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aw Data" sheetId="1" state="visible" r:id="rId2"/>
    <sheet name="Price Model" sheetId="2" state="visible" r:id="rId3"/>
    <sheet name="Segmented Model" sheetId="3" state="visible" r:id="rId4"/>
    <sheet name="Size Model" sheetId="4" state="visible" r:id="rId5"/>
  </sheets>
  <definedNames>
    <definedName function="false" hidden="false" localSheetId="0" name="solver_adj" vbProcedure="false">'raw data'!#ref!</definedName>
    <definedName function="false" hidden="false" localSheetId="0" name="solver_cvg" vbProcedure="false">0.0001</definedName>
    <definedName function="false" hidden="false" localSheetId="0" name="solver_drv" vbProcedure="false">1</definedName>
    <definedName function="false" hidden="false" localSheetId="0" name="solver_eng" vbProcedure="false">1</definedName>
    <definedName function="false" hidden="false" localSheetId="0" name="solver_itr" vbProcedure="false">2147483647</definedName>
    <definedName function="false" hidden="false" localSheetId="0" name="solver_lin" vbProcedure="false">2</definedName>
    <definedName function="false" hidden="false" localSheetId="0" name="solver_mip" vbProcedure="false">2147483647</definedName>
    <definedName function="false" hidden="false" localSheetId="0" name="solver_mni" vbProcedure="false">30</definedName>
    <definedName function="false" hidden="false" localSheetId="0" name="solver_mrt" vbProcedure="false">0.075</definedName>
    <definedName function="false" hidden="false" localSheetId="0" name="solver_msl" vbProcedure="false">2</definedName>
    <definedName function="false" hidden="false" localSheetId="0" name="solver_neg" vbProcedure="false">2</definedName>
    <definedName function="false" hidden="false" localSheetId="0" name="solver_nod" vbProcedure="false">2147483647</definedName>
    <definedName function="false" hidden="false" localSheetId="0" name="solver_num" vbProcedure="false">0</definedName>
    <definedName function="false" hidden="false" localSheetId="0" name="solver_opt" vbProcedure="false">'raw data'!#ref!</definedName>
    <definedName function="false" hidden="false" localSheetId="0" name="solver_pre" vbProcedure="false">0.000001</definedName>
    <definedName function="false" hidden="false" localSheetId="0" name="solver_rbv" vbProcedure="false">1</definedName>
    <definedName function="false" hidden="false" localSheetId="0" name="solver_rlx" vbProcedure="false">2</definedName>
    <definedName function="false" hidden="false" localSheetId="0" name="solver_rsd" vbProcedure="false">0</definedName>
    <definedName function="false" hidden="false" localSheetId="0" name="solver_scl" vbProcedure="false">1</definedName>
    <definedName function="false" hidden="false" localSheetId="0" name="solver_sho" vbProcedure="false">2</definedName>
    <definedName function="false" hidden="false" localSheetId="0" name="solver_ssz" vbProcedure="false">100</definedName>
    <definedName function="false" hidden="false" localSheetId="0" name="solver_tim" vbProcedure="false">2147483647</definedName>
    <definedName function="false" hidden="false" localSheetId="0" name="solver_tol" vbProcedure="false">0.01</definedName>
    <definedName function="false" hidden="false" localSheetId="0" name="solver_typ" vbProcedure="false">1</definedName>
    <definedName function="false" hidden="false" localSheetId="0" name="solver_val" vbProcedure="false">0</definedName>
    <definedName function="false" hidden="false" localSheetId="0" name="solver_ver" vbProcedure="false">2</definedName>
    <definedName function="false" hidden="false" localSheetId="1" name="solver_adj" vbProcedure="false">'Price Model'!$P$37</definedName>
    <definedName function="false" hidden="false" localSheetId="1" name="solver_cvg" vbProcedure="false">0.0001</definedName>
    <definedName function="false" hidden="false" localSheetId="1" name="solver_drv" vbProcedure="false">1</definedName>
    <definedName function="false" hidden="false" localSheetId="1" name="solver_eng" vbProcedure="false">1</definedName>
    <definedName function="false" hidden="false" localSheetId="1" name="solver_itr" vbProcedure="false">2147483647</definedName>
    <definedName function="false" hidden="false" localSheetId="1" name="solver_lin" vbProcedure="false">2</definedName>
    <definedName function="false" hidden="false" localSheetId="1" name="solver_mip" vbProcedure="false">2147483647</definedName>
    <definedName function="false" hidden="false" localSheetId="1" name="solver_mni" vbProcedure="false">30</definedName>
    <definedName function="false" hidden="false" localSheetId="1" name="solver_mrt" vbProcedure="false">0.075</definedName>
    <definedName function="false" hidden="false" localSheetId="1" name="solver_msl" vbProcedure="false">2</definedName>
    <definedName function="false" hidden="false" localSheetId="1" name="solver_neg" vbProcedure="false">2</definedName>
    <definedName function="false" hidden="false" localSheetId="1" name="solver_nod" vbProcedure="false">2147483647</definedName>
    <definedName function="false" hidden="false" localSheetId="1" name="solver_num" vbProcedure="false">0</definedName>
    <definedName function="false" hidden="false" localSheetId="1" name="solver_opt" vbProcedure="false">'Price Model'!$P$41</definedName>
    <definedName function="false" hidden="false" localSheetId="1" name="solver_pre" vbProcedure="false">0.000001</definedName>
    <definedName function="false" hidden="false" localSheetId="1" name="solver_rbv" vbProcedure="false">1</definedName>
    <definedName function="false" hidden="false" localSheetId="1" name="solver_rlx" vbProcedure="false">2</definedName>
    <definedName function="false" hidden="false" localSheetId="1" name="solver_rsd" vbProcedure="false">0</definedName>
    <definedName function="false" hidden="false" localSheetId="1" name="solver_scl" vbProcedure="false">1</definedName>
    <definedName function="false" hidden="false" localSheetId="1" name="solver_sho" vbProcedure="false">2</definedName>
    <definedName function="false" hidden="false" localSheetId="1" name="solver_ssz" vbProcedure="false">100</definedName>
    <definedName function="false" hidden="false" localSheetId="1" name="solver_tim" vbProcedure="false">2147483647</definedName>
    <definedName function="false" hidden="false" localSheetId="1" name="solver_tol" vbProcedure="false">0.01</definedName>
    <definedName function="false" hidden="false" localSheetId="1" name="solver_typ" vbProcedure="false">1</definedName>
    <definedName function="false" hidden="false" localSheetId="1" name="solver_val" vbProcedure="false">0</definedName>
    <definedName function="false" hidden="false" localSheetId="1" name="solver_ver" vbProcedure="false">2</definedName>
    <definedName function="false" hidden="false" localSheetId="2" name="solver_adj" vbProcedure="false">'Segmented Model'!$V$37</definedName>
    <definedName function="false" hidden="false" localSheetId="2" name="solver_cvg" vbProcedure="false">0.0001</definedName>
    <definedName function="false" hidden="false" localSheetId="2" name="solver_drv" vbProcedure="false">1</definedName>
    <definedName function="false" hidden="false" localSheetId="2" name="solver_eng" vbProcedure="false">1</definedName>
    <definedName function="false" hidden="false" localSheetId="2" name="solver_itr" vbProcedure="false">2147483647</definedName>
    <definedName function="false" hidden="false" localSheetId="2" name="solver_lin" vbProcedure="false">2</definedName>
    <definedName function="false" hidden="false" localSheetId="2" name="solver_mip" vbProcedure="false">2147483647</definedName>
    <definedName function="false" hidden="false" localSheetId="2" name="solver_mni" vbProcedure="false">30</definedName>
    <definedName function="false" hidden="false" localSheetId="2" name="solver_mrt" vbProcedure="false">0.075</definedName>
    <definedName function="false" hidden="false" localSheetId="2" name="solver_msl" vbProcedure="false">2</definedName>
    <definedName function="false" hidden="false" localSheetId="2" name="solver_neg" vbProcedure="false">2</definedName>
    <definedName function="false" hidden="false" localSheetId="2" name="solver_nod" vbProcedure="false">2147483647</definedName>
    <definedName function="false" hidden="false" localSheetId="2" name="solver_num" vbProcedure="false">0</definedName>
    <definedName function="false" hidden="false" localSheetId="2" name="solver_opt" vbProcedure="false">'Segmented Model'!$V$41</definedName>
    <definedName function="false" hidden="false" localSheetId="2" name="solver_pre" vbProcedure="false">0.000001</definedName>
    <definedName function="false" hidden="false" localSheetId="2" name="solver_rbv" vbProcedure="false">1</definedName>
    <definedName function="false" hidden="false" localSheetId="2" name="solver_rlx" vbProcedure="false">2</definedName>
    <definedName function="false" hidden="false" localSheetId="2" name="solver_rsd" vbProcedure="false">0</definedName>
    <definedName function="false" hidden="false" localSheetId="2" name="solver_scl" vbProcedure="false">1</definedName>
    <definedName function="false" hidden="false" localSheetId="2" name="solver_sho" vbProcedure="false">2</definedName>
    <definedName function="false" hidden="false" localSheetId="2" name="solver_ssz" vbProcedure="false">100</definedName>
    <definedName function="false" hidden="false" localSheetId="2" name="solver_tim" vbProcedure="false">2147483647</definedName>
    <definedName function="false" hidden="false" localSheetId="2" name="solver_tol" vbProcedure="false">0.01</definedName>
    <definedName function="false" hidden="false" localSheetId="2" name="solver_typ" vbProcedure="false">1</definedName>
    <definedName function="false" hidden="false" localSheetId="2" name="solver_val" vbProcedure="false">0</definedName>
    <definedName function="false" hidden="false" localSheetId="2" name="solver_ver" vbProcedure="false">2</definedName>
    <definedName function="false" hidden="false" localSheetId="3" name="solver_adj" vbProcedure="false">'Size Model'!$P$2:$P$4</definedName>
    <definedName function="false" hidden="false" localSheetId="3" name="solver_cvg" vbProcedure="false">0.0001</definedName>
    <definedName function="false" hidden="false" localSheetId="3" name="solver_drv" vbProcedure="false">1</definedName>
    <definedName function="false" hidden="false" localSheetId="3" name="solver_eng" vbProcedure="false">1</definedName>
    <definedName function="false" hidden="false" localSheetId="3" name="solver_itr" vbProcedure="false">2147483647</definedName>
    <definedName function="false" hidden="false" localSheetId="3" name="solver_lin" vbProcedure="false">2</definedName>
    <definedName function="false" hidden="false" localSheetId="3" name="solver_mip" vbProcedure="false">2147483647</definedName>
    <definedName function="false" hidden="false" localSheetId="3" name="solver_mni" vbProcedure="false">30</definedName>
    <definedName function="false" hidden="false" localSheetId="3" name="solver_mrt" vbProcedure="false">0.075</definedName>
    <definedName function="false" hidden="false" localSheetId="3" name="solver_msl" vbProcedure="false">2</definedName>
    <definedName function="false" hidden="false" localSheetId="3" name="solver_neg" vbProcedure="false">2</definedName>
    <definedName function="false" hidden="false" localSheetId="3" name="solver_nod" vbProcedure="false">2147483647</definedName>
    <definedName function="false" hidden="false" localSheetId="3" name="solver_num" vbProcedure="false">0</definedName>
    <definedName function="false" hidden="false" localSheetId="3" name="solver_opt" vbProcedure="false">'Size Model'!$R$7</definedName>
    <definedName function="false" hidden="false" localSheetId="3" name="solver_pre" vbProcedure="false">0.000001</definedName>
    <definedName function="false" hidden="false" localSheetId="3" name="solver_rbv" vbProcedure="false">1</definedName>
    <definedName function="false" hidden="false" localSheetId="3" name="solver_rlx" vbProcedure="false">2</definedName>
    <definedName function="false" hidden="false" localSheetId="3" name="solver_rsd" vbProcedure="false">0</definedName>
    <definedName function="false" hidden="false" localSheetId="3" name="solver_scl" vbProcedure="false">1</definedName>
    <definedName function="false" hidden="false" localSheetId="3" name="solver_sho" vbProcedure="false">2</definedName>
    <definedName function="false" hidden="false" localSheetId="3" name="solver_ssz" vbProcedure="false">100</definedName>
    <definedName function="false" hidden="false" localSheetId="3" name="solver_tim" vbProcedure="false">2147483647</definedName>
    <definedName function="false" hidden="false" localSheetId="3" name="solver_tol" vbProcedure="false">0.01</definedName>
    <definedName function="false" hidden="false" localSheetId="3" name="solver_typ" vbProcedure="false">1</definedName>
    <definedName function="false" hidden="false" localSheetId="3" name="solver_val" vbProcedure="false">0</definedName>
    <definedName function="false" hidden="false" localSheetId="3" name="solver_ver" vbProcedure="false">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<sst xmlns="http://schemas.openxmlformats.org/spreadsheetml/2006/main" count="152" uniqueCount="46">
  <si>
    <t xml:space="preserve">MSRP =</t>
  </si>
  <si>
    <t xml:space="preserve">Unit Cost =</t>
  </si>
  <si>
    <t xml:space="preserve">Total Bids</t>
  </si>
  <si>
    <t xml:space="preserve">Total Units Bid</t>
  </si>
  <si>
    <t xml:space="preserve">Avg. Price</t>
  </si>
  <si>
    <t xml:space="preserve">Avg. Discount</t>
  </si>
  <si>
    <t xml:space="preserve">Avg. Margin</t>
  </si>
  <si>
    <t xml:space="preserve">Total Units Sold</t>
  </si>
  <si>
    <t xml:space="preserve">Total Margin</t>
  </si>
  <si>
    <t xml:space="preserve">Bid No.</t>
  </si>
  <si>
    <t xml:space="preserve">Discount %</t>
  </si>
  <si>
    <t xml:space="preserve">Units</t>
  </si>
  <si>
    <t xml:space="preserve">Unit Price</t>
  </si>
  <si>
    <t xml:space="preserve">Total Price</t>
  </si>
  <si>
    <t xml:space="preserve">Win(?)</t>
  </si>
  <si>
    <t xml:space="preserve">Unit Marg</t>
  </si>
  <si>
    <t xml:space="preserve">Units Sold</t>
  </si>
  <si>
    <t xml:space="preserve">Tot. Margin</t>
  </si>
  <si>
    <t xml:space="preserve">MSRP = "Manufacturer's Suggested Retail Price",  list price</t>
  </si>
  <si>
    <t xml:space="preserve">Unit Cost = Incremental cost per each car sold</t>
  </si>
  <si>
    <t xml:space="preserve">Bid No. = Arbitrarily Assigned Number for Each Bid</t>
  </si>
  <si>
    <t xml:space="preserve">Units = Number of Vehicles in RFQ</t>
  </si>
  <si>
    <t xml:space="preserve">Unit Price = Price per vehicle quoted</t>
  </si>
  <si>
    <t xml:space="preserve">Total Price = Total Price Bid = Unit Price x Units</t>
  </si>
  <si>
    <t xml:space="preserve">Win (?) = 1 if Fjord won, 0 if Fjord lost</t>
  </si>
  <si>
    <t xml:space="preserve">Unit Margin = Unit Price - Unit Cost</t>
  </si>
  <si>
    <t xml:space="preserve">Discount % = Percent discount of bid price from MSRP</t>
  </si>
  <si>
    <t xml:space="preserve">Units Sold = Number of Units sold by Fjord in Deal (0 if Fjord Lost)</t>
  </si>
  <si>
    <t xml:space="preserve">Total Margin = Units Sold x Unit Magin</t>
  </si>
  <si>
    <t xml:space="preserve">intercept</t>
  </si>
  <si>
    <t xml:space="preserve">price</t>
  </si>
  <si>
    <t xml:space="preserve">Price Ratio</t>
  </si>
  <si>
    <t xml:space="preserve">Probability @ price p</t>
  </si>
  <si>
    <t xml:space="preserve">Likelihood</t>
  </si>
  <si>
    <t xml:space="preserve">LNLikelihood</t>
  </si>
  <si>
    <t xml:space="preserve">Profit Optimization</t>
  </si>
  <si>
    <t xml:space="preserve">Actual Price</t>
  </si>
  <si>
    <t xml:space="preserve">Cost</t>
  </si>
  <si>
    <t xml:space="preserve">Probability</t>
  </si>
  <si>
    <t xml:space="preserve">Margin</t>
  </si>
  <si>
    <t xml:space="preserve">Government</t>
  </si>
  <si>
    <t xml:space="preserve">Corporate</t>
  </si>
  <si>
    <t xml:space="preserve">govt</t>
  </si>
  <si>
    <t xml:space="preserve">corp</t>
  </si>
  <si>
    <t xml:space="preserve">size</t>
  </si>
  <si>
    <t xml:space="preserve">Size: 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</si>
</sst>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\$#,##0"/>
    <numFmt numFmtId="166" formatCode="General"/>
    <numFmt numFmtId="167" formatCode="_(* #,##0.00_);_(* \(#,##0.00\);_(* \-??_);_(@_)"/>
    <numFmt numFmtId="168" formatCode="0.0%"/>
    <numFmt numFmtId="169" formatCode="#,##0"/>
    <numFmt numFmtId="170" formatCode="0.00%"/>
    <numFmt numFmtId="171" formatCode="0.00"/>
    <numFmt numFmtId="172" formatCode="0.000"/>
    <numFmt numFmtId="173" formatCode="0.0"/>
    <numFmt numFmtId="174" formatCode="0%"/>
  </numFmts>
  <fonts count="11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8"/>
      <name val="Arial"/>
      <family val="2"/>
      <charset val="1"/>
    </font>
    <font>
      <b val="true"/>
      <sz val="9"/>
      <name val="Arial"/>
      <family val="2"/>
      <charset val="1"/>
    </font>
    <font>
      <sz val="9"/>
      <name val="Arial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color rgb="FF595959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DEEBF7"/>
      </patternFill>
    </fill>
    <fill>
      <patternFill patternType="solid">
        <fgColor rgb="FFFFFF00"/>
        <bgColor rgb="FFFFFF00"/>
      </patternFill>
    </fill>
    <fill>
      <patternFill patternType="solid">
        <fgColor rgb="FFF4B183"/>
        <bgColor rgb="FFFF99CC"/>
      </patternFill>
    </fill>
    <fill>
      <patternFill patternType="solid">
        <fgColor rgb="FFDEEBF7"/>
        <bgColor rgb="FFD9D9D9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2" borderId="5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2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2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0" fillId="3" borderId="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4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5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5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4" borderId="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DEEBF7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183"/>
      <rgbColor rgb="FF3366FF"/>
      <rgbColor rgb="FF33CCCC"/>
      <rgbColor rgb="FF99CC00"/>
      <rgbColor rgb="FFFFCC00"/>
      <rgbColor rgb="FFFF9900"/>
      <rgbColor rgb="FFED7D31"/>
      <rgbColor rgb="FF59595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Price Response Curve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spPr>
            <a:solidFill>
              <a:srgbClr val="5b9bd5"/>
            </a:solidFill>
            <a:ln w="316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'Price Model'!$O$11:$O$23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'Price Model'!$P$11:$P$23</c:f>
              <c:numCache>
                <c:formatCode>General</c:formatCode>
                <c:ptCount val="13"/>
                <c:pt idx="0">
                  <c:v>0.959849969096267</c:v>
                </c:pt>
                <c:pt idx="1">
                  <c:v>0.937961110273858</c:v>
                </c:pt>
                <c:pt idx="2">
                  <c:v>0.905316110492348</c:v>
                </c:pt>
                <c:pt idx="3">
                  <c:v>0.85809214832137</c:v>
                </c:pt>
                <c:pt idx="4">
                  <c:v>0.792708055682214</c:v>
                </c:pt>
                <c:pt idx="5">
                  <c:v>0.707468366918002</c:v>
                </c:pt>
                <c:pt idx="6">
                  <c:v>0.604658377538131</c:v>
                </c:pt>
                <c:pt idx="7">
                  <c:v>0.491677429018376</c:v>
                </c:pt>
                <c:pt idx="8">
                  <c:v>0.379540247796039</c:v>
                </c:pt>
                <c:pt idx="9">
                  <c:v>0.278943785224592</c:v>
                </c:pt>
                <c:pt idx="10">
                  <c:v>0.196563351106619</c:v>
                </c:pt>
                <c:pt idx="11">
                  <c:v>0.133991275262874</c:v>
                </c:pt>
                <c:pt idx="12">
                  <c:v>0.0891281472807241</c:v>
                </c:pt>
              </c:numCache>
            </c:numRef>
          </c:yVal>
          <c:smooth val="0"/>
        </c:ser>
        <c:axId val="22750599"/>
        <c:axId val="2168989"/>
      </c:scatterChart>
      <c:valAx>
        <c:axId val="22750599"/>
        <c:scaling>
          <c:orientation val="minMax"/>
          <c:max val="1.1"/>
          <c:min val="0.5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Price Ratio to MSRP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168989"/>
        <c:crosses val="autoZero"/>
        <c:crossBetween val="midCat"/>
      </c:valAx>
      <c:valAx>
        <c:axId val="2168989"/>
        <c:scaling>
          <c:orientation val="minMax"/>
          <c:max val="1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Probability of Winning Bid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275059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Profitability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210607462226"/>
          <c:y val="0.139219637296208"/>
          <c:w val="0.838729571384521"/>
          <c:h val="0.715607254075838"/>
        </c:manualLayout>
      </c:layout>
      <c:scatterChart>
        <c:scatterStyle val="line"/>
        <c:varyColors val="0"/>
        <c:ser>
          <c:idx val="0"/>
          <c:order val="0"/>
          <c:spPr>
            <a:solidFill>
              <a:srgbClr val="5b9bd5"/>
            </a:solidFill>
            <a:ln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'Price Model'!$O$11:$O$23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'Price Model'!$Q$11:$Q$23</c:f>
              <c:numCache>
                <c:formatCode>General</c:formatCode>
                <c:ptCount val="13"/>
                <c:pt idx="0">
                  <c:v>-2399.62492274067</c:v>
                </c:pt>
                <c:pt idx="1">
                  <c:v>-1172.45138784232</c:v>
                </c:pt>
                <c:pt idx="2">
                  <c:v>0</c:v>
                </c:pt>
                <c:pt idx="3">
                  <c:v>1072.61518540172</c:v>
                </c:pt>
                <c:pt idx="4">
                  <c:v>1981.77013920554</c:v>
                </c:pt>
                <c:pt idx="5">
                  <c:v>2653.00637594251</c:v>
                </c:pt>
                <c:pt idx="6">
                  <c:v>3023.29188769066</c:v>
                </c:pt>
                <c:pt idx="7">
                  <c:v>3072.98393136485</c:v>
                </c:pt>
                <c:pt idx="8">
                  <c:v>2846.55185847029</c:v>
                </c:pt>
                <c:pt idx="9">
                  <c:v>2440.75812071519</c:v>
                </c:pt>
                <c:pt idx="10">
                  <c:v>1965.63351106619</c:v>
                </c:pt>
                <c:pt idx="11">
                  <c:v>1507.40184670734</c:v>
                </c:pt>
                <c:pt idx="12">
                  <c:v>1114.10184100905</c:v>
                </c:pt>
              </c:numCache>
            </c:numRef>
          </c:yVal>
          <c:smooth val="0"/>
        </c:ser>
        <c:axId val="19300811"/>
        <c:axId val="85544861"/>
      </c:scatterChart>
      <c:valAx>
        <c:axId val="19300811"/>
        <c:scaling>
          <c:orientation val="minMax"/>
          <c:max val="1.1"/>
          <c:min val="0.5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Price Ratio to MSRP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544861"/>
        <c:crosses val="autoZero"/>
        <c:crossBetween val="midCat"/>
      </c:valAx>
      <c:valAx>
        <c:axId val="85544861"/>
        <c:scaling>
          <c:orientation val="minMax"/>
          <c:max val="5000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Margin Per Unit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$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30081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Price Response Curve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spPr>
            <a:solidFill>
              <a:srgbClr val="ed7d31"/>
            </a:solidFill>
            <a:ln w="1908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'Segmented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'Segmented Model'!$W$11:$W$23</c:f>
              <c:numCache>
                <c:formatCode>General</c:formatCode>
                <c:ptCount val="13"/>
                <c:pt idx="0">
                  <c:v>0.999996794040974</c:v>
                </c:pt>
                <c:pt idx="1">
                  <c:v>0.999987853659946</c:v>
                </c:pt>
                <c:pt idx="2">
                  <c:v>0.999953982600121</c:v>
                </c:pt>
                <c:pt idx="3">
                  <c:v>0.999825675793155</c:v>
                </c:pt>
                <c:pt idx="4">
                  <c:v>0.999339857076261</c:v>
                </c:pt>
                <c:pt idx="5">
                  <c:v>0.997503505893981</c:v>
                </c:pt>
                <c:pt idx="6">
                  <c:v>0.990606902828523</c:v>
                </c:pt>
                <c:pt idx="7">
                  <c:v>0.965320691324936</c:v>
                </c:pt>
                <c:pt idx="8">
                  <c:v>0.88019642756312</c:v>
                </c:pt>
                <c:pt idx="9">
                  <c:v>0.65976923668727</c:v>
                </c:pt>
                <c:pt idx="10">
                  <c:v>0.338550687810912</c:v>
                </c:pt>
                <c:pt idx="11">
                  <c:v>0.119015626129975</c:v>
                </c:pt>
                <c:pt idx="12">
                  <c:v>0.0344293241358783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'Segmented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'Segmented Model'!$U$11:$U$23</c:f>
              <c:numCache>
                <c:formatCode>General</c:formatCode>
                <c:ptCount val="13"/>
                <c:pt idx="0">
                  <c:v>0.985483952915803</c:v>
                </c:pt>
                <c:pt idx="1">
                  <c:v>0.961498427071056</c:v>
                </c:pt>
                <c:pt idx="2">
                  <c:v>0.901828600632769</c:v>
                </c:pt>
                <c:pt idx="3">
                  <c:v>0.771645372742248</c:v>
                </c:pt>
                <c:pt idx="4">
                  <c:v>0.554171783082551</c:v>
                </c:pt>
                <c:pt idx="5">
                  <c:v>0.313772011205405</c:v>
                </c:pt>
                <c:pt idx="6">
                  <c:v>0.143978987861681</c:v>
                </c:pt>
                <c:pt idx="7">
                  <c:v>0.0582655772501958</c:v>
                </c:pt>
                <c:pt idx="8">
                  <c:v>0.022252521529881</c:v>
                </c:pt>
                <c:pt idx="9">
                  <c:v>0.00830234409631205</c:v>
                </c:pt>
                <c:pt idx="10">
                  <c:v>0.00307011733245954</c:v>
                </c:pt>
                <c:pt idx="11">
                  <c:v>0.00113153392523157</c:v>
                </c:pt>
                <c:pt idx="12">
                  <c:v>0.000416530932719244</c:v>
                </c:pt>
              </c:numCache>
            </c:numRef>
          </c:yVal>
          <c:smooth val="0"/>
        </c:ser>
        <c:ser>
          <c:idx val="2"/>
          <c:order val="2"/>
          <c:spPr>
            <a:solidFill>
              <a:srgbClr val="5b9bd5"/>
            </a:solidFill>
            <a:ln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'Segmented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'Price Model'!$P$11:$P$23</c:f>
              <c:numCache>
                <c:formatCode>General</c:formatCode>
                <c:ptCount val="13"/>
                <c:pt idx="0">
                  <c:v>0.959849969096267</c:v>
                </c:pt>
                <c:pt idx="1">
                  <c:v>0.937961110273858</c:v>
                </c:pt>
                <c:pt idx="2">
                  <c:v>0.905316110492348</c:v>
                </c:pt>
                <c:pt idx="3">
                  <c:v>0.85809214832137</c:v>
                </c:pt>
                <c:pt idx="4">
                  <c:v>0.792708055682214</c:v>
                </c:pt>
                <c:pt idx="5">
                  <c:v>0.707468366918002</c:v>
                </c:pt>
                <c:pt idx="6">
                  <c:v>0.604658377538131</c:v>
                </c:pt>
                <c:pt idx="7">
                  <c:v>0.491677429018376</c:v>
                </c:pt>
                <c:pt idx="8">
                  <c:v>0.379540247796039</c:v>
                </c:pt>
                <c:pt idx="9">
                  <c:v>0.278943785224592</c:v>
                </c:pt>
                <c:pt idx="10">
                  <c:v>0.196563351106619</c:v>
                </c:pt>
                <c:pt idx="11">
                  <c:v>0.133991275262874</c:v>
                </c:pt>
                <c:pt idx="12">
                  <c:v>0.0891281472807241</c:v>
                </c:pt>
              </c:numCache>
            </c:numRef>
          </c:yVal>
          <c:smooth val="0"/>
        </c:ser>
        <c:axId val="64025361"/>
        <c:axId val="77972467"/>
      </c:scatterChart>
      <c:valAx>
        <c:axId val="64025361"/>
        <c:scaling>
          <c:orientation val="minMax"/>
          <c:max val="1.1"/>
          <c:min val="0.5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Price Ratio to MSRP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972467"/>
        <c:crosses val="autoZero"/>
        <c:crossBetween val="midCat"/>
      </c:valAx>
      <c:valAx>
        <c:axId val="77972467"/>
        <c:scaling>
          <c:orientation val="minMax"/>
          <c:max val="1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Probability of Winning Bid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02536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Profitability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217959787838"/>
          <c:y val="0.139219637296208"/>
          <c:w val="0.838719625015419"/>
          <c:h val="0.715607254075838"/>
        </c:manualLayout>
      </c:layout>
      <c:scatterChart>
        <c:scatterStyle val="line"/>
        <c:varyColors val="0"/>
        <c:ser>
          <c:idx val="0"/>
          <c:order val="0"/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'Segmented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'Segmented Model'!$V$11:$V$23</c:f>
              <c:numCache>
                <c:formatCode>General</c:formatCode>
                <c:ptCount val="13"/>
                <c:pt idx="0">
                  <c:v>-2463.70988228951</c:v>
                </c:pt>
                <c:pt idx="1">
                  <c:v>-1201.87303383882</c:v>
                </c:pt>
                <c:pt idx="2">
                  <c:v>0</c:v>
                </c:pt>
                <c:pt idx="3">
                  <c:v>964.556715927813</c:v>
                </c:pt>
                <c:pt idx="4">
                  <c:v>1385.42945770638</c:v>
                </c:pt>
                <c:pt idx="5">
                  <c:v>1176.64504202027</c:v>
                </c:pt>
                <c:pt idx="6">
                  <c:v>719.894939308404</c:v>
                </c:pt>
                <c:pt idx="7">
                  <c:v>364.159857813724</c:v>
                </c:pt>
                <c:pt idx="8">
                  <c:v>166.893911474108</c:v>
                </c:pt>
                <c:pt idx="9">
                  <c:v>72.6455108427305</c:v>
                </c:pt>
                <c:pt idx="10">
                  <c:v>30.7011733245954</c:v>
                </c:pt>
                <c:pt idx="11">
                  <c:v>12.7297566588552</c:v>
                </c:pt>
                <c:pt idx="12">
                  <c:v>5.20663665899056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ed7d31"/>
            </a:solidFill>
            <a:ln w="1908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'Segmented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'Segmented Model'!$X$11:$X$23</c:f>
              <c:numCache>
                <c:formatCode>General</c:formatCode>
                <c:ptCount val="13"/>
                <c:pt idx="0">
                  <c:v>-2499.99198510243</c:v>
                </c:pt>
                <c:pt idx="1">
                  <c:v>-1249.98481707493</c:v>
                </c:pt>
                <c:pt idx="2">
                  <c:v>0</c:v>
                </c:pt>
                <c:pt idx="3">
                  <c:v>1249.78209474145</c:v>
                </c:pt>
                <c:pt idx="4">
                  <c:v>2498.34964269066</c:v>
                </c:pt>
                <c:pt idx="5">
                  <c:v>3740.63814710244</c:v>
                </c:pt>
                <c:pt idx="6">
                  <c:v>4953.03451414262</c:v>
                </c:pt>
                <c:pt idx="7">
                  <c:v>6033.25432078086</c:v>
                </c:pt>
                <c:pt idx="8">
                  <c:v>6601.47320672341</c:v>
                </c:pt>
                <c:pt idx="9">
                  <c:v>5772.98082101362</c:v>
                </c:pt>
                <c:pt idx="10">
                  <c:v>3385.50687810913</c:v>
                </c:pt>
                <c:pt idx="11">
                  <c:v>1338.92579396222</c:v>
                </c:pt>
                <c:pt idx="12">
                  <c:v>430.366551698479</c:v>
                </c:pt>
              </c:numCache>
            </c:numRef>
          </c:yVal>
          <c:smooth val="0"/>
        </c:ser>
        <c:ser>
          <c:idx val="2"/>
          <c:order val="2"/>
          <c:spPr>
            <a:solidFill>
              <a:srgbClr val="5b9bd5"/>
            </a:solidFill>
            <a:ln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'Segmented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'Price Model'!$Q$11:$Q$23</c:f>
              <c:numCache>
                <c:formatCode>General</c:formatCode>
                <c:ptCount val="13"/>
                <c:pt idx="0">
                  <c:v>-2399.62492274067</c:v>
                </c:pt>
                <c:pt idx="1">
                  <c:v>-1172.45138784232</c:v>
                </c:pt>
                <c:pt idx="2">
                  <c:v>0</c:v>
                </c:pt>
                <c:pt idx="3">
                  <c:v>1072.61518540172</c:v>
                </c:pt>
                <c:pt idx="4">
                  <c:v>1981.77013920554</c:v>
                </c:pt>
                <c:pt idx="5">
                  <c:v>2653.00637594251</c:v>
                </c:pt>
                <c:pt idx="6">
                  <c:v>3023.29188769066</c:v>
                </c:pt>
                <c:pt idx="7">
                  <c:v>3072.98393136485</c:v>
                </c:pt>
                <c:pt idx="8">
                  <c:v>2846.55185847029</c:v>
                </c:pt>
                <c:pt idx="9">
                  <c:v>2440.75812071519</c:v>
                </c:pt>
                <c:pt idx="10">
                  <c:v>1965.63351106619</c:v>
                </c:pt>
                <c:pt idx="11">
                  <c:v>1507.40184670734</c:v>
                </c:pt>
                <c:pt idx="12">
                  <c:v>1114.10184100905</c:v>
                </c:pt>
              </c:numCache>
            </c:numRef>
          </c:yVal>
          <c:smooth val="0"/>
        </c:ser>
        <c:axId val="44207341"/>
        <c:axId val="66465594"/>
      </c:scatterChart>
      <c:valAx>
        <c:axId val="44207341"/>
        <c:scaling>
          <c:orientation val="minMax"/>
          <c:max val="1.1"/>
          <c:min val="0.5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Price Ratio to MSRP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6465594"/>
        <c:crosses val="autoZero"/>
        <c:crossBetween val="midCat"/>
      </c:valAx>
      <c:valAx>
        <c:axId val="66465594"/>
        <c:scaling>
          <c:orientation val="minMax"/>
          <c:max val="7000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Margin Per Unit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$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4207341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Price Response Curve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spPr>
            <a:solidFill>
              <a:srgbClr val="ed7d31"/>
            </a:solidFill>
            <a:ln w="1908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'Size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'Size Model'!$W$11:$W$23</c:f>
              <c:numCache>
                <c:formatCode>General</c:formatCode>
                <c:ptCount val="13"/>
                <c:pt idx="0">
                  <c:v>0.99999665914591</c:v>
                </c:pt>
                <c:pt idx="1">
                  <c:v>0.999987359871368</c:v>
                </c:pt>
                <c:pt idx="2">
                  <c:v>0.999952177284023</c:v>
                </c:pt>
                <c:pt idx="3">
                  <c:v>0.999819085051422</c:v>
                </c:pt>
                <c:pt idx="4">
                  <c:v>0.999315846066424</c:v>
                </c:pt>
                <c:pt idx="5">
                  <c:v>0.997416398178805</c:v>
                </c:pt>
                <c:pt idx="6">
                  <c:v>0.990294642636757</c:v>
                </c:pt>
                <c:pt idx="7">
                  <c:v>0.964245338291724</c:v>
                </c:pt>
                <c:pt idx="8">
                  <c:v>0.876965810816868</c:v>
                </c:pt>
                <c:pt idx="9">
                  <c:v>0.653247850350886</c:v>
                </c:pt>
                <c:pt idx="10">
                  <c:v>0.332408234968513</c:v>
                </c:pt>
                <c:pt idx="11">
                  <c:v>0.116297141336261</c:v>
                </c:pt>
                <c:pt idx="12">
                  <c:v>0.0336136402250613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'Size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'Size Model'!$U$11:$U$23</c:f>
              <c:numCache>
                <c:formatCode>General</c:formatCode>
                <c:ptCount val="13"/>
                <c:pt idx="0">
                  <c:v>0.991563874331595</c:v>
                </c:pt>
                <c:pt idx="1">
                  <c:v>0.977086931065071</c:v>
                </c:pt>
                <c:pt idx="2">
                  <c:v>0.939287736884517</c:v>
                </c:pt>
                <c:pt idx="3">
                  <c:v>0.848782545800773</c:v>
                </c:pt>
                <c:pt idx="4">
                  <c:v>0.670664517286969</c:v>
                </c:pt>
                <c:pt idx="5">
                  <c:v>0.424897597254849</c:v>
                </c:pt>
                <c:pt idx="6">
                  <c:v>0.211385862832113</c:v>
                </c:pt>
                <c:pt idx="7">
                  <c:v>0.0886295624861034</c:v>
                </c:pt>
                <c:pt idx="8">
                  <c:v>0.0340798126561677</c:v>
                </c:pt>
                <c:pt idx="9">
                  <c:v>0.0126387557192632</c:v>
                </c:pt>
                <c:pt idx="10">
                  <c:v>0.00462262110552598</c:v>
                </c:pt>
                <c:pt idx="11">
                  <c:v>0.00168206081601283</c:v>
                </c:pt>
                <c:pt idx="12">
                  <c:v>0.000610913481175185</c:v>
                </c:pt>
              </c:numCache>
            </c:numRef>
          </c:yVal>
          <c:smooth val="0"/>
        </c:ser>
        <c:ser>
          <c:idx val="2"/>
          <c:order val="2"/>
          <c:spPr>
            <a:solidFill>
              <a:srgbClr val="5b9bd5"/>
            </a:solidFill>
            <a:ln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'Size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'Price Model'!$P$11:$P$23</c:f>
              <c:numCache>
                <c:formatCode>General</c:formatCode>
                <c:ptCount val="13"/>
                <c:pt idx="0">
                  <c:v>0.959849969096267</c:v>
                </c:pt>
                <c:pt idx="1">
                  <c:v>0.937961110273858</c:v>
                </c:pt>
                <c:pt idx="2">
                  <c:v>0.905316110492348</c:v>
                </c:pt>
                <c:pt idx="3">
                  <c:v>0.85809214832137</c:v>
                </c:pt>
                <c:pt idx="4">
                  <c:v>0.792708055682214</c:v>
                </c:pt>
                <c:pt idx="5">
                  <c:v>0.707468366918002</c:v>
                </c:pt>
                <c:pt idx="6">
                  <c:v>0.604658377538131</c:v>
                </c:pt>
                <c:pt idx="7">
                  <c:v>0.491677429018376</c:v>
                </c:pt>
                <c:pt idx="8">
                  <c:v>0.379540247796039</c:v>
                </c:pt>
                <c:pt idx="9">
                  <c:v>0.278943785224592</c:v>
                </c:pt>
                <c:pt idx="10">
                  <c:v>0.196563351106619</c:v>
                </c:pt>
                <c:pt idx="11">
                  <c:v>0.133991275262874</c:v>
                </c:pt>
                <c:pt idx="12">
                  <c:v>0.0891281472807241</c:v>
                </c:pt>
              </c:numCache>
            </c:numRef>
          </c:yVal>
          <c:smooth val="0"/>
        </c:ser>
        <c:axId val="900688"/>
        <c:axId val="59203970"/>
      </c:scatterChart>
      <c:valAx>
        <c:axId val="900688"/>
        <c:scaling>
          <c:orientation val="minMax"/>
          <c:max val="1.1"/>
          <c:min val="0.5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Price Ratio to MSRP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9203970"/>
        <c:crosses val="autoZero"/>
        <c:crossBetween val="midCat"/>
      </c:valAx>
      <c:valAx>
        <c:axId val="59203970"/>
        <c:scaling>
          <c:orientation val="minMax"/>
          <c:max val="1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Probability of Winning Bid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068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Profitability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9217959787838"/>
          <c:y val="0.139219637296208"/>
          <c:w val="0.838719625015419"/>
          <c:h val="0.715607254075838"/>
        </c:manualLayout>
      </c:layout>
      <c:scatterChart>
        <c:scatterStyle val="line"/>
        <c:varyColors val="0"/>
        <c:ser>
          <c:idx val="0"/>
          <c:order val="0"/>
          <c:spPr>
            <a:solidFill>
              <a:srgbClr val="a6a6a6"/>
            </a:solidFill>
            <a:ln w="19080">
              <a:solidFill>
                <a:srgbClr val="a6a6a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'Size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'Size Model'!$V$11:$V$23</c:f>
              <c:numCache>
                <c:formatCode>General</c:formatCode>
                <c:ptCount val="13"/>
                <c:pt idx="0">
                  <c:v>-2478.90968582899</c:v>
                </c:pt>
                <c:pt idx="1">
                  <c:v>-1221.35866383134</c:v>
                </c:pt>
                <c:pt idx="2">
                  <c:v>0</c:v>
                </c:pt>
                <c:pt idx="3">
                  <c:v>1060.97818225097</c:v>
                </c:pt>
                <c:pt idx="4">
                  <c:v>1676.66129321743</c:v>
                </c:pt>
                <c:pt idx="5">
                  <c:v>1593.36598970569</c:v>
                </c:pt>
                <c:pt idx="6">
                  <c:v>1056.92931416057</c:v>
                </c:pt>
                <c:pt idx="7">
                  <c:v>553.934765538147</c:v>
                </c:pt>
                <c:pt idx="8">
                  <c:v>255.598594921258</c:v>
                </c:pt>
                <c:pt idx="9">
                  <c:v>110.589112543554</c:v>
                </c:pt>
                <c:pt idx="10">
                  <c:v>46.2262110552598</c:v>
                </c:pt>
                <c:pt idx="11">
                  <c:v>18.9231841801443</c:v>
                </c:pt>
                <c:pt idx="12">
                  <c:v>7.63641851468982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ed7d31"/>
            </a:solidFill>
            <a:ln w="1908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'Size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'Size Model'!$X$11:$X$23</c:f>
              <c:numCache>
                <c:formatCode>General</c:formatCode>
                <c:ptCount val="13"/>
                <c:pt idx="0">
                  <c:v>-2499.99164786477</c:v>
                </c:pt>
                <c:pt idx="1">
                  <c:v>-1249.98419983921</c:v>
                </c:pt>
                <c:pt idx="2">
                  <c:v>0</c:v>
                </c:pt>
                <c:pt idx="3">
                  <c:v>1249.77385631428</c:v>
                </c:pt>
                <c:pt idx="4">
                  <c:v>2498.28961516606</c:v>
                </c:pt>
                <c:pt idx="5">
                  <c:v>3740.31149317053</c:v>
                </c:pt>
                <c:pt idx="6">
                  <c:v>4951.47321318379</c:v>
                </c:pt>
                <c:pt idx="7">
                  <c:v>6026.53336432328</c:v>
                </c:pt>
                <c:pt idx="8">
                  <c:v>6577.24358112651</c:v>
                </c:pt>
                <c:pt idx="9">
                  <c:v>5715.91869057026</c:v>
                </c:pt>
                <c:pt idx="10">
                  <c:v>3324.08234968514</c:v>
                </c:pt>
                <c:pt idx="11">
                  <c:v>1308.34284003293</c:v>
                </c:pt>
                <c:pt idx="12">
                  <c:v>420.170502813267</c:v>
                </c:pt>
              </c:numCache>
            </c:numRef>
          </c:yVal>
          <c:smooth val="0"/>
        </c:ser>
        <c:ser>
          <c:idx val="2"/>
          <c:order val="2"/>
          <c:spPr>
            <a:solidFill>
              <a:srgbClr val="5b9bd5"/>
            </a:solidFill>
            <a:ln w="1908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'Size Model'!$T$11:$T$23</c:f>
              <c:numCache>
                <c:formatCode>General</c:formatCode>
                <c:ptCount val="13"/>
                <c:pt idx="0">
                  <c:v>0.5</c:v>
                </c:pt>
                <c:pt idx="1">
                  <c:v>0.55</c:v>
                </c:pt>
                <c:pt idx="2">
                  <c:v>0.6</c:v>
                </c:pt>
                <c:pt idx="3">
                  <c:v>0.65</c:v>
                </c:pt>
                <c:pt idx="4">
                  <c:v>0.7</c:v>
                </c:pt>
                <c:pt idx="5">
                  <c:v>0.75</c:v>
                </c:pt>
                <c:pt idx="6">
                  <c:v>0.8</c:v>
                </c:pt>
                <c:pt idx="7">
                  <c:v>0.85</c:v>
                </c:pt>
                <c:pt idx="8">
                  <c:v>0.9</c:v>
                </c:pt>
                <c:pt idx="9">
                  <c:v>0.95</c:v>
                </c:pt>
                <c:pt idx="10">
                  <c:v>1</c:v>
                </c:pt>
                <c:pt idx="11">
                  <c:v>1.05</c:v>
                </c:pt>
                <c:pt idx="12">
                  <c:v>1.1</c:v>
                </c:pt>
              </c:numCache>
            </c:numRef>
          </c:xVal>
          <c:yVal>
            <c:numRef>
              <c:f>'Price Model'!$Q$11:$Q$23</c:f>
              <c:numCache>
                <c:formatCode>General</c:formatCode>
                <c:ptCount val="13"/>
                <c:pt idx="0">
                  <c:v>-2399.62492274067</c:v>
                </c:pt>
                <c:pt idx="1">
                  <c:v>-1172.45138784232</c:v>
                </c:pt>
                <c:pt idx="2">
                  <c:v>0</c:v>
                </c:pt>
                <c:pt idx="3">
                  <c:v>1072.61518540172</c:v>
                </c:pt>
                <c:pt idx="4">
                  <c:v>1981.77013920554</c:v>
                </c:pt>
                <c:pt idx="5">
                  <c:v>2653.00637594251</c:v>
                </c:pt>
                <c:pt idx="6">
                  <c:v>3023.29188769066</c:v>
                </c:pt>
                <c:pt idx="7">
                  <c:v>3072.98393136485</c:v>
                </c:pt>
                <c:pt idx="8">
                  <c:v>2846.55185847029</c:v>
                </c:pt>
                <c:pt idx="9">
                  <c:v>2440.75812071519</c:v>
                </c:pt>
                <c:pt idx="10">
                  <c:v>1965.63351106619</c:v>
                </c:pt>
                <c:pt idx="11">
                  <c:v>1507.40184670734</c:v>
                </c:pt>
                <c:pt idx="12">
                  <c:v>1114.10184100905</c:v>
                </c:pt>
              </c:numCache>
            </c:numRef>
          </c:yVal>
          <c:smooth val="0"/>
        </c:ser>
        <c:axId val="84103482"/>
        <c:axId val="17035970"/>
      </c:scatterChart>
      <c:valAx>
        <c:axId val="84103482"/>
        <c:scaling>
          <c:orientation val="minMax"/>
          <c:max val="1.1"/>
          <c:min val="0.5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Price Ratio to MSRP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035970"/>
        <c:crosses val="autoZero"/>
        <c:crossBetween val="midCat"/>
      </c:valAx>
      <c:valAx>
        <c:axId val="17035970"/>
        <c:scaling>
          <c:orientation val="minMax"/>
          <c:max val="7000"/>
        </c:scaling>
        <c:delete val="0"/>
        <c:axPos val="l"/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Margin Per Unit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\$#,##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103482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336600</xdr:colOff>
      <xdr:row>7</xdr:row>
      <xdr:rowOff>108000</xdr:rowOff>
    </xdr:from>
    <xdr:to>
      <xdr:col>19</xdr:col>
      <xdr:colOff>812520</xdr:colOff>
      <xdr:row>30</xdr:row>
      <xdr:rowOff>114120</xdr:rowOff>
    </xdr:to>
    <xdr:graphicFrame>
      <xdr:nvGraphicFramePr>
        <xdr:cNvPr id="0" name="Chart 2"/>
        <xdr:cNvGraphicFramePr/>
      </xdr:nvGraphicFramePr>
      <xdr:xfrm>
        <a:off x="12107880" y="1288800"/>
        <a:ext cx="5909040" cy="393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546120</xdr:colOff>
      <xdr:row>44</xdr:row>
      <xdr:rowOff>12600</xdr:rowOff>
    </xdr:from>
    <xdr:to>
      <xdr:col>20</xdr:col>
      <xdr:colOff>44280</xdr:colOff>
      <xdr:row>67</xdr:row>
      <xdr:rowOff>145440</xdr:rowOff>
    </xdr:to>
    <xdr:graphicFrame>
      <xdr:nvGraphicFramePr>
        <xdr:cNvPr id="1" name="Chart 5"/>
        <xdr:cNvGraphicFramePr/>
      </xdr:nvGraphicFramePr>
      <xdr:xfrm>
        <a:off x="12317400" y="7429320"/>
        <a:ext cx="5837040" cy="393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679320</xdr:colOff>
      <xdr:row>7</xdr:row>
      <xdr:rowOff>146160</xdr:rowOff>
    </xdr:from>
    <xdr:to>
      <xdr:col>25</xdr:col>
      <xdr:colOff>177480</xdr:colOff>
      <xdr:row>30</xdr:row>
      <xdr:rowOff>152280</xdr:rowOff>
    </xdr:to>
    <xdr:graphicFrame>
      <xdr:nvGraphicFramePr>
        <xdr:cNvPr id="2" name="Chart 1"/>
        <xdr:cNvGraphicFramePr/>
      </xdr:nvGraphicFramePr>
      <xdr:xfrm>
        <a:off x="16978320" y="1326960"/>
        <a:ext cx="5836680" cy="393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546120</xdr:colOff>
      <xdr:row>44</xdr:row>
      <xdr:rowOff>12600</xdr:rowOff>
    </xdr:from>
    <xdr:to>
      <xdr:col>25</xdr:col>
      <xdr:colOff>44280</xdr:colOff>
      <xdr:row>67</xdr:row>
      <xdr:rowOff>145440</xdr:rowOff>
    </xdr:to>
    <xdr:graphicFrame>
      <xdr:nvGraphicFramePr>
        <xdr:cNvPr id="3" name="Chart 2"/>
        <xdr:cNvGraphicFramePr/>
      </xdr:nvGraphicFramePr>
      <xdr:xfrm>
        <a:off x="16845120" y="7429320"/>
        <a:ext cx="5836680" cy="393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476280</xdr:colOff>
      <xdr:row>8</xdr:row>
      <xdr:rowOff>69840</xdr:rowOff>
    </xdr:from>
    <xdr:to>
      <xdr:col>25</xdr:col>
      <xdr:colOff>46800</xdr:colOff>
      <xdr:row>31</xdr:row>
      <xdr:rowOff>75960</xdr:rowOff>
    </xdr:to>
    <xdr:graphicFrame>
      <xdr:nvGraphicFramePr>
        <xdr:cNvPr id="4" name="Chart 1"/>
        <xdr:cNvGraphicFramePr/>
      </xdr:nvGraphicFramePr>
      <xdr:xfrm>
        <a:off x="16775280" y="1415880"/>
        <a:ext cx="5909040" cy="393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546120</xdr:colOff>
      <xdr:row>44</xdr:row>
      <xdr:rowOff>12600</xdr:rowOff>
    </xdr:from>
    <xdr:to>
      <xdr:col>25</xdr:col>
      <xdr:colOff>44280</xdr:colOff>
      <xdr:row>67</xdr:row>
      <xdr:rowOff>145440</xdr:rowOff>
    </xdr:to>
    <xdr:graphicFrame>
      <xdr:nvGraphicFramePr>
        <xdr:cNvPr id="5" name="Chart 2"/>
        <xdr:cNvGraphicFramePr/>
      </xdr:nvGraphicFramePr>
      <xdr:xfrm>
        <a:off x="16845120" y="7429320"/>
        <a:ext cx="5836680" cy="393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O458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0" activeCellId="0" sqref="E10"/>
    </sheetView>
  </sheetViews>
  <sheetFormatPr defaultColWidth="8.83984375" defaultRowHeight="13" zeroHeight="false" outlineLevelRow="0" outlineLevelCol="0"/>
  <cols>
    <col collapsed="false" customWidth="true" hidden="false" outlineLevel="0" max="13" min="1" style="0" width="12.83"/>
  </cols>
  <sheetData>
    <row r="2" customFormat="false" ht="13" hidden="false" customHeight="false" outlineLevel="0" collapsed="false">
      <c r="C2" s="1" t="s">
        <v>0</v>
      </c>
      <c r="D2" s="2" t="n">
        <v>25000</v>
      </c>
    </row>
    <row r="3" customFormat="false" ht="13" hidden="false" customHeight="false" outlineLevel="0" collapsed="false">
      <c r="C3" s="1" t="s">
        <v>1</v>
      </c>
      <c r="D3" s="2" t="n">
        <v>15000</v>
      </c>
    </row>
    <row r="5" customFormat="false" ht="14" hidden="false" customHeight="false" outlineLevel="0" collapsed="false"/>
    <row r="6" customFormat="false" ht="13" hidden="false" customHeight="false" outlineLevel="0" collapsed="false">
      <c r="A6" s="3" t="s">
        <v>2</v>
      </c>
      <c r="B6" s="4" t="s">
        <v>3</v>
      </c>
      <c r="C6" s="4" t="s">
        <v>4</v>
      </c>
      <c r="D6" s="4"/>
      <c r="E6" s="4"/>
      <c r="F6" s="4" t="s">
        <v>5</v>
      </c>
      <c r="G6" s="4" t="s">
        <v>6</v>
      </c>
      <c r="H6" s="4" t="s">
        <v>7</v>
      </c>
      <c r="I6" s="5" t="s">
        <v>8</v>
      </c>
    </row>
    <row r="7" customFormat="false" ht="14" hidden="false" customHeight="false" outlineLevel="0" collapsed="false">
      <c r="A7" s="6" t="n">
        <f aca="false">COUNT(A10:A4009)</f>
        <v>4000</v>
      </c>
      <c r="B7" s="7" t="n">
        <f aca="false">SUM(B10:B4009)</f>
        <v>78004</v>
      </c>
      <c r="C7" s="8" t="n">
        <f aca="false">SUMPRODUCT(C10:C4009,B10:B4009)/B7</f>
        <v>18757.5971360443</v>
      </c>
      <c r="D7" s="8"/>
      <c r="E7" s="9"/>
      <c r="F7" s="10" t="n">
        <f aca="false">($D$2-C7)/$D$2</f>
        <v>0.249696114558228</v>
      </c>
      <c r="G7" s="8" t="n">
        <f aca="false">C7-$D$3</f>
        <v>3757.5971360443</v>
      </c>
      <c r="H7" s="7" t="n">
        <f aca="false">SUM(H10:H4009)</f>
        <v>52530</v>
      </c>
      <c r="I7" s="11" t="n">
        <f aca="false">SUM(I10:I4009)</f>
        <v>171829002</v>
      </c>
    </row>
    <row r="8" customFormat="false" ht="13" hidden="false" customHeight="true" outlineLevel="0" collapsed="false">
      <c r="A8" s="12" t="s">
        <v>9</v>
      </c>
      <c r="B8" s="13"/>
      <c r="C8" s="13"/>
      <c r="D8" s="13"/>
      <c r="E8" s="13"/>
      <c r="F8" s="12" t="s">
        <v>10</v>
      </c>
      <c r="G8" s="13"/>
      <c r="H8" s="13"/>
      <c r="I8" s="13"/>
    </row>
    <row r="9" s="15" customFormat="true" ht="14" hidden="false" customHeight="false" outlineLevel="0" collapsed="false">
      <c r="A9" s="12"/>
      <c r="B9" s="14" t="s">
        <v>11</v>
      </c>
      <c r="C9" s="14" t="s">
        <v>12</v>
      </c>
      <c r="D9" s="14" t="s">
        <v>13</v>
      </c>
      <c r="E9" s="14" t="s">
        <v>14</v>
      </c>
      <c r="F9" s="12"/>
      <c r="G9" s="14" t="s">
        <v>15</v>
      </c>
      <c r="H9" s="14" t="s">
        <v>16</v>
      </c>
      <c r="I9" s="14" t="s">
        <v>17</v>
      </c>
      <c r="K9" s="16" t="s">
        <v>18</v>
      </c>
      <c r="L9" s="17"/>
      <c r="M9" s="17"/>
      <c r="N9" s="17"/>
    </row>
    <row r="10" customFormat="false" ht="13" hidden="false" customHeight="false" outlineLevel="0" collapsed="false">
      <c r="A10" s="18" t="n">
        <v>1</v>
      </c>
      <c r="B10" s="18" t="n">
        <v>12</v>
      </c>
      <c r="C10" s="19" t="n">
        <v>16551</v>
      </c>
      <c r="D10" s="19" t="n">
        <v>198612</v>
      </c>
      <c r="E10" s="18" t="n">
        <v>1</v>
      </c>
      <c r="F10" s="20" t="n">
        <f aca="false">($D$2-C10)/$D$2</f>
        <v>0.33796</v>
      </c>
      <c r="G10" s="19" t="n">
        <f aca="false">C10-$D$3</f>
        <v>1551</v>
      </c>
      <c r="H10" s="18" t="n">
        <f aca="false">E10*B10</f>
        <v>12</v>
      </c>
      <c r="I10" s="19" t="n">
        <f aca="false">G10*H10</f>
        <v>18612</v>
      </c>
      <c r="K10" s="16" t="s">
        <v>19</v>
      </c>
      <c r="L10" s="17"/>
      <c r="M10" s="17"/>
      <c r="N10" s="17"/>
    </row>
    <row r="11" customFormat="false" ht="13" hidden="false" customHeight="false" outlineLevel="0" collapsed="false">
      <c r="A11" s="18" t="n">
        <v>2</v>
      </c>
      <c r="B11" s="18" t="n">
        <v>24</v>
      </c>
      <c r="C11" s="19" t="n">
        <v>16272</v>
      </c>
      <c r="D11" s="19" t="n">
        <v>390523</v>
      </c>
      <c r="E11" s="18" t="n">
        <v>0</v>
      </c>
      <c r="F11" s="20" t="n">
        <f aca="false">($D$2-C11)/$D$2</f>
        <v>0.34912</v>
      </c>
      <c r="G11" s="19" t="n">
        <f aca="false">C11-$D$3</f>
        <v>1272</v>
      </c>
      <c r="H11" s="18" t="n">
        <f aca="false">E11*B11</f>
        <v>0</v>
      </c>
      <c r="I11" s="19" t="n">
        <f aca="false">G11*H11</f>
        <v>0</v>
      </c>
      <c r="K11" s="21" t="s">
        <v>20</v>
      </c>
      <c r="L11" s="21"/>
      <c r="M11" s="21"/>
      <c r="N11" s="21"/>
      <c r="O11" s="21"/>
    </row>
    <row r="12" customFormat="false" ht="13" hidden="false" customHeight="false" outlineLevel="0" collapsed="false">
      <c r="A12" s="18" t="n">
        <v>3</v>
      </c>
      <c r="B12" s="18" t="n">
        <v>16</v>
      </c>
      <c r="C12" s="19" t="n">
        <v>21266</v>
      </c>
      <c r="D12" s="19" t="n">
        <v>340261</v>
      </c>
      <c r="E12" s="18" t="n">
        <v>1</v>
      </c>
      <c r="F12" s="20" t="n">
        <f aca="false">($D$2-C12)/$D$2</f>
        <v>0.14936</v>
      </c>
      <c r="G12" s="19" t="n">
        <f aca="false">C12-$D$3</f>
        <v>6266</v>
      </c>
      <c r="H12" s="18" t="n">
        <f aca="false">E12*B12</f>
        <v>16</v>
      </c>
      <c r="I12" s="19" t="n">
        <f aca="false">G12*H12</f>
        <v>100256</v>
      </c>
      <c r="K12" s="22" t="s">
        <v>21</v>
      </c>
      <c r="L12" s="22"/>
      <c r="M12" s="22"/>
      <c r="N12" s="22"/>
      <c r="O12" s="22"/>
    </row>
    <row r="13" customFormat="false" ht="13" hidden="false" customHeight="false" outlineLevel="0" collapsed="false">
      <c r="A13" s="18" t="n">
        <v>4</v>
      </c>
      <c r="B13" s="18" t="n">
        <v>21</v>
      </c>
      <c r="C13" s="19" t="n">
        <v>18805</v>
      </c>
      <c r="D13" s="19" t="n">
        <v>394910</v>
      </c>
      <c r="E13" s="18" t="n">
        <v>0</v>
      </c>
      <c r="F13" s="20" t="n">
        <f aca="false">($D$2-C13)/$D$2</f>
        <v>0.2478</v>
      </c>
      <c r="G13" s="19" t="n">
        <f aca="false">C13-$D$3</f>
        <v>3805</v>
      </c>
      <c r="H13" s="18" t="n">
        <f aca="false">E13*B13</f>
        <v>0</v>
      </c>
      <c r="I13" s="19" t="n">
        <f aca="false">G13*H13</f>
        <v>0</v>
      </c>
      <c r="K13" s="22" t="s">
        <v>22</v>
      </c>
      <c r="L13" s="22"/>
      <c r="M13" s="22"/>
      <c r="N13" s="22"/>
      <c r="O13" s="22"/>
    </row>
    <row r="14" customFormat="false" ht="13" hidden="false" customHeight="false" outlineLevel="0" collapsed="false">
      <c r="A14" s="18" t="n">
        <v>5</v>
      </c>
      <c r="B14" s="18" t="n">
        <v>27</v>
      </c>
      <c r="C14" s="19" t="n">
        <v>15884</v>
      </c>
      <c r="D14" s="19" t="n">
        <v>428864</v>
      </c>
      <c r="E14" s="18" t="n">
        <v>0</v>
      </c>
      <c r="F14" s="20" t="n">
        <f aca="false">($D$2-C14)/$D$2</f>
        <v>0.36464</v>
      </c>
      <c r="G14" s="19" t="n">
        <f aca="false">C14-$D$3</f>
        <v>884</v>
      </c>
      <c r="H14" s="18" t="n">
        <f aca="false">E14*B14</f>
        <v>0</v>
      </c>
      <c r="I14" s="19" t="n">
        <f aca="false">G14*H14</f>
        <v>0</v>
      </c>
      <c r="K14" s="22" t="s">
        <v>23</v>
      </c>
      <c r="L14" s="22"/>
      <c r="M14" s="22"/>
      <c r="N14" s="22"/>
      <c r="O14" s="22"/>
    </row>
    <row r="15" customFormat="false" ht="13" hidden="false" customHeight="false" outlineLevel="0" collapsed="false">
      <c r="A15" s="18" t="n">
        <v>6</v>
      </c>
      <c r="B15" s="18" t="n">
        <v>13</v>
      </c>
      <c r="C15" s="19" t="n">
        <v>22168</v>
      </c>
      <c r="D15" s="19" t="n">
        <v>288180</v>
      </c>
      <c r="E15" s="18" t="n">
        <v>0</v>
      </c>
      <c r="F15" s="20" t="n">
        <f aca="false">($D$2-C15)/$D$2</f>
        <v>0.11328</v>
      </c>
      <c r="G15" s="19" t="n">
        <f aca="false">C15-$D$3</f>
        <v>7168</v>
      </c>
      <c r="H15" s="18" t="n">
        <f aca="false">E15*B15</f>
        <v>0</v>
      </c>
      <c r="I15" s="19" t="n">
        <f aca="false">G15*H15</f>
        <v>0</v>
      </c>
      <c r="K15" s="22" t="s">
        <v>24</v>
      </c>
      <c r="L15" s="22"/>
      <c r="M15" s="22"/>
      <c r="N15" s="22"/>
      <c r="O15" s="22"/>
    </row>
    <row r="16" customFormat="false" ht="13" hidden="false" customHeight="false" outlineLevel="0" collapsed="false">
      <c r="A16" s="18" t="n">
        <v>7</v>
      </c>
      <c r="B16" s="18" t="n">
        <v>15</v>
      </c>
      <c r="C16" s="19" t="n">
        <v>15226</v>
      </c>
      <c r="D16" s="19" t="n">
        <v>228397</v>
      </c>
      <c r="E16" s="18" t="n">
        <v>1</v>
      </c>
      <c r="F16" s="20" t="n">
        <f aca="false">($D$2-C16)/$D$2</f>
        <v>0.39096</v>
      </c>
      <c r="G16" s="19" t="n">
        <f aca="false">C16-$D$3</f>
        <v>226</v>
      </c>
      <c r="H16" s="18" t="n">
        <f aca="false">E16*B16</f>
        <v>15</v>
      </c>
      <c r="I16" s="19" t="n">
        <f aca="false">G16*H16</f>
        <v>3390</v>
      </c>
      <c r="K16" s="16" t="s">
        <v>25</v>
      </c>
      <c r="L16" s="22"/>
      <c r="M16" s="22"/>
      <c r="N16" s="22"/>
      <c r="O16" s="22"/>
    </row>
    <row r="17" customFormat="false" ht="13" hidden="false" customHeight="false" outlineLevel="0" collapsed="false">
      <c r="A17" s="18" t="n">
        <v>8</v>
      </c>
      <c r="B17" s="18" t="n">
        <v>27</v>
      </c>
      <c r="C17" s="19" t="n">
        <v>18850</v>
      </c>
      <c r="D17" s="19" t="n">
        <v>508961</v>
      </c>
      <c r="E17" s="18" t="n">
        <v>0</v>
      </c>
      <c r="F17" s="20" t="n">
        <f aca="false">($D$2-C17)/$D$2</f>
        <v>0.246</v>
      </c>
      <c r="G17" s="19" t="n">
        <f aca="false">C17-$D$3</f>
        <v>3850</v>
      </c>
      <c r="H17" s="18" t="n">
        <f aca="false">E17*B17</f>
        <v>0</v>
      </c>
      <c r="I17" s="19" t="n">
        <f aca="false">G17*H17</f>
        <v>0</v>
      </c>
      <c r="K17" s="22" t="s">
        <v>26</v>
      </c>
      <c r="L17" s="17"/>
      <c r="M17" s="17"/>
      <c r="N17" s="17"/>
      <c r="O17" s="17"/>
    </row>
    <row r="18" customFormat="false" ht="13" hidden="false" customHeight="false" outlineLevel="0" collapsed="false">
      <c r="A18" s="18" t="n">
        <v>9</v>
      </c>
      <c r="B18" s="18" t="n">
        <v>29</v>
      </c>
      <c r="C18" s="19" t="n">
        <v>18755</v>
      </c>
      <c r="D18" s="19" t="n">
        <v>543906</v>
      </c>
      <c r="E18" s="18" t="n">
        <v>0</v>
      </c>
      <c r="F18" s="20" t="n">
        <f aca="false">($D$2-C18)/$D$2</f>
        <v>0.2498</v>
      </c>
      <c r="G18" s="19" t="n">
        <f aca="false">C18-$D$3</f>
        <v>3755</v>
      </c>
      <c r="H18" s="18" t="n">
        <f aca="false">E18*B18</f>
        <v>0</v>
      </c>
      <c r="I18" s="19" t="n">
        <f aca="false">G18*H18</f>
        <v>0</v>
      </c>
      <c r="K18" s="16" t="s">
        <v>27</v>
      </c>
      <c r="L18" s="17"/>
      <c r="M18" s="17"/>
      <c r="N18" s="17"/>
      <c r="O18" s="17"/>
    </row>
    <row r="19" customFormat="false" ht="13" hidden="false" customHeight="false" outlineLevel="0" collapsed="false">
      <c r="A19" s="18" t="n">
        <v>10</v>
      </c>
      <c r="B19" s="18" t="n">
        <v>20</v>
      </c>
      <c r="C19" s="19" t="n">
        <v>22003</v>
      </c>
      <c r="D19" s="19" t="n">
        <v>440053</v>
      </c>
      <c r="E19" s="18" t="n">
        <v>0</v>
      </c>
      <c r="F19" s="20" t="n">
        <f aca="false">($D$2-C19)/$D$2</f>
        <v>0.11988</v>
      </c>
      <c r="G19" s="19" t="n">
        <f aca="false">C19-$D$3</f>
        <v>7003</v>
      </c>
      <c r="H19" s="18" t="n">
        <f aca="false">E19*B19</f>
        <v>0</v>
      </c>
      <c r="I19" s="19" t="n">
        <f aca="false">G19*H19</f>
        <v>0</v>
      </c>
      <c r="K19" s="16" t="s">
        <v>28</v>
      </c>
      <c r="L19" s="17"/>
      <c r="M19" s="17"/>
      <c r="N19" s="17"/>
      <c r="O19" s="17"/>
    </row>
    <row r="20" customFormat="false" ht="13" hidden="false" customHeight="false" outlineLevel="0" collapsed="false">
      <c r="A20" s="18" t="n">
        <v>11</v>
      </c>
      <c r="B20" s="18" t="n">
        <v>11</v>
      </c>
      <c r="C20" s="19" t="n">
        <v>22064</v>
      </c>
      <c r="D20" s="19" t="n">
        <v>242705</v>
      </c>
      <c r="E20" s="18" t="n">
        <v>0</v>
      </c>
      <c r="F20" s="20" t="n">
        <f aca="false">($D$2-C20)/$D$2</f>
        <v>0.11744</v>
      </c>
      <c r="G20" s="19" t="n">
        <f aca="false">C20-$D$3</f>
        <v>7064</v>
      </c>
      <c r="H20" s="18" t="n">
        <f aca="false">E20*B20</f>
        <v>0</v>
      </c>
      <c r="I20" s="19" t="n">
        <f aca="false">G20*H20</f>
        <v>0</v>
      </c>
    </row>
    <row r="21" customFormat="false" ht="13" hidden="false" customHeight="false" outlineLevel="0" collapsed="false">
      <c r="A21" s="18" t="n">
        <v>12</v>
      </c>
      <c r="B21" s="18" t="n">
        <v>21</v>
      </c>
      <c r="C21" s="19" t="n">
        <v>18016</v>
      </c>
      <c r="D21" s="19" t="n">
        <v>378330</v>
      </c>
      <c r="E21" s="18" t="n">
        <v>1</v>
      </c>
      <c r="F21" s="20" t="n">
        <f aca="false">($D$2-C21)/$D$2</f>
        <v>0.27936</v>
      </c>
      <c r="G21" s="19" t="n">
        <f aca="false">C21-$D$3</f>
        <v>3016</v>
      </c>
      <c r="H21" s="18" t="n">
        <f aca="false">E21*B21</f>
        <v>21</v>
      </c>
      <c r="I21" s="19" t="n">
        <f aca="false">G21*H21</f>
        <v>63336</v>
      </c>
    </row>
    <row r="22" customFormat="false" ht="13" hidden="false" customHeight="false" outlineLevel="0" collapsed="false">
      <c r="A22" s="18" t="n">
        <v>13</v>
      </c>
      <c r="B22" s="18" t="n">
        <v>26</v>
      </c>
      <c r="C22" s="19" t="n">
        <v>15107</v>
      </c>
      <c r="D22" s="19" t="n">
        <v>392791</v>
      </c>
      <c r="E22" s="18" t="n">
        <v>0</v>
      </c>
      <c r="F22" s="20" t="n">
        <f aca="false">($D$2-C22)/$D$2</f>
        <v>0.39572</v>
      </c>
      <c r="G22" s="19" t="n">
        <f aca="false">C22-$D$3</f>
        <v>107</v>
      </c>
      <c r="H22" s="18" t="n">
        <f aca="false">E22*B22</f>
        <v>0</v>
      </c>
      <c r="I22" s="19" t="n">
        <f aca="false">G22*H22</f>
        <v>0</v>
      </c>
    </row>
    <row r="23" customFormat="false" ht="13" hidden="false" customHeight="false" outlineLevel="0" collapsed="false">
      <c r="A23" s="18" t="n">
        <v>14</v>
      </c>
      <c r="B23" s="18" t="n">
        <v>20</v>
      </c>
      <c r="C23" s="19" t="n">
        <v>17302</v>
      </c>
      <c r="D23" s="19" t="n">
        <v>346042</v>
      </c>
      <c r="E23" s="18" t="n">
        <v>0</v>
      </c>
      <c r="F23" s="20" t="n">
        <f aca="false">($D$2-C23)/$D$2</f>
        <v>0.30792</v>
      </c>
      <c r="G23" s="19" t="n">
        <f aca="false">C23-$D$3</f>
        <v>2302</v>
      </c>
      <c r="H23" s="18" t="n">
        <f aca="false">E23*B23</f>
        <v>0</v>
      </c>
      <c r="I23" s="19" t="n">
        <f aca="false">G23*H23</f>
        <v>0</v>
      </c>
      <c r="M23" s="23"/>
    </row>
    <row r="24" customFormat="false" ht="13" hidden="false" customHeight="false" outlineLevel="0" collapsed="false">
      <c r="A24" s="18" t="n">
        <v>15</v>
      </c>
      <c r="B24" s="18" t="n">
        <v>14</v>
      </c>
      <c r="C24" s="19" t="n">
        <v>16008</v>
      </c>
      <c r="D24" s="19" t="n">
        <v>224115</v>
      </c>
      <c r="E24" s="18" t="n">
        <v>1</v>
      </c>
      <c r="F24" s="20" t="n">
        <f aca="false">($D$2-C24)/$D$2</f>
        <v>0.35968</v>
      </c>
      <c r="G24" s="19" t="n">
        <f aca="false">C24-$D$3</f>
        <v>1008</v>
      </c>
      <c r="H24" s="18" t="n">
        <f aca="false">E24*B24</f>
        <v>14</v>
      </c>
      <c r="I24" s="19" t="n">
        <f aca="false">G24*H24</f>
        <v>14112</v>
      </c>
      <c r="M24" s="23"/>
    </row>
    <row r="25" customFormat="false" ht="13" hidden="false" customHeight="false" outlineLevel="0" collapsed="false">
      <c r="A25" s="18" t="n">
        <v>16</v>
      </c>
      <c r="B25" s="18" t="n">
        <v>11</v>
      </c>
      <c r="C25" s="19" t="n">
        <v>15610</v>
      </c>
      <c r="D25" s="19" t="n">
        <v>171713</v>
      </c>
      <c r="E25" s="18" t="n">
        <v>1</v>
      </c>
      <c r="F25" s="20" t="n">
        <f aca="false">($D$2-C25)/$D$2</f>
        <v>0.3756</v>
      </c>
      <c r="G25" s="19" t="n">
        <f aca="false">C25-$D$3</f>
        <v>610</v>
      </c>
      <c r="H25" s="18" t="n">
        <f aca="false">E25*B25</f>
        <v>11</v>
      </c>
      <c r="I25" s="19" t="n">
        <f aca="false">G25*H25</f>
        <v>6710</v>
      </c>
      <c r="M25" s="24"/>
    </row>
    <row r="26" customFormat="false" ht="13" hidden="false" customHeight="false" outlineLevel="0" collapsed="false">
      <c r="A26" s="18" t="n">
        <v>17</v>
      </c>
      <c r="B26" s="18" t="n">
        <v>31</v>
      </c>
      <c r="C26" s="19" t="n">
        <v>18514</v>
      </c>
      <c r="D26" s="19" t="n">
        <v>573924</v>
      </c>
      <c r="E26" s="18" t="n">
        <v>1</v>
      </c>
      <c r="F26" s="20" t="n">
        <f aca="false">($D$2-C26)/$D$2</f>
        <v>0.25944</v>
      </c>
      <c r="G26" s="19" t="n">
        <f aca="false">C26-$D$3</f>
        <v>3514</v>
      </c>
      <c r="H26" s="18" t="n">
        <f aca="false">E26*B26</f>
        <v>31</v>
      </c>
      <c r="I26" s="19" t="n">
        <f aca="false">G26*H26</f>
        <v>108934</v>
      </c>
      <c r="M26" s="23"/>
    </row>
    <row r="27" customFormat="false" ht="13" hidden="false" customHeight="false" outlineLevel="0" collapsed="false">
      <c r="A27" s="18" t="n">
        <v>18</v>
      </c>
      <c r="B27" s="18" t="n">
        <v>17</v>
      </c>
      <c r="C27" s="19" t="n">
        <v>15362</v>
      </c>
      <c r="D27" s="19" t="n">
        <v>261156</v>
      </c>
      <c r="E27" s="18" t="n">
        <v>1</v>
      </c>
      <c r="F27" s="20" t="n">
        <f aca="false">($D$2-C27)/$D$2</f>
        <v>0.38552</v>
      </c>
      <c r="G27" s="19" t="n">
        <f aca="false">C27-$D$3</f>
        <v>362</v>
      </c>
      <c r="H27" s="18" t="n">
        <f aca="false">E27*B27</f>
        <v>17</v>
      </c>
      <c r="I27" s="19" t="n">
        <f aca="false">G27*H27</f>
        <v>6154</v>
      </c>
      <c r="M27" s="2"/>
    </row>
    <row r="28" customFormat="false" ht="13" hidden="false" customHeight="false" outlineLevel="0" collapsed="false">
      <c r="A28" s="18" t="n">
        <v>19</v>
      </c>
      <c r="B28" s="18" t="n">
        <v>33</v>
      </c>
      <c r="C28" s="19" t="n">
        <v>19088</v>
      </c>
      <c r="D28" s="19" t="n">
        <v>629897</v>
      </c>
      <c r="E28" s="18" t="n">
        <v>0</v>
      </c>
      <c r="F28" s="20" t="n">
        <f aca="false">($D$2-C28)/$D$2</f>
        <v>0.23648</v>
      </c>
      <c r="G28" s="19" t="n">
        <f aca="false">C28-$D$3</f>
        <v>4088</v>
      </c>
      <c r="H28" s="18" t="n">
        <f aca="false">E28*B28</f>
        <v>0</v>
      </c>
      <c r="I28" s="19" t="n">
        <f aca="false">G28*H28</f>
        <v>0</v>
      </c>
      <c r="M28" s="2"/>
    </row>
    <row r="29" customFormat="false" ht="13" hidden="false" customHeight="false" outlineLevel="0" collapsed="false">
      <c r="A29" s="18" t="n">
        <v>20</v>
      </c>
      <c r="B29" s="18" t="n">
        <v>13</v>
      </c>
      <c r="C29" s="19" t="n">
        <v>20465</v>
      </c>
      <c r="D29" s="19" t="n">
        <v>266041</v>
      </c>
      <c r="E29" s="18" t="n">
        <v>0</v>
      </c>
      <c r="F29" s="20" t="n">
        <f aca="false">($D$2-C29)/$D$2</f>
        <v>0.1814</v>
      </c>
      <c r="G29" s="19" t="n">
        <f aca="false">C29-$D$3</f>
        <v>5465</v>
      </c>
      <c r="H29" s="18" t="n">
        <f aca="false">E29*B29</f>
        <v>0</v>
      </c>
      <c r="I29" s="19" t="n">
        <f aca="false">G29*H29</f>
        <v>0</v>
      </c>
    </row>
    <row r="30" customFormat="false" ht="13" hidden="false" customHeight="false" outlineLevel="0" collapsed="false">
      <c r="A30" s="18" t="n">
        <v>21</v>
      </c>
      <c r="B30" s="18" t="n">
        <v>35</v>
      </c>
      <c r="C30" s="19" t="n">
        <v>15488</v>
      </c>
      <c r="D30" s="19" t="n">
        <v>542063</v>
      </c>
      <c r="E30" s="18" t="n">
        <v>1</v>
      </c>
      <c r="F30" s="20" t="n">
        <f aca="false">($D$2-C30)/$D$2</f>
        <v>0.38048</v>
      </c>
      <c r="G30" s="19" t="n">
        <f aca="false">C30-$D$3</f>
        <v>488</v>
      </c>
      <c r="H30" s="18" t="n">
        <f aca="false">E30*B30</f>
        <v>35</v>
      </c>
      <c r="I30" s="19" t="n">
        <f aca="false">G30*H30</f>
        <v>17080</v>
      </c>
    </row>
    <row r="31" customFormat="false" ht="13" hidden="false" customHeight="false" outlineLevel="0" collapsed="false">
      <c r="A31" s="18" t="n">
        <v>22</v>
      </c>
      <c r="B31" s="18" t="n">
        <v>24</v>
      </c>
      <c r="C31" s="19" t="n">
        <v>15167</v>
      </c>
      <c r="D31" s="19" t="n">
        <v>364012</v>
      </c>
      <c r="E31" s="18" t="n">
        <v>1</v>
      </c>
      <c r="F31" s="20" t="n">
        <f aca="false">($D$2-C31)/$D$2</f>
        <v>0.39332</v>
      </c>
      <c r="G31" s="19" t="n">
        <f aca="false">C31-$D$3</f>
        <v>167</v>
      </c>
      <c r="H31" s="18" t="n">
        <f aca="false">E31*B31</f>
        <v>24</v>
      </c>
      <c r="I31" s="19" t="n">
        <f aca="false">G31*H31</f>
        <v>4008</v>
      </c>
    </row>
    <row r="32" customFormat="false" ht="13" hidden="false" customHeight="false" outlineLevel="0" collapsed="false">
      <c r="A32" s="18" t="n">
        <v>23</v>
      </c>
      <c r="B32" s="18" t="n">
        <v>12</v>
      </c>
      <c r="C32" s="19" t="n">
        <v>18111</v>
      </c>
      <c r="D32" s="19" t="n">
        <v>217332</v>
      </c>
      <c r="E32" s="18" t="n">
        <v>1</v>
      </c>
      <c r="F32" s="20" t="n">
        <f aca="false">($D$2-C32)/$D$2</f>
        <v>0.27556</v>
      </c>
      <c r="G32" s="19" t="n">
        <f aca="false">C32-$D$3</f>
        <v>3111</v>
      </c>
      <c r="H32" s="18" t="n">
        <f aca="false">E32*B32</f>
        <v>12</v>
      </c>
      <c r="I32" s="19" t="n">
        <f aca="false">G32*H32</f>
        <v>37332</v>
      </c>
    </row>
    <row r="33" customFormat="false" ht="13" hidden="false" customHeight="false" outlineLevel="0" collapsed="false">
      <c r="A33" s="18" t="n">
        <v>24</v>
      </c>
      <c r="B33" s="18" t="n">
        <v>20</v>
      </c>
      <c r="C33" s="19" t="n">
        <v>15207</v>
      </c>
      <c r="D33" s="19" t="n">
        <v>304135</v>
      </c>
      <c r="E33" s="18" t="n">
        <v>0</v>
      </c>
      <c r="F33" s="20" t="n">
        <f aca="false">($D$2-C33)/$D$2</f>
        <v>0.39172</v>
      </c>
      <c r="G33" s="19" t="n">
        <f aca="false">C33-$D$3</f>
        <v>207</v>
      </c>
      <c r="H33" s="18" t="n">
        <f aca="false">E33*B33</f>
        <v>0</v>
      </c>
      <c r="I33" s="19" t="n">
        <f aca="false">G33*H33</f>
        <v>0</v>
      </c>
    </row>
    <row r="34" customFormat="false" ht="13" hidden="false" customHeight="false" outlineLevel="0" collapsed="false">
      <c r="A34" s="18" t="n">
        <v>25</v>
      </c>
      <c r="B34" s="18" t="n">
        <v>29</v>
      </c>
      <c r="C34" s="19" t="n">
        <v>16143</v>
      </c>
      <c r="D34" s="19" t="n">
        <v>468159</v>
      </c>
      <c r="E34" s="18" t="n">
        <v>1</v>
      </c>
      <c r="F34" s="20" t="n">
        <f aca="false">($D$2-C34)/$D$2</f>
        <v>0.35428</v>
      </c>
      <c r="G34" s="19" t="n">
        <f aca="false">C34-$D$3</f>
        <v>1143</v>
      </c>
      <c r="H34" s="18" t="n">
        <f aca="false">E34*B34</f>
        <v>29</v>
      </c>
      <c r="I34" s="19" t="n">
        <f aca="false">G34*H34</f>
        <v>33147</v>
      </c>
    </row>
    <row r="35" customFormat="false" ht="13" hidden="false" customHeight="false" outlineLevel="0" collapsed="false">
      <c r="A35" s="18" t="n">
        <v>26</v>
      </c>
      <c r="B35" s="18" t="n">
        <v>20</v>
      </c>
      <c r="C35" s="19" t="n">
        <v>19660</v>
      </c>
      <c r="D35" s="19" t="n">
        <v>393199</v>
      </c>
      <c r="E35" s="18" t="n">
        <v>1</v>
      </c>
      <c r="F35" s="20" t="n">
        <f aca="false">($D$2-C35)/$D$2</f>
        <v>0.2136</v>
      </c>
      <c r="G35" s="19" t="n">
        <f aca="false">C35-$D$3</f>
        <v>4660</v>
      </c>
      <c r="H35" s="18" t="n">
        <f aca="false">E35*B35</f>
        <v>20</v>
      </c>
      <c r="I35" s="19" t="n">
        <f aca="false">G35*H35</f>
        <v>93200</v>
      </c>
    </row>
    <row r="36" customFormat="false" ht="13" hidden="false" customHeight="false" outlineLevel="0" collapsed="false">
      <c r="A36" s="18" t="n">
        <v>27</v>
      </c>
      <c r="B36" s="18" t="n">
        <v>26</v>
      </c>
      <c r="C36" s="19" t="n">
        <v>21565</v>
      </c>
      <c r="D36" s="19" t="n">
        <v>560698</v>
      </c>
      <c r="E36" s="18" t="n">
        <v>0</v>
      </c>
      <c r="F36" s="20" t="n">
        <f aca="false">($D$2-C36)/$D$2</f>
        <v>0.1374</v>
      </c>
      <c r="G36" s="19" t="n">
        <f aca="false">C36-$D$3</f>
        <v>6565</v>
      </c>
      <c r="H36" s="18" t="n">
        <f aca="false">E36*B36</f>
        <v>0</v>
      </c>
      <c r="I36" s="19" t="n">
        <f aca="false">G36*H36</f>
        <v>0</v>
      </c>
    </row>
    <row r="37" customFormat="false" ht="13" hidden="false" customHeight="false" outlineLevel="0" collapsed="false">
      <c r="A37" s="18" t="n">
        <v>28</v>
      </c>
      <c r="B37" s="18" t="n">
        <v>22</v>
      </c>
      <c r="C37" s="19" t="n">
        <v>18571</v>
      </c>
      <c r="D37" s="19" t="n">
        <v>408563</v>
      </c>
      <c r="E37" s="18" t="n">
        <v>0</v>
      </c>
      <c r="F37" s="20" t="n">
        <f aca="false">($D$2-C37)/$D$2</f>
        <v>0.25716</v>
      </c>
      <c r="G37" s="19" t="n">
        <f aca="false">C37-$D$3</f>
        <v>3571</v>
      </c>
      <c r="H37" s="18" t="n">
        <f aca="false">E37*B37</f>
        <v>0</v>
      </c>
      <c r="I37" s="19" t="n">
        <f aca="false">G37*H37</f>
        <v>0</v>
      </c>
    </row>
    <row r="38" customFormat="false" ht="13" hidden="false" customHeight="false" outlineLevel="0" collapsed="false">
      <c r="A38" s="18" t="n">
        <v>29</v>
      </c>
      <c r="B38" s="18" t="n">
        <v>22</v>
      </c>
      <c r="C38" s="19" t="n">
        <v>21697</v>
      </c>
      <c r="D38" s="19" t="n">
        <v>477326</v>
      </c>
      <c r="E38" s="18" t="n">
        <v>0</v>
      </c>
      <c r="F38" s="20" t="n">
        <f aca="false">($D$2-C38)/$D$2</f>
        <v>0.13212</v>
      </c>
      <c r="G38" s="19" t="n">
        <f aca="false">C38-$D$3</f>
        <v>6697</v>
      </c>
      <c r="H38" s="18" t="n">
        <f aca="false">E38*B38</f>
        <v>0</v>
      </c>
      <c r="I38" s="19" t="n">
        <f aca="false">G38*H38</f>
        <v>0</v>
      </c>
    </row>
    <row r="39" customFormat="false" ht="13" hidden="false" customHeight="false" outlineLevel="0" collapsed="false">
      <c r="A39" s="18" t="n">
        <v>30</v>
      </c>
      <c r="B39" s="18" t="n">
        <v>17</v>
      </c>
      <c r="C39" s="19" t="n">
        <v>15503</v>
      </c>
      <c r="D39" s="19" t="n">
        <v>263554</v>
      </c>
      <c r="E39" s="18" t="n">
        <v>1</v>
      </c>
      <c r="F39" s="20" t="n">
        <f aca="false">($D$2-C39)/$D$2</f>
        <v>0.37988</v>
      </c>
      <c r="G39" s="19" t="n">
        <f aca="false">C39-$D$3</f>
        <v>503</v>
      </c>
      <c r="H39" s="18" t="n">
        <f aca="false">E39*B39</f>
        <v>17</v>
      </c>
      <c r="I39" s="19" t="n">
        <f aca="false">G39*H39</f>
        <v>8551</v>
      </c>
    </row>
    <row r="40" customFormat="false" ht="13" hidden="false" customHeight="false" outlineLevel="0" collapsed="false">
      <c r="A40" s="18" t="n">
        <v>31</v>
      </c>
      <c r="B40" s="18" t="n">
        <v>26</v>
      </c>
      <c r="C40" s="19" t="n">
        <v>21566</v>
      </c>
      <c r="D40" s="19" t="n">
        <v>560716</v>
      </c>
      <c r="E40" s="18" t="n">
        <v>0</v>
      </c>
      <c r="F40" s="20" t="n">
        <f aca="false">($D$2-C40)/$D$2</f>
        <v>0.13736</v>
      </c>
      <c r="G40" s="19" t="n">
        <f aca="false">C40-$D$3</f>
        <v>6566</v>
      </c>
      <c r="H40" s="18" t="n">
        <f aca="false">E40*B40</f>
        <v>0</v>
      </c>
      <c r="I40" s="19" t="n">
        <f aca="false">G40*H40</f>
        <v>0</v>
      </c>
    </row>
    <row r="41" customFormat="false" ht="13" hidden="false" customHeight="false" outlineLevel="0" collapsed="false">
      <c r="A41" s="18" t="n">
        <v>32</v>
      </c>
      <c r="B41" s="18" t="n">
        <v>11</v>
      </c>
      <c r="C41" s="19" t="n">
        <v>16107</v>
      </c>
      <c r="D41" s="19" t="n">
        <v>177175</v>
      </c>
      <c r="E41" s="18" t="n">
        <v>1</v>
      </c>
      <c r="F41" s="20" t="n">
        <f aca="false">($D$2-C41)/$D$2</f>
        <v>0.35572</v>
      </c>
      <c r="G41" s="19" t="n">
        <f aca="false">C41-$D$3</f>
        <v>1107</v>
      </c>
      <c r="H41" s="18" t="n">
        <f aca="false">E41*B41</f>
        <v>11</v>
      </c>
      <c r="I41" s="19" t="n">
        <f aca="false">G41*H41</f>
        <v>12177</v>
      </c>
    </row>
    <row r="42" customFormat="false" ht="13" hidden="false" customHeight="false" outlineLevel="0" collapsed="false">
      <c r="A42" s="18" t="n">
        <v>33</v>
      </c>
      <c r="B42" s="18" t="n">
        <v>14</v>
      </c>
      <c r="C42" s="19" t="n">
        <v>19766</v>
      </c>
      <c r="D42" s="19" t="n">
        <v>276726</v>
      </c>
      <c r="E42" s="18" t="n">
        <v>0</v>
      </c>
      <c r="F42" s="20" t="n">
        <f aca="false">($D$2-C42)/$D$2</f>
        <v>0.20936</v>
      </c>
      <c r="G42" s="19" t="n">
        <f aca="false">C42-$D$3</f>
        <v>4766</v>
      </c>
      <c r="H42" s="18" t="n">
        <f aca="false">E42*B42</f>
        <v>0</v>
      </c>
      <c r="I42" s="19" t="n">
        <f aca="false">G42*H42</f>
        <v>0</v>
      </c>
    </row>
    <row r="43" customFormat="false" ht="13" hidden="false" customHeight="false" outlineLevel="0" collapsed="false">
      <c r="A43" s="18" t="n">
        <v>34</v>
      </c>
      <c r="B43" s="18" t="n">
        <v>15</v>
      </c>
      <c r="C43" s="19" t="n">
        <v>21035</v>
      </c>
      <c r="D43" s="19" t="n">
        <v>315520</v>
      </c>
      <c r="E43" s="18" t="n">
        <v>0</v>
      </c>
      <c r="F43" s="20" t="n">
        <f aca="false">($D$2-C43)/$D$2</f>
        <v>0.1586</v>
      </c>
      <c r="G43" s="19" t="n">
        <f aca="false">C43-$D$3</f>
        <v>6035</v>
      </c>
      <c r="H43" s="18" t="n">
        <f aca="false">E43*B43</f>
        <v>0</v>
      </c>
      <c r="I43" s="19" t="n">
        <f aca="false">G43*H43</f>
        <v>0</v>
      </c>
    </row>
    <row r="44" customFormat="false" ht="13" hidden="false" customHeight="false" outlineLevel="0" collapsed="false">
      <c r="A44" s="18" t="n">
        <v>35</v>
      </c>
      <c r="B44" s="18" t="n">
        <v>11</v>
      </c>
      <c r="C44" s="19" t="n">
        <v>18901</v>
      </c>
      <c r="D44" s="19" t="n">
        <v>207915</v>
      </c>
      <c r="E44" s="18" t="n">
        <v>0</v>
      </c>
      <c r="F44" s="20" t="n">
        <f aca="false">($D$2-C44)/$D$2</f>
        <v>0.24396</v>
      </c>
      <c r="G44" s="19" t="n">
        <f aca="false">C44-$D$3</f>
        <v>3901</v>
      </c>
      <c r="H44" s="18" t="n">
        <f aca="false">E44*B44</f>
        <v>0</v>
      </c>
      <c r="I44" s="19" t="n">
        <f aca="false">G44*H44</f>
        <v>0</v>
      </c>
    </row>
    <row r="45" customFormat="false" ht="13" hidden="false" customHeight="false" outlineLevel="0" collapsed="false">
      <c r="A45" s="18" t="n">
        <v>36</v>
      </c>
      <c r="B45" s="18" t="n">
        <v>37</v>
      </c>
      <c r="C45" s="19" t="n">
        <v>19377</v>
      </c>
      <c r="D45" s="19" t="n">
        <v>716937</v>
      </c>
      <c r="E45" s="18" t="n">
        <v>0</v>
      </c>
      <c r="F45" s="20" t="n">
        <f aca="false">($D$2-C45)/$D$2</f>
        <v>0.22492</v>
      </c>
      <c r="G45" s="19" t="n">
        <f aca="false">C45-$D$3</f>
        <v>4377</v>
      </c>
      <c r="H45" s="18" t="n">
        <f aca="false">E45*B45</f>
        <v>0</v>
      </c>
      <c r="I45" s="19" t="n">
        <f aca="false">G45*H45</f>
        <v>0</v>
      </c>
    </row>
    <row r="46" customFormat="false" ht="13" hidden="false" customHeight="false" outlineLevel="0" collapsed="false">
      <c r="A46" s="18" t="n">
        <v>37</v>
      </c>
      <c r="B46" s="18" t="n">
        <v>30</v>
      </c>
      <c r="C46" s="19" t="n">
        <v>20085</v>
      </c>
      <c r="D46" s="19" t="n">
        <v>602538</v>
      </c>
      <c r="E46" s="18" t="n">
        <v>0</v>
      </c>
      <c r="F46" s="20" t="n">
        <f aca="false">($D$2-C46)/$D$2</f>
        <v>0.1966</v>
      </c>
      <c r="G46" s="19" t="n">
        <f aca="false">C46-$D$3</f>
        <v>5085</v>
      </c>
      <c r="H46" s="18" t="n">
        <f aca="false">E46*B46</f>
        <v>0</v>
      </c>
      <c r="I46" s="19" t="n">
        <f aca="false">G46*H46</f>
        <v>0</v>
      </c>
    </row>
    <row r="47" customFormat="false" ht="13" hidden="false" customHeight="false" outlineLevel="0" collapsed="false">
      <c r="A47" s="18" t="n">
        <v>38</v>
      </c>
      <c r="B47" s="18" t="n">
        <v>34</v>
      </c>
      <c r="C47" s="19" t="n">
        <v>19958</v>
      </c>
      <c r="D47" s="19" t="n">
        <v>678577</v>
      </c>
      <c r="E47" s="18" t="n">
        <v>0</v>
      </c>
      <c r="F47" s="20" t="n">
        <f aca="false">($D$2-C47)/$D$2</f>
        <v>0.20168</v>
      </c>
      <c r="G47" s="19" t="n">
        <f aca="false">C47-$D$3</f>
        <v>4958</v>
      </c>
      <c r="H47" s="18" t="n">
        <f aca="false">E47*B47</f>
        <v>0</v>
      </c>
      <c r="I47" s="19" t="n">
        <f aca="false">G47*H47</f>
        <v>0</v>
      </c>
    </row>
    <row r="48" customFormat="false" ht="13" hidden="false" customHeight="false" outlineLevel="0" collapsed="false">
      <c r="A48" s="18" t="n">
        <v>39</v>
      </c>
      <c r="B48" s="18" t="n">
        <v>16</v>
      </c>
      <c r="C48" s="19" t="n">
        <v>16375</v>
      </c>
      <c r="D48" s="19" t="n">
        <v>261995</v>
      </c>
      <c r="E48" s="18" t="n">
        <v>1</v>
      </c>
      <c r="F48" s="20" t="n">
        <f aca="false">($D$2-C48)/$D$2</f>
        <v>0.345</v>
      </c>
      <c r="G48" s="19" t="n">
        <f aca="false">C48-$D$3</f>
        <v>1375</v>
      </c>
      <c r="H48" s="18" t="n">
        <f aca="false">E48*B48</f>
        <v>16</v>
      </c>
      <c r="I48" s="19" t="n">
        <f aca="false">G48*H48</f>
        <v>22000</v>
      </c>
    </row>
    <row r="49" customFormat="false" ht="13" hidden="false" customHeight="false" outlineLevel="0" collapsed="false">
      <c r="A49" s="18" t="n">
        <v>40</v>
      </c>
      <c r="B49" s="18" t="n">
        <v>12</v>
      </c>
      <c r="C49" s="19" t="n">
        <v>20762</v>
      </c>
      <c r="D49" s="19" t="n">
        <v>249144</v>
      </c>
      <c r="E49" s="18" t="n">
        <v>0</v>
      </c>
      <c r="F49" s="20" t="n">
        <f aca="false">($D$2-C49)/$D$2</f>
        <v>0.16952</v>
      </c>
      <c r="G49" s="19" t="n">
        <f aca="false">C49-$D$3</f>
        <v>5762</v>
      </c>
      <c r="H49" s="18" t="n">
        <f aca="false">E49*B49</f>
        <v>0</v>
      </c>
      <c r="I49" s="19" t="n">
        <f aca="false">G49*H49</f>
        <v>0</v>
      </c>
    </row>
    <row r="50" customFormat="false" ht="13" hidden="false" customHeight="false" outlineLevel="0" collapsed="false">
      <c r="A50" s="18" t="n">
        <v>41</v>
      </c>
      <c r="B50" s="18" t="n">
        <v>24</v>
      </c>
      <c r="C50" s="19" t="n">
        <v>16090</v>
      </c>
      <c r="D50" s="19" t="n">
        <v>386165</v>
      </c>
      <c r="E50" s="18" t="n">
        <v>0</v>
      </c>
      <c r="F50" s="20" t="n">
        <f aca="false">($D$2-C50)/$D$2</f>
        <v>0.3564</v>
      </c>
      <c r="G50" s="19" t="n">
        <f aca="false">C50-$D$3</f>
        <v>1090</v>
      </c>
      <c r="H50" s="18" t="n">
        <f aca="false">E50*B50</f>
        <v>0</v>
      </c>
      <c r="I50" s="19" t="n">
        <f aca="false">G50*H50</f>
        <v>0</v>
      </c>
    </row>
    <row r="51" customFormat="false" ht="13" hidden="false" customHeight="false" outlineLevel="0" collapsed="false">
      <c r="A51" s="18" t="n">
        <v>42</v>
      </c>
      <c r="B51" s="18" t="n">
        <v>12</v>
      </c>
      <c r="C51" s="19" t="n">
        <v>19039</v>
      </c>
      <c r="D51" s="19" t="n">
        <v>228469</v>
      </c>
      <c r="E51" s="18" t="n">
        <v>0</v>
      </c>
      <c r="F51" s="20" t="n">
        <f aca="false">($D$2-C51)/$D$2</f>
        <v>0.23844</v>
      </c>
      <c r="G51" s="19" t="n">
        <f aca="false">C51-$D$3</f>
        <v>4039</v>
      </c>
      <c r="H51" s="18" t="n">
        <f aca="false">E51*B51</f>
        <v>0</v>
      </c>
      <c r="I51" s="19" t="n">
        <f aca="false">G51*H51</f>
        <v>0</v>
      </c>
    </row>
    <row r="52" customFormat="false" ht="13" hidden="false" customHeight="false" outlineLevel="0" collapsed="false">
      <c r="A52" s="18" t="n">
        <v>43</v>
      </c>
      <c r="B52" s="18" t="n">
        <v>11</v>
      </c>
      <c r="C52" s="19" t="n">
        <v>21591</v>
      </c>
      <c r="D52" s="19" t="n">
        <v>237496</v>
      </c>
      <c r="E52" s="18" t="n">
        <v>0</v>
      </c>
      <c r="F52" s="20" t="n">
        <f aca="false">($D$2-C52)/$D$2</f>
        <v>0.13636</v>
      </c>
      <c r="G52" s="19" t="n">
        <f aca="false">C52-$D$3</f>
        <v>6591</v>
      </c>
      <c r="H52" s="18" t="n">
        <f aca="false">E52*B52</f>
        <v>0</v>
      </c>
      <c r="I52" s="19" t="n">
        <f aca="false">G52*H52</f>
        <v>0</v>
      </c>
    </row>
    <row r="53" customFormat="false" ht="13" hidden="false" customHeight="false" outlineLevel="0" collapsed="false">
      <c r="A53" s="18" t="n">
        <v>44</v>
      </c>
      <c r="B53" s="18" t="n">
        <v>24</v>
      </c>
      <c r="C53" s="19" t="n">
        <v>17746</v>
      </c>
      <c r="D53" s="19" t="n">
        <v>425908</v>
      </c>
      <c r="E53" s="18" t="n">
        <v>0</v>
      </c>
      <c r="F53" s="20" t="n">
        <f aca="false">($D$2-C53)/$D$2</f>
        <v>0.29016</v>
      </c>
      <c r="G53" s="19" t="n">
        <f aca="false">C53-$D$3</f>
        <v>2746</v>
      </c>
      <c r="H53" s="18" t="n">
        <f aca="false">E53*B53</f>
        <v>0</v>
      </c>
      <c r="I53" s="19" t="n">
        <f aca="false">G53*H53</f>
        <v>0</v>
      </c>
    </row>
    <row r="54" customFormat="false" ht="13" hidden="false" customHeight="false" outlineLevel="0" collapsed="false">
      <c r="A54" s="18" t="n">
        <v>45</v>
      </c>
      <c r="B54" s="18" t="n">
        <v>16</v>
      </c>
      <c r="C54" s="19" t="n">
        <v>17846</v>
      </c>
      <c r="D54" s="19" t="n">
        <v>285531</v>
      </c>
      <c r="E54" s="18" t="n">
        <v>1</v>
      </c>
      <c r="F54" s="20" t="n">
        <f aca="false">($D$2-C54)/$D$2</f>
        <v>0.28616</v>
      </c>
      <c r="G54" s="19" t="n">
        <f aca="false">C54-$D$3</f>
        <v>2846</v>
      </c>
      <c r="H54" s="18" t="n">
        <f aca="false">E54*B54</f>
        <v>16</v>
      </c>
      <c r="I54" s="19" t="n">
        <f aca="false">G54*H54</f>
        <v>45536</v>
      </c>
    </row>
    <row r="55" customFormat="false" ht="13" hidden="false" customHeight="false" outlineLevel="0" collapsed="false">
      <c r="A55" s="18" t="n">
        <v>46</v>
      </c>
      <c r="B55" s="18" t="n">
        <v>16</v>
      </c>
      <c r="C55" s="19" t="n">
        <v>22231</v>
      </c>
      <c r="D55" s="19" t="n">
        <v>355696</v>
      </c>
      <c r="E55" s="18" t="n">
        <v>0</v>
      </c>
      <c r="F55" s="20" t="n">
        <f aca="false">($D$2-C55)/$D$2</f>
        <v>0.11076</v>
      </c>
      <c r="G55" s="19" t="n">
        <f aca="false">C55-$D$3</f>
        <v>7231</v>
      </c>
      <c r="H55" s="18" t="n">
        <f aca="false">E55*B55</f>
        <v>0</v>
      </c>
      <c r="I55" s="19" t="n">
        <f aca="false">G55*H55</f>
        <v>0</v>
      </c>
    </row>
    <row r="56" customFormat="false" ht="13" hidden="false" customHeight="false" outlineLevel="0" collapsed="false">
      <c r="A56" s="18" t="n">
        <v>47</v>
      </c>
      <c r="B56" s="18" t="n">
        <v>20</v>
      </c>
      <c r="C56" s="19" t="n">
        <v>22435</v>
      </c>
      <c r="D56" s="19" t="n">
        <v>448701</v>
      </c>
      <c r="E56" s="18" t="n">
        <v>0</v>
      </c>
      <c r="F56" s="20" t="n">
        <f aca="false">($D$2-C56)/$D$2</f>
        <v>0.1026</v>
      </c>
      <c r="G56" s="19" t="n">
        <f aca="false">C56-$D$3</f>
        <v>7435</v>
      </c>
      <c r="H56" s="18" t="n">
        <f aca="false">E56*B56</f>
        <v>0</v>
      </c>
      <c r="I56" s="19" t="n">
        <f aca="false">G56*H56</f>
        <v>0</v>
      </c>
    </row>
    <row r="57" customFormat="false" ht="13" hidden="false" customHeight="false" outlineLevel="0" collapsed="false">
      <c r="A57" s="18" t="n">
        <v>48</v>
      </c>
      <c r="B57" s="18" t="n">
        <v>22</v>
      </c>
      <c r="C57" s="19" t="n">
        <v>21569</v>
      </c>
      <c r="D57" s="19" t="n">
        <v>474519</v>
      </c>
      <c r="E57" s="18" t="n">
        <v>0</v>
      </c>
      <c r="F57" s="20" t="n">
        <f aca="false">($D$2-C57)/$D$2</f>
        <v>0.13724</v>
      </c>
      <c r="G57" s="19" t="n">
        <f aca="false">C57-$D$3</f>
        <v>6569</v>
      </c>
      <c r="H57" s="18" t="n">
        <f aca="false">E57*B57</f>
        <v>0</v>
      </c>
      <c r="I57" s="19" t="n">
        <f aca="false">G57*H57</f>
        <v>0</v>
      </c>
    </row>
    <row r="58" customFormat="false" ht="13" hidden="false" customHeight="false" outlineLevel="0" collapsed="false">
      <c r="A58" s="18" t="n">
        <v>49</v>
      </c>
      <c r="B58" s="18" t="n">
        <v>14</v>
      </c>
      <c r="C58" s="19" t="n">
        <v>22473</v>
      </c>
      <c r="D58" s="19" t="n">
        <v>314626</v>
      </c>
      <c r="E58" s="18" t="n">
        <v>0</v>
      </c>
      <c r="F58" s="20" t="n">
        <f aca="false">($D$2-C58)/$D$2</f>
        <v>0.10108</v>
      </c>
      <c r="G58" s="19" t="n">
        <f aca="false">C58-$D$3</f>
        <v>7473</v>
      </c>
      <c r="H58" s="18" t="n">
        <f aca="false">E58*B58</f>
        <v>0</v>
      </c>
      <c r="I58" s="19" t="n">
        <f aca="false">G58*H58</f>
        <v>0</v>
      </c>
    </row>
    <row r="59" customFormat="false" ht="13" hidden="false" customHeight="false" outlineLevel="0" collapsed="false">
      <c r="A59" s="18" t="n">
        <v>50</v>
      </c>
      <c r="B59" s="18" t="n">
        <v>35</v>
      </c>
      <c r="C59" s="19" t="n">
        <v>19406</v>
      </c>
      <c r="D59" s="19" t="n">
        <v>679214</v>
      </c>
      <c r="E59" s="18" t="n">
        <v>0</v>
      </c>
      <c r="F59" s="20" t="n">
        <f aca="false">($D$2-C59)/$D$2</f>
        <v>0.22376</v>
      </c>
      <c r="G59" s="19" t="n">
        <f aca="false">C59-$D$3</f>
        <v>4406</v>
      </c>
      <c r="H59" s="18" t="n">
        <f aca="false">E59*B59</f>
        <v>0</v>
      </c>
      <c r="I59" s="19" t="n">
        <f aca="false">G59*H59</f>
        <v>0</v>
      </c>
    </row>
    <row r="60" customFormat="false" ht="13" hidden="false" customHeight="false" outlineLevel="0" collapsed="false">
      <c r="A60" s="18" t="n">
        <v>51</v>
      </c>
      <c r="B60" s="18" t="n">
        <v>31</v>
      </c>
      <c r="C60" s="19" t="n">
        <v>15833</v>
      </c>
      <c r="D60" s="19" t="n">
        <v>490825</v>
      </c>
      <c r="E60" s="18" t="n">
        <v>1</v>
      </c>
      <c r="F60" s="20" t="n">
        <f aca="false">($D$2-C60)/$D$2</f>
        <v>0.36668</v>
      </c>
      <c r="G60" s="19" t="n">
        <f aca="false">C60-$D$3</f>
        <v>833</v>
      </c>
      <c r="H60" s="18" t="n">
        <f aca="false">E60*B60</f>
        <v>31</v>
      </c>
      <c r="I60" s="19" t="n">
        <f aca="false">G60*H60</f>
        <v>25823</v>
      </c>
    </row>
    <row r="61" customFormat="false" ht="13" hidden="false" customHeight="false" outlineLevel="0" collapsed="false">
      <c r="A61" s="18" t="n">
        <v>52</v>
      </c>
      <c r="B61" s="18" t="n">
        <v>38</v>
      </c>
      <c r="C61" s="19" t="n">
        <v>16618</v>
      </c>
      <c r="D61" s="19" t="n">
        <v>631482</v>
      </c>
      <c r="E61" s="18" t="n">
        <v>1</v>
      </c>
      <c r="F61" s="20" t="n">
        <f aca="false">($D$2-C61)/$D$2</f>
        <v>0.33528</v>
      </c>
      <c r="G61" s="19" t="n">
        <f aca="false">C61-$D$3</f>
        <v>1618</v>
      </c>
      <c r="H61" s="18" t="n">
        <f aca="false">E61*B61</f>
        <v>38</v>
      </c>
      <c r="I61" s="19" t="n">
        <f aca="false">G61*H61</f>
        <v>61484</v>
      </c>
    </row>
    <row r="62" customFormat="false" ht="13" hidden="false" customHeight="false" outlineLevel="0" collapsed="false">
      <c r="A62" s="18" t="n">
        <v>53</v>
      </c>
      <c r="B62" s="18" t="n">
        <v>16</v>
      </c>
      <c r="C62" s="19" t="n">
        <v>17980</v>
      </c>
      <c r="D62" s="19" t="n">
        <v>287684</v>
      </c>
      <c r="E62" s="18" t="n">
        <v>1</v>
      </c>
      <c r="F62" s="20" t="n">
        <f aca="false">($D$2-C62)/$D$2</f>
        <v>0.2808</v>
      </c>
      <c r="G62" s="19" t="n">
        <f aca="false">C62-$D$3</f>
        <v>2980</v>
      </c>
      <c r="H62" s="18" t="n">
        <f aca="false">E62*B62</f>
        <v>16</v>
      </c>
      <c r="I62" s="19" t="n">
        <f aca="false">G62*H62</f>
        <v>47680</v>
      </c>
    </row>
    <row r="63" customFormat="false" ht="13" hidden="false" customHeight="false" outlineLevel="0" collapsed="false">
      <c r="A63" s="18" t="n">
        <v>54</v>
      </c>
      <c r="B63" s="18" t="n">
        <v>13</v>
      </c>
      <c r="C63" s="19" t="n">
        <v>18889</v>
      </c>
      <c r="D63" s="19" t="n">
        <v>245552</v>
      </c>
      <c r="E63" s="18" t="n">
        <v>0</v>
      </c>
      <c r="F63" s="20" t="n">
        <f aca="false">($D$2-C63)/$D$2</f>
        <v>0.24444</v>
      </c>
      <c r="G63" s="19" t="n">
        <f aca="false">C63-$D$3</f>
        <v>3889</v>
      </c>
      <c r="H63" s="18" t="n">
        <f aca="false">E63*B63</f>
        <v>0</v>
      </c>
      <c r="I63" s="19" t="n">
        <f aca="false">G63*H63</f>
        <v>0</v>
      </c>
    </row>
    <row r="64" customFormat="false" ht="13" hidden="false" customHeight="false" outlineLevel="0" collapsed="false">
      <c r="A64" s="18" t="n">
        <v>55</v>
      </c>
      <c r="B64" s="18" t="n">
        <v>15</v>
      </c>
      <c r="C64" s="19" t="n">
        <v>21427</v>
      </c>
      <c r="D64" s="19" t="n">
        <v>321398</v>
      </c>
      <c r="E64" s="18" t="n">
        <v>0</v>
      </c>
      <c r="F64" s="20" t="n">
        <f aca="false">($D$2-C64)/$D$2</f>
        <v>0.14292</v>
      </c>
      <c r="G64" s="19" t="n">
        <f aca="false">C64-$D$3</f>
        <v>6427</v>
      </c>
      <c r="H64" s="18" t="n">
        <f aca="false">E64*B64</f>
        <v>0</v>
      </c>
      <c r="I64" s="19" t="n">
        <f aca="false">G64*H64</f>
        <v>0</v>
      </c>
    </row>
    <row r="65" customFormat="false" ht="13" hidden="false" customHeight="false" outlineLevel="0" collapsed="false">
      <c r="A65" s="18" t="n">
        <v>56</v>
      </c>
      <c r="B65" s="18" t="n">
        <v>14</v>
      </c>
      <c r="C65" s="19" t="n">
        <v>21510</v>
      </c>
      <c r="D65" s="19" t="n">
        <v>301139</v>
      </c>
      <c r="E65" s="18" t="n">
        <v>0</v>
      </c>
      <c r="F65" s="20" t="n">
        <f aca="false">($D$2-C65)/$D$2</f>
        <v>0.1396</v>
      </c>
      <c r="G65" s="19" t="n">
        <f aca="false">C65-$D$3</f>
        <v>6510</v>
      </c>
      <c r="H65" s="18" t="n">
        <f aca="false">E65*B65</f>
        <v>0</v>
      </c>
      <c r="I65" s="19" t="n">
        <f aca="false">G65*H65</f>
        <v>0</v>
      </c>
    </row>
    <row r="66" customFormat="false" ht="13" hidden="false" customHeight="false" outlineLevel="0" collapsed="false">
      <c r="A66" s="18" t="n">
        <v>57</v>
      </c>
      <c r="B66" s="18" t="n">
        <v>17</v>
      </c>
      <c r="C66" s="19" t="n">
        <v>15937</v>
      </c>
      <c r="D66" s="19" t="n">
        <v>270933</v>
      </c>
      <c r="E66" s="18" t="n">
        <v>0</v>
      </c>
      <c r="F66" s="20" t="n">
        <f aca="false">($D$2-C66)/$D$2</f>
        <v>0.36252</v>
      </c>
      <c r="G66" s="19" t="n">
        <f aca="false">C66-$D$3</f>
        <v>937</v>
      </c>
      <c r="H66" s="18" t="n">
        <f aca="false">E66*B66</f>
        <v>0</v>
      </c>
      <c r="I66" s="19" t="n">
        <f aca="false">G66*H66</f>
        <v>0</v>
      </c>
    </row>
    <row r="67" customFormat="false" ht="13" hidden="false" customHeight="false" outlineLevel="0" collapsed="false">
      <c r="A67" s="18" t="n">
        <v>58</v>
      </c>
      <c r="B67" s="18" t="n">
        <v>12</v>
      </c>
      <c r="C67" s="19" t="n">
        <v>15163</v>
      </c>
      <c r="D67" s="19" t="n">
        <v>181955</v>
      </c>
      <c r="E67" s="18" t="n">
        <v>1</v>
      </c>
      <c r="F67" s="20" t="n">
        <f aca="false">($D$2-C67)/$D$2</f>
        <v>0.39348</v>
      </c>
      <c r="G67" s="19" t="n">
        <f aca="false">C67-$D$3</f>
        <v>163</v>
      </c>
      <c r="H67" s="18" t="n">
        <f aca="false">E67*B67</f>
        <v>12</v>
      </c>
      <c r="I67" s="19" t="n">
        <f aca="false">G67*H67</f>
        <v>1956</v>
      </c>
    </row>
    <row r="68" customFormat="false" ht="13" hidden="false" customHeight="false" outlineLevel="0" collapsed="false">
      <c r="A68" s="18" t="n">
        <v>59</v>
      </c>
      <c r="B68" s="18" t="n">
        <v>16</v>
      </c>
      <c r="C68" s="19" t="n">
        <v>16612</v>
      </c>
      <c r="D68" s="19" t="n">
        <v>265787</v>
      </c>
      <c r="E68" s="18" t="n">
        <v>1</v>
      </c>
      <c r="F68" s="20" t="n">
        <f aca="false">($D$2-C68)/$D$2</f>
        <v>0.33552</v>
      </c>
      <c r="G68" s="19" t="n">
        <f aca="false">C68-$D$3</f>
        <v>1612</v>
      </c>
      <c r="H68" s="18" t="n">
        <f aca="false">E68*B68</f>
        <v>16</v>
      </c>
      <c r="I68" s="19" t="n">
        <f aca="false">G68*H68</f>
        <v>25792</v>
      </c>
    </row>
    <row r="69" customFormat="false" ht="13" hidden="false" customHeight="false" outlineLevel="0" collapsed="false">
      <c r="A69" s="18" t="n">
        <v>60</v>
      </c>
      <c r="B69" s="18" t="n">
        <v>17</v>
      </c>
      <c r="C69" s="19" t="n">
        <v>18653</v>
      </c>
      <c r="D69" s="19" t="n">
        <v>317106</v>
      </c>
      <c r="E69" s="18" t="n">
        <v>1</v>
      </c>
      <c r="F69" s="20" t="n">
        <f aca="false">($D$2-C69)/$D$2</f>
        <v>0.25388</v>
      </c>
      <c r="G69" s="19" t="n">
        <f aca="false">C69-$D$3</f>
        <v>3653</v>
      </c>
      <c r="H69" s="18" t="n">
        <f aca="false">E69*B69</f>
        <v>17</v>
      </c>
      <c r="I69" s="19" t="n">
        <f aca="false">G69*H69</f>
        <v>62101</v>
      </c>
    </row>
    <row r="70" customFormat="false" ht="13" hidden="false" customHeight="false" outlineLevel="0" collapsed="false">
      <c r="A70" s="18" t="n">
        <v>61</v>
      </c>
      <c r="B70" s="18" t="n">
        <v>10</v>
      </c>
      <c r="C70" s="19" t="n">
        <v>17955</v>
      </c>
      <c r="D70" s="19" t="n">
        <v>179554</v>
      </c>
      <c r="E70" s="18" t="n">
        <v>0</v>
      </c>
      <c r="F70" s="20" t="n">
        <f aca="false">($D$2-C70)/$D$2</f>
        <v>0.2818</v>
      </c>
      <c r="G70" s="19" t="n">
        <f aca="false">C70-$D$3</f>
        <v>2955</v>
      </c>
      <c r="H70" s="18" t="n">
        <f aca="false">E70*B70</f>
        <v>0</v>
      </c>
      <c r="I70" s="19" t="n">
        <f aca="false">G70*H70</f>
        <v>0</v>
      </c>
    </row>
    <row r="71" customFormat="false" ht="13" hidden="false" customHeight="false" outlineLevel="0" collapsed="false">
      <c r="A71" s="18" t="n">
        <v>62</v>
      </c>
      <c r="B71" s="18" t="n">
        <v>10</v>
      </c>
      <c r="C71" s="19" t="n">
        <v>20597</v>
      </c>
      <c r="D71" s="19" t="n">
        <v>205971</v>
      </c>
      <c r="E71" s="18" t="n">
        <v>0</v>
      </c>
      <c r="F71" s="20" t="n">
        <f aca="false">($D$2-C71)/$D$2</f>
        <v>0.17612</v>
      </c>
      <c r="G71" s="19" t="n">
        <f aca="false">C71-$D$3</f>
        <v>5597</v>
      </c>
      <c r="H71" s="18" t="n">
        <f aca="false">E71*B71</f>
        <v>0</v>
      </c>
      <c r="I71" s="19" t="n">
        <f aca="false">G71*H71</f>
        <v>0</v>
      </c>
    </row>
    <row r="72" customFormat="false" ht="13" hidden="false" customHeight="false" outlineLevel="0" collapsed="false">
      <c r="A72" s="18" t="n">
        <v>63</v>
      </c>
      <c r="B72" s="18" t="n">
        <v>20</v>
      </c>
      <c r="C72" s="19" t="n">
        <v>19767</v>
      </c>
      <c r="D72" s="19" t="n">
        <v>395346</v>
      </c>
      <c r="E72" s="18" t="n">
        <v>0</v>
      </c>
      <c r="F72" s="20" t="n">
        <f aca="false">($D$2-C72)/$D$2</f>
        <v>0.20932</v>
      </c>
      <c r="G72" s="19" t="n">
        <f aca="false">C72-$D$3</f>
        <v>4767</v>
      </c>
      <c r="H72" s="18" t="n">
        <f aca="false">E72*B72</f>
        <v>0</v>
      </c>
      <c r="I72" s="19" t="n">
        <f aca="false">G72*H72</f>
        <v>0</v>
      </c>
    </row>
    <row r="73" customFormat="false" ht="13" hidden="false" customHeight="false" outlineLevel="0" collapsed="false">
      <c r="A73" s="18" t="n">
        <v>64</v>
      </c>
      <c r="B73" s="18" t="n">
        <v>24</v>
      </c>
      <c r="C73" s="19" t="n">
        <v>21145</v>
      </c>
      <c r="D73" s="19" t="n">
        <v>507484</v>
      </c>
      <c r="E73" s="18" t="n">
        <v>0</v>
      </c>
      <c r="F73" s="20" t="n">
        <f aca="false">($D$2-C73)/$D$2</f>
        <v>0.1542</v>
      </c>
      <c r="G73" s="19" t="n">
        <f aca="false">C73-$D$3</f>
        <v>6145</v>
      </c>
      <c r="H73" s="18" t="n">
        <f aca="false">E73*B73</f>
        <v>0</v>
      </c>
      <c r="I73" s="19" t="n">
        <f aca="false">G73*H73</f>
        <v>0</v>
      </c>
    </row>
    <row r="74" customFormat="false" ht="13" hidden="false" customHeight="false" outlineLevel="0" collapsed="false">
      <c r="A74" s="18" t="n">
        <v>65</v>
      </c>
      <c r="B74" s="18" t="n">
        <v>11</v>
      </c>
      <c r="C74" s="19" t="n">
        <v>16446</v>
      </c>
      <c r="D74" s="19" t="n">
        <v>180904</v>
      </c>
      <c r="E74" s="18" t="n">
        <v>1</v>
      </c>
      <c r="F74" s="20" t="n">
        <f aca="false">($D$2-C74)/$D$2</f>
        <v>0.34216</v>
      </c>
      <c r="G74" s="19" t="n">
        <f aca="false">C74-$D$3</f>
        <v>1446</v>
      </c>
      <c r="H74" s="18" t="n">
        <f aca="false">E74*B74</f>
        <v>11</v>
      </c>
      <c r="I74" s="19" t="n">
        <f aca="false">G74*H74</f>
        <v>15906</v>
      </c>
    </row>
    <row r="75" customFormat="false" ht="13" hidden="false" customHeight="false" outlineLevel="0" collapsed="false">
      <c r="A75" s="18" t="n">
        <v>66</v>
      </c>
      <c r="B75" s="18" t="n">
        <v>12</v>
      </c>
      <c r="C75" s="19" t="n">
        <v>19119</v>
      </c>
      <c r="D75" s="19" t="n">
        <v>229424</v>
      </c>
      <c r="E75" s="18" t="n">
        <v>1</v>
      </c>
      <c r="F75" s="20" t="n">
        <f aca="false">($D$2-C75)/$D$2</f>
        <v>0.23524</v>
      </c>
      <c r="G75" s="19" t="n">
        <f aca="false">C75-$D$3</f>
        <v>4119</v>
      </c>
      <c r="H75" s="18" t="n">
        <f aca="false">E75*B75</f>
        <v>12</v>
      </c>
      <c r="I75" s="19" t="n">
        <f aca="false">G75*H75</f>
        <v>49428</v>
      </c>
    </row>
    <row r="76" customFormat="false" ht="13" hidden="false" customHeight="false" outlineLevel="0" collapsed="false">
      <c r="A76" s="18" t="n">
        <v>67</v>
      </c>
      <c r="B76" s="18" t="n">
        <v>37</v>
      </c>
      <c r="C76" s="19" t="n">
        <v>21435</v>
      </c>
      <c r="D76" s="19" t="n">
        <v>793084</v>
      </c>
      <c r="E76" s="18" t="n">
        <v>0</v>
      </c>
      <c r="F76" s="20" t="n">
        <f aca="false">($D$2-C76)/$D$2</f>
        <v>0.1426</v>
      </c>
      <c r="G76" s="19" t="n">
        <f aca="false">C76-$D$3</f>
        <v>6435</v>
      </c>
      <c r="H76" s="18" t="n">
        <f aca="false">E76*B76</f>
        <v>0</v>
      </c>
      <c r="I76" s="19" t="n">
        <f aca="false">G76*H76</f>
        <v>0</v>
      </c>
    </row>
    <row r="77" customFormat="false" ht="13" hidden="false" customHeight="false" outlineLevel="0" collapsed="false">
      <c r="A77" s="18" t="n">
        <v>68</v>
      </c>
      <c r="B77" s="18" t="n">
        <v>27</v>
      </c>
      <c r="C77" s="19" t="n">
        <v>18568</v>
      </c>
      <c r="D77" s="19" t="n">
        <v>501329</v>
      </c>
      <c r="E77" s="18" t="n">
        <v>0</v>
      </c>
      <c r="F77" s="20" t="n">
        <f aca="false">($D$2-C77)/$D$2</f>
        <v>0.25728</v>
      </c>
      <c r="G77" s="19" t="n">
        <f aca="false">C77-$D$3</f>
        <v>3568</v>
      </c>
      <c r="H77" s="18" t="n">
        <f aca="false">E77*B77</f>
        <v>0</v>
      </c>
      <c r="I77" s="19" t="n">
        <f aca="false">G77*H77</f>
        <v>0</v>
      </c>
    </row>
    <row r="78" customFormat="false" ht="13" hidden="false" customHeight="false" outlineLevel="0" collapsed="false">
      <c r="A78" s="18" t="n">
        <v>69</v>
      </c>
      <c r="B78" s="18" t="n">
        <v>22</v>
      </c>
      <c r="C78" s="19" t="n">
        <v>22189</v>
      </c>
      <c r="D78" s="19" t="n">
        <v>488153</v>
      </c>
      <c r="E78" s="18" t="n">
        <v>0</v>
      </c>
      <c r="F78" s="20" t="n">
        <f aca="false">($D$2-C78)/$D$2</f>
        <v>0.11244</v>
      </c>
      <c r="G78" s="19" t="n">
        <f aca="false">C78-$D$3</f>
        <v>7189</v>
      </c>
      <c r="H78" s="18" t="n">
        <f aca="false">E78*B78</f>
        <v>0</v>
      </c>
      <c r="I78" s="19" t="n">
        <f aca="false">G78*H78</f>
        <v>0</v>
      </c>
    </row>
    <row r="79" customFormat="false" ht="13" hidden="false" customHeight="false" outlineLevel="0" collapsed="false">
      <c r="A79" s="18" t="n">
        <v>70</v>
      </c>
      <c r="B79" s="18" t="n">
        <v>19</v>
      </c>
      <c r="C79" s="19" t="n">
        <v>15514</v>
      </c>
      <c r="D79" s="19" t="n">
        <v>294770</v>
      </c>
      <c r="E79" s="18" t="n">
        <v>1</v>
      </c>
      <c r="F79" s="20" t="n">
        <f aca="false">($D$2-C79)/$D$2</f>
        <v>0.37944</v>
      </c>
      <c r="G79" s="19" t="n">
        <f aca="false">C79-$D$3</f>
        <v>514</v>
      </c>
      <c r="H79" s="18" t="n">
        <f aca="false">E79*B79</f>
        <v>19</v>
      </c>
      <c r="I79" s="19" t="n">
        <f aca="false">G79*H79</f>
        <v>9766</v>
      </c>
    </row>
    <row r="80" customFormat="false" ht="13" hidden="false" customHeight="false" outlineLevel="0" collapsed="false">
      <c r="A80" s="18" t="n">
        <v>71</v>
      </c>
      <c r="B80" s="18" t="n">
        <v>10</v>
      </c>
      <c r="C80" s="19" t="n">
        <v>15591</v>
      </c>
      <c r="D80" s="19" t="n">
        <v>155915</v>
      </c>
      <c r="E80" s="18" t="n">
        <v>1</v>
      </c>
      <c r="F80" s="20" t="n">
        <f aca="false">($D$2-C80)/$D$2</f>
        <v>0.37636</v>
      </c>
      <c r="G80" s="19" t="n">
        <f aca="false">C80-$D$3</f>
        <v>591</v>
      </c>
      <c r="H80" s="18" t="n">
        <f aca="false">E80*B80</f>
        <v>10</v>
      </c>
      <c r="I80" s="19" t="n">
        <f aca="false">G80*H80</f>
        <v>5910</v>
      </c>
    </row>
    <row r="81" customFormat="false" ht="13" hidden="false" customHeight="false" outlineLevel="0" collapsed="false">
      <c r="A81" s="18" t="n">
        <v>72</v>
      </c>
      <c r="B81" s="18" t="n">
        <v>12</v>
      </c>
      <c r="C81" s="19" t="n">
        <v>21864</v>
      </c>
      <c r="D81" s="19" t="n">
        <v>262373</v>
      </c>
      <c r="E81" s="18" t="n">
        <v>0</v>
      </c>
      <c r="F81" s="20" t="n">
        <f aca="false">($D$2-C81)/$D$2</f>
        <v>0.12544</v>
      </c>
      <c r="G81" s="19" t="n">
        <f aca="false">C81-$D$3</f>
        <v>6864</v>
      </c>
      <c r="H81" s="18" t="n">
        <f aca="false">E81*B81</f>
        <v>0</v>
      </c>
      <c r="I81" s="19" t="n">
        <f aca="false">G81*H81</f>
        <v>0</v>
      </c>
    </row>
    <row r="82" customFormat="false" ht="13" hidden="false" customHeight="false" outlineLevel="0" collapsed="false">
      <c r="A82" s="18" t="n">
        <v>73</v>
      </c>
      <c r="B82" s="18" t="n">
        <v>12</v>
      </c>
      <c r="C82" s="19" t="n">
        <v>18025</v>
      </c>
      <c r="D82" s="19" t="n">
        <v>216301</v>
      </c>
      <c r="E82" s="18" t="n">
        <v>0</v>
      </c>
      <c r="F82" s="20" t="n">
        <f aca="false">($D$2-C82)/$D$2</f>
        <v>0.279</v>
      </c>
      <c r="G82" s="19" t="n">
        <f aca="false">C82-$D$3</f>
        <v>3025</v>
      </c>
      <c r="H82" s="18" t="n">
        <f aca="false">E82*B82</f>
        <v>0</v>
      </c>
      <c r="I82" s="19" t="n">
        <f aca="false">G82*H82</f>
        <v>0</v>
      </c>
    </row>
    <row r="83" customFormat="false" ht="13" hidden="false" customHeight="false" outlineLevel="0" collapsed="false">
      <c r="A83" s="18" t="n">
        <v>74</v>
      </c>
      <c r="B83" s="18" t="n">
        <v>26</v>
      </c>
      <c r="C83" s="19" t="n">
        <v>17168</v>
      </c>
      <c r="D83" s="19" t="n">
        <v>446360</v>
      </c>
      <c r="E83" s="18" t="n">
        <v>0</v>
      </c>
      <c r="F83" s="20" t="n">
        <f aca="false">($D$2-C83)/$D$2</f>
        <v>0.31328</v>
      </c>
      <c r="G83" s="19" t="n">
        <f aca="false">C83-$D$3</f>
        <v>2168</v>
      </c>
      <c r="H83" s="18" t="n">
        <f aca="false">E83*B83</f>
        <v>0</v>
      </c>
      <c r="I83" s="19" t="n">
        <f aca="false">G83*H83</f>
        <v>0</v>
      </c>
    </row>
    <row r="84" customFormat="false" ht="13" hidden="false" customHeight="false" outlineLevel="0" collapsed="false">
      <c r="A84" s="18" t="n">
        <v>75</v>
      </c>
      <c r="B84" s="18" t="n">
        <v>29</v>
      </c>
      <c r="C84" s="19" t="n">
        <v>17664</v>
      </c>
      <c r="D84" s="19" t="n">
        <v>512259</v>
      </c>
      <c r="E84" s="18" t="n">
        <v>1</v>
      </c>
      <c r="F84" s="20" t="n">
        <f aca="false">($D$2-C84)/$D$2</f>
        <v>0.29344</v>
      </c>
      <c r="G84" s="19" t="n">
        <f aca="false">C84-$D$3</f>
        <v>2664</v>
      </c>
      <c r="H84" s="18" t="n">
        <f aca="false">E84*B84</f>
        <v>29</v>
      </c>
      <c r="I84" s="19" t="n">
        <f aca="false">G84*H84</f>
        <v>77256</v>
      </c>
    </row>
    <row r="85" customFormat="false" ht="13" hidden="false" customHeight="false" outlineLevel="0" collapsed="false">
      <c r="A85" s="18" t="n">
        <v>76</v>
      </c>
      <c r="B85" s="18" t="n">
        <v>39</v>
      </c>
      <c r="C85" s="19" t="n">
        <v>16147</v>
      </c>
      <c r="D85" s="19" t="n">
        <v>629750</v>
      </c>
      <c r="E85" s="18" t="n">
        <v>0</v>
      </c>
      <c r="F85" s="20" t="n">
        <f aca="false">($D$2-C85)/$D$2</f>
        <v>0.35412</v>
      </c>
      <c r="G85" s="19" t="n">
        <f aca="false">C85-$D$3</f>
        <v>1147</v>
      </c>
      <c r="H85" s="18" t="n">
        <f aca="false">E85*B85</f>
        <v>0</v>
      </c>
      <c r="I85" s="19" t="n">
        <f aca="false">G85*H85</f>
        <v>0</v>
      </c>
    </row>
    <row r="86" customFormat="false" ht="13" hidden="false" customHeight="false" outlineLevel="0" collapsed="false">
      <c r="A86" s="18" t="n">
        <v>77</v>
      </c>
      <c r="B86" s="18" t="n">
        <v>19</v>
      </c>
      <c r="C86" s="19" t="n">
        <v>20859</v>
      </c>
      <c r="D86" s="19" t="n">
        <v>396325</v>
      </c>
      <c r="E86" s="18" t="n">
        <v>0</v>
      </c>
      <c r="F86" s="20" t="n">
        <f aca="false">($D$2-C86)/$D$2</f>
        <v>0.16564</v>
      </c>
      <c r="G86" s="19" t="n">
        <f aca="false">C86-$D$3</f>
        <v>5859</v>
      </c>
      <c r="H86" s="18" t="n">
        <f aca="false">E86*B86</f>
        <v>0</v>
      </c>
      <c r="I86" s="19" t="n">
        <f aca="false">G86*H86</f>
        <v>0</v>
      </c>
    </row>
    <row r="87" customFormat="false" ht="13" hidden="false" customHeight="false" outlineLevel="0" collapsed="false">
      <c r="A87" s="18" t="n">
        <v>78</v>
      </c>
      <c r="B87" s="18" t="n">
        <v>13</v>
      </c>
      <c r="C87" s="19" t="n">
        <v>17194</v>
      </c>
      <c r="D87" s="19" t="n">
        <v>223516</v>
      </c>
      <c r="E87" s="18" t="n">
        <v>0</v>
      </c>
      <c r="F87" s="20" t="n">
        <f aca="false">($D$2-C87)/$D$2</f>
        <v>0.31224</v>
      </c>
      <c r="G87" s="19" t="n">
        <f aca="false">C87-$D$3</f>
        <v>2194</v>
      </c>
      <c r="H87" s="18" t="n">
        <f aca="false">E87*B87</f>
        <v>0</v>
      </c>
      <c r="I87" s="19" t="n">
        <f aca="false">G87*H87</f>
        <v>0</v>
      </c>
    </row>
    <row r="88" customFormat="false" ht="13" hidden="false" customHeight="false" outlineLevel="0" collapsed="false">
      <c r="A88" s="18" t="n">
        <v>79</v>
      </c>
      <c r="B88" s="18" t="n">
        <v>28</v>
      </c>
      <c r="C88" s="19" t="n">
        <v>17503</v>
      </c>
      <c r="D88" s="19" t="n">
        <v>490075</v>
      </c>
      <c r="E88" s="18" t="n">
        <v>1</v>
      </c>
      <c r="F88" s="20" t="n">
        <f aca="false">($D$2-C88)/$D$2</f>
        <v>0.29988</v>
      </c>
      <c r="G88" s="19" t="n">
        <f aca="false">C88-$D$3</f>
        <v>2503</v>
      </c>
      <c r="H88" s="18" t="n">
        <f aca="false">E88*B88</f>
        <v>28</v>
      </c>
      <c r="I88" s="19" t="n">
        <f aca="false">G88*H88</f>
        <v>70084</v>
      </c>
    </row>
    <row r="89" customFormat="false" ht="13" hidden="false" customHeight="false" outlineLevel="0" collapsed="false">
      <c r="A89" s="18" t="n">
        <v>80</v>
      </c>
      <c r="B89" s="18" t="n">
        <v>22</v>
      </c>
      <c r="C89" s="19" t="n">
        <v>19281</v>
      </c>
      <c r="D89" s="19" t="n">
        <v>424182</v>
      </c>
      <c r="E89" s="18" t="n">
        <v>0</v>
      </c>
      <c r="F89" s="20" t="n">
        <f aca="false">($D$2-C89)/$D$2</f>
        <v>0.22876</v>
      </c>
      <c r="G89" s="19" t="n">
        <f aca="false">C89-$D$3</f>
        <v>4281</v>
      </c>
      <c r="H89" s="18" t="n">
        <f aca="false">E89*B89</f>
        <v>0</v>
      </c>
      <c r="I89" s="19" t="n">
        <f aca="false">G89*H89</f>
        <v>0</v>
      </c>
    </row>
    <row r="90" customFormat="false" ht="13" hidden="false" customHeight="false" outlineLevel="0" collapsed="false">
      <c r="A90" s="18" t="n">
        <v>81</v>
      </c>
      <c r="B90" s="18" t="n">
        <v>12</v>
      </c>
      <c r="C90" s="19" t="n">
        <v>15068</v>
      </c>
      <c r="D90" s="19" t="n">
        <v>180814</v>
      </c>
      <c r="E90" s="18" t="n">
        <v>1</v>
      </c>
      <c r="F90" s="20" t="n">
        <f aca="false">($D$2-C90)/$D$2</f>
        <v>0.39728</v>
      </c>
      <c r="G90" s="19" t="n">
        <f aca="false">C90-$D$3</f>
        <v>68</v>
      </c>
      <c r="H90" s="18" t="n">
        <f aca="false">E90*B90</f>
        <v>12</v>
      </c>
      <c r="I90" s="19" t="n">
        <f aca="false">G90*H90</f>
        <v>816</v>
      </c>
    </row>
    <row r="91" customFormat="false" ht="13" hidden="false" customHeight="false" outlineLevel="0" collapsed="false">
      <c r="A91" s="18" t="n">
        <v>82</v>
      </c>
      <c r="B91" s="18" t="n">
        <v>27</v>
      </c>
      <c r="C91" s="19" t="n">
        <v>19565</v>
      </c>
      <c r="D91" s="19" t="n">
        <v>528264</v>
      </c>
      <c r="E91" s="18" t="n">
        <v>0</v>
      </c>
      <c r="F91" s="20" t="n">
        <f aca="false">($D$2-C91)/$D$2</f>
        <v>0.2174</v>
      </c>
      <c r="G91" s="19" t="n">
        <f aca="false">C91-$D$3</f>
        <v>4565</v>
      </c>
      <c r="H91" s="18" t="n">
        <f aca="false">E91*B91</f>
        <v>0</v>
      </c>
      <c r="I91" s="19" t="n">
        <f aca="false">G91*H91</f>
        <v>0</v>
      </c>
    </row>
    <row r="92" customFormat="false" ht="13" hidden="false" customHeight="false" outlineLevel="0" collapsed="false">
      <c r="A92" s="18" t="n">
        <v>83</v>
      </c>
      <c r="B92" s="18" t="n">
        <v>22</v>
      </c>
      <c r="C92" s="19" t="n">
        <v>17823</v>
      </c>
      <c r="D92" s="19" t="n">
        <v>392116</v>
      </c>
      <c r="E92" s="18" t="n">
        <v>0</v>
      </c>
      <c r="F92" s="20" t="n">
        <f aca="false">($D$2-C92)/$D$2</f>
        <v>0.28708</v>
      </c>
      <c r="G92" s="19" t="n">
        <f aca="false">C92-$D$3</f>
        <v>2823</v>
      </c>
      <c r="H92" s="18" t="n">
        <f aca="false">E92*B92</f>
        <v>0</v>
      </c>
      <c r="I92" s="19" t="n">
        <f aca="false">G92*H92</f>
        <v>0</v>
      </c>
    </row>
    <row r="93" customFormat="false" ht="13" hidden="false" customHeight="false" outlineLevel="0" collapsed="false">
      <c r="A93" s="18" t="n">
        <v>84</v>
      </c>
      <c r="B93" s="18" t="n">
        <v>19</v>
      </c>
      <c r="C93" s="19" t="n">
        <v>15502</v>
      </c>
      <c r="D93" s="19" t="n">
        <v>294545</v>
      </c>
      <c r="E93" s="18" t="n">
        <v>1</v>
      </c>
      <c r="F93" s="20" t="n">
        <f aca="false">($D$2-C93)/$D$2</f>
        <v>0.37992</v>
      </c>
      <c r="G93" s="19" t="n">
        <f aca="false">C93-$D$3</f>
        <v>502</v>
      </c>
      <c r="H93" s="18" t="n">
        <f aca="false">E93*B93</f>
        <v>19</v>
      </c>
      <c r="I93" s="19" t="n">
        <f aca="false">G93*H93</f>
        <v>9538</v>
      </c>
    </row>
    <row r="94" customFormat="false" ht="13" hidden="false" customHeight="false" outlineLevel="0" collapsed="false">
      <c r="A94" s="18" t="n">
        <v>85</v>
      </c>
      <c r="B94" s="18" t="n">
        <v>12</v>
      </c>
      <c r="C94" s="19" t="n">
        <v>20727</v>
      </c>
      <c r="D94" s="19" t="n">
        <v>248720</v>
      </c>
      <c r="E94" s="18" t="n">
        <v>0</v>
      </c>
      <c r="F94" s="20" t="n">
        <f aca="false">($D$2-C94)/$D$2</f>
        <v>0.17092</v>
      </c>
      <c r="G94" s="19" t="n">
        <f aca="false">C94-$D$3</f>
        <v>5727</v>
      </c>
      <c r="H94" s="18" t="n">
        <f aca="false">E94*B94</f>
        <v>0</v>
      </c>
      <c r="I94" s="19" t="n">
        <f aca="false">G94*H94</f>
        <v>0</v>
      </c>
    </row>
    <row r="95" customFormat="false" ht="13" hidden="false" customHeight="false" outlineLevel="0" collapsed="false">
      <c r="A95" s="18" t="n">
        <v>86</v>
      </c>
      <c r="B95" s="18" t="n">
        <v>26</v>
      </c>
      <c r="C95" s="19" t="n">
        <v>22223</v>
      </c>
      <c r="D95" s="19" t="n">
        <v>577806</v>
      </c>
      <c r="E95" s="18" t="n">
        <v>0</v>
      </c>
      <c r="F95" s="20" t="n">
        <f aca="false">($D$2-C95)/$D$2</f>
        <v>0.11108</v>
      </c>
      <c r="G95" s="19" t="n">
        <f aca="false">C95-$D$3</f>
        <v>7223</v>
      </c>
      <c r="H95" s="18" t="n">
        <f aca="false">E95*B95</f>
        <v>0</v>
      </c>
      <c r="I95" s="19" t="n">
        <f aca="false">G95*H95</f>
        <v>0</v>
      </c>
    </row>
    <row r="96" customFormat="false" ht="13" hidden="false" customHeight="false" outlineLevel="0" collapsed="false">
      <c r="A96" s="18" t="n">
        <v>87</v>
      </c>
      <c r="B96" s="18" t="n">
        <v>29</v>
      </c>
      <c r="C96" s="19" t="n">
        <v>15910</v>
      </c>
      <c r="D96" s="19" t="n">
        <v>461393</v>
      </c>
      <c r="E96" s="18" t="n">
        <v>1</v>
      </c>
      <c r="F96" s="20" t="n">
        <f aca="false">($D$2-C96)/$D$2</f>
        <v>0.3636</v>
      </c>
      <c r="G96" s="19" t="n">
        <f aca="false">C96-$D$3</f>
        <v>910</v>
      </c>
      <c r="H96" s="18" t="n">
        <f aca="false">E96*B96</f>
        <v>29</v>
      </c>
      <c r="I96" s="19" t="n">
        <f aca="false">G96*H96</f>
        <v>26390</v>
      </c>
    </row>
    <row r="97" customFormat="false" ht="13" hidden="false" customHeight="false" outlineLevel="0" collapsed="false">
      <c r="A97" s="18" t="n">
        <v>88</v>
      </c>
      <c r="B97" s="18" t="n">
        <v>20</v>
      </c>
      <c r="C97" s="19" t="n">
        <v>20521</v>
      </c>
      <c r="D97" s="19" t="n">
        <v>410420</v>
      </c>
      <c r="E97" s="18" t="n">
        <v>0</v>
      </c>
      <c r="F97" s="20" t="n">
        <f aca="false">($D$2-C97)/$D$2</f>
        <v>0.17916</v>
      </c>
      <c r="G97" s="19" t="n">
        <f aca="false">C97-$D$3</f>
        <v>5521</v>
      </c>
      <c r="H97" s="18" t="n">
        <f aca="false">E97*B97</f>
        <v>0</v>
      </c>
      <c r="I97" s="19" t="n">
        <f aca="false">G97*H97</f>
        <v>0</v>
      </c>
    </row>
    <row r="98" customFormat="false" ht="13" hidden="false" customHeight="false" outlineLevel="0" collapsed="false">
      <c r="A98" s="18" t="n">
        <v>89</v>
      </c>
      <c r="B98" s="18" t="n">
        <v>19</v>
      </c>
      <c r="C98" s="19" t="n">
        <v>20770</v>
      </c>
      <c r="D98" s="19" t="n">
        <v>394621</v>
      </c>
      <c r="E98" s="18" t="n">
        <v>0</v>
      </c>
      <c r="F98" s="20" t="n">
        <f aca="false">($D$2-C98)/$D$2</f>
        <v>0.1692</v>
      </c>
      <c r="G98" s="19" t="n">
        <f aca="false">C98-$D$3</f>
        <v>5770</v>
      </c>
      <c r="H98" s="18" t="n">
        <f aca="false">E98*B98</f>
        <v>0</v>
      </c>
      <c r="I98" s="19" t="n">
        <f aca="false">G98*H98</f>
        <v>0</v>
      </c>
    </row>
    <row r="99" customFormat="false" ht="13" hidden="false" customHeight="false" outlineLevel="0" collapsed="false">
      <c r="A99" s="18" t="n">
        <v>90</v>
      </c>
      <c r="B99" s="18" t="n">
        <v>44</v>
      </c>
      <c r="C99" s="19" t="n">
        <v>17146</v>
      </c>
      <c r="D99" s="19" t="n">
        <v>754429</v>
      </c>
      <c r="E99" s="18" t="n">
        <v>0</v>
      </c>
      <c r="F99" s="20" t="n">
        <f aca="false">($D$2-C99)/$D$2</f>
        <v>0.31416</v>
      </c>
      <c r="G99" s="19" t="n">
        <f aca="false">C99-$D$3</f>
        <v>2146</v>
      </c>
      <c r="H99" s="18" t="n">
        <f aca="false">E99*B99</f>
        <v>0</v>
      </c>
      <c r="I99" s="19" t="n">
        <f aca="false">G99*H99</f>
        <v>0</v>
      </c>
    </row>
    <row r="100" customFormat="false" ht="13" hidden="false" customHeight="false" outlineLevel="0" collapsed="false">
      <c r="A100" s="18" t="n">
        <v>91</v>
      </c>
      <c r="B100" s="18" t="n">
        <v>30</v>
      </c>
      <c r="C100" s="19" t="n">
        <v>20779</v>
      </c>
      <c r="D100" s="19" t="n">
        <v>623372</v>
      </c>
      <c r="E100" s="18" t="n">
        <v>0</v>
      </c>
      <c r="F100" s="20" t="n">
        <f aca="false">($D$2-C100)/$D$2</f>
        <v>0.16884</v>
      </c>
      <c r="G100" s="19" t="n">
        <f aca="false">C100-$D$3</f>
        <v>5779</v>
      </c>
      <c r="H100" s="18" t="n">
        <f aca="false">E100*B100</f>
        <v>0</v>
      </c>
      <c r="I100" s="19" t="n">
        <f aca="false">G100*H100</f>
        <v>0</v>
      </c>
    </row>
    <row r="101" customFormat="false" ht="13" hidden="false" customHeight="false" outlineLevel="0" collapsed="false">
      <c r="A101" s="18" t="n">
        <v>92</v>
      </c>
      <c r="B101" s="18" t="n">
        <v>29</v>
      </c>
      <c r="C101" s="19" t="n">
        <v>15485</v>
      </c>
      <c r="D101" s="19" t="n">
        <v>449064</v>
      </c>
      <c r="E101" s="18" t="n">
        <v>1</v>
      </c>
      <c r="F101" s="20" t="n">
        <f aca="false">($D$2-C101)/$D$2</f>
        <v>0.3806</v>
      </c>
      <c r="G101" s="19" t="n">
        <f aca="false">C101-$D$3</f>
        <v>485</v>
      </c>
      <c r="H101" s="18" t="n">
        <f aca="false">E101*B101</f>
        <v>29</v>
      </c>
      <c r="I101" s="19" t="n">
        <f aca="false">G101*H101</f>
        <v>14065</v>
      </c>
    </row>
    <row r="102" customFormat="false" ht="13" hidden="false" customHeight="false" outlineLevel="0" collapsed="false">
      <c r="A102" s="18" t="n">
        <v>93</v>
      </c>
      <c r="B102" s="18" t="n">
        <v>14</v>
      </c>
      <c r="C102" s="19" t="n">
        <v>21092</v>
      </c>
      <c r="D102" s="19" t="n">
        <v>295282</v>
      </c>
      <c r="E102" s="18" t="n">
        <v>0</v>
      </c>
      <c r="F102" s="20" t="n">
        <f aca="false">($D$2-C102)/$D$2</f>
        <v>0.15632</v>
      </c>
      <c r="G102" s="19" t="n">
        <f aca="false">C102-$D$3</f>
        <v>6092</v>
      </c>
      <c r="H102" s="18" t="n">
        <f aca="false">E102*B102</f>
        <v>0</v>
      </c>
      <c r="I102" s="19" t="n">
        <f aca="false">G102*H102</f>
        <v>0</v>
      </c>
    </row>
    <row r="103" customFormat="false" ht="13" hidden="false" customHeight="false" outlineLevel="0" collapsed="false">
      <c r="A103" s="18" t="n">
        <v>94</v>
      </c>
      <c r="B103" s="18" t="n">
        <v>27</v>
      </c>
      <c r="C103" s="19" t="n">
        <v>17072</v>
      </c>
      <c r="D103" s="19" t="n">
        <v>460939</v>
      </c>
      <c r="E103" s="18" t="n">
        <v>1</v>
      </c>
      <c r="F103" s="20" t="n">
        <f aca="false">($D$2-C103)/$D$2</f>
        <v>0.31712</v>
      </c>
      <c r="G103" s="19" t="n">
        <f aca="false">C103-$D$3</f>
        <v>2072</v>
      </c>
      <c r="H103" s="18" t="n">
        <f aca="false">E103*B103</f>
        <v>27</v>
      </c>
      <c r="I103" s="19" t="n">
        <f aca="false">G103*H103</f>
        <v>55944</v>
      </c>
    </row>
    <row r="104" customFormat="false" ht="13" hidden="false" customHeight="false" outlineLevel="0" collapsed="false">
      <c r="A104" s="18" t="n">
        <v>95</v>
      </c>
      <c r="B104" s="18" t="n">
        <v>25</v>
      </c>
      <c r="C104" s="19" t="n">
        <v>21922</v>
      </c>
      <c r="D104" s="19" t="n">
        <v>548045</v>
      </c>
      <c r="E104" s="18" t="n">
        <v>0</v>
      </c>
      <c r="F104" s="20" t="n">
        <f aca="false">($D$2-C104)/$D$2</f>
        <v>0.12312</v>
      </c>
      <c r="G104" s="19" t="n">
        <f aca="false">C104-$D$3</f>
        <v>6922</v>
      </c>
      <c r="H104" s="18" t="n">
        <f aca="false">E104*B104</f>
        <v>0</v>
      </c>
      <c r="I104" s="19" t="n">
        <f aca="false">G104*H104</f>
        <v>0</v>
      </c>
    </row>
    <row r="105" customFormat="false" ht="13" hidden="false" customHeight="false" outlineLevel="0" collapsed="false">
      <c r="A105" s="18" t="n">
        <v>96</v>
      </c>
      <c r="B105" s="18" t="n">
        <v>11</v>
      </c>
      <c r="C105" s="19" t="n">
        <v>16617</v>
      </c>
      <c r="D105" s="19" t="n">
        <v>182790</v>
      </c>
      <c r="E105" s="18" t="n">
        <v>0</v>
      </c>
      <c r="F105" s="20" t="n">
        <f aca="false">($D$2-C105)/$D$2</f>
        <v>0.33532</v>
      </c>
      <c r="G105" s="19" t="n">
        <f aca="false">C105-$D$3</f>
        <v>1617</v>
      </c>
      <c r="H105" s="18" t="n">
        <f aca="false">E105*B105</f>
        <v>0</v>
      </c>
      <c r="I105" s="19" t="n">
        <f aca="false">G105*H105</f>
        <v>0</v>
      </c>
    </row>
    <row r="106" customFormat="false" ht="13" hidden="false" customHeight="false" outlineLevel="0" collapsed="false">
      <c r="A106" s="18" t="n">
        <v>97</v>
      </c>
      <c r="B106" s="18" t="n">
        <v>27</v>
      </c>
      <c r="C106" s="19" t="n">
        <v>17007</v>
      </c>
      <c r="D106" s="19" t="n">
        <v>459180</v>
      </c>
      <c r="E106" s="18" t="n">
        <v>0</v>
      </c>
      <c r="F106" s="20" t="n">
        <f aca="false">($D$2-C106)/$D$2</f>
        <v>0.31972</v>
      </c>
      <c r="G106" s="19" t="n">
        <f aca="false">C106-$D$3</f>
        <v>2007</v>
      </c>
      <c r="H106" s="18" t="n">
        <f aca="false">E106*B106</f>
        <v>0</v>
      </c>
      <c r="I106" s="19" t="n">
        <f aca="false">G106*H106</f>
        <v>0</v>
      </c>
    </row>
    <row r="107" customFormat="false" ht="13" hidden="false" customHeight="false" outlineLevel="0" collapsed="false">
      <c r="A107" s="18" t="n">
        <v>98</v>
      </c>
      <c r="B107" s="18" t="n">
        <v>35</v>
      </c>
      <c r="C107" s="19" t="n">
        <v>16495</v>
      </c>
      <c r="D107" s="19" t="n">
        <v>577317</v>
      </c>
      <c r="E107" s="18" t="n">
        <v>0</v>
      </c>
      <c r="F107" s="20" t="n">
        <f aca="false">($D$2-C107)/$D$2</f>
        <v>0.3402</v>
      </c>
      <c r="G107" s="19" t="n">
        <f aca="false">C107-$D$3</f>
        <v>1495</v>
      </c>
      <c r="H107" s="18" t="n">
        <f aca="false">E107*B107</f>
        <v>0</v>
      </c>
      <c r="I107" s="19" t="n">
        <f aca="false">G107*H107</f>
        <v>0</v>
      </c>
    </row>
    <row r="108" customFormat="false" ht="13" hidden="false" customHeight="false" outlineLevel="0" collapsed="false">
      <c r="A108" s="18" t="n">
        <v>99</v>
      </c>
      <c r="B108" s="18" t="n">
        <v>20</v>
      </c>
      <c r="C108" s="19" t="n">
        <v>15280</v>
      </c>
      <c r="D108" s="19" t="n">
        <v>305606</v>
      </c>
      <c r="E108" s="18" t="n">
        <v>1</v>
      </c>
      <c r="F108" s="20" t="n">
        <f aca="false">($D$2-C108)/$D$2</f>
        <v>0.3888</v>
      </c>
      <c r="G108" s="19" t="n">
        <f aca="false">C108-$D$3</f>
        <v>280</v>
      </c>
      <c r="H108" s="18" t="n">
        <f aca="false">E108*B108</f>
        <v>20</v>
      </c>
      <c r="I108" s="19" t="n">
        <f aca="false">G108*H108</f>
        <v>5600</v>
      </c>
    </row>
    <row r="109" customFormat="false" ht="13" hidden="false" customHeight="false" outlineLevel="0" collapsed="false">
      <c r="A109" s="18" t="n">
        <v>100</v>
      </c>
      <c r="B109" s="18" t="n">
        <v>14</v>
      </c>
      <c r="C109" s="19" t="n">
        <v>20670</v>
      </c>
      <c r="D109" s="19" t="n">
        <v>289383</v>
      </c>
      <c r="E109" s="18" t="n">
        <v>0</v>
      </c>
      <c r="F109" s="20" t="n">
        <f aca="false">($D$2-C109)/$D$2</f>
        <v>0.1732</v>
      </c>
      <c r="G109" s="19" t="n">
        <f aca="false">C109-$D$3</f>
        <v>5670</v>
      </c>
      <c r="H109" s="18" t="n">
        <f aca="false">E109*B109</f>
        <v>0</v>
      </c>
      <c r="I109" s="19" t="n">
        <f aca="false">G109*H109</f>
        <v>0</v>
      </c>
    </row>
    <row r="110" customFormat="false" ht="13" hidden="false" customHeight="false" outlineLevel="0" collapsed="false">
      <c r="A110" s="18" t="n">
        <v>101</v>
      </c>
      <c r="B110" s="18" t="n">
        <v>14</v>
      </c>
      <c r="C110" s="19" t="n">
        <v>17127</v>
      </c>
      <c r="D110" s="19" t="n">
        <v>239782</v>
      </c>
      <c r="E110" s="18" t="n">
        <v>1</v>
      </c>
      <c r="F110" s="20" t="n">
        <f aca="false">($D$2-C110)/$D$2</f>
        <v>0.31492</v>
      </c>
      <c r="G110" s="19" t="n">
        <f aca="false">C110-$D$3</f>
        <v>2127</v>
      </c>
      <c r="H110" s="18" t="n">
        <f aca="false">E110*B110</f>
        <v>14</v>
      </c>
      <c r="I110" s="19" t="n">
        <f aca="false">G110*H110</f>
        <v>29778</v>
      </c>
    </row>
    <row r="111" customFormat="false" ht="13" hidden="false" customHeight="false" outlineLevel="0" collapsed="false">
      <c r="A111" s="18" t="n">
        <v>102</v>
      </c>
      <c r="B111" s="18" t="n">
        <v>17</v>
      </c>
      <c r="C111" s="19" t="n">
        <v>21969</v>
      </c>
      <c r="D111" s="19" t="n">
        <v>373479</v>
      </c>
      <c r="E111" s="18" t="n">
        <v>0</v>
      </c>
      <c r="F111" s="20" t="n">
        <f aca="false">($D$2-C111)/$D$2</f>
        <v>0.12124</v>
      </c>
      <c r="G111" s="19" t="n">
        <f aca="false">C111-$D$3</f>
        <v>6969</v>
      </c>
      <c r="H111" s="18" t="n">
        <f aca="false">E111*B111</f>
        <v>0</v>
      </c>
      <c r="I111" s="19" t="n">
        <f aca="false">G111*H111</f>
        <v>0</v>
      </c>
    </row>
    <row r="112" customFormat="false" ht="13" hidden="false" customHeight="false" outlineLevel="0" collapsed="false">
      <c r="A112" s="18" t="n">
        <v>103</v>
      </c>
      <c r="B112" s="18" t="n">
        <v>14</v>
      </c>
      <c r="C112" s="19" t="n">
        <v>20846</v>
      </c>
      <c r="D112" s="19" t="n">
        <v>291847</v>
      </c>
      <c r="E112" s="18" t="n">
        <v>0</v>
      </c>
      <c r="F112" s="20" t="n">
        <f aca="false">($D$2-C112)/$D$2</f>
        <v>0.16616</v>
      </c>
      <c r="G112" s="19" t="n">
        <f aca="false">C112-$D$3</f>
        <v>5846</v>
      </c>
      <c r="H112" s="18" t="n">
        <f aca="false">E112*B112</f>
        <v>0</v>
      </c>
      <c r="I112" s="19" t="n">
        <f aca="false">G112*H112</f>
        <v>0</v>
      </c>
    </row>
    <row r="113" customFormat="false" ht="13" hidden="false" customHeight="false" outlineLevel="0" collapsed="false">
      <c r="A113" s="18" t="n">
        <v>104</v>
      </c>
      <c r="B113" s="18" t="n">
        <v>14</v>
      </c>
      <c r="C113" s="19" t="n">
        <v>17359</v>
      </c>
      <c r="D113" s="19" t="n">
        <v>243020</v>
      </c>
      <c r="E113" s="18" t="n">
        <v>0</v>
      </c>
      <c r="F113" s="20" t="n">
        <f aca="false">($D$2-C113)/$D$2</f>
        <v>0.30564</v>
      </c>
      <c r="G113" s="19" t="n">
        <f aca="false">C113-$D$3</f>
        <v>2359</v>
      </c>
      <c r="H113" s="18" t="n">
        <f aca="false">E113*B113</f>
        <v>0</v>
      </c>
      <c r="I113" s="19" t="n">
        <f aca="false">G113*H113</f>
        <v>0</v>
      </c>
    </row>
    <row r="114" customFormat="false" ht="13" hidden="false" customHeight="false" outlineLevel="0" collapsed="false">
      <c r="A114" s="18" t="n">
        <v>105</v>
      </c>
      <c r="B114" s="18" t="n">
        <v>14</v>
      </c>
      <c r="C114" s="19" t="n">
        <v>16158</v>
      </c>
      <c r="D114" s="19" t="n">
        <v>226207</v>
      </c>
      <c r="E114" s="18" t="n">
        <v>1</v>
      </c>
      <c r="F114" s="20" t="n">
        <f aca="false">($D$2-C114)/$D$2</f>
        <v>0.35368</v>
      </c>
      <c r="G114" s="19" t="n">
        <f aca="false">C114-$D$3</f>
        <v>1158</v>
      </c>
      <c r="H114" s="18" t="n">
        <f aca="false">E114*B114</f>
        <v>14</v>
      </c>
      <c r="I114" s="19" t="n">
        <f aca="false">G114*H114</f>
        <v>16212</v>
      </c>
    </row>
    <row r="115" customFormat="false" ht="13" hidden="false" customHeight="false" outlineLevel="0" collapsed="false">
      <c r="A115" s="18" t="n">
        <v>106</v>
      </c>
      <c r="B115" s="18" t="n">
        <v>18</v>
      </c>
      <c r="C115" s="19" t="n">
        <v>15729</v>
      </c>
      <c r="D115" s="19" t="n">
        <v>283123</v>
      </c>
      <c r="E115" s="18" t="n">
        <v>1</v>
      </c>
      <c r="F115" s="20" t="n">
        <f aca="false">($D$2-C115)/$D$2</f>
        <v>0.37084</v>
      </c>
      <c r="G115" s="19" t="n">
        <f aca="false">C115-$D$3</f>
        <v>729</v>
      </c>
      <c r="H115" s="18" t="n">
        <f aca="false">E115*B115</f>
        <v>18</v>
      </c>
      <c r="I115" s="19" t="n">
        <f aca="false">G115*H115</f>
        <v>13122</v>
      </c>
    </row>
    <row r="116" customFormat="false" ht="13" hidden="false" customHeight="false" outlineLevel="0" collapsed="false">
      <c r="A116" s="18" t="n">
        <v>107</v>
      </c>
      <c r="B116" s="18" t="n">
        <v>19</v>
      </c>
      <c r="C116" s="19" t="n">
        <v>19617</v>
      </c>
      <c r="D116" s="19" t="n">
        <v>372717</v>
      </c>
      <c r="E116" s="18" t="n">
        <v>0</v>
      </c>
      <c r="F116" s="20" t="n">
        <f aca="false">($D$2-C116)/$D$2</f>
        <v>0.21532</v>
      </c>
      <c r="G116" s="19" t="n">
        <f aca="false">C116-$D$3</f>
        <v>4617</v>
      </c>
      <c r="H116" s="18" t="n">
        <f aca="false">E116*B116</f>
        <v>0</v>
      </c>
      <c r="I116" s="19" t="n">
        <f aca="false">G116*H116</f>
        <v>0</v>
      </c>
    </row>
    <row r="117" customFormat="false" ht="13" hidden="false" customHeight="false" outlineLevel="0" collapsed="false">
      <c r="A117" s="18" t="n">
        <v>108</v>
      </c>
      <c r="B117" s="18" t="n">
        <v>16</v>
      </c>
      <c r="C117" s="19" t="n">
        <v>20870</v>
      </c>
      <c r="D117" s="19" t="n">
        <v>333918</v>
      </c>
      <c r="E117" s="18" t="n">
        <v>0</v>
      </c>
      <c r="F117" s="20" t="n">
        <f aca="false">($D$2-C117)/$D$2</f>
        <v>0.1652</v>
      </c>
      <c r="G117" s="19" t="n">
        <f aca="false">C117-$D$3</f>
        <v>5870</v>
      </c>
      <c r="H117" s="18" t="n">
        <f aca="false">E117*B117</f>
        <v>0</v>
      </c>
      <c r="I117" s="19" t="n">
        <f aca="false">G117*H117</f>
        <v>0</v>
      </c>
    </row>
    <row r="118" customFormat="false" ht="13" hidden="false" customHeight="false" outlineLevel="0" collapsed="false">
      <c r="A118" s="18" t="n">
        <v>109</v>
      </c>
      <c r="B118" s="18" t="n">
        <v>29</v>
      </c>
      <c r="C118" s="19" t="n">
        <v>21926</v>
      </c>
      <c r="D118" s="19" t="n">
        <v>635851</v>
      </c>
      <c r="E118" s="18" t="n">
        <v>0</v>
      </c>
      <c r="F118" s="20" t="n">
        <f aca="false">($D$2-C118)/$D$2</f>
        <v>0.12296</v>
      </c>
      <c r="G118" s="19" t="n">
        <f aca="false">C118-$D$3</f>
        <v>6926</v>
      </c>
      <c r="H118" s="18" t="n">
        <f aca="false">E118*B118</f>
        <v>0</v>
      </c>
      <c r="I118" s="19" t="n">
        <f aca="false">G118*H118</f>
        <v>0</v>
      </c>
    </row>
    <row r="119" customFormat="false" ht="13" hidden="false" customHeight="false" outlineLevel="0" collapsed="false">
      <c r="A119" s="18" t="n">
        <v>110</v>
      </c>
      <c r="B119" s="18" t="n">
        <v>13</v>
      </c>
      <c r="C119" s="19" t="n">
        <v>22121</v>
      </c>
      <c r="D119" s="19" t="n">
        <v>287575</v>
      </c>
      <c r="E119" s="18" t="n">
        <v>0</v>
      </c>
      <c r="F119" s="20" t="n">
        <f aca="false">($D$2-C119)/$D$2</f>
        <v>0.11516</v>
      </c>
      <c r="G119" s="19" t="n">
        <f aca="false">C119-$D$3</f>
        <v>7121</v>
      </c>
      <c r="H119" s="18" t="n">
        <f aca="false">E119*B119</f>
        <v>0</v>
      </c>
      <c r="I119" s="19" t="n">
        <f aca="false">G119*H119</f>
        <v>0</v>
      </c>
    </row>
    <row r="120" customFormat="false" ht="13" hidden="false" customHeight="false" outlineLevel="0" collapsed="false">
      <c r="A120" s="18" t="n">
        <v>111</v>
      </c>
      <c r="B120" s="18" t="n">
        <v>11</v>
      </c>
      <c r="C120" s="19" t="n">
        <v>19281</v>
      </c>
      <c r="D120" s="19" t="n">
        <v>212093</v>
      </c>
      <c r="E120" s="18" t="n">
        <v>0</v>
      </c>
      <c r="F120" s="20" t="n">
        <f aca="false">($D$2-C120)/$D$2</f>
        <v>0.22876</v>
      </c>
      <c r="G120" s="19" t="n">
        <f aca="false">C120-$D$3</f>
        <v>4281</v>
      </c>
      <c r="H120" s="18" t="n">
        <f aca="false">E120*B120</f>
        <v>0</v>
      </c>
      <c r="I120" s="19" t="n">
        <f aca="false">G120*H120</f>
        <v>0</v>
      </c>
    </row>
    <row r="121" customFormat="false" ht="13" hidden="false" customHeight="false" outlineLevel="0" collapsed="false">
      <c r="A121" s="18" t="n">
        <v>112</v>
      </c>
      <c r="B121" s="18" t="n">
        <v>17</v>
      </c>
      <c r="C121" s="19" t="n">
        <v>15893</v>
      </c>
      <c r="D121" s="19" t="n">
        <v>270189</v>
      </c>
      <c r="E121" s="18" t="n">
        <v>1</v>
      </c>
      <c r="F121" s="20" t="n">
        <f aca="false">($D$2-C121)/$D$2</f>
        <v>0.36428</v>
      </c>
      <c r="G121" s="19" t="n">
        <f aca="false">C121-$D$3</f>
        <v>893</v>
      </c>
      <c r="H121" s="18" t="n">
        <f aca="false">E121*B121</f>
        <v>17</v>
      </c>
      <c r="I121" s="19" t="n">
        <f aca="false">G121*H121</f>
        <v>15181</v>
      </c>
    </row>
    <row r="122" customFormat="false" ht="13" hidden="false" customHeight="false" outlineLevel="0" collapsed="false">
      <c r="A122" s="18" t="n">
        <v>113</v>
      </c>
      <c r="B122" s="18" t="n">
        <v>23</v>
      </c>
      <c r="C122" s="19" t="n">
        <v>15672</v>
      </c>
      <c r="D122" s="19" t="n">
        <v>360447</v>
      </c>
      <c r="E122" s="18" t="n">
        <v>0</v>
      </c>
      <c r="F122" s="20" t="n">
        <f aca="false">($D$2-C122)/$D$2</f>
        <v>0.37312</v>
      </c>
      <c r="G122" s="19" t="n">
        <f aca="false">C122-$D$3</f>
        <v>672</v>
      </c>
      <c r="H122" s="18" t="n">
        <f aca="false">E122*B122</f>
        <v>0</v>
      </c>
      <c r="I122" s="19" t="n">
        <f aca="false">G122*H122</f>
        <v>0</v>
      </c>
    </row>
    <row r="123" customFormat="false" ht="13" hidden="false" customHeight="false" outlineLevel="0" collapsed="false">
      <c r="A123" s="18" t="n">
        <v>114</v>
      </c>
      <c r="B123" s="18" t="n">
        <v>15</v>
      </c>
      <c r="C123" s="19" t="n">
        <v>18050</v>
      </c>
      <c r="D123" s="19" t="n">
        <v>270756</v>
      </c>
      <c r="E123" s="18" t="n">
        <v>1</v>
      </c>
      <c r="F123" s="20" t="n">
        <f aca="false">($D$2-C123)/$D$2</f>
        <v>0.278</v>
      </c>
      <c r="G123" s="19" t="n">
        <f aca="false">C123-$D$3</f>
        <v>3050</v>
      </c>
      <c r="H123" s="18" t="n">
        <f aca="false">E123*B123</f>
        <v>15</v>
      </c>
      <c r="I123" s="19" t="n">
        <f aca="false">G123*H123</f>
        <v>45750</v>
      </c>
    </row>
    <row r="124" customFormat="false" ht="13" hidden="false" customHeight="false" outlineLevel="0" collapsed="false">
      <c r="A124" s="18" t="n">
        <v>115</v>
      </c>
      <c r="B124" s="18" t="n">
        <v>15</v>
      </c>
      <c r="C124" s="19" t="n">
        <v>20596</v>
      </c>
      <c r="D124" s="19" t="n">
        <v>308937</v>
      </c>
      <c r="E124" s="18" t="n">
        <v>0</v>
      </c>
      <c r="F124" s="20" t="n">
        <f aca="false">($D$2-C124)/$D$2</f>
        <v>0.17616</v>
      </c>
      <c r="G124" s="19" t="n">
        <f aca="false">C124-$D$3</f>
        <v>5596</v>
      </c>
      <c r="H124" s="18" t="n">
        <f aca="false">E124*B124</f>
        <v>0</v>
      </c>
      <c r="I124" s="19" t="n">
        <f aca="false">G124*H124</f>
        <v>0</v>
      </c>
    </row>
    <row r="125" customFormat="false" ht="13" hidden="false" customHeight="false" outlineLevel="0" collapsed="false">
      <c r="A125" s="18" t="n">
        <v>116</v>
      </c>
      <c r="B125" s="18" t="n">
        <v>31</v>
      </c>
      <c r="C125" s="19" t="n">
        <v>20049</v>
      </c>
      <c r="D125" s="19" t="n">
        <v>621508</v>
      </c>
      <c r="E125" s="18" t="n">
        <v>0</v>
      </c>
      <c r="F125" s="20" t="n">
        <f aca="false">($D$2-C125)/$D$2</f>
        <v>0.19804</v>
      </c>
      <c r="G125" s="19" t="n">
        <f aca="false">C125-$D$3</f>
        <v>5049</v>
      </c>
      <c r="H125" s="18" t="n">
        <f aca="false">E125*B125</f>
        <v>0</v>
      </c>
      <c r="I125" s="19" t="n">
        <f aca="false">G125*H125</f>
        <v>0</v>
      </c>
    </row>
    <row r="126" customFormat="false" ht="13" hidden="false" customHeight="false" outlineLevel="0" collapsed="false">
      <c r="A126" s="18" t="n">
        <v>117</v>
      </c>
      <c r="B126" s="18" t="n">
        <v>17</v>
      </c>
      <c r="C126" s="19" t="n">
        <v>17653</v>
      </c>
      <c r="D126" s="19" t="n">
        <v>300105</v>
      </c>
      <c r="E126" s="18" t="n">
        <v>0</v>
      </c>
      <c r="F126" s="20" t="n">
        <f aca="false">($D$2-C126)/$D$2</f>
        <v>0.29388</v>
      </c>
      <c r="G126" s="19" t="n">
        <f aca="false">C126-$D$3</f>
        <v>2653</v>
      </c>
      <c r="H126" s="18" t="n">
        <f aca="false">E126*B126</f>
        <v>0</v>
      </c>
      <c r="I126" s="19" t="n">
        <f aca="false">G126*H126</f>
        <v>0</v>
      </c>
    </row>
    <row r="127" customFormat="false" ht="13" hidden="false" customHeight="false" outlineLevel="0" collapsed="false">
      <c r="A127" s="18" t="n">
        <v>118</v>
      </c>
      <c r="B127" s="18" t="n">
        <v>10</v>
      </c>
      <c r="C127" s="19" t="n">
        <v>15969</v>
      </c>
      <c r="D127" s="19" t="n">
        <v>159693</v>
      </c>
      <c r="E127" s="18" t="n">
        <v>1</v>
      </c>
      <c r="F127" s="20" t="n">
        <f aca="false">($D$2-C127)/$D$2</f>
        <v>0.36124</v>
      </c>
      <c r="G127" s="19" t="n">
        <f aca="false">C127-$D$3</f>
        <v>969</v>
      </c>
      <c r="H127" s="18" t="n">
        <f aca="false">E127*B127</f>
        <v>10</v>
      </c>
      <c r="I127" s="19" t="n">
        <f aca="false">G127*H127</f>
        <v>9690</v>
      </c>
    </row>
    <row r="128" customFormat="false" ht="13" hidden="false" customHeight="false" outlineLevel="0" collapsed="false">
      <c r="A128" s="18" t="n">
        <v>119</v>
      </c>
      <c r="B128" s="18" t="n">
        <v>13</v>
      </c>
      <c r="C128" s="19" t="n">
        <v>21302</v>
      </c>
      <c r="D128" s="19" t="n">
        <v>276929</v>
      </c>
      <c r="E128" s="18" t="n">
        <v>0</v>
      </c>
      <c r="F128" s="20" t="n">
        <f aca="false">($D$2-C128)/$D$2</f>
        <v>0.14792</v>
      </c>
      <c r="G128" s="19" t="n">
        <f aca="false">C128-$D$3</f>
        <v>6302</v>
      </c>
      <c r="H128" s="18" t="n">
        <f aca="false">E128*B128</f>
        <v>0</v>
      </c>
      <c r="I128" s="19" t="n">
        <f aca="false">G128*H128</f>
        <v>0</v>
      </c>
    </row>
    <row r="129" customFormat="false" ht="13" hidden="false" customHeight="false" outlineLevel="0" collapsed="false">
      <c r="A129" s="18" t="n">
        <v>120</v>
      </c>
      <c r="B129" s="18" t="n">
        <v>14</v>
      </c>
      <c r="C129" s="19" t="n">
        <v>15058</v>
      </c>
      <c r="D129" s="19" t="n">
        <v>210806</v>
      </c>
      <c r="E129" s="18" t="n">
        <v>1</v>
      </c>
      <c r="F129" s="20" t="n">
        <f aca="false">($D$2-C129)/$D$2</f>
        <v>0.39768</v>
      </c>
      <c r="G129" s="19" t="n">
        <f aca="false">C129-$D$3</f>
        <v>58</v>
      </c>
      <c r="H129" s="18" t="n">
        <f aca="false">E129*B129</f>
        <v>14</v>
      </c>
      <c r="I129" s="19" t="n">
        <f aca="false">G129*H129</f>
        <v>812</v>
      </c>
    </row>
    <row r="130" customFormat="false" ht="13" hidden="false" customHeight="false" outlineLevel="0" collapsed="false">
      <c r="A130" s="18" t="n">
        <v>121</v>
      </c>
      <c r="B130" s="18" t="n">
        <v>20</v>
      </c>
      <c r="C130" s="19" t="n">
        <v>21639</v>
      </c>
      <c r="D130" s="19" t="n">
        <v>432787</v>
      </c>
      <c r="E130" s="18" t="n">
        <v>0</v>
      </c>
      <c r="F130" s="20" t="n">
        <f aca="false">($D$2-C130)/$D$2</f>
        <v>0.13444</v>
      </c>
      <c r="G130" s="19" t="n">
        <f aca="false">C130-$D$3</f>
        <v>6639</v>
      </c>
      <c r="H130" s="18" t="n">
        <f aca="false">E130*B130</f>
        <v>0</v>
      </c>
      <c r="I130" s="19" t="n">
        <f aca="false">G130*H130</f>
        <v>0</v>
      </c>
    </row>
    <row r="131" customFormat="false" ht="13" hidden="false" customHeight="false" outlineLevel="0" collapsed="false">
      <c r="A131" s="18" t="n">
        <v>122</v>
      </c>
      <c r="B131" s="18" t="n">
        <v>20</v>
      </c>
      <c r="C131" s="19" t="n">
        <v>17938</v>
      </c>
      <c r="D131" s="19" t="n">
        <v>358769</v>
      </c>
      <c r="E131" s="18" t="n">
        <v>0</v>
      </c>
      <c r="F131" s="20" t="n">
        <f aca="false">($D$2-C131)/$D$2</f>
        <v>0.28248</v>
      </c>
      <c r="G131" s="19" t="n">
        <f aca="false">C131-$D$3</f>
        <v>2938</v>
      </c>
      <c r="H131" s="18" t="n">
        <f aca="false">E131*B131</f>
        <v>0</v>
      </c>
      <c r="I131" s="19" t="n">
        <f aca="false">G131*H131</f>
        <v>0</v>
      </c>
    </row>
    <row r="132" customFormat="false" ht="13" hidden="false" customHeight="false" outlineLevel="0" collapsed="false">
      <c r="A132" s="18" t="n">
        <v>123</v>
      </c>
      <c r="B132" s="18" t="n">
        <v>13</v>
      </c>
      <c r="C132" s="19" t="n">
        <v>21925</v>
      </c>
      <c r="D132" s="19" t="n">
        <v>285021</v>
      </c>
      <c r="E132" s="18" t="n">
        <v>0</v>
      </c>
      <c r="F132" s="20" t="n">
        <f aca="false">($D$2-C132)/$D$2</f>
        <v>0.123</v>
      </c>
      <c r="G132" s="19" t="n">
        <f aca="false">C132-$D$3</f>
        <v>6925</v>
      </c>
      <c r="H132" s="18" t="n">
        <f aca="false">E132*B132</f>
        <v>0</v>
      </c>
      <c r="I132" s="19" t="n">
        <f aca="false">G132*H132</f>
        <v>0</v>
      </c>
    </row>
    <row r="133" customFormat="false" ht="13" hidden="false" customHeight="false" outlineLevel="0" collapsed="false">
      <c r="A133" s="18" t="n">
        <v>124</v>
      </c>
      <c r="B133" s="18" t="n">
        <v>34</v>
      </c>
      <c r="C133" s="19" t="n">
        <v>18522</v>
      </c>
      <c r="D133" s="19" t="n">
        <v>629744</v>
      </c>
      <c r="E133" s="18" t="n">
        <v>0</v>
      </c>
      <c r="F133" s="20" t="n">
        <f aca="false">($D$2-C133)/$D$2</f>
        <v>0.25912</v>
      </c>
      <c r="G133" s="19" t="n">
        <f aca="false">C133-$D$3</f>
        <v>3522</v>
      </c>
      <c r="H133" s="18" t="n">
        <f aca="false">E133*B133</f>
        <v>0</v>
      </c>
      <c r="I133" s="19" t="n">
        <f aca="false">G133*H133</f>
        <v>0</v>
      </c>
    </row>
    <row r="134" customFormat="false" ht="13" hidden="false" customHeight="false" outlineLevel="0" collapsed="false">
      <c r="A134" s="18" t="n">
        <v>125</v>
      </c>
      <c r="B134" s="18" t="n">
        <v>28</v>
      </c>
      <c r="C134" s="19" t="n">
        <v>18038</v>
      </c>
      <c r="D134" s="19" t="n">
        <v>505069</v>
      </c>
      <c r="E134" s="18" t="n">
        <v>1</v>
      </c>
      <c r="F134" s="20" t="n">
        <f aca="false">($D$2-C134)/$D$2</f>
        <v>0.27848</v>
      </c>
      <c r="G134" s="19" t="n">
        <f aca="false">C134-$D$3</f>
        <v>3038</v>
      </c>
      <c r="H134" s="18" t="n">
        <f aca="false">E134*B134</f>
        <v>28</v>
      </c>
      <c r="I134" s="19" t="n">
        <f aca="false">G134*H134</f>
        <v>85064</v>
      </c>
    </row>
    <row r="135" customFormat="false" ht="13" hidden="false" customHeight="false" outlineLevel="0" collapsed="false">
      <c r="A135" s="18" t="n">
        <v>126</v>
      </c>
      <c r="B135" s="18" t="n">
        <v>14</v>
      </c>
      <c r="C135" s="19" t="n">
        <v>20227</v>
      </c>
      <c r="D135" s="19" t="n">
        <v>283173</v>
      </c>
      <c r="E135" s="18" t="n">
        <v>0</v>
      </c>
      <c r="F135" s="20" t="n">
        <f aca="false">($D$2-C135)/$D$2</f>
        <v>0.19092</v>
      </c>
      <c r="G135" s="19" t="n">
        <f aca="false">C135-$D$3</f>
        <v>5227</v>
      </c>
      <c r="H135" s="18" t="n">
        <f aca="false">E135*B135</f>
        <v>0</v>
      </c>
      <c r="I135" s="19" t="n">
        <f aca="false">G135*H135</f>
        <v>0</v>
      </c>
    </row>
    <row r="136" customFormat="false" ht="13" hidden="false" customHeight="false" outlineLevel="0" collapsed="false">
      <c r="A136" s="18" t="n">
        <v>127</v>
      </c>
      <c r="B136" s="18" t="n">
        <v>14</v>
      </c>
      <c r="C136" s="19" t="n">
        <v>21003</v>
      </c>
      <c r="D136" s="19" t="n">
        <v>294045</v>
      </c>
      <c r="E136" s="18" t="n">
        <v>0</v>
      </c>
      <c r="F136" s="20" t="n">
        <f aca="false">($D$2-C136)/$D$2</f>
        <v>0.15988</v>
      </c>
      <c r="G136" s="19" t="n">
        <f aca="false">C136-$D$3</f>
        <v>6003</v>
      </c>
      <c r="H136" s="18" t="n">
        <f aca="false">E136*B136</f>
        <v>0</v>
      </c>
      <c r="I136" s="19" t="n">
        <f aca="false">G136*H136</f>
        <v>0</v>
      </c>
    </row>
    <row r="137" customFormat="false" ht="13" hidden="false" customHeight="false" outlineLevel="0" collapsed="false">
      <c r="A137" s="18" t="n">
        <v>128</v>
      </c>
      <c r="B137" s="18" t="n">
        <v>14</v>
      </c>
      <c r="C137" s="19" t="n">
        <v>22324</v>
      </c>
      <c r="D137" s="19" t="n">
        <v>312529</v>
      </c>
      <c r="E137" s="18" t="n">
        <v>0</v>
      </c>
      <c r="F137" s="20" t="n">
        <f aca="false">($D$2-C137)/$D$2</f>
        <v>0.10704</v>
      </c>
      <c r="G137" s="19" t="n">
        <f aca="false">C137-$D$3</f>
        <v>7324</v>
      </c>
      <c r="H137" s="18" t="n">
        <f aca="false">E137*B137</f>
        <v>0</v>
      </c>
      <c r="I137" s="19" t="n">
        <f aca="false">G137*H137</f>
        <v>0</v>
      </c>
    </row>
    <row r="138" customFormat="false" ht="13" hidden="false" customHeight="false" outlineLevel="0" collapsed="false">
      <c r="A138" s="18" t="n">
        <v>129</v>
      </c>
      <c r="B138" s="18" t="n">
        <v>28</v>
      </c>
      <c r="C138" s="19" t="n">
        <v>20115</v>
      </c>
      <c r="D138" s="19" t="n">
        <v>563221</v>
      </c>
      <c r="E138" s="18" t="n">
        <v>0</v>
      </c>
      <c r="F138" s="20" t="n">
        <f aca="false">($D$2-C138)/$D$2</f>
        <v>0.1954</v>
      </c>
      <c r="G138" s="19" t="n">
        <f aca="false">C138-$D$3</f>
        <v>5115</v>
      </c>
      <c r="H138" s="18" t="n">
        <f aca="false">E138*B138</f>
        <v>0</v>
      </c>
      <c r="I138" s="19" t="n">
        <f aca="false">G138*H138</f>
        <v>0</v>
      </c>
    </row>
    <row r="139" customFormat="false" ht="13" hidden="false" customHeight="false" outlineLevel="0" collapsed="false">
      <c r="A139" s="18" t="n">
        <v>130</v>
      </c>
      <c r="B139" s="18" t="n">
        <v>15</v>
      </c>
      <c r="C139" s="19" t="n">
        <v>22062</v>
      </c>
      <c r="D139" s="19" t="n">
        <v>330926</v>
      </c>
      <c r="E139" s="18" t="n">
        <v>0</v>
      </c>
      <c r="F139" s="20" t="n">
        <f aca="false">($D$2-C139)/$D$2</f>
        <v>0.11752</v>
      </c>
      <c r="G139" s="19" t="n">
        <f aca="false">C139-$D$3</f>
        <v>7062</v>
      </c>
      <c r="H139" s="18" t="n">
        <f aca="false">E139*B139</f>
        <v>0</v>
      </c>
      <c r="I139" s="19" t="n">
        <f aca="false">G139*H139</f>
        <v>0</v>
      </c>
    </row>
    <row r="140" customFormat="false" ht="13" hidden="false" customHeight="false" outlineLevel="0" collapsed="false">
      <c r="A140" s="18" t="n">
        <v>131</v>
      </c>
      <c r="B140" s="18" t="n">
        <v>20</v>
      </c>
      <c r="C140" s="19" t="n">
        <v>17784</v>
      </c>
      <c r="D140" s="19" t="n">
        <v>355684</v>
      </c>
      <c r="E140" s="18" t="n">
        <v>1</v>
      </c>
      <c r="F140" s="20" t="n">
        <f aca="false">($D$2-C140)/$D$2</f>
        <v>0.28864</v>
      </c>
      <c r="G140" s="19" t="n">
        <f aca="false">C140-$D$3</f>
        <v>2784</v>
      </c>
      <c r="H140" s="18" t="n">
        <f aca="false">E140*B140</f>
        <v>20</v>
      </c>
      <c r="I140" s="19" t="n">
        <f aca="false">G140*H140</f>
        <v>55680</v>
      </c>
    </row>
    <row r="141" customFormat="false" ht="13" hidden="false" customHeight="false" outlineLevel="0" collapsed="false">
      <c r="A141" s="18" t="n">
        <v>132</v>
      </c>
      <c r="B141" s="18" t="n">
        <v>13</v>
      </c>
      <c r="C141" s="19" t="n">
        <v>17973</v>
      </c>
      <c r="D141" s="19" t="n">
        <v>233653</v>
      </c>
      <c r="E141" s="18" t="n">
        <v>0</v>
      </c>
      <c r="F141" s="20" t="n">
        <f aca="false">($D$2-C141)/$D$2</f>
        <v>0.28108</v>
      </c>
      <c r="G141" s="19" t="n">
        <f aca="false">C141-$D$3</f>
        <v>2973</v>
      </c>
      <c r="H141" s="18" t="n">
        <f aca="false">E141*B141</f>
        <v>0</v>
      </c>
      <c r="I141" s="19" t="n">
        <f aca="false">G141*H141</f>
        <v>0</v>
      </c>
    </row>
    <row r="142" customFormat="false" ht="13" hidden="false" customHeight="false" outlineLevel="0" collapsed="false">
      <c r="A142" s="18" t="n">
        <v>133</v>
      </c>
      <c r="B142" s="18" t="n">
        <v>22</v>
      </c>
      <c r="C142" s="19" t="n">
        <v>17709</v>
      </c>
      <c r="D142" s="19" t="n">
        <v>389595</v>
      </c>
      <c r="E142" s="18" t="n">
        <v>0</v>
      </c>
      <c r="F142" s="20" t="n">
        <f aca="false">($D$2-C142)/$D$2</f>
        <v>0.29164</v>
      </c>
      <c r="G142" s="19" t="n">
        <f aca="false">C142-$D$3</f>
        <v>2709</v>
      </c>
      <c r="H142" s="18" t="n">
        <f aca="false">E142*B142</f>
        <v>0</v>
      </c>
      <c r="I142" s="19" t="n">
        <f aca="false">G142*H142</f>
        <v>0</v>
      </c>
    </row>
    <row r="143" customFormat="false" ht="13" hidden="false" customHeight="false" outlineLevel="0" collapsed="false">
      <c r="A143" s="18" t="n">
        <v>134</v>
      </c>
      <c r="B143" s="18" t="n">
        <v>15</v>
      </c>
      <c r="C143" s="19" t="n">
        <v>18800</v>
      </c>
      <c r="D143" s="19" t="n">
        <v>281995</v>
      </c>
      <c r="E143" s="18" t="n">
        <v>0</v>
      </c>
      <c r="F143" s="20" t="n">
        <f aca="false">($D$2-C143)/$D$2</f>
        <v>0.248</v>
      </c>
      <c r="G143" s="19" t="n">
        <f aca="false">C143-$D$3</f>
        <v>3800</v>
      </c>
      <c r="H143" s="18" t="n">
        <f aca="false">E143*B143</f>
        <v>0</v>
      </c>
      <c r="I143" s="19" t="n">
        <f aca="false">G143*H143</f>
        <v>0</v>
      </c>
    </row>
    <row r="144" customFormat="false" ht="13" hidden="false" customHeight="false" outlineLevel="0" collapsed="false">
      <c r="A144" s="18" t="n">
        <v>135</v>
      </c>
      <c r="B144" s="18" t="n">
        <v>33</v>
      </c>
      <c r="C144" s="19" t="n">
        <v>16750</v>
      </c>
      <c r="D144" s="19" t="n">
        <v>552748</v>
      </c>
      <c r="E144" s="18" t="n">
        <v>0</v>
      </c>
      <c r="F144" s="20" t="n">
        <f aca="false">($D$2-C144)/$D$2</f>
        <v>0.33</v>
      </c>
      <c r="G144" s="19" t="n">
        <f aca="false">C144-$D$3</f>
        <v>1750</v>
      </c>
      <c r="H144" s="18" t="n">
        <f aca="false">E144*B144</f>
        <v>0</v>
      </c>
      <c r="I144" s="19" t="n">
        <f aca="false">G144*H144</f>
        <v>0</v>
      </c>
    </row>
    <row r="145" customFormat="false" ht="13" hidden="false" customHeight="false" outlineLevel="0" collapsed="false">
      <c r="A145" s="18" t="n">
        <v>136</v>
      </c>
      <c r="B145" s="18" t="n">
        <v>21</v>
      </c>
      <c r="C145" s="19" t="n">
        <v>18776</v>
      </c>
      <c r="D145" s="19" t="n">
        <v>394303</v>
      </c>
      <c r="E145" s="18" t="n">
        <v>0</v>
      </c>
      <c r="F145" s="20" t="n">
        <f aca="false">($D$2-C145)/$D$2</f>
        <v>0.24896</v>
      </c>
      <c r="G145" s="19" t="n">
        <f aca="false">C145-$D$3</f>
        <v>3776</v>
      </c>
      <c r="H145" s="18" t="n">
        <f aca="false">E145*B145</f>
        <v>0</v>
      </c>
      <c r="I145" s="19" t="n">
        <f aca="false">G145*H145</f>
        <v>0</v>
      </c>
    </row>
    <row r="146" customFormat="false" ht="13" hidden="false" customHeight="false" outlineLevel="0" collapsed="false">
      <c r="A146" s="18" t="n">
        <v>137</v>
      </c>
      <c r="B146" s="18" t="n">
        <v>11</v>
      </c>
      <c r="C146" s="19" t="n">
        <v>16742</v>
      </c>
      <c r="D146" s="19" t="n">
        <v>184165</v>
      </c>
      <c r="E146" s="18" t="n">
        <v>0</v>
      </c>
      <c r="F146" s="20" t="n">
        <f aca="false">($D$2-C146)/$D$2</f>
        <v>0.33032</v>
      </c>
      <c r="G146" s="19" t="n">
        <f aca="false">C146-$D$3</f>
        <v>1742</v>
      </c>
      <c r="H146" s="18" t="n">
        <f aca="false">E146*B146</f>
        <v>0</v>
      </c>
      <c r="I146" s="19" t="n">
        <f aca="false">G146*H146</f>
        <v>0</v>
      </c>
    </row>
    <row r="147" customFormat="false" ht="13" hidden="false" customHeight="false" outlineLevel="0" collapsed="false">
      <c r="A147" s="18" t="n">
        <v>138</v>
      </c>
      <c r="B147" s="18" t="n">
        <v>22</v>
      </c>
      <c r="C147" s="19" t="n">
        <v>20611</v>
      </c>
      <c r="D147" s="19" t="n">
        <v>453449</v>
      </c>
      <c r="E147" s="18" t="n">
        <v>1</v>
      </c>
      <c r="F147" s="20" t="n">
        <f aca="false">($D$2-C147)/$D$2</f>
        <v>0.17556</v>
      </c>
      <c r="G147" s="19" t="n">
        <f aca="false">C147-$D$3</f>
        <v>5611</v>
      </c>
      <c r="H147" s="18" t="n">
        <f aca="false">E147*B147</f>
        <v>22</v>
      </c>
      <c r="I147" s="19" t="n">
        <f aca="false">G147*H147</f>
        <v>123442</v>
      </c>
    </row>
    <row r="148" customFormat="false" ht="13" hidden="false" customHeight="false" outlineLevel="0" collapsed="false">
      <c r="A148" s="18" t="n">
        <v>139</v>
      </c>
      <c r="B148" s="18" t="n">
        <v>18</v>
      </c>
      <c r="C148" s="19" t="n">
        <v>19582</v>
      </c>
      <c r="D148" s="19" t="n">
        <v>352468</v>
      </c>
      <c r="E148" s="18" t="n">
        <v>0</v>
      </c>
      <c r="F148" s="20" t="n">
        <f aca="false">($D$2-C148)/$D$2</f>
        <v>0.21672</v>
      </c>
      <c r="G148" s="19" t="n">
        <f aca="false">C148-$D$3</f>
        <v>4582</v>
      </c>
      <c r="H148" s="18" t="n">
        <f aca="false">E148*B148</f>
        <v>0</v>
      </c>
      <c r="I148" s="19" t="n">
        <f aca="false">G148*H148</f>
        <v>0</v>
      </c>
    </row>
    <row r="149" customFormat="false" ht="13" hidden="false" customHeight="false" outlineLevel="0" collapsed="false">
      <c r="A149" s="18" t="n">
        <v>140</v>
      </c>
      <c r="B149" s="18" t="n">
        <v>21</v>
      </c>
      <c r="C149" s="19" t="n">
        <v>18228</v>
      </c>
      <c r="D149" s="19" t="n">
        <v>382785</v>
      </c>
      <c r="E149" s="18" t="n">
        <v>0</v>
      </c>
      <c r="F149" s="20" t="n">
        <f aca="false">($D$2-C149)/$D$2</f>
        <v>0.27088</v>
      </c>
      <c r="G149" s="19" t="n">
        <f aca="false">C149-$D$3</f>
        <v>3228</v>
      </c>
      <c r="H149" s="18" t="n">
        <f aca="false">E149*B149</f>
        <v>0</v>
      </c>
      <c r="I149" s="19" t="n">
        <f aca="false">G149*H149</f>
        <v>0</v>
      </c>
    </row>
    <row r="150" customFormat="false" ht="13" hidden="false" customHeight="false" outlineLevel="0" collapsed="false">
      <c r="A150" s="18" t="n">
        <v>141</v>
      </c>
      <c r="B150" s="18" t="n">
        <v>18</v>
      </c>
      <c r="C150" s="19" t="n">
        <v>16635</v>
      </c>
      <c r="D150" s="19" t="n">
        <v>299432</v>
      </c>
      <c r="E150" s="18" t="n">
        <v>0</v>
      </c>
      <c r="F150" s="20" t="n">
        <f aca="false">($D$2-C150)/$D$2</f>
        <v>0.3346</v>
      </c>
      <c r="G150" s="19" t="n">
        <f aca="false">C150-$D$3</f>
        <v>1635</v>
      </c>
      <c r="H150" s="18" t="n">
        <f aca="false">E150*B150</f>
        <v>0</v>
      </c>
      <c r="I150" s="19" t="n">
        <f aca="false">G150*H150</f>
        <v>0</v>
      </c>
    </row>
    <row r="151" customFormat="false" ht="13" hidden="false" customHeight="false" outlineLevel="0" collapsed="false">
      <c r="A151" s="18" t="n">
        <v>142</v>
      </c>
      <c r="B151" s="18" t="n">
        <v>11</v>
      </c>
      <c r="C151" s="19" t="n">
        <v>18337</v>
      </c>
      <c r="D151" s="19" t="n">
        <v>201711</v>
      </c>
      <c r="E151" s="18" t="n">
        <v>1</v>
      </c>
      <c r="F151" s="20" t="n">
        <f aca="false">($D$2-C151)/$D$2</f>
        <v>0.26652</v>
      </c>
      <c r="G151" s="19" t="n">
        <f aca="false">C151-$D$3</f>
        <v>3337</v>
      </c>
      <c r="H151" s="18" t="n">
        <f aca="false">E151*B151</f>
        <v>11</v>
      </c>
      <c r="I151" s="19" t="n">
        <f aca="false">G151*H151</f>
        <v>36707</v>
      </c>
    </row>
    <row r="152" customFormat="false" ht="13" hidden="false" customHeight="false" outlineLevel="0" collapsed="false">
      <c r="A152" s="18" t="n">
        <v>143</v>
      </c>
      <c r="B152" s="18" t="n">
        <v>13</v>
      </c>
      <c r="C152" s="19" t="n">
        <v>18355</v>
      </c>
      <c r="D152" s="19" t="n">
        <v>238619</v>
      </c>
      <c r="E152" s="18" t="n">
        <v>0</v>
      </c>
      <c r="F152" s="20" t="n">
        <f aca="false">($D$2-C152)/$D$2</f>
        <v>0.2658</v>
      </c>
      <c r="G152" s="19" t="n">
        <f aca="false">C152-$D$3</f>
        <v>3355</v>
      </c>
      <c r="H152" s="18" t="n">
        <f aca="false">E152*B152</f>
        <v>0</v>
      </c>
      <c r="I152" s="19" t="n">
        <f aca="false">G152*H152</f>
        <v>0</v>
      </c>
    </row>
    <row r="153" customFormat="false" ht="13" hidden="false" customHeight="false" outlineLevel="0" collapsed="false">
      <c r="A153" s="18" t="n">
        <v>144</v>
      </c>
      <c r="B153" s="18" t="n">
        <v>15</v>
      </c>
      <c r="C153" s="19" t="n">
        <v>22268</v>
      </c>
      <c r="D153" s="19" t="n">
        <v>334017</v>
      </c>
      <c r="E153" s="18" t="n">
        <v>0</v>
      </c>
      <c r="F153" s="20" t="n">
        <f aca="false">($D$2-C153)/$D$2</f>
        <v>0.10928</v>
      </c>
      <c r="G153" s="19" t="n">
        <f aca="false">C153-$D$3</f>
        <v>7268</v>
      </c>
      <c r="H153" s="18" t="n">
        <f aca="false">E153*B153</f>
        <v>0</v>
      </c>
      <c r="I153" s="19" t="n">
        <f aca="false">G153*H153</f>
        <v>0</v>
      </c>
    </row>
    <row r="154" customFormat="false" ht="13" hidden="false" customHeight="false" outlineLevel="0" collapsed="false">
      <c r="A154" s="18" t="n">
        <v>145</v>
      </c>
      <c r="B154" s="18" t="n">
        <v>15</v>
      </c>
      <c r="C154" s="19" t="n">
        <v>21937</v>
      </c>
      <c r="D154" s="19" t="n">
        <v>329053</v>
      </c>
      <c r="E154" s="18" t="n">
        <v>0</v>
      </c>
      <c r="F154" s="20" t="n">
        <f aca="false">($D$2-C154)/$D$2</f>
        <v>0.12252</v>
      </c>
      <c r="G154" s="19" t="n">
        <f aca="false">C154-$D$3</f>
        <v>6937</v>
      </c>
      <c r="H154" s="18" t="n">
        <f aca="false">E154*B154</f>
        <v>0</v>
      </c>
      <c r="I154" s="19" t="n">
        <f aca="false">G154*H154</f>
        <v>0</v>
      </c>
    </row>
    <row r="155" customFormat="false" ht="13" hidden="false" customHeight="false" outlineLevel="0" collapsed="false">
      <c r="A155" s="18" t="n">
        <v>146</v>
      </c>
      <c r="B155" s="18" t="n">
        <v>26</v>
      </c>
      <c r="C155" s="19" t="n">
        <v>17509</v>
      </c>
      <c r="D155" s="19" t="n">
        <v>455231</v>
      </c>
      <c r="E155" s="18" t="n">
        <v>0</v>
      </c>
      <c r="F155" s="20" t="n">
        <f aca="false">($D$2-C155)/$D$2</f>
        <v>0.29964</v>
      </c>
      <c r="G155" s="19" t="n">
        <f aca="false">C155-$D$3</f>
        <v>2509</v>
      </c>
      <c r="H155" s="18" t="n">
        <f aca="false">E155*B155</f>
        <v>0</v>
      </c>
      <c r="I155" s="19" t="n">
        <f aca="false">G155*H155</f>
        <v>0</v>
      </c>
    </row>
    <row r="156" customFormat="false" ht="13" hidden="false" customHeight="false" outlineLevel="0" collapsed="false">
      <c r="A156" s="18" t="n">
        <v>147</v>
      </c>
      <c r="B156" s="18" t="n">
        <v>23</v>
      </c>
      <c r="C156" s="19" t="n">
        <v>16449</v>
      </c>
      <c r="D156" s="19" t="n">
        <v>378326</v>
      </c>
      <c r="E156" s="18" t="n">
        <v>1</v>
      </c>
      <c r="F156" s="20" t="n">
        <f aca="false">($D$2-C156)/$D$2</f>
        <v>0.34204</v>
      </c>
      <c r="G156" s="19" t="n">
        <f aca="false">C156-$D$3</f>
        <v>1449</v>
      </c>
      <c r="H156" s="18" t="n">
        <f aca="false">E156*B156</f>
        <v>23</v>
      </c>
      <c r="I156" s="19" t="n">
        <f aca="false">G156*H156</f>
        <v>33327</v>
      </c>
    </row>
    <row r="157" customFormat="false" ht="13" hidden="false" customHeight="false" outlineLevel="0" collapsed="false">
      <c r="A157" s="18" t="n">
        <v>148</v>
      </c>
      <c r="B157" s="18" t="n">
        <v>12</v>
      </c>
      <c r="C157" s="19" t="n">
        <v>18325</v>
      </c>
      <c r="D157" s="19" t="n">
        <v>219901</v>
      </c>
      <c r="E157" s="18" t="n">
        <v>0</v>
      </c>
      <c r="F157" s="20" t="n">
        <f aca="false">($D$2-C157)/$D$2</f>
        <v>0.267</v>
      </c>
      <c r="G157" s="19" t="n">
        <f aca="false">C157-$D$3</f>
        <v>3325</v>
      </c>
      <c r="H157" s="18" t="n">
        <f aca="false">E157*B157</f>
        <v>0</v>
      </c>
      <c r="I157" s="19" t="n">
        <f aca="false">G157*H157</f>
        <v>0</v>
      </c>
    </row>
    <row r="158" customFormat="false" ht="13" hidden="false" customHeight="false" outlineLevel="0" collapsed="false">
      <c r="A158" s="18" t="n">
        <v>149</v>
      </c>
      <c r="B158" s="18" t="n">
        <v>15</v>
      </c>
      <c r="C158" s="19" t="n">
        <v>20225</v>
      </c>
      <c r="D158" s="19" t="n">
        <v>303378</v>
      </c>
      <c r="E158" s="18" t="n">
        <v>0</v>
      </c>
      <c r="F158" s="20" t="n">
        <f aca="false">($D$2-C158)/$D$2</f>
        <v>0.191</v>
      </c>
      <c r="G158" s="19" t="n">
        <f aca="false">C158-$D$3</f>
        <v>5225</v>
      </c>
      <c r="H158" s="18" t="n">
        <f aca="false">E158*B158</f>
        <v>0</v>
      </c>
      <c r="I158" s="19" t="n">
        <f aca="false">G158*H158</f>
        <v>0</v>
      </c>
    </row>
    <row r="159" customFormat="false" ht="13" hidden="false" customHeight="false" outlineLevel="0" collapsed="false">
      <c r="A159" s="18" t="n">
        <v>150</v>
      </c>
      <c r="B159" s="18" t="n">
        <v>15</v>
      </c>
      <c r="C159" s="19" t="n">
        <v>15541</v>
      </c>
      <c r="D159" s="19" t="n">
        <v>233118</v>
      </c>
      <c r="E159" s="18" t="n">
        <v>1</v>
      </c>
      <c r="F159" s="20" t="n">
        <f aca="false">($D$2-C159)/$D$2</f>
        <v>0.37836</v>
      </c>
      <c r="G159" s="19" t="n">
        <f aca="false">C159-$D$3</f>
        <v>541</v>
      </c>
      <c r="H159" s="18" t="n">
        <f aca="false">E159*B159</f>
        <v>15</v>
      </c>
      <c r="I159" s="19" t="n">
        <f aca="false">G159*H159</f>
        <v>8115</v>
      </c>
    </row>
    <row r="160" customFormat="false" ht="13" hidden="false" customHeight="false" outlineLevel="0" collapsed="false">
      <c r="A160" s="18" t="n">
        <v>151</v>
      </c>
      <c r="B160" s="18" t="n">
        <v>26</v>
      </c>
      <c r="C160" s="19" t="n">
        <v>15980</v>
      </c>
      <c r="D160" s="19" t="n">
        <v>415471</v>
      </c>
      <c r="E160" s="18" t="n">
        <v>0</v>
      </c>
      <c r="F160" s="20" t="n">
        <f aca="false">($D$2-C160)/$D$2</f>
        <v>0.3608</v>
      </c>
      <c r="G160" s="19" t="n">
        <f aca="false">C160-$D$3</f>
        <v>980</v>
      </c>
      <c r="H160" s="18" t="n">
        <f aca="false">E160*B160</f>
        <v>0</v>
      </c>
      <c r="I160" s="19" t="n">
        <f aca="false">G160*H160</f>
        <v>0</v>
      </c>
    </row>
    <row r="161" customFormat="false" ht="13" hidden="false" customHeight="false" outlineLevel="0" collapsed="false">
      <c r="A161" s="18" t="n">
        <v>152</v>
      </c>
      <c r="B161" s="18" t="n">
        <v>24</v>
      </c>
      <c r="C161" s="19" t="n">
        <v>18642</v>
      </c>
      <c r="D161" s="19" t="n">
        <v>447401</v>
      </c>
      <c r="E161" s="18" t="n">
        <v>0</v>
      </c>
      <c r="F161" s="20" t="n">
        <f aca="false">($D$2-C161)/$D$2</f>
        <v>0.25432</v>
      </c>
      <c r="G161" s="19" t="n">
        <f aca="false">C161-$D$3</f>
        <v>3642</v>
      </c>
      <c r="H161" s="18" t="n">
        <f aca="false">E161*B161</f>
        <v>0</v>
      </c>
      <c r="I161" s="19" t="n">
        <f aca="false">G161*H161</f>
        <v>0</v>
      </c>
    </row>
    <row r="162" customFormat="false" ht="13" hidden="false" customHeight="false" outlineLevel="0" collapsed="false">
      <c r="A162" s="18" t="n">
        <v>153</v>
      </c>
      <c r="B162" s="18" t="n">
        <v>27</v>
      </c>
      <c r="C162" s="19" t="n">
        <v>18930</v>
      </c>
      <c r="D162" s="19" t="n">
        <v>511097</v>
      </c>
      <c r="E162" s="18" t="n">
        <v>1</v>
      </c>
      <c r="F162" s="20" t="n">
        <f aca="false">($D$2-C162)/$D$2</f>
        <v>0.2428</v>
      </c>
      <c r="G162" s="19" t="n">
        <f aca="false">C162-$D$3</f>
        <v>3930</v>
      </c>
      <c r="H162" s="18" t="n">
        <f aca="false">E162*B162</f>
        <v>27</v>
      </c>
      <c r="I162" s="19" t="n">
        <f aca="false">G162*H162</f>
        <v>106110</v>
      </c>
    </row>
    <row r="163" customFormat="false" ht="13" hidden="false" customHeight="false" outlineLevel="0" collapsed="false">
      <c r="A163" s="18" t="n">
        <v>154</v>
      </c>
      <c r="B163" s="18" t="n">
        <v>16</v>
      </c>
      <c r="C163" s="19" t="n">
        <v>22377</v>
      </c>
      <c r="D163" s="19" t="n">
        <v>358037</v>
      </c>
      <c r="E163" s="18" t="n">
        <v>0</v>
      </c>
      <c r="F163" s="20" t="n">
        <f aca="false">($D$2-C163)/$D$2</f>
        <v>0.10492</v>
      </c>
      <c r="G163" s="19" t="n">
        <f aca="false">C163-$D$3</f>
        <v>7377</v>
      </c>
      <c r="H163" s="18" t="n">
        <f aca="false">E163*B163</f>
        <v>0</v>
      </c>
      <c r="I163" s="19" t="n">
        <f aca="false">G163*H163</f>
        <v>0</v>
      </c>
    </row>
    <row r="164" customFormat="false" ht="13" hidden="false" customHeight="false" outlineLevel="0" collapsed="false">
      <c r="A164" s="18" t="n">
        <v>155</v>
      </c>
      <c r="B164" s="18" t="n">
        <v>20</v>
      </c>
      <c r="C164" s="19" t="n">
        <v>15458</v>
      </c>
      <c r="D164" s="19" t="n">
        <v>309156</v>
      </c>
      <c r="E164" s="18" t="n">
        <v>1</v>
      </c>
      <c r="F164" s="20" t="n">
        <f aca="false">($D$2-C164)/$D$2</f>
        <v>0.38168</v>
      </c>
      <c r="G164" s="19" t="n">
        <f aca="false">C164-$D$3</f>
        <v>458</v>
      </c>
      <c r="H164" s="18" t="n">
        <f aca="false">E164*B164</f>
        <v>20</v>
      </c>
      <c r="I164" s="19" t="n">
        <f aca="false">G164*H164</f>
        <v>9160</v>
      </c>
    </row>
    <row r="165" customFormat="false" ht="13" hidden="false" customHeight="false" outlineLevel="0" collapsed="false">
      <c r="A165" s="18" t="n">
        <v>156</v>
      </c>
      <c r="B165" s="18" t="n">
        <v>12</v>
      </c>
      <c r="C165" s="19" t="n">
        <v>20078</v>
      </c>
      <c r="D165" s="19" t="n">
        <v>240931</v>
      </c>
      <c r="E165" s="18" t="n">
        <v>0</v>
      </c>
      <c r="F165" s="20" t="n">
        <f aca="false">($D$2-C165)/$D$2</f>
        <v>0.19688</v>
      </c>
      <c r="G165" s="19" t="n">
        <f aca="false">C165-$D$3</f>
        <v>5078</v>
      </c>
      <c r="H165" s="18" t="n">
        <f aca="false">E165*B165</f>
        <v>0</v>
      </c>
      <c r="I165" s="19" t="n">
        <f aca="false">G165*H165</f>
        <v>0</v>
      </c>
    </row>
    <row r="166" customFormat="false" ht="13" hidden="false" customHeight="false" outlineLevel="0" collapsed="false">
      <c r="A166" s="18" t="n">
        <v>157</v>
      </c>
      <c r="B166" s="18" t="n">
        <v>27</v>
      </c>
      <c r="C166" s="19" t="n">
        <v>16132</v>
      </c>
      <c r="D166" s="19" t="n">
        <v>435567</v>
      </c>
      <c r="E166" s="18" t="n">
        <v>0</v>
      </c>
      <c r="F166" s="20" t="n">
        <f aca="false">($D$2-C166)/$D$2</f>
        <v>0.35472</v>
      </c>
      <c r="G166" s="19" t="n">
        <f aca="false">C166-$D$3</f>
        <v>1132</v>
      </c>
      <c r="H166" s="18" t="n">
        <f aca="false">E166*B166</f>
        <v>0</v>
      </c>
      <c r="I166" s="19" t="n">
        <f aca="false">G166*H166</f>
        <v>0</v>
      </c>
    </row>
    <row r="167" customFormat="false" ht="13" hidden="false" customHeight="false" outlineLevel="0" collapsed="false">
      <c r="A167" s="18" t="n">
        <v>158</v>
      </c>
      <c r="B167" s="18" t="n">
        <v>22</v>
      </c>
      <c r="C167" s="19" t="n">
        <v>20307</v>
      </c>
      <c r="D167" s="19" t="n">
        <v>446750</v>
      </c>
      <c r="E167" s="18" t="n">
        <v>0</v>
      </c>
      <c r="F167" s="20" t="n">
        <f aca="false">($D$2-C167)/$D$2</f>
        <v>0.18772</v>
      </c>
      <c r="G167" s="19" t="n">
        <f aca="false">C167-$D$3</f>
        <v>5307</v>
      </c>
      <c r="H167" s="18" t="n">
        <f aca="false">E167*B167</f>
        <v>0</v>
      </c>
      <c r="I167" s="19" t="n">
        <f aca="false">G167*H167</f>
        <v>0</v>
      </c>
    </row>
    <row r="168" customFormat="false" ht="13" hidden="false" customHeight="false" outlineLevel="0" collapsed="false">
      <c r="A168" s="18" t="n">
        <v>159</v>
      </c>
      <c r="B168" s="18" t="n">
        <v>16</v>
      </c>
      <c r="C168" s="19" t="n">
        <v>17217</v>
      </c>
      <c r="D168" s="19" t="n">
        <v>275475</v>
      </c>
      <c r="E168" s="18" t="n">
        <v>0</v>
      </c>
      <c r="F168" s="20" t="n">
        <f aca="false">($D$2-C168)/$D$2</f>
        <v>0.31132</v>
      </c>
      <c r="G168" s="19" t="n">
        <f aca="false">C168-$D$3</f>
        <v>2217</v>
      </c>
      <c r="H168" s="18" t="n">
        <f aca="false">E168*B168</f>
        <v>0</v>
      </c>
      <c r="I168" s="19" t="n">
        <f aca="false">G168*H168</f>
        <v>0</v>
      </c>
    </row>
    <row r="169" customFormat="false" ht="13" hidden="false" customHeight="false" outlineLevel="0" collapsed="false">
      <c r="A169" s="18" t="n">
        <v>160</v>
      </c>
      <c r="B169" s="18" t="n">
        <v>11</v>
      </c>
      <c r="C169" s="19" t="n">
        <v>17960</v>
      </c>
      <c r="D169" s="19" t="n">
        <v>197559</v>
      </c>
      <c r="E169" s="18" t="n">
        <v>0</v>
      </c>
      <c r="F169" s="20" t="n">
        <f aca="false">($D$2-C169)/$D$2</f>
        <v>0.2816</v>
      </c>
      <c r="G169" s="19" t="n">
        <f aca="false">C169-$D$3</f>
        <v>2960</v>
      </c>
      <c r="H169" s="18" t="n">
        <f aca="false">E169*B169</f>
        <v>0</v>
      </c>
      <c r="I169" s="19" t="n">
        <f aca="false">G169*H169</f>
        <v>0</v>
      </c>
    </row>
    <row r="170" customFormat="false" ht="13" hidden="false" customHeight="false" outlineLevel="0" collapsed="false">
      <c r="A170" s="18" t="n">
        <v>161</v>
      </c>
      <c r="B170" s="18" t="n">
        <v>16</v>
      </c>
      <c r="C170" s="19" t="n">
        <v>18069</v>
      </c>
      <c r="D170" s="19" t="n">
        <v>289112</v>
      </c>
      <c r="E170" s="18" t="n">
        <v>1</v>
      </c>
      <c r="F170" s="20" t="n">
        <f aca="false">($D$2-C170)/$D$2</f>
        <v>0.27724</v>
      </c>
      <c r="G170" s="19" t="n">
        <f aca="false">C170-$D$3</f>
        <v>3069</v>
      </c>
      <c r="H170" s="18" t="n">
        <f aca="false">E170*B170</f>
        <v>16</v>
      </c>
      <c r="I170" s="19" t="n">
        <f aca="false">G170*H170</f>
        <v>49104</v>
      </c>
    </row>
    <row r="171" customFormat="false" ht="13" hidden="false" customHeight="false" outlineLevel="0" collapsed="false">
      <c r="A171" s="18" t="n">
        <v>162</v>
      </c>
      <c r="B171" s="18" t="n">
        <v>10</v>
      </c>
      <c r="C171" s="19" t="n">
        <v>19017</v>
      </c>
      <c r="D171" s="19" t="n">
        <v>190170</v>
      </c>
      <c r="E171" s="18" t="n">
        <v>1</v>
      </c>
      <c r="F171" s="20" t="n">
        <f aca="false">($D$2-C171)/$D$2</f>
        <v>0.23932</v>
      </c>
      <c r="G171" s="19" t="n">
        <f aca="false">C171-$D$3</f>
        <v>4017</v>
      </c>
      <c r="H171" s="18" t="n">
        <f aca="false">E171*B171</f>
        <v>10</v>
      </c>
      <c r="I171" s="19" t="n">
        <f aca="false">G171*H171</f>
        <v>40170</v>
      </c>
    </row>
    <row r="172" customFormat="false" ht="13" hidden="false" customHeight="false" outlineLevel="0" collapsed="false">
      <c r="A172" s="18" t="n">
        <v>163</v>
      </c>
      <c r="B172" s="18" t="n">
        <v>28</v>
      </c>
      <c r="C172" s="19" t="n">
        <v>21050</v>
      </c>
      <c r="D172" s="19" t="n">
        <v>589407</v>
      </c>
      <c r="E172" s="18" t="n">
        <v>0</v>
      </c>
      <c r="F172" s="20" t="n">
        <f aca="false">($D$2-C172)/$D$2</f>
        <v>0.158</v>
      </c>
      <c r="G172" s="19" t="n">
        <f aca="false">C172-$D$3</f>
        <v>6050</v>
      </c>
      <c r="H172" s="18" t="n">
        <f aca="false">E172*B172</f>
        <v>0</v>
      </c>
      <c r="I172" s="19" t="n">
        <f aca="false">G172*H172</f>
        <v>0</v>
      </c>
    </row>
    <row r="173" customFormat="false" ht="13" hidden="false" customHeight="false" outlineLevel="0" collapsed="false">
      <c r="A173" s="18" t="n">
        <v>164</v>
      </c>
      <c r="B173" s="18" t="n">
        <v>27</v>
      </c>
      <c r="C173" s="19" t="n">
        <v>15968</v>
      </c>
      <c r="D173" s="19" t="n">
        <v>431142</v>
      </c>
      <c r="E173" s="18" t="n">
        <v>0</v>
      </c>
      <c r="F173" s="20" t="n">
        <f aca="false">($D$2-C173)/$D$2</f>
        <v>0.36128</v>
      </c>
      <c r="G173" s="19" t="n">
        <f aca="false">C173-$D$3</f>
        <v>968</v>
      </c>
      <c r="H173" s="18" t="n">
        <f aca="false">E173*B173</f>
        <v>0</v>
      </c>
      <c r="I173" s="19" t="n">
        <f aca="false">G173*H173</f>
        <v>0</v>
      </c>
    </row>
    <row r="174" customFormat="false" ht="13" hidden="false" customHeight="false" outlineLevel="0" collapsed="false">
      <c r="A174" s="18" t="n">
        <v>165</v>
      </c>
      <c r="B174" s="18" t="n">
        <v>19</v>
      </c>
      <c r="C174" s="19" t="n">
        <v>21902</v>
      </c>
      <c r="D174" s="19" t="n">
        <v>416140</v>
      </c>
      <c r="E174" s="18" t="n">
        <v>1</v>
      </c>
      <c r="F174" s="20" t="n">
        <f aca="false">($D$2-C174)/$D$2</f>
        <v>0.12392</v>
      </c>
      <c r="G174" s="19" t="n">
        <f aca="false">C174-$D$3</f>
        <v>6902</v>
      </c>
      <c r="H174" s="18" t="n">
        <f aca="false">E174*B174</f>
        <v>19</v>
      </c>
      <c r="I174" s="19" t="n">
        <f aca="false">G174*H174</f>
        <v>131138</v>
      </c>
    </row>
    <row r="175" customFormat="false" ht="13" hidden="false" customHeight="false" outlineLevel="0" collapsed="false">
      <c r="A175" s="18" t="n">
        <v>166</v>
      </c>
      <c r="B175" s="18" t="n">
        <v>29</v>
      </c>
      <c r="C175" s="19" t="n">
        <v>17703</v>
      </c>
      <c r="D175" s="19" t="n">
        <v>513392</v>
      </c>
      <c r="E175" s="18" t="n">
        <v>1</v>
      </c>
      <c r="F175" s="20" t="n">
        <f aca="false">($D$2-C175)/$D$2</f>
        <v>0.29188</v>
      </c>
      <c r="G175" s="19" t="n">
        <f aca="false">C175-$D$3</f>
        <v>2703</v>
      </c>
      <c r="H175" s="18" t="n">
        <f aca="false">E175*B175</f>
        <v>29</v>
      </c>
      <c r="I175" s="19" t="n">
        <f aca="false">G175*H175</f>
        <v>78387</v>
      </c>
    </row>
    <row r="176" customFormat="false" ht="13" hidden="false" customHeight="false" outlineLevel="0" collapsed="false">
      <c r="A176" s="18" t="n">
        <v>167</v>
      </c>
      <c r="B176" s="18" t="n">
        <v>31</v>
      </c>
      <c r="C176" s="19" t="n">
        <v>20024</v>
      </c>
      <c r="D176" s="19" t="n">
        <v>620735</v>
      </c>
      <c r="E176" s="18" t="n">
        <v>0</v>
      </c>
      <c r="F176" s="20" t="n">
        <f aca="false">($D$2-C176)/$D$2</f>
        <v>0.19904</v>
      </c>
      <c r="G176" s="19" t="n">
        <f aca="false">C176-$D$3</f>
        <v>5024</v>
      </c>
      <c r="H176" s="18" t="n">
        <f aca="false">E176*B176</f>
        <v>0</v>
      </c>
      <c r="I176" s="19" t="n">
        <f aca="false">G176*H176</f>
        <v>0</v>
      </c>
    </row>
    <row r="177" customFormat="false" ht="13" hidden="false" customHeight="false" outlineLevel="0" collapsed="false">
      <c r="A177" s="18" t="n">
        <v>168</v>
      </c>
      <c r="B177" s="18" t="n">
        <v>11</v>
      </c>
      <c r="C177" s="19" t="n">
        <v>17469</v>
      </c>
      <c r="D177" s="19" t="n">
        <v>192157</v>
      </c>
      <c r="E177" s="18" t="n">
        <v>1</v>
      </c>
      <c r="F177" s="20" t="n">
        <f aca="false">($D$2-C177)/$D$2</f>
        <v>0.30124</v>
      </c>
      <c r="G177" s="19" t="n">
        <f aca="false">C177-$D$3</f>
        <v>2469</v>
      </c>
      <c r="H177" s="18" t="n">
        <f aca="false">E177*B177</f>
        <v>11</v>
      </c>
      <c r="I177" s="19" t="n">
        <f aca="false">G177*H177</f>
        <v>27159</v>
      </c>
    </row>
    <row r="178" customFormat="false" ht="13" hidden="false" customHeight="false" outlineLevel="0" collapsed="false">
      <c r="A178" s="18" t="n">
        <v>169</v>
      </c>
      <c r="B178" s="18" t="n">
        <v>30</v>
      </c>
      <c r="C178" s="19" t="n">
        <v>19482</v>
      </c>
      <c r="D178" s="19" t="n">
        <v>584474</v>
      </c>
      <c r="E178" s="18" t="n">
        <v>0</v>
      </c>
      <c r="F178" s="20" t="n">
        <f aca="false">($D$2-C178)/$D$2</f>
        <v>0.22072</v>
      </c>
      <c r="G178" s="19" t="n">
        <f aca="false">C178-$D$3</f>
        <v>4482</v>
      </c>
      <c r="H178" s="18" t="n">
        <f aca="false">E178*B178</f>
        <v>0</v>
      </c>
      <c r="I178" s="19" t="n">
        <f aca="false">G178*H178</f>
        <v>0</v>
      </c>
    </row>
    <row r="179" customFormat="false" ht="13" hidden="false" customHeight="false" outlineLevel="0" collapsed="false">
      <c r="A179" s="18" t="n">
        <v>170</v>
      </c>
      <c r="B179" s="18" t="n">
        <v>17</v>
      </c>
      <c r="C179" s="19" t="n">
        <v>16758</v>
      </c>
      <c r="D179" s="19" t="n">
        <v>284893</v>
      </c>
      <c r="E179" s="18" t="n">
        <v>0</v>
      </c>
      <c r="F179" s="20" t="n">
        <f aca="false">($D$2-C179)/$D$2</f>
        <v>0.32968</v>
      </c>
      <c r="G179" s="19" t="n">
        <f aca="false">C179-$D$3</f>
        <v>1758</v>
      </c>
      <c r="H179" s="18" t="n">
        <f aca="false">E179*B179</f>
        <v>0</v>
      </c>
      <c r="I179" s="19" t="n">
        <f aca="false">G179*H179</f>
        <v>0</v>
      </c>
    </row>
    <row r="180" customFormat="false" ht="13" hidden="false" customHeight="false" outlineLevel="0" collapsed="false">
      <c r="A180" s="18" t="n">
        <v>171</v>
      </c>
      <c r="B180" s="18" t="n">
        <v>11</v>
      </c>
      <c r="C180" s="19" t="n">
        <v>15768</v>
      </c>
      <c r="D180" s="19" t="n">
        <v>173451</v>
      </c>
      <c r="E180" s="18" t="n">
        <v>1</v>
      </c>
      <c r="F180" s="20" t="n">
        <f aca="false">($D$2-C180)/$D$2</f>
        <v>0.36928</v>
      </c>
      <c r="G180" s="19" t="n">
        <f aca="false">C180-$D$3</f>
        <v>768</v>
      </c>
      <c r="H180" s="18" t="n">
        <f aca="false">E180*B180</f>
        <v>11</v>
      </c>
      <c r="I180" s="19" t="n">
        <f aca="false">G180*H180</f>
        <v>8448</v>
      </c>
    </row>
    <row r="181" customFormat="false" ht="13" hidden="false" customHeight="false" outlineLevel="0" collapsed="false">
      <c r="A181" s="18" t="n">
        <v>172</v>
      </c>
      <c r="B181" s="18" t="n">
        <v>10</v>
      </c>
      <c r="C181" s="19" t="n">
        <v>18614</v>
      </c>
      <c r="D181" s="19" t="n">
        <v>186136</v>
      </c>
      <c r="E181" s="18" t="n">
        <v>0</v>
      </c>
      <c r="F181" s="20" t="n">
        <f aca="false">($D$2-C181)/$D$2</f>
        <v>0.25544</v>
      </c>
      <c r="G181" s="19" t="n">
        <f aca="false">C181-$D$3</f>
        <v>3614</v>
      </c>
      <c r="H181" s="18" t="n">
        <f aca="false">E181*B181</f>
        <v>0</v>
      </c>
      <c r="I181" s="19" t="n">
        <f aca="false">G181*H181</f>
        <v>0</v>
      </c>
    </row>
    <row r="182" customFormat="false" ht="13" hidden="false" customHeight="false" outlineLevel="0" collapsed="false">
      <c r="A182" s="18" t="n">
        <v>173</v>
      </c>
      <c r="B182" s="18" t="n">
        <v>17</v>
      </c>
      <c r="C182" s="19" t="n">
        <v>16757</v>
      </c>
      <c r="D182" s="19" t="n">
        <v>284876</v>
      </c>
      <c r="E182" s="18" t="n">
        <v>1</v>
      </c>
      <c r="F182" s="20" t="n">
        <f aca="false">($D$2-C182)/$D$2</f>
        <v>0.32972</v>
      </c>
      <c r="G182" s="19" t="n">
        <f aca="false">C182-$D$3</f>
        <v>1757</v>
      </c>
      <c r="H182" s="18" t="n">
        <f aca="false">E182*B182</f>
        <v>17</v>
      </c>
      <c r="I182" s="19" t="n">
        <f aca="false">G182*H182</f>
        <v>29869</v>
      </c>
    </row>
    <row r="183" customFormat="false" ht="13" hidden="false" customHeight="false" outlineLevel="0" collapsed="false">
      <c r="A183" s="18" t="n">
        <v>174</v>
      </c>
      <c r="B183" s="18" t="n">
        <v>17</v>
      </c>
      <c r="C183" s="19" t="n">
        <v>18640</v>
      </c>
      <c r="D183" s="19" t="n">
        <v>316887</v>
      </c>
      <c r="E183" s="18" t="n">
        <v>1</v>
      </c>
      <c r="F183" s="20" t="n">
        <f aca="false">($D$2-C183)/$D$2</f>
        <v>0.2544</v>
      </c>
      <c r="G183" s="19" t="n">
        <f aca="false">C183-$D$3</f>
        <v>3640</v>
      </c>
      <c r="H183" s="18" t="n">
        <f aca="false">E183*B183</f>
        <v>17</v>
      </c>
      <c r="I183" s="19" t="n">
        <f aca="false">G183*H183</f>
        <v>61880</v>
      </c>
    </row>
    <row r="184" customFormat="false" ht="13" hidden="false" customHeight="false" outlineLevel="0" collapsed="false">
      <c r="A184" s="18" t="n">
        <v>175</v>
      </c>
      <c r="B184" s="18" t="n">
        <v>14</v>
      </c>
      <c r="C184" s="19" t="n">
        <v>18271</v>
      </c>
      <c r="D184" s="19" t="n">
        <v>255789</v>
      </c>
      <c r="E184" s="18" t="n">
        <v>0</v>
      </c>
      <c r="F184" s="20" t="n">
        <f aca="false">($D$2-C184)/$D$2</f>
        <v>0.26916</v>
      </c>
      <c r="G184" s="19" t="n">
        <f aca="false">C184-$D$3</f>
        <v>3271</v>
      </c>
      <c r="H184" s="18" t="n">
        <f aca="false">E184*B184</f>
        <v>0</v>
      </c>
      <c r="I184" s="19" t="n">
        <f aca="false">G184*H184</f>
        <v>0</v>
      </c>
    </row>
    <row r="185" customFormat="false" ht="13" hidden="false" customHeight="false" outlineLevel="0" collapsed="false">
      <c r="A185" s="18" t="n">
        <v>176</v>
      </c>
      <c r="B185" s="18" t="n">
        <v>11</v>
      </c>
      <c r="C185" s="19" t="n">
        <v>18130</v>
      </c>
      <c r="D185" s="19" t="n">
        <v>199428</v>
      </c>
      <c r="E185" s="18" t="n">
        <v>1</v>
      </c>
      <c r="F185" s="20" t="n">
        <f aca="false">($D$2-C185)/$D$2</f>
        <v>0.2748</v>
      </c>
      <c r="G185" s="19" t="n">
        <f aca="false">C185-$D$3</f>
        <v>3130</v>
      </c>
      <c r="H185" s="18" t="n">
        <f aca="false">E185*B185</f>
        <v>11</v>
      </c>
      <c r="I185" s="19" t="n">
        <f aca="false">G185*H185</f>
        <v>34430</v>
      </c>
    </row>
    <row r="186" customFormat="false" ht="13" hidden="false" customHeight="false" outlineLevel="0" collapsed="false">
      <c r="A186" s="18" t="n">
        <v>177</v>
      </c>
      <c r="B186" s="18" t="n">
        <v>14</v>
      </c>
      <c r="C186" s="19" t="n">
        <v>20868</v>
      </c>
      <c r="D186" s="19" t="n">
        <v>292145</v>
      </c>
      <c r="E186" s="18" t="n">
        <v>0</v>
      </c>
      <c r="F186" s="20" t="n">
        <f aca="false">($D$2-C186)/$D$2</f>
        <v>0.16528</v>
      </c>
      <c r="G186" s="19" t="n">
        <f aca="false">C186-$D$3</f>
        <v>5868</v>
      </c>
      <c r="H186" s="18" t="n">
        <f aca="false">E186*B186</f>
        <v>0</v>
      </c>
      <c r="I186" s="19" t="n">
        <f aca="false">G186*H186</f>
        <v>0</v>
      </c>
    </row>
    <row r="187" customFormat="false" ht="13" hidden="false" customHeight="false" outlineLevel="0" collapsed="false">
      <c r="A187" s="18" t="n">
        <v>178</v>
      </c>
      <c r="B187" s="18" t="n">
        <v>21</v>
      </c>
      <c r="C187" s="19" t="n">
        <v>21669</v>
      </c>
      <c r="D187" s="19" t="n">
        <v>455059</v>
      </c>
      <c r="E187" s="18" t="n">
        <v>0</v>
      </c>
      <c r="F187" s="20" t="n">
        <f aca="false">($D$2-C187)/$D$2</f>
        <v>0.13324</v>
      </c>
      <c r="G187" s="19" t="n">
        <f aca="false">C187-$D$3</f>
        <v>6669</v>
      </c>
      <c r="H187" s="18" t="n">
        <f aca="false">E187*B187</f>
        <v>0</v>
      </c>
      <c r="I187" s="19" t="n">
        <f aca="false">G187*H187</f>
        <v>0</v>
      </c>
    </row>
    <row r="188" customFormat="false" ht="13" hidden="false" customHeight="false" outlineLevel="0" collapsed="false">
      <c r="A188" s="18" t="n">
        <v>179</v>
      </c>
      <c r="B188" s="18" t="n">
        <v>11</v>
      </c>
      <c r="C188" s="19" t="n">
        <v>18844</v>
      </c>
      <c r="D188" s="19" t="n">
        <v>207281</v>
      </c>
      <c r="E188" s="18" t="n">
        <v>0</v>
      </c>
      <c r="F188" s="20" t="n">
        <f aca="false">($D$2-C188)/$D$2</f>
        <v>0.24624</v>
      </c>
      <c r="G188" s="19" t="n">
        <f aca="false">C188-$D$3</f>
        <v>3844</v>
      </c>
      <c r="H188" s="18" t="n">
        <f aca="false">E188*B188</f>
        <v>0</v>
      </c>
      <c r="I188" s="19" t="n">
        <f aca="false">G188*H188</f>
        <v>0</v>
      </c>
    </row>
    <row r="189" customFormat="false" ht="13" hidden="false" customHeight="false" outlineLevel="0" collapsed="false">
      <c r="A189" s="18" t="n">
        <v>180</v>
      </c>
      <c r="B189" s="18" t="n">
        <v>16</v>
      </c>
      <c r="C189" s="19" t="n">
        <v>19374</v>
      </c>
      <c r="D189" s="19" t="n">
        <v>309977</v>
      </c>
      <c r="E189" s="18" t="n">
        <v>0</v>
      </c>
      <c r="F189" s="20" t="n">
        <f aca="false">($D$2-C189)/$D$2</f>
        <v>0.22504</v>
      </c>
      <c r="G189" s="19" t="n">
        <f aca="false">C189-$D$3</f>
        <v>4374</v>
      </c>
      <c r="H189" s="18" t="n">
        <f aca="false">E189*B189</f>
        <v>0</v>
      </c>
      <c r="I189" s="19" t="n">
        <f aca="false">G189*H189</f>
        <v>0</v>
      </c>
    </row>
    <row r="190" customFormat="false" ht="13" hidden="false" customHeight="false" outlineLevel="0" collapsed="false">
      <c r="A190" s="18" t="n">
        <v>181</v>
      </c>
      <c r="B190" s="18" t="n">
        <v>18</v>
      </c>
      <c r="C190" s="19" t="n">
        <v>22378</v>
      </c>
      <c r="D190" s="19" t="n">
        <v>402799</v>
      </c>
      <c r="E190" s="18" t="n">
        <v>0</v>
      </c>
      <c r="F190" s="20" t="n">
        <f aca="false">($D$2-C190)/$D$2</f>
        <v>0.10488</v>
      </c>
      <c r="G190" s="19" t="n">
        <f aca="false">C190-$D$3</f>
        <v>7378</v>
      </c>
      <c r="H190" s="18" t="n">
        <f aca="false">E190*B190</f>
        <v>0</v>
      </c>
      <c r="I190" s="19" t="n">
        <f aca="false">G190*H190</f>
        <v>0</v>
      </c>
    </row>
    <row r="191" customFormat="false" ht="13" hidden="false" customHeight="false" outlineLevel="0" collapsed="false">
      <c r="A191" s="18" t="n">
        <v>182</v>
      </c>
      <c r="B191" s="18" t="n">
        <v>22</v>
      </c>
      <c r="C191" s="19" t="n">
        <v>15160</v>
      </c>
      <c r="D191" s="19" t="n">
        <v>333525</v>
      </c>
      <c r="E191" s="18" t="n">
        <v>1</v>
      </c>
      <c r="F191" s="20" t="n">
        <f aca="false">($D$2-C191)/$D$2</f>
        <v>0.3936</v>
      </c>
      <c r="G191" s="19" t="n">
        <f aca="false">C191-$D$3</f>
        <v>160</v>
      </c>
      <c r="H191" s="18" t="n">
        <f aca="false">E191*B191</f>
        <v>22</v>
      </c>
      <c r="I191" s="19" t="n">
        <f aca="false">G191*H191</f>
        <v>3520</v>
      </c>
    </row>
    <row r="192" customFormat="false" ht="13" hidden="false" customHeight="false" outlineLevel="0" collapsed="false">
      <c r="A192" s="18" t="n">
        <v>183</v>
      </c>
      <c r="B192" s="18" t="n">
        <v>13</v>
      </c>
      <c r="C192" s="19" t="n">
        <v>21798</v>
      </c>
      <c r="D192" s="19" t="n">
        <v>283372</v>
      </c>
      <c r="E192" s="18" t="n">
        <v>0</v>
      </c>
      <c r="F192" s="20" t="n">
        <f aca="false">($D$2-C192)/$D$2</f>
        <v>0.12808</v>
      </c>
      <c r="G192" s="19" t="n">
        <f aca="false">C192-$D$3</f>
        <v>6798</v>
      </c>
      <c r="H192" s="18" t="n">
        <f aca="false">E192*B192</f>
        <v>0</v>
      </c>
      <c r="I192" s="19" t="n">
        <f aca="false">G192*H192</f>
        <v>0</v>
      </c>
    </row>
    <row r="193" customFormat="false" ht="13" hidden="false" customHeight="false" outlineLevel="0" collapsed="false">
      <c r="A193" s="18" t="n">
        <v>184</v>
      </c>
      <c r="B193" s="18" t="n">
        <v>20</v>
      </c>
      <c r="C193" s="19" t="n">
        <v>15514</v>
      </c>
      <c r="D193" s="19" t="n">
        <v>310278</v>
      </c>
      <c r="E193" s="18" t="n">
        <v>0</v>
      </c>
      <c r="F193" s="20" t="n">
        <f aca="false">($D$2-C193)/$D$2</f>
        <v>0.37944</v>
      </c>
      <c r="G193" s="19" t="n">
        <f aca="false">C193-$D$3</f>
        <v>514</v>
      </c>
      <c r="H193" s="18" t="n">
        <f aca="false">E193*B193</f>
        <v>0</v>
      </c>
      <c r="I193" s="19" t="n">
        <f aca="false">G193*H193</f>
        <v>0</v>
      </c>
    </row>
    <row r="194" customFormat="false" ht="13" hidden="false" customHeight="false" outlineLevel="0" collapsed="false">
      <c r="A194" s="18" t="n">
        <v>185</v>
      </c>
      <c r="B194" s="18" t="n">
        <v>19</v>
      </c>
      <c r="C194" s="19" t="n">
        <v>22466</v>
      </c>
      <c r="D194" s="19" t="n">
        <v>426849</v>
      </c>
      <c r="E194" s="18" t="n">
        <v>0</v>
      </c>
      <c r="F194" s="20" t="n">
        <f aca="false">($D$2-C194)/$D$2</f>
        <v>0.10136</v>
      </c>
      <c r="G194" s="19" t="n">
        <f aca="false">C194-$D$3</f>
        <v>7466</v>
      </c>
      <c r="H194" s="18" t="n">
        <f aca="false">E194*B194</f>
        <v>0</v>
      </c>
      <c r="I194" s="19" t="n">
        <f aca="false">G194*H194</f>
        <v>0</v>
      </c>
    </row>
    <row r="195" customFormat="false" ht="13" hidden="false" customHeight="false" outlineLevel="0" collapsed="false">
      <c r="A195" s="18" t="n">
        <v>186</v>
      </c>
      <c r="B195" s="18" t="n">
        <v>24</v>
      </c>
      <c r="C195" s="19" t="n">
        <v>16989</v>
      </c>
      <c r="D195" s="19" t="n">
        <v>407731</v>
      </c>
      <c r="E195" s="18" t="n">
        <v>0</v>
      </c>
      <c r="F195" s="20" t="n">
        <f aca="false">($D$2-C195)/$D$2</f>
        <v>0.32044</v>
      </c>
      <c r="G195" s="19" t="n">
        <f aca="false">C195-$D$3</f>
        <v>1989</v>
      </c>
      <c r="H195" s="18" t="n">
        <f aca="false">E195*B195</f>
        <v>0</v>
      </c>
      <c r="I195" s="19" t="n">
        <f aca="false">G195*H195</f>
        <v>0</v>
      </c>
    </row>
    <row r="196" customFormat="false" ht="13" hidden="false" customHeight="false" outlineLevel="0" collapsed="false">
      <c r="A196" s="18" t="n">
        <v>187</v>
      </c>
      <c r="B196" s="18" t="n">
        <v>12</v>
      </c>
      <c r="C196" s="19" t="n">
        <v>15056</v>
      </c>
      <c r="D196" s="19" t="n">
        <v>180674</v>
      </c>
      <c r="E196" s="18" t="n">
        <v>1</v>
      </c>
      <c r="F196" s="20" t="n">
        <f aca="false">($D$2-C196)/$D$2</f>
        <v>0.39776</v>
      </c>
      <c r="G196" s="19" t="n">
        <f aca="false">C196-$D$3</f>
        <v>56</v>
      </c>
      <c r="H196" s="18" t="n">
        <f aca="false">E196*B196</f>
        <v>12</v>
      </c>
      <c r="I196" s="19" t="n">
        <f aca="false">G196*H196</f>
        <v>672</v>
      </c>
    </row>
    <row r="197" customFormat="false" ht="13" hidden="false" customHeight="false" outlineLevel="0" collapsed="false">
      <c r="A197" s="18" t="n">
        <v>188</v>
      </c>
      <c r="B197" s="18" t="n">
        <v>19</v>
      </c>
      <c r="C197" s="19" t="n">
        <v>20558</v>
      </c>
      <c r="D197" s="19" t="n">
        <v>390600</v>
      </c>
      <c r="E197" s="18" t="n">
        <v>0</v>
      </c>
      <c r="F197" s="20" t="n">
        <f aca="false">($D$2-C197)/$D$2</f>
        <v>0.17768</v>
      </c>
      <c r="G197" s="19" t="n">
        <f aca="false">C197-$D$3</f>
        <v>5558</v>
      </c>
      <c r="H197" s="18" t="n">
        <f aca="false">E197*B197</f>
        <v>0</v>
      </c>
      <c r="I197" s="19" t="n">
        <f aca="false">G197*H197</f>
        <v>0</v>
      </c>
    </row>
    <row r="198" customFormat="false" ht="13" hidden="false" customHeight="false" outlineLevel="0" collapsed="false">
      <c r="A198" s="18" t="n">
        <v>189</v>
      </c>
      <c r="B198" s="18" t="n">
        <v>27</v>
      </c>
      <c r="C198" s="19" t="n">
        <v>18054</v>
      </c>
      <c r="D198" s="19" t="n">
        <v>487447</v>
      </c>
      <c r="E198" s="18" t="n">
        <v>1</v>
      </c>
      <c r="F198" s="20" t="n">
        <f aca="false">($D$2-C198)/$D$2</f>
        <v>0.27784</v>
      </c>
      <c r="G198" s="19" t="n">
        <f aca="false">C198-$D$3</f>
        <v>3054</v>
      </c>
      <c r="H198" s="18" t="n">
        <f aca="false">E198*B198</f>
        <v>27</v>
      </c>
      <c r="I198" s="19" t="n">
        <f aca="false">G198*H198</f>
        <v>82458</v>
      </c>
    </row>
    <row r="199" customFormat="false" ht="13" hidden="false" customHeight="false" outlineLevel="0" collapsed="false">
      <c r="A199" s="18" t="n">
        <v>190</v>
      </c>
      <c r="B199" s="18" t="n">
        <v>13</v>
      </c>
      <c r="C199" s="19" t="n">
        <v>20461</v>
      </c>
      <c r="D199" s="19" t="n">
        <v>265990</v>
      </c>
      <c r="E199" s="18" t="n">
        <v>0</v>
      </c>
      <c r="F199" s="20" t="n">
        <f aca="false">($D$2-C199)/$D$2</f>
        <v>0.18156</v>
      </c>
      <c r="G199" s="19" t="n">
        <f aca="false">C199-$D$3</f>
        <v>5461</v>
      </c>
      <c r="H199" s="18" t="n">
        <f aca="false">E199*B199</f>
        <v>0</v>
      </c>
      <c r="I199" s="19" t="n">
        <f aca="false">G199*H199</f>
        <v>0</v>
      </c>
    </row>
    <row r="200" customFormat="false" ht="13" hidden="false" customHeight="false" outlineLevel="0" collapsed="false">
      <c r="A200" s="18" t="n">
        <v>191</v>
      </c>
      <c r="B200" s="18" t="n">
        <v>16</v>
      </c>
      <c r="C200" s="19" t="n">
        <v>15421</v>
      </c>
      <c r="D200" s="19" t="n">
        <v>246734</v>
      </c>
      <c r="E200" s="18" t="n">
        <v>1</v>
      </c>
      <c r="F200" s="20" t="n">
        <f aca="false">($D$2-C200)/$D$2</f>
        <v>0.38316</v>
      </c>
      <c r="G200" s="19" t="n">
        <f aca="false">C200-$D$3</f>
        <v>421</v>
      </c>
      <c r="H200" s="18" t="n">
        <f aca="false">E200*B200</f>
        <v>16</v>
      </c>
      <c r="I200" s="19" t="n">
        <f aca="false">G200*H200</f>
        <v>6736</v>
      </c>
    </row>
    <row r="201" customFormat="false" ht="13" hidden="false" customHeight="false" outlineLevel="0" collapsed="false">
      <c r="A201" s="18" t="n">
        <v>192</v>
      </c>
      <c r="B201" s="18" t="n">
        <v>20</v>
      </c>
      <c r="C201" s="19" t="n">
        <v>16363</v>
      </c>
      <c r="D201" s="19" t="n">
        <v>327264</v>
      </c>
      <c r="E201" s="18" t="n">
        <v>1</v>
      </c>
      <c r="F201" s="20" t="n">
        <f aca="false">($D$2-C201)/$D$2</f>
        <v>0.34548</v>
      </c>
      <c r="G201" s="19" t="n">
        <f aca="false">C201-$D$3</f>
        <v>1363</v>
      </c>
      <c r="H201" s="18" t="n">
        <f aca="false">E201*B201</f>
        <v>20</v>
      </c>
      <c r="I201" s="19" t="n">
        <f aca="false">G201*H201</f>
        <v>27260</v>
      </c>
    </row>
    <row r="202" customFormat="false" ht="13" hidden="false" customHeight="false" outlineLevel="0" collapsed="false">
      <c r="A202" s="18" t="n">
        <v>193</v>
      </c>
      <c r="B202" s="18" t="n">
        <v>14</v>
      </c>
      <c r="C202" s="19" t="n">
        <v>15021</v>
      </c>
      <c r="D202" s="19" t="n">
        <v>210295</v>
      </c>
      <c r="E202" s="18" t="n">
        <v>0</v>
      </c>
      <c r="F202" s="20" t="n">
        <f aca="false">($D$2-C202)/$D$2</f>
        <v>0.39916</v>
      </c>
      <c r="G202" s="19" t="n">
        <f aca="false">C202-$D$3</f>
        <v>21</v>
      </c>
      <c r="H202" s="18" t="n">
        <f aca="false">E202*B202</f>
        <v>0</v>
      </c>
      <c r="I202" s="19" t="n">
        <f aca="false">G202*H202</f>
        <v>0</v>
      </c>
    </row>
    <row r="203" customFormat="false" ht="13" hidden="false" customHeight="false" outlineLevel="0" collapsed="false">
      <c r="A203" s="18" t="n">
        <v>194</v>
      </c>
      <c r="B203" s="18" t="n">
        <v>21</v>
      </c>
      <c r="C203" s="19" t="n">
        <v>18203</v>
      </c>
      <c r="D203" s="19" t="n">
        <v>382273</v>
      </c>
      <c r="E203" s="18" t="n">
        <v>0</v>
      </c>
      <c r="F203" s="20" t="n">
        <f aca="false">($D$2-C203)/$D$2</f>
        <v>0.27188</v>
      </c>
      <c r="G203" s="19" t="n">
        <f aca="false">C203-$D$3</f>
        <v>3203</v>
      </c>
      <c r="H203" s="18" t="n">
        <f aca="false">E203*B203</f>
        <v>0</v>
      </c>
      <c r="I203" s="19" t="n">
        <f aca="false">G203*H203</f>
        <v>0</v>
      </c>
    </row>
    <row r="204" customFormat="false" ht="13" hidden="false" customHeight="false" outlineLevel="0" collapsed="false">
      <c r="A204" s="18" t="n">
        <v>195</v>
      </c>
      <c r="B204" s="18" t="n">
        <v>13</v>
      </c>
      <c r="C204" s="19" t="n">
        <v>16438</v>
      </c>
      <c r="D204" s="19" t="n">
        <v>213690</v>
      </c>
      <c r="E204" s="18" t="n">
        <v>1</v>
      </c>
      <c r="F204" s="20" t="n">
        <f aca="false">($D$2-C204)/$D$2</f>
        <v>0.34248</v>
      </c>
      <c r="G204" s="19" t="n">
        <f aca="false">C204-$D$3</f>
        <v>1438</v>
      </c>
      <c r="H204" s="18" t="n">
        <f aca="false">E204*B204</f>
        <v>13</v>
      </c>
      <c r="I204" s="19" t="n">
        <f aca="false">G204*H204</f>
        <v>18694</v>
      </c>
    </row>
    <row r="205" customFormat="false" ht="13" hidden="false" customHeight="false" outlineLevel="0" collapsed="false">
      <c r="A205" s="18" t="n">
        <v>196</v>
      </c>
      <c r="B205" s="18" t="n">
        <v>22</v>
      </c>
      <c r="C205" s="19" t="n">
        <v>20553</v>
      </c>
      <c r="D205" s="19" t="n">
        <v>452172</v>
      </c>
      <c r="E205" s="18" t="n">
        <v>0</v>
      </c>
      <c r="F205" s="20" t="n">
        <f aca="false">($D$2-C205)/$D$2</f>
        <v>0.17788</v>
      </c>
      <c r="G205" s="19" t="n">
        <f aca="false">C205-$D$3</f>
        <v>5553</v>
      </c>
      <c r="H205" s="18" t="n">
        <f aca="false">E205*B205</f>
        <v>0</v>
      </c>
      <c r="I205" s="19" t="n">
        <f aca="false">G205*H205</f>
        <v>0</v>
      </c>
    </row>
    <row r="206" customFormat="false" ht="13" hidden="false" customHeight="false" outlineLevel="0" collapsed="false">
      <c r="A206" s="18" t="n">
        <v>197</v>
      </c>
      <c r="B206" s="18" t="n">
        <v>31</v>
      </c>
      <c r="C206" s="19" t="n">
        <v>19910</v>
      </c>
      <c r="D206" s="19" t="n">
        <v>617221</v>
      </c>
      <c r="E206" s="18" t="n">
        <v>0</v>
      </c>
      <c r="F206" s="20" t="n">
        <f aca="false">($D$2-C206)/$D$2</f>
        <v>0.2036</v>
      </c>
      <c r="G206" s="19" t="n">
        <f aca="false">C206-$D$3</f>
        <v>4910</v>
      </c>
      <c r="H206" s="18" t="n">
        <f aca="false">E206*B206</f>
        <v>0</v>
      </c>
      <c r="I206" s="19" t="n">
        <f aca="false">G206*H206</f>
        <v>0</v>
      </c>
    </row>
    <row r="207" customFormat="false" ht="13" hidden="false" customHeight="false" outlineLevel="0" collapsed="false">
      <c r="A207" s="18" t="n">
        <v>198</v>
      </c>
      <c r="B207" s="18" t="n">
        <v>19</v>
      </c>
      <c r="C207" s="19" t="n">
        <v>15468</v>
      </c>
      <c r="D207" s="19" t="n">
        <v>293900</v>
      </c>
      <c r="E207" s="18" t="n">
        <v>1</v>
      </c>
      <c r="F207" s="20" t="n">
        <f aca="false">($D$2-C207)/$D$2</f>
        <v>0.38128</v>
      </c>
      <c r="G207" s="19" t="n">
        <f aca="false">C207-$D$3</f>
        <v>468</v>
      </c>
      <c r="H207" s="18" t="n">
        <f aca="false">E207*B207</f>
        <v>19</v>
      </c>
      <c r="I207" s="19" t="n">
        <f aca="false">G207*H207</f>
        <v>8892</v>
      </c>
    </row>
    <row r="208" customFormat="false" ht="13" hidden="false" customHeight="false" outlineLevel="0" collapsed="false">
      <c r="A208" s="18" t="n">
        <v>199</v>
      </c>
      <c r="B208" s="18" t="n">
        <v>16</v>
      </c>
      <c r="C208" s="19" t="n">
        <v>21636</v>
      </c>
      <c r="D208" s="19" t="n">
        <v>346169</v>
      </c>
      <c r="E208" s="18" t="n">
        <v>0</v>
      </c>
      <c r="F208" s="20" t="n">
        <f aca="false">($D$2-C208)/$D$2</f>
        <v>0.13456</v>
      </c>
      <c r="G208" s="19" t="n">
        <f aca="false">C208-$D$3</f>
        <v>6636</v>
      </c>
      <c r="H208" s="18" t="n">
        <f aca="false">E208*B208</f>
        <v>0</v>
      </c>
      <c r="I208" s="19" t="n">
        <f aca="false">G208*H208</f>
        <v>0</v>
      </c>
    </row>
    <row r="209" customFormat="false" ht="13" hidden="false" customHeight="false" outlineLevel="0" collapsed="false">
      <c r="A209" s="18" t="n">
        <v>200</v>
      </c>
      <c r="B209" s="18" t="n">
        <v>11</v>
      </c>
      <c r="C209" s="19" t="n">
        <v>19217</v>
      </c>
      <c r="D209" s="19" t="n">
        <v>211389</v>
      </c>
      <c r="E209" s="18" t="n">
        <v>0</v>
      </c>
      <c r="F209" s="20" t="n">
        <f aca="false">($D$2-C209)/$D$2</f>
        <v>0.23132</v>
      </c>
      <c r="G209" s="19" t="n">
        <f aca="false">C209-$D$3</f>
        <v>4217</v>
      </c>
      <c r="H209" s="18" t="n">
        <f aca="false">E209*B209</f>
        <v>0</v>
      </c>
      <c r="I209" s="19" t="n">
        <f aca="false">G209*H209</f>
        <v>0</v>
      </c>
    </row>
    <row r="210" customFormat="false" ht="13" hidden="false" customHeight="false" outlineLevel="0" collapsed="false">
      <c r="A210" s="18" t="n">
        <v>201</v>
      </c>
      <c r="B210" s="18" t="n">
        <v>13</v>
      </c>
      <c r="C210" s="19" t="n">
        <v>19835</v>
      </c>
      <c r="D210" s="19" t="n">
        <v>257850</v>
      </c>
      <c r="E210" s="18" t="n">
        <v>0</v>
      </c>
      <c r="F210" s="20" t="n">
        <f aca="false">($D$2-C210)/$D$2</f>
        <v>0.2066</v>
      </c>
      <c r="G210" s="19" t="n">
        <f aca="false">C210-$D$3</f>
        <v>4835</v>
      </c>
      <c r="H210" s="18" t="n">
        <f aca="false">E210*B210</f>
        <v>0</v>
      </c>
      <c r="I210" s="19" t="n">
        <f aca="false">G210*H210</f>
        <v>0</v>
      </c>
    </row>
    <row r="211" customFormat="false" ht="13" hidden="false" customHeight="false" outlineLevel="0" collapsed="false">
      <c r="A211" s="18" t="n">
        <v>202</v>
      </c>
      <c r="B211" s="18" t="n">
        <v>13</v>
      </c>
      <c r="C211" s="19" t="n">
        <v>18377</v>
      </c>
      <c r="D211" s="19" t="n">
        <v>238895</v>
      </c>
      <c r="E211" s="18" t="n">
        <v>1</v>
      </c>
      <c r="F211" s="20" t="n">
        <f aca="false">($D$2-C211)/$D$2</f>
        <v>0.26492</v>
      </c>
      <c r="G211" s="19" t="n">
        <f aca="false">C211-$D$3</f>
        <v>3377</v>
      </c>
      <c r="H211" s="18" t="n">
        <f aca="false">E211*B211</f>
        <v>13</v>
      </c>
      <c r="I211" s="19" t="n">
        <f aca="false">G211*H211</f>
        <v>43901</v>
      </c>
    </row>
    <row r="212" customFormat="false" ht="13" hidden="false" customHeight="false" outlineLevel="0" collapsed="false">
      <c r="A212" s="18" t="n">
        <v>203</v>
      </c>
      <c r="B212" s="18" t="n">
        <v>19</v>
      </c>
      <c r="C212" s="19" t="n">
        <v>18117</v>
      </c>
      <c r="D212" s="19" t="n">
        <v>344226</v>
      </c>
      <c r="E212" s="18" t="n">
        <v>1</v>
      </c>
      <c r="F212" s="20" t="n">
        <f aca="false">($D$2-C212)/$D$2</f>
        <v>0.27532</v>
      </c>
      <c r="G212" s="19" t="n">
        <f aca="false">C212-$D$3</f>
        <v>3117</v>
      </c>
      <c r="H212" s="18" t="n">
        <f aca="false">E212*B212</f>
        <v>19</v>
      </c>
      <c r="I212" s="19" t="n">
        <f aca="false">G212*H212</f>
        <v>59223</v>
      </c>
    </row>
    <row r="213" customFormat="false" ht="13" hidden="false" customHeight="false" outlineLevel="0" collapsed="false">
      <c r="A213" s="18" t="n">
        <v>204</v>
      </c>
      <c r="B213" s="18" t="n">
        <v>25</v>
      </c>
      <c r="C213" s="19" t="n">
        <v>15176</v>
      </c>
      <c r="D213" s="19" t="n">
        <v>379390</v>
      </c>
      <c r="E213" s="18" t="n">
        <v>1</v>
      </c>
      <c r="F213" s="20" t="n">
        <f aca="false">($D$2-C213)/$D$2</f>
        <v>0.39296</v>
      </c>
      <c r="G213" s="19" t="n">
        <f aca="false">C213-$D$3</f>
        <v>176</v>
      </c>
      <c r="H213" s="18" t="n">
        <f aca="false">E213*B213</f>
        <v>25</v>
      </c>
      <c r="I213" s="19" t="n">
        <f aca="false">G213*H213</f>
        <v>4400</v>
      </c>
    </row>
    <row r="214" customFormat="false" ht="13" hidden="false" customHeight="false" outlineLevel="0" collapsed="false">
      <c r="A214" s="18" t="n">
        <v>205</v>
      </c>
      <c r="B214" s="18" t="n">
        <v>15</v>
      </c>
      <c r="C214" s="19" t="n">
        <v>18645</v>
      </c>
      <c r="D214" s="19" t="n">
        <v>279678</v>
      </c>
      <c r="E214" s="18" t="n">
        <v>0</v>
      </c>
      <c r="F214" s="20" t="n">
        <f aca="false">($D$2-C214)/$D$2</f>
        <v>0.2542</v>
      </c>
      <c r="G214" s="19" t="n">
        <f aca="false">C214-$D$3</f>
        <v>3645</v>
      </c>
      <c r="H214" s="18" t="n">
        <f aca="false">E214*B214</f>
        <v>0</v>
      </c>
      <c r="I214" s="19" t="n">
        <f aca="false">G214*H214</f>
        <v>0</v>
      </c>
    </row>
    <row r="215" customFormat="false" ht="13" hidden="false" customHeight="false" outlineLevel="0" collapsed="false">
      <c r="A215" s="18" t="n">
        <v>206</v>
      </c>
      <c r="B215" s="18" t="n">
        <v>34</v>
      </c>
      <c r="C215" s="19" t="n">
        <v>15315</v>
      </c>
      <c r="D215" s="19" t="n">
        <v>520718</v>
      </c>
      <c r="E215" s="18" t="n">
        <v>1</v>
      </c>
      <c r="F215" s="20" t="n">
        <f aca="false">($D$2-C215)/$D$2</f>
        <v>0.3874</v>
      </c>
      <c r="G215" s="19" t="n">
        <f aca="false">C215-$D$3</f>
        <v>315</v>
      </c>
      <c r="H215" s="18" t="n">
        <f aca="false">E215*B215</f>
        <v>34</v>
      </c>
      <c r="I215" s="19" t="n">
        <f aca="false">G215*H215</f>
        <v>10710</v>
      </c>
    </row>
    <row r="216" customFormat="false" ht="13" hidden="false" customHeight="false" outlineLevel="0" collapsed="false">
      <c r="A216" s="18" t="n">
        <v>207</v>
      </c>
      <c r="B216" s="18" t="n">
        <v>38</v>
      </c>
      <c r="C216" s="19" t="n">
        <v>16062</v>
      </c>
      <c r="D216" s="19" t="n">
        <v>610358</v>
      </c>
      <c r="E216" s="18" t="n">
        <v>0</v>
      </c>
      <c r="F216" s="20" t="n">
        <f aca="false">($D$2-C216)/$D$2</f>
        <v>0.35752</v>
      </c>
      <c r="G216" s="19" t="n">
        <f aca="false">C216-$D$3</f>
        <v>1062</v>
      </c>
      <c r="H216" s="18" t="n">
        <f aca="false">E216*B216</f>
        <v>0</v>
      </c>
      <c r="I216" s="19" t="n">
        <f aca="false">G216*H216</f>
        <v>0</v>
      </c>
    </row>
    <row r="217" customFormat="false" ht="13" hidden="false" customHeight="false" outlineLevel="0" collapsed="false">
      <c r="A217" s="18" t="n">
        <v>208</v>
      </c>
      <c r="B217" s="18" t="n">
        <v>19</v>
      </c>
      <c r="C217" s="19" t="n">
        <v>21283</v>
      </c>
      <c r="D217" s="19" t="n">
        <v>404386</v>
      </c>
      <c r="E217" s="18" t="n">
        <v>0</v>
      </c>
      <c r="F217" s="20" t="n">
        <f aca="false">($D$2-C217)/$D$2</f>
        <v>0.14868</v>
      </c>
      <c r="G217" s="19" t="n">
        <f aca="false">C217-$D$3</f>
        <v>6283</v>
      </c>
      <c r="H217" s="18" t="n">
        <f aca="false">E217*B217</f>
        <v>0</v>
      </c>
      <c r="I217" s="19" t="n">
        <f aca="false">G217*H217</f>
        <v>0</v>
      </c>
    </row>
    <row r="218" customFormat="false" ht="13" hidden="false" customHeight="false" outlineLevel="0" collapsed="false">
      <c r="A218" s="18" t="n">
        <v>209</v>
      </c>
      <c r="B218" s="18" t="n">
        <v>19</v>
      </c>
      <c r="C218" s="19" t="n">
        <v>18806</v>
      </c>
      <c r="D218" s="19" t="n">
        <v>357320</v>
      </c>
      <c r="E218" s="18" t="n">
        <v>0</v>
      </c>
      <c r="F218" s="20" t="n">
        <f aca="false">($D$2-C218)/$D$2</f>
        <v>0.24776</v>
      </c>
      <c r="G218" s="19" t="n">
        <f aca="false">C218-$D$3</f>
        <v>3806</v>
      </c>
      <c r="H218" s="18" t="n">
        <f aca="false">E218*B218</f>
        <v>0</v>
      </c>
      <c r="I218" s="19" t="n">
        <f aca="false">G218*H218</f>
        <v>0</v>
      </c>
    </row>
    <row r="219" customFormat="false" ht="13" hidden="false" customHeight="false" outlineLevel="0" collapsed="false">
      <c r="A219" s="18" t="n">
        <v>210</v>
      </c>
      <c r="B219" s="18" t="n">
        <v>10</v>
      </c>
      <c r="C219" s="19" t="n">
        <v>15867</v>
      </c>
      <c r="D219" s="19" t="n">
        <v>158668</v>
      </c>
      <c r="E219" s="18" t="n">
        <v>1</v>
      </c>
      <c r="F219" s="20" t="n">
        <f aca="false">($D$2-C219)/$D$2</f>
        <v>0.36532</v>
      </c>
      <c r="G219" s="19" t="n">
        <f aca="false">C219-$D$3</f>
        <v>867</v>
      </c>
      <c r="H219" s="18" t="n">
        <f aca="false">E219*B219</f>
        <v>10</v>
      </c>
      <c r="I219" s="19" t="n">
        <f aca="false">G219*H219</f>
        <v>8670</v>
      </c>
    </row>
    <row r="220" customFormat="false" ht="13" hidden="false" customHeight="false" outlineLevel="0" collapsed="false">
      <c r="A220" s="18" t="n">
        <v>211</v>
      </c>
      <c r="B220" s="18" t="n">
        <v>19</v>
      </c>
      <c r="C220" s="19" t="n">
        <v>15489</v>
      </c>
      <c r="D220" s="19" t="n">
        <v>294296</v>
      </c>
      <c r="E220" s="18" t="n">
        <v>0</v>
      </c>
      <c r="F220" s="20" t="n">
        <f aca="false">($D$2-C220)/$D$2</f>
        <v>0.38044</v>
      </c>
      <c r="G220" s="19" t="n">
        <f aca="false">C220-$D$3</f>
        <v>489</v>
      </c>
      <c r="H220" s="18" t="n">
        <f aca="false">E220*B220</f>
        <v>0</v>
      </c>
      <c r="I220" s="19" t="n">
        <f aca="false">G220*H220</f>
        <v>0</v>
      </c>
    </row>
    <row r="221" customFormat="false" ht="13" hidden="false" customHeight="false" outlineLevel="0" collapsed="false">
      <c r="A221" s="18" t="n">
        <v>212</v>
      </c>
      <c r="B221" s="18" t="n">
        <v>20</v>
      </c>
      <c r="C221" s="19" t="n">
        <v>19049</v>
      </c>
      <c r="D221" s="19" t="n">
        <v>380983</v>
      </c>
      <c r="E221" s="18" t="n">
        <v>0</v>
      </c>
      <c r="F221" s="20" t="n">
        <f aca="false">($D$2-C221)/$D$2</f>
        <v>0.23804</v>
      </c>
      <c r="G221" s="19" t="n">
        <f aca="false">C221-$D$3</f>
        <v>4049</v>
      </c>
      <c r="H221" s="18" t="n">
        <f aca="false">E221*B221</f>
        <v>0</v>
      </c>
      <c r="I221" s="19" t="n">
        <f aca="false">G221*H221</f>
        <v>0</v>
      </c>
    </row>
    <row r="222" customFormat="false" ht="13" hidden="false" customHeight="false" outlineLevel="0" collapsed="false">
      <c r="A222" s="18" t="n">
        <v>213</v>
      </c>
      <c r="B222" s="18" t="n">
        <v>31</v>
      </c>
      <c r="C222" s="19" t="n">
        <v>17532</v>
      </c>
      <c r="D222" s="19" t="n">
        <v>543506</v>
      </c>
      <c r="E222" s="18" t="n">
        <v>1</v>
      </c>
      <c r="F222" s="20" t="n">
        <f aca="false">($D$2-C222)/$D$2</f>
        <v>0.29872</v>
      </c>
      <c r="G222" s="19" t="n">
        <f aca="false">C222-$D$3</f>
        <v>2532</v>
      </c>
      <c r="H222" s="18" t="n">
        <f aca="false">E222*B222</f>
        <v>31</v>
      </c>
      <c r="I222" s="19" t="n">
        <f aca="false">G222*H222</f>
        <v>78492</v>
      </c>
    </row>
    <row r="223" customFormat="false" ht="13" hidden="false" customHeight="false" outlineLevel="0" collapsed="false">
      <c r="A223" s="18" t="n">
        <v>214</v>
      </c>
      <c r="B223" s="18" t="n">
        <v>31</v>
      </c>
      <c r="C223" s="19" t="n">
        <v>18206</v>
      </c>
      <c r="D223" s="19" t="n">
        <v>564371</v>
      </c>
      <c r="E223" s="18" t="n">
        <v>0</v>
      </c>
      <c r="F223" s="20" t="n">
        <f aca="false">($D$2-C223)/$D$2</f>
        <v>0.27176</v>
      </c>
      <c r="G223" s="19" t="n">
        <f aca="false">C223-$D$3</f>
        <v>3206</v>
      </c>
      <c r="H223" s="18" t="n">
        <f aca="false">E223*B223</f>
        <v>0</v>
      </c>
      <c r="I223" s="19" t="n">
        <f aca="false">G223*H223</f>
        <v>0</v>
      </c>
    </row>
    <row r="224" customFormat="false" ht="13" hidden="false" customHeight="false" outlineLevel="0" collapsed="false">
      <c r="A224" s="18" t="n">
        <v>215</v>
      </c>
      <c r="B224" s="18" t="n">
        <v>15</v>
      </c>
      <c r="C224" s="19" t="n">
        <v>15309</v>
      </c>
      <c r="D224" s="19" t="n">
        <v>229642</v>
      </c>
      <c r="E224" s="18" t="n">
        <v>1</v>
      </c>
      <c r="F224" s="20" t="n">
        <f aca="false">($D$2-C224)/$D$2</f>
        <v>0.38764</v>
      </c>
      <c r="G224" s="19" t="n">
        <f aca="false">C224-$D$3</f>
        <v>309</v>
      </c>
      <c r="H224" s="18" t="n">
        <f aca="false">E224*B224</f>
        <v>15</v>
      </c>
      <c r="I224" s="19" t="n">
        <f aca="false">G224*H224</f>
        <v>4635</v>
      </c>
    </row>
    <row r="225" customFormat="false" ht="13" hidden="false" customHeight="false" outlineLevel="0" collapsed="false">
      <c r="A225" s="18" t="n">
        <v>216</v>
      </c>
      <c r="B225" s="18" t="n">
        <v>17</v>
      </c>
      <c r="C225" s="19" t="n">
        <v>15273</v>
      </c>
      <c r="D225" s="19" t="n">
        <v>259649</v>
      </c>
      <c r="E225" s="18" t="n">
        <v>1</v>
      </c>
      <c r="F225" s="20" t="n">
        <f aca="false">($D$2-C225)/$D$2</f>
        <v>0.38908</v>
      </c>
      <c r="G225" s="19" t="n">
        <f aca="false">C225-$D$3</f>
        <v>273</v>
      </c>
      <c r="H225" s="18" t="n">
        <f aca="false">E225*B225</f>
        <v>17</v>
      </c>
      <c r="I225" s="19" t="n">
        <f aca="false">G225*H225</f>
        <v>4641</v>
      </c>
    </row>
    <row r="226" customFormat="false" ht="13" hidden="false" customHeight="false" outlineLevel="0" collapsed="false">
      <c r="A226" s="18" t="n">
        <v>217</v>
      </c>
      <c r="B226" s="18" t="n">
        <v>20</v>
      </c>
      <c r="C226" s="19" t="n">
        <v>20660</v>
      </c>
      <c r="D226" s="19" t="n">
        <v>413194</v>
      </c>
      <c r="E226" s="18" t="n">
        <v>0</v>
      </c>
      <c r="F226" s="20" t="n">
        <f aca="false">($D$2-C226)/$D$2</f>
        <v>0.1736</v>
      </c>
      <c r="G226" s="19" t="n">
        <f aca="false">C226-$D$3</f>
        <v>5660</v>
      </c>
      <c r="H226" s="18" t="n">
        <f aca="false">E226*B226</f>
        <v>0</v>
      </c>
      <c r="I226" s="19" t="n">
        <f aca="false">G226*H226</f>
        <v>0</v>
      </c>
    </row>
    <row r="227" customFormat="false" ht="13" hidden="false" customHeight="false" outlineLevel="0" collapsed="false">
      <c r="A227" s="18" t="n">
        <v>218</v>
      </c>
      <c r="B227" s="18" t="n">
        <v>13</v>
      </c>
      <c r="C227" s="19" t="n">
        <v>21930</v>
      </c>
      <c r="D227" s="19" t="n">
        <v>285092</v>
      </c>
      <c r="E227" s="18" t="n">
        <v>0</v>
      </c>
      <c r="F227" s="20" t="n">
        <f aca="false">($D$2-C227)/$D$2</f>
        <v>0.1228</v>
      </c>
      <c r="G227" s="19" t="n">
        <f aca="false">C227-$D$3</f>
        <v>6930</v>
      </c>
      <c r="H227" s="18" t="n">
        <f aca="false">E227*B227</f>
        <v>0</v>
      </c>
      <c r="I227" s="19" t="n">
        <f aca="false">G227*H227</f>
        <v>0</v>
      </c>
    </row>
    <row r="228" customFormat="false" ht="13" hidden="false" customHeight="false" outlineLevel="0" collapsed="false">
      <c r="A228" s="18" t="n">
        <v>219</v>
      </c>
      <c r="B228" s="18" t="n">
        <v>25</v>
      </c>
      <c r="C228" s="19" t="n">
        <v>20616</v>
      </c>
      <c r="D228" s="19" t="n">
        <v>515405</v>
      </c>
      <c r="E228" s="18" t="n">
        <v>0</v>
      </c>
      <c r="F228" s="20" t="n">
        <f aca="false">($D$2-C228)/$D$2</f>
        <v>0.17536</v>
      </c>
      <c r="G228" s="19" t="n">
        <f aca="false">C228-$D$3</f>
        <v>5616</v>
      </c>
      <c r="H228" s="18" t="n">
        <f aca="false">E228*B228</f>
        <v>0</v>
      </c>
      <c r="I228" s="19" t="n">
        <f aca="false">G228*H228</f>
        <v>0</v>
      </c>
    </row>
    <row r="229" customFormat="false" ht="13" hidden="false" customHeight="false" outlineLevel="0" collapsed="false">
      <c r="A229" s="18" t="n">
        <v>220</v>
      </c>
      <c r="B229" s="18" t="n">
        <v>18</v>
      </c>
      <c r="C229" s="19" t="n">
        <v>15585</v>
      </c>
      <c r="D229" s="19" t="n">
        <v>280535</v>
      </c>
      <c r="E229" s="18" t="n">
        <v>1</v>
      </c>
      <c r="F229" s="20" t="n">
        <f aca="false">($D$2-C229)/$D$2</f>
        <v>0.3766</v>
      </c>
      <c r="G229" s="19" t="n">
        <f aca="false">C229-$D$3</f>
        <v>585</v>
      </c>
      <c r="H229" s="18" t="n">
        <f aca="false">E229*B229</f>
        <v>18</v>
      </c>
      <c r="I229" s="19" t="n">
        <f aca="false">G229*H229</f>
        <v>10530</v>
      </c>
    </row>
    <row r="230" customFormat="false" ht="13" hidden="false" customHeight="false" outlineLevel="0" collapsed="false">
      <c r="A230" s="18" t="n">
        <v>221</v>
      </c>
      <c r="B230" s="18" t="n">
        <v>30</v>
      </c>
      <c r="C230" s="19" t="n">
        <v>15982</v>
      </c>
      <c r="D230" s="19" t="n">
        <v>479475</v>
      </c>
      <c r="E230" s="18" t="n">
        <v>0</v>
      </c>
      <c r="F230" s="20" t="n">
        <f aca="false">($D$2-C230)/$D$2</f>
        <v>0.36072</v>
      </c>
      <c r="G230" s="19" t="n">
        <f aca="false">C230-$D$3</f>
        <v>982</v>
      </c>
      <c r="H230" s="18" t="n">
        <f aca="false">E230*B230</f>
        <v>0</v>
      </c>
      <c r="I230" s="19" t="n">
        <f aca="false">G230*H230</f>
        <v>0</v>
      </c>
    </row>
    <row r="231" customFormat="false" ht="13" hidden="false" customHeight="false" outlineLevel="0" collapsed="false">
      <c r="A231" s="18" t="n">
        <v>222</v>
      </c>
      <c r="B231" s="18" t="n">
        <v>12</v>
      </c>
      <c r="C231" s="19" t="n">
        <v>20199</v>
      </c>
      <c r="D231" s="19" t="n">
        <v>242389</v>
      </c>
      <c r="E231" s="18" t="n">
        <v>0</v>
      </c>
      <c r="F231" s="20" t="n">
        <f aca="false">($D$2-C231)/$D$2</f>
        <v>0.19204</v>
      </c>
      <c r="G231" s="19" t="n">
        <f aca="false">C231-$D$3</f>
        <v>5199</v>
      </c>
      <c r="H231" s="18" t="n">
        <f aca="false">E231*B231</f>
        <v>0</v>
      </c>
      <c r="I231" s="19" t="n">
        <f aca="false">G231*H231</f>
        <v>0</v>
      </c>
    </row>
    <row r="232" customFormat="false" ht="13" hidden="false" customHeight="false" outlineLevel="0" collapsed="false">
      <c r="A232" s="18" t="n">
        <v>223</v>
      </c>
      <c r="B232" s="18" t="n">
        <v>25</v>
      </c>
      <c r="C232" s="19" t="n">
        <v>21279</v>
      </c>
      <c r="D232" s="19" t="n">
        <v>531964</v>
      </c>
      <c r="E232" s="18" t="n">
        <v>0</v>
      </c>
      <c r="F232" s="20" t="n">
        <f aca="false">($D$2-C232)/$D$2</f>
        <v>0.14884</v>
      </c>
      <c r="G232" s="19" t="n">
        <f aca="false">C232-$D$3</f>
        <v>6279</v>
      </c>
      <c r="H232" s="18" t="n">
        <f aca="false">E232*B232</f>
        <v>0</v>
      </c>
      <c r="I232" s="19" t="n">
        <f aca="false">G232*H232</f>
        <v>0</v>
      </c>
    </row>
    <row r="233" customFormat="false" ht="13" hidden="false" customHeight="false" outlineLevel="0" collapsed="false">
      <c r="A233" s="18" t="n">
        <v>224</v>
      </c>
      <c r="B233" s="18" t="n">
        <v>16</v>
      </c>
      <c r="C233" s="19" t="n">
        <v>16648</v>
      </c>
      <c r="D233" s="19" t="n">
        <v>266372</v>
      </c>
      <c r="E233" s="18" t="n">
        <v>1</v>
      </c>
      <c r="F233" s="20" t="n">
        <f aca="false">($D$2-C233)/$D$2</f>
        <v>0.33408</v>
      </c>
      <c r="G233" s="19" t="n">
        <f aca="false">C233-$D$3</f>
        <v>1648</v>
      </c>
      <c r="H233" s="18" t="n">
        <f aca="false">E233*B233</f>
        <v>16</v>
      </c>
      <c r="I233" s="19" t="n">
        <f aca="false">G233*H233</f>
        <v>26368</v>
      </c>
    </row>
    <row r="234" customFormat="false" ht="13" hidden="false" customHeight="false" outlineLevel="0" collapsed="false">
      <c r="A234" s="18" t="n">
        <v>225</v>
      </c>
      <c r="B234" s="18" t="n">
        <v>24</v>
      </c>
      <c r="C234" s="19" t="n">
        <v>16232</v>
      </c>
      <c r="D234" s="19" t="n">
        <v>389564</v>
      </c>
      <c r="E234" s="18" t="n">
        <v>1</v>
      </c>
      <c r="F234" s="20" t="n">
        <f aca="false">($D$2-C234)/$D$2</f>
        <v>0.35072</v>
      </c>
      <c r="G234" s="19" t="n">
        <f aca="false">C234-$D$3</f>
        <v>1232</v>
      </c>
      <c r="H234" s="18" t="n">
        <f aca="false">E234*B234</f>
        <v>24</v>
      </c>
      <c r="I234" s="19" t="n">
        <f aca="false">G234*H234</f>
        <v>29568</v>
      </c>
    </row>
    <row r="235" customFormat="false" ht="13" hidden="false" customHeight="false" outlineLevel="0" collapsed="false">
      <c r="A235" s="18" t="n">
        <v>226</v>
      </c>
      <c r="B235" s="18" t="n">
        <v>14</v>
      </c>
      <c r="C235" s="19" t="n">
        <v>17316</v>
      </c>
      <c r="D235" s="19" t="n">
        <v>242430</v>
      </c>
      <c r="E235" s="18" t="n">
        <v>1</v>
      </c>
      <c r="F235" s="20" t="n">
        <f aca="false">($D$2-C235)/$D$2</f>
        <v>0.30736</v>
      </c>
      <c r="G235" s="19" t="n">
        <f aca="false">C235-$D$3</f>
        <v>2316</v>
      </c>
      <c r="H235" s="18" t="n">
        <f aca="false">E235*B235</f>
        <v>14</v>
      </c>
      <c r="I235" s="19" t="n">
        <f aca="false">G235*H235</f>
        <v>32424</v>
      </c>
    </row>
    <row r="236" customFormat="false" ht="13" hidden="false" customHeight="false" outlineLevel="0" collapsed="false">
      <c r="A236" s="18" t="n">
        <v>227</v>
      </c>
      <c r="B236" s="18" t="n">
        <v>14</v>
      </c>
      <c r="C236" s="19" t="n">
        <v>16473</v>
      </c>
      <c r="D236" s="19" t="n">
        <v>230618</v>
      </c>
      <c r="E236" s="18" t="n">
        <v>1</v>
      </c>
      <c r="F236" s="20" t="n">
        <f aca="false">($D$2-C236)/$D$2</f>
        <v>0.34108</v>
      </c>
      <c r="G236" s="19" t="n">
        <f aca="false">C236-$D$3</f>
        <v>1473</v>
      </c>
      <c r="H236" s="18" t="n">
        <f aca="false">E236*B236</f>
        <v>14</v>
      </c>
      <c r="I236" s="19" t="n">
        <f aca="false">G236*H236</f>
        <v>20622</v>
      </c>
    </row>
    <row r="237" customFormat="false" ht="13" hidden="false" customHeight="false" outlineLevel="0" collapsed="false">
      <c r="A237" s="18" t="n">
        <v>228</v>
      </c>
      <c r="B237" s="18" t="n">
        <v>12</v>
      </c>
      <c r="C237" s="19" t="n">
        <v>19852</v>
      </c>
      <c r="D237" s="19" t="n">
        <v>238220</v>
      </c>
      <c r="E237" s="18" t="n">
        <v>0</v>
      </c>
      <c r="F237" s="20" t="n">
        <f aca="false">($D$2-C237)/$D$2</f>
        <v>0.20592</v>
      </c>
      <c r="G237" s="19" t="n">
        <f aca="false">C237-$D$3</f>
        <v>4852</v>
      </c>
      <c r="H237" s="18" t="n">
        <f aca="false">E237*B237</f>
        <v>0</v>
      </c>
      <c r="I237" s="19" t="n">
        <f aca="false">G237*H237</f>
        <v>0</v>
      </c>
    </row>
    <row r="238" customFormat="false" ht="13" hidden="false" customHeight="false" outlineLevel="0" collapsed="false">
      <c r="A238" s="18" t="n">
        <v>229</v>
      </c>
      <c r="B238" s="18" t="n">
        <v>17</v>
      </c>
      <c r="C238" s="19" t="n">
        <v>20451</v>
      </c>
      <c r="D238" s="19" t="n">
        <v>347675</v>
      </c>
      <c r="E238" s="18" t="n">
        <v>1</v>
      </c>
      <c r="F238" s="20" t="n">
        <f aca="false">($D$2-C238)/$D$2</f>
        <v>0.18196</v>
      </c>
      <c r="G238" s="19" t="n">
        <f aca="false">C238-$D$3</f>
        <v>5451</v>
      </c>
      <c r="H238" s="18" t="n">
        <f aca="false">E238*B238</f>
        <v>17</v>
      </c>
      <c r="I238" s="19" t="n">
        <f aca="false">G238*H238</f>
        <v>92667</v>
      </c>
    </row>
    <row r="239" customFormat="false" ht="13" hidden="false" customHeight="false" outlineLevel="0" collapsed="false">
      <c r="A239" s="18" t="n">
        <v>230</v>
      </c>
      <c r="B239" s="18" t="n">
        <v>12</v>
      </c>
      <c r="C239" s="19" t="n">
        <v>18511</v>
      </c>
      <c r="D239" s="19" t="n">
        <v>222136</v>
      </c>
      <c r="E239" s="18" t="n">
        <v>1</v>
      </c>
      <c r="F239" s="20" t="n">
        <f aca="false">($D$2-C239)/$D$2</f>
        <v>0.25956</v>
      </c>
      <c r="G239" s="19" t="n">
        <f aca="false">C239-$D$3</f>
        <v>3511</v>
      </c>
      <c r="H239" s="18" t="n">
        <f aca="false">E239*B239</f>
        <v>12</v>
      </c>
      <c r="I239" s="19" t="n">
        <f aca="false">G239*H239</f>
        <v>42132</v>
      </c>
    </row>
    <row r="240" customFormat="false" ht="13" hidden="false" customHeight="false" outlineLevel="0" collapsed="false">
      <c r="A240" s="18" t="n">
        <v>231</v>
      </c>
      <c r="B240" s="18" t="n">
        <v>12</v>
      </c>
      <c r="C240" s="19" t="n">
        <v>18283</v>
      </c>
      <c r="D240" s="19" t="n">
        <v>219398</v>
      </c>
      <c r="E240" s="18" t="n">
        <v>1</v>
      </c>
      <c r="F240" s="20" t="n">
        <f aca="false">($D$2-C240)/$D$2</f>
        <v>0.26868</v>
      </c>
      <c r="G240" s="19" t="n">
        <f aca="false">C240-$D$3</f>
        <v>3283</v>
      </c>
      <c r="H240" s="18" t="n">
        <f aca="false">E240*B240</f>
        <v>12</v>
      </c>
      <c r="I240" s="19" t="n">
        <f aca="false">G240*H240</f>
        <v>39396</v>
      </c>
    </row>
    <row r="241" customFormat="false" ht="13" hidden="false" customHeight="false" outlineLevel="0" collapsed="false">
      <c r="A241" s="18" t="n">
        <v>232</v>
      </c>
      <c r="B241" s="18" t="n">
        <v>23</v>
      </c>
      <c r="C241" s="19" t="n">
        <v>18821</v>
      </c>
      <c r="D241" s="19" t="n">
        <v>432890</v>
      </c>
      <c r="E241" s="18" t="n">
        <v>0</v>
      </c>
      <c r="F241" s="20" t="n">
        <f aca="false">($D$2-C241)/$D$2</f>
        <v>0.24716</v>
      </c>
      <c r="G241" s="19" t="n">
        <f aca="false">C241-$D$3</f>
        <v>3821</v>
      </c>
      <c r="H241" s="18" t="n">
        <f aca="false">E241*B241</f>
        <v>0</v>
      </c>
      <c r="I241" s="19" t="n">
        <f aca="false">G241*H241</f>
        <v>0</v>
      </c>
    </row>
    <row r="242" customFormat="false" ht="13" hidden="false" customHeight="false" outlineLevel="0" collapsed="false">
      <c r="A242" s="18" t="n">
        <v>233</v>
      </c>
      <c r="B242" s="18" t="n">
        <v>17</v>
      </c>
      <c r="C242" s="19" t="n">
        <v>15169</v>
      </c>
      <c r="D242" s="19" t="n">
        <v>257876</v>
      </c>
      <c r="E242" s="18" t="n">
        <v>0</v>
      </c>
      <c r="F242" s="20" t="n">
        <f aca="false">($D$2-C242)/$D$2</f>
        <v>0.39324</v>
      </c>
      <c r="G242" s="19" t="n">
        <f aca="false">C242-$D$3</f>
        <v>169</v>
      </c>
      <c r="H242" s="18" t="n">
        <f aca="false">E242*B242</f>
        <v>0</v>
      </c>
      <c r="I242" s="19" t="n">
        <f aca="false">G242*H242</f>
        <v>0</v>
      </c>
    </row>
    <row r="243" customFormat="false" ht="13" hidden="false" customHeight="false" outlineLevel="0" collapsed="false">
      <c r="A243" s="18" t="n">
        <v>234</v>
      </c>
      <c r="B243" s="18" t="n">
        <v>13</v>
      </c>
      <c r="C243" s="19" t="n">
        <v>17240</v>
      </c>
      <c r="D243" s="19" t="n">
        <v>224117</v>
      </c>
      <c r="E243" s="18" t="n">
        <v>0</v>
      </c>
      <c r="F243" s="20" t="n">
        <f aca="false">($D$2-C243)/$D$2</f>
        <v>0.3104</v>
      </c>
      <c r="G243" s="19" t="n">
        <f aca="false">C243-$D$3</f>
        <v>2240</v>
      </c>
      <c r="H243" s="18" t="n">
        <f aca="false">E243*B243</f>
        <v>0</v>
      </c>
      <c r="I243" s="19" t="n">
        <f aca="false">G243*H243</f>
        <v>0</v>
      </c>
    </row>
    <row r="244" customFormat="false" ht="13" hidden="false" customHeight="false" outlineLevel="0" collapsed="false">
      <c r="A244" s="18" t="n">
        <v>235</v>
      </c>
      <c r="B244" s="18" t="n">
        <v>10</v>
      </c>
      <c r="C244" s="19" t="n">
        <v>16939</v>
      </c>
      <c r="D244" s="19" t="n">
        <v>169392</v>
      </c>
      <c r="E244" s="18" t="n">
        <v>1</v>
      </c>
      <c r="F244" s="20" t="n">
        <f aca="false">($D$2-C244)/$D$2</f>
        <v>0.32244</v>
      </c>
      <c r="G244" s="19" t="n">
        <f aca="false">C244-$D$3</f>
        <v>1939</v>
      </c>
      <c r="H244" s="18" t="n">
        <f aca="false">E244*B244</f>
        <v>10</v>
      </c>
      <c r="I244" s="19" t="n">
        <f aca="false">G244*H244</f>
        <v>19390</v>
      </c>
    </row>
    <row r="245" customFormat="false" ht="13" hidden="false" customHeight="false" outlineLevel="0" collapsed="false">
      <c r="A245" s="18" t="n">
        <v>236</v>
      </c>
      <c r="B245" s="18" t="n">
        <v>27</v>
      </c>
      <c r="C245" s="19" t="n">
        <v>21201</v>
      </c>
      <c r="D245" s="19" t="n">
        <v>572435</v>
      </c>
      <c r="E245" s="18" t="n">
        <v>0</v>
      </c>
      <c r="F245" s="20" t="n">
        <f aca="false">($D$2-C245)/$D$2</f>
        <v>0.15196</v>
      </c>
      <c r="G245" s="19" t="n">
        <f aca="false">C245-$D$3</f>
        <v>6201</v>
      </c>
      <c r="H245" s="18" t="n">
        <f aca="false">E245*B245</f>
        <v>0</v>
      </c>
      <c r="I245" s="19" t="n">
        <f aca="false">G245*H245</f>
        <v>0</v>
      </c>
    </row>
    <row r="246" customFormat="false" ht="13" hidden="false" customHeight="false" outlineLevel="0" collapsed="false">
      <c r="A246" s="18" t="n">
        <v>237</v>
      </c>
      <c r="B246" s="18" t="n">
        <v>10</v>
      </c>
      <c r="C246" s="19" t="n">
        <v>19653</v>
      </c>
      <c r="D246" s="19" t="n">
        <v>196526</v>
      </c>
      <c r="E246" s="18" t="n">
        <v>0</v>
      </c>
      <c r="F246" s="20" t="n">
        <f aca="false">($D$2-C246)/$D$2</f>
        <v>0.21388</v>
      </c>
      <c r="G246" s="19" t="n">
        <f aca="false">C246-$D$3</f>
        <v>4653</v>
      </c>
      <c r="H246" s="18" t="n">
        <f aca="false">E246*B246</f>
        <v>0</v>
      </c>
      <c r="I246" s="19" t="n">
        <f aca="false">G246*H246</f>
        <v>0</v>
      </c>
    </row>
    <row r="247" customFormat="false" ht="13" hidden="false" customHeight="false" outlineLevel="0" collapsed="false">
      <c r="A247" s="18" t="n">
        <v>238</v>
      </c>
      <c r="B247" s="18" t="n">
        <v>11</v>
      </c>
      <c r="C247" s="19" t="n">
        <v>22121</v>
      </c>
      <c r="D247" s="19" t="n">
        <v>243326</v>
      </c>
      <c r="E247" s="18" t="n">
        <v>0</v>
      </c>
      <c r="F247" s="20" t="n">
        <f aca="false">($D$2-C247)/$D$2</f>
        <v>0.11516</v>
      </c>
      <c r="G247" s="19" t="n">
        <f aca="false">C247-$D$3</f>
        <v>7121</v>
      </c>
      <c r="H247" s="18" t="n">
        <f aca="false">E247*B247</f>
        <v>0</v>
      </c>
      <c r="I247" s="19" t="n">
        <f aca="false">G247*H247</f>
        <v>0</v>
      </c>
    </row>
    <row r="248" customFormat="false" ht="13" hidden="false" customHeight="false" outlineLevel="0" collapsed="false">
      <c r="A248" s="18" t="n">
        <v>239</v>
      </c>
      <c r="B248" s="18" t="n">
        <v>13</v>
      </c>
      <c r="C248" s="19" t="n">
        <v>15176</v>
      </c>
      <c r="D248" s="19" t="n">
        <v>197290</v>
      </c>
      <c r="E248" s="18" t="n">
        <v>1</v>
      </c>
      <c r="F248" s="20" t="n">
        <f aca="false">($D$2-C248)/$D$2</f>
        <v>0.39296</v>
      </c>
      <c r="G248" s="19" t="n">
        <f aca="false">C248-$D$3</f>
        <v>176</v>
      </c>
      <c r="H248" s="18" t="n">
        <f aca="false">E248*B248</f>
        <v>13</v>
      </c>
      <c r="I248" s="19" t="n">
        <f aca="false">G248*H248</f>
        <v>2288</v>
      </c>
    </row>
    <row r="249" customFormat="false" ht="13" hidden="false" customHeight="false" outlineLevel="0" collapsed="false">
      <c r="A249" s="18" t="n">
        <v>240</v>
      </c>
      <c r="B249" s="18" t="n">
        <v>11</v>
      </c>
      <c r="C249" s="19" t="n">
        <v>16688</v>
      </c>
      <c r="D249" s="19" t="n">
        <v>183566</v>
      </c>
      <c r="E249" s="18" t="n">
        <v>1</v>
      </c>
      <c r="F249" s="20" t="n">
        <f aca="false">($D$2-C249)/$D$2</f>
        <v>0.33248</v>
      </c>
      <c r="G249" s="19" t="n">
        <f aca="false">C249-$D$3</f>
        <v>1688</v>
      </c>
      <c r="H249" s="18" t="n">
        <f aca="false">E249*B249</f>
        <v>11</v>
      </c>
      <c r="I249" s="19" t="n">
        <f aca="false">G249*H249</f>
        <v>18568</v>
      </c>
    </row>
    <row r="250" customFormat="false" ht="13" hidden="false" customHeight="false" outlineLevel="0" collapsed="false">
      <c r="A250" s="18" t="n">
        <v>241</v>
      </c>
      <c r="B250" s="18" t="n">
        <v>10</v>
      </c>
      <c r="C250" s="19" t="n">
        <v>20410</v>
      </c>
      <c r="D250" s="19" t="n">
        <v>204097</v>
      </c>
      <c r="E250" s="18" t="n">
        <v>1</v>
      </c>
      <c r="F250" s="20" t="n">
        <f aca="false">($D$2-C250)/$D$2</f>
        <v>0.1836</v>
      </c>
      <c r="G250" s="19" t="n">
        <f aca="false">C250-$D$3</f>
        <v>5410</v>
      </c>
      <c r="H250" s="18" t="n">
        <f aca="false">E250*B250</f>
        <v>10</v>
      </c>
      <c r="I250" s="19" t="n">
        <f aca="false">G250*H250</f>
        <v>54100</v>
      </c>
    </row>
    <row r="251" customFormat="false" ht="13" hidden="false" customHeight="false" outlineLevel="0" collapsed="false">
      <c r="A251" s="18" t="n">
        <v>242</v>
      </c>
      <c r="B251" s="18" t="n">
        <v>14</v>
      </c>
      <c r="C251" s="19" t="n">
        <v>18906</v>
      </c>
      <c r="D251" s="19" t="n">
        <v>264679</v>
      </c>
      <c r="E251" s="18" t="n">
        <v>0</v>
      </c>
      <c r="F251" s="20" t="n">
        <f aca="false">($D$2-C251)/$D$2</f>
        <v>0.24376</v>
      </c>
      <c r="G251" s="19" t="n">
        <f aca="false">C251-$D$3</f>
        <v>3906</v>
      </c>
      <c r="H251" s="18" t="n">
        <f aca="false">E251*B251</f>
        <v>0</v>
      </c>
      <c r="I251" s="19" t="n">
        <f aca="false">G251*H251</f>
        <v>0</v>
      </c>
    </row>
    <row r="252" customFormat="false" ht="13" hidden="false" customHeight="false" outlineLevel="0" collapsed="false">
      <c r="A252" s="18" t="n">
        <v>243</v>
      </c>
      <c r="B252" s="18" t="n">
        <v>18</v>
      </c>
      <c r="C252" s="19" t="n">
        <v>17699</v>
      </c>
      <c r="D252" s="19" t="n">
        <v>318580</v>
      </c>
      <c r="E252" s="18" t="n">
        <v>1</v>
      </c>
      <c r="F252" s="20" t="n">
        <f aca="false">($D$2-C252)/$D$2</f>
        <v>0.29204</v>
      </c>
      <c r="G252" s="19" t="n">
        <f aca="false">C252-$D$3</f>
        <v>2699</v>
      </c>
      <c r="H252" s="18" t="n">
        <f aca="false">E252*B252</f>
        <v>18</v>
      </c>
      <c r="I252" s="19" t="n">
        <f aca="false">G252*H252</f>
        <v>48582</v>
      </c>
    </row>
    <row r="253" customFormat="false" ht="13" hidden="false" customHeight="false" outlineLevel="0" collapsed="false">
      <c r="A253" s="18" t="n">
        <v>244</v>
      </c>
      <c r="B253" s="18" t="n">
        <v>20</v>
      </c>
      <c r="C253" s="19" t="n">
        <v>16304</v>
      </c>
      <c r="D253" s="19" t="n">
        <v>326071</v>
      </c>
      <c r="E253" s="18" t="n">
        <v>0</v>
      </c>
      <c r="F253" s="20" t="n">
        <f aca="false">($D$2-C253)/$D$2</f>
        <v>0.34784</v>
      </c>
      <c r="G253" s="19" t="n">
        <f aca="false">C253-$D$3</f>
        <v>1304</v>
      </c>
      <c r="H253" s="18" t="n">
        <f aca="false">E253*B253</f>
        <v>0</v>
      </c>
      <c r="I253" s="19" t="n">
        <f aca="false">G253*H253</f>
        <v>0</v>
      </c>
    </row>
    <row r="254" customFormat="false" ht="13" hidden="false" customHeight="false" outlineLevel="0" collapsed="false">
      <c r="A254" s="18" t="n">
        <v>245</v>
      </c>
      <c r="B254" s="18" t="n">
        <v>20</v>
      </c>
      <c r="C254" s="19" t="n">
        <v>15532</v>
      </c>
      <c r="D254" s="19" t="n">
        <v>310635</v>
      </c>
      <c r="E254" s="18" t="n">
        <v>1</v>
      </c>
      <c r="F254" s="20" t="n">
        <f aca="false">($D$2-C254)/$D$2</f>
        <v>0.37872</v>
      </c>
      <c r="G254" s="19" t="n">
        <f aca="false">C254-$D$3</f>
        <v>532</v>
      </c>
      <c r="H254" s="18" t="n">
        <f aca="false">E254*B254</f>
        <v>20</v>
      </c>
      <c r="I254" s="19" t="n">
        <f aca="false">G254*H254</f>
        <v>10640</v>
      </c>
    </row>
    <row r="255" customFormat="false" ht="13" hidden="false" customHeight="false" outlineLevel="0" collapsed="false">
      <c r="A255" s="18" t="n">
        <v>246</v>
      </c>
      <c r="B255" s="18" t="n">
        <v>29</v>
      </c>
      <c r="C255" s="19" t="n">
        <v>21520</v>
      </c>
      <c r="D255" s="19" t="n">
        <v>624079</v>
      </c>
      <c r="E255" s="18" t="n">
        <v>0</v>
      </c>
      <c r="F255" s="20" t="n">
        <f aca="false">($D$2-C255)/$D$2</f>
        <v>0.1392</v>
      </c>
      <c r="G255" s="19" t="n">
        <f aca="false">C255-$D$3</f>
        <v>6520</v>
      </c>
      <c r="H255" s="18" t="n">
        <f aca="false">E255*B255</f>
        <v>0</v>
      </c>
      <c r="I255" s="19" t="n">
        <f aca="false">G255*H255</f>
        <v>0</v>
      </c>
    </row>
    <row r="256" customFormat="false" ht="13" hidden="false" customHeight="false" outlineLevel="0" collapsed="false">
      <c r="A256" s="18" t="n">
        <v>247</v>
      </c>
      <c r="B256" s="18" t="n">
        <v>36</v>
      </c>
      <c r="C256" s="19" t="n">
        <v>16794</v>
      </c>
      <c r="D256" s="19" t="n">
        <v>604582</v>
      </c>
      <c r="E256" s="18" t="n">
        <v>1</v>
      </c>
      <c r="F256" s="20" t="n">
        <f aca="false">($D$2-C256)/$D$2</f>
        <v>0.32824</v>
      </c>
      <c r="G256" s="19" t="n">
        <f aca="false">C256-$D$3</f>
        <v>1794</v>
      </c>
      <c r="H256" s="18" t="n">
        <f aca="false">E256*B256</f>
        <v>36</v>
      </c>
      <c r="I256" s="19" t="n">
        <f aca="false">G256*H256</f>
        <v>64584</v>
      </c>
    </row>
    <row r="257" customFormat="false" ht="13" hidden="false" customHeight="false" outlineLevel="0" collapsed="false">
      <c r="A257" s="18" t="n">
        <v>248</v>
      </c>
      <c r="B257" s="18" t="n">
        <v>11</v>
      </c>
      <c r="C257" s="19" t="n">
        <v>15816</v>
      </c>
      <c r="D257" s="19" t="n">
        <v>173978</v>
      </c>
      <c r="E257" s="18" t="n">
        <v>1</v>
      </c>
      <c r="F257" s="20" t="n">
        <f aca="false">($D$2-C257)/$D$2</f>
        <v>0.36736</v>
      </c>
      <c r="G257" s="19" t="n">
        <f aca="false">C257-$D$3</f>
        <v>816</v>
      </c>
      <c r="H257" s="18" t="n">
        <f aca="false">E257*B257</f>
        <v>11</v>
      </c>
      <c r="I257" s="19" t="n">
        <f aca="false">G257*H257</f>
        <v>8976</v>
      </c>
    </row>
    <row r="258" customFormat="false" ht="13" hidden="false" customHeight="false" outlineLevel="0" collapsed="false">
      <c r="A258" s="18" t="n">
        <v>249</v>
      </c>
      <c r="B258" s="18" t="n">
        <v>15</v>
      </c>
      <c r="C258" s="19" t="n">
        <v>21883</v>
      </c>
      <c r="D258" s="19" t="n">
        <v>328247</v>
      </c>
      <c r="E258" s="18" t="n">
        <v>0</v>
      </c>
      <c r="F258" s="20" t="n">
        <f aca="false">($D$2-C258)/$D$2</f>
        <v>0.12468</v>
      </c>
      <c r="G258" s="19" t="n">
        <f aca="false">C258-$D$3</f>
        <v>6883</v>
      </c>
      <c r="H258" s="18" t="n">
        <f aca="false">E258*B258</f>
        <v>0</v>
      </c>
      <c r="I258" s="19" t="n">
        <f aca="false">G258*H258</f>
        <v>0</v>
      </c>
    </row>
    <row r="259" customFormat="false" ht="13" hidden="false" customHeight="false" outlineLevel="0" collapsed="false">
      <c r="A259" s="18" t="n">
        <v>250</v>
      </c>
      <c r="B259" s="18" t="n">
        <v>15</v>
      </c>
      <c r="C259" s="19" t="n">
        <v>22244</v>
      </c>
      <c r="D259" s="19" t="n">
        <v>333654</v>
      </c>
      <c r="E259" s="18" t="n">
        <v>0</v>
      </c>
      <c r="F259" s="20" t="n">
        <f aca="false">($D$2-C259)/$D$2</f>
        <v>0.11024</v>
      </c>
      <c r="G259" s="19" t="n">
        <f aca="false">C259-$D$3</f>
        <v>7244</v>
      </c>
      <c r="H259" s="18" t="n">
        <f aca="false">E259*B259</f>
        <v>0</v>
      </c>
      <c r="I259" s="19" t="n">
        <f aca="false">G259*H259</f>
        <v>0</v>
      </c>
    </row>
    <row r="260" customFormat="false" ht="13" hidden="false" customHeight="false" outlineLevel="0" collapsed="false">
      <c r="A260" s="18" t="n">
        <v>251</v>
      </c>
      <c r="B260" s="18" t="n">
        <v>15</v>
      </c>
      <c r="C260" s="19" t="n">
        <v>20093</v>
      </c>
      <c r="D260" s="19" t="n">
        <v>301402</v>
      </c>
      <c r="E260" s="18" t="n">
        <v>0</v>
      </c>
      <c r="F260" s="20" t="n">
        <f aca="false">($D$2-C260)/$D$2</f>
        <v>0.19628</v>
      </c>
      <c r="G260" s="19" t="n">
        <f aca="false">C260-$D$3</f>
        <v>5093</v>
      </c>
      <c r="H260" s="18" t="n">
        <f aca="false">E260*B260</f>
        <v>0</v>
      </c>
      <c r="I260" s="19" t="n">
        <f aca="false">G260*H260</f>
        <v>0</v>
      </c>
    </row>
    <row r="261" customFormat="false" ht="13" hidden="false" customHeight="false" outlineLevel="0" collapsed="false">
      <c r="A261" s="18" t="n">
        <v>252</v>
      </c>
      <c r="B261" s="18" t="n">
        <v>15</v>
      </c>
      <c r="C261" s="19" t="n">
        <v>16420</v>
      </c>
      <c r="D261" s="19" t="n">
        <v>246296</v>
      </c>
      <c r="E261" s="18" t="n">
        <v>1</v>
      </c>
      <c r="F261" s="20" t="n">
        <f aca="false">($D$2-C261)/$D$2</f>
        <v>0.3432</v>
      </c>
      <c r="G261" s="19" t="n">
        <f aca="false">C261-$D$3</f>
        <v>1420</v>
      </c>
      <c r="H261" s="18" t="n">
        <f aca="false">E261*B261</f>
        <v>15</v>
      </c>
      <c r="I261" s="19" t="n">
        <f aca="false">G261*H261</f>
        <v>21300</v>
      </c>
    </row>
    <row r="262" customFormat="false" ht="13" hidden="false" customHeight="false" outlineLevel="0" collapsed="false">
      <c r="A262" s="18" t="n">
        <v>253</v>
      </c>
      <c r="B262" s="18" t="n">
        <v>10</v>
      </c>
      <c r="C262" s="19" t="n">
        <v>21534</v>
      </c>
      <c r="D262" s="19" t="n">
        <v>215341</v>
      </c>
      <c r="E262" s="18" t="n">
        <v>0</v>
      </c>
      <c r="F262" s="20" t="n">
        <f aca="false">($D$2-C262)/$D$2</f>
        <v>0.13864</v>
      </c>
      <c r="G262" s="19" t="n">
        <f aca="false">C262-$D$3</f>
        <v>6534</v>
      </c>
      <c r="H262" s="18" t="n">
        <f aca="false">E262*B262</f>
        <v>0</v>
      </c>
      <c r="I262" s="19" t="n">
        <f aca="false">G262*H262</f>
        <v>0</v>
      </c>
    </row>
    <row r="263" customFormat="false" ht="13" hidden="false" customHeight="false" outlineLevel="0" collapsed="false">
      <c r="A263" s="18" t="n">
        <v>254</v>
      </c>
      <c r="B263" s="18" t="n">
        <v>18</v>
      </c>
      <c r="C263" s="19" t="n">
        <v>22198</v>
      </c>
      <c r="D263" s="19" t="n">
        <v>399564</v>
      </c>
      <c r="E263" s="18" t="n">
        <v>0</v>
      </c>
      <c r="F263" s="20" t="n">
        <f aca="false">($D$2-C263)/$D$2</f>
        <v>0.11208</v>
      </c>
      <c r="G263" s="19" t="n">
        <f aca="false">C263-$D$3</f>
        <v>7198</v>
      </c>
      <c r="H263" s="18" t="n">
        <f aca="false">E263*B263</f>
        <v>0</v>
      </c>
      <c r="I263" s="19" t="n">
        <f aca="false">G263*H263</f>
        <v>0</v>
      </c>
    </row>
    <row r="264" customFormat="false" ht="13" hidden="false" customHeight="false" outlineLevel="0" collapsed="false">
      <c r="A264" s="18" t="n">
        <v>255</v>
      </c>
      <c r="B264" s="18" t="n">
        <v>18</v>
      </c>
      <c r="C264" s="19" t="n">
        <v>22036</v>
      </c>
      <c r="D264" s="19" t="n">
        <v>396645</v>
      </c>
      <c r="E264" s="18" t="n">
        <v>0</v>
      </c>
      <c r="F264" s="20" t="n">
        <f aca="false">($D$2-C264)/$D$2</f>
        <v>0.11856</v>
      </c>
      <c r="G264" s="19" t="n">
        <f aca="false">C264-$D$3</f>
        <v>7036</v>
      </c>
      <c r="H264" s="18" t="n">
        <f aca="false">E264*B264</f>
        <v>0</v>
      </c>
      <c r="I264" s="19" t="n">
        <f aca="false">G264*H264</f>
        <v>0</v>
      </c>
    </row>
    <row r="265" customFormat="false" ht="13" hidden="false" customHeight="false" outlineLevel="0" collapsed="false">
      <c r="A265" s="18" t="n">
        <v>256</v>
      </c>
      <c r="B265" s="18" t="n">
        <v>11</v>
      </c>
      <c r="C265" s="19" t="n">
        <v>20063</v>
      </c>
      <c r="D265" s="19" t="n">
        <v>220689</v>
      </c>
      <c r="E265" s="18" t="n">
        <v>1</v>
      </c>
      <c r="F265" s="20" t="n">
        <f aca="false">($D$2-C265)/$D$2</f>
        <v>0.19748</v>
      </c>
      <c r="G265" s="19" t="n">
        <f aca="false">C265-$D$3</f>
        <v>5063</v>
      </c>
      <c r="H265" s="18" t="n">
        <f aca="false">E265*B265</f>
        <v>11</v>
      </c>
      <c r="I265" s="19" t="n">
        <f aca="false">G265*H265</f>
        <v>55693</v>
      </c>
    </row>
    <row r="266" customFormat="false" ht="13" hidden="false" customHeight="false" outlineLevel="0" collapsed="false">
      <c r="A266" s="18" t="n">
        <v>257</v>
      </c>
      <c r="B266" s="18" t="n">
        <v>22</v>
      </c>
      <c r="C266" s="19" t="n">
        <v>16480</v>
      </c>
      <c r="D266" s="19" t="n">
        <v>362558</v>
      </c>
      <c r="E266" s="18" t="n">
        <v>1</v>
      </c>
      <c r="F266" s="20" t="n">
        <f aca="false">($D$2-C266)/$D$2</f>
        <v>0.3408</v>
      </c>
      <c r="G266" s="19" t="n">
        <f aca="false">C266-$D$3</f>
        <v>1480</v>
      </c>
      <c r="H266" s="18" t="n">
        <f aca="false">E266*B266</f>
        <v>22</v>
      </c>
      <c r="I266" s="19" t="n">
        <f aca="false">G266*H266</f>
        <v>32560</v>
      </c>
    </row>
    <row r="267" customFormat="false" ht="13" hidden="false" customHeight="false" outlineLevel="0" collapsed="false">
      <c r="A267" s="18" t="n">
        <v>258</v>
      </c>
      <c r="B267" s="18" t="n">
        <v>10</v>
      </c>
      <c r="C267" s="19" t="n">
        <v>15638</v>
      </c>
      <c r="D267" s="19" t="n">
        <v>156381</v>
      </c>
      <c r="E267" s="18" t="n">
        <v>0</v>
      </c>
      <c r="F267" s="20" t="n">
        <f aca="false">($D$2-C267)/$D$2</f>
        <v>0.37448</v>
      </c>
      <c r="G267" s="19" t="n">
        <f aca="false">C267-$D$3</f>
        <v>638</v>
      </c>
      <c r="H267" s="18" t="n">
        <f aca="false">E267*B267</f>
        <v>0</v>
      </c>
      <c r="I267" s="19" t="n">
        <f aca="false">G267*H267</f>
        <v>0</v>
      </c>
    </row>
    <row r="268" customFormat="false" ht="13" hidden="false" customHeight="false" outlineLevel="0" collapsed="false">
      <c r="A268" s="18" t="n">
        <v>259</v>
      </c>
      <c r="B268" s="18" t="n">
        <v>18</v>
      </c>
      <c r="C268" s="19" t="n">
        <v>21140</v>
      </c>
      <c r="D268" s="19" t="n">
        <v>380512</v>
      </c>
      <c r="E268" s="18" t="n">
        <v>0</v>
      </c>
      <c r="F268" s="20" t="n">
        <f aca="false">($D$2-C268)/$D$2</f>
        <v>0.1544</v>
      </c>
      <c r="G268" s="19" t="n">
        <f aca="false">C268-$D$3</f>
        <v>6140</v>
      </c>
      <c r="H268" s="18" t="n">
        <f aca="false">E268*B268</f>
        <v>0</v>
      </c>
      <c r="I268" s="19" t="n">
        <f aca="false">G268*H268</f>
        <v>0</v>
      </c>
    </row>
    <row r="269" customFormat="false" ht="13" hidden="false" customHeight="false" outlineLevel="0" collapsed="false">
      <c r="A269" s="18" t="n">
        <v>260</v>
      </c>
      <c r="B269" s="18" t="n">
        <v>14</v>
      </c>
      <c r="C269" s="19" t="n">
        <v>19801</v>
      </c>
      <c r="D269" s="19" t="n">
        <v>277211</v>
      </c>
      <c r="E269" s="18" t="n">
        <v>0</v>
      </c>
      <c r="F269" s="20" t="n">
        <f aca="false">($D$2-C269)/$D$2</f>
        <v>0.20796</v>
      </c>
      <c r="G269" s="19" t="n">
        <f aca="false">C269-$D$3</f>
        <v>4801</v>
      </c>
      <c r="H269" s="18" t="n">
        <f aca="false">E269*B269</f>
        <v>0</v>
      </c>
      <c r="I269" s="19" t="n">
        <f aca="false">G269*H269</f>
        <v>0</v>
      </c>
    </row>
    <row r="270" customFormat="false" ht="13" hidden="false" customHeight="false" outlineLevel="0" collapsed="false">
      <c r="A270" s="18" t="n">
        <v>261</v>
      </c>
      <c r="B270" s="18" t="n">
        <v>14</v>
      </c>
      <c r="C270" s="19" t="n">
        <v>20870</v>
      </c>
      <c r="D270" s="19" t="n">
        <v>292175</v>
      </c>
      <c r="E270" s="18" t="n">
        <v>0</v>
      </c>
      <c r="F270" s="20" t="n">
        <f aca="false">($D$2-C270)/$D$2</f>
        <v>0.1652</v>
      </c>
      <c r="G270" s="19" t="n">
        <f aca="false">C270-$D$3</f>
        <v>5870</v>
      </c>
      <c r="H270" s="18" t="n">
        <f aca="false">E270*B270</f>
        <v>0</v>
      </c>
      <c r="I270" s="19" t="n">
        <f aca="false">G270*H270</f>
        <v>0</v>
      </c>
    </row>
    <row r="271" customFormat="false" ht="13" hidden="false" customHeight="false" outlineLevel="0" collapsed="false">
      <c r="A271" s="18" t="n">
        <v>262</v>
      </c>
      <c r="B271" s="18" t="n">
        <v>33</v>
      </c>
      <c r="C271" s="19" t="n">
        <v>18787</v>
      </c>
      <c r="D271" s="19" t="n">
        <v>619957</v>
      </c>
      <c r="E271" s="18" t="n">
        <v>1</v>
      </c>
      <c r="F271" s="20" t="n">
        <f aca="false">($D$2-C271)/$D$2</f>
        <v>0.24852</v>
      </c>
      <c r="G271" s="19" t="n">
        <f aca="false">C271-$D$3</f>
        <v>3787</v>
      </c>
      <c r="H271" s="18" t="n">
        <f aca="false">E271*B271</f>
        <v>33</v>
      </c>
      <c r="I271" s="19" t="n">
        <f aca="false">G271*H271</f>
        <v>124971</v>
      </c>
    </row>
    <row r="272" customFormat="false" ht="13" hidden="false" customHeight="false" outlineLevel="0" collapsed="false">
      <c r="A272" s="18" t="n">
        <v>263</v>
      </c>
      <c r="B272" s="18" t="n">
        <v>23</v>
      </c>
      <c r="C272" s="19" t="n">
        <v>15452</v>
      </c>
      <c r="D272" s="19" t="n">
        <v>355403</v>
      </c>
      <c r="E272" s="18" t="n">
        <v>1</v>
      </c>
      <c r="F272" s="20" t="n">
        <f aca="false">($D$2-C272)/$D$2</f>
        <v>0.38192</v>
      </c>
      <c r="G272" s="19" t="n">
        <f aca="false">C272-$D$3</f>
        <v>452</v>
      </c>
      <c r="H272" s="18" t="n">
        <f aca="false">E272*B272</f>
        <v>23</v>
      </c>
      <c r="I272" s="19" t="n">
        <f aca="false">G272*H272</f>
        <v>10396</v>
      </c>
    </row>
    <row r="273" customFormat="false" ht="13" hidden="false" customHeight="false" outlineLevel="0" collapsed="false">
      <c r="A273" s="18" t="n">
        <v>264</v>
      </c>
      <c r="B273" s="18" t="n">
        <v>20</v>
      </c>
      <c r="C273" s="19" t="n">
        <v>16401</v>
      </c>
      <c r="D273" s="19" t="n">
        <v>328011</v>
      </c>
      <c r="E273" s="18" t="n">
        <v>1</v>
      </c>
      <c r="F273" s="20" t="n">
        <f aca="false">($D$2-C273)/$D$2</f>
        <v>0.34396</v>
      </c>
      <c r="G273" s="19" t="n">
        <f aca="false">C273-$D$3</f>
        <v>1401</v>
      </c>
      <c r="H273" s="18" t="n">
        <f aca="false">E273*B273</f>
        <v>20</v>
      </c>
      <c r="I273" s="19" t="n">
        <f aca="false">G273*H273</f>
        <v>28020</v>
      </c>
    </row>
    <row r="274" customFormat="false" ht="13" hidden="false" customHeight="false" outlineLevel="0" collapsed="false">
      <c r="A274" s="18" t="n">
        <v>265</v>
      </c>
      <c r="B274" s="18" t="n">
        <v>12</v>
      </c>
      <c r="C274" s="19" t="n">
        <v>17492</v>
      </c>
      <c r="D274" s="19" t="n">
        <v>209903</v>
      </c>
      <c r="E274" s="18" t="n">
        <v>1</v>
      </c>
      <c r="F274" s="20" t="n">
        <f aca="false">($D$2-C274)/$D$2</f>
        <v>0.30032</v>
      </c>
      <c r="G274" s="19" t="n">
        <f aca="false">C274-$D$3</f>
        <v>2492</v>
      </c>
      <c r="H274" s="18" t="n">
        <f aca="false">E274*B274</f>
        <v>12</v>
      </c>
      <c r="I274" s="19" t="n">
        <f aca="false">G274*H274</f>
        <v>29904</v>
      </c>
    </row>
    <row r="275" customFormat="false" ht="13" hidden="false" customHeight="false" outlineLevel="0" collapsed="false">
      <c r="A275" s="18" t="n">
        <v>266</v>
      </c>
      <c r="B275" s="18" t="n">
        <v>15</v>
      </c>
      <c r="C275" s="19" t="n">
        <v>19054</v>
      </c>
      <c r="D275" s="19" t="n">
        <v>285807</v>
      </c>
      <c r="E275" s="18" t="n">
        <v>0</v>
      </c>
      <c r="F275" s="20" t="n">
        <f aca="false">($D$2-C275)/$D$2</f>
        <v>0.23784</v>
      </c>
      <c r="G275" s="19" t="n">
        <f aca="false">C275-$D$3</f>
        <v>4054</v>
      </c>
      <c r="H275" s="18" t="n">
        <f aca="false">E275*B275</f>
        <v>0</v>
      </c>
      <c r="I275" s="19" t="n">
        <f aca="false">G275*H275</f>
        <v>0</v>
      </c>
    </row>
    <row r="276" customFormat="false" ht="13" hidden="false" customHeight="false" outlineLevel="0" collapsed="false">
      <c r="A276" s="18" t="n">
        <v>267</v>
      </c>
      <c r="B276" s="18" t="n">
        <v>17</v>
      </c>
      <c r="C276" s="19" t="n">
        <v>17358</v>
      </c>
      <c r="D276" s="19" t="n">
        <v>295079</v>
      </c>
      <c r="E276" s="18" t="n">
        <v>1</v>
      </c>
      <c r="F276" s="20" t="n">
        <f aca="false">($D$2-C276)/$D$2</f>
        <v>0.30568</v>
      </c>
      <c r="G276" s="19" t="n">
        <f aca="false">C276-$D$3</f>
        <v>2358</v>
      </c>
      <c r="H276" s="18" t="n">
        <f aca="false">E276*B276</f>
        <v>17</v>
      </c>
      <c r="I276" s="19" t="n">
        <f aca="false">G276*H276</f>
        <v>40086</v>
      </c>
    </row>
    <row r="277" customFormat="false" ht="13" hidden="false" customHeight="false" outlineLevel="0" collapsed="false">
      <c r="A277" s="18" t="n">
        <v>268</v>
      </c>
      <c r="B277" s="18" t="n">
        <v>17</v>
      </c>
      <c r="C277" s="19" t="n">
        <v>16992</v>
      </c>
      <c r="D277" s="19" t="n">
        <v>288865</v>
      </c>
      <c r="E277" s="18" t="n">
        <v>0</v>
      </c>
      <c r="F277" s="20" t="n">
        <f aca="false">($D$2-C277)/$D$2</f>
        <v>0.32032</v>
      </c>
      <c r="G277" s="19" t="n">
        <f aca="false">C277-$D$3</f>
        <v>1992</v>
      </c>
      <c r="H277" s="18" t="n">
        <f aca="false">E277*B277</f>
        <v>0</v>
      </c>
      <c r="I277" s="19" t="n">
        <f aca="false">G277*H277</f>
        <v>0</v>
      </c>
    </row>
    <row r="278" customFormat="false" ht="13" hidden="false" customHeight="false" outlineLevel="0" collapsed="false">
      <c r="A278" s="18" t="n">
        <v>269</v>
      </c>
      <c r="B278" s="18" t="n">
        <v>25</v>
      </c>
      <c r="C278" s="19" t="n">
        <v>15267</v>
      </c>
      <c r="D278" s="19" t="n">
        <v>381687</v>
      </c>
      <c r="E278" s="18" t="n">
        <v>1</v>
      </c>
      <c r="F278" s="20" t="n">
        <f aca="false">($D$2-C278)/$D$2</f>
        <v>0.38932</v>
      </c>
      <c r="G278" s="19" t="n">
        <f aca="false">C278-$D$3</f>
        <v>267</v>
      </c>
      <c r="H278" s="18" t="n">
        <f aca="false">E278*B278</f>
        <v>25</v>
      </c>
      <c r="I278" s="19" t="n">
        <f aca="false">G278*H278</f>
        <v>6675</v>
      </c>
    </row>
    <row r="279" customFormat="false" ht="13" hidden="false" customHeight="false" outlineLevel="0" collapsed="false">
      <c r="A279" s="18" t="n">
        <v>270</v>
      </c>
      <c r="B279" s="18" t="n">
        <v>11</v>
      </c>
      <c r="C279" s="19" t="n">
        <v>21425</v>
      </c>
      <c r="D279" s="19" t="n">
        <v>235680</v>
      </c>
      <c r="E279" s="18" t="n">
        <v>0</v>
      </c>
      <c r="F279" s="20" t="n">
        <f aca="false">($D$2-C279)/$D$2</f>
        <v>0.143</v>
      </c>
      <c r="G279" s="19" t="n">
        <f aca="false">C279-$D$3</f>
        <v>6425</v>
      </c>
      <c r="H279" s="18" t="n">
        <f aca="false">E279*B279</f>
        <v>0</v>
      </c>
      <c r="I279" s="19" t="n">
        <f aca="false">G279*H279</f>
        <v>0</v>
      </c>
    </row>
    <row r="280" customFormat="false" ht="13" hidden="false" customHeight="false" outlineLevel="0" collapsed="false">
      <c r="A280" s="18" t="n">
        <v>271</v>
      </c>
      <c r="B280" s="18" t="n">
        <v>20</v>
      </c>
      <c r="C280" s="19" t="n">
        <v>16238</v>
      </c>
      <c r="D280" s="19" t="n">
        <v>324758</v>
      </c>
      <c r="E280" s="18" t="n">
        <v>1</v>
      </c>
      <c r="F280" s="20" t="n">
        <f aca="false">($D$2-C280)/$D$2</f>
        <v>0.35048</v>
      </c>
      <c r="G280" s="19" t="n">
        <f aca="false">C280-$D$3</f>
        <v>1238</v>
      </c>
      <c r="H280" s="18" t="n">
        <f aca="false">E280*B280</f>
        <v>20</v>
      </c>
      <c r="I280" s="19" t="n">
        <f aca="false">G280*H280</f>
        <v>24760</v>
      </c>
    </row>
    <row r="281" customFormat="false" ht="13" hidden="false" customHeight="false" outlineLevel="0" collapsed="false">
      <c r="A281" s="18" t="n">
        <v>272</v>
      </c>
      <c r="B281" s="18" t="n">
        <v>12</v>
      </c>
      <c r="C281" s="19" t="n">
        <v>18980</v>
      </c>
      <c r="D281" s="19" t="n">
        <v>227762</v>
      </c>
      <c r="E281" s="18" t="n">
        <v>1</v>
      </c>
      <c r="F281" s="20" t="n">
        <f aca="false">($D$2-C281)/$D$2</f>
        <v>0.2408</v>
      </c>
      <c r="G281" s="19" t="n">
        <f aca="false">C281-$D$3</f>
        <v>3980</v>
      </c>
      <c r="H281" s="18" t="n">
        <f aca="false">E281*B281</f>
        <v>12</v>
      </c>
      <c r="I281" s="19" t="n">
        <f aca="false">G281*H281</f>
        <v>47760</v>
      </c>
    </row>
    <row r="282" customFormat="false" ht="13" hidden="false" customHeight="false" outlineLevel="0" collapsed="false">
      <c r="A282" s="18" t="n">
        <v>273</v>
      </c>
      <c r="B282" s="18" t="n">
        <v>37</v>
      </c>
      <c r="C282" s="19" t="n">
        <v>18834</v>
      </c>
      <c r="D282" s="19" t="n">
        <v>696841</v>
      </c>
      <c r="E282" s="18" t="n">
        <v>0</v>
      </c>
      <c r="F282" s="20" t="n">
        <f aca="false">($D$2-C282)/$D$2</f>
        <v>0.24664</v>
      </c>
      <c r="G282" s="19" t="n">
        <f aca="false">C282-$D$3</f>
        <v>3834</v>
      </c>
      <c r="H282" s="18" t="n">
        <f aca="false">E282*B282</f>
        <v>0</v>
      </c>
      <c r="I282" s="19" t="n">
        <f aca="false">G282*H282</f>
        <v>0</v>
      </c>
    </row>
    <row r="283" customFormat="false" ht="13" hidden="false" customHeight="false" outlineLevel="0" collapsed="false">
      <c r="A283" s="18" t="n">
        <v>274</v>
      </c>
      <c r="B283" s="18" t="n">
        <v>15</v>
      </c>
      <c r="C283" s="19" t="n">
        <v>16652</v>
      </c>
      <c r="D283" s="19" t="n">
        <v>249778</v>
      </c>
      <c r="E283" s="18" t="n">
        <v>1</v>
      </c>
      <c r="F283" s="20" t="n">
        <f aca="false">($D$2-C283)/$D$2</f>
        <v>0.33392</v>
      </c>
      <c r="G283" s="19" t="n">
        <f aca="false">C283-$D$3</f>
        <v>1652</v>
      </c>
      <c r="H283" s="18" t="n">
        <f aca="false">E283*B283</f>
        <v>15</v>
      </c>
      <c r="I283" s="19" t="n">
        <f aca="false">G283*H283</f>
        <v>24780</v>
      </c>
    </row>
    <row r="284" customFormat="false" ht="13" hidden="false" customHeight="false" outlineLevel="0" collapsed="false">
      <c r="A284" s="18" t="n">
        <v>275</v>
      </c>
      <c r="B284" s="18" t="n">
        <v>16</v>
      </c>
      <c r="C284" s="19" t="n">
        <v>15231</v>
      </c>
      <c r="D284" s="19" t="n">
        <v>243695</v>
      </c>
      <c r="E284" s="18" t="n">
        <v>1</v>
      </c>
      <c r="F284" s="20" t="n">
        <f aca="false">($D$2-C284)/$D$2</f>
        <v>0.39076</v>
      </c>
      <c r="G284" s="19" t="n">
        <f aca="false">C284-$D$3</f>
        <v>231</v>
      </c>
      <c r="H284" s="18" t="n">
        <f aca="false">E284*B284</f>
        <v>16</v>
      </c>
      <c r="I284" s="19" t="n">
        <f aca="false">G284*H284</f>
        <v>3696</v>
      </c>
    </row>
    <row r="285" customFormat="false" ht="13" hidden="false" customHeight="false" outlineLevel="0" collapsed="false">
      <c r="A285" s="18" t="n">
        <v>276</v>
      </c>
      <c r="B285" s="18" t="n">
        <v>12</v>
      </c>
      <c r="C285" s="19" t="n">
        <v>15577</v>
      </c>
      <c r="D285" s="19" t="n">
        <v>186919</v>
      </c>
      <c r="E285" s="18" t="n">
        <v>1</v>
      </c>
      <c r="F285" s="20" t="n">
        <f aca="false">($D$2-C285)/$D$2</f>
        <v>0.37692</v>
      </c>
      <c r="G285" s="19" t="n">
        <f aca="false">C285-$D$3</f>
        <v>577</v>
      </c>
      <c r="H285" s="18" t="n">
        <f aca="false">E285*B285</f>
        <v>12</v>
      </c>
      <c r="I285" s="19" t="n">
        <f aca="false">G285*H285</f>
        <v>6924</v>
      </c>
    </row>
    <row r="286" customFormat="false" ht="13" hidden="false" customHeight="false" outlineLevel="0" collapsed="false">
      <c r="A286" s="18" t="n">
        <v>277</v>
      </c>
      <c r="B286" s="18" t="n">
        <v>20</v>
      </c>
      <c r="C286" s="19" t="n">
        <v>21609</v>
      </c>
      <c r="D286" s="19" t="n">
        <v>432181</v>
      </c>
      <c r="E286" s="18" t="n">
        <v>0</v>
      </c>
      <c r="F286" s="20" t="n">
        <f aca="false">($D$2-C286)/$D$2</f>
        <v>0.13564</v>
      </c>
      <c r="G286" s="19" t="n">
        <f aca="false">C286-$D$3</f>
        <v>6609</v>
      </c>
      <c r="H286" s="18" t="n">
        <f aca="false">E286*B286</f>
        <v>0</v>
      </c>
      <c r="I286" s="19" t="n">
        <f aca="false">G286*H286</f>
        <v>0</v>
      </c>
    </row>
    <row r="287" customFormat="false" ht="13" hidden="false" customHeight="false" outlineLevel="0" collapsed="false">
      <c r="A287" s="18" t="n">
        <v>278</v>
      </c>
      <c r="B287" s="18" t="n">
        <v>21</v>
      </c>
      <c r="C287" s="19" t="n">
        <v>15416</v>
      </c>
      <c r="D287" s="19" t="n">
        <v>323746</v>
      </c>
      <c r="E287" s="18" t="n">
        <v>1</v>
      </c>
      <c r="F287" s="20" t="n">
        <f aca="false">($D$2-C287)/$D$2</f>
        <v>0.38336</v>
      </c>
      <c r="G287" s="19" t="n">
        <f aca="false">C287-$D$3</f>
        <v>416</v>
      </c>
      <c r="H287" s="18" t="n">
        <f aca="false">E287*B287</f>
        <v>21</v>
      </c>
      <c r="I287" s="19" t="n">
        <f aca="false">G287*H287</f>
        <v>8736</v>
      </c>
    </row>
    <row r="288" customFormat="false" ht="13" hidden="false" customHeight="false" outlineLevel="0" collapsed="false">
      <c r="A288" s="18" t="n">
        <v>279</v>
      </c>
      <c r="B288" s="18" t="n">
        <v>14</v>
      </c>
      <c r="C288" s="19" t="n">
        <v>17617</v>
      </c>
      <c r="D288" s="19" t="n">
        <v>246636</v>
      </c>
      <c r="E288" s="18" t="n">
        <v>0</v>
      </c>
      <c r="F288" s="20" t="n">
        <f aca="false">($D$2-C288)/$D$2</f>
        <v>0.29532</v>
      </c>
      <c r="G288" s="19" t="n">
        <f aca="false">C288-$D$3</f>
        <v>2617</v>
      </c>
      <c r="H288" s="18" t="n">
        <f aca="false">E288*B288</f>
        <v>0</v>
      </c>
      <c r="I288" s="19" t="n">
        <f aca="false">G288*H288</f>
        <v>0</v>
      </c>
    </row>
    <row r="289" customFormat="false" ht="13" hidden="false" customHeight="false" outlineLevel="0" collapsed="false">
      <c r="A289" s="18" t="n">
        <v>280</v>
      </c>
      <c r="B289" s="18" t="n">
        <v>34</v>
      </c>
      <c r="C289" s="19" t="n">
        <v>19103</v>
      </c>
      <c r="D289" s="19" t="n">
        <v>649503</v>
      </c>
      <c r="E289" s="18" t="n">
        <v>0</v>
      </c>
      <c r="F289" s="20" t="n">
        <f aca="false">($D$2-C289)/$D$2</f>
        <v>0.23588</v>
      </c>
      <c r="G289" s="19" t="n">
        <f aca="false">C289-$D$3</f>
        <v>4103</v>
      </c>
      <c r="H289" s="18" t="n">
        <f aca="false">E289*B289</f>
        <v>0</v>
      </c>
      <c r="I289" s="19" t="n">
        <f aca="false">G289*H289</f>
        <v>0</v>
      </c>
    </row>
    <row r="290" customFormat="false" ht="13" hidden="false" customHeight="false" outlineLevel="0" collapsed="false">
      <c r="A290" s="18" t="n">
        <v>281</v>
      </c>
      <c r="B290" s="18" t="n">
        <v>10</v>
      </c>
      <c r="C290" s="19" t="n">
        <v>19277</v>
      </c>
      <c r="D290" s="19" t="n">
        <v>192767</v>
      </c>
      <c r="E290" s="18" t="n">
        <v>0</v>
      </c>
      <c r="F290" s="20" t="n">
        <f aca="false">($D$2-C290)/$D$2</f>
        <v>0.22892</v>
      </c>
      <c r="G290" s="19" t="n">
        <f aca="false">C290-$D$3</f>
        <v>4277</v>
      </c>
      <c r="H290" s="18" t="n">
        <f aca="false">E290*B290</f>
        <v>0</v>
      </c>
      <c r="I290" s="19" t="n">
        <f aca="false">G290*H290</f>
        <v>0</v>
      </c>
    </row>
    <row r="291" customFormat="false" ht="13" hidden="false" customHeight="false" outlineLevel="0" collapsed="false">
      <c r="A291" s="18" t="n">
        <v>282</v>
      </c>
      <c r="B291" s="18" t="n">
        <v>18</v>
      </c>
      <c r="C291" s="19" t="n">
        <v>19159</v>
      </c>
      <c r="D291" s="19" t="n">
        <v>344861</v>
      </c>
      <c r="E291" s="18" t="n">
        <v>0</v>
      </c>
      <c r="F291" s="20" t="n">
        <f aca="false">($D$2-C291)/$D$2</f>
        <v>0.23364</v>
      </c>
      <c r="G291" s="19" t="n">
        <f aca="false">C291-$D$3</f>
        <v>4159</v>
      </c>
      <c r="H291" s="18" t="n">
        <f aca="false">E291*B291</f>
        <v>0</v>
      </c>
      <c r="I291" s="19" t="n">
        <f aca="false">G291*H291</f>
        <v>0</v>
      </c>
    </row>
    <row r="292" customFormat="false" ht="13" hidden="false" customHeight="false" outlineLevel="0" collapsed="false">
      <c r="A292" s="18" t="n">
        <v>283</v>
      </c>
      <c r="B292" s="18" t="n">
        <v>21</v>
      </c>
      <c r="C292" s="19" t="n">
        <v>16426</v>
      </c>
      <c r="D292" s="19" t="n">
        <v>344953</v>
      </c>
      <c r="E292" s="18" t="n">
        <v>0</v>
      </c>
      <c r="F292" s="20" t="n">
        <f aca="false">($D$2-C292)/$D$2</f>
        <v>0.34296</v>
      </c>
      <c r="G292" s="19" t="n">
        <f aca="false">C292-$D$3</f>
        <v>1426</v>
      </c>
      <c r="H292" s="18" t="n">
        <f aca="false">E292*B292</f>
        <v>0</v>
      </c>
      <c r="I292" s="19" t="n">
        <f aca="false">G292*H292</f>
        <v>0</v>
      </c>
    </row>
    <row r="293" customFormat="false" ht="13" hidden="false" customHeight="false" outlineLevel="0" collapsed="false">
      <c r="A293" s="18" t="n">
        <v>284</v>
      </c>
      <c r="B293" s="18" t="n">
        <v>14</v>
      </c>
      <c r="C293" s="19" t="n">
        <v>16874</v>
      </c>
      <c r="D293" s="19" t="n">
        <v>236241</v>
      </c>
      <c r="E293" s="18" t="n">
        <v>1</v>
      </c>
      <c r="F293" s="20" t="n">
        <f aca="false">($D$2-C293)/$D$2</f>
        <v>0.32504</v>
      </c>
      <c r="G293" s="19" t="n">
        <f aca="false">C293-$D$3</f>
        <v>1874</v>
      </c>
      <c r="H293" s="18" t="n">
        <f aca="false">E293*B293</f>
        <v>14</v>
      </c>
      <c r="I293" s="19" t="n">
        <f aca="false">G293*H293</f>
        <v>26236</v>
      </c>
    </row>
    <row r="294" customFormat="false" ht="13" hidden="false" customHeight="false" outlineLevel="0" collapsed="false">
      <c r="A294" s="18" t="n">
        <v>285</v>
      </c>
      <c r="B294" s="18" t="n">
        <v>16</v>
      </c>
      <c r="C294" s="19" t="n">
        <v>20428</v>
      </c>
      <c r="D294" s="19" t="n">
        <v>326844</v>
      </c>
      <c r="E294" s="18" t="n">
        <v>0</v>
      </c>
      <c r="F294" s="20" t="n">
        <f aca="false">($D$2-C294)/$D$2</f>
        <v>0.18288</v>
      </c>
      <c r="G294" s="19" t="n">
        <f aca="false">C294-$D$3</f>
        <v>5428</v>
      </c>
      <c r="H294" s="18" t="n">
        <f aca="false">E294*B294</f>
        <v>0</v>
      </c>
      <c r="I294" s="19" t="n">
        <f aca="false">G294*H294</f>
        <v>0</v>
      </c>
    </row>
    <row r="295" customFormat="false" ht="13" hidden="false" customHeight="false" outlineLevel="0" collapsed="false">
      <c r="A295" s="18" t="n">
        <v>286</v>
      </c>
      <c r="B295" s="18" t="n">
        <v>22</v>
      </c>
      <c r="C295" s="19" t="n">
        <v>17886</v>
      </c>
      <c r="D295" s="19" t="n">
        <v>393496</v>
      </c>
      <c r="E295" s="18" t="n">
        <v>0</v>
      </c>
      <c r="F295" s="20" t="n">
        <f aca="false">($D$2-C295)/$D$2</f>
        <v>0.28456</v>
      </c>
      <c r="G295" s="19" t="n">
        <f aca="false">C295-$D$3</f>
        <v>2886</v>
      </c>
      <c r="H295" s="18" t="n">
        <f aca="false">E295*B295</f>
        <v>0</v>
      </c>
      <c r="I295" s="19" t="n">
        <f aca="false">G295*H295</f>
        <v>0</v>
      </c>
    </row>
    <row r="296" customFormat="false" ht="13" hidden="false" customHeight="false" outlineLevel="0" collapsed="false">
      <c r="A296" s="18" t="n">
        <v>287</v>
      </c>
      <c r="B296" s="18" t="n">
        <v>17</v>
      </c>
      <c r="C296" s="19" t="n">
        <v>21915</v>
      </c>
      <c r="D296" s="19" t="n">
        <v>372552</v>
      </c>
      <c r="E296" s="18" t="n">
        <v>0</v>
      </c>
      <c r="F296" s="20" t="n">
        <f aca="false">($D$2-C296)/$D$2</f>
        <v>0.1234</v>
      </c>
      <c r="G296" s="19" t="n">
        <f aca="false">C296-$D$3</f>
        <v>6915</v>
      </c>
      <c r="H296" s="18" t="n">
        <f aca="false">E296*B296</f>
        <v>0</v>
      </c>
      <c r="I296" s="19" t="n">
        <f aca="false">G296*H296</f>
        <v>0</v>
      </c>
    </row>
    <row r="297" customFormat="false" ht="13" hidden="false" customHeight="false" outlineLevel="0" collapsed="false">
      <c r="A297" s="18" t="n">
        <v>288</v>
      </c>
      <c r="B297" s="18" t="n">
        <v>24</v>
      </c>
      <c r="C297" s="19" t="n">
        <v>22134</v>
      </c>
      <c r="D297" s="19" t="n">
        <v>531216</v>
      </c>
      <c r="E297" s="18" t="n">
        <v>0</v>
      </c>
      <c r="F297" s="20" t="n">
        <f aca="false">($D$2-C297)/$D$2</f>
        <v>0.11464</v>
      </c>
      <c r="G297" s="19" t="n">
        <f aca="false">C297-$D$3</f>
        <v>7134</v>
      </c>
      <c r="H297" s="18" t="n">
        <f aca="false">E297*B297</f>
        <v>0</v>
      </c>
      <c r="I297" s="19" t="n">
        <f aca="false">G297*H297</f>
        <v>0</v>
      </c>
    </row>
    <row r="298" customFormat="false" ht="13" hidden="false" customHeight="false" outlineLevel="0" collapsed="false">
      <c r="A298" s="18" t="n">
        <v>289</v>
      </c>
      <c r="B298" s="18" t="n">
        <v>16</v>
      </c>
      <c r="C298" s="19" t="n">
        <v>18415</v>
      </c>
      <c r="D298" s="19" t="n">
        <v>294632</v>
      </c>
      <c r="E298" s="18" t="n">
        <v>1</v>
      </c>
      <c r="F298" s="20" t="n">
        <f aca="false">($D$2-C298)/$D$2</f>
        <v>0.2634</v>
      </c>
      <c r="G298" s="19" t="n">
        <f aca="false">C298-$D$3</f>
        <v>3415</v>
      </c>
      <c r="H298" s="18" t="n">
        <f aca="false">E298*B298</f>
        <v>16</v>
      </c>
      <c r="I298" s="19" t="n">
        <f aca="false">G298*H298</f>
        <v>54640</v>
      </c>
    </row>
    <row r="299" customFormat="false" ht="13" hidden="false" customHeight="false" outlineLevel="0" collapsed="false">
      <c r="A299" s="18" t="n">
        <v>290</v>
      </c>
      <c r="B299" s="18" t="n">
        <v>14</v>
      </c>
      <c r="C299" s="19" t="n">
        <v>16336</v>
      </c>
      <c r="D299" s="19" t="n">
        <v>228702</v>
      </c>
      <c r="E299" s="18" t="n">
        <v>1</v>
      </c>
      <c r="F299" s="20" t="n">
        <f aca="false">($D$2-C299)/$D$2</f>
        <v>0.34656</v>
      </c>
      <c r="G299" s="19" t="n">
        <f aca="false">C299-$D$3</f>
        <v>1336</v>
      </c>
      <c r="H299" s="18" t="n">
        <f aca="false">E299*B299</f>
        <v>14</v>
      </c>
      <c r="I299" s="19" t="n">
        <f aca="false">G299*H299</f>
        <v>18704</v>
      </c>
    </row>
    <row r="300" customFormat="false" ht="13" hidden="false" customHeight="false" outlineLevel="0" collapsed="false">
      <c r="A300" s="18" t="n">
        <v>291</v>
      </c>
      <c r="B300" s="18" t="n">
        <v>32</v>
      </c>
      <c r="C300" s="19" t="n">
        <v>17169</v>
      </c>
      <c r="D300" s="19" t="n">
        <v>549405</v>
      </c>
      <c r="E300" s="18" t="n">
        <v>1</v>
      </c>
      <c r="F300" s="20" t="n">
        <f aca="false">($D$2-C300)/$D$2</f>
        <v>0.31324</v>
      </c>
      <c r="G300" s="19" t="n">
        <f aca="false">C300-$D$3</f>
        <v>2169</v>
      </c>
      <c r="H300" s="18" t="n">
        <f aca="false">E300*B300</f>
        <v>32</v>
      </c>
      <c r="I300" s="19" t="n">
        <f aca="false">G300*H300</f>
        <v>69408</v>
      </c>
    </row>
    <row r="301" customFormat="false" ht="13" hidden="false" customHeight="false" outlineLevel="0" collapsed="false">
      <c r="A301" s="18" t="n">
        <v>292</v>
      </c>
      <c r="B301" s="18" t="n">
        <v>22</v>
      </c>
      <c r="C301" s="19" t="n">
        <v>18806</v>
      </c>
      <c r="D301" s="19" t="n">
        <v>413742</v>
      </c>
      <c r="E301" s="18" t="n">
        <v>0</v>
      </c>
      <c r="F301" s="20" t="n">
        <f aca="false">($D$2-C301)/$D$2</f>
        <v>0.24776</v>
      </c>
      <c r="G301" s="19" t="n">
        <f aca="false">C301-$D$3</f>
        <v>3806</v>
      </c>
      <c r="H301" s="18" t="n">
        <f aca="false">E301*B301</f>
        <v>0</v>
      </c>
      <c r="I301" s="19" t="n">
        <f aca="false">G301*H301</f>
        <v>0</v>
      </c>
    </row>
    <row r="302" customFormat="false" ht="13" hidden="false" customHeight="false" outlineLevel="0" collapsed="false">
      <c r="A302" s="18" t="n">
        <v>293</v>
      </c>
      <c r="B302" s="18" t="n">
        <v>21</v>
      </c>
      <c r="C302" s="19" t="n">
        <v>16544</v>
      </c>
      <c r="D302" s="19" t="n">
        <v>347434</v>
      </c>
      <c r="E302" s="18" t="n">
        <v>1</v>
      </c>
      <c r="F302" s="20" t="n">
        <f aca="false">($D$2-C302)/$D$2</f>
        <v>0.33824</v>
      </c>
      <c r="G302" s="19" t="n">
        <f aca="false">C302-$D$3</f>
        <v>1544</v>
      </c>
      <c r="H302" s="18" t="n">
        <f aca="false">E302*B302</f>
        <v>21</v>
      </c>
      <c r="I302" s="19" t="n">
        <f aca="false">G302*H302</f>
        <v>32424</v>
      </c>
    </row>
    <row r="303" customFormat="false" ht="13" hidden="false" customHeight="false" outlineLevel="0" collapsed="false">
      <c r="A303" s="18" t="n">
        <v>294</v>
      </c>
      <c r="B303" s="18" t="n">
        <v>14</v>
      </c>
      <c r="C303" s="19" t="n">
        <v>16022</v>
      </c>
      <c r="D303" s="19" t="n">
        <v>224311</v>
      </c>
      <c r="E303" s="18" t="n">
        <v>1</v>
      </c>
      <c r="F303" s="20" t="n">
        <f aca="false">($D$2-C303)/$D$2</f>
        <v>0.35912</v>
      </c>
      <c r="G303" s="19" t="n">
        <f aca="false">C303-$D$3</f>
        <v>1022</v>
      </c>
      <c r="H303" s="18" t="n">
        <f aca="false">E303*B303</f>
        <v>14</v>
      </c>
      <c r="I303" s="19" t="n">
        <f aca="false">G303*H303</f>
        <v>14308</v>
      </c>
    </row>
    <row r="304" customFormat="false" ht="13" hidden="false" customHeight="false" outlineLevel="0" collapsed="false">
      <c r="A304" s="18" t="n">
        <v>295</v>
      </c>
      <c r="B304" s="18" t="n">
        <v>10</v>
      </c>
      <c r="C304" s="19" t="n">
        <v>15629</v>
      </c>
      <c r="D304" s="19" t="n">
        <v>156293</v>
      </c>
      <c r="E304" s="18" t="n">
        <v>1</v>
      </c>
      <c r="F304" s="20" t="n">
        <f aca="false">($D$2-C304)/$D$2</f>
        <v>0.37484</v>
      </c>
      <c r="G304" s="19" t="n">
        <f aca="false">C304-$D$3</f>
        <v>629</v>
      </c>
      <c r="H304" s="18" t="n">
        <f aca="false">E304*B304</f>
        <v>10</v>
      </c>
      <c r="I304" s="19" t="n">
        <f aca="false">G304*H304</f>
        <v>6290</v>
      </c>
    </row>
    <row r="305" customFormat="false" ht="13" hidden="false" customHeight="false" outlineLevel="0" collapsed="false">
      <c r="A305" s="18" t="n">
        <v>296</v>
      </c>
      <c r="B305" s="18" t="n">
        <v>20</v>
      </c>
      <c r="C305" s="19" t="n">
        <v>16507</v>
      </c>
      <c r="D305" s="19" t="n">
        <v>330139</v>
      </c>
      <c r="E305" s="18" t="n">
        <v>1</v>
      </c>
      <c r="F305" s="20" t="n">
        <f aca="false">($D$2-C305)/$D$2</f>
        <v>0.33972</v>
      </c>
      <c r="G305" s="19" t="n">
        <f aca="false">C305-$D$3</f>
        <v>1507</v>
      </c>
      <c r="H305" s="18" t="n">
        <f aca="false">E305*B305</f>
        <v>20</v>
      </c>
      <c r="I305" s="19" t="n">
        <f aca="false">G305*H305</f>
        <v>30140</v>
      </c>
    </row>
    <row r="306" customFormat="false" ht="13" hidden="false" customHeight="false" outlineLevel="0" collapsed="false">
      <c r="A306" s="18" t="n">
        <v>297</v>
      </c>
      <c r="B306" s="18" t="n">
        <v>17</v>
      </c>
      <c r="C306" s="19" t="n">
        <v>15630</v>
      </c>
      <c r="D306" s="19" t="n">
        <v>265715</v>
      </c>
      <c r="E306" s="18" t="n">
        <v>1</v>
      </c>
      <c r="F306" s="20" t="n">
        <f aca="false">($D$2-C306)/$D$2</f>
        <v>0.3748</v>
      </c>
      <c r="G306" s="19" t="n">
        <f aca="false">C306-$D$3</f>
        <v>630</v>
      </c>
      <c r="H306" s="18" t="n">
        <f aca="false">E306*B306</f>
        <v>17</v>
      </c>
      <c r="I306" s="19" t="n">
        <f aca="false">G306*H306</f>
        <v>10710</v>
      </c>
    </row>
    <row r="307" customFormat="false" ht="13" hidden="false" customHeight="false" outlineLevel="0" collapsed="false">
      <c r="A307" s="18" t="n">
        <v>298</v>
      </c>
      <c r="B307" s="18" t="n">
        <v>11</v>
      </c>
      <c r="C307" s="19" t="n">
        <v>21450</v>
      </c>
      <c r="D307" s="19" t="n">
        <v>235951</v>
      </c>
      <c r="E307" s="18" t="n">
        <v>0</v>
      </c>
      <c r="F307" s="20" t="n">
        <f aca="false">($D$2-C307)/$D$2</f>
        <v>0.142</v>
      </c>
      <c r="G307" s="19" t="n">
        <f aca="false">C307-$D$3</f>
        <v>6450</v>
      </c>
      <c r="H307" s="18" t="n">
        <f aca="false">E307*B307</f>
        <v>0</v>
      </c>
      <c r="I307" s="19" t="n">
        <f aca="false">G307*H307</f>
        <v>0</v>
      </c>
    </row>
    <row r="308" customFormat="false" ht="13" hidden="false" customHeight="false" outlineLevel="0" collapsed="false">
      <c r="A308" s="18" t="n">
        <v>299</v>
      </c>
      <c r="B308" s="18" t="n">
        <v>30</v>
      </c>
      <c r="C308" s="19" t="n">
        <v>19600</v>
      </c>
      <c r="D308" s="19" t="n">
        <v>588002</v>
      </c>
      <c r="E308" s="18" t="n">
        <v>0</v>
      </c>
      <c r="F308" s="20" t="n">
        <f aca="false">($D$2-C308)/$D$2</f>
        <v>0.216</v>
      </c>
      <c r="G308" s="19" t="n">
        <f aca="false">C308-$D$3</f>
        <v>4600</v>
      </c>
      <c r="H308" s="18" t="n">
        <f aca="false">E308*B308</f>
        <v>0</v>
      </c>
      <c r="I308" s="19" t="n">
        <f aca="false">G308*H308</f>
        <v>0</v>
      </c>
    </row>
    <row r="309" customFormat="false" ht="13" hidden="false" customHeight="false" outlineLevel="0" collapsed="false">
      <c r="A309" s="18" t="n">
        <v>300</v>
      </c>
      <c r="B309" s="18" t="n">
        <v>14</v>
      </c>
      <c r="C309" s="19" t="n">
        <v>18595</v>
      </c>
      <c r="D309" s="19" t="n">
        <v>260332</v>
      </c>
      <c r="E309" s="18" t="n">
        <v>0</v>
      </c>
      <c r="F309" s="20" t="n">
        <f aca="false">($D$2-C309)/$D$2</f>
        <v>0.2562</v>
      </c>
      <c r="G309" s="19" t="n">
        <f aca="false">C309-$D$3</f>
        <v>3595</v>
      </c>
      <c r="H309" s="18" t="n">
        <f aca="false">E309*B309</f>
        <v>0</v>
      </c>
      <c r="I309" s="19" t="n">
        <f aca="false">G309*H309</f>
        <v>0</v>
      </c>
    </row>
    <row r="310" customFormat="false" ht="13" hidden="false" customHeight="false" outlineLevel="0" collapsed="false">
      <c r="A310" s="18" t="n">
        <v>301</v>
      </c>
      <c r="B310" s="18" t="n">
        <v>18</v>
      </c>
      <c r="C310" s="19" t="n">
        <v>17861</v>
      </c>
      <c r="D310" s="19" t="n">
        <v>321491</v>
      </c>
      <c r="E310" s="18" t="n">
        <v>0</v>
      </c>
      <c r="F310" s="20" t="n">
        <f aca="false">($D$2-C310)/$D$2</f>
        <v>0.28556</v>
      </c>
      <c r="G310" s="19" t="n">
        <f aca="false">C310-$D$3</f>
        <v>2861</v>
      </c>
      <c r="H310" s="18" t="n">
        <f aca="false">E310*B310</f>
        <v>0</v>
      </c>
      <c r="I310" s="19" t="n">
        <f aca="false">G310*H310</f>
        <v>0</v>
      </c>
    </row>
    <row r="311" customFormat="false" ht="13" hidden="false" customHeight="false" outlineLevel="0" collapsed="false">
      <c r="A311" s="18" t="n">
        <v>302</v>
      </c>
      <c r="B311" s="18" t="n">
        <v>12</v>
      </c>
      <c r="C311" s="19" t="n">
        <v>17816</v>
      </c>
      <c r="D311" s="19" t="n">
        <v>213797</v>
      </c>
      <c r="E311" s="18" t="n">
        <v>1</v>
      </c>
      <c r="F311" s="20" t="n">
        <f aca="false">($D$2-C311)/$D$2</f>
        <v>0.28736</v>
      </c>
      <c r="G311" s="19" t="n">
        <f aca="false">C311-$D$3</f>
        <v>2816</v>
      </c>
      <c r="H311" s="18" t="n">
        <f aca="false">E311*B311</f>
        <v>12</v>
      </c>
      <c r="I311" s="19" t="n">
        <f aca="false">G311*H311</f>
        <v>33792</v>
      </c>
    </row>
    <row r="312" customFormat="false" ht="13" hidden="false" customHeight="false" outlineLevel="0" collapsed="false">
      <c r="A312" s="18" t="n">
        <v>303</v>
      </c>
      <c r="B312" s="18" t="n">
        <v>25</v>
      </c>
      <c r="C312" s="19" t="n">
        <v>19948</v>
      </c>
      <c r="D312" s="19" t="n">
        <v>498696</v>
      </c>
      <c r="E312" s="18" t="n">
        <v>0</v>
      </c>
      <c r="F312" s="20" t="n">
        <f aca="false">($D$2-C312)/$D$2</f>
        <v>0.20208</v>
      </c>
      <c r="G312" s="19" t="n">
        <f aca="false">C312-$D$3</f>
        <v>4948</v>
      </c>
      <c r="H312" s="18" t="n">
        <f aca="false">E312*B312</f>
        <v>0</v>
      </c>
      <c r="I312" s="19" t="n">
        <f aca="false">G312*H312</f>
        <v>0</v>
      </c>
    </row>
    <row r="313" customFormat="false" ht="13" hidden="false" customHeight="false" outlineLevel="0" collapsed="false">
      <c r="A313" s="18" t="n">
        <v>304</v>
      </c>
      <c r="B313" s="18" t="n">
        <v>24</v>
      </c>
      <c r="C313" s="19" t="n">
        <v>20872</v>
      </c>
      <c r="D313" s="19" t="n">
        <v>500935</v>
      </c>
      <c r="E313" s="18" t="n">
        <v>0</v>
      </c>
      <c r="F313" s="20" t="n">
        <f aca="false">($D$2-C313)/$D$2</f>
        <v>0.16512</v>
      </c>
      <c r="G313" s="19" t="n">
        <f aca="false">C313-$D$3</f>
        <v>5872</v>
      </c>
      <c r="H313" s="18" t="n">
        <f aca="false">E313*B313</f>
        <v>0</v>
      </c>
      <c r="I313" s="19" t="n">
        <f aca="false">G313*H313</f>
        <v>0</v>
      </c>
    </row>
    <row r="314" customFormat="false" ht="13" hidden="false" customHeight="false" outlineLevel="0" collapsed="false">
      <c r="A314" s="18" t="n">
        <v>305</v>
      </c>
      <c r="B314" s="18" t="n">
        <v>13</v>
      </c>
      <c r="C314" s="19" t="n">
        <v>20242</v>
      </c>
      <c r="D314" s="19" t="n">
        <v>263142</v>
      </c>
      <c r="E314" s="18" t="n">
        <v>0</v>
      </c>
      <c r="F314" s="20" t="n">
        <f aca="false">($D$2-C314)/$D$2</f>
        <v>0.19032</v>
      </c>
      <c r="G314" s="19" t="n">
        <f aca="false">C314-$D$3</f>
        <v>5242</v>
      </c>
      <c r="H314" s="18" t="n">
        <f aca="false">E314*B314</f>
        <v>0</v>
      </c>
      <c r="I314" s="19" t="n">
        <f aca="false">G314*H314</f>
        <v>0</v>
      </c>
    </row>
    <row r="315" customFormat="false" ht="13" hidden="false" customHeight="false" outlineLevel="0" collapsed="false">
      <c r="A315" s="18" t="n">
        <v>306</v>
      </c>
      <c r="B315" s="18" t="n">
        <v>15</v>
      </c>
      <c r="C315" s="19" t="n">
        <v>16868</v>
      </c>
      <c r="D315" s="19" t="n">
        <v>253018</v>
      </c>
      <c r="E315" s="18" t="n">
        <v>1</v>
      </c>
      <c r="F315" s="20" t="n">
        <f aca="false">($D$2-C315)/$D$2</f>
        <v>0.32528</v>
      </c>
      <c r="G315" s="19" t="n">
        <f aca="false">C315-$D$3</f>
        <v>1868</v>
      </c>
      <c r="H315" s="18" t="n">
        <f aca="false">E315*B315</f>
        <v>15</v>
      </c>
      <c r="I315" s="19" t="n">
        <f aca="false">G315*H315</f>
        <v>28020</v>
      </c>
    </row>
    <row r="316" customFormat="false" ht="13" hidden="false" customHeight="false" outlineLevel="0" collapsed="false">
      <c r="A316" s="18" t="n">
        <v>307</v>
      </c>
      <c r="B316" s="18" t="n">
        <v>18</v>
      </c>
      <c r="C316" s="19" t="n">
        <v>17527</v>
      </c>
      <c r="D316" s="19" t="n">
        <v>315491</v>
      </c>
      <c r="E316" s="18" t="n">
        <v>1</v>
      </c>
      <c r="F316" s="20" t="n">
        <f aca="false">($D$2-C316)/$D$2</f>
        <v>0.29892</v>
      </c>
      <c r="G316" s="19" t="n">
        <f aca="false">C316-$D$3</f>
        <v>2527</v>
      </c>
      <c r="H316" s="18" t="n">
        <f aca="false">E316*B316</f>
        <v>18</v>
      </c>
      <c r="I316" s="19" t="n">
        <f aca="false">G316*H316</f>
        <v>45486</v>
      </c>
    </row>
    <row r="317" customFormat="false" ht="13" hidden="false" customHeight="false" outlineLevel="0" collapsed="false">
      <c r="A317" s="18" t="n">
        <v>308</v>
      </c>
      <c r="B317" s="18" t="n">
        <v>15</v>
      </c>
      <c r="C317" s="19" t="n">
        <v>18715</v>
      </c>
      <c r="D317" s="19" t="n">
        <v>280731</v>
      </c>
      <c r="E317" s="18" t="n">
        <v>0</v>
      </c>
      <c r="F317" s="20" t="n">
        <f aca="false">($D$2-C317)/$D$2</f>
        <v>0.2514</v>
      </c>
      <c r="G317" s="19" t="n">
        <f aca="false">C317-$D$3</f>
        <v>3715</v>
      </c>
      <c r="H317" s="18" t="n">
        <f aca="false">E317*B317</f>
        <v>0</v>
      </c>
      <c r="I317" s="19" t="n">
        <f aca="false">G317*H317</f>
        <v>0</v>
      </c>
    </row>
    <row r="318" customFormat="false" ht="13" hidden="false" customHeight="false" outlineLevel="0" collapsed="false">
      <c r="A318" s="18" t="n">
        <v>309</v>
      </c>
      <c r="B318" s="18" t="n">
        <v>24</v>
      </c>
      <c r="C318" s="19" t="n">
        <v>18152</v>
      </c>
      <c r="D318" s="19" t="n">
        <v>435649</v>
      </c>
      <c r="E318" s="18" t="n">
        <v>0</v>
      </c>
      <c r="F318" s="20" t="n">
        <f aca="false">($D$2-C318)/$D$2</f>
        <v>0.27392</v>
      </c>
      <c r="G318" s="19" t="n">
        <f aca="false">C318-$D$3</f>
        <v>3152</v>
      </c>
      <c r="H318" s="18" t="n">
        <f aca="false">E318*B318</f>
        <v>0</v>
      </c>
      <c r="I318" s="19" t="n">
        <f aca="false">G318*H318</f>
        <v>0</v>
      </c>
    </row>
    <row r="319" customFormat="false" ht="13" hidden="false" customHeight="false" outlineLevel="0" collapsed="false">
      <c r="A319" s="18" t="n">
        <v>310</v>
      </c>
      <c r="B319" s="18" t="n">
        <v>16</v>
      </c>
      <c r="C319" s="19" t="n">
        <v>20164</v>
      </c>
      <c r="D319" s="19" t="n">
        <v>322626</v>
      </c>
      <c r="E319" s="18" t="n">
        <v>1</v>
      </c>
      <c r="F319" s="20" t="n">
        <f aca="false">($D$2-C319)/$D$2</f>
        <v>0.19344</v>
      </c>
      <c r="G319" s="19" t="n">
        <f aca="false">C319-$D$3</f>
        <v>5164</v>
      </c>
      <c r="H319" s="18" t="n">
        <f aca="false">E319*B319</f>
        <v>16</v>
      </c>
      <c r="I319" s="19" t="n">
        <f aca="false">G319*H319</f>
        <v>82624</v>
      </c>
    </row>
    <row r="320" customFormat="false" ht="13" hidden="false" customHeight="false" outlineLevel="0" collapsed="false">
      <c r="A320" s="18" t="n">
        <v>311</v>
      </c>
      <c r="B320" s="18" t="n">
        <v>19</v>
      </c>
      <c r="C320" s="19" t="n">
        <v>19288</v>
      </c>
      <c r="D320" s="19" t="n">
        <v>366471</v>
      </c>
      <c r="E320" s="18" t="n">
        <v>1</v>
      </c>
      <c r="F320" s="20" t="n">
        <f aca="false">($D$2-C320)/$D$2</f>
        <v>0.22848</v>
      </c>
      <c r="G320" s="19" t="n">
        <f aca="false">C320-$D$3</f>
        <v>4288</v>
      </c>
      <c r="H320" s="18" t="n">
        <f aca="false">E320*B320</f>
        <v>19</v>
      </c>
      <c r="I320" s="19" t="n">
        <f aca="false">G320*H320</f>
        <v>81472</v>
      </c>
    </row>
    <row r="321" customFormat="false" ht="13" hidden="false" customHeight="false" outlineLevel="0" collapsed="false">
      <c r="A321" s="18" t="n">
        <v>312</v>
      </c>
      <c r="B321" s="18" t="n">
        <v>21</v>
      </c>
      <c r="C321" s="19" t="n">
        <v>20744</v>
      </c>
      <c r="D321" s="19" t="n">
        <v>435631</v>
      </c>
      <c r="E321" s="18" t="n">
        <v>0</v>
      </c>
      <c r="F321" s="20" t="n">
        <f aca="false">($D$2-C321)/$D$2</f>
        <v>0.17024</v>
      </c>
      <c r="G321" s="19" t="n">
        <f aca="false">C321-$D$3</f>
        <v>5744</v>
      </c>
      <c r="H321" s="18" t="n">
        <f aca="false">E321*B321</f>
        <v>0</v>
      </c>
      <c r="I321" s="19" t="n">
        <f aca="false">G321*H321</f>
        <v>0</v>
      </c>
    </row>
    <row r="322" customFormat="false" ht="13" hidden="false" customHeight="false" outlineLevel="0" collapsed="false">
      <c r="A322" s="18" t="n">
        <v>313</v>
      </c>
      <c r="B322" s="18" t="n">
        <v>38</v>
      </c>
      <c r="C322" s="19" t="n">
        <v>21377</v>
      </c>
      <c r="D322" s="19" t="n">
        <v>812335</v>
      </c>
      <c r="E322" s="18" t="n">
        <v>0</v>
      </c>
      <c r="F322" s="20" t="n">
        <f aca="false">($D$2-C322)/$D$2</f>
        <v>0.14492</v>
      </c>
      <c r="G322" s="19" t="n">
        <f aca="false">C322-$D$3</f>
        <v>6377</v>
      </c>
      <c r="H322" s="18" t="n">
        <f aca="false">E322*B322</f>
        <v>0</v>
      </c>
      <c r="I322" s="19" t="n">
        <f aca="false">G322*H322</f>
        <v>0</v>
      </c>
    </row>
    <row r="323" customFormat="false" ht="13" hidden="false" customHeight="false" outlineLevel="0" collapsed="false">
      <c r="A323" s="18" t="n">
        <v>314</v>
      </c>
      <c r="B323" s="18" t="n">
        <v>10</v>
      </c>
      <c r="C323" s="19" t="n">
        <v>19383</v>
      </c>
      <c r="D323" s="19" t="n">
        <v>193829</v>
      </c>
      <c r="E323" s="18" t="n">
        <v>1</v>
      </c>
      <c r="F323" s="20" t="n">
        <f aca="false">($D$2-C323)/$D$2</f>
        <v>0.22468</v>
      </c>
      <c r="G323" s="19" t="n">
        <f aca="false">C323-$D$3</f>
        <v>4383</v>
      </c>
      <c r="H323" s="18" t="n">
        <f aca="false">E323*B323</f>
        <v>10</v>
      </c>
      <c r="I323" s="19" t="n">
        <f aca="false">G323*H323</f>
        <v>43830</v>
      </c>
    </row>
    <row r="324" customFormat="false" ht="13" hidden="false" customHeight="false" outlineLevel="0" collapsed="false">
      <c r="A324" s="18" t="n">
        <v>315</v>
      </c>
      <c r="B324" s="18" t="n">
        <v>10</v>
      </c>
      <c r="C324" s="19" t="n">
        <v>22475</v>
      </c>
      <c r="D324" s="19" t="n">
        <v>224752</v>
      </c>
      <c r="E324" s="18" t="n">
        <v>0</v>
      </c>
      <c r="F324" s="20" t="n">
        <f aca="false">($D$2-C324)/$D$2</f>
        <v>0.101</v>
      </c>
      <c r="G324" s="19" t="n">
        <f aca="false">C324-$D$3</f>
        <v>7475</v>
      </c>
      <c r="H324" s="18" t="n">
        <f aca="false">E324*B324</f>
        <v>0</v>
      </c>
      <c r="I324" s="19" t="n">
        <f aca="false">G324*H324</f>
        <v>0</v>
      </c>
    </row>
    <row r="325" customFormat="false" ht="13" hidden="false" customHeight="false" outlineLevel="0" collapsed="false">
      <c r="A325" s="18" t="n">
        <v>316</v>
      </c>
      <c r="B325" s="18" t="n">
        <v>21</v>
      </c>
      <c r="C325" s="19" t="n">
        <v>22129</v>
      </c>
      <c r="D325" s="19" t="n">
        <v>464717</v>
      </c>
      <c r="E325" s="18" t="n">
        <v>1</v>
      </c>
      <c r="F325" s="20" t="n">
        <f aca="false">($D$2-C325)/$D$2</f>
        <v>0.11484</v>
      </c>
      <c r="G325" s="19" t="n">
        <f aca="false">C325-$D$3</f>
        <v>7129</v>
      </c>
      <c r="H325" s="18" t="n">
        <f aca="false">E325*B325</f>
        <v>21</v>
      </c>
      <c r="I325" s="19" t="n">
        <f aca="false">G325*H325</f>
        <v>149709</v>
      </c>
    </row>
    <row r="326" customFormat="false" ht="13" hidden="false" customHeight="false" outlineLevel="0" collapsed="false">
      <c r="A326" s="18" t="n">
        <v>317</v>
      </c>
      <c r="B326" s="18" t="n">
        <v>15</v>
      </c>
      <c r="C326" s="19" t="n">
        <v>21913</v>
      </c>
      <c r="D326" s="19" t="n">
        <v>328690</v>
      </c>
      <c r="E326" s="18" t="n">
        <v>0</v>
      </c>
      <c r="F326" s="20" t="n">
        <f aca="false">($D$2-C326)/$D$2</f>
        <v>0.12348</v>
      </c>
      <c r="G326" s="19" t="n">
        <f aca="false">C326-$D$3</f>
        <v>6913</v>
      </c>
      <c r="H326" s="18" t="n">
        <f aca="false">E326*B326</f>
        <v>0</v>
      </c>
      <c r="I326" s="19" t="n">
        <f aca="false">G326*H326</f>
        <v>0</v>
      </c>
    </row>
    <row r="327" customFormat="false" ht="13" hidden="false" customHeight="false" outlineLevel="0" collapsed="false">
      <c r="A327" s="18" t="n">
        <v>318</v>
      </c>
      <c r="B327" s="18" t="n">
        <v>20</v>
      </c>
      <c r="C327" s="19" t="n">
        <v>18193</v>
      </c>
      <c r="D327" s="19" t="n">
        <v>363862</v>
      </c>
      <c r="E327" s="18" t="n">
        <v>1</v>
      </c>
      <c r="F327" s="20" t="n">
        <f aca="false">($D$2-C327)/$D$2</f>
        <v>0.27228</v>
      </c>
      <c r="G327" s="19" t="n">
        <f aca="false">C327-$D$3</f>
        <v>3193</v>
      </c>
      <c r="H327" s="18" t="n">
        <f aca="false">E327*B327</f>
        <v>20</v>
      </c>
      <c r="I327" s="19" t="n">
        <f aca="false">G327*H327</f>
        <v>63860</v>
      </c>
    </row>
    <row r="328" customFormat="false" ht="13" hidden="false" customHeight="false" outlineLevel="0" collapsed="false">
      <c r="A328" s="18" t="n">
        <v>319</v>
      </c>
      <c r="B328" s="18" t="n">
        <v>14</v>
      </c>
      <c r="C328" s="19" t="n">
        <v>18331</v>
      </c>
      <c r="D328" s="19" t="n">
        <v>256637</v>
      </c>
      <c r="E328" s="18" t="n">
        <v>1</v>
      </c>
      <c r="F328" s="20" t="n">
        <f aca="false">($D$2-C328)/$D$2</f>
        <v>0.26676</v>
      </c>
      <c r="G328" s="19" t="n">
        <f aca="false">C328-$D$3</f>
        <v>3331</v>
      </c>
      <c r="H328" s="18" t="n">
        <f aca="false">E328*B328</f>
        <v>14</v>
      </c>
      <c r="I328" s="19" t="n">
        <f aca="false">G328*H328</f>
        <v>46634</v>
      </c>
    </row>
    <row r="329" customFormat="false" ht="13" hidden="false" customHeight="false" outlineLevel="0" collapsed="false">
      <c r="A329" s="18" t="n">
        <v>320</v>
      </c>
      <c r="B329" s="18" t="n">
        <v>17</v>
      </c>
      <c r="C329" s="19" t="n">
        <v>20471</v>
      </c>
      <c r="D329" s="19" t="n">
        <v>348005</v>
      </c>
      <c r="E329" s="18" t="n">
        <v>0</v>
      </c>
      <c r="F329" s="20" t="n">
        <f aca="false">($D$2-C329)/$D$2</f>
        <v>0.18116</v>
      </c>
      <c r="G329" s="19" t="n">
        <f aca="false">C329-$D$3</f>
        <v>5471</v>
      </c>
      <c r="H329" s="18" t="n">
        <f aca="false">E329*B329</f>
        <v>0</v>
      </c>
      <c r="I329" s="19" t="n">
        <f aca="false">G329*H329</f>
        <v>0</v>
      </c>
    </row>
    <row r="330" customFormat="false" ht="13" hidden="false" customHeight="false" outlineLevel="0" collapsed="false">
      <c r="A330" s="18" t="n">
        <v>321</v>
      </c>
      <c r="B330" s="18" t="n">
        <v>12</v>
      </c>
      <c r="C330" s="19" t="n">
        <v>17715</v>
      </c>
      <c r="D330" s="19" t="n">
        <v>212585</v>
      </c>
      <c r="E330" s="18" t="n">
        <v>1</v>
      </c>
      <c r="F330" s="20" t="n">
        <f aca="false">($D$2-C330)/$D$2</f>
        <v>0.2914</v>
      </c>
      <c r="G330" s="19" t="n">
        <f aca="false">C330-$D$3</f>
        <v>2715</v>
      </c>
      <c r="H330" s="18" t="n">
        <f aca="false">E330*B330</f>
        <v>12</v>
      </c>
      <c r="I330" s="19" t="n">
        <f aca="false">G330*H330</f>
        <v>32580</v>
      </c>
    </row>
    <row r="331" customFormat="false" ht="13" hidden="false" customHeight="false" outlineLevel="0" collapsed="false">
      <c r="A331" s="18" t="n">
        <v>322</v>
      </c>
      <c r="B331" s="18" t="n">
        <v>23</v>
      </c>
      <c r="C331" s="19" t="n">
        <v>22480</v>
      </c>
      <c r="D331" s="19" t="n">
        <v>517037</v>
      </c>
      <c r="E331" s="18" t="n">
        <v>0</v>
      </c>
      <c r="F331" s="20" t="n">
        <f aca="false">($D$2-C331)/$D$2</f>
        <v>0.1008</v>
      </c>
      <c r="G331" s="19" t="n">
        <f aca="false">C331-$D$3</f>
        <v>7480</v>
      </c>
      <c r="H331" s="18" t="n">
        <f aca="false">E331*B331</f>
        <v>0</v>
      </c>
      <c r="I331" s="19" t="n">
        <f aca="false">G331*H331</f>
        <v>0</v>
      </c>
    </row>
    <row r="332" customFormat="false" ht="13" hidden="false" customHeight="false" outlineLevel="0" collapsed="false">
      <c r="A332" s="18" t="n">
        <v>323</v>
      </c>
      <c r="B332" s="18" t="n">
        <v>21</v>
      </c>
      <c r="C332" s="19" t="n">
        <v>19426</v>
      </c>
      <c r="D332" s="19" t="n">
        <v>407936</v>
      </c>
      <c r="E332" s="18" t="n">
        <v>0</v>
      </c>
      <c r="F332" s="20" t="n">
        <f aca="false">($D$2-C332)/$D$2</f>
        <v>0.22296</v>
      </c>
      <c r="G332" s="19" t="n">
        <f aca="false">C332-$D$3</f>
        <v>4426</v>
      </c>
      <c r="H332" s="18" t="n">
        <f aca="false">E332*B332</f>
        <v>0</v>
      </c>
      <c r="I332" s="19" t="n">
        <f aca="false">G332*H332</f>
        <v>0</v>
      </c>
    </row>
    <row r="333" customFormat="false" ht="13" hidden="false" customHeight="false" outlineLevel="0" collapsed="false">
      <c r="A333" s="18" t="n">
        <v>324</v>
      </c>
      <c r="B333" s="18" t="n">
        <v>17</v>
      </c>
      <c r="C333" s="19" t="n">
        <v>18355</v>
      </c>
      <c r="D333" s="19" t="n">
        <v>312038</v>
      </c>
      <c r="E333" s="18" t="n">
        <v>1</v>
      </c>
      <c r="F333" s="20" t="n">
        <f aca="false">($D$2-C333)/$D$2</f>
        <v>0.2658</v>
      </c>
      <c r="G333" s="19" t="n">
        <f aca="false">C333-$D$3</f>
        <v>3355</v>
      </c>
      <c r="H333" s="18" t="n">
        <f aca="false">E333*B333</f>
        <v>17</v>
      </c>
      <c r="I333" s="19" t="n">
        <f aca="false">G333*H333</f>
        <v>57035</v>
      </c>
    </row>
    <row r="334" customFormat="false" ht="13" hidden="false" customHeight="false" outlineLevel="0" collapsed="false">
      <c r="A334" s="18" t="n">
        <v>325</v>
      </c>
      <c r="B334" s="18" t="n">
        <v>11</v>
      </c>
      <c r="C334" s="19" t="n">
        <v>21130</v>
      </c>
      <c r="D334" s="19" t="n">
        <v>232426</v>
      </c>
      <c r="E334" s="18" t="n">
        <v>0</v>
      </c>
      <c r="F334" s="20" t="n">
        <f aca="false">($D$2-C334)/$D$2</f>
        <v>0.1548</v>
      </c>
      <c r="G334" s="19" t="n">
        <f aca="false">C334-$D$3</f>
        <v>6130</v>
      </c>
      <c r="H334" s="18" t="n">
        <f aca="false">E334*B334</f>
        <v>0</v>
      </c>
      <c r="I334" s="19" t="n">
        <f aca="false">G334*H334</f>
        <v>0</v>
      </c>
    </row>
    <row r="335" customFormat="false" ht="13" hidden="false" customHeight="false" outlineLevel="0" collapsed="false">
      <c r="A335" s="18" t="n">
        <v>326</v>
      </c>
      <c r="B335" s="18" t="n">
        <v>37</v>
      </c>
      <c r="C335" s="19" t="n">
        <v>20245</v>
      </c>
      <c r="D335" s="19" t="n">
        <v>749076</v>
      </c>
      <c r="E335" s="18" t="n">
        <v>0</v>
      </c>
      <c r="F335" s="20" t="n">
        <f aca="false">($D$2-C335)/$D$2</f>
        <v>0.1902</v>
      </c>
      <c r="G335" s="19" t="n">
        <f aca="false">C335-$D$3</f>
        <v>5245</v>
      </c>
      <c r="H335" s="18" t="n">
        <f aca="false">E335*B335</f>
        <v>0</v>
      </c>
      <c r="I335" s="19" t="n">
        <f aca="false">G335*H335</f>
        <v>0</v>
      </c>
    </row>
    <row r="336" customFormat="false" ht="13" hidden="false" customHeight="false" outlineLevel="0" collapsed="false">
      <c r="A336" s="18" t="n">
        <v>327</v>
      </c>
      <c r="B336" s="18" t="n">
        <v>43</v>
      </c>
      <c r="C336" s="19" t="n">
        <v>16713</v>
      </c>
      <c r="D336" s="19" t="n">
        <v>718673</v>
      </c>
      <c r="E336" s="18" t="n">
        <v>1</v>
      </c>
      <c r="F336" s="20" t="n">
        <f aca="false">($D$2-C336)/$D$2</f>
        <v>0.33148</v>
      </c>
      <c r="G336" s="19" t="n">
        <f aca="false">C336-$D$3</f>
        <v>1713</v>
      </c>
      <c r="H336" s="18" t="n">
        <f aca="false">E336*B336</f>
        <v>43</v>
      </c>
      <c r="I336" s="19" t="n">
        <f aca="false">G336*H336</f>
        <v>73659</v>
      </c>
    </row>
    <row r="337" customFormat="false" ht="13" hidden="false" customHeight="false" outlineLevel="0" collapsed="false">
      <c r="A337" s="18" t="n">
        <v>328</v>
      </c>
      <c r="B337" s="18" t="n">
        <v>24</v>
      </c>
      <c r="C337" s="19" t="n">
        <v>19133</v>
      </c>
      <c r="D337" s="19" t="n">
        <v>459196</v>
      </c>
      <c r="E337" s="18" t="n">
        <v>1</v>
      </c>
      <c r="F337" s="20" t="n">
        <f aca="false">($D$2-C337)/$D$2</f>
        <v>0.23468</v>
      </c>
      <c r="G337" s="19" t="n">
        <f aca="false">C337-$D$3</f>
        <v>4133</v>
      </c>
      <c r="H337" s="18" t="n">
        <f aca="false">E337*B337</f>
        <v>24</v>
      </c>
      <c r="I337" s="19" t="n">
        <f aca="false">G337*H337</f>
        <v>99192</v>
      </c>
    </row>
    <row r="338" customFormat="false" ht="13" hidden="false" customHeight="false" outlineLevel="0" collapsed="false">
      <c r="A338" s="18" t="n">
        <v>329</v>
      </c>
      <c r="B338" s="18" t="n">
        <v>31</v>
      </c>
      <c r="C338" s="19" t="n">
        <v>19373</v>
      </c>
      <c r="D338" s="19" t="n">
        <v>600562</v>
      </c>
      <c r="E338" s="18" t="n">
        <v>0</v>
      </c>
      <c r="F338" s="20" t="n">
        <f aca="false">($D$2-C338)/$D$2</f>
        <v>0.22508</v>
      </c>
      <c r="G338" s="19" t="n">
        <f aca="false">C338-$D$3</f>
        <v>4373</v>
      </c>
      <c r="H338" s="18" t="n">
        <f aca="false">E338*B338</f>
        <v>0</v>
      </c>
      <c r="I338" s="19" t="n">
        <f aca="false">G338*H338</f>
        <v>0</v>
      </c>
    </row>
    <row r="339" customFormat="false" ht="13" hidden="false" customHeight="false" outlineLevel="0" collapsed="false">
      <c r="A339" s="18" t="n">
        <v>330</v>
      </c>
      <c r="B339" s="18" t="n">
        <v>18</v>
      </c>
      <c r="C339" s="19" t="n">
        <v>19340</v>
      </c>
      <c r="D339" s="19" t="n">
        <v>348125</v>
      </c>
      <c r="E339" s="18" t="n">
        <v>0</v>
      </c>
      <c r="F339" s="20" t="n">
        <f aca="false">($D$2-C339)/$D$2</f>
        <v>0.2264</v>
      </c>
      <c r="G339" s="19" t="n">
        <f aca="false">C339-$D$3</f>
        <v>4340</v>
      </c>
      <c r="H339" s="18" t="n">
        <f aca="false">E339*B339</f>
        <v>0</v>
      </c>
      <c r="I339" s="19" t="n">
        <f aca="false">G339*H339</f>
        <v>0</v>
      </c>
    </row>
    <row r="340" customFormat="false" ht="13" hidden="false" customHeight="false" outlineLevel="0" collapsed="false">
      <c r="A340" s="18" t="n">
        <v>331</v>
      </c>
      <c r="B340" s="18" t="n">
        <v>12</v>
      </c>
      <c r="C340" s="19" t="n">
        <v>16528</v>
      </c>
      <c r="D340" s="19" t="n">
        <v>198341</v>
      </c>
      <c r="E340" s="18" t="n">
        <v>1</v>
      </c>
      <c r="F340" s="20" t="n">
        <f aca="false">($D$2-C340)/$D$2</f>
        <v>0.33888</v>
      </c>
      <c r="G340" s="19" t="n">
        <f aca="false">C340-$D$3</f>
        <v>1528</v>
      </c>
      <c r="H340" s="18" t="n">
        <f aca="false">E340*B340</f>
        <v>12</v>
      </c>
      <c r="I340" s="19" t="n">
        <f aca="false">G340*H340</f>
        <v>18336</v>
      </c>
    </row>
    <row r="341" customFormat="false" ht="13" hidden="false" customHeight="false" outlineLevel="0" collapsed="false">
      <c r="A341" s="18" t="n">
        <v>332</v>
      </c>
      <c r="B341" s="18" t="n">
        <v>21</v>
      </c>
      <c r="C341" s="19" t="n">
        <v>16793</v>
      </c>
      <c r="D341" s="19" t="n">
        <v>352655</v>
      </c>
      <c r="E341" s="18" t="n">
        <v>1</v>
      </c>
      <c r="F341" s="20" t="n">
        <f aca="false">($D$2-C341)/$D$2</f>
        <v>0.32828</v>
      </c>
      <c r="G341" s="19" t="n">
        <f aca="false">C341-$D$3</f>
        <v>1793</v>
      </c>
      <c r="H341" s="18" t="n">
        <f aca="false">E341*B341</f>
        <v>21</v>
      </c>
      <c r="I341" s="19" t="n">
        <f aca="false">G341*H341</f>
        <v>37653</v>
      </c>
    </row>
    <row r="342" customFormat="false" ht="13" hidden="false" customHeight="false" outlineLevel="0" collapsed="false">
      <c r="A342" s="18" t="n">
        <v>333</v>
      </c>
      <c r="B342" s="18" t="n">
        <v>27</v>
      </c>
      <c r="C342" s="19" t="n">
        <v>19799</v>
      </c>
      <c r="D342" s="19" t="n">
        <v>534572</v>
      </c>
      <c r="E342" s="18" t="n">
        <v>0</v>
      </c>
      <c r="F342" s="20" t="n">
        <f aca="false">($D$2-C342)/$D$2</f>
        <v>0.20804</v>
      </c>
      <c r="G342" s="19" t="n">
        <f aca="false">C342-$D$3</f>
        <v>4799</v>
      </c>
      <c r="H342" s="18" t="n">
        <f aca="false">E342*B342</f>
        <v>0</v>
      </c>
      <c r="I342" s="19" t="n">
        <f aca="false">G342*H342</f>
        <v>0</v>
      </c>
    </row>
    <row r="343" customFormat="false" ht="13" hidden="false" customHeight="false" outlineLevel="0" collapsed="false">
      <c r="A343" s="18" t="n">
        <v>334</v>
      </c>
      <c r="B343" s="18" t="n">
        <v>10</v>
      </c>
      <c r="C343" s="19" t="n">
        <v>19980</v>
      </c>
      <c r="D343" s="19" t="n">
        <v>199802</v>
      </c>
      <c r="E343" s="18" t="n">
        <v>0</v>
      </c>
      <c r="F343" s="20" t="n">
        <f aca="false">($D$2-C343)/$D$2</f>
        <v>0.2008</v>
      </c>
      <c r="G343" s="19" t="n">
        <f aca="false">C343-$D$3</f>
        <v>4980</v>
      </c>
      <c r="H343" s="18" t="n">
        <f aca="false">E343*B343</f>
        <v>0</v>
      </c>
      <c r="I343" s="19" t="n">
        <f aca="false">G343*H343</f>
        <v>0</v>
      </c>
    </row>
    <row r="344" customFormat="false" ht="13" hidden="false" customHeight="false" outlineLevel="0" collapsed="false">
      <c r="A344" s="18" t="n">
        <v>335</v>
      </c>
      <c r="B344" s="18" t="n">
        <v>18</v>
      </c>
      <c r="C344" s="19" t="n">
        <v>19300</v>
      </c>
      <c r="D344" s="19" t="n">
        <v>347396</v>
      </c>
      <c r="E344" s="18" t="n">
        <v>0</v>
      </c>
      <c r="F344" s="20" t="n">
        <f aca="false">($D$2-C344)/$D$2</f>
        <v>0.228</v>
      </c>
      <c r="G344" s="19" t="n">
        <f aca="false">C344-$D$3</f>
        <v>4300</v>
      </c>
      <c r="H344" s="18" t="n">
        <f aca="false">E344*B344</f>
        <v>0</v>
      </c>
      <c r="I344" s="19" t="n">
        <f aca="false">G344*H344</f>
        <v>0</v>
      </c>
    </row>
    <row r="345" customFormat="false" ht="13" hidden="false" customHeight="false" outlineLevel="0" collapsed="false">
      <c r="A345" s="18" t="n">
        <v>336</v>
      </c>
      <c r="B345" s="18" t="n">
        <v>15</v>
      </c>
      <c r="C345" s="19" t="n">
        <v>18289</v>
      </c>
      <c r="D345" s="19" t="n">
        <v>274328</v>
      </c>
      <c r="E345" s="18" t="n">
        <v>1</v>
      </c>
      <c r="F345" s="20" t="n">
        <f aca="false">($D$2-C345)/$D$2</f>
        <v>0.26844</v>
      </c>
      <c r="G345" s="19" t="n">
        <f aca="false">C345-$D$3</f>
        <v>3289</v>
      </c>
      <c r="H345" s="18" t="n">
        <f aca="false">E345*B345</f>
        <v>15</v>
      </c>
      <c r="I345" s="19" t="n">
        <f aca="false">G345*H345</f>
        <v>49335</v>
      </c>
    </row>
    <row r="346" customFormat="false" ht="13" hidden="false" customHeight="false" outlineLevel="0" collapsed="false">
      <c r="A346" s="18" t="n">
        <v>337</v>
      </c>
      <c r="B346" s="18" t="n">
        <v>21</v>
      </c>
      <c r="C346" s="19" t="n">
        <v>17912</v>
      </c>
      <c r="D346" s="19" t="n">
        <v>376162</v>
      </c>
      <c r="E346" s="18" t="n">
        <v>0</v>
      </c>
      <c r="F346" s="20" t="n">
        <f aca="false">($D$2-C346)/$D$2</f>
        <v>0.28352</v>
      </c>
      <c r="G346" s="19" t="n">
        <f aca="false">C346-$D$3</f>
        <v>2912</v>
      </c>
      <c r="H346" s="18" t="n">
        <f aca="false">E346*B346</f>
        <v>0</v>
      </c>
      <c r="I346" s="19" t="n">
        <f aca="false">G346*H346</f>
        <v>0</v>
      </c>
    </row>
    <row r="347" customFormat="false" ht="13" hidden="false" customHeight="false" outlineLevel="0" collapsed="false">
      <c r="A347" s="18" t="n">
        <v>338</v>
      </c>
      <c r="B347" s="18" t="n">
        <v>42</v>
      </c>
      <c r="C347" s="19" t="n">
        <v>16860</v>
      </c>
      <c r="D347" s="19" t="n">
        <v>708134</v>
      </c>
      <c r="E347" s="18" t="n">
        <v>1</v>
      </c>
      <c r="F347" s="20" t="n">
        <f aca="false">($D$2-C347)/$D$2</f>
        <v>0.3256</v>
      </c>
      <c r="G347" s="19" t="n">
        <f aca="false">C347-$D$3</f>
        <v>1860</v>
      </c>
      <c r="H347" s="18" t="n">
        <f aca="false">E347*B347</f>
        <v>42</v>
      </c>
      <c r="I347" s="19" t="n">
        <f aca="false">G347*H347</f>
        <v>78120</v>
      </c>
    </row>
    <row r="348" customFormat="false" ht="13" hidden="false" customHeight="false" outlineLevel="0" collapsed="false">
      <c r="A348" s="18" t="n">
        <v>339</v>
      </c>
      <c r="B348" s="18" t="n">
        <v>13</v>
      </c>
      <c r="C348" s="19" t="n">
        <v>17145</v>
      </c>
      <c r="D348" s="19" t="n">
        <v>222886</v>
      </c>
      <c r="E348" s="18" t="n">
        <v>0</v>
      </c>
      <c r="F348" s="20" t="n">
        <f aca="false">($D$2-C348)/$D$2</f>
        <v>0.3142</v>
      </c>
      <c r="G348" s="19" t="n">
        <f aca="false">C348-$D$3</f>
        <v>2145</v>
      </c>
      <c r="H348" s="18" t="n">
        <f aca="false">E348*B348</f>
        <v>0</v>
      </c>
      <c r="I348" s="19" t="n">
        <f aca="false">G348*H348</f>
        <v>0</v>
      </c>
    </row>
    <row r="349" customFormat="false" ht="13" hidden="false" customHeight="false" outlineLevel="0" collapsed="false">
      <c r="A349" s="18" t="n">
        <v>340</v>
      </c>
      <c r="B349" s="18" t="n">
        <v>20</v>
      </c>
      <c r="C349" s="19" t="n">
        <v>17475</v>
      </c>
      <c r="D349" s="19" t="n">
        <v>349491</v>
      </c>
      <c r="E349" s="18" t="n">
        <v>1</v>
      </c>
      <c r="F349" s="20" t="n">
        <f aca="false">($D$2-C349)/$D$2</f>
        <v>0.301</v>
      </c>
      <c r="G349" s="19" t="n">
        <f aca="false">C349-$D$3</f>
        <v>2475</v>
      </c>
      <c r="H349" s="18" t="n">
        <f aca="false">E349*B349</f>
        <v>20</v>
      </c>
      <c r="I349" s="19" t="n">
        <f aca="false">G349*H349</f>
        <v>49500</v>
      </c>
    </row>
    <row r="350" customFormat="false" ht="13" hidden="false" customHeight="false" outlineLevel="0" collapsed="false">
      <c r="A350" s="18" t="n">
        <v>341</v>
      </c>
      <c r="B350" s="18" t="n">
        <v>15</v>
      </c>
      <c r="C350" s="19" t="n">
        <v>21176</v>
      </c>
      <c r="D350" s="19" t="n">
        <v>317647</v>
      </c>
      <c r="E350" s="18" t="n">
        <v>0</v>
      </c>
      <c r="F350" s="20" t="n">
        <f aca="false">($D$2-C350)/$D$2</f>
        <v>0.15296</v>
      </c>
      <c r="G350" s="19" t="n">
        <f aca="false">C350-$D$3</f>
        <v>6176</v>
      </c>
      <c r="H350" s="18" t="n">
        <f aca="false">E350*B350</f>
        <v>0</v>
      </c>
      <c r="I350" s="19" t="n">
        <f aca="false">G350*H350</f>
        <v>0</v>
      </c>
    </row>
    <row r="351" customFormat="false" ht="13" hidden="false" customHeight="false" outlineLevel="0" collapsed="false">
      <c r="A351" s="18" t="n">
        <v>342</v>
      </c>
      <c r="B351" s="18" t="n">
        <v>15</v>
      </c>
      <c r="C351" s="19" t="n">
        <v>15418</v>
      </c>
      <c r="D351" s="19" t="n">
        <v>231275</v>
      </c>
      <c r="E351" s="18" t="n">
        <v>1</v>
      </c>
      <c r="F351" s="20" t="n">
        <f aca="false">($D$2-C351)/$D$2</f>
        <v>0.38328</v>
      </c>
      <c r="G351" s="19" t="n">
        <f aca="false">C351-$D$3</f>
        <v>418</v>
      </c>
      <c r="H351" s="18" t="n">
        <f aca="false">E351*B351</f>
        <v>15</v>
      </c>
      <c r="I351" s="19" t="n">
        <f aca="false">G351*H351</f>
        <v>6270</v>
      </c>
    </row>
    <row r="352" customFormat="false" ht="13" hidden="false" customHeight="false" outlineLevel="0" collapsed="false">
      <c r="A352" s="18" t="n">
        <v>343</v>
      </c>
      <c r="B352" s="18" t="n">
        <v>16</v>
      </c>
      <c r="C352" s="19" t="n">
        <v>15550</v>
      </c>
      <c r="D352" s="19" t="n">
        <v>248802</v>
      </c>
      <c r="E352" s="18" t="n">
        <v>1</v>
      </c>
      <c r="F352" s="20" t="n">
        <f aca="false">($D$2-C352)/$D$2</f>
        <v>0.378</v>
      </c>
      <c r="G352" s="19" t="n">
        <f aca="false">C352-$D$3</f>
        <v>550</v>
      </c>
      <c r="H352" s="18" t="n">
        <f aca="false">E352*B352</f>
        <v>16</v>
      </c>
      <c r="I352" s="19" t="n">
        <f aca="false">G352*H352</f>
        <v>8800</v>
      </c>
    </row>
    <row r="353" customFormat="false" ht="13" hidden="false" customHeight="false" outlineLevel="0" collapsed="false">
      <c r="A353" s="18" t="n">
        <v>344</v>
      </c>
      <c r="B353" s="18" t="n">
        <v>22</v>
      </c>
      <c r="C353" s="19" t="n">
        <v>17441</v>
      </c>
      <c r="D353" s="19" t="n">
        <v>383692</v>
      </c>
      <c r="E353" s="18" t="n">
        <v>0</v>
      </c>
      <c r="F353" s="20" t="n">
        <f aca="false">($D$2-C353)/$D$2</f>
        <v>0.30236</v>
      </c>
      <c r="G353" s="19" t="n">
        <f aca="false">C353-$D$3</f>
        <v>2441</v>
      </c>
      <c r="H353" s="18" t="n">
        <f aca="false">E353*B353</f>
        <v>0</v>
      </c>
      <c r="I353" s="19" t="n">
        <f aca="false">G353*H353</f>
        <v>0</v>
      </c>
    </row>
    <row r="354" customFormat="false" ht="13" hidden="false" customHeight="false" outlineLevel="0" collapsed="false">
      <c r="A354" s="18" t="n">
        <v>345</v>
      </c>
      <c r="B354" s="18" t="n">
        <v>35</v>
      </c>
      <c r="C354" s="19" t="n">
        <v>16017</v>
      </c>
      <c r="D354" s="19" t="n">
        <v>560597</v>
      </c>
      <c r="E354" s="18" t="n">
        <v>1</v>
      </c>
      <c r="F354" s="20" t="n">
        <f aca="false">($D$2-C354)/$D$2</f>
        <v>0.35932</v>
      </c>
      <c r="G354" s="19" t="n">
        <f aca="false">C354-$D$3</f>
        <v>1017</v>
      </c>
      <c r="H354" s="18" t="n">
        <f aca="false">E354*B354</f>
        <v>35</v>
      </c>
      <c r="I354" s="19" t="n">
        <f aca="false">G354*H354</f>
        <v>35595</v>
      </c>
    </row>
    <row r="355" customFormat="false" ht="13" hidden="false" customHeight="false" outlineLevel="0" collapsed="false">
      <c r="A355" s="18" t="n">
        <v>346</v>
      </c>
      <c r="B355" s="18" t="n">
        <v>31</v>
      </c>
      <c r="C355" s="19" t="n">
        <v>15475</v>
      </c>
      <c r="D355" s="19" t="n">
        <v>479735</v>
      </c>
      <c r="E355" s="18" t="n">
        <v>0</v>
      </c>
      <c r="F355" s="20" t="n">
        <f aca="false">($D$2-C355)/$D$2</f>
        <v>0.381</v>
      </c>
      <c r="G355" s="19" t="n">
        <f aca="false">C355-$D$3</f>
        <v>475</v>
      </c>
      <c r="H355" s="18" t="n">
        <f aca="false">E355*B355</f>
        <v>0</v>
      </c>
      <c r="I355" s="19" t="n">
        <f aca="false">G355*H355</f>
        <v>0</v>
      </c>
    </row>
    <row r="356" customFormat="false" ht="13" hidden="false" customHeight="false" outlineLevel="0" collapsed="false">
      <c r="A356" s="18" t="n">
        <v>347</v>
      </c>
      <c r="B356" s="18" t="n">
        <v>13</v>
      </c>
      <c r="C356" s="19" t="n">
        <v>16465</v>
      </c>
      <c r="D356" s="19" t="n">
        <v>214040</v>
      </c>
      <c r="E356" s="18" t="n">
        <v>1</v>
      </c>
      <c r="F356" s="20" t="n">
        <f aca="false">($D$2-C356)/$D$2</f>
        <v>0.3414</v>
      </c>
      <c r="G356" s="19" t="n">
        <f aca="false">C356-$D$3</f>
        <v>1465</v>
      </c>
      <c r="H356" s="18" t="n">
        <f aca="false">E356*B356</f>
        <v>13</v>
      </c>
      <c r="I356" s="19" t="n">
        <f aca="false">G356*H356</f>
        <v>19045</v>
      </c>
    </row>
    <row r="357" customFormat="false" ht="13" hidden="false" customHeight="false" outlineLevel="0" collapsed="false">
      <c r="A357" s="18" t="n">
        <v>348</v>
      </c>
      <c r="B357" s="18" t="n">
        <v>25</v>
      </c>
      <c r="C357" s="19" t="n">
        <v>18096</v>
      </c>
      <c r="D357" s="19" t="n">
        <v>452402</v>
      </c>
      <c r="E357" s="18" t="n">
        <v>1</v>
      </c>
      <c r="F357" s="20" t="n">
        <f aca="false">($D$2-C357)/$D$2</f>
        <v>0.27616</v>
      </c>
      <c r="G357" s="19" t="n">
        <f aca="false">C357-$D$3</f>
        <v>3096</v>
      </c>
      <c r="H357" s="18" t="n">
        <f aca="false">E357*B357</f>
        <v>25</v>
      </c>
      <c r="I357" s="19" t="n">
        <f aca="false">G357*H357</f>
        <v>77400</v>
      </c>
    </row>
    <row r="358" customFormat="false" ht="13" hidden="false" customHeight="false" outlineLevel="0" collapsed="false">
      <c r="A358" s="18" t="n">
        <v>349</v>
      </c>
      <c r="B358" s="18" t="n">
        <v>18</v>
      </c>
      <c r="C358" s="19" t="n">
        <v>20727</v>
      </c>
      <c r="D358" s="19" t="n">
        <v>373089</v>
      </c>
      <c r="E358" s="18" t="n">
        <v>0</v>
      </c>
      <c r="F358" s="20" t="n">
        <f aca="false">($D$2-C358)/$D$2</f>
        <v>0.17092</v>
      </c>
      <c r="G358" s="19" t="n">
        <f aca="false">C358-$D$3</f>
        <v>5727</v>
      </c>
      <c r="H358" s="18" t="n">
        <f aca="false">E358*B358</f>
        <v>0</v>
      </c>
      <c r="I358" s="19" t="n">
        <f aca="false">G358*H358</f>
        <v>0</v>
      </c>
    </row>
    <row r="359" customFormat="false" ht="13" hidden="false" customHeight="false" outlineLevel="0" collapsed="false">
      <c r="A359" s="18" t="n">
        <v>350</v>
      </c>
      <c r="B359" s="18" t="n">
        <v>14</v>
      </c>
      <c r="C359" s="19" t="n">
        <v>17750</v>
      </c>
      <c r="D359" s="19" t="n">
        <v>248505</v>
      </c>
      <c r="E359" s="18" t="n">
        <v>1</v>
      </c>
      <c r="F359" s="20" t="n">
        <f aca="false">($D$2-C359)/$D$2</f>
        <v>0.29</v>
      </c>
      <c r="G359" s="19" t="n">
        <f aca="false">C359-$D$3</f>
        <v>2750</v>
      </c>
      <c r="H359" s="18" t="n">
        <f aca="false">E359*B359</f>
        <v>14</v>
      </c>
      <c r="I359" s="19" t="n">
        <f aca="false">G359*H359</f>
        <v>38500</v>
      </c>
    </row>
    <row r="360" customFormat="false" ht="13" hidden="false" customHeight="false" outlineLevel="0" collapsed="false">
      <c r="A360" s="18" t="n">
        <v>351</v>
      </c>
      <c r="B360" s="18" t="n">
        <v>10</v>
      </c>
      <c r="C360" s="19" t="n">
        <v>21816</v>
      </c>
      <c r="D360" s="19" t="n">
        <v>218158</v>
      </c>
      <c r="E360" s="18" t="n">
        <v>0</v>
      </c>
      <c r="F360" s="20" t="n">
        <f aca="false">($D$2-C360)/$D$2</f>
        <v>0.12736</v>
      </c>
      <c r="G360" s="19" t="n">
        <f aca="false">C360-$D$3</f>
        <v>6816</v>
      </c>
      <c r="H360" s="18" t="n">
        <f aca="false">E360*B360</f>
        <v>0</v>
      </c>
      <c r="I360" s="19" t="n">
        <f aca="false">G360*H360</f>
        <v>0</v>
      </c>
    </row>
    <row r="361" customFormat="false" ht="13" hidden="false" customHeight="false" outlineLevel="0" collapsed="false">
      <c r="A361" s="18" t="n">
        <v>352</v>
      </c>
      <c r="B361" s="18" t="n">
        <v>18</v>
      </c>
      <c r="C361" s="19" t="n">
        <v>18117</v>
      </c>
      <c r="D361" s="19" t="n">
        <v>326108</v>
      </c>
      <c r="E361" s="18" t="n">
        <v>1</v>
      </c>
      <c r="F361" s="20" t="n">
        <f aca="false">($D$2-C361)/$D$2</f>
        <v>0.27532</v>
      </c>
      <c r="G361" s="19" t="n">
        <f aca="false">C361-$D$3</f>
        <v>3117</v>
      </c>
      <c r="H361" s="18" t="n">
        <f aca="false">E361*B361</f>
        <v>18</v>
      </c>
      <c r="I361" s="19" t="n">
        <f aca="false">G361*H361</f>
        <v>56106</v>
      </c>
    </row>
    <row r="362" customFormat="false" ht="13" hidden="false" customHeight="false" outlineLevel="0" collapsed="false">
      <c r="A362" s="18" t="n">
        <v>353</v>
      </c>
      <c r="B362" s="18" t="n">
        <v>22</v>
      </c>
      <c r="C362" s="19" t="n">
        <v>16163</v>
      </c>
      <c r="D362" s="19" t="n">
        <v>355585</v>
      </c>
      <c r="E362" s="18" t="n">
        <v>1</v>
      </c>
      <c r="F362" s="20" t="n">
        <f aca="false">($D$2-C362)/$D$2</f>
        <v>0.35348</v>
      </c>
      <c r="G362" s="19" t="n">
        <f aca="false">C362-$D$3</f>
        <v>1163</v>
      </c>
      <c r="H362" s="18" t="n">
        <f aca="false">E362*B362</f>
        <v>22</v>
      </c>
      <c r="I362" s="19" t="n">
        <f aca="false">G362*H362</f>
        <v>25586</v>
      </c>
    </row>
    <row r="363" customFormat="false" ht="13" hidden="false" customHeight="false" outlineLevel="0" collapsed="false">
      <c r="A363" s="18" t="n">
        <v>354</v>
      </c>
      <c r="B363" s="18" t="n">
        <v>13</v>
      </c>
      <c r="C363" s="19" t="n">
        <v>15048</v>
      </c>
      <c r="D363" s="19" t="n">
        <v>195628</v>
      </c>
      <c r="E363" s="18" t="n">
        <v>1</v>
      </c>
      <c r="F363" s="20" t="n">
        <f aca="false">($D$2-C363)/$D$2</f>
        <v>0.39808</v>
      </c>
      <c r="G363" s="19" t="n">
        <f aca="false">C363-$D$3</f>
        <v>48</v>
      </c>
      <c r="H363" s="18" t="n">
        <f aca="false">E363*B363</f>
        <v>13</v>
      </c>
      <c r="I363" s="19" t="n">
        <f aca="false">G363*H363</f>
        <v>624</v>
      </c>
    </row>
    <row r="364" customFormat="false" ht="13" hidden="false" customHeight="false" outlineLevel="0" collapsed="false">
      <c r="A364" s="18" t="n">
        <v>355</v>
      </c>
      <c r="B364" s="18" t="n">
        <v>19</v>
      </c>
      <c r="C364" s="19" t="n">
        <v>15412</v>
      </c>
      <c r="D364" s="19" t="n">
        <v>292830</v>
      </c>
      <c r="E364" s="18" t="n">
        <v>1</v>
      </c>
      <c r="F364" s="20" t="n">
        <f aca="false">($D$2-C364)/$D$2</f>
        <v>0.38352</v>
      </c>
      <c r="G364" s="19" t="n">
        <f aca="false">C364-$D$3</f>
        <v>412</v>
      </c>
      <c r="H364" s="18" t="n">
        <f aca="false">E364*B364</f>
        <v>19</v>
      </c>
      <c r="I364" s="19" t="n">
        <f aca="false">G364*H364</f>
        <v>7828</v>
      </c>
    </row>
    <row r="365" customFormat="false" ht="13" hidden="false" customHeight="false" outlineLevel="0" collapsed="false">
      <c r="A365" s="18" t="n">
        <v>356</v>
      </c>
      <c r="B365" s="18" t="n">
        <v>21</v>
      </c>
      <c r="C365" s="19" t="n">
        <v>16254</v>
      </c>
      <c r="D365" s="19" t="n">
        <v>341336</v>
      </c>
      <c r="E365" s="18" t="n">
        <v>0</v>
      </c>
      <c r="F365" s="20" t="n">
        <f aca="false">($D$2-C365)/$D$2</f>
        <v>0.34984</v>
      </c>
      <c r="G365" s="19" t="n">
        <f aca="false">C365-$D$3</f>
        <v>1254</v>
      </c>
      <c r="H365" s="18" t="n">
        <f aca="false">E365*B365</f>
        <v>0</v>
      </c>
      <c r="I365" s="19" t="n">
        <f aca="false">G365*H365</f>
        <v>0</v>
      </c>
    </row>
    <row r="366" customFormat="false" ht="13" hidden="false" customHeight="false" outlineLevel="0" collapsed="false">
      <c r="A366" s="18" t="n">
        <v>357</v>
      </c>
      <c r="B366" s="18" t="n">
        <v>14</v>
      </c>
      <c r="C366" s="19" t="n">
        <v>20149</v>
      </c>
      <c r="D366" s="19" t="n">
        <v>282083</v>
      </c>
      <c r="E366" s="18" t="n">
        <v>0</v>
      </c>
      <c r="F366" s="20" t="n">
        <f aca="false">($D$2-C366)/$D$2</f>
        <v>0.19404</v>
      </c>
      <c r="G366" s="19" t="n">
        <f aca="false">C366-$D$3</f>
        <v>5149</v>
      </c>
      <c r="H366" s="18" t="n">
        <f aca="false">E366*B366</f>
        <v>0</v>
      </c>
      <c r="I366" s="19" t="n">
        <f aca="false">G366*H366</f>
        <v>0</v>
      </c>
    </row>
    <row r="367" customFormat="false" ht="13" hidden="false" customHeight="false" outlineLevel="0" collapsed="false">
      <c r="A367" s="18" t="n">
        <v>358</v>
      </c>
      <c r="B367" s="18" t="n">
        <v>12</v>
      </c>
      <c r="C367" s="19" t="n">
        <v>15304</v>
      </c>
      <c r="D367" s="19" t="n">
        <v>183645</v>
      </c>
      <c r="E367" s="18" t="n">
        <v>1</v>
      </c>
      <c r="F367" s="20" t="n">
        <f aca="false">($D$2-C367)/$D$2</f>
        <v>0.38784</v>
      </c>
      <c r="G367" s="19" t="n">
        <f aca="false">C367-$D$3</f>
        <v>304</v>
      </c>
      <c r="H367" s="18" t="n">
        <f aca="false">E367*B367</f>
        <v>12</v>
      </c>
      <c r="I367" s="19" t="n">
        <f aca="false">G367*H367</f>
        <v>3648</v>
      </c>
    </row>
    <row r="368" customFormat="false" ht="13" hidden="false" customHeight="false" outlineLevel="0" collapsed="false">
      <c r="A368" s="18" t="n">
        <v>359</v>
      </c>
      <c r="B368" s="18" t="n">
        <v>14</v>
      </c>
      <c r="C368" s="19" t="n">
        <v>19625</v>
      </c>
      <c r="D368" s="19" t="n">
        <v>274749</v>
      </c>
      <c r="E368" s="18" t="n">
        <v>0</v>
      </c>
      <c r="F368" s="20" t="n">
        <f aca="false">($D$2-C368)/$D$2</f>
        <v>0.215</v>
      </c>
      <c r="G368" s="19" t="n">
        <f aca="false">C368-$D$3</f>
        <v>4625</v>
      </c>
      <c r="H368" s="18" t="n">
        <f aca="false">E368*B368</f>
        <v>0</v>
      </c>
      <c r="I368" s="19" t="n">
        <f aca="false">G368*H368</f>
        <v>0</v>
      </c>
    </row>
    <row r="369" customFormat="false" ht="13" hidden="false" customHeight="false" outlineLevel="0" collapsed="false">
      <c r="A369" s="18" t="n">
        <v>360</v>
      </c>
      <c r="B369" s="18" t="n">
        <v>14</v>
      </c>
      <c r="C369" s="19" t="n">
        <v>17482</v>
      </c>
      <c r="D369" s="19" t="n">
        <v>244753</v>
      </c>
      <c r="E369" s="18" t="n">
        <v>1</v>
      </c>
      <c r="F369" s="20" t="n">
        <f aca="false">($D$2-C369)/$D$2</f>
        <v>0.30072</v>
      </c>
      <c r="G369" s="19" t="n">
        <f aca="false">C369-$D$3</f>
        <v>2482</v>
      </c>
      <c r="H369" s="18" t="n">
        <f aca="false">E369*B369</f>
        <v>14</v>
      </c>
      <c r="I369" s="19" t="n">
        <f aca="false">G369*H369</f>
        <v>34748</v>
      </c>
    </row>
    <row r="370" customFormat="false" ht="13" hidden="false" customHeight="false" outlineLevel="0" collapsed="false">
      <c r="A370" s="18" t="n">
        <v>361</v>
      </c>
      <c r="B370" s="18" t="n">
        <v>15</v>
      </c>
      <c r="C370" s="19" t="n">
        <v>16949</v>
      </c>
      <c r="D370" s="19" t="n">
        <v>254231</v>
      </c>
      <c r="E370" s="18" t="n">
        <v>0</v>
      </c>
      <c r="F370" s="20" t="n">
        <f aca="false">($D$2-C370)/$D$2</f>
        <v>0.32204</v>
      </c>
      <c r="G370" s="19" t="n">
        <f aca="false">C370-$D$3</f>
        <v>1949</v>
      </c>
      <c r="H370" s="18" t="n">
        <f aca="false">E370*B370</f>
        <v>0</v>
      </c>
      <c r="I370" s="19" t="n">
        <f aca="false">G370*H370</f>
        <v>0</v>
      </c>
    </row>
    <row r="371" customFormat="false" ht="13" hidden="false" customHeight="false" outlineLevel="0" collapsed="false">
      <c r="A371" s="18" t="n">
        <v>362</v>
      </c>
      <c r="B371" s="18" t="n">
        <v>34</v>
      </c>
      <c r="C371" s="19" t="n">
        <v>18400</v>
      </c>
      <c r="D371" s="19" t="n">
        <v>625613</v>
      </c>
      <c r="E371" s="18" t="n">
        <v>0</v>
      </c>
      <c r="F371" s="20" t="n">
        <f aca="false">($D$2-C371)/$D$2</f>
        <v>0.264</v>
      </c>
      <c r="G371" s="19" t="n">
        <f aca="false">C371-$D$3</f>
        <v>3400</v>
      </c>
      <c r="H371" s="18" t="n">
        <f aca="false">E371*B371</f>
        <v>0</v>
      </c>
      <c r="I371" s="19" t="n">
        <f aca="false">G371*H371</f>
        <v>0</v>
      </c>
    </row>
    <row r="372" customFormat="false" ht="13" hidden="false" customHeight="false" outlineLevel="0" collapsed="false">
      <c r="A372" s="18" t="n">
        <v>363</v>
      </c>
      <c r="B372" s="18" t="n">
        <v>34</v>
      </c>
      <c r="C372" s="19" t="n">
        <v>21189</v>
      </c>
      <c r="D372" s="19" t="n">
        <v>720428</v>
      </c>
      <c r="E372" s="18" t="n">
        <v>0</v>
      </c>
      <c r="F372" s="20" t="n">
        <f aca="false">($D$2-C372)/$D$2</f>
        <v>0.15244</v>
      </c>
      <c r="G372" s="19" t="n">
        <f aca="false">C372-$D$3</f>
        <v>6189</v>
      </c>
      <c r="H372" s="18" t="n">
        <f aca="false">E372*B372</f>
        <v>0</v>
      </c>
      <c r="I372" s="19" t="n">
        <f aca="false">G372*H372</f>
        <v>0</v>
      </c>
    </row>
    <row r="373" customFormat="false" ht="13" hidden="false" customHeight="false" outlineLevel="0" collapsed="false">
      <c r="A373" s="18" t="n">
        <v>364</v>
      </c>
      <c r="B373" s="18" t="n">
        <v>27</v>
      </c>
      <c r="C373" s="19" t="n">
        <v>18639</v>
      </c>
      <c r="D373" s="19" t="n">
        <v>503261</v>
      </c>
      <c r="E373" s="18" t="n">
        <v>0</v>
      </c>
      <c r="F373" s="20" t="n">
        <f aca="false">($D$2-C373)/$D$2</f>
        <v>0.25444</v>
      </c>
      <c r="G373" s="19" t="n">
        <f aca="false">C373-$D$3</f>
        <v>3639</v>
      </c>
      <c r="H373" s="18" t="n">
        <f aca="false">E373*B373</f>
        <v>0</v>
      </c>
      <c r="I373" s="19" t="n">
        <f aca="false">G373*H373</f>
        <v>0</v>
      </c>
    </row>
    <row r="374" customFormat="false" ht="13" hidden="false" customHeight="false" outlineLevel="0" collapsed="false">
      <c r="A374" s="18" t="n">
        <v>365</v>
      </c>
      <c r="B374" s="18" t="n">
        <v>11</v>
      </c>
      <c r="C374" s="19" t="n">
        <v>21330</v>
      </c>
      <c r="D374" s="19" t="n">
        <v>234625</v>
      </c>
      <c r="E374" s="18" t="n">
        <v>0</v>
      </c>
      <c r="F374" s="20" t="n">
        <f aca="false">($D$2-C374)/$D$2</f>
        <v>0.1468</v>
      </c>
      <c r="G374" s="19" t="n">
        <f aca="false">C374-$D$3</f>
        <v>6330</v>
      </c>
      <c r="H374" s="18" t="n">
        <f aca="false">E374*B374</f>
        <v>0</v>
      </c>
      <c r="I374" s="19" t="n">
        <f aca="false">G374*H374</f>
        <v>0</v>
      </c>
    </row>
    <row r="375" customFormat="false" ht="13" hidden="false" customHeight="false" outlineLevel="0" collapsed="false">
      <c r="A375" s="18" t="n">
        <v>366</v>
      </c>
      <c r="B375" s="18" t="n">
        <v>21</v>
      </c>
      <c r="C375" s="19" t="n">
        <v>21079</v>
      </c>
      <c r="D375" s="19" t="n">
        <v>442656</v>
      </c>
      <c r="E375" s="18" t="n">
        <v>0</v>
      </c>
      <c r="F375" s="20" t="n">
        <f aca="false">($D$2-C375)/$D$2</f>
        <v>0.15684</v>
      </c>
      <c r="G375" s="19" t="n">
        <f aca="false">C375-$D$3</f>
        <v>6079</v>
      </c>
      <c r="H375" s="18" t="n">
        <f aca="false">E375*B375</f>
        <v>0</v>
      </c>
      <c r="I375" s="19" t="n">
        <f aca="false">G375*H375</f>
        <v>0</v>
      </c>
    </row>
    <row r="376" customFormat="false" ht="13" hidden="false" customHeight="false" outlineLevel="0" collapsed="false">
      <c r="A376" s="18" t="n">
        <v>367</v>
      </c>
      <c r="B376" s="18" t="n">
        <v>23</v>
      </c>
      <c r="C376" s="19" t="n">
        <v>19834</v>
      </c>
      <c r="D376" s="19" t="n">
        <v>456190</v>
      </c>
      <c r="E376" s="18" t="n">
        <v>0</v>
      </c>
      <c r="F376" s="20" t="n">
        <f aca="false">($D$2-C376)/$D$2</f>
        <v>0.20664</v>
      </c>
      <c r="G376" s="19" t="n">
        <f aca="false">C376-$D$3</f>
        <v>4834</v>
      </c>
      <c r="H376" s="18" t="n">
        <f aca="false">E376*B376</f>
        <v>0</v>
      </c>
      <c r="I376" s="19" t="n">
        <f aca="false">G376*H376</f>
        <v>0</v>
      </c>
    </row>
    <row r="377" customFormat="false" ht="13" hidden="false" customHeight="false" outlineLevel="0" collapsed="false">
      <c r="A377" s="18" t="n">
        <v>368</v>
      </c>
      <c r="B377" s="18" t="n">
        <v>12</v>
      </c>
      <c r="C377" s="19" t="n">
        <v>18068</v>
      </c>
      <c r="D377" s="19" t="n">
        <v>216820</v>
      </c>
      <c r="E377" s="18" t="n">
        <v>0</v>
      </c>
      <c r="F377" s="20" t="n">
        <f aca="false">($D$2-C377)/$D$2</f>
        <v>0.27728</v>
      </c>
      <c r="G377" s="19" t="n">
        <f aca="false">C377-$D$3</f>
        <v>3068</v>
      </c>
      <c r="H377" s="18" t="n">
        <f aca="false">E377*B377</f>
        <v>0</v>
      </c>
      <c r="I377" s="19" t="n">
        <f aca="false">G377*H377</f>
        <v>0</v>
      </c>
    </row>
    <row r="378" customFormat="false" ht="13" hidden="false" customHeight="false" outlineLevel="0" collapsed="false">
      <c r="A378" s="18" t="n">
        <v>369</v>
      </c>
      <c r="B378" s="18" t="n">
        <v>21</v>
      </c>
      <c r="C378" s="19" t="n">
        <v>17273</v>
      </c>
      <c r="D378" s="19" t="n">
        <v>362731</v>
      </c>
      <c r="E378" s="18" t="n">
        <v>1</v>
      </c>
      <c r="F378" s="20" t="n">
        <f aca="false">($D$2-C378)/$D$2</f>
        <v>0.30908</v>
      </c>
      <c r="G378" s="19" t="n">
        <f aca="false">C378-$D$3</f>
        <v>2273</v>
      </c>
      <c r="H378" s="18" t="n">
        <f aca="false">E378*B378</f>
        <v>21</v>
      </c>
      <c r="I378" s="19" t="n">
        <f aca="false">G378*H378</f>
        <v>47733</v>
      </c>
    </row>
    <row r="379" customFormat="false" ht="13" hidden="false" customHeight="false" outlineLevel="0" collapsed="false">
      <c r="A379" s="18" t="n">
        <v>370</v>
      </c>
      <c r="B379" s="18" t="n">
        <v>17</v>
      </c>
      <c r="C379" s="19" t="n">
        <v>21381</v>
      </c>
      <c r="D379" s="19" t="n">
        <v>363483</v>
      </c>
      <c r="E379" s="18" t="n">
        <v>0</v>
      </c>
      <c r="F379" s="20" t="n">
        <f aca="false">($D$2-C379)/$D$2</f>
        <v>0.14476</v>
      </c>
      <c r="G379" s="19" t="n">
        <f aca="false">C379-$D$3</f>
        <v>6381</v>
      </c>
      <c r="H379" s="18" t="n">
        <f aca="false">E379*B379</f>
        <v>0</v>
      </c>
      <c r="I379" s="19" t="n">
        <f aca="false">G379*H379</f>
        <v>0</v>
      </c>
    </row>
    <row r="380" customFormat="false" ht="13" hidden="false" customHeight="false" outlineLevel="0" collapsed="false">
      <c r="A380" s="18" t="n">
        <v>371</v>
      </c>
      <c r="B380" s="18" t="n">
        <v>19</v>
      </c>
      <c r="C380" s="19" t="n">
        <v>19789</v>
      </c>
      <c r="D380" s="19" t="n">
        <v>375984</v>
      </c>
      <c r="E380" s="18" t="n">
        <v>0</v>
      </c>
      <c r="F380" s="20" t="n">
        <f aca="false">($D$2-C380)/$D$2</f>
        <v>0.20844</v>
      </c>
      <c r="G380" s="19" t="n">
        <f aca="false">C380-$D$3</f>
        <v>4789</v>
      </c>
      <c r="H380" s="18" t="n">
        <f aca="false">E380*B380</f>
        <v>0</v>
      </c>
      <c r="I380" s="19" t="n">
        <f aca="false">G380*H380</f>
        <v>0</v>
      </c>
    </row>
    <row r="381" customFormat="false" ht="13" hidden="false" customHeight="false" outlineLevel="0" collapsed="false">
      <c r="A381" s="18" t="n">
        <v>372</v>
      </c>
      <c r="B381" s="18" t="n">
        <v>21</v>
      </c>
      <c r="C381" s="19" t="n">
        <v>21104</v>
      </c>
      <c r="D381" s="19" t="n">
        <v>443185</v>
      </c>
      <c r="E381" s="18" t="n">
        <v>0</v>
      </c>
      <c r="F381" s="20" t="n">
        <f aca="false">($D$2-C381)/$D$2</f>
        <v>0.15584</v>
      </c>
      <c r="G381" s="19" t="n">
        <f aca="false">C381-$D$3</f>
        <v>6104</v>
      </c>
      <c r="H381" s="18" t="n">
        <f aca="false">E381*B381</f>
        <v>0</v>
      </c>
      <c r="I381" s="19" t="n">
        <f aca="false">G381*H381</f>
        <v>0</v>
      </c>
    </row>
    <row r="382" customFormat="false" ht="13" hidden="false" customHeight="false" outlineLevel="0" collapsed="false">
      <c r="A382" s="18" t="n">
        <v>373</v>
      </c>
      <c r="B382" s="18" t="n">
        <v>16</v>
      </c>
      <c r="C382" s="19" t="n">
        <v>15529</v>
      </c>
      <c r="D382" s="19" t="n">
        <v>248459</v>
      </c>
      <c r="E382" s="18" t="n">
        <v>1</v>
      </c>
      <c r="F382" s="20" t="n">
        <f aca="false">($D$2-C382)/$D$2</f>
        <v>0.37884</v>
      </c>
      <c r="G382" s="19" t="n">
        <f aca="false">C382-$D$3</f>
        <v>529</v>
      </c>
      <c r="H382" s="18" t="n">
        <f aca="false">E382*B382</f>
        <v>16</v>
      </c>
      <c r="I382" s="19" t="n">
        <f aca="false">G382*H382</f>
        <v>8464</v>
      </c>
    </row>
    <row r="383" customFormat="false" ht="13" hidden="false" customHeight="false" outlineLevel="0" collapsed="false">
      <c r="A383" s="18" t="n">
        <v>374</v>
      </c>
      <c r="B383" s="18" t="n">
        <v>12</v>
      </c>
      <c r="C383" s="19" t="n">
        <v>17496</v>
      </c>
      <c r="D383" s="19" t="n">
        <v>209957</v>
      </c>
      <c r="E383" s="18" t="n">
        <v>1</v>
      </c>
      <c r="F383" s="20" t="n">
        <f aca="false">($D$2-C383)/$D$2</f>
        <v>0.30016</v>
      </c>
      <c r="G383" s="19" t="n">
        <f aca="false">C383-$D$3</f>
        <v>2496</v>
      </c>
      <c r="H383" s="18" t="n">
        <f aca="false">E383*B383</f>
        <v>12</v>
      </c>
      <c r="I383" s="19" t="n">
        <f aca="false">G383*H383</f>
        <v>29952</v>
      </c>
    </row>
    <row r="384" customFormat="false" ht="13" hidden="false" customHeight="false" outlineLevel="0" collapsed="false">
      <c r="A384" s="18" t="n">
        <v>375</v>
      </c>
      <c r="B384" s="18" t="n">
        <v>13</v>
      </c>
      <c r="C384" s="19" t="n">
        <v>21891</v>
      </c>
      <c r="D384" s="19" t="n">
        <v>284583</v>
      </c>
      <c r="E384" s="18" t="n">
        <v>0</v>
      </c>
      <c r="F384" s="20" t="n">
        <f aca="false">($D$2-C384)/$D$2</f>
        <v>0.12436</v>
      </c>
      <c r="G384" s="19" t="n">
        <f aca="false">C384-$D$3</f>
        <v>6891</v>
      </c>
      <c r="H384" s="18" t="n">
        <f aca="false">E384*B384</f>
        <v>0</v>
      </c>
      <c r="I384" s="19" t="n">
        <f aca="false">G384*H384</f>
        <v>0</v>
      </c>
    </row>
    <row r="385" customFormat="false" ht="13" hidden="false" customHeight="false" outlineLevel="0" collapsed="false">
      <c r="A385" s="18" t="n">
        <v>376</v>
      </c>
      <c r="B385" s="18" t="n">
        <v>17</v>
      </c>
      <c r="C385" s="19" t="n">
        <v>18137</v>
      </c>
      <c r="D385" s="19" t="n">
        <v>308327</v>
      </c>
      <c r="E385" s="18" t="n">
        <v>0</v>
      </c>
      <c r="F385" s="20" t="n">
        <f aca="false">($D$2-C385)/$D$2</f>
        <v>0.27452</v>
      </c>
      <c r="G385" s="19" t="n">
        <f aca="false">C385-$D$3</f>
        <v>3137</v>
      </c>
      <c r="H385" s="18" t="n">
        <f aca="false">E385*B385</f>
        <v>0</v>
      </c>
      <c r="I385" s="19" t="n">
        <f aca="false">G385*H385</f>
        <v>0</v>
      </c>
    </row>
    <row r="386" customFormat="false" ht="13" hidden="false" customHeight="false" outlineLevel="0" collapsed="false">
      <c r="A386" s="18" t="n">
        <v>377</v>
      </c>
      <c r="B386" s="18" t="n">
        <v>13</v>
      </c>
      <c r="C386" s="19" t="n">
        <v>19916</v>
      </c>
      <c r="D386" s="19" t="n">
        <v>258905</v>
      </c>
      <c r="E386" s="18" t="n">
        <v>0</v>
      </c>
      <c r="F386" s="20" t="n">
        <f aca="false">($D$2-C386)/$D$2</f>
        <v>0.20336</v>
      </c>
      <c r="G386" s="19" t="n">
        <f aca="false">C386-$D$3</f>
        <v>4916</v>
      </c>
      <c r="H386" s="18" t="n">
        <f aca="false">E386*B386</f>
        <v>0</v>
      </c>
      <c r="I386" s="19" t="n">
        <f aca="false">G386*H386</f>
        <v>0</v>
      </c>
    </row>
    <row r="387" customFormat="false" ht="13" hidden="false" customHeight="false" outlineLevel="0" collapsed="false">
      <c r="A387" s="18" t="n">
        <v>378</v>
      </c>
      <c r="B387" s="18" t="n">
        <v>25</v>
      </c>
      <c r="C387" s="19" t="n">
        <v>15547</v>
      </c>
      <c r="D387" s="19" t="n">
        <v>388665</v>
      </c>
      <c r="E387" s="18" t="n">
        <v>0</v>
      </c>
      <c r="F387" s="20" t="n">
        <f aca="false">($D$2-C387)/$D$2</f>
        <v>0.37812</v>
      </c>
      <c r="G387" s="19" t="n">
        <f aca="false">C387-$D$3</f>
        <v>547</v>
      </c>
      <c r="H387" s="18" t="n">
        <f aca="false">E387*B387</f>
        <v>0</v>
      </c>
      <c r="I387" s="19" t="n">
        <f aca="false">G387*H387</f>
        <v>0</v>
      </c>
    </row>
    <row r="388" customFormat="false" ht="13" hidden="false" customHeight="false" outlineLevel="0" collapsed="false">
      <c r="A388" s="18" t="n">
        <v>379</v>
      </c>
      <c r="B388" s="18" t="n">
        <v>17</v>
      </c>
      <c r="C388" s="19" t="n">
        <v>21997</v>
      </c>
      <c r="D388" s="19" t="n">
        <v>373943</v>
      </c>
      <c r="E388" s="18" t="n">
        <v>0</v>
      </c>
      <c r="F388" s="20" t="n">
        <f aca="false">($D$2-C388)/$D$2</f>
        <v>0.12012</v>
      </c>
      <c r="G388" s="19" t="n">
        <f aca="false">C388-$D$3</f>
        <v>6997</v>
      </c>
      <c r="H388" s="18" t="n">
        <f aca="false">E388*B388</f>
        <v>0</v>
      </c>
      <c r="I388" s="19" t="n">
        <f aca="false">G388*H388</f>
        <v>0</v>
      </c>
    </row>
    <row r="389" customFormat="false" ht="13" hidden="false" customHeight="false" outlineLevel="0" collapsed="false">
      <c r="A389" s="18" t="n">
        <v>380</v>
      </c>
      <c r="B389" s="18" t="n">
        <v>10</v>
      </c>
      <c r="C389" s="19" t="n">
        <v>18501</v>
      </c>
      <c r="D389" s="19" t="n">
        <v>185011</v>
      </c>
      <c r="E389" s="18" t="n">
        <v>1</v>
      </c>
      <c r="F389" s="20" t="n">
        <f aca="false">($D$2-C389)/$D$2</f>
        <v>0.25996</v>
      </c>
      <c r="G389" s="19" t="n">
        <f aca="false">C389-$D$3</f>
        <v>3501</v>
      </c>
      <c r="H389" s="18" t="n">
        <f aca="false">E389*B389</f>
        <v>10</v>
      </c>
      <c r="I389" s="19" t="n">
        <f aca="false">G389*H389</f>
        <v>35010</v>
      </c>
    </row>
    <row r="390" customFormat="false" ht="13" hidden="false" customHeight="false" outlineLevel="0" collapsed="false">
      <c r="A390" s="18" t="n">
        <v>381</v>
      </c>
      <c r="B390" s="18" t="n">
        <v>25</v>
      </c>
      <c r="C390" s="19" t="n">
        <v>21026</v>
      </c>
      <c r="D390" s="19" t="n">
        <v>525660</v>
      </c>
      <c r="E390" s="18" t="n">
        <v>0</v>
      </c>
      <c r="F390" s="20" t="n">
        <f aca="false">($D$2-C390)/$D$2</f>
        <v>0.15896</v>
      </c>
      <c r="G390" s="19" t="n">
        <f aca="false">C390-$D$3</f>
        <v>6026</v>
      </c>
      <c r="H390" s="18" t="n">
        <f aca="false">E390*B390</f>
        <v>0</v>
      </c>
      <c r="I390" s="19" t="n">
        <f aca="false">G390*H390</f>
        <v>0</v>
      </c>
    </row>
    <row r="391" customFormat="false" ht="13" hidden="false" customHeight="false" outlineLevel="0" collapsed="false">
      <c r="A391" s="18" t="n">
        <v>382</v>
      </c>
      <c r="B391" s="18" t="n">
        <v>16</v>
      </c>
      <c r="C391" s="19" t="n">
        <v>18556</v>
      </c>
      <c r="D391" s="19" t="n">
        <v>296893</v>
      </c>
      <c r="E391" s="18" t="n">
        <v>0</v>
      </c>
      <c r="F391" s="20" t="n">
        <f aca="false">($D$2-C391)/$D$2</f>
        <v>0.25776</v>
      </c>
      <c r="G391" s="19" t="n">
        <f aca="false">C391-$D$3</f>
        <v>3556</v>
      </c>
      <c r="H391" s="18" t="n">
        <f aca="false">E391*B391</f>
        <v>0</v>
      </c>
      <c r="I391" s="19" t="n">
        <f aca="false">G391*H391</f>
        <v>0</v>
      </c>
    </row>
    <row r="392" customFormat="false" ht="13" hidden="false" customHeight="false" outlineLevel="0" collapsed="false">
      <c r="A392" s="18" t="n">
        <v>383</v>
      </c>
      <c r="B392" s="18" t="n">
        <v>24</v>
      </c>
      <c r="C392" s="19" t="n">
        <v>17093</v>
      </c>
      <c r="D392" s="19" t="n">
        <v>410220</v>
      </c>
      <c r="E392" s="18" t="n">
        <v>1</v>
      </c>
      <c r="F392" s="20" t="n">
        <f aca="false">($D$2-C392)/$D$2</f>
        <v>0.31628</v>
      </c>
      <c r="G392" s="19" t="n">
        <f aca="false">C392-$D$3</f>
        <v>2093</v>
      </c>
      <c r="H392" s="18" t="n">
        <f aca="false">E392*B392</f>
        <v>24</v>
      </c>
      <c r="I392" s="19" t="n">
        <f aca="false">G392*H392</f>
        <v>50232</v>
      </c>
    </row>
    <row r="393" customFormat="false" ht="13" hidden="false" customHeight="false" outlineLevel="0" collapsed="false">
      <c r="A393" s="18" t="n">
        <v>384</v>
      </c>
      <c r="B393" s="18" t="n">
        <v>23</v>
      </c>
      <c r="C393" s="19" t="n">
        <v>17802</v>
      </c>
      <c r="D393" s="19" t="n">
        <v>409444</v>
      </c>
      <c r="E393" s="18" t="n">
        <v>0</v>
      </c>
      <c r="F393" s="20" t="n">
        <f aca="false">($D$2-C393)/$D$2</f>
        <v>0.28792</v>
      </c>
      <c r="G393" s="19" t="n">
        <f aca="false">C393-$D$3</f>
        <v>2802</v>
      </c>
      <c r="H393" s="18" t="n">
        <f aca="false">E393*B393</f>
        <v>0</v>
      </c>
      <c r="I393" s="19" t="n">
        <f aca="false">G393*H393</f>
        <v>0</v>
      </c>
    </row>
    <row r="394" customFormat="false" ht="13" hidden="false" customHeight="false" outlineLevel="0" collapsed="false">
      <c r="A394" s="18" t="n">
        <v>385</v>
      </c>
      <c r="B394" s="18" t="n">
        <v>18</v>
      </c>
      <c r="C394" s="19" t="n">
        <v>18848</v>
      </c>
      <c r="D394" s="19" t="n">
        <v>339258</v>
      </c>
      <c r="E394" s="18" t="n">
        <v>1</v>
      </c>
      <c r="F394" s="20" t="n">
        <f aca="false">($D$2-C394)/$D$2</f>
        <v>0.24608</v>
      </c>
      <c r="G394" s="19" t="n">
        <f aca="false">C394-$D$3</f>
        <v>3848</v>
      </c>
      <c r="H394" s="18" t="n">
        <f aca="false">E394*B394</f>
        <v>18</v>
      </c>
      <c r="I394" s="19" t="n">
        <f aca="false">G394*H394</f>
        <v>69264</v>
      </c>
    </row>
    <row r="395" customFormat="false" ht="13" hidden="false" customHeight="false" outlineLevel="0" collapsed="false">
      <c r="A395" s="18" t="n">
        <v>386</v>
      </c>
      <c r="B395" s="18" t="n">
        <v>26</v>
      </c>
      <c r="C395" s="19" t="n">
        <v>20939</v>
      </c>
      <c r="D395" s="19" t="n">
        <v>544419</v>
      </c>
      <c r="E395" s="18" t="n">
        <v>0</v>
      </c>
      <c r="F395" s="20" t="n">
        <f aca="false">($D$2-C395)/$D$2</f>
        <v>0.16244</v>
      </c>
      <c r="G395" s="19" t="n">
        <f aca="false">C395-$D$3</f>
        <v>5939</v>
      </c>
      <c r="H395" s="18" t="n">
        <f aca="false">E395*B395</f>
        <v>0</v>
      </c>
      <c r="I395" s="19" t="n">
        <f aca="false">G395*H395</f>
        <v>0</v>
      </c>
    </row>
    <row r="396" customFormat="false" ht="13" hidden="false" customHeight="false" outlineLevel="0" collapsed="false">
      <c r="A396" s="18" t="n">
        <v>387</v>
      </c>
      <c r="B396" s="18" t="n">
        <v>13</v>
      </c>
      <c r="C396" s="19" t="n">
        <v>22175</v>
      </c>
      <c r="D396" s="19" t="n">
        <v>288272</v>
      </c>
      <c r="E396" s="18" t="n">
        <v>0</v>
      </c>
      <c r="F396" s="20" t="n">
        <f aca="false">($D$2-C396)/$D$2</f>
        <v>0.113</v>
      </c>
      <c r="G396" s="19" t="n">
        <f aca="false">C396-$D$3</f>
        <v>7175</v>
      </c>
      <c r="H396" s="18" t="n">
        <f aca="false">E396*B396</f>
        <v>0</v>
      </c>
      <c r="I396" s="19" t="n">
        <f aca="false">G396*H396</f>
        <v>0</v>
      </c>
    </row>
    <row r="397" customFormat="false" ht="13" hidden="false" customHeight="false" outlineLevel="0" collapsed="false">
      <c r="A397" s="18" t="n">
        <v>388</v>
      </c>
      <c r="B397" s="18" t="n">
        <v>29</v>
      </c>
      <c r="C397" s="19" t="n">
        <v>18256</v>
      </c>
      <c r="D397" s="19" t="n">
        <v>529433</v>
      </c>
      <c r="E397" s="18" t="n">
        <v>0</v>
      </c>
      <c r="F397" s="20" t="n">
        <f aca="false">($D$2-C397)/$D$2</f>
        <v>0.26976</v>
      </c>
      <c r="G397" s="19" t="n">
        <f aca="false">C397-$D$3</f>
        <v>3256</v>
      </c>
      <c r="H397" s="18" t="n">
        <f aca="false">E397*B397</f>
        <v>0</v>
      </c>
      <c r="I397" s="19" t="n">
        <f aca="false">G397*H397</f>
        <v>0</v>
      </c>
    </row>
    <row r="398" customFormat="false" ht="13" hidden="false" customHeight="false" outlineLevel="0" collapsed="false">
      <c r="A398" s="18" t="n">
        <v>389</v>
      </c>
      <c r="B398" s="18" t="n">
        <v>12</v>
      </c>
      <c r="C398" s="19" t="n">
        <v>21044</v>
      </c>
      <c r="D398" s="19" t="n">
        <v>252527</v>
      </c>
      <c r="E398" s="18" t="n">
        <v>0</v>
      </c>
      <c r="F398" s="20" t="n">
        <f aca="false">($D$2-C398)/$D$2</f>
        <v>0.15824</v>
      </c>
      <c r="G398" s="19" t="n">
        <f aca="false">C398-$D$3</f>
        <v>6044</v>
      </c>
      <c r="H398" s="18" t="n">
        <f aca="false">E398*B398</f>
        <v>0</v>
      </c>
      <c r="I398" s="19" t="n">
        <f aca="false">G398*H398</f>
        <v>0</v>
      </c>
    </row>
    <row r="399" customFormat="false" ht="13" hidden="false" customHeight="false" outlineLevel="0" collapsed="false">
      <c r="A399" s="18" t="n">
        <v>390</v>
      </c>
      <c r="B399" s="18" t="n">
        <v>15</v>
      </c>
      <c r="C399" s="19" t="n">
        <v>22288</v>
      </c>
      <c r="D399" s="19" t="n">
        <v>334323</v>
      </c>
      <c r="E399" s="18" t="n">
        <v>0</v>
      </c>
      <c r="F399" s="20" t="n">
        <f aca="false">($D$2-C399)/$D$2</f>
        <v>0.10848</v>
      </c>
      <c r="G399" s="19" t="n">
        <f aca="false">C399-$D$3</f>
        <v>7288</v>
      </c>
      <c r="H399" s="18" t="n">
        <f aca="false">E399*B399</f>
        <v>0</v>
      </c>
      <c r="I399" s="19" t="n">
        <f aca="false">G399*H399</f>
        <v>0</v>
      </c>
    </row>
    <row r="400" customFormat="false" ht="13" hidden="false" customHeight="false" outlineLevel="0" collapsed="false">
      <c r="A400" s="18" t="n">
        <v>391</v>
      </c>
      <c r="B400" s="18" t="n">
        <v>12</v>
      </c>
      <c r="C400" s="19" t="n">
        <v>17036</v>
      </c>
      <c r="D400" s="19" t="n">
        <v>204431</v>
      </c>
      <c r="E400" s="18" t="n">
        <v>1</v>
      </c>
      <c r="F400" s="20" t="n">
        <f aca="false">($D$2-C400)/$D$2</f>
        <v>0.31856</v>
      </c>
      <c r="G400" s="19" t="n">
        <f aca="false">C400-$D$3</f>
        <v>2036</v>
      </c>
      <c r="H400" s="18" t="n">
        <f aca="false">E400*B400</f>
        <v>12</v>
      </c>
      <c r="I400" s="19" t="n">
        <f aca="false">G400*H400</f>
        <v>24432</v>
      </c>
    </row>
    <row r="401" customFormat="false" ht="13" hidden="false" customHeight="false" outlineLevel="0" collapsed="false">
      <c r="A401" s="18" t="n">
        <v>392</v>
      </c>
      <c r="B401" s="18" t="n">
        <v>25</v>
      </c>
      <c r="C401" s="19" t="n">
        <v>15727</v>
      </c>
      <c r="D401" s="19" t="n">
        <v>393172</v>
      </c>
      <c r="E401" s="18" t="n">
        <v>1</v>
      </c>
      <c r="F401" s="20" t="n">
        <f aca="false">($D$2-C401)/$D$2</f>
        <v>0.37092</v>
      </c>
      <c r="G401" s="19" t="n">
        <f aca="false">C401-$D$3</f>
        <v>727</v>
      </c>
      <c r="H401" s="18" t="n">
        <f aca="false">E401*B401</f>
        <v>25</v>
      </c>
      <c r="I401" s="19" t="n">
        <f aca="false">G401*H401</f>
        <v>18175</v>
      </c>
    </row>
    <row r="402" customFormat="false" ht="13" hidden="false" customHeight="false" outlineLevel="0" collapsed="false">
      <c r="A402" s="18" t="n">
        <v>393</v>
      </c>
      <c r="B402" s="18" t="n">
        <v>25</v>
      </c>
      <c r="C402" s="19" t="n">
        <v>19652</v>
      </c>
      <c r="D402" s="19" t="n">
        <v>491309</v>
      </c>
      <c r="E402" s="18" t="n">
        <v>0</v>
      </c>
      <c r="F402" s="20" t="n">
        <f aca="false">($D$2-C402)/$D$2</f>
        <v>0.21392</v>
      </c>
      <c r="G402" s="19" t="n">
        <f aca="false">C402-$D$3</f>
        <v>4652</v>
      </c>
      <c r="H402" s="18" t="n">
        <f aca="false">E402*B402</f>
        <v>0</v>
      </c>
      <c r="I402" s="19" t="n">
        <f aca="false">G402*H402</f>
        <v>0</v>
      </c>
    </row>
    <row r="403" customFormat="false" ht="13" hidden="false" customHeight="false" outlineLevel="0" collapsed="false">
      <c r="A403" s="18" t="n">
        <v>394</v>
      </c>
      <c r="B403" s="18" t="n">
        <v>35</v>
      </c>
      <c r="C403" s="19" t="n">
        <v>16391</v>
      </c>
      <c r="D403" s="19" t="n">
        <v>573692</v>
      </c>
      <c r="E403" s="18" t="n">
        <v>1</v>
      </c>
      <c r="F403" s="20" t="n">
        <f aca="false">($D$2-C403)/$D$2</f>
        <v>0.34436</v>
      </c>
      <c r="G403" s="19" t="n">
        <f aca="false">C403-$D$3</f>
        <v>1391</v>
      </c>
      <c r="H403" s="18" t="n">
        <f aca="false">E403*B403</f>
        <v>35</v>
      </c>
      <c r="I403" s="19" t="n">
        <f aca="false">G403*H403</f>
        <v>48685</v>
      </c>
    </row>
    <row r="404" customFormat="false" ht="13" hidden="false" customHeight="false" outlineLevel="0" collapsed="false">
      <c r="A404" s="18" t="n">
        <v>395</v>
      </c>
      <c r="B404" s="18" t="n">
        <v>25</v>
      </c>
      <c r="C404" s="19" t="n">
        <v>17804</v>
      </c>
      <c r="D404" s="19" t="n">
        <v>445103</v>
      </c>
      <c r="E404" s="18" t="n">
        <v>1</v>
      </c>
      <c r="F404" s="20" t="n">
        <f aca="false">($D$2-C404)/$D$2</f>
        <v>0.28784</v>
      </c>
      <c r="G404" s="19" t="n">
        <f aca="false">C404-$D$3</f>
        <v>2804</v>
      </c>
      <c r="H404" s="18" t="n">
        <f aca="false">E404*B404</f>
        <v>25</v>
      </c>
      <c r="I404" s="19" t="n">
        <f aca="false">G404*H404</f>
        <v>70100</v>
      </c>
    </row>
    <row r="405" customFormat="false" ht="13" hidden="false" customHeight="false" outlineLevel="0" collapsed="false">
      <c r="A405" s="18" t="n">
        <v>396</v>
      </c>
      <c r="B405" s="18" t="n">
        <v>26</v>
      </c>
      <c r="C405" s="19" t="n">
        <v>19871</v>
      </c>
      <c r="D405" s="19" t="n">
        <v>516649</v>
      </c>
      <c r="E405" s="18" t="n">
        <v>1</v>
      </c>
      <c r="F405" s="20" t="n">
        <f aca="false">($D$2-C405)/$D$2</f>
        <v>0.20516</v>
      </c>
      <c r="G405" s="19" t="n">
        <f aca="false">C405-$D$3</f>
        <v>4871</v>
      </c>
      <c r="H405" s="18" t="n">
        <f aca="false">E405*B405</f>
        <v>26</v>
      </c>
      <c r="I405" s="19" t="n">
        <f aca="false">G405*H405</f>
        <v>126646</v>
      </c>
    </row>
    <row r="406" customFormat="false" ht="13" hidden="false" customHeight="false" outlineLevel="0" collapsed="false">
      <c r="A406" s="18" t="n">
        <v>397</v>
      </c>
      <c r="B406" s="18" t="n">
        <v>24</v>
      </c>
      <c r="C406" s="19" t="n">
        <v>19020</v>
      </c>
      <c r="D406" s="19" t="n">
        <v>456473</v>
      </c>
      <c r="E406" s="18" t="n">
        <v>0</v>
      </c>
      <c r="F406" s="20" t="n">
        <f aca="false">($D$2-C406)/$D$2</f>
        <v>0.2392</v>
      </c>
      <c r="G406" s="19" t="n">
        <f aca="false">C406-$D$3</f>
        <v>4020</v>
      </c>
      <c r="H406" s="18" t="n">
        <f aca="false">E406*B406</f>
        <v>0</v>
      </c>
      <c r="I406" s="19" t="n">
        <f aca="false">G406*H406</f>
        <v>0</v>
      </c>
    </row>
    <row r="407" customFormat="false" ht="13" hidden="false" customHeight="false" outlineLevel="0" collapsed="false">
      <c r="A407" s="18" t="n">
        <v>398</v>
      </c>
      <c r="B407" s="18" t="n">
        <v>15</v>
      </c>
      <c r="C407" s="19" t="n">
        <v>21527</v>
      </c>
      <c r="D407" s="19" t="n">
        <v>322904</v>
      </c>
      <c r="E407" s="18" t="n">
        <v>0</v>
      </c>
      <c r="F407" s="20" t="n">
        <f aca="false">($D$2-C407)/$D$2</f>
        <v>0.13892</v>
      </c>
      <c r="G407" s="19" t="n">
        <f aca="false">C407-$D$3</f>
        <v>6527</v>
      </c>
      <c r="H407" s="18" t="n">
        <f aca="false">E407*B407</f>
        <v>0</v>
      </c>
      <c r="I407" s="19" t="n">
        <f aca="false">G407*H407</f>
        <v>0</v>
      </c>
    </row>
    <row r="408" customFormat="false" ht="13" hidden="false" customHeight="false" outlineLevel="0" collapsed="false">
      <c r="A408" s="18" t="n">
        <v>399</v>
      </c>
      <c r="B408" s="18" t="n">
        <v>17</v>
      </c>
      <c r="C408" s="19" t="n">
        <v>18400</v>
      </c>
      <c r="D408" s="19" t="n">
        <v>312802</v>
      </c>
      <c r="E408" s="18" t="n">
        <v>0</v>
      </c>
      <c r="F408" s="20" t="n">
        <f aca="false">($D$2-C408)/$D$2</f>
        <v>0.264</v>
      </c>
      <c r="G408" s="19" t="n">
        <f aca="false">C408-$D$3</f>
        <v>3400</v>
      </c>
      <c r="H408" s="18" t="n">
        <f aca="false">E408*B408</f>
        <v>0</v>
      </c>
      <c r="I408" s="19" t="n">
        <f aca="false">G408*H408</f>
        <v>0</v>
      </c>
    </row>
    <row r="409" customFormat="false" ht="13" hidden="false" customHeight="false" outlineLevel="0" collapsed="false">
      <c r="A409" s="18" t="n">
        <v>400</v>
      </c>
      <c r="B409" s="18" t="n">
        <v>10</v>
      </c>
      <c r="C409" s="19" t="n">
        <v>16201</v>
      </c>
      <c r="D409" s="19" t="n">
        <v>162011</v>
      </c>
      <c r="E409" s="18" t="n">
        <v>1</v>
      </c>
      <c r="F409" s="20" t="n">
        <f aca="false">($D$2-C409)/$D$2</f>
        <v>0.35196</v>
      </c>
      <c r="G409" s="19" t="n">
        <f aca="false">C409-$D$3</f>
        <v>1201</v>
      </c>
      <c r="H409" s="18" t="n">
        <f aca="false">E409*B409</f>
        <v>10</v>
      </c>
      <c r="I409" s="19" t="n">
        <f aca="false">G409*H409</f>
        <v>12010</v>
      </c>
    </row>
    <row r="410" customFormat="false" ht="13" hidden="false" customHeight="false" outlineLevel="0" collapsed="false">
      <c r="A410" s="18" t="n">
        <v>401</v>
      </c>
      <c r="B410" s="18" t="n">
        <v>16</v>
      </c>
      <c r="C410" s="19" t="n">
        <v>16412</v>
      </c>
      <c r="D410" s="19" t="n">
        <v>262589</v>
      </c>
      <c r="E410" s="18" t="n">
        <v>1</v>
      </c>
      <c r="F410" s="20" t="n">
        <f aca="false">($D$2-C410)/$D$2</f>
        <v>0.34352</v>
      </c>
      <c r="G410" s="19" t="n">
        <f aca="false">C410-$D$3</f>
        <v>1412</v>
      </c>
      <c r="H410" s="18" t="n">
        <f aca="false">E410*B410</f>
        <v>16</v>
      </c>
      <c r="I410" s="19" t="n">
        <f aca="false">G410*H410</f>
        <v>22592</v>
      </c>
    </row>
    <row r="411" customFormat="false" ht="13" hidden="false" customHeight="false" outlineLevel="0" collapsed="false">
      <c r="A411" s="18" t="n">
        <v>402</v>
      </c>
      <c r="B411" s="18" t="n">
        <v>37</v>
      </c>
      <c r="C411" s="19" t="n">
        <v>19891</v>
      </c>
      <c r="D411" s="19" t="n">
        <v>735963</v>
      </c>
      <c r="E411" s="18" t="n">
        <v>0</v>
      </c>
      <c r="F411" s="20" t="n">
        <f aca="false">($D$2-C411)/$D$2</f>
        <v>0.20436</v>
      </c>
      <c r="G411" s="19" t="n">
        <f aca="false">C411-$D$3</f>
        <v>4891</v>
      </c>
      <c r="H411" s="18" t="n">
        <f aca="false">E411*B411</f>
        <v>0</v>
      </c>
      <c r="I411" s="19" t="n">
        <f aca="false">G411*H411</f>
        <v>0</v>
      </c>
    </row>
    <row r="412" customFormat="false" ht="13" hidden="false" customHeight="false" outlineLevel="0" collapsed="false">
      <c r="A412" s="18" t="n">
        <v>403</v>
      </c>
      <c r="B412" s="18" t="n">
        <v>44</v>
      </c>
      <c r="C412" s="19" t="n">
        <v>20117</v>
      </c>
      <c r="D412" s="19" t="n">
        <v>885129</v>
      </c>
      <c r="E412" s="18" t="n">
        <v>0</v>
      </c>
      <c r="F412" s="20" t="n">
        <f aca="false">($D$2-C412)/$D$2</f>
        <v>0.19532</v>
      </c>
      <c r="G412" s="19" t="n">
        <f aca="false">C412-$D$3</f>
        <v>5117</v>
      </c>
      <c r="H412" s="18" t="n">
        <f aca="false">E412*B412</f>
        <v>0</v>
      </c>
      <c r="I412" s="19" t="n">
        <f aca="false">G412*H412</f>
        <v>0</v>
      </c>
    </row>
    <row r="413" customFormat="false" ht="13" hidden="false" customHeight="false" outlineLevel="0" collapsed="false">
      <c r="A413" s="18" t="n">
        <v>404</v>
      </c>
      <c r="B413" s="18" t="n">
        <v>22</v>
      </c>
      <c r="C413" s="19" t="n">
        <v>22014</v>
      </c>
      <c r="D413" s="19" t="n">
        <v>484302</v>
      </c>
      <c r="E413" s="18" t="n">
        <v>0</v>
      </c>
      <c r="F413" s="20" t="n">
        <f aca="false">($D$2-C413)/$D$2</f>
        <v>0.11944</v>
      </c>
      <c r="G413" s="19" t="n">
        <f aca="false">C413-$D$3</f>
        <v>7014</v>
      </c>
      <c r="H413" s="18" t="n">
        <f aca="false">E413*B413</f>
        <v>0</v>
      </c>
      <c r="I413" s="19" t="n">
        <f aca="false">G413*H413</f>
        <v>0</v>
      </c>
    </row>
    <row r="414" customFormat="false" ht="13" hidden="false" customHeight="false" outlineLevel="0" collapsed="false">
      <c r="A414" s="18" t="n">
        <v>405</v>
      </c>
      <c r="B414" s="18" t="n">
        <v>41</v>
      </c>
      <c r="C414" s="19" t="n">
        <v>19784</v>
      </c>
      <c r="D414" s="19" t="n">
        <v>811146</v>
      </c>
      <c r="E414" s="18" t="n">
        <v>1</v>
      </c>
      <c r="F414" s="20" t="n">
        <f aca="false">($D$2-C414)/$D$2</f>
        <v>0.20864</v>
      </c>
      <c r="G414" s="19" t="n">
        <f aca="false">C414-$D$3</f>
        <v>4784</v>
      </c>
      <c r="H414" s="18" t="n">
        <f aca="false">E414*B414</f>
        <v>41</v>
      </c>
      <c r="I414" s="19" t="n">
        <f aca="false">G414*H414</f>
        <v>196144</v>
      </c>
    </row>
    <row r="415" customFormat="false" ht="13" hidden="false" customHeight="false" outlineLevel="0" collapsed="false">
      <c r="A415" s="18" t="n">
        <v>406</v>
      </c>
      <c r="B415" s="18" t="n">
        <v>17</v>
      </c>
      <c r="C415" s="19" t="n">
        <v>16087</v>
      </c>
      <c r="D415" s="19" t="n">
        <v>273474</v>
      </c>
      <c r="E415" s="18" t="n">
        <v>0</v>
      </c>
      <c r="F415" s="20" t="n">
        <f aca="false">($D$2-C415)/$D$2</f>
        <v>0.35652</v>
      </c>
      <c r="G415" s="19" t="n">
        <f aca="false">C415-$D$3</f>
        <v>1087</v>
      </c>
      <c r="H415" s="18" t="n">
        <f aca="false">E415*B415</f>
        <v>0</v>
      </c>
      <c r="I415" s="19" t="n">
        <f aca="false">G415*H415</f>
        <v>0</v>
      </c>
    </row>
    <row r="416" customFormat="false" ht="13" hidden="false" customHeight="false" outlineLevel="0" collapsed="false">
      <c r="A416" s="18" t="n">
        <v>407</v>
      </c>
      <c r="B416" s="18" t="n">
        <v>26</v>
      </c>
      <c r="C416" s="19" t="n">
        <v>20793</v>
      </c>
      <c r="D416" s="19" t="n">
        <v>540611</v>
      </c>
      <c r="E416" s="18" t="n">
        <v>0</v>
      </c>
      <c r="F416" s="20" t="n">
        <f aca="false">($D$2-C416)/$D$2</f>
        <v>0.16828</v>
      </c>
      <c r="G416" s="19" t="n">
        <f aca="false">C416-$D$3</f>
        <v>5793</v>
      </c>
      <c r="H416" s="18" t="n">
        <f aca="false">E416*B416</f>
        <v>0</v>
      </c>
      <c r="I416" s="19" t="n">
        <f aca="false">G416*H416</f>
        <v>0</v>
      </c>
    </row>
    <row r="417" customFormat="false" ht="13" hidden="false" customHeight="false" outlineLevel="0" collapsed="false">
      <c r="A417" s="18" t="n">
        <v>408</v>
      </c>
      <c r="B417" s="18" t="n">
        <v>14</v>
      </c>
      <c r="C417" s="19" t="n">
        <v>21345</v>
      </c>
      <c r="D417" s="19" t="n">
        <v>298835</v>
      </c>
      <c r="E417" s="18" t="n">
        <v>0</v>
      </c>
      <c r="F417" s="20" t="n">
        <f aca="false">($D$2-C417)/$D$2</f>
        <v>0.1462</v>
      </c>
      <c r="G417" s="19" t="n">
        <f aca="false">C417-$D$3</f>
        <v>6345</v>
      </c>
      <c r="H417" s="18" t="n">
        <f aca="false">E417*B417</f>
        <v>0</v>
      </c>
      <c r="I417" s="19" t="n">
        <f aca="false">G417*H417</f>
        <v>0</v>
      </c>
    </row>
    <row r="418" customFormat="false" ht="13" hidden="false" customHeight="false" outlineLevel="0" collapsed="false">
      <c r="A418" s="18" t="n">
        <v>409</v>
      </c>
      <c r="B418" s="18" t="n">
        <v>33</v>
      </c>
      <c r="C418" s="19" t="n">
        <v>20175</v>
      </c>
      <c r="D418" s="19" t="n">
        <v>665784</v>
      </c>
      <c r="E418" s="18" t="n">
        <v>0</v>
      </c>
      <c r="F418" s="20" t="n">
        <f aca="false">($D$2-C418)/$D$2</f>
        <v>0.193</v>
      </c>
      <c r="G418" s="19" t="n">
        <f aca="false">C418-$D$3</f>
        <v>5175</v>
      </c>
      <c r="H418" s="18" t="n">
        <f aca="false">E418*B418</f>
        <v>0</v>
      </c>
      <c r="I418" s="19" t="n">
        <f aca="false">G418*H418</f>
        <v>0</v>
      </c>
    </row>
    <row r="419" customFormat="false" ht="13" hidden="false" customHeight="false" outlineLevel="0" collapsed="false">
      <c r="A419" s="18" t="n">
        <v>410</v>
      </c>
      <c r="B419" s="18" t="n">
        <v>18</v>
      </c>
      <c r="C419" s="19" t="n">
        <v>20051</v>
      </c>
      <c r="D419" s="19" t="n">
        <v>360915</v>
      </c>
      <c r="E419" s="18" t="n">
        <v>0</v>
      </c>
      <c r="F419" s="20" t="n">
        <f aca="false">($D$2-C419)/$D$2</f>
        <v>0.19796</v>
      </c>
      <c r="G419" s="19" t="n">
        <f aca="false">C419-$D$3</f>
        <v>5051</v>
      </c>
      <c r="H419" s="18" t="n">
        <f aca="false">E419*B419</f>
        <v>0</v>
      </c>
      <c r="I419" s="19" t="n">
        <f aca="false">G419*H419</f>
        <v>0</v>
      </c>
    </row>
    <row r="420" customFormat="false" ht="13" hidden="false" customHeight="false" outlineLevel="0" collapsed="false">
      <c r="A420" s="18" t="n">
        <v>411</v>
      </c>
      <c r="B420" s="18" t="n">
        <v>30</v>
      </c>
      <c r="C420" s="19" t="n">
        <v>16362</v>
      </c>
      <c r="D420" s="19" t="n">
        <v>490869</v>
      </c>
      <c r="E420" s="18" t="n">
        <v>0</v>
      </c>
      <c r="F420" s="20" t="n">
        <f aca="false">($D$2-C420)/$D$2</f>
        <v>0.34552</v>
      </c>
      <c r="G420" s="19" t="n">
        <f aca="false">C420-$D$3</f>
        <v>1362</v>
      </c>
      <c r="H420" s="18" t="n">
        <f aca="false">E420*B420</f>
        <v>0</v>
      </c>
      <c r="I420" s="19" t="n">
        <f aca="false">G420*H420</f>
        <v>0</v>
      </c>
    </row>
    <row r="421" customFormat="false" ht="13" hidden="false" customHeight="false" outlineLevel="0" collapsed="false">
      <c r="A421" s="18" t="n">
        <v>412</v>
      </c>
      <c r="B421" s="18" t="n">
        <v>25</v>
      </c>
      <c r="C421" s="19" t="n">
        <v>17658</v>
      </c>
      <c r="D421" s="19" t="n">
        <v>441453</v>
      </c>
      <c r="E421" s="18" t="n">
        <v>1</v>
      </c>
      <c r="F421" s="20" t="n">
        <f aca="false">($D$2-C421)/$D$2</f>
        <v>0.29368</v>
      </c>
      <c r="G421" s="19" t="n">
        <f aca="false">C421-$D$3</f>
        <v>2658</v>
      </c>
      <c r="H421" s="18" t="n">
        <f aca="false">E421*B421</f>
        <v>25</v>
      </c>
      <c r="I421" s="19" t="n">
        <f aca="false">G421*H421</f>
        <v>66450</v>
      </c>
    </row>
    <row r="422" customFormat="false" ht="13" hidden="false" customHeight="false" outlineLevel="0" collapsed="false">
      <c r="A422" s="18" t="n">
        <v>413</v>
      </c>
      <c r="B422" s="18" t="n">
        <v>27</v>
      </c>
      <c r="C422" s="19" t="n">
        <v>22004</v>
      </c>
      <c r="D422" s="19" t="n">
        <v>594108</v>
      </c>
      <c r="E422" s="18" t="n">
        <v>0</v>
      </c>
      <c r="F422" s="20" t="n">
        <f aca="false">($D$2-C422)/$D$2</f>
        <v>0.11984</v>
      </c>
      <c r="G422" s="19" t="n">
        <f aca="false">C422-$D$3</f>
        <v>7004</v>
      </c>
      <c r="H422" s="18" t="n">
        <f aca="false">E422*B422</f>
        <v>0</v>
      </c>
      <c r="I422" s="19" t="n">
        <f aca="false">G422*H422</f>
        <v>0</v>
      </c>
    </row>
    <row r="423" customFormat="false" ht="13" hidden="false" customHeight="false" outlineLevel="0" collapsed="false">
      <c r="A423" s="18" t="n">
        <v>414</v>
      </c>
      <c r="B423" s="18" t="n">
        <v>25</v>
      </c>
      <c r="C423" s="19" t="n">
        <v>21964</v>
      </c>
      <c r="D423" s="19" t="n">
        <v>549090</v>
      </c>
      <c r="E423" s="18" t="n">
        <v>0</v>
      </c>
      <c r="F423" s="20" t="n">
        <f aca="false">($D$2-C423)/$D$2</f>
        <v>0.12144</v>
      </c>
      <c r="G423" s="19" t="n">
        <f aca="false">C423-$D$3</f>
        <v>6964</v>
      </c>
      <c r="H423" s="18" t="n">
        <f aca="false">E423*B423</f>
        <v>0</v>
      </c>
      <c r="I423" s="19" t="n">
        <f aca="false">G423*H423</f>
        <v>0</v>
      </c>
    </row>
    <row r="424" customFormat="false" ht="13" hidden="false" customHeight="false" outlineLevel="0" collapsed="false">
      <c r="A424" s="18" t="n">
        <v>415</v>
      </c>
      <c r="B424" s="18" t="n">
        <v>14</v>
      </c>
      <c r="C424" s="19" t="n">
        <v>15515</v>
      </c>
      <c r="D424" s="19" t="n">
        <v>217206</v>
      </c>
      <c r="E424" s="18" t="n">
        <v>1</v>
      </c>
      <c r="F424" s="20" t="n">
        <f aca="false">($D$2-C424)/$D$2</f>
        <v>0.3794</v>
      </c>
      <c r="G424" s="19" t="n">
        <f aca="false">C424-$D$3</f>
        <v>515</v>
      </c>
      <c r="H424" s="18" t="n">
        <f aca="false">E424*B424</f>
        <v>14</v>
      </c>
      <c r="I424" s="19" t="n">
        <f aca="false">G424*H424</f>
        <v>7210</v>
      </c>
    </row>
    <row r="425" customFormat="false" ht="13" hidden="false" customHeight="false" outlineLevel="0" collapsed="false">
      <c r="A425" s="18" t="n">
        <v>416</v>
      </c>
      <c r="B425" s="18" t="n">
        <v>12</v>
      </c>
      <c r="C425" s="19" t="n">
        <v>21693</v>
      </c>
      <c r="D425" s="19" t="n">
        <v>260312</v>
      </c>
      <c r="E425" s="18" t="n">
        <v>0</v>
      </c>
      <c r="F425" s="20" t="n">
        <f aca="false">($D$2-C425)/$D$2</f>
        <v>0.13228</v>
      </c>
      <c r="G425" s="19" t="n">
        <f aca="false">C425-$D$3</f>
        <v>6693</v>
      </c>
      <c r="H425" s="18" t="n">
        <f aca="false">E425*B425</f>
        <v>0</v>
      </c>
      <c r="I425" s="19" t="n">
        <f aca="false">G425*H425</f>
        <v>0</v>
      </c>
    </row>
    <row r="426" customFormat="false" ht="13" hidden="false" customHeight="false" outlineLevel="0" collapsed="false">
      <c r="A426" s="18" t="n">
        <v>417</v>
      </c>
      <c r="B426" s="18" t="n">
        <v>19</v>
      </c>
      <c r="C426" s="19" t="n">
        <v>20519</v>
      </c>
      <c r="D426" s="19" t="n">
        <v>389866</v>
      </c>
      <c r="E426" s="18" t="n">
        <v>0</v>
      </c>
      <c r="F426" s="20" t="n">
        <f aca="false">($D$2-C426)/$D$2</f>
        <v>0.17924</v>
      </c>
      <c r="G426" s="19" t="n">
        <f aca="false">C426-$D$3</f>
        <v>5519</v>
      </c>
      <c r="H426" s="18" t="n">
        <f aca="false">E426*B426</f>
        <v>0</v>
      </c>
      <c r="I426" s="19" t="n">
        <f aca="false">G426*H426</f>
        <v>0</v>
      </c>
    </row>
    <row r="427" customFormat="false" ht="13" hidden="false" customHeight="false" outlineLevel="0" collapsed="false">
      <c r="A427" s="18" t="n">
        <v>418</v>
      </c>
      <c r="B427" s="18" t="n">
        <v>13</v>
      </c>
      <c r="C427" s="19" t="n">
        <v>21579</v>
      </c>
      <c r="D427" s="19" t="n">
        <v>280527</v>
      </c>
      <c r="E427" s="18" t="n">
        <v>0</v>
      </c>
      <c r="F427" s="20" t="n">
        <f aca="false">($D$2-C427)/$D$2</f>
        <v>0.13684</v>
      </c>
      <c r="G427" s="19" t="n">
        <f aca="false">C427-$D$3</f>
        <v>6579</v>
      </c>
      <c r="H427" s="18" t="n">
        <f aca="false">E427*B427</f>
        <v>0</v>
      </c>
      <c r="I427" s="19" t="n">
        <f aca="false">G427*H427</f>
        <v>0</v>
      </c>
    </row>
    <row r="428" customFormat="false" ht="13" hidden="false" customHeight="false" outlineLevel="0" collapsed="false">
      <c r="A428" s="18" t="n">
        <v>419</v>
      </c>
      <c r="B428" s="18" t="n">
        <v>14</v>
      </c>
      <c r="C428" s="19" t="n">
        <v>21095</v>
      </c>
      <c r="D428" s="19" t="n">
        <v>295329</v>
      </c>
      <c r="E428" s="18" t="n">
        <v>0</v>
      </c>
      <c r="F428" s="20" t="n">
        <f aca="false">($D$2-C428)/$D$2</f>
        <v>0.1562</v>
      </c>
      <c r="G428" s="19" t="n">
        <f aca="false">C428-$D$3</f>
        <v>6095</v>
      </c>
      <c r="H428" s="18" t="n">
        <f aca="false">E428*B428</f>
        <v>0</v>
      </c>
      <c r="I428" s="19" t="n">
        <f aca="false">G428*H428</f>
        <v>0</v>
      </c>
    </row>
    <row r="429" customFormat="false" ht="13" hidden="false" customHeight="false" outlineLevel="0" collapsed="false">
      <c r="A429" s="18" t="n">
        <v>420</v>
      </c>
      <c r="B429" s="18" t="n">
        <v>15</v>
      </c>
      <c r="C429" s="19" t="n">
        <v>21252</v>
      </c>
      <c r="D429" s="19" t="n">
        <v>318786</v>
      </c>
      <c r="E429" s="18" t="n">
        <v>0</v>
      </c>
      <c r="F429" s="20" t="n">
        <f aca="false">($D$2-C429)/$D$2</f>
        <v>0.14992</v>
      </c>
      <c r="G429" s="19" t="n">
        <f aca="false">C429-$D$3</f>
        <v>6252</v>
      </c>
      <c r="H429" s="18" t="n">
        <f aca="false">E429*B429</f>
        <v>0</v>
      </c>
      <c r="I429" s="19" t="n">
        <f aca="false">G429*H429</f>
        <v>0</v>
      </c>
    </row>
    <row r="430" customFormat="false" ht="13" hidden="false" customHeight="false" outlineLevel="0" collapsed="false">
      <c r="A430" s="18" t="n">
        <v>421</v>
      </c>
      <c r="B430" s="18" t="n">
        <v>10</v>
      </c>
      <c r="C430" s="19" t="n">
        <v>20462</v>
      </c>
      <c r="D430" s="19" t="n">
        <v>204617</v>
      </c>
      <c r="E430" s="18" t="n">
        <v>0</v>
      </c>
      <c r="F430" s="20" t="n">
        <f aca="false">($D$2-C430)/$D$2</f>
        <v>0.18152</v>
      </c>
      <c r="G430" s="19" t="n">
        <f aca="false">C430-$D$3</f>
        <v>5462</v>
      </c>
      <c r="H430" s="18" t="n">
        <f aca="false">E430*B430</f>
        <v>0</v>
      </c>
      <c r="I430" s="19" t="n">
        <f aca="false">G430*H430</f>
        <v>0</v>
      </c>
    </row>
    <row r="431" customFormat="false" ht="13" hidden="false" customHeight="false" outlineLevel="0" collapsed="false">
      <c r="A431" s="18" t="n">
        <v>422</v>
      </c>
      <c r="B431" s="18" t="n">
        <v>31</v>
      </c>
      <c r="C431" s="19" t="n">
        <v>17937</v>
      </c>
      <c r="D431" s="19" t="n">
        <v>556040</v>
      </c>
      <c r="E431" s="18" t="n">
        <v>1</v>
      </c>
      <c r="F431" s="20" t="n">
        <f aca="false">($D$2-C431)/$D$2</f>
        <v>0.28252</v>
      </c>
      <c r="G431" s="19" t="n">
        <f aca="false">C431-$D$3</f>
        <v>2937</v>
      </c>
      <c r="H431" s="18" t="n">
        <f aca="false">E431*B431</f>
        <v>31</v>
      </c>
      <c r="I431" s="19" t="n">
        <f aca="false">G431*H431</f>
        <v>91047</v>
      </c>
    </row>
    <row r="432" customFormat="false" ht="13" hidden="false" customHeight="false" outlineLevel="0" collapsed="false">
      <c r="A432" s="18" t="n">
        <v>423</v>
      </c>
      <c r="B432" s="18" t="n">
        <v>21</v>
      </c>
      <c r="C432" s="19" t="n">
        <v>19245</v>
      </c>
      <c r="D432" s="19" t="n">
        <v>404139</v>
      </c>
      <c r="E432" s="18" t="n">
        <v>0</v>
      </c>
      <c r="F432" s="20" t="n">
        <f aca="false">($D$2-C432)/$D$2</f>
        <v>0.2302</v>
      </c>
      <c r="G432" s="19" t="n">
        <f aca="false">C432-$D$3</f>
        <v>4245</v>
      </c>
      <c r="H432" s="18" t="n">
        <f aca="false">E432*B432</f>
        <v>0</v>
      </c>
      <c r="I432" s="19" t="n">
        <f aca="false">G432*H432</f>
        <v>0</v>
      </c>
    </row>
    <row r="433" customFormat="false" ht="13" hidden="false" customHeight="false" outlineLevel="0" collapsed="false">
      <c r="A433" s="18" t="n">
        <v>424</v>
      </c>
      <c r="B433" s="18" t="n">
        <v>17</v>
      </c>
      <c r="C433" s="19" t="n">
        <v>20122</v>
      </c>
      <c r="D433" s="19" t="n">
        <v>342076</v>
      </c>
      <c r="E433" s="18" t="n">
        <v>0</v>
      </c>
      <c r="F433" s="20" t="n">
        <f aca="false">($D$2-C433)/$D$2</f>
        <v>0.19512</v>
      </c>
      <c r="G433" s="19" t="n">
        <f aca="false">C433-$D$3</f>
        <v>5122</v>
      </c>
      <c r="H433" s="18" t="n">
        <f aca="false">E433*B433</f>
        <v>0</v>
      </c>
      <c r="I433" s="19" t="n">
        <f aca="false">G433*H433</f>
        <v>0</v>
      </c>
    </row>
    <row r="434" customFormat="false" ht="13" hidden="false" customHeight="false" outlineLevel="0" collapsed="false">
      <c r="A434" s="18" t="n">
        <v>425</v>
      </c>
      <c r="B434" s="18" t="n">
        <v>19</v>
      </c>
      <c r="C434" s="19" t="n">
        <v>15730</v>
      </c>
      <c r="D434" s="19" t="n">
        <v>298866</v>
      </c>
      <c r="E434" s="18" t="n">
        <v>1</v>
      </c>
      <c r="F434" s="20" t="n">
        <f aca="false">($D$2-C434)/$D$2</f>
        <v>0.3708</v>
      </c>
      <c r="G434" s="19" t="n">
        <f aca="false">C434-$D$3</f>
        <v>730</v>
      </c>
      <c r="H434" s="18" t="n">
        <f aca="false">E434*B434</f>
        <v>19</v>
      </c>
      <c r="I434" s="19" t="n">
        <f aca="false">G434*H434</f>
        <v>13870</v>
      </c>
    </row>
    <row r="435" customFormat="false" ht="13" hidden="false" customHeight="false" outlineLevel="0" collapsed="false">
      <c r="A435" s="18" t="n">
        <v>426</v>
      </c>
      <c r="B435" s="18" t="n">
        <v>26</v>
      </c>
      <c r="C435" s="19" t="n">
        <v>19169</v>
      </c>
      <c r="D435" s="19" t="n">
        <v>498399</v>
      </c>
      <c r="E435" s="18" t="n">
        <v>0</v>
      </c>
      <c r="F435" s="20" t="n">
        <f aca="false">($D$2-C435)/$D$2</f>
        <v>0.23324</v>
      </c>
      <c r="G435" s="19" t="n">
        <f aca="false">C435-$D$3</f>
        <v>4169</v>
      </c>
      <c r="H435" s="18" t="n">
        <f aca="false">E435*B435</f>
        <v>0</v>
      </c>
      <c r="I435" s="19" t="n">
        <f aca="false">G435*H435</f>
        <v>0</v>
      </c>
    </row>
    <row r="436" customFormat="false" ht="13" hidden="false" customHeight="false" outlineLevel="0" collapsed="false">
      <c r="A436" s="18" t="n">
        <v>427</v>
      </c>
      <c r="B436" s="18" t="n">
        <v>30</v>
      </c>
      <c r="C436" s="19" t="n">
        <v>21889</v>
      </c>
      <c r="D436" s="19" t="n">
        <v>656685</v>
      </c>
      <c r="E436" s="18" t="n">
        <v>0</v>
      </c>
      <c r="F436" s="20" t="n">
        <f aca="false">($D$2-C436)/$D$2</f>
        <v>0.12444</v>
      </c>
      <c r="G436" s="19" t="n">
        <f aca="false">C436-$D$3</f>
        <v>6889</v>
      </c>
      <c r="H436" s="18" t="n">
        <f aca="false">E436*B436</f>
        <v>0</v>
      </c>
      <c r="I436" s="19" t="n">
        <f aca="false">G436*H436</f>
        <v>0</v>
      </c>
    </row>
    <row r="437" customFormat="false" ht="13" hidden="false" customHeight="false" outlineLevel="0" collapsed="false">
      <c r="A437" s="18" t="n">
        <v>428</v>
      </c>
      <c r="B437" s="18" t="n">
        <v>24</v>
      </c>
      <c r="C437" s="19" t="n">
        <v>20887</v>
      </c>
      <c r="D437" s="19" t="n">
        <v>501300</v>
      </c>
      <c r="E437" s="18" t="n">
        <v>0</v>
      </c>
      <c r="F437" s="20" t="n">
        <f aca="false">($D$2-C437)/$D$2</f>
        <v>0.16452</v>
      </c>
      <c r="G437" s="19" t="n">
        <f aca="false">C437-$D$3</f>
        <v>5887</v>
      </c>
      <c r="H437" s="18" t="n">
        <f aca="false">E437*B437</f>
        <v>0</v>
      </c>
      <c r="I437" s="19" t="n">
        <f aca="false">G437*H437</f>
        <v>0</v>
      </c>
    </row>
    <row r="438" customFormat="false" ht="13" hidden="false" customHeight="false" outlineLevel="0" collapsed="false">
      <c r="A438" s="18" t="n">
        <v>429</v>
      </c>
      <c r="B438" s="18" t="n">
        <v>12</v>
      </c>
      <c r="C438" s="19" t="n">
        <v>19774</v>
      </c>
      <c r="D438" s="19" t="n">
        <v>237283</v>
      </c>
      <c r="E438" s="18" t="n">
        <v>0</v>
      </c>
      <c r="F438" s="20" t="n">
        <f aca="false">($D$2-C438)/$D$2</f>
        <v>0.20904</v>
      </c>
      <c r="G438" s="19" t="n">
        <f aca="false">C438-$D$3</f>
        <v>4774</v>
      </c>
      <c r="H438" s="18" t="n">
        <f aca="false">E438*B438</f>
        <v>0</v>
      </c>
      <c r="I438" s="19" t="n">
        <f aca="false">G438*H438</f>
        <v>0</v>
      </c>
    </row>
    <row r="439" customFormat="false" ht="13" hidden="false" customHeight="false" outlineLevel="0" collapsed="false">
      <c r="A439" s="18" t="n">
        <v>430</v>
      </c>
      <c r="B439" s="18" t="n">
        <v>11</v>
      </c>
      <c r="C439" s="19" t="n">
        <v>20087</v>
      </c>
      <c r="D439" s="19" t="n">
        <v>220955</v>
      </c>
      <c r="E439" s="18" t="n">
        <v>1</v>
      </c>
      <c r="F439" s="20" t="n">
        <f aca="false">($D$2-C439)/$D$2</f>
        <v>0.19652</v>
      </c>
      <c r="G439" s="19" t="n">
        <f aca="false">C439-$D$3</f>
        <v>5087</v>
      </c>
      <c r="H439" s="18" t="n">
        <f aca="false">E439*B439</f>
        <v>11</v>
      </c>
      <c r="I439" s="19" t="n">
        <f aca="false">G439*H439</f>
        <v>55957</v>
      </c>
    </row>
    <row r="440" customFormat="false" ht="13" hidden="false" customHeight="false" outlineLevel="0" collapsed="false">
      <c r="A440" s="18" t="n">
        <v>431</v>
      </c>
      <c r="B440" s="18" t="n">
        <v>12</v>
      </c>
      <c r="C440" s="19" t="n">
        <v>16109</v>
      </c>
      <c r="D440" s="19" t="n">
        <v>193311</v>
      </c>
      <c r="E440" s="18" t="n">
        <v>1</v>
      </c>
      <c r="F440" s="20" t="n">
        <f aca="false">($D$2-C440)/$D$2</f>
        <v>0.35564</v>
      </c>
      <c r="G440" s="19" t="n">
        <f aca="false">C440-$D$3</f>
        <v>1109</v>
      </c>
      <c r="H440" s="18" t="n">
        <f aca="false">E440*B440</f>
        <v>12</v>
      </c>
      <c r="I440" s="19" t="n">
        <f aca="false">G440*H440</f>
        <v>13308</v>
      </c>
    </row>
    <row r="441" customFormat="false" ht="13" hidden="false" customHeight="false" outlineLevel="0" collapsed="false">
      <c r="A441" s="18" t="n">
        <v>432</v>
      </c>
      <c r="B441" s="18" t="n">
        <v>19</v>
      </c>
      <c r="C441" s="19" t="n">
        <v>19545</v>
      </c>
      <c r="D441" s="19" t="n">
        <v>371350</v>
      </c>
      <c r="E441" s="18" t="n">
        <v>0</v>
      </c>
      <c r="F441" s="20" t="n">
        <f aca="false">($D$2-C441)/$D$2</f>
        <v>0.2182</v>
      </c>
      <c r="G441" s="19" t="n">
        <f aca="false">C441-$D$3</f>
        <v>4545</v>
      </c>
      <c r="H441" s="18" t="n">
        <f aca="false">E441*B441</f>
        <v>0</v>
      </c>
      <c r="I441" s="19" t="n">
        <f aca="false">G441*H441</f>
        <v>0</v>
      </c>
    </row>
    <row r="442" customFormat="false" ht="13" hidden="false" customHeight="false" outlineLevel="0" collapsed="false">
      <c r="A442" s="18" t="n">
        <v>433</v>
      </c>
      <c r="B442" s="18" t="n">
        <v>24</v>
      </c>
      <c r="C442" s="19" t="n">
        <v>19731</v>
      </c>
      <c r="D442" s="19" t="n">
        <v>473535</v>
      </c>
      <c r="E442" s="18" t="n">
        <v>0</v>
      </c>
      <c r="F442" s="20" t="n">
        <f aca="false">($D$2-C442)/$D$2</f>
        <v>0.21076</v>
      </c>
      <c r="G442" s="19" t="n">
        <f aca="false">C442-$D$3</f>
        <v>4731</v>
      </c>
      <c r="H442" s="18" t="n">
        <f aca="false">E442*B442</f>
        <v>0</v>
      </c>
      <c r="I442" s="19" t="n">
        <f aca="false">G442*H442</f>
        <v>0</v>
      </c>
    </row>
    <row r="443" customFormat="false" ht="13" hidden="false" customHeight="false" outlineLevel="0" collapsed="false">
      <c r="A443" s="18" t="n">
        <v>434</v>
      </c>
      <c r="B443" s="18" t="n">
        <v>27</v>
      </c>
      <c r="C443" s="19" t="n">
        <v>22033</v>
      </c>
      <c r="D443" s="19" t="n">
        <v>594901</v>
      </c>
      <c r="E443" s="18" t="n">
        <v>0</v>
      </c>
      <c r="F443" s="20" t="n">
        <f aca="false">($D$2-C443)/$D$2</f>
        <v>0.11868</v>
      </c>
      <c r="G443" s="19" t="n">
        <f aca="false">C443-$D$3</f>
        <v>7033</v>
      </c>
      <c r="H443" s="18" t="n">
        <f aca="false">E443*B443</f>
        <v>0</v>
      </c>
      <c r="I443" s="19" t="n">
        <f aca="false">G443*H443</f>
        <v>0</v>
      </c>
    </row>
    <row r="444" customFormat="false" ht="13" hidden="false" customHeight="false" outlineLevel="0" collapsed="false">
      <c r="A444" s="18" t="n">
        <v>435</v>
      </c>
      <c r="B444" s="18" t="n">
        <v>16</v>
      </c>
      <c r="C444" s="19" t="n">
        <v>16418</v>
      </c>
      <c r="D444" s="19" t="n">
        <v>262692</v>
      </c>
      <c r="E444" s="18" t="n">
        <v>1</v>
      </c>
      <c r="F444" s="20" t="n">
        <f aca="false">($D$2-C444)/$D$2</f>
        <v>0.34328</v>
      </c>
      <c r="G444" s="19" t="n">
        <f aca="false">C444-$D$3</f>
        <v>1418</v>
      </c>
      <c r="H444" s="18" t="n">
        <f aca="false">E444*B444</f>
        <v>16</v>
      </c>
      <c r="I444" s="19" t="n">
        <f aca="false">G444*H444</f>
        <v>22688</v>
      </c>
    </row>
    <row r="445" customFormat="false" ht="13" hidden="false" customHeight="false" outlineLevel="0" collapsed="false">
      <c r="A445" s="18" t="n">
        <v>436</v>
      </c>
      <c r="B445" s="18" t="n">
        <v>17</v>
      </c>
      <c r="C445" s="19" t="n">
        <v>20533</v>
      </c>
      <c r="D445" s="19" t="n">
        <v>349064</v>
      </c>
      <c r="E445" s="18" t="n">
        <v>0</v>
      </c>
      <c r="F445" s="20" t="n">
        <f aca="false">($D$2-C445)/$D$2</f>
        <v>0.17868</v>
      </c>
      <c r="G445" s="19" t="n">
        <f aca="false">C445-$D$3</f>
        <v>5533</v>
      </c>
      <c r="H445" s="18" t="n">
        <f aca="false">E445*B445</f>
        <v>0</v>
      </c>
      <c r="I445" s="19" t="n">
        <f aca="false">G445*H445</f>
        <v>0</v>
      </c>
    </row>
    <row r="446" customFormat="false" ht="13" hidden="false" customHeight="false" outlineLevel="0" collapsed="false">
      <c r="A446" s="18" t="n">
        <v>437</v>
      </c>
      <c r="B446" s="18" t="n">
        <v>21</v>
      </c>
      <c r="C446" s="19" t="n">
        <v>21924</v>
      </c>
      <c r="D446" s="19" t="n">
        <v>460406</v>
      </c>
      <c r="E446" s="18" t="n">
        <v>0</v>
      </c>
      <c r="F446" s="20" t="n">
        <f aca="false">($D$2-C446)/$D$2</f>
        <v>0.12304</v>
      </c>
      <c r="G446" s="19" t="n">
        <f aca="false">C446-$D$3</f>
        <v>6924</v>
      </c>
      <c r="H446" s="18" t="n">
        <f aca="false">E446*B446</f>
        <v>0</v>
      </c>
      <c r="I446" s="19" t="n">
        <f aca="false">G446*H446</f>
        <v>0</v>
      </c>
    </row>
    <row r="447" customFormat="false" ht="13" hidden="false" customHeight="false" outlineLevel="0" collapsed="false">
      <c r="A447" s="18" t="n">
        <v>438</v>
      </c>
      <c r="B447" s="18" t="n">
        <v>21</v>
      </c>
      <c r="C447" s="19" t="n">
        <v>15608</v>
      </c>
      <c r="D447" s="19" t="n">
        <v>327776</v>
      </c>
      <c r="E447" s="18" t="n">
        <v>1</v>
      </c>
      <c r="F447" s="20" t="n">
        <f aca="false">($D$2-C447)/$D$2</f>
        <v>0.37568</v>
      </c>
      <c r="G447" s="19" t="n">
        <f aca="false">C447-$D$3</f>
        <v>608</v>
      </c>
      <c r="H447" s="18" t="n">
        <f aca="false">E447*B447</f>
        <v>21</v>
      </c>
      <c r="I447" s="19" t="n">
        <f aca="false">G447*H447</f>
        <v>12768</v>
      </c>
    </row>
    <row r="448" customFormat="false" ht="13" hidden="false" customHeight="false" outlineLevel="0" collapsed="false">
      <c r="A448" s="18" t="n">
        <v>439</v>
      </c>
      <c r="B448" s="18" t="n">
        <v>14</v>
      </c>
      <c r="C448" s="19" t="n">
        <v>15511</v>
      </c>
      <c r="D448" s="19" t="n">
        <v>217150</v>
      </c>
      <c r="E448" s="18" t="n">
        <v>1</v>
      </c>
      <c r="F448" s="20" t="n">
        <f aca="false">($D$2-C448)/$D$2</f>
        <v>0.37956</v>
      </c>
      <c r="G448" s="19" t="n">
        <f aca="false">C448-$D$3</f>
        <v>511</v>
      </c>
      <c r="H448" s="18" t="n">
        <f aca="false">E448*B448</f>
        <v>14</v>
      </c>
      <c r="I448" s="19" t="n">
        <f aca="false">G448*H448</f>
        <v>7154</v>
      </c>
    </row>
    <row r="449" customFormat="false" ht="13" hidden="false" customHeight="false" outlineLevel="0" collapsed="false">
      <c r="A449" s="18" t="n">
        <v>440</v>
      </c>
      <c r="B449" s="18" t="n">
        <v>15</v>
      </c>
      <c r="C449" s="19" t="n">
        <v>21276</v>
      </c>
      <c r="D449" s="19" t="n">
        <v>319147</v>
      </c>
      <c r="E449" s="18" t="n">
        <v>0</v>
      </c>
      <c r="F449" s="20" t="n">
        <f aca="false">($D$2-C449)/$D$2</f>
        <v>0.14896</v>
      </c>
      <c r="G449" s="19" t="n">
        <f aca="false">C449-$D$3</f>
        <v>6276</v>
      </c>
      <c r="H449" s="18" t="n">
        <f aca="false">E449*B449</f>
        <v>0</v>
      </c>
      <c r="I449" s="19" t="n">
        <f aca="false">G449*H449</f>
        <v>0</v>
      </c>
    </row>
    <row r="450" customFormat="false" ht="13" hidden="false" customHeight="false" outlineLevel="0" collapsed="false">
      <c r="A450" s="18" t="n">
        <v>441</v>
      </c>
      <c r="B450" s="18" t="n">
        <v>20</v>
      </c>
      <c r="C450" s="19" t="n">
        <v>15474</v>
      </c>
      <c r="D450" s="19" t="n">
        <v>309476</v>
      </c>
      <c r="E450" s="18" t="n">
        <v>1</v>
      </c>
      <c r="F450" s="20" t="n">
        <f aca="false">($D$2-C450)/$D$2</f>
        <v>0.38104</v>
      </c>
      <c r="G450" s="19" t="n">
        <f aca="false">C450-$D$3</f>
        <v>474</v>
      </c>
      <c r="H450" s="18" t="n">
        <f aca="false">E450*B450</f>
        <v>20</v>
      </c>
      <c r="I450" s="19" t="n">
        <f aca="false">G450*H450</f>
        <v>9480</v>
      </c>
    </row>
    <row r="451" customFormat="false" ht="13" hidden="false" customHeight="false" outlineLevel="0" collapsed="false">
      <c r="A451" s="18" t="n">
        <v>442</v>
      </c>
      <c r="B451" s="18" t="n">
        <v>21</v>
      </c>
      <c r="C451" s="19" t="n">
        <v>20985</v>
      </c>
      <c r="D451" s="19" t="n">
        <v>440685</v>
      </c>
      <c r="E451" s="18" t="n">
        <v>0</v>
      </c>
      <c r="F451" s="20" t="n">
        <f aca="false">($D$2-C451)/$D$2</f>
        <v>0.1606</v>
      </c>
      <c r="G451" s="19" t="n">
        <f aca="false">C451-$D$3</f>
        <v>5985</v>
      </c>
      <c r="H451" s="18" t="n">
        <f aca="false">E451*B451</f>
        <v>0</v>
      </c>
      <c r="I451" s="19" t="n">
        <f aca="false">G451*H451</f>
        <v>0</v>
      </c>
    </row>
    <row r="452" customFormat="false" ht="13" hidden="false" customHeight="false" outlineLevel="0" collapsed="false">
      <c r="A452" s="18" t="n">
        <v>443</v>
      </c>
      <c r="B452" s="18" t="n">
        <v>14</v>
      </c>
      <c r="C452" s="19" t="n">
        <v>18080</v>
      </c>
      <c r="D452" s="19" t="n">
        <v>253117</v>
      </c>
      <c r="E452" s="18" t="n">
        <v>0</v>
      </c>
      <c r="F452" s="20" t="n">
        <f aca="false">($D$2-C452)/$D$2</f>
        <v>0.2768</v>
      </c>
      <c r="G452" s="19" t="n">
        <f aca="false">C452-$D$3</f>
        <v>3080</v>
      </c>
      <c r="H452" s="18" t="n">
        <f aca="false">E452*B452</f>
        <v>0</v>
      </c>
      <c r="I452" s="19" t="n">
        <f aca="false">G452*H452</f>
        <v>0</v>
      </c>
    </row>
    <row r="453" customFormat="false" ht="13" hidden="false" customHeight="false" outlineLevel="0" collapsed="false">
      <c r="A453" s="18" t="n">
        <v>444</v>
      </c>
      <c r="B453" s="18" t="n">
        <v>16</v>
      </c>
      <c r="C453" s="19" t="n">
        <v>15956</v>
      </c>
      <c r="D453" s="19" t="n">
        <v>255303</v>
      </c>
      <c r="E453" s="18" t="n">
        <v>1</v>
      </c>
      <c r="F453" s="20" t="n">
        <f aca="false">($D$2-C453)/$D$2</f>
        <v>0.36176</v>
      </c>
      <c r="G453" s="19" t="n">
        <f aca="false">C453-$D$3</f>
        <v>956</v>
      </c>
      <c r="H453" s="18" t="n">
        <f aca="false">E453*B453</f>
        <v>16</v>
      </c>
      <c r="I453" s="19" t="n">
        <f aca="false">G453*H453</f>
        <v>15296</v>
      </c>
    </row>
    <row r="454" customFormat="false" ht="13" hidden="false" customHeight="false" outlineLevel="0" collapsed="false">
      <c r="A454" s="18" t="n">
        <v>445</v>
      </c>
      <c r="B454" s="18" t="n">
        <v>14</v>
      </c>
      <c r="C454" s="19" t="n">
        <v>21420</v>
      </c>
      <c r="D454" s="19" t="n">
        <v>299882</v>
      </c>
      <c r="E454" s="18" t="n">
        <v>0</v>
      </c>
      <c r="F454" s="20" t="n">
        <f aca="false">($D$2-C454)/$D$2</f>
        <v>0.1432</v>
      </c>
      <c r="G454" s="19" t="n">
        <f aca="false">C454-$D$3</f>
        <v>6420</v>
      </c>
      <c r="H454" s="18" t="n">
        <f aca="false">E454*B454</f>
        <v>0</v>
      </c>
      <c r="I454" s="19" t="n">
        <f aca="false">G454*H454</f>
        <v>0</v>
      </c>
    </row>
    <row r="455" customFormat="false" ht="13" hidden="false" customHeight="false" outlineLevel="0" collapsed="false">
      <c r="A455" s="18" t="n">
        <v>446</v>
      </c>
      <c r="B455" s="18" t="n">
        <v>21</v>
      </c>
      <c r="C455" s="19" t="n">
        <v>19845</v>
      </c>
      <c r="D455" s="19" t="n">
        <v>416735</v>
      </c>
      <c r="E455" s="18" t="n">
        <v>0</v>
      </c>
      <c r="F455" s="20" t="n">
        <f aca="false">($D$2-C455)/$D$2</f>
        <v>0.2062</v>
      </c>
      <c r="G455" s="19" t="n">
        <f aca="false">C455-$D$3</f>
        <v>4845</v>
      </c>
      <c r="H455" s="18" t="n">
        <f aca="false">E455*B455</f>
        <v>0</v>
      </c>
      <c r="I455" s="19" t="n">
        <f aca="false">G455*H455</f>
        <v>0</v>
      </c>
    </row>
    <row r="456" customFormat="false" ht="13" hidden="false" customHeight="false" outlineLevel="0" collapsed="false">
      <c r="A456" s="18" t="n">
        <v>447</v>
      </c>
      <c r="B456" s="18" t="n">
        <v>29</v>
      </c>
      <c r="C456" s="19" t="n">
        <v>21026</v>
      </c>
      <c r="D456" s="19" t="n">
        <v>609747</v>
      </c>
      <c r="E456" s="18" t="n">
        <v>0</v>
      </c>
      <c r="F456" s="20" t="n">
        <f aca="false">($D$2-C456)/$D$2</f>
        <v>0.15896</v>
      </c>
      <c r="G456" s="19" t="n">
        <f aca="false">C456-$D$3</f>
        <v>6026</v>
      </c>
      <c r="H456" s="18" t="n">
        <f aca="false">E456*B456</f>
        <v>0</v>
      </c>
      <c r="I456" s="19" t="n">
        <f aca="false">G456*H456</f>
        <v>0</v>
      </c>
    </row>
    <row r="457" customFormat="false" ht="13" hidden="false" customHeight="false" outlineLevel="0" collapsed="false">
      <c r="A457" s="18" t="n">
        <v>448</v>
      </c>
      <c r="B457" s="18" t="n">
        <v>26</v>
      </c>
      <c r="C457" s="19" t="n">
        <v>17957</v>
      </c>
      <c r="D457" s="19" t="n">
        <v>466887</v>
      </c>
      <c r="E457" s="18" t="n">
        <v>1</v>
      </c>
      <c r="F457" s="20" t="n">
        <f aca="false">($D$2-C457)/$D$2</f>
        <v>0.28172</v>
      </c>
      <c r="G457" s="19" t="n">
        <f aca="false">C457-$D$3</f>
        <v>2957</v>
      </c>
      <c r="H457" s="18" t="n">
        <f aca="false">E457*B457</f>
        <v>26</v>
      </c>
      <c r="I457" s="19" t="n">
        <f aca="false">G457*H457</f>
        <v>76882</v>
      </c>
    </row>
    <row r="458" customFormat="false" ht="13" hidden="false" customHeight="false" outlineLevel="0" collapsed="false">
      <c r="A458" s="18" t="n">
        <v>449</v>
      </c>
      <c r="B458" s="18" t="n">
        <v>26</v>
      </c>
      <c r="C458" s="19" t="n">
        <v>20579</v>
      </c>
      <c r="D458" s="19" t="n">
        <v>535049</v>
      </c>
      <c r="E458" s="18" t="n">
        <v>0</v>
      </c>
      <c r="F458" s="20" t="n">
        <f aca="false">($D$2-C458)/$D$2</f>
        <v>0.17684</v>
      </c>
      <c r="G458" s="19" t="n">
        <f aca="false">C458-$D$3</f>
        <v>5579</v>
      </c>
      <c r="H458" s="18" t="n">
        <f aca="false">E458*B458</f>
        <v>0</v>
      </c>
      <c r="I458" s="19" t="n">
        <f aca="false">G458*H458</f>
        <v>0</v>
      </c>
    </row>
    <row r="459" customFormat="false" ht="13" hidden="false" customHeight="false" outlineLevel="0" collapsed="false">
      <c r="A459" s="18" t="n">
        <v>450</v>
      </c>
      <c r="B459" s="18" t="n">
        <v>17</v>
      </c>
      <c r="C459" s="19" t="n">
        <v>16248</v>
      </c>
      <c r="D459" s="19" t="n">
        <v>276208</v>
      </c>
      <c r="E459" s="18" t="n">
        <v>1</v>
      </c>
      <c r="F459" s="20" t="n">
        <f aca="false">($D$2-C459)/$D$2</f>
        <v>0.35008</v>
      </c>
      <c r="G459" s="19" t="n">
        <f aca="false">C459-$D$3</f>
        <v>1248</v>
      </c>
      <c r="H459" s="18" t="n">
        <f aca="false">E459*B459</f>
        <v>17</v>
      </c>
      <c r="I459" s="19" t="n">
        <f aca="false">G459*H459</f>
        <v>21216</v>
      </c>
    </row>
    <row r="460" customFormat="false" ht="13" hidden="false" customHeight="false" outlineLevel="0" collapsed="false">
      <c r="A460" s="18" t="n">
        <v>451</v>
      </c>
      <c r="B460" s="18" t="n">
        <v>19</v>
      </c>
      <c r="C460" s="19" t="n">
        <v>19526</v>
      </c>
      <c r="D460" s="19" t="n">
        <v>371002</v>
      </c>
      <c r="E460" s="18" t="n">
        <v>0</v>
      </c>
      <c r="F460" s="20" t="n">
        <f aca="false">($D$2-C460)/$D$2</f>
        <v>0.21896</v>
      </c>
      <c r="G460" s="19" t="n">
        <f aca="false">C460-$D$3</f>
        <v>4526</v>
      </c>
      <c r="H460" s="18" t="n">
        <f aca="false">E460*B460</f>
        <v>0</v>
      </c>
      <c r="I460" s="19" t="n">
        <f aca="false">G460*H460</f>
        <v>0</v>
      </c>
    </row>
    <row r="461" customFormat="false" ht="13" hidden="false" customHeight="false" outlineLevel="0" collapsed="false">
      <c r="A461" s="18" t="n">
        <v>452</v>
      </c>
      <c r="B461" s="18" t="n">
        <v>28</v>
      </c>
      <c r="C461" s="19" t="n">
        <v>15794</v>
      </c>
      <c r="D461" s="19" t="n">
        <v>442236</v>
      </c>
      <c r="E461" s="18" t="n">
        <v>1</v>
      </c>
      <c r="F461" s="20" t="n">
        <f aca="false">($D$2-C461)/$D$2</f>
        <v>0.36824</v>
      </c>
      <c r="G461" s="19" t="n">
        <f aca="false">C461-$D$3</f>
        <v>794</v>
      </c>
      <c r="H461" s="18" t="n">
        <f aca="false">E461*B461</f>
        <v>28</v>
      </c>
      <c r="I461" s="19" t="n">
        <f aca="false">G461*H461</f>
        <v>22232</v>
      </c>
    </row>
    <row r="462" customFormat="false" ht="13" hidden="false" customHeight="false" outlineLevel="0" collapsed="false">
      <c r="A462" s="18" t="n">
        <v>453</v>
      </c>
      <c r="B462" s="18" t="n">
        <v>38</v>
      </c>
      <c r="C462" s="19" t="n">
        <v>20295</v>
      </c>
      <c r="D462" s="19" t="n">
        <v>771195</v>
      </c>
      <c r="E462" s="18" t="n">
        <v>0</v>
      </c>
      <c r="F462" s="20" t="n">
        <f aca="false">($D$2-C462)/$D$2</f>
        <v>0.1882</v>
      </c>
      <c r="G462" s="19" t="n">
        <f aca="false">C462-$D$3</f>
        <v>5295</v>
      </c>
      <c r="H462" s="18" t="n">
        <f aca="false">E462*B462</f>
        <v>0</v>
      </c>
      <c r="I462" s="19" t="n">
        <f aca="false">G462*H462</f>
        <v>0</v>
      </c>
    </row>
    <row r="463" customFormat="false" ht="13" hidden="false" customHeight="false" outlineLevel="0" collapsed="false">
      <c r="A463" s="18" t="n">
        <v>454</v>
      </c>
      <c r="B463" s="18" t="n">
        <v>17</v>
      </c>
      <c r="C463" s="19" t="n">
        <v>16234</v>
      </c>
      <c r="D463" s="19" t="n">
        <v>275972</v>
      </c>
      <c r="E463" s="18" t="n">
        <v>1</v>
      </c>
      <c r="F463" s="20" t="n">
        <f aca="false">($D$2-C463)/$D$2</f>
        <v>0.35064</v>
      </c>
      <c r="G463" s="19" t="n">
        <f aca="false">C463-$D$3</f>
        <v>1234</v>
      </c>
      <c r="H463" s="18" t="n">
        <f aca="false">E463*B463</f>
        <v>17</v>
      </c>
      <c r="I463" s="19" t="n">
        <f aca="false">G463*H463</f>
        <v>20978</v>
      </c>
    </row>
    <row r="464" customFormat="false" ht="13" hidden="false" customHeight="false" outlineLevel="0" collapsed="false">
      <c r="A464" s="18" t="n">
        <v>455</v>
      </c>
      <c r="B464" s="18" t="n">
        <v>14</v>
      </c>
      <c r="C464" s="19" t="n">
        <v>20117</v>
      </c>
      <c r="D464" s="19" t="n">
        <v>281637</v>
      </c>
      <c r="E464" s="18" t="n">
        <v>0</v>
      </c>
      <c r="F464" s="20" t="n">
        <f aca="false">($D$2-C464)/$D$2</f>
        <v>0.19532</v>
      </c>
      <c r="G464" s="19" t="n">
        <f aca="false">C464-$D$3</f>
        <v>5117</v>
      </c>
      <c r="H464" s="18" t="n">
        <f aca="false">E464*B464</f>
        <v>0</v>
      </c>
      <c r="I464" s="19" t="n">
        <f aca="false">G464*H464</f>
        <v>0</v>
      </c>
    </row>
    <row r="465" customFormat="false" ht="13" hidden="false" customHeight="false" outlineLevel="0" collapsed="false">
      <c r="A465" s="18" t="n">
        <v>456</v>
      </c>
      <c r="B465" s="18" t="n">
        <v>18</v>
      </c>
      <c r="C465" s="19" t="n">
        <v>18377</v>
      </c>
      <c r="D465" s="19" t="n">
        <v>330782</v>
      </c>
      <c r="E465" s="18" t="n">
        <v>1</v>
      </c>
      <c r="F465" s="20" t="n">
        <f aca="false">($D$2-C465)/$D$2</f>
        <v>0.26492</v>
      </c>
      <c r="G465" s="19" t="n">
        <f aca="false">C465-$D$3</f>
        <v>3377</v>
      </c>
      <c r="H465" s="18" t="n">
        <f aca="false">E465*B465</f>
        <v>18</v>
      </c>
      <c r="I465" s="19" t="n">
        <f aca="false">G465*H465</f>
        <v>60786</v>
      </c>
    </row>
    <row r="466" customFormat="false" ht="13" hidden="false" customHeight="false" outlineLevel="0" collapsed="false">
      <c r="A466" s="18" t="n">
        <v>457</v>
      </c>
      <c r="B466" s="18" t="n">
        <v>17</v>
      </c>
      <c r="C466" s="19" t="n">
        <v>18975</v>
      </c>
      <c r="D466" s="19" t="n">
        <v>322579</v>
      </c>
      <c r="E466" s="18" t="n">
        <v>0</v>
      </c>
      <c r="F466" s="20" t="n">
        <f aca="false">($D$2-C466)/$D$2</f>
        <v>0.241</v>
      </c>
      <c r="G466" s="19" t="n">
        <f aca="false">C466-$D$3</f>
        <v>3975</v>
      </c>
      <c r="H466" s="18" t="n">
        <f aca="false">E466*B466</f>
        <v>0</v>
      </c>
      <c r="I466" s="19" t="n">
        <f aca="false">G466*H466</f>
        <v>0</v>
      </c>
    </row>
    <row r="467" customFormat="false" ht="13" hidden="false" customHeight="false" outlineLevel="0" collapsed="false">
      <c r="A467" s="18" t="n">
        <v>458</v>
      </c>
      <c r="B467" s="18" t="n">
        <v>10</v>
      </c>
      <c r="C467" s="19" t="n">
        <v>21652</v>
      </c>
      <c r="D467" s="19" t="n">
        <v>216520</v>
      </c>
      <c r="E467" s="18" t="n">
        <v>0</v>
      </c>
      <c r="F467" s="20" t="n">
        <f aca="false">($D$2-C467)/$D$2</f>
        <v>0.13392</v>
      </c>
      <c r="G467" s="19" t="n">
        <f aca="false">C467-$D$3</f>
        <v>6652</v>
      </c>
      <c r="H467" s="18" t="n">
        <f aca="false">E467*B467</f>
        <v>0</v>
      </c>
      <c r="I467" s="19" t="n">
        <f aca="false">G467*H467</f>
        <v>0</v>
      </c>
    </row>
    <row r="468" customFormat="false" ht="13" hidden="false" customHeight="false" outlineLevel="0" collapsed="false">
      <c r="A468" s="18" t="n">
        <v>459</v>
      </c>
      <c r="B468" s="18" t="n">
        <v>23</v>
      </c>
      <c r="C468" s="19" t="n">
        <v>18703</v>
      </c>
      <c r="D468" s="19" t="n">
        <v>430172</v>
      </c>
      <c r="E468" s="18" t="n">
        <v>0</v>
      </c>
      <c r="F468" s="20" t="n">
        <f aca="false">($D$2-C468)/$D$2</f>
        <v>0.25188</v>
      </c>
      <c r="G468" s="19" t="n">
        <f aca="false">C468-$D$3</f>
        <v>3703</v>
      </c>
      <c r="H468" s="18" t="n">
        <f aca="false">E468*B468</f>
        <v>0</v>
      </c>
      <c r="I468" s="19" t="n">
        <f aca="false">G468*H468</f>
        <v>0</v>
      </c>
    </row>
    <row r="469" customFormat="false" ht="13" hidden="false" customHeight="false" outlineLevel="0" collapsed="false">
      <c r="A469" s="18" t="n">
        <v>460</v>
      </c>
      <c r="B469" s="18" t="n">
        <v>31</v>
      </c>
      <c r="C469" s="19" t="n">
        <v>18473</v>
      </c>
      <c r="D469" s="19" t="n">
        <v>572659</v>
      </c>
      <c r="E469" s="18" t="n">
        <v>0</v>
      </c>
      <c r="F469" s="20" t="n">
        <f aca="false">($D$2-C469)/$D$2</f>
        <v>0.26108</v>
      </c>
      <c r="G469" s="19" t="n">
        <f aca="false">C469-$D$3</f>
        <v>3473</v>
      </c>
      <c r="H469" s="18" t="n">
        <f aca="false">E469*B469</f>
        <v>0</v>
      </c>
      <c r="I469" s="19" t="n">
        <f aca="false">G469*H469</f>
        <v>0</v>
      </c>
    </row>
    <row r="470" customFormat="false" ht="13" hidden="false" customHeight="false" outlineLevel="0" collapsed="false">
      <c r="A470" s="18" t="n">
        <v>461</v>
      </c>
      <c r="B470" s="18" t="n">
        <v>14</v>
      </c>
      <c r="C470" s="19" t="n">
        <v>20181</v>
      </c>
      <c r="D470" s="19" t="n">
        <v>282540</v>
      </c>
      <c r="E470" s="18" t="n">
        <v>0</v>
      </c>
      <c r="F470" s="20" t="n">
        <f aca="false">($D$2-C470)/$D$2</f>
        <v>0.19276</v>
      </c>
      <c r="G470" s="19" t="n">
        <f aca="false">C470-$D$3</f>
        <v>5181</v>
      </c>
      <c r="H470" s="18" t="n">
        <f aca="false">E470*B470</f>
        <v>0</v>
      </c>
      <c r="I470" s="19" t="n">
        <f aca="false">G470*H470</f>
        <v>0</v>
      </c>
    </row>
    <row r="471" customFormat="false" ht="13" hidden="false" customHeight="false" outlineLevel="0" collapsed="false">
      <c r="A471" s="18" t="n">
        <v>462</v>
      </c>
      <c r="B471" s="18" t="n">
        <v>13</v>
      </c>
      <c r="C471" s="19" t="n">
        <v>20529</v>
      </c>
      <c r="D471" s="19" t="n">
        <v>266875</v>
      </c>
      <c r="E471" s="18" t="n">
        <v>0</v>
      </c>
      <c r="F471" s="20" t="n">
        <f aca="false">($D$2-C471)/$D$2</f>
        <v>0.17884</v>
      </c>
      <c r="G471" s="19" t="n">
        <f aca="false">C471-$D$3</f>
        <v>5529</v>
      </c>
      <c r="H471" s="18" t="n">
        <f aca="false">E471*B471</f>
        <v>0</v>
      </c>
      <c r="I471" s="19" t="n">
        <f aca="false">G471*H471</f>
        <v>0</v>
      </c>
    </row>
    <row r="472" customFormat="false" ht="13" hidden="false" customHeight="false" outlineLevel="0" collapsed="false">
      <c r="A472" s="18" t="n">
        <v>463</v>
      </c>
      <c r="B472" s="18" t="n">
        <v>11</v>
      </c>
      <c r="C472" s="19" t="n">
        <v>22447</v>
      </c>
      <c r="D472" s="19" t="n">
        <v>246918</v>
      </c>
      <c r="E472" s="18" t="n">
        <v>0</v>
      </c>
      <c r="F472" s="20" t="n">
        <f aca="false">($D$2-C472)/$D$2</f>
        <v>0.10212</v>
      </c>
      <c r="G472" s="19" t="n">
        <f aca="false">C472-$D$3</f>
        <v>7447</v>
      </c>
      <c r="H472" s="18" t="n">
        <f aca="false">E472*B472</f>
        <v>0</v>
      </c>
      <c r="I472" s="19" t="n">
        <f aca="false">G472*H472</f>
        <v>0</v>
      </c>
    </row>
    <row r="473" customFormat="false" ht="13" hidden="false" customHeight="false" outlineLevel="0" collapsed="false">
      <c r="A473" s="18" t="n">
        <v>464</v>
      </c>
      <c r="B473" s="18" t="n">
        <v>22</v>
      </c>
      <c r="C473" s="19" t="n">
        <v>19634</v>
      </c>
      <c r="D473" s="19" t="n">
        <v>431955</v>
      </c>
      <c r="E473" s="18" t="n">
        <v>0</v>
      </c>
      <c r="F473" s="20" t="n">
        <f aca="false">($D$2-C473)/$D$2</f>
        <v>0.21464</v>
      </c>
      <c r="G473" s="19" t="n">
        <f aca="false">C473-$D$3</f>
        <v>4634</v>
      </c>
      <c r="H473" s="18" t="n">
        <f aca="false">E473*B473</f>
        <v>0</v>
      </c>
      <c r="I473" s="19" t="n">
        <f aca="false">G473*H473</f>
        <v>0</v>
      </c>
    </row>
    <row r="474" customFormat="false" ht="13" hidden="false" customHeight="false" outlineLevel="0" collapsed="false">
      <c r="A474" s="18" t="n">
        <v>465</v>
      </c>
      <c r="B474" s="18" t="n">
        <v>11</v>
      </c>
      <c r="C474" s="19" t="n">
        <v>18818</v>
      </c>
      <c r="D474" s="19" t="n">
        <v>207002</v>
      </c>
      <c r="E474" s="18" t="n">
        <v>1</v>
      </c>
      <c r="F474" s="20" t="n">
        <f aca="false">($D$2-C474)/$D$2</f>
        <v>0.24728</v>
      </c>
      <c r="G474" s="19" t="n">
        <f aca="false">C474-$D$3</f>
        <v>3818</v>
      </c>
      <c r="H474" s="18" t="n">
        <f aca="false">E474*B474</f>
        <v>11</v>
      </c>
      <c r="I474" s="19" t="n">
        <f aca="false">G474*H474</f>
        <v>41998</v>
      </c>
    </row>
    <row r="475" customFormat="false" ht="13" hidden="false" customHeight="false" outlineLevel="0" collapsed="false">
      <c r="A475" s="18" t="n">
        <v>466</v>
      </c>
      <c r="B475" s="18" t="n">
        <v>19</v>
      </c>
      <c r="C475" s="19" t="n">
        <v>19776</v>
      </c>
      <c r="D475" s="19" t="n">
        <v>375742</v>
      </c>
      <c r="E475" s="18" t="n">
        <v>0</v>
      </c>
      <c r="F475" s="20" t="n">
        <f aca="false">($D$2-C475)/$D$2</f>
        <v>0.20896</v>
      </c>
      <c r="G475" s="19" t="n">
        <f aca="false">C475-$D$3</f>
        <v>4776</v>
      </c>
      <c r="H475" s="18" t="n">
        <f aca="false">E475*B475</f>
        <v>0</v>
      </c>
      <c r="I475" s="19" t="n">
        <f aca="false">G475*H475</f>
        <v>0</v>
      </c>
    </row>
    <row r="476" customFormat="false" ht="13" hidden="false" customHeight="false" outlineLevel="0" collapsed="false">
      <c r="A476" s="18" t="n">
        <v>467</v>
      </c>
      <c r="B476" s="18" t="n">
        <v>21</v>
      </c>
      <c r="C476" s="19" t="n">
        <v>15111</v>
      </c>
      <c r="D476" s="19" t="n">
        <v>317331</v>
      </c>
      <c r="E476" s="18" t="n">
        <v>1</v>
      </c>
      <c r="F476" s="20" t="n">
        <f aca="false">($D$2-C476)/$D$2</f>
        <v>0.39556</v>
      </c>
      <c r="G476" s="19" t="n">
        <f aca="false">C476-$D$3</f>
        <v>111</v>
      </c>
      <c r="H476" s="18" t="n">
        <f aca="false">E476*B476</f>
        <v>21</v>
      </c>
      <c r="I476" s="19" t="n">
        <f aca="false">G476*H476</f>
        <v>2331</v>
      </c>
    </row>
    <row r="477" customFormat="false" ht="13" hidden="false" customHeight="false" outlineLevel="0" collapsed="false">
      <c r="A477" s="18" t="n">
        <v>468</v>
      </c>
      <c r="B477" s="18" t="n">
        <v>37</v>
      </c>
      <c r="C477" s="19" t="n">
        <v>16044</v>
      </c>
      <c r="D477" s="19" t="n">
        <v>593636</v>
      </c>
      <c r="E477" s="18" t="n">
        <v>1</v>
      </c>
      <c r="F477" s="20" t="n">
        <f aca="false">($D$2-C477)/$D$2</f>
        <v>0.35824</v>
      </c>
      <c r="G477" s="19" t="n">
        <f aca="false">C477-$D$3</f>
        <v>1044</v>
      </c>
      <c r="H477" s="18" t="n">
        <f aca="false">E477*B477</f>
        <v>37</v>
      </c>
      <c r="I477" s="19" t="n">
        <f aca="false">G477*H477</f>
        <v>38628</v>
      </c>
    </row>
    <row r="478" customFormat="false" ht="13" hidden="false" customHeight="false" outlineLevel="0" collapsed="false">
      <c r="A478" s="18" t="n">
        <v>469</v>
      </c>
      <c r="B478" s="18" t="n">
        <v>23</v>
      </c>
      <c r="C478" s="19" t="n">
        <v>20207</v>
      </c>
      <c r="D478" s="19" t="n">
        <v>464750</v>
      </c>
      <c r="E478" s="18" t="n">
        <v>0</v>
      </c>
      <c r="F478" s="20" t="n">
        <f aca="false">($D$2-C478)/$D$2</f>
        <v>0.19172</v>
      </c>
      <c r="G478" s="19" t="n">
        <f aca="false">C478-$D$3</f>
        <v>5207</v>
      </c>
      <c r="H478" s="18" t="n">
        <f aca="false">E478*B478</f>
        <v>0</v>
      </c>
      <c r="I478" s="19" t="n">
        <f aca="false">G478*H478</f>
        <v>0</v>
      </c>
    </row>
    <row r="479" customFormat="false" ht="13" hidden="false" customHeight="false" outlineLevel="0" collapsed="false">
      <c r="A479" s="18" t="n">
        <v>470</v>
      </c>
      <c r="B479" s="18" t="n">
        <v>28</v>
      </c>
      <c r="C479" s="19" t="n">
        <v>17310</v>
      </c>
      <c r="D479" s="19" t="n">
        <v>484669</v>
      </c>
      <c r="E479" s="18" t="n">
        <v>0</v>
      </c>
      <c r="F479" s="20" t="n">
        <f aca="false">($D$2-C479)/$D$2</f>
        <v>0.3076</v>
      </c>
      <c r="G479" s="19" t="n">
        <f aca="false">C479-$D$3</f>
        <v>2310</v>
      </c>
      <c r="H479" s="18" t="n">
        <f aca="false">E479*B479</f>
        <v>0</v>
      </c>
      <c r="I479" s="19" t="n">
        <f aca="false">G479*H479</f>
        <v>0</v>
      </c>
    </row>
    <row r="480" customFormat="false" ht="13" hidden="false" customHeight="false" outlineLevel="0" collapsed="false">
      <c r="A480" s="18" t="n">
        <v>471</v>
      </c>
      <c r="B480" s="18" t="n">
        <v>11</v>
      </c>
      <c r="C480" s="19" t="n">
        <v>19550</v>
      </c>
      <c r="D480" s="19" t="n">
        <v>215049</v>
      </c>
      <c r="E480" s="18" t="n">
        <v>0</v>
      </c>
      <c r="F480" s="20" t="n">
        <f aca="false">($D$2-C480)/$D$2</f>
        <v>0.218</v>
      </c>
      <c r="G480" s="19" t="n">
        <f aca="false">C480-$D$3</f>
        <v>4550</v>
      </c>
      <c r="H480" s="18" t="n">
        <f aca="false">E480*B480</f>
        <v>0</v>
      </c>
      <c r="I480" s="19" t="n">
        <f aca="false">G480*H480</f>
        <v>0</v>
      </c>
    </row>
    <row r="481" customFormat="false" ht="13" hidden="false" customHeight="false" outlineLevel="0" collapsed="false">
      <c r="A481" s="18" t="n">
        <v>472</v>
      </c>
      <c r="B481" s="18" t="n">
        <v>13</v>
      </c>
      <c r="C481" s="19" t="n">
        <v>20806</v>
      </c>
      <c r="D481" s="19" t="n">
        <v>270479</v>
      </c>
      <c r="E481" s="18" t="n">
        <v>0</v>
      </c>
      <c r="F481" s="20" t="n">
        <f aca="false">($D$2-C481)/$D$2</f>
        <v>0.16776</v>
      </c>
      <c r="G481" s="19" t="n">
        <f aca="false">C481-$D$3</f>
        <v>5806</v>
      </c>
      <c r="H481" s="18" t="n">
        <f aca="false">E481*B481</f>
        <v>0</v>
      </c>
      <c r="I481" s="19" t="n">
        <f aca="false">G481*H481</f>
        <v>0</v>
      </c>
    </row>
    <row r="482" customFormat="false" ht="13" hidden="false" customHeight="false" outlineLevel="0" collapsed="false">
      <c r="A482" s="18" t="n">
        <v>473</v>
      </c>
      <c r="B482" s="18" t="n">
        <v>14</v>
      </c>
      <c r="C482" s="19" t="n">
        <v>18739</v>
      </c>
      <c r="D482" s="19" t="n">
        <v>262340</v>
      </c>
      <c r="E482" s="18" t="n">
        <v>0</v>
      </c>
      <c r="F482" s="20" t="n">
        <f aca="false">($D$2-C482)/$D$2</f>
        <v>0.25044</v>
      </c>
      <c r="G482" s="19" t="n">
        <f aca="false">C482-$D$3</f>
        <v>3739</v>
      </c>
      <c r="H482" s="18" t="n">
        <f aca="false">E482*B482</f>
        <v>0</v>
      </c>
      <c r="I482" s="19" t="n">
        <f aca="false">G482*H482</f>
        <v>0</v>
      </c>
    </row>
    <row r="483" customFormat="false" ht="13" hidden="false" customHeight="false" outlineLevel="0" collapsed="false">
      <c r="A483" s="18" t="n">
        <v>474</v>
      </c>
      <c r="B483" s="18" t="n">
        <v>18</v>
      </c>
      <c r="C483" s="19" t="n">
        <v>22399</v>
      </c>
      <c r="D483" s="19" t="n">
        <v>403178</v>
      </c>
      <c r="E483" s="18" t="n">
        <v>0</v>
      </c>
      <c r="F483" s="20" t="n">
        <f aca="false">($D$2-C483)/$D$2</f>
        <v>0.10404</v>
      </c>
      <c r="G483" s="19" t="n">
        <f aca="false">C483-$D$3</f>
        <v>7399</v>
      </c>
      <c r="H483" s="18" t="n">
        <f aca="false">E483*B483</f>
        <v>0</v>
      </c>
      <c r="I483" s="19" t="n">
        <f aca="false">G483*H483</f>
        <v>0</v>
      </c>
    </row>
    <row r="484" customFormat="false" ht="13" hidden="false" customHeight="false" outlineLevel="0" collapsed="false">
      <c r="A484" s="18" t="n">
        <v>475</v>
      </c>
      <c r="B484" s="18" t="n">
        <v>19</v>
      </c>
      <c r="C484" s="19" t="n">
        <v>18890</v>
      </c>
      <c r="D484" s="19" t="n">
        <v>358918</v>
      </c>
      <c r="E484" s="18" t="n">
        <v>0</v>
      </c>
      <c r="F484" s="20" t="n">
        <f aca="false">($D$2-C484)/$D$2</f>
        <v>0.2444</v>
      </c>
      <c r="G484" s="19" t="n">
        <f aca="false">C484-$D$3</f>
        <v>3890</v>
      </c>
      <c r="H484" s="18" t="n">
        <f aca="false">E484*B484</f>
        <v>0</v>
      </c>
      <c r="I484" s="19" t="n">
        <f aca="false">G484*H484</f>
        <v>0</v>
      </c>
    </row>
    <row r="485" customFormat="false" ht="13" hidden="false" customHeight="false" outlineLevel="0" collapsed="false">
      <c r="A485" s="18" t="n">
        <v>476</v>
      </c>
      <c r="B485" s="18" t="n">
        <v>17</v>
      </c>
      <c r="C485" s="19" t="n">
        <v>20177</v>
      </c>
      <c r="D485" s="19" t="n">
        <v>343006</v>
      </c>
      <c r="E485" s="18" t="n">
        <v>1</v>
      </c>
      <c r="F485" s="20" t="n">
        <f aca="false">($D$2-C485)/$D$2</f>
        <v>0.19292</v>
      </c>
      <c r="G485" s="19" t="n">
        <f aca="false">C485-$D$3</f>
        <v>5177</v>
      </c>
      <c r="H485" s="18" t="n">
        <f aca="false">E485*B485</f>
        <v>17</v>
      </c>
      <c r="I485" s="19" t="n">
        <f aca="false">G485*H485</f>
        <v>88009</v>
      </c>
    </row>
    <row r="486" customFormat="false" ht="13" hidden="false" customHeight="false" outlineLevel="0" collapsed="false">
      <c r="A486" s="18" t="n">
        <v>477</v>
      </c>
      <c r="B486" s="18" t="n">
        <v>19</v>
      </c>
      <c r="C486" s="19" t="n">
        <v>15172</v>
      </c>
      <c r="D486" s="19" t="n">
        <v>288276</v>
      </c>
      <c r="E486" s="18" t="n">
        <v>1</v>
      </c>
      <c r="F486" s="20" t="n">
        <f aca="false">($D$2-C486)/$D$2</f>
        <v>0.39312</v>
      </c>
      <c r="G486" s="19" t="n">
        <f aca="false">C486-$D$3</f>
        <v>172</v>
      </c>
      <c r="H486" s="18" t="n">
        <f aca="false">E486*B486</f>
        <v>19</v>
      </c>
      <c r="I486" s="19" t="n">
        <f aca="false">G486*H486</f>
        <v>3268</v>
      </c>
    </row>
    <row r="487" customFormat="false" ht="13" hidden="false" customHeight="false" outlineLevel="0" collapsed="false">
      <c r="A487" s="18" t="n">
        <v>478</v>
      </c>
      <c r="B487" s="18" t="n">
        <v>10</v>
      </c>
      <c r="C487" s="19" t="n">
        <v>19390</v>
      </c>
      <c r="D487" s="19" t="n">
        <v>193898</v>
      </c>
      <c r="E487" s="18" t="n">
        <v>0</v>
      </c>
      <c r="F487" s="20" t="n">
        <f aca="false">($D$2-C487)/$D$2</f>
        <v>0.2244</v>
      </c>
      <c r="G487" s="19" t="n">
        <f aca="false">C487-$D$3</f>
        <v>4390</v>
      </c>
      <c r="H487" s="18" t="n">
        <f aca="false">E487*B487</f>
        <v>0</v>
      </c>
      <c r="I487" s="19" t="n">
        <f aca="false">G487*H487</f>
        <v>0</v>
      </c>
    </row>
    <row r="488" customFormat="false" ht="13" hidden="false" customHeight="false" outlineLevel="0" collapsed="false">
      <c r="A488" s="18" t="n">
        <v>479</v>
      </c>
      <c r="B488" s="18" t="n">
        <v>19</v>
      </c>
      <c r="C488" s="19" t="n">
        <v>15185</v>
      </c>
      <c r="D488" s="19" t="n">
        <v>288517</v>
      </c>
      <c r="E488" s="18" t="n">
        <v>1</v>
      </c>
      <c r="F488" s="20" t="n">
        <f aca="false">($D$2-C488)/$D$2</f>
        <v>0.3926</v>
      </c>
      <c r="G488" s="19" t="n">
        <f aca="false">C488-$D$3</f>
        <v>185</v>
      </c>
      <c r="H488" s="18" t="n">
        <f aca="false">E488*B488</f>
        <v>19</v>
      </c>
      <c r="I488" s="19" t="n">
        <f aca="false">G488*H488</f>
        <v>3515</v>
      </c>
    </row>
    <row r="489" customFormat="false" ht="13" hidden="false" customHeight="false" outlineLevel="0" collapsed="false">
      <c r="A489" s="18" t="n">
        <v>480</v>
      </c>
      <c r="B489" s="18" t="n">
        <v>28</v>
      </c>
      <c r="C489" s="19" t="n">
        <v>18101</v>
      </c>
      <c r="D489" s="19" t="n">
        <v>506831</v>
      </c>
      <c r="E489" s="18" t="n">
        <v>0</v>
      </c>
      <c r="F489" s="20" t="n">
        <f aca="false">($D$2-C489)/$D$2</f>
        <v>0.27596</v>
      </c>
      <c r="G489" s="19" t="n">
        <f aca="false">C489-$D$3</f>
        <v>3101</v>
      </c>
      <c r="H489" s="18" t="n">
        <f aca="false">E489*B489</f>
        <v>0</v>
      </c>
      <c r="I489" s="19" t="n">
        <f aca="false">G489*H489</f>
        <v>0</v>
      </c>
    </row>
    <row r="490" customFormat="false" ht="13" hidden="false" customHeight="false" outlineLevel="0" collapsed="false">
      <c r="A490" s="18" t="n">
        <v>481</v>
      </c>
      <c r="B490" s="18" t="n">
        <v>34</v>
      </c>
      <c r="C490" s="19" t="n">
        <v>20902</v>
      </c>
      <c r="D490" s="19" t="n">
        <v>710680</v>
      </c>
      <c r="E490" s="18" t="n">
        <v>0</v>
      </c>
      <c r="F490" s="20" t="n">
        <f aca="false">($D$2-C490)/$D$2</f>
        <v>0.16392</v>
      </c>
      <c r="G490" s="19" t="n">
        <f aca="false">C490-$D$3</f>
        <v>5902</v>
      </c>
      <c r="H490" s="18" t="n">
        <f aca="false">E490*B490</f>
        <v>0</v>
      </c>
      <c r="I490" s="19" t="n">
        <f aca="false">G490*H490</f>
        <v>0</v>
      </c>
    </row>
    <row r="491" customFormat="false" ht="13" hidden="false" customHeight="false" outlineLevel="0" collapsed="false">
      <c r="A491" s="18" t="n">
        <v>482</v>
      </c>
      <c r="B491" s="18" t="n">
        <v>10</v>
      </c>
      <c r="C491" s="19" t="n">
        <v>15529</v>
      </c>
      <c r="D491" s="19" t="n">
        <v>155288</v>
      </c>
      <c r="E491" s="18" t="n">
        <v>1</v>
      </c>
      <c r="F491" s="20" t="n">
        <f aca="false">($D$2-C491)/$D$2</f>
        <v>0.37884</v>
      </c>
      <c r="G491" s="19" t="n">
        <f aca="false">C491-$D$3</f>
        <v>529</v>
      </c>
      <c r="H491" s="18" t="n">
        <f aca="false">E491*B491</f>
        <v>10</v>
      </c>
      <c r="I491" s="19" t="n">
        <f aca="false">G491*H491</f>
        <v>5290</v>
      </c>
    </row>
    <row r="492" customFormat="false" ht="13" hidden="false" customHeight="false" outlineLevel="0" collapsed="false">
      <c r="A492" s="18" t="n">
        <v>483</v>
      </c>
      <c r="B492" s="18" t="n">
        <v>14</v>
      </c>
      <c r="C492" s="19" t="n">
        <v>16204</v>
      </c>
      <c r="D492" s="19" t="n">
        <v>226859</v>
      </c>
      <c r="E492" s="18" t="n">
        <v>1</v>
      </c>
      <c r="F492" s="20" t="n">
        <f aca="false">($D$2-C492)/$D$2</f>
        <v>0.35184</v>
      </c>
      <c r="G492" s="19" t="n">
        <f aca="false">C492-$D$3</f>
        <v>1204</v>
      </c>
      <c r="H492" s="18" t="n">
        <f aca="false">E492*B492</f>
        <v>14</v>
      </c>
      <c r="I492" s="19" t="n">
        <f aca="false">G492*H492</f>
        <v>16856</v>
      </c>
    </row>
    <row r="493" customFormat="false" ht="13" hidden="false" customHeight="false" outlineLevel="0" collapsed="false">
      <c r="A493" s="18" t="n">
        <v>484</v>
      </c>
      <c r="B493" s="18" t="n">
        <v>15</v>
      </c>
      <c r="C493" s="19" t="n">
        <v>20083</v>
      </c>
      <c r="D493" s="19" t="n">
        <v>301243</v>
      </c>
      <c r="E493" s="18" t="n">
        <v>0</v>
      </c>
      <c r="F493" s="20" t="n">
        <f aca="false">($D$2-C493)/$D$2</f>
        <v>0.19668</v>
      </c>
      <c r="G493" s="19" t="n">
        <f aca="false">C493-$D$3</f>
        <v>5083</v>
      </c>
      <c r="H493" s="18" t="n">
        <f aca="false">E493*B493</f>
        <v>0</v>
      </c>
      <c r="I493" s="19" t="n">
        <f aca="false">G493*H493</f>
        <v>0</v>
      </c>
    </row>
    <row r="494" customFormat="false" ht="13" hidden="false" customHeight="false" outlineLevel="0" collapsed="false">
      <c r="A494" s="18" t="n">
        <v>485</v>
      </c>
      <c r="B494" s="18" t="n">
        <v>11</v>
      </c>
      <c r="C494" s="19" t="n">
        <v>20425</v>
      </c>
      <c r="D494" s="19" t="n">
        <v>224673</v>
      </c>
      <c r="E494" s="18" t="n">
        <v>0</v>
      </c>
      <c r="F494" s="20" t="n">
        <f aca="false">($D$2-C494)/$D$2</f>
        <v>0.183</v>
      </c>
      <c r="G494" s="19" t="n">
        <f aca="false">C494-$D$3</f>
        <v>5425</v>
      </c>
      <c r="H494" s="18" t="n">
        <f aca="false">E494*B494</f>
        <v>0</v>
      </c>
      <c r="I494" s="19" t="n">
        <f aca="false">G494*H494</f>
        <v>0</v>
      </c>
    </row>
    <row r="495" customFormat="false" ht="13" hidden="false" customHeight="false" outlineLevel="0" collapsed="false">
      <c r="A495" s="18" t="n">
        <v>486</v>
      </c>
      <c r="B495" s="18" t="n">
        <v>10</v>
      </c>
      <c r="C495" s="19" t="n">
        <v>21374</v>
      </c>
      <c r="D495" s="19" t="n">
        <v>213742</v>
      </c>
      <c r="E495" s="18" t="n">
        <v>0</v>
      </c>
      <c r="F495" s="20" t="n">
        <f aca="false">($D$2-C495)/$D$2</f>
        <v>0.14504</v>
      </c>
      <c r="G495" s="19" t="n">
        <f aca="false">C495-$D$3</f>
        <v>6374</v>
      </c>
      <c r="H495" s="18" t="n">
        <f aca="false">E495*B495</f>
        <v>0</v>
      </c>
      <c r="I495" s="19" t="n">
        <f aca="false">G495*H495</f>
        <v>0</v>
      </c>
    </row>
    <row r="496" customFormat="false" ht="13" hidden="false" customHeight="false" outlineLevel="0" collapsed="false">
      <c r="A496" s="18" t="n">
        <v>487</v>
      </c>
      <c r="B496" s="18" t="n">
        <v>12</v>
      </c>
      <c r="C496" s="19" t="n">
        <v>16547</v>
      </c>
      <c r="D496" s="19" t="n">
        <v>198560</v>
      </c>
      <c r="E496" s="18" t="n">
        <v>1</v>
      </c>
      <c r="F496" s="20" t="n">
        <f aca="false">($D$2-C496)/$D$2</f>
        <v>0.33812</v>
      </c>
      <c r="G496" s="19" t="n">
        <f aca="false">C496-$D$3</f>
        <v>1547</v>
      </c>
      <c r="H496" s="18" t="n">
        <f aca="false">E496*B496</f>
        <v>12</v>
      </c>
      <c r="I496" s="19" t="n">
        <f aca="false">G496*H496</f>
        <v>18564</v>
      </c>
    </row>
    <row r="497" customFormat="false" ht="13" hidden="false" customHeight="false" outlineLevel="0" collapsed="false">
      <c r="A497" s="18" t="n">
        <v>488</v>
      </c>
      <c r="B497" s="18" t="n">
        <v>11</v>
      </c>
      <c r="C497" s="19" t="n">
        <v>21230</v>
      </c>
      <c r="D497" s="19" t="n">
        <v>233535</v>
      </c>
      <c r="E497" s="18" t="n">
        <v>0</v>
      </c>
      <c r="F497" s="20" t="n">
        <f aca="false">($D$2-C497)/$D$2</f>
        <v>0.1508</v>
      </c>
      <c r="G497" s="19" t="n">
        <f aca="false">C497-$D$3</f>
        <v>6230</v>
      </c>
      <c r="H497" s="18" t="n">
        <f aca="false">E497*B497</f>
        <v>0</v>
      </c>
      <c r="I497" s="19" t="n">
        <f aca="false">G497*H497</f>
        <v>0</v>
      </c>
    </row>
    <row r="498" customFormat="false" ht="13" hidden="false" customHeight="false" outlineLevel="0" collapsed="false">
      <c r="A498" s="18" t="n">
        <v>489</v>
      </c>
      <c r="B498" s="18" t="n">
        <v>11</v>
      </c>
      <c r="C498" s="19" t="n">
        <v>16331</v>
      </c>
      <c r="D498" s="19" t="n">
        <v>179646</v>
      </c>
      <c r="E498" s="18" t="n">
        <v>1</v>
      </c>
      <c r="F498" s="20" t="n">
        <f aca="false">($D$2-C498)/$D$2</f>
        <v>0.34676</v>
      </c>
      <c r="G498" s="19" t="n">
        <f aca="false">C498-$D$3</f>
        <v>1331</v>
      </c>
      <c r="H498" s="18" t="n">
        <f aca="false">E498*B498</f>
        <v>11</v>
      </c>
      <c r="I498" s="19" t="n">
        <f aca="false">G498*H498</f>
        <v>14641</v>
      </c>
    </row>
    <row r="499" customFormat="false" ht="13" hidden="false" customHeight="false" outlineLevel="0" collapsed="false">
      <c r="A499" s="18" t="n">
        <v>490</v>
      </c>
      <c r="B499" s="18" t="n">
        <v>28</v>
      </c>
      <c r="C499" s="19" t="n">
        <v>17010</v>
      </c>
      <c r="D499" s="19" t="n">
        <v>476276</v>
      </c>
      <c r="E499" s="18" t="n">
        <v>1</v>
      </c>
      <c r="F499" s="20" t="n">
        <f aca="false">($D$2-C499)/$D$2</f>
        <v>0.3196</v>
      </c>
      <c r="G499" s="19" t="n">
        <f aca="false">C499-$D$3</f>
        <v>2010</v>
      </c>
      <c r="H499" s="18" t="n">
        <f aca="false">E499*B499</f>
        <v>28</v>
      </c>
      <c r="I499" s="19" t="n">
        <f aca="false">G499*H499</f>
        <v>56280</v>
      </c>
    </row>
    <row r="500" customFormat="false" ht="13" hidden="false" customHeight="false" outlineLevel="0" collapsed="false">
      <c r="A500" s="18" t="n">
        <v>491</v>
      </c>
      <c r="B500" s="18" t="n">
        <v>17</v>
      </c>
      <c r="C500" s="19" t="n">
        <v>15020</v>
      </c>
      <c r="D500" s="19" t="n">
        <v>255338</v>
      </c>
      <c r="E500" s="18" t="n">
        <v>1</v>
      </c>
      <c r="F500" s="20" t="n">
        <f aca="false">($D$2-C500)/$D$2</f>
        <v>0.3992</v>
      </c>
      <c r="G500" s="19" t="n">
        <f aca="false">C500-$D$3</f>
        <v>20</v>
      </c>
      <c r="H500" s="18" t="n">
        <f aca="false">E500*B500</f>
        <v>17</v>
      </c>
      <c r="I500" s="19" t="n">
        <f aca="false">G500*H500</f>
        <v>340</v>
      </c>
    </row>
    <row r="501" customFormat="false" ht="13" hidden="false" customHeight="false" outlineLevel="0" collapsed="false">
      <c r="A501" s="18" t="n">
        <v>492</v>
      </c>
      <c r="B501" s="18" t="n">
        <v>10</v>
      </c>
      <c r="C501" s="19" t="n">
        <v>19236</v>
      </c>
      <c r="D501" s="19" t="n">
        <v>192357</v>
      </c>
      <c r="E501" s="18" t="n">
        <v>1</v>
      </c>
      <c r="F501" s="20" t="n">
        <f aca="false">($D$2-C501)/$D$2</f>
        <v>0.23056</v>
      </c>
      <c r="G501" s="19" t="n">
        <f aca="false">C501-$D$3</f>
        <v>4236</v>
      </c>
      <c r="H501" s="18" t="n">
        <f aca="false">E501*B501</f>
        <v>10</v>
      </c>
      <c r="I501" s="19" t="n">
        <f aca="false">G501*H501</f>
        <v>42360</v>
      </c>
    </row>
    <row r="502" customFormat="false" ht="13" hidden="false" customHeight="false" outlineLevel="0" collapsed="false">
      <c r="A502" s="18" t="n">
        <v>493</v>
      </c>
      <c r="B502" s="18" t="n">
        <v>28</v>
      </c>
      <c r="C502" s="19" t="n">
        <v>19481</v>
      </c>
      <c r="D502" s="19" t="n">
        <v>545479</v>
      </c>
      <c r="E502" s="18" t="n">
        <v>1</v>
      </c>
      <c r="F502" s="20" t="n">
        <f aca="false">($D$2-C502)/$D$2</f>
        <v>0.22076</v>
      </c>
      <c r="G502" s="19" t="n">
        <f aca="false">C502-$D$3</f>
        <v>4481</v>
      </c>
      <c r="H502" s="18" t="n">
        <f aca="false">E502*B502</f>
        <v>28</v>
      </c>
      <c r="I502" s="19" t="n">
        <f aca="false">G502*H502</f>
        <v>125468</v>
      </c>
    </row>
    <row r="503" customFormat="false" ht="13" hidden="false" customHeight="false" outlineLevel="0" collapsed="false">
      <c r="A503" s="18" t="n">
        <v>494</v>
      </c>
      <c r="B503" s="18" t="n">
        <v>11</v>
      </c>
      <c r="C503" s="19" t="n">
        <v>20921</v>
      </c>
      <c r="D503" s="19" t="n">
        <v>230132</v>
      </c>
      <c r="E503" s="18" t="n">
        <v>0</v>
      </c>
      <c r="F503" s="20" t="n">
        <f aca="false">($D$2-C503)/$D$2</f>
        <v>0.16316</v>
      </c>
      <c r="G503" s="19" t="n">
        <f aca="false">C503-$D$3</f>
        <v>5921</v>
      </c>
      <c r="H503" s="18" t="n">
        <f aca="false">E503*B503</f>
        <v>0</v>
      </c>
      <c r="I503" s="19" t="n">
        <f aca="false">G503*H503</f>
        <v>0</v>
      </c>
    </row>
    <row r="504" customFormat="false" ht="13" hidden="false" customHeight="false" outlineLevel="0" collapsed="false">
      <c r="A504" s="18" t="n">
        <v>495</v>
      </c>
      <c r="B504" s="18" t="n">
        <v>10</v>
      </c>
      <c r="C504" s="19" t="n">
        <v>17542</v>
      </c>
      <c r="D504" s="19" t="n">
        <v>175420</v>
      </c>
      <c r="E504" s="18" t="n">
        <v>0</v>
      </c>
      <c r="F504" s="20" t="n">
        <f aca="false">($D$2-C504)/$D$2</f>
        <v>0.29832</v>
      </c>
      <c r="G504" s="19" t="n">
        <f aca="false">C504-$D$3</f>
        <v>2542</v>
      </c>
      <c r="H504" s="18" t="n">
        <f aca="false">E504*B504</f>
        <v>0</v>
      </c>
      <c r="I504" s="19" t="n">
        <f aca="false">G504*H504</f>
        <v>0</v>
      </c>
    </row>
    <row r="505" customFormat="false" ht="13" hidden="false" customHeight="false" outlineLevel="0" collapsed="false">
      <c r="A505" s="18" t="n">
        <v>496</v>
      </c>
      <c r="B505" s="18" t="n">
        <v>19</v>
      </c>
      <c r="C505" s="19" t="n">
        <v>19814</v>
      </c>
      <c r="D505" s="19" t="n">
        <v>376472</v>
      </c>
      <c r="E505" s="18" t="n">
        <v>1</v>
      </c>
      <c r="F505" s="20" t="n">
        <f aca="false">($D$2-C505)/$D$2</f>
        <v>0.20744</v>
      </c>
      <c r="G505" s="19" t="n">
        <f aca="false">C505-$D$3</f>
        <v>4814</v>
      </c>
      <c r="H505" s="18" t="n">
        <f aca="false">E505*B505</f>
        <v>19</v>
      </c>
      <c r="I505" s="19" t="n">
        <f aca="false">G505*H505</f>
        <v>91466</v>
      </c>
    </row>
    <row r="506" customFormat="false" ht="13" hidden="false" customHeight="false" outlineLevel="0" collapsed="false">
      <c r="A506" s="18" t="n">
        <v>497</v>
      </c>
      <c r="B506" s="18" t="n">
        <v>13</v>
      </c>
      <c r="C506" s="19" t="n">
        <v>16329</v>
      </c>
      <c r="D506" s="19" t="n">
        <v>212275</v>
      </c>
      <c r="E506" s="18" t="n">
        <v>1</v>
      </c>
      <c r="F506" s="20" t="n">
        <f aca="false">($D$2-C506)/$D$2</f>
        <v>0.34684</v>
      </c>
      <c r="G506" s="19" t="n">
        <f aca="false">C506-$D$3</f>
        <v>1329</v>
      </c>
      <c r="H506" s="18" t="n">
        <f aca="false">E506*B506</f>
        <v>13</v>
      </c>
      <c r="I506" s="19" t="n">
        <f aca="false">G506*H506</f>
        <v>17277</v>
      </c>
    </row>
    <row r="507" customFormat="false" ht="13" hidden="false" customHeight="false" outlineLevel="0" collapsed="false">
      <c r="A507" s="18" t="n">
        <v>498</v>
      </c>
      <c r="B507" s="18" t="n">
        <v>21</v>
      </c>
      <c r="C507" s="19" t="n">
        <v>15182</v>
      </c>
      <c r="D507" s="19" t="n">
        <v>318827</v>
      </c>
      <c r="E507" s="18" t="n">
        <v>1</v>
      </c>
      <c r="F507" s="20" t="n">
        <f aca="false">($D$2-C507)/$D$2</f>
        <v>0.39272</v>
      </c>
      <c r="G507" s="19" t="n">
        <f aca="false">C507-$D$3</f>
        <v>182</v>
      </c>
      <c r="H507" s="18" t="n">
        <f aca="false">E507*B507</f>
        <v>21</v>
      </c>
      <c r="I507" s="19" t="n">
        <f aca="false">G507*H507</f>
        <v>3822</v>
      </c>
    </row>
    <row r="508" customFormat="false" ht="13" hidden="false" customHeight="false" outlineLevel="0" collapsed="false">
      <c r="A508" s="18" t="n">
        <v>499</v>
      </c>
      <c r="B508" s="18" t="n">
        <v>30</v>
      </c>
      <c r="C508" s="19" t="n">
        <v>17898</v>
      </c>
      <c r="D508" s="19" t="n">
        <v>536939</v>
      </c>
      <c r="E508" s="18" t="n">
        <v>0</v>
      </c>
      <c r="F508" s="20" t="n">
        <f aca="false">($D$2-C508)/$D$2</f>
        <v>0.28408</v>
      </c>
      <c r="G508" s="19" t="n">
        <f aca="false">C508-$D$3</f>
        <v>2898</v>
      </c>
      <c r="H508" s="18" t="n">
        <f aca="false">E508*B508</f>
        <v>0</v>
      </c>
      <c r="I508" s="19" t="n">
        <f aca="false">G508*H508</f>
        <v>0</v>
      </c>
    </row>
    <row r="509" customFormat="false" ht="13" hidden="false" customHeight="false" outlineLevel="0" collapsed="false">
      <c r="A509" s="18" t="n">
        <v>500</v>
      </c>
      <c r="B509" s="18" t="n">
        <v>17</v>
      </c>
      <c r="C509" s="19" t="n">
        <v>15374</v>
      </c>
      <c r="D509" s="19" t="n">
        <v>261356</v>
      </c>
      <c r="E509" s="18" t="n">
        <v>1</v>
      </c>
      <c r="F509" s="20" t="n">
        <f aca="false">($D$2-C509)/$D$2</f>
        <v>0.38504</v>
      </c>
      <c r="G509" s="19" t="n">
        <f aca="false">C509-$D$3</f>
        <v>374</v>
      </c>
      <c r="H509" s="18" t="n">
        <f aca="false">E509*B509</f>
        <v>17</v>
      </c>
      <c r="I509" s="19" t="n">
        <f aca="false">G509*H509</f>
        <v>6358</v>
      </c>
    </row>
    <row r="510" customFormat="false" ht="13" hidden="false" customHeight="false" outlineLevel="0" collapsed="false">
      <c r="A510" s="18" t="n">
        <v>501</v>
      </c>
      <c r="B510" s="18" t="n">
        <v>17</v>
      </c>
      <c r="C510" s="19" t="n">
        <v>16736</v>
      </c>
      <c r="D510" s="19" t="n">
        <v>284507</v>
      </c>
      <c r="E510" s="18" t="n">
        <v>1</v>
      </c>
      <c r="F510" s="20" t="n">
        <f aca="false">($D$2-C510)/$D$2</f>
        <v>0.33056</v>
      </c>
      <c r="G510" s="19" t="n">
        <f aca="false">C510-$D$3</f>
        <v>1736</v>
      </c>
      <c r="H510" s="18" t="n">
        <f aca="false">E510*B510</f>
        <v>17</v>
      </c>
      <c r="I510" s="19" t="n">
        <f aca="false">G510*H510</f>
        <v>29512</v>
      </c>
    </row>
    <row r="511" customFormat="false" ht="13" hidden="false" customHeight="false" outlineLevel="0" collapsed="false">
      <c r="A511" s="18" t="n">
        <v>502</v>
      </c>
      <c r="B511" s="18" t="n">
        <v>21</v>
      </c>
      <c r="C511" s="19" t="n">
        <v>19991</v>
      </c>
      <c r="D511" s="19" t="n">
        <v>419805</v>
      </c>
      <c r="E511" s="18" t="n">
        <v>0</v>
      </c>
      <c r="F511" s="20" t="n">
        <f aca="false">($D$2-C511)/$D$2</f>
        <v>0.20036</v>
      </c>
      <c r="G511" s="19" t="n">
        <f aca="false">C511-$D$3</f>
        <v>4991</v>
      </c>
      <c r="H511" s="18" t="n">
        <f aca="false">E511*B511</f>
        <v>0</v>
      </c>
      <c r="I511" s="19" t="n">
        <f aca="false">G511*H511</f>
        <v>0</v>
      </c>
    </row>
    <row r="512" customFormat="false" ht="13" hidden="false" customHeight="false" outlineLevel="0" collapsed="false">
      <c r="A512" s="18" t="n">
        <v>503</v>
      </c>
      <c r="B512" s="18" t="n">
        <v>19</v>
      </c>
      <c r="C512" s="19" t="n">
        <v>18277</v>
      </c>
      <c r="D512" s="19" t="n">
        <v>347267</v>
      </c>
      <c r="E512" s="18" t="n">
        <v>0</v>
      </c>
      <c r="F512" s="20" t="n">
        <f aca="false">($D$2-C512)/$D$2</f>
        <v>0.26892</v>
      </c>
      <c r="G512" s="19" t="n">
        <f aca="false">C512-$D$3</f>
        <v>3277</v>
      </c>
      <c r="H512" s="18" t="n">
        <f aca="false">E512*B512</f>
        <v>0</v>
      </c>
      <c r="I512" s="19" t="n">
        <f aca="false">G512*H512</f>
        <v>0</v>
      </c>
    </row>
    <row r="513" customFormat="false" ht="13" hidden="false" customHeight="false" outlineLevel="0" collapsed="false">
      <c r="A513" s="18" t="n">
        <v>504</v>
      </c>
      <c r="B513" s="18" t="n">
        <v>13</v>
      </c>
      <c r="C513" s="19" t="n">
        <v>17606</v>
      </c>
      <c r="D513" s="19" t="n">
        <v>228876</v>
      </c>
      <c r="E513" s="18" t="n">
        <v>1</v>
      </c>
      <c r="F513" s="20" t="n">
        <f aca="false">($D$2-C513)/$D$2</f>
        <v>0.29576</v>
      </c>
      <c r="G513" s="19" t="n">
        <f aca="false">C513-$D$3</f>
        <v>2606</v>
      </c>
      <c r="H513" s="18" t="n">
        <f aca="false">E513*B513</f>
        <v>13</v>
      </c>
      <c r="I513" s="19" t="n">
        <f aca="false">G513*H513</f>
        <v>33878</v>
      </c>
    </row>
    <row r="514" customFormat="false" ht="13" hidden="false" customHeight="false" outlineLevel="0" collapsed="false">
      <c r="A514" s="18" t="n">
        <v>505</v>
      </c>
      <c r="B514" s="18" t="n">
        <v>24</v>
      </c>
      <c r="C514" s="19" t="n">
        <v>20083</v>
      </c>
      <c r="D514" s="19" t="n">
        <v>482003</v>
      </c>
      <c r="E514" s="18" t="n">
        <v>0</v>
      </c>
      <c r="F514" s="20" t="n">
        <f aca="false">($D$2-C514)/$D$2</f>
        <v>0.19668</v>
      </c>
      <c r="G514" s="19" t="n">
        <f aca="false">C514-$D$3</f>
        <v>5083</v>
      </c>
      <c r="H514" s="18" t="n">
        <f aca="false">E514*B514</f>
        <v>0</v>
      </c>
      <c r="I514" s="19" t="n">
        <f aca="false">G514*H514</f>
        <v>0</v>
      </c>
    </row>
    <row r="515" customFormat="false" ht="13" hidden="false" customHeight="false" outlineLevel="0" collapsed="false">
      <c r="A515" s="18" t="n">
        <v>506</v>
      </c>
      <c r="B515" s="18" t="n">
        <v>11</v>
      </c>
      <c r="C515" s="19" t="n">
        <v>16673</v>
      </c>
      <c r="D515" s="19" t="n">
        <v>183400</v>
      </c>
      <c r="E515" s="18" t="n">
        <v>1</v>
      </c>
      <c r="F515" s="20" t="n">
        <f aca="false">($D$2-C515)/$D$2</f>
        <v>0.33308</v>
      </c>
      <c r="G515" s="19" t="n">
        <f aca="false">C515-$D$3</f>
        <v>1673</v>
      </c>
      <c r="H515" s="18" t="n">
        <f aca="false">E515*B515</f>
        <v>11</v>
      </c>
      <c r="I515" s="19" t="n">
        <f aca="false">G515*H515</f>
        <v>18403</v>
      </c>
    </row>
    <row r="516" customFormat="false" ht="13" hidden="false" customHeight="false" outlineLevel="0" collapsed="false">
      <c r="A516" s="18" t="n">
        <v>507</v>
      </c>
      <c r="B516" s="18" t="n">
        <v>15</v>
      </c>
      <c r="C516" s="19" t="n">
        <v>16399</v>
      </c>
      <c r="D516" s="19" t="n">
        <v>245984</v>
      </c>
      <c r="E516" s="18" t="n">
        <v>1</v>
      </c>
      <c r="F516" s="20" t="n">
        <f aca="false">($D$2-C516)/$D$2</f>
        <v>0.34404</v>
      </c>
      <c r="G516" s="19" t="n">
        <f aca="false">C516-$D$3</f>
        <v>1399</v>
      </c>
      <c r="H516" s="18" t="n">
        <f aca="false">E516*B516</f>
        <v>15</v>
      </c>
      <c r="I516" s="19" t="n">
        <f aca="false">G516*H516</f>
        <v>20985</v>
      </c>
    </row>
    <row r="517" customFormat="false" ht="13" hidden="false" customHeight="false" outlineLevel="0" collapsed="false">
      <c r="A517" s="18" t="n">
        <v>508</v>
      </c>
      <c r="B517" s="18" t="n">
        <v>11</v>
      </c>
      <c r="C517" s="19" t="n">
        <v>19233</v>
      </c>
      <c r="D517" s="19" t="n">
        <v>211559</v>
      </c>
      <c r="E517" s="18" t="n">
        <v>0</v>
      </c>
      <c r="F517" s="20" t="n">
        <f aca="false">($D$2-C517)/$D$2</f>
        <v>0.23068</v>
      </c>
      <c r="G517" s="19" t="n">
        <f aca="false">C517-$D$3</f>
        <v>4233</v>
      </c>
      <c r="H517" s="18" t="n">
        <f aca="false">E517*B517</f>
        <v>0</v>
      </c>
      <c r="I517" s="19" t="n">
        <f aca="false">G517*H517</f>
        <v>0</v>
      </c>
    </row>
    <row r="518" customFormat="false" ht="13" hidden="false" customHeight="false" outlineLevel="0" collapsed="false">
      <c r="A518" s="18" t="n">
        <v>509</v>
      </c>
      <c r="B518" s="18" t="n">
        <v>11</v>
      </c>
      <c r="C518" s="19" t="n">
        <v>16850</v>
      </c>
      <c r="D518" s="19" t="n">
        <v>185347</v>
      </c>
      <c r="E518" s="18" t="n">
        <v>1</v>
      </c>
      <c r="F518" s="20" t="n">
        <f aca="false">($D$2-C518)/$D$2</f>
        <v>0.326</v>
      </c>
      <c r="G518" s="19" t="n">
        <f aca="false">C518-$D$3</f>
        <v>1850</v>
      </c>
      <c r="H518" s="18" t="n">
        <f aca="false">E518*B518</f>
        <v>11</v>
      </c>
      <c r="I518" s="19" t="n">
        <f aca="false">G518*H518</f>
        <v>20350</v>
      </c>
    </row>
    <row r="519" customFormat="false" ht="13" hidden="false" customHeight="false" outlineLevel="0" collapsed="false">
      <c r="A519" s="18" t="n">
        <v>510</v>
      </c>
      <c r="B519" s="18" t="n">
        <v>40</v>
      </c>
      <c r="C519" s="19" t="n">
        <v>16651</v>
      </c>
      <c r="D519" s="19" t="n">
        <v>666050</v>
      </c>
      <c r="E519" s="18" t="n">
        <v>1</v>
      </c>
      <c r="F519" s="20" t="n">
        <f aca="false">($D$2-C519)/$D$2</f>
        <v>0.33396</v>
      </c>
      <c r="G519" s="19" t="n">
        <f aca="false">C519-$D$3</f>
        <v>1651</v>
      </c>
      <c r="H519" s="18" t="n">
        <f aca="false">E519*B519</f>
        <v>40</v>
      </c>
      <c r="I519" s="19" t="n">
        <f aca="false">G519*H519</f>
        <v>66040</v>
      </c>
    </row>
    <row r="520" customFormat="false" ht="13" hidden="false" customHeight="false" outlineLevel="0" collapsed="false">
      <c r="A520" s="18" t="n">
        <v>511</v>
      </c>
      <c r="B520" s="18" t="n">
        <v>19</v>
      </c>
      <c r="C520" s="19" t="n">
        <v>16511</v>
      </c>
      <c r="D520" s="19" t="n">
        <v>313712</v>
      </c>
      <c r="E520" s="18" t="n">
        <v>0</v>
      </c>
      <c r="F520" s="20" t="n">
        <f aca="false">($D$2-C520)/$D$2</f>
        <v>0.33956</v>
      </c>
      <c r="G520" s="19" t="n">
        <f aca="false">C520-$D$3</f>
        <v>1511</v>
      </c>
      <c r="H520" s="18" t="n">
        <f aca="false">E520*B520</f>
        <v>0</v>
      </c>
      <c r="I520" s="19" t="n">
        <f aca="false">G520*H520</f>
        <v>0</v>
      </c>
    </row>
    <row r="521" customFormat="false" ht="13" hidden="false" customHeight="false" outlineLevel="0" collapsed="false">
      <c r="A521" s="18" t="n">
        <v>512</v>
      </c>
      <c r="B521" s="18" t="n">
        <v>11</v>
      </c>
      <c r="C521" s="19" t="n">
        <v>15697</v>
      </c>
      <c r="D521" s="19" t="n">
        <v>172665</v>
      </c>
      <c r="E521" s="18" t="n">
        <v>1</v>
      </c>
      <c r="F521" s="20" t="n">
        <f aca="false">($D$2-C521)/$D$2</f>
        <v>0.37212</v>
      </c>
      <c r="G521" s="19" t="n">
        <f aca="false">C521-$D$3</f>
        <v>697</v>
      </c>
      <c r="H521" s="18" t="n">
        <f aca="false">E521*B521</f>
        <v>11</v>
      </c>
      <c r="I521" s="19" t="n">
        <f aca="false">G521*H521</f>
        <v>7667</v>
      </c>
    </row>
    <row r="522" customFormat="false" ht="13" hidden="false" customHeight="false" outlineLevel="0" collapsed="false">
      <c r="A522" s="18" t="n">
        <v>513</v>
      </c>
      <c r="B522" s="18" t="n">
        <v>15</v>
      </c>
      <c r="C522" s="19" t="n">
        <v>18320</v>
      </c>
      <c r="D522" s="19" t="n">
        <v>274802</v>
      </c>
      <c r="E522" s="18" t="n">
        <v>0</v>
      </c>
      <c r="F522" s="20" t="n">
        <f aca="false">($D$2-C522)/$D$2</f>
        <v>0.2672</v>
      </c>
      <c r="G522" s="19" t="n">
        <f aca="false">C522-$D$3</f>
        <v>3320</v>
      </c>
      <c r="H522" s="18" t="n">
        <f aca="false">E522*B522</f>
        <v>0</v>
      </c>
      <c r="I522" s="19" t="n">
        <f aca="false">G522*H522</f>
        <v>0</v>
      </c>
    </row>
    <row r="523" customFormat="false" ht="13" hidden="false" customHeight="false" outlineLevel="0" collapsed="false">
      <c r="A523" s="18" t="n">
        <v>514</v>
      </c>
      <c r="B523" s="18" t="n">
        <v>16</v>
      </c>
      <c r="C523" s="19" t="n">
        <v>15116</v>
      </c>
      <c r="D523" s="19" t="n">
        <v>241863</v>
      </c>
      <c r="E523" s="18" t="n">
        <v>0</v>
      </c>
      <c r="F523" s="20" t="n">
        <f aca="false">($D$2-C523)/$D$2</f>
        <v>0.39536</v>
      </c>
      <c r="G523" s="19" t="n">
        <f aca="false">C523-$D$3</f>
        <v>116</v>
      </c>
      <c r="H523" s="18" t="n">
        <f aca="false">E523*B523</f>
        <v>0</v>
      </c>
      <c r="I523" s="19" t="n">
        <f aca="false">G523*H523</f>
        <v>0</v>
      </c>
    </row>
    <row r="524" customFormat="false" ht="13" hidden="false" customHeight="false" outlineLevel="0" collapsed="false">
      <c r="A524" s="18" t="n">
        <v>515</v>
      </c>
      <c r="B524" s="18" t="n">
        <v>26</v>
      </c>
      <c r="C524" s="19" t="n">
        <v>19178</v>
      </c>
      <c r="D524" s="19" t="n">
        <v>498626</v>
      </c>
      <c r="E524" s="18" t="n">
        <v>0</v>
      </c>
      <c r="F524" s="20" t="n">
        <f aca="false">($D$2-C524)/$D$2</f>
        <v>0.23288</v>
      </c>
      <c r="G524" s="19" t="n">
        <f aca="false">C524-$D$3</f>
        <v>4178</v>
      </c>
      <c r="H524" s="18" t="n">
        <f aca="false">E524*B524</f>
        <v>0</v>
      </c>
      <c r="I524" s="19" t="n">
        <f aca="false">G524*H524</f>
        <v>0</v>
      </c>
    </row>
    <row r="525" customFormat="false" ht="13" hidden="false" customHeight="false" outlineLevel="0" collapsed="false">
      <c r="A525" s="18" t="n">
        <v>516</v>
      </c>
      <c r="B525" s="18" t="n">
        <v>23</v>
      </c>
      <c r="C525" s="19" t="n">
        <v>20887</v>
      </c>
      <c r="D525" s="19" t="n">
        <v>480394</v>
      </c>
      <c r="E525" s="18" t="n">
        <v>0</v>
      </c>
      <c r="F525" s="20" t="n">
        <f aca="false">($D$2-C525)/$D$2</f>
        <v>0.16452</v>
      </c>
      <c r="G525" s="19" t="n">
        <f aca="false">C525-$D$3</f>
        <v>5887</v>
      </c>
      <c r="H525" s="18" t="n">
        <f aca="false">E525*B525</f>
        <v>0</v>
      </c>
      <c r="I525" s="19" t="n">
        <f aca="false">G525*H525</f>
        <v>0</v>
      </c>
    </row>
    <row r="526" customFormat="false" ht="13" hidden="false" customHeight="false" outlineLevel="0" collapsed="false">
      <c r="A526" s="18" t="n">
        <v>517</v>
      </c>
      <c r="B526" s="18" t="n">
        <v>11</v>
      </c>
      <c r="C526" s="19" t="n">
        <v>17451</v>
      </c>
      <c r="D526" s="19" t="n">
        <v>191962</v>
      </c>
      <c r="E526" s="18" t="n">
        <v>1</v>
      </c>
      <c r="F526" s="20" t="n">
        <f aca="false">($D$2-C526)/$D$2</f>
        <v>0.30196</v>
      </c>
      <c r="G526" s="19" t="n">
        <f aca="false">C526-$D$3</f>
        <v>2451</v>
      </c>
      <c r="H526" s="18" t="n">
        <f aca="false">E526*B526</f>
        <v>11</v>
      </c>
      <c r="I526" s="19" t="n">
        <f aca="false">G526*H526</f>
        <v>26961</v>
      </c>
    </row>
    <row r="527" customFormat="false" ht="13" hidden="false" customHeight="false" outlineLevel="0" collapsed="false">
      <c r="A527" s="18" t="n">
        <v>518</v>
      </c>
      <c r="B527" s="18" t="n">
        <v>21</v>
      </c>
      <c r="C527" s="19" t="n">
        <v>19449</v>
      </c>
      <c r="D527" s="19" t="n">
        <v>408420</v>
      </c>
      <c r="E527" s="18" t="n">
        <v>0</v>
      </c>
      <c r="F527" s="20" t="n">
        <f aca="false">($D$2-C527)/$D$2</f>
        <v>0.22204</v>
      </c>
      <c r="G527" s="19" t="n">
        <f aca="false">C527-$D$3</f>
        <v>4449</v>
      </c>
      <c r="H527" s="18" t="n">
        <f aca="false">E527*B527</f>
        <v>0</v>
      </c>
      <c r="I527" s="19" t="n">
        <f aca="false">G527*H527</f>
        <v>0</v>
      </c>
    </row>
    <row r="528" customFormat="false" ht="13" hidden="false" customHeight="false" outlineLevel="0" collapsed="false">
      <c r="A528" s="18" t="n">
        <v>519</v>
      </c>
      <c r="B528" s="18" t="n">
        <v>12</v>
      </c>
      <c r="C528" s="19" t="n">
        <v>18370</v>
      </c>
      <c r="D528" s="19" t="n">
        <v>220435</v>
      </c>
      <c r="E528" s="18" t="n">
        <v>0</v>
      </c>
      <c r="F528" s="20" t="n">
        <f aca="false">($D$2-C528)/$D$2</f>
        <v>0.2652</v>
      </c>
      <c r="G528" s="19" t="n">
        <f aca="false">C528-$D$3</f>
        <v>3370</v>
      </c>
      <c r="H528" s="18" t="n">
        <f aca="false">E528*B528</f>
        <v>0</v>
      </c>
      <c r="I528" s="19" t="n">
        <f aca="false">G528*H528</f>
        <v>0</v>
      </c>
    </row>
    <row r="529" customFormat="false" ht="13" hidden="false" customHeight="false" outlineLevel="0" collapsed="false">
      <c r="A529" s="18" t="n">
        <v>520</v>
      </c>
      <c r="B529" s="18" t="n">
        <v>35</v>
      </c>
      <c r="C529" s="19" t="n">
        <v>19088</v>
      </c>
      <c r="D529" s="19" t="n">
        <v>668070</v>
      </c>
      <c r="E529" s="18" t="n">
        <v>0</v>
      </c>
      <c r="F529" s="20" t="n">
        <f aca="false">($D$2-C529)/$D$2</f>
        <v>0.23648</v>
      </c>
      <c r="G529" s="19" t="n">
        <f aca="false">C529-$D$3</f>
        <v>4088</v>
      </c>
      <c r="H529" s="18" t="n">
        <f aca="false">E529*B529</f>
        <v>0</v>
      </c>
      <c r="I529" s="19" t="n">
        <f aca="false">G529*H529</f>
        <v>0</v>
      </c>
    </row>
    <row r="530" customFormat="false" ht="13" hidden="false" customHeight="false" outlineLevel="0" collapsed="false">
      <c r="A530" s="18" t="n">
        <v>521</v>
      </c>
      <c r="B530" s="18" t="n">
        <v>19</v>
      </c>
      <c r="C530" s="19" t="n">
        <v>16381</v>
      </c>
      <c r="D530" s="19" t="n">
        <v>311233</v>
      </c>
      <c r="E530" s="18" t="n">
        <v>1</v>
      </c>
      <c r="F530" s="20" t="n">
        <f aca="false">($D$2-C530)/$D$2</f>
        <v>0.34476</v>
      </c>
      <c r="G530" s="19" t="n">
        <f aca="false">C530-$D$3</f>
        <v>1381</v>
      </c>
      <c r="H530" s="18" t="n">
        <f aca="false">E530*B530</f>
        <v>19</v>
      </c>
      <c r="I530" s="19" t="n">
        <f aca="false">G530*H530</f>
        <v>26239</v>
      </c>
    </row>
    <row r="531" customFormat="false" ht="13" hidden="false" customHeight="false" outlineLevel="0" collapsed="false">
      <c r="A531" s="18" t="n">
        <v>522</v>
      </c>
      <c r="B531" s="18" t="n">
        <v>15</v>
      </c>
      <c r="C531" s="19" t="n">
        <v>15459</v>
      </c>
      <c r="D531" s="19" t="n">
        <v>231891</v>
      </c>
      <c r="E531" s="18" t="n">
        <v>1</v>
      </c>
      <c r="F531" s="20" t="n">
        <f aca="false">($D$2-C531)/$D$2</f>
        <v>0.38164</v>
      </c>
      <c r="G531" s="19" t="n">
        <f aca="false">C531-$D$3</f>
        <v>459</v>
      </c>
      <c r="H531" s="18" t="n">
        <f aca="false">E531*B531</f>
        <v>15</v>
      </c>
      <c r="I531" s="19" t="n">
        <f aca="false">G531*H531</f>
        <v>6885</v>
      </c>
    </row>
    <row r="532" customFormat="false" ht="13" hidden="false" customHeight="false" outlineLevel="0" collapsed="false">
      <c r="A532" s="18" t="n">
        <v>523</v>
      </c>
      <c r="B532" s="18" t="n">
        <v>44</v>
      </c>
      <c r="C532" s="19" t="n">
        <v>20903</v>
      </c>
      <c r="D532" s="19" t="n">
        <v>919725</v>
      </c>
      <c r="E532" s="18" t="n">
        <v>0</v>
      </c>
      <c r="F532" s="20" t="n">
        <f aca="false">($D$2-C532)/$D$2</f>
        <v>0.16388</v>
      </c>
      <c r="G532" s="19" t="n">
        <f aca="false">C532-$D$3</f>
        <v>5903</v>
      </c>
      <c r="H532" s="18" t="n">
        <f aca="false">E532*B532</f>
        <v>0</v>
      </c>
      <c r="I532" s="19" t="n">
        <f aca="false">G532*H532</f>
        <v>0</v>
      </c>
    </row>
    <row r="533" customFormat="false" ht="13" hidden="false" customHeight="false" outlineLevel="0" collapsed="false">
      <c r="A533" s="18" t="n">
        <v>524</v>
      </c>
      <c r="B533" s="18" t="n">
        <v>12</v>
      </c>
      <c r="C533" s="19" t="n">
        <v>18899</v>
      </c>
      <c r="D533" s="19" t="n">
        <v>226791</v>
      </c>
      <c r="E533" s="18" t="n">
        <v>0</v>
      </c>
      <c r="F533" s="20" t="n">
        <f aca="false">($D$2-C533)/$D$2</f>
        <v>0.24404</v>
      </c>
      <c r="G533" s="19" t="n">
        <f aca="false">C533-$D$3</f>
        <v>3899</v>
      </c>
      <c r="H533" s="18" t="n">
        <f aca="false">E533*B533</f>
        <v>0</v>
      </c>
      <c r="I533" s="19" t="n">
        <f aca="false">G533*H533</f>
        <v>0</v>
      </c>
    </row>
    <row r="534" customFormat="false" ht="13" hidden="false" customHeight="false" outlineLevel="0" collapsed="false">
      <c r="A534" s="18" t="n">
        <v>525</v>
      </c>
      <c r="B534" s="18" t="n">
        <v>22</v>
      </c>
      <c r="C534" s="19" t="n">
        <v>19610</v>
      </c>
      <c r="D534" s="19" t="n">
        <v>431410</v>
      </c>
      <c r="E534" s="18" t="n">
        <v>0</v>
      </c>
      <c r="F534" s="20" t="n">
        <f aca="false">($D$2-C534)/$D$2</f>
        <v>0.2156</v>
      </c>
      <c r="G534" s="19" t="n">
        <f aca="false">C534-$D$3</f>
        <v>4610</v>
      </c>
      <c r="H534" s="18" t="n">
        <f aca="false">E534*B534</f>
        <v>0</v>
      </c>
      <c r="I534" s="19" t="n">
        <f aca="false">G534*H534</f>
        <v>0</v>
      </c>
    </row>
    <row r="535" customFormat="false" ht="13" hidden="false" customHeight="false" outlineLevel="0" collapsed="false">
      <c r="A535" s="18" t="n">
        <v>526</v>
      </c>
      <c r="B535" s="18" t="n">
        <v>10</v>
      </c>
      <c r="C535" s="19" t="n">
        <v>16180</v>
      </c>
      <c r="D535" s="19" t="n">
        <v>161803</v>
      </c>
      <c r="E535" s="18" t="n">
        <v>1</v>
      </c>
      <c r="F535" s="20" t="n">
        <f aca="false">($D$2-C535)/$D$2</f>
        <v>0.3528</v>
      </c>
      <c r="G535" s="19" t="n">
        <f aca="false">C535-$D$3</f>
        <v>1180</v>
      </c>
      <c r="H535" s="18" t="n">
        <f aca="false">E535*B535</f>
        <v>10</v>
      </c>
      <c r="I535" s="19" t="n">
        <f aca="false">G535*H535</f>
        <v>11800</v>
      </c>
    </row>
    <row r="536" customFormat="false" ht="13" hidden="false" customHeight="false" outlineLevel="0" collapsed="false">
      <c r="A536" s="18" t="n">
        <v>527</v>
      </c>
      <c r="B536" s="18" t="n">
        <v>28</v>
      </c>
      <c r="C536" s="19" t="n">
        <v>17345</v>
      </c>
      <c r="D536" s="19" t="n">
        <v>485669</v>
      </c>
      <c r="E536" s="18" t="n">
        <v>0</v>
      </c>
      <c r="F536" s="20" t="n">
        <f aca="false">($D$2-C536)/$D$2</f>
        <v>0.3062</v>
      </c>
      <c r="G536" s="19" t="n">
        <f aca="false">C536-$D$3</f>
        <v>2345</v>
      </c>
      <c r="H536" s="18" t="n">
        <f aca="false">E536*B536</f>
        <v>0</v>
      </c>
      <c r="I536" s="19" t="n">
        <f aca="false">G536*H536</f>
        <v>0</v>
      </c>
    </row>
    <row r="537" customFormat="false" ht="13" hidden="false" customHeight="false" outlineLevel="0" collapsed="false">
      <c r="A537" s="18" t="n">
        <v>528</v>
      </c>
      <c r="B537" s="18" t="n">
        <v>15</v>
      </c>
      <c r="C537" s="19" t="n">
        <v>21278</v>
      </c>
      <c r="D537" s="19" t="n">
        <v>319167</v>
      </c>
      <c r="E537" s="18" t="n">
        <v>0</v>
      </c>
      <c r="F537" s="20" t="n">
        <f aca="false">($D$2-C537)/$D$2</f>
        <v>0.14888</v>
      </c>
      <c r="G537" s="19" t="n">
        <f aca="false">C537-$D$3</f>
        <v>6278</v>
      </c>
      <c r="H537" s="18" t="n">
        <f aca="false">E537*B537</f>
        <v>0</v>
      </c>
      <c r="I537" s="19" t="n">
        <f aca="false">G537*H537</f>
        <v>0</v>
      </c>
    </row>
    <row r="538" customFormat="false" ht="13" hidden="false" customHeight="false" outlineLevel="0" collapsed="false">
      <c r="A538" s="18" t="n">
        <v>529</v>
      </c>
      <c r="B538" s="18" t="n">
        <v>10</v>
      </c>
      <c r="C538" s="19" t="n">
        <v>17191</v>
      </c>
      <c r="D538" s="19" t="n">
        <v>171913</v>
      </c>
      <c r="E538" s="18" t="n">
        <v>1</v>
      </c>
      <c r="F538" s="20" t="n">
        <f aca="false">($D$2-C538)/$D$2</f>
        <v>0.31236</v>
      </c>
      <c r="G538" s="19" t="n">
        <f aca="false">C538-$D$3</f>
        <v>2191</v>
      </c>
      <c r="H538" s="18" t="n">
        <f aca="false">E538*B538</f>
        <v>10</v>
      </c>
      <c r="I538" s="19" t="n">
        <f aca="false">G538*H538</f>
        <v>21910</v>
      </c>
    </row>
    <row r="539" customFormat="false" ht="13" hidden="false" customHeight="false" outlineLevel="0" collapsed="false">
      <c r="A539" s="18" t="n">
        <v>530</v>
      </c>
      <c r="B539" s="18" t="n">
        <v>20</v>
      </c>
      <c r="C539" s="19" t="n">
        <v>16991</v>
      </c>
      <c r="D539" s="19" t="n">
        <v>339828</v>
      </c>
      <c r="E539" s="18" t="n">
        <v>1</v>
      </c>
      <c r="F539" s="20" t="n">
        <f aca="false">($D$2-C539)/$D$2</f>
        <v>0.32036</v>
      </c>
      <c r="G539" s="19" t="n">
        <f aca="false">C539-$D$3</f>
        <v>1991</v>
      </c>
      <c r="H539" s="18" t="n">
        <f aca="false">E539*B539</f>
        <v>20</v>
      </c>
      <c r="I539" s="19" t="n">
        <f aca="false">G539*H539</f>
        <v>39820</v>
      </c>
    </row>
    <row r="540" customFormat="false" ht="13" hidden="false" customHeight="false" outlineLevel="0" collapsed="false">
      <c r="A540" s="18" t="n">
        <v>531</v>
      </c>
      <c r="B540" s="18" t="n">
        <v>33</v>
      </c>
      <c r="C540" s="19" t="n">
        <v>19859</v>
      </c>
      <c r="D540" s="19" t="n">
        <v>655340</v>
      </c>
      <c r="E540" s="18" t="n">
        <v>0</v>
      </c>
      <c r="F540" s="20" t="n">
        <f aca="false">($D$2-C540)/$D$2</f>
        <v>0.20564</v>
      </c>
      <c r="G540" s="19" t="n">
        <f aca="false">C540-$D$3</f>
        <v>4859</v>
      </c>
      <c r="H540" s="18" t="n">
        <f aca="false">E540*B540</f>
        <v>0</v>
      </c>
      <c r="I540" s="19" t="n">
        <f aca="false">G540*H540</f>
        <v>0</v>
      </c>
    </row>
    <row r="541" customFormat="false" ht="13" hidden="false" customHeight="false" outlineLevel="0" collapsed="false">
      <c r="A541" s="18" t="n">
        <v>532</v>
      </c>
      <c r="B541" s="18" t="n">
        <v>20</v>
      </c>
      <c r="C541" s="19" t="n">
        <v>22463</v>
      </c>
      <c r="D541" s="19" t="n">
        <v>449254</v>
      </c>
      <c r="E541" s="18" t="n">
        <v>0</v>
      </c>
      <c r="F541" s="20" t="n">
        <f aca="false">($D$2-C541)/$D$2</f>
        <v>0.10148</v>
      </c>
      <c r="G541" s="19" t="n">
        <f aca="false">C541-$D$3</f>
        <v>7463</v>
      </c>
      <c r="H541" s="18" t="n">
        <f aca="false">E541*B541</f>
        <v>0</v>
      </c>
      <c r="I541" s="19" t="n">
        <f aca="false">G541*H541</f>
        <v>0</v>
      </c>
    </row>
    <row r="542" customFormat="false" ht="13" hidden="false" customHeight="false" outlineLevel="0" collapsed="false">
      <c r="A542" s="18" t="n">
        <v>533</v>
      </c>
      <c r="B542" s="18" t="n">
        <v>15</v>
      </c>
      <c r="C542" s="19" t="n">
        <v>19238</v>
      </c>
      <c r="D542" s="19" t="n">
        <v>288568</v>
      </c>
      <c r="E542" s="18" t="n">
        <v>0</v>
      </c>
      <c r="F542" s="20" t="n">
        <f aca="false">($D$2-C542)/$D$2</f>
        <v>0.23048</v>
      </c>
      <c r="G542" s="19" t="n">
        <f aca="false">C542-$D$3</f>
        <v>4238</v>
      </c>
      <c r="H542" s="18" t="n">
        <f aca="false">E542*B542</f>
        <v>0</v>
      </c>
      <c r="I542" s="19" t="n">
        <f aca="false">G542*H542</f>
        <v>0</v>
      </c>
    </row>
    <row r="543" customFormat="false" ht="13" hidden="false" customHeight="false" outlineLevel="0" collapsed="false">
      <c r="A543" s="18" t="n">
        <v>534</v>
      </c>
      <c r="B543" s="18" t="n">
        <v>14</v>
      </c>
      <c r="C543" s="19" t="n">
        <v>16203</v>
      </c>
      <c r="D543" s="19" t="n">
        <v>226848</v>
      </c>
      <c r="E543" s="18" t="n">
        <v>0</v>
      </c>
      <c r="F543" s="20" t="n">
        <f aca="false">($D$2-C543)/$D$2</f>
        <v>0.35188</v>
      </c>
      <c r="G543" s="19" t="n">
        <f aca="false">C543-$D$3</f>
        <v>1203</v>
      </c>
      <c r="H543" s="18" t="n">
        <f aca="false">E543*B543</f>
        <v>0</v>
      </c>
      <c r="I543" s="19" t="n">
        <f aca="false">G543*H543</f>
        <v>0</v>
      </c>
    </row>
    <row r="544" customFormat="false" ht="13" hidden="false" customHeight="false" outlineLevel="0" collapsed="false">
      <c r="A544" s="18" t="n">
        <v>535</v>
      </c>
      <c r="B544" s="18" t="n">
        <v>29</v>
      </c>
      <c r="C544" s="19" t="n">
        <v>20992</v>
      </c>
      <c r="D544" s="19" t="n">
        <v>608756</v>
      </c>
      <c r="E544" s="18" t="n">
        <v>0</v>
      </c>
      <c r="F544" s="20" t="n">
        <f aca="false">($D$2-C544)/$D$2</f>
        <v>0.16032</v>
      </c>
      <c r="G544" s="19" t="n">
        <f aca="false">C544-$D$3</f>
        <v>5992</v>
      </c>
      <c r="H544" s="18" t="n">
        <f aca="false">E544*B544</f>
        <v>0</v>
      </c>
      <c r="I544" s="19" t="n">
        <f aca="false">G544*H544</f>
        <v>0</v>
      </c>
    </row>
    <row r="545" customFormat="false" ht="13" hidden="false" customHeight="false" outlineLevel="0" collapsed="false">
      <c r="A545" s="18" t="n">
        <v>536</v>
      </c>
      <c r="B545" s="18" t="n">
        <v>24</v>
      </c>
      <c r="C545" s="19" t="n">
        <v>21877</v>
      </c>
      <c r="D545" s="19" t="n">
        <v>525060</v>
      </c>
      <c r="E545" s="18" t="n">
        <v>0</v>
      </c>
      <c r="F545" s="20" t="n">
        <f aca="false">($D$2-C545)/$D$2</f>
        <v>0.12492</v>
      </c>
      <c r="G545" s="19" t="n">
        <f aca="false">C545-$D$3</f>
        <v>6877</v>
      </c>
      <c r="H545" s="18" t="n">
        <f aca="false">E545*B545</f>
        <v>0</v>
      </c>
      <c r="I545" s="19" t="n">
        <f aca="false">G545*H545</f>
        <v>0</v>
      </c>
    </row>
    <row r="546" customFormat="false" ht="13" hidden="false" customHeight="false" outlineLevel="0" collapsed="false">
      <c r="A546" s="18" t="n">
        <v>537</v>
      </c>
      <c r="B546" s="18" t="n">
        <v>12</v>
      </c>
      <c r="C546" s="19" t="n">
        <v>16665</v>
      </c>
      <c r="D546" s="19" t="n">
        <v>199983</v>
      </c>
      <c r="E546" s="18" t="n">
        <v>1</v>
      </c>
      <c r="F546" s="20" t="n">
        <f aca="false">($D$2-C546)/$D$2</f>
        <v>0.3334</v>
      </c>
      <c r="G546" s="19" t="n">
        <f aca="false">C546-$D$3</f>
        <v>1665</v>
      </c>
      <c r="H546" s="18" t="n">
        <f aca="false">E546*B546</f>
        <v>12</v>
      </c>
      <c r="I546" s="19" t="n">
        <f aca="false">G546*H546</f>
        <v>19980</v>
      </c>
    </row>
    <row r="547" customFormat="false" ht="13" hidden="false" customHeight="false" outlineLevel="0" collapsed="false">
      <c r="A547" s="18" t="n">
        <v>538</v>
      </c>
      <c r="B547" s="18" t="n">
        <v>23</v>
      </c>
      <c r="C547" s="19" t="n">
        <v>15329</v>
      </c>
      <c r="D547" s="19" t="n">
        <v>352562</v>
      </c>
      <c r="E547" s="18" t="n">
        <v>1</v>
      </c>
      <c r="F547" s="20" t="n">
        <f aca="false">($D$2-C547)/$D$2</f>
        <v>0.38684</v>
      </c>
      <c r="G547" s="19" t="n">
        <f aca="false">C547-$D$3</f>
        <v>329</v>
      </c>
      <c r="H547" s="18" t="n">
        <f aca="false">E547*B547</f>
        <v>23</v>
      </c>
      <c r="I547" s="19" t="n">
        <f aca="false">G547*H547</f>
        <v>7567</v>
      </c>
    </row>
    <row r="548" customFormat="false" ht="13" hidden="false" customHeight="false" outlineLevel="0" collapsed="false">
      <c r="A548" s="18" t="n">
        <v>539</v>
      </c>
      <c r="B548" s="18" t="n">
        <v>19</v>
      </c>
      <c r="C548" s="19" t="n">
        <v>20197</v>
      </c>
      <c r="D548" s="19" t="n">
        <v>383752</v>
      </c>
      <c r="E548" s="18" t="n">
        <v>0</v>
      </c>
      <c r="F548" s="20" t="n">
        <f aca="false">($D$2-C548)/$D$2</f>
        <v>0.19212</v>
      </c>
      <c r="G548" s="19" t="n">
        <f aca="false">C548-$D$3</f>
        <v>5197</v>
      </c>
      <c r="H548" s="18" t="n">
        <f aca="false">E548*B548</f>
        <v>0</v>
      </c>
      <c r="I548" s="19" t="n">
        <f aca="false">G548*H548</f>
        <v>0</v>
      </c>
    </row>
    <row r="549" customFormat="false" ht="13" hidden="false" customHeight="false" outlineLevel="0" collapsed="false">
      <c r="A549" s="18" t="n">
        <v>540</v>
      </c>
      <c r="B549" s="18" t="n">
        <v>11</v>
      </c>
      <c r="C549" s="19" t="n">
        <v>17800</v>
      </c>
      <c r="D549" s="19" t="n">
        <v>195799</v>
      </c>
      <c r="E549" s="18" t="n">
        <v>1</v>
      </c>
      <c r="F549" s="20" t="n">
        <f aca="false">($D$2-C549)/$D$2</f>
        <v>0.288</v>
      </c>
      <c r="G549" s="19" t="n">
        <f aca="false">C549-$D$3</f>
        <v>2800</v>
      </c>
      <c r="H549" s="18" t="n">
        <f aca="false">E549*B549</f>
        <v>11</v>
      </c>
      <c r="I549" s="19" t="n">
        <f aca="false">G549*H549</f>
        <v>30800</v>
      </c>
    </row>
    <row r="550" customFormat="false" ht="13" hidden="false" customHeight="false" outlineLevel="0" collapsed="false">
      <c r="A550" s="18" t="n">
        <v>541</v>
      </c>
      <c r="B550" s="18" t="n">
        <v>32</v>
      </c>
      <c r="C550" s="19" t="n">
        <v>21463</v>
      </c>
      <c r="D550" s="19" t="n">
        <v>686808</v>
      </c>
      <c r="E550" s="18" t="n">
        <v>0</v>
      </c>
      <c r="F550" s="20" t="n">
        <f aca="false">($D$2-C550)/$D$2</f>
        <v>0.14148</v>
      </c>
      <c r="G550" s="19" t="n">
        <f aca="false">C550-$D$3</f>
        <v>6463</v>
      </c>
      <c r="H550" s="18" t="n">
        <f aca="false">E550*B550</f>
        <v>0</v>
      </c>
      <c r="I550" s="19" t="n">
        <f aca="false">G550*H550</f>
        <v>0</v>
      </c>
    </row>
    <row r="551" customFormat="false" ht="13" hidden="false" customHeight="false" outlineLevel="0" collapsed="false">
      <c r="A551" s="18" t="n">
        <v>542</v>
      </c>
      <c r="B551" s="18" t="n">
        <v>11</v>
      </c>
      <c r="C551" s="19" t="n">
        <v>21812</v>
      </c>
      <c r="D551" s="19" t="n">
        <v>239934</v>
      </c>
      <c r="E551" s="18" t="n">
        <v>0</v>
      </c>
      <c r="F551" s="20" t="n">
        <f aca="false">($D$2-C551)/$D$2</f>
        <v>0.12752</v>
      </c>
      <c r="G551" s="19" t="n">
        <f aca="false">C551-$D$3</f>
        <v>6812</v>
      </c>
      <c r="H551" s="18" t="n">
        <f aca="false">E551*B551</f>
        <v>0</v>
      </c>
      <c r="I551" s="19" t="n">
        <f aca="false">G551*H551</f>
        <v>0</v>
      </c>
    </row>
    <row r="552" customFormat="false" ht="13" hidden="false" customHeight="false" outlineLevel="0" collapsed="false">
      <c r="A552" s="18" t="n">
        <v>543</v>
      </c>
      <c r="B552" s="18" t="n">
        <v>20</v>
      </c>
      <c r="C552" s="19" t="n">
        <v>19406</v>
      </c>
      <c r="D552" s="19" t="n">
        <v>388123</v>
      </c>
      <c r="E552" s="18" t="n">
        <v>0</v>
      </c>
      <c r="F552" s="20" t="n">
        <f aca="false">($D$2-C552)/$D$2</f>
        <v>0.22376</v>
      </c>
      <c r="G552" s="19" t="n">
        <f aca="false">C552-$D$3</f>
        <v>4406</v>
      </c>
      <c r="H552" s="18" t="n">
        <f aca="false">E552*B552</f>
        <v>0</v>
      </c>
      <c r="I552" s="19" t="n">
        <f aca="false">G552*H552</f>
        <v>0</v>
      </c>
    </row>
    <row r="553" customFormat="false" ht="13" hidden="false" customHeight="false" outlineLevel="0" collapsed="false">
      <c r="A553" s="18" t="n">
        <v>544</v>
      </c>
      <c r="B553" s="18" t="n">
        <v>19</v>
      </c>
      <c r="C553" s="19" t="n">
        <v>21812</v>
      </c>
      <c r="D553" s="19" t="n">
        <v>414421</v>
      </c>
      <c r="E553" s="18" t="n">
        <v>0</v>
      </c>
      <c r="F553" s="20" t="n">
        <f aca="false">($D$2-C553)/$D$2</f>
        <v>0.12752</v>
      </c>
      <c r="G553" s="19" t="n">
        <f aca="false">C553-$D$3</f>
        <v>6812</v>
      </c>
      <c r="H553" s="18" t="n">
        <f aca="false">E553*B553</f>
        <v>0</v>
      </c>
      <c r="I553" s="19" t="n">
        <f aca="false">G553*H553</f>
        <v>0</v>
      </c>
    </row>
    <row r="554" customFormat="false" ht="13" hidden="false" customHeight="false" outlineLevel="0" collapsed="false">
      <c r="A554" s="18" t="n">
        <v>545</v>
      </c>
      <c r="B554" s="18" t="n">
        <v>18</v>
      </c>
      <c r="C554" s="19" t="n">
        <v>15377</v>
      </c>
      <c r="D554" s="19" t="n">
        <v>276781</v>
      </c>
      <c r="E554" s="18" t="n">
        <v>1</v>
      </c>
      <c r="F554" s="20" t="n">
        <f aca="false">($D$2-C554)/$D$2</f>
        <v>0.38492</v>
      </c>
      <c r="G554" s="19" t="n">
        <f aca="false">C554-$D$3</f>
        <v>377</v>
      </c>
      <c r="H554" s="18" t="n">
        <f aca="false">E554*B554</f>
        <v>18</v>
      </c>
      <c r="I554" s="19" t="n">
        <f aca="false">G554*H554</f>
        <v>6786</v>
      </c>
    </row>
    <row r="555" customFormat="false" ht="13" hidden="false" customHeight="false" outlineLevel="0" collapsed="false">
      <c r="A555" s="18" t="n">
        <v>546</v>
      </c>
      <c r="B555" s="18" t="n">
        <v>13</v>
      </c>
      <c r="C555" s="19" t="n">
        <v>18356</v>
      </c>
      <c r="D555" s="19" t="n">
        <v>238628</v>
      </c>
      <c r="E555" s="18" t="n">
        <v>1</v>
      </c>
      <c r="F555" s="20" t="n">
        <f aca="false">($D$2-C555)/$D$2</f>
        <v>0.26576</v>
      </c>
      <c r="G555" s="19" t="n">
        <f aca="false">C555-$D$3</f>
        <v>3356</v>
      </c>
      <c r="H555" s="18" t="n">
        <f aca="false">E555*B555</f>
        <v>13</v>
      </c>
      <c r="I555" s="19" t="n">
        <f aca="false">G555*H555</f>
        <v>43628</v>
      </c>
    </row>
    <row r="556" customFormat="false" ht="13" hidden="false" customHeight="false" outlineLevel="0" collapsed="false">
      <c r="A556" s="18" t="n">
        <v>547</v>
      </c>
      <c r="B556" s="18" t="n">
        <v>11</v>
      </c>
      <c r="C556" s="19" t="n">
        <v>19735</v>
      </c>
      <c r="D556" s="19" t="n">
        <v>217080</v>
      </c>
      <c r="E556" s="18" t="n">
        <v>0</v>
      </c>
      <c r="F556" s="20" t="n">
        <f aca="false">($D$2-C556)/$D$2</f>
        <v>0.2106</v>
      </c>
      <c r="G556" s="19" t="n">
        <f aca="false">C556-$D$3</f>
        <v>4735</v>
      </c>
      <c r="H556" s="18" t="n">
        <f aca="false">E556*B556</f>
        <v>0</v>
      </c>
      <c r="I556" s="19" t="n">
        <f aca="false">G556*H556</f>
        <v>0</v>
      </c>
    </row>
    <row r="557" customFormat="false" ht="13" hidden="false" customHeight="false" outlineLevel="0" collapsed="false">
      <c r="A557" s="18" t="n">
        <v>548</v>
      </c>
      <c r="B557" s="18" t="n">
        <v>23</v>
      </c>
      <c r="C557" s="19" t="n">
        <v>16062</v>
      </c>
      <c r="D557" s="19" t="n">
        <v>369423</v>
      </c>
      <c r="E557" s="18" t="n">
        <v>1</v>
      </c>
      <c r="F557" s="20" t="n">
        <f aca="false">($D$2-C557)/$D$2</f>
        <v>0.35752</v>
      </c>
      <c r="G557" s="19" t="n">
        <f aca="false">C557-$D$3</f>
        <v>1062</v>
      </c>
      <c r="H557" s="18" t="n">
        <f aca="false">E557*B557</f>
        <v>23</v>
      </c>
      <c r="I557" s="19" t="n">
        <f aca="false">G557*H557</f>
        <v>24426</v>
      </c>
    </row>
    <row r="558" customFormat="false" ht="13" hidden="false" customHeight="false" outlineLevel="0" collapsed="false">
      <c r="A558" s="18" t="n">
        <v>549</v>
      </c>
      <c r="B558" s="18" t="n">
        <v>22</v>
      </c>
      <c r="C558" s="19" t="n">
        <v>17576</v>
      </c>
      <c r="D558" s="19" t="n">
        <v>386677</v>
      </c>
      <c r="E558" s="18" t="n">
        <v>1</v>
      </c>
      <c r="F558" s="20" t="n">
        <f aca="false">($D$2-C558)/$D$2</f>
        <v>0.29696</v>
      </c>
      <c r="G558" s="19" t="n">
        <f aca="false">C558-$D$3</f>
        <v>2576</v>
      </c>
      <c r="H558" s="18" t="n">
        <f aca="false">E558*B558</f>
        <v>22</v>
      </c>
      <c r="I558" s="19" t="n">
        <f aca="false">G558*H558</f>
        <v>56672</v>
      </c>
    </row>
    <row r="559" customFormat="false" ht="13" hidden="false" customHeight="false" outlineLevel="0" collapsed="false">
      <c r="A559" s="18" t="n">
        <v>550</v>
      </c>
      <c r="B559" s="18" t="n">
        <v>23</v>
      </c>
      <c r="C559" s="19" t="n">
        <v>16861</v>
      </c>
      <c r="D559" s="19" t="n">
        <v>387804</v>
      </c>
      <c r="E559" s="18" t="n">
        <v>1</v>
      </c>
      <c r="F559" s="20" t="n">
        <f aca="false">($D$2-C559)/$D$2</f>
        <v>0.32556</v>
      </c>
      <c r="G559" s="19" t="n">
        <f aca="false">C559-$D$3</f>
        <v>1861</v>
      </c>
      <c r="H559" s="18" t="n">
        <f aca="false">E559*B559</f>
        <v>23</v>
      </c>
      <c r="I559" s="19" t="n">
        <f aca="false">G559*H559</f>
        <v>42803</v>
      </c>
    </row>
    <row r="560" customFormat="false" ht="13" hidden="false" customHeight="false" outlineLevel="0" collapsed="false">
      <c r="A560" s="18" t="n">
        <v>551</v>
      </c>
      <c r="B560" s="18" t="n">
        <v>26</v>
      </c>
      <c r="C560" s="19" t="n">
        <v>17695</v>
      </c>
      <c r="D560" s="19" t="n">
        <v>460061</v>
      </c>
      <c r="E560" s="18" t="n">
        <v>1</v>
      </c>
      <c r="F560" s="20" t="n">
        <f aca="false">($D$2-C560)/$D$2</f>
        <v>0.2922</v>
      </c>
      <c r="G560" s="19" t="n">
        <f aca="false">C560-$D$3</f>
        <v>2695</v>
      </c>
      <c r="H560" s="18" t="n">
        <f aca="false">E560*B560</f>
        <v>26</v>
      </c>
      <c r="I560" s="19" t="n">
        <f aca="false">G560*H560</f>
        <v>70070</v>
      </c>
    </row>
    <row r="561" customFormat="false" ht="13" hidden="false" customHeight="false" outlineLevel="0" collapsed="false">
      <c r="A561" s="18" t="n">
        <v>552</v>
      </c>
      <c r="B561" s="18" t="n">
        <v>15</v>
      </c>
      <c r="C561" s="19" t="n">
        <v>22318</v>
      </c>
      <c r="D561" s="19" t="n">
        <v>334769</v>
      </c>
      <c r="E561" s="18" t="n">
        <v>0</v>
      </c>
      <c r="F561" s="20" t="n">
        <f aca="false">($D$2-C561)/$D$2</f>
        <v>0.10728</v>
      </c>
      <c r="G561" s="19" t="n">
        <f aca="false">C561-$D$3</f>
        <v>7318</v>
      </c>
      <c r="H561" s="18" t="n">
        <f aca="false">E561*B561</f>
        <v>0</v>
      </c>
      <c r="I561" s="19" t="n">
        <f aca="false">G561*H561</f>
        <v>0</v>
      </c>
    </row>
    <row r="562" customFormat="false" ht="13" hidden="false" customHeight="false" outlineLevel="0" collapsed="false">
      <c r="A562" s="18" t="n">
        <v>553</v>
      </c>
      <c r="B562" s="18" t="n">
        <v>26</v>
      </c>
      <c r="C562" s="19" t="n">
        <v>17998</v>
      </c>
      <c r="D562" s="19" t="n">
        <v>467944</v>
      </c>
      <c r="E562" s="18" t="n">
        <v>0</v>
      </c>
      <c r="F562" s="20" t="n">
        <f aca="false">($D$2-C562)/$D$2</f>
        <v>0.28008</v>
      </c>
      <c r="G562" s="19" t="n">
        <f aca="false">C562-$D$3</f>
        <v>2998</v>
      </c>
      <c r="H562" s="18" t="n">
        <f aca="false">E562*B562</f>
        <v>0</v>
      </c>
      <c r="I562" s="19" t="n">
        <f aca="false">G562*H562</f>
        <v>0</v>
      </c>
    </row>
    <row r="563" customFormat="false" ht="13" hidden="false" customHeight="false" outlineLevel="0" collapsed="false">
      <c r="A563" s="18" t="n">
        <v>554</v>
      </c>
      <c r="B563" s="18" t="n">
        <v>10</v>
      </c>
      <c r="C563" s="19" t="n">
        <v>16860</v>
      </c>
      <c r="D563" s="19" t="n">
        <v>168600</v>
      </c>
      <c r="E563" s="18" t="n">
        <v>1</v>
      </c>
      <c r="F563" s="20" t="n">
        <f aca="false">($D$2-C563)/$D$2</f>
        <v>0.3256</v>
      </c>
      <c r="G563" s="19" t="n">
        <f aca="false">C563-$D$3</f>
        <v>1860</v>
      </c>
      <c r="H563" s="18" t="n">
        <f aca="false">E563*B563</f>
        <v>10</v>
      </c>
      <c r="I563" s="19" t="n">
        <f aca="false">G563*H563</f>
        <v>18600</v>
      </c>
    </row>
    <row r="564" customFormat="false" ht="13" hidden="false" customHeight="false" outlineLevel="0" collapsed="false">
      <c r="A564" s="18" t="n">
        <v>555</v>
      </c>
      <c r="B564" s="18" t="n">
        <v>22</v>
      </c>
      <c r="C564" s="19" t="n">
        <v>21340</v>
      </c>
      <c r="D564" s="19" t="n">
        <v>469484</v>
      </c>
      <c r="E564" s="18" t="n">
        <v>0</v>
      </c>
      <c r="F564" s="20" t="n">
        <f aca="false">($D$2-C564)/$D$2</f>
        <v>0.1464</v>
      </c>
      <c r="G564" s="19" t="n">
        <f aca="false">C564-$D$3</f>
        <v>6340</v>
      </c>
      <c r="H564" s="18" t="n">
        <f aca="false">E564*B564</f>
        <v>0</v>
      </c>
      <c r="I564" s="19" t="n">
        <f aca="false">G564*H564</f>
        <v>0</v>
      </c>
    </row>
    <row r="565" customFormat="false" ht="13" hidden="false" customHeight="false" outlineLevel="0" collapsed="false">
      <c r="A565" s="18" t="n">
        <v>556</v>
      </c>
      <c r="B565" s="18" t="n">
        <v>26</v>
      </c>
      <c r="C565" s="19" t="n">
        <v>19385</v>
      </c>
      <c r="D565" s="19" t="n">
        <v>504010</v>
      </c>
      <c r="E565" s="18" t="n">
        <v>0</v>
      </c>
      <c r="F565" s="20" t="n">
        <f aca="false">($D$2-C565)/$D$2</f>
        <v>0.2246</v>
      </c>
      <c r="G565" s="19" t="n">
        <f aca="false">C565-$D$3</f>
        <v>4385</v>
      </c>
      <c r="H565" s="18" t="n">
        <f aca="false">E565*B565</f>
        <v>0</v>
      </c>
      <c r="I565" s="19" t="n">
        <f aca="false">G565*H565</f>
        <v>0</v>
      </c>
    </row>
    <row r="566" customFormat="false" ht="13" hidden="false" customHeight="false" outlineLevel="0" collapsed="false">
      <c r="A566" s="18" t="n">
        <v>557</v>
      </c>
      <c r="B566" s="18" t="n">
        <v>25</v>
      </c>
      <c r="C566" s="19" t="n">
        <v>20822</v>
      </c>
      <c r="D566" s="19" t="n">
        <v>520550</v>
      </c>
      <c r="E566" s="18" t="n">
        <v>0</v>
      </c>
      <c r="F566" s="20" t="n">
        <f aca="false">($D$2-C566)/$D$2</f>
        <v>0.16712</v>
      </c>
      <c r="G566" s="19" t="n">
        <f aca="false">C566-$D$3</f>
        <v>5822</v>
      </c>
      <c r="H566" s="18" t="n">
        <f aca="false">E566*B566</f>
        <v>0</v>
      </c>
      <c r="I566" s="19" t="n">
        <f aca="false">G566*H566</f>
        <v>0</v>
      </c>
    </row>
    <row r="567" customFormat="false" ht="13" hidden="false" customHeight="false" outlineLevel="0" collapsed="false">
      <c r="A567" s="18" t="n">
        <v>558</v>
      </c>
      <c r="B567" s="18" t="n">
        <v>26</v>
      </c>
      <c r="C567" s="19" t="n">
        <v>20142</v>
      </c>
      <c r="D567" s="19" t="n">
        <v>523700</v>
      </c>
      <c r="E567" s="18" t="n">
        <v>0</v>
      </c>
      <c r="F567" s="20" t="n">
        <f aca="false">($D$2-C567)/$D$2</f>
        <v>0.19432</v>
      </c>
      <c r="G567" s="19" t="n">
        <f aca="false">C567-$D$3</f>
        <v>5142</v>
      </c>
      <c r="H567" s="18" t="n">
        <f aca="false">E567*B567</f>
        <v>0</v>
      </c>
      <c r="I567" s="19" t="n">
        <f aca="false">G567*H567</f>
        <v>0</v>
      </c>
    </row>
    <row r="568" customFormat="false" ht="13" hidden="false" customHeight="false" outlineLevel="0" collapsed="false">
      <c r="A568" s="18" t="n">
        <v>559</v>
      </c>
      <c r="B568" s="18" t="n">
        <v>31</v>
      </c>
      <c r="C568" s="19" t="n">
        <v>19882</v>
      </c>
      <c r="D568" s="19" t="n">
        <v>616339</v>
      </c>
      <c r="E568" s="18" t="n">
        <v>1</v>
      </c>
      <c r="F568" s="20" t="n">
        <f aca="false">($D$2-C568)/$D$2</f>
        <v>0.20472</v>
      </c>
      <c r="G568" s="19" t="n">
        <f aca="false">C568-$D$3</f>
        <v>4882</v>
      </c>
      <c r="H568" s="18" t="n">
        <f aca="false">E568*B568</f>
        <v>31</v>
      </c>
      <c r="I568" s="19" t="n">
        <f aca="false">G568*H568</f>
        <v>151342</v>
      </c>
    </row>
    <row r="569" customFormat="false" ht="13" hidden="false" customHeight="false" outlineLevel="0" collapsed="false">
      <c r="A569" s="18" t="n">
        <v>560</v>
      </c>
      <c r="B569" s="18" t="n">
        <v>45</v>
      </c>
      <c r="C569" s="19" t="n">
        <v>21305</v>
      </c>
      <c r="D569" s="19" t="n">
        <v>958737</v>
      </c>
      <c r="E569" s="18" t="n">
        <v>0</v>
      </c>
      <c r="F569" s="20" t="n">
        <f aca="false">($D$2-C569)/$D$2</f>
        <v>0.1478</v>
      </c>
      <c r="G569" s="19" t="n">
        <f aca="false">C569-$D$3</f>
        <v>6305</v>
      </c>
      <c r="H569" s="18" t="n">
        <f aca="false">E569*B569</f>
        <v>0</v>
      </c>
      <c r="I569" s="19" t="n">
        <f aca="false">G569*H569</f>
        <v>0</v>
      </c>
    </row>
    <row r="570" customFormat="false" ht="13" hidden="false" customHeight="false" outlineLevel="0" collapsed="false">
      <c r="A570" s="18" t="n">
        <v>561</v>
      </c>
      <c r="B570" s="18" t="n">
        <v>19</v>
      </c>
      <c r="C570" s="19" t="n">
        <v>21099</v>
      </c>
      <c r="D570" s="19" t="n">
        <v>400873</v>
      </c>
      <c r="E570" s="18" t="n">
        <v>0</v>
      </c>
      <c r="F570" s="20" t="n">
        <f aca="false">($D$2-C570)/$D$2</f>
        <v>0.15604</v>
      </c>
      <c r="G570" s="19" t="n">
        <f aca="false">C570-$D$3</f>
        <v>6099</v>
      </c>
      <c r="H570" s="18" t="n">
        <f aca="false">E570*B570</f>
        <v>0</v>
      </c>
      <c r="I570" s="19" t="n">
        <f aca="false">G570*H570</f>
        <v>0</v>
      </c>
    </row>
    <row r="571" customFormat="false" ht="13" hidden="false" customHeight="false" outlineLevel="0" collapsed="false">
      <c r="A571" s="18" t="n">
        <v>562</v>
      </c>
      <c r="B571" s="18" t="n">
        <v>20</v>
      </c>
      <c r="C571" s="19" t="n">
        <v>20977</v>
      </c>
      <c r="D571" s="19" t="n">
        <v>419540</v>
      </c>
      <c r="E571" s="18" t="n">
        <v>0</v>
      </c>
      <c r="F571" s="20" t="n">
        <f aca="false">($D$2-C571)/$D$2</f>
        <v>0.16092</v>
      </c>
      <c r="G571" s="19" t="n">
        <f aca="false">C571-$D$3</f>
        <v>5977</v>
      </c>
      <c r="H571" s="18" t="n">
        <f aca="false">E571*B571</f>
        <v>0</v>
      </c>
      <c r="I571" s="19" t="n">
        <f aca="false">G571*H571</f>
        <v>0</v>
      </c>
    </row>
    <row r="572" customFormat="false" ht="13" hidden="false" customHeight="false" outlineLevel="0" collapsed="false">
      <c r="A572" s="18" t="n">
        <v>563</v>
      </c>
      <c r="B572" s="18" t="n">
        <v>11</v>
      </c>
      <c r="C572" s="19" t="n">
        <v>15802</v>
      </c>
      <c r="D572" s="19" t="n">
        <v>173825</v>
      </c>
      <c r="E572" s="18" t="n">
        <v>1</v>
      </c>
      <c r="F572" s="20" t="n">
        <f aca="false">($D$2-C572)/$D$2</f>
        <v>0.36792</v>
      </c>
      <c r="G572" s="19" t="n">
        <f aca="false">C572-$D$3</f>
        <v>802</v>
      </c>
      <c r="H572" s="18" t="n">
        <f aca="false">E572*B572</f>
        <v>11</v>
      </c>
      <c r="I572" s="19" t="n">
        <f aca="false">G572*H572</f>
        <v>8822</v>
      </c>
    </row>
    <row r="573" customFormat="false" ht="13" hidden="false" customHeight="false" outlineLevel="0" collapsed="false">
      <c r="A573" s="18" t="n">
        <v>564</v>
      </c>
      <c r="B573" s="18" t="n">
        <v>19</v>
      </c>
      <c r="C573" s="19" t="n">
        <v>17213</v>
      </c>
      <c r="D573" s="19" t="n">
        <v>327054</v>
      </c>
      <c r="E573" s="18" t="n">
        <v>1</v>
      </c>
      <c r="F573" s="20" t="n">
        <f aca="false">($D$2-C573)/$D$2</f>
        <v>0.31148</v>
      </c>
      <c r="G573" s="19" t="n">
        <f aca="false">C573-$D$3</f>
        <v>2213</v>
      </c>
      <c r="H573" s="18" t="n">
        <f aca="false">E573*B573</f>
        <v>19</v>
      </c>
      <c r="I573" s="19" t="n">
        <f aca="false">G573*H573</f>
        <v>42047</v>
      </c>
    </row>
    <row r="574" customFormat="false" ht="13" hidden="false" customHeight="false" outlineLevel="0" collapsed="false">
      <c r="A574" s="18" t="n">
        <v>565</v>
      </c>
      <c r="B574" s="18" t="n">
        <v>10</v>
      </c>
      <c r="C574" s="19" t="n">
        <v>16273</v>
      </c>
      <c r="D574" s="19" t="n">
        <v>162732</v>
      </c>
      <c r="E574" s="18" t="n">
        <v>1</v>
      </c>
      <c r="F574" s="20" t="n">
        <f aca="false">($D$2-C574)/$D$2</f>
        <v>0.34908</v>
      </c>
      <c r="G574" s="19" t="n">
        <f aca="false">C574-$D$3</f>
        <v>1273</v>
      </c>
      <c r="H574" s="18" t="n">
        <f aca="false">E574*B574</f>
        <v>10</v>
      </c>
      <c r="I574" s="19" t="n">
        <f aca="false">G574*H574</f>
        <v>12730</v>
      </c>
    </row>
    <row r="575" customFormat="false" ht="13" hidden="false" customHeight="false" outlineLevel="0" collapsed="false">
      <c r="A575" s="18" t="n">
        <v>566</v>
      </c>
      <c r="B575" s="18" t="n">
        <v>41</v>
      </c>
      <c r="C575" s="19" t="n">
        <v>15703</v>
      </c>
      <c r="D575" s="19" t="n">
        <v>643803</v>
      </c>
      <c r="E575" s="18" t="n">
        <v>1</v>
      </c>
      <c r="F575" s="20" t="n">
        <f aca="false">($D$2-C575)/$D$2</f>
        <v>0.37188</v>
      </c>
      <c r="G575" s="19" t="n">
        <f aca="false">C575-$D$3</f>
        <v>703</v>
      </c>
      <c r="H575" s="18" t="n">
        <f aca="false">E575*B575</f>
        <v>41</v>
      </c>
      <c r="I575" s="19" t="n">
        <f aca="false">G575*H575</f>
        <v>28823</v>
      </c>
    </row>
    <row r="576" customFormat="false" ht="13" hidden="false" customHeight="false" outlineLevel="0" collapsed="false">
      <c r="A576" s="18" t="n">
        <v>567</v>
      </c>
      <c r="B576" s="18" t="n">
        <v>31</v>
      </c>
      <c r="C576" s="19" t="n">
        <v>19521</v>
      </c>
      <c r="D576" s="19" t="n">
        <v>605144</v>
      </c>
      <c r="E576" s="18" t="n">
        <v>0</v>
      </c>
      <c r="F576" s="20" t="n">
        <f aca="false">($D$2-C576)/$D$2</f>
        <v>0.21916</v>
      </c>
      <c r="G576" s="19" t="n">
        <f aca="false">C576-$D$3</f>
        <v>4521</v>
      </c>
      <c r="H576" s="18" t="n">
        <f aca="false">E576*B576</f>
        <v>0</v>
      </c>
      <c r="I576" s="19" t="n">
        <f aca="false">G576*H576</f>
        <v>0</v>
      </c>
    </row>
    <row r="577" customFormat="false" ht="13" hidden="false" customHeight="false" outlineLevel="0" collapsed="false">
      <c r="A577" s="18" t="n">
        <v>568</v>
      </c>
      <c r="B577" s="18" t="n">
        <v>38</v>
      </c>
      <c r="C577" s="19" t="n">
        <v>15850</v>
      </c>
      <c r="D577" s="19" t="n">
        <v>602284</v>
      </c>
      <c r="E577" s="18" t="n">
        <v>1</v>
      </c>
      <c r="F577" s="20" t="n">
        <f aca="false">($D$2-C577)/$D$2</f>
        <v>0.366</v>
      </c>
      <c r="G577" s="19" t="n">
        <f aca="false">C577-$D$3</f>
        <v>850</v>
      </c>
      <c r="H577" s="18" t="n">
        <f aca="false">E577*B577</f>
        <v>38</v>
      </c>
      <c r="I577" s="19" t="n">
        <f aca="false">G577*H577</f>
        <v>32300</v>
      </c>
    </row>
    <row r="578" customFormat="false" ht="13" hidden="false" customHeight="false" outlineLevel="0" collapsed="false">
      <c r="A578" s="18" t="n">
        <v>569</v>
      </c>
      <c r="B578" s="18" t="n">
        <v>16</v>
      </c>
      <c r="C578" s="19" t="n">
        <v>17940</v>
      </c>
      <c r="D578" s="19" t="n">
        <v>287037</v>
      </c>
      <c r="E578" s="18" t="n">
        <v>0</v>
      </c>
      <c r="F578" s="20" t="n">
        <f aca="false">($D$2-C578)/$D$2</f>
        <v>0.2824</v>
      </c>
      <c r="G578" s="19" t="n">
        <f aca="false">C578-$D$3</f>
        <v>2940</v>
      </c>
      <c r="H578" s="18" t="n">
        <f aca="false">E578*B578</f>
        <v>0</v>
      </c>
      <c r="I578" s="19" t="n">
        <f aca="false">G578*H578</f>
        <v>0</v>
      </c>
    </row>
    <row r="579" customFormat="false" ht="13" hidden="false" customHeight="false" outlineLevel="0" collapsed="false">
      <c r="A579" s="18" t="n">
        <v>570</v>
      </c>
      <c r="B579" s="18" t="n">
        <v>30</v>
      </c>
      <c r="C579" s="19" t="n">
        <v>20925</v>
      </c>
      <c r="D579" s="19" t="n">
        <v>627762</v>
      </c>
      <c r="E579" s="18" t="n">
        <v>0</v>
      </c>
      <c r="F579" s="20" t="n">
        <f aca="false">($D$2-C579)/$D$2</f>
        <v>0.163</v>
      </c>
      <c r="G579" s="19" t="n">
        <f aca="false">C579-$D$3</f>
        <v>5925</v>
      </c>
      <c r="H579" s="18" t="n">
        <f aca="false">E579*B579</f>
        <v>0</v>
      </c>
      <c r="I579" s="19" t="n">
        <f aca="false">G579*H579</f>
        <v>0</v>
      </c>
    </row>
    <row r="580" customFormat="false" ht="13" hidden="false" customHeight="false" outlineLevel="0" collapsed="false">
      <c r="A580" s="18" t="n">
        <v>571</v>
      </c>
      <c r="B580" s="18" t="n">
        <v>32</v>
      </c>
      <c r="C580" s="19" t="n">
        <v>16786</v>
      </c>
      <c r="D580" s="19" t="n">
        <v>537151</v>
      </c>
      <c r="E580" s="18" t="n">
        <v>0</v>
      </c>
      <c r="F580" s="20" t="n">
        <f aca="false">($D$2-C580)/$D$2</f>
        <v>0.32856</v>
      </c>
      <c r="G580" s="19" t="n">
        <f aca="false">C580-$D$3</f>
        <v>1786</v>
      </c>
      <c r="H580" s="18" t="n">
        <f aca="false">E580*B580</f>
        <v>0</v>
      </c>
      <c r="I580" s="19" t="n">
        <f aca="false">G580*H580</f>
        <v>0</v>
      </c>
    </row>
    <row r="581" customFormat="false" ht="13" hidden="false" customHeight="false" outlineLevel="0" collapsed="false">
      <c r="A581" s="18" t="n">
        <v>572</v>
      </c>
      <c r="B581" s="18" t="n">
        <v>12</v>
      </c>
      <c r="C581" s="19" t="n">
        <v>15993</v>
      </c>
      <c r="D581" s="19" t="n">
        <v>191919</v>
      </c>
      <c r="E581" s="18" t="n">
        <v>0</v>
      </c>
      <c r="F581" s="20" t="n">
        <f aca="false">($D$2-C581)/$D$2</f>
        <v>0.36028</v>
      </c>
      <c r="G581" s="19" t="n">
        <f aca="false">C581-$D$3</f>
        <v>993</v>
      </c>
      <c r="H581" s="18" t="n">
        <f aca="false">E581*B581</f>
        <v>0</v>
      </c>
      <c r="I581" s="19" t="n">
        <f aca="false">G581*H581</f>
        <v>0</v>
      </c>
    </row>
    <row r="582" customFormat="false" ht="13" hidden="false" customHeight="false" outlineLevel="0" collapsed="false">
      <c r="A582" s="18" t="n">
        <v>573</v>
      </c>
      <c r="B582" s="18" t="n">
        <v>17</v>
      </c>
      <c r="C582" s="19" t="n">
        <v>21681</v>
      </c>
      <c r="D582" s="19" t="n">
        <v>368578</v>
      </c>
      <c r="E582" s="18" t="n">
        <v>0</v>
      </c>
      <c r="F582" s="20" t="n">
        <f aca="false">($D$2-C582)/$D$2</f>
        <v>0.13276</v>
      </c>
      <c r="G582" s="19" t="n">
        <f aca="false">C582-$D$3</f>
        <v>6681</v>
      </c>
      <c r="H582" s="18" t="n">
        <f aca="false">E582*B582</f>
        <v>0</v>
      </c>
      <c r="I582" s="19" t="n">
        <f aca="false">G582*H582</f>
        <v>0</v>
      </c>
    </row>
    <row r="583" customFormat="false" ht="13" hidden="false" customHeight="false" outlineLevel="0" collapsed="false">
      <c r="A583" s="18" t="n">
        <v>574</v>
      </c>
      <c r="B583" s="18" t="n">
        <v>20</v>
      </c>
      <c r="C583" s="19" t="n">
        <v>16983</v>
      </c>
      <c r="D583" s="19" t="n">
        <v>339663</v>
      </c>
      <c r="E583" s="18" t="n">
        <v>1</v>
      </c>
      <c r="F583" s="20" t="n">
        <f aca="false">($D$2-C583)/$D$2</f>
        <v>0.32068</v>
      </c>
      <c r="G583" s="19" t="n">
        <f aca="false">C583-$D$3</f>
        <v>1983</v>
      </c>
      <c r="H583" s="18" t="n">
        <f aca="false">E583*B583</f>
        <v>20</v>
      </c>
      <c r="I583" s="19" t="n">
        <f aca="false">G583*H583</f>
        <v>39660</v>
      </c>
    </row>
    <row r="584" customFormat="false" ht="13" hidden="false" customHeight="false" outlineLevel="0" collapsed="false">
      <c r="A584" s="18" t="n">
        <v>575</v>
      </c>
      <c r="B584" s="18" t="n">
        <v>16</v>
      </c>
      <c r="C584" s="19" t="n">
        <v>18961</v>
      </c>
      <c r="D584" s="19" t="n">
        <v>303370</v>
      </c>
      <c r="E584" s="18" t="n">
        <v>1</v>
      </c>
      <c r="F584" s="20" t="n">
        <f aca="false">($D$2-C584)/$D$2</f>
        <v>0.24156</v>
      </c>
      <c r="G584" s="19" t="n">
        <f aca="false">C584-$D$3</f>
        <v>3961</v>
      </c>
      <c r="H584" s="18" t="n">
        <f aca="false">E584*B584</f>
        <v>16</v>
      </c>
      <c r="I584" s="19" t="n">
        <f aca="false">G584*H584</f>
        <v>63376</v>
      </c>
    </row>
    <row r="585" customFormat="false" ht="13" hidden="false" customHeight="false" outlineLevel="0" collapsed="false">
      <c r="A585" s="18" t="n">
        <v>576</v>
      </c>
      <c r="B585" s="18" t="n">
        <v>26</v>
      </c>
      <c r="C585" s="19" t="n">
        <v>19687</v>
      </c>
      <c r="D585" s="19" t="n">
        <v>511865</v>
      </c>
      <c r="E585" s="18" t="n">
        <v>0</v>
      </c>
      <c r="F585" s="20" t="n">
        <f aca="false">($D$2-C585)/$D$2</f>
        <v>0.21252</v>
      </c>
      <c r="G585" s="19" t="n">
        <f aca="false">C585-$D$3</f>
        <v>4687</v>
      </c>
      <c r="H585" s="18" t="n">
        <f aca="false">E585*B585</f>
        <v>0</v>
      </c>
      <c r="I585" s="19" t="n">
        <f aca="false">G585*H585</f>
        <v>0</v>
      </c>
    </row>
    <row r="586" customFormat="false" ht="13" hidden="false" customHeight="false" outlineLevel="0" collapsed="false">
      <c r="A586" s="18" t="n">
        <v>577</v>
      </c>
      <c r="B586" s="18" t="n">
        <v>10</v>
      </c>
      <c r="C586" s="19" t="n">
        <v>17525</v>
      </c>
      <c r="D586" s="19" t="n">
        <v>175246</v>
      </c>
      <c r="E586" s="18" t="n">
        <v>1</v>
      </c>
      <c r="F586" s="20" t="n">
        <f aca="false">($D$2-C586)/$D$2</f>
        <v>0.299</v>
      </c>
      <c r="G586" s="19" t="n">
        <f aca="false">C586-$D$3</f>
        <v>2525</v>
      </c>
      <c r="H586" s="18" t="n">
        <f aca="false">E586*B586</f>
        <v>10</v>
      </c>
      <c r="I586" s="19" t="n">
        <f aca="false">G586*H586</f>
        <v>25250</v>
      </c>
    </row>
    <row r="587" customFormat="false" ht="13" hidden="false" customHeight="false" outlineLevel="0" collapsed="false">
      <c r="A587" s="18" t="n">
        <v>578</v>
      </c>
      <c r="B587" s="18" t="n">
        <v>13</v>
      </c>
      <c r="C587" s="19" t="n">
        <v>16085</v>
      </c>
      <c r="D587" s="19" t="n">
        <v>209104</v>
      </c>
      <c r="E587" s="18" t="n">
        <v>1</v>
      </c>
      <c r="F587" s="20" t="n">
        <f aca="false">($D$2-C587)/$D$2</f>
        <v>0.3566</v>
      </c>
      <c r="G587" s="19" t="n">
        <f aca="false">C587-$D$3</f>
        <v>1085</v>
      </c>
      <c r="H587" s="18" t="n">
        <f aca="false">E587*B587</f>
        <v>13</v>
      </c>
      <c r="I587" s="19" t="n">
        <f aca="false">G587*H587</f>
        <v>14105</v>
      </c>
    </row>
    <row r="588" customFormat="false" ht="13" hidden="false" customHeight="false" outlineLevel="0" collapsed="false">
      <c r="A588" s="18" t="n">
        <v>579</v>
      </c>
      <c r="B588" s="18" t="n">
        <v>36</v>
      </c>
      <c r="C588" s="19" t="n">
        <v>18874</v>
      </c>
      <c r="D588" s="19" t="n">
        <v>679460</v>
      </c>
      <c r="E588" s="18" t="n">
        <v>0</v>
      </c>
      <c r="F588" s="20" t="n">
        <f aca="false">($D$2-C588)/$D$2</f>
        <v>0.24504</v>
      </c>
      <c r="G588" s="19" t="n">
        <f aca="false">C588-$D$3</f>
        <v>3874</v>
      </c>
      <c r="H588" s="18" t="n">
        <f aca="false">E588*B588</f>
        <v>0</v>
      </c>
      <c r="I588" s="19" t="n">
        <f aca="false">G588*H588</f>
        <v>0</v>
      </c>
    </row>
    <row r="589" customFormat="false" ht="13" hidden="false" customHeight="false" outlineLevel="0" collapsed="false">
      <c r="A589" s="18" t="n">
        <v>580</v>
      </c>
      <c r="B589" s="18" t="n">
        <v>25</v>
      </c>
      <c r="C589" s="19" t="n">
        <v>17332</v>
      </c>
      <c r="D589" s="19" t="n">
        <v>433290</v>
      </c>
      <c r="E589" s="18" t="n">
        <v>1</v>
      </c>
      <c r="F589" s="20" t="n">
        <f aca="false">($D$2-C589)/$D$2</f>
        <v>0.30672</v>
      </c>
      <c r="G589" s="19" t="n">
        <f aca="false">C589-$D$3</f>
        <v>2332</v>
      </c>
      <c r="H589" s="18" t="n">
        <f aca="false">E589*B589</f>
        <v>25</v>
      </c>
      <c r="I589" s="19" t="n">
        <f aca="false">G589*H589</f>
        <v>58300</v>
      </c>
    </row>
    <row r="590" customFormat="false" ht="13" hidden="false" customHeight="false" outlineLevel="0" collapsed="false">
      <c r="A590" s="18" t="n">
        <v>581</v>
      </c>
      <c r="B590" s="18" t="n">
        <v>30</v>
      </c>
      <c r="C590" s="19" t="n">
        <v>21379</v>
      </c>
      <c r="D590" s="19" t="n">
        <v>641367</v>
      </c>
      <c r="E590" s="18" t="n">
        <v>0</v>
      </c>
      <c r="F590" s="20" t="n">
        <f aca="false">($D$2-C590)/$D$2</f>
        <v>0.14484</v>
      </c>
      <c r="G590" s="19" t="n">
        <f aca="false">C590-$D$3</f>
        <v>6379</v>
      </c>
      <c r="H590" s="18" t="n">
        <f aca="false">E590*B590</f>
        <v>0</v>
      </c>
      <c r="I590" s="19" t="n">
        <f aca="false">G590*H590</f>
        <v>0</v>
      </c>
    </row>
    <row r="591" customFormat="false" ht="13" hidden="false" customHeight="false" outlineLevel="0" collapsed="false">
      <c r="A591" s="18" t="n">
        <v>582</v>
      </c>
      <c r="B591" s="18" t="n">
        <v>12</v>
      </c>
      <c r="C591" s="19" t="n">
        <v>20009</v>
      </c>
      <c r="D591" s="19" t="n">
        <v>240112</v>
      </c>
      <c r="E591" s="18" t="n">
        <v>0</v>
      </c>
      <c r="F591" s="20" t="n">
        <f aca="false">($D$2-C591)/$D$2</f>
        <v>0.19964</v>
      </c>
      <c r="G591" s="19" t="n">
        <f aca="false">C591-$D$3</f>
        <v>5009</v>
      </c>
      <c r="H591" s="18" t="n">
        <f aca="false">E591*B591</f>
        <v>0</v>
      </c>
      <c r="I591" s="19" t="n">
        <f aca="false">G591*H591</f>
        <v>0</v>
      </c>
    </row>
    <row r="592" customFormat="false" ht="13" hidden="false" customHeight="false" outlineLevel="0" collapsed="false">
      <c r="A592" s="18" t="n">
        <v>583</v>
      </c>
      <c r="B592" s="18" t="n">
        <v>19</v>
      </c>
      <c r="C592" s="19" t="n">
        <v>19242</v>
      </c>
      <c r="D592" s="19" t="n">
        <v>365592</v>
      </c>
      <c r="E592" s="18" t="n">
        <v>1</v>
      </c>
      <c r="F592" s="20" t="n">
        <f aca="false">($D$2-C592)/$D$2</f>
        <v>0.23032</v>
      </c>
      <c r="G592" s="19" t="n">
        <f aca="false">C592-$D$3</f>
        <v>4242</v>
      </c>
      <c r="H592" s="18" t="n">
        <f aca="false">E592*B592</f>
        <v>19</v>
      </c>
      <c r="I592" s="19" t="n">
        <f aca="false">G592*H592</f>
        <v>80598</v>
      </c>
    </row>
    <row r="593" customFormat="false" ht="13" hidden="false" customHeight="false" outlineLevel="0" collapsed="false">
      <c r="A593" s="18" t="n">
        <v>584</v>
      </c>
      <c r="B593" s="18" t="n">
        <v>34</v>
      </c>
      <c r="C593" s="19" t="n">
        <v>19819</v>
      </c>
      <c r="D593" s="19" t="n">
        <v>673845</v>
      </c>
      <c r="E593" s="18" t="n">
        <v>0</v>
      </c>
      <c r="F593" s="20" t="n">
        <f aca="false">($D$2-C593)/$D$2</f>
        <v>0.20724</v>
      </c>
      <c r="G593" s="19" t="n">
        <f aca="false">C593-$D$3</f>
        <v>4819</v>
      </c>
      <c r="H593" s="18" t="n">
        <f aca="false">E593*B593</f>
        <v>0</v>
      </c>
      <c r="I593" s="19" t="n">
        <f aca="false">G593*H593</f>
        <v>0</v>
      </c>
    </row>
    <row r="594" customFormat="false" ht="13" hidden="false" customHeight="false" outlineLevel="0" collapsed="false">
      <c r="A594" s="18" t="n">
        <v>585</v>
      </c>
      <c r="B594" s="18" t="n">
        <v>19</v>
      </c>
      <c r="C594" s="19" t="n">
        <v>20993</v>
      </c>
      <c r="D594" s="19" t="n">
        <v>398876</v>
      </c>
      <c r="E594" s="18" t="n">
        <v>1</v>
      </c>
      <c r="F594" s="20" t="n">
        <f aca="false">($D$2-C594)/$D$2</f>
        <v>0.16028</v>
      </c>
      <c r="G594" s="19" t="n">
        <f aca="false">C594-$D$3</f>
        <v>5993</v>
      </c>
      <c r="H594" s="18" t="n">
        <f aca="false">E594*B594</f>
        <v>19</v>
      </c>
      <c r="I594" s="19" t="n">
        <f aca="false">G594*H594</f>
        <v>113867</v>
      </c>
    </row>
    <row r="595" customFormat="false" ht="13" hidden="false" customHeight="false" outlineLevel="0" collapsed="false">
      <c r="A595" s="18" t="n">
        <v>586</v>
      </c>
      <c r="B595" s="18" t="n">
        <v>30</v>
      </c>
      <c r="C595" s="19" t="n">
        <v>15539</v>
      </c>
      <c r="D595" s="19" t="n">
        <v>466155</v>
      </c>
      <c r="E595" s="18" t="n">
        <v>1</v>
      </c>
      <c r="F595" s="20" t="n">
        <f aca="false">($D$2-C595)/$D$2</f>
        <v>0.37844</v>
      </c>
      <c r="G595" s="19" t="n">
        <f aca="false">C595-$D$3</f>
        <v>539</v>
      </c>
      <c r="H595" s="18" t="n">
        <f aca="false">E595*B595</f>
        <v>30</v>
      </c>
      <c r="I595" s="19" t="n">
        <f aca="false">G595*H595</f>
        <v>16170</v>
      </c>
    </row>
    <row r="596" customFormat="false" ht="13" hidden="false" customHeight="false" outlineLevel="0" collapsed="false">
      <c r="A596" s="18" t="n">
        <v>587</v>
      </c>
      <c r="B596" s="18" t="n">
        <v>20</v>
      </c>
      <c r="C596" s="19" t="n">
        <v>16908</v>
      </c>
      <c r="D596" s="19" t="n">
        <v>338158</v>
      </c>
      <c r="E596" s="18" t="n">
        <v>1</v>
      </c>
      <c r="F596" s="20" t="n">
        <f aca="false">($D$2-C596)/$D$2</f>
        <v>0.32368</v>
      </c>
      <c r="G596" s="19" t="n">
        <f aca="false">C596-$D$3</f>
        <v>1908</v>
      </c>
      <c r="H596" s="18" t="n">
        <f aca="false">E596*B596</f>
        <v>20</v>
      </c>
      <c r="I596" s="19" t="n">
        <f aca="false">G596*H596</f>
        <v>38160</v>
      </c>
    </row>
    <row r="597" customFormat="false" ht="13" hidden="false" customHeight="false" outlineLevel="0" collapsed="false">
      <c r="A597" s="18" t="n">
        <v>588</v>
      </c>
      <c r="B597" s="18" t="n">
        <v>12</v>
      </c>
      <c r="C597" s="19" t="n">
        <v>18896</v>
      </c>
      <c r="D597" s="19" t="n">
        <v>226747</v>
      </c>
      <c r="E597" s="18" t="n">
        <v>1</v>
      </c>
      <c r="F597" s="20" t="n">
        <f aca="false">($D$2-C597)/$D$2</f>
        <v>0.24416</v>
      </c>
      <c r="G597" s="19" t="n">
        <f aca="false">C597-$D$3</f>
        <v>3896</v>
      </c>
      <c r="H597" s="18" t="n">
        <f aca="false">E597*B597</f>
        <v>12</v>
      </c>
      <c r="I597" s="19" t="n">
        <f aca="false">G597*H597</f>
        <v>46752</v>
      </c>
    </row>
    <row r="598" customFormat="false" ht="13" hidden="false" customHeight="false" outlineLevel="0" collapsed="false">
      <c r="A598" s="18" t="n">
        <v>589</v>
      </c>
      <c r="B598" s="18" t="n">
        <v>10</v>
      </c>
      <c r="C598" s="19" t="n">
        <v>21586</v>
      </c>
      <c r="D598" s="19" t="n">
        <v>215862</v>
      </c>
      <c r="E598" s="18" t="n">
        <v>0</v>
      </c>
      <c r="F598" s="20" t="n">
        <f aca="false">($D$2-C598)/$D$2</f>
        <v>0.13656</v>
      </c>
      <c r="G598" s="19" t="n">
        <f aca="false">C598-$D$3</f>
        <v>6586</v>
      </c>
      <c r="H598" s="18" t="n">
        <f aca="false">E598*B598</f>
        <v>0</v>
      </c>
      <c r="I598" s="19" t="n">
        <f aca="false">G598*H598</f>
        <v>0</v>
      </c>
    </row>
    <row r="599" customFormat="false" ht="13" hidden="false" customHeight="false" outlineLevel="0" collapsed="false">
      <c r="A599" s="18" t="n">
        <v>590</v>
      </c>
      <c r="B599" s="18" t="n">
        <v>25</v>
      </c>
      <c r="C599" s="19" t="n">
        <v>16586</v>
      </c>
      <c r="D599" s="19" t="n">
        <v>414648</v>
      </c>
      <c r="E599" s="18" t="n">
        <v>0</v>
      </c>
      <c r="F599" s="20" t="n">
        <f aca="false">($D$2-C599)/$D$2</f>
        <v>0.33656</v>
      </c>
      <c r="G599" s="19" t="n">
        <f aca="false">C599-$D$3</f>
        <v>1586</v>
      </c>
      <c r="H599" s="18" t="n">
        <f aca="false">E599*B599</f>
        <v>0</v>
      </c>
      <c r="I599" s="19" t="n">
        <f aca="false">G599*H599</f>
        <v>0</v>
      </c>
    </row>
    <row r="600" customFormat="false" ht="13" hidden="false" customHeight="false" outlineLevel="0" collapsed="false">
      <c r="A600" s="18" t="n">
        <v>591</v>
      </c>
      <c r="B600" s="18" t="n">
        <v>27</v>
      </c>
      <c r="C600" s="19" t="n">
        <v>20392</v>
      </c>
      <c r="D600" s="19" t="n">
        <v>550586</v>
      </c>
      <c r="E600" s="18" t="n">
        <v>0</v>
      </c>
      <c r="F600" s="20" t="n">
        <f aca="false">($D$2-C600)/$D$2</f>
        <v>0.18432</v>
      </c>
      <c r="G600" s="19" t="n">
        <f aca="false">C600-$D$3</f>
        <v>5392</v>
      </c>
      <c r="H600" s="18" t="n">
        <f aca="false">E600*B600</f>
        <v>0</v>
      </c>
      <c r="I600" s="19" t="n">
        <f aca="false">G600*H600</f>
        <v>0</v>
      </c>
    </row>
    <row r="601" customFormat="false" ht="13" hidden="false" customHeight="false" outlineLevel="0" collapsed="false">
      <c r="A601" s="18" t="n">
        <v>592</v>
      </c>
      <c r="B601" s="18" t="n">
        <v>17</v>
      </c>
      <c r="C601" s="19" t="n">
        <v>22462</v>
      </c>
      <c r="D601" s="19" t="n">
        <v>381855</v>
      </c>
      <c r="E601" s="18" t="n">
        <v>0</v>
      </c>
      <c r="F601" s="20" t="n">
        <f aca="false">($D$2-C601)/$D$2</f>
        <v>0.10152</v>
      </c>
      <c r="G601" s="19" t="n">
        <f aca="false">C601-$D$3</f>
        <v>7462</v>
      </c>
      <c r="H601" s="18" t="n">
        <f aca="false">E601*B601</f>
        <v>0</v>
      </c>
      <c r="I601" s="19" t="n">
        <f aca="false">G601*H601</f>
        <v>0</v>
      </c>
    </row>
    <row r="602" customFormat="false" ht="13" hidden="false" customHeight="false" outlineLevel="0" collapsed="false">
      <c r="A602" s="18" t="n">
        <v>593</v>
      </c>
      <c r="B602" s="18" t="n">
        <v>24</v>
      </c>
      <c r="C602" s="19" t="n">
        <v>19802</v>
      </c>
      <c r="D602" s="19" t="n">
        <v>475238</v>
      </c>
      <c r="E602" s="18" t="n">
        <v>1</v>
      </c>
      <c r="F602" s="20" t="n">
        <f aca="false">($D$2-C602)/$D$2</f>
        <v>0.20792</v>
      </c>
      <c r="G602" s="19" t="n">
        <f aca="false">C602-$D$3</f>
        <v>4802</v>
      </c>
      <c r="H602" s="18" t="n">
        <f aca="false">E602*B602</f>
        <v>24</v>
      </c>
      <c r="I602" s="19" t="n">
        <f aca="false">G602*H602</f>
        <v>115248</v>
      </c>
    </row>
    <row r="603" customFormat="false" ht="13" hidden="false" customHeight="false" outlineLevel="0" collapsed="false">
      <c r="A603" s="18" t="n">
        <v>594</v>
      </c>
      <c r="B603" s="18" t="n">
        <v>26</v>
      </c>
      <c r="C603" s="19" t="n">
        <v>18909</v>
      </c>
      <c r="D603" s="19" t="n">
        <v>491646</v>
      </c>
      <c r="E603" s="18" t="n">
        <v>0</v>
      </c>
      <c r="F603" s="20" t="n">
        <f aca="false">($D$2-C603)/$D$2</f>
        <v>0.24364</v>
      </c>
      <c r="G603" s="19" t="n">
        <f aca="false">C603-$D$3</f>
        <v>3909</v>
      </c>
      <c r="H603" s="18" t="n">
        <f aca="false">E603*B603</f>
        <v>0</v>
      </c>
      <c r="I603" s="19" t="n">
        <f aca="false">G603*H603</f>
        <v>0</v>
      </c>
    </row>
    <row r="604" customFormat="false" ht="13" hidden="false" customHeight="false" outlineLevel="0" collapsed="false">
      <c r="A604" s="18" t="n">
        <v>595</v>
      </c>
      <c r="B604" s="18" t="n">
        <v>13</v>
      </c>
      <c r="C604" s="19" t="n">
        <v>15133</v>
      </c>
      <c r="D604" s="19" t="n">
        <v>196726</v>
      </c>
      <c r="E604" s="18" t="n">
        <v>1</v>
      </c>
      <c r="F604" s="20" t="n">
        <f aca="false">($D$2-C604)/$D$2</f>
        <v>0.39468</v>
      </c>
      <c r="G604" s="19" t="n">
        <f aca="false">C604-$D$3</f>
        <v>133</v>
      </c>
      <c r="H604" s="18" t="n">
        <f aca="false">E604*B604</f>
        <v>13</v>
      </c>
      <c r="I604" s="19" t="n">
        <f aca="false">G604*H604</f>
        <v>1729</v>
      </c>
    </row>
    <row r="605" customFormat="false" ht="13" hidden="false" customHeight="false" outlineLevel="0" collapsed="false">
      <c r="A605" s="18" t="n">
        <v>596</v>
      </c>
      <c r="B605" s="18" t="n">
        <v>12</v>
      </c>
      <c r="C605" s="19" t="n">
        <v>19354</v>
      </c>
      <c r="D605" s="19" t="n">
        <v>232254</v>
      </c>
      <c r="E605" s="18" t="n">
        <v>0</v>
      </c>
      <c r="F605" s="20" t="n">
        <f aca="false">($D$2-C605)/$D$2</f>
        <v>0.22584</v>
      </c>
      <c r="G605" s="19" t="n">
        <f aca="false">C605-$D$3</f>
        <v>4354</v>
      </c>
      <c r="H605" s="18" t="n">
        <f aca="false">E605*B605</f>
        <v>0</v>
      </c>
      <c r="I605" s="19" t="n">
        <f aca="false">G605*H605</f>
        <v>0</v>
      </c>
    </row>
    <row r="606" customFormat="false" ht="13" hidden="false" customHeight="false" outlineLevel="0" collapsed="false">
      <c r="A606" s="18" t="n">
        <v>597</v>
      </c>
      <c r="B606" s="18" t="n">
        <v>17</v>
      </c>
      <c r="C606" s="19" t="n">
        <v>17700</v>
      </c>
      <c r="D606" s="19" t="n">
        <v>300896</v>
      </c>
      <c r="E606" s="18" t="n">
        <v>1</v>
      </c>
      <c r="F606" s="20" t="n">
        <f aca="false">($D$2-C606)/$D$2</f>
        <v>0.292</v>
      </c>
      <c r="G606" s="19" t="n">
        <f aca="false">C606-$D$3</f>
        <v>2700</v>
      </c>
      <c r="H606" s="18" t="n">
        <f aca="false">E606*B606</f>
        <v>17</v>
      </c>
      <c r="I606" s="19" t="n">
        <f aca="false">G606*H606</f>
        <v>45900</v>
      </c>
    </row>
    <row r="607" customFormat="false" ht="13" hidden="false" customHeight="false" outlineLevel="0" collapsed="false">
      <c r="A607" s="18" t="n">
        <v>598</v>
      </c>
      <c r="B607" s="18" t="n">
        <v>21</v>
      </c>
      <c r="C607" s="19" t="n">
        <v>20094</v>
      </c>
      <c r="D607" s="19" t="n">
        <v>421972</v>
      </c>
      <c r="E607" s="18" t="n">
        <v>0</v>
      </c>
      <c r="F607" s="20" t="n">
        <f aca="false">($D$2-C607)/$D$2</f>
        <v>0.19624</v>
      </c>
      <c r="G607" s="19" t="n">
        <f aca="false">C607-$D$3</f>
        <v>5094</v>
      </c>
      <c r="H607" s="18" t="n">
        <f aca="false">E607*B607</f>
        <v>0</v>
      </c>
      <c r="I607" s="19" t="n">
        <f aca="false">G607*H607</f>
        <v>0</v>
      </c>
    </row>
    <row r="608" customFormat="false" ht="13" hidden="false" customHeight="false" outlineLevel="0" collapsed="false">
      <c r="A608" s="18" t="n">
        <v>599</v>
      </c>
      <c r="B608" s="18" t="n">
        <v>19</v>
      </c>
      <c r="C608" s="19" t="n">
        <v>16496</v>
      </c>
      <c r="D608" s="19" t="n">
        <v>313427</v>
      </c>
      <c r="E608" s="18" t="n">
        <v>1</v>
      </c>
      <c r="F608" s="20" t="n">
        <f aca="false">($D$2-C608)/$D$2</f>
        <v>0.34016</v>
      </c>
      <c r="G608" s="19" t="n">
        <f aca="false">C608-$D$3</f>
        <v>1496</v>
      </c>
      <c r="H608" s="18" t="n">
        <f aca="false">E608*B608</f>
        <v>19</v>
      </c>
      <c r="I608" s="19" t="n">
        <f aca="false">G608*H608</f>
        <v>28424</v>
      </c>
    </row>
    <row r="609" customFormat="false" ht="13" hidden="false" customHeight="false" outlineLevel="0" collapsed="false">
      <c r="A609" s="18" t="n">
        <v>600</v>
      </c>
      <c r="B609" s="18" t="n">
        <v>14</v>
      </c>
      <c r="C609" s="19" t="n">
        <v>18700</v>
      </c>
      <c r="D609" s="19" t="n">
        <v>261802</v>
      </c>
      <c r="E609" s="18" t="n">
        <v>1</v>
      </c>
      <c r="F609" s="20" t="n">
        <f aca="false">($D$2-C609)/$D$2</f>
        <v>0.252</v>
      </c>
      <c r="G609" s="19" t="n">
        <f aca="false">C609-$D$3</f>
        <v>3700</v>
      </c>
      <c r="H609" s="18" t="n">
        <f aca="false">E609*B609</f>
        <v>14</v>
      </c>
      <c r="I609" s="19" t="n">
        <f aca="false">G609*H609</f>
        <v>51800</v>
      </c>
    </row>
    <row r="610" customFormat="false" ht="13" hidden="false" customHeight="false" outlineLevel="0" collapsed="false">
      <c r="A610" s="18" t="n">
        <v>601</v>
      </c>
      <c r="B610" s="18" t="n">
        <v>25</v>
      </c>
      <c r="C610" s="19" t="n">
        <v>15927</v>
      </c>
      <c r="D610" s="19" t="n">
        <v>398184</v>
      </c>
      <c r="E610" s="18" t="n">
        <v>0</v>
      </c>
      <c r="F610" s="20" t="n">
        <f aca="false">($D$2-C610)/$D$2</f>
        <v>0.36292</v>
      </c>
      <c r="G610" s="19" t="n">
        <f aca="false">C610-$D$3</f>
        <v>927</v>
      </c>
      <c r="H610" s="18" t="n">
        <f aca="false">E610*B610</f>
        <v>0</v>
      </c>
      <c r="I610" s="19" t="n">
        <f aca="false">G610*H610</f>
        <v>0</v>
      </c>
    </row>
    <row r="611" customFormat="false" ht="13" hidden="false" customHeight="false" outlineLevel="0" collapsed="false">
      <c r="A611" s="18" t="n">
        <v>602</v>
      </c>
      <c r="B611" s="18" t="n">
        <v>19</v>
      </c>
      <c r="C611" s="19" t="n">
        <v>16739</v>
      </c>
      <c r="D611" s="19" t="n">
        <v>318043</v>
      </c>
      <c r="E611" s="18" t="n">
        <v>0</v>
      </c>
      <c r="F611" s="20" t="n">
        <f aca="false">($D$2-C611)/$D$2</f>
        <v>0.33044</v>
      </c>
      <c r="G611" s="19" t="n">
        <f aca="false">C611-$D$3</f>
        <v>1739</v>
      </c>
      <c r="H611" s="18" t="n">
        <f aca="false">E611*B611</f>
        <v>0</v>
      </c>
      <c r="I611" s="19" t="n">
        <f aca="false">G611*H611</f>
        <v>0</v>
      </c>
    </row>
    <row r="612" customFormat="false" ht="13" hidden="false" customHeight="false" outlineLevel="0" collapsed="false">
      <c r="A612" s="18" t="n">
        <v>603</v>
      </c>
      <c r="B612" s="18" t="n">
        <v>12</v>
      </c>
      <c r="C612" s="19" t="n">
        <v>18812</v>
      </c>
      <c r="D612" s="19" t="n">
        <v>225745</v>
      </c>
      <c r="E612" s="18" t="n">
        <v>1</v>
      </c>
      <c r="F612" s="20" t="n">
        <f aca="false">($D$2-C612)/$D$2</f>
        <v>0.24752</v>
      </c>
      <c r="G612" s="19" t="n">
        <f aca="false">C612-$D$3</f>
        <v>3812</v>
      </c>
      <c r="H612" s="18" t="n">
        <f aca="false">E612*B612</f>
        <v>12</v>
      </c>
      <c r="I612" s="19" t="n">
        <f aca="false">G612*H612</f>
        <v>45744</v>
      </c>
    </row>
    <row r="613" customFormat="false" ht="13" hidden="false" customHeight="false" outlineLevel="0" collapsed="false">
      <c r="A613" s="18" t="n">
        <v>604</v>
      </c>
      <c r="B613" s="18" t="n">
        <v>15</v>
      </c>
      <c r="C613" s="19" t="n">
        <v>19435</v>
      </c>
      <c r="D613" s="19" t="n">
        <v>291527</v>
      </c>
      <c r="E613" s="18" t="n">
        <v>0</v>
      </c>
      <c r="F613" s="20" t="n">
        <f aca="false">($D$2-C613)/$D$2</f>
        <v>0.2226</v>
      </c>
      <c r="G613" s="19" t="n">
        <f aca="false">C613-$D$3</f>
        <v>4435</v>
      </c>
      <c r="H613" s="18" t="n">
        <f aca="false">E613*B613</f>
        <v>0</v>
      </c>
      <c r="I613" s="19" t="n">
        <f aca="false">G613*H613</f>
        <v>0</v>
      </c>
    </row>
    <row r="614" customFormat="false" ht="13" hidden="false" customHeight="false" outlineLevel="0" collapsed="false">
      <c r="A614" s="18" t="n">
        <v>605</v>
      </c>
      <c r="B614" s="18" t="n">
        <v>14</v>
      </c>
      <c r="C614" s="19" t="n">
        <v>16781</v>
      </c>
      <c r="D614" s="19" t="n">
        <v>234939</v>
      </c>
      <c r="E614" s="18" t="n">
        <v>1</v>
      </c>
      <c r="F614" s="20" t="n">
        <f aca="false">($D$2-C614)/$D$2</f>
        <v>0.32876</v>
      </c>
      <c r="G614" s="19" t="n">
        <f aca="false">C614-$D$3</f>
        <v>1781</v>
      </c>
      <c r="H614" s="18" t="n">
        <f aca="false">E614*B614</f>
        <v>14</v>
      </c>
      <c r="I614" s="19" t="n">
        <f aca="false">G614*H614</f>
        <v>24934</v>
      </c>
    </row>
    <row r="615" customFormat="false" ht="13" hidden="false" customHeight="false" outlineLevel="0" collapsed="false">
      <c r="A615" s="18" t="n">
        <v>606</v>
      </c>
      <c r="B615" s="18" t="n">
        <v>23</v>
      </c>
      <c r="C615" s="19" t="n">
        <v>19121</v>
      </c>
      <c r="D615" s="19" t="n">
        <v>439781</v>
      </c>
      <c r="E615" s="18" t="n">
        <v>0</v>
      </c>
      <c r="F615" s="20" t="n">
        <f aca="false">($D$2-C615)/$D$2</f>
        <v>0.23516</v>
      </c>
      <c r="G615" s="19" t="n">
        <f aca="false">C615-$D$3</f>
        <v>4121</v>
      </c>
      <c r="H615" s="18" t="n">
        <f aca="false">E615*B615</f>
        <v>0</v>
      </c>
      <c r="I615" s="19" t="n">
        <f aca="false">G615*H615</f>
        <v>0</v>
      </c>
    </row>
    <row r="616" customFormat="false" ht="13" hidden="false" customHeight="false" outlineLevel="0" collapsed="false">
      <c r="A616" s="18" t="n">
        <v>607</v>
      </c>
      <c r="B616" s="18" t="n">
        <v>10</v>
      </c>
      <c r="C616" s="19" t="n">
        <v>19441</v>
      </c>
      <c r="D616" s="19" t="n">
        <v>194412</v>
      </c>
      <c r="E616" s="18" t="n">
        <v>0</v>
      </c>
      <c r="F616" s="20" t="n">
        <f aca="false">($D$2-C616)/$D$2</f>
        <v>0.22236</v>
      </c>
      <c r="G616" s="19" t="n">
        <f aca="false">C616-$D$3</f>
        <v>4441</v>
      </c>
      <c r="H616" s="18" t="n">
        <f aca="false">E616*B616</f>
        <v>0</v>
      </c>
      <c r="I616" s="19" t="n">
        <f aca="false">G616*H616</f>
        <v>0</v>
      </c>
    </row>
    <row r="617" customFormat="false" ht="13" hidden="false" customHeight="false" outlineLevel="0" collapsed="false">
      <c r="A617" s="18" t="n">
        <v>608</v>
      </c>
      <c r="B617" s="18" t="n">
        <v>10</v>
      </c>
      <c r="C617" s="19" t="n">
        <v>19895</v>
      </c>
      <c r="D617" s="19" t="n">
        <v>198951</v>
      </c>
      <c r="E617" s="18" t="n">
        <v>0</v>
      </c>
      <c r="F617" s="20" t="n">
        <f aca="false">($D$2-C617)/$D$2</f>
        <v>0.2042</v>
      </c>
      <c r="G617" s="19" t="n">
        <f aca="false">C617-$D$3</f>
        <v>4895</v>
      </c>
      <c r="H617" s="18" t="n">
        <f aca="false">E617*B617</f>
        <v>0</v>
      </c>
      <c r="I617" s="19" t="n">
        <f aca="false">G617*H617</f>
        <v>0</v>
      </c>
    </row>
    <row r="618" customFormat="false" ht="13" hidden="false" customHeight="false" outlineLevel="0" collapsed="false">
      <c r="A618" s="18" t="n">
        <v>609</v>
      </c>
      <c r="B618" s="18" t="n">
        <v>11</v>
      </c>
      <c r="C618" s="19" t="n">
        <v>15609</v>
      </c>
      <c r="D618" s="19" t="n">
        <v>171697</v>
      </c>
      <c r="E618" s="18" t="n">
        <v>1</v>
      </c>
      <c r="F618" s="20" t="n">
        <f aca="false">($D$2-C618)/$D$2</f>
        <v>0.37564</v>
      </c>
      <c r="G618" s="19" t="n">
        <f aca="false">C618-$D$3</f>
        <v>609</v>
      </c>
      <c r="H618" s="18" t="n">
        <f aca="false">E618*B618</f>
        <v>11</v>
      </c>
      <c r="I618" s="19" t="n">
        <f aca="false">G618*H618</f>
        <v>6699</v>
      </c>
    </row>
    <row r="619" customFormat="false" ht="13" hidden="false" customHeight="false" outlineLevel="0" collapsed="false">
      <c r="A619" s="18" t="n">
        <v>610</v>
      </c>
      <c r="B619" s="18" t="n">
        <v>32</v>
      </c>
      <c r="C619" s="19" t="n">
        <v>21307</v>
      </c>
      <c r="D619" s="19" t="n">
        <v>681822</v>
      </c>
      <c r="E619" s="18" t="n">
        <v>0</v>
      </c>
      <c r="F619" s="20" t="n">
        <f aca="false">($D$2-C619)/$D$2</f>
        <v>0.14772</v>
      </c>
      <c r="G619" s="19" t="n">
        <f aca="false">C619-$D$3</f>
        <v>6307</v>
      </c>
      <c r="H619" s="18" t="n">
        <f aca="false">E619*B619</f>
        <v>0</v>
      </c>
      <c r="I619" s="19" t="n">
        <f aca="false">G619*H619</f>
        <v>0</v>
      </c>
    </row>
    <row r="620" customFormat="false" ht="13" hidden="false" customHeight="false" outlineLevel="0" collapsed="false">
      <c r="A620" s="18" t="n">
        <v>611</v>
      </c>
      <c r="B620" s="18" t="n">
        <v>16</v>
      </c>
      <c r="C620" s="19" t="n">
        <v>17721</v>
      </c>
      <c r="D620" s="19" t="n">
        <v>283534</v>
      </c>
      <c r="E620" s="18" t="n">
        <v>1</v>
      </c>
      <c r="F620" s="20" t="n">
        <f aca="false">($D$2-C620)/$D$2</f>
        <v>0.29116</v>
      </c>
      <c r="G620" s="19" t="n">
        <f aca="false">C620-$D$3</f>
        <v>2721</v>
      </c>
      <c r="H620" s="18" t="n">
        <f aca="false">E620*B620</f>
        <v>16</v>
      </c>
      <c r="I620" s="19" t="n">
        <f aca="false">G620*H620</f>
        <v>43536</v>
      </c>
    </row>
    <row r="621" customFormat="false" ht="13" hidden="false" customHeight="false" outlineLevel="0" collapsed="false">
      <c r="A621" s="18" t="n">
        <v>612</v>
      </c>
      <c r="B621" s="18" t="n">
        <v>34</v>
      </c>
      <c r="C621" s="19" t="n">
        <v>22307</v>
      </c>
      <c r="D621" s="19" t="n">
        <v>758441</v>
      </c>
      <c r="E621" s="18" t="n">
        <v>0</v>
      </c>
      <c r="F621" s="20" t="n">
        <f aca="false">($D$2-C621)/$D$2</f>
        <v>0.10772</v>
      </c>
      <c r="G621" s="19" t="n">
        <f aca="false">C621-$D$3</f>
        <v>7307</v>
      </c>
      <c r="H621" s="18" t="n">
        <f aca="false">E621*B621</f>
        <v>0</v>
      </c>
      <c r="I621" s="19" t="n">
        <f aca="false">G621*H621</f>
        <v>0</v>
      </c>
    </row>
    <row r="622" customFormat="false" ht="13" hidden="false" customHeight="false" outlineLevel="0" collapsed="false">
      <c r="A622" s="18" t="n">
        <v>613</v>
      </c>
      <c r="B622" s="18" t="n">
        <v>11</v>
      </c>
      <c r="C622" s="19" t="n">
        <v>19830</v>
      </c>
      <c r="D622" s="19" t="n">
        <v>218127</v>
      </c>
      <c r="E622" s="18" t="n">
        <v>0</v>
      </c>
      <c r="F622" s="20" t="n">
        <f aca="false">($D$2-C622)/$D$2</f>
        <v>0.2068</v>
      </c>
      <c r="G622" s="19" t="n">
        <f aca="false">C622-$D$3</f>
        <v>4830</v>
      </c>
      <c r="H622" s="18" t="n">
        <f aca="false">E622*B622</f>
        <v>0</v>
      </c>
      <c r="I622" s="19" t="n">
        <f aca="false">G622*H622</f>
        <v>0</v>
      </c>
    </row>
    <row r="623" customFormat="false" ht="13" hidden="false" customHeight="false" outlineLevel="0" collapsed="false">
      <c r="A623" s="18" t="n">
        <v>614</v>
      </c>
      <c r="B623" s="18" t="n">
        <v>28</v>
      </c>
      <c r="C623" s="19" t="n">
        <v>16600</v>
      </c>
      <c r="D623" s="19" t="n">
        <v>464800</v>
      </c>
      <c r="E623" s="18" t="n">
        <v>1</v>
      </c>
      <c r="F623" s="20" t="n">
        <f aca="false">($D$2-C623)/$D$2</f>
        <v>0.336</v>
      </c>
      <c r="G623" s="19" t="n">
        <f aca="false">C623-$D$3</f>
        <v>1600</v>
      </c>
      <c r="H623" s="18" t="n">
        <f aca="false">E623*B623</f>
        <v>28</v>
      </c>
      <c r="I623" s="19" t="n">
        <f aca="false">G623*H623</f>
        <v>44800</v>
      </c>
    </row>
    <row r="624" customFormat="false" ht="13" hidden="false" customHeight="false" outlineLevel="0" collapsed="false">
      <c r="A624" s="18" t="n">
        <v>615</v>
      </c>
      <c r="B624" s="18" t="n">
        <v>41</v>
      </c>
      <c r="C624" s="19" t="n">
        <v>17821</v>
      </c>
      <c r="D624" s="19" t="n">
        <v>730676</v>
      </c>
      <c r="E624" s="18" t="n">
        <v>1</v>
      </c>
      <c r="F624" s="20" t="n">
        <f aca="false">($D$2-C624)/$D$2</f>
        <v>0.28716</v>
      </c>
      <c r="G624" s="19" t="n">
        <f aca="false">C624-$D$3</f>
        <v>2821</v>
      </c>
      <c r="H624" s="18" t="n">
        <f aca="false">E624*B624</f>
        <v>41</v>
      </c>
      <c r="I624" s="19" t="n">
        <f aca="false">G624*H624</f>
        <v>115661</v>
      </c>
    </row>
    <row r="625" customFormat="false" ht="13" hidden="false" customHeight="false" outlineLevel="0" collapsed="false">
      <c r="A625" s="18" t="n">
        <v>616</v>
      </c>
      <c r="B625" s="18" t="n">
        <v>16</v>
      </c>
      <c r="C625" s="19" t="n">
        <v>19990</v>
      </c>
      <c r="D625" s="19" t="n">
        <v>319846</v>
      </c>
      <c r="E625" s="18" t="n">
        <v>0</v>
      </c>
      <c r="F625" s="20" t="n">
        <f aca="false">($D$2-C625)/$D$2</f>
        <v>0.2004</v>
      </c>
      <c r="G625" s="19" t="n">
        <f aca="false">C625-$D$3</f>
        <v>4990</v>
      </c>
      <c r="H625" s="18" t="n">
        <f aca="false">E625*B625</f>
        <v>0</v>
      </c>
      <c r="I625" s="19" t="n">
        <f aca="false">G625*H625</f>
        <v>0</v>
      </c>
    </row>
    <row r="626" customFormat="false" ht="13" hidden="false" customHeight="false" outlineLevel="0" collapsed="false">
      <c r="A626" s="18" t="n">
        <v>617</v>
      </c>
      <c r="B626" s="18" t="n">
        <v>35</v>
      </c>
      <c r="C626" s="19" t="n">
        <v>17647</v>
      </c>
      <c r="D626" s="19" t="n">
        <v>617651</v>
      </c>
      <c r="E626" s="18" t="n">
        <v>0</v>
      </c>
      <c r="F626" s="20" t="n">
        <f aca="false">($D$2-C626)/$D$2</f>
        <v>0.29412</v>
      </c>
      <c r="G626" s="19" t="n">
        <f aca="false">C626-$D$3</f>
        <v>2647</v>
      </c>
      <c r="H626" s="18" t="n">
        <f aca="false">E626*B626</f>
        <v>0</v>
      </c>
      <c r="I626" s="19" t="n">
        <f aca="false">G626*H626</f>
        <v>0</v>
      </c>
    </row>
    <row r="627" customFormat="false" ht="13" hidden="false" customHeight="false" outlineLevel="0" collapsed="false">
      <c r="A627" s="18" t="n">
        <v>618</v>
      </c>
      <c r="B627" s="18" t="n">
        <v>17</v>
      </c>
      <c r="C627" s="19" t="n">
        <v>19155</v>
      </c>
      <c r="D627" s="19" t="n">
        <v>325630</v>
      </c>
      <c r="E627" s="18" t="n">
        <v>0</v>
      </c>
      <c r="F627" s="20" t="n">
        <f aca="false">($D$2-C627)/$D$2</f>
        <v>0.2338</v>
      </c>
      <c r="G627" s="19" t="n">
        <f aca="false">C627-$D$3</f>
        <v>4155</v>
      </c>
      <c r="H627" s="18" t="n">
        <f aca="false">E627*B627</f>
        <v>0</v>
      </c>
      <c r="I627" s="19" t="n">
        <f aca="false">G627*H627</f>
        <v>0</v>
      </c>
    </row>
    <row r="628" customFormat="false" ht="13" hidden="false" customHeight="false" outlineLevel="0" collapsed="false">
      <c r="A628" s="18" t="n">
        <v>619</v>
      </c>
      <c r="B628" s="18" t="n">
        <v>30</v>
      </c>
      <c r="C628" s="19" t="n">
        <v>19233</v>
      </c>
      <c r="D628" s="19" t="n">
        <v>576988</v>
      </c>
      <c r="E628" s="18" t="n">
        <v>0</v>
      </c>
      <c r="F628" s="20" t="n">
        <f aca="false">($D$2-C628)/$D$2</f>
        <v>0.23068</v>
      </c>
      <c r="G628" s="19" t="n">
        <f aca="false">C628-$D$3</f>
        <v>4233</v>
      </c>
      <c r="H628" s="18" t="n">
        <f aca="false">E628*B628</f>
        <v>0</v>
      </c>
      <c r="I628" s="19" t="n">
        <f aca="false">G628*H628</f>
        <v>0</v>
      </c>
    </row>
    <row r="629" customFormat="false" ht="13" hidden="false" customHeight="false" outlineLevel="0" collapsed="false">
      <c r="A629" s="18" t="n">
        <v>620</v>
      </c>
      <c r="B629" s="18" t="n">
        <v>16</v>
      </c>
      <c r="C629" s="19" t="n">
        <v>17363</v>
      </c>
      <c r="D629" s="19" t="n">
        <v>277803</v>
      </c>
      <c r="E629" s="18" t="n">
        <v>1</v>
      </c>
      <c r="F629" s="20" t="n">
        <f aca="false">($D$2-C629)/$D$2</f>
        <v>0.30548</v>
      </c>
      <c r="G629" s="19" t="n">
        <f aca="false">C629-$D$3</f>
        <v>2363</v>
      </c>
      <c r="H629" s="18" t="n">
        <f aca="false">E629*B629</f>
        <v>16</v>
      </c>
      <c r="I629" s="19" t="n">
        <f aca="false">G629*H629</f>
        <v>37808</v>
      </c>
    </row>
    <row r="630" customFormat="false" ht="13" hidden="false" customHeight="false" outlineLevel="0" collapsed="false">
      <c r="A630" s="18" t="n">
        <v>621</v>
      </c>
      <c r="B630" s="18" t="n">
        <v>27</v>
      </c>
      <c r="C630" s="19" t="n">
        <v>15945</v>
      </c>
      <c r="D630" s="19" t="n">
        <v>430512</v>
      </c>
      <c r="E630" s="18" t="n">
        <v>1</v>
      </c>
      <c r="F630" s="20" t="n">
        <f aca="false">($D$2-C630)/$D$2</f>
        <v>0.3622</v>
      </c>
      <c r="G630" s="19" t="n">
        <f aca="false">C630-$D$3</f>
        <v>945</v>
      </c>
      <c r="H630" s="18" t="n">
        <f aca="false">E630*B630</f>
        <v>27</v>
      </c>
      <c r="I630" s="19" t="n">
        <f aca="false">G630*H630</f>
        <v>25515</v>
      </c>
    </row>
    <row r="631" customFormat="false" ht="13" hidden="false" customHeight="false" outlineLevel="0" collapsed="false">
      <c r="A631" s="18" t="n">
        <v>622</v>
      </c>
      <c r="B631" s="18" t="n">
        <v>29</v>
      </c>
      <c r="C631" s="19" t="n">
        <v>15611</v>
      </c>
      <c r="D631" s="19" t="n">
        <v>452715</v>
      </c>
      <c r="E631" s="18" t="n">
        <v>1</v>
      </c>
      <c r="F631" s="20" t="n">
        <f aca="false">($D$2-C631)/$D$2</f>
        <v>0.37556</v>
      </c>
      <c r="G631" s="19" t="n">
        <f aca="false">C631-$D$3</f>
        <v>611</v>
      </c>
      <c r="H631" s="18" t="n">
        <f aca="false">E631*B631</f>
        <v>29</v>
      </c>
      <c r="I631" s="19" t="n">
        <f aca="false">G631*H631</f>
        <v>17719</v>
      </c>
    </row>
    <row r="632" customFormat="false" ht="13" hidden="false" customHeight="false" outlineLevel="0" collapsed="false">
      <c r="A632" s="18" t="n">
        <v>623</v>
      </c>
      <c r="B632" s="18" t="n">
        <v>37</v>
      </c>
      <c r="C632" s="19" t="n">
        <v>15055</v>
      </c>
      <c r="D632" s="19" t="n">
        <v>557053</v>
      </c>
      <c r="E632" s="18" t="n">
        <v>0</v>
      </c>
      <c r="F632" s="20" t="n">
        <f aca="false">($D$2-C632)/$D$2</f>
        <v>0.3978</v>
      </c>
      <c r="G632" s="19" t="n">
        <f aca="false">C632-$D$3</f>
        <v>55</v>
      </c>
      <c r="H632" s="18" t="n">
        <f aca="false">E632*B632</f>
        <v>0</v>
      </c>
      <c r="I632" s="19" t="n">
        <f aca="false">G632*H632</f>
        <v>0</v>
      </c>
    </row>
    <row r="633" customFormat="false" ht="13" hidden="false" customHeight="false" outlineLevel="0" collapsed="false">
      <c r="A633" s="18" t="n">
        <v>624</v>
      </c>
      <c r="B633" s="18" t="n">
        <v>11</v>
      </c>
      <c r="C633" s="19" t="n">
        <v>19975</v>
      </c>
      <c r="D633" s="19" t="n">
        <v>219725</v>
      </c>
      <c r="E633" s="18" t="n">
        <v>0</v>
      </c>
      <c r="F633" s="20" t="n">
        <f aca="false">($D$2-C633)/$D$2</f>
        <v>0.201</v>
      </c>
      <c r="G633" s="19" t="n">
        <f aca="false">C633-$D$3</f>
        <v>4975</v>
      </c>
      <c r="H633" s="18" t="n">
        <f aca="false">E633*B633</f>
        <v>0</v>
      </c>
      <c r="I633" s="19" t="n">
        <f aca="false">G633*H633</f>
        <v>0</v>
      </c>
    </row>
    <row r="634" customFormat="false" ht="13" hidden="false" customHeight="false" outlineLevel="0" collapsed="false">
      <c r="A634" s="18" t="n">
        <v>625</v>
      </c>
      <c r="B634" s="18" t="n">
        <v>15</v>
      </c>
      <c r="C634" s="19" t="n">
        <v>18416</v>
      </c>
      <c r="D634" s="19" t="n">
        <v>276246</v>
      </c>
      <c r="E634" s="18" t="n">
        <v>0</v>
      </c>
      <c r="F634" s="20" t="n">
        <f aca="false">($D$2-C634)/$D$2</f>
        <v>0.26336</v>
      </c>
      <c r="G634" s="19" t="n">
        <f aca="false">C634-$D$3</f>
        <v>3416</v>
      </c>
      <c r="H634" s="18" t="n">
        <f aca="false">E634*B634</f>
        <v>0</v>
      </c>
      <c r="I634" s="19" t="n">
        <f aca="false">G634*H634</f>
        <v>0</v>
      </c>
    </row>
    <row r="635" customFormat="false" ht="13" hidden="false" customHeight="false" outlineLevel="0" collapsed="false">
      <c r="A635" s="18" t="n">
        <v>626</v>
      </c>
      <c r="B635" s="18" t="n">
        <v>37</v>
      </c>
      <c r="C635" s="19" t="n">
        <v>16759</v>
      </c>
      <c r="D635" s="19" t="n">
        <v>620094</v>
      </c>
      <c r="E635" s="18" t="n">
        <v>1</v>
      </c>
      <c r="F635" s="20" t="n">
        <f aca="false">($D$2-C635)/$D$2</f>
        <v>0.32964</v>
      </c>
      <c r="G635" s="19" t="n">
        <f aca="false">C635-$D$3</f>
        <v>1759</v>
      </c>
      <c r="H635" s="18" t="n">
        <f aca="false">E635*B635</f>
        <v>37</v>
      </c>
      <c r="I635" s="19" t="n">
        <f aca="false">G635*H635</f>
        <v>65083</v>
      </c>
    </row>
    <row r="636" customFormat="false" ht="13" hidden="false" customHeight="false" outlineLevel="0" collapsed="false">
      <c r="A636" s="18" t="n">
        <v>627</v>
      </c>
      <c r="B636" s="18" t="n">
        <v>21</v>
      </c>
      <c r="C636" s="19" t="n">
        <v>22413</v>
      </c>
      <c r="D636" s="19" t="n">
        <v>470680</v>
      </c>
      <c r="E636" s="18" t="n">
        <v>0</v>
      </c>
      <c r="F636" s="20" t="n">
        <f aca="false">($D$2-C636)/$D$2</f>
        <v>0.10348</v>
      </c>
      <c r="G636" s="19" t="n">
        <f aca="false">C636-$D$3</f>
        <v>7413</v>
      </c>
      <c r="H636" s="18" t="n">
        <f aca="false">E636*B636</f>
        <v>0</v>
      </c>
      <c r="I636" s="19" t="n">
        <f aca="false">G636*H636</f>
        <v>0</v>
      </c>
    </row>
    <row r="637" customFormat="false" ht="13" hidden="false" customHeight="false" outlineLevel="0" collapsed="false">
      <c r="A637" s="18" t="n">
        <v>628</v>
      </c>
      <c r="B637" s="18" t="n">
        <v>10</v>
      </c>
      <c r="C637" s="19" t="n">
        <v>19937</v>
      </c>
      <c r="D637" s="19" t="n">
        <v>199373</v>
      </c>
      <c r="E637" s="18" t="n">
        <v>0</v>
      </c>
      <c r="F637" s="20" t="n">
        <f aca="false">($D$2-C637)/$D$2</f>
        <v>0.20252</v>
      </c>
      <c r="G637" s="19" t="n">
        <f aca="false">C637-$D$3</f>
        <v>4937</v>
      </c>
      <c r="H637" s="18" t="n">
        <f aca="false">E637*B637</f>
        <v>0</v>
      </c>
      <c r="I637" s="19" t="n">
        <f aca="false">G637*H637</f>
        <v>0</v>
      </c>
    </row>
    <row r="638" customFormat="false" ht="13" hidden="false" customHeight="false" outlineLevel="0" collapsed="false">
      <c r="A638" s="18" t="n">
        <v>629</v>
      </c>
      <c r="B638" s="18" t="n">
        <v>11</v>
      </c>
      <c r="C638" s="19" t="n">
        <v>18070</v>
      </c>
      <c r="D638" s="19" t="n">
        <v>198772</v>
      </c>
      <c r="E638" s="18" t="n">
        <v>1</v>
      </c>
      <c r="F638" s="20" t="n">
        <f aca="false">($D$2-C638)/$D$2</f>
        <v>0.2772</v>
      </c>
      <c r="G638" s="19" t="n">
        <f aca="false">C638-$D$3</f>
        <v>3070</v>
      </c>
      <c r="H638" s="18" t="n">
        <f aca="false">E638*B638</f>
        <v>11</v>
      </c>
      <c r="I638" s="19" t="n">
        <f aca="false">G638*H638</f>
        <v>33770</v>
      </c>
    </row>
    <row r="639" customFormat="false" ht="13" hidden="false" customHeight="false" outlineLevel="0" collapsed="false">
      <c r="A639" s="18" t="n">
        <v>630</v>
      </c>
      <c r="B639" s="18" t="n">
        <v>28</v>
      </c>
      <c r="C639" s="19" t="n">
        <v>16059</v>
      </c>
      <c r="D639" s="19" t="n">
        <v>449647</v>
      </c>
      <c r="E639" s="18" t="n">
        <v>1</v>
      </c>
      <c r="F639" s="20" t="n">
        <f aca="false">($D$2-C639)/$D$2</f>
        <v>0.35764</v>
      </c>
      <c r="G639" s="19" t="n">
        <f aca="false">C639-$D$3</f>
        <v>1059</v>
      </c>
      <c r="H639" s="18" t="n">
        <f aca="false">E639*B639</f>
        <v>28</v>
      </c>
      <c r="I639" s="19" t="n">
        <f aca="false">G639*H639</f>
        <v>29652</v>
      </c>
    </row>
    <row r="640" customFormat="false" ht="13" hidden="false" customHeight="false" outlineLevel="0" collapsed="false">
      <c r="A640" s="18" t="n">
        <v>631</v>
      </c>
      <c r="B640" s="18" t="n">
        <v>39</v>
      </c>
      <c r="C640" s="19" t="n">
        <v>20161</v>
      </c>
      <c r="D640" s="19" t="n">
        <v>786291</v>
      </c>
      <c r="E640" s="18" t="n">
        <v>0</v>
      </c>
      <c r="F640" s="20" t="n">
        <f aca="false">($D$2-C640)/$D$2</f>
        <v>0.19356</v>
      </c>
      <c r="G640" s="19" t="n">
        <f aca="false">C640-$D$3</f>
        <v>5161</v>
      </c>
      <c r="H640" s="18" t="n">
        <f aca="false">E640*B640</f>
        <v>0</v>
      </c>
      <c r="I640" s="19" t="n">
        <f aca="false">G640*H640</f>
        <v>0</v>
      </c>
    </row>
    <row r="641" customFormat="false" ht="13" hidden="false" customHeight="false" outlineLevel="0" collapsed="false">
      <c r="A641" s="18" t="n">
        <v>632</v>
      </c>
      <c r="B641" s="18" t="n">
        <v>19</v>
      </c>
      <c r="C641" s="19" t="n">
        <v>18083</v>
      </c>
      <c r="D641" s="19" t="n">
        <v>343586</v>
      </c>
      <c r="E641" s="18" t="n">
        <v>1</v>
      </c>
      <c r="F641" s="20" t="n">
        <f aca="false">($D$2-C641)/$D$2</f>
        <v>0.27668</v>
      </c>
      <c r="G641" s="19" t="n">
        <f aca="false">C641-$D$3</f>
        <v>3083</v>
      </c>
      <c r="H641" s="18" t="n">
        <f aca="false">E641*B641</f>
        <v>19</v>
      </c>
      <c r="I641" s="19" t="n">
        <f aca="false">G641*H641</f>
        <v>58577</v>
      </c>
    </row>
    <row r="642" customFormat="false" ht="13" hidden="false" customHeight="false" outlineLevel="0" collapsed="false">
      <c r="A642" s="18" t="n">
        <v>633</v>
      </c>
      <c r="B642" s="18" t="n">
        <v>31</v>
      </c>
      <c r="C642" s="19" t="n">
        <v>17080</v>
      </c>
      <c r="D642" s="19" t="n">
        <v>529467</v>
      </c>
      <c r="E642" s="18" t="n">
        <v>0</v>
      </c>
      <c r="F642" s="20" t="n">
        <f aca="false">($D$2-C642)/$D$2</f>
        <v>0.3168</v>
      </c>
      <c r="G642" s="19" t="n">
        <f aca="false">C642-$D$3</f>
        <v>2080</v>
      </c>
      <c r="H642" s="18" t="n">
        <f aca="false">E642*B642</f>
        <v>0</v>
      </c>
      <c r="I642" s="19" t="n">
        <f aca="false">G642*H642</f>
        <v>0</v>
      </c>
    </row>
    <row r="643" customFormat="false" ht="13" hidden="false" customHeight="false" outlineLevel="0" collapsed="false">
      <c r="A643" s="18" t="n">
        <v>634</v>
      </c>
      <c r="B643" s="18" t="n">
        <v>17</v>
      </c>
      <c r="C643" s="19" t="n">
        <v>17054</v>
      </c>
      <c r="D643" s="19" t="n">
        <v>289910</v>
      </c>
      <c r="E643" s="18" t="n">
        <v>1</v>
      </c>
      <c r="F643" s="20" t="n">
        <f aca="false">($D$2-C643)/$D$2</f>
        <v>0.31784</v>
      </c>
      <c r="G643" s="19" t="n">
        <f aca="false">C643-$D$3</f>
        <v>2054</v>
      </c>
      <c r="H643" s="18" t="n">
        <f aca="false">E643*B643</f>
        <v>17</v>
      </c>
      <c r="I643" s="19" t="n">
        <f aca="false">G643*H643</f>
        <v>34918</v>
      </c>
    </row>
    <row r="644" customFormat="false" ht="13" hidden="false" customHeight="false" outlineLevel="0" collapsed="false">
      <c r="A644" s="18" t="n">
        <v>635</v>
      </c>
      <c r="B644" s="18" t="n">
        <v>18</v>
      </c>
      <c r="C644" s="19" t="n">
        <v>19856</v>
      </c>
      <c r="D644" s="19" t="n">
        <v>357404</v>
      </c>
      <c r="E644" s="18" t="n">
        <v>0</v>
      </c>
      <c r="F644" s="20" t="n">
        <f aca="false">($D$2-C644)/$D$2</f>
        <v>0.20576</v>
      </c>
      <c r="G644" s="19" t="n">
        <f aca="false">C644-$D$3</f>
        <v>4856</v>
      </c>
      <c r="H644" s="18" t="n">
        <f aca="false">E644*B644</f>
        <v>0</v>
      </c>
      <c r="I644" s="19" t="n">
        <f aca="false">G644*H644</f>
        <v>0</v>
      </c>
    </row>
    <row r="645" customFormat="false" ht="13" hidden="false" customHeight="false" outlineLevel="0" collapsed="false">
      <c r="A645" s="18" t="n">
        <v>636</v>
      </c>
      <c r="B645" s="18" t="n">
        <v>15</v>
      </c>
      <c r="C645" s="19" t="n">
        <v>15289</v>
      </c>
      <c r="D645" s="19" t="n">
        <v>229333</v>
      </c>
      <c r="E645" s="18" t="n">
        <v>1</v>
      </c>
      <c r="F645" s="20" t="n">
        <f aca="false">($D$2-C645)/$D$2</f>
        <v>0.38844</v>
      </c>
      <c r="G645" s="19" t="n">
        <f aca="false">C645-$D$3</f>
        <v>289</v>
      </c>
      <c r="H645" s="18" t="n">
        <f aca="false">E645*B645</f>
        <v>15</v>
      </c>
      <c r="I645" s="19" t="n">
        <f aca="false">G645*H645</f>
        <v>4335</v>
      </c>
    </row>
    <row r="646" customFormat="false" ht="13" hidden="false" customHeight="false" outlineLevel="0" collapsed="false">
      <c r="A646" s="18" t="n">
        <v>637</v>
      </c>
      <c r="B646" s="18" t="n">
        <v>13</v>
      </c>
      <c r="C646" s="19" t="n">
        <v>21268</v>
      </c>
      <c r="D646" s="19" t="n">
        <v>276479</v>
      </c>
      <c r="E646" s="18" t="n">
        <v>0</v>
      </c>
      <c r="F646" s="20" t="n">
        <f aca="false">($D$2-C646)/$D$2</f>
        <v>0.14928</v>
      </c>
      <c r="G646" s="19" t="n">
        <f aca="false">C646-$D$3</f>
        <v>6268</v>
      </c>
      <c r="H646" s="18" t="n">
        <f aca="false">E646*B646</f>
        <v>0</v>
      </c>
      <c r="I646" s="19" t="n">
        <f aca="false">G646*H646</f>
        <v>0</v>
      </c>
    </row>
    <row r="647" customFormat="false" ht="13" hidden="false" customHeight="false" outlineLevel="0" collapsed="false">
      <c r="A647" s="18" t="n">
        <v>638</v>
      </c>
      <c r="B647" s="18" t="n">
        <v>17</v>
      </c>
      <c r="C647" s="19" t="n">
        <v>21423</v>
      </c>
      <c r="D647" s="19" t="n">
        <v>364190</v>
      </c>
      <c r="E647" s="18" t="n">
        <v>0</v>
      </c>
      <c r="F647" s="20" t="n">
        <f aca="false">($D$2-C647)/$D$2</f>
        <v>0.14308</v>
      </c>
      <c r="G647" s="19" t="n">
        <f aca="false">C647-$D$3</f>
        <v>6423</v>
      </c>
      <c r="H647" s="18" t="n">
        <f aca="false">E647*B647</f>
        <v>0</v>
      </c>
      <c r="I647" s="19" t="n">
        <f aca="false">G647*H647</f>
        <v>0</v>
      </c>
    </row>
    <row r="648" customFormat="false" ht="13" hidden="false" customHeight="false" outlineLevel="0" collapsed="false">
      <c r="A648" s="18" t="n">
        <v>639</v>
      </c>
      <c r="B648" s="18" t="n">
        <v>16</v>
      </c>
      <c r="C648" s="19" t="n">
        <v>21337</v>
      </c>
      <c r="D648" s="19" t="n">
        <v>341385</v>
      </c>
      <c r="E648" s="18" t="n">
        <v>1</v>
      </c>
      <c r="F648" s="20" t="n">
        <f aca="false">($D$2-C648)/$D$2</f>
        <v>0.14652</v>
      </c>
      <c r="G648" s="19" t="n">
        <f aca="false">C648-$D$3</f>
        <v>6337</v>
      </c>
      <c r="H648" s="18" t="n">
        <f aca="false">E648*B648</f>
        <v>16</v>
      </c>
      <c r="I648" s="19" t="n">
        <f aca="false">G648*H648</f>
        <v>101392</v>
      </c>
    </row>
    <row r="649" customFormat="false" ht="13" hidden="false" customHeight="false" outlineLevel="0" collapsed="false">
      <c r="A649" s="18" t="n">
        <v>640</v>
      </c>
      <c r="B649" s="18" t="n">
        <v>14</v>
      </c>
      <c r="C649" s="19" t="n">
        <v>20792</v>
      </c>
      <c r="D649" s="19" t="n">
        <v>291083</v>
      </c>
      <c r="E649" s="18" t="n">
        <v>1</v>
      </c>
      <c r="F649" s="20" t="n">
        <f aca="false">($D$2-C649)/$D$2</f>
        <v>0.16832</v>
      </c>
      <c r="G649" s="19" t="n">
        <f aca="false">C649-$D$3</f>
        <v>5792</v>
      </c>
      <c r="H649" s="18" t="n">
        <f aca="false">E649*B649</f>
        <v>14</v>
      </c>
      <c r="I649" s="19" t="n">
        <f aca="false">G649*H649</f>
        <v>81088</v>
      </c>
    </row>
    <row r="650" customFormat="false" ht="13" hidden="false" customHeight="false" outlineLevel="0" collapsed="false">
      <c r="A650" s="18" t="n">
        <v>641</v>
      </c>
      <c r="B650" s="18" t="n">
        <v>19</v>
      </c>
      <c r="C650" s="19" t="n">
        <v>20534</v>
      </c>
      <c r="D650" s="19" t="n">
        <v>390139</v>
      </c>
      <c r="E650" s="18" t="n">
        <v>0</v>
      </c>
      <c r="F650" s="20" t="n">
        <f aca="false">($D$2-C650)/$D$2</f>
        <v>0.17864</v>
      </c>
      <c r="G650" s="19" t="n">
        <f aca="false">C650-$D$3</f>
        <v>5534</v>
      </c>
      <c r="H650" s="18" t="n">
        <f aca="false">E650*B650</f>
        <v>0</v>
      </c>
      <c r="I650" s="19" t="n">
        <f aca="false">G650*H650</f>
        <v>0</v>
      </c>
    </row>
    <row r="651" customFormat="false" ht="13" hidden="false" customHeight="false" outlineLevel="0" collapsed="false">
      <c r="A651" s="18" t="n">
        <v>642</v>
      </c>
      <c r="B651" s="18" t="n">
        <v>17</v>
      </c>
      <c r="C651" s="19" t="n">
        <v>20687</v>
      </c>
      <c r="D651" s="19" t="n">
        <v>351679</v>
      </c>
      <c r="E651" s="18" t="n">
        <v>0</v>
      </c>
      <c r="F651" s="20" t="n">
        <f aca="false">($D$2-C651)/$D$2</f>
        <v>0.17252</v>
      </c>
      <c r="G651" s="19" t="n">
        <f aca="false">C651-$D$3</f>
        <v>5687</v>
      </c>
      <c r="H651" s="18" t="n">
        <f aca="false">E651*B651</f>
        <v>0</v>
      </c>
      <c r="I651" s="19" t="n">
        <f aca="false">G651*H651</f>
        <v>0</v>
      </c>
    </row>
    <row r="652" customFormat="false" ht="13" hidden="false" customHeight="false" outlineLevel="0" collapsed="false">
      <c r="A652" s="18" t="n">
        <v>643</v>
      </c>
      <c r="B652" s="18" t="n">
        <v>22</v>
      </c>
      <c r="C652" s="19" t="n">
        <v>17016</v>
      </c>
      <c r="D652" s="19" t="n">
        <v>374345</v>
      </c>
      <c r="E652" s="18" t="n">
        <v>1</v>
      </c>
      <c r="F652" s="20" t="n">
        <f aca="false">($D$2-C652)/$D$2</f>
        <v>0.31936</v>
      </c>
      <c r="G652" s="19" t="n">
        <f aca="false">C652-$D$3</f>
        <v>2016</v>
      </c>
      <c r="H652" s="18" t="n">
        <f aca="false">E652*B652</f>
        <v>22</v>
      </c>
      <c r="I652" s="19" t="n">
        <f aca="false">G652*H652</f>
        <v>44352</v>
      </c>
    </row>
    <row r="653" customFormat="false" ht="13" hidden="false" customHeight="false" outlineLevel="0" collapsed="false">
      <c r="A653" s="18" t="n">
        <v>644</v>
      </c>
      <c r="B653" s="18" t="n">
        <v>16</v>
      </c>
      <c r="C653" s="19" t="n">
        <v>16446</v>
      </c>
      <c r="D653" s="19" t="n">
        <v>263138</v>
      </c>
      <c r="E653" s="18" t="n">
        <v>1</v>
      </c>
      <c r="F653" s="20" t="n">
        <f aca="false">($D$2-C653)/$D$2</f>
        <v>0.34216</v>
      </c>
      <c r="G653" s="19" t="n">
        <f aca="false">C653-$D$3</f>
        <v>1446</v>
      </c>
      <c r="H653" s="18" t="n">
        <f aca="false">E653*B653</f>
        <v>16</v>
      </c>
      <c r="I653" s="19" t="n">
        <f aca="false">G653*H653</f>
        <v>23136</v>
      </c>
    </row>
    <row r="654" customFormat="false" ht="13" hidden="false" customHeight="false" outlineLevel="0" collapsed="false">
      <c r="A654" s="18" t="n">
        <v>645</v>
      </c>
      <c r="B654" s="18" t="n">
        <v>21</v>
      </c>
      <c r="C654" s="19" t="n">
        <v>21819</v>
      </c>
      <c r="D654" s="19" t="n">
        <v>458204</v>
      </c>
      <c r="E654" s="18" t="n">
        <v>0</v>
      </c>
      <c r="F654" s="20" t="n">
        <f aca="false">($D$2-C654)/$D$2</f>
        <v>0.12724</v>
      </c>
      <c r="G654" s="19" t="n">
        <f aca="false">C654-$D$3</f>
        <v>6819</v>
      </c>
      <c r="H654" s="18" t="n">
        <f aca="false">E654*B654</f>
        <v>0</v>
      </c>
      <c r="I654" s="19" t="n">
        <f aca="false">G654*H654</f>
        <v>0</v>
      </c>
    </row>
    <row r="655" customFormat="false" ht="13" hidden="false" customHeight="false" outlineLevel="0" collapsed="false">
      <c r="A655" s="18" t="n">
        <v>646</v>
      </c>
      <c r="B655" s="18" t="n">
        <v>10</v>
      </c>
      <c r="C655" s="19" t="n">
        <v>18179</v>
      </c>
      <c r="D655" s="19" t="n">
        <v>181791</v>
      </c>
      <c r="E655" s="18" t="n">
        <v>0</v>
      </c>
      <c r="F655" s="20" t="n">
        <f aca="false">($D$2-C655)/$D$2</f>
        <v>0.27284</v>
      </c>
      <c r="G655" s="19" t="n">
        <f aca="false">C655-$D$3</f>
        <v>3179</v>
      </c>
      <c r="H655" s="18" t="n">
        <f aca="false">E655*B655</f>
        <v>0</v>
      </c>
      <c r="I655" s="19" t="n">
        <f aca="false">G655*H655</f>
        <v>0</v>
      </c>
    </row>
    <row r="656" customFormat="false" ht="13" hidden="false" customHeight="false" outlineLevel="0" collapsed="false">
      <c r="A656" s="18" t="n">
        <v>647</v>
      </c>
      <c r="B656" s="18" t="n">
        <v>11</v>
      </c>
      <c r="C656" s="19" t="n">
        <v>17944</v>
      </c>
      <c r="D656" s="19" t="n">
        <v>197383</v>
      </c>
      <c r="E656" s="18" t="n">
        <v>0</v>
      </c>
      <c r="F656" s="20" t="n">
        <f aca="false">($D$2-C656)/$D$2</f>
        <v>0.28224</v>
      </c>
      <c r="G656" s="19" t="n">
        <f aca="false">C656-$D$3</f>
        <v>2944</v>
      </c>
      <c r="H656" s="18" t="n">
        <f aca="false">E656*B656</f>
        <v>0</v>
      </c>
      <c r="I656" s="19" t="n">
        <f aca="false">G656*H656</f>
        <v>0</v>
      </c>
    </row>
    <row r="657" customFormat="false" ht="13" hidden="false" customHeight="false" outlineLevel="0" collapsed="false">
      <c r="A657" s="18" t="n">
        <v>648</v>
      </c>
      <c r="B657" s="18" t="n">
        <v>11</v>
      </c>
      <c r="C657" s="19" t="n">
        <v>21981</v>
      </c>
      <c r="D657" s="19" t="n">
        <v>241789</v>
      </c>
      <c r="E657" s="18" t="n">
        <v>0</v>
      </c>
      <c r="F657" s="20" t="n">
        <f aca="false">($D$2-C657)/$D$2</f>
        <v>0.12076</v>
      </c>
      <c r="G657" s="19" t="n">
        <f aca="false">C657-$D$3</f>
        <v>6981</v>
      </c>
      <c r="H657" s="18" t="n">
        <f aca="false">E657*B657</f>
        <v>0</v>
      </c>
      <c r="I657" s="19" t="n">
        <f aca="false">G657*H657</f>
        <v>0</v>
      </c>
    </row>
    <row r="658" customFormat="false" ht="13" hidden="false" customHeight="false" outlineLevel="0" collapsed="false">
      <c r="A658" s="18" t="n">
        <v>649</v>
      </c>
      <c r="B658" s="18" t="n">
        <v>19</v>
      </c>
      <c r="C658" s="19" t="n">
        <v>15562</v>
      </c>
      <c r="D658" s="19" t="n">
        <v>295670</v>
      </c>
      <c r="E658" s="18" t="n">
        <v>1</v>
      </c>
      <c r="F658" s="20" t="n">
        <f aca="false">($D$2-C658)/$D$2</f>
        <v>0.37752</v>
      </c>
      <c r="G658" s="19" t="n">
        <f aca="false">C658-$D$3</f>
        <v>562</v>
      </c>
      <c r="H658" s="18" t="n">
        <f aca="false">E658*B658</f>
        <v>19</v>
      </c>
      <c r="I658" s="19" t="n">
        <f aca="false">G658*H658</f>
        <v>10678</v>
      </c>
    </row>
    <row r="659" customFormat="false" ht="13" hidden="false" customHeight="false" outlineLevel="0" collapsed="false">
      <c r="A659" s="18" t="n">
        <v>650</v>
      </c>
      <c r="B659" s="18" t="n">
        <v>18</v>
      </c>
      <c r="C659" s="19" t="n">
        <v>20763</v>
      </c>
      <c r="D659" s="19" t="n">
        <v>373735</v>
      </c>
      <c r="E659" s="18" t="n">
        <v>0</v>
      </c>
      <c r="F659" s="20" t="n">
        <f aca="false">($D$2-C659)/$D$2</f>
        <v>0.16948</v>
      </c>
      <c r="G659" s="19" t="n">
        <f aca="false">C659-$D$3</f>
        <v>5763</v>
      </c>
      <c r="H659" s="18" t="n">
        <f aca="false">E659*B659</f>
        <v>0</v>
      </c>
      <c r="I659" s="19" t="n">
        <f aca="false">G659*H659</f>
        <v>0</v>
      </c>
    </row>
    <row r="660" customFormat="false" ht="13" hidden="false" customHeight="false" outlineLevel="0" collapsed="false">
      <c r="A660" s="18" t="n">
        <v>651</v>
      </c>
      <c r="B660" s="18" t="n">
        <v>13</v>
      </c>
      <c r="C660" s="19" t="n">
        <v>17746</v>
      </c>
      <c r="D660" s="19" t="n">
        <v>230694</v>
      </c>
      <c r="E660" s="18" t="n">
        <v>0</v>
      </c>
      <c r="F660" s="20" t="n">
        <f aca="false">($D$2-C660)/$D$2</f>
        <v>0.29016</v>
      </c>
      <c r="G660" s="19" t="n">
        <f aca="false">C660-$D$3</f>
        <v>2746</v>
      </c>
      <c r="H660" s="18" t="n">
        <f aca="false">E660*B660</f>
        <v>0</v>
      </c>
      <c r="I660" s="19" t="n">
        <f aca="false">G660*H660</f>
        <v>0</v>
      </c>
    </row>
    <row r="661" customFormat="false" ht="13" hidden="false" customHeight="false" outlineLevel="0" collapsed="false">
      <c r="A661" s="18" t="n">
        <v>652</v>
      </c>
      <c r="B661" s="18" t="n">
        <v>12</v>
      </c>
      <c r="C661" s="19" t="n">
        <v>22389</v>
      </c>
      <c r="D661" s="19" t="n">
        <v>268669</v>
      </c>
      <c r="E661" s="18" t="n">
        <v>0</v>
      </c>
      <c r="F661" s="20" t="n">
        <f aca="false">($D$2-C661)/$D$2</f>
        <v>0.10444</v>
      </c>
      <c r="G661" s="19" t="n">
        <f aca="false">C661-$D$3</f>
        <v>7389</v>
      </c>
      <c r="H661" s="18" t="n">
        <f aca="false">E661*B661</f>
        <v>0</v>
      </c>
      <c r="I661" s="19" t="n">
        <f aca="false">G661*H661</f>
        <v>0</v>
      </c>
    </row>
    <row r="662" customFormat="false" ht="13" hidden="false" customHeight="false" outlineLevel="0" collapsed="false">
      <c r="A662" s="18" t="n">
        <v>653</v>
      </c>
      <c r="B662" s="18" t="n">
        <v>20</v>
      </c>
      <c r="C662" s="19" t="n">
        <v>15032</v>
      </c>
      <c r="D662" s="19" t="n">
        <v>300646</v>
      </c>
      <c r="E662" s="18" t="n">
        <v>1</v>
      </c>
      <c r="F662" s="20" t="n">
        <f aca="false">($D$2-C662)/$D$2</f>
        <v>0.39872</v>
      </c>
      <c r="G662" s="19" t="n">
        <f aca="false">C662-$D$3</f>
        <v>32</v>
      </c>
      <c r="H662" s="18" t="n">
        <f aca="false">E662*B662</f>
        <v>20</v>
      </c>
      <c r="I662" s="19" t="n">
        <f aca="false">G662*H662</f>
        <v>640</v>
      </c>
    </row>
    <row r="663" customFormat="false" ht="13" hidden="false" customHeight="false" outlineLevel="0" collapsed="false">
      <c r="A663" s="18" t="n">
        <v>654</v>
      </c>
      <c r="B663" s="18" t="n">
        <v>16</v>
      </c>
      <c r="C663" s="19" t="n">
        <v>21959</v>
      </c>
      <c r="D663" s="19" t="n">
        <v>351340</v>
      </c>
      <c r="E663" s="18" t="n">
        <v>0</v>
      </c>
      <c r="F663" s="20" t="n">
        <f aca="false">($D$2-C663)/$D$2</f>
        <v>0.12164</v>
      </c>
      <c r="G663" s="19" t="n">
        <f aca="false">C663-$D$3</f>
        <v>6959</v>
      </c>
      <c r="H663" s="18" t="n">
        <f aca="false">E663*B663</f>
        <v>0</v>
      </c>
      <c r="I663" s="19" t="n">
        <f aca="false">G663*H663</f>
        <v>0</v>
      </c>
    </row>
    <row r="664" customFormat="false" ht="13" hidden="false" customHeight="false" outlineLevel="0" collapsed="false">
      <c r="A664" s="18" t="n">
        <v>655</v>
      </c>
      <c r="B664" s="18" t="n">
        <v>26</v>
      </c>
      <c r="C664" s="19" t="n">
        <v>20052</v>
      </c>
      <c r="D664" s="19" t="n">
        <v>521346</v>
      </c>
      <c r="E664" s="18" t="n">
        <v>0</v>
      </c>
      <c r="F664" s="20" t="n">
        <f aca="false">($D$2-C664)/$D$2</f>
        <v>0.19792</v>
      </c>
      <c r="G664" s="19" t="n">
        <f aca="false">C664-$D$3</f>
        <v>5052</v>
      </c>
      <c r="H664" s="18" t="n">
        <f aca="false">E664*B664</f>
        <v>0</v>
      </c>
      <c r="I664" s="19" t="n">
        <f aca="false">G664*H664</f>
        <v>0</v>
      </c>
    </row>
    <row r="665" customFormat="false" ht="13" hidden="false" customHeight="false" outlineLevel="0" collapsed="false">
      <c r="A665" s="18" t="n">
        <v>656</v>
      </c>
      <c r="B665" s="18" t="n">
        <v>43</v>
      </c>
      <c r="C665" s="19" t="n">
        <v>20383</v>
      </c>
      <c r="D665" s="19" t="n">
        <v>876459</v>
      </c>
      <c r="E665" s="18" t="n">
        <v>0</v>
      </c>
      <c r="F665" s="20" t="n">
        <f aca="false">($D$2-C665)/$D$2</f>
        <v>0.18468</v>
      </c>
      <c r="G665" s="19" t="n">
        <f aca="false">C665-$D$3</f>
        <v>5383</v>
      </c>
      <c r="H665" s="18" t="n">
        <f aca="false">E665*B665</f>
        <v>0</v>
      </c>
      <c r="I665" s="19" t="n">
        <f aca="false">G665*H665</f>
        <v>0</v>
      </c>
    </row>
    <row r="666" customFormat="false" ht="13" hidden="false" customHeight="false" outlineLevel="0" collapsed="false">
      <c r="A666" s="18" t="n">
        <v>657</v>
      </c>
      <c r="B666" s="18" t="n">
        <v>13</v>
      </c>
      <c r="C666" s="19" t="n">
        <v>22471</v>
      </c>
      <c r="D666" s="19" t="n">
        <v>292128</v>
      </c>
      <c r="E666" s="18" t="n">
        <v>0</v>
      </c>
      <c r="F666" s="20" t="n">
        <f aca="false">($D$2-C666)/$D$2</f>
        <v>0.10116</v>
      </c>
      <c r="G666" s="19" t="n">
        <f aca="false">C666-$D$3</f>
        <v>7471</v>
      </c>
      <c r="H666" s="18" t="n">
        <f aca="false">E666*B666</f>
        <v>0</v>
      </c>
      <c r="I666" s="19" t="n">
        <f aca="false">G666*H666</f>
        <v>0</v>
      </c>
    </row>
    <row r="667" customFormat="false" ht="13" hidden="false" customHeight="false" outlineLevel="0" collapsed="false">
      <c r="A667" s="18" t="n">
        <v>658</v>
      </c>
      <c r="B667" s="18" t="n">
        <v>24</v>
      </c>
      <c r="C667" s="19" t="n">
        <v>17545</v>
      </c>
      <c r="D667" s="19" t="n">
        <v>421075</v>
      </c>
      <c r="E667" s="18" t="n">
        <v>0</v>
      </c>
      <c r="F667" s="20" t="n">
        <f aca="false">($D$2-C667)/$D$2</f>
        <v>0.2982</v>
      </c>
      <c r="G667" s="19" t="n">
        <f aca="false">C667-$D$3</f>
        <v>2545</v>
      </c>
      <c r="H667" s="18" t="n">
        <f aca="false">E667*B667</f>
        <v>0</v>
      </c>
      <c r="I667" s="19" t="n">
        <f aca="false">G667*H667</f>
        <v>0</v>
      </c>
    </row>
    <row r="668" customFormat="false" ht="13" hidden="false" customHeight="false" outlineLevel="0" collapsed="false">
      <c r="A668" s="18" t="n">
        <v>659</v>
      </c>
      <c r="B668" s="18" t="n">
        <v>18</v>
      </c>
      <c r="C668" s="19" t="n">
        <v>21564</v>
      </c>
      <c r="D668" s="19" t="n">
        <v>388156</v>
      </c>
      <c r="E668" s="18" t="n">
        <v>0</v>
      </c>
      <c r="F668" s="20" t="n">
        <f aca="false">($D$2-C668)/$D$2</f>
        <v>0.13744</v>
      </c>
      <c r="G668" s="19" t="n">
        <f aca="false">C668-$D$3</f>
        <v>6564</v>
      </c>
      <c r="H668" s="18" t="n">
        <f aca="false">E668*B668</f>
        <v>0</v>
      </c>
      <c r="I668" s="19" t="n">
        <f aca="false">G668*H668</f>
        <v>0</v>
      </c>
    </row>
    <row r="669" customFormat="false" ht="13" hidden="false" customHeight="false" outlineLevel="0" collapsed="false">
      <c r="A669" s="18" t="n">
        <v>660</v>
      </c>
      <c r="B669" s="18" t="n">
        <v>21</v>
      </c>
      <c r="C669" s="19" t="n">
        <v>18175</v>
      </c>
      <c r="D669" s="19" t="n">
        <v>381669</v>
      </c>
      <c r="E669" s="18" t="n">
        <v>0</v>
      </c>
      <c r="F669" s="20" t="n">
        <f aca="false">($D$2-C669)/$D$2</f>
        <v>0.273</v>
      </c>
      <c r="G669" s="19" t="n">
        <f aca="false">C669-$D$3</f>
        <v>3175</v>
      </c>
      <c r="H669" s="18" t="n">
        <f aca="false">E669*B669</f>
        <v>0</v>
      </c>
      <c r="I669" s="19" t="n">
        <f aca="false">G669*H669</f>
        <v>0</v>
      </c>
    </row>
    <row r="670" customFormat="false" ht="13" hidden="false" customHeight="false" outlineLevel="0" collapsed="false">
      <c r="A670" s="18" t="n">
        <v>661</v>
      </c>
      <c r="B670" s="18" t="n">
        <v>14</v>
      </c>
      <c r="C670" s="19" t="n">
        <v>21323</v>
      </c>
      <c r="D670" s="19" t="n">
        <v>298526</v>
      </c>
      <c r="E670" s="18" t="n">
        <v>0</v>
      </c>
      <c r="F670" s="20" t="n">
        <f aca="false">($D$2-C670)/$D$2</f>
        <v>0.14708</v>
      </c>
      <c r="G670" s="19" t="n">
        <f aca="false">C670-$D$3</f>
        <v>6323</v>
      </c>
      <c r="H670" s="18" t="n">
        <f aca="false">E670*B670</f>
        <v>0</v>
      </c>
      <c r="I670" s="19" t="n">
        <f aca="false">G670*H670</f>
        <v>0</v>
      </c>
    </row>
    <row r="671" customFormat="false" ht="13" hidden="false" customHeight="false" outlineLevel="0" collapsed="false">
      <c r="A671" s="18" t="n">
        <v>662</v>
      </c>
      <c r="B671" s="18" t="n">
        <v>28</v>
      </c>
      <c r="C671" s="19" t="n">
        <v>21594</v>
      </c>
      <c r="D671" s="19" t="n">
        <v>604625</v>
      </c>
      <c r="E671" s="18" t="n">
        <v>1</v>
      </c>
      <c r="F671" s="20" t="n">
        <f aca="false">($D$2-C671)/$D$2</f>
        <v>0.13624</v>
      </c>
      <c r="G671" s="19" t="n">
        <f aca="false">C671-$D$3</f>
        <v>6594</v>
      </c>
      <c r="H671" s="18" t="n">
        <f aca="false">E671*B671</f>
        <v>28</v>
      </c>
      <c r="I671" s="19" t="n">
        <f aca="false">G671*H671</f>
        <v>184632</v>
      </c>
    </row>
    <row r="672" customFormat="false" ht="13" hidden="false" customHeight="false" outlineLevel="0" collapsed="false">
      <c r="A672" s="18" t="n">
        <v>663</v>
      </c>
      <c r="B672" s="18" t="n">
        <v>30</v>
      </c>
      <c r="C672" s="19" t="n">
        <v>21020</v>
      </c>
      <c r="D672" s="19" t="n">
        <v>630603</v>
      </c>
      <c r="E672" s="18" t="n">
        <v>0</v>
      </c>
      <c r="F672" s="20" t="n">
        <f aca="false">($D$2-C672)/$D$2</f>
        <v>0.1592</v>
      </c>
      <c r="G672" s="19" t="n">
        <f aca="false">C672-$D$3</f>
        <v>6020</v>
      </c>
      <c r="H672" s="18" t="n">
        <f aca="false">E672*B672</f>
        <v>0</v>
      </c>
      <c r="I672" s="19" t="n">
        <f aca="false">G672*H672</f>
        <v>0</v>
      </c>
    </row>
    <row r="673" customFormat="false" ht="13" hidden="false" customHeight="false" outlineLevel="0" collapsed="false">
      <c r="A673" s="18" t="n">
        <v>664</v>
      </c>
      <c r="B673" s="18" t="n">
        <v>16</v>
      </c>
      <c r="C673" s="19" t="n">
        <v>18886</v>
      </c>
      <c r="D673" s="19" t="n">
        <v>302181</v>
      </c>
      <c r="E673" s="18" t="n">
        <v>0</v>
      </c>
      <c r="F673" s="20" t="n">
        <f aca="false">($D$2-C673)/$D$2</f>
        <v>0.24456</v>
      </c>
      <c r="G673" s="19" t="n">
        <f aca="false">C673-$D$3</f>
        <v>3886</v>
      </c>
      <c r="H673" s="18" t="n">
        <f aca="false">E673*B673</f>
        <v>0</v>
      </c>
      <c r="I673" s="19" t="n">
        <f aca="false">G673*H673</f>
        <v>0</v>
      </c>
    </row>
    <row r="674" customFormat="false" ht="13" hidden="false" customHeight="false" outlineLevel="0" collapsed="false">
      <c r="A674" s="18" t="n">
        <v>665</v>
      </c>
      <c r="B674" s="18" t="n">
        <v>26</v>
      </c>
      <c r="C674" s="19" t="n">
        <v>20396</v>
      </c>
      <c r="D674" s="19" t="n">
        <v>530296</v>
      </c>
      <c r="E674" s="18" t="n">
        <v>0</v>
      </c>
      <c r="F674" s="20" t="n">
        <f aca="false">($D$2-C674)/$D$2</f>
        <v>0.18416</v>
      </c>
      <c r="G674" s="19" t="n">
        <f aca="false">C674-$D$3</f>
        <v>5396</v>
      </c>
      <c r="H674" s="18" t="n">
        <f aca="false">E674*B674</f>
        <v>0</v>
      </c>
      <c r="I674" s="19" t="n">
        <f aca="false">G674*H674</f>
        <v>0</v>
      </c>
    </row>
    <row r="675" customFormat="false" ht="13" hidden="false" customHeight="false" outlineLevel="0" collapsed="false">
      <c r="A675" s="18" t="n">
        <v>666</v>
      </c>
      <c r="B675" s="18" t="n">
        <v>14</v>
      </c>
      <c r="C675" s="19" t="n">
        <v>21735</v>
      </c>
      <c r="D675" s="19" t="n">
        <v>304285</v>
      </c>
      <c r="E675" s="18" t="n">
        <v>0</v>
      </c>
      <c r="F675" s="20" t="n">
        <f aca="false">($D$2-C675)/$D$2</f>
        <v>0.1306</v>
      </c>
      <c r="G675" s="19" t="n">
        <f aca="false">C675-$D$3</f>
        <v>6735</v>
      </c>
      <c r="H675" s="18" t="n">
        <f aca="false">E675*B675</f>
        <v>0</v>
      </c>
      <c r="I675" s="19" t="n">
        <f aca="false">G675*H675</f>
        <v>0</v>
      </c>
    </row>
    <row r="676" customFormat="false" ht="13" hidden="false" customHeight="false" outlineLevel="0" collapsed="false">
      <c r="A676" s="18" t="n">
        <v>667</v>
      </c>
      <c r="B676" s="18" t="n">
        <v>12</v>
      </c>
      <c r="C676" s="19" t="n">
        <v>19336</v>
      </c>
      <c r="D676" s="19" t="n">
        <v>232032</v>
      </c>
      <c r="E676" s="18" t="n">
        <v>1</v>
      </c>
      <c r="F676" s="20" t="n">
        <f aca="false">($D$2-C676)/$D$2</f>
        <v>0.22656</v>
      </c>
      <c r="G676" s="19" t="n">
        <f aca="false">C676-$D$3</f>
        <v>4336</v>
      </c>
      <c r="H676" s="18" t="n">
        <f aca="false">E676*B676</f>
        <v>12</v>
      </c>
      <c r="I676" s="19" t="n">
        <f aca="false">G676*H676</f>
        <v>52032</v>
      </c>
    </row>
    <row r="677" customFormat="false" ht="13" hidden="false" customHeight="false" outlineLevel="0" collapsed="false">
      <c r="A677" s="18" t="n">
        <v>668</v>
      </c>
      <c r="B677" s="18" t="n">
        <v>23</v>
      </c>
      <c r="C677" s="19" t="n">
        <v>18297</v>
      </c>
      <c r="D677" s="19" t="n">
        <v>420827</v>
      </c>
      <c r="E677" s="18" t="n">
        <v>1</v>
      </c>
      <c r="F677" s="20" t="n">
        <f aca="false">($D$2-C677)/$D$2</f>
        <v>0.26812</v>
      </c>
      <c r="G677" s="19" t="n">
        <f aca="false">C677-$D$3</f>
        <v>3297</v>
      </c>
      <c r="H677" s="18" t="n">
        <f aca="false">E677*B677</f>
        <v>23</v>
      </c>
      <c r="I677" s="19" t="n">
        <f aca="false">G677*H677</f>
        <v>75831</v>
      </c>
    </row>
    <row r="678" customFormat="false" ht="13" hidden="false" customHeight="false" outlineLevel="0" collapsed="false">
      <c r="A678" s="18" t="n">
        <v>669</v>
      </c>
      <c r="B678" s="18" t="n">
        <v>27</v>
      </c>
      <c r="C678" s="19" t="n">
        <v>22494</v>
      </c>
      <c r="D678" s="19" t="n">
        <v>607346</v>
      </c>
      <c r="E678" s="18" t="n">
        <v>0</v>
      </c>
      <c r="F678" s="20" t="n">
        <f aca="false">($D$2-C678)/$D$2</f>
        <v>0.10024</v>
      </c>
      <c r="G678" s="19" t="n">
        <f aca="false">C678-$D$3</f>
        <v>7494</v>
      </c>
      <c r="H678" s="18" t="n">
        <f aca="false">E678*B678</f>
        <v>0</v>
      </c>
      <c r="I678" s="19" t="n">
        <f aca="false">G678*H678</f>
        <v>0</v>
      </c>
    </row>
    <row r="679" customFormat="false" ht="13" hidden="false" customHeight="false" outlineLevel="0" collapsed="false">
      <c r="A679" s="18" t="n">
        <v>670</v>
      </c>
      <c r="B679" s="18" t="n">
        <v>24</v>
      </c>
      <c r="C679" s="19" t="n">
        <v>19764</v>
      </c>
      <c r="D679" s="19" t="n">
        <v>474338</v>
      </c>
      <c r="E679" s="18" t="n">
        <v>0</v>
      </c>
      <c r="F679" s="20" t="n">
        <f aca="false">($D$2-C679)/$D$2</f>
        <v>0.20944</v>
      </c>
      <c r="G679" s="19" t="n">
        <f aca="false">C679-$D$3</f>
        <v>4764</v>
      </c>
      <c r="H679" s="18" t="n">
        <f aca="false">E679*B679</f>
        <v>0</v>
      </c>
      <c r="I679" s="19" t="n">
        <f aca="false">G679*H679</f>
        <v>0</v>
      </c>
    </row>
    <row r="680" customFormat="false" ht="13" hidden="false" customHeight="false" outlineLevel="0" collapsed="false">
      <c r="A680" s="18" t="n">
        <v>671</v>
      </c>
      <c r="B680" s="18" t="n">
        <v>10</v>
      </c>
      <c r="C680" s="19" t="n">
        <v>18485</v>
      </c>
      <c r="D680" s="19" t="n">
        <v>184847</v>
      </c>
      <c r="E680" s="18" t="n">
        <v>1</v>
      </c>
      <c r="F680" s="20" t="n">
        <f aca="false">($D$2-C680)/$D$2</f>
        <v>0.2606</v>
      </c>
      <c r="G680" s="19" t="n">
        <f aca="false">C680-$D$3</f>
        <v>3485</v>
      </c>
      <c r="H680" s="18" t="n">
        <f aca="false">E680*B680</f>
        <v>10</v>
      </c>
      <c r="I680" s="19" t="n">
        <f aca="false">G680*H680</f>
        <v>34850</v>
      </c>
    </row>
    <row r="681" customFormat="false" ht="13" hidden="false" customHeight="false" outlineLevel="0" collapsed="false">
      <c r="A681" s="18" t="n">
        <v>672</v>
      </c>
      <c r="B681" s="18" t="n">
        <v>22</v>
      </c>
      <c r="C681" s="19" t="n">
        <v>15190</v>
      </c>
      <c r="D681" s="19" t="n">
        <v>334175</v>
      </c>
      <c r="E681" s="18" t="n">
        <v>1</v>
      </c>
      <c r="F681" s="20" t="n">
        <f aca="false">($D$2-C681)/$D$2</f>
        <v>0.3924</v>
      </c>
      <c r="G681" s="19" t="n">
        <f aca="false">C681-$D$3</f>
        <v>190</v>
      </c>
      <c r="H681" s="18" t="n">
        <f aca="false">E681*B681</f>
        <v>22</v>
      </c>
      <c r="I681" s="19" t="n">
        <f aca="false">G681*H681</f>
        <v>4180</v>
      </c>
    </row>
    <row r="682" customFormat="false" ht="13" hidden="false" customHeight="false" outlineLevel="0" collapsed="false">
      <c r="A682" s="18" t="n">
        <v>673</v>
      </c>
      <c r="B682" s="18" t="n">
        <v>21</v>
      </c>
      <c r="C682" s="19" t="n">
        <v>21165</v>
      </c>
      <c r="D682" s="19" t="n">
        <v>444460</v>
      </c>
      <c r="E682" s="18" t="n">
        <v>0</v>
      </c>
      <c r="F682" s="20" t="n">
        <f aca="false">($D$2-C682)/$D$2</f>
        <v>0.1534</v>
      </c>
      <c r="G682" s="19" t="n">
        <f aca="false">C682-$D$3</f>
        <v>6165</v>
      </c>
      <c r="H682" s="18" t="n">
        <f aca="false">E682*B682</f>
        <v>0</v>
      </c>
      <c r="I682" s="19" t="n">
        <f aca="false">G682*H682</f>
        <v>0</v>
      </c>
    </row>
    <row r="683" customFormat="false" ht="13" hidden="false" customHeight="false" outlineLevel="0" collapsed="false">
      <c r="A683" s="18" t="n">
        <v>674</v>
      </c>
      <c r="B683" s="18" t="n">
        <v>19</v>
      </c>
      <c r="C683" s="19" t="n">
        <v>16941</v>
      </c>
      <c r="D683" s="19" t="n">
        <v>321881</v>
      </c>
      <c r="E683" s="18" t="n">
        <v>0</v>
      </c>
      <c r="F683" s="20" t="n">
        <f aca="false">($D$2-C683)/$D$2</f>
        <v>0.32236</v>
      </c>
      <c r="G683" s="19" t="n">
        <f aca="false">C683-$D$3</f>
        <v>1941</v>
      </c>
      <c r="H683" s="18" t="n">
        <f aca="false">E683*B683</f>
        <v>0</v>
      </c>
      <c r="I683" s="19" t="n">
        <f aca="false">G683*H683</f>
        <v>0</v>
      </c>
    </row>
    <row r="684" customFormat="false" ht="13" hidden="false" customHeight="false" outlineLevel="0" collapsed="false">
      <c r="A684" s="18" t="n">
        <v>675</v>
      </c>
      <c r="B684" s="18" t="n">
        <v>31</v>
      </c>
      <c r="C684" s="19" t="n">
        <v>15900</v>
      </c>
      <c r="D684" s="19" t="n">
        <v>492898</v>
      </c>
      <c r="E684" s="18" t="n">
        <v>1</v>
      </c>
      <c r="F684" s="20" t="n">
        <f aca="false">($D$2-C684)/$D$2</f>
        <v>0.364</v>
      </c>
      <c r="G684" s="19" t="n">
        <f aca="false">C684-$D$3</f>
        <v>900</v>
      </c>
      <c r="H684" s="18" t="n">
        <f aca="false">E684*B684</f>
        <v>31</v>
      </c>
      <c r="I684" s="19" t="n">
        <f aca="false">G684*H684</f>
        <v>27900</v>
      </c>
    </row>
    <row r="685" customFormat="false" ht="13" hidden="false" customHeight="false" outlineLevel="0" collapsed="false">
      <c r="A685" s="18" t="n">
        <v>676</v>
      </c>
      <c r="B685" s="18" t="n">
        <v>20</v>
      </c>
      <c r="C685" s="19" t="n">
        <v>20121</v>
      </c>
      <c r="D685" s="19" t="n">
        <v>402415</v>
      </c>
      <c r="E685" s="18" t="n">
        <v>0</v>
      </c>
      <c r="F685" s="20" t="n">
        <f aca="false">($D$2-C685)/$D$2</f>
        <v>0.19516</v>
      </c>
      <c r="G685" s="19" t="n">
        <f aca="false">C685-$D$3</f>
        <v>5121</v>
      </c>
      <c r="H685" s="18" t="n">
        <f aca="false">E685*B685</f>
        <v>0</v>
      </c>
      <c r="I685" s="19" t="n">
        <f aca="false">G685*H685</f>
        <v>0</v>
      </c>
    </row>
    <row r="686" customFormat="false" ht="13" hidden="false" customHeight="false" outlineLevel="0" collapsed="false">
      <c r="A686" s="18" t="n">
        <v>677</v>
      </c>
      <c r="B686" s="18" t="n">
        <v>17</v>
      </c>
      <c r="C686" s="19" t="n">
        <v>17365</v>
      </c>
      <c r="D686" s="19" t="n">
        <v>295209</v>
      </c>
      <c r="E686" s="18" t="n">
        <v>0</v>
      </c>
      <c r="F686" s="20" t="n">
        <f aca="false">($D$2-C686)/$D$2</f>
        <v>0.3054</v>
      </c>
      <c r="G686" s="19" t="n">
        <f aca="false">C686-$D$3</f>
        <v>2365</v>
      </c>
      <c r="H686" s="18" t="n">
        <f aca="false">E686*B686</f>
        <v>0</v>
      </c>
      <c r="I686" s="19" t="n">
        <f aca="false">G686*H686</f>
        <v>0</v>
      </c>
    </row>
    <row r="687" customFormat="false" ht="13" hidden="false" customHeight="false" outlineLevel="0" collapsed="false">
      <c r="A687" s="18" t="n">
        <v>678</v>
      </c>
      <c r="B687" s="18" t="n">
        <v>26</v>
      </c>
      <c r="C687" s="19" t="n">
        <v>19186</v>
      </c>
      <c r="D687" s="19" t="n">
        <v>498849</v>
      </c>
      <c r="E687" s="18" t="n">
        <v>1</v>
      </c>
      <c r="F687" s="20" t="n">
        <f aca="false">($D$2-C687)/$D$2</f>
        <v>0.23256</v>
      </c>
      <c r="G687" s="19" t="n">
        <f aca="false">C687-$D$3</f>
        <v>4186</v>
      </c>
      <c r="H687" s="18" t="n">
        <f aca="false">E687*B687</f>
        <v>26</v>
      </c>
      <c r="I687" s="19" t="n">
        <f aca="false">G687*H687</f>
        <v>108836</v>
      </c>
    </row>
    <row r="688" customFormat="false" ht="13" hidden="false" customHeight="false" outlineLevel="0" collapsed="false">
      <c r="A688" s="18" t="n">
        <v>679</v>
      </c>
      <c r="B688" s="18" t="n">
        <v>20</v>
      </c>
      <c r="C688" s="19" t="n">
        <v>15160</v>
      </c>
      <c r="D688" s="19" t="n">
        <v>303197</v>
      </c>
      <c r="E688" s="18" t="n">
        <v>0</v>
      </c>
      <c r="F688" s="20" t="n">
        <f aca="false">($D$2-C688)/$D$2</f>
        <v>0.3936</v>
      </c>
      <c r="G688" s="19" t="n">
        <f aca="false">C688-$D$3</f>
        <v>160</v>
      </c>
      <c r="H688" s="18" t="n">
        <f aca="false">E688*B688</f>
        <v>0</v>
      </c>
      <c r="I688" s="19" t="n">
        <f aca="false">G688*H688</f>
        <v>0</v>
      </c>
    </row>
    <row r="689" customFormat="false" ht="13" hidden="false" customHeight="false" outlineLevel="0" collapsed="false">
      <c r="A689" s="18" t="n">
        <v>680</v>
      </c>
      <c r="B689" s="18" t="n">
        <v>16</v>
      </c>
      <c r="C689" s="19" t="n">
        <v>16338</v>
      </c>
      <c r="D689" s="19" t="n">
        <v>261412</v>
      </c>
      <c r="E689" s="18" t="n">
        <v>1</v>
      </c>
      <c r="F689" s="20" t="n">
        <f aca="false">($D$2-C689)/$D$2</f>
        <v>0.34648</v>
      </c>
      <c r="G689" s="19" t="n">
        <f aca="false">C689-$D$3</f>
        <v>1338</v>
      </c>
      <c r="H689" s="18" t="n">
        <f aca="false">E689*B689</f>
        <v>16</v>
      </c>
      <c r="I689" s="19" t="n">
        <f aca="false">G689*H689</f>
        <v>21408</v>
      </c>
    </row>
    <row r="690" customFormat="false" ht="13" hidden="false" customHeight="false" outlineLevel="0" collapsed="false">
      <c r="A690" s="18" t="n">
        <v>681</v>
      </c>
      <c r="B690" s="18" t="n">
        <v>24</v>
      </c>
      <c r="C690" s="19" t="n">
        <v>21178</v>
      </c>
      <c r="D690" s="19" t="n">
        <v>508280</v>
      </c>
      <c r="E690" s="18" t="n">
        <v>0</v>
      </c>
      <c r="F690" s="20" t="n">
        <f aca="false">($D$2-C690)/$D$2</f>
        <v>0.15288</v>
      </c>
      <c r="G690" s="19" t="n">
        <f aca="false">C690-$D$3</f>
        <v>6178</v>
      </c>
      <c r="H690" s="18" t="n">
        <f aca="false">E690*B690</f>
        <v>0</v>
      </c>
      <c r="I690" s="19" t="n">
        <f aca="false">G690*H690</f>
        <v>0</v>
      </c>
    </row>
    <row r="691" customFormat="false" ht="13" hidden="false" customHeight="false" outlineLevel="0" collapsed="false">
      <c r="A691" s="18" t="n">
        <v>682</v>
      </c>
      <c r="B691" s="18" t="n">
        <v>19</v>
      </c>
      <c r="C691" s="19" t="n">
        <v>20244</v>
      </c>
      <c r="D691" s="19" t="n">
        <v>384639</v>
      </c>
      <c r="E691" s="18" t="n">
        <v>0</v>
      </c>
      <c r="F691" s="20" t="n">
        <f aca="false">($D$2-C691)/$D$2</f>
        <v>0.19024</v>
      </c>
      <c r="G691" s="19" t="n">
        <f aca="false">C691-$D$3</f>
        <v>5244</v>
      </c>
      <c r="H691" s="18" t="n">
        <f aca="false">E691*B691</f>
        <v>0</v>
      </c>
      <c r="I691" s="19" t="n">
        <f aca="false">G691*H691</f>
        <v>0</v>
      </c>
    </row>
    <row r="692" customFormat="false" ht="13" hidden="false" customHeight="false" outlineLevel="0" collapsed="false">
      <c r="A692" s="18" t="n">
        <v>683</v>
      </c>
      <c r="B692" s="18" t="n">
        <v>11</v>
      </c>
      <c r="C692" s="19" t="n">
        <v>19061</v>
      </c>
      <c r="D692" s="19" t="n">
        <v>209666</v>
      </c>
      <c r="E692" s="18" t="n">
        <v>0</v>
      </c>
      <c r="F692" s="20" t="n">
        <f aca="false">($D$2-C692)/$D$2</f>
        <v>0.23756</v>
      </c>
      <c r="G692" s="19" t="n">
        <f aca="false">C692-$D$3</f>
        <v>4061</v>
      </c>
      <c r="H692" s="18" t="n">
        <f aca="false">E692*B692</f>
        <v>0</v>
      </c>
      <c r="I692" s="19" t="n">
        <f aca="false">G692*H692</f>
        <v>0</v>
      </c>
    </row>
    <row r="693" customFormat="false" ht="13" hidden="false" customHeight="false" outlineLevel="0" collapsed="false">
      <c r="A693" s="18" t="n">
        <v>684</v>
      </c>
      <c r="B693" s="18" t="n">
        <v>26</v>
      </c>
      <c r="C693" s="19" t="n">
        <v>15558</v>
      </c>
      <c r="D693" s="19" t="n">
        <v>404501</v>
      </c>
      <c r="E693" s="18" t="n">
        <v>1</v>
      </c>
      <c r="F693" s="20" t="n">
        <f aca="false">($D$2-C693)/$D$2</f>
        <v>0.37768</v>
      </c>
      <c r="G693" s="19" t="n">
        <f aca="false">C693-$D$3</f>
        <v>558</v>
      </c>
      <c r="H693" s="18" t="n">
        <f aca="false">E693*B693</f>
        <v>26</v>
      </c>
      <c r="I693" s="19" t="n">
        <f aca="false">G693*H693</f>
        <v>14508</v>
      </c>
    </row>
    <row r="694" customFormat="false" ht="13" hidden="false" customHeight="false" outlineLevel="0" collapsed="false">
      <c r="A694" s="18" t="n">
        <v>685</v>
      </c>
      <c r="B694" s="18" t="n">
        <v>16</v>
      </c>
      <c r="C694" s="19" t="n">
        <v>17081</v>
      </c>
      <c r="D694" s="19" t="n">
        <v>273294</v>
      </c>
      <c r="E694" s="18" t="n">
        <v>0</v>
      </c>
      <c r="F694" s="20" t="n">
        <f aca="false">($D$2-C694)/$D$2</f>
        <v>0.31676</v>
      </c>
      <c r="G694" s="19" t="n">
        <f aca="false">C694-$D$3</f>
        <v>2081</v>
      </c>
      <c r="H694" s="18" t="n">
        <f aca="false">E694*B694</f>
        <v>0</v>
      </c>
      <c r="I694" s="19" t="n">
        <f aca="false">G694*H694</f>
        <v>0</v>
      </c>
    </row>
    <row r="695" customFormat="false" ht="13" hidden="false" customHeight="false" outlineLevel="0" collapsed="false">
      <c r="A695" s="18" t="n">
        <v>686</v>
      </c>
      <c r="B695" s="18" t="n">
        <v>22</v>
      </c>
      <c r="C695" s="19" t="n">
        <v>19653</v>
      </c>
      <c r="D695" s="19" t="n">
        <v>432373</v>
      </c>
      <c r="E695" s="18" t="n">
        <v>1</v>
      </c>
      <c r="F695" s="20" t="n">
        <f aca="false">($D$2-C695)/$D$2</f>
        <v>0.21388</v>
      </c>
      <c r="G695" s="19" t="n">
        <f aca="false">C695-$D$3</f>
        <v>4653</v>
      </c>
      <c r="H695" s="18" t="n">
        <f aca="false">E695*B695</f>
        <v>22</v>
      </c>
      <c r="I695" s="19" t="n">
        <f aca="false">G695*H695</f>
        <v>102366</v>
      </c>
    </row>
    <row r="696" customFormat="false" ht="13" hidden="false" customHeight="false" outlineLevel="0" collapsed="false">
      <c r="A696" s="18" t="n">
        <v>687</v>
      </c>
      <c r="B696" s="18" t="n">
        <v>22</v>
      </c>
      <c r="C696" s="19" t="n">
        <v>17872</v>
      </c>
      <c r="D696" s="19" t="n">
        <v>393176</v>
      </c>
      <c r="E696" s="18" t="n">
        <v>0</v>
      </c>
      <c r="F696" s="20" t="n">
        <f aca="false">($D$2-C696)/$D$2</f>
        <v>0.28512</v>
      </c>
      <c r="G696" s="19" t="n">
        <f aca="false">C696-$D$3</f>
        <v>2872</v>
      </c>
      <c r="H696" s="18" t="n">
        <f aca="false">E696*B696</f>
        <v>0</v>
      </c>
      <c r="I696" s="19" t="n">
        <f aca="false">G696*H696</f>
        <v>0</v>
      </c>
    </row>
    <row r="697" customFormat="false" ht="13" hidden="false" customHeight="false" outlineLevel="0" collapsed="false">
      <c r="A697" s="18" t="n">
        <v>688</v>
      </c>
      <c r="B697" s="18" t="n">
        <v>13</v>
      </c>
      <c r="C697" s="19" t="n">
        <v>18686</v>
      </c>
      <c r="D697" s="19" t="n">
        <v>242915</v>
      </c>
      <c r="E697" s="18" t="n">
        <v>1</v>
      </c>
      <c r="F697" s="20" t="n">
        <f aca="false">($D$2-C697)/$D$2</f>
        <v>0.25256</v>
      </c>
      <c r="G697" s="19" t="n">
        <f aca="false">C697-$D$3</f>
        <v>3686</v>
      </c>
      <c r="H697" s="18" t="n">
        <f aca="false">E697*B697</f>
        <v>13</v>
      </c>
      <c r="I697" s="19" t="n">
        <f aca="false">G697*H697</f>
        <v>47918</v>
      </c>
    </row>
    <row r="698" customFormat="false" ht="13" hidden="false" customHeight="false" outlineLevel="0" collapsed="false">
      <c r="A698" s="18" t="n">
        <v>689</v>
      </c>
      <c r="B698" s="18" t="n">
        <v>28</v>
      </c>
      <c r="C698" s="19" t="n">
        <v>17672</v>
      </c>
      <c r="D698" s="19" t="n">
        <v>494803</v>
      </c>
      <c r="E698" s="18" t="n">
        <v>1</v>
      </c>
      <c r="F698" s="20" t="n">
        <f aca="false">($D$2-C698)/$D$2</f>
        <v>0.29312</v>
      </c>
      <c r="G698" s="19" t="n">
        <f aca="false">C698-$D$3</f>
        <v>2672</v>
      </c>
      <c r="H698" s="18" t="n">
        <f aca="false">E698*B698</f>
        <v>28</v>
      </c>
      <c r="I698" s="19" t="n">
        <f aca="false">G698*H698</f>
        <v>74816</v>
      </c>
    </row>
    <row r="699" customFormat="false" ht="13" hidden="false" customHeight="false" outlineLevel="0" collapsed="false">
      <c r="A699" s="18" t="n">
        <v>690</v>
      </c>
      <c r="B699" s="18" t="n">
        <v>34</v>
      </c>
      <c r="C699" s="19" t="n">
        <v>18351</v>
      </c>
      <c r="D699" s="19" t="n">
        <v>623944</v>
      </c>
      <c r="E699" s="18" t="n">
        <v>0</v>
      </c>
      <c r="F699" s="20" t="n">
        <f aca="false">($D$2-C699)/$D$2</f>
        <v>0.26596</v>
      </c>
      <c r="G699" s="19" t="n">
        <f aca="false">C699-$D$3</f>
        <v>3351</v>
      </c>
      <c r="H699" s="18" t="n">
        <f aca="false">E699*B699</f>
        <v>0</v>
      </c>
      <c r="I699" s="19" t="n">
        <f aca="false">G699*H699</f>
        <v>0</v>
      </c>
    </row>
    <row r="700" customFormat="false" ht="13" hidden="false" customHeight="false" outlineLevel="0" collapsed="false">
      <c r="A700" s="18" t="n">
        <v>691</v>
      </c>
      <c r="B700" s="18" t="n">
        <v>13</v>
      </c>
      <c r="C700" s="19" t="n">
        <v>16526</v>
      </c>
      <c r="D700" s="19" t="n">
        <v>214838</v>
      </c>
      <c r="E700" s="18" t="n">
        <v>1</v>
      </c>
      <c r="F700" s="20" t="n">
        <f aca="false">($D$2-C700)/$D$2</f>
        <v>0.33896</v>
      </c>
      <c r="G700" s="19" t="n">
        <f aca="false">C700-$D$3</f>
        <v>1526</v>
      </c>
      <c r="H700" s="18" t="n">
        <f aca="false">E700*B700</f>
        <v>13</v>
      </c>
      <c r="I700" s="19" t="n">
        <f aca="false">G700*H700</f>
        <v>19838</v>
      </c>
    </row>
    <row r="701" customFormat="false" ht="13" hidden="false" customHeight="false" outlineLevel="0" collapsed="false">
      <c r="A701" s="18" t="n">
        <v>692</v>
      </c>
      <c r="B701" s="18" t="n">
        <v>10</v>
      </c>
      <c r="C701" s="19" t="n">
        <v>21692</v>
      </c>
      <c r="D701" s="19" t="n">
        <v>216918</v>
      </c>
      <c r="E701" s="18" t="n">
        <v>0</v>
      </c>
      <c r="F701" s="20" t="n">
        <f aca="false">($D$2-C701)/$D$2</f>
        <v>0.13232</v>
      </c>
      <c r="G701" s="19" t="n">
        <f aca="false">C701-$D$3</f>
        <v>6692</v>
      </c>
      <c r="H701" s="18" t="n">
        <f aca="false">E701*B701</f>
        <v>0</v>
      </c>
      <c r="I701" s="19" t="n">
        <f aca="false">G701*H701</f>
        <v>0</v>
      </c>
    </row>
    <row r="702" customFormat="false" ht="13" hidden="false" customHeight="false" outlineLevel="0" collapsed="false">
      <c r="A702" s="18" t="n">
        <v>693</v>
      </c>
      <c r="B702" s="18" t="n">
        <v>12</v>
      </c>
      <c r="C702" s="19" t="n">
        <v>19385</v>
      </c>
      <c r="D702" s="19" t="n">
        <v>232620</v>
      </c>
      <c r="E702" s="18" t="n">
        <v>0</v>
      </c>
      <c r="F702" s="20" t="n">
        <f aca="false">($D$2-C702)/$D$2</f>
        <v>0.2246</v>
      </c>
      <c r="G702" s="19" t="n">
        <f aca="false">C702-$D$3</f>
        <v>4385</v>
      </c>
      <c r="H702" s="18" t="n">
        <f aca="false">E702*B702</f>
        <v>0</v>
      </c>
      <c r="I702" s="19" t="n">
        <f aca="false">G702*H702</f>
        <v>0</v>
      </c>
    </row>
    <row r="703" customFormat="false" ht="13" hidden="false" customHeight="false" outlineLevel="0" collapsed="false">
      <c r="A703" s="18" t="n">
        <v>694</v>
      </c>
      <c r="B703" s="18" t="n">
        <v>18</v>
      </c>
      <c r="C703" s="19" t="n">
        <v>17375</v>
      </c>
      <c r="D703" s="19" t="n">
        <v>312755</v>
      </c>
      <c r="E703" s="18" t="n">
        <v>1</v>
      </c>
      <c r="F703" s="20" t="n">
        <f aca="false">($D$2-C703)/$D$2</f>
        <v>0.305</v>
      </c>
      <c r="G703" s="19" t="n">
        <f aca="false">C703-$D$3</f>
        <v>2375</v>
      </c>
      <c r="H703" s="18" t="n">
        <f aca="false">E703*B703</f>
        <v>18</v>
      </c>
      <c r="I703" s="19" t="n">
        <f aca="false">G703*H703</f>
        <v>42750</v>
      </c>
    </row>
    <row r="704" customFormat="false" ht="13" hidden="false" customHeight="false" outlineLevel="0" collapsed="false">
      <c r="A704" s="18" t="n">
        <v>695</v>
      </c>
      <c r="B704" s="18" t="n">
        <v>38</v>
      </c>
      <c r="C704" s="19" t="n">
        <v>16368</v>
      </c>
      <c r="D704" s="19" t="n">
        <v>621965</v>
      </c>
      <c r="E704" s="18" t="n">
        <v>1</v>
      </c>
      <c r="F704" s="20" t="n">
        <f aca="false">($D$2-C704)/$D$2</f>
        <v>0.34528</v>
      </c>
      <c r="G704" s="19" t="n">
        <f aca="false">C704-$D$3</f>
        <v>1368</v>
      </c>
      <c r="H704" s="18" t="n">
        <f aca="false">E704*B704</f>
        <v>38</v>
      </c>
      <c r="I704" s="19" t="n">
        <f aca="false">G704*H704</f>
        <v>51984</v>
      </c>
    </row>
    <row r="705" customFormat="false" ht="13" hidden="false" customHeight="false" outlineLevel="0" collapsed="false">
      <c r="A705" s="18" t="n">
        <v>696</v>
      </c>
      <c r="B705" s="18" t="n">
        <v>27</v>
      </c>
      <c r="C705" s="19" t="n">
        <v>17763</v>
      </c>
      <c r="D705" s="19" t="n">
        <v>479610</v>
      </c>
      <c r="E705" s="18" t="n">
        <v>0</v>
      </c>
      <c r="F705" s="20" t="n">
        <f aca="false">($D$2-C705)/$D$2</f>
        <v>0.28948</v>
      </c>
      <c r="G705" s="19" t="n">
        <f aca="false">C705-$D$3</f>
        <v>2763</v>
      </c>
      <c r="H705" s="18" t="n">
        <f aca="false">E705*B705</f>
        <v>0</v>
      </c>
      <c r="I705" s="19" t="n">
        <f aca="false">G705*H705</f>
        <v>0</v>
      </c>
    </row>
    <row r="706" customFormat="false" ht="13" hidden="false" customHeight="false" outlineLevel="0" collapsed="false">
      <c r="A706" s="18" t="n">
        <v>697</v>
      </c>
      <c r="B706" s="18" t="n">
        <v>20</v>
      </c>
      <c r="C706" s="19" t="n">
        <v>22419</v>
      </c>
      <c r="D706" s="19" t="n">
        <v>448384</v>
      </c>
      <c r="E706" s="18" t="n">
        <v>0</v>
      </c>
      <c r="F706" s="20" t="n">
        <f aca="false">($D$2-C706)/$D$2</f>
        <v>0.10324</v>
      </c>
      <c r="G706" s="19" t="n">
        <f aca="false">C706-$D$3</f>
        <v>7419</v>
      </c>
      <c r="H706" s="18" t="n">
        <f aca="false">E706*B706</f>
        <v>0</v>
      </c>
      <c r="I706" s="19" t="n">
        <f aca="false">G706*H706</f>
        <v>0</v>
      </c>
    </row>
    <row r="707" customFormat="false" ht="13" hidden="false" customHeight="false" outlineLevel="0" collapsed="false">
      <c r="A707" s="18" t="n">
        <v>698</v>
      </c>
      <c r="B707" s="18" t="n">
        <v>15</v>
      </c>
      <c r="C707" s="19" t="n">
        <v>19156</v>
      </c>
      <c r="D707" s="19" t="n">
        <v>287341</v>
      </c>
      <c r="E707" s="18" t="n">
        <v>0</v>
      </c>
      <c r="F707" s="20" t="n">
        <f aca="false">($D$2-C707)/$D$2</f>
        <v>0.23376</v>
      </c>
      <c r="G707" s="19" t="n">
        <f aca="false">C707-$D$3</f>
        <v>4156</v>
      </c>
      <c r="H707" s="18" t="n">
        <f aca="false">E707*B707</f>
        <v>0</v>
      </c>
      <c r="I707" s="19" t="n">
        <f aca="false">G707*H707</f>
        <v>0</v>
      </c>
    </row>
    <row r="708" customFormat="false" ht="13" hidden="false" customHeight="false" outlineLevel="0" collapsed="false">
      <c r="A708" s="18" t="n">
        <v>699</v>
      </c>
      <c r="B708" s="18" t="n">
        <v>24</v>
      </c>
      <c r="C708" s="19" t="n">
        <v>22206</v>
      </c>
      <c r="D708" s="19" t="n">
        <v>532932</v>
      </c>
      <c r="E708" s="18" t="n">
        <v>0</v>
      </c>
      <c r="F708" s="20" t="n">
        <f aca="false">($D$2-C708)/$D$2</f>
        <v>0.11176</v>
      </c>
      <c r="G708" s="19" t="n">
        <f aca="false">C708-$D$3</f>
        <v>7206</v>
      </c>
      <c r="H708" s="18" t="n">
        <f aca="false">E708*B708</f>
        <v>0</v>
      </c>
      <c r="I708" s="19" t="n">
        <f aca="false">G708*H708</f>
        <v>0</v>
      </c>
    </row>
    <row r="709" customFormat="false" ht="13" hidden="false" customHeight="false" outlineLevel="0" collapsed="false">
      <c r="A709" s="18" t="n">
        <v>700</v>
      </c>
      <c r="B709" s="18" t="n">
        <v>26</v>
      </c>
      <c r="C709" s="19" t="n">
        <v>19471</v>
      </c>
      <c r="D709" s="19" t="n">
        <v>506239</v>
      </c>
      <c r="E709" s="18" t="n">
        <v>0</v>
      </c>
      <c r="F709" s="20" t="n">
        <f aca="false">($D$2-C709)/$D$2</f>
        <v>0.22116</v>
      </c>
      <c r="G709" s="19" t="n">
        <f aca="false">C709-$D$3</f>
        <v>4471</v>
      </c>
      <c r="H709" s="18" t="n">
        <f aca="false">E709*B709</f>
        <v>0</v>
      </c>
      <c r="I709" s="19" t="n">
        <f aca="false">G709*H709</f>
        <v>0</v>
      </c>
    </row>
    <row r="710" customFormat="false" ht="13" hidden="false" customHeight="false" outlineLevel="0" collapsed="false">
      <c r="A710" s="18" t="n">
        <v>701</v>
      </c>
      <c r="B710" s="18" t="n">
        <v>10</v>
      </c>
      <c r="C710" s="19" t="n">
        <v>16646</v>
      </c>
      <c r="D710" s="19" t="n">
        <v>166461</v>
      </c>
      <c r="E710" s="18" t="n">
        <v>1</v>
      </c>
      <c r="F710" s="20" t="n">
        <f aca="false">($D$2-C710)/$D$2</f>
        <v>0.33416</v>
      </c>
      <c r="G710" s="19" t="n">
        <f aca="false">C710-$D$3</f>
        <v>1646</v>
      </c>
      <c r="H710" s="18" t="n">
        <f aca="false">E710*B710</f>
        <v>10</v>
      </c>
      <c r="I710" s="19" t="n">
        <f aca="false">G710*H710</f>
        <v>16460</v>
      </c>
    </row>
    <row r="711" customFormat="false" ht="13" hidden="false" customHeight="false" outlineLevel="0" collapsed="false">
      <c r="A711" s="18" t="n">
        <v>702</v>
      </c>
      <c r="B711" s="18" t="n">
        <v>12</v>
      </c>
      <c r="C711" s="19" t="n">
        <v>19258</v>
      </c>
      <c r="D711" s="19" t="n">
        <v>231099</v>
      </c>
      <c r="E711" s="18" t="n">
        <v>0</v>
      </c>
      <c r="F711" s="20" t="n">
        <f aca="false">($D$2-C711)/$D$2</f>
        <v>0.22968</v>
      </c>
      <c r="G711" s="19" t="n">
        <f aca="false">C711-$D$3</f>
        <v>4258</v>
      </c>
      <c r="H711" s="18" t="n">
        <f aca="false">E711*B711</f>
        <v>0</v>
      </c>
      <c r="I711" s="19" t="n">
        <f aca="false">G711*H711</f>
        <v>0</v>
      </c>
    </row>
    <row r="712" customFormat="false" ht="13" hidden="false" customHeight="false" outlineLevel="0" collapsed="false">
      <c r="A712" s="18" t="n">
        <v>703</v>
      </c>
      <c r="B712" s="18" t="n">
        <v>14</v>
      </c>
      <c r="C712" s="19" t="n">
        <v>17811</v>
      </c>
      <c r="D712" s="19" t="n">
        <v>249349</v>
      </c>
      <c r="E712" s="18" t="n">
        <v>1</v>
      </c>
      <c r="F712" s="20" t="n">
        <f aca="false">($D$2-C712)/$D$2</f>
        <v>0.28756</v>
      </c>
      <c r="G712" s="19" t="n">
        <f aca="false">C712-$D$3</f>
        <v>2811</v>
      </c>
      <c r="H712" s="18" t="n">
        <f aca="false">E712*B712</f>
        <v>14</v>
      </c>
      <c r="I712" s="19" t="n">
        <f aca="false">G712*H712</f>
        <v>39354</v>
      </c>
    </row>
    <row r="713" customFormat="false" ht="13" hidden="false" customHeight="false" outlineLevel="0" collapsed="false">
      <c r="A713" s="18" t="n">
        <v>704</v>
      </c>
      <c r="B713" s="18" t="n">
        <v>20</v>
      </c>
      <c r="C713" s="19" t="n">
        <v>15270</v>
      </c>
      <c r="D713" s="19" t="n">
        <v>305403</v>
      </c>
      <c r="E713" s="18" t="n">
        <v>0</v>
      </c>
      <c r="F713" s="20" t="n">
        <f aca="false">($D$2-C713)/$D$2</f>
        <v>0.3892</v>
      </c>
      <c r="G713" s="19" t="n">
        <f aca="false">C713-$D$3</f>
        <v>270</v>
      </c>
      <c r="H713" s="18" t="n">
        <f aca="false">E713*B713</f>
        <v>0</v>
      </c>
      <c r="I713" s="19" t="n">
        <f aca="false">G713*H713</f>
        <v>0</v>
      </c>
    </row>
    <row r="714" customFormat="false" ht="13" hidden="false" customHeight="false" outlineLevel="0" collapsed="false">
      <c r="A714" s="18" t="n">
        <v>705</v>
      </c>
      <c r="B714" s="18" t="n">
        <v>11</v>
      </c>
      <c r="C714" s="19" t="n">
        <v>18272</v>
      </c>
      <c r="D714" s="19" t="n">
        <v>200989</v>
      </c>
      <c r="E714" s="18" t="n">
        <v>0</v>
      </c>
      <c r="F714" s="20" t="n">
        <f aca="false">($D$2-C714)/$D$2</f>
        <v>0.26912</v>
      </c>
      <c r="G714" s="19" t="n">
        <f aca="false">C714-$D$3</f>
        <v>3272</v>
      </c>
      <c r="H714" s="18" t="n">
        <f aca="false">E714*B714</f>
        <v>0</v>
      </c>
      <c r="I714" s="19" t="n">
        <f aca="false">G714*H714</f>
        <v>0</v>
      </c>
    </row>
    <row r="715" customFormat="false" ht="13" hidden="false" customHeight="false" outlineLevel="0" collapsed="false">
      <c r="A715" s="18" t="n">
        <v>706</v>
      </c>
      <c r="B715" s="18" t="n">
        <v>27</v>
      </c>
      <c r="C715" s="19" t="n">
        <v>19572</v>
      </c>
      <c r="D715" s="19" t="n">
        <v>528431</v>
      </c>
      <c r="E715" s="18" t="n">
        <v>1</v>
      </c>
      <c r="F715" s="20" t="n">
        <f aca="false">($D$2-C715)/$D$2</f>
        <v>0.21712</v>
      </c>
      <c r="G715" s="19" t="n">
        <f aca="false">C715-$D$3</f>
        <v>4572</v>
      </c>
      <c r="H715" s="18" t="n">
        <f aca="false">E715*B715</f>
        <v>27</v>
      </c>
      <c r="I715" s="19" t="n">
        <f aca="false">G715*H715</f>
        <v>123444</v>
      </c>
    </row>
    <row r="716" customFormat="false" ht="13" hidden="false" customHeight="false" outlineLevel="0" collapsed="false">
      <c r="A716" s="18" t="n">
        <v>707</v>
      </c>
      <c r="B716" s="18" t="n">
        <v>32</v>
      </c>
      <c r="C716" s="19" t="n">
        <v>20826</v>
      </c>
      <c r="D716" s="19" t="n">
        <v>666437</v>
      </c>
      <c r="E716" s="18" t="n">
        <v>0</v>
      </c>
      <c r="F716" s="20" t="n">
        <f aca="false">($D$2-C716)/$D$2</f>
        <v>0.16696</v>
      </c>
      <c r="G716" s="19" t="n">
        <f aca="false">C716-$D$3</f>
        <v>5826</v>
      </c>
      <c r="H716" s="18" t="n">
        <f aca="false">E716*B716</f>
        <v>0</v>
      </c>
      <c r="I716" s="19" t="n">
        <f aca="false">G716*H716</f>
        <v>0</v>
      </c>
    </row>
    <row r="717" customFormat="false" ht="13" hidden="false" customHeight="false" outlineLevel="0" collapsed="false">
      <c r="A717" s="18" t="n">
        <v>708</v>
      </c>
      <c r="B717" s="18" t="n">
        <v>11</v>
      </c>
      <c r="C717" s="19" t="n">
        <v>17907</v>
      </c>
      <c r="D717" s="19" t="n">
        <v>196978</v>
      </c>
      <c r="E717" s="18" t="n">
        <v>0</v>
      </c>
      <c r="F717" s="20" t="n">
        <f aca="false">($D$2-C717)/$D$2</f>
        <v>0.28372</v>
      </c>
      <c r="G717" s="19" t="n">
        <f aca="false">C717-$D$3</f>
        <v>2907</v>
      </c>
      <c r="H717" s="18" t="n">
        <f aca="false">E717*B717</f>
        <v>0</v>
      </c>
      <c r="I717" s="19" t="n">
        <f aca="false">G717*H717</f>
        <v>0</v>
      </c>
    </row>
    <row r="718" customFormat="false" ht="13" hidden="false" customHeight="false" outlineLevel="0" collapsed="false">
      <c r="A718" s="18" t="n">
        <v>709</v>
      </c>
      <c r="B718" s="18" t="n">
        <v>13</v>
      </c>
      <c r="C718" s="19" t="n">
        <v>21871</v>
      </c>
      <c r="D718" s="19" t="n">
        <v>284317</v>
      </c>
      <c r="E718" s="18" t="n">
        <v>0</v>
      </c>
      <c r="F718" s="20" t="n">
        <f aca="false">($D$2-C718)/$D$2</f>
        <v>0.12516</v>
      </c>
      <c r="G718" s="19" t="n">
        <f aca="false">C718-$D$3</f>
        <v>6871</v>
      </c>
      <c r="H718" s="18" t="n">
        <f aca="false">E718*B718</f>
        <v>0</v>
      </c>
      <c r="I718" s="19" t="n">
        <f aca="false">G718*H718</f>
        <v>0</v>
      </c>
    </row>
    <row r="719" customFormat="false" ht="13" hidden="false" customHeight="false" outlineLevel="0" collapsed="false">
      <c r="A719" s="18" t="n">
        <v>710</v>
      </c>
      <c r="B719" s="18" t="n">
        <v>11</v>
      </c>
      <c r="C719" s="19" t="n">
        <v>17675</v>
      </c>
      <c r="D719" s="19" t="n">
        <v>194427</v>
      </c>
      <c r="E719" s="18" t="n">
        <v>1</v>
      </c>
      <c r="F719" s="20" t="n">
        <f aca="false">($D$2-C719)/$D$2</f>
        <v>0.293</v>
      </c>
      <c r="G719" s="19" t="n">
        <f aca="false">C719-$D$3</f>
        <v>2675</v>
      </c>
      <c r="H719" s="18" t="n">
        <f aca="false">E719*B719</f>
        <v>11</v>
      </c>
      <c r="I719" s="19" t="n">
        <f aca="false">G719*H719</f>
        <v>29425</v>
      </c>
    </row>
    <row r="720" customFormat="false" ht="13" hidden="false" customHeight="false" outlineLevel="0" collapsed="false">
      <c r="A720" s="18" t="n">
        <v>711</v>
      </c>
      <c r="B720" s="18" t="n">
        <v>20</v>
      </c>
      <c r="C720" s="19" t="n">
        <v>19910</v>
      </c>
      <c r="D720" s="19" t="n">
        <v>398193</v>
      </c>
      <c r="E720" s="18" t="n">
        <v>0</v>
      </c>
      <c r="F720" s="20" t="n">
        <f aca="false">($D$2-C720)/$D$2</f>
        <v>0.2036</v>
      </c>
      <c r="G720" s="19" t="n">
        <f aca="false">C720-$D$3</f>
        <v>4910</v>
      </c>
      <c r="H720" s="18" t="n">
        <f aca="false">E720*B720</f>
        <v>0</v>
      </c>
      <c r="I720" s="19" t="n">
        <f aca="false">G720*H720</f>
        <v>0</v>
      </c>
    </row>
    <row r="721" customFormat="false" ht="13" hidden="false" customHeight="false" outlineLevel="0" collapsed="false">
      <c r="A721" s="18" t="n">
        <v>712</v>
      </c>
      <c r="B721" s="18" t="n">
        <v>29</v>
      </c>
      <c r="C721" s="19" t="n">
        <v>20360</v>
      </c>
      <c r="D721" s="19" t="n">
        <v>590447</v>
      </c>
      <c r="E721" s="18" t="n">
        <v>0</v>
      </c>
      <c r="F721" s="20" t="n">
        <f aca="false">($D$2-C721)/$D$2</f>
        <v>0.1856</v>
      </c>
      <c r="G721" s="19" t="n">
        <f aca="false">C721-$D$3</f>
        <v>5360</v>
      </c>
      <c r="H721" s="18" t="n">
        <f aca="false">E721*B721</f>
        <v>0</v>
      </c>
      <c r="I721" s="19" t="n">
        <f aca="false">G721*H721</f>
        <v>0</v>
      </c>
    </row>
    <row r="722" customFormat="false" ht="13" hidden="false" customHeight="false" outlineLevel="0" collapsed="false">
      <c r="A722" s="18" t="n">
        <v>713</v>
      </c>
      <c r="B722" s="18" t="n">
        <v>25</v>
      </c>
      <c r="C722" s="19" t="n">
        <v>16855</v>
      </c>
      <c r="D722" s="19" t="n">
        <v>421380</v>
      </c>
      <c r="E722" s="18" t="n">
        <v>0</v>
      </c>
      <c r="F722" s="20" t="n">
        <f aca="false">($D$2-C722)/$D$2</f>
        <v>0.3258</v>
      </c>
      <c r="G722" s="19" t="n">
        <f aca="false">C722-$D$3</f>
        <v>1855</v>
      </c>
      <c r="H722" s="18" t="n">
        <f aca="false">E722*B722</f>
        <v>0</v>
      </c>
      <c r="I722" s="19" t="n">
        <f aca="false">G722*H722</f>
        <v>0</v>
      </c>
    </row>
    <row r="723" customFormat="false" ht="13" hidden="false" customHeight="false" outlineLevel="0" collapsed="false">
      <c r="A723" s="18" t="n">
        <v>714</v>
      </c>
      <c r="B723" s="18" t="n">
        <v>34</v>
      </c>
      <c r="C723" s="19" t="n">
        <v>16084</v>
      </c>
      <c r="D723" s="19" t="n">
        <v>546870</v>
      </c>
      <c r="E723" s="18" t="n">
        <v>1</v>
      </c>
      <c r="F723" s="20" t="n">
        <f aca="false">($D$2-C723)/$D$2</f>
        <v>0.35664</v>
      </c>
      <c r="G723" s="19" t="n">
        <f aca="false">C723-$D$3</f>
        <v>1084</v>
      </c>
      <c r="H723" s="18" t="n">
        <f aca="false">E723*B723</f>
        <v>34</v>
      </c>
      <c r="I723" s="19" t="n">
        <f aca="false">G723*H723</f>
        <v>36856</v>
      </c>
    </row>
    <row r="724" customFormat="false" ht="13" hidden="false" customHeight="false" outlineLevel="0" collapsed="false">
      <c r="A724" s="18" t="n">
        <v>715</v>
      </c>
      <c r="B724" s="18" t="n">
        <v>25</v>
      </c>
      <c r="C724" s="19" t="n">
        <v>17179</v>
      </c>
      <c r="D724" s="19" t="n">
        <v>429474</v>
      </c>
      <c r="E724" s="18" t="n">
        <v>0</v>
      </c>
      <c r="F724" s="20" t="n">
        <f aca="false">($D$2-C724)/$D$2</f>
        <v>0.31284</v>
      </c>
      <c r="G724" s="19" t="n">
        <f aca="false">C724-$D$3</f>
        <v>2179</v>
      </c>
      <c r="H724" s="18" t="n">
        <f aca="false">E724*B724</f>
        <v>0</v>
      </c>
      <c r="I724" s="19" t="n">
        <f aca="false">G724*H724</f>
        <v>0</v>
      </c>
    </row>
    <row r="725" customFormat="false" ht="13" hidden="false" customHeight="false" outlineLevel="0" collapsed="false">
      <c r="A725" s="18" t="n">
        <v>716</v>
      </c>
      <c r="B725" s="18" t="n">
        <v>12</v>
      </c>
      <c r="C725" s="19" t="n">
        <v>19198</v>
      </c>
      <c r="D725" s="19" t="n">
        <v>230372</v>
      </c>
      <c r="E725" s="18" t="n">
        <v>1</v>
      </c>
      <c r="F725" s="20" t="n">
        <f aca="false">($D$2-C725)/$D$2</f>
        <v>0.23208</v>
      </c>
      <c r="G725" s="19" t="n">
        <f aca="false">C725-$D$3</f>
        <v>4198</v>
      </c>
      <c r="H725" s="18" t="n">
        <f aca="false">E725*B725</f>
        <v>12</v>
      </c>
      <c r="I725" s="19" t="n">
        <f aca="false">G725*H725</f>
        <v>50376</v>
      </c>
    </row>
    <row r="726" customFormat="false" ht="13" hidden="false" customHeight="false" outlineLevel="0" collapsed="false">
      <c r="A726" s="18" t="n">
        <v>717</v>
      </c>
      <c r="B726" s="18" t="n">
        <v>19</v>
      </c>
      <c r="C726" s="19" t="n">
        <v>20477</v>
      </c>
      <c r="D726" s="19" t="n">
        <v>389054</v>
      </c>
      <c r="E726" s="18" t="n">
        <v>0</v>
      </c>
      <c r="F726" s="20" t="n">
        <f aca="false">($D$2-C726)/$D$2</f>
        <v>0.18092</v>
      </c>
      <c r="G726" s="19" t="n">
        <f aca="false">C726-$D$3</f>
        <v>5477</v>
      </c>
      <c r="H726" s="18" t="n">
        <f aca="false">E726*B726</f>
        <v>0</v>
      </c>
      <c r="I726" s="19" t="n">
        <f aca="false">G726*H726</f>
        <v>0</v>
      </c>
    </row>
    <row r="727" customFormat="false" ht="13" hidden="false" customHeight="false" outlineLevel="0" collapsed="false">
      <c r="A727" s="18" t="n">
        <v>718</v>
      </c>
      <c r="B727" s="18" t="n">
        <v>14</v>
      </c>
      <c r="C727" s="19" t="n">
        <v>21899</v>
      </c>
      <c r="D727" s="19" t="n">
        <v>306592</v>
      </c>
      <c r="E727" s="18" t="n">
        <v>0</v>
      </c>
      <c r="F727" s="20" t="n">
        <f aca="false">($D$2-C727)/$D$2</f>
        <v>0.12404</v>
      </c>
      <c r="G727" s="19" t="n">
        <f aca="false">C727-$D$3</f>
        <v>6899</v>
      </c>
      <c r="H727" s="18" t="n">
        <f aca="false">E727*B727</f>
        <v>0</v>
      </c>
      <c r="I727" s="19" t="n">
        <f aca="false">G727*H727</f>
        <v>0</v>
      </c>
    </row>
    <row r="728" customFormat="false" ht="13" hidden="false" customHeight="false" outlineLevel="0" collapsed="false">
      <c r="A728" s="18" t="n">
        <v>719</v>
      </c>
      <c r="B728" s="18" t="n">
        <v>21</v>
      </c>
      <c r="C728" s="19" t="n">
        <v>15060</v>
      </c>
      <c r="D728" s="19" t="n">
        <v>316255</v>
      </c>
      <c r="E728" s="18" t="n">
        <v>1</v>
      </c>
      <c r="F728" s="20" t="n">
        <f aca="false">($D$2-C728)/$D$2</f>
        <v>0.3976</v>
      </c>
      <c r="G728" s="19" t="n">
        <f aca="false">C728-$D$3</f>
        <v>60</v>
      </c>
      <c r="H728" s="18" t="n">
        <f aca="false">E728*B728</f>
        <v>21</v>
      </c>
      <c r="I728" s="19" t="n">
        <f aca="false">G728*H728</f>
        <v>1260</v>
      </c>
    </row>
    <row r="729" customFormat="false" ht="13" hidden="false" customHeight="false" outlineLevel="0" collapsed="false">
      <c r="A729" s="18" t="n">
        <v>720</v>
      </c>
      <c r="B729" s="18" t="n">
        <v>29</v>
      </c>
      <c r="C729" s="19" t="n">
        <v>17611</v>
      </c>
      <c r="D729" s="19" t="n">
        <v>510719</v>
      </c>
      <c r="E729" s="18" t="n">
        <v>0</v>
      </c>
      <c r="F729" s="20" t="n">
        <f aca="false">($D$2-C729)/$D$2</f>
        <v>0.29556</v>
      </c>
      <c r="G729" s="19" t="n">
        <f aca="false">C729-$D$3</f>
        <v>2611</v>
      </c>
      <c r="H729" s="18" t="n">
        <f aca="false">E729*B729</f>
        <v>0</v>
      </c>
      <c r="I729" s="19" t="n">
        <f aca="false">G729*H729</f>
        <v>0</v>
      </c>
    </row>
    <row r="730" customFormat="false" ht="13" hidden="false" customHeight="false" outlineLevel="0" collapsed="false">
      <c r="A730" s="18" t="n">
        <v>721</v>
      </c>
      <c r="B730" s="18" t="n">
        <v>12</v>
      </c>
      <c r="C730" s="19" t="n">
        <v>19245</v>
      </c>
      <c r="D730" s="19" t="n">
        <v>230934</v>
      </c>
      <c r="E730" s="18" t="n">
        <v>0</v>
      </c>
      <c r="F730" s="20" t="n">
        <f aca="false">($D$2-C730)/$D$2</f>
        <v>0.2302</v>
      </c>
      <c r="G730" s="19" t="n">
        <f aca="false">C730-$D$3</f>
        <v>4245</v>
      </c>
      <c r="H730" s="18" t="n">
        <f aca="false">E730*B730</f>
        <v>0</v>
      </c>
      <c r="I730" s="19" t="n">
        <f aca="false">G730*H730</f>
        <v>0</v>
      </c>
    </row>
    <row r="731" customFormat="false" ht="13" hidden="false" customHeight="false" outlineLevel="0" collapsed="false">
      <c r="A731" s="18" t="n">
        <v>722</v>
      </c>
      <c r="B731" s="18" t="n">
        <v>20</v>
      </c>
      <c r="C731" s="19" t="n">
        <v>17412</v>
      </c>
      <c r="D731" s="19" t="n">
        <v>348247</v>
      </c>
      <c r="E731" s="18" t="n">
        <v>1</v>
      </c>
      <c r="F731" s="20" t="n">
        <f aca="false">($D$2-C731)/$D$2</f>
        <v>0.30352</v>
      </c>
      <c r="G731" s="19" t="n">
        <f aca="false">C731-$D$3</f>
        <v>2412</v>
      </c>
      <c r="H731" s="18" t="n">
        <f aca="false">E731*B731</f>
        <v>20</v>
      </c>
      <c r="I731" s="19" t="n">
        <f aca="false">G731*H731</f>
        <v>48240</v>
      </c>
    </row>
    <row r="732" customFormat="false" ht="13" hidden="false" customHeight="false" outlineLevel="0" collapsed="false">
      <c r="A732" s="18" t="n">
        <v>723</v>
      </c>
      <c r="B732" s="18" t="n">
        <v>25</v>
      </c>
      <c r="C732" s="19" t="n">
        <v>18411</v>
      </c>
      <c r="D732" s="19" t="n">
        <v>460287</v>
      </c>
      <c r="E732" s="18" t="n">
        <v>0</v>
      </c>
      <c r="F732" s="20" t="n">
        <f aca="false">($D$2-C732)/$D$2</f>
        <v>0.26356</v>
      </c>
      <c r="G732" s="19" t="n">
        <f aca="false">C732-$D$3</f>
        <v>3411</v>
      </c>
      <c r="H732" s="18" t="n">
        <f aca="false">E732*B732</f>
        <v>0</v>
      </c>
      <c r="I732" s="19" t="n">
        <f aca="false">G732*H732</f>
        <v>0</v>
      </c>
    </row>
    <row r="733" customFormat="false" ht="13" hidden="false" customHeight="false" outlineLevel="0" collapsed="false">
      <c r="A733" s="18" t="n">
        <v>724</v>
      </c>
      <c r="B733" s="18" t="n">
        <v>13</v>
      </c>
      <c r="C733" s="19" t="n">
        <v>18586</v>
      </c>
      <c r="D733" s="19" t="n">
        <v>241617</v>
      </c>
      <c r="E733" s="18" t="n">
        <v>1</v>
      </c>
      <c r="F733" s="20" t="n">
        <f aca="false">($D$2-C733)/$D$2</f>
        <v>0.25656</v>
      </c>
      <c r="G733" s="19" t="n">
        <f aca="false">C733-$D$3</f>
        <v>3586</v>
      </c>
      <c r="H733" s="18" t="n">
        <f aca="false">E733*B733</f>
        <v>13</v>
      </c>
      <c r="I733" s="19" t="n">
        <f aca="false">G733*H733</f>
        <v>46618</v>
      </c>
    </row>
    <row r="734" customFormat="false" ht="13" hidden="false" customHeight="false" outlineLevel="0" collapsed="false">
      <c r="A734" s="18" t="n">
        <v>725</v>
      </c>
      <c r="B734" s="18" t="n">
        <v>25</v>
      </c>
      <c r="C734" s="19" t="n">
        <v>18649</v>
      </c>
      <c r="D734" s="19" t="n">
        <v>466222</v>
      </c>
      <c r="E734" s="18" t="n">
        <v>1</v>
      </c>
      <c r="F734" s="20" t="n">
        <f aca="false">($D$2-C734)/$D$2</f>
        <v>0.25404</v>
      </c>
      <c r="G734" s="19" t="n">
        <f aca="false">C734-$D$3</f>
        <v>3649</v>
      </c>
      <c r="H734" s="18" t="n">
        <f aca="false">E734*B734</f>
        <v>25</v>
      </c>
      <c r="I734" s="19" t="n">
        <f aca="false">G734*H734</f>
        <v>91225</v>
      </c>
    </row>
    <row r="735" customFormat="false" ht="13" hidden="false" customHeight="false" outlineLevel="0" collapsed="false">
      <c r="A735" s="18" t="n">
        <v>726</v>
      </c>
      <c r="B735" s="18" t="n">
        <v>22</v>
      </c>
      <c r="C735" s="19" t="n">
        <v>15475</v>
      </c>
      <c r="D735" s="19" t="n">
        <v>340459</v>
      </c>
      <c r="E735" s="18" t="n">
        <v>1</v>
      </c>
      <c r="F735" s="20" t="n">
        <f aca="false">($D$2-C735)/$D$2</f>
        <v>0.381</v>
      </c>
      <c r="G735" s="19" t="n">
        <f aca="false">C735-$D$3</f>
        <v>475</v>
      </c>
      <c r="H735" s="18" t="n">
        <f aca="false">E735*B735</f>
        <v>22</v>
      </c>
      <c r="I735" s="19" t="n">
        <f aca="false">G735*H735</f>
        <v>10450</v>
      </c>
    </row>
    <row r="736" customFormat="false" ht="13" hidden="false" customHeight="false" outlineLevel="0" collapsed="false">
      <c r="A736" s="18" t="n">
        <v>727</v>
      </c>
      <c r="B736" s="18" t="n">
        <v>15</v>
      </c>
      <c r="C736" s="19" t="n">
        <v>18118</v>
      </c>
      <c r="D736" s="19" t="n">
        <v>271764</v>
      </c>
      <c r="E736" s="18" t="n">
        <v>1</v>
      </c>
      <c r="F736" s="20" t="n">
        <f aca="false">($D$2-C736)/$D$2</f>
        <v>0.27528</v>
      </c>
      <c r="G736" s="19" t="n">
        <f aca="false">C736-$D$3</f>
        <v>3118</v>
      </c>
      <c r="H736" s="18" t="n">
        <f aca="false">E736*B736</f>
        <v>15</v>
      </c>
      <c r="I736" s="19" t="n">
        <f aca="false">G736*H736</f>
        <v>46770</v>
      </c>
    </row>
    <row r="737" customFormat="false" ht="13" hidden="false" customHeight="false" outlineLevel="0" collapsed="false">
      <c r="A737" s="18" t="n">
        <v>728</v>
      </c>
      <c r="B737" s="18" t="n">
        <v>18</v>
      </c>
      <c r="C737" s="19" t="n">
        <v>19396</v>
      </c>
      <c r="D737" s="19" t="n">
        <v>349133</v>
      </c>
      <c r="E737" s="18" t="n">
        <v>0</v>
      </c>
      <c r="F737" s="20" t="n">
        <f aca="false">($D$2-C737)/$D$2</f>
        <v>0.22416</v>
      </c>
      <c r="G737" s="19" t="n">
        <f aca="false">C737-$D$3</f>
        <v>4396</v>
      </c>
      <c r="H737" s="18" t="n">
        <f aca="false">E737*B737</f>
        <v>0</v>
      </c>
      <c r="I737" s="19" t="n">
        <f aca="false">G737*H737</f>
        <v>0</v>
      </c>
    </row>
    <row r="738" customFormat="false" ht="13" hidden="false" customHeight="false" outlineLevel="0" collapsed="false">
      <c r="A738" s="18" t="n">
        <v>729</v>
      </c>
      <c r="B738" s="18" t="n">
        <v>14</v>
      </c>
      <c r="C738" s="19" t="n">
        <v>15271</v>
      </c>
      <c r="D738" s="19" t="n">
        <v>213792</v>
      </c>
      <c r="E738" s="18" t="n">
        <v>1</v>
      </c>
      <c r="F738" s="20" t="n">
        <f aca="false">($D$2-C738)/$D$2</f>
        <v>0.38916</v>
      </c>
      <c r="G738" s="19" t="n">
        <f aca="false">C738-$D$3</f>
        <v>271</v>
      </c>
      <c r="H738" s="18" t="n">
        <f aca="false">E738*B738</f>
        <v>14</v>
      </c>
      <c r="I738" s="19" t="n">
        <f aca="false">G738*H738</f>
        <v>3794</v>
      </c>
    </row>
    <row r="739" customFormat="false" ht="13" hidden="false" customHeight="false" outlineLevel="0" collapsed="false">
      <c r="A739" s="18" t="n">
        <v>730</v>
      </c>
      <c r="B739" s="18" t="n">
        <v>21</v>
      </c>
      <c r="C739" s="19" t="n">
        <v>17765</v>
      </c>
      <c r="D739" s="19" t="n">
        <v>373058</v>
      </c>
      <c r="E739" s="18" t="n">
        <v>0</v>
      </c>
      <c r="F739" s="20" t="n">
        <f aca="false">($D$2-C739)/$D$2</f>
        <v>0.2894</v>
      </c>
      <c r="G739" s="19" t="n">
        <f aca="false">C739-$D$3</f>
        <v>2765</v>
      </c>
      <c r="H739" s="18" t="n">
        <f aca="false">E739*B739</f>
        <v>0</v>
      </c>
      <c r="I739" s="19" t="n">
        <f aca="false">G739*H739</f>
        <v>0</v>
      </c>
    </row>
    <row r="740" customFormat="false" ht="13" hidden="false" customHeight="false" outlineLevel="0" collapsed="false">
      <c r="A740" s="18" t="n">
        <v>731</v>
      </c>
      <c r="B740" s="18" t="n">
        <v>13</v>
      </c>
      <c r="C740" s="19" t="n">
        <v>21862</v>
      </c>
      <c r="D740" s="19" t="n">
        <v>284210</v>
      </c>
      <c r="E740" s="18" t="n">
        <v>0</v>
      </c>
      <c r="F740" s="20" t="n">
        <f aca="false">($D$2-C740)/$D$2</f>
        <v>0.12552</v>
      </c>
      <c r="G740" s="19" t="n">
        <f aca="false">C740-$D$3</f>
        <v>6862</v>
      </c>
      <c r="H740" s="18" t="n">
        <f aca="false">E740*B740</f>
        <v>0</v>
      </c>
      <c r="I740" s="19" t="n">
        <f aca="false">G740*H740</f>
        <v>0</v>
      </c>
    </row>
    <row r="741" customFormat="false" ht="13" hidden="false" customHeight="false" outlineLevel="0" collapsed="false">
      <c r="A741" s="18" t="n">
        <v>732</v>
      </c>
      <c r="B741" s="18" t="n">
        <v>39</v>
      </c>
      <c r="C741" s="19" t="n">
        <v>21991</v>
      </c>
      <c r="D741" s="19" t="n">
        <v>857638</v>
      </c>
      <c r="E741" s="18" t="n">
        <v>0</v>
      </c>
      <c r="F741" s="20" t="n">
        <f aca="false">($D$2-C741)/$D$2</f>
        <v>0.12036</v>
      </c>
      <c r="G741" s="19" t="n">
        <f aca="false">C741-$D$3</f>
        <v>6991</v>
      </c>
      <c r="H741" s="18" t="n">
        <f aca="false">E741*B741</f>
        <v>0</v>
      </c>
      <c r="I741" s="19" t="n">
        <f aca="false">G741*H741</f>
        <v>0</v>
      </c>
    </row>
    <row r="742" customFormat="false" ht="13" hidden="false" customHeight="false" outlineLevel="0" collapsed="false">
      <c r="A742" s="18" t="n">
        <v>733</v>
      </c>
      <c r="B742" s="18" t="n">
        <v>11</v>
      </c>
      <c r="C742" s="19" t="n">
        <v>21843</v>
      </c>
      <c r="D742" s="19" t="n">
        <v>240275</v>
      </c>
      <c r="E742" s="18" t="n">
        <v>0</v>
      </c>
      <c r="F742" s="20" t="n">
        <f aca="false">($D$2-C742)/$D$2</f>
        <v>0.12628</v>
      </c>
      <c r="G742" s="19" t="n">
        <f aca="false">C742-$D$3</f>
        <v>6843</v>
      </c>
      <c r="H742" s="18" t="n">
        <f aca="false">E742*B742</f>
        <v>0</v>
      </c>
      <c r="I742" s="19" t="n">
        <f aca="false">G742*H742</f>
        <v>0</v>
      </c>
    </row>
    <row r="743" customFormat="false" ht="13" hidden="false" customHeight="false" outlineLevel="0" collapsed="false">
      <c r="A743" s="18" t="n">
        <v>734</v>
      </c>
      <c r="B743" s="18" t="n">
        <v>12</v>
      </c>
      <c r="C743" s="19" t="n">
        <v>15568</v>
      </c>
      <c r="D743" s="19" t="n">
        <v>186811</v>
      </c>
      <c r="E743" s="18" t="n">
        <v>1</v>
      </c>
      <c r="F743" s="20" t="n">
        <f aca="false">($D$2-C743)/$D$2</f>
        <v>0.37728</v>
      </c>
      <c r="G743" s="19" t="n">
        <f aca="false">C743-$D$3</f>
        <v>568</v>
      </c>
      <c r="H743" s="18" t="n">
        <f aca="false">E743*B743</f>
        <v>12</v>
      </c>
      <c r="I743" s="19" t="n">
        <f aca="false">G743*H743</f>
        <v>6816</v>
      </c>
    </row>
    <row r="744" customFormat="false" ht="13" hidden="false" customHeight="false" outlineLevel="0" collapsed="false">
      <c r="A744" s="18" t="n">
        <v>735</v>
      </c>
      <c r="B744" s="18" t="n">
        <v>15</v>
      </c>
      <c r="C744" s="19" t="n">
        <v>19606</v>
      </c>
      <c r="D744" s="19" t="n">
        <v>294094</v>
      </c>
      <c r="E744" s="18" t="n">
        <v>0</v>
      </c>
      <c r="F744" s="20" t="n">
        <f aca="false">($D$2-C744)/$D$2</f>
        <v>0.21576</v>
      </c>
      <c r="G744" s="19" t="n">
        <f aca="false">C744-$D$3</f>
        <v>4606</v>
      </c>
      <c r="H744" s="18" t="n">
        <f aca="false">E744*B744</f>
        <v>0</v>
      </c>
      <c r="I744" s="19" t="n">
        <f aca="false">G744*H744</f>
        <v>0</v>
      </c>
    </row>
    <row r="745" customFormat="false" ht="13" hidden="false" customHeight="false" outlineLevel="0" collapsed="false">
      <c r="A745" s="18" t="n">
        <v>736</v>
      </c>
      <c r="B745" s="18" t="n">
        <v>19</v>
      </c>
      <c r="C745" s="19" t="n">
        <v>16722</v>
      </c>
      <c r="D745" s="19" t="n">
        <v>317709</v>
      </c>
      <c r="E745" s="18" t="n">
        <v>1</v>
      </c>
      <c r="F745" s="20" t="n">
        <f aca="false">($D$2-C745)/$D$2</f>
        <v>0.33112</v>
      </c>
      <c r="G745" s="19" t="n">
        <f aca="false">C745-$D$3</f>
        <v>1722</v>
      </c>
      <c r="H745" s="18" t="n">
        <f aca="false">E745*B745</f>
        <v>19</v>
      </c>
      <c r="I745" s="19" t="n">
        <f aca="false">G745*H745</f>
        <v>32718</v>
      </c>
    </row>
    <row r="746" customFormat="false" ht="13" hidden="false" customHeight="false" outlineLevel="0" collapsed="false">
      <c r="A746" s="18" t="n">
        <v>737</v>
      </c>
      <c r="B746" s="18" t="n">
        <v>15</v>
      </c>
      <c r="C746" s="19" t="n">
        <v>18726</v>
      </c>
      <c r="D746" s="19" t="n">
        <v>280892</v>
      </c>
      <c r="E746" s="18" t="n">
        <v>0</v>
      </c>
      <c r="F746" s="20" t="n">
        <f aca="false">($D$2-C746)/$D$2</f>
        <v>0.25096</v>
      </c>
      <c r="G746" s="19" t="n">
        <f aca="false">C746-$D$3</f>
        <v>3726</v>
      </c>
      <c r="H746" s="18" t="n">
        <f aca="false">E746*B746</f>
        <v>0</v>
      </c>
      <c r="I746" s="19" t="n">
        <f aca="false">G746*H746</f>
        <v>0</v>
      </c>
    </row>
    <row r="747" customFormat="false" ht="13" hidden="false" customHeight="false" outlineLevel="0" collapsed="false">
      <c r="A747" s="18" t="n">
        <v>738</v>
      </c>
      <c r="B747" s="18" t="n">
        <v>21</v>
      </c>
      <c r="C747" s="19" t="n">
        <v>20297</v>
      </c>
      <c r="D747" s="19" t="n">
        <v>426227</v>
      </c>
      <c r="E747" s="18" t="n">
        <v>0</v>
      </c>
      <c r="F747" s="20" t="n">
        <f aca="false">($D$2-C747)/$D$2</f>
        <v>0.18812</v>
      </c>
      <c r="G747" s="19" t="n">
        <f aca="false">C747-$D$3</f>
        <v>5297</v>
      </c>
      <c r="H747" s="18" t="n">
        <f aca="false">E747*B747</f>
        <v>0</v>
      </c>
      <c r="I747" s="19" t="n">
        <f aca="false">G747*H747</f>
        <v>0</v>
      </c>
    </row>
    <row r="748" customFormat="false" ht="13" hidden="false" customHeight="false" outlineLevel="0" collapsed="false">
      <c r="A748" s="18" t="n">
        <v>739</v>
      </c>
      <c r="B748" s="18" t="n">
        <v>14</v>
      </c>
      <c r="C748" s="19" t="n">
        <v>16797</v>
      </c>
      <c r="D748" s="19" t="n">
        <v>235151</v>
      </c>
      <c r="E748" s="18" t="n">
        <v>1</v>
      </c>
      <c r="F748" s="20" t="n">
        <f aca="false">($D$2-C748)/$D$2</f>
        <v>0.32812</v>
      </c>
      <c r="G748" s="19" t="n">
        <f aca="false">C748-$D$3</f>
        <v>1797</v>
      </c>
      <c r="H748" s="18" t="n">
        <f aca="false">E748*B748</f>
        <v>14</v>
      </c>
      <c r="I748" s="19" t="n">
        <f aca="false">G748*H748</f>
        <v>25158</v>
      </c>
    </row>
    <row r="749" customFormat="false" ht="13" hidden="false" customHeight="false" outlineLevel="0" collapsed="false">
      <c r="A749" s="18" t="n">
        <v>740</v>
      </c>
      <c r="B749" s="18" t="n">
        <v>14</v>
      </c>
      <c r="C749" s="19" t="n">
        <v>16160</v>
      </c>
      <c r="D749" s="19" t="n">
        <v>226246</v>
      </c>
      <c r="E749" s="18" t="n">
        <v>1</v>
      </c>
      <c r="F749" s="20" t="n">
        <f aca="false">($D$2-C749)/$D$2</f>
        <v>0.3536</v>
      </c>
      <c r="G749" s="19" t="n">
        <f aca="false">C749-$D$3</f>
        <v>1160</v>
      </c>
      <c r="H749" s="18" t="n">
        <f aca="false">E749*B749</f>
        <v>14</v>
      </c>
      <c r="I749" s="19" t="n">
        <f aca="false">G749*H749</f>
        <v>16240</v>
      </c>
    </row>
    <row r="750" customFormat="false" ht="13" hidden="false" customHeight="false" outlineLevel="0" collapsed="false">
      <c r="A750" s="18" t="n">
        <v>741</v>
      </c>
      <c r="B750" s="18" t="n">
        <v>38</v>
      </c>
      <c r="C750" s="19" t="n">
        <v>16926</v>
      </c>
      <c r="D750" s="19" t="n">
        <v>643170</v>
      </c>
      <c r="E750" s="18" t="n">
        <v>1</v>
      </c>
      <c r="F750" s="20" t="n">
        <f aca="false">($D$2-C750)/$D$2</f>
        <v>0.32296</v>
      </c>
      <c r="G750" s="19" t="n">
        <f aca="false">C750-$D$3</f>
        <v>1926</v>
      </c>
      <c r="H750" s="18" t="n">
        <f aca="false">E750*B750</f>
        <v>38</v>
      </c>
      <c r="I750" s="19" t="n">
        <f aca="false">G750*H750</f>
        <v>73188</v>
      </c>
    </row>
    <row r="751" customFormat="false" ht="13" hidden="false" customHeight="false" outlineLevel="0" collapsed="false">
      <c r="A751" s="18" t="n">
        <v>742</v>
      </c>
      <c r="B751" s="18" t="n">
        <v>16</v>
      </c>
      <c r="C751" s="19" t="n">
        <v>18159</v>
      </c>
      <c r="D751" s="19" t="n">
        <v>290541</v>
      </c>
      <c r="E751" s="18" t="n">
        <v>0</v>
      </c>
      <c r="F751" s="20" t="n">
        <f aca="false">($D$2-C751)/$D$2</f>
        <v>0.27364</v>
      </c>
      <c r="G751" s="19" t="n">
        <f aca="false">C751-$D$3</f>
        <v>3159</v>
      </c>
      <c r="H751" s="18" t="n">
        <f aca="false">E751*B751</f>
        <v>0</v>
      </c>
      <c r="I751" s="19" t="n">
        <f aca="false">G751*H751</f>
        <v>0</v>
      </c>
    </row>
    <row r="752" customFormat="false" ht="13" hidden="false" customHeight="false" outlineLevel="0" collapsed="false">
      <c r="A752" s="18" t="n">
        <v>743</v>
      </c>
      <c r="B752" s="18" t="n">
        <v>10</v>
      </c>
      <c r="C752" s="19" t="n">
        <v>22377</v>
      </c>
      <c r="D752" s="19" t="n">
        <v>223771</v>
      </c>
      <c r="E752" s="18" t="n">
        <v>0</v>
      </c>
      <c r="F752" s="20" t="n">
        <f aca="false">($D$2-C752)/$D$2</f>
        <v>0.10492</v>
      </c>
      <c r="G752" s="19" t="n">
        <f aca="false">C752-$D$3</f>
        <v>7377</v>
      </c>
      <c r="H752" s="18" t="n">
        <f aca="false">E752*B752</f>
        <v>0</v>
      </c>
      <c r="I752" s="19" t="n">
        <f aca="false">G752*H752</f>
        <v>0</v>
      </c>
    </row>
    <row r="753" customFormat="false" ht="13" hidden="false" customHeight="false" outlineLevel="0" collapsed="false">
      <c r="A753" s="18" t="n">
        <v>744</v>
      </c>
      <c r="B753" s="18" t="n">
        <v>10</v>
      </c>
      <c r="C753" s="19" t="n">
        <v>17536</v>
      </c>
      <c r="D753" s="19" t="n">
        <v>175363</v>
      </c>
      <c r="E753" s="18" t="n">
        <v>0</v>
      </c>
      <c r="F753" s="20" t="n">
        <f aca="false">($D$2-C753)/$D$2</f>
        <v>0.29856</v>
      </c>
      <c r="G753" s="19" t="n">
        <f aca="false">C753-$D$3</f>
        <v>2536</v>
      </c>
      <c r="H753" s="18" t="n">
        <f aca="false">E753*B753</f>
        <v>0</v>
      </c>
      <c r="I753" s="19" t="n">
        <f aca="false">G753*H753</f>
        <v>0</v>
      </c>
    </row>
    <row r="754" customFormat="false" ht="13" hidden="false" customHeight="false" outlineLevel="0" collapsed="false">
      <c r="A754" s="18" t="n">
        <v>745</v>
      </c>
      <c r="B754" s="18" t="n">
        <v>21</v>
      </c>
      <c r="C754" s="19" t="n">
        <v>16322</v>
      </c>
      <c r="D754" s="19" t="n">
        <v>342761</v>
      </c>
      <c r="E754" s="18" t="n">
        <v>1</v>
      </c>
      <c r="F754" s="20" t="n">
        <f aca="false">($D$2-C754)/$D$2</f>
        <v>0.34712</v>
      </c>
      <c r="G754" s="19" t="n">
        <f aca="false">C754-$D$3</f>
        <v>1322</v>
      </c>
      <c r="H754" s="18" t="n">
        <f aca="false">E754*B754</f>
        <v>21</v>
      </c>
      <c r="I754" s="19" t="n">
        <f aca="false">G754*H754</f>
        <v>27762</v>
      </c>
    </row>
    <row r="755" customFormat="false" ht="13" hidden="false" customHeight="false" outlineLevel="0" collapsed="false">
      <c r="A755" s="18" t="n">
        <v>746</v>
      </c>
      <c r="B755" s="18" t="n">
        <v>37</v>
      </c>
      <c r="C755" s="19" t="n">
        <v>16169</v>
      </c>
      <c r="D755" s="19" t="n">
        <v>598248</v>
      </c>
      <c r="E755" s="18" t="n">
        <v>1</v>
      </c>
      <c r="F755" s="20" t="n">
        <f aca="false">($D$2-C755)/$D$2</f>
        <v>0.35324</v>
      </c>
      <c r="G755" s="19" t="n">
        <f aca="false">C755-$D$3</f>
        <v>1169</v>
      </c>
      <c r="H755" s="18" t="n">
        <f aca="false">E755*B755</f>
        <v>37</v>
      </c>
      <c r="I755" s="19" t="n">
        <f aca="false">G755*H755</f>
        <v>43253</v>
      </c>
    </row>
    <row r="756" customFormat="false" ht="13" hidden="false" customHeight="false" outlineLevel="0" collapsed="false">
      <c r="A756" s="18" t="n">
        <v>747</v>
      </c>
      <c r="B756" s="18" t="n">
        <v>13</v>
      </c>
      <c r="C756" s="19" t="n">
        <v>18364</v>
      </c>
      <c r="D756" s="19" t="n">
        <v>238728</v>
      </c>
      <c r="E756" s="18" t="n">
        <v>1</v>
      </c>
      <c r="F756" s="20" t="n">
        <f aca="false">($D$2-C756)/$D$2</f>
        <v>0.26544</v>
      </c>
      <c r="G756" s="19" t="n">
        <f aca="false">C756-$D$3</f>
        <v>3364</v>
      </c>
      <c r="H756" s="18" t="n">
        <f aca="false">E756*B756</f>
        <v>13</v>
      </c>
      <c r="I756" s="19" t="n">
        <f aca="false">G756*H756</f>
        <v>43732</v>
      </c>
    </row>
    <row r="757" customFormat="false" ht="13" hidden="false" customHeight="false" outlineLevel="0" collapsed="false">
      <c r="A757" s="18" t="n">
        <v>748</v>
      </c>
      <c r="B757" s="18" t="n">
        <v>12</v>
      </c>
      <c r="C757" s="19" t="n">
        <v>17279</v>
      </c>
      <c r="D757" s="19" t="n">
        <v>207342</v>
      </c>
      <c r="E757" s="18" t="n">
        <v>0</v>
      </c>
      <c r="F757" s="20" t="n">
        <f aca="false">($D$2-C757)/$D$2</f>
        <v>0.30884</v>
      </c>
      <c r="G757" s="19" t="n">
        <f aca="false">C757-$D$3</f>
        <v>2279</v>
      </c>
      <c r="H757" s="18" t="n">
        <f aca="false">E757*B757</f>
        <v>0</v>
      </c>
      <c r="I757" s="19" t="n">
        <f aca="false">G757*H757</f>
        <v>0</v>
      </c>
    </row>
    <row r="758" customFormat="false" ht="13" hidden="false" customHeight="false" outlineLevel="0" collapsed="false">
      <c r="A758" s="18" t="n">
        <v>749</v>
      </c>
      <c r="B758" s="18" t="n">
        <v>32</v>
      </c>
      <c r="C758" s="19" t="n">
        <v>18083</v>
      </c>
      <c r="D758" s="19" t="n">
        <v>578652</v>
      </c>
      <c r="E758" s="18" t="n">
        <v>0</v>
      </c>
      <c r="F758" s="20" t="n">
        <f aca="false">($D$2-C758)/$D$2</f>
        <v>0.27668</v>
      </c>
      <c r="G758" s="19" t="n">
        <f aca="false">C758-$D$3</f>
        <v>3083</v>
      </c>
      <c r="H758" s="18" t="n">
        <f aca="false">E758*B758</f>
        <v>0</v>
      </c>
      <c r="I758" s="19" t="n">
        <f aca="false">G758*H758</f>
        <v>0</v>
      </c>
    </row>
    <row r="759" customFormat="false" ht="13" hidden="false" customHeight="false" outlineLevel="0" collapsed="false">
      <c r="A759" s="18" t="n">
        <v>750</v>
      </c>
      <c r="B759" s="18" t="n">
        <v>32</v>
      </c>
      <c r="C759" s="19" t="n">
        <v>16699</v>
      </c>
      <c r="D759" s="19" t="n">
        <v>534355</v>
      </c>
      <c r="E759" s="18" t="n">
        <v>1</v>
      </c>
      <c r="F759" s="20" t="n">
        <f aca="false">($D$2-C759)/$D$2</f>
        <v>0.33204</v>
      </c>
      <c r="G759" s="19" t="n">
        <f aca="false">C759-$D$3</f>
        <v>1699</v>
      </c>
      <c r="H759" s="18" t="n">
        <f aca="false">E759*B759</f>
        <v>32</v>
      </c>
      <c r="I759" s="19" t="n">
        <f aca="false">G759*H759</f>
        <v>54368</v>
      </c>
    </row>
    <row r="760" customFormat="false" ht="13" hidden="false" customHeight="false" outlineLevel="0" collapsed="false">
      <c r="A760" s="18" t="n">
        <v>751</v>
      </c>
      <c r="B760" s="18" t="n">
        <v>12</v>
      </c>
      <c r="C760" s="19" t="n">
        <v>19869</v>
      </c>
      <c r="D760" s="19" t="n">
        <v>238422</v>
      </c>
      <c r="E760" s="18" t="n">
        <v>1</v>
      </c>
      <c r="F760" s="20" t="n">
        <f aca="false">($D$2-C760)/$D$2</f>
        <v>0.20524</v>
      </c>
      <c r="G760" s="19" t="n">
        <f aca="false">C760-$D$3</f>
        <v>4869</v>
      </c>
      <c r="H760" s="18" t="n">
        <f aca="false">E760*B760</f>
        <v>12</v>
      </c>
      <c r="I760" s="19" t="n">
        <f aca="false">G760*H760</f>
        <v>58428</v>
      </c>
    </row>
    <row r="761" customFormat="false" ht="13" hidden="false" customHeight="false" outlineLevel="0" collapsed="false">
      <c r="A761" s="18" t="n">
        <v>752</v>
      </c>
      <c r="B761" s="18" t="n">
        <v>15</v>
      </c>
      <c r="C761" s="19" t="n">
        <v>19753</v>
      </c>
      <c r="D761" s="19" t="n">
        <v>296292</v>
      </c>
      <c r="E761" s="18" t="n">
        <v>0</v>
      </c>
      <c r="F761" s="20" t="n">
        <f aca="false">($D$2-C761)/$D$2</f>
        <v>0.20988</v>
      </c>
      <c r="G761" s="19" t="n">
        <f aca="false">C761-$D$3</f>
        <v>4753</v>
      </c>
      <c r="H761" s="18" t="n">
        <f aca="false">E761*B761</f>
        <v>0</v>
      </c>
      <c r="I761" s="19" t="n">
        <f aca="false">G761*H761</f>
        <v>0</v>
      </c>
    </row>
    <row r="762" customFormat="false" ht="13" hidden="false" customHeight="false" outlineLevel="0" collapsed="false">
      <c r="A762" s="18" t="n">
        <v>753</v>
      </c>
      <c r="B762" s="18" t="n">
        <v>41</v>
      </c>
      <c r="C762" s="19" t="n">
        <v>22062</v>
      </c>
      <c r="D762" s="19" t="n">
        <v>904556</v>
      </c>
      <c r="E762" s="18" t="n">
        <v>0</v>
      </c>
      <c r="F762" s="20" t="n">
        <f aca="false">($D$2-C762)/$D$2</f>
        <v>0.11752</v>
      </c>
      <c r="G762" s="19" t="n">
        <f aca="false">C762-$D$3</f>
        <v>7062</v>
      </c>
      <c r="H762" s="18" t="n">
        <f aca="false">E762*B762</f>
        <v>0</v>
      </c>
      <c r="I762" s="19" t="n">
        <f aca="false">G762*H762</f>
        <v>0</v>
      </c>
    </row>
    <row r="763" customFormat="false" ht="13" hidden="false" customHeight="false" outlineLevel="0" collapsed="false">
      <c r="A763" s="18" t="n">
        <v>754</v>
      </c>
      <c r="B763" s="18" t="n">
        <v>14</v>
      </c>
      <c r="C763" s="19" t="n">
        <v>18166</v>
      </c>
      <c r="D763" s="19" t="n">
        <v>254330</v>
      </c>
      <c r="E763" s="18" t="n">
        <v>0</v>
      </c>
      <c r="F763" s="20" t="n">
        <f aca="false">($D$2-C763)/$D$2</f>
        <v>0.27336</v>
      </c>
      <c r="G763" s="19" t="n">
        <f aca="false">C763-$D$3</f>
        <v>3166</v>
      </c>
      <c r="H763" s="18" t="n">
        <f aca="false">E763*B763</f>
        <v>0</v>
      </c>
      <c r="I763" s="19" t="n">
        <f aca="false">G763*H763</f>
        <v>0</v>
      </c>
    </row>
    <row r="764" customFormat="false" ht="13" hidden="false" customHeight="false" outlineLevel="0" collapsed="false">
      <c r="A764" s="18" t="n">
        <v>755</v>
      </c>
      <c r="B764" s="18" t="n">
        <v>37</v>
      </c>
      <c r="C764" s="19" t="n">
        <v>17286</v>
      </c>
      <c r="D764" s="19" t="n">
        <v>639588</v>
      </c>
      <c r="E764" s="18" t="n">
        <v>1</v>
      </c>
      <c r="F764" s="20" t="n">
        <f aca="false">($D$2-C764)/$D$2</f>
        <v>0.30856</v>
      </c>
      <c r="G764" s="19" t="n">
        <f aca="false">C764-$D$3</f>
        <v>2286</v>
      </c>
      <c r="H764" s="18" t="n">
        <f aca="false">E764*B764</f>
        <v>37</v>
      </c>
      <c r="I764" s="19" t="n">
        <f aca="false">G764*H764</f>
        <v>84582</v>
      </c>
    </row>
    <row r="765" customFormat="false" ht="13" hidden="false" customHeight="false" outlineLevel="0" collapsed="false">
      <c r="A765" s="18" t="n">
        <v>756</v>
      </c>
      <c r="B765" s="18" t="n">
        <v>16</v>
      </c>
      <c r="C765" s="19" t="n">
        <v>19731</v>
      </c>
      <c r="D765" s="19" t="n">
        <v>315702</v>
      </c>
      <c r="E765" s="18" t="n">
        <v>1</v>
      </c>
      <c r="F765" s="20" t="n">
        <f aca="false">($D$2-C765)/$D$2</f>
        <v>0.21076</v>
      </c>
      <c r="G765" s="19" t="n">
        <f aca="false">C765-$D$3</f>
        <v>4731</v>
      </c>
      <c r="H765" s="18" t="n">
        <f aca="false">E765*B765</f>
        <v>16</v>
      </c>
      <c r="I765" s="19" t="n">
        <f aca="false">G765*H765</f>
        <v>75696</v>
      </c>
    </row>
    <row r="766" customFormat="false" ht="13" hidden="false" customHeight="false" outlineLevel="0" collapsed="false">
      <c r="A766" s="18" t="n">
        <v>757</v>
      </c>
      <c r="B766" s="18" t="n">
        <v>17</v>
      </c>
      <c r="C766" s="19" t="n">
        <v>16263</v>
      </c>
      <c r="D766" s="19" t="n">
        <v>276476</v>
      </c>
      <c r="E766" s="18" t="n">
        <v>0</v>
      </c>
      <c r="F766" s="20" t="n">
        <f aca="false">($D$2-C766)/$D$2</f>
        <v>0.34948</v>
      </c>
      <c r="G766" s="19" t="n">
        <f aca="false">C766-$D$3</f>
        <v>1263</v>
      </c>
      <c r="H766" s="18" t="n">
        <f aca="false">E766*B766</f>
        <v>0</v>
      </c>
      <c r="I766" s="19" t="n">
        <f aca="false">G766*H766</f>
        <v>0</v>
      </c>
    </row>
    <row r="767" customFormat="false" ht="13" hidden="false" customHeight="false" outlineLevel="0" collapsed="false">
      <c r="A767" s="18" t="n">
        <v>758</v>
      </c>
      <c r="B767" s="18" t="n">
        <v>11</v>
      </c>
      <c r="C767" s="19" t="n">
        <v>15983</v>
      </c>
      <c r="D767" s="19" t="n">
        <v>175814</v>
      </c>
      <c r="E767" s="18" t="n">
        <v>1</v>
      </c>
      <c r="F767" s="20" t="n">
        <f aca="false">($D$2-C767)/$D$2</f>
        <v>0.36068</v>
      </c>
      <c r="G767" s="19" t="n">
        <f aca="false">C767-$D$3</f>
        <v>983</v>
      </c>
      <c r="H767" s="18" t="n">
        <f aca="false">E767*B767</f>
        <v>11</v>
      </c>
      <c r="I767" s="19" t="n">
        <f aca="false">G767*H767</f>
        <v>10813</v>
      </c>
    </row>
    <row r="768" customFormat="false" ht="13" hidden="false" customHeight="false" outlineLevel="0" collapsed="false">
      <c r="A768" s="18" t="n">
        <v>759</v>
      </c>
      <c r="B768" s="18" t="n">
        <v>11</v>
      </c>
      <c r="C768" s="19" t="n">
        <v>19107</v>
      </c>
      <c r="D768" s="19" t="n">
        <v>210177</v>
      </c>
      <c r="E768" s="18" t="n">
        <v>0</v>
      </c>
      <c r="F768" s="20" t="n">
        <f aca="false">($D$2-C768)/$D$2</f>
        <v>0.23572</v>
      </c>
      <c r="G768" s="19" t="n">
        <f aca="false">C768-$D$3</f>
        <v>4107</v>
      </c>
      <c r="H768" s="18" t="n">
        <f aca="false">E768*B768</f>
        <v>0</v>
      </c>
      <c r="I768" s="19" t="n">
        <f aca="false">G768*H768</f>
        <v>0</v>
      </c>
    </row>
    <row r="769" customFormat="false" ht="13" hidden="false" customHeight="false" outlineLevel="0" collapsed="false">
      <c r="A769" s="18" t="n">
        <v>760</v>
      </c>
      <c r="B769" s="18" t="n">
        <v>19</v>
      </c>
      <c r="C769" s="19" t="n">
        <v>21578</v>
      </c>
      <c r="D769" s="19" t="n">
        <v>409987</v>
      </c>
      <c r="E769" s="18" t="n">
        <v>0</v>
      </c>
      <c r="F769" s="20" t="n">
        <f aca="false">($D$2-C769)/$D$2</f>
        <v>0.13688</v>
      </c>
      <c r="G769" s="19" t="n">
        <f aca="false">C769-$D$3</f>
        <v>6578</v>
      </c>
      <c r="H769" s="18" t="n">
        <f aca="false">E769*B769</f>
        <v>0</v>
      </c>
      <c r="I769" s="19" t="n">
        <f aca="false">G769*H769</f>
        <v>0</v>
      </c>
    </row>
    <row r="770" customFormat="false" ht="13" hidden="false" customHeight="false" outlineLevel="0" collapsed="false">
      <c r="A770" s="18" t="n">
        <v>761</v>
      </c>
      <c r="B770" s="18" t="n">
        <v>16</v>
      </c>
      <c r="C770" s="19" t="n">
        <v>20678</v>
      </c>
      <c r="D770" s="19" t="n">
        <v>330851</v>
      </c>
      <c r="E770" s="18" t="n">
        <v>0</v>
      </c>
      <c r="F770" s="20" t="n">
        <f aca="false">($D$2-C770)/$D$2</f>
        <v>0.17288</v>
      </c>
      <c r="G770" s="19" t="n">
        <f aca="false">C770-$D$3</f>
        <v>5678</v>
      </c>
      <c r="H770" s="18" t="n">
        <f aca="false">E770*B770</f>
        <v>0</v>
      </c>
      <c r="I770" s="19" t="n">
        <f aca="false">G770*H770</f>
        <v>0</v>
      </c>
    </row>
    <row r="771" customFormat="false" ht="13" hidden="false" customHeight="false" outlineLevel="0" collapsed="false">
      <c r="A771" s="18" t="n">
        <v>762</v>
      </c>
      <c r="B771" s="18" t="n">
        <v>20</v>
      </c>
      <c r="C771" s="19" t="n">
        <v>21084</v>
      </c>
      <c r="D771" s="19" t="n">
        <v>421681</v>
      </c>
      <c r="E771" s="18" t="n">
        <v>0</v>
      </c>
      <c r="F771" s="20" t="n">
        <f aca="false">($D$2-C771)/$D$2</f>
        <v>0.15664</v>
      </c>
      <c r="G771" s="19" t="n">
        <f aca="false">C771-$D$3</f>
        <v>6084</v>
      </c>
      <c r="H771" s="18" t="n">
        <f aca="false">E771*B771</f>
        <v>0</v>
      </c>
      <c r="I771" s="19" t="n">
        <f aca="false">G771*H771</f>
        <v>0</v>
      </c>
    </row>
    <row r="772" customFormat="false" ht="13" hidden="false" customHeight="false" outlineLevel="0" collapsed="false">
      <c r="A772" s="18" t="n">
        <v>763</v>
      </c>
      <c r="B772" s="18" t="n">
        <v>19</v>
      </c>
      <c r="C772" s="19" t="n">
        <v>20830</v>
      </c>
      <c r="D772" s="19" t="n">
        <v>395769</v>
      </c>
      <c r="E772" s="18" t="n">
        <v>0</v>
      </c>
      <c r="F772" s="20" t="n">
        <f aca="false">($D$2-C772)/$D$2</f>
        <v>0.1668</v>
      </c>
      <c r="G772" s="19" t="n">
        <f aca="false">C772-$D$3</f>
        <v>5830</v>
      </c>
      <c r="H772" s="18" t="n">
        <f aca="false">E772*B772</f>
        <v>0</v>
      </c>
      <c r="I772" s="19" t="n">
        <f aca="false">G772*H772</f>
        <v>0</v>
      </c>
    </row>
    <row r="773" customFormat="false" ht="13" hidden="false" customHeight="false" outlineLevel="0" collapsed="false">
      <c r="A773" s="18" t="n">
        <v>764</v>
      </c>
      <c r="B773" s="18" t="n">
        <v>11</v>
      </c>
      <c r="C773" s="19" t="n">
        <v>18313</v>
      </c>
      <c r="D773" s="19" t="n">
        <v>201448</v>
      </c>
      <c r="E773" s="18" t="n">
        <v>0</v>
      </c>
      <c r="F773" s="20" t="n">
        <f aca="false">($D$2-C773)/$D$2</f>
        <v>0.26748</v>
      </c>
      <c r="G773" s="19" t="n">
        <f aca="false">C773-$D$3</f>
        <v>3313</v>
      </c>
      <c r="H773" s="18" t="n">
        <f aca="false">E773*B773</f>
        <v>0</v>
      </c>
      <c r="I773" s="19" t="n">
        <f aca="false">G773*H773</f>
        <v>0</v>
      </c>
    </row>
    <row r="774" customFormat="false" ht="13" hidden="false" customHeight="false" outlineLevel="0" collapsed="false">
      <c r="A774" s="18" t="n">
        <v>765</v>
      </c>
      <c r="B774" s="18" t="n">
        <v>19</v>
      </c>
      <c r="C774" s="19" t="n">
        <v>17917</v>
      </c>
      <c r="D774" s="19" t="n">
        <v>340416</v>
      </c>
      <c r="E774" s="18" t="n">
        <v>1</v>
      </c>
      <c r="F774" s="20" t="n">
        <f aca="false">($D$2-C774)/$D$2</f>
        <v>0.28332</v>
      </c>
      <c r="G774" s="19" t="n">
        <f aca="false">C774-$D$3</f>
        <v>2917</v>
      </c>
      <c r="H774" s="18" t="n">
        <f aca="false">E774*B774</f>
        <v>19</v>
      </c>
      <c r="I774" s="19" t="n">
        <f aca="false">G774*H774</f>
        <v>55423</v>
      </c>
    </row>
    <row r="775" customFormat="false" ht="13" hidden="false" customHeight="false" outlineLevel="0" collapsed="false">
      <c r="A775" s="18" t="n">
        <v>766</v>
      </c>
      <c r="B775" s="18" t="n">
        <v>25</v>
      </c>
      <c r="C775" s="19" t="n">
        <v>19727</v>
      </c>
      <c r="D775" s="19" t="n">
        <v>493176</v>
      </c>
      <c r="E775" s="18" t="n">
        <v>1</v>
      </c>
      <c r="F775" s="20" t="n">
        <f aca="false">($D$2-C775)/$D$2</f>
        <v>0.21092</v>
      </c>
      <c r="G775" s="19" t="n">
        <f aca="false">C775-$D$3</f>
        <v>4727</v>
      </c>
      <c r="H775" s="18" t="n">
        <f aca="false">E775*B775</f>
        <v>25</v>
      </c>
      <c r="I775" s="19" t="n">
        <f aca="false">G775*H775</f>
        <v>118175</v>
      </c>
    </row>
    <row r="776" customFormat="false" ht="13" hidden="false" customHeight="false" outlineLevel="0" collapsed="false">
      <c r="A776" s="18" t="n">
        <v>767</v>
      </c>
      <c r="B776" s="18" t="n">
        <v>13</v>
      </c>
      <c r="C776" s="19" t="n">
        <v>16079</v>
      </c>
      <c r="D776" s="19" t="n">
        <v>209022</v>
      </c>
      <c r="E776" s="18" t="n">
        <v>1</v>
      </c>
      <c r="F776" s="20" t="n">
        <f aca="false">($D$2-C776)/$D$2</f>
        <v>0.35684</v>
      </c>
      <c r="G776" s="19" t="n">
        <f aca="false">C776-$D$3</f>
        <v>1079</v>
      </c>
      <c r="H776" s="18" t="n">
        <f aca="false">E776*B776</f>
        <v>13</v>
      </c>
      <c r="I776" s="19" t="n">
        <f aca="false">G776*H776</f>
        <v>14027</v>
      </c>
    </row>
    <row r="777" customFormat="false" ht="13" hidden="false" customHeight="false" outlineLevel="0" collapsed="false">
      <c r="A777" s="18" t="n">
        <v>768</v>
      </c>
      <c r="B777" s="18" t="n">
        <v>10</v>
      </c>
      <c r="C777" s="19" t="n">
        <v>15727</v>
      </c>
      <c r="D777" s="19" t="n">
        <v>157274</v>
      </c>
      <c r="E777" s="18" t="n">
        <v>1</v>
      </c>
      <c r="F777" s="20" t="n">
        <f aca="false">($D$2-C777)/$D$2</f>
        <v>0.37092</v>
      </c>
      <c r="G777" s="19" t="n">
        <f aca="false">C777-$D$3</f>
        <v>727</v>
      </c>
      <c r="H777" s="18" t="n">
        <f aca="false">E777*B777</f>
        <v>10</v>
      </c>
      <c r="I777" s="19" t="n">
        <f aca="false">G777*H777</f>
        <v>7270</v>
      </c>
    </row>
    <row r="778" customFormat="false" ht="13" hidden="false" customHeight="false" outlineLevel="0" collapsed="false">
      <c r="A778" s="18" t="n">
        <v>769</v>
      </c>
      <c r="B778" s="18" t="n">
        <v>13</v>
      </c>
      <c r="C778" s="19" t="n">
        <v>20092</v>
      </c>
      <c r="D778" s="19" t="n">
        <v>261199</v>
      </c>
      <c r="E778" s="18" t="n">
        <v>0</v>
      </c>
      <c r="F778" s="20" t="n">
        <f aca="false">($D$2-C778)/$D$2</f>
        <v>0.19632</v>
      </c>
      <c r="G778" s="19" t="n">
        <f aca="false">C778-$D$3</f>
        <v>5092</v>
      </c>
      <c r="H778" s="18" t="n">
        <f aca="false">E778*B778</f>
        <v>0</v>
      </c>
      <c r="I778" s="19" t="n">
        <f aca="false">G778*H778</f>
        <v>0</v>
      </c>
    </row>
    <row r="779" customFormat="false" ht="13" hidden="false" customHeight="false" outlineLevel="0" collapsed="false">
      <c r="A779" s="18" t="n">
        <v>770</v>
      </c>
      <c r="B779" s="18" t="n">
        <v>21</v>
      </c>
      <c r="C779" s="19" t="n">
        <v>16304</v>
      </c>
      <c r="D779" s="19" t="n">
        <v>342378</v>
      </c>
      <c r="E779" s="18" t="n">
        <v>1</v>
      </c>
      <c r="F779" s="20" t="n">
        <f aca="false">($D$2-C779)/$D$2</f>
        <v>0.34784</v>
      </c>
      <c r="G779" s="19" t="n">
        <f aca="false">C779-$D$3</f>
        <v>1304</v>
      </c>
      <c r="H779" s="18" t="n">
        <f aca="false">E779*B779</f>
        <v>21</v>
      </c>
      <c r="I779" s="19" t="n">
        <f aca="false">G779*H779</f>
        <v>27384</v>
      </c>
    </row>
    <row r="780" customFormat="false" ht="13" hidden="false" customHeight="false" outlineLevel="0" collapsed="false">
      <c r="A780" s="18" t="n">
        <v>771</v>
      </c>
      <c r="B780" s="18" t="n">
        <v>16</v>
      </c>
      <c r="C780" s="19" t="n">
        <v>20639</v>
      </c>
      <c r="D780" s="19" t="n">
        <v>330224</v>
      </c>
      <c r="E780" s="18" t="n">
        <v>0</v>
      </c>
      <c r="F780" s="20" t="n">
        <f aca="false">($D$2-C780)/$D$2</f>
        <v>0.17444</v>
      </c>
      <c r="G780" s="19" t="n">
        <f aca="false">C780-$D$3</f>
        <v>5639</v>
      </c>
      <c r="H780" s="18" t="n">
        <f aca="false">E780*B780</f>
        <v>0</v>
      </c>
      <c r="I780" s="19" t="n">
        <f aca="false">G780*H780</f>
        <v>0</v>
      </c>
    </row>
    <row r="781" customFormat="false" ht="13" hidden="false" customHeight="false" outlineLevel="0" collapsed="false">
      <c r="A781" s="18" t="n">
        <v>772</v>
      </c>
      <c r="B781" s="18" t="n">
        <v>12</v>
      </c>
      <c r="C781" s="19" t="n">
        <v>17502</v>
      </c>
      <c r="D781" s="19" t="n">
        <v>210026</v>
      </c>
      <c r="E781" s="18" t="n">
        <v>0</v>
      </c>
      <c r="F781" s="20" t="n">
        <f aca="false">($D$2-C781)/$D$2</f>
        <v>0.29992</v>
      </c>
      <c r="G781" s="19" t="n">
        <f aca="false">C781-$D$3</f>
        <v>2502</v>
      </c>
      <c r="H781" s="18" t="n">
        <f aca="false">E781*B781</f>
        <v>0</v>
      </c>
      <c r="I781" s="19" t="n">
        <f aca="false">G781*H781</f>
        <v>0</v>
      </c>
    </row>
    <row r="782" customFormat="false" ht="13" hidden="false" customHeight="false" outlineLevel="0" collapsed="false">
      <c r="A782" s="18" t="n">
        <v>773</v>
      </c>
      <c r="B782" s="18" t="n">
        <v>11</v>
      </c>
      <c r="C782" s="19" t="n">
        <v>16412</v>
      </c>
      <c r="D782" s="19" t="n">
        <v>180531</v>
      </c>
      <c r="E782" s="18" t="n">
        <v>1</v>
      </c>
      <c r="F782" s="20" t="n">
        <f aca="false">($D$2-C782)/$D$2</f>
        <v>0.34352</v>
      </c>
      <c r="G782" s="19" t="n">
        <f aca="false">C782-$D$3</f>
        <v>1412</v>
      </c>
      <c r="H782" s="18" t="n">
        <f aca="false">E782*B782</f>
        <v>11</v>
      </c>
      <c r="I782" s="19" t="n">
        <f aca="false">G782*H782</f>
        <v>15532</v>
      </c>
    </row>
    <row r="783" customFormat="false" ht="13" hidden="false" customHeight="false" outlineLevel="0" collapsed="false">
      <c r="A783" s="18" t="n">
        <v>774</v>
      </c>
      <c r="B783" s="18" t="n">
        <v>15</v>
      </c>
      <c r="C783" s="19" t="n">
        <v>18771</v>
      </c>
      <c r="D783" s="19" t="n">
        <v>281563</v>
      </c>
      <c r="E783" s="18" t="n">
        <v>1</v>
      </c>
      <c r="F783" s="20" t="n">
        <f aca="false">($D$2-C783)/$D$2</f>
        <v>0.24916</v>
      </c>
      <c r="G783" s="19" t="n">
        <f aca="false">C783-$D$3</f>
        <v>3771</v>
      </c>
      <c r="H783" s="18" t="n">
        <f aca="false">E783*B783</f>
        <v>15</v>
      </c>
      <c r="I783" s="19" t="n">
        <f aca="false">G783*H783</f>
        <v>56565</v>
      </c>
    </row>
    <row r="784" customFormat="false" ht="13" hidden="false" customHeight="false" outlineLevel="0" collapsed="false">
      <c r="A784" s="18" t="n">
        <v>775</v>
      </c>
      <c r="B784" s="18" t="n">
        <v>31</v>
      </c>
      <c r="C784" s="19" t="n">
        <v>21065</v>
      </c>
      <c r="D784" s="19" t="n">
        <v>653015</v>
      </c>
      <c r="E784" s="18" t="n">
        <v>0</v>
      </c>
      <c r="F784" s="20" t="n">
        <f aca="false">($D$2-C784)/$D$2</f>
        <v>0.1574</v>
      </c>
      <c r="G784" s="19" t="n">
        <f aca="false">C784-$D$3</f>
        <v>6065</v>
      </c>
      <c r="H784" s="18" t="n">
        <f aca="false">E784*B784</f>
        <v>0</v>
      </c>
      <c r="I784" s="19" t="n">
        <f aca="false">G784*H784</f>
        <v>0</v>
      </c>
    </row>
    <row r="785" customFormat="false" ht="13" hidden="false" customHeight="false" outlineLevel="0" collapsed="false">
      <c r="A785" s="18" t="n">
        <v>776</v>
      </c>
      <c r="B785" s="18" t="n">
        <v>10</v>
      </c>
      <c r="C785" s="19" t="n">
        <v>17748</v>
      </c>
      <c r="D785" s="19" t="n">
        <v>177478</v>
      </c>
      <c r="E785" s="18" t="n">
        <v>0</v>
      </c>
      <c r="F785" s="20" t="n">
        <f aca="false">($D$2-C785)/$D$2</f>
        <v>0.29008</v>
      </c>
      <c r="G785" s="19" t="n">
        <f aca="false">C785-$D$3</f>
        <v>2748</v>
      </c>
      <c r="H785" s="18" t="n">
        <f aca="false">E785*B785</f>
        <v>0</v>
      </c>
      <c r="I785" s="19" t="n">
        <f aca="false">G785*H785</f>
        <v>0</v>
      </c>
    </row>
    <row r="786" customFormat="false" ht="13" hidden="false" customHeight="false" outlineLevel="0" collapsed="false">
      <c r="A786" s="18" t="n">
        <v>777</v>
      </c>
      <c r="B786" s="18" t="n">
        <v>38</v>
      </c>
      <c r="C786" s="19" t="n">
        <v>22495</v>
      </c>
      <c r="D786" s="19" t="n">
        <v>854817</v>
      </c>
      <c r="E786" s="18" t="n">
        <v>0</v>
      </c>
      <c r="F786" s="20" t="n">
        <f aca="false">($D$2-C786)/$D$2</f>
        <v>0.1002</v>
      </c>
      <c r="G786" s="19" t="n">
        <f aca="false">C786-$D$3</f>
        <v>7495</v>
      </c>
      <c r="H786" s="18" t="n">
        <f aca="false">E786*B786</f>
        <v>0</v>
      </c>
      <c r="I786" s="19" t="n">
        <f aca="false">G786*H786</f>
        <v>0</v>
      </c>
    </row>
    <row r="787" customFormat="false" ht="13" hidden="false" customHeight="false" outlineLevel="0" collapsed="false">
      <c r="A787" s="18" t="n">
        <v>778</v>
      </c>
      <c r="B787" s="18" t="n">
        <v>17</v>
      </c>
      <c r="C787" s="19" t="n">
        <v>16060</v>
      </c>
      <c r="D787" s="19" t="n">
        <v>273023</v>
      </c>
      <c r="E787" s="18" t="n">
        <v>1</v>
      </c>
      <c r="F787" s="20" t="n">
        <f aca="false">($D$2-C787)/$D$2</f>
        <v>0.3576</v>
      </c>
      <c r="G787" s="19" t="n">
        <f aca="false">C787-$D$3</f>
        <v>1060</v>
      </c>
      <c r="H787" s="18" t="n">
        <f aca="false">E787*B787</f>
        <v>17</v>
      </c>
      <c r="I787" s="19" t="n">
        <f aca="false">G787*H787</f>
        <v>18020</v>
      </c>
    </row>
    <row r="788" customFormat="false" ht="13" hidden="false" customHeight="false" outlineLevel="0" collapsed="false">
      <c r="A788" s="18" t="n">
        <v>779</v>
      </c>
      <c r="B788" s="18" t="n">
        <v>30</v>
      </c>
      <c r="C788" s="19" t="n">
        <v>22193</v>
      </c>
      <c r="D788" s="19" t="n">
        <v>665805</v>
      </c>
      <c r="E788" s="18" t="n">
        <v>0</v>
      </c>
      <c r="F788" s="20" t="n">
        <f aca="false">($D$2-C788)/$D$2</f>
        <v>0.11228</v>
      </c>
      <c r="G788" s="19" t="n">
        <f aca="false">C788-$D$3</f>
        <v>7193</v>
      </c>
      <c r="H788" s="18" t="n">
        <f aca="false">E788*B788</f>
        <v>0</v>
      </c>
      <c r="I788" s="19" t="n">
        <f aca="false">G788*H788</f>
        <v>0</v>
      </c>
    </row>
    <row r="789" customFormat="false" ht="13" hidden="false" customHeight="false" outlineLevel="0" collapsed="false">
      <c r="A789" s="18" t="n">
        <v>780</v>
      </c>
      <c r="B789" s="18" t="n">
        <v>10</v>
      </c>
      <c r="C789" s="19" t="n">
        <v>16975</v>
      </c>
      <c r="D789" s="19" t="n">
        <v>169748</v>
      </c>
      <c r="E789" s="18" t="n">
        <v>1</v>
      </c>
      <c r="F789" s="20" t="n">
        <f aca="false">($D$2-C789)/$D$2</f>
        <v>0.321</v>
      </c>
      <c r="G789" s="19" t="n">
        <f aca="false">C789-$D$3</f>
        <v>1975</v>
      </c>
      <c r="H789" s="18" t="n">
        <f aca="false">E789*B789</f>
        <v>10</v>
      </c>
      <c r="I789" s="19" t="n">
        <f aca="false">G789*H789</f>
        <v>19750</v>
      </c>
    </row>
    <row r="790" customFormat="false" ht="13" hidden="false" customHeight="false" outlineLevel="0" collapsed="false">
      <c r="A790" s="18" t="n">
        <v>781</v>
      </c>
      <c r="B790" s="18" t="n">
        <v>21</v>
      </c>
      <c r="C790" s="19" t="n">
        <v>18835</v>
      </c>
      <c r="D790" s="19" t="n">
        <v>395538</v>
      </c>
      <c r="E790" s="18" t="n">
        <v>0</v>
      </c>
      <c r="F790" s="20" t="n">
        <f aca="false">($D$2-C790)/$D$2</f>
        <v>0.2466</v>
      </c>
      <c r="G790" s="19" t="n">
        <f aca="false">C790-$D$3</f>
        <v>3835</v>
      </c>
      <c r="H790" s="18" t="n">
        <f aca="false">E790*B790</f>
        <v>0</v>
      </c>
      <c r="I790" s="19" t="n">
        <f aca="false">G790*H790</f>
        <v>0</v>
      </c>
    </row>
    <row r="791" customFormat="false" ht="13" hidden="false" customHeight="false" outlineLevel="0" collapsed="false">
      <c r="A791" s="18" t="n">
        <v>782</v>
      </c>
      <c r="B791" s="18" t="n">
        <v>25</v>
      </c>
      <c r="C791" s="19" t="n">
        <v>19831</v>
      </c>
      <c r="D791" s="19" t="n">
        <v>495785</v>
      </c>
      <c r="E791" s="18" t="n">
        <v>0</v>
      </c>
      <c r="F791" s="20" t="n">
        <f aca="false">($D$2-C791)/$D$2</f>
        <v>0.20676</v>
      </c>
      <c r="G791" s="19" t="n">
        <f aca="false">C791-$D$3</f>
        <v>4831</v>
      </c>
      <c r="H791" s="18" t="n">
        <f aca="false">E791*B791</f>
        <v>0</v>
      </c>
      <c r="I791" s="19" t="n">
        <f aca="false">G791*H791</f>
        <v>0</v>
      </c>
    </row>
    <row r="792" customFormat="false" ht="13" hidden="false" customHeight="false" outlineLevel="0" collapsed="false">
      <c r="A792" s="18" t="n">
        <v>783</v>
      </c>
      <c r="B792" s="18" t="n">
        <v>20</v>
      </c>
      <c r="C792" s="19" t="n">
        <v>22213</v>
      </c>
      <c r="D792" s="19" t="n">
        <v>444259</v>
      </c>
      <c r="E792" s="18" t="n">
        <v>0</v>
      </c>
      <c r="F792" s="20" t="n">
        <f aca="false">($D$2-C792)/$D$2</f>
        <v>0.11148</v>
      </c>
      <c r="G792" s="19" t="n">
        <f aca="false">C792-$D$3</f>
        <v>7213</v>
      </c>
      <c r="H792" s="18" t="n">
        <f aca="false">E792*B792</f>
        <v>0</v>
      </c>
      <c r="I792" s="19" t="n">
        <f aca="false">G792*H792</f>
        <v>0</v>
      </c>
    </row>
    <row r="793" customFormat="false" ht="13" hidden="false" customHeight="false" outlineLevel="0" collapsed="false">
      <c r="A793" s="18" t="n">
        <v>784</v>
      </c>
      <c r="B793" s="18" t="n">
        <v>12</v>
      </c>
      <c r="C793" s="19" t="n">
        <v>19260</v>
      </c>
      <c r="D793" s="19" t="n">
        <v>231122</v>
      </c>
      <c r="E793" s="18" t="n">
        <v>1</v>
      </c>
      <c r="F793" s="20" t="n">
        <f aca="false">($D$2-C793)/$D$2</f>
        <v>0.2296</v>
      </c>
      <c r="G793" s="19" t="n">
        <f aca="false">C793-$D$3</f>
        <v>4260</v>
      </c>
      <c r="H793" s="18" t="n">
        <f aca="false">E793*B793</f>
        <v>12</v>
      </c>
      <c r="I793" s="19" t="n">
        <f aca="false">G793*H793</f>
        <v>51120</v>
      </c>
    </row>
    <row r="794" customFormat="false" ht="13" hidden="false" customHeight="false" outlineLevel="0" collapsed="false">
      <c r="A794" s="18" t="n">
        <v>785</v>
      </c>
      <c r="B794" s="18" t="n">
        <v>14</v>
      </c>
      <c r="C794" s="19" t="n">
        <v>15343</v>
      </c>
      <c r="D794" s="19" t="n">
        <v>214797</v>
      </c>
      <c r="E794" s="18" t="n">
        <v>1</v>
      </c>
      <c r="F794" s="20" t="n">
        <f aca="false">($D$2-C794)/$D$2</f>
        <v>0.38628</v>
      </c>
      <c r="G794" s="19" t="n">
        <f aca="false">C794-$D$3</f>
        <v>343</v>
      </c>
      <c r="H794" s="18" t="n">
        <f aca="false">E794*B794</f>
        <v>14</v>
      </c>
      <c r="I794" s="19" t="n">
        <f aca="false">G794*H794</f>
        <v>4802</v>
      </c>
    </row>
    <row r="795" customFormat="false" ht="13" hidden="false" customHeight="false" outlineLevel="0" collapsed="false">
      <c r="A795" s="18" t="n">
        <v>786</v>
      </c>
      <c r="B795" s="18" t="n">
        <v>26</v>
      </c>
      <c r="C795" s="19" t="n">
        <v>16986</v>
      </c>
      <c r="D795" s="19" t="n">
        <v>441648</v>
      </c>
      <c r="E795" s="18" t="n">
        <v>1</v>
      </c>
      <c r="F795" s="20" t="n">
        <f aca="false">($D$2-C795)/$D$2</f>
        <v>0.32056</v>
      </c>
      <c r="G795" s="19" t="n">
        <f aca="false">C795-$D$3</f>
        <v>1986</v>
      </c>
      <c r="H795" s="18" t="n">
        <f aca="false">E795*B795</f>
        <v>26</v>
      </c>
      <c r="I795" s="19" t="n">
        <f aca="false">G795*H795</f>
        <v>51636</v>
      </c>
    </row>
    <row r="796" customFormat="false" ht="13" hidden="false" customHeight="false" outlineLevel="0" collapsed="false">
      <c r="A796" s="18" t="n">
        <v>787</v>
      </c>
      <c r="B796" s="18" t="n">
        <v>14</v>
      </c>
      <c r="C796" s="19" t="n">
        <v>22287</v>
      </c>
      <c r="D796" s="19" t="n">
        <v>312021</v>
      </c>
      <c r="E796" s="18" t="n">
        <v>0</v>
      </c>
      <c r="F796" s="20" t="n">
        <f aca="false">($D$2-C796)/$D$2</f>
        <v>0.10852</v>
      </c>
      <c r="G796" s="19" t="n">
        <f aca="false">C796-$D$3</f>
        <v>7287</v>
      </c>
      <c r="H796" s="18" t="n">
        <f aca="false">E796*B796</f>
        <v>0</v>
      </c>
      <c r="I796" s="19" t="n">
        <f aca="false">G796*H796</f>
        <v>0</v>
      </c>
    </row>
    <row r="797" customFormat="false" ht="13" hidden="false" customHeight="false" outlineLevel="0" collapsed="false">
      <c r="A797" s="18" t="n">
        <v>788</v>
      </c>
      <c r="B797" s="18" t="n">
        <v>14</v>
      </c>
      <c r="C797" s="19" t="n">
        <v>19971</v>
      </c>
      <c r="D797" s="19" t="n">
        <v>279593</v>
      </c>
      <c r="E797" s="18" t="n">
        <v>0</v>
      </c>
      <c r="F797" s="20" t="n">
        <f aca="false">($D$2-C797)/$D$2</f>
        <v>0.20116</v>
      </c>
      <c r="G797" s="19" t="n">
        <f aca="false">C797-$D$3</f>
        <v>4971</v>
      </c>
      <c r="H797" s="18" t="n">
        <f aca="false">E797*B797</f>
        <v>0</v>
      </c>
      <c r="I797" s="19" t="n">
        <f aca="false">G797*H797</f>
        <v>0</v>
      </c>
    </row>
    <row r="798" customFormat="false" ht="13" hidden="false" customHeight="false" outlineLevel="0" collapsed="false">
      <c r="A798" s="18" t="n">
        <v>789</v>
      </c>
      <c r="B798" s="18" t="n">
        <v>10</v>
      </c>
      <c r="C798" s="19" t="n">
        <v>17227</v>
      </c>
      <c r="D798" s="19" t="n">
        <v>172273</v>
      </c>
      <c r="E798" s="18" t="n">
        <v>1</v>
      </c>
      <c r="F798" s="20" t="n">
        <f aca="false">($D$2-C798)/$D$2</f>
        <v>0.31092</v>
      </c>
      <c r="G798" s="19" t="n">
        <f aca="false">C798-$D$3</f>
        <v>2227</v>
      </c>
      <c r="H798" s="18" t="n">
        <f aca="false">E798*B798</f>
        <v>10</v>
      </c>
      <c r="I798" s="19" t="n">
        <f aca="false">G798*H798</f>
        <v>22270</v>
      </c>
    </row>
    <row r="799" customFormat="false" ht="13" hidden="false" customHeight="false" outlineLevel="0" collapsed="false">
      <c r="A799" s="18" t="n">
        <v>790</v>
      </c>
      <c r="B799" s="18" t="n">
        <v>17</v>
      </c>
      <c r="C799" s="19" t="n">
        <v>19738</v>
      </c>
      <c r="D799" s="19" t="n">
        <v>335552</v>
      </c>
      <c r="E799" s="18" t="n">
        <v>0</v>
      </c>
      <c r="F799" s="20" t="n">
        <f aca="false">($D$2-C799)/$D$2</f>
        <v>0.21048</v>
      </c>
      <c r="G799" s="19" t="n">
        <f aca="false">C799-$D$3</f>
        <v>4738</v>
      </c>
      <c r="H799" s="18" t="n">
        <f aca="false">E799*B799</f>
        <v>0</v>
      </c>
      <c r="I799" s="19" t="n">
        <f aca="false">G799*H799</f>
        <v>0</v>
      </c>
    </row>
    <row r="800" customFormat="false" ht="13" hidden="false" customHeight="false" outlineLevel="0" collapsed="false">
      <c r="A800" s="18" t="n">
        <v>791</v>
      </c>
      <c r="B800" s="18" t="n">
        <v>22</v>
      </c>
      <c r="C800" s="19" t="n">
        <v>19414</v>
      </c>
      <c r="D800" s="19" t="n">
        <v>427098</v>
      </c>
      <c r="E800" s="18" t="n">
        <v>0</v>
      </c>
      <c r="F800" s="20" t="n">
        <f aca="false">($D$2-C800)/$D$2</f>
        <v>0.22344</v>
      </c>
      <c r="G800" s="19" t="n">
        <f aca="false">C800-$D$3</f>
        <v>4414</v>
      </c>
      <c r="H800" s="18" t="n">
        <f aca="false">E800*B800</f>
        <v>0</v>
      </c>
      <c r="I800" s="19" t="n">
        <f aca="false">G800*H800</f>
        <v>0</v>
      </c>
    </row>
    <row r="801" customFormat="false" ht="13" hidden="false" customHeight="false" outlineLevel="0" collapsed="false">
      <c r="A801" s="18" t="n">
        <v>792</v>
      </c>
      <c r="B801" s="18" t="n">
        <v>37</v>
      </c>
      <c r="C801" s="19" t="n">
        <v>21355</v>
      </c>
      <c r="D801" s="19" t="n">
        <v>790122</v>
      </c>
      <c r="E801" s="18" t="n">
        <v>0</v>
      </c>
      <c r="F801" s="20" t="n">
        <f aca="false">($D$2-C801)/$D$2</f>
        <v>0.1458</v>
      </c>
      <c r="G801" s="19" t="n">
        <f aca="false">C801-$D$3</f>
        <v>6355</v>
      </c>
      <c r="H801" s="18" t="n">
        <f aca="false">E801*B801</f>
        <v>0</v>
      </c>
      <c r="I801" s="19" t="n">
        <f aca="false">G801*H801</f>
        <v>0</v>
      </c>
    </row>
    <row r="802" customFormat="false" ht="13" hidden="false" customHeight="false" outlineLevel="0" collapsed="false">
      <c r="A802" s="18" t="n">
        <v>793</v>
      </c>
      <c r="B802" s="18" t="n">
        <v>31</v>
      </c>
      <c r="C802" s="19" t="n">
        <v>22160</v>
      </c>
      <c r="D802" s="19" t="n">
        <v>686958</v>
      </c>
      <c r="E802" s="18" t="n">
        <v>0</v>
      </c>
      <c r="F802" s="20" t="n">
        <f aca="false">($D$2-C802)/$D$2</f>
        <v>0.1136</v>
      </c>
      <c r="G802" s="19" t="n">
        <f aca="false">C802-$D$3</f>
        <v>7160</v>
      </c>
      <c r="H802" s="18" t="n">
        <f aca="false">E802*B802</f>
        <v>0</v>
      </c>
      <c r="I802" s="19" t="n">
        <f aca="false">G802*H802</f>
        <v>0</v>
      </c>
    </row>
    <row r="803" customFormat="false" ht="13" hidden="false" customHeight="false" outlineLevel="0" collapsed="false">
      <c r="A803" s="18" t="n">
        <v>794</v>
      </c>
      <c r="B803" s="18" t="n">
        <v>36</v>
      </c>
      <c r="C803" s="19" t="n">
        <v>21634</v>
      </c>
      <c r="D803" s="19" t="n">
        <v>778841</v>
      </c>
      <c r="E803" s="18" t="n">
        <v>0</v>
      </c>
      <c r="F803" s="20" t="n">
        <f aca="false">($D$2-C803)/$D$2</f>
        <v>0.13464</v>
      </c>
      <c r="G803" s="19" t="n">
        <f aca="false">C803-$D$3</f>
        <v>6634</v>
      </c>
      <c r="H803" s="18" t="n">
        <f aca="false">E803*B803</f>
        <v>0</v>
      </c>
      <c r="I803" s="19" t="n">
        <f aca="false">G803*H803</f>
        <v>0</v>
      </c>
    </row>
    <row r="804" customFormat="false" ht="13" hidden="false" customHeight="false" outlineLevel="0" collapsed="false">
      <c r="A804" s="18" t="n">
        <v>795</v>
      </c>
      <c r="B804" s="18" t="n">
        <v>29</v>
      </c>
      <c r="C804" s="19" t="n">
        <v>17854</v>
      </c>
      <c r="D804" s="19" t="n">
        <v>517753</v>
      </c>
      <c r="E804" s="18" t="n">
        <v>1</v>
      </c>
      <c r="F804" s="20" t="n">
        <f aca="false">($D$2-C804)/$D$2</f>
        <v>0.28584</v>
      </c>
      <c r="G804" s="19" t="n">
        <f aca="false">C804-$D$3</f>
        <v>2854</v>
      </c>
      <c r="H804" s="18" t="n">
        <f aca="false">E804*B804</f>
        <v>29</v>
      </c>
      <c r="I804" s="19" t="n">
        <f aca="false">G804*H804</f>
        <v>82766</v>
      </c>
    </row>
    <row r="805" customFormat="false" ht="13" hidden="false" customHeight="false" outlineLevel="0" collapsed="false">
      <c r="A805" s="18" t="n">
        <v>796</v>
      </c>
      <c r="B805" s="18" t="n">
        <v>30</v>
      </c>
      <c r="C805" s="19" t="n">
        <v>17066</v>
      </c>
      <c r="D805" s="19" t="n">
        <v>511987</v>
      </c>
      <c r="E805" s="18" t="n">
        <v>1</v>
      </c>
      <c r="F805" s="20" t="n">
        <f aca="false">($D$2-C805)/$D$2</f>
        <v>0.31736</v>
      </c>
      <c r="G805" s="19" t="n">
        <f aca="false">C805-$D$3</f>
        <v>2066</v>
      </c>
      <c r="H805" s="18" t="n">
        <f aca="false">E805*B805</f>
        <v>30</v>
      </c>
      <c r="I805" s="19" t="n">
        <f aca="false">G805*H805</f>
        <v>61980</v>
      </c>
    </row>
    <row r="806" customFormat="false" ht="13" hidden="false" customHeight="false" outlineLevel="0" collapsed="false">
      <c r="A806" s="18" t="n">
        <v>797</v>
      </c>
      <c r="B806" s="18" t="n">
        <v>10</v>
      </c>
      <c r="C806" s="19" t="n">
        <v>19172</v>
      </c>
      <c r="D806" s="19" t="n">
        <v>191724</v>
      </c>
      <c r="E806" s="18" t="n">
        <v>0</v>
      </c>
      <c r="F806" s="20" t="n">
        <f aca="false">($D$2-C806)/$D$2</f>
        <v>0.23312</v>
      </c>
      <c r="G806" s="19" t="n">
        <f aca="false">C806-$D$3</f>
        <v>4172</v>
      </c>
      <c r="H806" s="18" t="n">
        <f aca="false">E806*B806</f>
        <v>0</v>
      </c>
      <c r="I806" s="19" t="n">
        <f aca="false">G806*H806</f>
        <v>0</v>
      </c>
    </row>
    <row r="807" customFormat="false" ht="13" hidden="false" customHeight="false" outlineLevel="0" collapsed="false">
      <c r="A807" s="18" t="n">
        <v>798</v>
      </c>
      <c r="B807" s="18" t="n">
        <v>25</v>
      </c>
      <c r="C807" s="19" t="n">
        <v>17052</v>
      </c>
      <c r="D807" s="19" t="n">
        <v>426302</v>
      </c>
      <c r="E807" s="18" t="n">
        <v>0</v>
      </c>
      <c r="F807" s="20" t="n">
        <f aca="false">($D$2-C807)/$D$2</f>
        <v>0.31792</v>
      </c>
      <c r="G807" s="19" t="n">
        <f aca="false">C807-$D$3</f>
        <v>2052</v>
      </c>
      <c r="H807" s="18" t="n">
        <f aca="false">E807*B807</f>
        <v>0</v>
      </c>
      <c r="I807" s="19" t="n">
        <f aca="false">G807*H807</f>
        <v>0</v>
      </c>
    </row>
    <row r="808" customFormat="false" ht="13" hidden="false" customHeight="false" outlineLevel="0" collapsed="false">
      <c r="A808" s="18" t="n">
        <v>799</v>
      </c>
      <c r="B808" s="18" t="n">
        <v>14</v>
      </c>
      <c r="C808" s="19" t="n">
        <v>18193</v>
      </c>
      <c r="D808" s="19" t="n">
        <v>254702</v>
      </c>
      <c r="E808" s="18" t="n">
        <v>1</v>
      </c>
      <c r="F808" s="20" t="n">
        <f aca="false">($D$2-C808)/$D$2</f>
        <v>0.27228</v>
      </c>
      <c r="G808" s="19" t="n">
        <f aca="false">C808-$D$3</f>
        <v>3193</v>
      </c>
      <c r="H808" s="18" t="n">
        <f aca="false">E808*B808</f>
        <v>14</v>
      </c>
      <c r="I808" s="19" t="n">
        <f aca="false">G808*H808</f>
        <v>44702</v>
      </c>
    </row>
    <row r="809" customFormat="false" ht="13" hidden="false" customHeight="false" outlineLevel="0" collapsed="false">
      <c r="A809" s="18" t="n">
        <v>800</v>
      </c>
      <c r="B809" s="18" t="n">
        <v>10</v>
      </c>
      <c r="C809" s="19" t="n">
        <v>18247</v>
      </c>
      <c r="D809" s="19" t="n">
        <v>182473</v>
      </c>
      <c r="E809" s="18" t="n">
        <v>1</v>
      </c>
      <c r="F809" s="20" t="n">
        <f aca="false">($D$2-C809)/$D$2</f>
        <v>0.27012</v>
      </c>
      <c r="G809" s="19" t="n">
        <f aca="false">C809-$D$3</f>
        <v>3247</v>
      </c>
      <c r="H809" s="18" t="n">
        <f aca="false">E809*B809</f>
        <v>10</v>
      </c>
      <c r="I809" s="19" t="n">
        <f aca="false">G809*H809</f>
        <v>32470</v>
      </c>
    </row>
    <row r="810" customFormat="false" ht="13" hidden="false" customHeight="false" outlineLevel="0" collapsed="false">
      <c r="A810" s="18" t="n">
        <v>801</v>
      </c>
      <c r="B810" s="18" t="n">
        <v>24</v>
      </c>
      <c r="C810" s="19" t="n">
        <v>20799</v>
      </c>
      <c r="D810" s="19" t="n">
        <v>499174</v>
      </c>
      <c r="E810" s="18" t="n">
        <v>0</v>
      </c>
      <c r="F810" s="20" t="n">
        <f aca="false">($D$2-C810)/$D$2</f>
        <v>0.16804</v>
      </c>
      <c r="G810" s="19" t="n">
        <f aca="false">C810-$D$3</f>
        <v>5799</v>
      </c>
      <c r="H810" s="18" t="n">
        <f aca="false">E810*B810</f>
        <v>0</v>
      </c>
      <c r="I810" s="19" t="n">
        <f aca="false">G810*H810</f>
        <v>0</v>
      </c>
    </row>
    <row r="811" customFormat="false" ht="13" hidden="false" customHeight="false" outlineLevel="0" collapsed="false">
      <c r="A811" s="18" t="n">
        <v>802</v>
      </c>
      <c r="B811" s="18" t="n">
        <v>17</v>
      </c>
      <c r="C811" s="19" t="n">
        <v>20317</v>
      </c>
      <c r="D811" s="19" t="n">
        <v>345390</v>
      </c>
      <c r="E811" s="18" t="n">
        <v>0</v>
      </c>
      <c r="F811" s="20" t="n">
        <f aca="false">($D$2-C811)/$D$2</f>
        <v>0.18732</v>
      </c>
      <c r="G811" s="19" t="n">
        <f aca="false">C811-$D$3</f>
        <v>5317</v>
      </c>
      <c r="H811" s="18" t="n">
        <f aca="false">E811*B811</f>
        <v>0</v>
      </c>
      <c r="I811" s="19" t="n">
        <f aca="false">G811*H811</f>
        <v>0</v>
      </c>
    </row>
    <row r="812" customFormat="false" ht="13" hidden="false" customHeight="false" outlineLevel="0" collapsed="false">
      <c r="A812" s="18" t="n">
        <v>803</v>
      </c>
      <c r="B812" s="18" t="n">
        <v>14</v>
      </c>
      <c r="C812" s="19" t="n">
        <v>20869</v>
      </c>
      <c r="D812" s="19" t="n">
        <v>292165</v>
      </c>
      <c r="E812" s="18" t="n">
        <v>0</v>
      </c>
      <c r="F812" s="20" t="n">
        <f aca="false">($D$2-C812)/$D$2</f>
        <v>0.16524</v>
      </c>
      <c r="G812" s="19" t="n">
        <f aca="false">C812-$D$3</f>
        <v>5869</v>
      </c>
      <c r="H812" s="18" t="n">
        <f aca="false">E812*B812</f>
        <v>0</v>
      </c>
      <c r="I812" s="19" t="n">
        <f aca="false">G812*H812</f>
        <v>0</v>
      </c>
    </row>
    <row r="813" customFormat="false" ht="13" hidden="false" customHeight="false" outlineLevel="0" collapsed="false">
      <c r="A813" s="18" t="n">
        <v>804</v>
      </c>
      <c r="B813" s="18" t="n">
        <v>12</v>
      </c>
      <c r="C813" s="19" t="n">
        <v>22063</v>
      </c>
      <c r="D813" s="19" t="n">
        <v>264750</v>
      </c>
      <c r="E813" s="18" t="n">
        <v>0</v>
      </c>
      <c r="F813" s="20" t="n">
        <f aca="false">($D$2-C813)/$D$2</f>
        <v>0.11748</v>
      </c>
      <c r="G813" s="19" t="n">
        <f aca="false">C813-$D$3</f>
        <v>7063</v>
      </c>
      <c r="H813" s="18" t="n">
        <f aca="false">E813*B813</f>
        <v>0</v>
      </c>
      <c r="I813" s="19" t="n">
        <f aca="false">G813*H813</f>
        <v>0</v>
      </c>
    </row>
    <row r="814" customFormat="false" ht="13" hidden="false" customHeight="false" outlineLevel="0" collapsed="false">
      <c r="A814" s="18" t="n">
        <v>805</v>
      </c>
      <c r="B814" s="18" t="n">
        <v>19</v>
      </c>
      <c r="C814" s="19" t="n">
        <v>17814</v>
      </c>
      <c r="D814" s="19" t="n">
        <v>338457</v>
      </c>
      <c r="E814" s="18" t="n">
        <v>1</v>
      </c>
      <c r="F814" s="20" t="n">
        <f aca="false">($D$2-C814)/$D$2</f>
        <v>0.28744</v>
      </c>
      <c r="G814" s="19" t="n">
        <f aca="false">C814-$D$3</f>
        <v>2814</v>
      </c>
      <c r="H814" s="18" t="n">
        <f aca="false">E814*B814</f>
        <v>19</v>
      </c>
      <c r="I814" s="19" t="n">
        <f aca="false">G814*H814</f>
        <v>53466</v>
      </c>
    </row>
    <row r="815" customFormat="false" ht="13" hidden="false" customHeight="false" outlineLevel="0" collapsed="false">
      <c r="A815" s="18" t="n">
        <v>806</v>
      </c>
      <c r="B815" s="18" t="n">
        <v>28</v>
      </c>
      <c r="C815" s="19" t="n">
        <v>17400</v>
      </c>
      <c r="D815" s="19" t="n">
        <v>487189</v>
      </c>
      <c r="E815" s="18" t="n">
        <v>0</v>
      </c>
      <c r="F815" s="20" t="n">
        <f aca="false">($D$2-C815)/$D$2</f>
        <v>0.304</v>
      </c>
      <c r="G815" s="19" t="n">
        <f aca="false">C815-$D$3</f>
        <v>2400</v>
      </c>
      <c r="H815" s="18" t="n">
        <f aca="false">E815*B815</f>
        <v>0</v>
      </c>
      <c r="I815" s="19" t="n">
        <f aca="false">G815*H815</f>
        <v>0</v>
      </c>
    </row>
    <row r="816" customFormat="false" ht="13" hidden="false" customHeight="false" outlineLevel="0" collapsed="false">
      <c r="A816" s="18" t="n">
        <v>807</v>
      </c>
      <c r="B816" s="18" t="n">
        <v>32</v>
      </c>
      <c r="C816" s="19" t="n">
        <v>22457</v>
      </c>
      <c r="D816" s="19" t="n">
        <v>718622</v>
      </c>
      <c r="E816" s="18" t="n">
        <v>0</v>
      </c>
      <c r="F816" s="20" t="n">
        <f aca="false">($D$2-C816)/$D$2</f>
        <v>0.10172</v>
      </c>
      <c r="G816" s="19" t="n">
        <f aca="false">C816-$D$3</f>
        <v>7457</v>
      </c>
      <c r="H816" s="18" t="n">
        <f aca="false">E816*B816</f>
        <v>0</v>
      </c>
      <c r="I816" s="19" t="n">
        <f aca="false">G816*H816</f>
        <v>0</v>
      </c>
    </row>
    <row r="817" customFormat="false" ht="13" hidden="false" customHeight="false" outlineLevel="0" collapsed="false">
      <c r="A817" s="18" t="n">
        <v>808</v>
      </c>
      <c r="B817" s="18" t="n">
        <v>12</v>
      </c>
      <c r="C817" s="19" t="n">
        <v>15075</v>
      </c>
      <c r="D817" s="19" t="n">
        <v>180905</v>
      </c>
      <c r="E817" s="18" t="n">
        <v>1</v>
      </c>
      <c r="F817" s="20" t="n">
        <f aca="false">($D$2-C817)/$D$2</f>
        <v>0.397</v>
      </c>
      <c r="G817" s="19" t="n">
        <f aca="false">C817-$D$3</f>
        <v>75</v>
      </c>
      <c r="H817" s="18" t="n">
        <f aca="false">E817*B817</f>
        <v>12</v>
      </c>
      <c r="I817" s="19" t="n">
        <f aca="false">G817*H817</f>
        <v>900</v>
      </c>
    </row>
    <row r="818" customFormat="false" ht="13" hidden="false" customHeight="false" outlineLevel="0" collapsed="false">
      <c r="A818" s="18" t="n">
        <v>809</v>
      </c>
      <c r="B818" s="18" t="n">
        <v>30</v>
      </c>
      <c r="C818" s="19" t="n">
        <v>17525</v>
      </c>
      <c r="D818" s="19" t="n">
        <v>525745</v>
      </c>
      <c r="E818" s="18" t="n">
        <v>0</v>
      </c>
      <c r="F818" s="20" t="n">
        <f aca="false">($D$2-C818)/$D$2</f>
        <v>0.299</v>
      </c>
      <c r="G818" s="19" t="n">
        <f aca="false">C818-$D$3</f>
        <v>2525</v>
      </c>
      <c r="H818" s="18" t="n">
        <f aca="false">E818*B818</f>
        <v>0</v>
      </c>
      <c r="I818" s="19" t="n">
        <f aca="false">G818*H818</f>
        <v>0</v>
      </c>
    </row>
    <row r="819" customFormat="false" ht="13" hidden="false" customHeight="false" outlineLevel="0" collapsed="false">
      <c r="A819" s="18" t="n">
        <v>810</v>
      </c>
      <c r="B819" s="18" t="n">
        <v>13</v>
      </c>
      <c r="C819" s="19" t="n">
        <v>18163</v>
      </c>
      <c r="D819" s="19" t="n">
        <v>236124</v>
      </c>
      <c r="E819" s="18" t="n">
        <v>1</v>
      </c>
      <c r="F819" s="20" t="n">
        <f aca="false">($D$2-C819)/$D$2</f>
        <v>0.27348</v>
      </c>
      <c r="G819" s="19" t="n">
        <f aca="false">C819-$D$3</f>
        <v>3163</v>
      </c>
      <c r="H819" s="18" t="n">
        <f aca="false">E819*B819</f>
        <v>13</v>
      </c>
      <c r="I819" s="19" t="n">
        <f aca="false">G819*H819</f>
        <v>41119</v>
      </c>
    </row>
    <row r="820" customFormat="false" ht="13" hidden="false" customHeight="false" outlineLevel="0" collapsed="false">
      <c r="A820" s="18" t="n">
        <v>811</v>
      </c>
      <c r="B820" s="18" t="n">
        <v>15</v>
      </c>
      <c r="C820" s="19" t="n">
        <v>16230</v>
      </c>
      <c r="D820" s="19" t="n">
        <v>243443</v>
      </c>
      <c r="E820" s="18" t="n">
        <v>1</v>
      </c>
      <c r="F820" s="20" t="n">
        <f aca="false">($D$2-C820)/$D$2</f>
        <v>0.3508</v>
      </c>
      <c r="G820" s="19" t="n">
        <f aca="false">C820-$D$3</f>
        <v>1230</v>
      </c>
      <c r="H820" s="18" t="n">
        <f aca="false">E820*B820</f>
        <v>15</v>
      </c>
      <c r="I820" s="19" t="n">
        <f aca="false">G820*H820</f>
        <v>18450</v>
      </c>
    </row>
    <row r="821" customFormat="false" ht="13" hidden="false" customHeight="false" outlineLevel="0" collapsed="false">
      <c r="A821" s="18" t="n">
        <v>812</v>
      </c>
      <c r="B821" s="18" t="n">
        <v>19</v>
      </c>
      <c r="C821" s="19" t="n">
        <v>17163</v>
      </c>
      <c r="D821" s="19" t="n">
        <v>326091</v>
      </c>
      <c r="E821" s="18" t="n">
        <v>0</v>
      </c>
      <c r="F821" s="20" t="n">
        <f aca="false">($D$2-C821)/$D$2</f>
        <v>0.31348</v>
      </c>
      <c r="G821" s="19" t="n">
        <f aca="false">C821-$D$3</f>
        <v>2163</v>
      </c>
      <c r="H821" s="18" t="n">
        <f aca="false">E821*B821</f>
        <v>0</v>
      </c>
      <c r="I821" s="19" t="n">
        <f aca="false">G821*H821</f>
        <v>0</v>
      </c>
    </row>
    <row r="822" customFormat="false" ht="13" hidden="false" customHeight="false" outlineLevel="0" collapsed="false">
      <c r="A822" s="18" t="n">
        <v>813</v>
      </c>
      <c r="B822" s="18" t="n">
        <v>24</v>
      </c>
      <c r="C822" s="19" t="n">
        <v>15451</v>
      </c>
      <c r="D822" s="19" t="n">
        <v>370819</v>
      </c>
      <c r="E822" s="18" t="n">
        <v>1</v>
      </c>
      <c r="F822" s="20" t="n">
        <f aca="false">($D$2-C822)/$D$2</f>
        <v>0.38196</v>
      </c>
      <c r="G822" s="19" t="n">
        <f aca="false">C822-$D$3</f>
        <v>451</v>
      </c>
      <c r="H822" s="18" t="n">
        <f aca="false">E822*B822</f>
        <v>24</v>
      </c>
      <c r="I822" s="19" t="n">
        <f aca="false">G822*H822</f>
        <v>10824</v>
      </c>
    </row>
    <row r="823" customFormat="false" ht="13" hidden="false" customHeight="false" outlineLevel="0" collapsed="false">
      <c r="A823" s="18" t="n">
        <v>814</v>
      </c>
      <c r="B823" s="18" t="n">
        <v>15</v>
      </c>
      <c r="C823" s="19" t="n">
        <v>19484</v>
      </c>
      <c r="D823" s="19" t="n">
        <v>292255</v>
      </c>
      <c r="E823" s="18" t="n">
        <v>0</v>
      </c>
      <c r="F823" s="20" t="n">
        <f aca="false">($D$2-C823)/$D$2</f>
        <v>0.22064</v>
      </c>
      <c r="G823" s="19" t="n">
        <f aca="false">C823-$D$3</f>
        <v>4484</v>
      </c>
      <c r="H823" s="18" t="n">
        <f aca="false">E823*B823</f>
        <v>0</v>
      </c>
      <c r="I823" s="19" t="n">
        <f aca="false">G823*H823</f>
        <v>0</v>
      </c>
    </row>
    <row r="824" customFormat="false" ht="13" hidden="false" customHeight="false" outlineLevel="0" collapsed="false">
      <c r="A824" s="18" t="n">
        <v>815</v>
      </c>
      <c r="B824" s="18" t="n">
        <v>28</v>
      </c>
      <c r="C824" s="19" t="n">
        <v>20381</v>
      </c>
      <c r="D824" s="19" t="n">
        <v>570673</v>
      </c>
      <c r="E824" s="18" t="n">
        <v>0</v>
      </c>
      <c r="F824" s="20" t="n">
        <f aca="false">($D$2-C824)/$D$2</f>
        <v>0.18476</v>
      </c>
      <c r="G824" s="19" t="n">
        <f aca="false">C824-$D$3</f>
        <v>5381</v>
      </c>
      <c r="H824" s="18" t="n">
        <f aca="false">E824*B824</f>
        <v>0</v>
      </c>
      <c r="I824" s="19" t="n">
        <f aca="false">G824*H824</f>
        <v>0</v>
      </c>
    </row>
    <row r="825" customFormat="false" ht="13" hidden="false" customHeight="false" outlineLevel="0" collapsed="false">
      <c r="A825" s="18" t="n">
        <v>816</v>
      </c>
      <c r="B825" s="18" t="n">
        <v>30</v>
      </c>
      <c r="C825" s="19" t="n">
        <v>20719</v>
      </c>
      <c r="D825" s="19" t="n">
        <v>621560</v>
      </c>
      <c r="E825" s="18" t="n">
        <v>0</v>
      </c>
      <c r="F825" s="20" t="n">
        <f aca="false">($D$2-C825)/$D$2</f>
        <v>0.17124</v>
      </c>
      <c r="G825" s="19" t="n">
        <f aca="false">C825-$D$3</f>
        <v>5719</v>
      </c>
      <c r="H825" s="18" t="n">
        <f aca="false">E825*B825</f>
        <v>0</v>
      </c>
      <c r="I825" s="19" t="n">
        <f aca="false">G825*H825</f>
        <v>0</v>
      </c>
    </row>
    <row r="826" customFormat="false" ht="13" hidden="false" customHeight="false" outlineLevel="0" collapsed="false">
      <c r="A826" s="18" t="n">
        <v>817</v>
      </c>
      <c r="B826" s="18" t="n">
        <v>18</v>
      </c>
      <c r="C826" s="19" t="n">
        <v>15714</v>
      </c>
      <c r="D826" s="19" t="n">
        <v>282849</v>
      </c>
      <c r="E826" s="18" t="n">
        <v>1</v>
      </c>
      <c r="F826" s="20" t="n">
        <f aca="false">($D$2-C826)/$D$2</f>
        <v>0.37144</v>
      </c>
      <c r="G826" s="19" t="n">
        <f aca="false">C826-$D$3</f>
        <v>714</v>
      </c>
      <c r="H826" s="18" t="n">
        <f aca="false">E826*B826</f>
        <v>18</v>
      </c>
      <c r="I826" s="19" t="n">
        <f aca="false">G826*H826</f>
        <v>12852</v>
      </c>
    </row>
    <row r="827" customFormat="false" ht="13" hidden="false" customHeight="false" outlineLevel="0" collapsed="false">
      <c r="A827" s="18" t="n">
        <v>818</v>
      </c>
      <c r="B827" s="18" t="n">
        <v>13</v>
      </c>
      <c r="C827" s="19" t="n">
        <v>22326</v>
      </c>
      <c r="D827" s="19" t="n">
        <v>290233</v>
      </c>
      <c r="E827" s="18" t="n">
        <v>0</v>
      </c>
      <c r="F827" s="20" t="n">
        <f aca="false">($D$2-C827)/$D$2</f>
        <v>0.10696</v>
      </c>
      <c r="G827" s="19" t="n">
        <f aca="false">C827-$D$3</f>
        <v>7326</v>
      </c>
      <c r="H827" s="18" t="n">
        <f aca="false">E827*B827</f>
        <v>0</v>
      </c>
      <c r="I827" s="19" t="n">
        <f aca="false">G827*H827</f>
        <v>0</v>
      </c>
    </row>
    <row r="828" customFormat="false" ht="13" hidden="false" customHeight="false" outlineLevel="0" collapsed="false">
      <c r="A828" s="18" t="n">
        <v>819</v>
      </c>
      <c r="B828" s="18" t="n">
        <v>25</v>
      </c>
      <c r="C828" s="19" t="n">
        <v>17550</v>
      </c>
      <c r="D828" s="19" t="n">
        <v>438750</v>
      </c>
      <c r="E828" s="18" t="n">
        <v>1</v>
      </c>
      <c r="F828" s="20" t="n">
        <f aca="false">($D$2-C828)/$D$2</f>
        <v>0.298</v>
      </c>
      <c r="G828" s="19" t="n">
        <f aca="false">C828-$D$3</f>
        <v>2550</v>
      </c>
      <c r="H828" s="18" t="n">
        <f aca="false">E828*B828</f>
        <v>25</v>
      </c>
      <c r="I828" s="19" t="n">
        <f aca="false">G828*H828</f>
        <v>63750</v>
      </c>
    </row>
    <row r="829" customFormat="false" ht="13" hidden="false" customHeight="false" outlineLevel="0" collapsed="false">
      <c r="A829" s="18" t="n">
        <v>820</v>
      </c>
      <c r="B829" s="18" t="n">
        <v>13</v>
      </c>
      <c r="C829" s="19" t="n">
        <v>17418</v>
      </c>
      <c r="D829" s="19" t="n">
        <v>226432</v>
      </c>
      <c r="E829" s="18" t="n">
        <v>0</v>
      </c>
      <c r="F829" s="20" t="n">
        <f aca="false">($D$2-C829)/$D$2</f>
        <v>0.30328</v>
      </c>
      <c r="G829" s="19" t="n">
        <f aca="false">C829-$D$3</f>
        <v>2418</v>
      </c>
      <c r="H829" s="18" t="n">
        <f aca="false">E829*B829</f>
        <v>0</v>
      </c>
      <c r="I829" s="19" t="n">
        <f aca="false">G829*H829</f>
        <v>0</v>
      </c>
    </row>
    <row r="830" customFormat="false" ht="13" hidden="false" customHeight="false" outlineLevel="0" collapsed="false">
      <c r="A830" s="18" t="n">
        <v>821</v>
      </c>
      <c r="B830" s="18" t="n">
        <v>14</v>
      </c>
      <c r="C830" s="19" t="n">
        <v>15151</v>
      </c>
      <c r="D830" s="19" t="n">
        <v>212120</v>
      </c>
      <c r="E830" s="18" t="n">
        <v>1</v>
      </c>
      <c r="F830" s="20" t="n">
        <f aca="false">($D$2-C830)/$D$2</f>
        <v>0.39396</v>
      </c>
      <c r="G830" s="19" t="n">
        <f aca="false">C830-$D$3</f>
        <v>151</v>
      </c>
      <c r="H830" s="18" t="n">
        <f aca="false">E830*B830</f>
        <v>14</v>
      </c>
      <c r="I830" s="19" t="n">
        <f aca="false">G830*H830</f>
        <v>2114</v>
      </c>
    </row>
    <row r="831" customFormat="false" ht="13" hidden="false" customHeight="false" outlineLevel="0" collapsed="false">
      <c r="A831" s="18" t="n">
        <v>822</v>
      </c>
      <c r="B831" s="18" t="n">
        <v>25</v>
      </c>
      <c r="C831" s="19" t="n">
        <v>19990</v>
      </c>
      <c r="D831" s="19" t="n">
        <v>499741</v>
      </c>
      <c r="E831" s="18" t="n">
        <v>0</v>
      </c>
      <c r="F831" s="20" t="n">
        <f aca="false">($D$2-C831)/$D$2</f>
        <v>0.2004</v>
      </c>
      <c r="G831" s="19" t="n">
        <f aca="false">C831-$D$3</f>
        <v>4990</v>
      </c>
      <c r="H831" s="18" t="n">
        <f aca="false">E831*B831</f>
        <v>0</v>
      </c>
      <c r="I831" s="19" t="n">
        <f aca="false">G831*H831</f>
        <v>0</v>
      </c>
    </row>
    <row r="832" customFormat="false" ht="13" hidden="false" customHeight="false" outlineLevel="0" collapsed="false">
      <c r="A832" s="18" t="n">
        <v>823</v>
      </c>
      <c r="B832" s="18" t="n">
        <v>10</v>
      </c>
      <c r="C832" s="19" t="n">
        <v>20182</v>
      </c>
      <c r="D832" s="19" t="n">
        <v>201816</v>
      </c>
      <c r="E832" s="18" t="n">
        <v>0</v>
      </c>
      <c r="F832" s="20" t="n">
        <f aca="false">($D$2-C832)/$D$2</f>
        <v>0.19272</v>
      </c>
      <c r="G832" s="19" t="n">
        <f aca="false">C832-$D$3</f>
        <v>5182</v>
      </c>
      <c r="H832" s="18" t="n">
        <f aca="false">E832*B832</f>
        <v>0</v>
      </c>
      <c r="I832" s="19" t="n">
        <f aca="false">G832*H832</f>
        <v>0</v>
      </c>
    </row>
    <row r="833" customFormat="false" ht="13" hidden="false" customHeight="false" outlineLevel="0" collapsed="false">
      <c r="A833" s="18" t="n">
        <v>824</v>
      </c>
      <c r="B833" s="18" t="n">
        <v>23</v>
      </c>
      <c r="C833" s="19" t="n">
        <v>17474</v>
      </c>
      <c r="D833" s="19" t="n">
        <v>401897</v>
      </c>
      <c r="E833" s="18" t="n">
        <v>0</v>
      </c>
      <c r="F833" s="20" t="n">
        <f aca="false">($D$2-C833)/$D$2</f>
        <v>0.30104</v>
      </c>
      <c r="G833" s="19" t="n">
        <f aca="false">C833-$D$3</f>
        <v>2474</v>
      </c>
      <c r="H833" s="18" t="n">
        <f aca="false">E833*B833</f>
        <v>0</v>
      </c>
      <c r="I833" s="19" t="n">
        <f aca="false">G833*H833</f>
        <v>0</v>
      </c>
    </row>
    <row r="834" customFormat="false" ht="13" hidden="false" customHeight="false" outlineLevel="0" collapsed="false">
      <c r="A834" s="18" t="n">
        <v>825</v>
      </c>
      <c r="B834" s="18" t="n">
        <v>28</v>
      </c>
      <c r="C834" s="19" t="n">
        <v>21389</v>
      </c>
      <c r="D834" s="19" t="n">
        <v>598902</v>
      </c>
      <c r="E834" s="18" t="n">
        <v>0</v>
      </c>
      <c r="F834" s="20" t="n">
        <f aca="false">($D$2-C834)/$D$2</f>
        <v>0.14444</v>
      </c>
      <c r="G834" s="19" t="n">
        <f aca="false">C834-$D$3</f>
        <v>6389</v>
      </c>
      <c r="H834" s="18" t="n">
        <f aca="false">E834*B834</f>
        <v>0</v>
      </c>
      <c r="I834" s="19" t="n">
        <f aca="false">G834*H834</f>
        <v>0</v>
      </c>
    </row>
    <row r="835" customFormat="false" ht="13" hidden="false" customHeight="false" outlineLevel="0" collapsed="false">
      <c r="A835" s="18" t="n">
        <v>826</v>
      </c>
      <c r="B835" s="18" t="n">
        <v>13</v>
      </c>
      <c r="C835" s="19" t="n">
        <v>16432</v>
      </c>
      <c r="D835" s="19" t="n">
        <v>213618</v>
      </c>
      <c r="E835" s="18" t="n">
        <v>1</v>
      </c>
      <c r="F835" s="20" t="n">
        <f aca="false">($D$2-C835)/$D$2</f>
        <v>0.34272</v>
      </c>
      <c r="G835" s="19" t="n">
        <f aca="false">C835-$D$3</f>
        <v>1432</v>
      </c>
      <c r="H835" s="18" t="n">
        <f aca="false">E835*B835</f>
        <v>13</v>
      </c>
      <c r="I835" s="19" t="n">
        <f aca="false">G835*H835</f>
        <v>18616</v>
      </c>
    </row>
    <row r="836" customFormat="false" ht="13" hidden="false" customHeight="false" outlineLevel="0" collapsed="false">
      <c r="A836" s="18" t="n">
        <v>827</v>
      </c>
      <c r="B836" s="18" t="n">
        <v>13</v>
      </c>
      <c r="C836" s="19" t="n">
        <v>20209</v>
      </c>
      <c r="D836" s="19" t="n">
        <v>262715</v>
      </c>
      <c r="E836" s="18" t="n">
        <v>0</v>
      </c>
      <c r="F836" s="20" t="n">
        <f aca="false">($D$2-C836)/$D$2</f>
        <v>0.19164</v>
      </c>
      <c r="G836" s="19" t="n">
        <f aca="false">C836-$D$3</f>
        <v>5209</v>
      </c>
      <c r="H836" s="18" t="n">
        <f aca="false">E836*B836</f>
        <v>0</v>
      </c>
      <c r="I836" s="19" t="n">
        <f aca="false">G836*H836</f>
        <v>0</v>
      </c>
    </row>
    <row r="837" customFormat="false" ht="13" hidden="false" customHeight="false" outlineLevel="0" collapsed="false">
      <c r="A837" s="18" t="n">
        <v>828</v>
      </c>
      <c r="B837" s="18" t="n">
        <v>33</v>
      </c>
      <c r="C837" s="19" t="n">
        <v>21582</v>
      </c>
      <c r="D837" s="19" t="n">
        <v>712209</v>
      </c>
      <c r="E837" s="18" t="n">
        <v>0</v>
      </c>
      <c r="F837" s="20" t="n">
        <f aca="false">($D$2-C837)/$D$2</f>
        <v>0.13672</v>
      </c>
      <c r="G837" s="19" t="n">
        <f aca="false">C837-$D$3</f>
        <v>6582</v>
      </c>
      <c r="H837" s="18" t="n">
        <f aca="false">E837*B837</f>
        <v>0</v>
      </c>
      <c r="I837" s="19" t="n">
        <f aca="false">G837*H837</f>
        <v>0</v>
      </c>
    </row>
    <row r="838" customFormat="false" ht="13" hidden="false" customHeight="false" outlineLevel="0" collapsed="false">
      <c r="A838" s="18" t="n">
        <v>829</v>
      </c>
      <c r="B838" s="18" t="n">
        <v>45</v>
      </c>
      <c r="C838" s="19" t="n">
        <v>18821</v>
      </c>
      <c r="D838" s="19" t="n">
        <v>846955</v>
      </c>
      <c r="E838" s="18" t="n">
        <v>1</v>
      </c>
      <c r="F838" s="20" t="n">
        <f aca="false">($D$2-C838)/$D$2</f>
        <v>0.24716</v>
      </c>
      <c r="G838" s="19" t="n">
        <f aca="false">C838-$D$3</f>
        <v>3821</v>
      </c>
      <c r="H838" s="18" t="n">
        <f aca="false">E838*B838</f>
        <v>45</v>
      </c>
      <c r="I838" s="19" t="n">
        <f aca="false">G838*H838</f>
        <v>171945</v>
      </c>
    </row>
    <row r="839" customFormat="false" ht="13" hidden="false" customHeight="false" outlineLevel="0" collapsed="false">
      <c r="A839" s="18" t="n">
        <v>830</v>
      </c>
      <c r="B839" s="18" t="n">
        <v>11</v>
      </c>
      <c r="C839" s="19" t="n">
        <v>15160</v>
      </c>
      <c r="D839" s="19" t="n">
        <v>166759</v>
      </c>
      <c r="E839" s="18" t="n">
        <v>1</v>
      </c>
      <c r="F839" s="20" t="n">
        <f aca="false">($D$2-C839)/$D$2</f>
        <v>0.3936</v>
      </c>
      <c r="G839" s="19" t="n">
        <f aca="false">C839-$D$3</f>
        <v>160</v>
      </c>
      <c r="H839" s="18" t="n">
        <f aca="false">E839*B839</f>
        <v>11</v>
      </c>
      <c r="I839" s="19" t="n">
        <f aca="false">G839*H839</f>
        <v>1760</v>
      </c>
    </row>
    <row r="840" customFormat="false" ht="13" hidden="false" customHeight="false" outlineLevel="0" collapsed="false">
      <c r="A840" s="18" t="n">
        <v>831</v>
      </c>
      <c r="B840" s="18" t="n">
        <v>28</v>
      </c>
      <c r="C840" s="19" t="n">
        <v>22137</v>
      </c>
      <c r="D840" s="19" t="n">
        <v>619827</v>
      </c>
      <c r="E840" s="18" t="n">
        <v>0</v>
      </c>
      <c r="F840" s="20" t="n">
        <f aca="false">($D$2-C840)/$D$2</f>
        <v>0.11452</v>
      </c>
      <c r="G840" s="19" t="n">
        <f aca="false">C840-$D$3</f>
        <v>7137</v>
      </c>
      <c r="H840" s="18" t="n">
        <f aca="false">E840*B840</f>
        <v>0</v>
      </c>
      <c r="I840" s="19" t="n">
        <f aca="false">G840*H840</f>
        <v>0</v>
      </c>
    </row>
    <row r="841" customFormat="false" ht="13" hidden="false" customHeight="false" outlineLevel="0" collapsed="false">
      <c r="A841" s="18" t="n">
        <v>832</v>
      </c>
      <c r="B841" s="18" t="n">
        <v>12</v>
      </c>
      <c r="C841" s="19" t="n">
        <v>15858</v>
      </c>
      <c r="D841" s="19" t="n">
        <v>190291</v>
      </c>
      <c r="E841" s="18" t="n">
        <v>1</v>
      </c>
      <c r="F841" s="20" t="n">
        <f aca="false">($D$2-C841)/$D$2</f>
        <v>0.36568</v>
      </c>
      <c r="G841" s="19" t="n">
        <f aca="false">C841-$D$3</f>
        <v>858</v>
      </c>
      <c r="H841" s="18" t="n">
        <f aca="false">E841*B841</f>
        <v>12</v>
      </c>
      <c r="I841" s="19" t="n">
        <f aca="false">G841*H841</f>
        <v>10296</v>
      </c>
    </row>
    <row r="842" customFormat="false" ht="13" hidden="false" customHeight="false" outlineLevel="0" collapsed="false">
      <c r="A842" s="18" t="n">
        <v>833</v>
      </c>
      <c r="B842" s="18" t="n">
        <v>18</v>
      </c>
      <c r="C842" s="19" t="n">
        <v>20288</v>
      </c>
      <c r="D842" s="19" t="n">
        <v>365188</v>
      </c>
      <c r="E842" s="18" t="n">
        <v>0</v>
      </c>
      <c r="F842" s="20" t="n">
        <f aca="false">($D$2-C842)/$D$2</f>
        <v>0.18848</v>
      </c>
      <c r="G842" s="19" t="n">
        <f aca="false">C842-$D$3</f>
        <v>5288</v>
      </c>
      <c r="H842" s="18" t="n">
        <f aca="false">E842*B842</f>
        <v>0</v>
      </c>
      <c r="I842" s="19" t="n">
        <f aca="false">G842*H842</f>
        <v>0</v>
      </c>
    </row>
    <row r="843" customFormat="false" ht="13" hidden="false" customHeight="false" outlineLevel="0" collapsed="false">
      <c r="A843" s="18" t="n">
        <v>834</v>
      </c>
      <c r="B843" s="18" t="n">
        <v>16</v>
      </c>
      <c r="C843" s="19" t="n">
        <v>20737</v>
      </c>
      <c r="D843" s="19" t="n">
        <v>331795</v>
      </c>
      <c r="E843" s="18" t="n">
        <v>0</v>
      </c>
      <c r="F843" s="20" t="n">
        <f aca="false">($D$2-C843)/$D$2</f>
        <v>0.17052</v>
      </c>
      <c r="G843" s="19" t="n">
        <f aca="false">C843-$D$3</f>
        <v>5737</v>
      </c>
      <c r="H843" s="18" t="n">
        <f aca="false">E843*B843</f>
        <v>0</v>
      </c>
      <c r="I843" s="19" t="n">
        <f aca="false">G843*H843</f>
        <v>0</v>
      </c>
    </row>
    <row r="844" customFormat="false" ht="13" hidden="false" customHeight="false" outlineLevel="0" collapsed="false">
      <c r="A844" s="18" t="n">
        <v>835</v>
      </c>
      <c r="B844" s="18" t="n">
        <v>28</v>
      </c>
      <c r="C844" s="19" t="n">
        <v>17983</v>
      </c>
      <c r="D844" s="19" t="n">
        <v>503519</v>
      </c>
      <c r="E844" s="18" t="n">
        <v>1</v>
      </c>
      <c r="F844" s="20" t="n">
        <f aca="false">($D$2-C844)/$D$2</f>
        <v>0.28068</v>
      </c>
      <c r="G844" s="19" t="n">
        <f aca="false">C844-$D$3</f>
        <v>2983</v>
      </c>
      <c r="H844" s="18" t="n">
        <f aca="false">E844*B844</f>
        <v>28</v>
      </c>
      <c r="I844" s="19" t="n">
        <f aca="false">G844*H844</f>
        <v>83524</v>
      </c>
    </row>
    <row r="845" customFormat="false" ht="13" hidden="false" customHeight="false" outlineLevel="0" collapsed="false">
      <c r="A845" s="18" t="n">
        <v>836</v>
      </c>
      <c r="B845" s="18" t="n">
        <v>24</v>
      </c>
      <c r="C845" s="19" t="n">
        <v>21132</v>
      </c>
      <c r="D845" s="19" t="n">
        <v>507172</v>
      </c>
      <c r="E845" s="18" t="n">
        <v>0</v>
      </c>
      <c r="F845" s="20" t="n">
        <f aca="false">($D$2-C845)/$D$2</f>
        <v>0.15472</v>
      </c>
      <c r="G845" s="19" t="n">
        <f aca="false">C845-$D$3</f>
        <v>6132</v>
      </c>
      <c r="H845" s="18" t="n">
        <f aca="false">E845*B845</f>
        <v>0</v>
      </c>
      <c r="I845" s="19" t="n">
        <f aca="false">G845*H845</f>
        <v>0</v>
      </c>
    </row>
    <row r="846" customFormat="false" ht="13" hidden="false" customHeight="false" outlineLevel="0" collapsed="false">
      <c r="A846" s="18" t="n">
        <v>837</v>
      </c>
      <c r="B846" s="18" t="n">
        <v>10</v>
      </c>
      <c r="C846" s="19" t="n">
        <v>17055</v>
      </c>
      <c r="D846" s="19" t="n">
        <v>170548</v>
      </c>
      <c r="E846" s="18" t="n">
        <v>1</v>
      </c>
      <c r="F846" s="20" t="n">
        <f aca="false">($D$2-C846)/$D$2</f>
        <v>0.3178</v>
      </c>
      <c r="G846" s="19" t="n">
        <f aca="false">C846-$D$3</f>
        <v>2055</v>
      </c>
      <c r="H846" s="18" t="n">
        <f aca="false">E846*B846</f>
        <v>10</v>
      </c>
      <c r="I846" s="19" t="n">
        <f aca="false">G846*H846</f>
        <v>20550</v>
      </c>
    </row>
    <row r="847" customFormat="false" ht="13" hidden="false" customHeight="false" outlineLevel="0" collapsed="false">
      <c r="A847" s="18" t="n">
        <v>838</v>
      </c>
      <c r="B847" s="18" t="n">
        <v>10</v>
      </c>
      <c r="C847" s="19" t="n">
        <v>15309</v>
      </c>
      <c r="D847" s="19" t="n">
        <v>153086</v>
      </c>
      <c r="E847" s="18" t="n">
        <v>1</v>
      </c>
      <c r="F847" s="20" t="n">
        <f aca="false">($D$2-C847)/$D$2</f>
        <v>0.38764</v>
      </c>
      <c r="G847" s="19" t="n">
        <f aca="false">C847-$D$3</f>
        <v>309</v>
      </c>
      <c r="H847" s="18" t="n">
        <f aca="false">E847*B847</f>
        <v>10</v>
      </c>
      <c r="I847" s="19" t="n">
        <f aca="false">G847*H847</f>
        <v>3090</v>
      </c>
    </row>
    <row r="848" customFormat="false" ht="13" hidden="false" customHeight="false" outlineLevel="0" collapsed="false">
      <c r="A848" s="18" t="n">
        <v>839</v>
      </c>
      <c r="B848" s="18" t="n">
        <v>16</v>
      </c>
      <c r="C848" s="19" t="n">
        <v>22404</v>
      </c>
      <c r="D848" s="19" t="n">
        <v>358467</v>
      </c>
      <c r="E848" s="18" t="n">
        <v>0</v>
      </c>
      <c r="F848" s="20" t="n">
        <f aca="false">($D$2-C848)/$D$2</f>
        <v>0.10384</v>
      </c>
      <c r="G848" s="19" t="n">
        <f aca="false">C848-$D$3</f>
        <v>7404</v>
      </c>
      <c r="H848" s="18" t="n">
        <f aca="false">E848*B848</f>
        <v>0</v>
      </c>
      <c r="I848" s="19" t="n">
        <f aca="false">G848*H848</f>
        <v>0</v>
      </c>
    </row>
    <row r="849" customFormat="false" ht="13" hidden="false" customHeight="false" outlineLevel="0" collapsed="false">
      <c r="A849" s="18" t="n">
        <v>840</v>
      </c>
      <c r="B849" s="18" t="n">
        <v>13</v>
      </c>
      <c r="C849" s="19" t="n">
        <v>20953</v>
      </c>
      <c r="D849" s="19" t="n">
        <v>272388</v>
      </c>
      <c r="E849" s="18" t="n">
        <v>1</v>
      </c>
      <c r="F849" s="20" t="n">
        <f aca="false">($D$2-C849)/$D$2</f>
        <v>0.16188</v>
      </c>
      <c r="G849" s="19" t="n">
        <f aca="false">C849-$D$3</f>
        <v>5953</v>
      </c>
      <c r="H849" s="18" t="n">
        <f aca="false">E849*B849</f>
        <v>13</v>
      </c>
      <c r="I849" s="19" t="n">
        <f aca="false">G849*H849</f>
        <v>77389</v>
      </c>
    </row>
    <row r="850" customFormat="false" ht="13" hidden="false" customHeight="false" outlineLevel="0" collapsed="false">
      <c r="A850" s="18" t="n">
        <v>841</v>
      </c>
      <c r="B850" s="18" t="n">
        <v>10</v>
      </c>
      <c r="C850" s="19" t="n">
        <v>17407</v>
      </c>
      <c r="D850" s="19" t="n">
        <v>174070</v>
      </c>
      <c r="E850" s="18" t="n">
        <v>0</v>
      </c>
      <c r="F850" s="20" t="n">
        <f aca="false">($D$2-C850)/$D$2</f>
        <v>0.30372</v>
      </c>
      <c r="G850" s="19" t="n">
        <f aca="false">C850-$D$3</f>
        <v>2407</v>
      </c>
      <c r="H850" s="18" t="n">
        <f aca="false">E850*B850</f>
        <v>0</v>
      </c>
      <c r="I850" s="19" t="n">
        <f aca="false">G850*H850</f>
        <v>0</v>
      </c>
    </row>
    <row r="851" customFormat="false" ht="13" hidden="false" customHeight="false" outlineLevel="0" collapsed="false">
      <c r="A851" s="18" t="n">
        <v>842</v>
      </c>
      <c r="B851" s="18" t="n">
        <v>19</v>
      </c>
      <c r="C851" s="19" t="n">
        <v>16216</v>
      </c>
      <c r="D851" s="19" t="n">
        <v>308106</v>
      </c>
      <c r="E851" s="18" t="n">
        <v>1</v>
      </c>
      <c r="F851" s="20" t="n">
        <f aca="false">($D$2-C851)/$D$2</f>
        <v>0.35136</v>
      </c>
      <c r="G851" s="19" t="n">
        <f aca="false">C851-$D$3</f>
        <v>1216</v>
      </c>
      <c r="H851" s="18" t="n">
        <f aca="false">E851*B851</f>
        <v>19</v>
      </c>
      <c r="I851" s="19" t="n">
        <f aca="false">G851*H851</f>
        <v>23104</v>
      </c>
    </row>
    <row r="852" customFormat="false" ht="13" hidden="false" customHeight="false" outlineLevel="0" collapsed="false">
      <c r="A852" s="18" t="n">
        <v>843</v>
      </c>
      <c r="B852" s="18" t="n">
        <v>17</v>
      </c>
      <c r="C852" s="19" t="n">
        <v>16784</v>
      </c>
      <c r="D852" s="19" t="n">
        <v>285335</v>
      </c>
      <c r="E852" s="18" t="n">
        <v>1</v>
      </c>
      <c r="F852" s="20" t="n">
        <f aca="false">($D$2-C852)/$D$2</f>
        <v>0.32864</v>
      </c>
      <c r="G852" s="19" t="n">
        <f aca="false">C852-$D$3</f>
        <v>1784</v>
      </c>
      <c r="H852" s="18" t="n">
        <f aca="false">E852*B852</f>
        <v>17</v>
      </c>
      <c r="I852" s="19" t="n">
        <f aca="false">G852*H852</f>
        <v>30328</v>
      </c>
    </row>
    <row r="853" customFormat="false" ht="13" hidden="false" customHeight="false" outlineLevel="0" collapsed="false">
      <c r="A853" s="18" t="n">
        <v>844</v>
      </c>
      <c r="B853" s="18" t="n">
        <v>41</v>
      </c>
      <c r="C853" s="19" t="n">
        <v>21126</v>
      </c>
      <c r="D853" s="19" t="n">
        <v>866146</v>
      </c>
      <c r="E853" s="18" t="n">
        <v>0</v>
      </c>
      <c r="F853" s="20" t="n">
        <f aca="false">($D$2-C853)/$D$2</f>
        <v>0.15496</v>
      </c>
      <c r="G853" s="19" t="n">
        <f aca="false">C853-$D$3</f>
        <v>6126</v>
      </c>
      <c r="H853" s="18" t="n">
        <f aca="false">E853*B853</f>
        <v>0</v>
      </c>
      <c r="I853" s="19" t="n">
        <f aca="false">G853*H853</f>
        <v>0</v>
      </c>
    </row>
    <row r="854" customFormat="false" ht="13" hidden="false" customHeight="false" outlineLevel="0" collapsed="false">
      <c r="A854" s="18" t="n">
        <v>845</v>
      </c>
      <c r="B854" s="18" t="n">
        <v>27</v>
      </c>
      <c r="C854" s="19" t="n">
        <v>16043</v>
      </c>
      <c r="D854" s="19" t="n">
        <v>433171</v>
      </c>
      <c r="E854" s="18" t="n">
        <v>0</v>
      </c>
      <c r="F854" s="20" t="n">
        <f aca="false">($D$2-C854)/$D$2</f>
        <v>0.35828</v>
      </c>
      <c r="G854" s="19" t="n">
        <f aca="false">C854-$D$3</f>
        <v>1043</v>
      </c>
      <c r="H854" s="18" t="n">
        <f aca="false">E854*B854</f>
        <v>0</v>
      </c>
      <c r="I854" s="19" t="n">
        <f aca="false">G854*H854</f>
        <v>0</v>
      </c>
    </row>
    <row r="855" customFormat="false" ht="13" hidden="false" customHeight="false" outlineLevel="0" collapsed="false">
      <c r="A855" s="18" t="n">
        <v>846</v>
      </c>
      <c r="B855" s="18" t="n">
        <v>23</v>
      </c>
      <c r="C855" s="19" t="n">
        <v>17246</v>
      </c>
      <c r="D855" s="19" t="n">
        <v>396660</v>
      </c>
      <c r="E855" s="18" t="n">
        <v>0</v>
      </c>
      <c r="F855" s="20" t="n">
        <f aca="false">($D$2-C855)/$D$2</f>
        <v>0.31016</v>
      </c>
      <c r="G855" s="19" t="n">
        <f aca="false">C855-$D$3</f>
        <v>2246</v>
      </c>
      <c r="H855" s="18" t="n">
        <f aca="false">E855*B855</f>
        <v>0</v>
      </c>
      <c r="I855" s="19" t="n">
        <f aca="false">G855*H855</f>
        <v>0</v>
      </c>
    </row>
    <row r="856" customFormat="false" ht="13" hidden="false" customHeight="false" outlineLevel="0" collapsed="false">
      <c r="A856" s="18" t="n">
        <v>847</v>
      </c>
      <c r="B856" s="18" t="n">
        <v>16</v>
      </c>
      <c r="C856" s="19" t="n">
        <v>15313</v>
      </c>
      <c r="D856" s="19" t="n">
        <v>245012</v>
      </c>
      <c r="E856" s="18" t="n">
        <v>1</v>
      </c>
      <c r="F856" s="20" t="n">
        <f aca="false">($D$2-C856)/$D$2</f>
        <v>0.38748</v>
      </c>
      <c r="G856" s="19" t="n">
        <f aca="false">C856-$D$3</f>
        <v>313</v>
      </c>
      <c r="H856" s="18" t="n">
        <f aca="false">E856*B856</f>
        <v>16</v>
      </c>
      <c r="I856" s="19" t="n">
        <f aca="false">G856*H856</f>
        <v>5008</v>
      </c>
    </row>
    <row r="857" customFormat="false" ht="13" hidden="false" customHeight="false" outlineLevel="0" collapsed="false">
      <c r="A857" s="18" t="n">
        <v>848</v>
      </c>
      <c r="B857" s="18" t="n">
        <v>21</v>
      </c>
      <c r="C857" s="19" t="n">
        <v>20179</v>
      </c>
      <c r="D857" s="19" t="n">
        <v>423754</v>
      </c>
      <c r="E857" s="18" t="n">
        <v>1</v>
      </c>
      <c r="F857" s="20" t="n">
        <f aca="false">($D$2-C857)/$D$2</f>
        <v>0.19284</v>
      </c>
      <c r="G857" s="19" t="n">
        <f aca="false">C857-$D$3</f>
        <v>5179</v>
      </c>
      <c r="H857" s="18" t="n">
        <f aca="false">E857*B857</f>
        <v>21</v>
      </c>
      <c r="I857" s="19" t="n">
        <f aca="false">G857*H857</f>
        <v>108759</v>
      </c>
    </row>
    <row r="858" customFormat="false" ht="13" hidden="false" customHeight="false" outlineLevel="0" collapsed="false">
      <c r="A858" s="18" t="n">
        <v>849</v>
      </c>
      <c r="B858" s="18" t="n">
        <v>14</v>
      </c>
      <c r="C858" s="19" t="n">
        <v>16516</v>
      </c>
      <c r="D858" s="19" t="n">
        <v>231223</v>
      </c>
      <c r="E858" s="18" t="n">
        <v>1</v>
      </c>
      <c r="F858" s="20" t="n">
        <f aca="false">($D$2-C858)/$D$2</f>
        <v>0.33936</v>
      </c>
      <c r="G858" s="19" t="n">
        <f aca="false">C858-$D$3</f>
        <v>1516</v>
      </c>
      <c r="H858" s="18" t="n">
        <f aca="false">E858*B858</f>
        <v>14</v>
      </c>
      <c r="I858" s="19" t="n">
        <f aca="false">G858*H858</f>
        <v>21224</v>
      </c>
    </row>
    <row r="859" customFormat="false" ht="13" hidden="false" customHeight="false" outlineLevel="0" collapsed="false">
      <c r="A859" s="18" t="n">
        <v>850</v>
      </c>
      <c r="B859" s="18" t="n">
        <v>19</v>
      </c>
      <c r="C859" s="19" t="n">
        <v>21184</v>
      </c>
      <c r="D859" s="19" t="n">
        <v>402494</v>
      </c>
      <c r="E859" s="18" t="n">
        <v>0</v>
      </c>
      <c r="F859" s="20" t="n">
        <f aca="false">($D$2-C859)/$D$2</f>
        <v>0.15264</v>
      </c>
      <c r="G859" s="19" t="n">
        <f aca="false">C859-$D$3</f>
        <v>6184</v>
      </c>
      <c r="H859" s="18" t="n">
        <f aca="false">E859*B859</f>
        <v>0</v>
      </c>
      <c r="I859" s="19" t="n">
        <f aca="false">G859*H859</f>
        <v>0</v>
      </c>
    </row>
    <row r="860" customFormat="false" ht="13" hidden="false" customHeight="false" outlineLevel="0" collapsed="false">
      <c r="A860" s="18" t="n">
        <v>851</v>
      </c>
      <c r="B860" s="18" t="n">
        <v>19</v>
      </c>
      <c r="C860" s="19" t="n">
        <v>22264</v>
      </c>
      <c r="D860" s="19" t="n">
        <v>423010</v>
      </c>
      <c r="E860" s="18" t="n">
        <v>0</v>
      </c>
      <c r="F860" s="20" t="n">
        <f aca="false">($D$2-C860)/$D$2</f>
        <v>0.10944</v>
      </c>
      <c r="G860" s="19" t="n">
        <f aca="false">C860-$D$3</f>
        <v>7264</v>
      </c>
      <c r="H860" s="18" t="n">
        <f aca="false">E860*B860</f>
        <v>0</v>
      </c>
      <c r="I860" s="19" t="n">
        <f aca="false">G860*H860</f>
        <v>0</v>
      </c>
    </row>
    <row r="861" customFormat="false" ht="13" hidden="false" customHeight="false" outlineLevel="0" collapsed="false">
      <c r="A861" s="18" t="n">
        <v>852</v>
      </c>
      <c r="B861" s="18" t="n">
        <v>17</v>
      </c>
      <c r="C861" s="19" t="n">
        <v>18620</v>
      </c>
      <c r="D861" s="19" t="n">
        <v>316539</v>
      </c>
      <c r="E861" s="18" t="n">
        <v>1</v>
      </c>
      <c r="F861" s="20" t="n">
        <f aca="false">($D$2-C861)/$D$2</f>
        <v>0.2552</v>
      </c>
      <c r="G861" s="19" t="n">
        <f aca="false">C861-$D$3</f>
        <v>3620</v>
      </c>
      <c r="H861" s="18" t="n">
        <f aca="false">E861*B861</f>
        <v>17</v>
      </c>
      <c r="I861" s="19" t="n">
        <f aca="false">G861*H861</f>
        <v>61540</v>
      </c>
    </row>
    <row r="862" customFormat="false" ht="13" hidden="false" customHeight="false" outlineLevel="0" collapsed="false">
      <c r="A862" s="18" t="n">
        <v>853</v>
      </c>
      <c r="B862" s="18" t="n">
        <v>26</v>
      </c>
      <c r="C862" s="19" t="n">
        <v>21840</v>
      </c>
      <c r="D862" s="19" t="n">
        <v>567835</v>
      </c>
      <c r="E862" s="18" t="n">
        <v>0</v>
      </c>
      <c r="F862" s="20" t="n">
        <f aca="false">($D$2-C862)/$D$2</f>
        <v>0.1264</v>
      </c>
      <c r="G862" s="19" t="n">
        <f aca="false">C862-$D$3</f>
        <v>6840</v>
      </c>
      <c r="H862" s="18" t="n">
        <f aca="false">E862*B862</f>
        <v>0</v>
      </c>
      <c r="I862" s="19" t="n">
        <f aca="false">G862*H862</f>
        <v>0</v>
      </c>
    </row>
    <row r="863" customFormat="false" ht="13" hidden="false" customHeight="false" outlineLevel="0" collapsed="false">
      <c r="A863" s="18" t="n">
        <v>854</v>
      </c>
      <c r="B863" s="18" t="n">
        <v>12</v>
      </c>
      <c r="C863" s="19" t="n">
        <v>18164</v>
      </c>
      <c r="D863" s="19" t="n">
        <v>217964</v>
      </c>
      <c r="E863" s="18" t="n">
        <v>0</v>
      </c>
      <c r="F863" s="20" t="n">
        <f aca="false">($D$2-C863)/$D$2</f>
        <v>0.27344</v>
      </c>
      <c r="G863" s="19" t="n">
        <f aca="false">C863-$D$3</f>
        <v>3164</v>
      </c>
      <c r="H863" s="18" t="n">
        <f aca="false">E863*B863</f>
        <v>0</v>
      </c>
      <c r="I863" s="19" t="n">
        <f aca="false">G863*H863</f>
        <v>0</v>
      </c>
    </row>
    <row r="864" customFormat="false" ht="13" hidden="false" customHeight="false" outlineLevel="0" collapsed="false">
      <c r="A864" s="18" t="n">
        <v>855</v>
      </c>
      <c r="B864" s="18" t="n">
        <v>19</v>
      </c>
      <c r="C864" s="19" t="n">
        <v>22396</v>
      </c>
      <c r="D864" s="19" t="n">
        <v>425518</v>
      </c>
      <c r="E864" s="18" t="n">
        <v>0</v>
      </c>
      <c r="F864" s="20" t="n">
        <f aca="false">($D$2-C864)/$D$2</f>
        <v>0.10416</v>
      </c>
      <c r="G864" s="19" t="n">
        <f aca="false">C864-$D$3</f>
        <v>7396</v>
      </c>
      <c r="H864" s="18" t="n">
        <f aca="false">E864*B864</f>
        <v>0</v>
      </c>
      <c r="I864" s="19" t="n">
        <f aca="false">G864*H864</f>
        <v>0</v>
      </c>
    </row>
    <row r="865" customFormat="false" ht="13" hidden="false" customHeight="false" outlineLevel="0" collapsed="false">
      <c r="A865" s="18" t="n">
        <v>856</v>
      </c>
      <c r="B865" s="18" t="n">
        <v>14</v>
      </c>
      <c r="C865" s="19" t="n">
        <v>21406</v>
      </c>
      <c r="D865" s="19" t="n">
        <v>299688</v>
      </c>
      <c r="E865" s="18" t="n">
        <v>0</v>
      </c>
      <c r="F865" s="20" t="n">
        <f aca="false">($D$2-C865)/$D$2</f>
        <v>0.14376</v>
      </c>
      <c r="G865" s="19" t="n">
        <f aca="false">C865-$D$3</f>
        <v>6406</v>
      </c>
      <c r="H865" s="18" t="n">
        <f aca="false">E865*B865</f>
        <v>0</v>
      </c>
      <c r="I865" s="19" t="n">
        <f aca="false">G865*H865</f>
        <v>0</v>
      </c>
    </row>
    <row r="866" customFormat="false" ht="13" hidden="false" customHeight="false" outlineLevel="0" collapsed="false">
      <c r="A866" s="18" t="n">
        <v>857</v>
      </c>
      <c r="B866" s="18" t="n">
        <v>20</v>
      </c>
      <c r="C866" s="19" t="n">
        <v>15050</v>
      </c>
      <c r="D866" s="19" t="n">
        <v>300995</v>
      </c>
      <c r="E866" s="18" t="n">
        <v>1</v>
      </c>
      <c r="F866" s="20" t="n">
        <f aca="false">($D$2-C866)/$D$2</f>
        <v>0.398</v>
      </c>
      <c r="G866" s="19" t="n">
        <f aca="false">C866-$D$3</f>
        <v>50</v>
      </c>
      <c r="H866" s="18" t="n">
        <f aca="false">E866*B866</f>
        <v>20</v>
      </c>
      <c r="I866" s="19" t="n">
        <f aca="false">G866*H866</f>
        <v>1000</v>
      </c>
    </row>
    <row r="867" customFormat="false" ht="13" hidden="false" customHeight="false" outlineLevel="0" collapsed="false">
      <c r="A867" s="18" t="n">
        <v>858</v>
      </c>
      <c r="B867" s="18" t="n">
        <v>28</v>
      </c>
      <c r="C867" s="19" t="n">
        <v>18366</v>
      </c>
      <c r="D867" s="19" t="n">
        <v>514255</v>
      </c>
      <c r="E867" s="18" t="n">
        <v>0</v>
      </c>
      <c r="F867" s="20" t="n">
        <f aca="false">($D$2-C867)/$D$2</f>
        <v>0.26536</v>
      </c>
      <c r="G867" s="19" t="n">
        <f aca="false">C867-$D$3</f>
        <v>3366</v>
      </c>
      <c r="H867" s="18" t="n">
        <f aca="false">E867*B867</f>
        <v>0</v>
      </c>
      <c r="I867" s="19" t="n">
        <f aca="false">G867*H867</f>
        <v>0</v>
      </c>
    </row>
    <row r="868" customFormat="false" ht="13" hidden="false" customHeight="false" outlineLevel="0" collapsed="false">
      <c r="A868" s="18" t="n">
        <v>859</v>
      </c>
      <c r="B868" s="18" t="n">
        <v>30</v>
      </c>
      <c r="C868" s="19" t="n">
        <v>20595</v>
      </c>
      <c r="D868" s="19" t="n">
        <v>617848</v>
      </c>
      <c r="E868" s="18" t="n">
        <v>1</v>
      </c>
      <c r="F868" s="20" t="n">
        <f aca="false">($D$2-C868)/$D$2</f>
        <v>0.1762</v>
      </c>
      <c r="G868" s="19" t="n">
        <f aca="false">C868-$D$3</f>
        <v>5595</v>
      </c>
      <c r="H868" s="18" t="n">
        <f aca="false">E868*B868</f>
        <v>30</v>
      </c>
      <c r="I868" s="19" t="n">
        <f aca="false">G868*H868</f>
        <v>167850</v>
      </c>
    </row>
    <row r="869" customFormat="false" ht="13" hidden="false" customHeight="false" outlineLevel="0" collapsed="false">
      <c r="A869" s="18" t="n">
        <v>860</v>
      </c>
      <c r="B869" s="18" t="n">
        <v>17</v>
      </c>
      <c r="C869" s="19" t="n">
        <v>21424</v>
      </c>
      <c r="D869" s="19" t="n">
        <v>364201</v>
      </c>
      <c r="E869" s="18" t="n">
        <v>0</v>
      </c>
      <c r="F869" s="20" t="n">
        <f aca="false">($D$2-C869)/$D$2</f>
        <v>0.14304</v>
      </c>
      <c r="G869" s="19" t="n">
        <f aca="false">C869-$D$3</f>
        <v>6424</v>
      </c>
      <c r="H869" s="18" t="n">
        <f aca="false">E869*B869</f>
        <v>0</v>
      </c>
      <c r="I869" s="19" t="n">
        <f aca="false">G869*H869</f>
        <v>0</v>
      </c>
    </row>
    <row r="870" customFormat="false" ht="13" hidden="false" customHeight="false" outlineLevel="0" collapsed="false">
      <c r="A870" s="18" t="n">
        <v>861</v>
      </c>
      <c r="B870" s="18" t="n">
        <v>10</v>
      </c>
      <c r="C870" s="19" t="n">
        <v>15222</v>
      </c>
      <c r="D870" s="19" t="n">
        <v>152217</v>
      </c>
      <c r="E870" s="18" t="n">
        <v>0</v>
      </c>
      <c r="F870" s="20" t="n">
        <f aca="false">($D$2-C870)/$D$2</f>
        <v>0.39112</v>
      </c>
      <c r="G870" s="19" t="n">
        <f aca="false">C870-$D$3</f>
        <v>222</v>
      </c>
      <c r="H870" s="18" t="n">
        <f aca="false">E870*B870</f>
        <v>0</v>
      </c>
      <c r="I870" s="19" t="n">
        <f aca="false">G870*H870</f>
        <v>0</v>
      </c>
    </row>
    <row r="871" customFormat="false" ht="13" hidden="false" customHeight="false" outlineLevel="0" collapsed="false">
      <c r="A871" s="18" t="n">
        <v>862</v>
      </c>
      <c r="B871" s="18" t="n">
        <v>11</v>
      </c>
      <c r="C871" s="19" t="n">
        <v>20042</v>
      </c>
      <c r="D871" s="19" t="n">
        <v>220458</v>
      </c>
      <c r="E871" s="18" t="n">
        <v>0</v>
      </c>
      <c r="F871" s="20" t="n">
        <f aca="false">($D$2-C871)/$D$2</f>
        <v>0.19832</v>
      </c>
      <c r="G871" s="19" t="n">
        <f aca="false">C871-$D$3</f>
        <v>5042</v>
      </c>
      <c r="H871" s="18" t="n">
        <f aca="false">E871*B871</f>
        <v>0</v>
      </c>
      <c r="I871" s="19" t="n">
        <f aca="false">G871*H871</f>
        <v>0</v>
      </c>
    </row>
    <row r="872" customFormat="false" ht="13" hidden="false" customHeight="false" outlineLevel="0" collapsed="false">
      <c r="A872" s="18" t="n">
        <v>863</v>
      </c>
      <c r="B872" s="18" t="n">
        <v>12</v>
      </c>
      <c r="C872" s="19" t="n">
        <v>20350</v>
      </c>
      <c r="D872" s="19" t="n">
        <v>244199</v>
      </c>
      <c r="E872" s="18" t="n">
        <v>0</v>
      </c>
      <c r="F872" s="20" t="n">
        <f aca="false">($D$2-C872)/$D$2</f>
        <v>0.186</v>
      </c>
      <c r="G872" s="19" t="n">
        <f aca="false">C872-$D$3</f>
        <v>5350</v>
      </c>
      <c r="H872" s="18" t="n">
        <f aca="false">E872*B872</f>
        <v>0</v>
      </c>
      <c r="I872" s="19" t="n">
        <f aca="false">G872*H872</f>
        <v>0</v>
      </c>
    </row>
    <row r="873" customFormat="false" ht="13" hidden="false" customHeight="false" outlineLevel="0" collapsed="false">
      <c r="A873" s="18" t="n">
        <v>864</v>
      </c>
      <c r="B873" s="18" t="n">
        <v>30</v>
      </c>
      <c r="C873" s="19" t="n">
        <v>15940</v>
      </c>
      <c r="D873" s="19" t="n">
        <v>478189</v>
      </c>
      <c r="E873" s="18" t="n">
        <v>0</v>
      </c>
      <c r="F873" s="20" t="n">
        <f aca="false">($D$2-C873)/$D$2</f>
        <v>0.3624</v>
      </c>
      <c r="G873" s="19" t="n">
        <f aca="false">C873-$D$3</f>
        <v>940</v>
      </c>
      <c r="H873" s="18" t="n">
        <f aca="false">E873*B873</f>
        <v>0</v>
      </c>
      <c r="I873" s="19" t="n">
        <f aca="false">G873*H873</f>
        <v>0</v>
      </c>
    </row>
    <row r="874" customFormat="false" ht="13" hidden="false" customHeight="false" outlineLevel="0" collapsed="false">
      <c r="A874" s="18" t="n">
        <v>865</v>
      </c>
      <c r="B874" s="18" t="n">
        <v>13</v>
      </c>
      <c r="C874" s="19" t="n">
        <v>20902</v>
      </c>
      <c r="D874" s="19" t="n">
        <v>271723</v>
      </c>
      <c r="E874" s="18" t="n">
        <v>0</v>
      </c>
      <c r="F874" s="20" t="n">
        <f aca="false">($D$2-C874)/$D$2</f>
        <v>0.16392</v>
      </c>
      <c r="G874" s="19" t="n">
        <f aca="false">C874-$D$3</f>
        <v>5902</v>
      </c>
      <c r="H874" s="18" t="n">
        <f aca="false">E874*B874</f>
        <v>0</v>
      </c>
      <c r="I874" s="19" t="n">
        <f aca="false">G874*H874</f>
        <v>0</v>
      </c>
    </row>
    <row r="875" customFormat="false" ht="13" hidden="false" customHeight="false" outlineLevel="0" collapsed="false">
      <c r="A875" s="18" t="n">
        <v>866</v>
      </c>
      <c r="B875" s="18" t="n">
        <v>13</v>
      </c>
      <c r="C875" s="19" t="n">
        <v>21384</v>
      </c>
      <c r="D875" s="19" t="n">
        <v>277994</v>
      </c>
      <c r="E875" s="18" t="n">
        <v>0</v>
      </c>
      <c r="F875" s="20" t="n">
        <f aca="false">($D$2-C875)/$D$2</f>
        <v>0.14464</v>
      </c>
      <c r="G875" s="19" t="n">
        <f aca="false">C875-$D$3</f>
        <v>6384</v>
      </c>
      <c r="H875" s="18" t="n">
        <f aca="false">E875*B875</f>
        <v>0</v>
      </c>
      <c r="I875" s="19" t="n">
        <f aca="false">G875*H875</f>
        <v>0</v>
      </c>
    </row>
    <row r="876" customFormat="false" ht="13" hidden="false" customHeight="false" outlineLevel="0" collapsed="false">
      <c r="A876" s="18" t="n">
        <v>867</v>
      </c>
      <c r="B876" s="18" t="n">
        <v>24</v>
      </c>
      <c r="C876" s="19" t="n">
        <v>17213</v>
      </c>
      <c r="D876" s="19" t="n">
        <v>413120</v>
      </c>
      <c r="E876" s="18" t="n">
        <v>1</v>
      </c>
      <c r="F876" s="20" t="n">
        <f aca="false">($D$2-C876)/$D$2</f>
        <v>0.31148</v>
      </c>
      <c r="G876" s="19" t="n">
        <f aca="false">C876-$D$3</f>
        <v>2213</v>
      </c>
      <c r="H876" s="18" t="n">
        <f aca="false">E876*B876</f>
        <v>24</v>
      </c>
      <c r="I876" s="19" t="n">
        <f aca="false">G876*H876</f>
        <v>53112</v>
      </c>
    </row>
    <row r="877" customFormat="false" ht="13" hidden="false" customHeight="false" outlineLevel="0" collapsed="false">
      <c r="A877" s="18" t="n">
        <v>868</v>
      </c>
      <c r="B877" s="18" t="n">
        <v>12</v>
      </c>
      <c r="C877" s="19" t="n">
        <v>16627</v>
      </c>
      <c r="D877" s="19" t="n">
        <v>199520</v>
      </c>
      <c r="E877" s="18" t="n">
        <v>1</v>
      </c>
      <c r="F877" s="20" t="n">
        <f aca="false">($D$2-C877)/$D$2</f>
        <v>0.33492</v>
      </c>
      <c r="G877" s="19" t="n">
        <f aca="false">C877-$D$3</f>
        <v>1627</v>
      </c>
      <c r="H877" s="18" t="n">
        <f aca="false">E877*B877</f>
        <v>12</v>
      </c>
      <c r="I877" s="19" t="n">
        <f aca="false">G877*H877</f>
        <v>19524</v>
      </c>
    </row>
    <row r="878" customFormat="false" ht="13" hidden="false" customHeight="false" outlineLevel="0" collapsed="false">
      <c r="A878" s="18" t="n">
        <v>869</v>
      </c>
      <c r="B878" s="18" t="n">
        <v>26</v>
      </c>
      <c r="C878" s="19" t="n">
        <v>17749</v>
      </c>
      <c r="D878" s="19" t="n">
        <v>461482</v>
      </c>
      <c r="E878" s="18" t="n">
        <v>0</v>
      </c>
      <c r="F878" s="20" t="n">
        <f aca="false">($D$2-C878)/$D$2</f>
        <v>0.29004</v>
      </c>
      <c r="G878" s="19" t="n">
        <f aca="false">C878-$D$3</f>
        <v>2749</v>
      </c>
      <c r="H878" s="18" t="n">
        <f aca="false">E878*B878</f>
        <v>0</v>
      </c>
      <c r="I878" s="19" t="n">
        <f aca="false">G878*H878</f>
        <v>0</v>
      </c>
    </row>
    <row r="879" customFormat="false" ht="13" hidden="false" customHeight="false" outlineLevel="0" collapsed="false">
      <c r="A879" s="18" t="n">
        <v>870</v>
      </c>
      <c r="B879" s="18" t="n">
        <v>32</v>
      </c>
      <c r="C879" s="19" t="n">
        <v>15671</v>
      </c>
      <c r="D879" s="19" t="n">
        <v>501486</v>
      </c>
      <c r="E879" s="18" t="n">
        <v>0</v>
      </c>
      <c r="F879" s="20" t="n">
        <f aca="false">($D$2-C879)/$D$2</f>
        <v>0.37316</v>
      </c>
      <c r="G879" s="19" t="n">
        <f aca="false">C879-$D$3</f>
        <v>671</v>
      </c>
      <c r="H879" s="18" t="n">
        <f aca="false">E879*B879</f>
        <v>0</v>
      </c>
      <c r="I879" s="19" t="n">
        <f aca="false">G879*H879</f>
        <v>0</v>
      </c>
    </row>
    <row r="880" customFormat="false" ht="13" hidden="false" customHeight="false" outlineLevel="0" collapsed="false">
      <c r="A880" s="18" t="n">
        <v>871</v>
      </c>
      <c r="B880" s="18" t="n">
        <v>12</v>
      </c>
      <c r="C880" s="19" t="n">
        <v>18975</v>
      </c>
      <c r="D880" s="19" t="n">
        <v>227703</v>
      </c>
      <c r="E880" s="18" t="n">
        <v>1</v>
      </c>
      <c r="F880" s="20" t="n">
        <f aca="false">($D$2-C880)/$D$2</f>
        <v>0.241</v>
      </c>
      <c r="G880" s="19" t="n">
        <f aca="false">C880-$D$3</f>
        <v>3975</v>
      </c>
      <c r="H880" s="18" t="n">
        <f aca="false">E880*B880</f>
        <v>12</v>
      </c>
      <c r="I880" s="19" t="n">
        <f aca="false">G880*H880</f>
        <v>47700</v>
      </c>
    </row>
    <row r="881" customFormat="false" ht="13" hidden="false" customHeight="false" outlineLevel="0" collapsed="false">
      <c r="A881" s="18" t="n">
        <v>872</v>
      </c>
      <c r="B881" s="18" t="n">
        <v>14</v>
      </c>
      <c r="C881" s="19" t="n">
        <v>16264</v>
      </c>
      <c r="D881" s="19" t="n">
        <v>227691</v>
      </c>
      <c r="E881" s="18" t="n">
        <v>0</v>
      </c>
      <c r="F881" s="20" t="n">
        <f aca="false">($D$2-C881)/$D$2</f>
        <v>0.34944</v>
      </c>
      <c r="G881" s="19" t="n">
        <f aca="false">C881-$D$3</f>
        <v>1264</v>
      </c>
      <c r="H881" s="18" t="n">
        <f aca="false">E881*B881</f>
        <v>0</v>
      </c>
      <c r="I881" s="19" t="n">
        <f aca="false">G881*H881</f>
        <v>0</v>
      </c>
    </row>
    <row r="882" customFormat="false" ht="13" hidden="false" customHeight="false" outlineLevel="0" collapsed="false">
      <c r="A882" s="18" t="n">
        <v>873</v>
      </c>
      <c r="B882" s="18" t="n">
        <v>26</v>
      </c>
      <c r="C882" s="19" t="n">
        <v>15363</v>
      </c>
      <c r="D882" s="19" t="n">
        <v>399437</v>
      </c>
      <c r="E882" s="18" t="n">
        <v>1</v>
      </c>
      <c r="F882" s="20" t="n">
        <f aca="false">($D$2-C882)/$D$2</f>
        <v>0.38548</v>
      </c>
      <c r="G882" s="19" t="n">
        <f aca="false">C882-$D$3</f>
        <v>363</v>
      </c>
      <c r="H882" s="18" t="n">
        <f aca="false">E882*B882</f>
        <v>26</v>
      </c>
      <c r="I882" s="19" t="n">
        <f aca="false">G882*H882</f>
        <v>9438</v>
      </c>
    </row>
    <row r="883" customFormat="false" ht="13" hidden="false" customHeight="false" outlineLevel="0" collapsed="false">
      <c r="A883" s="18" t="n">
        <v>874</v>
      </c>
      <c r="B883" s="18" t="n">
        <v>20</v>
      </c>
      <c r="C883" s="19" t="n">
        <v>21082</v>
      </c>
      <c r="D883" s="19" t="n">
        <v>421646</v>
      </c>
      <c r="E883" s="18" t="n">
        <v>0</v>
      </c>
      <c r="F883" s="20" t="n">
        <f aca="false">($D$2-C883)/$D$2</f>
        <v>0.15672</v>
      </c>
      <c r="G883" s="19" t="n">
        <f aca="false">C883-$D$3</f>
        <v>6082</v>
      </c>
      <c r="H883" s="18" t="n">
        <f aca="false">E883*B883</f>
        <v>0</v>
      </c>
      <c r="I883" s="19" t="n">
        <f aca="false">G883*H883</f>
        <v>0</v>
      </c>
    </row>
    <row r="884" customFormat="false" ht="13" hidden="false" customHeight="false" outlineLevel="0" collapsed="false">
      <c r="A884" s="18" t="n">
        <v>875</v>
      </c>
      <c r="B884" s="18" t="n">
        <v>22</v>
      </c>
      <c r="C884" s="19" t="n">
        <v>17974</v>
      </c>
      <c r="D884" s="19" t="n">
        <v>395423</v>
      </c>
      <c r="E884" s="18" t="n">
        <v>0</v>
      </c>
      <c r="F884" s="20" t="n">
        <f aca="false">($D$2-C884)/$D$2</f>
        <v>0.28104</v>
      </c>
      <c r="G884" s="19" t="n">
        <f aca="false">C884-$D$3</f>
        <v>2974</v>
      </c>
      <c r="H884" s="18" t="n">
        <f aca="false">E884*B884</f>
        <v>0</v>
      </c>
      <c r="I884" s="19" t="n">
        <f aca="false">G884*H884</f>
        <v>0</v>
      </c>
    </row>
    <row r="885" customFormat="false" ht="13" hidden="false" customHeight="false" outlineLevel="0" collapsed="false">
      <c r="A885" s="18" t="n">
        <v>876</v>
      </c>
      <c r="B885" s="18" t="n">
        <v>15</v>
      </c>
      <c r="C885" s="19" t="n">
        <v>17271</v>
      </c>
      <c r="D885" s="19" t="n">
        <v>259064</v>
      </c>
      <c r="E885" s="18" t="n">
        <v>1</v>
      </c>
      <c r="F885" s="20" t="n">
        <f aca="false">($D$2-C885)/$D$2</f>
        <v>0.30916</v>
      </c>
      <c r="G885" s="19" t="n">
        <f aca="false">C885-$D$3</f>
        <v>2271</v>
      </c>
      <c r="H885" s="18" t="n">
        <f aca="false">E885*B885</f>
        <v>15</v>
      </c>
      <c r="I885" s="19" t="n">
        <f aca="false">G885*H885</f>
        <v>34065</v>
      </c>
    </row>
    <row r="886" customFormat="false" ht="13" hidden="false" customHeight="false" outlineLevel="0" collapsed="false">
      <c r="A886" s="18" t="n">
        <v>877</v>
      </c>
      <c r="B886" s="18" t="n">
        <v>23</v>
      </c>
      <c r="C886" s="19" t="n">
        <v>17010</v>
      </c>
      <c r="D886" s="19" t="n">
        <v>391224</v>
      </c>
      <c r="E886" s="18" t="n">
        <v>1</v>
      </c>
      <c r="F886" s="20" t="n">
        <f aca="false">($D$2-C886)/$D$2</f>
        <v>0.3196</v>
      </c>
      <c r="G886" s="19" t="n">
        <f aca="false">C886-$D$3</f>
        <v>2010</v>
      </c>
      <c r="H886" s="18" t="n">
        <f aca="false">E886*B886</f>
        <v>23</v>
      </c>
      <c r="I886" s="19" t="n">
        <f aca="false">G886*H886</f>
        <v>46230</v>
      </c>
    </row>
    <row r="887" customFormat="false" ht="13" hidden="false" customHeight="false" outlineLevel="0" collapsed="false">
      <c r="A887" s="18" t="n">
        <v>878</v>
      </c>
      <c r="B887" s="18" t="n">
        <v>14</v>
      </c>
      <c r="C887" s="19" t="n">
        <v>15418</v>
      </c>
      <c r="D887" s="19" t="n">
        <v>215849</v>
      </c>
      <c r="E887" s="18" t="n">
        <v>1</v>
      </c>
      <c r="F887" s="20" t="n">
        <f aca="false">($D$2-C887)/$D$2</f>
        <v>0.38328</v>
      </c>
      <c r="G887" s="19" t="n">
        <f aca="false">C887-$D$3</f>
        <v>418</v>
      </c>
      <c r="H887" s="18" t="n">
        <f aca="false">E887*B887</f>
        <v>14</v>
      </c>
      <c r="I887" s="19" t="n">
        <f aca="false">G887*H887</f>
        <v>5852</v>
      </c>
    </row>
    <row r="888" customFormat="false" ht="13" hidden="false" customHeight="false" outlineLevel="0" collapsed="false">
      <c r="A888" s="18" t="n">
        <v>879</v>
      </c>
      <c r="B888" s="18" t="n">
        <v>10</v>
      </c>
      <c r="C888" s="19" t="n">
        <v>20935</v>
      </c>
      <c r="D888" s="19" t="n">
        <v>209354</v>
      </c>
      <c r="E888" s="18" t="n">
        <v>0</v>
      </c>
      <c r="F888" s="20" t="n">
        <f aca="false">($D$2-C888)/$D$2</f>
        <v>0.1626</v>
      </c>
      <c r="G888" s="19" t="n">
        <f aca="false">C888-$D$3</f>
        <v>5935</v>
      </c>
      <c r="H888" s="18" t="n">
        <f aca="false">E888*B888</f>
        <v>0</v>
      </c>
      <c r="I888" s="19" t="n">
        <f aca="false">G888*H888</f>
        <v>0</v>
      </c>
    </row>
    <row r="889" customFormat="false" ht="13" hidden="false" customHeight="false" outlineLevel="0" collapsed="false">
      <c r="A889" s="18" t="n">
        <v>880</v>
      </c>
      <c r="B889" s="18" t="n">
        <v>29</v>
      </c>
      <c r="C889" s="19" t="n">
        <v>21190</v>
      </c>
      <c r="D889" s="19" t="n">
        <v>614498</v>
      </c>
      <c r="E889" s="18" t="n">
        <v>0</v>
      </c>
      <c r="F889" s="20" t="n">
        <f aca="false">($D$2-C889)/$D$2</f>
        <v>0.1524</v>
      </c>
      <c r="G889" s="19" t="n">
        <f aca="false">C889-$D$3</f>
        <v>6190</v>
      </c>
      <c r="H889" s="18" t="n">
        <f aca="false">E889*B889</f>
        <v>0</v>
      </c>
      <c r="I889" s="19" t="n">
        <f aca="false">G889*H889</f>
        <v>0</v>
      </c>
    </row>
    <row r="890" customFormat="false" ht="13" hidden="false" customHeight="false" outlineLevel="0" collapsed="false">
      <c r="A890" s="18" t="n">
        <v>881</v>
      </c>
      <c r="B890" s="18" t="n">
        <v>21</v>
      </c>
      <c r="C890" s="19" t="n">
        <v>15111</v>
      </c>
      <c r="D890" s="19" t="n">
        <v>317330</v>
      </c>
      <c r="E890" s="18" t="n">
        <v>1</v>
      </c>
      <c r="F890" s="20" t="n">
        <f aca="false">($D$2-C890)/$D$2</f>
        <v>0.39556</v>
      </c>
      <c r="G890" s="19" t="n">
        <f aca="false">C890-$D$3</f>
        <v>111</v>
      </c>
      <c r="H890" s="18" t="n">
        <f aca="false">E890*B890</f>
        <v>21</v>
      </c>
      <c r="I890" s="19" t="n">
        <f aca="false">G890*H890</f>
        <v>2331</v>
      </c>
    </row>
    <row r="891" customFormat="false" ht="13" hidden="false" customHeight="false" outlineLevel="0" collapsed="false">
      <c r="A891" s="18" t="n">
        <v>882</v>
      </c>
      <c r="B891" s="18" t="n">
        <v>11</v>
      </c>
      <c r="C891" s="19" t="n">
        <v>21985</v>
      </c>
      <c r="D891" s="19" t="n">
        <v>241834</v>
      </c>
      <c r="E891" s="18" t="n">
        <v>0</v>
      </c>
      <c r="F891" s="20" t="n">
        <f aca="false">($D$2-C891)/$D$2</f>
        <v>0.1206</v>
      </c>
      <c r="G891" s="19" t="n">
        <f aca="false">C891-$D$3</f>
        <v>6985</v>
      </c>
      <c r="H891" s="18" t="n">
        <f aca="false">E891*B891</f>
        <v>0</v>
      </c>
      <c r="I891" s="19" t="n">
        <f aca="false">G891*H891</f>
        <v>0</v>
      </c>
    </row>
    <row r="892" customFormat="false" ht="13" hidden="false" customHeight="false" outlineLevel="0" collapsed="false">
      <c r="A892" s="18" t="n">
        <v>883</v>
      </c>
      <c r="B892" s="18" t="n">
        <v>16</v>
      </c>
      <c r="C892" s="19" t="n">
        <v>16394</v>
      </c>
      <c r="D892" s="19" t="n">
        <v>262301</v>
      </c>
      <c r="E892" s="18" t="n">
        <v>1</v>
      </c>
      <c r="F892" s="20" t="n">
        <f aca="false">($D$2-C892)/$D$2</f>
        <v>0.34424</v>
      </c>
      <c r="G892" s="19" t="n">
        <f aca="false">C892-$D$3</f>
        <v>1394</v>
      </c>
      <c r="H892" s="18" t="n">
        <f aca="false">E892*B892</f>
        <v>16</v>
      </c>
      <c r="I892" s="19" t="n">
        <f aca="false">G892*H892</f>
        <v>22304</v>
      </c>
    </row>
    <row r="893" customFormat="false" ht="13" hidden="false" customHeight="false" outlineLevel="0" collapsed="false">
      <c r="A893" s="18" t="n">
        <v>884</v>
      </c>
      <c r="B893" s="18" t="n">
        <v>27</v>
      </c>
      <c r="C893" s="19" t="n">
        <v>16018</v>
      </c>
      <c r="D893" s="19" t="n">
        <v>432484</v>
      </c>
      <c r="E893" s="18" t="n">
        <v>0</v>
      </c>
      <c r="F893" s="20" t="n">
        <f aca="false">($D$2-C893)/$D$2</f>
        <v>0.35928</v>
      </c>
      <c r="G893" s="19" t="n">
        <f aca="false">C893-$D$3</f>
        <v>1018</v>
      </c>
      <c r="H893" s="18" t="n">
        <f aca="false">E893*B893</f>
        <v>0</v>
      </c>
      <c r="I893" s="19" t="n">
        <f aca="false">G893*H893</f>
        <v>0</v>
      </c>
    </row>
    <row r="894" customFormat="false" ht="13" hidden="false" customHeight="false" outlineLevel="0" collapsed="false">
      <c r="A894" s="18" t="n">
        <v>885</v>
      </c>
      <c r="B894" s="18" t="n">
        <v>18</v>
      </c>
      <c r="C894" s="19" t="n">
        <v>20319</v>
      </c>
      <c r="D894" s="19" t="n">
        <v>365739</v>
      </c>
      <c r="E894" s="18" t="n">
        <v>0</v>
      </c>
      <c r="F894" s="20" t="n">
        <f aca="false">($D$2-C894)/$D$2</f>
        <v>0.18724</v>
      </c>
      <c r="G894" s="19" t="n">
        <f aca="false">C894-$D$3</f>
        <v>5319</v>
      </c>
      <c r="H894" s="18" t="n">
        <f aca="false">E894*B894</f>
        <v>0</v>
      </c>
      <c r="I894" s="19" t="n">
        <f aca="false">G894*H894</f>
        <v>0</v>
      </c>
    </row>
    <row r="895" customFormat="false" ht="13" hidden="false" customHeight="false" outlineLevel="0" collapsed="false">
      <c r="A895" s="18" t="n">
        <v>886</v>
      </c>
      <c r="B895" s="18" t="n">
        <v>12</v>
      </c>
      <c r="C895" s="19" t="n">
        <v>15781</v>
      </c>
      <c r="D895" s="19" t="n">
        <v>189374</v>
      </c>
      <c r="E895" s="18" t="n">
        <v>1</v>
      </c>
      <c r="F895" s="20" t="n">
        <f aca="false">($D$2-C895)/$D$2</f>
        <v>0.36876</v>
      </c>
      <c r="G895" s="19" t="n">
        <f aca="false">C895-$D$3</f>
        <v>781</v>
      </c>
      <c r="H895" s="18" t="n">
        <f aca="false">E895*B895</f>
        <v>12</v>
      </c>
      <c r="I895" s="19" t="n">
        <f aca="false">G895*H895</f>
        <v>9372</v>
      </c>
    </row>
    <row r="896" customFormat="false" ht="13" hidden="false" customHeight="false" outlineLevel="0" collapsed="false">
      <c r="A896" s="18" t="n">
        <v>887</v>
      </c>
      <c r="B896" s="18" t="n">
        <v>21</v>
      </c>
      <c r="C896" s="19" t="n">
        <v>17922</v>
      </c>
      <c r="D896" s="19" t="n">
        <v>376363</v>
      </c>
      <c r="E896" s="18" t="n">
        <v>0</v>
      </c>
      <c r="F896" s="20" t="n">
        <f aca="false">($D$2-C896)/$D$2</f>
        <v>0.28312</v>
      </c>
      <c r="G896" s="19" t="n">
        <f aca="false">C896-$D$3</f>
        <v>2922</v>
      </c>
      <c r="H896" s="18" t="n">
        <f aca="false">E896*B896</f>
        <v>0</v>
      </c>
      <c r="I896" s="19" t="n">
        <f aca="false">G896*H896</f>
        <v>0</v>
      </c>
    </row>
    <row r="897" customFormat="false" ht="13" hidden="false" customHeight="false" outlineLevel="0" collapsed="false">
      <c r="A897" s="18" t="n">
        <v>888</v>
      </c>
      <c r="B897" s="18" t="n">
        <v>27</v>
      </c>
      <c r="C897" s="19" t="n">
        <v>16431</v>
      </c>
      <c r="D897" s="19" t="n">
        <v>443639</v>
      </c>
      <c r="E897" s="18" t="n">
        <v>1</v>
      </c>
      <c r="F897" s="20" t="n">
        <f aca="false">($D$2-C897)/$D$2</f>
        <v>0.34276</v>
      </c>
      <c r="G897" s="19" t="n">
        <f aca="false">C897-$D$3</f>
        <v>1431</v>
      </c>
      <c r="H897" s="18" t="n">
        <f aca="false">E897*B897</f>
        <v>27</v>
      </c>
      <c r="I897" s="19" t="n">
        <f aca="false">G897*H897</f>
        <v>38637</v>
      </c>
    </row>
    <row r="898" customFormat="false" ht="13" hidden="false" customHeight="false" outlineLevel="0" collapsed="false">
      <c r="A898" s="18" t="n">
        <v>889</v>
      </c>
      <c r="B898" s="18" t="n">
        <v>23</v>
      </c>
      <c r="C898" s="19" t="n">
        <v>18335</v>
      </c>
      <c r="D898" s="19" t="n">
        <v>421705</v>
      </c>
      <c r="E898" s="18" t="n">
        <v>0</v>
      </c>
      <c r="F898" s="20" t="n">
        <f aca="false">($D$2-C898)/$D$2</f>
        <v>0.2666</v>
      </c>
      <c r="G898" s="19" t="n">
        <f aca="false">C898-$D$3</f>
        <v>3335</v>
      </c>
      <c r="H898" s="18" t="n">
        <f aca="false">E898*B898</f>
        <v>0</v>
      </c>
      <c r="I898" s="19" t="n">
        <f aca="false">G898*H898</f>
        <v>0</v>
      </c>
    </row>
    <row r="899" customFormat="false" ht="13" hidden="false" customHeight="false" outlineLevel="0" collapsed="false">
      <c r="A899" s="18" t="n">
        <v>890</v>
      </c>
      <c r="B899" s="18" t="n">
        <v>21</v>
      </c>
      <c r="C899" s="19" t="n">
        <v>18962</v>
      </c>
      <c r="D899" s="19" t="n">
        <v>398205</v>
      </c>
      <c r="E899" s="18" t="n">
        <v>1</v>
      </c>
      <c r="F899" s="20" t="n">
        <f aca="false">($D$2-C899)/$D$2</f>
        <v>0.24152</v>
      </c>
      <c r="G899" s="19" t="n">
        <f aca="false">C899-$D$3</f>
        <v>3962</v>
      </c>
      <c r="H899" s="18" t="n">
        <f aca="false">E899*B899</f>
        <v>21</v>
      </c>
      <c r="I899" s="19" t="n">
        <f aca="false">G899*H899</f>
        <v>83202</v>
      </c>
    </row>
    <row r="900" customFormat="false" ht="13" hidden="false" customHeight="false" outlineLevel="0" collapsed="false">
      <c r="A900" s="18" t="n">
        <v>891</v>
      </c>
      <c r="B900" s="18" t="n">
        <v>14</v>
      </c>
      <c r="C900" s="19" t="n">
        <v>19177</v>
      </c>
      <c r="D900" s="19" t="n">
        <v>268471</v>
      </c>
      <c r="E900" s="18" t="n">
        <v>1</v>
      </c>
      <c r="F900" s="20" t="n">
        <f aca="false">($D$2-C900)/$D$2</f>
        <v>0.23292</v>
      </c>
      <c r="G900" s="19" t="n">
        <f aca="false">C900-$D$3</f>
        <v>4177</v>
      </c>
      <c r="H900" s="18" t="n">
        <f aca="false">E900*B900</f>
        <v>14</v>
      </c>
      <c r="I900" s="19" t="n">
        <f aca="false">G900*H900</f>
        <v>58478</v>
      </c>
    </row>
    <row r="901" customFormat="false" ht="13" hidden="false" customHeight="false" outlineLevel="0" collapsed="false">
      <c r="A901" s="18" t="n">
        <v>892</v>
      </c>
      <c r="B901" s="18" t="n">
        <v>16</v>
      </c>
      <c r="C901" s="19" t="n">
        <v>19922</v>
      </c>
      <c r="D901" s="19" t="n">
        <v>318754</v>
      </c>
      <c r="E901" s="18" t="n">
        <v>0</v>
      </c>
      <c r="F901" s="20" t="n">
        <f aca="false">($D$2-C901)/$D$2</f>
        <v>0.20312</v>
      </c>
      <c r="G901" s="19" t="n">
        <f aca="false">C901-$D$3</f>
        <v>4922</v>
      </c>
      <c r="H901" s="18" t="n">
        <f aca="false">E901*B901</f>
        <v>0</v>
      </c>
      <c r="I901" s="19" t="n">
        <f aca="false">G901*H901</f>
        <v>0</v>
      </c>
    </row>
    <row r="902" customFormat="false" ht="13" hidden="false" customHeight="false" outlineLevel="0" collapsed="false">
      <c r="A902" s="18" t="n">
        <v>893</v>
      </c>
      <c r="B902" s="18" t="n">
        <v>38</v>
      </c>
      <c r="C902" s="19" t="n">
        <v>16943</v>
      </c>
      <c r="D902" s="19" t="n">
        <v>643844</v>
      </c>
      <c r="E902" s="18" t="n">
        <v>1</v>
      </c>
      <c r="F902" s="20" t="n">
        <f aca="false">($D$2-C902)/$D$2</f>
        <v>0.32228</v>
      </c>
      <c r="G902" s="19" t="n">
        <f aca="false">C902-$D$3</f>
        <v>1943</v>
      </c>
      <c r="H902" s="18" t="n">
        <f aca="false">E902*B902</f>
        <v>38</v>
      </c>
      <c r="I902" s="19" t="n">
        <f aca="false">G902*H902</f>
        <v>73834</v>
      </c>
    </row>
    <row r="903" customFormat="false" ht="13" hidden="false" customHeight="false" outlineLevel="0" collapsed="false">
      <c r="A903" s="18" t="n">
        <v>894</v>
      </c>
      <c r="B903" s="18" t="n">
        <v>34</v>
      </c>
      <c r="C903" s="19" t="n">
        <v>15790</v>
      </c>
      <c r="D903" s="19" t="n">
        <v>536863</v>
      </c>
      <c r="E903" s="18" t="n">
        <v>1</v>
      </c>
      <c r="F903" s="20" t="n">
        <f aca="false">($D$2-C903)/$D$2</f>
        <v>0.3684</v>
      </c>
      <c r="G903" s="19" t="n">
        <f aca="false">C903-$D$3</f>
        <v>790</v>
      </c>
      <c r="H903" s="18" t="n">
        <f aca="false">E903*B903</f>
        <v>34</v>
      </c>
      <c r="I903" s="19" t="n">
        <f aca="false">G903*H903</f>
        <v>26860</v>
      </c>
    </row>
    <row r="904" customFormat="false" ht="13" hidden="false" customHeight="false" outlineLevel="0" collapsed="false">
      <c r="A904" s="18" t="n">
        <v>895</v>
      </c>
      <c r="B904" s="18" t="n">
        <v>12</v>
      </c>
      <c r="C904" s="19" t="n">
        <v>16163</v>
      </c>
      <c r="D904" s="19" t="n">
        <v>193958</v>
      </c>
      <c r="E904" s="18" t="n">
        <v>1</v>
      </c>
      <c r="F904" s="20" t="n">
        <f aca="false">($D$2-C904)/$D$2</f>
        <v>0.35348</v>
      </c>
      <c r="G904" s="19" t="n">
        <f aca="false">C904-$D$3</f>
        <v>1163</v>
      </c>
      <c r="H904" s="18" t="n">
        <f aca="false">E904*B904</f>
        <v>12</v>
      </c>
      <c r="I904" s="19" t="n">
        <f aca="false">G904*H904</f>
        <v>13956</v>
      </c>
    </row>
    <row r="905" customFormat="false" ht="13" hidden="false" customHeight="false" outlineLevel="0" collapsed="false">
      <c r="A905" s="18" t="n">
        <v>896</v>
      </c>
      <c r="B905" s="18" t="n">
        <v>18</v>
      </c>
      <c r="C905" s="19" t="n">
        <v>18570</v>
      </c>
      <c r="D905" s="19" t="n">
        <v>334269</v>
      </c>
      <c r="E905" s="18" t="n">
        <v>1</v>
      </c>
      <c r="F905" s="20" t="n">
        <f aca="false">($D$2-C905)/$D$2</f>
        <v>0.2572</v>
      </c>
      <c r="G905" s="19" t="n">
        <f aca="false">C905-$D$3</f>
        <v>3570</v>
      </c>
      <c r="H905" s="18" t="n">
        <f aca="false">E905*B905</f>
        <v>18</v>
      </c>
      <c r="I905" s="19" t="n">
        <f aca="false">G905*H905</f>
        <v>64260</v>
      </c>
    </row>
    <row r="906" customFormat="false" ht="13" hidden="false" customHeight="false" outlineLevel="0" collapsed="false">
      <c r="A906" s="18" t="n">
        <v>897</v>
      </c>
      <c r="B906" s="18" t="n">
        <v>21</v>
      </c>
      <c r="C906" s="19" t="n">
        <v>21299</v>
      </c>
      <c r="D906" s="19" t="n">
        <v>447274</v>
      </c>
      <c r="E906" s="18" t="n">
        <v>0</v>
      </c>
      <c r="F906" s="20" t="n">
        <f aca="false">($D$2-C906)/$D$2</f>
        <v>0.14804</v>
      </c>
      <c r="G906" s="19" t="n">
        <f aca="false">C906-$D$3</f>
        <v>6299</v>
      </c>
      <c r="H906" s="18" t="n">
        <f aca="false">E906*B906</f>
        <v>0</v>
      </c>
      <c r="I906" s="19" t="n">
        <f aca="false">G906*H906</f>
        <v>0</v>
      </c>
    </row>
    <row r="907" customFormat="false" ht="13" hidden="false" customHeight="false" outlineLevel="0" collapsed="false">
      <c r="A907" s="18" t="n">
        <v>898</v>
      </c>
      <c r="B907" s="18" t="n">
        <v>10</v>
      </c>
      <c r="C907" s="19" t="n">
        <v>20136</v>
      </c>
      <c r="D907" s="19" t="n">
        <v>201361</v>
      </c>
      <c r="E907" s="18" t="n">
        <v>0</v>
      </c>
      <c r="F907" s="20" t="n">
        <f aca="false">($D$2-C907)/$D$2</f>
        <v>0.19456</v>
      </c>
      <c r="G907" s="19" t="n">
        <f aca="false">C907-$D$3</f>
        <v>5136</v>
      </c>
      <c r="H907" s="18" t="n">
        <f aca="false">E907*B907</f>
        <v>0</v>
      </c>
      <c r="I907" s="19" t="n">
        <f aca="false">G907*H907</f>
        <v>0</v>
      </c>
    </row>
    <row r="908" customFormat="false" ht="13" hidden="false" customHeight="false" outlineLevel="0" collapsed="false">
      <c r="A908" s="18" t="n">
        <v>899</v>
      </c>
      <c r="B908" s="18" t="n">
        <v>15</v>
      </c>
      <c r="C908" s="19" t="n">
        <v>19352</v>
      </c>
      <c r="D908" s="19" t="n">
        <v>290284</v>
      </c>
      <c r="E908" s="18" t="n">
        <v>0</v>
      </c>
      <c r="F908" s="20" t="n">
        <f aca="false">($D$2-C908)/$D$2</f>
        <v>0.22592</v>
      </c>
      <c r="G908" s="19" t="n">
        <f aca="false">C908-$D$3</f>
        <v>4352</v>
      </c>
      <c r="H908" s="18" t="n">
        <f aca="false">E908*B908</f>
        <v>0</v>
      </c>
      <c r="I908" s="19" t="n">
        <f aca="false">G908*H908</f>
        <v>0</v>
      </c>
    </row>
    <row r="909" customFormat="false" ht="13" hidden="false" customHeight="false" outlineLevel="0" collapsed="false">
      <c r="A909" s="18" t="n">
        <v>900</v>
      </c>
      <c r="B909" s="18" t="n">
        <v>13</v>
      </c>
      <c r="C909" s="19" t="n">
        <v>20348</v>
      </c>
      <c r="D909" s="19" t="n">
        <v>264524</v>
      </c>
      <c r="E909" s="18" t="n">
        <v>0</v>
      </c>
      <c r="F909" s="20" t="n">
        <f aca="false">($D$2-C909)/$D$2</f>
        <v>0.18608</v>
      </c>
      <c r="G909" s="19" t="n">
        <f aca="false">C909-$D$3</f>
        <v>5348</v>
      </c>
      <c r="H909" s="18" t="n">
        <f aca="false">E909*B909</f>
        <v>0</v>
      </c>
      <c r="I909" s="19" t="n">
        <f aca="false">G909*H909</f>
        <v>0</v>
      </c>
    </row>
    <row r="910" customFormat="false" ht="13" hidden="false" customHeight="false" outlineLevel="0" collapsed="false">
      <c r="A910" s="18" t="n">
        <v>901</v>
      </c>
      <c r="B910" s="18" t="n">
        <v>10</v>
      </c>
      <c r="C910" s="19" t="n">
        <v>20733</v>
      </c>
      <c r="D910" s="19" t="n">
        <v>207326</v>
      </c>
      <c r="E910" s="18" t="n">
        <v>1</v>
      </c>
      <c r="F910" s="20" t="n">
        <f aca="false">($D$2-C910)/$D$2</f>
        <v>0.17068</v>
      </c>
      <c r="G910" s="19" t="n">
        <f aca="false">C910-$D$3</f>
        <v>5733</v>
      </c>
      <c r="H910" s="18" t="n">
        <f aca="false">E910*B910</f>
        <v>10</v>
      </c>
      <c r="I910" s="19" t="n">
        <f aca="false">G910*H910</f>
        <v>57330</v>
      </c>
    </row>
    <row r="911" customFormat="false" ht="13" hidden="false" customHeight="false" outlineLevel="0" collapsed="false">
      <c r="A911" s="18" t="n">
        <v>902</v>
      </c>
      <c r="B911" s="18" t="n">
        <v>11</v>
      </c>
      <c r="C911" s="19" t="n">
        <v>21063</v>
      </c>
      <c r="D911" s="19" t="n">
        <v>231691</v>
      </c>
      <c r="E911" s="18" t="n">
        <v>0</v>
      </c>
      <c r="F911" s="20" t="n">
        <f aca="false">($D$2-C911)/$D$2</f>
        <v>0.15748</v>
      </c>
      <c r="G911" s="19" t="n">
        <f aca="false">C911-$D$3</f>
        <v>6063</v>
      </c>
      <c r="H911" s="18" t="n">
        <f aca="false">E911*B911</f>
        <v>0</v>
      </c>
      <c r="I911" s="19" t="n">
        <f aca="false">G911*H911</f>
        <v>0</v>
      </c>
    </row>
    <row r="912" customFormat="false" ht="13" hidden="false" customHeight="false" outlineLevel="0" collapsed="false">
      <c r="A912" s="18" t="n">
        <v>903</v>
      </c>
      <c r="B912" s="18" t="n">
        <v>17</v>
      </c>
      <c r="C912" s="19" t="n">
        <v>20810</v>
      </c>
      <c r="D912" s="19" t="n">
        <v>353768</v>
      </c>
      <c r="E912" s="18" t="n">
        <v>0</v>
      </c>
      <c r="F912" s="20" t="n">
        <f aca="false">($D$2-C912)/$D$2</f>
        <v>0.1676</v>
      </c>
      <c r="G912" s="19" t="n">
        <f aca="false">C912-$D$3</f>
        <v>5810</v>
      </c>
      <c r="H912" s="18" t="n">
        <f aca="false">E912*B912</f>
        <v>0</v>
      </c>
      <c r="I912" s="19" t="n">
        <f aca="false">G912*H912</f>
        <v>0</v>
      </c>
    </row>
    <row r="913" customFormat="false" ht="13" hidden="false" customHeight="false" outlineLevel="0" collapsed="false">
      <c r="A913" s="18" t="n">
        <v>904</v>
      </c>
      <c r="B913" s="18" t="n">
        <v>11</v>
      </c>
      <c r="C913" s="19" t="n">
        <v>16850</v>
      </c>
      <c r="D913" s="19" t="n">
        <v>185353</v>
      </c>
      <c r="E913" s="18" t="n">
        <v>1</v>
      </c>
      <c r="F913" s="20" t="n">
        <f aca="false">($D$2-C913)/$D$2</f>
        <v>0.326</v>
      </c>
      <c r="G913" s="19" t="n">
        <f aca="false">C913-$D$3</f>
        <v>1850</v>
      </c>
      <c r="H913" s="18" t="n">
        <f aca="false">E913*B913</f>
        <v>11</v>
      </c>
      <c r="I913" s="19" t="n">
        <f aca="false">G913*H913</f>
        <v>20350</v>
      </c>
    </row>
    <row r="914" customFormat="false" ht="13" hidden="false" customHeight="false" outlineLevel="0" collapsed="false">
      <c r="A914" s="18" t="n">
        <v>905</v>
      </c>
      <c r="B914" s="18" t="n">
        <v>22</v>
      </c>
      <c r="C914" s="19" t="n">
        <v>21342</v>
      </c>
      <c r="D914" s="19" t="n">
        <v>469531</v>
      </c>
      <c r="E914" s="18" t="n">
        <v>0</v>
      </c>
      <c r="F914" s="20" t="n">
        <f aca="false">($D$2-C914)/$D$2</f>
        <v>0.14632</v>
      </c>
      <c r="G914" s="19" t="n">
        <f aca="false">C914-$D$3</f>
        <v>6342</v>
      </c>
      <c r="H914" s="18" t="n">
        <f aca="false">E914*B914</f>
        <v>0</v>
      </c>
      <c r="I914" s="19" t="n">
        <f aca="false">G914*H914</f>
        <v>0</v>
      </c>
    </row>
    <row r="915" customFormat="false" ht="13" hidden="false" customHeight="false" outlineLevel="0" collapsed="false">
      <c r="A915" s="18" t="n">
        <v>906</v>
      </c>
      <c r="B915" s="18" t="n">
        <v>12</v>
      </c>
      <c r="C915" s="19" t="n">
        <v>20536</v>
      </c>
      <c r="D915" s="19" t="n">
        <v>246429</v>
      </c>
      <c r="E915" s="18" t="n">
        <v>0</v>
      </c>
      <c r="F915" s="20" t="n">
        <f aca="false">($D$2-C915)/$D$2</f>
        <v>0.17856</v>
      </c>
      <c r="G915" s="19" t="n">
        <f aca="false">C915-$D$3</f>
        <v>5536</v>
      </c>
      <c r="H915" s="18" t="n">
        <f aca="false">E915*B915</f>
        <v>0</v>
      </c>
      <c r="I915" s="19" t="n">
        <f aca="false">G915*H915</f>
        <v>0</v>
      </c>
    </row>
    <row r="916" customFormat="false" ht="13" hidden="false" customHeight="false" outlineLevel="0" collapsed="false">
      <c r="A916" s="18" t="n">
        <v>907</v>
      </c>
      <c r="B916" s="18" t="n">
        <v>14</v>
      </c>
      <c r="C916" s="19" t="n">
        <v>20532</v>
      </c>
      <c r="D916" s="19" t="n">
        <v>287453</v>
      </c>
      <c r="E916" s="18" t="n">
        <v>0</v>
      </c>
      <c r="F916" s="20" t="n">
        <f aca="false">($D$2-C916)/$D$2</f>
        <v>0.17872</v>
      </c>
      <c r="G916" s="19" t="n">
        <f aca="false">C916-$D$3</f>
        <v>5532</v>
      </c>
      <c r="H916" s="18" t="n">
        <f aca="false">E916*B916</f>
        <v>0</v>
      </c>
      <c r="I916" s="19" t="n">
        <f aca="false">G916*H916</f>
        <v>0</v>
      </c>
    </row>
    <row r="917" customFormat="false" ht="13" hidden="false" customHeight="false" outlineLevel="0" collapsed="false">
      <c r="A917" s="18" t="n">
        <v>908</v>
      </c>
      <c r="B917" s="18" t="n">
        <v>26</v>
      </c>
      <c r="C917" s="19" t="n">
        <v>21174</v>
      </c>
      <c r="D917" s="19" t="n">
        <v>550522</v>
      </c>
      <c r="E917" s="18" t="n">
        <v>0</v>
      </c>
      <c r="F917" s="20" t="n">
        <f aca="false">($D$2-C917)/$D$2</f>
        <v>0.15304</v>
      </c>
      <c r="G917" s="19" t="n">
        <f aca="false">C917-$D$3</f>
        <v>6174</v>
      </c>
      <c r="H917" s="18" t="n">
        <f aca="false">E917*B917</f>
        <v>0</v>
      </c>
      <c r="I917" s="19" t="n">
        <f aca="false">G917*H917</f>
        <v>0</v>
      </c>
    </row>
    <row r="918" customFormat="false" ht="13" hidden="false" customHeight="false" outlineLevel="0" collapsed="false">
      <c r="A918" s="18" t="n">
        <v>909</v>
      </c>
      <c r="B918" s="18" t="n">
        <v>10</v>
      </c>
      <c r="C918" s="19" t="n">
        <v>19144</v>
      </c>
      <c r="D918" s="19" t="n">
        <v>191441</v>
      </c>
      <c r="E918" s="18" t="n">
        <v>0</v>
      </c>
      <c r="F918" s="20" t="n">
        <f aca="false">($D$2-C918)/$D$2</f>
        <v>0.23424</v>
      </c>
      <c r="G918" s="19" t="n">
        <f aca="false">C918-$D$3</f>
        <v>4144</v>
      </c>
      <c r="H918" s="18" t="n">
        <f aca="false">E918*B918</f>
        <v>0</v>
      </c>
      <c r="I918" s="19" t="n">
        <f aca="false">G918*H918</f>
        <v>0</v>
      </c>
    </row>
    <row r="919" customFormat="false" ht="13" hidden="false" customHeight="false" outlineLevel="0" collapsed="false">
      <c r="A919" s="18" t="n">
        <v>910</v>
      </c>
      <c r="B919" s="18" t="n">
        <v>34</v>
      </c>
      <c r="C919" s="19" t="n">
        <v>15549</v>
      </c>
      <c r="D919" s="19" t="n">
        <v>528683</v>
      </c>
      <c r="E919" s="18" t="n">
        <v>1</v>
      </c>
      <c r="F919" s="20" t="n">
        <f aca="false">($D$2-C919)/$D$2</f>
        <v>0.37804</v>
      </c>
      <c r="G919" s="19" t="n">
        <f aca="false">C919-$D$3</f>
        <v>549</v>
      </c>
      <c r="H919" s="18" t="n">
        <f aca="false">E919*B919</f>
        <v>34</v>
      </c>
      <c r="I919" s="19" t="n">
        <f aca="false">G919*H919</f>
        <v>18666</v>
      </c>
    </row>
    <row r="920" customFormat="false" ht="13" hidden="false" customHeight="false" outlineLevel="0" collapsed="false">
      <c r="A920" s="18" t="n">
        <v>911</v>
      </c>
      <c r="B920" s="18" t="n">
        <v>20</v>
      </c>
      <c r="C920" s="19" t="n">
        <v>17018</v>
      </c>
      <c r="D920" s="19" t="n">
        <v>340365</v>
      </c>
      <c r="E920" s="18" t="n">
        <v>1</v>
      </c>
      <c r="F920" s="20" t="n">
        <f aca="false">($D$2-C920)/$D$2</f>
        <v>0.31928</v>
      </c>
      <c r="G920" s="19" t="n">
        <f aca="false">C920-$D$3</f>
        <v>2018</v>
      </c>
      <c r="H920" s="18" t="n">
        <f aca="false">E920*B920</f>
        <v>20</v>
      </c>
      <c r="I920" s="19" t="n">
        <f aca="false">G920*H920</f>
        <v>40360</v>
      </c>
    </row>
    <row r="921" customFormat="false" ht="13" hidden="false" customHeight="false" outlineLevel="0" collapsed="false">
      <c r="A921" s="18" t="n">
        <v>912</v>
      </c>
      <c r="B921" s="18" t="n">
        <v>29</v>
      </c>
      <c r="C921" s="19" t="n">
        <v>16938</v>
      </c>
      <c r="D921" s="19" t="n">
        <v>491194</v>
      </c>
      <c r="E921" s="18" t="n">
        <v>0</v>
      </c>
      <c r="F921" s="20" t="n">
        <f aca="false">($D$2-C921)/$D$2</f>
        <v>0.32248</v>
      </c>
      <c r="G921" s="19" t="n">
        <f aca="false">C921-$D$3</f>
        <v>1938</v>
      </c>
      <c r="H921" s="18" t="n">
        <f aca="false">E921*B921</f>
        <v>0</v>
      </c>
      <c r="I921" s="19" t="n">
        <f aca="false">G921*H921</f>
        <v>0</v>
      </c>
    </row>
    <row r="922" customFormat="false" ht="13" hidden="false" customHeight="false" outlineLevel="0" collapsed="false">
      <c r="A922" s="18" t="n">
        <v>913</v>
      </c>
      <c r="B922" s="18" t="n">
        <v>23</v>
      </c>
      <c r="C922" s="19" t="n">
        <v>22346</v>
      </c>
      <c r="D922" s="19" t="n">
        <v>513953</v>
      </c>
      <c r="E922" s="18" t="n">
        <v>0</v>
      </c>
      <c r="F922" s="20" t="n">
        <f aca="false">($D$2-C922)/$D$2</f>
        <v>0.10616</v>
      </c>
      <c r="G922" s="19" t="n">
        <f aca="false">C922-$D$3</f>
        <v>7346</v>
      </c>
      <c r="H922" s="18" t="n">
        <f aca="false">E922*B922</f>
        <v>0</v>
      </c>
      <c r="I922" s="19" t="n">
        <f aca="false">G922*H922</f>
        <v>0</v>
      </c>
    </row>
    <row r="923" customFormat="false" ht="13" hidden="false" customHeight="false" outlineLevel="0" collapsed="false">
      <c r="A923" s="18" t="n">
        <v>914</v>
      </c>
      <c r="B923" s="18" t="n">
        <v>11</v>
      </c>
      <c r="C923" s="19" t="n">
        <v>21638</v>
      </c>
      <c r="D923" s="19" t="n">
        <v>238023</v>
      </c>
      <c r="E923" s="18" t="n">
        <v>0</v>
      </c>
      <c r="F923" s="20" t="n">
        <f aca="false">($D$2-C923)/$D$2</f>
        <v>0.13448</v>
      </c>
      <c r="G923" s="19" t="n">
        <f aca="false">C923-$D$3</f>
        <v>6638</v>
      </c>
      <c r="H923" s="18" t="n">
        <f aca="false">E923*B923</f>
        <v>0</v>
      </c>
      <c r="I923" s="19" t="n">
        <f aca="false">G923*H923</f>
        <v>0</v>
      </c>
    </row>
    <row r="924" customFormat="false" ht="13" hidden="false" customHeight="false" outlineLevel="0" collapsed="false">
      <c r="A924" s="18" t="n">
        <v>915</v>
      </c>
      <c r="B924" s="18" t="n">
        <v>13</v>
      </c>
      <c r="C924" s="19" t="n">
        <v>16137</v>
      </c>
      <c r="D924" s="19" t="n">
        <v>209782</v>
      </c>
      <c r="E924" s="18" t="n">
        <v>1</v>
      </c>
      <c r="F924" s="20" t="n">
        <f aca="false">($D$2-C924)/$D$2</f>
        <v>0.35452</v>
      </c>
      <c r="G924" s="19" t="n">
        <f aca="false">C924-$D$3</f>
        <v>1137</v>
      </c>
      <c r="H924" s="18" t="n">
        <f aca="false">E924*B924</f>
        <v>13</v>
      </c>
      <c r="I924" s="19" t="n">
        <f aca="false">G924*H924</f>
        <v>14781</v>
      </c>
    </row>
    <row r="925" customFormat="false" ht="13" hidden="false" customHeight="false" outlineLevel="0" collapsed="false">
      <c r="A925" s="18" t="n">
        <v>916</v>
      </c>
      <c r="B925" s="18" t="n">
        <v>10</v>
      </c>
      <c r="C925" s="19" t="n">
        <v>15515</v>
      </c>
      <c r="D925" s="19" t="n">
        <v>155147</v>
      </c>
      <c r="E925" s="18" t="n">
        <v>1</v>
      </c>
      <c r="F925" s="20" t="n">
        <f aca="false">($D$2-C925)/$D$2</f>
        <v>0.3794</v>
      </c>
      <c r="G925" s="19" t="n">
        <f aca="false">C925-$D$3</f>
        <v>515</v>
      </c>
      <c r="H925" s="18" t="n">
        <f aca="false">E925*B925</f>
        <v>10</v>
      </c>
      <c r="I925" s="19" t="n">
        <f aca="false">G925*H925</f>
        <v>5150</v>
      </c>
    </row>
    <row r="926" customFormat="false" ht="13" hidden="false" customHeight="false" outlineLevel="0" collapsed="false">
      <c r="A926" s="18" t="n">
        <v>917</v>
      </c>
      <c r="B926" s="18" t="n">
        <v>21</v>
      </c>
      <c r="C926" s="19" t="n">
        <v>17651</v>
      </c>
      <c r="D926" s="19" t="n">
        <v>370679</v>
      </c>
      <c r="E926" s="18" t="n">
        <v>0</v>
      </c>
      <c r="F926" s="20" t="n">
        <f aca="false">($D$2-C926)/$D$2</f>
        <v>0.29396</v>
      </c>
      <c r="G926" s="19" t="n">
        <f aca="false">C926-$D$3</f>
        <v>2651</v>
      </c>
      <c r="H926" s="18" t="n">
        <f aca="false">E926*B926</f>
        <v>0</v>
      </c>
      <c r="I926" s="19" t="n">
        <f aca="false">G926*H926</f>
        <v>0</v>
      </c>
    </row>
    <row r="927" customFormat="false" ht="13" hidden="false" customHeight="false" outlineLevel="0" collapsed="false">
      <c r="A927" s="18" t="n">
        <v>918</v>
      </c>
      <c r="B927" s="18" t="n">
        <v>14</v>
      </c>
      <c r="C927" s="19" t="n">
        <v>18849</v>
      </c>
      <c r="D927" s="19" t="n">
        <v>263887</v>
      </c>
      <c r="E927" s="18" t="n">
        <v>0</v>
      </c>
      <c r="F927" s="20" t="n">
        <f aca="false">($D$2-C927)/$D$2</f>
        <v>0.24604</v>
      </c>
      <c r="G927" s="19" t="n">
        <f aca="false">C927-$D$3</f>
        <v>3849</v>
      </c>
      <c r="H927" s="18" t="n">
        <f aca="false">E927*B927</f>
        <v>0</v>
      </c>
      <c r="I927" s="19" t="n">
        <f aca="false">G927*H927</f>
        <v>0</v>
      </c>
    </row>
    <row r="928" customFormat="false" ht="13" hidden="false" customHeight="false" outlineLevel="0" collapsed="false">
      <c r="A928" s="18" t="n">
        <v>919</v>
      </c>
      <c r="B928" s="18" t="n">
        <v>32</v>
      </c>
      <c r="C928" s="19" t="n">
        <v>18069</v>
      </c>
      <c r="D928" s="19" t="n">
        <v>578202</v>
      </c>
      <c r="E928" s="18" t="n">
        <v>0</v>
      </c>
      <c r="F928" s="20" t="n">
        <f aca="false">($D$2-C928)/$D$2</f>
        <v>0.27724</v>
      </c>
      <c r="G928" s="19" t="n">
        <f aca="false">C928-$D$3</f>
        <v>3069</v>
      </c>
      <c r="H928" s="18" t="n">
        <f aca="false">E928*B928</f>
        <v>0</v>
      </c>
      <c r="I928" s="19" t="n">
        <f aca="false">G928*H928</f>
        <v>0</v>
      </c>
    </row>
    <row r="929" customFormat="false" ht="13" hidden="false" customHeight="false" outlineLevel="0" collapsed="false">
      <c r="A929" s="18" t="n">
        <v>920</v>
      </c>
      <c r="B929" s="18" t="n">
        <v>10</v>
      </c>
      <c r="C929" s="19" t="n">
        <v>20646</v>
      </c>
      <c r="D929" s="19" t="n">
        <v>206457</v>
      </c>
      <c r="E929" s="18" t="n">
        <v>0</v>
      </c>
      <c r="F929" s="20" t="n">
        <f aca="false">($D$2-C929)/$D$2</f>
        <v>0.17416</v>
      </c>
      <c r="G929" s="19" t="n">
        <f aca="false">C929-$D$3</f>
        <v>5646</v>
      </c>
      <c r="H929" s="18" t="n">
        <f aca="false">E929*B929</f>
        <v>0</v>
      </c>
      <c r="I929" s="19" t="n">
        <f aca="false">G929*H929</f>
        <v>0</v>
      </c>
    </row>
    <row r="930" customFormat="false" ht="13" hidden="false" customHeight="false" outlineLevel="0" collapsed="false">
      <c r="A930" s="18" t="n">
        <v>921</v>
      </c>
      <c r="B930" s="18" t="n">
        <v>14</v>
      </c>
      <c r="C930" s="19" t="n">
        <v>21885</v>
      </c>
      <c r="D930" s="19" t="n">
        <v>306387</v>
      </c>
      <c r="E930" s="18" t="n">
        <v>0</v>
      </c>
      <c r="F930" s="20" t="n">
        <f aca="false">($D$2-C930)/$D$2</f>
        <v>0.1246</v>
      </c>
      <c r="G930" s="19" t="n">
        <f aca="false">C930-$D$3</f>
        <v>6885</v>
      </c>
      <c r="H930" s="18" t="n">
        <f aca="false">E930*B930</f>
        <v>0</v>
      </c>
      <c r="I930" s="19" t="n">
        <f aca="false">G930*H930</f>
        <v>0</v>
      </c>
    </row>
    <row r="931" customFormat="false" ht="13" hidden="false" customHeight="false" outlineLevel="0" collapsed="false">
      <c r="A931" s="18" t="n">
        <v>922</v>
      </c>
      <c r="B931" s="18" t="n">
        <v>12</v>
      </c>
      <c r="C931" s="19" t="n">
        <v>21920</v>
      </c>
      <c r="D931" s="19" t="n">
        <v>263041</v>
      </c>
      <c r="E931" s="18" t="n">
        <v>0</v>
      </c>
      <c r="F931" s="20" t="n">
        <f aca="false">($D$2-C931)/$D$2</f>
        <v>0.1232</v>
      </c>
      <c r="G931" s="19" t="n">
        <f aca="false">C931-$D$3</f>
        <v>6920</v>
      </c>
      <c r="H931" s="18" t="n">
        <f aca="false">E931*B931</f>
        <v>0</v>
      </c>
      <c r="I931" s="19" t="n">
        <f aca="false">G931*H931</f>
        <v>0</v>
      </c>
    </row>
    <row r="932" customFormat="false" ht="13" hidden="false" customHeight="false" outlineLevel="0" collapsed="false">
      <c r="A932" s="18" t="n">
        <v>923</v>
      </c>
      <c r="B932" s="18" t="n">
        <v>33</v>
      </c>
      <c r="C932" s="19" t="n">
        <v>16811</v>
      </c>
      <c r="D932" s="19" t="n">
        <v>554748</v>
      </c>
      <c r="E932" s="18" t="n">
        <v>0</v>
      </c>
      <c r="F932" s="20" t="n">
        <f aca="false">($D$2-C932)/$D$2</f>
        <v>0.32756</v>
      </c>
      <c r="G932" s="19" t="n">
        <f aca="false">C932-$D$3</f>
        <v>1811</v>
      </c>
      <c r="H932" s="18" t="n">
        <f aca="false">E932*B932</f>
        <v>0</v>
      </c>
      <c r="I932" s="19" t="n">
        <f aca="false">G932*H932</f>
        <v>0</v>
      </c>
    </row>
    <row r="933" customFormat="false" ht="13" hidden="false" customHeight="false" outlineLevel="0" collapsed="false">
      <c r="A933" s="18" t="n">
        <v>924</v>
      </c>
      <c r="B933" s="18" t="n">
        <v>12</v>
      </c>
      <c r="C933" s="19" t="n">
        <v>17003</v>
      </c>
      <c r="D933" s="19" t="n">
        <v>204035</v>
      </c>
      <c r="E933" s="18" t="n">
        <v>1</v>
      </c>
      <c r="F933" s="20" t="n">
        <f aca="false">($D$2-C933)/$D$2</f>
        <v>0.31988</v>
      </c>
      <c r="G933" s="19" t="n">
        <f aca="false">C933-$D$3</f>
        <v>2003</v>
      </c>
      <c r="H933" s="18" t="n">
        <f aca="false">E933*B933</f>
        <v>12</v>
      </c>
      <c r="I933" s="19" t="n">
        <f aca="false">G933*H933</f>
        <v>24036</v>
      </c>
    </row>
    <row r="934" customFormat="false" ht="13" hidden="false" customHeight="false" outlineLevel="0" collapsed="false">
      <c r="A934" s="18" t="n">
        <v>925</v>
      </c>
      <c r="B934" s="18" t="n">
        <v>43</v>
      </c>
      <c r="C934" s="19" t="n">
        <v>21503</v>
      </c>
      <c r="D934" s="19" t="n">
        <v>924632</v>
      </c>
      <c r="E934" s="18" t="n">
        <v>0</v>
      </c>
      <c r="F934" s="20" t="n">
        <f aca="false">($D$2-C934)/$D$2</f>
        <v>0.13988</v>
      </c>
      <c r="G934" s="19" t="n">
        <f aca="false">C934-$D$3</f>
        <v>6503</v>
      </c>
      <c r="H934" s="18" t="n">
        <f aca="false">E934*B934</f>
        <v>0</v>
      </c>
      <c r="I934" s="19" t="n">
        <f aca="false">G934*H934</f>
        <v>0</v>
      </c>
    </row>
    <row r="935" customFormat="false" ht="13" hidden="false" customHeight="false" outlineLevel="0" collapsed="false">
      <c r="A935" s="18" t="n">
        <v>926</v>
      </c>
      <c r="B935" s="18" t="n">
        <v>24</v>
      </c>
      <c r="C935" s="19" t="n">
        <v>21299</v>
      </c>
      <c r="D935" s="19" t="n">
        <v>511187</v>
      </c>
      <c r="E935" s="18" t="n">
        <v>0</v>
      </c>
      <c r="F935" s="20" t="n">
        <f aca="false">($D$2-C935)/$D$2</f>
        <v>0.14804</v>
      </c>
      <c r="G935" s="19" t="n">
        <f aca="false">C935-$D$3</f>
        <v>6299</v>
      </c>
      <c r="H935" s="18" t="n">
        <f aca="false">E935*B935</f>
        <v>0</v>
      </c>
      <c r="I935" s="19" t="n">
        <f aca="false">G935*H935</f>
        <v>0</v>
      </c>
    </row>
    <row r="936" customFormat="false" ht="13" hidden="false" customHeight="false" outlineLevel="0" collapsed="false">
      <c r="A936" s="18" t="n">
        <v>927</v>
      </c>
      <c r="B936" s="18" t="n">
        <v>12</v>
      </c>
      <c r="C936" s="19" t="n">
        <v>20618</v>
      </c>
      <c r="D936" s="19" t="n">
        <v>247419</v>
      </c>
      <c r="E936" s="18" t="n">
        <v>0</v>
      </c>
      <c r="F936" s="20" t="n">
        <f aca="false">($D$2-C936)/$D$2</f>
        <v>0.17528</v>
      </c>
      <c r="G936" s="19" t="n">
        <f aca="false">C936-$D$3</f>
        <v>5618</v>
      </c>
      <c r="H936" s="18" t="n">
        <f aca="false">E936*B936</f>
        <v>0</v>
      </c>
      <c r="I936" s="19" t="n">
        <f aca="false">G936*H936</f>
        <v>0</v>
      </c>
    </row>
    <row r="937" customFormat="false" ht="13" hidden="false" customHeight="false" outlineLevel="0" collapsed="false">
      <c r="A937" s="18" t="n">
        <v>928</v>
      </c>
      <c r="B937" s="18" t="n">
        <v>19</v>
      </c>
      <c r="C937" s="19" t="n">
        <v>15265</v>
      </c>
      <c r="D937" s="19" t="n">
        <v>290039</v>
      </c>
      <c r="E937" s="18" t="n">
        <v>0</v>
      </c>
      <c r="F937" s="20" t="n">
        <f aca="false">($D$2-C937)/$D$2</f>
        <v>0.3894</v>
      </c>
      <c r="G937" s="19" t="n">
        <f aca="false">C937-$D$3</f>
        <v>265</v>
      </c>
      <c r="H937" s="18" t="n">
        <f aca="false">E937*B937</f>
        <v>0</v>
      </c>
      <c r="I937" s="19" t="n">
        <f aca="false">G937*H937</f>
        <v>0</v>
      </c>
    </row>
    <row r="938" customFormat="false" ht="13" hidden="false" customHeight="false" outlineLevel="0" collapsed="false">
      <c r="A938" s="18" t="n">
        <v>929</v>
      </c>
      <c r="B938" s="18" t="n">
        <v>13</v>
      </c>
      <c r="C938" s="19" t="n">
        <v>21888</v>
      </c>
      <c r="D938" s="19" t="n">
        <v>284543</v>
      </c>
      <c r="E938" s="18" t="n">
        <v>0</v>
      </c>
      <c r="F938" s="20" t="n">
        <f aca="false">($D$2-C938)/$D$2</f>
        <v>0.12448</v>
      </c>
      <c r="G938" s="19" t="n">
        <f aca="false">C938-$D$3</f>
        <v>6888</v>
      </c>
      <c r="H938" s="18" t="n">
        <f aca="false">E938*B938</f>
        <v>0</v>
      </c>
      <c r="I938" s="19" t="n">
        <f aca="false">G938*H938</f>
        <v>0</v>
      </c>
    </row>
    <row r="939" customFormat="false" ht="13" hidden="false" customHeight="false" outlineLevel="0" collapsed="false">
      <c r="A939" s="18" t="n">
        <v>930</v>
      </c>
      <c r="B939" s="18" t="n">
        <v>22</v>
      </c>
      <c r="C939" s="19" t="n">
        <v>17315</v>
      </c>
      <c r="D939" s="19" t="n">
        <v>380922</v>
      </c>
      <c r="E939" s="18" t="n">
        <v>1</v>
      </c>
      <c r="F939" s="20" t="n">
        <f aca="false">($D$2-C939)/$D$2</f>
        <v>0.3074</v>
      </c>
      <c r="G939" s="19" t="n">
        <f aca="false">C939-$D$3</f>
        <v>2315</v>
      </c>
      <c r="H939" s="18" t="n">
        <f aca="false">E939*B939</f>
        <v>22</v>
      </c>
      <c r="I939" s="19" t="n">
        <f aca="false">G939*H939</f>
        <v>50930</v>
      </c>
    </row>
    <row r="940" customFormat="false" ht="13" hidden="false" customHeight="false" outlineLevel="0" collapsed="false">
      <c r="A940" s="18" t="n">
        <v>931</v>
      </c>
      <c r="B940" s="18" t="n">
        <v>45</v>
      </c>
      <c r="C940" s="19" t="n">
        <v>18962</v>
      </c>
      <c r="D940" s="19" t="n">
        <v>853298</v>
      </c>
      <c r="E940" s="18" t="n">
        <v>0</v>
      </c>
      <c r="F940" s="20" t="n">
        <f aca="false">($D$2-C940)/$D$2</f>
        <v>0.24152</v>
      </c>
      <c r="G940" s="19" t="n">
        <f aca="false">C940-$D$3</f>
        <v>3962</v>
      </c>
      <c r="H940" s="18" t="n">
        <f aca="false">E940*B940</f>
        <v>0</v>
      </c>
      <c r="I940" s="19" t="n">
        <f aca="false">G940*H940</f>
        <v>0</v>
      </c>
    </row>
    <row r="941" customFormat="false" ht="13" hidden="false" customHeight="false" outlineLevel="0" collapsed="false">
      <c r="A941" s="18" t="n">
        <v>932</v>
      </c>
      <c r="B941" s="18" t="n">
        <v>20</v>
      </c>
      <c r="C941" s="19" t="n">
        <v>15637</v>
      </c>
      <c r="D941" s="19" t="n">
        <v>312740</v>
      </c>
      <c r="E941" s="18" t="n">
        <v>1</v>
      </c>
      <c r="F941" s="20" t="n">
        <f aca="false">($D$2-C941)/$D$2</f>
        <v>0.37452</v>
      </c>
      <c r="G941" s="19" t="n">
        <f aca="false">C941-$D$3</f>
        <v>637</v>
      </c>
      <c r="H941" s="18" t="n">
        <f aca="false">E941*B941</f>
        <v>20</v>
      </c>
      <c r="I941" s="19" t="n">
        <f aca="false">G941*H941</f>
        <v>12740</v>
      </c>
    </row>
    <row r="942" customFormat="false" ht="13" hidden="false" customHeight="false" outlineLevel="0" collapsed="false">
      <c r="A942" s="18" t="n">
        <v>933</v>
      </c>
      <c r="B942" s="18" t="n">
        <v>16</v>
      </c>
      <c r="C942" s="19" t="n">
        <v>15330</v>
      </c>
      <c r="D942" s="19" t="n">
        <v>245273</v>
      </c>
      <c r="E942" s="18" t="n">
        <v>1</v>
      </c>
      <c r="F942" s="20" t="n">
        <f aca="false">($D$2-C942)/$D$2</f>
        <v>0.3868</v>
      </c>
      <c r="G942" s="19" t="n">
        <f aca="false">C942-$D$3</f>
        <v>330</v>
      </c>
      <c r="H942" s="18" t="n">
        <f aca="false">E942*B942</f>
        <v>16</v>
      </c>
      <c r="I942" s="19" t="n">
        <f aca="false">G942*H942</f>
        <v>5280</v>
      </c>
    </row>
    <row r="943" customFormat="false" ht="13" hidden="false" customHeight="false" outlineLevel="0" collapsed="false">
      <c r="A943" s="18" t="n">
        <v>934</v>
      </c>
      <c r="B943" s="18" t="n">
        <v>14</v>
      </c>
      <c r="C943" s="19" t="n">
        <v>19714</v>
      </c>
      <c r="D943" s="19" t="n">
        <v>275997</v>
      </c>
      <c r="E943" s="18" t="n">
        <v>1</v>
      </c>
      <c r="F943" s="20" t="n">
        <f aca="false">($D$2-C943)/$D$2</f>
        <v>0.21144</v>
      </c>
      <c r="G943" s="19" t="n">
        <f aca="false">C943-$D$3</f>
        <v>4714</v>
      </c>
      <c r="H943" s="18" t="n">
        <f aca="false">E943*B943</f>
        <v>14</v>
      </c>
      <c r="I943" s="19" t="n">
        <f aca="false">G943*H943</f>
        <v>65996</v>
      </c>
    </row>
    <row r="944" customFormat="false" ht="13" hidden="false" customHeight="false" outlineLevel="0" collapsed="false">
      <c r="A944" s="18" t="n">
        <v>935</v>
      </c>
      <c r="B944" s="18" t="n">
        <v>16</v>
      </c>
      <c r="C944" s="19" t="n">
        <v>16731</v>
      </c>
      <c r="D944" s="19" t="n">
        <v>267701</v>
      </c>
      <c r="E944" s="18" t="n">
        <v>0</v>
      </c>
      <c r="F944" s="20" t="n">
        <f aca="false">($D$2-C944)/$D$2</f>
        <v>0.33076</v>
      </c>
      <c r="G944" s="19" t="n">
        <f aca="false">C944-$D$3</f>
        <v>1731</v>
      </c>
      <c r="H944" s="18" t="n">
        <f aca="false">E944*B944</f>
        <v>0</v>
      </c>
      <c r="I944" s="19" t="n">
        <f aca="false">G944*H944</f>
        <v>0</v>
      </c>
    </row>
    <row r="945" customFormat="false" ht="13" hidden="false" customHeight="false" outlineLevel="0" collapsed="false">
      <c r="A945" s="18" t="n">
        <v>936</v>
      </c>
      <c r="B945" s="18" t="n">
        <v>27</v>
      </c>
      <c r="C945" s="19" t="n">
        <v>20230</v>
      </c>
      <c r="D945" s="19" t="n">
        <v>546215</v>
      </c>
      <c r="E945" s="18" t="n">
        <v>0</v>
      </c>
      <c r="F945" s="20" t="n">
        <f aca="false">($D$2-C945)/$D$2</f>
        <v>0.1908</v>
      </c>
      <c r="G945" s="19" t="n">
        <f aca="false">C945-$D$3</f>
        <v>5230</v>
      </c>
      <c r="H945" s="18" t="n">
        <f aca="false">E945*B945</f>
        <v>0</v>
      </c>
      <c r="I945" s="19" t="n">
        <f aca="false">G945*H945</f>
        <v>0</v>
      </c>
    </row>
    <row r="946" customFormat="false" ht="13" hidden="false" customHeight="false" outlineLevel="0" collapsed="false">
      <c r="A946" s="18" t="n">
        <v>937</v>
      </c>
      <c r="B946" s="18" t="n">
        <v>37</v>
      </c>
      <c r="C946" s="19" t="n">
        <v>21843</v>
      </c>
      <c r="D946" s="19" t="n">
        <v>808179</v>
      </c>
      <c r="E946" s="18" t="n">
        <v>0</v>
      </c>
      <c r="F946" s="20" t="n">
        <f aca="false">($D$2-C946)/$D$2</f>
        <v>0.12628</v>
      </c>
      <c r="G946" s="19" t="n">
        <f aca="false">C946-$D$3</f>
        <v>6843</v>
      </c>
      <c r="H946" s="18" t="n">
        <f aca="false">E946*B946</f>
        <v>0</v>
      </c>
      <c r="I946" s="19" t="n">
        <f aca="false">G946*H946</f>
        <v>0</v>
      </c>
    </row>
    <row r="947" customFormat="false" ht="13" hidden="false" customHeight="false" outlineLevel="0" collapsed="false">
      <c r="A947" s="18" t="n">
        <v>938</v>
      </c>
      <c r="B947" s="18" t="n">
        <v>14</v>
      </c>
      <c r="C947" s="19" t="n">
        <v>16717</v>
      </c>
      <c r="D947" s="19" t="n">
        <v>234038</v>
      </c>
      <c r="E947" s="18" t="n">
        <v>1</v>
      </c>
      <c r="F947" s="20" t="n">
        <f aca="false">($D$2-C947)/$D$2</f>
        <v>0.33132</v>
      </c>
      <c r="G947" s="19" t="n">
        <f aca="false">C947-$D$3</f>
        <v>1717</v>
      </c>
      <c r="H947" s="18" t="n">
        <f aca="false">E947*B947</f>
        <v>14</v>
      </c>
      <c r="I947" s="19" t="n">
        <f aca="false">G947*H947</f>
        <v>24038</v>
      </c>
    </row>
    <row r="948" customFormat="false" ht="13" hidden="false" customHeight="false" outlineLevel="0" collapsed="false">
      <c r="A948" s="18" t="n">
        <v>939</v>
      </c>
      <c r="B948" s="18" t="n">
        <v>10</v>
      </c>
      <c r="C948" s="19" t="n">
        <v>21267</v>
      </c>
      <c r="D948" s="19" t="n">
        <v>212669</v>
      </c>
      <c r="E948" s="18" t="n">
        <v>0</v>
      </c>
      <c r="F948" s="20" t="n">
        <f aca="false">($D$2-C948)/$D$2</f>
        <v>0.14932</v>
      </c>
      <c r="G948" s="19" t="n">
        <f aca="false">C948-$D$3</f>
        <v>6267</v>
      </c>
      <c r="H948" s="18" t="n">
        <f aca="false">E948*B948</f>
        <v>0</v>
      </c>
      <c r="I948" s="19" t="n">
        <f aca="false">G948*H948</f>
        <v>0</v>
      </c>
    </row>
    <row r="949" customFormat="false" ht="13" hidden="false" customHeight="false" outlineLevel="0" collapsed="false">
      <c r="A949" s="18" t="n">
        <v>940</v>
      </c>
      <c r="B949" s="18" t="n">
        <v>23</v>
      </c>
      <c r="C949" s="19" t="n">
        <v>17864</v>
      </c>
      <c r="D949" s="19" t="n">
        <v>410865</v>
      </c>
      <c r="E949" s="18" t="n">
        <v>0</v>
      </c>
      <c r="F949" s="20" t="n">
        <f aca="false">($D$2-C949)/$D$2</f>
        <v>0.28544</v>
      </c>
      <c r="G949" s="19" t="n">
        <f aca="false">C949-$D$3</f>
        <v>2864</v>
      </c>
      <c r="H949" s="18" t="n">
        <f aca="false">E949*B949</f>
        <v>0</v>
      </c>
      <c r="I949" s="19" t="n">
        <f aca="false">G949*H949</f>
        <v>0</v>
      </c>
    </row>
    <row r="950" customFormat="false" ht="13" hidden="false" customHeight="false" outlineLevel="0" collapsed="false">
      <c r="A950" s="18" t="n">
        <v>941</v>
      </c>
      <c r="B950" s="18" t="n">
        <v>28</v>
      </c>
      <c r="C950" s="19" t="n">
        <v>18236</v>
      </c>
      <c r="D950" s="19" t="n">
        <v>510617</v>
      </c>
      <c r="E950" s="18" t="n">
        <v>0</v>
      </c>
      <c r="F950" s="20" t="n">
        <f aca="false">($D$2-C950)/$D$2</f>
        <v>0.27056</v>
      </c>
      <c r="G950" s="19" t="n">
        <f aca="false">C950-$D$3</f>
        <v>3236</v>
      </c>
      <c r="H950" s="18" t="n">
        <f aca="false">E950*B950</f>
        <v>0</v>
      </c>
      <c r="I950" s="19" t="n">
        <f aca="false">G950*H950</f>
        <v>0</v>
      </c>
    </row>
    <row r="951" customFormat="false" ht="13" hidden="false" customHeight="false" outlineLevel="0" collapsed="false">
      <c r="A951" s="18" t="n">
        <v>942</v>
      </c>
      <c r="B951" s="18" t="n">
        <v>35</v>
      </c>
      <c r="C951" s="19" t="n">
        <v>19867</v>
      </c>
      <c r="D951" s="19" t="n">
        <v>695342</v>
      </c>
      <c r="E951" s="18" t="n">
        <v>0</v>
      </c>
      <c r="F951" s="20" t="n">
        <f aca="false">($D$2-C951)/$D$2</f>
        <v>0.20532</v>
      </c>
      <c r="G951" s="19" t="n">
        <f aca="false">C951-$D$3</f>
        <v>4867</v>
      </c>
      <c r="H951" s="18" t="n">
        <f aca="false">E951*B951</f>
        <v>0</v>
      </c>
      <c r="I951" s="19" t="n">
        <f aca="false">G951*H951</f>
        <v>0</v>
      </c>
    </row>
    <row r="952" customFormat="false" ht="13" hidden="false" customHeight="false" outlineLevel="0" collapsed="false">
      <c r="A952" s="18" t="n">
        <v>943</v>
      </c>
      <c r="B952" s="18" t="n">
        <v>25</v>
      </c>
      <c r="C952" s="19" t="n">
        <v>18088</v>
      </c>
      <c r="D952" s="19" t="n">
        <v>452201</v>
      </c>
      <c r="E952" s="18" t="n">
        <v>1</v>
      </c>
      <c r="F952" s="20" t="n">
        <f aca="false">($D$2-C952)/$D$2</f>
        <v>0.27648</v>
      </c>
      <c r="G952" s="19" t="n">
        <f aca="false">C952-$D$3</f>
        <v>3088</v>
      </c>
      <c r="H952" s="18" t="n">
        <f aca="false">E952*B952</f>
        <v>25</v>
      </c>
      <c r="I952" s="19" t="n">
        <f aca="false">G952*H952</f>
        <v>77200</v>
      </c>
    </row>
    <row r="953" customFormat="false" ht="13" hidden="false" customHeight="false" outlineLevel="0" collapsed="false">
      <c r="A953" s="18" t="n">
        <v>944</v>
      </c>
      <c r="B953" s="18" t="n">
        <v>15</v>
      </c>
      <c r="C953" s="19" t="n">
        <v>18526</v>
      </c>
      <c r="D953" s="19" t="n">
        <v>277891</v>
      </c>
      <c r="E953" s="18" t="n">
        <v>0</v>
      </c>
      <c r="F953" s="20" t="n">
        <f aca="false">($D$2-C953)/$D$2</f>
        <v>0.25896</v>
      </c>
      <c r="G953" s="19" t="n">
        <f aca="false">C953-$D$3</f>
        <v>3526</v>
      </c>
      <c r="H953" s="18" t="n">
        <f aca="false">E953*B953</f>
        <v>0</v>
      </c>
      <c r="I953" s="19" t="n">
        <f aca="false">G953*H953</f>
        <v>0</v>
      </c>
    </row>
    <row r="954" customFormat="false" ht="13" hidden="false" customHeight="false" outlineLevel="0" collapsed="false">
      <c r="A954" s="18" t="n">
        <v>945</v>
      </c>
      <c r="B954" s="18" t="n">
        <v>16</v>
      </c>
      <c r="C954" s="19" t="n">
        <v>20984</v>
      </c>
      <c r="D954" s="19" t="n">
        <v>335741</v>
      </c>
      <c r="E954" s="18" t="n">
        <v>1</v>
      </c>
      <c r="F954" s="20" t="n">
        <f aca="false">($D$2-C954)/$D$2</f>
        <v>0.16064</v>
      </c>
      <c r="G954" s="19" t="n">
        <f aca="false">C954-$D$3</f>
        <v>5984</v>
      </c>
      <c r="H954" s="18" t="n">
        <f aca="false">E954*B954</f>
        <v>16</v>
      </c>
      <c r="I954" s="19" t="n">
        <f aca="false">G954*H954</f>
        <v>95744</v>
      </c>
    </row>
    <row r="955" customFormat="false" ht="13" hidden="false" customHeight="false" outlineLevel="0" collapsed="false">
      <c r="A955" s="18" t="n">
        <v>946</v>
      </c>
      <c r="B955" s="18" t="n">
        <v>11</v>
      </c>
      <c r="C955" s="19" t="n">
        <v>21945</v>
      </c>
      <c r="D955" s="19" t="n">
        <v>241400</v>
      </c>
      <c r="E955" s="18" t="n">
        <v>0</v>
      </c>
      <c r="F955" s="20" t="n">
        <f aca="false">($D$2-C955)/$D$2</f>
        <v>0.1222</v>
      </c>
      <c r="G955" s="19" t="n">
        <f aca="false">C955-$D$3</f>
        <v>6945</v>
      </c>
      <c r="H955" s="18" t="n">
        <f aca="false">E955*B955</f>
        <v>0</v>
      </c>
      <c r="I955" s="19" t="n">
        <f aca="false">G955*H955</f>
        <v>0</v>
      </c>
    </row>
    <row r="956" customFormat="false" ht="13" hidden="false" customHeight="false" outlineLevel="0" collapsed="false">
      <c r="A956" s="18" t="n">
        <v>947</v>
      </c>
      <c r="B956" s="18" t="n">
        <v>17</v>
      </c>
      <c r="C956" s="19" t="n">
        <v>15283</v>
      </c>
      <c r="D956" s="19" t="n">
        <v>259817</v>
      </c>
      <c r="E956" s="18" t="n">
        <v>1</v>
      </c>
      <c r="F956" s="20" t="n">
        <f aca="false">($D$2-C956)/$D$2</f>
        <v>0.38868</v>
      </c>
      <c r="G956" s="19" t="n">
        <f aca="false">C956-$D$3</f>
        <v>283</v>
      </c>
      <c r="H956" s="18" t="n">
        <f aca="false">E956*B956</f>
        <v>17</v>
      </c>
      <c r="I956" s="19" t="n">
        <f aca="false">G956*H956</f>
        <v>4811</v>
      </c>
    </row>
    <row r="957" customFormat="false" ht="13" hidden="false" customHeight="false" outlineLevel="0" collapsed="false">
      <c r="A957" s="18" t="n">
        <v>948</v>
      </c>
      <c r="B957" s="18" t="n">
        <v>17</v>
      </c>
      <c r="C957" s="19" t="n">
        <v>15372</v>
      </c>
      <c r="D957" s="19" t="n">
        <v>261329</v>
      </c>
      <c r="E957" s="18" t="n">
        <v>1</v>
      </c>
      <c r="F957" s="20" t="n">
        <f aca="false">($D$2-C957)/$D$2</f>
        <v>0.38512</v>
      </c>
      <c r="G957" s="19" t="n">
        <f aca="false">C957-$D$3</f>
        <v>372</v>
      </c>
      <c r="H957" s="18" t="n">
        <f aca="false">E957*B957</f>
        <v>17</v>
      </c>
      <c r="I957" s="19" t="n">
        <f aca="false">G957*H957</f>
        <v>6324</v>
      </c>
    </row>
    <row r="958" customFormat="false" ht="13" hidden="false" customHeight="false" outlineLevel="0" collapsed="false">
      <c r="A958" s="18" t="n">
        <v>949</v>
      </c>
      <c r="B958" s="18" t="n">
        <v>25</v>
      </c>
      <c r="C958" s="19" t="n">
        <v>17017</v>
      </c>
      <c r="D958" s="19" t="n">
        <v>425421</v>
      </c>
      <c r="E958" s="18" t="n">
        <v>0</v>
      </c>
      <c r="F958" s="20" t="n">
        <f aca="false">($D$2-C958)/$D$2</f>
        <v>0.31932</v>
      </c>
      <c r="G958" s="19" t="n">
        <f aca="false">C958-$D$3</f>
        <v>2017</v>
      </c>
      <c r="H958" s="18" t="n">
        <f aca="false">E958*B958</f>
        <v>0</v>
      </c>
      <c r="I958" s="19" t="n">
        <f aca="false">G958*H958</f>
        <v>0</v>
      </c>
    </row>
    <row r="959" customFormat="false" ht="13" hidden="false" customHeight="false" outlineLevel="0" collapsed="false">
      <c r="A959" s="18" t="n">
        <v>950</v>
      </c>
      <c r="B959" s="18" t="n">
        <v>22</v>
      </c>
      <c r="C959" s="19" t="n">
        <v>20322</v>
      </c>
      <c r="D959" s="19" t="n">
        <v>447074</v>
      </c>
      <c r="E959" s="18" t="n">
        <v>0</v>
      </c>
      <c r="F959" s="20" t="n">
        <f aca="false">($D$2-C959)/$D$2</f>
        <v>0.18712</v>
      </c>
      <c r="G959" s="19" t="n">
        <f aca="false">C959-$D$3</f>
        <v>5322</v>
      </c>
      <c r="H959" s="18" t="n">
        <f aca="false">E959*B959</f>
        <v>0</v>
      </c>
      <c r="I959" s="19" t="n">
        <f aca="false">G959*H959</f>
        <v>0</v>
      </c>
    </row>
    <row r="960" customFormat="false" ht="13" hidden="false" customHeight="false" outlineLevel="0" collapsed="false">
      <c r="A960" s="18" t="n">
        <v>951</v>
      </c>
      <c r="B960" s="18" t="n">
        <v>30</v>
      </c>
      <c r="C960" s="19" t="n">
        <v>16089</v>
      </c>
      <c r="D960" s="19" t="n">
        <v>482683</v>
      </c>
      <c r="E960" s="18" t="n">
        <v>1</v>
      </c>
      <c r="F960" s="20" t="n">
        <f aca="false">($D$2-C960)/$D$2</f>
        <v>0.35644</v>
      </c>
      <c r="G960" s="19" t="n">
        <f aca="false">C960-$D$3</f>
        <v>1089</v>
      </c>
      <c r="H960" s="18" t="n">
        <f aca="false">E960*B960</f>
        <v>30</v>
      </c>
      <c r="I960" s="19" t="n">
        <f aca="false">G960*H960</f>
        <v>32670</v>
      </c>
    </row>
    <row r="961" customFormat="false" ht="13" hidden="false" customHeight="false" outlineLevel="0" collapsed="false">
      <c r="A961" s="18" t="n">
        <v>952</v>
      </c>
      <c r="B961" s="18" t="n">
        <v>14</v>
      </c>
      <c r="C961" s="19" t="n">
        <v>22262</v>
      </c>
      <c r="D961" s="19" t="n">
        <v>311664</v>
      </c>
      <c r="E961" s="18" t="n">
        <v>0</v>
      </c>
      <c r="F961" s="20" t="n">
        <f aca="false">($D$2-C961)/$D$2</f>
        <v>0.10952</v>
      </c>
      <c r="G961" s="19" t="n">
        <f aca="false">C961-$D$3</f>
        <v>7262</v>
      </c>
      <c r="H961" s="18" t="n">
        <f aca="false">E961*B961</f>
        <v>0</v>
      </c>
      <c r="I961" s="19" t="n">
        <f aca="false">G961*H961</f>
        <v>0</v>
      </c>
    </row>
    <row r="962" customFormat="false" ht="13" hidden="false" customHeight="false" outlineLevel="0" collapsed="false">
      <c r="A962" s="18" t="n">
        <v>953</v>
      </c>
      <c r="B962" s="18" t="n">
        <v>20</v>
      </c>
      <c r="C962" s="19" t="n">
        <v>21358</v>
      </c>
      <c r="D962" s="19" t="n">
        <v>427163</v>
      </c>
      <c r="E962" s="18" t="n">
        <v>0</v>
      </c>
      <c r="F962" s="20" t="n">
        <f aca="false">($D$2-C962)/$D$2</f>
        <v>0.14568</v>
      </c>
      <c r="G962" s="19" t="n">
        <f aca="false">C962-$D$3</f>
        <v>6358</v>
      </c>
      <c r="H962" s="18" t="n">
        <f aca="false">E962*B962</f>
        <v>0</v>
      </c>
      <c r="I962" s="19" t="n">
        <f aca="false">G962*H962</f>
        <v>0</v>
      </c>
    </row>
    <row r="963" customFormat="false" ht="13" hidden="false" customHeight="false" outlineLevel="0" collapsed="false">
      <c r="A963" s="18" t="n">
        <v>954</v>
      </c>
      <c r="B963" s="18" t="n">
        <v>13</v>
      </c>
      <c r="C963" s="19" t="n">
        <v>18762</v>
      </c>
      <c r="D963" s="19" t="n">
        <v>243905</v>
      </c>
      <c r="E963" s="18" t="n">
        <v>1</v>
      </c>
      <c r="F963" s="20" t="n">
        <f aca="false">($D$2-C963)/$D$2</f>
        <v>0.24952</v>
      </c>
      <c r="G963" s="19" t="n">
        <f aca="false">C963-$D$3</f>
        <v>3762</v>
      </c>
      <c r="H963" s="18" t="n">
        <f aca="false">E963*B963</f>
        <v>13</v>
      </c>
      <c r="I963" s="19" t="n">
        <f aca="false">G963*H963</f>
        <v>48906</v>
      </c>
    </row>
    <row r="964" customFormat="false" ht="13" hidden="false" customHeight="false" outlineLevel="0" collapsed="false">
      <c r="A964" s="18" t="n">
        <v>955</v>
      </c>
      <c r="B964" s="18" t="n">
        <v>39</v>
      </c>
      <c r="C964" s="19" t="n">
        <v>19947</v>
      </c>
      <c r="D964" s="19" t="n">
        <v>777934</v>
      </c>
      <c r="E964" s="18" t="n">
        <v>0</v>
      </c>
      <c r="F964" s="20" t="n">
        <f aca="false">($D$2-C964)/$D$2</f>
        <v>0.20212</v>
      </c>
      <c r="G964" s="19" t="n">
        <f aca="false">C964-$D$3</f>
        <v>4947</v>
      </c>
      <c r="H964" s="18" t="n">
        <f aca="false">E964*B964</f>
        <v>0</v>
      </c>
      <c r="I964" s="19" t="n">
        <f aca="false">G964*H964</f>
        <v>0</v>
      </c>
    </row>
    <row r="965" customFormat="false" ht="13" hidden="false" customHeight="false" outlineLevel="0" collapsed="false">
      <c r="A965" s="18" t="n">
        <v>956</v>
      </c>
      <c r="B965" s="18" t="n">
        <v>16</v>
      </c>
      <c r="C965" s="19" t="n">
        <v>17323</v>
      </c>
      <c r="D965" s="19" t="n">
        <v>277164</v>
      </c>
      <c r="E965" s="18" t="n">
        <v>1</v>
      </c>
      <c r="F965" s="20" t="n">
        <f aca="false">($D$2-C965)/$D$2</f>
        <v>0.30708</v>
      </c>
      <c r="G965" s="19" t="n">
        <f aca="false">C965-$D$3</f>
        <v>2323</v>
      </c>
      <c r="H965" s="18" t="n">
        <f aca="false">E965*B965</f>
        <v>16</v>
      </c>
      <c r="I965" s="19" t="n">
        <f aca="false">G965*H965</f>
        <v>37168</v>
      </c>
    </row>
    <row r="966" customFormat="false" ht="13" hidden="false" customHeight="false" outlineLevel="0" collapsed="false">
      <c r="A966" s="18" t="n">
        <v>957</v>
      </c>
      <c r="B966" s="18" t="n">
        <v>12</v>
      </c>
      <c r="C966" s="19" t="n">
        <v>15096</v>
      </c>
      <c r="D966" s="19" t="n">
        <v>181152</v>
      </c>
      <c r="E966" s="18" t="n">
        <v>1</v>
      </c>
      <c r="F966" s="20" t="n">
        <f aca="false">($D$2-C966)/$D$2</f>
        <v>0.39616</v>
      </c>
      <c r="G966" s="19" t="n">
        <f aca="false">C966-$D$3</f>
        <v>96</v>
      </c>
      <c r="H966" s="18" t="n">
        <f aca="false">E966*B966</f>
        <v>12</v>
      </c>
      <c r="I966" s="19" t="n">
        <f aca="false">G966*H966</f>
        <v>1152</v>
      </c>
    </row>
    <row r="967" customFormat="false" ht="13" hidden="false" customHeight="false" outlineLevel="0" collapsed="false">
      <c r="A967" s="18" t="n">
        <v>958</v>
      </c>
      <c r="B967" s="18" t="n">
        <v>30</v>
      </c>
      <c r="C967" s="19" t="n">
        <v>20943</v>
      </c>
      <c r="D967" s="19" t="n">
        <v>628303</v>
      </c>
      <c r="E967" s="18" t="n">
        <v>0</v>
      </c>
      <c r="F967" s="20" t="n">
        <f aca="false">($D$2-C967)/$D$2</f>
        <v>0.16228</v>
      </c>
      <c r="G967" s="19" t="n">
        <f aca="false">C967-$D$3</f>
        <v>5943</v>
      </c>
      <c r="H967" s="18" t="n">
        <f aca="false">E967*B967</f>
        <v>0</v>
      </c>
      <c r="I967" s="19" t="n">
        <f aca="false">G967*H967</f>
        <v>0</v>
      </c>
    </row>
    <row r="968" customFormat="false" ht="13" hidden="false" customHeight="false" outlineLevel="0" collapsed="false">
      <c r="A968" s="18" t="n">
        <v>959</v>
      </c>
      <c r="B968" s="18" t="n">
        <v>28</v>
      </c>
      <c r="C968" s="19" t="n">
        <v>16265</v>
      </c>
      <c r="D968" s="19" t="n">
        <v>455416</v>
      </c>
      <c r="E968" s="18" t="n">
        <v>0</v>
      </c>
      <c r="F968" s="20" t="n">
        <f aca="false">($D$2-C968)/$D$2</f>
        <v>0.3494</v>
      </c>
      <c r="G968" s="19" t="n">
        <f aca="false">C968-$D$3</f>
        <v>1265</v>
      </c>
      <c r="H968" s="18" t="n">
        <f aca="false">E968*B968</f>
        <v>0</v>
      </c>
      <c r="I968" s="19" t="n">
        <f aca="false">G968*H968</f>
        <v>0</v>
      </c>
    </row>
    <row r="969" customFormat="false" ht="13" hidden="false" customHeight="false" outlineLevel="0" collapsed="false">
      <c r="A969" s="18" t="n">
        <v>960</v>
      </c>
      <c r="B969" s="18" t="n">
        <v>14</v>
      </c>
      <c r="C969" s="19" t="n">
        <v>18299</v>
      </c>
      <c r="D969" s="19" t="n">
        <v>256183</v>
      </c>
      <c r="E969" s="18" t="n">
        <v>1</v>
      </c>
      <c r="F969" s="20" t="n">
        <f aca="false">($D$2-C969)/$D$2</f>
        <v>0.26804</v>
      </c>
      <c r="G969" s="19" t="n">
        <f aca="false">C969-$D$3</f>
        <v>3299</v>
      </c>
      <c r="H969" s="18" t="n">
        <f aca="false">E969*B969</f>
        <v>14</v>
      </c>
      <c r="I969" s="19" t="n">
        <f aca="false">G969*H969</f>
        <v>46186</v>
      </c>
    </row>
    <row r="970" customFormat="false" ht="13" hidden="false" customHeight="false" outlineLevel="0" collapsed="false">
      <c r="A970" s="18" t="n">
        <v>961</v>
      </c>
      <c r="B970" s="18" t="n">
        <v>25</v>
      </c>
      <c r="C970" s="19" t="n">
        <v>15077</v>
      </c>
      <c r="D970" s="19" t="n">
        <v>376931</v>
      </c>
      <c r="E970" s="18" t="n">
        <v>1</v>
      </c>
      <c r="F970" s="20" t="n">
        <f aca="false">($D$2-C970)/$D$2</f>
        <v>0.39692</v>
      </c>
      <c r="G970" s="19" t="n">
        <f aca="false">C970-$D$3</f>
        <v>77</v>
      </c>
      <c r="H970" s="18" t="n">
        <f aca="false">E970*B970</f>
        <v>25</v>
      </c>
      <c r="I970" s="19" t="n">
        <f aca="false">G970*H970</f>
        <v>1925</v>
      </c>
    </row>
    <row r="971" customFormat="false" ht="13" hidden="false" customHeight="false" outlineLevel="0" collapsed="false">
      <c r="A971" s="18" t="n">
        <v>962</v>
      </c>
      <c r="B971" s="18" t="n">
        <v>15</v>
      </c>
      <c r="C971" s="19" t="n">
        <v>18438</v>
      </c>
      <c r="D971" s="19" t="n">
        <v>276570</v>
      </c>
      <c r="E971" s="18" t="n">
        <v>0</v>
      </c>
      <c r="F971" s="20" t="n">
        <f aca="false">($D$2-C971)/$D$2</f>
        <v>0.26248</v>
      </c>
      <c r="G971" s="19" t="n">
        <f aca="false">C971-$D$3</f>
        <v>3438</v>
      </c>
      <c r="H971" s="18" t="n">
        <f aca="false">E971*B971</f>
        <v>0</v>
      </c>
      <c r="I971" s="19" t="n">
        <f aca="false">G971*H971</f>
        <v>0</v>
      </c>
    </row>
    <row r="972" customFormat="false" ht="13" hidden="false" customHeight="false" outlineLevel="0" collapsed="false">
      <c r="A972" s="18" t="n">
        <v>963</v>
      </c>
      <c r="B972" s="18" t="n">
        <v>40</v>
      </c>
      <c r="C972" s="19" t="n">
        <v>16485</v>
      </c>
      <c r="D972" s="19" t="n">
        <v>659386</v>
      </c>
      <c r="E972" s="18" t="n">
        <v>0</v>
      </c>
      <c r="F972" s="20" t="n">
        <f aca="false">($D$2-C972)/$D$2</f>
        <v>0.3406</v>
      </c>
      <c r="G972" s="19" t="n">
        <f aca="false">C972-$D$3</f>
        <v>1485</v>
      </c>
      <c r="H972" s="18" t="n">
        <f aca="false">E972*B972</f>
        <v>0</v>
      </c>
      <c r="I972" s="19" t="n">
        <f aca="false">G972*H972</f>
        <v>0</v>
      </c>
    </row>
    <row r="973" customFormat="false" ht="13" hidden="false" customHeight="false" outlineLevel="0" collapsed="false">
      <c r="A973" s="18" t="n">
        <v>964</v>
      </c>
      <c r="B973" s="18" t="n">
        <v>13</v>
      </c>
      <c r="C973" s="19" t="n">
        <v>15213</v>
      </c>
      <c r="D973" s="19" t="n">
        <v>197768</v>
      </c>
      <c r="E973" s="18" t="n">
        <v>1</v>
      </c>
      <c r="F973" s="20" t="n">
        <f aca="false">($D$2-C973)/$D$2</f>
        <v>0.39148</v>
      </c>
      <c r="G973" s="19" t="n">
        <f aca="false">C973-$D$3</f>
        <v>213</v>
      </c>
      <c r="H973" s="18" t="n">
        <f aca="false">E973*B973</f>
        <v>13</v>
      </c>
      <c r="I973" s="19" t="n">
        <f aca="false">G973*H973</f>
        <v>2769</v>
      </c>
    </row>
    <row r="974" customFormat="false" ht="13" hidden="false" customHeight="false" outlineLevel="0" collapsed="false">
      <c r="A974" s="18" t="n">
        <v>965</v>
      </c>
      <c r="B974" s="18" t="n">
        <v>14</v>
      </c>
      <c r="C974" s="19" t="n">
        <v>20214</v>
      </c>
      <c r="D974" s="19" t="n">
        <v>282992</v>
      </c>
      <c r="E974" s="18" t="n">
        <v>0</v>
      </c>
      <c r="F974" s="20" t="n">
        <f aca="false">($D$2-C974)/$D$2</f>
        <v>0.19144</v>
      </c>
      <c r="G974" s="19" t="n">
        <f aca="false">C974-$D$3</f>
        <v>5214</v>
      </c>
      <c r="H974" s="18" t="n">
        <f aca="false">E974*B974</f>
        <v>0</v>
      </c>
      <c r="I974" s="19" t="n">
        <f aca="false">G974*H974</f>
        <v>0</v>
      </c>
    </row>
    <row r="975" customFormat="false" ht="13" hidden="false" customHeight="false" outlineLevel="0" collapsed="false">
      <c r="A975" s="18" t="n">
        <v>966</v>
      </c>
      <c r="B975" s="18" t="n">
        <v>15</v>
      </c>
      <c r="C975" s="19" t="n">
        <v>19690</v>
      </c>
      <c r="D975" s="19" t="n">
        <v>295347</v>
      </c>
      <c r="E975" s="18" t="n">
        <v>0</v>
      </c>
      <c r="F975" s="20" t="n">
        <f aca="false">($D$2-C975)/$D$2</f>
        <v>0.2124</v>
      </c>
      <c r="G975" s="19" t="n">
        <f aca="false">C975-$D$3</f>
        <v>4690</v>
      </c>
      <c r="H975" s="18" t="n">
        <f aca="false">E975*B975</f>
        <v>0</v>
      </c>
      <c r="I975" s="19" t="n">
        <f aca="false">G975*H975</f>
        <v>0</v>
      </c>
    </row>
    <row r="976" customFormat="false" ht="13" hidden="false" customHeight="false" outlineLevel="0" collapsed="false">
      <c r="A976" s="18" t="n">
        <v>967</v>
      </c>
      <c r="B976" s="18" t="n">
        <v>17</v>
      </c>
      <c r="C976" s="19" t="n">
        <v>17515</v>
      </c>
      <c r="D976" s="19" t="n">
        <v>297753</v>
      </c>
      <c r="E976" s="18" t="n">
        <v>1</v>
      </c>
      <c r="F976" s="20" t="n">
        <f aca="false">($D$2-C976)/$D$2</f>
        <v>0.2994</v>
      </c>
      <c r="G976" s="19" t="n">
        <f aca="false">C976-$D$3</f>
        <v>2515</v>
      </c>
      <c r="H976" s="18" t="n">
        <f aca="false">E976*B976</f>
        <v>17</v>
      </c>
      <c r="I976" s="19" t="n">
        <f aca="false">G976*H976</f>
        <v>42755</v>
      </c>
    </row>
    <row r="977" customFormat="false" ht="13" hidden="false" customHeight="false" outlineLevel="0" collapsed="false">
      <c r="A977" s="18" t="n">
        <v>968</v>
      </c>
      <c r="B977" s="18" t="n">
        <v>38</v>
      </c>
      <c r="C977" s="19" t="n">
        <v>22322</v>
      </c>
      <c r="D977" s="19" t="n">
        <v>848218</v>
      </c>
      <c r="E977" s="18" t="n">
        <v>0</v>
      </c>
      <c r="F977" s="20" t="n">
        <f aca="false">($D$2-C977)/$D$2</f>
        <v>0.10712</v>
      </c>
      <c r="G977" s="19" t="n">
        <f aca="false">C977-$D$3</f>
        <v>7322</v>
      </c>
      <c r="H977" s="18" t="n">
        <f aca="false">E977*B977</f>
        <v>0</v>
      </c>
      <c r="I977" s="19" t="n">
        <f aca="false">G977*H977</f>
        <v>0</v>
      </c>
    </row>
    <row r="978" customFormat="false" ht="13" hidden="false" customHeight="false" outlineLevel="0" collapsed="false">
      <c r="A978" s="18" t="n">
        <v>969</v>
      </c>
      <c r="B978" s="18" t="n">
        <v>13</v>
      </c>
      <c r="C978" s="19" t="n">
        <v>22463</v>
      </c>
      <c r="D978" s="19" t="n">
        <v>292019</v>
      </c>
      <c r="E978" s="18" t="n">
        <v>0</v>
      </c>
      <c r="F978" s="20" t="n">
        <f aca="false">($D$2-C978)/$D$2</f>
        <v>0.10148</v>
      </c>
      <c r="G978" s="19" t="n">
        <f aca="false">C978-$D$3</f>
        <v>7463</v>
      </c>
      <c r="H978" s="18" t="n">
        <f aca="false">E978*B978</f>
        <v>0</v>
      </c>
      <c r="I978" s="19" t="n">
        <f aca="false">G978*H978</f>
        <v>0</v>
      </c>
    </row>
    <row r="979" customFormat="false" ht="13" hidden="false" customHeight="false" outlineLevel="0" collapsed="false">
      <c r="A979" s="18" t="n">
        <v>970</v>
      </c>
      <c r="B979" s="18" t="n">
        <v>13</v>
      </c>
      <c r="C979" s="19" t="n">
        <v>19532</v>
      </c>
      <c r="D979" s="19" t="n">
        <v>253922</v>
      </c>
      <c r="E979" s="18" t="n">
        <v>0</v>
      </c>
      <c r="F979" s="20" t="n">
        <f aca="false">($D$2-C979)/$D$2</f>
        <v>0.21872</v>
      </c>
      <c r="G979" s="19" t="n">
        <f aca="false">C979-$D$3</f>
        <v>4532</v>
      </c>
      <c r="H979" s="18" t="n">
        <f aca="false">E979*B979</f>
        <v>0</v>
      </c>
      <c r="I979" s="19" t="n">
        <f aca="false">G979*H979</f>
        <v>0</v>
      </c>
    </row>
    <row r="980" customFormat="false" ht="13" hidden="false" customHeight="false" outlineLevel="0" collapsed="false">
      <c r="A980" s="18" t="n">
        <v>971</v>
      </c>
      <c r="B980" s="18" t="n">
        <v>16</v>
      </c>
      <c r="C980" s="19" t="n">
        <v>20349</v>
      </c>
      <c r="D980" s="19" t="n">
        <v>325586</v>
      </c>
      <c r="E980" s="18" t="n">
        <v>0</v>
      </c>
      <c r="F980" s="20" t="n">
        <f aca="false">($D$2-C980)/$D$2</f>
        <v>0.18604</v>
      </c>
      <c r="G980" s="19" t="n">
        <f aca="false">C980-$D$3</f>
        <v>5349</v>
      </c>
      <c r="H980" s="18" t="n">
        <f aca="false">E980*B980</f>
        <v>0</v>
      </c>
      <c r="I980" s="19" t="n">
        <f aca="false">G980*H980</f>
        <v>0</v>
      </c>
    </row>
    <row r="981" customFormat="false" ht="13" hidden="false" customHeight="false" outlineLevel="0" collapsed="false">
      <c r="A981" s="18" t="n">
        <v>972</v>
      </c>
      <c r="B981" s="18" t="n">
        <v>27</v>
      </c>
      <c r="C981" s="19" t="n">
        <v>16941</v>
      </c>
      <c r="D981" s="19" t="n">
        <v>457419</v>
      </c>
      <c r="E981" s="18" t="n">
        <v>1</v>
      </c>
      <c r="F981" s="20" t="n">
        <f aca="false">($D$2-C981)/$D$2</f>
        <v>0.32236</v>
      </c>
      <c r="G981" s="19" t="n">
        <f aca="false">C981-$D$3</f>
        <v>1941</v>
      </c>
      <c r="H981" s="18" t="n">
        <f aca="false">E981*B981</f>
        <v>27</v>
      </c>
      <c r="I981" s="19" t="n">
        <f aca="false">G981*H981</f>
        <v>52407</v>
      </c>
    </row>
    <row r="982" customFormat="false" ht="13" hidden="false" customHeight="false" outlineLevel="0" collapsed="false">
      <c r="A982" s="18" t="n">
        <v>973</v>
      </c>
      <c r="B982" s="18" t="n">
        <v>17</v>
      </c>
      <c r="C982" s="19" t="n">
        <v>15135</v>
      </c>
      <c r="D982" s="19" t="n">
        <v>257288</v>
      </c>
      <c r="E982" s="18" t="n">
        <v>1</v>
      </c>
      <c r="F982" s="20" t="n">
        <f aca="false">($D$2-C982)/$D$2</f>
        <v>0.3946</v>
      </c>
      <c r="G982" s="19" t="n">
        <f aca="false">C982-$D$3</f>
        <v>135</v>
      </c>
      <c r="H982" s="18" t="n">
        <f aca="false">E982*B982</f>
        <v>17</v>
      </c>
      <c r="I982" s="19" t="n">
        <f aca="false">G982*H982</f>
        <v>2295</v>
      </c>
    </row>
    <row r="983" customFormat="false" ht="13" hidden="false" customHeight="false" outlineLevel="0" collapsed="false">
      <c r="A983" s="18" t="n">
        <v>974</v>
      </c>
      <c r="B983" s="18" t="n">
        <v>19</v>
      </c>
      <c r="C983" s="19" t="n">
        <v>19642</v>
      </c>
      <c r="D983" s="19" t="n">
        <v>373200</v>
      </c>
      <c r="E983" s="18" t="n">
        <v>1</v>
      </c>
      <c r="F983" s="20" t="n">
        <f aca="false">($D$2-C983)/$D$2</f>
        <v>0.21432</v>
      </c>
      <c r="G983" s="19" t="n">
        <f aca="false">C983-$D$3</f>
        <v>4642</v>
      </c>
      <c r="H983" s="18" t="n">
        <f aca="false">E983*B983</f>
        <v>19</v>
      </c>
      <c r="I983" s="19" t="n">
        <f aca="false">G983*H983</f>
        <v>88198</v>
      </c>
    </row>
    <row r="984" customFormat="false" ht="13" hidden="false" customHeight="false" outlineLevel="0" collapsed="false">
      <c r="A984" s="18" t="n">
        <v>975</v>
      </c>
      <c r="B984" s="18" t="n">
        <v>37</v>
      </c>
      <c r="C984" s="19" t="n">
        <v>18597</v>
      </c>
      <c r="D984" s="19" t="n">
        <v>688071</v>
      </c>
      <c r="E984" s="18" t="n">
        <v>0</v>
      </c>
      <c r="F984" s="20" t="n">
        <f aca="false">($D$2-C984)/$D$2</f>
        <v>0.25612</v>
      </c>
      <c r="G984" s="19" t="n">
        <f aca="false">C984-$D$3</f>
        <v>3597</v>
      </c>
      <c r="H984" s="18" t="n">
        <f aca="false">E984*B984</f>
        <v>0</v>
      </c>
      <c r="I984" s="19" t="n">
        <f aca="false">G984*H984</f>
        <v>0</v>
      </c>
    </row>
    <row r="985" customFormat="false" ht="13" hidden="false" customHeight="false" outlineLevel="0" collapsed="false">
      <c r="A985" s="18" t="n">
        <v>976</v>
      </c>
      <c r="B985" s="18" t="n">
        <v>12</v>
      </c>
      <c r="C985" s="19" t="n">
        <v>17504</v>
      </c>
      <c r="D985" s="19" t="n">
        <v>210049</v>
      </c>
      <c r="E985" s="18" t="n">
        <v>1</v>
      </c>
      <c r="F985" s="20" t="n">
        <f aca="false">($D$2-C985)/$D$2</f>
        <v>0.29984</v>
      </c>
      <c r="G985" s="19" t="n">
        <f aca="false">C985-$D$3</f>
        <v>2504</v>
      </c>
      <c r="H985" s="18" t="n">
        <f aca="false">E985*B985</f>
        <v>12</v>
      </c>
      <c r="I985" s="19" t="n">
        <f aca="false">G985*H985</f>
        <v>30048</v>
      </c>
    </row>
    <row r="986" customFormat="false" ht="13" hidden="false" customHeight="false" outlineLevel="0" collapsed="false">
      <c r="A986" s="18" t="n">
        <v>977</v>
      </c>
      <c r="B986" s="18" t="n">
        <v>23</v>
      </c>
      <c r="C986" s="19" t="n">
        <v>18949</v>
      </c>
      <c r="D986" s="19" t="n">
        <v>435822</v>
      </c>
      <c r="E986" s="18" t="n">
        <v>1</v>
      </c>
      <c r="F986" s="20" t="n">
        <f aca="false">($D$2-C986)/$D$2</f>
        <v>0.24204</v>
      </c>
      <c r="G986" s="19" t="n">
        <f aca="false">C986-$D$3</f>
        <v>3949</v>
      </c>
      <c r="H986" s="18" t="n">
        <f aca="false">E986*B986</f>
        <v>23</v>
      </c>
      <c r="I986" s="19" t="n">
        <f aca="false">G986*H986</f>
        <v>90827</v>
      </c>
    </row>
    <row r="987" customFormat="false" ht="13" hidden="false" customHeight="false" outlineLevel="0" collapsed="false">
      <c r="A987" s="18" t="n">
        <v>978</v>
      </c>
      <c r="B987" s="18" t="n">
        <v>25</v>
      </c>
      <c r="C987" s="19" t="n">
        <v>15807</v>
      </c>
      <c r="D987" s="19" t="n">
        <v>395173</v>
      </c>
      <c r="E987" s="18" t="n">
        <v>1</v>
      </c>
      <c r="F987" s="20" t="n">
        <f aca="false">($D$2-C987)/$D$2</f>
        <v>0.36772</v>
      </c>
      <c r="G987" s="19" t="n">
        <f aca="false">C987-$D$3</f>
        <v>807</v>
      </c>
      <c r="H987" s="18" t="n">
        <f aca="false">E987*B987</f>
        <v>25</v>
      </c>
      <c r="I987" s="19" t="n">
        <f aca="false">G987*H987</f>
        <v>20175</v>
      </c>
    </row>
    <row r="988" customFormat="false" ht="13" hidden="false" customHeight="false" outlineLevel="0" collapsed="false">
      <c r="A988" s="18" t="n">
        <v>979</v>
      </c>
      <c r="B988" s="18" t="n">
        <v>15</v>
      </c>
      <c r="C988" s="19" t="n">
        <v>19349</v>
      </c>
      <c r="D988" s="19" t="n">
        <v>290242</v>
      </c>
      <c r="E988" s="18" t="n">
        <v>1</v>
      </c>
      <c r="F988" s="20" t="n">
        <f aca="false">($D$2-C988)/$D$2</f>
        <v>0.22604</v>
      </c>
      <c r="G988" s="19" t="n">
        <f aca="false">C988-$D$3</f>
        <v>4349</v>
      </c>
      <c r="H988" s="18" t="n">
        <f aca="false">E988*B988</f>
        <v>15</v>
      </c>
      <c r="I988" s="19" t="n">
        <f aca="false">G988*H988</f>
        <v>65235</v>
      </c>
    </row>
    <row r="989" customFormat="false" ht="13" hidden="false" customHeight="false" outlineLevel="0" collapsed="false">
      <c r="A989" s="18" t="n">
        <v>980</v>
      </c>
      <c r="B989" s="18" t="n">
        <v>10</v>
      </c>
      <c r="C989" s="19" t="n">
        <v>18595</v>
      </c>
      <c r="D989" s="19" t="n">
        <v>185950</v>
      </c>
      <c r="E989" s="18" t="n">
        <v>0</v>
      </c>
      <c r="F989" s="20" t="n">
        <f aca="false">($D$2-C989)/$D$2</f>
        <v>0.2562</v>
      </c>
      <c r="G989" s="19" t="n">
        <f aca="false">C989-$D$3</f>
        <v>3595</v>
      </c>
      <c r="H989" s="18" t="n">
        <f aca="false">E989*B989</f>
        <v>0</v>
      </c>
      <c r="I989" s="19" t="n">
        <f aca="false">G989*H989</f>
        <v>0</v>
      </c>
    </row>
    <row r="990" customFormat="false" ht="13" hidden="false" customHeight="false" outlineLevel="0" collapsed="false">
      <c r="A990" s="18" t="n">
        <v>981</v>
      </c>
      <c r="B990" s="18" t="n">
        <v>10</v>
      </c>
      <c r="C990" s="19" t="n">
        <v>22081</v>
      </c>
      <c r="D990" s="19" t="n">
        <v>220807</v>
      </c>
      <c r="E990" s="18" t="n">
        <v>0</v>
      </c>
      <c r="F990" s="20" t="n">
        <f aca="false">($D$2-C990)/$D$2</f>
        <v>0.11676</v>
      </c>
      <c r="G990" s="19" t="n">
        <f aca="false">C990-$D$3</f>
        <v>7081</v>
      </c>
      <c r="H990" s="18" t="n">
        <f aca="false">E990*B990</f>
        <v>0</v>
      </c>
      <c r="I990" s="19" t="n">
        <f aca="false">G990*H990</f>
        <v>0</v>
      </c>
    </row>
    <row r="991" customFormat="false" ht="13" hidden="false" customHeight="false" outlineLevel="0" collapsed="false">
      <c r="A991" s="18" t="n">
        <v>982</v>
      </c>
      <c r="B991" s="18" t="n">
        <v>26</v>
      </c>
      <c r="C991" s="19" t="n">
        <v>20584</v>
      </c>
      <c r="D991" s="19" t="n">
        <v>535182</v>
      </c>
      <c r="E991" s="18" t="n">
        <v>0</v>
      </c>
      <c r="F991" s="20" t="n">
        <f aca="false">($D$2-C991)/$D$2</f>
        <v>0.17664</v>
      </c>
      <c r="G991" s="19" t="n">
        <f aca="false">C991-$D$3</f>
        <v>5584</v>
      </c>
      <c r="H991" s="18" t="n">
        <f aca="false">E991*B991</f>
        <v>0</v>
      </c>
      <c r="I991" s="19" t="n">
        <f aca="false">G991*H991</f>
        <v>0</v>
      </c>
    </row>
    <row r="992" customFormat="false" ht="13" hidden="false" customHeight="false" outlineLevel="0" collapsed="false">
      <c r="A992" s="18" t="n">
        <v>983</v>
      </c>
      <c r="B992" s="18" t="n">
        <v>17</v>
      </c>
      <c r="C992" s="19" t="n">
        <v>19686</v>
      </c>
      <c r="D992" s="19" t="n">
        <v>334655</v>
      </c>
      <c r="E992" s="18" t="n">
        <v>0</v>
      </c>
      <c r="F992" s="20" t="n">
        <f aca="false">($D$2-C992)/$D$2</f>
        <v>0.21256</v>
      </c>
      <c r="G992" s="19" t="n">
        <f aca="false">C992-$D$3</f>
        <v>4686</v>
      </c>
      <c r="H992" s="18" t="n">
        <f aca="false">E992*B992</f>
        <v>0</v>
      </c>
      <c r="I992" s="19" t="n">
        <f aca="false">G992*H992</f>
        <v>0</v>
      </c>
    </row>
    <row r="993" customFormat="false" ht="13" hidden="false" customHeight="false" outlineLevel="0" collapsed="false">
      <c r="A993" s="18" t="n">
        <v>984</v>
      </c>
      <c r="B993" s="18" t="n">
        <v>12</v>
      </c>
      <c r="C993" s="19" t="n">
        <v>18762</v>
      </c>
      <c r="D993" s="19" t="n">
        <v>225149</v>
      </c>
      <c r="E993" s="18" t="n">
        <v>0</v>
      </c>
      <c r="F993" s="20" t="n">
        <f aca="false">($D$2-C993)/$D$2</f>
        <v>0.24952</v>
      </c>
      <c r="G993" s="19" t="n">
        <f aca="false">C993-$D$3</f>
        <v>3762</v>
      </c>
      <c r="H993" s="18" t="n">
        <f aca="false">E993*B993</f>
        <v>0</v>
      </c>
      <c r="I993" s="19" t="n">
        <f aca="false">G993*H993</f>
        <v>0</v>
      </c>
    </row>
    <row r="994" customFormat="false" ht="13" hidden="false" customHeight="false" outlineLevel="0" collapsed="false">
      <c r="A994" s="18" t="n">
        <v>985</v>
      </c>
      <c r="B994" s="18" t="n">
        <v>22</v>
      </c>
      <c r="C994" s="19" t="n">
        <v>18709</v>
      </c>
      <c r="D994" s="19" t="n">
        <v>411604</v>
      </c>
      <c r="E994" s="18" t="n">
        <v>1</v>
      </c>
      <c r="F994" s="20" t="n">
        <f aca="false">($D$2-C994)/$D$2</f>
        <v>0.25164</v>
      </c>
      <c r="G994" s="19" t="n">
        <f aca="false">C994-$D$3</f>
        <v>3709</v>
      </c>
      <c r="H994" s="18" t="n">
        <f aca="false">E994*B994</f>
        <v>22</v>
      </c>
      <c r="I994" s="19" t="n">
        <f aca="false">G994*H994</f>
        <v>81598</v>
      </c>
    </row>
    <row r="995" customFormat="false" ht="13" hidden="false" customHeight="false" outlineLevel="0" collapsed="false">
      <c r="A995" s="18" t="n">
        <v>986</v>
      </c>
      <c r="B995" s="18" t="n">
        <v>14</v>
      </c>
      <c r="C995" s="19" t="n">
        <v>16860</v>
      </c>
      <c r="D995" s="19" t="n">
        <v>236035</v>
      </c>
      <c r="E995" s="18" t="n">
        <v>1</v>
      </c>
      <c r="F995" s="20" t="n">
        <f aca="false">($D$2-C995)/$D$2</f>
        <v>0.3256</v>
      </c>
      <c r="G995" s="19" t="n">
        <f aca="false">C995-$D$3</f>
        <v>1860</v>
      </c>
      <c r="H995" s="18" t="n">
        <f aca="false">E995*B995</f>
        <v>14</v>
      </c>
      <c r="I995" s="19" t="n">
        <f aca="false">G995*H995</f>
        <v>26040</v>
      </c>
    </row>
    <row r="996" customFormat="false" ht="13" hidden="false" customHeight="false" outlineLevel="0" collapsed="false">
      <c r="A996" s="18" t="n">
        <v>987</v>
      </c>
      <c r="B996" s="18" t="n">
        <v>18</v>
      </c>
      <c r="C996" s="19" t="n">
        <v>20131</v>
      </c>
      <c r="D996" s="19" t="n">
        <v>362367</v>
      </c>
      <c r="E996" s="18" t="n">
        <v>0</v>
      </c>
      <c r="F996" s="20" t="n">
        <f aca="false">($D$2-C996)/$D$2</f>
        <v>0.19476</v>
      </c>
      <c r="G996" s="19" t="n">
        <f aca="false">C996-$D$3</f>
        <v>5131</v>
      </c>
      <c r="H996" s="18" t="n">
        <f aca="false">E996*B996</f>
        <v>0</v>
      </c>
      <c r="I996" s="19" t="n">
        <f aca="false">G996*H996</f>
        <v>0</v>
      </c>
    </row>
    <row r="997" customFormat="false" ht="13" hidden="false" customHeight="false" outlineLevel="0" collapsed="false">
      <c r="A997" s="18" t="n">
        <v>988</v>
      </c>
      <c r="B997" s="18" t="n">
        <v>24</v>
      </c>
      <c r="C997" s="19" t="n">
        <v>21447</v>
      </c>
      <c r="D997" s="19" t="n">
        <v>514728</v>
      </c>
      <c r="E997" s="18" t="n">
        <v>0</v>
      </c>
      <c r="F997" s="20" t="n">
        <f aca="false">($D$2-C997)/$D$2</f>
        <v>0.14212</v>
      </c>
      <c r="G997" s="19" t="n">
        <f aca="false">C997-$D$3</f>
        <v>6447</v>
      </c>
      <c r="H997" s="18" t="n">
        <f aca="false">E997*B997</f>
        <v>0</v>
      </c>
      <c r="I997" s="19" t="n">
        <f aca="false">G997*H997</f>
        <v>0</v>
      </c>
    </row>
    <row r="998" customFormat="false" ht="13" hidden="false" customHeight="false" outlineLevel="0" collapsed="false">
      <c r="A998" s="18" t="n">
        <v>989</v>
      </c>
      <c r="B998" s="18" t="n">
        <v>11</v>
      </c>
      <c r="C998" s="19" t="n">
        <v>20168</v>
      </c>
      <c r="D998" s="19" t="n">
        <v>221846</v>
      </c>
      <c r="E998" s="18" t="n">
        <v>0</v>
      </c>
      <c r="F998" s="20" t="n">
        <f aca="false">($D$2-C998)/$D$2</f>
        <v>0.19328</v>
      </c>
      <c r="G998" s="19" t="n">
        <f aca="false">C998-$D$3</f>
        <v>5168</v>
      </c>
      <c r="H998" s="18" t="n">
        <f aca="false">E998*B998</f>
        <v>0</v>
      </c>
      <c r="I998" s="19" t="n">
        <f aca="false">G998*H998</f>
        <v>0</v>
      </c>
    </row>
    <row r="999" customFormat="false" ht="13" hidden="false" customHeight="false" outlineLevel="0" collapsed="false">
      <c r="A999" s="18" t="n">
        <v>990</v>
      </c>
      <c r="B999" s="18" t="n">
        <v>18</v>
      </c>
      <c r="C999" s="19" t="n">
        <v>16127</v>
      </c>
      <c r="D999" s="19" t="n">
        <v>290288</v>
      </c>
      <c r="E999" s="18" t="n">
        <v>1</v>
      </c>
      <c r="F999" s="20" t="n">
        <f aca="false">($D$2-C999)/$D$2</f>
        <v>0.35492</v>
      </c>
      <c r="G999" s="19" t="n">
        <f aca="false">C999-$D$3</f>
        <v>1127</v>
      </c>
      <c r="H999" s="18" t="n">
        <f aca="false">E999*B999</f>
        <v>18</v>
      </c>
      <c r="I999" s="19" t="n">
        <f aca="false">G999*H999</f>
        <v>20286</v>
      </c>
    </row>
    <row r="1000" customFormat="false" ht="13" hidden="false" customHeight="false" outlineLevel="0" collapsed="false">
      <c r="A1000" s="18" t="n">
        <v>991</v>
      </c>
      <c r="B1000" s="18" t="n">
        <v>12</v>
      </c>
      <c r="C1000" s="19" t="n">
        <v>21757</v>
      </c>
      <c r="D1000" s="19" t="n">
        <v>261088</v>
      </c>
      <c r="E1000" s="18" t="n">
        <v>0</v>
      </c>
      <c r="F1000" s="20" t="n">
        <f aca="false">($D$2-C1000)/$D$2</f>
        <v>0.12972</v>
      </c>
      <c r="G1000" s="19" t="n">
        <f aca="false">C1000-$D$3</f>
        <v>6757</v>
      </c>
      <c r="H1000" s="18" t="n">
        <f aca="false">E1000*B1000</f>
        <v>0</v>
      </c>
      <c r="I1000" s="19" t="n">
        <f aca="false">G1000*H1000</f>
        <v>0</v>
      </c>
    </row>
    <row r="1001" customFormat="false" ht="13" hidden="false" customHeight="false" outlineLevel="0" collapsed="false">
      <c r="A1001" s="18" t="n">
        <v>992</v>
      </c>
      <c r="B1001" s="18" t="n">
        <v>10</v>
      </c>
      <c r="C1001" s="19" t="n">
        <v>16817</v>
      </c>
      <c r="D1001" s="19" t="n">
        <v>168172</v>
      </c>
      <c r="E1001" s="18" t="n">
        <v>1</v>
      </c>
      <c r="F1001" s="20" t="n">
        <f aca="false">($D$2-C1001)/$D$2</f>
        <v>0.32732</v>
      </c>
      <c r="G1001" s="19" t="n">
        <f aca="false">C1001-$D$3</f>
        <v>1817</v>
      </c>
      <c r="H1001" s="18" t="n">
        <f aca="false">E1001*B1001</f>
        <v>10</v>
      </c>
      <c r="I1001" s="19" t="n">
        <f aca="false">G1001*H1001</f>
        <v>18170</v>
      </c>
    </row>
    <row r="1002" customFormat="false" ht="13" hidden="false" customHeight="false" outlineLevel="0" collapsed="false">
      <c r="A1002" s="18" t="n">
        <v>993</v>
      </c>
      <c r="B1002" s="18" t="n">
        <v>10</v>
      </c>
      <c r="C1002" s="19" t="n">
        <v>20975</v>
      </c>
      <c r="D1002" s="19" t="n">
        <v>209749</v>
      </c>
      <c r="E1002" s="18" t="n">
        <v>0</v>
      </c>
      <c r="F1002" s="20" t="n">
        <f aca="false">($D$2-C1002)/$D$2</f>
        <v>0.161</v>
      </c>
      <c r="G1002" s="19" t="n">
        <f aca="false">C1002-$D$3</f>
        <v>5975</v>
      </c>
      <c r="H1002" s="18" t="n">
        <f aca="false">E1002*B1002</f>
        <v>0</v>
      </c>
      <c r="I1002" s="19" t="n">
        <f aca="false">G1002*H1002</f>
        <v>0</v>
      </c>
    </row>
    <row r="1003" customFormat="false" ht="13" hidden="false" customHeight="false" outlineLevel="0" collapsed="false">
      <c r="A1003" s="18" t="n">
        <v>994</v>
      </c>
      <c r="B1003" s="18" t="n">
        <v>28</v>
      </c>
      <c r="C1003" s="19" t="n">
        <v>20770</v>
      </c>
      <c r="D1003" s="19" t="n">
        <v>581550</v>
      </c>
      <c r="E1003" s="18" t="n">
        <v>0</v>
      </c>
      <c r="F1003" s="20" t="n">
        <f aca="false">($D$2-C1003)/$D$2</f>
        <v>0.1692</v>
      </c>
      <c r="G1003" s="19" t="n">
        <f aca="false">C1003-$D$3</f>
        <v>5770</v>
      </c>
      <c r="H1003" s="18" t="n">
        <f aca="false">E1003*B1003</f>
        <v>0</v>
      </c>
      <c r="I1003" s="19" t="n">
        <f aca="false">G1003*H1003</f>
        <v>0</v>
      </c>
    </row>
    <row r="1004" customFormat="false" ht="13" hidden="false" customHeight="false" outlineLevel="0" collapsed="false">
      <c r="A1004" s="18" t="n">
        <v>995</v>
      </c>
      <c r="B1004" s="18" t="n">
        <v>22</v>
      </c>
      <c r="C1004" s="19" t="n">
        <v>18012</v>
      </c>
      <c r="D1004" s="19" t="n">
        <v>396260</v>
      </c>
      <c r="E1004" s="18" t="n">
        <v>1</v>
      </c>
      <c r="F1004" s="20" t="n">
        <f aca="false">($D$2-C1004)/$D$2</f>
        <v>0.27952</v>
      </c>
      <c r="G1004" s="19" t="n">
        <f aca="false">C1004-$D$3</f>
        <v>3012</v>
      </c>
      <c r="H1004" s="18" t="n">
        <f aca="false">E1004*B1004</f>
        <v>22</v>
      </c>
      <c r="I1004" s="19" t="n">
        <f aca="false">G1004*H1004</f>
        <v>66264</v>
      </c>
    </row>
    <row r="1005" customFormat="false" ht="13" hidden="false" customHeight="false" outlineLevel="0" collapsed="false">
      <c r="A1005" s="18" t="n">
        <v>996</v>
      </c>
      <c r="B1005" s="18" t="n">
        <v>20</v>
      </c>
      <c r="C1005" s="19" t="n">
        <v>20738</v>
      </c>
      <c r="D1005" s="19" t="n">
        <v>414762</v>
      </c>
      <c r="E1005" s="18" t="n">
        <v>0</v>
      </c>
      <c r="F1005" s="20" t="n">
        <f aca="false">($D$2-C1005)/$D$2</f>
        <v>0.17048</v>
      </c>
      <c r="G1005" s="19" t="n">
        <f aca="false">C1005-$D$3</f>
        <v>5738</v>
      </c>
      <c r="H1005" s="18" t="n">
        <f aca="false">E1005*B1005</f>
        <v>0</v>
      </c>
      <c r="I1005" s="19" t="n">
        <f aca="false">G1005*H1005</f>
        <v>0</v>
      </c>
    </row>
    <row r="1006" customFormat="false" ht="13" hidden="false" customHeight="false" outlineLevel="0" collapsed="false">
      <c r="A1006" s="18" t="n">
        <v>997</v>
      </c>
      <c r="B1006" s="18" t="n">
        <v>25</v>
      </c>
      <c r="C1006" s="19" t="n">
        <v>15357</v>
      </c>
      <c r="D1006" s="19" t="n">
        <v>383920</v>
      </c>
      <c r="E1006" s="18" t="n">
        <v>1</v>
      </c>
      <c r="F1006" s="20" t="n">
        <f aca="false">($D$2-C1006)/$D$2</f>
        <v>0.38572</v>
      </c>
      <c r="G1006" s="19" t="n">
        <f aca="false">C1006-$D$3</f>
        <v>357</v>
      </c>
      <c r="H1006" s="18" t="n">
        <f aca="false">E1006*B1006</f>
        <v>25</v>
      </c>
      <c r="I1006" s="19" t="n">
        <f aca="false">G1006*H1006</f>
        <v>8925</v>
      </c>
    </row>
    <row r="1007" customFormat="false" ht="13" hidden="false" customHeight="false" outlineLevel="0" collapsed="false">
      <c r="A1007" s="18" t="n">
        <v>998</v>
      </c>
      <c r="B1007" s="18" t="n">
        <v>17</v>
      </c>
      <c r="C1007" s="19" t="n">
        <v>19684</v>
      </c>
      <c r="D1007" s="19" t="n">
        <v>334623</v>
      </c>
      <c r="E1007" s="18" t="n">
        <v>0</v>
      </c>
      <c r="F1007" s="20" t="n">
        <f aca="false">($D$2-C1007)/$D$2</f>
        <v>0.21264</v>
      </c>
      <c r="G1007" s="19" t="n">
        <f aca="false">C1007-$D$3</f>
        <v>4684</v>
      </c>
      <c r="H1007" s="18" t="n">
        <f aca="false">E1007*B1007</f>
        <v>0</v>
      </c>
      <c r="I1007" s="19" t="n">
        <f aca="false">G1007*H1007</f>
        <v>0</v>
      </c>
    </row>
    <row r="1008" customFormat="false" ht="13" hidden="false" customHeight="false" outlineLevel="0" collapsed="false">
      <c r="A1008" s="18" t="n">
        <v>999</v>
      </c>
      <c r="B1008" s="18" t="n">
        <v>10</v>
      </c>
      <c r="C1008" s="19" t="n">
        <v>22107</v>
      </c>
      <c r="D1008" s="19" t="n">
        <v>221075</v>
      </c>
      <c r="E1008" s="18" t="n">
        <v>0</v>
      </c>
      <c r="F1008" s="20" t="n">
        <f aca="false">($D$2-C1008)/$D$2</f>
        <v>0.11572</v>
      </c>
      <c r="G1008" s="19" t="n">
        <f aca="false">C1008-$D$3</f>
        <v>7107</v>
      </c>
      <c r="H1008" s="18" t="n">
        <f aca="false">E1008*B1008</f>
        <v>0</v>
      </c>
      <c r="I1008" s="19" t="n">
        <f aca="false">G1008*H1008</f>
        <v>0</v>
      </c>
    </row>
    <row r="1009" customFormat="false" ht="13" hidden="false" customHeight="false" outlineLevel="0" collapsed="false">
      <c r="A1009" s="18" t="n">
        <v>1000</v>
      </c>
      <c r="B1009" s="18" t="n">
        <v>13</v>
      </c>
      <c r="C1009" s="19" t="n">
        <v>21867</v>
      </c>
      <c r="D1009" s="19" t="n">
        <v>284271</v>
      </c>
      <c r="E1009" s="18" t="n">
        <v>0</v>
      </c>
      <c r="F1009" s="20" t="n">
        <f aca="false">($D$2-C1009)/$D$2</f>
        <v>0.12532</v>
      </c>
      <c r="G1009" s="19" t="n">
        <f aca="false">C1009-$D$3</f>
        <v>6867</v>
      </c>
      <c r="H1009" s="18" t="n">
        <f aca="false">E1009*B1009</f>
        <v>0</v>
      </c>
      <c r="I1009" s="19" t="n">
        <f aca="false">G1009*H1009</f>
        <v>0</v>
      </c>
    </row>
    <row r="1010" customFormat="false" ht="13" hidden="false" customHeight="false" outlineLevel="0" collapsed="false">
      <c r="A1010" s="18" t="n">
        <v>1001</v>
      </c>
      <c r="B1010" s="18" t="n">
        <v>17</v>
      </c>
      <c r="C1010" s="19" t="n">
        <v>22364</v>
      </c>
      <c r="D1010" s="19" t="n">
        <v>380189</v>
      </c>
      <c r="E1010" s="18" t="n">
        <v>0</v>
      </c>
      <c r="F1010" s="20" t="n">
        <f aca="false">($D$2-C1010)/$D$2</f>
        <v>0.10544</v>
      </c>
      <c r="G1010" s="19" t="n">
        <f aca="false">C1010-$D$3</f>
        <v>7364</v>
      </c>
      <c r="H1010" s="18" t="n">
        <f aca="false">E1010*B1010</f>
        <v>0</v>
      </c>
      <c r="I1010" s="19" t="n">
        <f aca="false">G1010*H1010</f>
        <v>0</v>
      </c>
    </row>
    <row r="1011" customFormat="false" ht="13" hidden="false" customHeight="false" outlineLevel="0" collapsed="false">
      <c r="A1011" s="18" t="n">
        <v>1002</v>
      </c>
      <c r="B1011" s="18" t="n">
        <v>14</v>
      </c>
      <c r="C1011" s="19" t="n">
        <v>17224</v>
      </c>
      <c r="D1011" s="19" t="n">
        <v>241130</v>
      </c>
      <c r="E1011" s="18" t="n">
        <v>1</v>
      </c>
      <c r="F1011" s="20" t="n">
        <f aca="false">($D$2-C1011)/$D$2</f>
        <v>0.31104</v>
      </c>
      <c r="G1011" s="19" t="n">
        <f aca="false">C1011-$D$3</f>
        <v>2224</v>
      </c>
      <c r="H1011" s="18" t="n">
        <f aca="false">E1011*B1011</f>
        <v>14</v>
      </c>
      <c r="I1011" s="19" t="n">
        <f aca="false">G1011*H1011</f>
        <v>31136</v>
      </c>
    </row>
    <row r="1012" customFormat="false" ht="13" hidden="false" customHeight="false" outlineLevel="0" collapsed="false">
      <c r="A1012" s="18" t="n">
        <v>1003</v>
      </c>
      <c r="B1012" s="18" t="n">
        <v>13</v>
      </c>
      <c r="C1012" s="19" t="n">
        <v>18716</v>
      </c>
      <c r="D1012" s="19" t="n">
        <v>243312</v>
      </c>
      <c r="E1012" s="18" t="n">
        <v>1</v>
      </c>
      <c r="F1012" s="20" t="n">
        <f aca="false">($D$2-C1012)/$D$2</f>
        <v>0.25136</v>
      </c>
      <c r="G1012" s="19" t="n">
        <f aca="false">C1012-$D$3</f>
        <v>3716</v>
      </c>
      <c r="H1012" s="18" t="n">
        <f aca="false">E1012*B1012</f>
        <v>13</v>
      </c>
      <c r="I1012" s="19" t="n">
        <f aca="false">G1012*H1012</f>
        <v>48308</v>
      </c>
    </row>
    <row r="1013" customFormat="false" ht="13" hidden="false" customHeight="false" outlineLevel="0" collapsed="false">
      <c r="A1013" s="18" t="n">
        <v>1004</v>
      </c>
      <c r="B1013" s="18" t="n">
        <v>11</v>
      </c>
      <c r="C1013" s="19" t="n">
        <v>18817</v>
      </c>
      <c r="D1013" s="19" t="n">
        <v>206984</v>
      </c>
      <c r="E1013" s="18" t="n">
        <v>1</v>
      </c>
      <c r="F1013" s="20" t="n">
        <f aca="false">($D$2-C1013)/$D$2</f>
        <v>0.24732</v>
      </c>
      <c r="G1013" s="19" t="n">
        <f aca="false">C1013-$D$3</f>
        <v>3817</v>
      </c>
      <c r="H1013" s="18" t="n">
        <f aca="false">E1013*B1013</f>
        <v>11</v>
      </c>
      <c r="I1013" s="19" t="n">
        <f aca="false">G1013*H1013</f>
        <v>41987</v>
      </c>
    </row>
    <row r="1014" customFormat="false" ht="13" hidden="false" customHeight="false" outlineLevel="0" collapsed="false">
      <c r="A1014" s="18" t="n">
        <v>1005</v>
      </c>
      <c r="B1014" s="18" t="n">
        <v>22</v>
      </c>
      <c r="C1014" s="19" t="n">
        <v>21614</v>
      </c>
      <c r="D1014" s="19" t="n">
        <v>475504</v>
      </c>
      <c r="E1014" s="18" t="n">
        <v>0</v>
      </c>
      <c r="F1014" s="20" t="n">
        <f aca="false">($D$2-C1014)/$D$2</f>
        <v>0.13544</v>
      </c>
      <c r="G1014" s="19" t="n">
        <f aca="false">C1014-$D$3</f>
        <v>6614</v>
      </c>
      <c r="H1014" s="18" t="n">
        <f aca="false">E1014*B1014</f>
        <v>0</v>
      </c>
      <c r="I1014" s="19" t="n">
        <f aca="false">G1014*H1014</f>
        <v>0</v>
      </c>
    </row>
    <row r="1015" customFormat="false" ht="13" hidden="false" customHeight="false" outlineLevel="0" collapsed="false">
      <c r="A1015" s="18" t="n">
        <v>1006</v>
      </c>
      <c r="B1015" s="18" t="n">
        <v>38</v>
      </c>
      <c r="C1015" s="19" t="n">
        <v>15762</v>
      </c>
      <c r="D1015" s="19" t="n">
        <v>598953</v>
      </c>
      <c r="E1015" s="18" t="n">
        <v>1</v>
      </c>
      <c r="F1015" s="20" t="n">
        <f aca="false">($D$2-C1015)/$D$2</f>
        <v>0.36952</v>
      </c>
      <c r="G1015" s="19" t="n">
        <f aca="false">C1015-$D$3</f>
        <v>762</v>
      </c>
      <c r="H1015" s="18" t="n">
        <f aca="false">E1015*B1015</f>
        <v>38</v>
      </c>
      <c r="I1015" s="19" t="n">
        <f aca="false">G1015*H1015</f>
        <v>28956</v>
      </c>
    </row>
    <row r="1016" customFormat="false" ht="13" hidden="false" customHeight="false" outlineLevel="0" collapsed="false">
      <c r="A1016" s="18" t="n">
        <v>1007</v>
      </c>
      <c r="B1016" s="18" t="n">
        <v>12</v>
      </c>
      <c r="C1016" s="19" t="n">
        <v>20729</v>
      </c>
      <c r="D1016" s="19" t="n">
        <v>248745</v>
      </c>
      <c r="E1016" s="18" t="n">
        <v>0</v>
      </c>
      <c r="F1016" s="20" t="n">
        <f aca="false">($D$2-C1016)/$D$2</f>
        <v>0.17084</v>
      </c>
      <c r="G1016" s="19" t="n">
        <f aca="false">C1016-$D$3</f>
        <v>5729</v>
      </c>
      <c r="H1016" s="18" t="n">
        <f aca="false">E1016*B1016</f>
        <v>0</v>
      </c>
      <c r="I1016" s="19" t="n">
        <f aca="false">G1016*H1016</f>
        <v>0</v>
      </c>
    </row>
    <row r="1017" customFormat="false" ht="13" hidden="false" customHeight="false" outlineLevel="0" collapsed="false">
      <c r="A1017" s="18" t="n">
        <v>1008</v>
      </c>
      <c r="B1017" s="18" t="n">
        <v>16</v>
      </c>
      <c r="C1017" s="19" t="n">
        <v>18657</v>
      </c>
      <c r="D1017" s="19" t="n">
        <v>298507</v>
      </c>
      <c r="E1017" s="18" t="n">
        <v>1</v>
      </c>
      <c r="F1017" s="20" t="n">
        <f aca="false">($D$2-C1017)/$D$2</f>
        <v>0.25372</v>
      </c>
      <c r="G1017" s="19" t="n">
        <f aca="false">C1017-$D$3</f>
        <v>3657</v>
      </c>
      <c r="H1017" s="18" t="n">
        <f aca="false">E1017*B1017</f>
        <v>16</v>
      </c>
      <c r="I1017" s="19" t="n">
        <f aca="false">G1017*H1017</f>
        <v>58512</v>
      </c>
    </row>
    <row r="1018" customFormat="false" ht="13" hidden="false" customHeight="false" outlineLevel="0" collapsed="false">
      <c r="A1018" s="18" t="n">
        <v>1009</v>
      </c>
      <c r="B1018" s="18" t="n">
        <v>20</v>
      </c>
      <c r="C1018" s="19" t="n">
        <v>20529</v>
      </c>
      <c r="D1018" s="19" t="n">
        <v>410583</v>
      </c>
      <c r="E1018" s="18" t="n">
        <v>0</v>
      </c>
      <c r="F1018" s="20" t="n">
        <f aca="false">($D$2-C1018)/$D$2</f>
        <v>0.17884</v>
      </c>
      <c r="G1018" s="19" t="n">
        <f aca="false">C1018-$D$3</f>
        <v>5529</v>
      </c>
      <c r="H1018" s="18" t="n">
        <f aca="false">E1018*B1018</f>
        <v>0</v>
      </c>
      <c r="I1018" s="19" t="n">
        <f aca="false">G1018*H1018</f>
        <v>0</v>
      </c>
    </row>
    <row r="1019" customFormat="false" ht="13" hidden="false" customHeight="false" outlineLevel="0" collapsed="false">
      <c r="A1019" s="18" t="n">
        <v>1010</v>
      </c>
      <c r="B1019" s="18" t="n">
        <v>13</v>
      </c>
      <c r="C1019" s="19" t="n">
        <v>21681</v>
      </c>
      <c r="D1019" s="19" t="n">
        <v>281847</v>
      </c>
      <c r="E1019" s="18" t="n">
        <v>0</v>
      </c>
      <c r="F1019" s="20" t="n">
        <f aca="false">($D$2-C1019)/$D$2</f>
        <v>0.13276</v>
      </c>
      <c r="G1019" s="19" t="n">
        <f aca="false">C1019-$D$3</f>
        <v>6681</v>
      </c>
      <c r="H1019" s="18" t="n">
        <f aca="false">E1019*B1019</f>
        <v>0</v>
      </c>
      <c r="I1019" s="19" t="n">
        <f aca="false">G1019*H1019</f>
        <v>0</v>
      </c>
    </row>
    <row r="1020" customFormat="false" ht="13" hidden="false" customHeight="false" outlineLevel="0" collapsed="false">
      <c r="A1020" s="18" t="n">
        <v>1011</v>
      </c>
      <c r="B1020" s="18" t="n">
        <v>29</v>
      </c>
      <c r="C1020" s="19" t="n">
        <v>22269</v>
      </c>
      <c r="D1020" s="19" t="n">
        <v>645797</v>
      </c>
      <c r="E1020" s="18" t="n">
        <v>0</v>
      </c>
      <c r="F1020" s="20" t="n">
        <f aca="false">($D$2-C1020)/$D$2</f>
        <v>0.10924</v>
      </c>
      <c r="G1020" s="19" t="n">
        <f aca="false">C1020-$D$3</f>
        <v>7269</v>
      </c>
      <c r="H1020" s="18" t="n">
        <f aca="false">E1020*B1020</f>
        <v>0</v>
      </c>
      <c r="I1020" s="19" t="n">
        <f aca="false">G1020*H1020</f>
        <v>0</v>
      </c>
    </row>
    <row r="1021" customFormat="false" ht="13" hidden="false" customHeight="false" outlineLevel="0" collapsed="false">
      <c r="A1021" s="18" t="n">
        <v>1012</v>
      </c>
      <c r="B1021" s="18" t="n">
        <v>14</v>
      </c>
      <c r="C1021" s="19" t="n">
        <v>22256</v>
      </c>
      <c r="D1021" s="19" t="n">
        <v>311585</v>
      </c>
      <c r="E1021" s="18" t="n">
        <v>0</v>
      </c>
      <c r="F1021" s="20" t="n">
        <f aca="false">($D$2-C1021)/$D$2</f>
        <v>0.10976</v>
      </c>
      <c r="G1021" s="19" t="n">
        <f aca="false">C1021-$D$3</f>
        <v>7256</v>
      </c>
      <c r="H1021" s="18" t="n">
        <f aca="false">E1021*B1021</f>
        <v>0</v>
      </c>
      <c r="I1021" s="19" t="n">
        <f aca="false">G1021*H1021</f>
        <v>0</v>
      </c>
    </row>
    <row r="1022" customFormat="false" ht="13" hidden="false" customHeight="false" outlineLevel="0" collapsed="false">
      <c r="A1022" s="18" t="n">
        <v>1013</v>
      </c>
      <c r="B1022" s="18" t="n">
        <v>21</v>
      </c>
      <c r="C1022" s="19" t="n">
        <v>17664</v>
      </c>
      <c r="D1022" s="19" t="n">
        <v>370946</v>
      </c>
      <c r="E1022" s="18" t="n">
        <v>1</v>
      </c>
      <c r="F1022" s="20" t="n">
        <f aca="false">($D$2-C1022)/$D$2</f>
        <v>0.29344</v>
      </c>
      <c r="G1022" s="19" t="n">
        <f aca="false">C1022-$D$3</f>
        <v>2664</v>
      </c>
      <c r="H1022" s="18" t="n">
        <f aca="false">E1022*B1022</f>
        <v>21</v>
      </c>
      <c r="I1022" s="19" t="n">
        <f aca="false">G1022*H1022</f>
        <v>55944</v>
      </c>
    </row>
    <row r="1023" customFormat="false" ht="13" hidden="false" customHeight="false" outlineLevel="0" collapsed="false">
      <c r="A1023" s="18" t="n">
        <v>1014</v>
      </c>
      <c r="B1023" s="18" t="n">
        <v>28</v>
      </c>
      <c r="C1023" s="19" t="n">
        <v>20694</v>
      </c>
      <c r="D1023" s="19" t="n">
        <v>579439</v>
      </c>
      <c r="E1023" s="18" t="n">
        <v>0</v>
      </c>
      <c r="F1023" s="20" t="n">
        <f aca="false">($D$2-C1023)/$D$2</f>
        <v>0.17224</v>
      </c>
      <c r="G1023" s="19" t="n">
        <f aca="false">C1023-$D$3</f>
        <v>5694</v>
      </c>
      <c r="H1023" s="18" t="n">
        <f aca="false">E1023*B1023</f>
        <v>0</v>
      </c>
      <c r="I1023" s="19" t="n">
        <f aca="false">G1023*H1023</f>
        <v>0</v>
      </c>
    </row>
    <row r="1024" customFormat="false" ht="13" hidden="false" customHeight="false" outlineLevel="0" collapsed="false">
      <c r="A1024" s="18" t="n">
        <v>1015</v>
      </c>
      <c r="B1024" s="18" t="n">
        <v>14</v>
      </c>
      <c r="C1024" s="19" t="n">
        <v>17762</v>
      </c>
      <c r="D1024" s="19" t="n">
        <v>248674</v>
      </c>
      <c r="E1024" s="18" t="n">
        <v>1</v>
      </c>
      <c r="F1024" s="20" t="n">
        <f aca="false">($D$2-C1024)/$D$2</f>
        <v>0.28952</v>
      </c>
      <c r="G1024" s="19" t="n">
        <f aca="false">C1024-$D$3</f>
        <v>2762</v>
      </c>
      <c r="H1024" s="18" t="n">
        <f aca="false">E1024*B1024</f>
        <v>14</v>
      </c>
      <c r="I1024" s="19" t="n">
        <f aca="false">G1024*H1024</f>
        <v>38668</v>
      </c>
    </row>
    <row r="1025" customFormat="false" ht="13" hidden="false" customHeight="false" outlineLevel="0" collapsed="false">
      <c r="A1025" s="18" t="n">
        <v>1016</v>
      </c>
      <c r="B1025" s="18" t="n">
        <v>11</v>
      </c>
      <c r="C1025" s="19" t="n">
        <v>17377</v>
      </c>
      <c r="D1025" s="19" t="n">
        <v>191149</v>
      </c>
      <c r="E1025" s="18" t="n">
        <v>0</v>
      </c>
      <c r="F1025" s="20" t="n">
        <f aca="false">($D$2-C1025)/$D$2</f>
        <v>0.30492</v>
      </c>
      <c r="G1025" s="19" t="n">
        <f aca="false">C1025-$D$3</f>
        <v>2377</v>
      </c>
      <c r="H1025" s="18" t="n">
        <f aca="false">E1025*B1025</f>
        <v>0</v>
      </c>
      <c r="I1025" s="19" t="n">
        <f aca="false">G1025*H1025</f>
        <v>0</v>
      </c>
    </row>
    <row r="1026" customFormat="false" ht="13" hidden="false" customHeight="false" outlineLevel="0" collapsed="false">
      <c r="A1026" s="18" t="n">
        <v>1017</v>
      </c>
      <c r="B1026" s="18" t="n">
        <v>13</v>
      </c>
      <c r="C1026" s="19" t="n">
        <v>17789</v>
      </c>
      <c r="D1026" s="19" t="n">
        <v>231262</v>
      </c>
      <c r="E1026" s="18" t="n">
        <v>1</v>
      </c>
      <c r="F1026" s="20" t="n">
        <f aca="false">($D$2-C1026)/$D$2</f>
        <v>0.28844</v>
      </c>
      <c r="G1026" s="19" t="n">
        <f aca="false">C1026-$D$3</f>
        <v>2789</v>
      </c>
      <c r="H1026" s="18" t="n">
        <f aca="false">E1026*B1026</f>
        <v>13</v>
      </c>
      <c r="I1026" s="19" t="n">
        <f aca="false">G1026*H1026</f>
        <v>36257</v>
      </c>
    </row>
    <row r="1027" customFormat="false" ht="13" hidden="false" customHeight="false" outlineLevel="0" collapsed="false">
      <c r="A1027" s="18" t="n">
        <v>1018</v>
      </c>
      <c r="B1027" s="18" t="n">
        <v>28</v>
      </c>
      <c r="C1027" s="19" t="n">
        <v>16813</v>
      </c>
      <c r="D1027" s="19" t="n">
        <v>470762</v>
      </c>
      <c r="E1027" s="18" t="n">
        <v>1</v>
      </c>
      <c r="F1027" s="20" t="n">
        <f aca="false">($D$2-C1027)/$D$2</f>
        <v>0.32748</v>
      </c>
      <c r="G1027" s="19" t="n">
        <f aca="false">C1027-$D$3</f>
        <v>1813</v>
      </c>
      <c r="H1027" s="18" t="n">
        <f aca="false">E1027*B1027</f>
        <v>28</v>
      </c>
      <c r="I1027" s="19" t="n">
        <f aca="false">G1027*H1027</f>
        <v>50764</v>
      </c>
    </row>
    <row r="1028" customFormat="false" ht="13" hidden="false" customHeight="false" outlineLevel="0" collapsed="false">
      <c r="A1028" s="18" t="n">
        <v>1019</v>
      </c>
      <c r="B1028" s="18" t="n">
        <v>15</v>
      </c>
      <c r="C1028" s="19" t="n">
        <v>17159</v>
      </c>
      <c r="D1028" s="19" t="n">
        <v>257384</v>
      </c>
      <c r="E1028" s="18" t="n">
        <v>0</v>
      </c>
      <c r="F1028" s="20" t="n">
        <f aca="false">($D$2-C1028)/$D$2</f>
        <v>0.31364</v>
      </c>
      <c r="G1028" s="19" t="n">
        <f aca="false">C1028-$D$3</f>
        <v>2159</v>
      </c>
      <c r="H1028" s="18" t="n">
        <f aca="false">E1028*B1028</f>
        <v>0</v>
      </c>
      <c r="I1028" s="19" t="n">
        <f aca="false">G1028*H1028</f>
        <v>0</v>
      </c>
    </row>
    <row r="1029" customFormat="false" ht="13" hidden="false" customHeight="false" outlineLevel="0" collapsed="false">
      <c r="A1029" s="18" t="n">
        <v>1020</v>
      </c>
      <c r="B1029" s="18" t="n">
        <v>38</v>
      </c>
      <c r="C1029" s="19" t="n">
        <v>19903</v>
      </c>
      <c r="D1029" s="19" t="n">
        <v>756301</v>
      </c>
      <c r="E1029" s="18" t="n">
        <v>0</v>
      </c>
      <c r="F1029" s="20" t="n">
        <f aca="false">($D$2-C1029)/$D$2</f>
        <v>0.20388</v>
      </c>
      <c r="G1029" s="19" t="n">
        <f aca="false">C1029-$D$3</f>
        <v>4903</v>
      </c>
      <c r="H1029" s="18" t="n">
        <f aca="false">E1029*B1029</f>
        <v>0</v>
      </c>
      <c r="I1029" s="19" t="n">
        <f aca="false">G1029*H1029</f>
        <v>0</v>
      </c>
    </row>
    <row r="1030" customFormat="false" ht="13" hidden="false" customHeight="false" outlineLevel="0" collapsed="false">
      <c r="A1030" s="18" t="n">
        <v>1021</v>
      </c>
      <c r="B1030" s="18" t="n">
        <v>35</v>
      </c>
      <c r="C1030" s="19" t="n">
        <v>20205</v>
      </c>
      <c r="D1030" s="19" t="n">
        <v>707178</v>
      </c>
      <c r="E1030" s="18" t="n">
        <v>0</v>
      </c>
      <c r="F1030" s="20" t="n">
        <f aca="false">($D$2-C1030)/$D$2</f>
        <v>0.1918</v>
      </c>
      <c r="G1030" s="19" t="n">
        <f aca="false">C1030-$D$3</f>
        <v>5205</v>
      </c>
      <c r="H1030" s="18" t="n">
        <f aca="false">E1030*B1030</f>
        <v>0</v>
      </c>
      <c r="I1030" s="19" t="n">
        <f aca="false">G1030*H1030</f>
        <v>0</v>
      </c>
    </row>
    <row r="1031" customFormat="false" ht="13" hidden="false" customHeight="false" outlineLevel="0" collapsed="false">
      <c r="A1031" s="18" t="n">
        <v>1022</v>
      </c>
      <c r="B1031" s="18" t="n">
        <v>25</v>
      </c>
      <c r="C1031" s="19" t="n">
        <v>15699</v>
      </c>
      <c r="D1031" s="19" t="n">
        <v>392480</v>
      </c>
      <c r="E1031" s="18" t="n">
        <v>1</v>
      </c>
      <c r="F1031" s="20" t="n">
        <f aca="false">($D$2-C1031)/$D$2</f>
        <v>0.37204</v>
      </c>
      <c r="G1031" s="19" t="n">
        <f aca="false">C1031-$D$3</f>
        <v>699</v>
      </c>
      <c r="H1031" s="18" t="n">
        <f aca="false">E1031*B1031</f>
        <v>25</v>
      </c>
      <c r="I1031" s="19" t="n">
        <f aca="false">G1031*H1031</f>
        <v>17475</v>
      </c>
    </row>
    <row r="1032" customFormat="false" ht="13" hidden="false" customHeight="false" outlineLevel="0" collapsed="false">
      <c r="A1032" s="18" t="n">
        <v>1023</v>
      </c>
      <c r="B1032" s="18" t="n">
        <v>22</v>
      </c>
      <c r="C1032" s="19" t="n">
        <v>22159</v>
      </c>
      <c r="D1032" s="19" t="n">
        <v>487495</v>
      </c>
      <c r="E1032" s="18" t="n">
        <v>0</v>
      </c>
      <c r="F1032" s="20" t="n">
        <f aca="false">($D$2-C1032)/$D$2</f>
        <v>0.11364</v>
      </c>
      <c r="G1032" s="19" t="n">
        <f aca="false">C1032-$D$3</f>
        <v>7159</v>
      </c>
      <c r="H1032" s="18" t="n">
        <f aca="false">E1032*B1032</f>
        <v>0</v>
      </c>
      <c r="I1032" s="19" t="n">
        <f aca="false">G1032*H1032</f>
        <v>0</v>
      </c>
    </row>
    <row r="1033" customFormat="false" ht="13" hidden="false" customHeight="false" outlineLevel="0" collapsed="false">
      <c r="A1033" s="18" t="n">
        <v>1024</v>
      </c>
      <c r="B1033" s="18" t="n">
        <v>10</v>
      </c>
      <c r="C1033" s="19" t="n">
        <v>17786</v>
      </c>
      <c r="D1033" s="19" t="n">
        <v>177863</v>
      </c>
      <c r="E1033" s="18" t="n">
        <v>0</v>
      </c>
      <c r="F1033" s="20" t="n">
        <f aca="false">($D$2-C1033)/$D$2</f>
        <v>0.28856</v>
      </c>
      <c r="G1033" s="19" t="n">
        <f aca="false">C1033-$D$3</f>
        <v>2786</v>
      </c>
      <c r="H1033" s="18" t="n">
        <f aca="false">E1033*B1033</f>
        <v>0</v>
      </c>
      <c r="I1033" s="19" t="n">
        <f aca="false">G1033*H1033</f>
        <v>0</v>
      </c>
    </row>
    <row r="1034" customFormat="false" ht="13" hidden="false" customHeight="false" outlineLevel="0" collapsed="false">
      <c r="A1034" s="18" t="n">
        <v>1025</v>
      </c>
      <c r="B1034" s="18" t="n">
        <v>24</v>
      </c>
      <c r="C1034" s="19" t="n">
        <v>22023</v>
      </c>
      <c r="D1034" s="19" t="n">
        <v>528551</v>
      </c>
      <c r="E1034" s="18" t="n">
        <v>0</v>
      </c>
      <c r="F1034" s="20" t="n">
        <f aca="false">($D$2-C1034)/$D$2</f>
        <v>0.11908</v>
      </c>
      <c r="G1034" s="19" t="n">
        <f aca="false">C1034-$D$3</f>
        <v>7023</v>
      </c>
      <c r="H1034" s="18" t="n">
        <f aca="false">E1034*B1034</f>
        <v>0</v>
      </c>
      <c r="I1034" s="19" t="n">
        <f aca="false">G1034*H1034</f>
        <v>0</v>
      </c>
    </row>
    <row r="1035" customFormat="false" ht="13" hidden="false" customHeight="false" outlineLevel="0" collapsed="false">
      <c r="A1035" s="18" t="n">
        <v>1026</v>
      </c>
      <c r="B1035" s="18" t="n">
        <v>25</v>
      </c>
      <c r="C1035" s="19" t="n">
        <v>15823</v>
      </c>
      <c r="D1035" s="19" t="n">
        <v>395565</v>
      </c>
      <c r="E1035" s="18" t="n">
        <v>1</v>
      </c>
      <c r="F1035" s="20" t="n">
        <f aca="false">($D$2-C1035)/$D$2</f>
        <v>0.36708</v>
      </c>
      <c r="G1035" s="19" t="n">
        <f aca="false">C1035-$D$3</f>
        <v>823</v>
      </c>
      <c r="H1035" s="18" t="n">
        <f aca="false">E1035*B1035</f>
        <v>25</v>
      </c>
      <c r="I1035" s="19" t="n">
        <f aca="false">G1035*H1035</f>
        <v>20575</v>
      </c>
    </row>
    <row r="1036" customFormat="false" ht="13" hidden="false" customHeight="false" outlineLevel="0" collapsed="false">
      <c r="A1036" s="18" t="n">
        <v>1027</v>
      </c>
      <c r="B1036" s="18" t="n">
        <v>13</v>
      </c>
      <c r="C1036" s="19" t="n">
        <v>22402</v>
      </c>
      <c r="D1036" s="19" t="n">
        <v>291223</v>
      </c>
      <c r="E1036" s="18" t="n">
        <v>0</v>
      </c>
      <c r="F1036" s="20" t="n">
        <f aca="false">($D$2-C1036)/$D$2</f>
        <v>0.10392</v>
      </c>
      <c r="G1036" s="19" t="n">
        <f aca="false">C1036-$D$3</f>
        <v>7402</v>
      </c>
      <c r="H1036" s="18" t="n">
        <f aca="false">E1036*B1036</f>
        <v>0</v>
      </c>
      <c r="I1036" s="19" t="n">
        <f aca="false">G1036*H1036</f>
        <v>0</v>
      </c>
    </row>
    <row r="1037" customFormat="false" ht="13" hidden="false" customHeight="false" outlineLevel="0" collapsed="false">
      <c r="A1037" s="18" t="n">
        <v>1028</v>
      </c>
      <c r="B1037" s="18" t="n">
        <v>31</v>
      </c>
      <c r="C1037" s="19" t="n">
        <v>17304</v>
      </c>
      <c r="D1037" s="19" t="n">
        <v>536432</v>
      </c>
      <c r="E1037" s="18" t="n">
        <v>0</v>
      </c>
      <c r="F1037" s="20" t="n">
        <f aca="false">($D$2-C1037)/$D$2</f>
        <v>0.30784</v>
      </c>
      <c r="G1037" s="19" t="n">
        <f aca="false">C1037-$D$3</f>
        <v>2304</v>
      </c>
      <c r="H1037" s="18" t="n">
        <f aca="false">E1037*B1037</f>
        <v>0</v>
      </c>
      <c r="I1037" s="19" t="n">
        <f aca="false">G1037*H1037</f>
        <v>0</v>
      </c>
    </row>
    <row r="1038" customFormat="false" ht="13" hidden="false" customHeight="false" outlineLevel="0" collapsed="false">
      <c r="A1038" s="18" t="n">
        <v>1029</v>
      </c>
      <c r="B1038" s="18" t="n">
        <v>17</v>
      </c>
      <c r="C1038" s="19" t="n">
        <v>16446</v>
      </c>
      <c r="D1038" s="19" t="n">
        <v>279576</v>
      </c>
      <c r="E1038" s="18" t="n">
        <v>1</v>
      </c>
      <c r="F1038" s="20" t="n">
        <f aca="false">($D$2-C1038)/$D$2</f>
        <v>0.34216</v>
      </c>
      <c r="G1038" s="19" t="n">
        <f aca="false">C1038-$D$3</f>
        <v>1446</v>
      </c>
      <c r="H1038" s="18" t="n">
        <f aca="false">E1038*B1038</f>
        <v>17</v>
      </c>
      <c r="I1038" s="19" t="n">
        <f aca="false">G1038*H1038</f>
        <v>24582</v>
      </c>
    </row>
    <row r="1039" customFormat="false" ht="13" hidden="false" customHeight="false" outlineLevel="0" collapsed="false">
      <c r="A1039" s="18" t="n">
        <v>1030</v>
      </c>
      <c r="B1039" s="18" t="n">
        <v>10</v>
      </c>
      <c r="C1039" s="19" t="n">
        <v>17125</v>
      </c>
      <c r="D1039" s="19" t="n">
        <v>171251</v>
      </c>
      <c r="E1039" s="18" t="n">
        <v>1</v>
      </c>
      <c r="F1039" s="20" t="n">
        <f aca="false">($D$2-C1039)/$D$2</f>
        <v>0.315</v>
      </c>
      <c r="G1039" s="19" t="n">
        <f aca="false">C1039-$D$3</f>
        <v>2125</v>
      </c>
      <c r="H1039" s="18" t="n">
        <f aca="false">E1039*B1039</f>
        <v>10</v>
      </c>
      <c r="I1039" s="19" t="n">
        <f aca="false">G1039*H1039</f>
        <v>21250</v>
      </c>
    </row>
    <row r="1040" customFormat="false" ht="13" hidden="false" customHeight="false" outlineLevel="0" collapsed="false">
      <c r="A1040" s="18" t="n">
        <v>1031</v>
      </c>
      <c r="B1040" s="18" t="n">
        <v>20</v>
      </c>
      <c r="C1040" s="19" t="n">
        <v>19115</v>
      </c>
      <c r="D1040" s="19" t="n">
        <v>382306</v>
      </c>
      <c r="E1040" s="18" t="n">
        <v>1</v>
      </c>
      <c r="F1040" s="20" t="n">
        <f aca="false">($D$2-C1040)/$D$2</f>
        <v>0.2354</v>
      </c>
      <c r="G1040" s="19" t="n">
        <f aca="false">C1040-$D$3</f>
        <v>4115</v>
      </c>
      <c r="H1040" s="18" t="n">
        <f aca="false">E1040*B1040</f>
        <v>20</v>
      </c>
      <c r="I1040" s="19" t="n">
        <f aca="false">G1040*H1040</f>
        <v>82300</v>
      </c>
    </row>
    <row r="1041" customFormat="false" ht="13" hidden="false" customHeight="false" outlineLevel="0" collapsed="false">
      <c r="A1041" s="18" t="n">
        <v>1032</v>
      </c>
      <c r="B1041" s="18" t="n">
        <v>14</v>
      </c>
      <c r="C1041" s="19" t="n">
        <v>18974</v>
      </c>
      <c r="D1041" s="19" t="n">
        <v>265631</v>
      </c>
      <c r="E1041" s="18" t="n">
        <v>0</v>
      </c>
      <c r="F1041" s="20" t="n">
        <f aca="false">($D$2-C1041)/$D$2</f>
        <v>0.24104</v>
      </c>
      <c r="G1041" s="19" t="n">
        <f aca="false">C1041-$D$3</f>
        <v>3974</v>
      </c>
      <c r="H1041" s="18" t="n">
        <f aca="false">E1041*B1041</f>
        <v>0</v>
      </c>
      <c r="I1041" s="19" t="n">
        <f aca="false">G1041*H1041</f>
        <v>0</v>
      </c>
    </row>
    <row r="1042" customFormat="false" ht="13" hidden="false" customHeight="false" outlineLevel="0" collapsed="false">
      <c r="A1042" s="18" t="n">
        <v>1033</v>
      </c>
      <c r="B1042" s="18" t="n">
        <v>27</v>
      </c>
      <c r="C1042" s="19" t="n">
        <v>15729</v>
      </c>
      <c r="D1042" s="19" t="n">
        <v>424685</v>
      </c>
      <c r="E1042" s="18" t="n">
        <v>1</v>
      </c>
      <c r="F1042" s="20" t="n">
        <f aca="false">($D$2-C1042)/$D$2</f>
        <v>0.37084</v>
      </c>
      <c r="G1042" s="19" t="n">
        <f aca="false">C1042-$D$3</f>
        <v>729</v>
      </c>
      <c r="H1042" s="18" t="n">
        <f aca="false">E1042*B1042</f>
        <v>27</v>
      </c>
      <c r="I1042" s="19" t="n">
        <f aca="false">G1042*H1042</f>
        <v>19683</v>
      </c>
    </row>
    <row r="1043" customFormat="false" ht="13" hidden="false" customHeight="false" outlineLevel="0" collapsed="false">
      <c r="A1043" s="18" t="n">
        <v>1034</v>
      </c>
      <c r="B1043" s="18" t="n">
        <v>14</v>
      </c>
      <c r="C1043" s="19" t="n">
        <v>15892</v>
      </c>
      <c r="D1043" s="19" t="n">
        <v>222482</v>
      </c>
      <c r="E1043" s="18" t="n">
        <v>1</v>
      </c>
      <c r="F1043" s="20" t="n">
        <f aca="false">($D$2-C1043)/$D$2</f>
        <v>0.36432</v>
      </c>
      <c r="G1043" s="19" t="n">
        <f aca="false">C1043-$D$3</f>
        <v>892</v>
      </c>
      <c r="H1043" s="18" t="n">
        <f aca="false">E1043*B1043</f>
        <v>14</v>
      </c>
      <c r="I1043" s="19" t="n">
        <f aca="false">G1043*H1043</f>
        <v>12488</v>
      </c>
    </row>
    <row r="1044" customFormat="false" ht="13" hidden="false" customHeight="false" outlineLevel="0" collapsed="false">
      <c r="A1044" s="18" t="n">
        <v>1035</v>
      </c>
      <c r="B1044" s="18" t="n">
        <v>10</v>
      </c>
      <c r="C1044" s="19" t="n">
        <v>17220</v>
      </c>
      <c r="D1044" s="19" t="n">
        <v>172201</v>
      </c>
      <c r="E1044" s="18" t="n">
        <v>1</v>
      </c>
      <c r="F1044" s="20" t="n">
        <f aca="false">($D$2-C1044)/$D$2</f>
        <v>0.3112</v>
      </c>
      <c r="G1044" s="19" t="n">
        <f aca="false">C1044-$D$3</f>
        <v>2220</v>
      </c>
      <c r="H1044" s="18" t="n">
        <f aca="false">E1044*B1044</f>
        <v>10</v>
      </c>
      <c r="I1044" s="19" t="n">
        <f aca="false">G1044*H1044</f>
        <v>22200</v>
      </c>
    </row>
    <row r="1045" customFormat="false" ht="13" hidden="false" customHeight="false" outlineLevel="0" collapsed="false">
      <c r="A1045" s="18" t="n">
        <v>1036</v>
      </c>
      <c r="B1045" s="18" t="n">
        <v>10</v>
      </c>
      <c r="C1045" s="19" t="n">
        <v>16456</v>
      </c>
      <c r="D1045" s="19" t="n">
        <v>164558</v>
      </c>
      <c r="E1045" s="18" t="n">
        <v>1</v>
      </c>
      <c r="F1045" s="20" t="n">
        <f aca="false">($D$2-C1045)/$D$2</f>
        <v>0.34176</v>
      </c>
      <c r="G1045" s="19" t="n">
        <f aca="false">C1045-$D$3</f>
        <v>1456</v>
      </c>
      <c r="H1045" s="18" t="n">
        <f aca="false">E1045*B1045</f>
        <v>10</v>
      </c>
      <c r="I1045" s="19" t="n">
        <f aca="false">G1045*H1045</f>
        <v>14560</v>
      </c>
    </row>
    <row r="1046" customFormat="false" ht="13" hidden="false" customHeight="false" outlineLevel="0" collapsed="false">
      <c r="A1046" s="18" t="n">
        <v>1037</v>
      </c>
      <c r="B1046" s="18" t="n">
        <v>25</v>
      </c>
      <c r="C1046" s="19" t="n">
        <v>19962</v>
      </c>
      <c r="D1046" s="19" t="n">
        <v>499055</v>
      </c>
      <c r="E1046" s="18" t="n">
        <v>0</v>
      </c>
      <c r="F1046" s="20" t="n">
        <f aca="false">($D$2-C1046)/$D$2</f>
        <v>0.20152</v>
      </c>
      <c r="G1046" s="19" t="n">
        <f aca="false">C1046-$D$3</f>
        <v>4962</v>
      </c>
      <c r="H1046" s="18" t="n">
        <f aca="false">E1046*B1046</f>
        <v>0</v>
      </c>
      <c r="I1046" s="19" t="n">
        <f aca="false">G1046*H1046</f>
        <v>0</v>
      </c>
    </row>
    <row r="1047" customFormat="false" ht="13" hidden="false" customHeight="false" outlineLevel="0" collapsed="false">
      <c r="A1047" s="18" t="n">
        <v>1038</v>
      </c>
      <c r="B1047" s="18" t="n">
        <v>16</v>
      </c>
      <c r="C1047" s="19" t="n">
        <v>20005</v>
      </c>
      <c r="D1047" s="19" t="n">
        <v>320087</v>
      </c>
      <c r="E1047" s="18" t="n">
        <v>0</v>
      </c>
      <c r="F1047" s="20" t="n">
        <f aca="false">($D$2-C1047)/$D$2</f>
        <v>0.1998</v>
      </c>
      <c r="G1047" s="19" t="n">
        <f aca="false">C1047-$D$3</f>
        <v>5005</v>
      </c>
      <c r="H1047" s="18" t="n">
        <f aca="false">E1047*B1047</f>
        <v>0</v>
      </c>
      <c r="I1047" s="19" t="n">
        <f aca="false">G1047*H1047</f>
        <v>0</v>
      </c>
    </row>
    <row r="1048" customFormat="false" ht="13" hidden="false" customHeight="false" outlineLevel="0" collapsed="false">
      <c r="A1048" s="18" t="n">
        <v>1039</v>
      </c>
      <c r="B1048" s="18" t="n">
        <v>20</v>
      </c>
      <c r="C1048" s="19" t="n">
        <v>21453</v>
      </c>
      <c r="D1048" s="19" t="n">
        <v>429061</v>
      </c>
      <c r="E1048" s="18" t="n">
        <v>0</v>
      </c>
      <c r="F1048" s="20" t="n">
        <f aca="false">($D$2-C1048)/$D$2</f>
        <v>0.14188</v>
      </c>
      <c r="G1048" s="19" t="n">
        <f aca="false">C1048-$D$3</f>
        <v>6453</v>
      </c>
      <c r="H1048" s="18" t="n">
        <f aca="false">E1048*B1048</f>
        <v>0</v>
      </c>
      <c r="I1048" s="19" t="n">
        <f aca="false">G1048*H1048</f>
        <v>0</v>
      </c>
    </row>
    <row r="1049" customFormat="false" ht="13" hidden="false" customHeight="false" outlineLevel="0" collapsed="false">
      <c r="A1049" s="18" t="n">
        <v>1040</v>
      </c>
      <c r="B1049" s="18" t="n">
        <v>11</v>
      </c>
      <c r="C1049" s="19" t="n">
        <v>19374</v>
      </c>
      <c r="D1049" s="19" t="n">
        <v>213111</v>
      </c>
      <c r="E1049" s="18" t="n">
        <v>1</v>
      </c>
      <c r="F1049" s="20" t="n">
        <f aca="false">($D$2-C1049)/$D$2</f>
        <v>0.22504</v>
      </c>
      <c r="G1049" s="19" t="n">
        <f aca="false">C1049-$D$3</f>
        <v>4374</v>
      </c>
      <c r="H1049" s="18" t="n">
        <f aca="false">E1049*B1049</f>
        <v>11</v>
      </c>
      <c r="I1049" s="19" t="n">
        <f aca="false">G1049*H1049</f>
        <v>48114</v>
      </c>
    </row>
    <row r="1050" customFormat="false" ht="13" hidden="false" customHeight="false" outlineLevel="0" collapsed="false">
      <c r="A1050" s="18" t="n">
        <v>1041</v>
      </c>
      <c r="B1050" s="18" t="n">
        <v>15</v>
      </c>
      <c r="C1050" s="19" t="n">
        <v>21162</v>
      </c>
      <c r="D1050" s="19" t="n">
        <v>317430</v>
      </c>
      <c r="E1050" s="18" t="n">
        <v>0</v>
      </c>
      <c r="F1050" s="20" t="n">
        <f aca="false">($D$2-C1050)/$D$2</f>
        <v>0.15352</v>
      </c>
      <c r="G1050" s="19" t="n">
        <f aca="false">C1050-$D$3</f>
        <v>6162</v>
      </c>
      <c r="H1050" s="18" t="n">
        <f aca="false">E1050*B1050</f>
        <v>0</v>
      </c>
      <c r="I1050" s="19" t="n">
        <f aca="false">G1050*H1050</f>
        <v>0</v>
      </c>
    </row>
    <row r="1051" customFormat="false" ht="13" hidden="false" customHeight="false" outlineLevel="0" collapsed="false">
      <c r="A1051" s="18" t="n">
        <v>1042</v>
      </c>
      <c r="B1051" s="18" t="n">
        <v>14</v>
      </c>
      <c r="C1051" s="19" t="n">
        <v>22087</v>
      </c>
      <c r="D1051" s="19" t="n">
        <v>309222</v>
      </c>
      <c r="E1051" s="18" t="n">
        <v>0</v>
      </c>
      <c r="F1051" s="20" t="n">
        <f aca="false">($D$2-C1051)/$D$2</f>
        <v>0.11652</v>
      </c>
      <c r="G1051" s="19" t="n">
        <f aca="false">C1051-$D$3</f>
        <v>7087</v>
      </c>
      <c r="H1051" s="18" t="n">
        <f aca="false">E1051*B1051</f>
        <v>0</v>
      </c>
      <c r="I1051" s="19" t="n">
        <f aca="false">G1051*H1051</f>
        <v>0</v>
      </c>
    </row>
    <row r="1052" customFormat="false" ht="13" hidden="false" customHeight="false" outlineLevel="0" collapsed="false">
      <c r="A1052" s="18" t="n">
        <v>1043</v>
      </c>
      <c r="B1052" s="18" t="n">
        <v>10</v>
      </c>
      <c r="C1052" s="19" t="n">
        <v>20406</v>
      </c>
      <c r="D1052" s="19" t="n">
        <v>204063</v>
      </c>
      <c r="E1052" s="18" t="n">
        <v>0</v>
      </c>
      <c r="F1052" s="20" t="n">
        <f aca="false">($D$2-C1052)/$D$2</f>
        <v>0.18376</v>
      </c>
      <c r="G1052" s="19" t="n">
        <f aca="false">C1052-$D$3</f>
        <v>5406</v>
      </c>
      <c r="H1052" s="18" t="n">
        <f aca="false">E1052*B1052</f>
        <v>0</v>
      </c>
      <c r="I1052" s="19" t="n">
        <f aca="false">G1052*H1052</f>
        <v>0</v>
      </c>
    </row>
    <row r="1053" customFormat="false" ht="13" hidden="false" customHeight="false" outlineLevel="0" collapsed="false">
      <c r="A1053" s="18" t="n">
        <v>1044</v>
      </c>
      <c r="B1053" s="18" t="n">
        <v>16</v>
      </c>
      <c r="C1053" s="19" t="n">
        <v>15572</v>
      </c>
      <c r="D1053" s="19" t="n">
        <v>249150</v>
      </c>
      <c r="E1053" s="18" t="n">
        <v>1</v>
      </c>
      <c r="F1053" s="20" t="n">
        <f aca="false">($D$2-C1053)/$D$2</f>
        <v>0.37712</v>
      </c>
      <c r="G1053" s="19" t="n">
        <f aca="false">C1053-$D$3</f>
        <v>572</v>
      </c>
      <c r="H1053" s="18" t="n">
        <f aca="false">E1053*B1053</f>
        <v>16</v>
      </c>
      <c r="I1053" s="19" t="n">
        <f aca="false">G1053*H1053</f>
        <v>9152</v>
      </c>
    </row>
    <row r="1054" customFormat="false" ht="13" hidden="false" customHeight="false" outlineLevel="0" collapsed="false">
      <c r="A1054" s="18" t="n">
        <v>1045</v>
      </c>
      <c r="B1054" s="18" t="n">
        <v>18</v>
      </c>
      <c r="C1054" s="19" t="n">
        <v>19916</v>
      </c>
      <c r="D1054" s="19" t="n">
        <v>358484</v>
      </c>
      <c r="E1054" s="18" t="n">
        <v>0</v>
      </c>
      <c r="F1054" s="20" t="n">
        <f aca="false">($D$2-C1054)/$D$2</f>
        <v>0.20336</v>
      </c>
      <c r="G1054" s="19" t="n">
        <f aca="false">C1054-$D$3</f>
        <v>4916</v>
      </c>
      <c r="H1054" s="18" t="n">
        <f aca="false">E1054*B1054</f>
        <v>0</v>
      </c>
      <c r="I1054" s="19" t="n">
        <f aca="false">G1054*H1054</f>
        <v>0</v>
      </c>
    </row>
    <row r="1055" customFormat="false" ht="13" hidden="false" customHeight="false" outlineLevel="0" collapsed="false">
      <c r="A1055" s="18" t="n">
        <v>1046</v>
      </c>
      <c r="B1055" s="18" t="n">
        <v>11</v>
      </c>
      <c r="C1055" s="19" t="n">
        <v>21126</v>
      </c>
      <c r="D1055" s="19" t="n">
        <v>232385</v>
      </c>
      <c r="E1055" s="18" t="n">
        <v>0</v>
      </c>
      <c r="F1055" s="20" t="n">
        <f aca="false">($D$2-C1055)/$D$2</f>
        <v>0.15496</v>
      </c>
      <c r="G1055" s="19" t="n">
        <f aca="false">C1055-$D$3</f>
        <v>6126</v>
      </c>
      <c r="H1055" s="18" t="n">
        <f aca="false">E1055*B1055</f>
        <v>0</v>
      </c>
      <c r="I1055" s="19" t="n">
        <f aca="false">G1055*H1055</f>
        <v>0</v>
      </c>
    </row>
    <row r="1056" customFormat="false" ht="13" hidden="false" customHeight="false" outlineLevel="0" collapsed="false">
      <c r="A1056" s="18" t="n">
        <v>1047</v>
      </c>
      <c r="B1056" s="18" t="n">
        <v>14</v>
      </c>
      <c r="C1056" s="19" t="n">
        <v>21548</v>
      </c>
      <c r="D1056" s="19" t="n">
        <v>301670</v>
      </c>
      <c r="E1056" s="18" t="n">
        <v>0</v>
      </c>
      <c r="F1056" s="20" t="n">
        <f aca="false">($D$2-C1056)/$D$2</f>
        <v>0.13808</v>
      </c>
      <c r="G1056" s="19" t="n">
        <f aca="false">C1056-$D$3</f>
        <v>6548</v>
      </c>
      <c r="H1056" s="18" t="n">
        <f aca="false">E1056*B1056</f>
        <v>0</v>
      </c>
      <c r="I1056" s="19" t="n">
        <f aca="false">G1056*H1056</f>
        <v>0</v>
      </c>
    </row>
    <row r="1057" customFormat="false" ht="13" hidden="false" customHeight="false" outlineLevel="0" collapsed="false">
      <c r="A1057" s="18" t="n">
        <v>1048</v>
      </c>
      <c r="B1057" s="18" t="n">
        <v>11</v>
      </c>
      <c r="C1057" s="19" t="n">
        <v>21159</v>
      </c>
      <c r="D1057" s="19" t="n">
        <v>232745</v>
      </c>
      <c r="E1057" s="18" t="n">
        <v>0</v>
      </c>
      <c r="F1057" s="20" t="n">
        <f aca="false">($D$2-C1057)/$D$2</f>
        <v>0.15364</v>
      </c>
      <c r="G1057" s="19" t="n">
        <f aca="false">C1057-$D$3</f>
        <v>6159</v>
      </c>
      <c r="H1057" s="18" t="n">
        <f aca="false">E1057*B1057</f>
        <v>0</v>
      </c>
      <c r="I1057" s="19" t="n">
        <f aca="false">G1057*H1057</f>
        <v>0</v>
      </c>
    </row>
    <row r="1058" customFormat="false" ht="13" hidden="false" customHeight="false" outlineLevel="0" collapsed="false">
      <c r="A1058" s="18" t="n">
        <v>1049</v>
      </c>
      <c r="B1058" s="18" t="n">
        <v>19</v>
      </c>
      <c r="C1058" s="19" t="n">
        <v>19990</v>
      </c>
      <c r="D1058" s="19" t="n">
        <v>379802</v>
      </c>
      <c r="E1058" s="18" t="n">
        <v>0</v>
      </c>
      <c r="F1058" s="20" t="n">
        <f aca="false">($D$2-C1058)/$D$2</f>
        <v>0.2004</v>
      </c>
      <c r="G1058" s="19" t="n">
        <f aca="false">C1058-$D$3</f>
        <v>4990</v>
      </c>
      <c r="H1058" s="18" t="n">
        <f aca="false">E1058*B1058</f>
        <v>0</v>
      </c>
      <c r="I1058" s="19" t="n">
        <f aca="false">G1058*H1058</f>
        <v>0</v>
      </c>
    </row>
    <row r="1059" customFormat="false" ht="13" hidden="false" customHeight="false" outlineLevel="0" collapsed="false">
      <c r="A1059" s="18" t="n">
        <v>1050</v>
      </c>
      <c r="B1059" s="18" t="n">
        <v>10</v>
      </c>
      <c r="C1059" s="19" t="n">
        <v>20569</v>
      </c>
      <c r="D1059" s="19" t="n">
        <v>205690</v>
      </c>
      <c r="E1059" s="18" t="n">
        <v>0</v>
      </c>
      <c r="F1059" s="20" t="n">
        <f aca="false">($D$2-C1059)/$D$2</f>
        <v>0.17724</v>
      </c>
      <c r="G1059" s="19" t="n">
        <f aca="false">C1059-$D$3</f>
        <v>5569</v>
      </c>
      <c r="H1059" s="18" t="n">
        <f aca="false">E1059*B1059</f>
        <v>0</v>
      </c>
      <c r="I1059" s="19" t="n">
        <f aca="false">G1059*H1059</f>
        <v>0</v>
      </c>
    </row>
    <row r="1060" customFormat="false" ht="13" hidden="false" customHeight="false" outlineLevel="0" collapsed="false">
      <c r="A1060" s="18" t="n">
        <v>1051</v>
      </c>
      <c r="B1060" s="18" t="n">
        <v>23</v>
      </c>
      <c r="C1060" s="19" t="n">
        <v>22492</v>
      </c>
      <c r="D1060" s="19" t="n">
        <v>517325</v>
      </c>
      <c r="E1060" s="18" t="n">
        <v>0</v>
      </c>
      <c r="F1060" s="20" t="n">
        <f aca="false">($D$2-C1060)/$D$2</f>
        <v>0.10032</v>
      </c>
      <c r="G1060" s="19" t="n">
        <f aca="false">C1060-$D$3</f>
        <v>7492</v>
      </c>
      <c r="H1060" s="18" t="n">
        <f aca="false">E1060*B1060</f>
        <v>0</v>
      </c>
      <c r="I1060" s="19" t="n">
        <f aca="false">G1060*H1060</f>
        <v>0</v>
      </c>
    </row>
    <row r="1061" customFormat="false" ht="13" hidden="false" customHeight="false" outlineLevel="0" collapsed="false">
      <c r="A1061" s="18" t="n">
        <v>1052</v>
      </c>
      <c r="B1061" s="18" t="n">
        <v>18</v>
      </c>
      <c r="C1061" s="19" t="n">
        <v>19429</v>
      </c>
      <c r="D1061" s="19" t="n">
        <v>349721</v>
      </c>
      <c r="E1061" s="18" t="n">
        <v>1</v>
      </c>
      <c r="F1061" s="20" t="n">
        <f aca="false">($D$2-C1061)/$D$2</f>
        <v>0.22284</v>
      </c>
      <c r="G1061" s="19" t="n">
        <f aca="false">C1061-$D$3</f>
        <v>4429</v>
      </c>
      <c r="H1061" s="18" t="n">
        <f aca="false">E1061*B1061</f>
        <v>18</v>
      </c>
      <c r="I1061" s="19" t="n">
        <f aca="false">G1061*H1061</f>
        <v>79722</v>
      </c>
    </row>
    <row r="1062" customFormat="false" ht="13" hidden="false" customHeight="false" outlineLevel="0" collapsed="false">
      <c r="A1062" s="18" t="n">
        <v>1053</v>
      </c>
      <c r="B1062" s="18" t="n">
        <v>33</v>
      </c>
      <c r="C1062" s="19" t="n">
        <v>17187</v>
      </c>
      <c r="D1062" s="19" t="n">
        <v>567161</v>
      </c>
      <c r="E1062" s="18" t="n">
        <v>1</v>
      </c>
      <c r="F1062" s="20" t="n">
        <f aca="false">($D$2-C1062)/$D$2</f>
        <v>0.31252</v>
      </c>
      <c r="G1062" s="19" t="n">
        <f aca="false">C1062-$D$3</f>
        <v>2187</v>
      </c>
      <c r="H1062" s="18" t="n">
        <f aca="false">E1062*B1062</f>
        <v>33</v>
      </c>
      <c r="I1062" s="19" t="n">
        <f aca="false">G1062*H1062</f>
        <v>72171</v>
      </c>
    </row>
    <row r="1063" customFormat="false" ht="13" hidden="false" customHeight="false" outlineLevel="0" collapsed="false">
      <c r="A1063" s="18" t="n">
        <v>1054</v>
      </c>
      <c r="B1063" s="18" t="n">
        <v>25</v>
      </c>
      <c r="C1063" s="19" t="n">
        <v>19187</v>
      </c>
      <c r="D1063" s="19" t="n">
        <v>479672</v>
      </c>
      <c r="E1063" s="18" t="n">
        <v>0</v>
      </c>
      <c r="F1063" s="20" t="n">
        <f aca="false">($D$2-C1063)/$D$2</f>
        <v>0.23252</v>
      </c>
      <c r="G1063" s="19" t="n">
        <f aca="false">C1063-$D$3</f>
        <v>4187</v>
      </c>
      <c r="H1063" s="18" t="n">
        <f aca="false">E1063*B1063</f>
        <v>0</v>
      </c>
      <c r="I1063" s="19" t="n">
        <f aca="false">G1063*H1063</f>
        <v>0</v>
      </c>
    </row>
    <row r="1064" customFormat="false" ht="13" hidden="false" customHeight="false" outlineLevel="0" collapsed="false">
      <c r="A1064" s="18" t="n">
        <v>1055</v>
      </c>
      <c r="B1064" s="18" t="n">
        <v>19</v>
      </c>
      <c r="C1064" s="19" t="n">
        <v>18274</v>
      </c>
      <c r="D1064" s="19" t="n">
        <v>347205</v>
      </c>
      <c r="E1064" s="18" t="n">
        <v>1</v>
      </c>
      <c r="F1064" s="20" t="n">
        <f aca="false">($D$2-C1064)/$D$2</f>
        <v>0.26904</v>
      </c>
      <c r="G1064" s="19" t="n">
        <f aca="false">C1064-$D$3</f>
        <v>3274</v>
      </c>
      <c r="H1064" s="18" t="n">
        <f aca="false">E1064*B1064</f>
        <v>19</v>
      </c>
      <c r="I1064" s="19" t="n">
        <f aca="false">G1064*H1064</f>
        <v>62206</v>
      </c>
    </row>
    <row r="1065" customFormat="false" ht="13" hidden="false" customHeight="false" outlineLevel="0" collapsed="false">
      <c r="A1065" s="18" t="n">
        <v>1056</v>
      </c>
      <c r="B1065" s="18" t="n">
        <v>21</v>
      </c>
      <c r="C1065" s="19" t="n">
        <v>16688</v>
      </c>
      <c r="D1065" s="19" t="n">
        <v>350451</v>
      </c>
      <c r="E1065" s="18" t="n">
        <v>1</v>
      </c>
      <c r="F1065" s="20" t="n">
        <f aca="false">($D$2-C1065)/$D$2</f>
        <v>0.33248</v>
      </c>
      <c r="G1065" s="19" t="n">
        <f aca="false">C1065-$D$3</f>
        <v>1688</v>
      </c>
      <c r="H1065" s="18" t="n">
        <f aca="false">E1065*B1065</f>
        <v>21</v>
      </c>
      <c r="I1065" s="19" t="n">
        <f aca="false">G1065*H1065</f>
        <v>35448</v>
      </c>
    </row>
    <row r="1066" customFormat="false" ht="13" hidden="false" customHeight="false" outlineLevel="0" collapsed="false">
      <c r="A1066" s="18" t="n">
        <v>1057</v>
      </c>
      <c r="B1066" s="18" t="n">
        <v>25</v>
      </c>
      <c r="C1066" s="19" t="n">
        <v>17314</v>
      </c>
      <c r="D1066" s="19" t="n">
        <v>432838</v>
      </c>
      <c r="E1066" s="18" t="n">
        <v>0</v>
      </c>
      <c r="F1066" s="20" t="n">
        <f aca="false">($D$2-C1066)/$D$2</f>
        <v>0.30744</v>
      </c>
      <c r="G1066" s="19" t="n">
        <f aca="false">C1066-$D$3</f>
        <v>2314</v>
      </c>
      <c r="H1066" s="18" t="n">
        <f aca="false">E1066*B1066</f>
        <v>0</v>
      </c>
      <c r="I1066" s="19" t="n">
        <f aca="false">G1066*H1066</f>
        <v>0</v>
      </c>
    </row>
    <row r="1067" customFormat="false" ht="13" hidden="false" customHeight="false" outlineLevel="0" collapsed="false">
      <c r="A1067" s="18" t="n">
        <v>1058</v>
      </c>
      <c r="B1067" s="18" t="n">
        <v>14</v>
      </c>
      <c r="C1067" s="19" t="n">
        <v>20323</v>
      </c>
      <c r="D1067" s="19" t="n">
        <v>284518</v>
      </c>
      <c r="E1067" s="18" t="n">
        <v>0</v>
      </c>
      <c r="F1067" s="20" t="n">
        <f aca="false">($D$2-C1067)/$D$2</f>
        <v>0.18708</v>
      </c>
      <c r="G1067" s="19" t="n">
        <f aca="false">C1067-$D$3</f>
        <v>5323</v>
      </c>
      <c r="H1067" s="18" t="n">
        <f aca="false">E1067*B1067</f>
        <v>0</v>
      </c>
      <c r="I1067" s="19" t="n">
        <f aca="false">G1067*H1067</f>
        <v>0</v>
      </c>
    </row>
    <row r="1068" customFormat="false" ht="13" hidden="false" customHeight="false" outlineLevel="0" collapsed="false">
      <c r="A1068" s="18" t="n">
        <v>1059</v>
      </c>
      <c r="B1068" s="18" t="n">
        <v>25</v>
      </c>
      <c r="C1068" s="19" t="n">
        <v>20119</v>
      </c>
      <c r="D1068" s="19" t="n">
        <v>502963</v>
      </c>
      <c r="E1068" s="18" t="n">
        <v>0</v>
      </c>
      <c r="F1068" s="20" t="n">
        <f aca="false">($D$2-C1068)/$D$2</f>
        <v>0.19524</v>
      </c>
      <c r="G1068" s="19" t="n">
        <f aca="false">C1068-$D$3</f>
        <v>5119</v>
      </c>
      <c r="H1068" s="18" t="n">
        <f aca="false">E1068*B1068</f>
        <v>0</v>
      </c>
      <c r="I1068" s="19" t="n">
        <f aca="false">G1068*H1068</f>
        <v>0</v>
      </c>
    </row>
    <row r="1069" customFormat="false" ht="13" hidden="false" customHeight="false" outlineLevel="0" collapsed="false">
      <c r="A1069" s="18" t="n">
        <v>1060</v>
      </c>
      <c r="B1069" s="18" t="n">
        <v>20</v>
      </c>
      <c r="C1069" s="19" t="n">
        <v>22410</v>
      </c>
      <c r="D1069" s="19" t="n">
        <v>448204</v>
      </c>
      <c r="E1069" s="18" t="n">
        <v>0</v>
      </c>
      <c r="F1069" s="20" t="n">
        <f aca="false">($D$2-C1069)/$D$2</f>
        <v>0.1036</v>
      </c>
      <c r="G1069" s="19" t="n">
        <f aca="false">C1069-$D$3</f>
        <v>7410</v>
      </c>
      <c r="H1069" s="18" t="n">
        <f aca="false">E1069*B1069</f>
        <v>0</v>
      </c>
      <c r="I1069" s="19" t="n">
        <f aca="false">G1069*H1069</f>
        <v>0</v>
      </c>
    </row>
    <row r="1070" customFormat="false" ht="13" hidden="false" customHeight="false" outlineLevel="0" collapsed="false">
      <c r="A1070" s="18" t="n">
        <v>1061</v>
      </c>
      <c r="B1070" s="18" t="n">
        <v>23</v>
      </c>
      <c r="C1070" s="19" t="n">
        <v>19256</v>
      </c>
      <c r="D1070" s="19" t="n">
        <v>442893</v>
      </c>
      <c r="E1070" s="18" t="n">
        <v>0</v>
      </c>
      <c r="F1070" s="20" t="n">
        <f aca="false">($D$2-C1070)/$D$2</f>
        <v>0.22976</v>
      </c>
      <c r="G1070" s="19" t="n">
        <f aca="false">C1070-$D$3</f>
        <v>4256</v>
      </c>
      <c r="H1070" s="18" t="n">
        <f aca="false">E1070*B1070</f>
        <v>0</v>
      </c>
      <c r="I1070" s="19" t="n">
        <f aca="false">G1070*H1070</f>
        <v>0</v>
      </c>
    </row>
    <row r="1071" customFormat="false" ht="13" hidden="false" customHeight="false" outlineLevel="0" collapsed="false">
      <c r="A1071" s="18" t="n">
        <v>1062</v>
      </c>
      <c r="B1071" s="18" t="n">
        <v>26</v>
      </c>
      <c r="C1071" s="19" t="n">
        <v>16141</v>
      </c>
      <c r="D1071" s="19" t="n">
        <v>419657</v>
      </c>
      <c r="E1071" s="18" t="n">
        <v>0</v>
      </c>
      <c r="F1071" s="20" t="n">
        <f aca="false">($D$2-C1071)/$D$2</f>
        <v>0.35436</v>
      </c>
      <c r="G1071" s="19" t="n">
        <f aca="false">C1071-$D$3</f>
        <v>1141</v>
      </c>
      <c r="H1071" s="18" t="n">
        <f aca="false">E1071*B1071</f>
        <v>0</v>
      </c>
      <c r="I1071" s="19" t="n">
        <f aca="false">G1071*H1071</f>
        <v>0</v>
      </c>
    </row>
    <row r="1072" customFormat="false" ht="13" hidden="false" customHeight="false" outlineLevel="0" collapsed="false">
      <c r="A1072" s="18" t="n">
        <v>1063</v>
      </c>
      <c r="B1072" s="18" t="n">
        <v>33</v>
      </c>
      <c r="C1072" s="19" t="n">
        <v>17925</v>
      </c>
      <c r="D1072" s="19" t="n">
        <v>591537</v>
      </c>
      <c r="E1072" s="18" t="n">
        <v>0</v>
      </c>
      <c r="F1072" s="20" t="n">
        <f aca="false">($D$2-C1072)/$D$2</f>
        <v>0.283</v>
      </c>
      <c r="G1072" s="19" t="n">
        <f aca="false">C1072-$D$3</f>
        <v>2925</v>
      </c>
      <c r="H1072" s="18" t="n">
        <f aca="false">E1072*B1072</f>
        <v>0</v>
      </c>
      <c r="I1072" s="19" t="n">
        <f aca="false">G1072*H1072</f>
        <v>0</v>
      </c>
    </row>
    <row r="1073" customFormat="false" ht="13" hidden="false" customHeight="false" outlineLevel="0" collapsed="false">
      <c r="A1073" s="18" t="n">
        <v>1064</v>
      </c>
      <c r="B1073" s="18" t="n">
        <v>10</v>
      </c>
      <c r="C1073" s="19" t="n">
        <v>16698</v>
      </c>
      <c r="D1073" s="19" t="n">
        <v>166980</v>
      </c>
      <c r="E1073" s="18" t="n">
        <v>0</v>
      </c>
      <c r="F1073" s="20" t="n">
        <f aca="false">($D$2-C1073)/$D$2</f>
        <v>0.33208</v>
      </c>
      <c r="G1073" s="19" t="n">
        <f aca="false">C1073-$D$3</f>
        <v>1698</v>
      </c>
      <c r="H1073" s="18" t="n">
        <f aca="false">E1073*B1073</f>
        <v>0</v>
      </c>
      <c r="I1073" s="19" t="n">
        <f aca="false">G1073*H1073</f>
        <v>0</v>
      </c>
    </row>
    <row r="1074" customFormat="false" ht="13" hidden="false" customHeight="false" outlineLevel="0" collapsed="false">
      <c r="A1074" s="18" t="n">
        <v>1065</v>
      </c>
      <c r="B1074" s="18" t="n">
        <v>15</v>
      </c>
      <c r="C1074" s="19" t="n">
        <v>17151</v>
      </c>
      <c r="D1074" s="19" t="n">
        <v>257265</v>
      </c>
      <c r="E1074" s="18" t="n">
        <v>1</v>
      </c>
      <c r="F1074" s="20" t="n">
        <f aca="false">($D$2-C1074)/$D$2</f>
        <v>0.31396</v>
      </c>
      <c r="G1074" s="19" t="n">
        <f aca="false">C1074-$D$3</f>
        <v>2151</v>
      </c>
      <c r="H1074" s="18" t="n">
        <f aca="false">E1074*B1074</f>
        <v>15</v>
      </c>
      <c r="I1074" s="19" t="n">
        <f aca="false">G1074*H1074</f>
        <v>32265</v>
      </c>
    </row>
    <row r="1075" customFormat="false" ht="13" hidden="false" customHeight="false" outlineLevel="0" collapsed="false">
      <c r="A1075" s="18" t="n">
        <v>1066</v>
      </c>
      <c r="B1075" s="18" t="n">
        <v>43</v>
      </c>
      <c r="C1075" s="19" t="n">
        <v>18774</v>
      </c>
      <c r="D1075" s="19" t="n">
        <v>807263</v>
      </c>
      <c r="E1075" s="18" t="n">
        <v>1</v>
      </c>
      <c r="F1075" s="20" t="n">
        <f aca="false">($D$2-C1075)/$D$2</f>
        <v>0.24904</v>
      </c>
      <c r="G1075" s="19" t="n">
        <f aca="false">C1075-$D$3</f>
        <v>3774</v>
      </c>
      <c r="H1075" s="18" t="n">
        <f aca="false">E1075*B1075</f>
        <v>43</v>
      </c>
      <c r="I1075" s="19" t="n">
        <f aca="false">G1075*H1075</f>
        <v>162282</v>
      </c>
    </row>
    <row r="1076" customFormat="false" ht="13" hidden="false" customHeight="false" outlineLevel="0" collapsed="false">
      <c r="A1076" s="18" t="n">
        <v>1067</v>
      </c>
      <c r="B1076" s="18" t="n">
        <v>30</v>
      </c>
      <c r="C1076" s="19" t="n">
        <v>22483</v>
      </c>
      <c r="D1076" s="19" t="n">
        <v>674477</v>
      </c>
      <c r="E1076" s="18" t="n">
        <v>0</v>
      </c>
      <c r="F1076" s="20" t="n">
        <f aca="false">($D$2-C1076)/$D$2</f>
        <v>0.10068</v>
      </c>
      <c r="G1076" s="19" t="n">
        <f aca="false">C1076-$D$3</f>
        <v>7483</v>
      </c>
      <c r="H1076" s="18" t="n">
        <f aca="false">E1076*B1076</f>
        <v>0</v>
      </c>
      <c r="I1076" s="19" t="n">
        <f aca="false">G1076*H1076</f>
        <v>0</v>
      </c>
    </row>
    <row r="1077" customFormat="false" ht="13" hidden="false" customHeight="false" outlineLevel="0" collapsed="false">
      <c r="A1077" s="18" t="n">
        <v>1068</v>
      </c>
      <c r="B1077" s="18" t="n">
        <v>27</v>
      </c>
      <c r="C1077" s="19" t="n">
        <v>16101</v>
      </c>
      <c r="D1077" s="19" t="n">
        <v>434720</v>
      </c>
      <c r="E1077" s="18" t="n">
        <v>0</v>
      </c>
      <c r="F1077" s="20" t="n">
        <f aca="false">($D$2-C1077)/$D$2</f>
        <v>0.35596</v>
      </c>
      <c r="G1077" s="19" t="n">
        <f aca="false">C1077-$D$3</f>
        <v>1101</v>
      </c>
      <c r="H1077" s="18" t="n">
        <f aca="false">E1077*B1077</f>
        <v>0</v>
      </c>
      <c r="I1077" s="19" t="n">
        <f aca="false">G1077*H1077</f>
        <v>0</v>
      </c>
    </row>
    <row r="1078" customFormat="false" ht="13" hidden="false" customHeight="false" outlineLevel="0" collapsed="false">
      <c r="A1078" s="18" t="n">
        <v>1069</v>
      </c>
      <c r="B1078" s="18" t="n">
        <v>35</v>
      </c>
      <c r="C1078" s="19" t="n">
        <v>16703</v>
      </c>
      <c r="D1078" s="19" t="n">
        <v>584600</v>
      </c>
      <c r="E1078" s="18" t="n">
        <v>1</v>
      </c>
      <c r="F1078" s="20" t="n">
        <f aca="false">($D$2-C1078)/$D$2</f>
        <v>0.33188</v>
      </c>
      <c r="G1078" s="19" t="n">
        <f aca="false">C1078-$D$3</f>
        <v>1703</v>
      </c>
      <c r="H1078" s="18" t="n">
        <f aca="false">E1078*B1078</f>
        <v>35</v>
      </c>
      <c r="I1078" s="19" t="n">
        <f aca="false">G1078*H1078</f>
        <v>59605</v>
      </c>
    </row>
    <row r="1079" customFormat="false" ht="13" hidden="false" customHeight="false" outlineLevel="0" collapsed="false">
      <c r="A1079" s="18" t="n">
        <v>1070</v>
      </c>
      <c r="B1079" s="18" t="n">
        <v>19</v>
      </c>
      <c r="C1079" s="19" t="n">
        <v>20519</v>
      </c>
      <c r="D1079" s="19" t="n">
        <v>389855</v>
      </c>
      <c r="E1079" s="18" t="n">
        <v>1</v>
      </c>
      <c r="F1079" s="20" t="n">
        <f aca="false">($D$2-C1079)/$D$2</f>
        <v>0.17924</v>
      </c>
      <c r="G1079" s="19" t="n">
        <f aca="false">C1079-$D$3</f>
        <v>5519</v>
      </c>
      <c r="H1079" s="18" t="n">
        <f aca="false">E1079*B1079</f>
        <v>19</v>
      </c>
      <c r="I1079" s="19" t="n">
        <f aca="false">G1079*H1079</f>
        <v>104861</v>
      </c>
    </row>
    <row r="1080" customFormat="false" ht="13" hidden="false" customHeight="false" outlineLevel="0" collapsed="false">
      <c r="A1080" s="18" t="n">
        <v>1071</v>
      </c>
      <c r="B1080" s="18" t="n">
        <v>17</v>
      </c>
      <c r="C1080" s="19" t="n">
        <v>20641</v>
      </c>
      <c r="D1080" s="19" t="n">
        <v>350890</v>
      </c>
      <c r="E1080" s="18" t="n">
        <v>0</v>
      </c>
      <c r="F1080" s="20" t="n">
        <f aca="false">($D$2-C1080)/$D$2</f>
        <v>0.17436</v>
      </c>
      <c r="G1080" s="19" t="n">
        <f aca="false">C1080-$D$3</f>
        <v>5641</v>
      </c>
      <c r="H1080" s="18" t="n">
        <f aca="false">E1080*B1080</f>
        <v>0</v>
      </c>
      <c r="I1080" s="19" t="n">
        <f aca="false">G1080*H1080</f>
        <v>0</v>
      </c>
    </row>
    <row r="1081" customFormat="false" ht="13" hidden="false" customHeight="false" outlineLevel="0" collapsed="false">
      <c r="A1081" s="18" t="n">
        <v>1072</v>
      </c>
      <c r="B1081" s="18" t="n">
        <v>20</v>
      </c>
      <c r="C1081" s="19" t="n">
        <v>15942</v>
      </c>
      <c r="D1081" s="19" t="n">
        <v>318837</v>
      </c>
      <c r="E1081" s="18" t="n">
        <v>1</v>
      </c>
      <c r="F1081" s="20" t="n">
        <f aca="false">($D$2-C1081)/$D$2</f>
        <v>0.36232</v>
      </c>
      <c r="G1081" s="19" t="n">
        <f aca="false">C1081-$D$3</f>
        <v>942</v>
      </c>
      <c r="H1081" s="18" t="n">
        <f aca="false">E1081*B1081</f>
        <v>20</v>
      </c>
      <c r="I1081" s="19" t="n">
        <f aca="false">G1081*H1081</f>
        <v>18840</v>
      </c>
    </row>
    <row r="1082" customFormat="false" ht="13" hidden="false" customHeight="false" outlineLevel="0" collapsed="false">
      <c r="A1082" s="18" t="n">
        <v>1073</v>
      </c>
      <c r="B1082" s="18" t="n">
        <v>32</v>
      </c>
      <c r="C1082" s="19" t="n">
        <v>20619</v>
      </c>
      <c r="D1082" s="19" t="n">
        <v>659806</v>
      </c>
      <c r="E1082" s="18" t="n">
        <v>0</v>
      </c>
      <c r="F1082" s="20" t="n">
        <f aca="false">($D$2-C1082)/$D$2</f>
        <v>0.17524</v>
      </c>
      <c r="G1082" s="19" t="n">
        <f aca="false">C1082-$D$3</f>
        <v>5619</v>
      </c>
      <c r="H1082" s="18" t="n">
        <f aca="false">E1082*B1082</f>
        <v>0</v>
      </c>
      <c r="I1082" s="19" t="n">
        <f aca="false">G1082*H1082</f>
        <v>0</v>
      </c>
    </row>
    <row r="1083" customFormat="false" ht="13" hidden="false" customHeight="false" outlineLevel="0" collapsed="false">
      <c r="A1083" s="18" t="n">
        <v>1074</v>
      </c>
      <c r="B1083" s="18" t="n">
        <v>13</v>
      </c>
      <c r="C1083" s="19" t="n">
        <v>21874</v>
      </c>
      <c r="D1083" s="19" t="n">
        <v>284361</v>
      </c>
      <c r="E1083" s="18" t="n">
        <v>0</v>
      </c>
      <c r="F1083" s="20" t="n">
        <f aca="false">($D$2-C1083)/$D$2</f>
        <v>0.12504</v>
      </c>
      <c r="G1083" s="19" t="n">
        <f aca="false">C1083-$D$3</f>
        <v>6874</v>
      </c>
      <c r="H1083" s="18" t="n">
        <f aca="false">E1083*B1083</f>
        <v>0</v>
      </c>
      <c r="I1083" s="19" t="n">
        <f aca="false">G1083*H1083</f>
        <v>0</v>
      </c>
    </row>
    <row r="1084" customFormat="false" ht="13" hidden="false" customHeight="false" outlineLevel="0" collapsed="false">
      <c r="A1084" s="18" t="n">
        <v>1075</v>
      </c>
      <c r="B1084" s="18" t="n">
        <v>17</v>
      </c>
      <c r="C1084" s="19" t="n">
        <v>22033</v>
      </c>
      <c r="D1084" s="19" t="n">
        <v>374554</v>
      </c>
      <c r="E1084" s="18" t="n">
        <v>0</v>
      </c>
      <c r="F1084" s="20" t="n">
        <f aca="false">($D$2-C1084)/$D$2</f>
        <v>0.11868</v>
      </c>
      <c r="G1084" s="19" t="n">
        <f aca="false">C1084-$D$3</f>
        <v>7033</v>
      </c>
      <c r="H1084" s="18" t="n">
        <f aca="false">E1084*B1084</f>
        <v>0</v>
      </c>
      <c r="I1084" s="19" t="n">
        <f aca="false">G1084*H1084</f>
        <v>0</v>
      </c>
    </row>
    <row r="1085" customFormat="false" ht="13" hidden="false" customHeight="false" outlineLevel="0" collapsed="false">
      <c r="A1085" s="18" t="n">
        <v>1076</v>
      </c>
      <c r="B1085" s="18" t="n">
        <v>10</v>
      </c>
      <c r="C1085" s="19" t="n">
        <v>18613</v>
      </c>
      <c r="D1085" s="19" t="n">
        <v>186130</v>
      </c>
      <c r="E1085" s="18" t="n">
        <v>0</v>
      </c>
      <c r="F1085" s="20" t="n">
        <f aca="false">($D$2-C1085)/$D$2</f>
        <v>0.25548</v>
      </c>
      <c r="G1085" s="19" t="n">
        <f aca="false">C1085-$D$3</f>
        <v>3613</v>
      </c>
      <c r="H1085" s="18" t="n">
        <f aca="false">E1085*B1085</f>
        <v>0</v>
      </c>
      <c r="I1085" s="19" t="n">
        <f aca="false">G1085*H1085</f>
        <v>0</v>
      </c>
    </row>
    <row r="1086" customFormat="false" ht="13" hidden="false" customHeight="false" outlineLevel="0" collapsed="false">
      <c r="A1086" s="18" t="n">
        <v>1077</v>
      </c>
      <c r="B1086" s="18" t="n">
        <v>23</v>
      </c>
      <c r="C1086" s="19" t="n">
        <v>19751</v>
      </c>
      <c r="D1086" s="19" t="n">
        <v>454272</v>
      </c>
      <c r="E1086" s="18" t="n">
        <v>1</v>
      </c>
      <c r="F1086" s="20" t="n">
        <f aca="false">($D$2-C1086)/$D$2</f>
        <v>0.20996</v>
      </c>
      <c r="G1086" s="19" t="n">
        <f aca="false">C1086-$D$3</f>
        <v>4751</v>
      </c>
      <c r="H1086" s="18" t="n">
        <f aca="false">E1086*B1086</f>
        <v>23</v>
      </c>
      <c r="I1086" s="19" t="n">
        <f aca="false">G1086*H1086</f>
        <v>109273</v>
      </c>
    </row>
    <row r="1087" customFormat="false" ht="13" hidden="false" customHeight="false" outlineLevel="0" collapsed="false">
      <c r="A1087" s="18" t="n">
        <v>1078</v>
      </c>
      <c r="B1087" s="18" t="n">
        <v>15</v>
      </c>
      <c r="C1087" s="19" t="n">
        <v>16264</v>
      </c>
      <c r="D1087" s="19" t="n">
        <v>243960</v>
      </c>
      <c r="E1087" s="18" t="n">
        <v>1</v>
      </c>
      <c r="F1087" s="20" t="n">
        <f aca="false">($D$2-C1087)/$D$2</f>
        <v>0.34944</v>
      </c>
      <c r="G1087" s="19" t="n">
        <f aca="false">C1087-$D$3</f>
        <v>1264</v>
      </c>
      <c r="H1087" s="18" t="n">
        <f aca="false">E1087*B1087</f>
        <v>15</v>
      </c>
      <c r="I1087" s="19" t="n">
        <f aca="false">G1087*H1087</f>
        <v>18960</v>
      </c>
    </row>
    <row r="1088" customFormat="false" ht="13" hidden="false" customHeight="false" outlineLevel="0" collapsed="false">
      <c r="A1088" s="18" t="n">
        <v>1079</v>
      </c>
      <c r="B1088" s="18" t="n">
        <v>21</v>
      </c>
      <c r="C1088" s="19" t="n">
        <v>21448</v>
      </c>
      <c r="D1088" s="19" t="n">
        <v>450416</v>
      </c>
      <c r="E1088" s="18" t="n">
        <v>0</v>
      </c>
      <c r="F1088" s="20" t="n">
        <f aca="false">($D$2-C1088)/$D$2</f>
        <v>0.14208</v>
      </c>
      <c r="G1088" s="19" t="n">
        <f aca="false">C1088-$D$3</f>
        <v>6448</v>
      </c>
      <c r="H1088" s="18" t="n">
        <f aca="false">E1088*B1088</f>
        <v>0</v>
      </c>
      <c r="I1088" s="19" t="n">
        <f aca="false">G1088*H1088</f>
        <v>0</v>
      </c>
    </row>
    <row r="1089" customFormat="false" ht="13" hidden="false" customHeight="false" outlineLevel="0" collapsed="false">
      <c r="A1089" s="18" t="n">
        <v>1080</v>
      </c>
      <c r="B1089" s="18" t="n">
        <v>24</v>
      </c>
      <c r="C1089" s="19" t="n">
        <v>17587</v>
      </c>
      <c r="D1089" s="19" t="n">
        <v>422076</v>
      </c>
      <c r="E1089" s="18" t="n">
        <v>1</v>
      </c>
      <c r="F1089" s="20" t="n">
        <f aca="false">($D$2-C1089)/$D$2</f>
        <v>0.29652</v>
      </c>
      <c r="G1089" s="19" t="n">
        <f aca="false">C1089-$D$3</f>
        <v>2587</v>
      </c>
      <c r="H1089" s="18" t="n">
        <f aca="false">E1089*B1089</f>
        <v>24</v>
      </c>
      <c r="I1089" s="19" t="n">
        <f aca="false">G1089*H1089</f>
        <v>62088</v>
      </c>
    </row>
    <row r="1090" customFormat="false" ht="13" hidden="false" customHeight="false" outlineLevel="0" collapsed="false">
      <c r="A1090" s="18" t="n">
        <v>1081</v>
      </c>
      <c r="B1090" s="18" t="n">
        <v>21</v>
      </c>
      <c r="C1090" s="19" t="n">
        <v>17509</v>
      </c>
      <c r="D1090" s="19" t="n">
        <v>367696</v>
      </c>
      <c r="E1090" s="18" t="n">
        <v>1</v>
      </c>
      <c r="F1090" s="20" t="n">
        <f aca="false">($D$2-C1090)/$D$2</f>
        <v>0.29964</v>
      </c>
      <c r="G1090" s="19" t="n">
        <f aca="false">C1090-$D$3</f>
        <v>2509</v>
      </c>
      <c r="H1090" s="18" t="n">
        <f aca="false">E1090*B1090</f>
        <v>21</v>
      </c>
      <c r="I1090" s="19" t="n">
        <f aca="false">G1090*H1090</f>
        <v>52689</v>
      </c>
    </row>
    <row r="1091" customFormat="false" ht="13" hidden="false" customHeight="false" outlineLevel="0" collapsed="false">
      <c r="A1091" s="18" t="n">
        <v>1082</v>
      </c>
      <c r="B1091" s="18" t="n">
        <v>13</v>
      </c>
      <c r="C1091" s="19" t="n">
        <v>16966</v>
      </c>
      <c r="D1091" s="19" t="n">
        <v>220556</v>
      </c>
      <c r="E1091" s="18" t="n">
        <v>1</v>
      </c>
      <c r="F1091" s="20" t="n">
        <f aca="false">($D$2-C1091)/$D$2</f>
        <v>0.32136</v>
      </c>
      <c r="G1091" s="19" t="n">
        <f aca="false">C1091-$D$3</f>
        <v>1966</v>
      </c>
      <c r="H1091" s="18" t="n">
        <f aca="false">E1091*B1091</f>
        <v>13</v>
      </c>
      <c r="I1091" s="19" t="n">
        <f aca="false">G1091*H1091</f>
        <v>25558</v>
      </c>
    </row>
    <row r="1092" customFormat="false" ht="13" hidden="false" customHeight="false" outlineLevel="0" collapsed="false">
      <c r="A1092" s="18" t="n">
        <v>1083</v>
      </c>
      <c r="B1092" s="18" t="n">
        <v>11</v>
      </c>
      <c r="C1092" s="19" t="n">
        <v>15573</v>
      </c>
      <c r="D1092" s="19" t="n">
        <v>171299</v>
      </c>
      <c r="E1092" s="18" t="n">
        <v>0</v>
      </c>
      <c r="F1092" s="20" t="n">
        <f aca="false">($D$2-C1092)/$D$2</f>
        <v>0.37708</v>
      </c>
      <c r="G1092" s="19" t="n">
        <f aca="false">C1092-$D$3</f>
        <v>573</v>
      </c>
      <c r="H1092" s="18" t="n">
        <f aca="false">E1092*B1092</f>
        <v>0</v>
      </c>
      <c r="I1092" s="19" t="n">
        <f aca="false">G1092*H1092</f>
        <v>0</v>
      </c>
    </row>
    <row r="1093" customFormat="false" ht="13" hidden="false" customHeight="false" outlineLevel="0" collapsed="false">
      <c r="A1093" s="18" t="n">
        <v>1084</v>
      </c>
      <c r="B1093" s="18" t="n">
        <v>19</v>
      </c>
      <c r="C1093" s="19" t="n">
        <v>16271</v>
      </c>
      <c r="D1093" s="19" t="n">
        <v>309152</v>
      </c>
      <c r="E1093" s="18" t="n">
        <v>1</v>
      </c>
      <c r="F1093" s="20" t="n">
        <f aca="false">($D$2-C1093)/$D$2</f>
        <v>0.34916</v>
      </c>
      <c r="G1093" s="19" t="n">
        <f aca="false">C1093-$D$3</f>
        <v>1271</v>
      </c>
      <c r="H1093" s="18" t="n">
        <f aca="false">E1093*B1093</f>
        <v>19</v>
      </c>
      <c r="I1093" s="19" t="n">
        <f aca="false">G1093*H1093</f>
        <v>24149</v>
      </c>
    </row>
    <row r="1094" customFormat="false" ht="13" hidden="false" customHeight="false" outlineLevel="0" collapsed="false">
      <c r="A1094" s="18" t="n">
        <v>1085</v>
      </c>
      <c r="B1094" s="18" t="n">
        <v>16</v>
      </c>
      <c r="C1094" s="19" t="n">
        <v>18103</v>
      </c>
      <c r="D1094" s="19" t="n">
        <v>289642</v>
      </c>
      <c r="E1094" s="18" t="n">
        <v>0</v>
      </c>
      <c r="F1094" s="20" t="n">
        <f aca="false">($D$2-C1094)/$D$2</f>
        <v>0.27588</v>
      </c>
      <c r="G1094" s="19" t="n">
        <f aca="false">C1094-$D$3</f>
        <v>3103</v>
      </c>
      <c r="H1094" s="18" t="n">
        <f aca="false">E1094*B1094</f>
        <v>0</v>
      </c>
      <c r="I1094" s="19" t="n">
        <f aca="false">G1094*H1094</f>
        <v>0</v>
      </c>
    </row>
    <row r="1095" customFormat="false" ht="13" hidden="false" customHeight="false" outlineLevel="0" collapsed="false">
      <c r="A1095" s="18" t="n">
        <v>1086</v>
      </c>
      <c r="B1095" s="18" t="n">
        <v>19</v>
      </c>
      <c r="C1095" s="19" t="n">
        <v>18029</v>
      </c>
      <c r="D1095" s="19" t="n">
        <v>342560</v>
      </c>
      <c r="E1095" s="18" t="n">
        <v>0</v>
      </c>
      <c r="F1095" s="20" t="n">
        <f aca="false">($D$2-C1095)/$D$2</f>
        <v>0.27884</v>
      </c>
      <c r="G1095" s="19" t="n">
        <f aca="false">C1095-$D$3</f>
        <v>3029</v>
      </c>
      <c r="H1095" s="18" t="n">
        <f aca="false">E1095*B1095</f>
        <v>0</v>
      </c>
      <c r="I1095" s="19" t="n">
        <f aca="false">G1095*H1095</f>
        <v>0</v>
      </c>
    </row>
    <row r="1096" customFormat="false" ht="13" hidden="false" customHeight="false" outlineLevel="0" collapsed="false">
      <c r="A1096" s="18" t="n">
        <v>1087</v>
      </c>
      <c r="B1096" s="18" t="n">
        <v>30</v>
      </c>
      <c r="C1096" s="19" t="n">
        <v>21504</v>
      </c>
      <c r="D1096" s="19" t="n">
        <v>645132</v>
      </c>
      <c r="E1096" s="18" t="n">
        <v>0</v>
      </c>
      <c r="F1096" s="20" t="n">
        <f aca="false">($D$2-C1096)/$D$2</f>
        <v>0.13984</v>
      </c>
      <c r="G1096" s="19" t="n">
        <f aca="false">C1096-$D$3</f>
        <v>6504</v>
      </c>
      <c r="H1096" s="18" t="n">
        <f aca="false">E1096*B1096</f>
        <v>0</v>
      </c>
      <c r="I1096" s="19" t="n">
        <f aca="false">G1096*H1096</f>
        <v>0</v>
      </c>
    </row>
    <row r="1097" customFormat="false" ht="13" hidden="false" customHeight="false" outlineLevel="0" collapsed="false">
      <c r="A1097" s="18" t="n">
        <v>1088</v>
      </c>
      <c r="B1097" s="18" t="n">
        <v>19</v>
      </c>
      <c r="C1097" s="19" t="n">
        <v>16277</v>
      </c>
      <c r="D1097" s="19" t="n">
        <v>309271</v>
      </c>
      <c r="E1097" s="18" t="n">
        <v>0</v>
      </c>
      <c r="F1097" s="20" t="n">
        <f aca="false">($D$2-C1097)/$D$2</f>
        <v>0.34892</v>
      </c>
      <c r="G1097" s="19" t="n">
        <f aca="false">C1097-$D$3</f>
        <v>1277</v>
      </c>
      <c r="H1097" s="18" t="n">
        <f aca="false">E1097*B1097</f>
        <v>0</v>
      </c>
      <c r="I1097" s="19" t="n">
        <f aca="false">G1097*H1097</f>
        <v>0</v>
      </c>
    </row>
    <row r="1098" customFormat="false" ht="13" hidden="false" customHeight="false" outlineLevel="0" collapsed="false">
      <c r="A1098" s="18" t="n">
        <v>1089</v>
      </c>
      <c r="B1098" s="18" t="n">
        <v>16</v>
      </c>
      <c r="C1098" s="19" t="n">
        <v>16847</v>
      </c>
      <c r="D1098" s="19" t="n">
        <v>269551</v>
      </c>
      <c r="E1098" s="18" t="n">
        <v>1</v>
      </c>
      <c r="F1098" s="20" t="n">
        <f aca="false">($D$2-C1098)/$D$2</f>
        <v>0.32612</v>
      </c>
      <c r="G1098" s="19" t="n">
        <f aca="false">C1098-$D$3</f>
        <v>1847</v>
      </c>
      <c r="H1098" s="18" t="n">
        <f aca="false">E1098*B1098</f>
        <v>16</v>
      </c>
      <c r="I1098" s="19" t="n">
        <f aca="false">G1098*H1098</f>
        <v>29552</v>
      </c>
    </row>
    <row r="1099" customFormat="false" ht="13" hidden="false" customHeight="false" outlineLevel="0" collapsed="false">
      <c r="A1099" s="18" t="n">
        <v>1090</v>
      </c>
      <c r="B1099" s="18" t="n">
        <v>31</v>
      </c>
      <c r="C1099" s="19" t="n">
        <v>16601</v>
      </c>
      <c r="D1099" s="19" t="n">
        <v>514640</v>
      </c>
      <c r="E1099" s="18" t="n">
        <v>1</v>
      </c>
      <c r="F1099" s="20" t="n">
        <f aca="false">($D$2-C1099)/$D$2</f>
        <v>0.33596</v>
      </c>
      <c r="G1099" s="19" t="n">
        <f aca="false">C1099-$D$3</f>
        <v>1601</v>
      </c>
      <c r="H1099" s="18" t="n">
        <f aca="false">E1099*B1099</f>
        <v>31</v>
      </c>
      <c r="I1099" s="19" t="n">
        <f aca="false">G1099*H1099</f>
        <v>49631</v>
      </c>
    </row>
    <row r="1100" customFormat="false" ht="13" hidden="false" customHeight="false" outlineLevel="0" collapsed="false">
      <c r="A1100" s="18" t="n">
        <v>1091</v>
      </c>
      <c r="B1100" s="18" t="n">
        <v>33</v>
      </c>
      <c r="C1100" s="19" t="n">
        <v>19147</v>
      </c>
      <c r="D1100" s="19" t="n">
        <v>631843</v>
      </c>
      <c r="E1100" s="18" t="n">
        <v>0</v>
      </c>
      <c r="F1100" s="20" t="n">
        <f aca="false">($D$2-C1100)/$D$2</f>
        <v>0.23412</v>
      </c>
      <c r="G1100" s="19" t="n">
        <f aca="false">C1100-$D$3</f>
        <v>4147</v>
      </c>
      <c r="H1100" s="18" t="n">
        <f aca="false">E1100*B1100</f>
        <v>0</v>
      </c>
      <c r="I1100" s="19" t="n">
        <f aca="false">G1100*H1100</f>
        <v>0</v>
      </c>
    </row>
    <row r="1101" customFormat="false" ht="13" hidden="false" customHeight="false" outlineLevel="0" collapsed="false">
      <c r="A1101" s="18" t="n">
        <v>1092</v>
      </c>
      <c r="B1101" s="18" t="n">
        <v>23</v>
      </c>
      <c r="C1101" s="19" t="n">
        <v>16888</v>
      </c>
      <c r="D1101" s="19" t="n">
        <v>388434</v>
      </c>
      <c r="E1101" s="18" t="n">
        <v>1</v>
      </c>
      <c r="F1101" s="20" t="n">
        <f aca="false">($D$2-C1101)/$D$2</f>
        <v>0.32448</v>
      </c>
      <c r="G1101" s="19" t="n">
        <f aca="false">C1101-$D$3</f>
        <v>1888</v>
      </c>
      <c r="H1101" s="18" t="n">
        <f aca="false">E1101*B1101</f>
        <v>23</v>
      </c>
      <c r="I1101" s="19" t="n">
        <f aca="false">G1101*H1101</f>
        <v>43424</v>
      </c>
    </row>
    <row r="1102" customFormat="false" ht="13" hidden="false" customHeight="false" outlineLevel="0" collapsed="false">
      <c r="A1102" s="18" t="n">
        <v>1093</v>
      </c>
      <c r="B1102" s="18" t="n">
        <v>12</v>
      </c>
      <c r="C1102" s="19" t="n">
        <v>21297</v>
      </c>
      <c r="D1102" s="19" t="n">
        <v>255568</v>
      </c>
      <c r="E1102" s="18" t="n">
        <v>0</v>
      </c>
      <c r="F1102" s="20" t="n">
        <f aca="false">($D$2-C1102)/$D$2</f>
        <v>0.14812</v>
      </c>
      <c r="G1102" s="19" t="n">
        <f aca="false">C1102-$D$3</f>
        <v>6297</v>
      </c>
      <c r="H1102" s="18" t="n">
        <f aca="false">E1102*B1102</f>
        <v>0</v>
      </c>
      <c r="I1102" s="19" t="n">
        <f aca="false">G1102*H1102</f>
        <v>0</v>
      </c>
    </row>
    <row r="1103" customFormat="false" ht="13" hidden="false" customHeight="false" outlineLevel="0" collapsed="false">
      <c r="A1103" s="18" t="n">
        <v>1094</v>
      </c>
      <c r="B1103" s="18" t="n">
        <v>38</v>
      </c>
      <c r="C1103" s="19" t="n">
        <v>21206</v>
      </c>
      <c r="D1103" s="19" t="n">
        <v>805837</v>
      </c>
      <c r="E1103" s="18" t="n">
        <v>0</v>
      </c>
      <c r="F1103" s="20" t="n">
        <f aca="false">($D$2-C1103)/$D$2</f>
        <v>0.15176</v>
      </c>
      <c r="G1103" s="19" t="n">
        <f aca="false">C1103-$D$3</f>
        <v>6206</v>
      </c>
      <c r="H1103" s="18" t="n">
        <f aca="false">E1103*B1103</f>
        <v>0</v>
      </c>
      <c r="I1103" s="19" t="n">
        <f aca="false">G1103*H1103</f>
        <v>0</v>
      </c>
    </row>
    <row r="1104" customFormat="false" ht="13" hidden="false" customHeight="false" outlineLevel="0" collapsed="false">
      <c r="A1104" s="18" t="n">
        <v>1095</v>
      </c>
      <c r="B1104" s="18" t="n">
        <v>28</v>
      </c>
      <c r="C1104" s="19" t="n">
        <v>18893</v>
      </c>
      <c r="D1104" s="19" t="n">
        <v>529010</v>
      </c>
      <c r="E1104" s="18" t="n">
        <v>0</v>
      </c>
      <c r="F1104" s="20" t="n">
        <f aca="false">($D$2-C1104)/$D$2</f>
        <v>0.24428</v>
      </c>
      <c r="G1104" s="19" t="n">
        <f aca="false">C1104-$D$3</f>
        <v>3893</v>
      </c>
      <c r="H1104" s="18" t="n">
        <f aca="false">E1104*B1104</f>
        <v>0</v>
      </c>
      <c r="I1104" s="19" t="n">
        <f aca="false">G1104*H1104</f>
        <v>0</v>
      </c>
    </row>
    <row r="1105" customFormat="false" ht="13" hidden="false" customHeight="false" outlineLevel="0" collapsed="false">
      <c r="A1105" s="18" t="n">
        <v>1096</v>
      </c>
      <c r="B1105" s="18" t="n">
        <v>29</v>
      </c>
      <c r="C1105" s="19" t="n">
        <v>21421</v>
      </c>
      <c r="D1105" s="19" t="n">
        <v>621204</v>
      </c>
      <c r="E1105" s="18" t="n">
        <v>0</v>
      </c>
      <c r="F1105" s="20" t="n">
        <f aca="false">($D$2-C1105)/$D$2</f>
        <v>0.14316</v>
      </c>
      <c r="G1105" s="19" t="n">
        <f aca="false">C1105-$D$3</f>
        <v>6421</v>
      </c>
      <c r="H1105" s="18" t="n">
        <f aca="false">E1105*B1105</f>
        <v>0</v>
      </c>
      <c r="I1105" s="19" t="n">
        <f aca="false">G1105*H1105</f>
        <v>0</v>
      </c>
    </row>
    <row r="1106" customFormat="false" ht="13" hidden="false" customHeight="false" outlineLevel="0" collapsed="false">
      <c r="A1106" s="18" t="n">
        <v>1097</v>
      </c>
      <c r="B1106" s="18" t="n">
        <v>37</v>
      </c>
      <c r="C1106" s="19" t="n">
        <v>19411</v>
      </c>
      <c r="D1106" s="19" t="n">
        <v>718210</v>
      </c>
      <c r="E1106" s="18" t="n">
        <v>0</v>
      </c>
      <c r="F1106" s="20" t="n">
        <f aca="false">($D$2-C1106)/$D$2</f>
        <v>0.22356</v>
      </c>
      <c r="G1106" s="19" t="n">
        <f aca="false">C1106-$D$3</f>
        <v>4411</v>
      </c>
      <c r="H1106" s="18" t="n">
        <f aca="false">E1106*B1106</f>
        <v>0</v>
      </c>
      <c r="I1106" s="19" t="n">
        <f aca="false">G1106*H1106</f>
        <v>0</v>
      </c>
    </row>
    <row r="1107" customFormat="false" ht="13" hidden="false" customHeight="false" outlineLevel="0" collapsed="false">
      <c r="A1107" s="18" t="n">
        <v>1098</v>
      </c>
      <c r="B1107" s="18" t="n">
        <v>15</v>
      </c>
      <c r="C1107" s="19" t="n">
        <v>19948</v>
      </c>
      <c r="D1107" s="19" t="n">
        <v>299224</v>
      </c>
      <c r="E1107" s="18" t="n">
        <v>1</v>
      </c>
      <c r="F1107" s="20" t="n">
        <f aca="false">($D$2-C1107)/$D$2</f>
        <v>0.20208</v>
      </c>
      <c r="G1107" s="19" t="n">
        <f aca="false">C1107-$D$3</f>
        <v>4948</v>
      </c>
      <c r="H1107" s="18" t="n">
        <f aca="false">E1107*B1107</f>
        <v>15</v>
      </c>
      <c r="I1107" s="19" t="n">
        <f aca="false">G1107*H1107</f>
        <v>74220</v>
      </c>
    </row>
    <row r="1108" customFormat="false" ht="13" hidden="false" customHeight="false" outlineLevel="0" collapsed="false">
      <c r="A1108" s="18" t="n">
        <v>1099</v>
      </c>
      <c r="B1108" s="18" t="n">
        <v>17</v>
      </c>
      <c r="C1108" s="19" t="n">
        <v>20959</v>
      </c>
      <c r="D1108" s="19" t="n">
        <v>356303</v>
      </c>
      <c r="E1108" s="18" t="n">
        <v>0</v>
      </c>
      <c r="F1108" s="20" t="n">
        <f aca="false">($D$2-C1108)/$D$2</f>
        <v>0.16164</v>
      </c>
      <c r="G1108" s="19" t="n">
        <f aca="false">C1108-$D$3</f>
        <v>5959</v>
      </c>
      <c r="H1108" s="18" t="n">
        <f aca="false">E1108*B1108</f>
        <v>0</v>
      </c>
      <c r="I1108" s="19" t="n">
        <f aca="false">G1108*H1108</f>
        <v>0</v>
      </c>
    </row>
    <row r="1109" customFormat="false" ht="13" hidden="false" customHeight="false" outlineLevel="0" collapsed="false">
      <c r="A1109" s="18" t="n">
        <v>1100</v>
      </c>
      <c r="B1109" s="18" t="n">
        <v>10</v>
      </c>
      <c r="C1109" s="19" t="n">
        <v>18223</v>
      </c>
      <c r="D1109" s="19" t="n">
        <v>182233</v>
      </c>
      <c r="E1109" s="18" t="n">
        <v>1</v>
      </c>
      <c r="F1109" s="20" t="n">
        <f aca="false">($D$2-C1109)/$D$2</f>
        <v>0.27108</v>
      </c>
      <c r="G1109" s="19" t="n">
        <f aca="false">C1109-$D$3</f>
        <v>3223</v>
      </c>
      <c r="H1109" s="18" t="n">
        <f aca="false">E1109*B1109</f>
        <v>10</v>
      </c>
      <c r="I1109" s="19" t="n">
        <f aca="false">G1109*H1109</f>
        <v>32230</v>
      </c>
    </row>
    <row r="1110" customFormat="false" ht="13" hidden="false" customHeight="false" outlineLevel="0" collapsed="false">
      <c r="A1110" s="18" t="n">
        <v>1101</v>
      </c>
      <c r="B1110" s="18" t="n">
        <v>17</v>
      </c>
      <c r="C1110" s="19" t="n">
        <v>21831</v>
      </c>
      <c r="D1110" s="19" t="n">
        <v>371124</v>
      </c>
      <c r="E1110" s="18" t="n">
        <v>0</v>
      </c>
      <c r="F1110" s="20" t="n">
        <f aca="false">($D$2-C1110)/$D$2</f>
        <v>0.12676</v>
      </c>
      <c r="G1110" s="19" t="n">
        <f aca="false">C1110-$D$3</f>
        <v>6831</v>
      </c>
      <c r="H1110" s="18" t="n">
        <f aca="false">E1110*B1110</f>
        <v>0</v>
      </c>
      <c r="I1110" s="19" t="n">
        <f aca="false">G1110*H1110</f>
        <v>0</v>
      </c>
    </row>
    <row r="1111" customFormat="false" ht="13" hidden="false" customHeight="false" outlineLevel="0" collapsed="false">
      <c r="A1111" s="18" t="n">
        <v>1102</v>
      </c>
      <c r="B1111" s="18" t="n">
        <v>11</v>
      </c>
      <c r="C1111" s="19" t="n">
        <v>16063</v>
      </c>
      <c r="D1111" s="19" t="n">
        <v>176688</v>
      </c>
      <c r="E1111" s="18" t="n">
        <v>1</v>
      </c>
      <c r="F1111" s="20" t="n">
        <f aca="false">($D$2-C1111)/$D$2</f>
        <v>0.35748</v>
      </c>
      <c r="G1111" s="19" t="n">
        <f aca="false">C1111-$D$3</f>
        <v>1063</v>
      </c>
      <c r="H1111" s="18" t="n">
        <f aca="false">E1111*B1111</f>
        <v>11</v>
      </c>
      <c r="I1111" s="19" t="n">
        <f aca="false">G1111*H1111</f>
        <v>11693</v>
      </c>
    </row>
    <row r="1112" customFormat="false" ht="13" hidden="false" customHeight="false" outlineLevel="0" collapsed="false">
      <c r="A1112" s="18" t="n">
        <v>1103</v>
      </c>
      <c r="B1112" s="18" t="n">
        <v>22</v>
      </c>
      <c r="C1112" s="19" t="n">
        <v>20967</v>
      </c>
      <c r="D1112" s="19" t="n">
        <v>461275</v>
      </c>
      <c r="E1112" s="18" t="n">
        <v>0</v>
      </c>
      <c r="F1112" s="20" t="n">
        <f aca="false">($D$2-C1112)/$D$2</f>
        <v>0.16132</v>
      </c>
      <c r="G1112" s="19" t="n">
        <f aca="false">C1112-$D$3</f>
        <v>5967</v>
      </c>
      <c r="H1112" s="18" t="n">
        <f aca="false">E1112*B1112</f>
        <v>0</v>
      </c>
      <c r="I1112" s="19" t="n">
        <f aca="false">G1112*H1112</f>
        <v>0</v>
      </c>
    </row>
    <row r="1113" customFormat="false" ht="13" hidden="false" customHeight="false" outlineLevel="0" collapsed="false">
      <c r="A1113" s="18" t="n">
        <v>1104</v>
      </c>
      <c r="B1113" s="18" t="n">
        <v>11</v>
      </c>
      <c r="C1113" s="19" t="n">
        <v>20962</v>
      </c>
      <c r="D1113" s="19" t="n">
        <v>230582</v>
      </c>
      <c r="E1113" s="18" t="n">
        <v>0</v>
      </c>
      <c r="F1113" s="20" t="n">
        <f aca="false">($D$2-C1113)/$D$2</f>
        <v>0.16152</v>
      </c>
      <c r="G1113" s="19" t="n">
        <f aca="false">C1113-$D$3</f>
        <v>5962</v>
      </c>
      <c r="H1113" s="18" t="n">
        <f aca="false">E1113*B1113</f>
        <v>0</v>
      </c>
      <c r="I1113" s="19" t="n">
        <f aca="false">G1113*H1113</f>
        <v>0</v>
      </c>
    </row>
    <row r="1114" customFormat="false" ht="13" hidden="false" customHeight="false" outlineLevel="0" collapsed="false">
      <c r="A1114" s="18" t="n">
        <v>1105</v>
      </c>
      <c r="B1114" s="18" t="n">
        <v>16</v>
      </c>
      <c r="C1114" s="19" t="n">
        <v>16688</v>
      </c>
      <c r="D1114" s="19" t="n">
        <v>267015</v>
      </c>
      <c r="E1114" s="18" t="n">
        <v>1</v>
      </c>
      <c r="F1114" s="20" t="n">
        <f aca="false">($D$2-C1114)/$D$2</f>
        <v>0.33248</v>
      </c>
      <c r="G1114" s="19" t="n">
        <f aca="false">C1114-$D$3</f>
        <v>1688</v>
      </c>
      <c r="H1114" s="18" t="n">
        <f aca="false">E1114*B1114</f>
        <v>16</v>
      </c>
      <c r="I1114" s="19" t="n">
        <f aca="false">G1114*H1114</f>
        <v>27008</v>
      </c>
    </row>
    <row r="1115" customFormat="false" ht="13" hidden="false" customHeight="false" outlineLevel="0" collapsed="false">
      <c r="A1115" s="18" t="n">
        <v>1106</v>
      </c>
      <c r="B1115" s="18" t="n">
        <v>17</v>
      </c>
      <c r="C1115" s="19" t="n">
        <v>19376</v>
      </c>
      <c r="D1115" s="19" t="n">
        <v>329393</v>
      </c>
      <c r="E1115" s="18" t="n">
        <v>1</v>
      </c>
      <c r="F1115" s="20" t="n">
        <f aca="false">($D$2-C1115)/$D$2</f>
        <v>0.22496</v>
      </c>
      <c r="G1115" s="19" t="n">
        <f aca="false">C1115-$D$3</f>
        <v>4376</v>
      </c>
      <c r="H1115" s="18" t="n">
        <f aca="false">E1115*B1115</f>
        <v>17</v>
      </c>
      <c r="I1115" s="19" t="n">
        <f aca="false">G1115*H1115</f>
        <v>74392</v>
      </c>
    </row>
    <row r="1116" customFormat="false" ht="13" hidden="false" customHeight="false" outlineLevel="0" collapsed="false">
      <c r="A1116" s="18" t="n">
        <v>1107</v>
      </c>
      <c r="B1116" s="18" t="n">
        <v>31</v>
      </c>
      <c r="C1116" s="19" t="n">
        <v>15048</v>
      </c>
      <c r="D1116" s="19" t="n">
        <v>466496</v>
      </c>
      <c r="E1116" s="18" t="n">
        <v>0</v>
      </c>
      <c r="F1116" s="20" t="n">
        <f aca="false">($D$2-C1116)/$D$2</f>
        <v>0.39808</v>
      </c>
      <c r="G1116" s="19" t="n">
        <f aca="false">C1116-$D$3</f>
        <v>48</v>
      </c>
      <c r="H1116" s="18" t="n">
        <f aca="false">E1116*B1116</f>
        <v>0</v>
      </c>
      <c r="I1116" s="19" t="n">
        <f aca="false">G1116*H1116</f>
        <v>0</v>
      </c>
    </row>
    <row r="1117" customFormat="false" ht="13" hidden="false" customHeight="false" outlineLevel="0" collapsed="false">
      <c r="A1117" s="18" t="n">
        <v>1108</v>
      </c>
      <c r="B1117" s="18" t="n">
        <v>23</v>
      </c>
      <c r="C1117" s="19" t="n">
        <v>20791</v>
      </c>
      <c r="D1117" s="19" t="n">
        <v>478183</v>
      </c>
      <c r="E1117" s="18" t="n">
        <v>0</v>
      </c>
      <c r="F1117" s="20" t="n">
        <f aca="false">($D$2-C1117)/$D$2</f>
        <v>0.16836</v>
      </c>
      <c r="G1117" s="19" t="n">
        <f aca="false">C1117-$D$3</f>
        <v>5791</v>
      </c>
      <c r="H1117" s="18" t="n">
        <f aca="false">E1117*B1117</f>
        <v>0</v>
      </c>
      <c r="I1117" s="19" t="n">
        <f aca="false">G1117*H1117</f>
        <v>0</v>
      </c>
    </row>
    <row r="1118" customFormat="false" ht="13" hidden="false" customHeight="false" outlineLevel="0" collapsed="false">
      <c r="A1118" s="18" t="n">
        <v>1109</v>
      </c>
      <c r="B1118" s="18" t="n">
        <v>27</v>
      </c>
      <c r="C1118" s="19" t="n">
        <v>19658</v>
      </c>
      <c r="D1118" s="19" t="n">
        <v>530754</v>
      </c>
      <c r="E1118" s="18" t="n">
        <v>0</v>
      </c>
      <c r="F1118" s="20" t="n">
        <f aca="false">($D$2-C1118)/$D$2</f>
        <v>0.21368</v>
      </c>
      <c r="G1118" s="19" t="n">
        <f aca="false">C1118-$D$3</f>
        <v>4658</v>
      </c>
      <c r="H1118" s="18" t="n">
        <f aca="false">E1118*B1118</f>
        <v>0</v>
      </c>
      <c r="I1118" s="19" t="n">
        <f aca="false">G1118*H1118</f>
        <v>0</v>
      </c>
    </row>
    <row r="1119" customFormat="false" ht="13" hidden="false" customHeight="false" outlineLevel="0" collapsed="false">
      <c r="A1119" s="18" t="n">
        <v>1110</v>
      </c>
      <c r="B1119" s="18" t="n">
        <v>10</v>
      </c>
      <c r="C1119" s="19" t="n">
        <v>19074</v>
      </c>
      <c r="D1119" s="19" t="n">
        <v>190739</v>
      </c>
      <c r="E1119" s="18" t="n">
        <v>0</v>
      </c>
      <c r="F1119" s="20" t="n">
        <f aca="false">($D$2-C1119)/$D$2</f>
        <v>0.23704</v>
      </c>
      <c r="G1119" s="19" t="n">
        <f aca="false">C1119-$D$3</f>
        <v>4074</v>
      </c>
      <c r="H1119" s="18" t="n">
        <f aca="false">E1119*B1119</f>
        <v>0</v>
      </c>
      <c r="I1119" s="19" t="n">
        <f aca="false">G1119*H1119</f>
        <v>0</v>
      </c>
    </row>
    <row r="1120" customFormat="false" ht="13" hidden="false" customHeight="false" outlineLevel="0" collapsed="false">
      <c r="A1120" s="18" t="n">
        <v>1111</v>
      </c>
      <c r="B1120" s="18" t="n">
        <v>26</v>
      </c>
      <c r="C1120" s="19" t="n">
        <v>22345</v>
      </c>
      <c r="D1120" s="19" t="n">
        <v>580983</v>
      </c>
      <c r="E1120" s="18" t="n">
        <v>0</v>
      </c>
      <c r="F1120" s="20" t="n">
        <f aca="false">($D$2-C1120)/$D$2</f>
        <v>0.1062</v>
      </c>
      <c r="G1120" s="19" t="n">
        <f aca="false">C1120-$D$3</f>
        <v>7345</v>
      </c>
      <c r="H1120" s="18" t="n">
        <f aca="false">E1120*B1120</f>
        <v>0</v>
      </c>
      <c r="I1120" s="19" t="n">
        <f aca="false">G1120*H1120</f>
        <v>0</v>
      </c>
    </row>
    <row r="1121" customFormat="false" ht="13" hidden="false" customHeight="false" outlineLevel="0" collapsed="false">
      <c r="A1121" s="18" t="n">
        <v>1112</v>
      </c>
      <c r="B1121" s="18" t="n">
        <v>17</v>
      </c>
      <c r="C1121" s="19" t="n">
        <v>15317</v>
      </c>
      <c r="D1121" s="19" t="n">
        <v>260382</v>
      </c>
      <c r="E1121" s="18" t="n">
        <v>1</v>
      </c>
      <c r="F1121" s="20" t="n">
        <f aca="false">($D$2-C1121)/$D$2</f>
        <v>0.38732</v>
      </c>
      <c r="G1121" s="19" t="n">
        <f aca="false">C1121-$D$3</f>
        <v>317</v>
      </c>
      <c r="H1121" s="18" t="n">
        <f aca="false">E1121*B1121</f>
        <v>17</v>
      </c>
      <c r="I1121" s="19" t="n">
        <f aca="false">G1121*H1121</f>
        <v>5389</v>
      </c>
    </row>
    <row r="1122" customFormat="false" ht="13" hidden="false" customHeight="false" outlineLevel="0" collapsed="false">
      <c r="A1122" s="18" t="n">
        <v>1113</v>
      </c>
      <c r="B1122" s="18" t="n">
        <v>25</v>
      </c>
      <c r="C1122" s="19" t="n">
        <v>20484</v>
      </c>
      <c r="D1122" s="19" t="n">
        <v>512099</v>
      </c>
      <c r="E1122" s="18" t="n">
        <v>0</v>
      </c>
      <c r="F1122" s="20" t="n">
        <f aca="false">($D$2-C1122)/$D$2</f>
        <v>0.18064</v>
      </c>
      <c r="G1122" s="19" t="n">
        <f aca="false">C1122-$D$3</f>
        <v>5484</v>
      </c>
      <c r="H1122" s="18" t="n">
        <f aca="false">E1122*B1122</f>
        <v>0</v>
      </c>
      <c r="I1122" s="19" t="n">
        <f aca="false">G1122*H1122</f>
        <v>0</v>
      </c>
    </row>
    <row r="1123" customFormat="false" ht="13" hidden="false" customHeight="false" outlineLevel="0" collapsed="false">
      <c r="A1123" s="18" t="n">
        <v>1114</v>
      </c>
      <c r="B1123" s="18" t="n">
        <v>14</v>
      </c>
      <c r="C1123" s="19" t="n">
        <v>20203</v>
      </c>
      <c r="D1123" s="19" t="n">
        <v>282837</v>
      </c>
      <c r="E1123" s="18" t="n">
        <v>0</v>
      </c>
      <c r="F1123" s="20" t="n">
        <f aca="false">($D$2-C1123)/$D$2</f>
        <v>0.19188</v>
      </c>
      <c r="G1123" s="19" t="n">
        <f aca="false">C1123-$D$3</f>
        <v>5203</v>
      </c>
      <c r="H1123" s="18" t="n">
        <f aca="false">E1123*B1123</f>
        <v>0</v>
      </c>
      <c r="I1123" s="19" t="n">
        <f aca="false">G1123*H1123</f>
        <v>0</v>
      </c>
    </row>
    <row r="1124" customFormat="false" ht="13" hidden="false" customHeight="false" outlineLevel="0" collapsed="false">
      <c r="A1124" s="18" t="n">
        <v>1115</v>
      </c>
      <c r="B1124" s="18" t="n">
        <v>35</v>
      </c>
      <c r="C1124" s="19" t="n">
        <v>21468</v>
      </c>
      <c r="D1124" s="19" t="n">
        <v>751374</v>
      </c>
      <c r="E1124" s="18" t="n">
        <v>0</v>
      </c>
      <c r="F1124" s="20" t="n">
        <f aca="false">($D$2-C1124)/$D$2</f>
        <v>0.14128</v>
      </c>
      <c r="G1124" s="19" t="n">
        <f aca="false">C1124-$D$3</f>
        <v>6468</v>
      </c>
      <c r="H1124" s="18" t="n">
        <f aca="false">E1124*B1124</f>
        <v>0</v>
      </c>
      <c r="I1124" s="19" t="n">
        <f aca="false">G1124*H1124</f>
        <v>0</v>
      </c>
    </row>
    <row r="1125" customFormat="false" ht="13" hidden="false" customHeight="false" outlineLevel="0" collapsed="false">
      <c r="A1125" s="18" t="n">
        <v>1116</v>
      </c>
      <c r="B1125" s="18" t="n">
        <v>16</v>
      </c>
      <c r="C1125" s="19" t="n">
        <v>20044</v>
      </c>
      <c r="D1125" s="19" t="n">
        <v>320707</v>
      </c>
      <c r="E1125" s="18" t="n">
        <v>0</v>
      </c>
      <c r="F1125" s="20" t="n">
        <f aca="false">($D$2-C1125)/$D$2</f>
        <v>0.19824</v>
      </c>
      <c r="G1125" s="19" t="n">
        <f aca="false">C1125-$D$3</f>
        <v>5044</v>
      </c>
      <c r="H1125" s="18" t="n">
        <f aca="false">E1125*B1125</f>
        <v>0</v>
      </c>
      <c r="I1125" s="19" t="n">
        <f aca="false">G1125*H1125</f>
        <v>0</v>
      </c>
    </row>
    <row r="1126" customFormat="false" ht="13" hidden="false" customHeight="false" outlineLevel="0" collapsed="false">
      <c r="A1126" s="18" t="n">
        <v>1117</v>
      </c>
      <c r="B1126" s="18" t="n">
        <v>11</v>
      </c>
      <c r="C1126" s="19" t="n">
        <v>18504</v>
      </c>
      <c r="D1126" s="19" t="n">
        <v>203546</v>
      </c>
      <c r="E1126" s="18" t="n">
        <v>0</v>
      </c>
      <c r="F1126" s="20" t="n">
        <f aca="false">($D$2-C1126)/$D$2</f>
        <v>0.25984</v>
      </c>
      <c r="G1126" s="19" t="n">
        <f aca="false">C1126-$D$3</f>
        <v>3504</v>
      </c>
      <c r="H1126" s="18" t="n">
        <f aca="false">E1126*B1126</f>
        <v>0</v>
      </c>
      <c r="I1126" s="19" t="n">
        <f aca="false">G1126*H1126</f>
        <v>0</v>
      </c>
    </row>
    <row r="1127" customFormat="false" ht="13" hidden="false" customHeight="false" outlineLevel="0" collapsed="false">
      <c r="A1127" s="18" t="n">
        <v>1118</v>
      </c>
      <c r="B1127" s="18" t="n">
        <v>12</v>
      </c>
      <c r="C1127" s="19" t="n">
        <v>18315</v>
      </c>
      <c r="D1127" s="19" t="n">
        <v>219781</v>
      </c>
      <c r="E1127" s="18" t="n">
        <v>1</v>
      </c>
      <c r="F1127" s="20" t="n">
        <f aca="false">($D$2-C1127)/$D$2</f>
        <v>0.2674</v>
      </c>
      <c r="G1127" s="19" t="n">
        <f aca="false">C1127-$D$3</f>
        <v>3315</v>
      </c>
      <c r="H1127" s="18" t="n">
        <f aca="false">E1127*B1127</f>
        <v>12</v>
      </c>
      <c r="I1127" s="19" t="n">
        <f aca="false">G1127*H1127</f>
        <v>39780</v>
      </c>
    </row>
    <row r="1128" customFormat="false" ht="13" hidden="false" customHeight="false" outlineLevel="0" collapsed="false">
      <c r="A1128" s="18" t="n">
        <v>1119</v>
      </c>
      <c r="B1128" s="18" t="n">
        <v>21</v>
      </c>
      <c r="C1128" s="19" t="n">
        <v>15952</v>
      </c>
      <c r="D1128" s="19" t="n">
        <v>334985</v>
      </c>
      <c r="E1128" s="18" t="n">
        <v>1</v>
      </c>
      <c r="F1128" s="20" t="n">
        <f aca="false">($D$2-C1128)/$D$2</f>
        <v>0.36192</v>
      </c>
      <c r="G1128" s="19" t="n">
        <f aca="false">C1128-$D$3</f>
        <v>952</v>
      </c>
      <c r="H1128" s="18" t="n">
        <f aca="false">E1128*B1128</f>
        <v>21</v>
      </c>
      <c r="I1128" s="19" t="n">
        <f aca="false">G1128*H1128</f>
        <v>19992</v>
      </c>
    </row>
    <row r="1129" customFormat="false" ht="13" hidden="false" customHeight="false" outlineLevel="0" collapsed="false">
      <c r="A1129" s="18" t="n">
        <v>1120</v>
      </c>
      <c r="B1129" s="18" t="n">
        <v>19</v>
      </c>
      <c r="C1129" s="19" t="n">
        <v>16652</v>
      </c>
      <c r="D1129" s="19" t="n">
        <v>316380</v>
      </c>
      <c r="E1129" s="18" t="n">
        <v>1</v>
      </c>
      <c r="F1129" s="20" t="n">
        <f aca="false">($D$2-C1129)/$D$2</f>
        <v>0.33392</v>
      </c>
      <c r="G1129" s="19" t="n">
        <f aca="false">C1129-$D$3</f>
        <v>1652</v>
      </c>
      <c r="H1129" s="18" t="n">
        <f aca="false">E1129*B1129</f>
        <v>19</v>
      </c>
      <c r="I1129" s="19" t="n">
        <f aca="false">G1129*H1129</f>
        <v>31388</v>
      </c>
    </row>
    <row r="1130" customFormat="false" ht="13" hidden="false" customHeight="false" outlineLevel="0" collapsed="false">
      <c r="A1130" s="18" t="n">
        <v>1121</v>
      </c>
      <c r="B1130" s="18" t="n">
        <v>14</v>
      </c>
      <c r="C1130" s="19" t="n">
        <v>17649</v>
      </c>
      <c r="D1130" s="19" t="n">
        <v>247089</v>
      </c>
      <c r="E1130" s="18" t="n">
        <v>0</v>
      </c>
      <c r="F1130" s="20" t="n">
        <f aca="false">($D$2-C1130)/$D$2</f>
        <v>0.29404</v>
      </c>
      <c r="G1130" s="19" t="n">
        <f aca="false">C1130-$D$3</f>
        <v>2649</v>
      </c>
      <c r="H1130" s="18" t="n">
        <f aca="false">E1130*B1130</f>
        <v>0</v>
      </c>
      <c r="I1130" s="19" t="n">
        <f aca="false">G1130*H1130</f>
        <v>0</v>
      </c>
    </row>
    <row r="1131" customFormat="false" ht="13" hidden="false" customHeight="false" outlineLevel="0" collapsed="false">
      <c r="A1131" s="18" t="n">
        <v>1122</v>
      </c>
      <c r="B1131" s="18" t="n">
        <v>24</v>
      </c>
      <c r="C1131" s="19" t="n">
        <v>18784</v>
      </c>
      <c r="D1131" s="19" t="n">
        <v>450807</v>
      </c>
      <c r="E1131" s="18" t="n">
        <v>0</v>
      </c>
      <c r="F1131" s="20" t="n">
        <f aca="false">($D$2-C1131)/$D$2</f>
        <v>0.24864</v>
      </c>
      <c r="G1131" s="19" t="n">
        <f aca="false">C1131-$D$3</f>
        <v>3784</v>
      </c>
      <c r="H1131" s="18" t="n">
        <f aca="false">E1131*B1131</f>
        <v>0</v>
      </c>
      <c r="I1131" s="19" t="n">
        <f aca="false">G1131*H1131</f>
        <v>0</v>
      </c>
    </row>
    <row r="1132" customFormat="false" ht="13" hidden="false" customHeight="false" outlineLevel="0" collapsed="false">
      <c r="A1132" s="18" t="n">
        <v>1123</v>
      </c>
      <c r="B1132" s="18" t="n">
        <v>25</v>
      </c>
      <c r="C1132" s="19" t="n">
        <v>15429</v>
      </c>
      <c r="D1132" s="19" t="n">
        <v>385716</v>
      </c>
      <c r="E1132" s="18" t="n">
        <v>1</v>
      </c>
      <c r="F1132" s="20" t="n">
        <f aca="false">($D$2-C1132)/$D$2</f>
        <v>0.38284</v>
      </c>
      <c r="G1132" s="19" t="n">
        <f aca="false">C1132-$D$3</f>
        <v>429</v>
      </c>
      <c r="H1132" s="18" t="n">
        <f aca="false">E1132*B1132</f>
        <v>25</v>
      </c>
      <c r="I1132" s="19" t="n">
        <f aca="false">G1132*H1132</f>
        <v>10725</v>
      </c>
    </row>
    <row r="1133" customFormat="false" ht="13" hidden="false" customHeight="false" outlineLevel="0" collapsed="false">
      <c r="A1133" s="18" t="n">
        <v>1124</v>
      </c>
      <c r="B1133" s="18" t="n">
        <v>24</v>
      </c>
      <c r="C1133" s="19" t="n">
        <v>16278</v>
      </c>
      <c r="D1133" s="19" t="n">
        <v>390678</v>
      </c>
      <c r="E1133" s="18" t="n">
        <v>1</v>
      </c>
      <c r="F1133" s="20" t="n">
        <f aca="false">($D$2-C1133)/$D$2</f>
        <v>0.34888</v>
      </c>
      <c r="G1133" s="19" t="n">
        <f aca="false">C1133-$D$3</f>
        <v>1278</v>
      </c>
      <c r="H1133" s="18" t="n">
        <f aca="false">E1133*B1133</f>
        <v>24</v>
      </c>
      <c r="I1133" s="19" t="n">
        <f aca="false">G1133*H1133</f>
        <v>30672</v>
      </c>
    </row>
    <row r="1134" customFormat="false" ht="13" hidden="false" customHeight="false" outlineLevel="0" collapsed="false">
      <c r="A1134" s="18" t="n">
        <v>1125</v>
      </c>
      <c r="B1134" s="18" t="n">
        <v>20</v>
      </c>
      <c r="C1134" s="19" t="n">
        <v>18014</v>
      </c>
      <c r="D1134" s="19" t="n">
        <v>360282</v>
      </c>
      <c r="E1134" s="18" t="n">
        <v>0</v>
      </c>
      <c r="F1134" s="20" t="n">
        <f aca="false">($D$2-C1134)/$D$2</f>
        <v>0.27944</v>
      </c>
      <c r="G1134" s="19" t="n">
        <f aca="false">C1134-$D$3</f>
        <v>3014</v>
      </c>
      <c r="H1134" s="18" t="n">
        <f aca="false">E1134*B1134</f>
        <v>0</v>
      </c>
      <c r="I1134" s="19" t="n">
        <f aca="false">G1134*H1134</f>
        <v>0</v>
      </c>
    </row>
    <row r="1135" customFormat="false" ht="13" hidden="false" customHeight="false" outlineLevel="0" collapsed="false">
      <c r="A1135" s="18" t="n">
        <v>1126</v>
      </c>
      <c r="B1135" s="18" t="n">
        <v>11</v>
      </c>
      <c r="C1135" s="19" t="n">
        <v>15584</v>
      </c>
      <c r="D1135" s="19" t="n">
        <v>171427</v>
      </c>
      <c r="E1135" s="18" t="n">
        <v>1</v>
      </c>
      <c r="F1135" s="20" t="n">
        <f aca="false">($D$2-C1135)/$D$2</f>
        <v>0.37664</v>
      </c>
      <c r="G1135" s="19" t="n">
        <f aca="false">C1135-$D$3</f>
        <v>584</v>
      </c>
      <c r="H1135" s="18" t="n">
        <f aca="false">E1135*B1135</f>
        <v>11</v>
      </c>
      <c r="I1135" s="19" t="n">
        <f aca="false">G1135*H1135</f>
        <v>6424</v>
      </c>
    </row>
    <row r="1136" customFormat="false" ht="13" hidden="false" customHeight="false" outlineLevel="0" collapsed="false">
      <c r="A1136" s="18" t="n">
        <v>1127</v>
      </c>
      <c r="B1136" s="18" t="n">
        <v>28</v>
      </c>
      <c r="C1136" s="19" t="n">
        <v>20462</v>
      </c>
      <c r="D1136" s="19" t="n">
        <v>572933</v>
      </c>
      <c r="E1136" s="18" t="n">
        <v>1</v>
      </c>
      <c r="F1136" s="20" t="n">
        <f aca="false">($D$2-C1136)/$D$2</f>
        <v>0.18152</v>
      </c>
      <c r="G1136" s="19" t="n">
        <f aca="false">C1136-$D$3</f>
        <v>5462</v>
      </c>
      <c r="H1136" s="18" t="n">
        <f aca="false">E1136*B1136</f>
        <v>28</v>
      </c>
      <c r="I1136" s="19" t="n">
        <f aca="false">G1136*H1136</f>
        <v>152936</v>
      </c>
    </row>
    <row r="1137" customFormat="false" ht="13" hidden="false" customHeight="false" outlineLevel="0" collapsed="false">
      <c r="A1137" s="18" t="n">
        <v>1128</v>
      </c>
      <c r="B1137" s="18" t="n">
        <v>14</v>
      </c>
      <c r="C1137" s="19" t="n">
        <v>16287</v>
      </c>
      <c r="D1137" s="19" t="n">
        <v>228019</v>
      </c>
      <c r="E1137" s="18" t="n">
        <v>1</v>
      </c>
      <c r="F1137" s="20" t="n">
        <f aca="false">($D$2-C1137)/$D$2</f>
        <v>0.34852</v>
      </c>
      <c r="G1137" s="19" t="n">
        <f aca="false">C1137-$D$3</f>
        <v>1287</v>
      </c>
      <c r="H1137" s="18" t="n">
        <f aca="false">E1137*B1137</f>
        <v>14</v>
      </c>
      <c r="I1137" s="19" t="n">
        <f aca="false">G1137*H1137</f>
        <v>18018</v>
      </c>
    </row>
    <row r="1138" customFormat="false" ht="13" hidden="false" customHeight="false" outlineLevel="0" collapsed="false">
      <c r="A1138" s="18" t="n">
        <v>1129</v>
      </c>
      <c r="B1138" s="18" t="n">
        <v>10</v>
      </c>
      <c r="C1138" s="19" t="n">
        <v>18728</v>
      </c>
      <c r="D1138" s="19" t="n">
        <v>187278</v>
      </c>
      <c r="E1138" s="18" t="n">
        <v>0</v>
      </c>
      <c r="F1138" s="20" t="n">
        <f aca="false">($D$2-C1138)/$D$2</f>
        <v>0.25088</v>
      </c>
      <c r="G1138" s="19" t="n">
        <f aca="false">C1138-$D$3</f>
        <v>3728</v>
      </c>
      <c r="H1138" s="18" t="n">
        <f aca="false">E1138*B1138</f>
        <v>0</v>
      </c>
      <c r="I1138" s="19" t="n">
        <f aca="false">G1138*H1138</f>
        <v>0</v>
      </c>
    </row>
    <row r="1139" customFormat="false" ht="13" hidden="false" customHeight="false" outlineLevel="0" collapsed="false">
      <c r="A1139" s="18" t="n">
        <v>1130</v>
      </c>
      <c r="B1139" s="18" t="n">
        <v>14</v>
      </c>
      <c r="C1139" s="19" t="n">
        <v>17248</v>
      </c>
      <c r="D1139" s="19" t="n">
        <v>241466</v>
      </c>
      <c r="E1139" s="18" t="n">
        <v>1</v>
      </c>
      <c r="F1139" s="20" t="n">
        <f aca="false">($D$2-C1139)/$D$2</f>
        <v>0.31008</v>
      </c>
      <c r="G1139" s="19" t="n">
        <f aca="false">C1139-$D$3</f>
        <v>2248</v>
      </c>
      <c r="H1139" s="18" t="n">
        <f aca="false">E1139*B1139</f>
        <v>14</v>
      </c>
      <c r="I1139" s="19" t="n">
        <f aca="false">G1139*H1139</f>
        <v>31472</v>
      </c>
    </row>
    <row r="1140" customFormat="false" ht="13" hidden="false" customHeight="false" outlineLevel="0" collapsed="false">
      <c r="A1140" s="18" t="n">
        <v>1131</v>
      </c>
      <c r="B1140" s="18" t="n">
        <v>17</v>
      </c>
      <c r="C1140" s="19" t="n">
        <v>16076</v>
      </c>
      <c r="D1140" s="19" t="n">
        <v>273284</v>
      </c>
      <c r="E1140" s="18" t="n">
        <v>1</v>
      </c>
      <c r="F1140" s="20" t="n">
        <f aca="false">($D$2-C1140)/$D$2</f>
        <v>0.35696</v>
      </c>
      <c r="G1140" s="19" t="n">
        <f aca="false">C1140-$D$3</f>
        <v>1076</v>
      </c>
      <c r="H1140" s="18" t="n">
        <f aca="false">E1140*B1140</f>
        <v>17</v>
      </c>
      <c r="I1140" s="19" t="n">
        <f aca="false">G1140*H1140</f>
        <v>18292</v>
      </c>
    </row>
    <row r="1141" customFormat="false" ht="13" hidden="false" customHeight="false" outlineLevel="0" collapsed="false">
      <c r="A1141" s="18" t="n">
        <v>1132</v>
      </c>
      <c r="B1141" s="18" t="n">
        <v>18</v>
      </c>
      <c r="C1141" s="19" t="n">
        <v>18221</v>
      </c>
      <c r="D1141" s="19" t="n">
        <v>327972</v>
      </c>
      <c r="E1141" s="18" t="n">
        <v>0</v>
      </c>
      <c r="F1141" s="20" t="n">
        <f aca="false">($D$2-C1141)/$D$2</f>
        <v>0.27116</v>
      </c>
      <c r="G1141" s="19" t="n">
        <f aca="false">C1141-$D$3</f>
        <v>3221</v>
      </c>
      <c r="H1141" s="18" t="n">
        <f aca="false">E1141*B1141</f>
        <v>0</v>
      </c>
      <c r="I1141" s="19" t="n">
        <f aca="false">G1141*H1141</f>
        <v>0</v>
      </c>
    </row>
    <row r="1142" customFormat="false" ht="13" hidden="false" customHeight="false" outlineLevel="0" collapsed="false">
      <c r="A1142" s="18" t="n">
        <v>1133</v>
      </c>
      <c r="B1142" s="18" t="n">
        <v>13</v>
      </c>
      <c r="C1142" s="19" t="n">
        <v>15269</v>
      </c>
      <c r="D1142" s="19" t="n">
        <v>198503</v>
      </c>
      <c r="E1142" s="18" t="n">
        <v>1</v>
      </c>
      <c r="F1142" s="20" t="n">
        <f aca="false">($D$2-C1142)/$D$2</f>
        <v>0.38924</v>
      </c>
      <c r="G1142" s="19" t="n">
        <f aca="false">C1142-$D$3</f>
        <v>269</v>
      </c>
      <c r="H1142" s="18" t="n">
        <f aca="false">E1142*B1142</f>
        <v>13</v>
      </c>
      <c r="I1142" s="19" t="n">
        <f aca="false">G1142*H1142</f>
        <v>3497</v>
      </c>
    </row>
    <row r="1143" customFormat="false" ht="13" hidden="false" customHeight="false" outlineLevel="0" collapsed="false">
      <c r="A1143" s="18" t="n">
        <v>1134</v>
      </c>
      <c r="B1143" s="18" t="n">
        <v>19</v>
      </c>
      <c r="C1143" s="19" t="n">
        <v>15022</v>
      </c>
      <c r="D1143" s="19" t="n">
        <v>285414</v>
      </c>
      <c r="E1143" s="18" t="n">
        <v>1</v>
      </c>
      <c r="F1143" s="20" t="n">
        <f aca="false">($D$2-C1143)/$D$2</f>
        <v>0.39912</v>
      </c>
      <c r="G1143" s="19" t="n">
        <f aca="false">C1143-$D$3</f>
        <v>22</v>
      </c>
      <c r="H1143" s="18" t="n">
        <f aca="false">E1143*B1143</f>
        <v>19</v>
      </c>
      <c r="I1143" s="19" t="n">
        <f aca="false">G1143*H1143</f>
        <v>418</v>
      </c>
    </row>
    <row r="1144" customFormat="false" ht="13" hidden="false" customHeight="false" outlineLevel="0" collapsed="false">
      <c r="A1144" s="18" t="n">
        <v>1135</v>
      </c>
      <c r="B1144" s="18" t="n">
        <v>13</v>
      </c>
      <c r="C1144" s="19" t="n">
        <v>17922</v>
      </c>
      <c r="D1144" s="19" t="n">
        <v>232987</v>
      </c>
      <c r="E1144" s="18" t="n">
        <v>1</v>
      </c>
      <c r="F1144" s="20" t="n">
        <f aca="false">($D$2-C1144)/$D$2</f>
        <v>0.28312</v>
      </c>
      <c r="G1144" s="19" t="n">
        <f aca="false">C1144-$D$3</f>
        <v>2922</v>
      </c>
      <c r="H1144" s="18" t="n">
        <f aca="false">E1144*B1144</f>
        <v>13</v>
      </c>
      <c r="I1144" s="19" t="n">
        <f aca="false">G1144*H1144</f>
        <v>37986</v>
      </c>
    </row>
    <row r="1145" customFormat="false" ht="13" hidden="false" customHeight="false" outlineLevel="0" collapsed="false">
      <c r="A1145" s="18" t="n">
        <v>1136</v>
      </c>
      <c r="B1145" s="18" t="n">
        <v>22</v>
      </c>
      <c r="C1145" s="19" t="n">
        <v>21933</v>
      </c>
      <c r="D1145" s="19" t="n">
        <v>482518</v>
      </c>
      <c r="E1145" s="18" t="n">
        <v>0</v>
      </c>
      <c r="F1145" s="20" t="n">
        <f aca="false">($D$2-C1145)/$D$2</f>
        <v>0.12268</v>
      </c>
      <c r="G1145" s="19" t="n">
        <f aca="false">C1145-$D$3</f>
        <v>6933</v>
      </c>
      <c r="H1145" s="18" t="n">
        <f aca="false">E1145*B1145</f>
        <v>0</v>
      </c>
      <c r="I1145" s="19" t="n">
        <f aca="false">G1145*H1145</f>
        <v>0</v>
      </c>
    </row>
    <row r="1146" customFormat="false" ht="13" hidden="false" customHeight="false" outlineLevel="0" collapsed="false">
      <c r="A1146" s="18" t="n">
        <v>1137</v>
      </c>
      <c r="B1146" s="18" t="n">
        <v>29</v>
      </c>
      <c r="C1146" s="19" t="n">
        <v>22479</v>
      </c>
      <c r="D1146" s="19" t="n">
        <v>651900</v>
      </c>
      <c r="E1146" s="18" t="n">
        <v>0</v>
      </c>
      <c r="F1146" s="20" t="n">
        <f aca="false">($D$2-C1146)/$D$2</f>
        <v>0.10084</v>
      </c>
      <c r="G1146" s="19" t="n">
        <f aca="false">C1146-$D$3</f>
        <v>7479</v>
      </c>
      <c r="H1146" s="18" t="n">
        <f aca="false">E1146*B1146</f>
        <v>0</v>
      </c>
      <c r="I1146" s="19" t="n">
        <f aca="false">G1146*H1146</f>
        <v>0</v>
      </c>
    </row>
    <row r="1147" customFormat="false" ht="13" hidden="false" customHeight="false" outlineLevel="0" collapsed="false">
      <c r="A1147" s="18" t="n">
        <v>1138</v>
      </c>
      <c r="B1147" s="18" t="n">
        <v>16</v>
      </c>
      <c r="C1147" s="19" t="n">
        <v>17803</v>
      </c>
      <c r="D1147" s="19" t="n">
        <v>284851</v>
      </c>
      <c r="E1147" s="18" t="n">
        <v>1</v>
      </c>
      <c r="F1147" s="20" t="n">
        <f aca="false">($D$2-C1147)/$D$2</f>
        <v>0.28788</v>
      </c>
      <c r="G1147" s="19" t="n">
        <f aca="false">C1147-$D$3</f>
        <v>2803</v>
      </c>
      <c r="H1147" s="18" t="n">
        <f aca="false">E1147*B1147</f>
        <v>16</v>
      </c>
      <c r="I1147" s="19" t="n">
        <f aca="false">G1147*H1147</f>
        <v>44848</v>
      </c>
    </row>
    <row r="1148" customFormat="false" ht="13" hidden="false" customHeight="false" outlineLevel="0" collapsed="false">
      <c r="A1148" s="18" t="n">
        <v>1139</v>
      </c>
      <c r="B1148" s="18" t="n">
        <v>19</v>
      </c>
      <c r="C1148" s="19" t="n">
        <v>18825</v>
      </c>
      <c r="D1148" s="19" t="n">
        <v>357671</v>
      </c>
      <c r="E1148" s="18" t="n">
        <v>0</v>
      </c>
      <c r="F1148" s="20" t="n">
        <f aca="false">($D$2-C1148)/$D$2</f>
        <v>0.247</v>
      </c>
      <c r="G1148" s="19" t="n">
        <f aca="false">C1148-$D$3</f>
        <v>3825</v>
      </c>
      <c r="H1148" s="18" t="n">
        <f aca="false">E1148*B1148</f>
        <v>0</v>
      </c>
      <c r="I1148" s="19" t="n">
        <f aca="false">G1148*H1148</f>
        <v>0</v>
      </c>
    </row>
    <row r="1149" customFormat="false" ht="13" hidden="false" customHeight="false" outlineLevel="0" collapsed="false">
      <c r="A1149" s="18" t="n">
        <v>1140</v>
      </c>
      <c r="B1149" s="18" t="n">
        <v>15</v>
      </c>
      <c r="C1149" s="19" t="n">
        <v>17630</v>
      </c>
      <c r="D1149" s="19" t="n">
        <v>264444</v>
      </c>
      <c r="E1149" s="18" t="n">
        <v>1</v>
      </c>
      <c r="F1149" s="20" t="n">
        <f aca="false">($D$2-C1149)/$D$2</f>
        <v>0.2948</v>
      </c>
      <c r="G1149" s="19" t="n">
        <f aca="false">C1149-$D$3</f>
        <v>2630</v>
      </c>
      <c r="H1149" s="18" t="n">
        <f aca="false">E1149*B1149</f>
        <v>15</v>
      </c>
      <c r="I1149" s="19" t="n">
        <f aca="false">G1149*H1149</f>
        <v>39450</v>
      </c>
    </row>
    <row r="1150" customFormat="false" ht="13" hidden="false" customHeight="false" outlineLevel="0" collapsed="false">
      <c r="A1150" s="18" t="n">
        <v>1141</v>
      </c>
      <c r="B1150" s="18" t="n">
        <v>24</v>
      </c>
      <c r="C1150" s="19" t="n">
        <v>19081</v>
      </c>
      <c r="D1150" s="19" t="n">
        <v>457940</v>
      </c>
      <c r="E1150" s="18" t="n">
        <v>0</v>
      </c>
      <c r="F1150" s="20" t="n">
        <f aca="false">($D$2-C1150)/$D$2</f>
        <v>0.23676</v>
      </c>
      <c r="G1150" s="19" t="n">
        <f aca="false">C1150-$D$3</f>
        <v>4081</v>
      </c>
      <c r="H1150" s="18" t="n">
        <f aca="false">E1150*B1150</f>
        <v>0</v>
      </c>
      <c r="I1150" s="19" t="n">
        <f aca="false">G1150*H1150</f>
        <v>0</v>
      </c>
    </row>
    <row r="1151" customFormat="false" ht="13" hidden="false" customHeight="false" outlineLevel="0" collapsed="false">
      <c r="A1151" s="18" t="n">
        <v>1142</v>
      </c>
      <c r="B1151" s="18" t="n">
        <v>33</v>
      </c>
      <c r="C1151" s="19" t="n">
        <v>21835</v>
      </c>
      <c r="D1151" s="19" t="n">
        <v>720551</v>
      </c>
      <c r="E1151" s="18" t="n">
        <v>0</v>
      </c>
      <c r="F1151" s="20" t="n">
        <f aca="false">($D$2-C1151)/$D$2</f>
        <v>0.1266</v>
      </c>
      <c r="G1151" s="19" t="n">
        <f aca="false">C1151-$D$3</f>
        <v>6835</v>
      </c>
      <c r="H1151" s="18" t="n">
        <f aca="false">E1151*B1151</f>
        <v>0</v>
      </c>
      <c r="I1151" s="19" t="n">
        <f aca="false">G1151*H1151</f>
        <v>0</v>
      </c>
    </row>
    <row r="1152" customFormat="false" ht="13" hidden="false" customHeight="false" outlineLevel="0" collapsed="false">
      <c r="A1152" s="18" t="n">
        <v>1143</v>
      </c>
      <c r="B1152" s="18" t="n">
        <v>29</v>
      </c>
      <c r="C1152" s="19" t="n">
        <v>18420</v>
      </c>
      <c r="D1152" s="19" t="n">
        <v>534184</v>
      </c>
      <c r="E1152" s="18" t="n">
        <v>1</v>
      </c>
      <c r="F1152" s="20" t="n">
        <f aca="false">($D$2-C1152)/$D$2</f>
        <v>0.2632</v>
      </c>
      <c r="G1152" s="19" t="n">
        <f aca="false">C1152-$D$3</f>
        <v>3420</v>
      </c>
      <c r="H1152" s="18" t="n">
        <f aca="false">E1152*B1152</f>
        <v>29</v>
      </c>
      <c r="I1152" s="19" t="n">
        <f aca="false">G1152*H1152</f>
        <v>99180</v>
      </c>
    </row>
    <row r="1153" customFormat="false" ht="13" hidden="false" customHeight="false" outlineLevel="0" collapsed="false">
      <c r="A1153" s="18" t="n">
        <v>1144</v>
      </c>
      <c r="B1153" s="18" t="n">
        <v>31</v>
      </c>
      <c r="C1153" s="19" t="n">
        <v>19669</v>
      </c>
      <c r="D1153" s="19" t="n">
        <v>609733</v>
      </c>
      <c r="E1153" s="18" t="n">
        <v>0</v>
      </c>
      <c r="F1153" s="20" t="n">
        <f aca="false">($D$2-C1153)/$D$2</f>
        <v>0.21324</v>
      </c>
      <c r="G1153" s="19" t="n">
        <f aca="false">C1153-$D$3</f>
        <v>4669</v>
      </c>
      <c r="H1153" s="18" t="n">
        <f aca="false">E1153*B1153</f>
        <v>0</v>
      </c>
      <c r="I1153" s="19" t="n">
        <f aca="false">G1153*H1153</f>
        <v>0</v>
      </c>
    </row>
    <row r="1154" customFormat="false" ht="13" hidden="false" customHeight="false" outlineLevel="0" collapsed="false">
      <c r="A1154" s="18" t="n">
        <v>1145</v>
      </c>
      <c r="B1154" s="18" t="n">
        <v>12</v>
      </c>
      <c r="C1154" s="19" t="n">
        <v>19733</v>
      </c>
      <c r="D1154" s="19" t="n">
        <v>236795</v>
      </c>
      <c r="E1154" s="18" t="n">
        <v>0</v>
      </c>
      <c r="F1154" s="20" t="n">
        <f aca="false">($D$2-C1154)/$D$2</f>
        <v>0.21068</v>
      </c>
      <c r="G1154" s="19" t="n">
        <f aca="false">C1154-$D$3</f>
        <v>4733</v>
      </c>
      <c r="H1154" s="18" t="n">
        <f aca="false">E1154*B1154</f>
        <v>0</v>
      </c>
      <c r="I1154" s="19" t="n">
        <f aca="false">G1154*H1154</f>
        <v>0</v>
      </c>
    </row>
    <row r="1155" customFormat="false" ht="13" hidden="false" customHeight="false" outlineLevel="0" collapsed="false">
      <c r="A1155" s="18" t="n">
        <v>1146</v>
      </c>
      <c r="B1155" s="18" t="n">
        <v>12</v>
      </c>
      <c r="C1155" s="19" t="n">
        <v>18345</v>
      </c>
      <c r="D1155" s="19" t="n">
        <v>220139</v>
      </c>
      <c r="E1155" s="18" t="n">
        <v>0</v>
      </c>
      <c r="F1155" s="20" t="n">
        <f aca="false">($D$2-C1155)/$D$2</f>
        <v>0.2662</v>
      </c>
      <c r="G1155" s="19" t="n">
        <f aca="false">C1155-$D$3</f>
        <v>3345</v>
      </c>
      <c r="H1155" s="18" t="n">
        <f aca="false">E1155*B1155</f>
        <v>0</v>
      </c>
      <c r="I1155" s="19" t="n">
        <f aca="false">G1155*H1155</f>
        <v>0</v>
      </c>
    </row>
    <row r="1156" customFormat="false" ht="13" hidden="false" customHeight="false" outlineLevel="0" collapsed="false">
      <c r="A1156" s="18" t="n">
        <v>1147</v>
      </c>
      <c r="B1156" s="18" t="n">
        <v>11</v>
      </c>
      <c r="C1156" s="19" t="n">
        <v>16237</v>
      </c>
      <c r="D1156" s="19" t="n">
        <v>178605</v>
      </c>
      <c r="E1156" s="18" t="n">
        <v>1</v>
      </c>
      <c r="F1156" s="20" t="n">
        <f aca="false">($D$2-C1156)/$D$2</f>
        <v>0.35052</v>
      </c>
      <c r="G1156" s="19" t="n">
        <f aca="false">C1156-$D$3</f>
        <v>1237</v>
      </c>
      <c r="H1156" s="18" t="n">
        <f aca="false">E1156*B1156</f>
        <v>11</v>
      </c>
      <c r="I1156" s="19" t="n">
        <f aca="false">G1156*H1156</f>
        <v>13607</v>
      </c>
    </row>
    <row r="1157" customFormat="false" ht="13" hidden="false" customHeight="false" outlineLevel="0" collapsed="false">
      <c r="A1157" s="18" t="n">
        <v>1148</v>
      </c>
      <c r="B1157" s="18" t="n">
        <v>15</v>
      </c>
      <c r="C1157" s="19" t="n">
        <v>17518</v>
      </c>
      <c r="D1157" s="19" t="n">
        <v>262773</v>
      </c>
      <c r="E1157" s="18" t="n">
        <v>1</v>
      </c>
      <c r="F1157" s="20" t="n">
        <f aca="false">($D$2-C1157)/$D$2</f>
        <v>0.29928</v>
      </c>
      <c r="G1157" s="19" t="n">
        <f aca="false">C1157-$D$3</f>
        <v>2518</v>
      </c>
      <c r="H1157" s="18" t="n">
        <f aca="false">E1157*B1157</f>
        <v>15</v>
      </c>
      <c r="I1157" s="19" t="n">
        <f aca="false">G1157*H1157</f>
        <v>37770</v>
      </c>
    </row>
    <row r="1158" customFormat="false" ht="13" hidden="false" customHeight="false" outlineLevel="0" collapsed="false">
      <c r="A1158" s="18" t="n">
        <v>1149</v>
      </c>
      <c r="B1158" s="18" t="n">
        <v>19</v>
      </c>
      <c r="C1158" s="19" t="n">
        <v>20813</v>
      </c>
      <c r="D1158" s="19" t="n">
        <v>395448</v>
      </c>
      <c r="E1158" s="18" t="n">
        <v>0</v>
      </c>
      <c r="F1158" s="20" t="n">
        <f aca="false">($D$2-C1158)/$D$2</f>
        <v>0.16748</v>
      </c>
      <c r="G1158" s="19" t="n">
        <f aca="false">C1158-$D$3</f>
        <v>5813</v>
      </c>
      <c r="H1158" s="18" t="n">
        <f aca="false">E1158*B1158</f>
        <v>0</v>
      </c>
      <c r="I1158" s="19" t="n">
        <f aca="false">G1158*H1158</f>
        <v>0</v>
      </c>
    </row>
    <row r="1159" customFormat="false" ht="13" hidden="false" customHeight="false" outlineLevel="0" collapsed="false">
      <c r="A1159" s="18" t="n">
        <v>1150</v>
      </c>
      <c r="B1159" s="18" t="n">
        <v>13</v>
      </c>
      <c r="C1159" s="19" t="n">
        <v>19089</v>
      </c>
      <c r="D1159" s="19" t="n">
        <v>248154</v>
      </c>
      <c r="E1159" s="18" t="n">
        <v>0</v>
      </c>
      <c r="F1159" s="20" t="n">
        <f aca="false">($D$2-C1159)/$D$2</f>
        <v>0.23644</v>
      </c>
      <c r="G1159" s="19" t="n">
        <f aca="false">C1159-$D$3</f>
        <v>4089</v>
      </c>
      <c r="H1159" s="18" t="n">
        <f aca="false">E1159*B1159</f>
        <v>0</v>
      </c>
      <c r="I1159" s="19" t="n">
        <f aca="false">G1159*H1159</f>
        <v>0</v>
      </c>
    </row>
    <row r="1160" customFormat="false" ht="13" hidden="false" customHeight="false" outlineLevel="0" collapsed="false">
      <c r="A1160" s="18" t="n">
        <v>1151</v>
      </c>
      <c r="B1160" s="18" t="n">
        <v>11</v>
      </c>
      <c r="C1160" s="19" t="n">
        <v>17006</v>
      </c>
      <c r="D1160" s="19" t="n">
        <v>187065</v>
      </c>
      <c r="E1160" s="18" t="n">
        <v>1</v>
      </c>
      <c r="F1160" s="20" t="n">
        <f aca="false">($D$2-C1160)/$D$2</f>
        <v>0.31976</v>
      </c>
      <c r="G1160" s="19" t="n">
        <f aca="false">C1160-$D$3</f>
        <v>2006</v>
      </c>
      <c r="H1160" s="18" t="n">
        <f aca="false">E1160*B1160</f>
        <v>11</v>
      </c>
      <c r="I1160" s="19" t="n">
        <f aca="false">G1160*H1160</f>
        <v>22066</v>
      </c>
    </row>
    <row r="1161" customFormat="false" ht="13" hidden="false" customHeight="false" outlineLevel="0" collapsed="false">
      <c r="A1161" s="18" t="n">
        <v>1152</v>
      </c>
      <c r="B1161" s="18" t="n">
        <v>24</v>
      </c>
      <c r="C1161" s="19" t="n">
        <v>20534</v>
      </c>
      <c r="D1161" s="19" t="n">
        <v>492815</v>
      </c>
      <c r="E1161" s="18" t="n">
        <v>0</v>
      </c>
      <c r="F1161" s="20" t="n">
        <f aca="false">($D$2-C1161)/$D$2</f>
        <v>0.17864</v>
      </c>
      <c r="G1161" s="19" t="n">
        <f aca="false">C1161-$D$3</f>
        <v>5534</v>
      </c>
      <c r="H1161" s="18" t="n">
        <f aca="false">E1161*B1161</f>
        <v>0</v>
      </c>
      <c r="I1161" s="19" t="n">
        <f aca="false">G1161*H1161</f>
        <v>0</v>
      </c>
    </row>
    <row r="1162" customFormat="false" ht="13" hidden="false" customHeight="false" outlineLevel="0" collapsed="false">
      <c r="A1162" s="18" t="n">
        <v>1153</v>
      </c>
      <c r="B1162" s="18" t="n">
        <v>10</v>
      </c>
      <c r="C1162" s="19" t="n">
        <v>21324</v>
      </c>
      <c r="D1162" s="19" t="n">
        <v>213236</v>
      </c>
      <c r="E1162" s="18" t="n">
        <v>0</v>
      </c>
      <c r="F1162" s="20" t="n">
        <f aca="false">($D$2-C1162)/$D$2</f>
        <v>0.14704</v>
      </c>
      <c r="G1162" s="19" t="n">
        <f aca="false">C1162-$D$3</f>
        <v>6324</v>
      </c>
      <c r="H1162" s="18" t="n">
        <f aca="false">E1162*B1162</f>
        <v>0</v>
      </c>
      <c r="I1162" s="19" t="n">
        <f aca="false">G1162*H1162</f>
        <v>0</v>
      </c>
    </row>
    <row r="1163" customFormat="false" ht="13" hidden="false" customHeight="false" outlineLevel="0" collapsed="false">
      <c r="A1163" s="18" t="n">
        <v>1154</v>
      </c>
      <c r="B1163" s="18" t="n">
        <v>18</v>
      </c>
      <c r="C1163" s="19" t="n">
        <v>20856</v>
      </c>
      <c r="D1163" s="19" t="n">
        <v>375403</v>
      </c>
      <c r="E1163" s="18" t="n">
        <v>0</v>
      </c>
      <c r="F1163" s="20" t="n">
        <f aca="false">($D$2-C1163)/$D$2</f>
        <v>0.16576</v>
      </c>
      <c r="G1163" s="19" t="n">
        <f aca="false">C1163-$D$3</f>
        <v>5856</v>
      </c>
      <c r="H1163" s="18" t="n">
        <f aca="false">E1163*B1163</f>
        <v>0</v>
      </c>
      <c r="I1163" s="19" t="n">
        <f aca="false">G1163*H1163</f>
        <v>0</v>
      </c>
    </row>
    <row r="1164" customFormat="false" ht="13" hidden="false" customHeight="false" outlineLevel="0" collapsed="false">
      <c r="A1164" s="18" t="n">
        <v>1155</v>
      </c>
      <c r="B1164" s="18" t="n">
        <v>25</v>
      </c>
      <c r="C1164" s="19" t="n">
        <v>19187</v>
      </c>
      <c r="D1164" s="19" t="n">
        <v>479685</v>
      </c>
      <c r="E1164" s="18" t="n">
        <v>0</v>
      </c>
      <c r="F1164" s="20" t="n">
        <f aca="false">($D$2-C1164)/$D$2</f>
        <v>0.23252</v>
      </c>
      <c r="G1164" s="19" t="n">
        <f aca="false">C1164-$D$3</f>
        <v>4187</v>
      </c>
      <c r="H1164" s="18" t="n">
        <f aca="false">E1164*B1164</f>
        <v>0</v>
      </c>
      <c r="I1164" s="19" t="n">
        <f aca="false">G1164*H1164</f>
        <v>0</v>
      </c>
    </row>
    <row r="1165" customFormat="false" ht="13" hidden="false" customHeight="false" outlineLevel="0" collapsed="false">
      <c r="A1165" s="18" t="n">
        <v>1156</v>
      </c>
      <c r="B1165" s="18" t="n">
        <v>11</v>
      </c>
      <c r="C1165" s="19" t="n">
        <v>20557</v>
      </c>
      <c r="D1165" s="19" t="n">
        <v>226130</v>
      </c>
      <c r="E1165" s="18" t="n">
        <v>1</v>
      </c>
      <c r="F1165" s="20" t="n">
        <f aca="false">($D$2-C1165)/$D$2</f>
        <v>0.17772</v>
      </c>
      <c r="G1165" s="19" t="n">
        <f aca="false">C1165-$D$3</f>
        <v>5557</v>
      </c>
      <c r="H1165" s="18" t="n">
        <f aca="false">E1165*B1165</f>
        <v>11</v>
      </c>
      <c r="I1165" s="19" t="n">
        <f aca="false">G1165*H1165</f>
        <v>61127</v>
      </c>
    </row>
    <row r="1166" customFormat="false" ht="13" hidden="false" customHeight="false" outlineLevel="0" collapsed="false">
      <c r="A1166" s="18" t="n">
        <v>1157</v>
      </c>
      <c r="B1166" s="18" t="n">
        <v>11</v>
      </c>
      <c r="C1166" s="19" t="n">
        <v>16730</v>
      </c>
      <c r="D1166" s="19" t="n">
        <v>184035</v>
      </c>
      <c r="E1166" s="18" t="n">
        <v>0</v>
      </c>
      <c r="F1166" s="20" t="n">
        <f aca="false">($D$2-C1166)/$D$2</f>
        <v>0.3308</v>
      </c>
      <c r="G1166" s="19" t="n">
        <f aca="false">C1166-$D$3</f>
        <v>1730</v>
      </c>
      <c r="H1166" s="18" t="n">
        <f aca="false">E1166*B1166</f>
        <v>0</v>
      </c>
      <c r="I1166" s="19" t="n">
        <f aca="false">G1166*H1166</f>
        <v>0</v>
      </c>
    </row>
    <row r="1167" customFormat="false" ht="13" hidden="false" customHeight="false" outlineLevel="0" collapsed="false">
      <c r="A1167" s="18" t="n">
        <v>1158</v>
      </c>
      <c r="B1167" s="18" t="n">
        <v>25</v>
      </c>
      <c r="C1167" s="19" t="n">
        <v>16153</v>
      </c>
      <c r="D1167" s="19" t="n">
        <v>403813</v>
      </c>
      <c r="E1167" s="18" t="n">
        <v>1</v>
      </c>
      <c r="F1167" s="20" t="n">
        <f aca="false">($D$2-C1167)/$D$2</f>
        <v>0.35388</v>
      </c>
      <c r="G1167" s="19" t="n">
        <f aca="false">C1167-$D$3</f>
        <v>1153</v>
      </c>
      <c r="H1167" s="18" t="n">
        <f aca="false">E1167*B1167</f>
        <v>25</v>
      </c>
      <c r="I1167" s="19" t="n">
        <f aca="false">G1167*H1167</f>
        <v>28825</v>
      </c>
    </row>
    <row r="1168" customFormat="false" ht="13" hidden="false" customHeight="false" outlineLevel="0" collapsed="false">
      <c r="A1168" s="18" t="n">
        <v>1159</v>
      </c>
      <c r="B1168" s="18" t="n">
        <v>12</v>
      </c>
      <c r="C1168" s="19" t="n">
        <v>17152</v>
      </c>
      <c r="D1168" s="19" t="n">
        <v>205819</v>
      </c>
      <c r="E1168" s="18" t="n">
        <v>0</v>
      </c>
      <c r="F1168" s="20" t="n">
        <f aca="false">($D$2-C1168)/$D$2</f>
        <v>0.31392</v>
      </c>
      <c r="G1168" s="19" t="n">
        <f aca="false">C1168-$D$3</f>
        <v>2152</v>
      </c>
      <c r="H1168" s="18" t="n">
        <f aca="false">E1168*B1168</f>
        <v>0</v>
      </c>
      <c r="I1168" s="19" t="n">
        <f aca="false">G1168*H1168</f>
        <v>0</v>
      </c>
    </row>
    <row r="1169" customFormat="false" ht="13" hidden="false" customHeight="false" outlineLevel="0" collapsed="false">
      <c r="A1169" s="18" t="n">
        <v>1160</v>
      </c>
      <c r="B1169" s="18" t="n">
        <v>11</v>
      </c>
      <c r="C1169" s="19" t="n">
        <v>19179</v>
      </c>
      <c r="D1169" s="19" t="n">
        <v>210974</v>
      </c>
      <c r="E1169" s="18" t="n">
        <v>1</v>
      </c>
      <c r="F1169" s="20" t="n">
        <f aca="false">($D$2-C1169)/$D$2</f>
        <v>0.23284</v>
      </c>
      <c r="G1169" s="19" t="n">
        <f aca="false">C1169-$D$3</f>
        <v>4179</v>
      </c>
      <c r="H1169" s="18" t="n">
        <f aca="false">E1169*B1169</f>
        <v>11</v>
      </c>
      <c r="I1169" s="19" t="n">
        <f aca="false">G1169*H1169</f>
        <v>45969</v>
      </c>
    </row>
    <row r="1170" customFormat="false" ht="13" hidden="false" customHeight="false" outlineLevel="0" collapsed="false">
      <c r="A1170" s="18" t="n">
        <v>1161</v>
      </c>
      <c r="B1170" s="18" t="n">
        <v>27</v>
      </c>
      <c r="C1170" s="19" t="n">
        <v>16038</v>
      </c>
      <c r="D1170" s="19" t="n">
        <v>433015</v>
      </c>
      <c r="E1170" s="18" t="n">
        <v>1</v>
      </c>
      <c r="F1170" s="20" t="n">
        <f aca="false">($D$2-C1170)/$D$2</f>
        <v>0.35848</v>
      </c>
      <c r="G1170" s="19" t="n">
        <f aca="false">C1170-$D$3</f>
        <v>1038</v>
      </c>
      <c r="H1170" s="18" t="n">
        <f aca="false">E1170*B1170</f>
        <v>27</v>
      </c>
      <c r="I1170" s="19" t="n">
        <f aca="false">G1170*H1170</f>
        <v>28026</v>
      </c>
    </row>
    <row r="1171" customFormat="false" ht="13" hidden="false" customHeight="false" outlineLevel="0" collapsed="false">
      <c r="A1171" s="18" t="n">
        <v>1162</v>
      </c>
      <c r="B1171" s="18" t="n">
        <v>34</v>
      </c>
      <c r="C1171" s="19" t="n">
        <v>15266</v>
      </c>
      <c r="D1171" s="19" t="n">
        <v>519042</v>
      </c>
      <c r="E1171" s="18" t="n">
        <v>1</v>
      </c>
      <c r="F1171" s="20" t="n">
        <f aca="false">($D$2-C1171)/$D$2</f>
        <v>0.38936</v>
      </c>
      <c r="G1171" s="19" t="n">
        <f aca="false">C1171-$D$3</f>
        <v>266</v>
      </c>
      <c r="H1171" s="18" t="n">
        <f aca="false">E1171*B1171</f>
        <v>34</v>
      </c>
      <c r="I1171" s="19" t="n">
        <f aca="false">G1171*H1171</f>
        <v>9044</v>
      </c>
    </row>
    <row r="1172" customFormat="false" ht="13" hidden="false" customHeight="false" outlineLevel="0" collapsed="false">
      <c r="A1172" s="18" t="n">
        <v>1163</v>
      </c>
      <c r="B1172" s="18" t="n">
        <v>12</v>
      </c>
      <c r="C1172" s="19" t="n">
        <v>18912</v>
      </c>
      <c r="D1172" s="19" t="n">
        <v>226940</v>
      </c>
      <c r="E1172" s="18" t="n">
        <v>0</v>
      </c>
      <c r="F1172" s="20" t="n">
        <f aca="false">($D$2-C1172)/$D$2</f>
        <v>0.24352</v>
      </c>
      <c r="G1172" s="19" t="n">
        <f aca="false">C1172-$D$3</f>
        <v>3912</v>
      </c>
      <c r="H1172" s="18" t="n">
        <f aca="false">E1172*B1172</f>
        <v>0</v>
      </c>
      <c r="I1172" s="19" t="n">
        <f aca="false">G1172*H1172</f>
        <v>0</v>
      </c>
    </row>
    <row r="1173" customFormat="false" ht="13" hidden="false" customHeight="false" outlineLevel="0" collapsed="false">
      <c r="A1173" s="18" t="n">
        <v>1164</v>
      </c>
      <c r="B1173" s="18" t="n">
        <v>20</v>
      </c>
      <c r="C1173" s="19" t="n">
        <v>18936</v>
      </c>
      <c r="D1173" s="19" t="n">
        <v>378719</v>
      </c>
      <c r="E1173" s="18" t="n">
        <v>0</v>
      </c>
      <c r="F1173" s="20" t="n">
        <f aca="false">($D$2-C1173)/$D$2</f>
        <v>0.24256</v>
      </c>
      <c r="G1173" s="19" t="n">
        <f aca="false">C1173-$D$3</f>
        <v>3936</v>
      </c>
      <c r="H1173" s="18" t="n">
        <f aca="false">E1173*B1173</f>
        <v>0</v>
      </c>
      <c r="I1173" s="19" t="n">
        <f aca="false">G1173*H1173</f>
        <v>0</v>
      </c>
    </row>
    <row r="1174" customFormat="false" ht="13" hidden="false" customHeight="false" outlineLevel="0" collapsed="false">
      <c r="A1174" s="18" t="n">
        <v>1165</v>
      </c>
      <c r="B1174" s="18" t="n">
        <v>18</v>
      </c>
      <c r="C1174" s="19" t="n">
        <v>15784</v>
      </c>
      <c r="D1174" s="19" t="n">
        <v>284110</v>
      </c>
      <c r="E1174" s="18" t="n">
        <v>0</v>
      </c>
      <c r="F1174" s="20" t="n">
        <f aca="false">($D$2-C1174)/$D$2</f>
        <v>0.36864</v>
      </c>
      <c r="G1174" s="19" t="n">
        <f aca="false">C1174-$D$3</f>
        <v>784</v>
      </c>
      <c r="H1174" s="18" t="n">
        <f aca="false">E1174*B1174</f>
        <v>0</v>
      </c>
      <c r="I1174" s="19" t="n">
        <f aca="false">G1174*H1174</f>
        <v>0</v>
      </c>
    </row>
    <row r="1175" customFormat="false" ht="13" hidden="false" customHeight="false" outlineLevel="0" collapsed="false">
      <c r="A1175" s="18" t="n">
        <v>1166</v>
      </c>
      <c r="B1175" s="18" t="n">
        <v>43</v>
      </c>
      <c r="C1175" s="19" t="n">
        <v>16124</v>
      </c>
      <c r="D1175" s="19" t="n">
        <v>693344</v>
      </c>
      <c r="E1175" s="18" t="n">
        <v>0</v>
      </c>
      <c r="F1175" s="20" t="n">
        <f aca="false">($D$2-C1175)/$D$2</f>
        <v>0.35504</v>
      </c>
      <c r="G1175" s="19" t="n">
        <f aca="false">C1175-$D$3</f>
        <v>1124</v>
      </c>
      <c r="H1175" s="18" t="n">
        <f aca="false">E1175*B1175</f>
        <v>0</v>
      </c>
      <c r="I1175" s="19" t="n">
        <f aca="false">G1175*H1175</f>
        <v>0</v>
      </c>
    </row>
    <row r="1176" customFormat="false" ht="13" hidden="false" customHeight="false" outlineLevel="0" collapsed="false">
      <c r="A1176" s="18" t="n">
        <v>1167</v>
      </c>
      <c r="B1176" s="18" t="n">
        <v>32</v>
      </c>
      <c r="C1176" s="19" t="n">
        <v>18807</v>
      </c>
      <c r="D1176" s="19" t="n">
        <v>601826</v>
      </c>
      <c r="E1176" s="18" t="n">
        <v>0</v>
      </c>
      <c r="F1176" s="20" t="n">
        <f aca="false">($D$2-C1176)/$D$2</f>
        <v>0.24772</v>
      </c>
      <c r="G1176" s="19" t="n">
        <f aca="false">C1176-$D$3</f>
        <v>3807</v>
      </c>
      <c r="H1176" s="18" t="n">
        <f aca="false">E1176*B1176</f>
        <v>0</v>
      </c>
      <c r="I1176" s="19" t="n">
        <f aca="false">G1176*H1176</f>
        <v>0</v>
      </c>
    </row>
    <row r="1177" customFormat="false" ht="13" hidden="false" customHeight="false" outlineLevel="0" collapsed="false">
      <c r="A1177" s="18" t="n">
        <v>1168</v>
      </c>
      <c r="B1177" s="18" t="n">
        <v>13</v>
      </c>
      <c r="C1177" s="19" t="n">
        <v>22108</v>
      </c>
      <c r="D1177" s="19" t="n">
        <v>287407</v>
      </c>
      <c r="E1177" s="18" t="n">
        <v>0</v>
      </c>
      <c r="F1177" s="20" t="n">
        <f aca="false">($D$2-C1177)/$D$2</f>
        <v>0.11568</v>
      </c>
      <c r="G1177" s="19" t="n">
        <f aca="false">C1177-$D$3</f>
        <v>7108</v>
      </c>
      <c r="H1177" s="18" t="n">
        <f aca="false">E1177*B1177</f>
        <v>0</v>
      </c>
      <c r="I1177" s="19" t="n">
        <f aca="false">G1177*H1177</f>
        <v>0</v>
      </c>
    </row>
    <row r="1178" customFormat="false" ht="13" hidden="false" customHeight="false" outlineLevel="0" collapsed="false">
      <c r="A1178" s="18" t="n">
        <v>1169</v>
      </c>
      <c r="B1178" s="18" t="n">
        <v>22</v>
      </c>
      <c r="C1178" s="19" t="n">
        <v>19598</v>
      </c>
      <c r="D1178" s="19" t="n">
        <v>431147</v>
      </c>
      <c r="E1178" s="18" t="n">
        <v>0</v>
      </c>
      <c r="F1178" s="20" t="n">
        <f aca="false">($D$2-C1178)/$D$2</f>
        <v>0.21608</v>
      </c>
      <c r="G1178" s="19" t="n">
        <f aca="false">C1178-$D$3</f>
        <v>4598</v>
      </c>
      <c r="H1178" s="18" t="n">
        <f aca="false">E1178*B1178</f>
        <v>0</v>
      </c>
      <c r="I1178" s="19" t="n">
        <f aca="false">G1178*H1178</f>
        <v>0</v>
      </c>
    </row>
    <row r="1179" customFormat="false" ht="13" hidden="false" customHeight="false" outlineLevel="0" collapsed="false">
      <c r="A1179" s="18" t="n">
        <v>1170</v>
      </c>
      <c r="B1179" s="18" t="n">
        <v>41</v>
      </c>
      <c r="C1179" s="19" t="n">
        <v>22384</v>
      </c>
      <c r="D1179" s="19" t="n">
        <v>917747</v>
      </c>
      <c r="E1179" s="18" t="n">
        <v>0</v>
      </c>
      <c r="F1179" s="20" t="n">
        <f aca="false">($D$2-C1179)/$D$2</f>
        <v>0.10464</v>
      </c>
      <c r="G1179" s="19" t="n">
        <f aca="false">C1179-$D$3</f>
        <v>7384</v>
      </c>
      <c r="H1179" s="18" t="n">
        <f aca="false">E1179*B1179</f>
        <v>0</v>
      </c>
      <c r="I1179" s="19" t="n">
        <f aca="false">G1179*H1179</f>
        <v>0</v>
      </c>
    </row>
    <row r="1180" customFormat="false" ht="13" hidden="false" customHeight="false" outlineLevel="0" collapsed="false">
      <c r="A1180" s="18" t="n">
        <v>1171</v>
      </c>
      <c r="B1180" s="18" t="n">
        <v>12</v>
      </c>
      <c r="C1180" s="19" t="n">
        <v>18154</v>
      </c>
      <c r="D1180" s="19" t="n">
        <v>217850</v>
      </c>
      <c r="E1180" s="18" t="n">
        <v>1</v>
      </c>
      <c r="F1180" s="20" t="n">
        <f aca="false">($D$2-C1180)/$D$2</f>
        <v>0.27384</v>
      </c>
      <c r="G1180" s="19" t="n">
        <f aca="false">C1180-$D$3</f>
        <v>3154</v>
      </c>
      <c r="H1180" s="18" t="n">
        <f aca="false">E1180*B1180</f>
        <v>12</v>
      </c>
      <c r="I1180" s="19" t="n">
        <f aca="false">G1180*H1180</f>
        <v>37848</v>
      </c>
    </row>
    <row r="1181" customFormat="false" ht="13" hidden="false" customHeight="false" outlineLevel="0" collapsed="false">
      <c r="A1181" s="18" t="n">
        <v>1172</v>
      </c>
      <c r="B1181" s="18" t="n">
        <v>10</v>
      </c>
      <c r="C1181" s="19" t="n">
        <v>16222</v>
      </c>
      <c r="D1181" s="19" t="n">
        <v>162220</v>
      </c>
      <c r="E1181" s="18" t="n">
        <v>1</v>
      </c>
      <c r="F1181" s="20" t="n">
        <f aca="false">($D$2-C1181)/$D$2</f>
        <v>0.35112</v>
      </c>
      <c r="G1181" s="19" t="n">
        <f aca="false">C1181-$D$3</f>
        <v>1222</v>
      </c>
      <c r="H1181" s="18" t="n">
        <f aca="false">E1181*B1181</f>
        <v>10</v>
      </c>
      <c r="I1181" s="19" t="n">
        <f aca="false">G1181*H1181</f>
        <v>12220</v>
      </c>
    </row>
    <row r="1182" customFormat="false" ht="13" hidden="false" customHeight="false" outlineLevel="0" collapsed="false">
      <c r="A1182" s="18" t="n">
        <v>1173</v>
      </c>
      <c r="B1182" s="18" t="n">
        <v>27</v>
      </c>
      <c r="C1182" s="19" t="n">
        <v>19994</v>
      </c>
      <c r="D1182" s="19" t="n">
        <v>539841</v>
      </c>
      <c r="E1182" s="18" t="n">
        <v>1</v>
      </c>
      <c r="F1182" s="20" t="n">
        <f aca="false">($D$2-C1182)/$D$2</f>
        <v>0.20024</v>
      </c>
      <c r="G1182" s="19" t="n">
        <f aca="false">C1182-$D$3</f>
        <v>4994</v>
      </c>
      <c r="H1182" s="18" t="n">
        <f aca="false">E1182*B1182</f>
        <v>27</v>
      </c>
      <c r="I1182" s="19" t="n">
        <f aca="false">G1182*H1182</f>
        <v>134838</v>
      </c>
    </row>
    <row r="1183" customFormat="false" ht="13" hidden="false" customHeight="false" outlineLevel="0" collapsed="false">
      <c r="A1183" s="18" t="n">
        <v>1174</v>
      </c>
      <c r="B1183" s="18" t="n">
        <v>13</v>
      </c>
      <c r="C1183" s="19" t="n">
        <v>20057</v>
      </c>
      <c r="D1183" s="19" t="n">
        <v>260736</v>
      </c>
      <c r="E1183" s="18" t="n">
        <v>0</v>
      </c>
      <c r="F1183" s="20" t="n">
        <f aca="false">($D$2-C1183)/$D$2</f>
        <v>0.19772</v>
      </c>
      <c r="G1183" s="19" t="n">
        <f aca="false">C1183-$D$3</f>
        <v>5057</v>
      </c>
      <c r="H1183" s="18" t="n">
        <f aca="false">E1183*B1183</f>
        <v>0</v>
      </c>
      <c r="I1183" s="19" t="n">
        <f aca="false">G1183*H1183</f>
        <v>0</v>
      </c>
    </row>
    <row r="1184" customFormat="false" ht="13" hidden="false" customHeight="false" outlineLevel="0" collapsed="false">
      <c r="A1184" s="18" t="n">
        <v>1175</v>
      </c>
      <c r="B1184" s="18" t="n">
        <v>29</v>
      </c>
      <c r="C1184" s="19" t="n">
        <v>19542</v>
      </c>
      <c r="D1184" s="19" t="n">
        <v>566718</v>
      </c>
      <c r="E1184" s="18" t="n">
        <v>0</v>
      </c>
      <c r="F1184" s="20" t="n">
        <f aca="false">($D$2-C1184)/$D$2</f>
        <v>0.21832</v>
      </c>
      <c r="G1184" s="19" t="n">
        <f aca="false">C1184-$D$3</f>
        <v>4542</v>
      </c>
      <c r="H1184" s="18" t="n">
        <f aca="false">E1184*B1184</f>
        <v>0</v>
      </c>
      <c r="I1184" s="19" t="n">
        <f aca="false">G1184*H1184</f>
        <v>0</v>
      </c>
    </row>
    <row r="1185" customFormat="false" ht="13" hidden="false" customHeight="false" outlineLevel="0" collapsed="false">
      <c r="A1185" s="18" t="n">
        <v>1176</v>
      </c>
      <c r="B1185" s="18" t="n">
        <v>31</v>
      </c>
      <c r="C1185" s="19" t="n">
        <v>22398</v>
      </c>
      <c r="D1185" s="19" t="n">
        <v>694327</v>
      </c>
      <c r="E1185" s="18" t="n">
        <v>0</v>
      </c>
      <c r="F1185" s="20" t="n">
        <f aca="false">($D$2-C1185)/$D$2</f>
        <v>0.10408</v>
      </c>
      <c r="G1185" s="19" t="n">
        <f aca="false">C1185-$D$3</f>
        <v>7398</v>
      </c>
      <c r="H1185" s="18" t="n">
        <f aca="false">E1185*B1185</f>
        <v>0</v>
      </c>
      <c r="I1185" s="19" t="n">
        <f aca="false">G1185*H1185</f>
        <v>0</v>
      </c>
    </row>
    <row r="1186" customFormat="false" ht="13" hidden="false" customHeight="false" outlineLevel="0" collapsed="false">
      <c r="A1186" s="18" t="n">
        <v>1177</v>
      </c>
      <c r="B1186" s="18" t="n">
        <v>19</v>
      </c>
      <c r="C1186" s="19" t="n">
        <v>19522</v>
      </c>
      <c r="D1186" s="19" t="n">
        <v>370910</v>
      </c>
      <c r="E1186" s="18" t="n">
        <v>1</v>
      </c>
      <c r="F1186" s="20" t="n">
        <f aca="false">($D$2-C1186)/$D$2</f>
        <v>0.21912</v>
      </c>
      <c r="G1186" s="19" t="n">
        <f aca="false">C1186-$D$3</f>
        <v>4522</v>
      </c>
      <c r="H1186" s="18" t="n">
        <f aca="false">E1186*B1186</f>
        <v>19</v>
      </c>
      <c r="I1186" s="19" t="n">
        <f aca="false">G1186*H1186</f>
        <v>85918</v>
      </c>
    </row>
    <row r="1187" customFormat="false" ht="13" hidden="false" customHeight="false" outlineLevel="0" collapsed="false">
      <c r="A1187" s="18" t="n">
        <v>1178</v>
      </c>
      <c r="B1187" s="18" t="n">
        <v>10</v>
      </c>
      <c r="C1187" s="19" t="n">
        <v>21052</v>
      </c>
      <c r="D1187" s="19" t="n">
        <v>210520</v>
      </c>
      <c r="E1187" s="18" t="n">
        <v>0</v>
      </c>
      <c r="F1187" s="20" t="n">
        <f aca="false">($D$2-C1187)/$D$2</f>
        <v>0.15792</v>
      </c>
      <c r="G1187" s="19" t="n">
        <f aca="false">C1187-$D$3</f>
        <v>6052</v>
      </c>
      <c r="H1187" s="18" t="n">
        <f aca="false">E1187*B1187</f>
        <v>0</v>
      </c>
      <c r="I1187" s="19" t="n">
        <f aca="false">G1187*H1187</f>
        <v>0</v>
      </c>
    </row>
    <row r="1188" customFormat="false" ht="13" hidden="false" customHeight="false" outlineLevel="0" collapsed="false">
      <c r="A1188" s="18" t="n">
        <v>1179</v>
      </c>
      <c r="B1188" s="18" t="n">
        <v>14</v>
      </c>
      <c r="C1188" s="19" t="n">
        <v>16327</v>
      </c>
      <c r="D1188" s="19" t="n">
        <v>228575</v>
      </c>
      <c r="E1188" s="18" t="n">
        <v>1</v>
      </c>
      <c r="F1188" s="20" t="n">
        <f aca="false">($D$2-C1188)/$D$2</f>
        <v>0.34692</v>
      </c>
      <c r="G1188" s="19" t="n">
        <f aca="false">C1188-$D$3</f>
        <v>1327</v>
      </c>
      <c r="H1188" s="18" t="n">
        <f aca="false">E1188*B1188</f>
        <v>14</v>
      </c>
      <c r="I1188" s="19" t="n">
        <f aca="false">G1188*H1188</f>
        <v>18578</v>
      </c>
    </row>
    <row r="1189" customFormat="false" ht="13" hidden="false" customHeight="false" outlineLevel="0" collapsed="false">
      <c r="A1189" s="18" t="n">
        <v>1180</v>
      </c>
      <c r="B1189" s="18" t="n">
        <v>20</v>
      </c>
      <c r="C1189" s="19" t="n">
        <v>20059</v>
      </c>
      <c r="D1189" s="19" t="n">
        <v>401186</v>
      </c>
      <c r="E1189" s="18" t="n">
        <v>0</v>
      </c>
      <c r="F1189" s="20" t="n">
        <f aca="false">($D$2-C1189)/$D$2</f>
        <v>0.19764</v>
      </c>
      <c r="G1189" s="19" t="n">
        <f aca="false">C1189-$D$3</f>
        <v>5059</v>
      </c>
      <c r="H1189" s="18" t="n">
        <f aca="false">E1189*B1189</f>
        <v>0</v>
      </c>
      <c r="I1189" s="19" t="n">
        <f aca="false">G1189*H1189</f>
        <v>0</v>
      </c>
    </row>
    <row r="1190" customFormat="false" ht="13" hidden="false" customHeight="false" outlineLevel="0" collapsed="false">
      <c r="A1190" s="18" t="n">
        <v>1181</v>
      </c>
      <c r="B1190" s="18" t="n">
        <v>26</v>
      </c>
      <c r="C1190" s="19" t="n">
        <v>18281</v>
      </c>
      <c r="D1190" s="19" t="n">
        <v>475311</v>
      </c>
      <c r="E1190" s="18" t="n">
        <v>1</v>
      </c>
      <c r="F1190" s="20" t="n">
        <f aca="false">($D$2-C1190)/$D$2</f>
        <v>0.26876</v>
      </c>
      <c r="G1190" s="19" t="n">
        <f aca="false">C1190-$D$3</f>
        <v>3281</v>
      </c>
      <c r="H1190" s="18" t="n">
        <f aca="false">E1190*B1190</f>
        <v>26</v>
      </c>
      <c r="I1190" s="19" t="n">
        <f aca="false">G1190*H1190</f>
        <v>85306</v>
      </c>
    </row>
    <row r="1191" customFormat="false" ht="13" hidden="false" customHeight="false" outlineLevel="0" collapsed="false">
      <c r="A1191" s="18" t="n">
        <v>1182</v>
      </c>
      <c r="B1191" s="18" t="n">
        <v>14</v>
      </c>
      <c r="C1191" s="19" t="n">
        <v>21719</v>
      </c>
      <c r="D1191" s="19" t="n">
        <v>304067</v>
      </c>
      <c r="E1191" s="18" t="n">
        <v>0</v>
      </c>
      <c r="F1191" s="20" t="n">
        <f aca="false">($D$2-C1191)/$D$2</f>
        <v>0.13124</v>
      </c>
      <c r="G1191" s="19" t="n">
        <f aca="false">C1191-$D$3</f>
        <v>6719</v>
      </c>
      <c r="H1191" s="18" t="n">
        <f aca="false">E1191*B1191</f>
        <v>0</v>
      </c>
      <c r="I1191" s="19" t="n">
        <f aca="false">G1191*H1191</f>
        <v>0</v>
      </c>
    </row>
    <row r="1192" customFormat="false" ht="13" hidden="false" customHeight="false" outlineLevel="0" collapsed="false">
      <c r="A1192" s="18" t="n">
        <v>1183</v>
      </c>
      <c r="B1192" s="18" t="n">
        <v>33</v>
      </c>
      <c r="C1192" s="19" t="n">
        <v>17033</v>
      </c>
      <c r="D1192" s="19" t="n">
        <v>562098</v>
      </c>
      <c r="E1192" s="18" t="n">
        <v>1</v>
      </c>
      <c r="F1192" s="20" t="n">
        <f aca="false">($D$2-C1192)/$D$2</f>
        <v>0.31868</v>
      </c>
      <c r="G1192" s="19" t="n">
        <f aca="false">C1192-$D$3</f>
        <v>2033</v>
      </c>
      <c r="H1192" s="18" t="n">
        <f aca="false">E1192*B1192</f>
        <v>33</v>
      </c>
      <c r="I1192" s="19" t="n">
        <f aca="false">G1192*H1192</f>
        <v>67089</v>
      </c>
    </row>
    <row r="1193" customFormat="false" ht="13" hidden="false" customHeight="false" outlineLevel="0" collapsed="false">
      <c r="A1193" s="18" t="n">
        <v>1184</v>
      </c>
      <c r="B1193" s="18" t="n">
        <v>18</v>
      </c>
      <c r="C1193" s="19" t="n">
        <v>16019</v>
      </c>
      <c r="D1193" s="19" t="n">
        <v>288338</v>
      </c>
      <c r="E1193" s="18" t="n">
        <v>1</v>
      </c>
      <c r="F1193" s="20" t="n">
        <f aca="false">($D$2-C1193)/$D$2</f>
        <v>0.35924</v>
      </c>
      <c r="G1193" s="19" t="n">
        <f aca="false">C1193-$D$3</f>
        <v>1019</v>
      </c>
      <c r="H1193" s="18" t="n">
        <f aca="false">E1193*B1193</f>
        <v>18</v>
      </c>
      <c r="I1193" s="19" t="n">
        <f aca="false">G1193*H1193</f>
        <v>18342</v>
      </c>
    </row>
    <row r="1194" customFormat="false" ht="13" hidden="false" customHeight="false" outlineLevel="0" collapsed="false">
      <c r="A1194" s="18" t="n">
        <v>1185</v>
      </c>
      <c r="B1194" s="18" t="n">
        <v>19</v>
      </c>
      <c r="C1194" s="19" t="n">
        <v>17395</v>
      </c>
      <c r="D1194" s="19" t="n">
        <v>330499</v>
      </c>
      <c r="E1194" s="18" t="n">
        <v>0</v>
      </c>
      <c r="F1194" s="20" t="n">
        <f aca="false">($D$2-C1194)/$D$2</f>
        <v>0.3042</v>
      </c>
      <c r="G1194" s="19" t="n">
        <f aca="false">C1194-$D$3</f>
        <v>2395</v>
      </c>
      <c r="H1194" s="18" t="n">
        <f aca="false">E1194*B1194</f>
        <v>0</v>
      </c>
      <c r="I1194" s="19" t="n">
        <f aca="false">G1194*H1194</f>
        <v>0</v>
      </c>
    </row>
    <row r="1195" customFormat="false" ht="13" hidden="false" customHeight="false" outlineLevel="0" collapsed="false">
      <c r="A1195" s="18" t="n">
        <v>1186</v>
      </c>
      <c r="B1195" s="18" t="n">
        <v>10</v>
      </c>
      <c r="C1195" s="19" t="n">
        <v>16141</v>
      </c>
      <c r="D1195" s="19" t="n">
        <v>161408</v>
      </c>
      <c r="E1195" s="18" t="n">
        <v>1</v>
      </c>
      <c r="F1195" s="20" t="n">
        <f aca="false">($D$2-C1195)/$D$2</f>
        <v>0.35436</v>
      </c>
      <c r="G1195" s="19" t="n">
        <f aca="false">C1195-$D$3</f>
        <v>1141</v>
      </c>
      <c r="H1195" s="18" t="n">
        <f aca="false">E1195*B1195</f>
        <v>10</v>
      </c>
      <c r="I1195" s="19" t="n">
        <f aca="false">G1195*H1195</f>
        <v>11410</v>
      </c>
    </row>
    <row r="1196" customFormat="false" ht="13" hidden="false" customHeight="false" outlineLevel="0" collapsed="false">
      <c r="A1196" s="18" t="n">
        <v>1187</v>
      </c>
      <c r="B1196" s="18" t="n">
        <v>12</v>
      </c>
      <c r="C1196" s="19" t="n">
        <v>18725</v>
      </c>
      <c r="D1196" s="19" t="n">
        <v>224703</v>
      </c>
      <c r="E1196" s="18" t="n">
        <v>1</v>
      </c>
      <c r="F1196" s="20" t="n">
        <f aca="false">($D$2-C1196)/$D$2</f>
        <v>0.251</v>
      </c>
      <c r="G1196" s="19" t="n">
        <f aca="false">C1196-$D$3</f>
        <v>3725</v>
      </c>
      <c r="H1196" s="18" t="n">
        <f aca="false">E1196*B1196</f>
        <v>12</v>
      </c>
      <c r="I1196" s="19" t="n">
        <f aca="false">G1196*H1196</f>
        <v>44700</v>
      </c>
    </row>
    <row r="1197" customFormat="false" ht="13" hidden="false" customHeight="false" outlineLevel="0" collapsed="false">
      <c r="A1197" s="18" t="n">
        <v>1188</v>
      </c>
      <c r="B1197" s="18" t="n">
        <v>11</v>
      </c>
      <c r="C1197" s="19" t="n">
        <v>15898</v>
      </c>
      <c r="D1197" s="19" t="n">
        <v>174876</v>
      </c>
      <c r="E1197" s="18" t="n">
        <v>1</v>
      </c>
      <c r="F1197" s="20" t="n">
        <f aca="false">($D$2-C1197)/$D$2</f>
        <v>0.36408</v>
      </c>
      <c r="G1197" s="19" t="n">
        <f aca="false">C1197-$D$3</f>
        <v>898</v>
      </c>
      <c r="H1197" s="18" t="n">
        <f aca="false">E1197*B1197</f>
        <v>11</v>
      </c>
      <c r="I1197" s="19" t="n">
        <f aca="false">G1197*H1197</f>
        <v>9878</v>
      </c>
    </row>
    <row r="1198" customFormat="false" ht="13" hidden="false" customHeight="false" outlineLevel="0" collapsed="false">
      <c r="A1198" s="18" t="n">
        <v>1189</v>
      </c>
      <c r="B1198" s="18" t="n">
        <v>18</v>
      </c>
      <c r="C1198" s="19" t="n">
        <v>18698</v>
      </c>
      <c r="D1198" s="19" t="n">
        <v>336572</v>
      </c>
      <c r="E1198" s="18" t="n">
        <v>0</v>
      </c>
      <c r="F1198" s="20" t="n">
        <f aca="false">($D$2-C1198)/$D$2</f>
        <v>0.25208</v>
      </c>
      <c r="G1198" s="19" t="n">
        <f aca="false">C1198-$D$3</f>
        <v>3698</v>
      </c>
      <c r="H1198" s="18" t="n">
        <f aca="false">E1198*B1198</f>
        <v>0</v>
      </c>
      <c r="I1198" s="19" t="n">
        <f aca="false">G1198*H1198</f>
        <v>0</v>
      </c>
    </row>
    <row r="1199" customFormat="false" ht="13" hidden="false" customHeight="false" outlineLevel="0" collapsed="false">
      <c r="A1199" s="18" t="n">
        <v>1190</v>
      </c>
      <c r="B1199" s="18" t="n">
        <v>13</v>
      </c>
      <c r="C1199" s="19" t="n">
        <v>15583</v>
      </c>
      <c r="D1199" s="19" t="n">
        <v>202573</v>
      </c>
      <c r="E1199" s="18" t="n">
        <v>1</v>
      </c>
      <c r="F1199" s="20" t="n">
        <f aca="false">($D$2-C1199)/$D$2</f>
        <v>0.37668</v>
      </c>
      <c r="G1199" s="19" t="n">
        <f aca="false">C1199-$D$3</f>
        <v>583</v>
      </c>
      <c r="H1199" s="18" t="n">
        <f aca="false">E1199*B1199</f>
        <v>13</v>
      </c>
      <c r="I1199" s="19" t="n">
        <f aca="false">G1199*H1199</f>
        <v>7579</v>
      </c>
    </row>
    <row r="1200" customFormat="false" ht="13" hidden="false" customHeight="false" outlineLevel="0" collapsed="false">
      <c r="A1200" s="18" t="n">
        <v>1191</v>
      </c>
      <c r="B1200" s="18" t="n">
        <v>48</v>
      </c>
      <c r="C1200" s="19" t="n">
        <v>20853</v>
      </c>
      <c r="D1200" s="19" t="n">
        <v>1000943</v>
      </c>
      <c r="E1200" s="18" t="n">
        <v>0</v>
      </c>
      <c r="F1200" s="20" t="n">
        <f aca="false">($D$2-C1200)/$D$2</f>
        <v>0.16588</v>
      </c>
      <c r="G1200" s="19" t="n">
        <f aca="false">C1200-$D$3</f>
        <v>5853</v>
      </c>
      <c r="H1200" s="18" t="n">
        <f aca="false">E1200*B1200</f>
        <v>0</v>
      </c>
      <c r="I1200" s="19" t="n">
        <f aca="false">G1200*H1200</f>
        <v>0</v>
      </c>
    </row>
    <row r="1201" customFormat="false" ht="13" hidden="false" customHeight="false" outlineLevel="0" collapsed="false">
      <c r="A1201" s="18" t="n">
        <v>1192</v>
      </c>
      <c r="B1201" s="18" t="n">
        <v>12</v>
      </c>
      <c r="C1201" s="19" t="n">
        <v>16786</v>
      </c>
      <c r="D1201" s="19" t="n">
        <v>201426</v>
      </c>
      <c r="E1201" s="18" t="n">
        <v>1</v>
      </c>
      <c r="F1201" s="20" t="n">
        <f aca="false">($D$2-C1201)/$D$2</f>
        <v>0.32856</v>
      </c>
      <c r="G1201" s="19" t="n">
        <f aca="false">C1201-$D$3</f>
        <v>1786</v>
      </c>
      <c r="H1201" s="18" t="n">
        <f aca="false">E1201*B1201</f>
        <v>12</v>
      </c>
      <c r="I1201" s="19" t="n">
        <f aca="false">G1201*H1201</f>
        <v>21432</v>
      </c>
    </row>
    <row r="1202" customFormat="false" ht="13" hidden="false" customHeight="false" outlineLevel="0" collapsed="false">
      <c r="A1202" s="18" t="n">
        <v>1193</v>
      </c>
      <c r="B1202" s="18" t="n">
        <v>18</v>
      </c>
      <c r="C1202" s="19" t="n">
        <v>16686</v>
      </c>
      <c r="D1202" s="19" t="n">
        <v>300348</v>
      </c>
      <c r="E1202" s="18" t="n">
        <v>0</v>
      </c>
      <c r="F1202" s="20" t="n">
        <f aca="false">($D$2-C1202)/$D$2</f>
        <v>0.33256</v>
      </c>
      <c r="G1202" s="19" t="n">
        <f aca="false">C1202-$D$3</f>
        <v>1686</v>
      </c>
      <c r="H1202" s="18" t="n">
        <f aca="false">E1202*B1202</f>
        <v>0</v>
      </c>
      <c r="I1202" s="19" t="n">
        <f aca="false">G1202*H1202</f>
        <v>0</v>
      </c>
    </row>
    <row r="1203" customFormat="false" ht="13" hidden="false" customHeight="false" outlineLevel="0" collapsed="false">
      <c r="A1203" s="18" t="n">
        <v>1194</v>
      </c>
      <c r="B1203" s="18" t="n">
        <v>28</v>
      </c>
      <c r="C1203" s="19" t="n">
        <v>17687</v>
      </c>
      <c r="D1203" s="19" t="n">
        <v>495248</v>
      </c>
      <c r="E1203" s="18" t="n">
        <v>0</v>
      </c>
      <c r="F1203" s="20" t="n">
        <f aca="false">($D$2-C1203)/$D$2</f>
        <v>0.29252</v>
      </c>
      <c r="G1203" s="19" t="n">
        <f aca="false">C1203-$D$3</f>
        <v>2687</v>
      </c>
      <c r="H1203" s="18" t="n">
        <f aca="false">E1203*B1203</f>
        <v>0</v>
      </c>
      <c r="I1203" s="19" t="n">
        <f aca="false">G1203*H1203</f>
        <v>0</v>
      </c>
    </row>
    <row r="1204" customFormat="false" ht="13" hidden="false" customHeight="false" outlineLevel="0" collapsed="false">
      <c r="A1204" s="18" t="n">
        <v>1195</v>
      </c>
      <c r="B1204" s="18" t="n">
        <v>23</v>
      </c>
      <c r="C1204" s="19" t="n">
        <v>19729</v>
      </c>
      <c r="D1204" s="19" t="n">
        <v>453760</v>
      </c>
      <c r="E1204" s="18" t="n">
        <v>0</v>
      </c>
      <c r="F1204" s="20" t="n">
        <f aca="false">($D$2-C1204)/$D$2</f>
        <v>0.21084</v>
      </c>
      <c r="G1204" s="19" t="n">
        <f aca="false">C1204-$D$3</f>
        <v>4729</v>
      </c>
      <c r="H1204" s="18" t="n">
        <f aca="false">E1204*B1204</f>
        <v>0</v>
      </c>
      <c r="I1204" s="19" t="n">
        <f aca="false">G1204*H1204</f>
        <v>0</v>
      </c>
    </row>
    <row r="1205" customFormat="false" ht="13" hidden="false" customHeight="false" outlineLevel="0" collapsed="false">
      <c r="A1205" s="18" t="n">
        <v>1196</v>
      </c>
      <c r="B1205" s="18" t="n">
        <v>13</v>
      </c>
      <c r="C1205" s="19" t="n">
        <v>15457</v>
      </c>
      <c r="D1205" s="19" t="n">
        <v>200943</v>
      </c>
      <c r="E1205" s="18" t="n">
        <v>1</v>
      </c>
      <c r="F1205" s="20" t="n">
        <f aca="false">($D$2-C1205)/$D$2</f>
        <v>0.38172</v>
      </c>
      <c r="G1205" s="19" t="n">
        <f aca="false">C1205-$D$3</f>
        <v>457</v>
      </c>
      <c r="H1205" s="18" t="n">
        <f aca="false">E1205*B1205</f>
        <v>13</v>
      </c>
      <c r="I1205" s="19" t="n">
        <f aca="false">G1205*H1205</f>
        <v>5941</v>
      </c>
    </row>
    <row r="1206" customFormat="false" ht="13" hidden="false" customHeight="false" outlineLevel="0" collapsed="false">
      <c r="A1206" s="18" t="n">
        <v>1197</v>
      </c>
      <c r="B1206" s="18" t="n">
        <v>28</v>
      </c>
      <c r="C1206" s="19" t="n">
        <v>16592</v>
      </c>
      <c r="D1206" s="19" t="n">
        <v>464565</v>
      </c>
      <c r="E1206" s="18" t="n">
        <v>0</v>
      </c>
      <c r="F1206" s="20" t="n">
        <f aca="false">($D$2-C1206)/$D$2</f>
        <v>0.33632</v>
      </c>
      <c r="G1206" s="19" t="n">
        <f aca="false">C1206-$D$3</f>
        <v>1592</v>
      </c>
      <c r="H1206" s="18" t="n">
        <f aca="false">E1206*B1206</f>
        <v>0</v>
      </c>
      <c r="I1206" s="19" t="n">
        <f aca="false">G1206*H1206</f>
        <v>0</v>
      </c>
    </row>
    <row r="1207" customFormat="false" ht="13" hidden="false" customHeight="false" outlineLevel="0" collapsed="false">
      <c r="A1207" s="18" t="n">
        <v>1198</v>
      </c>
      <c r="B1207" s="18" t="n">
        <v>14</v>
      </c>
      <c r="C1207" s="19" t="n">
        <v>17873</v>
      </c>
      <c r="D1207" s="19" t="n">
        <v>250226</v>
      </c>
      <c r="E1207" s="18" t="n">
        <v>0</v>
      </c>
      <c r="F1207" s="20" t="n">
        <f aca="false">($D$2-C1207)/$D$2</f>
        <v>0.28508</v>
      </c>
      <c r="G1207" s="19" t="n">
        <f aca="false">C1207-$D$3</f>
        <v>2873</v>
      </c>
      <c r="H1207" s="18" t="n">
        <f aca="false">E1207*B1207</f>
        <v>0</v>
      </c>
      <c r="I1207" s="19" t="n">
        <f aca="false">G1207*H1207</f>
        <v>0</v>
      </c>
    </row>
    <row r="1208" customFormat="false" ht="13" hidden="false" customHeight="false" outlineLevel="0" collapsed="false">
      <c r="A1208" s="18" t="n">
        <v>1199</v>
      </c>
      <c r="B1208" s="18" t="n">
        <v>15</v>
      </c>
      <c r="C1208" s="19" t="n">
        <v>22271</v>
      </c>
      <c r="D1208" s="19" t="n">
        <v>334070</v>
      </c>
      <c r="E1208" s="18" t="n">
        <v>0</v>
      </c>
      <c r="F1208" s="20" t="n">
        <f aca="false">($D$2-C1208)/$D$2</f>
        <v>0.10916</v>
      </c>
      <c r="G1208" s="19" t="n">
        <f aca="false">C1208-$D$3</f>
        <v>7271</v>
      </c>
      <c r="H1208" s="18" t="n">
        <f aca="false">E1208*B1208</f>
        <v>0</v>
      </c>
      <c r="I1208" s="19" t="n">
        <f aca="false">G1208*H1208</f>
        <v>0</v>
      </c>
    </row>
    <row r="1209" customFormat="false" ht="13" hidden="false" customHeight="false" outlineLevel="0" collapsed="false">
      <c r="A1209" s="18" t="n">
        <v>1200</v>
      </c>
      <c r="B1209" s="18" t="n">
        <v>14</v>
      </c>
      <c r="C1209" s="19" t="n">
        <v>15272</v>
      </c>
      <c r="D1209" s="19" t="n">
        <v>213813</v>
      </c>
      <c r="E1209" s="18" t="n">
        <v>1</v>
      </c>
      <c r="F1209" s="20" t="n">
        <f aca="false">($D$2-C1209)/$D$2</f>
        <v>0.38912</v>
      </c>
      <c r="G1209" s="19" t="n">
        <f aca="false">C1209-$D$3</f>
        <v>272</v>
      </c>
      <c r="H1209" s="18" t="n">
        <f aca="false">E1209*B1209</f>
        <v>14</v>
      </c>
      <c r="I1209" s="19" t="n">
        <f aca="false">G1209*H1209</f>
        <v>3808</v>
      </c>
    </row>
    <row r="1210" customFormat="false" ht="13" hidden="false" customHeight="false" outlineLevel="0" collapsed="false">
      <c r="A1210" s="18" t="n">
        <v>1201</v>
      </c>
      <c r="B1210" s="18" t="n">
        <v>35</v>
      </c>
      <c r="C1210" s="19" t="n">
        <v>17900</v>
      </c>
      <c r="D1210" s="19" t="n">
        <v>626505</v>
      </c>
      <c r="E1210" s="18" t="n">
        <v>0</v>
      </c>
      <c r="F1210" s="20" t="n">
        <f aca="false">($D$2-C1210)/$D$2</f>
        <v>0.284</v>
      </c>
      <c r="G1210" s="19" t="n">
        <f aca="false">C1210-$D$3</f>
        <v>2900</v>
      </c>
      <c r="H1210" s="18" t="n">
        <f aca="false">E1210*B1210</f>
        <v>0</v>
      </c>
      <c r="I1210" s="19" t="n">
        <f aca="false">G1210*H1210</f>
        <v>0</v>
      </c>
    </row>
    <row r="1211" customFormat="false" ht="13" hidden="false" customHeight="false" outlineLevel="0" collapsed="false">
      <c r="A1211" s="18" t="n">
        <v>1202</v>
      </c>
      <c r="B1211" s="18" t="n">
        <v>11</v>
      </c>
      <c r="C1211" s="19" t="n">
        <v>20633</v>
      </c>
      <c r="D1211" s="19" t="n">
        <v>226967</v>
      </c>
      <c r="E1211" s="18" t="n">
        <v>0</v>
      </c>
      <c r="F1211" s="20" t="n">
        <f aca="false">($D$2-C1211)/$D$2</f>
        <v>0.17468</v>
      </c>
      <c r="G1211" s="19" t="n">
        <f aca="false">C1211-$D$3</f>
        <v>5633</v>
      </c>
      <c r="H1211" s="18" t="n">
        <f aca="false">E1211*B1211</f>
        <v>0</v>
      </c>
      <c r="I1211" s="19" t="n">
        <f aca="false">G1211*H1211</f>
        <v>0</v>
      </c>
    </row>
    <row r="1212" customFormat="false" ht="13" hidden="false" customHeight="false" outlineLevel="0" collapsed="false">
      <c r="A1212" s="18" t="n">
        <v>1203</v>
      </c>
      <c r="B1212" s="18" t="n">
        <v>43</v>
      </c>
      <c r="C1212" s="19" t="n">
        <v>16727</v>
      </c>
      <c r="D1212" s="19" t="n">
        <v>719251</v>
      </c>
      <c r="E1212" s="18" t="n">
        <v>1</v>
      </c>
      <c r="F1212" s="20" t="n">
        <f aca="false">($D$2-C1212)/$D$2</f>
        <v>0.33092</v>
      </c>
      <c r="G1212" s="19" t="n">
        <f aca="false">C1212-$D$3</f>
        <v>1727</v>
      </c>
      <c r="H1212" s="18" t="n">
        <f aca="false">E1212*B1212</f>
        <v>43</v>
      </c>
      <c r="I1212" s="19" t="n">
        <f aca="false">G1212*H1212</f>
        <v>74261</v>
      </c>
    </row>
    <row r="1213" customFormat="false" ht="13" hidden="false" customHeight="false" outlineLevel="0" collapsed="false">
      <c r="A1213" s="18" t="n">
        <v>1204</v>
      </c>
      <c r="B1213" s="18" t="n">
        <v>12</v>
      </c>
      <c r="C1213" s="19" t="n">
        <v>20614</v>
      </c>
      <c r="D1213" s="19" t="n">
        <v>247372</v>
      </c>
      <c r="E1213" s="18" t="n">
        <v>0</v>
      </c>
      <c r="F1213" s="20" t="n">
        <f aca="false">($D$2-C1213)/$D$2</f>
        <v>0.17544</v>
      </c>
      <c r="G1213" s="19" t="n">
        <f aca="false">C1213-$D$3</f>
        <v>5614</v>
      </c>
      <c r="H1213" s="18" t="n">
        <f aca="false">E1213*B1213</f>
        <v>0</v>
      </c>
      <c r="I1213" s="19" t="n">
        <f aca="false">G1213*H1213</f>
        <v>0</v>
      </c>
    </row>
    <row r="1214" customFormat="false" ht="13" hidden="false" customHeight="false" outlineLevel="0" collapsed="false">
      <c r="A1214" s="18" t="n">
        <v>1205</v>
      </c>
      <c r="B1214" s="18" t="n">
        <v>16</v>
      </c>
      <c r="C1214" s="19" t="n">
        <v>18703</v>
      </c>
      <c r="D1214" s="19" t="n">
        <v>299245</v>
      </c>
      <c r="E1214" s="18" t="n">
        <v>1</v>
      </c>
      <c r="F1214" s="20" t="n">
        <f aca="false">($D$2-C1214)/$D$2</f>
        <v>0.25188</v>
      </c>
      <c r="G1214" s="19" t="n">
        <f aca="false">C1214-$D$3</f>
        <v>3703</v>
      </c>
      <c r="H1214" s="18" t="n">
        <f aca="false">E1214*B1214</f>
        <v>16</v>
      </c>
      <c r="I1214" s="19" t="n">
        <f aca="false">G1214*H1214</f>
        <v>59248</v>
      </c>
    </row>
    <row r="1215" customFormat="false" ht="13" hidden="false" customHeight="false" outlineLevel="0" collapsed="false">
      <c r="A1215" s="18" t="n">
        <v>1206</v>
      </c>
      <c r="B1215" s="18" t="n">
        <v>14</v>
      </c>
      <c r="C1215" s="19" t="n">
        <v>20524</v>
      </c>
      <c r="D1215" s="19" t="n">
        <v>287343</v>
      </c>
      <c r="E1215" s="18" t="n">
        <v>0</v>
      </c>
      <c r="F1215" s="20" t="n">
        <f aca="false">($D$2-C1215)/$D$2</f>
        <v>0.17904</v>
      </c>
      <c r="G1215" s="19" t="n">
        <f aca="false">C1215-$D$3</f>
        <v>5524</v>
      </c>
      <c r="H1215" s="18" t="n">
        <f aca="false">E1215*B1215</f>
        <v>0</v>
      </c>
      <c r="I1215" s="19" t="n">
        <f aca="false">G1215*H1215</f>
        <v>0</v>
      </c>
    </row>
    <row r="1216" customFormat="false" ht="13" hidden="false" customHeight="false" outlineLevel="0" collapsed="false">
      <c r="A1216" s="18" t="n">
        <v>1207</v>
      </c>
      <c r="B1216" s="18" t="n">
        <v>25</v>
      </c>
      <c r="C1216" s="19" t="n">
        <v>16102</v>
      </c>
      <c r="D1216" s="19" t="n">
        <v>402557</v>
      </c>
      <c r="E1216" s="18" t="n">
        <v>0</v>
      </c>
      <c r="F1216" s="20" t="n">
        <f aca="false">($D$2-C1216)/$D$2</f>
        <v>0.35592</v>
      </c>
      <c r="G1216" s="19" t="n">
        <f aca="false">C1216-$D$3</f>
        <v>1102</v>
      </c>
      <c r="H1216" s="18" t="n">
        <f aca="false">E1216*B1216</f>
        <v>0</v>
      </c>
      <c r="I1216" s="19" t="n">
        <f aca="false">G1216*H1216</f>
        <v>0</v>
      </c>
    </row>
    <row r="1217" customFormat="false" ht="13" hidden="false" customHeight="false" outlineLevel="0" collapsed="false">
      <c r="A1217" s="18" t="n">
        <v>1208</v>
      </c>
      <c r="B1217" s="18" t="n">
        <v>26</v>
      </c>
      <c r="C1217" s="19" t="n">
        <v>18261</v>
      </c>
      <c r="D1217" s="19" t="n">
        <v>474785</v>
      </c>
      <c r="E1217" s="18" t="n">
        <v>0</v>
      </c>
      <c r="F1217" s="20" t="n">
        <f aca="false">($D$2-C1217)/$D$2</f>
        <v>0.26956</v>
      </c>
      <c r="G1217" s="19" t="n">
        <f aca="false">C1217-$D$3</f>
        <v>3261</v>
      </c>
      <c r="H1217" s="18" t="n">
        <f aca="false">E1217*B1217</f>
        <v>0</v>
      </c>
      <c r="I1217" s="19" t="n">
        <f aca="false">G1217*H1217</f>
        <v>0</v>
      </c>
    </row>
    <row r="1218" customFormat="false" ht="13" hidden="false" customHeight="false" outlineLevel="0" collapsed="false">
      <c r="A1218" s="18" t="n">
        <v>1209</v>
      </c>
      <c r="B1218" s="18" t="n">
        <v>24</v>
      </c>
      <c r="C1218" s="19" t="n">
        <v>20605</v>
      </c>
      <c r="D1218" s="19" t="n">
        <v>494525</v>
      </c>
      <c r="E1218" s="18" t="n">
        <v>0</v>
      </c>
      <c r="F1218" s="20" t="n">
        <f aca="false">($D$2-C1218)/$D$2</f>
        <v>0.1758</v>
      </c>
      <c r="G1218" s="19" t="n">
        <f aca="false">C1218-$D$3</f>
        <v>5605</v>
      </c>
      <c r="H1218" s="18" t="n">
        <f aca="false">E1218*B1218</f>
        <v>0</v>
      </c>
      <c r="I1218" s="19" t="n">
        <f aca="false">G1218*H1218</f>
        <v>0</v>
      </c>
    </row>
    <row r="1219" customFormat="false" ht="13" hidden="false" customHeight="false" outlineLevel="0" collapsed="false">
      <c r="A1219" s="18" t="n">
        <v>1210</v>
      </c>
      <c r="B1219" s="18" t="n">
        <v>18</v>
      </c>
      <c r="C1219" s="19" t="n">
        <v>16017</v>
      </c>
      <c r="D1219" s="19" t="n">
        <v>288304</v>
      </c>
      <c r="E1219" s="18" t="n">
        <v>1</v>
      </c>
      <c r="F1219" s="20" t="n">
        <f aca="false">($D$2-C1219)/$D$2</f>
        <v>0.35932</v>
      </c>
      <c r="G1219" s="19" t="n">
        <f aca="false">C1219-$D$3</f>
        <v>1017</v>
      </c>
      <c r="H1219" s="18" t="n">
        <f aca="false">E1219*B1219</f>
        <v>18</v>
      </c>
      <c r="I1219" s="19" t="n">
        <f aca="false">G1219*H1219</f>
        <v>18306</v>
      </c>
    </row>
    <row r="1220" customFormat="false" ht="13" hidden="false" customHeight="false" outlineLevel="0" collapsed="false">
      <c r="A1220" s="18" t="n">
        <v>1211</v>
      </c>
      <c r="B1220" s="18" t="n">
        <v>17</v>
      </c>
      <c r="C1220" s="19" t="n">
        <v>15198</v>
      </c>
      <c r="D1220" s="19" t="n">
        <v>258366</v>
      </c>
      <c r="E1220" s="18" t="n">
        <v>1</v>
      </c>
      <c r="F1220" s="20" t="n">
        <f aca="false">($D$2-C1220)/$D$2</f>
        <v>0.39208</v>
      </c>
      <c r="G1220" s="19" t="n">
        <f aca="false">C1220-$D$3</f>
        <v>198</v>
      </c>
      <c r="H1220" s="18" t="n">
        <f aca="false">E1220*B1220</f>
        <v>17</v>
      </c>
      <c r="I1220" s="19" t="n">
        <f aca="false">G1220*H1220</f>
        <v>3366</v>
      </c>
    </row>
    <row r="1221" customFormat="false" ht="13" hidden="false" customHeight="false" outlineLevel="0" collapsed="false">
      <c r="A1221" s="18" t="n">
        <v>1212</v>
      </c>
      <c r="B1221" s="18" t="n">
        <v>14</v>
      </c>
      <c r="C1221" s="19" t="n">
        <v>21519</v>
      </c>
      <c r="D1221" s="19" t="n">
        <v>301261</v>
      </c>
      <c r="E1221" s="18" t="n">
        <v>1</v>
      </c>
      <c r="F1221" s="20" t="n">
        <f aca="false">($D$2-C1221)/$D$2</f>
        <v>0.13924</v>
      </c>
      <c r="G1221" s="19" t="n">
        <f aca="false">C1221-$D$3</f>
        <v>6519</v>
      </c>
      <c r="H1221" s="18" t="n">
        <f aca="false">E1221*B1221</f>
        <v>14</v>
      </c>
      <c r="I1221" s="19" t="n">
        <f aca="false">G1221*H1221</f>
        <v>91266</v>
      </c>
    </row>
    <row r="1222" customFormat="false" ht="13" hidden="false" customHeight="false" outlineLevel="0" collapsed="false">
      <c r="A1222" s="18" t="n">
        <v>1213</v>
      </c>
      <c r="B1222" s="18" t="n">
        <v>14</v>
      </c>
      <c r="C1222" s="19" t="n">
        <v>22117</v>
      </c>
      <c r="D1222" s="19" t="n">
        <v>309638</v>
      </c>
      <c r="E1222" s="18" t="n">
        <v>0</v>
      </c>
      <c r="F1222" s="20" t="n">
        <f aca="false">($D$2-C1222)/$D$2</f>
        <v>0.11532</v>
      </c>
      <c r="G1222" s="19" t="n">
        <f aca="false">C1222-$D$3</f>
        <v>7117</v>
      </c>
      <c r="H1222" s="18" t="n">
        <f aca="false">E1222*B1222</f>
        <v>0</v>
      </c>
      <c r="I1222" s="19" t="n">
        <f aca="false">G1222*H1222</f>
        <v>0</v>
      </c>
    </row>
    <row r="1223" customFormat="false" ht="13" hidden="false" customHeight="false" outlineLevel="0" collapsed="false">
      <c r="A1223" s="18" t="n">
        <v>1214</v>
      </c>
      <c r="B1223" s="18" t="n">
        <v>44</v>
      </c>
      <c r="C1223" s="19" t="n">
        <v>21091</v>
      </c>
      <c r="D1223" s="19" t="n">
        <v>928020</v>
      </c>
      <c r="E1223" s="18" t="n">
        <v>0</v>
      </c>
      <c r="F1223" s="20" t="n">
        <f aca="false">($D$2-C1223)/$D$2</f>
        <v>0.15636</v>
      </c>
      <c r="G1223" s="19" t="n">
        <f aca="false">C1223-$D$3</f>
        <v>6091</v>
      </c>
      <c r="H1223" s="18" t="n">
        <f aca="false">E1223*B1223</f>
        <v>0</v>
      </c>
      <c r="I1223" s="19" t="n">
        <f aca="false">G1223*H1223</f>
        <v>0</v>
      </c>
    </row>
    <row r="1224" customFormat="false" ht="13" hidden="false" customHeight="false" outlineLevel="0" collapsed="false">
      <c r="A1224" s="18" t="n">
        <v>1215</v>
      </c>
      <c r="B1224" s="18" t="n">
        <v>28</v>
      </c>
      <c r="C1224" s="19" t="n">
        <v>19689</v>
      </c>
      <c r="D1224" s="19" t="n">
        <v>551279</v>
      </c>
      <c r="E1224" s="18" t="n">
        <v>0</v>
      </c>
      <c r="F1224" s="20" t="n">
        <f aca="false">($D$2-C1224)/$D$2</f>
        <v>0.21244</v>
      </c>
      <c r="G1224" s="19" t="n">
        <f aca="false">C1224-$D$3</f>
        <v>4689</v>
      </c>
      <c r="H1224" s="18" t="n">
        <f aca="false">E1224*B1224</f>
        <v>0</v>
      </c>
      <c r="I1224" s="19" t="n">
        <f aca="false">G1224*H1224</f>
        <v>0</v>
      </c>
    </row>
    <row r="1225" customFormat="false" ht="13" hidden="false" customHeight="false" outlineLevel="0" collapsed="false">
      <c r="A1225" s="18" t="n">
        <v>1216</v>
      </c>
      <c r="B1225" s="18" t="n">
        <v>35</v>
      </c>
      <c r="C1225" s="19" t="n">
        <v>22359</v>
      </c>
      <c r="D1225" s="19" t="n">
        <v>782555</v>
      </c>
      <c r="E1225" s="18" t="n">
        <v>0</v>
      </c>
      <c r="F1225" s="20" t="n">
        <f aca="false">($D$2-C1225)/$D$2</f>
        <v>0.10564</v>
      </c>
      <c r="G1225" s="19" t="n">
        <f aca="false">C1225-$D$3</f>
        <v>7359</v>
      </c>
      <c r="H1225" s="18" t="n">
        <f aca="false">E1225*B1225</f>
        <v>0</v>
      </c>
      <c r="I1225" s="19" t="n">
        <f aca="false">G1225*H1225</f>
        <v>0</v>
      </c>
    </row>
    <row r="1226" customFormat="false" ht="13" hidden="false" customHeight="false" outlineLevel="0" collapsed="false">
      <c r="A1226" s="18" t="n">
        <v>1217</v>
      </c>
      <c r="B1226" s="18" t="n">
        <v>33</v>
      </c>
      <c r="C1226" s="19" t="n">
        <v>20160</v>
      </c>
      <c r="D1226" s="19" t="n">
        <v>665266</v>
      </c>
      <c r="E1226" s="18" t="n">
        <v>0</v>
      </c>
      <c r="F1226" s="20" t="n">
        <f aca="false">($D$2-C1226)/$D$2</f>
        <v>0.1936</v>
      </c>
      <c r="G1226" s="19" t="n">
        <f aca="false">C1226-$D$3</f>
        <v>5160</v>
      </c>
      <c r="H1226" s="18" t="n">
        <f aca="false">E1226*B1226</f>
        <v>0</v>
      </c>
      <c r="I1226" s="19" t="n">
        <f aca="false">G1226*H1226</f>
        <v>0</v>
      </c>
    </row>
    <row r="1227" customFormat="false" ht="13" hidden="false" customHeight="false" outlineLevel="0" collapsed="false">
      <c r="A1227" s="18" t="n">
        <v>1218</v>
      </c>
      <c r="B1227" s="18" t="n">
        <v>15</v>
      </c>
      <c r="C1227" s="19" t="n">
        <v>20919</v>
      </c>
      <c r="D1227" s="19" t="n">
        <v>313790</v>
      </c>
      <c r="E1227" s="18" t="n">
        <v>0</v>
      </c>
      <c r="F1227" s="20" t="n">
        <f aca="false">($D$2-C1227)/$D$2</f>
        <v>0.16324</v>
      </c>
      <c r="G1227" s="19" t="n">
        <f aca="false">C1227-$D$3</f>
        <v>5919</v>
      </c>
      <c r="H1227" s="18" t="n">
        <f aca="false">E1227*B1227</f>
        <v>0</v>
      </c>
      <c r="I1227" s="19" t="n">
        <f aca="false">G1227*H1227</f>
        <v>0</v>
      </c>
    </row>
    <row r="1228" customFormat="false" ht="13" hidden="false" customHeight="false" outlineLevel="0" collapsed="false">
      <c r="A1228" s="18" t="n">
        <v>1219</v>
      </c>
      <c r="B1228" s="18" t="n">
        <v>34</v>
      </c>
      <c r="C1228" s="19" t="n">
        <v>21245</v>
      </c>
      <c r="D1228" s="19" t="n">
        <v>722346</v>
      </c>
      <c r="E1228" s="18" t="n">
        <v>0</v>
      </c>
      <c r="F1228" s="20" t="n">
        <f aca="false">($D$2-C1228)/$D$2</f>
        <v>0.1502</v>
      </c>
      <c r="G1228" s="19" t="n">
        <f aca="false">C1228-$D$3</f>
        <v>6245</v>
      </c>
      <c r="H1228" s="18" t="n">
        <f aca="false">E1228*B1228</f>
        <v>0</v>
      </c>
      <c r="I1228" s="19" t="n">
        <f aca="false">G1228*H1228</f>
        <v>0</v>
      </c>
    </row>
    <row r="1229" customFormat="false" ht="13" hidden="false" customHeight="false" outlineLevel="0" collapsed="false">
      <c r="A1229" s="18" t="n">
        <v>1220</v>
      </c>
      <c r="B1229" s="18" t="n">
        <v>11</v>
      </c>
      <c r="C1229" s="19" t="n">
        <v>21082</v>
      </c>
      <c r="D1229" s="19" t="n">
        <v>231904</v>
      </c>
      <c r="E1229" s="18" t="n">
        <v>0</v>
      </c>
      <c r="F1229" s="20" t="n">
        <f aca="false">($D$2-C1229)/$D$2</f>
        <v>0.15672</v>
      </c>
      <c r="G1229" s="19" t="n">
        <f aca="false">C1229-$D$3</f>
        <v>6082</v>
      </c>
      <c r="H1229" s="18" t="n">
        <f aca="false">E1229*B1229</f>
        <v>0</v>
      </c>
      <c r="I1229" s="19" t="n">
        <f aca="false">G1229*H1229</f>
        <v>0</v>
      </c>
    </row>
    <row r="1230" customFormat="false" ht="13" hidden="false" customHeight="false" outlineLevel="0" collapsed="false">
      <c r="A1230" s="18" t="n">
        <v>1221</v>
      </c>
      <c r="B1230" s="18" t="n">
        <v>14</v>
      </c>
      <c r="C1230" s="19" t="n">
        <v>22076</v>
      </c>
      <c r="D1230" s="19" t="n">
        <v>309062</v>
      </c>
      <c r="E1230" s="18" t="n">
        <v>0</v>
      </c>
      <c r="F1230" s="20" t="n">
        <f aca="false">($D$2-C1230)/$D$2</f>
        <v>0.11696</v>
      </c>
      <c r="G1230" s="19" t="n">
        <f aca="false">C1230-$D$3</f>
        <v>7076</v>
      </c>
      <c r="H1230" s="18" t="n">
        <f aca="false">E1230*B1230</f>
        <v>0</v>
      </c>
      <c r="I1230" s="19" t="n">
        <f aca="false">G1230*H1230</f>
        <v>0</v>
      </c>
    </row>
    <row r="1231" customFormat="false" ht="13" hidden="false" customHeight="false" outlineLevel="0" collapsed="false">
      <c r="A1231" s="18" t="n">
        <v>1222</v>
      </c>
      <c r="B1231" s="18" t="n">
        <v>15</v>
      </c>
      <c r="C1231" s="19" t="n">
        <v>17314</v>
      </c>
      <c r="D1231" s="19" t="n">
        <v>259715</v>
      </c>
      <c r="E1231" s="18" t="n">
        <v>0</v>
      </c>
      <c r="F1231" s="20" t="n">
        <f aca="false">($D$2-C1231)/$D$2</f>
        <v>0.30744</v>
      </c>
      <c r="G1231" s="19" t="n">
        <f aca="false">C1231-$D$3</f>
        <v>2314</v>
      </c>
      <c r="H1231" s="18" t="n">
        <f aca="false">E1231*B1231</f>
        <v>0</v>
      </c>
      <c r="I1231" s="19" t="n">
        <f aca="false">G1231*H1231</f>
        <v>0</v>
      </c>
    </row>
    <row r="1232" customFormat="false" ht="13" hidden="false" customHeight="false" outlineLevel="0" collapsed="false">
      <c r="A1232" s="18" t="n">
        <v>1223</v>
      </c>
      <c r="B1232" s="18" t="n">
        <v>22</v>
      </c>
      <c r="C1232" s="19" t="n">
        <v>18254</v>
      </c>
      <c r="D1232" s="19" t="n">
        <v>401578</v>
      </c>
      <c r="E1232" s="18" t="n">
        <v>0</v>
      </c>
      <c r="F1232" s="20" t="n">
        <f aca="false">($D$2-C1232)/$D$2</f>
        <v>0.26984</v>
      </c>
      <c r="G1232" s="19" t="n">
        <f aca="false">C1232-$D$3</f>
        <v>3254</v>
      </c>
      <c r="H1232" s="18" t="n">
        <f aca="false">E1232*B1232</f>
        <v>0</v>
      </c>
      <c r="I1232" s="19" t="n">
        <f aca="false">G1232*H1232</f>
        <v>0</v>
      </c>
    </row>
    <row r="1233" customFormat="false" ht="13" hidden="false" customHeight="false" outlineLevel="0" collapsed="false">
      <c r="A1233" s="18" t="n">
        <v>1224</v>
      </c>
      <c r="B1233" s="18" t="n">
        <v>25</v>
      </c>
      <c r="C1233" s="19" t="n">
        <v>18324</v>
      </c>
      <c r="D1233" s="19" t="n">
        <v>458089</v>
      </c>
      <c r="E1233" s="18" t="n">
        <v>0</v>
      </c>
      <c r="F1233" s="20" t="n">
        <f aca="false">($D$2-C1233)/$D$2</f>
        <v>0.26704</v>
      </c>
      <c r="G1233" s="19" t="n">
        <f aca="false">C1233-$D$3</f>
        <v>3324</v>
      </c>
      <c r="H1233" s="18" t="n">
        <f aca="false">E1233*B1233</f>
        <v>0</v>
      </c>
      <c r="I1233" s="19" t="n">
        <f aca="false">G1233*H1233</f>
        <v>0</v>
      </c>
    </row>
    <row r="1234" customFormat="false" ht="13" hidden="false" customHeight="false" outlineLevel="0" collapsed="false">
      <c r="A1234" s="18" t="n">
        <v>1225</v>
      </c>
      <c r="B1234" s="18" t="n">
        <v>33</v>
      </c>
      <c r="C1234" s="19" t="n">
        <v>22459</v>
      </c>
      <c r="D1234" s="19" t="n">
        <v>741147</v>
      </c>
      <c r="E1234" s="18" t="n">
        <v>0</v>
      </c>
      <c r="F1234" s="20" t="n">
        <f aca="false">($D$2-C1234)/$D$2</f>
        <v>0.10164</v>
      </c>
      <c r="G1234" s="19" t="n">
        <f aca="false">C1234-$D$3</f>
        <v>7459</v>
      </c>
      <c r="H1234" s="18" t="n">
        <f aca="false">E1234*B1234</f>
        <v>0</v>
      </c>
      <c r="I1234" s="19" t="n">
        <f aca="false">G1234*H1234</f>
        <v>0</v>
      </c>
    </row>
    <row r="1235" customFormat="false" ht="13" hidden="false" customHeight="false" outlineLevel="0" collapsed="false">
      <c r="A1235" s="18" t="n">
        <v>1226</v>
      </c>
      <c r="B1235" s="18" t="n">
        <v>34</v>
      </c>
      <c r="C1235" s="19" t="n">
        <v>17968</v>
      </c>
      <c r="D1235" s="19" t="n">
        <v>610907</v>
      </c>
      <c r="E1235" s="18" t="n">
        <v>1</v>
      </c>
      <c r="F1235" s="20" t="n">
        <f aca="false">($D$2-C1235)/$D$2</f>
        <v>0.28128</v>
      </c>
      <c r="G1235" s="19" t="n">
        <f aca="false">C1235-$D$3</f>
        <v>2968</v>
      </c>
      <c r="H1235" s="18" t="n">
        <f aca="false">E1235*B1235</f>
        <v>34</v>
      </c>
      <c r="I1235" s="19" t="n">
        <f aca="false">G1235*H1235</f>
        <v>100912</v>
      </c>
    </row>
    <row r="1236" customFormat="false" ht="13" hidden="false" customHeight="false" outlineLevel="0" collapsed="false">
      <c r="A1236" s="18" t="n">
        <v>1227</v>
      </c>
      <c r="B1236" s="18" t="n">
        <v>27</v>
      </c>
      <c r="C1236" s="19" t="n">
        <v>17060</v>
      </c>
      <c r="D1236" s="19" t="n">
        <v>460628</v>
      </c>
      <c r="E1236" s="18" t="n">
        <v>0</v>
      </c>
      <c r="F1236" s="20" t="n">
        <f aca="false">($D$2-C1236)/$D$2</f>
        <v>0.3176</v>
      </c>
      <c r="G1236" s="19" t="n">
        <f aca="false">C1236-$D$3</f>
        <v>2060</v>
      </c>
      <c r="H1236" s="18" t="n">
        <f aca="false">E1236*B1236</f>
        <v>0</v>
      </c>
      <c r="I1236" s="19" t="n">
        <f aca="false">G1236*H1236</f>
        <v>0</v>
      </c>
    </row>
    <row r="1237" customFormat="false" ht="13" hidden="false" customHeight="false" outlineLevel="0" collapsed="false">
      <c r="A1237" s="18" t="n">
        <v>1228</v>
      </c>
      <c r="B1237" s="18" t="n">
        <v>44</v>
      </c>
      <c r="C1237" s="19" t="n">
        <v>16283</v>
      </c>
      <c r="D1237" s="19" t="n">
        <v>716469</v>
      </c>
      <c r="E1237" s="18" t="n">
        <v>0</v>
      </c>
      <c r="F1237" s="20" t="n">
        <f aca="false">($D$2-C1237)/$D$2</f>
        <v>0.34868</v>
      </c>
      <c r="G1237" s="19" t="n">
        <f aca="false">C1237-$D$3</f>
        <v>1283</v>
      </c>
      <c r="H1237" s="18" t="n">
        <f aca="false">E1237*B1237</f>
        <v>0</v>
      </c>
      <c r="I1237" s="19" t="n">
        <f aca="false">G1237*H1237</f>
        <v>0</v>
      </c>
    </row>
    <row r="1238" customFormat="false" ht="13" hidden="false" customHeight="false" outlineLevel="0" collapsed="false">
      <c r="A1238" s="18" t="n">
        <v>1229</v>
      </c>
      <c r="B1238" s="18" t="n">
        <v>22</v>
      </c>
      <c r="C1238" s="19" t="n">
        <v>17524</v>
      </c>
      <c r="D1238" s="19" t="n">
        <v>385528</v>
      </c>
      <c r="E1238" s="18" t="n">
        <v>1</v>
      </c>
      <c r="F1238" s="20" t="n">
        <f aca="false">($D$2-C1238)/$D$2</f>
        <v>0.29904</v>
      </c>
      <c r="G1238" s="19" t="n">
        <f aca="false">C1238-$D$3</f>
        <v>2524</v>
      </c>
      <c r="H1238" s="18" t="n">
        <f aca="false">E1238*B1238</f>
        <v>22</v>
      </c>
      <c r="I1238" s="19" t="n">
        <f aca="false">G1238*H1238</f>
        <v>55528</v>
      </c>
    </row>
    <row r="1239" customFormat="false" ht="13" hidden="false" customHeight="false" outlineLevel="0" collapsed="false">
      <c r="A1239" s="18" t="n">
        <v>1230</v>
      </c>
      <c r="B1239" s="18" t="n">
        <v>10</v>
      </c>
      <c r="C1239" s="19" t="n">
        <v>19833</v>
      </c>
      <c r="D1239" s="19" t="n">
        <v>198333</v>
      </c>
      <c r="E1239" s="18" t="n">
        <v>0</v>
      </c>
      <c r="F1239" s="20" t="n">
        <f aca="false">($D$2-C1239)/$D$2</f>
        <v>0.20668</v>
      </c>
      <c r="G1239" s="19" t="n">
        <f aca="false">C1239-$D$3</f>
        <v>4833</v>
      </c>
      <c r="H1239" s="18" t="n">
        <f aca="false">E1239*B1239</f>
        <v>0</v>
      </c>
      <c r="I1239" s="19" t="n">
        <f aca="false">G1239*H1239</f>
        <v>0</v>
      </c>
    </row>
    <row r="1240" customFormat="false" ht="13" hidden="false" customHeight="false" outlineLevel="0" collapsed="false">
      <c r="A1240" s="18" t="n">
        <v>1231</v>
      </c>
      <c r="B1240" s="18" t="n">
        <v>11</v>
      </c>
      <c r="C1240" s="19" t="n">
        <v>17136</v>
      </c>
      <c r="D1240" s="19" t="n">
        <v>188494</v>
      </c>
      <c r="E1240" s="18" t="n">
        <v>0</v>
      </c>
      <c r="F1240" s="20" t="n">
        <f aca="false">($D$2-C1240)/$D$2</f>
        <v>0.31456</v>
      </c>
      <c r="G1240" s="19" t="n">
        <f aca="false">C1240-$D$3</f>
        <v>2136</v>
      </c>
      <c r="H1240" s="18" t="n">
        <f aca="false">E1240*B1240</f>
        <v>0</v>
      </c>
      <c r="I1240" s="19" t="n">
        <f aca="false">G1240*H1240</f>
        <v>0</v>
      </c>
    </row>
    <row r="1241" customFormat="false" ht="13" hidden="false" customHeight="false" outlineLevel="0" collapsed="false">
      <c r="A1241" s="18" t="n">
        <v>1232</v>
      </c>
      <c r="B1241" s="18" t="n">
        <v>18</v>
      </c>
      <c r="C1241" s="19" t="n">
        <v>16357</v>
      </c>
      <c r="D1241" s="19" t="n">
        <v>294431</v>
      </c>
      <c r="E1241" s="18" t="n">
        <v>1</v>
      </c>
      <c r="F1241" s="20" t="n">
        <f aca="false">($D$2-C1241)/$D$2</f>
        <v>0.34572</v>
      </c>
      <c r="G1241" s="19" t="n">
        <f aca="false">C1241-$D$3</f>
        <v>1357</v>
      </c>
      <c r="H1241" s="18" t="n">
        <f aca="false">E1241*B1241</f>
        <v>18</v>
      </c>
      <c r="I1241" s="19" t="n">
        <f aca="false">G1241*H1241</f>
        <v>24426</v>
      </c>
    </row>
    <row r="1242" customFormat="false" ht="13" hidden="false" customHeight="false" outlineLevel="0" collapsed="false">
      <c r="A1242" s="18" t="n">
        <v>1233</v>
      </c>
      <c r="B1242" s="18" t="n">
        <v>16</v>
      </c>
      <c r="C1242" s="19" t="n">
        <v>19932</v>
      </c>
      <c r="D1242" s="19" t="n">
        <v>318909</v>
      </c>
      <c r="E1242" s="18" t="n">
        <v>0</v>
      </c>
      <c r="F1242" s="20" t="n">
        <f aca="false">($D$2-C1242)/$D$2</f>
        <v>0.20272</v>
      </c>
      <c r="G1242" s="19" t="n">
        <f aca="false">C1242-$D$3</f>
        <v>4932</v>
      </c>
      <c r="H1242" s="18" t="n">
        <f aca="false">E1242*B1242</f>
        <v>0</v>
      </c>
      <c r="I1242" s="19" t="n">
        <f aca="false">G1242*H1242</f>
        <v>0</v>
      </c>
    </row>
    <row r="1243" customFormat="false" ht="13" hidden="false" customHeight="false" outlineLevel="0" collapsed="false">
      <c r="A1243" s="18" t="n">
        <v>1234</v>
      </c>
      <c r="B1243" s="18" t="n">
        <v>12</v>
      </c>
      <c r="C1243" s="19" t="n">
        <v>19231</v>
      </c>
      <c r="D1243" s="19" t="n">
        <v>230769</v>
      </c>
      <c r="E1243" s="18" t="n">
        <v>0</v>
      </c>
      <c r="F1243" s="20" t="n">
        <f aca="false">($D$2-C1243)/$D$2</f>
        <v>0.23076</v>
      </c>
      <c r="G1243" s="19" t="n">
        <f aca="false">C1243-$D$3</f>
        <v>4231</v>
      </c>
      <c r="H1243" s="18" t="n">
        <f aca="false">E1243*B1243</f>
        <v>0</v>
      </c>
      <c r="I1243" s="19" t="n">
        <f aca="false">G1243*H1243</f>
        <v>0</v>
      </c>
    </row>
    <row r="1244" customFormat="false" ht="13" hidden="false" customHeight="false" outlineLevel="0" collapsed="false">
      <c r="A1244" s="18" t="n">
        <v>1235</v>
      </c>
      <c r="B1244" s="18" t="n">
        <v>14</v>
      </c>
      <c r="C1244" s="19" t="n">
        <v>20059</v>
      </c>
      <c r="D1244" s="19" t="n">
        <v>280829</v>
      </c>
      <c r="E1244" s="18" t="n">
        <v>1</v>
      </c>
      <c r="F1244" s="20" t="n">
        <f aca="false">($D$2-C1244)/$D$2</f>
        <v>0.19764</v>
      </c>
      <c r="G1244" s="19" t="n">
        <f aca="false">C1244-$D$3</f>
        <v>5059</v>
      </c>
      <c r="H1244" s="18" t="n">
        <f aca="false">E1244*B1244</f>
        <v>14</v>
      </c>
      <c r="I1244" s="19" t="n">
        <f aca="false">G1244*H1244</f>
        <v>70826</v>
      </c>
    </row>
    <row r="1245" customFormat="false" ht="13" hidden="false" customHeight="false" outlineLevel="0" collapsed="false">
      <c r="A1245" s="18" t="n">
        <v>1236</v>
      </c>
      <c r="B1245" s="18" t="n">
        <v>13</v>
      </c>
      <c r="C1245" s="19" t="n">
        <v>19111</v>
      </c>
      <c r="D1245" s="19" t="n">
        <v>248445</v>
      </c>
      <c r="E1245" s="18" t="n">
        <v>0</v>
      </c>
      <c r="F1245" s="20" t="n">
        <f aca="false">($D$2-C1245)/$D$2</f>
        <v>0.23556</v>
      </c>
      <c r="G1245" s="19" t="n">
        <f aca="false">C1245-$D$3</f>
        <v>4111</v>
      </c>
      <c r="H1245" s="18" t="n">
        <f aca="false">E1245*B1245</f>
        <v>0</v>
      </c>
      <c r="I1245" s="19" t="n">
        <f aca="false">G1245*H1245</f>
        <v>0</v>
      </c>
    </row>
    <row r="1246" customFormat="false" ht="13" hidden="false" customHeight="false" outlineLevel="0" collapsed="false">
      <c r="A1246" s="18" t="n">
        <v>1237</v>
      </c>
      <c r="B1246" s="18" t="n">
        <v>23</v>
      </c>
      <c r="C1246" s="19" t="n">
        <v>21627</v>
      </c>
      <c r="D1246" s="19" t="n">
        <v>497432</v>
      </c>
      <c r="E1246" s="18" t="n">
        <v>0</v>
      </c>
      <c r="F1246" s="20" t="n">
        <f aca="false">($D$2-C1246)/$D$2</f>
        <v>0.13492</v>
      </c>
      <c r="G1246" s="19" t="n">
        <f aca="false">C1246-$D$3</f>
        <v>6627</v>
      </c>
      <c r="H1246" s="18" t="n">
        <f aca="false">E1246*B1246</f>
        <v>0</v>
      </c>
      <c r="I1246" s="19" t="n">
        <f aca="false">G1246*H1246</f>
        <v>0</v>
      </c>
    </row>
    <row r="1247" customFormat="false" ht="13" hidden="false" customHeight="false" outlineLevel="0" collapsed="false">
      <c r="A1247" s="18" t="n">
        <v>1238</v>
      </c>
      <c r="B1247" s="18" t="n">
        <v>16</v>
      </c>
      <c r="C1247" s="19" t="n">
        <v>19071</v>
      </c>
      <c r="D1247" s="19" t="n">
        <v>305140</v>
      </c>
      <c r="E1247" s="18" t="n">
        <v>0</v>
      </c>
      <c r="F1247" s="20" t="n">
        <f aca="false">($D$2-C1247)/$D$2</f>
        <v>0.23716</v>
      </c>
      <c r="G1247" s="19" t="n">
        <f aca="false">C1247-$D$3</f>
        <v>4071</v>
      </c>
      <c r="H1247" s="18" t="n">
        <f aca="false">E1247*B1247</f>
        <v>0</v>
      </c>
      <c r="I1247" s="19" t="n">
        <f aca="false">G1247*H1247</f>
        <v>0</v>
      </c>
    </row>
    <row r="1248" customFormat="false" ht="13" hidden="false" customHeight="false" outlineLevel="0" collapsed="false">
      <c r="A1248" s="18" t="n">
        <v>1239</v>
      </c>
      <c r="B1248" s="18" t="n">
        <v>11</v>
      </c>
      <c r="C1248" s="19" t="n">
        <v>17157</v>
      </c>
      <c r="D1248" s="19" t="n">
        <v>188723</v>
      </c>
      <c r="E1248" s="18" t="n">
        <v>0</v>
      </c>
      <c r="F1248" s="20" t="n">
        <f aca="false">($D$2-C1248)/$D$2</f>
        <v>0.31372</v>
      </c>
      <c r="G1248" s="19" t="n">
        <f aca="false">C1248-$D$3</f>
        <v>2157</v>
      </c>
      <c r="H1248" s="18" t="n">
        <f aca="false">E1248*B1248</f>
        <v>0</v>
      </c>
      <c r="I1248" s="19" t="n">
        <f aca="false">G1248*H1248</f>
        <v>0</v>
      </c>
    </row>
    <row r="1249" customFormat="false" ht="13" hidden="false" customHeight="false" outlineLevel="0" collapsed="false">
      <c r="A1249" s="18" t="n">
        <v>1240</v>
      </c>
      <c r="B1249" s="18" t="n">
        <v>13</v>
      </c>
      <c r="C1249" s="19" t="n">
        <v>20213</v>
      </c>
      <c r="D1249" s="19" t="n">
        <v>262770</v>
      </c>
      <c r="E1249" s="18" t="n">
        <v>0</v>
      </c>
      <c r="F1249" s="20" t="n">
        <f aca="false">($D$2-C1249)/$D$2</f>
        <v>0.19148</v>
      </c>
      <c r="G1249" s="19" t="n">
        <f aca="false">C1249-$D$3</f>
        <v>5213</v>
      </c>
      <c r="H1249" s="18" t="n">
        <f aca="false">E1249*B1249</f>
        <v>0</v>
      </c>
      <c r="I1249" s="19" t="n">
        <f aca="false">G1249*H1249</f>
        <v>0</v>
      </c>
    </row>
    <row r="1250" customFormat="false" ht="13" hidden="false" customHeight="false" outlineLevel="0" collapsed="false">
      <c r="A1250" s="18" t="n">
        <v>1241</v>
      </c>
      <c r="B1250" s="18" t="n">
        <v>26</v>
      </c>
      <c r="C1250" s="19" t="n">
        <v>17429</v>
      </c>
      <c r="D1250" s="19" t="n">
        <v>453162</v>
      </c>
      <c r="E1250" s="18" t="n">
        <v>1</v>
      </c>
      <c r="F1250" s="20" t="n">
        <f aca="false">($D$2-C1250)/$D$2</f>
        <v>0.30284</v>
      </c>
      <c r="G1250" s="19" t="n">
        <f aca="false">C1250-$D$3</f>
        <v>2429</v>
      </c>
      <c r="H1250" s="18" t="n">
        <f aca="false">E1250*B1250</f>
        <v>26</v>
      </c>
      <c r="I1250" s="19" t="n">
        <f aca="false">G1250*H1250</f>
        <v>63154</v>
      </c>
    </row>
    <row r="1251" customFormat="false" ht="13" hidden="false" customHeight="false" outlineLevel="0" collapsed="false">
      <c r="A1251" s="18" t="n">
        <v>1242</v>
      </c>
      <c r="B1251" s="18" t="n">
        <v>11</v>
      </c>
      <c r="C1251" s="19" t="n">
        <v>18985</v>
      </c>
      <c r="D1251" s="19" t="n">
        <v>208834</v>
      </c>
      <c r="E1251" s="18" t="n">
        <v>0</v>
      </c>
      <c r="F1251" s="20" t="n">
        <f aca="false">($D$2-C1251)/$D$2</f>
        <v>0.2406</v>
      </c>
      <c r="G1251" s="19" t="n">
        <f aca="false">C1251-$D$3</f>
        <v>3985</v>
      </c>
      <c r="H1251" s="18" t="n">
        <f aca="false">E1251*B1251</f>
        <v>0</v>
      </c>
      <c r="I1251" s="19" t="n">
        <f aca="false">G1251*H1251</f>
        <v>0</v>
      </c>
    </row>
    <row r="1252" customFormat="false" ht="13" hidden="false" customHeight="false" outlineLevel="0" collapsed="false">
      <c r="A1252" s="18" t="n">
        <v>1243</v>
      </c>
      <c r="B1252" s="18" t="n">
        <v>32</v>
      </c>
      <c r="C1252" s="19" t="n">
        <v>20472</v>
      </c>
      <c r="D1252" s="19" t="n">
        <v>655106</v>
      </c>
      <c r="E1252" s="18" t="n">
        <v>0</v>
      </c>
      <c r="F1252" s="20" t="n">
        <f aca="false">($D$2-C1252)/$D$2</f>
        <v>0.18112</v>
      </c>
      <c r="G1252" s="19" t="n">
        <f aca="false">C1252-$D$3</f>
        <v>5472</v>
      </c>
      <c r="H1252" s="18" t="n">
        <f aca="false">E1252*B1252</f>
        <v>0</v>
      </c>
      <c r="I1252" s="19" t="n">
        <f aca="false">G1252*H1252</f>
        <v>0</v>
      </c>
    </row>
    <row r="1253" customFormat="false" ht="13" hidden="false" customHeight="false" outlineLevel="0" collapsed="false">
      <c r="A1253" s="18" t="n">
        <v>1244</v>
      </c>
      <c r="B1253" s="18" t="n">
        <v>30</v>
      </c>
      <c r="C1253" s="19" t="n">
        <v>20880</v>
      </c>
      <c r="D1253" s="19" t="n">
        <v>626414</v>
      </c>
      <c r="E1253" s="18" t="n">
        <v>0</v>
      </c>
      <c r="F1253" s="20" t="n">
        <f aca="false">($D$2-C1253)/$D$2</f>
        <v>0.1648</v>
      </c>
      <c r="G1253" s="19" t="n">
        <f aca="false">C1253-$D$3</f>
        <v>5880</v>
      </c>
      <c r="H1253" s="18" t="n">
        <f aca="false">E1253*B1253</f>
        <v>0</v>
      </c>
      <c r="I1253" s="19" t="n">
        <f aca="false">G1253*H1253</f>
        <v>0</v>
      </c>
    </row>
    <row r="1254" customFormat="false" ht="13" hidden="false" customHeight="false" outlineLevel="0" collapsed="false">
      <c r="A1254" s="18" t="n">
        <v>1245</v>
      </c>
      <c r="B1254" s="18" t="n">
        <v>24</v>
      </c>
      <c r="C1254" s="19" t="n">
        <v>21289</v>
      </c>
      <c r="D1254" s="19" t="n">
        <v>510946</v>
      </c>
      <c r="E1254" s="18" t="n">
        <v>0</v>
      </c>
      <c r="F1254" s="20" t="n">
        <f aca="false">($D$2-C1254)/$D$2</f>
        <v>0.14844</v>
      </c>
      <c r="G1254" s="19" t="n">
        <f aca="false">C1254-$D$3</f>
        <v>6289</v>
      </c>
      <c r="H1254" s="18" t="n">
        <f aca="false">E1254*B1254</f>
        <v>0</v>
      </c>
      <c r="I1254" s="19" t="n">
        <f aca="false">G1254*H1254</f>
        <v>0</v>
      </c>
    </row>
    <row r="1255" customFormat="false" ht="13" hidden="false" customHeight="false" outlineLevel="0" collapsed="false">
      <c r="A1255" s="18" t="n">
        <v>1246</v>
      </c>
      <c r="B1255" s="18" t="n">
        <v>40</v>
      </c>
      <c r="C1255" s="19" t="n">
        <v>19072</v>
      </c>
      <c r="D1255" s="19" t="n">
        <v>762871</v>
      </c>
      <c r="E1255" s="18" t="n">
        <v>1</v>
      </c>
      <c r="F1255" s="20" t="n">
        <f aca="false">($D$2-C1255)/$D$2</f>
        <v>0.23712</v>
      </c>
      <c r="G1255" s="19" t="n">
        <f aca="false">C1255-$D$3</f>
        <v>4072</v>
      </c>
      <c r="H1255" s="18" t="n">
        <f aca="false">E1255*B1255</f>
        <v>40</v>
      </c>
      <c r="I1255" s="19" t="n">
        <f aca="false">G1255*H1255</f>
        <v>162880</v>
      </c>
    </row>
    <row r="1256" customFormat="false" ht="13" hidden="false" customHeight="false" outlineLevel="0" collapsed="false">
      <c r="A1256" s="18" t="n">
        <v>1247</v>
      </c>
      <c r="B1256" s="18" t="n">
        <v>12</v>
      </c>
      <c r="C1256" s="19" t="n">
        <v>20343</v>
      </c>
      <c r="D1256" s="19" t="n">
        <v>244111</v>
      </c>
      <c r="E1256" s="18" t="n">
        <v>0</v>
      </c>
      <c r="F1256" s="20" t="n">
        <f aca="false">($D$2-C1256)/$D$2</f>
        <v>0.18628</v>
      </c>
      <c r="G1256" s="19" t="n">
        <f aca="false">C1256-$D$3</f>
        <v>5343</v>
      </c>
      <c r="H1256" s="18" t="n">
        <f aca="false">E1256*B1256</f>
        <v>0</v>
      </c>
      <c r="I1256" s="19" t="n">
        <f aca="false">G1256*H1256</f>
        <v>0</v>
      </c>
    </row>
    <row r="1257" customFormat="false" ht="13" hidden="false" customHeight="false" outlineLevel="0" collapsed="false">
      <c r="A1257" s="18" t="n">
        <v>1248</v>
      </c>
      <c r="B1257" s="18" t="n">
        <v>18</v>
      </c>
      <c r="C1257" s="19" t="n">
        <v>15979</v>
      </c>
      <c r="D1257" s="19" t="n">
        <v>287614</v>
      </c>
      <c r="E1257" s="18" t="n">
        <v>0</v>
      </c>
      <c r="F1257" s="20" t="n">
        <f aca="false">($D$2-C1257)/$D$2</f>
        <v>0.36084</v>
      </c>
      <c r="G1257" s="19" t="n">
        <f aca="false">C1257-$D$3</f>
        <v>979</v>
      </c>
      <c r="H1257" s="18" t="n">
        <f aca="false">E1257*B1257</f>
        <v>0</v>
      </c>
      <c r="I1257" s="19" t="n">
        <f aca="false">G1257*H1257</f>
        <v>0</v>
      </c>
    </row>
    <row r="1258" customFormat="false" ht="13" hidden="false" customHeight="false" outlineLevel="0" collapsed="false">
      <c r="A1258" s="18" t="n">
        <v>1249</v>
      </c>
      <c r="B1258" s="18" t="n">
        <v>16</v>
      </c>
      <c r="C1258" s="19" t="n">
        <v>18298</v>
      </c>
      <c r="D1258" s="19" t="n">
        <v>292772</v>
      </c>
      <c r="E1258" s="18" t="n">
        <v>1</v>
      </c>
      <c r="F1258" s="20" t="n">
        <f aca="false">($D$2-C1258)/$D$2</f>
        <v>0.26808</v>
      </c>
      <c r="G1258" s="19" t="n">
        <f aca="false">C1258-$D$3</f>
        <v>3298</v>
      </c>
      <c r="H1258" s="18" t="n">
        <f aca="false">E1258*B1258</f>
        <v>16</v>
      </c>
      <c r="I1258" s="19" t="n">
        <f aca="false">G1258*H1258</f>
        <v>52768</v>
      </c>
    </row>
    <row r="1259" customFormat="false" ht="13" hidden="false" customHeight="false" outlineLevel="0" collapsed="false">
      <c r="A1259" s="18" t="n">
        <v>1250</v>
      </c>
      <c r="B1259" s="18" t="n">
        <v>16</v>
      </c>
      <c r="C1259" s="19" t="n">
        <v>20819</v>
      </c>
      <c r="D1259" s="19" t="n">
        <v>333100</v>
      </c>
      <c r="E1259" s="18" t="n">
        <v>0</v>
      </c>
      <c r="F1259" s="20" t="n">
        <f aca="false">($D$2-C1259)/$D$2</f>
        <v>0.16724</v>
      </c>
      <c r="G1259" s="19" t="n">
        <f aca="false">C1259-$D$3</f>
        <v>5819</v>
      </c>
      <c r="H1259" s="18" t="n">
        <f aca="false">E1259*B1259</f>
        <v>0</v>
      </c>
      <c r="I1259" s="19" t="n">
        <f aca="false">G1259*H1259</f>
        <v>0</v>
      </c>
    </row>
    <row r="1260" customFormat="false" ht="13" hidden="false" customHeight="false" outlineLevel="0" collapsed="false">
      <c r="A1260" s="18" t="n">
        <v>1251</v>
      </c>
      <c r="B1260" s="18" t="n">
        <v>15</v>
      </c>
      <c r="C1260" s="19" t="n">
        <v>17978</v>
      </c>
      <c r="D1260" s="19" t="n">
        <v>269675</v>
      </c>
      <c r="E1260" s="18" t="n">
        <v>0</v>
      </c>
      <c r="F1260" s="20" t="n">
        <f aca="false">($D$2-C1260)/$D$2</f>
        <v>0.28088</v>
      </c>
      <c r="G1260" s="19" t="n">
        <f aca="false">C1260-$D$3</f>
        <v>2978</v>
      </c>
      <c r="H1260" s="18" t="n">
        <f aca="false">E1260*B1260</f>
        <v>0</v>
      </c>
      <c r="I1260" s="19" t="n">
        <f aca="false">G1260*H1260</f>
        <v>0</v>
      </c>
    </row>
    <row r="1261" customFormat="false" ht="13" hidden="false" customHeight="false" outlineLevel="0" collapsed="false">
      <c r="A1261" s="18" t="n">
        <v>1252</v>
      </c>
      <c r="B1261" s="18" t="n">
        <v>12</v>
      </c>
      <c r="C1261" s="19" t="n">
        <v>22343</v>
      </c>
      <c r="D1261" s="19" t="n">
        <v>268116</v>
      </c>
      <c r="E1261" s="18" t="n">
        <v>0</v>
      </c>
      <c r="F1261" s="20" t="n">
        <f aca="false">($D$2-C1261)/$D$2</f>
        <v>0.10628</v>
      </c>
      <c r="G1261" s="19" t="n">
        <f aca="false">C1261-$D$3</f>
        <v>7343</v>
      </c>
      <c r="H1261" s="18" t="n">
        <f aca="false">E1261*B1261</f>
        <v>0</v>
      </c>
      <c r="I1261" s="19" t="n">
        <f aca="false">G1261*H1261</f>
        <v>0</v>
      </c>
    </row>
    <row r="1262" customFormat="false" ht="13" hidden="false" customHeight="false" outlineLevel="0" collapsed="false">
      <c r="A1262" s="18" t="n">
        <v>1253</v>
      </c>
      <c r="B1262" s="18" t="n">
        <v>20</v>
      </c>
      <c r="C1262" s="19" t="n">
        <v>19744</v>
      </c>
      <c r="D1262" s="19" t="n">
        <v>394885</v>
      </c>
      <c r="E1262" s="18" t="n">
        <v>0</v>
      </c>
      <c r="F1262" s="20" t="n">
        <f aca="false">($D$2-C1262)/$D$2</f>
        <v>0.21024</v>
      </c>
      <c r="G1262" s="19" t="n">
        <f aca="false">C1262-$D$3</f>
        <v>4744</v>
      </c>
      <c r="H1262" s="18" t="n">
        <f aca="false">E1262*B1262</f>
        <v>0</v>
      </c>
      <c r="I1262" s="19" t="n">
        <f aca="false">G1262*H1262</f>
        <v>0</v>
      </c>
    </row>
    <row r="1263" customFormat="false" ht="13" hidden="false" customHeight="false" outlineLevel="0" collapsed="false">
      <c r="A1263" s="18" t="n">
        <v>1254</v>
      </c>
      <c r="B1263" s="18" t="n">
        <v>17</v>
      </c>
      <c r="C1263" s="19" t="n">
        <v>19877</v>
      </c>
      <c r="D1263" s="19" t="n">
        <v>337916</v>
      </c>
      <c r="E1263" s="18" t="n">
        <v>0</v>
      </c>
      <c r="F1263" s="20" t="n">
        <f aca="false">($D$2-C1263)/$D$2</f>
        <v>0.20492</v>
      </c>
      <c r="G1263" s="19" t="n">
        <f aca="false">C1263-$D$3</f>
        <v>4877</v>
      </c>
      <c r="H1263" s="18" t="n">
        <f aca="false">E1263*B1263</f>
        <v>0</v>
      </c>
      <c r="I1263" s="19" t="n">
        <f aca="false">G1263*H1263</f>
        <v>0</v>
      </c>
    </row>
    <row r="1264" customFormat="false" ht="13" hidden="false" customHeight="false" outlineLevel="0" collapsed="false">
      <c r="A1264" s="18" t="n">
        <v>1255</v>
      </c>
      <c r="B1264" s="18" t="n">
        <v>11</v>
      </c>
      <c r="C1264" s="19" t="n">
        <v>20239</v>
      </c>
      <c r="D1264" s="19" t="n">
        <v>222629</v>
      </c>
      <c r="E1264" s="18" t="n">
        <v>0</v>
      </c>
      <c r="F1264" s="20" t="n">
        <f aca="false">($D$2-C1264)/$D$2</f>
        <v>0.19044</v>
      </c>
      <c r="G1264" s="19" t="n">
        <f aca="false">C1264-$D$3</f>
        <v>5239</v>
      </c>
      <c r="H1264" s="18" t="n">
        <f aca="false">E1264*B1264</f>
        <v>0</v>
      </c>
      <c r="I1264" s="19" t="n">
        <f aca="false">G1264*H1264</f>
        <v>0</v>
      </c>
    </row>
    <row r="1265" customFormat="false" ht="13" hidden="false" customHeight="false" outlineLevel="0" collapsed="false">
      <c r="A1265" s="18" t="n">
        <v>1256</v>
      </c>
      <c r="B1265" s="18" t="n">
        <v>12</v>
      </c>
      <c r="C1265" s="19" t="n">
        <v>21782</v>
      </c>
      <c r="D1265" s="19" t="n">
        <v>261387</v>
      </c>
      <c r="E1265" s="18" t="n">
        <v>0</v>
      </c>
      <c r="F1265" s="20" t="n">
        <f aca="false">($D$2-C1265)/$D$2</f>
        <v>0.12872</v>
      </c>
      <c r="G1265" s="19" t="n">
        <f aca="false">C1265-$D$3</f>
        <v>6782</v>
      </c>
      <c r="H1265" s="18" t="n">
        <f aca="false">E1265*B1265</f>
        <v>0</v>
      </c>
      <c r="I1265" s="19" t="n">
        <f aca="false">G1265*H1265</f>
        <v>0</v>
      </c>
    </row>
    <row r="1266" customFormat="false" ht="13" hidden="false" customHeight="false" outlineLevel="0" collapsed="false">
      <c r="A1266" s="18" t="n">
        <v>1257</v>
      </c>
      <c r="B1266" s="18" t="n">
        <v>21</v>
      </c>
      <c r="C1266" s="19" t="n">
        <v>22058</v>
      </c>
      <c r="D1266" s="19" t="n">
        <v>463214</v>
      </c>
      <c r="E1266" s="18" t="n">
        <v>0</v>
      </c>
      <c r="F1266" s="20" t="n">
        <f aca="false">($D$2-C1266)/$D$2</f>
        <v>0.11768</v>
      </c>
      <c r="G1266" s="19" t="n">
        <f aca="false">C1266-$D$3</f>
        <v>7058</v>
      </c>
      <c r="H1266" s="18" t="n">
        <f aca="false">E1266*B1266</f>
        <v>0</v>
      </c>
      <c r="I1266" s="19" t="n">
        <f aca="false">G1266*H1266</f>
        <v>0</v>
      </c>
    </row>
    <row r="1267" customFormat="false" ht="13" hidden="false" customHeight="false" outlineLevel="0" collapsed="false">
      <c r="A1267" s="18" t="n">
        <v>1258</v>
      </c>
      <c r="B1267" s="18" t="n">
        <v>29</v>
      </c>
      <c r="C1267" s="19" t="n">
        <v>15913</v>
      </c>
      <c r="D1267" s="19" t="n">
        <v>461475</v>
      </c>
      <c r="E1267" s="18" t="n">
        <v>1</v>
      </c>
      <c r="F1267" s="20" t="n">
        <f aca="false">($D$2-C1267)/$D$2</f>
        <v>0.36348</v>
      </c>
      <c r="G1267" s="19" t="n">
        <f aca="false">C1267-$D$3</f>
        <v>913</v>
      </c>
      <c r="H1267" s="18" t="n">
        <f aca="false">E1267*B1267</f>
        <v>29</v>
      </c>
      <c r="I1267" s="19" t="n">
        <f aca="false">G1267*H1267</f>
        <v>26477</v>
      </c>
    </row>
    <row r="1268" customFormat="false" ht="13" hidden="false" customHeight="false" outlineLevel="0" collapsed="false">
      <c r="A1268" s="18" t="n">
        <v>1259</v>
      </c>
      <c r="B1268" s="18" t="n">
        <v>34</v>
      </c>
      <c r="C1268" s="19" t="n">
        <v>16636</v>
      </c>
      <c r="D1268" s="19" t="n">
        <v>565621</v>
      </c>
      <c r="E1268" s="18" t="n">
        <v>0</v>
      </c>
      <c r="F1268" s="20" t="n">
        <f aca="false">($D$2-C1268)/$D$2</f>
        <v>0.33456</v>
      </c>
      <c r="G1268" s="19" t="n">
        <f aca="false">C1268-$D$3</f>
        <v>1636</v>
      </c>
      <c r="H1268" s="18" t="n">
        <f aca="false">E1268*B1268</f>
        <v>0</v>
      </c>
      <c r="I1268" s="19" t="n">
        <f aca="false">G1268*H1268</f>
        <v>0</v>
      </c>
    </row>
    <row r="1269" customFormat="false" ht="13" hidden="false" customHeight="false" outlineLevel="0" collapsed="false">
      <c r="A1269" s="18" t="n">
        <v>1260</v>
      </c>
      <c r="B1269" s="18" t="n">
        <v>19</v>
      </c>
      <c r="C1269" s="19" t="n">
        <v>15832</v>
      </c>
      <c r="D1269" s="19" t="n">
        <v>300800</v>
      </c>
      <c r="E1269" s="18" t="n">
        <v>0</v>
      </c>
      <c r="F1269" s="20" t="n">
        <f aca="false">($D$2-C1269)/$D$2</f>
        <v>0.36672</v>
      </c>
      <c r="G1269" s="19" t="n">
        <f aca="false">C1269-$D$3</f>
        <v>832</v>
      </c>
      <c r="H1269" s="18" t="n">
        <f aca="false">E1269*B1269</f>
        <v>0</v>
      </c>
      <c r="I1269" s="19" t="n">
        <f aca="false">G1269*H1269</f>
        <v>0</v>
      </c>
    </row>
    <row r="1270" customFormat="false" ht="13" hidden="false" customHeight="false" outlineLevel="0" collapsed="false">
      <c r="A1270" s="18" t="n">
        <v>1261</v>
      </c>
      <c r="B1270" s="18" t="n">
        <v>19</v>
      </c>
      <c r="C1270" s="19" t="n">
        <v>19132</v>
      </c>
      <c r="D1270" s="19" t="n">
        <v>363511</v>
      </c>
      <c r="E1270" s="18" t="n">
        <v>0</v>
      </c>
      <c r="F1270" s="20" t="n">
        <f aca="false">($D$2-C1270)/$D$2</f>
        <v>0.23472</v>
      </c>
      <c r="G1270" s="19" t="n">
        <f aca="false">C1270-$D$3</f>
        <v>4132</v>
      </c>
      <c r="H1270" s="18" t="n">
        <f aca="false">E1270*B1270</f>
        <v>0</v>
      </c>
      <c r="I1270" s="19" t="n">
        <f aca="false">G1270*H1270</f>
        <v>0</v>
      </c>
    </row>
    <row r="1271" customFormat="false" ht="13" hidden="false" customHeight="false" outlineLevel="0" collapsed="false">
      <c r="A1271" s="18" t="n">
        <v>1262</v>
      </c>
      <c r="B1271" s="18" t="n">
        <v>17</v>
      </c>
      <c r="C1271" s="19" t="n">
        <v>16870</v>
      </c>
      <c r="D1271" s="19" t="n">
        <v>286792</v>
      </c>
      <c r="E1271" s="18" t="n">
        <v>1</v>
      </c>
      <c r="F1271" s="20" t="n">
        <f aca="false">($D$2-C1271)/$D$2</f>
        <v>0.3252</v>
      </c>
      <c r="G1271" s="19" t="n">
        <f aca="false">C1271-$D$3</f>
        <v>1870</v>
      </c>
      <c r="H1271" s="18" t="n">
        <f aca="false">E1271*B1271</f>
        <v>17</v>
      </c>
      <c r="I1271" s="19" t="n">
        <f aca="false">G1271*H1271</f>
        <v>31790</v>
      </c>
    </row>
    <row r="1272" customFormat="false" ht="13" hidden="false" customHeight="false" outlineLevel="0" collapsed="false">
      <c r="A1272" s="18" t="n">
        <v>1263</v>
      </c>
      <c r="B1272" s="18" t="n">
        <v>10</v>
      </c>
      <c r="C1272" s="19" t="n">
        <v>15738</v>
      </c>
      <c r="D1272" s="19" t="n">
        <v>157383</v>
      </c>
      <c r="E1272" s="18" t="n">
        <v>1</v>
      </c>
      <c r="F1272" s="20" t="n">
        <f aca="false">($D$2-C1272)/$D$2</f>
        <v>0.37048</v>
      </c>
      <c r="G1272" s="19" t="n">
        <f aca="false">C1272-$D$3</f>
        <v>738</v>
      </c>
      <c r="H1272" s="18" t="n">
        <f aca="false">E1272*B1272</f>
        <v>10</v>
      </c>
      <c r="I1272" s="19" t="n">
        <f aca="false">G1272*H1272</f>
        <v>7380</v>
      </c>
    </row>
    <row r="1273" customFormat="false" ht="13" hidden="false" customHeight="false" outlineLevel="0" collapsed="false">
      <c r="A1273" s="18" t="n">
        <v>1264</v>
      </c>
      <c r="B1273" s="18" t="n">
        <v>32</v>
      </c>
      <c r="C1273" s="19" t="n">
        <v>21777</v>
      </c>
      <c r="D1273" s="19" t="n">
        <v>696877</v>
      </c>
      <c r="E1273" s="18" t="n">
        <v>1</v>
      </c>
      <c r="F1273" s="20" t="n">
        <f aca="false">($D$2-C1273)/$D$2</f>
        <v>0.12892</v>
      </c>
      <c r="G1273" s="19" t="n">
        <f aca="false">C1273-$D$3</f>
        <v>6777</v>
      </c>
      <c r="H1273" s="18" t="n">
        <f aca="false">E1273*B1273</f>
        <v>32</v>
      </c>
      <c r="I1273" s="19" t="n">
        <f aca="false">G1273*H1273</f>
        <v>216864</v>
      </c>
    </row>
    <row r="1274" customFormat="false" ht="13" hidden="false" customHeight="false" outlineLevel="0" collapsed="false">
      <c r="A1274" s="18" t="n">
        <v>1265</v>
      </c>
      <c r="B1274" s="18" t="n">
        <v>36</v>
      </c>
      <c r="C1274" s="19" t="n">
        <v>17821</v>
      </c>
      <c r="D1274" s="19" t="n">
        <v>641554</v>
      </c>
      <c r="E1274" s="18" t="n">
        <v>0</v>
      </c>
      <c r="F1274" s="20" t="n">
        <f aca="false">($D$2-C1274)/$D$2</f>
        <v>0.28716</v>
      </c>
      <c r="G1274" s="19" t="n">
        <f aca="false">C1274-$D$3</f>
        <v>2821</v>
      </c>
      <c r="H1274" s="18" t="n">
        <f aca="false">E1274*B1274</f>
        <v>0</v>
      </c>
      <c r="I1274" s="19" t="n">
        <f aca="false">G1274*H1274</f>
        <v>0</v>
      </c>
    </row>
    <row r="1275" customFormat="false" ht="13" hidden="false" customHeight="false" outlineLevel="0" collapsed="false">
      <c r="A1275" s="18" t="n">
        <v>1266</v>
      </c>
      <c r="B1275" s="18" t="n">
        <v>14</v>
      </c>
      <c r="C1275" s="19" t="n">
        <v>16659</v>
      </c>
      <c r="D1275" s="19" t="n">
        <v>233222</v>
      </c>
      <c r="E1275" s="18" t="n">
        <v>0</v>
      </c>
      <c r="F1275" s="20" t="n">
        <f aca="false">($D$2-C1275)/$D$2</f>
        <v>0.33364</v>
      </c>
      <c r="G1275" s="19" t="n">
        <f aca="false">C1275-$D$3</f>
        <v>1659</v>
      </c>
      <c r="H1275" s="18" t="n">
        <f aca="false">E1275*B1275</f>
        <v>0</v>
      </c>
      <c r="I1275" s="19" t="n">
        <f aca="false">G1275*H1275</f>
        <v>0</v>
      </c>
    </row>
    <row r="1276" customFormat="false" ht="13" hidden="false" customHeight="false" outlineLevel="0" collapsed="false">
      <c r="A1276" s="18" t="n">
        <v>1267</v>
      </c>
      <c r="B1276" s="18" t="n">
        <v>27</v>
      </c>
      <c r="C1276" s="19" t="n">
        <v>19436</v>
      </c>
      <c r="D1276" s="19" t="n">
        <v>524759</v>
      </c>
      <c r="E1276" s="18" t="n">
        <v>0</v>
      </c>
      <c r="F1276" s="20" t="n">
        <f aca="false">($D$2-C1276)/$D$2</f>
        <v>0.22256</v>
      </c>
      <c r="G1276" s="19" t="n">
        <f aca="false">C1276-$D$3</f>
        <v>4436</v>
      </c>
      <c r="H1276" s="18" t="n">
        <f aca="false">E1276*B1276</f>
        <v>0</v>
      </c>
      <c r="I1276" s="19" t="n">
        <f aca="false">G1276*H1276</f>
        <v>0</v>
      </c>
    </row>
    <row r="1277" customFormat="false" ht="13" hidden="false" customHeight="false" outlineLevel="0" collapsed="false">
      <c r="A1277" s="18" t="n">
        <v>1268</v>
      </c>
      <c r="B1277" s="18" t="n">
        <v>18</v>
      </c>
      <c r="C1277" s="19" t="n">
        <v>18163</v>
      </c>
      <c r="D1277" s="19" t="n">
        <v>326935</v>
      </c>
      <c r="E1277" s="18" t="n">
        <v>1</v>
      </c>
      <c r="F1277" s="20" t="n">
        <f aca="false">($D$2-C1277)/$D$2</f>
        <v>0.27348</v>
      </c>
      <c r="G1277" s="19" t="n">
        <f aca="false">C1277-$D$3</f>
        <v>3163</v>
      </c>
      <c r="H1277" s="18" t="n">
        <f aca="false">E1277*B1277</f>
        <v>18</v>
      </c>
      <c r="I1277" s="19" t="n">
        <f aca="false">G1277*H1277</f>
        <v>56934</v>
      </c>
    </row>
    <row r="1278" customFormat="false" ht="13" hidden="false" customHeight="false" outlineLevel="0" collapsed="false">
      <c r="A1278" s="18" t="n">
        <v>1269</v>
      </c>
      <c r="B1278" s="18" t="n">
        <v>20</v>
      </c>
      <c r="C1278" s="19" t="n">
        <v>20028</v>
      </c>
      <c r="D1278" s="19" t="n">
        <v>400550</v>
      </c>
      <c r="E1278" s="18" t="n">
        <v>0</v>
      </c>
      <c r="F1278" s="20" t="n">
        <f aca="false">($D$2-C1278)/$D$2</f>
        <v>0.19888</v>
      </c>
      <c r="G1278" s="19" t="n">
        <f aca="false">C1278-$D$3</f>
        <v>5028</v>
      </c>
      <c r="H1278" s="18" t="n">
        <f aca="false">E1278*B1278</f>
        <v>0</v>
      </c>
      <c r="I1278" s="19" t="n">
        <f aca="false">G1278*H1278</f>
        <v>0</v>
      </c>
    </row>
    <row r="1279" customFormat="false" ht="13" hidden="false" customHeight="false" outlineLevel="0" collapsed="false">
      <c r="A1279" s="18" t="n">
        <v>1270</v>
      </c>
      <c r="B1279" s="18" t="n">
        <v>17</v>
      </c>
      <c r="C1279" s="19" t="n">
        <v>17642</v>
      </c>
      <c r="D1279" s="19" t="n">
        <v>299907</v>
      </c>
      <c r="E1279" s="18" t="n">
        <v>1</v>
      </c>
      <c r="F1279" s="20" t="n">
        <f aca="false">($D$2-C1279)/$D$2</f>
        <v>0.29432</v>
      </c>
      <c r="G1279" s="19" t="n">
        <f aca="false">C1279-$D$3</f>
        <v>2642</v>
      </c>
      <c r="H1279" s="18" t="n">
        <f aca="false">E1279*B1279</f>
        <v>17</v>
      </c>
      <c r="I1279" s="19" t="n">
        <f aca="false">G1279*H1279</f>
        <v>44914</v>
      </c>
    </row>
    <row r="1280" customFormat="false" ht="13" hidden="false" customHeight="false" outlineLevel="0" collapsed="false">
      <c r="A1280" s="18" t="n">
        <v>1271</v>
      </c>
      <c r="B1280" s="18" t="n">
        <v>26</v>
      </c>
      <c r="C1280" s="19" t="n">
        <v>16073</v>
      </c>
      <c r="D1280" s="19" t="n">
        <v>417906</v>
      </c>
      <c r="E1280" s="18" t="n">
        <v>1</v>
      </c>
      <c r="F1280" s="20" t="n">
        <f aca="false">($D$2-C1280)/$D$2</f>
        <v>0.35708</v>
      </c>
      <c r="G1280" s="19" t="n">
        <f aca="false">C1280-$D$3</f>
        <v>1073</v>
      </c>
      <c r="H1280" s="18" t="n">
        <f aca="false">E1280*B1280</f>
        <v>26</v>
      </c>
      <c r="I1280" s="19" t="n">
        <f aca="false">G1280*H1280</f>
        <v>27898</v>
      </c>
    </row>
    <row r="1281" customFormat="false" ht="13" hidden="false" customHeight="false" outlineLevel="0" collapsed="false">
      <c r="A1281" s="18" t="n">
        <v>1272</v>
      </c>
      <c r="B1281" s="18" t="n">
        <v>20</v>
      </c>
      <c r="C1281" s="19" t="n">
        <v>17476</v>
      </c>
      <c r="D1281" s="19" t="n">
        <v>349527</v>
      </c>
      <c r="E1281" s="18" t="n">
        <v>0</v>
      </c>
      <c r="F1281" s="20" t="n">
        <f aca="false">($D$2-C1281)/$D$2</f>
        <v>0.30096</v>
      </c>
      <c r="G1281" s="19" t="n">
        <f aca="false">C1281-$D$3</f>
        <v>2476</v>
      </c>
      <c r="H1281" s="18" t="n">
        <f aca="false">E1281*B1281</f>
        <v>0</v>
      </c>
      <c r="I1281" s="19" t="n">
        <f aca="false">G1281*H1281</f>
        <v>0</v>
      </c>
    </row>
    <row r="1282" customFormat="false" ht="13" hidden="false" customHeight="false" outlineLevel="0" collapsed="false">
      <c r="A1282" s="18" t="n">
        <v>1273</v>
      </c>
      <c r="B1282" s="18" t="n">
        <v>12</v>
      </c>
      <c r="C1282" s="19" t="n">
        <v>16246</v>
      </c>
      <c r="D1282" s="19" t="n">
        <v>194955</v>
      </c>
      <c r="E1282" s="18" t="n">
        <v>1</v>
      </c>
      <c r="F1282" s="20" t="n">
        <f aca="false">($D$2-C1282)/$D$2</f>
        <v>0.35016</v>
      </c>
      <c r="G1282" s="19" t="n">
        <f aca="false">C1282-$D$3</f>
        <v>1246</v>
      </c>
      <c r="H1282" s="18" t="n">
        <f aca="false">E1282*B1282</f>
        <v>12</v>
      </c>
      <c r="I1282" s="19" t="n">
        <f aca="false">G1282*H1282</f>
        <v>14952</v>
      </c>
    </row>
    <row r="1283" customFormat="false" ht="13" hidden="false" customHeight="false" outlineLevel="0" collapsed="false">
      <c r="A1283" s="18" t="n">
        <v>1274</v>
      </c>
      <c r="B1283" s="18" t="n">
        <v>10</v>
      </c>
      <c r="C1283" s="19" t="n">
        <v>21185</v>
      </c>
      <c r="D1283" s="19" t="n">
        <v>211852</v>
      </c>
      <c r="E1283" s="18" t="n">
        <v>0</v>
      </c>
      <c r="F1283" s="20" t="n">
        <f aca="false">($D$2-C1283)/$D$2</f>
        <v>0.1526</v>
      </c>
      <c r="G1283" s="19" t="n">
        <f aca="false">C1283-$D$3</f>
        <v>6185</v>
      </c>
      <c r="H1283" s="18" t="n">
        <f aca="false">E1283*B1283</f>
        <v>0</v>
      </c>
      <c r="I1283" s="19" t="n">
        <f aca="false">G1283*H1283</f>
        <v>0</v>
      </c>
    </row>
    <row r="1284" customFormat="false" ht="13" hidden="false" customHeight="false" outlineLevel="0" collapsed="false">
      <c r="A1284" s="18" t="n">
        <v>1275</v>
      </c>
      <c r="B1284" s="18" t="n">
        <v>23</v>
      </c>
      <c r="C1284" s="19" t="n">
        <v>15765</v>
      </c>
      <c r="D1284" s="19" t="n">
        <v>362598</v>
      </c>
      <c r="E1284" s="18" t="n">
        <v>0</v>
      </c>
      <c r="F1284" s="20" t="n">
        <f aca="false">($D$2-C1284)/$D$2</f>
        <v>0.3694</v>
      </c>
      <c r="G1284" s="19" t="n">
        <f aca="false">C1284-$D$3</f>
        <v>765</v>
      </c>
      <c r="H1284" s="18" t="n">
        <f aca="false">E1284*B1284</f>
        <v>0</v>
      </c>
      <c r="I1284" s="19" t="n">
        <f aca="false">G1284*H1284</f>
        <v>0</v>
      </c>
    </row>
    <row r="1285" customFormat="false" ht="13" hidden="false" customHeight="false" outlineLevel="0" collapsed="false">
      <c r="A1285" s="18" t="n">
        <v>1276</v>
      </c>
      <c r="B1285" s="18" t="n">
        <v>23</v>
      </c>
      <c r="C1285" s="19" t="n">
        <v>15525</v>
      </c>
      <c r="D1285" s="19" t="n">
        <v>357078</v>
      </c>
      <c r="E1285" s="18" t="n">
        <v>1</v>
      </c>
      <c r="F1285" s="20" t="n">
        <f aca="false">($D$2-C1285)/$D$2</f>
        <v>0.379</v>
      </c>
      <c r="G1285" s="19" t="n">
        <f aca="false">C1285-$D$3</f>
        <v>525</v>
      </c>
      <c r="H1285" s="18" t="n">
        <f aca="false">E1285*B1285</f>
        <v>23</v>
      </c>
      <c r="I1285" s="19" t="n">
        <f aca="false">G1285*H1285</f>
        <v>12075</v>
      </c>
    </row>
    <row r="1286" customFormat="false" ht="13" hidden="false" customHeight="false" outlineLevel="0" collapsed="false">
      <c r="A1286" s="18" t="n">
        <v>1277</v>
      </c>
      <c r="B1286" s="18" t="n">
        <v>29</v>
      </c>
      <c r="C1286" s="19" t="n">
        <v>19537</v>
      </c>
      <c r="D1286" s="19" t="n">
        <v>566564</v>
      </c>
      <c r="E1286" s="18" t="n">
        <v>0</v>
      </c>
      <c r="F1286" s="20" t="n">
        <f aca="false">($D$2-C1286)/$D$2</f>
        <v>0.21852</v>
      </c>
      <c r="G1286" s="19" t="n">
        <f aca="false">C1286-$D$3</f>
        <v>4537</v>
      </c>
      <c r="H1286" s="18" t="n">
        <f aca="false">E1286*B1286</f>
        <v>0</v>
      </c>
      <c r="I1286" s="19" t="n">
        <f aca="false">G1286*H1286</f>
        <v>0</v>
      </c>
    </row>
    <row r="1287" customFormat="false" ht="13" hidden="false" customHeight="false" outlineLevel="0" collapsed="false">
      <c r="A1287" s="18" t="n">
        <v>1278</v>
      </c>
      <c r="B1287" s="18" t="n">
        <v>21</v>
      </c>
      <c r="C1287" s="19" t="n">
        <v>17657</v>
      </c>
      <c r="D1287" s="19" t="n">
        <v>370807</v>
      </c>
      <c r="E1287" s="18" t="n">
        <v>0</v>
      </c>
      <c r="F1287" s="20" t="n">
        <f aca="false">($D$2-C1287)/$D$2</f>
        <v>0.29372</v>
      </c>
      <c r="G1287" s="19" t="n">
        <f aca="false">C1287-$D$3</f>
        <v>2657</v>
      </c>
      <c r="H1287" s="18" t="n">
        <f aca="false">E1287*B1287</f>
        <v>0</v>
      </c>
      <c r="I1287" s="19" t="n">
        <f aca="false">G1287*H1287</f>
        <v>0</v>
      </c>
    </row>
    <row r="1288" customFormat="false" ht="13" hidden="false" customHeight="false" outlineLevel="0" collapsed="false">
      <c r="A1288" s="18" t="n">
        <v>1279</v>
      </c>
      <c r="B1288" s="18" t="n">
        <v>14</v>
      </c>
      <c r="C1288" s="19" t="n">
        <v>19631</v>
      </c>
      <c r="D1288" s="19" t="n">
        <v>274834</v>
      </c>
      <c r="E1288" s="18" t="n">
        <v>0</v>
      </c>
      <c r="F1288" s="20" t="n">
        <f aca="false">($D$2-C1288)/$D$2</f>
        <v>0.21476</v>
      </c>
      <c r="G1288" s="19" t="n">
        <f aca="false">C1288-$D$3</f>
        <v>4631</v>
      </c>
      <c r="H1288" s="18" t="n">
        <f aca="false">E1288*B1288</f>
        <v>0</v>
      </c>
      <c r="I1288" s="19" t="n">
        <f aca="false">G1288*H1288</f>
        <v>0</v>
      </c>
    </row>
    <row r="1289" customFormat="false" ht="13" hidden="false" customHeight="false" outlineLevel="0" collapsed="false">
      <c r="A1289" s="18" t="n">
        <v>1280</v>
      </c>
      <c r="B1289" s="18" t="n">
        <v>10</v>
      </c>
      <c r="C1289" s="19" t="n">
        <v>21369</v>
      </c>
      <c r="D1289" s="19" t="n">
        <v>213689</v>
      </c>
      <c r="E1289" s="18" t="n">
        <v>1</v>
      </c>
      <c r="F1289" s="20" t="n">
        <f aca="false">($D$2-C1289)/$D$2</f>
        <v>0.14524</v>
      </c>
      <c r="G1289" s="19" t="n">
        <f aca="false">C1289-$D$3</f>
        <v>6369</v>
      </c>
      <c r="H1289" s="18" t="n">
        <f aca="false">E1289*B1289</f>
        <v>10</v>
      </c>
      <c r="I1289" s="19" t="n">
        <f aca="false">G1289*H1289</f>
        <v>63690</v>
      </c>
    </row>
    <row r="1290" customFormat="false" ht="13" hidden="false" customHeight="false" outlineLevel="0" collapsed="false">
      <c r="A1290" s="18" t="n">
        <v>1281</v>
      </c>
      <c r="B1290" s="18" t="n">
        <v>17</v>
      </c>
      <c r="C1290" s="19" t="n">
        <v>19447</v>
      </c>
      <c r="D1290" s="19" t="n">
        <v>330602</v>
      </c>
      <c r="E1290" s="18" t="n">
        <v>1</v>
      </c>
      <c r="F1290" s="20" t="n">
        <f aca="false">($D$2-C1290)/$D$2</f>
        <v>0.22212</v>
      </c>
      <c r="G1290" s="19" t="n">
        <f aca="false">C1290-$D$3</f>
        <v>4447</v>
      </c>
      <c r="H1290" s="18" t="n">
        <f aca="false">E1290*B1290</f>
        <v>17</v>
      </c>
      <c r="I1290" s="19" t="n">
        <f aca="false">G1290*H1290</f>
        <v>75599</v>
      </c>
    </row>
    <row r="1291" customFormat="false" ht="13" hidden="false" customHeight="false" outlineLevel="0" collapsed="false">
      <c r="A1291" s="18" t="n">
        <v>1282</v>
      </c>
      <c r="B1291" s="18" t="n">
        <v>14</v>
      </c>
      <c r="C1291" s="19" t="n">
        <v>16055</v>
      </c>
      <c r="D1291" s="19" t="n">
        <v>224764</v>
      </c>
      <c r="E1291" s="18" t="n">
        <v>1</v>
      </c>
      <c r="F1291" s="20" t="n">
        <f aca="false">($D$2-C1291)/$D$2</f>
        <v>0.3578</v>
      </c>
      <c r="G1291" s="19" t="n">
        <f aca="false">C1291-$D$3</f>
        <v>1055</v>
      </c>
      <c r="H1291" s="18" t="n">
        <f aca="false">E1291*B1291</f>
        <v>14</v>
      </c>
      <c r="I1291" s="19" t="n">
        <f aca="false">G1291*H1291</f>
        <v>14770</v>
      </c>
    </row>
    <row r="1292" customFormat="false" ht="13" hidden="false" customHeight="false" outlineLevel="0" collapsed="false">
      <c r="A1292" s="18" t="n">
        <v>1283</v>
      </c>
      <c r="B1292" s="18" t="n">
        <v>16</v>
      </c>
      <c r="C1292" s="19" t="n">
        <v>19571</v>
      </c>
      <c r="D1292" s="19" t="n">
        <v>313144</v>
      </c>
      <c r="E1292" s="18" t="n">
        <v>0</v>
      </c>
      <c r="F1292" s="20" t="n">
        <f aca="false">($D$2-C1292)/$D$2</f>
        <v>0.21716</v>
      </c>
      <c r="G1292" s="19" t="n">
        <f aca="false">C1292-$D$3</f>
        <v>4571</v>
      </c>
      <c r="H1292" s="18" t="n">
        <f aca="false">E1292*B1292</f>
        <v>0</v>
      </c>
      <c r="I1292" s="19" t="n">
        <f aca="false">G1292*H1292</f>
        <v>0</v>
      </c>
    </row>
    <row r="1293" customFormat="false" ht="13" hidden="false" customHeight="false" outlineLevel="0" collapsed="false">
      <c r="A1293" s="18" t="n">
        <v>1284</v>
      </c>
      <c r="B1293" s="18" t="n">
        <v>11</v>
      </c>
      <c r="C1293" s="19" t="n">
        <v>21147</v>
      </c>
      <c r="D1293" s="19" t="n">
        <v>232620</v>
      </c>
      <c r="E1293" s="18" t="n">
        <v>0</v>
      </c>
      <c r="F1293" s="20" t="n">
        <f aca="false">($D$2-C1293)/$D$2</f>
        <v>0.15412</v>
      </c>
      <c r="G1293" s="19" t="n">
        <f aca="false">C1293-$D$3</f>
        <v>6147</v>
      </c>
      <c r="H1293" s="18" t="n">
        <f aca="false">E1293*B1293</f>
        <v>0</v>
      </c>
      <c r="I1293" s="19" t="n">
        <f aca="false">G1293*H1293</f>
        <v>0</v>
      </c>
    </row>
    <row r="1294" customFormat="false" ht="13" hidden="false" customHeight="false" outlineLevel="0" collapsed="false">
      <c r="A1294" s="18" t="n">
        <v>1285</v>
      </c>
      <c r="B1294" s="18" t="n">
        <v>28</v>
      </c>
      <c r="C1294" s="19" t="n">
        <v>21314</v>
      </c>
      <c r="D1294" s="19" t="n">
        <v>596787</v>
      </c>
      <c r="E1294" s="18" t="n">
        <v>0</v>
      </c>
      <c r="F1294" s="20" t="n">
        <f aca="false">($D$2-C1294)/$D$2</f>
        <v>0.14744</v>
      </c>
      <c r="G1294" s="19" t="n">
        <f aca="false">C1294-$D$3</f>
        <v>6314</v>
      </c>
      <c r="H1294" s="18" t="n">
        <f aca="false">E1294*B1294</f>
        <v>0</v>
      </c>
      <c r="I1294" s="19" t="n">
        <f aca="false">G1294*H1294</f>
        <v>0</v>
      </c>
    </row>
    <row r="1295" customFormat="false" ht="13" hidden="false" customHeight="false" outlineLevel="0" collapsed="false">
      <c r="A1295" s="18" t="n">
        <v>1286</v>
      </c>
      <c r="B1295" s="18" t="n">
        <v>26</v>
      </c>
      <c r="C1295" s="19" t="n">
        <v>20532</v>
      </c>
      <c r="D1295" s="19" t="n">
        <v>533838</v>
      </c>
      <c r="E1295" s="18" t="n">
        <v>0</v>
      </c>
      <c r="F1295" s="20" t="n">
        <f aca="false">($D$2-C1295)/$D$2</f>
        <v>0.17872</v>
      </c>
      <c r="G1295" s="19" t="n">
        <f aca="false">C1295-$D$3</f>
        <v>5532</v>
      </c>
      <c r="H1295" s="18" t="n">
        <f aca="false">E1295*B1295</f>
        <v>0</v>
      </c>
      <c r="I1295" s="19" t="n">
        <f aca="false">G1295*H1295</f>
        <v>0</v>
      </c>
    </row>
    <row r="1296" customFormat="false" ht="13" hidden="false" customHeight="false" outlineLevel="0" collapsed="false">
      <c r="A1296" s="18" t="n">
        <v>1287</v>
      </c>
      <c r="B1296" s="18" t="n">
        <v>25</v>
      </c>
      <c r="C1296" s="19" t="n">
        <v>17838</v>
      </c>
      <c r="D1296" s="19" t="n">
        <v>445962</v>
      </c>
      <c r="E1296" s="18" t="n">
        <v>1</v>
      </c>
      <c r="F1296" s="20" t="n">
        <f aca="false">($D$2-C1296)/$D$2</f>
        <v>0.28648</v>
      </c>
      <c r="G1296" s="19" t="n">
        <f aca="false">C1296-$D$3</f>
        <v>2838</v>
      </c>
      <c r="H1296" s="18" t="n">
        <f aca="false">E1296*B1296</f>
        <v>25</v>
      </c>
      <c r="I1296" s="19" t="n">
        <f aca="false">G1296*H1296</f>
        <v>70950</v>
      </c>
    </row>
    <row r="1297" customFormat="false" ht="13" hidden="false" customHeight="false" outlineLevel="0" collapsed="false">
      <c r="A1297" s="18" t="n">
        <v>1288</v>
      </c>
      <c r="B1297" s="18" t="n">
        <v>14</v>
      </c>
      <c r="C1297" s="19" t="n">
        <v>20754</v>
      </c>
      <c r="D1297" s="19" t="n">
        <v>290549</v>
      </c>
      <c r="E1297" s="18" t="n">
        <v>0</v>
      </c>
      <c r="F1297" s="20" t="n">
        <f aca="false">($D$2-C1297)/$D$2</f>
        <v>0.16984</v>
      </c>
      <c r="G1297" s="19" t="n">
        <f aca="false">C1297-$D$3</f>
        <v>5754</v>
      </c>
      <c r="H1297" s="18" t="n">
        <f aca="false">E1297*B1297</f>
        <v>0</v>
      </c>
      <c r="I1297" s="19" t="n">
        <f aca="false">G1297*H1297</f>
        <v>0</v>
      </c>
    </row>
    <row r="1298" customFormat="false" ht="13" hidden="false" customHeight="false" outlineLevel="0" collapsed="false">
      <c r="A1298" s="18" t="n">
        <v>1289</v>
      </c>
      <c r="B1298" s="18" t="n">
        <v>18</v>
      </c>
      <c r="C1298" s="19" t="n">
        <v>21757</v>
      </c>
      <c r="D1298" s="19" t="n">
        <v>391629</v>
      </c>
      <c r="E1298" s="18" t="n">
        <v>0</v>
      </c>
      <c r="F1298" s="20" t="n">
        <f aca="false">($D$2-C1298)/$D$2</f>
        <v>0.12972</v>
      </c>
      <c r="G1298" s="19" t="n">
        <f aca="false">C1298-$D$3</f>
        <v>6757</v>
      </c>
      <c r="H1298" s="18" t="n">
        <f aca="false">E1298*B1298</f>
        <v>0</v>
      </c>
      <c r="I1298" s="19" t="n">
        <f aca="false">G1298*H1298</f>
        <v>0</v>
      </c>
    </row>
    <row r="1299" customFormat="false" ht="13" hidden="false" customHeight="false" outlineLevel="0" collapsed="false">
      <c r="A1299" s="18" t="n">
        <v>1290</v>
      </c>
      <c r="B1299" s="18" t="n">
        <v>11</v>
      </c>
      <c r="C1299" s="19" t="n">
        <v>17632</v>
      </c>
      <c r="D1299" s="19" t="n">
        <v>193953</v>
      </c>
      <c r="E1299" s="18" t="n">
        <v>1</v>
      </c>
      <c r="F1299" s="20" t="n">
        <f aca="false">($D$2-C1299)/$D$2</f>
        <v>0.29472</v>
      </c>
      <c r="G1299" s="19" t="n">
        <f aca="false">C1299-$D$3</f>
        <v>2632</v>
      </c>
      <c r="H1299" s="18" t="n">
        <f aca="false">E1299*B1299</f>
        <v>11</v>
      </c>
      <c r="I1299" s="19" t="n">
        <f aca="false">G1299*H1299</f>
        <v>28952</v>
      </c>
    </row>
    <row r="1300" customFormat="false" ht="13" hidden="false" customHeight="false" outlineLevel="0" collapsed="false">
      <c r="A1300" s="18" t="n">
        <v>1291</v>
      </c>
      <c r="B1300" s="18" t="n">
        <v>33</v>
      </c>
      <c r="C1300" s="19" t="n">
        <v>16306</v>
      </c>
      <c r="D1300" s="19" t="n">
        <v>538101</v>
      </c>
      <c r="E1300" s="18" t="n">
        <v>1</v>
      </c>
      <c r="F1300" s="20" t="n">
        <f aca="false">($D$2-C1300)/$D$2</f>
        <v>0.34776</v>
      </c>
      <c r="G1300" s="19" t="n">
        <f aca="false">C1300-$D$3</f>
        <v>1306</v>
      </c>
      <c r="H1300" s="18" t="n">
        <f aca="false">E1300*B1300</f>
        <v>33</v>
      </c>
      <c r="I1300" s="19" t="n">
        <f aca="false">G1300*H1300</f>
        <v>43098</v>
      </c>
    </row>
    <row r="1301" customFormat="false" ht="13" hidden="false" customHeight="false" outlineLevel="0" collapsed="false">
      <c r="A1301" s="18" t="n">
        <v>1292</v>
      </c>
      <c r="B1301" s="18" t="n">
        <v>12</v>
      </c>
      <c r="C1301" s="19" t="n">
        <v>17454</v>
      </c>
      <c r="D1301" s="19" t="n">
        <v>209444</v>
      </c>
      <c r="E1301" s="18" t="n">
        <v>1</v>
      </c>
      <c r="F1301" s="20" t="n">
        <f aca="false">($D$2-C1301)/$D$2</f>
        <v>0.30184</v>
      </c>
      <c r="G1301" s="19" t="n">
        <f aca="false">C1301-$D$3</f>
        <v>2454</v>
      </c>
      <c r="H1301" s="18" t="n">
        <f aca="false">E1301*B1301</f>
        <v>12</v>
      </c>
      <c r="I1301" s="19" t="n">
        <f aca="false">G1301*H1301</f>
        <v>29448</v>
      </c>
    </row>
    <row r="1302" customFormat="false" ht="13" hidden="false" customHeight="false" outlineLevel="0" collapsed="false">
      <c r="A1302" s="18" t="n">
        <v>1293</v>
      </c>
      <c r="B1302" s="18" t="n">
        <v>10</v>
      </c>
      <c r="C1302" s="19" t="n">
        <v>15384</v>
      </c>
      <c r="D1302" s="19" t="n">
        <v>153843</v>
      </c>
      <c r="E1302" s="18" t="n">
        <v>1</v>
      </c>
      <c r="F1302" s="20" t="n">
        <f aca="false">($D$2-C1302)/$D$2</f>
        <v>0.38464</v>
      </c>
      <c r="G1302" s="19" t="n">
        <f aca="false">C1302-$D$3</f>
        <v>384</v>
      </c>
      <c r="H1302" s="18" t="n">
        <f aca="false">E1302*B1302</f>
        <v>10</v>
      </c>
      <c r="I1302" s="19" t="n">
        <f aca="false">G1302*H1302</f>
        <v>3840</v>
      </c>
    </row>
    <row r="1303" customFormat="false" ht="13" hidden="false" customHeight="false" outlineLevel="0" collapsed="false">
      <c r="A1303" s="18" t="n">
        <v>1294</v>
      </c>
      <c r="B1303" s="18" t="n">
        <v>10</v>
      </c>
      <c r="C1303" s="19" t="n">
        <v>18529</v>
      </c>
      <c r="D1303" s="19" t="n">
        <v>185289</v>
      </c>
      <c r="E1303" s="18" t="n">
        <v>0</v>
      </c>
      <c r="F1303" s="20" t="n">
        <f aca="false">($D$2-C1303)/$D$2</f>
        <v>0.25884</v>
      </c>
      <c r="G1303" s="19" t="n">
        <f aca="false">C1303-$D$3</f>
        <v>3529</v>
      </c>
      <c r="H1303" s="18" t="n">
        <f aca="false">E1303*B1303</f>
        <v>0</v>
      </c>
      <c r="I1303" s="19" t="n">
        <f aca="false">G1303*H1303</f>
        <v>0</v>
      </c>
    </row>
    <row r="1304" customFormat="false" ht="13" hidden="false" customHeight="false" outlineLevel="0" collapsed="false">
      <c r="A1304" s="18" t="n">
        <v>1295</v>
      </c>
      <c r="B1304" s="18" t="n">
        <v>24</v>
      </c>
      <c r="C1304" s="19" t="n">
        <v>17391</v>
      </c>
      <c r="D1304" s="19" t="n">
        <v>417382</v>
      </c>
      <c r="E1304" s="18" t="n">
        <v>1</v>
      </c>
      <c r="F1304" s="20" t="n">
        <f aca="false">($D$2-C1304)/$D$2</f>
        <v>0.30436</v>
      </c>
      <c r="G1304" s="19" t="n">
        <f aca="false">C1304-$D$3</f>
        <v>2391</v>
      </c>
      <c r="H1304" s="18" t="n">
        <f aca="false">E1304*B1304</f>
        <v>24</v>
      </c>
      <c r="I1304" s="19" t="n">
        <f aca="false">G1304*H1304</f>
        <v>57384</v>
      </c>
    </row>
    <row r="1305" customFormat="false" ht="13" hidden="false" customHeight="false" outlineLevel="0" collapsed="false">
      <c r="A1305" s="18" t="n">
        <v>1296</v>
      </c>
      <c r="B1305" s="18" t="n">
        <v>28</v>
      </c>
      <c r="C1305" s="19" t="n">
        <v>17036</v>
      </c>
      <c r="D1305" s="19" t="n">
        <v>477002</v>
      </c>
      <c r="E1305" s="18" t="n">
        <v>1</v>
      </c>
      <c r="F1305" s="20" t="n">
        <f aca="false">($D$2-C1305)/$D$2</f>
        <v>0.31856</v>
      </c>
      <c r="G1305" s="19" t="n">
        <f aca="false">C1305-$D$3</f>
        <v>2036</v>
      </c>
      <c r="H1305" s="18" t="n">
        <f aca="false">E1305*B1305</f>
        <v>28</v>
      </c>
      <c r="I1305" s="19" t="n">
        <f aca="false">G1305*H1305</f>
        <v>57008</v>
      </c>
    </row>
    <row r="1306" customFormat="false" ht="13" hidden="false" customHeight="false" outlineLevel="0" collapsed="false">
      <c r="A1306" s="18" t="n">
        <v>1297</v>
      </c>
      <c r="B1306" s="18" t="n">
        <v>36</v>
      </c>
      <c r="C1306" s="19" t="n">
        <v>18304</v>
      </c>
      <c r="D1306" s="19" t="n">
        <v>658939</v>
      </c>
      <c r="E1306" s="18" t="n">
        <v>0</v>
      </c>
      <c r="F1306" s="20" t="n">
        <f aca="false">($D$2-C1306)/$D$2</f>
        <v>0.26784</v>
      </c>
      <c r="G1306" s="19" t="n">
        <f aca="false">C1306-$D$3</f>
        <v>3304</v>
      </c>
      <c r="H1306" s="18" t="n">
        <f aca="false">E1306*B1306</f>
        <v>0</v>
      </c>
      <c r="I1306" s="19" t="n">
        <f aca="false">G1306*H1306</f>
        <v>0</v>
      </c>
    </row>
    <row r="1307" customFormat="false" ht="13" hidden="false" customHeight="false" outlineLevel="0" collapsed="false">
      <c r="A1307" s="18" t="n">
        <v>1298</v>
      </c>
      <c r="B1307" s="18" t="n">
        <v>10</v>
      </c>
      <c r="C1307" s="19" t="n">
        <v>19889</v>
      </c>
      <c r="D1307" s="19" t="n">
        <v>198886</v>
      </c>
      <c r="E1307" s="18" t="n">
        <v>0</v>
      </c>
      <c r="F1307" s="20" t="n">
        <f aca="false">($D$2-C1307)/$D$2</f>
        <v>0.20444</v>
      </c>
      <c r="G1307" s="19" t="n">
        <f aca="false">C1307-$D$3</f>
        <v>4889</v>
      </c>
      <c r="H1307" s="18" t="n">
        <f aca="false">E1307*B1307</f>
        <v>0</v>
      </c>
      <c r="I1307" s="19" t="n">
        <f aca="false">G1307*H1307</f>
        <v>0</v>
      </c>
    </row>
    <row r="1308" customFormat="false" ht="13" hidden="false" customHeight="false" outlineLevel="0" collapsed="false">
      <c r="A1308" s="18" t="n">
        <v>1299</v>
      </c>
      <c r="B1308" s="18" t="n">
        <v>35</v>
      </c>
      <c r="C1308" s="19" t="n">
        <v>15403</v>
      </c>
      <c r="D1308" s="19" t="n">
        <v>539097</v>
      </c>
      <c r="E1308" s="18" t="n">
        <v>1</v>
      </c>
      <c r="F1308" s="20" t="n">
        <f aca="false">($D$2-C1308)/$D$2</f>
        <v>0.38388</v>
      </c>
      <c r="G1308" s="19" t="n">
        <f aca="false">C1308-$D$3</f>
        <v>403</v>
      </c>
      <c r="H1308" s="18" t="n">
        <f aca="false">E1308*B1308</f>
        <v>35</v>
      </c>
      <c r="I1308" s="19" t="n">
        <f aca="false">G1308*H1308</f>
        <v>14105</v>
      </c>
    </row>
    <row r="1309" customFormat="false" ht="13" hidden="false" customHeight="false" outlineLevel="0" collapsed="false">
      <c r="A1309" s="18" t="n">
        <v>1300</v>
      </c>
      <c r="B1309" s="18" t="n">
        <v>20</v>
      </c>
      <c r="C1309" s="19" t="n">
        <v>22335</v>
      </c>
      <c r="D1309" s="19" t="n">
        <v>446696</v>
      </c>
      <c r="E1309" s="18" t="n">
        <v>0</v>
      </c>
      <c r="F1309" s="20" t="n">
        <f aca="false">($D$2-C1309)/$D$2</f>
        <v>0.1066</v>
      </c>
      <c r="G1309" s="19" t="n">
        <f aca="false">C1309-$D$3</f>
        <v>7335</v>
      </c>
      <c r="H1309" s="18" t="n">
        <f aca="false">E1309*B1309</f>
        <v>0</v>
      </c>
      <c r="I1309" s="19" t="n">
        <f aca="false">G1309*H1309</f>
        <v>0</v>
      </c>
    </row>
    <row r="1310" customFormat="false" ht="13" hidden="false" customHeight="false" outlineLevel="0" collapsed="false">
      <c r="A1310" s="18" t="n">
        <v>1301</v>
      </c>
      <c r="B1310" s="18" t="n">
        <v>12</v>
      </c>
      <c r="C1310" s="19" t="n">
        <v>15548</v>
      </c>
      <c r="D1310" s="19" t="n">
        <v>186573</v>
      </c>
      <c r="E1310" s="18" t="n">
        <v>0</v>
      </c>
      <c r="F1310" s="20" t="n">
        <f aca="false">($D$2-C1310)/$D$2</f>
        <v>0.37808</v>
      </c>
      <c r="G1310" s="19" t="n">
        <f aca="false">C1310-$D$3</f>
        <v>548</v>
      </c>
      <c r="H1310" s="18" t="n">
        <f aca="false">E1310*B1310</f>
        <v>0</v>
      </c>
      <c r="I1310" s="19" t="n">
        <f aca="false">G1310*H1310</f>
        <v>0</v>
      </c>
    </row>
    <row r="1311" customFormat="false" ht="13" hidden="false" customHeight="false" outlineLevel="0" collapsed="false">
      <c r="A1311" s="18" t="n">
        <v>1302</v>
      </c>
      <c r="B1311" s="18" t="n">
        <v>32</v>
      </c>
      <c r="C1311" s="19" t="n">
        <v>16257</v>
      </c>
      <c r="D1311" s="19" t="n">
        <v>520238</v>
      </c>
      <c r="E1311" s="18" t="n">
        <v>0</v>
      </c>
      <c r="F1311" s="20" t="n">
        <f aca="false">($D$2-C1311)/$D$2</f>
        <v>0.34972</v>
      </c>
      <c r="G1311" s="19" t="n">
        <f aca="false">C1311-$D$3</f>
        <v>1257</v>
      </c>
      <c r="H1311" s="18" t="n">
        <f aca="false">E1311*B1311</f>
        <v>0</v>
      </c>
      <c r="I1311" s="19" t="n">
        <f aca="false">G1311*H1311</f>
        <v>0</v>
      </c>
    </row>
    <row r="1312" customFormat="false" ht="13" hidden="false" customHeight="false" outlineLevel="0" collapsed="false">
      <c r="A1312" s="18" t="n">
        <v>1303</v>
      </c>
      <c r="B1312" s="18" t="n">
        <v>19</v>
      </c>
      <c r="C1312" s="19" t="n">
        <v>19576</v>
      </c>
      <c r="D1312" s="19" t="n">
        <v>371953</v>
      </c>
      <c r="E1312" s="18" t="n">
        <v>1</v>
      </c>
      <c r="F1312" s="20" t="n">
        <f aca="false">($D$2-C1312)/$D$2</f>
        <v>0.21696</v>
      </c>
      <c r="G1312" s="19" t="n">
        <f aca="false">C1312-$D$3</f>
        <v>4576</v>
      </c>
      <c r="H1312" s="18" t="n">
        <f aca="false">E1312*B1312</f>
        <v>19</v>
      </c>
      <c r="I1312" s="19" t="n">
        <f aca="false">G1312*H1312</f>
        <v>86944</v>
      </c>
    </row>
    <row r="1313" customFormat="false" ht="13" hidden="false" customHeight="false" outlineLevel="0" collapsed="false">
      <c r="A1313" s="18" t="n">
        <v>1304</v>
      </c>
      <c r="B1313" s="18" t="n">
        <v>10</v>
      </c>
      <c r="C1313" s="19" t="n">
        <v>15431</v>
      </c>
      <c r="D1313" s="19" t="n">
        <v>154313</v>
      </c>
      <c r="E1313" s="18" t="n">
        <v>1</v>
      </c>
      <c r="F1313" s="20" t="n">
        <f aca="false">($D$2-C1313)/$D$2</f>
        <v>0.38276</v>
      </c>
      <c r="G1313" s="19" t="n">
        <f aca="false">C1313-$D$3</f>
        <v>431</v>
      </c>
      <c r="H1313" s="18" t="n">
        <f aca="false">E1313*B1313</f>
        <v>10</v>
      </c>
      <c r="I1313" s="19" t="n">
        <f aca="false">G1313*H1313</f>
        <v>4310</v>
      </c>
    </row>
    <row r="1314" customFormat="false" ht="13" hidden="false" customHeight="false" outlineLevel="0" collapsed="false">
      <c r="A1314" s="18" t="n">
        <v>1305</v>
      </c>
      <c r="B1314" s="18" t="n">
        <v>11</v>
      </c>
      <c r="C1314" s="19" t="n">
        <v>19133</v>
      </c>
      <c r="D1314" s="19" t="n">
        <v>210467</v>
      </c>
      <c r="E1314" s="18" t="n">
        <v>1</v>
      </c>
      <c r="F1314" s="20" t="n">
        <f aca="false">($D$2-C1314)/$D$2</f>
        <v>0.23468</v>
      </c>
      <c r="G1314" s="19" t="n">
        <f aca="false">C1314-$D$3</f>
        <v>4133</v>
      </c>
      <c r="H1314" s="18" t="n">
        <f aca="false">E1314*B1314</f>
        <v>11</v>
      </c>
      <c r="I1314" s="19" t="n">
        <f aca="false">G1314*H1314</f>
        <v>45463</v>
      </c>
    </row>
    <row r="1315" customFormat="false" ht="13" hidden="false" customHeight="false" outlineLevel="0" collapsed="false">
      <c r="A1315" s="18" t="n">
        <v>1306</v>
      </c>
      <c r="B1315" s="18" t="n">
        <v>13</v>
      </c>
      <c r="C1315" s="19" t="n">
        <v>17103</v>
      </c>
      <c r="D1315" s="19" t="n">
        <v>222344</v>
      </c>
      <c r="E1315" s="18" t="n">
        <v>0</v>
      </c>
      <c r="F1315" s="20" t="n">
        <f aca="false">($D$2-C1315)/$D$2</f>
        <v>0.31588</v>
      </c>
      <c r="G1315" s="19" t="n">
        <f aca="false">C1315-$D$3</f>
        <v>2103</v>
      </c>
      <c r="H1315" s="18" t="n">
        <f aca="false">E1315*B1315</f>
        <v>0</v>
      </c>
      <c r="I1315" s="19" t="n">
        <f aca="false">G1315*H1315</f>
        <v>0</v>
      </c>
    </row>
    <row r="1316" customFormat="false" ht="13" hidden="false" customHeight="false" outlineLevel="0" collapsed="false">
      <c r="A1316" s="18" t="n">
        <v>1307</v>
      </c>
      <c r="B1316" s="18" t="n">
        <v>14</v>
      </c>
      <c r="C1316" s="19" t="n">
        <v>17442</v>
      </c>
      <c r="D1316" s="19" t="n">
        <v>244191</v>
      </c>
      <c r="E1316" s="18" t="n">
        <v>1</v>
      </c>
      <c r="F1316" s="20" t="n">
        <f aca="false">($D$2-C1316)/$D$2</f>
        <v>0.30232</v>
      </c>
      <c r="G1316" s="19" t="n">
        <f aca="false">C1316-$D$3</f>
        <v>2442</v>
      </c>
      <c r="H1316" s="18" t="n">
        <f aca="false">E1316*B1316</f>
        <v>14</v>
      </c>
      <c r="I1316" s="19" t="n">
        <f aca="false">G1316*H1316</f>
        <v>34188</v>
      </c>
    </row>
    <row r="1317" customFormat="false" ht="13" hidden="false" customHeight="false" outlineLevel="0" collapsed="false">
      <c r="A1317" s="18" t="n">
        <v>1308</v>
      </c>
      <c r="B1317" s="18" t="n">
        <v>22</v>
      </c>
      <c r="C1317" s="19" t="n">
        <v>20484</v>
      </c>
      <c r="D1317" s="19" t="n">
        <v>450638</v>
      </c>
      <c r="E1317" s="18" t="n">
        <v>1</v>
      </c>
      <c r="F1317" s="20" t="n">
        <f aca="false">($D$2-C1317)/$D$2</f>
        <v>0.18064</v>
      </c>
      <c r="G1317" s="19" t="n">
        <f aca="false">C1317-$D$3</f>
        <v>5484</v>
      </c>
      <c r="H1317" s="18" t="n">
        <f aca="false">E1317*B1317</f>
        <v>22</v>
      </c>
      <c r="I1317" s="19" t="n">
        <f aca="false">G1317*H1317</f>
        <v>120648</v>
      </c>
    </row>
    <row r="1318" customFormat="false" ht="13" hidden="false" customHeight="false" outlineLevel="0" collapsed="false">
      <c r="A1318" s="18" t="n">
        <v>1309</v>
      </c>
      <c r="B1318" s="18" t="n">
        <v>10</v>
      </c>
      <c r="C1318" s="19" t="n">
        <v>15926</v>
      </c>
      <c r="D1318" s="19" t="n">
        <v>159261</v>
      </c>
      <c r="E1318" s="18" t="n">
        <v>1</v>
      </c>
      <c r="F1318" s="20" t="n">
        <f aca="false">($D$2-C1318)/$D$2</f>
        <v>0.36296</v>
      </c>
      <c r="G1318" s="19" t="n">
        <f aca="false">C1318-$D$3</f>
        <v>926</v>
      </c>
      <c r="H1318" s="18" t="n">
        <f aca="false">E1318*B1318</f>
        <v>10</v>
      </c>
      <c r="I1318" s="19" t="n">
        <f aca="false">G1318*H1318</f>
        <v>9260</v>
      </c>
    </row>
    <row r="1319" customFormat="false" ht="13" hidden="false" customHeight="false" outlineLevel="0" collapsed="false">
      <c r="A1319" s="18" t="n">
        <v>1310</v>
      </c>
      <c r="B1319" s="18" t="n">
        <v>17</v>
      </c>
      <c r="C1319" s="19" t="n">
        <v>17056</v>
      </c>
      <c r="D1319" s="19" t="n">
        <v>289960</v>
      </c>
      <c r="E1319" s="18" t="n">
        <v>1</v>
      </c>
      <c r="F1319" s="20" t="n">
        <f aca="false">($D$2-C1319)/$D$2</f>
        <v>0.31776</v>
      </c>
      <c r="G1319" s="19" t="n">
        <f aca="false">C1319-$D$3</f>
        <v>2056</v>
      </c>
      <c r="H1319" s="18" t="n">
        <f aca="false">E1319*B1319</f>
        <v>17</v>
      </c>
      <c r="I1319" s="19" t="n">
        <f aca="false">G1319*H1319</f>
        <v>34952</v>
      </c>
    </row>
    <row r="1320" customFormat="false" ht="13" hidden="false" customHeight="false" outlineLevel="0" collapsed="false">
      <c r="A1320" s="18" t="n">
        <v>1311</v>
      </c>
      <c r="B1320" s="18" t="n">
        <v>20</v>
      </c>
      <c r="C1320" s="19" t="n">
        <v>21120</v>
      </c>
      <c r="D1320" s="19" t="n">
        <v>422401</v>
      </c>
      <c r="E1320" s="18" t="n">
        <v>0</v>
      </c>
      <c r="F1320" s="20" t="n">
        <f aca="false">($D$2-C1320)/$D$2</f>
        <v>0.1552</v>
      </c>
      <c r="G1320" s="19" t="n">
        <f aca="false">C1320-$D$3</f>
        <v>6120</v>
      </c>
      <c r="H1320" s="18" t="n">
        <f aca="false">E1320*B1320</f>
        <v>0</v>
      </c>
      <c r="I1320" s="19" t="n">
        <f aca="false">G1320*H1320</f>
        <v>0</v>
      </c>
    </row>
    <row r="1321" customFormat="false" ht="13" hidden="false" customHeight="false" outlineLevel="0" collapsed="false">
      <c r="A1321" s="18" t="n">
        <v>1312</v>
      </c>
      <c r="B1321" s="18" t="n">
        <v>19</v>
      </c>
      <c r="C1321" s="19" t="n">
        <v>19639</v>
      </c>
      <c r="D1321" s="19" t="n">
        <v>373140</v>
      </c>
      <c r="E1321" s="18" t="n">
        <v>0</v>
      </c>
      <c r="F1321" s="20" t="n">
        <f aca="false">($D$2-C1321)/$D$2</f>
        <v>0.21444</v>
      </c>
      <c r="G1321" s="19" t="n">
        <f aca="false">C1321-$D$3</f>
        <v>4639</v>
      </c>
      <c r="H1321" s="18" t="n">
        <f aca="false">E1321*B1321</f>
        <v>0</v>
      </c>
      <c r="I1321" s="19" t="n">
        <f aca="false">G1321*H1321</f>
        <v>0</v>
      </c>
    </row>
    <row r="1322" customFormat="false" ht="13" hidden="false" customHeight="false" outlineLevel="0" collapsed="false">
      <c r="A1322" s="18" t="n">
        <v>1313</v>
      </c>
      <c r="B1322" s="18" t="n">
        <v>19</v>
      </c>
      <c r="C1322" s="19" t="n">
        <v>15359</v>
      </c>
      <c r="D1322" s="19" t="n">
        <v>291815</v>
      </c>
      <c r="E1322" s="18" t="n">
        <v>1</v>
      </c>
      <c r="F1322" s="20" t="n">
        <f aca="false">($D$2-C1322)/$D$2</f>
        <v>0.38564</v>
      </c>
      <c r="G1322" s="19" t="n">
        <f aca="false">C1322-$D$3</f>
        <v>359</v>
      </c>
      <c r="H1322" s="18" t="n">
        <f aca="false">E1322*B1322</f>
        <v>19</v>
      </c>
      <c r="I1322" s="19" t="n">
        <f aca="false">G1322*H1322</f>
        <v>6821</v>
      </c>
    </row>
    <row r="1323" customFormat="false" ht="13" hidden="false" customHeight="false" outlineLevel="0" collapsed="false">
      <c r="A1323" s="18" t="n">
        <v>1314</v>
      </c>
      <c r="B1323" s="18" t="n">
        <v>31</v>
      </c>
      <c r="C1323" s="19" t="n">
        <v>22080</v>
      </c>
      <c r="D1323" s="19" t="n">
        <v>684466</v>
      </c>
      <c r="E1323" s="18" t="n">
        <v>0</v>
      </c>
      <c r="F1323" s="20" t="n">
        <f aca="false">($D$2-C1323)/$D$2</f>
        <v>0.1168</v>
      </c>
      <c r="G1323" s="19" t="n">
        <f aca="false">C1323-$D$3</f>
        <v>7080</v>
      </c>
      <c r="H1323" s="18" t="n">
        <f aca="false">E1323*B1323</f>
        <v>0</v>
      </c>
      <c r="I1323" s="19" t="n">
        <f aca="false">G1323*H1323</f>
        <v>0</v>
      </c>
    </row>
    <row r="1324" customFormat="false" ht="13" hidden="false" customHeight="false" outlineLevel="0" collapsed="false">
      <c r="A1324" s="18" t="n">
        <v>1315</v>
      </c>
      <c r="B1324" s="18" t="n">
        <v>28</v>
      </c>
      <c r="C1324" s="19" t="n">
        <v>19142</v>
      </c>
      <c r="D1324" s="19" t="n">
        <v>535970</v>
      </c>
      <c r="E1324" s="18" t="n">
        <v>0</v>
      </c>
      <c r="F1324" s="20" t="n">
        <f aca="false">($D$2-C1324)/$D$2</f>
        <v>0.23432</v>
      </c>
      <c r="G1324" s="19" t="n">
        <f aca="false">C1324-$D$3</f>
        <v>4142</v>
      </c>
      <c r="H1324" s="18" t="n">
        <f aca="false">E1324*B1324</f>
        <v>0</v>
      </c>
      <c r="I1324" s="19" t="n">
        <f aca="false">G1324*H1324</f>
        <v>0</v>
      </c>
    </row>
    <row r="1325" customFormat="false" ht="13" hidden="false" customHeight="false" outlineLevel="0" collapsed="false">
      <c r="A1325" s="18" t="n">
        <v>1316</v>
      </c>
      <c r="B1325" s="18" t="n">
        <v>10</v>
      </c>
      <c r="C1325" s="19" t="n">
        <v>16683</v>
      </c>
      <c r="D1325" s="19" t="n">
        <v>166828</v>
      </c>
      <c r="E1325" s="18" t="n">
        <v>0</v>
      </c>
      <c r="F1325" s="20" t="n">
        <f aca="false">($D$2-C1325)/$D$2</f>
        <v>0.33268</v>
      </c>
      <c r="G1325" s="19" t="n">
        <f aca="false">C1325-$D$3</f>
        <v>1683</v>
      </c>
      <c r="H1325" s="18" t="n">
        <f aca="false">E1325*B1325</f>
        <v>0</v>
      </c>
      <c r="I1325" s="19" t="n">
        <f aca="false">G1325*H1325</f>
        <v>0</v>
      </c>
    </row>
    <row r="1326" customFormat="false" ht="13" hidden="false" customHeight="false" outlineLevel="0" collapsed="false">
      <c r="A1326" s="18" t="n">
        <v>1317</v>
      </c>
      <c r="B1326" s="18" t="n">
        <v>16</v>
      </c>
      <c r="C1326" s="19" t="n">
        <v>16897</v>
      </c>
      <c r="D1326" s="19" t="n">
        <v>270348</v>
      </c>
      <c r="E1326" s="18" t="n">
        <v>0</v>
      </c>
      <c r="F1326" s="20" t="n">
        <f aca="false">($D$2-C1326)/$D$2</f>
        <v>0.32412</v>
      </c>
      <c r="G1326" s="19" t="n">
        <f aca="false">C1326-$D$3</f>
        <v>1897</v>
      </c>
      <c r="H1326" s="18" t="n">
        <f aca="false">E1326*B1326</f>
        <v>0</v>
      </c>
      <c r="I1326" s="19" t="n">
        <f aca="false">G1326*H1326</f>
        <v>0</v>
      </c>
    </row>
    <row r="1327" customFormat="false" ht="13" hidden="false" customHeight="false" outlineLevel="0" collapsed="false">
      <c r="A1327" s="18" t="n">
        <v>1318</v>
      </c>
      <c r="B1327" s="18" t="n">
        <v>12</v>
      </c>
      <c r="C1327" s="19" t="n">
        <v>20343</v>
      </c>
      <c r="D1327" s="19" t="n">
        <v>244116</v>
      </c>
      <c r="E1327" s="18" t="n">
        <v>0</v>
      </c>
      <c r="F1327" s="20" t="n">
        <f aca="false">($D$2-C1327)/$D$2</f>
        <v>0.18628</v>
      </c>
      <c r="G1327" s="19" t="n">
        <f aca="false">C1327-$D$3</f>
        <v>5343</v>
      </c>
      <c r="H1327" s="18" t="n">
        <f aca="false">E1327*B1327</f>
        <v>0</v>
      </c>
      <c r="I1327" s="19" t="n">
        <f aca="false">G1327*H1327</f>
        <v>0</v>
      </c>
    </row>
    <row r="1328" customFormat="false" ht="13" hidden="false" customHeight="false" outlineLevel="0" collapsed="false">
      <c r="A1328" s="18" t="n">
        <v>1319</v>
      </c>
      <c r="B1328" s="18" t="n">
        <v>14</v>
      </c>
      <c r="C1328" s="19" t="n">
        <v>21504</v>
      </c>
      <c r="D1328" s="19" t="n">
        <v>301063</v>
      </c>
      <c r="E1328" s="18" t="n">
        <v>0</v>
      </c>
      <c r="F1328" s="20" t="n">
        <f aca="false">($D$2-C1328)/$D$2</f>
        <v>0.13984</v>
      </c>
      <c r="G1328" s="19" t="n">
        <f aca="false">C1328-$D$3</f>
        <v>6504</v>
      </c>
      <c r="H1328" s="18" t="n">
        <f aca="false">E1328*B1328</f>
        <v>0</v>
      </c>
      <c r="I1328" s="19" t="n">
        <f aca="false">G1328*H1328</f>
        <v>0</v>
      </c>
    </row>
    <row r="1329" customFormat="false" ht="13" hidden="false" customHeight="false" outlineLevel="0" collapsed="false">
      <c r="A1329" s="18" t="n">
        <v>1320</v>
      </c>
      <c r="B1329" s="18" t="n">
        <v>10</v>
      </c>
      <c r="C1329" s="19" t="n">
        <v>18131</v>
      </c>
      <c r="D1329" s="19" t="n">
        <v>181307</v>
      </c>
      <c r="E1329" s="18" t="n">
        <v>0</v>
      </c>
      <c r="F1329" s="20" t="n">
        <f aca="false">($D$2-C1329)/$D$2</f>
        <v>0.27476</v>
      </c>
      <c r="G1329" s="19" t="n">
        <f aca="false">C1329-$D$3</f>
        <v>3131</v>
      </c>
      <c r="H1329" s="18" t="n">
        <f aca="false">E1329*B1329</f>
        <v>0</v>
      </c>
      <c r="I1329" s="19" t="n">
        <f aca="false">G1329*H1329</f>
        <v>0</v>
      </c>
    </row>
    <row r="1330" customFormat="false" ht="13" hidden="false" customHeight="false" outlineLevel="0" collapsed="false">
      <c r="A1330" s="18" t="n">
        <v>1321</v>
      </c>
      <c r="B1330" s="18" t="n">
        <v>14</v>
      </c>
      <c r="C1330" s="19" t="n">
        <v>15498</v>
      </c>
      <c r="D1330" s="19" t="n">
        <v>216973</v>
      </c>
      <c r="E1330" s="18" t="n">
        <v>0</v>
      </c>
      <c r="F1330" s="20" t="n">
        <f aca="false">($D$2-C1330)/$D$2</f>
        <v>0.38008</v>
      </c>
      <c r="G1330" s="19" t="n">
        <f aca="false">C1330-$D$3</f>
        <v>498</v>
      </c>
      <c r="H1330" s="18" t="n">
        <f aca="false">E1330*B1330</f>
        <v>0</v>
      </c>
      <c r="I1330" s="19" t="n">
        <f aca="false">G1330*H1330</f>
        <v>0</v>
      </c>
    </row>
    <row r="1331" customFormat="false" ht="13" hidden="false" customHeight="false" outlineLevel="0" collapsed="false">
      <c r="A1331" s="18" t="n">
        <v>1322</v>
      </c>
      <c r="B1331" s="18" t="n">
        <v>32</v>
      </c>
      <c r="C1331" s="19" t="n">
        <v>17152</v>
      </c>
      <c r="D1331" s="19" t="n">
        <v>548851</v>
      </c>
      <c r="E1331" s="18" t="n">
        <v>1</v>
      </c>
      <c r="F1331" s="20" t="n">
        <f aca="false">($D$2-C1331)/$D$2</f>
        <v>0.31392</v>
      </c>
      <c r="G1331" s="19" t="n">
        <f aca="false">C1331-$D$3</f>
        <v>2152</v>
      </c>
      <c r="H1331" s="18" t="n">
        <f aca="false">E1331*B1331</f>
        <v>32</v>
      </c>
      <c r="I1331" s="19" t="n">
        <f aca="false">G1331*H1331</f>
        <v>68864</v>
      </c>
    </row>
    <row r="1332" customFormat="false" ht="13" hidden="false" customHeight="false" outlineLevel="0" collapsed="false">
      <c r="A1332" s="18" t="n">
        <v>1323</v>
      </c>
      <c r="B1332" s="18" t="n">
        <v>15</v>
      </c>
      <c r="C1332" s="19" t="n">
        <v>18858</v>
      </c>
      <c r="D1332" s="19" t="n">
        <v>282875</v>
      </c>
      <c r="E1332" s="18" t="n">
        <v>0</v>
      </c>
      <c r="F1332" s="20" t="n">
        <f aca="false">($D$2-C1332)/$D$2</f>
        <v>0.24568</v>
      </c>
      <c r="G1332" s="19" t="n">
        <f aca="false">C1332-$D$3</f>
        <v>3858</v>
      </c>
      <c r="H1332" s="18" t="n">
        <f aca="false">E1332*B1332</f>
        <v>0</v>
      </c>
      <c r="I1332" s="19" t="n">
        <f aca="false">G1332*H1332</f>
        <v>0</v>
      </c>
    </row>
    <row r="1333" customFormat="false" ht="13" hidden="false" customHeight="false" outlineLevel="0" collapsed="false">
      <c r="A1333" s="18" t="n">
        <v>1324</v>
      </c>
      <c r="B1333" s="18" t="n">
        <v>10</v>
      </c>
      <c r="C1333" s="19" t="n">
        <v>18383</v>
      </c>
      <c r="D1333" s="19" t="n">
        <v>183826</v>
      </c>
      <c r="E1333" s="18" t="n">
        <v>0</v>
      </c>
      <c r="F1333" s="20" t="n">
        <f aca="false">($D$2-C1333)/$D$2</f>
        <v>0.26468</v>
      </c>
      <c r="G1333" s="19" t="n">
        <f aca="false">C1333-$D$3</f>
        <v>3383</v>
      </c>
      <c r="H1333" s="18" t="n">
        <f aca="false">E1333*B1333</f>
        <v>0</v>
      </c>
      <c r="I1333" s="19" t="n">
        <f aca="false">G1333*H1333</f>
        <v>0</v>
      </c>
    </row>
    <row r="1334" customFormat="false" ht="13" hidden="false" customHeight="false" outlineLevel="0" collapsed="false">
      <c r="A1334" s="18" t="n">
        <v>1325</v>
      </c>
      <c r="B1334" s="18" t="n">
        <v>12</v>
      </c>
      <c r="C1334" s="19" t="n">
        <v>16129</v>
      </c>
      <c r="D1334" s="19" t="n">
        <v>193544</v>
      </c>
      <c r="E1334" s="18" t="n">
        <v>1</v>
      </c>
      <c r="F1334" s="20" t="n">
        <f aca="false">($D$2-C1334)/$D$2</f>
        <v>0.35484</v>
      </c>
      <c r="G1334" s="19" t="n">
        <f aca="false">C1334-$D$3</f>
        <v>1129</v>
      </c>
      <c r="H1334" s="18" t="n">
        <f aca="false">E1334*B1334</f>
        <v>12</v>
      </c>
      <c r="I1334" s="19" t="n">
        <f aca="false">G1334*H1334</f>
        <v>13548</v>
      </c>
    </row>
    <row r="1335" customFormat="false" ht="13" hidden="false" customHeight="false" outlineLevel="0" collapsed="false">
      <c r="A1335" s="18" t="n">
        <v>1326</v>
      </c>
      <c r="B1335" s="18" t="n">
        <v>10</v>
      </c>
      <c r="C1335" s="19" t="n">
        <v>15788</v>
      </c>
      <c r="D1335" s="19" t="n">
        <v>157879</v>
      </c>
      <c r="E1335" s="18" t="n">
        <v>1</v>
      </c>
      <c r="F1335" s="20" t="n">
        <f aca="false">($D$2-C1335)/$D$2</f>
        <v>0.36848</v>
      </c>
      <c r="G1335" s="19" t="n">
        <f aca="false">C1335-$D$3</f>
        <v>788</v>
      </c>
      <c r="H1335" s="18" t="n">
        <f aca="false">E1335*B1335</f>
        <v>10</v>
      </c>
      <c r="I1335" s="19" t="n">
        <f aca="false">G1335*H1335</f>
        <v>7880</v>
      </c>
    </row>
    <row r="1336" customFormat="false" ht="13" hidden="false" customHeight="false" outlineLevel="0" collapsed="false">
      <c r="A1336" s="18" t="n">
        <v>1327</v>
      </c>
      <c r="B1336" s="18" t="n">
        <v>20</v>
      </c>
      <c r="C1336" s="19" t="n">
        <v>20709</v>
      </c>
      <c r="D1336" s="19" t="n">
        <v>414184</v>
      </c>
      <c r="E1336" s="18" t="n">
        <v>0</v>
      </c>
      <c r="F1336" s="20" t="n">
        <f aca="false">($D$2-C1336)/$D$2</f>
        <v>0.17164</v>
      </c>
      <c r="G1336" s="19" t="n">
        <f aca="false">C1336-$D$3</f>
        <v>5709</v>
      </c>
      <c r="H1336" s="18" t="n">
        <f aca="false">E1336*B1336</f>
        <v>0</v>
      </c>
      <c r="I1336" s="19" t="n">
        <f aca="false">G1336*H1336</f>
        <v>0</v>
      </c>
    </row>
    <row r="1337" customFormat="false" ht="13" hidden="false" customHeight="false" outlineLevel="0" collapsed="false">
      <c r="A1337" s="18" t="n">
        <v>1328</v>
      </c>
      <c r="B1337" s="18" t="n">
        <v>21</v>
      </c>
      <c r="C1337" s="19" t="n">
        <v>17607</v>
      </c>
      <c r="D1337" s="19" t="n">
        <v>369756</v>
      </c>
      <c r="E1337" s="18" t="n">
        <v>1</v>
      </c>
      <c r="F1337" s="20" t="n">
        <f aca="false">($D$2-C1337)/$D$2</f>
        <v>0.29572</v>
      </c>
      <c r="G1337" s="19" t="n">
        <f aca="false">C1337-$D$3</f>
        <v>2607</v>
      </c>
      <c r="H1337" s="18" t="n">
        <f aca="false">E1337*B1337</f>
        <v>21</v>
      </c>
      <c r="I1337" s="19" t="n">
        <f aca="false">G1337*H1337</f>
        <v>54747</v>
      </c>
    </row>
    <row r="1338" customFormat="false" ht="13" hidden="false" customHeight="false" outlineLevel="0" collapsed="false">
      <c r="A1338" s="18" t="n">
        <v>1329</v>
      </c>
      <c r="B1338" s="18" t="n">
        <v>30</v>
      </c>
      <c r="C1338" s="19" t="n">
        <v>16724</v>
      </c>
      <c r="D1338" s="19" t="n">
        <v>501708</v>
      </c>
      <c r="E1338" s="18" t="n">
        <v>1</v>
      </c>
      <c r="F1338" s="20" t="n">
        <f aca="false">($D$2-C1338)/$D$2</f>
        <v>0.33104</v>
      </c>
      <c r="G1338" s="19" t="n">
        <f aca="false">C1338-$D$3</f>
        <v>1724</v>
      </c>
      <c r="H1338" s="18" t="n">
        <f aca="false">E1338*B1338</f>
        <v>30</v>
      </c>
      <c r="I1338" s="19" t="n">
        <f aca="false">G1338*H1338</f>
        <v>51720</v>
      </c>
    </row>
    <row r="1339" customFormat="false" ht="13" hidden="false" customHeight="false" outlineLevel="0" collapsed="false">
      <c r="A1339" s="18" t="n">
        <v>1330</v>
      </c>
      <c r="B1339" s="18" t="n">
        <v>25</v>
      </c>
      <c r="C1339" s="19" t="n">
        <v>17094</v>
      </c>
      <c r="D1339" s="19" t="n">
        <v>427345</v>
      </c>
      <c r="E1339" s="18" t="n">
        <v>1</v>
      </c>
      <c r="F1339" s="20" t="n">
        <f aca="false">($D$2-C1339)/$D$2</f>
        <v>0.31624</v>
      </c>
      <c r="G1339" s="19" t="n">
        <f aca="false">C1339-$D$3</f>
        <v>2094</v>
      </c>
      <c r="H1339" s="18" t="n">
        <f aca="false">E1339*B1339</f>
        <v>25</v>
      </c>
      <c r="I1339" s="19" t="n">
        <f aca="false">G1339*H1339</f>
        <v>52350</v>
      </c>
    </row>
    <row r="1340" customFormat="false" ht="13" hidden="false" customHeight="false" outlineLevel="0" collapsed="false">
      <c r="A1340" s="18" t="n">
        <v>1331</v>
      </c>
      <c r="B1340" s="18" t="n">
        <v>14</v>
      </c>
      <c r="C1340" s="19" t="n">
        <v>16737</v>
      </c>
      <c r="D1340" s="19" t="n">
        <v>234314</v>
      </c>
      <c r="E1340" s="18" t="n">
        <v>0</v>
      </c>
      <c r="F1340" s="20" t="n">
        <f aca="false">($D$2-C1340)/$D$2</f>
        <v>0.33052</v>
      </c>
      <c r="G1340" s="19" t="n">
        <f aca="false">C1340-$D$3</f>
        <v>1737</v>
      </c>
      <c r="H1340" s="18" t="n">
        <f aca="false">E1340*B1340</f>
        <v>0</v>
      </c>
      <c r="I1340" s="19" t="n">
        <f aca="false">G1340*H1340</f>
        <v>0</v>
      </c>
    </row>
    <row r="1341" customFormat="false" ht="13" hidden="false" customHeight="false" outlineLevel="0" collapsed="false">
      <c r="A1341" s="18" t="n">
        <v>1332</v>
      </c>
      <c r="B1341" s="18" t="n">
        <v>17</v>
      </c>
      <c r="C1341" s="19" t="n">
        <v>15148</v>
      </c>
      <c r="D1341" s="19" t="n">
        <v>257524</v>
      </c>
      <c r="E1341" s="18" t="n">
        <v>1</v>
      </c>
      <c r="F1341" s="20" t="n">
        <f aca="false">($D$2-C1341)/$D$2</f>
        <v>0.39408</v>
      </c>
      <c r="G1341" s="19" t="n">
        <f aca="false">C1341-$D$3</f>
        <v>148</v>
      </c>
      <c r="H1341" s="18" t="n">
        <f aca="false">E1341*B1341</f>
        <v>17</v>
      </c>
      <c r="I1341" s="19" t="n">
        <f aca="false">G1341*H1341</f>
        <v>2516</v>
      </c>
    </row>
    <row r="1342" customFormat="false" ht="13" hidden="false" customHeight="false" outlineLevel="0" collapsed="false">
      <c r="A1342" s="18" t="n">
        <v>1333</v>
      </c>
      <c r="B1342" s="18" t="n">
        <v>13</v>
      </c>
      <c r="C1342" s="19" t="n">
        <v>22472</v>
      </c>
      <c r="D1342" s="19" t="n">
        <v>292134</v>
      </c>
      <c r="E1342" s="18" t="n">
        <v>0</v>
      </c>
      <c r="F1342" s="20" t="n">
        <f aca="false">($D$2-C1342)/$D$2</f>
        <v>0.10112</v>
      </c>
      <c r="G1342" s="19" t="n">
        <f aca="false">C1342-$D$3</f>
        <v>7472</v>
      </c>
      <c r="H1342" s="18" t="n">
        <f aca="false">E1342*B1342</f>
        <v>0</v>
      </c>
      <c r="I1342" s="19" t="n">
        <f aca="false">G1342*H1342</f>
        <v>0</v>
      </c>
    </row>
    <row r="1343" customFormat="false" ht="13" hidden="false" customHeight="false" outlineLevel="0" collapsed="false">
      <c r="A1343" s="18" t="n">
        <v>1334</v>
      </c>
      <c r="B1343" s="18" t="n">
        <v>13</v>
      </c>
      <c r="C1343" s="19" t="n">
        <v>18183</v>
      </c>
      <c r="D1343" s="19" t="n">
        <v>236378</v>
      </c>
      <c r="E1343" s="18" t="n">
        <v>0</v>
      </c>
      <c r="F1343" s="20" t="n">
        <f aca="false">($D$2-C1343)/$D$2</f>
        <v>0.27268</v>
      </c>
      <c r="G1343" s="19" t="n">
        <f aca="false">C1343-$D$3</f>
        <v>3183</v>
      </c>
      <c r="H1343" s="18" t="n">
        <f aca="false">E1343*B1343</f>
        <v>0</v>
      </c>
      <c r="I1343" s="19" t="n">
        <f aca="false">G1343*H1343</f>
        <v>0</v>
      </c>
    </row>
    <row r="1344" customFormat="false" ht="13" hidden="false" customHeight="false" outlineLevel="0" collapsed="false">
      <c r="A1344" s="18" t="n">
        <v>1335</v>
      </c>
      <c r="B1344" s="18" t="n">
        <v>26</v>
      </c>
      <c r="C1344" s="19" t="n">
        <v>21389</v>
      </c>
      <c r="D1344" s="19" t="n">
        <v>556102</v>
      </c>
      <c r="E1344" s="18" t="n">
        <v>0</v>
      </c>
      <c r="F1344" s="20" t="n">
        <f aca="false">($D$2-C1344)/$D$2</f>
        <v>0.14444</v>
      </c>
      <c r="G1344" s="19" t="n">
        <f aca="false">C1344-$D$3</f>
        <v>6389</v>
      </c>
      <c r="H1344" s="18" t="n">
        <f aca="false">E1344*B1344</f>
        <v>0</v>
      </c>
      <c r="I1344" s="19" t="n">
        <f aca="false">G1344*H1344</f>
        <v>0</v>
      </c>
    </row>
    <row r="1345" customFormat="false" ht="13" hidden="false" customHeight="false" outlineLevel="0" collapsed="false">
      <c r="A1345" s="18" t="n">
        <v>1336</v>
      </c>
      <c r="B1345" s="18" t="n">
        <v>29</v>
      </c>
      <c r="C1345" s="19" t="n">
        <v>15436</v>
      </c>
      <c r="D1345" s="19" t="n">
        <v>447647</v>
      </c>
      <c r="E1345" s="18" t="n">
        <v>1</v>
      </c>
      <c r="F1345" s="20" t="n">
        <f aca="false">($D$2-C1345)/$D$2</f>
        <v>0.38256</v>
      </c>
      <c r="G1345" s="19" t="n">
        <f aca="false">C1345-$D$3</f>
        <v>436</v>
      </c>
      <c r="H1345" s="18" t="n">
        <f aca="false">E1345*B1345</f>
        <v>29</v>
      </c>
      <c r="I1345" s="19" t="n">
        <f aca="false">G1345*H1345</f>
        <v>12644</v>
      </c>
    </row>
    <row r="1346" customFormat="false" ht="13" hidden="false" customHeight="false" outlineLevel="0" collapsed="false">
      <c r="A1346" s="18" t="n">
        <v>1337</v>
      </c>
      <c r="B1346" s="18" t="n">
        <v>25</v>
      </c>
      <c r="C1346" s="19" t="n">
        <v>19197</v>
      </c>
      <c r="D1346" s="19" t="n">
        <v>479918</v>
      </c>
      <c r="E1346" s="18" t="n">
        <v>0</v>
      </c>
      <c r="F1346" s="20" t="n">
        <f aca="false">($D$2-C1346)/$D$2</f>
        <v>0.23212</v>
      </c>
      <c r="G1346" s="19" t="n">
        <f aca="false">C1346-$D$3</f>
        <v>4197</v>
      </c>
      <c r="H1346" s="18" t="n">
        <f aca="false">E1346*B1346</f>
        <v>0</v>
      </c>
      <c r="I1346" s="19" t="n">
        <f aca="false">G1346*H1346</f>
        <v>0</v>
      </c>
    </row>
    <row r="1347" customFormat="false" ht="13" hidden="false" customHeight="false" outlineLevel="0" collapsed="false">
      <c r="A1347" s="18" t="n">
        <v>1338</v>
      </c>
      <c r="B1347" s="18" t="n">
        <v>14</v>
      </c>
      <c r="C1347" s="19" t="n">
        <v>21450</v>
      </c>
      <c r="D1347" s="19" t="n">
        <v>300301</v>
      </c>
      <c r="E1347" s="18" t="n">
        <v>0</v>
      </c>
      <c r="F1347" s="20" t="n">
        <f aca="false">($D$2-C1347)/$D$2</f>
        <v>0.142</v>
      </c>
      <c r="G1347" s="19" t="n">
        <f aca="false">C1347-$D$3</f>
        <v>6450</v>
      </c>
      <c r="H1347" s="18" t="n">
        <f aca="false">E1347*B1347</f>
        <v>0</v>
      </c>
      <c r="I1347" s="19" t="n">
        <f aca="false">G1347*H1347</f>
        <v>0</v>
      </c>
    </row>
    <row r="1348" customFormat="false" ht="13" hidden="false" customHeight="false" outlineLevel="0" collapsed="false">
      <c r="A1348" s="18" t="n">
        <v>1339</v>
      </c>
      <c r="B1348" s="18" t="n">
        <v>15</v>
      </c>
      <c r="C1348" s="19" t="n">
        <v>22263</v>
      </c>
      <c r="D1348" s="19" t="n">
        <v>333939</v>
      </c>
      <c r="E1348" s="18" t="n">
        <v>0</v>
      </c>
      <c r="F1348" s="20" t="n">
        <f aca="false">($D$2-C1348)/$D$2</f>
        <v>0.10948</v>
      </c>
      <c r="G1348" s="19" t="n">
        <f aca="false">C1348-$D$3</f>
        <v>7263</v>
      </c>
      <c r="H1348" s="18" t="n">
        <f aca="false">E1348*B1348</f>
        <v>0</v>
      </c>
      <c r="I1348" s="19" t="n">
        <f aca="false">G1348*H1348</f>
        <v>0</v>
      </c>
    </row>
    <row r="1349" customFormat="false" ht="13" hidden="false" customHeight="false" outlineLevel="0" collapsed="false">
      <c r="A1349" s="18" t="n">
        <v>1340</v>
      </c>
      <c r="B1349" s="18" t="n">
        <v>12</v>
      </c>
      <c r="C1349" s="19" t="n">
        <v>16554</v>
      </c>
      <c r="D1349" s="19" t="n">
        <v>198651</v>
      </c>
      <c r="E1349" s="18" t="n">
        <v>1</v>
      </c>
      <c r="F1349" s="20" t="n">
        <f aca="false">($D$2-C1349)/$D$2</f>
        <v>0.33784</v>
      </c>
      <c r="G1349" s="19" t="n">
        <f aca="false">C1349-$D$3</f>
        <v>1554</v>
      </c>
      <c r="H1349" s="18" t="n">
        <f aca="false">E1349*B1349</f>
        <v>12</v>
      </c>
      <c r="I1349" s="19" t="n">
        <f aca="false">G1349*H1349</f>
        <v>18648</v>
      </c>
    </row>
    <row r="1350" customFormat="false" ht="13" hidden="false" customHeight="false" outlineLevel="0" collapsed="false">
      <c r="A1350" s="18" t="n">
        <v>1341</v>
      </c>
      <c r="B1350" s="18" t="n">
        <v>20</v>
      </c>
      <c r="C1350" s="19" t="n">
        <v>18889</v>
      </c>
      <c r="D1350" s="19" t="n">
        <v>377780</v>
      </c>
      <c r="E1350" s="18" t="n">
        <v>0</v>
      </c>
      <c r="F1350" s="20" t="n">
        <f aca="false">($D$2-C1350)/$D$2</f>
        <v>0.24444</v>
      </c>
      <c r="G1350" s="19" t="n">
        <f aca="false">C1350-$D$3</f>
        <v>3889</v>
      </c>
      <c r="H1350" s="18" t="n">
        <f aca="false">E1350*B1350</f>
        <v>0</v>
      </c>
      <c r="I1350" s="19" t="n">
        <f aca="false">G1350*H1350</f>
        <v>0</v>
      </c>
    </row>
    <row r="1351" customFormat="false" ht="13" hidden="false" customHeight="false" outlineLevel="0" collapsed="false">
      <c r="A1351" s="18" t="n">
        <v>1342</v>
      </c>
      <c r="B1351" s="18" t="n">
        <v>11</v>
      </c>
      <c r="C1351" s="19" t="n">
        <v>15807</v>
      </c>
      <c r="D1351" s="19" t="n">
        <v>173875</v>
      </c>
      <c r="E1351" s="18" t="n">
        <v>1</v>
      </c>
      <c r="F1351" s="20" t="n">
        <f aca="false">($D$2-C1351)/$D$2</f>
        <v>0.36772</v>
      </c>
      <c r="G1351" s="19" t="n">
        <f aca="false">C1351-$D$3</f>
        <v>807</v>
      </c>
      <c r="H1351" s="18" t="n">
        <f aca="false">E1351*B1351</f>
        <v>11</v>
      </c>
      <c r="I1351" s="19" t="n">
        <f aca="false">G1351*H1351</f>
        <v>8877</v>
      </c>
    </row>
    <row r="1352" customFormat="false" ht="13" hidden="false" customHeight="false" outlineLevel="0" collapsed="false">
      <c r="A1352" s="18" t="n">
        <v>1343</v>
      </c>
      <c r="B1352" s="18" t="n">
        <v>17</v>
      </c>
      <c r="C1352" s="19" t="n">
        <v>15761</v>
      </c>
      <c r="D1352" s="19" t="n">
        <v>267935</v>
      </c>
      <c r="E1352" s="18" t="n">
        <v>1</v>
      </c>
      <c r="F1352" s="20" t="n">
        <f aca="false">($D$2-C1352)/$D$2</f>
        <v>0.36956</v>
      </c>
      <c r="G1352" s="19" t="n">
        <f aca="false">C1352-$D$3</f>
        <v>761</v>
      </c>
      <c r="H1352" s="18" t="n">
        <f aca="false">E1352*B1352</f>
        <v>17</v>
      </c>
      <c r="I1352" s="19" t="n">
        <f aca="false">G1352*H1352</f>
        <v>12937</v>
      </c>
    </row>
    <row r="1353" customFormat="false" ht="13" hidden="false" customHeight="false" outlineLevel="0" collapsed="false">
      <c r="A1353" s="18" t="n">
        <v>1344</v>
      </c>
      <c r="B1353" s="18" t="n">
        <v>19</v>
      </c>
      <c r="C1353" s="19" t="n">
        <v>18690</v>
      </c>
      <c r="D1353" s="19" t="n">
        <v>355118</v>
      </c>
      <c r="E1353" s="18" t="n">
        <v>0</v>
      </c>
      <c r="F1353" s="20" t="n">
        <f aca="false">($D$2-C1353)/$D$2</f>
        <v>0.2524</v>
      </c>
      <c r="G1353" s="19" t="n">
        <f aca="false">C1353-$D$3</f>
        <v>3690</v>
      </c>
      <c r="H1353" s="18" t="n">
        <f aca="false">E1353*B1353</f>
        <v>0</v>
      </c>
      <c r="I1353" s="19" t="n">
        <f aca="false">G1353*H1353</f>
        <v>0</v>
      </c>
    </row>
    <row r="1354" customFormat="false" ht="13" hidden="false" customHeight="false" outlineLevel="0" collapsed="false">
      <c r="A1354" s="18" t="n">
        <v>1345</v>
      </c>
      <c r="B1354" s="18" t="n">
        <v>18</v>
      </c>
      <c r="C1354" s="19" t="n">
        <v>16493</v>
      </c>
      <c r="D1354" s="19" t="n">
        <v>296878</v>
      </c>
      <c r="E1354" s="18" t="n">
        <v>1</v>
      </c>
      <c r="F1354" s="20" t="n">
        <f aca="false">($D$2-C1354)/$D$2</f>
        <v>0.34028</v>
      </c>
      <c r="G1354" s="19" t="n">
        <f aca="false">C1354-$D$3</f>
        <v>1493</v>
      </c>
      <c r="H1354" s="18" t="n">
        <f aca="false">E1354*B1354</f>
        <v>18</v>
      </c>
      <c r="I1354" s="19" t="n">
        <f aca="false">G1354*H1354</f>
        <v>26874</v>
      </c>
    </row>
    <row r="1355" customFormat="false" ht="13" hidden="false" customHeight="false" outlineLevel="0" collapsed="false">
      <c r="A1355" s="18" t="n">
        <v>1346</v>
      </c>
      <c r="B1355" s="18" t="n">
        <v>13</v>
      </c>
      <c r="C1355" s="19" t="n">
        <v>20587</v>
      </c>
      <c r="D1355" s="19" t="n">
        <v>267629</v>
      </c>
      <c r="E1355" s="18" t="n">
        <v>0</v>
      </c>
      <c r="F1355" s="20" t="n">
        <f aca="false">($D$2-C1355)/$D$2</f>
        <v>0.17652</v>
      </c>
      <c r="G1355" s="19" t="n">
        <f aca="false">C1355-$D$3</f>
        <v>5587</v>
      </c>
      <c r="H1355" s="18" t="n">
        <f aca="false">E1355*B1355</f>
        <v>0</v>
      </c>
      <c r="I1355" s="19" t="n">
        <f aca="false">G1355*H1355</f>
        <v>0</v>
      </c>
    </row>
    <row r="1356" customFormat="false" ht="13" hidden="false" customHeight="false" outlineLevel="0" collapsed="false">
      <c r="A1356" s="18" t="n">
        <v>1347</v>
      </c>
      <c r="B1356" s="18" t="n">
        <v>12</v>
      </c>
      <c r="C1356" s="19" t="n">
        <v>21144</v>
      </c>
      <c r="D1356" s="19" t="n">
        <v>253732</v>
      </c>
      <c r="E1356" s="18" t="n">
        <v>0</v>
      </c>
      <c r="F1356" s="20" t="n">
        <f aca="false">($D$2-C1356)/$D$2</f>
        <v>0.15424</v>
      </c>
      <c r="G1356" s="19" t="n">
        <f aca="false">C1356-$D$3</f>
        <v>6144</v>
      </c>
      <c r="H1356" s="18" t="n">
        <f aca="false">E1356*B1356</f>
        <v>0</v>
      </c>
      <c r="I1356" s="19" t="n">
        <f aca="false">G1356*H1356</f>
        <v>0</v>
      </c>
    </row>
    <row r="1357" customFormat="false" ht="13" hidden="false" customHeight="false" outlineLevel="0" collapsed="false">
      <c r="A1357" s="18" t="n">
        <v>1348</v>
      </c>
      <c r="B1357" s="18" t="n">
        <v>36</v>
      </c>
      <c r="C1357" s="19" t="n">
        <v>19718</v>
      </c>
      <c r="D1357" s="19" t="n">
        <v>709864</v>
      </c>
      <c r="E1357" s="18" t="n">
        <v>0</v>
      </c>
      <c r="F1357" s="20" t="n">
        <f aca="false">($D$2-C1357)/$D$2</f>
        <v>0.21128</v>
      </c>
      <c r="G1357" s="19" t="n">
        <f aca="false">C1357-$D$3</f>
        <v>4718</v>
      </c>
      <c r="H1357" s="18" t="n">
        <f aca="false">E1357*B1357</f>
        <v>0</v>
      </c>
      <c r="I1357" s="19" t="n">
        <f aca="false">G1357*H1357</f>
        <v>0</v>
      </c>
    </row>
    <row r="1358" customFormat="false" ht="13" hidden="false" customHeight="false" outlineLevel="0" collapsed="false">
      <c r="A1358" s="18" t="n">
        <v>1349</v>
      </c>
      <c r="B1358" s="18" t="n">
        <v>17</v>
      </c>
      <c r="C1358" s="19" t="n">
        <v>15905</v>
      </c>
      <c r="D1358" s="19" t="n">
        <v>270392</v>
      </c>
      <c r="E1358" s="18" t="n">
        <v>1</v>
      </c>
      <c r="F1358" s="20" t="n">
        <f aca="false">($D$2-C1358)/$D$2</f>
        <v>0.3638</v>
      </c>
      <c r="G1358" s="19" t="n">
        <f aca="false">C1358-$D$3</f>
        <v>905</v>
      </c>
      <c r="H1358" s="18" t="n">
        <f aca="false">E1358*B1358</f>
        <v>17</v>
      </c>
      <c r="I1358" s="19" t="n">
        <f aca="false">G1358*H1358</f>
        <v>15385</v>
      </c>
    </row>
    <row r="1359" customFormat="false" ht="13" hidden="false" customHeight="false" outlineLevel="0" collapsed="false">
      <c r="A1359" s="18" t="n">
        <v>1350</v>
      </c>
      <c r="B1359" s="18" t="n">
        <v>24</v>
      </c>
      <c r="C1359" s="19" t="n">
        <v>20283</v>
      </c>
      <c r="D1359" s="19" t="n">
        <v>486784</v>
      </c>
      <c r="E1359" s="18" t="n">
        <v>0</v>
      </c>
      <c r="F1359" s="20" t="n">
        <f aca="false">($D$2-C1359)/$D$2</f>
        <v>0.18868</v>
      </c>
      <c r="G1359" s="19" t="n">
        <f aca="false">C1359-$D$3</f>
        <v>5283</v>
      </c>
      <c r="H1359" s="18" t="n">
        <f aca="false">E1359*B1359</f>
        <v>0</v>
      </c>
      <c r="I1359" s="19" t="n">
        <f aca="false">G1359*H1359</f>
        <v>0</v>
      </c>
    </row>
    <row r="1360" customFormat="false" ht="13" hidden="false" customHeight="false" outlineLevel="0" collapsed="false">
      <c r="A1360" s="18" t="n">
        <v>1351</v>
      </c>
      <c r="B1360" s="18" t="n">
        <v>16</v>
      </c>
      <c r="C1360" s="19" t="n">
        <v>16165</v>
      </c>
      <c r="D1360" s="19" t="n">
        <v>258644</v>
      </c>
      <c r="E1360" s="18" t="n">
        <v>1</v>
      </c>
      <c r="F1360" s="20" t="n">
        <f aca="false">($D$2-C1360)/$D$2</f>
        <v>0.3534</v>
      </c>
      <c r="G1360" s="19" t="n">
        <f aca="false">C1360-$D$3</f>
        <v>1165</v>
      </c>
      <c r="H1360" s="18" t="n">
        <f aca="false">E1360*B1360</f>
        <v>16</v>
      </c>
      <c r="I1360" s="19" t="n">
        <f aca="false">G1360*H1360</f>
        <v>18640</v>
      </c>
    </row>
    <row r="1361" customFormat="false" ht="13" hidden="false" customHeight="false" outlineLevel="0" collapsed="false">
      <c r="A1361" s="18" t="n">
        <v>1352</v>
      </c>
      <c r="B1361" s="18" t="n">
        <v>20</v>
      </c>
      <c r="C1361" s="19" t="n">
        <v>22269</v>
      </c>
      <c r="D1361" s="19" t="n">
        <v>445389</v>
      </c>
      <c r="E1361" s="18" t="n">
        <v>0</v>
      </c>
      <c r="F1361" s="20" t="n">
        <f aca="false">($D$2-C1361)/$D$2</f>
        <v>0.10924</v>
      </c>
      <c r="G1361" s="19" t="n">
        <f aca="false">C1361-$D$3</f>
        <v>7269</v>
      </c>
      <c r="H1361" s="18" t="n">
        <f aca="false">E1361*B1361</f>
        <v>0</v>
      </c>
      <c r="I1361" s="19" t="n">
        <f aca="false">G1361*H1361</f>
        <v>0</v>
      </c>
    </row>
    <row r="1362" customFormat="false" ht="13" hidden="false" customHeight="false" outlineLevel="0" collapsed="false">
      <c r="A1362" s="18" t="n">
        <v>1353</v>
      </c>
      <c r="B1362" s="18" t="n">
        <v>32</v>
      </c>
      <c r="C1362" s="19" t="n">
        <v>17148</v>
      </c>
      <c r="D1362" s="19" t="n">
        <v>548741</v>
      </c>
      <c r="E1362" s="18" t="n">
        <v>0</v>
      </c>
      <c r="F1362" s="20" t="n">
        <f aca="false">($D$2-C1362)/$D$2</f>
        <v>0.31408</v>
      </c>
      <c r="G1362" s="19" t="n">
        <f aca="false">C1362-$D$3</f>
        <v>2148</v>
      </c>
      <c r="H1362" s="18" t="n">
        <f aca="false">E1362*B1362</f>
        <v>0</v>
      </c>
      <c r="I1362" s="19" t="n">
        <f aca="false">G1362*H1362</f>
        <v>0</v>
      </c>
    </row>
    <row r="1363" customFormat="false" ht="13" hidden="false" customHeight="false" outlineLevel="0" collapsed="false">
      <c r="A1363" s="18" t="n">
        <v>1354</v>
      </c>
      <c r="B1363" s="18" t="n">
        <v>12</v>
      </c>
      <c r="C1363" s="19" t="n">
        <v>16775</v>
      </c>
      <c r="D1363" s="19" t="n">
        <v>201298</v>
      </c>
      <c r="E1363" s="18" t="n">
        <v>0</v>
      </c>
      <c r="F1363" s="20" t="n">
        <f aca="false">($D$2-C1363)/$D$2</f>
        <v>0.329</v>
      </c>
      <c r="G1363" s="19" t="n">
        <f aca="false">C1363-$D$3</f>
        <v>1775</v>
      </c>
      <c r="H1363" s="18" t="n">
        <f aca="false">E1363*B1363</f>
        <v>0</v>
      </c>
      <c r="I1363" s="19" t="n">
        <f aca="false">G1363*H1363</f>
        <v>0</v>
      </c>
    </row>
    <row r="1364" customFormat="false" ht="13" hidden="false" customHeight="false" outlineLevel="0" collapsed="false">
      <c r="A1364" s="18" t="n">
        <v>1355</v>
      </c>
      <c r="B1364" s="18" t="n">
        <v>18</v>
      </c>
      <c r="C1364" s="19" t="n">
        <v>21285</v>
      </c>
      <c r="D1364" s="19" t="n">
        <v>383135</v>
      </c>
      <c r="E1364" s="18" t="n">
        <v>0</v>
      </c>
      <c r="F1364" s="20" t="n">
        <f aca="false">($D$2-C1364)/$D$2</f>
        <v>0.1486</v>
      </c>
      <c r="G1364" s="19" t="n">
        <f aca="false">C1364-$D$3</f>
        <v>6285</v>
      </c>
      <c r="H1364" s="18" t="n">
        <f aca="false">E1364*B1364</f>
        <v>0</v>
      </c>
      <c r="I1364" s="19" t="n">
        <f aca="false">G1364*H1364</f>
        <v>0</v>
      </c>
    </row>
    <row r="1365" customFormat="false" ht="13" hidden="false" customHeight="false" outlineLevel="0" collapsed="false">
      <c r="A1365" s="18" t="n">
        <v>1356</v>
      </c>
      <c r="B1365" s="18" t="n">
        <v>23</v>
      </c>
      <c r="C1365" s="19" t="n">
        <v>19949</v>
      </c>
      <c r="D1365" s="19" t="n">
        <v>458820</v>
      </c>
      <c r="E1365" s="18" t="n">
        <v>0</v>
      </c>
      <c r="F1365" s="20" t="n">
        <f aca="false">($D$2-C1365)/$D$2</f>
        <v>0.20204</v>
      </c>
      <c r="G1365" s="19" t="n">
        <f aca="false">C1365-$D$3</f>
        <v>4949</v>
      </c>
      <c r="H1365" s="18" t="n">
        <f aca="false">E1365*B1365</f>
        <v>0</v>
      </c>
      <c r="I1365" s="19" t="n">
        <f aca="false">G1365*H1365</f>
        <v>0</v>
      </c>
    </row>
    <row r="1366" customFormat="false" ht="13" hidden="false" customHeight="false" outlineLevel="0" collapsed="false">
      <c r="A1366" s="18" t="n">
        <v>1357</v>
      </c>
      <c r="B1366" s="18" t="n">
        <v>19</v>
      </c>
      <c r="C1366" s="19" t="n">
        <v>20034</v>
      </c>
      <c r="D1366" s="19" t="n">
        <v>380646</v>
      </c>
      <c r="E1366" s="18" t="n">
        <v>0</v>
      </c>
      <c r="F1366" s="20" t="n">
        <f aca="false">($D$2-C1366)/$D$2</f>
        <v>0.19864</v>
      </c>
      <c r="G1366" s="19" t="n">
        <f aca="false">C1366-$D$3</f>
        <v>5034</v>
      </c>
      <c r="H1366" s="18" t="n">
        <f aca="false">E1366*B1366</f>
        <v>0</v>
      </c>
      <c r="I1366" s="19" t="n">
        <f aca="false">G1366*H1366</f>
        <v>0</v>
      </c>
    </row>
    <row r="1367" customFormat="false" ht="13" hidden="false" customHeight="false" outlineLevel="0" collapsed="false">
      <c r="A1367" s="18" t="n">
        <v>1358</v>
      </c>
      <c r="B1367" s="18" t="n">
        <v>31</v>
      </c>
      <c r="C1367" s="19" t="n">
        <v>17274</v>
      </c>
      <c r="D1367" s="19" t="n">
        <v>535483</v>
      </c>
      <c r="E1367" s="18" t="n">
        <v>1</v>
      </c>
      <c r="F1367" s="20" t="n">
        <f aca="false">($D$2-C1367)/$D$2</f>
        <v>0.30904</v>
      </c>
      <c r="G1367" s="19" t="n">
        <f aca="false">C1367-$D$3</f>
        <v>2274</v>
      </c>
      <c r="H1367" s="18" t="n">
        <f aca="false">E1367*B1367</f>
        <v>31</v>
      </c>
      <c r="I1367" s="19" t="n">
        <f aca="false">G1367*H1367</f>
        <v>70494</v>
      </c>
    </row>
    <row r="1368" customFormat="false" ht="13" hidden="false" customHeight="false" outlineLevel="0" collapsed="false">
      <c r="A1368" s="18" t="n">
        <v>1359</v>
      </c>
      <c r="B1368" s="18" t="n">
        <v>24</v>
      </c>
      <c r="C1368" s="19" t="n">
        <v>17992</v>
      </c>
      <c r="D1368" s="19" t="n">
        <v>431798</v>
      </c>
      <c r="E1368" s="18" t="n">
        <v>1</v>
      </c>
      <c r="F1368" s="20" t="n">
        <f aca="false">($D$2-C1368)/$D$2</f>
        <v>0.28032</v>
      </c>
      <c r="G1368" s="19" t="n">
        <f aca="false">C1368-$D$3</f>
        <v>2992</v>
      </c>
      <c r="H1368" s="18" t="n">
        <f aca="false">E1368*B1368</f>
        <v>24</v>
      </c>
      <c r="I1368" s="19" t="n">
        <f aca="false">G1368*H1368</f>
        <v>71808</v>
      </c>
    </row>
    <row r="1369" customFormat="false" ht="13" hidden="false" customHeight="false" outlineLevel="0" collapsed="false">
      <c r="A1369" s="18" t="n">
        <v>1360</v>
      </c>
      <c r="B1369" s="18" t="n">
        <v>11</v>
      </c>
      <c r="C1369" s="19" t="n">
        <v>19639</v>
      </c>
      <c r="D1369" s="19" t="n">
        <v>216024</v>
      </c>
      <c r="E1369" s="18" t="n">
        <v>0</v>
      </c>
      <c r="F1369" s="20" t="n">
        <f aca="false">($D$2-C1369)/$D$2</f>
        <v>0.21444</v>
      </c>
      <c r="G1369" s="19" t="n">
        <f aca="false">C1369-$D$3</f>
        <v>4639</v>
      </c>
      <c r="H1369" s="18" t="n">
        <f aca="false">E1369*B1369</f>
        <v>0</v>
      </c>
      <c r="I1369" s="19" t="n">
        <f aca="false">G1369*H1369</f>
        <v>0</v>
      </c>
    </row>
    <row r="1370" customFormat="false" ht="13" hidden="false" customHeight="false" outlineLevel="0" collapsed="false">
      <c r="A1370" s="18" t="n">
        <v>1361</v>
      </c>
      <c r="B1370" s="18" t="n">
        <v>20</v>
      </c>
      <c r="C1370" s="19" t="n">
        <v>22072</v>
      </c>
      <c r="D1370" s="19" t="n">
        <v>441444</v>
      </c>
      <c r="E1370" s="18" t="n">
        <v>0</v>
      </c>
      <c r="F1370" s="20" t="n">
        <f aca="false">($D$2-C1370)/$D$2</f>
        <v>0.11712</v>
      </c>
      <c r="G1370" s="19" t="n">
        <f aca="false">C1370-$D$3</f>
        <v>7072</v>
      </c>
      <c r="H1370" s="18" t="n">
        <f aca="false">E1370*B1370</f>
        <v>0</v>
      </c>
      <c r="I1370" s="19" t="n">
        <f aca="false">G1370*H1370</f>
        <v>0</v>
      </c>
    </row>
    <row r="1371" customFormat="false" ht="13" hidden="false" customHeight="false" outlineLevel="0" collapsed="false">
      <c r="A1371" s="18" t="n">
        <v>1362</v>
      </c>
      <c r="B1371" s="18" t="n">
        <v>16</v>
      </c>
      <c r="C1371" s="19" t="n">
        <v>20280</v>
      </c>
      <c r="D1371" s="19" t="n">
        <v>324481</v>
      </c>
      <c r="E1371" s="18" t="n">
        <v>0</v>
      </c>
      <c r="F1371" s="20" t="n">
        <f aca="false">($D$2-C1371)/$D$2</f>
        <v>0.1888</v>
      </c>
      <c r="G1371" s="19" t="n">
        <f aca="false">C1371-$D$3</f>
        <v>5280</v>
      </c>
      <c r="H1371" s="18" t="n">
        <f aca="false">E1371*B1371</f>
        <v>0</v>
      </c>
      <c r="I1371" s="19" t="n">
        <f aca="false">G1371*H1371</f>
        <v>0</v>
      </c>
    </row>
    <row r="1372" customFormat="false" ht="13" hidden="false" customHeight="false" outlineLevel="0" collapsed="false">
      <c r="A1372" s="18" t="n">
        <v>1363</v>
      </c>
      <c r="B1372" s="18" t="n">
        <v>10</v>
      </c>
      <c r="C1372" s="19" t="n">
        <v>19869</v>
      </c>
      <c r="D1372" s="19" t="n">
        <v>198686</v>
      </c>
      <c r="E1372" s="18" t="n">
        <v>0</v>
      </c>
      <c r="F1372" s="20" t="n">
        <f aca="false">($D$2-C1372)/$D$2</f>
        <v>0.20524</v>
      </c>
      <c r="G1372" s="19" t="n">
        <f aca="false">C1372-$D$3</f>
        <v>4869</v>
      </c>
      <c r="H1372" s="18" t="n">
        <f aca="false">E1372*B1372</f>
        <v>0</v>
      </c>
      <c r="I1372" s="19" t="n">
        <f aca="false">G1372*H1372</f>
        <v>0</v>
      </c>
    </row>
    <row r="1373" customFormat="false" ht="13" hidden="false" customHeight="false" outlineLevel="0" collapsed="false">
      <c r="A1373" s="18" t="n">
        <v>1364</v>
      </c>
      <c r="B1373" s="18" t="n">
        <v>18</v>
      </c>
      <c r="C1373" s="19" t="n">
        <v>16842</v>
      </c>
      <c r="D1373" s="19" t="n">
        <v>303158</v>
      </c>
      <c r="E1373" s="18" t="n">
        <v>1</v>
      </c>
      <c r="F1373" s="20" t="n">
        <f aca="false">($D$2-C1373)/$D$2</f>
        <v>0.32632</v>
      </c>
      <c r="G1373" s="19" t="n">
        <f aca="false">C1373-$D$3</f>
        <v>1842</v>
      </c>
      <c r="H1373" s="18" t="n">
        <f aca="false">E1373*B1373</f>
        <v>18</v>
      </c>
      <c r="I1373" s="19" t="n">
        <f aca="false">G1373*H1373</f>
        <v>33156</v>
      </c>
    </row>
    <row r="1374" customFormat="false" ht="13" hidden="false" customHeight="false" outlineLevel="0" collapsed="false">
      <c r="A1374" s="18" t="n">
        <v>1365</v>
      </c>
      <c r="B1374" s="18" t="n">
        <v>33</v>
      </c>
      <c r="C1374" s="19" t="n">
        <v>18793</v>
      </c>
      <c r="D1374" s="19" t="n">
        <v>620168</v>
      </c>
      <c r="E1374" s="18" t="n">
        <v>0</v>
      </c>
      <c r="F1374" s="20" t="n">
        <f aca="false">($D$2-C1374)/$D$2</f>
        <v>0.24828</v>
      </c>
      <c r="G1374" s="19" t="n">
        <f aca="false">C1374-$D$3</f>
        <v>3793</v>
      </c>
      <c r="H1374" s="18" t="n">
        <f aca="false">E1374*B1374</f>
        <v>0</v>
      </c>
      <c r="I1374" s="19" t="n">
        <f aca="false">G1374*H1374</f>
        <v>0</v>
      </c>
    </row>
    <row r="1375" customFormat="false" ht="13" hidden="false" customHeight="false" outlineLevel="0" collapsed="false">
      <c r="A1375" s="18" t="n">
        <v>1366</v>
      </c>
      <c r="B1375" s="18" t="n">
        <v>23</v>
      </c>
      <c r="C1375" s="19" t="n">
        <v>22032</v>
      </c>
      <c r="D1375" s="19" t="n">
        <v>506745</v>
      </c>
      <c r="E1375" s="18" t="n">
        <v>0</v>
      </c>
      <c r="F1375" s="20" t="n">
        <f aca="false">($D$2-C1375)/$D$2</f>
        <v>0.11872</v>
      </c>
      <c r="G1375" s="19" t="n">
        <f aca="false">C1375-$D$3</f>
        <v>7032</v>
      </c>
      <c r="H1375" s="18" t="n">
        <f aca="false">E1375*B1375</f>
        <v>0</v>
      </c>
      <c r="I1375" s="19" t="n">
        <f aca="false">G1375*H1375</f>
        <v>0</v>
      </c>
    </row>
    <row r="1376" customFormat="false" ht="13" hidden="false" customHeight="false" outlineLevel="0" collapsed="false">
      <c r="A1376" s="18" t="n">
        <v>1367</v>
      </c>
      <c r="B1376" s="18" t="n">
        <v>42</v>
      </c>
      <c r="C1376" s="19" t="n">
        <v>20184</v>
      </c>
      <c r="D1376" s="19" t="n">
        <v>847714</v>
      </c>
      <c r="E1376" s="18" t="n">
        <v>0</v>
      </c>
      <c r="F1376" s="20" t="n">
        <f aca="false">($D$2-C1376)/$D$2</f>
        <v>0.19264</v>
      </c>
      <c r="G1376" s="19" t="n">
        <f aca="false">C1376-$D$3</f>
        <v>5184</v>
      </c>
      <c r="H1376" s="18" t="n">
        <f aca="false">E1376*B1376</f>
        <v>0</v>
      </c>
      <c r="I1376" s="19" t="n">
        <f aca="false">G1376*H1376</f>
        <v>0</v>
      </c>
    </row>
    <row r="1377" customFormat="false" ht="13" hidden="false" customHeight="false" outlineLevel="0" collapsed="false">
      <c r="A1377" s="18" t="n">
        <v>1368</v>
      </c>
      <c r="B1377" s="18" t="n">
        <v>24</v>
      </c>
      <c r="C1377" s="19" t="n">
        <v>19736</v>
      </c>
      <c r="D1377" s="19" t="n">
        <v>473656</v>
      </c>
      <c r="E1377" s="18" t="n">
        <v>0</v>
      </c>
      <c r="F1377" s="20" t="n">
        <f aca="false">($D$2-C1377)/$D$2</f>
        <v>0.21056</v>
      </c>
      <c r="G1377" s="19" t="n">
        <f aca="false">C1377-$D$3</f>
        <v>4736</v>
      </c>
      <c r="H1377" s="18" t="n">
        <f aca="false">E1377*B1377</f>
        <v>0</v>
      </c>
      <c r="I1377" s="19" t="n">
        <f aca="false">G1377*H1377</f>
        <v>0</v>
      </c>
    </row>
    <row r="1378" customFormat="false" ht="13" hidden="false" customHeight="false" outlineLevel="0" collapsed="false">
      <c r="A1378" s="18" t="n">
        <v>1369</v>
      </c>
      <c r="B1378" s="18" t="n">
        <v>28</v>
      </c>
      <c r="C1378" s="19" t="n">
        <v>17296</v>
      </c>
      <c r="D1378" s="19" t="n">
        <v>484300</v>
      </c>
      <c r="E1378" s="18" t="n">
        <v>0</v>
      </c>
      <c r="F1378" s="20" t="n">
        <f aca="false">($D$2-C1378)/$D$2</f>
        <v>0.30816</v>
      </c>
      <c r="G1378" s="19" t="n">
        <f aca="false">C1378-$D$3</f>
        <v>2296</v>
      </c>
      <c r="H1378" s="18" t="n">
        <f aca="false">E1378*B1378</f>
        <v>0</v>
      </c>
      <c r="I1378" s="19" t="n">
        <f aca="false">G1378*H1378</f>
        <v>0</v>
      </c>
    </row>
    <row r="1379" customFormat="false" ht="13" hidden="false" customHeight="false" outlineLevel="0" collapsed="false">
      <c r="A1379" s="18" t="n">
        <v>1370</v>
      </c>
      <c r="B1379" s="18" t="n">
        <v>16</v>
      </c>
      <c r="C1379" s="19" t="n">
        <v>15916</v>
      </c>
      <c r="D1379" s="19" t="n">
        <v>254654</v>
      </c>
      <c r="E1379" s="18" t="n">
        <v>1</v>
      </c>
      <c r="F1379" s="20" t="n">
        <f aca="false">($D$2-C1379)/$D$2</f>
        <v>0.36336</v>
      </c>
      <c r="G1379" s="19" t="n">
        <f aca="false">C1379-$D$3</f>
        <v>916</v>
      </c>
      <c r="H1379" s="18" t="n">
        <f aca="false">E1379*B1379</f>
        <v>16</v>
      </c>
      <c r="I1379" s="19" t="n">
        <f aca="false">G1379*H1379</f>
        <v>14656</v>
      </c>
    </row>
    <row r="1380" customFormat="false" ht="13" hidden="false" customHeight="false" outlineLevel="0" collapsed="false">
      <c r="A1380" s="18" t="n">
        <v>1371</v>
      </c>
      <c r="B1380" s="18" t="n">
        <v>16</v>
      </c>
      <c r="C1380" s="19" t="n">
        <v>20299</v>
      </c>
      <c r="D1380" s="19" t="n">
        <v>324778</v>
      </c>
      <c r="E1380" s="18" t="n">
        <v>0</v>
      </c>
      <c r="F1380" s="20" t="n">
        <f aca="false">($D$2-C1380)/$D$2</f>
        <v>0.18804</v>
      </c>
      <c r="G1380" s="19" t="n">
        <f aca="false">C1380-$D$3</f>
        <v>5299</v>
      </c>
      <c r="H1380" s="18" t="n">
        <f aca="false">E1380*B1380</f>
        <v>0</v>
      </c>
      <c r="I1380" s="19" t="n">
        <f aca="false">G1380*H1380</f>
        <v>0</v>
      </c>
    </row>
    <row r="1381" customFormat="false" ht="13" hidden="false" customHeight="false" outlineLevel="0" collapsed="false">
      <c r="A1381" s="18" t="n">
        <v>1372</v>
      </c>
      <c r="B1381" s="18" t="n">
        <v>13</v>
      </c>
      <c r="C1381" s="19" t="n">
        <v>15444</v>
      </c>
      <c r="D1381" s="19" t="n">
        <v>200776</v>
      </c>
      <c r="E1381" s="18" t="n">
        <v>1</v>
      </c>
      <c r="F1381" s="20" t="n">
        <f aca="false">($D$2-C1381)/$D$2</f>
        <v>0.38224</v>
      </c>
      <c r="G1381" s="19" t="n">
        <f aca="false">C1381-$D$3</f>
        <v>444</v>
      </c>
      <c r="H1381" s="18" t="n">
        <f aca="false">E1381*B1381</f>
        <v>13</v>
      </c>
      <c r="I1381" s="19" t="n">
        <f aca="false">G1381*H1381</f>
        <v>5772</v>
      </c>
    </row>
    <row r="1382" customFormat="false" ht="13" hidden="false" customHeight="false" outlineLevel="0" collapsed="false">
      <c r="A1382" s="18" t="n">
        <v>1373</v>
      </c>
      <c r="B1382" s="18" t="n">
        <v>15</v>
      </c>
      <c r="C1382" s="19" t="n">
        <v>15647</v>
      </c>
      <c r="D1382" s="19" t="n">
        <v>234701</v>
      </c>
      <c r="E1382" s="18" t="n">
        <v>0</v>
      </c>
      <c r="F1382" s="20" t="n">
        <f aca="false">($D$2-C1382)/$D$2</f>
        <v>0.37412</v>
      </c>
      <c r="G1382" s="19" t="n">
        <f aca="false">C1382-$D$3</f>
        <v>647</v>
      </c>
      <c r="H1382" s="18" t="n">
        <f aca="false">E1382*B1382</f>
        <v>0</v>
      </c>
      <c r="I1382" s="19" t="n">
        <f aca="false">G1382*H1382</f>
        <v>0</v>
      </c>
    </row>
    <row r="1383" customFormat="false" ht="13" hidden="false" customHeight="false" outlineLevel="0" collapsed="false">
      <c r="A1383" s="18" t="n">
        <v>1374</v>
      </c>
      <c r="B1383" s="18" t="n">
        <v>10</v>
      </c>
      <c r="C1383" s="19" t="n">
        <v>16298</v>
      </c>
      <c r="D1383" s="19" t="n">
        <v>162976</v>
      </c>
      <c r="E1383" s="18" t="n">
        <v>1</v>
      </c>
      <c r="F1383" s="20" t="n">
        <f aca="false">($D$2-C1383)/$D$2</f>
        <v>0.34808</v>
      </c>
      <c r="G1383" s="19" t="n">
        <f aca="false">C1383-$D$3</f>
        <v>1298</v>
      </c>
      <c r="H1383" s="18" t="n">
        <f aca="false">E1383*B1383</f>
        <v>10</v>
      </c>
      <c r="I1383" s="19" t="n">
        <f aca="false">G1383*H1383</f>
        <v>12980</v>
      </c>
    </row>
    <row r="1384" customFormat="false" ht="13" hidden="false" customHeight="false" outlineLevel="0" collapsed="false">
      <c r="A1384" s="18" t="n">
        <v>1375</v>
      </c>
      <c r="B1384" s="18" t="n">
        <v>24</v>
      </c>
      <c r="C1384" s="19" t="n">
        <v>20194</v>
      </c>
      <c r="D1384" s="19" t="n">
        <v>484656</v>
      </c>
      <c r="E1384" s="18" t="n">
        <v>0</v>
      </c>
      <c r="F1384" s="20" t="n">
        <f aca="false">($D$2-C1384)/$D$2</f>
        <v>0.19224</v>
      </c>
      <c r="G1384" s="19" t="n">
        <f aca="false">C1384-$D$3</f>
        <v>5194</v>
      </c>
      <c r="H1384" s="18" t="n">
        <f aca="false">E1384*B1384</f>
        <v>0</v>
      </c>
      <c r="I1384" s="19" t="n">
        <f aca="false">G1384*H1384</f>
        <v>0</v>
      </c>
    </row>
    <row r="1385" customFormat="false" ht="13" hidden="false" customHeight="false" outlineLevel="0" collapsed="false">
      <c r="A1385" s="18" t="n">
        <v>1376</v>
      </c>
      <c r="B1385" s="18" t="n">
        <v>16</v>
      </c>
      <c r="C1385" s="19" t="n">
        <v>18906</v>
      </c>
      <c r="D1385" s="19" t="n">
        <v>302502</v>
      </c>
      <c r="E1385" s="18" t="n">
        <v>1</v>
      </c>
      <c r="F1385" s="20" t="n">
        <f aca="false">($D$2-C1385)/$D$2</f>
        <v>0.24376</v>
      </c>
      <c r="G1385" s="19" t="n">
        <f aca="false">C1385-$D$3</f>
        <v>3906</v>
      </c>
      <c r="H1385" s="18" t="n">
        <f aca="false">E1385*B1385</f>
        <v>16</v>
      </c>
      <c r="I1385" s="19" t="n">
        <f aca="false">G1385*H1385</f>
        <v>62496</v>
      </c>
    </row>
    <row r="1386" customFormat="false" ht="13" hidden="false" customHeight="false" outlineLevel="0" collapsed="false">
      <c r="A1386" s="18" t="n">
        <v>1377</v>
      </c>
      <c r="B1386" s="18" t="n">
        <v>10</v>
      </c>
      <c r="C1386" s="19" t="n">
        <v>20499</v>
      </c>
      <c r="D1386" s="19" t="n">
        <v>204988</v>
      </c>
      <c r="E1386" s="18" t="n">
        <v>1</v>
      </c>
      <c r="F1386" s="20" t="n">
        <f aca="false">($D$2-C1386)/$D$2</f>
        <v>0.18004</v>
      </c>
      <c r="G1386" s="19" t="n">
        <f aca="false">C1386-$D$3</f>
        <v>5499</v>
      </c>
      <c r="H1386" s="18" t="n">
        <f aca="false">E1386*B1386</f>
        <v>10</v>
      </c>
      <c r="I1386" s="19" t="n">
        <f aca="false">G1386*H1386</f>
        <v>54990</v>
      </c>
    </row>
    <row r="1387" customFormat="false" ht="13" hidden="false" customHeight="false" outlineLevel="0" collapsed="false">
      <c r="A1387" s="18" t="n">
        <v>1378</v>
      </c>
      <c r="B1387" s="18" t="n">
        <v>28</v>
      </c>
      <c r="C1387" s="19" t="n">
        <v>19066</v>
      </c>
      <c r="D1387" s="19" t="n">
        <v>533843</v>
      </c>
      <c r="E1387" s="18" t="n">
        <v>0</v>
      </c>
      <c r="F1387" s="20" t="n">
        <f aca="false">($D$2-C1387)/$D$2</f>
        <v>0.23736</v>
      </c>
      <c r="G1387" s="19" t="n">
        <f aca="false">C1387-$D$3</f>
        <v>4066</v>
      </c>
      <c r="H1387" s="18" t="n">
        <f aca="false">E1387*B1387</f>
        <v>0</v>
      </c>
      <c r="I1387" s="19" t="n">
        <f aca="false">G1387*H1387</f>
        <v>0</v>
      </c>
    </row>
    <row r="1388" customFormat="false" ht="13" hidden="false" customHeight="false" outlineLevel="0" collapsed="false">
      <c r="A1388" s="18" t="n">
        <v>1379</v>
      </c>
      <c r="B1388" s="18" t="n">
        <v>21</v>
      </c>
      <c r="C1388" s="19" t="n">
        <v>20664</v>
      </c>
      <c r="D1388" s="19" t="n">
        <v>433936</v>
      </c>
      <c r="E1388" s="18" t="n">
        <v>0</v>
      </c>
      <c r="F1388" s="20" t="n">
        <f aca="false">($D$2-C1388)/$D$2</f>
        <v>0.17344</v>
      </c>
      <c r="G1388" s="19" t="n">
        <f aca="false">C1388-$D$3</f>
        <v>5664</v>
      </c>
      <c r="H1388" s="18" t="n">
        <f aca="false">E1388*B1388</f>
        <v>0</v>
      </c>
      <c r="I1388" s="19" t="n">
        <f aca="false">G1388*H1388</f>
        <v>0</v>
      </c>
    </row>
    <row r="1389" customFormat="false" ht="13" hidden="false" customHeight="false" outlineLevel="0" collapsed="false">
      <c r="A1389" s="18" t="n">
        <v>1380</v>
      </c>
      <c r="B1389" s="18" t="n">
        <v>15</v>
      </c>
      <c r="C1389" s="19" t="n">
        <v>18117</v>
      </c>
      <c r="D1389" s="19" t="n">
        <v>271761</v>
      </c>
      <c r="E1389" s="18" t="n">
        <v>0</v>
      </c>
      <c r="F1389" s="20" t="n">
        <f aca="false">($D$2-C1389)/$D$2</f>
        <v>0.27532</v>
      </c>
      <c r="G1389" s="19" t="n">
        <f aca="false">C1389-$D$3</f>
        <v>3117</v>
      </c>
      <c r="H1389" s="18" t="n">
        <f aca="false">E1389*B1389</f>
        <v>0</v>
      </c>
      <c r="I1389" s="19" t="n">
        <f aca="false">G1389*H1389</f>
        <v>0</v>
      </c>
    </row>
    <row r="1390" customFormat="false" ht="13" hidden="false" customHeight="false" outlineLevel="0" collapsed="false">
      <c r="A1390" s="18" t="n">
        <v>1381</v>
      </c>
      <c r="B1390" s="18" t="n">
        <v>10</v>
      </c>
      <c r="C1390" s="19" t="n">
        <v>16666</v>
      </c>
      <c r="D1390" s="19" t="n">
        <v>166656</v>
      </c>
      <c r="E1390" s="18" t="n">
        <v>1</v>
      </c>
      <c r="F1390" s="20" t="n">
        <f aca="false">($D$2-C1390)/$D$2</f>
        <v>0.33336</v>
      </c>
      <c r="G1390" s="19" t="n">
        <f aca="false">C1390-$D$3</f>
        <v>1666</v>
      </c>
      <c r="H1390" s="18" t="n">
        <f aca="false">E1390*B1390</f>
        <v>10</v>
      </c>
      <c r="I1390" s="19" t="n">
        <f aca="false">G1390*H1390</f>
        <v>16660</v>
      </c>
    </row>
    <row r="1391" customFormat="false" ht="13" hidden="false" customHeight="false" outlineLevel="0" collapsed="false">
      <c r="A1391" s="18" t="n">
        <v>1382</v>
      </c>
      <c r="B1391" s="18" t="n">
        <v>16</v>
      </c>
      <c r="C1391" s="19" t="n">
        <v>22367</v>
      </c>
      <c r="D1391" s="19" t="n">
        <v>357869</v>
      </c>
      <c r="E1391" s="18" t="n">
        <v>0</v>
      </c>
      <c r="F1391" s="20" t="n">
        <f aca="false">($D$2-C1391)/$D$2</f>
        <v>0.10532</v>
      </c>
      <c r="G1391" s="19" t="n">
        <f aca="false">C1391-$D$3</f>
        <v>7367</v>
      </c>
      <c r="H1391" s="18" t="n">
        <f aca="false">E1391*B1391</f>
        <v>0</v>
      </c>
      <c r="I1391" s="19" t="n">
        <f aca="false">G1391*H1391</f>
        <v>0</v>
      </c>
    </row>
    <row r="1392" customFormat="false" ht="13" hidden="false" customHeight="false" outlineLevel="0" collapsed="false">
      <c r="A1392" s="18" t="n">
        <v>1383</v>
      </c>
      <c r="B1392" s="18" t="n">
        <v>16</v>
      </c>
      <c r="C1392" s="19" t="n">
        <v>17270</v>
      </c>
      <c r="D1392" s="19" t="n">
        <v>276324</v>
      </c>
      <c r="E1392" s="18" t="n">
        <v>1</v>
      </c>
      <c r="F1392" s="20" t="n">
        <f aca="false">($D$2-C1392)/$D$2</f>
        <v>0.3092</v>
      </c>
      <c r="G1392" s="19" t="n">
        <f aca="false">C1392-$D$3</f>
        <v>2270</v>
      </c>
      <c r="H1392" s="18" t="n">
        <f aca="false">E1392*B1392</f>
        <v>16</v>
      </c>
      <c r="I1392" s="19" t="n">
        <f aca="false">G1392*H1392</f>
        <v>36320</v>
      </c>
    </row>
    <row r="1393" customFormat="false" ht="13" hidden="false" customHeight="false" outlineLevel="0" collapsed="false">
      <c r="A1393" s="18" t="n">
        <v>1384</v>
      </c>
      <c r="B1393" s="18" t="n">
        <v>11</v>
      </c>
      <c r="C1393" s="19" t="n">
        <v>21182</v>
      </c>
      <c r="D1393" s="19" t="n">
        <v>233001</v>
      </c>
      <c r="E1393" s="18" t="n">
        <v>0</v>
      </c>
      <c r="F1393" s="20" t="n">
        <f aca="false">($D$2-C1393)/$D$2</f>
        <v>0.15272</v>
      </c>
      <c r="G1393" s="19" t="n">
        <f aca="false">C1393-$D$3</f>
        <v>6182</v>
      </c>
      <c r="H1393" s="18" t="n">
        <f aca="false">E1393*B1393</f>
        <v>0</v>
      </c>
      <c r="I1393" s="19" t="n">
        <f aca="false">G1393*H1393</f>
        <v>0</v>
      </c>
    </row>
    <row r="1394" customFormat="false" ht="13" hidden="false" customHeight="false" outlineLevel="0" collapsed="false">
      <c r="A1394" s="18" t="n">
        <v>1385</v>
      </c>
      <c r="B1394" s="18" t="n">
        <v>11</v>
      </c>
      <c r="C1394" s="19" t="n">
        <v>19202</v>
      </c>
      <c r="D1394" s="19" t="n">
        <v>211221</v>
      </c>
      <c r="E1394" s="18" t="n">
        <v>0</v>
      </c>
      <c r="F1394" s="20" t="n">
        <f aca="false">($D$2-C1394)/$D$2</f>
        <v>0.23192</v>
      </c>
      <c r="G1394" s="19" t="n">
        <f aca="false">C1394-$D$3</f>
        <v>4202</v>
      </c>
      <c r="H1394" s="18" t="n">
        <f aca="false">E1394*B1394</f>
        <v>0</v>
      </c>
      <c r="I1394" s="19" t="n">
        <f aca="false">G1394*H1394</f>
        <v>0</v>
      </c>
    </row>
    <row r="1395" customFormat="false" ht="13" hidden="false" customHeight="false" outlineLevel="0" collapsed="false">
      <c r="A1395" s="18" t="n">
        <v>1386</v>
      </c>
      <c r="B1395" s="18" t="n">
        <v>36</v>
      </c>
      <c r="C1395" s="19" t="n">
        <v>17107</v>
      </c>
      <c r="D1395" s="19" t="n">
        <v>615848</v>
      </c>
      <c r="E1395" s="18" t="n">
        <v>0</v>
      </c>
      <c r="F1395" s="20" t="n">
        <f aca="false">($D$2-C1395)/$D$2</f>
        <v>0.31572</v>
      </c>
      <c r="G1395" s="19" t="n">
        <f aca="false">C1395-$D$3</f>
        <v>2107</v>
      </c>
      <c r="H1395" s="18" t="n">
        <f aca="false">E1395*B1395</f>
        <v>0</v>
      </c>
      <c r="I1395" s="19" t="n">
        <f aca="false">G1395*H1395</f>
        <v>0</v>
      </c>
    </row>
    <row r="1396" customFormat="false" ht="13" hidden="false" customHeight="false" outlineLevel="0" collapsed="false">
      <c r="A1396" s="18" t="n">
        <v>1387</v>
      </c>
      <c r="B1396" s="18" t="n">
        <v>30</v>
      </c>
      <c r="C1396" s="19" t="n">
        <v>15514</v>
      </c>
      <c r="D1396" s="19" t="n">
        <v>465428</v>
      </c>
      <c r="E1396" s="18" t="n">
        <v>1</v>
      </c>
      <c r="F1396" s="20" t="n">
        <f aca="false">($D$2-C1396)/$D$2</f>
        <v>0.37944</v>
      </c>
      <c r="G1396" s="19" t="n">
        <f aca="false">C1396-$D$3</f>
        <v>514</v>
      </c>
      <c r="H1396" s="18" t="n">
        <f aca="false">E1396*B1396</f>
        <v>30</v>
      </c>
      <c r="I1396" s="19" t="n">
        <f aca="false">G1396*H1396</f>
        <v>15420</v>
      </c>
    </row>
    <row r="1397" customFormat="false" ht="13" hidden="false" customHeight="false" outlineLevel="0" collapsed="false">
      <c r="A1397" s="18" t="n">
        <v>1388</v>
      </c>
      <c r="B1397" s="18" t="n">
        <v>24</v>
      </c>
      <c r="C1397" s="19" t="n">
        <v>16448</v>
      </c>
      <c r="D1397" s="19" t="n">
        <v>394745</v>
      </c>
      <c r="E1397" s="18" t="n">
        <v>0</v>
      </c>
      <c r="F1397" s="20" t="n">
        <f aca="false">($D$2-C1397)/$D$2</f>
        <v>0.34208</v>
      </c>
      <c r="G1397" s="19" t="n">
        <f aca="false">C1397-$D$3</f>
        <v>1448</v>
      </c>
      <c r="H1397" s="18" t="n">
        <f aca="false">E1397*B1397</f>
        <v>0</v>
      </c>
      <c r="I1397" s="19" t="n">
        <f aca="false">G1397*H1397</f>
        <v>0</v>
      </c>
    </row>
    <row r="1398" customFormat="false" ht="13" hidden="false" customHeight="false" outlineLevel="0" collapsed="false">
      <c r="A1398" s="18" t="n">
        <v>1389</v>
      </c>
      <c r="B1398" s="18" t="n">
        <v>12</v>
      </c>
      <c r="C1398" s="19" t="n">
        <v>20268</v>
      </c>
      <c r="D1398" s="19" t="n">
        <v>243221</v>
      </c>
      <c r="E1398" s="18" t="n">
        <v>0</v>
      </c>
      <c r="F1398" s="20" t="n">
        <f aca="false">($D$2-C1398)/$D$2</f>
        <v>0.18928</v>
      </c>
      <c r="G1398" s="19" t="n">
        <f aca="false">C1398-$D$3</f>
        <v>5268</v>
      </c>
      <c r="H1398" s="18" t="n">
        <f aca="false">E1398*B1398</f>
        <v>0</v>
      </c>
      <c r="I1398" s="19" t="n">
        <f aca="false">G1398*H1398</f>
        <v>0</v>
      </c>
    </row>
    <row r="1399" customFormat="false" ht="13" hidden="false" customHeight="false" outlineLevel="0" collapsed="false">
      <c r="A1399" s="18" t="n">
        <v>1390</v>
      </c>
      <c r="B1399" s="18" t="n">
        <v>31</v>
      </c>
      <c r="C1399" s="19" t="n">
        <v>17631</v>
      </c>
      <c r="D1399" s="19" t="n">
        <v>546557</v>
      </c>
      <c r="E1399" s="18" t="n">
        <v>0</v>
      </c>
      <c r="F1399" s="20" t="n">
        <f aca="false">($D$2-C1399)/$D$2</f>
        <v>0.29476</v>
      </c>
      <c r="G1399" s="19" t="n">
        <f aca="false">C1399-$D$3</f>
        <v>2631</v>
      </c>
      <c r="H1399" s="18" t="n">
        <f aca="false">E1399*B1399</f>
        <v>0</v>
      </c>
      <c r="I1399" s="19" t="n">
        <f aca="false">G1399*H1399</f>
        <v>0</v>
      </c>
    </row>
    <row r="1400" customFormat="false" ht="13" hidden="false" customHeight="false" outlineLevel="0" collapsed="false">
      <c r="A1400" s="18" t="n">
        <v>1391</v>
      </c>
      <c r="B1400" s="18" t="n">
        <v>21</v>
      </c>
      <c r="C1400" s="19" t="n">
        <v>15330</v>
      </c>
      <c r="D1400" s="19" t="n">
        <v>321923</v>
      </c>
      <c r="E1400" s="18" t="n">
        <v>0</v>
      </c>
      <c r="F1400" s="20" t="n">
        <f aca="false">($D$2-C1400)/$D$2</f>
        <v>0.3868</v>
      </c>
      <c r="G1400" s="19" t="n">
        <f aca="false">C1400-$D$3</f>
        <v>330</v>
      </c>
      <c r="H1400" s="18" t="n">
        <f aca="false">E1400*B1400</f>
        <v>0</v>
      </c>
      <c r="I1400" s="19" t="n">
        <f aca="false">G1400*H1400</f>
        <v>0</v>
      </c>
    </row>
    <row r="1401" customFormat="false" ht="13" hidden="false" customHeight="false" outlineLevel="0" collapsed="false">
      <c r="A1401" s="18" t="n">
        <v>1392</v>
      </c>
      <c r="B1401" s="18" t="n">
        <v>25</v>
      </c>
      <c r="C1401" s="19" t="n">
        <v>15554</v>
      </c>
      <c r="D1401" s="19" t="n">
        <v>388850</v>
      </c>
      <c r="E1401" s="18" t="n">
        <v>1</v>
      </c>
      <c r="F1401" s="20" t="n">
        <f aca="false">($D$2-C1401)/$D$2</f>
        <v>0.37784</v>
      </c>
      <c r="G1401" s="19" t="n">
        <f aca="false">C1401-$D$3</f>
        <v>554</v>
      </c>
      <c r="H1401" s="18" t="n">
        <f aca="false">E1401*B1401</f>
        <v>25</v>
      </c>
      <c r="I1401" s="19" t="n">
        <f aca="false">G1401*H1401</f>
        <v>13850</v>
      </c>
    </row>
    <row r="1402" customFormat="false" ht="13" hidden="false" customHeight="false" outlineLevel="0" collapsed="false">
      <c r="A1402" s="18" t="n">
        <v>1393</v>
      </c>
      <c r="B1402" s="18" t="n">
        <v>36</v>
      </c>
      <c r="C1402" s="19" t="n">
        <v>18791</v>
      </c>
      <c r="D1402" s="19" t="n">
        <v>676464</v>
      </c>
      <c r="E1402" s="18" t="n">
        <v>0</v>
      </c>
      <c r="F1402" s="20" t="n">
        <f aca="false">($D$2-C1402)/$D$2</f>
        <v>0.24836</v>
      </c>
      <c r="G1402" s="19" t="n">
        <f aca="false">C1402-$D$3</f>
        <v>3791</v>
      </c>
      <c r="H1402" s="18" t="n">
        <f aca="false">E1402*B1402</f>
        <v>0</v>
      </c>
      <c r="I1402" s="19" t="n">
        <f aca="false">G1402*H1402</f>
        <v>0</v>
      </c>
    </row>
    <row r="1403" customFormat="false" ht="13" hidden="false" customHeight="false" outlineLevel="0" collapsed="false">
      <c r="A1403" s="18" t="n">
        <v>1394</v>
      </c>
      <c r="B1403" s="18" t="n">
        <v>11</v>
      </c>
      <c r="C1403" s="19" t="n">
        <v>18286</v>
      </c>
      <c r="D1403" s="19" t="n">
        <v>201147</v>
      </c>
      <c r="E1403" s="18" t="n">
        <v>1</v>
      </c>
      <c r="F1403" s="20" t="n">
        <f aca="false">($D$2-C1403)/$D$2</f>
        <v>0.26856</v>
      </c>
      <c r="G1403" s="19" t="n">
        <f aca="false">C1403-$D$3</f>
        <v>3286</v>
      </c>
      <c r="H1403" s="18" t="n">
        <f aca="false">E1403*B1403</f>
        <v>11</v>
      </c>
      <c r="I1403" s="19" t="n">
        <f aca="false">G1403*H1403</f>
        <v>36146</v>
      </c>
    </row>
    <row r="1404" customFormat="false" ht="13" hidden="false" customHeight="false" outlineLevel="0" collapsed="false">
      <c r="A1404" s="18" t="n">
        <v>1395</v>
      </c>
      <c r="B1404" s="18" t="n">
        <v>28</v>
      </c>
      <c r="C1404" s="19" t="n">
        <v>20421</v>
      </c>
      <c r="D1404" s="19" t="n">
        <v>571801</v>
      </c>
      <c r="E1404" s="18" t="n">
        <v>0</v>
      </c>
      <c r="F1404" s="20" t="n">
        <f aca="false">($D$2-C1404)/$D$2</f>
        <v>0.18316</v>
      </c>
      <c r="G1404" s="19" t="n">
        <f aca="false">C1404-$D$3</f>
        <v>5421</v>
      </c>
      <c r="H1404" s="18" t="n">
        <f aca="false">E1404*B1404</f>
        <v>0</v>
      </c>
      <c r="I1404" s="19" t="n">
        <f aca="false">G1404*H1404</f>
        <v>0</v>
      </c>
    </row>
    <row r="1405" customFormat="false" ht="13" hidden="false" customHeight="false" outlineLevel="0" collapsed="false">
      <c r="A1405" s="18" t="n">
        <v>1396</v>
      </c>
      <c r="B1405" s="18" t="n">
        <v>32</v>
      </c>
      <c r="C1405" s="19" t="n">
        <v>15759</v>
      </c>
      <c r="D1405" s="19" t="n">
        <v>504292</v>
      </c>
      <c r="E1405" s="18" t="n">
        <v>1</v>
      </c>
      <c r="F1405" s="20" t="n">
        <f aca="false">($D$2-C1405)/$D$2</f>
        <v>0.36964</v>
      </c>
      <c r="G1405" s="19" t="n">
        <f aca="false">C1405-$D$3</f>
        <v>759</v>
      </c>
      <c r="H1405" s="18" t="n">
        <f aca="false">E1405*B1405</f>
        <v>32</v>
      </c>
      <c r="I1405" s="19" t="n">
        <f aca="false">G1405*H1405</f>
        <v>24288</v>
      </c>
    </row>
    <row r="1406" customFormat="false" ht="13" hidden="false" customHeight="false" outlineLevel="0" collapsed="false">
      <c r="A1406" s="18" t="n">
        <v>1397</v>
      </c>
      <c r="B1406" s="18" t="n">
        <v>13</v>
      </c>
      <c r="C1406" s="19" t="n">
        <v>21245</v>
      </c>
      <c r="D1406" s="19" t="n">
        <v>276181</v>
      </c>
      <c r="E1406" s="18" t="n">
        <v>0</v>
      </c>
      <c r="F1406" s="20" t="n">
        <f aca="false">($D$2-C1406)/$D$2</f>
        <v>0.1502</v>
      </c>
      <c r="G1406" s="19" t="n">
        <f aca="false">C1406-$D$3</f>
        <v>6245</v>
      </c>
      <c r="H1406" s="18" t="n">
        <f aca="false">E1406*B1406</f>
        <v>0</v>
      </c>
      <c r="I1406" s="19" t="n">
        <f aca="false">G1406*H1406</f>
        <v>0</v>
      </c>
    </row>
    <row r="1407" customFormat="false" ht="13" hidden="false" customHeight="false" outlineLevel="0" collapsed="false">
      <c r="A1407" s="18" t="n">
        <v>1398</v>
      </c>
      <c r="B1407" s="18" t="n">
        <v>14</v>
      </c>
      <c r="C1407" s="19" t="n">
        <v>16865</v>
      </c>
      <c r="D1407" s="19" t="n">
        <v>236107</v>
      </c>
      <c r="E1407" s="18" t="n">
        <v>1</v>
      </c>
      <c r="F1407" s="20" t="n">
        <f aca="false">($D$2-C1407)/$D$2</f>
        <v>0.3254</v>
      </c>
      <c r="G1407" s="19" t="n">
        <f aca="false">C1407-$D$3</f>
        <v>1865</v>
      </c>
      <c r="H1407" s="18" t="n">
        <f aca="false">E1407*B1407</f>
        <v>14</v>
      </c>
      <c r="I1407" s="19" t="n">
        <f aca="false">G1407*H1407</f>
        <v>26110</v>
      </c>
    </row>
    <row r="1408" customFormat="false" ht="13" hidden="false" customHeight="false" outlineLevel="0" collapsed="false">
      <c r="A1408" s="18" t="n">
        <v>1399</v>
      </c>
      <c r="B1408" s="18" t="n">
        <v>21</v>
      </c>
      <c r="C1408" s="19" t="n">
        <v>20778</v>
      </c>
      <c r="D1408" s="19" t="n">
        <v>436333</v>
      </c>
      <c r="E1408" s="18" t="n">
        <v>0</v>
      </c>
      <c r="F1408" s="20" t="n">
        <f aca="false">($D$2-C1408)/$D$2</f>
        <v>0.16888</v>
      </c>
      <c r="G1408" s="19" t="n">
        <f aca="false">C1408-$D$3</f>
        <v>5778</v>
      </c>
      <c r="H1408" s="18" t="n">
        <f aca="false">E1408*B1408</f>
        <v>0</v>
      </c>
      <c r="I1408" s="19" t="n">
        <f aca="false">G1408*H1408</f>
        <v>0</v>
      </c>
    </row>
    <row r="1409" customFormat="false" ht="13" hidden="false" customHeight="false" outlineLevel="0" collapsed="false">
      <c r="A1409" s="18" t="n">
        <v>1400</v>
      </c>
      <c r="B1409" s="18" t="n">
        <v>11</v>
      </c>
      <c r="C1409" s="19" t="n">
        <v>20407</v>
      </c>
      <c r="D1409" s="19" t="n">
        <v>224480</v>
      </c>
      <c r="E1409" s="18" t="n">
        <v>0</v>
      </c>
      <c r="F1409" s="20" t="n">
        <f aca="false">($D$2-C1409)/$D$2</f>
        <v>0.18372</v>
      </c>
      <c r="G1409" s="19" t="n">
        <f aca="false">C1409-$D$3</f>
        <v>5407</v>
      </c>
      <c r="H1409" s="18" t="n">
        <f aca="false">E1409*B1409</f>
        <v>0</v>
      </c>
      <c r="I1409" s="19" t="n">
        <f aca="false">G1409*H1409</f>
        <v>0</v>
      </c>
    </row>
    <row r="1410" customFormat="false" ht="13" hidden="false" customHeight="false" outlineLevel="0" collapsed="false">
      <c r="A1410" s="18" t="n">
        <v>1401</v>
      </c>
      <c r="B1410" s="18" t="n">
        <v>20</v>
      </c>
      <c r="C1410" s="19" t="n">
        <v>19556</v>
      </c>
      <c r="D1410" s="19" t="n">
        <v>391114</v>
      </c>
      <c r="E1410" s="18" t="n">
        <v>0</v>
      </c>
      <c r="F1410" s="20" t="n">
        <f aca="false">($D$2-C1410)/$D$2</f>
        <v>0.21776</v>
      </c>
      <c r="G1410" s="19" t="n">
        <f aca="false">C1410-$D$3</f>
        <v>4556</v>
      </c>
      <c r="H1410" s="18" t="n">
        <f aca="false">E1410*B1410</f>
        <v>0</v>
      </c>
      <c r="I1410" s="19" t="n">
        <f aca="false">G1410*H1410</f>
        <v>0</v>
      </c>
    </row>
    <row r="1411" customFormat="false" ht="13" hidden="false" customHeight="false" outlineLevel="0" collapsed="false">
      <c r="A1411" s="18" t="n">
        <v>1402</v>
      </c>
      <c r="B1411" s="18" t="n">
        <v>10</v>
      </c>
      <c r="C1411" s="19" t="n">
        <v>15618</v>
      </c>
      <c r="D1411" s="19" t="n">
        <v>156177</v>
      </c>
      <c r="E1411" s="18" t="n">
        <v>1</v>
      </c>
      <c r="F1411" s="20" t="n">
        <f aca="false">($D$2-C1411)/$D$2</f>
        <v>0.37528</v>
      </c>
      <c r="G1411" s="19" t="n">
        <f aca="false">C1411-$D$3</f>
        <v>618</v>
      </c>
      <c r="H1411" s="18" t="n">
        <f aca="false">E1411*B1411</f>
        <v>10</v>
      </c>
      <c r="I1411" s="19" t="n">
        <f aca="false">G1411*H1411</f>
        <v>6180</v>
      </c>
    </row>
    <row r="1412" customFormat="false" ht="13" hidden="false" customHeight="false" outlineLevel="0" collapsed="false">
      <c r="A1412" s="18" t="n">
        <v>1403</v>
      </c>
      <c r="B1412" s="18" t="n">
        <v>11</v>
      </c>
      <c r="C1412" s="19" t="n">
        <v>21917</v>
      </c>
      <c r="D1412" s="19" t="n">
        <v>241091</v>
      </c>
      <c r="E1412" s="18" t="n">
        <v>0</v>
      </c>
      <c r="F1412" s="20" t="n">
        <f aca="false">($D$2-C1412)/$D$2</f>
        <v>0.12332</v>
      </c>
      <c r="G1412" s="19" t="n">
        <f aca="false">C1412-$D$3</f>
        <v>6917</v>
      </c>
      <c r="H1412" s="18" t="n">
        <f aca="false">E1412*B1412</f>
        <v>0</v>
      </c>
      <c r="I1412" s="19" t="n">
        <f aca="false">G1412*H1412</f>
        <v>0</v>
      </c>
    </row>
    <row r="1413" customFormat="false" ht="13" hidden="false" customHeight="false" outlineLevel="0" collapsed="false">
      <c r="A1413" s="18" t="n">
        <v>1404</v>
      </c>
      <c r="B1413" s="18" t="n">
        <v>16</v>
      </c>
      <c r="C1413" s="19" t="n">
        <v>20601</v>
      </c>
      <c r="D1413" s="19" t="n">
        <v>329611</v>
      </c>
      <c r="E1413" s="18" t="n">
        <v>0</v>
      </c>
      <c r="F1413" s="20" t="n">
        <f aca="false">($D$2-C1413)/$D$2</f>
        <v>0.17596</v>
      </c>
      <c r="G1413" s="19" t="n">
        <f aca="false">C1413-$D$3</f>
        <v>5601</v>
      </c>
      <c r="H1413" s="18" t="n">
        <f aca="false">E1413*B1413</f>
        <v>0</v>
      </c>
      <c r="I1413" s="19" t="n">
        <f aca="false">G1413*H1413</f>
        <v>0</v>
      </c>
    </row>
    <row r="1414" customFormat="false" ht="13" hidden="false" customHeight="false" outlineLevel="0" collapsed="false">
      <c r="A1414" s="18" t="n">
        <v>1405</v>
      </c>
      <c r="B1414" s="18" t="n">
        <v>13</v>
      </c>
      <c r="C1414" s="19" t="n">
        <v>19685</v>
      </c>
      <c r="D1414" s="19" t="n">
        <v>255901</v>
      </c>
      <c r="E1414" s="18" t="n">
        <v>0</v>
      </c>
      <c r="F1414" s="20" t="n">
        <f aca="false">($D$2-C1414)/$D$2</f>
        <v>0.2126</v>
      </c>
      <c r="G1414" s="19" t="n">
        <f aca="false">C1414-$D$3</f>
        <v>4685</v>
      </c>
      <c r="H1414" s="18" t="n">
        <f aca="false">E1414*B1414</f>
        <v>0</v>
      </c>
      <c r="I1414" s="19" t="n">
        <f aca="false">G1414*H1414</f>
        <v>0</v>
      </c>
    </row>
    <row r="1415" customFormat="false" ht="13" hidden="false" customHeight="false" outlineLevel="0" collapsed="false">
      <c r="A1415" s="18" t="n">
        <v>1406</v>
      </c>
      <c r="B1415" s="18" t="n">
        <v>12</v>
      </c>
      <c r="C1415" s="19" t="n">
        <v>21798</v>
      </c>
      <c r="D1415" s="19" t="n">
        <v>261574</v>
      </c>
      <c r="E1415" s="18" t="n">
        <v>0</v>
      </c>
      <c r="F1415" s="20" t="n">
        <f aca="false">($D$2-C1415)/$D$2</f>
        <v>0.12808</v>
      </c>
      <c r="G1415" s="19" t="n">
        <f aca="false">C1415-$D$3</f>
        <v>6798</v>
      </c>
      <c r="H1415" s="18" t="n">
        <f aca="false">E1415*B1415</f>
        <v>0</v>
      </c>
      <c r="I1415" s="19" t="n">
        <f aca="false">G1415*H1415</f>
        <v>0</v>
      </c>
    </row>
    <row r="1416" customFormat="false" ht="13" hidden="false" customHeight="false" outlineLevel="0" collapsed="false">
      <c r="A1416" s="18" t="n">
        <v>1407</v>
      </c>
      <c r="B1416" s="18" t="n">
        <v>16</v>
      </c>
      <c r="C1416" s="19" t="n">
        <v>19982</v>
      </c>
      <c r="D1416" s="19" t="n">
        <v>319712</v>
      </c>
      <c r="E1416" s="18" t="n">
        <v>0</v>
      </c>
      <c r="F1416" s="20" t="n">
        <f aca="false">($D$2-C1416)/$D$2</f>
        <v>0.20072</v>
      </c>
      <c r="G1416" s="19" t="n">
        <f aca="false">C1416-$D$3</f>
        <v>4982</v>
      </c>
      <c r="H1416" s="18" t="n">
        <f aca="false">E1416*B1416</f>
        <v>0</v>
      </c>
      <c r="I1416" s="19" t="n">
        <f aca="false">G1416*H1416</f>
        <v>0</v>
      </c>
    </row>
    <row r="1417" customFormat="false" ht="13" hidden="false" customHeight="false" outlineLevel="0" collapsed="false">
      <c r="A1417" s="18" t="n">
        <v>1408</v>
      </c>
      <c r="B1417" s="18" t="n">
        <v>17</v>
      </c>
      <c r="C1417" s="19" t="n">
        <v>20755</v>
      </c>
      <c r="D1417" s="19" t="n">
        <v>352827</v>
      </c>
      <c r="E1417" s="18" t="n">
        <v>0</v>
      </c>
      <c r="F1417" s="20" t="n">
        <f aca="false">($D$2-C1417)/$D$2</f>
        <v>0.1698</v>
      </c>
      <c r="G1417" s="19" t="n">
        <f aca="false">C1417-$D$3</f>
        <v>5755</v>
      </c>
      <c r="H1417" s="18" t="n">
        <f aca="false">E1417*B1417</f>
        <v>0</v>
      </c>
      <c r="I1417" s="19" t="n">
        <f aca="false">G1417*H1417</f>
        <v>0</v>
      </c>
    </row>
    <row r="1418" customFormat="false" ht="13" hidden="false" customHeight="false" outlineLevel="0" collapsed="false">
      <c r="A1418" s="18" t="n">
        <v>1409</v>
      </c>
      <c r="B1418" s="18" t="n">
        <v>17</v>
      </c>
      <c r="C1418" s="19" t="n">
        <v>16279</v>
      </c>
      <c r="D1418" s="19" t="n">
        <v>276747</v>
      </c>
      <c r="E1418" s="18" t="n">
        <v>1</v>
      </c>
      <c r="F1418" s="20" t="n">
        <f aca="false">($D$2-C1418)/$D$2</f>
        <v>0.34884</v>
      </c>
      <c r="G1418" s="19" t="n">
        <f aca="false">C1418-$D$3</f>
        <v>1279</v>
      </c>
      <c r="H1418" s="18" t="n">
        <f aca="false">E1418*B1418</f>
        <v>17</v>
      </c>
      <c r="I1418" s="19" t="n">
        <f aca="false">G1418*H1418</f>
        <v>21743</v>
      </c>
    </row>
    <row r="1419" customFormat="false" ht="13" hidden="false" customHeight="false" outlineLevel="0" collapsed="false">
      <c r="A1419" s="18" t="n">
        <v>1410</v>
      </c>
      <c r="B1419" s="18" t="n">
        <v>18</v>
      </c>
      <c r="C1419" s="19" t="n">
        <v>19619</v>
      </c>
      <c r="D1419" s="19" t="n">
        <v>353150</v>
      </c>
      <c r="E1419" s="18" t="n">
        <v>0</v>
      </c>
      <c r="F1419" s="20" t="n">
        <f aca="false">($D$2-C1419)/$D$2</f>
        <v>0.21524</v>
      </c>
      <c r="G1419" s="19" t="n">
        <f aca="false">C1419-$D$3</f>
        <v>4619</v>
      </c>
      <c r="H1419" s="18" t="n">
        <f aca="false">E1419*B1419</f>
        <v>0</v>
      </c>
      <c r="I1419" s="19" t="n">
        <f aca="false">G1419*H1419</f>
        <v>0</v>
      </c>
    </row>
    <row r="1420" customFormat="false" ht="13" hidden="false" customHeight="false" outlineLevel="0" collapsed="false">
      <c r="A1420" s="18" t="n">
        <v>1411</v>
      </c>
      <c r="B1420" s="18" t="n">
        <v>13</v>
      </c>
      <c r="C1420" s="19" t="n">
        <v>18423</v>
      </c>
      <c r="D1420" s="19" t="n">
        <v>239500</v>
      </c>
      <c r="E1420" s="18" t="n">
        <v>0</v>
      </c>
      <c r="F1420" s="20" t="n">
        <f aca="false">($D$2-C1420)/$D$2</f>
        <v>0.26308</v>
      </c>
      <c r="G1420" s="19" t="n">
        <f aca="false">C1420-$D$3</f>
        <v>3423</v>
      </c>
      <c r="H1420" s="18" t="n">
        <f aca="false">E1420*B1420</f>
        <v>0</v>
      </c>
      <c r="I1420" s="19" t="n">
        <f aca="false">G1420*H1420</f>
        <v>0</v>
      </c>
    </row>
    <row r="1421" customFormat="false" ht="13" hidden="false" customHeight="false" outlineLevel="0" collapsed="false">
      <c r="A1421" s="18" t="n">
        <v>1412</v>
      </c>
      <c r="B1421" s="18" t="n">
        <v>11</v>
      </c>
      <c r="C1421" s="19" t="n">
        <v>15406</v>
      </c>
      <c r="D1421" s="19" t="n">
        <v>169470</v>
      </c>
      <c r="E1421" s="18" t="n">
        <v>1</v>
      </c>
      <c r="F1421" s="20" t="n">
        <f aca="false">($D$2-C1421)/$D$2</f>
        <v>0.38376</v>
      </c>
      <c r="G1421" s="19" t="n">
        <f aca="false">C1421-$D$3</f>
        <v>406</v>
      </c>
      <c r="H1421" s="18" t="n">
        <f aca="false">E1421*B1421</f>
        <v>11</v>
      </c>
      <c r="I1421" s="19" t="n">
        <f aca="false">G1421*H1421</f>
        <v>4466</v>
      </c>
    </row>
    <row r="1422" customFormat="false" ht="13" hidden="false" customHeight="false" outlineLevel="0" collapsed="false">
      <c r="A1422" s="18" t="n">
        <v>1413</v>
      </c>
      <c r="B1422" s="18" t="n">
        <v>14</v>
      </c>
      <c r="C1422" s="19" t="n">
        <v>20332</v>
      </c>
      <c r="D1422" s="19" t="n">
        <v>284645</v>
      </c>
      <c r="E1422" s="18" t="n">
        <v>0</v>
      </c>
      <c r="F1422" s="20" t="n">
        <f aca="false">($D$2-C1422)/$D$2</f>
        <v>0.18672</v>
      </c>
      <c r="G1422" s="19" t="n">
        <f aca="false">C1422-$D$3</f>
        <v>5332</v>
      </c>
      <c r="H1422" s="18" t="n">
        <f aca="false">E1422*B1422</f>
        <v>0</v>
      </c>
      <c r="I1422" s="19" t="n">
        <f aca="false">G1422*H1422</f>
        <v>0</v>
      </c>
    </row>
    <row r="1423" customFormat="false" ht="13" hidden="false" customHeight="false" outlineLevel="0" collapsed="false">
      <c r="A1423" s="18" t="n">
        <v>1414</v>
      </c>
      <c r="B1423" s="18" t="n">
        <v>13</v>
      </c>
      <c r="C1423" s="19" t="n">
        <v>15167</v>
      </c>
      <c r="D1423" s="19" t="n">
        <v>197168</v>
      </c>
      <c r="E1423" s="18" t="n">
        <v>1</v>
      </c>
      <c r="F1423" s="20" t="n">
        <f aca="false">($D$2-C1423)/$D$2</f>
        <v>0.39332</v>
      </c>
      <c r="G1423" s="19" t="n">
        <f aca="false">C1423-$D$3</f>
        <v>167</v>
      </c>
      <c r="H1423" s="18" t="n">
        <f aca="false">E1423*B1423</f>
        <v>13</v>
      </c>
      <c r="I1423" s="19" t="n">
        <f aca="false">G1423*H1423</f>
        <v>2171</v>
      </c>
    </row>
    <row r="1424" customFormat="false" ht="13" hidden="false" customHeight="false" outlineLevel="0" collapsed="false">
      <c r="A1424" s="18" t="n">
        <v>1415</v>
      </c>
      <c r="B1424" s="18" t="n">
        <v>16</v>
      </c>
      <c r="C1424" s="19" t="n">
        <v>17991</v>
      </c>
      <c r="D1424" s="19" t="n">
        <v>287855</v>
      </c>
      <c r="E1424" s="18" t="n">
        <v>1</v>
      </c>
      <c r="F1424" s="20" t="n">
        <f aca="false">($D$2-C1424)/$D$2</f>
        <v>0.28036</v>
      </c>
      <c r="G1424" s="19" t="n">
        <f aca="false">C1424-$D$3</f>
        <v>2991</v>
      </c>
      <c r="H1424" s="18" t="n">
        <f aca="false">E1424*B1424</f>
        <v>16</v>
      </c>
      <c r="I1424" s="19" t="n">
        <f aca="false">G1424*H1424</f>
        <v>47856</v>
      </c>
    </row>
    <row r="1425" customFormat="false" ht="13" hidden="false" customHeight="false" outlineLevel="0" collapsed="false">
      <c r="A1425" s="18" t="n">
        <v>1416</v>
      </c>
      <c r="B1425" s="18" t="n">
        <v>13</v>
      </c>
      <c r="C1425" s="19" t="n">
        <v>20167</v>
      </c>
      <c r="D1425" s="19" t="n">
        <v>262171</v>
      </c>
      <c r="E1425" s="18" t="n">
        <v>0</v>
      </c>
      <c r="F1425" s="20" t="n">
        <f aca="false">($D$2-C1425)/$D$2</f>
        <v>0.19332</v>
      </c>
      <c r="G1425" s="19" t="n">
        <f aca="false">C1425-$D$3</f>
        <v>5167</v>
      </c>
      <c r="H1425" s="18" t="n">
        <f aca="false">E1425*B1425</f>
        <v>0</v>
      </c>
      <c r="I1425" s="19" t="n">
        <f aca="false">G1425*H1425</f>
        <v>0</v>
      </c>
    </row>
    <row r="1426" customFormat="false" ht="13" hidden="false" customHeight="false" outlineLevel="0" collapsed="false">
      <c r="A1426" s="18" t="n">
        <v>1417</v>
      </c>
      <c r="B1426" s="18" t="n">
        <v>13</v>
      </c>
      <c r="C1426" s="19" t="n">
        <v>16382</v>
      </c>
      <c r="D1426" s="19" t="n">
        <v>212963</v>
      </c>
      <c r="E1426" s="18" t="n">
        <v>1</v>
      </c>
      <c r="F1426" s="20" t="n">
        <f aca="false">($D$2-C1426)/$D$2</f>
        <v>0.34472</v>
      </c>
      <c r="G1426" s="19" t="n">
        <f aca="false">C1426-$D$3</f>
        <v>1382</v>
      </c>
      <c r="H1426" s="18" t="n">
        <f aca="false">E1426*B1426</f>
        <v>13</v>
      </c>
      <c r="I1426" s="19" t="n">
        <f aca="false">G1426*H1426</f>
        <v>17966</v>
      </c>
    </row>
    <row r="1427" customFormat="false" ht="13" hidden="false" customHeight="false" outlineLevel="0" collapsed="false">
      <c r="A1427" s="18" t="n">
        <v>1418</v>
      </c>
      <c r="B1427" s="18" t="n">
        <v>11</v>
      </c>
      <c r="C1427" s="19" t="n">
        <v>16513</v>
      </c>
      <c r="D1427" s="19" t="n">
        <v>181646</v>
      </c>
      <c r="E1427" s="18" t="n">
        <v>1</v>
      </c>
      <c r="F1427" s="20" t="n">
        <f aca="false">($D$2-C1427)/$D$2</f>
        <v>0.33948</v>
      </c>
      <c r="G1427" s="19" t="n">
        <f aca="false">C1427-$D$3</f>
        <v>1513</v>
      </c>
      <c r="H1427" s="18" t="n">
        <f aca="false">E1427*B1427</f>
        <v>11</v>
      </c>
      <c r="I1427" s="19" t="n">
        <f aca="false">G1427*H1427</f>
        <v>16643</v>
      </c>
    </row>
    <row r="1428" customFormat="false" ht="13" hidden="false" customHeight="false" outlineLevel="0" collapsed="false">
      <c r="A1428" s="18" t="n">
        <v>1419</v>
      </c>
      <c r="B1428" s="18" t="n">
        <v>23</v>
      </c>
      <c r="C1428" s="19" t="n">
        <v>18235</v>
      </c>
      <c r="D1428" s="19" t="n">
        <v>419401</v>
      </c>
      <c r="E1428" s="18" t="n">
        <v>0</v>
      </c>
      <c r="F1428" s="20" t="n">
        <f aca="false">($D$2-C1428)/$D$2</f>
        <v>0.2706</v>
      </c>
      <c r="G1428" s="19" t="n">
        <f aca="false">C1428-$D$3</f>
        <v>3235</v>
      </c>
      <c r="H1428" s="18" t="n">
        <f aca="false">E1428*B1428</f>
        <v>0</v>
      </c>
      <c r="I1428" s="19" t="n">
        <f aca="false">G1428*H1428</f>
        <v>0</v>
      </c>
    </row>
    <row r="1429" customFormat="false" ht="13" hidden="false" customHeight="false" outlineLevel="0" collapsed="false">
      <c r="A1429" s="18" t="n">
        <v>1420</v>
      </c>
      <c r="B1429" s="18" t="n">
        <v>13</v>
      </c>
      <c r="C1429" s="19" t="n">
        <v>21426</v>
      </c>
      <c r="D1429" s="19" t="n">
        <v>278535</v>
      </c>
      <c r="E1429" s="18" t="n">
        <v>0</v>
      </c>
      <c r="F1429" s="20" t="n">
        <f aca="false">($D$2-C1429)/$D$2</f>
        <v>0.14296</v>
      </c>
      <c r="G1429" s="19" t="n">
        <f aca="false">C1429-$D$3</f>
        <v>6426</v>
      </c>
      <c r="H1429" s="18" t="n">
        <f aca="false">E1429*B1429</f>
        <v>0</v>
      </c>
      <c r="I1429" s="19" t="n">
        <f aca="false">G1429*H1429</f>
        <v>0</v>
      </c>
    </row>
    <row r="1430" customFormat="false" ht="13" hidden="false" customHeight="false" outlineLevel="0" collapsed="false">
      <c r="A1430" s="18" t="n">
        <v>1421</v>
      </c>
      <c r="B1430" s="18" t="n">
        <v>12</v>
      </c>
      <c r="C1430" s="19" t="n">
        <v>21982</v>
      </c>
      <c r="D1430" s="19" t="n">
        <v>263785</v>
      </c>
      <c r="E1430" s="18" t="n">
        <v>0</v>
      </c>
      <c r="F1430" s="20" t="n">
        <f aca="false">($D$2-C1430)/$D$2</f>
        <v>0.12072</v>
      </c>
      <c r="G1430" s="19" t="n">
        <f aca="false">C1430-$D$3</f>
        <v>6982</v>
      </c>
      <c r="H1430" s="18" t="n">
        <f aca="false">E1430*B1430</f>
        <v>0</v>
      </c>
      <c r="I1430" s="19" t="n">
        <f aca="false">G1430*H1430</f>
        <v>0</v>
      </c>
    </row>
    <row r="1431" customFormat="false" ht="13" hidden="false" customHeight="false" outlineLevel="0" collapsed="false">
      <c r="A1431" s="18" t="n">
        <v>1422</v>
      </c>
      <c r="B1431" s="18" t="n">
        <v>12</v>
      </c>
      <c r="C1431" s="19" t="n">
        <v>16250</v>
      </c>
      <c r="D1431" s="19" t="n">
        <v>195006</v>
      </c>
      <c r="E1431" s="18" t="n">
        <v>1</v>
      </c>
      <c r="F1431" s="20" t="n">
        <f aca="false">($D$2-C1431)/$D$2</f>
        <v>0.35</v>
      </c>
      <c r="G1431" s="19" t="n">
        <f aca="false">C1431-$D$3</f>
        <v>1250</v>
      </c>
      <c r="H1431" s="18" t="n">
        <f aca="false">E1431*B1431</f>
        <v>12</v>
      </c>
      <c r="I1431" s="19" t="n">
        <f aca="false">G1431*H1431</f>
        <v>15000</v>
      </c>
    </row>
    <row r="1432" customFormat="false" ht="13" hidden="false" customHeight="false" outlineLevel="0" collapsed="false">
      <c r="A1432" s="18" t="n">
        <v>1423</v>
      </c>
      <c r="B1432" s="18" t="n">
        <v>19</v>
      </c>
      <c r="C1432" s="19" t="n">
        <v>19357</v>
      </c>
      <c r="D1432" s="19" t="n">
        <v>367785</v>
      </c>
      <c r="E1432" s="18" t="n">
        <v>0</v>
      </c>
      <c r="F1432" s="20" t="n">
        <f aca="false">($D$2-C1432)/$D$2</f>
        <v>0.22572</v>
      </c>
      <c r="G1432" s="19" t="n">
        <f aca="false">C1432-$D$3</f>
        <v>4357</v>
      </c>
      <c r="H1432" s="18" t="n">
        <f aca="false">E1432*B1432</f>
        <v>0</v>
      </c>
      <c r="I1432" s="19" t="n">
        <f aca="false">G1432*H1432</f>
        <v>0</v>
      </c>
    </row>
    <row r="1433" customFormat="false" ht="13" hidden="false" customHeight="false" outlineLevel="0" collapsed="false">
      <c r="A1433" s="18" t="n">
        <v>1424</v>
      </c>
      <c r="B1433" s="18" t="n">
        <v>11</v>
      </c>
      <c r="C1433" s="19" t="n">
        <v>20817</v>
      </c>
      <c r="D1433" s="19" t="n">
        <v>228991</v>
      </c>
      <c r="E1433" s="18" t="n">
        <v>0</v>
      </c>
      <c r="F1433" s="20" t="n">
        <f aca="false">($D$2-C1433)/$D$2</f>
        <v>0.16732</v>
      </c>
      <c r="G1433" s="19" t="n">
        <f aca="false">C1433-$D$3</f>
        <v>5817</v>
      </c>
      <c r="H1433" s="18" t="n">
        <f aca="false">E1433*B1433</f>
        <v>0</v>
      </c>
      <c r="I1433" s="19" t="n">
        <f aca="false">G1433*H1433</f>
        <v>0</v>
      </c>
    </row>
    <row r="1434" customFormat="false" ht="13" hidden="false" customHeight="false" outlineLevel="0" collapsed="false">
      <c r="A1434" s="18" t="n">
        <v>1425</v>
      </c>
      <c r="B1434" s="18" t="n">
        <v>15</v>
      </c>
      <c r="C1434" s="19" t="n">
        <v>15242</v>
      </c>
      <c r="D1434" s="19" t="n">
        <v>228624</v>
      </c>
      <c r="E1434" s="18" t="n">
        <v>1</v>
      </c>
      <c r="F1434" s="20" t="n">
        <f aca="false">($D$2-C1434)/$D$2</f>
        <v>0.39032</v>
      </c>
      <c r="G1434" s="19" t="n">
        <f aca="false">C1434-$D$3</f>
        <v>242</v>
      </c>
      <c r="H1434" s="18" t="n">
        <f aca="false">E1434*B1434</f>
        <v>15</v>
      </c>
      <c r="I1434" s="19" t="n">
        <f aca="false">G1434*H1434</f>
        <v>3630</v>
      </c>
    </row>
    <row r="1435" customFormat="false" ht="13" hidden="false" customHeight="false" outlineLevel="0" collapsed="false">
      <c r="A1435" s="18" t="n">
        <v>1426</v>
      </c>
      <c r="B1435" s="18" t="n">
        <v>15</v>
      </c>
      <c r="C1435" s="19" t="n">
        <v>15880</v>
      </c>
      <c r="D1435" s="19" t="n">
        <v>238201</v>
      </c>
      <c r="E1435" s="18" t="n">
        <v>1</v>
      </c>
      <c r="F1435" s="20" t="n">
        <f aca="false">($D$2-C1435)/$D$2</f>
        <v>0.3648</v>
      </c>
      <c r="G1435" s="19" t="n">
        <f aca="false">C1435-$D$3</f>
        <v>880</v>
      </c>
      <c r="H1435" s="18" t="n">
        <f aca="false">E1435*B1435</f>
        <v>15</v>
      </c>
      <c r="I1435" s="19" t="n">
        <f aca="false">G1435*H1435</f>
        <v>13200</v>
      </c>
    </row>
    <row r="1436" customFormat="false" ht="13" hidden="false" customHeight="false" outlineLevel="0" collapsed="false">
      <c r="A1436" s="18" t="n">
        <v>1427</v>
      </c>
      <c r="B1436" s="18" t="n">
        <v>10</v>
      </c>
      <c r="C1436" s="19" t="n">
        <v>16902</v>
      </c>
      <c r="D1436" s="19" t="n">
        <v>169024</v>
      </c>
      <c r="E1436" s="18" t="n">
        <v>1</v>
      </c>
      <c r="F1436" s="20" t="n">
        <f aca="false">($D$2-C1436)/$D$2</f>
        <v>0.32392</v>
      </c>
      <c r="G1436" s="19" t="n">
        <f aca="false">C1436-$D$3</f>
        <v>1902</v>
      </c>
      <c r="H1436" s="18" t="n">
        <f aca="false">E1436*B1436</f>
        <v>10</v>
      </c>
      <c r="I1436" s="19" t="n">
        <f aca="false">G1436*H1436</f>
        <v>19020</v>
      </c>
    </row>
    <row r="1437" customFormat="false" ht="13" hidden="false" customHeight="false" outlineLevel="0" collapsed="false">
      <c r="A1437" s="18" t="n">
        <v>1428</v>
      </c>
      <c r="B1437" s="18" t="n">
        <v>30</v>
      </c>
      <c r="C1437" s="19" t="n">
        <v>17496</v>
      </c>
      <c r="D1437" s="19" t="n">
        <v>524876</v>
      </c>
      <c r="E1437" s="18" t="n">
        <v>0</v>
      </c>
      <c r="F1437" s="20" t="n">
        <f aca="false">($D$2-C1437)/$D$2</f>
        <v>0.30016</v>
      </c>
      <c r="G1437" s="19" t="n">
        <f aca="false">C1437-$D$3</f>
        <v>2496</v>
      </c>
      <c r="H1437" s="18" t="n">
        <f aca="false">E1437*B1437</f>
        <v>0</v>
      </c>
      <c r="I1437" s="19" t="n">
        <f aca="false">G1437*H1437</f>
        <v>0</v>
      </c>
    </row>
    <row r="1438" customFormat="false" ht="13" hidden="false" customHeight="false" outlineLevel="0" collapsed="false">
      <c r="A1438" s="18" t="n">
        <v>1429</v>
      </c>
      <c r="B1438" s="18" t="n">
        <v>23</v>
      </c>
      <c r="C1438" s="19" t="n">
        <v>19991</v>
      </c>
      <c r="D1438" s="19" t="n">
        <v>459783</v>
      </c>
      <c r="E1438" s="18" t="n">
        <v>0</v>
      </c>
      <c r="F1438" s="20" t="n">
        <f aca="false">($D$2-C1438)/$D$2</f>
        <v>0.20036</v>
      </c>
      <c r="G1438" s="19" t="n">
        <f aca="false">C1438-$D$3</f>
        <v>4991</v>
      </c>
      <c r="H1438" s="18" t="n">
        <f aca="false">E1438*B1438</f>
        <v>0</v>
      </c>
      <c r="I1438" s="19" t="n">
        <f aca="false">G1438*H1438</f>
        <v>0</v>
      </c>
    </row>
    <row r="1439" customFormat="false" ht="13" hidden="false" customHeight="false" outlineLevel="0" collapsed="false">
      <c r="A1439" s="18" t="n">
        <v>1430</v>
      </c>
      <c r="B1439" s="18" t="n">
        <v>23</v>
      </c>
      <c r="C1439" s="19" t="n">
        <v>22066</v>
      </c>
      <c r="D1439" s="19" t="n">
        <v>507529</v>
      </c>
      <c r="E1439" s="18" t="n">
        <v>0</v>
      </c>
      <c r="F1439" s="20" t="n">
        <f aca="false">($D$2-C1439)/$D$2</f>
        <v>0.11736</v>
      </c>
      <c r="G1439" s="19" t="n">
        <f aca="false">C1439-$D$3</f>
        <v>7066</v>
      </c>
      <c r="H1439" s="18" t="n">
        <f aca="false">E1439*B1439</f>
        <v>0</v>
      </c>
      <c r="I1439" s="19" t="n">
        <f aca="false">G1439*H1439</f>
        <v>0</v>
      </c>
    </row>
    <row r="1440" customFormat="false" ht="13" hidden="false" customHeight="false" outlineLevel="0" collapsed="false">
      <c r="A1440" s="18" t="n">
        <v>1431</v>
      </c>
      <c r="B1440" s="18" t="n">
        <v>19</v>
      </c>
      <c r="C1440" s="19" t="n">
        <v>22052</v>
      </c>
      <c r="D1440" s="19" t="n">
        <v>418990</v>
      </c>
      <c r="E1440" s="18" t="n">
        <v>0</v>
      </c>
      <c r="F1440" s="20" t="n">
        <f aca="false">($D$2-C1440)/$D$2</f>
        <v>0.11792</v>
      </c>
      <c r="G1440" s="19" t="n">
        <f aca="false">C1440-$D$3</f>
        <v>7052</v>
      </c>
      <c r="H1440" s="18" t="n">
        <f aca="false">E1440*B1440</f>
        <v>0</v>
      </c>
      <c r="I1440" s="19" t="n">
        <f aca="false">G1440*H1440</f>
        <v>0</v>
      </c>
    </row>
    <row r="1441" customFormat="false" ht="13" hidden="false" customHeight="false" outlineLevel="0" collapsed="false">
      <c r="A1441" s="18" t="n">
        <v>1432</v>
      </c>
      <c r="B1441" s="18" t="n">
        <v>40</v>
      </c>
      <c r="C1441" s="19" t="n">
        <v>15888</v>
      </c>
      <c r="D1441" s="19" t="n">
        <v>635538</v>
      </c>
      <c r="E1441" s="18" t="n">
        <v>1</v>
      </c>
      <c r="F1441" s="20" t="n">
        <f aca="false">($D$2-C1441)/$D$2</f>
        <v>0.36448</v>
      </c>
      <c r="G1441" s="19" t="n">
        <f aca="false">C1441-$D$3</f>
        <v>888</v>
      </c>
      <c r="H1441" s="18" t="n">
        <f aca="false">E1441*B1441</f>
        <v>40</v>
      </c>
      <c r="I1441" s="19" t="n">
        <f aca="false">G1441*H1441</f>
        <v>35520</v>
      </c>
    </row>
    <row r="1442" customFormat="false" ht="13" hidden="false" customHeight="false" outlineLevel="0" collapsed="false">
      <c r="A1442" s="18" t="n">
        <v>1433</v>
      </c>
      <c r="B1442" s="18" t="n">
        <v>10</v>
      </c>
      <c r="C1442" s="19" t="n">
        <v>17961</v>
      </c>
      <c r="D1442" s="19" t="n">
        <v>179605</v>
      </c>
      <c r="E1442" s="18" t="n">
        <v>0</v>
      </c>
      <c r="F1442" s="20" t="n">
        <f aca="false">($D$2-C1442)/$D$2</f>
        <v>0.28156</v>
      </c>
      <c r="G1442" s="19" t="n">
        <f aca="false">C1442-$D$3</f>
        <v>2961</v>
      </c>
      <c r="H1442" s="18" t="n">
        <f aca="false">E1442*B1442</f>
        <v>0</v>
      </c>
      <c r="I1442" s="19" t="n">
        <f aca="false">G1442*H1442</f>
        <v>0</v>
      </c>
    </row>
    <row r="1443" customFormat="false" ht="13" hidden="false" customHeight="false" outlineLevel="0" collapsed="false">
      <c r="A1443" s="18" t="n">
        <v>1434</v>
      </c>
      <c r="B1443" s="18" t="n">
        <v>16</v>
      </c>
      <c r="C1443" s="19" t="n">
        <v>19946</v>
      </c>
      <c r="D1443" s="19" t="n">
        <v>319130</v>
      </c>
      <c r="E1443" s="18" t="n">
        <v>0</v>
      </c>
      <c r="F1443" s="20" t="n">
        <f aca="false">($D$2-C1443)/$D$2</f>
        <v>0.20216</v>
      </c>
      <c r="G1443" s="19" t="n">
        <f aca="false">C1443-$D$3</f>
        <v>4946</v>
      </c>
      <c r="H1443" s="18" t="n">
        <f aca="false">E1443*B1443</f>
        <v>0</v>
      </c>
      <c r="I1443" s="19" t="n">
        <f aca="false">G1443*H1443</f>
        <v>0</v>
      </c>
    </row>
    <row r="1444" customFormat="false" ht="13" hidden="false" customHeight="false" outlineLevel="0" collapsed="false">
      <c r="A1444" s="18" t="n">
        <v>1435</v>
      </c>
      <c r="B1444" s="18" t="n">
        <v>28</v>
      </c>
      <c r="C1444" s="19" t="n">
        <v>22227</v>
      </c>
      <c r="D1444" s="19" t="n">
        <v>622369</v>
      </c>
      <c r="E1444" s="18" t="n">
        <v>0</v>
      </c>
      <c r="F1444" s="20" t="n">
        <f aca="false">($D$2-C1444)/$D$2</f>
        <v>0.11092</v>
      </c>
      <c r="G1444" s="19" t="n">
        <f aca="false">C1444-$D$3</f>
        <v>7227</v>
      </c>
      <c r="H1444" s="18" t="n">
        <f aca="false">E1444*B1444</f>
        <v>0</v>
      </c>
      <c r="I1444" s="19" t="n">
        <f aca="false">G1444*H1444</f>
        <v>0</v>
      </c>
    </row>
    <row r="1445" customFormat="false" ht="13" hidden="false" customHeight="false" outlineLevel="0" collapsed="false">
      <c r="A1445" s="18" t="n">
        <v>1436</v>
      </c>
      <c r="B1445" s="18" t="n">
        <v>18</v>
      </c>
      <c r="C1445" s="19" t="n">
        <v>20041</v>
      </c>
      <c r="D1445" s="19" t="n">
        <v>360745</v>
      </c>
      <c r="E1445" s="18" t="n">
        <v>0</v>
      </c>
      <c r="F1445" s="20" t="n">
        <f aca="false">($D$2-C1445)/$D$2</f>
        <v>0.19836</v>
      </c>
      <c r="G1445" s="19" t="n">
        <f aca="false">C1445-$D$3</f>
        <v>5041</v>
      </c>
      <c r="H1445" s="18" t="n">
        <f aca="false">E1445*B1445</f>
        <v>0</v>
      </c>
      <c r="I1445" s="19" t="n">
        <f aca="false">G1445*H1445</f>
        <v>0</v>
      </c>
    </row>
    <row r="1446" customFormat="false" ht="13" hidden="false" customHeight="false" outlineLevel="0" collapsed="false">
      <c r="A1446" s="18" t="n">
        <v>1437</v>
      </c>
      <c r="B1446" s="18" t="n">
        <v>25</v>
      </c>
      <c r="C1446" s="19" t="n">
        <v>17705</v>
      </c>
      <c r="D1446" s="19" t="n">
        <v>442636</v>
      </c>
      <c r="E1446" s="18" t="n">
        <v>0</v>
      </c>
      <c r="F1446" s="20" t="n">
        <f aca="false">($D$2-C1446)/$D$2</f>
        <v>0.2918</v>
      </c>
      <c r="G1446" s="19" t="n">
        <f aca="false">C1446-$D$3</f>
        <v>2705</v>
      </c>
      <c r="H1446" s="18" t="n">
        <f aca="false">E1446*B1446</f>
        <v>0</v>
      </c>
      <c r="I1446" s="19" t="n">
        <f aca="false">G1446*H1446</f>
        <v>0</v>
      </c>
    </row>
    <row r="1447" customFormat="false" ht="13" hidden="false" customHeight="false" outlineLevel="0" collapsed="false">
      <c r="A1447" s="18" t="n">
        <v>1438</v>
      </c>
      <c r="B1447" s="18" t="n">
        <v>13</v>
      </c>
      <c r="C1447" s="19" t="n">
        <v>21036</v>
      </c>
      <c r="D1447" s="19" t="n">
        <v>273464</v>
      </c>
      <c r="E1447" s="18" t="n">
        <v>0</v>
      </c>
      <c r="F1447" s="20" t="n">
        <f aca="false">($D$2-C1447)/$D$2</f>
        <v>0.15856</v>
      </c>
      <c r="G1447" s="19" t="n">
        <f aca="false">C1447-$D$3</f>
        <v>6036</v>
      </c>
      <c r="H1447" s="18" t="n">
        <f aca="false">E1447*B1447</f>
        <v>0</v>
      </c>
      <c r="I1447" s="19" t="n">
        <f aca="false">G1447*H1447</f>
        <v>0</v>
      </c>
    </row>
    <row r="1448" customFormat="false" ht="13" hidden="false" customHeight="false" outlineLevel="0" collapsed="false">
      <c r="A1448" s="18" t="n">
        <v>1439</v>
      </c>
      <c r="B1448" s="18" t="n">
        <v>15</v>
      </c>
      <c r="C1448" s="19" t="n">
        <v>17172</v>
      </c>
      <c r="D1448" s="19" t="n">
        <v>257581</v>
      </c>
      <c r="E1448" s="18" t="n">
        <v>1</v>
      </c>
      <c r="F1448" s="20" t="n">
        <f aca="false">($D$2-C1448)/$D$2</f>
        <v>0.31312</v>
      </c>
      <c r="G1448" s="19" t="n">
        <f aca="false">C1448-$D$3</f>
        <v>2172</v>
      </c>
      <c r="H1448" s="18" t="n">
        <f aca="false">E1448*B1448</f>
        <v>15</v>
      </c>
      <c r="I1448" s="19" t="n">
        <f aca="false">G1448*H1448</f>
        <v>32580</v>
      </c>
    </row>
    <row r="1449" customFormat="false" ht="13" hidden="false" customHeight="false" outlineLevel="0" collapsed="false">
      <c r="A1449" s="18" t="n">
        <v>1440</v>
      </c>
      <c r="B1449" s="18" t="n">
        <v>17</v>
      </c>
      <c r="C1449" s="19" t="n">
        <v>15488</v>
      </c>
      <c r="D1449" s="19" t="n">
        <v>263299</v>
      </c>
      <c r="E1449" s="18" t="n">
        <v>1</v>
      </c>
      <c r="F1449" s="20" t="n">
        <f aca="false">($D$2-C1449)/$D$2</f>
        <v>0.38048</v>
      </c>
      <c r="G1449" s="19" t="n">
        <f aca="false">C1449-$D$3</f>
        <v>488</v>
      </c>
      <c r="H1449" s="18" t="n">
        <f aca="false">E1449*B1449</f>
        <v>17</v>
      </c>
      <c r="I1449" s="19" t="n">
        <f aca="false">G1449*H1449</f>
        <v>8296</v>
      </c>
    </row>
    <row r="1450" customFormat="false" ht="13" hidden="false" customHeight="false" outlineLevel="0" collapsed="false">
      <c r="A1450" s="18" t="n">
        <v>1441</v>
      </c>
      <c r="B1450" s="18" t="n">
        <v>16</v>
      </c>
      <c r="C1450" s="19" t="n">
        <v>21072</v>
      </c>
      <c r="D1450" s="19" t="n">
        <v>337150</v>
      </c>
      <c r="E1450" s="18" t="n">
        <v>0</v>
      </c>
      <c r="F1450" s="20" t="n">
        <f aca="false">($D$2-C1450)/$D$2</f>
        <v>0.15712</v>
      </c>
      <c r="G1450" s="19" t="n">
        <f aca="false">C1450-$D$3</f>
        <v>6072</v>
      </c>
      <c r="H1450" s="18" t="n">
        <f aca="false">E1450*B1450</f>
        <v>0</v>
      </c>
      <c r="I1450" s="19" t="n">
        <f aca="false">G1450*H1450</f>
        <v>0</v>
      </c>
    </row>
    <row r="1451" customFormat="false" ht="13" hidden="false" customHeight="false" outlineLevel="0" collapsed="false">
      <c r="A1451" s="18" t="n">
        <v>1442</v>
      </c>
      <c r="B1451" s="18" t="n">
        <v>16</v>
      </c>
      <c r="C1451" s="19" t="n">
        <v>15428</v>
      </c>
      <c r="D1451" s="19" t="n">
        <v>246843</v>
      </c>
      <c r="E1451" s="18" t="n">
        <v>1</v>
      </c>
      <c r="F1451" s="20" t="n">
        <f aca="false">($D$2-C1451)/$D$2</f>
        <v>0.38288</v>
      </c>
      <c r="G1451" s="19" t="n">
        <f aca="false">C1451-$D$3</f>
        <v>428</v>
      </c>
      <c r="H1451" s="18" t="n">
        <f aca="false">E1451*B1451</f>
        <v>16</v>
      </c>
      <c r="I1451" s="19" t="n">
        <f aca="false">G1451*H1451</f>
        <v>6848</v>
      </c>
    </row>
    <row r="1452" customFormat="false" ht="13" hidden="false" customHeight="false" outlineLevel="0" collapsed="false">
      <c r="A1452" s="18" t="n">
        <v>1443</v>
      </c>
      <c r="B1452" s="18" t="n">
        <v>10</v>
      </c>
      <c r="C1452" s="19" t="n">
        <v>18656</v>
      </c>
      <c r="D1452" s="19" t="n">
        <v>186562</v>
      </c>
      <c r="E1452" s="18" t="n">
        <v>0</v>
      </c>
      <c r="F1452" s="20" t="n">
        <f aca="false">($D$2-C1452)/$D$2</f>
        <v>0.25376</v>
      </c>
      <c r="G1452" s="19" t="n">
        <f aca="false">C1452-$D$3</f>
        <v>3656</v>
      </c>
      <c r="H1452" s="18" t="n">
        <f aca="false">E1452*B1452</f>
        <v>0</v>
      </c>
      <c r="I1452" s="19" t="n">
        <f aca="false">G1452*H1452</f>
        <v>0</v>
      </c>
    </row>
    <row r="1453" customFormat="false" ht="13" hidden="false" customHeight="false" outlineLevel="0" collapsed="false">
      <c r="A1453" s="18" t="n">
        <v>1444</v>
      </c>
      <c r="B1453" s="18" t="n">
        <v>27</v>
      </c>
      <c r="C1453" s="19" t="n">
        <v>19573</v>
      </c>
      <c r="D1453" s="19" t="n">
        <v>528471</v>
      </c>
      <c r="E1453" s="18" t="n">
        <v>0</v>
      </c>
      <c r="F1453" s="20" t="n">
        <f aca="false">($D$2-C1453)/$D$2</f>
        <v>0.21708</v>
      </c>
      <c r="G1453" s="19" t="n">
        <f aca="false">C1453-$D$3</f>
        <v>4573</v>
      </c>
      <c r="H1453" s="18" t="n">
        <f aca="false">E1453*B1453</f>
        <v>0</v>
      </c>
      <c r="I1453" s="19" t="n">
        <f aca="false">G1453*H1453</f>
        <v>0</v>
      </c>
    </row>
    <row r="1454" customFormat="false" ht="13" hidden="false" customHeight="false" outlineLevel="0" collapsed="false">
      <c r="A1454" s="18" t="n">
        <v>1445</v>
      </c>
      <c r="B1454" s="18" t="n">
        <v>11</v>
      </c>
      <c r="C1454" s="19" t="n">
        <v>16160</v>
      </c>
      <c r="D1454" s="19" t="n">
        <v>177759</v>
      </c>
      <c r="E1454" s="18" t="n">
        <v>1</v>
      </c>
      <c r="F1454" s="20" t="n">
        <f aca="false">($D$2-C1454)/$D$2</f>
        <v>0.3536</v>
      </c>
      <c r="G1454" s="19" t="n">
        <f aca="false">C1454-$D$3</f>
        <v>1160</v>
      </c>
      <c r="H1454" s="18" t="n">
        <f aca="false">E1454*B1454</f>
        <v>11</v>
      </c>
      <c r="I1454" s="19" t="n">
        <f aca="false">G1454*H1454</f>
        <v>12760</v>
      </c>
    </row>
    <row r="1455" customFormat="false" ht="13" hidden="false" customHeight="false" outlineLevel="0" collapsed="false">
      <c r="A1455" s="18" t="n">
        <v>1446</v>
      </c>
      <c r="B1455" s="18" t="n">
        <v>16</v>
      </c>
      <c r="C1455" s="19" t="n">
        <v>16050</v>
      </c>
      <c r="D1455" s="19" t="n">
        <v>256804</v>
      </c>
      <c r="E1455" s="18" t="n">
        <v>1</v>
      </c>
      <c r="F1455" s="20" t="n">
        <f aca="false">($D$2-C1455)/$D$2</f>
        <v>0.358</v>
      </c>
      <c r="G1455" s="19" t="n">
        <f aca="false">C1455-$D$3</f>
        <v>1050</v>
      </c>
      <c r="H1455" s="18" t="n">
        <f aca="false">E1455*B1455</f>
        <v>16</v>
      </c>
      <c r="I1455" s="19" t="n">
        <f aca="false">G1455*H1455</f>
        <v>16800</v>
      </c>
    </row>
    <row r="1456" customFormat="false" ht="13" hidden="false" customHeight="false" outlineLevel="0" collapsed="false">
      <c r="A1456" s="18" t="n">
        <v>1447</v>
      </c>
      <c r="B1456" s="18" t="n">
        <v>19</v>
      </c>
      <c r="C1456" s="19" t="n">
        <v>21646</v>
      </c>
      <c r="D1456" s="19" t="n">
        <v>411270</v>
      </c>
      <c r="E1456" s="18" t="n">
        <v>0</v>
      </c>
      <c r="F1456" s="20" t="n">
        <f aca="false">($D$2-C1456)/$D$2</f>
        <v>0.13416</v>
      </c>
      <c r="G1456" s="19" t="n">
        <f aca="false">C1456-$D$3</f>
        <v>6646</v>
      </c>
      <c r="H1456" s="18" t="n">
        <f aca="false">E1456*B1456</f>
        <v>0</v>
      </c>
      <c r="I1456" s="19" t="n">
        <f aca="false">G1456*H1456</f>
        <v>0</v>
      </c>
    </row>
    <row r="1457" customFormat="false" ht="13" hidden="false" customHeight="false" outlineLevel="0" collapsed="false">
      <c r="A1457" s="18" t="n">
        <v>1448</v>
      </c>
      <c r="B1457" s="18" t="n">
        <v>31</v>
      </c>
      <c r="C1457" s="19" t="n">
        <v>22379</v>
      </c>
      <c r="D1457" s="19" t="n">
        <v>693755</v>
      </c>
      <c r="E1457" s="18" t="n">
        <v>0</v>
      </c>
      <c r="F1457" s="20" t="n">
        <f aca="false">($D$2-C1457)/$D$2</f>
        <v>0.10484</v>
      </c>
      <c r="G1457" s="19" t="n">
        <f aca="false">C1457-$D$3</f>
        <v>7379</v>
      </c>
      <c r="H1457" s="18" t="n">
        <f aca="false">E1457*B1457</f>
        <v>0</v>
      </c>
      <c r="I1457" s="19" t="n">
        <f aca="false">G1457*H1457</f>
        <v>0</v>
      </c>
    </row>
    <row r="1458" customFormat="false" ht="13" hidden="false" customHeight="false" outlineLevel="0" collapsed="false">
      <c r="A1458" s="18" t="n">
        <v>1449</v>
      </c>
      <c r="B1458" s="18" t="n">
        <v>27</v>
      </c>
      <c r="C1458" s="19" t="n">
        <v>15784</v>
      </c>
      <c r="D1458" s="19" t="n">
        <v>426178</v>
      </c>
      <c r="E1458" s="18" t="n">
        <v>1</v>
      </c>
      <c r="F1458" s="20" t="n">
        <f aca="false">($D$2-C1458)/$D$2</f>
        <v>0.36864</v>
      </c>
      <c r="G1458" s="19" t="n">
        <f aca="false">C1458-$D$3</f>
        <v>784</v>
      </c>
      <c r="H1458" s="18" t="n">
        <f aca="false">E1458*B1458</f>
        <v>27</v>
      </c>
      <c r="I1458" s="19" t="n">
        <f aca="false">G1458*H1458</f>
        <v>21168</v>
      </c>
    </row>
    <row r="1459" customFormat="false" ht="13" hidden="false" customHeight="false" outlineLevel="0" collapsed="false">
      <c r="A1459" s="18" t="n">
        <v>1450</v>
      </c>
      <c r="B1459" s="18" t="n">
        <v>11</v>
      </c>
      <c r="C1459" s="19" t="n">
        <v>21555</v>
      </c>
      <c r="D1459" s="19" t="n">
        <v>237104</v>
      </c>
      <c r="E1459" s="18" t="n">
        <v>0</v>
      </c>
      <c r="F1459" s="20" t="n">
        <f aca="false">($D$2-C1459)/$D$2</f>
        <v>0.1378</v>
      </c>
      <c r="G1459" s="19" t="n">
        <f aca="false">C1459-$D$3</f>
        <v>6555</v>
      </c>
      <c r="H1459" s="18" t="n">
        <f aca="false">E1459*B1459</f>
        <v>0</v>
      </c>
      <c r="I1459" s="19" t="n">
        <f aca="false">G1459*H1459</f>
        <v>0</v>
      </c>
    </row>
    <row r="1460" customFormat="false" ht="13" hidden="false" customHeight="false" outlineLevel="0" collapsed="false">
      <c r="A1460" s="18" t="n">
        <v>1451</v>
      </c>
      <c r="B1460" s="18" t="n">
        <v>33</v>
      </c>
      <c r="C1460" s="19" t="n">
        <v>20964</v>
      </c>
      <c r="D1460" s="19" t="n">
        <v>691814</v>
      </c>
      <c r="E1460" s="18" t="n">
        <v>0</v>
      </c>
      <c r="F1460" s="20" t="n">
        <f aca="false">($D$2-C1460)/$D$2</f>
        <v>0.16144</v>
      </c>
      <c r="G1460" s="19" t="n">
        <f aca="false">C1460-$D$3</f>
        <v>5964</v>
      </c>
      <c r="H1460" s="18" t="n">
        <f aca="false">E1460*B1460</f>
        <v>0</v>
      </c>
      <c r="I1460" s="19" t="n">
        <f aca="false">G1460*H1460</f>
        <v>0</v>
      </c>
    </row>
    <row r="1461" customFormat="false" ht="13" hidden="false" customHeight="false" outlineLevel="0" collapsed="false">
      <c r="A1461" s="18" t="n">
        <v>1452</v>
      </c>
      <c r="B1461" s="18" t="n">
        <v>24</v>
      </c>
      <c r="C1461" s="19" t="n">
        <v>19163</v>
      </c>
      <c r="D1461" s="19" t="n">
        <v>459904</v>
      </c>
      <c r="E1461" s="18" t="n">
        <v>0</v>
      </c>
      <c r="F1461" s="20" t="n">
        <f aca="false">($D$2-C1461)/$D$2</f>
        <v>0.23348</v>
      </c>
      <c r="G1461" s="19" t="n">
        <f aca="false">C1461-$D$3</f>
        <v>4163</v>
      </c>
      <c r="H1461" s="18" t="n">
        <f aca="false">E1461*B1461</f>
        <v>0</v>
      </c>
      <c r="I1461" s="19" t="n">
        <f aca="false">G1461*H1461</f>
        <v>0</v>
      </c>
    </row>
    <row r="1462" customFormat="false" ht="13" hidden="false" customHeight="false" outlineLevel="0" collapsed="false">
      <c r="A1462" s="18" t="n">
        <v>1453</v>
      </c>
      <c r="B1462" s="18" t="n">
        <v>15</v>
      </c>
      <c r="C1462" s="19" t="n">
        <v>18664</v>
      </c>
      <c r="D1462" s="19" t="n">
        <v>279958</v>
      </c>
      <c r="E1462" s="18" t="n">
        <v>0</v>
      </c>
      <c r="F1462" s="20" t="n">
        <f aca="false">($D$2-C1462)/$D$2</f>
        <v>0.25344</v>
      </c>
      <c r="G1462" s="19" t="n">
        <f aca="false">C1462-$D$3</f>
        <v>3664</v>
      </c>
      <c r="H1462" s="18" t="n">
        <f aca="false">E1462*B1462</f>
        <v>0</v>
      </c>
      <c r="I1462" s="19" t="n">
        <f aca="false">G1462*H1462</f>
        <v>0</v>
      </c>
    </row>
    <row r="1463" customFormat="false" ht="13" hidden="false" customHeight="false" outlineLevel="0" collapsed="false">
      <c r="A1463" s="18" t="n">
        <v>1454</v>
      </c>
      <c r="B1463" s="18" t="n">
        <v>14</v>
      </c>
      <c r="C1463" s="19" t="n">
        <v>22164</v>
      </c>
      <c r="D1463" s="19" t="n">
        <v>310303</v>
      </c>
      <c r="E1463" s="18" t="n">
        <v>0</v>
      </c>
      <c r="F1463" s="20" t="n">
        <f aca="false">($D$2-C1463)/$D$2</f>
        <v>0.11344</v>
      </c>
      <c r="G1463" s="19" t="n">
        <f aca="false">C1463-$D$3</f>
        <v>7164</v>
      </c>
      <c r="H1463" s="18" t="n">
        <f aca="false">E1463*B1463</f>
        <v>0</v>
      </c>
      <c r="I1463" s="19" t="n">
        <f aca="false">G1463*H1463</f>
        <v>0</v>
      </c>
    </row>
    <row r="1464" customFormat="false" ht="13" hidden="false" customHeight="false" outlineLevel="0" collapsed="false">
      <c r="A1464" s="18" t="n">
        <v>1455</v>
      </c>
      <c r="B1464" s="18" t="n">
        <v>17</v>
      </c>
      <c r="C1464" s="19" t="n">
        <v>21554</v>
      </c>
      <c r="D1464" s="19" t="n">
        <v>366424</v>
      </c>
      <c r="E1464" s="18" t="n">
        <v>0</v>
      </c>
      <c r="F1464" s="20" t="n">
        <f aca="false">($D$2-C1464)/$D$2</f>
        <v>0.13784</v>
      </c>
      <c r="G1464" s="19" t="n">
        <f aca="false">C1464-$D$3</f>
        <v>6554</v>
      </c>
      <c r="H1464" s="18" t="n">
        <f aca="false">E1464*B1464</f>
        <v>0</v>
      </c>
      <c r="I1464" s="19" t="n">
        <f aca="false">G1464*H1464</f>
        <v>0</v>
      </c>
    </row>
    <row r="1465" customFormat="false" ht="13" hidden="false" customHeight="false" outlineLevel="0" collapsed="false">
      <c r="A1465" s="18" t="n">
        <v>1456</v>
      </c>
      <c r="B1465" s="18" t="n">
        <v>13</v>
      </c>
      <c r="C1465" s="19" t="n">
        <v>22164</v>
      </c>
      <c r="D1465" s="19" t="n">
        <v>288134</v>
      </c>
      <c r="E1465" s="18" t="n">
        <v>0</v>
      </c>
      <c r="F1465" s="20" t="n">
        <f aca="false">($D$2-C1465)/$D$2</f>
        <v>0.11344</v>
      </c>
      <c r="G1465" s="19" t="n">
        <f aca="false">C1465-$D$3</f>
        <v>7164</v>
      </c>
      <c r="H1465" s="18" t="n">
        <f aca="false">E1465*B1465</f>
        <v>0</v>
      </c>
      <c r="I1465" s="19" t="n">
        <f aca="false">G1465*H1465</f>
        <v>0</v>
      </c>
    </row>
    <row r="1466" customFormat="false" ht="13" hidden="false" customHeight="false" outlineLevel="0" collapsed="false">
      <c r="A1466" s="18" t="n">
        <v>1457</v>
      </c>
      <c r="B1466" s="18" t="n">
        <v>20</v>
      </c>
      <c r="C1466" s="19" t="n">
        <v>15745</v>
      </c>
      <c r="D1466" s="19" t="n">
        <v>314904</v>
      </c>
      <c r="E1466" s="18" t="n">
        <v>1</v>
      </c>
      <c r="F1466" s="20" t="n">
        <f aca="false">($D$2-C1466)/$D$2</f>
        <v>0.3702</v>
      </c>
      <c r="G1466" s="19" t="n">
        <f aca="false">C1466-$D$3</f>
        <v>745</v>
      </c>
      <c r="H1466" s="18" t="n">
        <f aca="false">E1466*B1466</f>
        <v>20</v>
      </c>
      <c r="I1466" s="19" t="n">
        <f aca="false">G1466*H1466</f>
        <v>14900</v>
      </c>
    </row>
    <row r="1467" customFormat="false" ht="13" hidden="false" customHeight="false" outlineLevel="0" collapsed="false">
      <c r="A1467" s="18" t="n">
        <v>1458</v>
      </c>
      <c r="B1467" s="18" t="n">
        <v>35</v>
      </c>
      <c r="C1467" s="19" t="n">
        <v>18524</v>
      </c>
      <c r="D1467" s="19" t="n">
        <v>648354</v>
      </c>
      <c r="E1467" s="18" t="n">
        <v>0</v>
      </c>
      <c r="F1467" s="20" t="n">
        <f aca="false">($D$2-C1467)/$D$2</f>
        <v>0.25904</v>
      </c>
      <c r="G1467" s="19" t="n">
        <f aca="false">C1467-$D$3</f>
        <v>3524</v>
      </c>
      <c r="H1467" s="18" t="n">
        <f aca="false">E1467*B1467</f>
        <v>0</v>
      </c>
      <c r="I1467" s="19" t="n">
        <f aca="false">G1467*H1467</f>
        <v>0</v>
      </c>
    </row>
    <row r="1468" customFormat="false" ht="13" hidden="false" customHeight="false" outlineLevel="0" collapsed="false">
      <c r="A1468" s="18" t="n">
        <v>1459</v>
      </c>
      <c r="B1468" s="18" t="n">
        <v>10</v>
      </c>
      <c r="C1468" s="19" t="n">
        <v>21075</v>
      </c>
      <c r="D1468" s="19" t="n">
        <v>210746</v>
      </c>
      <c r="E1468" s="18" t="n">
        <v>0</v>
      </c>
      <c r="F1468" s="20" t="n">
        <f aca="false">($D$2-C1468)/$D$2</f>
        <v>0.157</v>
      </c>
      <c r="G1468" s="19" t="n">
        <f aca="false">C1468-$D$3</f>
        <v>6075</v>
      </c>
      <c r="H1468" s="18" t="n">
        <f aca="false">E1468*B1468</f>
        <v>0</v>
      </c>
      <c r="I1468" s="19" t="n">
        <f aca="false">G1468*H1468</f>
        <v>0</v>
      </c>
    </row>
    <row r="1469" customFormat="false" ht="13" hidden="false" customHeight="false" outlineLevel="0" collapsed="false">
      <c r="A1469" s="18" t="n">
        <v>1460</v>
      </c>
      <c r="B1469" s="18" t="n">
        <v>11</v>
      </c>
      <c r="C1469" s="19" t="n">
        <v>15887</v>
      </c>
      <c r="D1469" s="19" t="n">
        <v>174752</v>
      </c>
      <c r="E1469" s="18" t="n">
        <v>1</v>
      </c>
      <c r="F1469" s="20" t="n">
        <f aca="false">($D$2-C1469)/$D$2</f>
        <v>0.36452</v>
      </c>
      <c r="G1469" s="19" t="n">
        <f aca="false">C1469-$D$3</f>
        <v>887</v>
      </c>
      <c r="H1469" s="18" t="n">
        <f aca="false">E1469*B1469</f>
        <v>11</v>
      </c>
      <c r="I1469" s="19" t="n">
        <f aca="false">G1469*H1469</f>
        <v>9757</v>
      </c>
    </row>
    <row r="1470" customFormat="false" ht="13" hidden="false" customHeight="false" outlineLevel="0" collapsed="false">
      <c r="A1470" s="18" t="n">
        <v>1461</v>
      </c>
      <c r="B1470" s="18" t="n">
        <v>26</v>
      </c>
      <c r="C1470" s="19" t="n">
        <v>16551</v>
      </c>
      <c r="D1470" s="19" t="n">
        <v>430328</v>
      </c>
      <c r="E1470" s="18" t="n">
        <v>1</v>
      </c>
      <c r="F1470" s="20" t="n">
        <f aca="false">($D$2-C1470)/$D$2</f>
        <v>0.33796</v>
      </c>
      <c r="G1470" s="19" t="n">
        <f aca="false">C1470-$D$3</f>
        <v>1551</v>
      </c>
      <c r="H1470" s="18" t="n">
        <f aca="false">E1470*B1470</f>
        <v>26</v>
      </c>
      <c r="I1470" s="19" t="n">
        <f aca="false">G1470*H1470</f>
        <v>40326</v>
      </c>
    </row>
    <row r="1471" customFormat="false" ht="13" hidden="false" customHeight="false" outlineLevel="0" collapsed="false">
      <c r="A1471" s="18" t="n">
        <v>1462</v>
      </c>
      <c r="B1471" s="18" t="n">
        <v>18</v>
      </c>
      <c r="C1471" s="19" t="n">
        <v>16678</v>
      </c>
      <c r="D1471" s="19" t="n">
        <v>300200</v>
      </c>
      <c r="E1471" s="18" t="n">
        <v>1</v>
      </c>
      <c r="F1471" s="20" t="n">
        <f aca="false">($D$2-C1471)/$D$2</f>
        <v>0.33288</v>
      </c>
      <c r="G1471" s="19" t="n">
        <f aca="false">C1471-$D$3</f>
        <v>1678</v>
      </c>
      <c r="H1471" s="18" t="n">
        <f aca="false">E1471*B1471</f>
        <v>18</v>
      </c>
      <c r="I1471" s="19" t="n">
        <f aca="false">G1471*H1471</f>
        <v>30204</v>
      </c>
    </row>
    <row r="1472" customFormat="false" ht="13" hidden="false" customHeight="false" outlineLevel="0" collapsed="false">
      <c r="A1472" s="18" t="n">
        <v>1463</v>
      </c>
      <c r="B1472" s="18" t="n">
        <v>11</v>
      </c>
      <c r="C1472" s="19" t="n">
        <v>20326</v>
      </c>
      <c r="D1472" s="19" t="n">
        <v>223589</v>
      </c>
      <c r="E1472" s="18" t="n">
        <v>0</v>
      </c>
      <c r="F1472" s="20" t="n">
        <f aca="false">($D$2-C1472)/$D$2</f>
        <v>0.18696</v>
      </c>
      <c r="G1472" s="19" t="n">
        <f aca="false">C1472-$D$3</f>
        <v>5326</v>
      </c>
      <c r="H1472" s="18" t="n">
        <f aca="false">E1472*B1472</f>
        <v>0</v>
      </c>
      <c r="I1472" s="19" t="n">
        <f aca="false">G1472*H1472</f>
        <v>0</v>
      </c>
    </row>
    <row r="1473" customFormat="false" ht="13" hidden="false" customHeight="false" outlineLevel="0" collapsed="false">
      <c r="A1473" s="18" t="n">
        <v>1464</v>
      </c>
      <c r="B1473" s="18" t="n">
        <v>20</v>
      </c>
      <c r="C1473" s="19" t="n">
        <v>22467</v>
      </c>
      <c r="D1473" s="19" t="n">
        <v>449335</v>
      </c>
      <c r="E1473" s="18" t="n">
        <v>0</v>
      </c>
      <c r="F1473" s="20" t="n">
        <f aca="false">($D$2-C1473)/$D$2</f>
        <v>0.10132</v>
      </c>
      <c r="G1473" s="19" t="n">
        <f aca="false">C1473-$D$3</f>
        <v>7467</v>
      </c>
      <c r="H1473" s="18" t="n">
        <f aca="false">E1473*B1473</f>
        <v>0</v>
      </c>
      <c r="I1473" s="19" t="n">
        <f aca="false">G1473*H1473</f>
        <v>0</v>
      </c>
    </row>
    <row r="1474" customFormat="false" ht="13" hidden="false" customHeight="false" outlineLevel="0" collapsed="false">
      <c r="A1474" s="18" t="n">
        <v>1465</v>
      </c>
      <c r="B1474" s="18" t="n">
        <v>33</v>
      </c>
      <c r="C1474" s="19" t="n">
        <v>17814</v>
      </c>
      <c r="D1474" s="19" t="n">
        <v>587867</v>
      </c>
      <c r="E1474" s="18" t="n">
        <v>0</v>
      </c>
      <c r="F1474" s="20" t="n">
        <f aca="false">($D$2-C1474)/$D$2</f>
        <v>0.28744</v>
      </c>
      <c r="G1474" s="19" t="n">
        <f aca="false">C1474-$D$3</f>
        <v>2814</v>
      </c>
      <c r="H1474" s="18" t="n">
        <f aca="false">E1474*B1474</f>
        <v>0</v>
      </c>
      <c r="I1474" s="19" t="n">
        <f aca="false">G1474*H1474</f>
        <v>0</v>
      </c>
    </row>
    <row r="1475" customFormat="false" ht="13" hidden="false" customHeight="false" outlineLevel="0" collapsed="false">
      <c r="A1475" s="18" t="n">
        <v>1466</v>
      </c>
      <c r="B1475" s="18" t="n">
        <v>12</v>
      </c>
      <c r="C1475" s="19" t="n">
        <v>22170</v>
      </c>
      <c r="D1475" s="19" t="n">
        <v>266036</v>
      </c>
      <c r="E1475" s="18" t="n">
        <v>0</v>
      </c>
      <c r="F1475" s="20" t="n">
        <f aca="false">($D$2-C1475)/$D$2</f>
        <v>0.1132</v>
      </c>
      <c r="G1475" s="19" t="n">
        <f aca="false">C1475-$D$3</f>
        <v>7170</v>
      </c>
      <c r="H1475" s="18" t="n">
        <f aca="false">E1475*B1475</f>
        <v>0</v>
      </c>
      <c r="I1475" s="19" t="n">
        <f aca="false">G1475*H1475</f>
        <v>0</v>
      </c>
    </row>
    <row r="1476" customFormat="false" ht="13" hidden="false" customHeight="false" outlineLevel="0" collapsed="false">
      <c r="A1476" s="18" t="n">
        <v>1467</v>
      </c>
      <c r="B1476" s="18" t="n">
        <v>12</v>
      </c>
      <c r="C1476" s="19" t="n">
        <v>20840</v>
      </c>
      <c r="D1476" s="19" t="n">
        <v>250076</v>
      </c>
      <c r="E1476" s="18" t="n">
        <v>0</v>
      </c>
      <c r="F1476" s="20" t="n">
        <f aca="false">($D$2-C1476)/$D$2</f>
        <v>0.1664</v>
      </c>
      <c r="G1476" s="19" t="n">
        <f aca="false">C1476-$D$3</f>
        <v>5840</v>
      </c>
      <c r="H1476" s="18" t="n">
        <f aca="false">E1476*B1476</f>
        <v>0</v>
      </c>
      <c r="I1476" s="19" t="n">
        <f aca="false">G1476*H1476</f>
        <v>0</v>
      </c>
    </row>
    <row r="1477" customFormat="false" ht="13" hidden="false" customHeight="false" outlineLevel="0" collapsed="false">
      <c r="A1477" s="18" t="n">
        <v>1468</v>
      </c>
      <c r="B1477" s="18" t="n">
        <v>27</v>
      </c>
      <c r="C1477" s="19" t="n">
        <v>18657</v>
      </c>
      <c r="D1477" s="19" t="n">
        <v>503741</v>
      </c>
      <c r="E1477" s="18" t="n">
        <v>0</v>
      </c>
      <c r="F1477" s="20" t="n">
        <f aca="false">($D$2-C1477)/$D$2</f>
        <v>0.25372</v>
      </c>
      <c r="G1477" s="19" t="n">
        <f aca="false">C1477-$D$3</f>
        <v>3657</v>
      </c>
      <c r="H1477" s="18" t="n">
        <f aca="false">E1477*B1477</f>
        <v>0</v>
      </c>
      <c r="I1477" s="19" t="n">
        <f aca="false">G1477*H1477</f>
        <v>0</v>
      </c>
    </row>
    <row r="1478" customFormat="false" ht="13" hidden="false" customHeight="false" outlineLevel="0" collapsed="false">
      <c r="A1478" s="18" t="n">
        <v>1469</v>
      </c>
      <c r="B1478" s="18" t="n">
        <v>19</v>
      </c>
      <c r="C1478" s="19" t="n">
        <v>20520</v>
      </c>
      <c r="D1478" s="19" t="n">
        <v>389872</v>
      </c>
      <c r="E1478" s="18" t="n">
        <v>0</v>
      </c>
      <c r="F1478" s="20" t="n">
        <f aca="false">($D$2-C1478)/$D$2</f>
        <v>0.1792</v>
      </c>
      <c r="G1478" s="19" t="n">
        <f aca="false">C1478-$D$3</f>
        <v>5520</v>
      </c>
      <c r="H1478" s="18" t="n">
        <f aca="false">E1478*B1478</f>
        <v>0</v>
      </c>
      <c r="I1478" s="19" t="n">
        <f aca="false">G1478*H1478</f>
        <v>0</v>
      </c>
    </row>
    <row r="1479" customFormat="false" ht="13" hidden="false" customHeight="false" outlineLevel="0" collapsed="false">
      <c r="A1479" s="18" t="n">
        <v>1470</v>
      </c>
      <c r="B1479" s="18" t="n">
        <v>16</v>
      </c>
      <c r="C1479" s="19" t="n">
        <v>16022</v>
      </c>
      <c r="D1479" s="19" t="n">
        <v>256348</v>
      </c>
      <c r="E1479" s="18" t="n">
        <v>1</v>
      </c>
      <c r="F1479" s="20" t="n">
        <f aca="false">($D$2-C1479)/$D$2</f>
        <v>0.35912</v>
      </c>
      <c r="G1479" s="19" t="n">
        <f aca="false">C1479-$D$3</f>
        <v>1022</v>
      </c>
      <c r="H1479" s="18" t="n">
        <f aca="false">E1479*B1479</f>
        <v>16</v>
      </c>
      <c r="I1479" s="19" t="n">
        <f aca="false">G1479*H1479</f>
        <v>16352</v>
      </c>
    </row>
    <row r="1480" customFormat="false" ht="13" hidden="false" customHeight="false" outlineLevel="0" collapsed="false">
      <c r="A1480" s="18" t="n">
        <v>1471</v>
      </c>
      <c r="B1480" s="18" t="n">
        <v>19</v>
      </c>
      <c r="C1480" s="19" t="n">
        <v>15844</v>
      </c>
      <c r="D1480" s="19" t="n">
        <v>301041</v>
      </c>
      <c r="E1480" s="18" t="n">
        <v>1</v>
      </c>
      <c r="F1480" s="20" t="n">
        <f aca="false">($D$2-C1480)/$D$2</f>
        <v>0.36624</v>
      </c>
      <c r="G1480" s="19" t="n">
        <f aca="false">C1480-$D$3</f>
        <v>844</v>
      </c>
      <c r="H1480" s="18" t="n">
        <f aca="false">E1480*B1480</f>
        <v>19</v>
      </c>
      <c r="I1480" s="19" t="n">
        <f aca="false">G1480*H1480</f>
        <v>16036</v>
      </c>
    </row>
    <row r="1481" customFormat="false" ht="13" hidden="false" customHeight="false" outlineLevel="0" collapsed="false">
      <c r="A1481" s="18" t="n">
        <v>1472</v>
      </c>
      <c r="B1481" s="18" t="n">
        <v>18</v>
      </c>
      <c r="C1481" s="19" t="n">
        <v>18534</v>
      </c>
      <c r="D1481" s="19" t="n">
        <v>333604</v>
      </c>
      <c r="E1481" s="18" t="n">
        <v>0</v>
      </c>
      <c r="F1481" s="20" t="n">
        <f aca="false">($D$2-C1481)/$D$2</f>
        <v>0.25864</v>
      </c>
      <c r="G1481" s="19" t="n">
        <f aca="false">C1481-$D$3</f>
        <v>3534</v>
      </c>
      <c r="H1481" s="18" t="n">
        <f aca="false">E1481*B1481</f>
        <v>0</v>
      </c>
      <c r="I1481" s="19" t="n">
        <f aca="false">G1481*H1481</f>
        <v>0</v>
      </c>
    </row>
    <row r="1482" customFormat="false" ht="13" hidden="false" customHeight="false" outlineLevel="0" collapsed="false">
      <c r="A1482" s="18" t="n">
        <v>1473</v>
      </c>
      <c r="B1482" s="18" t="n">
        <v>10</v>
      </c>
      <c r="C1482" s="19" t="n">
        <v>19789</v>
      </c>
      <c r="D1482" s="19" t="n">
        <v>197893</v>
      </c>
      <c r="E1482" s="18" t="n">
        <v>0</v>
      </c>
      <c r="F1482" s="20" t="n">
        <f aca="false">($D$2-C1482)/$D$2</f>
        <v>0.20844</v>
      </c>
      <c r="G1482" s="19" t="n">
        <f aca="false">C1482-$D$3</f>
        <v>4789</v>
      </c>
      <c r="H1482" s="18" t="n">
        <f aca="false">E1482*B1482</f>
        <v>0</v>
      </c>
      <c r="I1482" s="19" t="n">
        <f aca="false">G1482*H1482</f>
        <v>0</v>
      </c>
    </row>
    <row r="1483" customFormat="false" ht="13" hidden="false" customHeight="false" outlineLevel="0" collapsed="false">
      <c r="A1483" s="18" t="n">
        <v>1474</v>
      </c>
      <c r="B1483" s="18" t="n">
        <v>16</v>
      </c>
      <c r="C1483" s="19" t="n">
        <v>21490</v>
      </c>
      <c r="D1483" s="19" t="n">
        <v>343836</v>
      </c>
      <c r="E1483" s="18" t="n">
        <v>0</v>
      </c>
      <c r="F1483" s="20" t="n">
        <f aca="false">($D$2-C1483)/$D$2</f>
        <v>0.1404</v>
      </c>
      <c r="G1483" s="19" t="n">
        <f aca="false">C1483-$D$3</f>
        <v>6490</v>
      </c>
      <c r="H1483" s="18" t="n">
        <f aca="false">E1483*B1483</f>
        <v>0</v>
      </c>
      <c r="I1483" s="19" t="n">
        <f aca="false">G1483*H1483</f>
        <v>0</v>
      </c>
    </row>
    <row r="1484" customFormat="false" ht="13" hidden="false" customHeight="false" outlineLevel="0" collapsed="false">
      <c r="A1484" s="18" t="n">
        <v>1475</v>
      </c>
      <c r="B1484" s="18" t="n">
        <v>22</v>
      </c>
      <c r="C1484" s="19" t="n">
        <v>18566</v>
      </c>
      <c r="D1484" s="19" t="n">
        <v>408448</v>
      </c>
      <c r="E1484" s="18" t="n">
        <v>0</v>
      </c>
      <c r="F1484" s="20" t="n">
        <f aca="false">($D$2-C1484)/$D$2</f>
        <v>0.25736</v>
      </c>
      <c r="G1484" s="19" t="n">
        <f aca="false">C1484-$D$3</f>
        <v>3566</v>
      </c>
      <c r="H1484" s="18" t="n">
        <f aca="false">E1484*B1484</f>
        <v>0</v>
      </c>
      <c r="I1484" s="19" t="n">
        <f aca="false">G1484*H1484</f>
        <v>0</v>
      </c>
    </row>
    <row r="1485" customFormat="false" ht="13" hidden="false" customHeight="false" outlineLevel="0" collapsed="false">
      <c r="A1485" s="18" t="n">
        <v>1476</v>
      </c>
      <c r="B1485" s="18" t="n">
        <v>11</v>
      </c>
      <c r="C1485" s="19" t="n">
        <v>16586</v>
      </c>
      <c r="D1485" s="19" t="n">
        <v>182445</v>
      </c>
      <c r="E1485" s="18" t="n">
        <v>1</v>
      </c>
      <c r="F1485" s="20" t="n">
        <f aca="false">($D$2-C1485)/$D$2</f>
        <v>0.33656</v>
      </c>
      <c r="G1485" s="19" t="n">
        <f aca="false">C1485-$D$3</f>
        <v>1586</v>
      </c>
      <c r="H1485" s="18" t="n">
        <f aca="false">E1485*B1485</f>
        <v>11</v>
      </c>
      <c r="I1485" s="19" t="n">
        <f aca="false">G1485*H1485</f>
        <v>17446</v>
      </c>
    </row>
    <row r="1486" customFormat="false" ht="13" hidden="false" customHeight="false" outlineLevel="0" collapsed="false">
      <c r="A1486" s="18" t="n">
        <v>1477</v>
      </c>
      <c r="B1486" s="18" t="n">
        <v>11</v>
      </c>
      <c r="C1486" s="19" t="n">
        <v>20156</v>
      </c>
      <c r="D1486" s="19" t="n">
        <v>221711</v>
      </c>
      <c r="E1486" s="18" t="n">
        <v>0</v>
      </c>
      <c r="F1486" s="20" t="n">
        <f aca="false">($D$2-C1486)/$D$2</f>
        <v>0.19376</v>
      </c>
      <c r="G1486" s="19" t="n">
        <f aca="false">C1486-$D$3</f>
        <v>5156</v>
      </c>
      <c r="H1486" s="18" t="n">
        <f aca="false">E1486*B1486</f>
        <v>0</v>
      </c>
      <c r="I1486" s="19" t="n">
        <f aca="false">G1486*H1486</f>
        <v>0</v>
      </c>
    </row>
    <row r="1487" customFormat="false" ht="13" hidden="false" customHeight="false" outlineLevel="0" collapsed="false">
      <c r="A1487" s="18" t="n">
        <v>1478</v>
      </c>
      <c r="B1487" s="18" t="n">
        <v>37</v>
      </c>
      <c r="C1487" s="19" t="n">
        <v>19505</v>
      </c>
      <c r="D1487" s="19" t="n">
        <v>721672</v>
      </c>
      <c r="E1487" s="18" t="n">
        <v>0</v>
      </c>
      <c r="F1487" s="20" t="n">
        <f aca="false">($D$2-C1487)/$D$2</f>
        <v>0.2198</v>
      </c>
      <c r="G1487" s="19" t="n">
        <f aca="false">C1487-$D$3</f>
        <v>4505</v>
      </c>
      <c r="H1487" s="18" t="n">
        <f aca="false">E1487*B1487</f>
        <v>0</v>
      </c>
      <c r="I1487" s="19" t="n">
        <f aca="false">G1487*H1487</f>
        <v>0</v>
      </c>
    </row>
    <row r="1488" customFormat="false" ht="13" hidden="false" customHeight="false" outlineLevel="0" collapsed="false">
      <c r="A1488" s="18" t="n">
        <v>1479</v>
      </c>
      <c r="B1488" s="18" t="n">
        <v>15</v>
      </c>
      <c r="C1488" s="19" t="n">
        <v>21442</v>
      </c>
      <c r="D1488" s="19" t="n">
        <v>321629</v>
      </c>
      <c r="E1488" s="18" t="n">
        <v>0</v>
      </c>
      <c r="F1488" s="20" t="n">
        <f aca="false">($D$2-C1488)/$D$2</f>
        <v>0.14232</v>
      </c>
      <c r="G1488" s="19" t="n">
        <f aca="false">C1488-$D$3</f>
        <v>6442</v>
      </c>
      <c r="H1488" s="18" t="n">
        <f aca="false">E1488*B1488</f>
        <v>0</v>
      </c>
      <c r="I1488" s="19" t="n">
        <f aca="false">G1488*H1488</f>
        <v>0</v>
      </c>
    </row>
    <row r="1489" customFormat="false" ht="13" hidden="false" customHeight="false" outlineLevel="0" collapsed="false">
      <c r="A1489" s="18" t="n">
        <v>1480</v>
      </c>
      <c r="B1489" s="18" t="n">
        <v>16</v>
      </c>
      <c r="C1489" s="19" t="n">
        <v>16674</v>
      </c>
      <c r="D1489" s="19" t="n">
        <v>266785</v>
      </c>
      <c r="E1489" s="18" t="n">
        <v>1</v>
      </c>
      <c r="F1489" s="20" t="n">
        <f aca="false">($D$2-C1489)/$D$2</f>
        <v>0.33304</v>
      </c>
      <c r="G1489" s="19" t="n">
        <f aca="false">C1489-$D$3</f>
        <v>1674</v>
      </c>
      <c r="H1489" s="18" t="n">
        <f aca="false">E1489*B1489</f>
        <v>16</v>
      </c>
      <c r="I1489" s="19" t="n">
        <f aca="false">G1489*H1489</f>
        <v>26784</v>
      </c>
    </row>
    <row r="1490" customFormat="false" ht="13" hidden="false" customHeight="false" outlineLevel="0" collapsed="false">
      <c r="A1490" s="18" t="n">
        <v>1481</v>
      </c>
      <c r="B1490" s="18" t="n">
        <v>18</v>
      </c>
      <c r="C1490" s="19" t="n">
        <v>15085</v>
      </c>
      <c r="D1490" s="19" t="n">
        <v>271527</v>
      </c>
      <c r="E1490" s="18" t="n">
        <v>1</v>
      </c>
      <c r="F1490" s="20" t="n">
        <f aca="false">($D$2-C1490)/$D$2</f>
        <v>0.3966</v>
      </c>
      <c r="G1490" s="19" t="n">
        <f aca="false">C1490-$D$3</f>
        <v>85</v>
      </c>
      <c r="H1490" s="18" t="n">
        <f aca="false">E1490*B1490</f>
        <v>18</v>
      </c>
      <c r="I1490" s="19" t="n">
        <f aca="false">G1490*H1490</f>
        <v>1530</v>
      </c>
    </row>
    <row r="1491" customFormat="false" ht="13" hidden="false" customHeight="false" outlineLevel="0" collapsed="false">
      <c r="A1491" s="18" t="n">
        <v>1482</v>
      </c>
      <c r="B1491" s="18" t="n">
        <v>10</v>
      </c>
      <c r="C1491" s="19" t="n">
        <v>21334</v>
      </c>
      <c r="D1491" s="19" t="n">
        <v>213344</v>
      </c>
      <c r="E1491" s="18" t="n">
        <v>0</v>
      </c>
      <c r="F1491" s="20" t="n">
        <f aca="false">($D$2-C1491)/$D$2</f>
        <v>0.14664</v>
      </c>
      <c r="G1491" s="19" t="n">
        <f aca="false">C1491-$D$3</f>
        <v>6334</v>
      </c>
      <c r="H1491" s="18" t="n">
        <f aca="false">E1491*B1491</f>
        <v>0</v>
      </c>
      <c r="I1491" s="19" t="n">
        <f aca="false">G1491*H1491</f>
        <v>0</v>
      </c>
    </row>
    <row r="1492" customFormat="false" ht="13" hidden="false" customHeight="false" outlineLevel="0" collapsed="false">
      <c r="A1492" s="18" t="n">
        <v>1483</v>
      </c>
      <c r="B1492" s="18" t="n">
        <v>16</v>
      </c>
      <c r="C1492" s="19" t="n">
        <v>18659</v>
      </c>
      <c r="D1492" s="19" t="n">
        <v>298541</v>
      </c>
      <c r="E1492" s="18" t="n">
        <v>0</v>
      </c>
      <c r="F1492" s="20" t="n">
        <f aca="false">($D$2-C1492)/$D$2</f>
        <v>0.25364</v>
      </c>
      <c r="G1492" s="19" t="n">
        <f aca="false">C1492-$D$3</f>
        <v>3659</v>
      </c>
      <c r="H1492" s="18" t="n">
        <f aca="false">E1492*B1492</f>
        <v>0</v>
      </c>
      <c r="I1492" s="19" t="n">
        <f aca="false">G1492*H1492</f>
        <v>0</v>
      </c>
    </row>
    <row r="1493" customFormat="false" ht="13" hidden="false" customHeight="false" outlineLevel="0" collapsed="false">
      <c r="A1493" s="18" t="n">
        <v>1484</v>
      </c>
      <c r="B1493" s="18" t="n">
        <v>11</v>
      </c>
      <c r="C1493" s="19" t="n">
        <v>16002</v>
      </c>
      <c r="D1493" s="19" t="n">
        <v>176025</v>
      </c>
      <c r="E1493" s="18" t="n">
        <v>1</v>
      </c>
      <c r="F1493" s="20" t="n">
        <f aca="false">($D$2-C1493)/$D$2</f>
        <v>0.35992</v>
      </c>
      <c r="G1493" s="19" t="n">
        <f aca="false">C1493-$D$3</f>
        <v>1002</v>
      </c>
      <c r="H1493" s="18" t="n">
        <f aca="false">E1493*B1493</f>
        <v>11</v>
      </c>
      <c r="I1493" s="19" t="n">
        <f aca="false">G1493*H1493</f>
        <v>11022</v>
      </c>
    </row>
    <row r="1494" customFormat="false" ht="13" hidden="false" customHeight="false" outlineLevel="0" collapsed="false">
      <c r="A1494" s="18" t="n">
        <v>1485</v>
      </c>
      <c r="B1494" s="18" t="n">
        <v>17</v>
      </c>
      <c r="C1494" s="19" t="n">
        <v>17053</v>
      </c>
      <c r="D1494" s="19" t="n">
        <v>289900</v>
      </c>
      <c r="E1494" s="18" t="n">
        <v>1</v>
      </c>
      <c r="F1494" s="20" t="n">
        <f aca="false">($D$2-C1494)/$D$2</f>
        <v>0.31788</v>
      </c>
      <c r="G1494" s="19" t="n">
        <f aca="false">C1494-$D$3</f>
        <v>2053</v>
      </c>
      <c r="H1494" s="18" t="n">
        <f aca="false">E1494*B1494</f>
        <v>17</v>
      </c>
      <c r="I1494" s="19" t="n">
        <f aca="false">G1494*H1494</f>
        <v>34901</v>
      </c>
    </row>
    <row r="1495" customFormat="false" ht="13" hidden="false" customHeight="false" outlineLevel="0" collapsed="false">
      <c r="A1495" s="18" t="n">
        <v>1486</v>
      </c>
      <c r="B1495" s="18" t="n">
        <v>23</v>
      </c>
      <c r="C1495" s="19" t="n">
        <v>22262</v>
      </c>
      <c r="D1495" s="19" t="n">
        <v>512023</v>
      </c>
      <c r="E1495" s="18" t="n">
        <v>0</v>
      </c>
      <c r="F1495" s="20" t="n">
        <f aca="false">($D$2-C1495)/$D$2</f>
        <v>0.10952</v>
      </c>
      <c r="G1495" s="19" t="n">
        <f aca="false">C1495-$D$3</f>
        <v>7262</v>
      </c>
      <c r="H1495" s="18" t="n">
        <f aca="false">E1495*B1495</f>
        <v>0</v>
      </c>
      <c r="I1495" s="19" t="n">
        <f aca="false">G1495*H1495</f>
        <v>0</v>
      </c>
    </row>
    <row r="1496" customFormat="false" ht="13" hidden="false" customHeight="false" outlineLevel="0" collapsed="false">
      <c r="A1496" s="18" t="n">
        <v>1487</v>
      </c>
      <c r="B1496" s="18" t="n">
        <v>20</v>
      </c>
      <c r="C1496" s="19" t="n">
        <v>18970</v>
      </c>
      <c r="D1496" s="19" t="n">
        <v>379405</v>
      </c>
      <c r="E1496" s="18" t="n">
        <v>0</v>
      </c>
      <c r="F1496" s="20" t="n">
        <f aca="false">($D$2-C1496)/$D$2</f>
        <v>0.2412</v>
      </c>
      <c r="G1496" s="19" t="n">
        <f aca="false">C1496-$D$3</f>
        <v>3970</v>
      </c>
      <c r="H1496" s="18" t="n">
        <f aca="false">E1496*B1496</f>
        <v>0</v>
      </c>
      <c r="I1496" s="19" t="n">
        <f aca="false">G1496*H1496</f>
        <v>0</v>
      </c>
    </row>
    <row r="1497" customFormat="false" ht="13" hidden="false" customHeight="false" outlineLevel="0" collapsed="false">
      <c r="A1497" s="18" t="n">
        <v>1488</v>
      </c>
      <c r="B1497" s="18" t="n">
        <v>34</v>
      </c>
      <c r="C1497" s="19" t="n">
        <v>16341</v>
      </c>
      <c r="D1497" s="19" t="n">
        <v>555592</v>
      </c>
      <c r="E1497" s="18" t="n">
        <v>0</v>
      </c>
      <c r="F1497" s="20" t="n">
        <f aca="false">($D$2-C1497)/$D$2</f>
        <v>0.34636</v>
      </c>
      <c r="G1497" s="19" t="n">
        <f aca="false">C1497-$D$3</f>
        <v>1341</v>
      </c>
      <c r="H1497" s="18" t="n">
        <f aca="false">E1497*B1497</f>
        <v>0</v>
      </c>
      <c r="I1497" s="19" t="n">
        <f aca="false">G1497*H1497</f>
        <v>0</v>
      </c>
    </row>
    <row r="1498" customFormat="false" ht="13" hidden="false" customHeight="false" outlineLevel="0" collapsed="false">
      <c r="A1498" s="18" t="n">
        <v>1489</v>
      </c>
      <c r="B1498" s="18" t="n">
        <v>15</v>
      </c>
      <c r="C1498" s="19" t="n">
        <v>22094</v>
      </c>
      <c r="D1498" s="19" t="n">
        <v>331417</v>
      </c>
      <c r="E1498" s="18" t="n">
        <v>0</v>
      </c>
      <c r="F1498" s="20" t="n">
        <f aca="false">($D$2-C1498)/$D$2</f>
        <v>0.11624</v>
      </c>
      <c r="G1498" s="19" t="n">
        <f aca="false">C1498-$D$3</f>
        <v>7094</v>
      </c>
      <c r="H1498" s="18" t="n">
        <f aca="false">E1498*B1498</f>
        <v>0</v>
      </c>
      <c r="I1498" s="19" t="n">
        <f aca="false">G1498*H1498</f>
        <v>0</v>
      </c>
    </row>
    <row r="1499" customFormat="false" ht="13" hidden="false" customHeight="false" outlineLevel="0" collapsed="false">
      <c r="A1499" s="18" t="n">
        <v>1490</v>
      </c>
      <c r="B1499" s="18" t="n">
        <v>23</v>
      </c>
      <c r="C1499" s="19" t="n">
        <v>19319</v>
      </c>
      <c r="D1499" s="19" t="n">
        <v>444345</v>
      </c>
      <c r="E1499" s="18" t="n">
        <v>1</v>
      </c>
      <c r="F1499" s="20" t="n">
        <f aca="false">($D$2-C1499)/$D$2</f>
        <v>0.22724</v>
      </c>
      <c r="G1499" s="19" t="n">
        <f aca="false">C1499-$D$3</f>
        <v>4319</v>
      </c>
      <c r="H1499" s="18" t="n">
        <f aca="false">E1499*B1499</f>
        <v>23</v>
      </c>
      <c r="I1499" s="19" t="n">
        <f aca="false">G1499*H1499</f>
        <v>99337</v>
      </c>
    </row>
    <row r="1500" customFormat="false" ht="13" hidden="false" customHeight="false" outlineLevel="0" collapsed="false">
      <c r="A1500" s="18" t="n">
        <v>1491</v>
      </c>
      <c r="B1500" s="18" t="n">
        <v>25</v>
      </c>
      <c r="C1500" s="19" t="n">
        <v>21671</v>
      </c>
      <c r="D1500" s="19" t="n">
        <v>541768</v>
      </c>
      <c r="E1500" s="18" t="n">
        <v>0</v>
      </c>
      <c r="F1500" s="20" t="n">
        <f aca="false">($D$2-C1500)/$D$2</f>
        <v>0.13316</v>
      </c>
      <c r="G1500" s="19" t="n">
        <f aca="false">C1500-$D$3</f>
        <v>6671</v>
      </c>
      <c r="H1500" s="18" t="n">
        <f aca="false">E1500*B1500</f>
        <v>0</v>
      </c>
      <c r="I1500" s="19" t="n">
        <f aca="false">G1500*H1500</f>
        <v>0</v>
      </c>
    </row>
    <row r="1501" customFormat="false" ht="13" hidden="false" customHeight="false" outlineLevel="0" collapsed="false">
      <c r="A1501" s="18" t="n">
        <v>1492</v>
      </c>
      <c r="B1501" s="18" t="n">
        <v>20</v>
      </c>
      <c r="C1501" s="19" t="n">
        <v>21879</v>
      </c>
      <c r="D1501" s="19" t="n">
        <v>437582</v>
      </c>
      <c r="E1501" s="18" t="n">
        <v>0</v>
      </c>
      <c r="F1501" s="20" t="n">
        <f aca="false">($D$2-C1501)/$D$2</f>
        <v>0.12484</v>
      </c>
      <c r="G1501" s="19" t="n">
        <f aca="false">C1501-$D$3</f>
        <v>6879</v>
      </c>
      <c r="H1501" s="18" t="n">
        <f aca="false">E1501*B1501</f>
        <v>0</v>
      </c>
      <c r="I1501" s="19" t="n">
        <f aca="false">G1501*H1501</f>
        <v>0</v>
      </c>
    </row>
    <row r="1502" customFormat="false" ht="13" hidden="false" customHeight="false" outlineLevel="0" collapsed="false">
      <c r="A1502" s="18" t="n">
        <v>1493</v>
      </c>
      <c r="B1502" s="18" t="n">
        <v>31</v>
      </c>
      <c r="C1502" s="19" t="n">
        <v>21255</v>
      </c>
      <c r="D1502" s="19" t="n">
        <v>658901</v>
      </c>
      <c r="E1502" s="18" t="n">
        <v>0</v>
      </c>
      <c r="F1502" s="20" t="n">
        <f aca="false">($D$2-C1502)/$D$2</f>
        <v>0.1498</v>
      </c>
      <c r="G1502" s="19" t="n">
        <f aca="false">C1502-$D$3</f>
        <v>6255</v>
      </c>
      <c r="H1502" s="18" t="n">
        <f aca="false">E1502*B1502</f>
        <v>0</v>
      </c>
      <c r="I1502" s="19" t="n">
        <f aca="false">G1502*H1502</f>
        <v>0</v>
      </c>
    </row>
    <row r="1503" customFormat="false" ht="13" hidden="false" customHeight="false" outlineLevel="0" collapsed="false">
      <c r="A1503" s="18" t="n">
        <v>1494</v>
      </c>
      <c r="B1503" s="18" t="n">
        <v>32</v>
      </c>
      <c r="C1503" s="19" t="n">
        <v>20575</v>
      </c>
      <c r="D1503" s="19" t="n">
        <v>658399</v>
      </c>
      <c r="E1503" s="18" t="n">
        <v>0</v>
      </c>
      <c r="F1503" s="20" t="n">
        <f aca="false">($D$2-C1503)/$D$2</f>
        <v>0.177</v>
      </c>
      <c r="G1503" s="19" t="n">
        <f aca="false">C1503-$D$3</f>
        <v>5575</v>
      </c>
      <c r="H1503" s="18" t="n">
        <f aca="false">E1503*B1503</f>
        <v>0</v>
      </c>
      <c r="I1503" s="19" t="n">
        <f aca="false">G1503*H1503</f>
        <v>0</v>
      </c>
    </row>
    <row r="1504" customFormat="false" ht="13" hidden="false" customHeight="false" outlineLevel="0" collapsed="false">
      <c r="A1504" s="18" t="n">
        <v>1495</v>
      </c>
      <c r="B1504" s="18" t="n">
        <v>31</v>
      </c>
      <c r="C1504" s="19" t="n">
        <v>22427</v>
      </c>
      <c r="D1504" s="19" t="n">
        <v>695245</v>
      </c>
      <c r="E1504" s="18" t="n">
        <v>0</v>
      </c>
      <c r="F1504" s="20" t="n">
        <f aca="false">($D$2-C1504)/$D$2</f>
        <v>0.10292</v>
      </c>
      <c r="G1504" s="19" t="n">
        <f aca="false">C1504-$D$3</f>
        <v>7427</v>
      </c>
      <c r="H1504" s="18" t="n">
        <f aca="false">E1504*B1504</f>
        <v>0</v>
      </c>
      <c r="I1504" s="19" t="n">
        <f aca="false">G1504*H1504</f>
        <v>0</v>
      </c>
    </row>
    <row r="1505" customFormat="false" ht="13" hidden="false" customHeight="false" outlineLevel="0" collapsed="false">
      <c r="A1505" s="18" t="n">
        <v>1496</v>
      </c>
      <c r="B1505" s="18" t="n">
        <v>20</v>
      </c>
      <c r="C1505" s="19" t="n">
        <v>21662</v>
      </c>
      <c r="D1505" s="19" t="n">
        <v>433235</v>
      </c>
      <c r="E1505" s="18" t="n">
        <v>0</v>
      </c>
      <c r="F1505" s="20" t="n">
        <f aca="false">($D$2-C1505)/$D$2</f>
        <v>0.13352</v>
      </c>
      <c r="G1505" s="19" t="n">
        <f aca="false">C1505-$D$3</f>
        <v>6662</v>
      </c>
      <c r="H1505" s="18" t="n">
        <f aca="false">E1505*B1505</f>
        <v>0</v>
      </c>
      <c r="I1505" s="19" t="n">
        <f aca="false">G1505*H1505</f>
        <v>0</v>
      </c>
    </row>
    <row r="1506" customFormat="false" ht="13" hidden="false" customHeight="false" outlineLevel="0" collapsed="false">
      <c r="A1506" s="18" t="n">
        <v>1497</v>
      </c>
      <c r="B1506" s="18" t="n">
        <v>15</v>
      </c>
      <c r="C1506" s="19" t="n">
        <v>22005</v>
      </c>
      <c r="D1506" s="19" t="n">
        <v>330082</v>
      </c>
      <c r="E1506" s="18" t="n">
        <v>0</v>
      </c>
      <c r="F1506" s="20" t="n">
        <f aca="false">($D$2-C1506)/$D$2</f>
        <v>0.1198</v>
      </c>
      <c r="G1506" s="19" t="n">
        <f aca="false">C1506-$D$3</f>
        <v>7005</v>
      </c>
      <c r="H1506" s="18" t="n">
        <f aca="false">E1506*B1506</f>
        <v>0</v>
      </c>
      <c r="I1506" s="19" t="n">
        <f aca="false">G1506*H1506</f>
        <v>0</v>
      </c>
    </row>
    <row r="1507" customFormat="false" ht="13" hidden="false" customHeight="false" outlineLevel="0" collapsed="false">
      <c r="A1507" s="18" t="n">
        <v>1498</v>
      </c>
      <c r="B1507" s="18" t="n">
        <v>20</v>
      </c>
      <c r="C1507" s="19" t="n">
        <v>19610</v>
      </c>
      <c r="D1507" s="19" t="n">
        <v>392210</v>
      </c>
      <c r="E1507" s="18" t="n">
        <v>1</v>
      </c>
      <c r="F1507" s="20" t="n">
        <f aca="false">($D$2-C1507)/$D$2</f>
        <v>0.2156</v>
      </c>
      <c r="G1507" s="19" t="n">
        <f aca="false">C1507-$D$3</f>
        <v>4610</v>
      </c>
      <c r="H1507" s="18" t="n">
        <f aca="false">E1507*B1507</f>
        <v>20</v>
      </c>
      <c r="I1507" s="19" t="n">
        <f aca="false">G1507*H1507</f>
        <v>92200</v>
      </c>
    </row>
    <row r="1508" customFormat="false" ht="13" hidden="false" customHeight="false" outlineLevel="0" collapsed="false">
      <c r="A1508" s="18" t="n">
        <v>1499</v>
      </c>
      <c r="B1508" s="18" t="n">
        <v>17</v>
      </c>
      <c r="C1508" s="19" t="n">
        <v>16191</v>
      </c>
      <c r="D1508" s="19" t="n">
        <v>275241</v>
      </c>
      <c r="E1508" s="18" t="n">
        <v>1</v>
      </c>
      <c r="F1508" s="20" t="n">
        <f aca="false">($D$2-C1508)/$D$2</f>
        <v>0.35236</v>
      </c>
      <c r="G1508" s="19" t="n">
        <f aca="false">C1508-$D$3</f>
        <v>1191</v>
      </c>
      <c r="H1508" s="18" t="n">
        <f aca="false">E1508*B1508</f>
        <v>17</v>
      </c>
      <c r="I1508" s="19" t="n">
        <f aca="false">G1508*H1508</f>
        <v>20247</v>
      </c>
    </row>
    <row r="1509" customFormat="false" ht="13" hidden="false" customHeight="false" outlineLevel="0" collapsed="false">
      <c r="A1509" s="18" t="n">
        <v>1500</v>
      </c>
      <c r="B1509" s="18" t="n">
        <v>34</v>
      </c>
      <c r="C1509" s="19" t="n">
        <v>18098</v>
      </c>
      <c r="D1509" s="19" t="n">
        <v>615324</v>
      </c>
      <c r="E1509" s="18" t="n">
        <v>0</v>
      </c>
      <c r="F1509" s="20" t="n">
        <f aca="false">($D$2-C1509)/$D$2</f>
        <v>0.27608</v>
      </c>
      <c r="G1509" s="19" t="n">
        <f aca="false">C1509-$D$3</f>
        <v>3098</v>
      </c>
      <c r="H1509" s="18" t="n">
        <f aca="false">E1509*B1509</f>
        <v>0</v>
      </c>
      <c r="I1509" s="19" t="n">
        <f aca="false">G1509*H1509</f>
        <v>0</v>
      </c>
    </row>
    <row r="1510" customFormat="false" ht="13" hidden="false" customHeight="false" outlineLevel="0" collapsed="false">
      <c r="A1510" s="18" t="n">
        <v>1501</v>
      </c>
      <c r="B1510" s="18" t="n">
        <v>28</v>
      </c>
      <c r="C1510" s="19" t="n">
        <v>19126</v>
      </c>
      <c r="D1510" s="19" t="n">
        <v>535520</v>
      </c>
      <c r="E1510" s="18" t="n">
        <v>1</v>
      </c>
      <c r="F1510" s="20" t="n">
        <f aca="false">($D$2-C1510)/$D$2</f>
        <v>0.23496</v>
      </c>
      <c r="G1510" s="19" t="n">
        <f aca="false">C1510-$D$3</f>
        <v>4126</v>
      </c>
      <c r="H1510" s="18" t="n">
        <f aca="false">E1510*B1510</f>
        <v>28</v>
      </c>
      <c r="I1510" s="19" t="n">
        <f aca="false">G1510*H1510</f>
        <v>115528</v>
      </c>
    </row>
    <row r="1511" customFormat="false" ht="13" hidden="false" customHeight="false" outlineLevel="0" collapsed="false">
      <c r="A1511" s="18" t="n">
        <v>1502</v>
      </c>
      <c r="B1511" s="18" t="n">
        <v>31</v>
      </c>
      <c r="C1511" s="19" t="n">
        <v>19992</v>
      </c>
      <c r="D1511" s="19" t="n">
        <v>619747</v>
      </c>
      <c r="E1511" s="18" t="n">
        <v>0</v>
      </c>
      <c r="F1511" s="20" t="n">
        <f aca="false">($D$2-C1511)/$D$2</f>
        <v>0.20032</v>
      </c>
      <c r="G1511" s="19" t="n">
        <f aca="false">C1511-$D$3</f>
        <v>4992</v>
      </c>
      <c r="H1511" s="18" t="n">
        <f aca="false">E1511*B1511</f>
        <v>0</v>
      </c>
      <c r="I1511" s="19" t="n">
        <f aca="false">G1511*H1511</f>
        <v>0</v>
      </c>
    </row>
    <row r="1512" customFormat="false" ht="13" hidden="false" customHeight="false" outlineLevel="0" collapsed="false">
      <c r="A1512" s="18" t="n">
        <v>1503</v>
      </c>
      <c r="B1512" s="18" t="n">
        <v>15</v>
      </c>
      <c r="C1512" s="19" t="n">
        <v>16309</v>
      </c>
      <c r="D1512" s="19" t="n">
        <v>244640</v>
      </c>
      <c r="E1512" s="18" t="n">
        <v>1</v>
      </c>
      <c r="F1512" s="20" t="n">
        <f aca="false">($D$2-C1512)/$D$2</f>
        <v>0.34764</v>
      </c>
      <c r="G1512" s="19" t="n">
        <f aca="false">C1512-$D$3</f>
        <v>1309</v>
      </c>
      <c r="H1512" s="18" t="n">
        <f aca="false">E1512*B1512</f>
        <v>15</v>
      </c>
      <c r="I1512" s="19" t="n">
        <f aca="false">G1512*H1512</f>
        <v>19635</v>
      </c>
    </row>
    <row r="1513" customFormat="false" ht="13" hidden="false" customHeight="false" outlineLevel="0" collapsed="false">
      <c r="A1513" s="18" t="n">
        <v>1504</v>
      </c>
      <c r="B1513" s="18" t="n">
        <v>20</v>
      </c>
      <c r="C1513" s="19" t="n">
        <v>22115</v>
      </c>
      <c r="D1513" s="19" t="n">
        <v>442308</v>
      </c>
      <c r="E1513" s="18" t="n">
        <v>0</v>
      </c>
      <c r="F1513" s="20" t="n">
        <f aca="false">($D$2-C1513)/$D$2</f>
        <v>0.1154</v>
      </c>
      <c r="G1513" s="19" t="n">
        <f aca="false">C1513-$D$3</f>
        <v>7115</v>
      </c>
      <c r="H1513" s="18" t="n">
        <f aca="false">E1513*B1513</f>
        <v>0</v>
      </c>
      <c r="I1513" s="19" t="n">
        <f aca="false">G1513*H1513</f>
        <v>0</v>
      </c>
    </row>
    <row r="1514" customFormat="false" ht="13" hidden="false" customHeight="false" outlineLevel="0" collapsed="false">
      <c r="A1514" s="18" t="n">
        <v>1505</v>
      </c>
      <c r="B1514" s="18" t="n">
        <v>18</v>
      </c>
      <c r="C1514" s="19" t="n">
        <v>22311</v>
      </c>
      <c r="D1514" s="19" t="n">
        <v>401594</v>
      </c>
      <c r="E1514" s="18" t="n">
        <v>0</v>
      </c>
      <c r="F1514" s="20" t="n">
        <f aca="false">($D$2-C1514)/$D$2</f>
        <v>0.10756</v>
      </c>
      <c r="G1514" s="19" t="n">
        <f aca="false">C1514-$D$3</f>
        <v>7311</v>
      </c>
      <c r="H1514" s="18" t="n">
        <f aca="false">E1514*B1514</f>
        <v>0</v>
      </c>
      <c r="I1514" s="19" t="n">
        <f aca="false">G1514*H1514</f>
        <v>0</v>
      </c>
    </row>
    <row r="1515" customFormat="false" ht="13" hidden="false" customHeight="false" outlineLevel="0" collapsed="false">
      <c r="A1515" s="18" t="n">
        <v>1506</v>
      </c>
      <c r="B1515" s="18" t="n">
        <v>25</v>
      </c>
      <c r="C1515" s="19" t="n">
        <v>20948</v>
      </c>
      <c r="D1515" s="19" t="n">
        <v>523706</v>
      </c>
      <c r="E1515" s="18" t="n">
        <v>0</v>
      </c>
      <c r="F1515" s="20" t="n">
        <f aca="false">($D$2-C1515)/$D$2</f>
        <v>0.16208</v>
      </c>
      <c r="G1515" s="19" t="n">
        <f aca="false">C1515-$D$3</f>
        <v>5948</v>
      </c>
      <c r="H1515" s="18" t="n">
        <f aca="false">E1515*B1515</f>
        <v>0</v>
      </c>
      <c r="I1515" s="19" t="n">
        <f aca="false">G1515*H1515</f>
        <v>0</v>
      </c>
    </row>
    <row r="1516" customFormat="false" ht="13" hidden="false" customHeight="false" outlineLevel="0" collapsed="false">
      <c r="A1516" s="18" t="n">
        <v>1507</v>
      </c>
      <c r="B1516" s="18" t="n">
        <v>16</v>
      </c>
      <c r="C1516" s="19" t="n">
        <v>19087</v>
      </c>
      <c r="D1516" s="19" t="n">
        <v>305387</v>
      </c>
      <c r="E1516" s="18" t="n">
        <v>1</v>
      </c>
      <c r="F1516" s="20" t="n">
        <f aca="false">($D$2-C1516)/$D$2</f>
        <v>0.23652</v>
      </c>
      <c r="G1516" s="19" t="n">
        <f aca="false">C1516-$D$3</f>
        <v>4087</v>
      </c>
      <c r="H1516" s="18" t="n">
        <f aca="false">E1516*B1516</f>
        <v>16</v>
      </c>
      <c r="I1516" s="19" t="n">
        <f aca="false">G1516*H1516</f>
        <v>65392</v>
      </c>
    </row>
    <row r="1517" customFormat="false" ht="13" hidden="false" customHeight="false" outlineLevel="0" collapsed="false">
      <c r="A1517" s="18" t="n">
        <v>1508</v>
      </c>
      <c r="B1517" s="18" t="n">
        <v>36</v>
      </c>
      <c r="C1517" s="19" t="n">
        <v>21761</v>
      </c>
      <c r="D1517" s="19" t="n">
        <v>783389</v>
      </c>
      <c r="E1517" s="18" t="n">
        <v>0</v>
      </c>
      <c r="F1517" s="20" t="n">
        <f aca="false">($D$2-C1517)/$D$2</f>
        <v>0.12956</v>
      </c>
      <c r="G1517" s="19" t="n">
        <f aca="false">C1517-$D$3</f>
        <v>6761</v>
      </c>
      <c r="H1517" s="18" t="n">
        <f aca="false">E1517*B1517</f>
        <v>0</v>
      </c>
      <c r="I1517" s="19" t="n">
        <f aca="false">G1517*H1517</f>
        <v>0</v>
      </c>
    </row>
    <row r="1518" customFormat="false" ht="13" hidden="false" customHeight="false" outlineLevel="0" collapsed="false">
      <c r="A1518" s="18" t="n">
        <v>1509</v>
      </c>
      <c r="B1518" s="18" t="n">
        <v>15</v>
      </c>
      <c r="C1518" s="19" t="n">
        <v>21410</v>
      </c>
      <c r="D1518" s="19" t="n">
        <v>321152</v>
      </c>
      <c r="E1518" s="18" t="n">
        <v>0</v>
      </c>
      <c r="F1518" s="20" t="n">
        <f aca="false">($D$2-C1518)/$D$2</f>
        <v>0.1436</v>
      </c>
      <c r="G1518" s="19" t="n">
        <f aca="false">C1518-$D$3</f>
        <v>6410</v>
      </c>
      <c r="H1518" s="18" t="n">
        <f aca="false">E1518*B1518</f>
        <v>0</v>
      </c>
      <c r="I1518" s="19" t="n">
        <f aca="false">G1518*H1518</f>
        <v>0</v>
      </c>
    </row>
    <row r="1519" customFormat="false" ht="13" hidden="false" customHeight="false" outlineLevel="0" collapsed="false">
      <c r="A1519" s="18" t="n">
        <v>1510</v>
      </c>
      <c r="B1519" s="18" t="n">
        <v>23</v>
      </c>
      <c r="C1519" s="19" t="n">
        <v>20004</v>
      </c>
      <c r="D1519" s="19" t="n">
        <v>460097</v>
      </c>
      <c r="E1519" s="18" t="n">
        <v>0</v>
      </c>
      <c r="F1519" s="20" t="n">
        <f aca="false">($D$2-C1519)/$D$2</f>
        <v>0.19984</v>
      </c>
      <c r="G1519" s="19" t="n">
        <f aca="false">C1519-$D$3</f>
        <v>5004</v>
      </c>
      <c r="H1519" s="18" t="n">
        <f aca="false">E1519*B1519</f>
        <v>0</v>
      </c>
      <c r="I1519" s="19" t="n">
        <f aca="false">G1519*H1519</f>
        <v>0</v>
      </c>
    </row>
    <row r="1520" customFormat="false" ht="13" hidden="false" customHeight="false" outlineLevel="0" collapsed="false">
      <c r="A1520" s="18" t="n">
        <v>1511</v>
      </c>
      <c r="B1520" s="18" t="n">
        <v>25</v>
      </c>
      <c r="C1520" s="19" t="n">
        <v>19518</v>
      </c>
      <c r="D1520" s="19" t="n">
        <v>487962</v>
      </c>
      <c r="E1520" s="18" t="n">
        <v>0</v>
      </c>
      <c r="F1520" s="20" t="n">
        <f aca="false">($D$2-C1520)/$D$2</f>
        <v>0.21928</v>
      </c>
      <c r="G1520" s="19" t="n">
        <f aca="false">C1520-$D$3</f>
        <v>4518</v>
      </c>
      <c r="H1520" s="18" t="n">
        <f aca="false">E1520*B1520</f>
        <v>0</v>
      </c>
      <c r="I1520" s="19" t="n">
        <f aca="false">G1520*H1520</f>
        <v>0</v>
      </c>
    </row>
    <row r="1521" customFormat="false" ht="13" hidden="false" customHeight="false" outlineLevel="0" collapsed="false">
      <c r="A1521" s="18" t="n">
        <v>1512</v>
      </c>
      <c r="B1521" s="18" t="n">
        <v>14</v>
      </c>
      <c r="C1521" s="19" t="n">
        <v>17344</v>
      </c>
      <c r="D1521" s="19" t="n">
        <v>242821</v>
      </c>
      <c r="E1521" s="18" t="n">
        <v>1</v>
      </c>
      <c r="F1521" s="20" t="n">
        <f aca="false">($D$2-C1521)/$D$2</f>
        <v>0.30624</v>
      </c>
      <c r="G1521" s="19" t="n">
        <f aca="false">C1521-$D$3</f>
        <v>2344</v>
      </c>
      <c r="H1521" s="18" t="n">
        <f aca="false">E1521*B1521</f>
        <v>14</v>
      </c>
      <c r="I1521" s="19" t="n">
        <f aca="false">G1521*H1521</f>
        <v>32816</v>
      </c>
    </row>
    <row r="1522" customFormat="false" ht="13" hidden="false" customHeight="false" outlineLevel="0" collapsed="false">
      <c r="A1522" s="18" t="n">
        <v>1513</v>
      </c>
      <c r="B1522" s="18" t="n">
        <v>12</v>
      </c>
      <c r="C1522" s="19" t="n">
        <v>19360</v>
      </c>
      <c r="D1522" s="19" t="n">
        <v>232315</v>
      </c>
      <c r="E1522" s="18" t="n">
        <v>0</v>
      </c>
      <c r="F1522" s="20" t="n">
        <f aca="false">($D$2-C1522)/$D$2</f>
        <v>0.2256</v>
      </c>
      <c r="G1522" s="19" t="n">
        <f aca="false">C1522-$D$3</f>
        <v>4360</v>
      </c>
      <c r="H1522" s="18" t="n">
        <f aca="false">E1522*B1522</f>
        <v>0</v>
      </c>
      <c r="I1522" s="19" t="n">
        <f aca="false">G1522*H1522</f>
        <v>0</v>
      </c>
    </row>
    <row r="1523" customFormat="false" ht="13" hidden="false" customHeight="false" outlineLevel="0" collapsed="false">
      <c r="A1523" s="18" t="n">
        <v>1514</v>
      </c>
      <c r="B1523" s="18" t="n">
        <v>29</v>
      </c>
      <c r="C1523" s="19" t="n">
        <v>22218</v>
      </c>
      <c r="D1523" s="19" t="n">
        <v>644329</v>
      </c>
      <c r="E1523" s="18" t="n">
        <v>0</v>
      </c>
      <c r="F1523" s="20" t="n">
        <f aca="false">($D$2-C1523)/$D$2</f>
        <v>0.11128</v>
      </c>
      <c r="G1523" s="19" t="n">
        <f aca="false">C1523-$D$3</f>
        <v>7218</v>
      </c>
      <c r="H1523" s="18" t="n">
        <f aca="false">E1523*B1523</f>
        <v>0</v>
      </c>
      <c r="I1523" s="19" t="n">
        <f aca="false">G1523*H1523</f>
        <v>0</v>
      </c>
    </row>
    <row r="1524" customFormat="false" ht="13" hidden="false" customHeight="false" outlineLevel="0" collapsed="false">
      <c r="A1524" s="18" t="n">
        <v>1515</v>
      </c>
      <c r="B1524" s="18" t="n">
        <v>18</v>
      </c>
      <c r="C1524" s="19" t="n">
        <v>17990</v>
      </c>
      <c r="D1524" s="19" t="n">
        <v>323816</v>
      </c>
      <c r="E1524" s="18" t="n">
        <v>0</v>
      </c>
      <c r="F1524" s="20" t="n">
        <f aca="false">($D$2-C1524)/$D$2</f>
        <v>0.2804</v>
      </c>
      <c r="G1524" s="19" t="n">
        <f aca="false">C1524-$D$3</f>
        <v>2990</v>
      </c>
      <c r="H1524" s="18" t="n">
        <f aca="false">E1524*B1524</f>
        <v>0</v>
      </c>
      <c r="I1524" s="19" t="n">
        <f aca="false">G1524*H1524</f>
        <v>0</v>
      </c>
    </row>
    <row r="1525" customFormat="false" ht="13" hidden="false" customHeight="false" outlineLevel="0" collapsed="false">
      <c r="A1525" s="18" t="n">
        <v>1516</v>
      </c>
      <c r="B1525" s="18" t="n">
        <v>12</v>
      </c>
      <c r="C1525" s="19" t="n">
        <v>18095</v>
      </c>
      <c r="D1525" s="19" t="n">
        <v>217134</v>
      </c>
      <c r="E1525" s="18" t="n">
        <v>1</v>
      </c>
      <c r="F1525" s="20" t="n">
        <f aca="false">($D$2-C1525)/$D$2</f>
        <v>0.2762</v>
      </c>
      <c r="G1525" s="19" t="n">
        <f aca="false">C1525-$D$3</f>
        <v>3095</v>
      </c>
      <c r="H1525" s="18" t="n">
        <f aca="false">E1525*B1525</f>
        <v>12</v>
      </c>
      <c r="I1525" s="19" t="n">
        <f aca="false">G1525*H1525</f>
        <v>37140</v>
      </c>
    </row>
    <row r="1526" customFormat="false" ht="13" hidden="false" customHeight="false" outlineLevel="0" collapsed="false">
      <c r="A1526" s="18" t="n">
        <v>1517</v>
      </c>
      <c r="B1526" s="18" t="n">
        <v>24</v>
      </c>
      <c r="C1526" s="19" t="n">
        <v>17266</v>
      </c>
      <c r="D1526" s="19" t="n">
        <v>414391</v>
      </c>
      <c r="E1526" s="18" t="n">
        <v>1</v>
      </c>
      <c r="F1526" s="20" t="n">
        <f aca="false">($D$2-C1526)/$D$2</f>
        <v>0.30936</v>
      </c>
      <c r="G1526" s="19" t="n">
        <f aca="false">C1526-$D$3</f>
        <v>2266</v>
      </c>
      <c r="H1526" s="18" t="n">
        <f aca="false">E1526*B1526</f>
        <v>24</v>
      </c>
      <c r="I1526" s="19" t="n">
        <f aca="false">G1526*H1526</f>
        <v>54384</v>
      </c>
    </row>
    <row r="1527" customFormat="false" ht="13" hidden="false" customHeight="false" outlineLevel="0" collapsed="false">
      <c r="A1527" s="18" t="n">
        <v>1518</v>
      </c>
      <c r="B1527" s="18" t="n">
        <v>16</v>
      </c>
      <c r="C1527" s="19" t="n">
        <v>18121</v>
      </c>
      <c r="D1527" s="19" t="n">
        <v>289943</v>
      </c>
      <c r="E1527" s="18" t="n">
        <v>1</v>
      </c>
      <c r="F1527" s="20" t="n">
        <f aca="false">($D$2-C1527)/$D$2</f>
        <v>0.27516</v>
      </c>
      <c r="G1527" s="19" t="n">
        <f aca="false">C1527-$D$3</f>
        <v>3121</v>
      </c>
      <c r="H1527" s="18" t="n">
        <f aca="false">E1527*B1527</f>
        <v>16</v>
      </c>
      <c r="I1527" s="19" t="n">
        <f aca="false">G1527*H1527</f>
        <v>49936</v>
      </c>
    </row>
    <row r="1528" customFormat="false" ht="13" hidden="false" customHeight="false" outlineLevel="0" collapsed="false">
      <c r="A1528" s="18" t="n">
        <v>1519</v>
      </c>
      <c r="B1528" s="18" t="n">
        <v>24</v>
      </c>
      <c r="C1528" s="19" t="n">
        <v>21805</v>
      </c>
      <c r="D1528" s="19" t="n">
        <v>523331</v>
      </c>
      <c r="E1528" s="18" t="n">
        <v>1</v>
      </c>
      <c r="F1528" s="20" t="n">
        <f aca="false">($D$2-C1528)/$D$2</f>
        <v>0.1278</v>
      </c>
      <c r="G1528" s="19" t="n">
        <f aca="false">C1528-$D$3</f>
        <v>6805</v>
      </c>
      <c r="H1528" s="18" t="n">
        <f aca="false">E1528*B1528</f>
        <v>24</v>
      </c>
      <c r="I1528" s="19" t="n">
        <f aca="false">G1528*H1528</f>
        <v>163320</v>
      </c>
    </row>
    <row r="1529" customFormat="false" ht="13" hidden="false" customHeight="false" outlineLevel="0" collapsed="false">
      <c r="A1529" s="18" t="n">
        <v>1520</v>
      </c>
      <c r="B1529" s="18" t="n">
        <v>22</v>
      </c>
      <c r="C1529" s="19" t="n">
        <v>20593</v>
      </c>
      <c r="D1529" s="19" t="n">
        <v>453050</v>
      </c>
      <c r="E1529" s="18" t="n">
        <v>0</v>
      </c>
      <c r="F1529" s="20" t="n">
        <f aca="false">($D$2-C1529)/$D$2</f>
        <v>0.17628</v>
      </c>
      <c r="G1529" s="19" t="n">
        <f aca="false">C1529-$D$3</f>
        <v>5593</v>
      </c>
      <c r="H1529" s="18" t="n">
        <f aca="false">E1529*B1529</f>
        <v>0</v>
      </c>
      <c r="I1529" s="19" t="n">
        <f aca="false">G1529*H1529</f>
        <v>0</v>
      </c>
    </row>
    <row r="1530" customFormat="false" ht="13" hidden="false" customHeight="false" outlineLevel="0" collapsed="false">
      <c r="A1530" s="18" t="n">
        <v>1521</v>
      </c>
      <c r="B1530" s="18" t="n">
        <v>35</v>
      </c>
      <c r="C1530" s="19" t="n">
        <v>17235</v>
      </c>
      <c r="D1530" s="19" t="n">
        <v>603223</v>
      </c>
      <c r="E1530" s="18" t="n">
        <v>1</v>
      </c>
      <c r="F1530" s="20" t="n">
        <f aca="false">($D$2-C1530)/$D$2</f>
        <v>0.3106</v>
      </c>
      <c r="G1530" s="19" t="n">
        <f aca="false">C1530-$D$3</f>
        <v>2235</v>
      </c>
      <c r="H1530" s="18" t="n">
        <f aca="false">E1530*B1530</f>
        <v>35</v>
      </c>
      <c r="I1530" s="19" t="n">
        <f aca="false">G1530*H1530</f>
        <v>78225</v>
      </c>
    </row>
    <row r="1531" customFormat="false" ht="13" hidden="false" customHeight="false" outlineLevel="0" collapsed="false">
      <c r="A1531" s="18" t="n">
        <v>1522</v>
      </c>
      <c r="B1531" s="18" t="n">
        <v>12</v>
      </c>
      <c r="C1531" s="19" t="n">
        <v>16827</v>
      </c>
      <c r="D1531" s="19" t="n">
        <v>201926</v>
      </c>
      <c r="E1531" s="18" t="n">
        <v>1</v>
      </c>
      <c r="F1531" s="20" t="n">
        <f aca="false">($D$2-C1531)/$D$2</f>
        <v>0.32692</v>
      </c>
      <c r="G1531" s="19" t="n">
        <f aca="false">C1531-$D$3</f>
        <v>1827</v>
      </c>
      <c r="H1531" s="18" t="n">
        <f aca="false">E1531*B1531</f>
        <v>12</v>
      </c>
      <c r="I1531" s="19" t="n">
        <f aca="false">G1531*H1531</f>
        <v>21924</v>
      </c>
    </row>
    <row r="1532" customFormat="false" ht="13" hidden="false" customHeight="false" outlineLevel="0" collapsed="false">
      <c r="A1532" s="18" t="n">
        <v>1523</v>
      </c>
      <c r="B1532" s="18" t="n">
        <v>14</v>
      </c>
      <c r="C1532" s="19" t="n">
        <v>21140</v>
      </c>
      <c r="D1532" s="19" t="n">
        <v>295955</v>
      </c>
      <c r="E1532" s="18" t="n">
        <v>0</v>
      </c>
      <c r="F1532" s="20" t="n">
        <f aca="false">($D$2-C1532)/$D$2</f>
        <v>0.1544</v>
      </c>
      <c r="G1532" s="19" t="n">
        <f aca="false">C1532-$D$3</f>
        <v>6140</v>
      </c>
      <c r="H1532" s="18" t="n">
        <f aca="false">E1532*B1532</f>
        <v>0</v>
      </c>
      <c r="I1532" s="19" t="n">
        <f aca="false">G1532*H1532</f>
        <v>0</v>
      </c>
    </row>
    <row r="1533" customFormat="false" ht="13" hidden="false" customHeight="false" outlineLevel="0" collapsed="false">
      <c r="A1533" s="18" t="n">
        <v>1524</v>
      </c>
      <c r="B1533" s="18" t="n">
        <v>22</v>
      </c>
      <c r="C1533" s="19" t="n">
        <v>15502</v>
      </c>
      <c r="D1533" s="19" t="n">
        <v>341037</v>
      </c>
      <c r="E1533" s="18" t="n">
        <v>1</v>
      </c>
      <c r="F1533" s="20" t="n">
        <f aca="false">($D$2-C1533)/$D$2</f>
        <v>0.37992</v>
      </c>
      <c r="G1533" s="19" t="n">
        <f aca="false">C1533-$D$3</f>
        <v>502</v>
      </c>
      <c r="H1533" s="18" t="n">
        <f aca="false">E1533*B1533</f>
        <v>22</v>
      </c>
      <c r="I1533" s="19" t="n">
        <f aca="false">G1533*H1533</f>
        <v>11044</v>
      </c>
    </row>
    <row r="1534" customFormat="false" ht="13" hidden="false" customHeight="false" outlineLevel="0" collapsed="false">
      <c r="A1534" s="18" t="n">
        <v>1525</v>
      </c>
      <c r="B1534" s="18" t="n">
        <v>23</v>
      </c>
      <c r="C1534" s="19" t="n">
        <v>19301</v>
      </c>
      <c r="D1534" s="19" t="n">
        <v>443930</v>
      </c>
      <c r="E1534" s="18" t="n">
        <v>1</v>
      </c>
      <c r="F1534" s="20" t="n">
        <f aca="false">($D$2-C1534)/$D$2</f>
        <v>0.22796</v>
      </c>
      <c r="G1534" s="19" t="n">
        <f aca="false">C1534-$D$3</f>
        <v>4301</v>
      </c>
      <c r="H1534" s="18" t="n">
        <f aca="false">E1534*B1534</f>
        <v>23</v>
      </c>
      <c r="I1534" s="19" t="n">
        <f aca="false">G1534*H1534</f>
        <v>98923</v>
      </c>
    </row>
    <row r="1535" customFormat="false" ht="13" hidden="false" customHeight="false" outlineLevel="0" collapsed="false">
      <c r="A1535" s="18" t="n">
        <v>1526</v>
      </c>
      <c r="B1535" s="18" t="n">
        <v>12</v>
      </c>
      <c r="C1535" s="19" t="n">
        <v>18577</v>
      </c>
      <c r="D1535" s="19" t="n">
        <v>222920</v>
      </c>
      <c r="E1535" s="18" t="n">
        <v>0</v>
      </c>
      <c r="F1535" s="20" t="n">
        <f aca="false">($D$2-C1535)/$D$2</f>
        <v>0.25692</v>
      </c>
      <c r="G1535" s="19" t="n">
        <f aca="false">C1535-$D$3</f>
        <v>3577</v>
      </c>
      <c r="H1535" s="18" t="n">
        <f aca="false">E1535*B1535</f>
        <v>0</v>
      </c>
      <c r="I1535" s="19" t="n">
        <f aca="false">G1535*H1535</f>
        <v>0</v>
      </c>
    </row>
    <row r="1536" customFormat="false" ht="13" hidden="false" customHeight="false" outlineLevel="0" collapsed="false">
      <c r="A1536" s="18" t="n">
        <v>1527</v>
      </c>
      <c r="B1536" s="18" t="n">
        <v>32</v>
      </c>
      <c r="C1536" s="19" t="n">
        <v>16877</v>
      </c>
      <c r="D1536" s="19" t="n">
        <v>540063</v>
      </c>
      <c r="E1536" s="18" t="n">
        <v>0</v>
      </c>
      <c r="F1536" s="20" t="n">
        <f aca="false">($D$2-C1536)/$D$2</f>
        <v>0.32492</v>
      </c>
      <c r="G1536" s="19" t="n">
        <f aca="false">C1536-$D$3</f>
        <v>1877</v>
      </c>
      <c r="H1536" s="18" t="n">
        <f aca="false">E1536*B1536</f>
        <v>0</v>
      </c>
      <c r="I1536" s="19" t="n">
        <f aca="false">G1536*H1536</f>
        <v>0</v>
      </c>
    </row>
    <row r="1537" customFormat="false" ht="13" hidden="false" customHeight="false" outlineLevel="0" collapsed="false">
      <c r="A1537" s="18" t="n">
        <v>1528</v>
      </c>
      <c r="B1537" s="18" t="n">
        <v>20</v>
      </c>
      <c r="C1537" s="19" t="n">
        <v>16861</v>
      </c>
      <c r="D1537" s="19" t="n">
        <v>337229</v>
      </c>
      <c r="E1537" s="18" t="n">
        <v>1</v>
      </c>
      <c r="F1537" s="20" t="n">
        <f aca="false">($D$2-C1537)/$D$2</f>
        <v>0.32556</v>
      </c>
      <c r="G1537" s="19" t="n">
        <f aca="false">C1537-$D$3</f>
        <v>1861</v>
      </c>
      <c r="H1537" s="18" t="n">
        <f aca="false">E1537*B1537</f>
        <v>20</v>
      </c>
      <c r="I1537" s="19" t="n">
        <f aca="false">G1537*H1537</f>
        <v>37220</v>
      </c>
    </row>
    <row r="1538" customFormat="false" ht="13" hidden="false" customHeight="false" outlineLevel="0" collapsed="false">
      <c r="A1538" s="18" t="n">
        <v>1529</v>
      </c>
      <c r="B1538" s="18" t="n">
        <v>22</v>
      </c>
      <c r="C1538" s="19" t="n">
        <v>17440</v>
      </c>
      <c r="D1538" s="19" t="n">
        <v>383680</v>
      </c>
      <c r="E1538" s="18" t="n">
        <v>1</v>
      </c>
      <c r="F1538" s="20" t="n">
        <f aca="false">($D$2-C1538)/$D$2</f>
        <v>0.3024</v>
      </c>
      <c r="G1538" s="19" t="n">
        <f aca="false">C1538-$D$3</f>
        <v>2440</v>
      </c>
      <c r="H1538" s="18" t="n">
        <f aca="false">E1538*B1538</f>
        <v>22</v>
      </c>
      <c r="I1538" s="19" t="n">
        <f aca="false">G1538*H1538</f>
        <v>53680</v>
      </c>
    </row>
    <row r="1539" customFormat="false" ht="13" hidden="false" customHeight="false" outlineLevel="0" collapsed="false">
      <c r="A1539" s="18" t="n">
        <v>1530</v>
      </c>
      <c r="B1539" s="18" t="n">
        <v>24</v>
      </c>
      <c r="C1539" s="19" t="n">
        <v>16797</v>
      </c>
      <c r="D1539" s="19" t="n">
        <v>403134</v>
      </c>
      <c r="E1539" s="18" t="n">
        <v>1</v>
      </c>
      <c r="F1539" s="20" t="n">
        <f aca="false">($D$2-C1539)/$D$2</f>
        <v>0.32812</v>
      </c>
      <c r="G1539" s="19" t="n">
        <f aca="false">C1539-$D$3</f>
        <v>1797</v>
      </c>
      <c r="H1539" s="18" t="n">
        <f aca="false">E1539*B1539</f>
        <v>24</v>
      </c>
      <c r="I1539" s="19" t="n">
        <f aca="false">G1539*H1539</f>
        <v>43128</v>
      </c>
    </row>
    <row r="1540" customFormat="false" ht="13" hidden="false" customHeight="false" outlineLevel="0" collapsed="false">
      <c r="A1540" s="18" t="n">
        <v>1531</v>
      </c>
      <c r="B1540" s="18" t="n">
        <v>24</v>
      </c>
      <c r="C1540" s="19" t="n">
        <v>18741</v>
      </c>
      <c r="D1540" s="19" t="n">
        <v>449781</v>
      </c>
      <c r="E1540" s="18" t="n">
        <v>0</v>
      </c>
      <c r="F1540" s="20" t="n">
        <f aca="false">($D$2-C1540)/$D$2</f>
        <v>0.25036</v>
      </c>
      <c r="G1540" s="19" t="n">
        <f aca="false">C1540-$D$3</f>
        <v>3741</v>
      </c>
      <c r="H1540" s="18" t="n">
        <f aca="false">E1540*B1540</f>
        <v>0</v>
      </c>
      <c r="I1540" s="19" t="n">
        <f aca="false">G1540*H1540</f>
        <v>0</v>
      </c>
    </row>
    <row r="1541" customFormat="false" ht="13" hidden="false" customHeight="false" outlineLevel="0" collapsed="false">
      <c r="A1541" s="18" t="n">
        <v>1532</v>
      </c>
      <c r="B1541" s="18" t="n">
        <v>12</v>
      </c>
      <c r="C1541" s="19" t="n">
        <v>17282</v>
      </c>
      <c r="D1541" s="19" t="n">
        <v>207382</v>
      </c>
      <c r="E1541" s="18" t="n">
        <v>1</v>
      </c>
      <c r="F1541" s="20" t="n">
        <f aca="false">($D$2-C1541)/$D$2</f>
        <v>0.30872</v>
      </c>
      <c r="G1541" s="19" t="n">
        <f aca="false">C1541-$D$3</f>
        <v>2282</v>
      </c>
      <c r="H1541" s="18" t="n">
        <f aca="false">E1541*B1541</f>
        <v>12</v>
      </c>
      <c r="I1541" s="19" t="n">
        <f aca="false">G1541*H1541</f>
        <v>27384</v>
      </c>
    </row>
    <row r="1542" customFormat="false" ht="13" hidden="false" customHeight="false" outlineLevel="0" collapsed="false">
      <c r="A1542" s="18" t="n">
        <v>1533</v>
      </c>
      <c r="B1542" s="18" t="n">
        <v>10</v>
      </c>
      <c r="C1542" s="19" t="n">
        <v>21113</v>
      </c>
      <c r="D1542" s="19" t="n">
        <v>211130</v>
      </c>
      <c r="E1542" s="18" t="n">
        <v>0</v>
      </c>
      <c r="F1542" s="20" t="n">
        <f aca="false">($D$2-C1542)/$D$2</f>
        <v>0.15548</v>
      </c>
      <c r="G1542" s="19" t="n">
        <f aca="false">C1542-$D$3</f>
        <v>6113</v>
      </c>
      <c r="H1542" s="18" t="n">
        <f aca="false">E1542*B1542</f>
        <v>0</v>
      </c>
      <c r="I1542" s="19" t="n">
        <f aca="false">G1542*H1542</f>
        <v>0</v>
      </c>
    </row>
    <row r="1543" customFormat="false" ht="13" hidden="false" customHeight="false" outlineLevel="0" collapsed="false">
      <c r="A1543" s="18" t="n">
        <v>1534</v>
      </c>
      <c r="B1543" s="18" t="n">
        <v>17</v>
      </c>
      <c r="C1543" s="19" t="n">
        <v>21916</v>
      </c>
      <c r="D1543" s="19" t="n">
        <v>372573</v>
      </c>
      <c r="E1543" s="18" t="n">
        <v>0</v>
      </c>
      <c r="F1543" s="20" t="n">
        <f aca="false">($D$2-C1543)/$D$2</f>
        <v>0.12336</v>
      </c>
      <c r="G1543" s="19" t="n">
        <f aca="false">C1543-$D$3</f>
        <v>6916</v>
      </c>
      <c r="H1543" s="18" t="n">
        <f aca="false">E1543*B1543</f>
        <v>0</v>
      </c>
      <c r="I1543" s="19" t="n">
        <f aca="false">G1543*H1543</f>
        <v>0</v>
      </c>
    </row>
    <row r="1544" customFormat="false" ht="13" hidden="false" customHeight="false" outlineLevel="0" collapsed="false">
      <c r="A1544" s="18" t="n">
        <v>1535</v>
      </c>
      <c r="B1544" s="18" t="n">
        <v>23</v>
      </c>
      <c r="C1544" s="19" t="n">
        <v>17156</v>
      </c>
      <c r="D1544" s="19" t="n">
        <v>394590</v>
      </c>
      <c r="E1544" s="18" t="n">
        <v>1</v>
      </c>
      <c r="F1544" s="20" t="n">
        <f aca="false">($D$2-C1544)/$D$2</f>
        <v>0.31376</v>
      </c>
      <c r="G1544" s="19" t="n">
        <f aca="false">C1544-$D$3</f>
        <v>2156</v>
      </c>
      <c r="H1544" s="18" t="n">
        <f aca="false">E1544*B1544</f>
        <v>23</v>
      </c>
      <c r="I1544" s="19" t="n">
        <f aca="false">G1544*H1544</f>
        <v>49588</v>
      </c>
    </row>
    <row r="1545" customFormat="false" ht="13" hidden="false" customHeight="false" outlineLevel="0" collapsed="false">
      <c r="A1545" s="18" t="n">
        <v>1536</v>
      </c>
      <c r="B1545" s="18" t="n">
        <v>14</v>
      </c>
      <c r="C1545" s="19" t="n">
        <v>20310</v>
      </c>
      <c r="D1545" s="19" t="n">
        <v>284345</v>
      </c>
      <c r="E1545" s="18" t="n">
        <v>0</v>
      </c>
      <c r="F1545" s="20" t="n">
        <f aca="false">($D$2-C1545)/$D$2</f>
        <v>0.1876</v>
      </c>
      <c r="G1545" s="19" t="n">
        <f aca="false">C1545-$D$3</f>
        <v>5310</v>
      </c>
      <c r="H1545" s="18" t="n">
        <f aca="false">E1545*B1545</f>
        <v>0</v>
      </c>
      <c r="I1545" s="19" t="n">
        <f aca="false">G1545*H1545</f>
        <v>0</v>
      </c>
    </row>
    <row r="1546" customFormat="false" ht="13" hidden="false" customHeight="false" outlineLevel="0" collapsed="false">
      <c r="A1546" s="18" t="n">
        <v>1537</v>
      </c>
      <c r="B1546" s="18" t="n">
        <v>35</v>
      </c>
      <c r="C1546" s="19" t="n">
        <v>16558</v>
      </c>
      <c r="D1546" s="19" t="n">
        <v>579543</v>
      </c>
      <c r="E1546" s="18" t="n">
        <v>1</v>
      </c>
      <c r="F1546" s="20" t="n">
        <f aca="false">($D$2-C1546)/$D$2</f>
        <v>0.33768</v>
      </c>
      <c r="G1546" s="19" t="n">
        <f aca="false">C1546-$D$3</f>
        <v>1558</v>
      </c>
      <c r="H1546" s="18" t="n">
        <f aca="false">E1546*B1546</f>
        <v>35</v>
      </c>
      <c r="I1546" s="19" t="n">
        <f aca="false">G1546*H1546</f>
        <v>54530</v>
      </c>
    </row>
    <row r="1547" customFormat="false" ht="13" hidden="false" customHeight="false" outlineLevel="0" collapsed="false">
      <c r="A1547" s="18" t="n">
        <v>1538</v>
      </c>
      <c r="B1547" s="18" t="n">
        <v>10</v>
      </c>
      <c r="C1547" s="19" t="n">
        <v>20731</v>
      </c>
      <c r="D1547" s="19" t="n">
        <v>207312</v>
      </c>
      <c r="E1547" s="18" t="n">
        <v>0</v>
      </c>
      <c r="F1547" s="20" t="n">
        <f aca="false">($D$2-C1547)/$D$2</f>
        <v>0.17076</v>
      </c>
      <c r="G1547" s="19" t="n">
        <f aca="false">C1547-$D$3</f>
        <v>5731</v>
      </c>
      <c r="H1547" s="18" t="n">
        <f aca="false">E1547*B1547</f>
        <v>0</v>
      </c>
      <c r="I1547" s="19" t="n">
        <f aca="false">G1547*H1547</f>
        <v>0</v>
      </c>
    </row>
    <row r="1548" customFormat="false" ht="13" hidden="false" customHeight="false" outlineLevel="0" collapsed="false">
      <c r="A1548" s="18" t="n">
        <v>1539</v>
      </c>
      <c r="B1548" s="18" t="n">
        <v>12</v>
      </c>
      <c r="C1548" s="19" t="n">
        <v>16710</v>
      </c>
      <c r="D1548" s="19" t="n">
        <v>200519</v>
      </c>
      <c r="E1548" s="18" t="n">
        <v>0</v>
      </c>
      <c r="F1548" s="20" t="n">
        <f aca="false">($D$2-C1548)/$D$2</f>
        <v>0.3316</v>
      </c>
      <c r="G1548" s="19" t="n">
        <f aca="false">C1548-$D$3</f>
        <v>1710</v>
      </c>
      <c r="H1548" s="18" t="n">
        <f aca="false">E1548*B1548</f>
        <v>0</v>
      </c>
      <c r="I1548" s="19" t="n">
        <f aca="false">G1548*H1548</f>
        <v>0</v>
      </c>
    </row>
    <row r="1549" customFormat="false" ht="13" hidden="false" customHeight="false" outlineLevel="0" collapsed="false">
      <c r="A1549" s="18" t="n">
        <v>1540</v>
      </c>
      <c r="B1549" s="18" t="n">
        <v>13</v>
      </c>
      <c r="C1549" s="19" t="n">
        <v>16832</v>
      </c>
      <c r="D1549" s="19" t="n">
        <v>218812</v>
      </c>
      <c r="E1549" s="18" t="n">
        <v>0</v>
      </c>
      <c r="F1549" s="20" t="n">
        <f aca="false">($D$2-C1549)/$D$2</f>
        <v>0.32672</v>
      </c>
      <c r="G1549" s="19" t="n">
        <f aca="false">C1549-$D$3</f>
        <v>1832</v>
      </c>
      <c r="H1549" s="18" t="n">
        <f aca="false">E1549*B1549</f>
        <v>0</v>
      </c>
      <c r="I1549" s="19" t="n">
        <f aca="false">G1549*H1549</f>
        <v>0</v>
      </c>
    </row>
    <row r="1550" customFormat="false" ht="13" hidden="false" customHeight="false" outlineLevel="0" collapsed="false">
      <c r="A1550" s="18" t="n">
        <v>1541</v>
      </c>
      <c r="B1550" s="18" t="n">
        <v>10</v>
      </c>
      <c r="C1550" s="19" t="n">
        <v>20142</v>
      </c>
      <c r="D1550" s="19" t="n">
        <v>201417</v>
      </c>
      <c r="E1550" s="18" t="n">
        <v>0</v>
      </c>
      <c r="F1550" s="20" t="n">
        <f aca="false">($D$2-C1550)/$D$2</f>
        <v>0.19432</v>
      </c>
      <c r="G1550" s="19" t="n">
        <f aca="false">C1550-$D$3</f>
        <v>5142</v>
      </c>
      <c r="H1550" s="18" t="n">
        <f aca="false">E1550*B1550</f>
        <v>0</v>
      </c>
      <c r="I1550" s="19" t="n">
        <f aca="false">G1550*H1550</f>
        <v>0</v>
      </c>
    </row>
    <row r="1551" customFormat="false" ht="13" hidden="false" customHeight="false" outlineLevel="0" collapsed="false">
      <c r="A1551" s="18" t="n">
        <v>1542</v>
      </c>
      <c r="B1551" s="18" t="n">
        <v>26</v>
      </c>
      <c r="C1551" s="19" t="n">
        <v>20423</v>
      </c>
      <c r="D1551" s="19" t="n">
        <v>530993</v>
      </c>
      <c r="E1551" s="18" t="n">
        <v>0</v>
      </c>
      <c r="F1551" s="20" t="n">
        <f aca="false">($D$2-C1551)/$D$2</f>
        <v>0.18308</v>
      </c>
      <c r="G1551" s="19" t="n">
        <f aca="false">C1551-$D$3</f>
        <v>5423</v>
      </c>
      <c r="H1551" s="18" t="n">
        <f aca="false">E1551*B1551</f>
        <v>0</v>
      </c>
      <c r="I1551" s="19" t="n">
        <f aca="false">G1551*H1551</f>
        <v>0</v>
      </c>
    </row>
    <row r="1552" customFormat="false" ht="13" hidden="false" customHeight="false" outlineLevel="0" collapsed="false">
      <c r="A1552" s="18" t="n">
        <v>1543</v>
      </c>
      <c r="B1552" s="18" t="n">
        <v>47</v>
      </c>
      <c r="C1552" s="19" t="n">
        <v>16973</v>
      </c>
      <c r="D1552" s="19" t="n">
        <v>797741</v>
      </c>
      <c r="E1552" s="18" t="n">
        <v>1</v>
      </c>
      <c r="F1552" s="20" t="n">
        <f aca="false">($D$2-C1552)/$D$2</f>
        <v>0.32108</v>
      </c>
      <c r="G1552" s="19" t="n">
        <f aca="false">C1552-$D$3</f>
        <v>1973</v>
      </c>
      <c r="H1552" s="18" t="n">
        <f aca="false">E1552*B1552</f>
        <v>47</v>
      </c>
      <c r="I1552" s="19" t="n">
        <f aca="false">G1552*H1552</f>
        <v>92731</v>
      </c>
    </row>
    <row r="1553" customFormat="false" ht="13" hidden="false" customHeight="false" outlineLevel="0" collapsed="false">
      <c r="A1553" s="18" t="n">
        <v>1544</v>
      </c>
      <c r="B1553" s="18" t="n">
        <v>11</v>
      </c>
      <c r="C1553" s="19" t="n">
        <v>21814</v>
      </c>
      <c r="D1553" s="19" t="n">
        <v>239951</v>
      </c>
      <c r="E1553" s="18" t="n">
        <v>0</v>
      </c>
      <c r="F1553" s="20" t="n">
        <f aca="false">($D$2-C1553)/$D$2</f>
        <v>0.12744</v>
      </c>
      <c r="G1553" s="19" t="n">
        <f aca="false">C1553-$D$3</f>
        <v>6814</v>
      </c>
      <c r="H1553" s="18" t="n">
        <f aca="false">E1553*B1553</f>
        <v>0</v>
      </c>
      <c r="I1553" s="19" t="n">
        <f aca="false">G1553*H1553</f>
        <v>0</v>
      </c>
    </row>
    <row r="1554" customFormat="false" ht="13" hidden="false" customHeight="false" outlineLevel="0" collapsed="false">
      <c r="A1554" s="18" t="n">
        <v>1545</v>
      </c>
      <c r="B1554" s="18" t="n">
        <v>10</v>
      </c>
      <c r="C1554" s="19" t="n">
        <v>16797</v>
      </c>
      <c r="D1554" s="19" t="n">
        <v>167974</v>
      </c>
      <c r="E1554" s="18" t="n">
        <v>1</v>
      </c>
      <c r="F1554" s="20" t="n">
        <f aca="false">($D$2-C1554)/$D$2</f>
        <v>0.32812</v>
      </c>
      <c r="G1554" s="19" t="n">
        <f aca="false">C1554-$D$3</f>
        <v>1797</v>
      </c>
      <c r="H1554" s="18" t="n">
        <f aca="false">E1554*B1554</f>
        <v>10</v>
      </c>
      <c r="I1554" s="19" t="n">
        <f aca="false">G1554*H1554</f>
        <v>17970</v>
      </c>
    </row>
    <row r="1555" customFormat="false" ht="13" hidden="false" customHeight="false" outlineLevel="0" collapsed="false">
      <c r="A1555" s="18" t="n">
        <v>1546</v>
      </c>
      <c r="B1555" s="18" t="n">
        <v>27</v>
      </c>
      <c r="C1555" s="19" t="n">
        <v>17794</v>
      </c>
      <c r="D1555" s="19" t="n">
        <v>480433</v>
      </c>
      <c r="E1555" s="18" t="n">
        <v>1</v>
      </c>
      <c r="F1555" s="20" t="n">
        <f aca="false">($D$2-C1555)/$D$2</f>
        <v>0.28824</v>
      </c>
      <c r="G1555" s="19" t="n">
        <f aca="false">C1555-$D$3</f>
        <v>2794</v>
      </c>
      <c r="H1555" s="18" t="n">
        <f aca="false">E1555*B1555</f>
        <v>27</v>
      </c>
      <c r="I1555" s="19" t="n">
        <f aca="false">G1555*H1555</f>
        <v>75438</v>
      </c>
    </row>
    <row r="1556" customFormat="false" ht="13" hidden="false" customHeight="false" outlineLevel="0" collapsed="false">
      <c r="A1556" s="18" t="n">
        <v>1547</v>
      </c>
      <c r="B1556" s="18" t="n">
        <v>13</v>
      </c>
      <c r="C1556" s="19" t="n">
        <v>19104</v>
      </c>
      <c r="D1556" s="19" t="n">
        <v>248347</v>
      </c>
      <c r="E1556" s="18" t="n">
        <v>0</v>
      </c>
      <c r="F1556" s="20" t="n">
        <f aca="false">($D$2-C1556)/$D$2</f>
        <v>0.23584</v>
      </c>
      <c r="G1556" s="19" t="n">
        <f aca="false">C1556-$D$3</f>
        <v>4104</v>
      </c>
      <c r="H1556" s="18" t="n">
        <f aca="false">E1556*B1556</f>
        <v>0</v>
      </c>
      <c r="I1556" s="19" t="n">
        <f aca="false">G1556*H1556</f>
        <v>0</v>
      </c>
    </row>
    <row r="1557" customFormat="false" ht="13" hidden="false" customHeight="false" outlineLevel="0" collapsed="false">
      <c r="A1557" s="18" t="n">
        <v>1548</v>
      </c>
      <c r="B1557" s="18" t="n">
        <v>12</v>
      </c>
      <c r="C1557" s="19" t="n">
        <v>21115</v>
      </c>
      <c r="D1557" s="19" t="n">
        <v>253375</v>
      </c>
      <c r="E1557" s="18" t="n">
        <v>0</v>
      </c>
      <c r="F1557" s="20" t="n">
        <f aca="false">($D$2-C1557)/$D$2</f>
        <v>0.1554</v>
      </c>
      <c r="G1557" s="19" t="n">
        <f aca="false">C1557-$D$3</f>
        <v>6115</v>
      </c>
      <c r="H1557" s="18" t="n">
        <f aca="false">E1557*B1557</f>
        <v>0</v>
      </c>
      <c r="I1557" s="19" t="n">
        <f aca="false">G1557*H1557</f>
        <v>0</v>
      </c>
    </row>
    <row r="1558" customFormat="false" ht="13" hidden="false" customHeight="false" outlineLevel="0" collapsed="false">
      <c r="A1558" s="18" t="n">
        <v>1549</v>
      </c>
      <c r="B1558" s="18" t="n">
        <v>26</v>
      </c>
      <c r="C1558" s="19" t="n">
        <v>16385</v>
      </c>
      <c r="D1558" s="19" t="n">
        <v>426011</v>
      </c>
      <c r="E1558" s="18" t="n">
        <v>1</v>
      </c>
      <c r="F1558" s="20" t="n">
        <f aca="false">($D$2-C1558)/$D$2</f>
        <v>0.3446</v>
      </c>
      <c r="G1558" s="19" t="n">
        <f aca="false">C1558-$D$3</f>
        <v>1385</v>
      </c>
      <c r="H1558" s="18" t="n">
        <f aca="false">E1558*B1558</f>
        <v>26</v>
      </c>
      <c r="I1558" s="19" t="n">
        <f aca="false">G1558*H1558</f>
        <v>36010</v>
      </c>
    </row>
    <row r="1559" customFormat="false" ht="13" hidden="false" customHeight="false" outlineLevel="0" collapsed="false">
      <c r="A1559" s="18" t="n">
        <v>1550</v>
      </c>
      <c r="B1559" s="18" t="n">
        <v>16</v>
      </c>
      <c r="C1559" s="19" t="n">
        <v>22172</v>
      </c>
      <c r="D1559" s="19" t="n">
        <v>354756</v>
      </c>
      <c r="E1559" s="18" t="n">
        <v>0</v>
      </c>
      <c r="F1559" s="20" t="n">
        <f aca="false">($D$2-C1559)/$D$2</f>
        <v>0.11312</v>
      </c>
      <c r="G1559" s="19" t="n">
        <f aca="false">C1559-$D$3</f>
        <v>7172</v>
      </c>
      <c r="H1559" s="18" t="n">
        <f aca="false">E1559*B1559</f>
        <v>0</v>
      </c>
      <c r="I1559" s="19" t="n">
        <f aca="false">G1559*H1559</f>
        <v>0</v>
      </c>
    </row>
    <row r="1560" customFormat="false" ht="13" hidden="false" customHeight="false" outlineLevel="0" collapsed="false">
      <c r="A1560" s="18" t="n">
        <v>1551</v>
      </c>
      <c r="B1560" s="18" t="n">
        <v>11</v>
      </c>
      <c r="C1560" s="19" t="n">
        <v>19750</v>
      </c>
      <c r="D1560" s="19" t="n">
        <v>217252</v>
      </c>
      <c r="E1560" s="18" t="n">
        <v>0</v>
      </c>
      <c r="F1560" s="20" t="n">
        <f aca="false">($D$2-C1560)/$D$2</f>
        <v>0.21</v>
      </c>
      <c r="G1560" s="19" t="n">
        <f aca="false">C1560-$D$3</f>
        <v>4750</v>
      </c>
      <c r="H1560" s="18" t="n">
        <f aca="false">E1560*B1560</f>
        <v>0</v>
      </c>
      <c r="I1560" s="19" t="n">
        <f aca="false">G1560*H1560</f>
        <v>0</v>
      </c>
    </row>
    <row r="1561" customFormat="false" ht="13" hidden="false" customHeight="false" outlineLevel="0" collapsed="false">
      <c r="A1561" s="18" t="n">
        <v>1552</v>
      </c>
      <c r="B1561" s="18" t="n">
        <v>15</v>
      </c>
      <c r="C1561" s="19" t="n">
        <v>16582</v>
      </c>
      <c r="D1561" s="19" t="n">
        <v>248732</v>
      </c>
      <c r="E1561" s="18" t="n">
        <v>0</v>
      </c>
      <c r="F1561" s="20" t="n">
        <f aca="false">($D$2-C1561)/$D$2</f>
        <v>0.33672</v>
      </c>
      <c r="G1561" s="19" t="n">
        <f aca="false">C1561-$D$3</f>
        <v>1582</v>
      </c>
      <c r="H1561" s="18" t="n">
        <f aca="false">E1561*B1561</f>
        <v>0</v>
      </c>
      <c r="I1561" s="19" t="n">
        <f aca="false">G1561*H1561</f>
        <v>0</v>
      </c>
    </row>
    <row r="1562" customFormat="false" ht="13" hidden="false" customHeight="false" outlineLevel="0" collapsed="false">
      <c r="A1562" s="18" t="n">
        <v>1553</v>
      </c>
      <c r="B1562" s="18" t="n">
        <v>10</v>
      </c>
      <c r="C1562" s="19" t="n">
        <v>20479</v>
      </c>
      <c r="D1562" s="19" t="n">
        <v>204794</v>
      </c>
      <c r="E1562" s="18" t="n">
        <v>1</v>
      </c>
      <c r="F1562" s="20" t="n">
        <f aca="false">($D$2-C1562)/$D$2</f>
        <v>0.18084</v>
      </c>
      <c r="G1562" s="19" t="n">
        <f aca="false">C1562-$D$3</f>
        <v>5479</v>
      </c>
      <c r="H1562" s="18" t="n">
        <f aca="false">E1562*B1562</f>
        <v>10</v>
      </c>
      <c r="I1562" s="19" t="n">
        <f aca="false">G1562*H1562</f>
        <v>54790</v>
      </c>
    </row>
    <row r="1563" customFormat="false" ht="13" hidden="false" customHeight="false" outlineLevel="0" collapsed="false">
      <c r="A1563" s="18" t="n">
        <v>1554</v>
      </c>
      <c r="B1563" s="18" t="n">
        <v>21</v>
      </c>
      <c r="C1563" s="19" t="n">
        <v>18357</v>
      </c>
      <c r="D1563" s="19" t="n">
        <v>385498</v>
      </c>
      <c r="E1563" s="18" t="n">
        <v>1</v>
      </c>
      <c r="F1563" s="20" t="n">
        <f aca="false">($D$2-C1563)/$D$2</f>
        <v>0.26572</v>
      </c>
      <c r="G1563" s="19" t="n">
        <f aca="false">C1563-$D$3</f>
        <v>3357</v>
      </c>
      <c r="H1563" s="18" t="n">
        <f aca="false">E1563*B1563</f>
        <v>21</v>
      </c>
      <c r="I1563" s="19" t="n">
        <f aca="false">G1563*H1563</f>
        <v>70497</v>
      </c>
    </row>
    <row r="1564" customFormat="false" ht="13" hidden="false" customHeight="false" outlineLevel="0" collapsed="false">
      <c r="A1564" s="18" t="n">
        <v>1555</v>
      </c>
      <c r="B1564" s="18" t="n">
        <v>25</v>
      </c>
      <c r="C1564" s="19" t="n">
        <v>21174</v>
      </c>
      <c r="D1564" s="19" t="n">
        <v>529353</v>
      </c>
      <c r="E1564" s="18" t="n">
        <v>0</v>
      </c>
      <c r="F1564" s="20" t="n">
        <f aca="false">($D$2-C1564)/$D$2</f>
        <v>0.15304</v>
      </c>
      <c r="G1564" s="19" t="n">
        <f aca="false">C1564-$D$3</f>
        <v>6174</v>
      </c>
      <c r="H1564" s="18" t="n">
        <f aca="false">E1564*B1564</f>
        <v>0</v>
      </c>
      <c r="I1564" s="19" t="n">
        <f aca="false">G1564*H1564</f>
        <v>0</v>
      </c>
    </row>
    <row r="1565" customFormat="false" ht="13" hidden="false" customHeight="false" outlineLevel="0" collapsed="false">
      <c r="A1565" s="18" t="n">
        <v>1556</v>
      </c>
      <c r="B1565" s="18" t="n">
        <v>24</v>
      </c>
      <c r="C1565" s="19" t="n">
        <v>16435</v>
      </c>
      <c r="D1565" s="19" t="n">
        <v>394430</v>
      </c>
      <c r="E1565" s="18" t="n">
        <v>1</v>
      </c>
      <c r="F1565" s="20" t="n">
        <f aca="false">($D$2-C1565)/$D$2</f>
        <v>0.3426</v>
      </c>
      <c r="G1565" s="19" t="n">
        <f aca="false">C1565-$D$3</f>
        <v>1435</v>
      </c>
      <c r="H1565" s="18" t="n">
        <f aca="false">E1565*B1565</f>
        <v>24</v>
      </c>
      <c r="I1565" s="19" t="n">
        <f aca="false">G1565*H1565</f>
        <v>34440</v>
      </c>
    </row>
    <row r="1566" customFormat="false" ht="13" hidden="false" customHeight="false" outlineLevel="0" collapsed="false">
      <c r="A1566" s="18" t="n">
        <v>1557</v>
      </c>
      <c r="B1566" s="18" t="n">
        <v>10</v>
      </c>
      <c r="C1566" s="19" t="n">
        <v>19998</v>
      </c>
      <c r="D1566" s="19" t="n">
        <v>199983</v>
      </c>
      <c r="E1566" s="18" t="n">
        <v>0</v>
      </c>
      <c r="F1566" s="20" t="n">
        <f aca="false">($D$2-C1566)/$D$2</f>
        <v>0.20008</v>
      </c>
      <c r="G1566" s="19" t="n">
        <f aca="false">C1566-$D$3</f>
        <v>4998</v>
      </c>
      <c r="H1566" s="18" t="n">
        <f aca="false">E1566*B1566</f>
        <v>0</v>
      </c>
      <c r="I1566" s="19" t="n">
        <f aca="false">G1566*H1566</f>
        <v>0</v>
      </c>
    </row>
    <row r="1567" customFormat="false" ht="13" hidden="false" customHeight="false" outlineLevel="0" collapsed="false">
      <c r="A1567" s="18" t="n">
        <v>1558</v>
      </c>
      <c r="B1567" s="18" t="n">
        <v>14</v>
      </c>
      <c r="C1567" s="19" t="n">
        <v>22323</v>
      </c>
      <c r="D1567" s="19" t="n">
        <v>312520</v>
      </c>
      <c r="E1567" s="18" t="n">
        <v>0</v>
      </c>
      <c r="F1567" s="20" t="n">
        <f aca="false">($D$2-C1567)/$D$2</f>
        <v>0.10708</v>
      </c>
      <c r="G1567" s="19" t="n">
        <f aca="false">C1567-$D$3</f>
        <v>7323</v>
      </c>
      <c r="H1567" s="18" t="n">
        <f aca="false">E1567*B1567</f>
        <v>0</v>
      </c>
      <c r="I1567" s="19" t="n">
        <f aca="false">G1567*H1567</f>
        <v>0</v>
      </c>
    </row>
    <row r="1568" customFormat="false" ht="13" hidden="false" customHeight="false" outlineLevel="0" collapsed="false">
      <c r="A1568" s="18" t="n">
        <v>1559</v>
      </c>
      <c r="B1568" s="18" t="n">
        <v>13</v>
      </c>
      <c r="C1568" s="19" t="n">
        <v>21098</v>
      </c>
      <c r="D1568" s="19" t="n">
        <v>274271</v>
      </c>
      <c r="E1568" s="18" t="n">
        <v>0</v>
      </c>
      <c r="F1568" s="20" t="n">
        <f aca="false">($D$2-C1568)/$D$2</f>
        <v>0.15608</v>
      </c>
      <c r="G1568" s="19" t="n">
        <f aca="false">C1568-$D$3</f>
        <v>6098</v>
      </c>
      <c r="H1568" s="18" t="n">
        <f aca="false">E1568*B1568</f>
        <v>0</v>
      </c>
      <c r="I1568" s="19" t="n">
        <f aca="false">G1568*H1568</f>
        <v>0</v>
      </c>
    </row>
    <row r="1569" customFormat="false" ht="13" hidden="false" customHeight="false" outlineLevel="0" collapsed="false">
      <c r="A1569" s="18" t="n">
        <v>1560</v>
      </c>
      <c r="B1569" s="18" t="n">
        <v>20</v>
      </c>
      <c r="C1569" s="19" t="n">
        <v>19842</v>
      </c>
      <c r="D1569" s="19" t="n">
        <v>396834</v>
      </c>
      <c r="E1569" s="18" t="n">
        <v>0</v>
      </c>
      <c r="F1569" s="20" t="n">
        <f aca="false">($D$2-C1569)/$D$2</f>
        <v>0.20632</v>
      </c>
      <c r="G1569" s="19" t="n">
        <f aca="false">C1569-$D$3</f>
        <v>4842</v>
      </c>
      <c r="H1569" s="18" t="n">
        <f aca="false">E1569*B1569</f>
        <v>0</v>
      </c>
      <c r="I1569" s="19" t="n">
        <f aca="false">G1569*H1569</f>
        <v>0</v>
      </c>
    </row>
    <row r="1570" customFormat="false" ht="13" hidden="false" customHeight="false" outlineLevel="0" collapsed="false">
      <c r="A1570" s="18" t="n">
        <v>1561</v>
      </c>
      <c r="B1570" s="18" t="n">
        <v>29</v>
      </c>
      <c r="C1570" s="19" t="n">
        <v>21133</v>
      </c>
      <c r="D1570" s="19" t="n">
        <v>612854</v>
      </c>
      <c r="E1570" s="18" t="n">
        <v>0</v>
      </c>
      <c r="F1570" s="20" t="n">
        <f aca="false">($D$2-C1570)/$D$2</f>
        <v>0.15468</v>
      </c>
      <c r="G1570" s="19" t="n">
        <f aca="false">C1570-$D$3</f>
        <v>6133</v>
      </c>
      <c r="H1570" s="18" t="n">
        <f aca="false">E1570*B1570</f>
        <v>0</v>
      </c>
      <c r="I1570" s="19" t="n">
        <f aca="false">G1570*H1570</f>
        <v>0</v>
      </c>
    </row>
    <row r="1571" customFormat="false" ht="13" hidden="false" customHeight="false" outlineLevel="0" collapsed="false">
      <c r="A1571" s="18" t="n">
        <v>1562</v>
      </c>
      <c r="B1571" s="18" t="n">
        <v>26</v>
      </c>
      <c r="C1571" s="19" t="n">
        <v>16870</v>
      </c>
      <c r="D1571" s="19" t="n">
        <v>438618</v>
      </c>
      <c r="E1571" s="18" t="n">
        <v>0</v>
      </c>
      <c r="F1571" s="20" t="n">
        <f aca="false">($D$2-C1571)/$D$2</f>
        <v>0.3252</v>
      </c>
      <c r="G1571" s="19" t="n">
        <f aca="false">C1571-$D$3</f>
        <v>1870</v>
      </c>
      <c r="H1571" s="18" t="n">
        <f aca="false">E1571*B1571</f>
        <v>0</v>
      </c>
      <c r="I1571" s="19" t="n">
        <f aca="false">G1571*H1571</f>
        <v>0</v>
      </c>
    </row>
    <row r="1572" customFormat="false" ht="13" hidden="false" customHeight="false" outlineLevel="0" collapsed="false">
      <c r="A1572" s="18" t="n">
        <v>1563</v>
      </c>
      <c r="B1572" s="18" t="n">
        <v>14</v>
      </c>
      <c r="C1572" s="19" t="n">
        <v>15236</v>
      </c>
      <c r="D1572" s="19" t="n">
        <v>213304</v>
      </c>
      <c r="E1572" s="18" t="n">
        <v>1</v>
      </c>
      <c r="F1572" s="20" t="n">
        <f aca="false">($D$2-C1572)/$D$2</f>
        <v>0.39056</v>
      </c>
      <c r="G1572" s="19" t="n">
        <f aca="false">C1572-$D$3</f>
        <v>236</v>
      </c>
      <c r="H1572" s="18" t="n">
        <f aca="false">E1572*B1572</f>
        <v>14</v>
      </c>
      <c r="I1572" s="19" t="n">
        <f aca="false">G1572*H1572</f>
        <v>3304</v>
      </c>
    </row>
    <row r="1573" customFormat="false" ht="13" hidden="false" customHeight="false" outlineLevel="0" collapsed="false">
      <c r="A1573" s="18" t="n">
        <v>1564</v>
      </c>
      <c r="B1573" s="18" t="n">
        <v>37</v>
      </c>
      <c r="C1573" s="19" t="n">
        <v>16884</v>
      </c>
      <c r="D1573" s="19" t="n">
        <v>624700</v>
      </c>
      <c r="E1573" s="18" t="n">
        <v>1</v>
      </c>
      <c r="F1573" s="20" t="n">
        <f aca="false">($D$2-C1573)/$D$2</f>
        <v>0.32464</v>
      </c>
      <c r="G1573" s="19" t="n">
        <f aca="false">C1573-$D$3</f>
        <v>1884</v>
      </c>
      <c r="H1573" s="18" t="n">
        <f aca="false">E1573*B1573</f>
        <v>37</v>
      </c>
      <c r="I1573" s="19" t="n">
        <f aca="false">G1573*H1573</f>
        <v>69708</v>
      </c>
    </row>
    <row r="1574" customFormat="false" ht="13" hidden="false" customHeight="false" outlineLevel="0" collapsed="false">
      <c r="A1574" s="18" t="n">
        <v>1565</v>
      </c>
      <c r="B1574" s="18" t="n">
        <v>20</v>
      </c>
      <c r="C1574" s="19" t="n">
        <v>17478</v>
      </c>
      <c r="D1574" s="19" t="n">
        <v>349569</v>
      </c>
      <c r="E1574" s="18" t="n">
        <v>0</v>
      </c>
      <c r="F1574" s="20" t="n">
        <f aca="false">($D$2-C1574)/$D$2</f>
        <v>0.30088</v>
      </c>
      <c r="G1574" s="19" t="n">
        <f aca="false">C1574-$D$3</f>
        <v>2478</v>
      </c>
      <c r="H1574" s="18" t="n">
        <f aca="false">E1574*B1574</f>
        <v>0</v>
      </c>
      <c r="I1574" s="19" t="n">
        <f aca="false">G1574*H1574</f>
        <v>0</v>
      </c>
    </row>
    <row r="1575" customFormat="false" ht="13" hidden="false" customHeight="false" outlineLevel="0" collapsed="false">
      <c r="A1575" s="18" t="n">
        <v>1566</v>
      </c>
      <c r="B1575" s="18" t="n">
        <v>33</v>
      </c>
      <c r="C1575" s="19" t="n">
        <v>16892</v>
      </c>
      <c r="D1575" s="19" t="n">
        <v>557423</v>
      </c>
      <c r="E1575" s="18" t="n">
        <v>1</v>
      </c>
      <c r="F1575" s="20" t="n">
        <f aca="false">($D$2-C1575)/$D$2</f>
        <v>0.32432</v>
      </c>
      <c r="G1575" s="19" t="n">
        <f aca="false">C1575-$D$3</f>
        <v>1892</v>
      </c>
      <c r="H1575" s="18" t="n">
        <f aca="false">E1575*B1575</f>
        <v>33</v>
      </c>
      <c r="I1575" s="19" t="n">
        <f aca="false">G1575*H1575</f>
        <v>62436</v>
      </c>
    </row>
    <row r="1576" customFormat="false" ht="13" hidden="false" customHeight="false" outlineLevel="0" collapsed="false">
      <c r="A1576" s="18" t="n">
        <v>1567</v>
      </c>
      <c r="B1576" s="18" t="n">
        <v>14</v>
      </c>
      <c r="C1576" s="19" t="n">
        <v>20017</v>
      </c>
      <c r="D1576" s="19" t="n">
        <v>280241</v>
      </c>
      <c r="E1576" s="18" t="n">
        <v>0</v>
      </c>
      <c r="F1576" s="20" t="n">
        <f aca="false">($D$2-C1576)/$D$2</f>
        <v>0.19932</v>
      </c>
      <c r="G1576" s="19" t="n">
        <f aca="false">C1576-$D$3</f>
        <v>5017</v>
      </c>
      <c r="H1576" s="18" t="n">
        <f aca="false">E1576*B1576</f>
        <v>0</v>
      </c>
      <c r="I1576" s="19" t="n">
        <f aca="false">G1576*H1576</f>
        <v>0</v>
      </c>
    </row>
    <row r="1577" customFormat="false" ht="13" hidden="false" customHeight="false" outlineLevel="0" collapsed="false">
      <c r="A1577" s="18" t="n">
        <v>1568</v>
      </c>
      <c r="B1577" s="18" t="n">
        <v>14</v>
      </c>
      <c r="C1577" s="19" t="n">
        <v>16074</v>
      </c>
      <c r="D1577" s="19" t="n">
        <v>225040</v>
      </c>
      <c r="E1577" s="18" t="n">
        <v>1</v>
      </c>
      <c r="F1577" s="20" t="n">
        <f aca="false">($D$2-C1577)/$D$2</f>
        <v>0.35704</v>
      </c>
      <c r="G1577" s="19" t="n">
        <f aca="false">C1577-$D$3</f>
        <v>1074</v>
      </c>
      <c r="H1577" s="18" t="n">
        <f aca="false">E1577*B1577</f>
        <v>14</v>
      </c>
      <c r="I1577" s="19" t="n">
        <f aca="false">G1577*H1577</f>
        <v>15036</v>
      </c>
    </row>
    <row r="1578" customFormat="false" ht="13" hidden="false" customHeight="false" outlineLevel="0" collapsed="false">
      <c r="A1578" s="18" t="n">
        <v>1569</v>
      </c>
      <c r="B1578" s="18" t="n">
        <v>13</v>
      </c>
      <c r="C1578" s="19" t="n">
        <v>20643</v>
      </c>
      <c r="D1578" s="19" t="n">
        <v>268356</v>
      </c>
      <c r="E1578" s="18" t="n">
        <v>0</v>
      </c>
      <c r="F1578" s="20" t="n">
        <f aca="false">($D$2-C1578)/$D$2</f>
        <v>0.17428</v>
      </c>
      <c r="G1578" s="19" t="n">
        <f aca="false">C1578-$D$3</f>
        <v>5643</v>
      </c>
      <c r="H1578" s="18" t="n">
        <f aca="false">E1578*B1578</f>
        <v>0</v>
      </c>
      <c r="I1578" s="19" t="n">
        <f aca="false">G1578*H1578</f>
        <v>0</v>
      </c>
    </row>
    <row r="1579" customFormat="false" ht="13" hidden="false" customHeight="false" outlineLevel="0" collapsed="false">
      <c r="A1579" s="18" t="n">
        <v>1570</v>
      </c>
      <c r="B1579" s="18" t="n">
        <v>33</v>
      </c>
      <c r="C1579" s="19" t="n">
        <v>20751</v>
      </c>
      <c r="D1579" s="19" t="n">
        <v>684797</v>
      </c>
      <c r="E1579" s="18" t="n">
        <v>0</v>
      </c>
      <c r="F1579" s="20" t="n">
        <f aca="false">($D$2-C1579)/$D$2</f>
        <v>0.16996</v>
      </c>
      <c r="G1579" s="19" t="n">
        <f aca="false">C1579-$D$3</f>
        <v>5751</v>
      </c>
      <c r="H1579" s="18" t="n">
        <f aca="false">E1579*B1579</f>
        <v>0</v>
      </c>
      <c r="I1579" s="19" t="n">
        <f aca="false">G1579*H1579</f>
        <v>0</v>
      </c>
    </row>
    <row r="1580" customFormat="false" ht="13" hidden="false" customHeight="false" outlineLevel="0" collapsed="false">
      <c r="A1580" s="18" t="n">
        <v>1571</v>
      </c>
      <c r="B1580" s="18" t="n">
        <v>10</v>
      </c>
      <c r="C1580" s="19" t="n">
        <v>20942</v>
      </c>
      <c r="D1580" s="19" t="n">
        <v>209420</v>
      </c>
      <c r="E1580" s="18" t="n">
        <v>0</v>
      </c>
      <c r="F1580" s="20" t="n">
        <f aca="false">($D$2-C1580)/$D$2</f>
        <v>0.16232</v>
      </c>
      <c r="G1580" s="19" t="n">
        <f aca="false">C1580-$D$3</f>
        <v>5942</v>
      </c>
      <c r="H1580" s="18" t="n">
        <f aca="false">E1580*B1580</f>
        <v>0</v>
      </c>
      <c r="I1580" s="19" t="n">
        <f aca="false">G1580*H1580</f>
        <v>0</v>
      </c>
    </row>
    <row r="1581" customFormat="false" ht="13" hidden="false" customHeight="false" outlineLevel="0" collapsed="false">
      <c r="A1581" s="18" t="n">
        <v>1572</v>
      </c>
      <c r="B1581" s="18" t="n">
        <v>36</v>
      </c>
      <c r="C1581" s="19" t="n">
        <v>19186</v>
      </c>
      <c r="D1581" s="19" t="n">
        <v>690711</v>
      </c>
      <c r="E1581" s="18" t="n">
        <v>0</v>
      </c>
      <c r="F1581" s="20" t="n">
        <f aca="false">($D$2-C1581)/$D$2</f>
        <v>0.23256</v>
      </c>
      <c r="G1581" s="19" t="n">
        <f aca="false">C1581-$D$3</f>
        <v>4186</v>
      </c>
      <c r="H1581" s="18" t="n">
        <f aca="false">E1581*B1581</f>
        <v>0</v>
      </c>
      <c r="I1581" s="19" t="n">
        <f aca="false">G1581*H1581</f>
        <v>0</v>
      </c>
    </row>
    <row r="1582" customFormat="false" ht="13" hidden="false" customHeight="false" outlineLevel="0" collapsed="false">
      <c r="A1582" s="18" t="n">
        <v>1573</v>
      </c>
      <c r="B1582" s="18" t="n">
        <v>29</v>
      </c>
      <c r="C1582" s="19" t="n">
        <v>15227</v>
      </c>
      <c r="D1582" s="19" t="n">
        <v>441590</v>
      </c>
      <c r="E1582" s="18" t="n">
        <v>1</v>
      </c>
      <c r="F1582" s="20" t="n">
        <f aca="false">($D$2-C1582)/$D$2</f>
        <v>0.39092</v>
      </c>
      <c r="G1582" s="19" t="n">
        <f aca="false">C1582-$D$3</f>
        <v>227</v>
      </c>
      <c r="H1582" s="18" t="n">
        <f aca="false">E1582*B1582</f>
        <v>29</v>
      </c>
      <c r="I1582" s="19" t="n">
        <f aca="false">G1582*H1582</f>
        <v>6583</v>
      </c>
    </row>
    <row r="1583" customFormat="false" ht="13" hidden="false" customHeight="false" outlineLevel="0" collapsed="false">
      <c r="A1583" s="18" t="n">
        <v>1574</v>
      </c>
      <c r="B1583" s="18" t="n">
        <v>17</v>
      </c>
      <c r="C1583" s="19" t="n">
        <v>19929</v>
      </c>
      <c r="D1583" s="19" t="n">
        <v>338797</v>
      </c>
      <c r="E1583" s="18" t="n">
        <v>0</v>
      </c>
      <c r="F1583" s="20" t="n">
        <f aca="false">($D$2-C1583)/$D$2</f>
        <v>0.20284</v>
      </c>
      <c r="G1583" s="19" t="n">
        <f aca="false">C1583-$D$3</f>
        <v>4929</v>
      </c>
      <c r="H1583" s="18" t="n">
        <f aca="false">E1583*B1583</f>
        <v>0</v>
      </c>
      <c r="I1583" s="19" t="n">
        <f aca="false">G1583*H1583</f>
        <v>0</v>
      </c>
    </row>
    <row r="1584" customFormat="false" ht="13" hidden="false" customHeight="false" outlineLevel="0" collapsed="false">
      <c r="A1584" s="18" t="n">
        <v>1575</v>
      </c>
      <c r="B1584" s="18" t="n">
        <v>20</v>
      </c>
      <c r="C1584" s="19" t="n">
        <v>15548</v>
      </c>
      <c r="D1584" s="19" t="n">
        <v>310957</v>
      </c>
      <c r="E1584" s="18" t="n">
        <v>1</v>
      </c>
      <c r="F1584" s="20" t="n">
        <f aca="false">($D$2-C1584)/$D$2</f>
        <v>0.37808</v>
      </c>
      <c r="G1584" s="19" t="n">
        <f aca="false">C1584-$D$3</f>
        <v>548</v>
      </c>
      <c r="H1584" s="18" t="n">
        <f aca="false">E1584*B1584</f>
        <v>20</v>
      </c>
      <c r="I1584" s="19" t="n">
        <f aca="false">G1584*H1584</f>
        <v>10960</v>
      </c>
    </row>
    <row r="1585" customFormat="false" ht="13" hidden="false" customHeight="false" outlineLevel="0" collapsed="false">
      <c r="A1585" s="18" t="n">
        <v>1576</v>
      </c>
      <c r="B1585" s="18" t="n">
        <v>20</v>
      </c>
      <c r="C1585" s="19" t="n">
        <v>20809</v>
      </c>
      <c r="D1585" s="19" t="n">
        <v>416173</v>
      </c>
      <c r="E1585" s="18" t="n">
        <v>0</v>
      </c>
      <c r="F1585" s="20" t="n">
        <f aca="false">($D$2-C1585)/$D$2</f>
        <v>0.16764</v>
      </c>
      <c r="G1585" s="19" t="n">
        <f aca="false">C1585-$D$3</f>
        <v>5809</v>
      </c>
      <c r="H1585" s="18" t="n">
        <f aca="false">E1585*B1585</f>
        <v>0</v>
      </c>
      <c r="I1585" s="19" t="n">
        <f aca="false">G1585*H1585</f>
        <v>0</v>
      </c>
    </row>
    <row r="1586" customFormat="false" ht="13" hidden="false" customHeight="false" outlineLevel="0" collapsed="false">
      <c r="A1586" s="18" t="n">
        <v>1577</v>
      </c>
      <c r="B1586" s="18" t="n">
        <v>18</v>
      </c>
      <c r="C1586" s="19" t="n">
        <v>21743</v>
      </c>
      <c r="D1586" s="19" t="n">
        <v>391367</v>
      </c>
      <c r="E1586" s="18" t="n">
        <v>0</v>
      </c>
      <c r="F1586" s="20" t="n">
        <f aca="false">($D$2-C1586)/$D$2</f>
        <v>0.13028</v>
      </c>
      <c r="G1586" s="19" t="n">
        <f aca="false">C1586-$D$3</f>
        <v>6743</v>
      </c>
      <c r="H1586" s="18" t="n">
        <f aca="false">E1586*B1586</f>
        <v>0</v>
      </c>
      <c r="I1586" s="19" t="n">
        <f aca="false">G1586*H1586</f>
        <v>0</v>
      </c>
    </row>
    <row r="1587" customFormat="false" ht="13" hidden="false" customHeight="false" outlineLevel="0" collapsed="false">
      <c r="A1587" s="18" t="n">
        <v>1578</v>
      </c>
      <c r="B1587" s="18" t="n">
        <v>20</v>
      </c>
      <c r="C1587" s="19" t="n">
        <v>19616</v>
      </c>
      <c r="D1587" s="19" t="n">
        <v>392311</v>
      </c>
      <c r="E1587" s="18" t="n">
        <v>0</v>
      </c>
      <c r="F1587" s="20" t="n">
        <f aca="false">($D$2-C1587)/$D$2</f>
        <v>0.21536</v>
      </c>
      <c r="G1587" s="19" t="n">
        <f aca="false">C1587-$D$3</f>
        <v>4616</v>
      </c>
      <c r="H1587" s="18" t="n">
        <f aca="false">E1587*B1587</f>
        <v>0</v>
      </c>
      <c r="I1587" s="19" t="n">
        <f aca="false">G1587*H1587</f>
        <v>0</v>
      </c>
    </row>
    <row r="1588" customFormat="false" ht="13" hidden="false" customHeight="false" outlineLevel="0" collapsed="false">
      <c r="A1588" s="18" t="n">
        <v>1579</v>
      </c>
      <c r="B1588" s="18" t="n">
        <v>15</v>
      </c>
      <c r="C1588" s="19" t="n">
        <v>20076</v>
      </c>
      <c r="D1588" s="19" t="n">
        <v>301141</v>
      </c>
      <c r="E1588" s="18" t="n">
        <v>1</v>
      </c>
      <c r="F1588" s="20" t="n">
        <f aca="false">($D$2-C1588)/$D$2</f>
        <v>0.19696</v>
      </c>
      <c r="G1588" s="19" t="n">
        <f aca="false">C1588-$D$3</f>
        <v>5076</v>
      </c>
      <c r="H1588" s="18" t="n">
        <f aca="false">E1588*B1588</f>
        <v>15</v>
      </c>
      <c r="I1588" s="19" t="n">
        <f aca="false">G1588*H1588</f>
        <v>76140</v>
      </c>
    </row>
    <row r="1589" customFormat="false" ht="13" hidden="false" customHeight="false" outlineLevel="0" collapsed="false">
      <c r="A1589" s="18" t="n">
        <v>1580</v>
      </c>
      <c r="B1589" s="18" t="n">
        <v>27</v>
      </c>
      <c r="C1589" s="19" t="n">
        <v>19348</v>
      </c>
      <c r="D1589" s="19" t="n">
        <v>522402</v>
      </c>
      <c r="E1589" s="18" t="n">
        <v>1</v>
      </c>
      <c r="F1589" s="20" t="n">
        <f aca="false">($D$2-C1589)/$D$2</f>
        <v>0.22608</v>
      </c>
      <c r="G1589" s="19" t="n">
        <f aca="false">C1589-$D$3</f>
        <v>4348</v>
      </c>
      <c r="H1589" s="18" t="n">
        <f aca="false">E1589*B1589</f>
        <v>27</v>
      </c>
      <c r="I1589" s="19" t="n">
        <f aca="false">G1589*H1589</f>
        <v>117396</v>
      </c>
    </row>
    <row r="1590" customFormat="false" ht="13" hidden="false" customHeight="false" outlineLevel="0" collapsed="false">
      <c r="A1590" s="18" t="n">
        <v>1581</v>
      </c>
      <c r="B1590" s="18" t="n">
        <v>16</v>
      </c>
      <c r="C1590" s="19" t="n">
        <v>19355</v>
      </c>
      <c r="D1590" s="19" t="n">
        <v>309686</v>
      </c>
      <c r="E1590" s="18" t="n">
        <v>0</v>
      </c>
      <c r="F1590" s="20" t="n">
        <f aca="false">($D$2-C1590)/$D$2</f>
        <v>0.2258</v>
      </c>
      <c r="G1590" s="19" t="n">
        <f aca="false">C1590-$D$3</f>
        <v>4355</v>
      </c>
      <c r="H1590" s="18" t="n">
        <f aca="false">E1590*B1590</f>
        <v>0</v>
      </c>
      <c r="I1590" s="19" t="n">
        <f aca="false">G1590*H1590</f>
        <v>0</v>
      </c>
    </row>
    <row r="1591" customFormat="false" ht="13" hidden="false" customHeight="false" outlineLevel="0" collapsed="false">
      <c r="A1591" s="18" t="n">
        <v>1582</v>
      </c>
      <c r="B1591" s="18" t="n">
        <v>28</v>
      </c>
      <c r="C1591" s="19" t="n">
        <v>16167</v>
      </c>
      <c r="D1591" s="19" t="n">
        <v>452667</v>
      </c>
      <c r="E1591" s="18" t="n">
        <v>1</v>
      </c>
      <c r="F1591" s="20" t="n">
        <f aca="false">($D$2-C1591)/$D$2</f>
        <v>0.35332</v>
      </c>
      <c r="G1591" s="19" t="n">
        <f aca="false">C1591-$D$3</f>
        <v>1167</v>
      </c>
      <c r="H1591" s="18" t="n">
        <f aca="false">E1591*B1591</f>
        <v>28</v>
      </c>
      <c r="I1591" s="19" t="n">
        <f aca="false">G1591*H1591</f>
        <v>32676</v>
      </c>
    </row>
    <row r="1592" customFormat="false" ht="13" hidden="false" customHeight="false" outlineLevel="0" collapsed="false">
      <c r="A1592" s="18" t="n">
        <v>1583</v>
      </c>
      <c r="B1592" s="18" t="n">
        <v>40</v>
      </c>
      <c r="C1592" s="19" t="n">
        <v>20739</v>
      </c>
      <c r="D1592" s="19" t="n">
        <v>829570</v>
      </c>
      <c r="E1592" s="18" t="n">
        <v>0</v>
      </c>
      <c r="F1592" s="20" t="n">
        <f aca="false">($D$2-C1592)/$D$2</f>
        <v>0.17044</v>
      </c>
      <c r="G1592" s="19" t="n">
        <f aca="false">C1592-$D$3</f>
        <v>5739</v>
      </c>
      <c r="H1592" s="18" t="n">
        <f aca="false">E1592*B1592</f>
        <v>0</v>
      </c>
      <c r="I1592" s="19" t="n">
        <f aca="false">G1592*H1592</f>
        <v>0</v>
      </c>
    </row>
    <row r="1593" customFormat="false" ht="13" hidden="false" customHeight="false" outlineLevel="0" collapsed="false">
      <c r="A1593" s="18" t="n">
        <v>1584</v>
      </c>
      <c r="B1593" s="18" t="n">
        <v>21</v>
      </c>
      <c r="C1593" s="19" t="n">
        <v>18391</v>
      </c>
      <c r="D1593" s="19" t="n">
        <v>386202</v>
      </c>
      <c r="E1593" s="18" t="n">
        <v>1</v>
      </c>
      <c r="F1593" s="20" t="n">
        <f aca="false">($D$2-C1593)/$D$2</f>
        <v>0.26436</v>
      </c>
      <c r="G1593" s="19" t="n">
        <f aca="false">C1593-$D$3</f>
        <v>3391</v>
      </c>
      <c r="H1593" s="18" t="n">
        <f aca="false">E1593*B1593</f>
        <v>21</v>
      </c>
      <c r="I1593" s="19" t="n">
        <f aca="false">G1593*H1593</f>
        <v>71211</v>
      </c>
    </row>
    <row r="1594" customFormat="false" ht="13" hidden="false" customHeight="false" outlineLevel="0" collapsed="false">
      <c r="A1594" s="18" t="n">
        <v>1585</v>
      </c>
      <c r="B1594" s="18" t="n">
        <v>20</v>
      </c>
      <c r="C1594" s="19" t="n">
        <v>15291</v>
      </c>
      <c r="D1594" s="19" t="n">
        <v>305821</v>
      </c>
      <c r="E1594" s="18" t="n">
        <v>1</v>
      </c>
      <c r="F1594" s="20" t="n">
        <f aca="false">($D$2-C1594)/$D$2</f>
        <v>0.38836</v>
      </c>
      <c r="G1594" s="19" t="n">
        <f aca="false">C1594-$D$3</f>
        <v>291</v>
      </c>
      <c r="H1594" s="18" t="n">
        <f aca="false">E1594*B1594</f>
        <v>20</v>
      </c>
      <c r="I1594" s="19" t="n">
        <f aca="false">G1594*H1594</f>
        <v>5820</v>
      </c>
    </row>
    <row r="1595" customFormat="false" ht="13" hidden="false" customHeight="false" outlineLevel="0" collapsed="false">
      <c r="A1595" s="18" t="n">
        <v>1586</v>
      </c>
      <c r="B1595" s="18" t="n">
        <v>19</v>
      </c>
      <c r="C1595" s="19" t="n">
        <v>22174</v>
      </c>
      <c r="D1595" s="19" t="n">
        <v>421303</v>
      </c>
      <c r="E1595" s="18" t="n">
        <v>0</v>
      </c>
      <c r="F1595" s="20" t="n">
        <f aca="false">($D$2-C1595)/$D$2</f>
        <v>0.11304</v>
      </c>
      <c r="G1595" s="19" t="n">
        <f aca="false">C1595-$D$3</f>
        <v>7174</v>
      </c>
      <c r="H1595" s="18" t="n">
        <f aca="false">E1595*B1595</f>
        <v>0</v>
      </c>
      <c r="I1595" s="19" t="n">
        <f aca="false">G1595*H1595</f>
        <v>0</v>
      </c>
    </row>
    <row r="1596" customFormat="false" ht="13" hidden="false" customHeight="false" outlineLevel="0" collapsed="false">
      <c r="A1596" s="18" t="n">
        <v>1587</v>
      </c>
      <c r="B1596" s="18" t="n">
        <v>14</v>
      </c>
      <c r="C1596" s="19" t="n">
        <v>17480</v>
      </c>
      <c r="D1596" s="19" t="n">
        <v>244721</v>
      </c>
      <c r="E1596" s="18" t="n">
        <v>0</v>
      </c>
      <c r="F1596" s="20" t="n">
        <f aca="false">($D$2-C1596)/$D$2</f>
        <v>0.3008</v>
      </c>
      <c r="G1596" s="19" t="n">
        <f aca="false">C1596-$D$3</f>
        <v>2480</v>
      </c>
      <c r="H1596" s="18" t="n">
        <f aca="false">E1596*B1596</f>
        <v>0</v>
      </c>
      <c r="I1596" s="19" t="n">
        <f aca="false">G1596*H1596</f>
        <v>0</v>
      </c>
    </row>
    <row r="1597" customFormat="false" ht="13" hidden="false" customHeight="false" outlineLevel="0" collapsed="false">
      <c r="A1597" s="18" t="n">
        <v>1588</v>
      </c>
      <c r="B1597" s="18" t="n">
        <v>19</v>
      </c>
      <c r="C1597" s="19" t="n">
        <v>18278</v>
      </c>
      <c r="D1597" s="19" t="n">
        <v>347283</v>
      </c>
      <c r="E1597" s="18" t="n">
        <v>1</v>
      </c>
      <c r="F1597" s="20" t="n">
        <f aca="false">($D$2-C1597)/$D$2</f>
        <v>0.26888</v>
      </c>
      <c r="G1597" s="19" t="n">
        <f aca="false">C1597-$D$3</f>
        <v>3278</v>
      </c>
      <c r="H1597" s="18" t="n">
        <f aca="false">E1597*B1597</f>
        <v>19</v>
      </c>
      <c r="I1597" s="19" t="n">
        <f aca="false">G1597*H1597</f>
        <v>62282</v>
      </c>
    </row>
    <row r="1598" customFormat="false" ht="13" hidden="false" customHeight="false" outlineLevel="0" collapsed="false">
      <c r="A1598" s="18" t="n">
        <v>1589</v>
      </c>
      <c r="B1598" s="18" t="n">
        <v>29</v>
      </c>
      <c r="C1598" s="19" t="n">
        <v>18611</v>
      </c>
      <c r="D1598" s="19" t="n">
        <v>539710</v>
      </c>
      <c r="E1598" s="18" t="n">
        <v>0</v>
      </c>
      <c r="F1598" s="20" t="n">
        <f aca="false">($D$2-C1598)/$D$2</f>
        <v>0.25556</v>
      </c>
      <c r="G1598" s="19" t="n">
        <f aca="false">C1598-$D$3</f>
        <v>3611</v>
      </c>
      <c r="H1598" s="18" t="n">
        <f aca="false">E1598*B1598</f>
        <v>0</v>
      </c>
      <c r="I1598" s="19" t="n">
        <f aca="false">G1598*H1598</f>
        <v>0</v>
      </c>
    </row>
    <row r="1599" customFormat="false" ht="13" hidden="false" customHeight="false" outlineLevel="0" collapsed="false">
      <c r="A1599" s="18" t="n">
        <v>1590</v>
      </c>
      <c r="B1599" s="18" t="n">
        <v>10</v>
      </c>
      <c r="C1599" s="19" t="n">
        <v>19982</v>
      </c>
      <c r="D1599" s="19" t="n">
        <v>199817</v>
      </c>
      <c r="E1599" s="18" t="n">
        <v>0</v>
      </c>
      <c r="F1599" s="20" t="n">
        <f aca="false">($D$2-C1599)/$D$2</f>
        <v>0.20072</v>
      </c>
      <c r="G1599" s="19" t="n">
        <f aca="false">C1599-$D$3</f>
        <v>4982</v>
      </c>
      <c r="H1599" s="18" t="n">
        <f aca="false">E1599*B1599</f>
        <v>0</v>
      </c>
      <c r="I1599" s="19" t="n">
        <f aca="false">G1599*H1599</f>
        <v>0</v>
      </c>
    </row>
    <row r="1600" customFormat="false" ht="13" hidden="false" customHeight="false" outlineLevel="0" collapsed="false">
      <c r="A1600" s="18" t="n">
        <v>1591</v>
      </c>
      <c r="B1600" s="18" t="n">
        <v>12</v>
      </c>
      <c r="C1600" s="19" t="n">
        <v>18084</v>
      </c>
      <c r="D1600" s="19" t="n">
        <v>217012</v>
      </c>
      <c r="E1600" s="18" t="n">
        <v>1</v>
      </c>
      <c r="F1600" s="20" t="n">
        <f aca="false">($D$2-C1600)/$D$2</f>
        <v>0.27664</v>
      </c>
      <c r="G1600" s="19" t="n">
        <f aca="false">C1600-$D$3</f>
        <v>3084</v>
      </c>
      <c r="H1600" s="18" t="n">
        <f aca="false">E1600*B1600</f>
        <v>12</v>
      </c>
      <c r="I1600" s="19" t="n">
        <f aca="false">G1600*H1600</f>
        <v>37008</v>
      </c>
    </row>
    <row r="1601" customFormat="false" ht="13" hidden="false" customHeight="false" outlineLevel="0" collapsed="false">
      <c r="A1601" s="18" t="n">
        <v>1592</v>
      </c>
      <c r="B1601" s="18" t="n">
        <v>10</v>
      </c>
      <c r="C1601" s="19" t="n">
        <v>19976</v>
      </c>
      <c r="D1601" s="19" t="n">
        <v>199757</v>
      </c>
      <c r="E1601" s="18" t="n">
        <v>0</v>
      </c>
      <c r="F1601" s="20" t="n">
        <f aca="false">($D$2-C1601)/$D$2</f>
        <v>0.20096</v>
      </c>
      <c r="G1601" s="19" t="n">
        <f aca="false">C1601-$D$3</f>
        <v>4976</v>
      </c>
      <c r="H1601" s="18" t="n">
        <f aca="false">E1601*B1601</f>
        <v>0</v>
      </c>
      <c r="I1601" s="19" t="n">
        <f aca="false">G1601*H1601</f>
        <v>0</v>
      </c>
    </row>
    <row r="1602" customFormat="false" ht="13" hidden="false" customHeight="false" outlineLevel="0" collapsed="false">
      <c r="A1602" s="18" t="n">
        <v>1593</v>
      </c>
      <c r="B1602" s="18" t="n">
        <v>21</v>
      </c>
      <c r="C1602" s="19" t="n">
        <v>20964</v>
      </c>
      <c r="D1602" s="19" t="n">
        <v>440249</v>
      </c>
      <c r="E1602" s="18" t="n">
        <v>0</v>
      </c>
      <c r="F1602" s="20" t="n">
        <f aca="false">($D$2-C1602)/$D$2</f>
        <v>0.16144</v>
      </c>
      <c r="G1602" s="19" t="n">
        <f aca="false">C1602-$D$3</f>
        <v>5964</v>
      </c>
      <c r="H1602" s="18" t="n">
        <f aca="false">E1602*B1602</f>
        <v>0</v>
      </c>
      <c r="I1602" s="19" t="n">
        <f aca="false">G1602*H1602</f>
        <v>0</v>
      </c>
    </row>
    <row r="1603" customFormat="false" ht="13" hidden="false" customHeight="false" outlineLevel="0" collapsed="false">
      <c r="A1603" s="18" t="n">
        <v>1594</v>
      </c>
      <c r="B1603" s="18" t="n">
        <v>19</v>
      </c>
      <c r="C1603" s="19" t="n">
        <v>17562</v>
      </c>
      <c r="D1603" s="19" t="n">
        <v>333684</v>
      </c>
      <c r="E1603" s="18" t="n">
        <v>0</v>
      </c>
      <c r="F1603" s="20" t="n">
        <f aca="false">($D$2-C1603)/$D$2</f>
        <v>0.29752</v>
      </c>
      <c r="G1603" s="19" t="n">
        <f aca="false">C1603-$D$3</f>
        <v>2562</v>
      </c>
      <c r="H1603" s="18" t="n">
        <f aca="false">E1603*B1603</f>
        <v>0</v>
      </c>
      <c r="I1603" s="19" t="n">
        <f aca="false">G1603*H1603</f>
        <v>0</v>
      </c>
    </row>
    <row r="1604" customFormat="false" ht="13" hidden="false" customHeight="false" outlineLevel="0" collapsed="false">
      <c r="A1604" s="18" t="n">
        <v>1595</v>
      </c>
      <c r="B1604" s="18" t="n">
        <v>27</v>
      </c>
      <c r="C1604" s="19" t="n">
        <v>21268</v>
      </c>
      <c r="D1604" s="19" t="n">
        <v>574234</v>
      </c>
      <c r="E1604" s="18" t="n">
        <v>1</v>
      </c>
      <c r="F1604" s="20" t="n">
        <f aca="false">($D$2-C1604)/$D$2</f>
        <v>0.14928</v>
      </c>
      <c r="G1604" s="19" t="n">
        <f aca="false">C1604-$D$3</f>
        <v>6268</v>
      </c>
      <c r="H1604" s="18" t="n">
        <f aca="false">E1604*B1604</f>
        <v>27</v>
      </c>
      <c r="I1604" s="19" t="n">
        <f aca="false">G1604*H1604</f>
        <v>169236</v>
      </c>
    </row>
    <row r="1605" customFormat="false" ht="13" hidden="false" customHeight="false" outlineLevel="0" collapsed="false">
      <c r="A1605" s="18" t="n">
        <v>1596</v>
      </c>
      <c r="B1605" s="18" t="n">
        <v>12</v>
      </c>
      <c r="C1605" s="19" t="n">
        <v>16464</v>
      </c>
      <c r="D1605" s="19" t="n">
        <v>197564</v>
      </c>
      <c r="E1605" s="18" t="n">
        <v>1</v>
      </c>
      <c r="F1605" s="20" t="n">
        <f aca="false">($D$2-C1605)/$D$2</f>
        <v>0.34144</v>
      </c>
      <c r="G1605" s="19" t="n">
        <f aca="false">C1605-$D$3</f>
        <v>1464</v>
      </c>
      <c r="H1605" s="18" t="n">
        <f aca="false">E1605*B1605</f>
        <v>12</v>
      </c>
      <c r="I1605" s="19" t="n">
        <f aca="false">G1605*H1605</f>
        <v>17568</v>
      </c>
    </row>
    <row r="1606" customFormat="false" ht="13" hidden="false" customHeight="false" outlineLevel="0" collapsed="false">
      <c r="A1606" s="18" t="n">
        <v>1597</v>
      </c>
      <c r="B1606" s="18" t="n">
        <v>15</v>
      </c>
      <c r="C1606" s="19" t="n">
        <v>20252</v>
      </c>
      <c r="D1606" s="19" t="n">
        <v>303780</v>
      </c>
      <c r="E1606" s="18" t="n">
        <v>0</v>
      </c>
      <c r="F1606" s="20" t="n">
        <f aca="false">($D$2-C1606)/$D$2</f>
        <v>0.18992</v>
      </c>
      <c r="G1606" s="19" t="n">
        <f aca="false">C1606-$D$3</f>
        <v>5252</v>
      </c>
      <c r="H1606" s="18" t="n">
        <f aca="false">E1606*B1606</f>
        <v>0</v>
      </c>
      <c r="I1606" s="19" t="n">
        <f aca="false">G1606*H1606</f>
        <v>0</v>
      </c>
    </row>
    <row r="1607" customFormat="false" ht="13" hidden="false" customHeight="false" outlineLevel="0" collapsed="false">
      <c r="A1607" s="18" t="n">
        <v>1598</v>
      </c>
      <c r="B1607" s="18" t="n">
        <v>26</v>
      </c>
      <c r="C1607" s="19" t="n">
        <v>19677</v>
      </c>
      <c r="D1607" s="19" t="n">
        <v>511595</v>
      </c>
      <c r="E1607" s="18" t="n">
        <v>0</v>
      </c>
      <c r="F1607" s="20" t="n">
        <f aca="false">($D$2-C1607)/$D$2</f>
        <v>0.21292</v>
      </c>
      <c r="G1607" s="19" t="n">
        <f aca="false">C1607-$D$3</f>
        <v>4677</v>
      </c>
      <c r="H1607" s="18" t="n">
        <f aca="false">E1607*B1607</f>
        <v>0</v>
      </c>
      <c r="I1607" s="19" t="n">
        <f aca="false">G1607*H1607</f>
        <v>0</v>
      </c>
    </row>
    <row r="1608" customFormat="false" ht="13" hidden="false" customHeight="false" outlineLevel="0" collapsed="false">
      <c r="A1608" s="18" t="n">
        <v>1599</v>
      </c>
      <c r="B1608" s="18" t="n">
        <v>15</v>
      </c>
      <c r="C1608" s="19" t="n">
        <v>18154</v>
      </c>
      <c r="D1608" s="19" t="n">
        <v>272315</v>
      </c>
      <c r="E1608" s="18" t="n">
        <v>1</v>
      </c>
      <c r="F1608" s="20" t="n">
        <f aca="false">($D$2-C1608)/$D$2</f>
        <v>0.27384</v>
      </c>
      <c r="G1608" s="19" t="n">
        <f aca="false">C1608-$D$3</f>
        <v>3154</v>
      </c>
      <c r="H1608" s="18" t="n">
        <f aca="false">E1608*B1608</f>
        <v>15</v>
      </c>
      <c r="I1608" s="19" t="n">
        <f aca="false">G1608*H1608</f>
        <v>47310</v>
      </c>
    </row>
    <row r="1609" customFormat="false" ht="13" hidden="false" customHeight="false" outlineLevel="0" collapsed="false">
      <c r="A1609" s="18" t="n">
        <v>1600</v>
      </c>
      <c r="B1609" s="18" t="n">
        <v>11</v>
      </c>
      <c r="C1609" s="19" t="n">
        <v>21762</v>
      </c>
      <c r="D1609" s="19" t="n">
        <v>239377</v>
      </c>
      <c r="E1609" s="18" t="n">
        <v>0</v>
      </c>
      <c r="F1609" s="20" t="n">
        <f aca="false">($D$2-C1609)/$D$2</f>
        <v>0.12952</v>
      </c>
      <c r="G1609" s="19" t="n">
        <f aca="false">C1609-$D$3</f>
        <v>6762</v>
      </c>
      <c r="H1609" s="18" t="n">
        <f aca="false">E1609*B1609</f>
        <v>0</v>
      </c>
      <c r="I1609" s="19" t="n">
        <f aca="false">G1609*H1609</f>
        <v>0</v>
      </c>
    </row>
    <row r="1610" customFormat="false" ht="13" hidden="false" customHeight="false" outlineLevel="0" collapsed="false">
      <c r="A1610" s="18" t="n">
        <v>1601</v>
      </c>
      <c r="B1610" s="18" t="n">
        <v>18</v>
      </c>
      <c r="C1610" s="19" t="n">
        <v>20884</v>
      </c>
      <c r="D1610" s="19" t="n">
        <v>375904</v>
      </c>
      <c r="E1610" s="18" t="n">
        <v>0</v>
      </c>
      <c r="F1610" s="20" t="n">
        <f aca="false">($D$2-C1610)/$D$2</f>
        <v>0.16464</v>
      </c>
      <c r="G1610" s="19" t="n">
        <f aca="false">C1610-$D$3</f>
        <v>5884</v>
      </c>
      <c r="H1610" s="18" t="n">
        <f aca="false">E1610*B1610</f>
        <v>0</v>
      </c>
      <c r="I1610" s="19" t="n">
        <f aca="false">G1610*H1610</f>
        <v>0</v>
      </c>
    </row>
    <row r="1611" customFormat="false" ht="13" hidden="false" customHeight="false" outlineLevel="0" collapsed="false">
      <c r="A1611" s="18" t="n">
        <v>1602</v>
      </c>
      <c r="B1611" s="18" t="n">
        <v>15</v>
      </c>
      <c r="C1611" s="19" t="n">
        <v>17056</v>
      </c>
      <c r="D1611" s="19" t="n">
        <v>255833</v>
      </c>
      <c r="E1611" s="18" t="n">
        <v>1</v>
      </c>
      <c r="F1611" s="20" t="n">
        <f aca="false">($D$2-C1611)/$D$2</f>
        <v>0.31776</v>
      </c>
      <c r="G1611" s="19" t="n">
        <f aca="false">C1611-$D$3</f>
        <v>2056</v>
      </c>
      <c r="H1611" s="18" t="n">
        <f aca="false">E1611*B1611</f>
        <v>15</v>
      </c>
      <c r="I1611" s="19" t="n">
        <f aca="false">G1611*H1611</f>
        <v>30840</v>
      </c>
    </row>
    <row r="1612" customFormat="false" ht="13" hidden="false" customHeight="false" outlineLevel="0" collapsed="false">
      <c r="A1612" s="18" t="n">
        <v>1603</v>
      </c>
      <c r="B1612" s="18" t="n">
        <v>14</v>
      </c>
      <c r="C1612" s="19" t="n">
        <v>20695</v>
      </c>
      <c r="D1612" s="19" t="n">
        <v>289726</v>
      </c>
      <c r="E1612" s="18" t="n">
        <v>0</v>
      </c>
      <c r="F1612" s="20" t="n">
        <f aca="false">($D$2-C1612)/$D$2</f>
        <v>0.1722</v>
      </c>
      <c r="G1612" s="19" t="n">
        <f aca="false">C1612-$D$3</f>
        <v>5695</v>
      </c>
      <c r="H1612" s="18" t="n">
        <f aca="false">E1612*B1612</f>
        <v>0</v>
      </c>
      <c r="I1612" s="19" t="n">
        <f aca="false">G1612*H1612</f>
        <v>0</v>
      </c>
    </row>
    <row r="1613" customFormat="false" ht="13" hidden="false" customHeight="false" outlineLevel="0" collapsed="false">
      <c r="A1613" s="18" t="n">
        <v>1604</v>
      </c>
      <c r="B1613" s="18" t="n">
        <v>17</v>
      </c>
      <c r="C1613" s="19" t="n">
        <v>16333</v>
      </c>
      <c r="D1613" s="19" t="n">
        <v>277667</v>
      </c>
      <c r="E1613" s="18" t="n">
        <v>0</v>
      </c>
      <c r="F1613" s="20" t="n">
        <f aca="false">($D$2-C1613)/$D$2</f>
        <v>0.34668</v>
      </c>
      <c r="G1613" s="19" t="n">
        <f aca="false">C1613-$D$3</f>
        <v>1333</v>
      </c>
      <c r="H1613" s="18" t="n">
        <f aca="false">E1613*B1613</f>
        <v>0</v>
      </c>
      <c r="I1613" s="19" t="n">
        <f aca="false">G1613*H1613</f>
        <v>0</v>
      </c>
    </row>
    <row r="1614" customFormat="false" ht="13" hidden="false" customHeight="false" outlineLevel="0" collapsed="false">
      <c r="A1614" s="18" t="n">
        <v>1605</v>
      </c>
      <c r="B1614" s="18" t="n">
        <v>40</v>
      </c>
      <c r="C1614" s="19" t="n">
        <v>19388</v>
      </c>
      <c r="D1614" s="19" t="n">
        <v>775502</v>
      </c>
      <c r="E1614" s="18" t="n">
        <v>0</v>
      </c>
      <c r="F1614" s="20" t="n">
        <f aca="false">($D$2-C1614)/$D$2</f>
        <v>0.22448</v>
      </c>
      <c r="G1614" s="19" t="n">
        <f aca="false">C1614-$D$3</f>
        <v>4388</v>
      </c>
      <c r="H1614" s="18" t="n">
        <f aca="false">E1614*B1614</f>
        <v>0</v>
      </c>
      <c r="I1614" s="19" t="n">
        <f aca="false">G1614*H1614</f>
        <v>0</v>
      </c>
    </row>
    <row r="1615" customFormat="false" ht="13" hidden="false" customHeight="false" outlineLevel="0" collapsed="false">
      <c r="A1615" s="18" t="n">
        <v>1606</v>
      </c>
      <c r="B1615" s="18" t="n">
        <v>15</v>
      </c>
      <c r="C1615" s="19" t="n">
        <v>17241</v>
      </c>
      <c r="D1615" s="19" t="n">
        <v>258615</v>
      </c>
      <c r="E1615" s="18" t="n">
        <v>1</v>
      </c>
      <c r="F1615" s="20" t="n">
        <f aca="false">($D$2-C1615)/$D$2</f>
        <v>0.31036</v>
      </c>
      <c r="G1615" s="19" t="n">
        <f aca="false">C1615-$D$3</f>
        <v>2241</v>
      </c>
      <c r="H1615" s="18" t="n">
        <f aca="false">E1615*B1615</f>
        <v>15</v>
      </c>
      <c r="I1615" s="19" t="n">
        <f aca="false">G1615*H1615</f>
        <v>33615</v>
      </c>
    </row>
    <row r="1616" customFormat="false" ht="13" hidden="false" customHeight="false" outlineLevel="0" collapsed="false">
      <c r="A1616" s="18" t="n">
        <v>1607</v>
      </c>
      <c r="B1616" s="18" t="n">
        <v>16</v>
      </c>
      <c r="C1616" s="19" t="n">
        <v>15784</v>
      </c>
      <c r="D1616" s="19" t="n">
        <v>252547</v>
      </c>
      <c r="E1616" s="18" t="n">
        <v>1</v>
      </c>
      <c r="F1616" s="20" t="n">
        <f aca="false">($D$2-C1616)/$D$2</f>
        <v>0.36864</v>
      </c>
      <c r="G1616" s="19" t="n">
        <f aca="false">C1616-$D$3</f>
        <v>784</v>
      </c>
      <c r="H1616" s="18" t="n">
        <f aca="false">E1616*B1616</f>
        <v>16</v>
      </c>
      <c r="I1616" s="19" t="n">
        <f aca="false">G1616*H1616</f>
        <v>12544</v>
      </c>
    </row>
    <row r="1617" customFormat="false" ht="13" hidden="false" customHeight="false" outlineLevel="0" collapsed="false">
      <c r="A1617" s="18" t="n">
        <v>1608</v>
      </c>
      <c r="B1617" s="18" t="n">
        <v>34</v>
      </c>
      <c r="C1617" s="19" t="n">
        <v>18447</v>
      </c>
      <c r="D1617" s="19" t="n">
        <v>627213</v>
      </c>
      <c r="E1617" s="18" t="n">
        <v>1</v>
      </c>
      <c r="F1617" s="20" t="n">
        <f aca="false">($D$2-C1617)/$D$2</f>
        <v>0.26212</v>
      </c>
      <c r="G1617" s="19" t="n">
        <f aca="false">C1617-$D$3</f>
        <v>3447</v>
      </c>
      <c r="H1617" s="18" t="n">
        <f aca="false">E1617*B1617</f>
        <v>34</v>
      </c>
      <c r="I1617" s="19" t="n">
        <f aca="false">G1617*H1617</f>
        <v>117198</v>
      </c>
    </row>
    <row r="1618" customFormat="false" ht="13" hidden="false" customHeight="false" outlineLevel="0" collapsed="false">
      <c r="A1618" s="18" t="n">
        <v>1609</v>
      </c>
      <c r="B1618" s="18" t="n">
        <v>11</v>
      </c>
      <c r="C1618" s="19" t="n">
        <v>16025</v>
      </c>
      <c r="D1618" s="19" t="n">
        <v>176273</v>
      </c>
      <c r="E1618" s="18" t="n">
        <v>1</v>
      </c>
      <c r="F1618" s="20" t="n">
        <f aca="false">($D$2-C1618)/$D$2</f>
        <v>0.359</v>
      </c>
      <c r="G1618" s="19" t="n">
        <f aca="false">C1618-$D$3</f>
        <v>1025</v>
      </c>
      <c r="H1618" s="18" t="n">
        <f aca="false">E1618*B1618</f>
        <v>11</v>
      </c>
      <c r="I1618" s="19" t="n">
        <f aca="false">G1618*H1618</f>
        <v>11275</v>
      </c>
    </row>
    <row r="1619" customFormat="false" ht="13" hidden="false" customHeight="false" outlineLevel="0" collapsed="false">
      <c r="A1619" s="18" t="n">
        <v>1610</v>
      </c>
      <c r="B1619" s="18" t="n">
        <v>16</v>
      </c>
      <c r="C1619" s="19" t="n">
        <v>18881</v>
      </c>
      <c r="D1619" s="19" t="n">
        <v>302095</v>
      </c>
      <c r="E1619" s="18" t="n">
        <v>0</v>
      </c>
      <c r="F1619" s="20" t="n">
        <f aca="false">($D$2-C1619)/$D$2</f>
        <v>0.24476</v>
      </c>
      <c r="G1619" s="19" t="n">
        <f aca="false">C1619-$D$3</f>
        <v>3881</v>
      </c>
      <c r="H1619" s="18" t="n">
        <f aca="false">E1619*B1619</f>
        <v>0</v>
      </c>
      <c r="I1619" s="19" t="n">
        <f aca="false">G1619*H1619</f>
        <v>0</v>
      </c>
    </row>
    <row r="1620" customFormat="false" ht="13" hidden="false" customHeight="false" outlineLevel="0" collapsed="false">
      <c r="A1620" s="18" t="n">
        <v>1611</v>
      </c>
      <c r="B1620" s="18" t="n">
        <v>19</v>
      </c>
      <c r="C1620" s="19" t="n">
        <v>15301</v>
      </c>
      <c r="D1620" s="19" t="n">
        <v>290710</v>
      </c>
      <c r="E1620" s="18" t="n">
        <v>1</v>
      </c>
      <c r="F1620" s="20" t="n">
        <f aca="false">($D$2-C1620)/$D$2</f>
        <v>0.38796</v>
      </c>
      <c r="G1620" s="19" t="n">
        <f aca="false">C1620-$D$3</f>
        <v>301</v>
      </c>
      <c r="H1620" s="18" t="n">
        <f aca="false">E1620*B1620</f>
        <v>19</v>
      </c>
      <c r="I1620" s="19" t="n">
        <f aca="false">G1620*H1620</f>
        <v>5719</v>
      </c>
    </row>
    <row r="1621" customFormat="false" ht="13" hidden="false" customHeight="false" outlineLevel="0" collapsed="false">
      <c r="A1621" s="18" t="n">
        <v>1612</v>
      </c>
      <c r="B1621" s="18" t="n">
        <v>19</v>
      </c>
      <c r="C1621" s="19" t="n">
        <v>21605</v>
      </c>
      <c r="D1621" s="19" t="n">
        <v>410488</v>
      </c>
      <c r="E1621" s="18" t="n">
        <v>0</v>
      </c>
      <c r="F1621" s="20" t="n">
        <f aca="false">($D$2-C1621)/$D$2</f>
        <v>0.1358</v>
      </c>
      <c r="G1621" s="19" t="n">
        <f aca="false">C1621-$D$3</f>
        <v>6605</v>
      </c>
      <c r="H1621" s="18" t="n">
        <f aca="false">E1621*B1621</f>
        <v>0</v>
      </c>
      <c r="I1621" s="19" t="n">
        <f aca="false">G1621*H1621</f>
        <v>0</v>
      </c>
    </row>
    <row r="1622" customFormat="false" ht="13" hidden="false" customHeight="false" outlineLevel="0" collapsed="false">
      <c r="A1622" s="18" t="n">
        <v>1613</v>
      </c>
      <c r="B1622" s="18" t="n">
        <v>14</v>
      </c>
      <c r="C1622" s="19" t="n">
        <v>21571</v>
      </c>
      <c r="D1622" s="19" t="n">
        <v>301988</v>
      </c>
      <c r="E1622" s="18" t="n">
        <v>0</v>
      </c>
      <c r="F1622" s="20" t="n">
        <f aca="false">($D$2-C1622)/$D$2</f>
        <v>0.13716</v>
      </c>
      <c r="G1622" s="19" t="n">
        <f aca="false">C1622-$D$3</f>
        <v>6571</v>
      </c>
      <c r="H1622" s="18" t="n">
        <f aca="false">E1622*B1622</f>
        <v>0</v>
      </c>
      <c r="I1622" s="19" t="n">
        <f aca="false">G1622*H1622</f>
        <v>0</v>
      </c>
    </row>
    <row r="1623" customFormat="false" ht="13" hidden="false" customHeight="false" outlineLevel="0" collapsed="false">
      <c r="A1623" s="18" t="n">
        <v>1614</v>
      </c>
      <c r="B1623" s="18" t="n">
        <v>31</v>
      </c>
      <c r="C1623" s="19" t="n">
        <v>21259</v>
      </c>
      <c r="D1623" s="19" t="n">
        <v>659019</v>
      </c>
      <c r="E1623" s="18" t="n">
        <v>0</v>
      </c>
      <c r="F1623" s="20" t="n">
        <f aca="false">($D$2-C1623)/$D$2</f>
        <v>0.14964</v>
      </c>
      <c r="G1623" s="19" t="n">
        <f aca="false">C1623-$D$3</f>
        <v>6259</v>
      </c>
      <c r="H1623" s="18" t="n">
        <f aca="false">E1623*B1623</f>
        <v>0</v>
      </c>
      <c r="I1623" s="19" t="n">
        <f aca="false">G1623*H1623</f>
        <v>0</v>
      </c>
    </row>
    <row r="1624" customFormat="false" ht="13" hidden="false" customHeight="false" outlineLevel="0" collapsed="false">
      <c r="A1624" s="18" t="n">
        <v>1615</v>
      </c>
      <c r="B1624" s="18" t="n">
        <v>12</v>
      </c>
      <c r="C1624" s="19" t="n">
        <v>17020</v>
      </c>
      <c r="D1624" s="19" t="n">
        <v>204245</v>
      </c>
      <c r="E1624" s="18" t="n">
        <v>1</v>
      </c>
      <c r="F1624" s="20" t="n">
        <f aca="false">($D$2-C1624)/$D$2</f>
        <v>0.3192</v>
      </c>
      <c r="G1624" s="19" t="n">
        <f aca="false">C1624-$D$3</f>
        <v>2020</v>
      </c>
      <c r="H1624" s="18" t="n">
        <f aca="false">E1624*B1624</f>
        <v>12</v>
      </c>
      <c r="I1624" s="19" t="n">
        <f aca="false">G1624*H1624</f>
        <v>24240</v>
      </c>
    </row>
    <row r="1625" customFormat="false" ht="13" hidden="false" customHeight="false" outlineLevel="0" collapsed="false">
      <c r="A1625" s="18" t="n">
        <v>1616</v>
      </c>
      <c r="B1625" s="18" t="n">
        <v>10</v>
      </c>
      <c r="C1625" s="19" t="n">
        <v>20992</v>
      </c>
      <c r="D1625" s="19" t="n">
        <v>209925</v>
      </c>
      <c r="E1625" s="18" t="n">
        <v>0</v>
      </c>
      <c r="F1625" s="20" t="n">
        <f aca="false">($D$2-C1625)/$D$2</f>
        <v>0.16032</v>
      </c>
      <c r="G1625" s="19" t="n">
        <f aca="false">C1625-$D$3</f>
        <v>5992</v>
      </c>
      <c r="H1625" s="18" t="n">
        <f aca="false">E1625*B1625</f>
        <v>0</v>
      </c>
      <c r="I1625" s="19" t="n">
        <f aca="false">G1625*H1625</f>
        <v>0</v>
      </c>
    </row>
    <row r="1626" customFormat="false" ht="13" hidden="false" customHeight="false" outlineLevel="0" collapsed="false">
      <c r="A1626" s="18" t="n">
        <v>1617</v>
      </c>
      <c r="B1626" s="18" t="n">
        <v>17</v>
      </c>
      <c r="C1626" s="19" t="n">
        <v>15908</v>
      </c>
      <c r="D1626" s="19" t="n">
        <v>270438</v>
      </c>
      <c r="E1626" s="18" t="n">
        <v>0</v>
      </c>
      <c r="F1626" s="20" t="n">
        <f aca="false">($D$2-C1626)/$D$2</f>
        <v>0.36368</v>
      </c>
      <c r="G1626" s="19" t="n">
        <f aca="false">C1626-$D$3</f>
        <v>908</v>
      </c>
      <c r="H1626" s="18" t="n">
        <f aca="false">E1626*B1626</f>
        <v>0</v>
      </c>
      <c r="I1626" s="19" t="n">
        <f aca="false">G1626*H1626</f>
        <v>0</v>
      </c>
    </row>
    <row r="1627" customFormat="false" ht="13" hidden="false" customHeight="false" outlineLevel="0" collapsed="false">
      <c r="A1627" s="18" t="n">
        <v>1618</v>
      </c>
      <c r="B1627" s="18" t="n">
        <v>34</v>
      </c>
      <c r="C1627" s="19" t="n">
        <v>15869</v>
      </c>
      <c r="D1627" s="19" t="n">
        <v>539536</v>
      </c>
      <c r="E1627" s="18" t="n">
        <v>0</v>
      </c>
      <c r="F1627" s="20" t="n">
        <f aca="false">($D$2-C1627)/$D$2</f>
        <v>0.36524</v>
      </c>
      <c r="G1627" s="19" t="n">
        <f aca="false">C1627-$D$3</f>
        <v>869</v>
      </c>
      <c r="H1627" s="18" t="n">
        <f aca="false">E1627*B1627</f>
        <v>0</v>
      </c>
      <c r="I1627" s="19" t="n">
        <f aca="false">G1627*H1627</f>
        <v>0</v>
      </c>
    </row>
    <row r="1628" customFormat="false" ht="13" hidden="false" customHeight="false" outlineLevel="0" collapsed="false">
      <c r="A1628" s="18" t="n">
        <v>1619</v>
      </c>
      <c r="B1628" s="18" t="n">
        <v>32</v>
      </c>
      <c r="C1628" s="19" t="n">
        <v>17422</v>
      </c>
      <c r="D1628" s="19" t="n">
        <v>557518</v>
      </c>
      <c r="E1628" s="18" t="n">
        <v>1</v>
      </c>
      <c r="F1628" s="20" t="n">
        <f aca="false">($D$2-C1628)/$D$2</f>
        <v>0.30312</v>
      </c>
      <c r="G1628" s="19" t="n">
        <f aca="false">C1628-$D$3</f>
        <v>2422</v>
      </c>
      <c r="H1628" s="18" t="n">
        <f aca="false">E1628*B1628</f>
        <v>32</v>
      </c>
      <c r="I1628" s="19" t="n">
        <f aca="false">G1628*H1628</f>
        <v>77504</v>
      </c>
    </row>
    <row r="1629" customFormat="false" ht="13" hidden="false" customHeight="false" outlineLevel="0" collapsed="false">
      <c r="A1629" s="18" t="n">
        <v>1620</v>
      </c>
      <c r="B1629" s="18" t="n">
        <v>11</v>
      </c>
      <c r="C1629" s="19" t="n">
        <v>19257</v>
      </c>
      <c r="D1629" s="19" t="n">
        <v>211831</v>
      </c>
      <c r="E1629" s="18" t="n">
        <v>0</v>
      </c>
      <c r="F1629" s="20" t="n">
        <f aca="false">($D$2-C1629)/$D$2</f>
        <v>0.22972</v>
      </c>
      <c r="G1629" s="19" t="n">
        <f aca="false">C1629-$D$3</f>
        <v>4257</v>
      </c>
      <c r="H1629" s="18" t="n">
        <f aca="false">E1629*B1629</f>
        <v>0</v>
      </c>
      <c r="I1629" s="19" t="n">
        <f aca="false">G1629*H1629</f>
        <v>0</v>
      </c>
    </row>
    <row r="1630" customFormat="false" ht="13" hidden="false" customHeight="false" outlineLevel="0" collapsed="false">
      <c r="A1630" s="18" t="n">
        <v>1621</v>
      </c>
      <c r="B1630" s="18" t="n">
        <v>18</v>
      </c>
      <c r="C1630" s="19" t="n">
        <v>18575</v>
      </c>
      <c r="D1630" s="19" t="n">
        <v>334345</v>
      </c>
      <c r="E1630" s="18" t="n">
        <v>0</v>
      </c>
      <c r="F1630" s="20" t="n">
        <f aca="false">($D$2-C1630)/$D$2</f>
        <v>0.257</v>
      </c>
      <c r="G1630" s="19" t="n">
        <f aca="false">C1630-$D$3</f>
        <v>3575</v>
      </c>
      <c r="H1630" s="18" t="n">
        <f aca="false">E1630*B1630</f>
        <v>0</v>
      </c>
      <c r="I1630" s="19" t="n">
        <f aca="false">G1630*H1630</f>
        <v>0</v>
      </c>
    </row>
    <row r="1631" customFormat="false" ht="13" hidden="false" customHeight="false" outlineLevel="0" collapsed="false">
      <c r="A1631" s="18" t="n">
        <v>1622</v>
      </c>
      <c r="B1631" s="18" t="n">
        <v>16</v>
      </c>
      <c r="C1631" s="19" t="n">
        <v>15962</v>
      </c>
      <c r="D1631" s="19" t="n">
        <v>255391</v>
      </c>
      <c r="E1631" s="18" t="n">
        <v>1</v>
      </c>
      <c r="F1631" s="20" t="n">
        <f aca="false">($D$2-C1631)/$D$2</f>
        <v>0.36152</v>
      </c>
      <c r="G1631" s="19" t="n">
        <f aca="false">C1631-$D$3</f>
        <v>962</v>
      </c>
      <c r="H1631" s="18" t="n">
        <f aca="false">E1631*B1631</f>
        <v>16</v>
      </c>
      <c r="I1631" s="19" t="n">
        <f aca="false">G1631*H1631</f>
        <v>15392</v>
      </c>
    </row>
    <row r="1632" customFormat="false" ht="13" hidden="false" customHeight="false" outlineLevel="0" collapsed="false">
      <c r="A1632" s="18" t="n">
        <v>1623</v>
      </c>
      <c r="B1632" s="18" t="n">
        <v>15</v>
      </c>
      <c r="C1632" s="19" t="n">
        <v>15934</v>
      </c>
      <c r="D1632" s="19" t="n">
        <v>239013</v>
      </c>
      <c r="E1632" s="18" t="n">
        <v>1</v>
      </c>
      <c r="F1632" s="20" t="n">
        <f aca="false">($D$2-C1632)/$D$2</f>
        <v>0.36264</v>
      </c>
      <c r="G1632" s="19" t="n">
        <f aca="false">C1632-$D$3</f>
        <v>934</v>
      </c>
      <c r="H1632" s="18" t="n">
        <f aca="false">E1632*B1632</f>
        <v>15</v>
      </c>
      <c r="I1632" s="19" t="n">
        <f aca="false">G1632*H1632</f>
        <v>14010</v>
      </c>
    </row>
    <row r="1633" customFormat="false" ht="13" hidden="false" customHeight="false" outlineLevel="0" collapsed="false">
      <c r="A1633" s="18" t="n">
        <v>1624</v>
      </c>
      <c r="B1633" s="18" t="n">
        <v>20</v>
      </c>
      <c r="C1633" s="19" t="n">
        <v>18823</v>
      </c>
      <c r="D1633" s="19" t="n">
        <v>376469</v>
      </c>
      <c r="E1633" s="18" t="n">
        <v>0</v>
      </c>
      <c r="F1633" s="20" t="n">
        <f aca="false">($D$2-C1633)/$D$2</f>
        <v>0.24708</v>
      </c>
      <c r="G1633" s="19" t="n">
        <f aca="false">C1633-$D$3</f>
        <v>3823</v>
      </c>
      <c r="H1633" s="18" t="n">
        <f aca="false">E1633*B1633</f>
        <v>0</v>
      </c>
      <c r="I1633" s="19" t="n">
        <f aca="false">G1633*H1633</f>
        <v>0</v>
      </c>
    </row>
    <row r="1634" customFormat="false" ht="13" hidden="false" customHeight="false" outlineLevel="0" collapsed="false">
      <c r="A1634" s="18" t="n">
        <v>1625</v>
      </c>
      <c r="B1634" s="18" t="n">
        <v>15</v>
      </c>
      <c r="C1634" s="19" t="n">
        <v>16661</v>
      </c>
      <c r="D1634" s="19" t="n">
        <v>249914</v>
      </c>
      <c r="E1634" s="18" t="n">
        <v>0</v>
      </c>
      <c r="F1634" s="20" t="n">
        <f aca="false">($D$2-C1634)/$D$2</f>
        <v>0.33356</v>
      </c>
      <c r="G1634" s="19" t="n">
        <f aca="false">C1634-$D$3</f>
        <v>1661</v>
      </c>
      <c r="H1634" s="18" t="n">
        <f aca="false">E1634*B1634</f>
        <v>0</v>
      </c>
      <c r="I1634" s="19" t="n">
        <f aca="false">G1634*H1634</f>
        <v>0</v>
      </c>
    </row>
    <row r="1635" customFormat="false" ht="13" hidden="false" customHeight="false" outlineLevel="0" collapsed="false">
      <c r="A1635" s="18" t="n">
        <v>1626</v>
      </c>
      <c r="B1635" s="18" t="n">
        <v>36</v>
      </c>
      <c r="C1635" s="19" t="n">
        <v>16245</v>
      </c>
      <c r="D1635" s="19" t="n">
        <v>584830</v>
      </c>
      <c r="E1635" s="18" t="n">
        <v>1</v>
      </c>
      <c r="F1635" s="20" t="n">
        <f aca="false">($D$2-C1635)/$D$2</f>
        <v>0.3502</v>
      </c>
      <c r="G1635" s="19" t="n">
        <f aca="false">C1635-$D$3</f>
        <v>1245</v>
      </c>
      <c r="H1635" s="18" t="n">
        <f aca="false">E1635*B1635</f>
        <v>36</v>
      </c>
      <c r="I1635" s="19" t="n">
        <f aca="false">G1635*H1635</f>
        <v>44820</v>
      </c>
    </row>
    <row r="1636" customFormat="false" ht="13" hidden="false" customHeight="false" outlineLevel="0" collapsed="false">
      <c r="A1636" s="18" t="n">
        <v>1627</v>
      </c>
      <c r="B1636" s="18" t="n">
        <v>20</v>
      </c>
      <c r="C1636" s="19" t="n">
        <v>20831</v>
      </c>
      <c r="D1636" s="19" t="n">
        <v>416621</v>
      </c>
      <c r="E1636" s="18" t="n">
        <v>0</v>
      </c>
      <c r="F1636" s="20" t="n">
        <f aca="false">($D$2-C1636)/$D$2</f>
        <v>0.16676</v>
      </c>
      <c r="G1636" s="19" t="n">
        <f aca="false">C1636-$D$3</f>
        <v>5831</v>
      </c>
      <c r="H1636" s="18" t="n">
        <f aca="false">E1636*B1636</f>
        <v>0</v>
      </c>
      <c r="I1636" s="19" t="n">
        <f aca="false">G1636*H1636</f>
        <v>0</v>
      </c>
    </row>
    <row r="1637" customFormat="false" ht="13" hidden="false" customHeight="false" outlineLevel="0" collapsed="false">
      <c r="A1637" s="18" t="n">
        <v>1628</v>
      </c>
      <c r="B1637" s="18" t="n">
        <v>13</v>
      </c>
      <c r="C1637" s="19" t="n">
        <v>17704</v>
      </c>
      <c r="D1637" s="19" t="n">
        <v>230148</v>
      </c>
      <c r="E1637" s="18" t="n">
        <v>1</v>
      </c>
      <c r="F1637" s="20" t="n">
        <f aca="false">($D$2-C1637)/$D$2</f>
        <v>0.29184</v>
      </c>
      <c r="G1637" s="19" t="n">
        <f aca="false">C1637-$D$3</f>
        <v>2704</v>
      </c>
      <c r="H1637" s="18" t="n">
        <f aca="false">E1637*B1637</f>
        <v>13</v>
      </c>
      <c r="I1637" s="19" t="n">
        <f aca="false">G1637*H1637</f>
        <v>35152</v>
      </c>
    </row>
    <row r="1638" customFormat="false" ht="13" hidden="false" customHeight="false" outlineLevel="0" collapsed="false">
      <c r="A1638" s="18" t="n">
        <v>1629</v>
      </c>
      <c r="B1638" s="18" t="n">
        <v>40</v>
      </c>
      <c r="C1638" s="19" t="n">
        <v>20958</v>
      </c>
      <c r="D1638" s="19" t="n">
        <v>838336</v>
      </c>
      <c r="E1638" s="18" t="n">
        <v>0</v>
      </c>
      <c r="F1638" s="20" t="n">
        <f aca="false">($D$2-C1638)/$D$2</f>
        <v>0.16168</v>
      </c>
      <c r="G1638" s="19" t="n">
        <f aca="false">C1638-$D$3</f>
        <v>5958</v>
      </c>
      <c r="H1638" s="18" t="n">
        <f aca="false">E1638*B1638</f>
        <v>0</v>
      </c>
      <c r="I1638" s="19" t="n">
        <f aca="false">G1638*H1638</f>
        <v>0</v>
      </c>
    </row>
    <row r="1639" customFormat="false" ht="13" hidden="false" customHeight="false" outlineLevel="0" collapsed="false">
      <c r="A1639" s="18" t="n">
        <v>1630</v>
      </c>
      <c r="B1639" s="18" t="n">
        <v>11</v>
      </c>
      <c r="C1639" s="19" t="n">
        <v>17623</v>
      </c>
      <c r="D1639" s="19" t="n">
        <v>193854</v>
      </c>
      <c r="E1639" s="18" t="n">
        <v>1</v>
      </c>
      <c r="F1639" s="20" t="n">
        <f aca="false">($D$2-C1639)/$D$2</f>
        <v>0.29508</v>
      </c>
      <c r="G1639" s="19" t="n">
        <f aca="false">C1639-$D$3</f>
        <v>2623</v>
      </c>
      <c r="H1639" s="18" t="n">
        <f aca="false">E1639*B1639</f>
        <v>11</v>
      </c>
      <c r="I1639" s="19" t="n">
        <f aca="false">G1639*H1639</f>
        <v>28853</v>
      </c>
    </row>
    <row r="1640" customFormat="false" ht="13" hidden="false" customHeight="false" outlineLevel="0" collapsed="false">
      <c r="A1640" s="18" t="n">
        <v>1631</v>
      </c>
      <c r="B1640" s="18" t="n">
        <v>22</v>
      </c>
      <c r="C1640" s="19" t="n">
        <v>15786</v>
      </c>
      <c r="D1640" s="19" t="n">
        <v>347290</v>
      </c>
      <c r="E1640" s="18" t="n">
        <v>1</v>
      </c>
      <c r="F1640" s="20" t="n">
        <f aca="false">($D$2-C1640)/$D$2</f>
        <v>0.36856</v>
      </c>
      <c r="G1640" s="19" t="n">
        <f aca="false">C1640-$D$3</f>
        <v>786</v>
      </c>
      <c r="H1640" s="18" t="n">
        <f aca="false">E1640*B1640</f>
        <v>22</v>
      </c>
      <c r="I1640" s="19" t="n">
        <f aca="false">G1640*H1640</f>
        <v>17292</v>
      </c>
    </row>
    <row r="1641" customFormat="false" ht="13" hidden="false" customHeight="false" outlineLevel="0" collapsed="false">
      <c r="A1641" s="18" t="n">
        <v>1632</v>
      </c>
      <c r="B1641" s="18" t="n">
        <v>20</v>
      </c>
      <c r="C1641" s="19" t="n">
        <v>15138</v>
      </c>
      <c r="D1641" s="19" t="n">
        <v>302765</v>
      </c>
      <c r="E1641" s="18" t="n">
        <v>1</v>
      </c>
      <c r="F1641" s="20" t="n">
        <f aca="false">($D$2-C1641)/$D$2</f>
        <v>0.39448</v>
      </c>
      <c r="G1641" s="19" t="n">
        <f aca="false">C1641-$D$3</f>
        <v>138</v>
      </c>
      <c r="H1641" s="18" t="n">
        <f aca="false">E1641*B1641</f>
        <v>20</v>
      </c>
      <c r="I1641" s="19" t="n">
        <f aca="false">G1641*H1641</f>
        <v>2760</v>
      </c>
    </row>
    <row r="1642" customFormat="false" ht="13" hidden="false" customHeight="false" outlineLevel="0" collapsed="false">
      <c r="A1642" s="18" t="n">
        <v>1633</v>
      </c>
      <c r="B1642" s="18" t="n">
        <v>25</v>
      </c>
      <c r="C1642" s="19" t="n">
        <v>17107</v>
      </c>
      <c r="D1642" s="19" t="n">
        <v>427678</v>
      </c>
      <c r="E1642" s="18" t="n">
        <v>0</v>
      </c>
      <c r="F1642" s="20" t="n">
        <f aca="false">($D$2-C1642)/$D$2</f>
        <v>0.31572</v>
      </c>
      <c r="G1642" s="19" t="n">
        <f aca="false">C1642-$D$3</f>
        <v>2107</v>
      </c>
      <c r="H1642" s="18" t="n">
        <f aca="false">E1642*B1642</f>
        <v>0</v>
      </c>
      <c r="I1642" s="19" t="n">
        <f aca="false">G1642*H1642</f>
        <v>0</v>
      </c>
    </row>
    <row r="1643" customFormat="false" ht="13" hidden="false" customHeight="false" outlineLevel="0" collapsed="false">
      <c r="A1643" s="18" t="n">
        <v>1634</v>
      </c>
      <c r="B1643" s="18" t="n">
        <v>10</v>
      </c>
      <c r="C1643" s="19" t="n">
        <v>16531</v>
      </c>
      <c r="D1643" s="19" t="n">
        <v>165306</v>
      </c>
      <c r="E1643" s="18" t="n">
        <v>1</v>
      </c>
      <c r="F1643" s="20" t="n">
        <f aca="false">($D$2-C1643)/$D$2</f>
        <v>0.33876</v>
      </c>
      <c r="G1643" s="19" t="n">
        <f aca="false">C1643-$D$3</f>
        <v>1531</v>
      </c>
      <c r="H1643" s="18" t="n">
        <f aca="false">E1643*B1643</f>
        <v>10</v>
      </c>
      <c r="I1643" s="19" t="n">
        <f aca="false">G1643*H1643</f>
        <v>15310</v>
      </c>
    </row>
    <row r="1644" customFormat="false" ht="13" hidden="false" customHeight="false" outlineLevel="0" collapsed="false">
      <c r="A1644" s="18" t="n">
        <v>1635</v>
      </c>
      <c r="B1644" s="18" t="n">
        <v>23</v>
      </c>
      <c r="C1644" s="19" t="n">
        <v>15226</v>
      </c>
      <c r="D1644" s="19" t="n">
        <v>350209</v>
      </c>
      <c r="E1644" s="18" t="n">
        <v>1</v>
      </c>
      <c r="F1644" s="20" t="n">
        <f aca="false">($D$2-C1644)/$D$2</f>
        <v>0.39096</v>
      </c>
      <c r="G1644" s="19" t="n">
        <f aca="false">C1644-$D$3</f>
        <v>226</v>
      </c>
      <c r="H1644" s="18" t="n">
        <f aca="false">E1644*B1644</f>
        <v>23</v>
      </c>
      <c r="I1644" s="19" t="n">
        <f aca="false">G1644*H1644</f>
        <v>5198</v>
      </c>
    </row>
    <row r="1645" customFormat="false" ht="13" hidden="false" customHeight="false" outlineLevel="0" collapsed="false">
      <c r="A1645" s="18" t="n">
        <v>1636</v>
      </c>
      <c r="B1645" s="18" t="n">
        <v>14</v>
      </c>
      <c r="C1645" s="19" t="n">
        <v>17453</v>
      </c>
      <c r="D1645" s="19" t="n">
        <v>244349</v>
      </c>
      <c r="E1645" s="18" t="n">
        <v>1</v>
      </c>
      <c r="F1645" s="20" t="n">
        <f aca="false">($D$2-C1645)/$D$2</f>
        <v>0.30188</v>
      </c>
      <c r="G1645" s="19" t="n">
        <f aca="false">C1645-$D$3</f>
        <v>2453</v>
      </c>
      <c r="H1645" s="18" t="n">
        <f aca="false">E1645*B1645</f>
        <v>14</v>
      </c>
      <c r="I1645" s="19" t="n">
        <f aca="false">G1645*H1645</f>
        <v>34342</v>
      </c>
    </row>
    <row r="1646" customFormat="false" ht="13" hidden="false" customHeight="false" outlineLevel="0" collapsed="false">
      <c r="A1646" s="18" t="n">
        <v>1637</v>
      </c>
      <c r="B1646" s="18" t="n">
        <v>13</v>
      </c>
      <c r="C1646" s="19" t="n">
        <v>18518</v>
      </c>
      <c r="D1646" s="19" t="n">
        <v>240740</v>
      </c>
      <c r="E1646" s="18" t="n">
        <v>0</v>
      </c>
      <c r="F1646" s="20" t="n">
        <f aca="false">($D$2-C1646)/$D$2</f>
        <v>0.25928</v>
      </c>
      <c r="G1646" s="19" t="n">
        <f aca="false">C1646-$D$3</f>
        <v>3518</v>
      </c>
      <c r="H1646" s="18" t="n">
        <f aca="false">E1646*B1646</f>
        <v>0</v>
      </c>
      <c r="I1646" s="19" t="n">
        <f aca="false">G1646*H1646</f>
        <v>0</v>
      </c>
    </row>
    <row r="1647" customFormat="false" ht="13" hidden="false" customHeight="false" outlineLevel="0" collapsed="false">
      <c r="A1647" s="18" t="n">
        <v>1638</v>
      </c>
      <c r="B1647" s="18" t="n">
        <v>10</v>
      </c>
      <c r="C1647" s="19" t="n">
        <v>20386</v>
      </c>
      <c r="D1647" s="19" t="n">
        <v>203859</v>
      </c>
      <c r="E1647" s="18" t="n">
        <v>0</v>
      </c>
      <c r="F1647" s="20" t="n">
        <f aca="false">($D$2-C1647)/$D$2</f>
        <v>0.18456</v>
      </c>
      <c r="G1647" s="19" t="n">
        <f aca="false">C1647-$D$3</f>
        <v>5386</v>
      </c>
      <c r="H1647" s="18" t="n">
        <f aca="false">E1647*B1647</f>
        <v>0</v>
      </c>
      <c r="I1647" s="19" t="n">
        <f aca="false">G1647*H1647</f>
        <v>0</v>
      </c>
    </row>
    <row r="1648" customFormat="false" ht="13" hidden="false" customHeight="false" outlineLevel="0" collapsed="false">
      <c r="A1648" s="18" t="n">
        <v>1639</v>
      </c>
      <c r="B1648" s="18" t="n">
        <v>14</v>
      </c>
      <c r="C1648" s="19" t="n">
        <v>20819</v>
      </c>
      <c r="D1648" s="19" t="n">
        <v>291469</v>
      </c>
      <c r="E1648" s="18" t="n">
        <v>0</v>
      </c>
      <c r="F1648" s="20" t="n">
        <f aca="false">($D$2-C1648)/$D$2</f>
        <v>0.16724</v>
      </c>
      <c r="G1648" s="19" t="n">
        <f aca="false">C1648-$D$3</f>
        <v>5819</v>
      </c>
      <c r="H1648" s="18" t="n">
        <f aca="false">E1648*B1648</f>
        <v>0</v>
      </c>
      <c r="I1648" s="19" t="n">
        <f aca="false">G1648*H1648</f>
        <v>0</v>
      </c>
    </row>
    <row r="1649" customFormat="false" ht="13" hidden="false" customHeight="false" outlineLevel="0" collapsed="false">
      <c r="A1649" s="18" t="n">
        <v>1640</v>
      </c>
      <c r="B1649" s="18" t="n">
        <v>17</v>
      </c>
      <c r="C1649" s="19" t="n">
        <v>19811</v>
      </c>
      <c r="D1649" s="19" t="n">
        <v>336782</v>
      </c>
      <c r="E1649" s="18" t="n">
        <v>0</v>
      </c>
      <c r="F1649" s="20" t="n">
        <f aca="false">($D$2-C1649)/$D$2</f>
        <v>0.20756</v>
      </c>
      <c r="G1649" s="19" t="n">
        <f aca="false">C1649-$D$3</f>
        <v>4811</v>
      </c>
      <c r="H1649" s="18" t="n">
        <f aca="false">E1649*B1649</f>
        <v>0</v>
      </c>
      <c r="I1649" s="19" t="n">
        <f aca="false">G1649*H1649</f>
        <v>0</v>
      </c>
    </row>
    <row r="1650" customFormat="false" ht="13" hidden="false" customHeight="false" outlineLevel="0" collapsed="false">
      <c r="A1650" s="18" t="n">
        <v>1641</v>
      </c>
      <c r="B1650" s="18" t="n">
        <v>13</v>
      </c>
      <c r="C1650" s="19" t="n">
        <v>17268</v>
      </c>
      <c r="D1650" s="19" t="n">
        <v>224484</v>
      </c>
      <c r="E1650" s="18" t="n">
        <v>1</v>
      </c>
      <c r="F1650" s="20" t="n">
        <f aca="false">($D$2-C1650)/$D$2</f>
        <v>0.30928</v>
      </c>
      <c r="G1650" s="19" t="n">
        <f aca="false">C1650-$D$3</f>
        <v>2268</v>
      </c>
      <c r="H1650" s="18" t="n">
        <f aca="false">E1650*B1650</f>
        <v>13</v>
      </c>
      <c r="I1650" s="19" t="n">
        <f aca="false">G1650*H1650</f>
        <v>29484</v>
      </c>
    </row>
    <row r="1651" customFormat="false" ht="13" hidden="false" customHeight="false" outlineLevel="0" collapsed="false">
      <c r="A1651" s="18" t="n">
        <v>1642</v>
      </c>
      <c r="B1651" s="18" t="n">
        <v>30</v>
      </c>
      <c r="C1651" s="19" t="n">
        <v>20661</v>
      </c>
      <c r="D1651" s="19" t="n">
        <v>619838</v>
      </c>
      <c r="E1651" s="18" t="n">
        <v>0</v>
      </c>
      <c r="F1651" s="20" t="n">
        <f aca="false">($D$2-C1651)/$D$2</f>
        <v>0.17356</v>
      </c>
      <c r="G1651" s="19" t="n">
        <f aca="false">C1651-$D$3</f>
        <v>5661</v>
      </c>
      <c r="H1651" s="18" t="n">
        <f aca="false">E1651*B1651</f>
        <v>0</v>
      </c>
      <c r="I1651" s="19" t="n">
        <f aca="false">G1651*H1651</f>
        <v>0</v>
      </c>
    </row>
    <row r="1652" customFormat="false" ht="13" hidden="false" customHeight="false" outlineLevel="0" collapsed="false">
      <c r="A1652" s="18" t="n">
        <v>1643</v>
      </c>
      <c r="B1652" s="18" t="n">
        <v>16</v>
      </c>
      <c r="C1652" s="19" t="n">
        <v>18833</v>
      </c>
      <c r="D1652" s="19" t="n">
        <v>301335</v>
      </c>
      <c r="E1652" s="18" t="n">
        <v>1</v>
      </c>
      <c r="F1652" s="20" t="n">
        <f aca="false">($D$2-C1652)/$D$2</f>
        <v>0.24668</v>
      </c>
      <c r="G1652" s="19" t="n">
        <f aca="false">C1652-$D$3</f>
        <v>3833</v>
      </c>
      <c r="H1652" s="18" t="n">
        <f aca="false">E1652*B1652</f>
        <v>16</v>
      </c>
      <c r="I1652" s="19" t="n">
        <f aca="false">G1652*H1652</f>
        <v>61328</v>
      </c>
    </row>
    <row r="1653" customFormat="false" ht="13" hidden="false" customHeight="false" outlineLevel="0" collapsed="false">
      <c r="A1653" s="18" t="n">
        <v>1644</v>
      </c>
      <c r="B1653" s="18" t="n">
        <v>19</v>
      </c>
      <c r="C1653" s="19" t="n">
        <v>16324</v>
      </c>
      <c r="D1653" s="19" t="n">
        <v>310162</v>
      </c>
      <c r="E1653" s="18" t="n">
        <v>0</v>
      </c>
      <c r="F1653" s="20" t="n">
        <f aca="false">($D$2-C1653)/$D$2</f>
        <v>0.34704</v>
      </c>
      <c r="G1653" s="19" t="n">
        <f aca="false">C1653-$D$3</f>
        <v>1324</v>
      </c>
      <c r="H1653" s="18" t="n">
        <f aca="false">E1653*B1653</f>
        <v>0</v>
      </c>
      <c r="I1653" s="19" t="n">
        <f aca="false">G1653*H1653</f>
        <v>0</v>
      </c>
    </row>
    <row r="1654" customFormat="false" ht="13" hidden="false" customHeight="false" outlineLevel="0" collapsed="false">
      <c r="A1654" s="18" t="n">
        <v>1645</v>
      </c>
      <c r="B1654" s="18" t="n">
        <v>17</v>
      </c>
      <c r="C1654" s="19" t="n">
        <v>21846</v>
      </c>
      <c r="D1654" s="19" t="n">
        <v>371384</v>
      </c>
      <c r="E1654" s="18" t="n">
        <v>0</v>
      </c>
      <c r="F1654" s="20" t="n">
        <f aca="false">($D$2-C1654)/$D$2</f>
        <v>0.12616</v>
      </c>
      <c r="G1654" s="19" t="n">
        <f aca="false">C1654-$D$3</f>
        <v>6846</v>
      </c>
      <c r="H1654" s="18" t="n">
        <f aca="false">E1654*B1654</f>
        <v>0</v>
      </c>
      <c r="I1654" s="19" t="n">
        <f aca="false">G1654*H1654</f>
        <v>0</v>
      </c>
    </row>
    <row r="1655" customFormat="false" ht="13" hidden="false" customHeight="false" outlineLevel="0" collapsed="false">
      <c r="A1655" s="18" t="n">
        <v>1646</v>
      </c>
      <c r="B1655" s="18" t="n">
        <v>30</v>
      </c>
      <c r="C1655" s="19" t="n">
        <v>17975</v>
      </c>
      <c r="D1655" s="19" t="n">
        <v>539263</v>
      </c>
      <c r="E1655" s="18" t="n">
        <v>1</v>
      </c>
      <c r="F1655" s="20" t="n">
        <f aca="false">($D$2-C1655)/$D$2</f>
        <v>0.281</v>
      </c>
      <c r="G1655" s="19" t="n">
        <f aca="false">C1655-$D$3</f>
        <v>2975</v>
      </c>
      <c r="H1655" s="18" t="n">
        <f aca="false">E1655*B1655</f>
        <v>30</v>
      </c>
      <c r="I1655" s="19" t="n">
        <f aca="false">G1655*H1655</f>
        <v>89250</v>
      </c>
    </row>
    <row r="1656" customFormat="false" ht="13" hidden="false" customHeight="false" outlineLevel="0" collapsed="false">
      <c r="A1656" s="18" t="n">
        <v>1647</v>
      </c>
      <c r="B1656" s="18" t="n">
        <v>23</v>
      </c>
      <c r="C1656" s="19" t="n">
        <v>16328</v>
      </c>
      <c r="D1656" s="19" t="n">
        <v>375555</v>
      </c>
      <c r="E1656" s="18" t="n">
        <v>1</v>
      </c>
      <c r="F1656" s="20" t="n">
        <f aca="false">($D$2-C1656)/$D$2</f>
        <v>0.34688</v>
      </c>
      <c r="G1656" s="19" t="n">
        <f aca="false">C1656-$D$3</f>
        <v>1328</v>
      </c>
      <c r="H1656" s="18" t="n">
        <f aca="false">E1656*B1656</f>
        <v>23</v>
      </c>
      <c r="I1656" s="19" t="n">
        <f aca="false">G1656*H1656</f>
        <v>30544</v>
      </c>
    </row>
    <row r="1657" customFormat="false" ht="13" hidden="false" customHeight="false" outlineLevel="0" collapsed="false">
      <c r="A1657" s="18" t="n">
        <v>1648</v>
      </c>
      <c r="B1657" s="18" t="n">
        <v>14</v>
      </c>
      <c r="C1657" s="19" t="n">
        <v>18357</v>
      </c>
      <c r="D1657" s="19" t="n">
        <v>257004</v>
      </c>
      <c r="E1657" s="18" t="n">
        <v>0</v>
      </c>
      <c r="F1657" s="20" t="n">
        <f aca="false">($D$2-C1657)/$D$2</f>
        <v>0.26572</v>
      </c>
      <c r="G1657" s="19" t="n">
        <f aca="false">C1657-$D$3</f>
        <v>3357</v>
      </c>
      <c r="H1657" s="18" t="n">
        <f aca="false">E1657*B1657</f>
        <v>0</v>
      </c>
      <c r="I1657" s="19" t="n">
        <f aca="false">G1657*H1657</f>
        <v>0</v>
      </c>
    </row>
    <row r="1658" customFormat="false" ht="13" hidden="false" customHeight="false" outlineLevel="0" collapsed="false">
      <c r="A1658" s="18" t="n">
        <v>1649</v>
      </c>
      <c r="B1658" s="18" t="n">
        <v>16</v>
      </c>
      <c r="C1658" s="19" t="n">
        <v>17663</v>
      </c>
      <c r="D1658" s="19" t="n">
        <v>282604</v>
      </c>
      <c r="E1658" s="18" t="n">
        <v>1</v>
      </c>
      <c r="F1658" s="20" t="n">
        <f aca="false">($D$2-C1658)/$D$2</f>
        <v>0.29348</v>
      </c>
      <c r="G1658" s="19" t="n">
        <f aca="false">C1658-$D$3</f>
        <v>2663</v>
      </c>
      <c r="H1658" s="18" t="n">
        <f aca="false">E1658*B1658</f>
        <v>16</v>
      </c>
      <c r="I1658" s="19" t="n">
        <f aca="false">G1658*H1658</f>
        <v>42608</v>
      </c>
    </row>
    <row r="1659" customFormat="false" ht="13" hidden="false" customHeight="false" outlineLevel="0" collapsed="false">
      <c r="A1659" s="18" t="n">
        <v>1650</v>
      </c>
      <c r="B1659" s="18" t="n">
        <v>34</v>
      </c>
      <c r="C1659" s="19" t="n">
        <v>20893</v>
      </c>
      <c r="D1659" s="19" t="n">
        <v>710367</v>
      </c>
      <c r="E1659" s="18" t="n">
        <v>0</v>
      </c>
      <c r="F1659" s="20" t="n">
        <f aca="false">($D$2-C1659)/$D$2</f>
        <v>0.16428</v>
      </c>
      <c r="G1659" s="19" t="n">
        <f aca="false">C1659-$D$3</f>
        <v>5893</v>
      </c>
      <c r="H1659" s="18" t="n">
        <f aca="false">E1659*B1659</f>
        <v>0</v>
      </c>
      <c r="I1659" s="19" t="n">
        <f aca="false">G1659*H1659</f>
        <v>0</v>
      </c>
    </row>
    <row r="1660" customFormat="false" ht="13" hidden="false" customHeight="false" outlineLevel="0" collapsed="false">
      <c r="A1660" s="18" t="n">
        <v>1651</v>
      </c>
      <c r="B1660" s="18" t="n">
        <v>40</v>
      </c>
      <c r="C1660" s="19" t="n">
        <v>20623</v>
      </c>
      <c r="D1660" s="19" t="n">
        <v>824916</v>
      </c>
      <c r="E1660" s="18" t="n">
        <v>0</v>
      </c>
      <c r="F1660" s="20" t="n">
        <f aca="false">($D$2-C1660)/$D$2</f>
        <v>0.17508</v>
      </c>
      <c r="G1660" s="19" t="n">
        <f aca="false">C1660-$D$3</f>
        <v>5623</v>
      </c>
      <c r="H1660" s="18" t="n">
        <f aca="false">E1660*B1660</f>
        <v>0</v>
      </c>
      <c r="I1660" s="19" t="n">
        <f aca="false">G1660*H1660</f>
        <v>0</v>
      </c>
    </row>
    <row r="1661" customFormat="false" ht="13" hidden="false" customHeight="false" outlineLevel="0" collapsed="false">
      <c r="A1661" s="18" t="n">
        <v>1652</v>
      </c>
      <c r="B1661" s="18" t="n">
        <v>14</v>
      </c>
      <c r="C1661" s="19" t="n">
        <v>19419</v>
      </c>
      <c r="D1661" s="19" t="n">
        <v>271871</v>
      </c>
      <c r="E1661" s="18" t="n">
        <v>1</v>
      </c>
      <c r="F1661" s="20" t="n">
        <f aca="false">($D$2-C1661)/$D$2</f>
        <v>0.22324</v>
      </c>
      <c r="G1661" s="19" t="n">
        <f aca="false">C1661-$D$3</f>
        <v>4419</v>
      </c>
      <c r="H1661" s="18" t="n">
        <f aca="false">E1661*B1661</f>
        <v>14</v>
      </c>
      <c r="I1661" s="19" t="n">
        <f aca="false">G1661*H1661</f>
        <v>61866</v>
      </c>
    </row>
    <row r="1662" customFormat="false" ht="13" hidden="false" customHeight="false" outlineLevel="0" collapsed="false">
      <c r="A1662" s="18" t="n">
        <v>1653</v>
      </c>
      <c r="B1662" s="18" t="n">
        <v>31</v>
      </c>
      <c r="C1662" s="19" t="n">
        <v>18557</v>
      </c>
      <c r="D1662" s="19" t="n">
        <v>575266</v>
      </c>
      <c r="E1662" s="18" t="n">
        <v>0</v>
      </c>
      <c r="F1662" s="20" t="n">
        <f aca="false">($D$2-C1662)/$D$2</f>
        <v>0.25772</v>
      </c>
      <c r="G1662" s="19" t="n">
        <f aca="false">C1662-$D$3</f>
        <v>3557</v>
      </c>
      <c r="H1662" s="18" t="n">
        <f aca="false">E1662*B1662</f>
        <v>0</v>
      </c>
      <c r="I1662" s="19" t="n">
        <f aca="false">G1662*H1662</f>
        <v>0</v>
      </c>
    </row>
    <row r="1663" customFormat="false" ht="13" hidden="false" customHeight="false" outlineLevel="0" collapsed="false">
      <c r="A1663" s="18" t="n">
        <v>1654</v>
      </c>
      <c r="B1663" s="18" t="n">
        <v>14</v>
      </c>
      <c r="C1663" s="19" t="n">
        <v>20946</v>
      </c>
      <c r="D1663" s="19" t="n">
        <v>293244</v>
      </c>
      <c r="E1663" s="18" t="n">
        <v>0</v>
      </c>
      <c r="F1663" s="20" t="n">
        <f aca="false">($D$2-C1663)/$D$2</f>
        <v>0.16216</v>
      </c>
      <c r="G1663" s="19" t="n">
        <f aca="false">C1663-$D$3</f>
        <v>5946</v>
      </c>
      <c r="H1663" s="18" t="n">
        <f aca="false">E1663*B1663</f>
        <v>0</v>
      </c>
      <c r="I1663" s="19" t="n">
        <f aca="false">G1663*H1663</f>
        <v>0</v>
      </c>
    </row>
    <row r="1664" customFormat="false" ht="13" hidden="false" customHeight="false" outlineLevel="0" collapsed="false">
      <c r="A1664" s="18" t="n">
        <v>1655</v>
      </c>
      <c r="B1664" s="18" t="n">
        <v>15</v>
      </c>
      <c r="C1664" s="19" t="n">
        <v>22187</v>
      </c>
      <c r="D1664" s="19" t="n">
        <v>332805</v>
      </c>
      <c r="E1664" s="18" t="n">
        <v>0</v>
      </c>
      <c r="F1664" s="20" t="n">
        <f aca="false">($D$2-C1664)/$D$2</f>
        <v>0.11252</v>
      </c>
      <c r="G1664" s="19" t="n">
        <f aca="false">C1664-$D$3</f>
        <v>7187</v>
      </c>
      <c r="H1664" s="18" t="n">
        <f aca="false">E1664*B1664</f>
        <v>0</v>
      </c>
      <c r="I1664" s="19" t="n">
        <f aca="false">G1664*H1664</f>
        <v>0</v>
      </c>
    </row>
    <row r="1665" customFormat="false" ht="13" hidden="false" customHeight="false" outlineLevel="0" collapsed="false">
      <c r="A1665" s="18" t="n">
        <v>1656</v>
      </c>
      <c r="B1665" s="18" t="n">
        <v>12</v>
      </c>
      <c r="C1665" s="19" t="n">
        <v>17764</v>
      </c>
      <c r="D1665" s="19" t="n">
        <v>213167</v>
      </c>
      <c r="E1665" s="18" t="n">
        <v>1</v>
      </c>
      <c r="F1665" s="20" t="n">
        <f aca="false">($D$2-C1665)/$D$2</f>
        <v>0.28944</v>
      </c>
      <c r="G1665" s="19" t="n">
        <f aca="false">C1665-$D$3</f>
        <v>2764</v>
      </c>
      <c r="H1665" s="18" t="n">
        <f aca="false">E1665*B1665</f>
        <v>12</v>
      </c>
      <c r="I1665" s="19" t="n">
        <f aca="false">G1665*H1665</f>
        <v>33168</v>
      </c>
    </row>
    <row r="1666" customFormat="false" ht="13" hidden="false" customHeight="false" outlineLevel="0" collapsed="false">
      <c r="A1666" s="18" t="n">
        <v>1657</v>
      </c>
      <c r="B1666" s="18" t="n">
        <v>19</v>
      </c>
      <c r="C1666" s="19" t="n">
        <v>20640</v>
      </c>
      <c r="D1666" s="19" t="n">
        <v>392152</v>
      </c>
      <c r="E1666" s="18" t="n">
        <v>1</v>
      </c>
      <c r="F1666" s="20" t="n">
        <f aca="false">($D$2-C1666)/$D$2</f>
        <v>0.1744</v>
      </c>
      <c r="G1666" s="19" t="n">
        <f aca="false">C1666-$D$3</f>
        <v>5640</v>
      </c>
      <c r="H1666" s="18" t="n">
        <f aca="false">E1666*B1666</f>
        <v>19</v>
      </c>
      <c r="I1666" s="19" t="n">
        <f aca="false">G1666*H1666</f>
        <v>107160</v>
      </c>
    </row>
    <row r="1667" customFormat="false" ht="13" hidden="false" customHeight="false" outlineLevel="0" collapsed="false">
      <c r="A1667" s="18" t="n">
        <v>1658</v>
      </c>
      <c r="B1667" s="18" t="n">
        <v>23</v>
      </c>
      <c r="C1667" s="19" t="n">
        <v>22162</v>
      </c>
      <c r="D1667" s="19" t="n">
        <v>509717</v>
      </c>
      <c r="E1667" s="18" t="n">
        <v>0</v>
      </c>
      <c r="F1667" s="20" t="n">
        <f aca="false">($D$2-C1667)/$D$2</f>
        <v>0.11352</v>
      </c>
      <c r="G1667" s="19" t="n">
        <f aca="false">C1667-$D$3</f>
        <v>7162</v>
      </c>
      <c r="H1667" s="18" t="n">
        <f aca="false">E1667*B1667</f>
        <v>0</v>
      </c>
      <c r="I1667" s="19" t="n">
        <f aca="false">G1667*H1667</f>
        <v>0</v>
      </c>
    </row>
    <row r="1668" customFormat="false" ht="13" hidden="false" customHeight="false" outlineLevel="0" collapsed="false">
      <c r="A1668" s="18" t="n">
        <v>1659</v>
      </c>
      <c r="B1668" s="18" t="n">
        <v>32</v>
      </c>
      <c r="C1668" s="19" t="n">
        <v>21052</v>
      </c>
      <c r="D1668" s="19" t="n">
        <v>673672</v>
      </c>
      <c r="E1668" s="18" t="n">
        <v>0</v>
      </c>
      <c r="F1668" s="20" t="n">
        <f aca="false">($D$2-C1668)/$D$2</f>
        <v>0.15792</v>
      </c>
      <c r="G1668" s="19" t="n">
        <f aca="false">C1668-$D$3</f>
        <v>6052</v>
      </c>
      <c r="H1668" s="18" t="n">
        <f aca="false">E1668*B1668</f>
        <v>0</v>
      </c>
      <c r="I1668" s="19" t="n">
        <f aca="false">G1668*H1668</f>
        <v>0</v>
      </c>
    </row>
    <row r="1669" customFormat="false" ht="13" hidden="false" customHeight="false" outlineLevel="0" collapsed="false">
      <c r="A1669" s="18" t="n">
        <v>1660</v>
      </c>
      <c r="B1669" s="18" t="n">
        <v>22</v>
      </c>
      <c r="C1669" s="19" t="n">
        <v>19249</v>
      </c>
      <c r="D1669" s="19" t="n">
        <v>423485</v>
      </c>
      <c r="E1669" s="18" t="n">
        <v>1</v>
      </c>
      <c r="F1669" s="20" t="n">
        <f aca="false">($D$2-C1669)/$D$2</f>
        <v>0.23004</v>
      </c>
      <c r="G1669" s="19" t="n">
        <f aca="false">C1669-$D$3</f>
        <v>4249</v>
      </c>
      <c r="H1669" s="18" t="n">
        <f aca="false">E1669*B1669</f>
        <v>22</v>
      </c>
      <c r="I1669" s="19" t="n">
        <f aca="false">G1669*H1669</f>
        <v>93478</v>
      </c>
    </row>
    <row r="1670" customFormat="false" ht="13" hidden="false" customHeight="false" outlineLevel="0" collapsed="false">
      <c r="A1670" s="18" t="n">
        <v>1661</v>
      </c>
      <c r="B1670" s="18" t="n">
        <v>32</v>
      </c>
      <c r="C1670" s="19" t="n">
        <v>18782</v>
      </c>
      <c r="D1670" s="19" t="n">
        <v>601028</v>
      </c>
      <c r="E1670" s="18" t="n">
        <v>0</v>
      </c>
      <c r="F1670" s="20" t="n">
        <f aca="false">($D$2-C1670)/$D$2</f>
        <v>0.24872</v>
      </c>
      <c r="G1670" s="19" t="n">
        <f aca="false">C1670-$D$3</f>
        <v>3782</v>
      </c>
      <c r="H1670" s="18" t="n">
        <f aca="false">E1670*B1670</f>
        <v>0</v>
      </c>
      <c r="I1670" s="19" t="n">
        <f aca="false">G1670*H1670</f>
        <v>0</v>
      </c>
    </row>
    <row r="1671" customFormat="false" ht="13" hidden="false" customHeight="false" outlineLevel="0" collapsed="false">
      <c r="A1671" s="18" t="n">
        <v>1662</v>
      </c>
      <c r="B1671" s="18" t="n">
        <v>11</v>
      </c>
      <c r="C1671" s="19" t="n">
        <v>20689</v>
      </c>
      <c r="D1671" s="19" t="n">
        <v>227584</v>
      </c>
      <c r="E1671" s="18" t="n">
        <v>0</v>
      </c>
      <c r="F1671" s="20" t="n">
        <f aca="false">($D$2-C1671)/$D$2</f>
        <v>0.17244</v>
      </c>
      <c r="G1671" s="19" t="n">
        <f aca="false">C1671-$D$3</f>
        <v>5689</v>
      </c>
      <c r="H1671" s="18" t="n">
        <f aca="false">E1671*B1671</f>
        <v>0</v>
      </c>
      <c r="I1671" s="19" t="n">
        <f aca="false">G1671*H1671</f>
        <v>0</v>
      </c>
    </row>
    <row r="1672" customFormat="false" ht="13" hidden="false" customHeight="false" outlineLevel="0" collapsed="false">
      <c r="A1672" s="18" t="n">
        <v>1663</v>
      </c>
      <c r="B1672" s="18" t="n">
        <v>17</v>
      </c>
      <c r="C1672" s="19" t="n">
        <v>18386</v>
      </c>
      <c r="D1672" s="19" t="n">
        <v>312569</v>
      </c>
      <c r="E1672" s="18" t="n">
        <v>0</v>
      </c>
      <c r="F1672" s="20" t="n">
        <f aca="false">($D$2-C1672)/$D$2</f>
        <v>0.26456</v>
      </c>
      <c r="G1672" s="19" t="n">
        <f aca="false">C1672-$D$3</f>
        <v>3386</v>
      </c>
      <c r="H1672" s="18" t="n">
        <f aca="false">E1672*B1672</f>
        <v>0</v>
      </c>
      <c r="I1672" s="19" t="n">
        <f aca="false">G1672*H1672</f>
        <v>0</v>
      </c>
    </row>
    <row r="1673" customFormat="false" ht="13" hidden="false" customHeight="false" outlineLevel="0" collapsed="false">
      <c r="A1673" s="18" t="n">
        <v>1664</v>
      </c>
      <c r="B1673" s="18" t="n">
        <v>12</v>
      </c>
      <c r="C1673" s="19" t="n">
        <v>16076</v>
      </c>
      <c r="D1673" s="19" t="n">
        <v>192907</v>
      </c>
      <c r="E1673" s="18" t="n">
        <v>1</v>
      </c>
      <c r="F1673" s="20" t="n">
        <f aca="false">($D$2-C1673)/$D$2</f>
        <v>0.35696</v>
      </c>
      <c r="G1673" s="19" t="n">
        <f aca="false">C1673-$D$3</f>
        <v>1076</v>
      </c>
      <c r="H1673" s="18" t="n">
        <f aca="false">E1673*B1673</f>
        <v>12</v>
      </c>
      <c r="I1673" s="19" t="n">
        <f aca="false">G1673*H1673</f>
        <v>12912</v>
      </c>
    </row>
    <row r="1674" customFormat="false" ht="13" hidden="false" customHeight="false" outlineLevel="0" collapsed="false">
      <c r="A1674" s="18" t="n">
        <v>1665</v>
      </c>
      <c r="B1674" s="18" t="n">
        <v>34</v>
      </c>
      <c r="C1674" s="19" t="n">
        <v>15532</v>
      </c>
      <c r="D1674" s="19" t="n">
        <v>528105</v>
      </c>
      <c r="E1674" s="18" t="n">
        <v>1</v>
      </c>
      <c r="F1674" s="20" t="n">
        <f aca="false">($D$2-C1674)/$D$2</f>
        <v>0.37872</v>
      </c>
      <c r="G1674" s="19" t="n">
        <f aca="false">C1674-$D$3</f>
        <v>532</v>
      </c>
      <c r="H1674" s="18" t="n">
        <f aca="false">E1674*B1674</f>
        <v>34</v>
      </c>
      <c r="I1674" s="19" t="n">
        <f aca="false">G1674*H1674</f>
        <v>18088</v>
      </c>
    </row>
    <row r="1675" customFormat="false" ht="13" hidden="false" customHeight="false" outlineLevel="0" collapsed="false">
      <c r="A1675" s="18" t="n">
        <v>1666</v>
      </c>
      <c r="B1675" s="18" t="n">
        <v>12</v>
      </c>
      <c r="C1675" s="19" t="n">
        <v>16109</v>
      </c>
      <c r="D1675" s="19" t="n">
        <v>193308</v>
      </c>
      <c r="E1675" s="18" t="n">
        <v>1</v>
      </c>
      <c r="F1675" s="20" t="n">
        <f aca="false">($D$2-C1675)/$D$2</f>
        <v>0.35564</v>
      </c>
      <c r="G1675" s="19" t="n">
        <f aca="false">C1675-$D$3</f>
        <v>1109</v>
      </c>
      <c r="H1675" s="18" t="n">
        <f aca="false">E1675*B1675</f>
        <v>12</v>
      </c>
      <c r="I1675" s="19" t="n">
        <f aca="false">G1675*H1675</f>
        <v>13308</v>
      </c>
    </row>
    <row r="1676" customFormat="false" ht="13" hidden="false" customHeight="false" outlineLevel="0" collapsed="false">
      <c r="A1676" s="18" t="n">
        <v>1667</v>
      </c>
      <c r="B1676" s="18" t="n">
        <v>13</v>
      </c>
      <c r="C1676" s="19" t="n">
        <v>19574</v>
      </c>
      <c r="D1676" s="19" t="n">
        <v>254465</v>
      </c>
      <c r="E1676" s="18" t="n">
        <v>1</v>
      </c>
      <c r="F1676" s="20" t="n">
        <f aca="false">($D$2-C1676)/$D$2</f>
        <v>0.21704</v>
      </c>
      <c r="G1676" s="19" t="n">
        <f aca="false">C1676-$D$3</f>
        <v>4574</v>
      </c>
      <c r="H1676" s="18" t="n">
        <f aca="false">E1676*B1676</f>
        <v>13</v>
      </c>
      <c r="I1676" s="19" t="n">
        <f aca="false">G1676*H1676</f>
        <v>59462</v>
      </c>
    </row>
    <row r="1677" customFormat="false" ht="13" hidden="false" customHeight="false" outlineLevel="0" collapsed="false">
      <c r="A1677" s="18" t="n">
        <v>1668</v>
      </c>
      <c r="B1677" s="18" t="n">
        <v>26</v>
      </c>
      <c r="C1677" s="19" t="n">
        <v>19387</v>
      </c>
      <c r="D1677" s="19" t="n">
        <v>504067</v>
      </c>
      <c r="E1677" s="18" t="n">
        <v>0</v>
      </c>
      <c r="F1677" s="20" t="n">
        <f aca="false">($D$2-C1677)/$D$2</f>
        <v>0.22452</v>
      </c>
      <c r="G1677" s="19" t="n">
        <f aca="false">C1677-$D$3</f>
        <v>4387</v>
      </c>
      <c r="H1677" s="18" t="n">
        <f aca="false">E1677*B1677</f>
        <v>0</v>
      </c>
      <c r="I1677" s="19" t="n">
        <f aca="false">G1677*H1677</f>
        <v>0</v>
      </c>
    </row>
    <row r="1678" customFormat="false" ht="13" hidden="false" customHeight="false" outlineLevel="0" collapsed="false">
      <c r="A1678" s="18" t="n">
        <v>1669</v>
      </c>
      <c r="B1678" s="18" t="n">
        <v>15</v>
      </c>
      <c r="C1678" s="19" t="n">
        <v>20408</v>
      </c>
      <c r="D1678" s="19" t="n">
        <v>306116</v>
      </c>
      <c r="E1678" s="18" t="n">
        <v>0</v>
      </c>
      <c r="F1678" s="20" t="n">
        <f aca="false">($D$2-C1678)/$D$2</f>
        <v>0.18368</v>
      </c>
      <c r="G1678" s="19" t="n">
        <f aca="false">C1678-$D$3</f>
        <v>5408</v>
      </c>
      <c r="H1678" s="18" t="n">
        <f aca="false">E1678*B1678</f>
        <v>0</v>
      </c>
      <c r="I1678" s="19" t="n">
        <f aca="false">G1678*H1678</f>
        <v>0</v>
      </c>
    </row>
    <row r="1679" customFormat="false" ht="13" hidden="false" customHeight="false" outlineLevel="0" collapsed="false">
      <c r="A1679" s="18" t="n">
        <v>1670</v>
      </c>
      <c r="B1679" s="18" t="n">
        <v>10</v>
      </c>
      <c r="C1679" s="19" t="n">
        <v>21867</v>
      </c>
      <c r="D1679" s="19" t="n">
        <v>218665</v>
      </c>
      <c r="E1679" s="18" t="n">
        <v>0</v>
      </c>
      <c r="F1679" s="20" t="n">
        <f aca="false">($D$2-C1679)/$D$2</f>
        <v>0.12532</v>
      </c>
      <c r="G1679" s="19" t="n">
        <f aca="false">C1679-$D$3</f>
        <v>6867</v>
      </c>
      <c r="H1679" s="18" t="n">
        <f aca="false">E1679*B1679</f>
        <v>0</v>
      </c>
      <c r="I1679" s="19" t="n">
        <f aca="false">G1679*H1679</f>
        <v>0</v>
      </c>
    </row>
    <row r="1680" customFormat="false" ht="13" hidden="false" customHeight="false" outlineLevel="0" collapsed="false">
      <c r="A1680" s="18" t="n">
        <v>1671</v>
      </c>
      <c r="B1680" s="18" t="n">
        <v>12</v>
      </c>
      <c r="C1680" s="19" t="n">
        <v>20075</v>
      </c>
      <c r="D1680" s="19" t="n">
        <v>240898</v>
      </c>
      <c r="E1680" s="18" t="n">
        <v>1</v>
      </c>
      <c r="F1680" s="20" t="n">
        <f aca="false">($D$2-C1680)/$D$2</f>
        <v>0.197</v>
      </c>
      <c r="G1680" s="19" t="n">
        <f aca="false">C1680-$D$3</f>
        <v>5075</v>
      </c>
      <c r="H1680" s="18" t="n">
        <f aca="false">E1680*B1680</f>
        <v>12</v>
      </c>
      <c r="I1680" s="19" t="n">
        <f aca="false">G1680*H1680</f>
        <v>60900</v>
      </c>
    </row>
    <row r="1681" customFormat="false" ht="13" hidden="false" customHeight="false" outlineLevel="0" collapsed="false">
      <c r="A1681" s="18" t="n">
        <v>1672</v>
      </c>
      <c r="B1681" s="18" t="n">
        <v>31</v>
      </c>
      <c r="C1681" s="19" t="n">
        <v>22168</v>
      </c>
      <c r="D1681" s="19" t="n">
        <v>687202</v>
      </c>
      <c r="E1681" s="18" t="n">
        <v>0</v>
      </c>
      <c r="F1681" s="20" t="n">
        <f aca="false">($D$2-C1681)/$D$2</f>
        <v>0.11328</v>
      </c>
      <c r="G1681" s="19" t="n">
        <f aca="false">C1681-$D$3</f>
        <v>7168</v>
      </c>
      <c r="H1681" s="18" t="n">
        <f aca="false">E1681*B1681</f>
        <v>0</v>
      </c>
      <c r="I1681" s="19" t="n">
        <f aca="false">G1681*H1681</f>
        <v>0</v>
      </c>
    </row>
    <row r="1682" customFormat="false" ht="13" hidden="false" customHeight="false" outlineLevel="0" collapsed="false">
      <c r="A1682" s="18" t="n">
        <v>1673</v>
      </c>
      <c r="B1682" s="18" t="n">
        <v>22</v>
      </c>
      <c r="C1682" s="19" t="n">
        <v>16390</v>
      </c>
      <c r="D1682" s="19" t="n">
        <v>360574</v>
      </c>
      <c r="E1682" s="18" t="n">
        <v>0</v>
      </c>
      <c r="F1682" s="20" t="n">
        <f aca="false">($D$2-C1682)/$D$2</f>
        <v>0.3444</v>
      </c>
      <c r="G1682" s="19" t="n">
        <f aca="false">C1682-$D$3</f>
        <v>1390</v>
      </c>
      <c r="H1682" s="18" t="n">
        <f aca="false">E1682*B1682</f>
        <v>0</v>
      </c>
      <c r="I1682" s="19" t="n">
        <f aca="false">G1682*H1682</f>
        <v>0</v>
      </c>
    </row>
    <row r="1683" customFormat="false" ht="13" hidden="false" customHeight="false" outlineLevel="0" collapsed="false">
      <c r="A1683" s="18" t="n">
        <v>1674</v>
      </c>
      <c r="B1683" s="18" t="n">
        <v>13</v>
      </c>
      <c r="C1683" s="19" t="n">
        <v>18266</v>
      </c>
      <c r="D1683" s="19" t="n">
        <v>237454</v>
      </c>
      <c r="E1683" s="18" t="n">
        <v>0</v>
      </c>
      <c r="F1683" s="20" t="n">
        <f aca="false">($D$2-C1683)/$D$2</f>
        <v>0.26936</v>
      </c>
      <c r="G1683" s="19" t="n">
        <f aca="false">C1683-$D$3</f>
        <v>3266</v>
      </c>
      <c r="H1683" s="18" t="n">
        <f aca="false">E1683*B1683</f>
        <v>0</v>
      </c>
      <c r="I1683" s="19" t="n">
        <f aca="false">G1683*H1683</f>
        <v>0</v>
      </c>
    </row>
    <row r="1684" customFormat="false" ht="13" hidden="false" customHeight="false" outlineLevel="0" collapsed="false">
      <c r="A1684" s="18" t="n">
        <v>1675</v>
      </c>
      <c r="B1684" s="18" t="n">
        <v>12</v>
      </c>
      <c r="C1684" s="19" t="n">
        <v>18283</v>
      </c>
      <c r="D1684" s="19" t="n">
        <v>219390</v>
      </c>
      <c r="E1684" s="18" t="n">
        <v>1</v>
      </c>
      <c r="F1684" s="20" t="n">
        <f aca="false">($D$2-C1684)/$D$2</f>
        <v>0.26868</v>
      </c>
      <c r="G1684" s="19" t="n">
        <f aca="false">C1684-$D$3</f>
        <v>3283</v>
      </c>
      <c r="H1684" s="18" t="n">
        <f aca="false">E1684*B1684</f>
        <v>12</v>
      </c>
      <c r="I1684" s="19" t="n">
        <f aca="false">G1684*H1684</f>
        <v>39396</v>
      </c>
    </row>
    <row r="1685" customFormat="false" ht="13" hidden="false" customHeight="false" outlineLevel="0" collapsed="false">
      <c r="A1685" s="18" t="n">
        <v>1676</v>
      </c>
      <c r="B1685" s="18" t="n">
        <v>12</v>
      </c>
      <c r="C1685" s="19" t="n">
        <v>17037</v>
      </c>
      <c r="D1685" s="19" t="n">
        <v>204439</v>
      </c>
      <c r="E1685" s="18" t="n">
        <v>1</v>
      </c>
      <c r="F1685" s="20" t="n">
        <f aca="false">($D$2-C1685)/$D$2</f>
        <v>0.31852</v>
      </c>
      <c r="G1685" s="19" t="n">
        <f aca="false">C1685-$D$3</f>
        <v>2037</v>
      </c>
      <c r="H1685" s="18" t="n">
        <f aca="false">E1685*B1685</f>
        <v>12</v>
      </c>
      <c r="I1685" s="19" t="n">
        <f aca="false">G1685*H1685</f>
        <v>24444</v>
      </c>
    </row>
    <row r="1686" customFormat="false" ht="13" hidden="false" customHeight="false" outlineLevel="0" collapsed="false">
      <c r="A1686" s="18" t="n">
        <v>1677</v>
      </c>
      <c r="B1686" s="18" t="n">
        <v>10</v>
      </c>
      <c r="C1686" s="19" t="n">
        <v>21959</v>
      </c>
      <c r="D1686" s="19" t="n">
        <v>219587</v>
      </c>
      <c r="E1686" s="18" t="n">
        <v>0</v>
      </c>
      <c r="F1686" s="20" t="n">
        <f aca="false">($D$2-C1686)/$D$2</f>
        <v>0.12164</v>
      </c>
      <c r="G1686" s="19" t="n">
        <f aca="false">C1686-$D$3</f>
        <v>6959</v>
      </c>
      <c r="H1686" s="18" t="n">
        <f aca="false">E1686*B1686</f>
        <v>0</v>
      </c>
      <c r="I1686" s="19" t="n">
        <f aca="false">G1686*H1686</f>
        <v>0</v>
      </c>
    </row>
    <row r="1687" customFormat="false" ht="13" hidden="false" customHeight="false" outlineLevel="0" collapsed="false">
      <c r="A1687" s="18" t="n">
        <v>1678</v>
      </c>
      <c r="B1687" s="18" t="n">
        <v>35</v>
      </c>
      <c r="C1687" s="19" t="n">
        <v>21890</v>
      </c>
      <c r="D1687" s="19" t="n">
        <v>766147</v>
      </c>
      <c r="E1687" s="18" t="n">
        <v>0</v>
      </c>
      <c r="F1687" s="20" t="n">
        <f aca="false">($D$2-C1687)/$D$2</f>
        <v>0.1244</v>
      </c>
      <c r="G1687" s="19" t="n">
        <f aca="false">C1687-$D$3</f>
        <v>6890</v>
      </c>
      <c r="H1687" s="18" t="n">
        <f aca="false">E1687*B1687</f>
        <v>0</v>
      </c>
      <c r="I1687" s="19" t="n">
        <f aca="false">G1687*H1687</f>
        <v>0</v>
      </c>
    </row>
    <row r="1688" customFormat="false" ht="13" hidden="false" customHeight="false" outlineLevel="0" collapsed="false">
      <c r="A1688" s="18" t="n">
        <v>1679</v>
      </c>
      <c r="B1688" s="18" t="n">
        <v>34</v>
      </c>
      <c r="C1688" s="19" t="n">
        <v>20268</v>
      </c>
      <c r="D1688" s="19" t="n">
        <v>689124</v>
      </c>
      <c r="E1688" s="18" t="n">
        <v>0</v>
      </c>
      <c r="F1688" s="20" t="n">
        <f aca="false">($D$2-C1688)/$D$2</f>
        <v>0.18928</v>
      </c>
      <c r="G1688" s="19" t="n">
        <f aca="false">C1688-$D$3</f>
        <v>5268</v>
      </c>
      <c r="H1688" s="18" t="n">
        <f aca="false">E1688*B1688</f>
        <v>0</v>
      </c>
      <c r="I1688" s="19" t="n">
        <f aca="false">G1688*H1688</f>
        <v>0</v>
      </c>
    </row>
    <row r="1689" customFormat="false" ht="13" hidden="false" customHeight="false" outlineLevel="0" collapsed="false">
      <c r="A1689" s="18" t="n">
        <v>1680</v>
      </c>
      <c r="B1689" s="18" t="n">
        <v>19</v>
      </c>
      <c r="C1689" s="19" t="n">
        <v>18968</v>
      </c>
      <c r="D1689" s="19" t="n">
        <v>360401</v>
      </c>
      <c r="E1689" s="18" t="n">
        <v>0</v>
      </c>
      <c r="F1689" s="20" t="n">
        <f aca="false">($D$2-C1689)/$D$2</f>
        <v>0.24128</v>
      </c>
      <c r="G1689" s="19" t="n">
        <f aca="false">C1689-$D$3</f>
        <v>3968</v>
      </c>
      <c r="H1689" s="18" t="n">
        <f aca="false">E1689*B1689</f>
        <v>0</v>
      </c>
      <c r="I1689" s="19" t="n">
        <f aca="false">G1689*H1689</f>
        <v>0</v>
      </c>
    </row>
    <row r="1690" customFormat="false" ht="13" hidden="false" customHeight="false" outlineLevel="0" collapsed="false">
      <c r="A1690" s="18" t="n">
        <v>1681</v>
      </c>
      <c r="B1690" s="18" t="n">
        <v>12</v>
      </c>
      <c r="C1690" s="19" t="n">
        <v>21748</v>
      </c>
      <c r="D1690" s="19" t="n">
        <v>260973</v>
      </c>
      <c r="E1690" s="18" t="n">
        <v>0</v>
      </c>
      <c r="F1690" s="20" t="n">
        <f aca="false">($D$2-C1690)/$D$2</f>
        <v>0.13008</v>
      </c>
      <c r="G1690" s="19" t="n">
        <f aca="false">C1690-$D$3</f>
        <v>6748</v>
      </c>
      <c r="H1690" s="18" t="n">
        <f aca="false">E1690*B1690</f>
        <v>0</v>
      </c>
      <c r="I1690" s="19" t="n">
        <f aca="false">G1690*H1690</f>
        <v>0</v>
      </c>
    </row>
    <row r="1691" customFormat="false" ht="13" hidden="false" customHeight="false" outlineLevel="0" collapsed="false">
      <c r="A1691" s="18" t="n">
        <v>1682</v>
      </c>
      <c r="B1691" s="18" t="n">
        <v>12</v>
      </c>
      <c r="C1691" s="19" t="n">
        <v>18449</v>
      </c>
      <c r="D1691" s="19" t="n">
        <v>221391</v>
      </c>
      <c r="E1691" s="18" t="n">
        <v>1</v>
      </c>
      <c r="F1691" s="20" t="n">
        <f aca="false">($D$2-C1691)/$D$2</f>
        <v>0.26204</v>
      </c>
      <c r="G1691" s="19" t="n">
        <f aca="false">C1691-$D$3</f>
        <v>3449</v>
      </c>
      <c r="H1691" s="18" t="n">
        <f aca="false">E1691*B1691</f>
        <v>12</v>
      </c>
      <c r="I1691" s="19" t="n">
        <f aca="false">G1691*H1691</f>
        <v>41388</v>
      </c>
    </row>
    <row r="1692" customFormat="false" ht="13" hidden="false" customHeight="false" outlineLevel="0" collapsed="false">
      <c r="A1692" s="18" t="n">
        <v>1683</v>
      </c>
      <c r="B1692" s="18" t="n">
        <v>24</v>
      </c>
      <c r="C1692" s="19" t="n">
        <v>15490</v>
      </c>
      <c r="D1692" s="19" t="n">
        <v>371755</v>
      </c>
      <c r="E1692" s="18" t="n">
        <v>1</v>
      </c>
      <c r="F1692" s="20" t="n">
        <f aca="false">($D$2-C1692)/$D$2</f>
        <v>0.3804</v>
      </c>
      <c r="G1692" s="19" t="n">
        <f aca="false">C1692-$D$3</f>
        <v>490</v>
      </c>
      <c r="H1692" s="18" t="n">
        <f aca="false">E1692*B1692</f>
        <v>24</v>
      </c>
      <c r="I1692" s="19" t="n">
        <f aca="false">G1692*H1692</f>
        <v>11760</v>
      </c>
    </row>
    <row r="1693" customFormat="false" ht="13" hidden="false" customHeight="false" outlineLevel="0" collapsed="false">
      <c r="A1693" s="18" t="n">
        <v>1684</v>
      </c>
      <c r="B1693" s="18" t="n">
        <v>18</v>
      </c>
      <c r="C1693" s="19" t="n">
        <v>18986</v>
      </c>
      <c r="D1693" s="19" t="n">
        <v>341747</v>
      </c>
      <c r="E1693" s="18" t="n">
        <v>0</v>
      </c>
      <c r="F1693" s="20" t="n">
        <f aca="false">($D$2-C1693)/$D$2</f>
        <v>0.24056</v>
      </c>
      <c r="G1693" s="19" t="n">
        <f aca="false">C1693-$D$3</f>
        <v>3986</v>
      </c>
      <c r="H1693" s="18" t="n">
        <f aca="false">E1693*B1693</f>
        <v>0</v>
      </c>
      <c r="I1693" s="19" t="n">
        <f aca="false">G1693*H1693</f>
        <v>0</v>
      </c>
    </row>
    <row r="1694" customFormat="false" ht="13" hidden="false" customHeight="false" outlineLevel="0" collapsed="false">
      <c r="A1694" s="18" t="n">
        <v>1685</v>
      </c>
      <c r="B1694" s="18" t="n">
        <v>22</v>
      </c>
      <c r="C1694" s="19" t="n">
        <v>22221</v>
      </c>
      <c r="D1694" s="19" t="n">
        <v>488857</v>
      </c>
      <c r="E1694" s="18" t="n">
        <v>0</v>
      </c>
      <c r="F1694" s="20" t="n">
        <f aca="false">($D$2-C1694)/$D$2</f>
        <v>0.11116</v>
      </c>
      <c r="G1694" s="19" t="n">
        <f aca="false">C1694-$D$3</f>
        <v>7221</v>
      </c>
      <c r="H1694" s="18" t="n">
        <f aca="false">E1694*B1694</f>
        <v>0</v>
      </c>
      <c r="I1694" s="19" t="n">
        <f aca="false">G1694*H1694</f>
        <v>0</v>
      </c>
    </row>
    <row r="1695" customFormat="false" ht="13" hidden="false" customHeight="false" outlineLevel="0" collapsed="false">
      <c r="A1695" s="18" t="n">
        <v>1686</v>
      </c>
      <c r="B1695" s="18" t="n">
        <v>11</v>
      </c>
      <c r="C1695" s="19" t="n">
        <v>18580</v>
      </c>
      <c r="D1695" s="19" t="n">
        <v>204378</v>
      </c>
      <c r="E1695" s="18" t="n">
        <v>0</v>
      </c>
      <c r="F1695" s="20" t="n">
        <f aca="false">($D$2-C1695)/$D$2</f>
        <v>0.2568</v>
      </c>
      <c r="G1695" s="19" t="n">
        <f aca="false">C1695-$D$3</f>
        <v>3580</v>
      </c>
      <c r="H1695" s="18" t="n">
        <f aca="false">E1695*B1695</f>
        <v>0</v>
      </c>
      <c r="I1695" s="19" t="n">
        <f aca="false">G1695*H1695</f>
        <v>0</v>
      </c>
    </row>
    <row r="1696" customFormat="false" ht="13" hidden="false" customHeight="false" outlineLevel="0" collapsed="false">
      <c r="A1696" s="18" t="n">
        <v>1687</v>
      </c>
      <c r="B1696" s="18" t="n">
        <v>14</v>
      </c>
      <c r="C1696" s="19" t="n">
        <v>16382</v>
      </c>
      <c r="D1696" s="19" t="n">
        <v>229344</v>
      </c>
      <c r="E1696" s="18" t="n">
        <v>0</v>
      </c>
      <c r="F1696" s="20" t="n">
        <f aca="false">($D$2-C1696)/$D$2</f>
        <v>0.34472</v>
      </c>
      <c r="G1696" s="19" t="n">
        <f aca="false">C1696-$D$3</f>
        <v>1382</v>
      </c>
      <c r="H1696" s="18" t="n">
        <f aca="false">E1696*B1696</f>
        <v>0</v>
      </c>
      <c r="I1696" s="19" t="n">
        <f aca="false">G1696*H1696</f>
        <v>0</v>
      </c>
    </row>
    <row r="1697" customFormat="false" ht="13" hidden="false" customHeight="false" outlineLevel="0" collapsed="false">
      <c r="A1697" s="18" t="n">
        <v>1688</v>
      </c>
      <c r="B1697" s="18" t="n">
        <v>44</v>
      </c>
      <c r="C1697" s="19" t="n">
        <v>17813</v>
      </c>
      <c r="D1697" s="19" t="n">
        <v>783775</v>
      </c>
      <c r="E1697" s="18" t="n">
        <v>1</v>
      </c>
      <c r="F1697" s="20" t="n">
        <f aca="false">($D$2-C1697)/$D$2</f>
        <v>0.28748</v>
      </c>
      <c r="G1697" s="19" t="n">
        <f aca="false">C1697-$D$3</f>
        <v>2813</v>
      </c>
      <c r="H1697" s="18" t="n">
        <f aca="false">E1697*B1697</f>
        <v>44</v>
      </c>
      <c r="I1697" s="19" t="n">
        <f aca="false">G1697*H1697</f>
        <v>123772</v>
      </c>
    </row>
    <row r="1698" customFormat="false" ht="13" hidden="false" customHeight="false" outlineLevel="0" collapsed="false">
      <c r="A1698" s="18" t="n">
        <v>1689</v>
      </c>
      <c r="B1698" s="18" t="n">
        <v>13</v>
      </c>
      <c r="C1698" s="19" t="n">
        <v>20284</v>
      </c>
      <c r="D1698" s="19" t="n">
        <v>263691</v>
      </c>
      <c r="E1698" s="18" t="n">
        <v>0</v>
      </c>
      <c r="F1698" s="20" t="n">
        <f aca="false">($D$2-C1698)/$D$2</f>
        <v>0.18864</v>
      </c>
      <c r="G1698" s="19" t="n">
        <f aca="false">C1698-$D$3</f>
        <v>5284</v>
      </c>
      <c r="H1698" s="18" t="n">
        <f aca="false">E1698*B1698</f>
        <v>0</v>
      </c>
      <c r="I1698" s="19" t="n">
        <f aca="false">G1698*H1698</f>
        <v>0</v>
      </c>
    </row>
    <row r="1699" customFormat="false" ht="13" hidden="false" customHeight="false" outlineLevel="0" collapsed="false">
      <c r="A1699" s="18" t="n">
        <v>1690</v>
      </c>
      <c r="B1699" s="18" t="n">
        <v>26</v>
      </c>
      <c r="C1699" s="19" t="n">
        <v>17106</v>
      </c>
      <c r="D1699" s="19" t="n">
        <v>444744</v>
      </c>
      <c r="E1699" s="18" t="n">
        <v>0</v>
      </c>
      <c r="F1699" s="20" t="n">
        <f aca="false">($D$2-C1699)/$D$2</f>
        <v>0.31576</v>
      </c>
      <c r="G1699" s="19" t="n">
        <f aca="false">C1699-$D$3</f>
        <v>2106</v>
      </c>
      <c r="H1699" s="18" t="n">
        <f aca="false">E1699*B1699</f>
        <v>0</v>
      </c>
      <c r="I1699" s="19" t="n">
        <f aca="false">G1699*H1699</f>
        <v>0</v>
      </c>
    </row>
    <row r="1700" customFormat="false" ht="13" hidden="false" customHeight="false" outlineLevel="0" collapsed="false">
      <c r="A1700" s="18" t="n">
        <v>1691</v>
      </c>
      <c r="B1700" s="18" t="n">
        <v>24</v>
      </c>
      <c r="C1700" s="19" t="n">
        <v>19772</v>
      </c>
      <c r="D1700" s="19" t="n">
        <v>474533</v>
      </c>
      <c r="E1700" s="18" t="n">
        <v>1</v>
      </c>
      <c r="F1700" s="20" t="n">
        <f aca="false">($D$2-C1700)/$D$2</f>
        <v>0.20912</v>
      </c>
      <c r="G1700" s="19" t="n">
        <f aca="false">C1700-$D$3</f>
        <v>4772</v>
      </c>
      <c r="H1700" s="18" t="n">
        <f aca="false">E1700*B1700</f>
        <v>24</v>
      </c>
      <c r="I1700" s="19" t="n">
        <f aca="false">G1700*H1700</f>
        <v>114528</v>
      </c>
    </row>
    <row r="1701" customFormat="false" ht="13" hidden="false" customHeight="false" outlineLevel="0" collapsed="false">
      <c r="A1701" s="18" t="n">
        <v>1692</v>
      </c>
      <c r="B1701" s="18" t="n">
        <v>28</v>
      </c>
      <c r="C1701" s="19" t="n">
        <v>18115</v>
      </c>
      <c r="D1701" s="19" t="n">
        <v>507233</v>
      </c>
      <c r="E1701" s="18" t="n">
        <v>0</v>
      </c>
      <c r="F1701" s="20" t="n">
        <f aca="false">($D$2-C1701)/$D$2</f>
        <v>0.2754</v>
      </c>
      <c r="G1701" s="19" t="n">
        <f aca="false">C1701-$D$3</f>
        <v>3115</v>
      </c>
      <c r="H1701" s="18" t="n">
        <f aca="false">E1701*B1701</f>
        <v>0</v>
      </c>
      <c r="I1701" s="19" t="n">
        <f aca="false">G1701*H1701</f>
        <v>0</v>
      </c>
    </row>
    <row r="1702" customFormat="false" ht="13" hidden="false" customHeight="false" outlineLevel="0" collapsed="false">
      <c r="A1702" s="18" t="n">
        <v>1693</v>
      </c>
      <c r="B1702" s="18" t="n">
        <v>31</v>
      </c>
      <c r="C1702" s="19" t="n">
        <v>21354</v>
      </c>
      <c r="D1702" s="19" t="n">
        <v>661968</v>
      </c>
      <c r="E1702" s="18" t="n">
        <v>0</v>
      </c>
      <c r="F1702" s="20" t="n">
        <f aca="false">($D$2-C1702)/$D$2</f>
        <v>0.14584</v>
      </c>
      <c r="G1702" s="19" t="n">
        <f aca="false">C1702-$D$3</f>
        <v>6354</v>
      </c>
      <c r="H1702" s="18" t="n">
        <f aca="false">E1702*B1702</f>
        <v>0</v>
      </c>
      <c r="I1702" s="19" t="n">
        <f aca="false">G1702*H1702</f>
        <v>0</v>
      </c>
    </row>
    <row r="1703" customFormat="false" ht="13" hidden="false" customHeight="false" outlineLevel="0" collapsed="false">
      <c r="A1703" s="18" t="n">
        <v>1694</v>
      </c>
      <c r="B1703" s="18" t="n">
        <v>27</v>
      </c>
      <c r="C1703" s="19" t="n">
        <v>19478</v>
      </c>
      <c r="D1703" s="19" t="n">
        <v>525897</v>
      </c>
      <c r="E1703" s="18" t="n">
        <v>0</v>
      </c>
      <c r="F1703" s="20" t="n">
        <f aca="false">($D$2-C1703)/$D$2</f>
        <v>0.22088</v>
      </c>
      <c r="G1703" s="19" t="n">
        <f aca="false">C1703-$D$3</f>
        <v>4478</v>
      </c>
      <c r="H1703" s="18" t="n">
        <f aca="false">E1703*B1703</f>
        <v>0</v>
      </c>
      <c r="I1703" s="19" t="n">
        <f aca="false">G1703*H1703</f>
        <v>0</v>
      </c>
    </row>
    <row r="1704" customFormat="false" ht="13" hidden="false" customHeight="false" outlineLevel="0" collapsed="false">
      <c r="A1704" s="18" t="n">
        <v>1695</v>
      </c>
      <c r="B1704" s="18" t="n">
        <v>24</v>
      </c>
      <c r="C1704" s="19" t="n">
        <v>20115</v>
      </c>
      <c r="D1704" s="19" t="n">
        <v>482751</v>
      </c>
      <c r="E1704" s="18" t="n">
        <v>0</v>
      </c>
      <c r="F1704" s="20" t="n">
        <f aca="false">($D$2-C1704)/$D$2</f>
        <v>0.1954</v>
      </c>
      <c r="G1704" s="19" t="n">
        <f aca="false">C1704-$D$3</f>
        <v>5115</v>
      </c>
      <c r="H1704" s="18" t="n">
        <f aca="false">E1704*B1704</f>
        <v>0</v>
      </c>
      <c r="I1704" s="19" t="n">
        <f aca="false">G1704*H1704</f>
        <v>0</v>
      </c>
    </row>
    <row r="1705" customFormat="false" ht="13" hidden="false" customHeight="false" outlineLevel="0" collapsed="false">
      <c r="A1705" s="18" t="n">
        <v>1696</v>
      </c>
      <c r="B1705" s="18" t="n">
        <v>22</v>
      </c>
      <c r="C1705" s="19" t="n">
        <v>21454</v>
      </c>
      <c r="D1705" s="19" t="n">
        <v>471992</v>
      </c>
      <c r="E1705" s="18" t="n">
        <v>0</v>
      </c>
      <c r="F1705" s="20" t="n">
        <f aca="false">($D$2-C1705)/$D$2</f>
        <v>0.14184</v>
      </c>
      <c r="G1705" s="19" t="n">
        <f aca="false">C1705-$D$3</f>
        <v>6454</v>
      </c>
      <c r="H1705" s="18" t="n">
        <f aca="false">E1705*B1705</f>
        <v>0</v>
      </c>
      <c r="I1705" s="19" t="n">
        <f aca="false">G1705*H1705</f>
        <v>0</v>
      </c>
    </row>
    <row r="1706" customFormat="false" ht="13" hidden="false" customHeight="false" outlineLevel="0" collapsed="false">
      <c r="A1706" s="18" t="n">
        <v>1697</v>
      </c>
      <c r="B1706" s="18" t="n">
        <v>38</v>
      </c>
      <c r="C1706" s="19" t="n">
        <v>17504</v>
      </c>
      <c r="D1706" s="19" t="n">
        <v>665142</v>
      </c>
      <c r="E1706" s="18" t="n">
        <v>0</v>
      </c>
      <c r="F1706" s="20" t="n">
        <f aca="false">($D$2-C1706)/$D$2</f>
        <v>0.29984</v>
      </c>
      <c r="G1706" s="19" t="n">
        <f aca="false">C1706-$D$3</f>
        <v>2504</v>
      </c>
      <c r="H1706" s="18" t="n">
        <f aca="false">E1706*B1706</f>
        <v>0</v>
      </c>
      <c r="I1706" s="19" t="n">
        <f aca="false">G1706*H1706</f>
        <v>0</v>
      </c>
    </row>
    <row r="1707" customFormat="false" ht="13" hidden="false" customHeight="false" outlineLevel="0" collapsed="false">
      <c r="A1707" s="18" t="n">
        <v>1698</v>
      </c>
      <c r="B1707" s="18" t="n">
        <v>51</v>
      </c>
      <c r="C1707" s="19" t="n">
        <v>19495</v>
      </c>
      <c r="D1707" s="19" t="n">
        <v>994245</v>
      </c>
      <c r="E1707" s="18" t="n">
        <v>0</v>
      </c>
      <c r="F1707" s="20" t="n">
        <f aca="false">($D$2-C1707)/$D$2</f>
        <v>0.2202</v>
      </c>
      <c r="G1707" s="19" t="n">
        <f aca="false">C1707-$D$3</f>
        <v>4495</v>
      </c>
      <c r="H1707" s="18" t="n">
        <f aca="false">E1707*B1707</f>
        <v>0</v>
      </c>
      <c r="I1707" s="19" t="n">
        <f aca="false">G1707*H1707</f>
        <v>0</v>
      </c>
    </row>
    <row r="1708" customFormat="false" ht="13" hidden="false" customHeight="false" outlineLevel="0" collapsed="false">
      <c r="A1708" s="18" t="n">
        <v>1699</v>
      </c>
      <c r="B1708" s="18" t="n">
        <v>24</v>
      </c>
      <c r="C1708" s="19" t="n">
        <v>21114</v>
      </c>
      <c r="D1708" s="19" t="n">
        <v>506732</v>
      </c>
      <c r="E1708" s="18" t="n">
        <v>0</v>
      </c>
      <c r="F1708" s="20" t="n">
        <f aca="false">($D$2-C1708)/$D$2</f>
        <v>0.15544</v>
      </c>
      <c r="G1708" s="19" t="n">
        <f aca="false">C1708-$D$3</f>
        <v>6114</v>
      </c>
      <c r="H1708" s="18" t="n">
        <f aca="false">E1708*B1708</f>
        <v>0</v>
      </c>
      <c r="I1708" s="19" t="n">
        <f aca="false">G1708*H1708</f>
        <v>0</v>
      </c>
    </row>
    <row r="1709" customFormat="false" ht="13" hidden="false" customHeight="false" outlineLevel="0" collapsed="false">
      <c r="A1709" s="18" t="n">
        <v>1700</v>
      </c>
      <c r="B1709" s="18" t="n">
        <v>17</v>
      </c>
      <c r="C1709" s="19" t="n">
        <v>18086</v>
      </c>
      <c r="D1709" s="19" t="n">
        <v>307458</v>
      </c>
      <c r="E1709" s="18" t="n">
        <v>0</v>
      </c>
      <c r="F1709" s="20" t="n">
        <f aca="false">($D$2-C1709)/$D$2</f>
        <v>0.27656</v>
      </c>
      <c r="G1709" s="19" t="n">
        <f aca="false">C1709-$D$3</f>
        <v>3086</v>
      </c>
      <c r="H1709" s="18" t="n">
        <f aca="false">E1709*B1709</f>
        <v>0</v>
      </c>
      <c r="I1709" s="19" t="n">
        <f aca="false">G1709*H1709</f>
        <v>0</v>
      </c>
    </row>
    <row r="1710" customFormat="false" ht="13" hidden="false" customHeight="false" outlineLevel="0" collapsed="false">
      <c r="A1710" s="18" t="n">
        <v>1701</v>
      </c>
      <c r="B1710" s="18" t="n">
        <v>12</v>
      </c>
      <c r="C1710" s="19" t="n">
        <v>18116</v>
      </c>
      <c r="D1710" s="19" t="n">
        <v>217391</v>
      </c>
      <c r="E1710" s="18" t="n">
        <v>1</v>
      </c>
      <c r="F1710" s="20" t="n">
        <f aca="false">($D$2-C1710)/$D$2</f>
        <v>0.27536</v>
      </c>
      <c r="G1710" s="19" t="n">
        <f aca="false">C1710-$D$3</f>
        <v>3116</v>
      </c>
      <c r="H1710" s="18" t="n">
        <f aca="false">E1710*B1710</f>
        <v>12</v>
      </c>
      <c r="I1710" s="19" t="n">
        <f aca="false">G1710*H1710</f>
        <v>37392</v>
      </c>
    </row>
    <row r="1711" customFormat="false" ht="13" hidden="false" customHeight="false" outlineLevel="0" collapsed="false">
      <c r="A1711" s="18" t="n">
        <v>1702</v>
      </c>
      <c r="B1711" s="18" t="n">
        <v>13</v>
      </c>
      <c r="C1711" s="19" t="n">
        <v>19961</v>
      </c>
      <c r="D1711" s="19" t="n">
        <v>259490</v>
      </c>
      <c r="E1711" s="18" t="n">
        <v>0</v>
      </c>
      <c r="F1711" s="20" t="n">
        <f aca="false">($D$2-C1711)/$D$2</f>
        <v>0.20156</v>
      </c>
      <c r="G1711" s="19" t="n">
        <f aca="false">C1711-$D$3</f>
        <v>4961</v>
      </c>
      <c r="H1711" s="18" t="n">
        <f aca="false">E1711*B1711</f>
        <v>0</v>
      </c>
      <c r="I1711" s="19" t="n">
        <f aca="false">G1711*H1711</f>
        <v>0</v>
      </c>
    </row>
    <row r="1712" customFormat="false" ht="13" hidden="false" customHeight="false" outlineLevel="0" collapsed="false">
      <c r="A1712" s="18" t="n">
        <v>1703</v>
      </c>
      <c r="B1712" s="18" t="n">
        <v>12</v>
      </c>
      <c r="C1712" s="19" t="n">
        <v>22047</v>
      </c>
      <c r="D1712" s="19" t="n">
        <v>264558</v>
      </c>
      <c r="E1712" s="18" t="n">
        <v>0</v>
      </c>
      <c r="F1712" s="20" t="n">
        <f aca="false">($D$2-C1712)/$D$2</f>
        <v>0.11812</v>
      </c>
      <c r="G1712" s="19" t="n">
        <f aca="false">C1712-$D$3</f>
        <v>7047</v>
      </c>
      <c r="H1712" s="18" t="n">
        <f aca="false">E1712*B1712</f>
        <v>0</v>
      </c>
      <c r="I1712" s="19" t="n">
        <f aca="false">G1712*H1712</f>
        <v>0</v>
      </c>
    </row>
    <row r="1713" customFormat="false" ht="13" hidden="false" customHeight="false" outlineLevel="0" collapsed="false">
      <c r="A1713" s="18" t="n">
        <v>1704</v>
      </c>
      <c r="B1713" s="18" t="n">
        <v>22</v>
      </c>
      <c r="C1713" s="19" t="n">
        <v>18546</v>
      </c>
      <c r="D1713" s="19" t="n">
        <v>408009</v>
      </c>
      <c r="E1713" s="18" t="n">
        <v>0</v>
      </c>
      <c r="F1713" s="20" t="n">
        <f aca="false">($D$2-C1713)/$D$2</f>
        <v>0.25816</v>
      </c>
      <c r="G1713" s="19" t="n">
        <f aca="false">C1713-$D$3</f>
        <v>3546</v>
      </c>
      <c r="H1713" s="18" t="n">
        <f aca="false">E1713*B1713</f>
        <v>0</v>
      </c>
      <c r="I1713" s="19" t="n">
        <f aca="false">G1713*H1713</f>
        <v>0</v>
      </c>
    </row>
    <row r="1714" customFormat="false" ht="13" hidden="false" customHeight="false" outlineLevel="0" collapsed="false">
      <c r="A1714" s="18" t="n">
        <v>1705</v>
      </c>
      <c r="B1714" s="18" t="n">
        <v>22</v>
      </c>
      <c r="C1714" s="19" t="n">
        <v>16875</v>
      </c>
      <c r="D1714" s="19" t="n">
        <v>371253</v>
      </c>
      <c r="E1714" s="18" t="n">
        <v>0</v>
      </c>
      <c r="F1714" s="20" t="n">
        <f aca="false">($D$2-C1714)/$D$2</f>
        <v>0.325</v>
      </c>
      <c r="G1714" s="19" t="n">
        <f aca="false">C1714-$D$3</f>
        <v>1875</v>
      </c>
      <c r="H1714" s="18" t="n">
        <f aca="false">E1714*B1714</f>
        <v>0</v>
      </c>
      <c r="I1714" s="19" t="n">
        <f aca="false">G1714*H1714</f>
        <v>0</v>
      </c>
    </row>
    <row r="1715" customFormat="false" ht="13" hidden="false" customHeight="false" outlineLevel="0" collapsed="false">
      <c r="A1715" s="18" t="n">
        <v>1706</v>
      </c>
      <c r="B1715" s="18" t="n">
        <v>30</v>
      </c>
      <c r="C1715" s="19" t="n">
        <v>18020</v>
      </c>
      <c r="D1715" s="19" t="n">
        <v>540598</v>
      </c>
      <c r="E1715" s="18" t="n">
        <v>0</v>
      </c>
      <c r="F1715" s="20" t="n">
        <f aca="false">($D$2-C1715)/$D$2</f>
        <v>0.2792</v>
      </c>
      <c r="G1715" s="19" t="n">
        <f aca="false">C1715-$D$3</f>
        <v>3020</v>
      </c>
      <c r="H1715" s="18" t="n">
        <f aca="false">E1715*B1715</f>
        <v>0</v>
      </c>
      <c r="I1715" s="19" t="n">
        <f aca="false">G1715*H1715</f>
        <v>0</v>
      </c>
    </row>
    <row r="1716" customFormat="false" ht="13" hidden="false" customHeight="false" outlineLevel="0" collapsed="false">
      <c r="A1716" s="18" t="n">
        <v>1707</v>
      </c>
      <c r="B1716" s="18" t="n">
        <v>21</v>
      </c>
      <c r="C1716" s="19" t="n">
        <v>20815</v>
      </c>
      <c r="D1716" s="19" t="n">
        <v>437109</v>
      </c>
      <c r="E1716" s="18" t="n">
        <v>0</v>
      </c>
      <c r="F1716" s="20" t="n">
        <f aca="false">($D$2-C1716)/$D$2</f>
        <v>0.1674</v>
      </c>
      <c r="G1716" s="19" t="n">
        <f aca="false">C1716-$D$3</f>
        <v>5815</v>
      </c>
      <c r="H1716" s="18" t="n">
        <f aca="false">E1716*B1716</f>
        <v>0</v>
      </c>
      <c r="I1716" s="19" t="n">
        <f aca="false">G1716*H1716</f>
        <v>0</v>
      </c>
    </row>
    <row r="1717" customFormat="false" ht="13" hidden="false" customHeight="false" outlineLevel="0" collapsed="false">
      <c r="A1717" s="18" t="n">
        <v>1708</v>
      </c>
      <c r="B1717" s="18" t="n">
        <v>15</v>
      </c>
      <c r="C1717" s="19" t="n">
        <v>17196</v>
      </c>
      <c r="D1717" s="19" t="n">
        <v>257938</v>
      </c>
      <c r="E1717" s="18" t="n">
        <v>1</v>
      </c>
      <c r="F1717" s="20" t="n">
        <f aca="false">($D$2-C1717)/$D$2</f>
        <v>0.31216</v>
      </c>
      <c r="G1717" s="19" t="n">
        <f aca="false">C1717-$D$3</f>
        <v>2196</v>
      </c>
      <c r="H1717" s="18" t="n">
        <f aca="false">E1717*B1717</f>
        <v>15</v>
      </c>
      <c r="I1717" s="19" t="n">
        <f aca="false">G1717*H1717</f>
        <v>32940</v>
      </c>
    </row>
    <row r="1718" customFormat="false" ht="13" hidden="false" customHeight="false" outlineLevel="0" collapsed="false">
      <c r="A1718" s="18" t="n">
        <v>1709</v>
      </c>
      <c r="B1718" s="18" t="n">
        <v>35</v>
      </c>
      <c r="C1718" s="19" t="n">
        <v>18951</v>
      </c>
      <c r="D1718" s="19" t="n">
        <v>663284</v>
      </c>
      <c r="E1718" s="18" t="n">
        <v>1</v>
      </c>
      <c r="F1718" s="20" t="n">
        <f aca="false">($D$2-C1718)/$D$2</f>
        <v>0.24196</v>
      </c>
      <c r="G1718" s="19" t="n">
        <f aca="false">C1718-$D$3</f>
        <v>3951</v>
      </c>
      <c r="H1718" s="18" t="n">
        <f aca="false">E1718*B1718</f>
        <v>35</v>
      </c>
      <c r="I1718" s="19" t="n">
        <f aca="false">G1718*H1718</f>
        <v>138285</v>
      </c>
    </row>
    <row r="1719" customFormat="false" ht="13" hidden="false" customHeight="false" outlineLevel="0" collapsed="false">
      <c r="A1719" s="18" t="n">
        <v>1710</v>
      </c>
      <c r="B1719" s="18" t="n">
        <v>14</v>
      </c>
      <c r="C1719" s="19" t="n">
        <v>19038</v>
      </c>
      <c r="D1719" s="19" t="n">
        <v>266536</v>
      </c>
      <c r="E1719" s="18" t="n">
        <v>0</v>
      </c>
      <c r="F1719" s="20" t="n">
        <f aca="false">($D$2-C1719)/$D$2</f>
        <v>0.23848</v>
      </c>
      <c r="G1719" s="19" t="n">
        <f aca="false">C1719-$D$3</f>
        <v>4038</v>
      </c>
      <c r="H1719" s="18" t="n">
        <f aca="false">E1719*B1719</f>
        <v>0</v>
      </c>
      <c r="I1719" s="19" t="n">
        <f aca="false">G1719*H1719</f>
        <v>0</v>
      </c>
    </row>
    <row r="1720" customFormat="false" ht="13" hidden="false" customHeight="false" outlineLevel="0" collapsed="false">
      <c r="A1720" s="18" t="n">
        <v>1711</v>
      </c>
      <c r="B1720" s="18" t="n">
        <v>29</v>
      </c>
      <c r="C1720" s="19" t="n">
        <v>21157</v>
      </c>
      <c r="D1720" s="19" t="n">
        <v>613550</v>
      </c>
      <c r="E1720" s="18" t="n">
        <v>0</v>
      </c>
      <c r="F1720" s="20" t="n">
        <f aca="false">($D$2-C1720)/$D$2</f>
        <v>0.15372</v>
      </c>
      <c r="G1720" s="19" t="n">
        <f aca="false">C1720-$D$3</f>
        <v>6157</v>
      </c>
      <c r="H1720" s="18" t="n">
        <f aca="false">E1720*B1720</f>
        <v>0</v>
      </c>
      <c r="I1720" s="19" t="n">
        <f aca="false">G1720*H1720</f>
        <v>0</v>
      </c>
    </row>
    <row r="1721" customFormat="false" ht="13" hidden="false" customHeight="false" outlineLevel="0" collapsed="false">
      <c r="A1721" s="18" t="n">
        <v>1712</v>
      </c>
      <c r="B1721" s="18" t="n">
        <v>28</v>
      </c>
      <c r="C1721" s="19" t="n">
        <v>18551</v>
      </c>
      <c r="D1721" s="19" t="n">
        <v>519439</v>
      </c>
      <c r="E1721" s="18" t="n">
        <v>0</v>
      </c>
      <c r="F1721" s="20" t="n">
        <f aca="false">($D$2-C1721)/$D$2</f>
        <v>0.25796</v>
      </c>
      <c r="G1721" s="19" t="n">
        <f aca="false">C1721-$D$3</f>
        <v>3551</v>
      </c>
      <c r="H1721" s="18" t="n">
        <f aca="false">E1721*B1721</f>
        <v>0</v>
      </c>
      <c r="I1721" s="19" t="n">
        <f aca="false">G1721*H1721</f>
        <v>0</v>
      </c>
    </row>
    <row r="1722" customFormat="false" ht="13" hidden="false" customHeight="false" outlineLevel="0" collapsed="false">
      <c r="A1722" s="18" t="n">
        <v>1713</v>
      </c>
      <c r="B1722" s="18" t="n">
        <v>19</v>
      </c>
      <c r="C1722" s="19" t="n">
        <v>19924</v>
      </c>
      <c r="D1722" s="19" t="n">
        <v>378548</v>
      </c>
      <c r="E1722" s="18" t="n">
        <v>1</v>
      </c>
      <c r="F1722" s="20" t="n">
        <f aca="false">($D$2-C1722)/$D$2</f>
        <v>0.20304</v>
      </c>
      <c r="G1722" s="19" t="n">
        <f aca="false">C1722-$D$3</f>
        <v>4924</v>
      </c>
      <c r="H1722" s="18" t="n">
        <f aca="false">E1722*B1722</f>
        <v>19</v>
      </c>
      <c r="I1722" s="19" t="n">
        <f aca="false">G1722*H1722</f>
        <v>93556</v>
      </c>
    </row>
    <row r="1723" customFormat="false" ht="13" hidden="false" customHeight="false" outlineLevel="0" collapsed="false">
      <c r="A1723" s="18" t="n">
        <v>1714</v>
      </c>
      <c r="B1723" s="18" t="n">
        <v>11</v>
      </c>
      <c r="C1723" s="19" t="n">
        <v>18907</v>
      </c>
      <c r="D1723" s="19" t="n">
        <v>207978</v>
      </c>
      <c r="E1723" s="18" t="n">
        <v>1</v>
      </c>
      <c r="F1723" s="20" t="n">
        <f aca="false">($D$2-C1723)/$D$2</f>
        <v>0.24372</v>
      </c>
      <c r="G1723" s="19" t="n">
        <f aca="false">C1723-$D$3</f>
        <v>3907</v>
      </c>
      <c r="H1723" s="18" t="n">
        <f aca="false">E1723*B1723</f>
        <v>11</v>
      </c>
      <c r="I1723" s="19" t="n">
        <f aca="false">G1723*H1723</f>
        <v>42977</v>
      </c>
    </row>
    <row r="1724" customFormat="false" ht="13" hidden="false" customHeight="false" outlineLevel="0" collapsed="false">
      <c r="A1724" s="18" t="n">
        <v>1715</v>
      </c>
      <c r="B1724" s="18" t="n">
        <v>24</v>
      </c>
      <c r="C1724" s="19" t="n">
        <v>21576</v>
      </c>
      <c r="D1724" s="19" t="n">
        <v>517828</v>
      </c>
      <c r="E1724" s="18" t="n">
        <v>0</v>
      </c>
      <c r="F1724" s="20" t="n">
        <f aca="false">($D$2-C1724)/$D$2</f>
        <v>0.13696</v>
      </c>
      <c r="G1724" s="19" t="n">
        <f aca="false">C1724-$D$3</f>
        <v>6576</v>
      </c>
      <c r="H1724" s="18" t="n">
        <f aca="false">E1724*B1724</f>
        <v>0</v>
      </c>
      <c r="I1724" s="19" t="n">
        <f aca="false">G1724*H1724</f>
        <v>0</v>
      </c>
    </row>
    <row r="1725" customFormat="false" ht="13" hidden="false" customHeight="false" outlineLevel="0" collapsed="false">
      <c r="A1725" s="18" t="n">
        <v>1716</v>
      </c>
      <c r="B1725" s="18" t="n">
        <v>12</v>
      </c>
      <c r="C1725" s="19" t="n">
        <v>18130</v>
      </c>
      <c r="D1725" s="19" t="n">
        <v>217557</v>
      </c>
      <c r="E1725" s="18" t="n">
        <v>0</v>
      </c>
      <c r="F1725" s="20" t="n">
        <f aca="false">($D$2-C1725)/$D$2</f>
        <v>0.2748</v>
      </c>
      <c r="G1725" s="19" t="n">
        <f aca="false">C1725-$D$3</f>
        <v>3130</v>
      </c>
      <c r="H1725" s="18" t="n">
        <f aca="false">E1725*B1725</f>
        <v>0</v>
      </c>
      <c r="I1725" s="19" t="n">
        <f aca="false">G1725*H1725</f>
        <v>0</v>
      </c>
    </row>
    <row r="1726" customFormat="false" ht="13" hidden="false" customHeight="false" outlineLevel="0" collapsed="false">
      <c r="A1726" s="18" t="n">
        <v>1717</v>
      </c>
      <c r="B1726" s="18" t="n">
        <v>14</v>
      </c>
      <c r="C1726" s="19" t="n">
        <v>20032</v>
      </c>
      <c r="D1726" s="19" t="n">
        <v>280453</v>
      </c>
      <c r="E1726" s="18" t="n">
        <v>0</v>
      </c>
      <c r="F1726" s="20" t="n">
        <f aca="false">($D$2-C1726)/$D$2</f>
        <v>0.19872</v>
      </c>
      <c r="G1726" s="19" t="n">
        <f aca="false">C1726-$D$3</f>
        <v>5032</v>
      </c>
      <c r="H1726" s="18" t="n">
        <f aca="false">E1726*B1726</f>
        <v>0</v>
      </c>
      <c r="I1726" s="19" t="n">
        <f aca="false">G1726*H1726</f>
        <v>0</v>
      </c>
    </row>
    <row r="1727" customFormat="false" ht="13" hidden="false" customHeight="false" outlineLevel="0" collapsed="false">
      <c r="A1727" s="18" t="n">
        <v>1718</v>
      </c>
      <c r="B1727" s="18" t="n">
        <v>12</v>
      </c>
      <c r="C1727" s="19" t="n">
        <v>19597</v>
      </c>
      <c r="D1727" s="19" t="n">
        <v>235169</v>
      </c>
      <c r="E1727" s="18" t="n">
        <v>1</v>
      </c>
      <c r="F1727" s="20" t="n">
        <f aca="false">($D$2-C1727)/$D$2</f>
        <v>0.21612</v>
      </c>
      <c r="G1727" s="19" t="n">
        <f aca="false">C1727-$D$3</f>
        <v>4597</v>
      </c>
      <c r="H1727" s="18" t="n">
        <f aca="false">E1727*B1727</f>
        <v>12</v>
      </c>
      <c r="I1727" s="19" t="n">
        <f aca="false">G1727*H1727</f>
        <v>55164</v>
      </c>
    </row>
    <row r="1728" customFormat="false" ht="13" hidden="false" customHeight="false" outlineLevel="0" collapsed="false">
      <c r="A1728" s="18" t="n">
        <v>1719</v>
      </c>
      <c r="B1728" s="18" t="n">
        <v>16</v>
      </c>
      <c r="C1728" s="19" t="n">
        <v>21803</v>
      </c>
      <c r="D1728" s="19" t="n">
        <v>348856</v>
      </c>
      <c r="E1728" s="18" t="n">
        <v>0</v>
      </c>
      <c r="F1728" s="20" t="n">
        <f aca="false">($D$2-C1728)/$D$2</f>
        <v>0.12788</v>
      </c>
      <c r="G1728" s="19" t="n">
        <f aca="false">C1728-$D$3</f>
        <v>6803</v>
      </c>
      <c r="H1728" s="18" t="n">
        <f aca="false">E1728*B1728</f>
        <v>0</v>
      </c>
      <c r="I1728" s="19" t="n">
        <f aca="false">G1728*H1728</f>
        <v>0</v>
      </c>
    </row>
    <row r="1729" customFormat="false" ht="13" hidden="false" customHeight="false" outlineLevel="0" collapsed="false">
      <c r="A1729" s="18" t="n">
        <v>1720</v>
      </c>
      <c r="B1729" s="18" t="n">
        <v>37</v>
      </c>
      <c r="C1729" s="19" t="n">
        <v>20229</v>
      </c>
      <c r="D1729" s="19" t="n">
        <v>748470</v>
      </c>
      <c r="E1729" s="18" t="n">
        <v>0</v>
      </c>
      <c r="F1729" s="20" t="n">
        <f aca="false">($D$2-C1729)/$D$2</f>
        <v>0.19084</v>
      </c>
      <c r="G1729" s="19" t="n">
        <f aca="false">C1729-$D$3</f>
        <v>5229</v>
      </c>
      <c r="H1729" s="18" t="n">
        <f aca="false">E1729*B1729</f>
        <v>0</v>
      </c>
      <c r="I1729" s="19" t="n">
        <f aca="false">G1729*H1729</f>
        <v>0</v>
      </c>
    </row>
    <row r="1730" customFormat="false" ht="13" hidden="false" customHeight="false" outlineLevel="0" collapsed="false">
      <c r="A1730" s="18" t="n">
        <v>1721</v>
      </c>
      <c r="B1730" s="18" t="n">
        <v>17</v>
      </c>
      <c r="C1730" s="19" t="n">
        <v>16375</v>
      </c>
      <c r="D1730" s="19" t="n">
        <v>278378</v>
      </c>
      <c r="E1730" s="18" t="n">
        <v>1</v>
      </c>
      <c r="F1730" s="20" t="n">
        <f aca="false">($D$2-C1730)/$D$2</f>
        <v>0.345</v>
      </c>
      <c r="G1730" s="19" t="n">
        <f aca="false">C1730-$D$3</f>
        <v>1375</v>
      </c>
      <c r="H1730" s="18" t="n">
        <f aca="false">E1730*B1730</f>
        <v>17</v>
      </c>
      <c r="I1730" s="19" t="n">
        <f aca="false">G1730*H1730</f>
        <v>23375</v>
      </c>
    </row>
    <row r="1731" customFormat="false" ht="13" hidden="false" customHeight="false" outlineLevel="0" collapsed="false">
      <c r="A1731" s="18" t="n">
        <v>1722</v>
      </c>
      <c r="B1731" s="18" t="n">
        <v>28</v>
      </c>
      <c r="C1731" s="19" t="n">
        <v>19865</v>
      </c>
      <c r="D1731" s="19" t="n">
        <v>556209</v>
      </c>
      <c r="E1731" s="18" t="n">
        <v>1</v>
      </c>
      <c r="F1731" s="20" t="n">
        <f aca="false">($D$2-C1731)/$D$2</f>
        <v>0.2054</v>
      </c>
      <c r="G1731" s="19" t="n">
        <f aca="false">C1731-$D$3</f>
        <v>4865</v>
      </c>
      <c r="H1731" s="18" t="n">
        <f aca="false">E1731*B1731</f>
        <v>28</v>
      </c>
      <c r="I1731" s="19" t="n">
        <f aca="false">G1731*H1731</f>
        <v>136220</v>
      </c>
    </row>
    <row r="1732" customFormat="false" ht="13" hidden="false" customHeight="false" outlineLevel="0" collapsed="false">
      <c r="A1732" s="18" t="n">
        <v>1723</v>
      </c>
      <c r="B1732" s="18" t="n">
        <v>11</v>
      </c>
      <c r="C1732" s="19" t="n">
        <v>17935</v>
      </c>
      <c r="D1732" s="19" t="n">
        <v>197284</v>
      </c>
      <c r="E1732" s="18" t="n">
        <v>0</v>
      </c>
      <c r="F1732" s="20" t="n">
        <f aca="false">($D$2-C1732)/$D$2</f>
        <v>0.2826</v>
      </c>
      <c r="G1732" s="19" t="n">
        <f aca="false">C1732-$D$3</f>
        <v>2935</v>
      </c>
      <c r="H1732" s="18" t="n">
        <f aca="false">E1732*B1732</f>
        <v>0</v>
      </c>
      <c r="I1732" s="19" t="n">
        <f aca="false">G1732*H1732</f>
        <v>0</v>
      </c>
    </row>
    <row r="1733" customFormat="false" ht="13" hidden="false" customHeight="false" outlineLevel="0" collapsed="false">
      <c r="A1733" s="18" t="n">
        <v>1724</v>
      </c>
      <c r="B1733" s="18" t="n">
        <v>23</v>
      </c>
      <c r="C1733" s="19" t="n">
        <v>15848</v>
      </c>
      <c r="D1733" s="19" t="n">
        <v>364500</v>
      </c>
      <c r="E1733" s="18" t="n">
        <v>1</v>
      </c>
      <c r="F1733" s="20" t="n">
        <f aca="false">($D$2-C1733)/$D$2</f>
        <v>0.36608</v>
      </c>
      <c r="G1733" s="19" t="n">
        <f aca="false">C1733-$D$3</f>
        <v>848</v>
      </c>
      <c r="H1733" s="18" t="n">
        <f aca="false">E1733*B1733</f>
        <v>23</v>
      </c>
      <c r="I1733" s="19" t="n">
        <f aca="false">G1733*H1733</f>
        <v>19504</v>
      </c>
    </row>
    <row r="1734" customFormat="false" ht="13" hidden="false" customHeight="false" outlineLevel="0" collapsed="false">
      <c r="A1734" s="18" t="n">
        <v>1725</v>
      </c>
      <c r="B1734" s="18" t="n">
        <v>15</v>
      </c>
      <c r="C1734" s="19" t="n">
        <v>18484</v>
      </c>
      <c r="D1734" s="19" t="n">
        <v>277253</v>
      </c>
      <c r="E1734" s="18" t="n">
        <v>1</v>
      </c>
      <c r="F1734" s="20" t="n">
        <f aca="false">($D$2-C1734)/$D$2</f>
        <v>0.26064</v>
      </c>
      <c r="G1734" s="19" t="n">
        <f aca="false">C1734-$D$3</f>
        <v>3484</v>
      </c>
      <c r="H1734" s="18" t="n">
        <f aca="false">E1734*B1734</f>
        <v>15</v>
      </c>
      <c r="I1734" s="19" t="n">
        <f aca="false">G1734*H1734</f>
        <v>52260</v>
      </c>
    </row>
    <row r="1735" customFormat="false" ht="13" hidden="false" customHeight="false" outlineLevel="0" collapsed="false">
      <c r="A1735" s="18" t="n">
        <v>1726</v>
      </c>
      <c r="B1735" s="18" t="n">
        <v>15</v>
      </c>
      <c r="C1735" s="19" t="n">
        <v>21092</v>
      </c>
      <c r="D1735" s="19" t="n">
        <v>316381</v>
      </c>
      <c r="E1735" s="18" t="n">
        <v>0</v>
      </c>
      <c r="F1735" s="20" t="n">
        <f aca="false">($D$2-C1735)/$D$2</f>
        <v>0.15632</v>
      </c>
      <c r="G1735" s="19" t="n">
        <f aca="false">C1735-$D$3</f>
        <v>6092</v>
      </c>
      <c r="H1735" s="18" t="n">
        <f aca="false">E1735*B1735</f>
        <v>0</v>
      </c>
      <c r="I1735" s="19" t="n">
        <f aca="false">G1735*H1735</f>
        <v>0</v>
      </c>
    </row>
    <row r="1736" customFormat="false" ht="13" hidden="false" customHeight="false" outlineLevel="0" collapsed="false">
      <c r="A1736" s="18" t="n">
        <v>1727</v>
      </c>
      <c r="B1736" s="18" t="n">
        <v>15</v>
      </c>
      <c r="C1736" s="19" t="n">
        <v>15240</v>
      </c>
      <c r="D1736" s="19" t="n">
        <v>228600</v>
      </c>
      <c r="E1736" s="18" t="n">
        <v>1</v>
      </c>
      <c r="F1736" s="20" t="n">
        <f aca="false">($D$2-C1736)/$D$2</f>
        <v>0.3904</v>
      </c>
      <c r="G1736" s="19" t="n">
        <f aca="false">C1736-$D$3</f>
        <v>240</v>
      </c>
      <c r="H1736" s="18" t="n">
        <f aca="false">E1736*B1736</f>
        <v>15</v>
      </c>
      <c r="I1736" s="19" t="n">
        <f aca="false">G1736*H1736</f>
        <v>3600</v>
      </c>
    </row>
    <row r="1737" customFormat="false" ht="13" hidden="false" customHeight="false" outlineLevel="0" collapsed="false">
      <c r="A1737" s="18" t="n">
        <v>1728</v>
      </c>
      <c r="B1737" s="18" t="n">
        <v>32</v>
      </c>
      <c r="C1737" s="19" t="n">
        <v>21105</v>
      </c>
      <c r="D1737" s="19" t="n">
        <v>675350</v>
      </c>
      <c r="E1737" s="18" t="n">
        <v>0</v>
      </c>
      <c r="F1737" s="20" t="n">
        <f aca="false">($D$2-C1737)/$D$2</f>
        <v>0.1558</v>
      </c>
      <c r="G1737" s="19" t="n">
        <f aca="false">C1737-$D$3</f>
        <v>6105</v>
      </c>
      <c r="H1737" s="18" t="n">
        <f aca="false">E1737*B1737</f>
        <v>0</v>
      </c>
      <c r="I1737" s="19" t="n">
        <f aca="false">G1737*H1737</f>
        <v>0</v>
      </c>
    </row>
    <row r="1738" customFormat="false" ht="13" hidden="false" customHeight="false" outlineLevel="0" collapsed="false">
      <c r="A1738" s="18" t="n">
        <v>1729</v>
      </c>
      <c r="B1738" s="18" t="n">
        <v>10</v>
      </c>
      <c r="C1738" s="19" t="n">
        <v>16875</v>
      </c>
      <c r="D1738" s="19" t="n">
        <v>168746</v>
      </c>
      <c r="E1738" s="18" t="n">
        <v>0</v>
      </c>
      <c r="F1738" s="20" t="n">
        <f aca="false">($D$2-C1738)/$D$2</f>
        <v>0.325</v>
      </c>
      <c r="G1738" s="19" t="n">
        <f aca="false">C1738-$D$3</f>
        <v>1875</v>
      </c>
      <c r="H1738" s="18" t="n">
        <f aca="false">E1738*B1738</f>
        <v>0</v>
      </c>
      <c r="I1738" s="19" t="n">
        <f aca="false">G1738*H1738</f>
        <v>0</v>
      </c>
    </row>
    <row r="1739" customFormat="false" ht="13" hidden="false" customHeight="false" outlineLevel="0" collapsed="false">
      <c r="A1739" s="18" t="n">
        <v>1730</v>
      </c>
      <c r="B1739" s="18" t="n">
        <v>12</v>
      </c>
      <c r="C1739" s="19" t="n">
        <v>15792</v>
      </c>
      <c r="D1739" s="19" t="n">
        <v>189505</v>
      </c>
      <c r="E1739" s="18" t="n">
        <v>1</v>
      </c>
      <c r="F1739" s="20" t="n">
        <f aca="false">($D$2-C1739)/$D$2</f>
        <v>0.36832</v>
      </c>
      <c r="G1739" s="19" t="n">
        <f aca="false">C1739-$D$3</f>
        <v>792</v>
      </c>
      <c r="H1739" s="18" t="n">
        <f aca="false">E1739*B1739</f>
        <v>12</v>
      </c>
      <c r="I1739" s="19" t="n">
        <f aca="false">G1739*H1739</f>
        <v>9504</v>
      </c>
    </row>
    <row r="1740" customFormat="false" ht="13" hidden="false" customHeight="false" outlineLevel="0" collapsed="false">
      <c r="A1740" s="18" t="n">
        <v>1731</v>
      </c>
      <c r="B1740" s="18" t="n">
        <v>11</v>
      </c>
      <c r="C1740" s="19" t="n">
        <v>20998</v>
      </c>
      <c r="D1740" s="19" t="n">
        <v>230980</v>
      </c>
      <c r="E1740" s="18" t="n">
        <v>0</v>
      </c>
      <c r="F1740" s="20" t="n">
        <f aca="false">($D$2-C1740)/$D$2</f>
        <v>0.16008</v>
      </c>
      <c r="G1740" s="19" t="n">
        <f aca="false">C1740-$D$3</f>
        <v>5998</v>
      </c>
      <c r="H1740" s="18" t="n">
        <f aca="false">E1740*B1740</f>
        <v>0</v>
      </c>
      <c r="I1740" s="19" t="n">
        <f aca="false">G1740*H1740</f>
        <v>0</v>
      </c>
    </row>
    <row r="1741" customFormat="false" ht="13" hidden="false" customHeight="false" outlineLevel="0" collapsed="false">
      <c r="A1741" s="18" t="n">
        <v>1732</v>
      </c>
      <c r="B1741" s="18" t="n">
        <v>14</v>
      </c>
      <c r="C1741" s="19" t="n">
        <v>18986</v>
      </c>
      <c r="D1741" s="19" t="n">
        <v>265799</v>
      </c>
      <c r="E1741" s="18" t="n">
        <v>1</v>
      </c>
      <c r="F1741" s="20" t="n">
        <f aca="false">($D$2-C1741)/$D$2</f>
        <v>0.24056</v>
      </c>
      <c r="G1741" s="19" t="n">
        <f aca="false">C1741-$D$3</f>
        <v>3986</v>
      </c>
      <c r="H1741" s="18" t="n">
        <f aca="false">E1741*B1741</f>
        <v>14</v>
      </c>
      <c r="I1741" s="19" t="n">
        <f aca="false">G1741*H1741</f>
        <v>55804</v>
      </c>
    </row>
    <row r="1742" customFormat="false" ht="13" hidden="false" customHeight="false" outlineLevel="0" collapsed="false">
      <c r="A1742" s="18" t="n">
        <v>1733</v>
      </c>
      <c r="B1742" s="18" t="n">
        <v>21</v>
      </c>
      <c r="C1742" s="19" t="n">
        <v>21517</v>
      </c>
      <c r="D1742" s="19" t="n">
        <v>451855</v>
      </c>
      <c r="E1742" s="18" t="n">
        <v>0</v>
      </c>
      <c r="F1742" s="20" t="n">
        <f aca="false">($D$2-C1742)/$D$2</f>
        <v>0.13932</v>
      </c>
      <c r="G1742" s="19" t="n">
        <f aca="false">C1742-$D$3</f>
        <v>6517</v>
      </c>
      <c r="H1742" s="18" t="n">
        <f aca="false">E1742*B1742</f>
        <v>0</v>
      </c>
      <c r="I1742" s="19" t="n">
        <f aca="false">G1742*H1742</f>
        <v>0</v>
      </c>
    </row>
    <row r="1743" customFormat="false" ht="13" hidden="false" customHeight="false" outlineLevel="0" collapsed="false">
      <c r="A1743" s="18" t="n">
        <v>1734</v>
      </c>
      <c r="B1743" s="18" t="n">
        <v>12</v>
      </c>
      <c r="C1743" s="19" t="n">
        <v>18714</v>
      </c>
      <c r="D1743" s="19" t="n">
        <v>224569</v>
      </c>
      <c r="E1743" s="18" t="n">
        <v>0</v>
      </c>
      <c r="F1743" s="20" t="n">
        <f aca="false">($D$2-C1743)/$D$2</f>
        <v>0.25144</v>
      </c>
      <c r="G1743" s="19" t="n">
        <f aca="false">C1743-$D$3</f>
        <v>3714</v>
      </c>
      <c r="H1743" s="18" t="n">
        <f aca="false">E1743*B1743</f>
        <v>0</v>
      </c>
      <c r="I1743" s="19" t="n">
        <f aca="false">G1743*H1743</f>
        <v>0</v>
      </c>
    </row>
    <row r="1744" customFormat="false" ht="13" hidden="false" customHeight="false" outlineLevel="0" collapsed="false">
      <c r="A1744" s="18" t="n">
        <v>1735</v>
      </c>
      <c r="B1744" s="18" t="n">
        <v>20</v>
      </c>
      <c r="C1744" s="19" t="n">
        <v>18519</v>
      </c>
      <c r="D1744" s="19" t="n">
        <v>370373</v>
      </c>
      <c r="E1744" s="18" t="n">
        <v>0</v>
      </c>
      <c r="F1744" s="20" t="n">
        <f aca="false">($D$2-C1744)/$D$2</f>
        <v>0.25924</v>
      </c>
      <c r="G1744" s="19" t="n">
        <f aca="false">C1744-$D$3</f>
        <v>3519</v>
      </c>
      <c r="H1744" s="18" t="n">
        <f aca="false">E1744*B1744</f>
        <v>0</v>
      </c>
      <c r="I1744" s="19" t="n">
        <f aca="false">G1744*H1744</f>
        <v>0</v>
      </c>
    </row>
    <row r="1745" customFormat="false" ht="13" hidden="false" customHeight="false" outlineLevel="0" collapsed="false">
      <c r="A1745" s="18" t="n">
        <v>1736</v>
      </c>
      <c r="B1745" s="18" t="n">
        <v>16</v>
      </c>
      <c r="C1745" s="19" t="n">
        <v>20789</v>
      </c>
      <c r="D1745" s="19" t="n">
        <v>332617</v>
      </c>
      <c r="E1745" s="18" t="n">
        <v>0</v>
      </c>
      <c r="F1745" s="20" t="n">
        <f aca="false">($D$2-C1745)/$D$2</f>
        <v>0.16844</v>
      </c>
      <c r="G1745" s="19" t="n">
        <f aca="false">C1745-$D$3</f>
        <v>5789</v>
      </c>
      <c r="H1745" s="18" t="n">
        <f aca="false">E1745*B1745</f>
        <v>0</v>
      </c>
      <c r="I1745" s="19" t="n">
        <f aca="false">G1745*H1745</f>
        <v>0</v>
      </c>
    </row>
    <row r="1746" customFormat="false" ht="13" hidden="false" customHeight="false" outlineLevel="0" collapsed="false">
      <c r="A1746" s="18" t="n">
        <v>1737</v>
      </c>
      <c r="B1746" s="18" t="n">
        <v>28</v>
      </c>
      <c r="C1746" s="19" t="n">
        <v>19912</v>
      </c>
      <c r="D1746" s="19" t="n">
        <v>557550</v>
      </c>
      <c r="E1746" s="18" t="n">
        <v>0</v>
      </c>
      <c r="F1746" s="20" t="n">
        <f aca="false">($D$2-C1746)/$D$2</f>
        <v>0.20352</v>
      </c>
      <c r="G1746" s="19" t="n">
        <f aca="false">C1746-$D$3</f>
        <v>4912</v>
      </c>
      <c r="H1746" s="18" t="n">
        <f aca="false">E1746*B1746</f>
        <v>0</v>
      </c>
      <c r="I1746" s="19" t="n">
        <f aca="false">G1746*H1746</f>
        <v>0</v>
      </c>
    </row>
    <row r="1747" customFormat="false" ht="13" hidden="false" customHeight="false" outlineLevel="0" collapsed="false">
      <c r="A1747" s="18" t="n">
        <v>1738</v>
      </c>
      <c r="B1747" s="18" t="n">
        <v>11</v>
      </c>
      <c r="C1747" s="19" t="n">
        <v>18371</v>
      </c>
      <c r="D1747" s="19" t="n">
        <v>202085</v>
      </c>
      <c r="E1747" s="18" t="n">
        <v>1</v>
      </c>
      <c r="F1747" s="20" t="n">
        <f aca="false">($D$2-C1747)/$D$2</f>
        <v>0.26516</v>
      </c>
      <c r="G1747" s="19" t="n">
        <f aca="false">C1747-$D$3</f>
        <v>3371</v>
      </c>
      <c r="H1747" s="18" t="n">
        <f aca="false">E1747*B1747</f>
        <v>11</v>
      </c>
      <c r="I1747" s="19" t="n">
        <f aca="false">G1747*H1747</f>
        <v>37081</v>
      </c>
    </row>
    <row r="1748" customFormat="false" ht="13" hidden="false" customHeight="false" outlineLevel="0" collapsed="false">
      <c r="A1748" s="18" t="n">
        <v>1739</v>
      </c>
      <c r="B1748" s="18" t="n">
        <v>15</v>
      </c>
      <c r="C1748" s="19" t="n">
        <v>17755</v>
      </c>
      <c r="D1748" s="19" t="n">
        <v>266319</v>
      </c>
      <c r="E1748" s="18" t="n">
        <v>1</v>
      </c>
      <c r="F1748" s="20" t="n">
        <f aca="false">($D$2-C1748)/$D$2</f>
        <v>0.2898</v>
      </c>
      <c r="G1748" s="19" t="n">
        <f aca="false">C1748-$D$3</f>
        <v>2755</v>
      </c>
      <c r="H1748" s="18" t="n">
        <f aca="false">E1748*B1748</f>
        <v>15</v>
      </c>
      <c r="I1748" s="19" t="n">
        <f aca="false">G1748*H1748</f>
        <v>41325</v>
      </c>
    </row>
    <row r="1749" customFormat="false" ht="13" hidden="false" customHeight="false" outlineLevel="0" collapsed="false">
      <c r="A1749" s="18" t="n">
        <v>1740</v>
      </c>
      <c r="B1749" s="18" t="n">
        <v>33</v>
      </c>
      <c r="C1749" s="19" t="n">
        <v>18003</v>
      </c>
      <c r="D1749" s="19" t="n">
        <v>594101</v>
      </c>
      <c r="E1749" s="18" t="n">
        <v>1</v>
      </c>
      <c r="F1749" s="20" t="n">
        <f aca="false">($D$2-C1749)/$D$2</f>
        <v>0.27988</v>
      </c>
      <c r="G1749" s="19" t="n">
        <f aca="false">C1749-$D$3</f>
        <v>3003</v>
      </c>
      <c r="H1749" s="18" t="n">
        <f aca="false">E1749*B1749</f>
        <v>33</v>
      </c>
      <c r="I1749" s="19" t="n">
        <f aca="false">G1749*H1749</f>
        <v>99099</v>
      </c>
    </row>
    <row r="1750" customFormat="false" ht="13" hidden="false" customHeight="false" outlineLevel="0" collapsed="false">
      <c r="A1750" s="18" t="n">
        <v>1741</v>
      </c>
      <c r="B1750" s="18" t="n">
        <v>11</v>
      </c>
      <c r="C1750" s="19" t="n">
        <v>15490</v>
      </c>
      <c r="D1750" s="19" t="n">
        <v>170385</v>
      </c>
      <c r="E1750" s="18" t="n">
        <v>1</v>
      </c>
      <c r="F1750" s="20" t="n">
        <f aca="false">($D$2-C1750)/$D$2</f>
        <v>0.3804</v>
      </c>
      <c r="G1750" s="19" t="n">
        <f aca="false">C1750-$D$3</f>
        <v>490</v>
      </c>
      <c r="H1750" s="18" t="n">
        <f aca="false">E1750*B1750</f>
        <v>11</v>
      </c>
      <c r="I1750" s="19" t="n">
        <f aca="false">G1750*H1750</f>
        <v>5390</v>
      </c>
    </row>
    <row r="1751" customFormat="false" ht="13" hidden="false" customHeight="false" outlineLevel="0" collapsed="false">
      <c r="A1751" s="18" t="n">
        <v>1742</v>
      </c>
      <c r="B1751" s="18" t="n">
        <v>22</v>
      </c>
      <c r="C1751" s="19" t="n">
        <v>15794</v>
      </c>
      <c r="D1751" s="19" t="n">
        <v>347462</v>
      </c>
      <c r="E1751" s="18" t="n">
        <v>1</v>
      </c>
      <c r="F1751" s="20" t="n">
        <f aca="false">($D$2-C1751)/$D$2</f>
        <v>0.36824</v>
      </c>
      <c r="G1751" s="19" t="n">
        <f aca="false">C1751-$D$3</f>
        <v>794</v>
      </c>
      <c r="H1751" s="18" t="n">
        <f aca="false">E1751*B1751</f>
        <v>22</v>
      </c>
      <c r="I1751" s="19" t="n">
        <f aca="false">G1751*H1751</f>
        <v>17468</v>
      </c>
    </row>
    <row r="1752" customFormat="false" ht="13" hidden="false" customHeight="false" outlineLevel="0" collapsed="false">
      <c r="A1752" s="18" t="n">
        <v>1743</v>
      </c>
      <c r="B1752" s="18" t="n">
        <v>12</v>
      </c>
      <c r="C1752" s="19" t="n">
        <v>16112</v>
      </c>
      <c r="D1752" s="19" t="n">
        <v>193343</v>
      </c>
      <c r="E1752" s="18" t="n">
        <v>1</v>
      </c>
      <c r="F1752" s="20" t="n">
        <f aca="false">($D$2-C1752)/$D$2</f>
        <v>0.35552</v>
      </c>
      <c r="G1752" s="19" t="n">
        <f aca="false">C1752-$D$3</f>
        <v>1112</v>
      </c>
      <c r="H1752" s="18" t="n">
        <f aca="false">E1752*B1752</f>
        <v>12</v>
      </c>
      <c r="I1752" s="19" t="n">
        <f aca="false">G1752*H1752</f>
        <v>13344</v>
      </c>
    </row>
    <row r="1753" customFormat="false" ht="13" hidden="false" customHeight="false" outlineLevel="0" collapsed="false">
      <c r="A1753" s="18" t="n">
        <v>1744</v>
      </c>
      <c r="B1753" s="18" t="n">
        <v>23</v>
      </c>
      <c r="C1753" s="19" t="n">
        <v>20893</v>
      </c>
      <c r="D1753" s="19" t="n">
        <v>480528</v>
      </c>
      <c r="E1753" s="18" t="n">
        <v>0</v>
      </c>
      <c r="F1753" s="20" t="n">
        <f aca="false">($D$2-C1753)/$D$2</f>
        <v>0.16428</v>
      </c>
      <c r="G1753" s="19" t="n">
        <f aca="false">C1753-$D$3</f>
        <v>5893</v>
      </c>
      <c r="H1753" s="18" t="n">
        <f aca="false">E1753*B1753</f>
        <v>0</v>
      </c>
      <c r="I1753" s="19" t="n">
        <f aca="false">G1753*H1753</f>
        <v>0</v>
      </c>
    </row>
    <row r="1754" customFormat="false" ht="13" hidden="false" customHeight="false" outlineLevel="0" collapsed="false">
      <c r="A1754" s="18" t="n">
        <v>1745</v>
      </c>
      <c r="B1754" s="18" t="n">
        <v>14</v>
      </c>
      <c r="C1754" s="19" t="n">
        <v>20803</v>
      </c>
      <c r="D1754" s="19" t="n">
        <v>291237</v>
      </c>
      <c r="E1754" s="18" t="n">
        <v>0</v>
      </c>
      <c r="F1754" s="20" t="n">
        <f aca="false">($D$2-C1754)/$D$2</f>
        <v>0.16788</v>
      </c>
      <c r="G1754" s="19" t="n">
        <f aca="false">C1754-$D$3</f>
        <v>5803</v>
      </c>
      <c r="H1754" s="18" t="n">
        <f aca="false">E1754*B1754</f>
        <v>0</v>
      </c>
      <c r="I1754" s="19" t="n">
        <f aca="false">G1754*H1754</f>
        <v>0</v>
      </c>
    </row>
    <row r="1755" customFormat="false" ht="13" hidden="false" customHeight="false" outlineLevel="0" collapsed="false">
      <c r="A1755" s="18" t="n">
        <v>1746</v>
      </c>
      <c r="B1755" s="18" t="n">
        <v>11</v>
      </c>
      <c r="C1755" s="19" t="n">
        <v>17144</v>
      </c>
      <c r="D1755" s="19" t="n">
        <v>188580</v>
      </c>
      <c r="E1755" s="18" t="n">
        <v>1</v>
      </c>
      <c r="F1755" s="20" t="n">
        <f aca="false">($D$2-C1755)/$D$2</f>
        <v>0.31424</v>
      </c>
      <c r="G1755" s="19" t="n">
        <f aca="false">C1755-$D$3</f>
        <v>2144</v>
      </c>
      <c r="H1755" s="18" t="n">
        <f aca="false">E1755*B1755</f>
        <v>11</v>
      </c>
      <c r="I1755" s="19" t="n">
        <f aca="false">G1755*H1755</f>
        <v>23584</v>
      </c>
    </row>
    <row r="1756" customFormat="false" ht="13" hidden="false" customHeight="false" outlineLevel="0" collapsed="false">
      <c r="A1756" s="18" t="n">
        <v>1747</v>
      </c>
      <c r="B1756" s="18" t="n">
        <v>32</v>
      </c>
      <c r="C1756" s="19" t="n">
        <v>18707</v>
      </c>
      <c r="D1756" s="19" t="n">
        <v>598636</v>
      </c>
      <c r="E1756" s="18" t="n">
        <v>0</v>
      </c>
      <c r="F1756" s="20" t="n">
        <f aca="false">($D$2-C1756)/$D$2</f>
        <v>0.25172</v>
      </c>
      <c r="G1756" s="19" t="n">
        <f aca="false">C1756-$D$3</f>
        <v>3707</v>
      </c>
      <c r="H1756" s="18" t="n">
        <f aca="false">E1756*B1756</f>
        <v>0</v>
      </c>
      <c r="I1756" s="19" t="n">
        <f aca="false">G1756*H1756</f>
        <v>0</v>
      </c>
    </row>
    <row r="1757" customFormat="false" ht="13" hidden="false" customHeight="false" outlineLevel="0" collapsed="false">
      <c r="A1757" s="18" t="n">
        <v>1748</v>
      </c>
      <c r="B1757" s="18" t="n">
        <v>13</v>
      </c>
      <c r="C1757" s="19" t="n">
        <v>21848</v>
      </c>
      <c r="D1757" s="19" t="n">
        <v>284028</v>
      </c>
      <c r="E1757" s="18" t="n">
        <v>0</v>
      </c>
      <c r="F1757" s="20" t="n">
        <f aca="false">($D$2-C1757)/$D$2</f>
        <v>0.12608</v>
      </c>
      <c r="G1757" s="19" t="n">
        <f aca="false">C1757-$D$3</f>
        <v>6848</v>
      </c>
      <c r="H1757" s="18" t="n">
        <f aca="false">E1757*B1757</f>
        <v>0</v>
      </c>
      <c r="I1757" s="19" t="n">
        <f aca="false">G1757*H1757</f>
        <v>0</v>
      </c>
    </row>
    <row r="1758" customFormat="false" ht="13" hidden="false" customHeight="false" outlineLevel="0" collapsed="false">
      <c r="A1758" s="18" t="n">
        <v>1749</v>
      </c>
      <c r="B1758" s="18" t="n">
        <v>12</v>
      </c>
      <c r="C1758" s="19" t="n">
        <v>16436</v>
      </c>
      <c r="D1758" s="19" t="n">
        <v>197236</v>
      </c>
      <c r="E1758" s="18" t="n">
        <v>1</v>
      </c>
      <c r="F1758" s="20" t="n">
        <f aca="false">($D$2-C1758)/$D$2</f>
        <v>0.34256</v>
      </c>
      <c r="G1758" s="19" t="n">
        <f aca="false">C1758-$D$3</f>
        <v>1436</v>
      </c>
      <c r="H1758" s="18" t="n">
        <f aca="false">E1758*B1758</f>
        <v>12</v>
      </c>
      <c r="I1758" s="19" t="n">
        <f aca="false">G1758*H1758</f>
        <v>17232</v>
      </c>
    </row>
    <row r="1759" customFormat="false" ht="13" hidden="false" customHeight="false" outlineLevel="0" collapsed="false">
      <c r="A1759" s="18" t="n">
        <v>1750</v>
      </c>
      <c r="B1759" s="18" t="n">
        <v>12</v>
      </c>
      <c r="C1759" s="19" t="n">
        <v>16419</v>
      </c>
      <c r="D1759" s="19" t="n">
        <v>197033</v>
      </c>
      <c r="E1759" s="18" t="n">
        <v>1</v>
      </c>
      <c r="F1759" s="20" t="n">
        <f aca="false">($D$2-C1759)/$D$2</f>
        <v>0.34324</v>
      </c>
      <c r="G1759" s="19" t="n">
        <f aca="false">C1759-$D$3</f>
        <v>1419</v>
      </c>
      <c r="H1759" s="18" t="n">
        <f aca="false">E1759*B1759</f>
        <v>12</v>
      </c>
      <c r="I1759" s="19" t="n">
        <f aca="false">G1759*H1759</f>
        <v>17028</v>
      </c>
    </row>
    <row r="1760" customFormat="false" ht="13" hidden="false" customHeight="false" outlineLevel="0" collapsed="false">
      <c r="A1760" s="18" t="n">
        <v>1751</v>
      </c>
      <c r="B1760" s="18" t="n">
        <v>14</v>
      </c>
      <c r="C1760" s="19" t="n">
        <v>18508</v>
      </c>
      <c r="D1760" s="19" t="n">
        <v>259110</v>
      </c>
      <c r="E1760" s="18" t="n">
        <v>0</v>
      </c>
      <c r="F1760" s="20" t="n">
        <f aca="false">($D$2-C1760)/$D$2</f>
        <v>0.25968</v>
      </c>
      <c r="G1760" s="19" t="n">
        <f aca="false">C1760-$D$3</f>
        <v>3508</v>
      </c>
      <c r="H1760" s="18" t="n">
        <f aca="false">E1760*B1760</f>
        <v>0</v>
      </c>
      <c r="I1760" s="19" t="n">
        <f aca="false">G1760*H1760</f>
        <v>0</v>
      </c>
    </row>
    <row r="1761" customFormat="false" ht="13" hidden="false" customHeight="false" outlineLevel="0" collapsed="false">
      <c r="A1761" s="18" t="n">
        <v>1752</v>
      </c>
      <c r="B1761" s="18" t="n">
        <v>28</v>
      </c>
      <c r="C1761" s="19" t="n">
        <v>22242</v>
      </c>
      <c r="D1761" s="19" t="n">
        <v>622772</v>
      </c>
      <c r="E1761" s="18" t="n">
        <v>0</v>
      </c>
      <c r="F1761" s="20" t="n">
        <f aca="false">($D$2-C1761)/$D$2</f>
        <v>0.11032</v>
      </c>
      <c r="G1761" s="19" t="n">
        <f aca="false">C1761-$D$3</f>
        <v>7242</v>
      </c>
      <c r="H1761" s="18" t="n">
        <f aca="false">E1761*B1761</f>
        <v>0</v>
      </c>
      <c r="I1761" s="19" t="n">
        <f aca="false">G1761*H1761</f>
        <v>0</v>
      </c>
    </row>
    <row r="1762" customFormat="false" ht="13" hidden="false" customHeight="false" outlineLevel="0" collapsed="false">
      <c r="A1762" s="18" t="n">
        <v>1753</v>
      </c>
      <c r="B1762" s="18" t="n">
        <v>16</v>
      </c>
      <c r="C1762" s="19" t="n">
        <v>16297</v>
      </c>
      <c r="D1762" s="19" t="n">
        <v>260746</v>
      </c>
      <c r="E1762" s="18" t="n">
        <v>1</v>
      </c>
      <c r="F1762" s="20" t="n">
        <f aca="false">($D$2-C1762)/$D$2</f>
        <v>0.34812</v>
      </c>
      <c r="G1762" s="19" t="n">
        <f aca="false">C1762-$D$3</f>
        <v>1297</v>
      </c>
      <c r="H1762" s="18" t="n">
        <f aca="false">E1762*B1762</f>
        <v>16</v>
      </c>
      <c r="I1762" s="19" t="n">
        <f aca="false">G1762*H1762</f>
        <v>20752</v>
      </c>
    </row>
    <row r="1763" customFormat="false" ht="13" hidden="false" customHeight="false" outlineLevel="0" collapsed="false">
      <c r="A1763" s="18" t="n">
        <v>1754</v>
      </c>
      <c r="B1763" s="18" t="n">
        <v>12</v>
      </c>
      <c r="C1763" s="19" t="n">
        <v>21819</v>
      </c>
      <c r="D1763" s="19" t="n">
        <v>261833</v>
      </c>
      <c r="E1763" s="18" t="n">
        <v>0</v>
      </c>
      <c r="F1763" s="20" t="n">
        <f aca="false">($D$2-C1763)/$D$2</f>
        <v>0.12724</v>
      </c>
      <c r="G1763" s="19" t="n">
        <f aca="false">C1763-$D$3</f>
        <v>6819</v>
      </c>
      <c r="H1763" s="18" t="n">
        <f aca="false">E1763*B1763</f>
        <v>0</v>
      </c>
      <c r="I1763" s="19" t="n">
        <f aca="false">G1763*H1763</f>
        <v>0</v>
      </c>
    </row>
    <row r="1764" customFormat="false" ht="13" hidden="false" customHeight="false" outlineLevel="0" collapsed="false">
      <c r="A1764" s="18" t="n">
        <v>1755</v>
      </c>
      <c r="B1764" s="18" t="n">
        <v>27</v>
      </c>
      <c r="C1764" s="19" t="n">
        <v>16527</v>
      </c>
      <c r="D1764" s="19" t="n">
        <v>446233</v>
      </c>
      <c r="E1764" s="18" t="n">
        <v>1</v>
      </c>
      <c r="F1764" s="20" t="n">
        <f aca="false">($D$2-C1764)/$D$2</f>
        <v>0.33892</v>
      </c>
      <c r="G1764" s="19" t="n">
        <f aca="false">C1764-$D$3</f>
        <v>1527</v>
      </c>
      <c r="H1764" s="18" t="n">
        <f aca="false">E1764*B1764</f>
        <v>27</v>
      </c>
      <c r="I1764" s="19" t="n">
        <f aca="false">G1764*H1764</f>
        <v>41229</v>
      </c>
    </row>
    <row r="1765" customFormat="false" ht="13" hidden="false" customHeight="false" outlineLevel="0" collapsed="false">
      <c r="A1765" s="18" t="n">
        <v>1756</v>
      </c>
      <c r="B1765" s="18" t="n">
        <v>18</v>
      </c>
      <c r="C1765" s="19" t="n">
        <v>19909</v>
      </c>
      <c r="D1765" s="19" t="n">
        <v>358366</v>
      </c>
      <c r="E1765" s="18" t="n">
        <v>0</v>
      </c>
      <c r="F1765" s="20" t="n">
        <f aca="false">($D$2-C1765)/$D$2</f>
        <v>0.20364</v>
      </c>
      <c r="G1765" s="19" t="n">
        <f aca="false">C1765-$D$3</f>
        <v>4909</v>
      </c>
      <c r="H1765" s="18" t="n">
        <f aca="false">E1765*B1765</f>
        <v>0</v>
      </c>
      <c r="I1765" s="19" t="n">
        <f aca="false">G1765*H1765</f>
        <v>0</v>
      </c>
    </row>
    <row r="1766" customFormat="false" ht="13" hidden="false" customHeight="false" outlineLevel="0" collapsed="false">
      <c r="A1766" s="18" t="n">
        <v>1757</v>
      </c>
      <c r="B1766" s="18" t="n">
        <v>17</v>
      </c>
      <c r="C1766" s="19" t="n">
        <v>17878</v>
      </c>
      <c r="D1766" s="19" t="n">
        <v>303922</v>
      </c>
      <c r="E1766" s="18" t="n">
        <v>0</v>
      </c>
      <c r="F1766" s="20" t="n">
        <f aca="false">($D$2-C1766)/$D$2</f>
        <v>0.28488</v>
      </c>
      <c r="G1766" s="19" t="n">
        <f aca="false">C1766-$D$3</f>
        <v>2878</v>
      </c>
      <c r="H1766" s="18" t="n">
        <f aca="false">E1766*B1766</f>
        <v>0</v>
      </c>
      <c r="I1766" s="19" t="n">
        <f aca="false">G1766*H1766</f>
        <v>0</v>
      </c>
    </row>
    <row r="1767" customFormat="false" ht="13" hidden="false" customHeight="false" outlineLevel="0" collapsed="false">
      <c r="A1767" s="18" t="n">
        <v>1758</v>
      </c>
      <c r="B1767" s="18" t="n">
        <v>12</v>
      </c>
      <c r="C1767" s="19" t="n">
        <v>20209</v>
      </c>
      <c r="D1767" s="19" t="n">
        <v>242502</v>
      </c>
      <c r="E1767" s="18" t="n">
        <v>0</v>
      </c>
      <c r="F1767" s="20" t="n">
        <f aca="false">($D$2-C1767)/$D$2</f>
        <v>0.19164</v>
      </c>
      <c r="G1767" s="19" t="n">
        <f aca="false">C1767-$D$3</f>
        <v>5209</v>
      </c>
      <c r="H1767" s="18" t="n">
        <f aca="false">E1767*B1767</f>
        <v>0</v>
      </c>
      <c r="I1767" s="19" t="n">
        <f aca="false">G1767*H1767</f>
        <v>0</v>
      </c>
    </row>
    <row r="1768" customFormat="false" ht="13" hidden="false" customHeight="false" outlineLevel="0" collapsed="false">
      <c r="A1768" s="18" t="n">
        <v>1759</v>
      </c>
      <c r="B1768" s="18" t="n">
        <v>11</v>
      </c>
      <c r="C1768" s="19" t="n">
        <v>19424</v>
      </c>
      <c r="D1768" s="19" t="n">
        <v>213669</v>
      </c>
      <c r="E1768" s="18" t="n">
        <v>0</v>
      </c>
      <c r="F1768" s="20" t="n">
        <f aca="false">($D$2-C1768)/$D$2</f>
        <v>0.22304</v>
      </c>
      <c r="G1768" s="19" t="n">
        <f aca="false">C1768-$D$3</f>
        <v>4424</v>
      </c>
      <c r="H1768" s="18" t="n">
        <f aca="false">E1768*B1768</f>
        <v>0</v>
      </c>
      <c r="I1768" s="19" t="n">
        <f aca="false">G1768*H1768</f>
        <v>0</v>
      </c>
    </row>
    <row r="1769" customFormat="false" ht="13" hidden="false" customHeight="false" outlineLevel="0" collapsed="false">
      <c r="A1769" s="18" t="n">
        <v>1760</v>
      </c>
      <c r="B1769" s="18" t="n">
        <v>24</v>
      </c>
      <c r="C1769" s="19" t="n">
        <v>20320</v>
      </c>
      <c r="D1769" s="19" t="n">
        <v>487670</v>
      </c>
      <c r="E1769" s="18" t="n">
        <v>0</v>
      </c>
      <c r="F1769" s="20" t="n">
        <f aca="false">($D$2-C1769)/$D$2</f>
        <v>0.1872</v>
      </c>
      <c r="G1769" s="19" t="n">
        <f aca="false">C1769-$D$3</f>
        <v>5320</v>
      </c>
      <c r="H1769" s="18" t="n">
        <f aca="false">E1769*B1769</f>
        <v>0</v>
      </c>
      <c r="I1769" s="19" t="n">
        <f aca="false">G1769*H1769</f>
        <v>0</v>
      </c>
    </row>
    <row r="1770" customFormat="false" ht="13" hidden="false" customHeight="false" outlineLevel="0" collapsed="false">
      <c r="A1770" s="18" t="n">
        <v>1761</v>
      </c>
      <c r="B1770" s="18" t="n">
        <v>10</v>
      </c>
      <c r="C1770" s="19" t="n">
        <v>19632</v>
      </c>
      <c r="D1770" s="19" t="n">
        <v>196321</v>
      </c>
      <c r="E1770" s="18" t="n">
        <v>0</v>
      </c>
      <c r="F1770" s="20" t="n">
        <f aca="false">($D$2-C1770)/$D$2</f>
        <v>0.21472</v>
      </c>
      <c r="G1770" s="19" t="n">
        <f aca="false">C1770-$D$3</f>
        <v>4632</v>
      </c>
      <c r="H1770" s="18" t="n">
        <f aca="false">E1770*B1770</f>
        <v>0</v>
      </c>
      <c r="I1770" s="19" t="n">
        <f aca="false">G1770*H1770</f>
        <v>0</v>
      </c>
    </row>
    <row r="1771" customFormat="false" ht="13" hidden="false" customHeight="false" outlineLevel="0" collapsed="false">
      <c r="A1771" s="18" t="n">
        <v>1762</v>
      </c>
      <c r="B1771" s="18" t="n">
        <v>10</v>
      </c>
      <c r="C1771" s="19" t="n">
        <v>17054</v>
      </c>
      <c r="D1771" s="19" t="n">
        <v>170540</v>
      </c>
      <c r="E1771" s="18" t="n">
        <v>0</v>
      </c>
      <c r="F1771" s="20" t="n">
        <f aca="false">($D$2-C1771)/$D$2</f>
        <v>0.31784</v>
      </c>
      <c r="G1771" s="19" t="n">
        <f aca="false">C1771-$D$3</f>
        <v>2054</v>
      </c>
      <c r="H1771" s="18" t="n">
        <f aca="false">E1771*B1771</f>
        <v>0</v>
      </c>
      <c r="I1771" s="19" t="n">
        <f aca="false">G1771*H1771</f>
        <v>0</v>
      </c>
    </row>
    <row r="1772" customFormat="false" ht="13" hidden="false" customHeight="false" outlineLevel="0" collapsed="false">
      <c r="A1772" s="18" t="n">
        <v>1763</v>
      </c>
      <c r="B1772" s="18" t="n">
        <v>16</v>
      </c>
      <c r="C1772" s="19" t="n">
        <v>15880</v>
      </c>
      <c r="D1772" s="19" t="n">
        <v>254085</v>
      </c>
      <c r="E1772" s="18" t="n">
        <v>1</v>
      </c>
      <c r="F1772" s="20" t="n">
        <f aca="false">($D$2-C1772)/$D$2</f>
        <v>0.3648</v>
      </c>
      <c r="G1772" s="19" t="n">
        <f aca="false">C1772-$D$3</f>
        <v>880</v>
      </c>
      <c r="H1772" s="18" t="n">
        <f aca="false">E1772*B1772</f>
        <v>16</v>
      </c>
      <c r="I1772" s="19" t="n">
        <f aca="false">G1772*H1772</f>
        <v>14080</v>
      </c>
    </row>
    <row r="1773" customFormat="false" ht="13" hidden="false" customHeight="false" outlineLevel="0" collapsed="false">
      <c r="A1773" s="18" t="n">
        <v>1764</v>
      </c>
      <c r="B1773" s="18" t="n">
        <v>39</v>
      </c>
      <c r="C1773" s="19" t="n">
        <v>22111</v>
      </c>
      <c r="D1773" s="19" t="n">
        <v>862313</v>
      </c>
      <c r="E1773" s="18" t="n">
        <v>0</v>
      </c>
      <c r="F1773" s="20" t="n">
        <f aca="false">($D$2-C1773)/$D$2</f>
        <v>0.11556</v>
      </c>
      <c r="G1773" s="19" t="n">
        <f aca="false">C1773-$D$3</f>
        <v>7111</v>
      </c>
      <c r="H1773" s="18" t="n">
        <f aca="false">E1773*B1773</f>
        <v>0</v>
      </c>
      <c r="I1773" s="19" t="n">
        <f aca="false">G1773*H1773</f>
        <v>0</v>
      </c>
    </row>
    <row r="1774" customFormat="false" ht="13" hidden="false" customHeight="false" outlineLevel="0" collapsed="false">
      <c r="A1774" s="18" t="n">
        <v>1765</v>
      </c>
      <c r="B1774" s="18" t="n">
        <v>17</v>
      </c>
      <c r="C1774" s="19" t="n">
        <v>18472</v>
      </c>
      <c r="D1774" s="19" t="n">
        <v>314030</v>
      </c>
      <c r="E1774" s="18" t="n">
        <v>1</v>
      </c>
      <c r="F1774" s="20" t="n">
        <f aca="false">($D$2-C1774)/$D$2</f>
        <v>0.26112</v>
      </c>
      <c r="G1774" s="19" t="n">
        <f aca="false">C1774-$D$3</f>
        <v>3472</v>
      </c>
      <c r="H1774" s="18" t="n">
        <f aca="false">E1774*B1774</f>
        <v>17</v>
      </c>
      <c r="I1774" s="19" t="n">
        <f aca="false">G1774*H1774</f>
        <v>59024</v>
      </c>
    </row>
    <row r="1775" customFormat="false" ht="13" hidden="false" customHeight="false" outlineLevel="0" collapsed="false">
      <c r="A1775" s="18" t="n">
        <v>1766</v>
      </c>
      <c r="B1775" s="18" t="n">
        <v>15</v>
      </c>
      <c r="C1775" s="19" t="n">
        <v>18916</v>
      </c>
      <c r="D1775" s="19" t="n">
        <v>283737</v>
      </c>
      <c r="E1775" s="18" t="n">
        <v>0</v>
      </c>
      <c r="F1775" s="20" t="n">
        <f aca="false">($D$2-C1775)/$D$2</f>
        <v>0.24336</v>
      </c>
      <c r="G1775" s="19" t="n">
        <f aca="false">C1775-$D$3</f>
        <v>3916</v>
      </c>
      <c r="H1775" s="18" t="n">
        <f aca="false">E1775*B1775</f>
        <v>0</v>
      </c>
      <c r="I1775" s="19" t="n">
        <f aca="false">G1775*H1775</f>
        <v>0</v>
      </c>
    </row>
    <row r="1776" customFormat="false" ht="13" hidden="false" customHeight="false" outlineLevel="0" collapsed="false">
      <c r="A1776" s="18" t="n">
        <v>1767</v>
      </c>
      <c r="B1776" s="18" t="n">
        <v>35</v>
      </c>
      <c r="C1776" s="19" t="n">
        <v>19364</v>
      </c>
      <c r="D1776" s="19" t="n">
        <v>677750</v>
      </c>
      <c r="E1776" s="18" t="n">
        <v>0</v>
      </c>
      <c r="F1776" s="20" t="n">
        <f aca="false">($D$2-C1776)/$D$2</f>
        <v>0.22544</v>
      </c>
      <c r="G1776" s="19" t="n">
        <f aca="false">C1776-$D$3</f>
        <v>4364</v>
      </c>
      <c r="H1776" s="18" t="n">
        <f aca="false">E1776*B1776</f>
        <v>0</v>
      </c>
      <c r="I1776" s="19" t="n">
        <f aca="false">G1776*H1776</f>
        <v>0</v>
      </c>
    </row>
    <row r="1777" customFormat="false" ht="13" hidden="false" customHeight="false" outlineLevel="0" collapsed="false">
      <c r="A1777" s="18" t="n">
        <v>1768</v>
      </c>
      <c r="B1777" s="18" t="n">
        <v>11</v>
      </c>
      <c r="C1777" s="19" t="n">
        <v>21647</v>
      </c>
      <c r="D1777" s="19" t="n">
        <v>238112</v>
      </c>
      <c r="E1777" s="18" t="n">
        <v>0</v>
      </c>
      <c r="F1777" s="20" t="n">
        <f aca="false">($D$2-C1777)/$D$2</f>
        <v>0.13412</v>
      </c>
      <c r="G1777" s="19" t="n">
        <f aca="false">C1777-$D$3</f>
        <v>6647</v>
      </c>
      <c r="H1777" s="18" t="n">
        <f aca="false">E1777*B1777</f>
        <v>0</v>
      </c>
      <c r="I1777" s="19" t="n">
        <f aca="false">G1777*H1777</f>
        <v>0</v>
      </c>
    </row>
    <row r="1778" customFormat="false" ht="13" hidden="false" customHeight="false" outlineLevel="0" collapsed="false">
      <c r="A1778" s="18" t="n">
        <v>1769</v>
      </c>
      <c r="B1778" s="18" t="n">
        <v>26</v>
      </c>
      <c r="C1778" s="19" t="n">
        <v>21176</v>
      </c>
      <c r="D1778" s="19" t="n">
        <v>550580</v>
      </c>
      <c r="E1778" s="18" t="n">
        <v>0</v>
      </c>
      <c r="F1778" s="20" t="n">
        <f aca="false">($D$2-C1778)/$D$2</f>
        <v>0.15296</v>
      </c>
      <c r="G1778" s="19" t="n">
        <f aca="false">C1778-$D$3</f>
        <v>6176</v>
      </c>
      <c r="H1778" s="18" t="n">
        <f aca="false">E1778*B1778</f>
        <v>0</v>
      </c>
      <c r="I1778" s="19" t="n">
        <f aca="false">G1778*H1778</f>
        <v>0</v>
      </c>
    </row>
    <row r="1779" customFormat="false" ht="13" hidden="false" customHeight="false" outlineLevel="0" collapsed="false">
      <c r="A1779" s="18" t="n">
        <v>1770</v>
      </c>
      <c r="B1779" s="18" t="n">
        <v>26</v>
      </c>
      <c r="C1779" s="19" t="n">
        <v>22358</v>
      </c>
      <c r="D1779" s="19" t="n">
        <v>581317</v>
      </c>
      <c r="E1779" s="18" t="n">
        <v>0</v>
      </c>
      <c r="F1779" s="20" t="n">
        <f aca="false">($D$2-C1779)/$D$2</f>
        <v>0.10568</v>
      </c>
      <c r="G1779" s="19" t="n">
        <f aca="false">C1779-$D$3</f>
        <v>7358</v>
      </c>
      <c r="H1779" s="18" t="n">
        <f aca="false">E1779*B1779</f>
        <v>0</v>
      </c>
      <c r="I1779" s="19" t="n">
        <f aca="false">G1779*H1779</f>
        <v>0</v>
      </c>
    </row>
    <row r="1780" customFormat="false" ht="13" hidden="false" customHeight="false" outlineLevel="0" collapsed="false">
      <c r="A1780" s="18" t="n">
        <v>1771</v>
      </c>
      <c r="B1780" s="18" t="n">
        <v>21</v>
      </c>
      <c r="C1780" s="19" t="n">
        <v>15291</v>
      </c>
      <c r="D1780" s="19" t="n">
        <v>321118</v>
      </c>
      <c r="E1780" s="18" t="n">
        <v>1</v>
      </c>
      <c r="F1780" s="20" t="n">
        <f aca="false">($D$2-C1780)/$D$2</f>
        <v>0.38836</v>
      </c>
      <c r="G1780" s="19" t="n">
        <f aca="false">C1780-$D$3</f>
        <v>291</v>
      </c>
      <c r="H1780" s="18" t="n">
        <f aca="false">E1780*B1780</f>
        <v>21</v>
      </c>
      <c r="I1780" s="19" t="n">
        <f aca="false">G1780*H1780</f>
        <v>6111</v>
      </c>
    </row>
    <row r="1781" customFormat="false" ht="13" hidden="false" customHeight="false" outlineLevel="0" collapsed="false">
      <c r="A1781" s="18" t="n">
        <v>1772</v>
      </c>
      <c r="B1781" s="18" t="n">
        <v>24</v>
      </c>
      <c r="C1781" s="19" t="n">
        <v>18558</v>
      </c>
      <c r="D1781" s="19" t="n">
        <v>445397</v>
      </c>
      <c r="E1781" s="18" t="n">
        <v>0</v>
      </c>
      <c r="F1781" s="20" t="n">
        <f aca="false">($D$2-C1781)/$D$2</f>
        <v>0.25768</v>
      </c>
      <c r="G1781" s="19" t="n">
        <f aca="false">C1781-$D$3</f>
        <v>3558</v>
      </c>
      <c r="H1781" s="18" t="n">
        <f aca="false">E1781*B1781</f>
        <v>0</v>
      </c>
      <c r="I1781" s="19" t="n">
        <f aca="false">G1781*H1781</f>
        <v>0</v>
      </c>
    </row>
    <row r="1782" customFormat="false" ht="13" hidden="false" customHeight="false" outlineLevel="0" collapsed="false">
      <c r="A1782" s="18" t="n">
        <v>1773</v>
      </c>
      <c r="B1782" s="18" t="n">
        <v>16</v>
      </c>
      <c r="C1782" s="19" t="n">
        <v>20513</v>
      </c>
      <c r="D1782" s="19" t="n">
        <v>328216</v>
      </c>
      <c r="E1782" s="18" t="n">
        <v>0</v>
      </c>
      <c r="F1782" s="20" t="n">
        <f aca="false">($D$2-C1782)/$D$2</f>
        <v>0.17948</v>
      </c>
      <c r="G1782" s="19" t="n">
        <f aca="false">C1782-$D$3</f>
        <v>5513</v>
      </c>
      <c r="H1782" s="18" t="n">
        <f aca="false">E1782*B1782</f>
        <v>0</v>
      </c>
      <c r="I1782" s="19" t="n">
        <f aca="false">G1782*H1782</f>
        <v>0</v>
      </c>
    </row>
    <row r="1783" customFormat="false" ht="13" hidden="false" customHeight="false" outlineLevel="0" collapsed="false">
      <c r="A1783" s="18" t="n">
        <v>1774</v>
      </c>
      <c r="B1783" s="18" t="n">
        <v>13</v>
      </c>
      <c r="C1783" s="19" t="n">
        <v>19149</v>
      </c>
      <c r="D1783" s="19" t="n">
        <v>248936</v>
      </c>
      <c r="E1783" s="18" t="n">
        <v>0</v>
      </c>
      <c r="F1783" s="20" t="n">
        <f aca="false">($D$2-C1783)/$D$2</f>
        <v>0.23404</v>
      </c>
      <c r="G1783" s="19" t="n">
        <f aca="false">C1783-$D$3</f>
        <v>4149</v>
      </c>
      <c r="H1783" s="18" t="n">
        <f aca="false">E1783*B1783</f>
        <v>0</v>
      </c>
      <c r="I1783" s="19" t="n">
        <f aca="false">G1783*H1783</f>
        <v>0</v>
      </c>
    </row>
    <row r="1784" customFormat="false" ht="13" hidden="false" customHeight="false" outlineLevel="0" collapsed="false">
      <c r="A1784" s="18" t="n">
        <v>1775</v>
      </c>
      <c r="B1784" s="18" t="n">
        <v>10</v>
      </c>
      <c r="C1784" s="19" t="n">
        <v>16124</v>
      </c>
      <c r="D1784" s="19" t="n">
        <v>161239</v>
      </c>
      <c r="E1784" s="18" t="n">
        <v>1</v>
      </c>
      <c r="F1784" s="20" t="n">
        <f aca="false">($D$2-C1784)/$D$2</f>
        <v>0.35504</v>
      </c>
      <c r="G1784" s="19" t="n">
        <f aca="false">C1784-$D$3</f>
        <v>1124</v>
      </c>
      <c r="H1784" s="18" t="n">
        <f aca="false">E1784*B1784</f>
        <v>10</v>
      </c>
      <c r="I1784" s="19" t="n">
        <f aca="false">G1784*H1784</f>
        <v>11240</v>
      </c>
    </row>
    <row r="1785" customFormat="false" ht="13" hidden="false" customHeight="false" outlineLevel="0" collapsed="false">
      <c r="A1785" s="18" t="n">
        <v>1776</v>
      </c>
      <c r="B1785" s="18" t="n">
        <v>17</v>
      </c>
      <c r="C1785" s="19" t="n">
        <v>22001</v>
      </c>
      <c r="D1785" s="19" t="n">
        <v>374012</v>
      </c>
      <c r="E1785" s="18" t="n">
        <v>0</v>
      </c>
      <c r="F1785" s="20" t="n">
        <f aca="false">($D$2-C1785)/$D$2</f>
        <v>0.11996</v>
      </c>
      <c r="G1785" s="19" t="n">
        <f aca="false">C1785-$D$3</f>
        <v>7001</v>
      </c>
      <c r="H1785" s="18" t="n">
        <f aca="false">E1785*B1785</f>
        <v>0</v>
      </c>
      <c r="I1785" s="19" t="n">
        <f aca="false">G1785*H1785</f>
        <v>0</v>
      </c>
    </row>
    <row r="1786" customFormat="false" ht="13" hidden="false" customHeight="false" outlineLevel="0" collapsed="false">
      <c r="A1786" s="18" t="n">
        <v>1777</v>
      </c>
      <c r="B1786" s="18" t="n">
        <v>11</v>
      </c>
      <c r="C1786" s="19" t="n">
        <v>22167</v>
      </c>
      <c r="D1786" s="19" t="n">
        <v>243842</v>
      </c>
      <c r="E1786" s="18" t="n">
        <v>0</v>
      </c>
      <c r="F1786" s="20" t="n">
        <f aca="false">($D$2-C1786)/$D$2</f>
        <v>0.11332</v>
      </c>
      <c r="G1786" s="19" t="n">
        <f aca="false">C1786-$D$3</f>
        <v>7167</v>
      </c>
      <c r="H1786" s="18" t="n">
        <f aca="false">E1786*B1786</f>
        <v>0</v>
      </c>
      <c r="I1786" s="19" t="n">
        <f aca="false">G1786*H1786</f>
        <v>0</v>
      </c>
    </row>
    <row r="1787" customFormat="false" ht="13" hidden="false" customHeight="false" outlineLevel="0" collapsed="false">
      <c r="A1787" s="18" t="n">
        <v>1778</v>
      </c>
      <c r="B1787" s="18" t="n">
        <v>39</v>
      </c>
      <c r="C1787" s="19" t="n">
        <v>20796</v>
      </c>
      <c r="D1787" s="19" t="n">
        <v>811035</v>
      </c>
      <c r="E1787" s="18" t="n">
        <v>0</v>
      </c>
      <c r="F1787" s="20" t="n">
        <f aca="false">($D$2-C1787)/$D$2</f>
        <v>0.16816</v>
      </c>
      <c r="G1787" s="19" t="n">
        <f aca="false">C1787-$D$3</f>
        <v>5796</v>
      </c>
      <c r="H1787" s="18" t="n">
        <f aca="false">E1787*B1787</f>
        <v>0</v>
      </c>
      <c r="I1787" s="19" t="n">
        <f aca="false">G1787*H1787</f>
        <v>0</v>
      </c>
    </row>
    <row r="1788" customFormat="false" ht="13" hidden="false" customHeight="false" outlineLevel="0" collapsed="false">
      <c r="A1788" s="18" t="n">
        <v>1779</v>
      </c>
      <c r="B1788" s="18" t="n">
        <v>24</v>
      </c>
      <c r="C1788" s="19" t="n">
        <v>15551</v>
      </c>
      <c r="D1788" s="19" t="n">
        <v>373228</v>
      </c>
      <c r="E1788" s="18" t="n">
        <v>1</v>
      </c>
      <c r="F1788" s="20" t="n">
        <f aca="false">($D$2-C1788)/$D$2</f>
        <v>0.37796</v>
      </c>
      <c r="G1788" s="19" t="n">
        <f aca="false">C1788-$D$3</f>
        <v>551</v>
      </c>
      <c r="H1788" s="18" t="n">
        <f aca="false">E1788*B1788</f>
        <v>24</v>
      </c>
      <c r="I1788" s="19" t="n">
        <f aca="false">G1788*H1788</f>
        <v>13224</v>
      </c>
    </row>
    <row r="1789" customFormat="false" ht="13" hidden="false" customHeight="false" outlineLevel="0" collapsed="false">
      <c r="A1789" s="18" t="n">
        <v>1780</v>
      </c>
      <c r="B1789" s="18" t="n">
        <v>19</v>
      </c>
      <c r="C1789" s="19" t="n">
        <v>17289</v>
      </c>
      <c r="D1789" s="19" t="n">
        <v>328496</v>
      </c>
      <c r="E1789" s="18" t="n">
        <v>1</v>
      </c>
      <c r="F1789" s="20" t="n">
        <f aca="false">($D$2-C1789)/$D$2</f>
        <v>0.30844</v>
      </c>
      <c r="G1789" s="19" t="n">
        <f aca="false">C1789-$D$3</f>
        <v>2289</v>
      </c>
      <c r="H1789" s="18" t="n">
        <f aca="false">E1789*B1789</f>
        <v>19</v>
      </c>
      <c r="I1789" s="19" t="n">
        <f aca="false">G1789*H1789</f>
        <v>43491</v>
      </c>
    </row>
    <row r="1790" customFormat="false" ht="13" hidden="false" customHeight="false" outlineLevel="0" collapsed="false">
      <c r="A1790" s="18" t="n">
        <v>1781</v>
      </c>
      <c r="B1790" s="18" t="n">
        <v>22</v>
      </c>
      <c r="C1790" s="19" t="n">
        <v>21998</v>
      </c>
      <c r="D1790" s="19" t="n">
        <v>483956</v>
      </c>
      <c r="E1790" s="18" t="n">
        <v>0</v>
      </c>
      <c r="F1790" s="20" t="n">
        <f aca="false">($D$2-C1790)/$D$2</f>
        <v>0.12008</v>
      </c>
      <c r="G1790" s="19" t="n">
        <f aca="false">C1790-$D$3</f>
        <v>6998</v>
      </c>
      <c r="H1790" s="18" t="n">
        <f aca="false">E1790*B1790</f>
        <v>0</v>
      </c>
      <c r="I1790" s="19" t="n">
        <f aca="false">G1790*H1790</f>
        <v>0</v>
      </c>
    </row>
    <row r="1791" customFormat="false" ht="13" hidden="false" customHeight="false" outlineLevel="0" collapsed="false">
      <c r="A1791" s="18" t="n">
        <v>1782</v>
      </c>
      <c r="B1791" s="18" t="n">
        <v>31</v>
      </c>
      <c r="C1791" s="19" t="n">
        <v>15305</v>
      </c>
      <c r="D1791" s="19" t="n">
        <v>474457</v>
      </c>
      <c r="E1791" s="18" t="n">
        <v>0</v>
      </c>
      <c r="F1791" s="20" t="n">
        <f aca="false">($D$2-C1791)/$D$2</f>
        <v>0.3878</v>
      </c>
      <c r="G1791" s="19" t="n">
        <f aca="false">C1791-$D$3</f>
        <v>305</v>
      </c>
      <c r="H1791" s="18" t="n">
        <f aca="false">E1791*B1791</f>
        <v>0</v>
      </c>
      <c r="I1791" s="19" t="n">
        <f aca="false">G1791*H1791</f>
        <v>0</v>
      </c>
    </row>
    <row r="1792" customFormat="false" ht="13" hidden="false" customHeight="false" outlineLevel="0" collapsed="false">
      <c r="A1792" s="18" t="n">
        <v>1783</v>
      </c>
      <c r="B1792" s="18" t="n">
        <v>21</v>
      </c>
      <c r="C1792" s="19" t="n">
        <v>18109</v>
      </c>
      <c r="D1792" s="19" t="n">
        <v>380284</v>
      </c>
      <c r="E1792" s="18" t="n">
        <v>1</v>
      </c>
      <c r="F1792" s="20" t="n">
        <f aca="false">($D$2-C1792)/$D$2</f>
        <v>0.27564</v>
      </c>
      <c r="G1792" s="19" t="n">
        <f aca="false">C1792-$D$3</f>
        <v>3109</v>
      </c>
      <c r="H1792" s="18" t="n">
        <f aca="false">E1792*B1792</f>
        <v>21</v>
      </c>
      <c r="I1792" s="19" t="n">
        <f aca="false">G1792*H1792</f>
        <v>65289</v>
      </c>
    </row>
    <row r="1793" customFormat="false" ht="13" hidden="false" customHeight="false" outlineLevel="0" collapsed="false">
      <c r="A1793" s="18" t="n">
        <v>1784</v>
      </c>
      <c r="B1793" s="18" t="n">
        <v>20</v>
      </c>
      <c r="C1793" s="19" t="n">
        <v>22191</v>
      </c>
      <c r="D1793" s="19" t="n">
        <v>443815</v>
      </c>
      <c r="E1793" s="18" t="n">
        <v>0</v>
      </c>
      <c r="F1793" s="20" t="n">
        <f aca="false">($D$2-C1793)/$D$2</f>
        <v>0.11236</v>
      </c>
      <c r="G1793" s="19" t="n">
        <f aca="false">C1793-$D$3</f>
        <v>7191</v>
      </c>
      <c r="H1793" s="18" t="n">
        <f aca="false">E1793*B1793</f>
        <v>0</v>
      </c>
      <c r="I1793" s="19" t="n">
        <f aca="false">G1793*H1793</f>
        <v>0</v>
      </c>
    </row>
    <row r="1794" customFormat="false" ht="13" hidden="false" customHeight="false" outlineLevel="0" collapsed="false">
      <c r="A1794" s="18" t="n">
        <v>1785</v>
      </c>
      <c r="B1794" s="18" t="n">
        <v>11</v>
      </c>
      <c r="C1794" s="19" t="n">
        <v>17569</v>
      </c>
      <c r="D1794" s="19" t="n">
        <v>193258</v>
      </c>
      <c r="E1794" s="18" t="n">
        <v>1</v>
      </c>
      <c r="F1794" s="20" t="n">
        <f aca="false">($D$2-C1794)/$D$2</f>
        <v>0.29724</v>
      </c>
      <c r="G1794" s="19" t="n">
        <f aca="false">C1794-$D$3</f>
        <v>2569</v>
      </c>
      <c r="H1794" s="18" t="n">
        <f aca="false">E1794*B1794</f>
        <v>11</v>
      </c>
      <c r="I1794" s="19" t="n">
        <f aca="false">G1794*H1794</f>
        <v>28259</v>
      </c>
    </row>
    <row r="1795" customFormat="false" ht="13" hidden="false" customHeight="false" outlineLevel="0" collapsed="false">
      <c r="A1795" s="18" t="n">
        <v>1786</v>
      </c>
      <c r="B1795" s="18" t="n">
        <v>13</v>
      </c>
      <c r="C1795" s="19" t="n">
        <v>15533</v>
      </c>
      <c r="D1795" s="19" t="n">
        <v>201932</v>
      </c>
      <c r="E1795" s="18" t="n">
        <v>1</v>
      </c>
      <c r="F1795" s="20" t="n">
        <f aca="false">($D$2-C1795)/$D$2</f>
        <v>0.37868</v>
      </c>
      <c r="G1795" s="19" t="n">
        <f aca="false">C1795-$D$3</f>
        <v>533</v>
      </c>
      <c r="H1795" s="18" t="n">
        <f aca="false">E1795*B1795</f>
        <v>13</v>
      </c>
      <c r="I1795" s="19" t="n">
        <f aca="false">G1795*H1795</f>
        <v>6929</v>
      </c>
    </row>
    <row r="1796" customFormat="false" ht="13" hidden="false" customHeight="false" outlineLevel="0" collapsed="false">
      <c r="A1796" s="18" t="n">
        <v>1787</v>
      </c>
      <c r="B1796" s="18" t="n">
        <v>11</v>
      </c>
      <c r="C1796" s="19" t="n">
        <v>20424</v>
      </c>
      <c r="D1796" s="19" t="n">
        <v>224669</v>
      </c>
      <c r="E1796" s="18" t="n">
        <v>0</v>
      </c>
      <c r="F1796" s="20" t="n">
        <f aca="false">($D$2-C1796)/$D$2</f>
        <v>0.18304</v>
      </c>
      <c r="G1796" s="19" t="n">
        <f aca="false">C1796-$D$3</f>
        <v>5424</v>
      </c>
      <c r="H1796" s="18" t="n">
        <f aca="false">E1796*B1796</f>
        <v>0</v>
      </c>
      <c r="I1796" s="19" t="n">
        <f aca="false">G1796*H1796</f>
        <v>0</v>
      </c>
    </row>
    <row r="1797" customFormat="false" ht="13" hidden="false" customHeight="false" outlineLevel="0" collapsed="false">
      <c r="A1797" s="18" t="n">
        <v>1788</v>
      </c>
      <c r="B1797" s="18" t="n">
        <v>19</v>
      </c>
      <c r="C1797" s="19" t="n">
        <v>21800</v>
      </c>
      <c r="D1797" s="19" t="n">
        <v>414200</v>
      </c>
      <c r="E1797" s="18" t="n">
        <v>0</v>
      </c>
      <c r="F1797" s="20" t="n">
        <f aca="false">($D$2-C1797)/$D$2</f>
        <v>0.128</v>
      </c>
      <c r="G1797" s="19" t="n">
        <f aca="false">C1797-$D$3</f>
        <v>6800</v>
      </c>
      <c r="H1797" s="18" t="n">
        <f aca="false">E1797*B1797</f>
        <v>0</v>
      </c>
      <c r="I1797" s="19" t="n">
        <f aca="false">G1797*H1797</f>
        <v>0</v>
      </c>
    </row>
    <row r="1798" customFormat="false" ht="13" hidden="false" customHeight="false" outlineLevel="0" collapsed="false">
      <c r="A1798" s="18" t="n">
        <v>1789</v>
      </c>
      <c r="B1798" s="18" t="n">
        <v>22</v>
      </c>
      <c r="C1798" s="19" t="n">
        <v>21223</v>
      </c>
      <c r="D1798" s="19" t="n">
        <v>466912</v>
      </c>
      <c r="E1798" s="18" t="n">
        <v>0</v>
      </c>
      <c r="F1798" s="20" t="n">
        <f aca="false">($D$2-C1798)/$D$2</f>
        <v>0.15108</v>
      </c>
      <c r="G1798" s="19" t="n">
        <f aca="false">C1798-$D$3</f>
        <v>6223</v>
      </c>
      <c r="H1798" s="18" t="n">
        <f aca="false">E1798*B1798</f>
        <v>0</v>
      </c>
      <c r="I1798" s="19" t="n">
        <f aca="false">G1798*H1798</f>
        <v>0</v>
      </c>
    </row>
    <row r="1799" customFormat="false" ht="13" hidden="false" customHeight="false" outlineLevel="0" collapsed="false">
      <c r="A1799" s="18" t="n">
        <v>1790</v>
      </c>
      <c r="B1799" s="18" t="n">
        <v>10</v>
      </c>
      <c r="C1799" s="19" t="n">
        <v>21444</v>
      </c>
      <c r="D1799" s="19" t="n">
        <v>214438</v>
      </c>
      <c r="E1799" s="18" t="n">
        <v>1</v>
      </c>
      <c r="F1799" s="20" t="n">
        <f aca="false">($D$2-C1799)/$D$2</f>
        <v>0.14224</v>
      </c>
      <c r="G1799" s="19" t="n">
        <f aca="false">C1799-$D$3</f>
        <v>6444</v>
      </c>
      <c r="H1799" s="18" t="n">
        <f aca="false">E1799*B1799</f>
        <v>10</v>
      </c>
      <c r="I1799" s="19" t="n">
        <f aca="false">G1799*H1799</f>
        <v>64440</v>
      </c>
    </row>
    <row r="1800" customFormat="false" ht="13" hidden="false" customHeight="false" outlineLevel="0" collapsed="false">
      <c r="A1800" s="18" t="n">
        <v>1791</v>
      </c>
      <c r="B1800" s="18" t="n">
        <v>10</v>
      </c>
      <c r="C1800" s="19" t="n">
        <v>15343</v>
      </c>
      <c r="D1800" s="19" t="n">
        <v>153433</v>
      </c>
      <c r="E1800" s="18" t="n">
        <v>0</v>
      </c>
      <c r="F1800" s="20" t="n">
        <f aca="false">($D$2-C1800)/$D$2</f>
        <v>0.38628</v>
      </c>
      <c r="G1800" s="19" t="n">
        <f aca="false">C1800-$D$3</f>
        <v>343</v>
      </c>
      <c r="H1800" s="18" t="n">
        <f aca="false">E1800*B1800</f>
        <v>0</v>
      </c>
      <c r="I1800" s="19" t="n">
        <f aca="false">G1800*H1800</f>
        <v>0</v>
      </c>
    </row>
    <row r="1801" customFormat="false" ht="13" hidden="false" customHeight="false" outlineLevel="0" collapsed="false">
      <c r="A1801" s="18" t="n">
        <v>1792</v>
      </c>
      <c r="B1801" s="18" t="n">
        <v>24</v>
      </c>
      <c r="C1801" s="19" t="n">
        <v>15426</v>
      </c>
      <c r="D1801" s="19" t="n">
        <v>370230</v>
      </c>
      <c r="E1801" s="18" t="n">
        <v>0</v>
      </c>
      <c r="F1801" s="20" t="n">
        <f aca="false">($D$2-C1801)/$D$2</f>
        <v>0.38296</v>
      </c>
      <c r="G1801" s="19" t="n">
        <f aca="false">C1801-$D$3</f>
        <v>426</v>
      </c>
      <c r="H1801" s="18" t="n">
        <f aca="false">E1801*B1801</f>
        <v>0</v>
      </c>
      <c r="I1801" s="19" t="n">
        <f aca="false">G1801*H1801</f>
        <v>0</v>
      </c>
    </row>
    <row r="1802" customFormat="false" ht="13" hidden="false" customHeight="false" outlineLevel="0" collapsed="false">
      <c r="A1802" s="18" t="n">
        <v>1793</v>
      </c>
      <c r="B1802" s="18" t="n">
        <v>41</v>
      </c>
      <c r="C1802" s="19" t="n">
        <v>18471</v>
      </c>
      <c r="D1802" s="19" t="n">
        <v>757303</v>
      </c>
      <c r="E1802" s="18" t="n">
        <v>0</v>
      </c>
      <c r="F1802" s="20" t="n">
        <f aca="false">($D$2-C1802)/$D$2</f>
        <v>0.26116</v>
      </c>
      <c r="G1802" s="19" t="n">
        <f aca="false">C1802-$D$3</f>
        <v>3471</v>
      </c>
      <c r="H1802" s="18" t="n">
        <f aca="false">E1802*B1802</f>
        <v>0</v>
      </c>
      <c r="I1802" s="19" t="n">
        <f aca="false">G1802*H1802</f>
        <v>0</v>
      </c>
    </row>
    <row r="1803" customFormat="false" ht="13" hidden="false" customHeight="false" outlineLevel="0" collapsed="false">
      <c r="A1803" s="18" t="n">
        <v>1794</v>
      </c>
      <c r="B1803" s="18" t="n">
        <v>37</v>
      </c>
      <c r="C1803" s="19" t="n">
        <v>20703</v>
      </c>
      <c r="D1803" s="19" t="n">
        <v>766021</v>
      </c>
      <c r="E1803" s="18" t="n">
        <v>0</v>
      </c>
      <c r="F1803" s="20" t="n">
        <f aca="false">($D$2-C1803)/$D$2</f>
        <v>0.17188</v>
      </c>
      <c r="G1803" s="19" t="n">
        <f aca="false">C1803-$D$3</f>
        <v>5703</v>
      </c>
      <c r="H1803" s="18" t="n">
        <f aca="false">E1803*B1803</f>
        <v>0</v>
      </c>
      <c r="I1803" s="19" t="n">
        <f aca="false">G1803*H1803</f>
        <v>0</v>
      </c>
    </row>
    <row r="1804" customFormat="false" ht="13" hidden="false" customHeight="false" outlineLevel="0" collapsed="false">
      <c r="A1804" s="18" t="n">
        <v>1795</v>
      </c>
      <c r="B1804" s="18" t="n">
        <v>19</v>
      </c>
      <c r="C1804" s="19" t="n">
        <v>15186</v>
      </c>
      <c r="D1804" s="19" t="n">
        <v>288527</v>
      </c>
      <c r="E1804" s="18" t="n">
        <v>1</v>
      </c>
      <c r="F1804" s="20" t="n">
        <f aca="false">($D$2-C1804)/$D$2</f>
        <v>0.39256</v>
      </c>
      <c r="G1804" s="19" t="n">
        <f aca="false">C1804-$D$3</f>
        <v>186</v>
      </c>
      <c r="H1804" s="18" t="n">
        <f aca="false">E1804*B1804</f>
        <v>19</v>
      </c>
      <c r="I1804" s="19" t="n">
        <f aca="false">G1804*H1804</f>
        <v>3534</v>
      </c>
    </row>
    <row r="1805" customFormat="false" ht="13" hidden="false" customHeight="false" outlineLevel="0" collapsed="false">
      <c r="A1805" s="18" t="n">
        <v>1796</v>
      </c>
      <c r="B1805" s="18" t="n">
        <v>12</v>
      </c>
      <c r="C1805" s="19" t="n">
        <v>22150</v>
      </c>
      <c r="D1805" s="19" t="n">
        <v>265802</v>
      </c>
      <c r="E1805" s="18" t="n">
        <v>0</v>
      </c>
      <c r="F1805" s="20" t="n">
        <f aca="false">($D$2-C1805)/$D$2</f>
        <v>0.114</v>
      </c>
      <c r="G1805" s="19" t="n">
        <f aca="false">C1805-$D$3</f>
        <v>7150</v>
      </c>
      <c r="H1805" s="18" t="n">
        <f aca="false">E1805*B1805</f>
        <v>0</v>
      </c>
      <c r="I1805" s="19" t="n">
        <f aca="false">G1805*H1805</f>
        <v>0</v>
      </c>
    </row>
    <row r="1806" customFormat="false" ht="13" hidden="false" customHeight="false" outlineLevel="0" collapsed="false">
      <c r="A1806" s="18" t="n">
        <v>1797</v>
      </c>
      <c r="B1806" s="18" t="n">
        <v>24</v>
      </c>
      <c r="C1806" s="19" t="n">
        <v>16806</v>
      </c>
      <c r="D1806" s="19" t="n">
        <v>403347</v>
      </c>
      <c r="E1806" s="18" t="n">
        <v>0</v>
      </c>
      <c r="F1806" s="20" t="n">
        <f aca="false">($D$2-C1806)/$D$2</f>
        <v>0.32776</v>
      </c>
      <c r="G1806" s="19" t="n">
        <f aca="false">C1806-$D$3</f>
        <v>1806</v>
      </c>
      <c r="H1806" s="18" t="n">
        <f aca="false">E1806*B1806</f>
        <v>0</v>
      </c>
      <c r="I1806" s="19" t="n">
        <f aca="false">G1806*H1806</f>
        <v>0</v>
      </c>
    </row>
    <row r="1807" customFormat="false" ht="13" hidden="false" customHeight="false" outlineLevel="0" collapsed="false">
      <c r="A1807" s="18" t="n">
        <v>1798</v>
      </c>
      <c r="B1807" s="18" t="n">
        <v>11</v>
      </c>
      <c r="C1807" s="19" t="n">
        <v>19704</v>
      </c>
      <c r="D1807" s="19" t="n">
        <v>216742</v>
      </c>
      <c r="E1807" s="18" t="n">
        <v>0</v>
      </c>
      <c r="F1807" s="20" t="n">
        <f aca="false">($D$2-C1807)/$D$2</f>
        <v>0.21184</v>
      </c>
      <c r="G1807" s="19" t="n">
        <f aca="false">C1807-$D$3</f>
        <v>4704</v>
      </c>
      <c r="H1807" s="18" t="n">
        <f aca="false">E1807*B1807</f>
        <v>0</v>
      </c>
      <c r="I1807" s="19" t="n">
        <f aca="false">G1807*H1807</f>
        <v>0</v>
      </c>
    </row>
    <row r="1808" customFormat="false" ht="13" hidden="false" customHeight="false" outlineLevel="0" collapsed="false">
      <c r="A1808" s="18" t="n">
        <v>1799</v>
      </c>
      <c r="B1808" s="18" t="n">
        <v>33</v>
      </c>
      <c r="C1808" s="19" t="n">
        <v>16639</v>
      </c>
      <c r="D1808" s="19" t="n">
        <v>549093</v>
      </c>
      <c r="E1808" s="18" t="n">
        <v>0</v>
      </c>
      <c r="F1808" s="20" t="n">
        <f aca="false">($D$2-C1808)/$D$2</f>
        <v>0.33444</v>
      </c>
      <c r="G1808" s="19" t="n">
        <f aca="false">C1808-$D$3</f>
        <v>1639</v>
      </c>
      <c r="H1808" s="18" t="n">
        <f aca="false">E1808*B1808</f>
        <v>0</v>
      </c>
      <c r="I1808" s="19" t="n">
        <f aca="false">G1808*H1808</f>
        <v>0</v>
      </c>
    </row>
    <row r="1809" customFormat="false" ht="13" hidden="false" customHeight="false" outlineLevel="0" collapsed="false">
      <c r="A1809" s="18" t="n">
        <v>1800</v>
      </c>
      <c r="B1809" s="18" t="n">
        <v>21</v>
      </c>
      <c r="C1809" s="19" t="n">
        <v>15752</v>
      </c>
      <c r="D1809" s="19" t="n">
        <v>330791</v>
      </c>
      <c r="E1809" s="18" t="n">
        <v>1</v>
      </c>
      <c r="F1809" s="20" t="n">
        <f aca="false">($D$2-C1809)/$D$2</f>
        <v>0.36992</v>
      </c>
      <c r="G1809" s="19" t="n">
        <f aca="false">C1809-$D$3</f>
        <v>752</v>
      </c>
      <c r="H1809" s="18" t="n">
        <f aca="false">E1809*B1809</f>
        <v>21</v>
      </c>
      <c r="I1809" s="19" t="n">
        <f aca="false">G1809*H1809</f>
        <v>15792</v>
      </c>
    </row>
    <row r="1810" customFormat="false" ht="13" hidden="false" customHeight="false" outlineLevel="0" collapsed="false">
      <c r="A1810" s="18" t="n">
        <v>1801</v>
      </c>
      <c r="B1810" s="18" t="n">
        <v>30</v>
      </c>
      <c r="C1810" s="19" t="n">
        <v>18253</v>
      </c>
      <c r="D1810" s="19" t="n">
        <v>547602</v>
      </c>
      <c r="E1810" s="18" t="n">
        <v>0</v>
      </c>
      <c r="F1810" s="20" t="n">
        <f aca="false">($D$2-C1810)/$D$2</f>
        <v>0.26988</v>
      </c>
      <c r="G1810" s="19" t="n">
        <f aca="false">C1810-$D$3</f>
        <v>3253</v>
      </c>
      <c r="H1810" s="18" t="n">
        <f aca="false">E1810*B1810</f>
        <v>0</v>
      </c>
      <c r="I1810" s="19" t="n">
        <f aca="false">G1810*H1810</f>
        <v>0</v>
      </c>
    </row>
    <row r="1811" customFormat="false" ht="13" hidden="false" customHeight="false" outlineLevel="0" collapsed="false">
      <c r="A1811" s="18" t="n">
        <v>1802</v>
      </c>
      <c r="B1811" s="18" t="n">
        <v>14</v>
      </c>
      <c r="C1811" s="19" t="n">
        <v>16810</v>
      </c>
      <c r="D1811" s="19" t="n">
        <v>235336</v>
      </c>
      <c r="E1811" s="18" t="n">
        <v>0</v>
      </c>
      <c r="F1811" s="20" t="n">
        <f aca="false">($D$2-C1811)/$D$2</f>
        <v>0.3276</v>
      </c>
      <c r="G1811" s="19" t="n">
        <f aca="false">C1811-$D$3</f>
        <v>1810</v>
      </c>
      <c r="H1811" s="18" t="n">
        <f aca="false">E1811*B1811</f>
        <v>0</v>
      </c>
      <c r="I1811" s="19" t="n">
        <f aca="false">G1811*H1811</f>
        <v>0</v>
      </c>
    </row>
    <row r="1812" customFormat="false" ht="13" hidden="false" customHeight="false" outlineLevel="0" collapsed="false">
      <c r="A1812" s="18" t="n">
        <v>1803</v>
      </c>
      <c r="B1812" s="18" t="n">
        <v>16</v>
      </c>
      <c r="C1812" s="19" t="n">
        <v>16453</v>
      </c>
      <c r="D1812" s="19" t="n">
        <v>263254</v>
      </c>
      <c r="E1812" s="18" t="n">
        <v>1</v>
      </c>
      <c r="F1812" s="20" t="n">
        <f aca="false">($D$2-C1812)/$D$2</f>
        <v>0.34188</v>
      </c>
      <c r="G1812" s="19" t="n">
        <f aca="false">C1812-$D$3</f>
        <v>1453</v>
      </c>
      <c r="H1812" s="18" t="n">
        <f aca="false">E1812*B1812</f>
        <v>16</v>
      </c>
      <c r="I1812" s="19" t="n">
        <f aca="false">G1812*H1812</f>
        <v>23248</v>
      </c>
    </row>
    <row r="1813" customFormat="false" ht="13" hidden="false" customHeight="false" outlineLevel="0" collapsed="false">
      <c r="A1813" s="18" t="n">
        <v>1804</v>
      </c>
      <c r="B1813" s="18" t="n">
        <v>23</v>
      </c>
      <c r="C1813" s="19" t="n">
        <v>18157</v>
      </c>
      <c r="D1813" s="19" t="n">
        <v>417613</v>
      </c>
      <c r="E1813" s="18" t="n">
        <v>0</v>
      </c>
      <c r="F1813" s="20" t="n">
        <f aca="false">($D$2-C1813)/$D$2</f>
        <v>0.27372</v>
      </c>
      <c r="G1813" s="19" t="n">
        <f aca="false">C1813-$D$3</f>
        <v>3157</v>
      </c>
      <c r="H1813" s="18" t="n">
        <f aca="false">E1813*B1813</f>
        <v>0</v>
      </c>
      <c r="I1813" s="19" t="n">
        <f aca="false">G1813*H1813</f>
        <v>0</v>
      </c>
    </row>
    <row r="1814" customFormat="false" ht="13" hidden="false" customHeight="false" outlineLevel="0" collapsed="false">
      <c r="A1814" s="18" t="n">
        <v>1805</v>
      </c>
      <c r="B1814" s="18" t="n">
        <v>19</v>
      </c>
      <c r="C1814" s="19" t="n">
        <v>22445</v>
      </c>
      <c r="D1814" s="19" t="n">
        <v>426460</v>
      </c>
      <c r="E1814" s="18" t="n">
        <v>0</v>
      </c>
      <c r="F1814" s="20" t="n">
        <f aca="false">($D$2-C1814)/$D$2</f>
        <v>0.1022</v>
      </c>
      <c r="G1814" s="19" t="n">
        <f aca="false">C1814-$D$3</f>
        <v>7445</v>
      </c>
      <c r="H1814" s="18" t="n">
        <f aca="false">E1814*B1814</f>
        <v>0</v>
      </c>
      <c r="I1814" s="19" t="n">
        <f aca="false">G1814*H1814</f>
        <v>0</v>
      </c>
    </row>
    <row r="1815" customFormat="false" ht="13" hidden="false" customHeight="false" outlineLevel="0" collapsed="false">
      <c r="A1815" s="18" t="n">
        <v>1806</v>
      </c>
      <c r="B1815" s="18" t="n">
        <v>10</v>
      </c>
      <c r="C1815" s="19" t="n">
        <v>22222</v>
      </c>
      <c r="D1815" s="19" t="n">
        <v>222217</v>
      </c>
      <c r="E1815" s="18" t="n">
        <v>0</v>
      </c>
      <c r="F1815" s="20" t="n">
        <f aca="false">($D$2-C1815)/$D$2</f>
        <v>0.11112</v>
      </c>
      <c r="G1815" s="19" t="n">
        <f aca="false">C1815-$D$3</f>
        <v>7222</v>
      </c>
      <c r="H1815" s="18" t="n">
        <f aca="false">E1815*B1815</f>
        <v>0</v>
      </c>
      <c r="I1815" s="19" t="n">
        <f aca="false">G1815*H1815</f>
        <v>0</v>
      </c>
    </row>
    <row r="1816" customFormat="false" ht="13" hidden="false" customHeight="false" outlineLevel="0" collapsed="false">
      <c r="A1816" s="18" t="n">
        <v>1807</v>
      </c>
      <c r="B1816" s="18" t="n">
        <v>13</v>
      </c>
      <c r="C1816" s="19" t="n">
        <v>19131</v>
      </c>
      <c r="D1816" s="19" t="n">
        <v>248701</v>
      </c>
      <c r="E1816" s="18" t="n">
        <v>0</v>
      </c>
      <c r="F1816" s="20" t="n">
        <f aca="false">($D$2-C1816)/$D$2</f>
        <v>0.23476</v>
      </c>
      <c r="G1816" s="19" t="n">
        <f aca="false">C1816-$D$3</f>
        <v>4131</v>
      </c>
      <c r="H1816" s="18" t="n">
        <f aca="false">E1816*B1816</f>
        <v>0</v>
      </c>
      <c r="I1816" s="19" t="n">
        <f aca="false">G1816*H1816</f>
        <v>0</v>
      </c>
    </row>
    <row r="1817" customFormat="false" ht="13" hidden="false" customHeight="false" outlineLevel="0" collapsed="false">
      <c r="A1817" s="18" t="n">
        <v>1808</v>
      </c>
      <c r="B1817" s="18" t="n">
        <v>11</v>
      </c>
      <c r="C1817" s="19" t="n">
        <v>21891</v>
      </c>
      <c r="D1817" s="19" t="n">
        <v>240800</v>
      </c>
      <c r="E1817" s="18" t="n">
        <v>0</v>
      </c>
      <c r="F1817" s="20" t="n">
        <f aca="false">($D$2-C1817)/$D$2</f>
        <v>0.12436</v>
      </c>
      <c r="G1817" s="19" t="n">
        <f aca="false">C1817-$D$3</f>
        <v>6891</v>
      </c>
      <c r="H1817" s="18" t="n">
        <f aca="false">E1817*B1817</f>
        <v>0</v>
      </c>
      <c r="I1817" s="19" t="n">
        <f aca="false">G1817*H1817</f>
        <v>0</v>
      </c>
    </row>
    <row r="1818" customFormat="false" ht="13" hidden="false" customHeight="false" outlineLevel="0" collapsed="false">
      <c r="A1818" s="18" t="n">
        <v>1809</v>
      </c>
      <c r="B1818" s="18" t="n">
        <v>14</v>
      </c>
      <c r="C1818" s="19" t="n">
        <v>16840</v>
      </c>
      <c r="D1818" s="19" t="n">
        <v>235755</v>
      </c>
      <c r="E1818" s="18" t="n">
        <v>0</v>
      </c>
      <c r="F1818" s="20" t="n">
        <f aca="false">($D$2-C1818)/$D$2</f>
        <v>0.3264</v>
      </c>
      <c r="G1818" s="19" t="n">
        <f aca="false">C1818-$D$3</f>
        <v>1840</v>
      </c>
      <c r="H1818" s="18" t="n">
        <f aca="false">E1818*B1818</f>
        <v>0</v>
      </c>
      <c r="I1818" s="19" t="n">
        <f aca="false">G1818*H1818</f>
        <v>0</v>
      </c>
    </row>
    <row r="1819" customFormat="false" ht="13" hidden="false" customHeight="false" outlineLevel="0" collapsed="false">
      <c r="A1819" s="18" t="n">
        <v>1810</v>
      </c>
      <c r="B1819" s="18" t="n">
        <v>13</v>
      </c>
      <c r="C1819" s="19" t="n">
        <v>21438</v>
      </c>
      <c r="D1819" s="19" t="n">
        <v>278699</v>
      </c>
      <c r="E1819" s="18" t="n">
        <v>0</v>
      </c>
      <c r="F1819" s="20" t="n">
        <f aca="false">($D$2-C1819)/$D$2</f>
        <v>0.14248</v>
      </c>
      <c r="G1819" s="19" t="n">
        <f aca="false">C1819-$D$3</f>
        <v>6438</v>
      </c>
      <c r="H1819" s="18" t="n">
        <f aca="false">E1819*B1819</f>
        <v>0</v>
      </c>
      <c r="I1819" s="19" t="n">
        <f aca="false">G1819*H1819</f>
        <v>0</v>
      </c>
    </row>
    <row r="1820" customFormat="false" ht="13" hidden="false" customHeight="false" outlineLevel="0" collapsed="false">
      <c r="A1820" s="18" t="n">
        <v>1811</v>
      </c>
      <c r="B1820" s="18" t="n">
        <v>10</v>
      </c>
      <c r="C1820" s="19" t="n">
        <v>18407</v>
      </c>
      <c r="D1820" s="19" t="n">
        <v>184073</v>
      </c>
      <c r="E1820" s="18" t="n">
        <v>1</v>
      </c>
      <c r="F1820" s="20" t="n">
        <f aca="false">($D$2-C1820)/$D$2</f>
        <v>0.26372</v>
      </c>
      <c r="G1820" s="19" t="n">
        <f aca="false">C1820-$D$3</f>
        <v>3407</v>
      </c>
      <c r="H1820" s="18" t="n">
        <f aca="false">E1820*B1820</f>
        <v>10</v>
      </c>
      <c r="I1820" s="19" t="n">
        <f aca="false">G1820*H1820</f>
        <v>34070</v>
      </c>
    </row>
    <row r="1821" customFormat="false" ht="13" hidden="false" customHeight="false" outlineLevel="0" collapsed="false">
      <c r="A1821" s="18" t="n">
        <v>1812</v>
      </c>
      <c r="B1821" s="18" t="n">
        <v>30</v>
      </c>
      <c r="C1821" s="19" t="n">
        <v>18209</v>
      </c>
      <c r="D1821" s="19" t="n">
        <v>546279</v>
      </c>
      <c r="E1821" s="18" t="n">
        <v>1</v>
      </c>
      <c r="F1821" s="20" t="n">
        <f aca="false">($D$2-C1821)/$D$2</f>
        <v>0.27164</v>
      </c>
      <c r="G1821" s="19" t="n">
        <f aca="false">C1821-$D$3</f>
        <v>3209</v>
      </c>
      <c r="H1821" s="18" t="n">
        <f aca="false">E1821*B1821</f>
        <v>30</v>
      </c>
      <c r="I1821" s="19" t="n">
        <f aca="false">G1821*H1821</f>
        <v>96270</v>
      </c>
    </row>
    <row r="1822" customFormat="false" ht="13" hidden="false" customHeight="false" outlineLevel="0" collapsed="false">
      <c r="A1822" s="18" t="n">
        <v>1813</v>
      </c>
      <c r="B1822" s="18" t="n">
        <v>21</v>
      </c>
      <c r="C1822" s="19" t="n">
        <v>15624</v>
      </c>
      <c r="D1822" s="19" t="n">
        <v>328111</v>
      </c>
      <c r="E1822" s="18" t="n">
        <v>1</v>
      </c>
      <c r="F1822" s="20" t="n">
        <f aca="false">($D$2-C1822)/$D$2</f>
        <v>0.37504</v>
      </c>
      <c r="G1822" s="19" t="n">
        <f aca="false">C1822-$D$3</f>
        <v>624</v>
      </c>
      <c r="H1822" s="18" t="n">
        <f aca="false">E1822*B1822</f>
        <v>21</v>
      </c>
      <c r="I1822" s="19" t="n">
        <f aca="false">G1822*H1822</f>
        <v>13104</v>
      </c>
    </row>
    <row r="1823" customFormat="false" ht="13" hidden="false" customHeight="false" outlineLevel="0" collapsed="false">
      <c r="A1823" s="18" t="n">
        <v>1814</v>
      </c>
      <c r="B1823" s="18" t="n">
        <v>10</v>
      </c>
      <c r="C1823" s="19" t="n">
        <v>15903</v>
      </c>
      <c r="D1823" s="19" t="n">
        <v>159029</v>
      </c>
      <c r="E1823" s="18" t="n">
        <v>1</v>
      </c>
      <c r="F1823" s="20" t="n">
        <f aca="false">($D$2-C1823)/$D$2</f>
        <v>0.36388</v>
      </c>
      <c r="G1823" s="19" t="n">
        <f aca="false">C1823-$D$3</f>
        <v>903</v>
      </c>
      <c r="H1823" s="18" t="n">
        <f aca="false">E1823*B1823</f>
        <v>10</v>
      </c>
      <c r="I1823" s="19" t="n">
        <f aca="false">G1823*H1823</f>
        <v>9030</v>
      </c>
    </row>
    <row r="1824" customFormat="false" ht="13" hidden="false" customHeight="false" outlineLevel="0" collapsed="false">
      <c r="A1824" s="18" t="n">
        <v>1815</v>
      </c>
      <c r="B1824" s="18" t="n">
        <v>10</v>
      </c>
      <c r="C1824" s="19" t="n">
        <v>18601</v>
      </c>
      <c r="D1824" s="19" t="n">
        <v>186007</v>
      </c>
      <c r="E1824" s="18" t="n">
        <v>0</v>
      </c>
      <c r="F1824" s="20" t="n">
        <f aca="false">($D$2-C1824)/$D$2</f>
        <v>0.25596</v>
      </c>
      <c r="G1824" s="19" t="n">
        <f aca="false">C1824-$D$3</f>
        <v>3601</v>
      </c>
      <c r="H1824" s="18" t="n">
        <f aca="false">E1824*B1824</f>
        <v>0</v>
      </c>
      <c r="I1824" s="19" t="n">
        <f aca="false">G1824*H1824</f>
        <v>0</v>
      </c>
    </row>
    <row r="1825" customFormat="false" ht="13" hidden="false" customHeight="false" outlineLevel="0" collapsed="false">
      <c r="A1825" s="18" t="n">
        <v>1816</v>
      </c>
      <c r="B1825" s="18" t="n">
        <v>15</v>
      </c>
      <c r="C1825" s="19" t="n">
        <v>16073</v>
      </c>
      <c r="D1825" s="19" t="n">
        <v>241092</v>
      </c>
      <c r="E1825" s="18" t="n">
        <v>0</v>
      </c>
      <c r="F1825" s="20" t="n">
        <f aca="false">($D$2-C1825)/$D$2</f>
        <v>0.35708</v>
      </c>
      <c r="G1825" s="19" t="n">
        <f aca="false">C1825-$D$3</f>
        <v>1073</v>
      </c>
      <c r="H1825" s="18" t="n">
        <f aca="false">E1825*B1825</f>
        <v>0</v>
      </c>
      <c r="I1825" s="19" t="n">
        <f aca="false">G1825*H1825</f>
        <v>0</v>
      </c>
    </row>
    <row r="1826" customFormat="false" ht="13" hidden="false" customHeight="false" outlineLevel="0" collapsed="false">
      <c r="A1826" s="18" t="n">
        <v>1817</v>
      </c>
      <c r="B1826" s="18" t="n">
        <v>27</v>
      </c>
      <c r="C1826" s="19" t="n">
        <v>22394</v>
      </c>
      <c r="D1826" s="19" t="n">
        <v>604639</v>
      </c>
      <c r="E1826" s="18" t="n">
        <v>0</v>
      </c>
      <c r="F1826" s="20" t="n">
        <f aca="false">($D$2-C1826)/$D$2</f>
        <v>0.10424</v>
      </c>
      <c r="G1826" s="19" t="n">
        <f aca="false">C1826-$D$3</f>
        <v>7394</v>
      </c>
      <c r="H1826" s="18" t="n">
        <f aca="false">E1826*B1826</f>
        <v>0</v>
      </c>
      <c r="I1826" s="19" t="n">
        <f aca="false">G1826*H1826</f>
        <v>0</v>
      </c>
    </row>
    <row r="1827" customFormat="false" ht="13" hidden="false" customHeight="false" outlineLevel="0" collapsed="false">
      <c r="A1827" s="18" t="n">
        <v>1818</v>
      </c>
      <c r="B1827" s="18" t="n">
        <v>35</v>
      </c>
      <c r="C1827" s="19" t="n">
        <v>18494</v>
      </c>
      <c r="D1827" s="19" t="n">
        <v>647290</v>
      </c>
      <c r="E1827" s="18" t="n">
        <v>0</v>
      </c>
      <c r="F1827" s="20" t="n">
        <f aca="false">($D$2-C1827)/$D$2</f>
        <v>0.26024</v>
      </c>
      <c r="G1827" s="19" t="n">
        <f aca="false">C1827-$D$3</f>
        <v>3494</v>
      </c>
      <c r="H1827" s="18" t="n">
        <f aca="false">E1827*B1827</f>
        <v>0</v>
      </c>
      <c r="I1827" s="19" t="n">
        <f aca="false">G1827*H1827</f>
        <v>0</v>
      </c>
    </row>
    <row r="1828" customFormat="false" ht="13" hidden="false" customHeight="false" outlineLevel="0" collapsed="false">
      <c r="A1828" s="18" t="n">
        <v>1819</v>
      </c>
      <c r="B1828" s="18" t="n">
        <v>13</v>
      </c>
      <c r="C1828" s="19" t="n">
        <v>20009</v>
      </c>
      <c r="D1828" s="19" t="n">
        <v>260113</v>
      </c>
      <c r="E1828" s="18" t="n">
        <v>0</v>
      </c>
      <c r="F1828" s="20" t="n">
        <f aca="false">($D$2-C1828)/$D$2</f>
        <v>0.19964</v>
      </c>
      <c r="G1828" s="19" t="n">
        <f aca="false">C1828-$D$3</f>
        <v>5009</v>
      </c>
      <c r="H1828" s="18" t="n">
        <f aca="false">E1828*B1828</f>
        <v>0</v>
      </c>
      <c r="I1828" s="19" t="n">
        <f aca="false">G1828*H1828</f>
        <v>0</v>
      </c>
    </row>
    <row r="1829" customFormat="false" ht="13" hidden="false" customHeight="false" outlineLevel="0" collapsed="false">
      <c r="A1829" s="18" t="n">
        <v>1820</v>
      </c>
      <c r="B1829" s="18" t="n">
        <v>11</v>
      </c>
      <c r="C1829" s="19" t="n">
        <v>18320</v>
      </c>
      <c r="D1829" s="19" t="n">
        <v>201519</v>
      </c>
      <c r="E1829" s="18" t="n">
        <v>0</v>
      </c>
      <c r="F1829" s="20" t="n">
        <f aca="false">($D$2-C1829)/$D$2</f>
        <v>0.2672</v>
      </c>
      <c r="G1829" s="19" t="n">
        <f aca="false">C1829-$D$3</f>
        <v>3320</v>
      </c>
      <c r="H1829" s="18" t="n">
        <f aca="false">E1829*B1829</f>
        <v>0</v>
      </c>
      <c r="I1829" s="19" t="n">
        <f aca="false">G1829*H1829</f>
        <v>0</v>
      </c>
    </row>
    <row r="1830" customFormat="false" ht="13" hidden="false" customHeight="false" outlineLevel="0" collapsed="false">
      <c r="A1830" s="18" t="n">
        <v>1821</v>
      </c>
      <c r="B1830" s="18" t="n">
        <v>16</v>
      </c>
      <c r="C1830" s="19" t="n">
        <v>20534</v>
      </c>
      <c r="D1830" s="19" t="n">
        <v>328537</v>
      </c>
      <c r="E1830" s="18" t="n">
        <v>0</v>
      </c>
      <c r="F1830" s="20" t="n">
        <f aca="false">($D$2-C1830)/$D$2</f>
        <v>0.17864</v>
      </c>
      <c r="G1830" s="19" t="n">
        <f aca="false">C1830-$D$3</f>
        <v>5534</v>
      </c>
      <c r="H1830" s="18" t="n">
        <f aca="false">E1830*B1830</f>
        <v>0</v>
      </c>
      <c r="I1830" s="19" t="n">
        <f aca="false">G1830*H1830</f>
        <v>0</v>
      </c>
    </row>
    <row r="1831" customFormat="false" ht="13" hidden="false" customHeight="false" outlineLevel="0" collapsed="false">
      <c r="A1831" s="18" t="n">
        <v>1822</v>
      </c>
      <c r="B1831" s="18" t="n">
        <v>15</v>
      </c>
      <c r="C1831" s="19" t="n">
        <v>21197</v>
      </c>
      <c r="D1831" s="19" t="n">
        <v>317954</v>
      </c>
      <c r="E1831" s="18" t="n">
        <v>0</v>
      </c>
      <c r="F1831" s="20" t="n">
        <f aca="false">($D$2-C1831)/$D$2</f>
        <v>0.15212</v>
      </c>
      <c r="G1831" s="19" t="n">
        <f aca="false">C1831-$D$3</f>
        <v>6197</v>
      </c>
      <c r="H1831" s="18" t="n">
        <f aca="false">E1831*B1831</f>
        <v>0</v>
      </c>
      <c r="I1831" s="19" t="n">
        <f aca="false">G1831*H1831</f>
        <v>0</v>
      </c>
    </row>
    <row r="1832" customFormat="false" ht="13" hidden="false" customHeight="false" outlineLevel="0" collapsed="false">
      <c r="A1832" s="18" t="n">
        <v>1823</v>
      </c>
      <c r="B1832" s="18" t="n">
        <v>30</v>
      </c>
      <c r="C1832" s="19" t="n">
        <v>18359</v>
      </c>
      <c r="D1832" s="19" t="n">
        <v>550766</v>
      </c>
      <c r="E1832" s="18" t="n">
        <v>0</v>
      </c>
      <c r="F1832" s="20" t="n">
        <f aca="false">($D$2-C1832)/$D$2</f>
        <v>0.26564</v>
      </c>
      <c r="G1832" s="19" t="n">
        <f aca="false">C1832-$D$3</f>
        <v>3359</v>
      </c>
      <c r="H1832" s="18" t="n">
        <f aca="false">E1832*B1832</f>
        <v>0</v>
      </c>
      <c r="I1832" s="19" t="n">
        <f aca="false">G1832*H1832</f>
        <v>0</v>
      </c>
    </row>
    <row r="1833" customFormat="false" ht="13" hidden="false" customHeight="false" outlineLevel="0" collapsed="false">
      <c r="A1833" s="18" t="n">
        <v>1824</v>
      </c>
      <c r="B1833" s="18" t="n">
        <v>23</v>
      </c>
      <c r="C1833" s="19" t="n">
        <v>18716</v>
      </c>
      <c r="D1833" s="19" t="n">
        <v>430468</v>
      </c>
      <c r="E1833" s="18" t="n">
        <v>0</v>
      </c>
      <c r="F1833" s="20" t="n">
        <f aca="false">($D$2-C1833)/$D$2</f>
        <v>0.25136</v>
      </c>
      <c r="G1833" s="19" t="n">
        <f aca="false">C1833-$D$3</f>
        <v>3716</v>
      </c>
      <c r="H1833" s="18" t="n">
        <f aca="false">E1833*B1833</f>
        <v>0</v>
      </c>
      <c r="I1833" s="19" t="n">
        <f aca="false">G1833*H1833</f>
        <v>0</v>
      </c>
    </row>
    <row r="1834" customFormat="false" ht="13" hidden="false" customHeight="false" outlineLevel="0" collapsed="false">
      <c r="A1834" s="18" t="n">
        <v>1825</v>
      </c>
      <c r="B1834" s="18" t="n">
        <v>31</v>
      </c>
      <c r="C1834" s="19" t="n">
        <v>21394</v>
      </c>
      <c r="D1834" s="19" t="n">
        <v>663224</v>
      </c>
      <c r="E1834" s="18" t="n">
        <v>0</v>
      </c>
      <c r="F1834" s="20" t="n">
        <f aca="false">($D$2-C1834)/$D$2</f>
        <v>0.14424</v>
      </c>
      <c r="G1834" s="19" t="n">
        <f aca="false">C1834-$D$3</f>
        <v>6394</v>
      </c>
      <c r="H1834" s="18" t="n">
        <f aca="false">E1834*B1834</f>
        <v>0</v>
      </c>
      <c r="I1834" s="19" t="n">
        <f aca="false">G1834*H1834</f>
        <v>0</v>
      </c>
    </row>
    <row r="1835" customFormat="false" ht="13" hidden="false" customHeight="false" outlineLevel="0" collapsed="false">
      <c r="A1835" s="18" t="n">
        <v>1826</v>
      </c>
      <c r="B1835" s="18" t="n">
        <v>16</v>
      </c>
      <c r="C1835" s="19" t="n">
        <v>18928</v>
      </c>
      <c r="D1835" s="19" t="n">
        <v>302845</v>
      </c>
      <c r="E1835" s="18" t="n">
        <v>1</v>
      </c>
      <c r="F1835" s="20" t="n">
        <f aca="false">($D$2-C1835)/$D$2</f>
        <v>0.24288</v>
      </c>
      <c r="G1835" s="19" t="n">
        <f aca="false">C1835-$D$3</f>
        <v>3928</v>
      </c>
      <c r="H1835" s="18" t="n">
        <f aca="false">E1835*B1835</f>
        <v>16</v>
      </c>
      <c r="I1835" s="19" t="n">
        <f aca="false">G1835*H1835</f>
        <v>62848</v>
      </c>
    </row>
    <row r="1836" customFormat="false" ht="13" hidden="false" customHeight="false" outlineLevel="0" collapsed="false">
      <c r="A1836" s="18" t="n">
        <v>1827</v>
      </c>
      <c r="B1836" s="18" t="n">
        <v>10</v>
      </c>
      <c r="C1836" s="19" t="n">
        <v>19286</v>
      </c>
      <c r="D1836" s="19" t="n">
        <v>192858</v>
      </c>
      <c r="E1836" s="18" t="n">
        <v>0</v>
      </c>
      <c r="F1836" s="20" t="n">
        <f aca="false">($D$2-C1836)/$D$2</f>
        <v>0.22856</v>
      </c>
      <c r="G1836" s="19" t="n">
        <f aca="false">C1836-$D$3</f>
        <v>4286</v>
      </c>
      <c r="H1836" s="18" t="n">
        <f aca="false">E1836*B1836</f>
        <v>0</v>
      </c>
      <c r="I1836" s="19" t="n">
        <f aca="false">G1836*H1836</f>
        <v>0</v>
      </c>
    </row>
    <row r="1837" customFormat="false" ht="13" hidden="false" customHeight="false" outlineLevel="0" collapsed="false">
      <c r="A1837" s="18" t="n">
        <v>1828</v>
      </c>
      <c r="B1837" s="18" t="n">
        <v>12</v>
      </c>
      <c r="C1837" s="19" t="n">
        <v>18842</v>
      </c>
      <c r="D1837" s="19" t="n">
        <v>226108</v>
      </c>
      <c r="E1837" s="18" t="n">
        <v>0</v>
      </c>
      <c r="F1837" s="20" t="n">
        <f aca="false">($D$2-C1837)/$D$2</f>
        <v>0.24632</v>
      </c>
      <c r="G1837" s="19" t="n">
        <f aca="false">C1837-$D$3</f>
        <v>3842</v>
      </c>
      <c r="H1837" s="18" t="n">
        <f aca="false">E1837*B1837</f>
        <v>0</v>
      </c>
      <c r="I1837" s="19" t="n">
        <f aca="false">G1837*H1837</f>
        <v>0</v>
      </c>
    </row>
    <row r="1838" customFormat="false" ht="13" hidden="false" customHeight="false" outlineLevel="0" collapsed="false">
      <c r="A1838" s="18" t="n">
        <v>1829</v>
      </c>
      <c r="B1838" s="18" t="n">
        <v>33</v>
      </c>
      <c r="C1838" s="19" t="n">
        <v>17717</v>
      </c>
      <c r="D1838" s="19" t="n">
        <v>584661</v>
      </c>
      <c r="E1838" s="18" t="n">
        <v>1</v>
      </c>
      <c r="F1838" s="20" t="n">
        <f aca="false">($D$2-C1838)/$D$2</f>
        <v>0.29132</v>
      </c>
      <c r="G1838" s="19" t="n">
        <f aca="false">C1838-$D$3</f>
        <v>2717</v>
      </c>
      <c r="H1838" s="18" t="n">
        <f aca="false">E1838*B1838</f>
        <v>33</v>
      </c>
      <c r="I1838" s="19" t="n">
        <f aca="false">G1838*H1838</f>
        <v>89661</v>
      </c>
    </row>
    <row r="1839" customFormat="false" ht="13" hidden="false" customHeight="false" outlineLevel="0" collapsed="false">
      <c r="A1839" s="18" t="n">
        <v>1830</v>
      </c>
      <c r="B1839" s="18" t="n">
        <v>45</v>
      </c>
      <c r="C1839" s="19" t="n">
        <v>19634</v>
      </c>
      <c r="D1839" s="19" t="n">
        <v>883524</v>
      </c>
      <c r="E1839" s="18" t="n">
        <v>0</v>
      </c>
      <c r="F1839" s="20" t="n">
        <f aca="false">($D$2-C1839)/$D$2</f>
        <v>0.21464</v>
      </c>
      <c r="G1839" s="19" t="n">
        <f aca="false">C1839-$D$3</f>
        <v>4634</v>
      </c>
      <c r="H1839" s="18" t="n">
        <f aca="false">E1839*B1839</f>
        <v>0</v>
      </c>
      <c r="I1839" s="19" t="n">
        <f aca="false">G1839*H1839</f>
        <v>0</v>
      </c>
    </row>
    <row r="1840" customFormat="false" ht="13" hidden="false" customHeight="false" outlineLevel="0" collapsed="false">
      <c r="A1840" s="18" t="n">
        <v>1831</v>
      </c>
      <c r="B1840" s="18" t="n">
        <v>12</v>
      </c>
      <c r="C1840" s="19" t="n">
        <v>18027</v>
      </c>
      <c r="D1840" s="19" t="n">
        <v>216325</v>
      </c>
      <c r="E1840" s="18" t="n">
        <v>1</v>
      </c>
      <c r="F1840" s="20" t="n">
        <f aca="false">($D$2-C1840)/$D$2</f>
        <v>0.27892</v>
      </c>
      <c r="G1840" s="19" t="n">
        <f aca="false">C1840-$D$3</f>
        <v>3027</v>
      </c>
      <c r="H1840" s="18" t="n">
        <f aca="false">E1840*B1840</f>
        <v>12</v>
      </c>
      <c r="I1840" s="19" t="n">
        <f aca="false">G1840*H1840</f>
        <v>36324</v>
      </c>
    </row>
    <row r="1841" customFormat="false" ht="13" hidden="false" customHeight="false" outlineLevel="0" collapsed="false">
      <c r="A1841" s="18" t="n">
        <v>1832</v>
      </c>
      <c r="B1841" s="18" t="n">
        <v>18</v>
      </c>
      <c r="C1841" s="19" t="n">
        <v>19182</v>
      </c>
      <c r="D1841" s="19" t="n">
        <v>345278</v>
      </c>
      <c r="E1841" s="18" t="n">
        <v>0</v>
      </c>
      <c r="F1841" s="20" t="n">
        <f aca="false">($D$2-C1841)/$D$2</f>
        <v>0.23272</v>
      </c>
      <c r="G1841" s="19" t="n">
        <f aca="false">C1841-$D$3</f>
        <v>4182</v>
      </c>
      <c r="H1841" s="18" t="n">
        <f aca="false">E1841*B1841</f>
        <v>0</v>
      </c>
      <c r="I1841" s="19" t="n">
        <f aca="false">G1841*H1841</f>
        <v>0</v>
      </c>
    </row>
    <row r="1842" customFormat="false" ht="13" hidden="false" customHeight="false" outlineLevel="0" collapsed="false">
      <c r="A1842" s="18" t="n">
        <v>1833</v>
      </c>
      <c r="B1842" s="18" t="n">
        <v>41</v>
      </c>
      <c r="C1842" s="19" t="n">
        <v>22362</v>
      </c>
      <c r="D1842" s="19" t="n">
        <v>916859</v>
      </c>
      <c r="E1842" s="18" t="n">
        <v>0</v>
      </c>
      <c r="F1842" s="20" t="n">
        <f aca="false">($D$2-C1842)/$D$2</f>
        <v>0.10552</v>
      </c>
      <c r="G1842" s="19" t="n">
        <f aca="false">C1842-$D$3</f>
        <v>7362</v>
      </c>
      <c r="H1842" s="18" t="n">
        <f aca="false">E1842*B1842</f>
        <v>0</v>
      </c>
      <c r="I1842" s="19" t="n">
        <f aca="false">G1842*H1842</f>
        <v>0</v>
      </c>
    </row>
    <row r="1843" customFormat="false" ht="13" hidden="false" customHeight="false" outlineLevel="0" collapsed="false">
      <c r="A1843" s="18" t="n">
        <v>1834</v>
      </c>
      <c r="B1843" s="18" t="n">
        <v>19</v>
      </c>
      <c r="C1843" s="19" t="n">
        <v>22151</v>
      </c>
      <c r="D1843" s="19" t="n">
        <v>420869</v>
      </c>
      <c r="E1843" s="18" t="n">
        <v>0</v>
      </c>
      <c r="F1843" s="20" t="n">
        <f aca="false">($D$2-C1843)/$D$2</f>
        <v>0.11396</v>
      </c>
      <c r="G1843" s="19" t="n">
        <f aca="false">C1843-$D$3</f>
        <v>7151</v>
      </c>
      <c r="H1843" s="18" t="n">
        <f aca="false">E1843*B1843</f>
        <v>0</v>
      </c>
      <c r="I1843" s="19" t="n">
        <f aca="false">G1843*H1843</f>
        <v>0</v>
      </c>
    </row>
    <row r="1844" customFormat="false" ht="13" hidden="false" customHeight="false" outlineLevel="0" collapsed="false">
      <c r="A1844" s="18" t="n">
        <v>1835</v>
      </c>
      <c r="B1844" s="18" t="n">
        <v>23</v>
      </c>
      <c r="C1844" s="19" t="n">
        <v>15505</v>
      </c>
      <c r="D1844" s="19" t="n">
        <v>356622</v>
      </c>
      <c r="E1844" s="18" t="n">
        <v>1</v>
      </c>
      <c r="F1844" s="20" t="n">
        <f aca="false">($D$2-C1844)/$D$2</f>
        <v>0.3798</v>
      </c>
      <c r="G1844" s="19" t="n">
        <f aca="false">C1844-$D$3</f>
        <v>505</v>
      </c>
      <c r="H1844" s="18" t="n">
        <f aca="false">E1844*B1844</f>
        <v>23</v>
      </c>
      <c r="I1844" s="19" t="n">
        <f aca="false">G1844*H1844</f>
        <v>11615</v>
      </c>
    </row>
    <row r="1845" customFormat="false" ht="13" hidden="false" customHeight="false" outlineLevel="0" collapsed="false">
      <c r="A1845" s="18" t="n">
        <v>1836</v>
      </c>
      <c r="B1845" s="18" t="n">
        <v>17</v>
      </c>
      <c r="C1845" s="19" t="n">
        <v>17129</v>
      </c>
      <c r="D1845" s="19" t="n">
        <v>291198</v>
      </c>
      <c r="E1845" s="18" t="n">
        <v>0</v>
      </c>
      <c r="F1845" s="20" t="n">
        <f aca="false">($D$2-C1845)/$D$2</f>
        <v>0.31484</v>
      </c>
      <c r="G1845" s="19" t="n">
        <f aca="false">C1845-$D$3</f>
        <v>2129</v>
      </c>
      <c r="H1845" s="18" t="n">
        <f aca="false">E1845*B1845</f>
        <v>0</v>
      </c>
      <c r="I1845" s="19" t="n">
        <f aca="false">G1845*H1845</f>
        <v>0</v>
      </c>
    </row>
    <row r="1846" customFormat="false" ht="13" hidden="false" customHeight="false" outlineLevel="0" collapsed="false">
      <c r="A1846" s="18" t="n">
        <v>1837</v>
      </c>
      <c r="B1846" s="18" t="n">
        <v>20</v>
      </c>
      <c r="C1846" s="19" t="n">
        <v>21800</v>
      </c>
      <c r="D1846" s="19" t="n">
        <v>436007</v>
      </c>
      <c r="E1846" s="18" t="n">
        <v>0</v>
      </c>
      <c r="F1846" s="20" t="n">
        <f aca="false">($D$2-C1846)/$D$2</f>
        <v>0.128</v>
      </c>
      <c r="G1846" s="19" t="n">
        <f aca="false">C1846-$D$3</f>
        <v>6800</v>
      </c>
      <c r="H1846" s="18" t="n">
        <f aca="false">E1846*B1846</f>
        <v>0</v>
      </c>
      <c r="I1846" s="19" t="n">
        <f aca="false">G1846*H1846</f>
        <v>0</v>
      </c>
    </row>
    <row r="1847" customFormat="false" ht="13" hidden="false" customHeight="false" outlineLevel="0" collapsed="false">
      <c r="A1847" s="18" t="n">
        <v>1838</v>
      </c>
      <c r="B1847" s="18" t="n">
        <v>12</v>
      </c>
      <c r="C1847" s="19" t="n">
        <v>20565</v>
      </c>
      <c r="D1847" s="19" t="n">
        <v>246785</v>
      </c>
      <c r="E1847" s="18" t="n">
        <v>0</v>
      </c>
      <c r="F1847" s="20" t="n">
        <f aca="false">($D$2-C1847)/$D$2</f>
        <v>0.1774</v>
      </c>
      <c r="G1847" s="19" t="n">
        <f aca="false">C1847-$D$3</f>
        <v>5565</v>
      </c>
      <c r="H1847" s="18" t="n">
        <f aca="false">E1847*B1847</f>
        <v>0</v>
      </c>
      <c r="I1847" s="19" t="n">
        <f aca="false">G1847*H1847</f>
        <v>0</v>
      </c>
    </row>
    <row r="1848" customFormat="false" ht="13" hidden="false" customHeight="false" outlineLevel="0" collapsed="false">
      <c r="A1848" s="18" t="n">
        <v>1839</v>
      </c>
      <c r="B1848" s="18" t="n">
        <v>23</v>
      </c>
      <c r="C1848" s="19" t="n">
        <v>20732</v>
      </c>
      <c r="D1848" s="19" t="n">
        <v>476833</v>
      </c>
      <c r="E1848" s="18" t="n">
        <v>0</v>
      </c>
      <c r="F1848" s="20" t="n">
        <f aca="false">($D$2-C1848)/$D$2</f>
        <v>0.17072</v>
      </c>
      <c r="G1848" s="19" t="n">
        <f aca="false">C1848-$D$3</f>
        <v>5732</v>
      </c>
      <c r="H1848" s="18" t="n">
        <f aca="false">E1848*B1848</f>
        <v>0</v>
      </c>
      <c r="I1848" s="19" t="n">
        <f aca="false">G1848*H1848</f>
        <v>0</v>
      </c>
    </row>
    <row r="1849" customFormat="false" ht="13" hidden="false" customHeight="false" outlineLevel="0" collapsed="false">
      <c r="A1849" s="18" t="n">
        <v>1840</v>
      </c>
      <c r="B1849" s="18" t="n">
        <v>12</v>
      </c>
      <c r="C1849" s="19" t="n">
        <v>21882</v>
      </c>
      <c r="D1849" s="19" t="n">
        <v>262587</v>
      </c>
      <c r="E1849" s="18" t="n">
        <v>0</v>
      </c>
      <c r="F1849" s="20" t="n">
        <f aca="false">($D$2-C1849)/$D$2</f>
        <v>0.12472</v>
      </c>
      <c r="G1849" s="19" t="n">
        <f aca="false">C1849-$D$3</f>
        <v>6882</v>
      </c>
      <c r="H1849" s="18" t="n">
        <f aca="false">E1849*B1849</f>
        <v>0</v>
      </c>
      <c r="I1849" s="19" t="n">
        <f aca="false">G1849*H1849</f>
        <v>0</v>
      </c>
    </row>
    <row r="1850" customFormat="false" ht="13" hidden="false" customHeight="false" outlineLevel="0" collapsed="false">
      <c r="A1850" s="18" t="n">
        <v>1841</v>
      </c>
      <c r="B1850" s="18" t="n">
        <v>21</v>
      </c>
      <c r="C1850" s="19" t="n">
        <v>16196</v>
      </c>
      <c r="D1850" s="19" t="n">
        <v>340111</v>
      </c>
      <c r="E1850" s="18" t="n">
        <v>0</v>
      </c>
      <c r="F1850" s="20" t="n">
        <f aca="false">($D$2-C1850)/$D$2</f>
        <v>0.35216</v>
      </c>
      <c r="G1850" s="19" t="n">
        <f aca="false">C1850-$D$3</f>
        <v>1196</v>
      </c>
      <c r="H1850" s="18" t="n">
        <f aca="false">E1850*B1850</f>
        <v>0</v>
      </c>
      <c r="I1850" s="19" t="n">
        <f aca="false">G1850*H1850</f>
        <v>0</v>
      </c>
    </row>
    <row r="1851" customFormat="false" ht="13" hidden="false" customHeight="false" outlineLevel="0" collapsed="false">
      <c r="A1851" s="18" t="n">
        <v>1842</v>
      </c>
      <c r="B1851" s="18" t="n">
        <v>23</v>
      </c>
      <c r="C1851" s="19" t="n">
        <v>22169</v>
      </c>
      <c r="D1851" s="19" t="n">
        <v>509879</v>
      </c>
      <c r="E1851" s="18" t="n">
        <v>0</v>
      </c>
      <c r="F1851" s="20" t="n">
        <f aca="false">($D$2-C1851)/$D$2</f>
        <v>0.11324</v>
      </c>
      <c r="G1851" s="19" t="n">
        <f aca="false">C1851-$D$3</f>
        <v>7169</v>
      </c>
      <c r="H1851" s="18" t="n">
        <f aca="false">E1851*B1851</f>
        <v>0</v>
      </c>
      <c r="I1851" s="19" t="n">
        <f aca="false">G1851*H1851</f>
        <v>0</v>
      </c>
    </row>
    <row r="1852" customFormat="false" ht="13" hidden="false" customHeight="false" outlineLevel="0" collapsed="false">
      <c r="A1852" s="18" t="n">
        <v>1843</v>
      </c>
      <c r="B1852" s="18" t="n">
        <v>24</v>
      </c>
      <c r="C1852" s="19" t="n">
        <v>16750</v>
      </c>
      <c r="D1852" s="19" t="n">
        <v>402004</v>
      </c>
      <c r="E1852" s="18" t="n">
        <v>1</v>
      </c>
      <c r="F1852" s="20" t="n">
        <f aca="false">($D$2-C1852)/$D$2</f>
        <v>0.33</v>
      </c>
      <c r="G1852" s="19" t="n">
        <f aca="false">C1852-$D$3</f>
        <v>1750</v>
      </c>
      <c r="H1852" s="18" t="n">
        <f aca="false">E1852*B1852</f>
        <v>24</v>
      </c>
      <c r="I1852" s="19" t="n">
        <f aca="false">G1852*H1852</f>
        <v>42000</v>
      </c>
    </row>
    <row r="1853" customFormat="false" ht="13" hidden="false" customHeight="false" outlineLevel="0" collapsed="false">
      <c r="A1853" s="18" t="n">
        <v>1844</v>
      </c>
      <c r="B1853" s="18" t="n">
        <v>17</v>
      </c>
      <c r="C1853" s="19" t="n">
        <v>18352</v>
      </c>
      <c r="D1853" s="19" t="n">
        <v>311992</v>
      </c>
      <c r="E1853" s="18" t="n">
        <v>1</v>
      </c>
      <c r="F1853" s="20" t="n">
        <f aca="false">($D$2-C1853)/$D$2</f>
        <v>0.26592</v>
      </c>
      <c r="G1853" s="19" t="n">
        <f aca="false">C1853-$D$3</f>
        <v>3352</v>
      </c>
      <c r="H1853" s="18" t="n">
        <f aca="false">E1853*B1853</f>
        <v>17</v>
      </c>
      <c r="I1853" s="19" t="n">
        <f aca="false">G1853*H1853</f>
        <v>56984</v>
      </c>
    </row>
    <row r="1854" customFormat="false" ht="13" hidden="false" customHeight="false" outlineLevel="0" collapsed="false">
      <c r="A1854" s="18" t="n">
        <v>1845</v>
      </c>
      <c r="B1854" s="18" t="n">
        <v>15</v>
      </c>
      <c r="C1854" s="19" t="n">
        <v>18486</v>
      </c>
      <c r="D1854" s="19" t="n">
        <v>277296</v>
      </c>
      <c r="E1854" s="18" t="n">
        <v>1</v>
      </c>
      <c r="F1854" s="20" t="n">
        <f aca="false">($D$2-C1854)/$D$2</f>
        <v>0.26056</v>
      </c>
      <c r="G1854" s="19" t="n">
        <f aca="false">C1854-$D$3</f>
        <v>3486</v>
      </c>
      <c r="H1854" s="18" t="n">
        <f aca="false">E1854*B1854</f>
        <v>15</v>
      </c>
      <c r="I1854" s="19" t="n">
        <f aca="false">G1854*H1854</f>
        <v>52290</v>
      </c>
    </row>
    <row r="1855" customFormat="false" ht="13" hidden="false" customHeight="false" outlineLevel="0" collapsed="false">
      <c r="A1855" s="18" t="n">
        <v>1846</v>
      </c>
      <c r="B1855" s="18" t="n">
        <v>22</v>
      </c>
      <c r="C1855" s="19" t="n">
        <v>21954</v>
      </c>
      <c r="D1855" s="19" t="n">
        <v>482989</v>
      </c>
      <c r="E1855" s="18" t="n">
        <v>0</v>
      </c>
      <c r="F1855" s="20" t="n">
        <f aca="false">($D$2-C1855)/$D$2</f>
        <v>0.12184</v>
      </c>
      <c r="G1855" s="19" t="n">
        <f aca="false">C1855-$D$3</f>
        <v>6954</v>
      </c>
      <c r="H1855" s="18" t="n">
        <f aca="false">E1855*B1855</f>
        <v>0</v>
      </c>
      <c r="I1855" s="19" t="n">
        <f aca="false">G1855*H1855</f>
        <v>0</v>
      </c>
    </row>
    <row r="1856" customFormat="false" ht="13" hidden="false" customHeight="false" outlineLevel="0" collapsed="false">
      <c r="A1856" s="18" t="n">
        <v>1847</v>
      </c>
      <c r="B1856" s="18" t="n">
        <v>29</v>
      </c>
      <c r="C1856" s="19" t="n">
        <v>22397</v>
      </c>
      <c r="D1856" s="19" t="n">
        <v>649526</v>
      </c>
      <c r="E1856" s="18" t="n">
        <v>0</v>
      </c>
      <c r="F1856" s="20" t="n">
        <f aca="false">($D$2-C1856)/$D$2</f>
        <v>0.10412</v>
      </c>
      <c r="G1856" s="19" t="n">
        <f aca="false">C1856-$D$3</f>
        <v>7397</v>
      </c>
      <c r="H1856" s="18" t="n">
        <f aca="false">E1856*B1856</f>
        <v>0</v>
      </c>
      <c r="I1856" s="19" t="n">
        <f aca="false">G1856*H1856</f>
        <v>0</v>
      </c>
    </row>
    <row r="1857" customFormat="false" ht="13" hidden="false" customHeight="false" outlineLevel="0" collapsed="false">
      <c r="A1857" s="18" t="n">
        <v>1848</v>
      </c>
      <c r="B1857" s="18" t="n">
        <v>41</v>
      </c>
      <c r="C1857" s="19" t="n">
        <v>20703</v>
      </c>
      <c r="D1857" s="19" t="n">
        <v>848827</v>
      </c>
      <c r="E1857" s="18" t="n">
        <v>0</v>
      </c>
      <c r="F1857" s="20" t="n">
        <f aca="false">($D$2-C1857)/$D$2</f>
        <v>0.17188</v>
      </c>
      <c r="G1857" s="19" t="n">
        <f aca="false">C1857-$D$3</f>
        <v>5703</v>
      </c>
      <c r="H1857" s="18" t="n">
        <f aca="false">E1857*B1857</f>
        <v>0</v>
      </c>
      <c r="I1857" s="19" t="n">
        <f aca="false">G1857*H1857</f>
        <v>0</v>
      </c>
    </row>
    <row r="1858" customFormat="false" ht="13" hidden="false" customHeight="false" outlineLevel="0" collapsed="false">
      <c r="A1858" s="18" t="n">
        <v>1849</v>
      </c>
      <c r="B1858" s="18" t="n">
        <v>22</v>
      </c>
      <c r="C1858" s="19" t="n">
        <v>18941</v>
      </c>
      <c r="D1858" s="19" t="n">
        <v>416707</v>
      </c>
      <c r="E1858" s="18" t="n">
        <v>0</v>
      </c>
      <c r="F1858" s="20" t="n">
        <f aca="false">($D$2-C1858)/$D$2</f>
        <v>0.24236</v>
      </c>
      <c r="G1858" s="19" t="n">
        <f aca="false">C1858-$D$3</f>
        <v>3941</v>
      </c>
      <c r="H1858" s="18" t="n">
        <f aca="false">E1858*B1858</f>
        <v>0</v>
      </c>
      <c r="I1858" s="19" t="n">
        <f aca="false">G1858*H1858</f>
        <v>0</v>
      </c>
    </row>
    <row r="1859" customFormat="false" ht="13" hidden="false" customHeight="false" outlineLevel="0" collapsed="false">
      <c r="A1859" s="18" t="n">
        <v>1850</v>
      </c>
      <c r="B1859" s="18" t="n">
        <v>15</v>
      </c>
      <c r="C1859" s="19" t="n">
        <v>19334</v>
      </c>
      <c r="D1859" s="19" t="n">
        <v>290009</v>
      </c>
      <c r="E1859" s="18" t="n">
        <v>0</v>
      </c>
      <c r="F1859" s="20" t="n">
        <f aca="false">($D$2-C1859)/$D$2</f>
        <v>0.22664</v>
      </c>
      <c r="G1859" s="19" t="n">
        <f aca="false">C1859-$D$3</f>
        <v>4334</v>
      </c>
      <c r="H1859" s="18" t="n">
        <f aca="false">E1859*B1859</f>
        <v>0</v>
      </c>
      <c r="I1859" s="19" t="n">
        <f aca="false">G1859*H1859</f>
        <v>0</v>
      </c>
    </row>
    <row r="1860" customFormat="false" ht="13" hidden="false" customHeight="false" outlineLevel="0" collapsed="false">
      <c r="A1860" s="18" t="n">
        <v>1851</v>
      </c>
      <c r="B1860" s="18" t="n">
        <v>22</v>
      </c>
      <c r="C1860" s="19" t="n">
        <v>20720</v>
      </c>
      <c r="D1860" s="19" t="n">
        <v>455842</v>
      </c>
      <c r="E1860" s="18" t="n">
        <v>0</v>
      </c>
      <c r="F1860" s="20" t="n">
        <f aca="false">($D$2-C1860)/$D$2</f>
        <v>0.1712</v>
      </c>
      <c r="G1860" s="19" t="n">
        <f aca="false">C1860-$D$3</f>
        <v>5720</v>
      </c>
      <c r="H1860" s="18" t="n">
        <f aca="false">E1860*B1860</f>
        <v>0</v>
      </c>
      <c r="I1860" s="19" t="n">
        <f aca="false">G1860*H1860</f>
        <v>0</v>
      </c>
    </row>
    <row r="1861" customFormat="false" ht="13" hidden="false" customHeight="false" outlineLevel="0" collapsed="false">
      <c r="A1861" s="18" t="n">
        <v>1852</v>
      </c>
      <c r="B1861" s="18" t="n">
        <v>11</v>
      </c>
      <c r="C1861" s="19" t="n">
        <v>19781</v>
      </c>
      <c r="D1861" s="19" t="n">
        <v>217588</v>
      </c>
      <c r="E1861" s="18" t="n">
        <v>0</v>
      </c>
      <c r="F1861" s="20" t="n">
        <f aca="false">($D$2-C1861)/$D$2</f>
        <v>0.20876</v>
      </c>
      <c r="G1861" s="19" t="n">
        <f aca="false">C1861-$D$3</f>
        <v>4781</v>
      </c>
      <c r="H1861" s="18" t="n">
        <f aca="false">E1861*B1861</f>
        <v>0</v>
      </c>
      <c r="I1861" s="19" t="n">
        <f aca="false">G1861*H1861</f>
        <v>0</v>
      </c>
    </row>
    <row r="1862" customFormat="false" ht="13" hidden="false" customHeight="false" outlineLevel="0" collapsed="false">
      <c r="A1862" s="18" t="n">
        <v>1853</v>
      </c>
      <c r="B1862" s="18" t="n">
        <v>14</v>
      </c>
      <c r="C1862" s="19" t="n">
        <v>19749</v>
      </c>
      <c r="D1862" s="19" t="n">
        <v>276490</v>
      </c>
      <c r="E1862" s="18" t="n">
        <v>0</v>
      </c>
      <c r="F1862" s="20" t="n">
        <f aca="false">($D$2-C1862)/$D$2</f>
        <v>0.21004</v>
      </c>
      <c r="G1862" s="19" t="n">
        <f aca="false">C1862-$D$3</f>
        <v>4749</v>
      </c>
      <c r="H1862" s="18" t="n">
        <f aca="false">E1862*B1862</f>
        <v>0</v>
      </c>
      <c r="I1862" s="19" t="n">
        <f aca="false">G1862*H1862</f>
        <v>0</v>
      </c>
    </row>
    <row r="1863" customFormat="false" ht="13" hidden="false" customHeight="false" outlineLevel="0" collapsed="false">
      <c r="A1863" s="18" t="n">
        <v>1854</v>
      </c>
      <c r="B1863" s="18" t="n">
        <v>12</v>
      </c>
      <c r="C1863" s="19" t="n">
        <v>19570</v>
      </c>
      <c r="D1863" s="19" t="n">
        <v>234839</v>
      </c>
      <c r="E1863" s="18" t="n">
        <v>0</v>
      </c>
      <c r="F1863" s="20" t="n">
        <f aca="false">($D$2-C1863)/$D$2</f>
        <v>0.2172</v>
      </c>
      <c r="G1863" s="19" t="n">
        <f aca="false">C1863-$D$3</f>
        <v>4570</v>
      </c>
      <c r="H1863" s="18" t="n">
        <f aca="false">E1863*B1863</f>
        <v>0</v>
      </c>
      <c r="I1863" s="19" t="n">
        <f aca="false">G1863*H1863</f>
        <v>0</v>
      </c>
    </row>
    <row r="1864" customFormat="false" ht="13" hidden="false" customHeight="false" outlineLevel="0" collapsed="false">
      <c r="A1864" s="18" t="n">
        <v>1855</v>
      </c>
      <c r="B1864" s="18" t="n">
        <v>25</v>
      </c>
      <c r="C1864" s="19" t="n">
        <v>17616</v>
      </c>
      <c r="D1864" s="19" t="n">
        <v>440397</v>
      </c>
      <c r="E1864" s="18" t="n">
        <v>1</v>
      </c>
      <c r="F1864" s="20" t="n">
        <f aca="false">($D$2-C1864)/$D$2</f>
        <v>0.29536</v>
      </c>
      <c r="G1864" s="19" t="n">
        <f aca="false">C1864-$D$3</f>
        <v>2616</v>
      </c>
      <c r="H1864" s="18" t="n">
        <f aca="false">E1864*B1864</f>
        <v>25</v>
      </c>
      <c r="I1864" s="19" t="n">
        <f aca="false">G1864*H1864</f>
        <v>65400</v>
      </c>
    </row>
    <row r="1865" customFormat="false" ht="13" hidden="false" customHeight="false" outlineLevel="0" collapsed="false">
      <c r="A1865" s="18" t="n">
        <v>1856</v>
      </c>
      <c r="B1865" s="18" t="n">
        <v>22</v>
      </c>
      <c r="C1865" s="19" t="n">
        <v>21112</v>
      </c>
      <c r="D1865" s="19" t="n">
        <v>464458</v>
      </c>
      <c r="E1865" s="18" t="n">
        <v>0</v>
      </c>
      <c r="F1865" s="20" t="n">
        <f aca="false">($D$2-C1865)/$D$2</f>
        <v>0.15552</v>
      </c>
      <c r="G1865" s="19" t="n">
        <f aca="false">C1865-$D$3</f>
        <v>6112</v>
      </c>
      <c r="H1865" s="18" t="n">
        <f aca="false">E1865*B1865</f>
        <v>0</v>
      </c>
      <c r="I1865" s="19" t="n">
        <f aca="false">G1865*H1865</f>
        <v>0</v>
      </c>
    </row>
    <row r="1866" customFormat="false" ht="13" hidden="false" customHeight="false" outlineLevel="0" collapsed="false">
      <c r="A1866" s="18" t="n">
        <v>1857</v>
      </c>
      <c r="B1866" s="18" t="n">
        <v>10</v>
      </c>
      <c r="C1866" s="19" t="n">
        <v>21832</v>
      </c>
      <c r="D1866" s="19" t="n">
        <v>218318</v>
      </c>
      <c r="E1866" s="18" t="n">
        <v>0</v>
      </c>
      <c r="F1866" s="20" t="n">
        <f aca="false">($D$2-C1866)/$D$2</f>
        <v>0.12672</v>
      </c>
      <c r="G1866" s="19" t="n">
        <f aca="false">C1866-$D$3</f>
        <v>6832</v>
      </c>
      <c r="H1866" s="18" t="n">
        <f aca="false">E1866*B1866</f>
        <v>0</v>
      </c>
      <c r="I1866" s="19" t="n">
        <f aca="false">G1866*H1866</f>
        <v>0</v>
      </c>
    </row>
    <row r="1867" customFormat="false" ht="13" hidden="false" customHeight="false" outlineLevel="0" collapsed="false">
      <c r="A1867" s="18" t="n">
        <v>1858</v>
      </c>
      <c r="B1867" s="18" t="n">
        <v>15</v>
      </c>
      <c r="C1867" s="19" t="n">
        <v>16149</v>
      </c>
      <c r="D1867" s="19" t="n">
        <v>242228</v>
      </c>
      <c r="E1867" s="18" t="n">
        <v>1</v>
      </c>
      <c r="F1867" s="20" t="n">
        <f aca="false">($D$2-C1867)/$D$2</f>
        <v>0.35404</v>
      </c>
      <c r="G1867" s="19" t="n">
        <f aca="false">C1867-$D$3</f>
        <v>1149</v>
      </c>
      <c r="H1867" s="18" t="n">
        <f aca="false">E1867*B1867</f>
        <v>15</v>
      </c>
      <c r="I1867" s="19" t="n">
        <f aca="false">G1867*H1867</f>
        <v>17235</v>
      </c>
    </row>
    <row r="1868" customFormat="false" ht="13" hidden="false" customHeight="false" outlineLevel="0" collapsed="false">
      <c r="A1868" s="18" t="n">
        <v>1859</v>
      </c>
      <c r="B1868" s="18" t="n">
        <v>43</v>
      </c>
      <c r="C1868" s="19" t="n">
        <v>17416</v>
      </c>
      <c r="D1868" s="19" t="n">
        <v>748897</v>
      </c>
      <c r="E1868" s="18" t="n">
        <v>0</v>
      </c>
      <c r="F1868" s="20" t="n">
        <f aca="false">($D$2-C1868)/$D$2</f>
        <v>0.30336</v>
      </c>
      <c r="G1868" s="19" t="n">
        <f aca="false">C1868-$D$3</f>
        <v>2416</v>
      </c>
      <c r="H1868" s="18" t="n">
        <f aca="false">E1868*B1868</f>
        <v>0</v>
      </c>
      <c r="I1868" s="19" t="n">
        <f aca="false">G1868*H1868</f>
        <v>0</v>
      </c>
    </row>
    <row r="1869" customFormat="false" ht="13" hidden="false" customHeight="false" outlineLevel="0" collapsed="false">
      <c r="A1869" s="18" t="n">
        <v>1860</v>
      </c>
      <c r="B1869" s="18" t="n">
        <v>27</v>
      </c>
      <c r="C1869" s="19" t="n">
        <v>16730</v>
      </c>
      <c r="D1869" s="19" t="n">
        <v>451698</v>
      </c>
      <c r="E1869" s="18" t="n">
        <v>1</v>
      </c>
      <c r="F1869" s="20" t="n">
        <f aca="false">($D$2-C1869)/$D$2</f>
        <v>0.3308</v>
      </c>
      <c r="G1869" s="19" t="n">
        <f aca="false">C1869-$D$3</f>
        <v>1730</v>
      </c>
      <c r="H1869" s="18" t="n">
        <f aca="false">E1869*B1869</f>
        <v>27</v>
      </c>
      <c r="I1869" s="19" t="n">
        <f aca="false">G1869*H1869</f>
        <v>46710</v>
      </c>
    </row>
    <row r="1870" customFormat="false" ht="13" hidden="false" customHeight="false" outlineLevel="0" collapsed="false">
      <c r="A1870" s="18" t="n">
        <v>1861</v>
      </c>
      <c r="B1870" s="18" t="n">
        <v>36</v>
      </c>
      <c r="C1870" s="19" t="n">
        <v>16547</v>
      </c>
      <c r="D1870" s="19" t="n">
        <v>595691</v>
      </c>
      <c r="E1870" s="18" t="n">
        <v>1</v>
      </c>
      <c r="F1870" s="20" t="n">
        <f aca="false">($D$2-C1870)/$D$2</f>
        <v>0.33812</v>
      </c>
      <c r="G1870" s="19" t="n">
        <f aca="false">C1870-$D$3</f>
        <v>1547</v>
      </c>
      <c r="H1870" s="18" t="n">
        <f aca="false">E1870*B1870</f>
        <v>36</v>
      </c>
      <c r="I1870" s="19" t="n">
        <f aca="false">G1870*H1870</f>
        <v>55692</v>
      </c>
    </row>
    <row r="1871" customFormat="false" ht="13" hidden="false" customHeight="false" outlineLevel="0" collapsed="false">
      <c r="A1871" s="18" t="n">
        <v>1862</v>
      </c>
      <c r="B1871" s="18" t="n">
        <v>12</v>
      </c>
      <c r="C1871" s="19" t="n">
        <v>16451</v>
      </c>
      <c r="D1871" s="19" t="n">
        <v>197414</v>
      </c>
      <c r="E1871" s="18" t="n">
        <v>0</v>
      </c>
      <c r="F1871" s="20" t="n">
        <f aca="false">($D$2-C1871)/$D$2</f>
        <v>0.34196</v>
      </c>
      <c r="G1871" s="19" t="n">
        <f aca="false">C1871-$D$3</f>
        <v>1451</v>
      </c>
      <c r="H1871" s="18" t="n">
        <f aca="false">E1871*B1871</f>
        <v>0</v>
      </c>
      <c r="I1871" s="19" t="n">
        <f aca="false">G1871*H1871</f>
        <v>0</v>
      </c>
    </row>
    <row r="1872" customFormat="false" ht="13" hidden="false" customHeight="false" outlineLevel="0" collapsed="false">
      <c r="A1872" s="18" t="n">
        <v>1863</v>
      </c>
      <c r="B1872" s="18" t="n">
        <v>12</v>
      </c>
      <c r="C1872" s="19" t="n">
        <v>15895</v>
      </c>
      <c r="D1872" s="19" t="n">
        <v>190740</v>
      </c>
      <c r="E1872" s="18" t="n">
        <v>1</v>
      </c>
      <c r="F1872" s="20" t="n">
        <f aca="false">($D$2-C1872)/$D$2</f>
        <v>0.3642</v>
      </c>
      <c r="G1872" s="19" t="n">
        <f aca="false">C1872-$D$3</f>
        <v>895</v>
      </c>
      <c r="H1872" s="18" t="n">
        <f aca="false">E1872*B1872</f>
        <v>12</v>
      </c>
      <c r="I1872" s="19" t="n">
        <f aca="false">G1872*H1872</f>
        <v>10740</v>
      </c>
    </row>
    <row r="1873" customFormat="false" ht="13" hidden="false" customHeight="false" outlineLevel="0" collapsed="false">
      <c r="A1873" s="18" t="n">
        <v>1864</v>
      </c>
      <c r="B1873" s="18" t="n">
        <v>16</v>
      </c>
      <c r="C1873" s="19" t="n">
        <v>19486</v>
      </c>
      <c r="D1873" s="19" t="n">
        <v>311781</v>
      </c>
      <c r="E1873" s="18" t="n">
        <v>0</v>
      </c>
      <c r="F1873" s="20" t="n">
        <f aca="false">($D$2-C1873)/$D$2</f>
        <v>0.22056</v>
      </c>
      <c r="G1873" s="19" t="n">
        <f aca="false">C1873-$D$3</f>
        <v>4486</v>
      </c>
      <c r="H1873" s="18" t="n">
        <f aca="false">E1873*B1873</f>
        <v>0</v>
      </c>
      <c r="I1873" s="19" t="n">
        <f aca="false">G1873*H1873</f>
        <v>0</v>
      </c>
    </row>
    <row r="1874" customFormat="false" ht="13" hidden="false" customHeight="false" outlineLevel="0" collapsed="false">
      <c r="A1874" s="18" t="n">
        <v>1865</v>
      </c>
      <c r="B1874" s="18" t="n">
        <v>34</v>
      </c>
      <c r="C1874" s="19" t="n">
        <v>19025</v>
      </c>
      <c r="D1874" s="19" t="n">
        <v>646838</v>
      </c>
      <c r="E1874" s="18" t="n">
        <v>0</v>
      </c>
      <c r="F1874" s="20" t="n">
        <f aca="false">($D$2-C1874)/$D$2</f>
        <v>0.239</v>
      </c>
      <c r="G1874" s="19" t="n">
        <f aca="false">C1874-$D$3</f>
        <v>4025</v>
      </c>
      <c r="H1874" s="18" t="n">
        <f aca="false">E1874*B1874</f>
        <v>0</v>
      </c>
      <c r="I1874" s="19" t="n">
        <f aca="false">G1874*H1874</f>
        <v>0</v>
      </c>
    </row>
    <row r="1875" customFormat="false" ht="13" hidden="false" customHeight="false" outlineLevel="0" collapsed="false">
      <c r="A1875" s="18" t="n">
        <v>1866</v>
      </c>
      <c r="B1875" s="18" t="n">
        <v>18</v>
      </c>
      <c r="C1875" s="19" t="n">
        <v>17340</v>
      </c>
      <c r="D1875" s="19" t="n">
        <v>312114</v>
      </c>
      <c r="E1875" s="18" t="n">
        <v>0</v>
      </c>
      <c r="F1875" s="20" t="n">
        <f aca="false">($D$2-C1875)/$D$2</f>
        <v>0.3064</v>
      </c>
      <c r="G1875" s="19" t="n">
        <f aca="false">C1875-$D$3</f>
        <v>2340</v>
      </c>
      <c r="H1875" s="18" t="n">
        <f aca="false">E1875*B1875</f>
        <v>0</v>
      </c>
      <c r="I1875" s="19" t="n">
        <f aca="false">G1875*H1875</f>
        <v>0</v>
      </c>
    </row>
    <row r="1876" customFormat="false" ht="13" hidden="false" customHeight="false" outlineLevel="0" collapsed="false">
      <c r="A1876" s="18" t="n">
        <v>1867</v>
      </c>
      <c r="B1876" s="18" t="n">
        <v>43</v>
      </c>
      <c r="C1876" s="19" t="n">
        <v>17092</v>
      </c>
      <c r="D1876" s="19" t="n">
        <v>734950</v>
      </c>
      <c r="E1876" s="18" t="n">
        <v>1</v>
      </c>
      <c r="F1876" s="20" t="n">
        <f aca="false">($D$2-C1876)/$D$2</f>
        <v>0.31632</v>
      </c>
      <c r="G1876" s="19" t="n">
        <f aca="false">C1876-$D$3</f>
        <v>2092</v>
      </c>
      <c r="H1876" s="18" t="n">
        <f aca="false">E1876*B1876</f>
        <v>43</v>
      </c>
      <c r="I1876" s="19" t="n">
        <f aca="false">G1876*H1876</f>
        <v>89956</v>
      </c>
    </row>
    <row r="1877" customFormat="false" ht="13" hidden="false" customHeight="false" outlineLevel="0" collapsed="false">
      <c r="A1877" s="18" t="n">
        <v>1868</v>
      </c>
      <c r="B1877" s="18" t="n">
        <v>31</v>
      </c>
      <c r="C1877" s="19" t="n">
        <v>19641</v>
      </c>
      <c r="D1877" s="19" t="n">
        <v>608863</v>
      </c>
      <c r="E1877" s="18" t="n">
        <v>0</v>
      </c>
      <c r="F1877" s="20" t="n">
        <f aca="false">($D$2-C1877)/$D$2</f>
        <v>0.21436</v>
      </c>
      <c r="G1877" s="19" t="n">
        <f aca="false">C1877-$D$3</f>
        <v>4641</v>
      </c>
      <c r="H1877" s="18" t="n">
        <f aca="false">E1877*B1877</f>
        <v>0</v>
      </c>
      <c r="I1877" s="19" t="n">
        <f aca="false">G1877*H1877</f>
        <v>0</v>
      </c>
    </row>
    <row r="1878" customFormat="false" ht="13" hidden="false" customHeight="false" outlineLevel="0" collapsed="false">
      <c r="A1878" s="18" t="n">
        <v>1869</v>
      </c>
      <c r="B1878" s="18" t="n">
        <v>28</v>
      </c>
      <c r="C1878" s="19" t="n">
        <v>22209</v>
      </c>
      <c r="D1878" s="19" t="n">
        <v>621860</v>
      </c>
      <c r="E1878" s="18" t="n">
        <v>0</v>
      </c>
      <c r="F1878" s="20" t="n">
        <f aca="false">($D$2-C1878)/$D$2</f>
        <v>0.11164</v>
      </c>
      <c r="G1878" s="19" t="n">
        <f aca="false">C1878-$D$3</f>
        <v>7209</v>
      </c>
      <c r="H1878" s="18" t="n">
        <f aca="false">E1878*B1878</f>
        <v>0</v>
      </c>
      <c r="I1878" s="19" t="n">
        <f aca="false">G1878*H1878</f>
        <v>0</v>
      </c>
    </row>
    <row r="1879" customFormat="false" ht="13" hidden="false" customHeight="false" outlineLevel="0" collapsed="false">
      <c r="A1879" s="18" t="n">
        <v>1870</v>
      </c>
      <c r="B1879" s="18" t="n">
        <v>19</v>
      </c>
      <c r="C1879" s="19" t="n">
        <v>21116</v>
      </c>
      <c r="D1879" s="19" t="n">
        <v>401199</v>
      </c>
      <c r="E1879" s="18" t="n">
        <v>0</v>
      </c>
      <c r="F1879" s="20" t="n">
        <f aca="false">($D$2-C1879)/$D$2</f>
        <v>0.15536</v>
      </c>
      <c r="G1879" s="19" t="n">
        <f aca="false">C1879-$D$3</f>
        <v>6116</v>
      </c>
      <c r="H1879" s="18" t="n">
        <f aca="false">E1879*B1879</f>
        <v>0</v>
      </c>
      <c r="I1879" s="19" t="n">
        <f aca="false">G1879*H1879</f>
        <v>0</v>
      </c>
    </row>
    <row r="1880" customFormat="false" ht="13" hidden="false" customHeight="false" outlineLevel="0" collapsed="false">
      <c r="A1880" s="18" t="n">
        <v>1871</v>
      </c>
      <c r="B1880" s="18" t="n">
        <v>23</v>
      </c>
      <c r="C1880" s="19" t="n">
        <v>17519</v>
      </c>
      <c r="D1880" s="19" t="n">
        <v>402946</v>
      </c>
      <c r="E1880" s="18" t="n">
        <v>1</v>
      </c>
      <c r="F1880" s="20" t="n">
        <f aca="false">($D$2-C1880)/$D$2</f>
        <v>0.29924</v>
      </c>
      <c r="G1880" s="19" t="n">
        <f aca="false">C1880-$D$3</f>
        <v>2519</v>
      </c>
      <c r="H1880" s="18" t="n">
        <f aca="false">E1880*B1880</f>
        <v>23</v>
      </c>
      <c r="I1880" s="19" t="n">
        <f aca="false">G1880*H1880</f>
        <v>57937</v>
      </c>
    </row>
    <row r="1881" customFormat="false" ht="13" hidden="false" customHeight="false" outlineLevel="0" collapsed="false">
      <c r="A1881" s="18" t="n">
        <v>1872</v>
      </c>
      <c r="B1881" s="18" t="n">
        <v>19</v>
      </c>
      <c r="C1881" s="19" t="n">
        <v>16141</v>
      </c>
      <c r="D1881" s="19" t="n">
        <v>306671</v>
      </c>
      <c r="E1881" s="18" t="n">
        <v>0</v>
      </c>
      <c r="F1881" s="20" t="n">
        <f aca="false">($D$2-C1881)/$D$2</f>
        <v>0.35436</v>
      </c>
      <c r="G1881" s="19" t="n">
        <f aca="false">C1881-$D$3</f>
        <v>1141</v>
      </c>
      <c r="H1881" s="18" t="n">
        <f aca="false">E1881*B1881</f>
        <v>0</v>
      </c>
      <c r="I1881" s="19" t="n">
        <f aca="false">G1881*H1881</f>
        <v>0</v>
      </c>
    </row>
    <row r="1882" customFormat="false" ht="13" hidden="false" customHeight="false" outlineLevel="0" collapsed="false">
      <c r="A1882" s="18" t="n">
        <v>1873</v>
      </c>
      <c r="B1882" s="18" t="n">
        <v>12</v>
      </c>
      <c r="C1882" s="19" t="n">
        <v>15333</v>
      </c>
      <c r="D1882" s="19" t="n">
        <v>183990</v>
      </c>
      <c r="E1882" s="18" t="n">
        <v>1</v>
      </c>
      <c r="F1882" s="20" t="n">
        <f aca="false">($D$2-C1882)/$D$2</f>
        <v>0.38668</v>
      </c>
      <c r="G1882" s="19" t="n">
        <f aca="false">C1882-$D$3</f>
        <v>333</v>
      </c>
      <c r="H1882" s="18" t="n">
        <f aca="false">E1882*B1882</f>
        <v>12</v>
      </c>
      <c r="I1882" s="19" t="n">
        <f aca="false">G1882*H1882</f>
        <v>3996</v>
      </c>
    </row>
    <row r="1883" customFormat="false" ht="13" hidden="false" customHeight="false" outlineLevel="0" collapsed="false">
      <c r="A1883" s="18" t="n">
        <v>1874</v>
      </c>
      <c r="B1883" s="18" t="n">
        <v>10</v>
      </c>
      <c r="C1883" s="19" t="n">
        <v>17717</v>
      </c>
      <c r="D1883" s="19" t="n">
        <v>177165</v>
      </c>
      <c r="E1883" s="18" t="n">
        <v>1</v>
      </c>
      <c r="F1883" s="20" t="n">
        <f aca="false">($D$2-C1883)/$D$2</f>
        <v>0.29132</v>
      </c>
      <c r="G1883" s="19" t="n">
        <f aca="false">C1883-$D$3</f>
        <v>2717</v>
      </c>
      <c r="H1883" s="18" t="n">
        <f aca="false">E1883*B1883</f>
        <v>10</v>
      </c>
      <c r="I1883" s="19" t="n">
        <f aca="false">G1883*H1883</f>
        <v>27170</v>
      </c>
    </row>
    <row r="1884" customFormat="false" ht="13" hidden="false" customHeight="false" outlineLevel="0" collapsed="false">
      <c r="A1884" s="18" t="n">
        <v>1875</v>
      </c>
      <c r="B1884" s="18" t="n">
        <v>13</v>
      </c>
      <c r="C1884" s="19" t="n">
        <v>18258</v>
      </c>
      <c r="D1884" s="19" t="n">
        <v>237359</v>
      </c>
      <c r="E1884" s="18" t="n">
        <v>1</v>
      </c>
      <c r="F1884" s="20" t="n">
        <f aca="false">($D$2-C1884)/$D$2</f>
        <v>0.26968</v>
      </c>
      <c r="G1884" s="19" t="n">
        <f aca="false">C1884-$D$3</f>
        <v>3258</v>
      </c>
      <c r="H1884" s="18" t="n">
        <f aca="false">E1884*B1884</f>
        <v>13</v>
      </c>
      <c r="I1884" s="19" t="n">
        <f aca="false">G1884*H1884</f>
        <v>42354</v>
      </c>
    </row>
    <row r="1885" customFormat="false" ht="13" hidden="false" customHeight="false" outlineLevel="0" collapsed="false">
      <c r="A1885" s="18" t="n">
        <v>1876</v>
      </c>
      <c r="B1885" s="18" t="n">
        <v>25</v>
      </c>
      <c r="C1885" s="19" t="n">
        <v>16919</v>
      </c>
      <c r="D1885" s="19" t="n">
        <v>422971</v>
      </c>
      <c r="E1885" s="18" t="n">
        <v>0</v>
      </c>
      <c r="F1885" s="20" t="n">
        <f aca="false">($D$2-C1885)/$D$2</f>
        <v>0.32324</v>
      </c>
      <c r="G1885" s="19" t="n">
        <f aca="false">C1885-$D$3</f>
        <v>1919</v>
      </c>
      <c r="H1885" s="18" t="n">
        <f aca="false">E1885*B1885</f>
        <v>0</v>
      </c>
      <c r="I1885" s="19" t="n">
        <f aca="false">G1885*H1885</f>
        <v>0</v>
      </c>
    </row>
    <row r="1886" customFormat="false" ht="13" hidden="false" customHeight="false" outlineLevel="0" collapsed="false">
      <c r="A1886" s="18" t="n">
        <v>1877</v>
      </c>
      <c r="B1886" s="18" t="n">
        <v>11</v>
      </c>
      <c r="C1886" s="19" t="n">
        <v>19060</v>
      </c>
      <c r="D1886" s="19" t="n">
        <v>209657</v>
      </c>
      <c r="E1886" s="18" t="n">
        <v>1</v>
      </c>
      <c r="F1886" s="20" t="n">
        <f aca="false">($D$2-C1886)/$D$2</f>
        <v>0.2376</v>
      </c>
      <c r="G1886" s="19" t="n">
        <f aca="false">C1886-$D$3</f>
        <v>4060</v>
      </c>
      <c r="H1886" s="18" t="n">
        <f aca="false">E1886*B1886</f>
        <v>11</v>
      </c>
      <c r="I1886" s="19" t="n">
        <f aca="false">G1886*H1886</f>
        <v>44660</v>
      </c>
    </row>
    <row r="1887" customFormat="false" ht="13" hidden="false" customHeight="false" outlineLevel="0" collapsed="false">
      <c r="A1887" s="18" t="n">
        <v>1878</v>
      </c>
      <c r="B1887" s="18" t="n">
        <v>14</v>
      </c>
      <c r="C1887" s="19" t="n">
        <v>17952</v>
      </c>
      <c r="D1887" s="19" t="n">
        <v>251323</v>
      </c>
      <c r="E1887" s="18" t="n">
        <v>1</v>
      </c>
      <c r="F1887" s="20" t="n">
        <f aca="false">($D$2-C1887)/$D$2</f>
        <v>0.28192</v>
      </c>
      <c r="G1887" s="19" t="n">
        <f aca="false">C1887-$D$3</f>
        <v>2952</v>
      </c>
      <c r="H1887" s="18" t="n">
        <f aca="false">E1887*B1887</f>
        <v>14</v>
      </c>
      <c r="I1887" s="19" t="n">
        <f aca="false">G1887*H1887</f>
        <v>41328</v>
      </c>
    </row>
    <row r="1888" customFormat="false" ht="13" hidden="false" customHeight="false" outlineLevel="0" collapsed="false">
      <c r="A1888" s="18" t="n">
        <v>1879</v>
      </c>
      <c r="B1888" s="18" t="n">
        <v>25</v>
      </c>
      <c r="C1888" s="19" t="n">
        <v>15359</v>
      </c>
      <c r="D1888" s="19" t="n">
        <v>383963</v>
      </c>
      <c r="E1888" s="18" t="n">
        <v>1</v>
      </c>
      <c r="F1888" s="20" t="n">
        <f aca="false">($D$2-C1888)/$D$2</f>
        <v>0.38564</v>
      </c>
      <c r="G1888" s="19" t="n">
        <f aca="false">C1888-$D$3</f>
        <v>359</v>
      </c>
      <c r="H1888" s="18" t="n">
        <f aca="false">E1888*B1888</f>
        <v>25</v>
      </c>
      <c r="I1888" s="19" t="n">
        <f aca="false">G1888*H1888</f>
        <v>8975</v>
      </c>
    </row>
    <row r="1889" customFormat="false" ht="13" hidden="false" customHeight="false" outlineLevel="0" collapsed="false">
      <c r="A1889" s="18" t="n">
        <v>1880</v>
      </c>
      <c r="B1889" s="18" t="n">
        <v>20</v>
      </c>
      <c r="C1889" s="19" t="n">
        <v>21707</v>
      </c>
      <c r="D1889" s="19" t="n">
        <v>434141</v>
      </c>
      <c r="E1889" s="18" t="n">
        <v>0</v>
      </c>
      <c r="F1889" s="20" t="n">
        <f aca="false">($D$2-C1889)/$D$2</f>
        <v>0.13172</v>
      </c>
      <c r="G1889" s="19" t="n">
        <f aca="false">C1889-$D$3</f>
        <v>6707</v>
      </c>
      <c r="H1889" s="18" t="n">
        <f aca="false">E1889*B1889</f>
        <v>0</v>
      </c>
      <c r="I1889" s="19" t="n">
        <f aca="false">G1889*H1889</f>
        <v>0</v>
      </c>
    </row>
    <row r="1890" customFormat="false" ht="13" hidden="false" customHeight="false" outlineLevel="0" collapsed="false">
      <c r="A1890" s="18" t="n">
        <v>1881</v>
      </c>
      <c r="B1890" s="18" t="n">
        <v>22</v>
      </c>
      <c r="C1890" s="19" t="n">
        <v>18684</v>
      </c>
      <c r="D1890" s="19" t="n">
        <v>411050</v>
      </c>
      <c r="E1890" s="18" t="n">
        <v>0</v>
      </c>
      <c r="F1890" s="20" t="n">
        <f aca="false">($D$2-C1890)/$D$2</f>
        <v>0.25264</v>
      </c>
      <c r="G1890" s="19" t="n">
        <f aca="false">C1890-$D$3</f>
        <v>3684</v>
      </c>
      <c r="H1890" s="18" t="n">
        <f aca="false">E1890*B1890</f>
        <v>0</v>
      </c>
      <c r="I1890" s="19" t="n">
        <f aca="false">G1890*H1890</f>
        <v>0</v>
      </c>
    </row>
    <row r="1891" customFormat="false" ht="13" hidden="false" customHeight="false" outlineLevel="0" collapsed="false">
      <c r="A1891" s="18" t="n">
        <v>1882</v>
      </c>
      <c r="B1891" s="18" t="n">
        <v>20</v>
      </c>
      <c r="C1891" s="19" t="n">
        <v>19300</v>
      </c>
      <c r="D1891" s="19" t="n">
        <v>386002</v>
      </c>
      <c r="E1891" s="18" t="n">
        <v>0</v>
      </c>
      <c r="F1891" s="20" t="n">
        <f aca="false">($D$2-C1891)/$D$2</f>
        <v>0.228</v>
      </c>
      <c r="G1891" s="19" t="n">
        <f aca="false">C1891-$D$3</f>
        <v>4300</v>
      </c>
      <c r="H1891" s="18" t="n">
        <f aca="false">E1891*B1891</f>
        <v>0</v>
      </c>
      <c r="I1891" s="19" t="n">
        <f aca="false">G1891*H1891</f>
        <v>0</v>
      </c>
    </row>
    <row r="1892" customFormat="false" ht="13" hidden="false" customHeight="false" outlineLevel="0" collapsed="false">
      <c r="A1892" s="18" t="n">
        <v>1883</v>
      </c>
      <c r="B1892" s="18" t="n">
        <v>10</v>
      </c>
      <c r="C1892" s="19" t="n">
        <v>18125</v>
      </c>
      <c r="D1892" s="19" t="n">
        <v>181253</v>
      </c>
      <c r="E1892" s="18" t="n">
        <v>1</v>
      </c>
      <c r="F1892" s="20" t="n">
        <f aca="false">($D$2-C1892)/$D$2</f>
        <v>0.275</v>
      </c>
      <c r="G1892" s="19" t="n">
        <f aca="false">C1892-$D$3</f>
        <v>3125</v>
      </c>
      <c r="H1892" s="18" t="n">
        <f aca="false">E1892*B1892</f>
        <v>10</v>
      </c>
      <c r="I1892" s="19" t="n">
        <f aca="false">G1892*H1892</f>
        <v>31250</v>
      </c>
    </row>
    <row r="1893" customFormat="false" ht="13" hidden="false" customHeight="false" outlineLevel="0" collapsed="false">
      <c r="A1893" s="18" t="n">
        <v>1884</v>
      </c>
      <c r="B1893" s="18" t="n">
        <v>33</v>
      </c>
      <c r="C1893" s="19" t="n">
        <v>21244</v>
      </c>
      <c r="D1893" s="19" t="n">
        <v>701058</v>
      </c>
      <c r="E1893" s="18" t="n">
        <v>0</v>
      </c>
      <c r="F1893" s="20" t="n">
        <f aca="false">($D$2-C1893)/$D$2</f>
        <v>0.15024</v>
      </c>
      <c r="G1893" s="19" t="n">
        <f aca="false">C1893-$D$3</f>
        <v>6244</v>
      </c>
      <c r="H1893" s="18" t="n">
        <f aca="false">E1893*B1893</f>
        <v>0</v>
      </c>
      <c r="I1893" s="19" t="n">
        <f aca="false">G1893*H1893</f>
        <v>0</v>
      </c>
    </row>
    <row r="1894" customFormat="false" ht="13" hidden="false" customHeight="false" outlineLevel="0" collapsed="false">
      <c r="A1894" s="18" t="n">
        <v>1885</v>
      </c>
      <c r="B1894" s="18" t="n">
        <v>10</v>
      </c>
      <c r="C1894" s="19" t="n">
        <v>19875</v>
      </c>
      <c r="D1894" s="19" t="n">
        <v>198752</v>
      </c>
      <c r="E1894" s="18" t="n">
        <v>0</v>
      </c>
      <c r="F1894" s="20" t="n">
        <f aca="false">($D$2-C1894)/$D$2</f>
        <v>0.205</v>
      </c>
      <c r="G1894" s="19" t="n">
        <f aca="false">C1894-$D$3</f>
        <v>4875</v>
      </c>
      <c r="H1894" s="18" t="n">
        <f aca="false">E1894*B1894</f>
        <v>0</v>
      </c>
      <c r="I1894" s="19" t="n">
        <f aca="false">G1894*H1894</f>
        <v>0</v>
      </c>
    </row>
    <row r="1895" customFormat="false" ht="13" hidden="false" customHeight="false" outlineLevel="0" collapsed="false">
      <c r="A1895" s="18" t="n">
        <v>1886</v>
      </c>
      <c r="B1895" s="18" t="n">
        <v>14</v>
      </c>
      <c r="C1895" s="19" t="n">
        <v>17270</v>
      </c>
      <c r="D1895" s="19" t="n">
        <v>241777</v>
      </c>
      <c r="E1895" s="18" t="n">
        <v>1</v>
      </c>
      <c r="F1895" s="20" t="n">
        <f aca="false">($D$2-C1895)/$D$2</f>
        <v>0.3092</v>
      </c>
      <c r="G1895" s="19" t="n">
        <f aca="false">C1895-$D$3</f>
        <v>2270</v>
      </c>
      <c r="H1895" s="18" t="n">
        <f aca="false">E1895*B1895</f>
        <v>14</v>
      </c>
      <c r="I1895" s="19" t="n">
        <f aca="false">G1895*H1895</f>
        <v>31780</v>
      </c>
    </row>
    <row r="1896" customFormat="false" ht="13" hidden="false" customHeight="false" outlineLevel="0" collapsed="false">
      <c r="A1896" s="18" t="n">
        <v>1887</v>
      </c>
      <c r="B1896" s="18" t="n">
        <v>11</v>
      </c>
      <c r="C1896" s="19" t="n">
        <v>16282</v>
      </c>
      <c r="D1896" s="19" t="n">
        <v>179102</v>
      </c>
      <c r="E1896" s="18" t="n">
        <v>1</v>
      </c>
      <c r="F1896" s="20" t="n">
        <f aca="false">($D$2-C1896)/$D$2</f>
        <v>0.34872</v>
      </c>
      <c r="G1896" s="19" t="n">
        <f aca="false">C1896-$D$3</f>
        <v>1282</v>
      </c>
      <c r="H1896" s="18" t="n">
        <f aca="false">E1896*B1896</f>
        <v>11</v>
      </c>
      <c r="I1896" s="19" t="n">
        <f aca="false">G1896*H1896</f>
        <v>14102</v>
      </c>
    </row>
    <row r="1897" customFormat="false" ht="13" hidden="false" customHeight="false" outlineLevel="0" collapsed="false">
      <c r="A1897" s="18" t="n">
        <v>1888</v>
      </c>
      <c r="B1897" s="18" t="n">
        <v>13</v>
      </c>
      <c r="C1897" s="19" t="n">
        <v>19977</v>
      </c>
      <c r="D1897" s="19" t="n">
        <v>259707</v>
      </c>
      <c r="E1897" s="18" t="n">
        <v>0</v>
      </c>
      <c r="F1897" s="20" t="n">
        <f aca="false">($D$2-C1897)/$D$2</f>
        <v>0.20092</v>
      </c>
      <c r="G1897" s="19" t="n">
        <f aca="false">C1897-$D$3</f>
        <v>4977</v>
      </c>
      <c r="H1897" s="18" t="n">
        <f aca="false">E1897*B1897</f>
        <v>0</v>
      </c>
      <c r="I1897" s="19" t="n">
        <f aca="false">G1897*H1897</f>
        <v>0</v>
      </c>
    </row>
    <row r="1898" customFormat="false" ht="13" hidden="false" customHeight="false" outlineLevel="0" collapsed="false">
      <c r="A1898" s="18" t="n">
        <v>1889</v>
      </c>
      <c r="B1898" s="18" t="n">
        <v>38</v>
      </c>
      <c r="C1898" s="19" t="n">
        <v>16435</v>
      </c>
      <c r="D1898" s="19" t="n">
        <v>624514</v>
      </c>
      <c r="E1898" s="18" t="n">
        <v>1</v>
      </c>
      <c r="F1898" s="20" t="n">
        <f aca="false">($D$2-C1898)/$D$2</f>
        <v>0.3426</v>
      </c>
      <c r="G1898" s="19" t="n">
        <f aca="false">C1898-$D$3</f>
        <v>1435</v>
      </c>
      <c r="H1898" s="18" t="n">
        <f aca="false">E1898*B1898</f>
        <v>38</v>
      </c>
      <c r="I1898" s="19" t="n">
        <f aca="false">G1898*H1898</f>
        <v>54530</v>
      </c>
    </row>
    <row r="1899" customFormat="false" ht="13" hidden="false" customHeight="false" outlineLevel="0" collapsed="false">
      <c r="A1899" s="18" t="n">
        <v>1890</v>
      </c>
      <c r="B1899" s="18" t="n">
        <v>23</v>
      </c>
      <c r="C1899" s="19" t="n">
        <v>21895</v>
      </c>
      <c r="D1899" s="19" t="n">
        <v>503587</v>
      </c>
      <c r="E1899" s="18" t="n">
        <v>0</v>
      </c>
      <c r="F1899" s="20" t="n">
        <f aca="false">($D$2-C1899)/$D$2</f>
        <v>0.1242</v>
      </c>
      <c r="G1899" s="19" t="n">
        <f aca="false">C1899-$D$3</f>
        <v>6895</v>
      </c>
      <c r="H1899" s="18" t="n">
        <f aca="false">E1899*B1899</f>
        <v>0</v>
      </c>
      <c r="I1899" s="19" t="n">
        <f aca="false">G1899*H1899</f>
        <v>0</v>
      </c>
    </row>
    <row r="1900" customFormat="false" ht="13" hidden="false" customHeight="false" outlineLevel="0" collapsed="false">
      <c r="A1900" s="18" t="n">
        <v>1891</v>
      </c>
      <c r="B1900" s="18" t="n">
        <v>14</v>
      </c>
      <c r="C1900" s="19" t="n">
        <v>21097</v>
      </c>
      <c r="D1900" s="19" t="n">
        <v>295355</v>
      </c>
      <c r="E1900" s="18" t="n">
        <v>0</v>
      </c>
      <c r="F1900" s="20" t="n">
        <f aca="false">($D$2-C1900)/$D$2</f>
        <v>0.15612</v>
      </c>
      <c r="G1900" s="19" t="n">
        <f aca="false">C1900-$D$3</f>
        <v>6097</v>
      </c>
      <c r="H1900" s="18" t="n">
        <f aca="false">E1900*B1900</f>
        <v>0</v>
      </c>
      <c r="I1900" s="19" t="n">
        <f aca="false">G1900*H1900</f>
        <v>0</v>
      </c>
    </row>
    <row r="1901" customFormat="false" ht="13" hidden="false" customHeight="false" outlineLevel="0" collapsed="false">
      <c r="A1901" s="18" t="n">
        <v>1892</v>
      </c>
      <c r="B1901" s="18" t="n">
        <v>22</v>
      </c>
      <c r="C1901" s="19" t="n">
        <v>16174</v>
      </c>
      <c r="D1901" s="19" t="n">
        <v>355836</v>
      </c>
      <c r="E1901" s="18" t="n">
        <v>1</v>
      </c>
      <c r="F1901" s="20" t="n">
        <f aca="false">($D$2-C1901)/$D$2</f>
        <v>0.35304</v>
      </c>
      <c r="G1901" s="19" t="n">
        <f aca="false">C1901-$D$3</f>
        <v>1174</v>
      </c>
      <c r="H1901" s="18" t="n">
        <f aca="false">E1901*B1901</f>
        <v>22</v>
      </c>
      <c r="I1901" s="19" t="n">
        <f aca="false">G1901*H1901</f>
        <v>25828</v>
      </c>
    </row>
    <row r="1902" customFormat="false" ht="13" hidden="false" customHeight="false" outlineLevel="0" collapsed="false">
      <c r="A1902" s="18" t="n">
        <v>1893</v>
      </c>
      <c r="B1902" s="18" t="n">
        <v>19</v>
      </c>
      <c r="C1902" s="19" t="n">
        <v>19639</v>
      </c>
      <c r="D1902" s="19" t="n">
        <v>373150</v>
      </c>
      <c r="E1902" s="18" t="n">
        <v>0</v>
      </c>
      <c r="F1902" s="20" t="n">
        <f aca="false">($D$2-C1902)/$D$2</f>
        <v>0.21444</v>
      </c>
      <c r="G1902" s="19" t="n">
        <f aca="false">C1902-$D$3</f>
        <v>4639</v>
      </c>
      <c r="H1902" s="18" t="n">
        <f aca="false">E1902*B1902</f>
        <v>0</v>
      </c>
      <c r="I1902" s="19" t="n">
        <f aca="false">G1902*H1902</f>
        <v>0</v>
      </c>
    </row>
    <row r="1903" customFormat="false" ht="13" hidden="false" customHeight="false" outlineLevel="0" collapsed="false">
      <c r="A1903" s="18" t="n">
        <v>1894</v>
      </c>
      <c r="B1903" s="18" t="n">
        <v>11</v>
      </c>
      <c r="C1903" s="19" t="n">
        <v>18276</v>
      </c>
      <c r="D1903" s="19" t="n">
        <v>201041</v>
      </c>
      <c r="E1903" s="18" t="n">
        <v>1</v>
      </c>
      <c r="F1903" s="20" t="n">
        <f aca="false">($D$2-C1903)/$D$2</f>
        <v>0.26896</v>
      </c>
      <c r="G1903" s="19" t="n">
        <f aca="false">C1903-$D$3</f>
        <v>3276</v>
      </c>
      <c r="H1903" s="18" t="n">
        <f aca="false">E1903*B1903</f>
        <v>11</v>
      </c>
      <c r="I1903" s="19" t="n">
        <f aca="false">G1903*H1903</f>
        <v>36036</v>
      </c>
    </row>
    <row r="1904" customFormat="false" ht="13" hidden="false" customHeight="false" outlineLevel="0" collapsed="false">
      <c r="A1904" s="18" t="n">
        <v>1895</v>
      </c>
      <c r="B1904" s="18" t="n">
        <v>38</v>
      </c>
      <c r="C1904" s="19" t="n">
        <v>17113</v>
      </c>
      <c r="D1904" s="19" t="n">
        <v>650301</v>
      </c>
      <c r="E1904" s="18" t="n">
        <v>1</v>
      </c>
      <c r="F1904" s="20" t="n">
        <f aca="false">($D$2-C1904)/$D$2</f>
        <v>0.31548</v>
      </c>
      <c r="G1904" s="19" t="n">
        <f aca="false">C1904-$D$3</f>
        <v>2113</v>
      </c>
      <c r="H1904" s="18" t="n">
        <f aca="false">E1904*B1904</f>
        <v>38</v>
      </c>
      <c r="I1904" s="19" t="n">
        <f aca="false">G1904*H1904</f>
        <v>80294</v>
      </c>
    </row>
    <row r="1905" customFormat="false" ht="13" hidden="false" customHeight="false" outlineLevel="0" collapsed="false">
      <c r="A1905" s="18" t="n">
        <v>1896</v>
      </c>
      <c r="B1905" s="18" t="n">
        <v>33</v>
      </c>
      <c r="C1905" s="19" t="n">
        <v>19122</v>
      </c>
      <c r="D1905" s="19" t="n">
        <v>631020</v>
      </c>
      <c r="E1905" s="18" t="n">
        <v>1</v>
      </c>
      <c r="F1905" s="20" t="n">
        <f aca="false">($D$2-C1905)/$D$2</f>
        <v>0.23512</v>
      </c>
      <c r="G1905" s="19" t="n">
        <f aca="false">C1905-$D$3</f>
        <v>4122</v>
      </c>
      <c r="H1905" s="18" t="n">
        <f aca="false">E1905*B1905</f>
        <v>33</v>
      </c>
      <c r="I1905" s="19" t="n">
        <f aca="false">G1905*H1905</f>
        <v>136026</v>
      </c>
    </row>
    <row r="1906" customFormat="false" ht="13" hidden="false" customHeight="false" outlineLevel="0" collapsed="false">
      <c r="A1906" s="18" t="n">
        <v>1897</v>
      </c>
      <c r="B1906" s="18" t="n">
        <v>11</v>
      </c>
      <c r="C1906" s="19" t="n">
        <v>18504</v>
      </c>
      <c r="D1906" s="19" t="n">
        <v>203548</v>
      </c>
      <c r="E1906" s="18" t="n">
        <v>1</v>
      </c>
      <c r="F1906" s="20" t="n">
        <f aca="false">($D$2-C1906)/$D$2</f>
        <v>0.25984</v>
      </c>
      <c r="G1906" s="19" t="n">
        <f aca="false">C1906-$D$3</f>
        <v>3504</v>
      </c>
      <c r="H1906" s="18" t="n">
        <f aca="false">E1906*B1906</f>
        <v>11</v>
      </c>
      <c r="I1906" s="19" t="n">
        <f aca="false">G1906*H1906</f>
        <v>38544</v>
      </c>
    </row>
    <row r="1907" customFormat="false" ht="13" hidden="false" customHeight="false" outlineLevel="0" collapsed="false">
      <c r="A1907" s="18" t="n">
        <v>1898</v>
      </c>
      <c r="B1907" s="18" t="n">
        <v>14</v>
      </c>
      <c r="C1907" s="19" t="n">
        <v>21964</v>
      </c>
      <c r="D1907" s="19" t="n">
        <v>307499</v>
      </c>
      <c r="E1907" s="18" t="n">
        <v>0</v>
      </c>
      <c r="F1907" s="20" t="n">
        <f aca="false">($D$2-C1907)/$D$2</f>
        <v>0.12144</v>
      </c>
      <c r="G1907" s="19" t="n">
        <f aca="false">C1907-$D$3</f>
        <v>6964</v>
      </c>
      <c r="H1907" s="18" t="n">
        <f aca="false">E1907*B1907</f>
        <v>0</v>
      </c>
      <c r="I1907" s="19" t="n">
        <f aca="false">G1907*H1907</f>
        <v>0</v>
      </c>
    </row>
    <row r="1908" customFormat="false" ht="13" hidden="false" customHeight="false" outlineLevel="0" collapsed="false">
      <c r="A1908" s="18" t="n">
        <v>1899</v>
      </c>
      <c r="B1908" s="18" t="n">
        <v>20</v>
      </c>
      <c r="C1908" s="19" t="n">
        <v>20476</v>
      </c>
      <c r="D1908" s="19" t="n">
        <v>409514</v>
      </c>
      <c r="E1908" s="18" t="n">
        <v>0</v>
      </c>
      <c r="F1908" s="20" t="n">
        <f aca="false">($D$2-C1908)/$D$2</f>
        <v>0.18096</v>
      </c>
      <c r="G1908" s="19" t="n">
        <f aca="false">C1908-$D$3</f>
        <v>5476</v>
      </c>
      <c r="H1908" s="18" t="n">
        <f aca="false">E1908*B1908</f>
        <v>0</v>
      </c>
      <c r="I1908" s="19" t="n">
        <f aca="false">G1908*H1908</f>
        <v>0</v>
      </c>
    </row>
    <row r="1909" customFormat="false" ht="13" hidden="false" customHeight="false" outlineLevel="0" collapsed="false">
      <c r="A1909" s="18" t="n">
        <v>1900</v>
      </c>
      <c r="B1909" s="18" t="n">
        <v>15</v>
      </c>
      <c r="C1909" s="19" t="n">
        <v>22078</v>
      </c>
      <c r="D1909" s="19" t="n">
        <v>331164</v>
      </c>
      <c r="E1909" s="18" t="n">
        <v>0</v>
      </c>
      <c r="F1909" s="20" t="n">
        <f aca="false">($D$2-C1909)/$D$2</f>
        <v>0.11688</v>
      </c>
      <c r="G1909" s="19" t="n">
        <f aca="false">C1909-$D$3</f>
        <v>7078</v>
      </c>
      <c r="H1909" s="18" t="n">
        <f aca="false">E1909*B1909</f>
        <v>0</v>
      </c>
      <c r="I1909" s="19" t="n">
        <f aca="false">G1909*H1909</f>
        <v>0</v>
      </c>
    </row>
    <row r="1910" customFormat="false" ht="13" hidden="false" customHeight="false" outlineLevel="0" collapsed="false">
      <c r="A1910" s="18" t="n">
        <v>1901</v>
      </c>
      <c r="B1910" s="18" t="n">
        <v>15</v>
      </c>
      <c r="C1910" s="19" t="n">
        <v>21205</v>
      </c>
      <c r="D1910" s="19" t="n">
        <v>318080</v>
      </c>
      <c r="E1910" s="18" t="n">
        <v>0</v>
      </c>
      <c r="F1910" s="20" t="n">
        <f aca="false">($D$2-C1910)/$D$2</f>
        <v>0.1518</v>
      </c>
      <c r="G1910" s="19" t="n">
        <f aca="false">C1910-$D$3</f>
        <v>6205</v>
      </c>
      <c r="H1910" s="18" t="n">
        <f aca="false">E1910*B1910</f>
        <v>0</v>
      </c>
      <c r="I1910" s="19" t="n">
        <f aca="false">G1910*H1910</f>
        <v>0</v>
      </c>
    </row>
    <row r="1911" customFormat="false" ht="13" hidden="false" customHeight="false" outlineLevel="0" collapsed="false">
      <c r="A1911" s="18" t="n">
        <v>1902</v>
      </c>
      <c r="B1911" s="18" t="n">
        <v>29</v>
      </c>
      <c r="C1911" s="19" t="n">
        <v>17074</v>
      </c>
      <c r="D1911" s="19" t="n">
        <v>495153</v>
      </c>
      <c r="E1911" s="18" t="n">
        <v>1</v>
      </c>
      <c r="F1911" s="20" t="n">
        <f aca="false">($D$2-C1911)/$D$2</f>
        <v>0.31704</v>
      </c>
      <c r="G1911" s="19" t="n">
        <f aca="false">C1911-$D$3</f>
        <v>2074</v>
      </c>
      <c r="H1911" s="18" t="n">
        <f aca="false">E1911*B1911</f>
        <v>29</v>
      </c>
      <c r="I1911" s="19" t="n">
        <f aca="false">G1911*H1911</f>
        <v>60146</v>
      </c>
    </row>
    <row r="1912" customFormat="false" ht="13" hidden="false" customHeight="false" outlineLevel="0" collapsed="false">
      <c r="A1912" s="18" t="n">
        <v>1903</v>
      </c>
      <c r="B1912" s="18" t="n">
        <v>18</v>
      </c>
      <c r="C1912" s="19" t="n">
        <v>17916</v>
      </c>
      <c r="D1912" s="19" t="n">
        <v>322491</v>
      </c>
      <c r="E1912" s="18" t="n">
        <v>1</v>
      </c>
      <c r="F1912" s="20" t="n">
        <f aca="false">($D$2-C1912)/$D$2</f>
        <v>0.28336</v>
      </c>
      <c r="G1912" s="19" t="n">
        <f aca="false">C1912-$D$3</f>
        <v>2916</v>
      </c>
      <c r="H1912" s="18" t="n">
        <f aca="false">E1912*B1912</f>
        <v>18</v>
      </c>
      <c r="I1912" s="19" t="n">
        <f aca="false">G1912*H1912</f>
        <v>52488</v>
      </c>
    </row>
    <row r="1913" customFormat="false" ht="13" hidden="false" customHeight="false" outlineLevel="0" collapsed="false">
      <c r="A1913" s="18" t="n">
        <v>1904</v>
      </c>
      <c r="B1913" s="18" t="n">
        <v>19</v>
      </c>
      <c r="C1913" s="19" t="n">
        <v>16662</v>
      </c>
      <c r="D1913" s="19" t="n">
        <v>316581</v>
      </c>
      <c r="E1913" s="18" t="n">
        <v>0</v>
      </c>
      <c r="F1913" s="20" t="n">
        <f aca="false">($D$2-C1913)/$D$2</f>
        <v>0.33352</v>
      </c>
      <c r="G1913" s="19" t="n">
        <f aca="false">C1913-$D$3</f>
        <v>1662</v>
      </c>
      <c r="H1913" s="18" t="n">
        <f aca="false">E1913*B1913</f>
        <v>0</v>
      </c>
      <c r="I1913" s="19" t="n">
        <f aca="false">G1913*H1913</f>
        <v>0</v>
      </c>
    </row>
    <row r="1914" customFormat="false" ht="13" hidden="false" customHeight="false" outlineLevel="0" collapsed="false">
      <c r="A1914" s="18" t="n">
        <v>1905</v>
      </c>
      <c r="B1914" s="18" t="n">
        <v>13</v>
      </c>
      <c r="C1914" s="19" t="n">
        <v>16088</v>
      </c>
      <c r="D1914" s="19" t="n">
        <v>209150</v>
      </c>
      <c r="E1914" s="18" t="n">
        <v>1</v>
      </c>
      <c r="F1914" s="20" t="n">
        <f aca="false">($D$2-C1914)/$D$2</f>
        <v>0.35648</v>
      </c>
      <c r="G1914" s="19" t="n">
        <f aca="false">C1914-$D$3</f>
        <v>1088</v>
      </c>
      <c r="H1914" s="18" t="n">
        <f aca="false">E1914*B1914</f>
        <v>13</v>
      </c>
      <c r="I1914" s="19" t="n">
        <f aca="false">G1914*H1914</f>
        <v>14144</v>
      </c>
    </row>
    <row r="1915" customFormat="false" ht="13" hidden="false" customHeight="false" outlineLevel="0" collapsed="false">
      <c r="A1915" s="18" t="n">
        <v>1906</v>
      </c>
      <c r="B1915" s="18" t="n">
        <v>21</v>
      </c>
      <c r="C1915" s="19" t="n">
        <v>18036</v>
      </c>
      <c r="D1915" s="19" t="n">
        <v>378753</v>
      </c>
      <c r="E1915" s="18" t="n">
        <v>0</v>
      </c>
      <c r="F1915" s="20" t="n">
        <f aca="false">($D$2-C1915)/$D$2</f>
        <v>0.27856</v>
      </c>
      <c r="G1915" s="19" t="n">
        <f aca="false">C1915-$D$3</f>
        <v>3036</v>
      </c>
      <c r="H1915" s="18" t="n">
        <f aca="false">E1915*B1915</f>
        <v>0</v>
      </c>
      <c r="I1915" s="19" t="n">
        <f aca="false">G1915*H1915</f>
        <v>0</v>
      </c>
    </row>
    <row r="1916" customFormat="false" ht="13" hidden="false" customHeight="false" outlineLevel="0" collapsed="false">
      <c r="A1916" s="18" t="n">
        <v>1907</v>
      </c>
      <c r="B1916" s="18" t="n">
        <v>12</v>
      </c>
      <c r="C1916" s="19" t="n">
        <v>21696</v>
      </c>
      <c r="D1916" s="19" t="n">
        <v>260355</v>
      </c>
      <c r="E1916" s="18" t="n">
        <v>0</v>
      </c>
      <c r="F1916" s="20" t="n">
        <f aca="false">($D$2-C1916)/$D$2</f>
        <v>0.13216</v>
      </c>
      <c r="G1916" s="19" t="n">
        <f aca="false">C1916-$D$3</f>
        <v>6696</v>
      </c>
      <c r="H1916" s="18" t="n">
        <f aca="false">E1916*B1916</f>
        <v>0</v>
      </c>
      <c r="I1916" s="19" t="n">
        <f aca="false">G1916*H1916</f>
        <v>0</v>
      </c>
    </row>
    <row r="1917" customFormat="false" ht="13" hidden="false" customHeight="false" outlineLevel="0" collapsed="false">
      <c r="A1917" s="18" t="n">
        <v>1908</v>
      </c>
      <c r="B1917" s="18" t="n">
        <v>16</v>
      </c>
      <c r="C1917" s="19" t="n">
        <v>16082</v>
      </c>
      <c r="D1917" s="19" t="n">
        <v>257312</v>
      </c>
      <c r="E1917" s="18" t="n">
        <v>1</v>
      </c>
      <c r="F1917" s="20" t="n">
        <f aca="false">($D$2-C1917)/$D$2</f>
        <v>0.35672</v>
      </c>
      <c r="G1917" s="19" t="n">
        <f aca="false">C1917-$D$3</f>
        <v>1082</v>
      </c>
      <c r="H1917" s="18" t="n">
        <f aca="false">E1917*B1917</f>
        <v>16</v>
      </c>
      <c r="I1917" s="19" t="n">
        <f aca="false">G1917*H1917</f>
        <v>17312</v>
      </c>
    </row>
    <row r="1918" customFormat="false" ht="13" hidden="false" customHeight="false" outlineLevel="0" collapsed="false">
      <c r="A1918" s="18" t="n">
        <v>1909</v>
      </c>
      <c r="B1918" s="18" t="n">
        <v>10</v>
      </c>
      <c r="C1918" s="19" t="n">
        <v>19846</v>
      </c>
      <c r="D1918" s="19" t="n">
        <v>198461</v>
      </c>
      <c r="E1918" s="18" t="n">
        <v>0</v>
      </c>
      <c r="F1918" s="20" t="n">
        <f aca="false">($D$2-C1918)/$D$2</f>
        <v>0.20616</v>
      </c>
      <c r="G1918" s="19" t="n">
        <f aca="false">C1918-$D$3</f>
        <v>4846</v>
      </c>
      <c r="H1918" s="18" t="n">
        <f aca="false">E1918*B1918</f>
        <v>0</v>
      </c>
      <c r="I1918" s="19" t="n">
        <f aca="false">G1918*H1918</f>
        <v>0</v>
      </c>
    </row>
    <row r="1919" customFormat="false" ht="13" hidden="false" customHeight="false" outlineLevel="0" collapsed="false">
      <c r="A1919" s="18" t="n">
        <v>1910</v>
      </c>
      <c r="B1919" s="18" t="n">
        <v>30</v>
      </c>
      <c r="C1919" s="19" t="n">
        <v>16828</v>
      </c>
      <c r="D1919" s="19" t="n">
        <v>504853</v>
      </c>
      <c r="E1919" s="18" t="n">
        <v>0</v>
      </c>
      <c r="F1919" s="20" t="n">
        <f aca="false">($D$2-C1919)/$D$2</f>
        <v>0.32688</v>
      </c>
      <c r="G1919" s="19" t="n">
        <f aca="false">C1919-$D$3</f>
        <v>1828</v>
      </c>
      <c r="H1919" s="18" t="n">
        <f aca="false">E1919*B1919</f>
        <v>0</v>
      </c>
      <c r="I1919" s="19" t="n">
        <f aca="false">G1919*H1919</f>
        <v>0</v>
      </c>
    </row>
    <row r="1920" customFormat="false" ht="13" hidden="false" customHeight="false" outlineLevel="0" collapsed="false">
      <c r="A1920" s="18" t="n">
        <v>1911</v>
      </c>
      <c r="B1920" s="18" t="n">
        <v>33</v>
      </c>
      <c r="C1920" s="19" t="n">
        <v>16658</v>
      </c>
      <c r="D1920" s="19" t="n">
        <v>549700</v>
      </c>
      <c r="E1920" s="18" t="n">
        <v>1</v>
      </c>
      <c r="F1920" s="20" t="n">
        <f aca="false">($D$2-C1920)/$D$2</f>
        <v>0.33368</v>
      </c>
      <c r="G1920" s="19" t="n">
        <f aca="false">C1920-$D$3</f>
        <v>1658</v>
      </c>
      <c r="H1920" s="18" t="n">
        <f aca="false">E1920*B1920</f>
        <v>33</v>
      </c>
      <c r="I1920" s="19" t="n">
        <f aca="false">G1920*H1920</f>
        <v>54714</v>
      </c>
    </row>
    <row r="1921" customFormat="false" ht="13" hidden="false" customHeight="false" outlineLevel="0" collapsed="false">
      <c r="A1921" s="18" t="n">
        <v>1912</v>
      </c>
      <c r="B1921" s="18" t="n">
        <v>17</v>
      </c>
      <c r="C1921" s="19" t="n">
        <v>20164</v>
      </c>
      <c r="D1921" s="19" t="n">
        <v>342788</v>
      </c>
      <c r="E1921" s="18" t="n">
        <v>0</v>
      </c>
      <c r="F1921" s="20" t="n">
        <f aca="false">($D$2-C1921)/$D$2</f>
        <v>0.19344</v>
      </c>
      <c r="G1921" s="19" t="n">
        <f aca="false">C1921-$D$3</f>
        <v>5164</v>
      </c>
      <c r="H1921" s="18" t="n">
        <f aca="false">E1921*B1921</f>
        <v>0</v>
      </c>
      <c r="I1921" s="19" t="n">
        <f aca="false">G1921*H1921</f>
        <v>0</v>
      </c>
    </row>
    <row r="1922" customFormat="false" ht="13" hidden="false" customHeight="false" outlineLevel="0" collapsed="false">
      <c r="A1922" s="18" t="n">
        <v>1913</v>
      </c>
      <c r="B1922" s="18" t="n">
        <v>18</v>
      </c>
      <c r="C1922" s="19" t="n">
        <v>19203</v>
      </c>
      <c r="D1922" s="19" t="n">
        <v>345662</v>
      </c>
      <c r="E1922" s="18" t="n">
        <v>0</v>
      </c>
      <c r="F1922" s="20" t="n">
        <f aca="false">($D$2-C1922)/$D$2</f>
        <v>0.23188</v>
      </c>
      <c r="G1922" s="19" t="n">
        <f aca="false">C1922-$D$3</f>
        <v>4203</v>
      </c>
      <c r="H1922" s="18" t="n">
        <f aca="false">E1922*B1922</f>
        <v>0</v>
      </c>
      <c r="I1922" s="19" t="n">
        <f aca="false">G1922*H1922</f>
        <v>0</v>
      </c>
    </row>
    <row r="1923" customFormat="false" ht="13" hidden="false" customHeight="false" outlineLevel="0" collapsed="false">
      <c r="A1923" s="18" t="n">
        <v>1914</v>
      </c>
      <c r="B1923" s="18" t="n">
        <v>12</v>
      </c>
      <c r="C1923" s="19" t="n">
        <v>19345</v>
      </c>
      <c r="D1923" s="19" t="n">
        <v>232141</v>
      </c>
      <c r="E1923" s="18" t="n">
        <v>0</v>
      </c>
      <c r="F1923" s="20" t="n">
        <f aca="false">($D$2-C1923)/$D$2</f>
        <v>0.2262</v>
      </c>
      <c r="G1923" s="19" t="n">
        <f aca="false">C1923-$D$3</f>
        <v>4345</v>
      </c>
      <c r="H1923" s="18" t="n">
        <f aca="false">E1923*B1923</f>
        <v>0</v>
      </c>
      <c r="I1923" s="19" t="n">
        <f aca="false">G1923*H1923</f>
        <v>0</v>
      </c>
    </row>
    <row r="1924" customFormat="false" ht="13" hidden="false" customHeight="false" outlineLevel="0" collapsed="false">
      <c r="A1924" s="18" t="n">
        <v>1915</v>
      </c>
      <c r="B1924" s="18" t="n">
        <v>36</v>
      </c>
      <c r="C1924" s="19" t="n">
        <v>18888</v>
      </c>
      <c r="D1924" s="19" t="n">
        <v>679985</v>
      </c>
      <c r="E1924" s="18" t="n">
        <v>1</v>
      </c>
      <c r="F1924" s="20" t="n">
        <f aca="false">($D$2-C1924)/$D$2</f>
        <v>0.24448</v>
      </c>
      <c r="G1924" s="19" t="n">
        <f aca="false">C1924-$D$3</f>
        <v>3888</v>
      </c>
      <c r="H1924" s="18" t="n">
        <f aca="false">E1924*B1924</f>
        <v>36</v>
      </c>
      <c r="I1924" s="19" t="n">
        <f aca="false">G1924*H1924</f>
        <v>139968</v>
      </c>
    </row>
    <row r="1925" customFormat="false" ht="13" hidden="false" customHeight="false" outlineLevel="0" collapsed="false">
      <c r="A1925" s="18" t="n">
        <v>1916</v>
      </c>
      <c r="B1925" s="18" t="n">
        <v>35</v>
      </c>
      <c r="C1925" s="19" t="n">
        <v>15844</v>
      </c>
      <c r="D1925" s="19" t="n">
        <v>554545</v>
      </c>
      <c r="E1925" s="18" t="n">
        <v>1</v>
      </c>
      <c r="F1925" s="20" t="n">
        <f aca="false">($D$2-C1925)/$D$2</f>
        <v>0.36624</v>
      </c>
      <c r="G1925" s="19" t="n">
        <f aca="false">C1925-$D$3</f>
        <v>844</v>
      </c>
      <c r="H1925" s="18" t="n">
        <f aca="false">E1925*B1925</f>
        <v>35</v>
      </c>
      <c r="I1925" s="19" t="n">
        <f aca="false">G1925*H1925</f>
        <v>29540</v>
      </c>
    </row>
    <row r="1926" customFormat="false" ht="13" hidden="false" customHeight="false" outlineLevel="0" collapsed="false">
      <c r="A1926" s="18" t="n">
        <v>1917</v>
      </c>
      <c r="B1926" s="18" t="n">
        <v>11</v>
      </c>
      <c r="C1926" s="19" t="n">
        <v>20597</v>
      </c>
      <c r="D1926" s="19" t="n">
        <v>226571</v>
      </c>
      <c r="E1926" s="18" t="n">
        <v>0</v>
      </c>
      <c r="F1926" s="20" t="n">
        <f aca="false">($D$2-C1926)/$D$2</f>
        <v>0.17612</v>
      </c>
      <c r="G1926" s="19" t="n">
        <f aca="false">C1926-$D$3</f>
        <v>5597</v>
      </c>
      <c r="H1926" s="18" t="n">
        <f aca="false">E1926*B1926</f>
        <v>0</v>
      </c>
      <c r="I1926" s="19" t="n">
        <f aca="false">G1926*H1926</f>
        <v>0</v>
      </c>
    </row>
    <row r="1927" customFormat="false" ht="13" hidden="false" customHeight="false" outlineLevel="0" collapsed="false">
      <c r="A1927" s="18" t="n">
        <v>1918</v>
      </c>
      <c r="B1927" s="18" t="n">
        <v>13</v>
      </c>
      <c r="C1927" s="19" t="n">
        <v>22069</v>
      </c>
      <c r="D1927" s="19" t="n">
        <v>286900</v>
      </c>
      <c r="E1927" s="18" t="n">
        <v>0</v>
      </c>
      <c r="F1927" s="20" t="n">
        <f aca="false">($D$2-C1927)/$D$2</f>
        <v>0.11724</v>
      </c>
      <c r="G1927" s="19" t="n">
        <f aca="false">C1927-$D$3</f>
        <v>7069</v>
      </c>
      <c r="H1927" s="18" t="n">
        <f aca="false">E1927*B1927</f>
        <v>0</v>
      </c>
      <c r="I1927" s="19" t="n">
        <f aca="false">G1927*H1927</f>
        <v>0</v>
      </c>
    </row>
    <row r="1928" customFormat="false" ht="13" hidden="false" customHeight="false" outlineLevel="0" collapsed="false">
      <c r="A1928" s="18" t="n">
        <v>1919</v>
      </c>
      <c r="B1928" s="18" t="n">
        <v>14</v>
      </c>
      <c r="C1928" s="19" t="n">
        <v>19773</v>
      </c>
      <c r="D1928" s="19" t="n">
        <v>276823</v>
      </c>
      <c r="E1928" s="18" t="n">
        <v>0</v>
      </c>
      <c r="F1928" s="20" t="n">
        <f aca="false">($D$2-C1928)/$D$2</f>
        <v>0.20908</v>
      </c>
      <c r="G1928" s="19" t="n">
        <f aca="false">C1928-$D$3</f>
        <v>4773</v>
      </c>
      <c r="H1928" s="18" t="n">
        <f aca="false">E1928*B1928</f>
        <v>0</v>
      </c>
      <c r="I1928" s="19" t="n">
        <f aca="false">G1928*H1928</f>
        <v>0</v>
      </c>
    </row>
    <row r="1929" customFormat="false" ht="13" hidden="false" customHeight="false" outlineLevel="0" collapsed="false">
      <c r="A1929" s="18" t="n">
        <v>1920</v>
      </c>
      <c r="B1929" s="18" t="n">
        <v>12</v>
      </c>
      <c r="C1929" s="19" t="n">
        <v>18892</v>
      </c>
      <c r="D1929" s="19" t="n">
        <v>226705</v>
      </c>
      <c r="E1929" s="18" t="n">
        <v>1</v>
      </c>
      <c r="F1929" s="20" t="n">
        <f aca="false">($D$2-C1929)/$D$2</f>
        <v>0.24432</v>
      </c>
      <c r="G1929" s="19" t="n">
        <f aca="false">C1929-$D$3</f>
        <v>3892</v>
      </c>
      <c r="H1929" s="18" t="n">
        <f aca="false">E1929*B1929</f>
        <v>12</v>
      </c>
      <c r="I1929" s="19" t="n">
        <f aca="false">G1929*H1929</f>
        <v>46704</v>
      </c>
    </row>
    <row r="1930" customFormat="false" ht="13" hidden="false" customHeight="false" outlineLevel="0" collapsed="false">
      <c r="A1930" s="18" t="n">
        <v>1921</v>
      </c>
      <c r="B1930" s="18" t="n">
        <v>32</v>
      </c>
      <c r="C1930" s="19" t="n">
        <v>15854</v>
      </c>
      <c r="D1930" s="19" t="n">
        <v>507339</v>
      </c>
      <c r="E1930" s="18" t="n">
        <v>1</v>
      </c>
      <c r="F1930" s="20" t="n">
        <f aca="false">($D$2-C1930)/$D$2</f>
        <v>0.36584</v>
      </c>
      <c r="G1930" s="19" t="n">
        <f aca="false">C1930-$D$3</f>
        <v>854</v>
      </c>
      <c r="H1930" s="18" t="n">
        <f aca="false">E1930*B1930</f>
        <v>32</v>
      </c>
      <c r="I1930" s="19" t="n">
        <f aca="false">G1930*H1930</f>
        <v>27328</v>
      </c>
    </row>
    <row r="1931" customFormat="false" ht="13" hidden="false" customHeight="false" outlineLevel="0" collapsed="false">
      <c r="A1931" s="18" t="n">
        <v>1922</v>
      </c>
      <c r="B1931" s="18" t="n">
        <v>15</v>
      </c>
      <c r="C1931" s="19" t="n">
        <v>16035</v>
      </c>
      <c r="D1931" s="19" t="n">
        <v>240532</v>
      </c>
      <c r="E1931" s="18" t="n">
        <v>1</v>
      </c>
      <c r="F1931" s="20" t="n">
        <f aca="false">($D$2-C1931)/$D$2</f>
        <v>0.3586</v>
      </c>
      <c r="G1931" s="19" t="n">
        <f aca="false">C1931-$D$3</f>
        <v>1035</v>
      </c>
      <c r="H1931" s="18" t="n">
        <f aca="false">E1931*B1931</f>
        <v>15</v>
      </c>
      <c r="I1931" s="19" t="n">
        <f aca="false">G1931*H1931</f>
        <v>15525</v>
      </c>
    </row>
    <row r="1932" customFormat="false" ht="13" hidden="false" customHeight="false" outlineLevel="0" collapsed="false">
      <c r="A1932" s="18" t="n">
        <v>1923</v>
      </c>
      <c r="B1932" s="18" t="n">
        <v>23</v>
      </c>
      <c r="C1932" s="19" t="n">
        <v>18986</v>
      </c>
      <c r="D1932" s="19" t="n">
        <v>436671</v>
      </c>
      <c r="E1932" s="18" t="n">
        <v>0</v>
      </c>
      <c r="F1932" s="20" t="n">
        <f aca="false">($D$2-C1932)/$D$2</f>
        <v>0.24056</v>
      </c>
      <c r="G1932" s="19" t="n">
        <f aca="false">C1932-$D$3</f>
        <v>3986</v>
      </c>
      <c r="H1932" s="18" t="n">
        <f aca="false">E1932*B1932</f>
        <v>0</v>
      </c>
      <c r="I1932" s="19" t="n">
        <f aca="false">G1932*H1932</f>
        <v>0</v>
      </c>
    </row>
    <row r="1933" customFormat="false" ht="13" hidden="false" customHeight="false" outlineLevel="0" collapsed="false">
      <c r="A1933" s="18" t="n">
        <v>1924</v>
      </c>
      <c r="B1933" s="18" t="n">
        <v>11</v>
      </c>
      <c r="C1933" s="19" t="n">
        <v>20017</v>
      </c>
      <c r="D1933" s="19" t="n">
        <v>220185</v>
      </c>
      <c r="E1933" s="18" t="n">
        <v>0</v>
      </c>
      <c r="F1933" s="20" t="n">
        <f aca="false">($D$2-C1933)/$D$2</f>
        <v>0.19932</v>
      </c>
      <c r="G1933" s="19" t="n">
        <f aca="false">C1933-$D$3</f>
        <v>5017</v>
      </c>
      <c r="H1933" s="18" t="n">
        <f aca="false">E1933*B1933</f>
        <v>0</v>
      </c>
      <c r="I1933" s="19" t="n">
        <f aca="false">G1933*H1933</f>
        <v>0</v>
      </c>
    </row>
    <row r="1934" customFormat="false" ht="13" hidden="false" customHeight="false" outlineLevel="0" collapsed="false">
      <c r="A1934" s="18" t="n">
        <v>1925</v>
      </c>
      <c r="B1934" s="18" t="n">
        <v>21</v>
      </c>
      <c r="C1934" s="19" t="n">
        <v>20485</v>
      </c>
      <c r="D1934" s="19" t="n">
        <v>430183</v>
      </c>
      <c r="E1934" s="18" t="n">
        <v>0</v>
      </c>
      <c r="F1934" s="20" t="n">
        <f aca="false">($D$2-C1934)/$D$2</f>
        <v>0.1806</v>
      </c>
      <c r="G1934" s="19" t="n">
        <f aca="false">C1934-$D$3</f>
        <v>5485</v>
      </c>
      <c r="H1934" s="18" t="n">
        <f aca="false">E1934*B1934</f>
        <v>0</v>
      </c>
      <c r="I1934" s="19" t="n">
        <f aca="false">G1934*H1934</f>
        <v>0</v>
      </c>
    </row>
    <row r="1935" customFormat="false" ht="13" hidden="false" customHeight="false" outlineLevel="0" collapsed="false">
      <c r="A1935" s="18" t="n">
        <v>1926</v>
      </c>
      <c r="B1935" s="18" t="n">
        <v>15</v>
      </c>
      <c r="C1935" s="19" t="n">
        <v>17150</v>
      </c>
      <c r="D1935" s="19" t="n">
        <v>257256</v>
      </c>
      <c r="E1935" s="18" t="n">
        <v>1</v>
      </c>
      <c r="F1935" s="20" t="n">
        <f aca="false">($D$2-C1935)/$D$2</f>
        <v>0.314</v>
      </c>
      <c r="G1935" s="19" t="n">
        <f aca="false">C1935-$D$3</f>
        <v>2150</v>
      </c>
      <c r="H1935" s="18" t="n">
        <f aca="false">E1935*B1935</f>
        <v>15</v>
      </c>
      <c r="I1935" s="19" t="n">
        <f aca="false">G1935*H1935</f>
        <v>32250</v>
      </c>
    </row>
    <row r="1936" customFormat="false" ht="13" hidden="false" customHeight="false" outlineLevel="0" collapsed="false">
      <c r="A1936" s="18" t="n">
        <v>1927</v>
      </c>
      <c r="B1936" s="18" t="n">
        <v>32</v>
      </c>
      <c r="C1936" s="19" t="n">
        <v>17614</v>
      </c>
      <c r="D1936" s="19" t="n">
        <v>563657</v>
      </c>
      <c r="E1936" s="18" t="n">
        <v>0</v>
      </c>
      <c r="F1936" s="20" t="n">
        <f aca="false">($D$2-C1936)/$D$2</f>
        <v>0.29544</v>
      </c>
      <c r="G1936" s="19" t="n">
        <f aca="false">C1936-$D$3</f>
        <v>2614</v>
      </c>
      <c r="H1936" s="18" t="n">
        <f aca="false">E1936*B1936</f>
        <v>0</v>
      </c>
      <c r="I1936" s="19" t="n">
        <f aca="false">G1936*H1936</f>
        <v>0</v>
      </c>
    </row>
    <row r="1937" customFormat="false" ht="13" hidden="false" customHeight="false" outlineLevel="0" collapsed="false">
      <c r="A1937" s="18" t="n">
        <v>1928</v>
      </c>
      <c r="B1937" s="18" t="n">
        <v>20</v>
      </c>
      <c r="C1937" s="19" t="n">
        <v>15846</v>
      </c>
      <c r="D1937" s="19" t="n">
        <v>316915</v>
      </c>
      <c r="E1937" s="18" t="n">
        <v>1</v>
      </c>
      <c r="F1937" s="20" t="n">
        <f aca="false">($D$2-C1937)/$D$2</f>
        <v>0.36616</v>
      </c>
      <c r="G1937" s="19" t="n">
        <f aca="false">C1937-$D$3</f>
        <v>846</v>
      </c>
      <c r="H1937" s="18" t="n">
        <f aca="false">E1937*B1937</f>
        <v>20</v>
      </c>
      <c r="I1937" s="19" t="n">
        <f aca="false">G1937*H1937</f>
        <v>16920</v>
      </c>
    </row>
    <row r="1938" customFormat="false" ht="13" hidden="false" customHeight="false" outlineLevel="0" collapsed="false">
      <c r="A1938" s="18" t="n">
        <v>1929</v>
      </c>
      <c r="B1938" s="18" t="n">
        <v>19</v>
      </c>
      <c r="C1938" s="19" t="n">
        <v>18609</v>
      </c>
      <c r="D1938" s="19" t="n">
        <v>353572</v>
      </c>
      <c r="E1938" s="18" t="n">
        <v>0</v>
      </c>
      <c r="F1938" s="20" t="n">
        <f aca="false">($D$2-C1938)/$D$2</f>
        <v>0.25564</v>
      </c>
      <c r="G1938" s="19" t="n">
        <f aca="false">C1938-$D$3</f>
        <v>3609</v>
      </c>
      <c r="H1938" s="18" t="n">
        <f aca="false">E1938*B1938</f>
        <v>0</v>
      </c>
      <c r="I1938" s="19" t="n">
        <f aca="false">G1938*H1938</f>
        <v>0</v>
      </c>
    </row>
    <row r="1939" customFormat="false" ht="13" hidden="false" customHeight="false" outlineLevel="0" collapsed="false">
      <c r="A1939" s="18" t="n">
        <v>1930</v>
      </c>
      <c r="B1939" s="18" t="n">
        <v>11</v>
      </c>
      <c r="C1939" s="19" t="n">
        <v>21239</v>
      </c>
      <c r="D1939" s="19" t="n">
        <v>233626</v>
      </c>
      <c r="E1939" s="18" t="n">
        <v>0</v>
      </c>
      <c r="F1939" s="20" t="n">
        <f aca="false">($D$2-C1939)/$D$2</f>
        <v>0.15044</v>
      </c>
      <c r="G1939" s="19" t="n">
        <f aca="false">C1939-$D$3</f>
        <v>6239</v>
      </c>
      <c r="H1939" s="18" t="n">
        <f aca="false">E1939*B1939</f>
        <v>0</v>
      </c>
      <c r="I1939" s="19" t="n">
        <f aca="false">G1939*H1939</f>
        <v>0</v>
      </c>
    </row>
    <row r="1940" customFormat="false" ht="13" hidden="false" customHeight="false" outlineLevel="0" collapsed="false">
      <c r="A1940" s="18" t="n">
        <v>1931</v>
      </c>
      <c r="B1940" s="18" t="n">
        <v>20</v>
      </c>
      <c r="C1940" s="19" t="n">
        <v>21212</v>
      </c>
      <c r="D1940" s="19" t="n">
        <v>424239</v>
      </c>
      <c r="E1940" s="18" t="n">
        <v>0</v>
      </c>
      <c r="F1940" s="20" t="n">
        <f aca="false">($D$2-C1940)/$D$2</f>
        <v>0.15152</v>
      </c>
      <c r="G1940" s="19" t="n">
        <f aca="false">C1940-$D$3</f>
        <v>6212</v>
      </c>
      <c r="H1940" s="18" t="n">
        <f aca="false">E1940*B1940</f>
        <v>0</v>
      </c>
      <c r="I1940" s="19" t="n">
        <f aca="false">G1940*H1940</f>
        <v>0</v>
      </c>
    </row>
    <row r="1941" customFormat="false" ht="13" hidden="false" customHeight="false" outlineLevel="0" collapsed="false">
      <c r="A1941" s="18" t="n">
        <v>1932</v>
      </c>
      <c r="B1941" s="18" t="n">
        <v>33</v>
      </c>
      <c r="C1941" s="19" t="n">
        <v>20371</v>
      </c>
      <c r="D1941" s="19" t="n">
        <v>672250</v>
      </c>
      <c r="E1941" s="18" t="n">
        <v>0</v>
      </c>
      <c r="F1941" s="20" t="n">
        <f aca="false">($D$2-C1941)/$D$2</f>
        <v>0.18516</v>
      </c>
      <c r="G1941" s="19" t="n">
        <f aca="false">C1941-$D$3</f>
        <v>5371</v>
      </c>
      <c r="H1941" s="18" t="n">
        <f aca="false">E1941*B1941</f>
        <v>0</v>
      </c>
      <c r="I1941" s="19" t="n">
        <f aca="false">G1941*H1941</f>
        <v>0</v>
      </c>
    </row>
    <row r="1942" customFormat="false" ht="13" hidden="false" customHeight="false" outlineLevel="0" collapsed="false">
      <c r="A1942" s="18" t="n">
        <v>1933</v>
      </c>
      <c r="B1942" s="18" t="n">
        <v>23</v>
      </c>
      <c r="C1942" s="19" t="n">
        <v>15538</v>
      </c>
      <c r="D1942" s="19" t="n">
        <v>357368</v>
      </c>
      <c r="E1942" s="18" t="n">
        <v>1</v>
      </c>
      <c r="F1942" s="20" t="n">
        <f aca="false">($D$2-C1942)/$D$2</f>
        <v>0.37848</v>
      </c>
      <c r="G1942" s="19" t="n">
        <f aca="false">C1942-$D$3</f>
        <v>538</v>
      </c>
      <c r="H1942" s="18" t="n">
        <f aca="false">E1942*B1942</f>
        <v>23</v>
      </c>
      <c r="I1942" s="19" t="n">
        <f aca="false">G1942*H1942</f>
        <v>12374</v>
      </c>
    </row>
    <row r="1943" customFormat="false" ht="13" hidden="false" customHeight="false" outlineLevel="0" collapsed="false">
      <c r="A1943" s="18" t="n">
        <v>1934</v>
      </c>
      <c r="B1943" s="18" t="n">
        <v>17</v>
      </c>
      <c r="C1943" s="19" t="n">
        <v>16914</v>
      </c>
      <c r="D1943" s="19" t="n">
        <v>287537</v>
      </c>
      <c r="E1943" s="18" t="n">
        <v>1</v>
      </c>
      <c r="F1943" s="20" t="n">
        <f aca="false">($D$2-C1943)/$D$2</f>
        <v>0.32344</v>
      </c>
      <c r="G1943" s="19" t="n">
        <f aca="false">C1943-$D$3</f>
        <v>1914</v>
      </c>
      <c r="H1943" s="18" t="n">
        <f aca="false">E1943*B1943</f>
        <v>17</v>
      </c>
      <c r="I1943" s="19" t="n">
        <f aca="false">G1943*H1943</f>
        <v>32538</v>
      </c>
    </row>
    <row r="1944" customFormat="false" ht="13" hidden="false" customHeight="false" outlineLevel="0" collapsed="false">
      <c r="A1944" s="18" t="n">
        <v>1935</v>
      </c>
      <c r="B1944" s="18" t="n">
        <v>13</v>
      </c>
      <c r="C1944" s="19" t="n">
        <v>17406</v>
      </c>
      <c r="D1944" s="19" t="n">
        <v>226281</v>
      </c>
      <c r="E1944" s="18" t="n">
        <v>1</v>
      </c>
      <c r="F1944" s="20" t="n">
        <f aca="false">($D$2-C1944)/$D$2</f>
        <v>0.30376</v>
      </c>
      <c r="G1944" s="19" t="n">
        <f aca="false">C1944-$D$3</f>
        <v>2406</v>
      </c>
      <c r="H1944" s="18" t="n">
        <f aca="false">E1944*B1944</f>
        <v>13</v>
      </c>
      <c r="I1944" s="19" t="n">
        <f aca="false">G1944*H1944</f>
        <v>31278</v>
      </c>
    </row>
    <row r="1945" customFormat="false" ht="13" hidden="false" customHeight="false" outlineLevel="0" collapsed="false">
      <c r="A1945" s="18" t="n">
        <v>1936</v>
      </c>
      <c r="B1945" s="18" t="n">
        <v>32</v>
      </c>
      <c r="C1945" s="19" t="n">
        <v>15393</v>
      </c>
      <c r="D1945" s="19" t="n">
        <v>492568</v>
      </c>
      <c r="E1945" s="18" t="n">
        <v>1</v>
      </c>
      <c r="F1945" s="20" t="n">
        <f aca="false">($D$2-C1945)/$D$2</f>
        <v>0.38428</v>
      </c>
      <c r="G1945" s="19" t="n">
        <f aca="false">C1945-$D$3</f>
        <v>393</v>
      </c>
      <c r="H1945" s="18" t="n">
        <f aca="false">E1945*B1945</f>
        <v>32</v>
      </c>
      <c r="I1945" s="19" t="n">
        <f aca="false">G1945*H1945</f>
        <v>12576</v>
      </c>
    </row>
    <row r="1946" customFormat="false" ht="13" hidden="false" customHeight="false" outlineLevel="0" collapsed="false">
      <c r="A1946" s="18" t="n">
        <v>1937</v>
      </c>
      <c r="B1946" s="18" t="n">
        <v>18</v>
      </c>
      <c r="C1946" s="19" t="n">
        <v>21728</v>
      </c>
      <c r="D1946" s="19" t="n">
        <v>391109</v>
      </c>
      <c r="E1946" s="18" t="n">
        <v>0</v>
      </c>
      <c r="F1946" s="20" t="n">
        <f aca="false">($D$2-C1946)/$D$2</f>
        <v>0.13088</v>
      </c>
      <c r="G1946" s="19" t="n">
        <f aca="false">C1946-$D$3</f>
        <v>6728</v>
      </c>
      <c r="H1946" s="18" t="n">
        <f aca="false">E1946*B1946</f>
        <v>0</v>
      </c>
      <c r="I1946" s="19" t="n">
        <f aca="false">G1946*H1946</f>
        <v>0</v>
      </c>
    </row>
    <row r="1947" customFormat="false" ht="13" hidden="false" customHeight="false" outlineLevel="0" collapsed="false">
      <c r="A1947" s="18" t="n">
        <v>1938</v>
      </c>
      <c r="B1947" s="18" t="n">
        <v>11</v>
      </c>
      <c r="C1947" s="19" t="n">
        <v>15040</v>
      </c>
      <c r="D1947" s="19" t="n">
        <v>165437</v>
      </c>
      <c r="E1947" s="18" t="n">
        <v>1</v>
      </c>
      <c r="F1947" s="20" t="n">
        <f aca="false">($D$2-C1947)/$D$2</f>
        <v>0.3984</v>
      </c>
      <c r="G1947" s="19" t="n">
        <f aca="false">C1947-$D$3</f>
        <v>40</v>
      </c>
      <c r="H1947" s="18" t="n">
        <f aca="false">E1947*B1947</f>
        <v>11</v>
      </c>
      <c r="I1947" s="19" t="n">
        <f aca="false">G1947*H1947</f>
        <v>440</v>
      </c>
    </row>
    <row r="1948" customFormat="false" ht="13" hidden="false" customHeight="false" outlineLevel="0" collapsed="false">
      <c r="A1948" s="18" t="n">
        <v>1939</v>
      </c>
      <c r="B1948" s="18" t="n">
        <v>10</v>
      </c>
      <c r="C1948" s="19" t="n">
        <v>17537</v>
      </c>
      <c r="D1948" s="19" t="n">
        <v>175366</v>
      </c>
      <c r="E1948" s="18" t="n">
        <v>0</v>
      </c>
      <c r="F1948" s="20" t="n">
        <f aca="false">($D$2-C1948)/$D$2</f>
        <v>0.29852</v>
      </c>
      <c r="G1948" s="19" t="n">
        <f aca="false">C1948-$D$3</f>
        <v>2537</v>
      </c>
      <c r="H1948" s="18" t="n">
        <f aca="false">E1948*B1948</f>
        <v>0</v>
      </c>
      <c r="I1948" s="19" t="n">
        <f aca="false">G1948*H1948</f>
        <v>0</v>
      </c>
    </row>
    <row r="1949" customFormat="false" ht="13" hidden="false" customHeight="false" outlineLevel="0" collapsed="false">
      <c r="A1949" s="18" t="n">
        <v>1940</v>
      </c>
      <c r="B1949" s="18" t="n">
        <v>20</v>
      </c>
      <c r="C1949" s="19" t="n">
        <v>20650</v>
      </c>
      <c r="D1949" s="19" t="n">
        <v>412992</v>
      </c>
      <c r="E1949" s="18" t="n">
        <v>0</v>
      </c>
      <c r="F1949" s="20" t="n">
        <f aca="false">($D$2-C1949)/$D$2</f>
        <v>0.174</v>
      </c>
      <c r="G1949" s="19" t="n">
        <f aca="false">C1949-$D$3</f>
        <v>5650</v>
      </c>
      <c r="H1949" s="18" t="n">
        <f aca="false">E1949*B1949</f>
        <v>0</v>
      </c>
      <c r="I1949" s="19" t="n">
        <f aca="false">G1949*H1949</f>
        <v>0</v>
      </c>
    </row>
    <row r="1950" customFormat="false" ht="13" hidden="false" customHeight="false" outlineLevel="0" collapsed="false">
      <c r="A1950" s="18" t="n">
        <v>1941</v>
      </c>
      <c r="B1950" s="18" t="n">
        <v>15</v>
      </c>
      <c r="C1950" s="19" t="n">
        <v>19260</v>
      </c>
      <c r="D1950" s="19" t="n">
        <v>288900</v>
      </c>
      <c r="E1950" s="18" t="n">
        <v>1</v>
      </c>
      <c r="F1950" s="20" t="n">
        <f aca="false">($D$2-C1950)/$D$2</f>
        <v>0.2296</v>
      </c>
      <c r="G1950" s="19" t="n">
        <f aca="false">C1950-$D$3</f>
        <v>4260</v>
      </c>
      <c r="H1950" s="18" t="n">
        <f aca="false">E1950*B1950</f>
        <v>15</v>
      </c>
      <c r="I1950" s="19" t="n">
        <f aca="false">G1950*H1950</f>
        <v>63900</v>
      </c>
    </row>
    <row r="1951" customFormat="false" ht="13" hidden="false" customHeight="false" outlineLevel="0" collapsed="false">
      <c r="A1951" s="18" t="n">
        <v>1942</v>
      </c>
      <c r="B1951" s="18" t="n">
        <v>32</v>
      </c>
      <c r="C1951" s="19" t="n">
        <v>15513</v>
      </c>
      <c r="D1951" s="19" t="n">
        <v>496422</v>
      </c>
      <c r="E1951" s="18" t="n">
        <v>1</v>
      </c>
      <c r="F1951" s="20" t="n">
        <f aca="false">($D$2-C1951)/$D$2</f>
        <v>0.37948</v>
      </c>
      <c r="G1951" s="19" t="n">
        <f aca="false">C1951-$D$3</f>
        <v>513</v>
      </c>
      <c r="H1951" s="18" t="n">
        <f aca="false">E1951*B1951</f>
        <v>32</v>
      </c>
      <c r="I1951" s="19" t="n">
        <f aca="false">G1951*H1951</f>
        <v>16416</v>
      </c>
    </row>
    <row r="1952" customFormat="false" ht="13" hidden="false" customHeight="false" outlineLevel="0" collapsed="false">
      <c r="A1952" s="18" t="n">
        <v>1943</v>
      </c>
      <c r="B1952" s="18" t="n">
        <v>30</v>
      </c>
      <c r="C1952" s="19" t="n">
        <v>19742</v>
      </c>
      <c r="D1952" s="19" t="n">
        <v>592265</v>
      </c>
      <c r="E1952" s="18" t="n">
        <v>0</v>
      </c>
      <c r="F1952" s="20" t="n">
        <f aca="false">($D$2-C1952)/$D$2</f>
        <v>0.21032</v>
      </c>
      <c r="G1952" s="19" t="n">
        <f aca="false">C1952-$D$3</f>
        <v>4742</v>
      </c>
      <c r="H1952" s="18" t="n">
        <f aca="false">E1952*B1952</f>
        <v>0</v>
      </c>
      <c r="I1952" s="19" t="n">
        <f aca="false">G1952*H1952</f>
        <v>0</v>
      </c>
    </row>
    <row r="1953" customFormat="false" ht="13" hidden="false" customHeight="false" outlineLevel="0" collapsed="false">
      <c r="A1953" s="18" t="n">
        <v>1944</v>
      </c>
      <c r="B1953" s="18" t="n">
        <v>18</v>
      </c>
      <c r="C1953" s="19" t="n">
        <v>19259</v>
      </c>
      <c r="D1953" s="19" t="n">
        <v>346658</v>
      </c>
      <c r="E1953" s="18" t="n">
        <v>0</v>
      </c>
      <c r="F1953" s="20" t="n">
        <f aca="false">($D$2-C1953)/$D$2</f>
        <v>0.22964</v>
      </c>
      <c r="G1953" s="19" t="n">
        <f aca="false">C1953-$D$3</f>
        <v>4259</v>
      </c>
      <c r="H1953" s="18" t="n">
        <f aca="false">E1953*B1953</f>
        <v>0</v>
      </c>
      <c r="I1953" s="19" t="n">
        <f aca="false">G1953*H1953</f>
        <v>0</v>
      </c>
    </row>
    <row r="1954" customFormat="false" ht="13" hidden="false" customHeight="false" outlineLevel="0" collapsed="false">
      <c r="A1954" s="18" t="n">
        <v>1945</v>
      </c>
      <c r="B1954" s="18" t="n">
        <v>20</v>
      </c>
      <c r="C1954" s="19" t="n">
        <v>15082</v>
      </c>
      <c r="D1954" s="19" t="n">
        <v>301639</v>
      </c>
      <c r="E1954" s="18" t="n">
        <v>1</v>
      </c>
      <c r="F1954" s="20" t="n">
        <f aca="false">($D$2-C1954)/$D$2</f>
        <v>0.39672</v>
      </c>
      <c r="G1954" s="19" t="n">
        <f aca="false">C1954-$D$3</f>
        <v>82</v>
      </c>
      <c r="H1954" s="18" t="n">
        <f aca="false">E1954*B1954</f>
        <v>20</v>
      </c>
      <c r="I1954" s="19" t="n">
        <f aca="false">G1954*H1954</f>
        <v>1640</v>
      </c>
    </row>
    <row r="1955" customFormat="false" ht="13" hidden="false" customHeight="false" outlineLevel="0" collapsed="false">
      <c r="A1955" s="18" t="n">
        <v>1946</v>
      </c>
      <c r="B1955" s="18" t="n">
        <v>10</v>
      </c>
      <c r="C1955" s="19" t="n">
        <v>16425</v>
      </c>
      <c r="D1955" s="19" t="n">
        <v>164251</v>
      </c>
      <c r="E1955" s="18" t="n">
        <v>1</v>
      </c>
      <c r="F1955" s="20" t="n">
        <f aca="false">($D$2-C1955)/$D$2</f>
        <v>0.343</v>
      </c>
      <c r="G1955" s="19" t="n">
        <f aca="false">C1955-$D$3</f>
        <v>1425</v>
      </c>
      <c r="H1955" s="18" t="n">
        <f aca="false">E1955*B1955</f>
        <v>10</v>
      </c>
      <c r="I1955" s="19" t="n">
        <f aca="false">G1955*H1955</f>
        <v>14250</v>
      </c>
    </row>
    <row r="1956" customFormat="false" ht="13" hidden="false" customHeight="false" outlineLevel="0" collapsed="false">
      <c r="A1956" s="18" t="n">
        <v>1947</v>
      </c>
      <c r="B1956" s="18" t="n">
        <v>17</v>
      </c>
      <c r="C1956" s="19" t="n">
        <v>20824</v>
      </c>
      <c r="D1956" s="19" t="n">
        <v>354010</v>
      </c>
      <c r="E1956" s="18" t="n">
        <v>0</v>
      </c>
      <c r="F1956" s="20" t="n">
        <f aca="false">($D$2-C1956)/$D$2</f>
        <v>0.16704</v>
      </c>
      <c r="G1956" s="19" t="n">
        <f aca="false">C1956-$D$3</f>
        <v>5824</v>
      </c>
      <c r="H1956" s="18" t="n">
        <f aca="false">E1956*B1956</f>
        <v>0</v>
      </c>
      <c r="I1956" s="19" t="n">
        <f aca="false">G1956*H1956</f>
        <v>0</v>
      </c>
    </row>
    <row r="1957" customFormat="false" ht="13" hidden="false" customHeight="false" outlineLevel="0" collapsed="false">
      <c r="A1957" s="18" t="n">
        <v>1948</v>
      </c>
      <c r="B1957" s="18" t="n">
        <v>12</v>
      </c>
      <c r="C1957" s="19" t="n">
        <v>21642</v>
      </c>
      <c r="D1957" s="19" t="n">
        <v>259705</v>
      </c>
      <c r="E1957" s="18" t="n">
        <v>0</v>
      </c>
      <c r="F1957" s="20" t="n">
        <f aca="false">($D$2-C1957)/$D$2</f>
        <v>0.13432</v>
      </c>
      <c r="G1957" s="19" t="n">
        <f aca="false">C1957-$D$3</f>
        <v>6642</v>
      </c>
      <c r="H1957" s="18" t="n">
        <f aca="false">E1957*B1957</f>
        <v>0</v>
      </c>
      <c r="I1957" s="19" t="n">
        <f aca="false">G1957*H1957</f>
        <v>0</v>
      </c>
    </row>
    <row r="1958" customFormat="false" ht="13" hidden="false" customHeight="false" outlineLevel="0" collapsed="false">
      <c r="A1958" s="18" t="n">
        <v>1949</v>
      </c>
      <c r="B1958" s="18" t="n">
        <v>11</v>
      </c>
      <c r="C1958" s="19" t="n">
        <v>16538</v>
      </c>
      <c r="D1958" s="19" t="n">
        <v>181921</v>
      </c>
      <c r="E1958" s="18" t="n">
        <v>0</v>
      </c>
      <c r="F1958" s="20" t="n">
        <f aca="false">($D$2-C1958)/$D$2</f>
        <v>0.33848</v>
      </c>
      <c r="G1958" s="19" t="n">
        <f aca="false">C1958-$D$3</f>
        <v>1538</v>
      </c>
      <c r="H1958" s="18" t="n">
        <f aca="false">E1958*B1958</f>
        <v>0</v>
      </c>
      <c r="I1958" s="19" t="n">
        <f aca="false">G1958*H1958</f>
        <v>0</v>
      </c>
    </row>
    <row r="1959" customFormat="false" ht="13" hidden="false" customHeight="false" outlineLevel="0" collapsed="false">
      <c r="A1959" s="18" t="n">
        <v>1950</v>
      </c>
      <c r="B1959" s="18" t="n">
        <v>32</v>
      </c>
      <c r="C1959" s="19" t="n">
        <v>20190</v>
      </c>
      <c r="D1959" s="19" t="n">
        <v>646075</v>
      </c>
      <c r="E1959" s="18" t="n">
        <v>0</v>
      </c>
      <c r="F1959" s="20" t="n">
        <f aca="false">($D$2-C1959)/$D$2</f>
        <v>0.1924</v>
      </c>
      <c r="G1959" s="19" t="n">
        <f aca="false">C1959-$D$3</f>
        <v>5190</v>
      </c>
      <c r="H1959" s="18" t="n">
        <f aca="false">E1959*B1959</f>
        <v>0</v>
      </c>
      <c r="I1959" s="19" t="n">
        <f aca="false">G1959*H1959</f>
        <v>0</v>
      </c>
    </row>
    <row r="1960" customFormat="false" ht="13" hidden="false" customHeight="false" outlineLevel="0" collapsed="false">
      <c r="A1960" s="18" t="n">
        <v>1951</v>
      </c>
      <c r="B1960" s="18" t="n">
        <v>12</v>
      </c>
      <c r="C1960" s="19" t="n">
        <v>18024</v>
      </c>
      <c r="D1960" s="19" t="n">
        <v>216293</v>
      </c>
      <c r="E1960" s="18" t="n">
        <v>0</v>
      </c>
      <c r="F1960" s="20" t="n">
        <f aca="false">($D$2-C1960)/$D$2</f>
        <v>0.27904</v>
      </c>
      <c r="G1960" s="19" t="n">
        <f aca="false">C1960-$D$3</f>
        <v>3024</v>
      </c>
      <c r="H1960" s="18" t="n">
        <f aca="false">E1960*B1960</f>
        <v>0</v>
      </c>
      <c r="I1960" s="19" t="n">
        <f aca="false">G1960*H1960</f>
        <v>0</v>
      </c>
    </row>
    <row r="1961" customFormat="false" ht="13" hidden="false" customHeight="false" outlineLevel="0" collapsed="false">
      <c r="A1961" s="18" t="n">
        <v>1952</v>
      </c>
      <c r="B1961" s="18" t="n">
        <v>14</v>
      </c>
      <c r="C1961" s="19" t="n">
        <v>15544</v>
      </c>
      <c r="D1961" s="19" t="n">
        <v>217615</v>
      </c>
      <c r="E1961" s="18" t="n">
        <v>1</v>
      </c>
      <c r="F1961" s="20" t="n">
        <f aca="false">($D$2-C1961)/$D$2</f>
        <v>0.37824</v>
      </c>
      <c r="G1961" s="19" t="n">
        <f aca="false">C1961-$D$3</f>
        <v>544</v>
      </c>
      <c r="H1961" s="18" t="n">
        <f aca="false">E1961*B1961</f>
        <v>14</v>
      </c>
      <c r="I1961" s="19" t="n">
        <f aca="false">G1961*H1961</f>
        <v>7616</v>
      </c>
    </row>
    <row r="1962" customFormat="false" ht="13" hidden="false" customHeight="false" outlineLevel="0" collapsed="false">
      <c r="A1962" s="18" t="n">
        <v>1953</v>
      </c>
      <c r="B1962" s="18" t="n">
        <v>13</v>
      </c>
      <c r="C1962" s="19" t="n">
        <v>17511</v>
      </c>
      <c r="D1962" s="19" t="n">
        <v>227647</v>
      </c>
      <c r="E1962" s="18" t="n">
        <v>0</v>
      </c>
      <c r="F1962" s="20" t="n">
        <f aca="false">($D$2-C1962)/$D$2</f>
        <v>0.29956</v>
      </c>
      <c r="G1962" s="19" t="n">
        <f aca="false">C1962-$D$3</f>
        <v>2511</v>
      </c>
      <c r="H1962" s="18" t="n">
        <f aca="false">E1962*B1962</f>
        <v>0</v>
      </c>
      <c r="I1962" s="19" t="n">
        <f aca="false">G1962*H1962</f>
        <v>0</v>
      </c>
    </row>
    <row r="1963" customFormat="false" ht="13" hidden="false" customHeight="false" outlineLevel="0" collapsed="false">
      <c r="A1963" s="18" t="n">
        <v>1954</v>
      </c>
      <c r="B1963" s="18" t="n">
        <v>10</v>
      </c>
      <c r="C1963" s="19" t="n">
        <v>18295</v>
      </c>
      <c r="D1963" s="19" t="n">
        <v>182955</v>
      </c>
      <c r="E1963" s="18" t="n">
        <v>1</v>
      </c>
      <c r="F1963" s="20" t="n">
        <f aca="false">($D$2-C1963)/$D$2</f>
        <v>0.2682</v>
      </c>
      <c r="G1963" s="19" t="n">
        <f aca="false">C1963-$D$3</f>
        <v>3295</v>
      </c>
      <c r="H1963" s="18" t="n">
        <f aca="false">E1963*B1963</f>
        <v>10</v>
      </c>
      <c r="I1963" s="19" t="n">
        <f aca="false">G1963*H1963</f>
        <v>32950</v>
      </c>
    </row>
    <row r="1964" customFormat="false" ht="13" hidden="false" customHeight="false" outlineLevel="0" collapsed="false">
      <c r="A1964" s="18" t="n">
        <v>1955</v>
      </c>
      <c r="B1964" s="18" t="n">
        <v>14</v>
      </c>
      <c r="C1964" s="19" t="n">
        <v>18308</v>
      </c>
      <c r="D1964" s="19" t="n">
        <v>256310</v>
      </c>
      <c r="E1964" s="18" t="n">
        <v>1</v>
      </c>
      <c r="F1964" s="20" t="n">
        <f aca="false">($D$2-C1964)/$D$2</f>
        <v>0.26768</v>
      </c>
      <c r="G1964" s="19" t="n">
        <f aca="false">C1964-$D$3</f>
        <v>3308</v>
      </c>
      <c r="H1964" s="18" t="n">
        <f aca="false">E1964*B1964</f>
        <v>14</v>
      </c>
      <c r="I1964" s="19" t="n">
        <f aca="false">G1964*H1964</f>
        <v>46312</v>
      </c>
    </row>
    <row r="1965" customFormat="false" ht="13" hidden="false" customHeight="false" outlineLevel="0" collapsed="false">
      <c r="A1965" s="18" t="n">
        <v>1956</v>
      </c>
      <c r="B1965" s="18" t="n">
        <v>18</v>
      </c>
      <c r="C1965" s="19" t="n">
        <v>20922</v>
      </c>
      <c r="D1965" s="19" t="n">
        <v>376594</v>
      </c>
      <c r="E1965" s="18" t="n">
        <v>0</v>
      </c>
      <c r="F1965" s="20" t="n">
        <f aca="false">($D$2-C1965)/$D$2</f>
        <v>0.16312</v>
      </c>
      <c r="G1965" s="19" t="n">
        <f aca="false">C1965-$D$3</f>
        <v>5922</v>
      </c>
      <c r="H1965" s="18" t="n">
        <f aca="false">E1965*B1965</f>
        <v>0</v>
      </c>
      <c r="I1965" s="19" t="n">
        <f aca="false">G1965*H1965</f>
        <v>0</v>
      </c>
    </row>
    <row r="1966" customFormat="false" ht="13" hidden="false" customHeight="false" outlineLevel="0" collapsed="false">
      <c r="A1966" s="18" t="n">
        <v>1957</v>
      </c>
      <c r="B1966" s="18" t="n">
        <v>17</v>
      </c>
      <c r="C1966" s="19" t="n">
        <v>20659</v>
      </c>
      <c r="D1966" s="19" t="n">
        <v>351199</v>
      </c>
      <c r="E1966" s="18" t="n">
        <v>0</v>
      </c>
      <c r="F1966" s="20" t="n">
        <f aca="false">($D$2-C1966)/$D$2</f>
        <v>0.17364</v>
      </c>
      <c r="G1966" s="19" t="n">
        <f aca="false">C1966-$D$3</f>
        <v>5659</v>
      </c>
      <c r="H1966" s="18" t="n">
        <f aca="false">E1966*B1966</f>
        <v>0</v>
      </c>
      <c r="I1966" s="19" t="n">
        <f aca="false">G1966*H1966</f>
        <v>0</v>
      </c>
    </row>
    <row r="1967" customFormat="false" ht="13" hidden="false" customHeight="false" outlineLevel="0" collapsed="false">
      <c r="A1967" s="18" t="n">
        <v>1958</v>
      </c>
      <c r="B1967" s="18" t="n">
        <v>10</v>
      </c>
      <c r="C1967" s="19" t="n">
        <v>19603</v>
      </c>
      <c r="D1967" s="19" t="n">
        <v>196034</v>
      </c>
      <c r="E1967" s="18" t="n">
        <v>0</v>
      </c>
      <c r="F1967" s="20" t="n">
        <f aca="false">($D$2-C1967)/$D$2</f>
        <v>0.21588</v>
      </c>
      <c r="G1967" s="19" t="n">
        <f aca="false">C1967-$D$3</f>
        <v>4603</v>
      </c>
      <c r="H1967" s="18" t="n">
        <f aca="false">E1967*B1967</f>
        <v>0</v>
      </c>
      <c r="I1967" s="19" t="n">
        <f aca="false">G1967*H1967</f>
        <v>0</v>
      </c>
    </row>
    <row r="1968" customFormat="false" ht="13" hidden="false" customHeight="false" outlineLevel="0" collapsed="false">
      <c r="A1968" s="18" t="n">
        <v>1959</v>
      </c>
      <c r="B1968" s="18" t="n">
        <v>20</v>
      </c>
      <c r="C1968" s="19" t="n">
        <v>20682</v>
      </c>
      <c r="D1968" s="19" t="n">
        <v>413643</v>
      </c>
      <c r="E1968" s="18" t="n">
        <v>0</v>
      </c>
      <c r="F1968" s="20" t="n">
        <f aca="false">($D$2-C1968)/$D$2</f>
        <v>0.17272</v>
      </c>
      <c r="G1968" s="19" t="n">
        <f aca="false">C1968-$D$3</f>
        <v>5682</v>
      </c>
      <c r="H1968" s="18" t="n">
        <f aca="false">E1968*B1968</f>
        <v>0</v>
      </c>
      <c r="I1968" s="19" t="n">
        <f aca="false">G1968*H1968</f>
        <v>0</v>
      </c>
    </row>
    <row r="1969" customFormat="false" ht="13" hidden="false" customHeight="false" outlineLevel="0" collapsed="false">
      <c r="A1969" s="18" t="n">
        <v>1960</v>
      </c>
      <c r="B1969" s="18" t="n">
        <v>16</v>
      </c>
      <c r="C1969" s="19" t="n">
        <v>20007</v>
      </c>
      <c r="D1969" s="19" t="n">
        <v>320114</v>
      </c>
      <c r="E1969" s="18" t="n">
        <v>0</v>
      </c>
      <c r="F1969" s="20" t="n">
        <f aca="false">($D$2-C1969)/$D$2</f>
        <v>0.19972</v>
      </c>
      <c r="G1969" s="19" t="n">
        <f aca="false">C1969-$D$3</f>
        <v>5007</v>
      </c>
      <c r="H1969" s="18" t="n">
        <f aca="false">E1969*B1969</f>
        <v>0</v>
      </c>
      <c r="I1969" s="19" t="n">
        <f aca="false">G1969*H1969</f>
        <v>0</v>
      </c>
    </row>
    <row r="1970" customFormat="false" ht="13" hidden="false" customHeight="false" outlineLevel="0" collapsed="false">
      <c r="A1970" s="18" t="n">
        <v>1961</v>
      </c>
      <c r="B1970" s="18" t="n">
        <v>27</v>
      </c>
      <c r="C1970" s="19" t="n">
        <v>18922</v>
      </c>
      <c r="D1970" s="19" t="n">
        <v>510888</v>
      </c>
      <c r="E1970" s="18" t="n">
        <v>0</v>
      </c>
      <c r="F1970" s="20" t="n">
        <f aca="false">($D$2-C1970)/$D$2</f>
        <v>0.24312</v>
      </c>
      <c r="G1970" s="19" t="n">
        <f aca="false">C1970-$D$3</f>
        <v>3922</v>
      </c>
      <c r="H1970" s="18" t="n">
        <f aca="false">E1970*B1970</f>
        <v>0</v>
      </c>
      <c r="I1970" s="19" t="n">
        <f aca="false">G1970*H1970</f>
        <v>0</v>
      </c>
    </row>
    <row r="1971" customFormat="false" ht="13" hidden="false" customHeight="false" outlineLevel="0" collapsed="false">
      <c r="A1971" s="18" t="n">
        <v>1962</v>
      </c>
      <c r="B1971" s="18" t="n">
        <v>24</v>
      </c>
      <c r="C1971" s="19" t="n">
        <v>18939</v>
      </c>
      <c r="D1971" s="19" t="n">
        <v>454546</v>
      </c>
      <c r="E1971" s="18" t="n">
        <v>1</v>
      </c>
      <c r="F1971" s="20" t="n">
        <f aca="false">($D$2-C1971)/$D$2</f>
        <v>0.24244</v>
      </c>
      <c r="G1971" s="19" t="n">
        <f aca="false">C1971-$D$3</f>
        <v>3939</v>
      </c>
      <c r="H1971" s="18" t="n">
        <f aca="false">E1971*B1971</f>
        <v>24</v>
      </c>
      <c r="I1971" s="19" t="n">
        <f aca="false">G1971*H1971</f>
        <v>94536</v>
      </c>
    </row>
    <row r="1972" customFormat="false" ht="13" hidden="false" customHeight="false" outlineLevel="0" collapsed="false">
      <c r="A1972" s="18" t="n">
        <v>1963</v>
      </c>
      <c r="B1972" s="18" t="n">
        <v>25</v>
      </c>
      <c r="C1972" s="19" t="n">
        <v>18601</v>
      </c>
      <c r="D1972" s="19" t="n">
        <v>465029</v>
      </c>
      <c r="E1972" s="18" t="n">
        <v>0</v>
      </c>
      <c r="F1972" s="20" t="n">
        <f aca="false">($D$2-C1972)/$D$2</f>
        <v>0.25596</v>
      </c>
      <c r="G1972" s="19" t="n">
        <f aca="false">C1972-$D$3</f>
        <v>3601</v>
      </c>
      <c r="H1972" s="18" t="n">
        <f aca="false">E1972*B1972</f>
        <v>0</v>
      </c>
      <c r="I1972" s="19" t="n">
        <f aca="false">G1972*H1972</f>
        <v>0</v>
      </c>
    </row>
    <row r="1973" customFormat="false" ht="13" hidden="false" customHeight="false" outlineLevel="0" collapsed="false">
      <c r="A1973" s="18" t="n">
        <v>1964</v>
      </c>
      <c r="B1973" s="18" t="n">
        <v>19</v>
      </c>
      <c r="C1973" s="19" t="n">
        <v>20123</v>
      </c>
      <c r="D1973" s="19" t="n">
        <v>382334</v>
      </c>
      <c r="E1973" s="18" t="n">
        <v>0</v>
      </c>
      <c r="F1973" s="20" t="n">
        <f aca="false">($D$2-C1973)/$D$2</f>
        <v>0.19508</v>
      </c>
      <c r="G1973" s="19" t="n">
        <f aca="false">C1973-$D$3</f>
        <v>5123</v>
      </c>
      <c r="H1973" s="18" t="n">
        <f aca="false">E1973*B1973</f>
        <v>0</v>
      </c>
      <c r="I1973" s="19" t="n">
        <f aca="false">G1973*H1973</f>
        <v>0</v>
      </c>
    </row>
    <row r="1974" customFormat="false" ht="13" hidden="false" customHeight="false" outlineLevel="0" collapsed="false">
      <c r="A1974" s="18" t="n">
        <v>1965</v>
      </c>
      <c r="B1974" s="18" t="n">
        <v>19</v>
      </c>
      <c r="C1974" s="19" t="n">
        <v>19933</v>
      </c>
      <c r="D1974" s="19" t="n">
        <v>378730</v>
      </c>
      <c r="E1974" s="18" t="n">
        <v>0</v>
      </c>
      <c r="F1974" s="20" t="n">
        <f aca="false">($D$2-C1974)/$D$2</f>
        <v>0.20268</v>
      </c>
      <c r="G1974" s="19" t="n">
        <f aca="false">C1974-$D$3</f>
        <v>4933</v>
      </c>
      <c r="H1974" s="18" t="n">
        <f aca="false">E1974*B1974</f>
        <v>0</v>
      </c>
      <c r="I1974" s="19" t="n">
        <f aca="false">G1974*H1974</f>
        <v>0</v>
      </c>
    </row>
    <row r="1975" customFormat="false" ht="13" hidden="false" customHeight="false" outlineLevel="0" collapsed="false">
      <c r="A1975" s="18" t="n">
        <v>1966</v>
      </c>
      <c r="B1975" s="18" t="n">
        <v>29</v>
      </c>
      <c r="C1975" s="19" t="n">
        <v>15476</v>
      </c>
      <c r="D1975" s="19" t="n">
        <v>448793</v>
      </c>
      <c r="E1975" s="18" t="n">
        <v>0</v>
      </c>
      <c r="F1975" s="20" t="n">
        <f aca="false">($D$2-C1975)/$D$2</f>
        <v>0.38096</v>
      </c>
      <c r="G1975" s="19" t="n">
        <f aca="false">C1975-$D$3</f>
        <v>476</v>
      </c>
      <c r="H1975" s="18" t="n">
        <f aca="false">E1975*B1975</f>
        <v>0</v>
      </c>
      <c r="I1975" s="19" t="n">
        <f aca="false">G1975*H1975</f>
        <v>0</v>
      </c>
    </row>
    <row r="1976" customFormat="false" ht="13" hidden="false" customHeight="false" outlineLevel="0" collapsed="false">
      <c r="A1976" s="18" t="n">
        <v>1967</v>
      </c>
      <c r="B1976" s="18" t="n">
        <v>16</v>
      </c>
      <c r="C1976" s="19" t="n">
        <v>20402</v>
      </c>
      <c r="D1976" s="19" t="n">
        <v>326430</v>
      </c>
      <c r="E1976" s="18" t="n">
        <v>0</v>
      </c>
      <c r="F1976" s="20" t="n">
        <f aca="false">($D$2-C1976)/$D$2</f>
        <v>0.18392</v>
      </c>
      <c r="G1976" s="19" t="n">
        <f aca="false">C1976-$D$3</f>
        <v>5402</v>
      </c>
      <c r="H1976" s="18" t="n">
        <f aca="false">E1976*B1976</f>
        <v>0</v>
      </c>
      <c r="I1976" s="19" t="n">
        <f aca="false">G1976*H1976</f>
        <v>0</v>
      </c>
    </row>
    <row r="1977" customFormat="false" ht="13" hidden="false" customHeight="false" outlineLevel="0" collapsed="false">
      <c r="A1977" s="18" t="n">
        <v>1968</v>
      </c>
      <c r="B1977" s="18" t="n">
        <v>20</v>
      </c>
      <c r="C1977" s="19" t="n">
        <v>15492</v>
      </c>
      <c r="D1977" s="19" t="n">
        <v>309836</v>
      </c>
      <c r="E1977" s="18" t="n">
        <v>1</v>
      </c>
      <c r="F1977" s="20" t="n">
        <f aca="false">($D$2-C1977)/$D$2</f>
        <v>0.38032</v>
      </c>
      <c r="G1977" s="19" t="n">
        <f aca="false">C1977-$D$3</f>
        <v>492</v>
      </c>
      <c r="H1977" s="18" t="n">
        <f aca="false">E1977*B1977</f>
        <v>20</v>
      </c>
      <c r="I1977" s="19" t="n">
        <f aca="false">G1977*H1977</f>
        <v>9840</v>
      </c>
    </row>
    <row r="1978" customFormat="false" ht="13" hidden="false" customHeight="false" outlineLevel="0" collapsed="false">
      <c r="A1978" s="18" t="n">
        <v>1969</v>
      </c>
      <c r="B1978" s="18" t="n">
        <v>15</v>
      </c>
      <c r="C1978" s="19" t="n">
        <v>19658</v>
      </c>
      <c r="D1978" s="19" t="n">
        <v>294871</v>
      </c>
      <c r="E1978" s="18" t="n">
        <v>0</v>
      </c>
      <c r="F1978" s="20" t="n">
        <f aca="false">($D$2-C1978)/$D$2</f>
        <v>0.21368</v>
      </c>
      <c r="G1978" s="19" t="n">
        <f aca="false">C1978-$D$3</f>
        <v>4658</v>
      </c>
      <c r="H1978" s="18" t="n">
        <f aca="false">E1978*B1978</f>
        <v>0</v>
      </c>
      <c r="I1978" s="19" t="n">
        <f aca="false">G1978*H1978</f>
        <v>0</v>
      </c>
    </row>
    <row r="1979" customFormat="false" ht="13" hidden="false" customHeight="false" outlineLevel="0" collapsed="false">
      <c r="A1979" s="18" t="n">
        <v>1970</v>
      </c>
      <c r="B1979" s="18" t="n">
        <v>22</v>
      </c>
      <c r="C1979" s="19" t="n">
        <v>16115</v>
      </c>
      <c r="D1979" s="19" t="n">
        <v>354539</v>
      </c>
      <c r="E1979" s="18" t="n">
        <v>0</v>
      </c>
      <c r="F1979" s="20" t="n">
        <f aca="false">($D$2-C1979)/$D$2</f>
        <v>0.3554</v>
      </c>
      <c r="G1979" s="19" t="n">
        <f aca="false">C1979-$D$3</f>
        <v>1115</v>
      </c>
      <c r="H1979" s="18" t="n">
        <f aca="false">E1979*B1979</f>
        <v>0</v>
      </c>
      <c r="I1979" s="19" t="n">
        <f aca="false">G1979*H1979</f>
        <v>0</v>
      </c>
    </row>
    <row r="1980" customFormat="false" ht="13" hidden="false" customHeight="false" outlineLevel="0" collapsed="false">
      <c r="A1980" s="18" t="n">
        <v>1971</v>
      </c>
      <c r="B1980" s="18" t="n">
        <v>17</v>
      </c>
      <c r="C1980" s="19" t="n">
        <v>15461</v>
      </c>
      <c r="D1980" s="19" t="n">
        <v>262841</v>
      </c>
      <c r="E1980" s="18" t="n">
        <v>1</v>
      </c>
      <c r="F1980" s="20" t="n">
        <f aca="false">($D$2-C1980)/$D$2</f>
        <v>0.38156</v>
      </c>
      <c r="G1980" s="19" t="n">
        <f aca="false">C1980-$D$3</f>
        <v>461</v>
      </c>
      <c r="H1980" s="18" t="n">
        <f aca="false">E1980*B1980</f>
        <v>17</v>
      </c>
      <c r="I1980" s="19" t="n">
        <f aca="false">G1980*H1980</f>
        <v>7837</v>
      </c>
    </row>
    <row r="1981" customFormat="false" ht="13" hidden="false" customHeight="false" outlineLevel="0" collapsed="false">
      <c r="A1981" s="18" t="n">
        <v>1972</v>
      </c>
      <c r="B1981" s="18" t="n">
        <v>16</v>
      </c>
      <c r="C1981" s="19" t="n">
        <v>15314</v>
      </c>
      <c r="D1981" s="19" t="n">
        <v>245027</v>
      </c>
      <c r="E1981" s="18" t="n">
        <v>1</v>
      </c>
      <c r="F1981" s="20" t="n">
        <f aca="false">($D$2-C1981)/$D$2</f>
        <v>0.38744</v>
      </c>
      <c r="G1981" s="19" t="n">
        <f aca="false">C1981-$D$3</f>
        <v>314</v>
      </c>
      <c r="H1981" s="18" t="n">
        <f aca="false">E1981*B1981</f>
        <v>16</v>
      </c>
      <c r="I1981" s="19" t="n">
        <f aca="false">G1981*H1981</f>
        <v>5024</v>
      </c>
    </row>
    <row r="1982" customFormat="false" ht="13" hidden="false" customHeight="false" outlineLevel="0" collapsed="false">
      <c r="A1982" s="18" t="n">
        <v>1973</v>
      </c>
      <c r="B1982" s="18" t="n">
        <v>35</v>
      </c>
      <c r="C1982" s="19" t="n">
        <v>17712</v>
      </c>
      <c r="D1982" s="19" t="n">
        <v>619935</v>
      </c>
      <c r="E1982" s="18" t="n">
        <v>0</v>
      </c>
      <c r="F1982" s="20" t="n">
        <f aca="false">($D$2-C1982)/$D$2</f>
        <v>0.29152</v>
      </c>
      <c r="G1982" s="19" t="n">
        <f aca="false">C1982-$D$3</f>
        <v>2712</v>
      </c>
      <c r="H1982" s="18" t="n">
        <f aca="false">E1982*B1982</f>
        <v>0</v>
      </c>
      <c r="I1982" s="19" t="n">
        <f aca="false">G1982*H1982</f>
        <v>0</v>
      </c>
    </row>
    <row r="1983" customFormat="false" ht="13" hidden="false" customHeight="false" outlineLevel="0" collapsed="false">
      <c r="A1983" s="18" t="n">
        <v>1974</v>
      </c>
      <c r="B1983" s="18" t="n">
        <v>16</v>
      </c>
      <c r="C1983" s="19" t="n">
        <v>20209</v>
      </c>
      <c r="D1983" s="19" t="n">
        <v>323337</v>
      </c>
      <c r="E1983" s="18" t="n">
        <v>1</v>
      </c>
      <c r="F1983" s="20" t="n">
        <f aca="false">($D$2-C1983)/$D$2</f>
        <v>0.19164</v>
      </c>
      <c r="G1983" s="19" t="n">
        <f aca="false">C1983-$D$3</f>
        <v>5209</v>
      </c>
      <c r="H1983" s="18" t="n">
        <f aca="false">E1983*B1983</f>
        <v>16</v>
      </c>
      <c r="I1983" s="19" t="n">
        <f aca="false">G1983*H1983</f>
        <v>83344</v>
      </c>
    </row>
    <row r="1984" customFormat="false" ht="13" hidden="false" customHeight="false" outlineLevel="0" collapsed="false">
      <c r="A1984" s="18" t="n">
        <v>1975</v>
      </c>
      <c r="B1984" s="18" t="n">
        <v>13</v>
      </c>
      <c r="C1984" s="19" t="n">
        <v>22349</v>
      </c>
      <c r="D1984" s="19" t="n">
        <v>290537</v>
      </c>
      <c r="E1984" s="18" t="n">
        <v>0</v>
      </c>
      <c r="F1984" s="20" t="n">
        <f aca="false">($D$2-C1984)/$D$2</f>
        <v>0.10604</v>
      </c>
      <c r="G1984" s="19" t="n">
        <f aca="false">C1984-$D$3</f>
        <v>7349</v>
      </c>
      <c r="H1984" s="18" t="n">
        <f aca="false">E1984*B1984</f>
        <v>0</v>
      </c>
      <c r="I1984" s="19" t="n">
        <f aca="false">G1984*H1984</f>
        <v>0</v>
      </c>
    </row>
    <row r="1985" customFormat="false" ht="13" hidden="false" customHeight="false" outlineLevel="0" collapsed="false">
      <c r="A1985" s="18" t="n">
        <v>1976</v>
      </c>
      <c r="B1985" s="18" t="n">
        <v>13</v>
      </c>
      <c r="C1985" s="19" t="n">
        <v>19750</v>
      </c>
      <c r="D1985" s="19" t="n">
        <v>256754</v>
      </c>
      <c r="E1985" s="18" t="n">
        <v>0</v>
      </c>
      <c r="F1985" s="20" t="n">
        <f aca="false">($D$2-C1985)/$D$2</f>
        <v>0.21</v>
      </c>
      <c r="G1985" s="19" t="n">
        <f aca="false">C1985-$D$3</f>
        <v>4750</v>
      </c>
      <c r="H1985" s="18" t="n">
        <f aca="false">E1985*B1985</f>
        <v>0</v>
      </c>
      <c r="I1985" s="19" t="n">
        <f aca="false">G1985*H1985</f>
        <v>0</v>
      </c>
    </row>
    <row r="1986" customFormat="false" ht="13" hidden="false" customHeight="false" outlineLevel="0" collapsed="false">
      <c r="A1986" s="18" t="n">
        <v>1977</v>
      </c>
      <c r="B1986" s="18" t="n">
        <v>18</v>
      </c>
      <c r="C1986" s="19" t="n">
        <v>18759</v>
      </c>
      <c r="D1986" s="19" t="n">
        <v>337654</v>
      </c>
      <c r="E1986" s="18" t="n">
        <v>1</v>
      </c>
      <c r="F1986" s="20" t="n">
        <f aca="false">($D$2-C1986)/$D$2</f>
        <v>0.24964</v>
      </c>
      <c r="G1986" s="19" t="n">
        <f aca="false">C1986-$D$3</f>
        <v>3759</v>
      </c>
      <c r="H1986" s="18" t="n">
        <f aca="false">E1986*B1986</f>
        <v>18</v>
      </c>
      <c r="I1986" s="19" t="n">
        <f aca="false">G1986*H1986</f>
        <v>67662</v>
      </c>
    </row>
    <row r="1987" customFormat="false" ht="13" hidden="false" customHeight="false" outlineLevel="0" collapsed="false">
      <c r="A1987" s="18" t="n">
        <v>1978</v>
      </c>
      <c r="B1987" s="18" t="n">
        <v>24</v>
      </c>
      <c r="C1987" s="19" t="n">
        <v>17373</v>
      </c>
      <c r="D1987" s="19" t="n">
        <v>416958</v>
      </c>
      <c r="E1987" s="18" t="n">
        <v>1</v>
      </c>
      <c r="F1987" s="20" t="n">
        <f aca="false">($D$2-C1987)/$D$2</f>
        <v>0.30508</v>
      </c>
      <c r="G1987" s="19" t="n">
        <f aca="false">C1987-$D$3</f>
        <v>2373</v>
      </c>
      <c r="H1987" s="18" t="n">
        <f aca="false">E1987*B1987</f>
        <v>24</v>
      </c>
      <c r="I1987" s="19" t="n">
        <f aca="false">G1987*H1987</f>
        <v>56952</v>
      </c>
    </row>
    <row r="1988" customFormat="false" ht="13" hidden="false" customHeight="false" outlineLevel="0" collapsed="false">
      <c r="A1988" s="18" t="n">
        <v>1979</v>
      </c>
      <c r="B1988" s="18" t="n">
        <v>17</v>
      </c>
      <c r="C1988" s="19" t="n">
        <v>19942</v>
      </c>
      <c r="D1988" s="19" t="n">
        <v>339008</v>
      </c>
      <c r="E1988" s="18" t="n">
        <v>0</v>
      </c>
      <c r="F1988" s="20" t="n">
        <f aca="false">($D$2-C1988)/$D$2</f>
        <v>0.20232</v>
      </c>
      <c r="G1988" s="19" t="n">
        <f aca="false">C1988-$D$3</f>
        <v>4942</v>
      </c>
      <c r="H1988" s="18" t="n">
        <f aca="false">E1988*B1988</f>
        <v>0</v>
      </c>
      <c r="I1988" s="19" t="n">
        <f aca="false">G1988*H1988</f>
        <v>0</v>
      </c>
    </row>
    <row r="1989" customFormat="false" ht="13" hidden="false" customHeight="false" outlineLevel="0" collapsed="false">
      <c r="A1989" s="18" t="n">
        <v>1980</v>
      </c>
      <c r="B1989" s="18" t="n">
        <v>34</v>
      </c>
      <c r="C1989" s="19" t="n">
        <v>17994</v>
      </c>
      <c r="D1989" s="19" t="n">
        <v>611799</v>
      </c>
      <c r="E1989" s="18" t="n">
        <v>0</v>
      </c>
      <c r="F1989" s="20" t="n">
        <f aca="false">($D$2-C1989)/$D$2</f>
        <v>0.28024</v>
      </c>
      <c r="G1989" s="19" t="n">
        <f aca="false">C1989-$D$3</f>
        <v>2994</v>
      </c>
      <c r="H1989" s="18" t="n">
        <f aca="false">E1989*B1989</f>
        <v>0</v>
      </c>
      <c r="I1989" s="19" t="n">
        <f aca="false">G1989*H1989</f>
        <v>0</v>
      </c>
    </row>
    <row r="1990" customFormat="false" ht="13" hidden="false" customHeight="false" outlineLevel="0" collapsed="false">
      <c r="A1990" s="18" t="n">
        <v>1981</v>
      </c>
      <c r="B1990" s="18" t="n">
        <v>21</v>
      </c>
      <c r="C1990" s="19" t="n">
        <v>19770</v>
      </c>
      <c r="D1990" s="19" t="n">
        <v>415170</v>
      </c>
      <c r="E1990" s="18" t="n">
        <v>0</v>
      </c>
      <c r="F1990" s="20" t="n">
        <f aca="false">($D$2-C1990)/$D$2</f>
        <v>0.2092</v>
      </c>
      <c r="G1990" s="19" t="n">
        <f aca="false">C1990-$D$3</f>
        <v>4770</v>
      </c>
      <c r="H1990" s="18" t="n">
        <f aca="false">E1990*B1990</f>
        <v>0</v>
      </c>
      <c r="I1990" s="19" t="n">
        <f aca="false">G1990*H1990</f>
        <v>0</v>
      </c>
    </row>
    <row r="1991" customFormat="false" ht="13" hidden="false" customHeight="false" outlineLevel="0" collapsed="false">
      <c r="A1991" s="18" t="n">
        <v>1982</v>
      </c>
      <c r="B1991" s="18" t="n">
        <v>15</v>
      </c>
      <c r="C1991" s="19" t="n">
        <v>17533</v>
      </c>
      <c r="D1991" s="19" t="n">
        <v>262995</v>
      </c>
      <c r="E1991" s="18" t="n">
        <v>0</v>
      </c>
      <c r="F1991" s="20" t="n">
        <f aca="false">($D$2-C1991)/$D$2</f>
        <v>0.29868</v>
      </c>
      <c r="G1991" s="19" t="n">
        <f aca="false">C1991-$D$3</f>
        <v>2533</v>
      </c>
      <c r="H1991" s="18" t="n">
        <f aca="false">E1991*B1991</f>
        <v>0</v>
      </c>
      <c r="I1991" s="19" t="n">
        <f aca="false">G1991*H1991</f>
        <v>0</v>
      </c>
    </row>
    <row r="1992" customFormat="false" ht="13" hidden="false" customHeight="false" outlineLevel="0" collapsed="false">
      <c r="A1992" s="18" t="n">
        <v>1983</v>
      </c>
      <c r="B1992" s="18" t="n">
        <v>10</v>
      </c>
      <c r="C1992" s="19" t="n">
        <v>16123</v>
      </c>
      <c r="D1992" s="19" t="n">
        <v>161229</v>
      </c>
      <c r="E1992" s="18" t="n">
        <v>0</v>
      </c>
      <c r="F1992" s="20" t="n">
        <f aca="false">($D$2-C1992)/$D$2</f>
        <v>0.35508</v>
      </c>
      <c r="G1992" s="19" t="n">
        <f aca="false">C1992-$D$3</f>
        <v>1123</v>
      </c>
      <c r="H1992" s="18" t="n">
        <f aca="false">E1992*B1992</f>
        <v>0</v>
      </c>
      <c r="I1992" s="19" t="n">
        <f aca="false">G1992*H1992</f>
        <v>0</v>
      </c>
    </row>
    <row r="1993" customFormat="false" ht="13" hidden="false" customHeight="false" outlineLevel="0" collapsed="false">
      <c r="A1993" s="18" t="n">
        <v>1984</v>
      </c>
      <c r="B1993" s="18" t="n">
        <v>21</v>
      </c>
      <c r="C1993" s="19" t="n">
        <v>17582</v>
      </c>
      <c r="D1993" s="19" t="n">
        <v>369229</v>
      </c>
      <c r="E1993" s="18" t="n">
        <v>1</v>
      </c>
      <c r="F1993" s="20" t="n">
        <f aca="false">($D$2-C1993)/$D$2</f>
        <v>0.29672</v>
      </c>
      <c r="G1993" s="19" t="n">
        <f aca="false">C1993-$D$3</f>
        <v>2582</v>
      </c>
      <c r="H1993" s="18" t="n">
        <f aca="false">E1993*B1993</f>
        <v>21</v>
      </c>
      <c r="I1993" s="19" t="n">
        <f aca="false">G1993*H1993</f>
        <v>54222</v>
      </c>
    </row>
    <row r="1994" customFormat="false" ht="13" hidden="false" customHeight="false" outlineLevel="0" collapsed="false">
      <c r="A1994" s="18" t="n">
        <v>1985</v>
      </c>
      <c r="B1994" s="18" t="n">
        <v>17</v>
      </c>
      <c r="C1994" s="19" t="n">
        <v>19457</v>
      </c>
      <c r="D1994" s="19" t="n">
        <v>330761</v>
      </c>
      <c r="E1994" s="18" t="n">
        <v>0</v>
      </c>
      <c r="F1994" s="20" t="n">
        <f aca="false">($D$2-C1994)/$D$2</f>
        <v>0.22172</v>
      </c>
      <c r="G1994" s="19" t="n">
        <f aca="false">C1994-$D$3</f>
        <v>4457</v>
      </c>
      <c r="H1994" s="18" t="n">
        <f aca="false">E1994*B1994</f>
        <v>0</v>
      </c>
      <c r="I1994" s="19" t="n">
        <f aca="false">G1994*H1994</f>
        <v>0</v>
      </c>
    </row>
    <row r="1995" customFormat="false" ht="13" hidden="false" customHeight="false" outlineLevel="0" collapsed="false">
      <c r="A1995" s="18" t="n">
        <v>1986</v>
      </c>
      <c r="B1995" s="18" t="n">
        <v>37</v>
      </c>
      <c r="C1995" s="19" t="n">
        <v>16420</v>
      </c>
      <c r="D1995" s="19" t="n">
        <v>607546</v>
      </c>
      <c r="E1995" s="18" t="n">
        <v>0</v>
      </c>
      <c r="F1995" s="20" t="n">
        <f aca="false">($D$2-C1995)/$D$2</f>
        <v>0.3432</v>
      </c>
      <c r="G1995" s="19" t="n">
        <f aca="false">C1995-$D$3</f>
        <v>1420</v>
      </c>
      <c r="H1995" s="18" t="n">
        <f aca="false">E1995*B1995</f>
        <v>0</v>
      </c>
      <c r="I1995" s="19" t="n">
        <f aca="false">G1995*H1995</f>
        <v>0</v>
      </c>
    </row>
    <row r="1996" customFormat="false" ht="13" hidden="false" customHeight="false" outlineLevel="0" collapsed="false">
      <c r="A1996" s="18" t="n">
        <v>1987</v>
      </c>
      <c r="B1996" s="18" t="n">
        <v>11</v>
      </c>
      <c r="C1996" s="19" t="n">
        <v>15798</v>
      </c>
      <c r="D1996" s="19" t="n">
        <v>173777</v>
      </c>
      <c r="E1996" s="18" t="n">
        <v>1</v>
      </c>
      <c r="F1996" s="20" t="n">
        <f aca="false">($D$2-C1996)/$D$2</f>
        <v>0.36808</v>
      </c>
      <c r="G1996" s="19" t="n">
        <f aca="false">C1996-$D$3</f>
        <v>798</v>
      </c>
      <c r="H1996" s="18" t="n">
        <f aca="false">E1996*B1996</f>
        <v>11</v>
      </c>
      <c r="I1996" s="19" t="n">
        <f aca="false">G1996*H1996</f>
        <v>8778</v>
      </c>
    </row>
    <row r="1997" customFormat="false" ht="13" hidden="false" customHeight="false" outlineLevel="0" collapsed="false">
      <c r="A1997" s="18" t="n">
        <v>1988</v>
      </c>
      <c r="B1997" s="18" t="n">
        <v>23</v>
      </c>
      <c r="C1997" s="19" t="n">
        <v>21308</v>
      </c>
      <c r="D1997" s="19" t="n">
        <v>490084</v>
      </c>
      <c r="E1997" s="18" t="n">
        <v>0</v>
      </c>
      <c r="F1997" s="20" t="n">
        <f aca="false">($D$2-C1997)/$D$2</f>
        <v>0.14768</v>
      </c>
      <c r="G1997" s="19" t="n">
        <f aca="false">C1997-$D$3</f>
        <v>6308</v>
      </c>
      <c r="H1997" s="18" t="n">
        <f aca="false">E1997*B1997</f>
        <v>0</v>
      </c>
      <c r="I1997" s="19" t="n">
        <f aca="false">G1997*H1997</f>
        <v>0</v>
      </c>
    </row>
    <row r="1998" customFormat="false" ht="13" hidden="false" customHeight="false" outlineLevel="0" collapsed="false">
      <c r="A1998" s="18" t="n">
        <v>1989</v>
      </c>
      <c r="B1998" s="18" t="n">
        <v>20</v>
      </c>
      <c r="C1998" s="19" t="n">
        <v>20566</v>
      </c>
      <c r="D1998" s="19" t="n">
        <v>411319</v>
      </c>
      <c r="E1998" s="18" t="n">
        <v>0</v>
      </c>
      <c r="F1998" s="20" t="n">
        <f aca="false">($D$2-C1998)/$D$2</f>
        <v>0.17736</v>
      </c>
      <c r="G1998" s="19" t="n">
        <f aca="false">C1998-$D$3</f>
        <v>5566</v>
      </c>
      <c r="H1998" s="18" t="n">
        <f aca="false">E1998*B1998</f>
        <v>0</v>
      </c>
      <c r="I1998" s="19" t="n">
        <f aca="false">G1998*H1998</f>
        <v>0</v>
      </c>
    </row>
    <row r="1999" customFormat="false" ht="13" hidden="false" customHeight="false" outlineLevel="0" collapsed="false">
      <c r="A1999" s="18" t="n">
        <v>1990</v>
      </c>
      <c r="B1999" s="18" t="n">
        <v>12</v>
      </c>
      <c r="C1999" s="19" t="n">
        <v>15100</v>
      </c>
      <c r="D1999" s="19" t="n">
        <v>181199</v>
      </c>
      <c r="E1999" s="18" t="n">
        <v>1</v>
      </c>
      <c r="F1999" s="20" t="n">
        <f aca="false">($D$2-C1999)/$D$2</f>
        <v>0.396</v>
      </c>
      <c r="G1999" s="19" t="n">
        <f aca="false">C1999-$D$3</f>
        <v>100</v>
      </c>
      <c r="H1999" s="18" t="n">
        <f aca="false">E1999*B1999</f>
        <v>12</v>
      </c>
      <c r="I1999" s="19" t="n">
        <f aca="false">G1999*H1999</f>
        <v>1200</v>
      </c>
    </row>
    <row r="2000" customFormat="false" ht="13" hidden="false" customHeight="false" outlineLevel="0" collapsed="false">
      <c r="A2000" s="18" t="n">
        <v>1991</v>
      </c>
      <c r="B2000" s="18" t="n">
        <v>12</v>
      </c>
      <c r="C2000" s="19" t="n">
        <v>21677</v>
      </c>
      <c r="D2000" s="19" t="n">
        <v>260121</v>
      </c>
      <c r="E2000" s="18" t="n">
        <v>0</v>
      </c>
      <c r="F2000" s="20" t="n">
        <f aca="false">($D$2-C2000)/$D$2</f>
        <v>0.13292</v>
      </c>
      <c r="G2000" s="19" t="n">
        <f aca="false">C2000-$D$3</f>
        <v>6677</v>
      </c>
      <c r="H2000" s="18" t="n">
        <f aca="false">E2000*B2000</f>
        <v>0</v>
      </c>
      <c r="I2000" s="19" t="n">
        <f aca="false">G2000*H2000</f>
        <v>0</v>
      </c>
    </row>
    <row r="2001" customFormat="false" ht="13" hidden="false" customHeight="false" outlineLevel="0" collapsed="false">
      <c r="A2001" s="18" t="n">
        <v>1992</v>
      </c>
      <c r="B2001" s="18" t="n">
        <v>16</v>
      </c>
      <c r="C2001" s="19" t="n">
        <v>21038</v>
      </c>
      <c r="D2001" s="19" t="n">
        <v>336603</v>
      </c>
      <c r="E2001" s="18" t="n">
        <v>0</v>
      </c>
      <c r="F2001" s="20" t="n">
        <f aca="false">($D$2-C2001)/$D$2</f>
        <v>0.15848</v>
      </c>
      <c r="G2001" s="19" t="n">
        <f aca="false">C2001-$D$3</f>
        <v>6038</v>
      </c>
      <c r="H2001" s="18" t="n">
        <f aca="false">E2001*B2001</f>
        <v>0</v>
      </c>
      <c r="I2001" s="19" t="n">
        <f aca="false">G2001*H2001</f>
        <v>0</v>
      </c>
    </row>
    <row r="2002" customFormat="false" ht="13" hidden="false" customHeight="false" outlineLevel="0" collapsed="false">
      <c r="A2002" s="18" t="n">
        <v>1993</v>
      </c>
      <c r="B2002" s="18" t="n">
        <v>17</v>
      </c>
      <c r="C2002" s="19" t="n">
        <v>20107</v>
      </c>
      <c r="D2002" s="19" t="n">
        <v>341824</v>
      </c>
      <c r="E2002" s="18" t="n">
        <v>1</v>
      </c>
      <c r="F2002" s="20" t="n">
        <f aca="false">($D$2-C2002)/$D$2</f>
        <v>0.19572</v>
      </c>
      <c r="G2002" s="19" t="n">
        <f aca="false">C2002-$D$3</f>
        <v>5107</v>
      </c>
      <c r="H2002" s="18" t="n">
        <f aca="false">E2002*B2002</f>
        <v>17</v>
      </c>
      <c r="I2002" s="19" t="n">
        <f aca="false">G2002*H2002</f>
        <v>86819</v>
      </c>
    </row>
    <row r="2003" customFormat="false" ht="13" hidden="false" customHeight="false" outlineLevel="0" collapsed="false">
      <c r="A2003" s="18" t="n">
        <v>1994</v>
      </c>
      <c r="B2003" s="18" t="n">
        <v>42</v>
      </c>
      <c r="C2003" s="19" t="n">
        <v>21447</v>
      </c>
      <c r="D2003" s="19" t="n">
        <v>900779</v>
      </c>
      <c r="E2003" s="18" t="n">
        <v>0</v>
      </c>
      <c r="F2003" s="20" t="n">
        <f aca="false">($D$2-C2003)/$D$2</f>
        <v>0.14212</v>
      </c>
      <c r="G2003" s="19" t="n">
        <f aca="false">C2003-$D$3</f>
        <v>6447</v>
      </c>
      <c r="H2003" s="18" t="n">
        <f aca="false">E2003*B2003</f>
        <v>0</v>
      </c>
      <c r="I2003" s="19" t="n">
        <f aca="false">G2003*H2003</f>
        <v>0</v>
      </c>
    </row>
    <row r="2004" customFormat="false" ht="13" hidden="false" customHeight="false" outlineLevel="0" collapsed="false">
      <c r="A2004" s="18" t="n">
        <v>1995</v>
      </c>
      <c r="B2004" s="18" t="n">
        <v>15</v>
      </c>
      <c r="C2004" s="19" t="n">
        <v>17026</v>
      </c>
      <c r="D2004" s="19" t="n">
        <v>255391</v>
      </c>
      <c r="E2004" s="18" t="n">
        <v>1</v>
      </c>
      <c r="F2004" s="20" t="n">
        <f aca="false">($D$2-C2004)/$D$2</f>
        <v>0.31896</v>
      </c>
      <c r="G2004" s="19" t="n">
        <f aca="false">C2004-$D$3</f>
        <v>2026</v>
      </c>
      <c r="H2004" s="18" t="n">
        <f aca="false">E2004*B2004</f>
        <v>15</v>
      </c>
      <c r="I2004" s="19" t="n">
        <f aca="false">G2004*H2004</f>
        <v>30390</v>
      </c>
    </row>
    <row r="2005" customFormat="false" ht="13" hidden="false" customHeight="false" outlineLevel="0" collapsed="false">
      <c r="A2005" s="18" t="n">
        <v>1996</v>
      </c>
      <c r="B2005" s="18" t="n">
        <v>19</v>
      </c>
      <c r="C2005" s="19" t="n">
        <v>15487</v>
      </c>
      <c r="D2005" s="19" t="n">
        <v>294259</v>
      </c>
      <c r="E2005" s="18" t="n">
        <v>1</v>
      </c>
      <c r="F2005" s="20" t="n">
        <f aca="false">($D$2-C2005)/$D$2</f>
        <v>0.38052</v>
      </c>
      <c r="G2005" s="19" t="n">
        <f aca="false">C2005-$D$3</f>
        <v>487</v>
      </c>
      <c r="H2005" s="18" t="n">
        <f aca="false">E2005*B2005</f>
        <v>19</v>
      </c>
      <c r="I2005" s="19" t="n">
        <f aca="false">G2005*H2005</f>
        <v>9253</v>
      </c>
    </row>
    <row r="2006" customFormat="false" ht="13" hidden="false" customHeight="false" outlineLevel="0" collapsed="false">
      <c r="A2006" s="18" t="n">
        <v>1997</v>
      </c>
      <c r="B2006" s="18" t="n">
        <v>25</v>
      </c>
      <c r="C2006" s="19" t="n">
        <v>20503</v>
      </c>
      <c r="D2006" s="19" t="n">
        <v>512584</v>
      </c>
      <c r="E2006" s="18" t="n">
        <v>0</v>
      </c>
      <c r="F2006" s="20" t="n">
        <f aca="false">($D$2-C2006)/$D$2</f>
        <v>0.17988</v>
      </c>
      <c r="G2006" s="19" t="n">
        <f aca="false">C2006-$D$3</f>
        <v>5503</v>
      </c>
      <c r="H2006" s="18" t="n">
        <f aca="false">E2006*B2006</f>
        <v>0</v>
      </c>
      <c r="I2006" s="19" t="n">
        <f aca="false">G2006*H2006</f>
        <v>0</v>
      </c>
    </row>
    <row r="2007" customFormat="false" ht="13" hidden="false" customHeight="false" outlineLevel="0" collapsed="false">
      <c r="A2007" s="18" t="n">
        <v>1998</v>
      </c>
      <c r="B2007" s="18" t="n">
        <v>20</v>
      </c>
      <c r="C2007" s="19" t="n">
        <v>15220</v>
      </c>
      <c r="D2007" s="19" t="n">
        <v>304396</v>
      </c>
      <c r="E2007" s="18" t="n">
        <v>1</v>
      </c>
      <c r="F2007" s="20" t="n">
        <f aca="false">($D$2-C2007)/$D$2</f>
        <v>0.3912</v>
      </c>
      <c r="G2007" s="19" t="n">
        <f aca="false">C2007-$D$3</f>
        <v>220</v>
      </c>
      <c r="H2007" s="18" t="n">
        <f aca="false">E2007*B2007</f>
        <v>20</v>
      </c>
      <c r="I2007" s="19" t="n">
        <f aca="false">G2007*H2007</f>
        <v>4400</v>
      </c>
    </row>
    <row r="2008" customFormat="false" ht="13" hidden="false" customHeight="false" outlineLevel="0" collapsed="false">
      <c r="A2008" s="18" t="n">
        <v>1999</v>
      </c>
      <c r="B2008" s="18" t="n">
        <v>24</v>
      </c>
      <c r="C2008" s="19" t="n">
        <v>22168</v>
      </c>
      <c r="D2008" s="19" t="n">
        <v>532032</v>
      </c>
      <c r="E2008" s="18" t="n">
        <v>0</v>
      </c>
      <c r="F2008" s="20" t="n">
        <f aca="false">($D$2-C2008)/$D$2</f>
        <v>0.11328</v>
      </c>
      <c r="G2008" s="19" t="n">
        <f aca="false">C2008-$D$3</f>
        <v>7168</v>
      </c>
      <c r="H2008" s="18" t="n">
        <f aca="false">E2008*B2008</f>
        <v>0</v>
      </c>
      <c r="I2008" s="19" t="n">
        <f aca="false">G2008*H2008</f>
        <v>0</v>
      </c>
    </row>
    <row r="2009" customFormat="false" ht="13" hidden="false" customHeight="false" outlineLevel="0" collapsed="false">
      <c r="A2009" s="18" t="n">
        <v>2000</v>
      </c>
      <c r="B2009" s="18" t="n">
        <v>25</v>
      </c>
      <c r="C2009" s="19" t="n">
        <v>19318</v>
      </c>
      <c r="D2009" s="19" t="n">
        <v>482946</v>
      </c>
      <c r="E2009" s="18" t="n">
        <v>0</v>
      </c>
      <c r="F2009" s="20" t="n">
        <f aca="false">($D$2-C2009)/$D$2</f>
        <v>0.22728</v>
      </c>
      <c r="G2009" s="19" t="n">
        <f aca="false">C2009-$D$3</f>
        <v>4318</v>
      </c>
      <c r="H2009" s="18" t="n">
        <f aca="false">E2009*B2009</f>
        <v>0</v>
      </c>
      <c r="I2009" s="19" t="n">
        <f aca="false">G2009*H2009</f>
        <v>0</v>
      </c>
    </row>
    <row r="2010" customFormat="false" ht="13" hidden="false" customHeight="false" outlineLevel="0" collapsed="false">
      <c r="A2010" s="18" t="n">
        <v>2001</v>
      </c>
      <c r="B2010" s="18" t="n">
        <v>16</v>
      </c>
      <c r="C2010" s="19" t="n">
        <v>21868</v>
      </c>
      <c r="D2010" s="19" t="n">
        <v>349885</v>
      </c>
      <c r="E2010" s="18" t="n">
        <v>1</v>
      </c>
      <c r="F2010" s="20" t="n">
        <f aca="false">($D$2-C2010)/$D$2</f>
        <v>0.12528</v>
      </c>
      <c r="G2010" s="19" t="n">
        <f aca="false">C2010-$D$3</f>
        <v>6868</v>
      </c>
      <c r="H2010" s="18" t="n">
        <f aca="false">E2010*B2010</f>
        <v>16</v>
      </c>
      <c r="I2010" s="19" t="n">
        <f aca="false">G2010*H2010</f>
        <v>109888</v>
      </c>
    </row>
    <row r="2011" customFormat="false" ht="13" hidden="false" customHeight="false" outlineLevel="0" collapsed="false">
      <c r="A2011" s="18" t="n">
        <v>2002</v>
      </c>
      <c r="B2011" s="18" t="n">
        <v>21</v>
      </c>
      <c r="C2011" s="19" t="n">
        <v>17334</v>
      </c>
      <c r="D2011" s="19" t="n">
        <v>364024</v>
      </c>
      <c r="E2011" s="18" t="n">
        <v>1</v>
      </c>
      <c r="F2011" s="20" t="n">
        <f aca="false">($D$2-C2011)/$D$2</f>
        <v>0.30664</v>
      </c>
      <c r="G2011" s="19" t="n">
        <f aca="false">C2011-$D$3</f>
        <v>2334</v>
      </c>
      <c r="H2011" s="18" t="n">
        <f aca="false">E2011*B2011</f>
        <v>21</v>
      </c>
      <c r="I2011" s="19" t="n">
        <f aca="false">G2011*H2011</f>
        <v>49014</v>
      </c>
    </row>
    <row r="2012" customFormat="false" ht="13" hidden="false" customHeight="false" outlineLevel="0" collapsed="false">
      <c r="A2012" s="18" t="n">
        <v>2003</v>
      </c>
      <c r="B2012" s="18" t="n">
        <v>12</v>
      </c>
      <c r="C2012" s="19" t="n">
        <v>15221</v>
      </c>
      <c r="D2012" s="19" t="n">
        <v>182655</v>
      </c>
      <c r="E2012" s="18" t="n">
        <v>1</v>
      </c>
      <c r="F2012" s="20" t="n">
        <f aca="false">($D$2-C2012)/$D$2</f>
        <v>0.39116</v>
      </c>
      <c r="G2012" s="19" t="n">
        <f aca="false">C2012-$D$3</f>
        <v>221</v>
      </c>
      <c r="H2012" s="18" t="n">
        <f aca="false">E2012*B2012</f>
        <v>12</v>
      </c>
      <c r="I2012" s="19" t="n">
        <f aca="false">G2012*H2012</f>
        <v>2652</v>
      </c>
    </row>
    <row r="2013" customFormat="false" ht="13" hidden="false" customHeight="false" outlineLevel="0" collapsed="false">
      <c r="A2013" s="18" t="n">
        <v>2004</v>
      </c>
      <c r="B2013" s="18" t="n">
        <v>12</v>
      </c>
      <c r="C2013" s="19" t="n">
        <v>15144</v>
      </c>
      <c r="D2013" s="19" t="n">
        <v>181730</v>
      </c>
      <c r="E2013" s="18" t="n">
        <v>1</v>
      </c>
      <c r="F2013" s="20" t="n">
        <f aca="false">($D$2-C2013)/$D$2</f>
        <v>0.39424</v>
      </c>
      <c r="G2013" s="19" t="n">
        <f aca="false">C2013-$D$3</f>
        <v>144</v>
      </c>
      <c r="H2013" s="18" t="n">
        <f aca="false">E2013*B2013</f>
        <v>12</v>
      </c>
      <c r="I2013" s="19" t="n">
        <f aca="false">G2013*H2013</f>
        <v>1728</v>
      </c>
    </row>
    <row r="2014" customFormat="false" ht="13" hidden="false" customHeight="false" outlineLevel="0" collapsed="false">
      <c r="A2014" s="18" t="n">
        <v>2005</v>
      </c>
      <c r="B2014" s="18" t="n">
        <v>14</v>
      </c>
      <c r="C2014" s="19" t="n">
        <v>15814</v>
      </c>
      <c r="D2014" s="19" t="n">
        <v>221392</v>
      </c>
      <c r="E2014" s="18" t="n">
        <v>1</v>
      </c>
      <c r="F2014" s="20" t="n">
        <f aca="false">($D$2-C2014)/$D$2</f>
        <v>0.36744</v>
      </c>
      <c r="G2014" s="19" t="n">
        <f aca="false">C2014-$D$3</f>
        <v>814</v>
      </c>
      <c r="H2014" s="18" t="n">
        <f aca="false">E2014*B2014</f>
        <v>14</v>
      </c>
      <c r="I2014" s="19" t="n">
        <f aca="false">G2014*H2014</f>
        <v>11396</v>
      </c>
    </row>
    <row r="2015" customFormat="false" ht="13" hidden="false" customHeight="false" outlineLevel="0" collapsed="false">
      <c r="A2015" s="18" t="n">
        <v>2006</v>
      </c>
      <c r="B2015" s="18" t="n">
        <v>22</v>
      </c>
      <c r="C2015" s="19" t="n">
        <v>22498</v>
      </c>
      <c r="D2015" s="19" t="n">
        <v>494950</v>
      </c>
      <c r="E2015" s="18" t="n">
        <v>1</v>
      </c>
      <c r="F2015" s="20" t="n">
        <f aca="false">($D$2-C2015)/$D$2</f>
        <v>0.10008</v>
      </c>
      <c r="G2015" s="19" t="n">
        <f aca="false">C2015-$D$3</f>
        <v>7498</v>
      </c>
      <c r="H2015" s="18" t="n">
        <f aca="false">E2015*B2015</f>
        <v>22</v>
      </c>
      <c r="I2015" s="19" t="n">
        <f aca="false">G2015*H2015</f>
        <v>164956</v>
      </c>
    </row>
    <row r="2016" customFormat="false" ht="13" hidden="false" customHeight="false" outlineLevel="0" collapsed="false">
      <c r="A2016" s="18" t="n">
        <v>2007</v>
      </c>
      <c r="B2016" s="18" t="n">
        <v>42</v>
      </c>
      <c r="C2016" s="19" t="n">
        <v>18831</v>
      </c>
      <c r="D2016" s="19" t="n">
        <v>790895</v>
      </c>
      <c r="E2016" s="18" t="n">
        <v>1</v>
      </c>
      <c r="F2016" s="20" t="n">
        <f aca="false">($D$2-C2016)/$D$2</f>
        <v>0.24676</v>
      </c>
      <c r="G2016" s="19" t="n">
        <f aca="false">C2016-$D$3</f>
        <v>3831</v>
      </c>
      <c r="H2016" s="18" t="n">
        <f aca="false">E2016*B2016</f>
        <v>42</v>
      </c>
      <c r="I2016" s="19" t="n">
        <f aca="false">G2016*H2016</f>
        <v>160902</v>
      </c>
    </row>
    <row r="2017" customFormat="false" ht="13" hidden="false" customHeight="false" outlineLevel="0" collapsed="false">
      <c r="A2017" s="18" t="n">
        <v>2008</v>
      </c>
      <c r="B2017" s="18" t="n">
        <v>15</v>
      </c>
      <c r="C2017" s="19" t="n">
        <v>15461</v>
      </c>
      <c r="D2017" s="19" t="n">
        <v>231920</v>
      </c>
      <c r="E2017" s="18" t="n">
        <v>1</v>
      </c>
      <c r="F2017" s="20" t="n">
        <f aca="false">($D$2-C2017)/$D$2</f>
        <v>0.38156</v>
      </c>
      <c r="G2017" s="19" t="n">
        <f aca="false">C2017-$D$3</f>
        <v>461</v>
      </c>
      <c r="H2017" s="18" t="n">
        <f aca="false">E2017*B2017</f>
        <v>15</v>
      </c>
      <c r="I2017" s="19" t="n">
        <f aca="false">G2017*H2017</f>
        <v>6915</v>
      </c>
    </row>
    <row r="2018" customFormat="false" ht="13" hidden="false" customHeight="false" outlineLevel="0" collapsed="false">
      <c r="A2018" s="18" t="n">
        <v>2009</v>
      </c>
      <c r="B2018" s="18" t="n">
        <v>16</v>
      </c>
      <c r="C2018" s="19" t="n">
        <v>15733</v>
      </c>
      <c r="D2018" s="19" t="n">
        <v>251735</v>
      </c>
      <c r="E2018" s="18" t="n">
        <v>1</v>
      </c>
      <c r="F2018" s="20" t="n">
        <f aca="false">($D$2-C2018)/$D$2</f>
        <v>0.37068</v>
      </c>
      <c r="G2018" s="19" t="n">
        <f aca="false">C2018-$D$3</f>
        <v>733</v>
      </c>
      <c r="H2018" s="18" t="n">
        <f aca="false">E2018*B2018</f>
        <v>16</v>
      </c>
      <c r="I2018" s="19" t="n">
        <f aca="false">G2018*H2018</f>
        <v>11728</v>
      </c>
    </row>
    <row r="2019" customFormat="false" ht="13" hidden="false" customHeight="false" outlineLevel="0" collapsed="false">
      <c r="A2019" s="18" t="n">
        <v>2010</v>
      </c>
      <c r="B2019" s="18" t="n">
        <v>29</v>
      </c>
      <c r="C2019" s="19" t="n">
        <v>19574</v>
      </c>
      <c r="D2019" s="19" t="n">
        <v>567656</v>
      </c>
      <c r="E2019" s="18" t="n">
        <v>1</v>
      </c>
      <c r="F2019" s="20" t="n">
        <f aca="false">($D$2-C2019)/$D$2</f>
        <v>0.21704</v>
      </c>
      <c r="G2019" s="19" t="n">
        <f aca="false">C2019-$D$3</f>
        <v>4574</v>
      </c>
      <c r="H2019" s="18" t="n">
        <f aca="false">E2019*B2019</f>
        <v>29</v>
      </c>
      <c r="I2019" s="19" t="n">
        <f aca="false">G2019*H2019</f>
        <v>132646</v>
      </c>
    </row>
    <row r="2020" customFormat="false" ht="13" hidden="false" customHeight="false" outlineLevel="0" collapsed="false">
      <c r="A2020" s="18" t="n">
        <v>2011</v>
      </c>
      <c r="B2020" s="18" t="n">
        <v>12</v>
      </c>
      <c r="C2020" s="19" t="n">
        <v>15794</v>
      </c>
      <c r="D2020" s="19" t="n">
        <v>189524</v>
      </c>
      <c r="E2020" s="18" t="n">
        <v>1</v>
      </c>
      <c r="F2020" s="20" t="n">
        <f aca="false">($D$2-C2020)/$D$2</f>
        <v>0.36824</v>
      </c>
      <c r="G2020" s="19" t="n">
        <f aca="false">C2020-$D$3</f>
        <v>794</v>
      </c>
      <c r="H2020" s="18" t="n">
        <f aca="false">E2020*B2020</f>
        <v>12</v>
      </c>
      <c r="I2020" s="19" t="n">
        <f aca="false">G2020*H2020</f>
        <v>9528</v>
      </c>
    </row>
    <row r="2021" customFormat="false" ht="13" hidden="false" customHeight="false" outlineLevel="0" collapsed="false">
      <c r="A2021" s="18" t="n">
        <v>2012</v>
      </c>
      <c r="B2021" s="18" t="n">
        <v>12</v>
      </c>
      <c r="C2021" s="19" t="n">
        <v>21228</v>
      </c>
      <c r="D2021" s="19" t="n">
        <v>254739</v>
      </c>
      <c r="E2021" s="18" t="n">
        <v>1</v>
      </c>
      <c r="F2021" s="20" t="n">
        <f aca="false">($D$2-C2021)/$D$2</f>
        <v>0.15088</v>
      </c>
      <c r="G2021" s="19" t="n">
        <f aca="false">C2021-$D$3</f>
        <v>6228</v>
      </c>
      <c r="H2021" s="18" t="n">
        <f aca="false">E2021*B2021</f>
        <v>12</v>
      </c>
      <c r="I2021" s="19" t="n">
        <f aca="false">G2021*H2021</f>
        <v>74736</v>
      </c>
    </row>
    <row r="2022" customFormat="false" ht="13" hidden="false" customHeight="false" outlineLevel="0" collapsed="false">
      <c r="A2022" s="18" t="n">
        <v>2013</v>
      </c>
      <c r="B2022" s="18" t="n">
        <v>32</v>
      </c>
      <c r="C2022" s="19" t="n">
        <v>15180</v>
      </c>
      <c r="D2022" s="19" t="n">
        <v>485747</v>
      </c>
      <c r="E2022" s="18" t="n">
        <v>1</v>
      </c>
      <c r="F2022" s="20" t="n">
        <f aca="false">($D$2-C2022)/$D$2</f>
        <v>0.3928</v>
      </c>
      <c r="G2022" s="19" t="n">
        <f aca="false">C2022-$D$3</f>
        <v>180</v>
      </c>
      <c r="H2022" s="18" t="n">
        <f aca="false">E2022*B2022</f>
        <v>32</v>
      </c>
      <c r="I2022" s="19" t="n">
        <f aca="false">G2022*H2022</f>
        <v>5760</v>
      </c>
    </row>
    <row r="2023" customFormat="false" ht="13" hidden="false" customHeight="false" outlineLevel="0" collapsed="false">
      <c r="A2023" s="18" t="n">
        <v>2014</v>
      </c>
      <c r="B2023" s="18" t="n">
        <v>10</v>
      </c>
      <c r="C2023" s="19" t="n">
        <v>21379</v>
      </c>
      <c r="D2023" s="19" t="n">
        <v>213788</v>
      </c>
      <c r="E2023" s="18" t="n">
        <v>1</v>
      </c>
      <c r="F2023" s="20" t="n">
        <f aca="false">($D$2-C2023)/$D$2</f>
        <v>0.14484</v>
      </c>
      <c r="G2023" s="19" t="n">
        <f aca="false">C2023-$D$3</f>
        <v>6379</v>
      </c>
      <c r="H2023" s="18" t="n">
        <f aca="false">E2023*B2023</f>
        <v>10</v>
      </c>
      <c r="I2023" s="19" t="n">
        <f aca="false">G2023*H2023</f>
        <v>63790</v>
      </c>
    </row>
    <row r="2024" customFormat="false" ht="13" hidden="false" customHeight="false" outlineLevel="0" collapsed="false">
      <c r="A2024" s="18" t="n">
        <v>2015</v>
      </c>
      <c r="B2024" s="18" t="n">
        <v>17</v>
      </c>
      <c r="C2024" s="19" t="n">
        <v>20755</v>
      </c>
      <c r="D2024" s="19" t="n">
        <v>352828</v>
      </c>
      <c r="E2024" s="18" t="n">
        <v>1</v>
      </c>
      <c r="F2024" s="20" t="n">
        <f aca="false">($D$2-C2024)/$D$2</f>
        <v>0.1698</v>
      </c>
      <c r="G2024" s="19" t="n">
        <f aca="false">C2024-$D$3</f>
        <v>5755</v>
      </c>
      <c r="H2024" s="18" t="n">
        <f aca="false">E2024*B2024</f>
        <v>17</v>
      </c>
      <c r="I2024" s="19" t="n">
        <f aca="false">G2024*H2024</f>
        <v>97835</v>
      </c>
    </row>
    <row r="2025" customFormat="false" ht="13" hidden="false" customHeight="false" outlineLevel="0" collapsed="false">
      <c r="A2025" s="18" t="n">
        <v>2016</v>
      </c>
      <c r="B2025" s="18" t="n">
        <v>18</v>
      </c>
      <c r="C2025" s="19" t="n">
        <v>16974</v>
      </c>
      <c r="D2025" s="19" t="n">
        <v>305527</v>
      </c>
      <c r="E2025" s="18" t="n">
        <v>1</v>
      </c>
      <c r="F2025" s="20" t="n">
        <f aca="false">($D$2-C2025)/$D$2</f>
        <v>0.32104</v>
      </c>
      <c r="G2025" s="19" t="n">
        <f aca="false">C2025-$D$3</f>
        <v>1974</v>
      </c>
      <c r="H2025" s="18" t="n">
        <f aca="false">E2025*B2025</f>
        <v>18</v>
      </c>
      <c r="I2025" s="19" t="n">
        <f aca="false">G2025*H2025</f>
        <v>35532</v>
      </c>
    </row>
    <row r="2026" customFormat="false" ht="13" hidden="false" customHeight="false" outlineLevel="0" collapsed="false">
      <c r="A2026" s="18" t="n">
        <v>2017</v>
      </c>
      <c r="B2026" s="18" t="n">
        <v>19</v>
      </c>
      <c r="C2026" s="19" t="n">
        <v>21060</v>
      </c>
      <c r="D2026" s="19" t="n">
        <v>400144</v>
      </c>
      <c r="E2026" s="18" t="n">
        <v>1</v>
      </c>
      <c r="F2026" s="20" t="n">
        <f aca="false">($D$2-C2026)/$D$2</f>
        <v>0.1576</v>
      </c>
      <c r="G2026" s="19" t="n">
        <f aca="false">C2026-$D$3</f>
        <v>6060</v>
      </c>
      <c r="H2026" s="18" t="n">
        <f aca="false">E2026*B2026</f>
        <v>19</v>
      </c>
      <c r="I2026" s="19" t="n">
        <f aca="false">G2026*H2026</f>
        <v>115140</v>
      </c>
    </row>
    <row r="2027" customFormat="false" ht="13" hidden="false" customHeight="false" outlineLevel="0" collapsed="false">
      <c r="A2027" s="18" t="n">
        <v>2018</v>
      </c>
      <c r="B2027" s="18" t="n">
        <v>17</v>
      </c>
      <c r="C2027" s="19" t="n">
        <v>22237</v>
      </c>
      <c r="D2027" s="19" t="n">
        <v>378036</v>
      </c>
      <c r="E2027" s="18" t="n">
        <v>1</v>
      </c>
      <c r="F2027" s="20" t="n">
        <f aca="false">($D$2-C2027)/$D$2</f>
        <v>0.11052</v>
      </c>
      <c r="G2027" s="19" t="n">
        <f aca="false">C2027-$D$3</f>
        <v>7237</v>
      </c>
      <c r="H2027" s="18" t="n">
        <f aca="false">E2027*B2027</f>
        <v>17</v>
      </c>
      <c r="I2027" s="19" t="n">
        <f aca="false">G2027*H2027</f>
        <v>123029</v>
      </c>
    </row>
    <row r="2028" customFormat="false" ht="13" hidden="false" customHeight="false" outlineLevel="0" collapsed="false">
      <c r="A2028" s="18" t="n">
        <v>2019</v>
      </c>
      <c r="B2028" s="18" t="n">
        <v>11</v>
      </c>
      <c r="C2028" s="19" t="n">
        <v>16418</v>
      </c>
      <c r="D2028" s="19" t="n">
        <v>180598</v>
      </c>
      <c r="E2028" s="18" t="n">
        <v>1</v>
      </c>
      <c r="F2028" s="20" t="n">
        <f aca="false">($D$2-C2028)/$D$2</f>
        <v>0.34328</v>
      </c>
      <c r="G2028" s="19" t="n">
        <f aca="false">C2028-$D$3</f>
        <v>1418</v>
      </c>
      <c r="H2028" s="18" t="n">
        <f aca="false">E2028*B2028</f>
        <v>11</v>
      </c>
      <c r="I2028" s="19" t="n">
        <f aca="false">G2028*H2028</f>
        <v>15598</v>
      </c>
    </row>
    <row r="2029" customFormat="false" ht="13" hidden="false" customHeight="false" outlineLevel="0" collapsed="false">
      <c r="A2029" s="18" t="n">
        <v>2020</v>
      </c>
      <c r="B2029" s="18" t="n">
        <v>20</v>
      </c>
      <c r="C2029" s="19" t="n">
        <v>16116</v>
      </c>
      <c r="D2029" s="19" t="n">
        <v>322330</v>
      </c>
      <c r="E2029" s="18" t="n">
        <v>1</v>
      </c>
      <c r="F2029" s="20" t="n">
        <f aca="false">($D$2-C2029)/$D$2</f>
        <v>0.35536</v>
      </c>
      <c r="G2029" s="19" t="n">
        <f aca="false">C2029-$D$3</f>
        <v>1116</v>
      </c>
      <c r="H2029" s="18" t="n">
        <f aca="false">E2029*B2029</f>
        <v>20</v>
      </c>
      <c r="I2029" s="19" t="n">
        <f aca="false">G2029*H2029</f>
        <v>22320</v>
      </c>
    </row>
    <row r="2030" customFormat="false" ht="13" hidden="false" customHeight="false" outlineLevel="0" collapsed="false">
      <c r="A2030" s="18" t="n">
        <v>2021</v>
      </c>
      <c r="B2030" s="18" t="n">
        <v>14</v>
      </c>
      <c r="C2030" s="19" t="n">
        <v>20481</v>
      </c>
      <c r="D2030" s="19" t="n">
        <v>286735</v>
      </c>
      <c r="E2030" s="18" t="n">
        <v>1</v>
      </c>
      <c r="F2030" s="20" t="n">
        <f aca="false">($D$2-C2030)/$D$2</f>
        <v>0.18076</v>
      </c>
      <c r="G2030" s="19" t="n">
        <f aca="false">C2030-$D$3</f>
        <v>5481</v>
      </c>
      <c r="H2030" s="18" t="n">
        <f aca="false">E2030*B2030</f>
        <v>14</v>
      </c>
      <c r="I2030" s="19" t="n">
        <f aca="false">G2030*H2030</f>
        <v>76734</v>
      </c>
    </row>
    <row r="2031" customFormat="false" ht="13" hidden="false" customHeight="false" outlineLevel="0" collapsed="false">
      <c r="A2031" s="18" t="n">
        <v>2022</v>
      </c>
      <c r="B2031" s="18" t="n">
        <v>37</v>
      </c>
      <c r="C2031" s="19" t="n">
        <v>16988</v>
      </c>
      <c r="D2031" s="19" t="n">
        <v>628539</v>
      </c>
      <c r="E2031" s="18" t="n">
        <v>1</v>
      </c>
      <c r="F2031" s="20" t="n">
        <f aca="false">($D$2-C2031)/$D$2</f>
        <v>0.32048</v>
      </c>
      <c r="G2031" s="19" t="n">
        <f aca="false">C2031-$D$3</f>
        <v>1988</v>
      </c>
      <c r="H2031" s="18" t="n">
        <f aca="false">E2031*B2031</f>
        <v>37</v>
      </c>
      <c r="I2031" s="19" t="n">
        <f aca="false">G2031*H2031</f>
        <v>73556</v>
      </c>
    </row>
    <row r="2032" customFormat="false" ht="13" hidden="false" customHeight="false" outlineLevel="0" collapsed="false">
      <c r="A2032" s="18" t="n">
        <v>2023</v>
      </c>
      <c r="B2032" s="18" t="n">
        <v>14</v>
      </c>
      <c r="C2032" s="19" t="n">
        <v>17222</v>
      </c>
      <c r="D2032" s="19" t="n">
        <v>241105</v>
      </c>
      <c r="E2032" s="18" t="n">
        <v>1</v>
      </c>
      <c r="F2032" s="20" t="n">
        <f aca="false">($D$2-C2032)/$D$2</f>
        <v>0.31112</v>
      </c>
      <c r="G2032" s="19" t="n">
        <f aca="false">C2032-$D$3</f>
        <v>2222</v>
      </c>
      <c r="H2032" s="18" t="n">
        <f aca="false">E2032*B2032</f>
        <v>14</v>
      </c>
      <c r="I2032" s="19" t="n">
        <f aca="false">G2032*H2032</f>
        <v>31108</v>
      </c>
    </row>
    <row r="2033" customFormat="false" ht="13" hidden="false" customHeight="false" outlineLevel="0" collapsed="false">
      <c r="A2033" s="18" t="n">
        <v>2024</v>
      </c>
      <c r="B2033" s="18" t="n">
        <v>15</v>
      </c>
      <c r="C2033" s="19" t="n">
        <v>20032</v>
      </c>
      <c r="D2033" s="19" t="n">
        <v>300473</v>
      </c>
      <c r="E2033" s="18" t="n">
        <v>1</v>
      </c>
      <c r="F2033" s="20" t="n">
        <f aca="false">($D$2-C2033)/$D$2</f>
        <v>0.19872</v>
      </c>
      <c r="G2033" s="19" t="n">
        <f aca="false">C2033-$D$3</f>
        <v>5032</v>
      </c>
      <c r="H2033" s="18" t="n">
        <f aca="false">E2033*B2033</f>
        <v>15</v>
      </c>
      <c r="I2033" s="19" t="n">
        <f aca="false">G2033*H2033</f>
        <v>75480</v>
      </c>
    </row>
    <row r="2034" customFormat="false" ht="13" hidden="false" customHeight="false" outlineLevel="0" collapsed="false">
      <c r="A2034" s="18" t="n">
        <v>2025</v>
      </c>
      <c r="B2034" s="18" t="n">
        <v>16</v>
      </c>
      <c r="C2034" s="19" t="n">
        <v>18771</v>
      </c>
      <c r="D2034" s="19" t="n">
        <v>300338</v>
      </c>
      <c r="E2034" s="18" t="n">
        <v>1</v>
      </c>
      <c r="F2034" s="20" t="n">
        <f aca="false">($D$2-C2034)/$D$2</f>
        <v>0.24916</v>
      </c>
      <c r="G2034" s="19" t="n">
        <f aca="false">C2034-$D$3</f>
        <v>3771</v>
      </c>
      <c r="H2034" s="18" t="n">
        <f aca="false">E2034*B2034</f>
        <v>16</v>
      </c>
      <c r="I2034" s="19" t="n">
        <f aca="false">G2034*H2034</f>
        <v>60336</v>
      </c>
    </row>
    <row r="2035" customFormat="false" ht="13" hidden="false" customHeight="false" outlineLevel="0" collapsed="false">
      <c r="A2035" s="18" t="n">
        <v>2026</v>
      </c>
      <c r="B2035" s="18" t="n">
        <v>11</v>
      </c>
      <c r="C2035" s="19" t="n">
        <v>17201</v>
      </c>
      <c r="D2035" s="19" t="n">
        <v>189210</v>
      </c>
      <c r="E2035" s="18" t="n">
        <v>1</v>
      </c>
      <c r="F2035" s="20" t="n">
        <f aca="false">($D$2-C2035)/$D$2</f>
        <v>0.31196</v>
      </c>
      <c r="G2035" s="19" t="n">
        <f aca="false">C2035-$D$3</f>
        <v>2201</v>
      </c>
      <c r="H2035" s="18" t="n">
        <f aca="false">E2035*B2035</f>
        <v>11</v>
      </c>
      <c r="I2035" s="19" t="n">
        <f aca="false">G2035*H2035</f>
        <v>24211</v>
      </c>
    </row>
    <row r="2036" customFormat="false" ht="13" hidden="false" customHeight="false" outlineLevel="0" collapsed="false">
      <c r="A2036" s="18" t="n">
        <v>2027</v>
      </c>
      <c r="B2036" s="18" t="n">
        <v>11</v>
      </c>
      <c r="C2036" s="19" t="n">
        <v>18679</v>
      </c>
      <c r="D2036" s="19" t="n">
        <v>205473</v>
      </c>
      <c r="E2036" s="18" t="n">
        <v>1</v>
      </c>
      <c r="F2036" s="20" t="n">
        <f aca="false">($D$2-C2036)/$D$2</f>
        <v>0.25284</v>
      </c>
      <c r="G2036" s="19" t="n">
        <f aca="false">C2036-$D$3</f>
        <v>3679</v>
      </c>
      <c r="H2036" s="18" t="n">
        <f aca="false">E2036*B2036</f>
        <v>11</v>
      </c>
      <c r="I2036" s="19" t="n">
        <f aca="false">G2036*H2036</f>
        <v>40469</v>
      </c>
    </row>
    <row r="2037" customFormat="false" ht="13" hidden="false" customHeight="false" outlineLevel="0" collapsed="false">
      <c r="A2037" s="18" t="n">
        <v>2028</v>
      </c>
      <c r="B2037" s="18" t="n">
        <v>33</v>
      </c>
      <c r="C2037" s="19" t="n">
        <v>21272</v>
      </c>
      <c r="D2037" s="19" t="n">
        <v>701975</v>
      </c>
      <c r="E2037" s="18" t="n">
        <v>1</v>
      </c>
      <c r="F2037" s="20" t="n">
        <f aca="false">($D$2-C2037)/$D$2</f>
        <v>0.14912</v>
      </c>
      <c r="G2037" s="19" t="n">
        <f aca="false">C2037-$D$3</f>
        <v>6272</v>
      </c>
      <c r="H2037" s="18" t="n">
        <f aca="false">E2037*B2037</f>
        <v>33</v>
      </c>
      <c r="I2037" s="19" t="n">
        <f aca="false">G2037*H2037</f>
        <v>206976</v>
      </c>
    </row>
    <row r="2038" customFormat="false" ht="13" hidden="false" customHeight="false" outlineLevel="0" collapsed="false">
      <c r="A2038" s="18" t="n">
        <v>2029</v>
      </c>
      <c r="B2038" s="18" t="n">
        <v>29</v>
      </c>
      <c r="C2038" s="19" t="n">
        <v>19251</v>
      </c>
      <c r="D2038" s="19" t="n">
        <v>558279</v>
      </c>
      <c r="E2038" s="18" t="n">
        <v>1</v>
      </c>
      <c r="F2038" s="20" t="n">
        <f aca="false">($D$2-C2038)/$D$2</f>
        <v>0.22996</v>
      </c>
      <c r="G2038" s="19" t="n">
        <f aca="false">C2038-$D$3</f>
        <v>4251</v>
      </c>
      <c r="H2038" s="18" t="n">
        <f aca="false">E2038*B2038</f>
        <v>29</v>
      </c>
      <c r="I2038" s="19" t="n">
        <f aca="false">G2038*H2038</f>
        <v>123279</v>
      </c>
    </row>
    <row r="2039" customFormat="false" ht="13" hidden="false" customHeight="false" outlineLevel="0" collapsed="false">
      <c r="A2039" s="18" t="n">
        <v>2030</v>
      </c>
      <c r="B2039" s="18" t="n">
        <v>17</v>
      </c>
      <c r="C2039" s="19" t="n">
        <v>21884</v>
      </c>
      <c r="D2039" s="19" t="n">
        <v>372020</v>
      </c>
      <c r="E2039" s="18" t="n">
        <v>1</v>
      </c>
      <c r="F2039" s="20" t="n">
        <f aca="false">($D$2-C2039)/$D$2</f>
        <v>0.12464</v>
      </c>
      <c r="G2039" s="19" t="n">
        <f aca="false">C2039-$D$3</f>
        <v>6884</v>
      </c>
      <c r="H2039" s="18" t="n">
        <f aca="false">E2039*B2039</f>
        <v>17</v>
      </c>
      <c r="I2039" s="19" t="n">
        <f aca="false">G2039*H2039</f>
        <v>117028</v>
      </c>
    </row>
    <row r="2040" customFormat="false" ht="13" hidden="false" customHeight="false" outlineLevel="0" collapsed="false">
      <c r="A2040" s="18" t="n">
        <v>2031</v>
      </c>
      <c r="B2040" s="18" t="n">
        <v>22</v>
      </c>
      <c r="C2040" s="19" t="n">
        <v>18373</v>
      </c>
      <c r="D2040" s="19" t="n">
        <v>404209</v>
      </c>
      <c r="E2040" s="18" t="n">
        <v>1</v>
      </c>
      <c r="F2040" s="20" t="n">
        <f aca="false">($D$2-C2040)/$D$2</f>
        <v>0.26508</v>
      </c>
      <c r="G2040" s="19" t="n">
        <f aca="false">C2040-$D$3</f>
        <v>3373</v>
      </c>
      <c r="H2040" s="18" t="n">
        <f aca="false">E2040*B2040</f>
        <v>22</v>
      </c>
      <c r="I2040" s="19" t="n">
        <f aca="false">G2040*H2040</f>
        <v>74206</v>
      </c>
    </row>
    <row r="2041" customFormat="false" ht="13" hidden="false" customHeight="false" outlineLevel="0" collapsed="false">
      <c r="A2041" s="18" t="n">
        <v>2032</v>
      </c>
      <c r="B2041" s="18" t="n">
        <v>17</v>
      </c>
      <c r="C2041" s="19" t="n">
        <v>20715</v>
      </c>
      <c r="D2041" s="19" t="n">
        <v>352149</v>
      </c>
      <c r="E2041" s="18" t="n">
        <v>1</v>
      </c>
      <c r="F2041" s="20" t="n">
        <f aca="false">($D$2-C2041)/$D$2</f>
        <v>0.1714</v>
      </c>
      <c r="G2041" s="19" t="n">
        <f aca="false">C2041-$D$3</f>
        <v>5715</v>
      </c>
      <c r="H2041" s="18" t="n">
        <f aca="false">E2041*B2041</f>
        <v>17</v>
      </c>
      <c r="I2041" s="19" t="n">
        <f aca="false">G2041*H2041</f>
        <v>97155</v>
      </c>
    </row>
    <row r="2042" customFormat="false" ht="13" hidden="false" customHeight="false" outlineLevel="0" collapsed="false">
      <c r="A2042" s="18" t="n">
        <v>2033</v>
      </c>
      <c r="B2042" s="18" t="n">
        <v>12</v>
      </c>
      <c r="C2042" s="19" t="n">
        <v>19319</v>
      </c>
      <c r="D2042" s="19" t="n">
        <v>231829</v>
      </c>
      <c r="E2042" s="18" t="n">
        <v>1</v>
      </c>
      <c r="F2042" s="20" t="n">
        <f aca="false">($D$2-C2042)/$D$2</f>
        <v>0.22724</v>
      </c>
      <c r="G2042" s="19" t="n">
        <f aca="false">C2042-$D$3</f>
        <v>4319</v>
      </c>
      <c r="H2042" s="18" t="n">
        <f aca="false">E2042*B2042</f>
        <v>12</v>
      </c>
      <c r="I2042" s="19" t="n">
        <f aca="false">G2042*H2042</f>
        <v>51828</v>
      </c>
    </row>
    <row r="2043" customFormat="false" ht="13" hidden="false" customHeight="false" outlineLevel="0" collapsed="false">
      <c r="A2043" s="18" t="n">
        <v>2034</v>
      </c>
      <c r="B2043" s="18" t="n">
        <v>29</v>
      </c>
      <c r="C2043" s="19" t="n">
        <v>19151</v>
      </c>
      <c r="D2043" s="19" t="n">
        <v>555381</v>
      </c>
      <c r="E2043" s="18" t="n">
        <v>1</v>
      </c>
      <c r="F2043" s="20" t="n">
        <f aca="false">($D$2-C2043)/$D$2</f>
        <v>0.23396</v>
      </c>
      <c r="G2043" s="19" t="n">
        <f aca="false">C2043-$D$3</f>
        <v>4151</v>
      </c>
      <c r="H2043" s="18" t="n">
        <f aca="false">E2043*B2043</f>
        <v>29</v>
      </c>
      <c r="I2043" s="19" t="n">
        <f aca="false">G2043*H2043</f>
        <v>120379</v>
      </c>
    </row>
    <row r="2044" customFormat="false" ht="13" hidden="false" customHeight="false" outlineLevel="0" collapsed="false">
      <c r="A2044" s="18" t="n">
        <v>2035</v>
      </c>
      <c r="B2044" s="18" t="n">
        <v>26</v>
      </c>
      <c r="C2044" s="19" t="n">
        <v>17580</v>
      </c>
      <c r="D2044" s="19" t="n">
        <v>457088</v>
      </c>
      <c r="E2044" s="18" t="n">
        <v>1</v>
      </c>
      <c r="F2044" s="20" t="n">
        <f aca="false">($D$2-C2044)/$D$2</f>
        <v>0.2968</v>
      </c>
      <c r="G2044" s="19" t="n">
        <f aca="false">C2044-$D$3</f>
        <v>2580</v>
      </c>
      <c r="H2044" s="18" t="n">
        <f aca="false">E2044*B2044</f>
        <v>26</v>
      </c>
      <c r="I2044" s="19" t="n">
        <f aca="false">G2044*H2044</f>
        <v>67080</v>
      </c>
    </row>
    <row r="2045" customFormat="false" ht="13" hidden="false" customHeight="false" outlineLevel="0" collapsed="false">
      <c r="A2045" s="18" t="n">
        <v>2036</v>
      </c>
      <c r="B2045" s="18" t="n">
        <v>16</v>
      </c>
      <c r="C2045" s="19" t="n">
        <v>21753</v>
      </c>
      <c r="D2045" s="19" t="n">
        <v>348050</v>
      </c>
      <c r="E2045" s="18" t="n">
        <v>1</v>
      </c>
      <c r="F2045" s="20" t="n">
        <f aca="false">($D$2-C2045)/$D$2</f>
        <v>0.12988</v>
      </c>
      <c r="G2045" s="19" t="n">
        <f aca="false">C2045-$D$3</f>
        <v>6753</v>
      </c>
      <c r="H2045" s="18" t="n">
        <f aca="false">E2045*B2045</f>
        <v>16</v>
      </c>
      <c r="I2045" s="19" t="n">
        <f aca="false">G2045*H2045</f>
        <v>108048</v>
      </c>
    </row>
    <row r="2046" customFormat="false" ht="13" hidden="false" customHeight="false" outlineLevel="0" collapsed="false">
      <c r="A2046" s="18" t="n">
        <v>2037</v>
      </c>
      <c r="B2046" s="18" t="n">
        <v>14</v>
      </c>
      <c r="C2046" s="19" t="n">
        <v>20649</v>
      </c>
      <c r="D2046" s="19" t="n">
        <v>289085</v>
      </c>
      <c r="E2046" s="18" t="n">
        <v>1</v>
      </c>
      <c r="F2046" s="20" t="n">
        <f aca="false">($D$2-C2046)/$D$2</f>
        <v>0.17404</v>
      </c>
      <c r="G2046" s="19" t="n">
        <f aca="false">C2046-$D$3</f>
        <v>5649</v>
      </c>
      <c r="H2046" s="18" t="n">
        <f aca="false">E2046*B2046</f>
        <v>14</v>
      </c>
      <c r="I2046" s="19" t="n">
        <f aca="false">G2046*H2046</f>
        <v>79086</v>
      </c>
    </row>
    <row r="2047" customFormat="false" ht="13" hidden="false" customHeight="false" outlineLevel="0" collapsed="false">
      <c r="A2047" s="18" t="n">
        <v>2038</v>
      </c>
      <c r="B2047" s="18" t="n">
        <v>25</v>
      </c>
      <c r="C2047" s="19" t="n">
        <v>16175</v>
      </c>
      <c r="D2047" s="19" t="n">
        <v>404363</v>
      </c>
      <c r="E2047" s="18" t="n">
        <v>1</v>
      </c>
      <c r="F2047" s="20" t="n">
        <f aca="false">($D$2-C2047)/$D$2</f>
        <v>0.353</v>
      </c>
      <c r="G2047" s="19" t="n">
        <f aca="false">C2047-$D$3</f>
        <v>1175</v>
      </c>
      <c r="H2047" s="18" t="n">
        <f aca="false">E2047*B2047</f>
        <v>25</v>
      </c>
      <c r="I2047" s="19" t="n">
        <f aca="false">G2047*H2047</f>
        <v>29375</v>
      </c>
    </row>
    <row r="2048" customFormat="false" ht="13" hidden="false" customHeight="false" outlineLevel="0" collapsed="false">
      <c r="A2048" s="18" t="n">
        <v>2039</v>
      </c>
      <c r="B2048" s="18" t="n">
        <v>39</v>
      </c>
      <c r="C2048" s="19" t="n">
        <v>18878</v>
      </c>
      <c r="D2048" s="19" t="n">
        <v>736247</v>
      </c>
      <c r="E2048" s="18" t="n">
        <v>1</v>
      </c>
      <c r="F2048" s="20" t="n">
        <f aca="false">($D$2-C2048)/$D$2</f>
        <v>0.24488</v>
      </c>
      <c r="G2048" s="19" t="n">
        <f aca="false">C2048-$D$3</f>
        <v>3878</v>
      </c>
      <c r="H2048" s="18" t="n">
        <f aca="false">E2048*B2048</f>
        <v>39</v>
      </c>
      <c r="I2048" s="19" t="n">
        <f aca="false">G2048*H2048</f>
        <v>151242</v>
      </c>
    </row>
    <row r="2049" customFormat="false" ht="13" hidden="false" customHeight="false" outlineLevel="0" collapsed="false">
      <c r="A2049" s="18" t="n">
        <v>2040</v>
      </c>
      <c r="B2049" s="18" t="n">
        <v>40</v>
      </c>
      <c r="C2049" s="19" t="n">
        <v>15867</v>
      </c>
      <c r="D2049" s="19" t="n">
        <v>634663</v>
      </c>
      <c r="E2049" s="18" t="n">
        <v>1</v>
      </c>
      <c r="F2049" s="20" t="n">
        <f aca="false">($D$2-C2049)/$D$2</f>
        <v>0.36532</v>
      </c>
      <c r="G2049" s="19" t="n">
        <f aca="false">C2049-$D$3</f>
        <v>867</v>
      </c>
      <c r="H2049" s="18" t="n">
        <f aca="false">E2049*B2049</f>
        <v>40</v>
      </c>
      <c r="I2049" s="19" t="n">
        <f aca="false">G2049*H2049</f>
        <v>34680</v>
      </c>
    </row>
    <row r="2050" customFormat="false" ht="13" hidden="false" customHeight="false" outlineLevel="0" collapsed="false">
      <c r="A2050" s="18" t="n">
        <v>2041</v>
      </c>
      <c r="B2050" s="18" t="n">
        <v>20</v>
      </c>
      <c r="C2050" s="19" t="n">
        <v>19629</v>
      </c>
      <c r="D2050" s="19" t="n">
        <v>392589</v>
      </c>
      <c r="E2050" s="18" t="n">
        <v>1</v>
      </c>
      <c r="F2050" s="20" t="n">
        <f aca="false">($D$2-C2050)/$D$2</f>
        <v>0.21484</v>
      </c>
      <c r="G2050" s="19" t="n">
        <f aca="false">C2050-$D$3</f>
        <v>4629</v>
      </c>
      <c r="H2050" s="18" t="n">
        <f aca="false">E2050*B2050</f>
        <v>20</v>
      </c>
      <c r="I2050" s="19" t="n">
        <f aca="false">G2050*H2050</f>
        <v>92580</v>
      </c>
    </row>
    <row r="2051" customFormat="false" ht="13" hidden="false" customHeight="false" outlineLevel="0" collapsed="false">
      <c r="A2051" s="18" t="n">
        <v>2042</v>
      </c>
      <c r="B2051" s="18" t="n">
        <v>15</v>
      </c>
      <c r="C2051" s="19" t="n">
        <v>21863</v>
      </c>
      <c r="D2051" s="19" t="n">
        <v>327949</v>
      </c>
      <c r="E2051" s="18" t="n">
        <v>1</v>
      </c>
      <c r="F2051" s="20" t="n">
        <f aca="false">($D$2-C2051)/$D$2</f>
        <v>0.12548</v>
      </c>
      <c r="G2051" s="19" t="n">
        <f aca="false">C2051-$D$3</f>
        <v>6863</v>
      </c>
      <c r="H2051" s="18" t="n">
        <f aca="false">E2051*B2051</f>
        <v>15</v>
      </c>
      <c r="I2051" s="19" t="n">
        <f aca="false">G2051*H2051</f>
        <v>102945</v>
      </c>
    </row>
    <row r="2052" customFormat="false" ht="13" hidden="false" customHeight="false" outlineLevel="0" collapsed="false">
      <c r="A2052" s="18" t="n">
        <v>2043</v>
      </c>
      <c r="B2052" s="18" t="n">
        <v>11</v>
      </c>
      <c r="C2052" s="19" t="n">
        <v>22397</v>
      </c>
      <c r="D2052" s="19" t="n">
        <v>246368</v>
      </c>
      <c r="E2052" s="18" t="n">
        <v>1</v>
      </c>
      <c r="F2052" s="20" t="n">
        <f aca="false">($D$2-C2052)/$D$2</f>
        <v>0.10412</v>
      </c>
      <c r="G2052" s="19" t="n">
        <f aca="false">C2052-$D$3</f>
        <v>7397</v>
      </c>
      <c r="H2052" s="18" t="n">
        <f aca="false">E2052*B2052</f>
        <v>11</v>
      </c>
      <c r="I2052" s="19" t="n">
        <f aca="false">G2052*H2052</f>
        <v>81367</v>
      </c>
    </row>
    <row r="2053" customFormat="false" ht="13" hidden="false" customHeight="false" outlineLevel="0" collapsed="false">
      <c r="A2053" s="18" t="n">
        <v>2044</v>
      </c>
      <c r="B2053" s="18" t="n">
        <v>44</v>
      </c>
      <c r="C2053" s="19" t="n">
        <v>19455</v>
      </c>
      <c r="D2053" s="19" t="n">
        <v>856011</v>
      </c>
      <c r="E2053" s="18" t="n">
        <v>1</v>
      </c>
      <c r="F2053" s="20" t="n">
        <f aca="false">($D$2-C2053)/$D$2</f>
        <v>0.2218</v>
      </c>
      <c r="G2053" s="19" t="n">
        <f aca="false">C2053-$D$3</f>
        <v>4455</v>
      </c>
      <c r="H2053" s="18" t="n">
        <f aca="false">E2053*B2053</f>
        <v>44</v>
      </c>
      <c r="I2053" s="19" t="n">
        <f aca="false">G2053*H2053</f>
        <v>196020</v>
      </c>
    </row>
    <row r="2054" customFormat="false" ht="13" hidden="false" customHeight="false" outlineLevel="0" collapsed="false">
      <c r="A2054" s="18" t="n">
        <v>2045</v>
      </c>
      <c r="B2054" s="18" t="n">
        <v>25</v>
      </c>
      <c r="C2054" s="19" t="n">
        <v>21442</v>
      </c>
      <c r="D2054" s="19" t="n">
        <v>536046</v>
      </c>
      <c r="E2054" s="18" t="n">
        <v>1</v>
      </c>
      <c r="F2054" s="20" t="n">
        <f aca="false">($D$2-C2054)/$D$2</f>
        <v>0.14232</v>
      </c>
      <c r="G2054" s="19" t="n">
        <f aca="false">C2054-$D$3</f>
        <v>6442</v>
      </c>
      <c r="H2054" s="18" t="n">
        <f aca="false">E2054*B2054</f>
        <v>25</v>
      </c>
      <c r="I2054" s="19" t="n">
        <f aca="false">G2054*H2054</f>
        <v>161050</v>
      </c>
    </row>
    <row r="2055" customFormat="false" ht="13" hidden="false" customHeight="false" outlineLevel="0" collapsed="false">
      <c r="A2055" s="18" t="n">
        <v>2046</v>
      </c>
      <c r="B2055" s="18" t="n">
        <v>15</v>
      </c>
      <c r="C2055" s="19" t="n">
        <v>20803</v>
      </c>
      <c r="D2055" s="19" t="n">
        <v>312042</v>
      </c>
      <c r="E2055" s="18" t="n">
        <v>1</v>
      </c>
      <c r="F2055" s="20" t="n">
        <f aca="false">($D$2-C2055)/$D$2</f>
        <v>0.16788</v>
      </c>
      <c r="G2055" s="19" t="n">
        <f aca="false">C2055-$D$3</f>
        <v>5803</v>
      </c>
      <c r="H2055" s="18" t="n">
        <f aca="false">E2055*B2055</f>
        <v>15</v>
      </c>
      <c r="I2055" s="19" t="n">
        <f aca="false">G2055*H2055</f>
        <v>87045</v>
      </c>
    </row>
    <row r="2056" customFormat="false" ht="13" hidden="false" customHeight="false" outlineLevel="0" collapsed="false">
      <c r="A2056" s="18" t="n">
        <v>2047</v>
      </c>
      <c r="B2056" s="18" t="n">
        <v>11</v>
      </c>
      <c r="C2056" s="19" t="n">
        <v>20941</v>
      </c>
      <c r="D2056" s="19" t="n">
        <v>230349</v>
      </c>
      <c r="E2056" s="18" t="n">
        <v>1</v>
      </c>
      <c r="F2056" s="20" t="n">
        <f aca="false">($D$2-C2056)/$D$2</f>
        <v>0.16236</v>
      </c>
      <c r="G2056" s="19" t="n">
        <f aca="false">C2056-$D$3</f>
        <v>5941</v>
      </c>
      <c r="H2056" s="18" t="n">
        <f aca="false">E2056*B2056</f>
        <v>11</v>
      </c>
      <c r="I2056" s="19" t="n">
        <f aca="false">G2056*H2056</f>
        <v>65351</v>
      </c>
    </row>
    <row r="2057" customFormat="false" ht="13" hidden="false" customHeight="false" outlineLevel="0" collapsed="false">
      <c r="A2057" s="18" t="n">
        <v>2048</v>
      </c>
      <c r="B2057" s="18" t="n">
        <v>31</v>
      </c>
      <c r="C2057" s="19" t="n">
        <v>20141</v>
      </c>
      <c r="D2057" s="19" t="n">
        <v>624376</v>
      </c>
      <c r="E2057" s="18" t="n">
        <v>1</v>
      </c>
      <c r="F2057" s="20" t="n">
        <f aca="false">($D$2-C2057)/$D$2</f>
        <v>0.19436</v>
      </c>
      <c r="G2057" s="19" t="n">
        <f aca="false">C2057-$D$3</f>
        <v>5141</v>
      </c>
      <c r="H2057" s="18" t="n">
        <f aca="false">E2057*B2057</f>
        <v>31</v>
      </c>
      <c r="I2057" s="19" t="n">
        <f aca="false">G2057*H2057</f>
        <v>159371</v>
      </c>
    </row>
    <row r="2058" customFormat="false" ht="13" hidden="false" customHeight="false" outlineLevel="0" collapsed="false">
      <c r="A2058" s="18" t="n">
        <v>2049</v>
      </c>
      <c r="B2058" s="18" t="n">
        <v>37</v>
      </c>
      <c r="C2058" s="19" t="n">
        <v>18912</v>
      </c>
      <c r="D2058" s="19" t="n">
        <v>699741</v>
      </c>
      <c r="E2058" s="18" t="n">
        <v>1</v>
      </c>
      <c r="F2058" s="20" t="n">
        <f aca="false">($D$2-C2058)/$D$2</f>
        <v>0.24352</v>
      </c>
      <c r="G2058" s="19" t="n">
        <f aca="false">C2058-$D$3</f>
        <v>3912</v>
      </c>
      <c r="H2058" s="18" t="n">
        <f aca="false">E2058*B2058</f>
        <v>37</v>
      </c>
      <c r="I2058" s="19" t="n">
        <f aca="false">G2058*H2058</f>
        <v>144744</v>
      </c>
    </row>
    <row r="2059" customFormat="false" ht="13" hidden="false" customHeight="false" outlineLevel="0" collapsed="false">
      <c r="A2059" s="18" t="n">
        <v>2050</v>
      </c>
      <c r="B2059" s="18" t="n">
        <v>42</v>
      </c>
      <c r="C2059" s="19" t="n">
        <v>17600</v>
      </c>
      <c r="D2059" s="19" t="n">
        <v>739205</v>
      </c>
      <c r="E2059" s="18" t="n">
        <v>1</v>
      </c>
      <c r="F2059" s="20" t="n">
        <f aca="false">($D$2-C2059)/$D$2</f>
        <v>0.296</v>
      </c>
      <c r="G2059" s="19" t="n">
        <f aca="false">C2059-$D$3</f>
        <v>2600</v>
      </c>
      <c r="H2059" s="18" t="n">
        <f aca="false">E2059*B2059</f>
        <v>42</v>
      </c>
      <c r="I2059" s="19" t="n">
        <f aca="false">G2059*H2059</f>
        <v>109200</v>
      </c>
    </row>
    <row r="2060" customFormat="false" ht="13" hidden="false" customHeight="false" outlineLevel="0" collapsed="false">
      <c r="A2060" s="18" t="n">
        <v>2051</v>
      </c>
      <c r="B2060" s="18" t="n">
        <v>16</v>
      </c>
      <c r="C2060" s="19" t="n">
        <v>17236</v>
      </c>
      <c r="D2060" s="19" t="n">
        <v>275782</v>
      </c>
      <c r="E2060" s="18" t="n">
        <v>1</v>
      </c>
      <c r="F2060" s="20" t="n">
        <f aca="false">($D$2-C2060)/$D$2</f>
        <v>0.31056</v>
      </c>
      <c r="G2060" s="19" t="n">
        <f aca="false">C2060-$D$3</f>
        <v>2236</v>
      </c>
      <c r="H2060" s="18" t="n">
        <f aca="false">E2060*B2060</f>
        <v>16</v>
      </c>
      <c r="I2060" s="19" t="n">
        <f aca="false">G2060*H2060</f>
        <v>35776</v>
      </c>
    </row>
    <row r="2061" customFormat="false" ht="13" hidden="false" customHeight="false" outlineLevel="0" collapsed="false">
      <c r="A2061" s="18" t="n">
        <v>2052</v>
      </c>
      <c r="B2061" s="18" t="n">
        <v>14</v>
      </c>
      <c r="C2061" s="19" t="n">
        <v>20947</v>
      </c>
      <c r="D2061" s="19" t="n">
        <v>293261</v>
      </c>
      <c r="E2061" s="18" t="n">
        <v>1</v>
      </c>
      <c r="F2061" s="20" t="n">
        <f aca="false">($D$2-C2061)/$D$2</f>
        <v>0.16212</v>
      </c>
      <c r="G2061" s="19" t="n">
        <f aca="false">C2061-$D$3</f>
        <v>5947</v>
      </c>
      <c r="H2061" s="18" t="n">
        <f aca="false">E2061*B2061</f>
        <v>14</v>
      </c>
      <c r="I2061" s="19" t="n">
        <f aca="false">G2061*H2061</f>
        <v>83258</v>
      </c>
    </row>
    <row r="2062" customFormat="false" ht="13" hidden="false" customHeight="false" outlineLevel="0" collapsed="false">
      <c r="A2062" s="18" t="n">
        <v>2053</v>
      </c>
      <c r="B2062" s="18" t="n">
        <v>17</v>
      </c>
      <c r="C2062" s="19" t="n">
        <v>18328</v>
      </c>
      <c r="D2062" s="19" t="n">
        <v>311571</v>
      </c>
      <c r="E2062" s="18" t="n">
        <v>1</v>
      </c>
      <c r="F2062" s="20" t="n">
        <f aca="false">($D$2-C2062)/$D$2</f>
        <v>0.26688</v>
      </c>
      <c r="G2062" s="19" t="n">
        <f aca="false">C2062-$D$3</f>
        <v>3328</v>
      </c>
      <c r="H2062" s="18" t="n">
        <f aca="false">E2062*B2062</f>
        <v>17</v>
      </c>
      <c r="I2062" s="19" t="n">
        <f aca="false">G2062*H2062</f>
        <v>56576</v>
      </c>
    </row>
    <row r="2063" customFormat="false" ht="13" hidden="false" customHeight="false" outlineLevel="0" collapsed="false">
      <c r="A2063" s="18" t="n">
        <v>2054</v>
      </c>
      <c r="B2063" s="18" t="n">
        <v>13</v>
      </c>
      <c r="C2063" s="19" t="n">
        <v>19721</v>
      </c>
      <c r="D2063" s="19" t="n">
        <v>256370</v>
      </c>
      <c r="E2063" s="18" t="n">
        <v>1</v>
      </c>
      <c r="F2063" s="20" t="n">
        <f aca="false">($D$2-C2063)/$D$2</f>
        <v>0.21116</v>
      </c>
      <c r="G2063" s="19" t="n">
        <f aca="false">C2063-$D$3</f>
        <v>4721</v>
      </c>
      <c r="H2063" s="18" t="n">
        <f aca="false">E2063*B2063</f>
        <v>13</v>
      </c>
      <c r="I2063" s="19" t="n">
        <f aca="false">G2063*H2063</f>
        <v>61373</v>
      </c>
    </row>
    <row r="2064" customFormat="false" ht="13" hidden="false" customHeight="false" outlineLevel="0" collapsed="false">
      <c r="A2064" s="18" t="n">
        <v>2055</v>
      </c>
      <c r="B2064" s="18" t="n">
        <v>20</v>
      </c>
      <c r="C2064" s="19" t="n">
        <v>22165</v>
      </c>
      <c r="D2064" s="19" t="n">
        <v>443296</v>
      </c>
      <c r="E2064" s="18" t="n">
        <v>1</v>
      </c>
      <c r="F2064" s="20" t="n">
        <f aca="false">($D$2-C2064)/$D$2</f>
        <v>0.1134</v>
      </c>
      <c r="G2064" s="19" t="n">
        <f aca="false">C2064-$D$3</f>
        <v>7165</v>
      </c>
      <c r="H2064" s="18" t="n">
        <f aca="false">E2064*B2064</f>
        <v>20</v>
      </c>
      <c r="I2064" s="19" t="n">
        <f aca="false">G2064*H2064</f>
        <v>143300</v>
      </c>
    </row>
    <row r="2065" customFormat="false" ht="13" hidden="false" customHeight="false" outlineLevel="0" collapsed="false">
      <c r="A2065" s="18" t="n">
        <v>2056</v>
      </c>
      <c r="B2065" s="18" t="n">
        <v>17</v>
      </c>
      <c r="C2065" s="19" t="n">
        <v>17549</v>
      </c>
      <c r="D2065" s="19" t="n">
        <v>298329</v>
      </c>
      <c r="E2065" s="18" t="n">
        <v>1</v>
      </c>
      <c r="F2065" s="20" t="n">
        <f aca="false">($D$2-C2065)/$D$2</f>
        <v>0.29804</v>
      </c>
      <c r="G2065" s="19" t="n">
        <f aca="false">C2065-$D$3</f>
        <v>2549</v>
      </c>
      <c r="H2065" s="18" t="n">
        <f aca="false">E2065*B2065</f>
        <v>17</v>
      </c>
      <c r="I2065" s="19" t="n">
        <f aca="false">G2065*H2065</f>
        <v>43333</v>
      </c>
    </row>
    <row r="2066" customFormat="false" ht="13" hidden="false" customHeight="false" outlineLevel="0" collapsed="false">
      <c r="A2066" s="18" t="n">
        <v>2057</v>
      </c>
      <c r="B2066" s="18" t="n">
        <v>20</v>
      </c>
      <c r="C2066" s="19" t="n">
        <v>19663</v>
      </c>
      <c r="D2066" s="19" t="n">
        <v>393266</v>
      </c>
      <c r="E2066" s="18" t="n">
        <v>1</v>
      </c>
      <c r="F2066" s="20" t="n">
        <f aca="false">($D$2-C2066)/$D$2</f>
        <v>0.21348</v>
      </c>
      <c r="G2066" s="19" t="n">
        <f aca="false">C2066-$D$3</f>
        <v>4663</v>
      </c>
      <c r="H2066" s="18" t="n">
        <f aca="false">E2066*B2066</f>
        <v>20</v>
      </c>
      <c r="I2066" s="19" t="n">
        <f aca="false">G2066*H2066</f>
        <v>93260</v>
      </c>
    </row>
    <row r="2067" customFormat="false" ht="13" hidden="false" customHeight="false" outlineLevel="0" collapsed="false">
      <c r="A2067" s="18" t="n">
        <v>2058</v>
      </c>
      <c r="B2067" s="18" t="n">
        <v>11</v>
      </c>
      <c r="C2067" s="19" t="n">
        <v>16927</v>
      </c>
      <c r="D2067" s="19" t="n">
        <v>186199</v>
      </c>
      <c r="E2067" s="18" t="n">
        <v>1</v>
      </c>
      <c r="F2067" s="20" t="n">
        <f aca="false">($D$2-C2067)/$D$2</f>
        <v>0.32292</v>
      </c>
      <c r="G2067" s="19" t="n">
        <f aca="false">C2067-$D$3</f>
        <v>1927</v>
      </c>
      <c r="H2067" s="18" t="n">
        <f aca="false">E2067*B2067</f>
        <v>11</v>
      </c>
      <c r="I2067" s="19" t="n">
        <f aca="false">G2067*H2067</f>
        <v>21197</v>
      </c>
    </row>
    <row r="2068" customFormat="false" ht="13" hidden="false" customHeight="false" outlineLevel="0" collapsed="false">
      <c r="A2068" s="18" t="n">
        <v>2059</v>
      </c>
      <c r="B2068" s="18" t="n">
        <v>21</v>
      </c>
      <c r="C2068" s="19" t="n">
        <v>19995</v>
      </c>
      <c r="D2068" s="19" t="n">
        <v>419900</v>
      </c>
      <c r="E2068" s="18" t="n">
        <v>1</v>
      </c>
      <c r="F2068" s="20" t="n">
        <f aca="false">($D$2-C2068)/$D$2</f>
        <v>0.2002</v>
      </c>
      <c r="G2068" s="19" t="n">
        <f aca="false">C2068-$D$3</f>
        <v>4995</v>
      </c>
      <c r="H2068" s="18" t="n">
        <f aca="false">E2068*B2068</f>
        <v>21</v>
      </c>
      <c r="I2068" s="19" t="n">
        <f aca="false">G2068*H2068</f>
        <v>104895</v>
      </c>
    </row>
    <row r="2069" customFormat="false" ht="13" hidden="false" customHeight="false" outlineLevel="0" collapsed="false">
      <c r="A2069" s="18" t="n">
        <v>2060</v>
      </c>
      <c r="B2069" s="18" t="n">
        <v>20</v>
      </c>
      <c r="C2069" s="19" t="n">
        <v>15458</v>
      </c>
      <c r="D2069" s="19" t="n">
        <v>309170</v>
      </c>
      <c r="E2069" s="18" t="n">
        <v>1</v>
      </c>
      <c r="F2069" s="20" t="n">
        <f aca="false">($D$2-C2069)/$D$2</f>
        <v>0.38168</v>
      </c>
      <c r="G2069" s="19" t="n">
        <f aca="false">C2069-$D$3</f>
        <v>458</v>
      </c>
      <c r="H2069" s="18" t="n">
        <f aca="false">E2069*B2069</f>
        <v>20</v>
      </c>
      <c r="I2069" s="19" t="n">
        <f aca="false">G2069*H2069</f>
        <v>9160</v>
      </c>
    </row>
    <row r="2070" customFormat="false" ht="13" hidden="false" customHeight="false" outlineLevel="0" collapsed="false">
      <c r="A2070" s="18" t="n">
        <v>2061</v>
      </c>
      <c r="B2070" s="18" t="n">
        <v>21</v>
      </c>
      <c r="C2070" s="19" t="n">
        <v>22187</v>
      </c>
      <c r="D2070" s="19" t="n">
        <v>465933</v>
      </c>
      <c r="E2070" s="18" t="n">
        <v>0</v>
      </c>
      <c r="F2070" s="20" t="n">
        <f aca="false">($D$2-C2070)/$D$2</f>
        <v>0.11252</v>
      </c>
      <c r="G2070" s="19" t="n">
        <f aca="false">C2070-$D$3</f>
        <v>7187</v>
      </c>
      <c r="H2070" s="18" t="n">
        <f aca="false">E2070*B2070</f>
        <v>0</v>
      </c>
      <c r="I2070" s="19" t="n">
        <f aca="false">G2070*H2070</f>
        <v>0</v>
      </c>
    </row>
    <row r="2071" customFormat="false" ht="13" hidden="false" customHeight="false" outlineLevel="0" collapsed="false">
      <c r="A2071" s="18" t="n">
        <v>2062</v>
      </c>
      <c r="B2071" s="18" t="n">
        <v>15</v>
      </c>
      <c r="C2071" s="19" t="n">
        <v>17656</v>
      </c>
      <c r="D2071" s="19" t="n">
        <v>264844</v>
      </c>
      <c r="E2071" s="18" t="n">
        <v>1</v>
      </c>
      <c r="F2071" s="20" t="n">
        <f aca="false">($D$2-C2071)/$D$2</f>
        <v>0.29376</v>
      </c>
      <c r="G2071" s="19" t="n">
        <f aca="false">C2071-$D$3</f>
        <v>2656</v>
      </c>
      <c r="H2071" s="18" t="n">
        <f aca="false">E2071*B2071</f>
        <v>15</v>
      </c>
      <c r="I2071" s="19" t="n">
        <f aca="false">G2071*H2071</f>
        <v>39840</v>
      </c>
    </row>
    <row r="2072" customFormat="false" ht="13" hidden="false" customHeight="false" outlineLevel="0" collapsed="false">
      <c r="A2072" s="18" t="n">
        <v>2063</v>
      </c>
      <c r="B2072" s="18" t="n">
        <v>14</v>
      </c>
      <c r="C2072" s="19" t="n">
        <v>15586</v>
      </c>
      <c r="D2072" s="19" t="n">
        <v>218204</v>
      </c>
      <c r="E2072" s="18" t="n">
        <v>1</v>
      </c>
      <c r="F2072" s="20" t="n">
        <f aca="false">($D$2-C2072)/$D$2</f>
        <v>0.37656</v>
      </c>
      <c r="G2072" s="19" t="n">
        <f aca="false">C2072-$D$3</f>
        <v>586</v>
      </c>
      <c r="H2072" s="18" t="n">
        <f aca="false">E2072*B2072</f>
        <v>14</v>
      </c>
      <c r="I2072" s="19" t="n">
        <f aca="false">G2072*H2072</f>
        <v>8204</v>
      </c>
    </row>
    <row r="2073" customFormat="false" ht="13" hidden="false" customHeight="false" outlineLevel="0" collapsed="false">
      <c r="A2073" s="18" t="n">
        <v>2064</v>
      </c>
      <c r="B2073" s="18" t="n">
        <v>27</v>
      </c>
      <c r="C2073" s="19" t="n">
        <v>16869</v>
      </c>
      <c r="D2073" s="19" t="n">
        <v>455469</v>
      </c>
      <c r="E2073" s="18" t="n">
        <v>1</v>
      </c>
      <c r="F2073" s="20" t="n">
        <f aca="false">($D$2-C2073)/$D$2</f>
        <v>0.32524</v>
      </c>
      <c r="G2073" s="19" t="n">
        <f aca="false">C2073-$D$3</f>
        <v>1869</v>
      </c>
      <c r="H2073" s="18" t="n">
        <f aca="false">E2073*B2073</f>
        <v>27</v>
      </c>
      <c r="I2073" s="19" t="n">
        <f aca="false">G2073*H2073</f>
        <v>50463</v>
      </c>
    </row>
    <row r="2074" customFormat="false" ht="13" hidden="false" customHeight="false" outlineLevel="0" collapsed="false">
      <c r="A2074" s="18" t="n">
        <v>2065</v>
      </c>
      <c r="B2074" s="18" t="n">
        <v>16</v>
      </c>
      <c r="C2074" s="19" t="n">
        <v>15837</v>
      </c>
      <c r="D2074" s="19" t="n">
        <v>253388</v>
      </c>
      <c r="E2074" s="18" t="n">
        <v>1</v>
      </c>
      <c r="F2074" s="20" t="n">
        <f aca="false">($D$2-C2074)/$D$2</f>
        <v>0.36652</v>
      </c>
      <c r="G2074" s="19" t="n">
        <f aca="false">C2074-$D$3</f>
        <v>837</v>
      </c>
      <c r="H2074" s="18" t="n">
        <f aca="false">E2074*B2074</f>
        <v>16</v>
      </c>
      <c r="I2074" s="19" t="n">
        <f aca="false">G2074*H2074</f>
        <v>13392</v>
      </c>
    </row>
    <row r="2075" customFormat="false" ht="13" hidden="false" customHeight="false" outlineLevel="0" collapsed="false">
      <c r="A2075" s="18" t="n">
        <v>2066</v>
      </c>
      <c r="B2075" s="18" t="n">
        <v>52</v>
      </c>
      <c r="C2075" s="19" t="n">
        <v>19881</v>
      </c>
      <c r="D2075" s="19" t="n">
        <v>1033799</v>
      </c>
      <c r="E2075" s="18" t="n">
        <v>1</v>
      </c>
      <c r="F2075" s="20" t="n">
        <f aca="false">($D$2-C2075)/$D$2</f>
        <v>0.20476</v>
      </c>
      <c r="G2075" s="19" t="n">
        <f aca="false">C2075-$D$3</f>
        <v>4881</v>
      </c>
      <c r="H2075" s="18" t="n">
        <f aca="false">E2075*B2075</f>
        <v>52</v>
      </c>
      <c r="I2075" s="19" t="n">
        <f aca="false">G2075*H2075</f>
        <v>253812</v>
      </c>
    </row>
    <row r="2076" customFormat="false" ht="13" hidden="false" customHeight="false" outlineLevel="0" collapsed="false">
      <c r="A2076" s="18" t="n">
        <v>2067</v>
      </c>
      <c r="B2076" s="18" t="n">
        <v>22</v>
      </c>
      <c r="C2076" s="19" t="n">
        <v>21164</v>
      </c>
      <c r="D2076" s="19" t="n">
        <v>465615</v>
      </c>
      <c r="E2076" s="18" t="n">
        <v>1</v>
      </c>
      <c r="F2076" s="20" t="n">
        <f aca="false">($D$2-C2076)/$D$2</f>
        <v>0.15344</v>
      </c>
      <c r="G2076" s="19" t="n">
        <f aca="false">C2076-$D$3</f>
        <v>6164</v>
      </c>
      <c r="H2076" s="18" t="n">
        <f aca="false">E2076*B2076</f>
        <v>22</v>
      </c>
      <c r="I2076" s="19" t="n">
        <f aca="false">G2076*H2076</f>
        <v>135608</v>
      </c>
    </row>
    <row r="2077" customFormat="false" ht="13" hidden="false" customHeight="false" outlineLevel="0" collapsed="false">
      <c r="A2077" s="18" t="n">
        <v>2068</v>
      </c>
      <c r="B2077" s="18" t="n">
        <v>18</v>
      </c>
      <c r="C2077" s="19" t="n">
        <v>16558</v>
      </c>
      <c r="D2077" s="19" t="n">
        <v>298047</v>
      </c>
      <c r="E2077" s="18" t="n">
        <v>1</v>
      </c>
      <c r="F2077" s="20" t="n">
        <f aca="false">($D$2-C2077)/$D$2</f>
        <v>0.33768</v>
      </c>
      <c r="G2077" s="19" t="n">
        <f aca="false">C2077-$D$3</f>
        <v>1558</v>
      </c>
      <c r="H2077" s="18" t="n">
        <f aca="false">E2077*B2077</f>
        <v>18</v>
      </c>
      <c r="I2077" s="19" t="n">
        <f aca="false">G2077*H2077</f>
        <v>28044</v>
      </c>
    </row>
    <row r="2078" customFormat="false" ht="13" hidden="false" customHeight="false" outlineLevel="0" collapsed="false">
      <c r="A2078" s="18" t="n">
        <v>2069</v>
      </c>
      <c r="B2078" s="18" t="n">
        <v>26</v>
      </c>
      <c r="C2078" s="19" t="n">
        <v>16782</v>
      </c>
      <c r="D2078" s="19" t="n">
        <v>436328</v>
      </c>
      <c r="E2078" s="18" t="n">
        <v>1</v>
      </c>
      <c r="F2078" s="20" t="n">
        <f aca="false">($D$2-C2078)/$D$2</f>
        <v>0.32872</v>
      </c>
      <c r="G2078" s="19" t="n">
        <f aca="false">C2078-$D$3</f>
        <v>1782</v>
      </c>
      <c r="H2078" s="18" t="n">
        <f aca="false">E2078*B2078</f>
        <v>26</v>
      </c>
      <c r="I2078" s="19" t="n">
        <f aca="false">G2078*H2078</f>
        <v>46332</v>
      </c>
    </row>
    <row r="2079" customFormat="false" ht="13" hidden="false" customHeight="false" outlineLevel="0" collapsed="false">
      <c r="A2079" s="18" t="n">
        <v>2070</v>
      </c>
      <c r="B2079" s="18" t="n">
        <v>18</v>
      </c>
      <c r="C2079" s="19" t="n">
        <v>21655</v>
      </c>
      <c r="D2079" s="19" t="n">
        <v>389791</v>
      </c>
      <c r="E2079" s="18" t="n">
        <v>1</v>
      </c>
      <c r="F2079" s="20" t="n">
        <f aca="false">($D$2-C2079)/$D$2</f>
        <v>0.1338</v>
      </c>
      <c r="G2079" s="19" t="n">
        <f aca="false">C2079-$D$3</f>
        <v>6655</v>
      </c>
      <c r="H2079" s="18" t="n">
        <f aca="false">E2079*B2079</f>
        <v>18</v>
      </c>
      <c r="I2079" s="19" t="n">
        <f aca="false">G2079*H2079</f>
        <v>119790</v>
      </c>
    </row>
    <row r="2080" customFormat="false" ht="13" hidden="false" customHeight="false" outlineLevel="0" collapsed="false">
      <c r="A2080" s="18" t="n">
        <v>2071</v>
      </c>
      <c r="B2080" s="18" t="n">
        <v>19</v>
      </c>
      <c r="C2080" s="19" t="n">
        <v>15258</v>
      </c>
      <c r="D2080" s="19" t="n">
        <v>289895</v>
      </c>
      <c r="E2080" s="18" t="n">
        <v>1</v>
      </c>
      <c r="F2080" s="20" t="n">
        <f aca="false">($D$2-C2080)/$D$2</f>
        <v>0.38968</v>
      </c>
      <c r="G2080" s="19" t="n">
        <f aca="false">C2080-$D$3</f>
        <v>258</v>
      </c>
      <c r="H2080" s="18" t="n">
        <f aca="false">E2080*B2080</f>
        <v>19</v>
      </c>
      <c r="I2080" s="19" t="n">
        <f aca="false">G2080*H2080</f>
        <v>4902</v>
      </c>
    </row>
    <row r="2081" customFormat="false" ht="13" hidden="false" customHeight="false" outlineLevel="0" collapsed="false">
      <c r="A2081" s="18" t="n">
        <v>2072</v>
      </c>
      <c r="B2081" s="18" t="n">
        <v>14</v>
      </c>
      <c r="C2081" s="19" t="n">
        <v>19860</v>
      </c>
      <c r="D2081" s="19" t="n">
        <v>278038</v>
      </c>
      <c r="E2081" s="18" t="n">
        <v>1</v>
      </c>
      <c r="F2081" s="20" t="n">
        <f aca="false">($D$2-C2081)/$D$2</f>
        <v>0.2056</v>
      </c>
      <c r="G2081" s="19" t="n">
        <f aca="false">C2081-$D$3</f>
        <v>4860</v>
      </c>
      <c r="H2081" s="18" t="n">
        <f aca="false">E2081*B2081</f>
        <v>14</v>
      </c>
      <c r="I2081" s="19" t="n">
        <f aca="false">G2081*H2081</f>
        <v>68040</v>
      </c>
    </row>
    <row r="2082" customFormat="false" ht="13" hidden="false" customHeight="false" outlineLevel="0" collapsed="false">
      <c r="A2082" s="18" t="n">
        <v>2073</v>
      </c>
      <c r="B2082" s="18" t="n">
        <v>31</v>
      </c>
      <c r="C2082" s="19" t="n">
        <v>19093</v>
      </c>
      <c r="D2082" s="19" t="n">
        <v>591892</v>
      </c>
      <c r="E2082" s="18" t="n">
        <v>1</v>
      </c>
      <c r="F2082" s="20" t="n">
        <f aca="false">($D$2-C2082)/$D$2</f>
        <v>0.23628</v>
      </c>
      <c r="G2082" s="19" t="n">
        <f aca="false">C2082-$D$3</f>
        <v>4093</v>
      </c>
      <c r="H2082" s="18" t="n">
        <f aca="false">E2082*B2082</f>
        <v>31</v>
      </c>
      <c r="I2082" s="19" t="n">
        <f aca="false">G2082*H2082</f>
        <v>126883</v>
      </c>
    </row>
    <row r="2083" customFormat="false" ht="13" hidden="false" customHeight="false" outlineLevel="0" collapsed="false">
      <c r="A2083" s="18" t="n">
        <v>2074</v>
      </c>
      <c r="B2083" s="18" t="n">
        <v>19</v>
      </c>
      <c r="C2083" s="19" t="n">
        <v>19264</v>
      </c>
      <c r="D2083" s="19" t="n">
        <v>366010</v>
      </c>
      <c r="E2083" s="18" t="n">
        <v>1</v>
      </c>
      <c r="F2083" s="20" t="n">
        <f aca="false">($D$2-C2083)/$D$2</f>
        <v>0.22944</v>
      </c>
      <c r="G2083" s="19" t="n">
        <f aca="false">C2083-$D$3</f>
        <v>4264</v>
      </c>
      <c r="H2083" s="18" t="n">
        <f aca="false">E2083*B2083</f>
        <v>19</v>
      </c>
      <c r="I2083" s="19" t="n">
        <f aca="false">G2083*H2083</f>
        <v>81016</v>
      </c>
    </row>
    <row r="2084" customFormat="false" ht="13" hidden="false" customHeight="false" outlineLevel="0" collapsed="false">
      <c r="A2084" s="18" t="n">
        <v>2075</v>
      </c>
      <c r="B2084" s="18" t="n">
        <v>33</v>
      </c>
      <c r="C2084" s="19" t="n">
        <v>17372</v>
      </c>
      <c r="D2084" s="19" t="n">
        <v>573268</v>
      </c>
      <c r="E2084" s="18" t="n">
        <v>1</v>
      </c>
      <c r="F2084" s="20" t="n">
        <f aca="false">($D$2-C2084)/$D$2</f>
        <v>0.30512</v>
      </c>
      <c r="G2084" s="19" t="n">
        <f aca="false">C2084-$D$3</f>
        <v>2372</v>
      </c>
      <c r="H2084" s="18" t="n">
        <f aca="false">E2084*B2084</f>
        <v>33</v>
      </c>
      <c r="I2084" s="19" t="n">
        <f aca="false">G2084*H2084</f>
        <v>78276</v>
      </c>
    </row>
    <row r="2085" customFormat="false" ht="13" hidden="false" customHeight="false" outlineLevel="0" collapsed="false">
      <c r="A2085" s="18" t="n">
        <v>2076</v>
      </c>
      <c r="B2085" s="18" t="n">
        <v>25</v>
      </c>
      <c r="C2085" s="19" t="n">
        <v>17572</v>
      </c>
      <c r="D2085" s="19" t="n">
        <v>439297</v>
      </c>
      <c r="E2085" s="18" t="n">
        <v>1</v>
      </c>
      <c r="F2085" s="20" t="n">
        <f aca="false">($D$2-C2085)/$D$2</f>
        <v>0.29712</v>
      </c>
      <c r="G2085" s="19" t="n">
        <f aca="false">C2085-$D$3</f>
        <v>2572</v>
      </c>
      <c r="H2085" s="18" t="n">
        <f aca="false">E2085*B2085</f>
        <v>25</v>
      </c>
      <c r="I2085" s="19" t="n">
        <f aca="false">G2085*H2085</f>
        <v>64300</v>
      </c>
    </row>
    <row r="2086" customFormat="false" ht="13" hidden="false" customHeight="false" outlineLevel="0" collapsed="false">
      <c r="A2086" s="18" t="n">
        <v>2077</v>
      </c>
      <c r="B2086" s="18" t="n">
        <v>19</v>
      </c>
      <c r="C2086" s="19" t="n">
        <v>16930</v>
      </c>
      <c r="D2086" s="19" t="n">
        <v>321673</v>
      </c>
      <c r="E2086" s="18" t="n">
        <v>1</v>
      </c>
      <c r="F2086" s="20" t="n">
        <f aca="false">($D$2-C2086)/$D$2</f>
        <v>0.3228</v>
      </c>
      <c r="G2086" s="19" t="n">
        <f aca="false">C2086-$D$3</f>
        <v>1930</v>
      </c>
      <c r="H2086" s="18" t="n">
        <f aca="false">E2086*B2086</f>
        <v>19</v>
      </c>
      <c r="I2086" s="19" t="n">
        <f aca="false">G2086*H2086</f>
        <v>36670</v>
      </c>
    </row>
    <row r="2087" customFormat="false" ht="13" hidden="false" customHeight="false" outlineLevel="0" collapsed="false">
      <c r="A2087" s="18" t="n">
        <v>2078</v>
      </c>
      <c r="B2087" s="18" t="n">
        <v>14</v>
      </c>
      <c r="C2087" s="19" t="n">
        <v>16309</v>
      </c>
      <c r="D2087" s="19" t="n">
        <v>228332</v>
      </c>
      <c r="E2087" s="18" t="n">
        <v>1</v>
      </c>
      <c r="F2087" s="20" t="n">
        <f aca="false">($D$2-C2087)/$D$2</f>
        <v>0.34764</v>
      </c>
      <c r="G2087" s="19" t="n">
        <f aca="false">C2087-$D$3</f>
        <v>1309</v>
      </c>
      <c r="H2087" s="18" t="n">
        <f aca="false">E2087*B2087</f>
        <v>14</v>
      </c>
      <c r="I2087" s="19" t="n">
        <f aca="false">G2087*H2087</f>
        <v>18326</v>
      </c>
    </row>
    <row r="2088" customFormat="false" ht="13" hidden="false" customHeight="false" outlineLevel="0" collapsed="false">
      <c r="A2088" s="18" t="n">
        <v>2079</v>
      </c>
      <c r="B2088" s="18" t="n">
        <v>10</v>
      </c>
      <c r="C2088" s="19" t="n">
        <v>21291</v>
      </c>
      <c r="D2088" s="19" t="n">
        <v>212913</v>
      </c>
      <c r="E2088" s="18" t="n">
        <v>1</v>
      </c>
      <c r="F2088" s="20" t="n">
        <f aca="false">($D$2-C2088)/$D$2</f>
        <v>0.14836</v>
      </c>
      <c r="G2088" s="19" t="n">
        <f aca="false">C2088-$D$3</f>
        <v>6291</v>
      </c>
      <c r="H2088" s="18" t="n">
        <f aca="false">E2088*B2088</f>
        <v>10</v>
      </c>
      <c r="I2088" s="19" t="n">
        <f aca="false">G2088*H2088</f>
        <v>62910</v>
      </c>
    </row>
    <row r="2089" customFormat="false" ht="13" hidden="false" customHeight="false" outlineLevel="0" collapsed="false">
      <c r="A2089" s="18" t="n">
        <v>2080</v>
      </c>
      <c r="B2089" s="18" t="n">
        <v>10</v>
      </c>
      <c r="C2089" s="19" t="n">
        <v>16656</v>
      </c>
      <c r="D2089" s="19" t="n">
        <v>166560</v>
      </c>
      <c r="E2089" s="18" t="n">
        <v>1</v>
      </c>
      <c r="F2089" s="20" t="n">
        <f aca="false">($D$2-C2089)/$D$2</f>
        <v>0.33376</v>
      </c>
      <c r="G2089" s="19" t="n">
        <f aca="false">C2089-$D$3</f>
        <v>1656</v>
      </c>
      <c r="H2089" s="18" t="n">
        <f aca="false">E2089*B2089</f>
        <v>10</v>
      </c>
      <c r="I2089" s="19" t="n">
        <f aca="false">G2089*H2089</f>
        <v>16560</v>
      </c>
    </row>
    <row r="2090" customFormat="false" ht="13" hidden="false" customHeight="false" outlineLevel="0" collapsed="false">
      <c r="A2090" s="18" t="n">
        <v>2081</v>
      </c>
      <c r="B2090" s="18" t="n">
        <v>14</v>
      </c>
      <c r="C2090" s="19" t="n">
        <v>21013</v>
      </c>
      <c r="D2090" s="19" t="n">
        <v>294185</v>
      </c>
      <c r="E2090" s="18" t="n">
        <v>1</v>
      </c>
      <c r="F2090" s="20" t="n">
        <f aca="false">($D$2-C2090)/$D$2</f>
        <v>0.15948</v>
      </c>
      <c r="G2090" s="19" t="n">
        <f aca="false">C2090-$D$3</f>
        <v>6013</v>
      </c>
      <c r="H2090" s="18" t="n">
        <f aca="false">E2090*B2090</f>
        <v>14</v>
      </c>
      <c r="I2090" s="19" t="n">
        <f aca="false">G2090*H2090</f>
        <v>84182</v>
      </c>
    </row>
    <row r="2091" customFormat="false" ht="13" hidden="false" customHeight="false" outlineLevel="0" collapsed="false">
      <c r="A2091" s="18" t="n">
        <v>2082</v>
      </c>
      <c r="B2091" s="18" t="n">
        <v>19</v>
      </c>
      <c r="C2091" s="19" t="n">
        <v>21145</v>
      </c>
      <c r="D2091" s="19" t="n">
        <v>401748</v>
      </c>
      <c r="E2091" s="18" t="n">
        <v>1</v>
      </c>
      <c r="F2091" s="20" t="n">
        <f aca="false">($D$2-C2091)/$D$2</f>
        <v>0.1542</v>
      </c>
      <c r="G2091" s="19" t="n">
        <f aca="false">C2091-$D$3</f>
        <v>6145</v>
      </c>
      <c r="H2091" s="18" t="n">
        <f aca="false">E2091*B2091</f>
        <v>19</v>
      </c>
      <c r="I2091" s="19" t="n">
        <f aca="false">G2091*H2091</f>
        <v>116755</v>
      </c>
    </row>
    <row r="2092" customFormat="false" ht="13" hidden="false" customHeight="false" outlineLevel="0" collapsed="false">
      <c r="A2092" s="18" t="n">
        <v>2083</v>
      </c>
      <c r="B2092" s="18" t="n">
        <v>13</v>
      </c>
      <c r="C2092" s="19" t="n">
        <v>17754</v>
      </c>
      <c r="D2092" s="19" t="n">
        <v>230801</v>
      </c>
      <c r="E2092" s="18" t="n">
        <v>1</v>
      </c>
      <c r="F2092" s="20" t="n">
        <f aca="false">($D$2-C2092)/$D$2</f>
        <v>0.28984</v>
      </c>
      <c r="G2092" s="19" t="n">
        <f aca="false">C2092-$D$3</f>
        <v>2754</v>
      </c>
      <c r="H2092" s="18" t="n">
        <f aca="false">E2092*B2092</f>
        <v>13</v>
      </c>
      <c r="I2092" s="19" t="n">
        <f aca="false">G2092*H2092</f>
        <v>35802</v>
      </c>
    </row>
    <row r="2093" customFormat="false" ht="13" hidden="false" customHeight="false" outlineLevel="0" collapsed="false">
      <c r="A2093" s="18" t="n">
        <v>2084</v>
      </c>
      <c r="B2093" s="18" t="n">
        <v>17</v>
      </c>
      <c r="C2093" s="19" t="n">
        <v>19488</v>
      </c>
      <c r="D2093" s="19" t="n">
        <v>331301</v>
      </c>
      <c r="E2093" s="18" t="n">
        <v>1</v>
      </c>
      <c r="F2093" s="20" t="n">
        <f aca="false">($D$2-C2093)/$D$2</f>
        <v>0.22048</v>
      </c>
      <c r="G2093" s="19" t="n">
        <f aca="false">C2093-$D$3</f>
        <v>4488</v>
      </c>
      <c r="H2093" s="18" t="n">
        <f aca="false">E2093*B2093</f>
        <v>17</v>
      </c>
      <c r="I2093" s="19" t="n">
        <f aca="false">G2093*H2093</f>
        <v>76296</v>
      </c>
    </row>
    <row r="2094" customFormat="false" ht="13" hidden="false" customHeight="false" outlineLevel="0" collapsed="false">
      <c r="A2094" s="18" t="n">
        <v>2085</v>
      </c>
      <c r="B2094" s="18" t="n">
        <v>35</v>
      </c>
      <c r="C2094" s="19" t="n">
        <v>20094</v>
      </c>
      <c r="D2094" s="19" t="n">
        <v>703294</v>
      </c>
      <c r="E2094" s="18" t="n">
        <v>1</v>
      </c>
      <c r="F2094" s="20" t="n">
        <f aca="false">($D$2-C2094)/$D$2</f>
        <v>0.19624</v>
      </c>
      <c r="G2094" s="19" t="n">
        <f aca="false">C2094-$D$3</f>
        <v>5094</v>
      </c>
      <c r="H2094" s="18" t="n">
        <f aca="false">E2094*B2094</f>
        <v>35</v>
      </c>
      <c r="I2094" s="19" t="n">
        <f aca="false">G2094*H2094</f>
        <v>178290</v>
      </c>
    </row>
    <row r="2095" customFormat="false" ht="13" hidden="false" customHeight="false" outlineLevel="0" collapsed="false">
      <c r="A2095" s="18" t="n">
        <v>2086</v>
      </c>
      <c r="B2095" s="18" t="n">
        <v>20</v>
      </c>
      <c r="C2095" s="19" t="n">
        <v>16136</v>
      </c>
      <c r="D2095" s="19" t="n">
        <v>322723</v>
      </c>
      <c r="E2095" s="18" t="n">
        <v>1</v>
      </c>
      <c r="F2095" s="20" t="n">
        <f aca="false">($D$2-C2095)/$D$2</f>
        <v>0.35456</v>
      </c>
      <c r="G2095" s="19" t="n">
        <f aca="false">C2095-$D$3</f>
        <v>1136</v>
      </c>
      <c r="H2095" s="18" t="n">
        <f aca="false">E2095*B2095</f>
        <v>20</v>
      </c>
      <c r="I2095" s="19" t="n">
        <f aca="false">G2095*H2095</f>
        <v>22720</v>
      </c>
    </row>
    <row r="2096" customFormat="false" ht="13" hidden="false" customHeight="false" outlineLevel="0" collapsed="false">
      <c r="A2096" s="18" t="n">
        <v>2087</v>
      </c>
      <c r="B2096" s="18" t="n">
        <v>27</v>
      </c>
      <c r="C2096" s="19" t="n">
        <v>19373</v>
      </c>
      <c r="D2096" s="19" t="n">
        <v>523067</v>
      </c>
      <c r="E2096" s="18" t="n">
        <v>1</v>
      </c>
      <c r="F2096" s="20" t="n">
        <f aca="false">($D$2-C2096)/$D$2</f>
        <v>0.22508</v>
      </c>
      <c r="G2096" s="19" t="n">
        <f aca="false">C2096-$D$3</f>
        <v>4373</v>
      </c>
      <c r="H2096" s="18" t="n">
        <f aca="false">E2096*B2096</f>
        <v>27</v>
      </c>
      <c r="I2096" s="19" t="n">
        <f aca="false">G2096*H2096</f>
        <v>118071</v>
      </c>
    </row>
    <row r="2097" customFormat="false" ht="13" hidden="false" customHeight="false" outlineLevel="0" collapsed="false">
      <c r="A2097" s="18" t="n">
        <v>2088</v>
      </c>
      <c r="B2097" s="18" t="n">
        <v>11</v>
      </c>
      <c r="C2097" s="19" t="n">
        <v>16141</v>
      </c>
      <c r="D2097" s="19" t="n">
        <v>177552</v>
      </c>
      <c r="E2097" s="18" t="n">
        <v>1</v>
      </c>
      <c r="F2097" s="20" t="n">
        <f aca="false">($D$2-C2097)/$D$2</f>
        <v>0.35436</v>
      </c>
      <c r="G2097" s="19" t="n">
        <f aca="false">C2097-$D$3</f>
        <v>1141</v>
      </c>
      <c r="H2097" s="18" t="n">
        <f aca="false">E2097*B2097</f>
        <v>11</v>
      </c>
      <c r="I2097" s="19" t="n">
        <f aca="false">G2097*H2097</f>
        <v>12551</v>
      </c>
    </row>
    <row r="2098" customFormat="false" ht="13" hidden="false" customHeight="false" outlineLevel="0" collapsed="false">
      <c r="A2098" s="18" t="n">
        <v>2089</v>
      </c>
      <c r="B2098" s="18" t="n">
        <v>13</v>
      </c>
      <c r="C2098" s="19" t="n">
        <v>18487</v>
      </c>
      <c r="D2098" s="19" t="n">
        <v>240332</v>
      </c>
      <c r="E2098" s="18" t="n">
        <v>1</v>
      </c>
      <c r="F2098" s="20" t="n">
        <f aca="false">($D$2-C2098)/$D$2</f>
        <v>0.26052</v>
      </c>
      <c r="G2098" s="19" t="n">
        <f aca="false">C2098-$D$3</f>
        <v>3487</v>
      </c>
      <c r="H2098" s="18" t="n">
        <f aca="false">E2098*B2098</f>
        <v>13</v>
      </c>
      <c r="I2098" s="19" t="n">
        <f aca="false">G2098*H2098</f>
        <v>45331</v>
      </c>
    </row>
    <row r="2099" customFormat="false" ht="13" hidden="false" customHeight="false" outlineLevel="0" collapsed="false">
      <c r="A2099" s="18" t="n">
        <v>2090</v>
      </c>
      <c r="B2099" s="18" t="n">
        <v>22</v>
      </c>
      <c r="C2099" s="19" t="n">
        <v>20557</v>
      </c>
      <c r="D2099" s="19" t="n">
        <v>452250</v>
      </c>
      <c r="E2099" s="18" t="n">
        <v>1</v>
      </c>
      <c r="F2099" s="20" t="n">
        <f aca="false">($D$2-C2099)/$D$2</f>
        <v>0.17772</v>
      </c>
      <c r="G2099" s="19" t="n">
        <f aca="false">C2099-$D$3</f>
        <v>5557</v>
      </c>
      <c r="H2099" s="18" t="n">
        <f aca="false">E2099*B2099</f>
        <v>22</v>
      </c>
      <c r="I2099" s="19" t="n">
        <f aca="false">G2099*H2099</f>
        <v>122254</v>
      </c>
    </row>
    <row r="2100" customFormat="false" ht="13" hidden="false" customHeight="false" outlineLevel="0" collapsed="false">
      <c r="A2100" s="18" t="n">
        <v>2091</v>
      </c>
      <c r="B2100" s="18" t="n">
        <v>31</v>
      </c>
      <c r="C2100" s="19" t="n">
        <v>18764</v>
      </c>
      <c r="D2100" s="19" t="n">
        <v>581685</v>
      </c>
      <c r="E2100" s="18" t="n">
        <v>1</v>
      </c>
      <c r="F2100" s="20" t="n">
        <f aca="false">($D$2-C2100)/$D$2</f>
        <v>0.24944</v>
      </c>
      <c r="G2100" s="19" t="n">
        <f aca="false">C2100-$D$3</f>
        <v>3764</v>
      </c>
      <c r="H2100" s="18" t="n">
        <f aca="false">E2100*B2100</f>
        <v>31</v>
      </c>
      <c r="I2100" s="19" t="n">
        <f aca="false">G2100*H2100</f>
        <v>116684</v>
      </c>
    </row>
    <row r="2101" customFormat="false" ht="13" hidden="false" customHeight="false" outlineLevel="0" collapsed="false">
      <c r="A2101" s="18" t="n">
        <v>2092</v>
      </c>
      <c r="B2101" s="18" t="n">
        <v>17</v>
      </c>
      <c r="C2101" s="19" t="n">
        <v>17359</v>
      </c>
      <c r="D2101" s="19" t="n">
        <v>295096</v>
      </c>
      <c r="E2101" s="18" t="n">
        <v>1</v>
      </c>
      <c r="F2101" s="20" t="n">
        <f aca="false">($D$2-C2101)/$D$2</f>
        <v>0.30564</v>
      </c>
      <c r="G2101" s="19" t="n">
        <f aca="false">C2101-$D$3</f>
        <v>2359</v>
      </c>
      <c r="H2101" s="18" t="n">
        <f aca="false">E2101*B2101</f>
        <v>17</v>
      </c>
      <c r="I2101" s="19" t="n">
        <f aca="false">G2101*H2101</f>
        <v>40103</v>
      </c>
    </row>
    <row r="2102" customFormat="false" ht="13" hidden="false" customHeight="false" outlineLevel="0" collapsed="false">
      <c r="A2102" s="18" t="n">
        <v>2093</v>
      </c>
      <c r="B2102" s="18" t="n">
        <v>21</v>
      </c>
      <c r="C2102" s="19" t="n">
        <v>22314</v>
      </c>
      <c r="D2102" s="19" t="n">
        <v>468595</v>
      </c>
      <c r="E2102" s="18" t="n">
        <v>1</v>
      </c>
      <c r="F2102" s="20" t="n">
        <f aca="false">($D$2-C2102)/$D$2</f>
        <v>0.10744</v>
      </c>
      <c r="G2102" s="19" t="n">
        <f aca="false">C2102-$D$3</f>
        <v>7314</v>
      </c>
      <c r="H2102" s="18" t="n">
        <f aca="false">E2102*B2102</f>
        <v>21</v>
      </c>
      <c r="I2102" s="19" t="n">
        <f aca="false">G2102*H2102</f>
        <v>153594</v>
      </c>
    </row>
    <row r="2103" customFormat="false" ht="13" hidden="false" customHeight="false" outlineLevel="0" collapsed="false">
      <c r="A2103" s="18" t="n">
        <v>2094</v>
      </c>
      <c r="B2103" s="18" t="n">
        <v>32</v>
      </c>
      <c r="C2103" s="19" t="n">
        <v>16092</v>
      </c>
      <c r="D2103" s="19" t="n">
        <v>514957</v>
      </c>
      <c r="E2103" s="18" t="n">
        <v>1</v>
      </c>
      <c r="F2103" s="20" t="n">
        <f aca="false">($D$2-C2103)/$D$2</f>
        <v>0.35632</v>
      </c>
      <c r="G2103" s="19" t="n">
        <f aca="false">C2103-$D$3</f>
        <v>1092</v>
      </c>
      <c r="H2103" s="18" t="n">
        <f aca="false">E2103*B2103</f>
        <v>32</v>
      </c>
      <c r="I2103" s="19" t="n">
        <f aca="false">G2103*H2103</f>
        <v>34944</v>
      </c>
    </row>
    <row r="2104" customFormat="false" ht="13" hidden="false" customHeight="false" outlineLevel="0" collapsed="false">
      <c r="A2104" s="18" t="n">
        <v>2095</v>
      </c>
      <c r="B2104" s="18" t="n">
        <v>27</v>
      </c>
      <c r="C2104" s="19" t="n">
        <v>19589</v>
      </c>
      <c r="D2104" s="19" t="n">
        <v>528914</v>
      </c>
      <c r="E2104" s="18" t="n">
        <v>1</v>
      </c>
      <c r="F2104" s="20" t="n">
        <f aca="false">($D$2-C2104)/$D$2</f>
        <v>0.21644</v>
      </c>
      <c r="G2104" s="19" t="n">
        <f aca="false">C2104-$D$3</f>
        <v>4589</v>
      </c>
      <c r="H2104" s="18" t="n">
        <f aca="false">E2104*B2104</f>
        <v>27</v>
      </c>
      <c r="I2104" s="19" t="n">
        <f aca="false">G2104*H2104</f>
        <v>123903</v>
      </c>
    </row>
    <row r="2105" customFormat="false" ht="13" hidden="false" customHeight="false" outlineLevel="0" collapsed="false">
      <c r="A2105" s="18" t="n">
        <v>2096</v>
      </c>
      <c r="B2105" s="18" t="n">
        <v>15</v>
      </c>
      <c r="C2105" s="19" t="n">
        <v>20844</v>
      </c>
      <c r="D2105" s="19" t="n">
        <v>312666</v>
      </c>
      <c r="E2105" s="18" t="n">
        <v>1</v>
      </c>
      <c r="F2105" s="20" t="n">
        <f aca="false">($D$2-C2105)/$D$2</f>
        <v>0.16624</v>
      </c>
      <c r="G2105" s="19" t="n">
        <f aca="false">C2105-$D$3</f>
        <v>5844</v>
      </c>
      <c r="H2105" s="18" t="n">
        <f aca="false">E2105*B2105</f>
        <v>15</v>
      </c>
      <c r="I2105" s="19" t="n">
        <f aca="false">G2105*H2105</f>
        <v>87660</v>
      </c>
    </row>
    <row r="2106" customFormat="false" ht="13" hidden="false" customHeight="false" outlineLevel="0" collapsed="false">
      <c r="A2106" s="18" t="n">
        <v>2097</v>
      </c>
      <c r="B2106" s="18" t="n">
        <v>15</v>
      </c>
      <c r="C2106" s="19" t="n">
        <v>16346</v>
      </c>
      <c r="D2106" s="19" t="n">
        <v>245188</v>
      </c>
      <c r="E2106" s="18" t="n">
        <v>1</v>
      </c>
      <c r="F2106" s="20" t="n">
        <f aca="false">($D$2-C2106)/$D$2</f>
        <v>0.34616</v>
      </c>
      <c r="G2106" s="19" t="n">
        <f aca="false">C2106-$D$3</f>
        <v>1346</v>
      </c>
      <c r="H2106" s="18" t="n">
        <f aca="false">E2106*B2106</f>
        <v>15</v>
      </c>
      <c r="I2106" s="19" t="n">
        <f aca="false">G2106*H2106</f>
        <v>20190</v>
      </c>
    </row>
    <row r="2107" customFormat="false" ht="13" hidden="false" customHeight="false" outlineLevel="0" collapsed="false">
      <c r="A2107" s="18" t="n">
        <v>2098</v>
      </c>
      <c r="B2107" s="18" t="n">
        <v>13</v>
      </c>
      <c r="C2107" s="19" t="n">
        <v>15343</v>
      </c>
      <c r="D2107" s="19" t="n">
        <v>199458</v>
      </c>
      <c r="E2107" s="18" t="n">
        <v>1</v>
      </c>
      <c r="F2107" s="20" t="n">
        <f aca="false">($D$2-C2107)/$D$2</f>
        <v>0.38628</v>
      </c>
      <c r="G2107" s="19" t="n">
        <f aca="false">C2107-$D$3</f>
        <v>343</v>
      </c>
      <c r="H2107" s="18" t="n">
        <f aca="false">E2107*B2107</f>
        <v>13</v>
      </c>
      <c r="I2107" s="19" t="n">
        <f aca="false">G2107*H2107</f>
        <v>4459</v>
      </c>
    </row>
    <row r="2108" customFormat="false" ht="13" hidden="false" customHeight="false" outlineLevel="0" collapsed="false">
      <c r="A2108" s="18" t="n">
        <v>2099</v>
      </c>
      <c r="B2108" s="18" t="n">
        <v>15</v>
      </c>
      <c r="C2108" s="19" t="n">
        <v>18033</v>
      </c>
      <c r="D2108" s="19" t="n">
        <v>270493</v>
      </c>
      <c r="E2108" s="18" t="n">
        <v>1</v>
      </c>
      <c r="F2108" s="20" t="n">
        <f aca="false">($D$2-C2108)/$D$2</f>
        <v>0.27868</v>
      </c>
      <c r="G2108" s="19" t="n">
        <f aca="false">C2108-$D$3</f>
        <v>3033</v>
      </c>
      <c r="H2108" s="18" t="n">
        <f aca="false">E2108*B2108</f>
        <v>15</v>
      </c>
      <c r="I2108" s="19" t="n">
        <f aca="false">G2108*H2108</f>
        <v>45495</v>
      </c>
    </row>
    <row r="2109" customFormat="false" ht="13" hidden="false" customHeight="false" outlineLevel="0" collapsed="false">
      <c r="A2109" s="18" t="n">
        <v>2100</v>
      </c>
      <c r="B2109" s="18" t="n">
        <v>11</v>
      </c>
      <c r="C2109" s="19" t="n">
        <v>21079</v>
      </c>
      <c r="D2109" s="19" t="n">
        <v>231865</v>
      </c>
      <c r="E2109" s="18" t="n">
        <v>1</v>
      </c>
      <c r="F2109" s="20" t="n">
        <f aca="false">($D$2-C2109)/$D$2</f>
        <v>0.15684</v>
      </c>
      <c r="G2109" s="19" t="n">
        <f aca="false">C2109-$D$3</f>
        <v>6079</v>
      </c>
      <c r="H2109" s="18" t="n">
        <f aca="false">E2109*B2109</f>
        <v>11</v>
      </c>
      <c r="I2109" s="19" t="n">
        <f aca="false">G2109*H2109</f>
        <v>66869</v>
      </c>
    </row>
    <row r="2110" customFormat="false" ht="13" hidden="false" customHeight="false" outlineLevel="0" collapsed="false">
      <c r="A2110" s="18" t="n">
        <v>2101</v>
      </c>
      <c r="B2110" s="18" t="n">
        <v>30</v>
      </c>
      <c r="C2110" s="19" t="n">
        <v>19612</v>
      </c>
      <c r="D2110" s="19" t="n">
        <v>588362</v>
      </c>
      <c r="E2110" s="18" t="n">
        <v>1</v>
      </c>
      <c r="F2110" s="20" t="n">
        <f aca="false">($D$2-C2110)/$D$2</f>
        <v>0.21552</v>
      </c>
      <c r="G2110" s="19" t="n">
        <f aca="false">C2110-$D$3</f>
        <v>4612</v>
      </c>
      <c r="H2110" s="18" t="n">
        <f aca="false">E2110*B2110</f>
        <v>30</v>
      </c>
      <c r="I2110" s="19" t="n">
        <f aca="false">G2110*H2110</f>
        <v>138360</v>
      </c>
    </row>
    <row r="2111" customFormat="false" ht="13" hidden="false" customHeight="false" outlineLevel="0" collapsed="false">
      <c r="A2111" s="18" t="n">
        <v>2102</v>
      </c>
      <c r="B2111" s="18" t="n">
        <v>12</v>
      </c>
      <c r="C2111" s="19" t="n">
        <v>17363</v>
      </c>
      <c r="D2111" s="19" t="n">
        <v>208355</v>
      </c>
      <c r="E2111" s="18" t="n">
        <v>1</v>
      </c>
      <c r="F2111" s="20" t="n">
        <f aca="false">($D$2-C2111)/$D$2</f>
        <v>0.30548</v>
      </c>
      <c r="G2111" s="19" t="n">
        <f aca="false">C2111-$D$3</f>
        <v>2363</v>
      </c>
      <c r="H2111" s="18" t="n">
        <f aca="false">E2111*B2111</f>
        <v>12</v>
      </c>
      <c r="I2111" s="19" t="n">
        <f aca="false">G2111*H2111</f>
        <v>28356</v>
      </c>
    </row>
    <row r="2112" customFormat="false" ht="13" hidden="false" customHeight="false" outlineLevel="0" collapsed="false">
      <c r="A2112" s="18" t="n">
        <v>2103</v>
      </c>
      <c r="B2112" s="18" t="n">
        <v>26</v>
      </c>
      <c r="C2112" s="19" t="n">
        <v>15873</v>
      </c>
      <c r="D2112" s="19" t="n">
        <v>412692</v>
      </c>
      <c r="E2112" s="18" t="n">
        <v>1</v>
      </c>
      <c r="F2112" s="20" t="n">
        <f aca="false">($D$2-C2112)/$D$2</f>
        <v>0.36508</v>
      </c>
      <c r="G2112" s="19" t="n">
        <f aca="false">C2112-$D$3</f>
        <v>873</v>
      </c>
      <c r="H2112" s="18" t="n">
        <f aca="false">E2112*B2112</f>
        <v>26</v>
      </c>
      <c r="I2112" s="19" t="n">
        <f aca="false">G2112*H2112</f>
        <v>22698</v>
      </c>
    </row>
    <row r="2113" customFormat="false" ht="13" hidden="false" customHeight="false" outlineLevel="0" collapsed="false">
      <c r="A2113" s="18" t="n">
        <v>2104</v>
      </c>
      <c r="B2113" s="18" t="n">
        <v>11</v>
      </c>
      <c r="C2113" s="19" t="n">
        <v>18508</v>
      </c>
      <c r="D2113" s="19" t="n">
        <v>203588</v>
      </c>
      <c r="E2113" s="18" t="n">
        <v>1</v>
      </c>
      <c r="F2113" s="20" t="n">
        <f aca="false">($D$2-C2113)/$D$2</f>
        <v>0.25968</v>
      </c>
      <c r="G2113" s="19" t="n">
        <f aca="false">C2113-$D$3</f>
        <v>3508</v>
      </c>
      <c r="H2113" s="18" t="n">
        <f aca="false">E2113*B2113</f>
        <v>11</v>
      </c>
      <c r="I2113" s="19" t="n">
        <f aca="false">G2113*H2113</f>
        <v>38588</v>
      </c>
    </row>
    <row r="2114" customFormat="false" ht="13" hidden="false" customHeight="false" outlineLevel="0" collapsed="false">
      <c r="A2114" s="18" t="n">
        <v>2105</v>
      </c>
      <c r="B2114" s="18" t="n">
        <v>12</v>
      </c>
      <c r="C2114" s="19" t="n">
        <v>16717</v>
      </c>
      <c r="D2114" s="19" t="n">
        <v>200600</v>
      </c>
      <c r="E2114" s="18" t="n">
        <v>1</v>
      </c>
      <c r="F2114" s="20" t="n">
        <f aca="false">($D$2-C2114)/$D$2</f>
        <v>0.33132</v>
      </c>
      <c r="G2114" s="19" t="n">
        <f aca="false">C2114-$D$3</f>
        <v>1717</v>
      </c>
      <c r="H2114" s="18" t="n">
        <f aca="false">E2114*B2114</f>
        <v>12</v>
      </c>
      <c r="I2114" s="19" t="n">
        <f aca="false">G2114*H2114</f>
        <v>20604</v>
      </c>
    </row>
    <row r="2115" customFormat="false" ht="13" hidden="false" customHeight="false" outlineLevel="0" collapsed="false">
      <c r="A2115" s="18" t="n">
        <v>2106</v>
      </c>
      <c r="B2115" s="18" t="n">
        <v>33</v>
      </c>
      <c r="C2115" s="19" t="n">
        <v>18705</v>
      </c>
      <c r="D2115" s="19" t="n">
        <v>617272</v>
      </c>
      <c r="E2115" s="18" t="n">
        <v>1</v>
      </c>
      <c r="F2115" s="20" t="n">
        <f aca="false">($D$2-C2115)/$D$2</f>
        <v>0.2518</v>
      </c>
      <c r="G2115" s="19" t="n">
        <f aca="false">C2115-$D$3</f>
        <v>3705</v>
      </c>
      <c r="H2115" s="18" t="n">
        <f aca="false">E2115*B2115</f>
        <v>33</v>
      </c>
      <c r="I2115" s="19" t="n">
        <f aca="false">G2115*H2115</f>
        <v>122265</v>
      </c>
    </row>
    <row r="2116" customFormat="false" ht="13" hidden="false" customHeight="false" outlineLevel="0" collapsed="false">
      <c r="A2116" s="18" t="n">
        <v>2107</v>
      </c>
      <c r="B2116" s="18" t="n">
        <v>27</v>
      </c>
      <c r="C2116" s="19" t="n">
        <v>17771</v>
      </c>
      <c r="D2116" s="19" t="n">
        <v>479807</v>
      </c>
      <c r="E2116" s="18" t="n">
        <v>1</v>
      </c>
      <c r="F2116" s="20" t="n">
        <f aca="false">($D$2-C2116)/$D$2</f>
        <v>0.28916</v>
      </c>
      <c r="G2116" s="19" t="n">
        <f aca="false">C2116-$D$3</f>
        <v>2771</v>
      </c>
      <c r="H2116" s="18" t="n">
        <f aca="false">E2116*B2116</f>
        <v>27</v>
      </c>
      <c r="I2116" s="19" t="n">
        <f aca="false">G2116*H2116</f>
        <v>74817</v>
      </c>
    </row>
    <row r="2117" customFormat="false" ht="13" hidden="false" customHeight="false" outlineLevel="0" collapsed="false">
      <c r="A2117" s="18" t="n">
        <v>2108</v>
      </c>
      <c r="B2117" s="18" t="n">
        <v>12</v>
      </c>
      <c r="C2117" s="19" t="n">
        <v>15094</v>
      </c>
      <c r="D2117" s="19" t="n">
        <v>181131</v>
      </c>
      <c r="E2117" s="18" t="n">
        <v>1</v>
      </c>
      <c r="F2117" s="20" t="n">
        <f aca="false">($D$2-C2117)/$D$2</f>
        <v>0.39624</v>
      </c>
      <c r="G2117" s="19" t="n">
        <f aca="false">C2117-$D$3</f>
        <v>94</v>
      </c>
      <c r="H2117" s="18" t="n">
        <f aca="false">E2117*B2117</f>
        <v>12</v>
      </c>
      <c r="I2117" s="19" t="n">
        <f aca="false">G2117*H2117</f>
        <v>1128</v>
      </c>
    </row>
    <row r="2118" customFormat="false" ht="13" hidden="false" customHeight="false" outlineLevel="0" collapsed="false">
      <c r="A2118" s="18" t="n">
        <v>2109</v>
      </c>
      <c r="B2118" s="18" t="n">
        <v>21</v>
      </c>
      <c r="C2118" s="19" t="n">
        <v>20506</v>
      </c>
      <c r="D2118" s="19" t="n">
        <v>430618</v>
      </c>
      <c r="E2118" s="18" t="n">
        <v>1</v>
      </c>
      <c r="F2118" s="20" t="n">
        <f aca="false">($D$2-C2118)/$D$2</f>
        <v>0.17976</v>
      </c>
      <c r="G2118" s="19" t="n">
        <f aca="false">C2118-$D$3</f>
        <v>5506</v>
      </c>
      <c r="H2118" s="18" t="n">
        <f aca="false">E2118*B2118</f>
        <v>21</v>
      </c>
      <c r="I2118" s="19" t="n">
        <f aca="false">G2118*H2118</f>
        <v>115626</v>
      </c>
    </row>
    <row r="2119" customFormat="false" ht="13" hidden="false" customHeight="false" outlineLevel="0" collapsed="false">
      <c r="A2119" s="18" t="n">
        <v>2110</v>
      </c>
      <c r="B2119" s="18" t="n">
        <v>18</v>
      </c>
      <c r="C2119" s="19" t="n">
        <v>18032</v>
      </c>
      <c r="D2119" s="19" t="n">
        <v>324579</v>
      </c>
      <c r="E2119" s="18" t="n">
        <v>1</v>
      </c>
      <c r="F2119" s="20" t="n">
        <f aca="false">($D$2-C2119)/$D$2</f>
        <v>0.27872</v>
      </c>
      <c r="G2119" s="19" t="n">
        <f aca="false">C2119-$D$3</f>
        <v>3032</v>
      </c>
      <c r="H2119" s="18" t="n">
        <f aca="false">E2119*B2119</f>
        <v>18</v>
      </c>
      <c r="I2119" s="19" t="n">
        <f aca="false">G2119*H2119</f>
        <v>54576</v>
      </c>
    </row>
    <row r="2120" customFormat="false" ht="13" hidden="false" customHeight="false" outlineLevel="0" collapsed="false">
      <c r="A2120" s="18" t="n">
        <v>2111</v>
      </c>
      <c r="B2120" s="18" t="n">
        <v>34</v>
      </c>
      <c r="C2120" s="19" t="n">
        <v>15065</v>
      </c>
      <c r="D2120" s="19" t="n">
        <v>512208</v>
      </c>
      <c r="E2120" s="18" t="n">
        <v>1</v>
      </c>
      <c r="F2120" s="20" t="n">
        <f aca="false">($D$2-C2120)/$D$2</f>
        <v>0.3974</v>
      </c>
      <c r="G2120" s="19" t="n">
        <f aca="false">C2120-$D$3</f>
        <v>65</v>
      </c>
      <c r="H2120" s="18" t="n">
        <f aca="false">E2120*B2120</f>
        <v>34</v>
      </c>
      <c r="I2120" s="19" t="n">
        <f aca="false">G2120*H2120</f>
        <v>2210</v>
      </c>
    </row>
    <row r="2121" customFormat="false" ht="13" hidden="false" customHeight="false" outlineLevel="0" collapsed="false">
      <c r="A2121" s="18" t="n">
        <v>2112</v>
      </c>
      <c r="B2121" s="18" t="n">
        <v>21</v>
      </c>
      <c r="C2121" s="19" t="n">
        <v>22121</v>
      </c>
      <c r="D2121" s="19" t="n">
        <v>464536</v>
      </c>
      <c r="E2121" s="18" t="n">
        <v>1</v>
      </c>
      <c r="F2121" s="20" t="n">
        <f aca="false">($D$2-C2121)/$D$2</f>
        <v>0.11516</v>
      </c>
      <c r="G2121" s="19" t="n">
        <f aca="false">C2121-$D$3</f>
        <v>7121</v>
      </c>
      <c r="H2121" s="18" t="n">
        <f aca="false">E2121*B2121</f>
        <v>21</v>
      </c>
      <c r="I2121" s="19" t="n">
        <f aca="false">G2121*H2121</f>
        <v>149541</v>
      </c>
    </row>
    <row r="2122" customFormat="false" ht="13" hidden="false" customHeight="false" outlineLevel="0" collapsed="false">
      <c r="A2122" s="18" t="n">
        <v>2113</v>
      </c>
      <c r="B2122" s="18" t="n">
        <v>13</v>
      </c>
      <c r="C2122" s="19" t="n">
        <v>21818</v>
      </c>
      <c r="D2122" s="19" t="n">
        <v>283634</v>
      </c>
      <c r="E2122" s="18" t="n">
        <v>0</v>
      </c>
      <c r="F2122" s="20" t="n">
        <f aca="false">($D$2-C2122)/$D$2</f>
        <v>0.12728</v>
      </c>
      <c r="G2122" s="19" t="n">
        <f aca="false">C2122-$D$3</f>
        <v>6818</v>
      </c>
      <c r="H2122" s="18" t="n">
        <f aca="false">E2122*B2122</f>
        <v>0</v>
      </c>
      <c r="I2122" s="19" t="n">
        <f aca="false">G2122*H2122</f>
        <v>0</v>
      </c>
    </row>
    <row r="2123" customFormat="false" ht="13" hidden="false" customHeight="false" outlineLevel="0" collapsed="false">
      <c r="A2123" s="18" t="n">
        <v>2114</v>
      </c>
      <c r="B2123" s="18" t="n">
        <v>10</v>
      </c>
      <c r="C2123" s="19" t="n">
        <v>19419</v>
      </c>
      <c r="D2123" s="19" t="n">
        <v>194194</v>
      </c>
      <c r="E2123" s="18" t="n">
        <v>1</v>
      </c>
      <c r="F2123" s="20" t="n">
        <f aca="false">($D$2-C2123)/$D$2</f>
        <v>0.22324</v>
      </c>
      <c r="G2123" s="19" t="n">
        <f aca="false">C2123-$D$3</f>
        <v>4419</v>
      </c>
      <c r="H2123" s="18" t="n">
        <f aca="false">E2123*B2123</f>
        <v>10</v>
      </c>
      <c r="I2123" s="19" t="n">
        <f aca="false">G2123*H2123</f>
        <v>44190</v>
      </c>
    </row>
    <row r="2124" customFormat="false" ht="13" hidden="false" customHeight="false" outlineLevel="0" collapsed="false">
      <c r="A2124" s="18" t="n">
        <v>2115</v>
      </c>
      <c r="B2124" s="18" t="n">
        <v>32</v>
      </c>
      <c r="C2124" s="19" t="n">
        <v>17592</v>
      </c>
      <c r="D2124" s="19" t="n">
        <v>562959</v>
      </c>
      <c r="E2124" s="18" t="n">
        <v>1</v>
      </c>
      <c r="F2124" s="20" t="n">
        <f aca="false">($D$2-C2124)/$D$2</f>
        <v>0.29632</v>
      </c>
      <c r="G2124" s="19" t="n">
        <f aca="false">C2124-$D$3</f>
        <v>2592</v>
      </c>
      <c r="H2124" s="18" t="n">
        <f aca="false">E2124*B2124</f>
        <v>32</v>
      </c>
      <c r="I2124" s="19" t="n">
        <f aca="false">G2124*H2124</f>
        <v>82944</v>
      </c>
    </row>
    <row r="2125" customFormat="false" ht="13" hidden="false" customHeight="false" outlineLevel="0" collapsed="false">
      <c r="A2125" s="18" t="n">
        <v>2116</v>
      </c>
      <c r="B2125" s="18" t="n">
        <v>39</v>
      </c>
      <c r="C2125" s="19" t="n">
        <v>18087</v>
      </c>
      <c r="D2125" s="19" t="n">
        <v>705395</v>
      </c>
      <c r="E2125" s="18" t="n">
        <v>1</v>
      </c>
      <c r="F2125" s="20" t="n">
        <f aca="false">($D$2-C2125)/$D$2</f>
        <v>0.27652</v>
      </c>
      <c r="G2125" s="19" t="n">
        <f aca="false">C2125-$D$3</f>
        <v>3087</v>
      </c>
      <c r="H2125" s="18" t="n">
        <f aca="false">E2125*B2125</f>
        <v>39</v>
      </c>
      <c r="I2125" s="19" t="n">
        <f aca="false">G2125*H2125</f>
        <v>120393</v>
      </c>
    </row>
    <row r="2126" customFormat="false" ht="13" hidden="false" customHeight="false" outlineLevel="0" collapsed="false">
      <c r="A2126" s="18" t="n">
        <v>2117</v>
      </c>
      <c r="B2126" s="18" t="n">
        <v>14</v>
      </c>
      <c r="C2126" s="19" t="n">
        <v>17363</v>
      </c>
      <c r="D2126" s="19" t="n">
        <v>243077</v>
      </c>
      <c r="E2126" s="18" t="n">
        <v>1</v>
      </c>
      <c r="F2126" s="20" t="n">
        <f aca="false">($D$2-C2126)/$D$2</f>
        <v>0.30548</v>
      </c>
      <c r="G2126" s="19" t="n">
        <f aca="false">C2126-$D$3</f>
        <v>2363</v>
      </c>
      <c r="H2126" s="18" t="n">
        <f aca="false">E2126*B2126</f>
        <v>14</v>
      </c>
      <c r="I2126" s="19" t="n">
        <f aca="false">G2126*H2126</f>
        <v>33082</v>
      </c>
    </row>
    <row r="2127" customFormat="false" ht="13" hidden="false" customHeight="false" outlineLevel="0" collapsed="false">
      <c r="A2127" s="18" t="n">
        <v>2118</v>
      </c>
      <c r="B2127" s="18" t="n">
        <v>12</v>
      </c>
      <c r="C2127" s="19" t="n">
        <v>16224</v>
      </c>
      <c r="D2127" s="19" t="n">
        <v>194687</v>
      </c>
      <c r="E2127" s="18" t="n">
        <v>1</v>
      </c>
      <c r="F2127" s="20" t="n">
        <f aca="false">($D$2-C2127)/$D$2</f>
        <v>0.35104</v>
      </c>
      <c r="G2127" s="19" t="n">
        <f aca="false">C2127-$D$3</f>
        <v>1224</v>
      </c>
      <c r="H2127" s="18" t="n">
        <f aca="false">E2127*B2127</f>
        <v>12</v>
      </c>
      <c r="I2127" s="19" t="n">
        <f aca="false">G2127*H2127</f>
        <v>14688</v>
      </c>
    </row>
    <row r="2128" customFormat="false" ht="13" hidden="false" customHeight="false" outlineLevel="0" collapsed="false">
      <c r="A2128" s="18" t="n">
        <v>2119</v>
      </c>
      <c r="B2128" s="18" t="n">
        <v>13</v>
      </c>
      <c r="C2128" s="19" t="n">
        <v>17647</v>
      </c>
      <c r="D2128" s="19" t="n">
        <v>229407</v>
      </c>
      <c r="E2128" s="18" t="n">
        <v>1</v>
      </c>
      <c r="F2128" s="20" t="n">
        <f aca="false">($D$2-C2128)/$D$2</f>
        <v>0.29412</v>
      </c>
      <c r="G2128" s="19" t="n">
        <f aca="false">C2128-$D$3</f>
        <v>2647</v>
      </c>
      <c r="H2128" s="18" t="n">
        <f aca="false">E2128*B2128</f>
        <v>13</v>
      </c>
      <c r="I2128" s="19" t="n">
        <f aca="false">G2128*H2128</f>
        <v>34411</v>
      </c>
    </row>
    <row r="2129" customFormat="false" ht="13" hidden="false" customHeight="false" outlineLevel="0" collapsed="false">
      <c r="A2129" s="18" t="n">
        <v>2120</v>
      </c>
      <c r="B2129" s="18" t="n">
        <v>39</v>
      </c>
      <c r="C2129" s="19" t="n">
        <v>19005</v>
      </c>
      <c r="D2129" s="19" t="n">
        <v>741203</v>
      </c>
      <c r="E2129" s="18" t="n">
        <v>1</v>
      </c>
      <c r="F2129" s="20" t="n">
        <f aca="false">($D$2-C2129)/$D$2</f>
        <v>0.2398</v>
      </c>
      <c r="G2129" s="19" t="n">
        <f aca="false">C2129-$D$3</f>
        <v>4005</v>
      </c>
      <c r="H2129" s="18" t="n">
        <f aca="false">E2129*B2129</f>
        <v>39</v>
      </c>
      <c r="I2129" s="19" t="n">
        <f aca="false">G2129*H2129</f>
        <v>156195</v>
      </c>
    </row>
    <row r="2130" customFormat="false" ht="13" hidden="false" customHeight="false" outlineLevel="0" collapsed="false">
      <c r="A2130" s="18" t="n">
        <v>2121</v>
      </c>
      <c r="B2130" s="18" t="n">
        <v>25</v>
      </c>
      <c r="C2130" s="19" t="n">
        <v>17577</v>
      </c>
      <c r="D2130" s="19" t="n">
        <v>439425</v>
      </c>
      <c r="E2130" s="18" t="n">
        <v>1</v>
      </c>
      <c r="F2130" s="20" t="n">
        <f aca="false">($D$2-C2130)/$D$2</f>
        <v>0.29692</v>
      </c>
      <c r="G2130" s="19" t="n">
        <f aca="false">C2130-$D$3</f>
        <v>2577</v>
      </c>
      <c r="H2130" s="18" t="n">
        <f aca="false">E2130*B2130</f>
        <v>25</v>
      </c>
      <c r="I2130" s="19" t="n">
        <f aca="false">G2130*H2130</f>
        <v>64425</v>
      </c>
    </row>
    <row r="2131" customFormat="false" ht="13" hidden="false" customHeight="false" outlineLevel="0" collapsed="false">
      <c r="A2131" s="18" t="n">
        <v>2122</v>
      </c>
      <c r="B2131" s="18" t="n">
        <v>20</v>
      </c>
      <c r="C2131" s="19" t="n">
        <v>15468</v>
      </c>
      <c r="D2131" s="19" t="n">
        <v>309364</v>
      </c>
      <c r="E2131" s="18" t="n">
        <v>1</v>
      </c>
      <c r="F2131" s="20" t="n">
        <f aca="false">($D$2-C2131)/$D$2</f>
        <v>0.38128</v>
      </c>
      <c r="G2131" s="19" t="n">
        <f aca="false">C2131-$D$3</f>
        <v>468</v>
      </c>
      <c r="H2131" s="18" t="n">
        <f aca="false">E2131*B2131</f>
        <v>20</v>
      </c>
      <c r="I2131" s="19" t="n">
        <f aca="false">G2131*H2131</f>
        <v>9360</v>
      </c>
    </row>
    <row r="2132" customFormat="false" ht="13" hidden="false" customHeight="false" outlineLevel="0" collapsed="false">
      <c r="A2132" s="18" t="n">
        <v>2123</v>
      </c>
      <c r="B2132" s="18" t="n">
        <v>37</v>
      </c>
      <c r="C2132" s="19" t="n">
        <v>22037</v>
      </c>
      <c r="D2132" s="19" t="n">
        <v>815374</v>
      </c>
      <c r="E2132" s="18" t="n">
        <v>1</v>
      </c>
      <c r="F2132" s="20" t="n">
        <f aca="false">($D$2-C2132)/$D$2</f>
        <v>0.11852</v>
      </c>
      <c r="G2132" s="19" t="n">
        <f aca="false">C2132-$D$3</f>
        <v>7037</v>
      </c>
      <c r="H2132" s="18" t="n">
        <f aca="false">E2132*B2132</f>
        <v>37</v>
      </c>
      <c r="I2132" s="19" t="n">
        <f aca="false">G2132*H2132</f>
        <v>260369</v>
      </c>
    </row>
    <row r="2133" customFormat="false" ht="13" hidden="false" customHeight="false" outlineLevel="0" collapsed="false">
      <c r="A2133" s="18" t="n">
        <v>2124</v>
      </c>
      <c r="B2133" s="18" t="n">
        <v>12</v>
      </c>
      <c r="C2133" s="19" t="n">
        <v>15784</v>
      </c>
      <c r="D2133" s="19" t="n">
        <v>189407</v>
      </c>
      <c r="E2133" s="18" t="n">
        <v>1</v>
      </c>
      <c r="F2133" s="20" t="n">
        <f aca="false">($D$2-C2133)/$D$2</f>
        <v>0.36864</v>
      </c>
      <c r="G2133" s="19" t="n">
        <f aca="false">C2133-$D$3</f>
        <v>784</v>
      </c>
      <c r="H2133" s="18" t="n">
        <f aca="false">E2133*B2133</f>
        <v>12</v>
      </c>
      <c r="I2133" s="19" t="n">
        <f aca="false">G2133*H2133</f>
        <v>9408</v>
      </c>
    </row>
    <row r="2134" customFormat="false" ht="13" hidden="false" customHeight="false" outlineLevel="0" collapsed="false">
      <c r="A2134" s="18" t="n">
        <v>2125</v>
      </c>
      <c r="B2134" s="18" t="n">
        <v>15</v>
      </c>
      <c r="C2134" s="19" t="n">
        <v>18280</v>
      </c>
      <c r="D2134" s="19" t="n">
        <v>274196</v>
      </c>
      <c r="E2134" s="18" t="n">
        <v>1</v>
      </c>
      <c r="F2134" s="20" t="n">
        <f aca="false">($D$2-C2134)/$D$2</f>
        <v>0.2688</v>
      </c>
      <c r="G2134" s="19" t="n">
        <f aca="false">C2134-$D$3</f>
        <v>3280</v>
      </c>
      <c r="H2134" s="18" t="n">
        <f aca="false">E2134*B2134</f>
        <v>15</v>
      </c>
      <c r="I2134" s="19" t="n">
        <f aca="false">G2134*H2134</f>
        <v>49200</v>
      </c>
    </row>
    <row r="2135" customFormat="false" ht="13" hidden="false" customHeight="false" outlineLevel="0" collapsed="false">
      <c r="A2135" s="18" t="n">
        <v>2126</v>
      </c>
      <c r="B2135" s="18" t="n">
        <v>29</v>
      </c>
      <c r="C2135" s="19" t="n">
        <v>18198</v>
      </c>
      <c r="D2135" s="19" t="n">
        <v>527748</v>
      </c>
      <c r="E2135" s="18" t="n">
        <v>1</v>
      </c>
      <c r="F2135" s="20" t="n">
        <f aca="false">($D$2-C2135)/$D$2</f>
        <v>0.27208</v>
      </c>
      <c r="G2135" s="19" t="n">
        <f aca="false">C2135-$D$3</f>
        <v>3198</v>
      </c>
      <c r="H2135" s="18" t="n">
        <f aca="false">E2135*B2135</f>
        <v>29</v>
      </c>
      <c r="I2135" s="19" t="n">
        <f aca="false">G2135*H2135</f>
        <v>92742</v>
      </c>
    </row>
    <row r="2136" customFormat="false" ht="13" hidden="false" customHeight="false" outlineLevel="0" collapsed="false">
      <c r="A2136" s="18" t="n">
        <v>2127</v>
      </c>
      <c r="B2136" s="18" t="n">
        <v>14</v>
      </c>
      <c r="C2136" s="19" t="n">
        <v>20307</v>
      </c>
      <c r="D2136" s="19" t="n">
        <v>284293</v>
      </c>
      <c r="E2136" s="18" t="n">
        <v>1</v>
      </c>
      <c r="F2136" s="20" t="n">
        <f aca="false">($D$2-C2136)/$D$2</f>
        <v>0.18772</v>
      </c>
      <c r="G2136" s="19" t="n">
        <f aca="false">C2136-$D$3</f>
        <v>5307</v>
      </c>
      <c r="H2136" s="18" t="n">
        <f aca="false">E2136*B2136</f>
        <v>14</v>
      </c>
      <c r="I2136" s="19" t="n">
        <f aca="false">G2136*H2136</f>
        <v>74298</v>
      </c>
    </row>
    <row r="2137" customFormat="false" ht="13" hidden="false" customHeight="false" outlineLevel="0" collapsed="false">
      <c r="A2137" s="18" t="n">
        <v>2128</v>
      </c>
      <c r="B2137" s="18" t="n">
        <v>15</v>
      </c>
      <c r="C2137" s="19" t="n">
        <v>18506</v>
      </c>
      <c r="D2137" s="19" t="n">
        <v>277587</v>
      </c>
      <c r="E2137" s="18" t="n">
        <v>1</v>
      </c>
      <c r="F2137" s="20" t="n">
        <f aca="false">($D$2-C2137)/$D$2</f>
        <v>0.25976</v>
      </c>
      <c r="G2137" s="19" t="n">
        <f aca="false">C2137-$D$3</f>
        <v>3506</v>
      </c>
      <c r="H2137" s="18" t="n">
        <f aca="false">E2137*B2137</f>
        <v>15</v>
      </c>
      <c r="I2137" s="19" t="n">
        <f aca="false">G2137*H2137</f>
        <v>52590</v>
      </c>
    </row>
    <row r="2138" customFormat="false" ht="13" hidden="false" customHeight="false" outlineLevel="0" collapsed="false">
      <c r="A2138" s="18" t="n">
        <v>2129</v>
      </c>
      <c r="B2138" s="18" t="n">
        <v>23</v>
      </c>
      <c r="C2138" s="19" t="n">
        <v>17213</v>
      </c>
      <c r="D2138" s="19" t="n">
        <v>395890</v>
      </c>
      <c r="E2138" s="18" t="n">
        <v>1</v>
      </c>
      <c r="F2138" s="20" t="n">
        <f aca="false">($D$2-C2138)/$D$2</f>
        <v>0.31148</v>
      </c>
      <c r="G2138" s="19" t="n">
        <f aca="false">C2138-$D$3</f>
        <v>2213</v>
      </c>
      <c r="H2138" s="18" t="n">
        <f aca="false">E2138*B2138</f>
        <v>23</v>
      </c>
      <c r="I2138" s="19" t="n">
        <f aca="false">G2138*H2138</f>
        <v>50899</v>
      </c>
    </row>
    <row r="2139" customFormat="false" ht="13" hidden="false" customHeight="false" outlineLevel="0" collapsed="false">
      <c r="A2139" s="18" t="n">
        <v>2130</v>
      </c>
      <c r="B2139" s="18" t="n">
        <v>22</v>
      </c>
      <c r="C2139" s="19" t="n">
        <v>18650</v>
      </c>
      <c r="D2139" s="19" t="n">
        <v>410306</v>
      </c>
      <c r="E2139" s="18" t="n">
        <v>1</v>
      </c>
      <c r="F2139" s="20" t="n">
        <f aca="false">($D$2-C2139)/$D$2</f>
        <v>0.254</v>
      </c>
      <c r="G2139" s="19" t="n">
        <f aca="false">C2139-$D$3</f>
        <v>3650</v>
      </c>
      <c r="H2139" s="18" t="n">
        <f aca="false">E2139*B2139</f>
        <v>22</v>
      </c>
      <c r="I2139" s="19" t="n">
        <f aca="false">G2139*H2139</f>
        <v>80300</v>
      </c>
    </row>
    <row r="2140" customFormat="false" ht="13" hidden="false" customHeight="false" outlineLevel="0" collapsed="false">
      <c r="A2140" s="18" t="n">
        <v>2131</v>
      </c>
      <c r="B2140" s="18" t="n">
        <v>18</v>
      </c>
      <c r="C2140" s="19" t="n">
        <v>22035</v>
      </c>
      <c r="D2140" s="19" t="n">
        <v>396638</v>
      </c>
      <c r="E2140" s="18" t="n">
        <v>1</v>
      </c>
      <c r="F2140" s="20" t="n">
        <f aca="false">($D$2-C2140)/$D$2</f>
        <v>0.1186</v>
      </c>
      <c r="G2140" s="19" t="n">
        <f aca="false">C2140-$D$3</f>
        <v>7035</v>
      </c>
      <c r="H2140" s="18" t="n">
        <f aca="false">E2140*B2140</f>
        <v>18</v>
      </c>
      <c r="I2140" s="19" t="n">
        <f aca="false">G2140*H2140</f>
        <v>126630</v>
      </c>
    </row>
    <row r="2141" customFormat="false" ht="13" hidden="false" customHeight="false" outlineLevel="0" collapsed="false">
      <c r="A2141" s="18" t="n">
        <v>2132</v>
      </c>
      <c r="B2141" s="18" t="n">
        <v>10</v>
      </c>
      <c r="C2141" s="19" t="n">
        <v>19542</v>
      </c>
      <c r="D2141" s="19" t="n">
        <v>195422</v>
      </c>
      <c r="E2141" s="18" t="n">
        <v>1</v>
      </c>
      <c r="F2141" s="20" t="n">
        <f aca="false">($D$2-C2141)/$D$2</f>
        <v>0.21832</v>
      </c>
      <c r="G2141" s="19" t="n">
        <f aca="false">C2141-$D$3</f>
        <v>4542</v>
      </c>
      <c r="H2141" s="18" t="n">
        <f aca="false">E2141*B2141</f>
        <v>10</v>
      </c>
      <c r="I2141" s="19" t="n">
        <f aca="false">G2141*H2141</f>
        <v>45420</v>
      </c>
    </row>
    <row r="2142" customFormat="false" ht="13" hidden="false" customHeight="false" outlineLevel="0" collapsed="false">
      <c r="A2142" s="18" t="n">
        <v>2133</v>
      </c>
      <c r="B2142" s="18" t="n">
        <v>13</v>
      </c>
      <c r="C2142" s="19" t="n">
        <v>22129</v>
      </c>
      <c r="D2142" s="19" t="n">
        <v>287679</v>
      </c>
      <c r="E2142" s="18" t="n">
        <v>1</v>
      </c>
      <c r="F2142" s="20" t="n">
        <f aca="false">($D$2-C2142)/$D$2</f>
        <v>0.11484</v>
      </c>
      <c r="G2142" s="19" t="n">
        <f aca="false">C2142-$D$3</f>
        <v>7129</v>
      </c>
      <c r="H2142" s="18" t="n">
        <f aca="false">E2142*B2142</f>
        <v>13</v>
      </c>
      <c r="I2142" s="19" t="n">
        <f aca="false">G2142*H2142</f>
        <v>92677</v>
      </c>
    </row>
    <row r="2143" customFormat="false" ht="13" hidden="false" customHeight="false" outlineLevel="0" collapsed="false">
      <c r="A2143" s="18" t="n">
        <v>2134</v>
      </c>
      <c r="B2143" s="18" t="n">
        <v>16</v>
      </c>
      <c r="C2143" s="19" t="n">
        <v>19955</v>
      </c>
      <c r="D2143" s="19" t="n">
        <v>319282</v>
      </c>
      <c r="E2143" s="18" t="n">
        <v>1</v>
      </c>
      <c r="F2143" s="20" t="n">
        <f aca="false">($D$2-C2143)/$D$2</f>
        <v>0.2018</v>
      </c>
      <c r="G2143" s="19" t="n">
        <f aca="false">C2143-$D$3</f>
        <v>4955</v>
      </c>
      <c r="H2143" s="18" t="n">
        <f aca="false">E2143*B2143</f>
        <v>16</v>
      </c>
      <c r="I2143" s="19" t="n">
        <f aca="false">G2143*H2143</f>
        <v>79280</v>
      </c>
    </row>
    <row r="2144" customFormat="false" ht="13" hidden="false" customHeight="false" outlineLevel="0" collapsed="false">
      <c r="A2144" s="18" t="n">
        <v>2135</v>
      </c>
      <c r="B2144" s="18" t="n">
        <v>31</v>
      </c>
      <c r="C2144" s="19" t="n">
        <v>16937</v>
      </c>
      <c r="D2144" s="19" t="n">
        <v>525050</v>
      </c>
      <c r="E2144" s="18" t="n">
        <v>1</v>
      </c>
      <c r="F2144" s="20" t="n">
        <f aca="false">($D$2-C2144)/$D$2</f>
        <v>0.32252</v>
      </c>
      <c r="G2144" s="19" t="n">
        <f aca="false">C2144-$D$3</f>
        <v>1937</v>
      </c>
      <c r="H2144" s="18" t="n">
        <f aca="false">E2144*B2144</f>
        <v>31</v>
      </c>
      <c r="I2144" s="19" t="n">
        <f aca="false">G2144*H2144</f>
        <v>60047</v>
      </c>
    </row>
    <row r="2145" customFormat="false" ht="13" hidden="false" customHeight="false" outlineLevel="0" collapsed="false">
      <c r="A2145" s="18" t="n">
        <v>2136</v>
      </c>
      <c r="B2145" s="18" t="n">
        <v>14</v>
      </c>
      <c r="C2145" s="19" t="n">
        <v>18219</v>
      </c>
      <c r="D2145" s="19" t="n">
        <v>255071</v>
      </c>
      <c r="E2145" s="18" t="n">
        <v>1</v>
      </c>
      <c r="F2145" s="20" t="n">
        <f aca="false">($D$2-C2145)/$D$2</f>
        <v>0.27124</v>
      </c>
      <c r="G2145" s="19" t="n">
        <f aca="false">C2145-$D$3</f>
        <v>3219</v>
      </c>
      <c r="H2145" s="18" t="n">
        <f aca="false">E2145*B2145</f>
        <v>14</v>
      </c>
      <c r="I2145" s="19" t="n">
        <f aca="false">G2145*H2145</f>
        <v>45066</v>
      </c>
    </row>
    <row r="2146" customFormat="false" ht="13" hidden="false" customHeight="false" outlineLevel="0" collapsed="false">
      <c r="A2146" s="18" t="n">
        <v>2137</v>
      </c>
      <c r="B2146" s="18" t="n">
        <v>19</v>
      </c>
      <c r="C2146" s="19" t="n">
        <v>18538</v>
      </c>
      <c r="D2146" s="19" t="n">
        <v>352217</v>
      </c>
      <c r="E2146" s="18" t="n">
        <v>1</v>
      </c>
      <c r="F2146" s="20" t="n">
        <f aca="false">($D$2-C2146)/$D$2</f>
        <v>0.25848</v>
      </c>
      <c r="G2146" s="19" t="n">
        <f aca="false">C2146-$D$3</f>
        <v>3538</v>
      </c>
      <c r="H2146" s="18" t="n">
        <f aca="false">E2146*B2146</f>
        <v>19</v>
      </c>
      <c r="I2146" s="19" t="n">
        <f aca="false">G2146*H2146</f>
        <v>67222</v>
      </c>
    </row>
    <row r="2147" customFormat="false" ht="13" hidden="false" customHeight="false" outlineLevel="0" collapsed="false">
      <c r="A2147" s="18" t="n">
        <v>2138</v>
      </c>
      <c r="B2147" s="18" t="n">
        <v>12</v>
      </c>
      <c r="C2147" s="19" t="n">
        <v>21183</v>
      </c>
      <c r="D2147" s="19" t="n">
        <v>254200</v>
      </c>
      <c r="E2147" s="18" t="n">
        <v>1</v>
      </c>
      <c r="F2147" s="20" t="n">
        <f aca="false">($D$2-C2147)/$D$2</f>
        <v>0.15268</v>
      </c>
      <c r="G2147" s="19" t="n">
        <f aca="false">C2147-$D$3</f>
        <v>6183</v>
      </c>
      <c r="H2147" s="18" t="n">
        <f aca="false">E2147*B2147</f>
        <v>12</v>
      </c>
      <c r="I2147" s="19" t="n">
        <f aca="false">G2147*H2147</f>
        <v>74196</v>
      </c>
    </row>
    <row r="2148" customFormat="false" ht="13" hidden="false" customHeight="false" outlineLevel="0" collapsed="false">
      <c r="A2148" s="18" t="n">
        <v>2139</v>
      </c>
      <c r="B2148" s="18" t="n">
        <v>14</v>
      </c>
      <c r="C2148" s="19" t="n">
        <v>15854</v>
      </c>
      <c r="D2148" s="19" t="n">
        <v>221951</v>
      </c>
      <c r="E2148" s="18" t="n">
        <v>1</v>
      </c>
      <c r="F2148" s="20" t="n">
        <f aca="false">($D$2-C2148)/$D$2</f>
        <v>0.36584</v>
      </c>
      <c r="G2148" s="19" t="n">
        <f aca="false">C2148-$D$3</f>
        <v>854</v>
      </c>
      <c r="H2148" s="18" t="n">
        <f aca="false">E2148*B2148</f>
        <v>14</v>
      </c>
      <c r="I2148" s="19" t="n">
        <f aca="false">G2148*H2148</f>
        <v>11956</v>
      </c>
    </row>
    <row r="2149" customFormat="false" ht="13" hidden="false" customHeight="false" outlineLevel="0" collapsed="false">
      <c r="A2149" s="18" t="n">
        <v>2140</v>
      </c>
      <c r="B2149" s="18" t="n">
        <v>31</v>
      </c>
      <c r="C2149" s="19" t="n">
        <v>17007</v>
      </c>
      <c r="D2149" s="19" t="n">
        <v>527218</v>
      </c>
      <c r="E2149" s="18" t="n">
        <v>1</v>
      </c>
      <c r="F2149" s="20" t="n">
        <f aca="false">($D$2-C2149)/$D$2</f>
        <v>0.31972</v>
      </c>
      <c r="G2149" s="19" t="n">
        <f aca="false">C2149-$D$3</f>
        <v>2007</v>
      </c>
      <c r="H2149" s="18" t="n">
        <f aca="false">E2149*B2149</f>
        <v>31</v>
      </c>
      <c r="I2149" s="19" t="n">
        <f aca="false">G2149*H2149</f>
        <v>62217</v>
      </c>
    </row>
    <row r="2150" customFormat="false" ht="13" hidden="false" customHeight="false" outlineLevel="0" collapsed="false">
      <c r="A2150" s="18" t="n">
        <v>2141</v>
      </c>
      <c r="B2150" s="18" t="n">
        <v>13</v>
      </c>
      <c r="C2150" s="19" t="n">
        <v>18303</v>
      </c>
      <c r="D2150" s="19" t="n">
        <v>237936</v>
      </c>
      <c r="E2150" s="18" t="n">
        <v>1</v>
      </c>
      <c r="F2150" s="20" t="n">
        <f aca="false">($D$2-C2150)/$D$2</f>
        <v>0.26788</v>
      </c>
      <c r="G2150" s="19" t="n">
        <f aca="false">C2150-$D$3</f>
        <v>3303</v>
      </c>
      <c r="H2150" s="18" t="n">
        <f aca="false">E2150*B2150</f>
        <v>13</v>
      </c>
      <c r="I2150" s="19" t="n">
        <f aca="false">G2150*H2150</f>
        <v>42939</v>
      </c>
    </row>
    <row r="2151" customFormat="false" ht="13" hidden="false" customHeight="false" outlineLevel="0" collapsed="false">
      <c r="A2151" s="18" t="n">
        <v>2142</v>
      </c>
      <c r="B2151" s="18" t="n">
        <v>16</v>
      </c>
      <c r="C2151" s="19" t="n">
        <v>19436</v>
      </c>
      <c r="D2151" s="19" t="n">
        <v>310975</v>
      </c>
      <c r="E2151" s="18" t="n">
        <v>1</v>
      </c>
      <c r="F2151" s="20" t="n">
        <f aca="false">($D$2-C2151)/$D$2</f>
        <v>0.22256</v>
      </c>
      <c r="G2151" s="19" t="n">
        <f aca="false">C2151-$D$3</f>
        <v>4436</v>
      </c>
      <c r="H2151" s="18" t="n">
        <f aca="false">E2151*B2151</f>
        <v>16</v>
      </c>
      <c r="I2151" s="19" t="n">
        <f aca="false">G2151*H2151</f>
        <v>70976</v>
      </c>
    </row>
    <row r="2152" customFormat="false" ht="13" hidden="false" customHeight="false" outlineLevel="0" collapsed="false">
      <c r="A2152" s="18" t="n">
        <v>2143</v>
      </c>
      <c r="B2152" s="18" t="n">
        <v>18</v>
      </c>
      <c r="C2152" s="19" t="n">
        <v>21883</v>
      </c>
      <c r="D2152" s="19" t="n">
        <v>393893</v>
      </c>
      <c r="E2152" s="18" t="n">
        <v>1</v>
      </c>
      <c r="F2152" s="20" t="n">
        <f aca="false">($D$2-C2152)/$D$2</f>
        <v>0.12468</v>
      </c>
      <c r="G2152" s="19" t="n">
        <f aca="false">C2152-$D$3</f>
        <v>6883</v>
      </c>
      <c r="H2152" s="18" t="n">
        <f aca="false">E2152*B2152</f>
        <v>18</v>
      </c>
      <c r="I2152" s="19" t="n">
        <f aca="false">G2152*H2152</f>
        <v>123894</v>
      </c>
    </row>
    <row r="2153" customFormat="false" ht="13" hidden="false" customHeight="false" outlineLevel="0" collapsed="false">
      <c r="A2153" s="18" t="n">
        <v>2144</v>
      </c>
      <c r="B2153" s="18" t="n">
        <v>29</v>
      </c>
      <c r="C2153" s="19" t="n">
        <v>21674</v>
      </c>
      <c r="D2153" s="19" t="n">
        <v>628559</v>
      </c>
      <c r="E2153" s="18" t="n">
        <v>1</v>
      </c>
      <c r="F2153" s="20" t="n">
        <f aca="false">($D$2-C2153)/$D$2</f>
        <v>0.13304</v>
      </c>
      <c r="G2153" s="19" t="n">
        <f aca="false">C2153-$D$3</f>
        <v>6674</v>
      </c>
      <c r="H2153" s="18" t="n">
        <f aca="false">E2153*B2153</f>
        <v>29</v>
      </c>
      <c r="I2153" s="19" t="n">
        <f aca="false">G2153*H2153</f>
        <v>193546</v>
      </c>
    </row>
    <row r="2154" customFormat="false" ht="13" hidden="false" customHeight="false" outlineLevel="0" collapsed="false">
      <c r="A2154" s="18" t="n">
        <v>2145</v>
      </c>
      <c r="B2154" s="18" t="n">
        <v>32</v>
      </c>
      <c r="C2154" s="19" t="n">
        <v>21803</v>
      </c>
      <c r="D2154" s="19" t="n">
        <v>697704</v>
      </c>
      <c r="E2154" s="18" t="n">
        <v>1</v>
      </c>
      <c r="F2154" s="20" t="n">
        <f aca="false">($D$2-C2154)/$D$2</f>
        <v>0.12788</v>
      </c>
      <c r="G2154" s="19" t="n">
        <f aca="false">C2154-$D$3</f>
        <v>6803</v>
      </c>
      <c r="H2154" s="18" t="n">
        <f aca="false">E2154*B2154</f>
        <v>32</v>
      </c>
      <c r="I2154" s="19" t="n">
        <f aca="false">G2154*H2154</f>
        <v>217696</v>
      </c>
    </row>
    <row r="2155" customFormat="false" ht="13" hidden="false" customHeight="false" outlineLevel="0" collapsed="false">
      <c r="A2155" s="18" t="n">
        <v>2146</v>
      </c>
      <c r="B2155" s="18" t="n">
        <v>14</v>
      </c>
      <c r="C2155" s="19" t="n">
        <v>22426</v>
      </c>
      <c r="D2155" s="19" t="n">
        <v>313968</v>
      </c>
      <c r="E2155" s="18" t="n">
        <v>1</v>
      </c>
      <c r="F2155" s="20" t="n">
        <f aca="false">($D$2-C2155)/$D$2</f>
        <v>0.10296</v>
      </c>
      <c r="G2155" s="19" t="n">
        <f aca="false">C2155-$D$3</f>
        <v>7426</v>
      </c>
      <c r="H2155" s="18" t="n">
        <f aca="false">E2155*B2155</f>
        <v>14</v>
      </c>
      <c r="I2155" s="19" t="n">
        <f aca="false">G2155*H2155</f>
        <v>103964</v>
      </c>
    </row>
    <row r="2156" customFormat="false" ht="13" hidden="false" customHeight="false" outlineLevel="0" collapsed="false">
      <c r="A2156" s="18" t="n">
        <v>2147</v>
      </c>
      <c r="B2156" s="18" t="n">
        <v>20</v>
      </c>
      <c r="C2156" s="19" t="n">
        <v>18213</v>
      </c>
      <c r="D2156" s="19" t="n">
        <v>364254</v>
      </c>
      <c r="E2156" s="18" t="n">
        <v>1</v>
      </c>
      <c r="F2156" s="20" t="n">
        <f aca="false">($D$2-C2156)/$D$2</f>
        <v>0.27148</v>
      </c>
      <c r="G2156" s="19" t="n">
        <f aca="false">C2156-$D$3</f>
        <v>3213</v>
      </c>
      <c r="H2156" s="18" t="n">
        <f aca="false">E2156*B2156</f>
        <v>20</v>
      </c>
      <c r="I2156" s="19" t="n">
        <f aca="false">G2156*H2156</f>
        <v>64260</v>
      </c>
    </row>
    <row r="2157" customFormat="false" ht="13" hidden="false" customHeight="false" outlineLevel="0" collapsed="false">
      <c r="A2157" s="18" t="n">
        <v>2148</v>
      </c>
      <c r="B2157" s="18" t="n">
        <v>32</v>
      </c>
      <c r="C2157" s="19" t="n">
        <v>17114</v>
      </c>
      <c r="D2157" s="19" t="n">
        <v>547634</v>
      </c>
      <c r="E2157" s="18" t="n">
        <v>1</v>
      </c>
      <c r="F2157" s="20" t="n">
        <f aca="false">($D$2-C2157)/$D$2</f>
        <v>0.31544</v>
      </c>
      <c r="G2157" s="19" t="n">
        <f aca="false">C2157-$D$3</f>
        <v>2114</v>
      </c>
      <c r="H2157" s="18" t="n">
        <f aca="false">E2157*B2157</f>
        <v>32</v>
      </c>
      <c r="I2157" s="19" t="n">
        <f aca="false">G2157*H2157</f>
        <v>67648</v>
      </c>
    </row>
    <row r="2158" customFormat="false" ht="13" hidden="false" customHeight="false" outlineLevel="0" collapsed="false">
      <c r="A2158" s="18" t="n">
        <v>2149</v>
      </c>
      <c r="B2158" s="18" t="n">
        <v>10</v>
      </c>
      <c r="C2158" s="19" t="n">
        <v>18066</v>
      </c>
      <c r="D2158" s="19" t="n">
        <v>180659</v>
      </c>
      <c r="E2158" s="18" t="n">
        <v>1</v>
      </c>
      <c r="F2158" s="20" t="n">
        <f aca="false">($D$2-C2158)/$D$2</f>
        <v>0.27736</v>
      </c>
      <c r="G2158" s="19" t="n">
        <f aca="false">C2158-$D$3</f>
        <v>3066</v>
      </c>
      <c r="H2158" s="18" t="n">
        <f aca="false">E2158*B2158</f>
        <v>10</v>
      </c>
      <c r="I2158" s="19" t="n">
        <f aca="false">G2158*H2158</f>
        <v>30660</v>
      </c>
    </row>
    <row r="2159" customFormat="false" ht="13" hidden="false" customHeight="false" outlineLevel="0" collapsed="false">
      <c r="A2159" s="18" t="n">
        <v>2150</v>
      </c>
      <c r="B2159" s="18" t="n">
        <v>10</v>
      </c>
      <c r="C2159" s="19" t="n">
        <v>15560</v>
      </c>
      <c r="D2159" s="19" t="n">
        <v>155596</v>
      </c>
      <c r="E2159" s="18" t="n">
        <v>1</v>
      </c>
      <c r="F2159" s="20" t="n">
        <f aca="false">($D$2-C2159)/$D$2</f>
        <v>0.3776</v>
      </c>
      <c r="G2159" s="19" t="n">
        <f aca="false">C2159-$D$3</f>
        <v>560</v>
      </c>
      <c r="H2159" s="18" t="n">
        <f aca="false">E2159*B2159</f>
        <v>10</v>
      </c>
      <c r="I2159" s="19" t="n">
        <f aca="false">G2159*H2159</f>
        <v>5600</v>
      </c>
    </row>
    <row r="2160" customFormat="false" ht="13" hidden="false" customHeight="false" outlineLevel="0" collapsed="false">
      <c r="A2160" s="18" t="n">
        <v>2151</v>
      </c>
      <c r="B2160" s="18" t="n">
        <v>49</v>
      </c>
      <c r="C2160" s="19" t="n">
        <v>18460</v>
      </c>
      <c r="D2160" s="19" t="n">
        <v>904547</v>
      </c>
      <c r="E2160" s="18" t="n">
        <v>1</v>
      </c>
      <c r="F2160" s="20" t="n">
        <f aca="false">($D$2-C2160)/$D$2</f>
        <v>0.2616</v>
      </c>
      <c r="G2160" s="19" t="n">
        <f aca="false">C2160-$D$3</f>
        <v>3460</v>
      </c>
      <c r="H2160" s="18" t="n">
        <f aca="false">E2160*B2160</f>
        <v>49</v>
      </c>
      <c r="I2160" s="19" t="n">
        <f aca="false">G2160*H2160</f>
        <v>169540</v>
      </c>
    </row>
    <row r="2161" customFormat="false" ht="13" hidden="false" customHeight="false" outlineLevel="0" collapsed="false">
      <c r="A2161" s="18" t="n">
        <v>2152</v>
      </c>
      <c r="B2161" s="18" t="n">
        <v>17</v>
      </c>
      <c r="C2161" s="19" t="n">
        <v>16442</v>
      </c>
      <c r="D2161" s="19" t="n">
        <v>279510</v>
      </c>
      <c r="E2161" s="18" t="n">
        <v>1</v>
      </c>
      <c r="F2161" s="20" t="n">
        <f aca="false">($D$2-C2161)/$D$2</f>
        <v>0.34232</v>
      </c>
      <c r="G2161" s="19" t="n">
        <f aca="false">C2161-$D$3</f>
        <v>1442</v>
      </c>
      <c r="H2161" s="18" t="n">
        <f aca="false">E2161*B2161</f>
        <v>17</v>
      </c>
      <c r="I2161" s="19" t="n">
        <f aca="false">G2161*H2161</f>
        <v>24514</v>
      </c>
    </row>
    <row r="2162" customFormat="false" ht="13" hidden="false" customHeight="false" outlineLevel="0" collapsed="false">
      <c r="A2162" s="18" t="n">
        <v>2153</v>
      </c>
      <c r="B2162" s="18" t="n">
        <v>10</v>
      </c>
      <c r="C2162" s="19" t="n">
        <v>22148</v>
      </c>
      <c r="D2162" s="19" t="n">
        <v>221477</v>
      </c>
      <c r="E2162" s="18" t="n">
        <v>1</v>
      </c>
      <c r="F2162" s="20" t="n">
        <f aca="false">($D$2-C2162)/$D$2</f>
        <v>0.11408</v>
      </c>
      <c r="G2162" s="19" t="n">
        <f aca="false">C2162-$D$3</f>
        <v>7148</v>
      </c>
      <c r="H2162" s="18" t="n">
        <f aca="false">E2162*B2162</f>
        <v>10</v>
      </c>
      <c r="I2162" s="19" t="n">
        <f aca="false">G2162*H2162</f>
        <v>71480</v>
      </c>
    </row>
    <row r="2163" customFormat="false" ht="13" hidden="false" customHeight="false" outlineLevel="0" collapsed="false">
      <c r="A2163" s="18" t="n">
        <v>2154</v>
      </c>
      <c r="B2163" s="18" t="n">
        <v>22</v>
      </c>
      <c r="C2163" s="19" t="n">
        <v>16632</v>
      </c>
      <c r="D2163" s="19" t="n">
        <v>365902</v>
      </c>
      <c r="E2163" s="18" t="n">
        <v>1</v>
      </c>
      <c r="F2163" s="20" t="n">
        <f aca="false">($D$2-C2163)/$D$2</f>
        <v>0.33472</v>
      </c>
      <c r="G2163" s="19" t="n">
        <f aca="false">C2163-$D$3</f>
        <v>1632</v>
      </c>
      <c r="H2163" s="18" t="n">
        <f aca="false">E2163*B2163</f>
        <v>22</v>
      </c>
      <c r="I2163" s="19" t="n">
        <f aca="false">G2163*H2163</f>
        <v>35904</v>
      </c>
    </row>
    <row r="2164" customFormat="false" ht="13" hidden="false" customHeight="false" outlineLevel="0" collapsed="false">
      <c r="A2164" s="18" t="n">
        <v>2155</v>
      </c>
      <c r="B2164" s="18" t="n">
        <v>14</v>
      </c>
      <c r="C2164" s="19" t="n">
        <v>20282</v>
      </c>
      <c r="D2164" s="19" t="n">
        <v>283954</v>
      </c>
      <c r="E2164" s="18" t="n">
        <v>1</v>
      </c>
      <c r="F2164" s="20" t="n">
        <f aca="false">($D$2-C2164)/$D$2</f>
        <v>0.18872</v>
      </c>
      <c r="G2164" s="19" t="n">
        <f aca="false">C2164-$D$3</f>
        <v>5282</v>
      </c>
      <c r="H2164" s="18" t="n">
        <f aca="false">E2164*B2164</f>
        <v>14</v>
      </c>
      <c r="I2164" s="19" t="n">
        <f aca="false">G2164*H2164</f>
        <v>73948</v>
      </c>
    </row>
    <row r="2165" customFormat="false" ht="13" hidden="false" customHeight="false" outlineLevel="0" collapsed="false">
      <c r="A2165" s="18" t="n">
        <v>2156</v>
      </c>
      <c r="B2165" s="18" t="n">
        <v>12</v>
      </c>
      <c r="C2165" s="19" t="n">
        <v>20388</v>
      </c>
      <c r="D2165" s="19" t="n">
        <v>244661</v>
      </c>
      <c r="E2165" s="18" t="n">
        <v>1</v>
      </c>
      <c r="F2165" s="20" t="n">
        <f aca="false">($D$2-C2165)/$D$2</f>
        <v>0.18448</v>
      </c>
      <c r="G2165" s="19" t="n">
        <f aca="false">C2165-$D$3</f>
        <v>5388</v>
      </c>
      <c r="H2165" s="18" t="n">
        <f aca="false">E2165*B2165</f>
        <v>12</v>
      </c>
      <c r="I2165" s="19" t="n">
        <f aca="false">G2165*H2165</f>
        <v>64656</v>
      </c>
    </row>
    <row r="2166" customFormat="false" ht="13" hidden="false" customHeight="false" outlineLevel="0" collapsed="false">
      <c r="A2166" s="18" t="n">
        <v>2157</v>
      </c>
      <c r="B2166" s="18" t="n">
        <v>14</v>
      </c>
      <c r="C2166" s="19" t="n">
        <v>20954</v>
      </c>
      <c r="D2166" s="19" t="n">
        <v>293352</v>
      </c>
      <c r="E2166" s="18" t="n">
        <v>1</v>
      </c>
      <c r="F2166" s="20" t="n">
        <f aca="false">($D$2-C2166)/$D$2</f>
        <v>0.16184</v>
      </c>
      <c r="G2166" s="19" t="n">
        <f aca="false">C2166-$D$3</f>
        <v>5954</v>
      </c>
      <c r="H2166" s="18" t="n">
        <f aca="false">E2166*B2166</f>
        <v>14</v>
      </c>
      <c r="I2166" s="19" t="n">
        <f aca="false">G2166*H2166</f>
        <v>83356</v>
      </c>
    </row>
    <row r="2167" customFormat="false" ht="13" hidden="false" customHeight="false" outlineLevel="0" collapsed="false">
      <c r="A2167" s="18" t="n">
        <v>2158</v>
      </c>
      <c r="B2167" s="18" t="n">
        <v>18</v>
      </c>
      <c r="C2167" s="19" t="n">
        <v>16261</v>
      </c>
      <c r="D2167" s="19" t="n">
        <v>292707</v>
      </c>
      <c r="E2167" s="18" t="n">
        <v>1</v>
      </c>
      <c r="F2167" s="20" t="n">
        <f aca="false">($D$2-C2167)/$D$2</f>
        <v>0.34956</v>
      </c>
      <c r="G2167" s="19" t="n">
        <f aca="false">C2167-$D$3</f>
        <v>1261</v>
      </c>
      <c r="H2167" s="18" t="n">
        <f aca="false">E2167*B2167</f>
        <v>18</v>
      </c>
      <c r="I2167" s="19" t="n">
        <f aca="false">G2167*H2167</f>
        <v>22698</v>
      </c>
    </row>
    <row r="2168" customFormat="false" ht="13" hidden="false" customHeight="false" outlineLevel="0" collapsed="false">
      <c r="A2168" s="18" t="n">
        <v>2159</v>
      </c>
      <c r="B2168" s="18" t="n">
        <v>16</v>
      </c>
      <c r="C2168" s="19" t="n">
        <v>16571</v>
      </c>
      <c r="D2168" s="19" t="n">
        <v>265129</v>
      </c>
      <c r="E2168" s="18" t="n">
        <v>1</v>
      </c>
      <c r="F2168" s="20" t="n">
        <f aca="false">($D$2-C2168)/$D$2</f>
        <v>0.33716</v>
      </c>
      <c r="G2168" s="19" t="n">
        <f aca="false">C2168-$D$3</f>
        <v>1571</v>
      </c>
      <c r="H2168" s="18" t="n">
        <f aca="false">E2168*B2168</f>
        <v>16</v>
      </c>
      <c r="I2168" s="19" t="n">
        <f aca="false">G2168*H2168</f>
        <v>25136</v>
      </c>
    </row>
    <row r="2169" customFormat="false" ht="13" hidden="false" customHeight="false" outlineLevel="0" collapsed="false">
      <c r="A2169" s="18" t="n">
        <v>2160</v>
      </c>
      <c r="B2169" s="18" t="n">
        <v>41</v>
      </c>
      <c r="C2169" s="19" t="n">
        <v>16236</v>
      </c>
      <c r="D2169" s="19" t="n">
        <v>665673</v>
      </c>
      <c r="E2169" s="18" t="n">
        <v>1</v>
      </c>
      <c r="F2169" s="20" t="n">
        <f aca="false">($D$2-C2169)/$D$2</f>
        <v>0.35056</v>
      </c>
      <c r="G2169" s="19" t="n">
        <f aca="false">C2169-$D$3</f>
        <v>1236</v>
      </c>
      <c r="H2169" s="18" t="n">
        <f aca="false">E2169*B2169</f>
        <v>41</v>
      </c>
      <c r="I2169" s="19" t="n">
        <f aca="false">G2169*H2169</f>
        <v>50676</v>
      </c>
    </row>
    <row r="2170" customFormat="false" ht="13" hidden="false" customHeight="false" outlineLevel="0" collapsed="false">
      <c r="A2170" s="18" t="n">
        <v>2161</v>
      </c>
      <c r="B2170" s="18" t="n">
        <v>17</v>
      </c>
      <c r="C2170" s="19" t="n">
        <v>16022</v>
      </c>
      <c r="D2170" s="19" t="n">
        <v>272374</v>
      </c>
      <c r="E2170" s="18" t="n">
        <v>1</v>
      </c>
      <c r="F2170" s="20" t="n">
        <f aca="false">($D$2-C2170)/$D$2</f>
        <v>0.35912</v>
      </c>
      <c r="G2170" s="19" t="n">
        <f aca="false">C2170-$D$3</f>
        <v>1022</v>
      </c>
      <c r="H2170" s="18" t="n">
        <f aca="false">E2170*B2170</f>
        <v>17</v>
      </c>
      <c r="I2170" s="19" t="n">
        <f aca="false">G2170*H2170</f>
        <v>17374</v>
      </c>
    </row>
    <row r="2171" customFormat="false" ht="13" hidden="false" customHeight="false" outlineLevel="0" collapsed="false">
      <c r="A2171" s="18" t="n">
        <v>2162</v>
      </c>
      <c r="B2171" s="18" t="n">
        <v>14</v>
      </c>
      <c r="C2171" s="19" t="n">
        <v>22053</v>
      </c>
      <c r="D2171" s="19" t="n">
        <v>308743</v>
      </c>
      <c r="E2171" s="18" t="n">
        <v>1</v>
      </c>
      <c r="F2171" s="20" t="n">
        <f aca="false">($D$2-C2171)/$D$2</f>
        <v>0.11788</v>
      </c>
      <c r="G2171" s="19" t="n">
        <f aca="false">C2171-$D$3</f>
        <v>7053</v>
      </c>
      <c r="H2171" s="18" t="n">
        <f aca="false">E2171*B2171</f>
        <v>14</v>
      </c>
      <c r="I2171" s="19" t="n">
        <f aca="false">G2171*H2171</f>
        <v>98742</v>
      </c>
    </row>
    <row r="2172" customFormat="false" ht="13" hidden="false" customHeight="false" outlineLevel="0" collapsed="false">
      <c r="A2172" s="18" t="n">
        <v>2163</v>
      </c>
      <c r="B2172" s="18" t="n">
        <v>13</v>
      </c>
      <c r="C2172" s="19" t="n">
        <v>17219</v>
      </c>
      <c r="D2172" s="19" t="n">
        <v>223847</v>
      </c>
      <c r="E2172" s="18" t="n">
        <v>1</v>
      </c>
      <c r="F2172" s="20" t="n">
        <f aca="false">($D$2-C2172)/$D$2</f>
        <v>0.31124</v>
      </c>
      <c r="G2172" s="19" t="n">
        <f aca="false">C2172-$D$3</f>
        <v>2219</v>
      </c>
      <c r="H2172" s="18" t="n">
        <f aca="false">E2172*B2172</f>
        <v>13</v>
      </c>
      <c r="I2172" s="19" t="n">
        <f aca="false">G2172*H2172</f>
        <v>28847</v>
      </c>
    </row>
    <row r="2173" customFormat="false" ht="13" hidden="false" customHeight="false" outlineLevel="0" collapsed="false">
      <c r="A2173" s="18" t="n">
        <v>2164</v>
      </c>
      <c r="B2173" s="18" t="n">
        <v>25</v>
      </c>
      <c r="C2173" s="19" t="n">
        <v>17548</v>
      </c>
      <c r="D2173" s="19" t="n">
        <v>438704</v>
      </c>
      <c r="E2173" s="18" t="n">
        <v>1</v>
      </c>
      <c r="F2173" s="20" t="n">
        <f aca="false">($D$2-C2173)/$D$2</f>
        <v>0.29808</v>
      </c>
      <c r="G2173" s="19" t="n">
        <f aca="false">C2173-$D$3</f>
        <v>2548</v>
      </c>
      <c r="H2173" s="18" t="n">
        <f aca="false">E2173*B2173</f>
        <v>25</v>
      </c>
      <c r="I2173" s="19" t="n">
        <f aca="false">G2173*H2173</f>
        <v>63700</v>
      </c>
    </row>
    <row r="2174" customFormat="false" ht="13" hidden="false" customHeight="false" outlineLevel="0" collapsed="false">
      <c r="A2174" s="18" t="n">
        <v>2165</v>
      </c>
      <c r="B2174" s="18" t="n">
        <v>12</v>
      </c>
      <c r="C2174" s="19" t="n">
        <v>22260</v>
      </c>
      <c r="D2174" s="19" t="n">
        <v>267115</v>
      </c>
      <c r="E2174" s="18" t="n">
        <v>1</v>
      </c>
      <c r="F2174" s="20" t="n">
        <f aca="false">($D$2-C2174)/$D$2</f>
        <v>0.1096</v>
      </c>
      <c r="G2174" s="19" t="n">
        <f aca="false">C2174-$D$3</f>
        <v>7260</v>
      </c>
      <c r="H2174" s="18" t="n">
        <f aca="false">E2174*B2174</f>
        <v>12</v>
      </c>
      <c r="I2174" s="19" t="n">
        <f aca="false">G2174*H2174</f>
        <v>87120</v>
      </c>
    </row>
    <row r="2175" customFormat="false" ht="13" hidden="false" customHeight="false" outlineLevel="0" collapsed="false">
      <c r="A2175" s="18" t="n">
        <v>2166</v>
      </c>
      <c r="B2175" s="18" t="n">
        <v>24</v>
      </c>
      <c r="C2175" s="19" t="n">
        <v>15707</v>
      </c>
      <c r="D2175" s="19" t="n">
        <v>376968</v>
      </c>
      <c r="E2175" s="18" t="n">
        <v>1</v>
      </c>
      <c r="F2175" s="20" t="n">
        <f aca="false">($D$2-C2175)/$D$2</f>
        <v>0.37172</v>
      </c>
      <c r="G2175" s="19" t="n">
        <f aca="false">C2175-$D$3</f>
        <v>707</v>
      </c>
      <c r="H2175" s="18" t="n">
        <f aca="false">E2175*B2175</f>
        <v>24</v>
      </c>
      <c r="I2175" s="19" t="n">
        <f aca="false">G2175*H2175</f>
        <v>16968</v>
      </c>
    </row>
    <row r="2176" customFormat="false" ht="13" hidden="false" customHeight="false" outlineLevel="0" collapsed="false">
      <c r="A2176" s="18" t="n">
        <v>2167</v>
      </c>
      <c r="B2176" s="18" t="n">
        <v>22</v>
      </c>
      <c r="C2176" s="19" t="n">
        <v>18903</v>
      </c>
      <c r="D2176" s="19" t="n">
        <v>415869</v>
      </c>
      <c r="E2176" s="18" t="n">
        <v>1</v>
      </c>
      <c r="F2176" s="20" t="n">
        <f aca="false">($D$2-C2176)/$D$2</f>
        <v>0.24388</v>
      </c>
      <c r="G2176" s="19" t="n">
        <f aca="false">C2176-$D$3</f>
        <v>3903</v>
      </c>
      <c r="H2176" s="18" t="n">
        <f aca="false">E2176*B2176</f>
        <v>22</v>
      </c>
      <c r="I2176" s="19" t="n">
        <f aca="false">G2176*H2176</f>
        <v>85866</v>
      </c>
    </row>
    <row r="2177" customFormat="false" ht="13" hidden="false" customHeight="false" outlineLevel="0" collapsed="false">
      <c r="A2177" s="18" t="n">
        <v>2168</v>
      </c>
      <c r="B2177" s="18" t="n">
        <v>38</v>
      </c>
      <c r="C2177" s="19" t="n">
        <v>16182</v>
      </c>
      <c r="D2177" s="19" t="n">
        <v>614911</v>
      </c>
      <c r="E2177" s="18" t="n">
        <v>1</v>
      </c>
      <c r="F2177" s="20" t="n">
        <f aca="false">($D$2-C2177)/$D$2</f>
        <v>0.35272</v>
      </c>
      <c r="G2177" s="19" t="n">
        <f aca="false">C2177-$D$3</f>
        <v>1182</v>
      </c>
      <c r="H2177" s="18" t="n">
        <f aca="false">E2177*B2177</f>
        <v>38</v>
      </c>
      <c r="I2177" s="19" t="n">
        <f aca="false">G2177*H2177</f>
        <v>44916</v>
      </c>
    </row>
    <row r="2178" customFormat="false" ht="13" hidden="false" customHeight="false" outlineLevel="0" collapsed="false">
      <c r="A2178" s="18" t="n">
        <v>2169</v>
      </c>
      <c r="B2178" s="18" t="n">
        <v>14</v>
      </c>
      <c r="C2178" s="19" t="n">
        <v>17279</v>
      </c>
      <c r="D2178" s="19" t="n">
        <v>241910</v>
      </c>
      <c r="E2178" s="18" t="n">
        <v>1</v>
      </c>
      <c r="F2178" s="20" t="n">
        <f aca="false">($D$2-C2178)/$D$2</f>
        <v>0.30884</v>
      </c>
      <c r="G2178" s="19" t="n">
        <f aca="false">C2178-$D$3</f>
        <v>2279</v>
      </c>
      <c r="H2178" s="18" t="n">
        <f aca="false">E2178*B2178</f>
        <v>14</v>
      </c>
      <c r="I2178" s="19" t="n">
        <f aca="false">G2178*H2178</f>
        <v>31906</v>
      </c>
    </row>
    <row r="2179" customFormat="false" ht="13" hidden="false" customHeight="false" outlineLevel="0" collapsed="false">
      <c r="A2179" s="18" t="n">
        <v>2170</v>
      </c>
      <c r="B2179" s="18" t="n">
        <v>13</v>
      </c>
      <c r="C2179" s="19" t="n">
        <v>22057</v>
      </c>
      <c r="D2179" s="19" t="n">
        <v>286745</v>
      </c>
      <c r="E2179" s="18" t="n">
        <v>1</v>
      </c>
      <c r="F2179" s="20" t="n">
        <f aca="false">($D$2-C2179)/$D$2</f>
        <v>0.11772</v>
      </c>
      <c r="G2179" s="19" t="n">
        <f aca="false">C2179-$D$3</f>
        <v>7057</v>
      </c>
      <c r="H2179" s="18" t="n">
        <f aca="false">E2179*B2179</f>
        <v>13</v>
      </c>
      <c r="I2179" s="19" t="n">
        <f aca="false">G2179*H2179</f>
        <v>91741</v>
      </c>
    </row>
    <row r="2180" customFormat="false" ht="13" hidden="false" customHeight="false" outlineLevel="0" collapsed="false">
      <c r="A2180" s="18" t="n">
        <v>2171</v>
      </c>
      <c r="B2180" s="18" t="n">
        <v>10</v>
      </c>
      <c r="C2180" s="19" t="n">
        <v>22394</v>
      </c>
      <c r="D2180" s="19" t="n">
        <v>223944</v>
      </c>
      <c r="E2180" s="18" t="n">
        <v>1</v>
      </c>
      <c r="F2180" s="20" t="n">
        <f aca="false">($D$2-C2180)/$D$2</f>
        <v>0.10424</v>
      </c>
      <c r="G2180" s="19" t="n">
        <f aca="false">C2180-$D$3</f>
        <v>7394</v>
      </c>
      <c r="H2180" s="18" t="n">
        <f aca="false">E2180*B2180</f>
        <v>10</v>
      </c>
      <c r="I2180" s="19" t="n">
        <f aca="false">G2180*H2180</f>
        <v>73940</v>
      </c>
    </row>
    <row r="2181" customFormat="false" ht="13" hidden="false" customHeight="false" outlineLevel="0" collapsed="false">
      <c r="A2181" s="18" t="n">
        <v>2172</v>
      </c>
      <c r="B2181" s="18" t="n">
        <v>31</v>
      </c>
      <c r="C2181" s="19" t="n">
        <v>21595</v>
      </c>
      <c r="D2181" s="19" t="n">
        <v>669455</v>
      </c>
      <c r="E2181" s="18" t="n">
        <v>1</v>
      </c>
      <c r="F2181" s="20" t="n">
        <f aca="false">($D$2-C2181)/$D$2</f>
        <v>0.1362</v>
      </c>
      <c r="G2181" s="19" t="n">
        <f aca="false">C2181-$D$3</f>
        <v>6595</v>
      </c>
      <c r="H2181" s="18" t="n">
        <f aca="false">E2181*B2181</f>
        <v>31</v>
      </c>
      <c r="I2181" s="19" t="n">
        <f aca="false">G2181*H2181</f>
        <v>204445</v>
      </c>
    </row>
    <row r="2182" customFormat="false" ht="13" hidden="false" customHeight="false" outlineLevel="0" collapsed="false">
      <c r="A2182" s="18" t="n">
        <v>2173</v>
      </c>
      <c r="B2182" s="18" t="n">
        <v>26</v>
      </c>
      <c r="C2182" s="19" t="n">
        <v>17778</v>
      </c>
      <c r="D2182" s="19" t="n">
        <v>462217</v>
      </c>
      <c r="E2182" s="18" t="n">
        <v>1</v>
      </c>
      <c r="F2182" s="20" t="n">
        <f aca="false">($D$2-C2182)/$D$2</f>
        <v>0.28888</v>
      </c>
      <c r="G2182" s="19" t="n">
        <f aca="false">C2182-$D$3</f>
        <v>2778</v>
      </c>
      <c r="H2182" s="18" t="n">
        <f aca="false">E2182*B2182</f>
        <v>26</v>
      </c>
      <c r="I2182" s="19" t="n">
        <f aca="false">G2182*H2182</f>
        <v>72228</v>
      </c>
    </row>
    <row r="2183" customFormat="false" ht="13" hidden="false" customHeight="false" outlineLevel="0" collapsed="false">
      <c r="A2183" s="18" t="n">
        <v>2174</v>
      </c>
      <c r="B2183" s="18" t="n">
        <v>14</v>
      </c>
      <c r="C2183" s="19" t="n">
        <v>20634</v>
      </c>
      <c r="D2183" s="19" t="n">
        <v>288876</v>
      </c>
      <c r="E2183" s="18" t="n">
        <v>1</v>
      </c>
      <c r="F2183" s="20" t="n">
        <f aca="false">($D$2-C2183)/$D$2</f>
        <v>0.17464</v>
      </c>
      <c r="G2183" s="19" t="n">
        <f aca="false">C2183-$D$3</f>
        <v>5634</v>
      </c>
      <c r="H2183" s="18" t="n">
        <f aca="false">E2183*B2183</f>
        <v>14</v>
      </c>
      <c r="I2183" s="19" t="n">
        <f aca="false">G2183*H2183</f>
        <v>78876</v>
      </c>
    </row>
    <row r="2184" customFormat="false" ht="13" hidden="false" customHeight="false" outlineLevel="0" collapsed="false">
      <c r="A2184" s="18" t="n">
        <v>2175</v>
      </c>
      <c r="B2184" s="18" t="n">
        <v>19</v>
      </c>
      <c r="C2184" s="19" t="n">
        <v>17617</v>
      </c>
      <c r="D2184" s="19" t="n">
        <v>334724</v>
      </c>
      <c r="E2184" s="18" t="n">
        <v>1</v>
      </c>
      <c r="F2184" s="20" t="n">
        <f aca="false">($D$2-C2184)/$D$2</f>
        <v>0.29532</v>
      </c>
      <c r="G2184" s="19" t="n">
        <f aca="false">C2184-$D$3</f>
        <v>2617</v>
      </c>
      <c r="H2184" s="18" t="n">
        <f aca="false">E2184*B2184</f>
        <v>19</v>
      </c>
      <c r="I2184" s="19" t="n">
        <f aca="false">G2184*H2184</f>
        <v>49723</v>
      </c>
    </row>
    <row r="2185" customFormat="false" ht="13" hidden="false" customHeight="false" outlineLevel="0" collapsed="false">
      <c r="A2185" s="18" t="n">
        <v>2176</v>
      </c>
      <c r="B2185" s="18" t="n">
        <v>40</v>
      </c>
      <c r="C2185" s="19" t="n">
        <v>19842</v>
      </c>
      <c r="D2185" s="19" t="n">
        <v>793674</v>
      </c>
      <c r="E2185" s="18" t="n">
        <v>1</v>
      </c>
      <c r="F2185" s="20" t="n">
        <f aca="false">($D$2-C2185)/$D$2</f>
        <v>0.20632</v>
      </c>
      <c r="G2185" s="19" t="n">
        <f aca="false">C2185-$D$3</f>
        <v>4842</v>
      </c>
      <c r="H2185" s="18" t="n">
        <f aca="false">E2185*B2185</f>
        <v>40</v>
      </c>
      <c r="I2185" s="19" t="n">
        <f aca="false">G2185*H2185</f>
        <v>193680</v>
      </c>
    </row>
    <row r="2186" customFormat="false" ht="13" hidden="false" customHeight="false" outlineLevel="0" collapsed="false">
      <c r="A2186" s="18" t="n">
        <v>2177</v>
      </c>
      <c r="B2186" s="18" t="n">
        <v>35</v>
      </c>
      <c r="C2186" s="19" t="n">
        <v>20866</v>
      </c>
      <c r="D2186" s="19" t="n">
        <v>730309</v>
      </c>
      <c r="E2186" s="18" t="n">
        <v>1</v>
      </c>
      <c r="F2186" s="20" t="n">
        <f aca="false">($D$2-C2186)/$D$2</f>
        <v>0.16536</v>
      </c>
      <c r="G2186" s="19" t="n">
        <f aca="false">C2186-$D$3</f>
        <v>5866</v>
      </c>
      <c r="H2186" s="18" t="n">
        <f aca="false">E2186*B2186</f>
        <v>35</v>
      </c>
      <c r="I2186" s="19" t="n">
        <f aca="false">G2186*H2186</f>
        <v>205310</v>
      </c>
    </row>
    <row r="2187" customFormat="false" ht="13" hidden="false" customHeight="false" outlineLevel="0" collapsed="false">
      <c r="A2187" s="18" t="n">
        <v>2178</v>
      </c>
      <c r="B2187" s="18" t="n">
        <v>11</v>
      </c>
      <c r="C2187" s="19" t="n">
        <v>21452</v>
      </c>
      <c r="D2187" s="19" t="n">
        <v>235971</v>
      </c>
      <c r="E2187" s="18" t="n">
        <v>1</v>
      </c>
      <c r="F2187" s="20" t="n">
        <f aca="false">($D$2-C2187)/$D$2</f>
        <v>0.14192</v>
      </c>
      <c r="G2187" s="19" t="n">
        <f aca="false">C2187-$D$3</f>
        <v>6452</v>
      </c>
      <c r="H2187" s="18" t="n">
        <f aca="false">E2187*B2187</f>
        <v>11</v>
      </c>
      <c r="I2187" s="19" t="n">
        <f aca="false">G2187*H2187</f>
        <v>70972</v>
      </c>
    </row>
    <row r="2188" customFormat="false" ht="13" hidden="false" customHeight="false" outlineLevel="0" collapsed="false">
      <c r="A2188" s="18" t="n">
        <v>2179</v>
      </c>
      <c r="B2188" s="18" t="n">
        <v>17</v>
      </c>
      <c r="C2188" s="19" t="n">
        <v>16184</v>
      </c>
      <c r="D2188" s="19" t="n">
        <v>275129</v>
      </c>
      <c r="E2188" s="18" t="n">
        <v>1</v>
      </c>
      <c r="F2188" s="20" t="n">
        <f aca="false">($D$2-C2188)/$D$2</f>
        <v>0.35264</v>
      </c>
      <c r="G2188" s="19" t="n">
        <f aca="false">C2188-$D$3</f>
        <v>1184</v>
      </c>
      <c r="H2188" s="18" t="n">
        <f aca="false">E2188*B2188</f>
        <v>17</v>
      </c>
      <c r="I2188" s="19" t="n">
        <f aca="false">G2188*H2188</f>
        <v>20128</v>
      </c>
    </row>
    <row r="2189" customFormat="false" ht="13" hidden="false" customHeight="false" outlineLevel="0" collapsed="false">
      <c r="A2189" s="18" t="n">
        <v>2180</v>
      </c>
      <c r="B2189" s="18" t="n">
        <v>21</v>
      </c>
      <c r="C2189" s="19" t="n">
        <v>21056</v>
      </c>
      <c r="D2189" s="19" t="n">
        <v>442182</v>
      </c>
      <c r="E2189" s="18" t="n">
        <v>1</v>
      </c>
      <c r="F2189" s="20" t="n">
        <f aca="false">($D$2-C2189)/$D$2</f>
        <v>0.15776</v>
      </c>
      <c r="G2189" s="19" t="n">
        <f aca="false">C2189-$D$3</f>
        <v>6056</v>
      </c>
      <c r="H2189" s="18" t="n">
        <f aca="false">E2189*B2189</f>
        <v>21</v>
      </c>
      <c r="I2189" s="19" t="n">
        <f aca="false">G2189*H2189</f>
        <v>127176</v>
      </c>
    </row>
    <row r="2190" customFormat="false" ht="13" hidden="false" customHeight="false" outlineLevel="0" collapsed="false">
      <c r="A2190" s="18" t="n">
        <v>2181</v>
      </c>
      <c r="B2190" s="18" t="n">
        <v>10</v>
      </c>
      <c r="C2190" s="19" t="n">
        <v>16194</v>
      </c>
      <c r="D2190" s="19" t="n">
        <v>161937</v>
      </c>
      <c r="E2190" s="18" t="n">
        <v>1</v>
      </c>
      <c r="F2190" s="20" t="n">
        <f aca="false">($D$2-C2190)/$D$2</f>
        <v>0.35224</v>
      </c>
      <c r="G2190" s="19" t="n">
        <f aca="false">C2190-$D$3</f>
        <v>1194</v>
      </c>
      <c r="H2190" s="18" t="n">
        <f aca="false">E2190*B2190</f>
        <v>10</v>
      </c>
      <c r="I2190" s="19" t="n">
        <f aca="false">G2190*H2190</f>
        <v>11940</v>
      </c>
    </row>
    <row r="2191" customFormat="false" ht="13" hidden="false" customHeight="false" outlineLevel="0" collapsed="false">
      <c r="A2191" s="18" t="n">
        <v>2182</v>
      </c>
      <c r="B2191" s="18" t="n">
        <v>13</v>
      </c>
      <c r="C2191" s="19" t="n">
        <v>18613</v>
      </c>
      <c r="D2191" s="19" t="n">
        <v>241969</v>
      </c>
      <c r="E2191" s="18" t="n">
        <v>1</v>
      </c>
      <c r="F2191" s="20" t="n">
        <f aca="false">($D$2-C2191)/$D$2</f>
        <v>0.25548</v>
      </c>
      <c r="G2191" s="19" t="n">
        <f aca="false">C2191-$D$3</f>
        <v>3613</v>
      </c>
      <c r="H2191" s="18" t="n">
        <f aca="false">E2191*B2191</f>
        <v>13</v>
      </c>
      <c r="I2191" s="19" t="n">
        <f aca="false">G2191*H2191</f>
        <v>46969</v>
      </c>
    </row>
    <row r="2192" customFormat="false" ht="13" hidden="false" customHeight="false" outlineLevel="0" collapsed="false">
      <c r="A2192" s="18" t="n">
        <v>2183</v>
      </c>
      <c r="B2192" s="18" t="n">
        <v>19</v>
      </c>
      <c r="C2192" s="19" t="n">
        <v>16454</v>
      </c>
      <c r="D2192" s="19" t="n">
        <v>312634</v>
      </c>
      <c r="E2192" s="18" t="n">
        <v>1</v>
      </c>
      <c r="F2192" s="20" t="n">
        <f aca="false">($D$2-C2192)/$D$2</f>
        <v>0.34184</v>
      </c>
      <c r="G2192" s="19" t="n">
        <f aca="false">C2192-$D$3</f>
        <v>1454</v>
      </c>
      <c r="H2192" s="18" t="n">
        <f aca="false">E2192*B2192</f>
        <v>19</v>
      </c>
      <c r="I2192" s="19" t="n">
        <f aca="false">G2192*H2192</f>
        <v>27626</v>
      </c>
    </row>
    <row r="2193" customFormat="false" ht="13" hidden="false" customHeight="false" outlineLevel="0" collapsed="false">
      <c r="A2193" s="18" t="n">
        <v>2184</v>
      </c>
      <c r="B2193" s="18" t="n">
        <v>13</v>
      </c>
      <c r="C2193" s="19" t="n">
        <v>16940</v>
      </c>
      <c r="D2193" s="19" t="n">
        <v>220223</v>
      </c>
      <c r="E2193" s="18" t="n">
        <v>1</v>
      </c>
      <c r="F2193" s="20" t="n">
        <f aca="false">($D$2-C2193)/$D$2</f>
        <v>0.3224</v>
      </c>
      <c r="G2193" s="19" t="n">
        <f aca="false">C2193-$D$3</f>
        <v>1940</v>
      </c>
      <c r="H2193" s="18" t="n">
        <f aca="false">E2193*B2193</f>
        <v>13</v>
      </c>
      <c r="I2193" s="19" t="n">
        <f aca="false">G2193*H2193</f>
        <v>25220</v>
      </c>
    </row>
    <row r="2194" customFormat="false" ht="13" hidden="false" customHeight="false" outlineLevel="0" collapsed="false">
      <c r="A2194" s="18" t="n">
        <v>2185</v>
      </c>
      <c r="B2194" s="18" t="n">
        <v>22</v>
      </c>
      <c r="C2194" s="19" t="n">
        <v>20426</v>
      </c>
      <c r="D2194" s="19" t="n">
        <v>449374</v>
      </c>
      <c r="E2194" s="18" t="n">
        <v>1</v>
      </c>
      <c r="F2194" s="20" t="n">
        <f aca="false">($D$2-C2194)/$D$2</f>
        <v>0.18296</v>
      </c>
      <c r="G2194" s="19" t="n">
        <f aca="false">C2194-$D$3</f>
        <v>5426</v>
      </c>
      <c r="H2194" s="18" t="n">
        <f aca="false">E2194*B2194</f>
        <v>22</v>
      </c>
      <c r="I2194" s="19" t="n">
        <f aca="false">G2194*H2194</f>
        <v>119372</v>
      </c>
    </row>
    <row r="2195" customFormat="false" ht="13" hidden="false" customHeight="false" outlineLevel="0" collapsed="false">
      <c r="A2195" s="18" t="n">
        <v>2186</v>
      </c>
      <c r="B2195" s="18" t="n">
        <v>21</v>
      </c>
      <c r="C2195" s="19" t="n">
        <v>19877</v>
      </c>
      <c r="D2195" s="19" t="n">
        <v>417422</v>
      </c>
      <c r="E2195" s="18" t="n">
        <v>1</v>
      </c>
      <c r="F2195" s="20" t="n">
        <f aca="false">($D$2-C2195)/$D$2</f>
        <v>0.20492</v>
      </c>
      <c r="G2195" s="19" t="n">
        <f aca="false">C2195-$D$3</f>
        <v>4877</v>
      </c>
      <c r="H2195" s="18" t="n">
        <f aca="false">E2195*B2195</f>
        <v>21</v>
      </c>
      <c r="I2195" s="19" t="n">
        <f aca="false">G2195*H2195</f>
        <v>102417</v>
      </c>
    </row>
    <row r="2196" customFormat="false" ht="13" hidden="false" customHeight="false" outlineLevel="0" collapsed="false">
      <c r="A2196" s="18" t="n">
        <v>2187</v>
      </c>
      <c r="B2196" s="18" t="n">
        <v>21</v>
      </c>
      <c r="C2196" s="19" t="n">
        <v>15948</v>
      </c>
      <c r="D2196" s="19" t="n">
        <v>334902</v>
      </c>
      <c r="E2196" s="18" t="n">
        <v>1</v>
      </c>
      <c r="F2196" s="20" t="n">
        <f aca="false">($D$2-C2196)/$D$2</f>
        <v>0.36208</v>
      </c>
      <c r="G2196" s="19" t="n">
        <f aca="false">C2196-$D$3</f>
        <v>948</v>
      </c>
      <c r="H2196" s="18" t="n">
        <f aca="false">E2196*B2196</f>
        <v>21</v>
      </c>
      <c r="I2196" s="19" t="n">
        <f aca="false">G2196*H2196</f>
        <v>19908</v>
      </c>
    </row>
    <row r="2197" customFormat="false" ht="13" hidden="false" customHeight="false" outlineLevel="0" collapsed="false">
      <c r="A2197" s="18" t="n">
        <v>2188</v>
      </c>
      <c r="B2197" s="18" t="n">
        <v>24</v>
      </c>
      <c r="C2197" s="19" t="n">
        <v>18338</v>
      </c>
      <c r="D2197" s="19" t="n">
        <v>440103</v>
      </c>
      <c r="E2197" s="18" t="n">
        <v>1</v>
      </c>
      <c r="F2197" s="20" t="n">
        <f aca="false">($D$2-C2197)/$D$2</f>
        <v>0.26648</v>
      </c>
      <c r="G2197" s="19" t="n">
        <f aca="false">C2197-$D$3</f>
        <v>3338</v>
      </c>
      <c r="H2197" s="18" t="n">
        <f aca="false">E2197*B2197</f>
        <v>24</v>
      </c>
      <c r="I2197" s="19" t="n">
        <f aca="false">G2197*H2197</f>
        <v>80112</v>
      </c>
    </row>
    <row r="2198" customFormat="false" ht="13" hidden="false" customHeight="false" outlineLevel="0" collapsed="false">
      <c r="A2198" s="18" t="n">
        <v>2189</v>
      </c>
      <c r="B2198" s="18" t="n">
        <v>15</v>
      </c>
      <c r="C2198" s="19" t="n">
        <v>20018</v>
      </c>
      <c r="D2198" s="19" t="n">
        <v>300277</v>
      </c>
      <c r="E2198" s="18" t="n">
        <v>1</v>
      </c>
      <c r="F2198" s="20" t="n">
        <f aca="false">($D$2-C2198)/$D$2</f>
        <v>0.19928</v>
      </c>
      <c r="G2198" s="19" t="n">
        <f aca="false">C2198-$D$3</f>
        <v>5018</v>
      </c>
      <c r="H2198" s="18" t="n">
        <f aca="false">E2198*B2198</f>
        <v>15</v>
      </c>
      <c r="I2198" s="19" t="n">
        <f aca="false">G2198*H2198</f>
        <v>75270</v>
      </c>
    </row>
    <row r="2199" customFormat="false" ht="13" hidden="false" customHeight="false" outlineLevel="0" collapsed="false">
      <c r="A2199" s="18" t="n">
        <v>2190</v>
      </c>
      <c r="B2199" s="18" t="n">
        <v>19</v>
      </c>
      <c r="C2199" s="19" t="n">
        <v>20832</v>
      </c>
      <c r="D2199" s="19" t="n">
        <v>395817</v>
      </c>
      <c r="E2199" s="18" t="n">
        <v>1</v>
      </c>
      <c r="F2199" s="20" t="n">
        <f aca="false">($D$2-C2199)/$D$2</f>
        <v>0.16672</v>
      </c>
      <c r="G2199" s="19" t="n">
        <f aca="false">C2199-$D$3</f>
        <v>5832</v>
      </c>
      <c r="H2199" s="18" t="n">
        <f aca="false">E2199*B2199</f>
        <v>19</v>
      </c>
      <c r="I2199" s="19" t="n">
        <f aca="false">G2199*H2199</f>
        <v>110808</v>
      </c>
    </row>
    <row r="2200" customFormat="false" ht="13" hidden="false" customHeight="false" outlineLevel="0" collapsed="false">
      <c r="A2200" s="18" t="n">
        <v>2191</v>
      </c>
      <c r="B2200" s="18" t="n">
        <v>22</v>
      </c>
      <c r="C2200" s="19" t="n">
        <v>19982</v>
      </c>
      <c r="D2200" s="19" t="n">
        <v>439599</v>
      </c>
      <c r="E2200" s="18" t="n">
        <v>1</v>
      </c>
      <c r="F2200" s="20" t="n">
        <f aca="false">($D$2-C2200)/$D$2</f>
        <v>0.20072</v>
      </c>
      <c r="G2200" s="19" t="n">
        <f aca="false">C2200-$D$3</f>
        <v>4982</v>
      </c>
      <c r="H2200" s="18" t="n">
        <f aca="false">E2200*B2200</f>
        <v>22</v>
      </c>
      <c r="I2200" s="19" t="n">
        <f aca="false">G2200*H2200</f>
        <v>109604</v>
      </c>
    </row>
    <row r="2201" customFormat="false" ht="13" hidden="false" customHeight="false" outlineLevel="0" collapsed="false">
      <c r="A2201" s="18" t="n">
        <v>2192</v>
      </c>
      <c r="B2201" s="18" t="n">
        <v>21</v>
      </c>
      <c r="C2201" s="19" t="n">
        <v>18621</v>
      </c>
      <c r="D2201" s="19" t="n">
        <v>391050</v>
      </c>
      <c r="E2201" s="18" t="n">
        <v>1</v>
      </c>
      <c r="F2201" s="20" t="n">
        <f aca="false">($D$2-C2201)/$D$2</f>
        <v>0.25516</v>
      </c>
      <c r="G2201" s="19" t="n">
        <f aca="false">C2201-$D$3</f>
        <v>3621</v>
      </c>
      <c r="H2201" s="18" t="n">
        <f aca="false">E2201*B2201</f>
        <v>21</v>
      </c>
      <c r="I2201" s="19" t="n">
        <f aca="false">G2201*H2201</f>
        <v>76041</v>
      </c>
    </row>
    <row r="2202" customFormat="false" ht="13" hidden="false" customHeight="false" outlineLevel="0" collapsed="false">
      <c r="A2202" s="18" t="n">
        <v>2193</v>
      </c>
      <c r="B2202" s="18" t="n">
        <v>27</v>
      </c>
      <c r="C2202" s="19" t="n">
        <v>19112</v>
      </c>
      <c r="D2202" s="19" t="n">
        <v>516025</v>
      </c>
      <c r="E2202" s="18" t="n">
        <v>1</v>
      </c>
      <c r="F2202" s="20" t="n">
        <f aca="false">($D$2-C2202)/$D$2</f>
        <v>0.23552</v>
      </c>
      <c r="G2202" s="19" t="n">
        <f aca="false">C2202-$D$3</f>
        <v>4112</v>
      </c>
      <c r="H2202" s="18" t="n">
        <f aca="false">E2202*B2202</f>
        <v>27</v>
      </c>
      <c r="I2202" s="19" t="n">
        <f aca="false">G2202*H2202</f>
        <v>111024</v>
      </c>
    </row>
    <row r="2203" customFormat="false" ht="13" hidden="false" customHeight="false" outlineLevel="0" collapsed="false">
      <c r="A2203" s="18" t="n">
        <v>2194</v>
      </c>
      <c r="B2203" s="18" t="n">
        <v>26</v>
      </c>
      <c r="C2203" s="19" t="n">
        <v>17759</v>
      </c>
      <c r="D2203" s="19" t="n">
        <v>461745</v>
      </c>
      <c r="E2203" s="18" t="n">
        <v>1</v>
      </c>
      <c r="F2203" s="20" t="n">
        <f aca="false">($D$2-C2203)/$D$2</f>
        <v>0.28964</v>
      </c>
      <c r="G2203" s="19" t="n">
        <f aca="false">C2203-$D$3</f>
        <v>2759</v>
      </c>
      <c r="H2203" s="18" t="n">
        <f aca="false">E2203*B2203</f>
        <v>26</v>
      </c>
      <c r="I2203" s="19" t="n">
        <f aca="false">G2203*H2203</f>
        <v>71734</v>
      </c>
    </row>
    <row r="2204" customFormat="false" ht="13" hidden="false" customHeight="false" outlineLevel="0" collapsed="false">
      <c r="A2204" s="18" t="n">
        <v>2195</v>
      </c>
      <c r="B2204" s="18" t="n">
        <v>14</v>
      </c>
      <c r="C2204" s="19" t="n">
        <v>21574</v>
      </c>
      <c r="D2204" s="19" t="n">
        <v>302034</v>
      </c>
      <c r="E2204" s="18" t="n">
        <v>1</v>
      </c>
      <c r="F2204" s="20" t="n">
        <f aca="false">($D$2-C2204)/$D$2</f>
        <v>0.13704</v>
      </c>
      <c r="G2204" s="19" t="n">
        <f aca="false">C2204-$D$3</f>
        <v>6574</v>
      </c>
      <c r="H2204" s="18" t="n">
        <f aca="false">E2204*B2204</f>
        <v>14</v>
      </c>
      <c r="I2204" s="19" t="n">
        <f aca="false">G2204*H2204</f>
        <v>92036</v>
      </c>
    </row>
    <row r="2205" customFormat="false" ht="13" hidden="false" customHeight="false" outlineLevel="0" collapsed="false">
      <c r="A2205" s="18" t="n">
        <v>2196</v>
      </c>
      <c r="B2205" s="18" t="n">
        <v>13</v>
      </c>
      <c r="C2205" s="19" t="n">
        <v>17615</v>
      </c>
      <c r="D2205" s="19" t="n">
        <v>228990</v>
      </c>
      <c r="E2205" s="18" t="n">
        <v>1</v>
      </c>
      <c r="F2205" s="20" t="n">
        <f aca="false">($D$2-C2205)/$D$2</f>
        <v>0.2954</v>
      </c>
      <c r="G2205" s="19" t="n">
        <f aca="false">C2205-$D$3</f>
        <v>2615</v>
      </c>
      <c r="H2205" s="18" t="n">
        <f aca="false">E2205*B2205</f>
        <v>13</v>
      </c>
      <c r="I2205" s="19" t="n">
        <f aca="false">G2205*H2205</f>
        <v>33995</v>
      </c>
    </row>
    <row r="2206" customFormat="false" ht="13" hidden="false" customHeight="false" outlineLevel="0" collapsed="false">
      <c r="A2206" s="18" t="n">
        <v>2197</v>
      </c>
      <c r="B2206" s="18" t="n">
        <v>10</v>
      </c>
      <c r="C2206" s="19" t="n">
        <v>18257</v>
      </c>
      <c r="D2206" s="19" t="n">
        <v>182573</v>
      </c>
      <c r="E2206" s="18" t="n">
        <v>1</v>
      </c>
      <c r="F2206" s="20" t="n">
        <f aca="false">($D$2-C2206)/$D$2</f>
        <v>0.26972</v>
      </c>
      <c r="G2206" s="19" t="n">
        <f aca="false">C2206-$D$3</f>
        <v>3257</v>
      </c>
      <c r="H2206" s="18" t="n">
        <f aca="false">E2206*B2206</f>
        <v>10</v>
      </c>
      <c r="I2206" s="19" t="n">
        <f aca="false">G2206*H2206</f>
        <v>32570</v>
      </c>
    </row>
    <row r="2207" customFormat="false" ht="13" hidden="false" customHeight="false" outlineLevel="0" collapsed="false">
      <c r="A2207" s="18" t="n">
        <v>2198</v>
      </c>
      <c r="B2207" s="18" t="n">
        <v>48</v>
      </c>
      <c r="C2207" s="19" t="n">
        <v>17944</v>
      </c>
      <c r="D2207" s="19" t="n">
        <v>861312</v>
      </c>
      <c r="E2207" s="18" t="n">
        <v>1</v>
      </c>
      <c r="F2207" s="20" t="n">
        <f aca="false">($D$2-C2207)/$D$2</f>
        <v>0.28224</v>
      </c>
      <c r="G2207" s="19" t="n">
        <f aca="false">C2207-$D$3</f>
        <v>2944</v>
      </c>
      <c r="H2207" s="18" t="n">
        <f aca="false">E2207*B2207</f>
        <v>48</v>
      </c>
      <c r="I2207" s="19" t="n">
        <f aca="false">G2207*H2207</f>
        <v>141312</v>
      </c>
    </row>
    <row r="2208" customFormat="false" ht="13" hidden="false" customHeight="false" outlineLevel="0" collapsed="false">
      <c r="A2208" s="18" t="n">
        <v>2199</v>
      </c>
      <c r="B2208" s="18" t="n">
        <v>15</v>
      </c>
      <c r="C2208" s="19" t="n">
        <v>20311</v>
      </c>
      <c r="D2208" s="19" t="n">
        <v>304672</v>
      </c>
      <c r="E2208" s="18" t="n">
        <v>1</v>
      </c>
      <c r="F2208" s="20" t="n">
        <f aca="false">($D$2-C2208)/$D$2</f>
        <v>0.18756</v>
      </c>
      <c r="G2208" s="19" t="n">
        <f aca="false">C2208-$D$3</f>
        <v>5311</v>
      </c>
      <c r="H2208" s="18" t="n">
        <f aca="false">E2208*B2208</f>
        <v>15</v>
      </c>
      <c r="I2208" s="19" t="n">
        <f aca="false">G2208*H2208</f>
        <v>79665</v>
      </c>
    </row>
    <row r="2209" customFormat="false" ht="13" hidden="false" customHeight="false" outlineLevel="0" collapsed="false">
      <c r="A2209" s="18" t="n">
        <v>2200</v>
      </c>
      <c r="B2209" s="18" t="n">
        <v>14</v>
      </c>
      <c r="C2209" s="19" t="n">
        <v>15060</v>
      </c>
      <c r="D2209" s="19" t="n">
        <v>210833</v>
      </c>
      <c r="E2209" s="18" t="n">
        <v>1</v>
      </c>
      <c r="F2209" s="20" t="n">
        <f aca="false">($D$2-C2209)/$D$2</f>
        <v>0.3976</v>
      </c>
      <c r="G2209" s="19" t="n">
        <f aca="false">C2209-$D$3</f>
        <v>60</v>
      </c>
      <c r="H2209" s="18" t="n">
        <f aca="false">E2209*B2209</f>
        <v>14</v>
      </c>
      <c r="I2209" s="19" t="n">
        <f aca="false">G2209*H2209</f>
        <v>840</v>
      </c>
    </row>
    <row r="2210" customFormat="false" ht="13" hidden="false" customHeight="false" outlineLevel="0" collapsed="false">
      <c r="A2210" s="18" t="n">
        <v>2201</v>
      </c>
      <c r="B2210" s="18" t="n">
        <v>14</v>
      </c>
      <c r="C2210" s="19" t="n">
        <v>15067</v>
      </c>
      <c r="D2210" s="19" t="n">
        <v>210940</v>
      </c>
      <c r="E2210" s="18" t="n">
        <v>1</v>
      </c>
      <c r="F2210" s="20" t="n">
        <f aca="false">($D$2-C2210)/$D$2</f>
        <v>0.39732</v>
      </c>
      <c r="G2210" s="19" t="n">
        <f aca="false">C2210-$D$3</f>
        <v>67</v>
      </c>
      <c r="H2210" s="18" t="n">
        <f aca="false">E2210*B2210</f>
        <v>14</v>
      </c>
      <c r="I2210" s="19" t="n">
        <f aca="false">G2210*H2210</f>
        <v>938</v>
      </c>
    </row>
    <row r="2211" customFormat="false" ht="13" hidden="false" customHeight="false" outlineLevel="0" collapsed="false">
      <c r="A2211" s="18" t="n">
        <v>2202</v>
      </c>
      <c r="B2211" s="18" t="n">
        <v>13</v>
      </c>
      <c r="C2211" s="19" t="n">
        <v>19496</v>
      </c>
      <c r="D2211" s="19" t="n">
        <v>253449</v>
      </c>
      <c r="E2211" s="18" t="n">
        <v>1</v>
      </c>
      <c r="F2211" s="20" t="n">
        <f aca="false">($D$2-C2211)/$D$2</f>
        <v>0.22016</v>
      </c>
      <c r="G2211" s="19" t="n">
        <f aca="false">C2211-$D$3</f>
        <v>4496</v>
      </c>
      <c r="H2211" s="18" t="n">
        <f aca="false">E2211*B2211</f>
        <v>13</v>
      </c>
      <c r="I2211" s="19" t="n">
        <f aca="false">G2211*H2211</f>
        <v>58448</v>
      </c>
    </row>
    <row r="2212" customFormat="false" ht="13" hidden="false" customHeight="false" outlineLevel="0" collapsed="false">
      <c r="A2212" s="18" t="n">
        <v>2203</v>
      </c>
      <c r="B2212" s="18" t="n">
        <v>18</v>
      </c>
      <c r="C2212" s="19" t="n">
        <v>19005</v>
      </c>
      <c r="D2212" s="19" t="n">
        <v>342084</v>
      </c>
      <c r="E2212" s="18" t="n">
        <v>1</v>
      </c>
      <c r="F2212" s="20" t="n">
        <f aca="false">($D$2-C2212)/$D$2</f>
        <v>0.2398</v>
      </c>
      <c r="G2212" s="19" t="n">
        <f aca="false">C2212-$D$3</f>
        <v>4005</v>
      </c>
      <c r="H2212" s="18" t="n">
        <f aca="false">E2212*B2212</f>
        <v>18</v>
      </c>
      <c r="I2212" s="19" t="n">
        <f aca="false">G2212*H2212</f>
        <v>72090</v>
      </c>
    </row>
    <row r="2213" customFormat="false" ht="13" hidden="false" customHeight="false" outlineLevel="0" collapsed="false">
      <c r="A2213" s="18" t="n">
        <v>2204</v>
      </c>
      <c r="B2213" s="18" t="n">
        <v>16</v>
      </c>
      <c r="C2213" s="19" t="n">
        <v>21894</v>
      </c>
      <c r="D2213" s="19" t="n">
        <v>350300</v>
      </c>
      <c r="E2213" s="18" t="n">
        <v>1</v>
      </c>
      <c r="F2213" s="20" t="n">
        <f aca="false">($D$2-C2213)/$D$2</f>
        <v>0.12424</v>
      </c>
      <c r="G2213" s="19" t="n">
        <f aca="false">C2213-$D$3</f>
        <v>6894</v>
      </c>
      <c r="H2213" s="18" t="n">
        <f aca="false">E2213*B2213</f>
        <v>16</v>
      </c>
      <c r="I2213" s="19" t="n">
        <f aca="false">G2213*H2213</f>
        <v>110304</v>
      </c>
    </row>
    <row r="2214" customFormat="false" ht="13" hidden="false" customHeight="false" outlineLevel="0" collapsed="false">
      <c r="A2214" s="18" t="n">
        <v>2205</v>
      </c>
      <c r="B2214" s="18" t="n">
        <v>26</v>
      </c>
      <c r="C2214" s="19" t="n">
        <v>17082</v>
      </c>
      <c r="D2214" s="19" t="n">
        <v>444141</v>
      </c>
      <c r="E2214" s="18" t="n">
        <v>1</v>
      </c>
      <c r="F2214" s="20" t="n">
        <f aca="false">($D$2-C2214)/$D$2</f>
        <v>0.31672</v>
      </c>
      <c r="G2214" s="19" t="n">
        <f aca="false">C2214-$D$3</f>
        <v>2082</v>
      </c>
      <c r="H2214" s="18" t="n">
        <f aca="false">E2214*B2214</f>
        <v>26</v>
      </c>
      <c r="I2214" s="19" t="n">
        <f aca="false">G2214*H2214</f>
        <v>54132</v>
      </c>
    </row>
    <row r="2215" customFormat="false" ht="13" hidden="false" customHeight="false" outlineLevel="0" collapsed="false">
      <c r="A2215" s="18" t="n">
        <v>2206</v>
      </c>
      <c r="B2215" s="18" t="n">
        <v>12</v>
      </c>
      <c r="C2215" s="19" t="n">
        <v>22063</v>
      </c>
      <c r="D2215" s="19" t="n">
        <v>264754</v>
      </c>
      <c r="E2215" s="18" t="n">
        <v>1</v>
      </c>
      <c r="F2215" s="20" t="n">
        <f aca="false">($D$2-C2215)/$D$2</f>
        <v>0.11748</v>
      </c>
      <c r="G2215" s="19" t="n">
        <f aca="false">C2215-$D$3</f>
        <v>7063</v>
      </c>
      <c r="H2215" s="18" t="n">
        <f aca="false">E2215*B2215</f>
        <v>12</v>
      </c>
      <c r="I2215" s="19" t="n">
        <f aca="false">G2215*H2215</f>
        <v>84756</v>
      </c>
    </row>
    <row r="2216" customFormat="false" ht="13" hidden="false" customHeight="false" outlineLevel="0" collapsed="false">
      <c r="A2216" s="18" t="n">
        <v>2207</v>
      </c>
      <c r="B2216" s="18" t="n">
        <v>20</v>
      </c>
      <c r="C2216" s="19" t="n">
        <v>15131</v>
      </c>
      <c r="D2216" s="19" t="n">
        <v>302615</v>
      </c>
      <c r="E2216" s="18" t="n">
        <v>1</v>
      </c>
      <c r="F2216" s="20" t="n">
        <f aca="false">($D$2-C2216)/$D$2</f>
        <v>0.39476</v>
      </c>
      <c r="G2216" s="19" t="n">
        <f aca="false">C2216-$D$3</f>
        <v>131</v>
      </c>
      <c r="H2216" s="18" t="n">
        <f aca="false">E2216*B2216</f>
        <v>20</v>
      </c>
      <c r="I2216" s="19" t="n">
        <f aca="false">G2216*H2216</f>
        <v>2620</v>
      </c>
    </row>
    <row r="2217" customFormat="false" ht="13" hidden="false" customHeight="false" outlineLevel="0" collapsed="false">
      <c r="A2217" s="18" t="n">
        <v>2208</v>
      </c>
      <c r="B2217" s="18" t="n">
        <v>24</v>
      </c>
      <c r="C2217" s="19" t="n">
        <v>15759</v>
      </c>
      <c r="D2217" s="19" t="n">
        <v>378227</v>
      </c>
      <c r="E2217" s="18" t="n">
        <v>1</v>
      </c>
      <c r="F2217" s="20" t="n">
        <f aca="false">($D$2-C2217)/$D$2</f>
        <v>0.36964</v>
      </c>
      <c r="G2217" s="19" t="n">
        <f aca="false">C2217-$D$3</f>
        <v>759</v>
      </c>
      <c r="H2217" s="18" t="n">
        <f aca="false">E2217*B2217</f>
        <v>24</v>
      </c>
      <c r="I2217" s="19" t="n">
        <f aca="false">G2217*H2217</f>
        <v>18216</v>
      </c>
    </row>
    <row r="2218" customFormat="false" ht="13" hidden="false" customHeight="false" outlineLevel="0" collapsed="false">
      <c r="A2218" s="18" t="n">
        <v>2209</v>
      </c>
      <c r="B2218" s="18" t="n">
        <v>17</v>
      </c>
      <c r="C2218" s="19" t="n">
        <v>17078</v>
      </c>
      <c r="D2218" s="19" t="n">
        <v>290334</v>
      </c>
      <c r="E2218" s="18" t="n">
        <v>1</v>
      </c>
      <c r="F2218" s="20" t="n">
        <f aca="false">($D$2-C2218)/$D$2</f>
        <v>0.31688</v>
      </c>
      <c r="G2218" s="19" t="n">
        <f aca="false">C2218-$D$3</f>
        <v>2078</v>
      </c>
      <c r="H2218" s="18" t="n">
        <f aca="false">E2218*B2218</f>
        <v>17</v>
      </c>
      <c r="I2218" s="19" t="n">
        <f aca="false">G2218*H2218</f>
        <v>35326</v>
      </c>
    </row>
    <row r="2219" customFormat="false" ht="13" hidden="false" customHeight="false" outlineLevel="0" collapsed="false">
      <c r="A2219" s="18" t="n">
        <v>2210</v>
      </c>
      <c r="B2219" s="18" t="n">
        <v>15</v>
      </c>
      <c r="C2219" s="19" t="n">
        <v>19350</v>
      </c>
      <c r="D2219" s="19" t="n">
        <v>290245</v>
      </c>
      <c r="E2219" s="18" t="n">
        <v>1</v>
      </c>
      <c r="F2219" s="20" t="n">
        <f aca="false">($D$2-C2219)/$D$2</f>
        <v>0.226</v>
      </c>
      <c r="G2219" s="19" t="n">
        <f aca="false">C2219-$D$3</f>
        <v>4350</v>
      </c>
      <c r="H2219" s="18" t="n">
        <f aca="false">E2219*B2219</f>
        <v>15</v>
      </c>
      <c r="I2219" s="19" t="n">
        <f aca="false">G2219*H2219</f>
        <v>65250</v>
      </c>
    </row>
    <row r="2220" customFormat="false" ht="13" hidden="false" customHeight="false" outlineLevel="0" collapsed="false">
      <c r="A2220" s="18" t="n">
        <v>2211</v>
      </c>
      <c r="B2220" s="18" t="n">
        <v>28</v>
      </c>
      <c r="C2220" s="19" t="n">
        <v>17309</v>
      </c>
      <c r="D2220" s="19" t="n">
        <v>484645</v>
      </c>
      <c r="E2220" s="18" t="n">
        <v>1</v>
      </c>
      <c r="F2220" s="20" t="n">
        <f aca="false">($D$2-C2220)/$D$2</f>
        <v>0.30764</v>
      </c>
      <c r="G2220" s="19" t="n">
        <f aca="false">C2220-$D$3</f>
        <v>2309</v>
      </c>
      <c r="H2220" s="18" t="n">
        <f aca="false">E2220*B2220</f>
        <v>28</v>
      </c>
      <c r="I2220" s="19" t="n">
        <f aca="false">G2220*H2220</f>
        <v>64652</v>
      </c>
    </row>
    <row r="2221" customFormat="false" ht="13" hidden="false" customHeight="false" outlineLevel="0" collapsed="false">
      <c r="A2221" s="18" t="n">
        <v>2212</v>
      </c>
      <c r="B2221" s="18" t="n">
        <v>18</v>
      </c>
      <c r="C2221" s="19" t="n">
        <v>20811</v>
      </c>
      <c r="D2221" s="19" t="n">
        <v>374603</v>
      </c>
      <c r="E2221" s="18" t="n">
        <v>1</v>
      </c>
      <c r="F2221" s="20" t="n">
        <f aca="false">($D$2-C2221)/$D$2</f>
        <v>0.16756</v>
      </c>
      <c r="G2221" s="19" t="n">
        <f aca="false">C2221-$D$3</f>
        <v>5811</v>
      </c>
      <c r="H2221" s="18" t="n">
        <f aca="false">E2221*B2221</f>
        <v>18</v>
      </c>
      <c r="I2221" s="19" t="n">
        <f aca="false">G2221*H2221</f>
        <v>104598</v>
      </c>
    </row>
    <row r="2222" customFormat="false" ht="13" hidden="false" customHeight="false" outlineLevel="0" collapsed="false">
      <c r="A2222" s="18" t="n">
        <v>2213</v>
      </c>
      <c r="B2222" s="18" t="n">
        <v>25</v>
      </c>
      <c r="C2222" s="19" t="n">
        <v>17581</v>
      </c>
      <c r="D2222" s="19" t="n">
        <v>439513</v>
      </c>
      <c r="E2222" s="18" t="n">
        <v>1</v>
      </c>
      <c r="F2222" s="20" t="n">
        <f aca="false">($D$2-C2222)/$D$2</f>
        <v>0.29676</v>
      </c>
      <c r="G2222" s="19" t="n">
        <f aca="false">C2222-$D$3</f>
        <v>2581</v>
      </c>
      <c r="H2222" s="18" t="n">
        <f aca="false">E2222*B2222</f>
        <v>25</v>
      </c>
      <c r="I2222" s="19" t="n">
        <f aca="false">G2222*H2222</f>
        <v>64525</v>
      </c>
    </row>
    <row r="2223" customFormat="false" ht="13" hidden="false" customHeight="false" outlineLevel="0" collapsed="false">
      <c r="A2223" s="18" t="n">
        <v>2214</v>
      </c>
      <c r="B2223" s="18" t="n">
        <v>16</v>
      </c>
      <c r="C2223" s="19" t="n">
        <v>19708</v>
      </c>
      <c r="D2223" s="19" t="n">
        <v>315329</v>
      </c>
      <c r="E2223" s="18" t="n">
        <v>1</v>
      </c>
      <c r="F2223" s="20" t="n">
        <f aca="false">($D$2-C2223)/$D$2</f>
        <v>0.21168</v>
      </c>
      <c r="G2223" s="19" t="n">
        <f aca="false">C2223-$D$3</f>
        <v>4708</v>
      </c>
      <c r="H2223" s="18" t="n">
        <f aca="false">E2223*B2223</f>
        <v>16</v>
      </c>
      <c r="I2223" s="19" t="n">
        <f aca="false">G2223*H2223</f>
        <v>75328</v>
      </c>
    </row>
    <row r="2224" customFormat="false" ht="13" hidden="false" customHeight="false" outlineLevel="0" collapsed="false">
      <c r="A2224" s="18" t="n">
        <v>2215</v>
      </c>
      <c r="B2224" s="18" t="n">
        <v>25</v>
      </c>
      <c r="C2224" s="19" t="n">
        <v>17740</v>
      </c>
      <c r="D2224" s="19" t="n">
        <v>443496</v>
      </c>
      <c r="E2224" s="18" t="n">
        <v>1</v>
      </c>
      <c r="F2224" s="20" t="n">
        <f aca="false">($D$2-C2224)/$D$2</f>
        <v>0.2904</v>
      </c>
      <c r="G2224" s="19" t="n">
        <f aca="false">C2224-$D$3</f>
        <v>2740</v>
      </c>
      <c r="H2224" s="18" t="n">
        <f aca="false">E2224*B2224</f>
        <v>25</v>
      </c>
      <c r="I2224" s="19" t="n">
        <f aca="false">G2224*H2224</f>
        <v>68500</v>
      </c>
    </row>
    <row r="2225" customFormat="false" ht="13" hidden="false" customHeight="false" outlineLevel="0" collapsed="false">
      <c r="A2225" s="18" t="n">
        <v>2216</v>
      </c>
      <c r="B2225" s="18" t="n">
        <v>12</v>
      </c>
      <c r="C2225" s="19" t="n">
        <v>17563</v>
      </c>
      <c r="D2225" s="19" t="n">
        <v>210751</v>
      </c>
      <c r="E2225" s="18" t="n">
        <v>1</v>
      </c>
      <c r="F2225" s="20" t="n">
        <f aca="false">($D$2-C2225)/$D$2</f>
        <v>0.29748</v>
      </c>
      <c r="G2225" s="19" t="n">
        <f aca="false">C2225-$D$3</f>
        <v>2563</v>
      </c>
      <c r="H2225" s="18" t="n">
        <f aca="false">E2225*B2225</f>
        <v>12</v>
      </c>
      <c r="I2225" s="19" t="n">
        <f aca="false">G2225*H2225</f>
        <v>30756</v>
      </c>
    </row>
    <row r="2226" customFormat="false" ht="13" hidden="false" customHeight="false" outlineLevel="0" collapsed="false">
      <c r="A2226" s="18" t="n">
        <v>2217</v>
      </c>
      <c r="B2226" s="18" t="n">
        <v>29</v>
      </c>
      <c r="C2226" s="19" t="n">
        <v>19527</v>
      </c>
      <c r="D2226" s="19" t="n">
        <v>566269</v>
      </c>
      <c r="E2226" s="18" t="n">
        <v>1</v>
      </c>
      <c r="F2226" s="20" t="n">
        <f aca="false">($D$2-C2226)/$D$2</f>
        <v>0.21892</v>
      </c>
      <c r="G2226" s="19" t="n">
        <f aca="false">C2226-$D$3</f>
        <v>4527</v>
      </c>
      <c r="H2226" s="18" t="n">
        <f aca="false">E2226*B2226</f>
        <v>29</v>
      </c>
      <c r="I2226" s="19" t="n">
        <f aca="false">G2226*H2226</f>
        <v>131283</v>
      </c>
    </row>
    <row r="2227" customFormat="false" ht="13" hidden="false" customHeight="false" outlineLevel="0" collapsed="false">
      <c r="A2227" s="18" t="n">
        <v>2218</v>
      </c>
      <c r="B2227" s="18" t="n">
        <v>25</v>
      </c>
      <c r="C2227" s="19" t="n">
        <v>21465</v>
      </c>
      <c r="D2227" s="19" t="n">
        <v>536628</v>
      </c>
      <c r="E2227" s="18" t="n">
        <v>1</v>
      </c>
      <c r="F2227" s="20" t="n">
        <f aca="false">($D$2-C2227)/$D$2</f>
        <v>0.1414</v>
      </c>
      <c r="G2227" s="19" t="n">
        <f aca="false">C2227-$D$3</f>
        <v>6465</v>
      </c>
      <c r="H2227" s="18" t="n">
        <f aca="false">E2227*B2227</f>
        <v>25</v>
      </c>
      <c r="I2227" s="19" t="n">
        <f aca="false">G2227*H2227</f>
        <v>161625</v>
      </c>
    </row>
    <row r="2228" customFormat="false" ht="13" hidden="false" customHeight="false" outlineLevel="0" collapsed="false">
      <c r="A2228" s="18" t="n">
        <v>2219</v>
      </c>
      <c r="B2228" s="18" t="n">
        <v>35</v>
      </c>
      <c r="C2228" s="19" t="n">
        <v>18079</v>
      </c>
      <c r="D2228" s="19" t="n">
        <v>632770</v>
      </c>
      <c r="E2228" s="18" t="n">
        <v>1</v>
      </c>
      <c r="F2228" s="20" t="n">
        <f aca="false">($D$2-C2228)/$D$2</f>
        <v>0.27684</v>
      </c>
      <c r="G2228" s="19" t="n">
        <f aca="false">C2228-$D$3</f>
        <v>3079</v>
      </c>
      <c r="H2228" s="18" t="n">
        <f aca="false">E2228*B2228</f>
        <v>35</v>
      </c>
      <c r="I2228" s="19" t="n">
        <f aca="false">G2228*H2228</f>
        <v>107765</v>
      </c>
    </row>
    <row r="2229" customFormat="false" ht="13" hidden="false" customHeight="false" outlineLevel="0" collapsed="false">
      <c r="A2229" s="18" t="n">
        <v>2220</v>
      </c>
      <c r="B2229" s="18" t="n">
        <v>32</v>
      </c>
      <c r="C2229" s="19" t="n">
        <v>17724</v>
      </c>
      <c r="D2229" s="19" t="n">
        <v>567155</v>
      </c>
      <c r="E2229" s="18" t="n">
        <v>1</v>
      </c>
      <c r="F2229" s="20" t="n">
        <f aca="false">($D$2-C2229)/$D$2</f>
        <v>0.29104</v>
      </c>
      <c r="G2229" s="19" t="n">
        <f aca="false">C2229-$D$3</f>
        <v>2724</v>
      </c>
      <c r="H2229" s="18" t="n">
        <f aca="false">E2229*B2229</f>
        <v>32</v>
      </c>
      <c r="I2229" s="19" t="n">
        <f aca="false">G2229*H2229</f>
        <v>87168</v>
      </c>
    </row>
    <row r="2230" customFormat="false" ht="13" hidden="false" customHeight="false" outlineLevel="0" collapsed="false">
      <c r="A2230" s="18" t="n">
        <v>2221</v>
      </c>
      <c r="B2230" s="18" t="n">
        <v>11</v>
      </c>
      <c r="C2230" s="19" t="n">
        <v>22402</v>
      </c>
      <c r="D2230" s="19" t="n">
        <v>246424</v>
      </c>
      <c r="E2230" s="18" t="n">
        <v>1</v>
      </c>
      <c r="F2230" s="20" t="n">
        <f aca="false">($D$2-C2230)/$D$2</f>
        <v>0.10392</v>
      </c>
      <c r="G2230" s="19" t="n">
        <f aca="false">C2230-$D$3</f>
        <v>7402</v>
      </c>
      <c r="H2230" s="18" t="n">
        <f aca="false">E2230*B2230</f>
        <v>11</v>
      </c>
      <c r="I2230" s="19" t="n">
        <f aca="false">G2230*H2230</f>
        <v>81422</v>
      </c>
    </row>
    <row r="2231" customFormat="false" ht="13" hidden="false" customHeight="false" outlineLevel="0" collapsed="false">
      <c r="A2231" s="18" t="n">
        <v>2222</v>
      </c>
      <c r="B2231" s="18" t="n">
        <v>26</v>
      </c>
      <c r="C2231" s="19" t="n">
        <v>19982</v>
      </c>
      <c r="D2231" s="19" t="n">
        <v>519520</v>
      </c>
      <c r="E2231" s="18" t="n">
        <v>1</v>
      </c>
      <c r="F2231" s="20" t="n">
        <f aca="false">($D$2-C2231)/$D$2</f>
        <v>0.20072</v>
      </c>
      <c r="G2231" s="19" t="n">
        <f aca="false">C2231-$D$3</f>
        <v>4982</v>
      </c>
      <c r="H2231" s="18" t="n">
        <f aca="false">E2231*B2231</f>
        <v>26</v>
      </c>
      <c r="I2231" s="19" t="n">
        <f aca="false">G2231*H2231</f>
        <v>129532</v>
      </c>
    </row>
    <row r="2232" customFormat="false" ht="13" hidden="false" customHeight="false" outlineLevel="0" collapsed="false">
      <c r="A2232" s="18" t="n">
        <v>2223</v>
      </c>
      <c r="B2232" s="18" t="n">
        <v>23</v>
      </c>
      <c r="C2232" s="19" t="n">
        <v>17687</v>
      </c>
      <c r="D2232" s="19" t="n">
        <v>406808</v>
      </c>
      <c r="E2232" s="18" t="n">
        <v>1</v>
      </c>
      <c r="F2232" s="20" t="n">
        <f aca="false">($D$2-C2232)/$D$2</f>
        <v>0.29252</v>
      </c>
      <c r="G2232" s="19" t="n">
        <f aca="false">C2232-$D$3</f>
        <v>2687</v>
      </c>
      <c r="H2232" s="18" t="n">
        <f aca="false">E2232*B2232</f>
        <v>23</v>
      </c>
      <c r="I2232" s="19" t="n">
        <f aca="false">G2232*H2232</f>
        <v>61801</v>
      </c>
    </row>
    <row r="2233" customFormat="false" ht="13" hidden="false" customHeight="false" outlineLevel="0" collapsed="false">
      <c r="A2233" s="18" t="n">
        <v>2224</v>
      </c>
      <c r="B2233" s="18" t="n">
        <v>35</v>
      </c>
      <c r="C2233" s="19" t="n">
        <v>17911</v>
      </c>
      <c r="D2233" s="19" t="n">
        <v>626873</v>
      </c>
      <c r="E2233" s="18" t="n">
        <v>1</v>
      </c>
      <c r="F2233" s="20" t="n">
        <f aca="false">($D$2-C2233)/$D$2</f>
        <v>0.28356</v>
      </c>
      <c r="G2233" s="19" t="n">
        <f aca="false">C2233-$D$3</f>
        <v>2911</v>
      </c>
      <c r="H2233" s="18" t="n">
        <f aca="false">E2233*B2233</f>
        <v>35</v>
      </c>
      <c r="I2233" s="19" t="n">
        <f aca="false">G2233*H2233</f>
        <v>101885</v>
      </c>
    </row>
    <row r="2234" customFormat="false" ht="13" hidden="false" customHeight="false" outlineLevel="0" collapsed="false">
      <c r="A2234" s="18" t="n">
        <v>2225</v>
      </c>
      <c r="B2234" s="18" t="n">
        <v>19</v>
      </c>
      <c r="C2234" s="19" t="n">
        <v>21674</v>
      </c>
      <c r="D2234" s="19" t="n">
        <v>411806</v>
      </c>
      <c r="E2234" s="18" t="n">
        <v>1</v>
      </c>
      <c r="F2234" s="20" t="n">
        <f aca="false">($D$2-C2234)/$D$2</f>
        <v>0.13304</v>
      </c>
      <c r="G2234" s="19" t="n">
        <f aca="false">C2234-$D$3</f>
        <v>6674</v>
      </c>
      <c r="H2234" s="18" t="n">
        <f aca="false">E2234*B2234</f>
        <v>19</v>
      </c>
      <c r="I2234" s="19" t="n">
        <f aca="false">G2234*H2234</f>
        <v>126806</v>
      </c>
    </row>
    <row r="2235" customFormat="false" ht="13" hidden="false" customHeight="false" outlineLevel="0" collapsed="false">
      <c r="A2235" s="18" t="n">
        <v>2226</v>
      </c>
      <c r="B2235" s="18" t="n">
        <v>12</v>
      </c>
      <c r="C2235" s="19" t="n">
        <v>21787</v>
      </c>
      <c r="D2235" s="19" t="n">
        <v>261445</v>
      </c>
      <c r="E2235" s="18" t="n">
        <v>0</v>
      </c>
      <c r="F2235" s="20" t="n">
        <f aca="false">($D$2-C2235)/$D$2</f>
        <v>0.12852</v>
      </c>
      <c r="G2235" s="19" t="n">
        <f aca="false">C2235-$D$3</f>
        <v>6787</v>
      </c>
      <c r="H2235" s="18" t="n">
        <f aca="false">E2235*B2235</f>
        <v>0</v>
      </c>
      <c r="I2235" s="19" t="n">
        <f aca="false">G2235*H2235</f>
        <v>0</v>
      </c>
    </row>
    <row r="2236" customFormat="false" ht="13" hidden="false" customHeight="false" outlineLevel="0" collapsed="false">
      <c r="A2236" s="18" t="n">
        <v>2227</v>
      </c>
      <c r="B2236" s="18" t="n">
        <v>12</v>
      </c>
      <c r="C2236" s="19" t="n">
        <v>21630</v>
      </c>
      <c r="D2236" s="19" t="n">
        <v>259561</v>
      </c>
      <c r="E2236" s="18" t="n">
        <v>1</v>
      </c>
      <c r="F2236" s="20" t="n">
        <f aca="false">($D$2-C2236)/$D$2</f>
        <v>0.1348</v>
      </c>
      <c r="G2236" s="19" t="n">
        <f aca="false">C2236-$D$3</f>
        <v>6630</v>
      </c>
      <c r="H2236" s="18" t="n">
        <f aca="false">E2236*B2236</f>
        <v>12</v>
      </c>
      <c r="I2236" s="19" t="n">
        <f aca="false">G2236*H2236</f>
        <v>79560</v>
      </c>
    </row>
    <row r="2237" customFormat="false" ht="13" hidden="false" customHeight="false" outlineLevel="0" collapsed="false">
      <c r="A2237" s="18" t="n">
        <v>2228</v>
      </c>
      <c r="B2237" s="18" t="n">
        <v>13</v>
      </c>
      <c r="C2237" s="19" t="n">
        <v>21095</v>
      </c>
      <c r="D2237" s="19" t="n">
        <v>274239</v>
      </c>
      <c r="E2237" s="18" t="n">
        <v>1</v>
      </c>
      <c r="F2237" s="20" t="n">
        <f aca="false">($D$2-C2237)/$D$2</f>
        <v>0.1562</v>
      </c>
      <c r="G2237" s="19" t="n">
        <f aca="false">C2237-$D$3</f>
        <v>6095</v>
      </c>
      <c r="H2237" s="18" t="n">
        <f aca="false">E2237*B2237</f>
        <v>13</v>
      </c>
      <c r="I2237" s="19" t="n">
        <f aca="false">G2237*H2237</f>
        <v>79235</v>
      </c>
    </row>
    <row r="2238" customFormat="false" ht="13" hidden="false" customHeight="false" outlineLevel="0" collapsed="false">
      <c r="A2238" s="18" t="n">
        <v>2229</v>
      </c>
      <c r="B2238" s="18" t="n">
        <v>26</v>
      </c>
      <c r="C2238" s="19" t="n">
        <v>15300</v>
      </c>
      <c r="D2238" s="19" t="n">
        <v>397809</v>
      </c>
      <c r="E2238" s="18" t="n">
        <v>1</v>
      </c>
      <c r="F2238" s="20" t="n">
        <f aca="false">($D$2-C2238)/$D$2</f>
        <v>0.388</v>
      </c>
      <c r="G2238" s="19" t="n">
        <f aca="false">C2238-$D$3</f>
        <v>300</v>
      </c>
      <c r="H2238" s="18" t="n">
        <f aca="false">E2238*B2238</f>
        <v>26</v>
      </c>
      <c r="I2238" s="19" t="n">
        <f aca="false">G2238*H2238</f>
        <v>7800</v>
      </c>
    </row>
    <row r="2239" customFormat="false" ht="13" hidden="false" customHeight="false" outlineLevel="0" collapsed="false">
      <c r="A2239" s="18" t="n">
        <v>2230</v>
      </c>
      <c r="B2239" s="18" t="n">
        <v>33</v>
      </c>
      <c r="C2239" s="19" t="n">
        <v>21092</v>
      </c>
      <c r="D2239" s="19" t="n">
        <v>696037</v>
      </c>
      <c r="E2239" s="18" t="n">
        <v>1</v>
      </c>
      <c r="F2239" s="20" t="n">
        <f aca="false">($D$2-C2239)/$D$2</f>
        <v>0.15632</v>
      </c>
      <c r="G2239" s="19" t="n">
        <f aca="false">C2239-$D$3</f>
        <v>6092</v>
      </c>
      <c r="H2239" s="18" t="n">
        <f aca="false">E2239*B2239</f>
        <v>33</v>
      </c>
      <c r="I2239" s="19" t="n">
        <f aca="false">G2239*H2239</f>
        <v>201036</v>
      </c>
    </row>
    <row r="2240" customFormat="false" ht="13" hidden="false" customHeight="false" outlineLevel="0" collapsed="false">
      <c r="A2240" s="18" t="n">
        <v>2231</v>
      </c>
      <c r="B2240" s="18" t="n">
        <v>13</v>
      </c>
      <c r="C2240" s="19" t="n">
        <v>17966</v>
      </c>
      <c r="D2240" s="19" t="n">
        <v>233555</v>
      </c>
      <c r="E2240" s="18" t="n">
        <v>1</v>
      </c>
      <c r="F2240" s="20" t="n">
        <f aca="false">($D$2-C2240)/$D$2</f>
        <v>0.28136</v>
      </c>
      <c r="G2240" s="19" t="n">
        <f aca="false">C2240-$D$3</f>
        <v>2966</v>
      </c>
      <c r="H2240" s="18" t="n">
        <f aca="false">E2240*B2240</f>
        <v>13</v>
      </c>
      <c r="I2240" s="19" t="n">
        <f aca="false">G2240*H2240</f>
        <v>38558</v>
      </c>
    </row>
    <row r="2241" customFormat="false" ht="13" hidden="false" customHeight="false" outlineLevel="0" collapsed="false">
      <c r="A2241" s="18" t="n">
        <v>2232</v>
      </c>
      <c r="B2241" s="18" t="n">
        <v>10</v>
      </c>
      <c r="C2241" s="19" t="n">
        <v>22432</v>
      </c>
      <c r="D2241" s="19" t="n">
        <v>224319</v>
      </c>
      <c r="E2241" s="18" t="n">
        <v>1</v>
      </c>
      <c r="F2241" s="20" t="n">
        <f aca="false">($D$2-C2241)/$D$2</f>
        <v>0.10272</v>
      </c>
      <c r="G2241" s="19" t="n">
        <f aca="false">C2241-$D$3</f>
        <v>7432</v>
      </c>
      <c r="H2241" s="18" t="n">
        <f aca="false">E2241*B2241</f>
        <v>10</v>
      </c>
      <c r="I2241" s="19" t="n">
        <f aca="false">G2241*H2241</f>
        <v>74320</v>
      </c>
    </row>
    <row r="2242" customFormat="false" ht="13" hidden="false" customHeight="false" outlineLevel="0" collapsed="false">
      <c r="A2242" s="18" t="n">
        <v>2233</v>
      </c>
      <c r="B2242" s="18" t="n">
        <v>11</v>
      </c>
      <c r="C2242" s="19" t="n">
        <v>21947</v>
      </c>
      <c r="D2242" s="19" t="n">
        <v>241419</v>
      </c>
      <c r="E2242" s="18" t="n">
        <v>1</v>
      </c>
      <c r="F2242" s="20" t="n">
        <f aca="false">($D$2-C2242)/$D$2</f>
        <v>0.12212</v>
      </c>
      <c r="G2242" s="19" t="n">
        <f aca="false">C2242-$D$3</f>
        <v>6947</v>
      </c>
      <c r="H2242" s="18" t="n">
        <f aca="false">E2242*B2242</f>
        <v>11</v>
      </c>
      <c r="I2242" s="19" t="n">
        <f aca="false">G2242*H2242</f>
        <v>76417</v>
      </c>
    </row>
    <row r="2243" customFormat="false" ht="13" hidden="false" customHeight="false" outlineLevel="0" collapsed="false">
      <c r="A2243" s="18" t="n">
        <v>2234</v>
      </c>
      <c r="B2243" s="18" t="n">
        <v>12</v>
      </c>
      <c r="C2243" s="19" t="n">
        <v>17430</v>
      </c>
      <c r="D2243" s="19" t="n">
        <v>209157</v>
      </c>
      <c r="E2243" s="18" t="n">
        <v>1</v>
      </c>
      <c r="F2243" s="20" t="n">
        <f aca="false">($D$2-C2243)/$D$2</f>
        <v>0.3028</v>
      </c>
      <c r="G2243" s="19" t="n">
        <f aca="false">C2243-$D$3</f>
        <v>2430</v>
      </c>
      <c r="H2243" s="18" t="n">
        <f aca="false">E2243*B2243</f>
        <v>12</v>
      </c>
      <c r="I2243" s="19" t="n">
        <f aca="false">G2243*H2243</f>
        <v>29160</v>
      </c>
    </row>
    <row r="2244" customFormat="false" ht="13" hidden="false" customHeight="false" outlineLevel="0" collapsed="false">
      <c r="A2244" s="18" t="n">
        <v>2235</v>
      </c>
      <c r="B2244" s="18" t="n">
        <v>13</v>
      </c>
      <c r="C2244" s="19" t="n">
        <v>17866</v>
      </c>
      <c r="D2244" s="19" t="n">
        <v>232254</v>
      </c>
      <c r="E2244" s="18" t="n">
        <v>1</v>
      </c>
      <c r="F2244" s="20" t="n">
        <f aca="false">($D$2-C2244)/$D$2</f>
        <v>0.28536</v>
      </c>
      <c r="G2244" s="19" t="n">
        <f aca="false">C2244-$D$3</f>
        <v>2866</v>
      </c>
      <c r="H2244" s="18" t="n">
        <f aca="false">E2244*B2244</f>
        <v>13</v>
      </c>
      <c r="I2244" s="19" t="n">
        <f aca="false">G2244*H2244</f>
        <v>37258</v>
      </c>
    </row>
    <row r="2245" customFormat="false" ht="13" hidden="false" customHeight="false" outlineLevel="0" collapsed="false">
      <c r="A2245" s="18" t="n">
        <v>2236</v>
      </c>
      <c r="B2245" s="18" t="n">
        <v>16</v>
      </c>
      <c r="C2245" s="19" t="n">
        <v>21072</v>
      </c>
      <c r="D2245" s="19" t="n">
        <v>337149</v>
      </c>
      <c r="E2245" s="18" t="n">
        <v>1</v>
      </c>
      <c r="F2245" s="20" t="n">
        <f aca="false">($D$2-C2245)/$D$2</f>
        <v>0.15712</v>
      </c>
      <c r="G2245" s="19" t="n">
        <f aca="false">C2245-$D$3</f>
        <v>6072</v>
      </c>
      <c r="H2245" s="18" t="n">
        <f aca="false">E2245*B2245</f>
        <v>16</v>
      </c>
      <c r="I2245" s="19" t="n">
        <f aca="false">G2245*H2245</f>
        <v>97152</v>
      </c>
    </row>
    <row r="2246" customFormat="false" ht="13" hidden="false" customHeight="false" outlineLevel="0" collapsed="false">
      <c r="A2246" s="18" t="n">
        <v>2237</v>
      </c>
      <c r="B2246" s="18" t="n">
        <v>12</v>
      </c>
      <c r="C2246" s="19" t="n">
        <v>15989</v>
      </c>
      <c r="D2246" s="19" t="n">
        <v>191868</v>
      </c>
      <c r="E2246" s="18" t="n">
        <v>1</v>
      </c>
      <c r="F2246" s="20" t="n">
        <f aca="false">($D$2-C2246)/$D$2</f>
        <v>0.36044</v>
      </c>
      <c r="G2246" s="19" t="n">
        <f aca="false">C2246-$D$3</f>
        <v>989</v>
      </c>
      <c r="H2246" s="18" t="n">
        <f aca="false">E2246*B2246</f>
        <v>12</v>
      </c>
      <c r="I2246" s="19" t="n">
        <f aca="false">G2246*H2246</f>
        <v>11868</v>
      </c>
    </row>
    <row r="2247" customFormat="false" ht="13" hidden="false" customHeight="false" outlineLevel="0" collapsed="false">
      <c r="A2247" s="18" t="n">
        <v>2238</v>
      </c>
      <c r="B2247" s="18" t="n">
        <v>10</v>
      </c>
      <c r="C2247" s="19" t="n">
        <v>21698</v>
      </c>
      <c r="D2247" s="19" t="n">
        <v>216981</v>
      </c>
      <c r="E2247" s="18" t="n">
        <v>1</v>
      </c>
      <c r="F2247" s="20" t="n">
        <f aca="false">($D$2-C2247)/$D$2</f>
        <v>0.13208</v>
      </c>
      <c r="G2247" s="19" t="n">
        <f aca="false">C2247-$D$3</f>
        <v>6698</v>
      </c>
      <c r="H2247" s="18" t="n">
        <f aca="false">E2247*B2247</f>
        <v>10</v>
      </c>
      <c r="I2247" s="19" t="n">
        <f aca="false">G2247*H2247</f>
        <v>66980</v>
      </c>
    </row>
    <row r="2248" customFormat="false" ht="13" hidden="false" customHeight="false" outlineLevel="0" collapsed="false">
      <c r="A2248" s="18" t="n">
        <v>2239</v>
      </c>
      <c r="B2248" s="18" t="n">
        <v>14</v>
      </c>
      <c r="C2248" s="19" t="n">
        <v>20418</v>
      </c>
      <c r="D2248" s="19" t="n">
        <v>285846</v>
      </c>
      <c r="E2248" s="18" t="n">
        <v>1</v>
      </c>
      <c r="F2248" s="20" t="n">
        <f aca="false">($D$2-C2248)/$D$2</f>
        <v>0.18328</v>
      </c>
      <c r="G2248" s="19" t="n">
        <f aca="false">C2248-$D$3</f>
        <v>5418</v>
      </c>
      <c r="H2248" s="18" t="n">
        <f aca="false">E2248*B2248</f>
        <v>14</v>
      </c>
      <c r="I2248" s="19" t="n">
        <f aca="false">G2248*H2248</f>
        <v>75852</v>
      </c>
    </row>
    <row r="2249" customFormat="false" ht="13" hidden="false" customHeight="false" outlineLevel="0" collapsed="false">
      <c r="A2249" s="18" t="n">
        <v>2240</v>
      </c>
      <c r="B2249" s="18" t="n">
        <v>20</v>
      </c>
      <c r="C2249" s="19" t="n">
        <v>19809</v>
      </c>
      <c r="D2249" s="19" t="n">
        <v>396176</v>
      </c>
      <c r="E2249" s="18" t="n">
        <v>1</v>
      </c>
      <c r="F2249" s="20" t="n">
        <f aca="false">($D$2-C2249)/$D$2</f>
        <v>0.20764</v>
      </c>
      <c r="G2249" s="19" t="n">
        <f aca="false">C2249-$D$3</f>
        <v>4809</v>
      </c>
      <c r="H2249" s="18" t="n">
        <f aca="false">E2249*B2249</f>
        <v>20</v>
      </c>
      <c r="I2249" s="19" t="n">
        <f aca="false">G2249*H2249</f>
        <v>96180</v>
      </c>
    </row>
    <row r="2250" customFormat="false" ht="13" hidden="false" customHeight="false" outlineLevel="0" collapsed="false">
      <c r="A2250" s="18" t="n">
        <v>2241</v>
      </c>
      <c r="B2250" s="18" t="n">
        <v>12</v>
      </c>
      <c r="C2250" s="19" t="n">
        <v>21596</v>
      </c>
      <c r="D2250" s="19" t="n">
        <v>259153</v>
      </c>
      <c r="E2250" s="18" t="n">
        <v>1</v>
      </c>
      <c r="F2250" s="20" t="n">
        <f aca="false">($D$2-C2250)/$D$2</f>
        <v>0.13616</v>
      </c>
      <c r="G2250" s="19" t="n">
        <f aca="false">C2250-$D$3</f>
        <v>6596</v>
      </c>
      <c r="H2250" s="18" t="n">
        <f aca="false">E2250*B2250</f>
        <v>12</v>
      </c>
      <c r="I2250" s="19" t="n">
        <f aca="false">G2250*H2250</f>
        <v>79152</v>
      </c>
    </row>
    <row r="2251" customFormat="false" ht="13" hidden="false" customHeight="false" outlineLevel="0" collapsed="false">
      <c r="A2251" s="18" t="n">
        <v>2242</v>
      </c>
      <c r="B2251" s="18" t="n">
        <v>38</v>
      </c>
      <c r="C2251" s="19" t="n">
        <v>17093</v>
      </c>
      <c r="D2251" s="19" t="n">
        <v>649522</v>
      </c>
      <c r="E2251" s="18" t="n">
        <v>1</v>
      </c>
      <c r="F2251" s="20" t="n">
        <f aca="false">($D$2-C2251)/$D$2</f>
        <v>0.31628</v>
      </c>
      <c r="G2251" s="19" t="n">
        <f aca="false">C2251-$D$3</f>
        <v>2093</v>
      </c>
      <c r="H2251" s="18" t="n">
        <f aca="false">E2251*B2251</f>
        <v>38</v>
      </c>
      <c r="I2251" s="19" t="n">
        <f aca="false">G2251*H2251</f>
        <v>79534</v>
      </c>
    </row>
    <row r="2252" customFormat="false" ht="13" hidden="false" customHeight="false" outlineLevel="0" collapsed="false">
      <c r="A2252" s="18" t="n">
        <v>2243</v>
      </c>
      <c r="B2252" s="18" t="n">
        <v>13</v>
      </c>
      <c r="C2252" s="19" t="n">
        <v>20096</v>
      </c>
      <c r="D2252" s="19" t="n">
        <v>261246</v>
      </c>
      <c r="E2252" s="18" t="n">
        <v>1</v>
      </c>
      <c r="F2252" s="20" t="n">
        <f aca="false">($D$2-C2252)/$D$2</f>
        <v>0.19616</v>
      </c>
      <c r="G2252" s="19" t="n">
        <f aca="false">C2252-$D$3</f>
        <v>5096</v>
      </c>
      <c r="H2252" s="18" t="n">
        <f aca="false">E2252*B2252</f>
        <v>13</v>
      </c>
      <c r="I2252" s="19" t="n">
        <f aca="false">G2252*H2252</f>
        <v>66248</v>
      </c>
    </row>
    <row r="2253" customFormat="false" ht="13" hidden="false" customHeight="false" outlineLevel="0" collapsed="false">
      <c r="A2253" s="18" t="n">
        <v>2244</v>
      </c>
      <c r="B2253" s="18" t="n">
        <v>22</v>
      </c>
      <c r="C2253" s="19" t="n">
        <v>17244</v>
      </c>
      <c r="D2253" s="19" t="n">
        <v>379366</v>
      </c>
      <c r="E2253" s="18" t="n">
        <v>1</v>
      </c>
      <c r="F2253" s="20" t="n">
        <f aca="false">($D$2-C2253)/$D$2</f>
        <v>0.31024</v>
      </c>
      <c r="G2253" s="19" t="n">
        <f aca="false">C2253-$D$3</f>
        <v>2244</v>
      </c>
      <c r="H2253" s="18" t="n">
        <f aca="false">E2253*B2253</f>
        <v>22</v>
      </c>
      <c r="I2253" s="19" t="n">
        <f aca="false">G2253*H2253</f>
        <v>49368</v>
      </c>
    </row>
    <row r="2254" customFormat="false" ht="13" hidden="false" customHeight="false" outlineLevel="0" collapsed="false">
      <c r="A2254" s="18" t="n">
        <v>2245</v>
      </c>
      <c r="B2254" s="18" t="n">
        <v>25</v>
      </c>
      <c r="C2254" s="19" t="n">
        <v>22254</v>
      </c>
      <c r="D2254" s="19" t="n">
        <v>556354</v>
      </c>
      <c r="E2254" s="18" t="n">
        <v>1</v>
      </c>
      <c r="F2254" s="20" t="n">
        <f aca="false">($D$2-C2254)/$D$2</f>
        <v>0.10984</v>
      </c>
      <c r="G2254" s="19" t="n">
        <f aca="false">C2254-$D$3</f>
        <v>7254</v>
      </c>
      <c r="H2254" s="18" t="n">
        <f aca="false">E2254*B2254</f>
        <v>25</v>
      </c>
      <c r="I2254" s="19" t="n">
        <f aca="false">G2254*H2254</f>
        <v>181350</v>
      </c>
    </row>
    <row r="2255" customFormat="false" ht="13" hidden="false" customHeight="false" outlineLevel="0" collapsed="false">
      <c r="A2255" s="18" t="n">
        <v>2246</v>
      </c>
      <c r="B2255" s="18" t="n">
        <v>12</v>
      </c>
      <c r="C2255" s="19" t="n">
        <v>17226</v>
      </c>
      <c r="D2255" s="19" t="n">
        <v>206715</v>
      </c>
      <c r="E2255" s="18" t="n">
        <v>1</v>
      </c>
      <c r="F2255" s="20" t="n">
        <f aca="false">($D$2-C2255)/$D$2</f>
        <v>0.31096</v>
      </c>
      <c r="G2255" s="19" t="n">
        <f aca="false">C2255-$D$3</f>
        <v>2226</v>
      </c>
      <c r="H2255" s="18" t="n">
        <f aca="false">E2255*B2255</f>
        <v>12</v>
      </c>
      <c r="I2255" s="19" t="n">
        <f aca="false">G2255*H2255</f>
        <v>26712</v>
      </c>
    </row>
    <row r="2256" customFormat="false" ht="13" hidden="false" customHeight="false" outlineLevel="0" collapsed="false">
      <c r="A2256" s="18" t="n">
        <v>2247</v>
      </c>
      <c r="B2256" s="18" t="n">
        <v>13</v>
      </c>
      <c r="C2256" s="19" t="n">
        <v>19833</v>
      </c>
      <c r="D2256" s="19" t="n">
        <v>257824</v>
      </c>
      <c r="E2256" s="18" t="n">
        <v>1</v>
      </c>
      <c r="F2256" s="20" t="n">
        <f aca="false">($D$2-C2256)/$D$2</f>
        <v>0.20668</v>
      </c>
      <c r="G2256" s="19" t="n">
        <f aca="false">C2256-$D$3</f>
        <v>4833</v>
      </c>
      <c r="H2256" s="18" t="n">
        <f aca="false">E2256*B2256</f>
        <v>13</v>
      </c>
      <c r="I2256" s="19" t="n">
        <f aca="false">G2256*H2256</f>
        <v>62829</v>
      </c>
    </row>
    <row r="2257" customFormat="false" ht="13" hidden="false" customHeight="false" outlineLevel="0" collapsed="false">
      <c r="A2257" s="18" t="n">
        <v>2248</v>
      </c>
      <c r="B2257" s="18" t="n">
        <v>29</v>
      </c>
      <c r="C2257" s="19" t="n">
        <v>19084</v>
      </c>
      <c r="D2257" s="19" t="n">
        <v>553429</v>
      </c>
      <c r="E2257" s="18" t="n">
        <v>1</v>
      </c>
      <c r="F2257" s="20" t="n">
        <f aca="false">($D$2-C2257)/$D$2</f>
        <v>0.23664</v>
      </c>
      <c r="G2257" s="19" t="n">
        <f aca="false">C2257-$D$3</f>
        <v>4084</v>
      </c>
      <c r="H2257" s="18" t="n">
        <f aca="false">E2257*B2257</f>
        <v>29</v>
      </c>
      <c r="I2257" s="19" t="n">
        <f aca="false">G2257*H2257</f>
        <v>118436</v>
      </c>
    </row>
    <row r="2258" customFormat="false" ht="13" hidden="false" customHeight="false" outlineLevel="0" collapsed="false">
      <c r="A2258" s="18" t="n">
        <v>2249</v>
      </c>
      <c r="B2258" s="18" t="n">
        <v>15</v>
      </c>
      <c r="C2258" s="19" t="n">
        <v>21722</v>
      </c>
      <c r="D2258" s="19" t="n">
        <v>325826</v>
      </c>
      <c r="E2258" s="18" t="n">
        <v>1</v>
      </c>
      <c r="F2258" s="20" t="n">
        <f aca="false">($D$2-C2258)/$D$2</f>
        <v>0.13112</v>
      </c>
      <c r="G2258" s="19" t="n">
        <f aca="false">C2258-$D$3</f>
        <v>6722</v>
      </c>
      <c r="H2258" s="18" t="n">
        <f aca="false">E2258*B2258</f>
        <v>15</v>
      </c>
      <c r="I2258" s="19" t="n">
        <f aca="false">G2258*H2258</f>
        <v>100830</v>
      </c>
    </row>
    <row r="2259" customFormat="false" ht="13" hidden="false" customHeight="false" outlineLevel="0" collapsed="false">
      <c r="A2259" s="18" t="n">
        <v>2250</v>
      </c>
      <c r="B2259" s="18" t="n">
        <v>12</v>
      </c>
      <c r="C2259" s="19" t="n">
        <v>19769</v>
      </c>
      <c r="D2259" s="19" t="n">
        <v>237229</v>
      </c>
      <c r="E2259" s="18" t="n">
        <v>1</v>
      </c>
      <c r="F2259" s="20" t="n">
        <f aca="false">($D$2-C2259)/$D$2</f>
        <v>0.20924</v>
      </c>
      <c r="G2259" s="19" t="n">
        <f aca="false">C2259-$D$3</f>
        <v>4769</v>
      </c>
      <c r="H2259" s="18" t="n">
        <f aca="false">E2259*B2259</f>
        <v>12</v>
      </c>
      <c r="I2259" s="19" t="n">
        <f aca="false">G2259*H2259</f>
        <v>57228</v>
      </c>
    </row>
    <row r="2260" customFormat="false" ht="13" hidden="false" customHeight="false" outlineLevel="0" collapsed="false">
      <c r="A2260" s="18" t="n">
        <v>2251</v>
      </c>
      <c r="B2260" s="18" t="n">
        <v>15</v>
      </c>
      <c r="C2260" s="19" t="n">
        <v>17321</v>
      </c>
      <c r="D2260" s="19" t="n">
        <v>259817</v>
      </c>
      <c r="E2260" s="18" t="n">
        <v>1</v>
      </c>
      <c r="F2260" s="20" t="n">
        <f aca="false">($D$2-C2260)/$D$2</f>
        <v>0.30716</v>
      </c>
      <c r="G2260" s="19" t="n">
        <f aca="false">C2260-$D$3</f>
        <v>2321</v>
      </c>
      <c r="H2260" s="18" t="n">
        <f aca="false">E2260*B2260</f>
        <v>15</v>
      </c>
      <c r="I2260" s="19" t="n">
        <f aca="false">G2260*H2260</f>
        <v>34815</v>
      </c>
    </row>
    <row r="2261" customFormat="false" ht="13" hidden="false" customHeight="false" outlineLevel="0" collapsed="false">
      <c r="A2261" s="18" t="n">
        <v>2252</v>
      </c>
      <c r="B2261" s="18" t="n">
        <v>12</v>
      </c>
      <c r="C2261" s="19" t="n">
        <v>18374</v>
      </c>
      <c r="D2261" s="19" t="n">
        <v>220484</v>
      </c>
      <c r="E2261" s="18" t="n">
        <v>1</v>
      </c>
      <c r="F2261" s="20" t="n">
        <f aca="false">($D$2-C2261)/$D$2</f>
        <v>0.26504</v>
      </c>
      <c r="G2261" s="19" t="n">
        <f aca="false">C2261-$D$3</f>
        <v>3374</v>
      </c>
      <c r="H2261" s="18" t="n">
        <f aca="false">E2261*B2261</f>
        <v>12</v>
      </c>
      <c r="I2261" s="19" t="n">
        <f aca="false">G2261*H2261</f>
        <v>40488</v>
      </c>
    </row>
    <row r="2262" customFormat="false" ht="13" hidden="false" customHeight="false" outlineLevel="0" collapsed="false">
      <c r="A2262" s="18" t="n">
        <v>2253</v>
      </c>
      <c r="B2262" s="18" t="n">
        <v>16</v>
      </c>
      <c r="C2262" s="19" t="n">
        <v>17582</v>
      </c>
      <c r="D2262" s="19" t="n">
        <v>281313</v>
      </c>
      <c r="E2262" s="18" t="n">
        <v>1</v>
      </c>
      <c r="F2262" s="20" t="n">
        <f aca="false">($D$2-C2262)/$D$2</f>
        <v>0.29672</v>
      </c>
      <c r="G2262" s="19" t="n">
        <f aca="false">C2262-$D$3</f>
        <v>2582</v>
      </c>
      <c r="H2262" s="18" t="n">
        <f aca="false">E2262*B2262</f>
        <v>16</v>
      </c>
      <c r="I2262" s="19" t="n">
        <f aca="false">G2262*H2262</f>
        <v>41312</v>
      </c>
    </row>
    <row r="2263" customFormat="false" ht="13" hidden="false" customHeight="false" outlineLevel="0" collapsed="false">
      <c r="A2263" s="18" t="n">
        <v>2254</v>
      </c>
      <c r="B2263" s="18" t="n">
        <v>14</v>
      </c>
      <c r="C2263" s="19" t="n">
        <v>17807</v>
      </c>
      <c r="D2263" s="19" t="n">
        <v>249303</v>
      </c>
      <c r="E2263" s="18" t="n">
        <v>1</v>
      </c>
      <c r="F2263" s="20" t="n">
        <f aca="false">($D$2-C2263)/$D$2</f>
        <v>0.28772</v>
      </c>
      <c r="G2263" s="19" t="n">
        <f aca="false">C2263-$D$3</f>
        <v>2807</v>
      </c>
      <c r="H2263" s="18" t="n">
        <f aca="false">E2263*B2263</f>
        <v>14</v>
      </c>
      <c r="I2263" s="19" t="n">
        <f aca="false">G2263*H2263</f>
        <v>39298</v>
      </c>
    </row>
    <row r="2264" customFormat="false" ht="13" hidden="false" customHeight="false" outlineLevel="0" collapsed="false">
      <c r="A2264" s="18" t="n">
        <v>2255</v>
      </c>
      <c r="B2264" s="18" t="n">
        <v>33</v>
      </c>
      <c r="C2264" s="19" t="n">
        <v>20922</v>
      </c>
      <c r="D2264" s="19" t="n">
        <v>690424</v>
      </c>
      <c r="E2264" s="18" t="n">
        <v>1</v>
      </c>
      <c r="F2264" s="20" t="n">
        <f aca="false">($D$2-C2264)/$D$2</f>
        <v>0.16312</v>
      </c>
      <c r="G2264" s="19" t="n">
        <f aca="false">C2264-$D$3</f>
        <v>5922</v>
      </c>
      <c r="H2264" s="18" t="n">
        <f aca="false">E2264*B2264</f>
        <v>33</v>
      </c>
      <c r="I2264" s="19" t="n">
        <f aca="false">G2264*H2264</f>
        <v>195426</v>
      </c>
    </row>
    <row r="2265" customFormat="false" ht="13" hidden="false" customHeight="false" outlineLevel="0" collapsed="false">
      <c r="A2265" s="18" t="n">
        <v>2256</v>
      </c>
      <c r="B2265" s="18" t="n">
        <v>11</v>
      </c>
      <c r="C2265" s="19" t="n">
        <v>16387</v>
      </c>
      <c r="D2265" s="19" t="n">
        <v>180262</v>
      </c>
      <c r="E2265" s="18" t="n">
        <v>1</v>
      </c>
      <c r="F2265" s="20" t="n">
        <f aca="false">($D$2-C2265)/$D$2</f>
        <v>0.34452</v>
      </c>
      <c r="G2265" s="19" t="n">
        <f aca="false">C2265-$D$3</f>
        <v>1387</v>
      </c>
      <c r="H2265" s="18" t="n">
        <f aca="false">E2265*B2265</f>
        <v>11</v>
      </c>
      <c r="I2265" s="19" t="n">
        <f aca="false">G2265*H2265</f>
        <v>15257</v>
      </c>
    </row>
    <row r="2266" customFormat="false" ht="13" hidden="false" customHeight="false" outlineLevel="0" collapsed="false">
      <c r="A2266" s="18" t="n">
        <v>2257</v>
      </c>
      <c r="B2266" s="18" t="n">
        <v>30</v>
      </c>
      <c r="C2266" s="19" t="n">
        <v>19424</v>
      </c>
      <c r="D2266" s="19" t="n">
        <v>582727</v>
      </c>
      <c r="E2266" s="18" t="n">
        <v>1</v>
      </c>
      <c r="F2266" s="20" t="n">
        <f aca="false">($D$2-C2266)/$D$2</f>
        <v>0.22304</v>
      </c>
      <c r="G2266" s="19" t="n">
        <f aca="false">C2266-$D$3</f>
        <v>4424</v>
      </c>
      <c r="H2266" s="18" t="n">
        <f aca="false">E2266*B2266</f>
        <v>30</v>
      </c>
      <c r="I2266" s="19" t="n">
        <f aca="false">G2266*H2266</f>
        <v>132720</v>
      </c>
    </row>
    <row r="2267" customFormat="false" ht="13" hidden="false" customHeight="false" outlineLevel="0" collapsed="false">
      <c r="A2267" s="18" t="n">
        <v>2258</v>
      </c>
      <c r="B2267" s="18" t="n">
        <v>38</v>
      </c>
      <c r="C2267" s="19" t="n">
        <v>20861</v>
      </c>
      <c r="D2267" s="19" t="n">
        <v>792720</v>
      </c>
      <c r="E2267" s="18" t="n">
        <v>1</v>
      </c>
      <c r="F2267" s="20" t="n">
        <f aca="false">($D$2-C2267)/$D$2</f>
        <v>0.16556</v>
      </c>
      <c r="G2267" s="19" t="n">
        <f aca="false">C2267-$D$3</f>
        <v>5861</v>
      </c>
      <c r="H2267" s="18" t="n">
        <f aca="false">E2267*B2267</f>
        <v>38</v>
      </c>
      <c r="I2267" s="19" t="n">
        <f aca="false">G2267*H2267</f>
        <v>222718</v>
      </c>
    </row>
    <row r="2268" customFormat="false" ht="13" hidden="false" customHeight="false" outlineLevel="0" collapsed="false">
      <c r="A2268" s="18" t="n">
        <v>2259</v>
      </c>
      <c r="B2268" s="18" t="n">
        <v>16</v>
      </c>
      <c r="C2268" s="19" t="n">
        <v>16689</v>
      </c>
      <c r="D2268" s="19" t="n">
        <v>267016</v>
      </c>
      <c r="E2268" s="18" t="n">
        <v>1</v>
      </c>
      <c r="F2268" s="20" t="n">
        <f aca="false">($D$2-C2268)/$D$2</f>
        <v>0.33244</v>
      </c>
      <c r="G2268" s="19" t="n">
        <f aca="false">C2268-$D$3</f>
        <v>1689</v>
      </c>
      <c r="H2268" s="18" t="n">
        <f aca="false">E2268*B2268</f>
        <v>16</v>
      </c>
      <c r="I2268" s="19" t="n">
        <f aca="false">G2268*H2268</f>
        <v>27024</v>
      </c>
    </row>
    <row r="2269" customFormat="false" ht="13" hidden="false" customHeight="false" outlineLevel="0" collapsed="false">
      <c r="A2269" s="18" t="n">
        <v>2260</v>
      </c>
      <c r="B2269" s="18" t="n">
        <v>10</v>
      </c>
      <c r="C2269" s="19" t="n">
        <v>18405</v>
      </c>
      <c r="D2269" s="19" t="n">
        <v>184051</v>
      </c>
      <c r="E2269" s="18" t="n">
        <v>1</v>
      </c>
      <c r="F2269" s="20" t="n">
        <f aca="false">($D$2-C2269)/$D$2</f>
        <v>0.2638</v>
      </c>
      <c r="G2269" s="19" t="n">
        <f aca="false">C2269-$D$3</f>
        <v>3405</v>
      </c>
      <c r="H2269" s="18" t="n">
        <f aca="false">E2269*B2269</f>
        <v>10</v>
      </c>
      <c r="I2269" s="19" t="n">
        <f aca="false">G2269*H2269</f>
        <v>34050</v>
      </c>
    </row>
    <row r="2270" customFormat="false" ht="13" hidden="false" customHeight="false" outlineLevel="0" collapsed="false">
      <c r="A2270" s="18" t="n">
        <v>2261</v>
      </c>
      <c r="B2270" s="18" t="n">
        <v>10</v>
      </c>
      <c r="C2270" s="19" t="n">
        <v>22163</v>
      </c>
      <c r="D2270" s="19" t="n">
        <v>221634</v>
      </c>
      <c r="E2270" s="18" t="n">
        <v>1</v>
      </c>
      <c r="F2270" s="20" t="n">
        <f aca="false">($D$2-C2270)/$D$2</f>
        <v>0.11348</v>
      </c>
      <c r="G2270" s="19" t="n">
        <f aca="false">C2270-$D$3</f>
        <v>7163</v>
      </c>
      <c r="H2270" s="18" t="n">
        <f aca="false">E2270*B2270</f>
        <v>10</v>
      </c>
      <c r="I2270" s="19" t="n">
        <f aca="false">G2270*H2270</f>
        <v>71630</v>
      </c>
    </row>
    <row r="2271" customFormat="false" ht="13" hidden="false" customHeight="false" outlineLevel="0" collapsed="false">
      <c r="A2271" s="18" t="n">
        <v>2262</v>
      </c>
      <c r="B2271" s="18" t="n">
        <v>39</v>
      </c>
      <c r="C2271" s="19" t="n">
        <v>20628</v>
      </c>
      <c r="D2271" s="19" t="n">
        <v>804488</v>
      </c>
      <c r="E2271" s="18" t="n">
        <v>1</v>
      </c>
      <c r="F2271" s="20" t="n">
        <f aca="false">($D$2-C2271)/$D$2</f>
        <v>0.17488</v>
      </c>
      <c r="G2271" s="19" t="n">
        <f aca="false">C2271-$D$3</f>
        <v>5628</v>
      </c>
      <c r="H2271" s="18" t="n">
        <f aca="false">E2271*B2271</f>
        <v>39</v>
      </c>
      <c r="I2271" s="19" t="n">
        <f aca="false">G2271*H2271</f>
        <v>219492</v>
      </c>
    </row>
    <row r="2272" customFormat="false" ht="13" hidden="false" customHeight="false" outlineLevel="0" collapsed="false">
      <c r="A2272" s="18" t="n">
        <v>2263</v>
      </c>
      <c r="B2272" s="18" t="n">
        <v>29</v>
      </c>
      <c r="C2272" s="19" t="n">
        <v>19139</v>
      </c>
      <c r="D2272" s="19" t="n">
        <v>555038</v>
      </c>
      <c r="E2272" s="18" t="n">
        <v>1</v>
      </c>
      <c r="F2272" s="20" t="n">
        <f aca="false">($D$2-C2272)/$D$2</f>
        <v>0.23444</v>
      </c>
      <c r="G2272" s="19" t="n">
        <f aca="false">C2272-$D$3</f>
        <v>4139</v>
      </c>
      <c r="H2272" s="18" t="n">
        <f aca="false">E2272*B2272</f>
        <v>29</v>
      </c>
      <c r="I2272" s="19" t="n">
        <f aca="false">G2272*H2272</f>
        <v>120031</v>
      </c>
    </row>
    <row r="2273" customFormat="false" ht="13" hidden="false" customHeight="false" outlineLevel="0" collapsed="false">
      <c r="A2273" s="18" t="n">
        <v>2264</v>
      </c>
      <c r="B2273" s="18" t="n">
        <v>22</v>
      </c>
      <c r="C2273" s="19" t="n">
        <v>22352</v>
      </c>
      <c r="D2273" s="19" t="n">
        <v>491747</v>
      </c>
      <c r="E2273" s="18" t="n">
        <v>0</v>
      </c>
      <c r="F2273" s="20" t="n">
        <f aca="false">($D$2-C2273)/$D$2</f>
        <v>0.10592</v>
      </c>
      <c r="G2273" s="19" t="n">
        <f aca="false">C2273-$D$3</f>
        <v>7352</v>
      </c>
      <c r="H2273" s="18" t="n">
        <f aca="false">E2273*B2273</f>
        <v>0</v>
      </c>
      <c r="I2273" s="19" t="n">
        <f aca="false">G2273*H2273</f>
        <v>0</v>
      </c>
    </row>
    <row r="2274" customFormat="false" ht="13" hidden="false" customHeight="false" outlineLevel="0" collapsed="false">
      <c r="A2274" s="18" t="n">
        <v>2265</v>
      </c>
      <c r="B2274" s="18" t="n">
        <v>40</v>
      </c>
      <c r="C2274" s="19" t="n">
        <v>16691</v>
      </c>
      <c r="D2274" s="19" t="n">
        <v>667641</v>
      </c>
      <c r="E2274" s="18" t="n">
        <v>1</v>
      </c>
      <c r="F2274" s="20" t="n">
        <f aca="false">($D$2-C2274)/$D$2</f>
        <v>0.33236</v>
      </c>
      <c r="G2274" s="19" t="n">
        <f aca="false">C2274-$D$3</f>
        <v>1691</v>
      </c>
      <c r="H2274" s="18" t="n">
        <f aca="false">E2274*B2274</f>
        <v>40</v>
      </c>
      <c r="I2274" s="19" t="n">
        <f aca="false">G2274*H2274</f>
        <v>67640</v>
      </c>
    </row>
    <row r="2275" customFormat="false" ht="13" hidden="false" customHeight="false" outlineLevel="0" collapsed="false">
      <c r="A2275" s="18" t="n">
        <v>2266</v>
      </c>
      <c r="B2275" s="18" t="n">
        <v>26</v>
      </c>
      <c r="C2275" s="19" t="n">
        <v>16618</v>
      </c>
      <c r="D2275" s="19" t="n">
        <v>432074</v>
      </c>
      <c r="E2275" s="18" t="n">
        <v>1</v>
      </c>
      <c r="F2275" s="20" t="n">
        <f aca="false">($D$2-C2275)/$D$2</f>
        <v>0.33528</v>
      </c>
      <c r="G2275" s="19" t="n">
        <f aca="false">C2275-$D$3</f>
        <v>1618</v>
      </c>
      <c r="H2275" s="18" t="n">
        <f aca="false">E2275*B2275</f>
        <v>26</v>
      </c>
      <c r="I2275" s="19" t="n">
        <f aca="false">G2275*H2275</f>
        <v>42068</v>
      </c>
    </row>
    <row r="2276" customFormat="false" ht="13" hidden="false" customHeight="false" outlineLevel="0" collapsed="false">
      <c r="A2276" s="18" t="n">
        <v>2267</v>
      </c>
      <c r="B2276" s="18" t="n">
        <v>19</v>
      </c>
      <c r="C2276" s="19" t="n">
        <v>17267</v>
      </c>
      <c r="D2276" s="19" t="n">
        <v>328079</v>
      </c>
      <c r="E2276" s="18" t="n">
        <v>1</v>
      </c>
      <c r="F2276" s="20" t="n">
        <f aca="false">($D$2-C2276)/$D$2</f>
        <v>0.30932</v>
      </c>
      <c r="G2276" s="19" t="n">
        <f aca="false">C2276-$D$3</f>
        <v>2267</v>
      </c>
      <c r="H2276" s="18" t="n">
        <f aca="false">E2276*B2276</f>
        <v>19</v>
      </c>
      <c r="I2276" s="19" t="n">
        <f aca="false">G2276*H2276</f>
        <v>43073</v>
      </c>
    </row>
    <row r="2277" customFormat="false" ht="13" hidden="false" customHeight="false" outlineLevel="0" collapsed="false">
      <c r="A2277" s="18" t="n">
        <v>2268</v>
      </c>
      <c r="B2277" s="18" t="n">
        <v>20</v>
      </c>
      <c r="C2277" s="19" t="n">
        <v>19771</v>
      </c>
      <c r="D2277" s="19" t="n">
        <v>395422</v>
      </c>
      <c r="E2277" s="18" t="n">
        <v>1</v>
      </c>
      <c r="F2277" s="20" t="n">
        <f aca="false">($D$2-C2277)/$D$2</f>
        <v>0.20916</v>
      </c>
      <c r="G2277" s="19" t="n">
        <f aca="false">C2277-$D$3</f>
        <v>4771</v>
      </c>
      <c r="H2277" s="18" t="n">
        <f aca="false">E2277*B2277</f>
        <v>20</v>
      </c>
      <c r="I2277" s="19" t="n">
        <f aca="false">G2277*H2277</f>
        <v>95420</v>
      </c>
    </row>
    <row r="2278" customFormat="false" ht="13" hidden="false" customHeight="false" outlineLevel="0" collapsed="false">
      <c r="A2278" s="18" t="n">
        <v>2269</v>
      </c>
      <c r="B2278" s="18" t="n">
        <v>27</v>
      </c>
      <c r="C2278" s="19" t="n">
        <v>15705</v>
      </c>
      <c r="D2278" s="19" t="n">
        <v>424034</v>
      </c>
      <c r="E2278" s="18" t="n">
        <v>1</v>
      </c>
      <c r="F2278" s="20" t="n">
        <f aca="false">($D$2-C2278)/$D$2</f>
        <v>0.3718</v>
      </c>
      <c r="G2278" s="19" t="n">
        <f aca="false">C2278-$D$3</f>
        <v>705</v>
      </c>
      <c r="H2278" s="18" t="n">
        <f aca="false">E2278*B2278</f>
        <v>27</v>
      </c>
      <c r="I2278" s="19" t="n">
        <f aca="false">G2278*H2278</f>
        <v>19035</v>
      </c>
    </row>
    <row r="2279" customFormat="false" ht="13" hidden="false" customHeight="false" outlineLevel="0" collapsed="false">
      <c r="A2279" s="18" t="n">
        <v>2270</v>
      </c>
      <c r="B2279" s="18" t="n">
        <v>16</v>
      </c>
      <c r="C2279" s="19" t="n">
        <v>22459</v>
      </c>
      <c r="D2279" s="19" t="n">
        <v>359338</v>
      </c>
      <c r="E2279" s="18" t="n">
        <v>1</v>
      </c>
      <c r="F2279" s="20" t="n">
        <f aca="false">($D$2-C2279)/$D$2</f>
        <v>0.10164</v>
      </c>
      <c r="G2279" s="19" t="n">
        <f aca="false">C2279-$D$3</f>
        <v>7459</v>
      </c>
      <c r="H2279" s="18" t="n">
        <f aca="false">E2279*B2279</f>
        <v>16</v>
      </c>
      <c r="I2279" s="19" t="n">
        <f aca="false">G2279*H2279</f>
        <v>119344</v>
      </c>
    </row>
    <row r="2280" customFormat="false" ht="13" hidden="false" customHeight="false" outlineLevel="0" collapsed="false">
      <c r="A2280" s="18" t="n">
        <v>2271</v>
      </c>
      <c r="B2280" s="18" t="n">
        <v>13</v>
      </c>
      <c r="C2280" s="19" t="n">
        <v>16027</v>
      </c>
      <c r="D2280" s="19" t="n">
        <v>208353</v>
      </c>
      <c r="E2280" s="18" t="n">
        <v>1</v>
      </c>
      <c r="F2280" s="20" t="n">
        <f aca="false">($D$2-C2280)/$D$2</f>
        <v>0.35892</v>
      </c>
      <c r="G2280" s="19" t="n">
        <f aca="false">C2280-$D$3</f>
        <v>1027</v>
      </c>
      <c r="H2280" s="18" t="n">
        <f aca="false">E2280*B2280</f>
        <v>13</v>
      </c>
      <c r="I2280" s="19" t="n">
        <f aca="false">G2280*H2280</f>
        <v>13351</v>
      </c>
    </row>
    <row r="2281" customFormat="false" ht="13" hidden="false" customHeight="false" outlineLevel="0" collapsed="false">
      <c r="A2281" s="18" t="n">
        <v>2272</v>
      </c>
      <c r="B2281" s="18" t="n">
        <v>21</v>
      </c>
      <c r="C2281" s="19" t="n">
        <v>21488</v>
      </c>
      <c r="D2281" s="19" t="n">
        <v>451242</v>
      </c>
      <c r="E2281" s="18" t="n">
        <v>1</v>
      </c>
      <c r="F2281" s="20" t="n">
        <f aca="false">($D$2-C2281)/$D$2</f>
        <v>0.14048</v>
      </c>
      <c r="G2281" s="19" t="n">
        <f aca="false">C2281-$D$3</f>
        <v>6488</v>
      </c>
      <c r="H2281" s="18" t="n">
        <f aca="false">E2281*B2281</f>
        <v>21</v>
      </c>
      <c r="I2281" s="19" t="n">
        <f aca="false">G2281*H2281</f>
        <v>136248</v>
      </c>
    </row>
    <row r="2282" customFormat="false" ht="13" hidden="false" customHeight="false" outlineLevel="0" collapsed="false">
      <c r="A2282" s="18" t="n">
        <v>2273</v>
      </c>
      <c r="B2282" s="18" t="n">
        <v>31</v>
      </c>
      <c r="C2282" s="19" t="n">
        <v>15913</v>
      </c>
      <c r="D2282" s="19" t="n">
        <v>493301</v>
      </c>
      <c r="E2282" s="18" t="n">
        <v>1</v>
      </c>
      <c r="F2282" s="20" t="n">
        <f aca="false">($D$2-C2282)/$D$2</f>
        <v>0.36348</v>
      </c>
      <c r="G2282" s="19" t="n">
        <f aca="false">C2282-$D$3</f>
        <v>913</v>
      </c>
      <c r="H2282" s="18" t="n">
        <f aca="false">E2282*B2282</f>
        <v>31</v>
      </c>
      <c r="I2282" s="19" t="n">
        <f aca="false">G2282*H2282</f>
        <v>28303</v>
      </c>
    </row>
    <row r="2283" customFormat="false" ht="13" hidden="false" customHeight="false" outlineLevel="0" collapsed="false">
      <c r="A2283" s="18" t="n">
        <v>2274</v>
      </c>
      <c r="B2283" s="18" t="n">
        <v>26</v>
      </c>
      <c r="C2283" s="19" t="n">
        <v>22459</v>
      </c>
      <c r="D2283" s="19" t="n">
        <v>583941</v>
      </c>
      <c r="E2283" s="18" t="n">
        <v>1</v>
      </c>
      <c r="F2283" s="20" t="n">
        <f aca="false">($D$2-C2283)/$D$2</f>
        <v>0.10164</v>
      </c>
      <c r="G2283" s="19" t="n">
        <f aca="false">C2283-$D$3</f>
        <v>7459</v>
      </c>
      <c r="H2283" s="18" t="n">
        <f aca="false">E2283*B2283</f>
        <v>26</v>
      </c>
      <c r="I2283" s="19" t="n">
        <f aca="false">G2283*H2283</f>
        <v>193934</v>
      </c>
    </row>
    <row r="2284" customFormat="false" ht="13" hidden="false" customHeight="false" outlineLevel="0" collapsed="false">
      <c r="A2284" s="18" t="n">
        <v>2275</v>
      </c>
      <c r="B2284" s="18" t="n">
        <v>11</v>
      </c>
      <c r="C2284" s="19" t="n">
        <v>21181</v>
      </c>
      <c r="D2284" s="19" t="n">
        <v>232996</v>
      </c>
      <c r="E2284" s="18" t="n">
        <v>1</v>
      </c>
      <c r="F2284" s="20" t="n">
        <f aca="false">($D$2-C2284)/$D$2</f>
        <v>0.15276</v>
      </c>
      <c r="G2284" s="19" t="n">
        <f aca="false">C2284-$D$3</f>
        <v>6181</v>
      </c>
      <c r="H2284" s="18" t="n">
        <f aca="false">E2284*B2284</f>
        <v>11</v>
      </c>
      <c r="I2284" s="19" t="n">
        <f aca="false">G2284*H2284</f>
        <v>67991</v>
      </c>
    </row>
    <row r="2285" customFormat="false" ht="13" hidden="false" customHeight="false" outlineLevel="0" collapsed="false">
      <c r="A2285" s="18" t="n">
        <v>2276</v>
      </c>
      <c r="B2285" s="18" t="n">
        <v>11</v>
      </c>
      <c r="C2285" s="19" t="n">
        <v>15854</v>
      </c>
      <c r="D2285" s="19" t="n">
        <v>174397</v>
      </c>
      <c r="E2285" s="18" t="n">
        <v>1</v>
      </c>
      <c r="F2285" s="20" t="n">
        <f aca="false">($D$2-C2285)/$D$2</f>
        <v>0.36584</v>
      </c>
      <c r="G2285" s="19" t="n">
        <f aca="false">C2285-$D$3</f>
        <v>854</v>
      </c>
      <c r="H2285" s="18" t="n">
        <f aca="false">E2285*B2285</f>
        <v>11</v>
      </c>
      <c r="I2285" s="19" t="n">
        <f aca="false">G2285*H2285</f>
        <v>9394</v>
      </c>
    </row>
    <row r="2286" customFormat="false" ht="13" hidden="false" customHeight="false" outlineLevel="0" collapsed="false">
      <c r="A2286" s="18" t="n">
        <v>2277</v>
      </c>
      <c r="B2286" s="18" t="n">
        <v>10</v>
      </c>
      <c r="C2286" s="19" t="n">
        <v>17512</v>
      </c>
      <c r="D2286" s="19" t="n">
        <v>175123</v>
      </c>
      <c r="E2286" s="18" t="n">
        <v>1</v>
      </c>
      <c r="F2286" s="20" t="n">
        <f aca="false">($D$2-C2286)/$D$2</f>
        <v>0.29952</v>
      </c>
      <c r="G2286" s="19" t="n">
        <f aca="false">C2286-$D$3</f>
        <v>2512</v>
      </c>
      <c r="H2286" s="18" t="n">
        <f aca="false">E2286*B2286</f>
        <v>10</v>
      </c>
      <c r="I2286" s="19" t="n">
        <f aca="false">G2286*H2286</f>
        <v>25120</v>
      </c>
    </row>
    <row r="2287" customFormat="false" ht="13" hidden="false" customHeight="false" outlineLevel="0" collapsed="false">
      <c r="A2287" s="18" t="n">
        <v>2278</v>
      </c>
      <c r="B2287" s="18" t="n">
        <v>33</v>
      </c>
      <c r="C2287" s="19" t="n">
        <v>16265</v>
      </c>
      <c r="D2287" s="19" t="n">
        <v>536753</v>
      </c>
      <c r="E2287" s="18" t="n">
        <v>1</v>
      </c>
      <c r="F2287" s="20" t="n">
        <f aca="false">($D$2-C2287)/$D$2</f>
        <v>0.3494</v>
      </c>
      <c r="G2287" s="19" t="n">
        <f aca="false">C2287-$D$3</f>
        <v>1265</v>
      </c>
      <c r="H2287" s="18" t="n">
        <f aca="false">E2287*B2287</f>
        <v>33</v>
      </c>
      <c r="I2287" s="19" t="n">
        <f aca="false">G2287*H2287</f>
        <v>41745</v>
      </c>
    </row>
    <row r="2288" customFormat="false" ht="13" hidden="false" customHeight="false" outlineLevel="0" collapsed="false">
      <c r="A2288" s="18" t="n">
        <v>2279</v>
      </c>
      <c r="B2288" s="18" t="n">
        <v>13</v>
      </c>
      <c r="C2288" s="19" t="n">
        <v>20365</v>
      </c>
      <c r="D2288" s="19" t="n">
        <v>264739</v>
      </c>
      <c r="E2288" s="18" t="n">
        <v>1</v>
      </c>
      <c r="F2288" s="20" t="n">
        <f aca="false">($D$2-C2288)/$D$2</f>
        <v>0.1854</v>
      </c>
      <c r="G2288" s="19" t="n">
        <f aca="false">C2288-$D$3</f>
        <v>5365</v>
      </c>
      <c r="H2288" s="18" t="n">
        <f aca="false">E2288*B2288</f>
        <v>13</v>
      </c>
      <c r="I2288" s="19" t="n">
        <f aca="false">G2288*H2288</f>
        <v>69745</v>
      </c>
    </row>
    <row r="2289" customFormat="false" ht="13" hidden="false" customHeight="false" outlineLevel="0" collapsed="false">
      <c r="A2289" s="18" t="n">
        <v>2280</v>
      </c>
      <c r="B2289" s="18" t="n">
        <v>10</v>
      </c>
      <c r="C2289" s="19" t="n">
        <v>21702</v>
      </c>
      <c r="D2289" s="19" t="n">
        <v>217019</v>
      </c>
      <c r="E2289" s="18" t="n">
        <v>1</v>
      </c>
      <c r="F2289" s="20" t="n">
        <f aca="false">($D$2-C2289)/$D$2</f>
        <v>0.13192</v>
      </c>
      <c r="G2289" s="19" t="n">
        <f aca="false">C2289-$D$3</f>
        <v>6702</v>
      </c>
      <c r="H2289" s="18" t="n">
        <f aca="false">E2289*B2289</f>
        <v>10</v>
      </c>
      <c r="I2289" s="19" t="n">
        <f aca="false">G2289*H2289</f>
        <v>67020</v>
      </c>
    </row>
    <row r="2290" customFormat="false" ht="13" hidden="false" customHeight="false" outlineLevel="0" collapsed="false">
      <c r="A2290" s="18" t="n">
        <v>2281</v>
      </c>
      <c r="B2290" s="18" t="n">
        <v>14</v>
      </c>
      <c r="C2290" s="19" t="n">
        <v>17063</v>
      </c>
      <c r="D2290" s="19" t="n">
        <v>238876</v>
      </c>
      <c r="E2290" s="18" t="n">
        <v>1</v>
      </c>
      <c r="F2290" s="20" t="n">
        <f aca="false">($D$2-C2290)/$D$2</f>
        <v>0.31748</v>
      </c>
      <c r="G2290" s="19" t="n">
        <f aca="false">C2290-$D$3</f>
        <v>2063</v>
      </c>
      <c r="H2290" s="18" t="n">
        <f aca="false">E2290*B2290</f>
        <v>14</v>
      </c>
      <c r="I2290" s="19" t="n">
        <f aca="false">G2290*H2290</f>
        <v>28882</v>
      </c>
    </row>
    <row r="2291" customFormat="false" ht="13" hidden="false" customHeight="false" outlineLevel="0" collapsed="false">
      <c r="A2291" s="18" t="n">
        <v>2282</v>
      </c>
      <c r="B2291" s="18" t="n">
        <v>33</v>
      </c>
      <c r="C2291" s="19" t="n">
        <v>20882</v>
      </c>
      <c r="D2291" s="19" t="n">
        <v>689121</v>
      </c>
      <c r="E2291" s="18" t="n">
        <v>1</v>
      </c>
      <c r="F2291" s="20" t="n">
        <f aca="false">($D$2-C2291)/$D$2</f>
        <v>0.16472</v>
      </c>
      <c r="G2291" s="19" t="n">
        <f aca="false">C2291-$D$3</f>
        <v>5882</v>
      </c>
      <c r="H2291" s="18" t="n">
        <f aca="false">E2291*B2291</f>
        <v>33</v>
      </c>
      <c r="I2291" s="19" t="n">
        <f aca="false">G2291*H2291</f>
        <v>194106</v>
      </c>
    </row>
    <row r="2292" customFormat="false" ht="13" hidden="false" customHeight="false" outlineLevel="0" collapsed="false">
      <c r="A2292" s="18" t="n">
        <v>2283</v>
      </c>
      <c r="B2292" s="18" t="n">
        <v>11</v>
      </c>
      <c r="C2292" s="19" t="n">
        <v>20807</v>
      </c>
      <c r="D2292" s="19" t="n">
        <v>228874</v>
      </c>
      <c r="E2292" s="18" t="n">
        <v>1</v>
      </c>
      <c r="F2292" s="20" t="n">
        <f aca="false">($D$2-C2292)/$D$2</f>
        <v>0.16772</v>
      </c>
      <c r="G2292" s="19" t="n">
        <f aca="false">C2292-$D$3</f>
        <v>5807</v>
      </c>
      <c r="H2292" s="18" t="n">
        <f aca="false">E2292*B2292</f>
        <v>11</v>
      </c>
      <c r="I2292" s="19" t="n">
        <f aca="false">G2292*H2292</f>
        <v>63877</v>
      </c>
    </row>
    <row r="2293" customFormat="false" ht="13" hidden="false" customHeight="false" outlineLevel="0" collapsed="false">
      <c r="A2293" s="18" t="n">
        <v>2284</v>
      </c>
      <c r="B2293" s="18" t="n">
        <v>15</v>
      </c>
      <c r="C2293" s="19" t="n">
        <v>16399</v>
      </c>
      <c r="D2293" s="19" t="n">
        <v>245992</v>
      </c>
      <c r="E2293" s="18" t="n">
        <v>1</v>
      </c>
      <c r="F2293" s="20" t="n">
        <f aca="false">($D$2-C2293)/$D$2</f>
        <v>0.34404</v>
      </c>
      <c r="G2293" s="19" t="n">
        <f aca="false">C2293-$D$3</f>
        <v>1399</v>
      </c>
      <c r="H2293" s="18" t="n">
        <f aca="false">E2293*B2293</f>
        <v>15</v>
      </c>
      <c r="I2293" s="19" t="n">
        <f aca="false">G2293*H2293</f>
        <v>20985</v>
      </c>
    </row>
    <row r="2294" customFormat="false" ht="13" hidden="false" customHeight="false" outlineLevel="0" collapsed="false">
      <c r="A2294" s="18" t="n">
        <v>2285</v>
      </c>
      <c r="B2294" s="18" t="n">
        <v>37</v>
      </c>
      <c r="C2294" s="19" t="n">
        <v>16333</v>
      </c>
      <c r="D2294" s="19" t="n">
        <v>604309</v>
      </c>
      <c r="E2294" s="18" t="n">
        <v>1</v>
      </c>
      <c r="F2294" s="20" t="n">
        <f aca="false">($D$2-C2294)/$D$2</f>
        <v>0.34668</v>
      </c>
      <c r="G2294" s="19" t="n">
        <f aca="false">C2294-$D$3</f>
        <v>1333</v>
      </c>
      <c r="H2294" s="18" t="n">
        <f aca="false">E2294*B2294</f>
        <v>37</v>
      </c>
      <c r="I2294" s="19" t="n">
        <f aca="false">G2294*H2294</f>
        <v>49321</v>
      </c>
    </row>
    <row r="2295" customFormat="false" ht="13" hidden="false" customHeight="false" outlineLevel="0" collapsed="false">
      <c r="A2295" s="18" t="n">
        <v>2286</v>
      </c>
      <c r="B2295" s="18" t="n">
        <v>12</v>
      </c>
      <c r="C2295" s="19" t="n">
        <v>18238</v>
      </c>
      <c r="D2295" s="19" t="n">
        <v>218854</v>
      </c>
      <c r="E2295" s="18" t="n">
        <v>1</v>
      </c>
      <c r="F2295" s="20" t="n">
        <f aca="false">($D$2-C2295)/$D$2</f>
        <v>0.27048</v>
      </c>
      <c r="G2295" s="19" t="n">
        <f aca="false">C2295-$D$3</f>
        <v>3238</v>
      </c>
      <c r="H2295" s="18" t="n">
        <f aca="false">E2295*B2295</f>
        <v>12</v>
      </c>
      <c r="I2295" s="19" t="n">
        <f aca="false">G2295*H2295</f>
        <v>38856</v>
      </c>
    </row>
    <row r="2296" customFormat="false" ht="13" hidden="false" customHeight="false" outlineLevel="0" collapsed="false">
      <c r="A2296" s="18" t="n">
        <v>2287</v>
      </c>
      <c r="B2296" s="18" t="n">
        <v>10</v>
      </c>
      <c r="C2296" s="19" t="n">
        <v>15097</v>
      </c>
      <c r="D2296" s="19" t="n">
        <v>150970</v>
      </c>
      <c r="E2296" s="18" t="n">
        <v>1</v>
      </c>
      <c r="F2296" s="20" t="n">
        <f aca="false">($D$2-C2296)/$D$2</f>
        <v>0.39612</v>
      </c>
      <c r="G2296" s="19" t="n">
        <f aca="false">C2296-$D$3</f>
        <v>97</v>
      </c>
      <c r="H2296" s="18" t="n">
        <f aca="false">E2296*B2296</f>
        <v>10</v>
      </c>
      <c r="I2296" s="19" t="n">
        <f aca="false">G2296*H2296</f>
        <v>970</v>
      </c>
    </row>
    <row r="2297" customFormat="false" ht="13" hidden="false" customHeight="false" outlineLevel="0" collapsed="false">
      <c r="A2297" s="18" t="n">
        <v>2288</v>
      </c>
      <c r="B2297" s="18" t="n">
        <v>22</v>
      </c>
      <c r="C2297" s="19" t="n">
        <v>17521</v>
      </c>
      <c r="D2297" s="19" t="n">
        <v>385468</v>
      </c>
      <c r="E2297" s="18" t="n">
        <v>1</v>
      </c>
      <c r="F2297" s="20" t="n">
        <f aca="false">($D$2-C2297)/$D$2</f>
        <v>0.29916</v>
      </c>
      <c r="G2297" s="19" t="n">
        <f aca="false">C2297-$D$3</f>
        <v>2521</v>
      </c>
      <c r="H2297" s="18" t="n">
        <f aca="false">E2297*B2297</f>
        <v>22</v>
      </c>
      <c r="I2297" s="19" t="n">
        <f aca="false">G2297*H2297</f>
        <v>55462</v>
      </c>
    </row>
    <row r="2298" customFormat="false" ht="13" hidden="false" customHeight="false" outlineLevel="0" collapsed="false">
      <c r="A2298" s="18" t="n">
        <v>2289</v>
      </c>
      <c r="B2298" s="18" t="n">
        <v>11</v>
      </c>
      <c r="C2298" s="19" t="n">
        <v>22332</v>
      </c>
      <c r="D2298" s="19" t="n">
        <v>245648</v>
      </c>
      <c r="E2298" s="18" t="n">
        <v>1</v>
      </c>
      <c r="F2298" s="20" t="n">
        <f aca="false">($D$2-C2298)/$D$2</f>
        <v>0.10672</v>
      </c>
      <c r="G2298" s="19" t="n">
        <f aca="false">C2298-$D$3</f>
        <v>7332</v>
      </c>
      <c r="H2298" s="18" t="n">
        <f aca="false">E2298*B2298</f>
        <v>11</v>
      </c>
      <c r="I2298" s="19" t="n">
        <f aca="false">G2298*H2298</f>
        <v>80652</v>
      </c>
    </row>
    <row r="2299" customFormat="false" ht="13" hidden="false" customHeight="false" outlineLevel="0" collapsed="false">
      <c r="A2299" s="18" t="n">
        <v>2290</v>
      </c>
      <c r="B2299" s="18" t="n">
        <v>34</v>
      </c>
      <c r="C2299" s="19" t="n">
        <v>20471</v>
      </c>
      <c r="D2299" s="19" t="n">
        <v>696026</v>
      </c>
      <c r="E2299" s="18" t="n">
        <v>1</v>
      </c>
      <c r="F2299" s="20" t="n">
        <f aca="false">($D$2-C2299)/$D$2</f>
        <v>0.18116</v>
      </c>
      <c r="G2299" s="19" t="n">
        <f aca="false">C2299-$D$3</f>
        <v>5471</v>
      </c>
      <c r="H2299" s="18" t="n">
        <f aca="false">E2299*B2299</f>
        <v>34</v>
      </c>
      <c r="I2299" s="19" t="n">
        <f aca="false">G2299*H2299</f>
        <v>186014</v>
      </c>
    </row>
    <row r="2300" customFormat="false" ht="13" hidden="false" customHeight="false" outlineLevel="0" collapsed="false">
      <c r="A2300" s="18" t="n">
        <v>2291</v>
      </c>
      <c r="B2300" s="18" t="n">
        <v>10</v>
      </c>
      <c r="C2300" s="19" t="n">
        <v>21410</v>
      </c>
      <c r="D2300" s="19" t="n">
        <v>214105</v>
      </c>
      <c r="E2300" s="18" t="n">
        <v>1</v>
      </c>
      <c r="F2300" s="20" t="n">
        <f aca="false">($D$2-C2300)/$D$2</f>
        <v>0.1436</v>
      </c>
      <c r="G2300" s="19" t="n">
        <f aca="false">C2300-$D$3</f>
        <v>6410</v>
      </c>
      <c r="H2300" s="18" t="n">
        <f aca="false">E2300*B2300</f>
        <v>10</v>
      </c>
      <c r="I2300" s="19" t="n">
        <f aca="false">G2300*H2300</f>
        <v>64100</v>
      </c>
    </row>
    <row r="2301" customFormat="false" ht="13" hidden="false" customHeight="false" outlineLevel="0" collapsed="false">
      <c r="A2301" s="18" t="n">
        <v>2292</v>
      </c>
      <c r="B2301" s="18" t="n">
        <v>21</v>
      </c>
      <c r="C2301" s="19" t="n">
        <v>16146</v>
      </c>
      <c r="D2301" s="19" t="n">
        <v>339064</v>
      </c>
      <c r="E2301" s="18" t="n">
        <v>1</v>
      </c>
      <c r="F2301" s="20" t="n">
        <f aca="false">($D$2-C2301)/$D$2</f>
        <v>0.35416</v>
      </c>
      <c r="G2301" s="19" t="n">
        <f aca="false">C2301-$D$3</f>
        <v>1146</v>
      </c>
      <c r="H2301" s="18" t="n">
        <f aca="false">E2301*B2301</f>
        <v>21</v>
      </c>
      <c r="I2301" s="19" t="n">
        <f aca="false">G2301*H2301</f>
        <v>24066</v>
      </c>
    </row>
    <row r="2302" customFormat="false" ht="13" hidden="false" customHeight="false" outlineLevel="0" collapsed="false">
      <c r="A2302" s="18" t="n">
        <v>2293</v>
      </c>
      <c r="B2302" s="18" t="n">
        <v>19</v>
      </c>
      <c r="C2302" s="19" t="n">
        <v>21310</v>
      </c>
      <c r="D2302" s="19" t="n">
        <v>404894</v>
      </c>
      <c r="E2302" s="18" t="n">
        <v>1</v>
      </c>
      <c r="F2302" s="20" t="n">
        <f aca="false">($D$2-C2302)/$D$2</f>
        <v>0.1476</v>
      </c>
      <c r="G2302" s="19" t="n">
        <f aca="false">C2302-$D$3</f>
        <v>6310</v>
      </c>
      <c r="H2302" s="18" t="n">
        <f aca="false">E2302*B2302</f>
        <v>19</v>
      </c>
      <c r="I2302" s="19" t="n">
        <f aca="false">G2302*H2302</f>
        <v>119890</v>
      </c>
    </row>
    <row r="2303" customFormat="false" ht="13" hidden="false" customHeight="false" outlineLevel="0" collapsed="false">
      <c r="A2303" s="18" t="n">
        <v>2294</v>
      </c>
      <c r="B2303" s="18" t="n">
        <v>11</v>
      </c>
      <c r="C2303" s="19" t="n">
        <v>15447</v>
      </c>
      <c r="D2303" s="19" t="n">
        <v>169914</v>
      </c>
      <c r="E2303" s="18" t="n">
        <v>1</v>
      </c>
      <c r="F2303" s="20" t="n">
        <f aca="false">($D$2-C2303)/$D$2</f>
        <v>0.38212</v>
      </c>
      <c r="G2303" s="19" t="n">
        <f aca="false">C2303-$D$3</f>
        <v>447</v>
      </c>
      <c r="H2303" s="18" t="n">
        <f aca="false">E2303*B2303</f>
        <v>11</v>
      </c>
      <c r="I2303" s="19" t="n">
        <f aca="false">G2303*H2303</f>
        <v>4917</v>
      </c>
    </row>
    <row r="2304" customFormat="false" ht="13" hidden="false" customHeight="false" outlineLevel="0" collapsed="false">
      <c r="A2304" s="18" t="n">
        <v>2295</v>
      </c>
      <c r="B2304" s="18" t="n">
        <v>32</v>
      </c>
      <c r="C2304" s="19" t="n">
        <v>20526</v>
      </c>
      <c r="D2304" s="19" t="n">
        <v>656845</v>
      </c>
      <c r="E2304" s="18" t="n">
        <v>1</v>
      </c>
      <c r="F2304" s="20" t="n">
        <f aca="false">($D$2-C2304)/$D$2</f>
        <v>0.17896</v>
      </c>
      <c r="G2304" s="19" t="n">
        <f aca="false">C2304-$D$3</f>
        <v>5526</v>
      </c>
      <c r="H2304" s="18" t="n">
        <f aca="false">E2304*B2304</f>
        <v>32</v>
      </c>
      <c r="I2304" s="19" t="n">
        <f aca="false">G2304*H2304</f>
        <v>176832</v>
      </c>
    </row>
    <row r="2305" customFormat="false" ht="13" hidden="false" customHeight="false" outlineLevel="0" collapsed="false">
      <c r="A2305" s="18" t="n">
        <v>2296</v>
      </c>
      <c r="B2305" s="18" t="n">
        <v>20</v>
      </c>
      <c r="C2305" s="19" t="n">
        <v>16121</v>
      </c>
      <c r="D2305" s="19" t="n">
        <v>322430</v>
      </c>
      <c r="E2305" s="18" t="n">
        <v>1</v>
      </c>
      <c r="F2305" s="20" t="n">
        <f aca="false">($D$2-C2305)/$D$2</f>
        <v>0.35516</v>
      </c>
      <c r="G2305" s="19" t="n">
        <f aca="false">C2305-$D$3</f>
        <v>1121</v>
      </c>
      <c r="H2305" s="18" t="n">
        <f aca="false">E2305*B2305</f>
        <v>20</v>
      </c>
      <c r="I2305" s="19" t="n">
        <f aca="false">G2305*H2305</f>
        <v>22420</v>
      </c>
    </row>
    <row r="2306" customFormat="false" ht="13" hidden="false" customHeight="false" outlineLevel="0" collapsed="false">
      <c r="A2306" s="18" t="n">
        <v>2297</v>
      </c>
      <c r="B2306" s="18" t="n">
        <v>21</v>
      </c>
      <c r="C2306" s="19" t="n">
        <v>19322</v>
      </c>
      <c r="D2306" s="19" t="n">
        <v>405766</v>
      </c>
      <c r="E2306" s="18" t="n">
        <v>1</v>
      </c>
      <c r="F2306" s="20" t="n">
        <f aca="false">($D$2-C2306)/$D$2</f>
        <v>0.22712</v>
      </c>
      <c r="G2306" s="19" t="n">
        <f aca="false">C2306-$D$3</f>
        <v>4322</v>
      </c>
      <c r="H2306" s="18" t="n">
        <f aca="false">E2306*B2306</f>
        <v>21</v>
      </c>
      <c r="I2306" s="19" t="n">
        <f aca="false">G2306*H2306</f>
        <v>90762</v>
      </c>
    </row>
    <row r="2307" customFormat="false" ht="13" hidden="false" customHeight="false" outlineLevel="0" collapsed="false">
      <c r="A2307" s="18" t="n">
        <v>2298</v>
      </c>
      <c r="B2307" s="18" t="n">
        <v>26</v>
      </c>
      <c r="C2307" s="19" t="n">
        <v>20638</v>
      </c>
      <c r="D2307" s="19" t="n">
        <v>536597</v>
      </c>
      <c r="E2307" s="18" t="n">
        <v>1</v>
      </c>
      <c r="F2307" s="20" t="n">
        <f aca="false">($D$2-C2307)/$D$2</f>
        <v>0.17448</v>
      </c>
      <c r="G2307" s="19" t="n">
        <f aca="false">C2307-$D$3</f>
        <v>5638</v>
      </c>
      <c r="H2307" s="18" t="n">
        <f aca="false">E2307*B2307</f>
        <v>26</v>
      </c>
      <c r="I2307" s="19" t="n">
        <f aca="false">G2307*H2307</f>
        <v>146588</v>
      </c>
    </row>
    <row r="2308" customFormat="false" ht="13" hidden="false" customHeight="false" outlineLevel="0" collapsed="false">
      <c r="A2308" s="18" t="n">
        <v>2299</v>
      </c>
      <c r="B2308" s="18" t="n">
        <v>17</v>
      </c>
      <c r="C2308" s="19" t="n">
        <v>17914</v>
      </c>
      <c r="D2308" s="19" t="n">
        <v>304539</v>
      </c>
      <c r="E2308" s="18" t="n">
        <v>1</v>
      </c>
      <c r="F2308" s="20" t="n">
        <f aca="false">($D$2-C2308)/$D$2</f>
        <v>0.28344</v>
      </c>
      <c r="G2308" s="19" t="n">
        <f aca="false">C2308-$D$3</f>
        <v>2914</v>
      </c>
      <c r="H2308" s="18" t="n">
        <f aca="false">E2308*B2308</f>
        <v>17</v>
      </c>
      <c r="I2308" s="19" t="n">
        <f aca="false">G2308*H2308</f>
        <v>49538</v>
      </c>
    </row>
    <row r="2309" customFormat="false" ht="13" hidden="false" customHeight="false" outlineLevel="0" collapsed="false">
      <c r="A2309" s="18" t="n">
        <v>2300</v>
      </c>
      <c r="B2309" s="18" t="n">
        <v>35</v>
      </c>
      <c r="C2309" s="19" t="n">
        <v>18663</v>
      </c>
      <c r="D2309" s="19" t="n">
        <v>653215</v>
      </c>
      <c r="E2309" s="18" t="n">
        <v>1</v>
      </c>
      <c r="F2309" s="20" t="n">
        <f aca="false">($D$2-C2309)/$D$2</f>
        <v>0.25348</v>
      </c>
      <c r="G2309" s="19" t="n">
        <f aca="false">C2309-$D$3</f>
        <v>3663</v>
      </c>
      <c r="H2309" s="18" t="n">
        <f aca="false">E2309*B2309</f>
        <v>35</v>
      </c>
      <c r="I2309" s="19" t="n">
        <f aca="false">G2309*H2309</f>
        <v>128205</v>
      </c>
    </row>
    <row r="2310" customFormat="false" ht="13" hidden="false" customHeight="false" outlineLevel="0" collapsed="false">
      <c r="A2310" s="18" t="n">
        <v>2301</v>
      </c>
      <c r="B2310" s="18" t="n">
        <v>21</v>
      </c>
      <c r="C2310" s="19" t="n">
        <v>22176</v>
      </c>
      <c r="D2310" s="19" t="n">
        <v>465690</v>
      </c>
      <c r="E2310" s="18" t="n">
        <v>1</v>
      </c>
      <c r="F2310" s="20" t="n">
        <f aca="false">($D$2-C2310)/$D$2</f>
        <v>0.11296</v>
      </c>
      <c r="G2310" s="19" t="n">
        <f aca="false">C2310-$D$3</f>
        <v>7176</v>
      </c>
      <c r="H2310" s="18" t="n">
        <f aca="false">E2310*B2310</f>
        <v>21</v>
      </c>
      <c r="I2310" s="19" t="n">
        <f aca="false">G2310*H2310</f>
        <v>150696</v>
      </c>
    </row>
    <row r="2311" customFormat="false" ht="13" hidden="false" customHeight="false" outlineLevel="0" collapsed="false">
      <c r="A2311" s="18" t="n">
        <v>2302</v>
      </c>
      <c r="B2311" s="18" t="n">
        <v>11</v>
      </c>
      <c r="C2311" s="19" t="n">
        <v>20716</v>
      </c>
      <c r="D2311" s="19" t="n">
        <v>227871</v>
      </c>
      <c r="E2311" s="18" t="n">
        <v>1</v>
      </c>
      <c r="F2311" s="20" t="n">
        <f aca="false">($D$2-C2311)/$D$2</f>
        <v>0.17136</v>
      </c>
      <c r="G2311" s="19" t="n">
        <f aca="false">C2311-$D$3</f>
        <v>5716</v>
      </c>
      <c r="H2311" s="18" t="n">
        <f aca="false">E2311*B2311</f>
        <v>11</v>
      </c>
      <c r="I2311" s="19" t="n">
        <f aca="false">G2311*H2311</f>
        <v>62876</v>
      </c>
    </row>
    <row r="2312" customFormat="false" ht="13" hidden="false" customHeight="false" outlineLevel="0" collapsed="false">
      <c r="A2312" s="18" t="n">
        <v>2303</v>
      </c>
      <c r="B2312" s="18" t="n">
        <v>14</v>
      </c>
      <c r="C2312" s="19" t="n">
        <v>16156</v>
      </c>
      <c r="D2312" s="19" t="n">
        <v>226182</v>
      </c>
      <c r="E2312" s="18" t="n">
        <v>1</v>
      </c>
      <c r="F2312" s="20" t="n">
        <f aca="false">($D$2-C2312)/$D$2</f>
        <v>0.35376</v>
      </c>
      <c r="G2312" s="19" t="n">
        <f aca="false">C2312-$D$3</f>
        <v>1156</v>
      </c>
      <c r="H2312" s="18" t="n">
        <f aca="false">E2312*B2312</f>
        <v>14</v>
      </c>
      <c r="I2312" s="19" t="n">
        <f aca="false">G2312*H2312</f>
        <v>16184</v>
      </c>
    </row>
    <row r="2313" customFormat="false" ht="13" hidden="false" customHeight="false" outlineLevel="0" collapsed="false">
      <c r="A2313" s="18" t="n">
        <v>2304</v>
      </c>
      <c r="B2313" s="18" t="n">
        <v>18</v>
      </c>
      <c r="C2313" s="19" t="n">
        <v>15189</v>
      </c>
      <c r="D2313" s="19" t="n">
        <v>273404</v>
      </c>
      <c r="E2313" s="18" t="n">
        <v>1</v>
      </c>
      <c r="F2313" s="20" t="n">
        <f aca="false">($D$2-C2313)/$D$2</f>
        <v>0.39244</v>
      </c>
      <c r="G2313" s="19" t="n">
        <f aca="false">C2313-$D$3</f>
        <v>189</v>
      </c>
      <c r="H2313" s="18" t="n">
        <f aca="false">E2313*B2313</f>
        <v>18</v>
      </c>
      <c r="I2313" s="19" t="n">
        <f aca="false">G2313*H2313</f>
        <v>3402</v>
      </c>
    </row>
    <row r="2314" customFormat="false" ht="13" hidden="false" customHeight="false" outlineLevel="0" collapsed="false">
      <c r="A2314" s="18" t="n">
        <v>2305</v>
      </c>
      <c r="B2314" s="18" t="n">
        <v>23</v>
      </c>
      <c r="C2314" s="19" t="n">
        <v>16911</v>
      </c>
      <c r="D2314" s="19" t="n">
        <v>388960</v>
      </c>
      <c r="E2314" s="18" t="n">
        <v>1</v>
      </c>
      <c r="F2314" s="20" t="n">
        <f aca="false">($D$2-C2314)/$D$2</f>
        <v>0.32356</v>
      </c>
      <c r="G2314" s="19" t="n">
        <f aca="false">C2314-$D$3</f>
        <v>1911</v>
      </c>
      <c r="H2314" s="18" t="n">
        <f aca="false">E2314*B2314</f>
        <v>23</v>
      </c>
      <c r="I2314" s="19" t="n">
        <f aca="false">G2314*H2314</f>
        <v>43953</v>
      </c>
    </row>
    <row r="2315" customFormat="false" ht="13" hidden="false" customHeight="false" outlineLevel="0" collapsed="false">
      <c r="A2315" s="18" t="n">
        <v>2306</v>
      </c>
      <c r="B2315" s="18" t="n">
        <v>14</v>
      </c>
      <c r="C2315" s="19" t="n">
        <v>15771</v>
      </c>
      <c r="D2315" s="19" t="n">
        <v>220792</v>
      </c>
      <c r="E2315" s="18" t="n">
        <v>1</v>
      </c>
      <c r="F2315" s="20" t="n">
        <f aca="false">($D$2-C2315)/$D$2</f>
        <v>0.36916</v>
      </c>
      <c r="G2315" s="19" t="n">
        <f aca="false">C2315-$D$3</f>
        <v>771</v>
      </c>
      <c r="H2315" s="18" t="n">
        <f aca="false">E2315*B2315</f>
        <v>14</v>
      </c>
      <c r="I2315" s="19" t="n">
        <f aca="false">G2315*H2315</f>
        <v>10794</v>
      </c>
    </row>
    <row r="2316" customFormat="false" ht="13" hidden="false" customHeight="false" outlineLevel="0" collapsed="false">
      <c r="A2316" s="18" t="n">
        <v>2307</v>
      </c>
      <c r="B2316" s="18" t="n">
        <v>25</v>
      </c>
      <c r="C2316" s="19" t="n">
        <v>18136</v>
      </c>
      <c r="D2316" s="19" t="n">
        <v>453408</v>
      </c>
      <c r="E2316" s="18" t="n">
        <v>1</v>
      </c>
      <c r="F2316" s="20" t="n">
        <f aca="false">($D$2-C2316)/$D$2</f>
        <v>0.27456</v>
      </c>
      <c r="G2316" s="19" t="n">
        <f aca="false">C2316-$D$3</f>
        <v>3136</v>
      </c>
      <c r="H2316" s="18" t="n">
        <f aca="false">E2316*B2316</f>
        <v>25</v>
      </c>
      <c r="I2316" s="19" t="n">
        <f aca="false">G2316*H2316</f>
        <v>78400</v>
      </c>
    </row>
    <row r="2317" customFormat="false" ht="13" hidden="false" customHeight="false" outlineLevel="0" collapsed="false">
      <c r="A2317" s="18" t="n">
        <v>2308</v>
      </c>
      <c r="B2317" s="18" t="n">
        <v>18</v>
      </c>
      <c r="C2317" s="19" t="n">
        <v>18922</v>
      </c>
      <c r="D2317" s="19" t="n">
        <v>340598</v>
      </c>
      <c r="E2317" s="18" t="n">
        <v>1</v>
      </c>
      <c r="F2317" s="20" t="n">
        <f aca="false">($D$2-C2317)/$D$2</f>
        <v>0.24312</v>
      </c>
      <c r="G2317" s="19" t="n">
        <f aca="false">C2317-$D$3</f>
        <v>3922</v>
      </c>
      <c r="H2317" s="18" t="n">
        <f aca="false">E2317*B2317</f>
        <v>18</v>
      </c>
      <c r="I2317" s="19" t="n">
        <f aca="false">G2317*H2317</f>
        <v>70596</v>
      </c>
    </row>
    <row r="2318" customFormat="false" ht="13" hidden="false" customHeight="false" outlineLevel="0" collapsed="false">
      <c r="A2318" s="18" t="n">
        <v>2309</v>
      </c>
      <c r="B2318" s="18" t="n">
        <v>10</v>
      </c>
      <c r="C2318" s="19" t="n">
        <v>17392</v>
      </c>
      <c r="D2318" s="19" t="n">
        <v>173917</v>
      </c>
      <c r="E2318" s="18" t="n">
        <v>1</v>
      </c>
      <c r="F2318" s="20" t="n">
        <f aca="false">($D$2-C2318)/$D$2</f>
        <v>0.30432</v>
      </c>
      <c r="G2318" s="19" t="n">
        <f aca="false">C2318-$D$3</f>
        <v>2392</v>
      </c>
      <c r="H2318" s="18" t="n">
        <f aca="false">E2318*B2318</f>
        <v>10</v>
      </c>
      <c r="I2318" s="19" t="n">
        <f aca="false">G2318*H2318</f>
        <v>23920</v>
      </c>
    </row>
    <row r="2319" customFormat="false" ht="13" hidden="false" customHeight="false" outlineLevel="0" collapsed="false">
      <c r="A2319" s="18" t="n">
        <v>2310</v>
      </c>
      <c r="B2319" s="18" t="n">
        <v>12</v>
      </c>
      <c r="C2319" s="19" t="n">
        <v>15865</v>
      </c>
      <c r="D2319" s="19" t="n">
        <v>190385</v>
      </c>
      <c r="E2319" s="18" t="n">
        <v>1</v>
      </c>
      <c r="F2319" s="20" t="n">
        <f aca="false">($D$2-C2319)/$D$2</f>
        <v>0.3654</v>
      </c>
      <c r="G2319" s="19" t="n">
        <f aca="false">C2319-$D$3</f>
        <v>865</v>
      </c>
      <c r="H2319" s="18" t="n">
        <f aca="false">E2319*B2319</f>
        <v>12</v>
      </c>
      <c r="I2319" s="19" t="n">
        <f aca="false">G2319*H2319</f>
        <v>10380</v>
      </c>
    </row>
    <row r="2320" customFormat="false" ht="13" hidden="false" customHeight="false" outlineLevel="0" collapsed="false">
      <c r="A2320" s="18" t="n">
        <v>2311</v>
      </c>
      <c r="B2320" s="18" t="n">
        <v>34</v>
      </c>
      <c r="C2320" s="19" t="n">
        <v>21621</v>
      </c>
      <c r="D2320" s="19" t="n">
        <v>735104</v>
      </c>
      <c r="E2320" s="18" t="n">
        <v>1</v>
      </c>
      <c r="F2320" s="20" t="n">
        <f aca="false">($D$2-C2320)/$D$2</f>
        <v>0.13516</v>
      </c>
      <c r="G2320" s="19" t="n">
        <f aca="false">C2320-$D$3</f>
        <v>6621</v>
      </c>
      <c r="H2320" s="18" t="n">
        <f aca="false">E2320*B2320</f>
        <v>34</v>
      </c>
      <c r="I2320" s="19" t="n">
        <f aca="false">G2320*H2320</f>
        <v>225114</v>
      </c>
    </row>
    <row r="2321" customFormat="false" ht="13" hidden="false" customHeight="false" outlineLevel="0" collapsed="false">
      <c r="A2321" s="18" t="n">
        <v>2312</v>
      </c>
      <c r="B2321" s="18" t="n">
        <v>19</v>
      </c>
      <c r="C2321" s="19" t="n">
        <v>17582</v>
      </c>
      <c r="D2321" s="19" t="n">
        <v>334063</v>
      </c>
      <c r="E2321" s="18" t="n">
        <v>1</v>
      </c>
      <c r="F2321" s="20" t="n">
        <f aca="false">($D$2-C2321)/$D$2</f>
        <v>0.29672</v>
      </c>
      <c r="G2321" s="19" t="n">
        <f aca="false">C2321-$D$3</f>
        <v>2582</v>
      </c>
      <c r="H2321" s="18" t="n">
        <f aca="false">E2321*B2321</f>
        <v>19</v>
      </c>
      <c r="I2321" s="19" t="n">
        <f aca="false">G2321*H2321</f>
        <v>49058</v>
      </c>
    </row>
    <row r="2322" customFormat="false" ht="13" hidden="false" customHeight="false" outlineLevel="0" collapsed="false">
      <c r="A2322" s="18" t="n">
        <v>2313</v>
      </c>
      <c r="B2322" s="18" t="n">
        <v>27</v>
      </c>
      <c r="C2322" s="19" t="n">
        <v>18785</v>
      </c>
      <c r="D2322" s="19" t="n">
        <v>507194</v>
      </c>
      <c r="E2322" s="18" t="n">
        <v>1</v>
      </c>
      <c r="F2322" s="20" t="n">
        <f aca="false">($D$2-C2322)/$D$2</f>
        <v>0.2486</v>
      </c>
      <c r="G2322" s="19" t="n">
        <f aca="false">C2322-$D$3</f>
        <v>3785</v>
      </c>
      <c r="H2322" s="18" t="n">
        <f aca="false">E2322*B2322</f>
        <v>27</v>
      </c>
      <c r="I2322" s="19" t="n">
        <f aca="false">G2322*H2322</f>
        <v>102195</v>
      </c>
    </row>
    <row r="2323" customFormat="false" ht="13" hidden="false" customHeight="false" outlineLevel="0" collapsed="false">
      <c r="A2323" s="18" t="n">
        <v>2314</v>
      </c>
      <c r="B2323" s="18" t="n">
        <v>13</v>
      </c>
      <c r="C2323" s="19" t="n">
        <v>22340</v>
      </c>
      <c r="D2323" s="19" t="n">
        <v>290424</v>
      </c>
      <c r="E2323" s="18" t="n">
        <v>1</v>
      </c>
      <c r="F2323" s="20" t="n">
        <f aca="false">($D$2-C2323)/$D$2</f>
        <v>0.1064</v>
      </c>
      <c r="G2323" s="19" t="n">
        <f aca="false">C2323-$D$3</f>
        <v>7340</v>
      </c>
      <c r="H2323" s="18" t="n">
        <f aca="false">E2323*B2323</f>
        <v>13</v>
      </c>
      <c r="I2323" s="19" t="n">
        <f aca="false">G2323*H2323</f>
        <v>95420</v>
      </c>
    </row>
    <row r="2324" customFormat="false" ht="13" hidden="false" customHeight="false" outlineLevel="0" collapsed="false">
      <c r="A2324" s="18" t="n">
        <v>2315</v>
      </c>
      <c r="B2324" s="18" t="n">
        <v>21</v>
      </c>
      <c r="C2324" s="19" t="n">
        <v>21492</v>
      </c>
      <c r="D2324" s="19" t="n">
        <v>451335</v>
      </c>
      <c r="E2324" s="18" t="n">
        <v>1</v>
      </c>
      <c r="F2324" s="20" t="n">
        <f aca="false">($D$2-C2324)/$D$2</f>
        <v>0.14032</v>
      </c>
      <c r="G2324" s="19" t="n">
        <f aca="false">C2324-$D$3</f>
        <v>6492</v>
      </c>
      <c r="H2324" s="18" t="n">
        <f aca="false">E2324*B2324</f>
        <v>21</v>
      </c>
      <c r="I2324" s="19" t="n">
        <f aca="false">G2324*H2324</f>
        <v>136332</v>
      </c>
    </row>
    <row r="2325" customFormat="false" ht="13" hidden="false" customHeight="false" outlineLevel="0" collapsed="false">
      <c r="A2325" s="18" t="n">
        <v>2316</v>
      </c>
      <c r="B2325" s="18" t="n">
        <v>17</v>
      </c>
      <c r="C2325" s="19" t="n">
        <v>20518</v>
      </c>
      <c r="D2325" s="19" t="n">
        <v>348812</v>
      </c>
      <c r="E2325" s="18" t="n">
        <v>1</v>
      </c>
      <c r="F2325" s="20" t="n">
        <f aca="false">($D$2-C2325)/$D$2</f>
        <v>0.17928</v>
      </c>
      <c r="G2325" s="19" t="n">
        <f aca="false">C2325-$D$3</f>
        <v>5518</v>
      </c>
      <c r="H2325" s="18" t="n">
        <f aca="false">E2325*B2325</f>
        <v>17</v>
      </c>
      <c r="I2325" s="19" t="n">
        <f aca="false">G2325*H2325</f>
        <v>93806</v>
      </c>
    </row>
    <row r="2326" customFormat="false" ht="13" hidden="false" customHeight="false" outlineLevel="0" collapsed="false">
      <c r="A2326" s="18" t="n">
        <v>2317</v>
      </c>
      <c r="B2326" s="18" t="n">
        <v>14</v>
      </c>
      <c r="C2326" s="19" t="n">
        <v>22239</v>
      </c>
      <c r="D2326" s="19" t="n">
        <v>311340</v>
      </c>
      <c r="E2326" s="18" t="n">
        <v>1</v>
      </c>
      <c r="F2326" s="20" t="n">
        <f aca="false">($D$2-C2326)/$D$2</f>
        <v>0.11044</v>
      </c>
      <c r="G2326" s="19" t="n">
        <f aca="false">C2326-$D$3</f>
        <v>7239</v>
      </c>
      <c r="H2326" s="18" t="n">
        <f aca="false">E2326*B2326</f>
        <v>14</v>
      </c>
      <c r="I2326" s="19" t="n">
        <f aca="false">G2326*H2326</f>
        <v>101346</v>
      </c>
    </row>
    <row r="2327" customFormat="false" ht="13" hidden="false" customHeight="false" outlineLevel="0" collapsed="false">
      <c r="A2327" s="18" t="n">
        <v>2318</v>
      </c>
      <c r="B2327" s="18" t="n">
        <v>12</v>
      </c>
      <c r="C2327" s="19" t="n">
        <v>17617</v>
      </c>
      <c r="D2327" s="19" t="n">
        <v>211407</v>
      </c>
      <c r="E2327" s="18" t="n">
        <v>1</v>
      </c>
      <c r="F2327" s="20" t="n">
        <f aca="false">($D$2-C2327)/$D$2</f>
        <v>0.29532</v>
      </c>
      <c r="G2327" s="19" t="n">
        <f aca="false">C2327-$D$3</f>
        <v>2617</v>
      </c>
      <c r="H2327" s="18" t="n">
        <f aca="false">E2327*B2327</f>
        <v>12</v>
      </c>
      <c r="I2327" s="19" t="n">
        <f aca="false">G2327*H2327</f>
        <v>31404</v>
      </c>
    </row>
    <row r="2328" customFormat="false" ht="13" hidden="false" customHeight="false" outlineLevel="0" collapsed="false">
      <c r="A2328" s="18" t="n">
        <v>2319</v>
      </c>
      <c r="B2328" s="18" t="n">
        <v>34</v>
      </c>
      <c r="C2328" s="19" t="n">
        <v>21456</v>
      </c>
      <c r="D2328" s="19" t="n">
        <v>729503</v>
      </c>
      <c r="E2328" s="18" t="n">
        <v>1</v>
      </c>
      <c r="F2328" s="20" t="n">
        <f aca="false">($D$2-C2328)/$D$2</f>
        <v>0.14176</v>
      </c>
      <c r="G2328" s="19" t="n">
        <f aca="false">C2328-$D$3</f>
        <v>6456</v>
      </c>
      <c r="H2328" s="18" t="n">
        <f aca="false">E2328*B2328</f>
        <v>34</v>
      </c>
      <c r="I2328" s="19" t="n">
        <f aca="false">G2328*H2328</f>
        <v>219504</v>
      </c>
    </row>
    <row r="2329" customFormat="false" ht="13" hidden="false" customHeight="false" outlineLevel="0" collapsed="false">
      <c r="A2329" s="18" t="n">
        <v>2320</v>
      </c>
      <c r="B2329" s="18" t="n">
        <v>12</v>
      </c>
      <c r="C2329" s="19" t="n">
        <v>18859</v>
      </c>
      <c r="D2329" s="19" t="n">
        <v>226305</v>
      </c>
      <c r="E2329" s="18" t="n">
        <v>1</v>
      </c>
      <c r="F2329" s="20" t="n">
        <f aca="false">($D$2-C2329)/$D$2</f>
        <v>0.24564</v>
      </c>
      <c r="G2329" s="19" t="n">
        <f aca="false">C2329-$D$3</f>
        <v>3859</v>
      </c>
      <c r="H2329" s="18" t="n">
        <f aca="false">E2329*B2329</f>
        <v>12</v>
      </c>
      <c r="I2329" s="19" t="n">
        <f aca="false">G2329*H2329</f>
        <v>46308</v>
      </c>
    </row>
    <row r="2330" customFormat="false" ht="13" hidden="false" customHeight="false" outlineLevel="0" collapsed="false">
      <c r="A2330" s="18" t="n">
        <v>2321</v>
      </c>
      <c r="B2330" s="18" t="n">
        <v>38</v>
      </c>
      <c r="C2330" s="19" t="n">
        <v>19957</v>
      </c>
      <c r="D2330" s="19" t="n">
        <v>758369</v>
      </c>
      <c r="E2330" s="18" t="n">
        <v>1</v>
      </c>
      <c r="F2330" s="20" t="n">
        <f aca="false">($D$2-C2330)/$D$2</f>
        <v>0.20172</v>
      </c>
      <c r="G2330" s="19" t="n">
        <f aca="false">C2330-$D$3</f>
        <v>4957</v>
      </c>
      <c r="H2330" s="18" t="n">
        <f aca="false">E2330*B2330</f>
        <v>38</v>
      </c>
      <c r="I2330" s="19" t="n">
        <f aca="false">G2330*H2330</f>
        <v>188366</v>
      </c>
    </row>
    <row r="2331" customFormat="false" ht="13" hidden="false" customHeight="false" outlineLevel="0" collapsed="false">
      <c r="A2331" s="18" t="n">
        <v>2322</v>
      </c>
      <c r="B2331" s="18" t="n">
        <v>15</v>
      </c>
      <c r="C2331" s="19" t="n">
        <v>20944</v>
      </c>
      <c r="D2331" s="19" t="n">
        <v>314154</v>
      </c>
      <c r="E2331" s="18" t="n">
        <v>1</v>
      </c>
      <c r="F2331" s="20" t="n">
        <f aca="false">($D$2-C2331)/$D$2</f>
        <v>0.16224</v>
      </c>
      <c r="G2331" s="19" t="n">
        <f aca="false">C2331-$D$3</f>
        <v>5944</v>
      </c>
      <c r="H2331" s="18" t="n">
        <f aca="false">E2331*B2331</f>
        <v>15</v>
      </c>
      <c r="I2331" s="19" t="n">
        <f aca="false">G2331*H2331</f>
        <v>89160</v>
      </c>
    </row>
    <row r="2332" customFormat="false" ht="13" hidden="false" customHeight="false" outlineLevel="0" collapsed="false">
      <c r="A2332" s="18" t="n">
        <v>2323</v>
      </c>
      <c r="B2332" s="18" t="n">
        <v>13</v>
      </c>
      <c r="C2332" s="19" t="n">
        <v>18478</v>
      </c>
      <c r="D2332" s="19" t="n">
        <v>240209</v>
      </c>
      <c r="E2332" s="18" t="n">
        <v>1</v>
      </c>
      <c r="F2332" s="20" t="n">
        <f aca="false">($D$2-C2332)/$D$2</f>
        <v>0.26088</v>
      </c>
      <c r="G2332" s="19" t="n">
        <f aca="false">C2332-$D$3</f>
        <v>3478</v>
      </c>
      <c r="H2332" s="18" t="n">
        <f aca="false">E2332*B2332</f>
        <v>13</v>
      </c>
      <c r="I2332" s="19" t="n">
        <f aca="false">G2332*H2332</f>
        <v>45214</v>
      </c>
    </row>
    <row r="2333" customFormat="false" ht="13" hidden="false" customHeight="false" outlineLevel="0" collapsed="false">
      <c r="A2333" s="18" t="n">
        <v>2324</v>
      </c>
      <c r="B2333" s="18" t="n">
        <v>17</v>
      </c>
      <c r="C2333" s="19" t="n">
        <v>21905</v>
      </c>
      <c r="D2333" s="19" t="n">
        <v>372382</v>
      </c>
      <c r="E2333" s="18" t="n">
        <v>0</v>
      </c>
      <c r="F2333" s="20" t="n">
        <f aca="false">($D$2-C2333)/$D$2</f>
        <v>0.1238</v>
      </c>
      <c r="G2333" s="19" t="n">
        <f aca="false">C2333-$D$3</f>
        <v>6905</v>
      </c>
      <c r="H2333" s="18" t="n">
        <f aca="false">E2333*B2333</f>
        <v>0</v>
      </c>
      <c r="I2333" s="19" t="n">
        <f aca="false">G2333*H2333</f>
        <v>0</v>
      </c>
    </row>
    <row r="2334" customFormat="false" ht="13" hidden="false" customHeight="false" outlineLevel="0" collapsed="false">
      <c r="A2334" s="18" t="n">
        <v>2325</v>
      </c>
      <c r="B2334" s="18" t="n">
        <v>24</v>
      </c>
      <c r="C2334" s="19" t="n">
        <v>18417</v>
      </c>
      <c r="D2334" s="19" t="n">
        <v>442020</v>
      </c>
      <c r="E2334" s="18" t="n">
        <v>1</v>
      </c>
      <c r="F2334" s="20" t="n">
        <f aca="false">($D$2-C2334)/$D$2</f>
        <v>0.26332</v>
      </c>
      <c r="G2334" s="19" t="n">
        <f aca="false">C2334-$D$3</f>
        <v>3417</v>
      </c>
      <c r="H2334" s="18" t="n">
        <f aca="false">E2334*B2334</f>
        <v>24</v>
      </c>
      <c r="I2334" s="19" t="n">
        <f aca="false">G2334*H2334</f>
        <v>82008</v>
      </c>
    </row>
    <row r="2335" customFormat="false" ht="13" hidden="false" customHeight="false" outlineLevel="0" collapsed="false">
      <c r="A2335" s="18" t="n">
        <v>2326</v>
      </c>
      <c r="B2335" s="18" t="n">
        <v>23</v>
      </c>
      <c r="C2335" s="19" t="n">
        <v>21173</v>
      </c>
      <c r="D2335" s="19" t="n">
        <v>486971</v>
      </c>
      <c r="E2335" s="18" t="n">
        <v>1</v>
      </c>
      <c r="F2335" s="20" t="n">
        <f aca="false">($D$2-C2335)/$D$2</f>
        <v>0.15308</v>
      </c>
      <c r="G2335" s="19" t="n">
        <f aca="false">C2335-$D$3</f>
        <v>6173</v>
      </c>
      <c r="H2335" s="18" t="n">
        <f aca="false">E2335*B2335</f>
        <v>23</v>
      </c>
      <c r="I2335" s="19" t="n">
        <f aca="false">G2335*H2335</f>
        <v>141979</v>
      </c>
    </row>
    <row r="2336" customFormat="false" ht="13" hidden="false" customHeight="false" outlineLevel="0" collapsed="false">
      <c r="A2336" s="18" t="n">
        <v>2327</v>
      </c>
      <c r="B2336" s="18" t="n">
        <v>24</v>
      </c>
      <c r="C2336" s="19" t="n">
        <v>15641</v>
      </c>
      <c r="D2336" s="19" t="n">
        <v>375386</v>
      </c>
      <c r="E2336" s="18" t="n">
        <v>1</v>
      </c>
      <c r="F2336" s="20" t="n">
        <f aca="false">($D$2-C2336)/$D$2</f>
        <v>0.37436</v>
      </c>
      <c r="G2336" s="19" t="n">
        <f aca="false">C2336-$D$3</f>
        <v>641</v>
      </c>
      <c r="H2336" s="18" t="n">
        <f aca="false">E2336*B2336</f>
        <v>24</v>
      </c>
      <c r="I2336" s="19" t="n">
        <f aca="false">G2336*H2336</f>
        <v>15384</v>
      </c>
    </row>
    <row r="2337" customFormat="false" ht="13" hidden="false" customHeight="false" outlineLevel="0" collapsed="false">
      <c r="A2337" s="18" t="n">
        <v>2328</v>
      </c>
      <c r="B2337" s="18" t="n">
        <v>25</v>
      </c>
      <c r="C2337" s="19" t="n">
        <v>19144</v>
      </c>
      <c r="D2337" s="19" t="n">
        <v>478592</v>
      </c>
      <c r="E2337" s="18" t="n">
        <v>1</v>
      </c>
      <c r="F2337" s="20" t="n">
        <f aca="false">($D$2-C2337)/$D$2</f>
        <v>0.23424</v>
      </c>
      <c r="G2337" s="19" t="n">
        <f aca="false">C2337-$D$3</f>
        <v>4144</v>
      </c>
      <c r="H2337" s="18" t="n">
        <f aca="false">E2337*B2337</f>
        <v>25</v>
      </c>
      <c r="I2337" s="19" t="n">
        <f aca="false">G2337*H2337</f>
        <v>103600</v>
      </c>
    </row>
    <row r="2338" customFormat="false" ht="13" hidden="false" customHeight="false" outlineLevel="0" collapsed="false">
      <c r="A2338" s="18" t="n">
        <v>2329</v>
      </c>
      <c r="B2338" s="18" t="n">
        <v>12</v>
      </c>
      <c r="C2338" s="19" t="n">
        <v>16799</v>
      </c>
      <c r="D2338" s="19" t="n">
        <v>201585</v>
      </c>
      <c r="E2338" s="18" t="n">
        <v>1</v>
      </c>
      <c r="F2338" s="20" t="n">
        <f aca="false">($D$2-C2338)/$D$2</f>
        <v>0.32804</v>
      </c>
      <c r="G2338" s="19" t="n">
        <f aca="false">C2338-$D$3</f>
        <v>1799</v>
      </c>
      <c r="H2338" s="18" t="n">
        <f aca="false">E2338*B2338</f>
        <v>12</v>
      </c>
      <c r="I2338" s="19" t="n">
        <f aca="false">G2338*H2338</f>
        <v>21588</v>
      </c>
    </row>
    <row r="2339" customFormat="false" ht="13" hidden="false" customHeight="false" outlineLevel="0" collapsed="false">
      <c r="A2339" s="18" t="n">
        <v>2330</v>
      </c>
      <c r="B2339" s="18" t="n">
        <v>10</v>
      </c>
      <c r="C2339" s="19" t="n">
        <v>20542</v>
      </c>
      <c r="D2339" s="19" t="n">
        <v>205424</v>
      </c>
      <c r="E2339" s="18" t="n">
        <v>1</v>
      </c>
      <c r="F2339" s="20" t="n">
        <f aca="false">($D$2-C2339)/$D$2</f>
        <v>0.17832</v>
      </c>
      <c r="G2339" s="19" t="n">
        <f aca="false">C2339-$D$3</f>
        <v>5542</v>
      </c>
      <c r="H2339" s="18" t="n">
        <f aca="false">E2339*B2339</f>
        <v>10</v>
      </c>
      <c r="I2339" s="19" t="n">
        <f aca="false">G2339*H2339</f>
        <v>55420</v>
      </c>
    </row>
    <row r="2340" customFormat="false" ht="13" hidden="false" customHeight="false" outlineLevel="0" collapsed="false">
      <c r="A2340" s="18" t="n">
        <v>2331</v>
      </c>
      <c r="B2340" s="18" t="n">
        <v>10</v>
      </c>
      <c r="C2340" s="19" t="n">
        <v>22154</v>
      </c>
      <c r="D2340" s="19" t="n">
        <v>221535</v>
      </c>
      <c r="E2340" s="18" t="n">
        <v>1</v>
      </c>
      <c r="F2340" s="20" t="n">
        <f aca="false">($D$2-C2340)/$D$2</f>
        <v>0.11384</v>
      </c>
      <c r="G2340" s="19" t="n">
        <f aca="false">C2340-$D$3</f>
        <v>7154</v>
      </c>
      <c r="H2340" s="18" t="n">
        <f aca="false">E2340*B2340</f>
        <v>10</v>
      </c>
      <c r="I2340" s="19" t="n">
        <f aca="false">G2340*H2340</f>
        <v>71540</v>
      </c>
    </row>
    <row r="2341" customFormat="false" ht="13" hidden="false" customHeight="false" outlineLevel="0" collapsed="false">
      <c r="A2341" s="18" t="n">
        <v>2332</v>
      </c>
      <c r="B2341" s="18" t="n">
        <v>14</v>
      </c>
      <c r="C2341" s="19" t="n">
        <v>17105</v>
      </c>
      <c r="D2341" s="19" t="n">
        <v>239465</v>
      </c>
      <c r="E2341" s="18" t="n">
        <v>1</v>
      </c>
      <c r="F2341" s="20" t="n">
        <f aca="false">($D$2-C2341)/$D$2</f>
        <v>0.3158</v>
      </c>
      <c r="G2341" s="19" t="n">
        <f aca="false">C2341-$D$3</f>
        <v>2105</v>
      </c>
      <c r="H2341" s="18" t="n">
        <f aca="false">E2341*B2341</f>
        <v>14</v>
      </c>
      <c r="I2341" s="19" t="n">
        <f aca="false">G2341*H2341</f>
        <v>29470</v>
      </c>
    </row>
    <row r="2342" customFormat="false" ht="13" hidden="false" customHeight="false" outlineLevel="0" collapsed="false">
      <c r="A2342" s="18" t="n">
        <v>2333</v>
      </c>
      <c r="B2342" s="18" t="n">
        <v>17</v>
      </c>
      <c r="C2342" s="19" t="n">
        <v>15704</v>
      </c>
      <c r="D2342" s="19" t="n">
        <v>266967</v>
      </c>
      <c r="E2342" s="18" t="n">
        <v>1</v>
      </c>
      <c r="F2342" s="20" t="n">
        <f aca="false">($D$2-C2342)/$D$2</f>
        <v>0.37184</v>
      </c>
      <c r="G2342" s="19" t="n">
        <f aca="false">C2342-$D$3</f>
        <v>704</v>
      </c>
      <c r="H2342" s="18" t="n">
        <f aca="false">E2342*B2342</f>
        <v>17</v>
      </c>
      <c r="I2342" s="19" t="n">
        <f aca="false">G2342*H2342</f>
        <v>11968</v>
      </c>
    </row>
    <row r="2343" customFormat="false" ht="13" hidden="false" customHeight="false" outlineLevel="0" collapsed="false">
      <c r="A2343" s="18" t="n">
        <v>2334</v>
      </c>
      <c r="B2343" s="18" t="n">
        <v>24</v>
      </c>
      <c r="C2343" s="19" t="n">
        <v>19127</v>
      </c>
      <c r="D2343" s="19" t="n">
        <v>459053</v>
      </c>
      <c r="E2343" s="18" t="n">
        <v>1</v>
      </c>
      <c r="F2343" s="20" t="n">
        <f aca="false">($D$2-C2343)/$D$2</f>
        <v>0.23492</v>
      </c>
      <c r="G2343" s="19" t="n">
        <f aca="false">C2343-$D$3</f>
        <v>4127</v>
      </c>
      <c r="H2343" s="18" t="n">
        <f aca="false">E2343*B2343</f>
        <v>24</v>
      </c>
      <c r="I2343" s="19" t="n">
        <f aca="false">G2343*H2343</f>
        <v>99048</v>
      </c>
    </row>
    <row r="2344" customFormat="false" ht="13" hidden="false" customHeight="false" outlineLevel="0" collapsed="false">
      <c r="A2344" s="18" t="n">
        <v>2335</v>
      </c>
      <c r="B2344" s="18" t="n">
        <v>11</v>
      </c>
      <c r="C2344" s="19" t="n">
        <v>21754</v>
      </c>
      <c r="D2344" s="19" t="n">
        <v>239289</v>
      </c>
      <c r="E2344" s="18" t="n">
        <v>1</v>
      </c>
      <c r="F2344" s="20" t="n">
        <f aca="false">($D$2-C2344)/$D$2</f>
        <v>0.12984</v>
      </c>
      <c r="G2344" s="19" t="n">
        <f aca="false">C2344-$D$3</f>
        <v>6754</v>
      </c>
      <c r="H2344" s="18" t="n">
        <f aca="false">E2344*B2344</f>
        <v>11</v>
      </c>
      <c r="I2344" s="19" t="n">
        <f aca="false">G2344*H2344</f>
        <v>74294</v>
      </c>
    </row>
    <row r="2345" customFormat="false" ht="13" hidden="false" customHeight="false" outlineLevel="0" collapsed="false">
      <c r="A2345" s="18" t="n">
        <v>2336</v>
      </c>
      <c r="B2345" s="18" t="n">
        <v>23</v>
      </c>
      <c r="C2345" s="19" t="n">
        <v>16575</v>
      </c>
      <c r="D2345" s="19" t="n">
        <v>381219</v>
      </c>
      <c r="E2345" s="18" t="n">
        <v>1</v>
      </c>
      <c r="F2345" s="20" t="n">
        <f aca="false">($D$2-C2345)/$D$2</f>
        <v>0.337</v>
      </c>
      <c r="G2345" s="19" t="n">
        <f aca="false">C2345-$D$3</f>
        <v>1575</v>
      </c>
      <c r="H2345" s="18" t="n">
        <f aca="false">E2345*B2345</f>
        <v>23</v>
      </c>
      <c r="I2345" s="19" t="n">
        <f aca="false">G2345*H2345</f>
        <v>36225</v>
      </c>
    </row>
    <row r="2346" customFormat="false" ht="13" hidden="false" customHeight="false" outlineLevel="0" collapsed="false">
      <c r="A2346" s="18" t="n">
        <v>2337</v>
      </c>
      <c r="B2346" s="18" t="n">
        <v>15</v>
      </c>
      <c r="C2346" s="19" t="n">
        <v>19157</v>
      </c>
      <c r="D2346" s="19" t="n">
        <v>287354</v>
      </c>
      <c r="E2346" s="18" t="n">
        <v>1</v>
      </c>
      <c r="F2346" s="20" t="n">
        <f aca="false">($D$2-C2346)/$D$2</f>
        <v>0.23372</v>
      </c>
      <c r="G2346" s="19" t="n">
        <f aca="false">C2346-$D$3</f>
        <v>4157</v>
      </c>
      <c r="H2346" s="18" t="n">
        <f aca="false">E2346*B2346</f>
        <v>15</v>
      </c>
      <c r="I2346" s="19" t="n">
        <f aca="false">G2346*H2346</f>
        <v>62355</v>
      </c>
    </row>
    <row r="2347" customFormat="false" ht="13" hidden="false" customHeight="false" outlineLevel="0" collapsed="false">
      <c r="A2347" s="18" t="n">
        <v>2338</v>
      </c>
      <c r="B2347" s="18" t="n">
        <v>10</v>
      </c>
      <c r="C2347" s="19" t="n">
        <v>19010</v>
      </c>
      <c r="D2347" s="19" t="n">
        <v>190101</v>
      </c>
      <c r="E2347" s="18" t="n">
        <v>1</v>
      </c>
      <c r="F2347" s="20" t="n">
        <f aca="false">($D$2-C2347)/$D$2</f>
        <v>0.2396</v>
      </c>
      <c r="G2347" s="19" t="n">
        <f aca="false">C2347-$D$3</f>
        <v>4010</v>
      </c>
      <c r="H2347" s="18" t="n">
        <f aca="false">E2347*B2347</f>
        <v>10</v>
      </c>
      <c r="I2347" s="19" t="n">
        <f aca="false">G2347*H2347</f>
        <v>40100</v>
      </c>
    </row>
    <row r="2348" customFormat="false" ht="13" hidden="false" customHeight="false" outlineLevel="0" collapsed="false">
      <c r="A2348" s="18" t="n">
        <v>2339</v>
      </c>
      <c r="B2348" s="18" t="n">
        <v>24</v>
      </c>
      <c r="C2348" s="19" t="n">
        <v>22275</v>
      </c>
      <c r="D2348" s="19" t="n">
        <v>534595</v>
      </c>
      <c r="E2348" s="18" t="n">
        <v>1</v>
      </c>
      <c r="F2348" s="20" t="n">
        <f aca="false">($D$2-C2348)/$D$2</f>
        <v>0.109</v>
      </c>
      <c r="G2348" s="19" t="n">
        <f aca="false">C2348-$D$3</f>
        <v>7275</v>
      </c>
      <c r="H2348" s="18" t="n">
        <f aca="false">E2348*B2348</f>
        <v>24</v>
      </c>
      <c r="I2348" s="19" t="n">
        <f aca="false">G2348*H2348</f>
        <v>174600</v>
      </c>
    </row>
    <row r="2349" customFormat="false" ht="13" hidden="false" customHeight="false" outlineLevel="0" collapsed="false">
      <c r="A2349" s="18" t="n">
        <v>2340</v>
      </c>
      <c r="B2349" s="18" t="n">
        <v>13</v>
      </c>
      <c r="C2349" s="19" t="n">
        <v>22027</v>
      </c>
      <c r="D2349" s="19" t="n">
        <v>286347</v>
      </c>
      <c r="E2349" s="18" t="n">
        <v>1</v>
      </c>
      <c r="F2349" s="20" t="n">
        <f aca="false">($D$2-C2349)/$D$2</f>
        <v>0.11892</v>
      </c>
      <c r="G2349" s="19" t="n">
        <f aca="false">C2349-$D$3</f>
        <v>7027</v>
      </c>
      <c r="H2349" s="18" t="n">
        <f aca="false">E2349*B2349</f>
        <v>13</v>
      </c>
      <c r="I2349" s="19" t="n">
        <f aca="false">G2349*H2349</f>
        <v>91351</v>
      </c>
    </row>
    <row r="2350" customFormat="false" ht="13" hidden="false" customHeight="false" outlineLevel="0" collapsed="false">
      <c r="A2350" s="18" t="n">
        <v>2341</v>
      </c>
      <c r="B2350" s="18" t="n">
        <v>10</v>
      </c>
      <c r="C2350" s="19" t="n">
        <v>21703</v>
      </c>
      <c r="D2350" s="19" t="n">
        <v>217030</v>
      </c>
      <c r="E2350" s="18" t="n">
        <v>1</v>
      </c>
      <c r="F2350" s="20" t="n">
        <f aca="false">($D$2-C2350)/$D$2</f>
        <v>0.13188</v>
      </c>
      <c r="G2350" s="19" t="n">
        <f aca="false">C2350-$D$3</f>
        <v>6703</v>
      </c>
      <c r="H2350" s="18" t="n">
        <f aca="false">E2350*B2350</f>
        <v>10</v>
      </c>
      <c r="I2350" s="19" t="n">
        <f aca="false">G2350*H2350</f>
        <v>67030</v>
      </c>
    </row>
    <row r="2351" customFormat="false" ht="13" hidden="false" customHeight="false" outlineLevel="0" collapsed="false">
      <c r="A2351" s="18" t="n">
        <v>2342</v>
      </c>
      <c r="B2351" s="18" t="n">
        <v>13</v>
      </c>
      <c r="C2351" s="19" t="n">
        <v>17605</v>
      </c>
      <c r="D2351" s="19" t="n">
        <v>228861</v>
      </c>
      <c r="E2351" s="18" t="n">
        <v>1</v>
      </c>
      <c r="F2351" s="20" t="n">
        <f aca="false">($D$2-C2351)/$D$2</f>
        <v>0.2958</v>
      </c>
      <c r="G2351" s="19" t="n">
        <f aca="false">C2351-$D$3</f>
        <v>2605</v>
      </c>
      <c r="H2351" s="18" t="n">
        <f aca="false">E2351*B2351</f>
        <v>13</v>
      </c>
      <c r="I2351" s="19" t="n">
        <f aca="false">G2351*H2351</f>
        <v>33865</v>
      </c>
    </row>
    <row r="2352" customFormat="false" ht="13" hidden="false" customHeight="false" outlineLevel="0" collapsed="false">
      <c r="A2352" s="18" t="n">
        <v>2343</v>
      </c>
      <c r="B2352" s="18" t="n">
        <v>12</v>
      </c>
      <c r="C2352" s="19" t="n">
        <v>15634</v>
      </c>
      <c r="D2352" s="19" t="n">
        <v>187611</v>
      </c>
      <c r="E2352" s="18" t="n">
        <v>1</v>
      </c>
      <c r="F2352" s="20" t="n">
        <f aca="false">($D$2-C2352)/$D$2</f>
        <v>0.37464</v>
      </c>
      <c r="G2352" s="19" t="n">
        <f aca="false">C2352-$D$3</f>
        <v>634</v>
      </c>
      <c r="H2352" s="18" t="n">
        <f aca="false">E2352*B2352</f>
        <v>12</v>
      </c>
      <c r="I2352" s="19" t="n">
        <f aca="false">G2352*H2352</f>
        <v>7608</v>
      </c>
    </row>
    <row r="2353" customFormat="false" ht="13" hidden="false" customHeight="false" outlineLevel="0" collapsed="false">
      <c r="A2353" s="18" t="n">
        <v>2344</v>
      </c>
      <c r="B2353" s="18" t="n">
        <v>18</v>
      </c>
      <c r="C2353" s="19" t="n">
        <v>18308</v>
      </c>
      <c r="D2353" s="19" t="n">
        <v>329541</v>
      </c>
      <c r="E2353" s="18" t="n">
        <v>1</v>
      </c>
      <c r="F2353" s="20" t="n">
        <f aca="false">($D$2-C2353)/$D$2</f>
        <v>0.26768</v>
      </c>
      <c r="G2353" s="19" t="n">
        <f aca="false">C2353-$D$3</f>
        <v>3308</v>
      </c>
      <c r="H2353" s="18" t="n">
        <f aca="false">E2353*B2353</f>
        <v>18</v>
      </c>
      <c r="I2353" s="19" t="n">
        <f aca="false">G2353*H2353</f>
        <v>59544</v>
      </c>
    </row>
    <row r="2354" customFormat="false" ht="13" hidden="false" customHeight="false" outlineLevel="0" collapsed="false">
      <c r="A2354" s="18" t="n">
        <v>2345</v>
      </c>
      <c r="B2354" s="18" t="n">
        <v>11</v>
      </c>
      <c r="C2354" s="19" t="n">
        <v>15476</v>
      </c>
      <c r="D2354" s="19" t="n">
        <v>170240</v>
      </c>
      <c r="E2354" s="18" t="n">
        <v>1</v>
      </c>
      <c r="F2354" s="20" t="n">
        <f aca="false">($D$2-C2354)/$D$2</f>
        <v>0.38096</v>
      </c>
      <c r="G2354" s="19" t="n">
        <f aca="false">C2354-$D$3</f>
        <v>476</v>
      </c>
      <c r="H2354" s="18" t="n">
        <f aca="false">E2354*B2354</f>
        <v>11</v>
      </c>
      <c r="I2354" s="19" t="n">
        <f aca="false">G2354*H2354</f>
        <v>5236</v>
      </c>
    </row>
    <row r="2355" customFormat="false" ht="13" hidden="false" customHeight="false" outlineLevel="0" collapsed="false">
      <c r="A2355" s="18" t="n">
        <v>2346</v>
      </c>
      <c r="B2355" s="18" t="n">
        <v>12</v>
      </c>
      <c r="C2355" s="19" t="n">
        <v>18013</v>
      </c>
      <c r="D2355" s="19" t="n">
        <v>216158</v>
      </c>
      <c r="E2355" s="18" t="n">
        <v>1</v>
      </c>
      <c r="F2355" s="20" t="n">
        <f aca="false">($D$2-C2355)/$D$2</f>
        <v>0.27948</v>
      </c>
      <c r="G2355" s="19" t="n">
        <f aca="false">C2355-$D$3</f>
        <v>3013</v>
      </c>
      <c r="H2355" s="18" t="n">
        <f aca="false">E2355*B2355</f>
        <v>12</v>
      </c>
      <c r="I2355" s="19" t="n">
        <f aca="false">G2355*H2355</f>
        <v>36156</v>
      </c>
    </row>
    <row r="2356" customFormat="false" ht="13" hidden="false" customHeight="false" outlineLevel="0" collapsed="false">
      <c r="A2356" s="18" t="n">
        <v>2347</v>
      </c>
      <c r="B2356" s="18" t="n">
        <v>15</v>
      </c>
      <c r="C2356" s="19" t="n">
        <v>15749</v>
      </c>
      <c r="D2356" s="19" t="n">
        <v>236232</v>
      </c>
      <c r="E2356" s="18" t="n">
        <v>1</v>
      </c>
      <c r="F2356" s="20" t="n">
        <f aca="false">($D$2-C2356)/$D$2</f>
        <v>0.37004</v>
      </c>
      <c r="G2356" s="19" t="n">
        <f aca="false">C2356-$D$3</f>
        <v>749</v>
      </c>
      <c r="H2356" s="18" t="n">
        <f aca="false">E2356*B2356</f>
        <v>15</v>
      </c>
      <c r="I2356" s="19" t="n">
        <f aca="false">G2356*H2356</f>
        <v>11235</v>
      </c>
    </row>
    <row r="2357" customFormat="false" ht="13" hidden="false" customHeight="false" outlineLevel="0" collapsed="false">
      <c r="A2357" s="18" t="n">
        <v>2348</v>
      </c>
      <c r="B2357" s="18" t="n">
        <v>13</v>
      </c>
      <c r="C2357" s="19" t="n">
        <v>18492</v>
      </c>
      <c r="D2357" s="19" t="n">
        <v>240402</v>
      </c>
      <c r="E2357" s="18" t="n">
        <v>1</v>
      </c>
      <c r="F2357" s="20" t="n">
        <f aca="false">($D$2-C2357)/$D$2</f>
        <v>0.26032</v>
      </c>
      <c r="G2357" s="19" t="n">
        <f aca="false">C2357-$D$3</f>
        <v>3492</v>
      </c>
      <c r="H2357" s="18" t="n">
        <f aca="false">E2357*B2357</f>
        <v>13</v>
      </c>
      <c r="I2357" s="19" t="n">
        <f aca="false">G2357*H2357</f>
        <v>45396</v>
      </c>
    </row>
    <row r="2358" customFormat="false" ht="13" hidden="false" customHeight="false" outlineLevel="0" collapsed="false">
      <c r="A2358" s="18" t="n">
        <v>2349</v>
      </c>
      <c r="B2358" s="18" t="n">
        <v>27</v>
      </c>
      <c r="C2358" s="19" t="n">
        <v>16552</v>
      </c>
      <c r="D2358" s="19" t="n">
        <v>446910</v>
      </c>
      <c r="E2358" s="18" t="n">
        <v>1</v>
      </c>
      <c r="F2358" s="20" t="n">
        <f aca="false">($D$2-C2358)/$D$2</f>
        <v>0.33792</v>
      </c>
      <c r="G2358" s="19" t="n">
        <f aca="false">C2358-$D$3</f>
        <v>1552</v>
      </c>
      <c r="H2358" s="18" t="n">
        <f aca="false">E2358*B2358</f>
        <v>27</v>
      </c>
      <c r="I2358" s="19" t="n">
        <f aca="false">G2358*H2358</f>
        <v>41904</v>
      </c>
    </row>
    <row r="2359" customFormat="false" ht="13" hidden="false" customHeight="false" outlineLevel="0" collapsed="false">
      <c r="A2359" s="18" t="n">
        <v>2350</v>
      </c>
      <c r="B2359" s="18" t="n">
        <v>10</v>
      </c>
      <c r="C2359" s="19" t="n">
        <v>16799</v>
      </c>
      <c r="D2359" s="19" t="n">
        <v>167990</v>
      </c>
      <c r="E2359" s="18" t="n">
        <v>1</v>
      </c>
      <c r="F2359" s="20" t="n">
        <f aca="false">($D$2-C2359)/$D$2</f>
        <v>0.32804</v>
      </c>
      <c r="G2359" s="19" t="n">
        <f aca="false">C2359-$D$3</f>
        <v>1799</v>
      </c>
      <c r="H2359" s="18" t="n">
        <f aca="false">E2359*B2359</f>
        <v>10</v>
      </c>
      <c r="I2359" s="19" t="n">
        <f aca="false">G2359*H2359</f>
        <v>17990</v>
      </c>
    </row>
    <row r="2360" customFormat="false" ht="13" hidden="false" customHeight="false" outlineLevel="0" collapsed="false">
      <c r="A2360" s="18" t="n">
        <v>2351</v>
      </c>
      <c r="B2360" s="18" t="n">
        <v>18</v>
      </c>
      <c r="C2360" s="19" t="n">
        <v>16063</v>
      </c>
      <c r="D2360" s="19" t="n">
        <v>289126</v>
      </c>
      <c r="E2360" s="18" t="n">
        <v>1</v>
      </c>
      <c r="F2360" s="20" t="n">
        <f aca="false">($D$2-C2360)/$D$2</f>
        <v>0.35748</v>
      </c>
      <c r="G2360" s="19" t="n">
        <f aca="false">C2360-$D$3</f>
        <v>1063</v>
      </c>
      <c r="H2360" s="18" t="n">
        <f aca="false">E2360*B2360</f>
        <v>18</v>
      </c>
      <c r="I2360" s="19" t="n">
        <f aca="false">G2360*H2360</f>
        <v>19134</v>
      </c>
    </row>
    <row r="2361" customFormat="false" ht="13" hidden="false" customHeight="false" outlineLevel="0" collapsed="false">
      <c r="A2361" s="18" t="n">
        <v>2352</v>
      </c>
      <c r="B2361" s="18" t="n">
        <v>13</v>
      </c>
      <c r="C2361" s="19" t="n">
        <v>15403</v>
      </c>
      <c r="D2361" s="19" t="n">
        <v>200242</v>
      </c>
      <c r="E2361" s="18" t="n">
        <v>1</v>
      </c>
      <c r="F2361" s="20" t="n">
        <f aca="false">($D$2-C2361)/$D$2</f>
        <v>0.38388</v>
      </c>
      <c r="G2361" s="19" t="n">
        <f aca="false">C2361-$D$3</f>
        <v>403</v>
      </c>
      <c r="H2361" s="18" t="n">
        <f aca="false">E2361*B2361</f>
        <v>13</v>
      </c>
      <c r="I2361" s="19" t="n">
        <f aca="false">G2361*H2361</f>
        <v>5239</v>
      </c>
    </row>
    <row r="2362" customFormat="false" ht="13" hidden="false" customHeight="false" outlineLevel="0" collapsed="false">
      <c r="A2362" s="18" t="n">
        <v>2353</v>
      </c>
      <c r="B2362" s="18" t="n">
        <v>14</v>
      </c>
      <c r="C2362" s="19" t="n">
        <v>22112</v>
      </c>
      <c r="D2362" s="19" t="n">
        <v>309572</v>
      </c>
      <c r="E2362" s="18" t="n">
        <v>0</v>
      </c>
      <c r="F2362" s="20" t="n">
        <f aca="false">($D$2-C2362)/$D$2</f>
        <v>0.11552</v>
      </c>
      <c r="G2362" s="19" t="n">
        <f aca="false">C2362-$D$3</f>
        <v>7112</v>
      </c>
      <c r="H2362" s="18" t="n">
        <f aca="false">E2362*B2362</f>
        <v>0</v>
      </c>
      <c r="I2362" s="19" t="n">
        <f aca="false">G2362*H2362</f>
        <v>0</v>
      </c>
    </row>
    <row r="2363" customFormat="false" ht="13" hidden="false" customHeight="false" outlineLevel="0" collapsed="false">
      <c r="A2363" s="18" t="n">
        <v>2354</v>
      </c>
      <c r="B2363" s="18" t="n">
        <v>10</v>
      </c>
      <c r="C2363" s="19" t="n">
        <v>17927</v>
      </c>
      <c r="D2363" s="19" t="n">
        <v>179267</v>
      </c>
      <c r="E2363" s="18" t="n">
        <v>1</v>
      </c>
      <c r="F2363" s="20" t="n">
        <f aca="false">($D$2-C2363)/$D$2</f>
        <v>0.28292</v>
      </c>
      <c r="G2363" s="19" t="n">
        <f aca="false">C2363-$D$3</f>
        <v>2927</v>
      </c>
      <c r="H2363" s="18" t="n">
        <f aca="false">E2363*B2363</f>
        <v>10</v>
      </c>
      <c r="I2363" s="19" t="n">
        <f aca="false">G2363*H2363</f>
        <v>29270</v>
      </c>
    </row>
    <row r="2364" customFormat="false" ht="13" hidden="false" customHeight="false" outlineLevel="0" collapsed="false">
      <c r="A2364" s="18" t="n">
        <v>2355</v>
      </c>
      <c r="B2364" s="18" t="n">
        <v>22</v>
      </c>
      <c r="C2364" s="19" t="n">
        <v>19870</v>
      </c>
      <c r="D2364" s="19" t="n">
        <v>437143</v>
      </c>
      <c r="E2364" s="18" t="n">
        <v>1</v>
      </c>
      <c r="F2364" s="20" t="n">
        <f aca="false">($D$2-C2364)/$D$2</f>
        <v>0.2052</v>
      </c>
      <c r="G2364" s="19" t="n">
        <f aca="false">C2364-$D$3</f>
        <v>4870</v>
      </c>
      <c r="H2364" s="18" t="n">
        <f aca="false">E2364*B2364</f>
        <v>22</v>
      </c>
      <c r="I2364" s="19" t="n">
        <f aca="false">G2364*H2364</f>
        <v>107140</v>
      </c>
    </row>
    <row r="2365" customFormat="false" ht="13" hidden="false" customHeight="false" outlineLevel="0" collapsed="false">
      <c r="A2365" s="18" t="n">
        <v>2356</v>
      </c>
      <c r="B2365" s="18" t="n">
        <v>22</v>
      </c>
      <c r="C2365" s="19" t="n">
        <v>19333</v>
      </c>
      <c r="D2365" s="19" t="n">
        <v>425330</v>
      </c>
      <c r="E2365" s="18" t="n">
        <v>1</v>
      </c>
      <c r="F2365" s="20" t="n">
        <f aca="false">($D$2-C2365)/$D$2</f>
        <v>0.22668</v>
      </c>
      <c r="G2365" s="19" t="n">
        <f aca="false">C2365-$D$3</f>
        <v>4333</v>
      </c>
      <c r="H2365" s="18" t="n">
        <f aca="false">E2365*B2365</f>
        <v>22</v>
      </c>
      <c r="I2365" s="19" t="n">
        <f aca="false">G2365*H2365</f>
        <v>95326</v>
      </c>
    </row>
    <row r="2366" customFormat="false" ht="13" hidden="false" customHeight="false" outlineLevel="0" collapsed="false">
      <c r="A2366" s="18" t="n">
        <v>2357</v>
      </c>
      <c r="B2366" s="18" t="n">
        <v>13</v>
      </c>
      <c r="C2366" s="19" t="n">
        <v>17250</v>
      </c>
      <c r="D2366" s="19" t="n">
        <v>224244</v>
      </c>
      <c r="E2366" s="18" t="n">
        <v>1</v>
      </c>
      <c r="F2366" s="20" t="n">
        <f aca="false">($D$2-C2366)/$D$2</f>
        <v>0.31</v>
      </c>
      <c r="G2366" s="19" t="n">
        <f aca="false">C2366-$D$3</f>
        <v>2250</v>
      </c>
      <c r="H2366" s="18" t="n">
        <f aca="false">E2366*B2366</f>
        <v>13</v>
      </c>
      <c r="I2366" s="19" t="n">
        <f aca="false">G2366*H2366</f>
        <v>29250</v>
      </c>
    </row>
    <row r="2367" customFormat="false" ht="13" hidden="false" customHeight="false" outlineLevel="0" collapsed="false">
      <c r="A2367" s="18" t="n">
        <v>2358</v>
      </c>
      <c r="B2367" s="18" t="n">
        <v>14</v>
      </c>
      <c r="C2367" s="19" t="n">
        <v>19306</v>
      </c>
      <c r="D2367" s="19" t="n">
        <v>270282</v>
      </c>
      <c r="E2367" s="18" t="n">
        <v>1</v>
      </c>
      <c r="F2367" s="20" t="n">
        <f aca="false">($D$2-C2367)/$D$2</f>
        <v>0.22776</v>
      </c>
      <c r="G2367" s="19" t="n">
        <f aca="false">C2367-$D$3</f>
        <v>4306</v>
      </c>
      <c r="H2367" s="18" t="n">
        <f aca="false">E2367*B2367</f>
        <v>14</v>
      </c>
      <c r="I2367" s="19" t="n">
        <f aca="false">G2367*H2367</f>
        <v>60284</v>
      </c>
    </row>
    <row r="2368" customFormat="false" ht="13" hidden="false" customHeight="false" outlineLevel="0" collapsed="false">
      <c r="A2368" s="18" t="n">
        <v>2359</v>
      </c>
      <c r="B2368" s="18" t="n">
        <v>16</v>
      </c>
      <c r="C2368" s="19" t="n">
        <v>16559</v>
      </c>
      <c r="D2368" s="19" t="n">
        <v>264943</v>
      </c>
      <c r="E2368" s="18" t="n">
        <v>1</v>
      </c>
      <c r="F2368" s="20" t="n">
        <f aca="false">($D$2-C2368)/$D$2</f>
        <v>0.33764</v>
      </c>
      <c r="G2368" s="19" t="n">
        <f aca="false">C2368-$D$3</f>
        <v>1559</v>
      </c>
      <c r="H2368" s="18" t="n">
        <f aca="false">E2368*B2368</f>
        <v>16</v>
      </c>
      <c r="I2368" s="19" t="n">
        <f aca="false">G2368*H2368</f>
        <v>24944</v>
      </c>
    </row>
    <row r="2369" customFormat="false" ht="13" hidden="false" customHeight="false" outlineLevel="0" collapsed="false">
      <c r="A2369" s="18" t="n">
        <v>2360</v>
      </c>
      <c r="B2369" s="18" t="n">
        <v>17</v>
      </c>
      <c r="C2369" s="19" t="n">
        <v>19628</v>
      </c>
      <c r="D2369" s="19" t="n">
        <v>333677</v>
      </c>
      <c r="E2369" s="18" t="n">
        <v>1</v>
      </c>
      <c r="F2369" s="20" t="n">
        <f aca="false">($D$2-C2369)/$D$2</f>
        <v>0.21488</v>
      </c>
      <c r="G2369" s="19" t="n">
        <f aca="false">C2369-$D$3</f>
        <v>4628</v>
      </c>
      <c r="H2369" s="18" t="n">
        <f aca="false">E2369*B2369</f>
        <v>17</v>
      </c>
      <c r="I2369" s="19" t="n">
        <f aca="false">G2369*H2369</f>
        <v>78676</v>
      </c>
    </row>
    <row r="2370" customFormat="false" ht="13" hidden="false" customHeight="false" outlineLevel="0" collapsed="false">
      <c r="A2370" s="18" t="n">
        <v>2361</v>
      </c>
      <c r="B2370" s="18" t="n">
        <v>13</v>
      </c>
      <c r="C2370" s="19" t="n">
        <v>15251</v>
      </c>
      <c r="D2370" s="19" t="n">
        <v>198269</v>
      </c>
      <c r="E2370" s="18" t="n">
        <v>1</v>
      </c>
      <c r="F2370" s="20" t="n">
        <f aca="false">($D$2-C2370)/$D$2</f>
        <v>0.38996</v>
      </c>
      <c r="G2370" s="19" t="n">
        <f aca="false">C2370-$D$3</f>
        <v>251</v>
      </c>
      <c r="H2370" s="18" t="n">
        <f aca="false">E2370*B2370</f>
        <v>13</v>
      </c>
      <c r="I2370" s="19" t="n">
        <f aca="false">G2370*H2370</f>
        <v>3263</v>
      </c>
    </row>
    <row r="2371" customFormat="false" ht="13" hidden="false" customHeight="false" outlineLevel="0" collapsed="false">
      <c r="A2371" s="18" t="n">
        <v>2362</v>
      </c>
      <c r="B2371" s="18" t="n">
        <v>30</v>
      </c>
      <c r="C2371" s="19" t="n">
        <v>22063</v>
      </c>
      <c r="D2371" s="19" t="n">
        <v>661900</v>
      </c>
      <c r="E2371" s="18" t="n">
        <v>1</v>
      </c>
      <c r="F2371" s="20" t="n">
        <f aca="false">($D$2-C2371)/$D$2</f>
        <v>0.11748</v>
      </c>
      <c r="G2371" s="19" t="n">
        <f aca="false">C2371-$D$3</f>
        <v>7063</v>
      </c>
      <c r="H2371" s="18" t="n">
        <f aca="false">E2371*B2371</f>
        <v>30</v>
      </c>
      <c r="I2371" s="19" t="n">
        <f aca="false">G2371*H2371</f>
        <v>211890</v>
      </c>
    </row>
    <row r="2372" customFormat="false" ht="13" hidden="false" customHeight="false" outlineLevel="0" collapsed="false">
      <c r="A2372" s="18" t="n">
        <v>2363</v>
      </c>
      <c r="B2372" s="18" t="n">
        <v>14</v>
      </c>
      <c r="C2372" s="19" t="n">
        <v>16146</v>
      </c>
      <c r="D2372" s="19" t="n">
        <v>226049</v>
      </c>
      <c r="E2372" s="18" t="n">
        <v>1</v>
      </c>
      <c r="F2372" s="20" t="n">
        <f aca="false">($D$2-C2372)/$D$2</f>
        <v>0.35416</v>
      </c>
      <c r="G2372" s="19" t="n">
        <f aca="false">C2372-$D$3</f>
        <v>1146</v>
      </c>
      <c r="H2372" s="18" t="n">
        <f aca="false">E2372*B2372</f>
        <v>14</v>
      </c>
      <c r="I2372" s="19" t="n">
        <f aca="false">G2372*H2372</f>
        <v>16044</v>
      </c>
    </row>
    <row r="2373" customFormat="false" ht="13" hidden="false" customHeight="false" outlineLevel="0" collapsed="false">
      <c r="A2373" s="18" t="n">
        <v>2364</v>
      </c>
      <c r="B2373" s="18" t="n">
        <v>11</v>
      </c>
      <c r="C2373" s="19" t="n">
        <v>21386</v>
      </c>
      <c r="D2373" s="19" t="n">
        <v>235244</v>
      </c>
      <c r="E2373" s="18" t="n">
        <v>1</v>
      </c>
      <c r="F2373" s="20" t="n">
        <f aca="false">($D$2-C2373)/$D$2</f>
        <v>0.14456</v>
      </c>
      <c r="G2373" s="19" t="n">
        <f aca="false">C2373-$D$3</f>
        <v>6386</v>
      </c>
      <c r="H2373" s="18" t="n">
        <f aca="false">E2373*B2373</f>
        <v>11</v>
      </c>
      <c r="I2373" s="19" t="n">
        <f aca="false">G2373*H2373</f>
        <v>70246</v>
      </c>
    </row>
    <row r="2374" customFormat="false" ht="13" hidden="false" customHeight="false" outlineLevel="0" collapsed="false">
      <c r="A2374" s="18" t="n">
        <v>2365</v>
      </c>
      <c r="B2374" s="18" t="n">
        <v>29</v>
      </c>
      <c r="C2374" s="19" t="n">
        <v>20115</v>
      </c>
      <c r="D2374" s="19" t="n">
        <v>583348</v>
      </c>
      <c r="E2374" s="18" t="n">
        <v>1</v>
      </c>
      <c r="F2374" s="20" t="n">
        <f aca="false">($D$2-C2374)/$D$2</f>
        <v>0.1954</v>
      </c>
      <c r="G2374" s="19" t="n">
        <f aca="false">C2374-$D$3</f>
        <v>5115</v>
      </c>
      <c r="H2374" s="18" t="n">
        <f aca="false">E2374*B2374</f>
        <v>29</v>
      </c>
      <c r="I2374" s="19" t="n">
        <f aca="false">G2374*H2374</f>
        <v>148335</v>
      </c>
    </row>
    <row r="2375" customFormat="false" ht="13" hidden="false" customHeight="false" outlineLevel="0" collapsed="false">
      <c r="A2375" s="18" t="n">
        <v>2366</v>
      </c>
      <c r="B2375" s="18" t="n">
        <v>19</v>
      </c>
      <c r="C2375" s="19" t="n">
        <v>17391</v>
      </c>
      <c r="D2375" s="19" t="n">
        <v>330430</v>
      </c>
      <c r="E2375" s="18" t="n">
        <v>1</v>
      </c>
      <c r="F2375" s="20" t="n">
        <f aca="false">($D$2-C2375)/$D$2</f>
        <v>0.30436</v>
      </c>
      <c r="G2375" s="19" t="n">
        <f aca="false">C2375-$D$3</f>
        <v>2391</v>
      </c>
      <c r="H2375" s="18" t="n">
        <f aca="false">E2375*B2375</f>
        <v>19</v>
      </c>
      <c r="I2375" s="19" t="n">
        <f aca="false">G2375*H2375</f>
        <v>45429</v>
      </c>
    </row>
    <row r="2376" customFormat="false" ht="13" hidden="false" customHeight="false" outlineLevel="0" collapsed="false">
      <c r="A2376" s="18" t="n">
        <v>2367</v>
      </c>
      <c r="B2376" s="18" t="n">
        <v>38</v>
      </c>
      <c r="C2376" s="19" t="n">
        <v>21406</v>
      </c>
      <c r="D2376" s="19" t="n">
        <v>813443</v>
      </c>
      <c r="E2376" s="18" t="n">
        <v>1</v>
      </c>
      <c r="F2376" s="20" t="n">
        <f aca="false">($D$2-C2376)/$D$2</f>
        <v>0.14376</v>
      </c>
      <c r="G2376" s="19" t="n">
        <f aca="false">C2376-$D$3</f>
        <v>6406</v>
      </c>
      <c r="H2376" s="18" t="n">
        <f aca="false">E2376*B2376</f>
        <v>38</v>
      </c>
      <c r="I2376" s="19" t="n">
        <f aca="false">G2376*H2376</f>
        <v>243428</v>
      </c>
    </row>
    <row r="2377" customFormat="false" ht="13" hidden="false" customHeight="false" outlineLevel="0" collapsed="false">
      <c r="A2377" s="18" t="n">
        <v>2368</v>
      </c>
      <c r="B2377" s="18" t="n">
        <v>13</v>
      </c>
      <c r="C2377" s="19" t="n">
        <v>17293</v>
      </c>
      <c r="D2377" s="19" t="n">
        <v>224813</v>
      </c>
      <c r="E2377" s="18" t="n">
        <v>1</v>
      </c>
      <c r="F2377" s="20" t="n">
        <f aca="false">($D$2-C2377)/$D$2</f>
        <v>0.30828</v>
      </c>
      <c r="G2377" s="19" t="n">
        <f aca="false">C2377-$D$3</f>
        <v>2293</v>
      </c>
      <c r="H2377" s="18" t="n">
        <f aca="false">E2377*B2377</f>
        <v>13</v>
      </c>
      <c r="I2377" s="19" t="n">
        <f aca="false">G2377*H2377</f>
        <v>29809</v>
      </c>
    </row>
    <row r="2378" customFormat="false" ht="13" hidden="false" customHeight="false" outlineLevel="0" collapsed="false">
      <c r="A2378" s="18" t="n">
        <v>2369</v>
      </c>
      <c r="B2378" s="18" t="n">
        <v>43</v>
      </c>
      <c r="C2378" s="19" t="n">
        <v>18974</v>
      </c>
      <c r="D2378" s="19" t="n">
        <v>815875</v>
      </c>
      <c r="E2378" s="18" t="n">
        <v>1</v>
      </c>
      <c r="F2378" s="20" t="n">
        <f aca="false">($D$2-C2378)/$D$2</f>
        <v>0.24104</v>
      </c>
      <c r="G2378" s="19" t="n">
        <f aca="false">C2378-$D$3</f>
        <v>3974</v>
      </c>
      <c r="H2378" s="18" t="n">
        <f aca="false">E2378*B2378</f>
        <v>43</v>
      </c>
      <c r="I2378" s="19" t="n">
        <f aca="false">G2378*H2378</f>
        <v>170882</v>
      </c>
    </row>
    <row r="2379" customFormat="false" ht="13" hidden="false" customHeight="false" outlineLevel="0" collapsed="false">
      <c r="A2379" s="18" t="n">
        <v>2370</v>
      </c>
      <c r="B2379" s="18" t="n">
        <v>24</v>
      </c>
      <c r="C2379" s="19" t="n">
        <v>15582</v>
      </c>
      <c r="D2379" s="19" t="n">
        <v>373966</v>
      </c>
      <c r="E2379" s="18" t="n">
        <v>1</v>
      </c>
      <c r="F2379" s="20" t="n">
        <f aca="false">($D$2-C2379)/$D$2</f>
        <v>0.37672</v>
      </c>
      <c r="G2379" s="19" t="n">
        <f aca="false">C2379-$D$3</f>
        <v>582</v>
      </c>
      <c r="H2379" s="18" t="n">
        <f aca="false">E2379*B2379</f>
        <v>24</v>
      </c>
      <c r="I2379" s="19" t="n">
        <f aca="false">G2379*H2379</f>
        <v>13968</v>
      </c>
    </row>
    <row r="2380" customFormat="false" ht="13" hidden="false" customHeight="false" outlineLevel="0" collapsed="false">
      <c r="A2380" s="18" t="n">
        <v>2371</v>
      </c>
      <c r="B2380" s="18" t="n">
        <v>11</v>
      </c>
      <c r="C2380" s="19" t="n">
        <v>17489</v>
      </c>
      <c r="D2380" s="19" t="n">
        <v>192375</v>
      </c>
      <c r="E2380" s="18" t="n">
        <v>1</v>
      </c>
      <c r="F2380" s="20" t="n">
        <f aca="false">($D$2-C2380)/$D$2</f>
        <v>0.30044</v>
      </c>
      <c r="G2380" s="19" t="n">
        <f aca="false">C2380-$D$3</f>
        <v>2489</v>
      </c>
      <c r="H2380" s="18" t="n">
        <f aca="false">E2380*B2380</f>
        <v>11</v>
      </c>
      <c r="I2380" s="19" t="n">
        <f aca="false">G2380*H2380</f>
        <v>27379</v>
      </c>
    </row>
    <row r="2381" customFormat="false" ht="13" hidden="false" customHeight="false" outlineLevel="0" collapsed="false">
      <c r="A2381" s="18" t="n">
        <v>2372</v>
      </c>
      <c r="B2381" s="18" t="n">
        <v>22</v>
      </c>
      <c r="C2381" s="19" t="n">
        <v>20530</v>
      </c>
      <c r="D2381" s="19" t="n">
        <v>451671</v>
      </c>
      <c r="E2381" s="18" t="n">
        <v>1</v>
      </c>
      <c r="F2381" s="20" t="n">
        <f aca="false">($D$2-C2381)/$D$2</f>
        <v>0.1788</v>
      </c>
      <c r="G2381" s="19" t="n">
        <f aca="false">C2381-$D$3</f>
        <v>5530</v>
      </c>
      <c r="H2381" s="18" t="n">
        <f aca="false">E2381*B2381</f>
        <v>22</v>
      </c>
      <c r="I2381" s="19" t="n">
        <f aca="false">G2381*H2381</f>
        <v>121660</v>
      </c>
    </row>
    <row r="2382" customFormat="false" ht="13" hidden="false" customHeight="false" outlineLevel="0" collapsed="false">
      <c r="A2382" s="18" t="n">
        <v>2373</v>
      </c>
      <c r="B2382" s="18" t="n">
        <v>14</v>
      </c>
      <c r="C2382" s="19" t="n">
        <v>18719</v>
      </c>
      <c r="D2382" s="19" t="n">
        <v>262059</v>
      </c>
      <c r="E2382" s="18" t="n">
        <v>1</v>
      </c>
      <c r="F2382" s="20" t="n">
        <f aca="false">($D$2-C2382)/$D$2</f>
        <v>0.25124</v>
      </c>
      <c r="G2382" s="19" t="n">
        <f aca="false">C2382-$D$3</f>
        <v>3719</v>
      </c>
      <c r="H2382" s="18" t="n">
        <f aca="false">E2382*B2382</f>
        <v>14</v>
      </c>
      <c r="I2382" s="19" t="n">
        <f aca="false">G2382*H2382</f>
        <v>52066</v>
      </c>
    </row>
    <row r="2383" customFormat="false" ht="13" hidden="false" customHeight="false" outlineLevel="0" collapsed="false">
      <c r="A2383" s="18" t="n">
        <v>2374</v>
      </c>
      <c r="B2383" s="18" t="n">
        <v>18</v>
      </c>
      <c r="C2383" s="19" t="n">
        <v>21702</v>
      </c>
      <c r="D2383" s="19" t="n">
        <v>390630</v>
      </c>
      <c r="E2383" s="18" t="n">
        <v>1</v>
      </c>
      <c r="F2383" s="20" t="n">
        <f aca="false">($D$2-C2383)/$D$2</f>
        <v>0.13192</v>
      </c>
      <c r="G2383" s="19" t="n">
        <f aca="false">C2383-$D$3</f>
        <v>6702</v>
      </c>
      <c r="H2383" s="18" t="n">
        <f aca="false">E2383*B2383</f>
        <v>18</v>
      </c>
      <c r="I2383" s="19" t="n">
        <f aca="false">G2383*H2383</f>
        <v>120636</v>
      </c>
    </row>
    <row r="2384" customFormat="false" ht="13" hidden="false" customHeight="false" outlineLevel="0" collapsed="false">
      <c r="A2384" s="18" t="n">
        <v>2375</v>
      </c>
      <c r="B2384" s="18" t="n">
        <v>10</v>
      </c>
      <c r="C2384" s="19" t="n">
        <v>16780</v>
      </c>
      <c r="D2384" s="19" t="n">
        <v>167804</v>
      </c>
      <c r="E2384" s="18" t="n">
        <v>1</v>
      </c>
      <c r="F2384" s="20" t="n">
        <f aca="false">($D$2-C2384)/$D$2</f>
        <v>0.3288</v>
      </c>
      <c r="G2384" s="19" t="n">
        <f aca="false">C2384-$D$3</f>
        <v>1780</v>
      </c>
      <c r="H2384" s="18" t="n">
        <f aca="false">E2384*B2384</f>
        <v>10</v>
      </c>
      <c r="I2384" s="19" t="n">
        <f aca="false">G2384*H2384</f>
        <v>17800</v>
      </c>
    </row>
    <row r="2385" customFormat="false" ht="13" hidden="false" customHeight="false" outlineLevel="0" collapsed="false">
      <c r="A2385" s="18" t="n">
        <v>2376</v>
      </c>
      <c r="B2385" s="18" t="n">
        <v>11</v>
      </c>
      <c r="C2385" s="19" t="n">
        <v>17380</v>
      </c>
      <c r="D2385" s="19" t="n">
        <v>191177</v>
      </c>
      <c r="E2385" s="18" t="n">
        <v>1</v>
      </c>
      <c r="F2385" s="20" t="n">
        <f aca="false">($D$2-C2385)/$D$2</f>
        <v>0.3048</v>
      </c>
      <c r="G2385" s="19" t="n">
        <f aca="false">C2385-$D$3</f>
        <v>2380</v>
      </c>
      <c r="H2385" s="18" t="n">
        <f aca="false">E2385*B2385</f>
        <v>11</v>
      </c>
      <c r="I2385" s="19" t="n">
        <f aca="false">G2385*H2385</f>
        <v>26180</v>
      </c>
    </row>
    <row r="2386" customFormat="false" ht="13" hidden="false" customHeight="false" outlineLevel="0" collapsed="false">
      <c r="A2386" s="18" t="n">
        <v>2377</v>
      </c>
      <c r="B2386" s="18" t="n">
        <v>17</v>
      </c>
      <c r="C2386" s="19" t="n">
        <v>19493</v>
      </c>
      <c r="D2386" s="19" t="n">
        <v>331383</v>
      </c>
      <c r="E2386" s="18" t="n">
        <v>1</v>
      </c>
      <c r="F2386" s="20" t="n">
        <f aca="false">($D$2-C2386)/$D$2</f>
        <v>0.22028</v>
      </c>
      <c r="G2386" s="19" t="n">
        <f aca="false">C2386-$D$3</f>
        <v>4493</v>
      </c>
      <c r="H2386" s="18" t="n">
        <f aca="false">E2386*B2386</f>
        <v>17</v>
      </c>
      <c r="I2386" s="19" t="n">
        <f aca="false">G2386*H2386</f>
        <v>76381</v>
      </c>
    </row>
    <row r="2387" customFormat="false" ht="13" hidden="false" customHeight="false" outlineLevel="0" collapsed="false">
      <c r="A2387" s="18" t="n">
        <v>2378</v>
      </c>
      <c r="B2387" s="18" t="n">
        <v>20</v>
      </c>
      <c r="C2387" s="19" t="n">
        <v>21208</v>
      </c>
      <c r="D2387" s="19" t="n">
        <v>424153</v>
      </c>
      <c r="E2387" s="18" t="n">
        <v>1</v>
      </c>
      <c r="F2387" s="20" t="n">
        <f aca="false">($D$2-C2387)/$D$2</f>
        <v>0.15168</v>
      </c>
      <c r="G2387" s="19" t="n">
        <f aca="false">C2387-$D$3</f>
        <v>6208</v>
      </c>
      <c r="H2387" s="18" t="n">
        <f aca="false">E2387*B2387</f>
        <v>20</v>
      </c>
      <c r="I2387" s="19" t="n">
        <f aca="false">G2387*H2387</f>
        <v>124160</v>
      </c>
    </row>
    <row r="2388" customFormat="false" ht="13" hidden="false" customHeight="false" outlineLevel="0" collapsed="false">
      <c r="A2388" s="18" t="n">
        <v>2379</v>
      </c>
      <c r="B2388" s="18" t="n">
        <v>15</v>
      </c>
      <c r="C2388" s="19" t="n">
        <v>15902</v>
      </c>
      <c r="D2388" s="19" t="n">
        <v>238528</v>
      </c>
      <c r="E2388" s="18" t="n">
        <v>1</v>
      </c>
      <c r="F2388" s="20" t="n">
        <f aca="false">($D$2-C2388)/$D$2</f>
        <v>0.36392</v>
      </c>
      <c r="G2388" s="19" t="n">
        <f aca="false">C2388-$D$3</f>
        <v>902</v>
      </c>
      <c r="H2388" s="18" t="n">
        <f aca="false">E2388*B2388</f>
        <v>15</v>
      </c>
      <c r="I2388" s="19" t="n">
        <f aca="false">G2388*H2388</f>
        <v>13530</v>
      </c>
    </row>
    <row r="2389" customFormat="false" ht="13" hidden="false" customHeight="false" outlineLevel="0" collapsed="false">
      <c r="A2389" s="18" t="n">
        <v>2380</v>
      </c>
      <c r="B2389" s="18" t="n">
        <v>14</v>
      </c>
      <c r="C2389" s="19" t="n">
        <v>16575</v>
      </c>
      <c r="D2389" s="19" t="n">
        <v>232055</v>
      </c>
      <c r="E2389" s="18" t="n">
        <v>1</v>
      </c>
      <c r="F2389" s="20" t="n">
        <f aca="false">($D$2-C2389)/$D$2</f>
        <v>0.337</v>
      </c>
      <c r="G2389" s="19" t="n">
        <f aca="false">C2389-$D$3</f>
        <v>1575</v>
      </c>
      <c r="H2389" s="18" t="n">
        <f aca="false">E2389*B2389</f>
        <v>14</v>
      </c>
      <c r="I2389" s="19" t="n">
        <f aca="false">G2389*H2389</f>
        <v>22050</v>
      </c>
    </row>
    <row r="2390" customFormat="false" ht="13" hidden="false" customHeight="false" outlineLevel="0" collapsed="false">
      <c r="A2390" s="18" t="n">
        <v>2381</v>
      </c>
      <c r="B2390" s="18" t="n">
        <v>28</v>
      </c>
      <c r="C2390" s="19" t="n">
        <v>16424</v>
      </c>
      <c r="D2390" s="19" t="n">
        <v>459868</v>
      </c>
      <c r="E2390" s="18" t="n">
        <v>1</v>
      </c>
      <c r="F2390" s="20" t="n">
        <f aca="false">($D$2-C2390)/$D$2</f>
        <v>0.34304</v>
      </c>
      <c r="G2390" s="19" t="n">
        <f aca="false">C2390-$D$3</f>
        <v>1424</v>
      </c>
      <c r="H2390" s="18" t="n">
        <f aca="false">E2390*B2390</f>
        <v>28</v>
      </c>
      <c r="I2390" s="19" t="n">
        <f aca="false">G2390*H2390</f>
        <v>39872</v>
      </c>
    </row>
    <row r="2391" customFormat="false" ht="13" hidden="false" customHeight="false" outlineLevel="0" collapsed="false">
      <c r="A2391" s="18" t="n">
        <v>2382</v>
      </c>
      <c r="B2391" s="18" t="n">
        <v>32</v>
      </c>
      <c r="C2391" s="19" t="n">
        <v>20386</v>
      </c>
      <c r="D2391" s="19" t="n">
        <v>652358</v>
      </c>
      <c r="E2391" s="18" t="n">
        <v>1</v>
      </c>
      <c r="F2391" s="20" t="n">
        <f aca="false">($D$2-C2391)/$D$2</f>
        <v>0.18456</v>
      </c>
      <c r="G2391" s="19" t="n">
        <f aca="false">C2391-$D$3</f>
        <v>5386</v>
      </c>
      <c r="H2391" s="18" t="n">
        <f aca="false">E2391*B2391</f>
        <v>32</v>
      </c>
      <c r="I2391" s="19" t="n">
        <f aca="false">G2391*H2391</f>
        <v>172352</v>
      </c>
    </row>
    <row r="2392" customFormat="false" ht="13" hidden="false" customHeight="false" outlineLevel="0" collapsed="false">
      <c r="A2392" s="18" t="n">
        <v>2383</v>
      </c>
      <c r="B2392" s="18" t="n">
        <v>18</v>
      </c>
      <c r="C2392" s="19" t="n">
        <v>18398</v>
      </c>
      <c r="D2392" s="19" t="n">
        <v>331172</v>
      </c>
      <c r="E2392" s="18" t="n">
        <v>1</v>
      </c>
      <c r="F2392" s="20" t="n">
        <f aca="false">($D$2-C2392)/$D$2</f>
        <v>0.26408</v>
      </c>
      <c r="G2392" s="19" t="n">
        <f aca="false">C2392-$D$3</f>
        <v>3398</v>
      </c>
      <c r="H2392" s="18" t="n">
        <f aca="false">E2392*B2392</f>
        <v>18</v>
      </c>
      <c r="I2392" s="19" t="n">
        <f aca="false">G2392*H2392</f>
        <v>61164</v>
      </c>
    </row>
    <row r="2393" customFormat="false" ht="13" hidden="false" customHeight="false" outlineLevel="0" collapsed="false">
      <c r="A2393" s="18" t="n">
        <v>2384</v>
      </c>
      <c r="B2393" s="18" t="n">
        <v>32</v>
      </c>
      <c r="C2393" s="19" t="n">
        <v>20083</v>
      </c>
      <c r="D2393" s="19" t="n">
        <v>642648</v>
      </c>
      <c r="E2393" s="18" t="n">
        <v>1</v>
      </c>
      <c r="F2393" s="20" t="n">
        <f aca="false">($D$2-C2393)/$D$2</f>
        <v>0.19668</v>
      </c>
      <c r="G2393" s="19" t="n">
        <f aca="false">C2393-$D$3</f>
        <v>5083</v>
      </c>
      <c r="H2393" s="18" t="n">
        <f aca="false">E2393*B2393</f>
        <v>32</v>
      </c>
      <c r="I2393" s="19" t="n">
        <f aca="false">G2393*H2393</f>
        <v>162656</v>
      </c>
    </row>
    <row r="2394" customFormat="false" ht="13" hidden="false" customHeight="false" outlineLevel="0" collapsed="false">
      <c r="A2394" s="18" t="n">
        <v>2385</v>
      </c>
      <c r="B2394" s="18" t="n">
        <v>35</v>
      </c>
      <c r="C2394" s="19" t="n">
        <v>19416</v>
      </c>
      <c r="D2394" s="19" t="n">
        <v>679576</v>
      </c>
      <c r="E2394" s="18" t="n">
        <v>1</v>
      </c>
      <c r="F2394" s="20" t="n">
        <f aca="false">($D$2-C2394)/$D$2</f>
        <v>0.22336</v>
      </c>
      <c r="G2394" s="19" t="n">
        <f aca="false">C2394-$D$3</f>
        <v>4416</v>
      </c>
      <c r="H2394" s="18" t="n">
        <f aca="false">E2394*B2394</f>
        <v>35</v>
      </c>
      <c r="I2394" s="19" t="n">
        <f aca="false">G2394*H2394</f>
        <v>154560</v>
      </c>
    </row>
    <row r="2395" customFormat="false" ht="13" hidden="false" customHeight="false" outlineLevel="0" collapsed="false">
      <c r="A2395" s="18" t="n">
        <v>2386</v>
      </c>
      <c r="B2395" s="18" t="n">
        <v>12</v>
      </c>
      <c r="C2395" s="19" t="n">
        <v>18465</v>
      </c>
      <c r="D2395" s="19" t="n">
        <v>221574</v>
      </c>
      <c r="E2395" s="18" t="n">
        <v>1</v>
      </c>
      <c r="F2395" s="20" t="n">
        <f aca="false">($D$2-C2395)/$D$2</f>
        <v>0.2614</v>
      </c>
      <c r="G2395" s="19" t="n">
        <f aca="false">C2395-$D$3</f>
        <v>3465</v>
      </c>
      <c r="H2395" s="18" t="n">
        <f aca="false">E2395*B2395</f>
        <v>12</v>
      </c>
      <c r="I2395" s="19" t="n">
        <f aca="false">G2395*H2395</f>
        <v>41580</v>
      </c>
    </row>
    <row r="2396" customFormat="false" ht="13" hidden="false" customHeight="false" outlineLevel="0" collapsed="false">
      <c r="A2396" s="18" t="n">
        <v>2387</v>
      </c>
      <c r="B2396" s="18" t="n">
        <v>15</v>
      </c>
      <c r="C2396" s="19" t="n">
        <v>16489</v>
      </c>
      <c r="D2396" s="19" t="n">
        <v>247336</v>
      </c>
      <c r="E2396" s="18" t="n">
        <v>1</v>
      </c>
      <c r="F2396" s="20" t="n">
        <f aca="false">($D$2-C2396)/$D$2</f>
        <v>0.34044</v>
      </c>
      <c r="G2396" s="19" t="n">
        <f aca="false">C2396-$D$3</f>
        <v>1489</v>
      </c>
      <c r="H2396" s="18" t="n">
        <f aca="false">E2396*B2396</f>
        <v>15</v>
      </c>
      <c r="I2396" s="19" t="n">
        <f aca="false">G2396*H2396</f>
        <v>22335</v>
      </c>
    </row>
    <row r="2397" customFormat="false" ht="13" hidden="false" customHeight="false" outlineLevel="0" collapsed="false">
      <c r="A2397" s="18" t="n">
        <v>2388</v>
      </c>
      <c r="B2397" s="18" t="n">
        <v>10</v>
      </c>
      <c r="C2397" s="19" t="n">
        <v>16965</v>
      </c>
      <c r="D2397" s="19" t="n">
        <v>169652</v>
      </c>
      <c r="E2397" s="18" t="n">
        <v>1</v>
      </c>
      <c r="F2397" s="20" t="n">
        <f aca="false">($D$2-C2397)/$D$2</f>
        <v>0.3214</v>
      </c>
      <c r="G2397" s="19" t="n">
        <f aca="false">C2397-$D$3</f>
        <v>1965</v>
      </c>
      <c r="H2397" s="18" t="n">
        <f aca="false">E2397*B2397</f>
        <v>10</v>
      </c>
      <c r="I2397" s="19" t="n">
        <f aca="false">G2397*H2397</f>
        <v>19650</v>
      </c>
    </row>
    <row r="2398" customFormat="false" ht="13" hidden="false" customHeight="false" outlineLevel="0" collapsed="false">
      <c r="A2398" s="18" t="n">
        <v>2389</v>
      </c>
      <c r="B2398" s="18" t="n">
        <v>13</v>
      </c>
      <c r="C2398" s="19" t="n">
        <v>15141</v>
      </c>
      <c r="D2398" s="19" t="n">
        <v>196831</v>
      </c>
      <c r="E2398" s="18" t="n">
        <v>1</v>
      </c>
      <c r="F2398" s="20" t="n">
        <f aca="false">($D$2-C2398)/$D$2</f>
        <v>0.39436</v>
      </c>
      <c r="G2398" s="19" t="n">
        <f aca="false">C2398-$D$3</f>
        <v>141</v>
      </c>
      <c r="H2398" s="18" t="n">
        <f aca="false">E2398*B2398</f>
        <v>13</v>
      </c>
      <c r="I2398" s="19" t="n">
        <f aca="false">G2398*H2398</f>
        <v>1833</v>
      </c>
    </row>
    <row r="2399" customFormat="false" ht="13" hidden="false" customHeight="false" outlineLevel="0" collapsed="false">
      <c r="A2399" s="18" t="n">
        <v>2390</v>
      </c>
      <c r="B2399" s="18" t="n">
        <v>11</v>
      </c>
      <c r="C2399" s="19" t="n">
        <v>22202</v>
      </c>
      <c r="D2399" s="19" t="n">
        <v>244220</v>
      </c>
      <c r="E2399" s="18" t="n">
        <v>1</v>
      </c>
      <c r="F2399" s="20" t="n">
        <f aca="false">($D$2-C2399)/$D$2</f>
        <v>0.11192</v>
      </c>
      <c r="G2399" s="19" t="n">
        <f aca="false">C2399-$D$3</f>
        <v>7202</v>
      </c>
      <c r="H2399" s="18" t="n">
        <f aca="false">E2399*B2399</f>
        <v>11</v>
      </c>
      <c r="I2399" s="19" t="n">
        <f aca="false">G2399*H2399</f>
        <v>79222</v>
      </c>
    </row>
    <row r="2400" customFormat="false" ht="13" hidden="false" customHeight="false" outlineLevel="0" collapsed="false">
      <c r="A2400" s="18" t="n">
        <v>2391</v>
      </c>
      <c r="B2400" s="18" t="n">
        <v>16</v>
      </c>
      <c r="C2400" s="19" t="n">
        <v>15110</v>
      </c>
      <c r="D2400" s="19" t="n">
        <v>241760</v>
      </c>
      <c r="E2400" s="18" t="n">
        <v>1</v>
      </c>
      <c r="F2400" s="20" t="n">
        <f aca="false">($D$2-C2400)/$D$2</f>
        <v>0.3956</v>
      </c>
      <c r="G2400" s="19" t="n">
        <f aca="false">C2400-$D$3</f>
        <v>110</v>
      </c>
      <c r="H2400" s="18" t="n">
        <f aca="false">E2400*B2400</f>
        <v>16</v>
      </c>
      <c r="I2400" s="19" t="n">
        <f aca="false">G2400*H2400</f>
        <v>1760</v>
      </c>
    </row>
    <row r="2401" customFormat="false" ht="13" hidden="false" customHeight="false" outlineLevel="0" collapsed="false">
      <c r="A2401" s="18" t="n">
        <v>2392</v>
      </c>
      <c r="B2401" s="18" t="n">
        <v>17</v>
      </c>
      <c r="C2401" s="19" t="n">
        <v>15914</v>
      </c>
      <c r="D2401" s="19" t="n">
        <v>270536</v>
      </c>
      <c r="E2401" s="18" t="n">
        <v>1</v>
      </c>
      <c r="F2401" s="20" t="n">
        <f aca="false">($D$2-C2401)/$D$2</f>
        <v>0.36344</v>
      </c>
      <c r="G2401" s="19" t="n">
        <f aca="false">C2401-$D$3</f>
        <v>914</v>
      </c>
      <c r="H2401" s="18" t="n">
        <f aca="false">E2401*B2401</f>
        <v>17</v>
      </c>
      <c r="I2401" s="19" t="n">
        <f aca="false">G2401*H2401</f>
        <v>15538</v>
      </c>
    </row>
    <row r="2402" customFormat="false" ht="13" hidden="false" customHeight="false" outlineLevel="0" collapsed="false">
      <c r="A2402" s="18" t="n">
        <v>2393</v>
      </c>
      <c r="B2402" s="18" t="n">
        <v>21</v>
      </c>
      <c r="C2402" s="19" t="n">
        <v>20255</v>
      </c>
      <c r="D2402" s="19" t="n">
        <v>425357</v>
      </c>
      <c r="E2402" s="18" t="n">
        <v>1</v>
      </c>
      <c r="F2402" s="20" t="n">
        <f aca="false">($D$2-C2402)/$D$2</f>
        <v>0.1898</v>
      </c>
      <c r="G2402" s="19" t="n">
        <f aca="false">C2402-$D$3</f>
        <v>5255</v>
      </c>
      <c r="H2402" s="18" t="n">
        <f aca="false">E2402*B2402</f>
        <v>21</v>
      </c>
      <c r="I2402" s="19" t="n">
        <f aca="false">G2402*H2402</f>
        <v>110355</v>
      </c>
    </row>
    <row r="2403" customFormat="false" ht="13" hidden="false" customHeight="false" outlineLevel="0" collapsed="false">
      <c r="A2403" s="18" t="n">
        <v>2394</v>
      </c>
      <c r="B2403" s="18" t="n">
        <v>13</v>
      </c>
      <c r="C2403" s="19" t="n">
        <v>15567</v>
      </c>
      <c r="D2403" s="19" t="n">
        <v>202377</v>
      </c>
      <c r="E2403" s="18" t="n">
        <v>1</v>
      </c>
      <c r="F2403" s="20" t="n">
        <f aca="false">($D$2-C2403)/$D$2</f>
        <v>0.37732</v>
      </c>
      <c r="G2403" s="19" t="n">
        <f aca="false">C2403-$D$3</f>
        <v>567</v>
      </c>
      <c r="H2403" s="18" t="n">
        <f aca="false">E2403*B2403</f>
        <v>13</v>
      </c>
      <c r="I2403" s="19" t="n">
        <f aca="false">G2403*H2403</f>
        <v>7371</v>
      </c>
    </row>
    <row r="2404" customFormat="false" ht="13" hidden="false" customHeight="false" outlineLevel="0" collapsed="false">
      <c r="A2404" s="18" t="n">
        <v>2395</v>
      </c>
      <c r="B2404" s="18" t="n">
        <v>20</v>
      </c>
      <c r="C2404" s="19" t="n">
        <v>18795</v>
      </c>
      <c r="D2404" s="19" t="n">
        <v>375909</v>
      </c>
      <c r="E2404" s="18" t="n">
        <v>1</v>
      </c>
      <c r="F2404" s="20" t="n">
        <f aca="false">($D$2-C2404)/$D$2</f>
        <v>0.2482</v>
      </c>
      <c r="G2404" s="19" t="n">
        <f aca="false">C2404-$D$3</f>
        <v>3795</v>
      </c>
      <c r="H2404" s="18" t="n">
        <f aca="false">E2404*B2404</f>
        <v>20</v>
      </c>
      <c r="I2404" s="19" t="n">
        <f aca="false">G2404*H2404</f>
        <v>75900</v>
      </c>
    </row>
    <row r="2405" customFormat="false" ht="13" hidden="false" customHeight="false" outlineLevel="0" collapsed="false">
      <c r="A2405" s="18" t="n">
        <v>2396</v>
      </c>
      <c r="B2405" s="18" t="n">
        <v>22</v>
      </c>
      <c r="C2405" s="19" t="n">
        <v>18649</v>
      </c>
      <c r="D2405" s="19" t="n">
        <v>410284</v>
      </c>
      <c r="E2405" s="18" t="n">
        <v>1</v>
      </c>
      <c r="F2405" s="20" t="n">
        <f aca="false">($D$2-C2405)/$D$2</f>
        <v>0.25404</v>
      </c>
      <c r="G2405" s="19" t="n">
        <f aca="false">C2405-$D$3</f>
        <v>3649</v>
      </c>
      <c r="H2405" s="18" t="n">
        <f aca="false">E2405*B2405</f>
        <v>22</v>
      </c>
      <c r="I2405" s="19" t="n">
        <f aca="false">G2405*H2405</f>
        <v>80278</v>
      </c>
    </row>
    <row r="2406" customFormat="false" ht="13" hidden="false" customHeight="false" outlineLevel="0" collapsed="false">
      <c r="A2406" s="18" t="n">
        <v>2397</v>
      </c>
      <c r="B2406" s="18" t="n">
        <v>20</v>
      </c>
      <c r="C2406" s="19" t="n">
        <v>19151</v>
      </c>
      <c r="D2406" s="19" t="n">
        <v>383020</v>
      </c>
      <c r="E2406" s="18" t="n">
        <v>1</v>
      </c>
      <c r="F2406" s="20" t="n">
        <f aca="false">($D$2-C2406)/$D$2</f>
        <v>0.23396</v>
      </c>
      <c r="G2406" s="19" t="n">
        <f aca="false">C2406-$D$3</f>
        <v>4151</v>
      </c>
      <c r="H2406" s="18" t="n">
        <f aca="false">E2406*B2406</f>
        <v>20</v>
      </c>
      <c r="I2406" s="19" t="n">
        <f aca="false">G2406*H2406</f>
        <v>83020</v>
      </c>
    </row>
    <row r="2407" customFormat="false" ht="13" hidden="false" customHeight="false" outlineLevel="0" collapsed="false">
      <c r="A2407" s="18" t="n">
        <v>2398</v>
      </c>
      <c r="B2407" s="18" t="n">
        <v>13</v>
      </c>
      <c r="C2407" s="19" t="n">
        <v>19851</v>
      </c>
      <c r="D2407" s="19" t="n">
        <v>258058</v>
      </c>
      <c r="E2407" s="18" t="n">
        <v>1</v>
      </c>
      <c r="F2407" s="20" t="n">
        <f aca="false">($D$2-C2407)/$D$2</f>
        <v>0.20596</v>
      </c>
      <c r="G2407" s="19" t="n">
        <f aca="false">C2407-$D$3</f>
        <v>4851</v>
      </c>
      <c r="H2407" s="18" t="n">
        <f aca="false">E2407*B2407</f>
        <v>13</v>
      </c>
      <c r="I2407" s="19" t="n">
        <f aca="false">G2407*H2407</f>
        <v>63063</v>
      </c>
    </row>
    <row r="2408" customFormat="false" ht="13" hidden="false" customHeight="false" outlineLevel="0" collapsed="false">
      <c r="A2408" s="18" t="n">
        <v>2399</v>
      </c>
      <c r="B2408" s="18" t="n">
        <v>11</v>
      </c>
      <c r="C2408" s="19" t="n">
        <v>16866</v>
      </c>
      <c r="D2408" s="19" t="n">
        <v>185522</v>
      </c>
      <c r="E2408" s="18" t="n">
        <v>1</v>
      </c>
      <c r="F2408" s="20" t="n">
        <f aca="false">($D$2-C2408)/$D$2</f>
        <v>0.32536</v>
      </c>
      <c r="G2408" s="19" t="n">
        <f aca="false">C2408-$D$3</f>
        <v>1866</v>
      </c>
      <c r="H2408" s="18" t="n">
        <f aca="false">E2408*B2408</f>
        <v>11</v>
      </c>
      <c r="I2408" s="19" t="n">
        <f aca="false">G2408*H2408</f>
        <v>20526</v>
      </c>
    </row>
    <row r="2409" customFormat="false" ht="13" hidden="false" customHeight="false" outlineLevel="0" collapsed="false">
      <c r="A2409" s="18" t="n">
        <v>2400</v>
      </c>
      <c r="B2409" s="18" t="n">
        <v>17</v>
      </c>
      <c r="C2409" s="19" t="n">
        <v>20050</v>
      </c>
      <c r="D2409" s="19" t="n">
        <v>340848</v>
      </c>
      <c r="E2409" s="18" t="n">
        <v>1</v>
      </c>
      <c r="F2409" s="20" t="n">
        <f aca="false">($D$2-C2409)/$D$2</f>
        <v>0.198</v>
      </c>
      <c r="G2409" s="19" t="n">
        <f aca="false">C2409-$D$3</f>
        <v>5050</v>
      </c>
      <c r="H2409" s="18" t="n">
        <f aca="false">E2409*B2409</f>
        <v>17</v>
      </c>
      <c r="I2409" s="19" t="n">
        <f aca="false">G2409*H2409</f>
        <v>85850</v>
      </c>
    </row>
    <row r="2410" customFormat="false" ht="13" hidden="false" customHeight="false" outlineLevel="0" collapsed="false">
      <c r="A2410" s="18" t="n">
        <v>2401</v>
      </c>
      <c r="B2410" s="18" t="n">
        <v>16</v>
      </c>
      <c r="C2410" s="19" t="n">
        <v>17026</v>
      </c>
      <c r="D2410" s="19" t="n">
        <v>272422</v>
      </c>
      <c r="E2410" s="18" t="n">
        <v>1</v>
      </c>
      <c r="F2410" s="20" t="n">
        <f aca="false">($D$2-C2410)/$D$2</f>
        <v>0.31896</v>
      </c>
      <c r="G2410" s="19" t="n">
        <f aca="false">C2410-$D$3</f>
        <v>2026</v>
      </c>
      <c r="H2410" s="18" t="n">
        <f aca="false">E2410*B2410</f>
        <v>16</v>
      </c>
      <c r="I2410" s="19" t="n">
        <f aca="false">G2410*H2410</f>
        <v>32416</v>
      </c>
    </row>
    <row r="2411" customFormat="false" ht="13" hidden="false" customHeight="false" outlineLevel="0" collapsed="false">
      <c r="A2411" s="18" t="n">
        <v>2402</v>
      </c>
      <c r="B2411" s="18" t="n">
        <v>13</v>
      </c>
      <c r="C2411" s="19" t="n">
        <v>15517</v>
      </c>
      <c r="D2411" s="19" t="n">
        <v>201715</v>
      </c>
      <c r="E2411" s="18" t="n">
        <v>1</v>
      </c>
      <c r="F2411" s="20" t="n">
        <f aca="false">($D$2-C2411)/$D$2</f>
        <v>0.37932</v>
      </c>
      <c r="G2411" s="19" t="n">
        <f aca="false">C2411-$D$3</f>
        <v>517</v>
      </c>
      <c r="H2411" s="18" t="n">
        <f aca="false">E2411*B2411</f>
        <v>13</v>
      </c>
      <c r="I2411" s="19" t="n">
        <f aca="false">G2411*H2411</f>
        <v>6721</v>
      </c>
    </row>
    <row r="2412" customFormat="false" ht="13" hidden="false" customHeight="false" outlineLevel="0" collapsed="false">
      <c r="A2412" s="18" t="n">
        <v>2403</v>
      </c>
      <c r="B2412" s="18" t="n">
        <v>11</v>
      </c>
      <c r="C2412" s="19" t="n">
        <v>20142</v>
      </c>
      <c r="D2412" s="19" t="n">
        <v>221564</v>
      </c>
      <c r="E2412" s="18" t="n">
        <v>1</v>
      </c>
      <c r="F2412" s="20" t="n">
        <f aca="false">($D$2-C2412)/$D$2</f>
        <v>0.19432</v>
      </c>
      <c r="G2412" s="19" t="n">
        <f aca="false">C2412-$D$3</f>
        <v>5142</v>
      </c>
      <c r="H2412" s="18" t="n">
        <f aca="false">E2412*B2412</f>
        <v>11</v>
      </c>
      <c r="I2412" s="19" t="n">
        <f aca="false">G2412*H2412</f>
        <v>56562</v>
      </c>
    </row>
    <row r="2413" customFormat="false" ht="13" hidden="false" customHeight="false" outlineLevel="0" collapsed="false">
      <c r="A2413" s="18" t="n">
        <v>2404</v>
      </c>
      <c r="B2413" s="18" t="n">
        <v>10</v>
      </c>
      <c r="C2413" s="19" t="n">
        <v>18956</v>
      </c>
      <c r="D2413" s="19" t="n">
        <v>189558</v>
      </c>
      <c r="E2413" s="18" t="n">
        <v>1</v>
      </c>
      <c r="F2413" s="20" t="n">
        <f aca="false">($D$2-C2413)/$D$2</f>
        <v>0.24176</v>
      </c>
      <c r="G2413" s="19" t="n">
        <f aca="false">C2413-$D$3</f>
        <v>3956</v>
      </c>
      <c r="H2413" s="18" t="n">
        <f aca="false">E2413*B2413</f>
        <v>10</v>
      </c>
      <c r="I2413" s="19" t="n">
        <f aca="false">G2413*H2413</f>
        <v>39560</v>
      </c>
    </row>
    <row r="2414" customFormat="false" ht="13" hidden="false" customHeight="false" outlineLevel="0" collapsed="false">
      <c r="A2414" s="18" t="n">
        <v>2405</v>
      </c>
      <c r="B2414" s="18" t="n">
        <v>30</v>
      </c>
      <c r="C2414" s="19" t="n">
        <v>21050</v>
      </c>
      <c r="D2414" s="19" t="n">
        <v>631496</v>
      </c>
      <c r="E2414" s="18" t="n">
        <v>1</v>
      </c>
      <c r="F2414" s="20" t="n">
        <f aca="false">($D$2-C2414)/$D$2</f>
        <v>0.158</v>
      </c>
      <c r="G2414" s="19" t="n">
        <f aca="false">C2414-$D$3</f>
        <v>6050</v>
      </c>
      <c r="H2414" s="18" t="n">
        <f aca="false">E2414*B2414</f>
        <v>30</v>
      </c>
      <c r="I2414" s="19" t="n">
        <f aca="false">G2414*H2414</f>
        <v>181500</v>
      </c>
    </row>
    <row r="2415" customFormat="false" ht="13" hidden="false" customHeight="false" outlineLevel="0" collapsed="false">
      <c r="A2415" s="18" t="n">
        <v>2406</v>
      </c>
      <c r="B2415" s="18" t="n">
        <v>15</v>
      </c>
      <c r="C2415" s="19" t="n">
        <v>19356</v>
      </c>
      <c r="D2415" s="19" t="n">
        <v>290338</v>
      </c>
      <c r="E2415" s="18" t="n">
        <v>1</v>
      </c>
      <c r="F2415" s="20" t="n">
        <f aca="false">($D$2-C2415)/$D$2</f>
        <v>0.22576</v>
      </c>
      <c r="G2415" s="19" t="n">
        <f aca="false">C2415-$D$3</f>
        <v>4356</v>
      </c>
      <c r="H2415" s="18" t="n">
        <f aca="false">E2415*B2415</f>
        <v>15</v>
      </c>
      <c r="I2415" s="19" t="n">
        <f aca="false">G2415*H2415</f>
        <v>65340</v>
      </c>
    </row>
    <row r="2416" customFormat="false" ht="13" hidden="false" customHeight="false" outlineLevel="0" collapsed="false">
      <c r="A2416" s="18" t="n">
        <v>2407</v>
      </c>
      <c r="B2416" s="18" t="n">
        <v>11</v>
      </c>
      <c r="C2416" s="19" t="n">
        <v>18174</v>
      </c>
      <c r="D2416" s="19" t="n">
        <v>199917</v>
      </c>
      <c r="E2416" s="18" t="n">
        <v>1</v>
      </c>
      <c r="F2416" s="20" t="n">
        <f aca="false">($D$2-C2416)/$D$2</f>
        <v>0.27304</v>
      </c>
      <c r="G2416" s="19" t="n">
        <f aca="false">C2416-$D$3</f>
        <v>3174</v>
      </c>
      <c r="H2416" s="18" t="n">
        <f aca="false">E2416*B2416</f>
        <v>11</v>
      </c>
      <c r="I2416" s="19" t="n">
        <f aca="false">G2416*H2416</f>
        <v>34914</v>
      </c>
    </row>
    <row r="2417" customFormat="false" ht="13" hidden="false" customHeight="false" outlineLevel="0" collapsed="false">
      <c r="A2417" s="18" t="n">
        <v>2408</v>
      </c>
      <c r="B2417" s="18" t="n">
        <v>14</v>
      </c>
      <c r="C2417" s="19" t="n">
        <v>18713</v>
      </c>
      <c r="D2417" s="19" t="n">
        <v>261988</v>
      </c>
      <c r="E2417" s="18" t="n">
        <v>1</v>
      </c>
      <c r="F2417" s="20" t="n">
        <f aca="false">($D$2-C2417)/$D$2</f>
        <v>0.25148</v>
      </c>
      <c r="G2417" s="19" t="n">
        <f aca="false">C2417-$D$3</f>
        <v>3713</v>
      </c>
      <c r="H2417" s="18" t="n">
        <f aca="false">E2417*B2417</f>
        <v>14</v>
      </c>
      <c r="I2417" s="19" t="n">
        <f aca="false">G2417*H2417</f>
        <v>51982</v>
      </c>
    </row>
    <row r="2418" customFormat="false" ht="13" hidden="false" customHeight="false" outlineLevel="0" collapsed="false">
      <c r="A2418" s="18" t="n">
        <v>2409</v>
      </c>
      <c r="B2418" s="18" t="n">
        <v>21</v>
      </c>
      <c r="C2418" s="19" t="n">
        <v>17545</v>
      </c>
      <c r="D2418" s="19" t="n">
        <v>368444</v>
      </c>
      <c r="E2418" s="18" t="n">
        <v>1</v>
      </c>
      <c r="F2418" s="20" t="n">
        <f aca="false">($D$2-C2418)/$D$2</f>
        <v>0.2982</v>
      </c>
      <c r="G2418" s="19" t="n">
        <f aca="false">C2418-$D$3</f>
        <v>2545</v>
      </c>
      <c r="H2418" s="18" t="n">
        <f aca="false">E2418*B2418</f>
        <v>21</v>
      </c>
      <c r="I2418" s="19" t="n">
        <f aca="false">G2418*H2418</f>
        <v>53445</v>
      </c>
    </row>
    <row r="2419" customFormat="false" ht="13" hidden="false" customHeight="false" outlineLevel="0" collapsed="false">
      <c r="A2419" s="18" t="n">
        <v>2410</v>
      </c>
      <c r="B2419" s="18" t="n">
        <v>10</v>
      </c>
      <c r="C2419" s="19" t="n">
        <v>17070</v>
      </c>
      <c r="D2419" s="19" t="n">
        <v>170704</v>
      </c>
      <c r="E2419" s="18" t="n">
        <v>1</v>
      </c>
      <c r="F2419" s="20" t="n">
        <f aca="false">($D$2-C2419)/$D$2</f>
        <v>0.3172</v>
      </c>
      <c r="G2419" s="19" t="n">
        <f aca="false">C2419-$D$3</f>
        <v>2070</v>
      </c>
      <c r="H2419" s="18" t="n">
        <f aca="false">E2419*B2419</f>
        <v>10</v>
      </c>
      <c r="I2419" s="19" t="n">
        <f aca="false">G2419*H2419</f>
        <v>20700</v>
      </c>
    </row>
    <row r="2420" customFormat="false" ht="13" hidden="false" customHeight="false" outlineLevel="0" collapsed="false">
      <c r="A2420" s="18" t="n">
        <v>2411</v>
      </c>
      <c r="B2420" s="18" t="n">
        <v>14</v>
      </c>
      <c r="C2420" s="19" t="n">
        <v>20794</v>
      </c>
      <c r="D2420" s="19" t="n">
        <v>291116</v>
      </c>
      <c r="E2420" s="18" t="n">
        <v>1</v>
      </c>
      <c r="F2420" s="20" t="n">
        <f aca="false">($D$2-C2420)/$D$2</f>
        <v>0.16824</v>
      </c>
      <c r="G2420" s="19" t="n">
        <f aca="false">C2420-$D$3</f>
        <v>5794</v>
      </c>
      <c r="H2420" s="18" t="n">
        <f aca="false">E2420*B2420</f>
        <v>14</v>
      </c>
      <c r="I2420" s="19" t="n">
        <f aca="false">G2420*H2420</f>
        <v>81116</v>
      </c>
    </row>
    <row r="2421" customFormat="false" ht="13" hidden="false" customHeight="false" outlineLevel="0" collapsed="false">
      <c r="A2421" s="18" t="n">
        <v>2412</v>
      </c>
      <c r="B2421" s="18" t="n">
        <v>21</v>
      </c>
      <c r="C2421" s="19" t="n">
        <v>19605</v>
      </c>
      <c r="D2421" s="19" t="n">
        <v>411715</v>
      </c>
      <c r="E2421" s="18" t="n">
        <v>1</v>
      </c>
      <c r="F2421" s="20" t="n">
        <f aca="false">($D$2-C2421)/$D$2</f>
        <v>0.2158</v>
      </c>
      <c r="G2421" s="19" t="n">
        <f aca="false">C2421-$D$3</f>
        <v>4605</v>
      </c>
      <c r="H2421" s="18" t="n">
        <f aca="false">E2421*B2421</f>
        <v>21</v>
      </c>
      <c r="I2421" s="19" t="n">
        <f aca="false">G2421*H2421</f>
        <v>96705</v>
      </c>
    </row>
    <row r="2422" customFormat="false" ht="13" hidden="false" customHeight="false" outlineLevel="0" collapsed="false">
      <c r="A2422" s="18" t="n">
        <v>2413</v>
      </c>
      <c r="B2422" s="18" t="n">
        <v>18</v>
      </c>
      <c r="C2422" s="19" t="n">
        <v>19366</v>
      </c>
      <c r="D2422" s="19" t="n">
        <v>348588</v>
      </c>
      <c r="E2422" s="18" t="n">
        <v>1</v>
      </c>
      <c r="F2422" s="20" t="n">
        <f aca="false">($D$2-C2422)/$D$2</f>
        <v>0.22536</v>
      </c>
      <c r="G2422" s="19" t="n">
        <f aca="false">C2422-$D$3</f>
        <v>4366</v>
      </c>
      <c r="H2422" s="18" t="n">
        <f aca="false">E2422*B2422</f>
        <v>18</v>
      </c>
      <c r="I2422" s="19" t="n">
        <f aca="false">G2422*H2422</f>
        <v>78588</v>
      </c>
    </row>
    <row r="2423" customFormat="false" ht="13" hidden="false" customHeight="false" outlineLevel="0" collapsed="false">
      <c r="A2423" s="18" t="n">
        <v>2414</v>
      </c>
      <c r="B2423" s="18" t="n">
        <v>18</v>
      </c>
      <c r="C2423" s="19" t="n">
        <v>21512</v>
      </c>
      <c r="D2423" s="19" t="n">
        <v>387211</v>
      </c>
      <c r="E2423" s="18" t="n">
        <v>1</v>
      </c>
      <c r="F2423" s="20" t="n">
        <f aca="false">($D$2-C2423)/$D$2</f>
        <v>0.13952</v>
      </c>
      <c r="G2423" s="19" t="n">
        <f aca="false">C2423-$D$3</f>
        <v>6512</v>
      </c>
      <c r="H2423" s="18" t="n">
        <f aca="false">E2423*B2423</f>
        <v>18</v>
      </c>
      <c r="I2423" s="19" t="n">
        <f aca="false">G2423*H2423</f>
        <v>117216</v>
      </c>
    </row>
    <row r="2424" customFormat="false" ht="13" hidden="false" customHeight="false" outlineLevel="0" collapsed="false">
      <c r="A2424" s="18" t="n">
        <v>2415</v>
      </c>
      <c r="B2424" s="18" t="n">
        <v>43</v>
      </c>
      <c r="C2424" s="19" t="n">
        <v>18440</v>
      </c>
      <c r="D2424" s="19" t="n">
        <v>792905</v>
      </c>
      <c r="E2424" s="18" t="n">
        <v>1</v>
      </c>
      <c r="F2424" s="20" t="n">
        <f aca="false">($D$2-C2424)/$D$2</f>
        <v>0.2624</v>
      </c>
      <c r="G2424" s="19" t="n">
        <f aca="false">C2424-$D$3</f>
        <v>3440</v>
      </c>
      <c r="H2424" s="18" t="n">
        <f aca="false">E2424*B2424</f>
        <v>43</v>
      </c>
      <c r="I2424" s="19" t="n">
        <f aca="false">G2424*H2424</f>
        <v>147920</v>
      </c>
    </row>
    <row r="2425" customFormat="false" ht="13" hidden="false" customHeight="false" outlineLevel="0" collapsed="false">
      <c r="A2425" s="18" t="n">
        <v>2416</v>
      </c>
      <c r="B2425" s="18" t="n">
        <v>11</v>
      </c>
      <c r="C2425" s="19" t="n">
        <v>19586</v>
      </c>
      <c r="D2425" s="19" t="n">
        <v>215444</v>
      </c>
      <c r="E2425" s="18" t="n">
        <v>1</v>
      </c>
      <c r="F2425" s="20" t="n">
        <f aca="false">($D$2-C2425)/$D$2</f>
        <v>0.21656</v>
      </c>
      <c r="G2425" s="19" t="n">
        <f aca="false">C2425-$D$3</f>
        <v>4586</v>
      </c>
      <c r="H2425" s="18" t="n">
        <f aca="false">E2425*B2425</f>
        <v>11</v>
      </c>
      <c r="I2425" s="19" t="n">
        <f aca="false">G2425*H2425</f>
        <v>50446</v>
      </c>
    </row>
    <row r="2426" customFormat="false" ht="13" hidden="false" customHeight="false" outlineLevel="0" collapsed="false">
      <c r="A2426" s="18" t="n">
        <v>2417</v>
      </c>
      <c r="B2426" s="18" t="n">
        <v>13</v>
      </c>
      <c r="C2426" s="19" t="n">
        <v>19631</v>
      </c>
      <c r="D2426" s="19" t="n">
        <v>255205</v>
      </c>
      <c r="E2426" s="18" t="n">
        <v>1</v>
      </c>
      <c r="F2426" s="20" t="n">
        <f aca="false">($D$2-C2426)/$D$2</f>
        <v>0.21476</v>
      </c>
      <c r="G2426" s="19" t="n">
        <f aca="false">C2426-$D$3</f>
        <v>4631</v>
      </c>
      <c r="H2426" s="18" t="n">
        <f aca="false">E2426*B2426</f>
        <v>13</v>
      </c>
      <c r="I2426" s="19" t="n">
        <f aca="false">G2426*H2426</f>
        <v>60203</v>
      </c>
    </row>
    <row r="2427" customFormat="false" ht="13" hidden="false" customHeight="false" outlineLevel="0" collapsed="false">
      <c r="A2427" s="18" t="n">
        <v>2418</v>
      </c>
      <c r="B2427" s="18" t="n">
        <v>11</v>
      </c>
      <c r="C2427" s="19" t="n">
        <v>21271</v>
      </c>
      <c r="D2427" s="19" t="n">
        <v>233981</v>
      </c>
      <c r="E2427" s="18" t="n">
        <v>1</v>
      </c>
      <c r="F2427" s="20" t="n">
        <f aca="false">($D$2-C2427)/$D$2</f>
        <v>0.14916</v>
      </c>
      <c r="G2427" s="19" t="n">
        <f aca="false">C2427-$D$3</f>
        <v>6271</v>
      </c>
      <c r="H2427" s="18" t="n">
        <f aca="false">E2427*B2427</f>
        <v>11</v>
      </c>
      <c r="I2427" s="19" t="n">
        <f aca="false">G2427*H2427</f>
        <v>68981</v>
      </c>
    </row>
    <row r="2428" customFormat="false" ht="13" hidden="false" customHeight="false" outlineLevel="0" collapsed="false">
      <c r="A2428" s="18" t="n">
        <v>2419</v>
      </c>
      <c r="B2428" s="18" t="n">
        <v>11</v>
      </c>
      <c r="C2428" s="19" t="n">
        <v>15416</v>
      </c>
      <c r="D2428" s="19" t="n">
        <v>169579</v>
      </c>
      <c r="E2428" s="18" t="n">
        <v>1</v>
      </c>
      <c r="F2428" s="20" t="n">
        <f aca="false">($D$2-C2428)/$D$2</f>
        <v>0.38336</v>
      </c>
      <c r="G2428" s="19" t="n">
        <f aca="false">C2428-$D$3</f>
        <v>416</v>
      </c>
      <c r="H2428" s="18" t="n">
        <f aca="false">E2428*B2428</f>
        <v>11</v>
      </c>
      <c r="I2428" s="19" t="n">
        <f aca="false">G2428*H2428</f>
        <v>4576</v>
      </c>
    </row>
    <row r="2429" customFormat="false" ht="13" hidden="false" customHeight="false" outlineLevel="0" collapsed="false">
      <c r="A2429" s="18" t="n">
        <v>2420</v>
      </c>
      <c r="B2429" s="18" t="n">
        <v>22</v>
      </c>
      <c r="C2429" s="19" t="n">
        <v>20661</v>
      </c>
      <c r="D2429" s="19" t="n">
        <v>454538</v>
      </c>
      <c r="E2429" s="18" t="n">
        <v>1</v>
      </c>
      <c r="F2429" s="20" t="n">
        <f aca="false">($D$2-C2429)/$D$2</f>
        <v>0.17356</v>
      </c>
      <c r="G2429" s="19" t="n">
        <f aca="false">C2429-$D$3</f>
        <v>5661</v>
      </c>
      <c r="H2429" s="18" t="n">
        <f aca="false">E2429*B2429</f>
        <v>22</v>
      </c>
      <c r="I2429" s="19" t="n">
        <f aca="false">G2429*H2429</f>
        <v>124542</v>
      </c>
    </row>
    <row r="2430" customFormat="false" ht="13" hidden="false" customHeight="false" outlineLevel="0" collapsed="false">
      <c r="A2430" s="18" t="n">
        <v>2421</v>
      </c>
      <c r="B2430" s="18" t="n">
        <v>17</v>
      </c>
      <c r="C2430" s="19" t="n">
        <v>18761</v>
      </c>
      <c r="D2430" s="19" t="n">
        <v>318934</v>
      </c>
      <c r="E2430" s="18" t="n">
        <v>1</v>
      </c>
      <c r="F2430" s="20" t="n">
        <f aca="false">($D$2-C2430)/$D$2</f>
        <v>0.24956</v>
      </c>
      <c r="G2430" s="19" t="n">
        <f aca="false">C2430-$D$3</f>
        <v>3761</v>
      </c>
      <c r="H2430" s="18" t="n">
        <f aca="false">E2430*B2430</f>
        <v>17</v>
      </c>
      <c r="I2430" s="19" t="n">
        <f aca="false">G2430*H2430</f>
        <v>63937</v>
      </c>
    </row>
    <row r="2431" customFormat="false" ht="13" hidden="false" customHeight="false" outlineLevel="0" collapsed="false">
      <c r="A2431" s="18" t="n">
        <v>2422</v>
      </c>
      <c r="B2431" s="18" t="n">
        <v>30</v>
      </c>
      <c r="C2431" s="19" t="n">
        <v>21652</v>
      </c>
      <c r="D2431" s="19" t="n">
        <v>649553</v>
      </c>
      <c r="E2431" s="18" t="n">
        <v>0</v>
      </c>
      <c r="F2431" s="20" t="n">
        <f aca="false">($D$2-C2431)/$D$2</f>
        <v>0.13392</v>
      </c>
      <c r="G2431" s="19" t="n">
        <f aca="false">C2431-$D$3</f>
        <v>6652</v>
      </c>
      <c r="H2431" s="18" t="n">
        <f aca="false">E2431*B2431</f>
        <v>0</v>
      </c>
      <c r="I2431" s="19" t="n">
        <f aca="false">G2431*H2431</f>
        <v>0</v>
      </c>
    </row>
    <row r="2432" customFormat="false" ht="13" hidden="false" customHeight="false" outlineLevel="0" collapsed="false">
      <c r="A2432" s="18" t="n">
        <v>2423</v>
      </c>
      <c r="B2432" s="18" t="n">
        <v>34</v>
      </c>
      <c r="C2432" s="19" t="n">
        <v>15134</v>
      </c>
      <c r="D2432" s="19" t="n">
        <v>514543</v>
      </c>
      <c r="E2432" s="18" t="n">
        <v>1</v>
      </c>
      <c r="F2432" s="20" t="n">
        <f aca="false">($D$2-C2432)/$D$2</f>
        <v>0.39464</v>
      </c>
      <c r="G2432" s="19" t="n">
        <f aca="false">C2432-$D$3</f>
        <v>134</v>
      </c>
      <c r="H2432" s="18" t="n">
        <f aca="false">E2432*B2432</f>
        <v>34</v>
      </c>
      <c r="I2432" s="19" t="n">
        <f aca="false">G2432*H2432</f>
        <v>4556</v>
      </c>
    </row>
    <row r="2433" customFormat="false" ht="13" hidden="false" customHeight="false" outlineLevel="0" collapsed="false">
      <c r="A2433" s="18" t="n">
        <v>2424</v>
      </c>
      <c r="B2433" s="18" t="n">
        <v>11</v>
      </c>
      <c r="C2433" s="19" t="n">
        <v>15077</v>
      </c>
      <c r="D2433" s="19" t="n">
        <v>165842</v>
      </c>
      <c r="E2433" s="18" t="n">
        <v>1</v>
      </c>
      <c r="F2433" s="20" t="n">
        <f aca="false">($D$2-C2433)/$D$2</f>
        <v>0.39692</v>
      </c>
      <c r="G2433" s="19" t="n">
        <f aca="false">C2433-$D$3</f>
        <v>77</v>
      </c>
      <c r="H2433" s="18" t="n">
        <f aca="false">E2433*B2433</f>
        <v>11</v>
      </c>
      <c r="I2433" s="19" t="n">
        <f aca="false">G2433*H2433</f>
        <v>847</v>
      </c>
    </row>
    <row r="2434" customFormat="false" ht="13" hidden="false" customHeight="false" outlineLevel="0" collapsed="false">
      <c r="A2434" s="18" t="n">
        <v>2425</v>
      </c>
      <c r="B2434" s="18" t="n">
        <v>18</v>
      </c>
      <c r="C2434" s="19" t="n">
        <v>16386</v>
      </c>
      <c r="D2434" s="19" t="n">
        <v>294952</v>
      </c>
      <c r="E2434" s="18" t="n">
        <v>1</v>
      </c>
      <c r="F2434" s="20" t="n">
        <f aca="false">($D$2-C2434)/$D$2</f>
        <v>0.34456</v>
      </c>
      <c r="G2434" s="19" t="n">
        <f aca="false">C2434-$D$3</f>
        <v>1386</v>
      </c>
      <c r="H2434" s="18" t="n">
        <f aca="false">E2434*B2434</f>
        <v>18</v>
      </c>
      <c r="I2434" s="19" t="n">
        <f aca="false">G2434*H2434</f>
        <v>24948</v>
      </c>
    </row>
    <row r="2435" customFormat="false" ht="13" hidden="false" customHeight="false" outlineLevel="0" collapsed="false">
      <c r="A2435" s="18" t="n">
        <v>2426</v>
      </c>
      <c r="B2435" s="18" t="n">
        <v>17</v>
      </c>
      <c r="C2435" s="19" t="n">
        <v>21224</v>
      </c>
      <c r="D2435" s="19" t="n">
        <v>360812</v>
      </c>
      <c r="E2435" s="18" t="n">
        <v>1</v>
      </c>
      <c r="F2435" s="20" t="n">
        <f aca="false">($D$2-C2435)/$D$2</f>
        <v>0.15104</v>
      </c>
      <c r="G2435" s="19" t="n">
        <f aca="false">C2435-$D$3</f>
        <v>6224</v>
      </c>
      <c r="H2435" s="18" t="n">
        <f aca="false">E2435*B2435</f>
        <v>17</v>
      </c>
      <c r="I2435" s="19" t="n">
        <f aca="false">G2435*H2435</f>
        <v>105808</v>
      </c>
    </row>
    <row r="2436" customFormat="false" ht="13" hidden="false" customHeight="false" outlineLevel="0" collapsed="false">
      <c r="A2436" s="18" t="n">
        <v>2427</v>
      </c>
      <c r="B2436" s="18" t="n">
        <v>11</v>
      </c>
      <c r="C2436" s="19" t="n">
        <v>21455</v>
      </c>
      <c r="D2436" s="19" t="n">
        <v>236009</v>
      </c>
      <c r="E2436" s="18" t="n">
        <v>1</v>
      </c>
      <c r="F2436" s="20" t="n">
        <f aca="false">($D$2-C2436)/$D$2</f>
        <v>0.1418</v>
      </c>
      <c r="G2436" s="19" t="n">
        <f aca="false">C2436-$D$3</f>
        <v>6455</v>
      </c>
      <c r="H2436" s="18" t="n">
        <f aca="false">E2436*B2436</f>
        <v>11</v>
      </c>
      <c r="I2436" s="19" t="n">
        <f aca="false">G2436*H2436</f>
        <v>71005</v>
      </c>
    </row>
    <row r="2437" customFormat="false" ht="13" hidden="false" customHeight="false" outlineLevel="0" collapsed="false">
      <c r="A2437" s="18" t="n">
        <v>2428</v>
      </c>
      <c r="B2437" s="18" t="n">
        <v>24</v>
      </c>
      <c r="C2437" s="19" t="n">
        <v>16430</v>
      </c>
      <c r="D2437" s="19" t="n">
        <v>394312</v>
      </c>
      <c r="E2437" s="18" t="n">
        <v>1</v>
      </c>
      <c r="F2437" s="20" t="n">
        <f aca="false">($D$2-C2437)/$D$2</f>
        <v>0.3428</v>
      </c>
      <c r="G2437" s="19" t="n">
        <f aca="false">C2437-$D$3</f>
        <v>1430</v>
      </c>
      <c r="H2437" s="18" t="n">
        <f aca="false">E2437*B2437</f>
        <v>24</v>
      </c>
      <c r="I2437" s="19" t="n">
        <f aca="false">G2437*H2437</f>
        <v>34320</v>
      </c>
    </row>
    <row r="2438" customFormat="false" ht="13" hidden="false" customHeight="false" outlineLevel="0" collapsed="false">
      <c r="A2438" s="18" t="n">
        <v>2429</v>
      </c>
      <c r="B2438" s="18" t="n">
        <v>13</v>
      </c>
      <c r="C2438" s="19" t="n">
        <v>15978</v>
      </c>
      <c r="D2438" s="19" t="n">
        <v>207714</v>
      </c>
      <c r="E2438" s="18" t="n">
        <v>1</v>
      </c>
      <c r="F2438" s="20" t="n">
        <f aca="false">($D$2-C2438)/$D$2</f>
        <v>0.36088</v>
      </c>
      <c r="G2438" s="19" t="n">
        <f aca="false">C2438-$D$3</f>
        <v>978</v>
      </c>
      <c r="H2438" s="18" t="n">
        <f aca="false">E2438*B2438</f>
        <v>13</v>
      </c>
      <c r="I2438" s="19" t="n">
        <f aca="false">G2438*H2438</f>
        <v>12714</v>
      </c>
    </row>
    <row r="2439" customFormat="false" ht="13" hidden="false" customHeight="false" outlineLevel="0" collapsed="false">
      <c r="A2439" s="18" t="n">
        <v>2430</v>
      </c>
      <c r="B2439" s="18" t="n">
        <v>27</v>
      </c>
      <c r="C2439" s="19" t="n">
        <v>22095</v>
      </c>
      <c r="D2439" s="19" t="n">
        <v>596568</v>
      </c>
      <c r="E2439" s="18" t="n">
        <v>1</v>
      </c>
      <c r="F2439" s="20" t="n">
        <f aca="false">($D$2-C2439)/$D$2</f>
        <v>0.1162</v>
      </c>
      <c r="G2439" s="19" t="n">
        <f aca="false">C2439-$D$3</f>
        <v>7095</v>
      </c>
      <c r="H2439" s="18" t="n">
        <f aca="false">E2439*B2439</f>
        <v>27</v>
      </c>
      <c r="I2439" s="19" t="n">
        <f aca="false">G2439*H2439</f>
        <v>191565</v>
      </c>
    </row>
    <row r="2440" customFormat="false" ht="13" hidden="false" customHeight="false" outlineLevel="0" collapsed="false">
      <c r="A2440" s="18" t="n">
        <v>2431</v>
      </c>
      <c r="B2440" s="18" t="n">
        <v>26</v>
      </c>
      <c r="C2440" s="19" t="n">
        <v>19716</v>
      </c>
      <c r="D2440" s="19" t="n">
        <v>512609</v>
      </c>
      <c r="E2440" s="18" t="n">
        <v>1</v>
      </c>
      <c r="F2440" s="20" t="n">
        <f aca="false">($D$2-C2440)/$D$2</f>
        <v>0.21136</v>
      </c>
      <c r="G2440" s="19" t="n">
        <f aca="false">C2440-$D$3</f>
        <v>4716</v>
      </c>
      <c r="H2440" s="18" t="n">
        <f aca="false">E2440*B2440</f>
        <v>26</v>
      </c>
      <c r="I2440" s="19" t="n">
        <f aca="false">G2440*H2440</f>
        <v>122616</v>
      </c>
    </row>
    <row r="2441" customFormat="false" ht="13" hidden="false" customHeight="false" outlineLevel="0" collapsed="false">
      <c r="A2441" s="18" t="n">
        <v>2432</v>
      </c>
      <c r="B2441" s="18" t="n">
        <v>27</v>
      </c>
      <c r="C2441" s="19" t="n">
        <v>19956</v>
      </c>
      <c r="D2441" s="19" t="n">
        <v>538804</v>
      </c>
      <c r="E2441" s="18" t="n">
        <v>1</v>
      </c>
      <c r="F2441" s="20" t="n">
        <f aca="false">($D$2-C2441)/$D$2</f>
        <v>0.20176</v>
      </c>
      <c r="G2441" s="19" t="n">
        <f aca="false">C2441-$D$3</f>
        <v>4956</v>
      </c>
      <c r="H2441" s="18" t="n">
        <f aca="false">E2441*B2441</f>
        <v>27</v>
      </c>
      <c r="I2441" s="19" t="n">
        <f aca="false">G2441*H2441</f>
        <v>133812</v>
      </c>
    </row>
    <row r="2442" customFormat="false" ht="13" hidden="false" customHeight="false" outlineLevel="0" collapsed="false">
      <c r="A2442" s="18" t="n">
        <v>2433</v>
      </c>
      <c r="B2442" s="18" t="n">
        <v>24</v>
      </c>
      <c r="C2442" s="19" t="n">
        <v>20751</v>
      </c>
      <c r="D2442" s="19" t="n">
        <v>498029</v>
      </c>
      <c r="E2442" s="18" t="n">
        <v>1</v>
      </c>
      <c r="F2442" s="20" t="n">
        <f aca="false">($D$2-C2442)/$D$2</f>
        <v>0.16996</v>
      </c>
      <c r="G2442" s="19" t="n">
        <f aca="false">C2442-$D$3</f>
        <v>5751</v>
      </c>
      <c r="H2442" s="18" t="n">
        <f aca="false">E2442*B2442</f>
        <v>24</v>
      </c>
      <c r="I2442" s="19" t="n">
        <f aca="false">G2442*H2442</f>
        <v>138024</v>
      </c>
    </row>
    <row r="2443" customFormat="false" ht="13" hidden="false" customHeight="false" outlineLevel="0" collapsed="false">
      <c r="A2443" s="18" t="n">
        <v>2434</v>
      </c>
      <c r="B2443" s="18" t="n">
        <v>14</v>
      </c>
      <c r="C2443" s="19" t="n">
        <v>21036</v>
      </c>
      <c r="D2443" s="19" t="n">
        <v>294506</v>
      </c>
      <c r="E2443" s="18" t="n">
        <v>1</v>
      </c>
      <c r="F2443" s="20" t="n">
        <f aca="false">($D$2-C2443)/$D$2</f>
        <v>0.15856</v>
      </c>
      <c r="G2443" s="19" t="n">
        <f aca="false">C2443-$D$3</f>
        <v>6036</v>
      </c>
      <c r="H2443" s="18" t="n">
        <f aca="false">E2443*B2443</f>
        <v>14</v>
      </c>
      <c r="I2443" s="19" t="n">
        <f aca="false">G2443*H2443</f>
        <v>84504</v>
      </c>
    </row>
    <row r="2444" customFormat="false" ht="13" hidden="false" customHeight="false" outlineLevel="0" collapsed="false">
      <c r="A2444" s="18" t="n">
        <v>2435</v>
      </c>
      <c r="B2444" s="18" t="n">
        <v>19</v>
      </c>
      <c r="C2444" s="19" t="n">
        <v>18538</v>
      </c>
      <c r="D2444" s="19" t="n">
        <v>352220</v>
      </c>
      <c r="E2444" s="18" t="n">
        <v>1</v>
      </c>
      <c r="F2444" s="20" t="n">
        <f aca="false">($D$2-C2444)/$D$2</f>
        <v>0.25848</v>
      </c>
      <c r="G2444" s="19" t="n">
        <f aca="false">C2444-$D$3</f>
        <v>3538</v>
      </c>
      <c r="H2444" s="18" t="n">
        <f aca="false">E2444*B2444</f>
        <v>19</v>
      </c>
      <c r="I2444" s="19" t="n">
        <f aca="false">G2444*H2444</f>
        <v>67222</v>
      </c>
    </row>
    <row r="2445" customFormat="false" ht="13" hidden="false" customHeight="false" outlineLevel="0" collapsed="false">
      <c r="A2445" s="18" t="n">
        <v>2436</v>
      </c>
      <c r="B2445" s="18" t="n">
        <v>10</v>
      </c>
      <c r="C2445" s="19" t="n">
        <v>15533</v>
      </c>
      <c r="D2445" s="19" t="n">
        <v>155333</v>
      </c>
      <c r="E2445" s="18" t="n">
        <v>1</v>
      </c>
      <c r="F2445" s="20" t="n">
        <f aca="false">($D$2-C2445)/$D$2</f>
        <v>0.37868</v>
      </c>
      <c r="G2445" s="19" t="n">
        <f aca="false">C2445-$D$3</f>
        <v>533</v>
      </c>
      <c r="H2445" s="18" t="n">
        <f aca="false">E2445*B2445</f>
        <v>10</v>
      </c>
      <c r="I2445" s="19" t="n">
        <f aca="false">G2445*H2445</f>
        <v>5330</v>
      </c>
    </row>
    <row r="2446" customFormat="false" ht="13" hidden="false" customHeight="false" outlineLevel="0" collapsed="false">
      <c r="A2446" s="18" t="n">
        <v>2437</v>
      </c>
      <c r="B2446" s="18" t="n">
        <v>33</v>
      </c>
      <c r="C2446" s="19" t="n">
        <v>17220</v>
      </c>
      <c r="D2446" s="19" t="n">
        <v>568256</v>
      </c>
      <c r="E2446" s="18" t="n">
        <v>1</v>
      </c>
      <c r="F2446" s="20" t="n">
        <f aca="false">($D$2-C2446)/$D$2</f>
        <v>0.3112</v>
      </c>
      <c r="G2446" s="19" t="n">
        <f aca="false">C2446-$D$3</f>
        <v>2220</v>
      </c>
      <c r="H2446" s="18" t="n">
        <f aca="false">E2446*B2446</f>
        <v>33</v>
      </c>
      <c r="I2446" s="19" t="n">
        <f aca="false">G2446*H2446</f>
        <v>73260</v>
      </c>
    </row>
    <row r="2447" customFormat="false" ht="13" hidden="false" customHeight="false" outlineLevel="0" collapsed="false">
      <c r="A2447" s="18" t="n">
        <v>2438</v>
      </c>
      <c r="B2447" s="18" t="n">
        <v>16</v>
      </c>
      <c r="C2447" s="19" t="n">
        <v>18001</v>
      </c>
      <c r="D2447" s="19" t="n">
        <v>288010</v>
      </c>
      <c r="E2447" s="18" t="n">
        <v>1</v>
      </c>
      <c r="F2447" s="20" t="n">
        <f aca="false">($D$2-C2447)/$D$2</f>
        <v>0.27996</v>
      </c>
      <c r="G2447" s="19" t="n">
        <f aca="false">C2447-$D$3</f>
        <v>3001</v>
      </c>
      <c r="H2447" s="18" t="n">
        <f aca="false">E2447*B2447</f>
        <v>16</v>
      </c>
      <c r="I2447" s="19" t="n">
        <f aca="false">G2447*H2447</f>
        <v>48016</v>
      </c>
    </row>
    <row r="2448" customFormat="false" ht="13" hidden="false" customHeight="false" outlineLevel="0" collapsed="false">
      <c r="A2448" s="18" t="n">
        <v>2439</v>
      </c>
      <c r="B2448" s="18" t="n">
        <v>15</v>
      </c>
      <c r="C2448" s="19" t="n">
        <v>18739</v>
      </c>
      <c r="D2448" s="19" t="n">
        <v>281086</v>
      </c>
      <c r="E2448" s="18" t="n">
        <v>1</v>
      </c>
      <c r="F2448" s="20" t="n">
        <f aca="false">($D$2-C2448)/$D$2</f>
        <v>0.25044</v>
      </c>
      <c r="G2448" s="19" t="n">
        <f aca="false">C2448-$D$3</f>
        <v>3739</v>
      </c>
      <c r="H2448" s="18" t="n">
        <f aca="false">E2448*B2448</f>
        <v>15</v>
      </c>
      <c r="I2448" s="19" t="n">
        <f aca="false">G2448*H2448</f>
        <v>56085</v>
      </c>
    </row>
    <row r="2449" customFormat="false" ht="13" hidden="false" customHeight="false" outlineLevel="0" collapsed="false">
      <c r="A2449" s="18" t="n">
        <v>2440</v>
      </c>
      <c r="B2449" s="18" t="n">
        <v>21</v>
      </c>
      <c r="C2449" s="19" t="n">
        <v>21802</v>
      </c>
      <c r="D2449" s="19" t="n">
        <v>457832</v>
      </c>
      <c r="E2449" s="18" t="n">
        <v>1</v>
      </c>
      <c r="F2449" s="20" t="n">
        <f aca="false">($D$2-C2449)/$D$2</f>
        <v>0.12792</v>
      </c>
      <c r="G2449" s="19" t="n">
        <f aca="false">C2449-$D$3</f>
        <v>6802</v>
      </c>
      <c r="H2449" s="18" t="n">
        <f aca="false">E2449*B2449</f>
        <v>21</v>
      </c>
      <c r="I2449" s="19" t="n">
        <f aca="false">G2449*H2449</f>
        <v>142842</v>
      </c>
    </row>
    <row r="2450" customFormat="false" ht="13" hidden="false" customHeight="false" outlineLevel="0" collapsed="false">
      <c r="A2450" s="18" t="n">
        <v>2441</v>
      </c>
      <c r="B2450" s="18" t="n">
        <v>18</v>
      </c>
      <c r="C2450" s="19" t="n">
        <v>15932</v>
      </c>
      <c r="D2450" s="19" t="n">
        <v>286768</v>
      </c>
      <c r="E2450" s="18" t="n">
        <v>1</v>
      </c>
      <c r="F2450" s="20" t="n">
        <f aca="false">($D$2-C2450)/$D$2</f>
        <v>0.36272</v>
      </c>
      <c r="G2450" s="19" t="n">
        <f aca="false">C2450-$D$3</f>
        <v>932</v>
      </c>
      <c r="H2450" s="18" t="n">
        <f aca="false">E2450*B2450</f>
        <v>18</v>
      </c>
      <c r="I2450" s="19" t="n">
        <f aca="false">G2450*H2450</f>
        <v>16776</v>
      </c>
    </row>
    <row r="2451" customFormat="false" ht="13" hidden="false" customHeight="false" outlineLevel="0" collapsed="false">
      <c r="A2451" s="18" t="n">
        <v>2442</v>
      </c>
      <c r="B2451" s="18" t="n">
        <v>25</v>
      </c>
      <c r="C2451" s="19" t="n">
        <v>20766</v>
      </c>
      <c r="D2451" s="19" t="n">
        <v>519148</v>
      </c>
      <c r="E2451" s="18" t="n">
        <v>1</v>
      </c>
      <c r="F2451" s="20" t="n">
        <f aca="false">($D$2-C2451)/$D$2</f>
        <v>0.16936</v>
      </c>
      <c r="G2451" s="19" t="n">
        <f aca="false">C2451-$D$3</f>
        <v>5766</v>
      </c>
      <c r="H2451" s="18" t="n">
        <f aca="false">E2451*B2451</f>
        <v>25</v>
      </c>
      <c r="I2451" s="19" t="n">
        <f aca="false">G2451*H2451</f>
        <v>144150</v>
      </c>
    </row>
    <row r="2452" customFormat="false" ht="13" hidden="false" customHeight="false" outlineLevel="0" collapsed="false">
      <c r="A2452" s="18" t="n">
        <v>2443</v>
      </c>
      <c r="B2452" s="18" t="n">
        <v>23</v>
      </c>
      <c r="C2452" s="19" t="n">
        <v>15841</v>
      </c>
      <c r="D2452" s="19" t="n">
        <v>364338</v>
      </c>
      <c r="E2452" s="18" t="n">
        <v>1</v>
      </c>
      <c r="F2452" s="20" t="n">
        <f aca="false">($D$2-C2452)/$D$2</f>
        <v>0.36636</v>
      </c>
      <c r="G2452" s="19" t="n">
        <f aca="false">C2452-$D$3</f>
        <v>841</v>
      </c>
      <c r="H2452" s="18" t="n">
        <f aca="false">E2452*B2452</f>
        <v>23</v>
      </c>
      <c r="I2452" s="19" t="n">
        <f aca="false">G2452*H2452</f>
        <v>19343</v>
      </c>
    </row>
    <row r="2453" customFormat="false" ht="13" hidden="false" customHeight="false" outlineLevel="0" collapsed="false">
      <c r="A2453" s="18" t="n">
        <v>2444</v>
      </c>
      <c r="B2453" s="18" t="n">
        <v>13</v>
      </c>
      <c r="C2453" s="19" t="n">
        <v>19849</v>
      </c>
      <c r="D2453" s="19" t="n">
        <v>258042</v>
      </c>
      <c r="E2453" s="18" t="n">
        <v>1</v>
      </c>
      <c r="F2453" s="20" t="n">
        <f aca="false">($D$2-C2453)/$D$2</f>
        <v>0.20604</v>
      </c>
      <c r="G2453" s="19" t="n">
        <f aca="false">C2453-$D$3</f>
        <v>4849</v>
      </c>
      <c r="H2453" s="18" t="n">
        <f aca="false">E2453*B2453</f>
        <v>13</v>
      </c>
      <c r="I2453" s="19" t="n">
        <f aca="false">G2453*H2453</f>
        <v>63037</v>
      </c>
    </row>
    <row r="2454" customFormat="false" ht="13" hidden="false" customHeight="false" outlineLevel="0" collapsed="false">
      <c r="A2454" s="18" t="n">
        <v>2445</v>
      </c>
      <c r="B2454" s="18" t="n">
        <v>16</v>
      </c>
      <c r="C2454" s="19" t="n">
        <v>16349</v>
      </c>
      <c r="D2454" s="19" t="n">
        <v>261581</v>
      </c>
      <c r="E2454" s="18" t="n">
        <v>1</v>
      </c>
      <c r="F2454" s="20" t="n">
        <f aca="false">($D$2-C2454)/$D$2</f>
        <v>0.34604</v>
      </c>
      <c r="G2454" s="19" t="n">
        <f aca="false">C2454-$D$3</f>
        <v>1349</v>
      </c>
      <c r="H2454" s="18" t="n">
        <f aca="false">E2454*B2454</f>
        <v>16</v>
      </c>
      <c r="I2454" s="19" t="n">
        <f aca="false">G2454*H2454</f>
        <v>21584</v>
      </c>
    </row>
    <row r="2455" customFormat="false" ht="13" hidden="false" customHeight="false" outlineLevel="0" collapsed="false">
      <c r="A2455" s="18" t="n">
        <v>2446</v>
      </c>
      <c r="B2455" s="18" t="n">
        <v>12</v>
      </c>
      <c r="C2455" s="19" t="n">
        <v>18514</v>
      </c>
      <c r="D2455" s="19" t="n">
        <v>222170</v>
      </c>
      <c r="E2455" s="18" t="n">
        <v>1</v>
      </c>
      <c r="F2455" s="20" t="n">
        <f aca="false">($D$2-C2455)/$D$2</f>
        <v>0.25944</v>
      </c>
      <c r="G2455" s="19" t="n">
        <f aca="false">C2455-$D$3</f>
        <v>3514</v>
      </c>
      <c r="H2455" s="18" t="n">
        <f aca="false">E2455*B2455</f>
        <v>12</v>
      </c>
      <c r="I2455" s="19" t="n">
        <f aca="false">G2455*H2455</f>
        <v>42168</v>
      </c>
    </row>
    <row r="2456" customFormat="false" ht="13" hidden="false" customHeight="false" outlineLevel="0" collapsed="false">
      <c r="A2456" s="18" t="n">
        <v>2447</v>
      </c>
      <c r="B2456" s="18" t="n">
        <v>16</v>
      </c>
      <c r="C2456" s="19" t="n">
        <v>20036</v>
      </c>
      <c r="D2456" s="19" t="n">
        <v>320571</v>
      </c>
      <c r="E2456" s="18" t="n">
        <v>1</v>
      </c>
      <c r="F2456" s="20" t="n">
        <f aca="false">($D$2-C2456)/$D$2</f>
        <v>0.19856</v>
      </c>
      <c r="G2456" s="19" t="n">
        <f aca="false">C2456-$D$3</f>
        <v>5036</v>
      </c>
      <c r="H2456" s="18" t="n">
        <f aca="false">E2456*B2456</f>
        <v>16</v>
      </c>
      <c r="I2456" s="19" t="n">
        <f aca="false">G2456*H2456</f>
        <v>80576</v>
      </c>
    </row>
    <row r="2457" customFormat="false" ht="13" hidden="false" customHeight="false" outlineLevel="0" collapsed="false">
      <c r="A2457" s="18" t="n">
        <v>2448</v>
      </c>
      <c r="B2457" s="18" t="n">
        <v>10</v>
      </c>
      <c r="C2457" s="19" t="n">
        <v>20151</v>
      </c>
      <c r="D2457" s="19" t="n">
        <v>201514</v>
      </c>
      <c r="E2457" s="18" t="n">
        <v>1</v>
      </c>
      <c r="F2457" s="20" t="n">
        <f aca="false">($D$2-C2457)/$D$2</f>
        <v>0.19396</v>
      </c>
      <c r="G2457" s="19" t="n">
        <f aca="false">C2457-$D$3</f>
        <v>5151</v>
      </c>
      <c r="H2457" s="18" t="n">
        <f aca="false">E2457*B2457</f>
        <v>10</v>
      </c>
      <c r="I2457" s="19" t="n">
        <f aca="false">G2457*H2457</f>
        <v>51510</v>
      </c>
    </row>
    <row r="2458" customFormat="false" ht="13" hidden="false" customHeight="false" outlineLevel="0" collapsed="false">
      <c r="A2458" s="18" t="n">
        <v>2449</v>
      </c>
      <c r="B2458" s="18" t="n">
        <v>11</v>
      </c>
      <c r="C2458" s="19" t="n">
        <v>15367</v>
      </c>
      <c r="D2458" s="19" t="n">
        <v>169041</v>
      </c>
      <c r="E2458" s="18" t="n">
        <v>1</v>
      </c>
      <c r="F2458" s="20" t="n">
        <f aca="false">($D$2-C2458)/$D$2</f>
        <v>0.38532</v>
      </c>
      <c r="G2458" s="19" t="n">
        <f aca="false">C2458-$D$3</f>
        <v>367</v>
      </c>
      <c r="H2458" s="18" t="n">
        <f aca="false">E2458*B2458</f>
        <v>11</v>
      </c>
      <c r="I2458" s="19" t="n">
        <f aca="false">G2458*H2458</f>
        <v>4037</v>
      </c>
    </row>
    <row r="2459" customFormat="false" ht="13" hidden="false" customHeight="false" outlineLevel="0" collapsed="false">
      <c r="A2459" s="18" t="n">
        <v>2450</v>
      </c>
      <c r="B2459" s="18" t="n">
        <v>12</v>
      </c>
      <c r="C2459" s="19" t="n">
        <v>20658</v>
      </c>
      <c r="D2459" s="19" t="n">
        <v>247897</v>
      </c>
      <c r="E2459" s="18" t="n">
        <v>1</v>
      </c>
      <c r="F2459" s="20" t="n">
        <f aca="false">($D$2-C2459)/$D$2</f>
        <v>0.17368</v>
      </c>
      <c r="G2459" s="19" t="n">
        <f aca="false">C2459-$D$3</f>
        <v>5658</v>
      </c>
      <c r="H2459" s="18" t="n">
        <f aca="false">E2459*B2459</f>
        <v>12</v>
      </c>
      <c r="I2459" s="19" t="n">
        <f aca="false">G2459*H2459</f>
        <v>67896</v>
      </c>
    </row>
    <row r="2460" customFormat="false" ht="13" hidden="false" customHeight="false" outlineLevel="0" collapsed="false">
      <c r="A2460" s="18" t="n">
        <v>2451</v>
      </c>
      <c r="B2460" s="18" t="n">
        <v>25</v>
      </c>
      <c r="C2460" s="19" t="n">
        <v>16527</v>
      </c>
      <c r="D2460" s="19" t="n">
        <v>413181</v>
      </c>
      <c r="E2460" s="18" t="n">
        <v>1</v>
      </c>
      <c r="F2460" s="20" t="n">
        <f aca="false">($D$2-C2460)/$D$2</f>
        <v>0.33892</v>
      </c>
      <c r="G2460" s="19" t="n">
        <f aca="false">C2460-$D$3</f>
        <v>1527</v>
      </c>
      <c r="H2460" s="18" t="n">
        <f aca="false">E2460*B2460</f>
        <v>25</v>
      </c>
      <c r="I2460" s="19" t="n">
        <f aca="false">G2460*H2460</f>
        <v>38175</v>
      </c>
    </row>
    <row r="2461" customFormat="false" ht="13" hidden="false" customHeight="false" outlineLevel="0" collapsed="false">
      <c r="A2461" s="18" t="n">
        <v>2452</v>
      </c>
      <c r="B2461" s="18" t="n">
        <v>13</v>
      </c>
      <c r="C2461" s="19" t="n">
        <v>21114</v>
      </c>
      <c r="D2461" s="19" t="n">
        <v>274483</v>
      </c>
      <c r="E2461" s="18" t="n">
        <v>1</v>
      </c>
      <c r="F2461" s="20" t="n">
        <f aca="false">($D$2-C2461)/$D$2</f>
        <v>0.15544</v>
      </c>
      <c r="G2461" s="19" t="n">
        <f aca="false">C2461-$D$3</f>
        <v>6114</v>
      </c>
      <c r="H2461" s="18" t="n">
        <f aca="false">E2461*B2461</f>
        <v>13</v>
      </c>
      <c r="I2461" s="19" t="n">
        <f aca="false">G2461*H2461</f>
        <v>79482</v>
      </c>
    </row>
    <row r="2462" customFormat="false" ht="13" hidden="false" customHeight="false" outlineLevel="0" collapsed="false">
      <c r="A2462" s="18" t="n">
        <v>2453</v>
      </c>
      <c r="B2462" s="18" t="n">
        <v>11</v>
      </c>
      <c r="C2462" s="19" t="n">
        <v>22450</v>
      </c>
      <c r="D2462" s="19" t="n">
        <v>246950</v>
      </c>
      <c r="E2462" s="18" t="n">
        <v>1</v>
      </c>
      <c r="F2462" s="20" t="n">
        <f aca="false">($D$2-C2462)/$D$2</f>
        <v>0.102</v>
      </c>
      <c r="G2462" s="19" t="n">
        <f aca="false">C2462-$D$3</f>
        <v>7450</v>
      </c>
      <c r="H2462" s="18" t="n">
        <f aca="false">E2462*B2462</f>
        <v>11</v>
      </c>
      <c r="I2462" s="19" t="n">
        <f aca="false">G2462*H2462</f>
        <v>81950</v>
      </c>
    </row>
    <row r="2463" customFormat="false" ht="13" hidden="false" customHeight="false" outlineLevel="0" collapsed="false">
      <c r="A2463" s="18" t="n">
        <v>2454</v>
      </c>
      <c r="B2463" s="18" t="n">
        <v>10</v>
      </c>
      <c r="C2463" s="19" t="n">
        <v>18905</v>
      </c>
      <c r="D2463" s="19" t="n">
        <v>189054</v>
      </c>
      <c r="E2463" s="18" t="n">
        <v>1</v>
      </c>
      <c r="F2463" s="20" t="n">
        <f aca="false">($D$2-C2463)/$D$2</f>
        <v>0.2438</v>
      </c>
      <c r="G2463" s="19" t="n">
        <f aca="false">C2463-$D$3</f>
        <v>3905</v>
      </c>
      <c r="H2463" s="18" t="n">
        <f aca="false">E2463*B2463</f>
        <v>10</v>
      </c>
      <c r="I2463" s="19" t="n">
        <f aca="false">G2463*H2463</f>
        <v>39050</v>
      </c>
    </row>
    <row r="2464" customFormat="false" ht="13" hidden="false" customHeight="false" outlineLevel="0" collapsed="false">
      <c r="A2464" s="18" t="n">
        <v>2455</v>
      </c>
      <c r="B2464" s="18" t="n">
        <v>36</v>
      </c>
      <c r="C2464" s="19" t="n">
        <v>16435</v>
      </c>
      <c r="D2464" s="19" t="n">
        <v>591660</v>
      </c>
      <c r="E2464" s="18" t="n">
        <v>1</v>
      </c>
      <c r="F2464" s="20" t="n">
        <f aca="false">($D$2-C2464)/$D$2</f>
        <v>0.3426</v>
      </c>
      <c r="G2464" s="19" t="n">
        <f aca="false">C2464-$D$3</f>
        <v>1435</v>
      </c>
      <c r="H2464" s="18" t="n">
        <f aca="false">E2464*B2464</f>
        <v>36</v>
      </c>
      <c r="I2464" s="19" t="n">
        <f aca="false">G2464*H2464</f>
        <v>51660</v>
      </c>
    </row>
    <row r="2465" customFormat="false" ht="13" hidden="false" customHeight="false" outlineLevel="0" collapsed="false">
      <c r="A2465" s="18" t="n">
        <v>2456</v>
      </c>
      <c r="B2465" s="18" t="n">
        <v>26</v>
      </c>
      <c r="C2465" s="19" t="n">
        <v>17589</v>
      </c>
      <c r="D2465" s="19" t="n">
        <v>457308</v>
      </c>
      <c r="E2465" s="18" t="n">
        <v>1</v>
      </c>
      <c r="F2465" s="20" t="n">
        <f aca="false">($D$2-C2465)/$D$2</f>
        <v>0.29644</v>
      </c>
      <c r="G2465" s="19" t="n">
        <f aca="false">C2465-$D$3</f>
        <v>2589</v>
      </c>
      <c r="H2465" s="18" t="n">
        <f aca="false">E2465*B2465</f>
        <v>26</v>
      </c>
      <c r="I2465" s="19" t="n">
        <f aca="false">G2465*H2465</f>
        <v>67314</v>
      </c>
    </row>
    <row r="2466" customFormat="false" ht="13" hidden="false" customHeight="false" outlineLevel="0" collapsed="false">
      <c r="A2466" s="18" t="n">
        <v>2457</v>
      </c>
      <c r="B2466" s="18" t="n">
        <v>15</v>
      </c>
      <c r="C2466" s="19" t="n">
        <v>21384</v>
      </c>
      <c r="D2466" s="19" t="n">
        <v>320767</v>
      </c>
      <c r="E2466" s="18" t="n">
        <v>1</v>
      </c>
      <c r="F2466" s="20" t="n">
        <f aca="false">($D$2-C2466)/$D$2</f>
        <v>0.14464</v>
      </c>
      <c r="G2466" s="19" t="n">
        <f aca="false">C2466-$D$3</f>
        <v>6384</v>
      </c>
      <c r="H2466" s="18" t="n">
        <f aca="false">E2466*B2466</f>
        <v>15</v>
      </c>
      <c r="I2466" s="19" t="n">
        <f aca="false">G2466*H2466</f>
        <v>95760</v>
      </c>
    </row>
    <row r="2467" customFormat="false" ht="13" hidden="false" customHeight="false" outlineLevel="0" collapsed="false">
      <c r="A2467" s="18" t="n">
        <v>2458</v>
      </c>
      <c r="B2467" s="18" t="n">
        <v>15</v>
      </c>
      <c r="C2467" s="19" t="n">
        <v>17665</v>
      </c>
      <c r="D2467" s="19" t="n">
        <v>264982</v>
      </c>
      <c r="E2467" s="18" t="n">
        <v>1</v>
      </c>
      <c r="F2467" s="20" t="n">
        <f aca="false">($D$2-C2467)/$D$2</f>
        <v>0.2934</v>
      </c>
      <c r="G2467" s="19" t="n">
        <f aca="false">C2467-$D$3</f>
        <v>2665</v>
      </c>
      <c r="H2467" s="18" t="n">
        <f aca="false">E2467*B2467</f>
        <v>15</v>
      </c>
      <c r="I2467" s="19" t="n">
        <f aca="false">G2467*H2467</f>
        <v>39975</v>
      </c>
    </row>
    <row r="2468" customFormat="false" ht="13" hidden="false" customHeight="false" outlineLevel="0" collapsed="false">
      <c r="A2468" s="18" t="n">
        <v>2459</v>
      </c>
      <c r="B2468" s="18" t="n">
        <v>10</v>
      </c>
      <c r="C2468" s="19" t="n">
        <v>18620</v>
      </c>
      <c r="D2468" s="19" t="n">
        <v>186196</v>
      </c>
      <c r="E2468" s="18" t="n">
        <v>1</v>
      </c>
      <c r="F2468" s="20" t="n">
        <f aca="false">($D$2-C2468)/$D$2</f>
        <v>0.2552</v>
      </c>
      <c r="G2468" s="19" t="n">
        <f aca="false">C2468-$D$3</f>
        <v>3620</v>
      </c>
      <c r="H2468" s="18" t="n">
        <f aca="false">E2468*B2468</f>
        <v>10</v>
      </c>
      <c r="I2468" s="19" t="n">
        <f aca="false">G2468*H2468</f>
        <v>36200</v>
      </c>
    </row>
    <row r="2469" customFormat="false" ht="13" hidden="false" customHeight="false" outlineLevel="0" collapsed="false">
      <c r="A2469" s="18" t="n">
        <v>2460</v>
      </c>
      <c r="B2469" s="18" t="n">
        <v>24</v>
      </c>
      <c r="C2469" s="19" t="n">
        <v>18373</v>
      </c>
      <c r="D2469" s="19" t="n">
        <v>440957</v>
      </c>
      <c r="E2469" s="18" t="n">
        <v>1</v>
      </c>
      <c r="F2469" s="20" t="n">
        <f aca="false">($D$2-C2469)/$D$2</f>
        <v>0.26508</v>
      </c>
      <c r="G2469" s="19" t="n">
        <f aca="false">C2469-$D$3</f>
        <v>3373</v>
      </c>
      <c r="H2469" s="18" t="n">
        <f aca="false">E2469*B2469</f>
        <v>24</v>
      </c>
      <c r="I2469" s="19" t="n">
        <f aca="false">G2469*H2469</f>
        <v>80952</v>
      </c>
    </row>
    <row r="2470" customFormat="false" ht="13" hidden="false" customHeight="false" outlineLevel="0" collapsed="false">
      <c r="A2470" s="18" t="n">
        <v>2461</v>
      </c>
      <c r="B2470" s="18" t="n">
        <v>31</v>
      </c>
      <c r="C2470" s="19" t="n">
        <v>18479</v>
      </c>
      <c r="D2470" s="19" t="n">
        <v>572861</v>
      </c>
      <c r="E2470" s="18" t="n">
        <v>1</v>
      </c>
      <c r="F2470" s="20" t="n">
        <f aca="false">($D$2-C2470)/$D$2</f>
        <v>0.26084</v>
      </c>
      <c r="G2470" s="19" t="n">
        <f aca="false">C2470-$D$3</f>
        <v>3479</v>
      </c>
      <c r="H2470" s="18" t="n">
        <f aca="false">E2470*B2470</f>
        <v>31</v>
      </c>
      <c r="I2470" s="19" t="n">
        <f aca="false">G2470*H2470</f>
        <v>107849</v>
      </c>
    </row>
    <row r="2471" customFormat="false" ht="13" hidden="false" customHeight="false" outlineLevel="0" collapsed="false">
      <c r="A2471" s="18" t="n">
        <v>2462</v>
      </c>
      <c r="B2471" s="18" t="n">
        <v>20</v>
      </c>
      <c r="C2471" s="19" t="n">
        <v>18541</v>
      </c>
      <c r="D2471" s="19" t="n">
        <v>370812</v>
      </c>
      <c r="E2471" s="18" t="n">
        <v>1</v>
      </c>
      <c r="F2471" s="20" t="n">
        <f aca="false">($D$2-C2471)/$D$2</f>
        <v>0.25836</v>
      </c>
      <c r="G2471" s="19" t="n">
        <f aca="false">C2471-$D$3</f>
        <v>3541</v>
      </c>
      <c r="H2471" s="18" t="n">
        <f aca="false">E2471*B2471</f>
        <v>20</v>
      </c>
      <c r="I2471" s="19" t="n">
        <f aca="false">G2471*H2471</f>
        <v>70820</v>
      </c>
    </row>
    <row r="2472" customFormat="false" ht="13" hidden="false" customHeight="false" outlineLevel="0" collapsed="false">
      <c r="A2472" s="18" t="n">
        <v>2463</v>
      </c>
      <c r="B2472" s="18" t="n">
        <v>14</v>
      </c>
      <c r="C2472" s="19" t="n">
        <v>21563</v>
      </c>
      <c r="D2472" s="19" t="n">
        <v>301876</v>
      </c>
      <c r="E2472" s="18" t="n">
        <v>1</v>
      </c>
      <c r="F2472" s="20" t="n">
        <f aca="false">($D$2-C2472)/$D$2</f>
        <v>0.13748</v>
      </c>
      <c r="G2472" s="19" t="n">
        <f aca="false">C2472-$D$3</f>
        <v>6563</v>
      </c>
      <c r="H2472" s="18" t="n">
        <f aca="false">E2472*B2472</f>
        <v>14</v>
      </c>
      <c r="I2472" s="19" t="n">
        <f aca="false">G2472*H2472</f>
        <v>91882</v>
      </c>
    </row>
    <row r="2473" customFormat="false" ht="13" hidden="false" customHeight="false" outlineLevel="0" collapsed="false">
      <c r="A2473" s="18" t="n">
        <v>2464</v>
      </c>
      <c r="B2473" s="18" t="n">
        <v>14</v>
      </c>
      <c r="C2473" s="19" t="n">
        <v>19012</v>
      </c>
      <c r="D2473" s="19" t="n">
        <v>266169</v>
      </c>
      <c r="E2473" s="18" t="n">
        <v>1</v>
      </c>
      <c r="F2473" s="20" t="n">
        <f aca="false">($D$2-C2473)/$D$2</f>
        <v>0.23952</v>
      </c>
      <c r="G2473" s="19" t="n">
        <f aca="false">C2473-$D$3</f>
        <v>4012</v>
      </c>
      <c r="H2473" s="18" t="n">
        <f aca="false">E2473*B2473</f>
        <v>14</v>
      </c>
      <c r="I2473" s="19" t="n">
        <f aca="false">G2473*H2473</f>
        <v>56168</v>
      </c>
    </row>
    <row r="2474" customFormat="false" ht="13" hidden="false" customHeight="false" outlineLevel="0" collapsed="false">
      <c r="A2474" s="18" t="n">
        <v>2465</v>
      </c>
      <c r="B2474" s="18" t="n">
        <v>21</v>
      </c>
      <c r="C2474" s="19" t="n">
        <v>17107</v>
      </c>
      <c r="D2474" s="19" t="n">
        <v>359245</v>
      </c>
      <c r="E2474" s="18" t="n">
        <v>1</v>
      </c>
      <c r="F2474" s="20" t="n">
        <f aca="false">($D$2-C2474)/$D$2</f>
        <v>0.31572</v>
      </c>
      <c r="G2474" s="19" t="n">
        <f aca="false">C2474-$D$3</f>
        <v>2107</v>
      </c>
      <c r="H2474" s="18" t="n">
        <f aca="false">E2474*B2474</f>
        <v>21</v>
      </c>
      <c r="I2474" s="19" t="n">
        <f aca="false">G2474*H2474</f>
        <v>44247</v>
      </c>
    </row>
    <row r="2475" customFormat="false" ht="13" hidden="false" customHeight="false" outlineLevel="0" collapsed="false">
      <c r="A2475" s="18" t="n">
        <v>2466</v>
      </c>
      <c r="B2475" s="18" t="n">
        <v>16</v>
      </c>
      <c r="C2475" s="19" t="n">
        <v>22491</v>
      </c>
      <c r="D2475" s="19" t="n">
        <v>359851</v>
      </c>
      <c r="E2475" s="18" t="n">
        <v>1</v>
      </c>
      <c r="F2475" s="20" t="n">
        <f aca="false">($D$2-C2475)/$D$2</f>
        <v>0.10036</v>
      </c>
      <c r="G2475" s="19" t="n">
        <f aca="false">C2475-$D$3</f>
        <v>7491</v>
      </c>
      <c r="H2475" s="18" t="n">
        <f aca="false">E2475*B2475</f>
        <v>16</v>
      </c>
      <c r="I2475" s="19" t="n">
        <f aca="false">G2475*H2475</f>
        <v>119856</v>
      </c>
    </row>
    <row r="2476" customFormat="false" ht="13" hidden="false" customHeight="false" outlineLevel="0" collapsed="false">
      <c r="A2476" s="18" t="n">
        <v>2467</v>
      </c>
      <c r="B2476" s="18" t="n">
        <v>14</v>
      </c>
      <c r="C2476" s="19" t="n">
        <v>16533</v>
      </c>
      <c r="D2476" s="19" t="n">
        <v>231462</v>
      </c>
      <c r="E2476" s="18" t="n">
        <v>1</v>
      </c>
      <c r="F2476" s="20" t="n">
        <f aca="false">($D$2-C2476)/$D$2</f>
        <v>0.33868</v>
      </c>
      <c r="G2476" s="19" t="n">
        <f aca="false">C2476-$D$3</f>
        <v>1533</v>
      </c>
      <c r="H2476" s="18" t="n">
        <f aca="false">E2476*B2476</f>
        <v>14</v>
      </c>
      <c r="I2476" s="19" t="n">
        <f aca="false">G2476*H2476</f>
        <v>21462</v>
      </c>
    </row>
    <row r="2477" customFormat="false" ht="13" hidden="false" customHeight="false" outlineLevel="0" collapsed="false">
      <c r="A2477" s="18" t="n">
        <v>2468</v>
      </c>
      <c r="B2477" s="18" t="n">
        <v>12</v>
      </c>
      <c r="C2477" s="19" t="n">
        <v>20165</v>
      </c>
      <c r="D2477" s="19" t="n">
        <v>241975</v>
      </c>
      <c r="E2477" s="18" t="n">
        <v>1</v>
      </c>
      <c r="F2477" s="20" t="n">
        <f aca="false">($D$2-C2477)/$D$2</f>
        <v>0.1934</v>
      </c>
      <c r="G2477" s="19" t="n">
        <f aca="false">C2477-$D$3</f>
        <v>5165</v>
      </c>
      <c r="H2477" s="18" t="n">
        <f aca="false">E2477*B2477</f>
        <v>12</v>
      </c>
      <c r="I2477" s="19" t="n">
        <f aca="false">G2477*H2477</f>
        <v>61980</v>
      </c>
    </row>
    <row r="2478" customFormat="false" ht="13" hidden="false" customHeight="false" outlineLevel="0" collapsed="false">
      <c r="A2478" s="18" t="n">
        <v>2469</v>
      </c>
      <c r="B2478" s="18" t="n">
        <v>25</v>
      </c>
      <c r="C2478" s="19" t="n">
        <v>19491</v>
      </c>
      <c r="D2478" s="19" t="n">
        <v>487287</v>
      </c>
      <c r="E2478" s="18" t="n">
        <v>1</v>
      </c>
      <c r="F2478" s="20" t="n">
        <f aca="false">($D$2-C2478)/$D$2</f>
        <v>0.22036</v>
      </c>
      <c r="G2478" s="19" t="n">
        <f aca="false">C2478-$D$3</f>
        <v>4491</v>
      </c>
      <c r="H2478" s="18" t="n">
        <f aca="false">E2478*B2478</f>
        <v>25</v>
      </c>
      <c r="I2478" s="19" t="n">
        <f aca="false">G2478*H2478</f>
        <v>112275</v>
      </c>
    </row>
    <row r="2479" customFormat="false" ht="13" hidden="false" customHeight="false" outlineLevel="0" collapsed="false">
      <c r="A2479" s="18" t="n">
        <v>2470</v>
      </c>
      <c r="B2479" s="18" t="n">
        <v>10</v>
      </c>
      <c r="C2479" s="19" t="n">
        <v>20140</v>
      </c>
      <c r="D2479" s="19" t="n">
        <v>201399</v>
      </c>
      <c r="E2479" s="18" t="n">
        <v>1</v>
      </c>
      <c r="F2479" s="20" t="n">
        <f aca="false">($D$2-C2479)/$D$2</f>
        <v>0.1944</v>
      </c>
      <c r="G2479" s="19" t="n">
        <f aca="false">C2479-$D$3</f>
        <v>5140</v>
      </c>
      <c r="H2479" s="18" t="n">
        <f aca="false">E2479*B2479</f>
        <v>10</v>
      </c>
      <c r="I2479" s="19" t="n">
        <f aca="false">G2479*H2479</f>
        <v>51400</v>
      </c>
    </row>
    <row r="2480" customFormat="false" ht="13" hidden="false" customHeight="false" outlineLevel="0" collapsed="false">
      <c r="A2480" s="18" t="n">
        <v>2471</v>
      </c>
      <c r="B2480" s="18" t="n">
        <v>15</v>
      </c>
      <c r="C2480" s="19" t="n">
        <v>15425</v>
      </c>
      <c r="D2480" s="19" t="n">
        <v>231382</v>
      </c>
      <c r="E2480" s="18" t="n">
        <v>1</v>
      </c>
      <c r="F2480" s="20" t="n">
        <f aca="false">($D$2-C2480)/$D$2</f>
        <v>0.383</v>
      </c>
      <c r="G2480" s="19" t="n">
        <f aca="false">C2480-$D$3</f>
        <v>425</v>
      </c>
      <c r="H2480" s="18" t="n">
        <f aca="false">E2480*B2480</f>
        <v>15</v>
      </c>
      <c r="I2480" s="19" t="n">
        <f aca="false">G2480*H2480</f>
        <v>6375</v>
      </c>
    </row>
    <row r="2481" customFormat="false" ht="13" hidden="false" customHeight="false" outlineLevel="0" collapsed="false">
      <c r="A2481" s="18" t="n">
        <v>2472</v>
      </c>
      <c r="B2481" s="18" t="n">
        <v>14</v>
      </c>
      <c r="C2481" s="19" t="n">
        <v>17643</v>
      </c>
      <c r="D2481" s="19" t="n">
        <v>247002</v>
      </c>
      <c r="E2481" s="18" t="n">
        <v>1</v>
      </c>
      <c r="F2481" s="20" t="n">
        <f aca="false">($D$2-C2481)/$D$2</f>
        <v>0.29428</v>
      </c>
      <c r="G2481" s="19" t="n">
        <f aca="false">C2481-$D$3</f>
        <v>2643</v>
      </c>
      <c r="H2481" s="18" t="n">
        <f aca="false">E2481*B2481</f>
        <v>14</v>
      </c>
      <c r="I2481" s="19" t="n">
        <f aca="false">G2481*H2481</f>
        <v>37002</v>
      </c>
    </row>
    <row r="2482" customFormat="false" ht="13" hidden="false" customHeight="false" outlineLevel="0" collapsed="false">
      <c r="A2482" s="18" t="n">
        <v>2473</v>
      </c>
      <c r="B2482" s="18" t="n">
        <v>10</v>
      </c>
      <c r="C2482" s="19" t="n">
        <v>15421</v>
      </c>
      <c r="D2482" s="19" t="n">
        <v>154209</v>
      </c>
      <c r="E2482" s="18" t="n">
        <v>1</v>
      </c>
      <c r="F2482" s="20" t="n">
        <f aca="false">($D$2-C2482)/$D$2</f>
        <v>0.38316</v>
      </c>
      <c r="G2482" s="19" t="n">
        <f aca="false">C2482-$D$3</f>
        <v>421</v>
      </c>
      <c r="H2482" s="18" t="n">
        <f aca="false">E2482*B2482</f>
        <v>10</v>
      </c>
      <c r="I2482" s="19" t="n">
        <f aca="false">G2482*H2482</f>
        <v>4210</v>
      </c>
    </row>
    <row r="2483" customFormat="false" ht="13" hidden="false" customHeight="false" outlineLevel="0" collapsed="false">
      <c r="A2483" s="18" t="n">
        <v>2474</v>
      </c>
      <c r="B2483" s="18" t="n">
        <v>15</v>
      </c>
      <c r="C2483" s="19" t="n">
        <v>15468</v>
      </c>
      <c r="D2483" s="19" t="n">
        <v>232026</v>
      </c>
      <c r="E2483" s="18" t="n">
        <v>1</v>
      </c>
      <c r="F2483" s="20" t="n">
        <f aca="false">($D$2-C2483)/$D$2</f>
        <v>0.38128</v>
      </c>
      <c r="G2483" s="19" t="n">
        <f aca="false">C2483-$D$3</f>
        <v>468</v>
      </c>
      <c r="H2483" s="18" t="n">
        <f aca="false">E2483*B2483</f>
        <v>15</v>
      </c>
      <c r="I2483" s="19" t="n">
        <f aca="false">G2483*H2483</f>
        <v>7020</v>
      </c>
    </row>
    <row r="2484" customFormat="false" ht="13" hidden="false" customHeight="false" outlineLevel="0" collapsed="false">
      <c r="A2484" s="18" t="n">
        <v>2475</v>
      </c>
      <c r="B2484" s="18" t="n">
        <v>14</v>
      </c>
      <c r="C2484" s="19" t="n">
        <v>22019</v>
      </c>
      <c r="D2484" s="19" t="n">
        <v>308262</v>
      </c>
      <c r="E2484" s="18" t="n">
        <v>1</v>
      </c>
      <c r="F2484" s="20" t="n">
        <f aca="false">($D$2-C2484)/$D$2</f>
        <v>0.11924</v>
      </c>
      <c r="G2484" s="19" t="n">
        <f aca="false">C2484-$D$3</f>
        <v>7019</v>
      </c>
      <c r="H2484" s="18" t="n">
        <f aca="false">E2484*B2484</f>
        <v>14</v>
      </c>
      <c r="I2484" s="19" t="n">
        <f aca="false">G2484*H2484</f>
        <v>98266</v>
      </c>
    </row>
    <row r="2485" customFormat="false" ht="13" hidden="false" customHeight="false" outlineLevel="0" collapsed="false">
      <c r="A2485" s="18" t="n">
        <v>2476</v>
      </c>
      <c r="B2485" s="18" t="n">
        <v>14</v>
      </c>
      <c r="C2485" s="19" t="n">
        <v>17441</v>
      </c>
      <c r="D2485" s="19" t="n">
        <v>244168</v>
      </c>
      <c r="E2485" s="18" t="n">
        <v>1</v>
      </c>
      <c r="F2485" s="20" t="n">
        <f aca="false">($D$2-C2485)/$D$2</f>
        <v>0.30236</v>
      </c>
      <c r="G2485" s="19" t="n">
        <f aca="false">C2485-$D$3</f>
        <v>2441</v>
      </c>
      <c r="H2485" s="18" t="n">
        <f aca="false">E2485*B2485</f>
        <v>14</v>
      </c>
      <c r="I2485" s="19" t="n">
        <f aca="false">G2485*H2485</f>
        <v>34174</v>
      </c>
    </row>
    <row r="2486" customFormat="false" ht="13" hidden="false" customHeight="false" outlineLevel="0" collapsed="false">
      <c r="A2486" s="18" t="n">
        <v>2477</v>
      </c>
      <c r="B2486" s="18" t="n">
        <v>17</v>
      </c>
      <c r="C2486" s="19" t="n">
        <v>20272</v>
      </c>
      <c r="D2486" s="19" t="n">
        <v>344631</v>
      </c>
      <c r="E2486" s="18" t="n">
        <v>1</v>
      </c>
      <c r="F2486" s="20" t="n">
        <f aca="false">($D$2-C2486)/$D$2</f>
        <v>0.18912</v>
      </c>
      <c r="G2486" s="19" t="n">
        <f aca="false">C2486-$D$3</f>
        <v>5272</v>
      </c>
      <c r="H2486" s="18" t="n">
        <f aca="false">E2486*B2486</f>
        <v>17</v>
      </c>
      <c r="I2486" s="19" t="n">
        <f aca="false">G2486*H2486</f>
        <v>89624</v>
      </c>
    </row>
    <row r="2487" customFormat="false" ht="13" hidden="false" customHeight="false" outlineLevel="0" collapsed="false">
      <c r="A2487" s="18" t="n">
        <v>2478</v>
      </c>
      <c r="B2487" s="18" t="n">
        <v>14</v>
      </c>
      <c r="C2487" s="19" t="n">
        <v>18405</v>
      </c>
      <c r="D2487" s="19" t="n">
        <v>257663</v>
      </c>
      <c r="E2487" s="18" t="n">
        <v>1</v>
      </c>
      <c r="F2487" s="20" t="n">
        <f aca="false">($D$2-C2487)/$D$2</f>
        <v>0.2638</v>
      </c>
      <c r="G2487" s="19" t="n">
        <f aca="false">C2487-$D$3</f>
        <v>3405</v>
      </c>
      <c r="H2487" s="18" t="n">
        <f aca="false">E2487*B2487</f>
        <v>14</v>
      </c>
      <c r="I2487" s="19" t="n">
        <f aca="false">G2487*H2487</f>
        <v>47670</v>
      </c>
    </row>
    <row r="2488" customFormat="false" ht="13" hidden="false" customHeight="false" outlineLevel="0" collapsed="false">
      <c r="A2488" s="18" t="n">
        <v>2479</v>
      </c>
      <c r="B2488" s="18" t="n">
        <v>15</v>
      </c>
      <c r="C2488" s="19" t="n">
        <v>18298</v>
      </c>
      <c r="D2488" s="19" t="n">
        <v>274473</v>
      </c>
      <c r="E2488" s="18" t="n">
        <v>1</v>
      </c>
      <c r="F2488" s="20" t="n">
        <f aca="false">($D$2-C2488)/$D$2</f>
        <v>0.26808</v>
      </c>
      <c r="G2488" s="19" t="n">
        <f aca="false">C2488-$D$3</f>
        <v>3298</v>
      </c>
      <c r="H2488" s="18" t="n">
        <f aca="false">E2488*B2488</f>
        <v>15</v>
      </c>
      <c r="I2488" s="19" t="n">
        <f aca="false">G2488*H2488</f>
        <v>49470</v>
      </c>
    </row>
    <row r="2489" customFormat="false" ht="13" hidden="false" customHeight="false" outlineLevel="0" collapsed="false">
      <c r="A2489" s="18" t="n">
        <v>2480</v>
      </c>
      <c r="B2489" s="18" t="n">
        <v>11</v>
      </c>
      <c r="C2489" s="19" t="n">
        <v>18354</v>
      </c>
      <c r="D2489" s="19" t="n">
        <v>201899</v>
      </c>
      <c r="E2489" s="18" t="n">
        <v>1</v>
      </c>
      <c r="F2489" s="20" t="n">
        <f aca="false">($D$2-C2489)/$D$2</f>
        <v>0.26584</v>
      </c>
      <c r="G2489" s="19" t="n">
        <f aca="false">C2489-$D$3</f>
        <v>3354</v>
      </c>
      <c r="H2489" s="18" t="n">
        <f aca="false">E2489*B2489</f>
        <v>11</v>
      </c>
      <c r="I2489" s="19" t="n">
        <f aca="false">G2489*H2489</f>
        <v>36894</v>
      </c>
    </row>
    <row r="2490" customFormat="false" ht="13" hidden="false" customHeight="false" outlineLevel="0" collapsed="false">
      <c r="A2490" s="18" t="n">
        <v>2481</v>
      </c>
      <c r="B2490" s="18" t="n">
        <v>16</v>
      </c>
      <c r="C2490" s="19" t="n">
        <v>18685</v>
      </c>
      <c r="D2490" s="19" t="n">
        <v>298967</v>
      </c>
      <c r="E2490" s="18" t="n">
        <v>1</v>
      </c>
      <c r="F2490" s="20" t="n">
        <f aca="false">($D$2-C2490)/$D$2</f>
        <v>0.2526</v>
      </c>
      <c r="G2490" s="19" t="n">
        <f aca="false">C2490-$D$3</f>
        <v>3685</v>
      </c>
      <c r="H2490" s="18" t="n">
        <f aca="false">E2490*B2490</f>
        <v>16</v>
      </c>
      <c r="I2490" s="19" t="n">
        <f aca="false">G2490*H2490</f>
        <v>58960</v>
      </c>
    </row>
    <row r="2491" customFormat="false" ht="13" hidden="false" customHeight="false" outlineLevel="0" collapsed="false">
      <c r="A2491" s="18" t="n">
        <v>2482</v>
      </c>
      <c r="B2491" s="18" t="n">
        <v>15</v>
      </c>
      <c r="C2491" s="19" t="n">
        <v>20552</v>
      </c>
      <c r="D2491" s="19" t="n">
        <v>308287</v>
      </c>
      <c r="E2491" s="18" t="n">
        <v>1</v>
      </c>
      <c r="F2491" s="20" t="n">
        <f aca="false">($D$2-C2491)/$D$2</f>
        <v>0.17792</v>
      </c>
      <c r="G2491" s="19" t="n">
        <f aca="false">C2491-$D$3</f>
        <v>5552</v>
      </c>
      <c r="H2491" s="18" t="n">
        <f aca="false">E2491*B2491</f>
        <v>15</v>
      </c>
      <c r="I2491" s="19" t="n">
        <f aca="false">G2491*H2491</f>
        <v>83280</v>
      </c>
    </row>
    <row r="2492" customFormat="false" ht="13" hidden="false" customHeight="false" outlineLevel="0" collapsed="false">
      <c r="A2492" s="18" t="n">
        <v>2483</v>
      </c>
      <c r="B2492" s="18" t="n">
        <v>15</v>
      </c>
      <c r="C2492" s="19" t="n">
        <v>17474</v>
      </c>
      <c r="D2492" s="19" t="n">
        <v>262115</v>
      </c>
      <c r="E2492" s="18" t="n">
        <v>1</v>
      </c>
      <c r="F2492" s="20" t="n">
        <f aca="false">($D$2-C2492)/$D$2</f>
        <v>0.30104</v>
      </c>
      <c r="G2492" s="19" t="n">
        <f aca="false">C2492-$D$3</f>
        <v>2474</v>
      </c>
      <c r="H2492" s="18" t="n">
        <f aca="false">E2492*B2492</f>
        <v>15</v>
      </c>
      <c r="I2492" s="19" t="n">
        <f aca="false">G2492*H2492</f>
        <v>37110</v>
      </c>
    </row>
    <row r="2493" customFormat="false" ht="13" hidden="false" customHeight="false" outlineLevel="0" collapsed="false">
      <c r="A2493" s="18" t="n">
        <v>2484</v>
      </c>
      <c r="B2493" s="18" t="n">
        <v>15</v>
      </c>
      <c r="C2493" s="19" t="n">
        <v>15917</v>
      </c>
      <c r="D2493" s="19" t="n">
        <v>238753</v>
      </c>
      <c r="E2493" s="18" t="n">
        <v>1</v>
      </c>
      <c r="F2493" s="20" t="n">
        <f aca="false">($D$2-C2493)/$D$2</f>
        <v>0.36332</v>
      </c>
      <c r="G2493" s="19" t="n">
        <f aca="false">C2493-$D$3</f>
        <v>917</v>
      </c>
      <c r="H2493" s="18" t="n">
        <f aca="false">E2493*B2493</f>
        <v>15</v>
      </c>
      <c r="I2493" s="19" t="n">
        <f aca="false">G2493*H2493</f>
        <v>13755</v>
      </c>
    </row>
    <row r="2494" customFormat="false" ht="13" hidden="false" customHeight="false" outlineLevel="0" collapsed="false">
      <c r="A2494" s="18" t="n">
        <v>2485</v>
      </c>
      <c r="B2494" s="18" t="n">
        <v>22</v>
      </c>
      <c r="C2494" s="19" t="n">
        <v>15914</v>
      </c>
      <c r="D2494" s="19" t="n">
        <v>350117</v>
      </c>
      <c r="E2494" s="18" t="n">
        <v>1</v>
      </c>
      <c r="F2494" s="20" t="n">
        <f aca="false">($D$2-C2494)/$D$2</f>
        <v>0.36344</v>
      </c>
      <c r="G2494" s="19" t="n">
        <f aca="false">C2494-$D$3</f>
        <v>914</v>
      </c>
      <c r="H2494" s="18" t="n">
        <f aca="false">E2494*B2494</f>
        <v>22</v>
      </c>
      <c r="I2494" s="19" t="n">
        <f aca="false">G2494*H2494</f>
        <v>20108</v>
      </c>
    </row>
    <row r="2495" customFormat="false" ht="13" hidden="false" customHeight="false" outlineLevel="0" collapsed="false">
      <c r="A2495" s="18" t="n">
        <v>2486</v>
      </c>
      <c r="B2495" s="18" t="n">
        <v>11</v>
      </c>
      <c r="C2495" s="19" t="n">
        <v>20805</v>
      </c>
      <c r="D2495" s="19" t="n">
        <v>228855</v>
      </c>
      <c r="E2495" s="18" t="n">
        <v>1</v>
      </c>
      <c r="F2495" s="20" t="n">
        <f aca="false">($D$2-C2495)/$D$2</f>
        <v>0.1678</v>
      </c>
      <c r="G2495" s="19" t="n">
        <f aca="false">C2495-$D$3</f>
        <v>5805</v>
      </c>
      <c r="H2495" s="18" t="n">
        <f aca="false">E2495*B2495</f>
        <v>11</v>
      </c>
      <c r="I2495" s="19" t="n">
        <f aca="false">G2495*H2495</f>
        <v>63855</v>
      </c>
    </row>
    <row r="2496" customFormat="false" ht="13" hidden="false" customHeight="false" outlineLevel="0" collapsed="false">
      <c r="A2496" s="18" t="n">
        <v>2487</v>
      </c>
      <c r="B2496" s="18" t="n">
        <v>16</v>
      </c>
      <c r="C2496" s="19" t="n">
        <v>21860</v>
      </c>
      <c r="D2496" s="19" t="n">
        <v>349764</v>
      </c>
      <c r="E2496" s="18" t="n">
        <v>1</v>
      </c>
      <c r="F2496" s="20" t="n">
        <f aca="false">($D$2-C2496)/$D$2</f>
        <v>0.1256</v>
      </c>
      <c r="G2496" s="19" t="n">
        <f aca="false">C2496-$D$3</f>
        <v>6860</v>
      </c>
      <c r="H2496" s="18" t="n">
        <f aca="false">E2496*B2496</f>
        <v>16</v>
      </c>
      <c r="I2496" s="19" t="n">
        <f aca="false">G2496*H2496</f>
        <v>109760</v>
      </c>
    </row>
    <row r="2497" customFormat="false" ht="13" hidden="false" customHeight="false" outlineLevel="0" collapsed="false">
      <c r="A2497" s="18" t="n">
        <v>2488</v>
      </c>
      <c r="B2497" s="18" t="n">
        <v>21</v>
      </c>
      <c r="C2497" s="19" t="n">
        <v>16368</v>
      </c>
      <c r="D2497" s="19" t="n">
        <v>343727</v>
      </c>
      <c r="E2497" s="18" t="n">
        <v>1</v>
      </c>
      <c r="F2497" s="20" t="n">
        <f aca="false">($D$2-C2497)/$D$2</f>
        <v>0.34528</v>
      </c>
      <c r="G2497" s="19" t="n">
        <f aca="false">C2497-$D$3</f>
        <v>1368</v>
      </c>
      <c r="H2497" s="18" t="n">
        <f aca="false">E2497*B2497</f>
        <v>21</v>
      </c>
      <c r="I2497" s="19" t="n">
        <f aca="false">G2497*H2497</f>
        <v>28728</v>
      </c>
    </row>
    <row r="2498" customFormat="false" ht="13" hidden="false" customHeight="false" outlineLevel="0" collapsed="false">
      <c r="A2498" s="18" t="n">
        <v>2489</v>
      </c>
      <c r="B2498" s="18" t="n">
        <v>26</v>
      </c>
      <c r="C2498" s="19" t="n">
        <v>19688</v>
      </c>
      <c r="D2498" s="19" t="n">
        <v>511897</v>
      </c>
      <c r="E2498" s="18" t="n">
        <v>1</v>
      </c>
      <c r="F2498" s="20" t="n">
        <f aca="false">($D$2-C2498)/$D$2</f>
        <v>0.21248</v>
      </c>
      <c r="G2498" s="19" t="n">
        <f aca="false">C2498-$D$3</f>
        <v>4688</v>
      </c>
      <c r="H2498" s="18" t="n">
        <f aca="false">E2498*B2498</f>
        <v>26</v>
      </c>
      <c r="I2498" s="19" t="n">
        <f aca="false">G2498*H2498</f>
        <v>121888</v>
      </c>
    </row>
    <row r="2499" customFormat="false" ht="13" hidden="false" customHeight="false" outlineLevel="0" collapsed="false">
      <c r="A2499" s="18" t="n">
        <v>2490</v>
      </c>
      <c r="B2499" s="18" t="n">
        <v>27</v>
      </c>
      <c r="C2499" s="19" t="n">
        <v>21336</v>
      </c>
      <c r="D2499" s="19" t="n">
        <v>576075</v>
      </c>
      <c r="E2499" s="18" t="n">
        <v>1</v>
      </c>
      <c r="F2499" s="20" t="n">
        <f aca="false">($D$2-C2499)/$D$2</f>
        <v>0.14656</v>
      </c>
      <c r="G2499" s="19" t="n">
        <f aca="false">C2499-$D$3</f>
        <v>6336</v>
      </c>
      <c r="H2499" s="18" t="n">
        <f aca="false">E2499*B2499</f>
        <v>27</v>
      </c>
      <c r="I2499" s="19" t="n">
        <f aca="false">G2499*H2499</f>
        <v>171072</v>
      </c>
    </row>
    <row r="2500" customFormat="false" ht="13" hidden="false" customHeight="false" outlineLevel="0" collapsed="false">
      <c r="A2500" s="18" t="n">
        <v>2491</v>
      </c>
      <c r="B2500" s="18" t="n">
        <v>19</v>
      </c>
      <c r="C2500" s="19" t="n">
        <v>15112</v>
      </c>
      <c r="D2500" s="19" t="n">
        <v>287137</v>
      </c>
      <c r="E2500" s="18" t="n">
        <v>1</v>
      </c>
      <c r="F2500" s="20" t="n">
        <f aca="false">($D$2-C2500)/$D$2</f>
        <v>0.39552</v>
      </c>
      <c r="G2500" s="19" t="n">
        <f aca="false">C2500-$D$3</f>
        <v>112</v>
      </c>
      <c r="H2500" s="18" t="n">
        <f aca="false">E2500*B2500</f>
        <v>19</v>
      </c>
      <c r="I2500" s="19" t="n">
        <f aca="false">G2500*H2500</f>
        <v>2128</v>
      </c>
    </row>
    <row r="2501" customFormat="false" ht="13" hidden="false" customHeight="false" outlineLevel="0" collapsed="false">
      <c r="A2501" s="18" t="n">
        <v>2492</v>
      </c>
      <c r="B2501" s="18" t="n">
        <v>10</v>
      </c>
      <c r="C2501" s="19" t="n">
        <v>20783</v>
      </c>
      <c r="D2501" s="19" t="n">
        <v>207829</v>
      </c>
      <c r="E2501" s="18" t="n">
        <v>1</v>
      </c>
      <c r="F2501" s="20" t="n">
        <f aca="false">($D$2-C2501)/$D$2</f>
        <v>0.16868</v>
      </c>
      <c r="G2501" s="19" t="n">
        <f aca="false">C2501-$D$3</f>
        <v>5783</v>
      </c>
      <c r="H2501" s="18" t="n">
        <f aca="false">E2501*B2501</f>
        <v>10</v>
      </c>
      <c r="I2501" s="19" t="n">
        <f aca="false">G2501*H2501</f>
        <v>57830</v>
      </c>
    </row>
    <row r="2502" customFormat="false" ht="13" hidden="false" customHeight="false" outlineLevel="0" collapsed="false">
      <c r="A2502" s="18" t="n">
        <v>2493</v>
      </c>
      <c r="B2502" s="18" t="n">
        <v>15</v>
      </c>
      <c r="C2502" s="19" t="n">
        <v>18627</v>
      </c>
      <c r="D2502" s="19" t="n">
        <v>279403</v>
      </c>
      <c r="E2502" s="18" t="n">
        <v>1</v>
      </c>
      <c r="F2502" s="20" t="n">
        <f aca="false">($D$2-C2502)/$D$2</f>
        <v>0.25492</v>
      </c>
      <c r="G2502" s="19" t="n">
        <f aca="false">C2502-$D$3</f>
        <v>3627</v>
      </c>
      <c r="H2502" s="18" t="n">
        <f aca="false">E2502*B2502</f>
        <v>15</v>
      </c>
      <c r="I2502" s="19" t="n">
        <f aca="false">G2502*H2502</f>
        <v>54405</v>
      </c>
    </row>
    <row r="2503" customFormat="false" ht="13" hidden="false" customHeight="false" outlineLevel="0" collapsed="false">
      <c r="A2503" s="18" t="n">
        <v>2494</v>
      </c>
      <c r="B2503" s="18" t="n">
        <v>30</v>
      </c>
      <c r="C2503" s="19" t="n">
        <v>21276</v>
      </c>
      <c r="D2503" s="19" t="n">
        <v>638266</v>
      </c>
      <c r="E2503" s="18" t="n">
        <v>1</v>
      </c>
      <c r="F2503" s="20" t="n">
        <f aca="false">($D$2-C2503)/$D$2</f>
        <v>0.14896</v>
      </c>
      <c r="G2503" s="19" t="n">
        <f aca="false">C2503-$D$3</f>
        <v>6276</v>
      </c>
      <c r="H2503" s="18" t="n">
        <f aca="false">E2503*B2503</f>
        <v>30</v>
      </c>
      <c r="I2503" s="19" t="n">
        <f aca="false">G2503*H2503</f>
        <v>188280</v>
      </c>
    </row>
    <row r="2504" customFormat="false" ht="13" hidden="false" customHeight="false" outlineLevel="0" collapsed="false">
      <c r="A2504" s="18" t="n">
        <v>2495</v>
      </c>
      <c r="B2504" s="18" t="n">
        <v>11</v>
      </c>
      <c r="C2504" s="19" t="n">
        <v>15105</v>
      </c>
      <c r="D2504" s="19" t="n">
        <v>166155</v>
      </c>
      <c r="E2504" s="18" t="n">
        <v>1</v>
      </c>
      <c r="F2504" s="20" t="n">
        <f aca="false">($D$2-C2504)/$D$2</f>
        <v>0.3958</v>
      </c>
      <c r="G2504" s="19" t="n">
        <f aca="false">C2504-$D$3</f>
        <v>105</v>
      </c>
      <c r="H2504" s="18" t="n">
        <f aca="false">E2504*B2504</f>
        <v>11</v>
      </c>
      <c r="I2504" s="19" t="n">
        <f aca="false">G2504*H2504</f>
        <v>1155</v>
      </c>
    </row>
    <row r="2505" customFormat="false" ht="13" hidden="false" customHeight="false" outlineLevel="0" collapsed="false">
      <c r="A2505" s="18" t="n">
        <v>2496</v>
      </c>
      <c r="B2505" s="18" t="n">
        <v>13</v>
      </c>
      <c r="C2505" s="19" t="n">
        <v>15887</v>
      </c>
      <c r="D2505" s="19" t="n">
        <v>206525</v>
      </c>
      <c r="E2505" s="18" t="n">
        <v>1</v>
      </c>
      <c r="F2505" s="20" t="n">
        <f aca="false">($D$2-C2505)/$D$2</f>
        <v>0.36452</v>
      </c>
      <c r="G2505" s="19" t="n">
        <f aca="false">C2505-$D$3</f>
        <v>887</v>
      </c>
      <c r="H2505" s="18" t="n">
        <f aca="false">E2505*B2505</f>
        <v>13</v>
      </c>
      <c r="I2505" s="19" t="n">
        <f aca="false">G2505*H2505</f>
        <v>11531</v>
      </c>
    </row>
    <row r="2506" customFormat="false" ht="13" hidden="false" customHeight="false" outlineLevel="0" collapsed="false">
      <c r="A2506" s="18" t="n">
        <v>2497</v>
      </c>
      <c r="B2506" s="18" t="n">
        <v>12</v>
      </c>
      <c r="C2506" s="19" t="n">
        <v>18652</v>
      </c>
      <c r="D2506" s="19" t="n">
        <v>223820</v>
      </c>
      <c r="E2506" s="18" t="n">
        <v>1</v>
      </c>
      <c r="F2506" s="20" t="n">
        <f aca="false">($D$2-C2506)/$D$2</f>
        <v>0.25392</v>
      </c>
      <c r="G2506" s="19" t="n">
        <f aca="false">C2506-$D$3</f>
        <v>3652</v>
      </c>
      <c r="H2506" s="18" t="n">
        <f aca="false">E2506*B2506</f>
        <v>12</v>
      </c>
      <c r="I2506" s="19" t="n">
        <f aca="false">G2506*H2506</f>
        <v>43824</v>
      </c>
    </row>
    <row r="2507" customFormat="false" ht="13" hidden="false" customHeight="false" outlineLevel="0" collapsed="false">
      <c r="A2507" s="18" t="n">
        <v>2498</v>
      </c>
      <c r="B2507" s="18" t="n">
        <v>20</v>
      </c>
      <c r="C2507" s="19" t="n">
        <v>15094</v>
      </c>
      <c r="D2507" s="19" t="n">
        <v>301872</v>
      </c>
      <c r="E2507" s="18" t="n">
        <v>1</v>
      </c>
      <c r="F2507" s="20" t="n">
        <f aca="false">($D$2-C2507)/$D$2</f>
        <v>0.39624</v>
      </c>
      <c r="G2507" s="19" t="n">
        <f aca="false">C2507-$D$3</f>
        <v>94</v>
      </c>
      <c r="H2507" s="18" t="n">
        <f aca="false">E2507*B2507</f>
        <v>20</v>
      </c>
      <c r="I2507" s="19" t="n">
        <f aca="false">G2507*H2507</f>
        <v>1880</v>
      </c>
    </row>
    <row r="2508" customFormat="false" ht="13" hidden="false" customHeight="false" outlineLevel="0" collapsed="false">
      <c r="A2508" s="18" t="n">
        <v>2499</v>
      </c>
      <c r="B2508" s="18" t="n">
        <v>20</v>
      </c>
      <c r="C2508" s="19" t="n">
        <v>17418</v>
      </c>
      <c r="D2508" s="19" t="n">
        <v>348350</v>
      </c>
      <c r="E2508" s="18" t="n">
        <v>1</v>
      </c>
      <c r="F2508" s="20" t="n">
        <f aca="false">($D$2-C2508)/$D$2</f>
        <v>0.30328</v>
      </c>
      <c r="G2508" s="19" t="n">
        <f aca="false">C2508-$D$3</f>
        <v>2418</v>
      </c>
      <c r="H2508" s="18" t="n">
        <f aca="false">E2508*B2508</f>
        <v>20</v>
      </c>
      <c r="I2508" s="19" t="n">
        <f aca="false">G2508*H2508</f>
        <v>48360</v>
      </c>
    </row>
    <row r="2509" customFormat="false" ht="13" hidden="false" customHeight="false" outlineLevel="0" collapsed="false">
      <c r="A2509" s="18" t="n">
        <v>2500</v>
      </c>
      <c r="B2509" s="18" t="n">
        <v>13</v>
      </c>
      <c r="C2509" s="19" t="n">
        <v>21767</v>
      </c>
      <c r="D2509" s="19" t="n">
        <v>282975</v>
      </c>
      <c r="E2509" s="18" t="n">
        <v>1</v>
      </c>
      <c r="F2509" s="20" t="n">
        <f aca="false">($D$2-C2509)/$D$2</f>
        <v>0.12932</v>
      </c>
      <c r="G2509" s="19" t="n">
        <f aca="false">C2509-$D$3</f>
        <v>6767</v>
      </c>
      <c r="H2509" s="18" t="n">
        <f aca="false">E2509*B2509</f>
        <v>13</v>
      </c>
      <c r="I2509" s="19" t="n">
        <f aca="false">G2509*H2509</f>
        <v>87971</v>
      </c>
    </row>
    <row r="2510" customFormat="false" ht="13" hidden="false" customHeight="false" outlineLevel="0" collapsed="false">
      <c r="A2510" s="18" t="n">
        <v>2501</v>
      </c>
      <c r="B2510" s="18" t="n">
        <v>21</v>
      </c>
      <c r="C2510" s="19" t="n">
        <v>16039</v>
      </c>
      <c r="D2510" s="19" t="n">
        <v>336810</v>
      </c>
      <c r="E2510" s="18" t="n">
        <v>1</v>
      </c>
      <c r="F2510" s="20" t="n">
        <f aca="false">($D$2-C2510)/$D$2</f>
        <v>0.35844</v>
      </c>
      <c r="G2510" s="19" t="n">
        <f aca="false">C2510-$D$3</f>
        <v>1039</v>
      </c>
      <c r="H2510" s="18" t="n">
        <f aca="false">E2510*B2510</f>
        <v>21</v>
      </c>
      <c r="I2510" s="19" t="n">
        <f aca="false">G2510*H2510</f>
        <v>21819</v>
      </c>
    </row>
    <row r="2511" customFormat="false" ht="13" hidden="false" customHeight="false" outlineLevel="0" collapsed="false">
      <c r="A2511" s="18" t="n">
        <v>2502</v>
      </c>
      <c r="B2511" s="18" t="n">
        <v>10</v>
      </c>
      <c r="C2511" s="19" t="n">
        <v>19786</v>
      </c>
      <c r="D2511" s="19" t="n">
        <v>197862</v>
      </c>
      <c r="E2511" s="18" t="n">
        <v>1</v>
      </c>
      <c r="F2511" s="20" t="n">
        <f aca="false">($D$2-C2511)/$D$2</f>
        <v>0.20856</v>
      </c>
      <c r="G2511" s="19" t="n">
        <f aca="false">C2511-$D$3</f>
        <v>4786</v>
      </c>
      <c r="H2511" s="18" t="n">
        <f aca="false">E2511*B2511</f>
        <v>10</v>
      </c>
      <c r="I2511" s="19" t="n">
        <f aca="false">G2511*H2511</f>
        <v>47860</v>
      </c>
    </row>
    <row r="2512" customFormat="false" ht="13" hidden="false" customHeight="false" outlineLevel="0" collapsed="false">
      <c r="A2512" s="18" t="n">
        <v>2503</v>
      </c>
      <c r="B2512" s="18" t="n">
        <v>12</v>
      </c>
      <c r="C2512" s="19" t="n">
        <v>19077</v>
      </c>
      <c r="D2512" s="19" t="n">
        <v>228929</v>
      </c>
      <c r="E2512" s="18" t="n">
        <v>1</v>
      </c>
      <c r="F2512" s="20" t="n">
        <f aca="false">($D$2-C2512)/$D$2</f>
        <v>0.23692</v>
      </c>
      <c r="G2512" s="19" t="n">
        <f aca="false">C2512-$D$3</f>
        <v>4077</v>
      </c>
      <c r="H2512" s="18" t="n">
        <f aca="false">E2512*B2512</f>
        <v>12</v>
      </c>
      <c r="I2512" s="19" t="n">
        <f aca="false">G2512*H2512</f>
        <v>48924</v>
      </c>
    </row>
    <row r="2513" customFormat="false" ht="13" hidden="false" customHeight="false" outlineLevel="0" collapsed="false">
      <c r="A2513" s="18" t="n">
        <v>2504</v>
      </c>
      <c r="B2513" s="18" t="n">
        <v>22</v>
      </c>
      <c r="C2513" s="19" t="n">
        <v>15046</v>
      </c>
      <c r="D2513" s="19" t="n">
        <v>331016</v>
      </c>
      <c r="E2513" s="18" t="n">
        <v>1</v>
      </c>
      <c r="F2513" s="20" t="n">
        <f aca="false">($D$2-C2513)/$D$2</f>
        <v>0.39816</v>
      </c>
      <c r="G2513" s="19" t="n">
        <f aca="false">C2513-$D$3</f>
        <v>46</v>
      </c>
      <c r="H2513" s="18" t="n">
        <f aca="false">E2513*B2513</f>
        <v>22</v>
      </c>
      <c r="I2513" s="19" t="n">
        <f aca="false">G2513*H2513</f>
        <v>1012</v>
      </c>
    </row>
    <row r="2514" customFormat="false" ht="13" hidden="false" customHeight="false" outlineLevel="0" collapsed="false">
      <c r="A2514" s="18" t="n">
        <v>2505</v>
      </c>
      <c r="B2514" s="18" t="n">
        <v>21</v>
      </c>
      <c r="C2514" s="19" t="n">
        <v>15798</v>
      </c>
      <c r="D2514" s="19" t="n">
        <v>331758</v>
      </c>
      <c r="E2514" s="18" t="n">
        <v>1</v>
      </c>
      <c r="F2514" s="20" t="n">
        <f aca="false">($D$2-C2514)/$D$2</f>
        <v>0.36808</v>
      </c>
      <c r="G2514" s="19" t="n">
        <f aca="false">C2514-$D$3</f>
        <v>798</v>
      </c>
      <c r="H2514" s="18" t="n">
        <f aca="false">E2514*B2514</f>
        <v>21</v>
      </c>
      <c r="I2514" s="19" t="n">
        <f aca="false">G2514*H2514</f>
        <v>16758</v>
      </c>
    </row>
    <row r="2515" customFormat="false" ht="13" hidden="false" customHeight="false" outlineLevel="0" collapsed="false">
      <c r="A2515" s="18" t="n">
        <v>2506</v>
      </c>
      <c r="B2515" s="18" t="n">
        <v>19</v>
      </c>
      <c r="C2515" s="19" t="n">
        <v>22059</v>
      </c>
      <c r="D2515" s="19" t="n">
        <v>419119</v>
      </c>
      <c r="E2515" s="18" t="n">
        <v>1</v>
      </c>
      <c r="F2515" s="20" t="n">
        <f aca="false">($D$2-C2515)/$D$2</f>
        <v>0.11764</v>
      </c>
      <c r="G2515" s="19" t="n">
        <f aca="false">C2515-$D$3</f>
        <v>7059</v>
      </c>
      <c r="H2515" s="18" t="n">
        <f aca="false">E2515*B2515</f>
        <v>19</v>
      </c>
      <c r="I2515" s="19" t="n">
        <f aca="false">G2515*H2515</f>
        <v>134121</v>
      </c>
    </row>
    <row r="2516" customFormat="false" ht="13" hidden="false" customHeight="false" outlineLevel="0" collapsed="false">
      <c r="A2516" s="18" t="n">
        <v>2507</v>
      </c>
      <c r="B2516" s="18" t="n">
        <v>10</v>
      </c>
      <c r="C2516" s="19" t="n">
        <v>15728</v>
      </c>
      <c r="D2516" s="19" t="n">
        <v>157281</v>
      </c>
      <c r="E2516" s="18" t="n">
        <v>1</v>
      </c>
      <c r="F2516" s="20" t="n">
        <f aca="false">($D$2-C2516)/$D$2</f>
        <v>0.37088</v>
      </c>
      <c r="G2516" s="19" t="n">
        <f aca="false">C2516-$D$3</f>
        <v>728</v>
      </c>
      <c r="H2516" s="18" t="n">
        <f aca="false">E2516*B2516</f>
        <v>10</v>
      </c>
      <c r="I2516" s="19" t="n">
        <f aca="false">G2516*H2516</f>
        <v>7280</v>
      </c>
    </row>
    <row r="2517" customFormat="false" ht="13" hidden="false" customHeight="false" outlineLevel="0" collapsed="false">
      <c r="A2517" s="18" t="n">
        <v>2508</v>
      </c>
      <c r="B2517" s="18" t="n">
        <v>18</v>
      </c>
      <c r="C2517" s="19" t="n">
        <v>22041</v>
      </c>
      <c r="D2517" s="19" t="n">
        <v>396745</v>
      </c>
      <c r="E2517" s="18" t="n">
        <v>1</v>
      </c>
      <c r="F2517" s="20" t="n">
        <f aca="false">($D$2-C2517)/$D$2</f>
        <v>0.11836</v>
      </c>
      <c r="G2517" s="19" t="n">
        <f aca="false">C2517-$D$3</f>
        <v>7041</v>
      </c>
      <c r="H2517" s="18" t="n">
        <f aca="false">E2517*B2517</f>
        <v>18</v>
      </c>
      <c r="I2517" s="19" t="n">
        <f aca="false">G2517*H2517</f>
        <v>126738</v>
      </c>
    </row>
    <row r="2518" customFormat="false" ht="13" hidden="false" customHeight="false" outlineLevel="0" collapsed="false">
      <c r="A2518" s="18" t="n">
        <v>2509</v>
      </c>
      <c r="B2518" s="18" t="n">
        <v>20</v>
      </c>
      <c r="C2518" s="19" t="n">
        <v>22285</v>
      </c>
      <c r="D2518" s="19" t="n">
        <v>445696</v>
      </c>
      <c r="E2518" s="18" t="n">
        <v>1</v>
      </c>
      <c r="F2518" s="20" t="n">
        <f aca="false">($D$2-C2518)/$D$2</f>
        <v>0.1086</v>
      </c>
      <c r="G2518" s="19" t="n">
        <f aca="false">C2518-$D$3</f>
        <v>7285</v>
      </c>
      <c r="H2518" s="18" t="n">
        <f aca="false">E2518*B2518</f>
        <v>20</v>
      </c>
      <c r="I2518" s="19" t="n">
        <f aca="false">G2518*H2518</f>
        <v>145700</v>
      </c>
    </row>
    <row r="2519" customFormat="false" ht="13" hidden="false" customHeight="false" outlineLevel="0" collapsed="false">
      <c r="A2519" s="18" t="n">
        <v>2510</v>
      </c>
      <c r="B2519" s="18" t="n">
        <v>26</v>
      </c>
      <c r="C2519" s="19" t="n">
        <v>17751</v>
      </c>
      <c r="D2519" s="19" t="n">
        <v>461519</v>
      </c>
      <c r="E2519" s="18" t="n">
        <v>1</v>
      </c>
      <c r="F2519" s="20" t="n">
        <f aca="false">($D$2-C2519)/$D$2</f>
        <v>0.28996</v>
      </c>
      <c r="G2519" s="19" t="n">
        <f aca="false">C2519-$D$3</f>
        <v>2751</v>
      </c>
      <c r="H2519" s="18" t="n">
        <f aca="false">E2519*B2519</f>
        <v>26</v>
      </c>
      <c r="I2519" s="19" t="n">
        <f aca="false">G2519*H2519</f>
        <v>71526</v>
      </c>
    </row>
    <row r="2520" customFormat="false" ht="13" hidden="false" customHeight="false" outlineLevel="0" collapsed="false">
      <c r="A2520" s="18" t="n">
        <v>2511</v>
      </c>
      <c r="B2520" s="18" t="n">
        <v>16</v>
      </c>
      <c r="C2520" s="19" t="n">
        <v>19947</v>
      </c>
      <c r="D2520" s="19" t="n">
        <v>319159</v>
      </c>
      <c r="E2520" s="18" t="n">
        <v>1</v>
      </c>
      <c r="F2520" s="20" t="n">
        <f aca="false">($D$2-C2520)/$D$2</f>
        <v>0.20212</v>
      </c>
      <c r="G2520" s="19" t="n">
        <f aca="false">C2520-$D$3</f>
        <v>4947</v>
      </c>
      <c r="H2520" s="18" t="n">
        <f aca="false">E2520*B2520</f>
        <v>16</v>
      </c>
      <c r="I2520" s="19" t="n">
        <f aca="false">G2520*H2520</f>
        <v>79152</v>
      </c>
    </row>
    <row r="2521" customFormat="false" ht="13" hidden="false" customHeight="false" outlineLevel="0" collapsed="false">
      <c r="A2521" s="18" t="n">
        <v>2512</v>
      </c>
      <c r="B2521" s="18" t="n">
        <v>26</v>
      </c>
      <c r="C2521" s="19" t="n">
        <v>19793</v>
      </c>
      <c r="D2521" s="19" t="n">
        <v>514624</v>
      </c>
      <c r="E2521" s="18" t="n">
        <v>1</v>
      </c>
      <c r="F2521" s="20" t="n">
        <f aca="false">($D$2-C2521)/$D$2</f>
        <v>0.20828</v>
      </c>
      <c r="G2521" s="19" t="n">
        <f aca="false">C2521-$D$3</f>
        <v>4793</v>
      </c>
      <c r="H2521" s="18" t="n">
        <f aca="false">E2521*B2521</f>
        <v>26</v>
      </c>
      <c r="I2521" s="19" t="n">
        <f aca="false">G2521*H2521</f>
        <v>124618</v>
      </c>
    </row>
    <row r="2522" customFormat="false" ht="13" hidden="false" customHeight="false" outlineLevel="0" collapsed="false">
      <c r="A2522" s="18" t="n">
        <v>2513</v>
      </c>
      <c r="B2522" s="18" t="n">
        <v>17</v>
      </c>
      <c r="C2522" s="19" t="n">
        <v>20029</v>
      </c>
      <c r="D2522" s="19" t="n">
        <v>340495</v>
      </c>
      <c r="E2522" s="18" t="n">
        <v>1</v>
      </c>
      <c r="F2522" s="20" t="n">
        <f aca="false">($D$2-C2522)/$D$2</f>
        <v>0.19884</v>
      </c>
      <c r="G2522" s="19" t="n">
        <f aca="false">C2522-$D$3</f>
        <v>5029</v>
      </c>
      <c r="H2522" s="18" t="n">
        <f aca="false">E2522*B2522</f>
        <v>17</v>
      </c>
      <c r="I2522" s="19" t="n">
        <f aca="false">G2522*H2522</f>
        <v>85493</v>
      </c>
    </row>
    <row r="2523" customFormat="false" ht="13" hidden="false" customHeight="false" outlineLevel="0" collapsed="false">
      <c r="A2523" s="18" t="n">
        <v>2514</v>
      </c>
      <c r="B2523" s="18" t="n">
        <v>15</v>
      </c>
      <c r="C2523" s="19" t="n">
        <v>16917</v>
      </c>
      <c r="D2523" s="19" t="n">
        <v>253762</v>
      </c>
      <c r="E2523" s="18" t="n">
        <v>1</v>
      </c>
      <c r="F2523" s="20" t="n">
        <f aca="false">($D$2-C2523)/$D$2</f>
        <v>0.32332</v>
      </c>
      <c r="G2523" s="19" t="n">
        <f aca="false">C2523-$D$3</f>
        <v>1917</v>
      </c>
      <c r="H2523" s="18" t="n">
        <f aca="false">E2523*B2523</f>
        <v>15</v>
      </c>
      <c r="I2523" s="19" t="n">
        <f aca="false">G2523*H2523</f>
        <v>28755</v>
      </c>
    </row>
    <row r="2524" customFormat="false" ht="13" hidden="false" customHeight="false" outlineLevel="0" collapsed="false">
      <c r="A2524" s="18" t="n">
        <v>2515</v>
      </c>
      <c r="B2524" s="18" t="n">
        <v>22</v>
      </c>
      <c r="C2524" s="19" t="n">
        <v>20413</v>
      </c>
      <c r="D2524" s="19" t="n">
        <v>449084</v>
      </c>
      <c r="E2524" s="18" t="n">
        <v>1</v>
      </c>
      <c r="F2524" s="20" t="n">
        <f aca="false">($D$2-C2524)/$D$2</f>
        <v>0.18348</v>
      </c>
      <c r="G2524" s="19" t="n">
        <f aca="false">C2524-$D$3</f>
        <v>5413</v>
      </c>
      <c r="H2524" s="18" t="n">
        <f aca="false">E2524*B2524</f>
        <v>22</v>
      </c>
      <c r="I2524" s="19" t="n">
        <f aca="false">G2524*H2524</f>
        <v>119086</v>
      </c>
    </row>
    <row r="2525" customFormat="false" ht="13" hidden="false" customHeight="false" outlineLevel="0" collapsed="false">
      <c r="A2525" s="18" t="n">
        <v>2516</v>
      </c>
      <c r="B2525" s="18" t="n">
        <v>10</v>
      </c>
      <c r="C2525" s="19" t="n">
        <v>15231</v>
      </c>
      <c r="D2525" s="19" t="n">
        <v>152313</v>
      </c>
      <c r="E2525" s="18" t="n">
        <v>1</v>
      </c>
      <c r="F2525" s="20" t="n">
        <f aca="false">($D$2-C2525)/$D$2</f>
        <v>0.39076</v>
      </c>
      <c r="G2525" s="19" t="n">
        <f aca="false">C2525-$D$3</f>
        <v>231</v>
      </c>
      <c r="H2525" s="18" t="n">
        <f aca="false">E2525*B2525</f>
        <v>10</v>
      </c>
      <c r="I2525" s="19" t="n">
        <f aca="false">G2525*H2525</f>
        <v>2310</v>
      </c>
    </row>
    <row r="2526" customFormat="false" ht="13" hidden="false" customHeight="false" outlineLevel="0" collapsed="false">
      <c r="A2526" s="18" t="n">
        <v>2517</v>
      </c>
      <c r="B2526" s="18" t="n">
        <v>22</v>
      </c>
      <c r="C2526" s="19" t="n">
        <v>18745</v>
      </c>
      <c r="D2526" s="19" t="n">
        <v>412383</v>
      </c>
      <c r="E2526" s="18" t="n">
        <v>1</v>
      </c>
      <c r="F2526" s="20" t="n">
        <f aca="false">($D$2-C2526)/$D$2</f>
        <v>0.2502</v>
      </c>
      <c r="G2526" s="19" t="n">
        <f aca="false">C2526-$D$3</f>
        <v>3745</v>
      </c>
      <c r="H2526" s="18" t="n">
        <f aca="false">E2526*B2526</f>
        <v>22</v>
      </c>
      <c r="I2526" s="19" t="n">
        <f aca="false">G2526*H2526</f>
        <v>82390</v>
      </c>
    </row>
    <row r="2527" customFormat="false" ht="13" hidden="false" customHeight="false" outlineLevel="0" collapsed="false">
      <c r="A2527" s="18" t="n">
        <v>2518</v>
      </c>
      <c r="B2527" s="18" t="n">
        <v>21</v>
      </c>
      <c r="C2527" s="19" t="n">
        <v>19220</v>
      </c>
      <c r="D2527" s="19" t="n">
        <v>403621</v>
      </c>
      <c r="E2527" s="18" t="n">
        <v>1</v>
      </c>
      <c r="F2527" s="20" t="n">
        <f aca="false">($D$2-C2527)/$D$2</f>
        <v>0.2312</v>
      </c>
      <c r="G2527" s="19" t="n">
        <f aca="false">C2527-$D$3</f>
        <v>4220</v>
      </c>
      <c r="H2527" s="18" t="n">
        <f aca="false">E2527*B2527</f>
        <v>21</v>
      </c>
      <c r="I2527" s="19" t="n">
        <f aca="false">G2527*H2527</f>
        <v>88620</v>
      </c>
    </row>
    <row r="2528" customFormat="false" ht="13" hidden="false" customHeight="false" outlineLevel="0" collapsed="false">
      <c r="A2528" s="18" t="n">
        <v>2519</v>
      </c>
      <c r="B2528" s="18" t="n">
        <v>30</v>
      </c>
      <c r="C2528" s="19" t="n">
        <v>21495</v>
      </c>
      <c r="D2528" s="19" t="n">
        <v>644851</v>
      </c>
      <c r="E2528" s="18" t="n">
        <v>1</v>
      </c>
      <c r="F2528" s="20" t="n">
        <f aca="false">($D$2-C2528)/$D$2</f>
        <v>0.1402</v>
      </c>
      <c r="G2528" s="19" t="n">
        <f aca="false">C2528-$D$3</f>
        <v>6495</v>
      </c>
      <c r="H2528" s="18" t="n">
        <f aca="false">E2528*B2528</f>
        <v>30</v>
      </c>
      <c r="I2528" s="19" t="n">
        <f aca="false">G2528*H2528</f>
        <v>194850</v>
      </c>
    </row>
    <row r="2529" customFormat="false" ht="13" hidden="false" customHeight="false" outlineLevel="0" collapsed="false">
      <c r="A2529" s="18" t="n">
        <v>2520</v>
      </c>
      <c r="B2529" s="18" t="n">
        <v>29</v>
      </c>
      <c r="C2529" s="19" t="n">
        <v>21072</v>
      </c>
      <c r="D2529" s="19" t="n">
        <v>611088</v>
      </c>
      <c r="E2529" s="18" t="n">
        <v>1</v>
      </c>
      <c r="F2529" s="20" t="n">
        <f aca="false">($D$2-C2529)/$D$2</f>
        <v>0.15712</v>
      </c>
      <c r="G2529" s="19" t="n">
        <f aca="false">C2529-$D$3</f>
        <v>6072</v>
      </c>
      <c r="H2529" s="18" t="n">
        <f aca="false">E2529*B2529</f>
        <v>29</v>
      </c>
      <c r="I2529" s="19" t="n">
        <f aca="false">G2529*H2529</f>
        <v>176088</v>
      </c>
    </row>
    <row r="2530" customFormat="false" ht="13" hidden="false" customHeight="false" outlineLevel="0" collapsed="false">
      <c r="A2530" s="18" t="n">
        <v>2521</v>
      </c>
      <c r="B2530" s="18" t="n">
        <v>22</v>
      </c>
      <c r="C2530" s="19" t="n">
        <v>19725</v>
      </c>
      <c r="D2530" s="19" t="n">
        <v>433946</v>
      </c>
      <c r="E2530" s="18" t="n">
        <v>1</v>
      </c>
      <c r="F2530" s="20" t="n">
        <f aca="false">($D$2-C2530)/$D$2</f>
        <v>0.211</v>
      </c>
      <c r="G2530" s="19" t="n">
        <f aca="false">C2530-$D$3</f>
        <v>4725</v>
      </c>
      <c r="H2530" s="18" t="n">
        <f aca="false">E2530*B2530</f>
        <v>22</v>
      </c>
      <c r="I2530" s="19" t="n">
        <f aca="false">G2530*H2530</f>
        <v>103950</v>
      </c>
    </row>
    <row r="2531" customFormat="false" ht="13" hidden="false" customHeight="false" outlineLevel="0" collapsed="false">
      <c r="A2531" s="18" t="n">
        <v>2522</v>
      </c>
      <c r="B2531" s="18" t="n">
        <v>17</v>
      </c>
      <c r="C2531" s="19" t="n">
        <v>16309</v>
      </c>
      <c r="D2531" s="19" t="n">
        <v>277257</v>
      </c>
      <c r="E2531" s="18" t="n">
        <v>1</v>
      </c>
      <c r="F2531" s="20" t="n">
        <f aca="false">($D$2-C2531)/$D$2</f>
        <v>0.34764</v>
      </c>
      <c r="G2531" s="19" t="n">
        <f aca="false">C2531-$D$3</f>
        <v>1309</v>
      </c>
      <c r="H2531" s="18" t="n">
        <f aca="false">E2531*B2531</f>
        <v>17</v>
      </c>
      <c r="I2531" s="19" t="n">
        <f aca="false">G2531*H2531</f>
        <v>22253</v>
      </c>
    </row>
    <row r="2532" customFormat="false" ht="13" hidden="false" customHeight="false" outlineLevel="0" collapsed="false">
      <c r="A2532" s="18" t="n">
        <v>2523</v>
      </c>
      <c r="B2532" s="18" t="n">
        <v>16</v>
      </c>
      <c r="C2532" s="19" t="n">
        <v>17592</v>
      </c>
      <c r="D2532" s="19" t="n">
        <v>281466</v>
      </c>
      <c r="E2532" s="18" t="n">
        <v>1</v>
      </c>
      <c r="F2532" s="20" t="n">
        <f aca="false">($D$2-C2532)/$D$2</f>
        <v>0.29632</v>
      </c>
      <c r="G2532" s="19" t="n">
        <f aca="false">C2532-$D$3</f>
        <v>2592</v>
      </c>
      <c r="H2532" s="18" t="n">
        <f aca="false">E2532*B2532</f>
        <v>16</v>
      </c>
      <c r="I2532" s="19" t="n">
        <f aca="false">G2532*H2532</f>
        <v>41472</v>
      </c>
    </row>
    <row r="2533" customFormat="false" ht="13" hidden="false" customHeight="false" outlineLevel="0" collapsed="false">
      <c r="A2533" s="18" t="n">
        <v>2524</v>
      </c>
      <c r="B2533" s="18" t="n">
        <v>21</v>
      </c>
      <c r="C2533" s="19" t="n">
        <v>16389</v>
      </c>
      <c r="D2533" s="19" t="n">
        <v>344167</v>
      </c>
      <c r="E2533" s="18" t="n">
        <v>1</v>
      </c>
      <c r="F2533" s="20" t="n">
        <f aca="false">($D$2-C2533)/$D$2</f>
        <v>0.34444</v>
      </c>
      <c r="G2533" s="19" t="n">
        <f aca="false">C2533-$D$3</f>
        <v>1389</v>
      </c>
      <c r="H2533" s="18" t="n">
        <f aca="false">E2533*B2533</f>
        <v>21</v>
      </c>
      <c r="I2533" s="19" t="n">
        <f aca="false">G2533*H2533</f>
        <v>29169</v>
      </c>
    </row>
    <row r="2534" customFormat="false" ht="13" hidden="false" customHeight="false" outlineLevel="0" collapsed="false">
      <c r="A2534" s="18" t="n">
        <v>2525</v>
      </c>
      <c r="B2534" s="18" t="n">
        <v>21</v>
      </c>
      <c r="C2534" s="19" t="n">
        <v>19451</v>
      </c>
      <c r="D2534" s="19" t="n">
        <v>408481</v>
      </c>
      <c r="E2534" s="18" t="n">
        <v>1</v>
      </c>
      <c r="F2534" s="20" t="n">
        <f aca="false">($D$2-C2534)/$D$2</f>
        <v>0.22196</v>
      </c>
      <c r="G2534" s="19" t="n">
        <f aca="false">C2534-$D$3</f>
        <v>4451</v>
      </c>
      <c r="H2534" s="18" t="n">
        <f aca="false">E2534*B2534</f>
        <v>21</v>
      </c>
      <c r="I2534" s="19" t="n">
        <f aca="false">G2534*H2534</f>
        <v>93471</v>
      </c>
    </row>
    <row r="2535" customFormat="false" ht="13" hidden="false" customHeight="false" outlineLevel="0" collapsed="false">
      <c r="A2535" s="18" t="n">
        <v>2526</v>
      </c>
      <c r="B2535" s="18" t="n">
        <v>18</v>
      </c>
      <c r="C2535" s="19" t="n">
        <v>22491</v>
      </c>
      <c r="D2535" s="19" t="n">
        <v>404845</v>
      </c>
      <c r="E2535" s="18" t="n">
        <v>1</v>
      </c>
      <c r="F2535" s="20" t="n">
        <f aca="false">($D$2-C2535)/$D$2</f>
        <v>0.10036</v>
      </c>
      <c r="G2535" s="19" t="n">
        <f aca="false">C2535-$D$3</f>
        <v>7491</v>
      </c>
      <c r="H2535" s="18" t="n">
        <f aca="false">E2535*B2535</f>
        <v>18</v>
      </c>
      <c r="I2535" s="19" t="n">
        <f aca="false">G2535*H2535</f>
        <v>134838</v>
      </c>
    </row>
    <row r="2536" customFormat="false" ht="13" hidden="false" customHeight="false" outlineLevel="0" collapsed="false">
      <c r="A2536" s="18" t="n">
        <v>2527</v>
      </c>
      <c r="B2536" s="18" t="n">
        <v>12</v>
      </c>
      <c r="C2536" s="19" t="n">
        <v>20394</v>
      </c>
      <c r="D2536" s="19" t="n">
        <v>244733</v>
      </c>
      <c r="E2536" s="18" t="n">
        <v>1</v>
      </c>
      <c r="F2536" s="20" t="n">
        <f aca="false">($D$2-C2536)/$D$2</f>
        <v>0.18424</v>
      </c>
      <c r="G2536" s="19" t="n">
        <f aca="false">C2536-$D$3</f>
        <v>5394</v>
      </c>
      <c r="H2536" s="18" t="n">
        <f aca="false">E2536*B2536</f>
        <v>12</v>
      </c>
      <c r="I2536" s="19" t="n">
        <f aca="false">G2536*H2536</f>
        <v>64728</v>
      </c>
    </row>
    <row r="2537" customFormat="false" ht="13" hidden="false" customHeight="false" outlineLevel="0" collapsed="false">
      <c r="A2537" s="18" t="n">
        <v>2528</v>
      </c>
      <c r="B2537" s="18" t="n">
        <v>16</v>
      </c>
      <c r="C2537" s="19" t="n">
        <v>19429</v>
      </c>
      <c r="D2537" s="19" t="n">
        <v>310864</v>
      </c>
      <c r="E2537" s="18" t="n">
        <v>1</v>
      </c>
      <c r="F2537" s="20" t="n">
        <f aca="false">($D$2-C2537)/$D$2</f>
        <v>0.22284</v>
      </c>
      <c r="G2537" s="19" t="n">
        <f aca="false">C2537-$D$3</f>
        <v>4429</v>
      </c>
      <c r="H2537" s="18" t="n">
        <f aca="false">E2537*B2537</f>
        <v>16</v>
      </c>
      <c r="I2537" s="19" t="n">
        <f aca="false">G2537*H2537</f>
        <v>70864</v>
      </c>
    </row>
    <row r="2538" customFormat="false" ht="13" hidden="false" customHeight="false" outlineLevel="0" collapsed="false">
      <c r="A2538" s="18" t="n">
        <v>2529</v>
      </c>
      <c r="B2538" s="18" t="n">
        <v>14</v>
      </c>
      <c r="C2538" s="19" t="n">
        <v>19745</v>
      </c>
      <c r="D2538" s="19" t="n">
        <v>276428</v>
      </c>
      <c r="E2538" s="18" t="n">
        <v>1</v>
      </c>
      <c r="F2538" s="20" t="n">
        <f aca="false">($D$2-C2538)/$D$2</f>
        <v>0.2102</v>
      </c>
      <c r="G2538" s="19" t="n">
        <f aca="false">C2538-$D$3</f>
        <v>4745</v>
      </c>
      <c r="H2538" s="18" t="n">
        <f aca="false">E2538*B2538</f>
        <v>14</v>
      </c>
      <c r="I2538" s="19" t="n">
        <f aca="false">G2538*H2538</f>
        <v>66430</v>
      </c>
    </row>
    <row r="2539" customFormat="false" ht="13" hidden="false" customHeight="false" outlineLevel="0" collapsed="false">
      <c r="A2539" s="18" t="n">
        <v>2530</v>
      </c>
      <c r="B2539" s="18" t="n">
        <v>14</v>
      </c>
      <c r="C2539" s="19" t="n">
        <v>20592</v>
      </c>
      <c r="D2539" s="19" t="n">
        <v>288293</v>
      </c>
      <c r="E2539" s="18" t="n">
        <v>1</v>
      </c>
      <c r="F2539" s="20" t="n">
        <f aca="false">($D$2-C2539)/$D$2</f>
        <v>0.17632</v>
      </c>
      <c r="G2539" s="19" t="n">
        <f aca="false">C2539-$D$3</f>
        <v>5592</v>
      </c>
      <c r="H2539" s="18" t="n">
        <f aca="false">E2539*B2539</f>
        <v>14</v>
      </c>
      <c r="I2539" s="19" t="n">
        <f aca="false">G2539*H2539</f>
        <v>78288</v>
      </c>
    </row>
    <row r="2540" customFormat="false" ht="13" hidden="false" customHeight="false" outlineLevel="0" collapsed="false">
      <c r="A2540" s="18" t="n">
        <v>2531</v>
      </c>
      <c r="B2540" s="18" t="n">
        <v>18</v>
      </c>
      <c r="C2540" s="19" t="n">
        <v>21982</v>
      </c>
      <c r="D2540" s="19" t="n">
        <v>395668</v>
      </c>
      <c r="E2540" s="18" t="n">
        <v>1</v>
      </c>
      <c r="F2540" s="20" t="n">
        <f aca="false">($D$2-C2540)/$D$2</f>
        <v>0.12072</v>
      </c>
      <c r="G2540" s="19" t="n">
        <f aca="false">C2540-$D$3</f>
        <v>6982</v>
      </c>
      <c r="H2540" s="18" t="n">
        <f aca="false">E2540*B2540</f>
        <v>18</v>
      </c>
      <c r="I2540" s="19" t="n">
        <f aca="false">G2540*H2540</f>
        <v>125676</v>
      </c>
    </row>
    <row r="2541" customFormat="false" ht="13" hidden="false" customHeight="false" outlineLevel="0" collapsed="false">
      <c r="A2541" s="18" t="n">
        <v>2532</v>
      </c>
      <c r="B2541" s="18" t="n">
        <v>19</v>
      </c>
      <c r="C2541" s="19" t="n">
        <v>16221</v>
      </c>
      <c r="D2541" s="19" t="n">
        <v>308194</v>
      </c>
      <c r="E2541" s="18" t="n">
        <v>1</v>
      </c>
      <c r="F2541" s="20" t="n">
        <f aca="false">($D$2-C2541)/$D$2</f>
        <v>0.35116</v>
      </c>
      <c r="G2541" s="19" t="n">
        <f aca="false">C2541-$D$3</f>
        <v>1221</v>
      </c>
      <c r="H2541" s="18" t="n">
        <f aca="false">E2541*B2541</f>
        <v>19</v>
      </c>
      <c r="I2541" s="19" t="n">
        <f aca="false">G2541*H2541</f>
        <v>23199</v>
      </c>
    </row>
    <row r="2542" customFormat="false" ht="13" hidden="false" customHeight="false" outlineLevel="0" collapsed="false">
      <c r="A2542" s="18" t="n">
        <v>2533</v>
      </c>
      <c r="B2542" s="18" t="n">
        <v>13</v>
      </c>
      <c r="C2542" s="19" t="n">
        <v>15369</v>
      </c>
      <c r="D2542" s="19" t="n">
        <v>199795</v>
      </c>
      <c r="E2542" s="18" t="n">
        <v>1</v>
      </c>
      <c r="F2542" s="20" t="n">
        <f aca="false">($D$2-C2542)/$D$2</f>
        <v>0.38524</v>
      </c>
      <c r="G2542" s="19" t="n">
        <f aca="false">C2542-$D$3</f>
        <v>369</v>
      </c>
      <c r="H2542" s="18" t="n">
        <f aca="false">E2542*B2542</f>
        <v>13</v>
      </c>
      <c r="I2542" s="19" t="n">
        <f aca="false">G2542*H2542</f>
        <v>4797</v>
      </c>
    </row>
    <row r="2543" customFormat="false" ht="13" hidden="false" customHeight="false" outlineLevel="0" collapsed="false">
      <c r="A2543" s="18" t="n">
        <v>2534</v>
      </c>
      <c r="B2543" s="18" t="n">
        <v>27</v>
      </c>
      <c r="C2543" s="19" t="n">
        <v>22493</v>
      </c>
      <c r="D2543" s="19" t="n">
        <v>607301</v>
      </c>
      <c r="E2543" s="18" t="n">
        <v>1</v>
      </c>
      <c r="F2543" s="20" t="n">
        <f aca="false">($D$2-C2543)/$D$2</f>
        <v>0.10028</v>
      </c>
      <c r="G2543" s="19" t="n">
        <f aca="false">C2543-$D$3</f>
        <v>7493</v>
      </c>
      <c r="H2543" s="18" t="n">
        <f aca="false">E2543*B2543</f>
        <v>27</v>
      </c>
      <c r="I2543" s="19" t="n">
        <f aca="false">G2543*H2543</f>
        <v>202311</v>
      </c>
    </row>
    <row r="2544" customFormat="false" ht="13" hidden="false" customHeight="false" outlineLevel="0" collapsed="false">
      <c r="A2544" s="18" t="n">
        <v>2535</v>
      </c>
      <c r="B2544" s="18" t="n">
        <v>16</v>
      </c>
      <c r="C2544" s="19" t="n">
        <v>18526</v>
      </c>
      <c r="D2544" s="19" t="n">
        <v>296410</v>
      </c>
      <c r="E2544" s="18" t="n">
        <v>1</v>
      </c>
      <c r="F2544" s="20" t="n">
        <f aca="false">($D$2-C2544)/$D$2</f>
        <v>0.25896</v>
      </c>
      <c r="G2544" s="19" t="n">
        <f aca="false">C2544-$D$3</f>
        <v>3526</v>
      </c>
      <c r="H2544" s="18" t="n">
        <f aca="false">E2544*B2544</f>
        <v>16</v>
      </c>
      <c r="I2544" s="19" t="n">
        <f aca="false">G2544*H2544</f>
        <v>56416</v>
      </c>
    </row>
    <row r="2545" customFormat="false" ht="13" hidden="false" customHeight="false" outlineLevel="0" collapsed="false">
      <c r="A2545" s="18" t="n">
        <v>2536</v>
      </c>
      <c r="B2545" s="18" t="n">
        <v>10</v>
      </c>
      <c r="C2545" s="19" t="n">
        <v>16151</v>
      </c>
      <c r="D2545" s="19" t="n">
        <v>161507</v>
      </c>
      <c r="E2545" s="18" t="n">
        <v>1</v>
      </c>
      <c r="F2545" s="20" t="n">
        <f aca="false">($D$2-C2545)/$D$2</f>
        <v>0.35396</v>
      </c>
      <c r="G2545" s="19" t="n">
        <f aca="false">C2545-$D$3</f>
        <v>1151</v>
      </c>
      <c r="H2545" s="18" t="n">
        <f aca="false">E2545*B2545</f>
        <v>10</v>
      </c>
      <c r="I2545" s="19" t="n">
        <f aca="false">G2545*H2545</f>
        <v>11510</v>
      </c>
    </row>
    <row r="2546" customFormat="false" ht="13" hidden="false" customHeight="false" outlineLevel="0" collapsed="false">
      <c r="A2546" s="18" t="n">
        <v>2537</v>
      </c>
      <c r="B2546" s="18" t="n">
        <v>39</v>
      </c>
      <c r="C2546" s="19" t="n">
        <v>18999</v>
      </c>
      <c r="D2546" s="19" t="n">
        <v>740967</v>
      </c>
      <c r="E2546" s="18" t="n">
        <v>1</v>
      </c>
      <c r="F2546" s="20" t="n">
        <f aca="false">($D$2-C2546)/$D$2</f>
        <v>0.24004</v>
      </c>
      <c r="G2546" s="19" t="n">
        <f aca="false">C2546-$D$3</f>
        <v>3999</v>
      </c>
      <c r="H2546" s="18" t="n">
        <f aca="false">E2546*B2546</f>
        <v>39</v>
      </c>
      <c r="I2546" s="19" t="n">
        <f aca="false">G2546*H2546</f>
        <v>155961</v>
      </c>
    </row>
    <row r="2547" customFormat="false" ht="13" hidden="false" customHeight="false" outlineLevel="0" collapsed="false">
      <c r="A2547" s="18" t="n">
        <v>2538</v>
      </c>
      <c r="B2547" s="18" t="n">
        <v>12</v>
      </c>
      <c r="C2547" s="19" t="n">
        <v>21888</v>
      </c>
      <c r="D2547" s="19" t="n">
        <v>262650</v>
      </c>
      <c r="E2547" s="18" t="n">
        <v>1</v>
      </c>
      <c r="F2547" s="20" t="n">
        <f aca="false">($D$2-C2547)/$D$2</f>
        <v>0.12448</v>
      </c>
      <c r="G2547" s="19" t="n">
        <f aca="false">C2547-$D$3</f>
        <v>6888</v>
      </c>
      <c r="H2547" s="18" t="n">
        <f aca="false">E2547*B2547</f>
        <v>12</v>
      </c>
      <c r="I2547" s="19" t="n">
        <f aca="false">G2547*H2547</f>
        <v>82656</v>
      </c>
    </row>
    <row r="2548" customFormat="false" ht="13" hidden="false" customHeight="false" outlineLevel="0" collapsed="false">
      <c r="A2548" s="18" t="n">
        <v>2539</v>
      </c>
      <c r="B2548" s="18" t="n">
        <v>12</v>
      </c>
      <c r="C2548" s="19" t="n">
        <v>18423</v>
      </c>
      <c r="D2548" s="19" t="n">
        <v>221070</v>
      </c>
      <c r="E2548" s="18" t="n">
        <v>1</v>
      </c>
      <c r="F2548" s="20" t="n">
        <f aca="false">($D$2-C2548)/$D$2</f>
        <v>0.26308</v>
      </c>
      <c r="G2548" s="19" t="n">
        <f aca="false">C2548-$D$3</f>
        <v>3423</v>
      </c>
      <c r="H2548" s="18" t="n">
        <f aca="false">E2548*B2548</f>
        <v>12</v>
      </c>
      <c r="I2548" s="19" t="n">
        <f aca="false">G2548*H2548</f>
        <v>41076</v>
      </c>
    </row>
    <row r="2549" customFormat="false" ht="13" hidden="false" customHeight="false" outlineLevel="0" collapsed="false">
      <c r="A2549" s="18" t="n">
        <v>2540</v>
      </c>
      <c r="B2549" s="18" t="n">
        <v>32</v>
      </c>
      <c r="C2549" s="19" t="n">
        <v>17459</v>
      </c>
      <c r="D2549" s="19" t="n">
        <v>558693</v>
      </c>
      <c r="E2549" s="18" t="n">
        <v>1</v>
      </c>
      <c r="F2549" s="20" t="n">
        <f aca="false">($D$2-C2549)/$D$2</f>
        <v>0.30164</v>
      </c>
      <c r="G2549" s="19" t="n">
        <f aca="false">C2549-$D$3</f>
        <v>2459</v>
      </c>
      <c r="H2549" s="18" t="n">
        <f aca="false">E2549*B2549</f>
        <v>32</v>
      </c>
      <c r="I2549" s="19" t="n">
        <f aca="false">G2549*H2549</f>
        <v>78688</v>
      </c>
    </row>
    <row r="2550" customFormat="false" ht="13" hidden="false" customHeight="false" outlineLevel="0" collapsed="false">
      <c r="A2550" s="18" t="n">
        <v>2541</v>
      </c>
      <c r="B2550" s="18" t="n">
        <v>24</v>
      </c>
      <c r="C2550" s="19" t="n">
        <v>19359</v>
      </c>
      <c r="D2550" s="19" t="n">
        <v>464623</v>
      </c>
      <c r="E2550" s="18" t="n">
        <v>1</v>
      </c>
      <c r="F2550" s="20" t="n">
        <f aca="false">($D$2-C2550)/$D$2</f>
        <v>0.22564</v>
      </c>
      <c r="G2550" s="19" t="n">
        <f aca="false">C2550-$D$3</f>
        <v>4359</v>
      </c>
      <c r="H2550" s="18" t="n">
        <f aca="false">E2550*B2550</f>
        <v>24</v>
      </c>
      <c r="I2550" s="19" t="n">
        <f aca="false">G2550*H2550</f>
        <v>104616</v>
      </c>
    </row>
    <row r="2551" customFormat="false" ht="13" hidden="false" customHeight="false" outlineLevel="0" collapsed="false">
      <c r="A2551" s="18" t="n">
        <v>2542</v>
      </c>
      <c r="B2551" s="18" t="n">
        <v>18</v>
      </c>
      <c r="C2551" s="19" t="n">
        <v>20985</v>
      </c>
      <c r="D2551" s="19" t="n">
        <v>377738</v>
      </c>
      <c r="E2551" s="18" t="n">
        <v>1</v>
      </c>
      <c r="F2551" s="20" t="n">
        <f aca="false">($D$2-C2551)/$D$2</f>
        <v>0.1606</v>
      </c>
      <c r="G2551" s="19" t="n">
        <f aca="false">C2551-$D$3</f>
        <v>5985</v>
      </c>
      <c r="H2551" s="18" t="n">
        <f aca="false">E2551*B2551</f>
        <v>18</v>
      </c>
      <c r="I2551" s="19" t="n">
        <f aca="false">G2551*H2551</f>
        <v>107730</v>
      </c>
    </row>
    <row r="2552" customFormat="false" ht="13" hidden="false" customHeight="false" outlineLevel="0" collapsed="false">
      <c r="A2552" s="18" t="n">
        <v>2543</v>
      </c>
      <c r="B2552" s="18" t="n">
        <v>35</v>
      </c>
      <c r="C2552" s="19" t="n">
        <v>19539</v>
      </c>
      <c r="D2552" s="19" t="n">
        <v>683873</v>
      </c>
      <c r="E2552" s="18" t="n">
        <v>1</v>
      </c>
      <c r="F2552" s="20" t="n">
        <f aca="false">($D$2-C2552)/$D$2</f>
        <v>0.21844</v>
      </c>
      <c r="G2552" s="19" t="n">
        <f aca="false">C2552-$D$3</f>
        <v>4539</v>
      </c>
      <c r="H2552" s="18" t="n">
        <f aca="false">E2552*B2552</f>
        <v>35</v>
      </c>
      <c r="I2552" s="19" t="n">
        <f aca="false">G2552*H2552</f>
        <v>158865</v>
      </c>
    </row>
    <row r="2553" customFormat="false" ht="13" hidden="false" customHeight="false" outlineLevel="0" collapsed="false">
      <c r="A2553" s="18" t="n">
        <v>2544</v>
      </c>
      <c r="B2553" s="18" t="n">
        <v>22</v>
      </c>
      <c r="C2553" s="19" t="n">
        <v>20145</v>
      </c>
      <c r="D2553" s="19" t="n">
        <v>443197</v>
      </c>
      <c r="E2553" s="18" t="n">
        <v>1</v>
      </c>
      <c r="F2553" s="20" t="n">
        <f aca="false">($D$2-C2553)/$D$2</f>
        <v>0.1942</v>
      </c>
      <c r="G2553" s="19" t="n">
        <f aca="false">C2553-$D$3</f>
        <v>5145</v>
      </c>
      <c r="H2553" s="18" t="n">
        <f aca="false">E2553*B2553</f>
        <v>22</v>
      </c>
      <c r="I2553" s="19" t="n">
        <f aca="false">G2553*H2553</f>
        <v>113190</v>
      </c>
    </row>
    <row r="2554" customFormat="false" ht="13" hidden="false" customHeight="false" outlineLevel="0" collapsed="false">
      <c r="A2554" s="18" t="n">
        <v>2545</v>
      </c>
      <c r="B2554" s="18" t="n">
        <v>21</v>
      </c>
      <c r="C2554" s="19" t="n">
        <v>15339</v>
      </c>
      <c r="D2554" s="19" t="n">
        <v>322118</v>
      </c>
      <c r="E2554" s="18" t="n">
        <v>1</v>
      </c>
      <c r="F2554" s="20" t="n">
        <f aca="false">($D$2-C2554)/$D$2</f>
        <v>0.38644</v>
      </c>
      <c r="G2554" s="19" t="n">
        <f aca="false">C2554-$D$3</f>
        <v>339</v>
      </c>
      <c r="H2554" s="18" t="n">
        <f aca="false">E2554*B2554</f>
        <v>21</v>
      </c>
      <c r="I2554" s="19" t="n">
        <f aca="false">G2554*H2554</f>
        <v>7119</v>
      </c>
    </row>
    <row r="2555" customFormat="false" ht="13" hidden="false" customHeight="false" outlineLevel="0" collapsed="false">
      <c r="A2555" s="18" t="n">
        <v>2546</v>
      </c>
      <c r="B2555" s="18" t="n">
        <v>10</v>
      </c>
      <c r="C2555" s="19" t="n">
        <v>19628</v>
      </c>
      <c r="D2555" s="19" t="n">
        <v>196276</v>
      </c>
      <c r="E2555" s="18" t="n">
        <v>1</v>
      </c>
      <c r="F2555" s="20" t="n">
        <f aca="false">($D$2-C2555)/$D$2</f>
        <v>0.21488</v>
      </c>
      <c r="G2555" s="19" t="n">
        <f aca="false">C2555-$D$3</f>
        <v>4628</v>
      </c>
      <c r="H2555" s="18" t="n">
        <f aca="false">E2555*B2555</f>
        <v>10</v>
      </c>
      <c r="I2555" s="19" t="n">
        <f aca="false">G2555*H2555</f>
        <v>46280</v>
      </c>
    </row>
    <row r="2556" customFormat="false" ht="13" hidden="false" customHeight="false" outlineLevel="0" collapsed="false">
      <c r="A2556" s="18" t="n">
        <v>2547</v>
      </c>
      <c r="B2556" s="18" t="n">
        <v>11</v>
      </c>
      <c r="C2556" s="19" t="n">
        <v>21310</v>
      </c>
      <c r="D2556" s="19" t="n">
        <v>234410</v>
      </c>
      <c r="E2556" s="18" t="n">
        <v>1</v>
      </c>
      <c r="F2556" s="20" t="n">
        <f aca="false">($D$2-C2556)/$D$2</f>
        <v>0.1476</v>
      </c>
      <c r="G2556" s="19" t="n">
        <f aca="false">C2556-$D$3</f>
        <v>6310</v>
      </c>
      <c r="H2556" s="18" t="n">
        <f aca="false">E2556*B2556</f>
        <v>11</v>
      </c>
      <c r="I2556" s="19" t="n">
        <f aca="false">G2556*H2556</f>
        <v>69410</v>
      </c>
    </row>
    <row r="2557" customFormat="false" ht="13" hidden="false" customHeight="false" outlineLevel="0" collapsed="false">
      <c r="A2557" s="18" t="n">
        <v>2548</v>
      </c>
      <c r="B2557" s="18" t="n">
        <v>15</v>
      </c>
      <c r="C2557" s="19" t="n">
        <v>19783</v>
      </c>
      <c r="D2557" s="19" t="n">
        <v>296745</v>
      </c>
      <c r="E2557" s="18" t="n">
        <v>1</v>
      </c>
      <c r="F2557" s="20" t="n">
        <f aca="false">($D$2-C2557)/$D$2</f>
        <v>0.20868</v>
      </c>
      <c r="G2557" s="19" t="n">
        <f aca="false">C2557-$D$3</f>
        <v>4783</v>
      </c>
      <c r="H2557" s="18" t="n">
        <f aca="false">E2557*B2557</f>
        <v>15</v>
      </c>
      <c r="I2557" s="19" t="n">
        <f aca="false">G2557*H2557</f>
        <v>71745</v>
      </c>
    </row>
    <row r="2558" customFormat="false" ht="13" hidden="false" customHeight="false" outlineLevel="0" collapsed="false">
      <c r="A2558" s="18" t="n">
        <v>2549</v>
      </c>
      <c r="B2558" s="18" t="n">
        <v>12</v>
      </c>
      <c r="C2558" s="19" t="n">
        <v>20520</v>
      </c>
      <c r="D2558" s="19" t="n">
        <v>246238</v>
      </c>
      <c r="E2558" s="18" t="n">
        <v>1</v>
      </c>
      <c r="F2558" s="20" t="n">
        <f aca="false">($D$2-C2558)/$D$2</f>
        <v>0.1792</v>
      </c>
      <c r="G2558" s="19" t="n">
        <f aca="false">C2558-$D$3</f>
        <v>5520</v>
      </c>
      <c r="H2558" s="18" t="n">
        <f aca="false">E2558*B2558</f>
        <v>12</v>
      </c>
      <c r="I2558" s="19" t="n">
        <f aca="false">G2558*H2558</f>
        <v>66240</v>
      </c>
    </row>
    <row r="2559" customFormat="false" ht="13" hidden="false" customHeight="false" outlineLevel="0" collapsed="false">
      <c r="A2559" s="18" t="n">
        <v>2550</v>
      </c>
      <c r="B2559" s="18" t="n">
        <v>12</v>
      </c>
      <c r="C2559" s="19" t="n">
        <v>22370</v>
      </c>
      <c r="D2559" s="19" t="n">
        <v>268441</v>
      </c>
      <c r="E2559" s="18" t="n">
        <v>1</v>
      </c>
      <c r="F2559" s="20" t="n">
        <f aca="false">($D$2-C2559)/$D$2</f>
        <v>0.1052</v>
      </c>
      <c r="G2559" s="19" t="n">
        <f aca="false">C2559-$D$3</f>
        <v>7370</v>
      </c>
      <c r="H2559" s="18" t="n">
        <f aca="false">E2559*B2559</f>
        <v>12</v>
      </c>
      <c r="I2559" s="19" t="n">
        <f aca="false">G2559*H2559</f>
        <v>88440</v>
      </c>
    </row>
    <row r="2560" customFormat="false" ht="13" hidden="false" customHeight="false" outlineLevel="0" collapsed="false">
      <c r="A2560" s="18" t="n">
        <v>2551</v>
      </c>
      <c r="B2560" s="18" t="n">
        <v>25</v>
      </c>
      <c r="C2560" s="19" t="n">
        <v>18378</v>
      </c>
      <c r="D2560" s="19" t="n">
        <v>459454</v>
      </c>
      <c r="E2560" s="18" t="n">
        <v>1</v>
      </c>
      <c r="F2560" s="20" t="n">
        <f aca="false">($D$2-C2560)/$D$2</f>
        <v>0.26488</v>
      </c>
      <c r="G2560" s="19" t="n">
        <f aca="false">C2560-$D$3</f>
        <v>3378</v>
      </c>
      <c r="H2560" s="18" t="n">
        <f aca="false">E2560*B2560</f>
        <v>25</v>
      </c>
      <c r="I2560" s="19" t="n">
        <f aca="false">G2560*H2560</f>
        <v>84450</v>
      </c>
    </row>
    <row r="2561" customFormat="false" ht="13" hidden="false" customHeight="false" outlineLevel="0" collapsed="false">
      <c r="A2561" s="18" t="n">
        <v>2552</v>
      </c>
      <c r="B2561" s="18" t="n">
        <v>30</v>
      </c>
      <c r="C2561" s="19" t="n">
        <v>15661</v>
      </c>
      <c r="D2561" s="19" t="n">
        <v>469832</v>
      </c>
      <c r="E2561" s="18" t="n">
        <v>1</v>
      </c>
      <c r="F2561" s="20" t="n">
        <f aca="false">($D$2-C2561)/$D$2</f>
        <v>0.37356</v>
      </c>
      <c r="G2561" s="19" t="n">
        <f aca="false">C2561-$D$3</f>
        <v>661</v>
      </c>
      <c r="H2561" s="18" t="n">
        <f aca="false">E2561*B2561</f>
        <v>30</v>
      </c>
      <c r="I2561" s="19" t="n">
        <f aca="false">G2561*H2561</f>
        <v>19830</v>
      </c>
    </row>
    <row r="2562" customFormat="false" ht="13" hidden="false" customHeight="false" outlineLevel="0" collapsed="false">
      <c r="A2562" s="18" t="n">
        <v>2553</v>
      </c>
      <c r="B2562" s="18" t="n">
        <v>13</v>
      </c>
      <c r="C2562" s="19" t="n">
        <v>22442</v>
      </c>
      <c r="D2562" s="19" t="n">
        <v>291740</v>
      </c>
      <c r="E2562" s="18" t="n">
        <v>1</v>
      </c>
      <c r="F2562" s="20" t="n">
        <f aca="false">($D$2-C2562)/$D$2</f>
        <v>0.10232</v>
      </c>
      <c r="G2562" s="19" t="n">
        <f aca="false">C2562-$D$3</f>
        <v>7442</v>
      </c>
      <c r="H2562" s="18" t="n">
        <f aca="false">E2562*B2562</f>
        <v>13</v>
      </c>
      <c r="I2562" s="19" t="n">
        <f aca="false">G2562*H2562</f>
        <v>96746</v>
      </c>
    </row>
    <row r="2563" customFormat="false" ht="13" hidden="false" customHeight="false" outlineLevel="0" collapsed="false">
      <c r="A2563" s="18" t="n">
        <v>2554</v>
      </c>
      <c r="B2563" s="18" t="n">
        <v>19</v>
      </c>
      <c r="C2563" s="19" t="n">
        <v>17083</v>
      </c>
      <c r="D2563" s="19" t="n">
        <v>324573</v>
      </c>
      <c r="E2563" s="18" t="n">
        <v>1</v>
      </c>
      <c r="F2563" s="20" t="n">
        <f aca="false">($D$2-C2563)/$D$2</f>
        <v>0.31668</v>
      </c>
      <c r="G2563" s="19" t="n">
        <f aca="false">C2563-$D$3</f>
        <v>2083</v>
      </c>
      <c r="H2563" s="18" t="n">
        <f aca="false">E2563*B2563</f>
        <v>19</v>
      </c>
      <c r="I2563" s="19" t="n">
        <f aca="false">G2563*H2563</f>
        <v>39577</v>
      </c>
    </row>
    <row r="2564" customFormat="false" ht="13" hidden="false" customHeight="false" outlineLevel="0" collapsed="false">
      <c r="A2564" s="18" t="n">
        <v>2555</v>
      </c>
      <c r="B2564" s="18" t="n">
        <v>27</v>
      </c>
      <c r="C2564" s="19" t="n">
        <v>16304</v>
      </c>
      <c r="D2564" s="19" t="n">
        <v>440203</v>
      </c>
      <c r="E2564" s="18" t="n">
        <v>1</v>
      </c>
      <c r="F2564" s="20" t="n">
        <f aca="false">($D$2-C2564)/$D$2</f>
        <v>0.34784</v>
      </c>
      <c r="G2564" s="19" t="n">
        <f aca="false">C2564-$D$3</f>
        <v>1304</v>
      </c>
      <c r="H2564" s="18" t="n">
        <f aca="false">E2564*B2564</f>
        <v>27</v>
      </c>
      <c r="I2564" s="19" t="n">
        <f aca="false">G2564*H2564</f>
        <v>35208</v>
      </c>
    </row>
    <row r="2565" customFormat="false" ht="13" hidden="false" customHeight="false" outlineLevel="0" collapsed="false">
      <c r="A2565" s="18" t="n">
        <v>2556</v>
      </c>
      <c r="B2565" s="18" t="n">
        <v>17</v>
      </c>
      <c r="C2565" s="19" t="n">
        <v>17471</v>
      </c>
      <c r="D2565" s="19" t="n">
        <v>297015</v>
      </c>
      <c r="E2565" s="18" t="n">
        <v>1</v>
      </c>
      <c r="F2565" s="20" t="n">
        <f aca="false">($D$2-C2565)/$D$2</f>
        <v>0.30116</v>
      </c>
      <c r="G2565" s="19" t="n">
        <f aca="false">C2565-$D$3</f>
        <v>2471</v>
      </c>
      <c r="H2565" s="18" t="n">
        <f aca="false">E2565*B2565</f>
        <v>17</v>
      </c>
      <c r="I2565" s="19" t="n">
        <f aca="false">G2565*H2565</f>
        <v>42007</v>
      </c>
    </row>
    <row r="2566" customFormat="false" ht="13" hidden="false" customHeight="false" outlineLevel="0" collapsed="false">
      <c r="A2566" s="18" t="n">
        <v>2557</v>
      </c>
      <c r="B2566" s="18" t="n">
        <v>11</v>
      </c>
      <c r="C2566" s="19" t="n">
        <v>19794</v>
      </c>
      <c r="D2566" s="19" t="n">
        <v>217739</v>
      </c>
      <c r="E2566" s="18" t="n">
        <v>1</v>
      </c>
      <c r="F2566" s="20" t="n">
        <f aca="false">($D$2-C2566)/$D$2</f>
        <v>0.20824</v>
      </c>
      <c r="G2566" s="19" t="n">
        <f aca="false">C2566-$D$3</f>
        <v>4794</v>
      </c>
      <c r="H2566" s="18" t="n">
        <f aca="false">E2566*B2566</f>
        <v>11</v>
      </c>
      <c r="I2566" s="19" t="n">
        <f aca="false">G2566*H2566</f>
        <v>52734</v>
      </c>
    </row>
    <row r="2567" customFormat="false" ht="13" hidden="false" customHeight="false" outlineLevel="0" collapsed="false">
      <c r="A2567" s="18" t="n">
        <v>2558</v>
      </c>
      <c r="B2567" s="18" t="n">
        <v>29</v>
      </c>
      <c r="C2567" s="19" t="n">
        <v>16745</v>
      </c>
      <c r="D2567" s="19" t="n">
        <v>485599</v>
      </c>
      <c r="E2567" s="18" t="n">
        <v>1</v>
      </c>
      <c r="F2567" s="20" t="n">
        <f aca="false">($D$2-C2567)/$D$2</f>
        <v>0.3302</v>
      </c>
      <c r="G2567" s="19" t="n">
        <f aca="false">C2567-$D$3</f>
        <v>1745</v>
      </c>
      <c r="H2567" s="18" t="n">
        <f aca="false">E2567*B2567</f>
        <v>29</v>
      </c>
      <c r="I2567" s="19" t="n">
        <f aca="false">G2567*H2567</f>
        <v>50605</v>
      </c>
    </row>
    <row r="2568" customFormat="false" ht="13" hidden="false" customHeight="false" outlineLevel="0" collapsed="false">
      <c r="A2568" s="18" t="n">
        <v>2559</v>
      </c>
      <c r="B2568" s="18" t="n">
        <v>29</v>
      </c>
      <c r="C2568" s="19" t="n">
        <v>15488</v>
      </c>
      <c r="D2568" s="19" t="n">
        <v>449152</v>
      </c>
      <c r="E2568" s="18" t="n">
        <v>1</v>
      </c>
      <c r="F2568" s="20" t="n">
        <f aca="false">($D$2-C2568)/$D$2</f>
        <v>0.38048</v>
      </c>
      <c r="G2568" s="19" t="n">
        <f aca="false">C2568-$D$3</f>
        <v>488</v>
      </c>
      <c r="H2568" s="18" t="n">
        <f aca="false">E2568*B2568</f>
        <v>29</v>
      </c>
      <c r="I2568" s="19" t="n">
        <f aca="false">G2568*H2568</f>
        <v>14152</v>
      </c>
    </row>
    <row r="2569" customFormat="false" ht="13" hidden="false" customHeight="false" outlineLevel="0" collapsed="false">
      <c r="A2569" s="18" t="n">
        <v>2560</v>
      </c>
      <c r="B2569" s="18" t="n">
        <v>17</v>
      </c>
      <c r="C2569" s="19" t="n">
        <v>18245</v>
      </c>
      <c r="D2569" s="19" t="n">
        <v>310173</v>
      </c>
      <c r="E2569" s="18" t="n">
        <v>1</v>
      </c>
      <c r="F2569" s="20" t="n">
        <f aca="false">($D$2-C2569)/$D$2</f>
        <v>0.2702</v>
      </c>
      <c r="G2569" s="19" t="n">
        <f aca="false">C2569-$D$3</f>
        <v>3245</v>
      </c>
      <c r="H2569" s="18" t="n">
        <f aca="false">E2569*B2569</f>
        <v>17</v>
      </c>
      <c r="I2569" s="19" t="n">
        <f aca="false">G2569*H2569</f>
        <v>55165</v>
      </c>
    </row>
    <row r="2570" customFormat="false" ht="13" hidden="false" customHeight="false" outlineLevel="0" collapsed="false">
      <c r="A2570" s="18" t="n">
        <v>2561</v>
      </c>
      <c r="B2570" s="18" t="n">
        <v>13</v>
      </c>
      <c r="C2570" s="19" t="n">
        <v>21392</v>
      </c>
      <c r="D2570" s="19" t="n">
        <v>278096</v>
      </c>
      <c r="E2570" s="18" t="n">
        <v>1</v>
      </c>
      <c r="F2570" s="20" t="n">
        <f aca="false">($D$2-C2570)/$D$2</f>
        <v>0.14432</v>
      </c>
      <c r="G2570" s="19" t="n">
        <f aca="false">C2570-$D$3</f>
        <v>6392</v>
      </c>
      <c r="H2570" s="18" t="n">
        <f aca="false">E2570*B2570</f>
        <v>13</v>
      </c>
      <c r="I2570" s="19" t="n">
        <f aca="false">G2570*H2570</f>
        <v>83096</v>
      </c>
    </row>
    <row r="2571" customFormat="false" ht="13" hidden="false" customHeight="false" outlineLevel="0" collapsed="false">
      <c r="A2571" s="18" t="n">
        <v>2562</v>
      </c>
      <c r="B2571" s="18" t="n">
        <v>21</v>
      </c>
      <c r="C2571" s="19" t="n">
        <v>16827</v>
      </c>
      <c r="D2571" s="19" t="n">
        <v>353362</v>
      </c>
      <c r="E2571" s="18" t="n">
        <v>1</v>
      </c>
      <c r="F2571" s="20" t="n">
        <f aca="false">($D$2-C2571)/$D$2</f>
        <v>0.32692</v>
      </c>
      <c r="G2571" s="19" t="n">
        <f aca="false">C2571-$D$3</f>
        <v>1827</v>
      </c>
      <c r="H2571" s="18" t="n">
        <f aca="false">E2571*B2571</f>
        <v>21</v>
      </c>
      <c r="I2571" s="19" t="n">
        <f aca="false">G2571*H2571</f>
        <v>38367</v>
      </c>
    </row>
    <row r="2572" customFormat="false" ht="13" hidden="false" customHeight="false" outlineLevel="0" collapsed="false">
      <c r="A2572" s="18" t="n">
        <v>2563</v>
      </c>
      <c r="B2572" s="18" t="n">
        <v>15</v>
      </c>
      <c r="C2572" s="19" t="n">
        <v>18161</v>
      </c>
      <c r="D2572" s="19" t="n">
        <v>272413</v>
      </c>
      <c r="E2572" s="18" t="n">
        <v>1</v>
      </c>
      <c r="F2572" s="20" t="n">
        <f aca="false">($D$2-C2572)/$D$2</f>
        <v>0.27356</v>
      </c>
      <c r="G2572" s="19" t="n">
        <f aca="false">C2572-$D$3</f>
        <v>3161</v>
      </c>
      <c r="H2572" s="18" t="n">
        <f aca="false">E2572*B2572</f>
        <v>15</v>
      </c>
      <c r="I2572" s="19" t="n">
        <f aca="false">G2572*H2572</f>
        <v>47415</v>
      </c>
    </row>
    <row r="2573" customFormat="false" ht="13" hidden="false" customHeight="false" outlineLevel="0" collapsed="false">
      <c r="A2573" s="18" t="n">
        <v>2564</v>
      </c>
      <c r="B2573" s="18" t="n">
        <v>23</v>
      </c>
      <c r="C2573" s="19" t="n">
        <v>18297</v>
      </c>
      <c r="D2573" s="19" t="n">
        <v>420825</v>
      </c>
      <c r="E2573" s="18" t="n">
        <v>1</v>
      </c>
      <c r="F2573" s="20" t="n">
        <f aca="false">($D$2-C2573)/$D$2</f>
        <v>0.26812</v>
      </c>
      <c r="G2573" s="19" t="n">
        <f aca="false">C2573-$D$3</f>
        <v>3297</v>
      </c>
      <c r="H2573" s="18" t="n">
        <f aca="false">E2573*B2573</f>
        <v>23</v>
      </c>
      <c r="I2573" s="19" t="n">
        <f aca="false">G2573*H2573</f>
        <v>75831</v>
      </c>
    </row>
    <row r="2574" customFormat="false" ht="13" hidden="false" customHeight="false" outlineLevel="0" collapsed="false">
      <c r="A2574" s="18" t="n">
        <v>2565</v>
      </c>
      <c r="B2574" s="18" t="n">
        <v>22</v>
      </c>
      <c r="C2574" s="19" t="n">
        <v>21053</v>
      </c>
      <c r="D2574" s="19" t="n">
        <v>463172</v>
      </c>
      <c r="E2574" s="18" t="n">
        <v>1</v>
      </c>
      <c r="F2574" s="20" t="n">
        <f aca="false">($D$2-C2574)/$D$2</f>
        <v>0.15788</v>
      </c>
      <c r="G2574" s="19" t="n">
        <f aca="false">C2574-$D$3</f>
        <v>6053</v>
      </c>
      <c r="H2574" s="18" t="n">
        <f aca="false">E2574*B2574</f>
        <v>22</v>
      </c>
      <c r="I2574" s="19" t="n">
        <f aca="false">G2574*H2574</f>
        <v>133166</v>
      </c>
    </row>
    <row r="2575" customFormat="false" ht="13" hidden="false" customHeight="false" outlineLevel="0" collapsed="false">
      <c r="A2575" s="18" t="n">
        <v>2566</v>
      </c>
      <c r="B2575" s="18" t="n">
        <v>19</v>
      </c>
      <c r="C2575" s="19" t="n">
        <v>16359</v>
      </c>
      <c r="D2575" s="19" t="n">
        <v>310822</v>
      </c>
      <c r="E2575" s="18" t="n">
        <v>1</v>
      </c>
      <c r="F2575" s="20" t="n">
        <f aca="false">($D$2-C2575)/$D$2</f>
        <v>0.34564</v>
      </c>
      <c r="G2575" s="19" t="n">
        <f aca="false">C2575-$D$3</f>
        <v>1359</v>
      </c>
      <c r="H2575" s="18" t="n">
        <f aca="false">E2575*B2575</f>
        <v>19</v>
      </c>
      <c r="I2575" s="19" t="n">
        <f aca="false">G2575*H2575</f>
        <v>25821</v>
      </c>
    </row>
    <row r="2576" customFormat="false" ht="13" hidden="false" customHeight="false" outlineLevel="0" collapsed="false">
      <c r="A2576" s="18" t="n">
        <v>2567</v>
      </c>
      <c r="B2576" s="18" t="n">
        <v>29</v>
      </c>
      <c r="C2576" s="19" t="n">
        <v>18644</v>
      </c>
      <c r="D2576" s="19" t="n">
        <v>540675</v>
      </c>
      <c r="E2576" s="18" t="n">
        <v>1</v>
      </c>
      <c r="F2576" s="20" t="n">
        <f aca="false">($D$2-C2576)/$D$2</f>
        <v>0.25424</v>
      </c>
      <c r="G2576" s="19" t="n">
        <f aca="false">C2576-$D$3</f>
        <v>3644</v>
      </c>
      <c r="H2576" s="18" t="n">
        <f aca="false">E2576*B2576</f>
        <v>29</v>
      </c>
      <c r="I2576" s="19" t="n">
        <f aca="false">G2576*H2576</f>
        <v>105676</v>
      </c>
    </row>
    <row r="2577" customFormat="false" ht="13" hidden="false" customHeight="false" outlineLevel="0" collapsed="false">
      <c r="A2577" s="18" t="n">
        <v>2568</v>
      </c>
      <c r="B2577" s="18" t="n">
        <v>26</v>
      </c>
      <c r="C2577" s="19" t="n">
        <v>16140</v>
      </c>
      <c r="D2577" s="19" t="n">
        <v>419643</v>
      </c>
      <c r="E2577" s="18" t="n">
        <v>1</v>
      </c>
      <c r="F2577" s="20" t="n">
        <f aca="false">($D$2-C2577)/$D$2</f>
        <v>0.3544</v>
      </c>
      <c r="G2577" s="19" t="n">
        <f aca="false">C2577-$D$3</f>
        <v>1140</v>
      </c>
      <c r="H2577" s="18" t="n">
        <f aca="false">E2577*B2577</f>
        <v>26</v>
      </c>
      <c r="I2577" s="19" t="n">
        <f aca="false">G2577*H2577</f>
        <v>29640</v>
      </c>
    </row>
    <row r="2578" customFormat="false" ht="13" hidden="false" customHeight="false" outlineLevel="0" collapsed="false">
      <c r="A2578" s="18" t="n">
        <v>2569</v>
      </c>
      <c r="B2578" s="18" t="n">
        <v>21</v>
      </c>
      <c r="C2578" s="19" t="n">
        <v>16113</v>
      </c>
      <c r="D2578" s="19" t="n">
        <v>338381</v>
      </c>
      <c r="E2578" s="18" t="n">
        <v>1</v>
      </c>
      <c r="F2578" s="20" t="n">
        <f aca="false">($D$2-C2578)/$D$2</f>
        <v>0.35548</v>
      </c>
      <c r="G2578" s="19" t="n">
        <f aca="false">C2578-$D$3</f>
        <v>1113</v>
      </c>
      <c r="H2578" s="18" t="n">
        <f aca="false">E2578*B2578</f>
        <v>21</v>
      </c>
      <c r="I2578" s="19" t="n">
        <f aca="false">G2578*H2578</f>
        <v>23373</v>
      </c>
    </row>
    <row r="2579" customFormat="false" ht="13" hidden="false" customHeight="false" outlineLevel="0" collapsed="false">
      <c r="A2579" s="18" t="n">
        <v>2570</v>
      </c>
      <c r="B2579" s="18" t="n">
        <v>19</v>
      </c>
      <c r="C2579" s="19" t="n">
        <v>15018</v>
      </c>
      <c r="D2579" s="19" t="n">
        <v>285349</v>
      </c>
      <c r="E2579" s="18" t="n">
        <v>1</v>
      </c>
      <c r="F2579" s="20" t="n">
        <f aca="false">($D$2-C2579)/$D$2</f>
        <v>0.39928</v>
      </c>
      <c r="G2579" s="19" t="n">
        <f aca="false">C2579-$D$3</f>
        <v>18</v>
      </c>
      <c r="H2579" s="18" t="n">
        <f aca="false">E2579*B2579</f>
        <v>19</v>
      </c>
      <c r="I2579" s="19" t="n">
        <f aca="false">G2579*H2579</f>
        <v>342</v>
      </c>
    </row>
    <row r="2580" customFormat="false" ht="13" hidden="false" customHeight="false" outlineLevel="0" collapsed="false">
      <c r="A2580" s="18" t="n">
        <v>2571</v>
      </c>
      <c r="B2580" s="18" t="n">
        <v>13</v>
      </c>
      <c r="C2580" s="19" t="n">
        <v>19653</v>
      </c>
      <c r="D2580" s="19" t="n">
        <v>255490</v>
      </c>
      <c r="E2580" s="18" t="n">
        <v>1</v>
      </c>
      <c r="F2580" s="20" t="n">
        <f aca="false">($D$2-C2580)/$D$2</f>
        <v>0.21388</v>
      </c>
      <c r="G2580" s="19" t="n">
        <f aca="false">C2580-$D$3</f>
        <v>4653</v>
      </c>
      <c r="H2580" s="18" t="n">
        <f aca="false">E2580*B2580</f>
        <v>13</v>
      </c>
      <c r="I2580" s="19" t="n">
        <f aca="false">G2580*H2580</f>
        <v>60489</v>
      </c>
    </row>
    <row r="2581" customFormat="false" ht="13" hidden="false" customHeight="false" outlineLevel="0" collapsed="false">
      <c r="A2581" s="18" t="n">
        <v>2572</v>
      </c>
      <c r="B2581" s="18" t="n">
        <v>27</v>
      </c>
      <c r="C2581" s="19" t="n">
        <v>16725</v>
      </c>
      <c r="D2581" s="19" t="n">
        <v>451579</v>
      </c>
      <c r="E2581" s="18" t="n">
        <v>1</v>
      </c>
      <c r="F2581" s="20" t="n">
        <f aca="false">($D$2-C2581)/$D$2</f>
        <v>0.331</v>
      </c>
      <c r="G2581" s="19" t="n">
        <f aca="false">C2581-$D$3</f>
        <v>1725</v>
      </c>
      <c r="H2581" s="18" t="n">
        <f aca="false">E2581*B2581</f>
        <v>27</v>
      </c>
      <c r="I2581" s="19" t="n">
        <f aca="false">G2581*H2581</f>
        <v>46575</v>
      </c>
    </row>
    <row r="2582" customFormat="false" ht="13" hidden="false" customHeight="false" outlineLevel="0" collapsed="false">
      <c r="A2582" s="18" t="n">
        <v>2573</v>
      </c>
      <c r="B2582" s="18" t="n">
        <v>28</v>
      </c>
      <c r="C2582" s="19" t="n">
        <v>18299</v>
      </c>
      <c r="D2582" s="19" t="n">
        <v>512377</v>
      </c>
      <c r="E2582" s="18" t="n">
        <v>1</v>
      </c>
      <c r="F2582" s="20" t="n">
        <f aca="false">($D$2-C2582)/$D$2</f>
        <v>0.26804</v>
      </c>
      <c r="G2582" s="19" t="n">
        <f aca="false">C2582-$D$3</f>
        <v>3299</v>
      </c>
      <c r="H2582" s="18" t="n">
        <f aca="false">E2582*B2582</f>
        <v>28</v>
      </c>
      <c r="I2582" s="19" t="n">
        <f aca="false">G2582*H2582</f>
        <v>92372</v>
      </c>
    </row>
    <row r="2583" customFormat="false" ht="13" hidden="false" customHeight="false" outlineLevel="0" collapsed="false">
      <c r="A2583" s="18" t="n">
        <v>2574</v>
      </c>
      <c r="B2583" s="18" t="n">
        <v>23</v>
      </c>
      <c r="C2583" s="19" t="n">
        <v>19699</v>
      </c>
      <c r="D2583" s="19" t="n">
        <v>453069</v>
      </c>
      <c r="E2583" s="18" t="n">
        <v>1</v>
      </c>
      <c r="F2583" s="20" t="n">
        <f aca="false">($D$2-C2583)/$D$2</f>
        <v>0.21204</v>
      </c>
      <c r="G2583" s="19" t="n">
        <f aca="false">C2583-$D$3</f>
        <v>4699</v>
      </c>
      <c r="H2583" s="18" t="n">
        <f aca="false">E2583*B2583</f>
        <v>23</v>
      </c>
      <c r="I2583" s="19" t="n">
        <f aca="false">G2583*H2583</f>
        <v>108077</v>
      </c>
    </row>
    <row r="2584" customFormat="false" ht="13" hidden="false" customHeight="false" outlineLevel="0" collapsed="false">
      <c r="A2584" s="18" t="n">
        <v>2575</v>
      </c>
      <c r="B2584" s="18" t="n">
        <v>31</v>
      </c>
      <c r="C2584" s="19" t="n">
        <v>15694</v>
      </c>
      <c r="D2584" s="19" t="n">
        <v>486520</v>
      </c>
      <c r="E2584" s="18" t="n">
        <v>1</v>
      </c>
      <c r="F2584" s="20" t="n">
        <f aca="false">($D$2-C2584)/$D$2</f>
        <v>0.37224</v>
      </c>
      <c r="G2584" s="19" t="n">
        <f aca="false">C2584-$D$3</f>
        <v>694</v>
      </c>
      <c r="H2584" s="18" t="n">
        <f aca="false">E2584*B2584</f>
        <v>31</v>
      </c>
      <c r="I2584" s="19" t="n">
        <f aca="false">G2584*H2584</f>
        <v>21514</v>
      </c>
    </row>
    <row r="2585" customFormat="false" ht="13" hidden="false" customHeight="false" outlineLevel="0" collapsed="false">
      <c r="A2585" s="18" t="n">
        <v>2576</v>
      </c>
      <c r="B2585" s="18" t="n">
        <v>14</v>
      </c>
      <c r="C2585" s="19" t="n">
        <v>16646</v>
      </c>
      <c r="D2585" s="19" t="n">
        <v>233042</v>
      </c>
      <c r="E2585" s="18" t="n">
        <v>1</v>
      </c>
      <c r="F2585" s="20" t="n">
        <f aca="false">($D$2-C2585)/$D$2</f>
        <v>0.33416</v>
      </c>
      <c r="G2585" s="19" t="n">
        <f aca="false">C2585-$D$3</f>
        <v>1646</v>
      </c>
      <c r="H2585" s="18" t="n">
        <f aca="false">E2585*B2585</f>
        <v>14</v>
      </c>
      <c r="I2585" s="19" t="n">
        <f aca="false">G2585*H2585</f>
        <v>23044</v>
      </c>
    </row>
    <row r="2586" customFormat="false" ht="13" hidden="false" customHeight="false" outlineLevel="0" collapsed="false">
      <c r="A2586" s="18" t="n">
        <v>2577</v>
      </c>
      <c r="B2586" s="18" t="n">
        <v>37</v>
      </c>
      <c r="C2586" s="19" t="n">
        <v>16390</v>
      </c>
      <c r="D2586" s="19" t="n">
        <v>606447</v>
      </c>
      <c r="E2586" s="18" t="n">
        <v>1</v>
      </c>
      <c r="F2586" s="20" t="n">
        <f aca="false">($D$2-C2586)/$D$2</f>
        <v>0.3444</v>
      </c>
      <c r="G2586" s="19" t="n">
        <f aca="false">C2586-$D$3</f>
        <v>1390</v>
      </c>
      <c r="H2586" s="18" t="n">
        <f aca="false">E2586*B2586</f>
        <v>37</v>
      </c>
      <c r="I2586" s="19" t="n">
        <f aca="false">G2586*H2586</f>
        <v>51430</v>
      </c>
    </row>
    <row r="2587" customFormat="false" ht="13" hidden="false" customHeight="false" outlineLevel="0" collapsed="false">
      <c r="A2587" s="18" t="n">
        <v>2578</v>
      </c>
      <c r="B2587" s="18" t="n">
        <v>15</v>
      </c>
      <c r="C2587" s="19" t="n">
        <v>19648</v>
      </c>
      <c r="D2587" s="19" t="n">
        <v>294716</v>
      </c>
      <c r="E2587" s="18" t="n">
        <v>1</v>
      </c>
      <c r="F2587" s="20" t="n">
        <f aca="false">($D$2-C2587)/$D$2</f>
        <v>0.21408</v>
      </c>
      <c r="G2587" s="19" t="n">
        <f aca="false">C2587-$D$3</f>
        <v>4648</v>
      </c>
      <c r="H2587" s="18" t="n">
        <f aca="false">E2587*B2587</f>
        <v>15</v>
      </c>
      <c r="I2587" s="19" t="n">
        <f aca="false">G2587*H2587</f>
        <v>69720</v>
      </c>
    </row>
    <row r="2588" customFormat="false" ht="13" hidden="false" customHeight="false" outlineLevel="0" collapsed="false">
      <c r="A2588" s="18" t="n">
        <v>2579</v>
      </c>
      <c r="B2588" s="18" t="n">
        <v>35</v>
      </c>
      <c r="C2588" s="19" t="n">
        <v>15862</v>
      </c>
      <c r="D2588" s="19" t="n">
        <v>555185</v>
      </c>
      <c r="E2588" s="18" t="n">
        <v>1</v>
      </c>
      <c r="F2588" s="20" t="n">
        <f aca="false">($D$2-C2588)/$D$2</f>
        <v>0.36552</v>
      </c>
      <c r="G2588" s="19" t="n">
        <f aca="false">C2588-$D$3</f>
        <v>862</v>
      </c>
      <c r="H2588" s="18" t="n">
        <f aca="false">E2588*B2588</f>
        <v>35</v>
      </c>
      <c r="I2588" s="19" t="n">
        <f aca="false">G2588*H2588</f>
        <v>30170</v>
      </c>
    </row>
    <row r="2589" customFormat="false" ht="13" hidden="false" customHeight="false" outlineLevel="0" collapsed="false">
      <c r="A2589" s="18" t="n">
        <v>2580</v>
      </c>
      <c r="B2589" s="18" t="n">
        <v>19</v>
      </c>
      <c r="C2589" s="19" t="n">
        <v>15364</v>
      </c>
      <c r="D2589" s="19" t="n">
        <v>291922</v>
      </c>
      <c r="E2589" s="18" t="n">
        <v>1</v>
      </c>
      <c r="F2589" s="20" t="n">
        <f aca="false">($D$2-C2589)/$D$2</f>
        <v>0.38544</v>
      </c>
      <c r="G2589" s="19" t="n">
        <f aca="false">C2589-$D$3</f>
        <v>364</v>
      </c>
      <c r="H2589" s="18" t="n">
        <f aca="false">E2589*B2589</f>
        <v>19</v>
      </c>
      <c r="I2589" s="19" t="n">
        <f aca="false">G2589*H2589</f>
        <v>6916</v>
      </c>
    </row>
    <row r="2590" customFormat="false" ht="13" hidden="false" customHeight="false" outlineLevel="0" collapsed="false">
      <c r="A2590" s="18" t="n">
        <v>2581</v>
      </c>
      <c r="B2590" s="18" t="n">
        <v>16</v>
      </c>
      <c r="C2590" s="19" t="n">
        <v>18303</v>
      </c>
      <c r="D2590" s="19" t="n">
        <v>292846</v>
      </c>
      <c r="E2590" s="18" t="n">
        <v>1</v>
      </c>
      <c r="F2590" s="20" t="n">
        <f aca="false">($D$2-C2590)/$D$2</f>
        <v>0.26788</v>
      </c>
      <c r="G2590" s="19" t="n">
        <f aca="false">C2590-$D$3</f>
        <v>3303</v>
      </c>
      <c r="H2590" s="18" t="n">
        <f aca="false">E2590*B2590</f>
        <v>16</v>
      </c>
      <c r="I2590" s="19" t="n">
        <f aca="false">G2590*H2590</f>
        <v>52848</v>
      </c>
    </row>
    <row r="2591" customFormat="false" ht="13" hidden="false" customHeight="false" outlineLevel="0" collapsed="false">
      <c r="A2591" s="18" t="n">
        <v>2582</v>
      </c>
      <c r="B2591" s="18" t="n">
        <v>10</v>
      </c>
      <c r="C2591" s="19" t="n">
        <v>17940</v>
      </c>
      <c r="D2591" s="19" t="n">
        <v>179399</v>
      </c>
      <c r="E2591" s="18" t="n">
        <v>1</v>
      </c>
      <c r="F2591" s="20" t="n">
        <f aca="false">($D$2-C2591)/$D$2</f>
        <v>0.2824</v>
      </c>
      <c r="G2591" s="19" t="n">
        <f aca="false">C2591-$D$3</f>
        <v>2940</v>
      </c>
      <c r="H2591" s="18" t="n">
        <f aca="false">E2591*B2591</f>
        <v>10</v>
      </c>
      <c r="I2591" s="19" t="n">
        <f aca="false">G2591*H2591</f>
        <v>29400</v>
      </c>
    </row>
    <row r="2592" customFormat="false" ht="13" hidden="false" customHeight="false" outlineLevel="0" collapsed="false">
      <c r="A2592" s="18" t="n">
        <v>2583</v>
      </c>
      <c r="B2592" s="18" t="n">
        <v>20</v>
      </c>
      <c r="C2592" s="19" t="n">
        <v>18138</v>
      </c>
      <c r="D2592" s="19" t="n">
        <v>362751</v>
      </c>
      <c r="E2592" s="18" t="n">
        <v>1</v>
      </c>
      <c r="F2592" s="20" t="n">
        <f aca="false">($D$2-C2592)/$D$2</f>
        <v>0.27448</v>
      </c>
      <c r="G2592" s="19" t="n">
        <f aca="false">C2592-$D$3</f>
        <v>3138</v>
      </c>
      <c r="H2592" s="18" t="n">
        <f aca="false">E2592*B2592</f>
        <v>20</v>
      </c>
      <c r="I2592" s="19" t="n">
        <f aca="false">G2592*H2592</f>
        <v>62760</v>
      </c>
    </row>
    <row r="2593" customFormat="false" ht="13" hidden="false" customHeight="false" outlineLevel="0" collapsed="false">
      <c r="A2593" s="18" t="n">
        <v>2584</v>
      </c>
      <c r="B2593" s="18" t="n">
        <v>30</v>
      </c>
      <c r="C2593" s="19" t="n">
        <v>19212</v>
      </c>
      <c r="D2593" s="19" t="n">
        <v>576363</v>
      </c>
      <c r="E2593" s="18" t="n">
        <v>1</v>
      </c>
      <c r="F2593" s="20" t="n">
        <f aca="false">($D$2-C2593)/$D$2</f>
        <v>0.23152</v>
      </c>
      <c r="G2593" s="19" t="n">
        <f aca="false">C2593-$D$3</f>
        <v>4212</v>
      </c>
      <c r="H2593" s="18" t="n">
        <f aca="false">E2593*B2593</f>
        <v>30</v>
      </c>
      <c r="I2593" s="19" t="n">
        <f aca="false">G2593*H2593</f>
        <v>126360</v>
      </c>
    </row>
    <row r="2594" customFormat="false" ht="13" hidden="false" customHeight="false" outlineLevel="0" collapsed="false">
      <c r="A2594" s="18" t="n">
        <v>2585</v>
      </c>
      <c r="B2594" s="18" t="n">
        <v>20</v>
      </c>
      <c r="C2594" s="19" t="n">
        <v>17585</v>
      </c>
      <c r="D2594" s="19" t="n">
        <v>351704</v>
      </c>
      <c r="E2594" s="18" t="n">
        <v>1</v>
      </c>
      <c r="F2594" s="20" t="n">
        <f aca="false">($D$2-C2594)/$D$2</f>
        <v>0.2966</v>
      </c>
      <c r="G2594" s="19" t="n">
        <f aca="false">C2594-$D$3</f>
        <v>2585</v>
      </c>
      <c r="H2594" s="18" t="n">
        <f aca="false">E2594*B2594</f>
        <v>20</v>
      </c>
      <c r="I2594" s="19" t="n">
        <f aca="false">G2594*H2594</f>
        <v>51700</v>
      </c>
    </row>
    <row r="2595" customFormat="false" ht="13" hidden="false" customHeight="false" outlineLevel="0" collapsed="false">
      <c r="A2595" s="18" t="n">
        <v>2586</v>
      </c>
      <c r="B2595" s="18" t="n">
        <v>10</v>
      </c>
      <c r="C2595" s="19" t="n">
        <v>17306</v>
      </c>
      <c r="D2595" s="19" t="n">
        <v>173062</v>
      </c>
      <c r="E2595" s="18" t="n">
        <v>1</v>
      </c>
      <c r="F2595" s="20" t="n">
        <f aca="false">($D$2-C2595)/$D$2</f>
        <v>0.30776</v>
      </c>
      <c r="G2595" s="19" t="n">
        <f aca="false">C2595-$D$3</f>
        <v>2306</v>
      </c>
      <c r="H2595" s="18" t="n">
        <f aca="false">E2595*B2595</f>
        <v>10</v>
      </c>
      <c r="I2595" s="19" t="n">
        <f aca="false">G2595*H2595</f>
        <v>23060</v>
      </c>
    </row>
    <row r="2596" customFormat="false" ht="13" hidden="false" customHeight="false" outlineLevel="0" collapsed="false">
      <c r="A2596" s="18" t="n">
        <v>2587</v>
      </c>
      <c r="B2596" s="18" t="n">
        <v>30</v>
      </c>
      <c r="C2596" s="19" t="n">
        <v>20473</v>
      </c>
      <c r="D2596" s="19" t="n">
        <v>614182</v>
      </c>
      <c r="E2596" s="18" t="n">
        <v>1</v>
      </c>
      <c r="F2596" s="20" t="n">
        <f aca="false">($D$2-C2596)/$D$2</f>
        <v>0.18108</v>
      </c>
      <c r="G2596" s="19" t="n">
        <f aca="false">C2596-$D$3</f>
        <v>5473</v>
      </c>
      <c r="H2596" s="18" t="n">
        <f aca="false">E2596*B2596</f>
        <v>30</v>
      </c>
      <c r="I2596" s="19" t="n">
        <f aca="false">G2596*H2596</f>
        <v>164190</v>
      </c>
    </row>
    <row r="2597" customFormat="false" ht="13" hidden="false" customHeight="false" outlineLevel="0" collapsed="false">
      <c r="A2597" s="18" t="n">
        <v>2588</v>
      </c>
      <c r="B2597" s="18" t="n">
        <v>33</v>
      </c>
      <c r="C2597" s="19" t="n">
        <v>17394</v>
      </c>
      <c r="D2597" s="19" t="n">
        <v>574000</v>
      </c>
      <c r="E2597" s="18" t="n">
        <v>1</v>
      </c>
      <c r="F2597" s="20" t="n">
        <f aca="false">($D$2-C2597)/$D$2</f>
        <v>0.30424</v>
      </c>
      <c r="G2597" s="19" t="n">
        <f aca="false">C2597-$D$3</f>
        <v>2394</v>
      </c>
      <c r="H2597" s="18" t="n">
        <f aca="false">E2597*B2597</f>
        <v>33</v>
      </c>
      <c r="I2597" s="19" t="n">
        <f aca="false">G2597*H2597</f>
        <v>79002</v>
      </c>
    </row>
    <row r="2598" customFormat="false" ht="13" hidden="false" customHeight="false" outlineLevel="0" collapsed="false">
      <c r="A2598" s="18" t="n">
        <v>2589</v>
      </c>
      <c r="B2598" s="18" t="n">
        <v>33</v>
      </c>
      <c r="C2598" s="19" t="n">
        <v>15888</v>
      </c>
      <c r="D2598" s="19" t="n">
        <v>524307</v>
      </c>
      <c r="E2598" s="18" t="n">
        <v>1</v>
      </c>
      <c r="F2598" s="20" t="n">
        <f aca="false">($D$2-C2598)/$D$2</f>
        <v>0.36448</v>
      </c>
      <c r="G2598" s="19" t="n">
        <f aca="false">C2598-$D$3</f>
        <v>888</v>
      </c>
      <c r="H2598" s="18" t="n">
        <f aca="false">E2598*B2598</f>
        <v>33</v>
      </c>
      <c r="I2598" s="19" t="n">
        <f aca="false">G2598*H2598</f>
        <v>29304</v>
      </c>
    </row>
    <row r="2599" customFormat="false" ht="13" hidden="false" customHeight="false" outlineLevel="0" collapsed="false">
      <c r="A2599" s="18" t="n">
        <v>2590</v>
      </c>
      <c r="B2599" s="18" t="n">
        <v>19</v>
      </c>
      <c r="C2599" s="19" t="n">
        <v>15064</v>
      </c>
      <c r="D2599" s="19" t="n">
        <v>286217</v>
      </c>
      <c r="E2599" s="18" t="n">
        <v>1</v>
      </c>
      <c r="F2599" s="20" t="n">
        <f aca="false">($D$2-C2599)/$D$2</f>
        <v>0.39744</v>
      </c>
      <c r="G2599" s="19" t="n">
        <f aca="false">C2599-$D$3</f>
        <v>64</v>
      </c>
      <c r="H2599" s="18" t="n">
        <f aca="false">E2599*B2599</f>
        <v>19</v>
      </c>
      <c r="I2599" s="19" t="n">
        <f aca="false">G2599*H2599</f>
        <v>1216</v>
      </c>
    </row>
    <row r="2600" customFormat="false" ht="13" hidden="false" customHeight="false" outlineLevel="0" collapsed="false">
      <c r="A2600" s="18" t="n">
        <v>2591</v>
      </c>
      <c r="B2600" s="18" t="n">
        <v>15</v>
      </c>
      <c r="C2600" s="19" t="n">
        <v>19890</v>
      </c>
      <c r="D2600" s="19" t="n">
        <v>298346</v>
      </c>
      <c r="E2600" s="18" t="n">
        <v>1</v>
      </c>
      <c r="F2600" s="20" t="n">
        <f aca="false">($D$2-C2600)/$D$2</f>
        <v>0.2044</v>
      </c>
      <c r="G2600" s="19" t="n">
        <f aca="false">C2600-$D$3</f>
        <v>4890</v>
      </c>
      <c r="H2600" s="18" t="n">
        <f aca="false">E2600*B2600</f>
        <v>15</v>
      </c>
      <c r="I2600" s="19" t="n">
        <f aca="false">G2600*H2600</f>
        <v>73350</v>
      </c>
    </row>
    <row r="2601" customFormat="false" ht="13" hidden="false" customHeight="false" outlineLevel="0" collapsed="false">
      <c r="A2601" s="18" t="n">
        <v>2592</v>
      </c>
      <c r="B2601" s="18" t="n">
        <v>18</v>
      </c>
      <c r="C2601" s="19" t="n">
        <v>15637</v>
      </c>
      <c r="D2601" s="19" t="n">
        <v>281470</v>
      </c>
      <c r="E2601" s="18" t="n">
        <v>1</v>
      </c>
      <c r="F2601" s="20" t="n">
        <f aca="false">($D$2-C2601)/$D$2</f>
        <v>0.37452</v>
      </c>
      <c r="G2601" s="19" t="n">
        <f aca="false">C2601-$D$3</f>
        <v>637</v>
      </c>
      <c r="H2601" s="18" t="n">
        <f aca="false">E2601*B2601</f>
        <v>18</v>
      </c>
      <c r="I2601" s="19" t="n">
        <f aca="false">G2601*H2601</f>
        <v>11466</v>
      </c>
    </row>
    <row r="2602" customFormat="false" ht="13" hidden="false" customHeight="false" outlineLevel="0" collapsed="false">
      <c r="A2602" s="18" t="n">
        <v>2593</v>
      </c>
      <c r="B2602" s="18" t="n">
        <v>21</v>
      </c>
      <c r="C2602" s="19" t="n">
        <v>18123</v>
      </c>
      <c r="D2602" s="19" t="n">
        <v>380582</v>
      </c>
      <c r="E2602" s="18" t="n">
        <v>1</v>
      </c>
      <c r="F2602" s="20" t="n">
        <f aca="false">($D$2-C2602)/$D$2</f>
        <v>0.27508</v>
      </c>
      <c r="G2602" s="19" t="n">
        <f aca="false">C2602-$D$3</f>
        <v>3123</v>
      </c>
      <c r="H2602" s="18" t="n">
        <f aca="false">E2602*B2602</f>
        <v>21</v>
      </c>
      <c r="I2602" s="19" t="n">
        <f aca="false">G2602*H2602</f>
        <v>65583</v>
      </c>
    </row>
    <row r="2603" customFormat="false" ht="13" hidden="false" customHeight="false" outlineLevel="0" collapsed="false">
      <c r="A2603" s="18" t="n">
        <v>2594</v>
      </c>
      <c r="B2603" s="18" t="n">
        <v>17</v>
      </c>
      <c r="C2603" s="19" t="n">
        <v>18488</v>
      </c>
      <c r="D2603" s="19" t="n">
        <v>314289</v>
      </c>
      <c r="E2603" s="18" t="n">
        <v>1</v>
      </c>
      <c r="F2603" s="20" t="n">
        <f aca="false">($D$2-C2603)/$D$2</f>
        <v>0.26048</v>
      </c>
      <c r="G2603" s="19" t="n">
        <f aca="false">C2603-$D$3</f>
        <v>3488</v>
      </c>
      <c r="H2603" s="18" t="n">
        <f aca="false">E2603*B2603</f>
        <v>17</v>
      </c>
      <c r="I2603" s="19" t="n">
        <f aca="false">G2603*H2603</f>
        <v>59296</v>
      </c>
    </row>
    <row r="2604" customFormat="false" ht="13" hidden="false" customHeight="false" outlineLevel="0" collapsed="false">
      <c r="A2604" s="18" t="n">
        <v>2595</v>
      </c>
      <c r="B2604" s="18" t="n">
        <v>15</v>
      </c>
      <c r="C2604" s="19" t="n">
        <v>19733</v>
      </c>
      <c r="D2604" s="19" t="n">
        <v>295999</v>
      </c>
      <c r="E2604" s="18" t="n">
        <v>1</v>
      </c>
      <c r="F2604" s="20" t="n">
        <f aca="false">($D$2-C2604)/$D$2</f>
        <v>0.21068</v>
      </c>
      <c r="G2604" s="19" t="n">
        <f aca="false">C2604-$D$3</f>
        <v>4733</v>
      </c>
      <c r="H2604" s="18" t="n">
        <f aca="false">E2604*B2604</f>
        <v>15</v>
      </c>
      <c r="I2604" s="19" t="n">
        <f aca="false">G2604*H2604</f>
        <v>70995</v>
      </c>
    </row>
    <row r="2605" customFormat="false" ht="13" hidden="false" customHeight="false" outlineLevel="0" collapsed="false">
      <c r="A2605" s="18" t="n">
        <v>2596</v>
      </c>
      <c r="B2605" s="18" t="n">
        <v>11</v>
      </c>
      <c r="C2605" s="19" t="n">
        <v>15883</v>
      </c>
      <c r="D2605" s="19" t="n">
        <v>174717</v>
      </c>
      <c r="E2605" s="18" t="n">
        <v>1</v>
      </c>
      <c r="F2605" s="20" t="n">
        <f aca="false">($D$2-C2605)/$D$2</f>
        <v>0.36468</v>
      </c>
      <c r="G2605" s="19" t="n">
        <f aca="false">C2605-$D$3</f>
        <v>883</v>
      </c>
      <c r="H2605" s="18" t="n">
        <f aca="false">E2605*B2605</f>
        <v>11</v>
      </c>
      <c r="I2605" s="19" t="n">
        <f aca="false">G2605*H2605</f>
        <v>9713</v>
      </c>
    </row>
    <row r="2606" customFormat="false" ht="13" hidden="false" customHeight="false" outlineLevel="0" collapsed="false">
      <c r="A2606" s="18" t="n">
        <v>2597</v>
      </c>
      <c r="B2606" s="18" t="n">
        <v>11</v>
      </c>
      <c r="C2606" s="19" t="n">
        <v>21200</v>
      </c>
      <c r="D2606" s="19" t="n">
        <v>233200</v>
      </c>
      <c r="E2606" s="18" t="n">
        <v>1</v>
      </c>
      <c r="F2606" s="20" t="n">
        <f aca="false">($D$2-C2606)/$D$2</f>
        <v>0.152</v>
      </c>
      <c r="G2606" s="19" t="n">
        <f aca="false">C2606-$D$3</f>
        <v>6200</v>
      </c>
      <c r="H2606" s="18" t="n">
        <f aca="false">E2606*B2606</f>
        <v>11</v>
      </c>
      <c r="I2606" s="19" t="n">
        <f aca="false">G2606*H2606</f>
        <v>68200</v>
      </c>
    </row>
    <row r="2607" customFormat="false" ht="13" hidden="false" customHeight="false" outlineLevel="0" collapsed="false">
      <c r="A2607" s="18" t="n">
        <v>2598</v>
      </c>
      <c r="B2607" s="18" t="n">
        <v>14</v>
      </c>
      <c r="C2607" s="19" t="n">
        <v>15423</v>
      </c>
      <c r="D2607" s="19" t="n">
        <v>215929</v>
      </c>
      <c r="E2607" s="18" t="n">
        <v>1</v>
      </c>
      <c r="F2607" s="20" t="n">
        <f aca="false">($D$2-C2607)/$D$2</f>
        <v>0.38308</v>
      </c>
      <c r="G2607" s="19" t="n">
        <f aca="false">C2607-$D$3</f>
        <v>423</v>
      </c>
      <c r="H2607" s="18" t="n">
        <f aca="false">E2607*B2607</f>
        <v>14</v>
      </c>
      <c r="I2607" s="19" t="n">
        <f aca="false">G2607*H2607</f>
        <v>5922</v>
      </c>
    </row>
    <row r="2608" customFormat="false" ht="13" hidden="false" customHeight="false" outlineLevel="0" collapsed="false">
      <c r="A2608" s="18" t="n">
        <v>2599</v>
      </c>
      <c r="B2608" s="18" t="n">
        <v>11</v>
      </c>
      <c r="C2608" s="19" t="n">
        <v>16213</v>
      </c>
      <c r="D2608" s="19" t="n">
        <v>178347</v>
      </c>
      <c r="E2608" s="18" t="n">
        <v>1</v>
      </c>
      <c r="F2608" s="20" t="n">
        <f aca="false">($D$2-C2608)/$D$2</f>
        <v>0.35148</v>
      </c>
      <c r="G2608" s="19" t="n">
        <f aca="false">C2608-$D$3</f>
        <v>1213</v>
      </c>
      <c r="H2608" s="18" t="n">
        <f aca="false">E2608*B2608</f>
        <v>11</v>
      </c>
      <c r="I2608" s="19" t="n">
        <f aca="false">G2608*H2608</f>
        <v>13343</v>
      </c>
    </row>
    <row r="2609" customFormat="false" ht="13" hidden="false" customHeight="false" outlineLevel="0" collapsed="false">
      <c r="A2609" s="18" t="n">
        <v>2600</v>
      </c>
      <c r="B2609" s="18" t="n">
        <v>27</v>
      </c>
      <c r="C2609" s="19" t="n">
        <v>19849</v>
      </c>
      <c r="D2609" s="19" t="n">
        <v>535934</v>
      </c>
      <c r="E2609" s="18" t="n">
        <v>1</v>
      </c>
      <c r="F2609" s="20" t="n">
        <f aca="false">($D$2-C2609)/$D$2</f>
        <v>0.20604</v>
      </c>
      <c r="G2609" s="19" t="n">
        <f aca="false">C2609-$D$3</f>
        <v>4849</v>
      </c>
      <c r="H2609" s="18" t="n">
        <f aca="false">E2609*B2609</f>
        <v>27</v>
      </c>
      <c r="I2609" s="19" t="n">
        <f aca="false">G2609*H2609</f>
        <v>130923</v>
      </c>
    </row>
    <row r="2610" customFormat="false" ht="13" hidden="false" customHeight="false" outlineLevel="0" collapsed="false">
      <c r="A2610" s="18" t="n">
        <v>2601</v>
      </c>
      <c r="B2610" s="18" t="n">
        <v>20</v>
      </c>
      <c r="C2610" s="19" t="n">
        <v>22290</v>
      </c>
      <c r="D2610" s="19" t="n">
        <v>445803</v>
      </c>
      <c r="E2610" s="18" t="n">
        <v>1</v>
      </c>
      <c r="F2610" s="20" t="n">
        <f aca="false">($D$2-C2610)/$D$2</f>
        <v>0.1084</v>
      </c>
      <c r="G2610" s="19" t="n">
        <f aca="false">C2610-$D$3</f>
        <v>7290</v>
      </c>
      <c r="H2610" s="18" t="n">
        <f aca="false">E2610*B2610</f>
        <v>20</v>
      </c>
      <c r="I2610" s="19" t="n">
        <f aca="false">G2610*H2610</f>
        <v>145800</v>
      </c>
    </row>
    <row r="2611" customFormat="false" ht="13" hidden="false" customHeight="false" outlineLevel="0" collapsed="false">
      <c r="A2611" s="18" t="n">
        <v>2602</v>
      </c>
      <c r="B2611" s="18" t="n">
        <v>20</v>
      </c>
      <c r="C2611" s="19" t="n">
        <v>20982</v>
      </c>
      <c r="D2611" s="19" t="n">
        <v>419648</v>
      </c>
      <c r="E2611" s="18" t="n">
        <v>1</v>
      </c>
      <c r="F2611" s="20" t="n">
        <f aca="false">($D$2-C2611)/$D$2</f>
        <v>0.16072</v>
      </c>
      <c r="G2611" s="19" t="n">
        <f aca="false">C2611-$D$3</f>
        <v>5982</v>
      </c>
      <c r="H2611" s="18" t="n">
        <f aca="false">E2611*B2611</f>
        <v>20</v>
      </c>
      <c r="I2611" s="19" t="n">
        <f aca="false">G2611*H2611</f>
        <v>119640</v>
      </c>
    </row>
    <row r="2612" customFormat="false" ht="13" hidden="false" customHeight="false" outlineLevel="0" collapsed="false">
      <c r="A2612" s="18" t="n">
        <v>2603</v>
      </c>
      <c r="B2612" s="18" t="n">
        <v>12</v>
      </c>
      <c r="C2612" s="19" t="n">
        <v>18814</v>
      </c>
      <c r="D2612" s="19" t="n">
        <v>225766</v>
      </c>
      <c r="E2612" s="18" t="n">
        <v>1</v>
      </c>
      <c r="F2612" s="20" t="n">
        <f aca="false">($D$2-C2612)/$D$2</f>
        <v>0.24744</v>
      </c>
      <c r="G2612" s="19" t="n">
        <f aca="false">C2612-$D$3</f>
        <v>3814</v>
      </c>
      <c r="H2612" s="18" t="n">
        <f aca="false">E2612*B2612</f>
        <v>12</v>
      </c>
      <c r="I2612" s="19" t="n">
        <f aca="false">G2612*H2612</f>
        <v>45768</v>
      </c>
    </row>
    <row r="2613" customFormat="false" ht="13" hidden="false" customHeight="false" outlineLevel="0" collapsed="false">
      <c r="A2613" s="18" t="n">
        <v>2604</v>
      </c>
      <c r="B2613" s="18" t="n">
        <v>15</v>
      </c>
      <c r="C2613" s="19" t="n">
        <v>22421</v>
      </c>
      <c r="D2613" s="19" t="n">
        <v>336311</v>
      </c>
      <c r="E2613" s="18" t="n">
        <v>1</v>
      </c>
      <c r="F2613" s="20" t="n">
        <f aca="false">($D$2-C2613)/$D$2</f>
        <v>0.10316</v>
      </c>
      <c r="G2613" s="19" t="n">
        <f aca="false">C2613-$D$3</f>
        <v>7421</v>
      </c>
      <c r="H2613" s="18" t="n">
        <f aca="false">E2613*B2613</f>
        <v>15</v>
      </c>
      <c r="I2613" s="19" t="n">
        <f aca="false">G2613*H2613</f>
        <v>111315</v>
      </c>
    </row>
    <row r="2614" customFormat="false" ht="13" hidden="false" customHeight="false" outlineLevel="0" collapsed="false">
      <c r="A2614" s="18" t="n">
        <v>2605</v>
      </c>
      <c r="B2614" s="18" t="n">
        <v>12</v>
      </c>
      <c r="C2614" s="19" t="n">
        <v>18733</v>
      </c>
      <c r="D2614" s="19" t="n">
        <v>224797</v>
      </c>
      <c r="E2614" s="18" t="n">
        <v>1</v>
      </c>
      <c r="F2614" s="20" t="n">
        <f aca="false">($D$2-C2614)/$D$2</f>
        <v>0.25068</v>
      </c>
      <c r="G2614" s="19" t="n">
        <f aca="false">C2614-$D$3</f>
        <v>3733</v>
      </c>
      <c r="H2614" s="18" t="n">
        <f aca="false">E2614*B2614</f>
        <v>12</v>
      </c>
      <c r="I2614" s="19" t="n">
        <f aca="false">G2614*H2614</f>
        <v>44796</v>
      </c>
    </row>
    <row r="2615" customFormat="false" ht="13" hidden="false" customHeight="false" outlineLevel="0" collapsed="false">
      <c r="A2615" s="18" t="n">
        <v>2606</v>
      </c>
      <c r="B2615" s="18" t="n">
        <v>13</v>
      </c>
      <c r="C2615" s="19" t="n">
        <v>17484</v>
      </c>
      <c r="D2615" s="19" t="n">
        <v>227290</v>
      </c>
      <c r="E2615" s="18" t="n">
        <v>1</v>
      </c>
      <c r="F2615" s="20" t="n">
        <f aca="false">($D$2-C2615)/$D$2</f>
        <v>0.30064</v>
      </c>
      <c r="G2615" s="19" t="n">
        <f aca="false">C2615-$D$3</f>
        <v>2484</v>
      </c>
      <c r="H2615" s="18" t="n">
        <f aca="false">E2615*B2615</f>
        <v>13</v>
      </c>
      <c r="I2615" s="19" t="n">
        <f aca="false">G2615*H2615</f>
        <v>32292</v>
      </c>
    </row>
    <row r="2616" customFormat="false" ht="13" hidden="false" customHeight="false" outlineLevel="0" collapsed="false">
      <c r="A2616" s="18" t="n">
        <v>2607</v>
      </c>
      <c r="B2616" s="18" t="n">
        <v>22</v>
      </c>
      <c r="C2616" s="19" t="n">
        <v>15357</v>
      </c>
      <c r="D2616" s="19" t="n">
        <v>337845</v>
      </c>
      <c r="E2616" s="18" t="n">
        <v>1</v>
      </c>
      <c r="F2616" s="20" t="n">
        <f aca="false">($D$2-C2616)/$D$2</f>
        <v>0.38572</v>
      </c>
      <c r="G2616" s="19" t="n">
        <f aca="false">C2616-$D$3</f>
        <v>357</v>
      </c>
      <c r="H2616" s="18" t="n">
        <f aca="false">E2616*B2616</f>
        <v>22</v>
      </c>
      <c r="I2616" s="19" t="n">
        <f aca="false">G2616*H2616</f>
        <v>7854</v>
      </c>
    </row>
    <row r="2617" customFormat="false" ht="13" hidden="false" customHeight="false" outlineLevel="0" collapsed="false">
      <c r="A2617" s="18" t="n">
        <v>2608</v>
      </c>
      <c r="B2617" s="18" t="n">
        <v>13</v>
      </c>
      <c r="C2617" s="19" t="n">
        <v>21788</v>
      </c>
      <c r="D2617" s="19" t="n">
        <v>283245</v>
      </c>
      <c r="E2617" s="18" t="n">
        <v>1</v>
      </c>
      <c r="F2617" s="20" t="n">
        <f aca="false">($D$2-C2617)/$D$2</f>
        <v>0.12848</v>
      </c>
      <c r="G2617" s="19" t="n">
        <f aca="false">C2617-$D$3</f>
        <v>6788</v>
      </c>
      <c r="H2617" s="18" t="n">
        <f aca="false">E2617*B2617</f>
        <v>13</v>
      </c>
      <c r="I2617" s="19" t="n">
        <f aca="false">G2617*H2617</f>
        <v>88244</v>
      </c>
    </row>
    <row r="2618" customFormat="false" ht="13" hidden="false" customHeight="false" outlineLevel="0" collapsed="false">
      <c r="A2618" s="18" t="n">
        <v>2609</v>
      </c>
      <c r="B2618" s="18" t="n">
        <v>18</v>
      </c>
      <c r="C2618" s="19" t="n">
        <v>19522</v>
      </c>
      <c r="D2618" s="19" t="n">
        <v>351403</v>
      </c>
      <c r="E2618" s="18" t="n">
        <v>1</v>
      </c>
      <c r="F2618" s="20" t="n">
        <f aca="false">($D$2-C2618)/$D$2</f>
        <v>0.21912</v>
      </c>
      <c r="G2618" s="19" t="n">
        <f aca="false">C2618-$D$3</f>
        <v>4522</v>
      </c>
      <c r="H2618" s="18" t="n">
        <f aca="false">E2618*B2618</f>
        <v>18</v>
      </c>
      <c r="I2618" s="19" t="n">
        <f aca="false">G2618*H2618</f>
        <v>81396</v>
      </c>
    </row>
    <row r="2619" customFormat="false" ht="13" hidden="false" customHeight="false" outlineLevel="0" collapsed="false">
      <c r="A2619" s="18" t="n">
        <v>2610</v>
      </c>
      <c r="B2619" s="18" t="n">
        <v>22</v>
      </c>
      <c r="C2619" s="19" t="n">
        <v>22306</v>
      </c>
      <c r="D2619" s="19" t="n">
        <v>490742</v>
      </c>
      <c r="E2619" s="18" t="n">
        <v>1</v>
      </c>
      <c r="F2619" s="20" t="n">
        <f aca="false">($D$2-C2619)/$D$2</f>
        <v>0.10776</v>
      </c>
      <c r="G2619" s="19" t="n">
        <f aca="false">C2619-$D$3</f>
        <v>7306</v>
      </c>
      <c r="H2619" s="18" t="n">
        <f aca="false">E2619*B2619</f>
        <v>22</v>
      </c>
      <c r="I2619" s="19" t="n">
        <f aca="false">G2619*H2619</f>
        <v>160732</v>
      </c>
    </row>
    <row r="2620" customFormat="false" ht="13" hidden="false" customHeight="false" outlineLevel="0" collapsed="false">
      <c r="A2620" s="18" t="n">
        <v>2611</v>
      </c>
      <c r="B2620" s="18" t="n">
        <v>14</v>
      </c>
      <c r="C2620" s="19" t="n">
        <v>18623</v>
      </c>
      <c r="D2620" s="19" t="n">
        <v>260721</v>
      </c>
      <c r="E2620" s="18" t="n">
        <v>1</v>
      </c>
      <c r="F2620" s="20" t="n">
        <f aca="false">($D$2-C2620)/$D$2</f>
        <v>0.25508</v>
      </c>
      <c r="G2620" s="19" t="n">
        <f aca="false">C2620-$D$3</f>
        <v>3623</v>
      </c>
      <c r="H2620" s="18" t="n">
        <f aca="false">E2620*B2620</f>
        <v>14</v>
      </c>
      <c r="I2620" s="19" t="n">
        <f aca="false">G2620*H2620</f>
        <v>50722</v>
      </c>
    </row>
    <row r="2621" customFormat="false" ht="13" hidden="false" customHeight="false" outlineLevel="0" collapsed="false">
      <c r="A2621" s="18" t="n">
        <v>2612</v>
      </c>
      <c r="B2621" s="18" t="n">
        <v>12</v>
      </c>
      <c r="C2621" s="19" t="n">
        <v>20604</v>
      </c>
      <c r="D2621" s="19" t="n">
        <v>247242</v>
      </c>
      <c r="E2621" s="18" t="n">
        <v>1</v>
      </c>
      <c r="F2621" s="20" t="n">
        <f aca="false">($D$2-C2621)/$D$2</f>
        <v>0.17584</v>
      </c>
      <c r="G2621" s="19" t="n">
        <f aca="false">C2621-$D$3</f>
        <v>5604</v>
      </c>
      <c r="H2621" s="18" t="n">
        <f aca="false">E2621*B2621</f>
        <v>12</v>
      </c>
      <c r="I2621" s="19" t="n">
        <f aca="false">G2621*H2621</f>
        <v>67248</v>
      </c>
    </row>
    <row r="2622" customFormat="false" ht="13" hidden="false" customHeight="false" outlineLevel="0" collapsed="false">
      <c r="A2622" s="18" t="n">
        <v>2613</v>
      </c>
      <c r="B2622" s="18" t="n">
        <v>13</v>
      </c>
      <c r="C2622" s="19" t="n">
        <v>21118</v>
      </c>
      <c r="D2622" s="19" t="n">
        <v>274537</v>
      </c>
      <c r="E2622" s="18" t="n">
        <v>1</v>
      </c>
      <c r="F2622" s="20" t="n">
        <f aca="false">($D$2-C2622)/$D$2</f>
        <v>0.15528</v>
      </c>
      <c r="G2622" s="19" t="n">
        <f aca="false">C2622-$D$3</f>
        <v>6118</v>
      </c>
      <c r="H2622" s="18" t="n">
        <f aca="false">E2622*B2622</f>
        <v>13</v>
      </c>
      <c r="I2622" s="19" t="n">
        <f aca="false">G2622*H2622</f>
        <v>79534</v>
      </c>
    </row>
    <row r="2623" customFormat="false" ht="13" hidden="false" customHeight="false" outlineLevel="0" collapsed="false">
      <c r="A2623" s="18" t="n">
        <v>2614</v>
      </c>
      <c r="B2623" s="18" t="n">
        <v>23</v>
      </c>
      <c r="C2623" s="19" t="n">
        <v>17857</v>
      </c>
      <c r="D2623" s="19" t="n">
        <v>410718</v>
      </c>
      <c r="E2623" s="18" t="n">
        <v>1</v>
      </c>
      <c r="F2623" s="20" t="n">
        <f aca="false">($D$2-C2623)/$D$2</f>
        <v>0.28572</v>
      </c>
      <c r="G2623" s="19" t="n">
        <f aca="false">C2623-$D$3</f>
        <v>2857</v>
      </c>
      <c r="H2623" s="18" t="n">
        <f aca="false">E2623*B2623</f>
        <v>23</v>
      </c>
      <c r="I2623" s="19" t="n">
        <f aca="false">G2623*H2623</f>
        <v>65711</v>
      </c>
    </row>
    <row r="2624" customFormat="false" ht="13" hidden="false" customHeight="false" outlineLevel="0" collapsed="false">
      <c r="A2624" s="18" t="n">
        <v>2615</v>
      </c>
      <c r="B2624" s="18" t="n">
        <v>28</v>
      </c>
      <c r="C2624" s="19" t="n">
        <v>17160</v>
      </c>
      <c r="D2624" s="19" t="n">
        <v>480471</v>
      </c>
      <c r="E2624" s="18" t="n">
        <v>1</v>
      </c>
      <c r="F2624" s="20" t="n">
        <f aca="false">($D$2-C2624)/$D$2</f>
        <v>0.3136</v>
      </c>
      <c r="G2624" s="19" t="n">
        <f aca="false">C2624-$D$3</f>
        <v>2160</v>
      </c>
      <c r="H2624" s="18" t="n">
        <f aca="false">E2624*B2624</f>
        <v>28</v>
      </c>
      <c r="I2624" s="19" t="n">
        <f aca="false">G2624*H2624</f>
        <v>60480</v>
      </c>
    </row>
    <row r="2625" customFormat="false" ht="13" hidden="false" customHeight="false" outlineLevel="0" collapsed="false">
      <c r="A2625" s="18" t="n">
        <v>2616</v>
      </c>
      <c r="B2625" s="18" t="n">
        <v>16</v>
      </c>
      <c r="C2625" s="19" t="n">
        <v>15918</v>
      </c>
      <c r="D2625" s="19" t="n">
        <v>254687</v>
      </c>
      <c r="E2625" s="18" t="n">
        <v>1</v>
      </c>
      <c r="F2625" s="20" t="n">
        <f aca="false">($D$2-C2625)/$D$2</f>
        <v>0.36328</v>
      </c>
      <c r="G2625" s="19" t="n">
        <f aca="false">C2625-$D$3</f>
        <v>918</v>
      </c>
      <c r="H2625" s="18" t="n">
        <f aca="false">E2625*B2625</f>
        <v>16</v>
      </c>
      <c r="I2625" s="19" t="n">
        <f aca="false">G2625*H2625</f>
        <v>14688</v>
      </c>
    </row>
    <row r="2626" customFormat="false" ht="13" hidden="false" customHeight="false" outlineLevel="0" collapsed="false">
      <c r="A2626" s="18" t="n">
        <v>2617</v>
      </c>
      <c r="B2626" s="18" t="n">
        <v>18</v>
      </c>
      <c r="C2626" s="19" t="n">
        <v>18944</v>
      </c>
      <c r="D2626" s="19" t="n">
        <v>340984</v>
      </c>
      <c r="E2626" s="18" t="n">
        <v>1</v>
      </c>
      <c r="F2626" s="20" t="n">
        <f aca="false">($D$2-C2626)/$D$2</f>
        <v>0.24224</v>
      </c>
      <c r="G2626" s="19" t="n">
        <f aca="false">C2626-$D$3</f>
        <v>3944</v>
      </c>
      <c r="H2626" s="18" t="n">
        <f aca="false">E2626*B2626</f>
        <v>18</v>
      </c>
      <c r="I2626" s="19" t="n">
        <f aca="false">G2626*H2626</f>
        <v>70992</v>
      </c>
    </row>
    <row r="2627" customFormat="false" ht="13" hidden="false" customHeight="false" outlineLevel="0" collapsed="false">
      <c r="A2627" s="18" t="n">
        <v>2618</v>
      </c>
      <c r="B2627" s="18" t="n">
        <v>14</v>
      </c>
      <c r="C2627" s="19" t="n">
        <v>18154</v>
      </c>
      <c r="D2627" s="19" t="n">
        <v>254151</v>
      </c>
      <c r="E2627" s="18" t="n">
        <v>1</v>
      </c>
      <c r="F2627" s="20" t="n">
        <f aca="false">($D$2-C2627)/$D$2</f>
        <v>0.27384</v>
      </c>
      <c r="G2627" s="19" t="n">
        <f aca="false">C2627-$D$3</f>
        <v>3154</v>
      </c>
      <c r="H2627" s="18" t="n">
        <f aca="false">E2627*B2627</f>
        <v>14</v>
      </c>
      <c r="I2627" s="19" t="n">
        <f aca="false">G2627*H2627</f>
        <v>44156</v>
      </c>
    </row>
    <row r="2628" customFormat="false" ht="13" hidden="false" customHeight="false" outlineLevel="0" collapsed="false">
      <c r="A2628" s="18" t="n">
        <v>2619</v>
      </c>
      <c r="B2628" s="18" t="n">
        <v>12</v>
      </c>
      <c r="C2628" s="19" t="n">
        <v>16484</v>
      </c>
      <c r="D2628" s="19" t="n">
        <v>197805</v>
      </c>
      <c r="E2628" s="18" t="n">
        <v>1</v>
      </c>
      <c r="F2628" s="20" t="n">
        <f aca="false">($D$2-C2628)/$D$2</f>
        <v>0.34064</v>
      </c>
      <c r="G2628" s="19" t="n">
        <f aca="false">C2628-$D$3</f>
        <v>1484</v>
      </c>
      <c r="H2628" s="18" t="n">
        <f aca="false">E2628*B2628</f>
        <v>12</v>
      </c>
      <c r="I2628" s="19" t="n">
        <f aca="false">G2628*H2628</f>
        <v>17808</v>
      </c>
    </row>
    <row r="2629" customFormat="false" ht="13" hidden="false" customHeight="false" outlineLevel="0" collapsed="false">
      <c r="A2629" s="18" t="n">
        <v>2620</v>
      </c>
      <c r="B2629" s="18" t="n">
        <v>15</v>
      </c>
      <c r="C2629" s="19" t="n">
        <v>22455</v>
      </c>
      <c r="D2629" s="19" t="n">
        <v>336828</v>
      </c>
      <c r="E2629" s="18" t="n">
        <v>0</v>
      </c>
      <c r="F2629" s="20" t="n">
        <f aca="false">($D$2-C2629)/$D$2</f>
        <v>0.1018</v>
      </c>
      <c r="G2629" s="19" t="n">
        <f aca="false">C2629-$D$3</f>
        <v>7455</v>
      </c>
      <c r="H2629" s="18" t="n">
        <f aca="false">E2629*B2629</f>
        <v>0</v>
      </c>
      <c r="I2629" s="19" t="n">
        <f aca="false">G2629*H2629</f>
        <v>0</v>
      </c>
    </row>
    <row r="2630" customFormat="false" ht="13" hidden="false" customHeight="false" outlineLevel="0" collapsed="false">
      <c r="A2630" s="18" t="n">
        <v>2621</v>
      </c>
      <c r="B2630" s="18" t="n">
        <v>15</v>
      </c>
      <c r="C2630" s="19" t="n">
        <v>19219</v>
      </c>
      <c r="D2630" s="19" t="n">
        <v>288281</v>
      </c>
      <c r="E2630" s="18" t="n">
        <v>1</v>
      </c>
      <c r="F2630" s="20" t="n">
        <f aca="false">($D$2-C2630)/$D$2</f>
        <v>0.23124</v>
      </c>
      <c r="G2630" s="19" t="n">
        <f aca="false">C2630-$D$3</f>
        <v>4219</v>
      </c>
      <c r="H2630" s="18" t="n">
        <f aca="false">E2630*B2630</f>
        <v>15</v>
      </c>
      <c r="I2630" s="19" t="n">
        <f aca="false">G2630*H2630</f>
        <v>63285</v>
      </c>
    </row>
    <row r="2631" customFormat="false" ht="13" hidden="false" customHeight="false" outlineLevel="0" collapsed="false">
      <c r="A2631" s="18" t="n">
        <v>2622</v>
      </c>
      <c r="B2631" s="18" t="n">
        <v>25</v>
      </c>
      <c r="C2631" s="19" t="n">
        <v>15271</v>
      </c>
      <c r="D2631" s="19" t="n">
        <v>381764</v>
      </c>
      <c r="E2631" s="18" t="n">
        <v>1</v>
      </c>
      <c r="F2631" s="20" t="n">
        <f aca="false">($D$2-C2631)/$D$2</f>
        <v>0.38916</v>
      </c>
      <c r="G2631" s="19" t="n">
        <f aca="false">C2631-$D$3</f>
        <v>271</v>
      </c>
      <c r="H2631" s="18" t="n">
        <f aca="false">E2631*B2631</f>
        <v>25</v>
      </c>
      <c r="I2631" s="19" t="n">
        <f aca="false">G2631*H2631</f>
        <v>6775</v>
      </c>
    </row>
    <row r="2632" customFormat="false" ht="13" hidden="false" customHeight="false" outlineLevel="0" collapsed="false">
      <c r="A2632" s="18" t="n">
        <v>2623</v>
      </c>
      <c r="B2632" s="18" t="n">
        <v>15</v>
      </c>
      <c r="C2632" s="19" t="n">
        <v>22264</v>
      </c>
      <c r="D2632" s="19" t="n">
        <v>333958</v>
      </c>
      <c r="E2632" s="18" t="n">
        <v>1</v>
      </c>
      <c r="F2632" s="20" t="n">
        <f aca="false">($D$2-C2632)/$D$2</f>
        <v>0.10944</v>
      </c>
      <c r="G2632" s="19" t="n">
        <f aca="false">C2632-$D$3</f>
        <v>7264</v>
      </c>
      <c r="H2632" s="18" t="n">
        <f aca="false">E2632*B2632</f>
        <v>15</v>
      </c>
      <c r="I2632" s="19" t="n">
        <f aca="false">G2632*H2632</f>
        <v>108960</v>
      </c>
    </row>
    <row r="2633" customFormat="false" ht="13" hidden="false" customHeight="false" outlineLevel="0" collapsed="false">
      <c r="A2633" s="18" t="n">
        <v>2624</v>
      </c>
      <c r="B2633" s="18" t="n">
        <v>13</v>
      </c>
      <c r="C2633" s="19" t="n">
        <v>15398</v>
      </c>
      <c r="D2633" s="19" t="n">
        <v>200176</v>
      </c>
      <c r="E2633" s="18" t="n">
        <v>1</v>
      </c>
      <c r="F2633" s="20" t="n">
        <f aca="false">($D$2-C2633)/$D$2</f>
        <v>0.38408</v>
      </c>
      <c r="G2633" s="19" t="n">
        <f aca="false">C2633-$D$3</f>
        <v>398</v>
      </c>
      <c r="H2633" s="18" t="n">
        <f aca="false">E2633*B2633</f>
        <v>13</v>
      </c>
      <c r="I2633" s="19" t="n">
        <f aca="false">G2633*H2633</f>
        <v>5174</v>
      </c>
    </row>
    <row r="2634" customFormat="false" ht="13" hidden="false" customHeight="false" outlineLevel="0" collapsed="false">
      <c r="A2634" s="18" t="n">
        <v>2625</v>
      </c>
      <c r="B2634" s="18" t="n">
        <v>12</v>
      </c>
      <c r="C2634" s="19" t="n">
        <v>21009</v>
      </c>
      <c r="D2634" s="19" t="n">
        <v>252110</v>
      </c>
      <c r="E2634" s="18" t="n">
        <v>1</v>
      </c>
      <c r="F2634" s="20" t="n">
        <f aca="false">($D$2-C2634)/$D$2</f>
        <v>0.15964</v>
      </c>
      <c r="G2634" s="19" t="n">
        <f aca="false">C2634-$D$3</f>
        <v>6009</v>
      </c>
      <c r="H2634" s="18" t="n">
        <f aca="false">E2634*B2634</f>
        <v>12</v>
      </c>
      <c r="I2634" s="19" t="n">
        <f aca="false">G2634*H2634</f>
        <v>72108</v>
      </c>
    </row>
    <row r="2635" customFormat="false" ht="13" hidden="false" customHeight="false" outlineLevel="0" collapsed="false">
      <c r="A2635" s="18" t="n">
        <v>2626</v>
      </c>
      <c r="B2635" s="18" t="n">
        <v>14</v>
      </c>
      <c r="C2635" s="19" t="n">
        <v>18491</v>
      </c>
      <c r="D2635" s="19" t="n">
        <v>258871</v>
      </c>
      <c r="E2635" s="18" t="n">
        <v>1</v>
      </c>
      <c r="F2635" s="20" t="n">
        <f aca="false">($D$2-C2635)/$D$2</f>
        <v>0.26036</v>
      </c>
      <c r="G2635" s="19" t="n">
        <f aca="false">C2635-$D$3</f>
        <v>3491</v>
      </c>
      <c r="H2635" s="18" t="n">
        <f aca="false">E2635*B2635</f>
        <v>14</v>
      </c>
      <c r="I2635" s="19" t="n">
        <f aca="false">G2635*H2635</f>
        <v>48874</v>
      </c>
    </row>
    <row r="2636" customFormat="false" ht="13" hidden="false" customHeight="false" outlineLevel="0" collapsed="false">
      <c r="A2636" s="18" t="n">
        <v>2627</v>
      </c>
      <c r="B2636" s="18" t="n">
        <v>19</v>
      </c>
      <c r="C2636" s="19" t="n">
        <v>19149</v>
      </c>
      <c r="D2636" s="19" t="n">
        <v>363833</v>
      </c>
      <c r="E2636" s="18" t="n">
        <v>1</v>
      </c>
      <c r="F2636" s="20" t="n">
        <f aca="false">($D$2-C2636)/$D$2</f>
        <v>0.23404</v>
      </c>
      <c r="G2636" s="19" t="n">
        <f aca="false">C2636-$D$3</f>
        <v>4149</v>
      </c>
      <c r="H2636" s="18" t="n">
        <f aca="false">E2636*B2636</f>
        <v>19</v>
      </c>
      <c r="I2636" s="19" t="n">
        <f aca="false">G2636*H2636</f>
        <v>78831</v>
      </c>
    </row>
    <row r="2637" customFormat="false" ht="13" hidden="false" customHeight="false" outlineLevel="0" collapsed="false">
      <c r="A2637" s="18" t="n">
        <v>2628</v>
      </c>
      <c r="B2637" s="18" t="n">
        <v>19</v>
      </c>
      <c r="C2637" s="19" t="n">
        <v>18961</v>
      </c>
      <c r="D2637" s="19" t="n">
        <v>360253</v>
      </c>
      <c r="E2637" s="18" t="n">
        <v>1</v>
      </c>
      <c r="F2637" s="20" t="n">
        <f aca="false">($D$2-C2637)/$D$2</f>
        <v>0.24156</v>
      </c>
      <c r="G2637" s="19" t="n">
        <f aca="false">C2637-$D$3</f>
        <v>3961</v>
      </c>
      <c r="H2637" s="18" t="n">
        <f aca="false">E2637*B2637</f>
        <v>19</v>
      </c>
      <c r="I2637" s="19" t="n">
        <f aca="false">G2637*H2637</f>
        <v>75259</v>
      </c>
    </row>
    <row r="2638" customFormat="false" ht="13" hidden="false" customHeight="false" outlineLevel="0" collapsed="false">
      <c r="A2638" s="18" t="n">
        <v>2629</v>
      </c>
      <c r="B2638" s="18" t="n">
        <v>52</v>
      </c>
      <c r="C2638" s="19" t="n">
        <v>18702</v>
      </c>
      <c r="D2638" s="19" t="n">
        <v>972493</v>
      </c>
      <c r="E2638" s="18" t="n">
        <v>1</v>
      </c>
      <c r="F2638" s="20" t="n">
        <f aca="false">($D$2-C2638)/$D$2</f>
        <v>0.25192</v>
      </c>
      <c r="G2638" s="19" t="n">
        <f aca="false">C2638-$D$3</f>
        <v>3702</v>
      </c>
      <c r="H2638" s="18" t="n">
        <f aca="false">E2638*B2638</f>
        <v>52</v>
      </c>
      <c r="I2638" s="19" t="n">
        <f aca="false">G2638*H2638</f>
        <v>192504</v>
      </c>
    </row>
    <row r="2639" customFormat="false" ht="13" hidden="false" customHeight="false" outlineLevel="0" collapsed="false">
      <c r="A2639" s="18" t="n">
        <v>2630</v>
      </c>
      <c r="B2639" s="18" t="n">
        <v>22</v>
      </c>
      <c r="C2639" s="19" t="n">
        <v>21985</v>
      </c>
      <c r="D2639" s="19" t="n">
        <v>483661</v>
      </c>
      <c r="E2639" s="18" t="n">
        <v>1</v>
      </c>
      <c r="F2639" s="20" t="n">
        <f aca="false">($D$2-C2639)/$D$2</f>
        <v>0.1206</v>
      </c>
      <c r="G2639" s="19" t="n">
        <f aca="false">C2639-$D$3</f>
        <v>6985</v>
      </c>
      <c r="H2639" s="18" t="n">
        <f aca="false">E2639*B2639</f>
        <v>22</v>
      </c>
      <c r="I2639" s="19" t="n">
        <f aca="false">G2639*H2639</f>
        <v>153670</v>
      </c>
    </row>
    <row r="2640" customFormat="false" ht="13" hidden="false" customHeight="false" outlineLevel="0" collapsed="false">
      <c r="A2640" s="18" t="n">
        <v>2631</v>
      </c>
      <c r="B2640" s="18" t="n">
        <v>11</v>
      </c>
      <c r="C2640" s="19" t="n">
        <v>17495</v>
      </c>
      <c r="D2640" s="19" t="n">
        <v>192444</v>
      </c>
      <c r="E2640" s="18" t="n">
        <v>1</v>
      </c>
      <c r="F2640" s="20" t="n">
        <f aca="false">($D$2-C2640)/$D$2</f>
        <v>0.3002</v>
      </c>
      <c r="G2640" s="19" t="n">
        <f aca="false">C2640-$D$3</f>
        <v>2495</v>
      </c>
      <c r="H2640" s="18" t="n">
        <f aca="false">E2640*B2640</f>
        <v>11</v>
      </c>
      <c r="I2640" s="19" t="n">
        <f aca="false">G2640*H2640</f>
        <v>27445</v>
      </c>
    </row>
    <row r="2641" customFormat="false" ht="13" hidden="false" customHeight="false" outlineLevel="0" collapsed="false">
      <c r="A2641" s="18" t="n">
        <v>2632</v>
      </c>
      <c r="B2641" s="18" t="n">
        <v>15</v>
      </c>
      <c r="C2641" s="19" t="n">
        <v>20406</v>
      </c>
      <c r="D2641" s="19" t="n">
        <v>306095</v>
      </c>
      <c r="E2641" s="18" t="n">
        <v>1</v>
      </c>
      <c r="F2641" s="20" t="n">
        <f aca="false">($D$2-C2641)/$D$2</f>
        <v>0.18376</v>
      </c>
      <c r="G2641" s="19" t="n">
        <f aca="false">C2641-$D$3</f>
        <v>5406</v>
      </c>
      <c r="H2641" s="18" t="n">
        <f aca="false">E2641*B2641</f>
        <v>15</v>
      </c>
      <c r="I2641" s="19" t="n">
        <f aca="false">G2641*H2641</f>
        <v>81090</v>
      </c>
    </row>
    <row r="2642" customFormat="false" ht="13" hidden="false" customHeight="false" outlineLevel="0" collapsed="false">
      <c r="A2642" s="18" t="n">
        <v>2633</v>
      </c>
      <c r="B2642" s="18" t="n">
        <v>14</v>
      </c>
      <c r="C2642" s="19" t="n">
        <v>18465</v>
      </c>
      <c r="D2642" s="19" t="n">
        <v>258510</v>
      </c>
      <c r="E2642" s="18" t="n">
        <v>1</v>
      </c>
      <c r="F2642" s="20" t="n">
        <f aca="false">($D$2-C2642)/$D$2</f>
        <v>0.2614</v>
      </c>
      <c r="G2642" s="19" t="n">
        <f aca="false">C2642-$D$3</f>
        <v>3465</v>
      </c>
      <c r="H2642" s="18" t="n">
        <f aca="false">E2642*B2642</f>
        <v>14</v>
      </c>
      <c r="I2642" s="19" t="n">
        <f aca="false">G2642*H2642</f>
        <v>48510</v>
      </c>
    </row>
    <row r="2643" customFormat="false" ht="13" hidden="false" customHeight="false" outlineLevel="0" collapsed="false">
      <c r="A2643" s="18" t="n">
        <v>2634</v>
      </c>
      <c r="B2643" s="18" t="n">
        <v>14</v>
      </c>
      <c r="C2643" s="19" t="n">
        <v>22236</v>
      </c>
      <c r="D2643" s="19" t="n">
        <v>311309</v>
      </c>
      <c r="E2643" s="18" t="n">
        <v>1</v>
      </c>
      <c r="F2643" s="20" t="n">
        <f aca="false">($D$2-C2643)/$D$2</f>
        <v>0.11056</v>
      </c>
      <c r="G2643" s="19" t="n">
        <f aca="false">C2643-$D$3</f>
        <v>7236</v>
      </c>
      <c r="H2643" s="18" t="n">
        <f aca="false">E2643*B2643</f>
        <v>14</v>
      </c>
      <c r="I2643" s="19" t="n">
        <f aca="false">G2643*H2643</f>
        <v>101304</v>
      </c>
    </row>
    <row r="2644" customFormat="false" ht="13" hidden="false" customHeight="false" outlineLevel="0" collapsed="false">
      <c r="A2644" s="18" t="n">
        <v>2635</v>
      </c>
      <c r="B2644" s="18" t="n">
        <v>20</v>
      </c>
      <c r="C2644" s="19" t="n">
        <v>22441</v>
      </c>
      <c r="D2644" s="19" t="n">
        <v>448827</v>
      </c>
      <c r="E2644" s="18" t="n">
        <v>1</v>
      </c>
      <c r="F2644" s="20" t="n">
        <f aca="false">($D$2-C2644)/$D$2</f>
        <v>0.10236</v>
      </c>
      <c r="G2644" s="19" t="n">
        <f aca="false">C2644-$D$3</f>
        <v>7441</v>
      </c>
      <c r="H2644" s="18" t="n">
        <f aca="false">E2644*B2644</f>
        <v>20</v>
      </c>
      <c r="I2644" s="19" t="n">
        <f aca="false">G2644*H2644</f>
        <v>148820</v>
      </c>
    </row>
    <row r="2645" customFormat="false" ht="13" hidden="false" customHeight="false" outlineLevel="0" collapsed="false">
      <c r="A2645" s="18" t="n">
        <v>2636</v>
      </c>
      <c r="B2645" s="18" t="n">
        <v>27</v>
      </c>
      <c r="C2645" s="19" t="n">
        <v>17885</v>
      </c>
      <c r="D2645" s="19" t="n">
        <v>482908</v>
      </c>
      <c r="E2645" s="18" t="n">
        <v>1</v>
      </c>
      <c r="F2645" s="20" t="n">
        <f aca="false">($D$2-C2645)/$D$2</f>
        <v>0.2846</v>
      </c>
      <c r="G2645" s="19" t="n">
        <f aca="false">C2645-$D$3</f>
        <v>2885</v>
      </c>
      <c r="H2645" s="18" t="n">
        <f aca="false">E2645*B2645</f>
        <v>27</v>
      </c>
      <c r="I2645" s="19" t="n">
        <f aca="false">G2645*H2645</f>
        <v>77895</v>
      </c>
    </row>
    <row r="2646" customFormat="false" ht="13" hidden="false" customHeight="false" outlineLevel="0" collapsed="false">
      <c r="A2646" s="18" t="n">
        <v>2637</v>
      </c>
      <c r="B2646" s="18" t="n">
        <v>20</v>
      </c>
      <c r="C2646" s="19" t="n">
        <v>17517</v>
      </c>
      <c r="D2646" s="19" t="n">
        <v>350336</v>
      </c>
      <c r="E2646" s="18" t="n">
        <v>1</v>
      </c>
      <c r="F2646" s="20" t="n">
        <f aca="false">($D$2-C2646)/$D$2</f>
        <v>0.29932</v>
      </c>
      <c r="G2646" s="19" t="n">
        <f aca="false">C2646-$D$3</f>
        <v>2517</v>
      </c>
      <c r="H2646" s="18" t="n">
        <f aca="false">E2646*B2646</f>
        <v>20</v>
      </c>
      <c r="I2646" s="19" t="n">
        <f aca="false">G2646*H2646</f>
        <v>50340</v>
      </c>
    </row>
    <row r="2647" customFormat="false" ht="13" hidden="false" customHeight="false" outlineLevel="0" collapsed="false">
      <c r="A2647" s="18" t="n">
        <v>2638</v>
      </c>
      <c r="B2647" s="18" t="n">
        <v>25</v>
      </c>
      <c r="C2647" s="19" t="n">
        <v>18599</v>
      </c>
      <c r="D2647" s="19" t="n">
        <v>464964</v>
      </c>
      <c r="E2647" s="18" t="n">
        <v>1</v>
      </c>
      <c r="F2647" s="20" t="n">
        <f aca="false">($D$2-C2647)/$D$2</f>
        <v>0.25604</v>
      </c>
      <c r="G2647" s="19" t="n">
        <f aca="false">C2647-$D$3</f>
        <v>3599</v>
      </c>
      <c r="H2647" s="18" t="n">
        <f aca="false">E2647*B2647</f>
        <v>25</v>
      </c>
      <c r="I2647" s="19" t="n">
        <f aca="false">G2647*H2647</f>
        <v>89975</v>
      </c>
    </row>
    <row r="2648" customFormat="false" ht="13" hidden="false" customHeight="false" outlineLevel="0" collapsed="false">
      <c r="A2648" s="18" t="n">
        <v>2639</v>
      </c>
      <c r="B2648" s="18" t="n">
        <v>36</v>
      </c>
      <c r="C2648" s="19" t="n">
        <v>18209</v>
      </c>
      <c r="D2648" s="19" t="n">
        <v>655506</v>
      </c>
      <c r="E2648" s="18" t="n">
        <v>1</v>
      </c>
      <c r="F2648" s="20" t="n">
        <f aca="false">($D$2-C2648)/$D$2</f>
        <v>0.27164</v>
      </c>
      <c r="G2648" s="19" t="n">
        <f aca="false">C2648-$D$3</f>
        <v>3209</v>
      </c>
      <c r="H2648" s="18" t="n">
        <f aca="false">E2648*B2648</f>
        <v>36</v>
      </c>
      <c r="I2648" s="19" t="n">
        <f aca="false">G2648*H2648</f>
        <v>115524</v>
      </c>
    </row>
    <row r="2649" customFormat="false" ht="13" hidden="false" customHeight="false" outlineLevel="0" collapsed="false">
      <c r="A2649" s="18" t="n">
        <v>2640</v>
      </c>
      <c r="B2649" s="18" t="n">
        <v>13</v>
      </c>
      <c r="C2649" s="19" t="n">
        <v>16290</v>
      </c>
      <c r="D2649" s="19" t="n">
        <v>211764</v>
      </c>
      <c r="E2649" s="18" t="n">
        <v>1</v>
      </c>
      <c r="F2649" s="20" t="n">
        <f aca="false">($D$2-C2649)/$D$2</f>
        <v>0.3484</v>
      </c>
      <c r="G2649" s="19" t="n">
        <f aca="false">C2649-$D$3</f>
        <v>1290</v>
      </c>
      <c r="H2649" s="18" t="n">
        <f aca="false">E2649*B2649</f>
        <v>13</v>
      </c>
      <c r="I2649" s="19" t="n">
        <f aca="false">G2649*H2649</f>
        <v>16770</v>
      </c>
    </row>
    <row r="2650" customFormat="false" ht="13" hidden="false" customHeight="false" outlineLevel="0" collapsed="false">
      <c r="A2650" s="18" t="n">
        <v>2641</v>
      </c>
      <c r="B2650" s="18" t="n">
        <v>28</v>
      </c>
      <c r="C2650" s="19" t="n">
        <v>20859</v>
      </c>
      <c r="D2650" s="19" t="n">
        <v>584061</v>
      </c>
      <c r="E2650" s="18" t="n">
        <v>1</v>
      </c>
      <c r="F2650" s="20" t="n">
        <f aca="false">($D$2-C2650)/$D$2</f>
        <v>0.16564</v>
      </c>
      <c r="G2650" s="19" t="n">
        <f aca="false">C2650-$D$3</f>
        <v>5859</v>
      </c>
      <c r="H2650" s="18" t="n">
        <f aca="false">E2650*B2650</f>
        <v>28</v>
      </c>
      <c r="I2650" s="19" t="n">
        <f aca="false">G2650*H2650</f>
        <v>164052</v>
      </c>
    </row>
    <row r="2651" customFormat="false" ht="13" hidden="false" customHeight="false" outlineLevel="0" collapsed="false">
      <c r="A2651" s="18" t="n">
        <v>2642</v>
      </c>
      <c r="B2651" s="18" t="n">
        <v>20</v>
      </c>
      <c r="C2651" s="19" t="n">
        <v>16965</v>
      </c>
      <c r="D2651" s="19" t="n">
        <v>339307</v>
      </c>
      <c r="E2651" s="18" t="n">
        <v>1</v>
      </c>
      <c r="F2651" s="20" t="n">
        <f aca="false">($D$2-C2651)/$D$2</f>
        <v>0.3214</v>
      </c>
      <c r="G2651" s="19" t="n">
        <f aca="false">C2651-$D$3</f>
        <v>1965</v>
      </c>
      <c r="H2651" s="18" t="n">
        <f aca="false">E2651*B2651</f>
        <v>20</v>
      </c>
      <c r="I2651" s="19" t="n">
        <f aca="false">G2651*H2651</f>
        <v>39300</v>
      </c>
    </row>
    <row r="2652" customFormat="false" ht="13" hidden="false" customHeight="false" outlineLevel="0" collapsed="false">
      <c r="A2652" s="18" t="n">
        <v>2643</v>
      </c>
      <c r="B2652" s="18" t="n">
        <v>40</v>
      </c>
      <c r="C2652" s="19" t="n">
        <v>19172</v>
      </c>
      <c r="D2652" s="19" t="n">
        <v>766862</v>
      </c>
      <c r="E2652" s="18" t="n">
        <v>1</v>
      </c>
      <c r="F2652" s="20" t="n">
        <f aca="false">($D$2-C2652)/$D$2</f>
        <v>0.23312</v>
      </c>
      <c r="G2652" s="19" t="n">
        <f aca="false">C2652-$D$3</f>
        <v>4172</v>
      </c>
      <c r="H2652" s="18" t="n">
        <f aca="false">E2652*B2652</f>
        <v>40</v>
      </c>
      <c r="I2652" s="19" t="n">
        <f aca="false">G2652*H2652</f>
        <v>166880</v>
      </c>
    </row>
    <row r="2653" customFormat="false" ht="13" hidden="false" customHeight="false" outlineLevel="0" collapsed="false">
      <c r="A2653" s="18" t="n">
        <v>2644</v>
      </c>
      <c r="B2653" s="18" t="n">
        <v>11</v>
      </c>
      <c r="C2653" s="19" t="n">
        <v>22358</v>
      </c>
      <c r="D2653" s="19" t="n">
        <v>245937</v>
      </c>
      <c r="E2653" s="18" t="n">
        <v>1</v>
      </c>
      <c r="F2653" s="20" t="n">
        <f aca="false">($D$2-C2653)/$D$2</f>
        <v>0.10568</v>
      </c>
      <c r="G2653" s="19" t="n">
        <f aca="false">C2653-$D$3</f>
        <v>7358</v>
      </c>
      <c r="H2653" s="18" t="n">
        <f aca="false">E2653*B2653</f>
        <v>11</v>
      </c>
      <c r="I2653" s="19" t="n">
        <f aca="false">G2653*H2653</f>
        <v>80938</v>
      </c>
    </row>
    <row r="2654" customFormat="false" ht="13" hidden="false" customHeight="false" outlineLevel="0" collapsed="false">
      <c r="A2654" s="18" t="n">
        <v>2645</v>
      </c>
      <c r="B2654" s="18" t="n">
        <v>30</v>
      </c>
      <c r="C2654" s="19" t="n">
        <v>19921</v>
      </c>
      <c r="D2654" s="19" t="n">
        <v>597643</v>
      </c>
      <c r="E2654" s="18" t="n">
        <v>1</v>
      </c>
      <c r="F2654" s="20" t="n">
        <f aca="false">($D$2-C2654)/$D$2</f>
        <v>0.20316</v>
      </c>
      <c r="G2654" s="19" t="n">
        <f aca="false">C2654-$D$3</f>
        <v>4921</v>
      </c>
      <c r="H2654" s="18" t="n">
        <f aca="false">E2654*B2654</f>
        <v>30</v>
      </c>
      <c r="I2654" s="19" t="n">
        <f aca="false">G2654*H2654</f>
        <v>147630</v>
      </c>
    </row>
    <row r="2655" customFormat="false" ht="13" hidden="false" customHeight="false" outlineLevel="0" collapsed="false">
      <c r="A2655" s="18" t="n">
        <v>2646</v>
      </c>
      <c r="B2655" s="18" t="n">
        <v>25</v>
      </c>
      <c r="C2655" s="19" t="n">
        <v>17822</v>
      </c>
      <c r="D2655" s="19" t="n">
        <v>445555</v>
      </c>
      <c r="E2655" s="18" t="n">
        <v>1</v>
      </c>
      <c r="F2655" s="20" t="n">
        <f aca="false">($D$2-C2655)/$D$2</f>
        <v>0.28712</v>
      </c>
      <c r="G2655" s="19" t="n">
        <f aca="false">C2655-$D$3</f>
        <v>2822</v>
      </c>
      <c r="H2655" s="18" t="n">
        <f aca="false">E2655*B2655</f>
        <v>25</v>
      </c>
      <c r="I2655" s="19" t="n">
        <f aca="false">G2655*H2655</f>
        <v>70550</v>
      </c>
    </row>
    <row r="2656" customFormat="false" ht="13" hidden="false" customHeight="false" outlineLevel="0" collapsed="false">
      <c r="A2656" s="18" t="n">
        <v>2647</v>
      </c>
      <c r="B2656" s="18" t="n">
        <v>29</v>
      </c>
      <c r="C2656" s="19" t="n">
        <v>18529</v>
      </c>
      <c r="D2656" s="19" t="n">
        <v>537348</v>
      </c>
      <c r="E2656" s="18" t="n">
        <v>1</v>
      </c>
      <c r="F2656" s="20" t="n">
        <f aca="false">($D$2-C2656)/$D$2</f>
        <v>0.25884</v>
      </c>
      <c r="G2656" s="19" t="n">
        <f aca="false">C2656-$D$3</f>
        <v>3529</v>
      </c>
      <c r="H2656" s="18" t="n">
        <f aca="false">E2656*B2656</f>
        <v>29</v>
      </c>
      <c r="I2656" s="19" t="n">
        <f aca="false">G2656*H2656</f>
        <v>102341</v>
      </c>
    </row>
    <row r="2657" customFormat="false" ht="13" hidden="false" customHeight="false" outlineLevel="0" collapsed="false">
      <c r="A2657" s="18" t="n">
        <v>2648</v>
      </c>
      <c r="B2657" s="18" t="n">
        <v>14</v>
      </c>
      <c r="C2657" s="19" t="n">
        <v>17596</v>
      </c>
      <c r="D2657" s="19" t="n">
        <v>246349</v>
      </c>
      <c r="E2657" s="18" t="n">
        <v>1</v>
      </c>
      <c r="F2657" s="20" t="n">
        <f aca="false">($D$2-C2657)/$D$2</f>
        <v>0.29616</v>
      </c>
      <c r="G2657" s="19" t="n">
        <f aca="false">C2657-$D$3</f>
        <v>2596</v>
      </c>
      <c r="H2657" s="18" t="n">
        <f aca="false">E2657*B2657</f>
        <v>14</v>
      </c>
      <c r="I2657" s="19" t="n">
        <f aca="false">G2657*H2657</f>
        <v>36344</v>
      </c>
    </row>
    <row r="2658" customFormat="false" ht="13" hidden="false" customHeight="false" outlineLevel="0" collapsed="false">
      <c r="A2658" s="18" t="n">
        <v>2649</v>
      </c>
      <c r="B2658" s="18" t="n">
        <v>14</v>
      </c>
      <c r="C2658" s="19" t="n">
        <v>16567</v>
      </c>
      <c r="D2658" s="19" t="n">
        <v>231935</v>
      </c>
      <c r="E2658" s="18" t="n">
        <v>1</v>
      </c>
      <c r="F2658" s="20" t="n">
        <f aca="false">($D$2-C2658)/$D$2</f>
        <v>0.33732</v>
      </c>
      <c r="G2658" s="19" t="n">
        <f aca="false">C2658-$D$3</f>
        <v>1567</v>
      </c>
      <c r="H2658" s="18" t="n">
        <f aca="false">E2658*B2658</f>
        <v>14</v>
      </c>
      <c r="I2658" s="19" t="n">
        <f aca="false">G2658*H2658</f>
        <v>21938</v>
      </c>
    </row>
    <row r="2659" customFormat="false" ht="13" hidden="false" customHeight="false" outlineLevel="0" collapsed="false">
      <c r="A2659" s="18" t="n">
        <v>2650</v>
      </c>
      <c r="B2659" s="18" t="n">
        <v>33</v>
      </c>
      <c r="C2659" s="19" t="n">
        <v>19570</v>
      </c>
      <c r="D2659" s="19" t="n">
        <v>645825</v>
      </c>
      <c r="E2659" s="18" t="n">
        <v>1</v>
      </c>
      <c r="F2659" s="20" t="n">
        <f aca="false">($D$2-C2659)/$D$2</f>
        <v>0.2172</v>
      </c>
      <c r="G2659" s="19" t="n">
        <f aca="false">C2659-$D$3</f>
        <v>4570</v>
      </c>
      <c r="H2659" s="18" t="n">
        <f aca="false">E2659*B2659</f>
        <v>33</v>
      </c>
      <c r="I2659" s="19" t="n">
        <f aca="false">G2659*H2659</f>
        <v>150810</v>
      </c>
    </row>
    <row r="2660" customFormat="false" ht="13" hidden="false" customHeight="false" outlineLevel="0" collapsed="false">
      <c r="A2660" s="18" t="n">
        <v>2651</v>
      </c>
      <c r="B2660" s="18" t="n">
        <v>28</v>
      </c>
      <c r="C2660" s="19" t="n">
        <v>15231</v>
      </c>
      <c r="D2660" s="19" t="n">
        <v>426460</v>
      </c>
      <c r="E2660" s="18" t="n">
        <v>1</v>
      </c>
      <c r="F2660" s="20" t="n">
        <f aca="false">($D$2-C2660)/$D$2</f>
        <v>0.39076</v>
      </c>
      <c r="G2660" s="19" t="n">
        <f aca="false">C2660-$D$3</f>
        <v>231</v>
      </c>
      <c r="H2660" s="18" t="n">
        <f aca="false">E2660*B2660</f>
        <v>28</v>
      </c>
      <c r="I2660" s="19" t="n">
        <f aca="false">G2660*H2660</f>
        <v>6468</v>
      </c>
    </row>
    <row r="2661" customFormat="false" ht="13" hidden="false" customHeight="false" outlineLevel="0" collapsed="false">
      <c r="A2661" s="18" t="n">
        <v>2652</v>
      </c>
      <c r="B2661" s="18" t="n">
        <v>30</v>
      </c>
      <c r="C2661" s="19" t="n">
        <v>19883</v>
      </c>
      <c r="D2661" s="19" t="n">
        <v>596484</v>
      </c>
      <c r="E2661" s="18" t="n">
        <v>1</v>
      </c>
      <c r="F2661" s="20" t="n">
        <f aca="false">($D$2-C2661)/$D$2</f>
        <v>0.20468</v>
      </c>
      <c r="G2661" s="19" t="n">
        <f aca="false">C2661-$D$3</f>
        <v>4883</v>
      </c>
      <c r="H2661" s="18" t="n">
        <f aca="false">E2661*B2661</f>
        <v>30</v>
      </c>
      <c r="I2661" s="19" t="n">
        <f aca="false">G2661*H2661</f>
        <v>146490</v>
      </c>
    </row>
    <row r="2662" customFormat="false" ht="13" hidden="false" customHeight="false" outlineLevel="0" collapsed="false">
      <c r="A2662" s="18" t="n">
        <v>2653</v>
      </c>
      <c r="B2662" s="18" t="n">
        <v>17</v>
      </c>
      <c r="C2662" s="19" t="n">
        <v>22479</v>
      </c>
      <c r="D2662" s="19" t="n">
        <v>382145</v>
      </c>
      <c r="E2662" s="18" t="n">
        <v>1</v>
      </c>
      <c r="F2662" s="20" t="n">
        <f aca="false">($D$2-C2662)/$D$2</f>
        <v>0.10084</v>
      </c>
      <c r="G2662" s="19" t="n">
        <f aca="false">C2662-$D$3</f>
        <v>7479</v>
      </c>
      <c r="H2662" s="18" t="n">
        <f aca="false">E2662*B2662</f>
        <v>17</v>
      </c>
      <c r="I2662" s="19" t="n">
        <f aca="false">G2662*H2662</f>
        <v>127143</v>
      </c>
    </row>
    <row r="2663" customFormat="false" ht="13" hidden="false" customHeight="false" outlineLevel="0" collapsed="false">
      <c r="A2663" s="18" t="n">
        <v>2654</v>
      </c>
      <c r="B2663" s="18" t="n">
        <v>15</v>
      </c>
      <c r="C2663" s="19" t="n">
        <v>18381</v>
      </c>
      <c r="D2663" s="19" t="n">
        <v>275712</v>
      </c>
      <c r="E2663" s="18" t="n">
        <v>1</v>
      </c>
      <c r="F2663" s="20" t="n">
        <f aca="false">($D$2-C2663)/$D$2</f>
        <v>0.26476</v>
      </c>
      <c r="G2663" s="19" t="n">
        <f aca="false">C2663-$D$3</f>
        <v>3381</v>
      </c>
      <c r="H2663" s="18" t="n">
        <f aca="false">E2663*B2663</f>
        <v>15</v>
      </c>
      <c r="I2663" s="19" t="n">
        <f aca="false">G2663*H2663</f>
        <v>50715</v>
      </c>
    </row>
    <row r="2664" customFormat="false" ht="13" hidden="false" customHeight="false" outlineLevel="0" collapsed="false">
      <c r="A2664" s="18" t="n">
        <v>2655</v>
      </c>
      <c r="B2664" s="18" t="n">
        <v>11</v>
      </c>
      <c r="C2664" s="19" t="n">
        <v>16039</v>
      </c>
      <c r="D2664" s="19" t="n">
        <v>176434</v>
      </c>
      <c r="E2664" s="18" t="n">
        <v>1</v>
      </c>
      <c r="F2664" s="20" t="n">
        <f aca="false">($D$2-C2664)/$D$2</f>
        <v>0.35844</v>
      </c>
      <c r="G2664" s="19" t="n">
        <f aca="false">C2664-$D$3</f>
        <v>1039</v>
      </c>
      <c r="H2664" s="18" t="n">
        <f aca="false">E2664*B2664</f>
        <v>11</v>
      </c>
      <c r="I2664" s="19" t="n">
        <f aca="false">G2664*H2664</f>
        <v>11429</v>
      </c>
    </row>
    <row r="2665" customFormat="false" ht="13" hidden="false" customHeight="false" outlineLevel="0" collapsed="false">
      <c r="A2665" s="18" t="n">
        <v>2656</v>
      </c>
      <c r="B2665" s="18" t="n">
        <v>14</v>
      </c>
      <c r="C2665" s="19" t="n">
        <v>16813</v>
      </c>
      <c r="D2665" s="19" t="n">
        <v>235382</v>
      </c>
      <c r="E2665" s="18" t="n">
        <v>1</v>
      </c>
      <c r="F2665" s="20" t="n">
        <f aca="false">($D$2-C2665)/$D$2</f>
        <v>0.32748</v>
      </c>
      <c r="G2665" s="19" t="n">
        <f aca="false">C2665-$D$3</f>
        <v>1813</v>
      </c>
      <c r="H2665" s="18" t="n">
        <f aca="false">E2665*B2665</f>
        <v>14</v>
      </c>
      <c r="I2665" s="19" t="n">
        <f aca="false">G2665*H2665</f>
        <v>25382</v>
      </c>
    </row>
    <row r="2666" customFormat="false" ht="13" hidden="false" customHeight="false" outlineLevel="0" collapsed="false">
      <c r="A2666" s="18" t="n">
        <v>2657</v>
      </c>
      <c r="B2666" s="18" t="n">
        <v>10</v>
      </c>
      <c r="C2666" s="19" t="n">
        <v>18604</v>
      </c>
      <c r="D2666" s="19" t="n">
        <v>186044</v>
      </c>
      <c r="E2666" s="18" t="n">
        <v>1</v>
      </c>
      <c r="F2666" s="20" t="n">
        <f aca="false">($D$2-C2666)/$D$2</f>
        <v>0.25584</v>
      </c>
      <c r="G2666" s="19" t="n">
        <f aca="false">C2666-$D$3</f>
        <v>3604</v>
      </c>
      <c r="H2666" s="18" t="n">
        <f aca="false">E2666*B2666</f>
        <v>10</v>
      </c>
      <c r="I2666" s="19" t="n">
        <f aca="false">G2666*H2666</f>
        <v>36040</v>
      </c>
    </row>
    <row r="2667" customFormat="false" ht="13" hidden="false" customHeight="false" outlineLevel="0" collapsed="false">
      <c r="A2667" s="18" t="n">
        <v>2658</v>
      </c>
      <c r="B2667" s="18" t="n">
        <v>20</v>
      </c>
      <c r="C2667" s="19" t="n">
        <v>15232</v>
      </c>
      <c r="D2667" s="19" t="n">
        <v>304636</v>
      </c>
      <c r="E2667" s="18" t="n">
        <v>1</v>
      </c>
      <c r="F2667" s="20" t="n">
        <f aca="false">($D$2-C2667)/$D$2</f>
        <v>0.39072</v>
      </c>
      <c r="G2667" s="19" t="n">
        <f aca="false">C2667-$D$3</f>
        <v>232</v>
      </c>
      <c r="H2667" s="18" t="n">
        <f aca="false">E2667*B2667</f>
        <v>20</v>
      </c>
      <c r="I2667" s="19" t="n">
        <f aca="false">G2667*H2667</f>
        <v>4640</v>
      </c>
    </row>
    <row r="2668" customFormat="false" ht="13" hidden="false" customHeight="false" outlineLevel="0" collapsed="false">
      <c r="A2668" s="18" t="n">
        <v>2659</v>
      </c>
      <c r="B2668" s="18" t="n">
        <v>35</v>
      </c>
      <c r="C2668" s="19" t="n">
        <v>18004</v>
      </c>
      <c r="D2668" s="19" t="n">
        <v>630131</v>
      </c>
      <c r="E2668" s="18" t="n">
        <v>1</v>
      </c>
      <c r="F2668" s="20" t="n">
        <f aca="false">($D$2-C2668)/$D$2</f>
        <v>0.27984</v>
      </c>
      <c r="G2668" s="19" t="n">
        <f aca="false">C2668-$D$3</f>
        <v>3004</v>
      </c>
      <c r="H2668" s="18" t="n">
        <f aca="false">E2668*B2668</f>
        <v>35</v>
      </c>
      <c r="I2668" s="19" t="n">
        <f aca="false">G2668*H2668</f>
        <v>105140</v>
      </c>
    </row>
    <row r="2669" customFormat="false" ht="13" hidden="false" customHeight="false" outlineLevel="0" collapsed="false">
      <c r="A2669" s="18" t="n">
        <v>2660</v>
      </c>
      <c r="B2669" s="18" t="n">
        <v>19</v>
      </c>
      <c r="C2669" s="19" t="n">
        <v>21813</v>
      </c>
      <c r="D2669" s="19" t="n">
        <v>414452</v>
      </c>
      <c r="E2669" s="18" t="n">
        <v>1</v>
      </c>
      <c r="F2669" s="20" t="n">
        <f aca="false">($D$2-C2669)/$D$2</f>
        <v>0.12748</v>
      </c>
      <c r="G2669" s="19" t="n">
        <f aca="false">C2669-$D$3</f>
        <v>6813</v>
      </c>
      <c r="H2669" s="18" t="n">
        <f aca="false">E2669*B2669</f>
        <v>19</v>
      </c>
      <c r="I2669" s="19" t="n">
        <f aca="false">G2669*H2669</f>
        <v>129447</v>
      </c>
    </row>
    <row r="2670" customFormat="false" ht="13" hidden="false" customHeight="false" outlineLevel="0" collapsed="false">
      <c r="A2670" s="18" t="n">
        <v>2661</v>
      </c>
      <c r="B2670" s="18" t="n">
        <v>23</v>
      </c>
      <c r="C2670" s="19" t="n">
        <v>20184</v>
      </c>
      <c r="D2670" s="19" t="n">
        <v>464235</v>
      </c>
      <c r="E2670" s="18" t="n">
        <v>1</v>
      </c>
      <c r="F2670" s="20" t="n">
        <f aca="false">($D$2-C2670)/$D$2</f>
        <v>0.19264</v>
      </c>
      <c r="G2670" s="19" t="n">
        <f aca="false">C2670-$D$3</f>
        <v>5184</v>
      </c>
      <c r="H2670" s="18" t="n">
        <f aca="false">E2670*B2670</f>
        <v>23</v>
      </c>
      <c r="I2670" s="19" t="n">
        <f aca="false">G2670*H2670</f>
        <v>119232</v>
      </c>
    </row>
    <row r="2671" customFormat="false" ht="13" hidden="false" customHeight="false" outlineLevel="0" collapsed="false">
      <c r="A2671" s="18" t="n">
        <v>2662</v>
      </c>
      <c r="B2671" s="18" t="n">
        <v>21</v>
      </c>
      <c r="C2671" s="19" t="n">
        <v>15376</v>
      </c>
      <c r="D2671" s="19" t="n">
        <v>322896</v>
      </c>
      <c r="E2671" s="18" t="n">
        <v>1</v>
      </c>
      <c r="F2671" s="20" t="n">
        <f aca="false">($D$2-C2671)/$D$2</f>
        <v>0.38496</v>
      </c>
      <c r="G2671" s="19" t="n">
        <f aca="false">C2671-$D$3</f>
        <v>376</v>
      </c>
      <c r="H2671" s="18" t="n">
        <f aca="false">E2671*B2671</f>
        <v>21</v>
      </c>
      <c r="I2671" s="19" t="n">
        <f aca="false">G2671*H2671</f>
        <v>7896</v>
      </c>
    </row>
    <row r="2672" customFormat="false" ht="13" hidden="false" customHeight="false" outlineLevel="0" collapsed="false">
      <c r="A2672" s="18" t="n">
        <v>2663</v>
      </c>
      <c r="B2672" s="18" t="n">
        <v>16</v>
      </c>
      <c r="C2672" s="19" t="n">
        <v>19966</v>
      </c>
      <c r="D2672" s="19" t="n">
        <v>319460</v>
      </c>
      <c r="E2672" s="18" t="n">
        <v>1</v>
      </c>
      <c r="F2672" s="20" t="n">
        <f aca="false">($D$2-C2672)/$D$2</f>
        <v>0.20136</v>
      </c>
      <c r="G2672" s="19" t="n">
        <f aca="false">C2672-$D$3</f>
        <v>4966</v>
      </c>
      <c r="H2672" s="18" t="n">
        <f aca="false">E2672*B2672</f>
        <v>16</v>
      </c>
      <c r="I2672" s="19" t="n">
        <f aca="false">G2672*H2672</f>
        <v>79456</v>
      </c>
    </row>
    <row r="2673" customFormat="false" ht="13" hidden="false" customHeight="false" outlineLevel="0" collapsed="false">
      <c r="A2673" s="18" t="n">
        <v>2664</v>
      </c>
      <c r="B2673" s="18" t="n">
        <v>32</v>
      </c>
      <c r="C2673" s="19" t="n">
        <v>19981</v>
      </c>
      <c r="D2673" s="19" t="n">
        <v>639397</v>
      </c>
      <c r="E2673" s="18" t="n">
        <v>1</v>
      </c>
      <c r="F2673" s="20" t="n">
        <f aca="false">($D$2-C2673)/$D$2</f>
        <v>0.20076</v>
      </c>
      <c r="G2673" s="19" t="n">
        <f aca="false">C2673-$D$3</f>
        <v>4981</v>
      </c>
      <c r="H2673" s="18" t="n">
        <f aca="false">E2673*B2673</f>
        <v>32</v>
      </c>
      <c r="I2673" s="19" t="n">
        <f aca="false">G2673*H2673</f>
        <v>159392</v>
      </c>
    </row>
    <row r="2674" customFormat="false" ht="13" hidden="false" customHeight="false" outlineLevel="0" collapsed="false">
      <c r="A2674" s="18" t="n">
        <v>2665</v>
      </c>
      <c r="B2674" s="18" t="n">
        <v>26</v>
      </c>
      <c r="C2674" s="19" t="n">
        <v>18146</v>
      </c>
      <c r="D2674" s="19" t="n">
        <v>471807</v>
      </c>
      <c r="E2674" s="18" t="n">
        <v>1</v>
      </c>
      <c r="F2674" s="20" t="n">
        <f aca="false">($D$2-C2674)/$D$2</f>
        <v>0.27416</v>
      </c>
      <c r="G2674" s="19" t="n">
        <f aca="false">C2674-$D$3</f>
        <v>3146</v>
      </c>
      <c r="H2674" s="18" t="n">
        <f aca="false">E2674*B2674</f>
        <v>26</v>
      </c>
      <c r="I2674" s="19" t="n">
        <f aca="false">G2674*H2674</f>
        <v>81796</v>
      </c>
    </row>
    <row r="2675" customFormat="false" ht="13" hidden="false" customHeight="false" outlineLevel="0" collapsed="false">
      <c r="A2675" s="18" t="n">
        <v>2666</v>
      </c>
      <c r="B2675" s="18" t="n">
        <v>13</v>
      </c>
      <c r="C2675" s="19" t="n">
        <v>20098</v>
      </c>
      <c r="D2675" s="19" t="n">
        <v>261279</v>
      </c>
      <c r="E2675" s="18" t="n">
        <v>1</v>
      </c>
      <c r="F2675" s="20" t="n">
        <f aca="false">($D$2-C2675)/$D$2</f>
        <v>0.19608</v>
      </c>
      <c r="G2675" s="19" t="n">
        <f aca="false">C2675-$D$3</f>
        <v>5098</v>
      </c>
      <c r="H2675" s="18" t="n">
        <f aca="false">E2675*B2675</f>
        <v>13</v>
      </c>
      <c r="I2675" s="19" t="n">
        <f aca="false">G2675*H2675</f>
        <v>66274</v>
      </c>
    </row>
    <row r="2676" customFormat="false" ht="13" hidden="false" customHeight="false" outlineLevel="0" collapsed="false">
      <c r="A2676" s="18" t="n">
        <v>2667</v>
      </c>
      <c r="B2676" s="18" t="n">
        <v>19</v>
      </c>
      <c r="C2676" s="19" t="n">
        <v>16950</v>
      </c>
      <c r="D2676" s="19" t="n">
        <v>322052</v>
      </c>
      <c r="E2676" s="18" t="n">
        <v>1</v>
      </c>
      <c r="F2676" s="20" t="n">
        <f aca="false">($D$2-C2676)/$D$2</f>
        <v>0.322</v>
      </c>
      <c r="G2676" s="19" t="n">
        <f aca="false">C2676-$D$3</f>
        <v>1950</v>
      </c>
      <c r="H2676" s="18" t="n">
        <f aca="false">E2676*B2676</f>
        <v>19</v>
      </c>
      <c r="I2676" s="19" t="n">
        <f aca="false">G2676*H2676</f>
        <v>37050</v>
      </c>
    </row>
    <row r="2677" customFormat="false" ht="13" hidden="false" customHeight="false" outlineLevel="0" collapsed="false">
      <c r="A2677" s="18" t="n">
        <v>2668</v>
      </c>
      <c r="B2677" s="18" t="n">
        <v>12</v>
      </c>
      <c r="C2677" s="19" t="n">
        <v>21768</v>
      </c>
      <c r="D2677" s="19" t="n">
        <v>261211</v>
      </c>
      <c r="E2677" s="18" t="n">
        <v>1</v>
      </c>
      <c r="F2677" s="20" t="n">
        <f aca="false">($D$2-C2677)/$D$2</f>
        <v>0.12928</v>
      </c>
      <c r="G2677" s="19" t="n">
        <f aca="false">C2677-$D$3</f>
        <v>6768</v>
      </c>
      <c r="H2677" s="18" t="n">
        <f aca="false">E2677*B2677</f>
        <v>12</v>
      </c>
      <c r="I2677" s="19" t="n">
        <f aca="false">G2677*H2677</f>
        <v>81216</v>
      </c>
    </row>
    <row r="2678" customFormat="false" ht="13" hidden="false" customHeight="false" outlineLevel="0" collapsed="false">
      <c r="A2678" s="18" t="n">
        <v>2669</v>
      </c>
      <c r="B2678" s="18" t="n">
        <v>11</v>
      </c>
      <c r="C2678" s="19" t="n">
        <v>17277</v>
      </c>
      <c r="D2678" s="19" t="n">
        <v>190047</v>
      </c>
      <c r="E2678" s="18" t="n">
        <v>1</v>
      </c>
      <c r="F2678" s="20" t="n">
        <f aca="false">($D$2-C2678)/$D$2</f>
        <v>0.30892</v>
      </c>
      <c r="G2678" s="19" t="n">
        <f aca="false">C2678-$D$3</f>
        <v>2277</v>
      </c>
      <c r="H2678" s="18" t="n">
        <f aca="false">E2678*B2678</f>
        <v>11</v>
      </c>
      <c r="I2678" s="19" t="n">
        <f aca="false">G2678*H2678</f>
        <v>25047</v>
      </c>
    </row>
    <row r="2679" customFormat="false" ht="13" hidden="false" customHeight="false" outlineLevel="0" collapsed="false">
      <c r="A2679" s="18" t="n">
        <v>2670</v>
      </c>
      <c r="B2679" s="18" t="n">
        <v>17</v>
      </c>
      <c r="C2679" s="19" t="n">
        <v>16267</v>
      </c>
      <c r="D2679" s="19" t="n">
        <v>276534</v>
      </c>
      <c r="E2679" s="18" t="n">
        <v>1</v>
      </c>
      <c r="F2679" s="20" t="n">
        <f aca="false">($D$2-C2679)/$D$2</f>
        <v>0.34932</v>
      </c>
      <c r="G2679" s="19" t="n">
        <f aca="false">C2679-$D$3</f>
        <v>1267</v>
      </c>
      <c r="H2679" s="18" t="n">
        <f aca="false">E2679*B2679</f>
        <v>17</v>
      </c>
      <c r="I2679" s="19" t="n">
        <f aca="false">G2679*H2679</f>
        <v>21539</v>
      </c>
    </row>
    <row r="2680" customFormat="false" ht="13" hidden="false" customHeight="false" outlineLevel="0" collapsed="false">
      <c r="A2680" s="18" t="n">
        <v>2671</v>
      </c>
      <c r="B2680" s="18" t="n">
        <v>19</v>
      </c>
      <c r="C2680" s="19" t="n">
        <v>18089</v>
      </c>
      <c r="D2680" s="19" t="n">
        <v>343688</v>
      </c>
      <c r="E2680" s="18" t="n">
        <v>1</v>
      </c>
      <c r="F2680" s="20" t="n">
        <f aca="false">($D$2-C2680)/$D$2</f>
        <v>0.27644</v>
      </c>
      <c r="G2680" s="19" t="n">
        <f aca="false">C2680-$D$3</f>
        <v>3089</v>
      </c>
      <c r="H2680" s="18" t="n">
        <f aca="false">E2680*B2680</f>
        <v>19</v>
      </c>
      <c r="I2680" s="19" t="n">
        <f aca="false">G2680*H2680</f>
        <v>58691</v>
      </c>
    </row>
    <row r="2681" customFormat="false" ht="13" hidden="false" customHeight="false" outlineLevel="0" collapsed="false">
      <c r="A2681" s="18" t="n">
        <v>2672</v>
      </c>
      <c r="B2681" s="18" t="n">
        <v>45</v>
      </c>
      <c r="C2681" s="19" t="n">
        <v>16710</v>
      </c>
      <c r="D2681" s="19" t="n">
        <v>751955</v>
      </c>
      <c r="E2681" s="18" t="n">
        <v>1</v>
      </c>
      <c r="F2681" s="20" t="n">
        <f aca="false">($D$2-C2681)/$D$2</f>
        <v>0.3316</v>
      </c>
      <c r="G2681" s="19" t="n">
        <f aca="false">C2681-$D$3</f>
        <v>1710</v>
      </c>
      <c r="H2681" s="18" t="n">
        <f aca="false">E2681*B2681</f>
        <v>45</v>
      </c>
      <c r="I2681" s="19" t="n">
        <f aca="false">G2681*H2681</f>
        <v>76950</v>
      </c>
    </row>
    <row r="2682" customFormat="false" ht="13" hidden="false" customHeight="false" outlineLevel="0" collapsed="false">
      <c r="A2682" s="18" t="n">
        <v>2673</v>
      </c>
      <c r="B2682" s="18" t="n">
        <v>29</v>
      </c>
      <c r="C2682" s="19" t="n">
        <v>20790</v>
      </c>
      <c r="D2682" s="19" t="n">
        <v>602916</v>
      </c>
      <c r="E2682" s="18" t="n">
        <v>1</v>
      </c>
      <c r="F2682" s="20" t="n">
        <f aca="false">($D$2-C2682)/$D$2</f>
        <v>0.1684</v>
      </c>
      <c r="G2682" s="19" t="n">
        <f aca="false">C2682-$D$3</f>
        <v>5790</v>
      </c>
      <c r="H2682" s="18" t="n">
        <f aca="false">E2682*B2682</f>
        <v>29</v>
      </c>
      <c r="I2682" s="19" t="n">
        <f aca="false">G2682*H2682</f>
        <v>167910</v>
      </c>
    </row>
    <row r="2683" customFormat="false" ht="13" hidden="false" customHeight="false" outlineLevel="0" collapsed="false">
      <c r="A2683" s="18" t="n">
        <v>2674</v>
      </c>
      <c r="B2683" s="18" t="n">
        <v>25</v>
      </c>
      <c r="C2683" s="19" t="n">
        <v>18180</v>
      </c>
      <c r="D2683" s="19" t="n">
        <v>454499</v>
      </c>
      <c r="E2683" s="18" t="n">
        <v>1</v>
      </c>
      <c r="F2683" s="20" t="n">
        <f aca="false">($D$2-C2683)/$D$2</f>
        <v>0.2728</v>
      </c>
      <c r="G2683" s="19" t="n">
        <f aca="false">C2683-$D$3</f>
        <v>3180</v>
      </c>
      <c r="H2683" s="18" t="n">
        <f aca="false">E2683*B2683</f>
        <v>25</v>
      </c>
      <c r="I2683" s="19" t="n">
        <f aca="false">G2683*H2683</f>
        <v>79500</v>
      </c>
    </row>
    <row r="2684" customFormat="false" ht="13" hidden="false" customHeight="false" outlineLevel="0" collapsed="false">
      <c r="A2684" s="18" t="n">
        <v>2675</v>
      </c>
      <c r="B2684" s="18" t="n">
        <v>18</v>
      </c>
      <c r="C2684" s="19" t="n">
        <v>15656</v>
      </c>
      <c r="D2684" s="19" t="n">
        <v>281809</v>
      </c>
      <c r="E2684" s="18" t="n">
        <v>1</v>
      </c>
      <c r="F2684" s="20" t="n">
        <f aca="false">($D$2-C2684)/$D$2</f>
        <v>0.37376</v>
      </c>
      <c r="G2684" s="19" t="n">
        <f aca="false">C2684-$D$3</f>
        <v>656</v>
      </c>
      <c r="H2684" s="18" t="n">
        <f aca="false">E2684*B2684</f>
        <v>18</v>
      </c>
      <c r="I2684" s="19" t="n">
        <f aca="false">G2684*H2684</f>
        <v>11808</v>
      </c>
    </row>
    <row r="2685" customFormat="false" ht="13" hidden="false" customHeight="false" outlineLevel="0" collapsed="false">
      <c r="A2685" s="18" t="n">
        <v>2676</v>
      </c>
      <c r="B2685" s="18" t="n">
        <v>20</v>
      </c>
      <c r="C2685" s="19" t="n">
        <v>19666</v>
      </c>
      <c r="D2685" s="19" t="n">
        <v>393327</v>
      </c>
      <c r="E2685" s="18" t="n">
        <v>1</v>
      </c>
      <c r="F2685" s="20" t="n">
        <f aca="false">($D$2-C2685)/$D$2</f>
        <v>0.21336</v>
      </c>
      <c r="G2685" s="19" t="n">
        <f aca="false">C2685-$D$3</f>
        <v>4666</v>
      </c>
      <c r="H2685" s="18" t="n">
        <f aca="false">E2685*B2685</f>
        <v>20</v>
      </c>
      <c r="I2685" s="19" t="n">
        <f aca="false">G2685*H2685</f>
        <v>93320</v>
      </c>
    </row>
    <row r="2686" customFormat="false" ht="13" hidden="false" customHeight="false" outlineLevel="0" collapsed="false">
      <c r="A2686" s="18" t="n">
        <v>2677</v>
      </c>
      <c r="B2686" s="18" t="n">
        <v>14</v>
      </c>
      <c r="C2686" s="19" t="n">
        <v>21267</v>
      </c>
      <c r="D2686" s="19" t="n">
        <v>297744</v>
      </c>
      <c r="E2686" s="18" t="n">
        <v>1</v>
      </c>
      <c r="F2686" s="20" t="n">
        <f aca="false">($D$2-C2686)/$D$2</f>
        <v>0.14932</v>
      </c>
      <c r="G2686" s="19" t="n">
        <f aca="false">C2686-$D$3</f>
        <v>6267</v>
      </c>
      <c r="H2686" s="18" t="n">
        <f aca="false">E2686*B2686</f>
        <v>14</v>
      </c>
      <c r="I2686" s="19" t="n">
        <f aca="false">G2686*H2686</f>
        <v>87738</v>
      </c>
    </row>
    <row r="2687" customFormat="false" ht="13" hidden="false" customHeight="false" outlineLevel="0" collapsed="false">
      <c r="A2687" s="18" t="n">
        <v>2678</v>
      </c>
      <c r="B2687" s="18" t="n">
        <v>12</v>
      </c>
      <c r="C2687" s="19" t="n">
        <v>19941</v>
      </c>
      <c r="D2687" s="19" t="n">
        <v>239297</v>
      </c>
      <c r="E2687" s="18" t="n">
        <v>1</v>
      </c>
      <c r="F2687" s="20" t="n">
        <f aca="false">($D$2-C2687)/$D$2</f>
        <v>0.20236</v>
      </c>
      <c r="G2687" s="19" t="n">
        <f aca="false">C2687-$D$3</f>
        <v>4941</v>
      </c>
      <c r="H2687" s="18" t="n">
        <f aca="false">E2687*B2687</f>
        <v>12</v>
      </c>
      <c r="I2687" s="19" t="n">
        <f aca="false">G2687*H2687</f>
        <v>59292</v>
      </c>
    </row>
    <row r="2688" customFormat="false" ht="13" hidden="false" customHeight="false" outlineLevel="0" collapsed="false">
      <c r="A2688" s="18" t="n">
        <v>2679</v>
      </c>
      <c r="B2688" s="18" t="n">
        <v>17</v>
      </c>
      <c r="C2688" s="19" t="n">
        <v>19932</v>
      </c>
      <c r="D2688" s="19" t="n">
        <v>338851</v>
      </c>
      <c r="E2688" s="18" t="n">
        <v>1</v>
      </c>
      <c r="F2688" s="20" t="n">
        <f aca="false">($D$2-C2688)/$D$2</f>
        <v>0.20272</v>
      </c>
      <c r="G2688" s="19" t="n">
        <f aca="false">C2688-$D$3</f>
        <v>4932</v>
      </c>
      <c r="H2688" s="18" t="n">
        <f aca="false">E2688*B2688</f>
        <v>17</v>
      </c>
      <c r="I2688" s="19" t="n">
        <f aca="false">G2688*H2688</f>
        <v>83844</v>
      </c>
    </row>
    <row r="2689" customFormat="false" ht="13" hidden="false" customHeight="false" outlineLevel="0" collapsed="false">
      <c r="A2689" s="18" t="n">
        <v>2680</v>
      </c>
      <c r="B2689" s="18" t="n">
        <v>15</v>
      </c>
      <c r="C2689" s="19" t="n">
        <v>19115</v>
      </c>
      <c r="D2689" s="19" t="n">
        <v>286723</v>
      </c>
      <c r="E2689" s="18" t="n">
        <v>1</v>
      </c>
      <c r="F2689" s="20" t="n">
        <f aca="false">($D$2-C2689)/$D$2</f>
        <v>0.2354</v>
      </c>
      <c r="G2689" s="19" t="n">
        <f aca="false">C2689-$D$3</f>
        <v>4115</v>
      </c>
      <c r="H2689" s="18" t="n">
        <f aca="false">E2689*B2689</f>
        <v>15</v>
      </c>
      <c r="I2689" s="19" t="n">
        <f aca="false">G2689*H2689</f>
        <v>61725</v>
      </c>
    </row>
    <row r="2690" customFormat="false" ht="13" hidden="false" customHeight="false" outlineLevel="0" collapsed="false">
      <c r="A2690" s="18" t="n">
        <v>2681</v>
      </c>
      <c r="B2690" s="18" t="n">
        <v>21</v>
      </c>
      <c r="C2690" s="19" t="n">
        <v>19575</v>
      </c>
      <c r="D2690" s="19" t="n">
        <v>411069</v>
      </c>
      <c r="E2690" s="18" t="n">
        <v>1</v>
      </c>
      <c r="F2690" s="20" t="n">
        <f aca="false">($D$2-C2690)/$D$2</f>
        <v>0.217</v>
      </c>
      <c r="G2690" s="19" t="n">
        <f aca="false">C2690-$D$3</f>
        <v>4575</v>
      </c>
      <c r="H2690" s="18" t="n">
        <f aca="false">E2690*B2690</f>
        <v>21</v>
      </c>
      <c r="I2690" s="19" t="n">
        <f aca="false">G2690*H2690</f>
        <v>96075</v>
      </c>
    </row>
    <row r="2691" customFormat="false" ht="13" hidden="false" customHeight="false" outlineLevel="0" collapsed="false">
      <c r="A2691" s="18" t="n">
        <v>2682</v>
      </c>
      <c r="B2691" s="18" t="n">
        <v>28</v>
      </c>
      <c r="C2691" s="19" t="n">
        <v>22042</v>
      </c>
      <c r="D2691" s="19" t="n">
        <v>617171</v>
      </c>
      <c r="E2691" s="18" t="n">
        <v>0</v>
      </c>
      <c r="F2691" s="20" t="n">
        <f aca="false">($D$2-C2691)/$D$2</f>
        <v>0.11832</v>
      </c>
      <c r="G2691" s="19" t="n">
        <f aca="false">C2691-$D$3</f>
        <v>7042</v>
      </c>
      <c r="H2691" s="18" t="n">
        <f aca="false">E2691*B2691</f>
        <v>0</v>
      </c>
      <c r="I2691" s="19" t="n">
        <f aca="false">G2691*H2691</f>
        <v>0</v>
      </c>
    </row>
    <row r="2692" customFormat="false" ht="13" hidden="false" customHeight="false" outlineLevel="0" collapsed="false">
      <c r="A2692" s="18" t="n">
        <v>2683</v>
      </c>
      <c r="B2692" s="18" t="n">
        <v>31</v>
      </c>
      <c r="C2692" s="19" t="n">
        <v>18440</v>
      </c>
      <c r="D2692" s="19" t="n">
        <v>571639</v>
      </c>
      <c r="E2692" s="18" t="n">
        <v>1</v>
      </c>
      <c r="F2692" s="20" t="n">
        <f aca="false">($D$2-C2692)/$D$2</f>
        <v>0.2624</v>
      </c>
      <c r="G2692" s="19" t="n">
        <f aca="false">C2692-$D$3</f>
        <v>3440</v>
      </c>
      <c r="H2692" s="18" t="n">
        <f aca="false">E2692*B2692</f>
        <v>31</v>
      </c>
      <c r="I2692" s="19" t="n">
        <f aca="false">G2692*H2692</f>
        <v>106640</v>
      </c>
    </row>
    <row r="2693" customFormat="false" ht="13" hidden="false" customHeight="false" outlineLevel="0" collapsed="false">
      <c r="A2693" s="18" t="n">
        <v>2684</v>
      </c>
      <c r="B2693" s="18" t="n">
        <v>19</v>
      </c>
      <c r="C2693" s="19" t="n">
        <v>15116</v>
      </c>
      <c r="D2693" s="19" t="n">
        <v>287209</v>
      </c>
      <c r="E2693" s="18" t="n">
        <v>1</v>
      </c>
      <c r="F2693" s="20" t="n">
        <f aca="false">($D$2-C2693)/$D$2</f>
        <v>0.39536</v>
      </c>
      <c r="G2693" s="19" t="n">
        <f aca="false">C2693-$D$3</f>
        <v>116</v>
      </c>
      <c r="H2693" s="18" t="n">
        <f aca="false">E2693*B2693</f>
        <v>19</v>
      </c>
      <c r="I2693" s="19" t="n">
        <f aca="false">G2693*H2693</f>
        <v>2204</v>
      </c>
    </row>
    <row r="2694" customFormat="false" ht="13" hidden="false" customHeight="false" outlineLevel="0" collapsed="false">
      <c r="A2694" s="18" t="n">
        <v>2685</v>
      </c>
      <c r="B2694" s="18" t="n">
        <v>11</v>
      </c>
      <c r="C2694" s="19" t="n">
        <v>21991</v>
      </c>
      <c r="D2694" s="19" t="n">
        <v>241904</v>
      </c>
      <c r="E2694" s="18" t="n">
        <v>1</v>
      </c>
      <c r="F2694" s="20" t="n">
        <f aca="false">($D$2-C2694)/$D$2</f>
        <v>0.12036</v>
      </c>
      <c r="G2694" s="19" t="n">
        <f aca="false">C2694-$D$3</f>
        <v>6991</v>
      </c>
      <c r="H2694" s="18" t="n">
        <f aca="false">E2694*B2694</f>
        <v>11</v>
      </c>
      <c r="I2694" s="19" t="n">
        <f aca="false">G2694*H2694</f>
        <v>76901</v>
      </c>
    </row>
    <row r="2695" customFormat="false" ht="13" hidden="false" customHeight="false" outlineLevel="0" collapsed="false">
      <c r="A2695" s="18" t="n">
        <v>2686</v>
      </c>
      <c r="B2695" s="18" t="n">
        <v>24</v>
      </c>
      <c r="C2695" s="19" t="n">
        <v>15363</v>
      </c>
      <c r="D2695" s="19" t="n">
        <v>368714</v>
      </c>
      <c r="E2695" s="18" t="n">
        <v>1</v>
      </c>
      <c r="F2695" s="20" t="n">
        <f aca="false">($D$2-C2695)/$D$2</f>
        <v>0.38548</v>
      </c>
      <c r="G2695" s="19" t="n">
        <f aca="false">C2695-$D$3</f>
        <v>363</v>
      </c>
      <c r="H2695" s="18" t="n">
        <f aca="false">E2695*B2695</f>
        <v>24</v>
      </c>
      <c r="I2695" s="19" t="n">
        <f aca="false">G2695*H2695</f>
        <v>8712</v>
      </c>
    </row>
    <row r="2696" customFormat="false" ht="13" hidden="false" customHeight="false" outlineLevel="0" collapsed="false">
      <c r="A2696" s="18" t="n">
        <v>2687</v>
      </c>
      <c r="B2696" s="18" t="n">
        <v>15</v>
      </c>
      <c r="C2696" s="19" t="n">
        <v>16678</v>
      </c>
      <c r="D2696" s="19" t="n">
        <v>250175</v>
      </c>
      <c r="E2696" s="18" t="n">
        <v>1</v>
      </c>
      <c r="F2696" s="20" t="n">
        <f aca="false">($D$2-C2696)/$D$2</f>
        <v>0.33288</v>
      </c>
      <c r="G2696" s="19" t="n">
        <f aca="false">C2696-$D$3</f>
        <v>1678</v>
      </c>
      <c r="H2696" s="18" t="n">
        <f aca="false">E2696*B2696</f>
        <v>15</v>
      </c>
      <c r="I2696" s="19" t="n">
        <f aca="false">G2696*H2696</f>
        <v>25170</v>
      </c>
    </row>
    <row r="2697" customFormat="false" ht="13" hidden="false" customHeight="false" outlineLevel="0" collapsed="false">
      <c r="A2697" s="18" t="n">
        <v>2688</v>
      </c>
      <c r="B2697" s="18" t="n">
        <v>11</v>
      </c>
      <c r="C2697" s="19" t="n">
        <v>16929</v>
      </c>
      <c r="D2697" s="19" t="n">
        <v>186220</v>
      </c>
      <c r="E2697" s="18" t="n">
        <v>1</v>
      </c>
      <c r="F2697" s="20" t="n">
        <f aca="false">($D$2-C2697)/$D$2</f>
        <v>0.32284</v>
      </c>
      <c r="G2697" s="19" t="n">
        <f aca="false">C2697-$D$3</f>
        <v>1929</v>
      </c>
      <c r="H2697" s="18" t="n">
        <f aca="false">E2697*B2697</f>
        <v>11</v>
      </c>
      <c r="I2697" s="19" t="n">
        <f aca="false">G2697*H2697</f>
        <v>21219</v>
      </c>
    </row>
    <row r="2698" customFormat="false" ht="13" hidden="false" customHeight="false" outlineLevel="0" collapsed="false">
      <c r="A2698" s="18" t="n">
        <v>2689</v>
      </c>
      <c r="B2698" s="18" t="n">
        <v>18</v>
      </c>
      <c r="C2698" s="19" t="n">
        <v>20014</v>
      </c>
      <c r="D2698" s="19" t="n">
        <v>360246</v>
      </c>
      <c r="E2698" s="18" t="n">
        <v>1</v>
      </c>
      <c r="F2698" s="20" t="n">
        <f aca="false">($D$2-C2698)/$D$2</f>
        <v>0.19944</v>
      </c>
      <c r="G2698" s="19" t="n">
        <f aca="false">C2698-$D$3</f>
        <v>5014</v>
      </c>
      <c r="H2698" s="18" t="n">
        <f aca="false">E2698*B2698</f>
        <v>18</v>
      </c>
      <c r="I2698" s="19" t="n">
        <f aca="false">G2698*H2698</f>
        <v>90252</v>
      </c>
    </row>
    <row r="2699" customFormat="false" ht="13" hidden="false" customHeight="false" outlineLevel="0" collapsed="false">
      <c r="A2699" s="18" t="n">
        <v>2690</v>
      </c>
      <c r="B2699" s="18" t="n">
        <v>23</v>
      </c>
      <c r="C2699" s="19" t="n">
        <v>18714</v>
      </c>
      <c r="D2699" s="19" t="n">
        <v>430426</v>
      </c>
      <c r="E2699" s="18" t="n">
        <v>1</v>
      </c>
      <c r="F2699" s="20" t="n">
        <f aca="false">($D$2-C2699)/$D$2</f>
        <v>0.25144</v>
      </c>
      <c r="G2699" s="19" t="n">
        <f aca="false">C2699-$D$3</f>
        <v>3714</v>
      </c>
      <c r="H2699" s="18" t="n">
        <f aca="false">E2699*B2699</f>
        <v>23</v>
      </c>
      <c r="I2699" s="19" t="n">
        <f aca="false">G2699*H2699</f>
        <v>85422</v>
      </c>
    </row>
    <row r="2700" customFormat="false" ht="13" hidden="false" customHeight="false" outlineLevel="0" collapsed="false">
      <c r="A2700" s="18" t="n">
        <v>2691</v>
      </c>
      <c r="B2700" s="18" t="n">
        <v>41</v>
      </c>
      <c r="C2700" s="19" t="n">
        <v>17801</v>
      </c>
      <c r="D2700" s="19" t="n">
        <v>729841</v>
      </c>
      <c r="E2700" s="18" t="n">
        <v>1</v>
      </c>
      <c r="F2700" s="20" t="n">
        <f aca="false">($D$2-C2700)/$D$2</f>
        <v>0.28796</v>
      </c>
      <c r="G2700" s="19" t="n">
        <f aca="false">C2700-$D$3</f>
        <v>2801</v>
      </c>
      <c r="H2700" s="18" t="n">
        <f aca="false">E2700*B2700</f>
        <v>41</v>
      </c>
      <c r="I2700" s="19" t="n">
        <f aca="false">G2700*H2700</f>
        <v>114841</v>
      </c>
    </row>
    <row r="2701" customFormat="false" ht="13" hidden="false" customHeight="false" outlineLevel="0" collapsed="false">
      <c r="A2701" s="18" t="n">
        <v>2692</v>
      </c>
      <c r="B2701" s="18" t="n">
        <v>23</v>
      </c>
      <c r="C2701" s="19" t="n">
        <v>15165</v>
      </c>
      <c r="D2701" s="19" t="n">
        <v>348806</v>
      </c>
      <c r="E2701" s="18" t="n">
        <v>1</v>
      </c>
      <c r="F2701" s="20" t="n">
        <f aca="false">($D$2-C2701)/$D$2</f>
        <v>0.3934</v>
      </c>
      <c r="G2701" s="19" t="n">
        <f aca="false">C2701-$D$3</f>
        <v>165</v>
      </c>
      <c r="H2701" s="18" t="n">
        <f aca="false">E2701*B2701</f>
        <v>23</v>
      </c>
      <c r="I2701" s="19" t="n">
        <f aca="false">G2701*H2701</f>
        <v>3795</v>
      </c>
    </row>
    <row r="2702" customFormat="false" ht="13" hidden="false" customHeight="false" outlineLevel="0" collapsed="false">
      <c r="A2702" s="18" t="n">
        <v>2693</v>
      </c>
      <c r="B2702" s="18" t="n">
        <v>20</v>
      </c>
      <c r="C2702" s="19" t="n">
        <v>15959</v>
      </c>
      <c r="D2702" s="19" t="n">
        <v>319184</v>
      </c>
      <c r="E2702" s="18" t="n">
        <v>1</v>
      </c>
      <c r="F2702" s="20" t="n">
        <f aca="false">($D$2-C2702)/$D$2</f>
        <v>0.36164</v>
      </c>
      <c r="G2702" s="19" t="n">
        <f aca="false">C2702-$D$3</f>
        <v>959</v>
      </c>
      <c r="H2702" s="18" t="n">
        <f aca="false">E2702*B2702</f>
        <v>20</v>
      </c>
      <c r="I2702" s="19" t="n">
        <f aca="false">G2702*H2702</f>
        <v>19180</v>
      </c>
    </row>
    <row r="2703" customFormat="false" ht="13" hidden="false" customHeight="false" outlineLevel="0" collapsed="false">
      <c r="A2703" s="18" t="n">
        <v>2694</v>
      </c>
      <c r="B2703" s="18" t="n">
        <v>17</v>
      </c>
      <c r="C2703" s="19" t="n">
        <v>22089</v>
      </c>
      <c r="D2703" s="19" t="n">
        <v>375506</v>
      </c>
      <c r="E2703" s="18" t="n">
        <v>1</v>
      </c>
      <c r="F2703" s="20" t="n">
        <f aca="false">($D$2-C2703)/$D$2</f>
        <v>0.11644</v>
      </c>
      <c r="G2703" s="19" t="n">
        <f aca="false">C2703-$D$3</f>
        <v>7089</v>
      </c>
      <c r="H2703" s="18" t="n">
        <f aca="false">E2703*B2703</f>
        <v>17</v>
      </c>
      <c r="I2703" s="19" t="n">
        <f aca="false">G2703*H2703</f>
        <v>120513</v>
      </c>
    </row>
    <row r="2704" customFormat="false" ht="13" hidden="false" customHeight="false" outlineLevel="0" collapsed="false">
      <c r="A2704" s="18" t="n">
        <v>2695</v>
      </c>
      <c r="B2704" s="18" t="n">
        <v>25</v>
      </c>
      <c r="C2704" s="19" t="n">
        <v>17174</v>
      </c>
      <c r="D2704" s="19" t="n">
        <v>429355</v>
      </c>
      <c r="E2704" s="18" t="n">
        <v>1</v>
      </c>
      <c r="F2704" s="20" t="n">
        <f aca="false">($D$2-C2704)/$D$2</f>
        <v>0.31304</v>
      </c>
      <c r="G2704" s="19" t="n">
        <f aca="false">C2704-$D$3</f>
        <v>2174</v>
      </c>
      <c r="H2704" s="18" t="n">
        <f aca="false">E2704*B2704</f>
        <v>25</v>
      </c>
      <c r="I2704" s="19" t="n">
        <f aca="false">G2704*H2704</f>
        <v>54350</v>
      </c>
    </row>
    <row r="2705" customFormat="false" ht="13" hidden="false" customHeight="false" outlineLevel="0" collapsed="false">
      <c r="A2705" s="18" t="n">
        <v>2696</v>
      </c>
      <c r="B2705" s="18" t="n">
        <v>19</v>
      </c>
      <c r="C2705" s="19" t="n">
        <v>19788</v>
      </c>
      <c r="D2705" s="19" t="n">
        <v>375969</v>
      </c>
      <c r="E2705" s="18" t="n">
        <v>1</v>
      </c>
      <c r="F2705" s="20" t="n">
        <f aca="false">($D$2-C2705)/$D$2</f>
        <v>0.20848</v>
      </c>
      <c r="G2705" s="19" t="n">
        <f aca="false">C2705-$D$3</f>
        <v>4788</v>
      </c>
      <c r="H2705" s="18" t="n">
        <f aca="false">E2705*B2705</f>
        <v>19</v>
      </c>
      <c r="I2705" s="19" t="n">
        <f aca="false">G2705*H2705</f>
        <v>90972</v>
      </c>
    </row>
    <row r="2706" customFormat="false" ht="13" hidden="false" customHeight="false" outlineLevel="0" collapsed="false">
      <c r="A2706" s="18" t="n">
        <v>2697</v>
      </c>
      <c r="B2706" s="18" t="n">
        <v>23</v>
      </c>
      <c r="C2706" s="19" t="n">
        <v>17797</v>
      </c>
      <c r="D2706" s="19" t="n">
        <v>409337</v>
      </c>
      <c r="E2706" s="18" t="n">
        <v>1</v>
      </c>
      <c r="F2706" s="20" t="n">
        <f aca="false">($D$2-C2706)/$D$2</f>
        <v>0.28812</v>
      </c>
      <c r="G2706" s="19" t="n">
        <f aca="false">C2706-$D$3</f>
        <v>2797</v>
      </c>
      <c r="H2706" s="18" t="n">
        <f aca="false">E2706*B2706</f>
        <v>23</v>
      </c>
      <c r="I2706" s="19" t="n">
        <f aca="false">G2706*H2706</f>
        <v>64331</v>
      </c>
    </row>
    <row r="2707" customFormat="false" ht="13" hidden="false" customHeight="false" outlineLevel="0" collapsed="false">
      <c r="A2707" s="18" t="n">
        <v>2698</v>
      </c>
      <c r="B2707" s="18" t="n">
        <v>35</v>
      </c>
      <c r="C2707" s="19" t="n">
        <v>20241</v>
      </c>
      <c r="D2707" s="19" t="n">
        <v>708449</v>
      </c>
      <c r="E2707" s="18" t="n">
        <v>1</v>
      </c>
      <c r="F2707" s="20" t="n">
        <f aca="false">($D$2-C2707)/$D$2</f>
        <v>0.19036</v>
      </c>
      <c r="G2707" s="19" t="n">
        <f aca="false">C2707-$D$3</f>
        <v>5241</v>
      </c>
      <c r="H2707" s="18" t="n">
        <f aca="false">E2707*B2707</f>
        <v>35</v>
      </c>
      <c r="I2707" s="19" t="n">
        <f aca="false">G2707*H2707</f>
        <v>183435</v>
      </c>
    </row>
    <row r="2708" customFormat="false" ht="13" hidden="false" customHeight="false" outlineLevel="0" collapsed="false">
      <c r="A2708" s="18" t="n">
        <v>2699</v>
      </c>
      <c r="B2708" s="18" t="n">
        <v>26</v>
      </c>
      <c r="C2708" s="19" t="n">
        <v>15194</v>
      </c>
      <c r="D2708" s="19" t="n">
        <v>395042</v>
      </c>
      <c r="E2708" s="18" t="n">
        <v>1</v>
      </c>
      <c r="F2708" s="20" t="n">
        <f aca="false">($D$2-C2708)/$D$2</f>
        <v>0.39224</v>
      </c>
      <c r="G2708" s="19" t="n">
        <f aca="false">C2708-$D$3</f>
        <v>194</v>
      </c>
      <c r="H2708" s="18" t="n">
        <f aca="false">E2708*B2708</f>
        <v>26</v>
      </c>
      <c r="I2708" s="19" t="n">
        <f aca="false">G2708*H2708</f>
        <v>5044</v>
      </c>
    </row>
    <row r="2709" customFormat="false" ht="13" hidden="false" customHeight="false" outlineLevel="0" collapsed="false">
      <c r="A2709" s="18" t="n">
        <v>2700</v>
      </c>
      <c r="B2709" s="18" t="n">
        <v>19</v>
      </c>
      <c r="C2709" s="19" t="n">
        <v>15026</v>
      </c>
      <c r="D2709" s="19" t="n">
        <v>285488</v>
      </c>
      <c r="E2709" s="18" t="n">
        <v>1</v>
      </c>
      <c r="F2709" s="20" t="n">
        <f aca="false">($D$2-C2709)/$D$2</f>
        <v>0.39896</v>
      </c>
      <c r="G2709" s="19" t="n">
        <f aca="false">C2709-$D$3</f>
        <v>26</v>
      </c>
      <c r="H2709" s="18" t="n">
        <f aca="false">E2709*B2709</f>
        <v>19</v>
      </c>
      <c r="I2709" s="19" t="n">
        <f aca="false">G2709*H2709</f>
        <v>494</v>
      </c>
    </row>
    <row r="2710" customFormat="false" ht="13" hidden="false" customHeight="false" outlineLevel="0" collapsed="false">
      <c r="A2710" s="18" t="n">
        <v>2701</v>
      </c>
      <c r="B2710" s="18" t="n">
        <v>12</v>
      </c>
      <c r="C2710" s="19" t="n">
        <v>19343</v>
      </c>
      <c r="D2710" s="19" t="n">
        <v>232116</v>
      </c>
      <c r="E2710" s="18" t="n">
        <v>1</v>
      </c>
      <c r="F2710" s="20" t="n">
        <f aca="false">($D$2-C2710)/$D$2</f>
        <v>0.22628</v>
      </c>
      <c r="G2710" s="19" t="n">
        <f aca="false">C2710-$D$3</f>
        <v>4343</v>
      </c>
      <c r="H2710" s="18" t="n">
        <f aca="false">E2710*B2710</f>
        <v>12</v>
      </c>
      <c r="I2710" s="19" t="n">
        <f aca="false">G2710*H2710</f>
        <v>52116</v>
      </c>
    </row>
    <row r="2711" customFormat="false" ht="13" hidden="false" customHeight="false" outlineLevel="0" collapsed="false">
      <c r="A2711" s="18" t="n">
        <v>2702</v>
      </c>
      <c r="B2711" s="18" t="n">
        <v>16</v>
      </c>
      <c r="C2711" s="19" t="n">
        <v>20329</v>
      </c>
      <c r="D2711" s="19" t="n">
        <v>325265</v>
      </c>
      <c r="E2711" s="18" t="n">
        <v>1</v>
      </c>
      <c r="F2711" s="20" t="n">
        <f aca="false">($D$2-C2711)/$D$2</f>
        <v>0.18684</v>
      </c>
      <c r="G2711" s="19" t="n">
        <f aca="false">C2711-$D$3</f>
        <v>5329</v>
      </c>
      <c r="H2711" s="18" t="n">
        <f aca="false">E2711*B2711</f>
        <v>16</v>
      </c>
      <c r="I2711" s="19" t="n">
        <f aca="false">G2711*H2711</f>
        <v>85264</v>
      </c>
    </row>
    <row r="2712" customFormat="false" ht="13" hidden="false" customHeight="false" outlineLevel="0" collapsed="false">
      <c r="A2712" s="18" t="n">
        <v>2703</v>
      </c>
      <c r="B2712" s="18" t="n">
        <v>39</v>
      </c>
      <c r="C2712" s="19" t="n">
        <v>20393</v>
      </c>
      <c r="D2712" s="19" t="n">
        <v>795315</v>
      </c>
      <c r="E2712" s="18" t="n">
        <v>1</v>
      </c>
      <c r="F2712" s="20" t="n">
        <f aca="false">($D$2-C2712)/$D$2</f>
        <v>0.18428</v>
      </c>
      <c r="G2712" s="19" t="n">
        <f aca="false">C2712-$D$3</f>
        <v>5393</v>
      </c>
      <c r="H2712" s="18" t="n">
        <f aca="false">E2712*B2712</f>
        <v>39</v>
      </c>
      <c r="I2712" s="19" t="n">
        <f aca="false">G2712*H2712</f>
        <v>210327</v>
      </c>
    </row>
    <row r="2713" customFormat="false" ht="13" hidden="false" customHeight="false" outlineLevel="0" collapsed="false">
      <c r="A2713" s="18" t="n">
        <v>2704</v>
      </c>
      <c r="B2713" s="18" t="n">
        <v>11</v>
      </c>
      <c r="C2713" s="19" t="n">
        <v>20653</v>
      </c>
      <c r="D2713" s="19" t="n">
        <v>227181</v>
      </c>
      <c r="E2713" s="18" t="n">
        <v>1</v>
      </c>
      <c r="F2713" s="20" t="n">
        <f aca="false">($D$2-C2713)/$D$2</f>
        <v>0.17388</v>
      </c>
      <c r="G2713" s="19" t="n">
        <f aca="false">C2713-$D$3</f>
        <v>5653</v>
      </c>
      <c r="H2713" s="18" t="n">
        <f aca="false">E2713*B2713</f>
        <v>11</v>
      </c>
      <c r="I2713" s="19" t="n">
        <f aca="false">G2713*H2713</f>
        <v>62183</v>
      </c>
    </row>
    <row r="2714" customFormat="false" ht="13" hidden="false" customHeight="false" outlineLevel="0" collapsed="false">
      <c r="A2714" s="18" t="n">
        <v>2705</v>
      </c>
      <c r="B2714" s="18" t="n">
        <v>39</v>
      </c>
      <c r="C2714" s="19" t="n">
        <v>19838</v>
      </c>
      <c r="D2714" s="19" t="n">
        <v>773698</v>
      </c>
      <c r="E2714" s="18" t="n">
        <v>1</v>
      </c>
      <c r="F2714" s="20" t="n">
        <f aca="false">($D$2-C2714)/$D$2</f>
        <v>0.20648</v>
      </c>
      <c r="G2714" s="19" t="n">
        <f aca="false">C2714-$D$3</f>
        <v>4838</v>
      </c>
      <c r="H2714" s="18" t="n">
        <f aca="false">E2714*B2714</f>
        <v>39</v>
      </c>
      <c r="I2714" s="19" t="n">
        <f aca="false">G2714*H2714</f>
        <v>188682</v>
      </c>
    </row>
    <row r="2715" customFormat="false" ht="13" hidden="false" customHeight="false" outlineLevel="0" collapsed="false">
      <c r="A2715" s="18" t="n">
        <v>2706</v>
      </c>
      <c r="B2715" s="18" t="n">
        <v>26</v>
      </c>
      <c r="C2715" s="19" t="n">
        <v>20561</v>
      </c>
      <c r="D2715" s="19" t="n">
        <v>534592</v>
      </c>
      <c r="E2715" s="18" t="n">
        <v>1</v>
      </c>
      <c r="F2715" s="20" t="n">
        <f aca="false">($D$2-C2715)/$D$2</f>
        <v>0.17756</v>
      </c>
      <c r="G2715" s="19" t="n">
        <f aca="false">C2715-$D$3</f>
        <v>5561</v>
      </c>
      <c r="H2715" s="18" t="n">
        <f aca="false">E2715*B2715</f>
        <v>26</v>
      </c>
      <c r="I2715" s="19" t="n">
        <f aca="false">G2715*H2715</f>
        <v>144586</v>
      </c>
    </row>
    <row r="2716" customFormat="false" ht="13" hidden="false" customHeight="false" outlineLevel="0" collapsed="false">
      <c r="A2716" s="18" t="n">
        <v>2707</v>
      </c>
      <c r="B2716" s="18" t="n">
        <v>35</v>
      </c>
      <c r="C2716" s="19" t="n">
        <v>17692</v>
      </c>
      <c r="D2716" s="19" t="n">
        <v>619234</v>
      </c>
      <c r="E2716" s="18" t="n">
        <v>1</v>
      </c>
      <c r="F2716" s="20" t="n">
        <f aca="false">($D$2-C2716)/$D$2</f>
        <v>0.29232</v>
      </c>
      <c r="G2716" s="19" t="n">
        <f aca="false">C2716-$D$3</f>
        <v>2692</v>
      </c>
      <c r="H2716" s="18" t="n">
        <f aca="false">E2716*B2716</f>
        <v>35</v>
      </c>
      <c r="I2716" s="19" t="n">
        <f aca="false">G2716*H2716</f>
        <v>94220</v>
      </c>
    </row>
    <row r="2717" customFormat="false" ht="13" hidden="false" customHeight="false" outlineLevel="0" collapsed="false">
      <c r="A2717" s="18" t="n">
        <v>2708</v>
      </c>
      <c r="B2717" s="18" t="n">
        <v>12</v>
      </c>
      <c r="C2717" s="19" t="n">
        <v>20636</v>
      </c>
      <c r="D2717" s="19" t="n">
        <v>247633</v>
      </c>
      <c r="E2717" s="18" t="n">
        <v>1</v>
      </c>
      <c r="F2717" s="20" t="n">
        <f aca="false">($D$2-C2717)/$D$2</f>
        <v>0.17456</v>
      </c>
      <c r="G2717" s="19" t="n">
        <f aca="false">C2717-$D$3</f>
        <v>5636</v>
      </c>
      <c r="H2717" s="18" t="n">
        <f aca="false">E2717*B2717</f>
        <v>12</v>
      </c>
      <c r="I2717" s="19" t="n">
        <f aca="false">G2717*H2717</f>
        <v>67632</v>
      </c>
    </row>
    <row r="2718" customFormat="false" ht="13" hidden="false" customHeight="false" outlineLevel="0" collapsed="false">
      <c r="A2718" s="18" t="n">
        <v>2709</v>
      </c>
      <c r="B2718" s="18" t="n">
        <v>25</v>
      </c>
      <c r="C2718" s="19" t="n">
        <v>21072</v>
      </c>
      <c r="D2718" s="19" t="n">
        <v>526801</v>
      </c>
      <c r="E2718" s="18" t="n">
        <v>1</v>
      </c>
      <c r="F2718" s="20" t="n">
        <f aca="false">($D$2-C2718)/$D$2</f>
        <v>0.15712</v>
      </c>
      <c r="G2718" s="19" t="n">
        <f aca="false">C2718-$D$3</f>
        <v>6072</v>
      </c>
      <c r="H2718" s="18" t="n">
        <f aca="false">E2718*B2718</f>
        <v>25</v>
      </c>
      <c r="I2718" s="19" t="n">
        <f aca="false">G2718*H2718</f>
        <v>151800</v>
      </c>
    </row>
    <row r="2719" customFormat="false" ht="13" hidden="false" customHeight="false" outlineLevel="0" collapsed="false">
      <c r="A2719" s="18" t="n">
        <v>2710</v>
      </c>
      <c r="B2719" s="18" t="n">
        <v>11</v>
      </c>
      <c r="C2719" s="19" t="n">
        <v>17842</v>
      </c>
      <c r="D2719" s="19" t="n">
        <v>196263</v>
      </c>
      <c r="E2719" s="18" t="n">
        <v>1</v>
      </c>
      <c r="F2719" s="20" t="n">
        <f aca="false">($D$2-C2719)/$D$2</f>
        <v>0.28632</v>
      </c>
      <c r="G2719" s="19" t="n">
        <f aca="false">C2719-$D$3</f>
        <v>2842</v>
      </c>
      <c r="H2719" s="18" t="n">
        <f aca="false">E2719*B2719</f>
        <v>11</v>
      </c>
      <c r="I2719" s="19" t="n">
        <f aca="false">G2719*H2719</f>
        <v>31262</v>
      </c>
    </row>
    <row r="2720" customFormat="false" ht="13" hidden="false" customHeight="false" outlineLevel="0" collapsed="false">
      <c r="A2720" s="18" t="n">
        <v>2711</v>
      </c>
      <c r="B2720" s="18" t="n">
        <v>32</v>
      </c>
      <c r="C2720" s="19" t="n">
        <v>22021</v>
      </c>
      <c r="D2720" s="19" t="n">
        <v>704677</v>
      </c>
      <c r="E2720" s="18" t="n">
        <v>1</v>
      </c>
      <c r="F2720" s="20" t="n">
        <f aca="false">($D$2-C2720)/$D$2</f>
        <v>0.11916</v>
      </c>
      <c r="G2720" s="19" t="n">
        <f aca="false">C2720-$D$3</f>
        <v>7021</v>
      </c>
      <c r="H2720" s="18" t="n">
        <f aca="false">E2720*B2720</f>
        <v>32</v>
      </c>
      <c r="I2720" s="19" t="n">
        <f aca="false">G2720*H2720</f>
        <v>224672</v>
      </c>
    </row>
    <row r="2721" customFormat="false" ht="13" hidden="false" customHeight="false" outlineLevel="0" collapsed="false">
      <c r="A2721" s="18" t="n">
        <v>2712</v>
      </c>
      <c r="B2721" s="18" t="n">
        <v>12</v>
      </c>
      <c r="C2721" s="19" t="n">
        <v>19517</v>
      </c>
      <c r="D2721" s="19" t="n">
        <v>234205</v>
      </c>
      <c r="E2721" s="18" t="n">
        <v>1</v>
      </c>
      <c r="F2721" s="20" t="n">
        <f aca="false">($D$2-C2721)/$D$2</f>
        <v>0.21932</v>
      </c>
      <c r="G2721" s="19" t="n">
        <f aca="false">C2721-$D$3</f>
        <v>4517</v>
      </c>
      <c r="H2721" s="18" t="n">
        <f aca="false">E2721*B2721</f>
        <v>12</v>
      </c>
      <c r="I2721" s="19" t="n">
        <f aca="false">G2721*H2721</f>
        <v>54204</v>
      </c>
    </row>
    <row r="2722" customFormat="false" ht="13" hidden="false" customHeight="false" outlineLevel="0" collapsed="false">
      <c r="A2722" s="18" t="n">
        <v>2713</v>
      </c>
      <c r="B2722" s="18" t="n">
        <v>10</v>
      </c>
      <c r="C2722" s="19" t="n">
        <v>22044</v>
      </c>
      <c r="D2722" s="19" t="n">
        <v>220437</v>
      </c>
      <c r="E2722" s="18" t="n">
        <v>1</v>
      </c>
      <c r="F2722" s="20" t="n">
        <f aca="false">($D$2-C2722)/$D$2</f>
        <v>0.11824</v>
      </c>
      <c r="G2722" s="19" t="n">
        <f aca="false">C2722-$D$3</f>
        <v>7044</v>
      </c>
      <c r="H2722" s="18" t="n">
        <f aca="false">E2722*B2722</f>
        <v>10</v>
      </c>
      <c r="I2722" s="19" t="n">
        <f aca="false">G2722*H2722</f>
        <v>70440</v>
      </c>
    </row>
    <row r="2723" customFormat="false" ht="13" hidden="false" customHeight="false" outlineLevel="0" collapsed="false">
      <c r="A2723" s="18" t="n">
        <v>2714</v>
      </c>
      <c r="B2723" s="18" t="n">
        <v>18</v>
      </c>
      <c r="C2723" s="19" t="n">
        <v>16056</v>
      </c>
      <c r="D2723" s="19" t="n">
        <v>289016</v>
      </c>
      <c r="E2723" s="18" t="n">
        <v>1</v>
      </c>
      <c r="F2723" s="20" t="n">
        <f aca="false">($D$2-C2723)/$D$2</f>
        <v>0.35776</v>
      </c>
      <c r="G2723" s="19" t="n">
        <f aca="false">C2723-$D$3</f>
        <v>1056</v>
      </c>
      <c r="H2723" s="18" t="n">
        <f aca="false">E2723*B2723</f>
        <v>18</v>
      </c>
      <c r="I2723" s="19" t="n">
        <f aca="false">G2723*H2723</f>
        <v>19008</v>
      </c>
    </row>
    <row r="2724" customFormat="false" ht="13" hidden="false" customHeight="false" outlineLevel="0" collapsed="false">
      <c r="A2724" s="18" t="n">
        <v>2715</v>
      </c>
      <c r="B2724" s="18" t="n">
        <v>10</v>
      </c>
      <c r="C2724" s="19" t="n">
        <v>20909</v>
      </c>
      <c r="D2724" s="19" t="n">
        <v>209087</v>
      </c>
      <c r="E2724" s="18" t="n">
        <v>1</v>
      </c>
      <c r="F2724" s="20" t="n">
        <f aca="false">($D$2-C2724)/$D$2</f>
        <v>0.16364</v>
      </c>
      <c r="G2724" s="19" t="n">
        <f aca="false">C2724-$D$3</f>
        <v>5909</v>
      </c>
      <c r="H2724" s="18" t="n">
        <f aca="false">E2724*B2724</f>
        <v>10</v>
      </c>
      <c r="I2724" s="19" t="n">
        <f aca="false">G2724*H2724</f>
        <v>59090</v>
      </c>
    </row>
    <row r="2725" customFormat="false" ht="13" hidden="false" customHeight="false" outlineLevel="0" collapsed="false">
      <c r="A2725" s="18" t="n">
        <v>2716</v>
      </c>
      <c r="B2725" s="18" t="n">
        <v>13</v>
      </c>
      <c r="C2725" s="19" t="n">
        <v>18752</v>
      </c>
      <c r="D2725" s="19" t="n">
        <v>243781</v>
      </c>
      <c r="E2725" s="18" t="n">
        <v>1</v>
      </c>
      <c r="F2725" s="20" t="n">
        <f aca="false">($D$2-C2725)/$D$2</f>
        <v>0.24992</v>
      </c>
      <c r="G2725" s="19" t="n">
        <f aca="false">C2725-$D$3</f>
        <v>3752</v>
      </c>
      <c r="H2725" s="18" t="n">
        <f aca="false">E2725*B2725</f>
        <v>13</v>
      </c>
      <c r="I2725" s="19" t="n">
        <f aca="false">G2725*H2725</f>
        <v>48776</v>
      </c>
    </row>
    <row r="2726" customFormat="false" ht="13" hidden="false" customHeight="false" outlineLevel="0" collapsed="false">
      <c r="A2726" s="18" t="n">
        <v>2717</v>
      </c>
      <c r="B2726" s="18" t="n">
        <v>14</v>
      </c>
      <c r="C2726" s="19" t="n">
        <v>19600</v>
      </c>
      <c r="D2726" s="19" t="n">
        <v>274400</v>
      </c>
      <c r="E2726" s="18" t="n">
        <v>1</v>
      </c>
      <c r="F2726" s="20" t="n">
        <f aca="false">($D$2-C2726)/$D$2</f>
        <v>0.216</v>
      </c>
      <c r="G2726" s="19" t="n">
        <f aca="false">C2726-$D$3</f>
        <v>4600</v>
      </c>
      <c r="H2726" s="18" t="n">
        <f aca="false">E2726*B2726</f>
        <v>14</v>
      </c>
      <c r="I2726" s="19" t="n">
        <f aca="false">G2726*H2726</f>
        <v>64400</v>
      </c>
    </row>
    <row r="2727" customFormat="false" ht="13" hidden="false" customHeight="false" outlineLevel="0" collapsed="false">
      <c r="A2727" s="18" t="n">
        <v>2718</v>
      </c>
      <c r="B2727" s="18" t="n">
        <v>12</v>
      </c>
      <c r="C2727" s="19" t="n">
        <v>20941</v>
      </c>
      <c r="D2727" s="19" t="n">
        <v>251286</v>
      </c>
      <c r="E2727" s="18" t="n">
        <v>1</v>
      </c>
      <c r="F2727" s="20" t="n">
        <f aca="false">($D$2-C2727)/$D$2</f>
        <v>0.16236</v>
      </c>
      <c r="G2727" s="19" t="n">
        <f aca="false">C2727-$D$3</f>
        <v>5941</v>
      </c>
      <c r="H2727" s="18" t="n">
        <f aca="false">E2727*B2727</f>
        <v>12</v>
      </c>
      <c r="I2727" s="19" t="n">
        <f aca="false">G2727*H2727</f>
        <v>71292</v>
      </c>
    </row>
    <row r="2728" customFormat="false" ht="13" hidden="false" customHeight="false" outlineLevel="0" collapsed="false">
      <c r="A2728" s="18" t="n">
        <v>2719</v>
      </c>
      <c r="B2728" s="18" t="n">
        <v>36</v>
      </c>
      <c r="C2728" s="19" t="n">
        <v>18895</v>
      </c>
      <c r="D2728" s="19" t="n">
        <v>680209</v>
      </c>
      <c r="E2728" s="18" t="n">
        <v>1</v>
      </c>
      <c r="F2728" s="20" t="n">
        <f aca="false">($D$2-C2728)/$D$2</f>
        <v>0.2442</v>
      </c>
      <c r="G2728" s="19" t="n">
        <f aca="false">C2728-$D$3</f>
        <v>3895</v>
      </c>
      <c r="H2728" s="18" t="n">
        <f aca="false">E2728*B2728</f>
        <v>36</v>
      </c>
      <c r="I2728" s="19" t="n">
        <f aca="false">G2728*H2728</f>
        <v>140220</v>
      </c>
    </row>
    <row r="2729" customFormat="false" ht="13" hidden="false" customHeight="false" outlineLevel="0" collapsed="false">
      <c r="A2729" s="18" t="n">
        <v>2720</v>
      </c>
      <c r="B2729" s="18" t="n">
        <v>17</v>
      </c>
      <c r="C2729" s="19" t="n">
        <v>20987</v>
      </c>
      <c r="D2729" s="19" t="n">
        <v>356782</v>
      </c>
      <c r="E2729" s="18" t="n">
        <v>0</v>
      </c>
      <c r="F2729" s="20" t="n">
        <f aca="false">($D$2-C2729)/$D$2</f>
        <v>0.16052</v>
      </c>
      <c r="G2729" s="19" t="n">
        <f aca="false">C2729-$D$3</f>
        <v>5987</v>
      </c>
      <c r="H2729" s="18" t="n">
        <f aca="false">E2729*B2729</f>
        <v>0</v>
      </c>
      <c r="I2729" s="19" t="n">
        <f aca="false">G2729*H2729</f>
        <v>0</v>
      </c>
    </row>
    <row r="2730" customFormat="false" ht="13" hidden="false" customHeight="false" outlineLevel="0" collapsed="false">
      <c r="A2730" s="18" t="n">
        <v>2721</v>
      </c>
      <c r="B2730" s="18" t="n">
        <v>23</v>
      </c>
      <c r="C2730" s="19" t="n">
        <v>17866</v>
      </c>
      <c r="D2730" s="19" t="n">
        <v>410922</v>
      </c>
      <c r="E2730" s="18" t="n">
        <v>1</v>
      </c>
      <c r="F2730" s="20" t="n">
        <f aca="false">($D$2-C2730)/$D$2</f>
        <v>0.28536</v>
      </c>
      <c r="G2730" s="19" t="n">
        <f aca="false">C2730-$D$3</f>
        <v>2866</v>
      </c>
      <c r="H2730" s="18" t="n">
        <f aca="false">E2730*B2730</f>
        <v>23</v>
      </c>
      <c r="I2730" s="19" t="n">
        <f aca="false">G2730*H2730</f>
        <v>65918</v>
      </c>
    </row>
    <row r="2731" customFormat="false" ht="13" hidden="false" customHeight="false" outlineLevel="0" collapsed="false">
      <c r="A2731" s="18" t="n">
        <v>2722</v>
      </c>
      <c r="B2731" s="18" t="n">
        <v>11</v>
      </c>
      <c r="C2731" s="19" t="n">
        <v>19611</v>
      </c>
      <c r="D2731" s="19" t="n">
        <v>215716</v>
      </c>
      <c r="E2731" s="18" t="n">
        <v>1</v>
      </c>
      <c r="F2731" s="20" t="n">
        <f aca="false">($D$2-C2731)/$D$2</f>
        <v>0.21556</v>
      </c>
      <c r="G2731" s="19" t="n">
        <f aca="false">C2731-$D$3</f>
        <v>4611</v>
      </c>
      <c r="H2731" s="18" t="n">
        <f aca="false">E2731*B2731</f>
        <v>11</v>
      </c>
      <c r="I2731" s="19" t="n">
        <f aca="false">G2731*H2731</f>
        <v>50721</v>
      </c>
    </row>
    <row r="2732" customFormat="false" ht="13" hidden="false" customHeight="false" outlineLevel="0" collapsed="false">
      <c r="A2732" s="18" t="n">
        <v>2723</v>
      </c>
      <c r="B2732" s="18" t="n">
        <v>17</v>
      </c>
      <c r="C2732" s="19" t="n">
        <v>15447</v>
      </c>
      <c r="D2732" s="19" t="n">
        <v>262592</v>
      </c>
      <c r="E2732" s="18" t="n">
        <v>1</v>
      </c>
      <c r="F2732" s="20" t="n">
        <f aca="false">($D$2-C2732)/$D$2</f>
        <v>0.38212</v>
      </c>
      <c r="G2732" s="19" t="n">
        <f aca="false">C2732-$D$3</f>
        <v>447</v>
      </c>
      <c r="H2732" s="18" t="n">
        <f aca="false">E2732*B2732</f>
        <v>17</v>
      </c>
      <c r="I2732" s="19" t="n">
        <f aca="false">G2732*H2732</f>
        <v>7599</v>
      </c>
    </row>
    <row r="2733" customFormat="false" ht="13" hidden="false" customHeight="false" outlineLevel="0" collapsed="false">
      <c r="A2733" s="18" t="n">
        <v>2724</v>
      </c>
      <c r="B2733" s="18" t="n">
        <v>12</v>
      </c>
      <c r="C2733" s="19" t="n">
        <v>16248</v>
      </c>
      <c r="D2733" s="19" t="n">
        <v>194971</v>
      </c>
      <c r="E2733" s="18" t="n">
        <v>1</v>
      </c>
      <c r="F2733" s="20" t="n">
        <f aca="false">($D$2-C2733)/$D$2</f>
        <v>0.35008</v>
      </c>
      <c r="G2733" s="19" t="n">
        <f aca="false">C2733-$D$3</f>
        <v>1248</v>
      </c>
      <c r="H2733" s="18" t="n">
        <f aca="false">E2733*B2733</f>
        <v>12</v>
      </c>
      <c r="I2733" s="19" t="n">
        <f aca="false">G2733*H2733</f>
        <v>14976</v>
      </c>
    </row>
    <row r="2734" customFormat="false" ht="13" hidden="false" customHeight="false" outlineLevel="0" collapsed="false">
      <c r="A2734" s="18" t="n">
        <v>2725</v>
      </c>
      <c r="B2734" s="18" t="n">
        <v>11</v>
      </c>
      <c r="C2734" s="19" t="n">
        <v>21011</v>
      </c>
      <c r="D2734" s="19" t="n">
        <v>231124</v>
      </c>
      <c r="E2734" s="18" t="n">
        <v>1</v>
      </c>
      <c r="F2734" s="20" t="n">
        <f aca="false">($D$2-C2734)/$D$2</f>
        <v>0.15956</v>
      </c>
      <c r="G2734" s="19" t="n">
        <f aca="false">C2734-$D$3</f>
        <v>6011</v>
      </c>
      <c r="H2734" s="18" t="n">
        <f aca="false">E2734*B2734</f>
        <v>11</v>
      </c>
      <c r="I2734" s="19" t="n">
        <f aca="false">G2734*H2734</f>
        <v>66121</v>
      </c>
    </row>
    <row r="2735" customFormat="false" ht="13" hidden="false" customHeight="false" outlineLevel="0" collapsed="false">
      <c r="A2735" s="18" t="n">
        <v>2726</v>
      </c>
      <c r="B2735" s="18" t="n">
        <v>15</v>
      </c>
      <c r="C2735" s="19" t="n">
        <v>17368</v>
      </c>
      <c r="D2735" s="19" t="n">
        <v>260522</v>
      </c>
      <c r="E2735" s="18" t="n">
        <v>1</v>
      </c>
      <c r="F2735" s="20" t="n">
        <f aca="false">($D$2-C2735)/$D$2</f>
        <v>0.30528</v>
      </c>
      <c r="G2735" s="19" t="n">
        <f aca="false">C2735-$D$3</f>
        <v>2368</v>
      </c>
      <c r="H2735" s="18" t="n">
        <f aca="false">E2735*B2735</f>
        <v>15</v>
      </c>
      <c r="I2735" s="19" t="n">
        <f aca="false">G2735*H2735</f>
        <v>35520</v>
      </c>
    </row>
    <row r="2736" customFormat="false" ht="13" hidden="false" customHeight="false" outlineLevel="0" collapsed="false">
      <c r="A2736" s="18" t="n">
        <v>2727</v>
      </c>
      <c r="B2736" s="18" t="n">
        <v>20</v>
      </c>
      <c r="C2736" s="19" t="n">
        <v>19174</v>
      </c>
      <c r="D2736" s="19" t="n">
        <v>383480</v>
      </c>
      <c r="E2736" s="18" t="n">
        <v>1</v>
      </c>
      <c r="F2736" s="20" t="n">
        <f aca="false">($D$2-C2736)/$D$2</f>
        <v>0.23304</v>
      </c>
      <c r="G2736" s="19" t="n">
        <f aca="false">C2736-$D$3</f>
        <v>4174</v>
      </c>
      <c r="H2736" s="18" t="n">
        <f aca="false">E2736*B2736</f>
        <v>20</v>
      </c>
      <c r="I2736" s="19" t="n">
        <f aca="false">G2736*H2736</f>
        <v>83480</v>
      </c>
    </row>
    <row r="2737" customFormat="false" ht="13" hidden="false" customHeight="false" outlineLevel="0" collapsed="false">
      <c r="A2737" s="18" t="n">
        <v>2728</v>
      </c>
      <c r="B2737" s="18" t="n">
        <v>37</v>
      </c>
      <c r="C2737" s="19" t="n">
        <v>18507</v>
      </c>
      <c r="D2737" s="19" t="n">
        <v>684776</v>
      </c>
      <c r="E2737" s="18" t="n">
        <v>1</v>
      </c>
      <c r="F2737" s="20" t="n">
        <f aca="false">($D$2-C2737)/$D$2</f>
        <v>0.25972</v>
      </c>
      <c r="G2737" s="19" t="n">
        <f aca="false">C2737-$D$3</f>
        <v>3507</v>
      </c>
      <c r="H2737" s="18" t="n">
        <f aca="false">E2737*B2737</f>
        <v>37</v>
      </c>
      <c r="I2737" s="19" t="n">
        <f aca="false">G2737*H2737</f>
        <v>129759</v>
      </c>
    </row>
    <row r="2738" customFormat="false" ht="13" hidden="false" customHeight="false" outlineLevel="0" collapsed="false">
      <c r="A2738" s="18" t="n">
        <v>2729</v>
      </c>
      <c r="B2738" s="18" t="n">
        <v>14</v>
      </c>
      <c r="C2738" s="19" t="n">
        <v>21965</v>
      </c>
      <c r="D2738" s="19" t="n">
        <v>307510</v>
      </c>
      <c r="E2738" s="18" t="n">
        <v>1</v>
      </c>
      <c r="F2738" s="20" t="n">
        <f aca="false">($D$2-C2738)/$D$2</f>
        <v>0.1214</v>
      </c>
      <c r="G2738" s="19" t="n">
        <f aca="false">C2738-$D$3</f>
        <v>6965</v>
      </c>
      <c r="H2738" s="18" t="n">
        <f aca="false">E2738*B2738</f>
        <v>14</v>
      </c>
      <c r="I2738" s="19" t="n">
        <f aca="false">G2738*H2738</f>
        <v>97510</v>
      </c>
    </row>
    <row r="2739" customFormat="false" ht="13" hidden="false" customHeight="false" outlineLevel="0" collapsed="false">
      <c r="A2739" s="18" t="n">
        <v>2730</v>
      </c>
      <c r="B2739" s="18" t="n">
        <v>10</v>
      </c>
      <c r="C2739" s="19" t="n">
        <v>21174</v>
      </c>
      <c r="D2739" s="19" t="n">
        <v>211745</v>
      </c>
      <c r="E2739" s="18" t="n">
        <v>1</v>
      </c>
      <c r="F2739" s="20" t="n">
        <f aca="false">($D$2-C2739)/$D$2</f>
        <v>0.15304</v>
      </c>
      <c r="G2739" s="19" t="n">
        <f aca="false">C2739-$D$3</f>
        <v>6174</v>
      </c>
      <c r="H2739" s="18" t="n">
        <f aca="false">E2739*B2739</f>
        <v>10</v>
      </c>
      <c r="I2739" s="19" t="n">
        <f aca="false">G2739*H2739</f>
        <v>61740</v>
      </c>
    </row>
    <row r="2740" customFormat="false" ht="13" hidden="false" customHeight="false" outlineLevel="0" collapsed="false">
      <c r="A2740" s="18" t="n">
        <v>2731</v>
      </c>
      <c r="B2740" s="18" t="n">
        <v>12</v>
      </c>
      <c r="C2740" s="19" t="n">
        <v>16201</v>
      </c>
      <c r="D2740" s="19" t="n">
        <v>194418</v>
      </c>
      <c r="E2740" s="18" t="n">
        <v>1</v>
      </c>
      <c r="F2740" s="20" t="n">
        <f aca="false">($D$2-C2740)/$D$2</f>
        <v>0.35196</v>
      </c>
      <c r="G2740" s="19" t="n">
        <f aca="false">C2740-$D$3</f>
        <v>1201</v>
      </c>
      <c r="H2740" s="18" t="n">
        <f aca="false">E2740*B2740</f>
        <v>12</v>
      </c>
      <c r="I2740" s="19" t="n">
        <f aca="false">G2740*H2740</f>
        <v>14412</v>
      </c>
    </row>
    <row r="2741" customFormat="false" ht="13" hidden="false" customHeight="false" outlineLevel="0" collapsed="false">
      <c r="A2741" s="18" t="n">
        <v>2732</v>
      </c>
      <c r="B2741" s="18" t="n">
        <v>17</v>
      </c>
      <c r="C2741" s="19" t="n">
        <v>20663</v>
      </c>
      <c r="D2741" s="19" t="n">
        <v>351273</v>
      </c>
      <c r="E2741" s="18" t="n">
        <v>1</v>
      </c>
      <c r="F2741" s="20" t="n">
        <f aca="false">($D$2-C2741)/$D$2</f>
        <v>0.17348</v>
      </c>
      <c r="G2741" s="19" t="n">
        <f aca="false">C2741-$D$3</f>
        <v>5663</v>
      </c>
      <c r="H2741" s="18" t="n">
        <f aca="false">E2741*B2741</f>
        <v>17</v>
      </c>
      <c r="I2741" s="19" t="n">
        <f aca="false">G2741*H2741</f>
        <v>96271</v>
      </c>
    </row>
    <row r="2742" customFormat="false" ht="13" hidden="false" customHeight="false" outlineLevel="0" collapsed="false">
      <c r="A2742" s="18" t="n">
        <v>2733</v>
      </c>
      <c r="B2742" s="18" t="n">
        <v>11</v>
      </c>
      <c r="C2742" s="19" t="n">
        <v>21626</v>
      </c>
      <c r="D2742" s="19" t="n">
        <v>237883</v>
      </c>
      <c r="E2742" s="18" t="n">
        <v>1</v>
      </c>
      <c r="F2742" s="20" t="n">
        <f aca="false">($D$2-C2742)/$D$2</f>
        <v>0.13496</v>
      </c>
      <c r="G2742" s="19" t="n">
        <f aca="false">C2742-$D$3</f>
        <v>6626</v>
      </c>
      <c r="H2742" s="18" t="n">
        <f aca="false">E2742*B2742</f>
        <v>11</v>
      </c>
      <c r="I2742" s="19" t="n">
        <f aca="false">G2742*H2742</f>
        <v>72886</v>
      </c>
    </row>
    <row r="2743" customFormat="false" ht="13" hidden="false" customHeight="false" outlineLevel="0" collapsed="false">
      <c r="A2743" s="18" t="n">
        <v>2734</v>
      </c>
      <c r="B2743" s="18" t="n">
        <v>10</v>
      </c>
      <c r="C2743" s="19" t="n">
        <v>21808</v>
      </c>
      <c r="D2743" s="19" t="n">
        <v>218083</v>
      </c>
      <c r="E2743" s="18" t="n">
        <v>1</v>
      </c>
      <c r="F2743" s="20" t="n">
        <f aca="false">($D$2-C2743)/$D$2</f>
        <v>0.12768</v>
      </c>
      <c r="G2743" s="19" t="n">
        <f aca="false">C2743-$D$3</f>
        <v>6808</v>
      </c>
      <c r="H2743" s="18" t="n">
        <f aca="false">E2743*B2743</f>
        <v>10</v>
      </c>
      <c r="I2743" s="19" t="n">
        <f aca="false">G2743*H2743</f>
        <v>68080</v>
      </c>
    </row>
    <row r="2744" customFormat="false" ht="13" hidden="false" customHeight="false" outlineLevel="0" collapsed="false">
      <c r="A2744" s="18" t="n">
        <v>2735</v>
      </c>
      <c r="B2744" s="18" t="n">
        <v>45</v>
      </c>
      <c r="C2744" s="19" t="n">
        <v>15141</v>
      </c>
      <c r="D2744" s="19" t="n">
        <v>681355</v>
      </c>
      <c r="E2744" s="18" t="n">
        <v>1</v>
      </c>
      <c r="F2744" s="20" t="n">
        <f aca="false">($D$2-C2744)/$D$2</f>
        <v>0.39436</v>
      </c>
      <c r="G2744" s="19" t="n">
        <f aca="false">C2744-$D$3</f>
        <v>141</v>
      </c>
      <c r="H2744" s="18" t="n">
        <f aca="false">E2744*B2744</f>
        <v>45</v>
      </c>
      <c r="I2744" s="19" t="n">
        <f aca="false">G2744*H2744</f>
        <v>6345</v>
      </c>
    </row>
    <row r="2745" customFormat="false" ht="13" hidden="false" customHeight="false" outlineLevel="0" collapsed="false">
      <c r="A2745" s="18" t="n">
        <v>2736</v>
      </c>
      <c r="B2745" s="18" t="n">
        <v>21</v>
      </c>
      <c r="C2745" s="19" t="n">
        <v>17949</v>
      </c>
      <c r="D2745" s="19" t="n">
        <v>376928</v>
      </c>
      <c r="E2745" s="18" t="n">
        <v>1</v>
      </c>
      <c r="F2745" s="20" t="n">
        <f aca="false">($D$2-C2745)/$D$2</f>
        <v>0.28204</v>
      </c>
      <c r="G2745" s="19" t="n">
        <f aca="false">C2745-$D$3</f>
        <v>2949</v>
      </c>
      <c r="H2745" s="18" t="n">
        <f aca="false">E2745*B2745</f>
        <v>21</v>
      </c>
      <c r="I2745" s="19" t="n">
        <f aca="false">G2745*H2745</f>
        <v>61929</v>
      </c>
    </row>
    <row r="2746" customFormat="false" ht="13" hidden="false" customHeight="false" outlineLevel="0" collapsed="false">
      <c r="A2746" s="18" t="n">
        <v>2737</v>
      </c>
      <c r="B2746" s="18" t="n">
        <v>17</v>
      </c>
      <c r="C2746" s="19" t="n">
        <v>19321</v>
      </c>
      <c r="D2746" s="19" t="n">
        <v>328464</v>
      </c>
      <c r="E2746" s="18" t="n">
        <v>1</v>
      </c>
      <c r="F2746" s="20" t="n">
        <f aca="false">($D$2-C2746)/$D$2</f>
        <v>0.22716</v>
      </c>
      <c r="G2746" s="19" t="n">
        <f aca="false">C2746-$D$3</f>
        <v>4321</v>
      </c>
      <c r="H2746" s="18" t="n">
        <f aca="false">E2746*B2746</f>
        <v>17</v>
      </c>
      <c r="I2746" s="19" t="n">
        <f aca="false">G2746*H2746</f>
        <v>73457</v>
      </c>
    </row>
    <row r="2747" customFormat="false" ht="13" hidden="false" customHeight="false" outlineLevel="0" collapsed="false">
      <c r="A2747" s="18" t="n">
        <v>2738</v>
      </c>
      <c r="B2747" s="18" t="n">
        <v>21</v>
      </c>
      <c r="C2747" s="19" t="n">
        <v>16066</v>
      </c>
      <c r="D2747" s="19" t="n">
        <v>337392</v>
      </c>
      <c r="E2747" s="18" t="n">
        <v>1</v>
      </c>
      <c r="F2747" s="20" t="n">
        <f aca="false">($D$2-C2747)/$D$2</f>
        <v>0.35736</v>
      </c>
      <c r="G2747" s="19" t="n">
        <f aca="false">C2747-$D$3</f>
        <v>1066</v>
      </c>
      <c r="H2747" s="18" t="n">
        <f aca="false">E2747*B2747</f>
        <v>21</v>
      </c>
      <c r="I2747" s="19" t="n">
        <f aca="false">G2747*H2747</f>
        <v>22386</v>
      </c>
    </row>
    <row r="2748" customFormat="false" ht="13" hidden="false" customHeight="false" outlineLevel="0" collapsed="false">
      <c r="A2748" s="18" t="n">
        <v>2739</v>
      </c>
      <c r="B2748" s="18" t="n">
        <v>24</v>
      </c>
      <c r="C2748" s="19" t="n">
        <v>17519</v>
      </c>
      <c r="D2748" s="19" t="n">
        <v>420462</v>
      </c>
      <c r="E2748" s="18" t="n">
        <v>1</v>
      </c>
      <c r="F2748" s="20" t="n">
        <f aca="false">($D$2-C2748)/$D$2</f>
        <v>0.29924</v>
      </c>
      <c r="G2748" s="19" t="n">
        <f aca="false">C2748-$D$3</f>
        <v>2519</v>
      </c>
      <c r="H2748" s="18" t="n">
        <f aca="false">E2748*B2748</f>
        <v>24</v>
      </c>
      <c r="I2748" s="19" t="n">
        <f aca="false">G2748*H2748</f>
        <v>60456</v>
      </c>
    </row>
    <row r="2749" customFormat="false" ht="13" hidden="false" customHeight="false" outlineLevel="0" collapsed="false">
      <c r="A2749" s="18" t="n">
        <v>2740</v>
      </c>
      <c r="B2749" s="18" t="n">
        <v>15</v>
      </c>
      <c r="C2749" s="19" t="n">
        <v>18112</v>
      </c>
      <c r="D2749" s="19" t="n">
        <v>271687</v>
      </c>
      <c r="E2749" s="18" t="n">
        <v>1</v>
      </c>
      <c r="F2749" s="20" t="n">
        <f aca="false">($D$2-C2749)/$D$2</f>
        <v>0.27552</v>
      </c>
      <c r="G2749" s="19" t="n">
        <f aca="false">C2749-$D$3</f>
        <v>3112</v>
      </c>
      <c r="H2749" s="18" t="n">
        <f aca="false">E2749*B2749</f>
        <v>15</v>
      </c>
      <c r="I2749" s="19" t="n">
        <f aca="false">G2749*H2749</f>
        <v>46680</v>
      </c>
    </row>
    <row r="2750" customFormat="false" ht="13" hidden="false" customHeight="false" outlineLevel="0" collapsed="false">
      <c r="A2750" s="18" t="n">
        <v>2741</v>
      </c>
      <c r="B2750" s="18" t="n">
        <v>23</v>
      </c>
      <c r="C2750" s="19" t="n">
        <v>18418</v>
      </c>
      <c r="D2750" s="19" t="n">
        <v>423618</v>
      </c>
      <c r="E2750" s="18" t="n">
        <v>1</v>
      </c>
      <c r="F2750" s="20" t="n">
        <f aca="false">($D$2-C2750)/$D$2</f>
        <v>0.26328</v>
      </c>
      <c r="G2750" s="19" t="n">
        <f aca="false">C2750-$D$3</f>
        <v>3418</v>
      </c>
      <c r="H2750" s="18" t="n">
        <f aca="false">E2750*B2750</f>
        <v>23</v>
      </c>
      <c r="I2750" s="19" t="n">
        <f aca="false">G2750*H2750</f>
        <v>78614</v>
      </c>
    </row>
    <row r="2751" customFormat="false" ht="13" hidden="false" customHeight="false" outlineLevel="0" collapsed="false">
      <c r="A2751" s="18" t="n">
        <v>2742</v>
      </c>
      <c r="B2751" s="18" t="n">
        <v>33</v>
      </c>
      <c r="C2751" s="19" t="n">
        <v>17232</v>
      </c>
      <c r="D2751" s="19" t="n">
        <v>568648</v>
      </c>
      <c r="E2751" s="18" t="n">
        <v>1</v>
      </c>
      <c r="F2751" s="20" t="n">
        <f aca="false">($D$2-C2751)/$D$2</f>
        <v>0.31072</v>
      </c>
      <c r="G2751" s="19" t="n">
        <f aca="false">C2751-$D$3</f>
        <v>2232</v>
      </c>
      <c r="H2751" s="18" t="n">
        <f aca="false">E2751*B2751</f>
        <v>33</v>
      </c>
      <c r="I2751" s="19" t="n">
        <f aca="false">G2751*H2751</f>
        <v>73656</v>
      </c>
    </row>
    <row r="2752" customFormat="false" ht="13" hidden="false" customHeight="false" outlineLevel="0" collapsed="false">
      <c r="A2752" s="18" t="n">
        <v>2743</v>
      </c>
      <c r="B2752" s="18" t="n">
        <v>27</v>
      </c>
      <c r="C2752" s="19" t="n">
        <v>16917</v>
      </c>
      <c r="D2752" s="19" t="n">
        <v>456755</v>
      </c>
      <c r="E2752" s="18" t="n">
        <v>1</v>
      </c>
      <c r="F2752" s="20" t="n">
        <f aca="false">($D$2-C2752)/$D$2</f>
        <v>0.32332</v>
      </c>
      <c r="G2752" s="19" t="n">
        <f aca="false">C2752-$D$3</f>
        <v>1917</v>
      </c>
      <c r="H2752" s="18" t="n">
        <f aca="false">E2752*B2752</f>
        <v>27</v>
      </c>
      <c r="I2752" s="19" t="n">
        <f aca="false">G2752*H2752</f>
        <v>51759</v>
      </c>
    </row>
    <row r="2753" customFormat="false" ht="13" hidden="false" customHeight="false" outlineLevel="0" collapsed="false">
      <c r="A2753" s="18" t="n">
        <v>2744</v>
      </c>
      <c r="B2753" s="18" t="n">
        <v>18</v>
      </c>
      <c r="C2753" s="19" t="n">
        <v>19492</v>
      </c>
      <c r="D2753" s="19" t="n">
        <v>350847</v>
      </c>
      <c r="E2753" s="18" t="n">
        <v>1</v>
      </c>
      <c r="F2753" s="20" t="n">
        <f aca="false">($D$2-C2753)/$D$2</f>
        <v>0.22032</v>
      </c>
      <c r="G2753" s="19" t="n">
        <f aca="false">C2753-$D$3</f>
        <v>4492</v>
      </c>
      <c r="H2753" s="18" t="n">
        <f aca="false">E2753*B2753</f>
        <v>18</v>
      </c>
      <c r="I2753" s="19" t="n">
        <f aca="false">G2753*H2753</f>
        <v>80856</v>
      </c>
    </row>
    <row r="2754" customFormat="false" ht="13" hidden="false" customHeight="false" outlineLevel="0" collapsed="false">
      <c r="A2754" s="18" t="n">
        <v>2745</v>
      </c>
      <c r="B2754" s="18" t="n">
        <v>13</v>
      </c>
      <c r="C2754" s="19" t="n">
        <v>19543</v>
      </c>
      <c r="D2754" s="19" t="n">
        <v>254063</v>
      </c>
      <c r="E2754" s="18" t="n">
        <v>1</v>
      </c>
      <c r="F2754" s="20" t="n">
        <f aca="false">($D$2-C2754)/$D$2</f>
        <v>0.21828</v>
      </c>
      <c r="G2754" s="19" t="n">
        <f aca="false">C2754-$D$3</f>
        <v>4543</v>
      </c>
      <c r="H2754" s="18" t="n">
        <f aca="false">E2754*B2754</f>
        <v>13</v>
      </c>
      <c r="I2754" s="19" t="n">
        <f aca="false">G2754*H2754</f>
        <v>59059</v>
      </c>
    </row>
    <row r="2755" customFormat="false" ht="13" hidden="false" customHeight="false" outlineLevel="0" collapsed="false">
      <c r="A2755" s="18" t="n">
        <v>2746</v>
      </c>
      <c r="B2755" s="18" t="n">
        <v>33</v>
      </c>
      <c r="C2755" s="19" t="n">
        <v>16908</v>
      </c>
      <c r="D2755" s="19" t="n">
        <v>557951</v>
      </c>
      <c r="E2755" s="18" t="n">
        <v>1</v>
      </c>
      <c r="F2755" s="20" t="n">
        <f aca="false">($D$2-C2755)/$D$2</f>
        <v>0.32368</v>
      </c>
      <c r="G2755" s="19" t="n">
        <f aca="false">C2755-$D$3</f>
        <v>1908</v>
      </c>
      <c r="H2755" s="18" t="n">
        <f aca="false">E2755*B2755</f>
        <v>33</v>
      </c>
      <c r="I2755" s="19" t="n">
        <f aca="false">G2755*H2755</f>
        <v>62964</v>
      </c>
    </row>
    <row r="2756" customFormat="false" ht="13" hidden="false" customHeight="false" outlineLevel="0" collapsed="false">
      <c r="A2756" s="18" t="n">
        <v>2747</v>
      </c>
      <c r="B2756" s="18" t="n">
        <v>40</v>
      </c>
      <c r="C2756" s="19" t="n">
        <v>17740</v>
      </c>
      <c r="D2756" s="19" t="n">
        <v>709581</v>
      </c>
      <c r="E2756" s="18" t="n">
        <v>1</v>
      </c>
      <c r="F2756" s="20" t="n">
        <f aca="false">($D$2-C2756)/$D$2</f>
        <v>0.2904</v>
      </c>
      <c r="G2756" s="19" t="n">
        <f aca="false">C2756-$D$3</f>
        <v>2740</v>
      </c>
      <c r="H2756" s="18" t="n">
        <f aca="false">E2756*B2756</f>
        <v>40</v>
      </c>
      <c r="I2756" s="19" t="n">
        <f aca="false">G2756*H2756</f>
        <v>109600</v>
      </c>
    </row>
    <row r="2757" customFormat="false" ht="13" hidden="false" customHeight="false" outlineLevel="0" collapsed="false">
      <c r="A2757" s="18" t="n">
        <v>2748</v>
      </c>
      <c r="B2757" s="18" t="n">
        <v>20</v>
      </c>
      <c r="C2757" s="19" t="n">
        <v>22048</v>
      </c>
      <c r="D2757" s="19" t="n">
        <v>440963</v>
      </c>
      <c r="E2757" s="18" t="n">
        <v>1</v>
      </c>
      <c r="F2757" s="20" t="n">
        <f aca="false">($D$2-C2757)/$D$2</f>
        <v>0.11808</v>
      </c>
      <c r="G2757" s="19" t="n">
        <f aca="false">C2757-$D$3</f>
        <v>7048</v>
      </c>
      <c r="H2757" s="18" t="n">
        <f aca="false">E2757*B2757</f>
        <v>20</v>
      </c>
      <c r="I2757" s="19" t="n">
        <f aca="false">G2757*H2757</f>
        <v>140960</v>
      </c>
    </row>
    <row r="2758" customFormat="false" ht="13" hidden="false" customHeight="false" outlineLevel="0" collapsed="false">
      <c r="A2758" s="18" t="n">
        <v>2749</v>
      </c>
      <c r="B2758" s="18" t="n">
        <v>14</v>
      </c>
      <c r="C2758" s="19" t="n">
        <v>17632</v>
      </c>
      <c r="D2758" s="19" t="n">
        <v>246843</v>
      </c>
      <c r="E2758" s="18" t="n">
        <v>1</v>
      </c>
      <c r="F2758" s="20" t="n">
        <f aca="false">($D$2-C2758)/$D$2</f>
        <v>0.29472</v>
      </c>
      <c r="G2758" s="19" t="n">
        <f aca="false">C2758-$D$3</f>
        <v>2632</v>
      </c>
      <c r="H2758" s="18" t="n">
        <f aca="false">E2758*B2758</f>
        <v>14</v>
      </c>
      <c r="I2758" s="19" t="n">
        <f aca="false">G2758*H2758</f>
        <v>36848</v>
      </c>
    </row>
    <row r="2759" customFormat="false" ht="13" hidden="false" customHeight="false" outlineLevel="0" collapsed="false">
      <c r="A2759" s="18" t="n">
        <v>2750</v>
      </c>
      <c r="B2759" s="18" t="n">
        <v>10</v>
      </c>
      <c r="C2759" s="19" t="n">
        <v>18894</v>
      </c>
      <c r="D2759" s="19" t="n">
        <v>188942</v>
      </c>
      <c r="E2759" s="18" t="n">
        <v>1</v>
      </c>
      <c r="F2759" s="20" t="n">
        <f aca="false">($D$2-C2759)/$D$2</f>
        <v>0.24424</v>
      </c>
      <c r="G2759" s="19" t="n">
        <f aca="false">C2759-$D$3</f>
        <v>3894</v>
      </c>
      <c r="H2759" s="18" t="n">
        <f aca="false">E2759*B2759</f>
        <v>10</v>
      </c>
      <c r="I2759" s="19" t="n">
        <f aca="false">G2759*H2759</f>
        <v>38940</v>
      </c>
    </row>
    <row r="2760" customFormat="false" ht="13" hidden="false" customHeight="false" outlineLevel="0" collapsed="false">
      <c r="A2760" s="18" t="n">
        <v>2751</v>
      </c>
      <c r="B2760" s="18" t="n">
        <v>11</v>
      </c>
      <c r="C2760" s="19" t="n">
        <v>15897</v>
      </c>
      <c r="D2760" s="19" t="n">
        <v>174871</v>
      </c>
      <c r="E2760" s="18" t="n">
        <v>1</v>
      </c>
      <c r="F2760" s="20" t="n">
        <f aca="false">($D$2-C2760)/$D$2</f>
        <v>0.36412</v>
      </c>
      <c r="G2760" s="19" t="n">
        <f aca="false">C2760-$D$3</f>
        <v>897</v>
      </c>
      <c r="H2760" s="18" t="n">
        <f aca="false">E2760*B2760</f>
        <v>11</v>
      </c>
      <c r="I2760" s="19" t="n">
        <f aca="false">G2760*H2760</f>
        <v>9867</v>
      </c>
    </row>
    <row r="2761" customFormat="false" ht="13" hidden="false" customHeight="false" outlineLevel="0" collapsed="false">
      <c r="A2761" s="18" t="n">
        <v>2752</v>
      </c>
      <c r="B2761" s="18" t="n">
        <v>11</v>
      </c>
      <c r="C2761" s="19" t="n">
        <v>19098</v>
      </c>
      <c r="D2761" s="19" t="n">
        <v>210080</v>
      </c>
      <c r="E2761" s="18" t="n">
        <v>1</v>
      </c>
      <c r="F2761" s="20" t="n">
        <f aca="false">($D$2-C2761)/$D$2</f>
        <v>0.23608</v>
      </c>
      <c r="G2761" s="19" t="n">
        <f aca="false">C2761-$D$3</f>
        <v>4098</v>
      </c>
      <c r="H2761" s="18" t="n">
        <f aca="false">E2761*B2761</f>
        <v>11</v>
      </c>
      <c r="I2761" s="19" t="n">
        <f aca="false">G2761*H2761</f>
        <v>45078</v>
      </c>
    </row>
    <row r="2762" customFormat="false" ht="13" hidden="false" customHeight="false" outlineLevel="0" collapsed="false">
      <c r="A2762" s="18" t="n">
        <v>2753</v>
      </c>
      <c r="B2762" s="18" t="n">
        <v>16</v>
      </c>
      <c r="C2762" s="19" t="n">
        <v>21511</v>
      </c>
      <c r="D2762" s="19" t="n">
        <v>344181</v>
      </c>
      <c r="E2762" s="18" t="n">
        <v>1</v>
      </c>
      <c r="F2762" s="20" t="n">
        <f aca="false">($D$2-C2762)/$D$2</f>
        <v>0.13956</v>
      </c>
      <c r="G2762" s="19" t="n">
        <f aca="false">C2762-$D$3</f>
        <v>6511</v>
      </c>
      <c r="H2762" s="18" t="n">
        <f aca="false">E2762*B2762</f>
        <v>16</v>
      </c>
      <c r="I2762" s="19" t="n">
        <f aca="false">G2762*H2762</f>
        <v>104176</v>
      </c>
    </row>
    <row r="2763" customFormat="false" ht="13" hidden="false" customHeight="false" outlineLevel="0" collapsed="false">
      <c r="A2763" s="18" t="n">
        <v>2754</v>
      </c>
      <c r="B2763" s="18" t="n">
        <v>23</v>
      </c>
      <c r="C2763" s="19" t="n">
        <v>17076</v>
      </c>
      <c r="D2763" s="19" t="n">
        <v>392741</v>
      </c>
      <c r="E2763" s="18" t="n">
        <v>1</v>
      </c>
      <c r="F2763" s="20" t="n">
        <f aca="false">($D$2-C2763)/$D$2</f>
        <v>0.31696</v>
      </c>
      <c r="G2763" s="19" t="n">
        <f aca="false">C2763-$D$3</f>
        <v>2076</v>
      </c>
      <c r="H2763" s="18" t="n">
        <f aca="false">E2763*B2763</f>
        <v>23</v>
      </c>
      <c r="I2763" s="19" t="n">
        <f aca="false">G2763*H2763</f>
        <v>47748</v>
      </c>
    </row>
    <row r="2764" customFormat="false" ht="13" hidden="false" customHeight="false" outlineLevel="0" collapsed="false">
      <c r="A2764" s="18" t="n">
        <v>2755</v>
      </c>
      <c r="B2764" s="18" t="n">
        <v>11</v>
      </c>
      <c r="C2764" s="19" t="n">
        <v>19342</v>
      </c>
      <c r="D2764" s="19" t="n">
        <v>212757</v>
      </c>
      <c r="E2764" s="18" t="n">
        <v>1</v>
      </c>
      <c r="F2764" s="20" t="n">
        <f aca="false">($D$2-C2764)/$D$2</f>
        <v>0.22632</v>
      </c>
      <c r="G2764" s="19" t="n">
        <f aca="false">C2764-$D$3</f>
        <v>4342</v>
      </c>
      <c r="H2764" s="18" t="n">
        <f aca="false">E2764*B2764</f>
        <v>11</v>
      </c>
      <c r="I2764" s="19" t="n">
        <f aca="false">G2764*H2764</f>
        <v>47762</v>
      </c>
    </row>
    <row r="2765" customFormat="false" ht="13" hidden="false" customHeight="false" outlineLevel="0" collapsed="false">
      <c r="A2765" s="18" t="n">
        <v>2756</v>
      </c>
      <c r="B2765" s="18" t="n">
        <v>28</v>
      </c>
      <c r="C2765" s="19" t="n">
        <v>18674</v>
      </c>
      <c r="D2765" s="19" t="n">
        <v>522866</v>
      </c>
      <c r="E2765" s="18" t="n">
        <v>1</v>
      </c>
      <c r="F2765" s="20" t="n">
        <f aca="false">($D$2-C2765)/$D$2</f>
        <v>0.25304</v>
      </c>
      <c r="G2765" s="19" t="n">
        <f aca="false">C2765-$D$3</f>
        <v>3674</v>
      </c>
      <c r="H2765" s="18" t="n">
        <f aca="false">E2765*B2765</f>
        <v>28</v>
      </c>
      <c r="I2765" s="19" t="n">
        <f aca="false">G2765*H2765</f>
        <v>102872</v>
      </c>
    </row>
    <row r="2766" customFormat="false" ht="13" hidden="false" customHeight="false" outlineLevel="0" collapsed="false">
      <c r="A2766" s="18" t="n">
        <v>2757</v>
      </c>
      <c r="B2766" s="18" t="n">
        <v>18</v>
      </c>
      <c r="C2766" s="19" t="n">
        <v>18034</v>
      </c>
      <c r="D2766" s="19" t="n">
        <v>324616</v>
      </c>
      <c r="E2766" s="18" t="n">
        <v>1</v>
      </c>
      <c r="F2766" s="20" t="n">
        <f aca="false">($D$2-C2766)/$D$2</f>
        <v>0.27864</v>
      </c>
      <c r="G2766" s="19" t="n">
        <f aca="false">C2766-$D$3</f>
        <v>3034</v>
      </c>
      <c r="H2766" s="18" t="n">
        <f aca="false">E2766*B2766</f>
        <v>18</v>
      </c>
      <c r="I2766" s="19" t="n">
        <f aca="false">G2766*H2766</f>
        <v>54612</v>
      </c>
    </row>
    <row r="2767" customFormat="false" ht="13" hidden="false" customHeight="false" outlineLevel="0" collapsed="false">
      <c r="A2767" s="18" t="n">
        <v>2758</v>
      </c>
      <c r="B2767" s="18" t="n">
        <v>16</v>
      </c>
      <c r="C2767" s="19" t="n">
        <v>18081</v>
      </c>
      <c r="D2767" s="19" t="n">
        <v>289301</v>
      </c>
      <c r="E2767" s="18" t="n">
        <v>1</v>
      </c>
      <c r="F2767" s="20" t="n">
        <f aca="false">($D$2-C2767)/$D$2</f>
        <v>0.27676</v>
      </c>
      <c r="G2767" s="19" t="n">
        <f aca="false">C2767-$D$3</f>
        <v>3081</v>
      </c>
      <c r="H2767" s="18" t="n">
        <f aca="false">E2767*B2767</f>
        <v>16</v>
      </c>
      <c r="I2767" s="19" t="n">
        <f aca="false">G2767*H2767</f>
        <v>49296</v>
      </c>
    </row>
    <row r="2768" customFormat="false" ht="13" hidden="false" customHeight="false" outlineLevel="0" collapsed="false">
      <c r="A2768" s="18" t="n">
        <v>2759</v>
      </c>
      <c r="B2768" s="18" t="n">
        <v>10</v>
      </c>
      <c r="C2768" s="19" t="n">
        <v>19517</v>
      </c>
      <c r="D2768" s="19" t="n">
        <v>195169</v>
      </c>
      <c r="E2768" s="18" t="n">
        <v>1</v>
      </c>
      <c r="F2768" s="20" t="n">
        <f aca="false">($D$2-C2768)/$D$2</f>
        <v>0.21932</v>
      </c>
      <c r="G2768" s="19" t="n">
        <f aca="false">C2768-$D$3</f>
        <v>4517</v>
      </c>
      <c r="H2768" s="18" t="n">
        <f aca="false">E2768*B2768</f>
        <v>10</v>
      </c>
      <c r="I2768" s="19" t="n">
        <f aca="false">G2768*H2768</f>
        <v>45170</v>
      </c>
    </row>
    <row r="2769" customFormat="false" ht="13" hidden="false" customHeight="false" outlineLevel="0" collapsed="false">
      <c r="A2769" s="18" t="n">
        <v>2760</v>
      </c>
      <c r="B2769" s="18" t="n">
        <v>24</v>
      </c>
      <c r="C2769" s="19" t="n">
        <v>18482</v>
      </c>
      <c r="D2769" s="19" t="n">
        <v>443561</v>
      </c>
      <c r="E2769" s="18" t="n">
        <v>1</v>
      </c>
      <c r="F2769" s="20" t="n">
        <f aca="false">($D$2-C2769)/$D$2</f>
        <v>0.26072</v>
      </c>
      <c r="G2769" s="19" t="n">
        <f aca="false">C2769-$D$3</f>
        <v>3482</v>
      </c>
      <c r="H2769" s="18" t="n">
        <f aca="false">E2769*B2769</f>
        <v>24</v>
      </c>
      <c r="I2769" s="19" t="n">
        <f aca="false">G2769*H2769</f>
        <v>83568</v>
      </c>
    </row>
    <row r="2770" customFormat="false" ht="13" hidden="false" customHeight="false" outlineLevel="0" collapsed="false">
      <c r="A2770" s="18" t="n">
        <v>2761</v>
      </c>
      <c r="B2770" s="18" t="n">
        <v>15</v>
      </c>
      <c r="C2770" s="19" t="n">
        <v>16889</v>
      </c>
      <c r="D2770" s="19" t="n">
        <v>253332</v>
      </c>
      <c r="E2770" s="18" t="n">
        <v>1</v>
      </c>
      <c r="F2770" s="20" t="n">
        <f aca="false">($D$2-C2770)/$D$2</f>
        <v>0.32444</v>
      </c>
      <c r="G2770" s="19" t="n">
        <f aca="false">C2770-$D$3</f>
        <v>1889</v>
      </c>
      <c r="H2770" s="18" t="n">
        <f aca="false">E2770*B2770</f>
        <v>15</v>
      </c>
      <c r="I2770" s="19" t="n">
        <f aca="false">G2770*H2770</f>
        <v>28335</v>
      </c>
    </row>
    <row r="2771" customFormat="false" ht="13" hidden="false" customHeight="false" outlineLevel="0" collapsed="false">
      <c r="A2771" s="18" t="n">
        <v>2762</v>
      </c>
      <c r="B2771" s="18" t="n">
        <v>13</v>
      </c>
      <c r="C2771" s="19" t="n">
        <v>16268</v>
      </c>
      <c r="D2771" s="19" t="n">
        <v>211488</v>
      </c>
      <c r="E2771" s="18" t="n">
        <v>1</v>
      </c>
      <c r="F2771" s="20" t="n">
        <f aca="false">($D$2-C2771)/$D$2</f>
        <v>0.34928</v>
      </c>
      <c r="G2771" s="19" t="n">
        <f aca="false">C2771-$D$3</f>
        <v>1268</v>
      </c>
      <c r="H2771" s="18" t="n">
        <f aca="false">E2771*B2771</f>
        <v>13</v>
      </c>
      <c r="I2771" s="19" t="n">
        <f aca="false">G2771*H2771</f>
        <v>16484</v>
      </c>
    </row>
    <row r="2772" customFormat="false" ht="13" hidden="false" customHeight="false" outlineLevel="0" collapsed="false">
      <c r="A2772" s="18" t="n">
        <v>2763</v>
      </c>
      <c r="B2772" s="18" t="n">
        <v>12</v>
      </c>
      <c r="C2772" s="19" t="n">
        <v>20269</v>
      </c>
      <c r="D2772" s="19" t="n">
        <v>243231</v>
      </c>
      <c r="E2772" s="18" t="n">
        <v>1</v>
      </c>
      <c r="F2772" s="20" t="n">
        <f aca="false">($D$2-C2772)/$D$2</f>
        <v>0.18924</v>
      </c>
      <c r="G2772" s="19" t="n">
        <f aca="false">C2772-$D$3</f>
        <v>5269</v>
      </c>
      <c r="H2772" s="18" t="n">
        <f aca="false">E2772*B2772</f>
        <v>12</v>
      </c>
      <c r="I2772" s="19" t="n">
        <f aca="false">G2772*H2772</f>
        <v>63228</v>
      </c>
    </row>
    <row r="2773" customFormat="false" ht="13" hidden="false" customHeight="false" outlineLevel="0" collapsed="false">
      <c r="A2773" s="18" t="n">
        <v>2764</v>
      </c>
      <c r="B2773" s="18" t="n">
        <v>17</v>
      </c>
      <c r="C2773" s="19" t="n">
        <v>21771</v>
      </c>
      <c r="D2773" s="19" t="n">
        <v>370106</v>
      </c>
      <c r="E2773" s="18" t="n">
        <v>1</v>
      </c>
      <c r="F2773" s="20" t="n">
        <f aca="false">($D$2-C2773)/$D$2</f>
        <v>0.12916</v>
      </c>
      <c r="G2773" s="19" t="n">
        <f aca="false">C2773-$D$3</f>
        <v>6771</v>
      </c>
      <c r="H2773" s="18" t="n">
        <f aca="false">E2773*B2773</f>
        <v>17</v>
      </c>
      <c r="I2773" s="19" t="n">
        <f aca="false">G2773*H2773</f>
        <v>115107</v>
      </c>
    </row>
    <row r="2774" customFormat="false" ht="13" hidden="false" customHeight="false" outlineLevel="0" collapsed="false">
      <c r="A2774" s="18" t="n">
        <v>2765</v>
      </c>
      <c r="B2774" s="18" t="n">
        <v>28</v>
      </c>
      <c r="C2774" s="19" t="n">
        <v>16441</v>
      </c>
      <c r="D2774" s="19" t="n">
        <v>460350</v>
      </c>
      <c r="E2774" s="18" t="n">
        <v>1</v>
      </c>
      <c r="F2774" s="20" t="n">
        <f aca="false">($D$2-C2774)/$D$2</f>
        <v>0.34236</v>
      </c>
      <c r="G2774" s="19" t="n">
        <f aca="false">C2774-$D$3</f>
        <v>1441</v>
      </c>
      <c r="H2774" s="18" t="n">
        <f aca="false">E2774*B2774</f>
        <v>28</v>
      </c>
      <c r="I2774" s="19" t="n">
        <f aca="false">G2774*H2774</f>
        <v>40348</v>
      </c>
    </row>
    <row r="2775" customFormat="false" ht="13" hidden="false" customHeight="false" outlineLevel="0" collapsed="false">
      <c r="A2775" s="18" t="n">
        <v>2766</v>
      </c>
      <c r="B2775" s="18" t="n">
        <v>12</v>
      </c>
      <c r="C2775" s="19" t="n">
        <v>21328</v>
      </c>
      <c r="D2775" s="19" t="n">
        <v>255936</v>
      </c>
      <c r="E2775" s="18" t="n">
        <v>1</v>
      </c>
      <c r="F2775" s="20" t="n">
        <f aca="false">($D$2-C2775)/$D$2</f>
        <v>0.14688</v>
      </c>
      <c r="G2775" s="19" t="n">
        <f aca="false">C2775-$D$3</f>
        <v>6328</v>
      </c>
      <c r="H2775" s="18" t="n">
        <f aca="false">E2775*B2775</f>
        <v>12</v>
      </c>
      <c r="I2775" s="19" t="n">
        <f aca="false">G2775*H2775</f>
        <v>75936</v>
      </c>
    </row>
    <row r="2776" customFormat="false" ht="13" hidden="false" customHeight="false" outlineLevel="0" collapsed="false">
      <c r="A2776" s="18" t="n">
        <v>2767</v>
      </c>
      <c r="B2776" s="18" t="n">
        <v>18</v>
      </c>
      <c r="C2776" s="19" t="n">
        <v>19964</v>
      </c>
      <c r="D2776" s="19" t="n">
        <v>359348</v>
      </c>
      <c r="E2776" s="18" t="n">
        <v>1</v>
      </c>
      <c r="F2776" s="20" t="n">
        <f aca="false">($D$2-C2776)/$D$2</f>
        <v>0.20144</v>
      </c>
      <c r="G2776" s="19" t="n">
        <f aca="false">C2776-$D$3</f>
        <v>4964</v>
      </c>
      <c r="H2776" s="18" t="n">
        <f aca="false">E2776*B2776</f>
        <v>18</v>
      </c>
      <c r="I2776" s="19" t="n">
        <f aca="false">G2776*H2776</f>
        <v>89352</v>
      </c>
    </row>
    <row r="2777" customFormat="false" ht="13" hidden="false" customHeight="false" outlineLevel="0" collapsed="false">
      <c r="A2777" s="18" t="n">
        <v>2768</v>
      </c>
      <c r="B2777" s="18" t="n">
        <v>16</v>
      </c>
      <c r="C2777" s="19" t="n">
        <v>15643</v>
      </c>
      <c r="D2777" s="19" t="n">
        <v>250288</v>
      </c>
      <c r="E2777" s="18" t="n">
        <v>1</v>
      </c>
      <c r="F2777" s="20" t="n">
        <f aca="false">($D$2-C2777)/$D$2</f>
        <v>0.37428</v>
      </c>
      <c r="G2777" s="19" t="n">
        <f aca="false">C2777-$D$3</f>
        <v>643</v>
      </c>
      <c r="H2777" s="18" t="n">
        <f aca="false">E2777*B2777</f>
        <v>16</v>
      </c>
      <c r="I2777" s="19" t="n">
        <f aca="false">G2777*H2777</f>
        <v>10288</v>
      </c>
    </row>
    <row r="2778" customFormat="false" ht="13" hidden="false" customHeight="false" outlineLevel="0" collapsed="false">
      <c r="A2778" s="18" t="n">
        <v>2769</v>
      </c>
      <c r="B2778" s="18" t="n">
        <v>17</v>
      </c>
      <c r="C2778" s="19" t="n">
        <v>21651</v>
      </c>
      <c r="D2778" s="19" t="n">
        <v>368070</v>
      </c>
      <c r="E2778" s="18" t="n">
        <v>1</v>
      </c>
      <c r="F2778" s="20" t="n">
        <f aca="false">($D$2-C2778)/$D$2</f>
        <v>0.13396</v>
      </c>
      <c r="G2778" s="19" t="n">
        <f aca="false">C2778-$D$3</f>
        <v>6651</v>
      </c>
      <c r="H2778" s="18" t="n">
        <f aca="false">E2778*B2778</f>
        <v>17</v>
      </c>
      <c r="I2778" s="19" t="n">
        <f aca="false">G2778*H2778</f>
        <v>113067</v>
      </c>
    </row>
    <row r="2779" customFormat="false" ht="13" hidden="false" customHeight="false" outlineLevel="0" collapsed="false">
      <c r="A2779" s="18" t="n">
        <v>2770</v>
      </c>
      <c r="B2779" s="18" t="n">
        <v>23</v>
      </c>
      <c r="C2779" s="19" t="n">
        <v>19110</v>
      </c>
      <c r="D2779" s="19" t="n">
        <v>439540</v>
      </c>
      <c r="E2779" s="18" t="n">
        <v>1</v>
      </c>
      <c r="F2779" s="20" t="n">
        <f aca="false">($D$2-C2779)/$D$2</f>
        <v>0.2356</v>
      </c>
      <c r="G2779" s="19" t="n">
        <f aca="false">C2779-$D$3</f>
        <v>4110</v>
      </c>
      <c r="H2779" s="18" t="n">
        <f aca="false">E2779*B2779</f>
        <v>23</v>
      </c>
      <c r="I2779" s="19" t="n">
        <f aca="false">G2779*H2779</f>
        <v>94530</v>
      </c>
    </row>
    <row r="2780" customFormat="false" ht="13" hidden="false" customHeight="false" outlineLevel="0" collapsed="false">
      <c r="A2780" s="18" t="n">
        <v>2771</v>
      </c>
      <c r="B2780" s="18" t="n">
        <v>10</v>
      </c>
      <c r="C2780" s="19" t="n">
        <v>19059</v>
      </c>
      <c r="D2780" s="19" t="n">
        <v>190595</v>
      </c>
      <c r="E2780" s="18" t="n">
        <v>1</v>
      </c>
      <c r="F2780" s="20" t="n">
        <f aca="false">($D$2-C2780)/$D$2</f>
        <v>0.23764</v>
      </c>
      <c r="G2780" s="19" t="n">
        <f aca="false">C2780-$D$3</f>
        <v>4059</v>
      </c>
      <c r="H2780" s="18" t="n">
        <f aca="false">E2780*B2780</f>
        <v>10</v>
      </c>
      <c r="I2780" s="19" t="n">
        <f aca="false">G2780*H2780</f>
        <v>40590</v>
      </c>
    </row>
    <row r="2781" customFormat="false" ht="13" hidden="false" customHeight="false" outlineLevel="0" collapsed="false">
      <c r="A2781" s="18" t="n">
        <v>2772</v>
      </c>
      <c r="B2781" s="18" t="n">
        <v>15</v>
      </c>
      <c r="C2781" s="19" t="n">
        <v>22143</v>
      </c>
      <c r="D2781" s="19" t="n">
        <v>332141</v>
      </c>
      <c r="E2781" s="18" t="n">
        <v>1</v>
      </c>
      <c r="F2781" s="20" t="n">
        <f aca="false">($D$2-C2781)/$D$2</f>
        <v>0.11428</v>
      </c>
      <c r="G2781" s="19" t="n">
        <f aca="false">C2781-$D$3</f>
        <v>7143</v>
      </c>
      <c r="H2781" s="18" t="n">
        <f aca="false">E2781*B2781</f>
        <v>15</v>
      </c>
      <c r="I2781" s="19" t="n">
        <f aca="false">G2781*H2781</f>
        <v>107145</v>
      </c>
    </row>
    <row r="2782" customFormat="false" ht="13" hidden="false" customHeight="false" outlineLevel="0" collapsed="false">
      <c r="A2782" s="18" t="n">
        <v>2773</v>
      </c>
      <c r="B2782" s="18" t="n">
        <v>36</v>
      </c>
      <c r="C2782" s="19" t="n">
        <v>18417</v>
      </c>
      <c r="D2782" s="19" t="n">
        <v>663019</v>
      </c>
      <c r="E2782" s="18" t="n">
        <v>1</v>
      </c>
      <c r="F2782" s="20" t="n">
        <f aca="false">($D$2-C2782)/$D$2</f>
        <v>0.26332</v>
      </c>
      <c r="G2782" s="19" t="n">
        <f aca="false">C2782-$D$3</f>
        <v>3417</v>
      </c>
      <c r="H2782" s="18" t="n">
        <f aca="false">E2782*B2782</f>
        <v>36</v>
      </c>
      <c r="I2782" s="19" t="n">
        <f aca="false">G2782*H2782</f>
        <v>123012</v>
      </c>
    </row>
    <row r="2783" customFormat="false" ht="13" hidden="false" customHeight="false" outlineLevel="0" collapsed="false">
      <c r="A2783" s="18" t="n">
        <v>2774</v>
      </c>
      <c r="B2783" s="18" t="n">
        <v>12</v>
      </c>
      <c r="C2783" s="19" t="n">
        <v>22448</v>
      </c>
      <c r="D2783" s="19" t="n">
        <v>269378</v>
      </c>
      <c r="E2783" s="18" t="n">
        <v>1</v>
      </c>
      <c r="F2783" s="20" t="n">
        <f aca="false">($D$2-C2783)/$D$2</f>
        <v>0.10208</v>
      </c>
      <c r="G2783" s="19" t="n">
        <f aca="false">C2783-$D$3</f>
        <v>7448</v>
      </c>
      <c r="H2783" s="18" t="n">
        <f aca="false">E2783*B2783</f>
        <v>12</v>
      </c>
      <c r="I2783" s="19" t="n">
        <f aca="false">G2783*H2783</f>
        <v>89376</v>
      </c>
    </row>
    <row r="2784" customFormat="false" ht="13" hidden="false" customHeight="false" outlineLevel="0" collapsed="false">
      <c r="A2784" s="18" t="n">
        <v>2775</v>
      </c>
      <c r="B2784" s="18" t="n">
        <v>18</v>
      </c>
      <c r="C2784" s="19" t="n">
        <v>17922</v>
      </c>
      <c r="D2784" s="19" t="n">
        <v>322600</v>
      </c>
      <c r="E2784" s="18" t="n">
        <v>1</v>
      </c>
      <c r="F2784" s="20" t="n">
        <f aca="false">($D$2-C2784)/$D$2</f>
        <v>0.28312</v>
      </c>
      <c r="G2784" s="19" t="n">
        <f aca="false">C2784-$D$3</f>
        <v>2922</v>
      </c>
      <c r="H2784" s="18" t="n">
        <f aca="false">E2784*B2784</f>
        <v>18</v>
      </c>
      <c r="I2784" s="19" t="n">
        <f aca="false">G2784*H2784</f>
        <v>52596</v>
      </c>
    </row>
    <row r="2785" customFormat="false" ht="13" hidden="false" customHeight="false" outlineLevel="0" collapsed="false">
      <c r="A2785" s="18" t="n">
        <v>2776</v>
      </c>
      <c r="B2785" s="18" t="n">
        <v>10</v>
      </c>
      <c r="C2785" s="19" t="n">
        <v>18860</v>
      </c>
      <c r="D2785" s="19" t="n">
        <v>188598</v>
      </c>
      <c r="E2785" s="18" t="n">
        <v>1</v>
      </c>
      <c r="F2785" s="20" t="n">
        <f aca="false">($D$2-C2785)/$D$2</f>
        <v>0.2456</v>
      </c>
      <c r="G2785" s="19" t="n">
        <f aca="false">C2785-$D$3</f>
        <v>3860</v>
      </c>
      <c r="H2785" s="18" t="n">
        <f aca="false">E2785*B2785</f>
        <v>10</v>
      </c>
      <c r="I2785" s="19" t="n">
        <f aca="false">G2785*H2785</f>
        <v>38600</v>
      </c>
    </row>
    <row r="2786" customFormat="false" ht="13" hidden="false" customHeight="false" outlineLevel="0" collapsed="false">
      <c r="A2786" s="18" t="n">
        <v>2777</v>
      </c>
      <c r="B2786" s="18" t="n">
        <v>16</v>
      </c>
      <c r="C2786" s="19" t="n">
        <v>20756</v>
      </c>
      <c r="D2786" s="19" t="n">
        <v>332088</v>
      </c>
      <c r="E2786" s="18" t="n">
        <v>1</v>
      </c>
      <c r="F2786" s="20" t="n">
        <f aca="false">($D$2-C2786)/$D$2</f>
        <v>0.16976</v>
      </c>
      <c r="G2786" s="19" t="n">
        <f aca="false">C2786-$D$3</f>
        <v>5756</v>
      </c>
      <c r="H2786" s="18" t="n">
        <f aca="false">E2786*B2786</f>
        <v>16</v>
      </c>
      <c r="I2786" s="19" t="n">
        <f aca="false">G2786*H2786</f>
        <v>92096</v>
      </c>
    </row>
    <row r="2787" customFormat="false" ht="13" hidden="false" customHeight="false" outlineLevel="0" collapsed="false">
      <c r="A2787" s="18" t="n">
        <v>2778</v>
      </c>
      <c r="B2787" s="18" t="n">
        <v>14</v>
      </c>
      <c r="C2787" s="19" t="n">
        <v>22334</v>
      </c>
      <c r="D2787" s="19" t="n">
        <v>312674</v>
      </c>
      <c r="E2787" s="18" t="n">
        <v>1</v>
      </c>
      <c r="F2787" s="20" t="n">
        <f aca="false">($D$2-C2787)/$D$2</f>
        <v>0.10664</v>
      </c>
      <c r="G2787" s="19" t="n">
        <f aca="false">C2787-$D$3</f>
        <v>7334</v>
      </c>
      <c r="H2787" s="18" t="n">
        <f aca="false">E2787*B2787</f>
        <v>14</v>
      </c>
      <c r="I2787" s="19" t="n">
        <f aca="false">G2787*H2787</f>
        <v>102676</v>
      </c>
    </row>
    <row r="2788" customFormat="false" ht="13" hidden="false" customHeight="false" outlineLevel="0" collapsed="false">
      <c r="A2788" s="18" t="n">
        <v>2779</v>
      </c>
      <c r="B2788" s="18" t="n">
        <v>12</v>
      </c>
      <c r="C2788" s="19" t="n">
        <v>22075</v>
      </c>
      <c r="D2788" s="19" t="n">
        <v>264902</v>
      </c>
      <c r="E2788" s="18" t="n">
        <v>1</v>
      </c>
      <c r="F2788" s="20" t="n">
        <f aca="false">($D$2-C2788)/$D$2</f>
        <v>0.117</v>
      </c>
      <c r="G2788" s="19" t="n">
        <f aca="false">C2788-$D$3</f>
        <v>7075</v>
      </c>
      <c r="H2788" s="18" t="n">
        <f aca="false">E2788*B2788</f>
        <v>12</v>
      </c>
      <c r="I2788" s="19" t="n">
        <f aca="false">G2788*H2788</f>
        <v>84900</v>
      </c>
    </row>
    <row r="2789" customFormat="false" ht="13" hidden="false" customHeight="false" outlineLevel="0" collapsed="false">
      <c r="A2789" s="18" t="n">
        <v>2780</v>
      </c>
      <c r="B2789" s="18" t="n">
        <v>27</v>
      </c>
      <c r="C2789" s="19" t="n">
        <v>20518</v>
      </c>
      <c r="D2789" s="19" t="n">
        <v>553985</v>
      </c>
      <c r="E2789" s="18" t="n">
        <v>1</v>
      </c>
      <c r="F2789" s="20" t="n">
        <f aca="false">($D$2-C2789)/$D$2</f>
        <v>0.17928</v>
      </c>
      <c r="G2789" s="19" t="n">
        <f aca="false">C2789-$D$3</f>
        <v>5518</v>
      </c>
      <c r="H2789" s="18" t="n">
        <f aca="false">E2789*B2789</f>
        <v>27</v>
      </c>
      <c r="I2789" s="19" t="n">
        <f aca="false">G2789*H2789</f>
        <v>148986</v>
      </c>
    </row>
    <row r="2790" customFormat="false" ht="13" hidden="false" customHeight="false" outlineLevel="0" collapsed="false">
      <c r="A2790" s="18" t="n">
        <v>2781</v>
      </c>
      <c r="B2790" s="18" t="n">
        <v>12</v>
      </c>
      <c r="C2790" s="19" t="n">
        <v>20318</v>
      </c>
      <c r="D2790" s="19" t="n">
        <v>243811</v>
      </c>
      <c r="E2790" s="18" t="n">
        <v>1</v>
      </c>
      <c r="F2790" s="20" t="n">
        <f aca="false">($D$2-C2790)/$D$2</f>
        <v>0.18728</v>
      </c>
      <c r="G2790" s="19" t="n">
        <f aca="false">C2790-$D$3</f>
        <v>5318</v>
      </c>
      <c r="H2790" s="18" t="n">
        <f aca="false">E2790*B2790</f>
        <v>12</v>
      </c>
      <c r="I2790" s="19" t="n">
        <f aca="false">G2790*H2790</f>
        <v>63816</v>
      </c>
    </row>
    <row r="2791" customFormat="false" ht="13" hidden="false" customHeight="false" outlineLevel="0" collapsed="false">
      <c r="A2791" s="18" t="n">
        <v>2782</v>
      </c>
      <c r="B2791" s="18" t="n">
        <v>10</v>
      </c>
      <c r="C2791" s="19" t="n">
        <v>21477</v>
      </c>
      <c r="D2791" s="19" t="n">
        <v>214772</v>
      </c>
      <c r="E2791" s="18" t="n">
        <v>1</v>
      </c>
      <c r="F2791" s="20" t="n">
        <f aca="false">($D$2-C2791)/$D$2</f>
        <v>0.14092</v>
      </c>
      <c r="G2791" s="19" t="n">
        <f aca="false">C2791-$D$3</f>
        <v>6477</v>
      </c>
      <c r="H2791" s="18" t="n">
        <f aca="false">E2791*B2791</f>
        <v>10</v>
      </c>
      <c r="I2791" s="19" t="n">
        <f aca="false">G2791*H2791</f>
        <v>64770</v>
      </c>
    </row>
    <row r="2792" customFormat="false" ht="13" hidden="false" customHeight="false" outlineLevel="0" collapsed="false">
      <c r="A2792" s="18" t="n">
        <v>2783</v>
      </c>
      <c r="B2792" s="18" t="n">
        <v>27</v>
      </c>
      <c r="C2792" s="19" t="n">
        <v>20114</v>
      </c>
      <c r="D2792" s="19" t="n">
        <v>543087</v>
      </c>
      <c r="E2792" s="18" t="n">
        <v>1</v>
      </c>
      <c r="F2792" s="20" t="n">
        <f aca="false">($D$2-C2792)/$D$2</f>
        <v>0.19544</v>
      </c>
      <c r="G2792" s="19" t="n">
        <f aca="false">C2792-$D$3</f>
        <v>5114</v>
      </c>
      <c r="H2792" s="18" t="n">
        <f aca="false">E2792*B2792</f>
        <v>27</v>
      </c>
      <c r="I2792" s="19" t="n">
        <f aca="false">G2792*H2792</f>
        <v>138078</v>
      </c>
    </row>
    <row r="2793" customFormat="false" ht="13" hidden="false" customHeight="false" outlineLevel="0" collapsed="false">
      <c r="A2793" s="18" t="n">
        <v>2784</v>
      </c>
      <c r="B2793" s="18" t="n">
        <v>20</v>
      </c>
      <c r="C2793" s="19" t="n">
        <v>16232</v>
      </c>
      <c r="D2793" s="19" t="n">
        <v>324641</v>
      </c>
      <c r="E2793" s="18" t="n">
        <v>1</v>
      </c>
      <c r="F2793" s="20" t="n">
        <f aca="false">($D$2-C2793)/$D$2</f>
        <v>0.35072</v>
      </c>
      <c r="G2793" s="19" t="n">
        <f aca="false">C2793-$D$3</f>
        <v>1232</v>
      </c>
      <c r="H2793" s="18" t="n">
        <f aca="false">E2793*B2793</f>
        <v>20</v>
      </c>
      <c r="I2793" s="19" t="n">
        <f aca="false">G2793*H2793</f>
        <v>24640</v>
      </c>
    </row>
    <row r="2794" customFormat="false" ht="13" hidden="false" customHeight="false" outlineLevel="0" collapsed="false">
      <c r="A2794" s="18" t="n">
        <v>2785</v>
      </c>
      <c r="B2794" s="18" t="n">
        <v>18</v>
      </c>
      <c r="C2794" s="19" t="n">
        <v>16836</v>
      </c>
      <c r="D2794" s="19" t="n">
        <v>303047</v>
      </c>
      <c r="E2794" s="18" t="n">
        <v>1</v>
      </c>
      <c r="F2794" s="20" t="n">
        <f aca="false">($D$2-C2794)/$D$2</f>
        <v>0.32656</v>
      </c>
      <c r="G2794" s="19" t="n">
        <f aca="false">C2794-$D$3</f>
        <v>1836</v>
      </c>
      <c r="H2794" s="18" t="n">
        <f aca="false">E2794*B2794</f>
        <v>18</v>
      </c>
      <c r="I2794" s="19" t="n">
        <f aca="false">G2794*H2794</f>
        <v>33048</v>
      </c>
    </row>
    <row r="2795" customFormat="false" ht="13" hidden="false" customHeight="false" outlineLevel="0" collapsed="false">
      <c r="A2795" s="18" t="n">
        <v>2786</v>
      </c>
      <c r="B2795" s="18" t="n">
        <v>15</v>
      </c>
      <c r="C2795" s="19" t="n">
        <v>15075</v>
      </c>
      <c r="D2795" s="19" t="n">
        <v>226118</v>
      </c>
      <c r="E2795" s="18" t="n">
        <v>1</v>
      </c>
      <c r="F2795" s="20" t="n">
        <f aca="false">($D$2-C2795)/$D$2</f>
        <v>0.397</v>
      </c>
      <c r="G2795" s="19" t="n">
        <f aca="false">C2795-$D$3</f>
        <v>75</v>
      </c>
      <c r="H2795" s="18" t="n">
        <f aca="false">E2795*B2795</f>
        <v>15</v>
      </c>
      <c r="I2795" s="19" t="n">
        <f aca="false">G2795*H2795</f>
        <v>1125</v>
      </c>
    </row>
    <row r="2796" customFormat="false" ht="13" hidden="false" customHeight="false" outlineLevel="0" collapsed="false">
      <c r="A2796" s="18" t="n">
        <v>2787</v>
      </c>
      <c r="B2796" s="18" t="n">
        <v>23</v>
      </c>
      <c r="C2796" s="19" t="n">
        <v>21642</v>
      </c>
      <c r="D2796" s="19" t="n">
        <v>497768</v>
      </c>
      <c r="E2796" s="18" t="n">
        <v>1</v>
      </c>
      <c r="F2796" s="20" t="n">
        <f aca="false">($D$2-C2796)/$D$2</f>
        <v>0.13432</v>
      </c>
      <c r="G2796" s="19" t="n">
        <f aca="false">C2796-$D$3</f>
        <v>6642</v>
      </c>
      <c r="H2796" s="18" t="n">
        <f aca="false">E2796*B2796</f>
        <v>23</v>
      </c>
      <c r="I2796" s="19" t="n">
        <f aca="false">G2796*H2796</f>
        <v>152766</v>
      </c>
    </row>
    <row r="2797" customFormat="false" ht="13" hidden="false" customHeight="false" outlineLevel="0" collapsed="false">
      <c r="A2797" s="18" t="n">
        <v>2788</v>
      </c>
      <c r="B2797" s="18" t="n">
        <v>25</v>
      </c>
      <c r="C2797" s="19" t="n">
        <v>21141</v>
      </c>
      <c r="D2797" s="19" t="n">
        <v>528516</v>
      </c>
      <c r="E2797" s="18" t="n">
        <v>0</v>
      </c>
      <c r="F2797" s="20" t="n">
        <f aca="false">($D$2-C2797)/$D$2</f>
        <v>0.15436</v>
      </c>
      <c r="G2797" s="19" t="n">
        <f aca="false">C2797-$D$3</f>
        <v>6141</v>
      </c>
      <c r="H2797" s="18" t="n">
        <f aca="false">E2797*B2797</f>
        <v>0</v>
      </c>
      <c r="I2797" s="19" t="n">
        <f aca="false">G2797*H2797</f>
        <v>0</v>
      </c>
    </row>
    <row r="2798" customFormat="false" ht="13" hidden="false" customHeight="false" outlineLevel="0" collapsed="false">
      <c r="A2798" s="18" t="n">
        <v>2789</v>
      </c>
      <c r="B2798" s="18" t="n">
        <v>17</v>
      </c>
      <c r="C2798" s="19" t="n">
        <v>16814</v>
      </c>
      <c r="D2798" s="19" t="n">
        <v>285838</v>
      </c>
      <c r="E2798" s="18" t="n">
        <v>1</v>
      </c>
      <c r="F2798" s="20" t="n">
        <f aca="false">($D$2-C2798)/$D$2</f>
        <v>0.32744</v>
      </c>
      <c r="G2798" s="19" t="n">
        <f aca="false">C2798-$D$3</f>
        <v>1814</v>
      </c>
      <c r="H2798" s="18" t="n">
        <f aca="false">E2798*B2798</f>
        <v>17</v>
      </c>
      <c r="I2798" s="19" t="n">
        <f aca="false">G2798*H2798</f>
        <v>30838</v>
      </c>
    </row>
    <row r="2799" customFormat="false" ht="13" hidden="false" customHeight="false" outlineLevel="0" collapsed="false">
      <c r="A2799" s="18" t="n">
        <v>2790</v>
      </c>
      <c r="B2799" s="18" t="n">
        <v>10</v>
      </c>
      <c r="C2799" s="19" t="n">
        <v>21080</v>
      </c>
      <c r="D2799" s="19" t="n">
        <v>210802</v>
      </c>
      <c r="E2799" s="18" t="n">
        <v>1</v>
      </c>
      <c r="F2799" s="20" t="n">
        <f aca="false">($D$2-C2799)/$D$2</f>
        <v>0.1568</v>
      </c>
      <c r="G2799" s="19" t="n">
        <f aca="false">C2799-$D$3</f>
        <v>6080</v>
      </c>
      <c r="H2799" s="18" t="n">
        <f aca="false">E2799*B2799</f>
        <v>10</v>
      </c>
      <c r="I2799" s="19" t="n">
        <f aca="false">G2799*H2799</f>
        <v>60800</v>
      </c>
    </row>
    <row r="2800" customFormat="false" ht="13" hidden="false" customHeight="false" outlineLevel="0" collapsed="false">
      <c r="A2800" s="18" t="n">
        <v>2791</v>
      </c>
      <c r="B2800" s="18" t="n">
        <v>16</v>
      </c>
      <c r="C2800" s="19" t="n">
        <v>15227</v>
      </c>
      <c r="D2800" s="19" t="n">
        <v>243625</v>
      </c>
      <c r="E2800" s="18" t="n">
        <v>1</v>
      </c>
      <c r="F2800" s="20" t="n">
        <f aca="false">($D$2-C2800)/$D$2</f>
        <v>0.39092</v>
      </c>
      <c r="G2800" s="19" t="n">
        <f aca="false">C2800-$D$3</f>
        <v>227</v>
      </c>
      <c r="H2800" s="18" t="n">
        <f aca="false">E2800*B2800</f>
        <v>16</v>
      </c>
      <c r="I2800" s="19" t="n">
        <f aca="false">G2800*H2800</f>
        <v>3632</v>
      </c>
    </row>
    <row r="2801" customFormat="false" ht="13" hidden="false" customHeight="false" outlineLevel="0" collapsed="false">
      <c r="A2801" s="18" t="n">
        <v>2792</v>
      </c>
      <c r="B2801" s="18" t="n">
        <v>14</v>
      </c>
      <c r="C2801" s="19" t="n">
        <v>21105</v>
      </c>
      <c r="D2801" s="19" t="n">
        <v>295471</v>
      </c>
      <c r="E2801" s="18" t="n">
        <v>1</v>
      </c>
      <c r="F2801" s="20" t="n">
        <f aca="false">($D$2-C2801)/$D$2</f>
        <v>0.1558</v>
      </c>
      <c r="G2801" s="19" t="n">
        <f aca="false">C2801-$D$3</f>
        <v>6105</v>
      </c>
      <c r="H2801" s="18" t="n">
        <f aca="false">E2801*B2801</f>
        <v>14</v>
      </c>
      <c r="I2801" s="19" t="n">
        <f aca="false">G2801*H2801</f>
        <v>85470</v>
      </c>
    </row>
    <row r="2802" customFormat="false" ht="13" hidden="false" customHeight="false" outlineLevel="0" collapsed="false">
      <c r="A2802" s="18" t="n">
        <v>2793</v>
      </c>
      <c r="B2802" s="18" t="n">
        <v>17</v>
      </c>
      <c r="C2802" s="19" t="n">
        <v>17784</v>
      </c>
      <c r="D2802" s="19" t="n">
        <v>302324</v>
      </c>
      <c r="E2802" s="18" t="n">
        <v>1</v>
      </c>
      <c r="F2802" s="20" t="n">
        <f aca="false">($D$2-C2802)/$D$2</f>
        <v>0.28864</v>
      </c>
      <c r="G2802" s="19" t="n">
        <f aca="false">C2802-$D$3</f>
        <v>2784</v>
      </c>
      <c r="H2802" s="18" t="n">
        <f aca="false">E2802*B2802</f>
        <v>17</v>
      </c>
      <c r="I2802" s="19" t="n">
        <f aca="false">G2802*H2802</f>
        <v>47328</v>
      </c>
    </row>
    <row r="2803" customFormat="false" ht="13" hidden="false" customHeight="false" outlineLevel="0" collapsed="false">
      <c r="A2803" s="18" t="n">
        <v>2794</v>
      </c>
      <c r="B2803" s="18" t="n">
        <v>10</v>
      </c>
      <c r="C2803" s="19" t="n">
        <v>15980</v>
      </c>
      <c r="D2803" s="19" t="n">
        <v>159804</v>
      </c>
      <c r="E2803" s="18" t="n">
        <v>1</v>
      </c>
      <c r="F2803" s="20" t="n">
        <f aca="false">($D$2-C2803)/$D$2</f>
        <v>0.3608</v>
      </c>
      <c r="G2803" s="19" t="n">
        <f aca="false">C2803-$D$3</f>
        <v>980</v>
      </c>
      <c r="H2803" s="18" t="n">
        <f aca="false">E2803*B2803</f>
        <v>10</v>
      </c>
      <c r="I2803" s="19" t="n">
        <f aca="false">G2803*H2803</f>
        <v>9800</v>
      </c>
    </row>
    <row r="2804" customFormat="false" ht="13" hidden="false" customHeight="false" outlineLevel="0" collapsed="false">
      <c r="A2804" s="18" t="n">
        <v>2795</v>
      </c>
      <c r="B2804" s="18" t="n">
        <v>18</v>
      </c>
      <c r="C2804" s="19" t="n">
        <v>15727</v>
      </c>
      <c r="D2804" s="19" t="n">
        <v>283091</v>
      </c>
      <c r="E2804" s="18" t="n">
        <v>1</v>
      </c>
      <c r="F2804" s="20" t="n">
        <f aca="false">($D$2-C2804)/$D$2</f>
        <v>0.37092</v>
      </c>
      <c r="G2804" s="19" t="n">
        <f aca="false">C2804-$D$3</f>
        <v>727</v>
      </c>
      <c r="H2804" s="18" t="n">
        <f aca="false">E2804*B2804</f>
        <v>18</v>
      </c>
      <c r="I2804" s="19" t="n">
        <f aca="false">G2804*H2804</f>
        <v>13086</v>
      </c>
    </row>
    <row r="2805" customFormat="false" ht="13" hidden="false" customHeight="false" outlineLevel="0" collapsed="false">
      <c r="A2805" s="18" t="n">
        <v>2796</v>
      </c>
      <c r="B2805" s="18" t="n">
        <v>23</v>
      </c>
      <c r="C2805" s="19" t="n">
        <v>16141</v>
      </c>
      <c r="D2805" s="19" t="n">
        <v>371251</v>
      </c>
      <c r="E2805" s="18" t="n">
        <v>1</v>
      </c>
      <c r="F2805" s="20" t="n">
        <f aca="false">($D$2-C2805)/$D$2</f>
        <v>0.35436</v>
      </c>
      <c r="G2805" s="19" t="n">
        <f aca="false">C2805-$D$3</f>
        <v>1141</v>
      </c>
      <c r="H2805" s="18" t="n">
        <f aca="false">E2805*B2805</f>
        <v>23</v>
      </c>
      <c r="I2805" s="19" t="n">
        <f aca="false">G2805*H2805</f>
        <v>26243</v>
      </c>
    </row>
    <row r="2806" customFormat="false" ht="13" hidden="false" customHeight="false" outlineLevel="0" collapsed="false">
      <c r="A2806" s="18" t="n">
        <v>2797</v>
      </c>
      <c r="B2806" s="18" t="n">
        <v>24</v>
      </c>
      <c r="C2806" s="19" t="n">
        <v>21115</v>
      </c>
      <c r="D2806" s="19" t="n">
        <v>506756</v>
      </c>
      <c r="E2806" s="18" t="n">
        <v>1</v>
      </c>
      <c r="F2806" s="20" t="n">
        <f aca="false">($D$2-C2806)/$D$2</f>
        <v>0.1554</v>
      </c>
      <c r="G2806" s="19" t="n">
        <f aca="false">C2806-$D$3</f>
        <v>6115</v>
      </c>
      <c r="H2806" s="18" t="n">
        <f aca="false">E2806*B2806</f>
        <v>24</v>
      </c>
      <c r="I2806" s="19" t="n">
        <f aca="false">G2806*H2806</f>
        <v>146760</v>
      </c>
    </row>
    <row r="2807" customFormat="false" ht="13" hidden="false" customHeight="false" outlineLevel="0" collapsed="false">
      <c r="A2807" s="18" t="n">
        <v>2798</v>
      </c>
      <c r="B2807" s="18" t="n">
        <v>33</v>
      </c>
      <c r="C2807" s="19" t="n">
        <v>18140</v>
      </c>
      <c r="D2807" s="19" t="n">
        <v>598624</v>
      </c>
      <c r="E2807" s="18" t="n">
        <v>1</v>
      </c>
      <c r="F2807" s="20" t="n">
        <f aca="false">($D$2-C2807)/$D$2</f>
        <v>0.2744</v>
      </c>
      <c r="G2807" s="19" t="n">
        <f aca="false">C2807-$D$3</f>
        <v>3140</v>
      </c>
      <c r="H2807" s="18" t="n">
        <f aca="false">E2807*B2807</f>
        <v>33</v>
      </c>
      <c r="I2807" s="19" t="n">
        <f aca="false">G2807*H2807</f>
        <v>103620</v>
      </c>
    </row>
    <row r="2808" customFormat="false" ht="13" hidden="false" customHeight="false" outlineLevel="0" collapsed="false">
      <c r="A2808" s="18" t="n">
        <v>2799</v>
      </c>
      <c r="B2808" s="18" t="n">
        <v>18</v>
      </c>
      <c r="C2808" s="19" t="n">
        <v>17180</v>
      </c>
      <c r="D2808" s="19" t="n">
        <v>309237</v>
      </c>
      <c r="E2808" s="18" t="n">
        <v>1</v>
      </c>
      <c r="F2808" s="20" t="n">
        <f aca="false">($D$2-C2808)/$D$2</f>
        <v>0.3128</v>
      </c>
      <c r="G2808" s="19" t="n">
        <f aca="false">C2808-$D$3</f>
        <v>2180</v>
      </c>
      <c r="H2808" s="18" t="n">
        <f aca="false">E2808*B2808</f>
        <v>18</v>
      </c>
      <c r="I2808" s="19" t="n">
        <f aca="false">G2808*H2808</f>
        <v>39240</v>
      </c>
    </row>
    <row r="2809" customFormat="false" ht="13" hidden="false" customHeight="false" outlineLevel="0" collapsed="false">
      <c r="A2809" s="18" t="n">
        <v>2800</v>
      </c>
      <c r="B2809" s="18" t="n">
        <v>15</v>
      </c>
      <c r="C2809" s="19" t="n">
        <v>17875</v>
      </c>
      <c r="D2809" s="19" t="n">
        <v>268125</v>
      </c>
      <c r="E2809" s="18" t="n">
        <v>1</v>
      </c>
      <c r="F2809" s="20" t="n">
        <f aca="false">($D$2-C2809)/$D$2</f>
        <v>0.285</v>
      </c>
      <c r="G2809" s="19" t="n">
        <f aca="false">C2809-$D$3</f>
        <v>2875</v>
      </c>
      <c r="H2809" s="18" t="n">
        <f aca="false">E2809*B2809</f>
        <v>15</v>
      </c>
      <c r="I2809" s="19" t="n">
        <f aca="false">G2809*H2809</f>
        <v>43125</v>
      </c>
    </row>
    <row r="2810" customFormat="false" ht="13" hidden="false" customHeight="false" outlineLevel="0" collapsed="false">
      <c r="A2810" s="18" t="n">
        <v>2801</v>
      </c>
      <c r="B2810" s="18" t="n">
        <v>14</v>
      </c>
      <c r="C2810" s="19" t="n">
        <v>21613</v>
      </c>
      <c r="D2810" s="19" t="n">
        <v>302588</v>
      </c>
      <c r="E2810" s="18" t="n">
        <v>1</v>
      </c>
      <c r="F2810" s="20" t="n">
        <f aca="false">($D$2-C2810)/$D$2</f>
        <v>0.13548</v>
      </c>
      <c r="G2810" s="19" t="n">
        <f aca="false">C2810-$D$3</f>
        <v>6613</v>
      </c>
      <c r="H2810" s="18" t="n">
        <f aca="false">E2810*B2810</f>
        <v>14</v>
      </c>
      <c r="I2810" s="19" t="n">
        <f aca="false">G2810*H2810</f>
        <v>92582</v>
      </c>
    </row>
    <row r="2811" customFormat="false" ht="13" hidden="false" customHeight="false" outlineLevel="0" collapsed="false">
      <c r="A2811" s="18" t="n">
        <v>2802</v>
      </c>
      <c r="B2811" s="18" t="n">
        <v>12</v>
      </c>
      <c r="C2811" s="19" t="n">
        <v>21287</v>
      </c>
      <c r="D2811" s="19" t="n">
        <v>255440</v>
      </c>
      <c r="E2811" s="18" t="n">
        <v>1</v>
      </c>
      <c r="F2811" s="20" t="n">
        <f aca="false">($D$2-C2811)/$D$2</f>
        <v>0.14852</v>
      </c>
      <c r="G2811" s="19" t="n">
        <f aca="false">C2811-$D$3</f>
        <v>6287</v>
      </c>
      <c r="H2811" s="18" t="n">
        <f aca="false">E2811*B2811</f>
        <v>12</v>
      </c>
      <c r="I2811" s="19" t="n">
        <f aca="false">G2811*H2811</f>
        <v>75444</v>
      </c>
    </row>
    <row r="2812" customFormat="false" ht="13" hidden="false" customHeight="false" outlineLevel="0" collapsed="false">
      <c r="A2812" s="18" t="n">
        <v>2803</v>
      </c>
      <c r="B2812" s="18" t="n">
        <v>11</v>
      </c>
      <c r="C2812" s="19" t="n">
        <v>20106</v>
      </c>
      <c r="D2812" s="19" t="n">
        <v>221165</v>
      </c>
      <c r="E2812" s="18" t="n">
        <v>1</v>
      </c>
      <c r="F2812" s="20" t="n">
        <f aca="false">($D$2-C2812)/$D$2</f>
        <v>0.19576</v>
      </c>
      <c r="G2812" s="19" t="n">
        <f aca="false">C2812-$D$3</f>
        <v>5106</v>
      </c>
      <c r="H2812" s="18" t="n">
        <f aca="false">E2812*B2812</f>
        <v>11</v>
      </c>
      <c r="I2812" s="19" t="n">
        <f aca="false">G2812*H2812</f>
        <v>56166</v>
      </c>
    </row>
    <row r="2813" customFormat="false" ht="13" hidden="false" customHeight="false" outlineLevel="0" collapsed="false">
      <c r="A2813" s="18" t="n">
        <v>2804</v>
      </c>
      <c r="B2813" s="18" t="n">
        <v>15</v>
      </c>
      <c r="C2813" s="19" t="n">
        <v>17234</v>
      </c>
      <c r="D2813" s="19" t="n">
        <v>258506</v>
      </c>
      <c r="E2813" s="18" t="n">
        <v>1</v>
      </c>
      <c r="F2813" s="20" t="n">
        <f aca="false">($D$2-C2813)/$D$2</f>
        <v>0.31064</v>
      </c>
      <c r="G2813" s="19" t="n">
        <f aca="false">C2813-$D$3</f>
        <v>2234</v>
      </c>
      <c r="H2813" s="18" t="n">
        <f aca="false">E2813*B2813</f>
        <v>15</v>
      </c>
      <c r="I2813" s="19" t="n">
        <f aca="false">G2813*H2813</f>
        <v>33510</v>
      </c>
    </row>
    <row r="2814" customFormat="false" ht="13" hidden="false" customHeight="false" outlineLevel="0" collapsed="false">
      <c r="A2814" s="18" t="n">
        <v>2805</v>
      </c>
      <c r="B2814" s="18" t="n">
        <v>26</v>
      </c>
      <c r="C2814" s="19" t="n">
        <v>21739</v>
      </c>
      <c r="D2814" s="19" t="n">
        <v>565227</v>
      </c>
      <c r="E2814" s="18" t="n">
        <v>1</v>
      </c>
      <c r="F2814" s="20" t="n">
        <f aca="false">($D$2-C2814)/$D$2</f>
        <v>0.13044</v>
      </c>
      <c r="G2814" s="19" t="n">
        <f aca="false">C2814-$D$3</f>
        <v>6739</v>
      </c>
      <c r="H2814" s="18" t="n">
        <f aca="false">E2814*B2814</f>
        <v>26</v>
      </c>
      <c r="I2814" s="19" t="n">
        <f aca="false">G2814*H2814</f>
        <v>175214</v>
      </c>
    </row>
    <row r="2815" customFormat="false" ht="13" hidden="false" customHeight="false" outlineLevel="0" collapsed="false">
      <c r="A2815" s="18" t="n">
        <v>2806</v>
      </c>
      <c r="B2815" s="18" t="n">
        <v>15</v>
      </c>
      <c r="C2815" s="19" t="n">
        <v>18201</v>
      </c>
      <c r="D2815" s="19" t="n">
        <v>273018</v>
      </c>
      <c r="E2815" s="18" t="n">
        <v>1</v>
      </c>
      <c r="F2815" s="20" t="n">
        <f aca="false">($D$2-C2815)/$D$2</f>
        <v>0.27196</v>
      </c>
      <c r="G2815" s="19" t="n">
        <f aca="false">C2815-$D$3</f>
        <v>3201</v>
      </c>
      <c r="H2815" s="18" t="n">
        <f aca="false">E2815*B2815</f>
        <v>15</v>
      </c>
      <c r="I2815" s="19" t="n">
        <f aca="false">G2815*H2815</f>
        <v>48015</v>
      </c>
    </row>
    <row r="2816" customFormat="false" ht="13" hidden="false" customHeight="false" outlineLevel="0" collapsed="false">
      <c r="A2816" s="18" t="n">
        <v>2807</v>
      </c>
      <c r="B2816" s="18" t="n">
        <v>28</v>
      </c>
      <c r="C2816" s="19" t="n">
        <v>20361</v>
      </c>
      <c r="D2816" s="19" t="n">
        <v>570121</v>
      </c>
      <c r="E2816" s="18" t="n">
        <v>1</v>
      </c>
      <c r="F2816" s="20" t="n">
        <f aca="false">($D$2-C2816)/$D$2</f>
        <v>0.18556</v>
      </c>
      <c r="G2816" s="19" t="n">
        <f aca="false">C2816-$D$3</f>
        <v>5361</v>
      </c>
      <c r="H2816" s="18" t="n">
        <f aca="false">E2816*B2816</f>
        <v>28</v>
      </c>
      <c r="I2816" s="19" t="n">
        <f aca="false">G2816*H2816</f>
        <v>150108</v>
      </c>
    </row>
    <row r="2817" customFormat="false" ht="13" hidden="false" customHeight="false" outlineLevel="0" collapsed="false">
      <c r="A2817" s="18" t="n">
        <v>2808</v>
      </c>
      <c r="B2817" s="18" t="n">
        <v>15</v>
      </c>
      <c r="C2817" s="19" t="n">
        <v>17689</v>
      </c>
      <c r="D2817" s="19" t="n">
        <v>265332</v>
      </c>
      <c r="E2817" s="18" t="n">
        <v>1</v>
      </c>
      <c r="F2817" s="20" t="n">
        <f aca="false">($D$2-C2817)/$D$2</f>
        <v>0.29244</v>
      </c>
      <c r="G2817" s="19" t="n">
        <f aca="false">C2817-$D$3</f>
        <v>2689</v>
      </c>
      <c r="H2817" s="18" t="n">
        <f aca="false">E2817*B2817</f>
        <v>15</v>
      </c>
      <c r="I2817" s="19" t="n">
        <f aca="false">G2817*H2817</f>
        <v>40335</v>
      </c>
    </row>
    <row r="2818" customFormat="false" ht="13" hidden="false" customHeight="false" outlineLevel="0" collapsed="false">
      <c r="A2818" s="18" t="n">
        <v>2809</v>
      </c>
      <c r="B2818" s="18" t="n">
        <v>11</v>
      </c>
      <c r="C2818" s="19" t="n">
        <v>20252</v>
      </c>
      <c r="D2818" s="19" t="n">
        <v>222773</v>
      </c>
      <c r="E2818" s="18" t="n">
        <v>1</v>
      </c>
      <c r="F2818" s="20" t="n">
        <f aca="false">($D$2-C2818)/$D$2</f>
        <v>0.18992</v>
      </c>
      <c r="G2818" s="19" t="n">
        <f aca="false">C2818-$D$3</f>
        <v>5252</v>
      </c>
      <c r="H2818" s="18" t="n">
        <f aca="false">E2818*B2818</f>
        <v>11</v>
      </c>
      <c r="I2818" s="19" t="n">
        <f aca="false">G2818*H2818</f>
        <v>57772</v>
      </c>
    </row>
    <row r="2819" customFormat="false" ht="13" hidden="false" customHeight="false" outlineLevel="0" collapsed="false">
      <c r="A2819" s="18" t="n">
        <v>2810</v>
      </c>
      <c r="B2819" s="18" t="n">
        <v>19</v>
      </c>
      <c r="C2819" s="19" t="n">
        <v>21432</v>
      </c>
      <c r="D2819" s="19" t="n">
        <v>407217</v>
      </c>
      <c r="E2819" s="18" t="n">
        <v>1</v>
      </c>
      <c r="F2819" s="20" t="n">
        <f aca="false">($D$2-C2819)/$D$2</f>
        <v>0.14272</v>
      </c>
      <c r="G2819" s="19" t="n">
        <f aca="false">C2819-$D$3</f>
        <v>6432</v>
      </c>
      <c r="H2819" s="18" t="n">
        <f aca="false">E2819*B2819</f>
        <v>19</v>
      </c>
      <c r="I2819" s="19" t="n">
        <f aca="false">G2819*H2819</f>
        <v>122208</v>
      </c>
    </row>
    <row r="2820" customFormat="false" ht="13" hidden="false" customHeight="false" outlineLevel="0" collapsed="false">
      <c r="A2820" s="18" t="n">
        <v>2811</v>
      </c>
      <c r="B2820" s="18" t="n">
        <v>22</v>
      </c>
      <c r="C2820" s="19" t="n">
        <v>17491</v>
      </c>
      <c r="D2820" s="19" t="n">
        <v>384794</v>
      </c>
      <c r="E2820" s="18" t="n">
        <v>1</v>
      </c>
      <c r="F2820" s="20" t="n">
        <f aca="false">($D$2-C2820)/$D$2</f>
        <v>0.30036</v>
      </c>
      <c r="G2820" s="19" t="n">
        <f aca="false">C2820-$D$3</f>
        <v>2491</v>
      </c>
      <c r="H2820" s="18" t="n">
        <f aca="false">E2820*B2820</f>
        <v>22</v>
      </c>
      <c r="I2820" s="19" t="n">
        <f aca="false">G2820*H2820</f>
        <v>54802</v>
      </c>
    </row>
    <row r="2821" customFormat="false" ht="13" hidden="false" customHeight="false" outlineLevel="0" collapsed="false">
      <c r="A2821" s="18" t="n">
        <v>2812</v>
      </c>
      <c r="B2821" s="18" t="n">
        <v>29</v>
      </c>
      <c r="C2821" s="19" t="n">
        <v>22163</v>
      </c>
      <c r="D2821" s="19" t="n">
        <v>642727</v>
      </c>
      <c r="E2821" s="18" t="n">
        <v>1</v>
      </c>
      <c r="F2821" s="20" t="n">
        <f aca="false">($D$2-C2821)/$D$2</f>
        <v>0.11348</v>
      </c>
      <c r="G2821" s="19" t="n">
        <f aca="false">C2821-$D$3</f>
        <v>7163</v>
      </c>
      <c r="H2821" s="18" t="n">
        <f aca="false">E2821*B2821</f>
        <v>29</v>
      </c>
      <c r="I2821" s="19" t="n">
        <f aca="false">G2821*H2821</f>
        <v>207727</v>
      </c>
    </row>
    <row r="2822" customFormat="false" ht="13" hidden="false" customHeight="false" outlineLevel="0" collapsed="false">
      <c r="A2822" s="18" t="n">
        <v>2813</v>
      </c>
      <c r="B2822" s="18" t="n">
        <v>17</v>
      </c>
      <c r="C2822" s="19" t="n">
        <v>21238</v>
      </c>
      <c r="D2822" s="19" t="n">
        <v>361052</v>
      </c>
      <c r="E2822" s="18" t="n">
        <v>1</v>
      </c>
      <c r="F2822" s="20" t="n">
        <f aca="false">($D$2-C2822)/$D$2</f>
        <v>0.15048</v>
      </c>
      <c r="G2822" s="19" t="n">
        <f aca="false">C2822-$D$3</f>
        <v>6238</v>
      </c>
      <c r="H2822" s="18" t="n">
        <f aca="false">E2822*B2822</f>
        <v>17</v>
      </c>
      <c r="I2822" s="19" t="n">
        <f aca="false">G2822*H2822</f>
        <v>106046</v>
      </c>
    </row>
    <row r="2823" customFormat="false" ht="13" hidden="false" customHeight="false" outlineLevel="0" collapsed="false">
      <c r="A2823" s="18" t="n">
        <v>2814</v>
      </c>
      <c r="B2823" s="18" t="n">
        <v>10</v>
      </c>
      <c r="C2823" s="19" t="n">
        <v>18482</v>
      </c>
      <c r="D2823" s="19" t="n">
        <v>184821</v>
      </c>
      <c r="E2823" s="18" t="n">
        <v>1</v>
      </c>
      <c r="F2823" s="20" t="n">
        <f aca="false">($D$2-C2823)/$D$2</f>
        <v>0.26072</v>
      </c>
      <c r="G2823" s="19" t="n">
        <f aca="false">C2823-$D$3</f>
        <v>3482</v>
      </c>
      <c r="H2823" s="18" t="n">
        <f aca="false">E2823*B2823</f>
        <v>10</v>
      </c>
      <c r="I2823" s="19" t="n">
        <f aca="false">G2823*H2823</f>
        <v>34820</v>
      </c>
    </row>
    <row r="2824" customFormat="false" ht="13" hidden="false" customHeight="false" outlineLevel="0" collapsed="false">
      <c r="A2824" s="18" t="n">
        <v>2815</v>
      </c>
      <c r="B2824" s="18" t="n">
        <v>26</v>
      </c>
      <c r="C2824" s="19" t="n">
        <v>18408</v>
      </c>
      <c r="D2824" s="19" t="n">
        <v>478606</v>
      </c>
      <c r="E2824" s="18" t="n">
        <v>1</v>
      </c>
      <c r="F2824" s="20" t="n">
        <f aca="false">($D$2-C2824)/$D$2</f>
        <v>0.26368</v>
      </c>
      <c r="G2824" s="19" t="n">
        <f aca="false">C2824-$D$3</f>
        <v>3408</v>
      </c>
      <c r="H2824" s="18" t="n">
        <f aca="false">E2824*B2824</f>
        <v>26</v>
      </c>
      <c r="I2824" s="19" t="n">
        <f aca="false">G2824*H2824</f>
        <v>88608</v>
      </c>
    </row>
    <row r="2825" customFormat="false" ht="13" hidden="false" customHeight="false" outlineLevel="0" collapsed="false">
      <c r="A2825" s="18" t="n">
        <v>2816</v>
      </c>
      <c r="B2825" s="18" t="n">
        <v>16</v>
      </c>
      <c r="C2825" s="19" t="n">
        <v>21660</v>
      </c>
      <c r="D2825" s="19" t="n">
        <v>346561</v>
      </c>
      <c r="E2825" s="18" t="n">
        <v>1</v>
      </c>
      <c r="F2825" s="20" t="n">
        <f aca="false">($D$2-C2825)/$D$2</f>
        <v>0.1336</v>
      </c>
      <c r="G2825" s="19" t="n">
        <f aca="false">C2825-$D$3</f>
        <v>6660</v>
      </c>
      <c r="H2825" s="18" t="n">
        <f aca="false">E2825*B2825</f>
        <v>16</v>
      </c>
      <c r="I2825" s="19" t="n">
        <f aca="false">G2825*H2825</f>
        <v>106560</v>
      </c>
    </row>
    <row r="2826" customFormat="false" ht="13" hidden="false" customHeight="false" outlineLevel="0" collapsed="false">
      <c r="A2826" s="18" t="n">
        <v>2817</v>
      </c>
      <c r="B2826" s="18" t="n">
        <v>12</v>
      </c>
      <c r="C2826" s="19" t="n">
        <v>16049</v>
      </c>
      <c r="D2826" s="19" t="n">
        <v>192591</v>
      </c>
      <c r="E2826" s="18" t="n">
        <v>1</v>
      </c>
      <c r="F2826" s="20" t="n">
        <f aca="false">($D$2-C2826)/$D$2</f>
        <v>0.35804</v>
      </c>
      <c r="G2826" s="19" t="n">
        <f aca="false">C2826-$D$3</f>
        <v>1049</v>
      </c>
      <c r="H2826" s="18" t="n">
        <f aca="false">E2826*B2826</f>
        <v>12</v>
      </c>
      <c r="I2826" s="19" t="n">
        <f aca="false">G2826*H2826</f>
        <v>12588</v>
      </c>
    </row>
    <row r="2827" customFormat="false" ht="13" hidden="false" customHeight="false" outlineLevel="0" collapsed="false">
      <c r="A2827" s="18" t="n">
        <v>2818</v>
      </c>
      <c r="B2827" s="18" t="n">
        <v>13</v>
      </c>
      <c r="C2827" s="19" t="n">
        <v>16766</v>
      </c>
      <c r="D2827" s="19" t="n">
        <v>217956</v>
      </c>
      <c r="E2827" s="18" t="n">
        <v>1</v>
      </c>
      <c r="F2827" s="20" t="n">
        <f aca="false">($D$2-C2827)/$D$2</f>
        <v>0.32936</v>
      </c>
      <c r="G2827" s="19" t="n">
        <f aca="false">C2827-$D$3</f>
        <v>1766</v>
      </c>
      <c r="H2827" s="18" t="n">
        <f aca="false">E2827*B2827</f>
        <v>13</v>
      </c>
      <c r="I2827" s="19" t="n">
        <f aca="false">G2827*H2827</f>
        <v>22958</v>
      </c>
    </row>
    <row r="2828" customFormat="false" ht="13" hidden="false" customHeight="false" outlineLevel="0" collapsed="false">
      <c r="A2828" s="18" t="n">
        <v>2819</v>
      </c>
      <c r="B2828" s="18" t="n">
        <v>37</v>
      </c>
      <c r="C2828" s="19" t="n">
        <v>21795</v>
      </c>
      <c r="D2828" s="19" t="n">
        <v>806420</v>
      </c>
      <c r="E2828" s="18" t="n">
        <v>1</v>
      </c>
      <c r="F2828" s="20" t="n">
        <f aca="false">($D$2-C2828)/$D$2</f>
        <v>0.1282</v>
      </c>
      <c r="G2828" s="19" t="n">
        <f aca="false">C2828-$D$3</f>
        <v>6795</v>
      </c>
      <c r="H2828" s="18" t="n">
        <f aca="false">E2828*B2828</f>
        <v>37</v>
      </c>
      <c r="I2828" s="19" t="n">
        <f aca="false">G2828*H2828</f>
        <v>251415</v>
      </c>
    </row>
    <row r="2829" customFormat="false" ht="13" hidden="false" customHeight="false" outlineLevel="0" collapsed="false">
      <c r="A2829" s="18" t="n">
        <v>2820</v>
      </c>
      <c r="B2829" s="18" t="n">
        <v>14</v>
      </c>
      <c r="C2829" s="19" t="n">
        <v>15979</v>
      </c>
      <c r="D2829" s="19" t="n">
        <v>223703</v>
      </c>
      <c r="E2829" s="18" t="n">
        <v>1</v>
      </c>
      <c r="F2829" s="20" t="n">
        <f aca="false">($D$2-C2829)/$D$2</f>
        <v>0.36084</v>
      </c>
      <c r="G2829" s="19" t="n">
        <f aca="false">C2829-$D$3</f>
        <v>979</v>
      </c>
      <c r="H2829" s="18" t="n">
        <f aca="false">E2829*B2829</f>
        <v>14</v>
      </c>
      <c r="I2829" s="19" t="n">
        <f aca="false">G2829*H2829</f>
        <v>13706</v>
      </c>
    </row>
    <row r="2830" customFormat="false" ht="13" hidden="false" customHeight="false" outlineLevel="0" collapsed="false">
      <c r="A2830" s="18" t="n">
        <v>2821</v>
      </c>
      <c r="B2830" s="18" t="n">
        <v>16</v>
      </c>
      <c r="C2830" s="19" t="n">
        <v>15349</v>
      </c>
      <c r="D2830" s="19" t="n">
        <v>245589</v>
      </c>
      <c r="E2830" s="18" t="n">
        <v>1</v>
      </c>
      <c r="F2830" s="20" t="n">
        <f aca="false">($D$2-C2830)/$D$2</f>
        <v>0.38604</v>
      </c>
      <c r="G2830" s="19" t="n">
        <f aca="false">C2830-$D$3</f>
        <v>349</v>
      </c>
      <c r="H2830" s="18" t="n">
        <f aca="false">E2830*B2830</f>
        <v>16</v>
      </c>
      <c r="I2830" s="19" t="n">
        <f aca="false">G2830*H2830</f>
        <v>5584</v>
      </c>
    </row>
    <row r="2831" customFormat="false" ht="13" hidden="false" customHeight="false" outlineLevel="0" collapsed="false">
      <c r="A2831" s="18" t="n">
        <v>2822</v>
      </c>
      <c r="B2831" s="18" t="n">
        <v>26</v>
      </c>
      <c r="C2831" s="19" t="n">
        <v>19232</v>
      </c>
      <c r="D2831" s="19" t="n">
        <v>500035</v>
      </c>
      <c r="E2831" s="18" t="n">
        <v>1</v>
      </c>
      <c r="F2831" s="20" t="n">
        <f aca="false">($D$2-C2831)/$D$2</f>
        <v>0.23072</v>
      </c>
      <c r="G2831" s="19" t="n">
        <f aca="false">C2831-$D$3</f>
        <v>4232</v>
      </c>
      <c r="H2831" s="18" t="n">
        <f aca="false">E2831*B2831</f>
        <v>26</v>
      </c>
      <c r="I2831" s="19" t="n">
        <f aca="false">G2831*H2831</f>
        <v>110032</v>
      </c>
    </row>
    <row r="2832" customFormat="false" ht="13" hidden="false" customHeight="false" outlineLevel="0" collapsed="false">
      <c r="A2832" s="18" t="n">
        <v>2823</v>
      </c>
      <c r="B2832" s="18" t="n">
        <v>21</v>
      </c>
      <c r="C2832" s="19" t="n">
        <v>16687</v>
      </c>
      <c r="D2832" s="19" t="n">
        <v>350418</v>
      </c>
      <c r="E2832" s="18" t="n">
        <v>1</v>
      </c>
      <c r="F2832" s="20" t="n">
        <f aca="false">($D$2-C2832)/$D$2</f>
        <v>0.33252</v>
      </c>
      <c r="G2832" s="19" t="n">
        <f aca="false">C2832-$D$3</f>
        <v>1687</v>
      </c>
      <c r="H2832" s="18" t="n">
        <f aca="false">E2832*B2832</f>
        <v>21</v>
      </c>
      <c r="I2832" s="19" t="n">
        <f aca="false">G2832*H2832</f>
        <v>35427</v>
      </c>
    </row>
    <row r="2833" customFormat="false" ht="13" hidden="false" customHeight="false" outlineLevel="0" collapsed="false">
      <c r="A2833" s="18" t="n">
        <v>2824</v>
      </c>
      <c r="B2833" s="18" t="n">
        <v>36</v>
      </c>
      <c r="C2833" s="19" t="n">
        <v>15239</v>
      </c>
      <c r="D2833" s="19" t="n">
        <v>548605</v>
      </c>
      <c r="E2833" s="18" t="n">
        <v>1</v>
      </c>
      <c r="F2833" s="20" t="n">
        <f aca="false">($D$2-C2833)/$D$2</f>
        <v>0.39044</v>
      </c>
      <c r="G2833" s="19" t="n">
        <f aca="false">C2833-$D$3</f>
        <v>239</v>
      </c>
      <c r="H2833" s="18" t="n">
        <f aca="false">E2833*B2833</f>
        <v>36</v>
      </c>
      <c r="I2833" s="19" t="n">
        <f aca="false">G2833*H2833</f>
        <v>8604</v>
      </c>
    </row>
    <row r="2834" customFormat="false" ht="13" hidden="false" customHeight="false" outlineLevel="0" collapsed="false">
      <c r="A2834" s="18" t="n">
        <v>2825</v>
      </c>
      <c r="B2834" s="18" t="n">
        <v>16</v>
      </c>
      <c r="C2834" s="19" t="n">
        <v>18805</v>
      </c>
      <c r="D2834" s="19" t="n">
        <v>300879</v>
      </c>
      <c r="E2834" s="18" t="n">
        <v>1</v>
      </c>
      <c r="F2834" s="20" t="n">
        <f aca="false">($D$2-C2834)/$D$2</f>
        <v>0.2478</v>
      </c>
      <c r="G2834" s="19" t="n">
        <f aca="false">C2834-$D$3</f>
        <v>3805</v>
      </c>
      <c r="H2834" s="18" t="n">
        <f aca="false">E2834*B2834</f>
        <v>16</v>
      </c>
      <c r="I2834" s="19" t="n">
        <f aca="false">G2834*H2834</f>
        <v>60880</v>
      </c>
    </row>
    <row r="2835" customFormat="false" ht="13" hidden="false" customHeight="false" outlineLevel="0" collapsed="false">
      <c r="A2835" s="18" t="n">
        <v>2826</v>
      </c>
      <c r="B2835" s="18" t="n">
        <v>13</v>
      </c>
      <c r="C2835" s="19" t="n">
        <v>22328</v>
      </c>
      <c r="D2835" s="19" t="n">
        <v>290270</v>
      </c>
      <c r="E2835" s="18" t="n">
        <v>0</v>
      </c>
      <c r="F2835" s="20" t="n">
        <f aca="false">($D$2-C2835)/$D$2</f>
        <v>0.10688</v>
      </c>
      <c r="G2835" s="19" t="n">
        <f aca="false">C2835-$D$3</f>
        <v>7328</v>
      </c>
      <c r="H2835" s="18" t="n">
        <f aca="false">E2835*B2835</f>
        <v>0</v>
      </c>
      <c r="I2835" s="19" t="n">
        <f aca="false">G2835*H2835</f>
        <v>0</v>
      </c>
    </row>
    <row r="2836" customFormat="false" ht="13" hidden="false" customHeight="false" outlineLevel="0" collapsed="false">
      <c r="A2836" s="18" t="n">
        <v>2827</v>
      </c>
      <c r="B2836" s="18" t="n">
        <v>16</v>
      </c>
      <c r="C2836" s="19" t="n">
        <v>18694</v>
      </c>
      <c r="D2836" s="19" t="n">
        <v>299103</v>
      </c>
      <c r="E2836" s="18" t="n">
        <v>1</v>
      </c>
      <c r="F2836" s="20" t="n">
        <f aca="false">($D$2-C2836)/$D$2</f>
        <v>0.25224</v>
      </c>
      <c r="G2836" s="19" t="n">
        <f aca="false">C2836-$D$3</f>
        <v>3694</v>
      </c>
      <c r="H2836" s="18" t="n">
        <f aca="false">E2836*B2836</f>
        <v>16</v>
      </c>
      <c r="I2836" s="19" t="n">
        <f aca="false">G2836*H2836</f>
        <v>59104</v>
      </c>
    </row>
    <row r="2837" customFormat="false" ht="13" hidden="false" customHeight="false" outlineLevel="0" collapsed="false">
      <c r="A2837" s="18" t="n">
        <v>2828</v>
      </c>
      <c r="B2837" s="18" t="n">
        <v>15</v>
      </c>
      <c r="C2837" s="19" t="n">
        <v>16658</v>
      </c>
      <c r="D2837" s="19" t="n">
        <v>249875</v>
      </c>
      <c r="E2837" s="18" t="n">
        <v>1</v>
      </c>
      <c r="F2837" s="20" t="n">
        <f aca="false">($D$2-C2837)/$D$2</f>
        <v>0.33368</v>
      </c>
      <c r="G2837" s="19" t="n">
        <f aca="false">C2837-$D$3</f>
        <v>1658</v>
      </c>
      <c r="H2837" s="18" t="n">
        <f aca="false">E2837*B2837</f>
        <v>15</v>
      </c>
      <c r="I2837" s="19" t="n">
        <f aca="false">G2837*H2837</f>
        <v>24870</v>
      </c>
    </row>
    <row r="2838" customFormat="false" ht="13" hidden="false" customHeight="false" outlineLevel="0" collapsed="false">
      <c r="A2838" s="18" t="n">
        <v>2829</v>
      </c>
      <c r="B2838" s="18" t="n">
        <v>26</v>
      </c>
      <c r="C2838" s="19" t="n">
        <v>21414</v>
      </c>
      <c r="D2838" s="19" t="n">
        <v>556756</v>
      </c>
      <c r="E2838" s="18" t="n">
        <v>1</v>
      </c>
      <c r="F2838" s="20" t="n">
        <f aca="false">($D$2-C2838)/$D$2</f>
        <v>0.14344</v>
      </c>
      <c r="G2838" s="19" t="n">
        <f aca="false">C2838-$D$3</f>
        <v>6414</v>
      </c>
      <c r="H2838" s="18" t="n">
        <f aca="false">E2838*B2838</f>
        <v>26</v>
      </c>
      <c r="I2838" s="19" t="n">
        <f aca="false">G2838*H2838</f>
        <v>166764</v>
      </c>
    </row>
    <row r="2839" customFormat="false" ht="13" hidden="false" customHeight="false" outlineLevel="0" collapsed="false">
      <c r="A2839" s="18" t="n">
        <v>2830</v>
      </c>
      <c r="B2839" s="18" t="n">
        <v>11</v>
      </c>
      <c r="C2839" s="19" t="n">
        <v>17711</v>
      </c>
      <c r="D2839" s="19" t="n">
        <v>194819</v>
      </c>
      <c r="E2839" s="18" t="n">
        <v>1</v>
      </c>
      <c r="F2839" s="20" t="n">
        <f aca="false">($D$2-C2839)/$D$2</f>
        <v>0.29156</v>
      </c>
      <c r="G2839" s="19" t="n">
        <f aca="false">C2839-$D$3</f>
        <v>2711</v>
      </c>
      <c r="H2839" s="18" t="n">
        <f aca="false">E2839*B2839</f>
        <v>11</v>
      </c>
      <c r="I2839" s="19" t="n">
        <f aca="false">G2839*H2839</f>
        <v>29821</v>
      </c>
    </row>
    <row r="2840" customFormat="false" ht="13" hidden="false" customHeight="false" outlineLevel="0" collapsed="false">
      <c r="A2840" s="18" t="n">
        <v>2831</v>
      </c>
      <c r="B2840" s="18" t="n">
        <v>16</v>
      </c>
      <c r="C2840" s="19" t="n">
        <v>21149</v>
      </c>
      <c r="D2840" s="19" t="n">
        <v>338378</v>
      </c>
      <c r="E2840" s="18" t="n">
        <v>1</v>
      </c>
      <c r="F2840" s="20" t="n">
        <f aca="false">($D$2-C2840)/$D$2</f>
        <v>0.15404</v>
      </c>
      <c r="G2840" s="19" t="n">
        <f aca="false">C2840-$D$3</f>
        <v>6149</v>
      </c>
      <c r="H2840" s="18" t="n">
        <f aca="false">E2840*B2840</f>
        <v>16</v>
      </c>
      <c r="I2840" s="19" t="n">
        <f aca="false">G2840*H2840</f>
        <v>98384</v>
      </c>
    </row>
    <row r="2841" customFormat="false" ht="13" hidden="false" customHeight="false" outlineLevel="0" collapsed="false">
      <c r="A2841" s="18" t="n">
        <v>2832</v>
      </c>
      <c r="B2841" s="18" t="n">
        <v>16</v>
      </c>
      <c r="C2841" s="19" t="n">
        <v>17822</v>
      </c>
      <c r="D2841" s="19" t="n">
        <v>285149</v>
      </c>
      <c r="E2841" s="18" t="n">
        <v>1</v>
      </c>
      <c r="F2841" s="20" t="n">
        <f aca="false">($D$2-C2841)/$D$2</f>
        <v>0.28712</v>
      </c>
      <c r="G2841" s="19" t="n">
        <f aca="false">C2841-$D$3</f>
        <v>2822</v>
      </c>
      <c r="H2841" s="18" t="n">
        <f aca="false">E2841*B2841</f>
        <v>16</v>
      </c>
      <c r="I2841" s="19" t="n">
        <f aca="false">G2841*H2841</f>
        <v>45152</v>
      </c>
    </row>
    <row r="2842" customFormat="false" ht="13" hidden="false" customHeight="false" outlineLevel="0" collapsed="false">
      <c r="A2842" s="18" t="n">
        <v>2833</v>
      </c>
      <c r="B2842" s="18" t="n">
        <v>27</v>
      </c>
      <c r="C2842" s="19" t="n">
        <v>20914</v>
      </c>
      <c r="D2842" s="19" t="n">
        <v>564671</v>
      </c>
      <c r="E2842" s="18" t="n">
        <v>1</v>
      </c>
      <c r="F2842" s="20" t="n">
        <f aca="false">($D$2-C2842)/$D$2</f>
        <v>0.16344</v>
      </c>
      <c r="G2842" s="19" t="n">
        <f aca="false">C2842-$D$3</f>
        <v>5914</v>
      </c>
      <c r="H2842" s="18" t="n">
        <f aca="false">E2842*B2842</f>
        <v>27</v>
      </c>
      <c r="I2842" s="19" t="n">
        <f aca="false">G2842*H2842</f>
        <v>159678</v>
      </c>
    </row>
    <row r="2843" customFormat="false" ht="13" hidden="false" customHeight="false" outlineLevel="0" collapsed="false">
      <c r="A2843" s="18" t="n">
        <v>2834</v>
      </c>
      <c r="B2843" s="18" t="n">
        <v>33</v>
      </c>
      <c r="C2843" s="19" t="n">
        <v>16352</v>
      </c>
      <c r="D2843" s="19" t="n">
        <v>539622</v>
      </c>
      <c r="E2843" s="18" t="n">
        <v>1</v>
      </c>
      <c r="F2843" s="20" t="n">
        <f aca="false">($D$2-C2843)/$D$2</f>
        <v>0.34592</v>
      </c>
      <c r="G2843" s="19" t="n">
        <f aca="false">C2843-$D$3</f>
        <v>1352</v>
      </c>
      <c r="H2843" s="18" t="n">
        <f aca="false">E2843*B2843</f>
        <v>33</v>
      </c>
      <c r="I2843" s="19" t="n">
        <f aca="false">G2843*H2843</f>
        <v>44616</v>
      </c>
    </row>
    <row r="2844" customFormat="false" ht="13" hidden="false" customHeight="false" outlineLevel="0" collapsed="false">
      <c r="A2844" s="18" t="n">
        <v>2835</v>
      </c>
      <c r="B2844" s="18" t="n">
        <v>15</v>
      </c>
      <c r="C2844" s="19" t="n">
        <v>17127</v>
      </c>
      <c r="D2844" s="19" t="n">
        <v>256903</v>
      </c>
      <c r="E2844" s="18" t="n">
        <v>1</v>
      </c>
      <c r="F2844" s="20" t="n">
        <f aca="false">($D$2-C2844)/$D$2</f>
        <v>0.31492</v>
      </c>
      <c r="G2844" s="19" t="n">
        <f aca="false">C2844-$D$3</f>
        <v>2127</v>
      </c>
      <c r="H2844" s="18" t="n">
        <f aca="false">E2844*B2844</f>
        <v>15</v>
      </c>
      <c r="I2844" s="19" t="n">
        <f aca="false">G2844*H2844</f>
        <v>31905</v>
      </c>
    </row>
    <row r="2845" customFormat="false" ht="13" hidden="false" customHeight="false" outlineLevel="0" collapsed="false">
      <c r="A2845" s="18" t="n">
        <v>2836</v>
      </c>
      <c r="B2845" s="18" t="n">
        <v>25</v>
      </c>
      <c r="C2845" s="19" t="n">
        <v>15491</v>
      </c>
      <c r="D2845" s="19" t="n">
        <v>387276</v>
      </c>
      <c r="E2845" s="18" t="n">
        <v>1</v>
      </c>
      <c r="F2845" s="20" t="n">
        <f aca="false">($D$2-C2845)/$D$2</f>
        <v>0.38036</v>
      </c>
      <c r="G2845" s="19" t="n">
        <f aca="false">C2845-$D$3</f>
        <v>491</v>
      </c>
      <c r="H2845" s="18" t="n">
        <f aca="false">E2845*B2845</f>
        <v>25</v>
      </c>
      <c r="I2845" s="19" t="n">
        <f aca="false">G2845*H2845</f>
        <v>12275</v>
      </c>
    </row>
    <row r="2846" customFormat="false" ht="13" hidden="false" customHeight="false" outlineLevel="0" collapsed="false">
      <c r="A2846" s="18" t="n">
        <v>2837</v>
      </c>
      <c r="B2846" s="18" t="n">
        <v>13</v>
      </c>
      <c r="C2846" s="19" t="n">
        <v>15073</v>
      </c>
      <c r="D2846" s="19" t="n">
        <v>195946</v>
      </c>
      <c r="E2846" s="18" t="n">
        <v>1</v>
      </c>
      <c r="F2846" s="20" t="n">
        <f aca="false">($D$2-C2846)/$D$2</f>
        <v>0.39708</v>
      </c>
      <c r="G2846" s="19" t="n">
        <f aca="false">C2846-$D$3</f>
        <v>73</v>
      </c>
      <c r="H2846" s="18" t="n">
        <f aca="false">E2846*B2846</f>
        <v>13</v>
      </c>
      <c r="I2846" s="19" t="n">
        <f aca="false">G2846*H2846</f>
        <v>949</v>
      </c>
    </row>
    <row r="2847" customFormat="false" ht="13" hidden="false" customHeight="false" outlineLevel="0" collapsed="false">
      <c r="A2847" s="18" t="n">
        <v>2838</v>
      </c>
      <c r="B2847" s="18" t="n">
        <v>17</v>
      </c>
      <c r="C2847" s="19" t="n">
        <v>20219</v>
      </c>
      <c r="D2847" s="19" t="n">
        <v>343730</v>
      </c>
      <c r="E2847" s="18" t="n">
        <v>1</v>
      </c>
      <c r="F2847" s="20" t="n">
        <f aca="false">($D$2-C2847)/$D$2</f>
        <v>0.19124</v>
      </c>
      <c r="G2847" s="19" t="n">
        <f aca="false">C2847-$D$3</f>
        <v>5219</v>
      </c>
      <c r="H2847" s="18" t="n">
        <f aca="false">E2847*B2847</f>
        <v>17</v>
      </c>
      <c r="I2847" s="19" t="n">
        <f aca="false">G2847*H2847</f>
        <v>88723</v>
      </c>
    </row>
    <row r="2848" customFormat="false" ht="13" hidden="false" customHeight="false" outlineLevel="0" collapsed="false">
      <c r="A2848" s="18" t="n">
        <v>2839</v>
      </c>
      <c r="B2848" s="18" t="n">
        <v>19</v>
      </c>
      <c r="C2848" s="19" t="n">
        <v>17456</v>
      </c>
      <c r="D2848" s="19" t="n">
        <v>331655</v>
      </c>
      <c r="E2848" s="18" t="n">
        <v>1</v>
      </c>
      <c r="F2848" s="20" t="n">
        <f aca="false">($D$2-C2848)/$D$2</f>
        <v>0.30176</v>
      </c>
      <c r="G2848" s="19" t="n">
        <f aca="false">C2848-$D$3</f>
        <v>2456</v>
      </c>
      <c r="H2848" s="18" t="n">
        <f aca="false">E2848*B2848</f>
        <v>19</v>
      </c>
      <c r="I2848" s="19" t="n">
        <f aca="false">G2848*H2848</f>
        <v>46664</v>
      </c>
    </row>
    <row r="2849" customFormat="false" ht="13" hidden="false" customHeight="false" outlineLevel="0" collapsed="false">
      <c r="A2849" s="18" t="n">
        <v>2840</v>
      </c>
      <c r="B2849" s="18" t="n">
        <v>15</v>
      </c>
      <c r="C2849" s="19" t="n">
        <v>18766</v>
      </c>
      <c r="D2849" s="19" t="n">
        <v>281497</v>
      </c>
      <c r="E2849" s="18" t="n">
        <v>1</v>
      </c>
      <c r="F2849" s="20" t="n">
        <f aca="false">($D$2-C2849)/$D$2</f>
        <v>0.24936</v>
      </c>
      <c r="G2849" s="19" t="n">
        <f aca="false">C2849-$D$3</f>
        <v>3766</v>
      </c>
      <c r="H2849" s="18" t="n">
        <f aca="false">E2849*B2849</f>
        <v>15</v>
      </c>
      <c r="I2849" s="19" t="n">
        <f aca="false">G2849*H2849</f>
        <v>56490</v>
      </c>
    </row>
    <row r="2850" customFormat="false" ht="13" hidden="false" customHeight="false" outlineLevel="0" collapsed="false">
      <c r="A2850" s="18" t="n">
        <v>2841</v>
      </c>
      <c r="B2850" s="18" t="n">
        <v>15</v>
      </c>
      <c r="C2850" s="19" t="n">
        <v>19588</v>
      </c>
      <c r="D2850" s="19" t="n">
        <v>293814</v>
      </c>
      <c r="E2850" s="18" t="n">
        <v>1</v>
      </c>
      <c r="F2850" s="20" t="n">
        <f aca="false">($D$2-C2850)/$D$2</f>
        <v>0.21648</v>
      </c>
      <c r="G2850" s="19" t="n">
        <f aca="false">C2850-$D$3</f>
        <v>4588</v>
      </c>
      <c r="H2850" s="18" t="n">
        <f aca="false">E2850*B2850</f>
        <v>15</v>
      </c>
      <c r="I2850" s="19" t="n">
        <f aca="false">G2850*H2850</f>
        <v>68820</v>
      </c>
    </row>
    <row r="2851" customFormat="false" ht="13" hidden="false" customHeight="false" outlineLevel="0" collapsed="false">
      <c r="A2851" s="18" t="n">
        <v>2842</v>
      </c>
      <c r="B2851" s="18" t="n">
        <v>14</v>
      </c>
      <c r="C2851" s="19" t="n">
        <v>19908</v>
      </c>
      <c r="D2851" s="19" t="n">
        <v>278706</v>
      </c>
      <c r="E2851" s="18" t="n">
        <v>1</v>
      </c>
      <c r="F2851" s="20" t="n">
        <f aca="false">($D$2-C2851)/$D$2</f>
        <v>0.20368</v>
      </c>
      <c r="G2851" s="19" t="n">
        <f aca="false">C2851-$D$3</f>
        <v>4908</v>
      </c>
      <c r="H2851" s="18" t="n">
        <f aca="false">E2851*B2851</f>
        <v>14</v>
      </c>
      <c r="I2851" s="19" t="n">
        <f aca="false">G2851*H2851</f>
        <v>68712</v>
      </c>
    </row>
    <row r="2852" customFormat="false" ht="13" hidden="false" customHeight="false" outlineLevel="0" collapsed="false">
      <c r="A2852" s="18" t="n">
        <v>2843</v>
      </c>
      <c r="B2852" s="18" t="n">
        <v>28</v>
      </c>
      <c r="C2852" s="19" t="n">
        <v>20887</v>
      </c>
      <c r="D2852" s="19" t="n">
        <v>584833</v>
      </c>
      <c r="E2852" s="18" t="n">
        <v>1</v>
      </c>
      <c r="F2852" s="20" t="n">
        <f aca="false">($D$2-C2852)/$D$2</f>
        <v>0.16452</v>
      </c>
      <c r="G2852" s="19" t="n">
        <f aca="false">C2852-$D$3</f>
        <v>5887</v>
      </c>
      <c r="H2852" s="18" t="n">
        <f aca="false">E2852*B2852</f>
        <v>28</v>
      </c>
      <c r="I2852" s="19" t="n">
        <f aca="false">G2852*H2852</f>
        <v>164836</v>
      </c>
    </row>
    <row r="2853" customFormat="false" ht="13" hidden="false" customHeight="false" outlineLevel="0" collapsed="false">
      <c r="A2853" s="18" t="n">
        <v>2844</v>
      </c>
      <c r="B2853" s="18" t="n">
        <v>10</v>
      </c>
      <c r="C2853" s="19" t="n">
        <v>17224</v>
      </c>
      <c r="D2853" s="19" t="n">
        <v>172242</v>
      </c>
      <c r="E2853" s="18" t="n">
        <v>1</v>
      </c>
      <c r="F2853" s="20" t="n">
        <f aca="false">($D$2-C2853)/$D$2</f>
        <v>0.31104</v>
      </c>
      <c r="G2853" s="19" t="n">
        <f aca="false">C2853-$D$3</f>
        <v>2224</v>
      </c>
      <c r="H2853" s="18" t="n">
        <f aca="false">E2853*B2853</f>
        <v>10</v>
      </c>
      <c r="I2853" s="19" t="n">
        <f aca="false">G2853*H2853</f>
        <v>22240</v>
      </c>
    </row>
    <row r="2854" customFormat="false" ht="13" hidden="false" customHeight="false" outlineLevel="0" collapsed="false">
      <c r="A2854" s="18" t="n">
        <v>2845</v>
      </c>
      <c r="B2854" s="18" t="n">
        <v>26</v>
      </c>
      <c r="C2854" s="19" t="n">
        <v>17253</v>
      </c>
      <c r="D2854" s="19" t="n">
        <v>448568</v>
      </c>
      <c r="E2854" s="18" t="n">
        <v>1</v>
      </c>
      <c r="F2854" s="20" t="n">
        <f aca="false">($D$2-C2854)/$D$2</f>
        <v>0.30988</v>
      </c>
      <c r="G2854" s="19" t="n">
        <f aca="false">C2854-$D$3</f>
        <v>2253</v>
      </c>
      <c r="H2854" s="18" t="n">
        <f aca="false">E2854*B2854</f>
        <v>26</v>
      </c>
      <c r="I2854" s="19" t="n">
        <f aca="false">G2854*H2854</f>
        <v>58578</v>
      </c>
    </row>
    <row r="2855" customFormat="false" ht="13" hidden="false" customHeight="false" outlineLevel="0" collapsed="false">
      <c r="A2855" s="18" t="n">
        <v>2846</v>
      </c>
      <c r="B2855" s="18" t="n">
        <v>47</v>
      </c>
      <c r="C2855" s="19" t="n">
        <v>18083</v>
      </c>
      <c r="D2855" s="19" t="n">
        <v>849896</v>
      </c>
      <c r="E2855" s="18" t="n">
        <v>1</v>
      </c>
      <c r="F2855" s="20" t="n">
        <f aca="false">($D$2-C2855)/$D$2</f>
        <v>0.27668</v>
      </c>
      <c r="G2855" s="19" t="n">
        <f aca="false">C2855-$D$3</f>
        <v>3083</v>
      </c>
      <c r="H2855" s="18" t="n">
        <f aca="false">E2855*B2855</f>
        <v>47</v>
      </c>
      <c r="I2855" s="19" t="n">
        <f aca="false">G2855*H2855</f>
        <v>144901</v>
      </c>
    </row>
    <row r="2856" customFormat="false" ht="13" hidden="false" customHeight="false" outlineLevel="0" collapsed="false">
      <c r="A2856" s="18" t="n">
        <v>2847</v>
      </c>
      <c r="B2856" s="18" t="n">
        <v>18</v>
      </c>
      <c r="C2856" s="19" t="n">
        <v>19054</v>
      </c>
      <c r="D2856" s="19" t="n">
        <v>342967</v>
      </c>
      <c r="E2856" s="18" t="n">
        <v>1</v>
      </c>
      <c r="F2856" s="20" t="n">
        <f aca="false">($D$2-C2856)/$D$2</f>
        <v>0.23784</v>
      </c>
      <c r="G2856" s="19" t="n">
        <f aca="false">C2856-$D$3</f>
        <v>4054</v>
      </c>
      <c r="H2856" s="18" t="n">
        <f aca="false">E2856*B2856</f>
        <v>18</v>
      </c>
      <c r="I2856" s="19" t="n">
        <f aca="false">G2856*H2856</f>
        <v>72972</v>
      </c>
    </row>
    <row r="2857" customFormat="false" ht="13" hidden="false" customHeight="false" outlineLevel="0" collapsed="false">
      <c r="A2857" s="18" t="n">
        <v>2848</v>
      </c>
      <c r="B2857" s="18" t="n">
        <v>15</v>
      </c>
      <c r="C2857" s="19" t="n">
        <v>15275</v>
      </c>
      <c r="D2857" s="19" t="n">
        <v>229122</v>
      </c>
      <c r="E2857" s="18" t="n">
        <v>1</v>
      </c>
      <c r="F2857" s="20" t="n">
        <f aca="false">($D$2-C2857)/$D$2</f>
        <v>0.389</v>
      </c>
      <c r="G2857" s="19" t="n">
        <f aca="false">C2857-$D$3</f>
        <v>275</v>
      </c>
      <c r="H2857" s="18" t="n">
        <f aca="false">E2857*B2857</f>
        <v>15</v>
      </c>
      <c r="I2857" s="19" t="n">
        <f aca="false">G2857*H2857</f>
        <v>4125</v>
      </c>
    </row>
    <row r="2858" customFormat="false" ht="13" hidden="false" customHeight="false" outlineLevel="0" collapsed="false">
      <c r="A2858" s="18" t="n">
        <v>2849</v>
      </c>
      <c r="B2858" s="18" t="n">
        <v>14</v>
      </c>
      <c r="C2858" s="19" t="n">
        <v>17431</v>
      </c>
      <c r="D2858" s="19" t="n">
        <v>244036</v>
      </c>
      <c r="E2858" s="18" t="n">
        <v>1</v>
      </c>
      <c r="F2858" s="20" t="n">
        <f aca="false">($D$2-C2858)/$D$2</f>
        <v>0.30276</v>
      </c>
      <c r="G2858" s="19" t="n">
        <f aca="false">C2858-$D$3</f>
        <v>2431</v>
      </c>
      <c r="H2858" s="18" t="n">
        <f aca="false">E2858*B2858</f>
        <v>14</v>
      </c>
      <c r="I2858" s="19" t="n">
        <f aca="false">G2858*H2858</f>
        <v>34034</v>
      </c>
    </row>
    <row r="2859" customFormat="false" ht="13" hidden="false" customHeight="false" outlineLevel="0" collapsed="false">
      <c r="A2859" s="18" t="n">
        <v>2850</v>
      </c>
      <c r="B2859" s="18" t="n">
        <v>22</v>
      </c>
      <c r="C2859" s="19" t="n">
        <v>17165</v>
      </c>
      <c r="D2859" s="19" t="n">
        <v>377640</v>
      </c>
      <c r="E2859" s="18" t="n">
        <v>1</v>
      </c>
      <c r="F2859" s="20" t="n">
        <f aca="false">($D$2-C2859)/$D$2</f>
        <v>0.3134</v>
      </c>
      <c r="G2859" s="19" t="n">
        <f aca="false">C2859-$D$3</f>
        <v>2165</v>
      </c>
      <c r="H2859" s="18" t="n">
        <f aca="false">E2859*B2859</f>
        <v>22</v>
      </c>
      <c r="I2859" s="19" t="n">
        <f aca="false">G2859*H2859</f>
        <v>47630</v>
      </c>
    </row>
    <row r="2860" customFormat="false" ht="13" hidden="false" customHeight="false" outlineLevel="0" collapsed="false">
      <c r="A2860" s="18" t="n">
        <v>2851</v>
      </c>
      <c r="B2860" s="18" t="n">
        <v>13</v>
      </c>
      <c r="C2860" s="19" t="n">
        <v>18260</v>
      </c>
      <c r="D2860" s="19" t="n">
        <v>237381</v>
      </c>
      <c r="E2860" s="18" t="n">
        <v>1</v>
      </c>
      <c r="F2860" s="20" t="n">
        <f aca="false">($D$2-C2860)/$D$2</f>
        <v>0.2696</v>
      </c>
      <c r="G2860" s="19" t="n">
        <f aca="false">C2860-$D$3</f>
        <v>3260</v>
      </c>
      <c r="H2860" s="18" t="n">
        <f aca="false">E2860*B2860</f>
        <v>13</v>
      </c>
      <c r="I2860" s="19" t="n">
        <f aca="false">G2860*H2860</f>
        <v>42380</v>
      </c>
    </row>
    <row r="2861" customFormat="false" ht="13" hidden="false" customHeight="false" outlineLevel="0" collapsed="false">
      <c r="A2861" s="18" t="n">
        <v>2852</v>
      </c>
      <c r="B2861" s="18" t="n">
        <v>15</v>
      </c>
      <c r="C2861" s="19" t="n">
        <v>15877</v>
      </c>
      <c r="D2861" s="19" t="n">
        <v>238150</v>
      </c>
      <c r="E2861" s="18" t="n">
        <v>1</v>
      </c>
      <c r="F2861" s="20" t="n">
        <f aca="false">($D$2-C2861)/$D$2</f>
        <v>0.36492</v>
      </c>
      <c r="G2861" s="19" t="n">
        <f aca="false">C2861-$D$3</f>
        <v>877</v>
      </c>
      <c r="H2861" s="18" t="n">
        <f aca="false">E2861*B2861</f>
        <v>15</v>
      </c>
      <c r="I2861" s="19" t="n">
        <f aca="false">G2861*H2861</f>
        <v>13155</v>
      </c>
    </row>
    <row r="2862" customFormat="false" ht="13" hidden="false" customHeight="false" outlineLevel="0" collapsed="false">
      <c r="A2862" s="18" t="n">
        <v>2853</v>
      </c>
      <c r="B2862" s="18" t="n">
        <v>28</v>
      </c>
      <c r="C2862" s="19" t="n">
        <v>17321</v>
      </c>
      <c r="D2862" s="19" t="n">
        <v>484975</v>
      </c>
      <c r="E2862" s="18" t="n">
        <v>1</v>
      </c>
      <c r="F2862" s="20" t="n">
        <f aca="false">($D$2-C2862)/$D$2</f>
        <v>0.30716</v>
      </c>
      <c r="G2862" s="19" t="n">
        <f aca="false">C2862-$D$3</f>
        <v>2321</v>
      </c>
      <c r="H2862" s="18" t="n">
        <f aca="false">E2862*B2862</f>
        <v>28</v>
      </c>
      <c r="I2862" s="19" t="n">
        <f aca="false">G2862*H2862</f>
        <v>64988</v>
      </c>
    </row>
    <row r="2863" customFormat="false" ht="13" hidden="false" customHeight="false" outlineLevel="0" collapsed="false">
      <c r="A2863" s="18" t="n">
        <v>2854</v>
      </c>
      <c r="B2863" s="18" t="n">
        <v>12</v>
      </c>
      <c r="C2863" s="19" t="n">
        <v>18710</v>
      </c>
      <c r="D2863" s="19" t="n">
        <v>224524</v>
      </c>
      <c r="E2863" s="18" t="n">
        <v>1</v>
      </c>
      <c r="F2863" s="20" t="n">
        <f aca="false">($D$2-C2863)/$D$2</f>
        <v>0.2516</v>
      </c>
      <c r="G2863" s="19" t="n">
        <f aca="false">C2863-$D$3</f>
        <v>3710</v>
      </c>
      <c r="H2863" s="18" t="n">
        <f aca="false">E2863*B2863</f>
        <v>12</v>
      </c>
      <c r="I2863" s="19" t="n">
        <f aca="false">G2863*H2863</f>
        <v>44520</v>
      </c>
    </row>
    <row r="2864" customFormat="false" ht="13" hidden="false" customHeight="false" outlineLevel="0" collapsed="false">
      <c r="A2864" s="18" t="n">
        <v>2855</v>
      </c>
      <c r="B2864" s="18" t="n">
        <v>10</v>
      </c>
      <c r="C2864" s="19" t="n">
        <v>19347</v>
      </c>
      <c r="D2864" s="19" t="n">
        <v>193470</v>
      </c>
      <c r="E2864" s="18" t="n">
        <v>1</v>
      </c>
      <c r="F2864" s="20" t="n">
        <f aca="false">($D$2-C2864)/$D$2</f>
        <v>0.22612</v>
      </c>
      <c r="G2864" s="19" t="n">
        <f aca="false">C2864-$D$3</f>
        <v>4347</v>
      </c>
      <c r="H2864" s="18" t="n">
        <f aca="false">E2864*B2864</f>
        <v>10</v>
      </c>
      <c r="I2864" s="19" t="n">
        <f aca="false">G2864*H2864</f>
        <v>43470</v>
      </c>
    </row>
    <row r="2865" customFormat="false" ht="13" hidden="false" customHeight="false" outlineLevel="0" collapsed="false">
      <c r="A2865" s="18" t="n">
        <v>2856</v>
      </c>
      <c r="B2865" s="18" t="n">
        <v>27</v>
      </c>
      <c r="C2865" s="19" t="n">
        <v>17346</v>
      </c>
      <c r="D2865" s="19" t="n">
        <v>468333</v>
      </c>
      <c r="E2865" s="18" t="n">
        <v>1</v>
      </c>
      <c r="F2865" s="20" t="n">
        <f aca="false">($D$2-C2865)/$D$2</f>
        <v>0.30616</v>
      </c>
      <c r="G2865" s="19" t="n">
        <f aca="false">C2865-$D$3</f>
        <v>2346</v>
      </c>
      <c r="H2865" s="18" t="n">
        <f aca="false">E2865*B2865</f>
        <v>27</v>
      </c>
      <c r="I2865" s="19" t="n">
        <f aca="false">G2865*H2865</f>
        <v>63342</v>
      </c>
    </row>
    <row r="2866" customFormat="false" ht="13" hidden="false" customHeight="false" outlineLevel="0" collapsed="false">
      <c r="A2866" s="18" t="n">
        <v>2857</v>
      </c>
      <c r="B2866" s="18" t="n">
        <v>19</v>
      </c>
      <c r="C2866" s="19" t="n">
        <v>19858</v>
      </c>
      <c r="D2866" s="19" t="n">
        <v>377295</v>
      </c>
      <c r="E2866" s="18" t="n">
        <v>1</v>
      </c>
      <c r="F2866" s="20" t="n">
        <f aca="false">($D$2-C2866)/$D$2</f>
        <v>0.20568</v>
      </c>
      <c r="G2866" s="19" t="n">
        <f aca="false">C2866-$D$3</f>
        <v>4858</v>
      </c>
      <c r="H2866" s="18" t="n">
        <f aca="false">E2866*B2866</f>
        <v>19</v>
      </c>
      <c r="I2866" s="19" t="n">
        <f aca="false">G2866*H2866</f>
        <v>92302</v>
      </c>
    </row>
    <row r="2867" customFormat="false" ht="13" hidden="false" customHeight="false" outlineLevel="0" collapsed="false">
      <c r="A2867" s="18" t="n">
        <v>2858</v>
      </c>
      <c r="B2867" s="18" t="n">
        <v>19</v>
      </c>
      <c r="C2867" s="19" t="n">
        <v>18414</v>
      </c>
      <c r="D2867" s="19" t="n">
        <v>349865</v>
      </c>
      <c r="E2867" s="18" t="n">
        <v>1</v>
      </c>
      <c r="F2867" s="20" t="n">
        <f aca="false">($D$2-C2867)/$D$2</f>
        <v>0.26344</v>
      </c>
      <c r="G2867" s="19" t="n">
        <f aca="false">C2867-$D$3</f>
        <v>3414</v>
      </c>
      <c r="H2867" s="18" t="n">
        <f aca="false">E2867*B2867</f>
        <v>19</v>
      </c>
      <c r="I2867" s="19" t="n">
        <f aca="false">G2867*H2867</f>
        <v>64866</v>
      </c>
    </row>
    <row r="2868" customFormat="false" ht="13" hidden="false" customHeight="false" outlineLevel="0" collapsed="false">
      <c r="A2868" s="18" t="n">
        <v>2859</v>
      </c>
      <c r="B2868" s="18" t="n">
        <v>11</v>
      </c>
      <c r="C2868" s="19" t="n">
        <v>20125</v>
      </c>
      <c r="D2868" s="19" t="n">
        <v>221373</v>
      </c>
      <c r="E2868" s="18" t="n">
        <v>1</v>
      </c>
      <c r="F2868" s="20" t="n">
        <f aca="false">($D$2-C2868)/$D$2</f>
        <v>0.195</v>
      </c>
      <c r="G2868" s="19" t="n">
        <f aca="false">C2868-$D$3</f>
        <v>5125</v>
      </c>
      <c r="H2868" s="18" t="n">
        <f aca="false">E2868*B2868</f>
        <v>11</v>
      </c>
      <c r="I2868" s="19" t="n">
        <f aca="false">G2868*H2868</f>
        <v>56375</v>
      </c>
    </row>
    <row r="2869" customFormat="false" ht="13" hidden="false" customHeight="false" outlineLevel="0" collapsed="false">
      <c r="A2869" s="18" t="n">
        <v>2860</v>
      </c>
      <c r="B2869" s="18" t="n">
        <v>22</v>
      </c>
      <c r="C2869" s="19" t="n">
        <v>19310</v>
      </c>
      <c r="D2869" s="19" t="n">
        <v>424814</v>
      </c>
      <c r="E2869" s="18" t="n">
        <v>1</v>
      </c>
      <c r="F2869" s="20" t="n">
        <f aca="false">($D$2-C2869)/$D$2</f>
        <v>0.2276</v>
      </c>
      <c r="G2869" s="19" t="n">
        <f aca="false">C2869-$D$3</f>
        <v>4310</v>
      </c>
      <c r="H2869" s="18" t="n">
        <f aca="false">E2869*B2869</f>
        <v>22</v>
      </c>
      <c r="I2869" s="19" t="n">
        <f aca="false">G2869*H2869</f>
        <v>94820</v>
      </c>
    </row>
    <row r="2870" customFormat="false" ht="13" hidden="false" customHeight="false" outlineLevel="0" collapsed="false">
      <c r="A2870" s="18" t="n">
        <v>2861</v>
      </c>
      <c r="B2870" s="18" t="n">
        <v>14</v>
      </c>
      <c r="C2870" s="19" t="n">
        <v>22447</v>
      </c>
      <c r="D2870" s="19" t="n">
        <v>314265</v>
      </c>
      <c r="E2870" s="18" t="n">
        <v>1</v>
      </c>
      <c r="F2870" s="20" t="n">
        <f aca="false">($D$2-C2870)/$D$2</f>
        <v>0.10212</v>
      </c>
      <c r="G2870" s="19" t="n">
        <f aca="false">C2870-$D$3</f>
        <v>7447</v>
      </c>
      <c r="H2870" s="18" t="n">
        <f aca="false">E2870*B2870</f>
        <v>14</v>
      </c>
      <c r="I2870" s="19" t="n">
        <f aca="false">G2870*H2870</f>
        <v>104258</v>
      </c>
    </row>
    <row r="2871" customFormat="false" ht="13" hidden="false" customHeight="false" outlineLevel="0" collapsed="false">
      <c r="A2871" s="18" t="n">
        <v>2862</v>
      </c>
      <c r="B2871" s="18" t="n">
        <v>19</v>
      </c>
      <c r="C2871" s="19" t="n">
        <v>17439</v>
      </c>
      <c r="D2871" s="19" t="n">
        <v>331340</v>
      </c>
      <c r="E2871" s="18" t="n">
        <v>1</v>
      </c>
      <c r="F2871" s="20" t="n">
        <f aca="false">($D$2-C2871)/$D$2</f>
        <v>0.30244</v>
      </c>
      <c r="G2871" s="19" t="n">
        <f aca="false">C2871-$D$3</f>
        <v>2439</v>
      </c>
      <c r="H2871" s="18" t="n">
        <f aca="false">E2871*B2871</f>
        <v>19</v>
      </c>
      <c r="I2871" s="19" t="n">
        <f aca="false">G2871*H2871</f>
        <v>46341</v>
      </c>
    </row>
    <row r="2872" customFormat="false" ht="13" hidden="false" customHeight="false" outlineLevel="0" collapsed="false">
      <c r="A2872" s="18" t="n">
        <v>2863</v>
      </c>
      <c r="B2872" s="18" t="n">
        <v>22</v>
      </c>
      <c r="C2872" s="19" t="n">
        <v>18665</v>
      </c>
      <c r="D2872" s="19" t="n">
        <v>410637</v>
      </c>
      <c r="E2872" s="18" t="n">
        <v>1</v>
      </c>
      <c r="F2872" s="20" t="n">
        <f aca="false">($D$2-C2872)/$D$2</f>
        <v>0.2534</v>
      </c>
      <c r="G2872" s="19" t="n">
        <f aca="false">C2872-$D$3</f>
        <v>3665</v>
      </c>
      <c r="H2872" s="18" t="n">
        <f aca="false">E2872*B2872</f>
        <v>22</v>
      </c>
      <c r="I2872" s="19" t="n">
        <f aca="false">G2872*H2872</f>
        <v>80630</v>
      </c>
    </row>
    <row r="2873" customFormat="false" ht="13" hidden="false" customHeight="false" outlineLevel="0" collapsed="false">
      <c r="A2873" s="18" t="n">
        <v>2864</v>
      </c>
      <c r="B2873" s="18" t="n">
        <v>11</v>
      </c>
      <c r="C2873" s="19" t="n">
        <v>20325</v>
      </c>
      <c r="D2873" s="19" t="n">
        <v>223576</v>
      </c>
      <c r="E2873" s="18" t="n">
        <v>1</v>
      </c>
      <c r="F2873" s="20" t="n">
        <f aca="false">($D$2-C2873)/$D$2</f>
        <v>0.187</v>
      </c>
      <c r="G2873" s="19" t="n">
        <f aca="false">C2873-$D$3</f>
        <v>5325</v>
      </c>
      <c r="H2873" s="18" t="n">
        <f aca="false">E2873*B2873</f>
        <v>11</v>
      </c>
      <c r="I2873" s="19" t="n">
        <f aca="false">G2873*H2873</f>
        <v>58575</v>
      </c>
    </row>
    <row r="2874" customFormat="false" ht="13" hidden="false" customHeight="false" outlineLevel="0" collapsed="false">
      <c r="A2874" s="18" t="n">
        <v>2865</v>
      </c>
      <c r="B2874" s="18" t="n">
        <v>11</v>
      </c>
      <c r="C2874" s="19" t="n">
        <v>15015</v>
      </c>
      <c r="D2874" s="19" t="n">
        <v>165170</v>
      </c>
      <c r="E2874" s="18" t="n">
        <v>1</v>
      </c>
      <c r="F2874" s="20" t="n">
        <f aca="false">($D$2-C2874)/$D$2</f>
        <v>0.3994</v>
      </c>
      <c r="G2874" s="19" t="n">
        <f aca="false">C2874-$D$3</f>
        <v>15</v>
      </c>
      <c r="H2874" s="18" t="n">
        <f aca="false">E2874*B2874</f>
        <v>11</v>
      </c>
      <c r="I2874" s="19" t="n">
        <f aca="false">G2874*H2874</f>
        <v>165</v>
      </c>
    </row>
    <row r="2875" customFormat="false" ht="13" hidden="false" customHeight="false" outlineLevel="0" collapsed="false">
      <c r="A2875" s="18" t="n">
        <v>2866</v>
      </c>
      <c r="B2875" s="18" t="n">
        <v>14</v>
      </c>
      <c r="C2875" s="19" t="n">
        <v>15969</v>
      </c>
      <c r="D2875" s="19" t="n">
        <v>223563</v>
      </c>
      <c r="E2875" s="18" t="n">
        <v>1</v>
      </c>
      <c r="F2875" s="20" t="n">
        <f aca="false">($D$2-C2875)/$D$2</f>
        <v>0.36124</v>
      </c>
      <c r="G2875" s="19" t="n">
        <f aca="false">C2875-$D$3</f>
        <v>969</v>
      </c>
      <c r="H2875" s="18" t="n">
        <f aca="false">E2875*B2875</f>
        <v>14</v>
      </c>
      <c r="I2875" s="19" t="n">
        <f aca="false">G2875*H2875</f>
        <v>13566</v>
      </c>
    </row>
    <row r="2876" customFormat="false" ht="13" hidden="false" customHeight="false" outlineLevel="0" collapsed="false">
      <c r="A2876" s="18" t="n">
        <v>2867</v>
      </c>
      <c r="B2876" s="18" t="n">
        <v>18</v>
      </c>
      <c r="C2876" s="19" t="n">
        <v>22310</v>
      </c>
      <c r="D2876" s="19" t="n">
        <v>401584</v>
      </c>
      <c r="E2876" s="18" t="n">
        <v>1</v>
      </c>
      <c r="F2876" s="20" t="n">
        <f aca="false">($D$2-C2876)/$D$2</f>
        <v>0.1076</v>
      </c>
      <c r="G2876" s="19" t="n">
        <f aca="false">C2876-$D$3</f>
        <v>7310</v>
      </c>
      <c r="H2876" s="18" t="n">
        <f aca="false">E2876*B2876</f>
        <v>18</v>
      </c>
      <c r="I2876" s="19" t="n">
        <f aca="false">G2876*H2876</f>
        <v>131580</v>
      </c>
    </row>
    <row r="2877" customFormat="false" ht="13" hidden="false" customHeight="false" outlineLevel="0" collapsed="false">
      <c r="A2877" s="18" t="n">
        <v>2868</v>
      </c>
      <c r="B2877" s="18" t="n">
        <v>23</v>
      </c>
      <c r="C2877" s="19" t="n">
        <v>16548</v>
      </c>
      <c r="D2877" s="19" t="n">
        <v>380606</v>
      </c>
      <c r="E2877" s="18" t="n">
        <v>1</v>
      </c>
      <c r="F2877" s="20" t="n">
        <f aca="false">($D$2-C2877)/$D$2</f>
        <v>0.33808</v>
      </c>
      <c r="G2877" s="19" t="n">
        <f aca="false">C2877-$D$3</f>
        <v>1548</v>
      </c>
      <c r="H2877" s="18" t="n">
        <f aca="false">E2877*B2877</f>
        <v>23</v>
      </c>
      <c r="I2877" s="19" t="n">
        <f aca="false">G2877*H2877</f>
        <v>35604</v>
      </c>
    </row>
    <row r="2878" customFormat="false" ht="13" hidden="false" customHeight="false" outlineLevel="0" collapsed="false">
      <c r="A2878" s="18" t="n">
        <v>2869</v>
      </c>
      <c r="B2878" s="18" t="n">
        <v>16</v>
      </c>
      <c r="C2878" s="19" t="n">
        <v>21451</v>
      </c>
      <c r="D2878" s="19" t="n">
        <v>343222</v>
      </c>
      <c r="E2878" s="18" t="n">
        <v>1</v>
      </c>
      <c r="F2878" s="20" t="n">
        <f aca="false">($D$2-C2878)/$D$2</f>
        <v>0.14196</v>
      </c>
      <c r="G2878" s="19" t="n">
        <f aca="false">C2878-$D$3</f>
        <v>6451</v>
      </c>
      <c r="H2878" s="18" t="n">
        <f aca="false">E2878*B2878</f>
        <v>16</v>
      </c>
      <c r="I2878" s="19" t="n">
        <f aca="false">G2878*H2878</f>
        <v>103216</v>
      </c>
    </row>
    <row r="2879" customFormat="false" ht="13" hidden="false" customHeight="false" outlineLevel="0" collapsed="false">
      <c r="A2879" s="18" t="n">
        <v>2870</v>
      </c>
      <c r="B2879" s="18" t="n">
        <v>10</v>
      </c>
      <c r="C2879" s="19" t="n">
        <v>18831</v>
      </c>
      <c r="D2879" s="19" t="n">
        <v>188310</v>
      </c>
      <c r="E2879" s="18" t="n">
        <v>1</v>
      </c>
      <c r="F2879" s="20" t="n">
        <f aca="false">($D$2-C2879)/$D$2</f>
        <v>0.24676</v>
      </c>
      <c r="G2879" s="19" t="n">
        <f aca="false">C2879-$D$3</f>
        <v>3831</v>
      </c>
      <c r="H2879" s="18" t="n">
        <f aca="false">E2879*B2879</f>
        <v>10</v>
      </c>
      <c r="I2879" s="19" t="n">
        <f aca="false">G2879*H2879</f>
        <v>38310</v>
      </c>
    </row>
    <row r="2880" customFormat="false" ht="13" hidden="false" customHeight="false" outlineLevel="0" collapsed="false">
      <c r="A2880" s="18" t="n">
        <v>2871</v>
      </c>
      <c r="B2880" s="18" t="n">
        <v>23</v>
      </c>
      <c r="C2880" s="19" t="n">
        <v>18151</v>
      </c>
      <c r="D2880" s="19" t="n">
        <v>417462</v>
      </c>
      <c r="E2880" s="18" t="n">
        <v>1</v>
      </c>
      <c r="F2880" s="20" t="n">
        <f aca="false">($D$2-C2880)/$D$2</f>
        <v>0.27396</v>
      </c>
      <c r="G2880" s="19" t="n">
        <f aca="false">C2880-$D$3</f>
        <v>3151</v>
      </c>
      <c r="H2880" s="18" t="n">
        <f aca="false">E2880*B2880</f>
        <v>23</v>
      </c>
      <c r="I2880" s="19" t="n">
        <f aca="false">G2880*H2880</f>
        <v>72473</v>
      </c>
    </row>
    <row r="2881" customFormat="false" ht="13" hidden="false" customHeight="false" outlineLevel="0" collapsed="false">
      <c r="A2881" s="18" t="n">
        <v>2872</v>
      </c>
      <c r="B2881" s="18" t="n">
        <v>11</v>
      </c>
      <c r="C2881" s="19" t="n">
        <v>20007</v>
      </c>
      <c r="D2881" s="19" t="n">
        <v>220073</v>
      </c>
      <c r="E2881" s="18" t="n">
        <v>0</v>
      </c>
      <c r="F2881" s="20" t="n">
        <f aca="false">($D$2-C2881)/$D$2</f>
        <v>0.19972</v>
      </c>
      <c r="G2881" s="19" t="n">
        <f aca="false">C2881-$D$3</f>
        <v>5007</v>
      </c>
      <c r="H2881" s="18" t="n">
        <f aca="false">E2881*B2881</f>
        <v>0</v>
      </c>
      <c r="I2881" s="19" t="n">
        <f aca="false">G2881*H2881</f>
        <v>0</v>
      </c>
    </row>
    <row r="2882" customFormat="false" ht="13" hidden="false" customHeight="false" outlineLevel="0" collapsed="false">
      <c r="A2882" s="18" t="n">
        <v>2873</v>
      </c>
      <c r="B2882" s="18" t="n">
        <v>16</v>
      </c>
      <c r="C2882" s="19" t="n">
        <v>15581</v>
      </c>
      <c r="D2882" s="19" t="n">
        <v>249293</v>
      </c>
      <c r="E2882" s="18" t="n">
        <v>1</v>
      </c>
      <c r="F2882" s="20" t="n">
        <f aca="false">($D$2-C2882)/$D$2</f>
        <v>0.37676</v>
      </c>
      <c r="G2882" s="19" t="n">
        <f aca="false">C2882-$D$3</f>
        <v>581</v>
      </c>
      <c r="H2882" s="18" t="n">
        <f aca="false">E2882*B2882</f>
        <v>16</v>
      </c>
      <c r="I2882" s="19" t="n">
        <f aca="false">G2882*H2882</f>
        <v>9296</v>
      </c>
    </row>
    <row r="2883" customFormat="false" ht="13" hidden="false" customHeight="false" outlineLevel="0" collapsed="false">
      <c r="A2883" s="18" t="n">
        <v>2874</v>
      </c>
      <c r="B2883" s="18" t="n">
        <v>10</v>
      </c>
      <c r="C2883" s="19" t="n">
        <v>16762</v>
      </c>
      <c r="D2883" s="19" t="n">
        <v>167623</v>
      </c>
      <c r="E2883" s="18" t="n">
        <v>1</v>
      </c>
      <c r="F2883" s="20" t="n">
        <f aca="false">($D$2-C2883)/$D$2</f>
        <v>0.32952</v>
      </c>
      <c r="G2883" s="19" t="n">
        <f aca="false">C2883-$D$3</f>
        <v>1762</v>
      </c>
      <c r="H2883" s="18" t="n">
        <f aca="false">E2883*B2883</f>
        <v>10</v>
      </c>
      <c r="I2883" s="19" t="n">
        <f aca="false">G2883*H2883</f>
        <v>17620</v>
      </c>
    </row>
    <row r="2884" customFormat="false" ht="13" hidden="false" customHeight="false" outlineLevel="0" collapsed="false">
      <c r="A2884" s="18" t="n">
        <v>2875</v>
      </c>
      <c r="B2884" s="18" t="n">
        <v>18</v>
      </c>
      <c r="C2884" s="19" t="n">
        <v>21277</v>
      </c>
      <c r="D2884" s="19" t="n">
        <v>382987</v>
      </c>
      <c r="E2884" s="18" t="n">
        <v>0</v>
      </c>
      <c r="F2884" s="20" t="n">
        <f aca="false">($D$2-C2884)/$D$2</f>
        <v>0.14892</v>
      </c>
      <c r="G2884" s="19" t="n">
        <f aca="false">C2884-$D$3</f>
        <v>6277</v>
      </c>
      <c r="H2884" s="18" t="n">
        <f aca="false">E2884*B2884</f>
        <v>0</v>
      </c>
      <c r="I2884" s="19" t="n">
        <f aca="false">G2884*H2884</f>
        <v>0</v>
      </c>
    </row>
    <row r="2885" customFormat="false" ht="13" hidden="false" customHeight="false" outlineLevel="0" collapsed="false">
      <c r="A2885" s="18" t="n">
        <v>2876</v>
      </c>
      <c r="B2885" s="18" t="n">
        <v>17</v>
      </c>
      <c r="C2885" s="19" t="n">
        <v>16152</v>
      </c>
      <c r="D2885" s="19" t="n">
        <v>274584</v>
      </c>
      <c r="E2885" s="18" t="n">
        <v>1</v>
      </c>
      <c r="F2885" s="20" t="n">
        <f aca="false">($D$2-C2885)/$D$2</f>
        <v>0.35392</v>
      </c>
      <c r="G2885" s="19" t="n">
        <f aca="false">C2885-$D$3</f>
        <v>1152</v>
      </c>
      <c r="H2885" s="18" t="n">
        <f aca="false">E2885*B2885</f>
        <v>17</v>
      </c>
      <c r="I2885" s="19" t="n">
        <f aca="false">G2885*H2885</f>
        <v>19584</v>
      </c>
    </row>
    <row r="2886" customFormat="false" ht="13" hidden="false" customHeight="false" outlineLevel="0" collapsed="false">
      <c r="A2886" s="18" t="n">
        <v>2877</v>
      </c>
      <c r="B2886" s="18" t="n">
        <v>12</v>
      </c>
      <c r="C2886" s="19" t="n">
        <v>18801</v>
      </c>
      <c r="D2886" s="19" t="n">
        <v>225613</v>
      </c>
      <c r="E2886" s="18" t="n">
        <v>1</v>
      </c>
      <c r="F2886" s="20" t="n">
        <f aca="false">($D$2-C2886)/$D$2</f>
        <v>0.24796</v>
      </c>
      <c r="G2886" s="19" t="n">
        <f aca="false">C2886-$D$3</f>
        <v>3801</v>
      </c>
      <c r="H2886" s="18" t="n">
        <f aca="false">E2886*B2886</f>
        <v>12</v>
      </c>
      <c r="I2886" s="19" t="n">
        <f aca="false">G2886*H2886</f>
        <v>45612</v>
      </c>
    </row>
    <row r="2887" customFormat="false" ht="13" hidden="false" customHeight="false" outlineLevel="0" collapsed="false">
      <c r="A2887" s="18" t="n">
        <v>2878</v>
      </c>
      <c r="B2887" s="18" t="n">
        <v>39</v>
      </c>
      <c r="C2887" s="19" t="n">
        <v>19489</v>
      </c>
      <c r="D2887" s="19" t="n">
        <v>760076</v>
      </c>
      <c r="E2887" s="18" t="n">
        <v>1</v>
      </c>
      <c r="F2887" s="20" t="n">
        <f aca="false">($D$2-C2887)/$D$2</f>
        <v>0.22044</v>
      </c>
      <c r="G2887" s="19" t="n">
        <f aca="false">C2887-$D$3</f>
        <v>4489</v>
      </c>
      <c r="H2887" s="18" t="n">
        <f aca="false">E2887*B2887</f>
        <v>39</v>
      </c>
      <c r="I2887" s="19" t="n">
        <f aca="false">G2887*H2887</f>
        <v>175071</v>
      </c>
    </row>
    <row r="2888" customFormat="false" ht="13" hidden="false" customHeight="false" outlineLevel="0" collapsed="false">
      <c r="A2888" s="18" t="n">
        <v>2879</v>
      </c>
      <c r="B2888" s="18" t="n">
        <v>14</v>
      </c>
      <c r="C2888" s="19" t="n">
        <v>21295</v>
      </c>
      <c r="D2888" s="19" t="n">
        <v>298136</v>
      </c>
      <c r="E2888" s="18" t="n">
        <v>1</v>
      </c>
      <c r="F2888" s="20" t="n">
        <f aca="false">($D$2-C2888)/$D$2</f>
        <v>0.1482</v>
      </c>
      <c r="G2888" s="19" t="n">
        <f aca="false">C2888-$D$3</f>
        <v>6295</v>
      </c>
      <c r="H2888" s="18" t="n">
        <f aca="false">E2888*B2888</f>
        <v>14</v>
      </c>
      <c r="I2888" s="19" t="n">
        <f aca="false">G2888*H2888</f>
        <v>88130</v>
      </c>
    </row>
    <row r="2889" customFormat="false" ht="13" hidden="false" customHeight="false" outlineLevel="0" collapsed="false">
      <c r="A2889" s="18" t="n">
        <v>2880</v>
      </c>
      <c r="B2889" s="18" t="n">
        <v>12</v>
      </c>
      <c r="C2889" s="19" t="n">
        <v>16499</v>
      </c>
      <c r="D2889" s="19" t="n">
        <v>197986</v>
      </c>
      <c r="E2889" s="18" t="n">
        <v>1</v>
      </c>
      <c r="F2889" s="20" t="n">
        <f aca="false">($D$2-C2889)/$D$2</f>
        <v>0.34004</v>
      </c>
      <c r="G2889" s="19" t="n">
        <f aca="false">C2889-$D$3</f>
        <v>1499</v>
      </c>
      <c r="H2889" s="18" t="n">
        <f aca="false">E2889*B2889</f>
        <v>12</v>
      </c>
      <c r="I2889" s="19" t="n">
        <f aca="false">G2889*H2889</f>
        <v>17988</v>
      </c>
    </row>
    <row r="2890" customFormat="false" ht="13" hidden="false" customHeight="false" outlineLevel="0" collapsed="false">
      <c r="A2890" s="18" t="n">
        <v>2881</v>
      </c>
      <c r="B2890" s="18" t="n">
        <v>18</v>
      </c>
      <c r="C2890" s="19" t="n">
        <v>17711</v>
      </c>
      <c r="D2890" s="19" t="n">
        <v>318797</v>
      </c>
      <c r="E2890" s="18" t="n">
        <v>1</v>
      </c>
      <c r="F2890" s="20" t="n">
        <f aca="false">($D$2-C2890)/$D$2</f>
        <v>0.29156</v>
      </c>
      <c r="G2890" s="19" t="n">
        <f aca="false">C2890-$D$3</f>
        <v>2711</v>
      </c>
      <c r="H2890" s="18" t="n">
        <f aca="false">E2890*B2890</f>
        <v>18</v>
      </c>
      <c r="I2890" s="19" t="n">
        <f aca="false">G2890*H2890</f>
        <v>48798</v>
      </c>
    </row>
    <row r="2891" customFormat="false" ht="13" hidden="false" customHeight="false" outlineLevel="0" collapsed="false">
      <c r="A2891" s="18" t="n">
        <v>2882</v>
      </c>
      <c r="B2891" s="18" t="n">
        <v>14</v>
      </c>
      <c r="C2891" s="19" t="n">
        <v>15872</v>
      </c>
      <c r="D2891" s="19" t="n">
        <v>222202</v>
      </c>
      <c r="E2891" s="18" t="n">
        <v>1</v>
      </c>
      <c r="F2891" s="20" t="n">
        <f aca="false">($D$2-C2891)/$D$2</f>
        <v>0.36512</v>
      </c>
      <c r="G2891" s="19" t="n">
        <f aca="false">C2891-$D$3</f>
        <v>872</v>
      </c>
      <c r="H2891" s="18" t="n">
        <f aca="false">E2891*B2891</f>
        <v>14</v>
      </c>
      <c r="I2891" s="19" t="n">
        <f aca="false">G2891*H2891</f>
        <v>12208</v>
      </c>
    </row>
    <row r="2892" customFormat="false" ht="13" hidden="false" customHeight="false" outlineLevel="0" collapsed="false">
      <c r="A2892" s="18" t="n">
        <v>2883</v>
      </c>
      <c r="B2892" s="18" t="n">
        <v>22</v>
      </c>
      <c r="C2892" s="19" t="n">
        <v>21279</v>
      </c>
      <c r="D2892" s="19" t="n">
        <v>468127</v>
      </c>
      <c r="E2892" s="18" t="n">
        <v>1</v>
      </c>
      <c r="F2892" s="20" t="n">
        <f aca="false">($D$2-C2892)/$D$2</f>
        <v>0.14884</v>
      </c>
      <c r="G2892" s="19" t="n">
        <f aca="false">C2892-$D$3</f>
        <v>6279</v>
      </c>
      <c r="H2892" s="18" t="n">
        <f aca="false">E2892*B2892</f>
        <v>22</v>
      </c>
      <c r="I2892" s="19" t="n">
        <f aca="false">G2892*H2892</f>
        <v>138138</v>
      </c>
    </row>
    <row r="2893" customFormat="false" ht="13" hidden="false" customHeight="false" outlineLevel="0" collapsed="false">
      <c r="A2893" s="18" t="n">
        <v>2884</v>
      </c>
      <c r="B2893" s="18" t="n">
        <v>23</v>
      </c>
      <c r="C2893" s="19" t="n">
        <v>19692</v>
      </c>
      <c r="D2893" s="19" t="n">
        <v>452908</v>
      </c>
      <c r="E2893" s="18" t="n">
        <v>1</v>
      </c>
      <c r="F2893" s="20" t="n">
        <f aca="false">($D$2-C2893)/$D$2</f>
        <v>0.21232</v>
      </c>
      <c r="G2893" s="19" t="n">
        <f aca="false">C2893-$D$3</f>
        <v>4692</v>
      </c>
      <c r="H2893" s="18" t="n">
        <f aca="false">E2893*B2893</f>
        <v>23</v>
      </c>
      <c r="I2893" s="19" t="n">
        <f aca="false">G2893*H2893</f>
        <v>107916</v>
      </c>
    </row>
    <row r="2894" customFormat="false" ht="13" hidden="false" customHeight="false" outlineLevel="0" collapsed="false">
      <c r="A2894" s="18" t="n">
        <v>2885</v>
      </c>
      <c r="B2894" s="18" t="n">
        <v>13</v>
      </c>
      <c r="C2894" s="19" t="n">
        <v>21309</v>
      </c>
      <c r="D2894" s="19" t="n">
        <v>277011</v>
      </c>
      <c r="E2894" s="18" t="n">
        <v>1</v>
      </c>
      <c r="F2894" s="20" t="n">
        <f aca="false">($D$2-C2894)/$D$2</f>
        <v>0.14764</v>
      </c>
      <c r="G2894" s="19" t="n">
        <f aca="false">C2894-$D$3</f>
        <v>6309</v>
      </c>
      <c r="H2894" s="18" t="n">
        <f aca="false">E2894*B2894</f>
        <v>13</v>
      </c>
      <c r="I2894" s="19" t="n">
        <f aca="false">G2894*H2894</f>
        <v>82017</v>
      </c>
    </row>
    <row r="2895" customFormat="false" ht="13" hidden="false" customHeight="false" outlineLevel="0" collapsed="false">
      <c r="A2895" s="18" t="n">
        <v>2886</v>
      </c>
      <c r="B2895" s="18" t="n">
        <v>19</v>
      </c>
      <c r="C2895" s="19" t="n">
        <v>17454</v>
      </c>
      <c r="D2895" s="19" t="n">
        <v>331617</v>
      </c>
      <c r="E2895" s="18" t="n">
        <v>1</v>
      </c>
      <c r="F2895" s="20" t="n">
        <f aca="false">($D$2-C2895)/$D$2</f>
        <v>0.30184</v>
      </c>
      <c r="G2895" s="19" t="n">
        <f aca="false">C2895-$D$3</f>
        <v>2454</v>
      </c>
      <c r="H2895" s="18" t="n">
        <f aca="false">E2895*B2895</f>
        <v>19</v>
      </c>
      <c r="I2895" s="19" t="n">
        <f aca="false">G2895*H2895</f>
        <v>46626</v>
      </c>
    </row>
    <row r="2896" customFormat="false" ht="13" hidden="false" customHeight="false" outlineLevel="0" collapsed="false">
      <c r="A2896" s="18" t="n">
        <v>2887</v>
      </c>
      <c r="B2896" s="18" t="n">
        <v>11</v>
      </c>
      <c r="C2896" s="19" t="n">
        <v>16195</v>
      </c>
      <c r="D2896" s="19" t="n">
        <v>178140</v>
      </c>
      <c r="E2896" s="18" t="n">
        <v>1</v>
      </c>
      <c r="F2896" s="20" t="n">
        <f aca="false">($D$2-C2896)/$D$2</f>
        <v>0.3522</v>
      </c>
      <c r="G2896" s="19" t="n">
        <f aca="false">C2896-$D$3</f>
        <v>1195</v>
      </c>
      <c r="H2896" s="18" t="n">
        <f aca="false">E2896*B2896</f>
        <v>11</v>
      </c>
      <c r="I2896" s="19" t="n">
        <f aca="false">G2896*H2896</f>
        <v>13145</v>
      </c>
    </row>
    <row r="2897" customFormat="false" ht="13" hidden="false" customHeight="false" outlineLevel="0" collapsed="false">
      <c r="A2897" s="18" t="n">
        <v>2888</v>
      </c>
      <c r="B2897" s="18" t="n">
        <v>16</v>
      </c>
      <c r="C2897" s="19" t="n">
        <v>21112</v>
      </c>
      <c r="D2897" s="19" t="n">
        <v>337796</v>
      </c>
      <c r="E2897" s="18" t="n">
        <v>1</v>
      </c>
      <c r="F2897" s="20" t="n">
        <f aca="false">($D$2-C2897)/$D$2</f>
        <v>0.15552</v>
      </c>
      <c r="G2897" s="19" t="n">
        <f aca="false">C2897-$D$3</f>
        <v>6112</v>
      </c>
      <c r="H2897" s="18" t="n">
        <f aca="false">E2897*B2897</f>
        <v>16</v>
      </c>
      <c r="I2897" s="19" t="n">
        <f aca="false">G2897*H2897</f>
        <v>97792</v>
      </c>
    </row>
    <row r="2898" customFormat="false" ht="13" hidden="false" customHeight="false" outlineLevel="0" collapsed="false">
      <c r="A2898" s="18" t="n">
        <v>2889</v>
      </c>
      <c r="B2898" s="18" t="n">
        <v>16</v>
      </c>
      <c r="C2898" s="19" t="n">
        <v>21725</v>
      </c>
      <c r="D2898" s="19" t="n">
        <v>347598</v>
      </c>
      <c r="E2898" s="18" t="n">
        <v>1</v>
      </c>
      <c r="F2898" s="20" t="n">
        <f aca="false">($D$2-C2898)/$D$2</f>
        <v>0.131</v>
      </c>
      <c r="G2898" s="19" t="n">
        <f aca="false">C2898-$D$3</f>
        <v>6725</v>
      </c>
      <c r="H2898" s="18" t="n">
        <f aca="false">E2898*B2898</f>
        <v>16</v>
      </c>
      <c r="I2898" s="19" t="n">
        <f aca="false">G2898*H2898</f>
        <v>107600</v>
      </c>
    </row>
    <row r="2899" customFormat="false" ht="13" hidden="false" customHeight="false" outlineLevel="0" collapsed="false">
      <c r="A2899" s="18" t="n">
        <v>2890</v>
      </c>
      <c r="B2899" s="18" t="n">
        <v>35</v>
      </c>
      <c r="C2899" s="19" t="n">
        <v>20030</v>
      </c>
      <c r="D2899" s="19" t="n">
        <v>701052</v>
      </c>
      <c r="E2899" s="18" t="n">
        <v>1</v>
      </c>
      <c r="F2899" s="20" t="n">
        <f aca="false">($D$2-C2899)/$D$2</f>
        <v>0.1988</v>
      </c>
      <c r="G2899" s="19" t="n">
        <f aca="false">C2899-$D$3</f>
        <v>5030</v>
      </c>
      <c r="H2899" s="18" t="n">
        <f aca="false">E2899*B2899</f>
        <v>35</v>
      </c>
      <c r="I2899" s="19" t="n">
        <f aca="false">G2899*H2899</f>
        <v>176050</v>
      </c>
    </row>
    <row r="2900" customFormat="false" ht="13" hidden="false" customHeight="false" outlineLevel="0" collapsed="false">
      <c r="A2900" s="18" t="n">
        <v>2891</v>
      </c>
      <c r="B2900" s="18" t="n">
        <v>15</v>
      </c>
      <c r="C2900" s="19" t="n">
        <v>19075</v>
      </c>
      <c r="D2900" s="19" t="n">
        <v>286131</v>
      </c>
      <c r="E2900" s="18" t="n">
        <v>1</v>
      </c>
      <c r="F2900" s="20" t="n">
        <f aca="false">($D$2-C2900)/$D$2</f>
        <v>0.237</v>
      </c>
      <c r="G2900" s="19" t="n">
        <f aca="false">C2900-$D$3</f>
        <v>4075</v>
      </c>
      <c r="H2900" s="18" t="n">
        <f aca="false">E2900*B2900</f>
        <v>15</v>
      </c>
      <c r="I2900" s="19" t="n">
        <f aca="false">G2900*H2900</f>
        <v>61125</v>
      </c>
    </row>
    <row r="2901" customFormat="false" ht="13" hidden="false" customHeight="false" outlineLevel="0" collapsed="false">
      <c r="A2901" s="18" t="n">
        <v>2892</v>
      </c>
      <c r="B2901" s="18" t="n">
        <v>17</v>
      </c>
      <c r="C2901" s="19" t="n">
        <v>17953</v>
      </c>
      <c r="D2901" s="19" t="n">
        <v>305203</v>
      </c>
      <c r="E2901" s="18" t="n">
        <v>1</v>
      </c>
      <c r="F2901" s="20" t="n">
        <f aca="false">($D$2-C2901)/$D$2</f>
        <v>0.28188</v>
      </c>
      <c r="G2901" s="19" t="n">
        <f aca="false">C2901-$D$3</f>
        <v>2953</v>
      </c>
      <c r="H2901" s="18" t="n">
        <f aca="false">E2901*B2901</f>
        <v>17</v>
      </c>
      <c r="I2901" s="19" t="n">
        <f aca="false">G2901*H2901</f>
        <v>50201</v>
      </c>
    </row>
    <row r="2902" customFormat="false" ht="13" hidden="false" customHeight="false" outlineLevel="0" collapsed="false">
      <c r="A2902" s="18" t="n">
        <v>2893</v>
      </c>
      <c r="B2902" s="18" t="n">
        <v>13</v>
      </c>
      <c r="C2902" s="19" t="n">
        <v>19277</v>
      </c>
      <c r="D2902" s="19" t="n">
        <v>250605</v>
      </c>
      <c r="E2902" s="18" t="n">
        <v>1</v>
      </c>
      <c r="F2902" s="20" t="n">
        <f aca="false">($D$2-C2902)/$D$2</f>
        <v>0.22892</v>
      </c>
      <c r="G2902" s="19" t="n">
        <f aca="false">C2902-$D$3</f>
        <v>4277</v>
      </c>
      <c r="H2902" s="18" t="n">
        <f aca="false">E2902*B2902</f>
        <v>13</v>
      </c>
      <c r="I2902" s="19" t="n">
        <f aca="false">G2902*H2902</f>
        <v>55601</v>
      </c>
    </row>
    <row r="2903" customFormat="false" ht="13" hidden="false" customHeight="false" outlineLevel="0" collapsed="false">
      <c r="A2903" s="18" t="n">
        <v>2894</v>
      </c>
      <c r="B2903" s="18" t="n">
        <v>14</v>
      </c>
      <c r="C2903" s="19" t="n">
        <v>16297</v>
      </c>
      <c r="D2903" s="19" t="n">
        <v>228159</v>
      </c>
      <c r="E2903" s="18" t="n">
        <v>1</v>
      </c>
      <c r="F2903" s="20" t="n">
        <f aca="false">($D$2-C2903)/$D$2</f>
        <v>0.34812</v>
      </c>
      <c r="G2903" s="19" t="n">
        <f aca="false">C2903-$D$3</f>
        <v>1297</v>
      </c>
      <c r="H2903" s="18" t="n">
        <f aca="false">E2903*B2903</f>
        <v>14</v>
      </c>
      <c r="I2903" s="19" t="n">
        <f aca="false">G2903*H2903</f>
        <v>18158</v>
      </c>
    </row>
    <row r="2904" customFormat="false" ht="13" hidden="false" customHeight="false" outlineLevel="0" collapsed="false">
      <c r="A2904" s="18" t="n">
        <v>2895</v>
      </c>
      <c r="B2904" s="18" t="n">
        <v>37</v>
      </c>
      <c r="C2904" s="19" t="n">
        <v>16822</v>
      </c>
      <c r="D2904" s="19" t="n">
        <v>622425</v>
      </c>
      <c r="E2904" s="18" t="n">
        <v>1</v>
      </c>
      <c r="F2904" s="20" t="n">
        <f aca="false">($D$2-C2904)/$D$2</f>
        <v>0.32712</v>
      </c>
      <c r="G2904" s="19" t="n">
        <f aca="false">C2904-$D$3</f>
        <v>1822</v>
      </c>
      <c r="H2904" s="18" t="n">
        <f aca="false">E2904*B2904</f>
        <v>37</v>
      </c>
      <c r="I2904" s="19" t="n">
        <f aca="false">G2904*H2904</f>
        <v>67414</v>
      </c>
    </row>
    <row r="2905" customFormat="false" ht="13" hidden="false" customHeight="false" outlineLevel="0" collapsed="false">
      <c r="A2905" s="18" t="n">
        <v>2896</v>
      </c>
      <c r="B2905" s="18" t="n">
        <v>27</v>
      </c>
      <c r="C2905" s="19" t="n">
        <v>19327</v>
      </c>
      <c r="D2905" s="19" t="n">
        <v>521840</v>
      </c>
      <c r="E2905" s="18" t="n">
        <v>1</v>
      </c>
      <c r="F2905" s="20" t="n">
        <f aca="false">($D$2-C2905)/$D$2</f>
        <v>0.22692</v>
      </c>
      <c r="G2905" s="19" t="n">
        <f aca="false">C2905-$D$3</f>
        <v>4327</v>
      </c>
      <c r="H2905" s="18" t="n">
        <f aca="false">E2905*B2905</f>
        <v>27</v>
      </c>
      <c r="I2905" s="19" t="n">
        <f aca="false">G2905*H2905</f>
        <v>116829</v>
      </c>
    </row>
    <row r="2906" customFormat="false" ht="13" hidden="false" customHeight="false" outlineLevel="0" collapsed="false">
      <c r="A2906" s="18" t="n">
        <v>2897</v>
      </c>
      <c r="B2906" s="18" t="n">
        <v>25</v>
      </c>
      <c r="C2906" s="19" t="n">
        <v>21975</v>
      </c>
      <c r="D2906" s="19" t="n">
        <v>549369</v>
      </c>
      <c r="E2906" s="18" t="n">
        <v>1</v>
      </c>
      <c r="F2906" s="20" t="n">
        <f aca="false">($D$2-C2906)/$D$2</f>
        <v>0.121</v>
      </c>
      <c r="G2906" s="19" t="n">
        <f aca="false">C2906-$D$3</f>
        <v>6975</v>
      </c>
      <c r="H2906" s="18" t="n">
        <f aca="false">E2906*B2906</f>
        <v>25</v>
      </c>
      <c r="I2906" s="19" t="n">
        <f aca="false">G2906*H2906</f>
        <v>174375</v>
      </c>
    </row>
    <row r="2907" customFormat="false" ht="13" hidden="false" customHeight="false" outlineLevel="0" collapsed="false">
      <c r="A2907" s="18" t="n">
        <v>2898</v>
      </c>
      <c r="B2907" s="18" t="n">
        <v>14</v>
      </c>
      <c r="C2907" s="19" t="n">
        <v>20068</v>
      </c>
      <c r="D2907" s="19" t="n">
        <v>280947</v>
      </c>
      <c r="E2907" s="18" t="n">
        <v>1</v>
      </c>
      <c r="F2907" s="20" t="n">
        <f aca="false">($D$2-C2907)/$D$2</f>
        <v>0.19728</v>
      </c>
      <c r="G2907" s="19" t="n">
        <f aca="false">C2907-$D$3</f>
        <v>5068</v>
      </c>
      <c r="H2907" s="18" t="n">
        <f aca="false">E2907*B2907</f>
        <v>14</v>
      </c>
      <c r="I2907" s="19" t="n">
        <f aca="false">G2907*H2907</f>
        <v>70952</v>
      </c>
    </row>
    <row r="2908" customFormat="false" ht="13" hidden="false" customHeight="false" outlineLevel="0" collapsed="false">
      <c r="A2908" s="18" t="n">
        <v>2899</v>
      </c>
      <c r="B2908" s="18" t="n">
        <v>19</v>
      </c>
      <c r="C2908" s="19" t="n">
        <v>17663</v>
      </c>
      <c r="D2908" s="19" t="n">
        <v>335606</v>
      </c>
      <c r="E2908" s="18" t="n">
        <v>1</v>
      </c>
      <c r="F2908" s="20" t="n">
        <f aca="false">($D$2-C2908)/$D$2</f>
        <v>0.29348</v>
      </c>
      <c r="G2908" s="19" t="n">
        <f aca="false">C2908-$D$3</f>
        <v>2663</v>
      </c>
      <c r="H2908" s="18" t="n">
        <f aca="false">E2908*B2908</f>
        <v>19</v>
      </c>
      <c r="I2908" s="19" t="n">
        <f aca="false">G2908*H2908</f>
        <v>50597</v>
      </c>
    </row>
    <row r="2909" customFormat="false" ht="13" hidden="false" customHeight="false" outlineLevel="0" collapsed="false">
      <c r="A2909" s="18" t="n">
        <v>2900</v>
      </c>
      <c r="B2909" s="18" t="n">
        <v>13</v>
      </c>
      <c r="C2909" s="19" t="n">
        <v>22011</v>
      </c>
      <c r="D2909" s="19" t="n">
        <v>286141</v>
      </c>
      <c r="E2909" s="18" t="n">
        <v>1</v>
      </c>
      <c r="F2909" s="20" t="n">
        <f aca="false">($D$2-C2909)/$D$2</f>
        <v>0.11956</v>
      </c>
      <c r="G2909" s="19" t="n">
        <f aca="false">C2909-$D$3</f>
        <v>7011</v>
      </c>
      <c r="H2909" s="18" t="n">
        <f aca="false">E2909*B2909</f>
        <v>13</v>
      </c>
      <c r="I2909" s="19" t="n">
        <f aca="false">G2909*H2909</f>
        <v>91143</v>
      </c>
    </row>
    <row r="2910" customFormat="false" ht="13" hidden="false" customHeight="false" outlineLevel="0" collapsed="false">
      <c r="A2910" s="18" t="n">
        <v>2901</v>
      </c>
      <c r="B2910" s="18" t="n">
        <v>13</v>
      </c>
      <c r="C2910" s="19" t="n">
        <v>20702</v>
      </c>
      <c r="D2910" s="19" t="n">
        <v>269131</v>
      </c>
      <c r="E2910" s="18" t="n">
        <v>1</v>
      </c>
      <c r="F2910" s="20" t="n">
        <f aca="false">($D$2-C2910)/$D$2</f>
        <v>0.17192</v>
      </c>
      <c r="G2910" s="19" t="n">
        <f aca="false">C2910-$D$3</f>
        <v>5702</v>
      </c>
      <c r="H2910" s="18" t="n">
        <f aca="false">E2910*B2910</f>
        <v>13</v>
      </c>
      <c r="I2910" s="19" t="n">
        <f aca="false">G2910*H2910</f>
        <v>74126</v>
      </c>
    </row>
    <row r="2911" customFormat="false" ht="13" hidden="false" customHeight="false" outlineLevel="0" collapsed="false">
      <c r="A2911" s="18" t="n">
        <v>2902</v>
      </c>
      <c r="B2911" s="18" t="n">
        <v>11</v>
      </c>
      <c r="C2911" s="19" t="n">
        <v>16171</v>
      </c>
      <c r="D2911" s="19" t="n">
        <v>177878</v>
      </c>
      <c r="E2911" s="18" t="n">
        <v>1</v>
      </c>
      <c r="F2911" s="20" t="n">
        <f aca="false">($D$2-C2911)/$D$2</f>
        <v>0.35316</v>
      </c>
      <c r="G2911" s="19" t="n">
        <f aca="false">C2911-$D$3</f>
        <v>1171</v>
      </c>
      <c r="H2911" s="18" t="n">
        <f aca="false">E2911*B2911</f>
        <v>11</v>
      </c>
      <c r="I2911" s="19" t="n">
        <f aca="false">G2911*H2911</f>
        <v>12881</v>
      </c>
    </row>
    <row r="2912" customFormat="false" ht="13" hidden="false" customHeight="false" outlineLevel="0" collapsed="false">
      <c r="A2912" s="18" t="n">
        <v>2903</v>
      </c>
      <c r="B2912" s="18" t="n">
        <v>31</v>
      </c>
      <c r="C2912" s="19" t="n">
        <v>21492</v>
      </c>
      <c r="D2912" s="19" t="n">
        <v>666263</v>
      </c>
      <c r="E2912" s="18" t="n">
        <v>1</v>
      </c>
      <c r="F2912" s="20" t="n">
        <f aca="false">($D$2-C2912)/$D$2</f>
        <v>0.14032</v>
      </c>
      <c r="G2912" s="19" t="n">
        <f aca="false">C2912-$D$3</f>
        <v>6492</v>
      </c>
      <c r="H2912" s="18" t="n">
        <f aca="false">E2912*B2912</f>
        <v>31</v>
      </c>
      <c r="I2912" s="19" t="n">
        <f aca="false">G2912*H2912</f>
        <v>201252</v>
      </c>
    </row>
    <row r="2913" customFormat="false" ht="13" hidden="false" customHeight="false" outlineLevel="0" collapsed="false">
      <c r="A2913" s="18" t="n">
        <v>2904</v>
      </c>
      <c r="B2913" s="18" t="n">
        <v>17</v>
      </c>
      <c r="C2913" s="19" t="n">
        <v>19445</v>
      </c>
      <c r="D2913" s="19" t="n">
        <v>330562</v>
      </c>
      <c r="E2913" s="18" t="n">
        <v>1</v>
      </c>
      <c r="F2913" s="20" t="n">
        <f aca="false">($D$2-C2913)/$D$2</f>
        <v>0.2222</v>
      </c>
      <c r="G2913" s="19" t="n">
        <f aca="false">C2913-$D$3</f>
        <v>4445</v>
      </c>
      <c r="H2913" s="18" t="n">
        <f aca="false">E2913*B2913</f>
        <v>17</v>
      </c>
      <c r="I2913" s="19" t="n">
        <f aca="false">G2913*H2913</f>
        <v>75565</v>
      </c>
    </row>
    <row r="2914" customFormat="false" ht="13" hidden="false" customHeight="false" outlineLevel="0" collapsed="false">
      <c r="A2914" s="18" t="n">
        <v>2905</v>
      </c>
      <c r="B2914" s="18" t="n">
        <v>12</v>
      </c>
      <c r="C2914" s="19" t="n">
        <v>17225</v>
      </c>
      <c r="D2914" s="19" t="n">
        <v>206706</v>
      </c>
      <c r="E2914" s="18" t="n">
        <v>1</v>
      </c>
      <c r="F2914" s="20" t="n">
        <f aca="false">($D$2-C2914)/$D$2</f>
        <v>0.311</v>
      </c>
      <c r="G2914" s="19" t="n">
        <f aca="false">C2914-$D$3</f>
        <v>2225</v>
      </c>
      <c r="H2914" s="18" t="n">
        <f aca="false">E2914*B2914</f>
        <v>12</v>
      </c>
      <c r="I2914" s="19" t="n">
        <f aca="false">G2914*H2914</f>
        <v>26700</v>
      </c>
    </row>
    <row r="2915" customFormat="false" ht="13" hidden="false" customHeight="false" outlineLevel="0" collapsed="false">
      <c r="A2915" s="18" t="n">
        <v>2906</v>
      </c>
      <c r="B2915" s="18" t="n">
        <v>24</v>
      </c>
      <c r="C2915" s="19" t="n">
        <v>15391</v>
      </c>
      <c r="D2915" s="19" t="n">
        <v>369378</v>
      </c>
      <c r="E2915" s="18" t="n">
        <v>1</v>
      </c>
      <c r="F2915" s="20" t="n">
        <f aca="false">($D$2-C2915)/$D$2</f>
        <v>0.38436</v>
      </c>
      <c r="G2915" s="19" t="n">
        <f aca="false">C2915-$D$3</f>
        <v>391</v>
      </c>
      <c r="H2915" s="18" t="n">
        <f aca="false">E2915*B2915</f>
        <v>24</v>
      </c>
      <c r="I2915" s="19" t="n">
        <f aca="false">G2915*H2915</f>
        <v>9384</v>
      </c>
    </row>
    <row r="2916" customFormat="false" ht="13" hidden="false" customHeight="false" outlineLevel="0" collapsed="false">
      <c r="A2916" s="18" t="n">
        <v>2907</v>
      </c>
      <c r="B2916" s="18" t="n">
        <v>22</v>
      </c>
      <c r="C2916" s="19" t="n">
        <v>21309</v>
      </c>
      <c r="D2916" s="19" t="n">
        <v>468794</v>
      </c>
      <c r="E2916" s="18" t="n">
        <v>1</v>
      </c>
      <c r="F2916" s="20" t="n">
        <f aca="false">($D$2-C2916)/$D$2</f>
        <v>0.14764</v>
      </c>
      <c r="G2916" s="19" t="n">
        <f aca="false">C2916-$D$3</f>
        <v>6309</v>
      </c>
      <c r="H2916" s="18" t="n">
        <f aca="false">E2916*B2916</f>
        <v>22</v>
      </c>
      <c r="I2916" s="19" t="n">
        <f aca="false">G2916*H2916</f>
        <v>138798</v>
      </c>
    </row>
    <row r="2917" customFormat="false" ht="13" hidden="false" customHeight="false" outlineLevel="0" collapsed="false">
      <c r="A2917" s="18" t="n">
        <v>2908</v>
      </c>
      <c r="B2917" s="18" t="n">
        <v>31</v>
      </c>
      <c r="C2917" s="19" t="n">
        <v>20822</v>
      </c>
      <c r="D2917" s="19" t="n">
        <v>645475</v>
      </c>
      <c r="E2917" s="18" t="n">
        <v>1</v>
      </c>
      <c r="F2917" s="20" t="n">
        <f aca="false">($D$2-C2917)/$D$2</f>
        <v>0.16712</v>
      </c>
      <c r="G2917" s="19" t="n">
        <f aca="false">C2917-$D$3</f>
        <v>5822</v>
      </c>
      <c r="H2917" s="18" t="n">
        <f aca="false">E2917*B2917</f>
        <v>31</v>
      </c>
      <c r="I2917" s="19" t="n">
        <f aca="false">G2917*H2917</f>
        <v>180482</v>
      </c>
    </row>
    <row r="2918" customFormat="false" ht="13" hidden="false" customHeight="false" outlineLevel="0" collapsed="false">
      <c r="A2918" s="18" t="n">
        <v>2909</v>
      </c>
      <c r="B2918" s="18" t="n">
        <v>27</v>
      </c>
      <c r="C2918" s="19" t="n">
        <v>21132</v>
      </c>
      <c r="D2918" s="19" t="n">
        <v>570559</v>
      </c>
      <c r="E2918" s="18" t="n">
        <v>1</v>
      </c>
      <c r="F2918" s="20" t="n">
        <f aca="false">($D$2-C2918)/$D$2</f>
        <v>0.15472</v>
      </c>
      <c r="G2918" s="19" t="n">
        <f aca="false">C2918-$D$3</f>
        <v>6132</v>
      </c>
      <c r="H2918" s="18" t="n">
        <f aca="false">E2918*B2918</f>
        <v>27</v>
      </c>
      <c r="I2918" s="19" t="n">
        <f aca="false">G2918*H2918</f>
        <v>165564</v>
      </c>
    </row>
    <row r="2919" customFormat="false" ht="13" hidden="false" customHeight="false" outlineLevel="0" collapsed="false">
      <c r="A2919" s="18" t="n">
        <v>2910</v>
      </c>
      <c r="B2919" s="18" t="n">
        <v>16</v>
      </c>
      <c r="C2919" s="19" t="n">
        <v>21709</v>
      </c>
      <c r="D2919" s="19" t="n">
        <v>347337</v>
      </c>
      <c r="E2919" s="18" t="n">
        <v>1</v>
      </c>
      <c r="F2919" s="20" t="n">
        <f aca="false">($D$2-C2919)/$D$2</f>
        <v>0.13164</v>
      </c>
      <c r="G2919" s="19" t="n">
        <f aca="false">C2919-$D$3</f>
        <v>6709</v>
      </c>
      <c r="H2919" s="18" t="n">
        <f aca="false">E2919*B2919</f>
        <v>16</v>
      </c>
      <c r="I2919" s="19" t="n">
        <f aca="false">G2919*H2919</f>
        <v>107344</v>
      </c>
    </row>
    <row r="2920" customFormat="false" ht="13" hidden="false" customHeight="false" outlineLevel="0" collapsed="false">
      <c r="A2920" s="18" t="n">
        <v>2911</v>
      </c>
      <c r="B2920" s="18" t="n">
        <v>11</v>
      </c>
      <c r="C2920" s="19" t="n">
        <v>20085</v>
      </c>
      <c r="D2920" s="19" t="n">
        <v>220936</v>
      </c>
      <c r="E2920" s="18" t="n">
        <v>1</v>
      </c>
      <c r="F2920" s="20" t="n">
        <f aca="false">($D$2-C2920)/$D$2</f>
        <v>0.1966</v>
      </c>
      <c r="G2920" s="19" t="n">
        <f aca="false">C2920-$D$3</f>
        <v>5085</v>
      </c>
      <c r="H2920" s="18" t="n">
        <f aca="false">E2920*B2920</f>
        <v>11</v>
      </c>
      <c r="I2920" s="19" t="n">
        <f aca="false">G2920*H2920</f>
        <v>55935</v>
      </c>
    </row>
    <row r="2921" customFormat="false" ht="13" hidden="false" customHeight="false" outlineLevel="0" collapsed="false">
      <c r="A2921" s="18" t="n">
        <v>2912</v>
      </c>
      <c r="B2921" s="18" t="n">
        <v>17</v>
      </c>
      <c r="C2921" s="19" t="n">
        <v>16310</v>
      </c>
      <c r="D2921" s="19" t="n">
        <v>277265</v>
      </c>
      <c r="E2921" s="18" t="n">
        <v>1</v>
      </c>
      <c r="F2921" s="20" t="n">
        <f aca="false">($D$2-C2921)/$D$2</f>
        <v>0.3476</v>
      </c>
      <c r="G2921" s="19" t="n">
        <f aca="false">C2921-$D$3</f>
        <v>1310</v>
      </c>
      <c r="H2921" s="18" t="n">
        <f aca="false">E2921*B2921</f>
        <v>17</v>
      </c>
      <c r="I2921" s="19" t="n">
        <f aca="false">G2921*H2921</f>
        <v>22270</v>
      </c>
    </row>
    <row r="2922" customFormat="false" ht="13" hidden="false" customHeight="false" outlineLevel="0" collapsed="false">
      <c r="A2922" s="18" t="n">
        <v>2913</v>
      </c>
      <c r="B2922" s="18" t="n">
        <v>20</v>
      </c>
      <c r="C2922" s="19" t="n">
        <v>19829</v>
      </c>
      <c r="D2922" s="19" t="n">
        <v>396576</v>
      </c>
      <c r="E2922" s="18" t="n">
        <v>1</v>
      </c>
      <c r="F2922" s="20" t="n">
        <f aca="false">($D$2-C2922)/$D$2</f>
        <v>0.20684</v>
      </c>
      <c r="G2922" s="19" t="n">
        <f aca="false">C2922-$D$3</f>
        <v>4829</v>
      </c>
      <c r="H2922" s="18" t="n">
        <f aca="false">E2922*B2922</f>
        <v>20</v>
      </c>
      <c r="I2922" s="19" t="n">
        <f aca="false">G2922*H2922</f>
        <v>96580</v>
      </c>
    </row>
    <row r="2923" customFormat="false" ht="13" hidden="false" customHeight="false" outlineLevel="0" collapsed="false">
      <c r="A2923" s="18" t="n">
        <v>2914</v>
      </c>
      <c r="B2923" s="18" t="n">
        <v>13</v>
      </c>
      <c r="C2923" s="19" t="n">
        <v>15107</v>
      </c>
      <c r="D2923" s="19" t="n">
        <v>196385</v>
      </c>
      <c r="E2923" s="18" t="n">
        <v>1</v>
      </c>
      <c r="F2923" s="20" t="n">
        <f aca="false">($D$2-C2923)/$D$2</f>
        <v>0.39572</v>
      </c>
      <c r="G2923" s="19" t="n">
        <f aca="false">C2923-$D$3</f>
        <v>107</v>
      </c>
      <c r="H2923" s="18" t="n">
        <f aca="false">E2923*B2923</f>
        <v>13</v>
      </c>
      <c r="I2923" s="19" t="n">
        <f aca="false">G2923*H2923</f>
        <v>1391</v>
      </c>
    </row>
    <row r="2924" customFormat="false" ht="13" hidden="false" customHeight="false" outlineLevel="0" collapsed="false">
      <c r="A2924" s="18" t="n">
        <v>2915</v>
      </c>
      <c r="B2924" s="18" t="n">
        <v>26</v>
      </c>
      <c r="C2924" s="19" t="n">
        <v>17912</v>
      </c>
      <c r="D2924" s="19" t="n">
        <v>465724</v>
      </c>
      <c r="E2924" s="18" t="n">
        <v>1</v>
      </c>
      <c r="F2924" s="20" t="n">
        <f aca="false">($D$2-C2924)/$D$2</f>
        <v>0.28352</v>
      </c>
      <c r="G2924" s="19" t="n">
        <f aca="false">C2924-$D$3</f>
        <v>2912</v>
      </c>
      <c r="H2924" s="18" t="n">
        <f aca="false">E2924*B2924</f>
        <v>26</v>
      </c>
      <c r="I2924" s="19" t="n">
        <f aca="false">G2924*H2924</f>
        <v>75712</v>
      </c>
    </row>
    <row r="2925" customFormat="false" ht="13" hidden="false" customHeight="false" outlineLevel="0" collapsed="false">
      <c r="A2925" s="18" t="n">
        <v>2916</v>
      </c>
      <c r="B2925" s="18" t="n">
        <v>23</v>
      </c>
      <c r="C2925" s="19" t="n">
        <v>15355</v>
      </c>
      <c r="D2925" s="19" t="n">
        <v>353168</v>
      </c>
      <c r="E2925" s="18" t="n">
        <v>1</v>
      </c>
      <c r="F2925" s="20" t="n">
        <f aca="false">($D$2-C2925)/$D$2</f>
        <v>0.3858</v>
      </c>
      <c r="G2925" s="19" t="n">
        <f aca="false">C2925-$D$3</f>
        <v>355</v>
      </c>
      <c r="H2925" s="18" t="n">
        <f aca="false">E2925*B2925</f>
        <v>23</v>
      </c>
      <c r="I2925" s="19" t="n">
        <f aca="false">G2925*H2925</f>
        <v>8165</v>
      </c>
    </row>
    <row r="2926" customFormat="false" ht="13" hidden="false" customHeight="false" outlineLevel="0" collapsed="false">
      <c r="A2926" s="18" t="n">
        <v>2917</v>
      </c>
      <c r="B2926" s="18" t="n">
        <v>29</v>
      </c>
      <c r="C2926" s="19" t="n">
        <v>20550</v>
      </c>
      <c r="D2926" s="19" t="n">
        <v>595942</v>
      </c>
      <c r="E2926" s="18" t="n">
        <v>1</v>
      </c>
      <c r="F2926" s="20" t="n">
        <f aca="false">($D$2-C2926)/$D$2</f>
        <v>0.178</v>
      </c>
      <c r="G2926" s="19" t="n">
        <f aca="false">C2926-$D$3</f>
        <v>5550</v>
      </c>
      <c r="H2926" s="18" t="n">
        <f aca="false">E2926*B2926</f>
        <v>29</v>
      </c>
      <c r="I2926" s="19" t="n">
        <f aca="false">G2926*H2926</f>
        <v>160950</v>
      </c>
    </row>
    <row r="2927" customFormat="false" ht="13" hidden="false" customHeight="false" outlineLevel="0" collapsed="false">
      <c r="A2927" s="18" t="n">
        <v>2918</v>
      </c>
      <c r="B2927" s="18" t="n">
        <v>13</v>
      </c>
      <c r="C2927" s="19" t="n">
        <v>17751</v>
      </c>
      <c r="D2927" s="19" t="n">
        <v>230763</v>
      </c>
      <c r="E2927" s="18" t="n">
        <v>1</v>
      </c>
      <c r="F2927" s="20" t="n">
        <f aca="false">($D$2-C2927)/$D$2</f>
        <v>0.28996</v>
      </c>
      <c r="G2927" s="19" t="n">
        <f aca="false">C2927-$D$3</f>
        <v>2751</v>
      </c>
      <c r="H2927" s="18" t="n">
        <f aca="false">E2927*B2927</f>
        <v>13</v>
      </c>
      <c r="I2927" s="19" t="n">
        <f aca="false">G2927*H2927</f>
        <v>35763</v>
      </c>
    </row>
    <row r="2928" customFormat="false" ht="13" hidden="false" customHeight="false" outlineLevel="0" collapsed="false">
      <c r="A2928" s="18" t="n">
        <v>2919</v>
      </c>
      <c r="B2928" s="18" t="n">
        <v>15</v>
      </c>
      <c r="C2928" s="19" t="n">
        <v>21996</v>
      </c>
      <c r="D2928" s="19" t="n">
        <v>329934</v>
      </c>
      <c r="E2928" s="18" t="n">
        <v>1</v>
      </c>
      <c r="F2928" s="20" t="n">
        <f aca="false">($D$2-C2928)/$D$2</f>
        <v>0.12016</v>
      </c>
      <c r="G2928" s="19" t="n">
        <f aca="false">C2928-$D$3</f>
        <v>6996</v>
      </c>
      <c r="H2928" s="18" t="n">
        <f aca="false">E2928*B2928</f>
        <v>15</v>
      </c>
      <c r="I2928" s="19" t="n">
        <f aca="false">G2928*H2928</f>
        <v>104940</v>
      </c>
    </row>
    <row r="2929" customFormat="false" ht="13" hidden="false" customHeight="false" outlineLevel="0" collapsed="false">
      <c r="A2929" s="18" t="n">
        <v>2920</v>
      </c>
      <c r="B2929" s="18" t="n">
        <v>22</v>
      </c>
      <c r="C2929" s="19" t="n">
        <v>21818</v>
      </c>
      <c r="D2929" s="19" t="n">
        <v>479996</v>
      </c>
      <c r="E2929" s="18" t="n">
        <v>1</v>
      </c>
      <c r="F2929" s="20" t="n">
        <f aca="false">($D$2-C2929)/$D$2</f>
        <v>0.12728</v>
      </c>
      <c r="G2929" s="19" t="n">
        <f aca="false">C2929-$D$3</f>
        <v>6818</v>
      </c>
      <c r="H2929" s="18" t="n">
        <f aca="false">E2929*B2929</f>
        <v>22</v>
      </c>
      <c r="I2929" s="19" t="n">
        <f aca="false">G2929*H2929</f>
        <v>149996</v>
      </c>
    </row>
    <row r="2930" customFormat="false" ht="13" hidden="false" customHeight="false" outlineLevel="0" collapsed="false">
      <c r="A2930" s="18" t="n">
        <v>2921</v>
      </c>
      <c r="B2930" s="18" t="n">
        <v>21</v>
      </c>
      <c r="C2930" s="19" t="n">
        <v>19357</v>
      </c>
      <c r="D2930" s="19" t="n">
        <v>406496</v>
      </c>
      <c r="E2930" s="18" t="n">
        <v>1</v>
      </c>
      <c r="F2930" s="20" t="n">
        <f aca="false">($D$2-C2930)/$D$2</f>
        <v>0.22572</v>
      </c>
      <c r="G2930" s="19" t="n">
        <f aca="false">C2930-$D$3</f>
        <v>4357</v>
      </c>
      <c r="H2930" s="18" t="n">
        <f aca="false">E2930*B2930</f>
        <v>21</v>
      </c>
      <c r="I2930" s="19" t="n">
        <f aca="false">G2930*H2930</f>
        <v>91497</v>
      </c>
    </row>
    <row r="2931" customFormat="false" ht="13" hidden="false" customHeight="false" outlineLevel="0" collapsed="false">
      <c r="A2931" s="18" t="n">
        <v>2922</v>
      </c>
      <c r="B2931" s="18" t="n">
        <v>13</v>
      </c>
      <c r="C2931" s="19" t="n">
        <v>17236</v>
      </c>
      <c r="D2931" s="19" t="n">
        <v>224062</v>
      </c>
      <c r="E2931" s="18" t="n">
        <v>1</v>
      </c>
      <c r="F2931" s="20" t="n">
        <f aca="false">($D$2-C2931)/$D$2</f>
        <v>0.31056</v>
      </c>
      <c r="G2931" s="19" t="n">
        <f aca="false">C2931-$D$3</f>
        <v>2236</v>
      </c>
      <c r="H2931" s="18" t="n">
        <f aca="false">E2931*B2931</f>
        <v>13</v>
      </c>
      <c r="I2931" s="19" t="n">
        <f aca="false">G2931*H2931</f>
        <v>29068</v>
      </c>
    </row>
    <row r="2932" customFormat="false" ht="13" hidden="false" customHeight="false" outlineLevel="0" collapsed="false">
      <c r="A2932" s="18" t="n">
        <v>2923</v>
      </c>
      <c r="B2932" s="18" t="n">
        <v>17</v>
      </c>
      <c r="C2932" s="19" t="n">
        <v>22355</v>
      </c>
      <c r="D2932" s="19" t="n">
        <v>380032</v>
      </c>
      <c r="E2932" s="18" t="n">
        <v>1</v>
      </c>
      <c r="F2932" s="20" t="n">
        <f aca="false">($D$2-C2932)/$D$2</f>
        <v>0.1058</v>
      </c>
      <c r="G2932" s="19" t="n">
        <f aca="false">C2932-$D$3</f>
        <v>7355</v>
      </c>
      <c r="H2932" s="18" t="n">
        <f aca="false">E2932*B2932</f>
        <v>17</v>
      </c>
      <c r="I2932" s="19" t="n">
        <f aca="false">G2932*H2932</f>
        <v>125035</v>
      </c>
    </row>
    <row r="2933" customFormat="false" ht="13" hidden="false" customHeight="false" outlineLevel="0" collapsed="false">
      <c r="A2933" s="18" t="n">
        <v>2924</v>
      </c>
      <c r="B2933" s="18" t="n">
        <v>20</v>
      </c>
      <c r="C2933" s="19" t="n">
        <v>21131</v>
      </c>
      <c r="D2933" s="19" t="n">
        <v>422629</v>
      </c>
      <c r="E2933" s="18" t="n">
        <v>1</v>
      </c>
      <c r="F2933" s="20" t="n">
        <f aca="false">($D$2-C2933)/$D$2</f>
        <v>0.15476</v>
      </c>
      <c r="G2933" s="19" t="n">
        <f aca="false">C2933-$D$3</f>
        <v>6131</v>
      </c>
      <c r="H2933" s="18" t="n">
        <f aca="false">E2933*B2933</f>
        <v>20</v>
      </c>
      <c r="I2933" s="19" t="n">
        <f aca="false">G2933*H2933</f>
        <v>122620</v>
      </c>
    </row>
    <row r="2934" customFormat="false" ht="13" hidden="false" customHeight="false" outlineLevel="0" collapsed="false">
      <c r="A2934" s="18" t="n">
        <v>2925</v>
      </c>
      <c r="B2934" s="18" t="n">
        <v>12</v>
      </c>
      <c r="C2934" s="19" t="n">
        <v>15312</v>
      </c>
      <c r="D2934" s="19" t="n">
        <v>183750</v>
      </c>
      <c r="E2934" s="18" t="n">
        <v>1</v>
      </c>
      <c r="F2934" s="20" t="n">
        <f aca="false">($D$2-C2934)/$D$2</f>
        <v>0.38752</v>
      </c>
      <c r="G2934" s="19" t="n">
        <f aca="false">C2934-$D$3</f>
        <v>312</v>
      </c>
      <c r="H2934" s="18" t="n">
        <f aca="false">E2934*B2934</f>
        <v>12</v>
      </c>
      <c r="I2934" s="19" t="n">
        <f aca="false">G2934*H2934</f>
        <v>3744</v>
      </c>
    </row>
    <row r="2935" customFormat="false" ht="13" hidden="false" customHeight="false" outlineLevel="0" collapsed="false">
      <c r="A2935" s="18" t="n">
        <v>2926</v>
      </c>
      <c r="B2935" s="18" t="n">
        <v>11</v>
      </c>
      <c r="C2935" s="19" t="n">
        <v>20458</v>
      </c>
      <c r="D2935" s="19" t="n">
        <v>225038</v>
      </c>
      <c r="E2935" s="18" t="n">
        <v>1</v>
      </c>
      <c r="F2935" s="20" t="n">
        <f aca="false">($D$2-C2935)/$D$2</f>
        <v>0.18168</v>
      </c>
      <c r="G2935" s="19" t="n">
        <f aca="false">C2935-$D$3</f>
        <v>5458</v>
      </c>
      <c r="H2935" s="18" t="n">
        <f aca="false">E2935*B2935</f>
        <v>11</v>
      </c>
      <c r="I2935" s="19" t="n">
        <f aca="false">G2935*H2935</f>
        <v>60038</v>
      </c>
    </row>
    <row r="2936" customFormat="false" ht="13" hidden="false" customHeight="false" outlineLevel="0" collapsed="false">
      <c r="A2936" s="18" t="n">
        <v>2927</v>
      </c>
      <c r="B2936" s="18" t="n">
        <v>11</v>
      </c>
      <c r="C2936" s="19" t="n">
        <v>20623</v>
      </c>
      <c r="D2936" s="19" t="n">
        <v>226855</v>
      </c>
      <c r="E2936" s="18" t="n">
        <v>1</v>
      </c>
      <c r="F2936" s="20" t="n">
        <f aca="false">($D$2-C2936)/$D$2</f>
        <v>0.17508</v>
      </c>
      <c r="G2936" s="19" t="n">
        <f aca="false">C2936-$D$3</f>
        <v>5623</v>
      </c>
      <c r="H2936" s="18" t="n">
        <f aca="false">E2936*B2936</f>
        <v>11</v>
      </c>
      <c r="I2936" s="19" t="n">
        <f aca="false">G2936*H2936</f>
        <v>61853</v>
      </c>
    </row>
    <row r="2937" customFormat="false" ht="13" hidden="false" customHeight="false" outlineLevel="0" collapsed="false">
      <c r="A2937" s="18" t="n">
        <v>2928</v>
      </c>
      <c r="B2937" s="18" t="n">
        <v>13</v>
      </c>
      <c r="C2937" s="19" t="n">
        <v>15737</v>
      </c>
      <c r="D2937" s="19" t="n">
        <v>204576</v>
      </c>
      <c r="E2937" s="18" t="n">
        <v>1</v>
      </c>
      <c r="F2937" s="20" t="n">
        <f aca="false">($D$2-C2937)/$D$2</f>
        <v>0.37052</v>
      </c>
      <c r="G2937" s="19" t="n">
        <f aca="false">C2937-$D$3</f>
        <v>737</v>
      </c>
      <c r="H2937" s="18" t="n">
        <f aca="false">E2937*B2937</f>
        <v>13</v>
      </c>
      <c r="I2937" s="19" t="n">
        <f aca="false">G2937*H2937</f>
        <v>9581</v>
      </c>
    </row>
    <row r="2938" customFormat="false" ht="13" hidden="false" customHeight="false" outlineLevel="0" collapsed="false">
      <c r="A2938" s="18" t="n">
        <v>2929</v>
      </c>
      <c r="B2938" s="18" t="n">
        <v>27</v>
      </c>
      <c r="C2938" s="19" t="n">
        <v>22420</v>
      </c>
      <c r="D2938" s="19" t="n">
        <v>605338</v>
      </c>
      <c r="E2938" s="18" t="n">
        <v>1</v>
      </c>
      <c r="F2938" s="20" t="n">
        <f aca="false">($D$2-C2938)/$D$2</f>
        <v>0.1032</v>
      </c>
      <c r="G2938" s="19" t="n">
        <f aca="false">C2938-$D$3</f>
        <v>7420</v>
      </c>
      <c r="H2938" s="18" t="n">
        <f aca="false">E2938*B2938</f>
        <v>27</v>
      </c>
      <c r="I2938" s="19" t="n">
        <f aca="false">G2938*H2938</f>
        <v>200340</v>
      </c>
    </row>
    <row r="2939" customFormat="false" ht="13" hidden="false" customHeight="false" outlineLevel="0" collapsed="false">
      <c r="A2939" s="18" t="n">
        <v>2930</v>
      </c>
      <c r="B2939" s="18" t="n">
        <v>32</v>
      </c>
      <c r="C2939" s="19" t="n">
        <v>20394</v>
      </c>
      <c r="D2939" s="19" t="n">
        <v>652594</v>
      </c>
      <c r="E2939" s="18" t="n">
        <v>1</v>
      </c>
      <c r="F2939" s="20" t="n">
        <f aca="false">($D$2-C2939)/$D$2</f>
        <v>0.18424</v>
      </c>
      <c r="G2939" s="19" t="n">
        <f aca="false">C2939-$D$3</f>
        <v>5394</v>
      </c>
      <c r="H2939" s="18" t="n">
        <f aca="false">E2939*B2939</f>
        <v>32</v>
      </c>
      <c r="I2939" s="19" t="n">
        <f aca="false">G2939*H2939</f>
        <v>172608</v>
      </c>
    </row>
    <row r="2940" customFormat="false" ht="13" hidden="false" customHeight="false" outlineLevel="0" collapsed="false">
      <c r="A2940" s="18" t="n">
        <v>2931</v>
      </c>
      <c r="B2940" s="18" t="n">
        <v>11</v>
      </c>
      <c r="C2940" s="19" t="n">
        <v>16675</v>
      </c>
      <c r="D2940" s="19" t="n">
        <v>183421</v>
      </c>
      <c r="E2940" s="18" t="n">
        <v>1</v>
      </c>
      <c r="F2940" s="20" t="n">
        <f aca="false">($D$2-C2940)/$D$2</f>
        <v>0.333</v>
      </c>
      <c r="G2940" s="19" t="n">
        <f aca="false">C2940-$D$3</f>
        <v>1675</v>
      </c>
      <c r="H2940" s="18" t="n">
        <f aca="false">E2940*B2940</f>
        <v>11</v>
      </c>
      <c r="I2940" s="19" t="n">
        <f aca="false">G2940*H2940</f>
        <v>18425</v>
      </c>
    </row>
    <row r="2941" customFormat="false" ht="13" hidden="false" customHeight="false" outlineLevel="0" collapsed="false">
      <c r="A2941" s="18" t="n">
        <v>2932</v>
      </c>
      <c r="B2941" s="18" t="n">
        <v>12</v>
      </c>
      <c r="C2941" s="19" t="n">
        <v>17512</v>
      </c>
      <c r="D2941" s="19" t="n">
        <v>210144</v>
      </c>
      <c r="E2941" s="18" t="n">
        <v>1</v>
      </c>
      <c r="F2941" s="20" t="n">
        <f aca="false">($D$2-C2941)/$D$2</f>
        <v>0.29952</v>
      </c>
      <c r="G2941" s="19" t="n">
        <f aca="false">C2941-$D$3</f>
        <v>2512</v>
      </c>
      <c r="H2941" s="18" t="n">
        <f aca="false">E2941*B2941</f>
        <v>12</v>
      </c>
      <c r="I2941" s="19" t="n">
        <f aca="false">G2941*H2941</f>
        <v>30144</v>
      </c>
    </row>
    <row r="2942" customFormat="false" ht="13" hidden="false" customHeight="false" outlineLevel="0" collapsed="false">
      <c r="A2942" s="18" t="n">
        <v>2933</v>
      </c>
      <c r="B2942" s="18" t="n">
        <v>11</v>
      </c>
      <c r="C2942" s="19" t="n">
        <v>19617</v>
      </c>
      <c r="D2942" s="19" t="n">
        <v>215792</v>
      </c>
      <c r="E2942" s="18" t="n">
        <v>1</v>
      </c>
      <c r="F2942" s="20" t="n">
        <f aca="false">($D$2-C2942)/$D$2</f>
        <v>0.21532</v>
      </c>
      <c r="G2942" s="19" t="n">
        <f aca="false">C2942-$D$3</f>
        <v>4617</v>
      </c>
      <c r="H2942" s="18" t="n">
        <f aca="false">E2942*B2942</f>
        <v>11</v>
      </c>
      <c r="I2942" s="19" t="n">
        <f aca="false">G2942*H2942</f>
        <v>50787</v>
      </c>
    </row>
    <row r="2943" customFormat="false" ht="13" hidden="false" customHeight="false" outlineLevel="0" collapsed="false">
      <c r="A2943" s="18" t="n">
        <v>2934</v>
      </c>
      <c r="B2943" s="18" t="n">
        <v>44</v>
      </c>
      <c r="C2943" s="19" t="n">
        <v>21861</v>
      </c>
      <c r="D2943" s="19" t="n">
        <v>961900</v>
      </c>
      <c r="E2943" s="18" t="n">
        <v>1</v>
      </c>
      <c r="F2943" s="20" t="n">
        <f aca="false">($D$2-C2943)/$D$2</f>
        <v>0.12556</v>
      </c>
      <c r="G2943" s="19" t="n">
        <f aca="false">C2943-$D$3</f>
        <v>6861</v>
      </c>
      <c r="H2943" s="18" t="n">
        <f aca="false">E2943*B2943</f>
        <v>44</v>
      </c>
      <c r="I2943" s="19" t="n">
        <f aca="false">G2943*H2943</f>
        <v>301884</v>
      </c>
    </row>
    <row r="2944" customFormat="false" ht="13" hidden="false" customHeight="false" outlineLevel="0" collapsed="false">
      <c r="A2944" s="18" t="n">
        <v>2935</v>
      </c>
      <c r="B2944" s="18" t="n">
        <v>10</v>
      </c>
      <c r="C2944" s="19" t="n">
        <v>21289</v>
      </c>
      <c r="D2944" s="19" t="n">
        <v>212885</v>
      </c>
      <c r="E2944" s="18" t="n">
        <v>1</v>
      </c>
      <c r="F2944" s="20" t="n">
        <f aca="false">($D$2-C2944)/$D$2</f>
        <v>0.14844</v>
      </c>
      <c r="G2944" s="19" t="n">
        <f aca="false">C2944-$D$3</f>
        <v>6289</v>
      </c>
      <c r="H2944" s="18" t="n">
        <f aca="false">E2944*B2944</f>
        <v>10</v>
      </c>
      <c r="I2944" s="19" t="n">
        <f aca="false">G2944*H2944</f>
        <v>62890</v>
      </c>
    </row>
    <row r="2945" customFormat="false" ht="13" hidden="false" customHeight="false" outlineLevel="0" collapsed="false">
      <c r="A2945" s="18" t="n">
        <v>2936</v>
      </c>
      <c r="B2945" s="18" t="n">
        <v>12</v>
      </c>
      <c r="C2945" s="19" t="n">
        <v>16129</v>
      </c>
      <c r="D2945" s="19" t="n">
        <v>193543</v>
      </c>
      <c r="E2945" s="18" t="n">
        <v>1</v>
      </c>
      <c r="F2945" s="20" t="n">
        <f aca="false">($D$2-C2945)/$D$2</f>
        <v>0.35484</v>
      </c>
      <c r="G2945" s="19" t="n">
        <f aca="false">C2945-$D$3</f>
        <v>1129</v>
      </c>
      <c r="H2945" s="18" t="n">
        <f aca="false">E2945*B2945</f>
        <v>12</v>
      </c>
      <c r="I2945" s="19" t="n">
        <f aca="false">G2945*H2945</f>
        <v>13548</v>
      </c>
    </row>
    <row r="2946" customFormat="false" ht="13" hidden="false" customHeight="false" outlineLevel="0" collapsed="false">
      <c r="A2946" s="18" t="n">
        <v>2937</v>
      </c>
      <c r="B2946" s="18" t="n">
        <v>19</v>
      </c>
      <c r="C2946" s="19" t="n">
        <v>21176</v>
      </c>
      <c r="D2946" s="19" t="n">
        <v>402349</v>
      </c>
      <c r="E2946" s="18" t="n">
        <v>1</v>
      </c>
      <c r="F2946" s="20" t="n">
        <f aca="false">($D$2-C2946)/$D$2</f>
        <v>0.15296</v>
      </c>
      <c r="G2946" s="19" t="n">
        <f aca="false">C2946-$D$3</f>
        <v>6176</v>
      </c>
      <c r="H2946" s="18" t="n">
        <f aca="false">E2946*B2946</f>
        <v>19</v>
      </c>
      <c r="I2946" s="19" t="n">
        <f aca="false">G2946*H2946</f>
        <v>117344</v>
      </c>
    </row>
    <row r="2947" customFormat="false" ht="13" hidden="false" customHeight="false" outlineLevel="0" collapsed="false">
      <c r="A2947" s="18" t="n">
        <v>2938</v>
      </c>
      <c r="B2947" s="18" t="n">
        <v>13</v>
      </c>
      <c r="C2947" s="19" t="n">
        <v>19069</v>
      </c>
      <c r="D2947" s="19" t="n">
        <v>247903</v>
      </c>
      <c r="E2947" s="18" t="n">
        <v>1</v>
      </c>
      <c r="F2947" s="20" t="n">
        <f aca="false">($D$2-C2947)/$D$2</f>
        <v>0.23724</v>
      </c>
      <c r="G2947" s="19" t="n">
        <f aca="false">C2947-$D$3</f>
        <v>4069</v>
      </c>
      <c r="H2947" s="18" t="n">
        <f aca="false">E2947*B2947</f>
        <v>13</v>
      </c>
      <c r="I2947" s="19" t="n">
        <f aca="false">G2947*H2947</f>
        <v>52897</v>
      </c>
    </row>
    <row r="2948" customFormat="false" ht="13" hidden="false" customHeight="false" outlineLevel="0" collapsed="false">
      <c r="A2948" s="18" t="n">
        <v>2939</v>
      </c>
      <c r="B2948" s="18" t="n">
        <v>19</v>
      </c>
      <c r="C2948" s="19" t="n">
        <v>20697</v>
      </c>
      <c r="D2948" s="19" t="n">
        <v>393252</v>
      </c>
      <c r="E2948" s="18" t="n">
        <v>1</v>
      </c>
      <c r="F2948" s="20" t="n">
        <f aca="false">($D$2-C2948)/$D$2</f>
        <v>0.17212</v>
      </c>
      <c r="G2948" s="19" t="n">
        <f aca="false">C2948-$D$3</f>
        <v>5697</v>
      </c>
      <c r="H2948" s="18" t="n">
        <f aca="false">E2948*B2948</f>
        <v>19</v>
      </c>
      <c r="I2948" s="19" t="n">
        <f aca="false">G2948*H2948</f>
        <v>108243</v>
      </c>
    </row>
    <row r="2949" customFormat="false" ht="13" hidden="false" customHeight="false" outlineLevel="0" collapsed="false">
      <c r="A2949" s="18" t="n">
        <v>2940</v>
      </c>
      <c r="B2949" s="18" t="n">
        <v>28</v>
      </c>
      <c r="C2949" s="19" t="n">
        <v>17621</v>
      </c>
      <c r="D2949" s="19" t="n">
        <v>493374</v>
      </c>
      <c r="E2949" s="18" t="n">
        <v>1</v>
      </c>
      <c r="F2949" s="20" t="n">
        <f aca="false">($D$2-C2949)/$D$2</f>
        <v>0.29516</v>
      </c>
      <c r="G2949" s="19" t="n">
        <f aca="false">C2949-$D$3</f>
        <v>2621</v>
      </c>
      <c r="H2949" s="18" t="n">
        <f aca="false">E2949*B2949</f>
        <v>28</v>
      </c>
      <c r="I2949" s="19" t="n">
        <f aca="false">G2949*H2949</f>
        <v>73388</v>
      </c>
    </row>
    <row r="2950" customFormat="false" ht="13" hidden="false" customHeight="false" outlineLevel="0" collapsed="false">
      <c r="A2950" s="18" t="n">
        <v>2941</v>
      </c>
      <c r="B2950" s="18" t="n">
        <v>16</v>
      </c>
      <c r="C2950" s="19" t="n">
        <v>15107</v>
      </c>
      <c r="D2950" s="19" t="n">
        <v>241705</v>
      </c>
      <c r="E2950" s="18" t="n">
        <v>1</v>
      </c>
      <c r="F2950" s="20" t="n">
        <f aca="false">($D$2-C2950)/$D$2</f>
        <v>0.39572</v>
      </c>
      <c r="G2950" s="19" t="n">
        <f aca="false">C2950-$D$3</f>
        <v>107</v>
      </c>
      <c r="H2950" s="18" t="n">
        <f aca="false">E2950*B2950</f>
        <v>16</v>
      </c>
      <c r="I2950" s="19" t="n">
        <f aca="false">G2950*H2950</f>
        <v>1712</v>
      </c>
    </row>
    <row r="2951" customFormat="false" ht="13" hidden="false" customHeight="false" outlineLevel="0" collapsed="false">
      <c r="A2951" s="18" t="n">
        <v>2942</v>
      </c>
      <c r="B2951" s="18" t="n">
        <v>26</v>
      </c>
      <c r="C2951" s="19" t="n">
        <v>16184</v>
      </c>
      <c r="D2951" s="19" t="n">
        <v>420788</v>
      </c>
      <c r="E2951" s="18" t="n">
        <v>1</v>
      </c>
      <c r="F2951" s="20" t="n">
        <f aca="false">($D$2-C2951)/$D$2</f>
        <v>0.35264</v>
      </c>
      <c r="G2951" s="19" t="n">
        <f aca="false">C2951-$D$3</f>
        <v>1184</v>
      </c>
      <c r="H2951" s="18" t="n">
        <f aca="false">E2951*B2951</f>
        <v>26</v>
      </c>
      <c r="I2951" s="19" t="n">
        <f aca="false">G2951*H2951</f>
        <v>30784</v>
      </c>
    </row>
    <row r="2952" customFormat="false" ht="13" hidden="false" customHeight="false" outlineLevel="0" collapsed="false">
      <c r="A2952" s="18" t="n">
        <v>2943</v>
      </c>
      <c r="B2952" s="18" t="n">
        <v>16</v>
      </c>
      <c r="C2952" s="19" t="n">
        <v>16364</v>
      </c>
      <c r="D2952" s="19" t="n">
        <v>261822</v>
      </c>
      <c r="E2952" s="18" t="n">
        <v>1</v>
      </c>
      <c r="F2952" s="20" t="n">
        <f aca="false">($D$2-C2952)/$D$2</f>
        <v>0.34544</v>
      </c>
      <c r="G2952" s="19" t="n">
        <f aca="false">C2952-$D$3</f>
        <v>1364</v>
      </c>
      <c r="H2952" s="18" t="n">
        <f aca="false">E2952*B2952</f>
        <v>16</v>
      </c>
      <c r="I2952" s="19" t="n">
        <f aca="false">G2952*H2952</f>
        <v>21824</v>
      </c>
    </row>
    <row r="2953" customFormat="false" ht="13" hidden="false" customHeight="false" outlineLevel="0" collapsed="false">
      <c r="A2953" s="18" t="n">
        <v>2944</v>
      </c>
      <c r="B2953" s="18" t="n">
        <v>23</v>
      </c>
      <c r="C2953" s="19" t="n">
        <v>21747</v>
      </c>
      <c r="D2953" s="19" t="n">
        <v>500178</v>
      </c>
      <c r="E2953" s="18" t="n">
        <v>1</v>
      </c>
      <c r="F2953" s="20" t="n">
        <f aca="false">($D$2-C2953)/$D$2</f>
        <v>0.13012</v>
      </c>
      <c r="G2953" s="19" t="n">
        <f aca="false">C2953-$D$3</f>
        <v>6747</v>
      </c>
      <c r="H2953" s="18" t="n">
        <f aca="false">E2953*B2953</f>
        <v>23</v>
      </c>
      <c r="I2953" s="19" t="n">
        <f aca="false">G2953*H2953</f>
        <v>155181</v>
      </c>
    </row>
    <row r="2954" customFormat="false" ht="13" hidden="false" customHeight="false" outlineLevel="0" collapsed="false">
      <c r="A2954" s="18" t="n">
        <v>2945</v>
      </c>
      <c r="B2954" s="18" t="n">
        <v>11</v>
      </c>
      <c r="C2954" s="19" t="n">
        <v>19939</v>
      </c>
      <c r="D2954" s="19" t="n">
        <v>219324</v>
      </c>
      <c r="E2954" s="18" t="n">
        <v>1</v>
      </c>
      <c r="F2954" s="20" t="n">
        <f aca="false">($D$2-C2954)/$D$2</f>
        <v>0.20244</v>
      </c>
      <c r="G2954" s="19" t="n">
        <f aca="false">C2954-$D$3</f>
        <v>4939</v>
      </c>
      <c r="H2954" s="18" t="n">
        <f aca="false">E2954*B2954</f>
        <v>11</v>
      </c>
      <c r="I2954" s="19" t="n">
        <f aca="false">G2954*H2954</f>
        <v>54329</v>
      </c>
    </row>
    <row r="2955" customFormat="false" ht="13" hidden="false" customHeight="false" outlineLevel="0" collapsed="false">
      <c r="A2955" s="18" t="n">
        <v>2946</v>
      </c>
      <c r="B2955" s="18" t="n">
        <v>36</v>
      </c>
      <c r="C2955" s="19" t="n">
        <v>18858</v>
      </c>
      <c r="D2955" s="19" t="n">
        <v>678880</v>
      </c>
      <c r="E2955" s="18" t="n">
        <v>1</v>
      </c>
      <c r="F2955" s="20" t="n">
        <f aca="false">($D$2-C2955)/$D$2</f>
        <v>0.24568</v>
      </c>
      <c r="G2955" s="19" t="n">
        <f aca="false">C2955-$D$3</f>
        <v>3858</v>
      </c>
      <c r="H2955" s="18" t="n">
        <f aca="false">E2955*B2955</f>
        <v>36</v>
      </c>
      <c r="I2955" s="19" t="n">
        <f aca="false">G2955*H2955</f>
        <v>138888</v>
      </c>
    </row>
    <row r="2956" customFormat="false" ht="13" hidden="false" customHeight="false" outlineLevel="0" collapsed="false">
      <c r="A2956" s="18" t="n">
        <v>2947</v>
      </c>
      <c r="B2956" s="18" t="n">
        <v>32</v>
      </c>
      <c r="C2956" s="19" t="n">
        <v>15115</v>
      </c>
      <c r="D2956" s="19" t="n">
        <v>483688</v>
      </c>
      <c r="E2956" s="18" t="n">
        <v>1</v>
      </c>
      <c r="F2956" s="20" t="n">
        <f aca="false">($D$2-C2956)/$D$2</f>
        <v>0.3954</v>
      </c>
      <c r="G2956" s="19" t="n">
        <f aca="false">C2956-$D$3</f>
        <v>115</v>
      </c>
      <c r="H2956" s="18" t="n">
        <f aca="false">E2956*B2956</f>
        <v>32</v>
      </c>
      <c r="I2956" s="19" t="n">
        <f aca="false">G2956*H2956</f>
        <v>3680</v>
      </c>
    </row>
    <row r="2957" customFormat="false" ht="13" hidden="false" customHeight="false" outlineLevel="0" collapsed="false">
      <c r="A2957" s="18" t="n">
        <v>2948</v>
      </c>
      <c r="B2957" s="18" t="n">
        <v>15</v>
      </c>
      <c r="C2957" s="19" t="n">
        <v>16683</v>
      </c>
      <c r="D2957" s="19" t="n">
        <v>250246</v>
      </c>
      <c r="E2957" s="18" t="n">
        <v>1</v>
      </c>
      <c r="F2957" s="20" t="n">
        <f aca="false">($D$2-C2957)/$D$2</f>
        <v>0.33268</v>
      </c>
      <c r="G2957" s="19" t="n">
        <f aca="false">C2957-$D$3</f>
        <v>1683</v>
      </c>
      <c r="H2957" s="18" t="n">
        <f aca="false">E2957*B2957</f>
        <v>15</v>
      </c>
      <c r="I2957" s="19" t="n">
        <f aca="false">G2957*H2957</f>
        <v>25245</v>
      </c>
    </row>
    <row r="2958" customFormat="false" ht="13" hidden="false" customHeight="false" outlineLevel="0" collapsed="false">
      <c r="A2958" s="18" t="n">
        <v>2949</v>
      </c>
      <c r="B2958" s="18" t="n">
        <v>40</v>
      </c>
      <c r="C2958" s="19" t="n">
        <v>20251</v>
      </c>
      <c r="D2958" s="19" t="n">
        <v>810023</v>
      </c>
      <c r="E2958" s="18" t="n">
        <v>1</v>
      </c>
      <c r="F2958" s="20" t="n">
        <f aca="false">($D$2-C2958)/$D$2</f>
        <v>0.18996</v>
      </c>
      <c r="G2958" s="19" t="n">
        <f aca="false">C2958-$D$3</f>
        <v>5251</v>
      </c>
      <c r="H2958" s="18" t="n">
        <f aca="false">E2958*B2958</f>
        <v>40</v>
      </c>
      <c r="I2958" s="19" t="n">
        <f aca="false">G2958*H2958</f>
        <v>210040</v>
      </c>
    </row>
    <row r="2959" customFormat="false" ht="13" hidden="false" customHeight="false" outlineLevel="0" collapsed="false">
      <c r="A2959" s="18" t="n">
        <v>2950</v>
      </c>
      <c r="B2959" s="18" t="n">
        <v>19</v>
      </c>
      <c r="C2959" s="19" t="n">
        <v>20039</v>
      </c>
      <c r="D2959" s="19" t="n">
        <v>380734</v>
      </c>
      <c r="E2959" s="18" t="n">
        <v>1</v>
      </c>
      <c r="F2959" s="20" t="n">
        <f aca="false">($D$2-C2959)/$D$2</f>
        <v>0.19844</v>
      </c>
      <c r="G2959" s="19" t="n">
        <f aca="false">C2959-$D$3</f>
        <v>5039</v>
      </c>
      <c r="H2959" s="18" t="n">
        <f aca="false">E2959*B2959</f>
        <v>19</v>
      </c>
      <c r="I2959" s="19" t="n">
        <f aca="false">G2959*H2959</f>
        <v>95741</v>
      </c>
    </row>
    <row r="2960" customFormat="false" ht="13" hidden="false" customHeight="false" outlineLevel="0" collapsed="false">
      <c r="A2960" s="18" t="n">
        <v>2951</v>
      </c>
      <c r="B2960" s="18" t="n">
        <v>23</v>
      </c>
      <c r="C2960" s="19" t="n">
        <v>18045</v>
      </c>
      <c r="D2960" s="19" t="n">
        <v>415043</v>
      </c>
      <c r="E2960" s="18" t="n">
        <v>1</v>
      </c>
      <c r="F2960" s="20" t="n">
        <f aca="false">($D$2-C2960)/$D$2</f>
        <v>0.2782</v>
      </c>
      <c r="G2960" s="19" t="n">
        <f aca="false">C2960-$D$3</f>
        <v>3045</v>
      </c>
      <c r="H2960" s="18" t="n">
        <f aca="false">E2960*B2960</f>
        <v>23</v>
      </c>
      <c r="I2960" s="19" t="n">
        <f aca="false">G2960*H2960</f>
        <v>70035</v>
      </c>
    </row>
    <row r="2961" customFormat="false" ht="13" hidden="false" customHeight="false" outlineLevel="0" collapsed="false">
      <c r="A2961" s="18" t="n">
        <v>2952</v>
      </c>
      <c r="B2961" s="18" t="n">
        <v>28</v>
      </c>
      <c r="C2961" s="19" t="n">
        <v>20995</v>
      </c>
      <c r="D2961" s="19" t="n">
        <v>587860</v>
      </c>
      <c r="E2961" s="18" t="n">
        <v>1</v>
      </c>
      <c r="F2961" s="20" t="n">
        <f aca="false">($D$2-C2961)/$D$2</f>
        <v>0.1602</v>
      </c>
      <c r="G2961" s="19" t="n">
        <f aca="false">C2961-$D$3</f>
        <v>5995</v>
      </c>
      <c r="H2961" s="18" t="n">
        <f aca="false">E2961*B2961</f>
        <v>28</v>
      </c>
      <c r="I2961" s="19" t="n">
        <f aca="false">G2961*H2961</f>
        <v>167860</v>
      </c>
    </row>
    <row r="2962" customFormat="false" ht="13" hidden="false" customHeight="false" outlineLevel="0" collapsed="false">
      <c r="A2962" s="18" t="n">
        <v>2953</v>
      </c>
      <c r="B2962" s="18" t="n">
        <v>39</v>
      </c>
      <c r="C2962" s="19" t="n">
        <v>18063</v>
      </c>
      <c r="D2962" s="19" t="n">
        <v>704464</v>
      </c>
      <c r="E2962" s="18" t="n">
        <v>1</v>
      </c>
      <c r="F2962" s="20" t="n">
        <f aca="false">($D$2-C2962)/$D$2</f>
        <v>0.27748</v>
      </c>
      <c r="G2962" s="19" t="n">
        <f aca="false">C2962-$D$3</f>
        <v>3063</v>
      </c>
      <c r="H2962" s="18" t="n">
        <f aca="false">E2962*B2962</f>
        <v>39</v>
      </c>
      <c r="I2962" s="19" t="n">
        <f aca="false">G2962*H2962</f>
        <v>119457</v>
      </c>
    </row>
    <row r="2963" customFormat="false" ht="13" hidden="false" customHeight="false" outlineLevel="0" collapsed="false">
      <c r="A2963" s="18" t="n">
        <v>2954</v>
      </c>
      <c r="B2963" s="18" t="n">
        <v>19</v>
      </c>
      <c r="C2963" s="19" t="n">
        <v>17874</v>
      </c>
      <c r="D2963" s="19" t="n">
        <v>339614</v>
      </c>
      <c r="E2963" s="18" t="n">
        <v>1</v>
      </c>
      <c r="F2963" s="20" t="n">
        <f aca="false">($D$2-C2963)/$D$2</f>
        <v>0.28504</v>
      </c>
      <c r="G2963" s="19" t="n">
        <f aca="false">C2963-$D$3</f>
        <v>2874</v>
      </c>
      <c r="H2963" s="18" t="n">
        <f aca="false">E2963*B2963</f>
        <v>19</v>
      </c>
      <c r="I2963" s="19" t="n">
        <f aca="false">G2963*H2963</f>
        <v>54606</v>
      </c>
    </row>
    <row r="2964" customFormat="false" ht="13" hidden="false" customHeight="false" outlineLevel="0" collapsed="false">
      <c r="A2964" s="18" t="n">
        <v>2955</v>
      </c>
      <c r="B2964" s="18" t="n">
        <v>12</v>
      </c>
      <c r="C2964" s="19" t="n">
        <v>18765</v>
      </c>
      <c r="D2964" s="19" t="n">
        <v>225177</v>
      </c>
      <c r="E2964" s="18" t="n">
        <v>1</v>
      </c>
      <c r="F2964" s="20" t="n">
        <f aca="false">($D$2-C2964)/$D$2</f>
        <v>0.2494</v>
      </c>
      <c r="G2964" s="19" t="n">
        <f aca="false">C2964-$D$3</f>
        <v>3765</v>
      </c>
      <c r="H2964" s="18" t="n">
        <f aca="false">E2964*B2964</f>
        <v>12</v>
      </c>
      <c r="I2964" s="19" t="n">
        <f aca="false">G2964*H2964</f>
        <v>45180</v>
      </c>
    </row>
    <row r="2965" customFormat="false" ht="13" hidden="false" customHeight="false" outlineLevel="0" collapsed="false">
      <c r="A2965" s="18" t="n">
        <v>2956</v>
      </c>
      <c r="B2965" s="18" t="n">
        <v>11</v>
      </c>
      <c r="C2965" s="19" t="n">
        <v>18714</v>
      </c>
      <c r="D2965" s="19" t="n">
        <v>205851</v>
      </c>
      <c r="E2965" s="18" t="n">
        <v>1</v>
      </c>
      <c r="F2965" s="20" t="n">
        <f aca="false">($D$2-C2965)/$D$2</f>
        <v>0.25144</v>
      </c>
      <c r="G2965" s="19" t="n">
        <f aca="false">C2965-$D$3</f>
        <v>3714</v>
      </c>
      <c r="H2965" s="18" t="n">
        <f aca="false">E2965*B2965</f>
        <v>11</v>
      </c>
      <c r="I2965" s="19" t="n">
        <f aca="false">G2965*H2965</f>
        <v>40854</v>
      </c>
    </row>
    <row r="2966" customFormat="false" ht="13" hidden="false" customHeight="false" outlineLevel="0" collapsed="false">
      <c r="A2966" s="18" t="n">
        <v>2957</v>
      </c>
      <c r="B2966" s="18" t="n">
        <v>26</v>
      </c>
      <c r="C2966" s="19" t="n">
        <v>20577</v>
      </c>
      <c r="D2966" s="19" t="n">
        <v>534994</v>
      </c>
      <c r="E2966" s="18" t="n">
        <v>1</v>
      </c>
      <c r="F2966" s="20" t="n">
        <f aca="false">($D$2-C2966)/$D$2</f>
        <v>0.17692</v>
      </c>
      <c r="G2966" s="19" t="n">
        <f aca="false">C2966-$D$3</f>
        <v>5577</v>
      </c>
      <c r="H2966" s="18" t="n">
        <f aca="false">E2966*B2966</f>
        <v>26</v>
      </c>
      <c r="I2966" s="19" t="n">
        <f aca="false">G2966*H2966</f>
        <v>145002</v>
      </c>
    </row>
    <row r="2967" customFormat="false" ht="13" hidden="false" customHeight="false" outlineLevel="0" collapsed="false">
      <c r="A2967" s="18" t="n">
        <v>2958</v>
      </c>
      <c r="B2967" s="18" t="n">
        <v>15</v>
      </c>
      <c r="C2967" s="19" t="n">
        <v>18023</v>
      </c>
      <c r="D2967" s="19" t="n">
        <v>270340</v>
      </c>
      <c r="E2967" s="18" t="n">
        <v>1</v>
      </c>
      <c r="F2967" s="20" t="n">
        <f aca="false">($D$2-C2967)/$D$2</f>
        <v>0.27908</v>
      </c>
      <c r="G2967" s="19" t="n">
        <f aca="false">C2967-$D$3</f>
        <v>3023</v>
      </c>
      <c r="H2967" s="18" t="n">
        <f aca="false">E2967*B2967</f>
        <v>15</v>
      </c>
      <c r="I2967" s="19" t="n">
        <f aca="false">G2967*H2967</f>
        <v>45345</v>
      </c>
    </row>
    <row r="2968" customFormat="false" ht="13" hidden="false" customHeight="false" outlineLevel="0" collapsed="false">
      <c r="A2968" s="18" t="n">
        <v>2959</v>
      </c>
      <c r="B2968" s="18" t="n">
        <v>21</v>
      </c>
      <c r="C2968" s="19" t="n">
        <v>20812</v>
      </c>
      <c r="D2968" s="19" t="n">
        <v>437042</v>
      </c>
      <c r="E2968" s="18" t="n">
        <v>1</v>
      </c>
      <c r="F2968" s="20" t="n">
        <f aca="false">($D$2-C2968)/$D$2</f>
        <v>0.16752</v>
      </c>
      <c r="G2968" s="19" t="n">
        <f aca="false">C2968-$D$3</f>
        <v>5812</v>
      </c>
      <c r="H2968" s="18" t="n">
        <f aca="false">E2968*B2968</f>
        <v>21</v>
      </c>
      <c r="I2968" s="19" t="n">
        <f aca="false">G2968*H2968</f>
        <v>122052</v>
      </c>
    </row>
    <row r="2969" customFormat="false" ht="13" hidden="false" customHeight="false" outlineLevel="0" collapsed="false">
      <c r="A2969" s="18" t="n">
        <v>2960</v>
      </c>
      <c r="B2969" s="18" t="n">
        <v>17</v>
      </c>
      <c r="C2969" s="19" t="n">
        <v>15283</v>
      </c>
      <c r="D2969" s="19" t="n">
        <v>259807</v>
      </c>
      <c r="E2969" s="18" t="n">
        <v>1</v>
      </c>
      <c r="F2969" s="20" t="n">
        <f aca="false">($D$2-C2969)/$D$2</f>
        <v>0.38868</v>
      </c>
      <c r="G2969" s="19" t="n">
        <f aca="false">C2969-$D$3</f>
        <v>283</v>
      </c>
      <c r="H2969" s="18" t="n">
        <f aca="false">E2969*B2969</f>
        <v>17</v>
      </c>
      <c r="I2969" s="19" t="n">
        <f aca="false">G2969*H2969</f>
        <v>4811</v>
      </c>
    </row>
    <row r="2970" customFormat="false" ht="13" hidden="false" customHeight="false" outlineLevel="0" collapsed="false">
      <c r="A2970" s="18" t="n">
        <v>2961</v>
      </c>
      <c r="B2970" s="18" t="n">
        <v>34</v>
      </c>
      <c r="C2970" s="19" t="n">
        <v>17103</v>
      </c>
      <c r="D2970" s="19" t="n">
        <v>581499</v>
      </c>
      <c r="E2970" s="18" t="n">
        <v>1</v>
      </c>
      <c r="F2970" s="20" t="n">
        <f aca="false">($D$2-C2970)/$D$2</f>
        <v>0.31588</v>
      </c>
      <c r="G2970" s="19" t="n">
        <f aca="false">C2970-$D$3</f>
        <v>2103</v>
      </c>
      <c r="H2970" s="18" t="n">
        <f aca="false">E2970*B2970</f>
        <v>34</v>
      </c>
      <c r="I2970" s="19" t="n">
        <f aca="false">G2970*H2970</f>
        <v>71502</v>
      </c>
    </row>
    <row r="2971" customFormat="false" ht="13" hidden="false" customHeight="false" outlineLevel="0" collapsed="false">
      <c r="A2971" s="18" t="n">
        <v>2962</v>
      </c>
      <c r="B2971" s="18" t="n">
        <v>14</v>
      </c>
      <c r="C2971" s="19" t="n">
        <v>18064</v>
      </c>
      <c r="D2971" s="19" t="n">
        <v>252889</v>
      </c>
      <c r="E2971" s="18" t="n">
        <v>1</v>
      </c>
      <c r="F2971" s="20" t="n">
        <f aca="false">($D$2-C2971)/$D$2</f>
        <v>0.27744</v>
      </c>
      <c r="G2971" s="19" t="n">
        <f aca="false">C2971-$D$3</f>
        <v>3064</v>
      </c>
      <c r="H2971" s="18" t="n">
        <f aca="false">E2971*B2971</f>
        <v>14</v>
      </c>
      <c r="I2971" s="19" t="n">
        <f aca="false">G2971*H2971</f>
        <v>42896</v>
      </c>
    </row>
    <row r="2972" customFormat="false" ht="13" hidden="false" customHeight="false" outlineLevel="0" collapsed="false">
      <c r="A2972" s="18" t="n">
        <v>2963</v>
      </c>
      <c r="B2972" s="18" t="n">
        <v>23</v>
      </c>
      <c r="C2972" s="19" t="n">
        <v>16016</v>
      </c>
      <c r="D2972" s="19" t="n">
        <v>368366</v>
      </c>
      <c r="E2972" s="18" t="n">
        <v>1</v>
      </c>
      <c r="F2972" s="20" t="n">
        <f aca="false">($D$2-C2972)/$D$2</f>
        <v>0.35936</v>
      </c>
      <c r="G2972" s="19" t="n">
        <f aca="false">C2972-$D$3</f>
        <v>1016</v>
      </c>
      <c r="H2972" s="18" t="n">
        <f aca="false">E2972*B2972</f>
        <v>23</v>
      </c>
      <c r="I2972" s="19" t="n">
        <f aca="false">G2972*H2972</f>
        <v>23368</v>
      </c>
    </row>
    <row r="2973" customFormat="false" ht="13" hidden="false" customHeight="false" outlineLevel="0" collapsed="false">
      <c r="A2973" s="18" t="n">
        <v>2964</v>
      </c>
      <c r="B2973" s="18" t="n">
        <v>15</v>
      </c>
      <c r="C2973" s="19" t="n">
        <v>19239</v>
      </c>
      <c r="D2973" s="19" t="n">
        <v>288583</v>
      </c>
      <c r="E2973" s="18" t="n">
        <v>1</v>
      </c>
      <c r="F2973" s="20" t="n">
        <f aca="false">($D$2-C2973)/$D$2</f>
        <v>0.23044</v>
      </c>
      <c r="G2973" s="19" t="n">
        <f aca="false">C2973-$D$3</f>
        <v>4239</v>
      </c>
      <c r="H2973" s="18" t="n">
        <f aca="false">E2973*B2973</f>
        <v>15</v>
      </c>
      <c r="I2973" s="19" t="n">
        <f aca="false">G2973*H2973</f>
        <v>63585</v>
      </c>
    </row>
    <row r="2974" customFormat="false" ht="13" hidden="false" customHeight="false" outlineLevel="0" collapsed="false">
      <c r="A2974" s="18" t="n">
        <v>2965</v>
      </c>
      <c r="B2974" s="18" t="n">
        <v>14</v>
      </c>
      <c r="C2974" s="19" t="n">
        <v>15557</v>
      </c>
      <c r="D2974" s="19" t="n">
        <v>217801</v>
      </c>
      <c r="E2974" s="18" t="n">
        <v>1</v>
      </c>
      <c r="F2974" s="20" t="n">
        <f aca="false">($D$2-C2974)/$D$2</f>
        <v>0.37772</v>
      </c>
      <c r="G2974" s="19" t="n">
        <f aca="false">C2974-$D$3</f>
        <v>557</v>
      </c>
      <c r="H2974" s="18" t="n">
        <f aca="false">E2974*B2974</f>
        <v>14</v>
      </c>
      <c r="I2974" s="19" t="n">
        <f aca="false">G2974*H2974</f>
        <v>7798</v>
      </c>
    </row>
    <row r="2975" customFormat="false" ht="13" hidden="false" customHeight="false" outlineLevel="0" collapsed="false">
      <c r="A2975" s="18" t="n">
        <v>2966</v>
      </c>
      <c r="B2975" s="18" t="n">
        <v>11</v>
      </c>
      <c r="C2975" s="19" t="n">
        <v>16950</v>
      </c>
      <c r="D2975" s="19" t="n">
        <v>186448</v>
      </c>
      <c r="E2975" s="18" t="n">
        <v>1</v>
      </c>
      <c r="F2975" s="20" t="n">
        <f aca="false">($D$2-C2975)/$D$2</f>
        <v>0.322</v>
      </c>
      <c r="G2975" s="19" t="n">
        <f aca="false">C2975-$D$3</f>
        <v>1950</v>
      </c>
      <c r="H2975" s="18" t="n">
        <f aca="false">E2975*B2975</f>
        <v>11</v>
      </c>
      <c r="I2975" s="19" t="n">
        <f aca="false">G2975*H2975</f>
        <v>21450</v>
      </c>
    </row>
    <row r="2976" customFormat="false" ht="13" hidden="false" customHeight="false" outlineLevel="0" collapsed="false">
      <c r="A2976" s="18" t="n">
        <v>2967</v>
      </c>
      <c r="B2976" s="18" t="n">
        <v>15</v>
      </c>
      <c r="C2976" s="19" t="n">
        <v>20315</v>
      </c>
      <c r="D2976" s="19" t="n">
        <v>304726</v>
      </c>
      <c r="E2976" s="18" t="n">
        <v>1</v>
      </c>
      <c r="F2976" s="20" t="n">
        <f aca="false">($D$2-C2976)/$D$2</f>
        <v>0.1874</v>
      </c>
      <c r="G2976" s="19" t="n">
        <f aca="false">C2976-$D$3</f>
        <v>5315</v>
      </c>
      <c r="H2976" s="18" t="n">
        <f aca="false">E2976*B2976</f>
        <v>15</v>
      </c>
      <c r="I2976" s="19" t="n">
        <f aca="false">G2976*H2976</f>
        <v>79725</v>
      </c>
    </row>
    <row r="2977" customFormat="false" ht="13" hidden="false" customHeight="false" outlineLevel="0" collapsed="false">
      <c r="A2977" s="18" t="n">
        <v>2968</v>
      </c>
      <c r="B2977" s="18" t="n">
        <v>15</v>
      </c>
      <c r="C2977" s="19" t="n">
        <v>19635</v>
      </c>
      <c r="D2977" s="19" t="n">
        <v>294530</v>
      </c>
      <c r="E2977" s="18" t="n">
        <v>1</v>
      </c>
      <c r="F2977" s="20" t="n">
        <f aca="false">($D$2-C2977)/$D$2</f>
        <v>0.2146</v>
      </c>
      <c r="G2977" s="19" t="n">
        <f aca="false">C2977-$D$3</f>
        <v>4635</v>
      </c>
      <c r="H2977" s="18" t="n">
        <f aca="false">E2977*B2977</f>
        <v>15</v>
      </c>
      <c r="I2977" s="19" t="n">
        <f aca="false">G2977*H2977</f>
        <v>69525</v>
      </c>
    </row>
    <row r="2978" customFormat="false" ht="13" hidden="false" customHeight="false" outlineLevel="0" collapsed="false">
      <c r="A2978" s="18" t="n">
        <v>2969</v>
      </c>
      <c r="B2978" s="18" t="n">
        <v>36</v>
      </c>
      <c r="C2978" s="19" t="n">
        <v>19824</v>
      </c>
      <c r="D2978" s="19" t="n">
        <v>713673</v>
      </c>
      <c r="E2978" s="18" t="n">
        <v>1</v>
      </c>
      <c r="F2978" s="20" t="n">
        <f aca="false">($D$2-C2978)/$D$2</f>
        <v>0.20704</v>
      </c>
      <c r="G2978" s="19" t="n">
        <f aca="false">C2978-$D$3</f>
        <v>4824</v>
      </c>
      <c r="H2978" s="18" t="n">
        <f aca="false">E2978*B2978</f>
        <v>36</v>
      </c>
      <c r="I2978" s="19" t="n">
        <f aca="false">G2978*H2978</f>
        <v>173664</v>
      </c>
    </row>
    <row r="2979" customFormat="false" ht="13" hidden="false" customHeight="false" outlineLevel="0" collapsed="false">
      <c r="A2979" s="18" t="n">
        <v>2970</v>
      </c>
      <c r="B2979" s="18" t="n">
        <v>19</v>
      </c>
      <c r="C2979" s="19" t="n">
        <v>16441</v>
      </c>
      <c r="D2979" s="19" t="n">
        <v>312379</v>
      </c>
      <c r="E2979" s="18" t="n">
        <v>1</v>
      </c>
      <c r="F2979" s="20" t="n">
        <f aca="false">($D$2-C2979)/$D$2</f>
        <v>0.34236</v>
      </c>
      <c r="G2979" s="19" t="n">
        <f aca="false">C2979-$D$3</f>
        <v>1441</v>
      </c>
      <c r="H2979" s="18" t="n">
        <f aca="false">E2979*B2979</f>
        <v>19</v>
      </c>
      <c r="I2979" s="19" t="n">
        <f aca="false">G2979*H2979</f>
        <v>27379</v>
      </c>
    </row>
    <row r="2980" customFormat="false" ht="13" hidden="false" customHeight="false" outlineLevel="0" collapsed="false">
      <c r="A2980" s="18" t="n">
        <v>2971</v>
      </c>
      <c r="B2980" s="18" t="n">
        <v>31</v>
      </c>
      <c r="C2980" s="19" t="n">
        <v>20445</v>
      </c>
      <c r="D2980" s="19" t="n">
        <v>633793</v>
      </c>
      <c r="E2980" s="18" t="n">
        <v>1</v>
      </c>
      <c r="F2980" s="20" t="n">
        <f aca="false">($D$2-C2980)/$D$2</f>
        <v>0.1822</v>
      </c>
      <c r="G2980" s="19" t="n">
        <f aca="false">C2980-$D$3</f>
        <v>5445</v>
      </c>
      <c r="H2980" s="18" t="n">
        <f aca="false">E2980*B2980</f>
        <v>31</v>
      </c>
      <c r="I2980" s="19" t="n">
        <f aca="false">G2980*H2980</f>
        <v>168795</v>
      </c>
    </row>
    <row r="2981" customFormat="false" ht="13" hidden="false" customHeight="false" outlineLevel="0" collapsed="false">
      <c r="A2981" s="18" t="n">
        <v>2972</v>
      </c>
      <c r="B2981" s="18" t="n">
        <v>18</v>
      </c>
      <c r="C2981" s="19" t="n">
        <v>15634</v>
      </c>
      <c r="D2981" s="19" t="n">
        <v>281414</v>
      </c>
      <c r="E2981" s="18" t="n">
        <v>1</v>
      </c>
      <c r="F2981" s="20" t="n">
        <f aca="false">($D$2-C2981)/$D$2</f>
        <v>0.37464</v>
      </c>
      <c r="G2981" s="19" t="n">
        <f aca="false">C2981-$D$3</f>
        <v>634</v>
      </c>
      <c r="H2981" s="18" t="n">
        <f aca="false">E2981*B2981</f>
        <v>18</v>
      </c>
      <c r="I2981" s="19" t="n">
        <f aca="false">G2981*H2981</f>
        <v>11412</v>
      </c>
    </row>
    <row r="2982" customFormat="false" ht="13" hidden="false" customHeight="false" outlineLevel="0" collapsed="false">
      <c r="A2982" s="18" t="n">
        <v>2973</v>
      </c>
      <c r="B2982" s="18" t="n">
        <v>31</v>
      </c>
      <c r="C2982" s="19" t="n">
        <v>19945</v>
      </c>
      <c r="D2982" s="19" t="n">
        <v>618282</v>
      </c>
      <c r="E2982" s="18" t="n">
        <v>1</v>
      </c>
      <c r="F2982" s="20" t="n">
        <f aca="false">($D$2-C2982)/$D$2</f>
        <v>0.2022</v>
      </c>
      <c r="G2982" s="19" t="n">
        <f aca="false">C2982-$D$3</f>
        <v>4945</v>
      </c>
      <c r="H2982" s="18" t="n">
        <f aca="false">E2982*B2982</f>
        <v>31</v>
      </c>
      <c r="I2982" s="19" t="n">
        <f aca="false">G2982*H2982</f>
        <v>153295</v>
      </c>
    </row>
    <row r="2983" customFormat="false" ht="13" hidden="false" customHeight="false" outlineLevel="0" collapsed="false">
      <c r="A2983" s="18" t="n">
        <v>2974</v>
      </c>
      <c r="B2983" s="18" t="n">
        <v>26</v>
      </c>
      <c r="C2983" s="19" t="n">
        <v>20209</v>
      </c>
      <c r="D2983" s="19" t="n">
        <v>525436</v>
      </c>
      <c r="E2983" s="18" t="n">
        <v>1</v>
      </c>
      <c r="F2983" s="20" t="n">
        <f aca="false">($D$2-C2983)/$D$2</f>
        <v>0.19164</v>
      </c>
      <c r="G2983" s="19" t="n">
        <f aca="false">C2983-$D$3</f>
        <v>5209</v>
      </c>
      <c r="H2983" s="18" t="n">
        <f aca="false">E2983*B2983</f>
        <v>26</v>
      </c>
      <c r="I2983" s="19" t="n">
        <f aca="false">G2983*H2983</f>
        <v>135434</v>
      </c>
    </row>
    <row r="2984" customFormat="false" ht="13" hidden="false" customHeight="false" outlineLevel="0" collapsed="false">
      <c r="A2984" s="18" t="n">
        <v>2975</v>
      </c>
      <c r="B2984" s="18" t="n">
        <v>19</v>
      </c>
      <c r="C2984" s="19" t="n">
        <v>21317</v>
      </c>
      <c r="D2984" s="19" t="n">
        <v>405019</v>
      </c>
      <c r="E2984" s="18" t="n">
        <v>1</v>
      </c>
      <c r="F2984" s="20" t="n">
        <f aca="false">($D$2-C2984)/$D$2</f>
        <v>0.14732</v>
      </c>
      <c r="G2984" s="19" t="n">
        <f aca="false">C2984-$D$3</f>
        <v>6317</v>
      </c>
      <c r="H2984" s="18" t="n">
        <f aca="false">E2984*B2984</f>
        <v>19</v>
      </c>
      <c r="I2984" s="19" t="n">
        <f aca="false">G2984*H2984</f>
        <v>120023</v>
      </c>
    </row>
    <row r="2985" customFormat="false" ht="13" hidden="false" customHeight="false" outlineLevel="0" collapsed="false">
      <c r="A2985" s="18" t="n">
        <v>2976</v>
      </c>
      <c r="B2985" s="18" t="n">
        <v>11</v>
      </c>
      <c r="C2985" s="19" t="n">
        <v>19599</v>
      </c>
      <c r="D2985" s="19" t="n">
        <v>215587</v>
      </c>
      <c r="E2985" s="18" t="n">
        <v>0</v>
      </c>
      <c r="F2985" s="20" t="n">
        <f aca="false">($D$2-C2985)/$D$2</f>
        <v>0.21604</v>
      </c>
      <c r="G2985" s="19" t="n">
        <f aca="false">C2985-$D$3</f>
        <v>4599</v>
      </c>
      <c r="H2985" s="18" t="n">
        <f aca="false">E2985*B2985</f>
        <v>0</v>
      </c>
      <c r="I2985" s="19" t="n">
        <f aca="false">G2985*H2985</f>
        <v>0</v>
      </c>
    </row>
    <row r="2986" customFormat="false" ht="13" hidden="false" customHeight="false" outlineLevel="0" collapsed="false">
      <c r="A2986" s="18" t="n">
        <v>2977</v>
      </c>
      <c r="B2986" s="18" t="n">
        <v>13</v>
      </c>
      <c r="C2986" s="19" t="n">
        <v>22098</v>
      </c>
      <c r="D2986" s="19" t="n">
        <v>287274</v>
      </c>
      <c r="E2986" s="18" t="n">
        <v>1</v>
      </c>
      <c r="F2986" s="20" t="n">
        <f aca="false">($D$2-C2986)/$D$2</f>
        <v>0.11608</v>
      </c>
      <c r="G2986" s="19" t="n">
        <f aca="false">C2986-$D$3</f>
        <v>7098</v>
      </c>
      <c r="H2986" s="18" t="n">
        <f aca="false">E2986*B2986</f>
        <v>13</v>
      </c>
      <c r="I2986" s="19" t="n">
        <f aca="false">G2986*H2986</f>
        <v>92274</v>
      </c>
    </row>
    <row r="2987" customFormat="false" ht="13" hidden="false" customHeight="false" outlineLevel="0" collapsed="false">
      <c r="A2987" s="18" t="n">
        <v>2978</v>
      </c>
      <c r="B2987" s="18" t="n">
        <v>31</v>
      </c>
      <c r="C2987" s="19" t="n">
        <v>18268</v>
      </c>
      <c r="D2987" s="19" t="n">
        <v>566316</v>
      </c>
      <c r="E2987" s="18" t="n">
        <v>1</v>
      </c>
      <c r="F2987" s="20" t="n">
        <f aca="false">($D$2-C2987)/$D$2</f>
        <v>0.26928</v>
      </c>
      <c r="G2987" s="19" t="n">
        <f aca="false">C2987-$D$3</f>
        <v>3268</v>
      </c>
      <c r="H2987" s="18" t="n">
        <f aca="false">E2987*B2987</f>
        <v>31</v>
      </c>
      <c r="I2987" s="19" t="n">
        <f aca="false">G2987*H2987</f>
        <v>101308</v>
      </c>
    </row>
    <row r="2988" customFormat="false" ht="13" hidden="false" customHeight="false" outlineLevel="0" collapsed="false">
      <c r="A2988" s="18" t="n">
        <v>2979</v>
      </c>
      <c r="B2988" s="18" t="n">
        <v>23</v>
      </c>
      <c r="C2988" s="19" t="n">
        <v>20279</v>
      </c>
      <c r="D2988" s="19" t="n">
        <v>466407</v>
      </c>
      <c r="E2988" s="18" t="n">
        <v>1</v>
      </c>
      <c r="F2988" s="20" t="n">
        <f aca="false">($D$2-C2988)/$D$2</f>
        <v>0.18884</v>
      </c>
      <c r="G2988" s="19" t="n">
        <f aca="false">C2988-$D$3</f>
        <v>5279</v>
      </c>
      <c r="H2988" s="18" t="n">
        <f aca="false">E2988*B2988</f>
        <v>23</v>
      </c>
      <c r="I2988" s="19" t="n">
        <f aca="false">G2988*H2988</f>
        <v>121417</v>
      </c>
    </row>
    <row r="2989" customFormat="false" ht="13" hidden="false" customHeight="false" outlineLevel="0" collapsed="false">
      <c r="A2989" s="18" t="n">
        <v>2980</v>
      </c>
      <c r="B2989" s="18" t="n">
        <v>26</v>
      </c>
      <c r="C2989" s="19" t="n">
        <v>16227</v>
      </c>
      <c r="D2989" s="19" t="n">
        <v>421914</v>
      </c>
      <c r="E2989" s="18" t="n">
        <v>1</v>
      </c>
      <c r="F2989" s="20" t="n">
        <f aca="false">($D$2-C2989)/$D$2</f>
        <v>0.35092</v>
      </c>
      <c r="G2989" s="19" t="n">
        <f aca="false">C2989-$D$3</f>
        <v>1227</v>
      </c>
      <c r="H2989" s="18" t="n">
        <f aca="false">E2989*B2989</f>
        <v>26</v>
      </c>
      <c r="I2989" s="19" t="n">
        <f aca="false">G2989*H2989</f>
        <v>31902</v>
      </c>
    </row>
    <row r="2990" customFormat="false" ht="13" hidden="false" customHeight="false" outlineLevel="0" collapsed="false">
      <c r="A2990" s="18" t="n">
        <v>2981</v>
      </c>
      <c r="B2990" s="18" t="n">
        <v>16</v>
      </c>
      <c r="C2990" s="19" t="n">
        <v>18726</v>
      </c>
      <c r="D2990" s="19" t="n">
        <v>299623</v>
      </c>
      <c r="E2990" s="18" t="n">
        <v>1</v>
      </c>
      <c r="F2990" s="20" t="n">
        <f aca="false">($D$2-C2990)/$D$2</f>
        <v>0.25096</v>
      </c>
      <c r="G2990" s="19" t="n">
        <f aca="false">C2990-$D$3</f>
        <v>3726</v>
      </c>
      <c r="H2990" s="18" t="n">
        <f aca="false">E2990*B2990</f>
        <v>16</v>
      </c>
      <c r="I2990" s="19" t="n">
        <f aca="false">G2990*H2990</f>
        <v>59616</v>
      </c>
    </row>
    <row r="2991" customFormat="false" ht="13" hidden="false" customHeight="false" outlineLevel="0" collapsed="false">
      <c r="A2991" s="18" t="n">
        <v>2982</v>
      </c>
      <c r="B2991" s="18" t="n">
        <v>21</v>
      </c>
      <c r="C2991" s="19" t="n">
        <v>22352</v>
      </c>
      <c r="D2991" s="19" t="n">
        <v>469388</v>
      </c>
      <c r="E2991" s="18" t="n">
        <v>1</v>
      </c>
      <c r="F2991" s="20" t="n">
        <f aca="false">($D$2-C2991)/$D$2</f>
        <v>0.10592</v>
      </c>
      <c r="G2991" s="19" t="n">
        <f aca="false">C2991-$D$3</f>
        <v>7352</v>
      </c>
      <c r="H2991" s="18" t="n">
        <f aca="false">E2991*B2991</f>
        <v>21</v>
      </c>
      <c r="I2991" s="19" t="n">
        <f aca="false">G2991*H2991</f>
        <v>154392</v>
      </c>
    </row>
    <row r="2992" customFormat="false" ht="13" hidden="false" customHeight="false" outlineLevel="0" collapsed="false">
      <c r="A2992" s="18" t="n">
        <v>2983</v>
      </c>
      <c r="B2992" s="18" t="n">
        <v>16</v>
      </c>
      <c r="C2992" s="19" t="n">
        <v>18005</v>
      </c>
      <c r="D2992" s="19" t="n">
        <v>288074</v>
      </c>
      <c r="E2992" s="18" t="n">
        <v>1</v>
      </c>
      <c r="F2992" s="20" t="n">
        <f aca="false">($D$2-C2992)/$D$2</f>
        <v>0.2798</v>
      </c>
      <c r="G2992" s="19" t="n">
        <f aca="false">C2992-$D$3</f>
        <v>3005</v>
      </c>
      <c r="H2992" s="18" t="n">
        <f aca="false">E2992*B2992</f>
        <v>16</v>
      </c>
      <c r="I2992" s="19" t="n">
        <f aca="false">G2992*H2992</f>
        <v>48080</v>
      </c>
    </row>
    <row r="2993" customFormat="false" ht="13" hidden="false" customHeight="false" outlineLevel="0" collapsed="false">
      <c r="A2993" s="18" t="n">
        <v>2984</v>
      </c>
      <c r="B2993" s="18" t="n">
        <v>17</v>
      </c>
      <c r="C2993" s="19" t="n">
        <v>15368</v>
      </c>
      <c r="D2993" s="19" t="n">
        <v>261252</v>
      </c>
      <c r="E2993" s="18" t="n">
        <v>1</v>
      </c>
      <c r="F2993" s="20" t="n">
        <f aca="false">($D$2-C2993)/$D$2</f>
        <v>0.38528</v>
      </c>
      <c r="G2993" s="19" t="n">
        <f aca="false">C2993-$D$3</f>
        <v>368</v>
      </c>
      <c r="H2993" s="18" t="n">
        <f aca="false">E2993*B2993</f>
        <v>17</v>
      </c>
      <c r="I2993" s="19" t="n">
        <f aca="false">G2993*H2993</f>
        <v>6256</v>
      </c>
    </row>
    <row r="2994" customFormat="false" ht="13" hidden="false" customHeight="false" outlineLevel="0" collapsed="false">
      <c r="A2994" s="18" t="n">
        <v>2985</v>
      </c>
      <c r="B2994" s="18" t="n">
        <v>12</v>
      </c>
      <c r="C2994" s="19" t="n">
        <v>16765</v>
      </c>
      <c r="D2994" s="19" t="n">
        <v>201178</v>
      </c>
      <c r="E2994" s="18" t="n">
        <v>1</v>
      </c>
      <c r="F2994" s="20" t="n">
        <f aca="false">($D$2-C2994)/$D$2</f>
        <v>0.3294</v>
      </c>
      <c r="G2994" s="19" t="n">
        <f aca="false">C2994-$D$3</f>
        <v>1765</v>
      </c>
      <c r="H2994" s="18" t="n">
        <f aca="false">E2994*B2994</f>
        <v>12</v>
      </c>
      <c r="I2994" s="19" t="n">
        <f aca="false">G2994*H2994</f>
        <v>21180</v>
      </c>
    </row>
    <row r="2995" customFormat="false" ht="13" hidden="false" customHeight="false" outlineLevel="0" collapsed="false">
      <c r="A2995" s="18" t="n">
        <v>2986</v>
      </c>
      <c r="B2995" s="18" t="n">
        <v>16</v>
      </c>
      <c r="C2995" s="19" t="n">
        <v>19834</v>
      </c>
      <c r="D2995" s="19" t="n">
        <v>317343</v>
      </c>
      <c r="E2995" s="18" t="n">
        <v>1</v>
      </c>
      <c r="F2995" s="20" t="n">
        <f aca="false">($D$2-C2995)/$D$2</f>
        <v>0.20664</v>
      </c>
      <c r="G2995" s="19" t="n">
        <f aca="false">C2995-$D$3</f>
        <v>4834</v>
      </c>
      <c r="H2995" s="18" t="n">
        <f aca="false">E2995*B2995</f>
        <v>16</v>
      </c>
      <c r="I2995" s="19" t="n">
        <f aca="false">G2995*H2995</f>
        <v>77344</v>
      </c>
    </row>
    <row r="2996" customFormat="false" ht="13" hidden="false" customHeight="false" outlineLevel="0" collapsed="false">
      <c r="A2996" s="18" t="n">
        <v>2987</v>
      </c>
      <c r="B2996" s="18" t="n">
        <v>26</v>
      </c>
      <c r="C2996" s="19" t="n">
        <v>21879</v>
      </c>
      <c r="D2996" s="19" t="n">
        <v>568861</v>
      </c>
      <c r="E2996" s="18" t="n">
        <v>1</v>
      </c>
      <c r="F2996" s="20" t="n">
        <f aca="false">($D$2-C2996)/$D$2</f>
        <v>0.12484</v>
      </c>
      <c r="G2996" s="19" t="n">
        <f aca="false">C2996-$D$3</f>
        <v>6879</v>
      </c>
      <c r="H2996" s="18" t="n">
        <f aca="false">E2996*B2996</f>
        <v>26</v>
      </c>
      <c r="I2996" s="19" t="n">
        <f aca="false">G2996*H2996</f>
        <v>178854</v>
      </c>
    </row>
    <row r="2997" customFormat="false" ht="13" hidden="false" customHeight="false" outlineLevel="0" collapsed="false">
      <c r="A2997" s="18" t="n">
        <v>2988</v>
      </c>
      <c r="B2997" s="18" t="n">
        <v>22</v>
      </c>
      <c r="C2997" s="19" t="n">
        <v>22211</v>
      </c>
      <c r="D2997" s="19" t="n">
        <v>488638</v>
      </c>
      <c r="E2997" s="18" t="n">
        <v>1</v>
      </c>
      <c r="F2997" s="20" t="n">
        <f aca="false">($D$2-C2997)/$D$2</f>
        <v>0.11156</v>
      </c>
      <c r="G2997" s="19" t="n">
        <f aca="false">C2997-$D$3</f>
        <v>7211</v>
      </c>
      <c r="H2997" s="18" t="n">
        <f aca="false">E2997*B2997</f>
        <v>22</v>
      </c>
      <c r="I2997" s="19" t="n">
        <f aca="false">G2997*H2997</f>
        <v>158642</v>
      </c>
    </row>
    <row r="2998" customFormat="false" ht="13" hidden="false" customHeight="false" outlineLevel="0" collapsed="false">
      <c r="A2998" s="18" t="n">
        <v>2989</v>
      </c>
      <c r="B2998" s="18" t="n">
        <v>17</v>
      </c>
      <c r="C2998" s="19" t="n">
        <v>18957</v>
      </c>
      <c r="D2998" s="19" t="n">
        <v>322268</v>
      </c>
      <c r="E2998" s="18" t="n">
        <v>1</v>
      </c>
      <c r="F2998" s="20" t="n">
        <f aca="false">($D$2-C2998)/$D$2</f>
        <v>0.24172</v>
      </c>
      <c r="G2998" s="19" t="n">
        <f aca="false">C2998-$D$3</f>
        <v>3957</v>
      </c>
      <c r="H2998" s="18" t="n">
        <f aca="false">E2998*B2998</f>
        <v>17</v>
      </c>
      <c r="I2998" s="19" t="n">
        <f aca="false">G2998*H2998</f>
        <v>67269</v>
      </c>
    </row>
    <row r="2999" customFormat="false" ht="13" hidden="false" customHeight="false" outlineLevel="0" collapsed="false">
      <c r="A2999" s="18" t="n">
        <v>2990</v>
      </c>
      <c r="B2999" s="18" t="n">
        <v>20</v>
      </c>
      <c r="C2999" s="19" t="n">
        <v>15966</v>
      </c>
      <c r="D2999" s="19" t="n">
        <v>319323</v>
      </c>
      <c r="E2999" s="18" t="n">
        <v>1</v>
      </c>
      <c r="F2999" s="20" t="n">
        <f aca="false">($D$2-C2999)/$D$2</f>
        <v>0.36136</v>
      </c>
      <c r="G2999" s="19" t="n">
        <f aca="false">C2999-$D$3</f>
        <v>966</v>
      </c>
      <c r="H2999" s="18" t="n">
        <f aca="false">E2999*B2999</f>
        <v>20</v>
      </c>
      <c r="I2999" s="19" t="n">
        <f aca="false">G2999*H2999</f>
        <v>19320</v>
      </c>
    </row>
    <row r="3000" customFormat="false" ht="13" hidden="false" customHeight="false" outlineLevel="0" collapsed="false">
      <c r="A3000" s="18" t="n">
        <v>2991</v>
      </c>
      <c r="B3000" s="18" t="n">
        <v>26</v>
      </c>
      <c r="C3000" s="19" t="n">
        <v>18881</v>
      </c>
      <c r="D3000" s="19" t="n">
        <v>490901</v>
      </c>
      <c r="E3000" s="18" t="n">
        <v>1</v>
      </c>
      <c r="F3000" s="20" t="n">
        <f aca="false">($D$2-C3000)/$D$2</f>
        <v>0.24476</v>
      </c>
      <c r="G3000" s="19" t="n">
        <f aca="false">C3000-$D$3</f>
        <v>3881</v>
      </c>
      <c r="H3000" s="18" t="n">
        <f aca="false">E3000*B3000</f>
        <v>26</v>
      </c>
      <c r="I3000" s="19" t="n">
        <f aca="false">G3000*H3000</f>
        <v>100906</v>
      </c>
    </row>
    <row r="3001" customFormat="false" ht="13" hidden="false" customHeight="false" outlineLevel="0" collapsed="false">
      <c r="A3001" s="18" t="n">
        <v>2992</v>
      </c>
      <c r="B3001" s="18" t="n">
        <v>11</v>
      </c>
      <c r="C3001" s="19" t="n">
        <v>16880</v>
      </c>
      <c r="D3001" s="19" t="n">
        <v>185681</v>
      </c>
      <c r="E3001" s="18" t="n">
        <v>1</v>
      </c>
      <c r="F3001" s="20" t="n">
        <f aca="false">($D$2-C3001)/$D$2</f>
        <v>0.3248</v>
      </c>
      <c r="G3001" s="19" t="n">
        <f aca="false">C3001-$D$3</f>
        <v>1880</v>
      </c>
      <c r="H3001" s="18" t="n">
        <f aca="false">E3001*B3001</f>
        <v>11</v>
      </c>
      <c r="I3001" s="19" t="n">
        <f aca="false">G3001*H3001</f>
        <v>20680</v>
      </c>
    </row>
    <row r="3002" customFormat="false" ht="13" hidden="false" customHeight="false" outlineLevel="0" collapsed="false">
      <c r="A3002" s="18" t="n">
        <v>2993</v>
      </c>
      <c r="B3002" s="18" t="n">
        <v>16</v>
      </c>
      <c r="C3002" s="19" t="n">
        <v>17629</v>
      </c>
      <c r="D3002" s="19" t="n">
        <v>282063</v>
      </c>
      <c r="E3002" s="18" t="n">
        <v>1</v>
      </c>
      <c r="F3002" s="20" t="n">
        <f aca="false">($D$2-C3002)/$D$2</f>
        <v>0.29484</v>
      </c>
      <c r="G3002" s="19" t="n">
        <f aca="false">C3002-$D$3</f>
        <v>2629</v>
      </c>
      <c r="H3002" s="18" t="n">
        <f aca="false">E3002*B3002</f>
        <v>16</v>
      </c>
      <c r="I3002" s="19" t="n">
        <f aca="false">G3002*H3002</f>
        <v>42064</v>
      </c>
    </row>
    <row r="3003" customFormat="false" ht="13" hidden="false" customHeight="false" outlineLevel="0" collapsed="false">
      <c r="A3003" s="18" t="n">
        <v>2994</v>
      </c>
      <c r="B3003" s="18" t="n">
        <v>13</v>
      </c>
      <c r="C3003" s="19" t="n">
        <v>21294</v>
      </c>
      <c r="D3003" s="19" t="n">
        <v>276817</v>
      </c>
      <c r="E3003" s="18" t="n">
        <v>1</v>
      </c>
      <c r="F3003" s="20" t="n">
        <f aca="false">($D$2-C3003)/$D$2</f>
        <v>0.14824</v>
      </c>
      <c r="G3003" s="19" t="n">
        <f aca="false">C3003-$D$3</f>
        <v>6294</v>
      </c>
      <c r="H3003" s="18" t="n">
        <f aca="false">E3003*B3003</f>
        <v>13</v>
      </c>
      <c r="I3003" s="19" t="n">
        <f aca="false">G3003*H3003</f>
        <v>81822</v>
      </c>
    </row>
    <row r="3004" customFormat="false" ht="13" hidden="false" customHeight="false" outlineLevel="0" collapsed="false">
      <c r="A3004" s="18" t="n">
        <v>2995</v>
      </c>
      <c r="B3004" s="18" t="n">
        <v>16</v>
      </c>
      <c r="C3004" s="19" t="n">
        <v>21222</v>
      </c>
      <c r="D3004" s="19" t="n">
        <v>339556</v>
      </c>
      <c r="E3004" s="18" t="n">
        <v>1</v>
      </c>
      <c r="F3004" s="20" t="n">
        <f aca="false">($D$2-C3004)/$D$2</f>
        <v>0.15112</v>
      </c>
      <c r="G3004" s="19" t="n">
        <f aca="false">C3004-$D$3</f>
        <v>6222</v>
      </c>
      <c r="H3004" s="18" t="n">
        <f aca="false">E3004*B3004</f>
        <v>16</v>
      </c>
      <c r="I3004" s="19" t="n">
        <f aca="false">G3004*H3004</f>
        <v>99552</v>
      </c>
    </row>
    <row r="3005" customFormat="false" ht="13" hidden="false" customHeight="false" outlineLevel="0" collapsed="false">
      <c r="A3005" s="18" t="n">
        <v>2996</v>
      </c>
      <c r="B3005" s="18" t="n">
        <v>26</v>
      </c>
      <c r="C3005" s="19" t="n">
        <v>22083</v>
      </c>
      <c r="D3005" s="19" t="n">
        <v>574148</v>
      </c>
      <c r="E3005" s="18" t="n">
        <v>1</v>
      </c>
      <c r="F3005" s="20" t="n">
        <f aca="false">($D$2-C3005)/$D$2</f>
        <v>0.11668</v>
      </c>
      <c r="G3005" s="19" t="n">
        <f aca="false">C3005-$D$3</f>
        <v>7083</v>
      </c>
      <c r="H3005" s="18" t="n">
        <f aca="false">E3005*B3005</f>
        <v>26</v>
      </c>
      <c r="I3005" s="19" t="n">
        <f aca="false">G3005*H3005</f>
        <v>184158</v>
      </c>
    </row>
    <row r="3006" customFormat="false" ht="13" hidden="false" customHeight="false" outlineLevel="0" collapsed="false">
      <c r="A3006" s="18" t="n">
        <v>2997</v>
      </c>
      <c r="B3006" s="18" t="n">
        <v>13</v>
      </c>
      <c r="C3006" s="19" t="n">
        <v>17792</v>
      </c>
      <c r="D3006" s="19" t="n">
        <v>231297</v>
      </c>
      <c r="E3006" s="18" t="n">
        <v>1</v>
      </c>
      <c r="F3006" s="20" t="n">
        <f aca="false">($D$2-C3006)/$D$2</f>
        <v>0.28832</v>
      </c>
      <c r="G3006" s="19" t="n">
        <f aca="false">C3006-$D$3</f>
        <v>2792</v>
      </c>
      <c r="H3006" s="18" t="n">
        <f aca="false">E3006*B3006</f>
        <v>13</v>
      </c>
      <c r="I3006" s="19" t="n">
        <f aca="false">G3006*H3006</f>
        <v>36296</v>
      </c>
    </row>
    <row r="3007" customFormat="false" ht="13" hidden="false" customHeight="false" outlineLevel="0" collapsed="false">
      <c r="A3007" s="18" t="n">
        <v>2998</v>
      </c>
      <c r="B3007" s="18" t="n">
        <v>20</v>
      </c>
      <c r="C3007" s="19" t="n">
        <v>18614</v>
      </c>
      <c r="D3007" s="19" t="n">
        <v>372279</v>
      </c>
      <c r="E3007" s="18" t="n">
        <v>1</v>
      </c>
      <c r="F3007" s="20" t="n">
        <f aca="false">($D$2-C3007)/$D$2</f>
        <v>0.25544</v>
      </c>
      <c r="G3007" s="19" t="n">
        <f aca="false">C3007-$D$3</f>
        <v>3614</v>
      </c>
      <c r="H3007" s="18" t="n">
        <f aca="false">E3007*B3007</f>
        <v>20</v>
      </c>
      <c r="I3007" s="19" t="n">
        <f aca="false">G3007*H3007</f>
        <v>72280</v>
      </c>
    </row>
    <row r="3008" customFormat="false" ht="13" hidden="false" customHeight="false" outlineLevel="0" collapsed="false">
      <c r="A3008" s="18" t="n">
        <v>2999</v>
      </c>
      <c r="B3008" s="18" t="n">
        <v>28</v>
      </c>
      <c r="C3008" s="19" t="n">
        <v>19432</v>
      </c>
      <c r="D3008" s="19" t="n">
        <v>544085</v>
      </c>
      <c r="E3008" s="18" t="n">
        <v>1</v>
      </c>
      <c r="F3008" s="20" t="n">
        <f aca="false">($D$2-C3008)/$D$2</f>
        <v>0.22272</v>
      </c>
      <c r="G3008" s="19" t="n">
        <f aca="false">C3008-$D$3</f>
        <v>4432</v>
      </c>
      <c r="H3008" s="18" t="n">
        <f aca="false">E3008*B3008</f>
        <v>28</v>
      </c>
      <c r="I3008" s="19" t="n">
        <f aca="false">G3008*H3008</f>
        <v>124096</v>
      </c>
    </row>
    <row r="3009" customFormat="false" ht="13" hidden="false" customHeight="false" outlineLevel="0" collapsed="false">
      <c r="A3009" s="18" t="n">
        <v>3000</v>
      </c>
      <c r="B3009" s="18" t="n">
        <v>20</v>
      </c>
      <c r="C3009" s="19" t="n">
        <v>19251</v>
      </c>
      <c r="D3009" s="19" t="n">
        <v>385016</v>
      </c>
      <c r="E3009" s="18" t="n">
        <v>1</v>
      </c>
      <c r="F3009" s="20" t="n">
        <f aca="false">($D$2-C3009)/$D$2</f>
        <v>0.22996</v>
      </c>
      <c r="G3009" s="19" t="n">
        <f aca="false">C3009-$D$3</f>
        <v>4251</v>
      </c>
      <c r="H3009" s="18" t="n">
        <f aca="false">E3009*B3009</f>
        <v>20</v>
      </c>
      <c r="I3009" s="19" t="n">
        <f aca="false">G3009*H3009</f>
        <v>85020</v>
      </c>
    </row>
    <row r="3010" customFormat="false" ht="13" hidden="false" customHeight="false" outlineLevel="0" collapsed="false">
      <c r="A3010" s="18" t="n">
        <v>3001</v>
      </c>
      <c r="B3010" s="18" t="n">
        <v>24</v>
      </c>
      <c r="C3010" s="19" t="n">
        <v>21274</v>
      </c>
      <c r="D3010" s="19" t="n">
        <v>510586</v>
      </c>
      <c r="E3010" s="18" t="n">
        <v>0</v>
      </c>
      <c r="F3010" s="20" t="n">
        <f aca="false">($D$2-C3010)/$D$2</f>
        <v>0.14904</v>
      </c>
      <c r="G3010" s="19" t="n">
        <f aca="false">C3010-$D$3</f>
        <v>6274</v>
      </c>
      <c r="H3010" s="18" t="n">
        <f aca="false">E3010*B3010</f>
        <v>0</v>
      </c>
      <c r="I3010" s="19" t="n">
        <f aca="false">G3010*H3010</f>
        <v>0</v>
      </c>
    </row>
    <row r="3011" customFormat="false" ht="13" hidden="false" customHeight="false" outlineLevel="0" collapsed="false">
      <c r="A3011" s="18" t="n">
        <v>3002</v>
      </c>
      <c r="B3011" s="18" t="n">
        <v>20</v>
      </c>
      <c r="C3011" s="19" t="n">
        <v>17403</v>
      </c>
      <c r="D3011" s="19" t="n">
        <v>348052</v>
      </c>
      <c r="E3011" s="18" t="n">
        <v>1</v>
      </c>
      <c r="F3011" s="20" t="n">
        <f aca="false">($D$2-C3011)/$D$2</f>
        <v>0.30388</v>
      </c>
      <c r="G3011" s="19" t="n">
        <f aca="false">C3011-$D$3</f>
        <v>2403</v>
      </c>
      <c r="H3011" s="18" t="n">
        <f aca="false">E3011*B3011</f>
        <v>20</v>
      </c>
      <c r="I3011" s="19" t="n">
        <f aca="false">G3011*H3011</f>
        <v>48060</v>
      </c>
    </row>
    <row r="3012" customFormat="false" ht="13" hidden="false" customHeight="false" outlineLevel="0" collapsed="false">
      <c r="A3012" s="18" t="n">
        <v>3003</v>
      </c>
      <c r="B3012" s="18" t="n">
        <v>10</v>
      </c>
      <c r="C3012" s="19" t="n">
        <v>21447</v>
      </c>
      <c r="D3012" s="19" t="n">
        <v>214465</v>
      </c>
      <c r="E3012" s="18" t="n">
        <v>1</v>
      </c>
      <c r="F3012" s="20" t="n">
        <f aca="false">($D$2-C3012)/$D$2</f>
        <v>0.14212</v>
      </c>
      <c r="G3012" s="19" t="n">
        <f aca="false">C3012-$D$3</f>
        <v>6447</v>
      </c>
      <c r="H3012" s="18" t="n">
        <f aca="false">E3012*B3012</f>
        <v>10</v>
      </c>
      <c r="I3012" s="19" t="n">
        <f aca="false">G3012*H3012</f>
        <v>64470</v>
      </c>
    </row>
    <row r="3013" customFormat="false" ht="13" hidden="false" customHeight="false" outlineLevel="0" collapsed="false">
      <c r="A3013" s="18" t="n">
        <v>3004</v>
      </c>
      <c r="B3013" s="18" t="n">
        <v>20</v>
      </c>
      <c r="C3013" s="19" t="n">
        <v>16856</v>
      </c>
      <c r="D3013" s="19" t="n">
        <v>337119</v>
      </c>
      <c r="E3013" s="18" t="n">
        <v>1</v>
      </c>
      <c r="F3013" s="20" t="n">
        <f aca="false">($D$2-C3013)/$D$2</f>
        <v>0.32576</v>
      </c>
      <c r="G3013" s="19" t="n">
        <f aca="false">C3013-$D$3</f>
        <v>1856</v>
      </c>
      <c r="H3013" s="18" t="n">
        <f aca="false">E3013*B3013</f>
        <v>20</v>
      </c>
      <c r="I3013" s="19" t="n">
        <f aca="false">G3013*H3013</f>
        <v>37120</v>
      </c>
    </row>
    <row r="3014" customFormat="false" ht="13" hidden="false" customHeight="false" outlineLevel="0" collapsed="false">
      <c r="A3014" s="18" t="n">
        <v>3005</v>
      </c>
      <c r="B3014" s="18" t="n">
        <v>23</v>
      </c>
      <c r="C3014" s="19" t="n">
        <v>16904</v>
      </c>
      <c r="D3014" s="19" t="n">
        <v>388794</v>
      </c>
      <c r="E3014" s="18" t="n">
        <v>1</v>
      </c>
      <c r="F3014" s="20" t="n">
        <f aca="false">($D$2-C3014)/$D$2</f>
        <v>0.32384</v>
      </c>
      <c r="G3014" s="19" t="n">
        <f aca="false">C3014-$D$3</f>
        <v>1904</v>
      </c>
      <c r="H3014" s="18" t="n">
        <f aca="false">E3014*B3014</f>
        <v>23</v>
      </c>
      <c r="I3014" s="19" t="n">
        <f aca="false">G3014*H3014</f>
        <v>43792</v>
      </c>
    </row>
    <row r="3015" customFormat="false" ht="13" hidden="false" customHeight="false" outlineLevel="0" collapsed="false">
      <c r="A3015" s="18" t="n">
        <v>3006</v>
      </c>
      <c r="B3015" s="18" t="n">
        <v>10</v>
      </c>
      <c r="C3015" s="19" t="n">
        <v>21918</v>
      </c>
      <c r="D3015" s="19" t="n">
        <v>219177</v>
      </c>
      <c r="E3015" s="18" t="n">
        <v>1</v>
      </c>
      <c r="F3015" s="20" t="n">
        <f aca="false">($D$2-C3015)/$D$2</f>
        <v>0.12328</v>
      </c>
      <c r="G3015" s="19" t="n">
        <f aca="false">C3015-$D$3</f>
        <v>6918</v>
      </c>
      <c r="H3015" s="18" t="n">
        <f aca="false">E3015*B3015</f>
        <v>10</v>
      </c>
      <c r="I3015" s="19" t="n">
        <f aca="false">G3015*H3015</f>
        <v>69180</v>
      </c>
    </row>
    <row r="3016" customFormat="false" ht="13" hidden="false" customHeight="false" outlineLevel="0" collapsed="false">
      <c r="A3016" s="18" t="n">
        <v>3007</v>
      </c>
      <c r="B3016" s="18" t="n">
        <v>19</v>
      </c>
      <c r="C3016" s="19" t="n">
        <v>20858</v>
      </c>
      <c r="D3016" s="19" t="n">
        <v>396295</v>
      </c>
      <c r="E3016" s="18" t="n">
        <v>1</v>
      </c>
      <c r="F3016" s="20" t="n">
        <f aca="false">($D$2-C3016)/$D$2</f>
        <v>0.16568</v>
      </c>
      <c r="G3016" s="19" t="n">
        <f aca="false">C3016-$D$3</f>
        <v>5858</v>
      </c>
      <c r="H3016" s="18" t="n">
        <f aca="false">E3016*B3016</f>
        <v>19</v>
      </c>
      <c r="I3016" s="19" t="n">
        <f aca="false">G3016*H3016</f>
        <v>111302</v>
      </c>
    </row>
    <row r="3017" customFormat="false" ht="13" hidden="false" customHeight="false" outlineLevel="0" collapsed="false">
      <c r="A3017" s="18" t="n">
        <v>3008</v>
      </c>
      <c r="B3017" s="18" t="n">
        <v>13</v>
      </c>
      <c r="C3017" s="19" t="n">
        <v>22344</v>
      </c>
      <c r="D3017" s="19" t="n">
        <v>290477</v>
      </c>
      <c r="E3017" s="18" t="n">
        <v>1</v>
      </c>
      <c r="F3017" s="20" t="n">
        <f aca="false">($D$2-C3017)/$D$2</f>
        <v>0.10624</v>
      </c>
      <c r="G3017" s="19" t="n">
        <f aca="false">C3017-$D$3</f>
        <v>7344</v>
      </c>
      <c r="H3017" s="18" t="n">
        <f aca="false">E3017*B3017</f>
        <v>13</v>
      </c>
      <c r="I3017" s="19" t="n">
        <f aca="false">G3017*H3017</f>
        <v>95472</v>
      </c>
    </row>
    <row r="3018" customFormat="false" ht="13" hidden="false" customHeight="false" outlineLevel="0" collapsed="false">
      <c r="A3018" s="18" t="n">
        <v>3009</v>
      </c>
      <c r="B3018" s="18" t="n">
        <v>42</v>
      </c>
      <c r="C3018" s="19" t="n">
        <v>22028</v>
      </c>
      <c r="D3018" s="19" t="n">
        <v>925183</v>
      </c>
      <c r="E3018" s="18" t="n">
        <v>1</v>
      </c>
      <c r="F3018" s="20" t="n">
        <f aca="false">($D$2-C3018)/$D$2</f>
        <v>0.11888</v>
      </c>
      <c r="G3018" s="19" t="n">
        <f aca="false">C3018-$D$3</f>
        <v>7028</v>
      </c>
      <c r="H3018" s="18" t="n">
        <f aca="false">E3018*B3018</f>
        <v>42</v>
      </c>
      <c r="I3018" s="19" t="n">
        <f aca="false">G3018*H3018</f>
        <v>295176</v>
      </c>
    </row>
    <row r="3019" customFormat="false" ht="13" hidden="false" customHeight="false" outlineLevel="0" collapsed="false">
      <c r="A3019" s="18" t="n">
        <v>3010</v>
      </c>
      <c r="B3019" s="18" t="n">
        <v>10</v>
      </c>
      <c r="C3019" s="19" t="n">
        <v>16707</v>
      </c>
      <c r="D3019" s="19" t="n">
        <v>167075</v>
      </c>
      <c r="E3019" s="18" t="n">
        <v>1</v>
      </c>
      <c r="F3019" s="20" t="n">
        <f aca="false">($D$2-C3019)/$D$2</f>
        <v>0.33172</v>
      </c>
      <c r="G3019" s="19" t="n">
        <f aca="false">C3019-$D$3</f>
        <v>1707</v>
      </c>
      <c r="H3019" s="18" t="n">
        <f aca="false">E3019*B3019</f>
        <v>10</v>
      </c>
      <c r="I3019" s="19" t="n">
        <f aca="false">G3019*H3019</f>
        <v>17070</v>
      </c>
    </row>
    <row r="3020" customFormat="false" ht="13" hidden="false" customHeight="false" outlineLevel="0" collapsed="false">
      <c r="A3020" s="18" t="n">
        <v>3011</v>
      </c>
      <c r="B3020" s="18" t="n">
        <v>26</v>
      </c>
      <c r="C3020" s="19" t="n">
        <v>20094</v>
      </c>
      <c r="D3020" s="19" t="n">
        <v>522442</v>
      </c>
      <c r="E3020" s="18" t="n">
        <v>1</v>
      </c>
      <c r="F3020" s="20" t="n">
        <f aca="false">($D$2-C3020)/$D$2</f>
        <v>0.19624</v>
      </c>
      <c r="G3020" s="19" t="n">
        <f aca="false">C3020-$D$3</f>
        <v>5094</v>
      </c>
      <c r="H3020" s="18" t="n">
        <f aca="false">E3020*B3020</f>
        <v>26</v>
      </c>
      <c r="I3020" s="19" t="n">
        <f aca="false">G3020*H3020</f>
        <v>132444</v>
      </c>
    </row>
    <row r="3021" customFormat="false" ht="13" hidden="false" customHeight="false" outlineLevel="0" collapsed="false">
      <c r="A3021" s="18" t="n">
        <v>3012</v>
      </c>
      <c r="B3021" s="18" t="n">
        <v>12</v>
      </c>
      <c r="C3021" s="19" t="n">
        <v>20336</v>
      </c>
      <c r="D3021" s="19" t="n">
        <v>244038</v>
      </c>
      <c r="E3021" s="18" t="n">
        <v>1</v>
      </c>
      <c r="F3021" s="20" t="n">
        <f aca="false">($D$2-C3021)/$D$2</f>
        <v>0.18656</v>
      </c>
      <c r="G3021" s="19" t="n">
        <f aca="false">C3021-$D$3</f>
        <v>5336</v>
      </c>
      <c r="H3021" s="18" t="n">
        <f aca="false">E3021*B3021</f>
        <v>12</v>
      </c>
      <c r="I3021" s="19" t="n">
        <f aca="false">G3021*H3021</f>
        <v>64032</v>
      </c>
    </row>
    <row r="3022" customFormat="false" ht="13" hidden="false" customHeight="false" outlineLevel="0" collapsed="false">
      <c r="A3022" s="18" t="n">
        <v>3013</v>
      </c>
      <c r="B3022" s="18" t="n">
        <v>14</v>
      </c>
      <c r="C3022" s="19" t="n">
        <v>18824</v>
      </c>
      <c r="D3022" s="19" t="n">
        <v>263540</v>
      </c>
      <c r="E3022" s="18" t="n">
        <v>1</v>
      </c>
      <c r="F3022" s="20" t="n">
        <f aca="false">($D$2-C3022)/$D$2</f>
        <v>0.24704</v>
      </c>
      <c r="G3022" s="19" t="n">
        <f aca="false">C3022-$D$3</f>
        <v>3824</v>
      </c>
      <c r="H3022" s="18" t="n">
        <f aca="false">E3022*B3022</f>
        <v>14</v>
      </c>
      <c r="I3022" s="19" t="n">
        <f aca="false">G3022*H3022</f>
        <v>53536</v>
      </c>
    </row>
    <row r="3023" customFormat="false" ht="13" hidden="false" customHeight="false" outlineLevel="0" collapsed="false">
      <c r="A3023" s="18" t="n">
        <v>3014</v>
      </c>
      <c r="B3023" s="18" t="n">
        <v>10</v>
      </c>
      <c r="C3023" s="19" t="n">
        <v>18698</v>
      </c>
      <c r="D3023" s="19" t="n">
        <v>186977</v>
      </c>
      <c r="E3023" s="18" t="n">
        <v>1</v>
      </c>
      <c r="F3023" s="20" t="n">
        <f aca="false">($D$2-C3023)/$D$2</f>
        <v>0.25208</v>
      </c>
      <c r="G3023" s="19" t="n">
        <f aca="false">C3023-$D$3</f>
        <v>3698</v>
      </c>
      <c r="H3023" s="18" t="n">
        <f aca="false">E3023*B3023</f>
        <v>10</v>
      </c>
      <c r="I3023" s="19" t="n">
        <f aca="false">G3023*H3023</f>
        <v>36980</v>
      </c>
    </row>
    <row r="3024" customFormat="false" ht="13" hidden="false" customHeight="false" outlineLevel="0" collapsed="false">
      <c r="A3024" s="18" t="n">
        <v>3015</v>
      </c>
      <c r="B3024" s="18" t="n">
        <v>12</v>
      </c>
      <c r="C3024" s="19" t="n">
        <v>16964</v>
      </c>
      <c r="D3024" s="19" t="n">
        <v>203568</v>
      </c>
      <c r="E3024" s="18" t="n">
        <v>1</v>
      </c>
      <c r="F3024" s="20" t="n">
        <f aca="false">($D$2-C3024)/$D$2</f>
        <v>0.32144</v>
      </c>
      <c r="G3024" s="19" t="n">
        <f aca="false">C3024-$D$3</f>
        <v>1964</v>
      </c>
      <c r="H3024" s="18" t="n">
        <f aca="false">E3024*B3024</f>
        <v>12</v>
      </c>
      <c r="I3024" s="19" t="n">
        <f aca="false">G3024*H3024</f>
        <v>23568</v>
      </c>
    </row>
    <row r="3025" customFormat="false" ht="13" hidden="false" customHeight="false" outlineLevel="0" collapsed="false">
      <c r="A3025" s="18" t="n">
        <v>3016</v>
      </c>
      <c r="B3025" s="18" t="n">
        <v>25</v>
      </c>
      <c r="C3025" s="19" t="n">
        <v>16267</v>
      </c>
      <c r="D3025" s="19" t="n">
        <v>406671</v>
      </c>
      <c r="E3025" s="18" t="n">
        <v>1</v>
      </c>
      <c r="F3025" s="20" t="n">
        <f aca="false">($D$2-C3025)/$D$2</f>
        <v>0.34932</v>
      </c>
      <c r="G3025" s="19" t="n">
        <f aca="false">C3025-$D$3</f>
        <v>1267</v>
      </c>
      <c r="H3025" s="18" t="n">
        <f aca="false">E3025*B3025</f>
        <v>25</v>
      </c>
      <c r="I3025" s="19" t="n">
        <f aca="false">G3025*H3025</f>
        <v>31675</v>
      </c>
    </row>
    <row r="3026" customFormat="false" ht="13" hidden="false" customHeight="false" outlineLevel="0" collapsed="false">
      <c r="A3026" s="18" t="n">
        <v>3017</v>
      </c>
      <c r="B3026" s="18" t="n">
        <v>28</v>
      </c>
      <c r="C3026" s="19" t="n">
        <v>22148</v>
      </c>
      <c r="D3026" s="19" t="n">
        <v>620153</v>
      </c>
      <c r="E3026" s="18" t="n">
        <v>1</v>
      </c>
      <c r="F3026" s="20" t="n">
        <f aca="false">($D$2-C3026)/$D$2</f>
        <v>0.11408</v>
      </c>
      <c r="G3026" s="19" t="n">
        <f aca="false">C3026-$D$3</f>
        <v>7148</v>
      </c>
      <c r="H3026" s="18" t="n">
        <f aca="false">E3026*B3026</f>
        <v>28</v>
      </c>
      <c r="I3026" s="19" t="n">
        <f aca="false">G3026*H3026</f>
        <v>200144</v>
      </c>
    </row>
    <row r="3027" customFormat="false" ht="13" hidden="false" customHeight="false" outlineLevel="0" collapsed="false">
      <c r="A3027" s="18" t="n">
        <v>3018</v>
      </c>
      <c r="B3027" s="18" t="n">
        <v>20</v>
      </c>
      <c r="C3027" s="19" t="n">
        <v>18719</v>
      </c>
      <c r="D3027" s="19" t="n">
        <v>374385</v>
      </c>
      <c r="E3027" s="18" t="n">
        <v>1</v>
      </c>
      <c r="F3027" s="20" t="n">
        <f aca="false">($D$2-C3027)/$D$2</f>
        <v>0.25124</v>
      </c>
      <c r="G3027" s="19" t="n">
        <f aca="false">C3027-$D$3</f>
        <v>3719</v>
      </c>
      <c r="H3027" s="18" t="n">
        <f aca="false">E3027*B3027</f>
        <v>20</v>
      </c>
      <c r="I3027" s="19" t="n">
        <f aca="false">G3027*H3027</f>
        <v>74380</v>
      </c>
    </row>
    <row r="3028" customFormat="false" ht="13" hidden="false" customHeight="false" outlineLevel="0" collapsed="false">
      <c r="A3028" s="18" t="n">
        <v>3019</v>
      </c>
      <c r="B3028" s="18" t="n">
        <v>12</v>
      </c>
      <c r="C3028" s="19" t="n">
        <v>21368</v>
      </c>
      <c r="D3028" s="19" t="n">
        <v>256417</v>
      </c>
      <c r="E3028" s="18" t="n">
        <v>1</v>
      </c>
      <c r="F3028" s="20" t="n">
        <f aca="false">($D$2-C3028)/$D$2</f>
        <v>0.14528</v>
      </c>
      <c r="G3028" s="19" t="n">
        <f aca="false">C3028-$D$3</f>
        <v>6368</v>
      </c>
      <c r="H3028" s="18" t="n">
        <f aca="false">E3028*B3028</f>
        <v>12</v>
      </c>
      <c r="I3028" s="19" t="n">
        <f aca="false">G3028*H3028</f>
        <v>76416</v>
      </c>
    </row>
    <row r="3029" customFormat="false" ht="13" hidden="false" customHeight="false" outlineLevel="0" collapsed="false">
      <c r="A3029" s="18" t="n">
        <v>3020</v>
      </c>
      <c r="B3029" s="18" t="n">
        <v>19</v>
      </c>
      <c r="C3029" s="19" t="n">
        <v>15933</v>
      </c>
      <c r="D3029" s="19" t="n">
        <v>302720</v>
      </c>
      <c r="E3029" s="18" t="n">
        <v>1</v>
      </c>
      <c r="F3029" s="20" t="n">
        <f aca="false">($D$2-C3029)/$D$2</f>
        <v>0.36268</v>
      </c>
      <c r="G3029" s="19" t="n">
        <f aca="false">C3029-$D$3</f>
        <v>933</v>
      </c>
      <c r="H3029" s="18" t="n">
        <f aca="false">E3029*B3029</f>
        <v>19</v>
      </c>
      <c r="I3029" s="19" t="n">
        <f aca="false">G3029*H3029</f>
        <v>17727</v>
      </c>
    </row>
    <row r="3030" customFormat="false" ht="13" hidden="false" customHeight="false" outlineLevel="0" collapsed="false">
      <c r="A3030" s="18" t="n">
        <v>3021</v>
      </c>
      <c r="B3030" s="18" t="n">
        <v>13</v>
      </c>
      <c r="C3030" s="19" t="n">
        <v>19307</v>
      </c>
      <c r="D3030" s="19" t="n">
        <v>250989</v>
      </c>
      <c r="E3030" s="18" t="n">
        <v>1</v>
      </c>
      <c r="F3030" s="20" t="n">
        <f aca="false">($D$2-C3030)/$D$2</f>
        <v>0.22772</v>
      </c>
      <c r="G3030" s="19" t="n">
        <f aca="false">C3030-$D$3</f>
        <v>4307</v>
      </c>
      <c r="H3030" s="18" t="n">
        <f aca="false">E3030*B3030</f>
        <v>13</v>
      </c>
      <c r="I3030" s="19" t="n">
        <f aca="false">G3030*H3030</f>
        <v>55991</v>
      </c>
    </row>
    <row r="3031" customFormat="false" ht="13" hidden="false" customHeight="false" outlineLevel="0" collapsed="false">
      <c r="A3031" s="18" t="n">
        <v>3022</v>
      </c>
      <c r="B3031" s="18" t="n">
        <v>15</v>
      </c>
      <c r="C3031" s="19" t="n">
        <v>21746</v>
      </c>
      <c r="D3031" s="19" t="n">
        <v>326188</v>
      </c>
      <c r="E3031" s="18" t="n">
        <v>1</v>
      </c>
      <c r="F3031" s="20" t="n">
        <f aca="false">($D$2-C3031)/$D$2</f>
        <v>0.13016</v>
      </c>
      <c r="G3031" s="19" t="n">
        <f aca="false">C3031-$D$3</f>
        <v>6746</v>
      </c>
      <c r="H3031" s="18" t="n">
        <f aca="false">E3031*B3031</f>
        <v>15</v>
      </c>
      <c r="I3031" s="19" t="n">
        <f aca="false">G3031*H3031</f>
        <v>101190</v>
      </c>
    </row>
    <row r="3032" customFormat="false" ht="13" hidden="false" customHeight="false" outlineLevel="0" collapsed="false">
      <c r="A3032" s="18" t="n">
        <v>3023</v>
      </c>
      <c r="B3032" s="18" t="n">
        <v>17</v>
      </c>
      <c r="C3032" s="19" t="n">
        <v>19996</v>
      </c>
      <c r="D3032" s="19" t="n">
        <v>339932</v>
      </c>
      <c r="E3032" s="18" t="n">
        <v>1</v>
      </c>
      <c r="F3032" s="20" t="n">
        <f aca="false">($D$2-C3032)/$D$2</f>
        <v>0.20016</v>
      </c>
      <c r="G3032" s="19" t="n">
        <f aca="false">C3032-$D$3</f>
        <v>4996</v>
      </c>
      <c r="H3032" s="18" t="n">
        <f aca="false">E3032*B3032</f>
        <v>17</v>
      </c>
      <c r="I3032" s="19" t="n">
        <f aca="false">G3032*H3032</f>
        <v>84932</v>
      </c>
    </row>
    <row r="3033" customFormat="false" ht="13" hidden="false" customHeight="false" outlineLevel="0" collapsed="false">
      <c r="A3033" s="18" t="n">
        <v>3024</v>
      </c>
      <c r="B3033" s="18" t="n">
        <v>15</v>
      </c>
      <c r="C3033" s="19" t="n">
        <v>17206</v>
      </c>
      <c r="D3033" s="19" t="n">
        <v>258093</v>
      </c>
      <c r="E3033" s="18" t="n">
        <v>1</v>
      </c>
      <c r="F3033" s="20" t="n">
        <f aca="false">($D$2-C3033)/$D$2</f>
        <v>0.31176</v>
      </c>
      <c r="G3033" s="19" t="n">
        <f aca="false">C3033-$D$3</f>
        <v>2206</v>
      </c>
      <c r="H3033" s="18" t="n">
        <f aca="false">E3033*B3033</f>
        <v>15</v>
      </c>
      <c r="I3033" s="19" t="n">
        <f aca="false">G3033*H3033</f>
        <v>33090</v>
      </c>
    </row>
    <row r="3034" customFormat="false" ht="13" hidden="false" customHeight="false" outlineLevel="0" collapsed="false">
      <c r="A3034" s="18" t="n">
        <v>3025</v>
      </c>
      <c r="B3034" s="18" t="n">
        <v>25</v>
      </c>
      <c r="C3034" s="19" t="n">
        <v>15579</v>
      </c>
      <c r="D3034" s="19" t="n">
        <v>389486</v>
      </c>
      <c r="E3034" s="18" t="n">
        <v>1</v>
      </c>
      <c r="F3034" s="20" t="n">
        <f aca="false">($D$2-C3034)/$D$2</f>
        <v>0.37684</v>
      </c>
      <c r="G3034" s="19" t="n">
        <f aca="false">C3034-$D$3</f>
        <v>579</v>
      </c>
      <c r="H3034" s="18" t="n">
        <f aca="false">E3034*B3034</f>
        <v>25</v>
      </c>
      <c r="I3034" s="19" t="n">
        <f aca="false">G3034*H3034</f>
        <v>14475</v>
      </c>
    </row>
    <row r="3035" customFormat="false" ht="13" hidden="false" customHeight="false" outlineLevel="0" collapsed="false">
      <c r="A3035" s="18" t="n">
        <v>3026</v>
      </c>
      <c r="B3035" s="18" t="n">
        <v>27</v>
      </c>
      <c r="C3035" s="19" t="n">
        <v>21063</v>
      </c>
      <c r="D3035" s="19" t="n">
        <v>568701</v>
      </c>
      <c r="E3035" s="18" t="n">
        <v>1</v>
      </c>
      <c r="F3035" s="20" t="n">
        <f aca="false">($D$2-C3035)/$D$2</f>
        <v>0.15748</v>
      </c>
      <c r="G3035" s="19" t="n">
        <f aca="false">C3035-$D$3</f>
        <v>6063</v>
      </c>
      <c r="H3035" s="18" t="n">
        <f aca="false">E3035*B3035</f>
        <v>27</v>
      </c>
      <c r="I3035" s="19" t="n">
        <f aca="false">G3035*H3035</f>
        <v>163701</v>
      </c>
    </row>
    <row r="3036" customFormat="false" ht="13" hidden="false" customHeight="false" outlineLevel="0" collapsed="false">
      <c r="A3036" s="18" t="n">
        <v>3027</v>
      </c>
      <c r="B3036" s="18" t="n">
        <v>39</v>
      </c>
      <c r="C3036" s="19" t="n">
        <v>21786</v>
      </c>
      <c r="D3036" s="19" t="n">
        <v>849639</v>
      </c>
      <c r="E3036" s="18" t="n">
        <v>1</v>
      </c>
      <c r="F3036" s="20" t="n">
        <f aca="false">($D$2-C3036)/$D$2</f>
        <v>0.12856</v>
      </c>
      <c r="G3036" s="19" t="n">
        <f aca="false">C3036-$D$3</f>
        <v>6786</v>
      </c>
      <c r="H3036" s="18" t="n">
        <f aca="false">E3036*B3036</f>
        <v>39</v>
      </c>
      <c r="I3036" s="19" t="n">
        <f aca="false">G3036*H3036</f>
        <v>264654</v>
      </c>
    </row>
    <row r="3037" customFormat="false" ht="13" hidden="false" customHeight="false" outlineLevel="0" collapsed="false">
      <c r="A3037" s="18" t="n">
        <v>3028</v>
      </c>
      <c r="B3037" s="18" t="n">
        <v>15</v>
      </c>
      <c r="C3037" s="19" t="n">
        <v>15208</v>
      </c>
      <c r="D3037" s="19" t="n">
        <v>228119</v>
      </c>
      <c r="E3037" s="18" t="n">
        <v>1</v>
      </c>
      <c r="F3037" s="20" t="n">
        <f aca="false">($D$2-C3037)/$D$2</f>
        <v>0.39168</v>
      </c>
      <c r="G3037" s="19" t="n">
        <f aca="false">C3037-$D$3</f>
        <v>208</v>
      </c>
      <c r="H3037" s="18" t="n">
        <f aca="false">E3037*B3037</f>
        <v>15</v>
      </c>
      <c r="I3037" s="19" t="n">
        <f aca="false">G3037*H3037</f>
        <v>3120</v>
      </c>
    </row>
    <row r="3038" customFormat="false" ht="13" hidden="false" customHeight="false" outlineLevel="0" collapsed="false">
      <c r="A3038" s="18" t="n">
        <v>3029</v>
      </c>
      <c r="B3038" s="18" t="n">
        <v>25</v>
      </c>
      <c r="C3038" s="19" t="n">
        <v>19222</v>
      </c>
      <c r="D3038" s="19" t="n">
        <v>480554</v>
      </c>
      <c r="E3038" s="18" t="n">
        <v>1</v>
      </c>
      <c r="F3038" s="20" t="n">
        <f aca="false">($D$2-C3038)/$D$2</f>
        <v>0.23112</v>
      </c>
      <c r="G3038" s="19" t="n">
        <f aca="false">C3038-$D$3</f>
        <v>4222</v>
      </c>
      <c r="H3038" s="18" t="n">
        <f aca="false">E3038*B3038</f>
        <v>25</v>
      </c>
      <c r="I3038" s="19" t="n">
        <f aca="false">G3038*H3038</f>
        <v>105550</v>
      </c>
    </row>
    <row r="3039" customFormat="false" ht="13" hidden="false" customHeight="false" outlineLevel="0" collapsed="false">
      <c r="A3039" s="18" t="n">
        <v>3030</v>
      </c>
      <c r="B3039" s="18" t="n">
        <v>21</v>
      </c>
      <c r="C3039" s="19" t="n">
        <v>16720</v>
      </c>
      <c r="D3039" s="19" t="n">
        <v>351114</v>
      </c>
      <c r="E3039" s="18" t="n">
        <v>1</v>
      </c>
      <c r="F3039" s="20" t="n">
        <f aca="false">($D$2-C3039)/$D$2</f>
        <v>0.3312</v>
      </c>
      <c r="G3039" s="19" t="n">
        <f aca="false">C3039-$D$3</f>
        <v>1720</v>
      </c>
      <c r="H3039" s="18" t="n">
        <f aca="false">E3039*B3039</f>
        <v>21</v>
      </c>
      <c r="I3039" s="19" t="n">
        <f aca="false">G3039*H3039</f>
        <v>36120</v>
      </c>
    </row>
    <row r="3040" customFormat="false" ht="13" hidden="false" customHeight="false" outlineLevel="0" collapsed="false">
      <c r="A3040" s="18" t="n">
        <v>3031</v>
      </c>
      <c r="B3040" s="18" t="n">
        <v>25</v>
      </c>
      <c r="C3040" s="19" t="n">
        <v>17415</v>
      </c>
      <c r="D3040" s="19" t="n">
        <v>435381</v>
      </c>
      <c r="E3040" s="18" t="n">
        <v>1</v>
      </c>
      <c r="F3040" s="20" t="n">
        <f aca="false">($D$2-C3040)/$D$2</f>
        <v>0.3034</v>
      </c>
      <c r="G3040" s="19" t="n">
        <f aca="false">C3040-$D$3</f>
        <v>2415</v>
      </c>
      <c r="H3040" s="18" t="n">
        <f aca="false">E3040*B3040</f>
        <v>25</v>
      </c>
      <c r="I3040" s="19" t="n">
        <f aca="false">G3040*H3040</f>
        <v>60375</v>
      </c>
    </row>
    <row r="3041" customFormat="false" ht="13" hidden="false" customHeight="false" outlineLevel="0" collapsed="false">
      <c r="A3041" s="18" t="n">
        <v>3032</v>
      </c>
      <c r="B3041" s="18" t="n">
        <v>27</v>
      </c>
      <c r="C3041" s="19" t="n">
        <v>19184</v>
      </c>
      <c r="D3041" s="19" t="n">
        <v>517957</v>
      </c>
      <c r="E3041" s="18" t="n">
        <v>1</v>
      </c>
      <c r="F3041" s="20" t="n">
        <f aca="false">($D$2-C3041)/$D$2</f>
        <v>0.23264</v>
      </c>
      <c r="G3041" s="19" t="n">
        <f aca="false">C3041-$D$3</f>
        <v>4184</v>
      </c>
      <c r="H3041" s="18" t="n">
        <f aca="false">E3041*B3041</f>
        <v>27</v>
      </c>
      <c r="I3041" s="19" t="n">
        <f aca="false">G3041*H3041</f>
        <v>112968</v>
      </c>
    </row>
    <row r="3042" customFormat="false" ht="13" hidden="false" customHeight="false" outlineLevel="0" collapsed="false">
      <c r="A3042" s="18" t="n">
        <v>3033</v>
      </c>
      <c r="B3042" s="18" t="n">
        <v>18</v>
      </c>
      <c r="C3042" s="19" t="n">
        <v>15577</v>
      </c>
      <c r="D3042" s="19" t="n">
        <v>280381</v>
      </c>
      <c r="E3042" s="18" t="n">
        <v>1</v>
      </c>
      <c r="F3042" s="20" t="n">
        <f aca="false">($D$2-C3042)/$D$2</f>
        <v>0.37692</v>
      </c>
      <c r="G3042" s="19" t="n">
        <f aca="false">C3042-$D$3</f>
        <v>577</v>
      </c>
      <c r="H3042" s="18" t="n">
        <f aca="false">E3042*B3042</f>
        <v>18</v>
      </c>
      <c r="I3042" s="19" t="n">
        <f aca="false">G3042*H3042</f>
        <v>10386</v>
      </c>
    </row>
    <row r="3043" customFormat="false" ht="13" hidden="false" customHeight="false" outlineLevel="0" collapsed="false">
      <c r="A3043" s="18" t="n">
        <v>3034</v>
      </c>
      <c r="B3043" s="18" t="n">
        <v>15</v>
      </c>
      <c r="C3043" s="19" t="n">
        <v>18354</v>
      </c>
      <c r="D3043" s="19" t="n">
        <v>275305</v>
      </c>
      <c r="E3043" s="18" t="n">
        <v>1</v>
      </c>
      <c r="F3043" s="20" t="n">
        <f aca="false">($D$2-C3043)/$D$2</f>
        <v>0.26584</v>
      </c>
      <c r="G3043" s="19" t="n">
        <f aca="false">C3043-$D$3</f>
        <v>3354</v>
      </c>
      <c r="H3043" s="18" t="n">
        <f aca="false">E3043*B3043</f>
        <v>15</v>
      </c>
      <c r="I3043" s="19" t="n">
        <f aca="false">G3043*H3043</f>
        <v>50310</v>
      </c>
    </row>
    <row r="3044" customFormat="false" ht="13" hidden="false" customHeight="false" outlineLevel="0" collapsed="false">
      <c r="A3044" s="18" t="n">
        <v>3035</v>
      </c>
      <c r="B3044" s="18" t="n">
        <v>14</v>
      </c>
      <c r="C3044" s="19" t="n">
        <v>19202</v>
      </c>
      <c r="D3044" s="19" t="n">
        <v>268827</v>
      </c>
      <c r="E3044" s="18" t="n">
        <v>1</v>
      </c>
      <c r="F3044" s="20" t="n">
        <f aca="false">($D$2-C3044)/$D$2</f>
        <v>0.23192</v>
      </c>
      <c r="G3044" s="19" t="n">
        <f aca="false">C3044-$D$3</f>
        <v>4202</v>
      </c>
      <c r="H3044" s="18" t="n">
        <f aca="false">E3044*B3044</f>
        <v>14</v>
      </c>
      <c r="I3044" s="19" t="n">
        <f aca="false">G3044*H3044</f>
        <v>58828</v>
      </c>
    </row>
    <row r="3045" customFormat="false" ht="13" hidden="false" customHeight="false" outlineLevel="0" collapsed="false">
      <c r="A3045" s="18" t="n">
        <v>3036</v>
      </c>
      <c r="B3045" s="18" t="n">
        <v>23</v>
      </c>
      <c r="C3045" s="19" t="n">
        <v>21781</v>
      </c>
      <c r="D3045" s="19" t="n">
        <v>500960</v>
      </c>
      <c r="E3045" s="18" t="n">
        <v>1</v>
      </c>
      <c r="F3045" s="20" t="n">
        <f aca="false">($D$2-C3045)/$D$2</f>
        <v>0.12876</v>
      </c>
      <c r="G3045" s="19" t="n">
        <f aca="false">C3045-$D$3</f>
        <v>6781</v>
      </c>
      <c r="H3045" s="18" t="n">
        <f aca="false">E3045*B3045</f>
        <v>23</v>
      </c>
      <c r="I3045" s="19" t="n">
        <f aca="false">G3045*H3045</f>
        <v>155963</v>
      </c>
    </row>
    <row r="3046" customFormat="false" ht="13" hidden="false" customHeight="false" outlineLevel="0" collapsed="false">
      <c r="A3046" s="18" t="n">
        <v>3037</v>
      </c>
      <c r="B3046" s="18" t="n">
        <v>15</v>
      </c>
      <c r="C3046" s="19" t="n">
        <v>22135</v>
      </c>
      <c r="D3046" s="19" t="n">
        <v>332029</v>
      </c>
      <c r="E3046" s="18" t="n">
        <v>1</v>
      </c>
      <c r="F3046" s="20" t="n">
        <f aca="false">($D$2-C3046)/$D$2</f>
        <v>0.1146</v>
      </c>
      <c r="G3046" s="19" t="n">
        <f aca="false">C3046-$D$3</f>
        <v>7135</v>
      </c>
      <c r="H3046" s="18" t="n">
        <f aca="false">E3046*B3046</f>
        <v>15</v>
      </c>
      <c r="I3046" s="19" t="n">
        <f aca="false">G3046*H3046</f>
        <v>107025</v>
      </c>
    </row>
    <row r="3047" customFormat="false" ht="13" hidden="false" customHeight="false" outlineLevel="0" collapsed="false">
      <c r="A3047" s="18" t="n">
        <v>3038</v>
      </c>
      <c r="B3047" s="18" t="n">
        <v>12</v>
      </c>
      <c r="C3047" s="19" t="n">
        <v>21543</v>
      </c>
      <c r="D3047" s="19" t="n">
        <v>258515</v>
      </c>
      <c r="E3047" s="18" t="n">
        <v>1</v>
      </c>
      <c r="F3047" s="20" t="n">
        <f aca="false">($D$2-C3047)/$D$2</f>
        <v>0.13828</v>
      </c>
      <c r="G3047" s="19" t="n">
        <f aca="false">C3047-$D$3</f>
        <v>6543</v>
      </c>
      <c r="H3047" s="18" t="n">
        <f aca="false">E3047*B3047</f>
        <v>12</v>
      </c>
      <c r="I3047" s="19" t="n">
        <f aca="false">G3047*H3047</f>
        <v>78516</v>
      </c>
    </row>
    <row r="3048" customFormat="false" ht="13" hidden="false" customHeight="false" outlineLevel="0" collapsed="false">
      <c r="A3048" s="18" t="n">
        <v>3039</v>
      </c>
      <c r="B3048" s="18" t="n">
        <v>29</v>
      </c>
      <c r="C3048" s="19" t="n">
        <v>21483</v>
      </c>
      <c r="D3048" s="19" t="n">
        <v>623003</v>
      </c>
      <c r="E3048" s="18" t="n">
        <v>0</v>
      </c>
      <c r="F3048" s="20" t="n">
        <f aca="false">($D$2-C3048)/$D$2</f>
        <v>0.14068</v>
      </c>
      <c r="G3048" s="19" t="n">
        <f aca="false">C3048-$D$3</f>
        <v>6483</v>
      </c>
      <c r="H3048" s="18" t="n">
        <f aca="false">E3048*B3048</f>
        <v>0</v>
      </c>
      <c r="I3048" s="19" t="n">
        <f aca="false">G3048*H3048</f>
        <v>0</v>
      </c>
    </row>
    <row r="3049" customFormat="false" ht="13" hidden="false" customHeight="false" outlineLevel="0" collapsed="false">
      <c r="A3049" s="18" t="n">
        <v>3040</v>
      </c>
      <c r="B3049" s="18" t="n">
        <v>33</v>
      </c>
      <c r="C3049" s="19" t="n">
        <v>22157</v>
      </c>
      <c r="D3049" s="19" t="n">
        <v>731193</v>
      </c>
      <c r="E3049" s="18" t="n">
        <v>1</v>
      </c>
      <c r="F3049" s="20" t="n">
        <f aca="false">($D$2-C3049)/$D$2</f>
        <v>0.11372</v>
      </c>
      <c r="G3049" s="19" t="n">
        <f aca="false">C3049-$D$3</f>
        <v>7157</v>
      </c>
      <c r="H3049" s="18" t="n">
        <f aca="false">E3049*B3049</f>
        <v>33</v>
      </c>
      <c r="I3049" s="19" t="n">
        <f aca="false">G3049*H3049</f>
        <v>236181</v>
      </c>
    </row>
    <row r="3050" customFormat="false" ht="13" hidden="false" customHeight="false" outlineLevel="0" collapsed="false">
      <c r="A3050" s="18" t="n">
        <v>3041</v>
      </c>
      <c r="B3050" s="18" t="n">
        <v>10</v>
      </c>
      <c r="C3050" s="19" t="n">
        <v>18744</v>
      </c>
      <c r="D3050" s="19" t="n">
        <v>187445</v>
      </c>
      <c r="E3050" s="18" t="n">
        <v>1</v>
      </c>
      <c r="F3050" s="20" t="n">
        <f aca="false">($D$2-C3050)/$D$2</f>
        <v>0.25024</v>
      </c>
      <c r="G3050" s="19" t="n">
        <f aca="false">C3050-$D$3</f>
        <v>3744</v>
      </c>
      <c r="H3050" s="18" t="n">
        <f aca="false">E3050*B3050</f>
        <v>10</v>
      </c>
      <c r="I3050" s="19" t="n">
        <f aca="false">G3050*H3050</f>
        <v>37440</v>
      </c>
    </row>
    <row r="3051" customFormat="false" ht="13" hidden="false" customHeight="false" outlineLevel="0" collapsed="false">
      <c r="A3051" s="18" t="n">
        <v>3042</v>
      </c>
      <c r="B3051" s="18" t="n">
        <v>30</v>
      </c>
      <c r="C3051" s="19" t="n">
        <v>17676</v>
      </c>
      <c r="D3051" s="19" t="n">
        <v>530268</v>
      </c>
      <c r="E3051" s="18" t="n">
        <v>1</v>
      </c>
      <c r="F3051" s="20" t="n">
        <f aca="false">($D$2-C3051)/$D$2</f>
        <v>0.29296</v>
      </c>
      <c r="G3051" s="19" t="n">
        <f aca="false">C3051-$D$3</f>
        <v>2676</v>
      </c>
      <c r="H3051" s="18" t="n">
        <f aca="false">E3051*B3051</f>
        <v>30</v>
      </c>
      <c r="I3051" s="19" t="n">
        <f aca="false">G3051*H3051</f>
        <v>80280</v>
      </c>
    </row>
    <row r="3052" customFormat="false" ht="13" hidden="false" customHeight="false" outlineLevel="0" collapsed="false">
      <c r="A3052" s="18" t="n">
        <v>3043</v>
      </c>
      <c r="B3052" s="18" t="n">
        <v>17</v>
      </c>
      <c r="C3052" s="19" t="n">
        <v>16260</v>
      </c>
      <c r="D3052" s="19" t="n">
        <v>276428</v>
      </c>
      <c r="E3052" s="18" t="n">
        <v>1</v>
      </c>
      <c r="F3052" s="20" t="n">
        <f aca="false">($D$2-C3052)/$D$2</f>
        <v>0.3496</v>
      </c>
      <c r="G3052" s="19" t="n">
        <f aca="false">C3052-$D$3</f>
        <v>1260</v>
      </c>
      <c r="H3052" s="18" t="n">
        <f aca="false">E3052*B3052</f>
        <v>17</v>
      </c>
      <c r="I3052" s="19" t="n">
        <f aca="false">G3052*H3052</f>
        <v>21420</v>
      </c>
    </row>
    <row r="3053" customFormat="false" ht="13" hidden="false" customHeight="false" outlineLevel="0" collapsed="false">
      <c r="A3053" s="18" t="n">
        <v>3044</v>
      </c>
      <c r="B3053" s="18" t="n">
        <v>10</v>
      </c>
      <c r="C3053" s="19" t="n">
        <v>19058</v>
      </c>
      <c r="D3053" s="19" t="n">
        <v>190584</v>
      </c>
      <c r="E3053" s="18" t="n">
        <v>1</v>
      </c>
      <c r="F3053" s="20" t="n">
        <f aca="false">($D$2-C3053)/$D$2</f>
        <v>0.23768</v>
      </c>
      <c r="G3053" s="19" t="n">
        <f aca="false">C3053-$D$3</f>
        <v>4058</v>
      </c>
      <c r="H3053" s="18" t="n">
        <f aca="false">E3053*B3053</f>
        <v>10</v>
      </c>
      <c r="I3053" s="19" t="n">
        <f aca="false">G3053*H3053</f>
        <v>40580</v>
      </c>
    </row>
    <row r="3054" customFormat="false" ht="13" hidden="false" customHeight="false" outlineLevel="0" collapsed="false">
      <c r="A3054" s="18" t="n">
        <v>3045</v>
      </c>
      <c r="B3054" s="18" t="n">
        <v>27</v>
      </c>
      <c r="C3054" s="19" t="n">
        <v>18140</v>
      </c>
      <c r="D3054" s="19" t="n">
        <v>489769</v>
      </c>
      <c r="E3054" s="18" t="n">
        <v>1</v>
      </c>
      <c r="F3054" s="20" t="n">
        <f aca="false">($D$2-C3054)/$D$2</f>
        <v>0.2744</v>
      </c>
      <c r="G3054" s="19" t="n">
        <f aca="false">C3054-$D$3</f>
        <v>3140</v>
      </c>
      <c r="H3054" s="18" t="n">
        <f aca="false">E3054*B3054</f>
        <v>27</v>
      </c>
      <c r="I3054" s="19" t="n">
        <f aca="false">G3054*H3054</f>
        <v>84780</v>
      </c>
    </row>
    <row r="3055" customFormat="false" ht="13" hidden="false" customHeight="false" outlineLevel="0" collapsed="false">
      <c r="A3055" s="18" t="n">
        <v>3046</v>
      </c>
      <c r="B3055" s="18" t="n">
        <v>21</v>
      </c>
      <c r="C3055" s="19" t="n">
        <v>17830</v>
      </c>
      <c r="D3055" s="19" t="n">
        <v>374424</v>
      </c>
      <c r="E3055" s="18" t="n">
        <v>1</v>
      </c>
      <c r="F3055" s="20" t="n">
        <f aca="false">($D$2-C3055)/$D$2</f>
        <v>0.2868</v>
      </c>
      <c r="G3055" s="19" t="n">
        <f aca="false">C3055-$D$3</f>
        <v>2830</v>
      </c>
      <c r="H3055" s="18" t="n">
        <f aca="false">E3055*B3055</f>
        <v>21</v>
      </c>
      <c r="I3055" s="19" t="n">
        <f aca="false">G3055*H3055</f>
        <v>59430</v>
      </c>
    </row>
    <row r="3056" customFormat="false" ht="13" hidden="false" customHeight="false" outlineLevel="0" collapsed="false">
      <c r="A3056" s="18" t="n">
        <v>3047</v>
      </c>
      <c r="B3056" s="18" t="n">
        <v>15</v>
      </c>
      <c r="C3056" s="19" t="n">
        <v>16299</v>
      </c>
      <c r="D3056" s="19" t="n">
        <v>244481</v>
      </c>
      <c r="E3056" s="18" t="n">
        <v>1</v>
      </c>
      <c r="F3056" s="20" t="n">
        <f aca="false">($D$2-C3056)/$D$2</f>
        <v>0.34804</v>
      </c>
      <c r="G3056" s="19" t="n">
        <f aca="false">C3056-$D$3</f>
        <v>1299</v>
      </c>
      <c r="H3056" s="18" t="n">
        <f aca="false">E3056*B3056</f>
        <v>15</v>
      </c>
      <c r="I3056" s="19" t="n">
        <f aca="false">G3056*H3056</f>
        <v>19485</v>
      </c>
    </row>
    <row r="3057" customFormat="false" ht="13" hidden="false" customHeight="false" outlineLevel="0" collapsed="false">
      <c r="A3057" s="18" t="n">
        <v>3048</v>
      </c>
      <c r="B3057" s="18" t="n">
        <v>12</v>
      </c>
      <c r="C3057" s="19" t="n">
        <v>18923</v>
      </c>
      <c r="D3057" s="19" t="n">
        <v>227075</v>
      </c>
      <c r="E3057" s="18" t="n">
        <v>1</v>
      </c>
      <c r="F3057" s="20" t="n">
        <f aca="false">($D$2-C3057)/$D$2</f>
        <v>0.24308</v>
      </c>
      <c r="G3057" s="19" t="n">
        <f aca="false">C3057-$D$3</f>
        <v>3923</v>
      </c>
      <c r="H3057" s="18" t="n">
        <f aca="false">E3057*B3057</f>
        <v>12</v>
      </c>
      <c r="I3057" s="19" t="n">
        <f aca="false">G3057*H3057</f>
        <v>47076</v>
      </c>
    </row>
    <row r="3058" customFormat="false" ht="13" hidden="false" customHeight="false" outlineLevel="0" collapsed="false">
      <c r="A3058" s="18" t="n">
        <v>3049</v>
      </c>
      <c r="B3058" s="18" t="n">
        <v>12</v>
      </c>
      <c r="C3058" s="19" t="n">
        <v>16307</v>
      </c>
      <c r="D3058" s="19" t="n">
        <v>195687</v>
      </c>
      <c r="E3058" s="18" t="n">
        <v>1</v>
      </c>
      <c r="F3058" s="20" t="n">
        <f aca="false">($D$2-C3058)/$D$2</f>
        <v>0.34772</v>
      </c>
      <c r="G3058" s="19" t="n">
        <f aca="false">C3058-$D$3</f>
        <v>1307</v>
      </c>
      <c r="H3058" s="18" t="n">
        <f aca="false">E3058*B3058</f>
        <v>12</v>
      </c>
      <c r="I3058" s="19" t="n">
        <f aca="false">G3058*H3058</f>
        <v>15684</v>
      </c>
    </row>
    <row r="3059" customFormat="false" ht="13" hidden="false" customHeight="false" outlineLevel="0" collapsed="false">
      <c r="A3059" s="18" t="n">
        <v>3050</v>
      </c>
      <c r="B3059" s="18" t="n">
        <v>18</v>
      </c>
      <c r="C3059" s="19" t="n">
        <v>17312</v>
      </c>
      <c r="D3059" s="19" t="n">
        <v>311617</v>
      </c>
      <c r="E3059" s="18" t="n">
        <v>1</v>
      </c>
      <c r="F3059" s="20" t="n">
        <f aca="false">($D$2-C3059)/$D$2</f>
        <v>0.30752</v>
      </c>
      <c r="G3059" s="19" t="n">
        <f aca="false">C3059-$D$3</f>
        <v>2312</v>
      </c>
      <c r="H3059" s="18" t="n">
        <f aca="false">E3059*B3059</f>
        <v>18</v>
      </c>
      <c r="I3059" s="19" t="n">
        <f aca="false">G3059*H3059</f>
        <v>41616</v>
      </c>
    </row>
    <row r="3060" customFormat="false" ht="13" hidden="false" customHeight="false" outlineLevel="0" collapsed="false">
      <c r="A3060" s="18" t="n">
        <v>3051</v>
      </c>
      <c r="B3060" s="18" t="n">
        <v>13</v>
      </c>
      <c r="C3060" s="19" t="n">
        <v>20260</v>
      </c>
      <c r="D3060" s="19" t="n">
        <v>263386</v>
      </c>
      <c r="E3060" s="18" t="n">
        <v>1</v>
      </c>
      <c r="F3060" s="20" t="n">
        <f aca="false">($D$2-C3060)/$D$2</f>
        <v>0.1896</v>
      </c>
      <c r="G3060" s="19" t="n">
        <f aca="false">C3060-$D$3</f>
        <v>5260</v>
      </c>
      <c r="H3060" s="18" t="n">
        <f aca="false">E3060*B3060</f>
        <v>13</v>
      </c>
      <c r="I3060" s="19" t="n">
        <f aca="false">G3060*H3060</f>
        <v>68380</v>
      </c>
    </row>
    <row r="3061" customFormat="false" ht="13" hidden="false" customHeight="false" outlineLevel="0" collapsed="false">
      <c r="A3061" s="18" t="n">
        <v>3052</v>
      </c>
      <c r="B3061" s="18" t="n">
        <v>26</v>
      </c>
      <c r="C3061" s="19" t="n">
        <v>18612</v>
      </c>
      <c r="D3061" s="19" t="n">
        <v>483905</v>
      </c>
      <c r="E3061" s="18" t="n">
        <v>1</v>
      </c>
      <c r="F3061" s="20" t="n">
        <f aca="false">($D$2-C3061)/$D$2</f>
        <v>0.25552</v>
      </c>
      <c r="G3061" s="19" t="n">
        <f aca="false">C3061-$D$3</f>
        <v>3612</v>
      </c>
      <c r="H3061" s="18" t="n">
        <f aca="false">E3061*B3061</f>
        <v>26</v>
      </c>
      <c r="I3061" s="19" t="n">
        <f aca="false">G3061*H3061</f>
        <v>93912</v>
      </c>
    </row>
    <row r="3062" customFormat="false" ht="13" hidden="false" customHeight="false" outlineLevel="0" collapsed="false">
      <c r="A3062" s="18" t="n">
        <v>3053</v>
      </c>
      <c r="B3062" s="18" t="n">
        <v>15</v>
      </c>
      <c r="C3062" s="19" t="n">
        <v>22138</v>
      </c>
      <c r="D3062" s="19" t="n">
        <v>332076</v>
      </c>
      <c r="E3062" s="18" t="n">
        <v>0</v>
      </c>
      <c r="F3062" s="20" t="n">
        <f aca="false">($D$2-C3062)/$D$2</f>
        <v>0.11448</v>
      </c>
      <c r="G3062" s="19" t="n">
        <f aca="false">C3062-$D$3</f>
        <v>7138</v>
      </c>
      <c r="H3062" s="18" t="n">
        <f aca="false">E3062*B3062</f>
        <v>0</v>
      </c>
      <c r="I3062" s="19" t="n">
        <f aca="false">G3062*H3062</f>
        <v>0</v>
      </c>
    </row>
    <row r="3063" customFormat="false" ht="13" hidden="false" customHeight="false" outlineLevel="0" collapsed="false">
      <c r="A3063" s="18" t="n">
        <v>3054</v>
      </c>
      <c r="B3063" s="18" t="n">
        <v>12</v>
      </c>
      <c r="C3063" s="19" t="n">
        <v>15335</v>
      </c>
      <c r="D3063" s="19" t="n">
        <v>184025</v>
      </c>
      <c r="E3063" s="18" t="n">
        <v>1</v>
      </c>
      <c r="F3063" s="20" t="n">
        <f aca="false">($D$2-C3063)/$D$2</f>
        <v>0.3866</v>
      </c>
      <c r="G3063" s="19" t="n">
        <f aca="false">C3063-$D$3</f>
        <v>335</v>
      </c>
      <c r="H3063" s="18" t="n">
        <f aca="false">E3063*B3063</f>
        <v>12</v>
      </c>
      <c r="I3063" s="19" t="n">
        <f aca="false">G3063*H3063</f>
        <v>4020</v>
      </c>
    </row>
    <row r="3064" customFormat="false" ht="13" hidden="false" customHeight="false" outlineLevel="0" collapsed="false">
      <c r="A3064" s="18" t="n">
        <v>3055</v>
      </c>
      <c r="B3064" s="18" t="n">
        <v>12</v>
      </c>
      <c r="C3064" s="19" t="n">
        <v>20955</v>
      </c>
      <c r="D3064" s="19" t="n">
        <v>251457</v>
      </c>
      <c r="E3064" s="18" t="n">
        <v>1</v>
      </c>
      <c r="F3064" s="20" t="n">
        <f aca="false">($D$2-C3064)/$D$2</f>
        <v>0.1618</v>
      </c>
      <c r="G3064" s="19" t="n">
        <f aca="false">C3064-$D$3</f>
        <v>5955</v>
      </c>
      <c r="H3064" s="18" t="n">
        <f aca="false">E3064*B3064</f>
        <v>12</v>
      </c>
      <c r="I3064" s="19" t="n">
        <f aca="false">G3064*H3064</f>
        <v>71460</v>
      </c>
    </row>
    <row r="3065" customFormat="false" ht="13" hidden="false" customHeight="false" outlineLevel="0" collapsed="false">
      <c r="A3065" s="18" t="n">
        <v>3056</v>
      </c>
      <c r="B3065" s="18" t="n">
        <v>17</v>
      </c>
      <c r="C3065" s="19" t="n">
        <v>19624</v>
      </c>
      <c r="D3065" s="19" t="n">
        <v>333600</v>
      </c>
      <c r="E3065" s="18" t="n">
        <v>1</v>
      </c>
      <c r="F3065" s="20" t="n">
        <f aca="false">($D$2-C3065)/$D$2</f>
        <v>0.21504</v>
      </c>
      <c r="G3065" s="19" t="n">
        <f aca="false">C3065-$D$3</f>
        <v>4624</v>
      </c>
      <c r="H3065" s="18" t="n">
        <f aca="false">E3065*B3065</f>
        <v>17</v>
      </c>
      <c r="I3065" s="19" t="n">
        <f aca="false">G3065*H3065</f>
        <v>78608</v>
      </c>
    </row>
    <row r="3066" customFormat="false" ht="13" hidden="false" customHeight="false" outlineLevel="0" collapsed="false">
      <c r="A3066" s="18" t="n">
        <v>3057</v>
      </c>
      <c r="B3066" s="18" t="n">
        <v>15</v>
      </c>
      <c r="C3066" s="19" t="n">
        <v>19402</v>
      </c>
      <c r="D3066" s="19" t="n">
        <v>291031</v>
      </c>
      <c r="E3066" s="18" t="n">
        <v>1</v>
      </c>
      <c r="F3066" s="20" t="n">
        <f aca="false">($D$2-C3066)/$D$2</f>
        <v>0.22392</v>
      </c>
      <c r="G3066" s="19" t="n">
        <f aca="false">C3066-$D$3</f>
        <v>4402</v>
      </c>
      <c r="H3066" s="18" t="n">
        <f aca="false">E3066*B3066</f>
        <v>15</v>
      </c>
      <c r="I3066" s="19" t="n">
        <f aca="false">G3066*H3066</f>
        <v>66030</v>
      </c>
    </row>
    <row r="3067" customFormat="false" ht="13" hidden="false" customHeight="false" outlineLevel="0" collapsed="false">
      <c r="A3067" s="18" t="n">
        <v>3058</v>
      </c>
      <c r="B3067" s="18" t="n">
        <v>13</v>
      </c>
      <c r="C3067" s="19" t="n">
        <v>16479</v>
      </c>
      <c r="D3067" s="19" t="n">
        <v>214227</v>
      </c>
      <c r="E3067" s="18" t="n">
        <v>1</v>
      </c>
      <c r="F3067" s="20" t="n">
        <f aca="false">($D$2-C3067)/$D$2</f>
        <v>0.34084</v>
      </c>
      <c r="G3067" s="19" t="n">
        <f aca="false">C3067-$D$3</f>
        <v>1479</v>
      </c>
      <c r="H3067" s="18" t="n">
        <f aca="false">E3067*B3067</f>
        <v>13</v>
      </c>
      <c r="I3067" s="19" t="n">
        <f aca="false">G3067*H3067</f>
        <v>19227</v>
      </c>
    </row>
    <row r="3068" customFormat="false" ht="13" hidden="false" customHeight="false" outlineLevel="0" collapsed="false">
      <c r="A3068" s="18" t="n">
        <v>3059</v>
      </c>
      <c r="B3068" s="18" t="n">
        <v>18</v>
      </c>
      <c r="C3068" s="19" t="n">
        <v>19656</v>
      </c>
      <c r="D3068" s="19" t="n">
        <v>353816</v>
      </c>
      <c r="E3068" s="18" t="n">
        <v>1</v>
      </c>
      <c r="F3068" s="20" t="n">
        <f aca="false">($D$2-C3068)/$D$2</f>
        <v>0.21376</v>
      </c>
      <c r="G3068" s="19" t="n">
        <f aca="false">C3068-$D$3</f>
        <v>4656</v>
      </c>
      <c r="H3068" s="18" t="n">
        <f aca="false">E3068*B3068</f>
        <v>18</v>
      </c>
      <c r="I3068" s="19" t="n">
        <f aca="false">G3068*H3068</f>
        <v>83808</v>
      </c>
    </row>
    <row r="3069" customFormat="false" ht="13" hidden="false" customHeight="false" outlineLevel="0" collapsed="false">
      <c r="A3069" s="18" t="n">
        <v>3060</v>
      </c>
      <c r="B3069" s="18" t="n">
        <v>13</v>
      </c>
      <c r="C3069" s="19" t="n">
        <v>16212</v>
      </c>
      <c r="D3069" s="19" t="n">
        <v>210760</v>
      </c>
      <c r="E3069" s="18" t="n">
        <v>1</v>
      </c>
      <c r="F3069" s="20" t="n">
        <f aca="false">($D$2-C3069)/$D$2</f>
        <v>0.35152</v>
      </c>
      <c r="G3069" s="19" t="n">
        <f aca="false">C3069-$D$3</f>
        <v>1212</v>
      </c>
      <c r="H3069" s="18" t="n">
        <f aca="false">E3069*B3069</f>
        <v>13</v>
      </c>
      <c r="I3069" s="19" t="n">
        <f aca="false">G3069*H3069</f>
        <v>15756</v>
      </c>
    </row>
    <row r="3070" customFormat="false" ht="13" hidden="false" customHeight="false" outlineLevel="0" collapsed="false">
      <c r="A3070" s="18" t="n">
        <v>3061</v>
      </c>
      <c r="B3070" s="18" t="n">
        <v>23</v>
      </c>
      <c r="C3070" s="19" t="n">
        <v>20259</v>
      </c>
      <c r="D3070" s="19" t="n">
        <v>465949</v>
      </c>
      <c r="E3070" s="18" t="n">
        <v>1</v>
      </c>
      <c r="F3070" s="20" t="n">
        <f aca="false">($D$2-C3070)/$D$2</f>
        <v>0.18964</v>
      </c>
      <c r="G3070" s="19" t="n">
        <f aca="false">C3070-$D$3</f>
        <v>5259</v>
      </c>
      <c r="H3070" s="18" t="n">
        <f aca="false">E3070*B3070</f>
        <v>23</v>
      </c>
      <c r="I3070" s="19" t="n">
        <f aca="false">G3070*H3070</f>
        <v>120957</v>
      </c>
    </row>
    <row r="3071" customFormat="false" ht="13" hidden="false" customHeight="false" outlineLevel="0" collapsed="false">
      <c r="A3071" s="18" t="n">
        <v>3062</v>
      </c>
      <c r="B3071" s="18" t="n">
        <v>24</v>
      </c>
      <c r="C3071" s="19" t="n">
        <v>17926</v>
      </c>
      <c r="D3071" s="19" t="n">
        <v>430234</v>
      </c>
      <c r="E3071" s="18" t="n">
        <v>1</v>
      </c>
      <c r="F3071" s="20" t="n">
        <f aca="false">($D$2-C3071)/$D$2</f>
        <v>0.28296</v>
      </c>
      <c r="G3071" s="19" t="n">
        <f aca="false">C3071-$D$3</f>
        <v>2926</v>
      </c>
      <c r="H3071" s="18" t="n">
        <f aca="false">E3071*B3071</f>
        <v>24</v>
      </c>
      <c r="I3071" s="19" t="n">
        <f aca="false">G3071*H3071</f>
        <v>70224</v>
      </c>
    </row>
    <row r="3072" customFormat="false" ht="13" hidden="false" customHeight="false" outlineLevel="0" collapsed="false">
      <c r="A3072" s="18" t="n">
        <v>3063</v>
      </c>
      <c r="B3072" s="18" t="n">
        <v>11</v>
      </c>
      <c r="C3072" s="19" t="n">
        <v>21741</v>
      </c>
      <c r="D3072" s="19" t="n">
        <v>239153</v>
      </c>
      <c r="E3072" s="18" t="n">
        <v>1</v>
      </c>
      <c r="F3072" s="20" t="n">
        <f aca="false">($D$2-C3072)/$D$2</f>
        <v>0.13036</v>
      </c>
      <c r="G3072" s="19" t="n">
        <f aca="false">C3072-$D$3</f>
        <v>6741</v>
      </c>
      <c r="H3072" s="18" t="n">
        <f aca="false">E3072*B3072</f>
        <v>11</v>
      </c>
      <c r="I3072" s="19" t="n">
        <f aca="false">G3072*H3072</f>
        <v>74151</v>
      </c>
    </row>
    <row r="3073" customFormat="false" ht="13" hidden="false" customHeight="false" outlineLevel="0" collapsed="false">
      <c r="A3073" s="18" t="n">
        <v>3064</v>
      </c>
      <c r="B3073" s="18" t="n">
        <v>27</v>
      </c>
      <c r="C3073" s="19" t="n">
        <v>19923</v>
      </c>
      <c r="D3073" s="19" t="n">
        <v>537931</v>
      </c>
      <c r="E3073" s="18" t="n">
        <v>1</v>
      </c>
      <c r="F3073" s="20" t="n">
        <f aca="false">($D$2-C3073)/$D$2</f>
        <v>0.20308</v>
      </c>
      <c r="G3073" s="19" t="n">
        <f aca="false">C3073-$D$3</f>
        <v>4923</v>
      </c>
      <c r="H3073" s="18" t="n">
        <f aca="false">E3073*B3073</f>
        <v>27</v>
      </c>
      <c r="I3073" s="19" t="n">
        <f aca="false">G3073*H3073</f>
        <v>132921</v>
      </c>
    </row>
    <row r="3074" customFormat="false" ht="13" hidden="false" customHeight="false" outlineLevel="0" collapsed="false">
      <c r="A3074" s="18" t="n">
        <v>3065</v>
      </c>
      <c r="B3074" s="18" t="n">
        <v>12</v>
      </c>
      <c r="C3074" s="19" t="n">
        <v>19181</v>
      </c>
      <c r="D3074" s="19" t="n">
        <v>230174</v>
      </c>
      <c r="E3074" s="18" t="n">
        <v>1</v>
      </c>
      <c r="F3074" s="20" t="n">
        <f aca="false">($D$2-C3074)/$D$2</f>
        <v>0.23276</v>
      </c>
      <c r="G3074" s="19" t="n">
        <f aca="false">C3074-$D$3</f>
        <v>4181</v>
      </c>
      <c r="H3074" s="18" t="n">
        <f aca="false">E3074*B3074</f>
        <v>12</v>
      </c>
      <c r="I3074" s="19" t="n">
        <f aca="false">G3074*H3074</f>
        <v>50172</v>
      </c>
    </row>
    <row r="3075" customFormat="false" ht="13" hidden="false" customHeight="false" outlineLevel="0" collapsed="false">
      <c r="A3075" s="18" t="n">
        <v>3066</v>
      </c>
      <c r="B3075" s="18" t="n">
        <v>13</v>
      </c>
      <c r="C3075" s="19" t="n">
        <v>15622</v>
      </c>
      <c r="D3075" s="19" t="n">
        <v>203086</v>
      </c>
      <c r="E3075" s="18" t="n">
        <v>1</v>
      </c>
      <c r="F3075" s="20" t="n">
        <f aca="false">($D$2-C3075)/$D$2</f>
        <v>0.37512</v>
      </c>
      <c r="G3075" s="19" t="n">
        <f aca="false">C3075-$D$3</f>
        <v>622</v>
      </c>
      <c r="H3075" s="18" t="n">
        <f aca="false">E3075*B3075</f>
        <v>13</v>
      </c>
      <c r="I3075" s="19" t="n">
        <f aca="false">G3075*H3075</f>
        <v>8086</v>
      </c>
    </row>
    <row r="3076" customFormat="false" ht="13" hidden="false" customHeight="false" outlineLevel="0" collapsed="false">
      <c r="A3076" s="18" t="n">
        <v>3067</v>
      </c>
      <c r="B3076" s="18" t="n">
        <v>15</v>
      </c>
      <c r="C3076" s="19" t="n">
        <v>18887</v>
      </c>
      <c r="D3076" s="19" t="n">
        <v>283304</v>
      </c>
      <c r="E3076" s="18" t="n">
        <v>1</v>
      </c>
      <c r="F3076" s="20" t="n">
        <f aca="false">($D$2-C3076)/$D$2</f>
        <v>0.24452</v>
      </c>
      <c r="G3076" s="19" t="n">
        <f aca="false">C3076-$D$3</f>
        <v>3887</v>
      </c>
      <c r="H3076" s="18" t="n">
        <f aca="false">E3076*B3076</f>
        <v>15</v>
      </c>
      <c r="I3076" s="19" t="n">
        <f aca="false">G3076*H3076</f>
        <v>58305</v>
      </c>
    </row>
    <row r="3077" customFormat="false" ht="13" hidden="false" customHeight="false" outlineLevel="0" collapsed="false">
      <c r="A3077" s="18" t="n">
        <v>3068</v>
      </c>
      <c r="B3077" s="18" t="n">
        <v>15</v>
      </c>
      <c r="C3077" s="19" t="n">
        <v>22221</v>
      </c>
      <c r="D3077" s="19" t="n">
        <v>333309</v>
      </c>
      <c r="E3077" s="18" t="n">
        <v>1</v>
      </c>
      <c r="F3077" s="20" t="n">
        <f aca="false">($D$2-C3077)/$D$2</f>
        <v>0.11116</v>
      </c>
      <c r="G3077" s="19" t="n">
        <f aca="false">C3077-$D$3</f>
        <v>7221</v>
      </c>
      <c r="H3077" s="18" t="n">
        <f aca="false">E3077*B3077</f>
        <v>15</v>
      </c>
      <c r="I3077" s="19" t="n">
        <f aca="false">G3077*H3077</f>
        <v>108315</v>
      </c>
    </row>
    <row r="3078" customFormat="false" ht="13" hidden="false" customHeight="false" outlineLevel="0" collapsed="false">
      <c r="A3078" s="18" t="n">
        <v>3069</v>
      </c>
      <c r="B3078" s="18" t="n">
        <v>22</v>
      </c>
      <c r="C3078" s="19" t="n">
        <v>22167</v>
      </c>
      <c r="D3078" s="19" t="n">
        <v>487681</v>
      </c>
      <c r="E3078" s="18" t="n">
        <v>1</v>
      </c>
      <c r="F3078" s="20" t="n">
        <f aca="false">($D$2-C3078)/$D$2</f>
        <v>0.11332</v>
      </c>
      <c r="G3078" s="19" t="n">
        <f aca="false">C3078-$D$3</f>
        <v>7167</v>
      </c>
      <c r="H3078" s="18" t="n">
        <f aca="false">E3078*B3078</f>
        <v>22</v>
      </c>
      <c r="I3078" s="19" t="n">
        <f aca="false">G3078*H3078</f>
        <v>157674</v>
      </c>
    </row>
    <row r="3079" customFormat="false" ht="13" hidden="false" customHeight="false" outlineLevel="0" collapsed="false">
      <c r="A3079" s="18" t="n">
        <v>3070</v>
      </c>
      <c r="B3079" s="18" t="n">
        <v>28</v>
      </c>
      <c r="C3079" s="19" t="n">
        <v>20870</v>
      </c>
      <c r="D3079" s="19" t="n">
        <v>584357</v>
      </c>
      <c r="E3079" s="18" t="n">
        <v>1</v>
      </c>
      <c r="F3079" s="20" t="n">
        <f aca="false">($D$2-C3079)/$D$2</f>
        <v>0.1652</v>
      </c>
      <c r="G3079" s="19" t="n">
        <f aca="false">C3079-$D$3</f>
        <v>5870</v>
      </c>
      <c r="H3079" s="18" t="n">
        <f aca="false">E3079*B3079</f>
        <v>28</v>
      </c>
      <c r="I3079" s="19" t="n">
        <f aca="false">G3079*H3079</f>
        <v>164360</v>
      </c>
    </row>
    <row r="3080" customFormat="false" ht="13" hidden="false" customHeight="false" outlineLevel="0" collapsed="false">
      <c r="A3080" s="18" t="n">
        <v>3071</v>
      </c>
      <c r="B3080" s="18" t="n">
        <v>13</v>
      </c>
      <c r="C3080" s="19" t="n">
        <v>20841</v>
      </c>
      <c r="D3080" s="19" t="n">
        <v>270938</v>
      </c>
      <c r="E3080" s="18" t="n">
        <v>1</v>
      </c>
      <c r="F3080" s="20" t="n">
        <f aca="false">($D$2-C3080)/$D$2</f>
        <v>0.16636</v>
      </c>
      <c r="G3080" s="19" t="n">
        <f aca="false">C3080-$D$3</f>
        <v>5841</v>
      </c>
      <c r="H3080" s="18" t="n">
        <f aca="false">E3080*B3080</f>
        <v>13</v>
      </c>
      <c r="I3080" s="19" t="n">
        <f aca="false">G3080*H3080</f>
        <v>75933</v>
      </c>
    </row>
    <row r="3081" customFormat="false" ht="13" hidden="false" customHeight="false" outlineLevel="0" collapsed="false">
      <c r="A3081" s="18" t="n">
        <v>3072</v>
      </c>
      <c r="B3081" s="18" t="n">
        <v>14</v>
      </c>
      <c r="C3081" s="19" t="n">
        <v>20554</v>
      </c>
      <c r="D3081" s="19" t="n">
        <v>287754</v>
      </c>
      <c r="E3081" s="18" t="n">
        <v>1</v>
      </c>
      <c r="F3081" s="20" t="n">
        <f aca="false">($D$2-C3081)/$D$2</f>
        <v>0.17784</v>
      </c>
      <c r="G3081" s="19" t="n">
        <f aca="false">C3081-$D$3</f>
        <v>5554</v>
      </c>
      <c r="H3081" s="18" t="n">
        <f aca="false">E3081*B3081</f>
        <v>14</v>
      </c>
      <c r="I3081" s="19" t="n">
        <f aca="false">G3081*H3081</f>
        <v>77756</v>
      </c>
    </row>
    <row r="3082" customFormat="false" ht="13" hidden="false" customHeight="false" outlineLevel="0" collapsed="false">
      <c r="A3082" s="18" t="n">
        <v>3073</v>
      </c>
      <c r="B3082" s="18" t="n">
        <v>11</v>
      </c>
      <c r="C3082" s="19" t="n">
        <v>19558</v>
      </c>
      <c r="D3082" s="19" t="n">
        <v>215134</v>
      </c>
      <c r="E3082" s="18" t="n">
        <v>1</v>
      </c>
      <c r="F3082" s="20" t="n">
        <f aca="false">($D$2-C3082)/$D$2</f>
        <v>0.21768</v>
      </c>
      <c r="G3082" s="19" t="n">
        <f aca="false">C3082-$D$3</f>
        <v>4558</v>
      </c>
      <c r="H3082" s="18" t="n">
        <f aca="false">E3082*B3082</f>
        <v>11</v>
      </c>
      <c r="I3082" s="19" t="n">
        <f aca="false">G3082*H3082</f>
        <v>50138</v>
      </c>
    </row>
    <row r="3083" customFormat="false" ht="13" hidden="false" customHeight="false" outlineLevel="0" collapsed="false">
      <c r="A3083" s="18" t="n">
        <v>3074</v>
      </c>
      <c r="B3083" s="18" t="n">
        <v>11</v>
      </c>
      <c r="C3083" s="19" t="n">
        <v>15286</v>
      </c>
      <c r="D3083" s="19" t="n">
        <v>168143</v>
      </c>
      <c r="E3083" s="18" t="n">
        <v>1</v>
      </c>
      <c r="F3083" s="20" t="n">
        <f aca="false">($D$2-C3083)/$D$2</f>
        <v>0.38856</v>
      </c>
      <c r="G3083" s="19" t="n">
        <f aca="false">C3083-$D$3</f>
        <v>286</v>
      </c>
      <c r="H3083" s="18" t="n">
        <f aca="false">E3083*B3083</f>
        <v>11</v>
      </c>
      <c r="I3083" s="19" t="n">
        <f aca="false">G3083*H3083</f>
        <v>3146</v>
      </c>
    </row>
    <row r="3084" customFormat="false" ht="13" hidden="false" customHeight="false" outlineLevel="0" collapsed="false">
      <c r="A3084" s="18" t="n">
        <v>3075</v>
      </c>
      <c r="B3084" s="18" t="n">
        <v>23</v>
      </c>
      <c r="C3084" s="19" t="n">
        <v>19940</v>
      </c>
      <c r="D3084" s="19" t="n">
        <v>458625</v>
      </c>
      <c r="E3084" s="18" t="n">
        <v>1</v>
      </c>
      <c r="F3084" s="20" t="n">
        <f aca="false">($D$2-C3084)/$D$2</f>
        <v>0.2024</v>
      </c>
      <c r="G3084" s="19" t="n">
        <f aca="false">C3084-$D$3</f>
        <v>4940</v>
      </c>
      <c r="H3084" s="18" t="n">
        <f aca="false">E3084*B3084</f>
        <v>23</v>
      </c>
      <c r="I3084" s="19" t="n">
        <f aca="false">G3084*H3084</f>
        <v>113620</v>
      </c>
    </row>
    <row r="3085" customFormat="false" ht="13" hidden="false" customHeight="false" outlineLevel="0" collapsed="false">
      <c r="A3085" s="18" t="n">
        <v>3076</v>
      </c>
      <c r="B3085" s="18" t="n">
        <v>28</v>
      </c>
      <c r="C3085" s="19" t="n">
        <v>18284</v>
      </c>
      <c r="D3085" s="19" t="n">
        <v>511955</v>
      </c>
      <c r="E3085" s="18" t="n">
        <v>1</v>
      </c>
      <c r="F3085" s="20" t="n">
        <f aca="false">($D$2-C3085)/$D$2</f>
        <v>0.26864</v>
      </c>
      <c r="G3085" s="19" t="n">
        <f aca="false">C3085-$D$3</f>
        <v>3284</v>
      </c>
      <c r="H3085" s="18" t="n">
        <f aca="false">E3085*B3085</f>
        <v>28</v>
      </c>
      <c r="I3085" s="19" t="n">
        <f aca="false">G3085*H3085</f>
        <v>91952</v>
      </c>
    </row>
    <row r="3086" customFormat="false" ht="13" hidden="false" customHeight="false" outlineLevel="0" collapsed="false">
      <c r="A3086" s="18" t="n">
        <v>3077</v>
      </c>
      <c r="B3086" s="18" t="n">
        <v>18</v>
      </c>
      <c r="C3086" s="19" t="n">
        <v>22278</v>
      </c>
      <c r="D3086" s="19" t="n">
        <v>400997</v>
      </c>
      <c r="E3086" s="18" t="n">
        <v>0</v>
      </c>
      <c r="F3086" s="20" t="n">
        <f aca="false">($D$2-C3086)/$D$2</f>
        <v>0.10888</v>
      </c>
      <c r="G3086" s="19" t="n">
        <f aca="false">C3086-$D$3</f>
        <v>7278</v>
      </c>
      <c r="H3086" s="18" t="n">
        <f aca="false">E3086*B3086</f>
        <v>0</v>
      </c>
      <c r="I3086" s="19" t="n">
        <f aca="false">G3086*H3086</f>
        <v>0</v>
      </c>
    </row>
    <row r="3087" customFormat="false" ht="13" hidden="false" customHeight="false" outlineLevel="0" collapsed="false">
      <c r="A3087" s="18" t="n">
        <v>3078</v>
      </c>
      <c r="B3087" s="18" t="n">
        <v>13</v>
      </c>
      <c r="C3087" s="19" t="n">
        <v>20285</v>
      </c>
      <c r="D3087" s="19" t="n">
        <v>263702</v>
      </c>
      <c r="E3087" s="18" t="n">
        <v>1</v>
      </c>
      <c r="F3087" s="20" t="n">
        <f aca="false">($D$2-C3087)/$D$2</f>
        <v>0.1886</v>
      </c>
      <c r="G3087" s="19" t="n">
        <f aca="false">C3087-$D$3</f>
        <v>5285</v>
      </c>
      <c r="H3087" s="18" t="n">
        <f aca="false">E3087*B3087</f>
        <v>13</v>
      </c>
      <c r="I3087" s="19" t="n">
        <f aca="false">G3087*H3087</f>
        <v>68705</v>
      </c>
    </row>
    <row r="3088" customFormat="false" ht="13" hidden="false" customHeight="false" outlineLevel="0" collapsed="false">
      <c r="A3088" s="18" t="n">
        <v>3079</v>
      </c>
      <c r="B3088" s="18" t="n">
        <v>24</v>
      </c>
      <c r="C3088" s="19" t="n">
        <v>15781</v>
      </c>
      <c r="D3088" s="19" t="n">
        <v>378735</v>
      </c>
      <c r="E3088" s="18" t="n">
        <v>1</v>
      </c>
      <c r="F3088" s="20" t="n">
        <f aca="false">($D$2-C3088)/$D$2</f>
        <v>0.36876</v>
      </c>
      <c r="G3088" s="19" t="n">
        <f aca="false">C3088-$D$3</f>
        <v>781</v>
      </c>
      <c r="H3088" s="18" t="n">
        <f aca="false">E3088*B3088</f>
        <v>24</v>
      </c>
      <c r="I3088" s="19" t="n">
        <f aca="false">G3088*H3088</f>
        <v>18744</v>
      </c>
    </row>
    <row r="3089" customFormat="false" ht="13" hidden="false" customHeight="false" outlineLevel="0" collapsed="false">
      <c r="A3089" s="18" t="n">
        <v>3080</v>
      </c>
      <c r="B3089" s="18" t="n">
        <v>35</v>
      </c>
      <c r="C3089" s="19" t="n">
        <v>15463</v>
      </c>
      <c r="D3089" s="19" t="n">
        <v>541190</v>
      </c>
      <c r="E3089" s="18" t="n">
        <v>1</v>
      </c>
      <c r="F3089" s="20" t="n">
        <f aca="false">($D$2-C3089)/$D$2</f>
        <v>0.38148</v>
      </c>
      <c r="G3089" s="19" t="n">
        <f aca="false">C3089-$D$3</f>
        <v>463</v>
      </c>
      <c r="H3089" s="18" t="n">
        <f aca="false">E3089*B3089</f>
        <v>35</v>
      </c>
      <c r="I3089" s="19" t="n">
        <f aca="false">G3089*H3089</f>
        <v>16205</v>
      </c>
    </row>
    <row r="3090" customFormat="false" ht="13" hidden="false" customHeight="false" outlineLevel="0" collapsed="false">
      <c r="A3090" s="18" t="n">
        <v>3081</v>
      </c>
      <c r="B3090" s="18" t="n">
        <v>33</v>
      </c>
      <c r="C3090" s="19" t="n">
        <v>15527</v>
      </c>
      <c r="D3090" s="19" t="n">
        <v>512382</v>
      </c>
      <c r="E3090" s="18" t="n">
        <v>1</v>
      </c>
      <c r="F3090" s="20" t="n">
        <f aca="false">($D$2-C3090)/$D$2</f>
        <v>0.37892</v>
      </c>
      <c r="G3090" s="19" t="n">
        <f aca="false">C3090-$D$3</f>
        <v>527</v>
      </c>
      <c r="H3090" s="18" t="n">
        <f aca="false">E3090*B3090</f>
        <v>33</v>
      </c>
      <c r="I3090" s="19" t="n">
        <f aca="false">G3090*H3090</f>
        <v>17391</v>
      </c>
    </row>
    <row r="3091" customFormat="false" ht="13" hidden="false" customHeight="false" outlineLevel="0" collapsed="false">
      <c r="A3091" s="18" t="n">
        <v>3082</v>
      </c>
      <c r="B3091" s="18" t="n">
        <v>12</v>
      </c>
      <c r="C3091" s="19" t="n">
        <v>20137</v>
      </c>
      <c r="D3091" s="19" t="n">
        <v>241644</v>
      </c>
      <c r="E3091" s="18" t="n">
        <v>1</v>
      </c>
      <c r="F3091" s="20" t="n">
        <f aca="false">($D$2-C3091)/$D$2</f>
        <v>0.19452</v>
      </c>
      <c r="G3091" s="19" t="n">
        <f aca="false">C3091-$D$3</f>
        <v>5137</v>
      </c>
      <c r="H3091" s="18" t="n">
        <f aca="false">E3091*B3091</f>
        <v>12</v>
      </c>
      <c r="I3091" s="19" t="n">
        <f aca="false">G3091*H3091</f>
        <v>61644</v>
      </c>
    </row>
    <row r="3092" customFormat="false" ht="13" hidden="false" customHeight="false" outlineLevel="0" collapsed="false">
      <c r="A3092" s="18" t="n">
        <v>3083</v>
      </c>
      <c r="B3092" s="18" t="n">
        <v>19</v>
      </c>
      <c r="C3092" s="19" t="n">
        <v>17917</v>
      </c>
      <c r="D3092" s="19" t="n">
        <v>340420</v>
      </c>
      <c r="E3092" s="18" t="n">
        <v>1</v>
      </c>
      <c r="F3092" s="20" t="n">
        <f aca="false">($D$2-C3092)/$D$2</f>
        <v>0.28332</v>
      </c>
      <c r="G3092" s="19" t="n">
        <f aca="false">C3092-$D$3</f>
        <v>2917</v>
      </c>
      <c r="H3092" s="18" t="n">
        <f aca="false">E3092*B3092</f>
        <v>19</v>
      </c>
      <c r="I3092" s="19" t="n">
        <f aca="false">G3092*H3092</f>
        <v>55423</v>
      </c>
    </row>
    <row r="3093" customFormat="false" ht="13" hidden="false" customHeight="false" outlineLevel="0" collapsed="false">
      <c r="A3093" s="18" t="n">
        <v>3084</v>
      </c>
      <c r="B3093" s="18" t="n">
        <v>18</v>
      </c>
      <c r="C3093" s="19" t="n">
        <v>21529</v>
      </c>
      <c r="D3093" s="19" t="n">
        <v>387525</v>
      </c>
      <c r="E3093" s="18" t="n">
        <v>1</v>
      </c>
      <c r="F3093" s="20" t="n">
        <f aca="false">($D$2-C3093)/$D$2</f>
        <v>0.13884</v>
      </c>
      <c r="G3093" s="19" t="n">
        <f aca="false">C3093-$D$3</f>
        <v>6529</v>
      </c>
      <c r="H3093" s="18" t="n">
        <f aca="false">E3093*B3093</f>
        <v>18</v>
      </c>
      <c r="I3093" s="19" t="n">
        <f aca="false">G3093*H3093</f>
        <v>117522</v>
      </c>
    </row>
    <row r="3094" customFormat="false" ht="13" hidden="false" customHeight="false" outlineLevel="0" collapsed="false">
      <c r="A3094" s="18" t="n">
        <v>3085</v>
      </c>
      <c r="B3094" s="18" t="n">
        <v>16</v>
      </c>
      <c r="C3094" s="19" t="n">
        <v>22199</v>
      </c>
      <c r="D3094" s="19" t="n">
        <v>355185</v>
      </c>
      <c r="E3094" s="18" t="n">
        <v>1</v>
      </c>
      <c r="F3094" s="20" t="n">
        <f aca="false">($D$2-C3094)/$D$2</f>
        <v>0.11204</v>
      </c>
      <c r="G3094" s="19" t="n">
        <f aca="false">C3094-$D$3</f>
        <v>7199</v>
      </c>
      <c r="H3094" s="18" t="n">
        <f aca="false">E3094*B3094</f>
        <v>16</v>
      </c>
      <c r="I3094" s="19" t="n">
        <f aca="false">G3094*H3094</f>
        <v>115184</v>
      </c>
    </row>
    <row r="3095" customFormat="false" ht="13" hidden="false" customHeight="false" outlineLevel="0" collapsed="false">
      <c r="A3095" s="18" t="n">
        <v>3086</v>
      </c>
      <c r="B3095" s="18" t="n">
        <v>13</v>
      </c>
      <c r="C3095" s="19" t="n">
        <v>21615</v>
      </c>
      <c r="D3095" s="19" t="n">
        <v>280994</v>
      </c>
      <c r="E3095" s="18" t="n">
        <v>1</v>
      </c>
      <c r="F3095" s="20" t="n">
        <f aca="false">($D$2-C3095)/$D$2</f>
        <v>0.1354</v>
      </c>
      <c r="G3095" s="19" t="n">
        <f aca="false">C3095-$D$3</f>
        <v>6615</v>
      </c>
      <c r="H3095" s="18" t="n">
        <f aca="false">E3095*B3095</f>
        <v>13</v>
      </c>
      <c r="I3095" s="19" t="n">
        <f aca="false">G3095*H3095</f>
        <v>85995</v>
      </c>
    </row>
    <row r="3096" customFormat="false" ht="13" hidden="false" customHeight="false" outlineLevel="0" collapsed="false">
      <c r="A3096" s="18" t="n">
        <v>3087</v>
      </c>
      <c r="B3096" s="18" t="n">
        <v>43</v>
      </c>
      <c r="C3096" s="19" t="n">
        <v>20104</v>
      </c>
      <c r="D3096" s="19" t="n">
        <v>864467</v>
      </c>
      <c r="E3096" s="18" t="n">
        <v>1</v>
      </c>
      <c r="F3096" s="20" t="n">
        <f aca="false">($D$2-C3096)/$D$2</f>
        <v>0.19584</v>
      </c>
      <c r="G3096" s="19" t="n">
        <f aca="false">C3096-$D$3</f>
        <v>5104</v>
      </c>
      <c r="H3096" s="18" t="n">
        <f aca="false">E3096*B3096</f>
        <v>43</v>
      </c>
      <c r="I3096" s="19" t="n">
        <f aca="false">G3096*H3096</f>
        <v>219472</v>
      </c>
    </row>
    <row r="3097" customFormat="false" ht="13" hidden="false" customHeight="false" outlineLevel="0" collapsed="false">
      <c r="A3097" s="18" t="n">
        <v>3088</v>
      </c>
      <c r="B3097" s="18" t="n">
        <v>15</v>
      </c>
      <c r="C3097" s="19" t="n">
        <v>15024</v>
      </c>
      <c r="D3097" s="19" t="n">
        <v>225356</v>
      </c>
      <c r="E3097" s="18" t="n">
        <v>1</v>
      </c>
      <c r="F3097" s="20" t="n">
        <f aca="false">($D$2-C3097)/$D$2</f>
        <v>0.39904</v>
      </c>
      <c r="G3097" s="19" t="n">
        <f aca="false">C3097-$D$3</f>
        <v>24</v>
      </c>
      <c r="H3097" s="18" t="n">
        <f aca="false">E3097*B3097</f>
        <v>15</v>
      </c>
      <c r="I3097" s="19" t="n">
        <f aca="false">G3097*H3097</f>
        <v>360</v>
      </c>
    </row>
    <row r="3098" customFormat="false" ht="13" hidden="false" customHeight="false" outlineLevel="0" collapsed="false">
      <c r="A3098" s="18" t="n">
        <v>3089</v>
      </c>
      <c r="B3098" s="18" t="n">
        <v>10</v>
      </c>
      <c r="C3098" s="19" t="n">
        <v>19564</v>
      </c>
      <c r="D3098" s="19" t="n">
        <v>195636</v>
      </c>
      <c r="E3098" s="18" t="n">
        <v>1</v>
      </c>
      <c r="F3098" s="20" t="n">
        <f aca="false">($D$2-C3098)/$D$2</f>
        <v>0.21744</v>
      </c>
      <c r="G3098" s="19" t="n">
        <f aca="false">C3098-$D$3</f>
        <v>4564</v>
      </c>
      <c r="H3098" s="18" t="n">
        <f aca="false">E3098*B3098</f>
        <v>10</v>
      </c>
      <c r="I3098" s="19" t="n">
        <f aca="false">G3098*H3098</f>
        <v>45640</v>
      </c>
    </row>
    <row r="3099" customFormat="false" ht="13" hidden="false" customHeight="false" outlineLevel="0" collapsed="false">
      <c r="A3099" s="18" t="n">
        <v>3090</v>
      </c>
      <c r="B3099" s="18" t="n">
        <v>13</v>
      </c>
      <c r="C3099" s="19" t="n">
        <v>15566</v>
      </c>
      <c r="D3099" s="19" t="n">
        <v>202353</v>
      </c>
      <c r="E3099" s="18" t="n">
        <v>1</v>
      </c>
      <c r="F3099" s="20" t="n">
        <f aca="false">($D$2-C3099)/$D$2</f>
        <v>0.37736</v>
      </c>
      <c r="G3099" s="19" t="n">
        <f aca="false">C3099-$D$3</f>
        <v>566</v>
      </c>
      <c r="H3099" s="18" t="n">
        <f aca="false">E3099*B3099</f>
        <v>13</v>
      </c>
      <c r="I3099" s="19" t="n">
        <f aca="false">G3099*H3099</f>
        <v>7358</v>
      </c>
    </row>
    <row r="3100" customFormat="false" ht="13" hidden="false" customHeight="false" outlineLevel="0" collapsed="false">
      <c r="A3100" s="18" t="n">
        <v>3091</v>
      </c>
      <c r="B3100" s="18" t="n">
        <v>19</v>
      </c>
      <c r="C3100" s="19" t="n">
        <v>18497</v>
      </c>
      <c r="D3100" s="19" t="n">
        <v>351446</v>
      </c>
      <c r="E3100" s="18" t="n">
        <v>1</v>
      </c>
      <c r="F3100" s="20" t="n">
        <f aca="false">($D$2-C3100)/$D$2</f>
        <v>0.26012</v>
      </c>
      <c r="G3100" s="19" t="n">
        <f aca="false">C3100-$D$3</f>
        <v>3497</v>
      </c>
      <c r="H3100" s="18" t="n">
        <f aca="false">E3100*B3100</f>
        <v>19</v>
      </c>
      <c r="I3100" s="19" t="n">
        <f aca="false">G3100*H3100</f>
        <v>66443</v>
      </c>
    </row>
    <row r="3101" customFormat="false" ht="13" hidden="false" customHeight="false" outlineLevel="0" collapsed="false">
      <c r="A3101" s="18" t="n">
        <v>3092</v>
      </c>
      <c r="B3101" s="18" t="n">
        <v>31</v>
      </c>
      <c r="C3101" s="19" t="n">
        <v>15055</v>
      </c>
      <c r="D3101" s="19" t="n">
        <v>466716</v>
      </c>
      <c r="E3101" s="18" t="n">
        <v>1</v>
      </c>
      <c r="F3101" s="20" t="n">
        <f aca="false">($D$2-C3101)/$D$2</f>
        <v>0.3978</v>
      </c>
      <c r="G3101" s="19" t="n">
        <f aca="false">C3101-$D$3</f>
        <v>55</v>
      </c>
      <c r="H3101" s="18" t="n">
        <f aca="false">E3101*B3101</f>
        <v>31</v>
      </c>
      <c r="I3101" s="19" t="n">
        <f aca="false">G3101*H3101</f>
        <v>1705</v>
      </c>
    </row>
    <row r="3102" customFormat="false" ht="13" hidden="false" customHeight="false" outlineLevel="0" collapsed="false">
      <c r="A3102" s="18" t="n">
        <v>3093</v>
      </c>
      <c r="B3102" s="18" t="n">
        <v>13</v>
      </c>
      <c r="C3102" s="19" t="n">
        <v>18645</v>
      </c>
      <c r="D3102" s="19" t="n">
        <v>242384</v>
      </c>
      <c r="E3102" s="18" t="n">
        <v>1</v>
      </c>
      <c r="F3102" s="20" t="n">
        <f aca="false">($D$2-C3102)/$D$2</f>
        <v>0.2542</v>
      </c>
      <c r="G3102" s="19" t="n">
        <f aca="false">C3102-$D$3</f>
        <v>3645</v>
      </c>
      <c r="H3102" s="18" t="n">
        <f aca="false">E3102*B3102</f>
        <v>13</v>
      </c>
      <c r="I3102" s="19" t="n">
        <f aca="false">G3102*H3102</f>
        <v>47385</v>
      </c>
    </row>
    <row r="3103" customFormat="false" ht="13" hidden="false" customHeight="false" outlineLevel="0" collapsed="false">
      <c r="A3103" s="18" t="n">
        <v>3094</v>
      </c>
      <c r="B3103" s="18" t="n">
        <v>11</v>
      </c>
      <c r="C3103" s="19" t="n">
        <v>19309</v>
      </c>
      <c r="D3103" s="19" t="n">
        <v>212402</v>
      </c>
      <c r="E3103" s="18" t="n">
        <v>1</v>
      </c>
      <c r="F3103" s="20" t="n">
        <f aca="false">($D$2-C3103)/$D$2</f>
        <v>0.22764</v>
      </c>
      <c r="G3103" s="19" t="n">
        <f aca="false">C3103-$D$3</f>
        <v>4309</v>
      </c>
      <c r="H3103" s="18" t="n">
        <f aca="false">E3103*B3103</f>
        <v>11</v>
      </c>
      <c r="I3103" s="19" t="n">
        <f aca="false">G3103*H3103</f>
        <v>47399</v>
      </c>
    </row>
    <row r="3104" customFormat="false" ht="13" hidden="false" customHeight="false" outlineLevel="0" collapsed="false">
      <c r="A3104" s="18" t="n">
        <v>3095</v>
      </c>
      <c r="B3104" s="18" t="n">
        <v>10</v>
      </c>
      <c r="C3104" s="19" t="n">
        <v>18509</v>
      </c>
      <c r="D3104" s="19" t="n">
        <v>185090</v>
      </c>
      <c r="E3104" s="18" t="n">
        <v>1</v>
      </c>
      <c r="F3104" s="20" t="n">
        <f aca="false">($D$2-C3104)/$D$2</f>
        <v>0.25964</v>
      </c>
      <c r="G3104" s="19" t="n">
        <f aca="false">C3104-$D$3</f>
        <v>3509</v>
      </c>
      <c r="H3104" s="18" t="n">
        <f aca="false">E3104*B3104</f>
        <v>10</v>
      </c>
      <c r="I3104" s="19" t="n">
        <f aca="false">G3104*H3104</f>
        <v>35090</v>
      </c>
    </row>
    <row r="3105" customFormat="false" ht="13" hidden="false" customHeight="false" outlineLevel="0" collapsed="false">
      <c r="A3105" s="18" t="n">
        <v>3096</v>
      </c>
      <c r="B3105" s="18" t="n">
        <v>11</v>
      </c>
      <c r="C3105" s="19" t="n">
        <v>16291</v>
      </c>
      <c r="D3105" s="19" t="n">
        <v>179201</v>
      </c>
      <c r="E3105" s="18" t="n">
        <v>1</v>
      </c>
      <c r="F3105" s="20" t="n">
        <f aca="false">($D$2-C3105)/$D$2</f>
        <v>0.34836</v>
      </c>
      <c r="G3105" s="19" t="n">
        <f aca="false">C3105-$D$3</f>
        <v>1291</v>
      </c>
      <c r="H3105" s="18" t="n">
        <f aca="false">E3105*B3105</f>
        <v>11</v>
      </c>
      <c r="I3105" s="19" t="n">
        <f aca="false">G3105*H3105</f>
        <v>14201</v>
      </c>
    </row>
    <row r="3106" customFormat="false" ht="13" hidden="false" customHeight="false" outlineLevel="0" collapsed="false">
      <c r="A3106" s="18" t="n">
        <v>3097</v>
      </c>
      <c r="B3106" s="18" t="n">
        <v>15</v>
      </c>
      <c r="C3106" s="19" t="n">
        <v>20535</v>
      </c>
      <c r="D3106" s="19" t="n">
        <v>308031</v>
      </c>
      <c r="E3106" s="18" t="n">
        <v>1</v>
      </c>
      <c r="F3106" s="20" t="n">
        <f aca="false">($D$2-C3106)/$D$2</f>
        <v>0.1786</v>
      </c>
      <c r="G3106" s="19" t="n">
        <f aca="false">C3106-$D$3</f>
        <v>5535</v>
      </c>
      <c r="H3106" s="18" t="n">
        <f aca="false">E3106*B3106</f>
        <v>15</v>
      </c>
      <c r="I3106" s="19" t="n">
        <f aca="false">G3106*H3106</f>
        <v>83025</v>
      </c>
    </row>
    <row r="3107" customFormat="false" ht="13" hidden="false" customHeight="false" outlineLevel="0" collapsed="false">
      <c r="A3107" s="18" t="n">
        <v>3098</v>
      </c>
      <c r="B3107" s="18" t="n">
        <v>35</v>
      </c>
      <c r="C3107" s="19" t="n">
        <v>21846</v>
      </c>
      <c r="D3107" s="19" t="n">
        <v>764626</v>
      </c>
      <c r="E3107" s="18" t="n">
        <v>1</v>
      </c>
      <c r="F3107" s="20" t="n">
        <f aca="false">($D$2-C3107)/$D$2</f>
        <v>0.12616</v>
      </c>
      <c r="G3107" s="19" t="n">
        <f aca="false">C3107-$D$3</f>
        <v>6846</v>
      </c>
      <c r="H3107" s="18" t="n">
        <f aca="false">E3107*B3107</f>
        <v>35</v>
      </c>
      <c r="I3107" s="19" t="n">
        <f aca="false">G3107*H3107</f>
        <v>239610</v>
      </c>
    </row>
    <row r="3108" customFormat="false" ht="13" hidden="false" customHeight="false" outlineLevel="0" collapsed="false">
      <c r="A3108" s="18" t="n">
        <v>3099</v>
      </c>
      <c r="B3108" s="18" t="n">
        <v>33</v>
      </c>
      <c r="C3108" s="19" t="n">
        <v>18745</v>
      </c>
      <c r="D3108" s="19" t="n">
        <v>618581</v>
      </c>
      <c r="E3108" s="18" t="n">
        <v>1</v>
      </c>
      <c r="F3108" s="20" t="n">
        <f aca="false">($D$2-C3108)/$D$2</f>
        <v>0.2502</v>
      </c>
      <c r="G3108" s="19" t="n">
        <f aca="false">C3108-$D$3</f>
        <v>3745</v>
      </c>
      <c r="H3108" s="18" t="n">
        <f aca="false">E3108*B3108</f>
        <v>33</v>
      </c>
      <c r="I3108" s="19" t="n">
        <f aca="false">G3108*H3108</f>
        <v>123585</v>
      </c>
    </row>
    <row r="3109" customFormat="false" ht="13" hidden="false" customHeight="false" outlineLevel="0" collapsed="false">
      <c r="A3109" s="18" t="n">
        <v>3100</v>
      </c>
      <c r="B3109" s="18" t="n">
        <v>29</v>
      </c>
      <c r="C3109" s="19" t="n">
        <v>20414</v>
      </c>
      <c r="D3109" s="19" t="n">
        <v>591998</v>
      </c>
      <c r="E3109" s="18" t="n">
        <v>1</v>
      </c>
      <c r="F3109" s="20" t="n">
        <f aca="false">($D$2-C3109)/$D$2</f>
        <v>0.18344</v>
      </c>
      <c r="G3109" s="19" t="n">
        <f aca="false">C3109-$D$3</f>
        <v>5414</v>
      </c>
      <c r="H3109" s="18" t="n">
        <f aca="false">E3109*B3109</f>
        <v>29</v>
      </c>
      <c r="I3109" s="19" t="n">
        <f aca="false">G3109*H3109</f>
        <v>157006</v>
      </c>
    </row>
    <row r="3110" customFormat="false" ht="13" hidden="false" customHeight="false" outlineLevel="0" collapsed="false">
      <c r="A3110" s="18" t="n">
        <v>3101</v>
      </c>
      <c r="B3110" s="18" t="n">
        <v>10</v>
      </c>
      <c r="C3110" s="19" t="n">
        <v>20548</v>
      </c>
      <c r="D3110" s="19" t="n">
        <v>205478</v>
      </c>
      <c r="E3110" s="18" t="n">
        <v>1</v>
      </c>
      <c r="F3110" s="20" t="n">
        <f aca="false">($D$2-C3110)/$D$2</f>
        <v>0.17808</v>
      </c>
      <c r="G3110" s="19" t="n">
        <f aca="false">C3110-$D$3</f>
        <v>5548</v>
      </c>
      <c r="H3110" s="18" t="n">
        <f aca="false">E3110*B3110</f>
        <v>10</v>
      </c>
      <c r="I3110" s="19" t="n">
        <f aca="false">G3110*H3110</f>
        <v>55480</v>
      </c>
    </row>
    <row r="3111" customFormat="false" ht="13" hidden="false" customHeight="false" outlineLevel="0" collapsed="false">
      <c r="A3111" s="18" t="n">
        <v>3102</v>
      </c>
      <c r="B3111" s="18" t="n">
        <v>12</v>
      </c>
      <c r="C3111" s="19" t="n">
        <v>16487</v>
      </c>
      <c r="D3111" s="19" t="n">
        <v>197840</v>
      </c>
      <c r="E3111" s="18" t="n">
        <v>1</v>
      </c>
      <c r="F3111" s="20" t="n">
        <f aca="false">($D$2-C3111)/$D$2</f>
        <v>0.34052</v>
      </c>
      <c r="G3111" s="19" t="n">
        <f aca="false">C3111-$D$3</f>
        <v>1487</v>
      </c>
      <c r="H3111" s="18" t="n">
        <f aca="false">E3111*B3111</f>
        <v>12</v>
      </c>
      <c r="I3111" s="19" t="n">
        <f aca="false">G3111*H3111</f>
        <v>17844</v>
      </c>
    </row>
    <row r="3112" customFormat="false" ht="13" hidden="false" customHeight="false" outlineLevel="0" collapsed="false">
      <c r="A3112" s="18" t="n">
        <v>3103</v>
      </c>
      <c r="B3112" s="18" t="n">
        <v>48</v>
      </c>
      <c r="C3112" s="19" t="n">
        <v>22412</v>
      </c>
      <c r="D3112" s="19" t="n">
        <v>1075794</v>
      </c>
      <c r="E3112" s="18" t="n">
        <v>1</v>
      </c>
      <c r="F3112" s="20" t="n">
        <f aca="false">($D$2-C3112)/$D$2</f>
        <v>0.10352</v>
      </c>
      <c r="G3112" s="19" t="n">
        <f aca="false">C3112-$D$3</f>
        <v>7412</v>
      </c>
      <c r="H3112" s="18" t="n">
        <f aca="false">E3112*B3112</f>
        <v>48</v>
      </c>
      <c r="I3112" s="19" t="n">
        <f aca="false">G3112*H3112</f>
        <v>355776</v>
      </c>
    </row>
    <row r="3113" customFormat="false" ht="13" hidden="false" customHeight="false" outlineLevel="0" collapsed="false">
      <c r="A3113" s="18" t="n">
        <v>3104</v>
      </c>
      <c r="B3113" s="18" t="n">
        <v>10</v>
      </c>
      <c r="C3113" s="19" t="n">
        <v>17601</v>
      </c>
      <c r="D3113" s="19" t="n">
        <v>176006</v>
      </c>
      <c r="E3113" s="18" t="n">
        <v>1</v>
      </c>
      <c r="F3113" s="20" t="n">
        <f aca="false">($D$2-C3113)/$D$2</f>
        <v>0.29596</v>
      </c>
      <c r="G3113" s="19" t="n">
        <f aca="false">C3113-$D$3</f>
        <v>2601</v>
      </c>
      <c r="H3113" s="18" t="n">
        <f aca="false">E3113*B3113</f>
        <v>10</v>
      </c>
      <c r="I3113" s="19" t="n">
        <f aca="false">G3113*H3113</f>
        <v>26010</v>
      </c>
    </row>
    <row r="3114" customFormat="false" ht="13" hidden="false" customHeight="false" outlineLevel="0" collapsed="false">
      <c r="A3114" s="18" t="n">
        <v>3105</v>
      </c>
      <c r="B3114" s="18" t="n">
        <v>24</v>
      </c>
      <c r="C3114" s="19" t="n">
        <v>18616</v>
      </c>
      <c r="D3114" s="19" t="n">
        <v>446786</v>
      </c>
      <c r="E3114" s="18" t="n">
        <v>1</v>
      </c>
      <c r="F3114" s="20" t="n">
        <f aca="false">($D$2-C3114)/$D$2</f>
        <v>0.25536</v>
      </c>
      <c r="G3114" s="19" t="n">
        <f aca="false">C3114-$D$3</f>
        <v>3616</v>
      </c>
      <c r="H3114" s="18" t="n">
        <f aca="false">E3114*B3114</f>
        <v>24</v>
      </c>
      <c r="I3114" s="19" t="n">
        <f aca="false">G3114*H3114</f>
        <v>86784</v>
      </c>
    </row>
    <row r="3115" customFormat="false" ht="13" hidden="false" customHeight="false" outlineLevel="0" collapsed="false">
      <c r="A3115" s="18" t="n">
        <v>3106</v>
      </c>
      <c r="B3115" s="18" t="n">
        <v>10</v>
      </c>
      <c r="C3115" s="19" t="n">
        <v>22065</v>
      </c>
      <c r="D3115" s="19" t="n">
        <v>220652</v>
      </c>
      <c r="E3115" s="18" t="n">
        <v>1</v>
      </c>
      <c r="F3115" s="20" t="n">
        <f aca="false">($D$2-C3115)/$D$2</f>
        <v>0.1174</v>
      </c>
      <c r="G3115" s="19" t="n">
        <f aca="false">C3115-$D$3</f>
        <v>7065</v>
      </c>
      <c r="H3115" s="18" t="n">
        <f aca="false">E3115*B3115</f>
        <v>10</v>
      </c>
      <c r="I3115" s="19" t="n">
        <f aca="false">G3115*H3115</f>
        <v>70650</v>
      </c>
    </row>
    <row r="3116" customFormat="false" ht="13" hidden="false" customHeight="false" outlineLevel="0" collapsed="false">
      <c r="A3116" s="18" t="n">
        <v>3107</v>
      </c>
      <c r="B3116" s="18" t="n">
        <v>33</v>
      </c>
      <c r="C3116" s="19" t="n">
        <v>17143</v>
      </c>
      <c r="D3116" s="19" t="n">
        <v>565735</v>
      </c>
      <c r="E3116" s="18" t="n">
        <v>1</v>
      </c>
      <c r="F3116" s="20" t="n">
        <f aca="false">($D$2-C3116)/$D$2</f>
        <v>0.31428</v>
      </c>
      <c r="G3116" s="19" t="n">
        <f aca="false">C3116-$D$3</f>
        <v>2143</v>
      </c>
      <c r="H3116" s="18" t="n">
        <f aca="false">E3116*B3116</f>
        <v>33</v>
      </c>
      <c r="I3116" s="19" t="n">
        <f aca="false">G3116*H3116</f>
        <v>70719</v>
      </c>
    </row>
    <row r="3117" customFormat="false" ht="13" hidden="false" customHeight="false" outlineLevel="0" collapsed="false">
      <c r="A3117" s="18" t="n">
        <v>3108</v>
      </c>
      <c r="B3117" s="18" t="n">
        <v>20</v>
      </c>
      <c r="C3117" s="19" t="n">
        <v>18797</v>
      </c>
      <c r="D3117" s="19" t="n">
        <v>375932</v>
      </c>
      <c r="E3117" s="18" t="n">
        <v>1</v>
      </c>
      <c r="F3117" s="20" t="n">
        <f aca="false">($D$2-C3117)/$D$2</f>
        <v>0.24812</v>
      </c>
      <c r="G3117" s="19" t="n">
        <f aca="false">C3117-$D$3</f>
        <v>3797</v>
      </c>
      <c r="H3117" s="18" t="n">
        <f aca="false">E3117*B3117</f>
        <v>20</v>
      </c>
      <c r="I3117" s="19" t="n">
        <f aca="false">G3117*H3117</f>
        <v>75940</v>
      </c>
    </row>
    <row r="3118" customFormat="false" ht="13" hidden="false" customHeight="false" outlineLevel="0" collapsed="false">
      <c r="A3118" s="18" t="n">
        <v>3109</v>
      </c>
      <c r="B3118" s="18" t="n">
        <v>25</v>
      </c>
      <c r="C3118" s="19" t="n">
        <v>16263</v>
      </c>
      <c r="D3118" s="19" t="n">
        <v>406575</v>
      </c>
      <c r="E3118" s="18" t="n">
        <v>1</v>
      </c>
      <c r="F3118" s="20" t="n">
        <f aca="false">($D$2-C3118)/$D$2</f>
        <v>0.34948</v>
      </c>
      <c r="G3118" s="19" t="n">
        <f aca="false">C3118-$D$3</f>
        <v>1263</v>
      </c>
      <c r="H3118" s="18" t="n">
        <f aca="false">E3118*B3118</f>
        <v>25</v>
      </c>
      <c r="I3118" s="19" t="n">
        <f aca="false">G3118*H3118</f>
        <v>31575</v>
      </c>
    </row>
    <row r="3119" customFormat="false" ht="13" hidden="false" customHeight="false" outlineLevel="0" collapsed="false">
      <c r="A3119" s="18" t="n">
        <v>3110</v>
      </c>
      <c r="B3119" s="18" t="n">
        <v>24</v>
      </c>
      <c r="C3119" s="19" t="n">
        <v>20475</v>
      </c>
      <c r="D3119" s="19" t="n">
        <v>491411</v>
      </c>
      <c r="E3119" s="18" t="n">
        <v>1</v>
      </c>
      <c r="F3119" s="20" t="n">
        <f aca="false">($D$2-C3119)/$D$2</f>
        <v>0.181</v>
      </c>
      <c r="G3119" s="19" t="n">
        <f aca="false">C3119-$D$3</f>
        <v>5475</v>
      </c>
      <c r="H3119" s="18" t="n">
        <f aca="false">E3119*B3119</f>
        <v>24</v>
      </c>
      <c r="I3119" s="19" t="n">
        <f aca="false">G3119*H3119</f>
        <v>131400</v>
      </c>
    </row>
    <row r="3120" customFormat="false" ht="13" hidden="false" customHeight="false" outlineLevel="0" collapsed="false">
      <c r="A3120" s="18" t="n">
        <v>3111</v>
      </c>
      <c r="B3120" s="18" t="n">
        <v>21</v>
      </c>
      <c r="C3120" s="19" t="n">
        <v>20237</v>
      </c>
      <c r="D3120" s="19" t="n">
        <v>424974</v>
      </c>
      <c r="E3120" s="18" t="n">
        <v>1</v>
      </c>
      <c r="F3120" s="20" t="n">
        <f aca="false">($D$2-C3120)/$D$2</f>
        <v>0.19052</v>
      </c>
      <c r="G3120" s="19" t="n">
        <f aca="false">C3120-$D$3</f>
        <v>5237</v>
      </c>
      <c r="H3120" s="18" t="n">
        <f aca="false">E3120*B3120</f>
        <v>21</v>
      </c>
      <c r="I3120" s="19" t="n">
        <f aca="false">G3120*H3120</f>
        <v>109977</v>
      </c>
    </row>
    <row r="3121" customFormat="false" ht="13" hidden="false" customHeight="false" outlineLevel="0" collapsed="false">
      <c r="A3121" s="18" t="n">
        <v>3112</v>
      </c>
      <c r="B3121" s="18" t="n">
        <v>12</v>
      </c>
      <c r="C3121" s="19" t="n">
        <v>15467</v>
      </c>
      <c r="D3121" s="19" t="n">
        <v>185599</v>
      </c>
      <c r="E3121" s="18" t="n">
        <v>1</v>
      </c>
      <c r="F3121" s="20" t="n">
        <f aca="false">($D$2-C3121)/$D$2</f>
        <v>0.38132</v>
      </c>
      <c r="G3121" s="19" t="n">
        <f aca="false">C3121-$D$3</f>
        <v>467</v>
      </c>
      <c r="H3121" s="18" t="n">
        <f aca="false">E3121*B3121</f>
        <v>12</v>
      </c>
      <c r="I3121" s="19" t="n">
        <f aca="false">G3121*H3121</f>
        <v>5604</v>
      </c>
    </row>
    <row r="3122" customFormat="false" ht="13" hidden="false" customHeight="false" outlineLevel="0" collapsed="false">
      <c r="A3122" s="18" t="n">
        <v>3113</v>
      </c>
      <c r="B3122" s="18" t="n">
        <v>14</v>
      </c>
      <c r="C3122" s="19" t="n">
        <v>15048</v>
      </c>
      <c r="D3122" s="19" t="n">
        <v>210665</v>
      </c>
      <c r="E3122" s="18" t="n">
        <v>1</v>
      </c>
      <c r="F3122" s="20" t="n">
        <f aca="false">($D$2-C3122)/$D$2</f>
        <v>0.39808</v>
      </c>
      <c r="G3122" s="19" t="n">
        <f aca="false">C3122-$D$3</f>
        <v>48</v>
      </c>
      <c r="H3122" s="18" t="n">
        <f aca="false">E3122*B3122</f>
        <v>14</v>
      </c>
      <c r="I3122" s="19" t="n">
        <f aca="false">G3122*H3122</f>
        <v>672</v>
      </c>
    </row>
    <row r="3123" customFormat="false" ht="13" hidden="false" customHeight="false" outlineLevel="0" collapsed="false">
      <c r="A3123" s="18" t="n">
        <v>3114</v>
      </c>
      <c r="B3123" s="18" t="n">
        <v>32</v>
      </c>
      <c r="C3123" s="19" t="n">
        <v>16439</v>
      </c>
      <c r="D3123" s="19" t="n">
        <v>526040</v>
      </c>
      <c r="E3123" s="18" t="n">
        <v>1</v>
      </c>
      <c r="F3123" s="20" t="n">
        <f aca="false">($D$2-C3123)/$D$2</f>
        <v>0.34244</v>
      </c>
      <c r="G3123" s="19" t="n">
        <f aca="false">C3123-$D$3</f>
        <v>1439</v>
      </c>
      <c r="H3123" s="18" t="n">
        <f aca="false">E3123*B3123</f>
        <v>32</v>
      </c>
      <c r="I3123" s="19" t="n">
        <f aca="false">G3123*H3123</f>
        <v>46048</v>
      </c>
    </row>
    <row r="3124" customFormat="false" ht="13" hidden="false" customHeight="false" outlineLevel="0" collapsed="false">
      <c r="A3124" s="18" t="n">
        <v>3115</v>
      </c>
      <c r="B3124" s="18" t="n">
        <v>12</v>
      </c>
      <c r="C3124" s="19" t="n">
        <v>20504</v>
      </c>
      <c r="D3124" s="19" t="n">
        <v>246051</v>
      </c>
      <c r="E3124" s="18" t="n">
        <v>1</v>
      </c>
      <c r="F3124" s="20" t="n">
        <f aca="false">($D$2-C3124)/$D$2</f>
        <v>0.17984</v>
      </c>
      <c r="G3124" s="19" t="n">
        <f aca="false">C3124-$D$3</f>
        <v>5504</v>
      </c>
      <c r="H3124" s="18" t="n">
        <f aca="false">E3124*B3124</f>
        <v>12</v>
      </c>
      <c r="I3124" s="19" t="n">
        <f aca="false">G3124*H3124</f>
        <v>66048</v>
      </c>
    </row>
    <row r="3125" customFormat="false" ht="13" hidden="false" customHeight="false" outlineLevel="0" collapsed="false">
      <c r="A3125" s="18" t="n">
        <v>3116</v>
      </c>
      <c r="B3125" s="18" t="n">
        <v>13</v>
      </c>
      <c r="C3125" s="19" t="n">
        <v>19380</v>
      </c>
      <c r="D3125" s="19" t="n">
        <v>251939</v>
      </c>
      <c r="E3125" s="18" t="n">
        <v>1</v>
      </c>
      <c r="F3125" s="20" t="n">
        <f aca="false">($D$2-C3125)/$D$2</f>
        <v>0.2248</v>
      </c>
      <c r="G3125" s="19" t="n">
        <f aca="false">C3125-$D$3</f>
        <v>4380</v>
      </c>
      <c r="H3125" s="18" t="n">
        <f aca="false">E3125*B3125</f>
        <v>13</v>
      </c>
      <c r="I3125" s="19" t="n">
        <f aca="false">G3125*H3125</f>
        <v>56940</v>
      </c>
    </row>
    <row r="3126" customFormat="false" ht="13" hidden="false" customHeight="false" outlineLevel="0" collapsed="false">
      <c r="A3126" s="18" t="n">
        <v>3117</v>
      </c>
      <c r="B3126" s="18" t="n">
        <v>16</v>
      </c>
      <c r="C3126" s="19" t="n">
        <v>21666</v>
      </c>
      <c r="D3126" s="19" t="n">
        <v>346663</v>
      </c>
      <c r="E3126" s="18" t="n">
        <v>1</v>
      </c>
      <c r="F3126" s="20" t="n">
        <f aca="false">($D$2-C3126)/$D$2</f>
        <v>0.13336</v>
      </c>
      <c r="G3126" s="19" t="n">
        <f aca="false">C3126-$D$3</f>
        <v>6666</v>
      </c>
      <c r="H3126" s="18" t="n">
        <f aca="false">E3126*B3126</f>
        <v>16</v>
      </c>
      <c r="I3126" s="19" t="n">
        <f aca="false">G3126*H3126</f>
        <v>106656</v>
      </c>
    </row>
    <row r="3127" customFormat="false" ht="13" hidden="false" customHeight="false" outlineLevel="0" collapsed="false">
      <c r="A3127" s="18" t="n">
        <v>3118</v>
      </c>
      <c r="B3127" s="18" t="n">
        <v>21</v>
      </c>
      <c r="C3127" s="19" t="n">
        <v>18489</v>
      </c>
      <c r="D3127" s="19" t="n">
        <v>388275</v>
      </c>
      <c r="E3127" s="18" t="n">
        <v>1</v>
      </c>
      <c r="F3127" s="20" t="n">
        <f aca="false">($D$2-C3127)/$D$2</f>
        <v>0.26044</v>
      </c>
      <c r="G3127" s="19" t="n">
        <f aca="false">C3127-$D$3</f>
        <v>3489</v>
      </c>
      <c r="H3127" s="18" t="n">
        <f aca="false">E3127*B3127</f>
        <v>21</v>
      </c>
      <c r="I3127" s="19" t="n">
        <f aca="false">G3127*H3127</f>
        <v>73269</v>
      </c>
    </row>
    <row r="3128" customFormat="false" ht="13" hidden="false" customHeight="false" outlineLevel="0" collapsed="false">
      <c r="A3128" s="18" t="n">
        <v>3119</v>
      </c>
      <c r="B3128" s="18" t="n">
        <v>26</v>
      </c>
      <c r="C3128" s="19" t="n">
        <v>22164</v>
      </c>
      <c r="D3128" s="19" t="n">
        <v>576277</v>
      </c>
      <c r="E3128" s="18" t="n">
        <v>1</v>
      </c>
      <c r="F3128" s="20" t="n">
        <f aca="false">($D$2-C3128)/$D$2</f>
        <v>0.11344</v>
      </c>
      <c r="G3128" s="19" t="n">
        <f aca="false">C3128-$D$3</f>
        <v>7164</v>
      </c>
      <c r="H3128" s="18" t="n">
        <f aca="false">E3128*B3128</f>
        <v>26</v>
      </c>
      <c r="I3128" s="19" t="n">
        <f aca="false">G3128*H3128</f>
        <v>186264</v>
      </c>
    </row>
    <row r="3129" customFormat="false" ht="13" hidden="false" customHeight="false" outlineLevel="0" collapsed="false">
      <c r="A3129" s="18" t="n">
        <v>3120</v>
      </c>
      <c r="B3129" s="18" t="n">
        <v>34</v>
      </c>
      <c r="C3129" s="19" t="n">
        <v>20066</v>
      </c>
      <c r="D3129" s="19" t="n">
        <v>682230</v>
      </c>
      <c r="E3129" s="18" t="n">
        <v>1</v>
      </c>
      <c r="F3129" s="20" t="n">
        <f aca="false">($D$2-C3129)/$D$2</f>
        <v>0.19736</v>
      </c>
      <c r="G3129" s="19" t="n">
        <f aca="false">C3129-$D$3</f>
        <v>5066</v>
      </c>
      <c r="H3129" s="18" t="n">
        <f aca="false">E3129*B3129</f>
        <v>34</v>
      </c>
      <c r="I3129" s="19" t="n">
        <f aca="false">G3129*H3129</f>
        <v>172244</v>
      </c>
    </row>
    <row r="3130" customFormat="false" ht="13" hidden="false" customHeight="false" outlineLevel="0" collapsed="false">
      <c r="A3130" s="18" t="n">
        <v>3121</v>
      </c>
      <c r="B3130" s="18" t="n">
        <v>14</v>
      </c>
      <c r="C3130" s="19" t="n">
        <v>15510</v>
      </c>
      <c r="D3130" s="19" t="n">
        <v>217135</v>
      </c>
      <c r="E3130" s="18" t="n">
        <v>1</v>
      </c>
      <c r="F3130" s="20" t="n">
        <f aca="false">($D$2-C3130)/$D$2</f>
        <v>0.3796</v>
      </c>
      <c r="G3130" s="19" t="n">
        <f aca="false">C3130-$D$3</f>
        <v>510</v>
      </c>
      <c r="H3130" s="18" t="n">
        <f aca="false">E3130*B3130</f>
        <v>14</v>
      </c>
      <c r="I3130" s="19" t="n">
        <f aca="false">G3130*H3130</f>
        <v>7140</v>
      </c>
    </row>
    <row r="3131" customFormat="false" ht="13" hidden="false" customHeight="false" outlineLevel="0" collapsed="false">
      <c r="A3131" s="18" t="n">
        <v>3122</v>
      </c>
      <c r="B3131" s="18" t="n">
        <v>14</v>
      </c>
      <c r="C3131" s="19" t="n">
        <v>19823</v>
      </c>
      <c r="D3131" s="19" t="n">
        <v>277517</v>
      </c>
      <c r="E3131" s="18" t="n">
        <v>1</v>
      </c>
      <c r="F3131" s="20" t="n">
        <f aca="false">($D$2-C3131)/$D$2</f>
        <v>0.20708</v>
      </c>
      <c r="G3131" s="19" t="n">
        <f aca="false">C3131-$D$3</f>
        <v>4823</v>
      </c>
      <c r="H3131" s="18" t="n">
        <f aca="false">E3131*B3131</f>
        <v>14</v>
      </c>
      <c r="I3131" s="19" t="n">
        <f aca="false">G3131*H3131</f>
        <v>67522</v>
      </c>
    </row>
    <row r="3132" customFormat="false" ht="13" hidden="false" customHeight="false" outlineLevel="0" collapsed="false">
      <c r="A3132" s="18" t="n">
        <v>3123</v>
      </c>
      <c r="B3132" s="18" t="n">
        <v>16</v>
      </c>
      <c r="C3132" s="19" t="n">
        <v>17883</v>
      </c>
      <c r="D3132" s="19" t="n">
        <v>286134</v>
      </c>
      <c r="E3132" s="18" t="n">
        <v>1</v>
      </c>
      <c r="F3132" s="20" t="n">
        <f aca="false">($D$2-C3132)/$D$2</f>
        <v>0.28468</v>
      </c>
      <c r="G3132" s="19" t="n">
        <f aca="false">C3132-$D$3</f>
        <v>2883</v>
      </c>
      <c r="H3132" s="18" t="n">
        <f aca="false">E3132*B3132</f>
        <v>16</v>
      </c>
      <c r="I3132" s="19" t="n">
        <f aca="false">G3132*H3132</f>
        <v>46128</v>
      </c>
    </row>
    <row r="3133" customFormat="false" ht="13" hidden="false" customHeight="false" outlineLevel="0" collapsed="false">
      <c r="A3133" s="18" t="n">
        <v>3124</v>
      </c>
      <c r="B3133" s="18" t="n">
        <v>40</v>
      </c>
      <c r="C3133" s="19" t="n">
        <v>16850</v>
      </c>
      <c r="D3133" s="19" t="n">
        <v>674017</v>
      </c>
      <c r="E3133" s="18" t="n">
        <v>1</v>
      </c>
      <c r="F3133" s="20" t="n">
        <f aca="false">($D$2-C3133)/$D$2</f>
        <v>0.326</v>
      </c>
      <c r="G3133" s="19" t="n">
        <f aca="false">C3133-$D$3</f>
        <v>1850</v>
      </c>
      <c r="H3133" s="18" t="n">
        <f aca="false">E3133*B3133</f>
        <v>40</v>
      </c>
      <c r="I3133" s="19" t="n">
        <f aca="false">G3133*H3133</f>
        <v>74000</v>
      </c>
    </row>
    <row r="3134" customFormat="false" ht="13" hidden="false" customHeight="false" outlineLevel="0" collapsed="false">
      <c r="A3134" s="18" t="n">
        <v>3125</v>
      </c>
      <c r="B3134" s="18" t="n">
        <v>20</v>
      </c>
      <c r="C3134" s="19" t="n">
        <v>19668</v>
      </c>
      <c r="D3134" s="19" t="n">
        <v>393365</v>
      </c>
      <c r="E3134" s="18" t="n">
        <v>1</v>
      </c>
      <c r="F3134" s="20" t="n">
        <f aca="false">($D$2-C3134)/$D$2</f>
        <v>0.21328</v>
      </c>
      <c r="G3134" s="19" t="n">
        <f aca="false">C3134-$D$3</f>
        <v>4668</v>
      </c>
      <c r="H3134" s="18" t="n">
        <f aca="false">E3134*B3134</f>
        <v>20</v>
      </c>
      <c r="I3134" s="19" t="n">
        <f aca="false">G3134*H3134</f>
        <v>93360</v>
      </c>
    </row>
    <row r="3135" customFormat="false" ht="13" hidden="false" customHeight="false" outlineLevel="0" collapsed="false">
      <c r="A3135" s="18" t="n">
        <v>3126</v>
      </c>
      <c r="B3135" s="18" t="n">
        <v>15</v>
      </c>
      <c r="C3135" s="19" t="n">
        <v>18619</v>
      </c>
      <c r="D3135" s="19" t="n">
        <v>279288</v>
      </c>
      <c r="E3135" s="18" t="n">
        <v>1</v>
      </c>
      <c r="F3135" s="20" t="n">
        <f aca="false">($D$2-C3135)/$D$2</f>
        <v>0.25524</v>
      </c>
      <c r="G3135" s="19" t="n">
        <f aca="false">C3135-$D$3</f>
        <v>3619</v>
      </c>
      <c r="H3135" s="18" t="n">
        <f aca="false">E3135*B3135</f>
        <v>15</v>
      </c>
      <c r="I3135" s="19" t="n">
        <f aca="false">G3135*H3135</f>
        <v>54285</v>
      </c>
    </row>
    <row r="3136" customFormat="false" ht="13" hidden="false" customHeight="false" outlineLevel="0" collapsed="false">
      <c r="A3136" s="18" t="n">
        <v>3127</v>
      </c>
      <c r="B3136" s="18" t="n">
        <v>12</v>
      </c>
      <c r="C3136" s="19" t="n">
        <v>16963</v>
      </c>
      <c r="D3136" s="19" t="n">
        <v>203560</v>
      </c>
      <c r="E3136" s="18" t="n">
        <v>1</v>
      </c>
      <c r="F3136" s="20" t="n">
        <f aca="false">($D$2-C3136)/$D$2</f>
        <v>0.32148</v>
      </c>
      <c r="G3136" s="19" t="n">
        <f aca="false">C3136-$D$3</f>
        <v>1963</v>
      </c>
      <c r="H3136" s="18" t="n">
        <f aca="false">E3136*B3136</f>
        <v>12</v>
      </c>
      <c r="I3136" s="19" t="n">
        <f aca="false">G3136*H3136</f>
        <v>23556</v>
      </c>
    </row>
    <row r="3137" customFormat="false" ht="13" hidden="false" customHeight="false" outlineLevel="0" collapsed="false">
      <c r="A3137" s="18" t="n">
        <v>3128</v>
      </c>
      <c r="B3137" s="18" t="n">
        <v>18</v>
      </c>
      <c r="C3137" s="19" t="n">
        <v>20079</v>
      </c>
      <c r="D3137" s="19" t="n">
        <v>361428</v>
      </c>
      <c r="E3137" s="18" t="n">
        <v>1</v>
      </c>
      <c r="F3137" s="20" t="n">
        <f aca="false">($D$2-C3137)/$D$2</f>
        <v>0.19684</v>
      </c>
      <c r="G3137" s="19" t="n">
        <f aca="false">C3137-$D$3</f>
        <v>5079</v>
      </c>
      <c r="H3137" s="18" t="n">
        <f aca="false">E3137*B3137</f>
        <v>18</v>
      </c>
      <c r="I3137" s="19" t="n">
        <f aca="false">G3137*H3137</f>
        <v>91422</v>
      </c>
    </row>
    <row r="3138" customFormat="false" ht="13" hidden="false" customHeight="false" outlineLevel="0" collapsed="false">
      <c r="A3138" s="18" t="n">
        <v>3129</v>
      </c>
      <c r="B3138" s="18" t="n">
        <v>13</v>
      </c>
      <c r="C3138" s="19" t="n">
        <v>18791</v>
      </c>
      <c r="D3138" s="19" t="n">
        <v>244280</v>
      </c>
      <c r="E3138" s="18" t="n">
        <v>1</v>
      </c>
      <c r="F3138" s="20" t="n">
        <f aca="false">($D$2-C3138)/$D$2</f>
        <v>0.24836</v>
      </c>
      <c r="G3138" s="19" t="n">
        <f aca="false">C3138-$D$3</f>
        <v>3791</v>
      </c>
      <c r="H3138" s="18" t="n">
        <f aca="false">E3138*B3138</f>
        <v>13</v>
      </c>
      <c r="I3138" s="19" t="n">
        <f aca="false">G3138*H3138</f>
        <v>49283</v>
      </c>
    </row>
    <row r="3139" customFormat="false" ht="13" hidden="false" customHeight="false" outlineLevel="0" collapsed="false">
      <c r="A3139" s="18" t="n">
        <v>3130</v>
      </c>
      <c r="B3139" s="18" t="n">
        <v>36</v>
      </c>
      <c r="C3139" s="19" t="n">
        <v>22470</v>
      </c>
      <c r="D3139" s="19" t="n">
        <v>808911</v>
      </c>
      <c r="E3139" s="18" t="n">
        <v>1</v>
      </c>
      <c r="F3139" s="20" t="n">
        <f aca="false">($D$2-C3139)/$D$2</f>
        <v>0.1012</v>
      </c>
      <c r="G3139" s="19" t="n">
        <f aca="false">C3139-$D$3</f>
        <v>7470</v>
      </c>
      <c r="H3139" s="18" t="n">
        <f aca="false">E3139*B3139</f>
        <v>36</v>
      </c>
      <c r="I3139" s="19" t="n">
        <f aca="false">G3139*H3139</f>
        <v>268920</v>
      </c>
    </row>
    <row r="3140" customFormat="false" ht="13" hidden="false" customHeight="false" outlineLevel="0" collapsed="false">
      <c r="A3140" s="18" t="n">
        <v>3131</v>
      </c>
      <c r="B3140" s="18" t="n">
        <v>16</v>
      </c>
      <c r="C3140" s="19" t="n">
        <v>21463</v>
      </c>
      <c r="D3140" s="19" t="n">
        <v>343410</v>
      </c>
      <c r="E3140" s="18" t="n">
        <v>1</v>
      </c>
      <c r="F3140" s="20" t="n">
        <f aca="false">($D$2-C3140)/$D$2</f>
        <v>0.14148</v>
      </c>
      <c r="G3140" s="19" t="n">
        <f aca="false">C3140-$D$3</f>
        <v>6463</v>
      </c>
      <c r="H3140" s="18" t="n">
        <f aca="false">E3140*B3140</f>
        <v>16</v>
      </c>
      <c r="I3140" s="19" t="n">
        <f aca="false">G3140*H3140</f>
        <v>103408</v>
      </c>
    </row>
    <row r="3141" customFormat="false" ht="13" hidden="false" customHeight="false" outlineLevel="0" collapsed="false">
      <c r="A3141" s="18" t="n">
        <v>3132</v>
      </c>
      <c r="B3141" s="18" t="n">
        <v>15</v>
      </c>
      <c r="C3141" s="19" t="n">
        <v>15029</v>
      </c>
      <c r="D3141" s="19" t="n">
        <v>225431</v>
      </c>
      <c r="E3141" s="18" t="n">
        <v>1</v>
      </c>
      <c r="F3141" s="20" t="n">
        <f aca="false">($D$2-C3141)/$D$2</f>
        <v>0.39884</v>
      </c>
      <c r="G3141" s="19" t="n">
        <f aca="false">C3141-$D$3</f>
        <v>29</v>
      </c>
      <c r="H3141" s="18" t="n">
        <f aca="false">E3141*B3141</f>
        <v>15</v>
      </c>
      <c r="I3141" s="19" t="n">
        <f aca="false">G3141*H3141</f>
        <v>435</v>
      </c>
    </row>
    <row r="3142" customFormat="false" ht="13" hidden="false" customHeight="false" outlineLevel="0" collapsed="false">
      <c r="A3142" s="18" t="n">
        <v>3133</v>
      </c>
      <c r="B3142" s="18" t="n">
        <v>13</v>
      </c>
      <c r="C3142" s="19" t="n">
        <v>19987</v>
      </c>
      <c r="D3142" s="19" t="n">
        <v>259828</v>
      </c>
      <c r="E3142" s="18" t="n">
        <v>1</v>
      </c>
      <c r="F3142" s="20" t="n">
        <f aca="false">($D$2-C3142)/$D$2</f>
        <v>0.20052</v>
      </c>
      <c r="G3142" s="19" t="n">
        <f aca="false">C3142-$D$3</f>
        <v>4987</v>
      </c>
      <c r="H3142" s="18" t="n">
        <f aca="false">E3142*B3142</f>
        <v>13</v>
      </c>
      <c r="I3142" s="19" t="n">
        <f aca="false">G3142*H3142</f>
        <v>64831</v>
      </c>
    </row>
    <row r="3143" customFormat="false" ht="13" hidden="false" customHeight="false" outlineLevel="0" collapsed="false">
      <c r="A3143" s="18" t="n">
        <v>3134</v>
      </c>
      <c r="B3143" s="18" t="n">
        <v>10</v>
      </c>
      <c r="C3143" s="19" t="n">
        <v>17718</v>
      </c>
      <c r="D3143" s="19" t="n">
        <v>177179</v>
      </c>
      <c r="E3143" s="18" t="n">
        <v>1</v>
      </c>
      <c r="F3143" s="20" t="n">
        <f aca="false">($D$2-C3143)/$D$2</f>
        <v>0.29128</v>
      </c>
      <c r="G3143" s="19" t="n">
        <f aca="false">C3143-$D$3</f>
        <v>2718</v>
      </c>
      <c r="H3143" s="18" t="n">
        <f aca="false">E3143*B3143</f>
        <v>10</v>
      </c>
      <c r="I3143" s="19" t="n">
        <f aca="false">G3143*H3143</f>
        <v>27180</v>
      </c>
    </row>
    <row r="3144" customFormat="false" ht="13" hidden="false" customHeight="false" outlineLevel="0" collapsed="false">
      <c r="A3144" s="18" t="n">
        <v>3135</v>
      </c>
      <c r="B3144" s="18" t="n">
        <v>15</v>
      </c>
      <c r="C3144" s="19" t="n">
        <v>20988</v>
      </c>
      <c r="D3144" s="19" t="n">
        <v>314826</v>
      </c>
      <c r="E3144" s="18" t="n">
        <v>1</v>
      </c>
      <c r="F3144" s="20" t="n">
        <f aca="false">($D$2-C3144)/$D$2</f>
        <v>0.16048</v>
      </c>
      <c r="G3144" s="19" t="n">
        <f aca="false">C3144-$D$3</f>
        <v>5988</v>
      </c>
      <c r="H3144" s="18" t="n">
        <f aca="false">E3144*B3144</f>
        <v>15</v>
      </c>
      <c r="I3144" s="19" t="n">
        <f aca="false">G3144*H3144</f>
        <v>89820</v>
      </c>
    </row>
    <row r="3145" customFormat="false" ht="13" hidden="false" customHeight="false" outlineLevel="0" collapsed="false">
      <c r="A3145" s="18" t="n">
        <v>3136</v>
      </c>
      <c r="B3145" s="18" t="n">
        <v>16</v>
      </c>
      <c r="C3145" s="19" t="n">
        <v>21754</v>
      </c>
      <c r="D3145" s="19" t="n">
        <v>348064</v>
      </c>
      <c r="E3145" s="18" t="n">
        <v>0</v>
      </c>
      <c r="F3145" s="20" t="n">
        <f aca="false">($D$2-C3145)/$D$2</f>
        <v>0.12984</v>
      </c>
      <c r="G3145" s="19" t="n">
        <f aca="false">C3145-$D$3</f>
        <v>6754</v>
      </c>
      <c r="H3145" s="18" t="n">
        <f aca="false">E3145*B3145</f>
        <v>0</v>
      </c>
      <c r="I3145" s="19" t="n">
        <f aca="false">G3145*H3145</f>
        <v>0</v>
      </c>
    </row>
    <row r="3146" customFormat="false" ht="13" hidden="false" customHeight="false" outlineLevel="0" collapsed="false">
      <c r="A3146" s="18" t="n">
        <v>3137</v>
      </c>
      <c r="B3146" s="18" t="n">
        <v>34</v>
      </c>
      <c r="C3146" s="19" t="n">
        <v>19631</v>
      </c>
      <c r="D3146" s="19" t="n">
        <v>667452</v>
      </c>
      <c r="E3146" s="18" t="n">
        <v>1</v>
      </c>
      <c r="F3146" s="20" t="n">
        <f aca="false">($D$2-C3146)/$D$2</f>
        <v>0.21476</v>
      </c>
      <c r="G3146" s="19" t="n">
        <f aca="false">C3146-$D$3</f>
        <v>4631</v>
      </c>
      <c r="H3146" s="18" t="n">
        <f aca="false">E3146*B3146</f>
        <v>34</v>
      </c>
      <c r="I3146" s="19" t="n">
        <f aca="false">G3146*H3146</f>
        <v>157454</v>
      </c>
    </row>
    <row r="3147" customFormat="false" ht="13" hidden="false" customHeight="false" outlineLevel="0" collapsed="false">
      <c r="A3147" s="18" t="n">
        <v>3138</v>
      </c>
      <c r="B3147" s="18" t="n">
        <v>14</v>
      </c>
      <c r="C3147" s="19" t="n">
        <v>16753</v>
      </c>
      <c r="D3147" s="19" t="n">
        <v>234546</v>
      </c>
      <c r="E3147" s="18" t="n">
        <v>1</v>
      </c>
      <c r="F3147" s="20" t="n">
        <f aca="false">($D$2-C3147)/$D$2</f>
        <v>0.32988</v>
      </c>
      <c r="G3147" s="19" t="n">
        <f aca="false">C3147-$D$3</f>
        <v>1753</v>
      </c>
      <c r="H3147" s="18" t="n">
        <f aca="false">E3147*B3147</f>
        <v>14</v>
      </c>
      <c r="I3147" s="19" t="n">
        <f aca="false">G3147*H3147</f>
        <v>24542</v>
      </c>
    </row>
    <row r="3148" customFormat="false" ht="13" hidden="false" customHeight="false" outlineLevel="0" collapsed="false">
      <c r="A3148" s="18" t="n">
        <v>3139</v>
      </c>
      <c r="B3148" s="18" t="n">
        <v>15</v>
      </c>
      <c r="C3148" s="19" t="n">
        <v>18436</v>
      </c>
      <c r="D3148" s="19" t="n">
        <v>276545</v>
      </c>
      <c r="E3148" s="18" t="n">
        <v>1</v>
      </c>
      <c r="F3148" s="20" t="n">
        <f aca="false">($D$2-C3148)/$D$2</f>
        <v>0.26256</v>
      </c>
      <c r="G3148" s="19" t="n">
        <f aca="false">C3148-$D$3</f>
        <v>3436</v>
      </c>
      <c r="H3148" s="18" t="n">
        <f aca="false">E3148*B3148</f>
        <v>15</v>
      </c>
      <c r="I3148" s="19" t="n">
        <f aca="false">G3148*H3148</f>
        <v>51540</v>
      </c>
    </row>
    <row r="3149" customFormat="false" ht="13" hidden="false" customHeight="false" outlineLevel="0" collapsed="false">
      <c r="A3149" s="18" t="n">
        <v>3140</v>
      </c>
      <c r="B3149" s="18" t="n">
        <v>21</v>
      </c>
      <c r="C3149" s="19" t="n">
        <v>21435</v>
      </c>
      <c r="D3149" s="19" t="n">
        <v>450138</v>
      </c>
      <c r="E3149" s="18" t="n">
        <v>1</v>
      </c>
      <c r="F3149" s="20" t="n">
        <f aca="false">($D$2-C3149)/$D$2</f>
        <v>0.1426</v>
      </c>
      <c r="G3149" s="19" t="n">
        <f aca="false">C3149-$D$3</f>
        <v>6435</v>
      </c>
      <c r="H3149" s="18" t="n">
        <f aca="false">E3149*B3149</f>
        <v>21</v>
      </c>
      <c r="I3149" s="19" t="n">
        <f aca="false">G3149*H3149</f>
        <v>135135</v>
      </c>
    </row>
    <row r="3150" customFormat="false" ht="13" hidden="false" customHeight="false" outlineLevel="0" collapsed="false">
      <c r="A3150" s="18" t="n">
        <v>3141</v>
      </c>
      <c r="B3150" s="18" t="n">
        <v>33</v>
      </c>
      <c r="C3150" s="19" t="n">
        <v>19664</v>
      </c>
      <c r="D3150" s="19" t="n">
        <v>648907</v>
      </c>
      <c r="E3150" s="18" t="n">
        <v>1</v>
      </c>
      <c r="F3150" s="20" t="n">
        <f aca="false">($D$2-C3150)/$D$2</f>
        <v>0.21344</v>
      </c>
      <c r="G3150" s="19" t="n">
        <f aca="false">C3150-$D$3</f>
        <v>4664</v>
      </c>
      <c r="H3150" s="18" t="n">
        <f aca="false">E3150*B3150</f>
        <v>33</v>
      </c>
      <c r="I3150" s="19" t="n">
        <f aca="false">G3150*H3150</f>
        <v>153912</v>
      </c>
    </row>
    <row r="3151" customFormat="false" ht="13" hidden="false" customHeight="false" outlineLevel="0" collapsed="false">
      <c r="A3151" s="18" t="n">
        <v>3142</v>
      </c>
      <c r="B3151" s="18" t="n">
        <v>25</v>
      </c>
      <c r="C3151" s="19" t="n">
        <v>20033</v>
      </c>
      <c r="D3151" s="19" t="n">
        <v>500824</v>
      </c>
      <c r="E3151" s="18" t="n">
        <v>1</v>
      </c>
      <c r="F3151" s="20" t="n">
        <f aca="false">($D$2-C3151)/$D$2</f>
        <v>0.19868</v>
      </c>
      <c r="G3151" s="19" t="n">
        <f aca="false">C3151-$D$3</f>
        <v>5033</v>
      </c>
      <c r="H3151" s="18" t="n">
        <f aca="false">E3151*B3151</f>
        <v>25</v>
      </c>
      <c r="I3151" s="19" t="n">
        <f aca="false">G3151*H3151</f>
        <v>125825</v>
      </c>
    </row>
    <row r="3152" customFormat="false" ht="13" hidden="false" customHeight="false" outlineLevel="0" collapsed="false">
      <c r="A3152" s="18" t="n">
        <v>3143</v>
      </c>
      <c r="B3152" s="18" t="n">
        <v>10</v>
      </c>
      <c r="C3152" s="19" t="n">
        <v>21973</v>
      </c>
      <c r="D3152" s="19" t="n">
        <v>219728</v>
      </c>
      <c r="E3152" s="18" t="n">
        <v>0</v>
      </c>
      <c r="F3152" s="20" t="n">
        <f aca="false">($D$2-C3152)/$D$2</f>
        <v>0.12108</v>
      </c>
      <c r="G3152" s="19" t="n">
        <f aca="false">C3152-$D$3</f>
        <v>6973</v>
      </c>
      <c r="H3152" s="18" t="n">
        <f aca="false">E3152*B3152</f>
        <v>0</v>
      </c>
      <c r="I3152" s="19" t="n">
        <f aca="false">G3152*H3152</f>
        <v>0</v>
      </c>
    </row>
    <row r="3153" customFormat="false" ht="13" hidden="false" customHeight="false" outlineLevel="0" collapsed="false">
      <c r="A3153" s="18" t="n">
        <v>3144</v>
      </c>
      <c r="B3153" s="18" t="n">
        <v>16</v>
      </c>
      <c r="C3153" s="19" t="n">
        <v>17358</v>
      </c>
      <c r="D3153" s="19" t="n">
        <v>277732</v>
      </c>
      <c r="E3153" s="18" t="n">
        <v>1</v>
      </c>
      <c r="F3153" s="20" t="n">
        <f aca="false">($D$2-C3153)/$D$2</f>
        <v>0.30568</v>
      </c>
      <c r="G3153" s="19" t="n">
        <f aca="false">C3153-$D$3</f>
        <v>2358</v>
      </c>
      <c r="H3153" s="18" t="n">
        <f aca="false">E3153*B3153</f>
        <v>16</v>
      </c>
      <c r="I3153" s="19" t="n">
        <f aca="false">G3153*H3153</f>
        <v>37728</v>
      </c>
    </row>
    <row r="3154" customFormat="false" ht="13" hidden="false" customHeight="false" outlineLevel="0" collapsed="false">
      <c r="A3154" s="18" t="n">
        <v>3145</v>
      </c>
      <c r="B3154" s="18" t="n">
        <v>14</v>
      </c>
      <c r="C3154" s="19" t="n">
        <v>16027</v>
      </c>
      <c r="D3154" s="19" t="n">
        <v>224383</v>
      </c>
      <c r="E3154" s="18" t="n">
        <v>1</v>
      </c>
      <c r="F3154" s="20" t="n">
        <f aca="false">($D$2-C3154)/$D$2</f>
        <v>0.35892</v>
      </c>
      <c r="G3154" s="19" t="n">
        <f aca="false">C3154-$D$3</f>
        <v>1027</v>
      </c>
      <c r="H3154" s="18" t="n">
        <f aca="false">E3154*B3154</f>
        <v>14</v>
      </c>
      <c r="I3154" s="19" t="n">
        <f aca="false">G3154*H3154</f>
        <v>14378</v>
      </c>
    </row>
    <row r="3155" customFormat="false" ht="13" hidden="false" customHeight="false" outlineLevel="0" collapsed="false">
      <c r="A3155" s="18" t="n">
        <v>3146</v>
      </c>
      <c r="B3155" s="18" t="n">
        <v>11</v>
      </c>
      <c r="C3155" s="19" t="n">
        <v>22079</v>
      </c>
      <c r="D3155" s="19" t="n">
        <v>242867</v>
      </c>
      <c r="E3155" s="18" t="n">
        <v>1</v>
      </c>
      <c r="F3155" s="20" t="n">
        <f aca="false">($D$2-C3155)/$D$2</f>
        <v>0.11684</v>
      </c>
      <c r="G3155" s="19" t="n">
        <f aca="false">C3155-$D$3</f>
        <v>7079</v>
      </c>
      <c r="H3155" s="18" t="n">
        <f aca="false">E3155*B3155</f>
        <v>11</v>
      </c>
      <c r="I3155" s="19" t="n">
        <f aca="false">G3155*H3155</f>
        <v>77869</v>
      </c>
    </row>
    <row r="3156" customFormat="false" ht="13" hidden="false" customHeight="false" outlineLevel="0" collapsed="false">
      <c r="A3156" s="18" t="n">
        <v>3147</v>
      </c>
      <c r="B3156" s="18" t="n">
        <v>30</v>
      </c>
      <c r="C3156" s="19" t="n">
        <v>17763</v>
      </c>
      <c r="D3156" s="19" t="n">
        <v>532900</v>
      </c>
      <c r="E3156" s="18" t="n">
        <v>1</v>
      </c>
      <c r="F3156" s="20" t="n">
        <f aca="false">($D$2-C3156)/$D$2</f>
        <v>0.28948</v>
      </c>
      <c r="G3156" s="19" t="n">
        <f aca="false">C3156-$D$3</f>
        <v>2763</v>
      </c>
      <c r="H3156" s="18" t="n">
        <f aca="false">E3156*B3156</f>
        <v>30</v>
      </c>
      <c r="I3156" s="19" t="n">
        <f aca="false">G3156*H3156</f>
        <v>82890</v>
      </c>
    </row>
    <row r="3157" customFormat="false" ht="13" hidden="false" customHeight="false" outlineLevel="0" collapsed="false">
      <c r="A3157" s="18" t="n">
        <v>3148</v>
      </c>
      <c r="B3157" s="18" t="n">
        <v>27</v>
      </c>
      <c r="C3157" s="19" t="n">
        <v>16934</v>
      </c>
      <c r="D3157" s="19" t="n">
        <v>457211</v>
      </c>
      <c r="E3157" s="18" t="n">
        <v>1</v>
      </c>
      <c r="F3157" s="20" t="n">
        <f aca="false">($D$2-C3157)/$D$2</f>
        <v>0.32264</v>
      </c>
      <c r="G3157" s="19" t="n">
        <f aca="false">C3157-$D$3</f>
        <v>1934</v>
      </c>
      <c r="H3157" s="18" t="n">
        <f aca="false">E3157*B3157</f>
        <v>27</v>
      </c>
      <c r="I3157" s="19" t="n">
        <f aca="false">G3157*H3157</f>
        <v>52218</v>
      </c>
    </row>
    <row r="3158" customFormat="false" ht="13" hidden="false" customHeight="false" outlineLevel="0" collapsed="false">
      <c r="A3158" s="18" t="n">
        <v>3149</v>
      </c>
      <c r="B3158" s="18" t="n">
        <v>22</v>
      </c>
      <c r="C3158" s="19" t="n">
        <v>19400</v>
      </c>
      <c r="D3158" s="19" t="n">
        <v>426789</v>
      </c>
      <c r="E3158" s="18" t="n">
        <v>1</v>
      </c>
      <c r="F3158" s="20" t="n">
        <f aca="false">($D$2-C3158)/$D$2</f>
        <v>0.224</v>
      </c>
      <c r="G3158" s="19" t="n">
        <f aca="false">C3158-$D$3</f>
        <v>4400</v>
      </c>
      <c r="H3158" s="18" t="n">
        <f aca="false">E3158*B3158</f>
        <v>22</v>
      </c>
      <c r="I3158" s="19" t="n">
        <f aca="false">G3158*H3158</f>
        <v>96800</v>
      </c>
    </row>
    <row r="3159" customFormat="false" ht="13" hidden="false" customHeight="false" outlineLevel="0" collapsed="false">
      <c r="A3159" s="18" t="n">
        <v>3150</v>
      </c>
      <c r="B3159" s="18" t="n">
        <v>21</v>
      </c>
      <c r="C3159" s="19" t="n">
        <v>17128</v>
      </c>
      <c r="D3159" s="19" t="n">
        <v>359688</v>
      </c>
      <c r="E3159" s="18" t="n">
        <v>1</v>
      </c>
      <c r="F3159" s="20" t="n">
        <f aca="false">($D$2-C3159)/$D$2</f>
        <v>0.31488</v>
      </c>
      <c r="G3159" s="19" t="n">
        <f aca="false">C3159-$D$3</f>
        <v>2128</v>
      </c>
      <c r="H3159" s="18" t="n">
        <f aca="false">E3159*B3159</f>
        <v>21</v>
      </c>
      <c r="I3159" s="19" t="n">
        <f aca="false">G3159*H3159</f>
        <v>44688</v>
      </c>
    </row>
    <row r="3160" customFormat="false" ht="13" hidden="false" customHeight="false" outlineLevel="0" collapsed="false">
      <c r="A3160" s="18" t="n">
        <v>3151</v>
      </c>
      <c r="B3160" s="18" t="n">
        <v>33</v>
      </c>
      <c r="C3160" s="19" t="n">
        <v>19740</v>
      </c>
      <c r="D3160" s="19" t="n">
        <v>651433</v>
      </c>
      <c r="E3160" s="18" t="n">
        <v>1</v>
      </c>
      <c r="F3160" s="20" t="n">
        <f aca="false">($D$2-C3160)/$D$2</f>
        <v>0.2104</v>
      </c>
      <c r="G3160" s="19" t="n">
        <f aca="false">C3160-$D$3</f>
        <v>4740</v>
      </c>
      <c r="H3160" s="18" t="n">
        <f aca="false">E3160*B3160</f>
        <v>33</v>
      </c>
      <c r="I3160" s="19" t="n">
        <f aca="false">G3160*H3160</f>
        <v>156420</v>
      </c>
    </row>
    <row r="3161" customFormat="false" ht="13" hidden="false" customHeight="false" outlineLevel="0" collapsed="false">
      <c r="A3161" s="18" t="n">
        <v>3152</v>
      </c>
      <c r="B3161" s="18" t="n">
        <v>26</v>
      </c>
      <c r="C3161" s="19" t="n">
        <v>17608</v>
      </c>
      <c r="D3161" s="19" t="n">
        <v>457802</v>
      </c>
      <c r="E3161" s="18" t="n">
        <v>1</v>
      </c>
      <c r="F3161" s="20" t="n">
        <f aca="false">($D$2-C3161)/$D$2</f>
        <v>0.29568</v>
      </c>
      <c r="G3161" s="19" t="n">
        <f aca="false">C3161-$D$3</f>
        <v>2608</v>
      </c>
      <c r="H3161" s="18" t="n">
        <f aca="false">E3161*B3161</f>
        <v>26</v>
      </c>
      <c r="I3161" s="19" t="n">
        <f aca="false">G3161*H3161</f>
        <v>67808</v>
      </c>
    </row>
    <row r="3162" customFormat="false" ht="13" hidden="false" customHeight="false" outlineLevel="0" collapsed="false">
      <c r="A3162" s="18" t="n">
        <v>3153</v>
      </c>
      <c r="B3162" s="18" t="n">
        <v>34</v>
      </c>
      <c r="C3162" s="19" t="n">
        <v>17562</v>
      </c>
      <c r="D3162" s="19" t="n">
        <v>597094</v>
      </c>
      <c r="E3162" s="18" t="n">
        <v>1</v>
      </c>
      <c r="F3162" s="20" t="n">
        <f aca="false">($D$2-C3162)/$D$2</f>
        <v>0.29752</v>
      </c>
      <c r="G3162" s="19" t="n">
        <f aca="false">C3162-$D$3</f>
        <v>2562</v>
      </c>
      <c r="H3162" s="18" t="n">
        <f aca="false">E3162*B3162</f>
        <v>34</v>
      </c>
      <c r="I3162" s="19" t="n">
        <f aca="false">G3162*H3162</f>
        <v>87108</v>
      </c>
    </row>
    <row r="3163" customFormat="false" ht="13" hidden="false" customHeight="false" outlineLevel="0" collapsed="false">
      <c r="A3163" s="18" t="n">
        <v>3154</v>
      </c>
      <c r="B3163" s="18" t="n">
        <v>18</v>
      </c>
      <c r="C3163" s="19" t="n">
        <v>19161</v>
      </c>
      <c r="D3163" s="19" t="n">
        <v>344901</v>
      </c>
      <c r="E3163" s="18" t="n">
        <v>1</v>
      </c>
      <c r="F3163" s="20" t="n">
        <f aca="false">($D$2-C3163)/$D$2</f>
        <v>0.23356</v>
      </c>
      <c r="G3163" s="19" t="n">
        <f aca="false">C3163-$D$3</f>
        <v>4161</v>
      </c>
      <c r="H3163" s="18" t="n">
        <f aca="false">E3163*B3163</f>
        <v>18</v>
      </c>
      <c r="I3163" s="19" t="n">
        <f aca="false">G3163*H3163</f>
        <v>74898</v>
      </c>
    </row>
    <row r="3164" customFormat="false" ht="13" hidden="false" customHeight="false" outlineLevel="0" collapsed="false">
      <c r="A3164" s="18" t="n">
        <v>3155</v>
      </c>
      <c r="B3164" s="18" t="n">
        <v>16</v>
      </c>
      <c r="C3164" s="19" t="n">
        <v>16862</v>
      </c>
      <c r="D3164" s="19" t="n">
        <v>269788</v>
      </c>
      <c r="E3164" s="18" t="n">
        <v>1</v>
      </c>
      <c r="F3164" s="20" t="n">
        <f aca="false">($D$2-C3164)/$D$2</f>
        <v>0.32552</v>
      </c>
      <c r="G3164" s="19" t="n">
        <f aca="false">C3164-$D$3</f>
        <v>1862</v>
      </c>
      <c r="H3164" s="18" t="n">
        <f aca="false">E3164*B3164</f>
        <v>16</v>
      </c>
      <c r="I3164" s="19" t="n">
        <f aca="false">G3164*H3164</f>
        <v>29792</v>
      </c>
    </row>
    <row r="3165" customFormat="false" ht="13" hidden="false" customHeight="false" outlineLevel="0" collapsed="false">
      <c r="A3165" s="18" t="n">
        <v>3156</v>
      </c>
      <c r="B3165" s="18" t="n">
        <v>36</v>
      </c>
      <c r="C3165" s="19" t="n">
        <v>15121</v>
      </c>
      <c r="D3165" s="19" t="n">
        <v>544370</v>
      </c>
      <c r="E3165" s="18" t="n">
        <v>1</v>
      </c>
      <c r="F3165" s="20" t="n">
        <f aca="false">($D$2-C3165)/$D$2</f>
        <v>0.39516</v>
      </c>
      <c r="G3165" s="19" t="n">
        <f aca="false">C3165-$D$3</f>
        <v>121</v>
      </c>
      <c r="H3165" s="18" t="n">
        <f aca="false">E3165*B3165</f>
        <v>36</v>
      </c>
      <c r="I3165" s="19" t="n">
        <f aca="false">G3165*H3165</f>
        <v>4356</v>
      </c>
    </row>
    <row r="3166" customFormat="false" ht="13" hidden="false" customHeight="false" outlineLevel="0" collapsed="false">
      <c r="A3166" s="18" t="n">
        <v>3157</v>
      </c>
      <c r="B3166" s="18" t="n">
        <v>14</v>
      </c>
      <c r="C3166" s="19" t="n">
        <v>18427</v>
      </c>
      <c r="D3166" s="19" t="n">
        <v>257978</v>
      </c>
      <c r="E3166" s="18" t="n">
        <v>1</v>
      </c>
      <c r="F3166" s="20" t="n">
        <f aca="false">($D$2-C3166)/$D$2</f>
        <v>0.26292</v>
      </c>
      <c r="G3166" s="19" t="n">
        <f aca="false">C3166-$D$3</f>
        <v>3427</v>
      </c>
      <c r="H3166" s="18" t="n">
        <f aca="false">E3166*B3166</f>
        <v>14</v>
      </c>
      <c r="I3166" s="19" t="n">
        <f aca="false">G3166*H3166</f>
        <v>47978</v>
      </c>
    </row>
    <row r="3167" customFormat="false" ht="13" hidden="false" customHeight="false" outlineLevel="0" collapsed="false">
      <c r="A3167" s="18" t="n">
        <v>3158</v>
      </c>
      <c r="B3167" s="18" t="n">
        <v>16</v>
      </c>
      <c r="C3167" s="19" t="n">
        <v>16985</v>
      </c>
      <c r="D3167" s="19" t="n">
        <v>271763</v>
      </c>
      <c r="E3167" s="18" t="n">
        <v>1</v>
      </c>
      <c r="F3167" s="20" t="n">
        <f aca="false">($D$2-C3167)/$D$2</f>
        <v>0.3206</v>
      </c>
      <c r="G3167" s="19" t="n">
        <f aca="false">C3167-$D$3</f>
        <v>1985</v>
      </c>
      <c r="H3167" s="18" t="n">
        <f aca="false">E3167*B3167</f>
        <v>16</v>
      </c>
      <c r="I3167" s="19" t="n">
        <f aca="false">G3167*H3167</f>
        <v>31760</v>
      </c>
    </row>
    <row r="3168" customFormat="false" ht="13" hidden="false" customHeight="false" outlineLevel="0" collapsed="false">
      <c r="A3168" s="18" t="n">
        <v>3159</v>
      </c>
      <c r="B3168" s="18" t="n">
        <v>44</v>
      </c>
      <c r="C3168" s="19" t="n">
        <v>19869</v>
      </c>
      <c r="D3168" s="19" t="n">
        <v>874245</v>
      </c>
      <c r="E3168" s="18" t="n">
        <v>1</v>
      </c>
      <c r="F3168" s="20" t="n">
        <f aca="false">($D$2-C3168)/$D$2</f>
        <v>0.20524</v>
      </c>
      <c r="G3168" s="19" t="n">
        <f aca="false">C3168-$D$3</f>
        <v>4869</v>
      </c>
      <c r="H3168" s="18" t="n">
        <f aca="false">E3168*B3168</f>
        <v>44</v>
      </c>
      <c r="I3168" s="19" t="n">
        <f aca="false">G3168*H3168</f>
        <v>214236</v>
      </c>
    </row>
    <row r="3169" customFormat="false" ht="13" hidden="false" customHeight="false" outlineLevel="0" collapsed="false">
      <c r="A3169" s="18" t="n">
        <v>3160</v>
      </c>
      <c r="B3169" s="18" t="n">
        <v>23</v>
      </c>
      <c r="C3169" s="19" t="n">
        <v>18920</v>
      </c>
      <c r="D3169" s="19" t="n">
        <v>435160</v>
      </c>
      <c r="E3169" s="18" t="n">
        <v>1</v>
      </c>
      <c r="F3169" s="20" t="n">
        <f aca="false">($D$2-C3169)/$D$2</f>
        <v>0.2432</v>
      </c>
      <c r="G3169" s="19" t="n">
        <f aca="false">C3169-$D$3</f>
        <v>3920</v>
      </c>
      <c r="H3169" s="18" t="n">
        <f aca="false">E3169*B3169</f>
        <v>23</v>
      </c>
      <c r="I3169" s="19" t="n">
        <f aca="false">G3169*H3169</f>
        <v>90160</v>
      </c>
    </row>
    <row r="3170" customFormat="false" ht="13" hidden="false" customHeight="false" outlineLevel="0" collapsed="false">
      <c r="A3170" s="18" t="n">
        <v>3161</v>
      </c>
      <c r="B3170" s="18" t="n">
        <v>18</v>
      </c>
      <c r="C3170" s="19" t="n">
        <v>18358</v>
      </c>
      <c r="D3170" s="19" t="n">
        <v>330441</v>
      </c>
      <c r="E3170" s="18" t="n">
        <v>1</v>
      </c>
      <c r="F3170" s="20" t="n">
        <f aca="false">($D$2-C3170)/$D$2</f>
        <v>0.26568</v>
      </c>
      <c r="G3170" s="19" t="n">
        <f aca="false">C3170-$D$3</f>
        <v>3358</v>
      </c>
      <c r="H3170" s="18" t="n">
        <f aca="false">E3170*B3170</f>
        <v>18</v>
      </c>
      <c r="I3170" s="19" t="n">
        <f aca="false">G3170*H3170</f>
        <v>60444</v>
      </c>
    </row>
    <row r="3171" customFormat="false" ht="13" hidden="false" customHeight="false" outlineLevel="0" collapsed="false">
      <c r="A3171" s="18" t="n">
        <v>3162</v>
      </c>
      <c r="B3171" s="18" t="n">
        <v>30</v>
      </c>
      <c r="C3171" s="19" t="n">
        <v>18243</v>
      </c>
      <c r="D3171" s="19" t="n">
        <v>547299</v>
      </c>
      <c r="E3171" s="18" t="n">
        <v>1</v>
      </c>
      <c r="F3171" s="20" t="n">
        <f aca="false">($D$2-C3171)/$D$2</f>
        <v>0.27028</v>
      </c>
      <c r="G3171" s="19" t="n">
        <f aca="false">C3171-$D$3</f>
        <v>3243</v>
      </c>
      <c r="H3171" s="18" t="n">
        <f aca="false">E3171*B3171</f>
        <v>30</v>
      </c>
      <c r="I3171" s="19" t="n">
        <f aca="false">G3171*H3171</f>
        <v>97290</v>
      </c>
    </row>
    <row r="3172" customFormat="false" ht="13" hidden="false" customHeight="false" outlineLevel="0" collapsed="false">
      <c r="A3172" s="18" t="n">
        <v>3163</v>
      </c>
      <c r="B3172" s="18" t="n">
        <v>11</v>
      </c>
      <c r="C3172" s="19" t="n">
        <v>22187</v>
      </c>
      <c r="D3172" s="19" t="n">
        <v>244060</v>
      </c>
      <c r="E3172" s="18" t="n">
        <v>1</v>
      </c>
      <c r="F3172" s="20" t="n">
        <f aca="false">($D$2-C3172)/$D$2</f>
        <v>0.11252</v>
      </c>
      <c r="G3172" s="19" t="n">
        <f aca="false">C3172-$D$3</f>
        <v>7187</v>
      </c>
      <c r="H3172" s="18" t="n">
        <f aca="false">E3172*B3172</f>
        <v>11</v>
      </c>
      <c r="I3172" s="19" t="n">
        <f aca="false">G3172*H3172</f>
        <v>79057</v>
      </c>
    </row>
    <row r="3173" customFormat="false" ht="13" hidden="false" customHeight="false" outlineLevel="0" collapsed="false">
      <c r="A3173" s="18" t="n">
        <v>3164</v>
      </c>
      <c r="B3173" s="18" t="n">
        <v>15</v>
      </c>
      <c r="C3173" s="19" t="n">
        <v>16601</v>
      </c>
      <c r="D3173" s="19" t="n">
        <v>249016</v>
      </c>
      <c r="E3173" s="18" t="n">
        <v>1</v>
      </c>
      <c r="F3173" s="20" t="n">
        <f aca="false">($D$2-C3173)/$D$2</f>
        <v>0.33596</v>
      </c>
      <c r="G3173" s="19" t="n">
        <f aca="false">C3173-$D$3</f>
        <v>1601</v>
      </c>
      <c r="H3173" s="18" t="n">
        <f aca="false">E3173*B3173</f>
        <v>15</v>
      </c>
      <c r="I3173" s="19" t="n">
        <f aca="false">G3173*H3173</f>
        <v>24015</v>
      </c>
    </row>
    <row r="3174" customFormat="false" ht="13" hidden="false" customHeight="false" outlineLevel="0" collapsed="false">
      <c r="A3174" s="18" t="n">
        <v>3165</v>
      </c>
      <c r="B3174" s="18" t="n">
        <v>29</v>
      </c>
      <c r="C3174" s="19" t="n">
        <v>15230</v>
      </c>
      <c r="D3174" s="19" t="n">
        <v>441665</v>
      </c>
      <c r="E3174" s="18" t="n">
        <v>1</v>
      </c>
      <c r="F3174" s="20" t="n">
        <f aca="false">($D$2-C3174)/$D$2</f>
        <v>0.3908</v>
      </c>
      <c r="G3174" s="19" t="n">
        <f aca="false">C3174-$D$3</f>
        <v>230</v>
      </c>
      <c r="H3174" s="18" t="n">
        <f aca="false">E3174*B3174</f>
        <v>29</v>
      </c>
      <c r="I3174" s="19" t="n">
        <f aca="false">G3174*H3174</f>
        <v>6670</v>
      </c>
    </row>
    <row r="3175" customFormat="false" ht="13" hidden="false" customHeight="false" outlineLevel="0" collapsed="false">
      <c r="A3175" s="18" t="n">
        <v>3166</v>
      </c>
      <c r="B3175" s="18" t="n">
        <v>11</v>
      </c>
      <c r="C3175" s="19" t="n">
        <v>18416</v>
      </c>
      <c r="D3175" s="19" t="n">
        <v>202579</v>
      </c>
      <c r="E3175" s="18" t="n">
        <v>1</v>
      </c>
      <c r="F3175" s="20" t="n">
        <f aca="false">($D$2-C3175)/$D$2</f>
        <v>0.26336</v>
      </c>
      <c r="G3175" s="19" t="n">
        <f aca="false">C3175-$D$3</f>
        <v>3416</v>
      </c>
      <c r="H3175" s="18" t="n">
        <f aca="false">E3175*B3175</f>
        <v>11</v>
      </c>
      <c r="I3175" s="19" t="n">
        <f aca="false">G3175*H3175</f>
        <v>37576</v>
      </c>
    </row>
    <row r="3176" customFormat="false" ht="13" hidden="false" customHeight="false" outlineLevel="0" collapsed="false">
      <c r="A3176" s="18" t="n">
        <v>3167</v>
      </c>
      <c r="B3176" s="18" t="n">
        <v>12</v>
      </c>
      <c r="C3176" s="19" t="n">
        <v>21872</v>
      </c>
      <c r="D3176" s="19" t="n">
        <v>262469</v>
      </c>
      <c r="E3176" s="18" t="n">
        <v>0</v>
      </c>
      <c r="F3176" s="20" t="n">
        <f aca="false">($D$2-C3176)/$D$2</f>
        <v>0.12512</v>
      </c>
      <c r="G3176" s="19" t="n">
        <f aca="false">C3176-$D$3</f>
        <v>6872</v>
      </c>
      <c r="H3176" s="18" t="n">
        <f aca="false">E3176*B3176</f>
        <v>0</v>
      </c>
      <c r="I3176" s="19" t="n">
        <f aca="false">G3176*H3176</f>
        <v>0</v>
      </c>
    </row>
    <row r="3177" customFormat="false" ht="13" hidden="false" customHeight="false" outlineLevel="0" collapsed="false">
      <c r="A3177" s="18" t="n">
        <v>3168</v>
      </c>
      <c r="B3177" s="18" t="n">
        <v>10</v>
      </c>
      <c r="C3177" s="19" t="n">
        <v>20316</v>
      </c>
      <c r="D3177" s="19" t="n">
        <v>203155</v>
      </c>
      <c r="E3177" s="18" t="n">
        <v>1</v>
      </c>
      <c r="F3177" s="20" t="n">
        <f aca="false">($D$2-C3177)/$D$2</f>
        <v>0.18736</v>
      </c>
      <c r="G3177" s="19" t="n">
        <f aca="false">C3177-$D$3</f>
        <v>5316</v>
      </c>
      <c r="H3177" s="18" t="n">
        <f aca="false">E3177*B3177</f>
        <v>10</v>
      </c>
      <c r="I3177" s="19" t="n">
        <f aca="false">G3177*H3177</f>
        <v>53160</v>
      </c>
    </row>
    <row r="3178" customFormat="false" ht="13" hidden="false" customHeight="false" outlineLevel="0" collapsed="false">
      <c r="A3178" s="18" t="n">
        <v>3169</v>
      </c>
      <c r="B3178" s="18" t="n">
        <v>33</v>
      </c>
      <c r="C3178" s="19" t="n">
        <v>16180</v>
      </c>
      <c r="D3178" s="19" t="n">
        <v>533933</v>
      </c>
      <c r="E3178" s="18" t="n">
        <v>1</v>
      </c>
      <c r="F3178" s="20" t="n">
        <f aca="false">($D$2-C3178)/$D$2</f>
        <v>0.3528</v>
      </c>
      <c r="G3178" s="19" t="n">
        <f aca="false">C3178-$D$3</f>
        <v>1180</v>
      </c>
      <c r="H3178" s="18" t="n">
        <f aca="false">E3178*B3178</f>
        <v>33</v>
      </c>
      <c r="I3178" s="19" t="n">
        <f aca="false">G3178*H3178</f>
        <v>38940</v>
      </c>
    </row>
    <row r="3179" customFormat="false" ht="13" hidden="false" customHeight="false" outlineLevel="0" collapsed="false">
      <c r="A3179" s="18" t="n">
        <v>3170</v>
      </c>
      <c r="B3179" s="18" t="n">
        <v>17</v>
      </c>
      <c r="C3179" s="19" t="n">
        <v>22471</v>
      </c>
      <c r="D3179" s="19" t="n">
        <v>382007</v>
      </c>
      <c r="E3179" s="18" t="n">
        <v>0</v>
      </c>
      <c r="F3179" s="20" t="n">
        <f aca="false">($D$2-C3179)/$D$2</f>
        <v>0.10116</v>
      </c>
      <c r="G3179" s="19" t="n">
        <f aca="false">C3179-$D$3</f>
        <v>7471</v>
      </c>
      <c r="H3179" s="18" t="n">
        <f aca="false">E3179*B3179</f>
        <v>0</v>
      </c>
      <c r="I3179" s="19" t="n">
        <f aca="false">G3179*H3179</f>
        <v>0</v>
      </c>
    </row>
    <row r="3180" customFormat="false" ht="13" hidden="false" customHeight="false" outlineLevel="0" collapsed="false">
      <c r="A3180" s="18" t="n">
        <v>3171</v>
      </c>
      <c r="B3180" s="18" t="n">
        <v>27</v>
      </c>
      <c r="C3180" s="19" t="n">
        <v>20778</v>
      </c>
      <c r="D3180" s="19" t="n">
        <v>561009</v>
      </c>
      <c r="E3180" s="18" t="n">
        <v>1</v>
      </c>
      <c r="F3180" s="20" t="n">
        <f aca="false">($D$2-C3180)/$D$2</f>
        <v>0.16888</v>
      </c>
      <c r="G3180" s="19" t="n">
        <f aca="false">C3180-$D$3</f>
        <v>5778</v>
      </c>
      <c r="H3180" s="18" t="n">
        <f aca="false">E3180*B3180</f>
        <v>27</v>
      </c>
      <c r="I3180" s="19" t="n">
        <f aca="false">G3180*H3180</f>
        <v>156006</v>
      </c>
    </row>
    <row r="3181" customFormat="false" ht="13" hidden="false" customHeight="false" outlineLevel="0" collapsed="false">
      <c r="A3181" s="18" t="n">
        <v>3172</v>
      </c>
      <c r="B3181" s="18" t="n">
        <v>12</v>
      </c>
      <c r="C3181" s="19" t="n">
        <v>18454</v>
      </c>
      <c r="D3181" s="19" t="n">
        <v>221447</v>
      </c>
      <c r="E3181" s="18" t="n">
        <v>1</v>
      </c>
      <c r="F3181" s="20" t="n">
        <f aca="false">($D$2-C3181)/$D$2</f>
        <v>0.26184</v>
      </c>
      <c r="G3181" s="19" t="n">
        <f aca="false">C3181-$D$3</f>
        <v>3454</v>
      </c>
      <c r="H3181" s="18" t="n">
        <f aca="false">E3181*B3181</f>
        <v>12</v>
      </c>
      <c r="I3181" s="19" t="n">
        <f aca="false">G3181*H3181</f>
        <v>41448</v>
      </c>
    </row>
    <row r="3182" customFormat="false" ht="13" hidden="false" customHeight="false" outlineLevel="0" collapsed="false">
      <c r="A3182" s="18" t="n">
        <v>3173</v>
      </c>
      <c r="B3182" s="18" t="n">
        <v>11</v>
      </c>
      <c r="C3182" s="19" t="n">
        <v>17588</v>
      </c>
      <c r="D3182" s="19" t="n">
        <v>193464</v>
      </c>
      <c r="E3182" s="18" t="n">
        <v>1</v>
      </c>
      <c r="F3182" s="20" t="n">
        <f aca="false">($D$2-C3182)/$D$2</f>
        <v>0.29648</v>
      </c>
      <c r="G3182" s="19" t="n">
        <f aca="false">C3182-$D$3</f>
        <v>2588</v>
      </c>
      <c r="H3182" s="18" t="n">
        <f aca="false">E3182*B3182</f>
        <v>11</v>
      </c>
      <c r="I3182" s="19" t="n">
        <f aca="false">G3182*H3182</f>
        <v>28468</v>
      </c>
    </row>
    <row r="3183" customFormat="false" ht="13" hidden="false" customHeight="false" outlineLevel="0" collapsed="false">
      <c r="A3183" s="18" t="n">
        <v>3174</v>
      </c>
      <c r="B3183" s="18" t="n">
        <v>16</v>
      </c>
      <c r="C3183" s="19" t="n">
        <v>16128</v>
      </c>
      <c r="D3183" s="19" t="n">
        <v>258053</v>
      </c>
      <c r="E3183" s="18" t="n">
        <v>1</v>
      </c>
      <c r="F3183" s="20" t="n">
        <f aca="false">($D$2-C3183)/$D$2</f>
        <v>0.35488</v>
      </c>
      <c r="G3183" s="19" t="n">
        <f aca="false">C3183-$D$3</f>
        <v>1128</v>
      </c>
      <c r="H3183" s="18" t="n">
        <f aca="false">E3183*B3183</f>
        <v>16</v>
      </c>
      <c r="I3183" s="19" t="n">
        <f aca="false">G3183*H3183</f>
        <v>18048</v>
      </c>
    </row>
    <row r="3184" customFormat="false" ht="13" hidden="false" customHeight="false" outlineLevel="0" collapsed="false">
      <c r="A3184" s="18" t="n">
        <v>3175</v>
      </c>
      <c r="B3184" s="18" t="n">
        <v>11</v>
      </c>
      <c r="C3184" s="19" t="n">
        <v>17268</v>
      </c>
      <c r="D3184" s="19" t="n">
        <v>189950</v>
      </c>
      <c r="E3184" s="18" t="n">
        <v>1</v>
      </c>
      <c r="F3184" s="20" t="n">
        <f aca="false">($D$2-C3184)/$D$2</f>
        <v>0.30928</v>
      </c>
      <c r="G3184" s="19" t="n">
        <f aca="false">C3184-$D$3</f>
        <v>2268</v>
      </c>
      <c r="H3184" s="18" t="n">
        <f aca="false">E3184*B3184</f>
        <v>11</v>
      </c>
      <c r="I3184" s="19" t="n">
        <f aca="false">G3184*H3184</f>
        <v>24948</v>
      </c>
    </row>
    <row r="3185" customFormat="false" ht="13" hidden="false" customHeight="false" outlineLevel="0" collapsed="false">
      <c r="A3185" s="18" t="n">
        <v>3176</v>
      </c>
      <c r="B3185" s="18" t="n">
        <v>29</v>
      </c>
      <c r="C3185" s="19" t="n">
        <v>19437</v>
      </c>
      <c r="D3185" s="19" t="n">
        <v>563687</v>
      </c>
      <c r="E3185" s="18" t="n">
        <v>1</v>
      </c>
      <c r="F3185" s="20" t="n">
        <f aca="false">($D$2-C3185)/$D$2</f>
        <v>0.22252</v>
      </c>
      <c r="G3185" s="19" t="n">
        <f aca="false">C3185-$D$3</f>
        <v>4437</v>
      </c>
      <c r="H3185" s="18" t="n">
        <f aca="false">E3185*B3185</f>
        <v>29</v>
      </c>
      <c r="I3185" s="19" t="n">
        <f aca="false">G3185*H3185</f>
        <v>128673</v>
      </c>
    </row>
    <row r="3186" customFormat="false" ht="13" hidden="false" customHeight="false" outlineLevel="0" collapsed="false">
      <c r="A3186" s="18" t="n">
        <v>3177</v>
      </c>
      <c r="B3186" s="18" t="n">
        <v>15</v>
      </c>
      <c r="C3186" s="19" t="n">
        <v>19916</v>
      </c>
      <c r="D3186" s="19" t="n">
        <v>298738</v>
      </c>
      <c r="E3186" s="18" t="n">
        <v>1</v>
      </c>
      <c r="F3186" s="20" t="n">
        <f aca="false">($D$2-C3186)/$D$2</f>
        <v>0.20336</v>
      </c>
      <c r="G3186" s="19" t="n">
        <f aca="false">C3186-$D$3</f>
        <v>4916</v>
      </c>
      <c r="H3186" s="18" t="n">
        <f aca="false">E3186*B3186</f>
        <v>15</v>
      </c>
      <c r="I3186" s="19" t="n">
        <f aca="false">G3186*H3186</f>
        <v>73740</v>
      </c>
    </row>
    <row r="3187" customFormat="false" ht="13" hidden="false" customHeight="false" outlineLevel="0" collapsed="false">
      <c r="A3187" s="18" t="n">
        <v>3178</v>
      </c>
      <c r="B3187" s="18" t="n">
        <v>14</v>
      </c>
      <c r="C3187" s="19" t="n">
        <v>21467</v>
      </c>
      <c r="D3187" s="19" t="n">
        <v>300538</v>
      </c>
      <c r="E3187" s="18" t="n">
        <v>1</v>
      </c>
      <c r="F3187" s="20" t="n">
        <f aca="false">($D$2-C3187)/$D$2</f>
        <v>0.14132</v>
      </c>
      <c r="G3187" s="19" t="n">
        <f aca="false">C3187-$D$3</f>
        <v>6467</v>
      </c>
      <c r="H3187" s="18" t="n">
        <f aca="false">E3187*B3187</f>
        <v>14</v>
      </c>
      <c r="I3187" s="19" t="n">
        <f aca="false">G3187*H3187</f>
        <v>90538</v>
      </c>
    </row>
    <row r="3188" customFormat="false" ht="13" hidden="false" customHeight="false" outlineLevel="0" collapsed="false">
      <c r="A3188" s="18" t="n">
        <v>3179</v>
      </c>
      <c r="B3188" s="18" t="n">
        <v>25</v>
      </c>
      <c r="C3188" s="19" t="n">
        <v>16255</v>
      </c>
      <c r="D3188" s="19" t="n">
        <v>406383</v>
      </c>
      <c r="E3188" s="18" t="n">
        <v>1</v>
      </c>
      <c r="F3188" s="20" t="n">
        <f aca="false">($D$2-C3188)/$D$2</f>
        <v>0.3498</v>
      </c>
      <c r="G3188" s="19" t="n">
        <f aca="false">C3188-$D$3</f>
        <v>1255</v>
      </c>
      <c r="H3188" s="18" t="n">
        <f aca="false">E3188*B3188</f>
        <v>25</v>
      </c>
      <c r="I3188" s="19" t="n">
        <f aca="false">G3188*H3188</f>
        <v>31375</v>
      </c>
    </row>
    <row r="3189" customFormat="false" ht="13" hidden="false" customHeight="false" outlineLevel="0" collapsed="false">
      <c r="A3189" s="18" t="n">
        <v>3180</v>
      </c>
      <c r="B3189" s="18" t="n">
        <v>35</v>
      </c>
      <c r="C3189" s="19" t="n">
        <v>17964</v>
      </c>
      <c r="D3189" s="19" t="n">
        <v>628734</v>
      </c>
      <c r="E3189" s="18" t="n">
        <v>1</v>
      </c>
      <c r="F3189" s="20" t="n">
        <f aca="false">($D$2-C3189)/$D$2</f>
        <v>0.28144</v>
      </c>
      <c r="G3189" s="19" t="n">
        <f aca="false">C3189-$D$3</f>
        <v>2964</v>
      </c>
      <c r="H3189" s="18" t="n">
        <f aca="false">E3189*B3189</f>
        <v>35</v>
      </c>
      <c r="I3189" s="19" t="n">
        <f aca="false">G3189*H3189</f>
        <v>103740</v>
      </c>
    </row>
    <row r="3190" customFormat="false" ht="13" hidden="false" customHeight="false" outlineLevel="0" collapsed="false">
      <c r="A3190" s="18" t="n">
        <v>3181</v>
      </c>
      <c r="B3190" s="18" t="n">
        <v>29</v>
      </c>
      <c r="C3190" s="19" t="n">
        <v>20656</v>
      </c>
      <c r="D3190" s="19" t="n">
        <v>599024</v>
      </c>
      <c r="E3190" s="18" t="n">
        <v>1</v>
      </c>
      <c r="F3190" s="20" t="n">
        <f aca="false">($D$2-C3190)/$D$2</f>
        <v>0.17376</v>
      </c>
      <c r="G3190" s="19" t="n">
        <f aca="false">C3190-$D$3</f>
        <v>5656</v>
      </c>
      <c r="H3190" s="18" t="n">
        <f aca="false">E3190*B3190</f>
        <v>29</v>
      </c>
      <c r="I3190" s="19" t="n">
        <f aca="false">G3190*H3190</f>
        <v>164024</v>
      </c>
    </row>
    <row r="3191" customFormat="false" ht="13" hidden="false" customHeight="false" outlineLevel="0" collapsed="false">
      <c r="A3191" s="18" t="n">
        <v>3182</v>
      </c>
      <c r="B3191" s="18" t="n">
        <v>19</v>
      </c>
      <c r="C3191" s="19" t="n">
        <v>17806</v>
      </c>
      <c r="D3191" s="19" t="n">
        <v>338317</v>
      </c>
      <c r="E3191" s="18" t="n">
        <v>1</v>
      </c>
      <c r="F3191" s="20" t="n">
        <f aca="false">($D$2-C3191)/$D$2</f>
        <v>0.28776</v>
      </c>
      <c r="G3191" s="19" t="n">
        <f aca="false">C3191-$D$3</f>
        <v>2806</v>
      </c>
      <c r="H3191" s="18" t="n">
        <f aca="false">E3191*B3191</f>
        <v>19</v>
      </c>
      <c r="I3191" s="19" t="n">
        <f aca="false">G3191*H3191</f>
        <v>53314</v>
      </c>
    </row>
    <row r="3192" customFormat="false" ht="13" hidden="false" customHeight="false" outlineLevel="0" collapsed="false">
      <c r="A3192" s="18" t="n">
        <v>3183</v>
      </c>
      <c r="B3192" s="18" t="n">
        <v>13</v>
      </c>
      <c r="C3192" s="19" t="n">
        <v>19259</v>
      </c>
      <c r="D3192" s="19" t="n">
        <v>250373</v>
      </c>
      <c r="E3192" s="18" t="n">
        <v>1</v>
      </c>
      <c r="F3192" s="20" t="n">
        <f aca="false">($D$2-C3192)/$D$2</f>
        <v>0.22964</v>
      </c>
      <c r="G3192" s="19" t="n">
        <f aca="false">C3192-$D$3</f>
        <v>4259</v>
      </c>
      <c r="H3192" s="18" t="n">
        <f aca="false">E3192*B3192</f>
        <v>13</v>
      </c>
      <c r="I3192" s="19" t="n">
        <f aca="false">G3192*H3192</f>
        <v>55367</v>
      </c>
    </row>
    <row r="3193" customFormat="false" ht="13" hidden="false" customHeight="false" outlineLevel="0" collapsed="false">
      <c r="A3193" s="18" t="n">
        <v>3184</v>
      </c>
      <c r="B3193" s="18" t="n">
        <v>24</v>
      </c>
      <c r="C3193" s="19" t="n">
        <v>17021</v>
      </c>
      <c r="D3193" s="19" t="n">
        <v>408496</v>
      </c>
      <c r="E3193" s="18" t="n">
        <v>1</v>
      </c>
      <c r="F3193" s="20" t="n">
        <f aca="false">($D$2-C3193)/$D$2</f>
        <v>0.31916</v>
      </c>
      <c r="G3193" s="19" t="n">
        <f aca="false">C3193-$D$3</f>
        <v>2021</v>
      </c>
      <c r="H3193" s="18" t="n">
        <f aca="false">E3193*B3193</f>
        <v>24</v>
      </c>
      <c r="I3193" s="19" t="n">
        <f aca="false">G3193*H3193</f>
        <v>48504</v>
      </c>
    </row>
    <row r="3194" customFormat="false" ht="13" hidden="false" customHeight="false" outlineLevel="0" collapsed="false">
      <c r="A3194" s="18" t="n">
        <v>3185</v>
      </c>
      <c r="B3194" s="18" t="n">
        <v>18</v>
      </c>
      <c r="C3194" s="19" t="n">
        <v>15749</v>
      </c>
      <c r="D3194" s="19" t="n">
        <v>283476</v>
      </c>
      <c r="E3194" s="18" t="n">
        <v>1</v>
      </c>
      <c r="F3194" s="20" t="n">
        <f aca="false">($D$2-C3194)/$D$2</f>
        <v>0.37004</v>
      </c>
      <c r="G3194" s="19" t="n">
        <f aca="false">C3194-$D$3</f>
        <v>749</v>
      </c>
      <c r="H3194" s="18" t="n">
        <f aca="false">E3194*B3194</f>
        <v>18</v>
      </c>
      <c r="I3194" s="19" t="n">
        <f aca="false">G3194*H3194</f>
        <v>13482</v>
      </c>
    </row>
    <row r="3195" customFormat="false" ht="13" hidden="false" customHeight="false" outlineLevel="0" collapsed="false">
      <c r="A3195" s="18" t="n">
        <v>3186</v>
      </c>
      <c r="B3195" s="18" t="n">
        <v>34</v>
      </c>
      <c r="C3195" s="19" t="n">
        <v>16179</v>
      </c>
      <c r="D3195" s="19" t="n">
        <v>550085</v>
      </c>
      <c r="E3195" s="18" t="n">
        <v>1</v>
      </c>
      <c r="F3195" s="20" t="n">
        <f aca="false">($D$2-C3195)/$D$2</f>
        <v>0.35284</v>
      </c>
      <c r="G3195" s="19" t="n">
        <f aca="false">C3195-$D$3</f>
        <v>1179</v>
      </c>
      <c r="H3195" s="18" t="n">
        <f aca="false">E3195*B3195</f>
        <v>34</v>
      </c>
      <c r="I3195" s="19" t="n">
        <f aca="false">G3195*H3195</f>
        <v>40086</v>
      </c>
    </row>
    <row r="3196" customFormat="false" ht="13" hidden="false" customHeight="false" outlineLevel="0" collapsed="false">
      <c r="A3196" s="18" t="n">
        <v>3187</v>
      </c>
      <c r="B3196" s="18" t="n">
        <v>22</v>
      </c>
      <c r="C3196" s="19" t="n">
        <v>19748</v>
      </c>
      <c r="D3196" s="19" t="n">
        <v>434446</v>
      </c>
      <c r="E3196" s="18" t="n">
        <v>1</v>
      </c>
      <c r="F3196" s="20" t="n">
        <f aca="false">($D$2-C3196)/$D$2</f>
        <v>0.21008</v>
      </c>
      <c r="G3196" s="19" t="n">
        <f aca="false">C3196-$D$3</f>
        <v>4748</v>
      </c>
      <c r="H3196" s="18" t="n">
        <f aca="false">E3196*B3196</f>
        <v>22</v>
      </c>
      <c r="I3196" s="19" t="n">
        <f aca="false">G3196*H3196</f>
        <v>104456</v>
      </c>
    </row>
    <row r="3197" customFormat="false" ht="13" hidden="false" customHeight="false" outlineLevel="0" collapsed="false">
      <c r="A3197" s="18" t="n">
        <v>3188</v>
      </c>
      <c r="B3197" s="18" t="n">
        <v>20</v>
      </c>
      <c r="C3197" s="19" t="n">
        <v>21166</v>
      </c>
      <c r="D3197" s="19" t="n">
        <v>423325</v>
      </c>
      <c r="E3197" s="18" t="n">
        <v>1</v>
      </c>
      <c r="F3197" s="20" t="n">
        <f aca="false">($D$2-C3197)/$D$2</f>
        <v>0.15336</v>
      </c>
      <c r="G3197" s="19" t="n">
        <f aca="false">C3197-$D$3</f>
        <v>6166</v>
      </c>
      <c r="H3197" s="18" t="n">
        <f aca="false">E3197*B3197</f>
        <v>20</v>
      </c>
      <c r="I3197" s="19" t="n">
        <f aca="false">G3197*H3197</f>
        <v>123320</v>
      </c>
    </row>
    <row r="3198" customFormat="false" ht="13" hidden="false" customHeight="false" outlineLevel="0" collapsed="false">
      <c r="A3198" s="18" t="n">
        <v>3189</v>
      </c>
      <c r="B3198" s="18" t="n">
        <v>11</v>
      </c>
      <c r="C3198" s="19" t="n">
        <v>20356</v>
      </c>
      <c r="D3198" s="19" t="n">
        <v>223911</v>
      </c>
      <c r="E3198" s="18" t="n">
        <v>1</v>
      </c>
      <c r="F3198" s="20" t="n">
        <f aca="false">($D$2-C3198)/$D$2</f>
        <v>0.18576</v>
      </c>
      <c r="G3198" s="19" t="n">
        <f aca="false">C3198-$D$3</f>
        <v>5356</v>
      </c>
      <c r="H3198" s="18" t="n">
        <f aca="false">E3198*B3198</f>
        <v>11</v>
      </c>
      <c r="I3198" s="19" t="n">
        <f aca="false">G3198*H3198</f>
        <v>58916</v>
      </c>
    </row>
    <row r="3199" customFormat="false" ht="13" hidden="false" customHeight="false" outlineLevel="0" collapsed="false">
      <c r="A3199" s="18" t="n">
        <v>3190</v>
      </c>
      <c r="B3199" s="18" t="n">
        <v>12</v>
      </c>
      <c r="C3199" s="19" t="n">
        <v>20622</v>
      </c>
      <c r="D3199" s="19" t="n">
        <v>247469</v>
      </c>
      <c r="E3199" s="18" t="n">
        <v>1</v>
      </c>
      <c r="F3199" s="20" t="n">
        <f aca="false">($D$2-C3199)/$D$2</f>
        <v>0.17512</v>
      </c>
      <c r="G3199" s="19" t="n">
        <f aca="false">C3199-$D$3</f>
        <v>5622</v>
      </c>
      <c r="H3199" s="18" t="n">
        <f aca="false">E3199*B3199</f>
        <v>12</v>
      </c>
      <c r="I3199" s="19" t="n">
        <f aca="false">G3199*H3199</f>
        <v>67464</v>
      </c>
    </row>
    <row r="3200" customFormat="false" ht="13" hidden="false" customHeight="false" outlineLevel="0" collapsed="false">
      <c r="A3200" s="18" t="n">
        <v>3191</v>
      </c>
      <c r="B3200" s="18" t="n">
        <v>25</v>
      </c>
      <c r="C3200" s="19" t="n">
        <v>20318</v>
      </c>
      <c r="D3200" s="19" t="n">
        <v>507945</v>
      </c>
      <c r="E3200" s="18" t="n">
        <v>1</v>
      </c>
      <c r="F3200" s="20" t="n">
        <f aca="false">($D$2-C3200)/$D$2</f>
        <v>0.18728</v>
      </c>
      <c r="G3200" s="19" t="n">
        <f aca="false">C3200-$D$3</f>
        <v>5318</v>
      </c>
      <c r="H3200" s="18" t="n">
        <f aca="false">E3200*B3200</f>
        <v>25</v>
      </c>
      <c r="I3200" s="19" t="n">
        <f aca="false">G3200*H3200</f>
        <v>132950</v>
      </c>
    </row>
    <row r="3201" customFormat="false" ht="13" hidden="false" customHeight="false" outlineLevel="0" collapsed="false">
      <c r="A3201" s="18" t="n">
        <v>3192</v>
      </c>
      <c r="B3201" s="18" t="n">
        <v>16</v>
      </c>
      <c r="C3201" s="19" t="n">
        <v>16010</v>
      </c>
      <c r="D3201" s="19" t="n">
        <v>256159</v>
      </c>
      <c r="E3201" s="18" t="n">
        <v>1</v>
      </c>
      <c r="F3201" s="20" t="n">
        <f aca="false">($D$2-C3201)/$D$2</f>
        <v>0.3596</v>
      </c>
      <c r="G3201" s="19" t="n">
        <f aca="false">C3201-$D$3</f>
        <v>1010</v>
      </c>
      <c r="H3201" s="18" t="n">
        <f aca="false">E3201*B3201</f>
        <v>16</v>
      </c>
      <c r="I3201" s="19" t="n">
        <f aca="false">G3201*H3201</f>
        <v>16160</v>
      </c>
    </row>
    <row r="3202" customFormat="false" ht="13" hidden="false" customHeight="false" outlineLevel="0" collapsed="false">
      <c r="A3202" s="18" t="n">
        <v>3193</v>
      </c>
      <c r="B3202" s="18" t="n">
        <v>20</v>
      </c>
      <c r="C3202" s="19" t="n">
        <v>16559</v>
      </c>
      <c r="D3202" s="19" t="n">
        <v>331177</v>
      </c>
      <c r="E3202" s="18" t="n">
        <v>1</v>
      </c>
      <c r="F3202" s="20" t="n">
        <f aca="false">($D$2-C3202)/$D$2</f>
        <v>0.33764</v>
      </c>
      <c r="G3202" s="19" t="n">
        <f aca="false">C3202-$D$3</f>
        <v>1559</v>
      </c>
      <c r="H3202" s="18" t="n">
        <f aca="false">E3202*B3202</f>
        <v>20</v>
      </c>
      <c r="I3202" s="19" t="n">
        <f aca="false">G3202*H3202</f>
        <v>31180</v>
      </c>
    </row>
    <row r="3203" customFormat="false" ht="13" hidden="false" customHeight="false" outlineLevel="0" collapsed="false">
      <c r="A3203" s="18" t="n">
        <v>3194</v>
      </c>
      <c r="B3203" s="18" t="n">
        <v>21</v>
      </c>
      <c r="C3203" s="19" t="n">
        <v>15140</v>
      </c>
      <c r="D3203" s="19" t="n">
        <v>317931</v>
      </c>
      <c r="E3203" s="18" t="n">
        <v>1</v>
      </c>
      <c r="F3203" s="20" t="n">
        <f aca="false">($D$2-C3203)/$D$2</f>
        <v>0.3944</v>
      </c>
      <c r="G3203" s="19" t="n">
        <f aca="false">C3203-$D$3</f>
        <v>140</v>
      </c>
      <c r="H3203" s="18" t="n">
        <f aca="false">E3203*B3203</f>
        <v>21</v>
      </c>
      <c r="I3203" s="19" t="n">
        <f aca="false">G3203*H3203</f>
        <v>2940</v>
      </c>
    </row>
    <row r="3204" customFormat="false" ht="13" hidden="false" customHeight="false" outlineLevel="0" collapsed="false">
      <c r="A3204" s="18" t="n">
        <v>3195</v>
      </c>
      <c r="B3204" s="18" t="n">
        <v>10</v>
      </c>
      <c r="C3204" s="19" t="n">
        <v>16442</v>
      </c>
      <c r="D3204" s="19" t="n">
        <v>164423</v>
      </c>
      <c r="E3204" s="18" t="n">
        <v>1</v>
      </c>
      <c r="F3204" s="20" t="n">
        <f aca="false">($D$2-C3204)/$D$2</f>
        <v>0.34232</v>
      </c>
      <c r="G3204" s="19" t="n">
        <f aca="false">C3204-$D$3</f>
        <v>1442</v>
      </c>
      <c r="H3204" s="18" t="n">
        <f aca="false">E3204*B3204</f>
        <v>10</v>
      </c>
      <c r="I3204" s="19" t="n">
        <f aca="false">G3204*H3204</f>
        <v>14420</v>
      </c>
    </row>
    <row r="3205" customFormat="false" ht="13" hidden="false" customHeight="false" outlineLevel="0" collapsed="false">
      <c r="A3205" s="18" t="n">
        <v>3196</v>
      </c>
      <c r="B3205" s="18" t="n">
        <v>20</v>
      </c>
      <c r="C3205" s="19" t="n">
        <v>20026</v>
      </c>
      <c r="D3205" s="19" t="n">
        <v>400515</v>
      </c>
      <c r="E3205" s="18" t="n">
        <v>1</v>
      </c>
      <c r="F3205" s="20" t="n">
        <f aca="false">($D$2-C3205)/$D$2</f>
        <v>0.19896</v>
      </c>
      <c r="G3205" s="19" t="n">
        <f aca="false">C3205-$D$3</f>
        <v>5026</v>
      </c>
      <c r="H3205" s="18" t="n">
        <f aca="false">E3205*B3205</f>
        <v>20</v>
      </c>
      <c r="I3205" s="19" t="n">
        <f aca="false">G3205*H3205</f>
        <v>100520</v>
      </c>
    </row>
    <row r="3206" customFormat="false" ht="13" hidden="false" customHeight="false" outlineLevel="0" collapsed="false">
      <c r="A3206" s="18" t="n">
        <v>3197</v>
      </c>
      <c r="B3206" s="18" t="n">
        <v>25</v>
      </c>
      <c r="C3206" s="19" t="n">
        <v>20780</v>
      </c>
      <c r="D3206" s="19" t="n">
        <v>519491</v>
      </c>
      <c r="E3206" s="18" t="n">
        <v>1</v>
      </c>
      <c r="F3206" s="20" t="n">
        <f aca="false">($D$2-C3206)/$D$2</f>
        <v>0.1688</v>
      </c>
      <c r="G3206" s="19" t="n">
        <f aca="false">C3206-$D$3</f>
        <v>5780</v>
      </c>
      <c r="H3206" s="18" t="n">
        <f aca="false">E3206*B3206</f>
        <v>25</v>
      </c>
      <c r="I3206" s="19" t="n">
        <f aca="false">G3206*H3206</f>
        <v>144500</v>
      </c>
    </row>
    <row r="3207" customFormat="false" ht="13" hidden="false" customHeight="false" outlineLevel="0" collapsed="false">
      <c r="A3207" s="18" t="n">
        <v>3198</v>
      </c>
      <c r="B3207" s="18" t="n">
        <v>13</v>
      </c>
      <c r="C3207" s="19" t="n">
        <v>21027</v>
      </c>
      <c r="D3207" s="19" t="n">
        <v>273349</v>
      </c>
      <c r="E3207" s="18" t="n">
        <v>1</v>
      </c>
      <c r="F3207" s="20" t="n">
        <f aca="false">($D$2-C3207)/$D$2</f>
        <v>0.15892</v>
      </c>
      <c r="G3207" s="19" t="n">
        <f aca="false">C3207-$D$3</f>
        <v>6027</v>
      </c>
      <c r="H3207" s="18" t="n">
        <f aca="false">E3207*B3207</f>
        <v>13</v>
      </c>
      <c r="I3207" s="19" t="n">
        <f aca="false">G3207*H3207</f>
        <v>78351</v>
      </c>
    </row>
    <row r="3208" customFormat="false" ht="13" hidden="false" customHeight="false" outlineLevel="0" collapsed="false">
      <c r="A3208" s="18" t="n">
        <v>3199</v>
      </c>
      <c r="B3208" s="18" t="n">
        <v>21</v>
      </c>
      <c r="C3208" s="19" t="n">
        <v>18232</v>
      </c>
      <c r="D3208" s="19" t="n">
        <v>382877</v>
      </c>
      <c r="E3208" s="18" t="n">
        <v>1</v>
      </c>
      <c r="F3208" s="20" t="n">
        <f aca="false">($D$2-C3208)/$D$2</f>
        <v>0.27072</v>
      </c>
      <c r="G3208" s="19" t="n">
        <f aca="false">C3208-$D$3</f>
        <v>3232</v>
      </c>
      <c r="H3208" s="18" t="n">
        <f aca="false">E3208*B3208</f>
        <v>21</v>
      </c>
      <c r="I3208" s="19" t="n">
        <f aca="false">G3208*H3208</f>
        <v>67872</v>
      </c>
    </row>
    <row r="3209" customFormat="false" ht="13" hidden="false" customHeight="false" outlineLevel="0" collapsed="false">
      <c r="A3209" s="18" t="n">
        <v>3200</v>
      </c>
      <c r="B3209" s="18" t="n">
        <v>42</v>
      </c>
      <c r="C3209" s="19" t="n">
        <v>18641</v>
      </c>
      <c r="D3209" s="19" t="n">
        <v>782927</v>
      </c>
      <c r="E3209" s="18" t="n">
        <v>1</v>
      </c>
      <c r="F3209" s="20" t="n">
        <f aca="false">($D$2-C3209)/$D$2</f>
        <v>0.25436</v>
      </c>
      <c r="G3209" s="19" t="n">
        <f aca="false">C3209-$D$3</f>
        <v>3641</v>
      </c>
      <c r="H3209" s="18" t="n">
        <f aca="false">E3209*B3209</f>
        <v>42</v>
      </c>
      <c r="I3209" s="19" t="n">
        <f aca="false">G3209*H3209</f>
        <v>152922</v>
      </c>
    </row>
    <row r="3210" customFormat="false" ht="13" hidden="false" customHeight="false" outlineLevel="0" collapsed="false">
      <c r="A3210" s="18" t="n">
        <v>3201</v>
      </c>
      <c r="B3210" s="18" t="n">
        <v>10</v>
      </c>
      <c r="C3210" s="19" t="n">
        <v>16402</v>
      </c>
      <c r="D3210" s="19" t="n">
        <v>164019</v>
      </c>
      <c r="E3210" s="18" t="n">
        <v>1</v>
      </c>
      <c r="F3210" s="20" t="n">
        <f aca="false">($D$2-C3210)/$D$2</f>
        <v>0.34392</v>
      </c>
      <c r="G3210" s="19" t="n">
        <f aca="false">C3210-$D$3</f>
        <v>1402</v>
      </c>
      <c r="H3210" s="18" t="n">
        <f aca="false">E3210*B3210</f>
        <v>10</v>
      </c>
      <c r="I3210" s="19" t="n">
        <f aca="false">G3210*H3210</f>
        <v>14020</v>
      </c>
    </row>
    <row r="3211" customFormat="false" ht="13" hidden="false" customHeight="false" outlineLevel="0" collapsed="false">
      <c r="A3211" s="18" t="n">
        <v>3202</v>
      </c>
      <c r="B3211" s="18" t="n">
        <v>37</v>
      </c>
      <c r="C3211" s="19" t="n">
        <v>15042</v>
      </c>
      <c r="D3211" s="19" t="n">
        <v>556571</v>
      </c>
      <c r="E3211" s="18" t="n">
        <v>1</v>
      </c>
      <c r="F3211" s="20" t="n">
        <f aca="false">($D$2-C3211)/$D$2</f>
        <v>0.39832</v>
      </c>
      <c r="G3211" s="19" t="n">
        <f aca="false">C3211-$D$3</f>
        <v>42</v>
      </c>
      <c r="H3211" s="18" t="n">
        <f aca="false">E3211*B3211</f>
        <v>37</v>
      </c>
      <c r="I3211" s="19" t="n">
        <f aca="false">G3211*H3211</f>
        <v>1554</v>
      </c>
    </row>
    <row r="3212" customFormat="false" ht="13" hidden="false" customHeight="false" outlineLevel="0" collapsed="false">
      <c r="A3212" s="18" t="n">
        <v>3203</v>
      </c>
      <c r="B3212" s="18" t="n">
        <v>14</v>
      </c>
      <c r="C3212" s="19" t="n">
        <v>15234</v>
      </c>
      <c r="D3212" s="19" t="n">
        <v>213270</v>
      </c>
      <c r="E3212" s="18" t="n">
        <v>1</v>
      </c>
      <c r="F3212" s="20" t="n">
        <f aca="false">($D$2-C3212)/$D$2</f>
        <v>0.39064</v>
      </c>
      <c r="G3212" s="19" t="n">
        <f aca="false">C3212-$D$3</f>
        <v>234</v>
      </c>
      <c r="H3212" s="18" t="n">
        <f aca="false">E3212*B3212</f>
        <v>14</v>
      </c>
      <c r="I3212" s="19" t="n">
        <f aca="false">G3212*H3212</f>
        <v>3276</v>
      </c>
    </row>
    <row r="3213" customFormat="false" ht="13" hidden="false" customHeight="false" outlineLevel="0" collapsed="false">
      <c r="A3213" s="18" t="n">
        <v>3204</v>
      </c>
      <c r="B3213" s="18" t="n">
        <v>21</v>
      </c>
      <c r="C3213" s="19" t="n">
        <v>17257</v>
      </c>
      <c r="D3213" s="19" t="n">
        <v>362389</v>
      </c>
      <c r="E3213" s="18" t="n">
        <v>1</v>
      </c>
      <c r="F3213" s="20" t="n">
        <f aca="false">($D$2-C3213)/$D$2</f>
        <v>0.30972</v>
      </c>
      <c r="G3213" s="19" t="n">
        <f aca="false">C3213-$D$3</f>
        <v>2257</v>
      </c>
      <c r="H3213" s="18" t="n">
        <f aca="false">E3213*B3213</f>
        <v>21</v>
      </c>
      <c r="I3213" s="19" t="n">
        <f aca="false">G3213*H3213</f>
        <v>47397</v>
      </c>
    </row>
    <row r="3214" customFormat="false" ht="13" hidden="false" customHeight="false" outlineLevel="0" collapsed="false">
      <c r="A3214" s="18" t="n">
        <v>3205</v>
      </c>
      <c r="B3214" s="18" t="n">
        <v>28</v>
      </c>
      <c r="C3214" s="19" t="n">
        <v>15288</v>
      </c>
      <c r="D3214" s="19" t="n">
        <v>428067</v>
      </c>
      <c r="E3214" s="18" t="n">
        <v>1</v>
      </c>
      <c r="F3214" s="20" t="n">
        <f aca="false">($D$2-C3214)/$D$2</f>
        <v>0.38848</v>
      </c>
      <c r="G3214" s="19" t="n">
        <f aca="false">C3214-$D$3</f>
        <v>288</v>
      </c>
      <c r="H3214" s="18" t="n">
        <f aca="false">E3214*B3214</f>
        <v>28</v>
      </c>
      <c r="I3214" s="19" t="n">
        <f aca="false">G3214*H3214</f>
        <v>8064</v>
      </c>
    </row>
    <row r="3215" customFormat="false" ht="13" hidden="false" customHeight="false" outlineLevel="0" collapsed="false">
      <c r="A3215" s="18" t="n">
        <v>3206</v>
      </c>
      <c r="B3215" s="18" t="n">
        <v>42</v>
      </c>
      <c r="C3215" s="19" t="n">
        <v>21545</v>
      </c>
      <c r="D3215" s="19" t="n">
        <v>904878</v>
      </c>
      <c r="E3215" s="18" t="n">
        <v>1</v>
      </c>
      <c r="F3215" s="20" t="n">
        <f aca="false">($D$2-C3215)/$D$2</f>
        <v>0.1382</v>
      </c>
      <c r="G3215" s="19" t="n">
        <f aca="false">C3215-$D$3</f>
        <v>6545</v>
      </c>
      <c r="H3215" s="18" t="n">
        <f aca="false">E3215*B3215</f>
        <v>42</v>
      </c>
      <c r="I3215" s="19" t="n">
        <f aca="false">G3215*H3215</f>
        <v>274890</v>
      </c>
    </row>
    <row r="3216" customFormat="false" ht="13" hidden="false" customHeight="false" outlineLevel="0" collapsed="false">
      <c r="A3216" s="18" t="n">
        <v>3207</v>
      </c>
      <c r="B3216" s="18" t="n">
        <v>12</v>
      </c>
      <c r="C3216" s="19" t="n">
        <v>19183</v>
      </c>
      <c r="D3216" s="19" t="n">
        <v>230192</v>
      </c>
      <c r="E3216" s="18" t="n">
        <v>1</v>
      </c>
      <c r="F3216" s="20" t="n">
        <f aca="false">($D$2-C3216)/$D$2</f>
        <v>0.23268</v>
      </c>
      <c r="G3216" s="19" t="n">
        <f aca="false">C3216-$D$3</f>
        <v>4183</v>
      </c>
      <c r="H3216" s="18" t="n">
        <f aca="false">E3216*B3216</f>
        <v>12</v>
      </c>
      <c r="I3216" s="19" t="n">
        <f aca="false">G3216*H3216</f>
        <v>50196</v>
      </c>
    </row>
    <row r="3217" customFormat="false" ht="13" hidden="false" customHeight="false" outlineLevel="0" collapsed="false">
      <c r="A3217" s="18" t="n">
        <v>3208</v>
      </c>
      <c r="B3217" s="18" t="n">
        <v>25</v>
      </c>
      <c r="C3217" s="19" t="n">
        <v>20673</v>
      </c>
      <c r="D3217" s="19" t="n">
        <v>516826</v>
      </c>
      <c r="E3217" s="18" t="n">
        <v>1</v>
      </c>
      <c r="F3217" s="20" t="n">
        <f aca="false">($D$2-C3217)/$D$2</f>
        <v>0.17308</v>
      </c>
      <c r="G3217" s="19" t="n">
        <f aca="false">C3217-$D$3</f>
        <v>5673</v>
      </c>
      <c r="H3217" s="18" t="n">
        <f aca="false">E3217*B3217</f>
        <v>25</v>
      </c>
      <c r="I3217" s="19" t="n">
        <f aca="false">G3217*H3217</f>
        <v>141825</v>
      </c>
    </row>
    <row r="3218" customFormat="false" ht="13" hidden="false" customHeight="false" outlineLevel="0" collapsed="false">
      <c r="A3218" s="18" t="n">
        <v>3209</v>
      </c>
      <c r="B3218" s="18" t="n">
        <v>34</v>
      </c>
      <c r="C3218" s="19" t="n">
        <v>16749</v>
      </c>
      <c r="D3218" s="19" t="n">
        <v>569478</v>
      </c>
      <c r="E3218" s="18" t="n">
        <v>1</v>
      </c>
      <c r="F3218" s="20" t="n">
        <f aca="false">($D$2-C3218)/$D$2</f>
        <v>0.33004</v>
      </c>
      <c r="G3218" s="19" t="n">
        <f aca="false">C3218-$D$3</f>
        <v>1749</v>
      </c>
      <c r="H3218" s="18" t="n">
        <f aca="false">E3218*B3218</f>
        <v>34</v>
      </c>
      <c r="I3218" s="19" t="n">
        <f aca="false">G3218*H3218</f>
        <v>59466</v>
      </c>
    </row>
    <row r="3219" customFormat="false" ht="13" hidden="false" customHeight="false" outlineLevel="0" collapsed="false">
      <c r="A3219" s="18" t="n">
        <v>3210</v>
      </c>
      <c r="B3219" s="18" t="n">
        <v>20</v>
      </c>
      <c r="C3219" s="19" t="n">
        <v>20607</v>
      </c>
      <c r="D3219" s="19" t="n">
        <v>412133</v>
      </c>
      <c r="E3219" s="18" t="n">
        <v>1</v>
      </c>
      <c r="F3219" s="20" t="n">
        <f aca="false">($D$2-C3219)/$D$2</f>
        <v>0.17572</v>
      </c>
      <c r="G3219" s="19" t="n">
        <f aca="false">C3219-$D$3</f>
        <v>5607</v>
      </c>
      <c r="H3219" s="18" t="n">
        <f aca="false">E3219*B3219</f>
        <v>20</v>
      </c>
      <c r="I3219" s="19" t="n">
        <f aca="false">G3219*H3219</f>
        <v>112140</v>
      </c>
    </row>
    <row r="3220" customFormat="false" ht="13" hidden="false" customHeight="false" outlineLevel="0" collapsed="false">
      <c r="A3220" s="18" t="n">
        <v>3211</v>
      </c>
      <c r="B3220" s="18" t="n">
        <v>21</v>
      </c>
      <c r="C3220" s="19" t="n">
        <v>20529</v>
      </c>
      <c r="D3220" s="19" t="n">
        <v>431100</v>
      </c>
      <c r="E3220" s="18" t="n">
        <v>1</v>
      </c>
      <c r="F3220" s="20" t="n">
        <f aca="false">($D$2-C3220)/$D$2</f>
        <v>0.17884</v>
      </c>
      <c r="G3220" s="19" t="n">
        <f aca="false">C3220-$D$3</f>
        <v>5529</v>
      </c>
      <c r="H3220" s="18" t="n">
        <f aca="false">E3220*B3220</f>
        <v>21</v>
      </c>
      <c r="I3220" s="19" t="n">
        <f aca="false">G3220*H3220</f>
        <v>116109</v>
      </c>
    </row>
    <row r="3221" customFormat="false" ht="13" hidden="false" customHeight="false" outlineLevel="0" collapsed="false">
      <c r="A3221" s="18" t="n">
        <v>3212</v>
      </c>
      <c r="B3221" s="18" t="n">
        <v>15</v>
      </c>
      <c r="C3221" s="19" t="n">
        <v>19670</v>
      </c>
      <c r="D3221" s="19" t="n">
        <v>295047</v>
      </c>
      <c r="E3221" s="18" t="n">
        <v>1</v>
      </c>
      <c r="F3221" s="20" t="n">
        <f aca="false">($D$2-C3221)/$D$2</f>
        <v>0.2132</v>
      </c>
      <c r="G3221" s="19" t="n">
        <f aca="false">C3221-$D$3</f>
        <v>4670</v>
      </c>
      <c r="H3221" s="18" t="n">
        <f aca="false">E3221*B3221</f>
        <v>15</v>
      </c>
      <c r="I3221" s="19" t="n">
        <f aca="false">G3221*H3221</f>
        <v>70050</v>
      </c>
    </row>
    <row r="3222" customFormat="false" ht="13" hidden="false" customHeight="false" outlineLevel="0" collapsed="false">
      <c r="A3222" s="18" t="n">
        <v>3213</v>
      </c>
      <c r="B3222" s="18" t="n">
        <v>44</v>
      </c>
      <c r="C3222" s="19" t="n">
        <v>17341</v>
      </c>
      <c r="D3222" s="19" t="n">
        <v>763003</v>
      </c>
      <c r="E3222" s="18" t="n">
        <v>1</v>
      </c>
      <c r="F3222" s="20" t="n">
        <f aca="false">($D$2-C3222)/$D$2</f>
        <v>0.30636</v>
      </c>
      <c r="G3222" s="19" t="n">
        <f aca="false">C3222-$D$3</f>
        <v>2341</v>
      </c>
      <c r="H3222" s="18" t="n">
        <f aca="false">E3222*B3222</f>
        <v>44</v>
      </c>
      <c r="I3222" s="19" t="n">
        <f aca="false">G3222*H3222</f>
        <v>103004</v>
      </c>
    </row>
    <row r="3223" customFormat="false" ht="13" hidden="false" customHeight="false" outlineLevel="0" collapsed="false">
      <c r="A3223" s="18" t="n">
        <v>3214</v>
      </c>
      <c r="B3223" s="18" t="n">
        <v>23</v>
      </c>
      <c r="C3223" s="19" t="n">
        <v>18871</v>
      </c>
      <c r="D3223" s="19" t="n">
        <v>434022</v>
      </c>
      <c r="E3223" s="18" t="n">
        <v>1</v>
      </c>
      <c r="F3223" s="20" t="n">
        <f aca="false">($D$2-C3223)/$D$2</f>
        <v>0.24516</v>
      </c>
      <c r="G3223" s="19" t="n">
        <f aca="false">C3223-$D$3</f>
        <v>3871</v>
      </c>
      <c r="H3223" s="18" t="n">
        <f aca="false">E3223*B3223</f>
        <v>23</v>
      </c>
      <c r="I3223" s="19" t="n">
        <f aca="false">G3223*H3223</f>
        <v>89033</v>
      </c>
    </row>
    <row r="3224" customFormat="false" ht="13" hidden="false" customHeight="false" outlineLevel="0" collapsed="false">
      <c r="A3224" s="18" t="n">
        <v>3215</v>
      </c>
      <c r="B3224" s="18" t="n">
        <v>13</v>
      </c>
      <c r="C3224" s="19" t="n">
        <v>17700</v>
      </c>
      <c r="D3224" s="19" t="n">
        <v>230095</v>
      </c>
      <c r="E3224" s="18" t="n">
        <v>1</v>
      </c>
      <c r="F3224" s="20" t="n">
        <f aca="false">($D$2-C3224)/$D$2</f>
        <v>0.292</v>
      </c>
      <c r="G3224" s="19" t="n">
        <f aca="false">C3224-$D$3</f>
        <v>2700</v>
      </c>
      <c r="H3224" s="18" t="n">
        <f aca="false">E3224*B3224</f>
        <v>13</v>
      </c>
      <c r="I3224" s="19" t="n">
        <f aca="false">G3224*H3224</f>
        <v>35100</v>
      </c>
    </row>
    <row r="3225" customFormat="false" ht="13" hidden="false" customHeight="false" outlineLevel="0" collapsed="false">
      <c r="A3225" s="18" t="n">
        <v>3216</v>
      </c>
      <c r="B3225" s="18" t="n">
        <v>14</v>
      </c>
      <c r="C3225" s="19" t="n">
        <v>22450</v>
      </c>
      <c r="D3225" s="19" t="n">
        <v>314304</v>
      </c>
      <c r="E3225" s="18" t="n">
        <v>1</v>
      </c>
      <c r="F3225" s="20" t="n">
        <f aca="false">($D$2-C3225)/$D$2</f>
        <v>0.102</v>
      </c>
      <c r="G3225" s="19" t="n">
        <f aca="false">C3225-$D$3</f>
        <v>7450</v>
      </c>
      <c r="H3225" s="18" t="n">
        <f aca="false">E3225*B3225</f>
        <v>14</v>
      </c>
      <c r="I3225" s="19" t="n">
        <f aca="false">G3225*H3225</f>
        <v>104300</v>
      </c>
    </row>
    <row r="3226" customFormat="false" ht="13" hidden="false" customHeight="false" outlineLevel="0" collapsed="false">
      <c r="A3226" s="18" t="n">
        <v>3217</v>
      </c>
      <c r="B3226" s="18" t="n">
        <v>15</v>
      </c>
      <c r="C3226" s="19" t="n">
        <v>20773</v>
      </c>
      <c r="D3226" s="19" t="n">
        <v>311599</v>
      </c>
      <c r="E3226" s="18" t="n">
        <v>1</v>
      </c>
      <c r="F3226" s="20" t="n">
        <f aca="false">($D$2-C3226)/$D$2</f>
        <v>0.16908</v>
      </c>
      <c r="G3226" s="19" t="n">
        <f aca="false">C3226-$D$3</f>
        <v>5773</v>
      </c>
      <c r="H3226" s="18" t="n">
        <f aca="false">E3226*B3226</f>
        <v>15</v>
      </c>
      <c r="I3226" s="19" t="n">
        <f aca="false">G3226*H3226</f>
        <v>86595</v>
      </c>
    </row>
    <row r="3227" customFormat="false" ht="13" hidden="false" customHeight="false" outlineLevel="0" collapsed="false">
      <c r="A3227" s="18" t="n">
        <v>3218</v>
      </c>
      <c r="B3227" s="18" t="n">
        <v>14</v>
      </c>
      <c r="C3227" s="19" t="n">
        <v>16994</v>
      </c>
      <c r="D3227" s="19" t="n">
        <v>237917</v>
      </c>
      <c r="E3227" s="18" t="n">
        <v>1</v>
      </c>
      <c r="F3227" s="20" t="n">
        <f aca="false">($D$2-C3227)/$D$2</f>
        <v>0.32024</v>
      </c>
      <c r="G3227" s="19" t="n">
        <f aca="false">C3227-$D$3</f>
        <v>1994</v>
      </c>
      <c r="H3227" s="18" t="n">
        <f aca="false">E3227*B3227</f>
        <v>14</v>
      </c>
      <c r="I3227" s="19" t="n">
        <f aca="false">G3227*H3227</f>
        <v>27916</v>
      </c>
    </row>
    <row r="3228" customFormat="false" ht="13" hidden="false" customHeight="false" outlineLevel="0" collapsed="false">
      <c r="A3228" s="18" t="n">
        <v>3219</v>
      </c>
      <c r="B3228" s="18" t="n">
        <v>14</v>
      </c>
      <c r="C3228" s="19" t="n">
        <v>15635</v>
      </c>
      <c r="D3228" s="19" t="n">
        <v>218887</v>
      </c>
      <c r="E3228" s="18" t="n">
        <v>1</v>
      </c>
      <c r="F3228" s="20" t="n">
        <f aca="false">($D$2-C3228)/$D$2</f>
        <v>0.3746</v>
      </c>
      <c r="G3228" s="19" t="n">
        <f aca="false">C3228-$D$3</f>
        <v>635</v>
      </c>
      <c r="H3228" s="18" t="n">
        <f aca="false">E3228*B3228</f>
        <v>14</v>
      </c>
      <c r="I3228" s="19" t="n">
        <f aca="false">G3228*H3228</f>
        <v>8890</v>
      </c>
    </row>
    <row r="3229" customFormat="false" ht="13" hidden="false" customHeight="false" outlineLevel="0" collapsed="false">
      <c r="A3229" s="18" t="n">
        <v>3220</v>
      </c>
      <c r="B3229" s="18" t="n">
        <v>28</v>
      </c>
      <c r="C3229" s="19" t="n">
        <v>20523</v>
      </c>
      <c r="D3229" s="19" t="n">
        <v>574657</v>
      </c>
      <c r="E3229" s="18" t="n">
        <v>1</v>
      </c>
      <c r="F3229" s="20" t="n">
        <f aca="false">($D$2-C3229)/$D$2</f>
        <v>0.17908</v>
      </c>
      <c r="G3229" s="19" t="n">
        <f aca="false">C3229-$D$3</f>
        <v>5523</v>
      </c>
      <c r="H3229" s="18" t="n">
        <f aca="false">E3229*B3229</f>
        <v>28</v>
      </c>
      <c r="I3229" s="19" t="n">
        <f aca="false">G3229*H3229</f>
        <v>154644</v>
      </c>
    </row>
    <row r="3230" customFormat="false" ht="13" hidden="false" customHeight="false" outlineLevel="0" collapsed="false">
      <c r="A3230" s="18" t="n">
        <v>3221</v>
      </c>
      <c r="B3230" s="18" t="n">
        <v>35</v>
      </c>
      <c r="C3230" s="19" t="n">
        <v>18044</v>
      </c>
      <c r="D3230" s="19" t="n">
        <v>631533</v>
      </c>
      <c r="E3230" s="18" t="n">
        <v>1</v>
      </c>
      <c r="F3230" s="20" t="n">
        <f aca="false">($D$2-C3230)/$D$2</f>
        <v>0.27824</v>
      </c>
      <c r="G3230" s="19" t="n">
        <f aca="false">C3230-$D$3</f>
        <v>3044</v>
      </c>
      <c r="H3230" s="18" t="n">
        <f aca="false">E3230*B3230</f>
        <v>35</v>
      </c>
      <c r="I3230" s="19" t="n">
        <f aca="false">G3230*H3230</f>
        <v>106540</v>
      </c>
    </row>
    <row r="3231" customFormat="false" ht="13" hidden="false" customHeight="false" outlineLevel="0" collapsed="false">
      <c r="A3231" s="18" t="n">
        <v>3222</v>
      </c>
      <c r="B3231" s="18" t="n">
        <v>38</v>
      </c>
      <c r="C3231" s="19" t="n">
        <v>17817</v>
      </c>
      <c r="D3231" s="19" t="n">
        <v>677050</v>
      </c>
      <c r="E3231" s="18" t="n">
        <v>1</v>
      </c>
      <c r="F3231" s="20" t="n">
        <f aca="false">($D$2-C3231)/$D$2</f>
        <v>0.28732</v>
      </c>
      <c r="G3231" s="19" t="n">
        <f aca="false">C3231-$D$3</f>
        <v>2817</v>
      </c>
      <c r="H3231" s="18" t="n">
        <f aca="false">E3231*B3231</f>
        <v>38</v>
      </c>
      <c r="I3231" s="19" t="n">
        <f aca="false">G3231*H3231</f>
        <v>107046</v>
      </c>
    </row>
    <row r="3232" customFormat="false" ht="13" hidden="false" customHeight="false" outlineLevel="0" collapsed="false">
      <c r="A3232" s="18" t="n">
        <v>3223</v>
      </c>
      <c r="B3232" s="18" t="n">
        <v>36</v>
      </c>
      <c r="C3232" s="19" t="n">
        <v>17338</v>
      </c>
      <c r="D3232" s="19" t="n">
        <v>624177</v>
      </c>
      <c r="E3232" s="18" t="n">
        <v>1</v>
      </c>
      <c r="F3232" s="20" t="n">
        <f aca="false">($D$2-C3232)/$D$2</f>
        <v>0.30648</v>
      </c>
      <c r="G3232" s="19" t="n">
        <f aca="false">C3232-$D$3</f>
        <v>2338</v>
      </c>
      <c r="H3232" s="18" t="n">
        <f aca="false">E3232*B3232</f>
        <v>36</v>
      </c>
      <c r="I3232" s="19" t="n">
        <f aca="false">G3232*H3232</f>
        <v>84168</v>
      </c>
    </row>
    <row r="3233" customFormat="false" ht="13" hidden="false" customHeight="false" outlineLevel="0" collapsed="false">
      <c r="A3233" s="18" t="n">
        <v>3224</v>
      </c>
      <c r="B3233" s="18" t="n">
        <v>10</v>
      </c>
      <c r="C3233" s="19" t="n">
        <v>16473</v>
      </c>
      <c r="D3233" s="19" t="n">
        <v>164735</v>
      </c>
      <c r="E3233" s="18" t="n">
        <v>1</v>
      </c>
      <c r="F3233" s="20" t="n">
        <f aca="false">($D$2-C3233)/$D$2</f>
        <v>0.34108</v>
      </c>
      <c r="G3233" s="19" t="n">
        <f aca="false">C3233-$D$3</f>
        <v>1473</v>
      </c>
      <c r="H3233" s="18" t="n">
        <f aca="false">E3233*B3233</f>
        <v>10</v>
      </c>
      <c r="I3233" s="19" t="n">
        <f aca="false">G3233*H3233</f>
        <v>14730</v>
      </c>
    </row>
    <row r="3234" customFormat="false" ht="13" hidden="false" customHeight="false" outlineLevel="0" collapsed="false">
      <c r="A3234" s="18" t="n">
        <v>3225</v>
      </c>
      <c r="B3234" s="18" t="n">
        <v>13</v>
      </c>
      <c r="C3234" s="19" t="n">
        <v>16996</v>
      </c>
      <c r="D3234" s="19" t="n">
        <v>220949</v>
      </c>
      <c r="E3234" s="18" t="n">
        <v>1</v>
      </c>
      <c r="F3234" s="20" t="n">
        <f aca="false">($D$2-C3234)/$D$2</f>
        <v>0.32016</v>
      </c>
      <c r="G3234" s="19" t="n">
        <f aca="false">C3234-$D$3</f>
        <v>1996</v>
      </c>
      <c r="H3234" s="18" t="n">
        <f aca="false">E3234*B3234</f>
        <v>13</v>
      </c>
      <c r="I3234" s="19" t="n">
        <f aca="false">G3234*H3234</f>
        <v>25948</v>
      </c>
    </row>
    <row r="3235" customFormat="false" ht="13" hidden="false" customHeight="false" outlineLevel="0" collapsed="false">
      <c r="A3235" s="18" t="n">
        <v>3226</v>
      </c>
      <c r="B3235" s="18" t="n">
        <v>24</v>
      </c>
      <c r="C3235" s="19" t="n">
        <v>20644</v>
      </c>
      <c r="D3235" s="19" t="n">
        <v>495445</v>
      </c>
      <c r="E3235" s="18" t="n">
        <v>1</v>
      </c>
      <c r="F3235" s="20" t="n">
        <f aca="false">($D$2-C3235)/$D$2</f>
        <v>0.17424</v>
      </c>
      <c r="G3235" s="19" t="n">
        <f aca="false">C3235-$D$3</f>
        <v>5644</v>
      </c>
      <c r="H3235" s="18" t="n">
        <f aca="false">E3235*B3235</f>
        <v>24</v>
      </c>
      <c r="I3235" s="19" t="n">
        <f aca="false">G3235*H3235</f>
        <v>135456</v>
      </c>
    </row>
    <row r="3236" customFormat="false" ht="13" hidden="false" customHeight="false" outlineLevel="0" collapsed="false">
      <c r="A3236" s="18" t="n">
        <v>3227</v>
      </c>
      <c r="B3236" s="18" t="n">
        <v>22</v>
      </c>
      <c r="C3236" s="19" t="n">
        <v>20691</v>
      </c>
      <c r="D3236" s="19" t="n">
        <v>455200</v>
      </c>
      <c r="E3236" s="18" t="n">
        <v>1</v>
      </c>
      <c r="F3236" s="20" t="n">
        <f aca="false">($D$2-C3236)/$D$2</f>
        <v>0.17236</v>
      </c>
      <c r="G3236" s="19" t="n">
        <f aca="false">C3236-$D$3</f>
        <v>5691</v>
      </c>
      <c r="H3236" s="18" t="n">
        <f aca="false">E3236*B3236</f>
        <v>22</v>
      </c>
      <c r="I3236" s="19" t="n">
        <f aca="false">G3236*H3236</f>
        <v>125202</v>
      </c>
    </row>
    <row r="3237" customFormat="false" ht="13" hidden="false" customHeight="false" outlineLevel="0" collapsed="false">
      <c r="A3237" s="18" t="n">
        <v>3228</v>
      </c>
      <c r="B3237" s="18" t="n">
        <v>10</v>
      </c>
      <c r="C3237" s="19" t="n">
        <v>16660</v>
      </c>
      <c r="D3237" s="19" t="n">
        <v>166599</v>
      </c>
      <c r="E3237" s="18" t="n">
        <v>1</v>
      </c>
      <c r="F3237" s="20" t="n">
        <f aca="false">($D$2-C3237)/$D$2</f>
        <v>0.3336</v>
      </c>
      <c r="G3237" s="19" t="n">
        <f aca="false">C3237-$D$3</f>
        <v>1660</v>
      </c>
      <c r="H3237" s="18" t="n">
        <f aca="false">E3237*B3237</f>
        <v>10</v>
      </c>
      <c r="I3237" s="19" t="n">
        <f aca="false">G3237*H3237</f>
        <v>16600</v>
      </c>
    </row>
    <row r="3238" customFormat="false" ht="13" hidden="false" customHeight="false" outlineLevel="0" collapsed="false">
      <c r="A3238" s="18" t="n">
        <v>3229</v>
      </c>
      <c r="B3238" s="18" t="n">
        <v>50</v>
      </c>
      <c r="C3238" s="19" t="n">
        <v>21556</v>
      </c>
      <c r="D3238" s="19" t="n">
        <v>1077824</v>
      </c>
      <c r="E3238" s="18" t="n">
        <v>1</v>
      </c>
      <c r="F3238" s="20" t="n">
        <f aca="false">($D$2-C3238)/$D$2</f>
        <v>0.13776</v>
      </c>
      <c r="G3238" s="19" t="n">
        <f aca="false">C3238-$D$3</f>
        <v>6556</v>
      </c>
      <c r="H3238" s="18" t="n">
        <f aca="false">E3238*B3238</f>
        <v>50</v>
      </c>
      <c r="I3238" s="19" t="n">
        <f aca="false">G3238*H3238</f>
        <v>327800</v>
      </c>
    </row>
    <row r="3239" customFormat="false" ht="13" hidden="false" customHeight="false" outlineLevel="0" collapsed="false">
      <c r="A3239" s="18" t="n">
        <v>3230</v>
      </c>
      <c r="B3239" s="18" t="n">
        <v>19</v>
      </c>
      <c r="C3239" s="19" t="n">
        <v>17452</v>
      </c>
      <c r="D3239" s="19" t="n">
        <v>331587</v>
      </c>
      <c r="E3239" s="18" t="n">
        <v>1</v>
      </c>
      <c r="F3239" s="20" t="n">
        <f aca="false">($D$2-C3239)/$D$2</f>
        <v>0.30192</v>
      </c>
      <c r="G3239" s="19" t="n">
        <f aca="false">C3239-$D$3</f>
        <v>2452</v>
      </c>
      <c r="H3239" s="18" t="n">
        <f aca="false">E3239*B3239</f>
        <v>19</v>
      </c>
      <c r="I3239" s="19" t="n">
        <f aca="false">G3239*H3239</f>
        <v>46588</v>
      </c>
    </row>
    <row r="3240" customFormat="false" ht="13" hidden="false" customHeight="false" outlineLevel="0" collapsed="false">
      <c r="A3240" s="18" t="n">
        <v>3231</v>
      </c>
      <c r="B3240" s="18" t="n">
        <v>33</v>
      </c>
      <c r="C3240" s="19" t="n">
        <v>19005</v>
      </c>
      <c r="D3240" s="19" t="n">
        <v>627167</v>
      </c>
      <c r="E3240" s="18" t="n">
        <v>1</v>
      </c>
      <c r="F3240" s="20" t="n">
        <f aca="false">($D$2-C3240)/$D$2</f>
        <v>0.2398</v>
      </c>
      <c r="G3240" s="19" t="n">
        <f aca="false">C3240-$D$3</f>
        <v>4005</v>
      </c>
      <c r="H3240" s="18" t="n">
        <f aca="false">E3240*B3240</f>
        <v>33</v>
      </c>
      <c r="I3240" s="19" t="n">
        <f aca="false">G3240*H3240</f>
        <v>132165</v>
      </c>
    </row>
    <row r="3241" customFormat="false" ht="13" hidden="false" customHeight="false" outlineLevel="0" collapsed="false">
      <c r="A3241" s="18" t="n">
        <v>3232</v>
      </c>
      <c r="B3241" s="18" t="n">
        <v>24</v>
      </c>
      <c r="C3241" s="19" t="n">
        <v>20781</v>
      </c>
      <c r="D3241" s="19" t="n">
        <v>498745</v>
      </c>
      <c r="E3241" s="18" t="n">
        <v>1</v>
      </c>
      <c r="F3241" s="20" t="n">
        <f aca="false">($D$2-C3241)/$D$2</f>
        <v>0.16876</v>
      </c>
      <c r="G3241" s="19" t="n">
        <f aca="false">C3241-$D$3</f>
        <v>5781</v>
      </c>
      <c r="H3241" s="18" t="n">
        <f aca="false">E3241*B3241</f>
        <v>24</v>
      </c>
      <c r="I3241" s="19" t="n">
        <f aca="false">G3241*H3241</f>
        <v>138744</v>
      </c>
    </row>
    <row r="3242" customFormat="false" ht="13" hidden="false" customHeight="false" outlineLevel="0" collapsed="false">
      <c r="A3242" s="18" t="n">
        <v>3233</v>
      </c>
      <c r="B3242" s="18" t="n">
        <v>29</v>
      </c>
      <c r="C3242" s="19" t="n">
        <v>18390</v>
      </c>
      <c r="D3242" s="19" t="n">
        <v>533322</v>
      </c>
      <c r="E3242" s="18" t="n">
        <v>1</v>
      </c>
      <c r="F3242" s="20" t="n">
        <f aca="false">($D$2-C3242)/$D$2</f>
        <v>0.2644</v>
      </c>
      <c r="G3242" s="19" t="n">
        <f aca="false">C3242-$D$3</f>
        <v>3390</v>
      </c>
      <c r="H3242" s="18" t="n">
        <f aca="false">E3242*B3242</f>
        <v>29</v>
      </c>
      <c r="I3242" s="19" t="n">
        <f aca="false">G3242*H3242</f>
        <v>98310</v>
      </c>
    </row>
    <row r="3243" customFormat="false" ht="13" hidden="false" customHeight="false" outlineLevel="0" collapsed="false">
      <c r="A3243" s="18" t="n">
        <v>3234</v>
      </c>
      <c r="B3243" s="18" t="n">
        <v>26</v>
      </c>
      <c r="C3243" s="19" t="n">
        <v>20598</v>
      </c>
      <c r="D3243" s="19" t="n">
        <v>535556</v>
      </c>
      <c r="E3243" s="18" t="n">
        <v>1</v>
      </c>
      <c r="F3243" s="20" t="n">
        <f aca="false">($D$2-C3243)/$D$2</f>
        <v>0.17608</v>
      </c>
      <c r="G3243" s="19" t="n">
        <f aca="false">C3243-$D$3</f>
        <v>5598</v>
      </c>
      <c r="H3243" s="18" t="n">
        <f aca="false">E3243*B3243</f>
        <v>26</v>
      </c>
      <c r="I3243" s="19" t="n">
        <f aca="false">G3243*H3243</f>
        <v>145548</v>
      </c>
    </row>
    <row r="3244" customFormat="false" ht="13" hidden="false" customHeight="false" outlineLevel="0" collapsed="false">
      <c r="A3244" s="18" t="n">
        <v>3235</v>
      </c>
      <c r="B3244" s="18" t="n">
        <v>16</v>
      </c>
      <c r="C3244" s="19" t="n">
        <v>19898</v>
      </c>
      <c r="D3244" s="19" t="n">
        <v>318361</v>
      </c>
      <c r="E3244" s="18" t="n">
        <v>1</v>
      </c>
      <c r="F3244" s="20" t="n">
        <f aca="false">($D$2-C3244)/$D$2</f>
        <v>0.20408</v>
      </c>
      <c r="G3244" s="19" t="n">
        <f aca="false">C3244-$D$3</f>
        <v>4898</v>
      </c>
      <c r="H3244" s="18" t="n">
        <f aca="false">E3244*B3244</f>
        <v>16</v>
      </c>
      <c r="I3244" s="19" t="n">
        <f aca="false">G3244*H3244</f>
        <v>78368</v>
      </c>
    </row>
    <row r="3245" customFormat="false" ht="13" hidden="false" customHeight="false" outlineLevel="0" collapsed="false">
      <c r="A3245" s="18" t="n">
        <v>3236</v>
      </c>
      <c r="B3245" s="18" t="n">
        <v>34</v>
      </c>
      <c r="C3245" s="19" t="n">
        <v>17466</v>
      </c>
      <c r="D3245" s="19" t="n">
        <v>593853</v>
      </c>
      <c r="E3245" s="18" t="n">
        <v>1</v>
      </c>
      <c r="F3245" s="20" t="n">
        <f aca="false">($D$2-C3245)/$D$2</f>
        <v>0.30136</v>
      </c>
      <c r="G3245" s="19" t="n">
        <f aca="false">C3245-$D$3</f>
        <v>2466</v>
      </c>
      <c r="H3245" s="18" t="n">
        <f aca="false">E3245*B3245</f>
        <v>34</v>
      </c>
      <c r="I3245" s="19" t="n">
        <f aca="false">G3245*H3245</f>
        <v>83844</v>
      </c>
    </row>
    <row r="3246" customFormat="false" ht="13" hidden="false" customHeight="false" outlineLevel="0" collapsed="false">
      <c r="A3246" s="18" t="n">
        <v>3237</v>
      </c>
      <c r="B3246" s="18" t="n">
        <v>10</v>
      </c>
      <c r="C3246" s="19" t="n">
        <v>22344</v>
      </c>
      <c r="D3246" s="19" t="n">
        <v>223439</v>
      </c>
      <c r="E3246" s="18" t="n">
        <v>1</v>
      </c>
      <c r="F3246" s="20" t="n">
        <f aca="false">($D$2-C3246)/$D$2</f>
        <v>0.10624</v>
      </c>
      <c r="G3246" s="19" t="n">
        <f aca="false">C3246-$D$3</f>
        <v>7344</v>
      </c>
      <c r="H3246" s="18" t="n">
        <f aca="false">E3246*B3246</f>
        <v>10</v>
      </c>
      <c r="I3246" s="19" t="n">
        <f aca="false">G3246*H3246</f>
        <v>73440</v>
      </c>
    </row>
    <row r="3247" customFormat="false" ht="13" hidden="false" customHeight="false" outlineLevel="0" collapsed="false">
      <c r="A3247" s="18" t="n">
        <v>3238</v>
      </c>
      <c r="B3247" s="18" t="n">
        <v>17</v>
      </c>
      <c r="C3247" s="19" t="n">
        <v>16053</v>
      </c>
      <c r="D3247" s="19" t="n">
        <v>272906</v>
      </c>
      <c r="E3247" s="18" t="n">
        <v>1</v>
      </c>
      <c r="F3247" s="20" t="n">
        <f aca="false">($D$2-C3247)/$D$2</f>
        <v>0.35788</v>
      </c>
      <c r="G3247" s="19" t="n">
        <f aca="false">C3247-$D$3</f>
        <v>1053</v>
      </c>
      <c r="H3247" s="18" t="n">
        <f aca="false">E3247*B3247</f>
        <v>17</v>
      </c>
      <c r="I3247" s="19" t="n">
        <f aca="false">G3247*H3247</f>
        <v>17901</v>
      </c>
    </row>
    <row r="3248" customFormat="false" ht="13" hidden="false" customHeight="false" outlineLevel="0" collapsed="false">
      <c r="A3248" s="18" t="n">
        <v>3239</v>
      </c>
      <c r="B3248" s="18" t="n">
        <v>16</v>
      </c>
      <c r="C3248" s="19" t="n">
        <v>21783</v>
      </c>
      <c r="D3248" s="19" t="n">
        <v>348534</v>
      </c>
      <c r="E3248" s="18" t="n">
        <v>1</v>
      </c>
      <c r="F3248" s="20" t="n">
        <f aca="false">($D$2-C3248)/$D$2</f>
        <v>0.12868</v>
      </c>
      <c r="G3248" s="19" t="n">
        <f aca="false">C3248-$D$3</f>
        <v>6783</v>
      </c>
      <c r="H3248" s="18" t="n">
        <f aca="false">E3248*B3248</f>
        <v>16</v>
      </c>
      <c r="I3248" s="19" t="n">
        <f aca="false">G3248*H3248</f>
        <v>108528</v>
      </c>
    </row>
    <row r="3249" customFormat="false" ht="13" hidden="false" customHeight="false" outlineLevel="0" collapsed="false">
      <c r="A3249" s="18" t="n">
        <v>3240</v>
      </c>
      <c r="B3249" s="18" t="n">
        <v>10</v>
      </c>
      <c r="C3249" s="19" t="n">
        <v>22045</v>
      </c>
      <c r="D3249" s="19" t="n">
        <v>220454</v>
      </c>
      <c r="E3249" s="18" t="n">
        <v>1</v>
      </c>
      <c r="F3249" s="20" t="n">
        <f aca="false">($D$2-C3249)/$D$2</f>
        <v>0.1182</v>
      </c>
      <c r="G3249" s="19" t="n">
        <f aca="false">C3249-$D$3</f>
        <v>7045</v>
      </c>
      <c r="H3249" s="18" t="n">
        <f aca="false">E3249*B3249</f>
        <v>10</v>
      </c>
      <c r="I3249" s="19" t="n">
        <f aca="false">G3249*H3249</f>
        <v>70450</v>
      </c>
    </row>
    <row r="3250" customFormat="false" ht="13" hidden="false" customHeight="false" outlineLevel="0" collapsed="false">
      <c r="A3250" s="18" t="n">
        <v>3241</v>
      </c>
      <c r="B3250" s="18" t="n">
        <v>13</v>
      </c>
      <c r="C3250" s="19" t="n">
        <v>19246</v>
      </c>
      <c r="D3250" s="19" t="n">
        <v>250196</v>
      </c>
      <c r="E3250" s="18" t="n">
        <v>1</v>
      </c>
      <c r="F3250" s="20" t="n">
        <f aca="false">($D$2-C3250)/$D$2</f>
        <v>0.23016</v>
      </c>
      <c r="G3250" s="19" t="n">
        <f aca="false">C3250-$D$3</f>
        <v>4246</v>
      </c>
      <c r="H3250" s="18" t="n">
        <f aca="false">E3250*B3250</f>
        <v>13</v>
      </c>
      <c r="I3250" s="19" t="n">
        <f aca="false">G3250*H3250</f>
        <v>55198</v>
      </c>
    </row>
    <row r="3251" customFormat="false" ht="13" hidden="false" customHeight="false" outlineLevel="0" collapsed="false">
      <c r="A3251" s="18" t="n">
        <v>3242</v>
      </c>
      <c r="B3251" s="18" t="n">
        <v>15</v>
      </c>
      <c r="C3251" s="19" t="n">
        <v>21247</v>
      </c>
      <c r="D3251" s="19" t="n">
        <v>318705</v>
      </c>
      <c r="E3251" s="18" t="n">
        <v>1</v>
      </c>
      <c r="F3251" s="20" t="n">
        <f aca="false">($D$2-C3251)/$D$2</f>
        <v>0.15012</v>
      </c>
      <c r="G3251" s="19" t="n">
        <f aca="false">C3251-$D$3</f>
        <v>6247</v>
      </c>
      <c r="H3251" s="18" t="n">
        <f aca="false">E3251*B3251</f>
        <v>15</v>
      </c>
      <c r="I3251" s="19" t="n">
        <f aca="false">G3251*H3251</f>
        <v>93705</v>
      </c>
    </row>
    <row r="3252" customFormat="false" ht="13" hidden="false" customHeight="false" outlineLevel="0" collapsed="false">
      <c r="A3252" s="18" t="n">
        <v>3243</v>
      </c>
      <c r="B3252" s="18" t="n">
        <v>18</v>
      </c>
      <c r="C3252" s="19" t="n">
        <v>21443</v>
      </c>
      <c r="D3252" s="19" t="n">
        <v>385974</v>
      </c>
      <c r="E3252" s="18" t="n">
        <v>1</v>
      </c>
      <c r="F3252" s="20" t="n">
        <f aca="false">($D$2-C3252)/$D$2</f>
        <v>0.14228</v>
      </c>
      <c r="G3252" s="19" t="n">
        <f aca="false">C3252-$D$3</f>
        <v>6443</v>
      </c>
      <c r="H3252" s="18" t="n">
        <f aca="false">E3252*B3252</f>
        <v>18</v>
      </c>
      <c r="I3252" s="19" t="n">
        <f aca="false">G3252*H3252</f>
        <v>115974</v>
      </c>
    </row>
    <row r="3253" customFormat="false" ht="13" hidden="false" customHeight="false" outlineLevel="0" collapsed="false">
      <c r="A3253" s="18" t="n">
        <v>3244</v>
      </c>
      <c r="B3253" s="18" t="n">
        <v>11</v>
      </c>
      <c r="C3253" s="19" t="n">
        <v>16446</v>
      </c>
      <c r="D3253" s="19" t="n">
        <v>180909</v>
      </c>
      <c r="E3253" s="18" t="n">
        <v>1</v>
      </c>
      <c r="F3253" s="20" t="n">
        <f aca="false">($D$2-C3253)/$D$2</f>
        <v>0.34216</v>
      </c>
      <c r="G3253" s="19" t="n">
        <f aca="false">C3253-$D$3</f>
        <v>1446</v>
      </c>
      <c r="H3253" s="18" t="n">
        <f aca="false">E3253*B3253</f>
        <v>11</v>
      </c>
      <c r="I3253" s="19" t="n">
        <f aca="false">G3253*H3253</f>
        <v>15906</v>
      </c>
    </row>
    <row r="3254" customFormat="false" ht="13" hidden="false" customHeight="false" outlineLevel="0" collapsed="false">
      <c r="A3254" s="18" t="n">
        <v>3245</v>
      </c>
      <c r="B3254" s="18" t="n">
        <v>15</v>
      </c>
      <c r="C3254" s="19" t="n">
        <v>16326</v>
      </c>
      <c r="D3254" s="19" t="n">
        <v>244885</v>
      </c>
      <c r="E3254" s="18" t="n">
        <v>1</v>
      </c>
      <c r="F3254" s="20" t="n">
        <f aca="false">($D$2-C3254)/$D$2</f>
        <v>0.34696</v>
      </c>
      <c r="G3254" s="19" t="n">
        <f aca="false">C3254-$D$3</f>
        <v>1326</v>
      </c>
      <c r="H3254" s="18" t="n">
        <f aca="false">E3254*B3254</f>
        <v>15</v>
      </c>
      <c r="I3254" s="19" t="n">
        <f aca="false">G3254*H3254</f>
        <v>19890</v>
      </c>
    </row>
    <row r="3255" customFormat="false" ht="13" hidden="false" customHeight="false" outlineLevel="0" collapsed="false">
      <c r="A3255" s="18" t="n">
        <v>3246</v>
      </c>
      <c r="B3255" s="18" t="n">
        <v>24</v>
      </c>
      <c r="C3255" s="19" t="n">
        <v>19172</v>
      </c>
      <c r="D3255" s="19" t="n">
        <v>460139</v>
      </c>
      <c r="E3255" s="18" t="n">
        <v>1</v>
      </c>
      <c r="F3255" s="20" t="n">
        <f aca="false">($D$2-C3255)/$D$2</f>
        <v>0.23312</v>
      </c>
      <c r="G3255" s="19" t="n">
        <f aca="false">C3255-$D$3</f>
        <v>4172</v>
      </c>
      <c r="H3255" s="18" t="n">
        <f aca="false">E3255*B3255</f>
        <v>24</v>
      </c>
      <c r="I3255" s="19" t="n">
        <f aca="false">G3255*H3255</f>
        <v>100128</v>
      </c>
    </row>
    <row r="3256" customFormat="false" ht="13" hidden="false" customHeight="false" outlineLevel="0" collapsed="false">
      <c r="A3256" s="18" t="n">
        <v>3247</v>
      </c>
      <c r="B3256" s="18" t="n">
        <v>31</v>
      </c>
      <c r="C3256" s="19" t="n">
        <v>16339</v>
      </c>
      <c r="D3256" s="19" t="n">
        <v>506519</v>
      </c>
      <c r="E3256" s="18" t="n">
        <v>1</v>
      </c>
      <c r="F3256" s="20" t="n">
        <f aca="false">($D$2-C3256)/$D$2</f>
        <v>0.34644</v>
      </c>
      <c r="G3256" s="19" t="n">
        <f aca="false">C3256-$D$3</f>
        <v>1339</v>
      </c>
      <c r="H3256" s="18" t="n">
        <f aca="false">E3256*B3256</f>
        <v>31</v>
      </c>
      <c r="I3256" s="19" t="n">
        <f aca="false">G3256*H3256</f>
        <v>41509</v>
      </c>
    </row>
    <row r="3257" customFormat="false" ht="13" hidden="false" customHeight="false" outlineLevel="0" collapsed="false">
      <c r="A3257" s="18" t="n">
        <v>3248</v>
      </c>
      <c r="B3257" s="18" t="n">
        <v>12</v>
      </c>
      <c r="C3257" s="19" t="n">
        <v>21674</v>
      </c>
      <c r="D3257" s="19" t="n">
        <v>260085</v>
      </c>
      <c r="E3257" s="18" t="n">
        <v>1</v>
      </c>
      <c r="F3257" s="20" t="n">
        <f aca="false">($D$2-C3257)/$D$2</f>
        <v>0.13304</v>
      </c>
      <c r="G3257" s="19" t="n">
        <f aca="false">C3257-$D$3</f>
        <v>6674</v>
      </c>
      <c r="H3257" s="18" t="n">
        <f aca="false">E3257*B3257</f>
        <v>12</v>
      </c>
      <c r="I3257" s="19" t="n">
        <f aca="false">G3257*H3257</f>
        <v>80088</v>
      </c>
    </row>
    <row r="3258" customFormat="false" ht="13" hidden="false" customHeight="false" outlineLevel="0" collapsed="false">
      <c r="A3258" s="18" t="n">
        <v>3249</v>
      </c>
      <c r="B3258" s="18" t="n">
        <v>31</v>
      </c>
      <c r="C3258" s="19" t="n">
        <v>22265</v>
      </c>
      <c r="D3258" s="19" t="n">
        <v>690208</v>
      </c>
      <c r="E3258" s="18" t="n">
        <v>1</v>
      </c>
      <c r="F3258" s="20" t="n">
        <f aca="false">($D$2-C3258)/$D$2</f>
        <v>0.1094</v>
      </c>
      <c r="G3258" s="19" t="n">
        <f aca="false">C3258-$D$3</f>
        <v>7265</v>
      </c>
      <c r="H3258" s="18" t="n">
        <f aca="false">E3258*B3258</f>
        <v>31</v>
      </c>
      <c r="I3258" s="19" t="n">
        <f aca="false">G3258*H3258</f>
        <v>225215</v>
      </c>
    </row>
    <row r="3259" customFormat="false" ht="13" hidden="false" customHeight="false" outlineLevel="0" collapsed="false">
      <c r="A3259" s="18" t="n">
        <v>3250</v>
      </c>
      <c r="B3259" s="18" t="n">
        <v>21</v>
      </c>
      <c r="C3259" s="19" t="n">
        <v>22106</v>
      </c>
      <c r="D3259" s="19" t="n">
        <v>464216</v>
      </c>
      <c r="E3259" s="18" t="n">
        <v>1</v>
      </c>
      <c r="F3259" s="20" t="n">
        <f aca="false">($D$2-C3259)/$D$2</f>
        <v>0.11576</v>
      </c>
      <c r="G3259" s="19" t="n">
        <f aca="false">C3259-$D$3</f>
        <v>7106</v>
      </c>
      <c r="H3259" s="18" t="n">
        <f aca="false">E3259*B3259</f>
        <v>21</v>
      </c>
      <c r="I3259" s="19" t="n">
        <f aca="false">G3259*H3259</f>
        <v>149226</v>
      </c>
    </row>
    <row r="3260" customFormat="false" ht="13" hidden="false" customHeight="false" outlineLevel="0" collapsed="false">
      <c r="A3260" s="18" t="n">
        <v>3251</v>
      </c>
      <c r="B3260" s="18" t="n">
        <v>15</v>
      </c>
      <c r="C3260" s="19" t="n">
        <v>19544</v>
      </c>
      <c r="D3260" s="19" t="n">
        <v>293160</v>
      </c>
      <c r="E3260" s="18" t="n">
        <v>1</v>
      </c>
      <c r="F3260" s="20" t="n">
        <f aca="false">($D$2-C3260)/$D$2</f>
        <v>0.21824</v>
      </c>
      <c r="G3260" s="19" t="n">
        <f aca="false">C3260-$D$3</f>
        <v>4544</v>
      </c>
      <c r="H3260" s="18" t="n">
        <f aca="false">E3260*B3260</f>
        <v>15</v>
      </c>
      <c r="I3260" s="19" t="n">
        <f aca="false">G3260*H3260</f>
        <v>68160</v>
      </c>
    </row>
    <row r="3261" customFormat="false" ht="13" hidden="false" customHeight="false" outlineLevel="0" collapsed="false">
      <c r="A3261" s="18" t="n">
        <v>3252</v>
      </c>
      <c r="B3261" s="18" t="n">
        <v>22</v>
      </c>
      <c r="C3261" s="19" t="n">
        <v>18407</v>
      </c>
      <c r="D3261" s="19" t="n">
        <v>404961</v>
      </c>
      <c r="E3261" s="18" t="n">
        <v>1</v>
      </c>
      <c r="F3261" s="20" t="n">
        <f aca="false">($D$2-C3261)/$D$2</f>
        <v>0.26372</v>
      </c>
      <c r="G3261" s="19" t="n">
        <f aca="false">C3261-$D$3</f>
        <v>3407</v>
      </c>
      <c r="H3261" s="18" t="n">
        <f aca="false">E3261*B3261</f>
        <v>22</v>
      </c>
      <c r="I3261" s="19" t="n">
        <f aca="false">G3261*H3261</f>
        <v>74954</v>
      </c>
    </row>
    <row r="3262" customFormat="false" ht="13" hidden="false" customHeight="false" outlineLevel="0" collapsed="false">
      <c r="A3262" s="18" t="n">
        <v>3253</v>
      </c>
      <c r="B3262" s="18" t="n">
        <v>12</v>
      </c>
      <c r="C3262" s="19" t="n">
        <v>15137</v>
      </c>
      <c r="D3262" s="19" t="n">
        <v>181641</v>
      </c>
      <c r="E3262" s="18" t="n">
        <v>1</v>
      </c>
      <c r="F3262" s="20" t="n">
        <f aca="false">($D$2-C3262)/$D$2</f>
        <v>0.39452</v>
      </c>
      <c r="G3262" s="19" t="n">
        <f aca="false">C3262-$D$3</f>
        <v>137</v>
      </c>
      <c r="H3262" s="18" t="n">
        <f aca="false">E3262*B3262</f>
        <v>12</v>
      </c>
      <c r="I3262" s="19" t="n">
        <f aca="false">G3262*H3262</f>
        <v>1644</v>
      </c>
    </row>
    <row r="3263" customFormat="false" ht="13" hidden="false" customHeight="false" outlineLevel="0" collapsed="false">
      <c r="A3263" s="18" t="n">
        <v>3254</v>
      </c>
      <c r="B3263" s="18" t="n">
        <v>14</v>
      </c>
      <c r="C3263" s="19" t="n">
        <v>18857</v>
      </c>
      <c r="D3263" s="19" t="n">
        <v>263996</v>
      </c>
      <c r="E3263" s="18" t="n">
        <v>1</v>
      </c>
      <c r="F3263" s="20" t="n">
        <f aca="false">($D$2-C3263)/$D$2</f>
        <v>0.24572</v>
      </c>
      <c r="G3263" s="19" t="n">
        <f aca="false">C3263-$D$3</f>
        <v>3857</v>
      </c>
      <c r="H3263" s="18" t="n">
        <f aca="false">E3263*B3263</f>
        <v>14</v>
      </c>
      <c r="I3263" s="19" t="n">
        <f aca="false">G3263*H3263</f>
        <v>53998</v>
      </c>
    </row>
    <row r="3264" customFormat="false" ht="13" hidden="false" customHeight="false" outlineLevel="0" collapsed="false">
      <c r="A3264" s="18" t="n">
        <v>3255</v>
      </c>
      <c r="B3264" s="18" t="n">
        <v>13</v>
      </c>
      <c r="C3264" s="19" t="n">
        <v>19928</v>
      </c>
      <c r="D3264" s="19" t="n">
        <v>259063</v>
      </c>
      <c r="E3264" s="18" t="n">
        <v>1</v>
      </c>
      <c r="F3264" s="20" t="n">
        <f aca="false">($D$2-C3264)/$D$2</f>
        <v>0.20288</v>
      </c>
      <c r="G3264" s="19" t="n">
        <f aca="false">C3264-$D$3</f>
        <v>4928</v>
      </c>
      <c r="H3264" s="18" t="n">
        <f aca="false">E3264*B3264</f>
        <v>13</v>
      </c>
      <c r="I3264" s="19" t="n">
        <f aca="false">G3264*H3264</f>
        <v>64064</v>
      </c>
    </row>
    <row r="3265" customFormat="false" ht="13" hidden="false" customHeight="false" outlineLevel="0" collapsed="false">
      <c r="A3265" s="18" t="n">
        <v>3256</v>
      </c>
      <c r="B3265" s="18" t="n">
        <v>23</v>
      </c>
      <c r="C3265" s="19" t="n">
        <v>17987</v>
      </c>
      <c r="D3265" s="19" t="n">
        <v>413704</v>
      </c>
      <c r="E3265" s="18" t="n">
        <v>1</v>
      </c>
      <c r="F3265" s="20" t="n">
        <f aca="false">($D$2-C3265)/$D$2</f>
        <v>0.28052</v>
      </c>
      <c r="G3265" s="19" t="n">
        <f aca="false">C3265-$D$3</f>
        <v>2987</v>
      </c>
      <c r="H3265" s="18" t="n">
        <f aca="false">E3265*B3265</f>
        <v>23</v>
      </c>
      <c r="I3265" s="19" t="n">
        <f aca="false">G3265*H3265</f>
        <v>68701</v>
      </c>
    </row>
    <row r="3266" customFormat="false" ht="13" hidden="false" customHeight="false" outlineLevel="0" collapsed="false">
      <c r="A3266" s="18" t="n">
        <v>3257</v>
      </c>
      <c r="B3266" s="18" t="n">
        <v>28</v>
      </c>
      <c r="C3266" s="19" t="n">
        <v>17578</v>
      </c>
      <c r="D3266" s="19" t="n">
        <v>492189</v>
      </c>
      <c r="E3266" s="18" t="n">
        <v>1</v>
      </c>
      <c r="F3266" s="20" t="n">
        <f aca="false">($D$2-C3266)/$D$2</f>
        <v>0.29688</v>
      </c>
      <c r="G3266" s="19" t="n">
        <f aca="false">C3266-$D$3</f>
        <v>2578</v>
      </c>
      <c r="H3266" s="18" t="n">
        <f aca="false">E3266*B3266</f>
        <v>28</v>
      </c>
      <c r="I3266" s="19" t="n">
        <f aca="false">G3266*H3266</f>
        <v>72184</v>
      </c>
    </row>
    <row r="3267" customFormat="false" ht="13" hidden="false" customHeight="false" outlineLevel="0" collapsed="false">
      <c r="A3267" s="18" t="n">
        <v>3258</v>
      </c>
      <c r="B3267" s="18" t="n">
        <v>19</v>
      </c>
      <c r="C3267" s="19" t="n">
        <v>19096</v>
      </c>
      <c r="D3267" s="19" t="n">
        <v>362816</v>
      </c>
      <c r="E3267" s="18" t="n">
        <v>1</v>
      </c>
      <c r="F3267" s="20" t="n">
        <f aca="false">($D$2-C3267)/$D$2</f>
        <v>0.23616</v>
      </c>
      <c r="G3267" s="19" t="n">
        <f aca="false">C3267-$D$3</f>
        <v>4096</v>
      </c>
      <c r="H3267" s="18" t="n">
        <f aca="false">E3267*B3267</f>
        <v>19</v>
      </c>
      <c r="I3267" s="19" t="n">
        <f aca="false">G3267*H3267</f>
        <v>77824</v>
      </c>
    </row>
    <row r="3268" customFormat="false" ht="13" hidden="false" customHeight="false" outlineLevel="0" collapsed="false">
      <c r="A3268" s="18" t="n">
        <v>3259</v>
      </c>
      <c r="B3268" s="18" t="n">
        <v>20</v>
      </c>
      <c r="C3268" s="19" t="n">
        <v>20431</v>
      </c>
      <c r="D3268" s="19" t="n">
        <v>408620</v>
      </c>
      <c r="E3268" s="18" t="n">
        <v>1</v>
      </c>
      <c r="F3268" s="20" t="n">
        <f aca="false">($D$2-C3268)/$D$2</f>
        <v>0.18276</v>
      </c>
      <c r="G3268" s="19" t="n">
        <f aca="false">C3268-$D$3</f>
        <v>5431</v>
      </c>
      <c r="H3268" s="18" t="n">
        <f aca="false">E3268*B3268</f>
        <v>20</v>
      </c>
      <c r="I3268" s="19" t="n">
        <f aca="false">G3268*H3268</f>
        <v>108620</v>
      </c>
    </row>
    <row r="3269" customFormat="false" ht="13" hidden="false" customHeight="false" outlineLevel="0" collapsed="false">
      <c r="A3269" s="18" t="n">
        <v>3260</v>
      </c>
      <c r="B3269" s="18" t="n">
        <v>11</v>
      </c>
      <c r="C3269" s="19" t="n">
        <v>22290</v>
      </c>
      <c r="D3269" s="19" t="n">
        <v>245190</v>
      </c>
      <c r="E3269" s="18" t="n">
        <v>1</v>
      </c>
      <c r="F3269" s="20" t="n">
        <f aca="false">($D$2-C3269)/$D$2</f>
        <v>0.1084</v>
      </c>
      <c r="G3269" s="19" t="n">
        <f aca="false">C3269-$D$3</f>
        <v>7290</v>
      </c>
      <c r="H3269" s="18" t="n">
        <f aca="false">E3269*B3269</f>
        <v>11</v>
      </c>
      <c r="I3269" s="19" t="n">
        <f aca="false">G3269*H3269</f>
        <v>80190</v>
      </c>
    </row>
    <row r="3270" customFormat="false" ht="13" hidden="false" customHeight="false" outlineLevel="0" collapsed="false">
      <c r="A3270" s="18" t="n">
        <v>3261</v>
      </c>
      <c r="B3270" s="18" t="n">
        <v>14</v>
      </c>
      <c r="C3270" s="19" t="n">
        <v>17048</v>
      </c>
      <c r="D3270" s="19" t="n">
        <v>238668</v>
      </c>
      <c r="E3270" s="18" t="n">
        <v>1</v>
      </c>
      <c r="F3270" s="20" t="n">
        <f aca="false">($D$2-C3270)/$D$2</f>
        <v>0.31808</v>
      </c>
      <c r="G3270" s="19" t="n">
        <f aca="false">C3270-$D$3</f>
        <v>2048</v>
      </c>
      <c r="H3270" s="18" t="n">
        <f aca="false">E3270*B3270</f>
        <v>14</v>
      </c>
      <c r="I3270" s="19" t="n">
        <f aca="false">G3270*H3270</f>
        <v>28672</v>
      </c>
    </row>
    <row r="3271" customFormat="false" ht="13" hidden="false" customHeight="false" outlineLevel="0" collapsed="false">
      <c r="A3271" s="18" t="n">
        <v>3262</v>
      </c>
      <c r="B3271" s="18" t="n">
        <v>27</v>
      </c>
      <c r="C3271" s="19" t="n">
        <v>15286</v>
      </c>
      <c r="D3271" s="19" t="n">
        <v>412719</v>
      </c>
      <c r="E3271" s="18" t="n">
        <v>1</v>
      </c>
      <c r="F3271" s="20" t="n">
        <f aca="false">($D$2-C3271)/$D$2</f>
        <v>0.38856</v>
      </c>
      <c r="G3271" s="19" t="n">
        <f aca="false">C3271-$D$3</f>
        <v>286</v>
      </c>
      <c r="H3271" s="18" t="n">
        <f aca="false">E3271*B3271</f>
        <v>27</v>
      </c>
      <c r="I3271" s="19" t="n">
        <f aca="false">G3271*H3271</f>
        <v>7722</v>
      </c>
    </row>
    <row r="3272" customFormat="false" ht="13" hidden="false" customHeight="false" outlineLevel="0" collapsed="false">
      <c r="A3272" s="18" t="n">
        <v>3263</v>
      </c>
      <c r="B3272" s="18" t="n">
        <v>15</v>
      </c>
      <c r="C3272" s="19" t="n">
        <v>15413</v>
      </c>
      <c r="D3272" s="19" t="n">
        <v>231194</v>
      </c>
      <c r="E3272" s="18" t="n">
        <v>1</v>
      </c>
      <c r="F3272" s="20" t="n">
        <f aca="false">($D$2-C3272)/$D$2</f>
        <v>0.38348</v>
      </c>
      <c r="G3272" s="19" t="n">
        <f aca="false">C3272-$D$3</f>
        <v>413</v>
      </c>
      <c r="H3272" s="18" t="n">
        <f aca="false">E3272*B3272</f>
        <v>15</v>
      </c>
      <c r="I3272" s="19" t="n">
        <f aca="false">G3272*H3272</f>
        <v>6195</v>
      </c>
    </row>
    <row r="3273" customFormat="false" ht="13" hidden="false" customHeight="false" outlineLevel="0" collapsed="false">
      <c r="A3273" s="18" t="n">
        <v>3264</v>
      </c>
      <c r="B3273" s="18" t="n">
        <v>34</v>
      </c>
      <c r="C3273" s="19" t="n">
        <v>17050</v>
      </c>
      <c r="D3273" s="19" t="n">
        <v>579703</v>
      </c>
      <c r="E3273" s="18" t="n">
        <v>1</v>
      </c>
      <c r="F3273" s="20" t="n">
        <f aca="false">($D$2-C3273)/$D$2</f>
        <v>0.318</v>
      </c>
      <c r="G3273" s="19" t="n">
        <f aca="false">C3273-$D$3</f>
        <v>2050</v>
      </c>
      <c r="H3273" s="18" t="n">
        <f aca="false">E3273*B3273</f>
        <v>34</v>
      </c>
      <c r="I3273" s="19" t="n">
        <f aca="false">G3273*H3273</f>
        <v>69700</v>
      </c>
    </row>
    <row r="3274" customFormat="false" ht="13" hidden="false" customHeight="false" outlineLevel="0" collapsed="false">
      <c r="A3274" s="18" t="n">
        <v>3265</v>
      </c>
      <c r="B3274" s="18" t="n">
        <v>18</v>
      </c>
      <c r="C3274" s="19" t="n">
        <v>15470</v>
      </c>
      <c r="D3274" s="19" t="n">
        <v>278462</v>
      </c>
      <c r="E3274" s="18" t="n">
        <v>1</v>
      </c>
      <c r="F3274" s="20" t="n">
        <f aca="false">($D$2-C3274)/$D$2</f>
        <v>0.3812</v>
      </c>
      <c r="G3274" s="19" t="n">
        <f aca="false">C3274-$D$3</f>
        <v>470</v>
      </c>
      <c r="H3274" s="18" t="n">
        <f aca="false">E3274*B3274</f>
        <v>18</v>
      </c>
      <c r="I3274" s="19" t="n">
        <f aca="false">G3274*H3274</f>
        <v>8460</v>
      </c>
    </row>
    <row r="3275" customFormat="false" ht="13" hidden="false" customHeight="false" outlineLevel="0" collapsed="false">
      <c r="A3275" s="18" t="n">
        <v>3266</v>
      </c>
      <c r="B3275" s="18" t="n">
        <v>15</v>
      </c>
      <c r="C3275" s="19" t="n">
        <v>21095</v>
      </c>
      <c r="D3275" s="19" t="n">
        <v>316423</v>
      </c>
      <c r="E3275" s="18" t="n">
        <v>1</v>
      </c>
      <c r="F3275" s="20" t="n">
        <f aca="false">($D$2-C3275)/$D$2</f>
        <v>0.1562</v>
      </c>
      <c r="G3275" s="19" t="n">
        <f aca="false">C3275-$D$3</f>
        <v>6095</v>
      </c>
      <c r="H3275" s="18" t="n">
        <f aca="false">E3275*B3275</f>
        <v>15</v>
      </c>
      <c r="I3275" s="19" t="n">
        <f aca="false">G3275*H3275</f>
        <v>91425</v>
      </c>
    </row>
    <row r="3276" customFormat="false" ht="13" hidden="false" customHeight="false" outlineLevel="0" collapsed="false">
      <c r="A3276" s="18" t="n">
        <v>3267</v>
      </c>
      <c r="B3276" s="18" t="n">
        <v>12</v>
      </c>
      <c r="C3276" s="19" t="n">
        <v>15930</v>
      </c>
      <c r="D3276" s="19" t="n">
        <v>191165</v>
      </c>
      <c r="E3276" s="18" t="n">
        <v>1</v>
      </c>
      <c r="F3276" s="20" t="n">
        <f aca="false">($D$2-C3276)/$D$2</f>
        <v>0.3628</v>
      </c>
      <c r="G3276" s="19" t="n">
        <f aca="false">C3276-$D$3</f>
        <v>930</v>
      </c>
      <c r="H3276" s="18" t="n">
        <f aca="false">E3276*B3276</f>
        <v>12</v>
      </c>
      <c r="I3276" s="19" t="n">
        <f aca="false">G3276*H3276</f>
        <v>11160</v>
      </c>
    </row>
    <row r="3277" customFormat="false" ht="13" hidden="false" customHeight="false" outlineLevel="0" collapsed="false">
      <c r="A3277" s="18" t="n">
        <v>3268</v>
      </c>
      <c r="B3277" s="18" t="n">
        <v>19</v>
      </c>
      <c r="C3277" s="19" t="n">
        <v>21942</v>
      </c>
      <c r="D3277" s="19" t="n">
        <v>416903</v>
      </c>
      <c r="E3277" s="18" t="n">
        <v>1</v>
      </c>
      <c r="F3277" s="20" t="n">
        <f aca="false">($D$2-C3277)/$D$2</f>
        <v>0.12232</v>
      </c>
      <c r="G3277" s="19" t="n">
        <f aca="false">C3277-$D$3</f>
        <v>6942</v>
      </c>
      <c r="H3277" s="18" t="n">
        <f aca="false">E3277*B3277</f>
        <v>19</v>
      </c>
      <c r="I3277" s="19" t="n">
        <f aca="false">G3277*H3277</f>
        <v>131898</v>
      </c>
    </row>
    <row r="3278" customFormat="false" ht="13" hidden="false" customHeight="false" outlineLevel="0" collapsed="false">
      <c r="A3278" s="18" t="n">
        <v>3269</v>
      </c>
      <c r="B3278" s="18" t="n">
        <v>12</v>
      </c>
      <c r="C3278" s="19" t="n">
        <v>15555</v>
      </c>
      <c r="D3278" s="19" t="n">
        <v>186661</v>
      </c>
      <c r="E3278" s="18" t="n">
        <v>1</v>
      </c>
      <c r="F3278" s="20" t="n">
        <f aca="false">($D$2-C3278)/$D$2</f>
        <v>0.3778</v>
      </c>
      <c r="G3278" s="19" t="n">
        <f aca="false">C3278-$D$3</f>
        <v>555</v>
      </c>
      <c r="H3278" s="18" t="n">
        <f aca="false">E3278*B3278</f>
        <v>12</v>
      </c>
      <c r="I3278" s="19" t="n">
        <f aca="false">G3278*H3278</f>
        <v>6660</v>
      </c>
    </row>
    <row r="3279" customFormat="false" ht="13" hidden="false" customHeight="false" outlineLevel="0" collapsed="false">
      <c r="A3279" s="18" t="n">
        <v>3270</v>
      </c>
      <c r="B3279" s="18" t="n">
        <v>11</v>
      </c>
      <c r="C3279" s="19" t="n">
        <v>21386</v>
      </c>
      <c r="D3279" s="19" t="n">
        <v>235241</v>
      </c>
      <c r="E3279" s="18" t="n">
        <v>1</v>
      </c>
      <c r="F3279" s="20" t="n">
        <f aca="false">($D$2-C3279)/$D$2</f>
        <v>0.14456</v>
      </c>
      <c r="G3279" s="19" t="n">
        <f aca="false">C3279-$D$3</f>
        <v>6386</v>
      </c>
      <c r="H3279" s="18" t="n">
        <f aca="false">E3279*B3279</f>
        <v>11</v>
      </c>
      <c r="I3279" s="19" t="n">
        <f aca="false">G3279*H3279</f>
        <v>70246</v>
      </c>
    </row>
    <row r="3280" customFormat="false" ht="13" hidden="false" customHeight="false" outlineLevel="0" collapsed="false">
      <c r="A3280" s="18" t="n">
        <v>3271</v>
      </c>
      <c r="B3280" s="18" t="n">
        <v>11</v>
      </c>
      <c r="C3280" s="19" t="n">
        <v>15862</v>
      </c>
      <c r="D3280" s="19" t="n">
        <v>174486</v>
      </c>
      <c r="E3280" s="18" t="n">
        <v>1</v>
      </c>
      <c r="F3280" s="20" t="n">
        <f aca="false">($D$2-C3280)/$D$2</f>
        <v>0.36552</v>
      </c>
      <c r="G3280" s="19" t="n">
        <f aca="false">C3280-$D$3</f>
        <v>862</v>
      </c>
      <c r="H3280" s="18" t="n">
        <f aca="false">E3280*B3280</f>
        <v>11</v>
      </c>
      <c r="I3280" s="19" t="n">
        <f aca="false">G3280*H3280</f>
        <v>9482</v>
      </c>
    </row>
    <row r="3281" customFormat="false" ht="13" hidden="false" customHeight="false" outlineLevel="0" collapsed="false">
      <c r="A3281" s="18" t="n">
        <v>3272</v>
      </c>
      <c r="B3281" s="18" t="n">
        <v>10</v>
      </c>
      <c r="C3281" s="19" t="n">
        <v>15584</v>
      </c>
      <c r="D3281" s="19" t="n">
        <v>155835</v>
      </c>
      <c r="E3281" s="18" t="n">
        <v>1</v>
      </c>
      <c r="F3281" s="20" t="n">
        <f aca="false">($D$2-C3281)/$D$2</f>
        <v>0.37664</v>
      </c>
      <c r="G3281" s="19" t="n">
        <f aca="false">C3281-$D$3</f>
        <v>584</v>
      </c>
      <c r="H3281" s="18" t="n">
        <f aca="false">E3281*B3281</f>
        <v>10</v>
      </c>
      <c r="I3281" s="19" t="n">
        <f aca="false">G3281*H3281</f>
        <v>5840</v>
      </c>
    </row>
    <row r="3282" customFormat="false" ht="13" hidden="false" customHeight="false" outlineLevel="0" collapsed="false">
      <c r="A3282" s="18" t="n">
        <v>3273</v>
      </c>
      <c r="B3282" s="18" t="n">
        <v>13</v>
      </c>
      <c r="C3282" s="19" t="n">
        <v>22370</v>
      </c>
      <c r="D3282" s="19" t="n">
        <v>290812</v>
      </c>
      <c r="E3282" s="18" t="n">
        <v>1</v>
      </c>
      <c r="F3282" s="20" t="n">
        <f aca="false">($D$2-C3282)/$D$2</f>
        <v>0.1052</v>
      </c>
      <c r="G3282" s="19" t="n">
        <f aca="false">C3282-$D$3</f>
        <v>7370</v>
      </c>
      <c r="H3282" s="18" t="n">
        <f aca="false">E3282*B3282</f>
        <v>13</v>
      </c>
      <c r="I3282" s="19" t="n">
        <f aca="false">G3282*H3282</f>
        <v>95810</v>
      </c>
    </row>
    <row r="3283" customFormat="false" ht="13" hidden="false" customHeight="false" outlineLevel="0" collapsed="false">
      <c r="A3283" s="18" t="n">
        <v>3274</v>
      </c>
      <c r="B3283" s="18" t="n">
        <v>12</v>
      </c>
      <c r="C3283" s="19" t="n">
        <v>22176</v>
      </c>
      <c r="D3283" s="19" t="n">
        <v>266113</v>
      </c>
      <c r="E3283" s="18" t="n">
        <v>1</v>
      </c>
      <c r="F3283" s="20" t="n">
        <f aca="false">($D$2-C3283)/$D$2</f>
        <v>0.11296</v>
      </c>
      <c r="G3283" s="19" t="n">
        <f aca="false">C3283-$D$3</f>
        <v>7176</v>
      </c>
      <c r="H3283" s="18" t="n">
        <f aca="false">E3283*B3283</f>
        <v>12</v>
      </c>
      <c r="I3283" s="19" t="n">
        <f aca="false">G3283*H3283</f>
        <v>86112</v>
      </c>
    </row>
    <row r="3284" customFormat="false" ht="13" hidden="false" customHeight="false" outlineLevel="0" collapsed="false">
      <c r="A3284" s="18" t="n">
        <v>3275</v>
      </c>
      <c r="B3284" s="18" t="n">
        <v>11</v>
      </c>
      <c r="C3284" s="19" t="n">
        <v>15978</v>
      </c>
      <c r="D3284" s="19" t="n">
        <v>175762</v>
      </c>
      <c r="E3284" s="18" t="n">
        <v>1</v>
      </c>
      <c r="F3284" s="20" t="n">
        <f aca="false">($D$2-C3284)/$D$2</f>
        <v>0.36088</v>
      </c>
      <c r="G3284" s="19" t="n">
        <f aca="false">C3284-$D$3</f>
        <v>978</v>
      </c>
      <c r="H3284" s="18" t="n">
        <f aca="false">E3284*B3284</f>
        <v>11</v>
      </c>
      <c r="I3284" s="19" t="n">
        <f aca="false">G3284*H3284</f>
        <v>10758</v>
      </c>
    </row>
    <row r="3285" customFormat="false" ht="13" hidden="false" customHeight="false" outlineLevel="0" collapsed="false">
      <c r="A3285" s="18" t="n">
        <v>3276</v>
      </c>
      <c r="B3285" s="18" t="n">
        <v>30</v>
      </c>
      <c r="C3285" s="19" t="n">
        <v>22342</v>
      </c>
      <c r="D3285" s="19" t="n">
        <v>670262</v>
      </c>
      <c r="E3285" s="18" t="n">
        <v>1</v>
      </c>
      <c r="F3285" s="20" t="n">
        <f aca="false">($D$2-C3285)/$D$2</f>
        <v>0.10632</v>
      </c>
      <c r="G3285" s="19" t="n">
        <f aca="false">C3285-$D$3</f>
        <v>7342</v>
      </c>
      <c r="H3285" s="18" t="n">
        <f aca="false">E3285*B3285</f>
        <v>30</v>
      </c>
      <c r="I3285" s="19" t="n">
        <f aca="false">G3285*H3285</f>
        <v>220260</v>
      </c>
    </row>
    <row r="3286" customFormat="false" ht="13" hidden="false" customHeight="false" outlineLevel="0" collapsed="false">
      <c r="A3286" s="18" t="n">
        <v>3277</v>
      </c>
      <c r="B3286" s="18" t="n">
        <v>13</v>
      </c>
      <c r="C3286" s="19" t="n">
        <v>20835</v>
      </c>
      <c r="D3286" s="19" t="n">
        <v>270851</v>
      </c>
      <c r="E3286" s="18" t="n">
        <v>1</v>
      </c>
      <c r="F3286" s="20" t="n">
        <f aca="false">($D$2-C3286)/$D$2</f>
        <v>0.1666</v>
      </c>
      <c r="G3286" s="19" t="n">
        <f aca="false">C3286-$D$3</f>
        <v>5835</v>
      </c>
      <c r="H3286" s="18" t="n">
        <f aca="false">E3286*B3286</f>
        <v>13</v>
      </c>
      <c r="I3286" s="19" t="n">
        <f aca="false">G3286*H3286</f>
        <v>75855</v>
      </c>
    </row>
    <row r="3287" customFormat="false" ht="13" hidden="false" customHeight="false" outlineLevel="0" collapsed="false">
      <c r="A3287" s="18" t="n">
        <v>3278</v>
      </c>
      <c r="B3287" s="18" t="n">
        <v>11</v>
      </c>
      <c r="C3287" s="19" t="n">
        <v>21394</v>
      </c>
      <c r="D3287" s="19" t="n">
        <v>235335</v>
      </c>
      <c r="E3287" s="18" t="n">
        <v>1</v>
      </c>
      <c r="F3287" s="20" t="n">
        <f aca="false">($D$2-C3287)/$D$2</f>
        <v>0.14424</v>
      </c>
      <c r="G3287" s="19" t="n">
        <f aca="false">C3287-$D$3</f>
        <v>6394</v>
      </c>
      <c r="H3287" s="18" t="n">
        <f aca="false">E3287*B3287</f>
        <v>11</v>
      </c>
      <c r="I3287" s="19" t="n">
        <f aca="false">G3287*H3287</f>
        <v>70334</v>
      </c>
    </row>
    <row r="3288" customFormat="false" ht="13" hidden="false" customHeight="false" outlineLevel="0" collapsed="false">
      <c r="A3288" s="18" t="n">
        <v>3279</v>
      </c>
      <c r="B3288" s="18" t="n">
        <v>22</v>
      </c>
      <c r="C3288" s="19" t="n">
        <v>15298</v>
      </c>
      <c r="D3288" s="19" t="n">
        <v>336564</v>
      </c>
      <c r="E3288" s="18" t="n">
        <v>1</v>
      </c>
      <c r="F3288" s="20" t="n">
        <f aca="false">($D$2-C3288)/$D$2</f>
        <v>0.38808</v>
      </c>
      <c r="G3288" s="19" t="n">
        <f aca="false">C3288-$D$3</f>
        <v>298</v>
      </c>
      <c r="H3288" s="18" t="n">
        <f aca="false">E3288*B3288</f>
        <v>22</v>
      </c>
      <c r="I3288" s="19" t="n">
        <f aca="false">G3288*H3288</f>
        <v>6556</v>
      </c>
    </row>
    <row r="3289" customFormat="false" ht="13" hidden="false" customHeight="false" outlineLevel="0" collapsed="false">
      <c r="A3289" s="18" t="n">
        <v>3280</v>
      </c>
      <c r="B3289" s="18" t="n">
        <v>11</v>
      </c>
      <c r="C3289" s="19" t="n">
        <v>21392</v>
      </c>
      <c r="D3289" s="19" t="n">
        <v>235313</v>
      </c>
      <c r="E3289" s="18" t="n">
        <v>1</v>
      </c>
      <c r="F3289" s="20" t="n">
        <f aca="false">($D$2-C3289)/$D$2</f>
        <v>0.14432</v>
      </c>
      <c r="G3289" s="19" t="n">
        <f aca="false">C3289-$D$3</f>
        <v>6392</v>
      </c>
      <c r="H3289" s="18" t="n">
        <f aca="false">E3289*B3289</f>
        <v>11</v>
      </c>
      <c r="I3289" s="19" t="n">
        <f aca="false">G3289*H3289</f>
        <v>70312</v>
      </c>
    </row>
    <row r="3290" customFormat="false" ht="13" hidden="false" customHeight="false" outlineLevel="0" collapsed="false">
      <c r="A3290" s="18" t="n">
        <v>3281</v>
      </c>
      <c r="B3290" s="18" t="n">
        <v>37</v>
      </c>
      <c r="C3290" s="19" t="n">
        <v>19889</v>
      </c>
      <c r="D3290" s="19" t="n">
        <v>735876</v>
      </c>
      <c r="E3290" s="18" t="n">
        <v>1</v>
      </c>
      <c r="F3290" s="20" t="n">
        <f aca="false">($D$2-C3290)/$D$2</f>
        <v>0.20444</v>
      </c>
      <c r="G3290" s="19" t="n">
        <f aca="false">C3290-$D$3</f>
        <v>4889</v>
      </c>
      <c r="H3290" s="18" t="n">
        <f aca="false">E3290*B3290</f>
        <v>37</v>
      </c>
      <c r="I3290" s="19" t="n">
        <f aca="false">G3290*H3290</f>
        <v>180893</v>
      </c>
    </row>
    <row r="3291" customFormat="false" ht="13" hidden="false" customHeight="false" outlineLevel="0" collapsed="false">
      <c r="A3291" s="18" t="n">
        <v>3282</v>
      </c>
      <c r="B3291" s="18" t="n">
        <v>15</v>
      </c>
      <c r="C3291" s="19" t="n">
        <v>17858</v>
      </c>
      <c r="D3291" s="19" t="n">
        <v>267874</v>
      </c>
      <c r="E3291" s="18" t="n">
        <v>1</v>
      </c>
      <c r="F3291" s="20" t="n">
        <f aca="false">($D$2-C3291)/$D$2</f>
        <v>0.28568</v>
      </c>
      <c r="G3291" s="19" t="n">
        <f aca="false">C3291-$D$3</f>
        <v>2858</v>
      </c>
      <c r="H3291" s="18" t="n">
        <f aca="false">E3291*B3291</f>
        <v>15</v>
      </c>
      <c r="I3291" s="19" t="n">
        <f aca="false">G3291*H3291</f>
        <v>42870</v>
      </c>
    </row>
    <row r="3292" customFormat="false" ht="13" hidden="false" customHeight="false" outlineLevel="0" collapsed="false">
      <c r="A3292" s="18" t="n">
        <v>3283</v>
      </c>
      <c r="B3292" s="18" t="n">
        <v>34</v>
      </c>
      <c r="C3292" s="19" t="n">
        <v>22154</v>
      </c>
      <c r="D3292" s="19" t="n">
        <v>753235</v>
      </c>
      <c r="E3292" s="18" t="n">
        <v>1</v>
      </c>
      <c r="F3292" s="20" t="n">
        <f aca="false">($D$2-C3292)/$D$2</f>
        <v>0.11384</v>
      </c>
      <c r="G3292" s="19" t="n">
        <f aca="false">C3292-$D$3</f>
        <v>7154</v>
      </c>
      <c r="H3292" s="18" t="n">
        <f aca="false">E3292*B3292</f>
        <v>34</v>
      </c>
      <c r="I3292" s="19" t="n">
        <f aca="false">G3292*H3292</f>
        <v>243236</v>
      </c>
    </row>
    <row r="3293" customFormat="false" ht="13" hidden="false" customHeight="false" outlineLevel="0" collapsed="false">
      <c r="A3293" s="18" t="n">
        <v>3284</v>
      </c>
      <c r="B3293" s="18" t="n">
        <v>21</v>
      </c>
      <c r="C3293" s="19" t="n">
        <v>16946</v>
      </c>
      <c r="D3293" s="19" t="n">
        <v>355866</v>
      </c>
      <c r="E3293" s="18" t="n">
        <v>1</v>
      </c>
      <c r="F3293" s="20" t="n">
        <f aca="false">($D$2-C3293)/$D$2</f>
        <v>0.32216</v>
      </c>
      <c r="G3293" s="19" t="n">
        <f aca="false">C3293-$D$3</f>
        <v>1946</v>
      </c>
      <c r="H3293" s="18" t="n">
        <f aca="false">E3293*B3293</f>
        <v>21</v>
      </c>
      <c r="I3293" s="19" t="n">
        <f aca="false">G3293*H3293</f>
        <v>40866</v>
      </c>
    </row>
    <row r="3294" customFormat="false" ht="13" hidden="false" customHeight="false" outlineLevel="0" collapsed="false">
      <c r="A3294" s="18" t="n">
        <v>3285</v>
      </c>
      <c r="B3294" s="18" t="n">
        <v>31</v>
      </c>
      <c r="C3294" s="19" t="n">
        <v>17968</v>
      </c>
      <c r="D3294" s="19" t="n">
        <v>556994</v>
      </c>
      <c r="E3294" s="18" t="n">
        <v>1</v>
      </c>
      <c r="F3294" s="20" t="n">
        <f aca="false">($D$2-C3294)/$D$2</f>
        <v>0.28128</v>
      </c>
      <c r="G3294" s="19" t="n">
        <f aca="false">C3294-$D$3</f>
        <v>2968</v>
      </c>
      <c r="H3294" s="18" t="n">
        <f aca="false">E3294*B3294</f>
        <v>31</v>
      </c>
      <c r="I3294" s="19" t="n">
        <f aca="false">G3294*H3294</f>
        <v>92008</v>
      </c>
    </row>
    <row r="3295" customFormat="false" ht="13" hidden="false" customHeight="false" outlineLevel="0" collapsed="false">
      <c r="A3295" s="18" t="n">
        <v>3286</v>
      </c>
      <c r="B3295" s="18" t="n">
        <v>14</v>
      </c>
      <c r="C3295" s="19" t="n">
        <v>19753</v>
      </c>
      <c r="D3295" s="19" t="n">
        <v>276541</v>
      </c>
      <c r="E3295" s="18" t="n">
        <v>1</v>
      </c>
      <c r="F3295" s="20" t="n">
        <f aca="false">($D$2-C3295)/$D$2</f>
        <v>0.20988</v>
      </c>
      <c r="G3295" s="19" t="n">
        <f aca="false">C3295-$D$3</f>
        <v>4753</v>
      </c>
      <c r="H3295" s="18" t="n">
        <f aca="false">E3295*B3295</f>
        <v>14</v>
      </c>
      <c r="I3295" s="19" t="n">
        <f aca="false">G3295*H3295</f>
        <v>66542</v>
      </c>
    </row>
    <row r="3296" customFormat="false" ht="13" hidden="false" customHeight="false" outlineLevel="0" collapsed="false">
      <c r="A3296" s="18" t="n">
        <v>3287</v>
      </c>
      <c r="B3296" s="18" t="n">
        <v>10</v>
      </c>
      <c r="C3296" s="19" t="n">
        <v>17243</v>
      </c>
      <c r="D3296" s="19" t="n">
        <v>172432</v>
      </c>
      <c r="E3296" s="18" t="n">
        <v>1</v>
      </c>
      <c r="F3296" s="20" t="n">
        <f aca="false">($D$2-C3296)/$D$2</f>
        <v>0.31028</v>
      </c>
      <c r="G3296" s="19" t="n">
        <f aca="false">C3296-$D$3</f>
        <v>2243</v>
      </c>
      <c r="H3296" s="18" t="n">
        <f aca="false">E3296*B3296</f>
        <v>10</v>
      </c>
      <c r="I3296" s="19" t="n">
        <f aca="false">G3296*H3296</f>
        <v>22430</v>
      </c>
    </row>
    <row r="3297" customFormat="false" ht="13" hidden="false" customHeight="false" outlineLevel="0" collapsed="false">
      <c r="A3297" s="18" t="n">
        <v>3288</v>
      </c>
      <c r="B3297" s="18" t="n">
        <v>22</v>
      </c>
      <c r="C3297" s="19" t="n">
        <v>20699</v>
      </c>
      <c r="D3297" s="19" t="n">
        <v>455380</v>
      </c>
      <c r="E3297" s="18" t="n">
        <v>1</v>
      </c>
      <c r="F3297" s="20" t="n">
        <f aca="false">($D$2-C3297)/$D$2</f>
        <v>0.17204</v>
      </c>
      <c r="G3297" s="19" t="n">
        <f aca="false">C3297-$D$3</f>
        <v>5699</v>
      </c>
      <c r="H3297" s="18" t="n">
        <f aca="false">E3297*B3297</f>
        <v>22</v>
      </c>
      <c r="I3297" s="19" t="n">
        <f aca="false">G3297*H3297</f>
        <v>125378</v>
      </c>
    </row>
    <row r="3298" customFormat="false" ht="13" hidden="false" customHeight="false" outlineLevel="0" collapsed="false">
      <c r="A3298" s="18" t="n">
        <v>3289</v>
      </c>
      <c r="B3298" s="18" t="n">
        <v>27</v>
      </c>
      <c r="C3298" s="19" t="n">
        <v>15462</v>
      </c>
      <c r="D3298" s="19" t="n">
        <v>417465</v>
      </c>
      <c r="E3298" s="18" t="n">
        <v>1</v>
      </c>
      <c r="F3298" s="20" t="n">
        <f aca="false">($D$2-C3298)/$D$2</f>
        <v>0.38152</v>
      </c>
      <c r="G3298" s="19" t="n">
        <f aca="false">C3298-$D$3</f>
        <v>462</v>
      </c>
      <c r="H3298" s="18" t="n">
        <f aca="false">E3298*B3298</f>
        <v>27</v>
      </c>
      <c r="I3298" s="19" t="n">
        <f aca="false">G3298*H3298</f>
        <v>12474</v>
      </c>
    </row>
    <row r="3299" customFormat="false" ht="13" hidden="false" customHeight="false" outlineLevel="0" collapsed="false">
      <c r="A3299" s="18" t="n">
        <v>3290</v>
      </c>
      <c r="B3299" s="18" t="n">
        <v>11</v>
      </c>
      <c r="C3299" s="19" t="n">
        <v>16633</v>
      </c>
      <c r="D3299" s="19" t="n">
        <v>182966</v>
      </c>
      <c r="E3299" s="18" t="n">
        <v>1</v>
      </c>
      <c r="F3299" s="20" t="n">
        <f aca="false">($D$2-C3299)/$D$2</f>
        <v>0.33468</v>
      </c>
      <c r="G3299" s="19" t="n">
        <f aca="false">C3299-$D$3</f>
        <v>1633</v>
      </c>
      <c r="H3299" s="18" t="n">
        <f aca="false">E3299*B3299</f>
        <v>11</v>
      </c>
      <c r="I3299" s="19" t="n">
        <f aca="false">G3299*H3299</f>
        <v>17963</v>
      </c>
    </row>
    <row r="3300" customFormat="false" ht="13" hidden="false" customHeight="false" outlineLevel="0" collapsed="false">
      <c r="A3300" s="18" t="n">
        <v>3291</v>
      </c>
      <c r="B3300" s="18" t="n">
        <v>24</v>
      </c>
      <c r="C3300" s="19" t="n">
        <v>16260</v>
      </c>
      <c r="D3300" s="19" t="n">
        <v>390250</v>
      </c>
      <c r="E3300" s="18" t="n">
        <v>1</v>
      </c>
      <c r="F3300" s="20" t="n">
        <f aca="false">($D$2-C3300)/$D$2</f>
        <v>0.3496</v>
      </c>
      <c r="G3300" s="19" t="n">
        <f aca="false">C3300-$D$3</f>
        <v>1260</v>
      </c>
      <c r="H3300" s="18" t="n">
        <f aca="false">E3300*B3300</f>
        <v>24</v>
      </c>
      <c r="I3300" s="19" t="n">
        <f aca="false">G3300*H3300</f>
        <v>30240</v>
      </c>
    </row>
    <row r="3301" customFormat="false" ht="13" hidden="false" customHeight="false" outlineLevel="0" collapsed="false">
      <c r="A3301" s="18" t="n">
        <v>3292</v>
      </c>
      <c r="B3301" s="18" t="n">
        <v>17</v>
      </c>
      <c r="C3301" s="19" t="n">
        <v>16158</v>
      </c>
      <c r="D3301" s="19" t="n">
        <v>274693</v>
      </c>
      <c r="E3301" s="18" t="n">
        <v>1</v>
      </c>
      <c r="F3301" s="20" t="n">
        <f aca="false">($D$2-C3301)/$D$2</f>
        <v>0.35368</v>
      </c>
      <c r="G3301" s="19" t="n">
        <f aca="false">C3301-$D$3</f>
        <v>1158</v>
      </c>
      <c r="H3301" s="18" t="n">
        <f aca="false">E3301*B3301</f>
        <v>17</v>
      </c>
      <c r="I3301" s="19" t="n">
        <f aca="false">G3301*H3301</f>
        <v>19686</v>
      </c>
    </row>
    <row r="3302" customFormat="false" ht="13" hidden="false" customHeight="false" outlineLevel="0" collapsed="false">
      <c r="A3302" s="18" t="n">
        <v>3293</v>
      </c>
      <c r="B3302" s="18" t="n">
        <v>34</v>
      </c>
      <c r="C3302" s="19" t="n">
        <v>19194</v>
      </c>
      <c r="D3302" s="19" t="n">
        <v>652609</v>
      </c>
      <c r="E3302" s="18" t="n">
        <v>1</v>
      </c>
      <c r="F3302" s="20" t="n">
        <f aca="false">($D$2-C3302)/$D$2</f>
        <v>0.23224</v>
      </c>
      <c r="G3302" s="19" t="n">
        <f aca="false">C3302-$D$3</f>
        <v>4194</v>
      </c>
      <c r="H3302" s="18" t="n">
        <f aca="false">E3302*B3302</f>
        <v>34</v>
      </c>
      <c r="I3302" s="19" t="n">
        <f aca="false">G3302*H3302</f>
        <v>142596</v>
      </c>
    </row>
    <row r="3303" customFormat="false" ht="13" hidden="false" customHeight="false" outlineLevel="0" collapsed="false">
      <c r="A3303" s="18" t="n">
        <v>3294</v>
      </c>
      <c r="B3303" s="18" t="n">
        <v>21</v>
      </c>
      <c r="C3303" s="19" t="n">
        <v>22450</v>
      </c>
      <c r="D3303" s="19" t="n">
        <v>471460</v>
      </c>
      <c r="E3303" s="18" t="n">
        <v>1</v>
      </c>
      <c r="F3303" s="20" t="n">
        <f aca="false">($D$2-C3303)/$D$2</f>
        <v>0.102</v>
      </c>
      <c r="G3303" s="19" t="n">
        <f aca="false">C3303-$D$3</f>
        <v>7450</v>
      </c>
      <c r="H3303" s="18" t="n">
        <f aca="false">E3303*B3303</f>
        <v>21</v>
      </c>
      <c r="I3303" s="19" t="n">
        <f aca="false">G3303*H3303</f>
        <v>156450</v>
      </c>
    </row>
    <row r="3304" customFormat="false" ht="13" hidden="false" customHeight="false" outlineLevel="0" collapsed="false">
      <c r="A3304" s="18" t="n">
        <v>3295</v>
      </c>
      <c r="B3304" s="18" t="n">
        <v>14</v>
      </c>
      <c r="C3304" s="19" t="n">
        <v>19944</v>
      </c>
      <c r="D3304" s="19" t="n">
        <v>279221</v>
      </c>
      <c r="E3304" s="18" t="n">
        <v>1</v>
      </c>
      <c r="F3304" s="20" t="n">
        <f aca="false">($D$2-C3304)/$D$2</f>
        <v>0.20224</v>
      </c>
      <c r="G3304" s="19" t="n">
        <f aca="false">C3304-$D$3</f>
        <v>4944</v>
      </c>
      <c r="H3304" s="18" t="n">
        <f aca="false">E3304*B3304</f>
        <v>14</v>
      </c>
      <c r="I3304" s="19" t="n">
        <f aca="false">G3304*H3304</f>
        <v>69216</v>
      </c>
    </row>
    <row r="3305" customFormat="false" ht="13" hidden="false" customHeight="false" outlineLevel="0" collapsed="false">
      <c r="A3305" s="18" t="n">
        <v>3296</v>
      </c>
      <c r="B3305" s="18" t="n">
        <v>10</v>
      </c>
      <c r="C3305" s="19" t="n">
        <v>16218</v>
      </c>
      <c r="D3305" s="19" t="n">
        <v>162179</v>
      </c>
      <c r="E3305" s="18" t="n">
        <v>1</v>
      </c>
      <c r="F3305" s="20" t="n">
        <f aca="false">($D$2-C3305)/$D$2</f>
        <v>0.35128</v>
      </c>
      <c r="G3305" s="19" t="n">
        <f aca="false">C3305-$D$3</f>
        <v>1218</v>
      </c>
      <c r="H3305" s="18" t="n">
        <f aca="false">E3305*B3305</f>
        <v>10</v>
      </c>
      <c r="I3305" s="19" t="n">
        <f aca="false">G3305*H3305</f>
        <v>12180</v>
      </c>
    </row>
    <row r="3306" customFormat="false" ht="13" hidden="false" customHeight="false" outlineLevel="0" collapsed="false">
      <c r="A3306" s="18" t="n">
        <v>3297</v>
      </c>
      <c r="B3306" s="18" t="n">
        <v>34</v>
      </c>
      <c r="C3306" s="19" t="n">
        <v>18283</v>
      </c>
      <c r="D3306" s="19" t="n">
        <v>621627</v>
      </c>
      <c r="E3306" s="18" t="n">
        <v>1</v>
      </c>
      <c r="F3306" s="20" t="n">
        <f aca="false">($D$2-C3306)/$D$2</f>
        <v>0.26868</v>
      </c>
      <c r="G3306" s="19" t="n">
        <f aca="false">C3306-$D$3</f>
        <v>3283</v>
      </c>
      <c r="H3306" s="18" t="n">
        <f aca="false">E3306*B3306</f>
        <v>34</v>
      </c>
      <c r="I3306" s="19" t="n">
        <f aca="false">G3306*H3306</f>
        <v>111622</v>
      </c>
    </row>
    <row r="3307" customFormat="false" ht="13" hidden="false" customHeight="false" outlineLevel="0" collapsed="false">
      <c r="A3307" s="18" t="n">
        <v>3298</v>
      </c>
      <c r="B3307" s="18" t="n">
        <v>19</v>
      </c>
      <c r="C3307" s="19" t="n">
        <v>19707</v>
      </c>
      <c r="D3307" s="19" t="n">
        <v>374440</v>
      </c>
      <c r="E3307" s="18" t="n">
        <v>1</v>
      </c>
      <c r="F3307" s="20" t="n">
        <f aca="false">($D$2-C3307)/$D$2</f>
        <v>0.21172</v>
      </c>
      <c r="G3307" s="19" t="n">
        <f aca="false">C3307-$D$3</f>
        <v>4707</v>
      </c>
      <c r="H3307" s="18" t="n">
        <f aca="false">E3307*B3307</f>
        <v>19</v>
      </c>
      <c r="I3307" s="19" t="n">
        <f aca="false">G3307*H3307</f>
        <v>89433</v>
      </c>
    </row>
    <row r="3308" customFormat="false" ht="13" hidden="false" customHeight="false" outlineLevel="0" collapsed="false">
      <c r="A3308" s="18" t="n">
        <v>3299</v>
      </c>
      <c r="B3308" s="18" t="n">
        <v>14</v>
      </c>
      <c r="C3308" s="19" t="n">
        <v>16987</v>
      </c>
      <c r="D3308" s="19" t="n">
        <v>237817</v>
      </c>
      <c r="E3308" s="18" t="n">
        <v>1</v>
      </c>
      <c r="F3308" s="20" t="n">
        <f aca="false">($D$2-C3308)/$D$2</f>
        <v>0.32052</v>
      </c>
      <c r="G3308" s="19" t="n">
        <f aca="false">C3308-$D$3</f>
        <v>1987</v>
      </c>
      <c r="H3308" s="18" t="n">
        <f aca="false">E3308*B3308</f>
        <v>14</v>
      </c>
      <c r="I3308" s="19" t="n">
        <f aca="false">G3308*H3308</f>
        <v>27818</v>
      </c>
    </row>
    <row r="3309" customFormat="false" ht="13" hidden="false" customHeight="false" outlineLevel="0" collapsed="false">
      <c r="A3309" s="18" t="n">
        <v>3300</v>
      </c>
      <c r="B3309" s="18" t="n">
        <v>14</v>
      </c>
      <c r="C3309" s="19" t="n">
        <v>21645</v>
      </c>
      <c r="D3309" s="19" t="n">
        <v>303033</v>
      </c>
      <c r="E3309" s="18" t="n">
        <v>1</v>
      </c>
      <c r="F3309" s="20" t="n">
        <f aca="false">($D$2-C3309)/$D$2</f>
        <v>0.1342</v>
      </c>
      <c r="G3309" s="19" t="n">
        <f aca="false">C3309-$D$3</f>
        <v>6645</v>
      </c>
      <c r="H3309" s="18" t="n">
        <f aca="false">E3309*B3309</f>
        <v>14</v>
      </c>
      <c r="I3309" s="19" t="n">
        <f aca="false">G3309*H3309</f>
        <v>93030</v>
      </c>
    </row>
    <row r="3310" customFormat="false" ht="13" hidden="false" customHeight="false" outlineLevel="0" collapsed="false">
      <c r="A3310" s="18" t="n">
        <v>3301</v>
      </c>
      <c r="B3310" s="18" t="n">
        <v>11</v>
      </c>
      <c r="C3310" s="19" t="n">
        <v>20057</v>
      </c>
      <c r="D3310" s="19" t="n">
        <v>220628</v>
      </c>
      <c r="E3310" s="18" t="n">
        <v>1</v>
      </c>
      <c r="F3310" s="20" t="n">
        <f aca="false">($D$2-C3310)/$D$2</f>
        <v>0.19772</v>
      </c>
      <c r="G3310" s="19" t="n">
        <f aca="false">C3310-$D$3</f>
        <v>5057</v>
      </c>
      <c r="H3310" s="18" t="n">
        <f aca="false">E3310*B3310</f>
        <v>11</v>
      </c>
      <c r="I3310" s="19" t="n">
        <f aca="false">G3310*H3310</f>
        <v>55627</v>
      </c>
    </row>
    <row r="3311" customFormat="false" ht="13" hidden="false" customHeight="false" outlineLevel="0" collapsed="false">
      <c r="A3311" s="18" t="n">
        <v>3302</v>
      </c>
      <c r="B3311" s="18" t="n">
        <v>42</v>
      </c>
      <c r="C3311" s="19" t="n">
        <v>21636</v>
      </c>
      <c r="D3311" s="19" t="n">
        <v>908703</v>
      </c>
      <c r="E3311" s="18" t="n">
        <v>1</v>
      </c>
      <c r="F3311" s="20" t="n">
        <f aca="false">($D$2-C3311)/$D$2</f>
        <v>0.13456</v>
      </c>
      <c r="G3311" s="19" t="n">
        <f aca="false">C3311-$D$3</f>
        <v>6636</v>
      </c>
      <c r="H3311" s="18" t="n">
        <f aca="false">E3311*B3311</f>
        <v>42</v>
      </c>
      <c r="I3311" s="19" t="n">
        <f aca="false">G3311*H3311</f>
        <v>278712</v>
      </c>
    </row>
    <row r="3312" customFormat="false" ht="13" hidden="false" customHeight="false" outlineLevel="0" collapsed="false">
      <c r="A3312" s="18" t="n">
        <v>3303</v>
      </c>
      <c r="B3312" s="18" t="n">
        <v>10</v>
      </c>
      <c r="C3312" s="19" t="n">
        <v>16499</v>
      </c>
      <c r="D3312" s="19" t="n">
        <v>164987</v>
      </c>
      <c r="E3312" s="18" t="n">
        <v>1</v>
      </c>
      <c r="F3312" s="20" t="n">
        <f aca="false">($D$2-C3312)/$D$2</f>
        <v>0.34004</v>
      </c>
      <c r="G3312" s="19" t="n">
        <f aca="false">C3312-$D$3</f>
        <v>1499</v>
      </c>
      <c r="H3312" s="18" t="n">
        <f aca="false">E3312*B3312</f>
        <v>10</v>
      </c>
      <c r="I3312" s="19" t="n">
        <f aca="false">G3312*H3312</f>
        <v>14990</v>
      </c>
    </row>
    <row r="3313" customFormat="false" ht="13" hidden="false" customHeight="false" outlineLevel="0" collapsed="false">
      <c r="A3313" s="18" t="n">
        <v>3304</v>
      </c>
      <c r="B3313" s="18" t="n">
        <v>20</v>
      </c>
      <c r="C3313" s="19" t="n">
        <v>19791</v>
      </c>
      <c r="D3313" s="19" t="n">
        <v>395817</v>
      </c>
      <c r="E3313" s="18" t="n">
        <v>1</v>
      </c>
      <c r="F3313" s="20" t="n">
        <f aca="false">($D$2-C3313)/$D$2</f>
        <v>0.20836</v>
      </c>
      <c r="G3313" s="19" t="n">
        <f aca="false">C3313-$D$3</f>
        <v>4791</v>
      </c>
      <c r="H3313" s="18" t="n">
        <f aca="false">E3313*B3313</f>
        <v>20</v>
      </c>
      <c r="I3313" s="19" t="n">
        <f aca="false">G3313*H3313</f>
        <v>95820</v>
      </c>
    </row>
    <row r="3314" customFormat="false" ht="13" hidden="false" customHeight="false" outlineLevel="0" collapsed="false">
      <c r="A3314" s="18" t="n">
        <v>3305</v>
      </c>
      <c r="B3314" s="18" t="n">
        <v>24</v>
      </c>
      <c r="C3314" s="19" t="n">
        <v>16429</v>
      </c>
      <c r="D3314" s="19" t="n">
        <v>394297</v>
      </c>
      <c r="E3314" s="18" t="n">
        <v>1</v>
      </c>
      <c r="F3314" s="20" t="n">
        <f aca="false">($D$2-C3314)/$D$2</f>
        <v>0.34284</v>
      </c>
      <c r="G3314" s="19" t="n">
        <f aca="false">C3314-$D$3</f>
        <v>1429</v>
      </c>
      <c r="H3314" s="18" t="n">
        <f aca="false">E3314*B3314</f>
        <v>24</v>
      </c>
      <c r="I3314" s="19" t="n">
        <f aca="false">G3314*H3314</f>
        <v>34296</v>
      </c>
    </row>
    <row r="3315" customFormat="false" ht="13" hidden="false" customHeight="false" outlineLevel="0" collapsed="false">
      <c r="A3315" s="18" t="n">
        <v>3306</v>
      </c>
      <c r="B3315" s="18" t="n">
        <v>39</v>
      </c>
      <c r="C3315" s="19" t="n">
        <v>20352</v>
      </c>
      <c r="D3315" s="19" t="n">
        <v>793719</v>
      </c>
      <c r="E3315" s="18" t="n">
        <v>1</v>
      </c>
      <c r="F3315" s="20" t="n">
        <f aca="false">($D$2-C3315)/$D$2</f>
        <v>0.18592</v>
      </c>
      <c r="G3315" s="19" t="n">
        <f aca="false">C3315-$D$3</f>
        <v>5352</v>
      </c>
      <c r="H3315" s="18" t="n">
        <f aca="false">E3315*B3315</f>
        <v>39</v>
      </c>
      <c r="I3315" s="19" t="n">
        <f aca="false">G3315*H3315</f>
        <v>208728</v>
      </c>
    </row>
    <row r="3316" customFormat="false" ht="13" hidden="false" customHeight="false" outlineLevel="0" collapsed="false">
      <c r="A3316" s="18" t="n">
        <v>3307</v>
      </c>
      <c r="B3316" s="18" t="n">
        <v>14</v>
      </c>
      <c r="C3316" s="19" t="n">
        <v>17710</v>
      </c>
      <c r="D3316" s="19" t="n">
        <v>247942</v>
      </c>
      <c r="E3316" s="18" t="n">
        <v>1</v>
      </c>
      <c r="F3316" s="20" t="n">
        <f aca="false">($D$2-C3316)/$D$2</f>
        <v>0.2916</v>
      </c>
      <c r="G3316" s="19" t="n">
        <f aca="false">C3316-$D$3</f>
        <v>2710</v>
      </c>
      <c r="H3316" s="18" t="n">
        <f aca="false">E3316*B3316</f>
        <v>14</v>
      </c>
      <c r="I3316" s="19" t="n">
        <f aca="false">G3316*H3316</f>
        <v>37940</v>
      </c>
    </row>
    <row r="3317" customFormat="false" ht="13" hidden="false" customHeight="false" outlineLevel="0" collapsed="false">
      <c r="A3317" s="18" t="n">
        <v>3308</v>
      </c>
      <c r="B3317" s="18" t="n">
        <v>27</v>
      </c>
      <c r="C3317" s="19" t="n">
        <v>16169</v>
      </c>
      <c r="D3317" s="19" t="n">
        <v>436557</v>
      </c>
      <c r="E3317" s="18" t="n">
        <v>1</v>
      </c>
      <c r="F3317" s="20" t="n">
        <f aca="false">($D$2-C3317)/$D$2</f>
        <v>0.35324</v>
      </c>
      <c r="G3317" s="19" t="n">
        <f aca="false">C3317-$D$3</f>
        <v>1169</v>
      </c>
      <c r="H3317" s="18" t="n">
        <f aca="false">E3317*B3317</f>
        <v>27</v>
      </c>
      <c r="I3317" s="19" t="n">
        <f aca="false">G3317*H3317</f>
        <v>31563</v>
      </c>
    </row>
    <row r="3318" customFormat="false" ht="13" hidden="false" customHeight="false" outlineLevel="0" collapsed="false">
      <c r="A3318" s="18" t="n">
        <v>3309</v>
      </c>
      <c r="B3318" s="18" t="n">
        <v>23</v>
      </c>
      <c r="C3318" s="19" t="n">
        <v>20580</v>
      </c>
      <c r="D3318" s="19" t="n">
        <v>473347</v>
      </c>
      <c r="E3318" s="18" t="n">
        <v>1</v>
      </c>
      <c r="F3318" s="20" t="n">
        <f aca="false">($D$2-C3318)/$D$2</f>
        <v>0.1768</v>
      </c>
      <c r="G3318" s="19" t="n">
        <f aca="false">C3318-$D$3</f>
        <v>5580</v>
      </c>
      <c r="H3318" s="18" t="n">
        <f aca="false">E3318*B3318</f>
        <v>23</v>
      </c>
      <c r="I3318" s="19" t="n">
        <f aca="false">G3318*H3318</f>
        <v>128340</v>
      </c>
    </row>
    <row r="3319" customFormat="false" ht="13" hidden="false" customHeight="false" outlineLevel="0" collapsed="false">
      <c r="A3319" s="18" t="n">
        <v>3310</v>
      </c>
      <c r="B3319" s="18" t="n">
        <v>10</v>
      </c>
      <c r="C3319" s="19" t="n">
        <v>20778</v>
      </c>
      <c r="D3319" s="19" t="n">
        <v>207776</v>
      </c>
      <c r="E3319" s="18" t="n">
        <v>1</v>
      </c>
      <c r="F3319" s="20" t="n">
        <f aca="false">($D$2-C3319)/$D$2</f>
        <v>0.16888</v>
      </c>
      <c r="G3319" s="19" t="n">
        <f aca="false">C3319-$D$3</f>
        <v>5778</v>
      </c>
      <c r="H3319" s="18" t="n">
        <f aca="false">E3319*B3319</f>
        <v>10</v>
      </c>
      <c r="I3319" s="19" t="n">
        <f aca="false">G3319*H3319</f>
        <v>57780</v>
      </c>
    </row>
    <row r="3320" customFormat="false" ht="13" hidden="false" customHeight="false" outlineLevel="0" collapsed="false">
      <c r="A3320" s="18" t="n">
        <v>3311</v>
      </c>
      <c r="B3320" s="18" t="n">
        <v>21</v>
      </c>
      <c r="C3320" s="19" t="n">
        <v>22061</v>
      </c>
      <c r="D3320" s="19" t="n">
        <v>463271</v>
      </c>
      <c r="E3320" s="18" t="n">
        <v>1</v>
      </c>
      <c r="F3320" s="20" t="n">
        <f aca="false">($D$2-C3320)/$D$2</f>
        <v>0.11756</v>
      </c>
      <c r="G3320" s="19" t="n">
        <f aca="false">C3320-$D$3</f>
        <v>7061</v>
      </c>
      <c r="H3320" s="18" t="n">
        <f aca="false">E3320*B3320</f>
        <v>21</v>
      </c>
      <c r="I3320" s="19" t="n">
        <f aca="false">G3320*H3320</f>
        <v>148281</v>
      </c>
    </row>
    <row r="3321" customFormat="false" ht="13" hidden="false" customHeight="false" outlineLevel="0" collapsed="false">
      <c r="A3321" s="18" t="n">
        <v>3312</v>
      </c>
      <c r="B3321" s="18" t="n">
        <v>10</v>
      </c>
      <c r="C3321" s="19" t="n">
        <v>21172</v>
      </c>
      <c r="D3321" s="19" t="n">
        <v>211716</v>
      </c>
      <c r="E3321" s="18" t="n">
        <v>1</v>
      </c>
      <c r="F3321" s="20" t="n">
        <f aca="false">($D$2-C3321)/$D$2</f>
        <v>0.15312</v>
      </c>
      <c r="G3321" s="19" t="n">
        <f aca="false">C3321-$D$3</f>
        <v>6172</v>
      </c>
      <c r="H3321" s="18" t="n">
        <f aca="false">E3321*B3321</f>
        <v>10</v>
      </c>
      <c r="I3321" s="19" t="n">
        <f aca="false">G3321*H3321</f>
        <v>61720</v>
      </c>
    </row>
    <row r="3322" customFormat="false" ht="13" hidden="false" customHeight="false" outlineLevel="0" collapsed="false">
      <c r="A3322" s="18" t="n">
        <v>3313</v>
      </c>
      <c r="B3322" s="18" t="n">
        <v>15</v>
      </c>
      <c r="C3322" s="19" t="n">
        <v>18415</v>
      </c>
      <c r="D3322" s="19" t="n">
        <v>276231</v>
      </c>
      <c r="E3322" s="18" t="n">
        <v>1</v>
      </c>
      <c r="F3322" s="20" t="n">
        <f aca="false">($D$2-C3322)/$D$2</f>
        <v>0.2634</v>
      </c>
      <c r="G3322" s="19" t="n">
        <f aca="false">C3322-$D$3</f>
        <v>3415</v>
      </c>
      <c r="H3322" s="18" t="n">
        <f aca="false">E3322*B3322</f>
        <v>15</v>
      </c>
      <c r="I3322" s="19" t="n">
        <f aca="false">G3322*H3322</f>
        <v>51225</v>
      </c>
    </row>
    <row r="3323" customFormat="false" ht="13" hidden="false" customHeight="false" outlineLevel="0" collapsed="false">
      <c r="A3323" s="18" t="n">
        <v>3314</v>
      </c>
      <c r="B3323" s="18" t="n">
        <v>26</v>
      </c>
      <c r="C3323" s="19" t="n">
        <v>17106</v>
      </c>
      <c r="D3323" s="19" t="n">
        <v>444754</v>
      </c>
      <c r="E3323" s="18" t="n">
        <v>1</v>
      </c>
      <c r="F3323" s="20" t="n">
        <f aca="false">($D$2-C3323)/$D$2</f>
        <v>0.31576</v>
      </c>
      <c r="G3323" s="19" t="n">
        <f aca="false">C3323-$D$3</f>
        <v>2106</v>
      </c>
      <c r="H3323" s="18" t="n">
        <f aca="false">E3323*B3323</f>
        <v>26</v>
      </c>
      <c r="I3323" s="19" t="n">
        <f aca="false">G3323*H3323</f>
        <v>54756</v>
      </c>
    </row>
    <row r="3324" customFormat="false" ht="13" hidden="false" customHeight="false" outlineLevel="0" collapsed="false">
      <c r="A3324" s="18" t="n">
        <v>3315</v>
      </c>
      <c r="B3324" s="18" t="n">
        <v>31</v>
      </c>
      <c r="C3324" s="19" t="n">
        <v>15010</v>
      </c>
      <c r="D3324" s="19" t="n">
        <v>465307</v>
      </c>
      <c r="E3324" s="18" t="n">
        <v>1</v>
      </c>
      <c r="F3324" s="20" t="n">
        <f aca="false">($D$2-C3324)/$D$2</f>
        <v>0.3996</v>
      </c>
      <c r="G3324" s="19" t="n">
        <f aca="false">C3324-$D$3</f>
        <v>10</v>
      </c>
      <c r="H3324" s="18" t="n">
        <f aca="false">E3324*B3324</f>
        <v>31</v>
      </c>
      <c r="I3324" s="19" t="n">
        <f aca="false">G3324*H3324</f>
        <v>310</v>
      </c>
    </row>
    <row r="3325" customFormat="false" ht="13" hidden="false" customHeight="false" outlineLevel="0" collapsed="false">
      <c r="A3325" s="18" t="n">
        <v>3316</v>
      </c>
      <c r="B3325" s="18" t="n">
        <v>12</v>
      </c>
      <c r="C3325" s="19" t="n">
        <v>18741</v>
      </c>
      <c r="D3325" s="19" t="n">
        <v>224898</v>
      </c>
      <c r="E3325" s="18" t="n">
        <v>1</v>
      </c>
      <c r="F3325" s="20" t="n">
        <f aca="false">($D$2-C3325)/$D$2</f>
        <v>0.25036</v>
      </c>
      <c r="G3325" s="19" t="n">
        <f aca="false">C3325-$D$3</f>
        <v>3741</v>
      </c>
      <c r="H3325" s="18" t="n">
        <f aca="false">E3325*B3325</f>
        <v>12</v>
      </c>
      <c r="I3325" s="19" t="n">
        <f aca="false">G3325*H3325</f>
        <v>44892</v>
      </c>
    </row>
    <row r="3326" customFormat="false" ht="13" hidden="false" customHeight="false" outlineLevel="0" collapsed="false">
      <c r="A3326" s="18" t="n">
        <v>3317</v>
      </c>
      <c r="B3326" s="18" t="n">
        <v>43</v>
      </c>
      <c r="C3326" s="19" t="n">
        <v>18582</v>
      </c>
      <c r="D3326" s="19" t="n">
        <v>799035</v>
      </c>
      <c r="E3326" s="18" t="n">
        <v>1</v>
      </c>
      <c r="F3326" s="20" t="n">
        <f aca="false">($D$2-C3326)/$D$2</f>
        <v>0.25672</v>
      </c>
      <c r="G3326" s="19" t="n">
        <f aca="false">C3326-$D$3</f>
        <v>3582</v>
      </c>
      <c r="H3326" s="18" t="n">
        <f aca="false">E3326*B3326</f>
        <v>43</v>
      </c>
      <c r="I3326" s="19" t="n">
        <f aca="false">G3326*H3326</f>
        <v>154026</v>
      </c>
    </row>
    <row r="3327" customFormat="false" ht="13" hidden="false" customHeight="false" outlineLevel="0" collapsed="false">
      <c r="A3327" s="18" t="n">
        <v>3318</v>
      </c>
      <c r="B3327" s="18" t="n">
        <v>17</v>
      </c>
      <c r="C3327" s="19" t="n">
        <v>15780</v>
      </c>
      <c r="D3327" s="19" t="n">
        <v>268252</v>
      </c>
      <c r="E3327" s="18" t="n">
        <v>1</v>
      </c>
      <c r="F3327" s="20" t="n">
        <f aca="false">($D$2-C3327)/$D$2</f>
        <v>0.3688</v>
      </c>
      <c r="G3327" s="19" t="n">
        <f aca="false">C3327-$D$3</f>
        <v>780</v>
      </c>
      <c r="H3327" s="18" t="n">
        <f aca="false">E3327*B3327</f>
        <v>17</v>
      </c>
      <c r="I3327" s="19" t="n">
        <f aca="false">G3327*H3327</f>
        <v>13260</v>
      </c>
    </row>
    <row r="3328" customFormat="false" ht="13" hidden="false" customHeight="false" outlineLevel="0" collapsed="false">
      <c r="A3328" s="18" t="n">
        <v>3319</v>
      </c>
      <c r="B3328" s="18" t="n">
        <v>24</v>
      </c>
      <c r="C3328" s="19" t="n">
        <v>16539</v>
      </c>
      <c r="D3328" s="19" t="n">
        <v>396925</v>
      </c>
      <c r="E3328" s="18" t="n">
        <v>1</v>
      </c>
      <c r="F3328" s="20" t="n">
        <f aca="false">($D$2-C3328)/$D$2</f>
        <v>0.33844</v>
      </c>
      <c r="G3328" s="19" t="n">
        <f aca="false">C3328-$D$3</f>
        <v>1539</v>
      </c>
      <c r="H3328" s="18" t="n">
        <f aca="false">E3328*B3328</f>
        <v>24</v>
      </c>
      <c r="I3328" s="19" t="n">
        <f aca="false">G3328*H3328</f>
        <v>36936</v>
      </c>
    </row>
    <row r="3329" customFormat="false" ht="13" hidden="false" customHeight="false" outlineLevel="0" collapsed="false">
      <c r="A3329" s="18" t="n">
        <v>3320</v>
      </c>
      <c r="B3329" s="18" t="n">
        <v>13</v>
      </c>
      <c r="C3329" s="19" t="n">
        <v>16644</v>
      </c>
      <c r="D3329" s="19" t="n">
        <v>216366</v>
      </c>
      <c r="E3329" s="18" t="n">
        <v>1</v>
      </c>
      <c r="F3329" s="20" t="n">
        <f aca="false">($D$2-C3329)/$D$2</f>
        <v>0.33424</v>
      </c>
      <c r="G3329" s="19" t="n">
        <f aca="false">C3329-$D$3</f>
        <v>1644</v>
      </c>
      <c r="H3329" s="18" t="n">
        <f aca="false">E3329*B3329</f>
        <v>13</v>
      </c>
      <c r="I3329" s="19" t="n">
        <f aca="false">G3329*H3329</f>
        <v>21372</v>
      </c>
    </row>
    <row r="3330" customFormat="false" ht="13" hidden="false" customHeight="false" outlineLevel="0" collapsed="false">
      <c r="A3330" s="18" t="n">
        <v>3321</v>
      </c>
      <c r="B3330" s="18" t="n">
        <v>12</v>
      </c>
      <c r="C3330" s="19" t="n">
        <v>17250</v>
      </c>
      <c r="D3330" s="19" t="n">
        <v>207005</v>
      </c>
      <c r="E3330" s="18" t="n">
        <v>1</v>
      </c>
      <c r="F3330" s="20" t="n">
        <f aca="false">($D$2-C3330)/$D$2</f>
        <v>0.31</v>
      </c>
      <c r="G3330" s="19" t="n">
        <f aca="false">C3330-$D$3</f>
        <v>2250</v>
      </c>
      <c r="H3330" s="18" t="n">
        <f aca="false">E3330*B3330</f>
        <v>12</v>
      </c>
      <c r="I3330" s="19" t="n">
        <f aca="false">G3330*H3330</f>
        <v>27000</v>
      </c>
    </row>
    <row r="3331" customFormat="false" ht="13" hidden="false" customHeight="false" outlineLevel="0" collapsed="false">
      <c r="A3331" s="18" t="n">
        <v>3322</v>
      </c>
      <c r="B3331" s="18" t="n">
        <v>10</v>
      </c>
      <c r="C3331" s="19" t="n">
        <v>21770</v>
      </c>
      <c r="D3331" s="19" t="n">
        <v>217702</v>
      </c>
      <c r="E3331" s="18" t="n">
        <v>1</v>
      </c>
      <c r="F3331" s="20" t="n">
        <f aca="false">($D$2-C3331)/$D$2</f>
        <v>0.1292</v>
      </c>
      <c r="G3331" s="19" t="n">
        <f aca="false">C3331-$D$3</f>
        <v>6770</v>
      </c>
      <c r="H3331" s="18" t="n">
        <f aca="false">E3331*B3331</f>
        <v>10</v>
      </c>
      <c r="I3331" s="19" t="n">
        <f aca="false">G3331*H3331</f>
        <v>67700</v>
      </c>
    </row>
    <row r="3332" customFormat="false" ht="13" hidden="false" customHeight="false" outlineLevel="0" collapsed="false">
      <c r="A3332" s="18" t="n">
        <v>3323</v>
      </c>
      <c r="B3332" s="18" t="n">
        <v>16</v>
      </c>
      <c r="C3332" s="19" t="n">
        <v>16717</v>
      </c>
      <c r="D3332" s="19" t="n">
        <v>267477</v>
      </c>
      <c r="E3332" s="18" t="n">
        <v>1</v>
      </c>
      <c r="F3332" s="20" t="n">
        <f aca="false">($D$2-C3332)/$D$2</f>
        <v>0.33132</v>
      </c>
      <c r="G3332" s="19" t="n">
        <f aca="false">C3332-$D$3</f>
        <v>1717</v>
      </c>
      <c r="H3332" s="18" t="n">
        <f aca="false">E3332*B3332</f>
        <v>16</v>
      </c>
      <c r="I3332" s="19" t="n">
        <f aca="false">G3332*H3332</f>
        <v>27472</v>
      </c>
    </row>
    <row r="3333" customFormat="false" ht="13" hidden="false" customHeight="false" outlineLevel="0" collapsed="false">
      <c r="A3333" s="18" t="n">
        <v>3324</v>
      </c>
      <c r="B3333" s="18" t="n">
        <v>12</v>
      </c>
      <c r="C3333" s="19" t="n">
        <v>18862</v>
      </c>
      <c r="D3333" s="19" t="n">
        <v>226339</v>
      </c>
      <c r="E3333" s="18" t="n">
        <v>1</v>
      </c>
      <c r="F3333" s="20" t="n">
        <f aca="false">($D$2-C3333)/$D$2</f>
        <v>0.24552</v>
      </c>
      <c r="G3333" s="19" t="n">
        <f aca="false">C3333-$D$3</f>
        <v>3862</v>
      </c>
      <c r="H3333" s="18" t="n">
        <f aca="false">E3333*B3333</f>
        <v>12</v>
      </c>
      <c r="I3333" s="19" t="n">
        <f aca="false">G3333*H3333</f>
        <v>46344</v>
      </c>
    </row>
    <row r="3334" customFormat="false" ht="13" hidden="false" customHeight="false" outlineLevel="0" collapsed="false">
      <c r="A3334" s="18" t="n">
        <v>3325</v>
      </c>
      <c r="B3334" s="18" t="n">
        <v>24</v>
      </c>
      <c r="C3334" s="19" t="n">
        <v>19045</v>
      </c>
      <c r="D3334" s="19" t="n">
        <v>457087</v>
      </c>
      <c r="E3334" s="18" t="n">
        <v>1</v>
      </c>
      <c r="F3334" s="20" t="n">
        <f aca="false">($D$2-C3334)/$D$2</f>
        <v>0.2382</v>
      </c>
      <c r="G3334" s="19" t="n">
        <f aca="false">C3334-$D$3</f>
        <v>4045</v>
      </c>
      <c r="H3334" s="18" t="n">
        <f aca="false">E3334*B3334</f>
        <v>24</v>
      </c>
      <c r="I3334" s="19" t="n">
        <f aca="false">G3334*H3334</f>
        <v>97080</v>
      </c>
    </row>
    <row r="3335" customFormat="false" ht="13" hidden="false" customHeight="false" outlineLevel="0" collapsed="false">
      <c r="A3335" s="18" t="n">
        <v>3326</v>
      </c>
      <c r="B3335" s="18" t="n">
        <v>15</v>
      </c>
      <c r="C3335" s="19" t="n">
        <v>22253</v>
      </c>
      <c r="D3335" s="19" t="n">
        <v>333796</v>
      </c>
      <c r="E3335" s="18" t="n">
        <v>1</v>
      </c>
      <c r="F3335" s="20" t="n">
        <f aca="false">($D$2-C3335)/$D$2</f>
        <v>0.10988</v>
      </c>
      <c r="G3335" s="19" t="n">
        <f aca="false">C3335-$D$3</f>
        <v>7253</v>
      </c>
      <c r="H3335" s="18" t="n">
        <f aca="false">E3335*B3335</f>
        <v>15</v>
      </c>
      <c r="I3335" s="19" t="n">
        <f aca="false">G3335*H3335</f>
        <v>108795</v>
      </c>
    </row>
    <row r="3336" customFormat="false" ht="13" hidden="false" customHeight="false" outlineLevel="0" collapsed="false">
      <c r="A3336" s="18" t="n">
        <v>3327</v>
      </c>
      <c r="B3336" s="18" t="n">
        <v>14</v>
      </c>
      <c r="C3336" s="19" t="n">
        <v>22008</v>
      </c>
      <c r="D3336" s="19" t="n">
        <v>308111</v>
      </c>
      <c r="E3336" s="18" t="n">
        <v>0</v>
      </c>
      <c r="F3336" s="20" t="n">
        <f aca="false">($D$2-C3336)/$D$2</f>
        <v>0.11968</v>
      </c>
      <c r="G3336" s="19" t="n">
        <f aca="false">C3336-$D$3</f>
        <v>7008</v>
      </c>
      <c r="H3336" s="18" t="n">
        <f aca="false">E3336*B3336</f>
        <v>0</v>
      </c>
      <c r="I3336" s="19" t="n">
        <f aca="false">G3336*H3336</f>
        <v>0</v>
      </c>
    </row>
    <row r="3337" customFormat="false" ht="13" hidden="false" customHeight="false" outlineLevel="0" collapsed="false">
      <c r="A3337" s="18" t="n">
        <v>3328</v>
      </c>
      <c r="B3337" s="18" t="n">
        <v>20</v>
      </c>
      <c r="C3337" s="19" t="n">
        <v>16941</v>
      </c>
      <c r="D3337" s="19" t="n">
        <v>338816</v>
      </c>
      <c r="E3337" s="18" t="n">
        <v>1</v>
      </c>
      <c r="F3337" s="20" t="n">
        <f aca="false">($D$2-C3337)/$D$2</f>
        <v>0.32236</v>
      </c>
      <c r="G3337" s="19" t="n">
        <f aca="false">C3337-$D$3</f>
        <v>1941</v>
      </c>
      <c r="H3337" s="18" t="n">
        <f aca="false">E3337*B3337</f>
        <v>20</v>
      </c>
      <c r="I3337" s="19" t="n">
        <f aca="false">G3337*H3337</f>
        <v>38820</v>
      </c>
    </row>
    <row r="3338" customFormat="false" ht="13" hidden="false" customHeight="false" outlineLevel="0" collapsed="false">
      <c r="A3338" s="18" t="n">
        <v>3329</v>
      </c>
      <c r="B3338" s="18" t="n">
        <v>13</v>
      </c>
      <c r="C3338" s="19" t="n">
        <v>18449</v>
      </c>
      <c r="D3338" s="19" t="n">
        <v>239834</v>
      </c>
      <c r="E3338" s="18" t="n">
        <v>1</v>
      </c>
      <c r="F3338" s="20" t="n">
        <f aca="false">($D$2-C3338)/$D$2</f>
        <v>0.26204</v>
      </c>
      <c r="G3338" s="19" t="n">
        <f aca="false">C3338-$D$3</f>
        <v>3449</v>
      </c>
      <c r="H3338" s="18" t="n">
        <f aca="false">E3338*B3338</f>
        <v>13</v>
      </c>
      <c r="I3338" s="19" t="n">
        <f aca="false">G3338*H3338</f>
        <v>44837</v>
      </c>
    </row>
    <row r="3339" customFormat="false" ht="13" hidden="false" customHeight="false" outlineLevel="0" collapsed="false">
      <c r="A3339" s="18" t="n">
        <v>3330</v>
      </c>
      <c r="B3339" s="18" t="n">
        <v>27</v>
      </c>
      <c r="C3339" s="19" t="n">
        <v>21107</v>
      </c>
      <c r="D3339" s="19" t="n">
        <v>569895</v>
      </c>
      <c r="E3339" s="18" t="n">
        <v>1</v>
      </c>
      <c r="F3339" s="20" t="n">
        <f aca="false">($D$2-C3339)/$D$2</f>
        <v>0.15572</v>
      </c>
      <c r="G3339" s="19" t="n">
        <f aca="false">C3339-$D$3</f>
        <v>6107</v>
      </c>
      <c r="H3339" s="18" t="n">
        <f aca="false">E3339*B3339</f>
        <v>27</v>
      </c>
      <c r="I3339" s="19" t="n">
        <f aca="false">G3339*H3339</f>
        <v>164889</v>
      </c>
    </row>
    <row r="3340" customFormat="false" ht="13" hidden="false" customHeight="false" outlineLevel="0" collapsed="false">
      <c r="A3340" s="18" t="n">
        <v>3331</v>
      </c>
      <c r="B3340" s="18" t="n">
        <v>15</v>
      </c>
      <c r="C3340" s="19" t="n">
        <v>18218</v>
      </c>
      <c r="D3340" s="19" t="n">
        <v>273271</v>
      </c>
      <c r="E3340" s="18" t="n">
        <v>1</v>
      </c>
      <c r="F3340" s="20" t="n">
        <f aca="false">($D$2-C3340)/$D$2</f>
        <v>0.27128</v>
      </c>
      <c r="G3340" s="19" t="n">
        <f aca="false">C3340-$D$3</f>
        <v>3218</v>
      </c>
      <c r="H3340" s="18" t="n">
        <f aca="false">E3340*B3340</f>
        <v>15</v>
      </c>
      <c r="I3340" s="19" t="n">
        <f aca="false">G3340*H3340</f>
        <v>48270</v>
      </c>
    </row>
    <row r="3341" customFormat="false" ht="13" hidden="false" customHeight="false" outlineLevel="0" collapsed="false">
      <c r="A3341" s="18" t="n">
        <v>3332</v>
      </c>
      <c r="B3341" s="18" t="n">
        <v>13</v>
      </c>
      <c r="C3341" s="19" t="n">
        <v>21756</v>
      </c>
      <c r="D3341" s="19" t="n">
        <v>282829</v>
      </c>
      <c r="E3341" s="18" t="n">
        <v>1</v>
      </c>
      <c r="F3341" s="20" t="n">
        <f aca="false">($D$2-C3341)/$D$2</f>
        <v>0.12976</v>
      </c>
      <c r="G3341" s="19" t="n">
        <f aca="false">C3341-$D$3</f>
        <v>6756</v>
      </c>
      <c r="H3341" s="18" t="n">
        <f aca="false">E3341*B3341</f>
        <v>13</v>
      </c>
      <c r="I3341" s="19" t="n">
        <f aca="false">G3341*H3341</f>
        <v>87828</v>
      </c>
    </row>
    <row r="3342" customFormat="false" ht="13" hidden="false" customHeight="false" outlineLevel="0" collapsed="false">
      <c r="A3342" s="18" t="n">
        <v>3333</v>
      </c>
      <c r="B3342" s="18" t="n">
        <v>40</v>
      </c>
      <c r="C3342" s="19" t="n">
        <v>17723</v>
      </c>
      <c r="D3342" s="19" t="n">
        <v>708911</v>
      </c>
      <c r="E3342" s="18" t="n">
        <v>1</v>
      </c>
      <c r="F3342" s="20" t="n">
        <f aca="false">($D$2-C3342)/$D$2</f>
        <v>0.29108</v>
      </c>
      <c r="G3342" s="19" t="n">
        <f aca="false">C3342-$D$3</f>
        <v>2723</v>
      </c>
      <c r="H3342" s="18" t="n">
        <f aca="false">E3342*B3342</f>
        <v>40</v>
      </c>
      <c r="I3342" s="19" t="n">
        <f aca="false">G3342*H3342</f>
        <v>108920</v>
      </c>
    </row>
    <row r="3343" customFormat="false" ht="13" hidden="false" customHeight="false" outlineLevel="0" collapsed="false">
      <c r="A3343" s="18" t="n">
        <v>3334</v>
      </c>
      <c r="B3343" s="18" t="n">
        <v>26</v>
      </c>
      <c r="C3343" s="19" t="n">
        <v>19859</v>
      </c>
      <c r="D3343" s="19" t="n">
        <v>516324</v>
      </c>
      <c r="E3343" s="18" t="n">
        <v>1</v>
      </c>
      <c r="F3343" s="20" t="n">
        <f aca="false">($D$2-C3343)/$D$2</f>
        <v>0.20564</v>
      </c>
      <c r="G3343" s="19" t="n">
        <f aca="false">C3343-$D$3</f>
        <v>4859</v>
      </c>
      <c r="H3343" s="18" t="n">
        <f aca="false">E3343*B3343</f>
        <v>26</v>
      </c>
      <c r="I3343" s="19" t="n">
        <f aca="false">G3343*H3343</f>
        <v>126334</v>
      </c>
    </row>
    <row r="3344" customFormat="false" ht="13" hidden="false" customHeight="false" outlineLevel="0" collapsed="false">
      <c r="A3344" s="18" t="n">
        <v>3335</v>
      </c>
      <c r="B3344" s="18" t="n">
        <v>23</v>
      </c>
      <c r="C3344" s="19" t="n">
        <v>15380</v>
      </c>
      <c r="D3344" s="19" t="n">
        <v>353740</v>
      </c>
      <c r="E3344" s="18" t="n">
        <v>1</v>
      </c>
      <c r="F3344" s="20" t="n">
        <f aca="false">($D$2-C3344)/$D$2</f>
        <v>0.3848</v>
      </c>
      <c r="G3344" s="19" t="n">
        <f aca="false">C3344-$D$3</f>
        <v>380</v>
      </c>
      <c r="H3344" s="18" t="n">
        <f aca="false">E3344*B3344</f>
        <v>23</v>
      </c>
      <c r="I3344" s="19" t="n">
        <f aca="false">G3344*H3344</f>
        <v>8740</v>
      </c>
    </row>
    <row r="3345" customFormat="false" ht="13" hidden="false" customHeight="false" outlineLevel="0" collapsed="false">
      <c r="A3345" s="18" t="n">
        <v>3336</v>
      </c>
      <c r="B3345" s="18" t="n">
        <v>15</v>
      </c>
      <c r="C3345" s="19" t="n">
        <v>19589</v>
      </c>
      <c r="D3345" s="19" t="n">
        <v>293835</v>
      </c>
      <c r="E3345" s="18" t="n">
        <v>1</v>
      </c>
      <c r="F3345" s="20" t="n">
        <f aca="false">($D$2-C3345)/$D$2</f>
        <v>0.21644</v>
      </c>
      <c r="G3345" s="19" t="n">
        <f aca="false">C3345-$D$3</f>
        <v>4589</v>
      </c>
      <c r="H3345" s="18" t="n">
        <f aca="false">E3345*B3345</f>
        <v>15</v>
      </c>
      <c r="I3345" s="19" t="n">
        <f aca="false">G3345*H3345</f>
        <v>68835</v>
      </c>
    </row>
    <row r="3346" customFormat="false" ht="13" hidden="false" customHeight="false" outlineLevel="0" collapsed="false">
      <c r="A3346" s="18" t="n">
        <v>3337</v>
      </c>
      <c r="B3346" s="18" t="n">
        <v>18</v>
      </c>
      <c r="C3346" s="19" t="n">
        <v>16733</v>
      </c>
      <c r="D3346" s="19" t="n">
        <v>301197</v>
      </c>
      <c r="E3346" s="18" t="n">
        <v>1</v>
      </c>
      <c r="F3346" s="20" t="n">
        <f aca="false">($D$2-C3346)/$D$2</f>
        <v>0.33068</v>
      </c>
      <c r="G3346" s="19" t="n">
        <f aca="false">C3346-$D$3</f>
        <v>1733</v>
      </c>
      <c r="H3346" s="18" t="n">
        <f aca="false">E3346*B3346</f>
        <v>18</v>
      </c>
      <c r="I3346" s="19" t="n">
        <f aca="false">G3346*H3346</f>
        <v>31194</v>
      </c>
    </row>
    <row r="3347" customFormat="false" ht="13" hidden="false" customHeight="false" outlineLevel="0" collapsed="false">
      <c r="A3347" s="18" t="n">
        <v>3338</v>
      </c>
      <c r="B3347" s="18" t="n">
        <v>28</v>
      </c>
      <c r="C3347" s="19" t="n">
        <v>17127</v>
      </c>
      <c r="D3347" s="19" t="n">
        <v>479557</v>
      </c>
      <c r="E3347" s="18" t="n">
        <v>1</v>
      </c>
      <c r="F3347" s="20" t="n">
        <f aca="false">($D$2-C3347)/$D$2</f>
        <v>0.31492</v>
      </c>
      <c r="G3347" s="19" t="n">
        <f aca="false">C3347-$D$3</f>
        <v>2127</v>
      </c>
      <c r="H3347" s="18" t="n">
        <f aca="false">E3347*B3347</f>
        <v>28</v>
      </c>
      <c r="I3347" s="19" t="n">
        <f aca="false">G3347*H3347</f>
        <v>59556</v>
      </c>
    </row>
    <row r="3348" customFormat="false" ht="13" hidden="false" customHeight="false" outlineLevel="0" collapsed="false">
      <c r="A3348" s="18" t="n">
        <v>3339</v>
      </c>
      <c r="B3348" s="18" t="n">
        <v>13</v>
      </c>
      <c r="C3348" s="19" t="n">
        <v>17547</v>
      </c>
      <c r="D3348" s="19" t="n">
        <v>228116</v>
      </c>
      <c r="E3348" s="18" t="n">
        <v>1</v>
      </c>
      <c r="F3348" s="20" t="n">
        <f aca="false">($D$2-C3348)/$D$2</f>
        <v>0.29812</v>
      </c>
      <c r="G3348" s="19" t="n">
        <f aca="false">C3348-$D$3</f>
        <v>2547</v>
      </c>
      <c r="H3348" s="18" t="n">
        <f aca="false">E3348*B3348</f>
        <v>13</v>
      </c>
      <c r="I3348" s="19" t="n">
        <f aca="false">G3348*H3348</f>
        <v>33111</v>
      </c>
    </row>
    <row r="3349" customFormat="false" ht="13" hidden="false" customHeight="false" outlineLevel="0" collapsed="false">
      <c r="A3349" s="18" t="n">
        <v>3340</v>
      </c>
      <c r="B3349" s="18" t="n">
        <v>22</v>
      </c>
      <c r="C3349" s="19" t="n">
        <v>21654</v>
      </c>
      <c r="D3349" s="19" t="n">
        <v>476393</v>
      </c>
      <c r="E3349" s="18" t="n">
        <v>1</v>
      </c>
      <c r="F3349" s="20" t="n">
        <f aca="false">($D$2-C3349)/$D$2</f>
        <v>0.13384</v>
      </c>
      <c r="G3349" s="19" t="n">
        <f aca="false">C3349-$D$3</f>
        <v>6654</v>
      </c>
      <c r="H3349" s="18" t="n">
        <f aca="false">E3349*B3349</f>
        <v>22</v>
      </c>
      <c r="I3349" s="19" t="n">
        <f aca="false">G3349*H3349</f>
        <v>146388</v>
      </c>
    </row>
    <row r="3350" customFormat="false" ht="13" hidden="false" customHeight="false" outlineLevel="0" collapsed="false">
      <c r="A3350" s="18" t="n">
        <v>3341</v>
      </c>
      <c r="B3350" s="18" t="n">
        <v>16</v>
      </c>
      <c r="C3350" s="19" t="n">
        <v>16887</v>
      </c>
      <c r="D3350" s="19" t="n">
        <v>270192</v>
      </c>
      <c r="E3350" s="18" t="n">
        <v>1</v>
      </c>
      <c r="F3350" s="20" t="n">
        <f aca="false">($D$2-C3350)/$D$2</f>
        <v>0.32452</v>
      </c>
      <c r="G3350" s="19" t="n">
        <f aca="false">C3350-$D$3</f>
        <v>1887</v>
      </c>
      <c r="H3350" s="18" t="n">
        <f aca="false">E3350*B3350</f>
        <v>16</v>
      </c>
      <c r="I3350" s="19" t="n">
        <f aca="false">G3350*H3350</f>
        <v>30192</v>
      </c>
    </row>
    <row r="3351" customFormat="false" ht="13" hidden="false" customHeight="false" outlineLevel="0" collapsed="false">
      <c r="A3351" s="18" t="n">
        <v>3342</v>
      </c>
      <c r="B3351" s="18" t="n">
        <v>18</v>
      </c>
      <c r="C3351" s="19" t="n">
        <v>18955</v>
      </c>
      <c r="D3351" s="19" t="n">
        <v>341190</v>
      </c>
      <c r="E3351" s="18" t="n">
        <v>1</v>
      </c>
      <c r="F3351" s="20" t="n">
        <f aca="false">($D$2-C3351)/$D$2</f>
        <v>0.2418</v>
      </c>
      <c r="G3351" s="19" t="n">
        <f aca="false">C3351-$D$3</f>
        <v>3955</v>
      </c>
      <c r="H3351" s="18" t="n">
        <f aca="false">E3351*B3351</f>
        <v>18</v>
      </c>
      <c r="I3351" s="19" t="n">
        <f aca="false">G3351*H3351</f>
        <v>71190</v>
      </c>
    </row>
    <row r="3352" customFormat="false" ht="13" hidden="false" customHeight="false" outlineLevel="0" collapsed="false">
      <c r="A3352" s="18" t="n">
        <v>3343</v>
      </c>
      <c r="B3352" s="18" t="n">
        <v>15</v>
      </c>
      <c r="C3352" s="19" t="n">
        <v>15643</v>
      </c>
      <c r="D3352" s="19" t="n">
        <v>234649</v>
      </c>
      <c r="E3352" s="18" t="n">
        <v>1</v>
      </c>
      <c r="F3352" s="20" t="n">
        <f aca="false">($D$2-C3352)/$D$2</f>
        <v>0.37428</v>
      </c>
      <c r="G3352" s="19" t="n">
        <f aca="false">C3352-$D$3</f>
        <v>643</v>
      </c>
      <c r="H3352" s="18" t="n">
        <f aca="false">E3352*B3352</f>
        <v>15</v>
      </c>
      <c r="I3352" s="19" t="n">
        <f aca="false">G3352*H3352</f>
        <v>9645</v>
      </c>
    </row>
    <row r="3353" customFormat="false" ht="13" hidden="false" customHeight="false" outlineLevel="0" collapsed="false">
      <c r="A3353" s="18" t="n">
        <v>3344</v>
      </c>
      <c r="B3353" s="18" t="n">
        <v>30</v>
      </c>
      <c r="C3353" s="19" t="n">
        <v>16277</v>
      </c>
      <c r="D3353" s="19" t="n">
        <v>488311</v>
      </c>
      <c r="E3353" s="18" t="n">
        <v>1</v>
      </c>
      <c r="F3353" s="20" t="n">
        <f aca="false">($D$2-C3353)/$D$2</f>
        <v>0.34892</v>
      </c>
      <c r="G3353" s="19" t="n">
        <f aca="false">C3353-$D$3</f>
        <v>1277</v>
      </c>
      <c r="H3353" s="18" t="n">
        <f aca="false">E3353*B3353</f>
        <v>30</v>
      </c>
      <c r="I3353" s="19" t="n">
        <f aca="false">G3353*H3353</f>
        <v>38310</v>
      </c>
    </row>
    <row r="3354" customFormat="false" ht="13" hidden="false" customHeight="false" outlineLevel="0" collapsed="false">
      <c r="A3354" s="18" t="n">
        <v>3345</v>
      </c>
      <c r="B3354" s="18" t="n">
        <v>12</v>
      </c>
      <c r="C3354" s="19" t="n">
        <v>22294</v>
      </c>
      <c r="D3354" s="19" t="n">
        <v>267531</v>
      </c>
      <c r="E3354" s="18" t="n">
        <v>0</v>
      </c>
      <c r="F3354" s="20" t="n">
        <f aca="false">($D$2-C3354)/$D$2</f>
        <v>0.10824</v>
      </c>
      <c r="G3354" s="19" t="n">
        <f aca="false">C3354-$D$3</f>
        <v>7294</v>
      </c>
      <c r="H3354" s="18" t="n">
        <f aca="false">E3354*B3354</f>
        <v>0</v>
      </c>
      <c r="I3354" s="19" t="n">
        <f aca="false">G3354*H3354</f>
        <v>0</v>
      </c>
    </row>
    <row r="3355" customFormat="false" ht="13" hidden="false" customHeight="false" outlineLevel="0" collapsed="false">
      <c r="A3355" s="18" t="n">
        <v>3346</v>
      </c>
      <c r="B3355" s="18" t="n">
        <v>16</v>
      </c>
      <c r="C3355" s="19" t="n">
        <v>18651</v>
      </c>
      <c r="D3355" s="19" t="n">
        <v>298417</v>
      </c>
      <c r="E3355" s="18" t="n">
        <v>1</v>
      </c>
      <c r="F3355" s="20" t="n">
        <f aca="false">($D$2-C3355)/$D$2</f>
        <v>0.25396</v>
      </c>
      <c r="G3355" s="19" t="n">
        <f aca="false">C3355-$D$3</f>
        <v>3651</v>
      </c>
      <c r="H3355" s="18" t="n">
        <f aca="false">E3355*B3355</f>
        <v>16</v>
      </c>
      <c r="I3355" s="19" t="n">
        <f aca="false">G3355*H3355</f>
        <v>58416</v>
      </c>
    </row>
    <row r="3356" customFormat="false" ht="13" hidden="false" customHeight="false" outlineLevel="0" collapsed="false">
      <c r="A3356" s="18" t="n">
        <v>3347</v>
      </c>
      <c r="B3356" s="18" t="n">
        <v>20</v>
      </c>
      <c r="C3356" s="19" t="n">
        <v>22205</v>
      </c>
      <c r="D3356" s="19" t="n">
        <v>444104</v>
      </c>
      <c r="E3356" s="18" t="n">
        <v>1</v>
      </c>
      <c r="F3356" s="20" t="n">
        <f aca="false">($D$2-C3356)/$D$2</f>
        <v>0.1118</v>
      </c>
      <c r="G3356" s="19" t="n">
        <f aca="false">C3356-$D$3</f>
        <v>7205</v>
      </c>
      <c r="H3356" s="18" t="n">
        <f aca="false">E3356*B3356</f>
        <v>20</v>
      </c>
      <c r="I3356" s="19" t="n">
        <f aca="false">G3356*H3356</f>
        <v>144100</v>
      </c>
    </row>
    <row r="3357" customFormat="false" ht="13" hidden="false" customHeight="false" outlineLevel="0" collapsed="false">
      <c r="A3357" s="18" t="n">
        <v>3348</v>
      </c>
      <c r="B3357" s="18" t="n">
        <v>12</v>
      </c>
      <c r="C3357" s="19" t="n">
        <v>20823</v>
      </c>
      <c r="D3357" s="19" t="n">
        <v>249875</v>
      </c>
      <c r="E3357" s="18" t="n">
        <v>0</v>
      </c>
      <c r="F3357" s="20" t="n">
        <f aca="false">($D$2-C3357)/$D$2</f>
        <v>0.16708</v>
      </c>
      <c r="G3357" s="19" t="n">
        <f aca="false">C3357-$D$3</f>
        <v>5823</v>
      </c>
      <c r="H3357" s="18" t="n">
        <f aca="false">E3357*B3357</f>
        <v>0</v>
      </c>
      <c r="I3357" s="19" t="n">
        <f aca="false">G3357*H3357</f>
        <v>0</v>
      </c>
    </row>
    <row r="3358" customFormat="false" ht="13" hidden="false" customHeight="false" outlineLevel="0" collapsed="false">
      <c r="A3358" s="18" t="n">
        <v>3349</v>
      </c>
      <c r="B3358" s="18" t="n">
        <v>19</v>
      </c>
      <c r="C3358" s="19" t="n">
        <v>19027</v>
      </c>
      <c r="D3358" s="19" t="n">
        <v>361505</v>
      </c>
      <c r="E3358" s="18" t="n">
        <v>1</v>
      </c>
      <c r="F3358" s="20" t="n">
        <f aca="false">($D$2-C3358)/$D$2</f>
        <v>0.23892</v>
      </c>
      <c r="G3358" s="19" t="n">
        <f aca="false">C3358-$D$3</f>
        <v>4027</v>
      </c>
      <c r="H3358" s="18" t="n">
        <f aca="false">E3358*B3358</f>
        <v>19</v>
      </c>
      <c r="I3358" s="19" t="n">
        <f aca="false">G3358*H3358</f>
        <v>76513</v>
      </c>
    </row>
    <row r="3359" customFormat="false" ht="13" hidden="false" customHeight="false" outlineLevel="0" collapsed="false">
      <c r="A3359" s="18" t="n">
        <v>3350</v>
      </c>
      <c r="B3359" s="18" t="n">
        <v>20</v>
      </c>
      <c r="C3359" s="19" t="n">
        <v>18006</v>
      </c>
      <c r="D3359" s="19" t="n">
        <v>360124</v>
      </c>
      <c r="E3359" s="18" t="n">
        <v>1</v>
      </c>
      <c r="F3359" s="20" t="n">
        <f aca="false">($D$2-C3359)/$D$2</f>
        <v>0.27976</v>
      </c>
      <c r="G3359" s="19" t="n">
        <f aca="false">C3359-$D$3</f>
        <v>3006</v>
      </c>
      <c r="H3359" s="18" t="n">
        <f aca="false">E3359*B3359</f>
        <v>20</v>
      </c>
      <c r="I3359" s="19" t="n">
        <f aca="false">G3359*H3359</f>
        <v>60120</v>
      </c>
    </row>
    <row r="3360" customFormat="false" ht="13" hidden="false" customHeight="false" outlineLevel="0" collapsed="false">
      <c r="A3360" s="18" t="n">
        <v>3351</v>
      </c>
      <c r="B3360" s="18" t="n">
        <v>12</v>
      </c>
      <c r="C3360" s="19" t="n">
        <v>15881</v>
      </c>
      <c r="D3360" s="19" t="n">
        <v>190574</v>
      </c>
      <c r="E3360" s="18" t="n">
        <v>1</v>
      </c>
      <c r="F3360" s="20" t="n">
        <f aca="false">($D$2-C3360)/$D$2</f>
        <v>0.36476</v>
      </c>
      <c r="G3360" s="19" t="n">
        <f aca="false">C3360-$D$3</f>
        <v>881</v>
      </c>
      <c r="H3360" s="18" t="n">
        <f aca="false">E3360*B3360</f>
        <v>12</v>
      </c>
      <c r="I3360" s="19" t="n">
        <f aca="false">G3360*H3360</f>
        <v>10572</v>
      </c>
    </row>
    <row r="3361" customFormat="false" ht="13" hidden="false" customHeight="false" outlineLevel="0" collapsed="false">
      <c r="A3361" s="18" t="n">
        <v>3352</v>
      </c>
      <c r="B3361" s="18" t="n">
        <v>12</v>
      </c>
      <c r="C3361" s="19" t="n">
        <v>16315</v>
      </c>
      <c r="D3361" s="19" t="n">
        <v>195777</v>
      </c>
      <c r="E3361" s="18" t="n">
        <v>1</v>
      </c>
      <c r="F3361" s="20" t="n">
        <f aca="false">($D$2-C3361)/$D$2</f>
        <v>0.3474</v>
      </c>
      <c r="G3361" s="19" t="n">
        <f aca="false">C3361-$D$3</f>
        <v>1315</v>
      </c>
      <c r="H3361" s="18" t="n">
        <f aca="false">E3361*B3361</f>
        <v>12</v>
      </c>
      <c r="I3361" s="19" t="n">
        <f aca="false">G3361*H3361</f>
        <v>15780</v>
      </c>
    </row>
    <row r="3362" customFormat="false" ht="13" hidden="false" customHeight="false" outlineLevel="0" collapsed="false">
      <c r="A3362" s="18" t="n">
        <v>3353</v>
      </c>
      <c r="B3362" s="18" t="n">
        <v>18</v>
      </c>
      <c r="C3362" s="19" t="n">
        <v>19445</v>
      </c>
      <c r="D3362" s="19" t="n">
        <v>350007</v>
      </c>
      <c r="E3362" s="18" t="n">
        <v>1</v>
      </c>
      <c r="F3362" s="20" t="n">
        <f aca="false">($D$2-C3362)/$D$2</f>
        <v>0.2222</v>
      </c>
      <c r="G3362" s="19" t="n">
        <f aca="false">C3362-$D$3</f>
        <v>4445</v>
      </c>
      <c r="H3362" s="18" t="n">
        <f aca="false">E3362*B3362</f>
        <v>18</v>
      </c>
      <c r="I3362" s="19" t="n">
        <f aca="false">G3362*H3362</f>
        <v>80010</v>
      </c>
    </row>
    <row r="3363" customFormat="false" ht="13" hidden="false" customHeight="false" outlineLevel="0" collapsed="false">
      <c r="A3363" s="18" t="n">
        <v>3354</v>
      </c>
      <c r="B3363" s="18" t="n">
        <v>16</v>
      </c>
      <c r="C3363" s="19" t="n">
        <v>17680</v>
      </c>
      <c r="D3363" s="19" t="n">
        <v>282874</v>
      </c>
      <c r="E3363" s="18" t="n">
        <v>1</v>
      </c>
      <c r="F3363" s="20" t="n">
        <f aca="false">($D$2-C3363)/$D$2</f>
        <v>0.2928</v>
      </c>
      <c r="G3363" s="19" t="n">
        <f aca="false">C3363-$D$3</f>
        <v>2680</v>
      </c>
      <c r="H3363" s="18" t="n">
        <f aca="false">E3363*B3363</f>
        <v>16</v>
      </c>
      <c r="I3363" s="19" t="n">
        <f aca="false">G3363*H3363</f>
        <v>42880</v>
      </c>
    </row>
    <row r="3364" customFormat="false" ht="13" hidden="false" customHeight="false" outlineLevel="0" collapsed="false">
      <c r="A3364" s="18" t="n">
        <v>3355</v>
      </c>
      <c r="B3364" s="18" t="n">
        <v>25</v>
      </c>
      <c r="C3364" s="19" t="n">
        <v>20160</v>
      </c>
      <c r="D3364" s="19" t="n">
        <v>503992</v>
      </c>
      <c r="E3364" s="18" t="n">
        <v>1</v>
      </c>
      <c r="F3364" s="20" t="n">
        <f aca="false">($D$2-C3364)/$D$2</f>
        <v>0.1936</v>
      </c>
      <c r="G3364" s="19" t="n">
        <f aca="false">C3364-$D$3</f>
        <v>5160</v>
      </c>
      <c r="H3364" s="18" t="n">
        <f aca="false">E3364*B3364</f>
        <v>25</v>
      </c>
      <c r="I3364" s="19" t="n">
        <f aca="false">G3364*H3364</f>
        <v>129000</v>
      </c>
    </row>
    <row r="3365" customFormat="false" ht="13" hidden="false" customHeight="false" outlineLevel="0" collapsed="false">
      <c r="A3365" s="18" t="n">
        <v>3356</v>
      </c>
      <c r="B3365" s="18" t="n">
        <v>12</v>
      </c>
      <c r="C3365" s="19" t="n">
        <v>19224</v>
      </c>
      <c r="D3365" s="19" t="n">
        <v>230689</v>
      </c>
      <c r="E3365" s="18" t="n">
        <v>1</v>
      </c>
      <c r="F3365" s="20" t="n">
        <f aca="false">($D$2-C3365)/$D$2</f>
        <v>0.23104</v>
      </c>
      <c r="G3365" s="19" t="n">
        <f aca="false">C3365-$D$3</f>
        <v>4224</v>
      </c>
      <c r="H3365" s="18" t="n">
        <f aca="false">E3365*B3365</f>
        <v>12</v>
      </c>
      <c r="I3365" s="19" t="n">
        <f aca="false">G3365*H3365</f>
        <v>50688</v>
      </c>
    </row>
    <row r="3366" customFormat="false" ht="13" hidden="false" customHeight="false" outlineLevel="0" collapsed="false">
      <c r="A3366" s="18" t="n">
        <v>3357</v>
      </c>
      <c r="B3366" s="18" t="n">
        <v>17</v>
      </c>
      <c r="C3366" s="19" t="n">
        <v>18025</v>
      </c>
      <c r="D3366" s="19" t="n">
        <v>306421</v>
      </c>
      <c r="E3366" s="18" t="n">
        <v>1</v>
      </c>
      <c r="F3366" s="20" t="n">
        <f aca="false">($D$2-C3366)/$D$2</f>
        <v>0.279</v>
      </c>
      <c r="G3366" s="19" t="n">
        <f aca="false">C3366-$D$3</f>
        <v>3025</v>
      </c>
      <c r="H3366" s="18" t="n">
        <f aca="false">E3366*B3366</f>
        <v>17</v>
      </c>
      <c r="I3366" s="19" t="n">
        <f aca="false">G3366*H3366</f>
        <v>51425</v>
      </c>
    </row>
    <row r="3367" customFormat="false" ht="13" hidden="false" customHeight="false" outlineLevel="0" collapsed="false">
      <c r="A3367" s="18" t="n">
        <v>3358</v>
      </c>
      <c r="B3367" s="18" t="n">
        <v>12</v>
      </c>
      <c r="C3367" s="19" t="n">
        <v>21169</v>
      </c>
      <c r="D3367" s="19" t="n">
        <v>254025</v>
      </c>
      <c r="E3367" s="18" t="n">
        <v>1</v>
      </c>
      <c r="F3367" s="20" t="n">
        <f aca="false">($D$2-C3367)/$D$2</f>
        <v>0.15324</v>
      </c>
      <c r="G3367" s="19" t="n">
        <f aca="false">C3367-$D$3</f>
        <v>6169</v>
      </c>
      <c r="H3367" s="18" t="n">
        <f aca="false">E3367*B3367</f>
        <v>12</v>
      </c>
      <c r="I3367" s="19" t="n">
        <f aca="false">G3367*H3367</f>
        <v>74028</v>
      </c>
    </row>
    <row r="3368" customFormat="false" ht="13" hidden="false" customHeight="false" outlineLevel="0" collapsed="false">
      <c r="A3368" s="18" t="n">
        <v>3359</v>
      </c>
      <c r="B3368" s="18" t="n">
        <v>18</v>
      </c>
      <c r="C3368" s="19" t="n">
        <v>16394</v>
      </c>
      <c r="D3368" s="19" t="n">
        <v>295100</v>
      </c>
      <c r="E3368" s="18" t="n">
        <v>1</v>
      </c>
      <c r="F3368" s="20" t="n">
        <f aca="false">($D$2-C3368)/$D$2</f>
        <v>0.34424</v>
      </c>
      <c r="G3368" s="19" t="n">
        <f aca="false">C3368-$D$3</f>
        <v>1394</v>
      </c>
      <c r="H3368" s="18" t="n">
        <f aca="false">E3368*B3368</f>
        <v>18</v>
      </c>
      <c r="I3368" s="19" t="n">
        <f aca="false">G3368*H3368</f>
        <v>25092</v>
      </c>
    </row>
    <row r="3369" customFormat="false" ht="13" hidden="false" customHeight="false" outlineLevel="0" collapsed="false">
      <c r="A3369" s="18" t="n">
        <v>3360</v>
      </c>
      <c r="B3369" s="18" t="n">
        <v>18</v>
      </c>
      <c r="C3369" s="19" t="n">
        <v>22221</v>
      </c>
      <c r="D3369" s="19" t="n">
        <v>399976</v>
      </c>
      <c r="E3369" s="18" t="n">
        <v>1</v>
      </c>
      <c r="F3369" s="20" t="n">
        <f aca="false">($D$2-C3369)/$D$2</f>
        <v>0.11116</v>
      </c>
      <c r="G3369" s="19" t="n">
        <f aca="false">C3369-$D$3</f>
        <v>7221</v>
      </c>
      <c r="H3369" s="18" t="n">
        <f aca="false">E3369*B3369</f>
        <v>18</v>
      </c>
      <c r="I3369" s="19" t="n">
        <f aca="false">G3369*H3369</f>
        <v>129978</v>
      </c>
    </row>
    <row r="3370" customFormat="false" ht="13" hidden="false" customHeight="false" outlineLevel="0" collapsed="false">
      <c r="A3370" s="18" t="n">
        <v>3361</v>
      </c>
      <c r="B3370" s="18" t="n">
        <v>25</v>
      </c>
      <c r="C3370" s="19" t="n">
        <v>21486</v>
      </c>
      <c r="D3370" s="19" t="n">
        <v>537149</v>
      </c>
      <c r="E3370" s="18" t="n">
        <v>1</v>
      </c>
      <c r="F3370" s="20" t="n">
        <f aca="false">($D$2-C3370)/$D$2</f>
        <v>0.14056</v>
      </c>
      <c r="G3370" s="19" t="n">
        <f aca="false">C3370-$D$3</f>
        <v>6486</v>
      </c>
      <c r="H3370" s="18" t="n">
        <f aca="false">E3370*B3370</f>
        <v>25</v>
      </c>
      <c r="I3370" s="19" t="n">
        <f aca="false">G3370*H3370</f>
        <v>162150</v>
      </c>
    </row>
    <row r="3371" customFormat="false" ht="13" hidden="false" customHeight="false" outlineLevel="0" collapsed="false">
      <c r="A3371" s="18" t="n">
        <v>3362</v>
      </c>
      <c r="B3371" s="18" t="n">
        <v>12</v>
      </c>
      <c r="C3371" s="19" t="n">
        <v>15042</v>
      </c>
      <c r="D3371" s="19" t="n">
        <v>180502</v>
      </c>
      <c r="E3371" s="18" t="n">
        <v>1</v>
      </c>
      <c r="F3371" s="20" t="n">
        <f aca="false">($D$2-C3371)/$D$2</f>
        <v>0.39832</v>
      </c>
      <c r="G3371" s="19" t="n">
        <f aca="false">C3371-$D$3</f>
        <v>42</v>
      </c>
      <c r="H3371" s="18" t="n">
        <f aca="false">E3371*B3371</f>
        <v>12</v>
      </c>
      <c r="I3371" s="19" t="n">
        <f aca="false">G3371*H3371</f>
        <v>504</v>
      </c>
    </row>
    <row r="3372" customFormat="false" ht="13" hidden="false" customHeight="false" outlineLevel="0" collapsed="false">
      <c r="A3372" s="18" t="n">
        <v>3363</v>
      </c>
      <c r="B3372" s="18" t="n">
        <v>27</v>
      </c>
      <c r="C3372" s="19" t="n">
        <v>19445</v>
      </c>
      <c r="D3372" s="19" t="n">
        <v>525003</v>
      </c>
      <c r="E3372" s="18" t="n">
        <v>1</v>
      </c>
      <c r="F3372" s="20" t="n">
        <f aca="false">($D$2-C3372)/$D$2</f>
        <v>0.2222</v>
      </c>
      <c r="G3372" s="19" t="n">
        <f aca="false">C3372-$D$3</f>
        <v>4445</v>
      </c>
      <c r="H3372" s="18" t="n">
        <f aca="false">E3372*B3372</f>
        <v>27</v>
      </c>
      <c r="I3372" s="19" t="n">
        <f aca="false">G3372*H3372</f>
        <v>120015</v>
      </c>
    </row>
    <row r="3373" customFormat="false" ht="13" hidden="false" customHeight="false" outlineLevel="0" collapsed="false">
      <c r="A3373" s="18" t="n">
        <v>3364</v>
      </c>
      <c r="B3373" s="18" t="n">
        <v>27</v>
      </c>
      <c r="C3373" s="19" t="n">
        <v>17101</v>
      </c>
      <c r="D3373" s="19" t="n">
        <v>461735</v>
      </c>
      <c r="E3373" s="18" t="n">
        <v>1</v>
      </c>
      <c r="F3373" s="20" t="n">
        <f aca="false">($D$2-C3373)/$D$2</f>
        <v>0.31596</v>
      </c>
      <c r="G3373" s="19" t="n">
        <f aca="false">C3373-$D$3</f>
        <v>2101</v>
      </c>
      <c r="H3373" s="18" t="n">
        <f aca="false">E3373*B3373</f>
        <v>27</v>
      </c>
      <c r="I3373" s="19" t="n">
        <f aca="false">G3373*H3373</f>
        <v>56727</v>
      </c>
    </row>
    <row r="3374" customFormat="false" ht="13" hidden="false" customHeight="false" outlineLevel="0" collapsed="false">
      <c r="A3374" s="18" t="n">
        <v>3365</v>
      </c>
      <c r="B3374" s="18" t="n">
        <v>12</v>
      </c>
      <c r="C3374" s="19" t="n">
        <v>21410</v>
      </c>
      <c r="D3374" s="19" t="n">
        <v>256925</v>
      </c>
      <c r="E3374" s="18" t="n">
        <v>1</v>
      </c>
      <c r="F3374" s="20" t="n">
        <f aca="false">($D$2-C3374)/$D$2</f>
        <v>0.1436</v>
      </c>
      <c r="G3374" s="19" t="n">
        <f aca="false">C3374-$D$3</f>
        <v>6410</v>
      </c>
      <c r="H3374" s="18" t="n">
        <f aca="false">E3374*B3374</f>
        <v>12</v>
      </c>
      <c r="I3374" s="19" t="n">
        <f aca="false">G3374*H3374</f>
        <v>76920</v>
      </c>
    </row>
    <row r="3375" customFormat="false" ht="13" hidden="false" customHeight="false" outlineLevel="0" collapsed="false">
      <c r="A3375" s="18" t="n">
        <v>3366</v>
      </c>
      <c r="B3375" s="18" t="n">
        <v>16</v>
      </c>
      <c r="C3375" s="19" t="n">
        <v>17194</v>
      </c>
      <c r="D3375" s="19" t="n">
        <v>275108</v>
      </c>
      <c r="E3375" s="18" t="n">
        <v>1</v>
      </c>
      <c r="F3375" s="20" t="n">
        <f aca="false">($D$2-C3375)/$D$2</f>
        <v>0.31224</v>
      </c>
      <c r="G3375" s="19" t="n">
        <f aca="false">C3375-$D$3</f>
        <v>2194</v>
      </c>
      <c r="H3375" s="18" t="n">
        <f aca="false">E3375*B3375</f>
        <v>16</v>
      </c>
      <c r="I3375" s="19" t="n">
        <f aca="false">G3375*H3375</f>
        <v>35104</v>
      </c>
    </row>
    <row r="3376" customFormat="false" ht="13" hidden="false" customHeight="false" outlineLevel="0" collapsed="false">
      <c r="A3376" s="18" t="n">
        <v>3367</v>
      </c>
      <c r="B3376" s="18" t="n">
        <v>10</v>
      </c>
      <c r="C3376" s="19" t="n">
        <v>17492</v>
      </c>
      <c r="D3376" s="19" t="n">
        <v>174924</v>
      </c>
      <c r="E3376" s="18" t="n">
        <v>1</v>
      </c>
      <c r="F3376" s="20" t="n">
        <f aca="false">($D$2-C3376)/$D$2</f>
        <v>0.30032</v>
      </c>
      <c r="G3376" s="19" t="n">
        <f aca="false">C3376-$D$3</f>
        <v>2492</v>
      </c>
      <c r="H3376" s="18" t="n">
        <f aca="false">E3376*B3376</f>
        <v>10</v>
      </c>
      <c r="I3376" s="19" t="n">
        <f aca="false">G3376*H3376</f>
        <v>24920</v>
      </c>
    </row>
    <row r="3377" customFormat="false" ht="13" hidden="false" customHeight="false" outlineLevel="0" collapsed="false">
      <c r="A3377" s="18" t="n">
        <v>3368</v>
      </c>
      <c r="B3377" s="18" t="n">
        <v>12</v>
      </c>
      <c r="C3377" s="19" t="n">
        <v>20305</v>
      </c>
      <c r="D3377" s="19" t="n">
        <v>243664</v>
      </c>
      <c r="E3377" s="18" t="n">
        <v>1</v>
      </c>
      <c r="F3377" s="20" t="n">
        <f aca="false">($D$2-C3377)/$D$2</f>
        <v>0.1878</v>
      </c>
      <c r="G3377" s="19" t="n">
        <f aca="false">C3377-$D$3</f>
        <v>5305</v>
      </c>
      <c r="H3377" s="18" t="n">
        <f aca="false">E3377*B3377</f>
        <v>12</v>
      </c>
      <c r="I3377" s="19" t="n">
        <f aca="false">G3377*H3377</f>
        <v>63660</v>
      </c>
    </row>
    <row r="3378" customFormat="false" ht="13" hidden="false" customHeight="false" outlineLevel="0" collapsed="false">
      <c r="A3378" s="18" t="n">
        <v>3369</v>
      </c>
      <c r="B3378" s="18" t="n">
        <v>25</v>
      </c>
      <c r="C3378" s="19" t="n">
        <v>22246</v>
      </c>
      <c r="D3378" s="19" t="n">
        <v>556145</v>
      </c>
      <c r="E3378" s="18" t="n">
        <v>1</v>
      </c>
      <c r="F3378" s="20" t="n">
        <f aca="false">($D$2-C3378)/$D$2</f>
        <v>0.11016</v>
      </c>
      <c r="G3378" s="19" t="n">
        <f aca="false">C3378-$D$3</f>
        <v>7246</v>
      </c>
      <c r="H3378" s="18" t="n">
        <f aca="false">E3378*B3378</f>
        <v>25</v>
      </c>
      <c r="I3378" s="19" t="n">
        <f aca="false">G3378*H3378</f>
        <v>181150</v>
      </c>
    </row>
    <row r="3379" customFormat="false" ht="13" hidden="false" customHeight="false" outlineLevel="0" collapsed="false">
      <c r="A3379" s="18" t="n">
        <v>3370</v>
      </c>
      <c r="B3379" s="18" t="n">
        <v>10</v>
      </c>
      <c r="C3379" s="19" t="n">
        <v>15091</v>
      </c>
      <c r="D3379" s="19" t="n">
        <v>150908</v>
      </c>
      <c r="E3379" s="18" t="n">
        <v>1</v>
      </c>
      <c r="F3379" s="20" t="n">
        <f aca="false">($D$2-C3379)/$D$2</f>
        <v>0.39636</v>
      </c>
      <c r="G3379" s="19" t="n">
        <f aca="false">C3379-$D$3</f>
        <v>91</v>
      </c>
      <c r="H3379" s="18" t="n">
        <f aca="false">E3379*B3379</f>
        <v>10</v>
      </c>
      <c r="I3379" s="19" t="n">
        <f aca="false">G3379*H3379</f>
        <v>910</v>
      </c>
    </row>
    <row r="3380" customFormat="false" ht="13" hidden="false" customHeight="false" outlineLevel="0" collapsed="false">
      <c r="A3380" s="18" t="n">
        <v>3371</v>
      </c>
      <c r="B3380" s="18" t="n">
        <v>12</v>
      </c>
      <c r="C3380" s="19" t="n">
        <v>16274</v>
      </c>
      <c r="D3380" s="19" t="n">
        <v>195287</v>
      </c>
      <c r="E3380" s="18" t="n">
        <v>1</v>
      </c>
      <c r="F3380" s="20" t="n">
        <f aca="false">($D$2-C3380)/$D$2</f>
        <v>0.34904</v>
      </c>
      <c r="G3380" s="19" t="n">
        <f aca="false">C3380-$D$3</f>
        <v>1274</v>
      </c>
      <c r="H3380" s="18" t="n">
        <f aca="false">E3380*B3380</f>
        <v>12</v>
      </c>
      <c r="I3380" s="19" t="n">
        <f aca="false">G3380*H3380</f>
        <v>15288</v>
      </c>
    </row>
    <row r="3381" customFormat="false" ht="13" hidden="false" customHeight="false" outlineLevel="0" collapsed="false">
      <c r="A3381" s="18" t="n">
        <v>3372</v>
      </c>
      <c r="B3381" s="18" t="n">
        <v>14</v>
      </c>
      <c r="C3381" s="19" t="n">
        <v>22252</v>
      </c>
      <c r="D3381" s="19" t="n">
        <v>311533</v>
      </c>
      <c r="E3381" s="18" t="n">
        <v>1</v>
      </c>
      <c r="F3381" s="20" t="n">
        <f aca="false">($D$2-C3381)/$D$2</f>
        <v>0.10992</v>
      </c>
      <c r="G3381" s="19" t="n">
        <f aca="false">C3381-$D$3</f>
        <v>7252</v>
      </c>
      <c r="H3381" s="18" t="n">
        <f aca="false">E3381*B3381</f>
        <v>14</v>
      </c>
      <c r="I3381" s="19" t="n">
        <f aca="false">G3381*H3381</f>
        <v>101528</v>
      </c>
    </row>
    <row r="3382" customFormat="false" ht="13" hidden="false" customHeight="false" outlineLevel="0" collapsed="false">
      <c r="A3382" s="18" t="n">
        <v>3373</v>
      </c>
      <c r="B3382" s="18" t="n">
        <v>19</v>
      </c>
      <c r="C3382" s="19" t="n">
        <v>22392</v>
      </c>
      <c r="D3382" s="19" t="n">
        <v>425444</v>
      </c>
      <c r="E3382" s="18" t="n">
        <v>1</v>
      </c>
      <c r="F3382" s="20" t="n">
        <f aca="false">($D$2-C3382)/$D$2</f>
        <v>0.10432</v>
      </c>
      <c r="G3382" s="19" t="n">
        <f aca="false">C3382-$D$3</f>
        <v>7392</v>
      </c>
      <c r="H3382" s="18" t="n">
        <f aca="false">E3382*B3382</f>
        <v>19</v>
      </c>
      <c r="I3382" s="19" t="n">
        <f aca="false">G3382*H3382</f>
        <v>140448</v>
      </c>
    </row>
    <row r="3383" customFormat="false" ht="13" hidden="false" customHeight="false" outlineLevel="0" collapsed="false">
      <c r="A3383" s="18" t="n">
        <v>3374</v>
      </c>
      <c r="B3383" s="18" t="n">
        <v>10</v>
      </c>
      <c r="C3383" s="19" t="n">
        <v>19104</v>
      </c>
      <c r="D3383" s="19" t="n">
        <v>191041</v>
      </c>
      <c r="E3383" s="18" t="n">
        <v>1</v>
      </c>
      <c r="F3383" s="20" t="n">
        <f aca="false">($D$2-C3383)/$D$2</f>
        <v>0.23584</v>
      </c>
      <c r="G3383" s="19" t="n">
        <f aca="false">C3383-$D$3</f>
        <v>4104</v>
      </c>
      <c r="H3383" s="18" t="n">
        <f aca="false">E3383*B3383</f>
        <v>10</v>
      </c>
      <c r="I3383" s="19" t="n">
        <f aca="false">G3383*H3383</f>
        <v>41040</v>
      </c>
    </row>
    <row r="3384" customFormat="false" ht="13" hidden="false" customHeight="false" outlineLevel="0" collapsed="false">
      <c r="A3384" s="18" t="n">
        <v>3375</v>
      </c>
      <c r="B3384" s="18" t="n">
        <v>36</v>
      </c>
      <c r="C3384" s="19" t="n">
        <v>16443</v>
      </c>
      <c r="D3384" s="19" t="n">
        <v>591966</v>
      </c>
      <c r="E3384" s="18" t="n">
        <v>1</v>
      </c>
      <c r="F3384" s="20" t="n">
        <f aca="false">($D$2-C3384)/$D$2</f>
        <v>0.34228</v>
      </c>
      <c r="G3384" s="19" t="n">
        <f aca="false">C3384-$D$3</f>
        <v>1443</v>
      </c>
      <c r="H3384" s="18" t="n">
        <f aca="false">E3384*B3384</f>
        <v>36</v>
      </c>
      <c r="I3384" s="19" t="n">
        <f aca="false">G3384*H3384</f>
        <v>51948</v>
      </c>
    </row>
    <row r="3385" customFormat="false" ht="13" hidden="false" customHeight="false" outlineLevel="0" collapsed="false">
      <c r="A3385" s="18" t="n">
        <v>3376</v>
      </c>
      <c r="B3385" s="18" t="n">
        <v>18</v>
      </c>
      <c r="C3385" s="19" t="n">
        <v>19413</v>
      </c>
      <c r="D3385" s="19" t="n">
        <v>349433</v>
      </c>
      <c r="E3385" s="18" t="n">
        <v>1</v>
      </c>
      <c r="F3385" s="20" t="n">
        <f aca="false">($D$2-C3385)/$D$2</f>
        <v>0.22348</v>
      </c>
      <c r="G3385" s="19" t="n">
        <f aca="false">C3385-$D$3</f>
        <v>4413</v>
      </c>
      <c r="H3385" s="18" t="n">
        <f aca="false">E3385*B3385</f>
        <v>18</v>
      </c>
      <c r="I3385" s="19" t="n">
        <f aca="false">G3385*H3385</f>
        <v>79434</v>
      </c>
    </row>
    <row r="3386" customFormat="false" ht="13" hidden="false" customHeight="false" outlineLevel="0" collapsed="false">
      <c r="A3386" s="18" t="n">
        <v>3377</v>
      </c>
      <c r="B3386" s="18" t="n">
        <v>36</v>
      </c>
      <c r="C3386" s="19" t="n">
        <v>19969</v>
      </c>
      <c r="D3386" s="19" t="n">
        <v>718869</v>
      </c>
      <c r="E3386" s="18" t="n">
        <v>1</v>
      </c>
      <c r="F3386" s="20" t="n">
        <f aca="false">($D$2-C3386)/$D$2</f>
        <v>0.20124</v>
      </c>
      <c r="G3386" s="19" t="n">
        <f aca="false">C3386-$D$3</f>
        <v>4969</v>
      </c>
      <c r="H3386" s="18" t="n">
        <f aca="false">E3386*B3386</f>
        <v>36</v>
      </c>
      <c r="I3386" s="19" t="n">
        <f aca="false">G3386*H3386</f>
        <v>178884</v>
      </c>
    </row>
    <row r="3387" customFormat="false" ht="13" hidden="false" customHeight="false" outlineLevel="0" collapsed="false">
      <c r="A3387" s="18" t="n">
        <v>3378</v>
      </c>
      <c r="B3387" s="18" t="n">
        <v>10</v>
      </c>
      <c r="C3387" s="19" t="n">
        <v>20312</v>
      </c>
      <c r="D3387" s="19" t="n">
        <v>203122</v>
      </c>
      <c r="E3387" s="18" t="n">
        <v>1</v>
      </c>
      <c r="F3387" s="20" t="n">
        <f aca="false">($D$2-C3387)/$D$2</f>
        <v>0.18752</v>
      </c>
      <c r="G3387" s="19" t="n">
        <f aca="false">C3387-$D$3</f>
        <v>5312</v>
      </c>
      <c r="H3387" s="18" t="n">
        <f aca="false">E3387*B3387</f>
        <v>10</v>
      </c>
      <c r="I3387" s="19" t="n">
        <f aca="false">G3387*H3387</f>
        <v>53120</v>
      </c>
    </row>
    <row r="3388" customFormat="false" ht="13" hidden="false" customHeight="false" outlineLevel="0" collapsed="false">
      <c r="A3388" s="18" t="n">
        <v>3379</v>
      </c>
      <c r="B3388" s="18" t="n">
        <v>14</v>
      </c>
      <c r="C3388" s="19" t="n">
        <v>17363</v>
      </c>
      <c r="D3388" s="19" t="n">
        <v>243086</v>
      </c>
      <c r="E3388" s="18" t="n">
        <v>1</v>
      </c>
      <c r="F3388" s="20" t="n">
        <f aca="false">($D$2-C3388)/$D$2</f>
        <v>0.30548</v>
      </c>
      <c r="G3388" s="19" t="n">
        <f aca="false">C3388-$D$3</f>
        <v>2363</v>
      </c>
      <c r="H3388" s="18" t="n">
        <f aca="false">E3388*B3388</f>
        <v>14</v>
      </c>
      <c r="I3388" s="19" t="n">
        <f aca="false">G3388*H3388</f>
        <v>33082</v>
      </c>
    </row>
    <row r="3389" customFormat="false" ht="13" hidden="false" customHeight="false" outlineLevel="0" collapsed="false">
      <c r="A3389" s="18" t="n">
        <v>3380</v>
      </c>
      <c r="B3389" s="18" t="n">
        <v>13</v>
      </c>
      <c r="C3389" s="19" t="n">
        <v>17805</v>
      </c>
      <c r="D3389" s="19" t="n">
        <v>231465</v>
      </c>
      <c r="E3389" s="18" t="n">
        <v>1</v>
      </c>
      <c r="F3389" s="20" t="n">
        <f aca="false">($D$2-C3389)/$D$2</f>
        <v>0.2878</v>
      </c>
      <c r="G3389" s="19" t="n">
        <f aca="false">C3389-$D$3</f>
        <v>2805</v>
      </c>
      <c r="H3389" s="18" t="n">
        <f aca="false">E3389*B3389</f>
        <v>13</v>
      </c>
      <c r="I3389" s="19" t="n">
        <f aca="false">G3389*H3389</f>
        <v>36465</v>
      </c>
    </row>
    <row r="3390" customFormat="false" ht="13" hidden="false" customHeight="false" outlineLevel="0" collapsed="false">
      <c r="A3390" s="18" t="n">
        <v>3381</v>
      </c>
      <c r="B3390" s="18" t="n">
        <v>21</v>
      </c>
      <c r="C3390" s="19" t="n">
        <v>15951</v>
      </c>
      <c r="D3390" s="19" t="n">
        <v>334978</v>
      </c>
      <c r="E3390" s="18" t="n">
        <v>1</v>
      </c>
      <c r="F3390" s="20" t="n">
        <f aca="false">($D$2-C3390)/$D$2</f>
        <v>0.36196</v>
      </c>
      <c r="G3390" s="19" t="n">
        <f aca="false">C3390-$D$3</f>
        <v>951</v>
      </c>
      <c r="H3390" s="18" t="n">
        <f aca="false">E3390*B3390</f>
        <v>21</v>
      </c>
      <c r="I3390" s="19" t="n">
        <f aca="false">G3390*H3390</f>
        <v>19971</v>
      </c>
    </row>
    <row r="3391" customFormat="false" ht="13" hidden="false" customHeight="false" outlineLevel="0" collapsed="false">
      <c r="A3391" s="18" t="n">
        <v>3382</v>
      </c>
      <c r="B3391" s="18" t="n">
        <v>38</v>
      </c>
      <c r="C3391" s="19" t="n">
        <v>15444</v>
      </c>
      <c r="D3391" s="19" t="n">
        <v>586861</v>
      </c>
      <c r="E3391" s="18" t="n">
        <v>1</v>
      </c>
      <c r="F3391" s="20" t="n">
        <f aca="false">($D$2-C3391)/$D$2</f>
        <v>0.38224</v>
      </c>
      <c r="G3391" s="19" t="n">
        <f aca="false">C3391-$D$3</f>
        <v>444</v>
      </c>
      <c r="H3391" s="18" t="n">
        <f aca="false">E3391*B3391</f>
        <v>38</v>
      </c>
      <c r="I3391" s="19" t="n">
        <f aca="false">G3391*H3391</f>
        <v>16872</v>
      </c>
    </row>
    <row r="3392" customFormat="false" ht="13" hidden="false" customHeight="false" outlineLevel="0" collapsed="false">
      <c r="A3392" s="18" t="n">
        <v>3383</v>
      </c>
      <c r="B3392" s="18" t="n">
        <v>14</v>
      </c>
      <c r="C3392" s="19" t="n">
        <v>16063</v>
      </c>
      <c r="D3392" s="19" t="n">
        <v>224875</v>
      </c>
      <c r="E3392" s="18" t="n">
        <v>1</v>
      </c>
      <c r="F3392" s="20" t="n">
        <f aca="false">($D$2-C3392)/$D$2</f>
        <v>0.35748</v>
      </c>
      <c r="G3392" s="19" t="n">
        <f aca="false">C3392-$D$3</f>
        <v>1063</v>
      </c>
      <c r="H3392" s="18" t="n">
        <f aca="false">E3392*B3392</f>
        <v>14</v>
      </c>
      <c r="I3392" s="19" t="n">
        <f aca="false">G3392*H3392</f>
        <v>14882</v>
      </c>
    </row>
    <row r="3393" customFormat="false" ht="13" hidden="false" customHeight="false" outlineLevel="0" collapsed="false">
      <c r="A3393" s="18" t="n">
        <v>3384</v>
      </c>
      <c r="B3393" s="18" t="n">
        <v>13</v>
      </c>
      <c r="C3393" s="19" t="n">
        <v>15239</v>
      </c>
      <c r="D3393" s="19" t="n">
        <v>198103</v>
      </c>
      <c r="E3393" s="18" t="n">
        <v>1</v>
      </c>
      <c r="F3393" s="20" t="n">
        <f aca="false">($D$2-C3393)/$D$2</f>
        <v>0.39044</v>
      </c>
      <c r="G3393" s="19" t="n">
        <f aca="false">C3393-$D$3</f>
        <v>239</v>
      </c>
      <c r="H3393" s="18" t="n">
        <f aca="false">E3393*B3393</f>
        <v>13</v>
      </c>
      <c r="I3393" s="19" t="n">
        <f aca="false">G3393*H3393</f>
        <v>3107</v>
      </c>
    </row>
    <row r="3394" customFormat="false" ht="13" hidden="false" customHeight="false" outlineLevel="0" collapsed="false">
      <c r="A3394" s="18" t="n">
        <v>3385</v>
      </c>
      <c r="B3394" s="18" t="n">
        <v>13</v>
      </c>
      <c r="C3394" s="19" t="n">
        <v>20339</v>
      </c>
      <c r="D3394" s="19" t="n">
        <v>264403</v>
      </c>
      <c r="E3394" s="18" t="n">
        <v>1</v>
      </c>
      <c r="F3394" s="20" t="n">
        <f aca="false">($D$2-C3394)/$D$2</f>
        <v>0.18644</v>
      </c>
      <c r="G3394" s="19" t="n">
        <f aca="false">C3394-$D$3</f>
        <v>5339</v>
      </c>
      <c r="H3394" s="18" t="n">
        <f aca="false">E3394*B3394</f>
        <v>13</v>
      </c>
      <c r="I3394" s="19" t="n">
        <f aca="false">G3394*H3394</f>
        <v>69407</v>
      </c>
    </row>
    <row r="3395" customFormat="false" ht="13" hidden="false" customHeight="false" outlineLevel="0" collapsed="false">
      <c r="A3395" s="18" t="n">
        <v>3386</v>
      </c>
      <c r="B3395" s="18" t="n">
        <v>14</v>
      </c>
      <c r="C3395" s="19" t="n">
        <v>19553</v>
      </c>
      <c r="D3395" s="19" t="n">
        <v>273742</v>
      </c>
      <c r="E3395" s="18" t="n">
        <v>1</v>
      </c>
      <c r="F3395" s="20" t="n">
        <f aca="false">($D$2-C3395)/$D$2</f>
        <v>0.21788</v>
      </c>
      <c r="G3395" s="19" t="n">
        <f aca="false">C3395-$D$3</f>
        <v>4553</v>
      </c>
      <c r="H3395" s="18" t="n">
        <f aca="false">E3395*B3395</f>
        <v>14</v>
      </c>
      <c r="I3395" s="19" t="n">
        <f aca="false">G3395*H3395</f>
        <v>63742</v>
      </c>
    </row>
    <row r="3396" customFormat="false" ht="13" hidden="false" customHeight="false" outlineLevel="0" collapsed="false">
      <c r="A3396" s="18" t="n">
        <v>3387</v>
      </c>
      <c r="B3396" s="18" t="n">
        <v>21</v>
      </c>
      <c r="C3396" s="19" t="n">
        <v>18847</v>
      </c>
      <c r="D3396" s="19" t="n">
        <v>395794</v>
      </c>
      <c r="E3396" s="18" t="n">
        <v>1</v>
      </c>
      <c r="F3396" s="20" t="n">
        <f aca="false">($D$2-C3396)/$D$2</f>
        <v>0.24612</v>
      </c>
      <c r="G3396" s="19" t="n">
        <f aca="false">C3396-$D$3</f>
        <v>3847</v>
      </c>
      <c r="H3396" s="18" t="n">
        <f aca="false">E3396*B3396</f>
        <v>21</v>
      </c>
      <c r="I3396" s="19" t="n">
        <f aca="false">G3396*H3396</f>
        <v>80787</v>
      </c>
    </row>
    <row r="3397" customFormat="false" ht="13" hidden="false" customHeight="false" outlineLevel="0" collapsed="false">
      <c r="A3397" s="18" t="n">
        <v>3388</v>
      </c>
      <c r="B3397" s="18" t="n">
        <v>42</v>
      </c>
      <c r="C3397" s="19" t="n">
        <v>15117</v>
      </c>
      <c r="D3397" s="19" t="n">
        <v>634910</v>
      </c>
      <c r="E3397" s="18" t="n">
        <v>1</v>
      </c>
      <c r="F3397" s="20" t="n">
        <f aca="false">($D$2-C3397)/$D$2</f>
        <v>0.39532</v>
      </c>
      <c r="G3397" s="19" t="n">
        <f aca="false">C3397-$D$3</f>
        <v>117</v>
      </c>
      <c r="H3397" s="18" t="n">
        <f aca="false">E3397*B3397</f>
        <v>42</v>
      </c>
      <c r="I3397" s="19" t="n">
        <f aca="false">G3397*H3397</f>
        <v>4914</v>
      </c>
    </row>
    <row r="3398" customFormat="false" ht="13" hidden="false" customHeight="false" outlineLevel="0" collapsed="false">
      <c r="A3398" s="18" t="n">
        <v>3389</v>
      </c>
      <c r="B3398" s="18" t="n">
        <v>30</v>
      </c>
      <c r="C3398" s="19" t="n">
        <v>21019</v>
      </c>
      <c r="D3398" s="19" t="n">
        <v>630578</v>
      </c>
      <c r="E3398" s="18" t="n">
        <v>1</v>
      </c>
      <c r="F3398" s="20" t="n">
        <f aca="false">($D$2-C3398)/$D$2</f>
        <v>0.15924</v>
      </c>
      <c r="G3398" s="19" t="n">
        <f aca="false">C3398-$D$3</f>
        <v>6019</v>
      </c>
      <c r="H3398" s="18" t="n">
        <f aca="false">E3398*B3398</f>
        <v>30</v>
      </c>
      <c r="I3398" s="19" t="n">
        <f aca="false">G3398*H3398</f>
        <v>180570</v>
      </c>
    </row>
    <row r="3399" customFormat="false" ht="13" hidden="false" customHeight="false" outlineLevel="0" collapsed="false">
      <c r="A3399" s="18" t="n">
        <v>3390</v>
      </c>
      <c r="B3399" s="18" t="n">
        <v>27</v>
      </c>
      <c r="C3399" s="19" t="n">
        <v>19556</v>
      </c>
      <c r="D3399" s="19" t="n">
        <v>528023</v>
      </c>
      <c r="E3399" s="18" t="n">
        <v>1</v>
      </c>
      <c r="F3399" s="20" t="n">
        <f aca="false">($D$2-C3399)/$D$2</f>
        <v>0.21776</v>
      </c>
      <c r="G3399" s="19" t="n">
        <f aca="false">C3399-$D$3</f>
        <v>4556</v>
      </c>
      <c r="H3399" s="18" t="n">
        <f aca="false">E3399*B3399</f>
        <v>27</v>
      </c>
      <c r="I3399" s="19" t="n">
        <f aca="false">G3399*H3399</f>
        <v>123012</v>
      </c>
    </row>
    <row r="3400" customFormat="false" ht="13" hidden="false" customHeight="false" outlineLevel="0" collapsed="false">
      <c r="A3400" s="18" t="n">
        <v>3391</v>
      </c>
      <c r="B3400" s="18" t="n">
        <v>28</v>
      </c>
      <c r="C3400" s="19" t="n">
        <v>21254</v>
      </c>
      <c r="D3400" s="19" t="n">
        <v>595119</v>
      </c>
      <c r="E3400" s="18" t="n">
        <v>1</v>
      </c>
      <c r="F3400" s="20" t="n">
        <f aca="false">($D$2-C3400)/$D$2</f>
        <v>0.14984</v>
      </c>
      <c r="G3400" s="19" t="n">
        <f aca="false">C3400-$D$3</f>
        <v>6254</v>
      </c>
      <c r="H3400" s="18" t="n">
        <f aca="false">E3400*B3400</f>
        <v>28</v>
      </c>
      <c r="I3400" s="19" t="n">
        <f aca="false">G3400*H3400</f>
        <v>175112</v>
      </c>
    </row>
    <row r="3401" customFormat="false" ht="13" hidden="false" customHeight="false" outlineLevel="0" collapsed="false">
      <c r="A3401" s="18" t="n">
        <v>3392</v>
      </c>
      <c r="B3401" s="18" t="n">
        <v>16</v>
      </c>
      <c r="C3401" s="19" t="n">
        <v>20800</v>
      </c>
      <c r="D3401" s="19" t="n">
        <v>332802</v>
      </c>
      <c r="E3401" s="18" t="n">
        <v>1</v>
      </c>
      <c r="F3401" s="20" t="n">
        <f aca="false">($D$2-C3401)/$D$2</f>
        <v>0.168</v>
      </c>
      <c r="G3401" s="19" t="n">
        <f aca="false">C3401-$D$3</f>
        <v>5800</v>
      </c>
      <c r="H3401" s="18" t="n">
        <f aca="false">E3401*B3401</f>
        <v>16</v>
      </c>
      <c r="I3401" s="19" t="n">
        <f aca="false">G3401*H3401</f>
        <v>92800</v>
      </c>
    </row>
    <row r="3402" customFormat="false" ht="13" hidden="false" customHeight="false" outlineLevel="0" collapsed="false">
      <c r="A3402" s="18" t="n">
        <v>3393</v>
      </c>
      <c r="B3402" s="18" t="n">
        <v>24</v>
      </c>
      <c r="C3402" s="19" t="n">
        <v>16519</v>
      </c>
      <c r="D3402" s="19" t="n">
        <v>396451</v>
      </c>
      <c r="E3402" s="18" t="n">
        <v>1</v>
      </c>
      <c r="F3402" s="20" t="n">
        <f aca="false">($D$2-C3402)/$D$2</f>
        <v>0.33924</v>
      </c>
      <c r="G3402" s="19" t="n">
        <f aca="false">C3402-$D$3</f>
        <v>1519</v>
      </c>
      <c r="H3402" s="18" t="n">
        <f aca="false">E3402*B3402</f>
        <v>24</v>
      </c>
      <c r="I3402" s="19" t="n">
        <f aca="false">G3402*H3402</f>
        <v>36456</v>
      </c>
    </row>
    <row r="3403" customFormat="false" ht="13" hidden="false" customHeight="false" outlineLevel="0" collapsed="false">
      <c r="A3403" s="18" t="n">
        <v>3394</v>
      </c>
      <c r="B3403" s="18" t="n">
        <v>20</v>
      </c>
      <c r="C3403" s="19" t="n">
        <v>19161</v>
      </c>
      <c r="D3403" s="19" t="n">
        <v>383215</v>
      </c>
      <c r="E3403" s="18" t="n">
        <v>1</v>
      </c>
      <c r="F3403" s="20" t="n">
        <f aca="false">($D$2-C3403)/$D$2</f>
        <v>0.23356</v>
      </c>
      <c r="G3403" s="19" t="n">
        <f aca="false">C3403-$D$3</f>
        <v>4161</v>
      </c>
      <c r="H3403" s="18" t="n">
        <f aca="false">E3403*B3403</f>
        <v>20</v>
      </c>
      <c r="I3403" s="19" t="n">
        <f aca="false">G3403*H3403</f>
        <v>83220</v>
      </c>
    </row>
    <row r="3404" customFormat="false" ht="13" hidden="false" customHeight="false" outlineLevel="0" collapsed="false">
      <c r="A3404" s="18" t="n">
        <v>3395</v>
      </c>
      <c r="B3404" s="18" t="n">
        <v>13</v>
      </c>
      <c r="C3404" s="19" t="n">
        <v>17436</v>
      </c>
      <c r="D3404" s="19" t="n">
        <v>226672</v>
      </c>
      <c r="E3404" s="18" t="n">
        <v>1</v>
      </c>
      <c r="F3404" s="20" t="n">
        <f aca="false">($D$2-C3404)/$D$2</f>
        <v>0.30256</v>
      </c>
      <c r="G3404" s="19" t="n">
        <f aca="false">C3404-$D$3</f>
        <v>2436</v>
      </c>
      <c r="H3404" s="18" t="n">
        <f aca="false">E3404*B3404</f>
        <v>13</v>
      </c>
      <c r="I3404" s="19" t="n">
        <f aca="false">G3404*H3404</f>
        <v>31668</v>
      </c>
    </row>
    <row r="3405" customFormat="false" ht="13" hidden="false" customHeight="false" outlineLevel="0" collapsed="false">
      <c r="A3405" s="18" t="n">
        <v>3396</v>
      </c>
      <c r="B3405" s="18" t="n">
        <v>18</v>
      </c>
      <c r="C3405" s="19" t="n">
        <v>20599</v>
      </c>
      <c r="D3405" s="19" t="n">
        <v>370788</v>
      </c>
      <c r="E3405" s="18" t="n">
        <v>1</v>
      </c>
      <c r="F3405" s="20" t="n">
        <f aca="false">($D$2-C3405)/$D$2</f>
        <v>0.17604</v>
      </c>
      <c r="G3405" s="19" t="n">
        <f aca="false">C3405-$D$3</f>
        <v>5599</v>
      </c>
      <c r="H3405" s="18" t="n">
        <f aca="false">E3405*B3405</f>
        <v>18</v>
      </c>
      <c r="I3405" s="19" t="n">
        <f aca="false">G3405*H3405</f>
        <v>100782</v>
      </c>
    </row>
    <row r="3406" customFormat="false" ht="13" hidden="false" customHeight="false" outlineLevel="0" collapsed="false">
      <c r="A3406" s="18" t="n">
        <v>3397</v>
      </c>
      <c r="B3406" s="18" t="n">
        <v>22</v>
      </c>
      <c r="C3406" s="19" t="n">
        <v>21328</v>
      </c>
      <c r="D3406" s="19" t="n">
        <v>469220</v>
      </c>
      <c r="E3406" s="18" t="n">
        <v>1</v>
      </c>
      <c r="F3406" s="20" t="n">
        <f aca="false">($D$2-C3406)/$D$2</f>
        <v>0.14688</v>
      </c>
      <c r="G3406" s="19" t="n">
        <f aca="false">C3406-$D$3</f>
        <v>6328</v>
      </c>
      <c r="H3406" s="18" t="n">
        <f aca="false">E3406*B3406</f>
        <v>22</v>
      </c>
      <c r="I3406" s="19" t="n">
        <f aca="false">G3406*H3406</f>
        <v>139216</v>
      </c>
    </row>
    <row r="3407" customFormat="false" ht="13" hidden="false" customHeight="false" outlineLevel="0" collapsed="false">
      <c r="A3407" s="18" t="n">
        <v>3398</v>
      </c>
      <c r="B3407" s="18" t="n">
        <v>14</v>
      </c>
      <c r="C3407" s="19" t="n">
        <v>16769</v>
      </c>
      <c r="D3407" s="19" t="n">
        <v>234765</v>
      </c>
      <c r="E3407" s="18" t="n">
        <v>1</v>
      </c>
      <c r="F3407" s="20" t="n">
        <f aca="false">($D$2-C3407)/$D$2</f>
        <v>0.32924</v>
      </c>
      <c r="G3407" s="19" t="n">
        <f aca="false">C3407-$D$3</f>
        <v>1769</v>
      </c>
      <c r="H3407" s="18" t="n">
        <f aca="false">E3407*B3407</f>
        <v>14</v>
      </c>
      <c r="I3407" s="19" t="n">
        <f aca="false">G3407*H3407</f>
        <v>24766</v>
      </c>
    </row>
    <row r="3408" customFormat="false" ht="13" hidden="false" customHeight="false" outlineLevel="0" collapsed="false">
      <c r="A3408" s="18" t="n">
        <v>3399</v>
      </c>
      <c r="B3408" s="18" t="n">
        <v>15</v>
      </c>
      <c r="C3408" s="19" t="n">
        <v>16020</v>
      </c>
      <c r="D3408" s="19" t="n">
        <v>240297</v>
      </c>
      <c r="E3408" s="18" t="n">
        <v>1</v>
      </c>
      <c r="F3408" s="20" t="n">
        <f aca="false">($D$2-C3408)/$D$2</f>
        <v>0.3592</v>
      </c>
      <c r="G3408" s="19" t="n">
        <f aca="false">C3408-$D$3</f>
        <v>1020</v>
      </c>
      <c r="H3408" s="18" t="n">
        <f aca="false">E3408*B3408</f>
        <v>15</v>
      </c>
      <c r="I3408" s="19" t="n">
        <f aca="false">G3408*H3408</f>
        <v>15300</v>
      </c>
    </row>
    <row r="3409" customFormat="false" ht="13" hidden="false" customHeight="false" outlineLevel="0" collapsed="false">
      <c r="A3409" s="18" t="n">
        <v>3400</v>
      </c>
      <c r="B3409" s="18" t="n">
        <v>27</v>
      </c>
      <c r="C3409" s="19" t="n">
        <v>19097</v>
      </c>
      <c r="D3409" s="19" t="n">
        <v>515631</v>
      </c>
      <c r="E3409" s="18" t="n">
        <v>1</v>
      </c>
      <c r="F3409" s="20" t="n">
        <f aca="false">($D$2-C3409)/$D$2</f>
        <v>0.23612</v>
      </c>
      <c r="G3409" s="19" t="n">
        <f aca="false">C3409-$D$3</f>
        <v>4097</v>
      </c>
      <c r="H3409" s="18" t="n">
        <f aca="false">E3409*B3409</f>
        <v>27</v>
      </c>
      <c r="I3409" s="19" t="n">
        <f aca="false">G3409*H3409</f>
        <v>110619</v>
      </c>
    </row>
    <row r="3410" customFormat="false" ht="13" hidden="false" customHeight="false" outlineLevel="0" collapsed="false">
      <c r="A3410" s="18" t="n">
        <v>3401</v>
      </c>
      <c r="B3410" s="18" t="n">
        <v>20</v>
      </c>
      <c r="C3410" s="19" t="n">
        <v>20016</v>
      </c>
      <c r="D3410" s="19" t="n">
        <v>400326</v>
      </c>
      <c r="E3410" s="18" t="n">
        <v>1</v>
      </c>
      <c r="F3410" s="20" t="n">
        <f aca="false">($D$2-C3410)/$D$2</f>
        <v>0.19936</v>
      </c>
      <c r="G3410" s="19" t="n">
        <f aca="false">C3410-$D$3</f>
        <v>5016</v>
      </c>
      <c r="H3410" s="18" t="n">
        <f aca="false">E3410*B3410</f>
        <v>20</v>
      </c>
      <c r="I3410" s="19" t="n">
        <f aca="false">G3410*H3410</f>
        <v>100320</v>
      </c>
    </row>
    <row r="3411" customFormat="false" ht="13" hidden="false" customHeight="false" outlineLevel="0" collapsed="false">
      <c r="A3411" s="18" t="n">
        <v>3402</v>
      </c>
      <c r="B3411" s="18" t="n">
        <v>11</v>
      </c>
      <c r="C3411" s="19" t="n">
        <v>19603</v>
      </c>
      <c r="D3411" s="19" t="n">
        <v>215636</v>
      </c>
      <c r="E3411" s="18" t="n">
        <v>1</v>
      </c>
      <c r="F3411" s="20" t="n">
        <f aca="false">($D$2-C3411)/$D$2</f>
        <v>0.21588</v>
      </c>
      <c r="G3411" s="19" t="n">
        <f aca="false">C3411-$D$3</f>
        <v>4603</v>
      </c>
      <c r="H3411" s="18" t="n">
        <f aca="false">E3411*B3411</f>
        <v>11</v>
      </c>
      <c r="I3411" s="19" t="n">
        <f aca="false">G3411*H3411</f>
        <v>50633</v>
      </c>
    </row>
    <row r="3412" customFormat="false" ht="13" hidden="false" customHeight="false" outlineLevel="0" collapsed="false">
      <c r="A3412" s="18" t="n">
        <v>3403</v>
      </c>
      <c r="B3412" s="18" t="n">
        <v>10</v>
      </c>
      <c r="C3412" s="19" t="n">
        <v>22411</v>
      </c>
      <c r="D3412" s="19" t="n">
        <v>224114</v>
      </c>
      <c r="E3412" s="18" t="n">
        <v>1</v>
      </c>
      <c r="F3412" s="20" t="n">
        <f aca="false">($D$2-C3412)/$D$2</f>
        <v>0.10356</v>
      </c>
      <c r="G3412" s="19" t="n">
        <f aca="false">C3412-$D$3</f>
        <v>7411</v>
      </c>
      <c r="H3412" s="18" t="n">
        <f aca="false">E3412*B3412</f>
        <v>10</v>
      </c>
      <c r="I3412" s="19" t="n">
        <f aca="false">G3412*H3412</f>
        <v>74110</v>
      </c>
    </row>
    <row r="3413" customFormat="false" ht="13" hidden="false" customHeight="false" outlineLevel="0" collapsed="false">
      <c r="A3413" s="18" t="n">
        <v>3404</v>
      </c>
      <c r="B3413" s="18" t="n">
        <v>10</v>
      </c>
      <c r="C3413" s="19" t="n">
        <v>15942</v>
      </c>
      <c r="D3413" s="19" t="n">
        <v>159416</v>
      </c>
      <c r="E3413" s="18" t="n">
        <v>1</v>
      </c>
      <c r="F3413" s="20" t="n">
        <f aca="false">($D$2-C3413)/$D$2</f>
        <v>0.36232</v>
      </c>
      <c r="G3413" s="19" t="n">
        <f aca="false">C3413-$D$3</f>
        <v>942</v>
      </c>
      <c r="H3413" s="18" t="n">
        <f aca="false">E3413*B3413</f>
        <v>10</v>
      </c>
      <c r="I3413" s="19" t="n">
        <f aca="false">G3413*H3413</f>
        <v>9420</v>
      </c>
    </row>
    <row r="3414" customFormat="false" ht="13" hidden="false" customHeight="false" outlineLevel="0" collapsed="false">
      <c r="A3414" s="18" t="n">
        <v>3405</v>
      </c>
      <c r="B3414" s="18" t="n">
        <v>19</v>
      </c>
      <c r="C3414" s="19" t="n">
        <v>15981</v>
      </c>
      <c r="D3414" s="19" t="n">
        <v>303634</v>
      </c>
      <c r="E3414" s="18" t="n">
        <v>1</v>
      </c>
      <c r="F3414" s="20" t="n">
        <f aca="false">($D$2-C3414)/$D$2</f>
        <v>0.36076</v>
      </c>
      <c r="G3414" s="19" t="n">
        <f aca="false">C3414-$D$3</f>
        <v>981</v>
      </c>
      <c r="H3414" s="18" t="n">
        <f aca="false">E3414*B3414</f>
        <v>19</v>
      </c>
      <c r="I3414" s="19" t="n">
        <f aca="false">G3414*H3414</f>
        <v>18639</v>
      </c>
    </row>
    <row r="3415" customFormat="false" ht="13" hidden="false" customHeight="false" outlineLevel="0" collapsed="false">
      <c r="A3415" s="18" t="n">
        <v>3406</v>
      </c>
      <c r="B3415" s="18" t="n">
        <v>13</v>
      </c>
      <c r="C3415" s="19" t="n">
        <v>20571</v>
      </c>
      <c r="D3415" s="19" t="n">
        <v>267424</v>
      </c>
      <c r="E3415" s="18" t="n">
        <v>1</v>
      </c>
      <c r="F3415" s="20" t="n">
        <f aca="false">($D$2-C3415)/$D$2</f>
        <v>0.17716</v>
      </c>
      <c r="G3415" s="19" t="n">
        <f aca="false">C3415-$D$3</f>
        <v>5571</v>
      </c>
      <c r="H3415" s="18" t="n">
        <f aca="false">E3415*B3415</f>
        <v>13</v>
      </c>
      <c r="I3415" s="19" t="n">
        <f aca="false">G3415*H3415</f>
        <v>72423</v>
      </c>
    </row>
    <row r="3416" customFormat="false" ht="13" hidden="false" customHeight="false" outlineLevel="0" collapsed="false">
      <c r="A3416" s="18" t="n">
        <v>3407</v>
      </c>
      <c r="B3416" s="18" t="n">
        <v>31</v>
      </c>
      <c r="C3416" s="19" t="n">
        <v>17115</v>
      </c>
      <c r="D3416" s="19" t="n">
        <v>530570</v>
      </c>
      <c r="E3416" s="18" t="n">
        <v>1</v>
      </c>
      <c r="F3416" s="20" t="n">
        <f aca="false">($D$2-C3416)/$D$2</f>
        <v>0.3154</v>
      </c>
      <c r="G3416" s="19" t="n">
        <f aca="false">C3416-$D$3</f>
        <v>2115</v>
      </c>
      <c r="H3416" s="18" t="n">
        <f aca="false">E3416*B3416</f>
        <v>31</v>
      </c>
      <c r="I3416" s="19" t="n">
        <f aca="false">G3416*H3416</f>
        <v>65565</v>
      </c>
    </row>
    <row r="3417" customFormat="false" ht="13" hidden="false" customHeight="false" outlineLevel="0" collapsed="false">
      <c r="A3417" s="18" t="n">
        <v>3408</v>
      </c>
      <c r="B3417" s="18" t="n">
        <v>11</v>
      </c>
      <c r="C3417" s="19" t="n">
        <v>21083</v>
      </c>
      <c r="D3417" s="19" t="n">
        <v>231914</v>
      </c>
      <c r="E3417" s="18" t="n">
        <v>1</v>
      </c>
      <c r="F3417" s="20" t="n">
        <f aca="false">($D$2-C3417)/$D$2</f>
        <v>0.15668</v>
      </c>
      <c r="G3417" s="19" t="n">
        <f aca="false">C3417-$D$3</f>
        <v>6083</v>
      </c>
      <c r="H3417" s="18" t="n">
        <f aca="false">E3417*B3417</f>
        <v>11</v>
      </c>
      <c r="I3417" s="19" t="n">
        <f aca="false">G3417*H3417</f>
        <v>66913</v>
      </c>
    </row>
    <row r="3418" customFormat="false" ht="13" hidden="false" customHeight="false" outlineLevel="0" collapsed="false">
      <c r="A3418" s="18" t="n">
        <v>3409</v>
      </c>
      <c r="B3418" s="18" t="n">
        <v>11</v>
      </c>
      <c r="C3418" s="19" t="n">
        <v>17058</v>
      </c>
      <c r="D3418" s="19" t="n">
        <v>187641</v>
      </c>
      <c r="E3418" s="18" t="n">
        <v>1</v>
      </c>
      <c r="F3418" s="20" t="n">
        <f aca="false">($D$2-C3418)/$D$2</f>
        <v>0.31768</v>
      </c>
      <c r="G3418" s="19" t="n">
        <f aca="false">C3418-$D$3</f>
        <v>2058</v>
      </c>
      <c r="H3418" s="18" t="n">
        <f aca="false">E3418*B3418</f>
        <v>11</v>
      </c>
      <c r="I3418" s="19" t="n">
        <f aca="false">G3418*H3418</f>
        <v>22638</v>
      </c>
    </row>
    <row r="3419" customFormat="false" ht="13" hidden="false" customHeight="false" outlineLevel="0" collapsed="false">
      <c r="A3419" s="18" t="n">
        <v>3410</v>
      </c>
      <c r="B3419" s="18" t="n">
        <v>16</v>
      </c>
      <c r="C3419" s="19" t="n">
        <v>17781</v>
      </c>
      <c r="D3419" s="19" t="n">
        <v>284495</v>
      </c>
      <c r="E3419" s="18" t="n">
        <v>1</v>
      </c>
      <c r="F3419" s="20" t="n">
        <f aca="false">($D$2-C3419)/$D$2</f>
        <v>0.28876</v>
      </c>
      <c r="G3419" s="19" t="n">
        <f aca="false">C3419-$D$3</f>
        <v>2781</v>
      </c>
      <c r="H3419" s="18" t="n">
        <f aca="false">E3419*B3419</f>
        <v>16</v>
      </c>
      <c r="I3419" s="19" t="n">
        <f aca="false">G3419*H3419</f>
        <v>44496</v>
      </c>
    </row>
    <row r="3420" customFormat="false" ht="13" hidden="false" customHeight="false" outlineLevel="0" collapsed="false">
      <c r="A3420" s="18" t="n">
        <v>3411</v>
      </c>
      <c r="B3420" s="18" t="n">
        <v>17</v>
      </c>
      <c r="C3420" s="19" t="n">
        <v>18651</v>
      </c>
      <c r="D3420" s="19" t="n">
        <v>317063</v>
      </c>
      <c r="E3420" s="18" t="n">
        <v>1</v>
      </c>
      <c r="F3420" s="20" t="n">
        <f aca="false">($D$2-C3420)/$D$2</f>
        <v>0.25396</v>
      </c>
      <c r="G3420" s="19" t="n">
        <f aca="false">C3420-$D$3</f>
        <v>3651</v>
      </c>
      <c r="H3420" s="18" t="n">
        <f aca="false">E3420*B3420</f>
        <v>17</v>
      </c>
      <c r="I3420" s="19" t="n">
        <f aca="false">G3420*H3420</f>
        <v>62067</v>
      </c>
    </row>
    <row r="3421" customFormat="false" ht="13" hidden="false" customHeight="false" outlineLevel="0" collapsed="false">
      <c r="A3421" s="18" t="n">
        <v>3412</v>
      </c>
      <c r="B3421" s="18" t="n">
        <v>25</v>
      </c>
      <c r="C3421" s="19" t="n">
        <v>17816</v>
      </c>
      <c r="D3421" s="19" t="n">
        <v>445397</v>
      </c>
      <c r="E3421" s="18" t="n">
        <v>1</v>
      </c>
      <c r="F3421" s="20" t="n">
        <f aca="false">($D$2-C3421)/$D$2</f>
        <v>0.28736</v>
      </c>
      <c r="G3421" s="19" t="n">
        <f aca="false">C3421-$D$3</f>
        <v>2816</v>
      </c>
      <c r="H3421" s="18" t="n">
        <f aca="false">E3421*B3421</f>
        <v>25</v>
      </c>
      <c r="I3421" s="19" t="n">
        <f aca="false">G3421*H3421</f>
        <v>70400</v>
      </c>
    </row>
    <row r="3422" customFormat="false" ht="13" hidden="false" customHeight="false" outlineLevel="0" collapsed="false">
      <c r="A3422" s="18" t="n">
        <v>3413</v>
      </c>
      <c r="B3422" s="18" t="n">
        <v>16</v>
      </c>
      <c r="C3422" s="19" t="n">
        <v>15765</v>
      </c>
      <c r="D3422" s="19" t="n">
        <v>252238</v>
      </c>
      <c r="E3422" s="18" t="n">
        <v>1</v>
      </c>
      <c r="F3422" s="20" t="n">
        <f aca="false">($D$2-C3422)/$D$2</f>
        <v>0.3694</v>
      </c>
      <c r="G3422" s="19" t="n">
        <f aca="false">C3422-$D$3</f>
        <v>765</v>
      </c>
      <c r="H3422" s="18" t="n">
        <f aca="false">E3422*B3422</f>
        <v>16</v>
      </c>
      <c r="I3422" s="19" t="n">
        <f aca="false">G3422*H3422</f>
        <v>12240</v>
      </c>
    </row>
    <row r="3423" customFormat="false" ht="13" hidden="false" customHeight="false" outlineLevel="0" collapsed="false">
      <c r="A3423" s="18" t="n">
        <v>3414</v>
      </c>
      <c r="B3423" s="18" t="n">
        <v>11</v>
      </c>
      <c r="C3423" s="19" t="n">
        <v>18801</v>
      </c>
      <c r="D3423" s="19" t="n">
        <v>206812</v>
      </c>
      <c r="E3423" s="18" t="n">
        <v>1</v>
      </c>
      <c r="F3423" s="20" t="n">
        <f aca="false">($D$2-C3423)/$D$2</f>
        <v>0.24796</v>
      </c>
      <c r="G3423" s="19" t="n">
        <f aca="false">C3423-$D$3</f>
        <v>3801</v>
      </c>
      <c r="H3423" s="18" t="n">
        <f aca="false">E3423*B3423</f>
        <v>11</v>
      </c>
      <c r="I3423" s="19" t="n">
        <f aca="false">G3423*H3423</f>
        <v>41811</v>
      </c>
    </row>
    <row r="3424" customFormat="false" ht="13" hidden="false" customHeight="false" outlineLevel="0" collapsed="false">
      <c r="A3424" s="18" t="n">
        <v>3415</v>
      </c>
      <c r="B3424" s="18" t="n">
        <v>16</v>
      </c>
      <c r="C3424" s="19" t="n">
        <v>15425</v>
      </c>
      <c r="D3424" s="19" t="n">
        <v>246805</v>
      </c>
      <c r="E3424" s="18" t="n">
        <v>1</v>
      </c>
      <c r="F3424" s="20" t="n">
        <f aca="false">($D$2-C3424)/$D$2</f>
        <v>0.383</v>
      </c>
      <c r="G3424" s="19" t="n">
        <f aca="false">C3424-$D$3</f>
        <v>425</v>
      </c>
      <c r="H3424" s="18" t="n">
        <f aca="false">E3424*B3424</f>
        <v>16</v>
      </c>
      <c r="I3424" s="19" t="n">
        <f aca="false">G3424*H3424</f>
        <v>6800</v>
      </c>
    </row>
    <row r="3425" customFormat="false" ht="13" hidden="false" customHeight="false" outlineLevel="0" collapsed="false">
      <c r="A3425" s="18" t="n">
        <v>3416</v>
      </c>
      <c r="B3425" s="18" t="n">
        <v>10</v>
      </c>
      <c r="C3425" s="19" t="n">
        <v>17670</v>
      </c>
      <c r="D3425" s="19" t="n">
        <v>176699</v>
      </c>
      <c r="E3425" s="18" t="n">
        <v>1</v>
      </c>
      <c r="F3425" s="20" t="n">
        <f aca="false">($D$2-C3425)/$D$2</f>
        <v>0.2932</v>
      </c>
      <c r="G3425" s="19" t="n">
        <f aca="false">C3425-$D$3</f>
        <v>2670</v>
      </c>
      <c r="H3425" s="18" t="n">
        <f aca="false">E3425*B3425</f>
        <v>10</v>
      </c>
      <c r="I3425" s="19" t="n">
        <f aca="false">G3425*H3425</f>
        <v>26700</v>
      </c>
    </row>
    <row r="3426" customFormat="false" ht="13" hidden="false" customHeight="false" outlineLevel="0" collapsed="false">
      <c r="A3426" s="18" t="n">
        <v>3417</v>
      </c>
      <c r="B3426" s="18" t="n">
        <v>29</v>
      </c>
      <c r="C3426" s="19" t="n">
        <v>20382</v>
      </c>
      <c r="D3426" s="19" t="n">
        <v>591084</v>
      </c>
      <c r="E3426" s="18" t="n">
        <v>1</v>
      </c>
      <c r="F3426" s="20" t="n">
        <f aca="false">($D$2-C3426)/$D$2</f>
        <v>0.18472</v>
      </c>
      <c r="G3426" s="19" t="n">
        <f aca="false">C3426-$D$3</f>
        <v>5382</v>
      </c>
      <c r="H3426" s="18" t="n">
        <f aca="false">E3426*B3426</f>
        <v>29</v>
      </c>
      <c r="I3426" s="19" t="n">
        <f aca="false">G3426*H3426</f>
        <v>156078</v>
      </c>
    </row>
    <row r="3427" customFormat="false" ht="13" hidden="false" customHeight="false" outlineLevel="0" collapsed="false">
      <c r="A3427" s="18" t="n">
        <v>3418</v>
      </c>
      <c r="B3427" s="18" t="n">
        <v>21</v>
      </c>
      <c r="C3427" s="19" t="n">
        <v>20871</v>
      </c>
      <c r="D3427" s="19" t="n">
        <v>438281</v>
      </c>
      <c r="E3427" s="18" t="n">
        <v>1</v>
      </c>
      <c r="F3427" s="20" t="n">
        <f aca="false">($D$2-C3427)/$D$2</f>
        <v>0.16516</v>
      </c>
      <c r="G3427" s="19" t="n">
        <f aca="false">C3427-$D$3</f>
        <v>5871</v>
      </c>
      <c r="H3427" s="18" t="n">
        <f aca="false">E3427*B3427</f>
        <v>21</v>
      </c>
      <c r="I3427" s="19" t="n">
        <f aca="false">G3427*H3427</f>
        <v>123291</v>
      </c>
    </row>
    <row r="3428" customFormat="false" ht="13" hidden="false" customHeight="false" outlineLevel="0" collapsed="false">
      <c r="A3428" s="18" t="n">
        <v>3419</v>
      </c>
      <c r="B3428" s="18" t="n">
        <v>26</v>
      </c>
      <c r="C3428" s="19" t="n">
        <v>21815</v>
      </c>
      <c r="D3428" s="19" t="n">
        <v>567201</v>
      </c>
      <c r="E3428" s="18" t="n">
        <v>1</v>
      </c>
      <c r="F3428" s="20" t="n">
        <f aca="false">($D$2-C3428)/$D$2</f>
        <v>0.1274</v>
      </c>
      <c r="G3428" s="19" t="n">
        <f aca="false">C3428-$D$3</f>
        <v>6815</v>
      </c>
      <c r="H3428" s="18" t="n">
        <f aca="false">E3428*B3428</f>
        <v>26</v>
      </c>
      <c r="I3428" s="19" t="n">
        <f aca="false">G3428*H3428</f>
        <v>177190</v>
      </c>
    </row>
    <row r="3429" customFormat="false" ht="13" hidden="false" customHeight="false" outlineLevel="0" collapsed="false">
      <c r="A3429" s="18" t="n">
        <v>3420</v>
      </c>
      <c r="B3429" s="18" t="n">
        <v>12</v>
      </c>
      <c r="C3429" s="19" t="n">
        <v>16904</v>
      </c>
      <c r="D3429" s="19" t="n">
        <v>202842</v>
      </c>
      <c r="E3429" s="18" t="n">
        <v>1</v>
      </c>
      <c r="F3429" s="20" t="n">
        <f aca="false">($D$2-C3429)/$D$2</f>
        <v>0.32384</v>
      </c>
      <c r="G3429" s="19" t="n">
        <f aca="false">C3429-$D$3</f>
        <v>1904</v>
      </c>
      <c r="H3429" s="18" t="n">
        <f aca="false">E3429*B3429</f>
        <v>12</v>
      </c>
      <c r="I3429" s="19" t="n">
        <f aca="false">G3429*H3429</f>
        <v>22848</v>
      </c>
    </row>
    <row r="3430" customFormat="false" ht="13" hidden="false" customHeight="false" outlineLevel="0" collapsed="false">
      <c r="A3430" s="18" t="n">
        <v>3421</v>
      </c>
      <c r="B3430" s="18" t="n">
        <v>20</v>
      </c>
      <c r="C3430" s="19" t="n">
        <v>19516</v>
      </c>
      <c r="D3430" s="19" t="n">
        <v>390315</v>
      </c>
      <c r="E3430" s="18" t="n">
        <v>1</v>
      </c>
      <c r="F3430" s="20" t="n">
        <f aca="false">($D$2-C3430)/$D$2</f>
        <v>0.21936</v>
      </c>
      <c r="G3430" s="19" t="n">
        <f aca="false">C3430-$D$3</f>
        <v>4516</v>
      </c>
      <c r="H3430" s="18" t="n">
        <f aca="false">E3430*B3430</f>
        <v>20</v>
      </c>
      <c r="I3430" s="19" t="n">
        <f aca="false">G3430*H3430</f>
        <v>90320</v>
      </c>
    </row>
    <row r="3431" customFormat="false" ht="13" hidden="false" customHeight="false" outlineLevel="0" collapsed="false">
      <c r="A3431" s="18" t="n">
        <v>3422</v>
      </c>
      <c r="B3431" s="18" t="n">
        <v>24</v>
      </c>
      <c r="C3431" s="19" t="n">
        <v>15248</v>
      </c>
      <c r="D3431" s="19" t="n">
        <v>365954</v>
      </c>
      <c r="E3431" s="18" t="n">
        <v>1</v>
      </c>
      <c r="F3431" s="20" t="n">
        <f aca="false">($D$2-C3431)/$D$2</f>
        <v>0.39008</v>
      </c>
      <c r="G3431" s="19" t="n">
        <f aca="false">C3431-$D$3</f>
        <v>248</v>
      </c>
      <c r="H3431" s="18" t="n">
        <f aca="false">E3431*B3431</f>
        <v>24</v>
      </c>
      <c r="I3431" s="19" t="n">
        <f aca="false">G3431*H3431</f>
        <v>5952</v>
      </c>
    </row>
    <row r="3432" customFormat="false" ht="13" hidden="false" customHeight="false" outlineLevel="0" collapsed="false">
      <c r="A3432" s="18" t="n">
        <v>3423</v>
      </c>
      <c r="B3432" s="18" t="n">
        <v>32</v>
      </c>
      <c r="C3432" s="19" t="n">
        <v>19097</v>
      </c>
      <c r="D3432" s="19" t="n">
        <v>611111</v>
      </c>
      <c r="E3432" s="18" t="n">
        <v>1</v>
      </c>
      <c r="F3432" s="20" t="n">
        <f aca="false">($D$2-C3432)/$D$2</f>
        <v>0.23612</v>
      </c>
      <c r="G3432" s="19" t="n">
        <f aca="false">C3432-$D$3</f>
        <v>4097</v>
      </c>
      <c r="H3432" s="18" t="n">
        <f aca="false">E3432*B3432</f>
        <v>32</v>
      </c>
      <c r="I3432" s="19" t="n">
        <f aca="false">G3432*H3432</f>
        <v>131104</v>
      </c>
    </row>
    <row r="3433" customFormat="false" ht="13" hidden="false" customHeight="false" outlineLevel="0" collapsed="false">
      <c r="A3433" s="18" t="n">
        <v>3424</v>
      </c>
      <c r="B3433" s="18" t="n">
        <v>12</v>
      </c>
      <c r="C3433" s="19" t="n">
        <v>16436</v>
      </c>
      <c r="D3433" s="19" t="n">
        <v>197237</v>
      </c>
      <c r="E3433" s="18" t="n">
        <v>1</v>
      </c>
      <c r="F3433" s="20" t="n">
        <f aca="false">($D$2-C3433)/$D$2</f>
        <v>0.34256</v>
      </c>
      <c r="G3433" s="19" t="n">
        <f aca="false">C3433-$D$3</f>
        <v>1436</v>
      </c>
      <c r="H3433" s="18" t="n">
        <f aca="false">E3433*B3433</f>
        <v>12</v>
      </c>
      <c r="I3433" s="19" t="n">
        <f aca="false">G3433*H3433</f>
        <v>17232</v>
      </c>
    </row>
    <row r="3434" customFormat="false" ht="13" hidden="false" customHeight="false" outlineLevel="0" collapsed="false">
      <c r="A3434" s="18" t="n">
        <v>3425</v>
      </c>
      <c r="B3434" s="18" t="n">
        <v>30</v>
      </c>
      <c r="C3434" s="19" t="n">
        <v>15839</v>
      </c>
      <c r="D3434" s="19" t="n">
        <v>475184</v>
      </c>
      <c r="E3434" s="18" t="n">
        <v>1</v>
      </c>
      <c r="F3434" s="20" t="n">
        <f aca="false">($D$2-C3434)/$D$2</f>
        <v>0.36644</v>
      </c>
      <c r="G3434" s="19" t="n">
        <f aca="false">C3434-$D$3</f>
        <v>839</v>
      </c>
      <c r="H3434" s="18" t="n">
        <f aca="false">E3434*B3434</f>
        <v>30</v>
      </c>
      <c r="I3434" s="19" t="n">
        <f aca="false">G3434*H3434</f>
        <v>25170</v>
      </c>
    </row>
    <row r="3435" customFormat="false" ht="13" hidden="false" customHeight="false" outlineLevel="0" collapsed="false">
      <c r="A3435" s="18" t="n">
        <v>3426</v>
      </c>
      <c r="B3435" s="18" t="n">
        <v>27</v>
      </c>
      <c r="C3435" s="19" t="n">
        <v>16527</v>
      </c>
      <c r="D3435" s="19" t="n">
        <v>446240</v>
      </c>
      <c r="E3435" s="18" t="n">
        <v>1</v>
      </c>
      <c r="F3435" s="20" t="n">
        <f aca="false">($D$2-C3435)/$D$2</f>
        <v>0.33892</v>
      </c>
      <c r="G3435" s="19" t="n">
        <f aca="false">C3435-$D$3</f>
        <v>1527</v>
      </c>
      <c r="H3435" s="18" t="n">
        <f aca="false">E3435*B3435</f>
        <v>27</v>
      </c>
      <c r="I3435" s="19" t="n">
        <f aca="false">G3435*H3435</f>
        <v>41229</v>
      </c>
    </row>
    <row r="3436" customFormat="false" ht="13" hidden="false" customHeight="false" outlineLevel="0" collapsed="false">
      <c r="A3436" s="18" t="n">
        <v>3427</v>
      </c>
      <c r="B3436" s="18" t="n">
        <v>20</v>
      </c>
      <c r="C3436" s="19" t="n">
        <v>16463</v>
      </c>
      <c r="D3436" s="19" t="n">
        <v>329252</v>
      </c>
      <c r="E3436" s="18" t="n">
        <v>1</v>
      </c>
      <c r="F3436" s="20" t="n">
        <f aca="false">($D$2-C3436)/$D$2</f>
        <v>0.34148</v>
      </c>
      <c r="G3436" s="19" t="n">
        <f aca="false">C3436-$D$3</f>
        <v>1463</v>
      </c>
      <c r="H3436" s="18" t="n">
        <f aca="false">E3436*B3436</f>
        <v>20</v>
      </c>
      <c r="I3436" s="19" t="n">
        <f aca="false">G3436*H3436</f>
        <v>29260</v>
      </c>
    </row>
    <row r="3437" customFormat="false" ht="13" hidden="false" customHeight="false" outlineLevel="0" collapsed="false">
      <c r="A3437" s="18" t="n">
        <v>3428</v>
      </c>
      <c r="B3437" s="18" t="n">
        <v>16</v>
      </c>
      <c r="C3437" s="19" t="n">
        <v>18763</v>
      </c>
      <c r="D3437" s="19" t="n">
        <v>300201</v>
      </c>
      <c r="E3437" s="18" t="n">
        <v>1</v>
      </c>
      <c r="F3437" s="20" t="n">
        <f aca="false">($D$2-C3437)/$D$2</f>
        <v>0.24948</v>
      </c>
      <c r="G3437" s="19" t="n">
        <f aca="false">C3437-$D$3</f>
        <v>3763</v>
      </c>
      <c r="H3437" s="18" t="n">
        <f aca="false">E3437*B3437</f>
        <v>16</v>
      </c>
      <c r="I3437" s="19" t="n">
        <f aca="false">G3437*H3437</f>
        <v>60208</v>
      </c>
    </row>
    <row r="3438" customFormat="false" ht="13" hidden="false" customHeight="false" outlineLevel="0" collapsed="false">
      <c r="A3438" s="18" t="n">
        <v>3429</v>
      </c>
      <c r="B3438" s="18" t="n">
        <v>36</v>
      </c>
      <c r="C3438" s="19" t="n">
        <v>18626</v>
      </c>
      <c r="D3438" s="19" t="n">
        <v>670543</v>
      </c>
      <c r="E3438" s="18" t="n">
        <v>1</v>
      </c>
      <c r="F3438" s="20" t="n">
        <f aca="false">($D$2-C3438)/$D$2</f>
        <v>0.25496</v>
      </c>
      <c r="G3438" s="19" t="n">
        <f aca="false">C3438-$D$3</f>
        <v>3626</v>
      </c>
      <c r="H3438" s="18" t="n">
        <f aca="false">E3438*B3438</f>
        <v>36</v>
      </c>
      <c r="I3438" s="19" t="n">
        <f aca="false">G3438*H3438</f>
        <v>130536</v>
      </c>
    </row>
    <row r="3439" customFormat="false" ht="13" hidden="false" customHeight="false" outlineLevel="0" collapsed="false">
      <c r="A3439" s="18" t="n">
        <v>3430</v>
      </c>
      <c r="B3439" s="18" t="n">
        <v>35</v>
      </c>
      <c r="C3439" s="19" t="n">
        <v>21664</v>
      </c>
      <c r="D3439" s="19" t="n">
        <v>758254</v>
      </c>
      <c r="E3439" s="18" t="n">
        <v>1</v>
      </c>
      <c r="F3439" s="20" t="n">
        <f aca="false">($D$2-C3439)/$D$2</f>
        <v>0.13344</v>
      </c>
      <c r="G3439" s="19" t="n">
        <f aca="false">C3439-$D$3</f>
        <v>6664</v>
      </c>
      <c r="H3439" s="18" t="n">
        <f aca="false">E3439*B3439</f>
        <v>35</v>
      </c>
      <c r="I3439" s="19" t="n">
        <f aca="false">G3439*H3439</f>
        <v>233240</v>
      </c>
    </row>
    <row r="3440" customFormat="false" ht="13" hidden="false" customHeight="false" outlineLevel="0" collapsed="false">
      <c r="A3440" s="18" t="n">
        <v>3431</v>
      </c>
      <c r="B3440" s="18" t="n">
        <v>13</v>
      </c>
      <c r="C3440" s="19" t="n">
        <v>22112</v>
      </c>
      <c r="D3440" s="19" t="n">
        <v>287451</v>
      </c>
      <c r="E3440" s="18" t="n">
        <v>1</v>
      </c>
      <c r="F3440" s="20" t="n">
        <f aca="false">($D$2-C3440)/$D$2</f>
        <v>0.11552</v>
      </c>
      <c r="G3440" s="19" t="n">
        <f aca="false">C3440-$D$3</f>
        <v>7112</v>
      </c>
      <c r="H3440" s="18" t="n">
        <f aca="false">E3440*B3440</f>
        <v>13</v>
      </c>
      <c r="I3440" s="19" t="n">
        <f aca="false">G3440*H3440</f>
        <v>92456</v>
      </c>
    </row>
    <row r="3441" customFormat="false" ht="13" hidden="false" customHeight="false" outlineLevel="0" collapsed="false">
      <c r="A3441" s="18" t="n">
        <v>3432</v>
      </c>
      <c r="B3441" s="18" t="n">
        <v>13</v>
      </c>
      <c r="C3441" s="19" t="n">
        <v>18576</v>
      </c>
      <c r="D3441" s="19" t="n">
        <v>241488</v>
      </c>
      <c r="E3441" s="18" t="n">
        <v>1</v>
      </c>
      <c r="F3441" s="20" t="n">
        <f aca="false">($D$2-C3441)/$D$2</f>
        <v>0.25696</v>
      </c>
      <c r="G3441" s="19" t="n">
        <f aca="false">C3441-$D$3</f>
        <v>3576</v>
      </c>
      <c r="H3441" s="18" t="n">
        <f aca="false">E3441*B3441</f>
        <v>13</v>
      </c>
      <c r="I3441" s="19" t="n">
        <f aca="false">G3441*H3441</f>
        <v>46488</v>
      </c>
    </row>
    <row r="3442" customFormat="false" ht="13" hidden="false" customHeight="false" outlineLevel="0" collapsed="false">
      <c r="A3442" s="18" t="n">
        <v>3433</v>
      </c>
      <c r="B3442" s="18" t="n">
        <v>18</v>
      </c>
      <c r="C3442" s="19" t="n">
        <v>19243</v>
      </c>
      <c r="D3442" s="19" t="n">
        <v>346381</v>
      </c>
      <c r="E3442" s="18" t="n">
        <v>1</v>
      </c>
      <c r="F3442" s="20" t="n">
        <f aca="false">($D$2-C3442)/$D$2</f>
        <v>0.23028</v>
      </c>
      <c r="G3442" s="19" t="n">
        <f aca="false">C3442-$D$3</f>
        <v>4243</v>
      </c>
      <c r="H3442" s="18" t="n">
        <f aca="false">E3442*B3442</f>
        <v>18</v>
      </c>
      <c r="I3442" s="19" t="n">
        <f aca="false">G3442*H3442</f>
        <v>76374</v>
      </c>
    </row>
    <row r="3443" customFormat="false" ht="13" hidden="false" customHeight="false" outlineLevel="0" collapsed="false">
      <c r="A3443" s="18" t="n">
        <v>3434</v>
      </c>
      <c r="B3443" s="18" t="n">
        <v>14</v>
      </c>
      <c r="C3443" s="19" t="n">
        <v>15349</v>
      </c>
      <c r="D3443" s="19" t="n">
        <v>214879</v>
      </c>
      <c r="E3443" s="18" t="n">
        <v>1</v>
      </c>
      <c r="F3443" s="20" t="n">
        <f aca="false">($D$2-C3443)/$D$2</f>
        <v>0.38604</v>
      </c>
      <c r="G3443" s="19" t="n">
        <f aca="false">C3443-$D$3</f>
        <v>349</v>
      </c>
      <c r="H3443" s="18" t="n">
        <f aca="false">E3443*B3443</f>
        <v>14</v>
      </c>
      <c r="I3443" s="19" t="n">
        <f aca="false">G3443*H3443</f>
        <v>4886</v>
      </c>
    </row>
    <row r="3444" customFormat="false" ht="13" hidden="false" customHeight="false" outlineLevel="0" collapsed="false">
      <c r="A3444" s="18" t="n">
        <v>3435</v>
      </c>
      <c r="B3444" s="18" t="n">
        <v>16</v>
      </c>
      <c r="C3444" s="19" t="n">
        <v>19484</v>
      </c>
      <c r="D3444" s="19" t="n">
        <v>311748</v>
      </c>
      <c r="E3444" s="18" t="n">
        <v>1</v>
      </c>
      <c r="F3444" s="20" t="n">
        <f aca="false">($D$2-C3444)/$D$2</f>
        <v>0.22064</v>
      </c>
      <c r="G3444" s="19" t="n">
        <f aca="false">C3444-$D$3</f>
        <v>4484</v>
      </c>
      <c r="H3444" s="18" t="n">
        <f aca="false">E3444*B3444</f>
        <v>16</v>
      </c>
      <c r="I3444" s="19" t="n">
        <f aca="false">G3444*H3444</f>
        <v>71744</v>
      </c>
    </row>
    <row r="3445" customFormat="false" ht="13" hidden="false" customHeight="false" outlineLevel="0" collapsed="false">
      <c r="A3445" s="18" t="n">
        <v>3436</v>
      </c>
      <c r="B3445" s="18" t="n">
        <v>33</v>
      </c>
      <c r="C3445" s="19" t="n">
        <v>18086</v>
      </c>
      <c r="D3445" s="19" t="n">
        <v>596850</v>
      </c>
      <c r="E3445" s="18" t="n">
        <v>1</v>
      </c>
      <c r="F3445" s="20" t="n">
        <f aca="false">($D$2-C3445)/$D$2</f>
        <v>0.27656</v>
      </c>
      <c r="G3445" s="19" t="n">
        <f aca="false">C3445-$D$3</f>
        <v>3086</v>
      </c>
      <c r="H3445" s="18" t="n">
        <f aca="false">E3445*B3445</f>
        <v>33</v>
      </c>
      <c r="I3445" s="19" t="n">
        <f aca="false">G3445*H3445</f>
        <v>101838</v>
      </c>
    </row>
    <row r="3446" customFormat="false" ht="13" hidden="false" customHeight="false" outlineLevel="0" collapsed="false">
      <c r="A3446" s="18" t="n">
        <v>3437</v>
      </c>
      <c r="B3446" s="18" t="n">
        <v>29</v>
      </c>
      <c r="C3446" s="19" t="n">
        <v>20284</v>
      </c>
      <c r="D3446" s="19" t="n">
        <v>588222</v>
      </c>
      <c r="E3446" s="18" t="n">
        <v>1</v>
      </c>
      <c r="F3446" s="20" t="n">
        <f aca="false">($D$2-C3446)/$D$2</f>
        <v>0.18864</v>
      </c>
      <c r="G3446" s="19" t="n">
        <f aca="false">C3446-$D$3</f>
        <v>5284</v>
      </c>
      <c r="H3446" s="18" t="n">
        <f aca="false">E3446*B3446</f>
        <v>29</v>
      </c>
      <c r="I3446" s="19" t="n">
        <f aca="false">G3446*H3446</f>
        <v>153236</v>
      </c>
    </row>
    <row r="3447" customFormat="false" ht="13" hidden="false" customHeight="false" outlineLevel="0" collapsed="false">
      <c r="A3447" s="18" t="n">
        <v>3438</v>
      </c>
      <c r="B3447" s="18" t="n">
        <v>25</v>
      </c>
      <c r="C3447" s="19" t="n">
        <v>21288</v>
      </c>
      <c r="D3447" s="19" t="n">
        <v>532201</v>
      </c>
      <c r="E3447" s="18" t="n">
        <v>1</v>
      </c>
      <c r="F3447" s="20" t="n">
        <f aca="false">($D$2-C3447)/$D$2</f>
        <v>0.14848</v>
      </c>
      <c r="G3447" s="19" t="n">
        <f aca="false">C3447-$D$3</f>
        <v>6288</v>
      </c>
      <c r="H3447" s="18" t="n">
        <f aca="false">E3447*B3447</f>
        <v>25</v>
      </c>
      <c r="I3447" s="19" t="n">
        <f aca="false">G3447*H3447</f>
        <v>157200</v>
      </c>
    </row>
    <row r="3448" customFormat="false" ht="13" hidden="false" customHeight="false" outlineLevel="0" collapsed="false">
      <c r="A3448" s="18" t="n">
        <v>3439</v>
      </c>
      <c r="B3448" s="18" t="n">
        <v>11</v>
      </c>
      <c r="C3448" s="19" t="n">
        <v>15576</v>
      </c>
      <c r="D3448" s="19" t="n">
        <v>171332</v>
      </c>
      <c r="E3448" s="18" t="n">
        <v>1</v>
      </c>
      <c r="F3448" s="20" t="n">
        <f aca="false">($D$2-C3448)/$D$2</f>
        <v>0.37696</v>
      </c>
      <c r="G3448" s="19" t="n">
        <f aca="false">C3448-$D$3</f>
        <v>576</v>
      </c>
      <c r="H3448" s="18" t="n">
        <f aca="false">E3448*B3448</f>
        <v>11</v>
      </c>
      <c r="I3448" s="19" t="n">
        <f aca="false">G3448*H3448</f>
        <v>6336</v>
      </c>
    </row>
    <row r="3449" customFormat="false" ht="13" hidden="false" customHeight="false" outlineLevel="0" collapsed="false">
      <c r="A3449" s="18" t="n">
        <v>3440</v>
      </c>
      <c r="B3449" s="18" t="n">
        <v>11</v>
      </c>
      <c r="C3449" s="19" t="n">
        <v>17042</v>
      </c>
      <c r="D3449" s="19" t="n">
        <v>187465</v>
      </c>
      <c r="E3449" s="18" t="n">
        <v>1</v>
      </c>
      <c r="F3449" s="20" t="n">
        <f aca="false">($D$2-C3449)/$D$2</f>
        <v>0.31832</v>
      </c>
      <c r="G3449" s="19" t="n">
        <f aca="false">C3449-$D$3</f>
        <v>2042</v>
      </c>
      <c r="H3449" s="18" t="n">
        <f aca="false">E3449*B3449</f>
        <v>11</v>
      </c>
      <c r="I3449" s="19" t="n">
        <f aca="false">G3449*H3449</f>
        <v>22462</v>
      </c>
    </row>
    <row r="3450" customFormat="false" ht="13" hidden="false" customHeight="false" outlineLevel="0" collapsed="false">
      <c r="A3450" s="18" t="n">
        <v>3441</v>
      </c>
      <c r="B3450" s="18" t="n">
        <v>15</v>
      </c>
      <c r="C3450" s="19" t="n">
        <v>15237</v>
      </c>
      <c r="D3450" s="19" t="n">
        <v>228560</v>
      </c>
      <c r="E3450" s="18" t="n">
        <v>1</v>
      </c>
      <c r="F3450" s="20" t="n">
        <f aca="false">($D$2-C3450)/$D$2</f>
        <v>0.39052</v>
      </c>
      <c r="G3450" s="19" t="n">
        <f aca="false">C3450-$D$3</f>
        <v>237</v>
      </c>
      <c r="H3450" s="18" t="n">
        <f aca="false">E3450*B3450</f>
        <v>15</v>
      </c>
      <c r="I3450" s="19" t="n">
        <f aca="false">G3450*H3450</f>
        <v>3555</v>
      </c>
    </row>
    <row r="3451" customFormat="false" ht="13" hidden="false" customHeight="false" outlineLevel="0" collapsed="false">
      <c r="A3451" s="18" t="n">
        <v>3442</v>
      </c>
      <c r="B3451" s="18" t="n">
        <v>15</v>
      </c>
      <c r="C3451" s="19" t="n">
        <v>18309</v>
      </c>
      <c r="D3451" s="19" t="n">
        <v>274635</v>
      </c>
      <c r="E3451" s="18" t="n">
        <v>1</v>
      </c>
      <c r="F3451" s="20" t="n">
        <f aca="false">($D$2-C3451)/$D$2</f>
        <v>0.26764</v>
      </c>
      <c r="G3451" s="19" t="n">
        <f aca="false">C3451-$D$3</f>
        <v>3309</v>
      </c>
      <c r="H3451" s="18" t="n">
        <f aca="false">E3451*B3451</f>
        <v>15</v>
      </c>
      <c r="I3451" s="19" t="n">
        <f aca="false">G3451*H3451</f>
        <v>49635</v>
      </c>
    </row>
    <row r="3452" customFormat="false" ht="13" hidden="false" customHeight="false" outlineLevel="0" collapsed="false">
      <c r="A3452" s="18" t="n">
        <v>3443</v>
      </c>
      <c r="B3452" s="18" t="n">
        <v>11</v>
      </c>
      <c r="C3452" s="19" t="n">
        <v>17673</v>
      </c>
      <c r="D3452" s="19" t="n">
        <v>194404</v>
      </c>
      <c r="E3452" s="18" t="n">
        <v>1</v>
      </c>
      <c r="F3452" s="20" t="n">
        <f aca="false">($D$2-C3452)/$D$2</f>
        <v>0.29308</v>
      </c>
      <c r="G3452" s="19" t="n">
        <f aca="false">C3452-$D$3</f>
        <v>2673</v>
      </c>
      <c r="H3452" s="18" t="n">
        <f aca="false">E3452*B3452</f>
        <v>11</v>
      </c>
      <c r="I3452" s="19" t="n">
        <f aca="false">G3452*H3452</f>
        <v>29403</v>
      </c>
    </row>
    <row r="3453" customFormat="false" ht="13" hidden="false" customHeight="false" outlineLevel="0" collapsed="false">
      <c r="A3453" s="18" t="n">
        <v>3444</v>
      </c>
      <c r="B3453" s="18" t="n">
        <v>13</v>
      </c>
      <c r="C3453" s="19" t="n">
        <v>20419</v>
      </c>
      <c r="D3453" s="19" t="n">
        <v>265449</v>
      </c>
      <c r="E3453" s="18" t="n">
        <v>1</v>
      </c>
      <c r="F3453" s="20" t="n">
        <f aca="false">($D$2-C3453)/$D$2</f>
        <v>0.18324</v>
      </c>
      <c r="G3453" s="19" t="n">
        <f aca="false">C3453-$D$3</f>
        <v>5419</v>
      </c>
      <c r="H3453" s="18" t="n">
        <f aca="false">E3453*B3453</f>
        <v>13</v>
      </c>
      <c r="I3453" s="19" t="n">
        <f aca="false">G3453*H3453</f>
        <v>70447</v>
      </c>
    </row>
    <row r="3454" customFormat="false" ht="13" hidden="false" customHeight="false" outlineLevel="0" collapsed="false">
      <c r="A3454" s="18" t="n">
        <v>3445</v>
      </c>
      <c r="B3454" s="18" t="n">
        <v>13</v>
      </c>
      <c r="C3454" s="19" t="n">
        <v>17516</v>
      </c>
      <c r="D3454" s="19" t="n">
        <v>227714</v>
      </c>
      <c r="E3454" s="18" t="n">
        <v>1</v>
      </c>
      <c r="F3454" s="20" t="n">
        <f aca="false">($D$2-C3454)/$D$2</f>
        <v>0.29936</v>
      </c>
      <c r="G3454" s="19" t="n">
        <f aca="false">C3454-$D$3</f>
        <v>2516</v>
      </c>
      <c r="H3454" s="18" t="n">
        <f aca="false">E3454*B3454</f>
        <v>13</v>
      </c>
      <c r="I3454" s="19" t="n">
        <f aca="false">G3454*H3454</f>
        <v>32708</v>
      </c>
    </row>
    <row r="3455" customFormat="false" ht="13" hidden="false" customHeight="false" outlineLevel="0" collapsed="false">
      <c r="A3455" s="18" t="n">
        <v>3446</v>
      </c>
      <c r="B3455" s="18" t="n">
        <v>10</v>
      </c>
      <c r="C3455" s="19" t="n">
        <v>17551</v>
      </c>
      <c r="D3455" s="19" t="n">
        <v>175508</v>
      </c>
      <c r="E3455" s="18" t="n">
        <v>1</v>
      </c>
      <c r="F3455" s="20" t="n">
        <f aca="false">($D$2-C3455)/$D$2</f>
        <v>0.29796</v>
      </c>
      <c r="G3455" s="19" t="n">
        <f aca="false">C3455-$D$3</f>
        <v>2551</v>
      </c>
      <c r="H3455" s="18" t="n">
        <f aca="false">E3455*B3455</f>
        <v>10</v>
      </c>
      <c r="I3455" s="19" t="n">
        <f aca="false">G3455*H3455</f>
        <v>25510</v>
      </c>
    </row>
    <row r="3456" customFormat="false" ht="13" hidden="false" customHeight="false" outlineLevel="0" collapsed="false">
      <c r="A3456" s="18" t="n">
        <v>3447</v>
      </c>
      <c r="B3456" s="18" t="n">
        <v>17</v>
      </c>
      <c r="C3456" s="19" t="n">
        <v>17372</v>
      </c>
      <c r="D3456" s="19" t="n">
        <v>295327</v>
      </c>
      <c r="E3456" s="18" t="n">
        <v>1</v>
      </c>
      <c r="F3456" s="20" t="n">
        <f aca="false">($D$2-C3456)/$D$2</f>
        <v>0.30512</v>
      </c>
      <c r="G3456" s="19" t="n">
        <f aca="false">C3456-$D$3</f>
        <v>2372</v>
      </c>
      <c r="H3456" s="18" t="n">
        <f aca="false">E3456*B3456</f>
        <v>17</v>
      </c>
      <c r="I3456" s="19" t="n">
        <f aca="false">G3456*H3456</f>
        <v>40324</v>
      </c>
    </row>
    <row r="3457" customFormat="false" ht="13" hidden="false" customHeight="false" outlineLevel="0" collapsed="false">
      <c r="A3457" s="18" t="n">
        <v>3448</v>
      </c>
      <c r="B3457" s="18" t="n">
        <v>12</v>
      </c>
      <c r="C3457" s="19" t="n">
        <v>15921</v>
      </c>
      <c r="D3457" s="19" t="n">
        <v>191056</v>
      </c>
      <c r="E3457" s="18" t="n">
        <v>1</v>
      </c>
      <c r="F3457" s="20" t="n">
        <f aca="false">($D$2-C3457)/$D$2</f>
        <v>0.36316</v>
      </c>
      <c r="G3457" s="19" t="n">
        <f aca="false">C3457-$D$3</f>
        <v>921</v>
      </c>
      <c r="H3457" s="18" t="n">
        <f aca="false">E3457*B3457</f>
        <v>12</v>
      </c>
      <c r="I3457" s="19" t="n">
        <f aca="false">G3457*H3457</f>
        <v>11052</v>
      </c>
    </row>
    <row r="3458" customFormat="false" ht="13" hidden="false" customHeight="false" outlineLevel="0" collapsed="false">
      <c r="A3458" s="18" t="n">
        <v>3449</v>
      </c>
      <c r="B3458" s="18" t="n">
        <v>27</v>
      </c>
      <c r="C3458" s="19" t="n">
        <v>21803</v>
      </c>
      <c r="D3458" s="19" t="n">
        <v>588680</v>
      </c>
      <c r="E3458" s="18" t="n">
        <v>1</v>
      </c>
      <c r="F3458" s="20" t="n">
        <f aca="false">($D$2-C3458)/$D$2</f>
        <v>0.12788</v>
      </c>
      <c r="G3458" s="19" t="n">
        <f aca="false">C3458-$D$3</f>
        <v>6803</v>
      </c>
      <c r="H3458" s="18" t="n">
        <f aca="false">E3458*B3458</f>
        <v>27</v>
      </c>
      <c r="I3458" s="19" t="n">
        <f aca="false">G3458*H3458</f>
        <v>183681</v>
      </c>
    </row>
    <row r="3459" customFormat="false" ht="13" hidden="false" customHeight="false" outlineLevel="0" collapsed="false">
      <c r="A3459" s="18" t="n">
        <v>3450</v>
      </c>
      <c r="B3459" s="18" t="n">
        <v>15</v>
      </c>
      <c r="C3459" s="19" t="n">
        <v>17214</v>
      </c>
      <c r="D3459" s="19" t="n">
        <v>258205</v>
      </c>
      <c r="E3459" s="18" t="n">
        <v>1</v>
      </c>
      <c r="F3459" s="20" t="n">
        <f aca="false">($D$2-C3459)/$D$2</f>
        <v>0.31144</v>
      </c>
      <c r="G3459" s="19" t="n">
        <f aca="false">C3459-$D$3</f>
        <v>2214</v>
      </c>
      <c r="H3459" s="18" t="n">
        <f aca="false">E3459*B3459</f>
        <v>15</v>
      </c>
      <c r="I3459" s="19" t="n">
        <f aca="false">G3459*H3459</f>
        <v>33210</v>
      </c>
    </row>
    <row r="3460" customFormat="false" ht="13" hidden="false" customHeight="false" outlineLevel="0" collapsed="false">
      <c r="A3460" s="18" t="n">
        <v>3451</v>
      </c>
      <c r="B3460" s="18" t="n">
        <v>15</v>
      </c>
      <c r="C3460" s="19" t="n">
        <v>16519</v>
      </c>
      <c r="D3460" s="19" t="n">
        <v>247786</v>
      </c>
      <c r="E3460" s="18" t="n">
        <v>1</v>
      </c>
      <c r="F3460" s="20" t="n">
        <f aca="false">($D$2-C3460)/$D$2</f>
        <v>0.33924</v>
      </c>
      <c r="G3460" s="19" t="n">
        <f aca="false">C3460-$D$3</f>
        <v>1519</v>
      </c>
      <c r="H3460" s="18" t="n">
        <f aca="false">E3460*B3460</f>
        <v>15</v>
      </c>
      <c r="I3460" s="19" t="n">
        <f aca="false">G3460*H3460</f>
        <v>22785</v>
      </c>
    </row>
    <row r="3461" customFormat="false" ht="13" hidden="false" customHeight="false" outlineLevel="0" collapsed="false">
      <c r="A3461" s="18" t="n">
        <v>3452</v>
      </c>
      <c r="B3461" s="18" t="n">
        <v>16</v>
      </c>
      <c r="C3461" s="19" t="n">
        <v>19575</v>
      </c>
      <c r="D3461" s="19" t="n">
        <v>313197</v>
      </c>
      <c r="E3461" s="18" t="n">
        <v>1</v>
      </c>
      <c r="F3461" s="20" t="n">
        <f aca="false">($D$2-C3461)/$D$2</f>
        <v>0.217</v>
      </c>
      <c r="G3461" s="19" t="n">
        <f aca="false">C3461-$D$3</f>
        <v>4575</v>
      </c>
      <c r="H3461" s="18" t="n">
        <f aca="false">E3461*B3461</f>
        <v>16</v>
      </c>
      <c r="I3461" s="19" t="n">
        <f aca="false">G3461*H3461</f>
        <v>73200</v>
      </c>
    </row>
    <row r="3462" customFormat="false" ht="13" hidden="false" customHeight="false" outlineLevel="0" collapsed="false">
      <c r="A3462" s="18" t="n">
        <v>3453</v>
      </c>
      <c r="B3462" s="18" t="n">
        <v>14</v>
      </c>
      <c r="C3462" s="19" t="n">
        <v>17762</v>
      </c>
      <c r="D3462" s="19" t="n">
        <v>248674</v>
      </c>
      <c r="E3462" s="18" t="n">
        <v>1</v>
      </c>
      <c r="F3462" s="20" t="n">
        <f aca="false">($D$2-C3462)/$D$2</f>
        <v>0.28952</v>
      </c>
      <c r="G3462" s="19" t="n">
        <f aca="false">C3462-$D$3</f>
        <v>2762</v>
      </c>
      <c r="H3462" s="18" t="n">
        <f aca="false">E3462*B3462</f>
        <v>14</v>
      </c>
      <c r="I3462" s="19" t="n">
        <f aca="false">G3462*H3462</f>
        <v>38668</v>
      </c>
    </row>
    <row r="3463" customFormat="false" ht="13" hidden="false" customHeight="false" outlineLevel="0" collapsed="false">
      <c r="A3463" s="18" t="n">
        <v>3454</v>
      </c>
      <c r="B3463" s="18" t="n">
        <v>12</v>
      </c>
      <c r="C3463" s="19" t="n">
        <v>17429</v>
      </c>
      <c r="D3463" s="19" t="n">
        <v>209149</v>
      </c>
      <c r="E3463" s="18" t="n">
        <v>1</v>
      </c>
      <c r="F3463" s="20" t="n">
        <f aca="false">($D$2-C3463)/$D$2</f>
        <v>0.30284</v>
      </c>
      <c r="G3463" s="19" t="n">
        <f aca="false">C3463-$D$3</f>
        <v>2429</v>
      </c>
      <c r="H3463" s="18" t="n">
        <f aca="false">E3463*B3463</f>
        <v>12</v>
      </c>
      <c r="I3463" s="19" t="n">
        <f aca="false">G3463*H3463</f>
        <v>29148</v>
      </c>
    </row>
    <row r="3464" customFormat="false" ht="13" hidden="false" customHeight="false" outlineLevel="0" collapsed="false">
      <c r="A3464" s="18" t="n">
        <v>3455</v>
      </c>
      <c r="B3464" s="18" t="n">
        <v>27</v>
      </c>
      <c r="C3464" s="19" t="n">
        <v>17805</v>
      </c>
      <c r="D3464" s="19" t="n">
        <v>480743</v>
      </c>
      <c r="E3464" s="18" t="n">
        <v>1</v>
      </c>
      <c r="F3464" s="20" t="n">
        <f aca="false">($D$2-C3464)/$D$2</f>
        <v>0.2878</v>
      </c>
      <c r="G3464" s="19" t="n">
        <f aca="false">C3464-$D$3</f>
        <v>2805</v>
      </c>
      <c r="H3464" s="18" t="n">
        <f aca="false">E3464*B3464</f>
        <v>27</v>
      </c>
      <c r="I3464" s="19" t="n">
        <f aca="false">G3464*H3464</f>
        <v>75735</v>
      </c>
    </row>
    <row r="3465" customFormat="false" ht="13" hidden="false" customHeight="false" outlineLevel="0" collapsed="false">
      <c r="A3465" s="18" t="n">
        <v>3456</v>
      </c>
      <c r="B3465" s="18" t="n">
        <v>21</v>
      </c>
      <c r="C3465" s="19" t="n">
        <v>21826</v>
      </c>
      <c r="D3465" s="19" t="n">
        <v>458348</v>
      </c>
      <c r="E3465" s="18" t="n">
        <v>1</v>
      </c>
      <c r="F3465" s="20" t="n">
        <f aca="false">($D$2-C3465)/$D$2</f>
        <v>0.12696</v>
      </c>
      <c r="G3465" s="19" t="n">
        <f aca="false">C3465-$D$3</f>
        <v>6826</v>
      </c>
      <c r="H3465" s="18" t="n">
        <f aca="false">E3465*B3465</f>
        <v>21</v>
      </c>
      <c r="I3465" s="19" t="n">
        <f aca="false">G3465*H3465</f>
        <v>143346</v>
      </c>
    </row>
    <row r="3466" customFormat="false" ht="13" hidden="false" customHeight="false" outlineLevel="0" collapsed="false">
      <c r="A3466" s="18" t="n">
        <v>3457</v>
      </c>
      <c r="B3466" s="18" t="n">
        <v>34</v>
      </c>
      <c r="C3466" s="19" t="n">
        <v>17963</v>
      </c>
      <c r="D3466" s="19" t="n">
        <v>610743</v>
      </c>
      <c r="E3466" s="18" t="n">
        <v>1</v>
      </c>
      <c r="F3466" s="20" t="n">
        <f aca="false">($D$2-C3466)/$D$2</f>
        <v>0.28148</v>
      </c>
      <c r="G3466" s="19" t="n">
        <f aca="false">C3466-$D$3</f>
        <v>2963</v>
      </c>
      <c r="H3466" s="18" t="n">
        <f aca="false">E3466*B3466</f>
        <v>34</v>
      </c>
      <c r="I3466" s="19" t="n">
        <f aca="false">G3466*H3466</f>
        <v>100742</v>
      </c>
    </row>
    <row r="3467" customFormat="false" ht="13" hidden="false" customHeight="false" outlineLevel="0" collapsed="false">
      <c r="A3467" s="18" t="n">
        <v>3458</v>
      </c>
      <c r="B3467" s="18" t="n">
        <v>11</v>
      </c>
      <c r="C3467" s="19" t="n">
        <v>17128</v>
      </c>
      <c r="D3467" s="19" t="n">
        <v>188412</v>
      </c>
      <c r="E3467" s="18" t="n">
        <v>1</v>
      </c>
      <c r="F3467" s="20" t="n">
        <f aca="false">($D$2-C3467)/$D$2</f>
        <v>0.31488</v>
      </c>
      <c r="G3467" s="19" t="n">
        <f aca="false">C3467-$D$3</f>
        <v>2128</v>
      </c>
      <c r="H3467" s="18" t="n">
        <f aca="false">E3467*B3467</f>
        <v>11</v>
      </c>
      <c r="I3467" s="19" t="n">
        <f aca="false">G3467*H3467</f>
        <v>23408</v>
      </c>
    </row>
    <row r="3468" customFormat="false" ht="13" hidden="false" customHeight="false" outlineLevel="0" collapsed="false">
      <c r="A3468" s="18" t="n">
        <v>3459</v>
      </c>
      <c r="B3468" s="18" t="n">
        <v>15</v>
      </c>
      <c r="C3468" s="19" t="n">
        <v>16063</v>
      </c>
      <c r="D3468" s="19" t="n">
        <v>240942</v>
      </c>
      <c r="E3468" s="18" t="n">
        <v>1</v>
      </c>
      <c r="F3468" s="20" t="n">
        <f aca="false">($D$2-C3468)/$D$2</f>
        <v>0.35748</v>
      </c>
      <c r="G3468" s="19" t="n">
        <f aca="false">C3468-$D$3</f>
        <v>1063</v>
      </c>
      <c r="H3468" s="18" t="n">
        <f aca="false">E3468*B3468</f>
        <v>15</v>
      </c>
      <c r="I3468" s="19" t="n">
        <f aca="false">G3468*H3468</f>
        <v>15945</v>
      </c>
    </row>
    <row r="3469" customFormat="false" ht="13" hidden="false" customHeight="false" outlineLevel="0" collapsed="false">
      <c r="A3469" s="18" t="n">
        <v>3460</v>
      </c>
      <c r="B3469" s="18" t="n">
        <v>11</v>
      </c>
      <c r="C3469" s="19" t="n">
        <v>15886</v>
      </c>
      <c r="D3469" s="19" t="n">
        <v>174742</v>
      </c>
      <c r="E3469" s="18" t="n">
        <v>1</v>
      </c>
      <c r="F3469" s="20" t="n">
        <f aca="false">($D$2-C3469)/$D$2</f>
        <v>0.36456</v>
      </c>
      <c r="G3469" s="19" t="n">
        <f aca="false">C3469-$D$3</f>
        <v>886</v>
      </c>
      <c r="H3469" s="18" t="n">
        <f aca="false">E3469*B3469</f>
        <v>11</v>
      </c>
      <c r="I3469" s="19" t="n">
        <f aca="false">G3469*H3469</f>
        <v>9746</v>
      </c>
    </row>
    <row r="3470" customFormat="false" ht="13" hidden="false" customHeight="false" outlineLevel="0" collapsed="false">
      <c r="A3470" s="18" t="n">
        <v>3461</v>
      </c>
      <c r="B3470" s="18" t="n">
        <v>12</v>
      </c>
      <c r="C3470" s="19" t="n">
        <v>15528</v>
      </c>
      <c r="D3470" s="19" t="n">
        <v>186332</v>
      </c>
      <c r="E3470" s="18" t="n">
        <v>1</v>
      </c>
      <c r="F3470" s="20" t="n">
        <f aca="false">($D$2-C3470)/$D$2</f>
        <v>0.37888</v>
      </c>
      <c r="G3470" s="19" t="n">
        <f aca="false">C3470-$D$3</f>
        <v>528</v>
      </c>
      <c r="H3470" s="18" t="n">
        <f aca="false">E3470*B3470</f>
        <v>12</v>
      </c>
      <c r="I3470" s="19" t="n">
        <f aca="false">G3470*H3470</f>
        <v>6336</v>
      </c>
    </row>
    <row r="3471" customFormat="false" ht="13" hidden="false" customHeight="false" outlineLevel="0" collapsed="false">
      <c r="A3471" s="18" t="n">
        <v>3462</v>
      </c>
      <c r="B3471" s="18" t="n">
        <v>20</v>
      </c>
      <c r="C3471" s="19" t="n">
        <v>20479</v>
      </c>
      <c r="D3471" s="19" t="n">
        <v>409589</v>
      </c>
      <c r="E3471" s="18" t="n">
        <v>1</v>
      </c>
      <c r="F3471" s="20" t="n">
        <f aca="false">($D$2-C3471)/$D$2</f>
        <v>0.18084</v>
      </c>
      <c r="G3471" s="19" t="n">
        <f aca="false">C3471-$D$3</f>
        <v>5479</v>
      </c>
      <c r="H3471" s="18" t="n">
        <f aca="false">E3471*B3471</f>
        <v>20</v>
      </c>
      <c r="I3471" s="19" t="n">
        <f aca="false">G3471*H3471</f>
        <v>109580</v>
      </c>
    </row>
    <row r="3472" customFormat="false" ht="13" hidden="false" customHeight="false" outlineLevel="0" collapsed="false">
      <c r="A3472" s="18" t="n">
        <v>3463</v>
      </c>
      <c r="B3472" s="18" t="n">
        <v>12</v>
      </c>
      <c r="C3472" s="19" t="n">
        <v>18818</v>
      </c>
      <c r="D3472" s="19" t="n">
        <v>225821</v>
      </c>
      <c r="E3472" s="18" t="n">
        <v>1</v>
      </c>
      <c r="F3472" s="20" t="n">
        <f aca="false">($D$2-C3472)/$D$2</f>
        <v>0.24728</v>
      </c>
      <c r="G3472" s="19" t="n">
        <f aca="false">C3472-$D$3</f>
        <v>3818</v>
      </c>
      <c r="H3472" s="18" t="n">
        <f aca="false">E3472*B3472</f>
        <v>12</v>
      </c>
      <c r="I3472" s="19" t="n">
        <f aca="false">G3472*H3472</f>
        <v>45816</v>
      </c>
    </row>
    <row r="3473" customFormat="false" ht="13" hidden="false" customHeight="false" outlineLevel="0" collapsed="false">
      <c r="A3473" s="18" t="n">
        <v>3464</v>
      </c>
      <c r="B3473" s="18" t="n">
        <v>21</v>
      </c>
      <c r="C3473" s="19" t="n">
        <v>20223</v>
      </c>
      <c r="D3473" s="19" t="n">
        <v>424673</v>
      </c>
      <c r="E3473" s="18" t="n">
        <v>1</v>
      </c>
      <c r="F3473" s="20" t="n">
        <f aca="false">($D$2-C3473)/$D$2</f>
        <v>0.19108</v>
      </c>
      <c r="G3473" s="19" t="n">
        <f aca="false">C3473-$D$3</f>
        <v>5223</v>
      </c>
      <c r="H3473" s="18" t="n">
        <f aca="false">E3473*B3473</f>
        <v>21</v>
      </c>
      <c r="I3473" s="19" t="n">
        <f aca="false">G3473*H3473</f>
        <v>109683</v>
      </c>
    </row>
    <row r="3474" customFormat="false" ht="13" hidden="false" customHeight="false" outlineLevel="0" collapsed="false">
      <c r="A3474" s="18" t="n">
        <v>3465</v>
      </c>
      <c r="B3474" s="18" t="n">
        <v>11</v>
      </c>
      <c r="C3474" s="19" t="n">
        <v>20701</v>
      </c>
      <c r="D3474" s="19" t="n">
        <v>227707</v>
      </c>
      <c r="E3474" s="18" t="n">
        <v>1</v>
      </c>
      <c r="F3474" s="20" t="n">
        <f aca="false">($D$2-C3474)/$D$2</f>
        <v>0.17196</v>
      </c>
      <c r="G3474" s="19" t="n">
        <f aca="false">C3474-$D$3</f>
        <v>5701</v>
      </c>
      <c r="H3474" s="18" t="n">
        <f aca="false">E3474*B3474</f>
        <v>11</v>
      </c>
      <c r="I3474" s="19" t="n">
        <f aca="false">G3474*H3474</f>
        <v>62711</v>
      </c>
    </row>
    <row r="3475" customFormat="false" ht="13" hidden="false" customHeight="false" outlineLevel="0" collapsed="false">
      <c r="A3475" s="18" t="n">
        <v>3466</v>
      </c>
      <c r="B3475" s="18" t="n">
        <v>13</v>
      </c>
      <c r="C3475" s="19" t="n">
        <v>17727</v>
      </c>
      <c r="D3475" s="19" t="n">
        <v>230452</v>
      </c>
      <c r="E3475" s="18" t="n">
        <v>1</v>
      </c>
      <c r="F3475" s="20" t="n">
        <f aca="false">($D$2-C3475)/$D$2</f>
        <v>0.29092</v>
      </c>
      <c r="G3475" s="19" t="n">
        <f aca="false">C3475-$D$3</f>
        <v>2727</v>
      </c>
      <c r="H3475" s="18" t="n">
        <f aca="false">E3475*B3475</f>
        <v>13</v>
      </c>
      <c r="I3475" s="19" t="n">
        <f aca="false">G3475*H3475</f>
        <v>35451</v>
      </c>
    </row>
    <row r="3476" customFormat="false" ht="13" hidden="false" customHeight="false" outlineLevel="0" collapsed="false">
      <c r="A3476" s="18" t="n">
        <v>3467</v>
      </c>
      <c r="B3476" s="18" t="n">
        <v>29</v>
      </c>
      <c r="C3476" s="19" t="n">
        <v>20679</v>
      </c>
      <c r="D3476" s="19" t="n">
        <v>599683</v>
      </c>
      <c r="E3476" s="18" t="n">
        <v>1</v>
      </c>
      <c r="F3476" s="20" t="n">
        <f aca="false">($D$2-C3476)/$D$2</f>
        <v>0.17284</v>
      </c>
      <c r="G3476" s="19" t="n">
        <f aca="false">C3476-$D$3</f>
        <v>5679</v>
      </c>
      <c r="H3476" s="18" t="n">
        <f aca="false">E3476*B3476</f>
        <v>29</v>
      </c>
      <c r="I3476" s="19" t="n">
        <f aca="false">G3476*H3476</f>
        <v>164691</v>
      </c>
    </row>
    <row r="3477" customFormat="false" ht="13" hidden="false" customHeight="false" outlineLevel="0" collapsed="false">
      <c r="A3477" s="18" t="n">
        <v>3468</v>
      </c>
      <c r="B3477" s="18" t="n">
        <v>15</v>
      </c>
      <c r="C3477" s="19" t="n">
        <v>17371</v>
      </c>
      <c r="D3477" s="19" t="n">
        <v>260572</v>
      </c>
      <c r="E3477" s="18" t="n">
        <v>1</v>
      </c>
      <c r="F3477" s="20" t="n">
        <f aca="false">($D$2-C3477)/$D$2</f>
        <v>0.30516</v>
      </c>
      <c r="G3477" s="19" t="n">
        <f aca="false">C3477-$D$3</f>
        <v>2371</v>
      </c>
      <c r="H3477" s="18" t="n">
        <f aca="false">E3477*B3477</f>
        <v>15</v>
      </c>
      <c r="I3477" s="19" t="n">
        <f aca="false">G3477*H3477</f>
        <v>35565</v>
      </c>
    </row>
    <row r="3478" customFormat="false" ht="13" hidden="false" customHeight="false" outlineLevel="0" collapsed="false">
      <c r="A3478" s="18" t="n">
        <v>3469</v>
      </c>
      <c r="B3478" s="18" t="n">
        <v>10</v>
      </c>
      <c r="C3478" s="19" t="n">
        <v>16727</v>
      </c>
      <c r="D3478" s="19" t="n">
        <v>167271</v>
      </c>
      <c r="E3478" s="18" t="n">
        <v>1</v>
      </c>
      <c r="F3478" s="20" t="n">
        <f aca="false">($D$2-C3478)/$D$2</f>
        <v>0.33092</v>
      </c>
      <c r="G3478" s="19" t="n">
        <f aca="false">C3478-$D$3</f>
        <v>1727</v>
      </c>
      <c r="H3478" s="18" t="n">
        <f aca="false">E3478*B3478</f>
        <v>10</v>
      </c>
      <c r="I3478" s="19" t="n">
        <f aca="false">G3478*H3478</f>
        <v>17270</v>
      </c>
    </row>
    <row r="3479" customFormat="false" ht="13" hidden="false" customHeight="false" outlineLevel="0" collapsed="false">
      <c r="A3479" s="18" t="n">
        <v>3470</v>
      </c>
      <c r="B3479" s="18" t="n">
        <v>16</v>
      </c>
      <c r="C3479" s="19" t="n">
        <v>21174</v>
      </c>
      <c r="D3479" s="19" t="n">
        <v>338782</v>
      </c>
      <c r="E3479" s="18" t="n">
        <v>1</v>
      </c>
      <c r="F3479" s="20" t="n">
        <f aca="false">($D$2-C3479)/$D$2</f>
        <v>0.15304</v>
      </c>
      <c r="G3479" s="19" t="n">
        <f aca="false">C3479-$D$3</f>
        <v>6174</v>
      </c>
      <c r="H3479" s="18" t="n">
        <f aca="false">E3479*B3479</f>
        <v>16</v>
      </c>
      <c r="I3479" s="19" t="n">
        <f aca="false">G3479*H3479</f>
        <v>98784</v>
      </c>
    </row>
    <row r="3480" customFormat="false" ht="13" hidden="false" customHeight="false" outlineLevel="0" collapsed="false">
      <c r="A3480" s="18" t="n">
        <v>3471</v>
      </c>
      <c r="B3480" s="18" t="n">
        <v>30</v>
      </c>
      <c r="C3480" s="19" t="n">
        <v>15833</v>
      </c>
      <c r="D3480" s="19" t="n">
        <v>474999</v>
      </c>
      <c r="E3480" s="18" t="n">
        <v>1</v>
      </c>
      <c r="F3480" s="20" t="n">
        <f aca="false">($D$2-C3480)/$D$2</f>
        <v>0.36668</v>
      </c>
      <c r="G3480" s="19" t="n">
        <f aca="false">C3480-$D$3</f>
        <v>833</v>
      </c>
      <c r="H3480" s="18" t="n">
        <f aca="false">E3480*B3480</f>
        <v>30</v>
      </c>
      <c r="I3480" s="19" t="n">
        <f aca="false">G3480*H3480</f>
        <v>24990</v>
      </c>
    </row>
    <row r="3481" customFormat="false" ht="13" hidden="false" customHeight="false" outlineLevel="0" collapsed="false">
      <c r="A3481" s="18" t="n">
        <v>3472</v>
      </c>
      <c r="B3481" s="18" t="n">
        <v>21</v>
      </c>
      <c r="C3481" s="19" t="n">
        <v>19496</v>
      </c>
      <c r="D3481" s="19" t="n">
        <v>409406</v>
      </c>
      <c r="E3481" s="18" t="n">
        <v>1</v>
      </c>
      <c r="F3481" s="20" t="n">
        <f aca="false">($D$2-C3481)/$D$2</f>
        <v>0.22016</v>
      </c>
      <c r="G3481" s="19" t="n">
        <f aca="false">C3481-$D$3</f>
        <v>4496</v>
      </c>
      <c r="H3481" s="18" t="n">
        <f aca="false">E3481*B3481</f>
        <v>21</v>
      </c>
      <c r="I3481" s="19" t="n">
        <f aca="false">G3481*H3481</f>
        <v>94416</v>
      </c>
    </row>
    <row r="3482" customFormat="false" ht="13" hidden="false" customHeight="false" outlineLevel="0" collapsed="false">
      <c r="A3482" s="18" t="n">
        <v>3473</v>
      </c>
      <c r="B3482" s="18" t="n">
        <v>22</v>
      </c>
      <c r="C3482" s="19" t="n">
        <v>17038</v>
      </c>
      <c r="D3482" s="19" t="n">
        <v>374840</v>
      </c>
      <c r="E3482" s="18" t="n">
        <v>1</v>
      </c>
      <c r="F3482" s="20" t="n">
        <f aca="false">($D$2-C3482)/$D$2</f>
        <v>0.31848</v>
      </c>
      <c r="G3482" s="19" t="n">
        <f aca="false">C3482-$D$3</f>
        <v>2038</v>
      </c>
      <c r="H3482" s="18" t="n">
        <f aca="false">E3482*B3482</f>
        <v>22</v>
      </c>
      <c r="I3482" s="19" t="n">
        <f aca="false">G3482*H3482</f>
        <v>44836</v>
      </c>
    </row>
    <row r="3483" customFormat="false" ht="13" hidden="false" customHeight="false" outlineLevel="0" collapsed="false">
      <c r="A3483" s="18" t="n">
        <v>3474</v>
      </c>
      <c r="B3483" s="18" t="n">
        <v>31</v>
      </c>
      <c r="C3483" s="19" t="n">
        <v>18792</v>
      </c>
      <c r="D3483" s="19" t="n">
        <v>582562</v>
      </c>
      <c r="E3483" s="18" t="n">
        <v>1</v>
      </c>
      <c r="F3483" s="20" t="n">
        <f aca="false">($D$2-C3483)/$D$2</f>
        <v>0.24832</v>
      </c>
      <c r="G3483" s="19" t="n">
        <f aca="false">C3483-$D$3</f>
        <v>3792</v>
      </c>
      <c r="H3483" s="18" t="n">
        <f aca="false">E3483*B3483</f>
        <v>31</v>
      </c>
      <c r="I3483" s="19" t="n">
        <f aca="false">G3483*H3483</f>
        <v>117552</v>
      </c>
    </row>
    <row r="3484" customFormat="false" ht="13" hidden="false" customHeight="false" outlineLevel="0" collapsed="false">
      <c r="A3484" s="18" t="n">
        <v>3475</v>
      </c>
      <c r="B3484" s="18" t="n">
        <v>22</v>
      </c>
      <c r="C3484" s="19" t="n">
        <v>20052</v>
      </c>
      <c r="D3484" s="19" t="n">
        <v>441137</v>
      </c>
      <c r="E3484" s="18" t="n">
        <v>1</v>
      </c>
      <c r="F3484" s="20" t="n">
        <f aca="false">($D$2-C3484)/$D$2</f>
        <v>0.19792</v>
      </c>
      <c r="G3484" s="19" t="n">
        <f aca="false">C3484-$D$3</f>
        <v>5052</v>
      </c>
      <c r="H3484" s="18" t="n">
        <f aca="false">E3484*B3484</f>
        <v>22</v>
      </c>
      <c r="I3484" s="19" t="n">
        <f aca="false">G3484*H3484</f>
        <v>111144</v>
      </c>
    </row>
    <row r="3485" customFormat="false" ht="13" hidden="false" customHeight="false" outlineLevel="0" collapsed="false">
      <c r="A3485" s="18" t="n">
        <v>3476</v>
      </c>
      <c r="B3485" s="18" t="n">
        <v>22</v>
      </c>
      <c r="C3485" s="19" t="n">
        <v>20251</v>
      </c>
      <c r="D3485" s="19" t="n">
        <v>445524</v>
      </c>
      <c r="E3485" s="18" t="n">
        <v>1</v>
      </c>
      <c r="F3485" s="20" t="n">
        <f aca="false">($D$2-C3485)/$D$2</f>
        <v>0.18996</v>
      </c>
      <c r="G3485" s="19" t="n">
        <f aca="false">C3485-$D$3</f>
        <v>5251</v>
      </c>
      <c r="H3485" s="18" t="n">
        <f aca="false">E3485*B3485</f>
        <v>22</v>
      </c>
      <c r="I3485" s="19" t="n">
        <f aca="false">G3485*H3485</f>
        <v>115522</v>
      </c>
    </row>
    <row r="3486" customFormat="false" ht="13" hidden="false" customHeight="false" outlineLevel="0" collapsed="false">
      <c r="A3486" s="18" t="n">
        <v>3477</v>
      </c>
      <c r="B3486" s="18" t="n">
        <v>11</v>
      </c>
      <c r="C3486" s="19" t="n">
        <v>19498</v>
      </c>
      <c r="D3486" s="19" t="n">
        <v>214477</v>
      </c>
      <c r="E3486" s="18" t="n">
        <v>1</v>
      </c>
      <c r="F3486" s="20" t="n">
        <f aca="false">($D$2-C3486)/$D$2</f>
        <v>0.22008</v>
      </c>
      <c r="G3486" s="19" t="n">
        <f aca="false">C3486-$D$3</f>
        <v>4498</v>
      </c>
      <c r="H3486" s="18" t="n">
        <f aca="false">E3486*B3486</f>
        <v>11</v>
      </c>
      <c r="I3486" s="19" t="n">
        <f aca="false">G3486*H3486</f>
        <v>49478</v>
      </c>
    </row>
    <row r="3487" customFormat="false" ht="13" hidden="false" customHeight="false" outlineLevel="0" collapsed="false">
      <c r="A3487" s="18" t="n">
        <v>3478</v>
      </c>
      <c r="B3487" s="18" t="n">
        <v>17</v>
      </c>
      <c r="C3487" s="19" t="n">
        <v>16330</v>
      </c>
      <c r="D3487" s="19" t="n">
        <v>277609</v>
      </c>
      <c r="E3487" s="18" t="n">
        <v>1</v>
      </c>
      <c r="F3487" s="20" t="n">
        <f aca="false">($D$2-C3487)/$D$2</f>
        <v>0.3468</v>
      </c>
      <c r="G3487" s="19" t="n">
        <f aca="false">C3487-$D$3</f>
        <v>1330</v>
      </c>
      <c r="H3487" s="18" t="n">
        <f aca="false">E3487*B3487</f>
        <v>17</v>
      </c>
      <c r="I3487" s="19" t="n">
        <f aca="false">G3487*H3487</f>
        <v>22610</v>
      </c>
    </row>
    <row r="3488" customFormat="false" ht="13" hidden="false" customHeight="false" outlineLevel="0" collapsed="false">
      <c r="A3488" s="18" t="n">
        <v>3479</v>
      </c>
      <c r="B3488" s="18" t="n">
        <v>40</v>
      </c>
      <c r="C3488" s="19" t="n">
        <v>18775</v>
      </c>
      <c r="D3488" s="19" t="n">
        <v>751012</v>
      </c>
      <c r="E3488" s="18" t="n">
        <v>1</v>
      </c>
      <c r="F3488" s="20" t="n">
        <f aca="false">($D$2-C3488)/$D$2</f>
        <v>0.249</v>
      </c>
      <c r="G3488" s="19" t="n">
        <f aca="false">C3488-$D$3</f>
        <v>3775</v>
      </c>
      <c r="H3488" s="18" t="n">
        <f aca="false">E3488*B3488</f>
        <v>40</v>
      </c>
      <c r="I3488" s="19" t="n">
        <f aca="false">G3488*H3488</f>
        <v>151000</v>
      </c>
    </row>
    <row r="3489" customFormat="false" ht="13" hidden="false" customHeight="false" outlineLevel="0" collapsed="false">
      <c r="A3489" s="18" t="n">
        <v>3480</v>
      </c>
      <c r="B3489" s="18" t="n">
        <v>10</v>
      </c>
      <c r="C3489" s="19" t="n">
        <v>15898</v>
      </c>
      <c r="D3489" s="19" t="n">
        <v>158984</v>
      </c>
      <c r="E3489" s="18" t="n">
        <v>1</v>
      </c>
      <c r="F3489" s="20" t="n">
        <f aca="false">($D$2-C3489)/$D$2</f>
        <v>0.36408</v>
      </c>
      <c r="G3489" s="19" t="n">
        <f aca="false">C3489-$D$3</f>
        <v>898</v>
      </c>
      <c r="H3489" s="18" t="n">
        <f aca="false">E3489*B3489</f>
        <v>10</v>
      </c>
      <c r="I3489" s="19" t="n">
        <f aca="false">G3489*H3489</f>
        <v>8980</v>
      </c>
    </row>
    <row r="3490" customFormat="false" ht="13" hidden="false" customHeight="false" outlineLevel="0" collapsed="false">
      <c r="A3490" s="18" t="n">
        <v>3481</v>
      </c>
      <c r="B3490" s="18" t="n">
        <v>19</v>
      </c>
      <c r="C3490" s="19" t="n">
        <v>20739</v>
      </c>
      <c r="D3490" s="19" t="n">
        <v>394041</v>
      </c>
      <c r="E3490" s="18" t="n">
        <v>1</v>
      </c>
      <c r="F3490" s="20" t="n">
        <f aca="false">($D$2-C3490)/$D$2</f>
        <v>0.17044</v>
      </c>
      <c r="G3490" s="19" t="n">
        <f aca="false">C3490-$D$3</f>
        <v>5739</v>
      </c>
      <c r="H3490" s="18" t="n">
        <f aca="false">E3490*B3490</f>
        <v>19</v>
      </c>
      <c r="I3490" s="19" t="n">
        <f aca="false">G3490*H3490</f>
        <v>109041</v>
      </c>
    </row>
    <row r="3491" customFormat="false" ht="13" hidden="false" customHeight="false" outlineLevel="0" collapsed="false">
      <c r="A3491" s="18" t="n">
        <v>3482</v>
      </c>
      <c r="B3491" s="18" t="n">
        <v>17</v>
      </c>
      <c r="C3491" s="19" t="n">
        <v>20759</v>
      </c>
      <c r="D3491" s="19" t="n">
        <v>352906</v>
      </c>
      <c r="E3491" s="18" t="n">
        <v>1</v>
      </c>
      <c r="F3491" s="20" t="n">
        <f aca="false">($D$2-C3491)/$D$2</f>
        <v>0.16964</v>
      </c>
      <c r="G3491" s="19" t="n">
        <f aca="false">C3491-$D$3</f>
        <v>5759</v>
      </c>
      <c r="H3491" s="18" t="n">
        <f aca="false">E3491*B3491</f>
        <v>17</v>
      </c>
      <c r="I3491" s="19" t="n">
        <f aca="false">G3491*H3491</f>
        <v>97903</v>
      </c>
    </row>
    <row r="3492" customFormat="false" ht="13" hidden="false" customHeight="false" outlineLevel="0" collapsed="false">
      <c r="A3492" s="18" t="n">
        <v>3483</v>
      </c>
      <c r="B3492" s="18" t="n">
        <v>11</v>
      </c>
      <c r="C3492" s="19" t="n">
        <v>15044</v>
      </c>
      <c r="D3492" s="19" t="n">
        <v>165484</v>
      </c>
      <c r="E3492" s="18" t="n">
        <v>1</v>
      </c>
      <c r="F3492" s="20" t="n">
        <f aca="false">($D$2-C3492)/$D$2</f>
        <v>0.39824</v>
      </c>
      <c r="G3492" s="19" t="n">
        <f aca="false">C3492-$D$3</f>
        <v>44</v>
      </c>
      <c r="H3492" s="18" t="n">
        <f aca="false">E3492*B3492</f>
        <v>11</v>
      </c>
      <c r="I3492" s="19" t="n">
        <f aca="false">G3492*H3492</f>
        <v>484</v>
      </c>
    </row>
    <row r="3493" customFormat="false" ht="13" hidden="false" customHeight="false" outlineLevel="0" collapsed="false">
      <c r="A3493" s="18" t="n">
        <v>3484</v>
      </c>
      <c r="B3493" s="18" t="n">
        <v>19</v>
      </c>
      <c r="C3493" s="19" t="n">
        <v>21435</v>
      </c>
      <c r="D3493" s="19" t="n">
        <v>407268</v>
      </c>
      <c r="E3493" s="18" t="n">
        <v>1</v>
      </c>
      <c r="F3493" s="20" t="n">
        <f aca="false">($D$2-C3493)/$D$2</f>
        <v>0.1426</v>
      </c>
      <c r="G3493" s="19" t="n">
        <f aca="false">C3493-$D$3</f>
        <v>6435</v>
      </c>
      <c r="H3493" s="18" t="n">
        <f aca="false">E3493*B3493</f>
        <v>19</v>
      </c>
      <c r="I3493" s="19" t="n">
        <f aca="false">G3493*H3493</f>
        <v>122265</v>
      </c>
    </row>
    <row r="3494" customFormat="false" ht="13" hidden="false" customHeight="false" outlineLevel="0" collapsed="false">
      <c r="A3494" s="18" t="n">
        <v>3485</v>
      </c>
      <c r="B3494" s="18" t="n">
        <v>13</v>
      </c>
      <c r="C3494" s="19" t="n">
        <v>16358</v>
      </c>
      <c r="D3494" s="19" t="n">
        <v>212651</v>
      </c>
      <c r="E3494" s="18" t="n">
        <v>1</v>
      </c>
      <c r="F3494" s="20" t="n">
        <f aca="false">($D$2-C3494)/$D$2</f>
        <v>0.34568</v>
      </c>
      <c r="G3494" s="19" t="n">
        <f aca="false">C3494-$D$3</f>
        <v>1358</v>
      </c>
      <c r="H3494" s="18" t="n">
        <f aca="false">E3494*B3494</f>
        <v>13</v>
      </c>
      <c r="I3494" s="19" t="n">
        <f aca="false">G3494*H3494</f>
        <v>17654</v>
      </c>
    </row>
    <row r="3495" customFormat="false" ht="13" hidden="false" customHeight="false" outlineLevel="0" collapsed="false">
      <c r="A3495" s="18" t="n">
        <v>3486</v>
      </c>
      <c r="B3495" s="18" t="n">
        <v>23</v>
      </c>
      <c r="C3495" s="19" t="n">
        <v>20818</v>
      </c>
      <c r="D3495" s="19" t="n">
        <v>478804</v>
      </c>
      <c r="E3495" s="18" t="n">
        <v>1</v>
      </c>
      <c r="F3495" s="20" t="n">
        <f aca="false">($D$2-C3495)/$D$2</f>
        <v>0.16728</v>
      </c>
      <c r="G3495" s="19" t="n">
        <f aca="false">C3495-$D$3</f>
        <v>5818</v>
      </c>
      <c r="H3495" s="18" t="n">
        <f aca="false">E3495*B3495</f>
        <v>23</v>
      </c>
      <c r="I3495" s="19" t="n">
        <f aca="false">G3495*H3495</f>
        <v>133814</v>
      </c>
    </row>
    <row r="3496" customFormat="false" ht="13" hidden="false" customHeight="false" outlineLevel="0" collapsed="false">
      <c r="A3496" s="18" t="n">
        <v>3487</v>
      </c>
      <c r="B3496" s="18" t="n">
        <v>27</v>
      </c>
      <c r="C3496" s="19" t="n">
        <v>15298</v>
      </c>
      <c r="D3496" s="19" t="n">
        <v>413050</v>
      </c>
      <c r="E3496" s="18" t="n">
        <v>1</v>
      </c>
      <c r="F3496" s="20" t="n">
        <f aca="false">($D$2-C3496)/$D$2</f>
        <v>0.38808</v>
      </c>
      <c r="G3496" s="19" t="n">
        <f aca="false">C3496-$D$3</f>
        <v>298</v>
      </c>
      <c r="H3496" s="18" t="n">
        <f aca="false">E3496*B3496</f>
        <v>27</v>
      </c>
      <c r="I3496" s="19" t="n">
        <f aca="false">G3496*H3496</f>
        <v>8046</v>
      </c>
    </row>
    <row r="3497" customFormat="false" ht="13" hidden="false" customHeight="false" outlineLevel="0" collapsed="false">
      <c r="A3497" s="18" t="n">
        <v>3488</v>
      </c>
      <c r="B3497" s="18" t="n">
        <v>14</v>
      </c>
      <c r="C3497" s="19" t="n">
        <v>19648</v>
      </c>
      <c r="D3497" s="19" t="n">
        <v>275078</v>
      </c>
      <c r="E3497" s="18" t="n">
        <v>1</v>
      </c>
      <c r="F3497" s="20" t="n">
        <f aca="false">($D$2-C3497)/$D$2</f>
        <v>0.21408</v>
      </c>
      <c r="G3497" s="19" t="n">
        <f aca="false">C3497-$D$3</f>
        <v>4648</v>
      </c>
      <c r="H3497" s="18" t="n">
        <f aca="false">E3497*B3497</f>
        <v>14</v>
      </c>
      <c r="I3497" s="19" t="n">
        <f aca="false">G3497*H3497</f>
        <v>65072</v>
      </c>
    </row>
    <row r="3498" customFormat="false" ht="13" hidden="false" customHeight="false" outlineLevel="0" collapsed="false">
      <c r="A3498" s="18" t="n">
        <v>3489</v>
      </c>
      <c r="B3498" s="18" t="n">
        <v>13</v>
      </c>
      <c r="C3498" s="19" t="n">
        <v>15349</v>
      </c>
      <c r="D3498" s="19" t="n">
        <v>199539</v>
      </c>
      <c r="E3498" s="18" t="n">
        <v>1</v>
      </c>
      <c r="F3498" s="20" t="n">
        <f aca="false">($D$2-C3498)/$D$2</f>
        <v>0.38604</v>
      </c>
      <c r="G3498" s="19" t="n">
        <f aca="false">C3498-$D$3</f>
        <v>349</v>
      </c>
      <c r="H3498" s="18" t="n">
        <f aca="false">E3498*B3498</f>
        <v>13</v>
      </c>
      <c r="I3498" s="19" t="n">
        <f aca="false">G3498*H3498</f>
        <v>4537</v>
      </c>
    </row>
    <row r="3499" customFormat="false" ht="13" hidden="false" customHeight="false" outlineLevel="0" collapsed="false">
      <c r="A3499" s="18" t="n">
        <v>3490</v>
      </c>
      <c r="B3499" s="18" t="n">
        <v>10</v>
      </c>
      <c r="C3499" s="19" t="n">
        <v>19726</v>
      </c>
      <c r="D3499" s="19" t="n">
        <v>197258</v>
      </c>
      <c r="E3499" s="18" t="n">
        <v>1</v>
      </c>
      <c r="F3499" s="20" t="n">
        <f aca="false">($D$2-C3499)/$D$2</f>
        <v>0.21096</v>
      </c>
      <c r="G3499" s="19" t="n">
        <f aca="false">C3499-$D$3</f>
        <v>4726</v>
      </c>
      <c r="H3499" s="18" t="n">
        <f aca="false">E3499*B3499</f>
        <v>10</v>
      </c>
      <c r="I3499" s="19" t="n">
        <f aca="false">G3499*H3499</f>
        <v>47260</v>
      </c>
    </row>
    <row r="3500" customFormat="false" ht="13" hidden="false" customHeight="false" outlineLevel="0" collapsed="false">
      <c r="A3500" s="18" t="n">
        <v>3491</v>
      </c>
      <c r="B3500" s="18" t="n">
        <v>20</v>
      </c>
      <c r="C3500" s="19" t="n">
        <v>15070</v>
      </c>
      <c r="D3500" s="19" t="n">
        <v>301403</v>
      </c>
      <c r="E3500" s="18" t="n">
        <v>1</v>
      </c>
      <c r="F3500" s="20" t="n">
        <f aca="false">($D$2-C3500)/$D$2</f>
        <v>0.3972</v>
      </c>
      <c r="G3500" s="19" t="n">
        <f aca="false">C3500-$D$3</f>
        <v>70</v>
      </c>
      <c r="H3500" s="18" t="n">
        <f aca="false">E3500*B3500</f>
        <v>20</v>
      </c>
      <c r="I3500" s="19" t="n">
        <f aca="false">G3500*H3500</f>
        <v>1400</v>
      </c>
    </row>
    <row r="3501" customFormat="false" ht="13" hidden="false" customHeight="false" outlineLevel="0" collapsed="false">
      <c r="A3501" s="18" t="n">
        <v>3492</v>
      </c>
      <c r="B3501" s="18" t="n">
        <v>12</v>
      </c>
      <c r="C3501" s="19" t="n">
        <v>17159</v>
      </c>
      <c r="D3501" s="19" t="n">
        <v>205911</v>
      </c>
      <c r="E3501" s="18" t="n">
        <v>1</v>
      </c>
      <c r="F3501" s="20" t="n">
        <f aca="false">($D$2-C3501)/$D$2</f>
        <v>0.31364</v>
      </c>
      <c r="G3501" s="19" t="n">
        <f aca="false">C3501-$D$3</f>
        <v>2159</v>
      </c>
      <c r="H3501" s="18" t="n">
        <f aca="false">E3501*B3501</f>
        <v>12</v>
      </c>
      <c r="I3501" s="19" t="n">
        <f aca="false">G3501*H3501</f>
        <v>25908</v>
      </c>
    </row>
    <row r="3502" customFormat="false" ht="13" hidden="false" customHeight="false" outlineLevel="0" collapsed="false">
      <c r="A3502" s="18" t="n">
        <v>3493</v>
      </c>
      <c r="B3502" s="18" t="n">
        <v>15</v>
      </c>
      <c r="C3502" s="19" t="n">
        <v>21487</v>
      </c>
      <c r="D3502" s="19" t="n">
        <v>322311</v>
      </c>
      <c r="E3502" s="18" t="n">
        <v>1</v>
      </c>
      <c r="F3502" s="20" t="n">
        <f aca="false">($D$2-C3502)/$D$2</f>
        <v>0.14052</v>
      </c>
      <c r="G3502" s="19" t="n">
        <f aca="false">C3502-$D$3</f>
        <v>6487</v>
      </c>
      <c r="H3502" s="18" t="n">
        <f aca="false">E3502*B3502</f>
        <v>15</v>
      </c>
      <c r="I3502" s="19" t="n">
        <f aca="false">G3502*H3502</f>
        <v>97305</v>
      </c>
    </row>
    <row r="3503" customFormat="false" ht="13" hidden="false" customHeight="false" outlineLevel="0" collapsed="false">
      <c r="A3503" s="18" t="n">
        <v>3494</v>
      </c>
      <c r="B3503" s="18" t="n">
        <v>28</v>
      </c>
      <c r="C3503" s="19" t="n">
        <v>22486</v>
      </c>
      <c r="D3503" s="19" t="n">
        <v>629621</v>
      </c>
      <c r="E3503" s="18" t="n">
        <v>1</v>
      </c>
      <c r="F3503" s="20" t="n">
        <f aca="false">($D$2-C3503)/$D$2</f>
        <v>0.10056</v>
      </c>
      <c r="G3503" s="19" t="n">
        <f aca="false">C3503-$D$3</f>
        <v>7486</v>
      </c>
      <c r="H3503" s="18" t="n">
        <f aca="false">E3503*B3503</f>
        <v>28</v>
      </c>
      <c r="I3503" s="19" t="n">
        <f aca="false">G3503*H3503</f>
        <v>209608</v>
      </c>
    </row>
    <row r="3504" customFormat="false" ht="13" hidden="false" customHeight="false" outlineLevel="0" collapsed="false">
      <c r="A3504" s="18" t="n">
        <v>3495</v>
      </c>
      <c r="B3504" s="18" t="n">
        <v>14</v>
      </c>
      <c r="C3504" s="19" t="n">
        <v>16791</v>
      </c>
      <c r="D3504" s="19" t="n">
        <v>235069</v>
      </c>
      <c r="E3504" s="18" t="n">
        <v>1</v>
      </c>
      <c r="F3504" s="20" t="n">
        <f aca="false">($D$2-C3504)/$D$2</f>
        <v>0.32836</v>
      </c>
      <c r="G3504" s="19" t="n">
        <f aca="false">C3504-$D$3</f>
        <v>1791</v>
      </c>
      <c r="H3504" s="18" t="n">
        <f aca="false">E3504*B3504</f>
        <v>14</v>
      </c>
      <c r="I3504" s="19" t="n">
        <f aca="false">G3504*H3504</f>
        <v>25074</v>
      </c>
    </row>
    <row r="3505" customFormat="false" ht="13" hidden="false" customHeight="false" outlineLevel="0" collapsed="false">
      <c r="A3505" s="18" t="n">
        <v>3496</v>
      </c>
      <c r="B3505" s="18" t="n">
        <v>14</v>
      </c>
      <c r="C3505" s="19" t="n">
        <v>16326</v>
      </c>
      <c r="D3505" s="19" t="n">
        <v>228560</v>
      </c>
      <c r="E3505" s="18" t="n">
        <v>1</v>
      </c>
      <c r="F3505" s="20" t="n">
        <f aca="false">($D$2-C3505)/$D$2</f>
        <v>0.34696</v>
      </c>
      <c r="G3505" s="19" t="n">
        <f aca="false">C3505-$D$3</f>
        <v>1326</v>
      </c>
      <c r="H3505" s="18" t="n">
        <f aca="false">E3505*B3505</f>
        <v>14</v>
      </c>
      <c r="I3505" s="19" t="n">
        <f aca="false">G3505*H3505</f>
        <v>18564</v>
      </c>
    </row>
    <row r="3506" customFormat="false" ht="13" hidden="false" customHeight="false" outlineLevel="0" collapsed="false">
      <c r="A3506" s="18" t="n">
        <v>3497</v>
      </c>
      <c r="B3506" s="18" t="n">
        <v>32</v>
      </c>
      <c r="C3506" s="19" t="n">
        <v>21850</v>
      </c>
      <c r="D3506" s="19" t="n">
        <v>699195</v>
      </c>
      <c r="E3506" s="18" t="n">
        <v>1</v>
      </c>
      <c r="F3506" s="20" t="n">
        <f aca="false">($D$2-C3506)/$D$2</f>
        <v>0.126</v>
      </c>
      <c r="G3506" s="19" t="n">
        <f aca="false">C3506-$D$3</f>
        <v>6850</v>
      </c>
      <c r="H3506" s="18" t="n">
        <f aca="false">E3506*B3506</f>
        <v>32</v>
      </c>
      <c r="I3506" s="19" t="n">
        <f aca="false">G3506*H3506</f>
        <v>219200</v>
      </c>
    </row>
    <row r="3507" customFormat="false" ht="13" hidden="false" customHeight="false" outlineLevel="0" collapsed="false">
      <c r="A3507" s="18" t="n">
        <v>3498</v>
      </c>
      <c r="B3507" s="18" t="n">
        <v>12</v>
      </c>
      <c r="C3507" s="19" t="n">
        <v>19249</v>
      </c>
      <c r="D3507" s="19" t="n">
        <v>230985</v>
      </c>
      <c r="E3507" s="18" t="n">
        <v>1</v>
      </c>
      <c r="F3507" s="20" t="n">
        <f aca="false">($D$2-C3507)/$D$2</f>
        <v>0.23004</v>
      </c>
      <c r="G3507" s="19" t="n">
        <f aca="false">C3507-$D$3</f>
        <v>4249</v>
      </c>
      <c r="H3507" s="18" t="n">
        <f aca="false">E3507*B3507</f>
        <v>12</v>
      </c>
      <c r="I3507" s="19" t="n">
        <f aca="false">G3507*H3507</f>
        <v>50988</v>
      </c>
    </row>
    <row r="3508" customFormat="false" ht="13" hidden="false" customHeight="false" outlineLevel="0" collapsed="false">
      <c r="A3508" s="18" t="n">
        <v>3499</v>
      </c>
      <c r="B3508" s="18" t="n">
        <v>40</v>
      </c>
      <c r="C3508" s="19" t="n">
        <v>19721</v>
      </c>
      <c r="D3508" s="19" t="n">
        <v>788843</v>
      </c>
      <c r="E3508" s="18" t="n">
        <v>1</v>
      </c>
      <c r="F3508" s="20" t="n">
        <f aca="false">($D$2-C3508)/$D$2</f>
        <v>0.21116</v>
      </c>
      <c r="G3508" s="19" t="n">
        <f aca="false">C3508-$D$3</f>
        <v>4721</v>
      </c>
      <c r="H3508" s="18" t="n">
        <f aca="false">E3508*B3508</f>
        <v>40</v>
      </c>
      <c r="I3508" s="19" t="n">
        <f aca="false">G3508*H3508</f>
        <v>188840</v>
      </c>
    </row>
    <row r="3509" customFormat="false" ht="13" hidden="false" customHeight="false" outlineLevel="0" collapsed="false">
      <c r="A3509" s="18" t="n">
        <v>3500</v>
      </c>
      <c r="B3509" s="18" t="n">
        <v>25</v>
      </c>
      <c r="C3509" s="19" t="n">
        <v>20361</v>
      </c>
      <c r="D3509" s="19" t="n">
        <v>509025</v>
      </c>
      <c r="E3509" s="18" t="n">
        <v>0</v>
      </c>
      <c r="F3509" s="20" t="n">
        <f aca="false">($D$2-C3509)/$D$2</f>
        <v>0.18556</v>
      </c>
      <c r="G3509" s="19" t="n">
        <f aca="false">C3509-$D$3</f>
        <v>5361</v>
      </c>
      <c r="H3509" s="18" t="n">
        <f aca="false">E3509*B3509</f>
        <v>0</v>
      </c>
      <c r="I3509" s="19" t="n">
        <f aca="false">G3509*H3509</f>
        <v>0</v>
      </c>
    </row>
    <row r="3510" customFormat="false" ht="13" hidden="false" customHeight="false" outlineLevel="0" collapsed="false">
      <c r="A3510" s="18" t="n">
        <v>3501</v>
      </c>
      <c r="B3510" s="18" t="n">
        <v>10</v>
      </c>
      <c r="C3510" s="19" t="n">
        <v>19730</v>
      </c>
      <c r="D3510" s="19" t="n">
        <v>197300</v>
      </c>
      <c r="E3510" s="18" t="n">
        <v>1</v>
      </c>
      <c r="F3510" s="20" t="n">
        <f aca="false">($D$2-C3510)/$D$2</f>
        <v>0.2108</v>
      </c>
      <c r="G3510" s="19" t="n">
        <f aca="false">C3510-$D$3</f>
        <v>4730</v>
      </c>
      <c r="H3510" s="18" t="n">
        <f aca="false">E3510*B3510</f>
        <v>10</v>
      </c>
      <c r="I3510" s="19" t="n">
        <f aca="false">G3510*H3510</f>
        <v>47300</v>
      </c>
    </row>
    <row r="3511" customFormat="false" ht="13" hidden="false" customHeight="false" outlineLevel="0" collapsed="false">
      <c r="A3511" s="18" t="n">
        <v>3502</v>
      </c>
      <c r="B3511" s="18" t="n">
        <v>11</v>
      </c>
      <c r="C3511" s="19" t="n">
        <v>20633</v>
      </c>
      <c r="D3511" s="19" t="n">
        <v>226965</v>
      </c>
      <c r="E3511" s="18" t="n">
        <v>1</v>
      </c>
      <c r="F3511" s="20" t="n">
        <f aca="false">($D$2-C3511)/$D$2</f>
        <v>0.17468</v>
      </c>
      <c r="G3511" s="19" t="n">
        <f aca="false">C3511-$D$3</f>
        <v>5633</v>
      </c>
      <c r="H3511" s="18" t="n">
        <f aca="false">E3511*B3511</f>
        <v>11</v>
      </c>
      <c r="I3511" s="19" t="n">
        <f aca="false">G3511*H3511</f>
        <v>61963</v>
      </c>
    </row>
    <row r="3512" customFormat="false" ht="13" hidden="false" customHeight="false" outlineLevel="0" collapsed="false">
      <c r="A3512" s="18" t="n">
        <v>3503</v>
      </c>
      <c r="B3512" s="18" t="n">
        <v>11</v>
      </c>
      <c r="C3512" s="19" t="n">
        <v>16146</v>
      </c>
      <c r="D3512" s="19" t="n">
        <v>177609</v>
      </c>
      <c r="E3512" s="18" t="n">
        <v>1</v>
      </c>
      <c r="F3512" s="20" t="n">
        <f aca="false">($D$2-C3512)/$D$2</f>
        <v>0.35416</v>
      </c>
      <c r="G3512" s="19" t="n">
        <f aca="false">C3512-$D$3</f>
        <v>1146</v>
      </c>
      <c r="H3512" s="18" t="n">
        <f aca="false">E3512*B3512</f>
        <v>11</v>
      </c>
      <c r="I3512" s="19" t="n">
        <f aca="false">G3512*H3512</f>
        <v>12606</v>
      </c>
    </row>
    <row r="3513" customFormat="false" ht="13" hidden="false" customHeight="false" outlineLevel="0" collapsed="false">
      <c r="A3513" s="18" t="n">
        <v>3504</v>
      </c>
      <c r="B3513" s="18" t="n">
        <v>15</v>
      </c>
      <c r="C3513" s="19" t="n">
        <v>19466</v>
      </c>
      <c r="D3513" s="19" t="n">
        <v>291988</v>
      </c>
      <c r="E3513" s="18" t="n">
        <v>1</v>
      </c>
      <c r="F3513" s="20" t="n">
        <f aca="false">($D$2-C3513)/$D$2</f>
        <v>0.22136</v>
      </c>
      <c r="G3513" s="19" t="n">
        <f aca="false">C3513-$D$3</f>
        <v>4466</v>
      </c>
      <c r="H3513" s="18" t="n">
        <f aca="false">E3513*B3513</f>
        <v>15</v>
      </c>
      <c r="I3513" s="19" t="n">
        <f aca="false">G3513*H3513</f>
        <v>66990</v>
      </c>
    </row>
    <row r="3514" customFormat="false" ht="13" hidden="false" customHeight="false" outlineLevel="0" collapsed="false">
      <c r="A3514" s="18" t="n">
        <v>3505</v>
      </c>
      <c r="B3514" s="18" t="n">
        <v>29</v>
      </c>
      <c r="C3514" s="19" t="n">
        <v>21959</v>
      </c>
      <c r="D3514" s="19" t="n">
        <v>636824</v>
      </c>
      <c r="E3514" s="18" t="n">
        <v>1</v>
      </c>
      <c r="F3514" s="20" t="n">
        <f aca="false">($D$2-C3514)/$D$2</f>
        <v>0.12164</v>
      </c>
      <c r="G3514" s="19" t="n">
        <f aca="false">C3514-$D$3</f>
        <v>6959</v>
      </c>
      <c r="H3514" s="18" t="n">
        <f aca="false">E3514*B3514</f>
        <v>29</v>
      </c>
      <c r="I3514" s="19" t="n">
        <f aca="false">G3514*H3514</f>
        <v>201811</v>
      </c>
    </row>
    <row r="3515" customFormat="false" ht="13" hidden="false" customHeight="false" outlineLevel="0" collapsed="false">
      <c r="A3515" s="18" t="n">
        <v>3506</v>
      </c>
      <c r="B3515" s="18" t="n">
        <v>13</v>
      </c>
      <c r="C3515" s="19" t="n">
        <v>15206</v>
      </c>
      <c r="D3515" s="19" t="n">
        <v>197673</v>
      </c>
      <c r="E3515" s="18" t="n">
        <v>1</v>
      </c>
      <c r="F3515" s="20" t="n">
        <f aca="false">($D$2-C3515)/$D$2</f>
        <v>0.39176</v>
      </c>
      <c r="G3515" s="19" t="n">
        <f aca="false">C3515-$D$3</f>
        <v>206</v>
      </c>
      <c r="H3515" s="18" t="n">
        <f aca="false">E3515*B3515</f>
        <v>13</v>
      </c>
      <c r="I3515" s="19" t="n">
        <f aca="false">G3515*H3515</f>
        <v>2678</v>
      </c>
    </row>
    <row r="3516" customFormat="false" ht="13" hidden="false" customHeight="false" outlineLevel="0" collapsed="false">
      <c r="A3516" s="18" t="n">
        <v>3507</v>
      </c>
      <c r="B3516" s="18" t="n">
        <v>12</v>
      </c>
      <c r="C3516" s="19" t="n">
        <v>20316</v>
      </c>
      <c r="D3516" s="19" t="n">
        <v>243791</v>
      </c>
      <c r="E3516" s="18" t="n">
        <v>1</v>
      </c>
      <c r="F3516" s="20" t="n">
        <f aca="false">($D$2-C3516)/$D$2</f>
        <v>0.18736</v>
      </c>
      <c r="G3516" s="19" t="n">
        <f aca="false">C3516-$D$3</f>
        <v>5316</v>
      </c>
      <c r="H3516" s="18" t="n">
        <f aca="false">E3516*B3516</f>
        <v>12</v>
      </c>
      <c r="I3516" s="19" t="n">
        <f aca="false">G3516*H3516</f>
        <v>63792</v>
      </c>
    </row>
    <row r="3517" customFormat="false" ht="13" hidden="false" customHeight="false" outlineLevel="0" collapsed="false">
      <c r="A3517" s="18" t="n">
        <v>3508</v>
      </c>
      <c r="B3517" s="18" t="n">
        <v>19</v>
      </c>
      <c r="C3517" s="19" t="n">
        <v>19604</v>
      </c>
      <c r="D3517" s="19" t="n">
        <v>372477</v>
      </c>
      <c r="E3517" s="18" t="n">
        <v>1</v>
      </c>
      <c r="F3517" s="20" t="n">
        <f aca="false">($D$2-C3517)/$D$2</f>
        <v>0.21584</v>
      </c>
      <c r="G3517" s="19" t="n">
        <f aca="false">C3517-$D$3</f>
        <v>4604</v>
      </c>
      <c r="H3517" s="18" t="n">
        <f aca="false">E3517*B3517</f>
        <v>19</v>
      </c>
      <c r="I3517" s="19" t="n">
        <f aca="false">G3517*H3517</f>
        <v>87476</v>
      </c>
    </row>
    <row r="3518" customFormat="false" ht="13" hidden="false" customHeight="false" outlineLevel="0" collapsed="false">
      <c r="A3518" s="18" t="n">
        <v>3509</v>
      </c>
      <c r="B3518" s="18" t="n">
        <v>25</v>
      </c>
      <c r="C3518" s="19" t="n">
        <v>15876</v>
      </c>
      <c r="D3518" s="19" t="n">
        <v>396908</v>
      </c>
      <c r="E3518" s="18" t="n">
        <v>1</v>
      </c>
      <c r="F3518" s="20" t="n">
        <f aca="false">($D$2-C3518)/$D$2</f>
        <v>0.36496</v>
      </c>
      <c r="G3518" s="19" t="n">
        <f aca="false">C3518-$D$3</f>
        <v>876</v>
      </c>
      <c r="H3518" s="18" t="n">
        <f aca="false">E3518*B3518</f>
        <v>25</v>
      </c>
      <c r="I3518" s="19" t="n">
        <f aca="false">G3518*H3518</f>
        <v>21900</v>
      </c>
    </row>
    <row r="3519" customFormat="false" ht="13" hidden="false" customHeight="false" outlineLevel="0" collapsed="false">
      <c r="A3519" s="18" t="n">
        <v>3510</v>
      </c>
      <c r="B3519" s="18" t="n">
        <v>10</v>
      </c>
      <c r="C3519" s="19" t="n">
        <v>18702</v>
      </c>
      <c r="D3519" s="19" t="n">
        <v>187021</v>
      </c>
      <c r="E3519" s="18" t="n">
        <v>1</v>
      </c>
      <c r="F3519" s="20" t="n">
        <f aca="false">($D$2-C3519)/$D$2</f>
        <v>0.25192</v>
      </c>
      <c r="G3519" s="19" t="n">
        <f aca="false">C3519-$D$3</f>
        <v>3702</v>
      </c>
      <c r="H3519" s="18" t="n">
        <f aca="false">E3519*B3519</f>
        <v>10</v>
      </c>
      <c r="I3519" s="19" t="n">
        <f aca="false">G3519*H3519</f>
        <v>37020</v>
      </c>
    </row>
    <row r="3520" customFormat="false" ht="13" hidden="false" customHeight="false" outlineLevel="0" collapsed="false">
      <c r="A3520" s="18" t="n">
        <v>3511</v>
      </c>
      <c r="B3520" s="18" t="n">
        <v>21</v>
      </c>
      <c r="C3520" s="19" t="n">
        <v>18197</v>
      </c>
      <c r="D3520" s="19" t="n">
        <v>382143</v>
      </c>
      <c r="E3520" s="18" t="n">
        <v>1</v>
      </c>
      <c r="F3520" s="20" t="n">
        <f aca="false">($D$2-C3520)/$D$2</f>
        <v>0.27212</v>
      </c>
      <c r="G3520" s="19" t="n">
        <f aca="false">C3520-$D$3</f>
        <v>3197</v>
      </c>
      <c r="H3520" s="18" t="n">
        <f aca="false">E3520*B3520</f>
        <v>21</v>
      </c>
      <c r="I3520" s="19" t="n">
        <f aca="false">G3520*H3520</f>
        <v>67137</v>
      </c>
    </row>
    <row r="3521" customFormat="false" ht="13" hidden="false" customHeight="false" outlineLevel="0" collapsed="false">
      <c r="A3521" s="18" t="n">
        <v>3512</v>
      </c>
      <c r="B3521" s="18" t="n">
        <v>21</v>
      </c>
      <c r="C3521" s="19" t="n">
        <v>21276</v>
      </c>
      <c r="D3521" s="19" t="n">
        <v>446805</v>
      </c>
      <c r="E3521" s="18" t="n">
        <v>1</v>
      </c>
      <c r="F3521" s="20" t="n">
        <f aca="false">($D$2-C3521)/$D$2</f>
        <v>0.14896</v>
      </c>
      <c r="G3521" s="19" t="n">
        <f aca="false">C3521-$D$3</f>
        <v>6276</v>
      </c>
      <c r="H3521" s="18" t="n">
        <f aca="false">E3521*B3521</f>
        <v>21</v>
      </c>
      <c r="I3521" s="19" t="n">
        <f aca="false">G3521*H3521</f>
        <v>131796</v>
      </c>
    </row>
    <row r="3522" customFormat="false" ht="13" hidden="false" customHeight="false" outlineLevel="0" collapsed="false">
      <c r="A3522" s="18" t="n">
        <v>3513</v>
      </c>
      <c r="B3522" s="18" t="n">
        <v>11</v>
      </c>
      <c r="C3522" s="19" t="n">
        <v>15179</v>
      </c>
      <c r="D3522" s="19" t="n">
        <v>166974</v>
      </c>
      <c r="E3522" s="18" t="n">
        <v>1</v>
      </c>
      <c r="F3522" s="20" t="n">
        <f aca="false">($D$2-C3522)/$D$2</f>
        <v>0.39284</v>
      </c>
      <c r="G3522" s="19" t="n">
        <f aca="false">C3522-$D$3</f>
        <v>179</v>
      </c>
      <c r="H3522" s="18" t="n">
        <f aca="false">E3522*B3522</f>
        <v>11</v>
      </c>
      <c r="I3522" s="19" t="n">
        <f aca="false">G3522*H3522</f>
        <v>1969</v>
      </c>
    </row>
    <row r="3523" customFormat="false" ht="13" hidden="false" customHeight="false" outlineLevel="0" collapsed="false">
      <c r="A3523" s="18" t="n">
        <v>3514</v>
      </c>
      <c r="B3523" s="18" t="n">
        <v>21</v>
      </c>
      <c r="C3523" s="19" t="n">
        <v>21332</v>
      </c>
      <c r="D3523" s="19" t="n">
        <v>447966</v>
      </c>
      <c r="E3523" s="18" t="n">
        <v>1</v>
      </c>
      <c r="F3523" s="20" t="n">
        <f aca="false">($D$2-C3523)/$D$2</f>
        <v>0.14672</v>
      </c>
      <c r="G3523" s="19" t="n">
        <f aca="false">C3523-$D$3</f>
        <v>6332</v>
      </c>
      <c r="H3523" s="18" t="n">
        <f aca="false">E3523*B3523</f>
        <v>21</v>
      </c>
      <c r="I3523" s="19" t="n">
        <f aca="false">G3523*H3523</f>
        <v>132972</v>
      </c>
    </row>
    <row r="3524" customFormat="false" ht="13" hidden="false" customHeight="false" outlineLevel="0" collapsed="false">
      <c r="A3524" s="18" t="n">
        <v>3515</v>
      </c>
      <c r="B3524" s="18" t="n">
        <v>11</v>
      </c>
      <c r="C3524" s="19" t="n">
        <v>18661</v>
      </c>
      <c r="D3524" s="19" t="n">
        <v>205271</v>
      </c>
      <c r="E3524" s="18" t="n">
        <v>1</v>
      </c>
      <c r="F3524" s="20" t="n">
        <f aca="false">($D$2-C3524)/$D$2</f>
        <v>0.25356</v>
      </c>
      <c r="G3524" s="19" t="n">
        <f aca="false">C3524-$D$3</f>
        <v>3661</v>
      </c>
      <c r="H3524" s="18" t="n">
        <f aca="false">E3524*B3524</f>
        <v>11</v>
      </c>
      <c r="I3524" s="19" t="n">
        <f aca="false">G3524*H3524</f>
        <v>40271</v>
      </c>
    </row>
    <row r="3525" customFormat="false" ht="13" hidden="false" customHeight="false" outlineLevel="0" collapsed="false">
      <c r="A3525" s="18" t="n">
        <v>3516</v>
      </c>
      <c r="B3525" s="18" t="n">
        <v>39</v>
      </c>
      <c r="C3525" s="19" t="n">
        <v>18788</v>
      </c>
      <c r="D3525" s="19" t="n">
        <v>732748</v>
      </c>
      <c r="E3525" s="18" t="n">
        <v>1</v>
      </c>
      <c r="F3525" s="20" t="n">
        <f aca="false">($D$2-C3525)/$D$2</f>
        <v>0.24848</v>
      </c>
      <c r="G3525" s="19" t="n">
        <f aca="false">C3525-$D$3</f>
        <v>3788</v>
      </c>
      <c r="H3525" s="18" t="n">
        <f aca="false">E3525*B3525</f>
        <v>39</v>
      </c>
      <c r="I3525" s="19" t="n">
        <f aca="false">G3525*H3525</f>
        <v>147732</v>
      </c>
    </row>
    <row r="3526" customFormat="false" ht="13" hidden="false" customHeight="false" outlineLevel="0" collapsed="false">
      <c r="A3526" s="18" t="n">
        <v>3517</v>
      </c>
      <c r="B3526" s="18" t="n">
        <v>28</v>
      </c>
      <c r="C3526" s="19" t="n">
        <v>18426</v>
      </c>
      <c r="D3526" s="19" t="n">
        <v>515940</v>
      </c>
      <c r="E3526" s="18" t="n">
        <v>1</v>
      </c>
      <c r="F3526" s="20" t="n">
        <f aca="false">($D$2-C3526)/$D$2</f>
        <v>0.26296</v>
      </c>
      <c r="G3526" s="19" t="n">
        <f aca="false">C3526-$D$3</f>
        <v>3426</v>
      </c>
      <c r="H3526" s="18" t="n">
        <f aca="false">E3526*B3526</f>
        <v>28</v>
      </c>
      <c r="I3526" s="19" t="n">
        <f aca="false">G3526*H3526</f>
        <v>95928</v>
      </c>
    </row>
    <row r="3527" customFormat="false" ht="13" hidden="false" customHeight="false" outlineLevel="0" collapsed="false">
      <c r="A3527" s="18" t="n">
        <v>3518</v>
      </c>
      <c r="B3527" s="18" t="n">
        <v>36</v>
      </c>
      <c r="C3527" s="19" t="n">
        <v>17569</v>
      </c>
      <c r="D3527" s="19" t="n">
        <v>632502</v>
      </c>
      <c r="E3527" s="18" t="n">
        <v>1</v>
      </c>
      <c r="F3527" s="20" t="n">
        <f aca="false">($D$2-C3527)/$D$2</f>
        <v>0.29724</v>
      </c>
      <c r="G3527" s="19" t="n">
        <f aca="false">C3527-$D$3</f>
        <v>2569</v>
      </c>
      <c r="H3527" s="18" t="n">
        <f aca="false">E3527*B3527</f>
        <v>36</v>
      </c>
      <c r="I3527" s="19" t="n">
        <f aca="false">G3527*H3527</f>
        <v>92484</v>
      </c>
    </row>
    <row r="3528" customFormat="false" ht="13" hidden="false" customHeight="false" outlineLevel="0" collapsed="false">
      <c r="A3528" s="18" t="n">
        <v>3519</v>
      </c>
      <c r="B3528" s="18" t="n">
        <v>10</v>
      </c>
      <c r="C3528" s="19" t="n">
        <v>17222</v>
      </c>
      <c r="D3528" s="19" t="n">
        <v>172218</v>
      </c>
      <c r="E3528" s="18" t="n">
        <v>1</v>
      </c>
      <c r="F3528" s="20" t="n">
        <f aca="false">($D$2-C3528)/$D$2</f>
        <v>0.31112</v>
      </c>
      <c r="G3528" s="19" t="n">
        <f aca="false">C3528-$D$3</f>
        <v>2222</v>
      </c>
      <c r="H3528" s="18" t="n">
        <f aca="false">E3528*B3528</f>
        <v>10</v>
      </c>
      <c r="I3528" s="19" t="n">
        <f aca="false">G3528*H3528</f>
        <v>22220</v>
      </c>
    </row>
    <row r="3529" customFormat="false" ht="13" hidden="false" customHeight="false" outlineLevel="0" collapsed="false">
      <c r="A3529" s="18" t="n">
        <v>3520</v>
      </c>
      <c r="B3529" s="18" t="n">
        <v>16</v>
      </c>
      <c r="C3529" s="19" t="n">
        <v>21022</v>
      </c>
      <c r="D3529" s="19" t="n">
        <v>336356</v>
      </c>
      <c r="E3529" s="18" t="n">
        <v>1</v>
      </c>
      <c r="F3529" s="20" t="n">
        <f aca="false">($D$2-C3529)/$D$2</f>
        <v>0.15912</v>
      </c>
      <c r="G3529" s="19" t="n">
        <f aca="false">C3529-$D$3</f>
        <v>6022</v>
      </c>
      <c r="H3529" s="18" t="n">
        <f aca="false">E3529*B3529</f>
        <v>16</v>
      </c>
      <c r="I3529" s="19" t="n">
        <f aca="false">G3529*H3529</f>
        <v>96352</v>
      </c>
    </row>
    <row r="3530" customFormat="false" ht="13" hidden="false" customHeight="false" outlineLevel="0" collapsed="false">
      <c r="A3530" s="18" t="n">
        <v>3521</v>
      </c>
      <c r="B3530" s="18" t="n">
        <v>18</v>
      </c>
      <c r="C3530" s="19" t="n">
        <v>17584</v>
      </c>
      <c r="D3530" s="19" t="n">
        <v>316504</v>
      </c>
      <c r="E3530" s="18" t="n">
        <v>1</v>
      </c>
      <c r="F3530" s="20" t="n">
        <f aca="false">($D$2-C3530)/$D$2</f>
        <v>0.29664</v>
      </c>
      <c r="G3530" s="19" t="n">
        <f aca="false">C3530-$D$3</f>
        <v>2584</v>
      </c>
      <c r="H3530" s="18" t="n">
        <f aca="false">E3530*B3530</f>
        <v>18</v>
      </c>
      <c r="I3530" s="19" t="n">
        <f aca="false">G3530*H3530</f>
        <v>46512</v>
      </c>
    </row>
    <row r="3531" customFormat="false" ht="13" hidden="false" customHeight="false" outlineLevel="0" collapsed="false">
      <c r="A3531" s="18" t="n">
        <v>3522</v>
      </c>
      <c r="B3531" s="18" t="n">
        <v>15</v>
      </c>
      <c r="C3531" s="19" t="n">
        <v>18046</v>
      </c>
      <c r="D3531" s="19" t="n">
        <v>270693</v>
      </c>
      <c r="E3531" s="18" t="n">
        <v>1</v>
      </c>
      <c r="F3531" s="20" t="n">
        <f aca="false">($D$2-C3531)/$D$2</f>
        <v>0.27816</v>
      </c>
      <c r="G3531" s="19" t="n">
        <f aca="false">C3531-$D$3</f>
        <v>3046</v>
      </c>
      <c r="H3531" s="18" t="n">
        <f aca="false">E3531*B3531</f>
        <v>15</v>
      </c>
      <c r="I3531" s="19" t="n">
        <f aca="false">G3531*H3531</f>
        <v>45690</v>
      </c>
    </row>
    <row r="3532" customFormat="false" ht="13" hidden="false" customHeight="false" outlineLevel="0" collapsed="false">
      <c r="A3532" s="18" t="n">
        <v>3523</v>
      </c>
      <c r="B3532" s="18" t="n">
        <v>14</v>
      </c>
      <c r="C3532" s="19" t="n">
        <v>18949</v>
      </c>
      <c r="D3532" s="19" t="n">
        <v>265289</v>
      </c>
      <c r="E3532" s="18" t="n">
        <v>1</v>
      </c>
      <c r="F3532" s="20" t="n">
        <f aca="false">($D$2-C3532)/$D$2</f>
        <v>0.24204</v>
      </c>
      <c r="G3532" s="19" t="n">
        <f aca="false">C3532-$D$3</f>
        <v>3949</v>
      </c>
      <c r="H3532" s="18" t="n">
        <f aca="false">E3532*B3532</f>
        <v>14</v>
      </c>
      <c r="I3532" s="19" t="n">
        <f aca="false">G3532*H3532</f>
        <v>55286</v>
      </c>
    </row>
    <row r="3533" customFormat="false" ht="13" hidden="false" customHeight="false" outlineLevel="0" collapsed="false">
      <c r="A3533" s="18" t="n">
        <v>3524</v>
      </c>
      <c r="B3533" s="18" t="n">
        <v>10</v>
      </c>
      <c r="C3533" s="19" t="n">
        <v>17238</v>
      </c>
      <c r="D3533" s="19" t="n">
        <v>172380</v>
      </c>
      <c r="E3533" s="18" t="n">
        <v>1</v>
      </c>
      <c r="F3533" s="20" t="n">
        <f aca="false">($D$2-C3533)/$D$2</f>
        <v>0.31048</v>
      </c>
      <c r="G3533" s="19" t="n">
        <f aca="false">C3533-$D$3</f>
        <v>2238</v>
      </c>
      <c r="H3533" s="18" t="n">
        <f aca="false">E3533*B3533</f>
        <v>10</v>
      </c>
      <c r="I3533" s="19" t="n">
        <f aca="false">G3533*H3533</f>
        <v>22380</v>
      </c>
    </row>
    <row r="3534" customFormat="false" ht="13" hidden="false" customHeight="false" outlineLevel="0" collapsed="false">
      <c r="A3534" s="18" t="n">
        <v>3525</v>
      </c>
      <c r="B3534" s="18" t="n">
        <v>14</v>
      </c>
      <c r="C3534" s="19" t="n">
        <v>17033</v>
      </c>
      <c r="D3534" s="19" t="n">
        <v>238458</v>
      </c>
      <c r="E3534" s="18" t="n">
        <v>1</v>
      </c>
      <c r="F3534" s="20" t="n">
        <f aca="false">($D$2-C3534)/$D$2</f>
        <v>0.31868</v>
      </c>
      <c r="G3534" s="19" t="n">
        <f aca="false">C3534-$D$3</f>
        <v>2033</v>
      </c>
      <c r="H3534" s="18" t="n">
        <f aca="false">E3534*B3534</f>
        <v>14</v>
      </c>
      <c r="I3534" s="19" t="n">
        <f aca="false">G3534*H3534</f>
        <v>28462</v>
      </c>
    </row>
    <row r="3535" customFormat="false" ht="13" hidden="false" customHeight="false" outlineLevel="0" collapsed="false">
      <c r="A3535" s="18" t="n">
        <v>3526</v>
      </c>
      <c r="B3535" s="18" t="n">
        <v>27</v>
      </c>
      <c r="C3535" s="19" t="n">
        <v>17283</v>
      </c>
      <c r="D3535" s="19" t="n">
        <v>466653</v>
      </c>
      <c r="E3535" s="18" t="n">
        <v>1</v>
      </c>
      <c r="F3535" s="20" t="n">
        <f aca="false">($D$2-C3535)/$D$2</f>
        <v>0.30868</v>
      </c>
      <c r="G3535" s="19" t="n">
        <f aca="false">C3535-$D$3</f>
        <v>2283</v>
      </c>
      <c r="H3535" s="18" t="n">
        <f aca="false">E3535*B3535</f>
        <v>27</v>
      </c>
      <c r="I3535" s="19" t="n">
        <f aca="false">G3535*H3535</f>
        <v>61641</v>
      </c>
    </row>
    <row r="3536" customFormat="false" ht="13" hidden="false" customHeight="false" outlineLevel="0" collapsed="false">
      <c r="A3536" s="18" t="n">
        <v>3527</v>
      </c>
      <c r="B3536" s="18" t="n">
        <v>23</v>
      </c>
      <c r="C3536" s="19" t="n">
        <v>20240</v>
      </c>
      <c r="D3536" s="19" t="n">
        <v>465517</v>
      </c>
      <c r="E3536" s="18" t="n">
        <v>1</v>
      </c>
      <c r="F3536" s="20" t="n">
        <f aca="false">($D$2-C3536)/$D$2</f>
        <v>0.1904</v>
      </c>
      <c r="G3536" s="19" t="n">
        <f aca="false">C3536-$D$3</f>
        <v>5240</v>
      </c>
      <c r="H3536" s="18" t="n">
        <f aca="false">E3536*B3536</f>
        <v>23</v>
      </c>
      <c r="I3536" s="19" t="n">
        <f aca="false">G3536*H3536</f>
        <v>120520</v>
      </c>
    </row>
    <row r="3537" customFormat="false" ht="13" hidden="false" customHeight="false" outlineLevel="0" collapsed="false">
      <c r="A3537" s="18" t="n">
        <v>3528</v>
      </c>
      <c r="B3537" s="18" t="n">
        <v>16</v>
      </c>
      <c r="C3537" s="19" t="n">
        <v>20154</v>
      </c>
      <c r="D3537" s="19" t="n">
        <v>322464</v>
      </c>
      <c r="E3537" s="18" t="n">
        <v>1</v>
      </c>
      <c r="F3537" s="20" t="n">
        <f aca="false">($D$2-C3537)/$D$2</f>
        <v>0.19384</v>
      </c>
      <c r="G3537" s="19" t="n">
        <f aca="false">C3537-$D$3</f>
        <v>5154</v>
      </c>
      <c r="H3537" s="18" t="n">
        <f aca="false">E3537*B3537</f>
        <v>16</v>
      </c>
      <c r="I3537" s="19" t="n">
        <f aca="false">G3537*H3537</f>
        <v>82464</v>
      </c>
    </row>
    <row r="3538" customFormat="false" ht="13" hidden="false" customHeight="false" outlineLevel="0" collapsed="false">
      <c r="A3538" s="18" t="n">
        <v>3529</v>
      </c>
      <c r="B3538" s="18" t="n">
        <v>10</v>
      </c>
      <c r="C3538" s="19" t="n">
        <v>22358</v>
      </c>
      <c r="D3538" s="19" t="n">
        <v>223581</v>
      </c>
      <c r="E3538" s="18" t="n">
        <v>1</v>
      </c>
      <c r="F3538" s="20" t="n">
        <f aca="false">($D$2-C3538)/$D$2</f>
        <v>0.10568</v>
      </c>
      <c r="G3538" s="19" t="n">
        <f aca="false">C3538-$D$3</f>
        <v>7358</v>
      </c>
      <c r="H3538" s="18" t="n">
        <f aca="false">E3538*B3538</f>
        <v>10</v>
      </c>
      <c r="I3538" s="19" t="n">
        <f aca="false">G3538*H3538</f>
        <v>73580</v>
      </c>
    </row>
    <row r="3539" customFormat="false" ht="13" hidden="false" customHeight="false" outlineLevel="0" collapsed="false">
      <c r="A3539" s="18" t="n">
        <v>3530</v>
      </c>
      <c r="B3539" s="18" t="n">
        <v>28</v>
      </c>
      <c r="C3539" s="19" t="n">
        <v>20610</v>
      </c>
      <c r="D3539" s="19" t="n">
        <v>577076</v>
      </c>
      <c r="E3539" s="18" t="n">
        <v>1</v>
      </c>
      <c r="F3539" s="20" t="n">
        <f aca="false">($D$2-C3539)/$D$2</f>
        <v>0.1756</v>
      </c>
      <c r="G3539" s="19" t="n">
        <f aca="false">C3539-$D$3</f>
        <v>5610</v>
      </c>
      <c r="H3539" s="18" t="n">
        <f aca="false">E3539*B3539</f>
        <v>28</v>
      </c>
      <c r="I3539" s="19" t="n">
        <f aca="false">G3539*H3539</f>
        <v>157080</v>
      </c>
    </row>
    <row r="3540" customFormat="false" ht="13" hidden="false" customHeight="false" outlineLevel="0" collapsed="false">
      <c r="A3540" s="18" t="n">
        <v>3531</v>
      </c>
      <c r="B3540" s="18" t="n">
        <v>21</v>
      </c>
      <c r="C3540" s="19" t="n">
        <v>22093</v>
      </c>
      <c r="D3540" s="19" t="n">
        <v>463943</v>
      </c>
      <c r="E3540" s="18" t="n">
        <v>1</v>
      </c>
      <c r="F3540" s="20" t="n">
        <f aca="false">($D$2-C3540)/$D$2</f>
        <v>0.11628</v>
      </c>
      <c r="G3540" s="19" t="n">
        <f aca="false">C3540-$D$3</f>
        <v>7093</v>
      </c>
      <c r="H3540" s="18" t="n">
        <f aca="false">E3540*B3540</f>
        <v>21</v>
      </c>
      <c r="I3540" s="19" t="n">
        <f aca="false">G3540*H3540</f>
        <v>148953</v>
      </c>
    </row>
    <row r="3541" customFormat="false" ht="13" hidden="false" customHeight="false" outlineLevel="0" collapsed="false">
      <c r="A3541" s="18" t="n">
        <v>3532</v>
      </c>
      <c r="B3541" s="18" t="n">
        <v>23</v>
      </c>
      <c r="C3541" s="19" t="n">
        <v>17009</v>
      </c>
      <c r="D3541" s="19" t="n">
        <v>391201</v>
      </c>
      <c r="E3541" s="18" t="n">
        <v>1</v>
      </c>
      <c r="F3541" s="20" t="n">
        <f aca="false">($D$2-C3541)/$D$2</f>
        <v>0.31964</v>
      </c>
      <c r="G3541" s="19" t="n">
        <f aca="false">C3541-$D$3</f>
        <v>2009</v>
      </c>
      <c r="H3541" s="18" t="n">
        <f aca="false">E3541*B3541</f>
        <v>23</v>
      </c>
      <c r="I3541" s="19" t="n">
        <f aca="false">G3541*H3541</f>
        <v>46207</v>
      </c>
    </row>
    <row r="3542" customFormat="false" ht="13" hidden="false" customHeight="false" outlineLevel="0" collapsed="false">
      <c r="A3542" s="18" t="n">
        <v>3533</v>
      </c>
      <c r="B3542" s="18" t="n">
        <v>12</v>
      </c>
      <c r="C3542" s="19" t="n">
        <v>20238</v>
      </c>
      <c r="D3542" s="19" t="n">
        <v>242855</v>
      </c>
      <c r="E3542" s="18" t="n">
        <v>1</v>
      </c>
      <c r="F3542" s="20" t="n">
        <f aca="false">($D$2-C3542)/$D$2</f>
        <v>0.19048</v>
      </c>
      <c r="G3542" s="19" t="n">
        <f aca="false">C3542-$D$3</f>
        <v>5238</v>
      </c>
      <c r="H3542" s="18" t="n">
        <f aca="false">E3542*B3542</f>
        <v>12</v>
      </c>
      <c r="I3542" s="19" t="n">
        <f aca="false">G3542*H3542</f>
        <v>62856</v>
      </c>
    </row>
    <row r="3543" customFormat="false" ht="13" hidden="false" customHeight="false" outlineLevel="0" collapsed="false">
      <c r="A3543" s="18" t="n">
        <v>3534</v>
      </c>
      <c r="B3543" s="18" t="n">
        <v>22</v>
      </c>
      <c r="C3543" s="19" t="n">
        <v>21669</v>
      </c>
      <c r="D3543" s="19" t="n">
        <v>476719</v>
      </c>
      <c r="E3543" s="18" t="n">
        <v>1</v>
      </c>
      <c r="F3543" s="20" t="n">
        <f aca="false">($D$2-C3543)/$D$2</f>
        <v>0.13324</v>
      </c>
      <c r="G3543" s="19" t="n">
        <f aca="false">C3543-$D$3</f>
        <v>6669</v>
      </c>
      <c r="H3543" s="18" t="n">
        <f aca="false">E3543*B3543</f>
        <v>22</v>
      </c>
      <c r="I3543" s="19" t="n">
        <f aca="false">G3543*H3543</f>
        <v>146718</v>
      </c>
    </row>
    <row r="3544" customFormat="false" ht="13" hidden="false" customHeight="false" outlineLevel="0" collapsed="false">
      <c r="A3544" s="18" t="n">
        <v>3535</v>
      </c>
      <c r="B3544" s="18" t="n">
        <v>24</v>
      </c>
      <c r="C3544" s="19" t="n">
        <v>18720</v>
      </c>
      <c r="D3544" s="19" t="n">
        <v>449289</v>
      </c>
      <c r="E3544" s="18" t="n">
        <v>1</v>
      </c>
      <c r="F3544" s="20" t="n">
        <f aca="false">($D$2-C3544)/$D$2</f>
        <v>0.2512</v>
      </c>
      <c r="G3544" s="19" t="n">
        <f aca="false">C3544-$D$3</f>
        <v>3720</v>
      </c>
      <c r="H3544" s="18" t="n">
        <f aca="false">E3544*B3544</f>
        <v>24</v>
      </c>
      <c r="I3544" s="19" t="n">
        <f aca="false">G3544*H3544</f>
        <v>89280</v>
      </c>
    </row>
    <row r="3545" customFormat="false" ht="13" hidden="false" customHeight="false" outlineLevel="0" collapsed="false">
      <c r="A3545" s="18" t="n">
        <v>3536</v>
      </c>
      <c r="B3545" s="18" t="n">
        <v>16</v>
      </c>
      <c r="C3545" s="19" t="n">
        <v>19389</v>
      </c>
      <c r="D3545" s="19" t="n">
        <v>310217</v>
      </c>
      <c r="E3545" s="18" t="n">
        <v>1</v>
      </c>
      <c r="F3545" s="20" t="n">
        <f aca="false">($D$2-C3545)/$D$2</f>
        <v>0.22444</v>
      </c>
      <c r="G3545" s="19" t="n">
        <f aca="false">C3545-$D$3</f>
        <v>4389</v>
      </c>
      <c r="H3545" s="18" t="n">
        <f aca="false">E3545*B3545</f>
        <v>16</v>
      </c>
      <c r="I3545" s="19" t="n">
        <f aca="false">G3545*H3545</f>
        <v>70224</v>
      </c>
    </row>
    <row r="3546" customFormat="false" ht="13" hidden="false" customHeight="false" outlineLevel="0" collapsed="false">
      <c r="A3546" s="18" t="n">
        <v>3537</v>
      </c>
      <c r="B3546" s="18" t="n">
        <v>20</v>
      </c>
      <c r="C3546" s="19" t="n">
        <v>19341</v>
      </c>
      <c r="D3546" s="19" t="n">
        <v>386811</v>
      </c>
      <c r="E3546" s="18" t="n">
        <v>1</v>
      </c>
      <c r="F3546" s="20" t="n">
        <f aca="false">($D$2-C3546)/$D$2</f>
        <v>0.22636</v>
      </c>
      <c r="G3546" s="19" t="n">
        <f aca="false">C3546-$D$3</f>
        <v>4341</v>
      </c>
      <c r="H3546" s="18" t="n">
        <f aca="false">E3546*B3546</f>
        <v>20</v>
      </c>
      <c r="I3546" s="19" t="n">
        <f aca="false">G3546*H3546</f>
        <v>86820</v>
      </c>
    </row>
    <row r="3547" customFormat="false" ht="13" hidden="false" customHeight="false" outlineLevel="0" collapsed="false">
      <c r="A3547" s="18" t="n">
        <v>3538</v>
      </c>
      <c r="B3547" s="18" t="n">
        <v>19</v>
      </c>
      <c r="C3547" s="19" t="n">
        <v>20521</v>
      </c>
      <c r="D3547" s="19" t="n">
        <v>389899</v>
      </c>
      <c r="E3547" s="18" t="n">
        <v>1</v>
      </c>
      <c r="F3547" s="20" t="n">
        <f aca="false">($D$2-C3547)/$D$2</f>
        <v>0.17916</v>
      </c>
      <c r="G3547" s="19" t="n">
        <f aca="false">C3547-$D$3</f>
        <v>5521</v>
      </c>
      <c r="H3547" s="18" t="n">
        <f aca="false">E3547*B3547</f>
        <v>19</v>
      </c>
      <c r="I3547" s="19" t="n">
        <f aca="false">G3547*H3547</f>
        <v>104899</v>
      </c>
    </row>
    <row r="3548" customFormat="false" ht="13" hidden="false" customHeight="false" outlineLevel="0" collapsed="false">
      <c r="A3548" s="18" t="n">
        <v>3539</v>
      </c>
      <c r="B3548" s="18" t="n">
        <v>26</v>
      </c>
      <c r="C3548" s="19" t="n">
        <v>16333</v>
      </c>
      <c r="D3548" s="19" t="n">
        <v>424661</v>
      </c>
      <c r="E3548" s="18" t="n">
        <v>1</v>
      </c>
      <c r="F3548" s="20" t="n">
        <f aca="false">($D$2-C3548)/$D$2</f>
        <v>0.34668</v>
      </c>
      <c r="G3548" s="19" t="n">
        <f aca="false">C3548-$D$3</f>
        <v>1333</v>
      </c>
      <c r="H3548" s="18" t="n">
        <f aca="false">E3548*B3548</f>
        <v>26</v>
      </c>
      <c r="I3548" s="19" t="n">
        <f aca="false">G3548*H3548</f>
        <v>34658</v>
      </c>
    </row>
    <row r="3549" customFormat="false" ht="13" hidden="false" customHeight="false" outlineLevel="0" collapsed="false">
      <c r="A3549" s="18" t="n">
        <v>3540</v>
      </c>
      <c r="B3549" s="18" t="n">
        <v>38</v>
      </c>
      <c r="C3549" s="19" t="n">
        <v>15468</v>
      </c>
      <c r="D3549" s="19" t="n">
        <v>587766</v>
      </c>
      <c r="E3549" s="18" t="n">
        <v>1</v>
      </c>
      <c r="F3549" s="20" t="n">
        <f aca="false">($D$2-C3549)/$D$2</f>
        <v>0.38128</v>
      </c>
      <c r="G3549" s="19" t="n">
        <f aca="false">C3549-$D$3</f>
        <v>468</v>
      </c>
      <c r="H3549" s="18" t="n">
        <f aca="false">E3549*B3549</f>
        <v>38</v>
      </c>
      <c r="I3549" s="19" t="n">
        <f aca="false">G3549*H3549</f>
        <v>17784</v>
      </c>
    </row>
    <row r="3550" customFormat="false" ht="13" hidden="false" customHeight="false" outlineLevel="0" collapsed="false">
      <c r="A3550" s="18" t="n">
        <v>3541</v>
      </c>
      <c r="B3550" s="18" t="n">
        <v>12</v>
      </c>
      <c r="C3550" s="19" t="n">
        <v>18698</v>
      </c>
      <c r="D3550" s="19" t="n">
        <v>224376</v>
      </c>
      <c r="E3550" s="18" t="n">
        <v>1</v>
      </c>
      <c r="F3550" s="20" t="n">
        <f aca="false">($D$2-C3550)/$D$2</f>
        <v>0.25208</v>
      </c>
      <c r="G3550" s="19" t="n">
        <f aca="false">C3550-$D$3</f>
        <v>3698</v>
      </c>
      <c r="H3550" s="18" t="n">
        <f aca="false">E3550*B3550</f>
        <v>12</v>
      </c>
      <c r="I3550" s="19" t="n">
        <f aca="false">G3550*H3550</f>
        <v>44376</v>
      </c>
    </row>
    <row r="3551" customFormat="false" ht="13" hidden="false" customHeight="false" outlineLevel="0" collapsed="false">
      <c r="A3551" s="18" t="n">
        <v>3542</v>
      </c>
      <c r="B3551" s="18" t="n">
        <v>19</v>
      </c>
      <c r="C3551" s="19" t="n">
        <v>21002</v>
      </c>
      <c r="D3551" s="19" t="n">
        <v>399030</v>
      </c>
      <c r="E3551" s="18" t="n">
        <v>1</v>
      </c>
      <c r="F3551" s="20" t="n">
        <f aca="false">($D$2-C3551)/$D$2</f>
        <v>0.15992</v>
      </c>
      <c r="G3551" s="19" t="n">
        <f aca="false">C3551-$D$3</f>
        <v>6002</v>
      </c>
      <c r="H3551" s="18" t="n">
        <f aca="false">E3551*B3551</f>
        <v>19</v>
      </c>
      <c r="I3551" s="19" t="n">
        <f aca="false">G3551*H3551</f>
        <v>114038</v>
      </c>
    </row>
    <row r="3552" customFormat="false" ht="13" hidden="false" customHeight="false" outlineLevel="0" collapsed="false">
      <c r="A3552" s="18" t="n">
        <v>3543</v>
      </c>
      <c r="B3552" s="18" t="n">
        <v>12</v>
      </c>
      <c r="C3552" s="19" t="n">
        <v>15597</v>
      </c>
      <c r="D3552" s="19" t="n">
        <v>187169</v>
      </c>
      <c r="E3552" s="18" t="n">
        <v>1</v>
      </c>
      <c r="F3552" s="20" t="n">
        <f aca="false">($D$2-C3552)/$D$2</f>
        <v>0.37612</v>
      </c>
      <c r="G3552" s="19" t="n">
        <f aca="false">C3552-$D$3</f>
        <v>597</v>
      </c>
      <c r="H3552" s="18" t="n">
        <f aca="false">E3552*B3552</f>
        <v>12</v>
      </c>
      <c r="I3552" s="19" t="n">
        <f aca="false">G3552*H3552</f>
        <v>7164</v>
      </c>
    </row>
    <row r="3553" customFormat="false" ht="13" hidden="false" customHeight="false" outlineLevel="0" collapsed="false">
      <c r="A3553" s="18" t="n">
        <v>3544</v>
      </c>
      <c r="B3553" s="18" t="n">
        <v>22</v>
      </c>
      <c r="C3553" s="19" t="n">
        <v>21572</v>
      </c>
      <c r="D3553" s="19" t="n">
        <v>474592</v>
      </c>
      <c r="E3553" s="18" t="n">
        <v>1</v>
      </c>
      <c r="F3553" s="20" t="n">
        <f aca="false">($D$2-C3553)/$D$2</f>
        <v>0.13712</v>
      </c>
      <c r="G3553" s="19" t="n">
        <f aca="false">C3553-$D$3</f>
        <v>6572</v>
      </c>
      <c r="H3553" s="18" t="n">
        <f aca="false">E3553*B3553</f>
        <v>22</v>
      </c>
      <c r="I3553" s="19" t="n">
        <f aca="false">G3553*H3553</f>
        <v>144584</v>
      </c>
    </row>
    <row r="3554" customFormat="false" ht="13" hidden="false" customHeight="false" outlineLevel="0" collapsed="false">
      <c r="A3554" s="18" t="n">
        <v>3545</v>
      </c>
      <c r="B3554" s="18" t="n">
        <v>14</v>
      </c>
      <c r="C3554" s="19" t="n">
        <v>17600</v>
      </c>
      <c r="D3554" s="19" t="n">
        <v>246396</v>
      </c>
      <c r="E3554" s="18" t="n">
        <v>1</v>
      </c>
      <c r="F3554" s="20" t="n">
        <f aca="false">($D$2-C3554)/$D$2</f>
        <v>0.296</v>
      </c>
      <c r="G3554" s="19" t="n">
        <f aca="false">C3554-$D$3</f>
        <v>2600</v>
      </c>
      <c r="H3554" s="18" t="n">
        <f aca="false">E3554*B3554</f>
        <v>14</v>
      </c>
      <c r="I3554" s="19" t="n">
        <f aca="false">G3554*H3554</f>
        <v>36400</v>
      </c>
    </row>
    <row r="3555" customFormat="false" ht="13" hidden="false" customHeight="false" outlineLevel="0" collapsed="false">
      <c r="A3555" s="18" t="n">
        <v>3546</v>
      </c>
      <c r="B3555" s="18" t="n">
        <v>11</v>
      </c>
      <c r="C3555" s="19" t="n">
        <v>17165</v>
      </c>
      <c r="D3555" s="19" t="n">
        <v>188812</v>
      </c>
      <c r="E3555" s="18" t="n">
        <v>1</v>
      </c>
      <c r="F3555" s="20" t="n">
        <f aca="false">($D$2-C3555)/$D$2</f>
        <v>0.3134</v>
      </c>
      <c r="G3555" s="19" t="n">
        <f aca="false">C3555-$D$3</f>
        <v>2165</v>
      </c>
      <c r="H3555" s="18" t="n">
        <f aca="false">E3555*B3555</f>
        <v>11</v>
      </c>
      <c r="I3555" s="19" t="n">
        <f aca="false">G3555*H3555</f>
        <v>23815</v>
      </c>
    </row>
    <row r="3556" customFormat="false" ht="13" hidden="false" customHeight="false" outlineLevel="0" collapsed="false">
      <c r="A3556" s="18" t="n">
        <v>3547</v>
      </c>
      <c r="B3556" s="18" t="n">
        <v>31</v>
      </c>
      <c r="C3556" s="19" t="n">
        <v>22293</v>
      </c>
      <c r="D3556" s="19" t="n">
        <v>691071</v>
      </c>
      <c r="E3556" s="18" t="n">
        <v>1</v>
      </c>
      <c r="F3556" s="20" t="n">
        <f aca="false">($D$2-C3556)/$D$2</f>
        <v>0.10828</v>
      </c>
      <c r="G3556" s="19" t="n">
        <f aca="false">C3556-$D$3</f>
        <v>7293</v>
      </c>
      <c r="H3556" s="18" t="n">
        <f aca="false">E3556*B3556</f>
        <v>31</v>
      </c>
      <c r="I3556" s="19" t="n">
        <f aca="false">G3556*H3556</f>
        <v>226083</v>
      </c>
    </row>
    <row r="3557" customFormat="false" ht="13" hidden="false" customHeight="false" outlineLevel="0" collapsed="false">
      <c r="A3557" s="18" t="n">
        <v>3548</v>
      </c>
      <c r="B3557" s="18" t="n">
        <v>33</v>
      </c>
      <c r="C3557" s="19" t="n">
        <v>18738</v>
      </c>
      <c r="D3557" s="19" t="n">
        <v>618355</v>
      </c>
      <c r="E3557" s="18" t="n">
        <v>1</v>
      </c>
      <c r="F3557" s="20" t="n">
        <f aca="false">($D$2-C3557)/$D$2</f>
        <v>0.25048</v>
      </c>
      <c r="G3557" s="19" t="n">
        <f aca="false">C3557-$D$3</f>
        <v>3738</v>
      </c>
      <c r="H3557" s="18" t="n">
        <f aca="false">E3557*B3557</f>
        <v>33</v>
      </c>
      <c r="I3557" s="19" t="n">
        <f aca="false">G3557*H3557</f>
        <v>123354</v>
      </c>
    </row>
    <row r="3558" customFormat="false" ht="13" hidden="false" customHeight="false" outlineLevel="0" collapsed="false">
      <c r="A3558" s="18" t="n">
        <v>3549</v>
      </c>
      <c r="B3558" s="18" t="n">
        <v>18</v>
      </c>
      <c r="C3558" s="19" t="n">
        <v>21965</v>
      </c>
      <c r="D3558" s="19" t="n">
        <v>395378</v>
      </c>
      <c r="E3558" s="18" t="n">
        <v>1</v>
      </c>
      <c r="F3558" s="20" t="n">
        <f aca="false">($D$2-C3558)/$D$2</f>
        <v>0.1214</v>
      </c>
      <c r="G3558" s="19" t="n">
        <f aca="false">C3558-$D$3</f>
        <v>6965</v>
      </c>
      <c r="H3558" s="18" t="n">
        <f aca="false">E3558*B3558</f>
        <v>18</v>
      </c>
      <c r="I3558" s="19" t="n">
        <f aca="false">G3558*H3558</f>
        <v>125370</v>
      </c>
    </row>
    <row r="3559" customFormat="false" ht="13" hidden="false" customHeight="false" outlineLevel="0" collapsed="false">
      <c r="A3559" s="18" t="n">
        <v>3550</v>
      </c>
      <c r="B3559" s="18" t="n">
        <v>40</v>
      </c>
      <c r="C3559" s="19" t="n">
        <v>16249</v>
      </c>
      <c r="D3559" s="19" t="n">
        <v>649980</v>
      </c>
      <c r="E3559" s="18" t="n">
        <v>1</v>
      </c>
      <c r="F3559" s="20" t="n">
        <f aca="false">($D$2-C3559)/$D$2</f>
        <v>0.35004</v>
      </c>
      <c r="G3559" s="19" t="n">
        <f aca="false">C3559-$D$3</f>
        <v>1249</v>
      </c>
      <c r="H3559" s="18" t="n">
        <f aca="false">E3559*B3559</f>
        <v>40</v>
      </c>
      <c r="I3559" s="19" t="n">
        <f aca="false">G3559*H3559</f>
        <v>49960</v>
      </c>
    </row>
    <row r="3560" customFormat="false" ht="13" hidden="false" customHeight="false" outlineLevel="0" collapsed="false">
      <c r="A3560" s="18" t="n">
        <v>3551</v>
      </c>
      <c r="B3560" s="18" t="n">
        <v>11</v>
      </c>
      <c r="C3560" s="19" t="n">
        <v>21623</v>
      </c>
      <c r="D3560" s="19" t="n">
        <v>237849</v>
      </c>
      <c r="E3560" s="18" t="n">
        <v>1</v>
      </c>
      <c r="F3560" s="20" t="n">
        <f aca="false">($D$2-C3560)/$D$2</f>
        <v>0.13508</v>
      </c>
      <c r="G3560" s="19" t="n">
        <f aca="false">C3560-$D$3</f>
        <v>6623</v>
      </c>
      <c r="H3560" s="18" t="n">
        <f aca="false">E3560*B3560</f>
        <v>11</v>
      </c>
      <c r="I3560" s="19" t="n">
        <f aca="false">G3560*H3560</f>
        <v>72853</v>
      </c>
    </row>
    <row r="3561" customFormat="false" ht="13" hidden="false" customHeight="false" outlineLevel="0" collapsed="false">
      <c r="A3561" s="18" t="n">
        <v>3552</v>
      </c>
      <c r="B3561" s="18" t="n">
        <v>10</v>
      </c>
      <c r="C3561" s="19" t="n">
        <v>19467</v>
      </c>
      <c r="D3561" s="19" t="n">
        <v>194671</v>
      </c>
      <c r="E3561" s="18" t="n">
        <v>1</v>
      </c>
      <c r="F3561" s="20" t="n">
        <f aca="false">($D$2-C3561)/$D$2</f>
        <v>0.22132</v>
      </c>
      <c r="G3561" s="19" t="n">
        <f aca="false">C3561-$D$3</f>
        <v>4467</v>
      </c>
      <c r="H3561" s="18" t="n">
        <f aca="false">E3561*B3561</f>
        <v>10</v>
      </c>
      <c r="I3561" s="19" t="n">
        <f aca="false">G3561*H3561</f>
        <v>44670</v>
      </c>
    </row>
    <row r="3562" customFormat="false" ht="13" hidden="false" customHeight="false" outlineLevel="0" collapsed="false">
      <c r="A3562" s="18" t="n">
        <v>3553</v>
      </c>
      <c r="B3562" s="18" t="n">
        <v>11</v>
      </c>
      <c r="C3562" s="19" t="n">
        <v>21931</v>
      </c>
      <c r="D3562" s="19" t="n">
        <v>241241</v>
      </c>
      <c r="E3562" s="18" t="n">
        <v>1</v>
      </c>
      <c r="F3562" s="20" t="n">
        <f aca="false">($D$2-C3562)/$D$2</f>
        <v>0.12276</v>
      </c>
      <c r="G3562" s="19" t="n">
        <f aca="false">C3562-$D$3</f>
        <v>6931</v>
      </c>
      <c r="H3562" s="18" t="n">
        <f aca="false">E3562*B3562</f>
        <v>11</v>
      </c>
      <c r="I3562" s="19" t="n">
        <f aca="false">G3562*H3562</f>
        <v>76241</v>
      </c>
    </row>
    <row r="3563" customFormat="false" ht="13" hidden="false" customHeight="false" outlineLevel="0" collapsed="false">
      <c r="A3563" s="18" t="n">
        <v>3554</v>
      </c>
      <c r="B3563" s="18" t="n">
        <v>19</v>
      </c>
      <c r="C3563" s="19" t="n">
        <v>18149</v>
      </c>
      <c r="D3563" s="19" t="n">
        <v>344823</v>
      </c>
      <c r="E3563" s="18" t="n">
        <v>1</v>
      </c>
      <c r="F3563" s="20" t="n">
        <f aca="false">($D$2-C3563)/$D$2</f>
        <v>0.27404</v>
      </c>
      <c r="G3563" s="19" t="n">
        <f aca="false">C3563-$D$3</f>
        <v>3149</v>
      </c>
      <c r="H3563" s="18" t="n">
        <f aca="false">E3563*B3563</f>
        <v>19</v>
      </c>
      <c r="I3563" s="19" t="n">
        <f aca="false">G3563*H3563</f>
        <v>59831</v>
      </c>
    </row>
    <row r="3564" customFormat="false" ht="13" hidden="false" customHeight="false" outlineLevel="0" collapsed="false">
      <c r="A3564" s="18" t="n">
        <v>3555</v>
      </c>
      <c r="B3564" s="18" t="n">
        <v>13</v>
      </c>
      <c r="C3564" s="19" t="n">
        <v>18214</v>
      </c>
      <c r="D3564" s="19" t="n">
        <v>236786</v>
      </c>
      <c r="E3564" s="18" t="n">
        <v>1</v>
      </c>
      <c r="F3564" s="20" t="n">
        <f aca="false">($D$2-C3564)/$D$2</f>
        <v>0.27144</v>
      </c>
      <c r="G3564" s="19" t="n">
        <f aca="false">C3564-$D$3</f>
        <v>3214</v>
      </c>
      <c r="H3564" s="18" t="n">
        <f aca="false">E3564*B3564</f>
        <v>13</v>
      </c>
      <c r="I3564" s="19" t="n">
        <f aca="false">G3564*H3564</f>
        <v>41782</v>
      </c>
    </row>
    <row r="3565" customFormat="false" ht="13" hidden="false" customHeight="false" outlineLevel="0" collapsed="false">
      <c r="A3565" s="18" t="n">
        <v>3556</v>
      </c>
      <c r="B3565" s="18" t="n">
        <v>20</v>
      </c>
      <c r="C3565" s="19" t="n">
        <v>17126</v>
      </c>
      <c r="D3565" s="19" t="n">
        <v>342513</v>
      </c>
      <c r="E3565" s="18" t="n">
        <v>1</v>
      </c>
      <c r="F3565" s="20" t="n">
        <f aca="false">($D$2-C3565)/$D$2</f>
        <v>0.31496</v>
      </c>
      <c r="G3565" s="19" t="n">
        <f aca="false">C3565-$D$3</f>
        <v>2126</v>
      </c>
      <c r="H3565" s="18" t="n">
        <f aca="false">E3565*B3565</f>
        <v>20</v>
      </c>
      <c r="I3565" s="19" t="n">
        <f aca="false">G3565*H3565</f>
        <v>42520</v>
      </c>
    </row>
    <row r="3566" customFormat="false" ht="13" hidden="false" customHeight="false" outlineLevel="0" collapsed="false">
      <c r="A3566" s="18" t="n">
        <v>3557</v>
      </c>
      <c r="B3566" s="18" t="n">
        <v>22</v>
      </c>
      <c r="C3566" s="19" t="n">
        <v>22159</v>
      </c>
      <c r="D3566" s="19" t="n">
        <v>487496</v>
      </c>
      <c r="E3566" s="18" t="n">
        <v>1</v>
      </c>
      <c r="F3566" s="20" t="n">
        <f aca="false">($D$2-C3566)/$D$2</f>
        <v>0.11364</v>
      </c>
      <c r="G3566" s="19" t="n">
        <f aca="false">C3566-$D$3</f>
        <v>7159</v>
      </c>
      <c r="H3566" s="18" t="n">
        <f aca="false">E3566*B3566</f>
        <v>22</v>
      </c>
      <c r="I3566" s="19" t="n">
        <f aca="false">G3566*H3566</f>
        <v>157498</v>
      </c>
    </row>
    <row r="3567" customFormat="false" ht="13" hidden="false" customHeight="false" outlineLevel="0" collapsed="false">
      <c r="A3567" s="18" t="n">
        <v>3558</v>
      </c>
      <c r="B3567" s="18" t="n">
        <v>27</v>
      </c>
      <c r="C3567" s="19" t="n">
        <v>20093</v>
      </c>
      <c r="D3567" s="19" t="n">
        <v>542509</v>
      </c>
      <c r="E3567" s="18" t="n">
        <v>1</v>
      </c>
      <c r="F3567" s="20" t="n">
        <f aca="false">($D$2-C3567)/$D$2</f>
        <v>0.19628</v>
      </c>
      <c r="G3567" s="19" t="n">
        <f aca="false">C3567-$D$3</f>
        <v>5093</v>
      </c>
      <c r="H3567" s="18" t="n">
        <f aca="false">E3567*B3567</f>
        <v>27</v>
      </c>
      <c r="I3567" s="19" t="n">
        <f aca="false">G3567*H3567</f>
        <v>137511</v>
      </c>
    </row>
    <row r="3568" customFormat="false" ht="13" hidden="false" customHeight="false" outlineLevel="0" collapsed="false">
      <c r="A3568" s="18" t="n">
        <v>3559</v>
      </c>
      <c r="B3568" s="18" t="n">
        <v>14</v>
      </c>
      <c r="C3568" s="19" t="n">
        <v>17211</v>
      </c>
      <c r="D3568" s="19" t="n">
        <v>240960</v>
      </c>
      <c r="E3568" s="18" t="n">
        <v>1</v>
      </c>
      <c r="F3568" s="20" t="n">
        <f aca="false">($D$2-C3568)/$D$2</f>
        <v>0.31156</v>
      </c>
      <c r="G3568" s="19" t="n">
        <f aca="false">C3568-$D$3</f>
        <v>2211</v>
      </c>
      <c r="H3568" s="18" t="n">
        <f aca="false">E3568*B3568</f>
        <v>14</v>
      </c>
      <c r="I3568" s="19" t="n">
        <f aca="false">G3568*H3568</f>
        <v>30954</v>
      </c>
    </row>
    <row r="3569" customFormat="false" ht="13" hidden="false" customHeight="false" outlineLevel="0" collapsed="false">
      <c r="A3569" s="18" t="n">
        <v>3560</v>
      </c>
      <c r="B3569" s="18" t="n">
        <v>10</v>
      </c>
      <c r="C3569" s="19" t="n">
        <v>15636</v>
      </c>
      <c r="D3569" s="19" t="n">
        <v>156356</v>
      </c>
      <c r="E3569" s="18" t="n">
        <v>1</v>
      </c>
      <c r="F3569" s="20" t="n">
        <f aca="false">($D$2-C3569)/$D$2</f>
        <v>0.37456</v>
      </c>
      <c r="G3569" s="19" t="n">
        <f aca="false">C3569-$D$3</f>
        <v>636</v>
      </c>
      <c r="H3569" s="18" t="n">
        <f aca="false">E3569*B3569</f>
        <v>10</v>
      </c>
      <c r="I3569" s="19" t="n">
        <f aca="false">G3569*H3569</f>
        <v>6360</v>
      </c>
    </row>
    <row r="3570" customFormat="false" ht="13" hidden="false" customHeight="false" outlineLevel="0" collapsed="false">
      <c r="A3570" s="18" t="n">
        <v>3561</v>
      </c>
      <c r="B3570" s="18" t="n">
        <v>22</v>
      </c>
      <c r="C3570" s="19" t="n">
        <v>15617</v>
      </c>
      <c r="D3570" s="19" t="n">
        <v>343583</v>
      </c>
      <c r="E3570" s="18" t="n">
        <v>1</v>
      </c>
      <c r="F3570" s="20" t="n">
        <f aca="false">($D$2-C3570)/$D$2</f>
        <v>0.37532</v>
      </c>
      <c r="G3570" s="19" t="n">
        <f aca="false">C3570-$D$3</f>
        <v>617</v>
      </c>
      <c r="H3570" s="18" t="n">
        <f aca="false">E3570*B3570</f>
        <v>22</v>
      </c>
      <c r="I3570" s="19" t="n">
        <f aca="false">G3570*H3570</f>
        <v>13574</v>
      </c>
    </row>
    <row r="3571" customFormat="false" ht="13" hidden="false" customHeight="false" outlineLevel="0" collapsed="false">
      <c r="A3571" s="18" t="n">
        <v>3562</v>
      </c>
      <c r="B3571" s="18" t="n">
        <v>32</v>
      </c>
      <c r="C3571" s="19" t="n">
        <v>18486</v>
      </c>
      <c r="D3571" s="19" t="n">
        <v>591567</v>
      </c>
      <c r="E3571" s="18" t="n">
        <v>1</v>
      </c>
      <c r="F3571" s="20" t="n">
        <f aca="false">($D$2-C3571)/$D$2</f>
        <v>0.26056</v>
      </c>
      <c r="G3571" s="19" t="n">
        <f aca="false">C3571-$D$3</f>
        <v>3486</v>
      </c>
      <c r="H3571" s="18" t="n">
        <f aca="false">E3571*B3571</f>
        <v>32</v>
      </c>
      <c r="I3571" s="19" t="n">
        <f aca="false">G3571*H3571</f>
        <v>111552</v>
      </c>
    </row>
    <row r="3572" customFormat="false" ht="13" hidden="false" customHeight="false" outlineLevel="0" collapsed="false">
      <c r="A3572" s="18" t="n">
        <v>3563</v>
      </c>
      <c r="B3572" s="18" t="n">
        <v>20</v>
      </c>
      <c r="C3572" s="19" t="n">
        <v>17494</v>
      </c>
      <c r="D3572" s="19" t="n">
        <v>349873</v>
      </c>
      <c r="E3572" s="18" t="n">
        <v>1</v>
      </c>
      <c r="F3572" s="20" t="n">
        <f aca="false">($D$2-C3572)/$D$2</f>
        <v>0.30024</v>
      </c>
      <c r="G3572" s="19" t="n">
        <f aca="false">C3572-$D$3</f>
        <v>2494</v>
      </c>
      <c r="H3572" s="18" t="n">
        <f aca="false">E3572*B3572</f>
        <v>20</v>
      </c>
      <c r="I3572" s="19" t="n">
        <f aca="false">G3572*H3572</f>
        <v>49880</v>
      </c>
    </row>
    <row r="3573" customFormat="false" ht="13" hidden="false" customHeight="false" outlineLevel="0" collapsed="false">
      <c r="A3573" s="18" t="n">
        <v>3564</v>
      </c>
      <c r="B3573" s="18" t="n">
        <v>12</v>
      </c>
      <c r="C3573" s="19" t="n">
        <v>19500</v>
      </c>
      <c r="D3573" s="19" t="n">
        <v>233997</v>
      </c>
      <c r="E3573" s="18" t="n">
        <v>1</v>
      </c>
      <c r="F3573" s="20" t="n">
        <f aca="false">($D$2-C3573)/$D$2</f>
        <v>0.22</v>
      </c>
      <c r="G3573" s="19" t="n">
        <f aca="false">C3573-$D$3</f>
        <v>4500</v>
      </c>
      <c r="H3573" s="18" t="n">
        <f aca="false">E3573*B3573</f>
        <v>12</v>
      </c>
      <c r="I3573" s="19" t="n">
        <f aca="false">G3573*H3573</f>
        <v>54000</v>
      </c>
    </row>
    <row r="3574" customFormat="false" ht="13" hidden="false" customHeight="false" outlineLevel="0" collapsed="false">
      <c r="A3574" s="18" t="n">
        <v>3565</v>
      </c>
      <c r="B3574" s="18" t="n">
        <v>46</v>
      </c>
      <c r="C3574" s="19" t="n">
        <v>16475</v>
      </c>
      <c r="D3574" s="19" t="n">
        <v>757865</v>
      </c>
      <c r="E3574" s="18" t="n">
        <v>1</v>
      </c>
      <c r="F3574" s="20" t="n">
        <f aca="false">($D$2-C3574)/$D$2</f>
        <v>0.341</v>
      </c>
      <c r="G3574" s="19" t="n">
        <f aca="false">C3574-$D$3</f>
        <v>1475</v>
      </c>
      <c r="H3574" s="18" t="n">
        <f aca="false">E3574*B3574</f>
        <v>46</v>
      </c>
      <c r="I3574" s="19" t="n">
        <f aca="false">G3574*H3574</f>
        <v>67850</v>
      </c>
    </row>
    <row r="3575" customFormat="false" ht="13" hidden="false" customHeight="false" outlineLevel="0" collapsed="false">
      <c r="A3575" s="18" t="n">
        <v>3566</v>
      </c>
      <c r="B3575" s="18" t="n">
        <v>12</v>
      </c>
      <c r="C3575" s="19" t="n">
        <v>21175</v>
      </c>
      <c r="D3575" s="19" t="n">
        <v>254098</v>
      </c>
      <c r="E3575" s="18" t="n">
        <v>1</v>
      </c>
      <c r="F3575" s="20" t="n">
        <f aca="false">($D$2-C3575)/$D$2</f>
        <v>0.153</v>
      </c>
      <c r="G3575" s="19" t="n">
        <f aca="false">C3575-$D$3</f>
        <v>6175</v>
      </c>
      <c r="H3575" s="18" t="n">
        <f aca="false">E3575*B3575</f>
        <v>12</v>
      </c>
      <c r="I3575" s="19" t="n">
        <f aca="false">G3575*H3575</f>
        <v>74100</v>
      </c>
    </row>
    <row r="3576" customFormat="false" ht="13" hidden="false" customHeight="false" outlineLevel="0" collapsed="false">
      <c r="A3576" s="18" t="n">
        <v>3567</v>
      </c>
      <c r="B3576" s="18" t="n">
        <v>18</v>
      </c>
      <c r="C3576" s="19" t="n">
        <v>15560</v>
      </c>
      <c r="D3576" s="19" t="n">
        <v>280087</v>
      </c>
      <c r="E3576" s="18" t="n">
        <v>1</v>
      </c>
      <c r="F3576" s="20" t="n">
        <f aca="false">($D$2-C3576)/$D$2</f>
        <v>0.3776</v>
      </c>
      <c r="G3576" s="19" t="n">
        <f aca="false">C3576-$D$3</f>
        <v>560</v>
      </c>
      <c r="H3576" s="18" t="n">
        <f aca="false">E3576*B3576</f>
        <v>18</v>
      </c>
      <c r="I3576" s="19" t="n">
        <f aca="false">G3576*H3576</f>
        <v>10080</v>
      </c>
    </row>
    <row r="3577" customFormat="false" ht="13" hidden="false" customHeight="false" outlineLevel="0" collapsed="false">
      <c r="A3577" s="18" t="n">
        <v>3568</v>
      </c>
      <c r="B3577" s="18" t="n">
        <v>20</v>
      </c>
      <c r="C3577" s="19" t="n">
        <v>17427</v>
      </c>
      <c r="D3577" s="19" t="n">
        <v>348530</v>
      </c>
      <c r="E3577" s="18" t="n">
        <v>1</v>
      </c>
      <c r="F3577" s="20" t="n">
        <f aca="false">($D$2-C3577)/$D$2</f>
        <v>0.30292</v>
      </c>
      <c r="G3577" s="19" t="n">
        <f aca="false">C3577-$D$3</f>
        <v>2427</v>
      </c>
      <c r="H3577" s="18" t="n">
        <f aca="false">E3577*B3577</f>
        <v>20</v>
      </c>
      <c r="I3577" s="19" t="n">
        <f aca="false">G3577*H3577</f>
        <v>48540</v>
      </c>
    </row>
    <row r="3578" customFormat="false" ht="13" hidden="false" customHeight="false" outlineLevel="0" collapsed="false">
      <c r="A3578" s="18" t="n">
        <v>3569</v>
      </c>
      <c r="B3578" s="18" t="n">
        <v>14</v>
      </c>
      <c r="C3578" s="19" t="n">
        <v>20818</v>
      </c>
      <c r="D3578" s="19" t="n">
        <v>291458</v>
      </c>
      <c r="E3578" s="18" t="n">
        <v>1</v>
      </c>
      <c r="F3578" s="20" t="n">
        <f aca="false">($D$2-C3578)/$D$2</f>
        <v>0.16728</v>
      </c>
      <c r="G3578" s="19" t="n">
        <f aca="false">C3578-$D$3</f>
        <v>5818</v>
      </c>
      <c r="H3578" s="18" t="n">
        <f aca="false">E3578*B3578</f>
        <v>14</v>
      </c>
      <c r="I3578" s="19" t="n">
        <f aca="false">G3578*H3578</f>
        <v>81452</v>
      </c>
    </row>
    <row r="3579" customFormat="false" ht="13" hidden="false" customHeight="false" outlineLevel="0" collapsed="false">
      <c r="A3579" s="18" t="n">
        <v>3570</v>
      </c>
      <c r="B3579" s="18" t="n">
        <v>20</v>
      </c>
      <c r="C3579" s="19" t="n">
        <v>16297</v>
      </c>
      <c r="D3579" s="19" t="n">
        <v>325945</v>
      </c>
      <c r="E3579" s="18" t="n">
        <v>1</v>
      </c>
      <c r="F3579" s="20" t="n">
        <f aca="false">($D$2-C3579)/$D$2</f>
        <v>0.34812</v>
      </c>
      <c r="G3579" s="19" t="n">
        <f aca="false">C3579-$D$3</f>
        <v>1297</v>
      </c>
      <c r="H3579" s="18" t="n">
        <f aca="false">E3579*B3579</f>
        <v>20</v>
      </c>
      <c r="I3579" s="19" t="n">
        <f aca="false">G3579*H3579</f>
        <v>25940</v>
      </c>
    </row>
    <row r="3580" customFormat="false" ht="13" hidden="false" customHeight="false" outlineLevel="0" collapsed="false">
      <c r="A3580" s="18" t="n">
        <v>3571</v>
      </c>
      <c r="B3580" s="18" t="n">
        <v>16</v>
      </c>
      <c r="C3580" s="19" t="n">
        <v>22289</v>
      </c>
      <c r="D3580" s="19" t="n">
        <v>356621</v>
      </c>
      <c r="E3580" s="18" t="n">
        <v>1</v>
      </c>
      <c r="F3580" s="20" t="n">
        <f aca="false">($D$2-C3580)/$D$2</f>
        <v>0.10844</v>
      </c>
      <c r="G3580" s="19" t="n">
        <f aca="false">C3580-$D$3</f>
        <v>7289</v>
      </c>
      <c r="H3580" s="18" t="n">
        <f aca="false">E3580*B3580</f>
        <v>16</v>
      </c>
      <c r="I3580" s="19" t="n">
        <f aca="false">G3580*H3580</f>
        <v>116624</v>
      </c>
    </row>
    <row r="3581" customFormat="false" ht="13" hidden="false" customHeight="false" outlineLevel="0" collapsed="false">
      <c r="A3581" s="18" t="n">
        <v>3572</v>
      </c>
      <c r="B3581" s="18" t="n">
        <v>20</v>
      </c>
      <c r="C3581" s="19" t="n">
        <v>15315</v>
      </c>
      <c r="D3581" s="19" t="n">
        <v>306309</v>
      </c>
      <c r="E3581" s="18" t="n">
        <v>1</v>
      </c>
      <c r="F3581" s="20" t="n">
        <f aca="false">($D$2-C3581)/$D$2</f>
        <v>0.3874</v>
      </c>
      <c r="G3581" s="19" t="n">
        <f aca="false">C3581-$D$3</f>
        <v>315</v>
      </c>
      <c r="H3581" s="18" t="n">
        <f aca="false">E3581*B3581</f>
        <v>20</v>
      </c>
      <c r="I3581" s="19" t="n">
        <f aca="false">G3581*H3581</f>
        <v>6300</v>
      </c>
    </row>
    <row r="3582" customFormat="false" ht="13" hidden="false" customHeight="false" outlineLevel="0" collapsed="false">
      <c r="A3582" s="18" t="n">
        <v>3573</v>
      </c>
      <c r="B3582" s="18" t="n">
        <v>25</v>
      </c>
      <c r="C3582" s="19" t="n">
        <v>18585</v>
      </c>
      <c r="D3582" s="19" t="n">
        <v>464621</v>
      </c>
      <c r="E3582" s="18" t="n">
        <v>1</v>
      </c>
      <c r="F3582" s="20" t="n">
        <f aca="false">($D$2-C3582)/$D$2</f>
        <v>0.2566</v>
      </c>
      <c r="G3582" s="19" t="n">
        <f aca="false">C3582-$D$3</f>
        <v>3585</v>
      </c>
      <c r="H3582" s="18" t="n">
        <f aca="false">E3582*B3582</f>
        <v>25</v>
      </c>
      <c r="I3582" s="19" t="n">
        <f aca="false">G3582*H3582</f>
        <v>89625</v>
      </c>
    </row>
    <row r="3583" customFormat="false" ht="13" hidden="false" customHeight="false" outlineLevel="0" collapsed="false">
      <c r="A3583" s="18" t="n">
        <v>3574</v>
      </c>
      <c r="B3583" s="18" t="n">
        <v>28</v>
      </c>
      <c r="C3583" s="19" t="n">
        <v>17251</v>
      </c>
      <c r="D3583" s="19" t="n">
        <v>483027</v>
      </c>
      <c r="E3583" s="18" t="n">
        <v>1</v>
      </c>
      <c r="F3583" s="20" t="n">
        <f aca="false">($D$2-C3583)/$D$2</f>
        <v>0.30996</v>
      </c>
      <c r="G3583" s="19" t="n">
        <f aca="false">C3583-$D$3</f>
        <v>2251</v>
      </c>
      <c r="H3583" s="18" t="n">
        <f aca="false">E3583*B3583</f>
        <v>28</v>
      </c>
      <c r="I3583" s="19" t="n">
        <f aca="false">G3583*H3583</f>
        <v>63028</v>
      </c>
    </row>
    <row r="3584" customFormat="false" ht="13" hidden="false" customHeight="false" outlineLevel="0" collapsed="false">
      <c r="A3584" s="18" t="n">
        <v>3575</v>
      </c>
      <c r="B3584" s="18" t="n">
        <v>29</v>
      </c>
      <c r="C3584" s="19" t="n">
        <v>18428</v>
      </c>
      <c r="D3584" s="19" t="n">
        <v>534421</v>
      </c>
      <c r="E3584" s="18" t="n">
        <v>1</v>
      </c>
      <c r="F3584" s="20" t="n">
        <f aca="false">($D$2-C3584)/$D$2</f>
        <v>0.26288</v>
      </c>
      <c r="G3584" s="19" t="n">
        <f aca="false">C3584-$D$3</f>
        <v>3428</v>
      </c>
      <c r="H3584" s="18" t="n">
        <f aca="false">E3584*B3584</f>
        <v>29</v>
      </c>
      <c r="I3584" s="19" t="n">
        <f aca="false">G3584*H3584</f>
        <v>99412</v>
      </c>
    </row>
    <row r="3585" customFormat="false" ht="13" hidden="false" customHeight="false" outlineLevel="0" collapsed="false">
      <c r="A3585" s="18" t="n">
        <v>3576</v>
      </c>
      <c r="B3585" s="18" t="n">
        <v>34</v>
      </c>
      <c r="C3585" s="19" t="n">
        <v>17260</v>
      </c>
      <c r="D3585" s="19" t="n">
        <v>586852</v>
      </c>
      <c r="E3585" s="18" t="n">
        <v>1</v>
      </c>
      <c r="F3585" s="20" t="n">
        <f aca="false">($D$2-C3585)/$D$2</f>
        <v>0.3096</v>
      </c>
      <c r="G3585" s="19" t="n">
        <f aca="false">C3585-$D$3</f>
        <v>2260</v>
      </c>
      <c r="H3585" s="18" t="n">
        <f aca="false">E3585*B3585</f>
        <v>34</v>
      </c>
      <c r="I3585" s="19" t="n">
        <f aca="false">G3585*H3585</f>
        <v>76840</v>
      </c>
    </row>
    <row r="3586" customFormat="false" ht="13" hidden="false" customHeight="false" outlineLevel="0" collapsed="false">
      <c r="A3586" s="18" t="n">
        <v>3577</v>
      </c>
      <c r="B3586" s="18" t="n">
        <v>34</v>
      </c>
      <c r="C3586" s="19" t="n">
        <v>20403</v>
      </c>
      <c r="D3586" s="19" t="n">
        <v>693692</v>
      </c>
      <c r="E3586" s="18" t="n">
        <v>1</v>
      </c>
      <c r="F3586" s="20" t="n">
        <f aca="false">($D$2-C3586)/$D$2</f>
        <v>0.18388</v>
      </c>
      <c r="G3586" s="19" t="n">
        <f aca="false">C3586-$D$3</f>
        <v>5403</v>
      </c>
      <c r="H3586" s="18" t="n">
        <f aca="false">E3586*B3586</f>
        <v>34</v>
      </c>
      <c r="I3586" s="19" t="n">
        <f aca="false">G3586*H3586</f>
        <v>183702</v>
      </c>
    </row>
    <row r="3587" customFormat="false" ht="13" hidden="false" customHeight="false" outlineLevel="0" collapsed="false">
      <c r="A3587" s="18" t="n">
        <v>3578</v>
      </c>
      <c r="B3587" s="18" t="n">
        <v>16</v>
      </c>
      <c r="C3587" s="19" t="n">
        <v>17032</v>
      </c>
      <c r="D3587" s="19" t="n">
        <v>272514</v>
      </c>
      <c r="E3587" s="18" t="n">
        <v>1</v>
      </c>
      <c r="F3587" s="20" t="n">
        <f aca="false">($D$2-C3587)/$D$2</f>
        <v>0.31872</v>
      </c>
      <c r="G3587" s="19" t="n">
        <f aca="false">C3587-$D$3</f>
        <v>2032</v>
      </c>
      <c r="H3587" s="18" t="n">
        <f aca="false">E3587*B3587</f>
        <v>16</v>
      </c>
      <c r="I3587" s="19" t="n">
        <f aca="false">G3587*H3587</f>
        <v>32512</v>
      </c>
    </row>
    <row r="3588" customFormat="false" ht="13" hidden="false" customHeight="false" outlineLevel="0" collapsed="false">
      <c r="A3588" s="18" t="n">
        <v>3579</v>
      </c>
      <c r="B3588" s="18" t="n">
        <v>24</v>
      </c>
      <c r="C3588" s="19" t="n">
        <v>16548</v>
      </c>
      <c r="D3588" s="19" t="n">
        <v>397159</v>
      </c>
      <c r="E3588" s="18" t="n">
        <v>1</v>
      </c>
      <c r="F3588" s="20" t="n">
        <f aca="false">($D$2-C3588)/$D$2</f>
        <v>0.33808</v>
      </c>
      <c r="G3588" s="19" t="n">
        <f aca="false">C3588-$D$3</f>
        <v>1548</v>
      </c>
      <c r="H3588" s="18" t="n">
        <f aca="false">E3588*B3588</f>
        <v>24</v>
      </c>
      <c r="I3588" s="19" t="n">
        <f aca="false">G3588*H3588</f>
        <v>37152</v>
      </c>
    </row>
    <row r="3589" customFormat="false" ht="13" hidden="false" customHeight="false" outlineLevel="0" collapsed="false">
      <c r="A3589" s="18" t="n">
        <v>3580</v>
      </c>
      <c r="B3589" s="18" t="n">
        <v>23</v>
      </c>
      <c r="C3589" s="19" t="n">
        <v>20850</v>
      </c>
      <c r="D3589" s="19" t="n">
        <v>479552</v>
      </c>
      <c r="E3589" s="18" t="n">
        <v>1</v>
      </c>
      <c r="F3589" s="20" t="n">
        <f aca="false">($D$2-C3589)/$D$2</f>
        <v>0.166</v>
      </c>
      <c r="G3589" s="19" t="n">
        <f aca="false">C3589-$D$3</f>
        <v>5850</v>
      </c>
      <c r="H3589" s="18" t="n">
        <f aca="false">E3589*B3589</f>
        <v>23</v>
      </c>
      <c r="I3589" s="19" t="n">
        <f aca="false">G3589*H3589</f>
        <v>134550</v>
      </c>
    </row>
    <row r="3590" customFormat="false" ht="13" hidden="false" customHeight="false" outlineLevel="0" collapsed="false">
      <c r="A3590" s="18" t="n">
        <v>3581</v>
      </c>
      <c r="B3590" s="18" t="n">
        <v>20</v>
      </c>
      <c r="C3590" s="19" t="n">
        <v>17161</v>
      </c>
      <c r="D3590" s="19" t="n">
        <v>343217</v>
      </c>
      <c r="E3590" s="18" t="n">
        <v>1</v>
      </c>
      <c r="F3590" s="20" t="n">
        <f aca="false">($D$2-C3590)/$D$2</f>
        <v>0.31356</v>
      </c>
      <c r="G3590" s="19" t="n">
        <f aca="false">C3590-$D$3</f>
        <v>2161</v>
      </c>
      <c r="H3590" s="18" t="n">
        <f aca="false">E3590*B3590</f>
        <v>20</v>
      </c>
      <c r="I3590" s="19" t="n">
        <f aca="false">G3590*H3590</f>
        <v>43220</v>
      </c>
    </row>
    <row r="3591" customFormat="false" ht="13" hidden="false" customHeight="false" outlineLevel="0" collapsed="false">
      <c r="A3591" s="18" t="n">
        <v>3582</v>
      </c>
      <c r="B3591" s="18" t="n">
        <v>11</v>
      </c>
      <c r="C3591" s="19" t="n">
        <v>17093</v>
      </c>
      <c r="D3591" s="19" t="n">
        <v>188027</v>
      </c>
      <c r="E3591" s="18" t="n">
        <v>1</v>
      </c>
      <c r="F3591" s="20" t="n">
        <f aca="false">($D$2-C3591)/$D$2</f>
        <v>0.31628</v>
      </c>
      <c r="G3591" s="19" t="n">
        <f aca="false">C3591-$D$3</f>
        <v>2093</v>
      </c>
      <c r="H3591" s="18" t="n">
        <f aca="false">E3591*B3591</f>
        <v>11</v>
      </c>
      <c r="I3591" s="19" t="n">
        <f aca="false">G3591*H3591</f>
        <v>23023</v>
      </c>
    </row>
    <row r="3592" customFormat="false" ht="13" hidden="false" customHeight="false" outlineLevel="0" collapsed="false">
      <c r="A3592" s="18" t="n">
        <v>3583</v>
      </c>
      <c r="B3592" s="18" t="n">
        <v>27</v>
      </c>
      <c r="C3592" s="19" t="n">
        <v>21520</v>
      </c>
      <c r="D3592" s="19" t="n">
        <v>581042</v>
      </c>
      <c r="E3592" s="18" t="n">
        <v>1</v>
      </c>
      <c r="F3592" s="20" t="n">
        <f aca="false">($D$2-C3592)/$D$2</f>
        <v>0.1392</v>
      </c>
      <c r="G3592" s="19" t="n">
        <f aca="false">C3592-$D$3</f>
        <v>6520</v>
      </c>
      <c r="H3592" s="18" t="n">
        <f aca="false">E3592*B3592</f>
        <v>27</v>
      </c>
      <c r="I3592" s="19" t="n">
        <f aca="false">G3592*H3592</f>
        <v>176040</v>
      </c>
    </row>
    <row r="3593" customFormat="false" ht="13" hidden="false" customHeight="false" outlineLevel="0" collapsed="false">
      <c r="A3593" s="18" t="n">
        <v>3584</v>
      </c>
      <c r="B3593" s="18" t="n">
        <v>27</v>
      </c>
      <c r="C3593" s="19" t="n">
        <v>19208</v>
      </c>
      <c r="D3593" s="19" t="n">
        <v>518603</v>
      </c>
      <c r="E3593" s="18" t="n">
        <v>1</v>
      </c>
      <c r="F3593" s="20" t="n">
        <f aca="false">($D$2-C3593)/$D$2</f>
        <v>0.23168</v>
      </c>
      <c r="G3593" s="19" t="n">
        <f aca="false">C3593-$D$3</f>
        <v>4208</v>
      </c>
      <c r="H3593" s="18" t="n">
        <f aca="false">E3593*B3593</f>
        <v>27</v>
      </c>
      <c r="I3593" s="19" t="n">
        <f aca="false">G3593*H3593</f>
        <v>113616</v>
      </c>
    </row>
    <row r="3594" customFormat="false" ht="13" hidden="false" customHeight="false" outlineLevel="0" collapsed="false">
      <c r="A3594" s="18" t="n">
        <v>3585</v>
      </c>
      <c r="B3594" s="18" t="n">
        <v>41</v>
      </c>
      <c r="C3594" s="19" t="n">
        <v>20912</v>
      </c>
      <c r="D3594" s="19" t="n">
        <v>857381</v>
      </c>
      <c r="E3594" s="18" t="n">
        <v>1</v>
      </c>
      <c r="F3594" s="20" t="n">
        <f aca="false">($D$2-C3594)/$D$2</f>
        <v>0.16352</v>
      </c>
      <c r="G3594" s="19" t="n">
        <f aca="false">C3594-$D$3</f>
        <v>5912</v>
      </c>
      <c r="H3594" s="18" t="n">
        <f aca="false">E3594*B3594</f>
        <v>41</v>
      </c>
      <c r="I3594" s="19" t="n">
        <f aca="false">G3594*H3594</f>
        <v>242392</v>
      </c>
    </row>
    <row r="3595" customFormat="false" ht="13" hidden="false" customHeight="false" outlineLevel="0" collapsed="false">
      <c r="A3595" s="18" t="n">
        <v>3586</v>
      </c>
      <c r="B3595" s="18" t="n">
        <v>10</v>
      </c>
      <c r="C3595" s="19" t="n">
        <v>17037</v>
      </c>
      <c r="D3595" s="19" t="n">
        <v>170374</v>
      </c>
      <c r="E3595" s="18" t="n">
        <v>1</v>
      </c>
      <c r="F3595" s="20" t="n">
        <f aca="false">($D$2-C3595)/$D$2</f>
        <v>0.31852</v>
      </c>
      <c r="G3595" s="19" t="n">
        <f aca="false">C3595-$D$3</f>
        <v>2037</v>
      </c>
      <c r="H3595" s="18" t="n">
        <f aca="false">E3595*B3595</f>
        <v>10</v>
      </c>
      <c r="I3595" s="19" t="n">
        <f aca="false">G3595*H3595</f>
        <v>20370</v>
      </c>
    </row>
    <row r="3596" customFormat="false" ht="13" hidden="false" customHeight="false" outlineLevel="0" collapsed="false">
      <c r="A3596" s="18" t="n">
        <v>3587</v>
      </c>
      <c r="B3596" s="18" t="n">
        <v>17</v>
      </c>
      <c r="C3596" s="19" t="n">
        <v>16611</v>
      </c>
      <c r="D3596" s="19" t="n">
        <v>282395</v>
      </c>
      <c r="E3596" s="18" t="n">
        <v>1</v>
      </c>
      <c r="F3596" s="20" t="n">
        <f aca="false">($D$2-C3596)/$D$2</f>
        <v>0.33556</v>
      </c>
      <c r="G3596" s="19" t="n">
        <f aca="false">C3596-$D$3</f>
        <v>1611</v>
      </c>
      <c r="H3596" s="18" t="n">
        <f aca="false">E3596*B3596</f>
        <v>17</v>
      </c>
      <c r="I3596" s="19" t="n">
        <f aca="false">G3596*H3596</f>
        <v>27387</v>
      </c>
    </row>
    <row r="3597" customFormat="false" ht="13" hidden="false" customHeight="false" outlineLevel="0" collapsed="false">
      <c r="A3597" s="18" t="n">
        <v>3588</v>
      </c>
      <c r="B3597" s="18" t="n">
        <v>28</v>
      </c>
      <c r="C3597" s="19" t="n">
        <v>18528</v>
      </c>
      <c r="D3597" s="19" t="n">
        <v>518788</v>
      </c>
      <c r="E3597" s="18" t="n">
        <v>1</v>
      </c>
      <c r="F3597" s="20" t="n">
        <f aca="false">($D$2-C3597)/$D$2</f>
        <v>0.25888</v>
      </c>
      <c r="G3597" s="19" t="n">
        <f aca="false">C3597-$D$3</f>
        <v>3528</v>
      </c>
      <c r="H3597" s="18" t="n">
        <f aca="false">E3597*B3597</f>
        <v>28</v>
      </c>
      <c r="I3597" s="19" t="n">
        <f aca="false">G3597*H3597</f>
        <v>98784</v>
      </c>
    </row>
    <row r="3598" customFormat="false" ht="13" hidden="false" customHeight="false" outlineLevel="0" collapsed="false">
      <c r="A3598" s="18" t="n">
        <v>3589</v>
      </c>
      <c r="B3598" s="18" t="n">
        <v>12</v>
      </c>
      <c r="C3598" s="19" t="n">
        <v>15318</v>
      </c>
      <c r="D3598" s="19" t="n">
        <v>183820</v>
      </c>
      <c r="E3598" s="18" t="n">
        <v>1</v>
      </c>
      <c r="F3598" s="20" t="n">
        <f aca="false">($D$2-C3598)/$D$2</f>
        <v>0.38728</v>
      </c>
      <c r="G3598" s="19" t="n">
        <f aca="false">C3598-$D$3</f>
        <v>318</v>
      </c>
      <c r="H3598" s="18" t="n">
        <f aca="false">E3598*B3598</f>
        <v>12</v>
      </c>
      <c r="I3598" s="19" t="n">
        <f aca="false">G3598*H3598</f>
        <v>3816</v>
      </c>
    </row>
    <row r="3599" customFormat="false" ht="13" hidden="false" customHeight="false" outlineLevel="0" collapsed="false">
      <c r="A3599" s="18" t="n">
        <v>3590</v>
      </c>
      <c r="B3599" s="18" t="n">
        <v>15</v>
      </c>
      <c r="C3599" s="19" t="n">
        <v>21455</v>
      </c>
      <c r="D3599" s="19" t="n">
        <v>321820</v>
      </c>
      <c r="E3599" s="18" t="n">
        <v>1</v>
      </c>
      <c r="F3599" s="20" t="n">
        <f aca="false">($D$2-C3599)/$D$2</f>
        <v>0.1418</v>
      </c>
      <c r="G3599" s="19" t="n">
        <f aca="false">C3599-$D$3</f>
        <v>6455</v>
      </c>
      <c r="H3599" s="18" t="n">
        <f aca="false">E3599*B3599</f>
        <v>15</v>
      </c>
      <c r="I3599" s="19" t="n">
        <f aca="false">G3599*H3599</f>
        <v>96825</v>
      </c>
    </row>
    <row r="3600" customFormat="false" ht="13" hidden="false" customHeight="false" outlineLevel="0" collapsed="false">
      <c r="A3600" s="18" t="n">
        <v>3591</v>
      </c>
      <c r="B3600" s="18" t="n">
        <v>29</v>
      </c>
      <c r="C3600" s="19" t="n">
        <v>20669</v>
      </c>
      <c r="D3600" s="19" t="n">
        <v>599395</v>
      </c>
      <c r="E3600" s="18" t="n">
        <v>1</v>
      </c>
      <c r="F3600" s="20" t="n">
        <f aca="false">($D$2-C3600)/$D$2</f>
        <v>0.17324</v>
      </c>
      <c r="G3600" s="19" t="n">
        <f aca="false">C3600-$D$3</f>
        <v>5669</v>
      </c>
      <c r="H3600" s="18" t="n">
        <f aca="false">E3600*B3600</f>
        <v>29</v>
      </c>
      <c r="I3600" s="19" t="n">
        <f aca="false">G3600*H3600</f>
        <v>164401</v>
      </c>
    </row>
    <row r="3601" customFormat="false" ht="13" hidden="false" customHeight="false" outlineLevel="0" collapsed="false">
      <c r="A3601" s="18" t="n">
        <v>3592</v>
      </c>
      <c r="B3601" s="18" t="n">
        <v>15</v>
      </c>
      <c r="C3601" s="19" t="n">
        <v>21839</v>
      </c>
      <c r="D3601" s="19" t="n">
        <v>327589</v>
      </c>
      <c r="E3601" s="18" t="n">
        <v>1</v>
      </c>
      <c r="F3601" s="20" t="n">
        <f aca="false">($D$2-C3601)/$D$2</f>
        <v>0.12644</v>
      </c>
      <c r="G3601" s="19" t="n">
        <f aca="false">C3601-$D$3</f>
        <v>6839</v>
      </c>
      <c r="H3601" s="18" t="n">
        <f aca="false">E3601*B3601</f>
        <v>15</v>
      </c>
      <c r="I3601" s="19" t="n">
        <f aca="false">G3601*H3601</f>
        <v>102585</v>
      </c>
    </row>
    <row r="3602" customFormat="false" ht="13" hidden="false" customHeight="false" outlineLevel="0" collapsed="false">
      <c r="A3602" s="18" t="n">
        <v>3593</v>
      </c>
      <c r="B3602" s="18" t="n">
        <v>13</v>
      </c>
      <c r="C3602" s="19" t="n">
        <v>15175</v>
      </c>
      <c r="D3602" s="19" t="n">
        <v>197275</v>
      </c>
      <c r="E3602" s="18" t="n">
        <v>1</v>
      </c>
      <c r="F3602" s="20" t="n">
        <f aca="false">($D$2-C3602)/$D$2</f>
        <v>0.393</v>
      </c>
      <c r="G3602" s="19" t="n">
        <f aca="false">C3602-$D$3</f>
        <v>175</v>
      </c>
      <c r="H3602" s="18" t="n">
        <f aca="false">E3602*B3602</f>
        <v>13</v>
      </c>
      <c r="I3602" s="19" t="n">
        <f aca="false">G3602*H3602</f>
        <v>2275</v>
      </c>
    </row>
    <row r="3603" customFormat="false" ht="13" hidden="false" customHeight="false" outlineLevel="0" collapsed="false">
      <c r="A3603" s="18" t="n">
        <v>3594</v>
      </c>
      <c r="B3603" s="18" t="n">
        <v>12</v>
      </c>
      <c r="C3603" s="19" t="n">
        <v>16151</v>
      </c>
      <c r="D3603" s="19" t="n">
        <v>193807</v>
      </c>
      <c r="E3603" s="18" t="n">
        <v>1</v>
      </c>
      <c r="F3603" s="20" t="n">
        <f aca="false">($D$2-C3603)/$D$2</f>
        <v>0.35396</v>
      </c>
      <c r="G3603" s="19" t="n">
        <f aca="false">C3603-$D$3</f>
        <v>1151</v>
      </c>
      <c r="H3603" s="18" t="n">
        <f aca="false">E3603*B3603</f>
        <v>12</v>
      </c>
      <c r="I3603" s="19" t="n">
        <f aca="false">G3603*H3603</f>
        <v>13812</v>
      </c>
    </row>
    <row r="3604" customFormat="false" ht="13" hidden="false" customHeight="false" outlineLevel="0" collapsed="false">
      <c r="A3604" s="18" t="n">
        <v>3595</v>
      </c>
      <c r="B3604" s="18" t="n">
        <v>10</v>
      </c>
      <c r="C3604" s="19" t="n">
        <v>19165</v>
      </c>
      <c r="D3604" s="19" t="n">
        <v>191646</v>
      </c>
      <c r="E3604" s="18" t="n">
        <v>1</v>
      </c>
      <c r="F3604" s="20" t="n">
        <f aca="false">($D$2-C3604)/$D$2</f>
        <v>0.2334</v>
      </c>
      <c r="G3604" s="19" t="n">
        <f aca="false">C3604-$D$3</f>
        <v>4165</v>
      </c>
      <c r="H3604" s="18" t="n">
        <f aca="false">E3604*B3604</f>
        <v>10</v>
      </c>
      <c r="I3604" s="19" t="n">
        <f aca="false">G3604*H3604</f>
        <v>41650</v>
      </c>
    </row>
    <row r="3605" customFormat="false" ht="13" hidden="false" customHeight="false" outlineLevel="0" collapsed="false">
      <c r="A3605" s="18" t="n">
        <v>3596</v>
      </c>
      <c r="B3605" s="18" t="n">
        <v>18</v>
      </c>
      <c r="C3605" s="19" t="n">
        <v>18969</v>
      </c>
      <c r="D3605" s="19" t="n">
        <v>341449</v>
      </c>
      <c r="E3605" s="18" t="n">
        <v>1</v>
      </c>
      <c r="F3605" s="20" t="n">
        <f aca="false">($D$2-C3605)/$D$2</f>
        <v>0.24124</v>
      </c>
      <c r="G3605" s="19" t="n">
        <f aca="false">C3605-$D$3</f>
        <v>3969</v>
      </c>
      <c r="H3605" s="18" t="n">
        <f aca="false">E3605*B3605</f>
        <v>18</v>
      </c>
      <c r="I3605" s="19" t="n">
        <f aca="false">G3605*H3605</f>
        <v>71442</v>
      </c>
    </row>
    <row r="3606" customFormat="false" ht="13" hidden="false" customHeight="false" outlineLevel="0" collapsed="false">
      <c r="A3606" s="18" t="n">
        <v>3597</v>
      </c>
      <c r="B3606" s="18" t="n">
        <v>14</v>
      </c>
      <c r="C3606" s="19" t="n">
        <v>16639</v>
      </c>
      <c r="D3606" s="19" t="n">
        <v>232940</v>
      </c>
      <c r="E3606" s="18" t="n">
        <v>1</v>
      </c>
      <c r="F3606" s="20" t="n">
        <f aca="false">($D$2-C3606)/$D$2</f>
        <v>0.33444</v>
      </c>
      <c r="G3606" s="19" t="n">
        <f aca="false">C3606-$D$3</f>
        <v>1639</v>
      </c>
      <c r="H3606" s="18" t="n">
        <f aca="false">E3606*B3606</f>
        <v>14</v>
      </c>
      <c r="I3606" s="19" t="n">
        <f aca="false">G3606*H3606</f>
        <v>22946</v>
      </c>
    </row>
    <row r="3607" customFormat="false" ht="13" hidden="false" customHeight="false" outlineLevel="0" collapsed="false">
      <c r="A3607" s="18" t="n">
        <v>3598</v>
      </c>
      <c r="B3607" s="18" t="n">
        <v>12</v>
      </c>
      <c r="C3607" s="19" t="n">
        <v>15070</v>
      </c>
      <c r="D3607" s="19" t="n">
        <v>180836</v>
      </c>
      <c r="E3607" s="18" t="n">
        <v>1</v>
      </c>
      <c r="F3607" s="20" t="n">
        <f aca="false">($D$2-C3607)/$D$2</f>
        <v>0.3972</v>
      </c>
      <c r="G3607" s="19" t="n">
        <f aca="false">C3607-$D$3</f>
        <v>70</v>
      </c>
      <c r="H3607" s="18" t="n">
        <f aca="false">E3607*B3607</f>
        <v>12</v>
      </c>
      <c r="I3607" s="19" t="n">
        <f aca="false">G3607*H3607</f>
        <v>840</v>
      </c>
    </row>
    <row r="3608" customFormat="false" ht="13" hidden="false" customHeight="false" outlineLevel="0" collapsed="false">
      <c r="A3608" s="18" t="n">
        <v>3599</v>
      </c>
      <c r="B3608" s="18" t="n">
        <v>21</v>
      </c>
      <c r="C3608" s="19" t="n">
        <v>21633</v>
      </c>
      <c r="D3608" s="19" t="n">
        <v>454290</v>
      </c>
      <c r="E3608" s="18" t="n">
        <v>1</v>
      </c>
      <c r="F3608" s="20" t="n">
        <f aca="false">($D$2-C3608)/$D$2</f>
        <v>0.13468</v>
      </c>
      <c r="G3608" s="19" t="n">
        <f aca="false">C3608-$D$3</f>
        <v>6633</v>
      </c>
      <c r="H3608" s="18" t="n">
        <f aca="false">E3608*B3608</f>
        <v>21</v>
      </c>
      <c r="I3608" s="19" t="n">
        <f aca="false">G3608*H3608</f>
        <v>139293</v>
      </c>
    </row>
    <row r="3609" customFormat="false" ht="13" hidden="false" customHeight="false" outlineLevel="0" collapsed="false">
      <c r="A3609" s="18" t="n">
        <v>3600</v>
      </c>
      <c r="B3609" s="18" t="n">
        <v>11</v>
      </c>
      <c r="C3609" s="19" t="n">
        <v>20331</v>
      </c>
      <c r="D3609" s="19" t="n">
        <v>223642</v>
      </c>
      <c r="E3609" s="18" t="n">
        <v>1</v>
      </c>
      <c r="F3609" s="20" t="n">
        <f aca="false">($D$2-C3609)/$D$2</f>
        <v>0.18676</v>
      </c>
      <c r="G3609" s="19" t="n">
        <f aca="false">C3609-$D$3</f>
        <v>5331</v>
      </c>
      <c r="H3609" s="18" t="n">
        <f aca="false">E3609*B3609</f>
        <v>11</v>
      </c>
      <c r="I3609" s="19" t="n">
        <f aca="false">G3609*H3609</f>
        <v>58641</v>
      </c>
    </row>
    <row r="3610" customFormat="false" ht="13" hidden="false" customHeight="false" outlineLevel="0" collapsed="false">
      <c r="A3610" s="18" t="n">
        <v>3601</v>
      </c>
      <c r="B3610" s="18" t="n">
        <v>43</v>
      </c>
      <c r="C3610" s="19" t="n">
        <v>16928</v>
      </c>
      <c r="D3610" s="19" t="n">
        <v>727891</v>
      </c>
      <c r="E3610" s="18" t="n">
        <v>1</v>
      </c>
      <c r="F3610" s="20" t="n">
        <f aca="false">($D$2-C3610)/$D$2</f>
        <v>0.32288</v>
      </c>
      <c r="G3610" s="19" t="n">
        <f aca="false">C3610-$D$3</f>
        <v>1928</v>
      </c>
      <c r="H3610" s="18" t="n">
        <f aca="false">E3610*B3610</f>
        <v>43</v>
      </c>
      <c r="I3610" s="19" t="n">
        <f aca="false">G3610*H3610</f>
        <v>82904</v>
      </c>
    </row>
    <row r="3611" customFormat="false" ht="13" hidden="false" customHeight="false" outlineLevel="0" collapsed="false">
      <c r="A3611" s="18" t="n">
        <v>3602</v>
      </c>
      <c r="B3611" s="18" t="n">
        <v>24</v>
      </c>
      <c r="C3611" s="19" t="n">
        <v>17014</v>
      </c>
      <c r="D3611" s="19" t="n">
        <v>408338</v>
      </c>
      <c r="E3611" s="18" t="n">
        <v>1</v>
      </c>
      <c r="F3611" s="20" t="n">
        <f aca="false">($D$2-C3611)/$D$2</f>
        <v>0.31944</v>
      </c>
      <c r="G3611" s="19" t="n">
        <f aca="false">C3611-$D$3</f>
        <v>2014</v>
      </c>
      <c r="H3611" s="18" t="n">
        <f aca="false">E3611*B3611</f>
        <v>24</v>
      </c>
      <c r="I3611" s="19" t="n">
        <f aca="false">G3611*H3611</f>
        <v>48336</v>
      </c>
    </row>
    <row r="3612" customFormat="false" ht="13" hidden="false" customHeight="false" outlineLevel="0" collapsed="false">
      <c r="A3612" s="18" t="n">
        <v>3603</v>
      </c>
      <c r="B3612" s="18" t="n">
        <v>25</v>
      </c>
      <c r="C3612" s="19" t="n">
        <v>21479</v>
      </c>
      <c r="D3612" s="19" t="n">
        <v>536979</v>
      </c>
      <c r="E3612" s="18" t="n">
        <v>1</v>
      </c>
      <c r="F3612" s="20" t="n">
        <f aca="false">($D$2-C3612)/$D$2</f>
        <v>0.14084</v>
      </c>
      <c r="G3612" s="19" t="n">
        <f aca="false">C3612-$D$3</f>
        <v>6479</v>
      </c>
      <c r="H3612" s="18" t="n">
        <f aca="false">E3612*B3612</f>
        <v>25</v>
      </c>
      <c r="I3612" s="19" t="n">
        <f aca="false">G3612*H3612</f>
        <v>161975</v>
      </c>
    </row>
    <row r="3613" customFormat="false" ht="13" hidden="false" customHeight="false" outlineLevel="0" collapsed="false">
      <c r="A3613" s="18" t="n">
        <v>3604</v>
      </c>
      <c r="B3613" s="18" t="n">
        <v>10</v>
      </c>
      <c r="C3613" s="19" t="n">
        <v>20583</v>
      </c>
      <c r="D3613" s="19" t="n">
        <v>205828</v>
      </c>
      <c r="E3613" s="18" t="n">
        <v>1</v>
      </c>
      <c r="F3613" s="20" t="n">
        <f aca="false">($D$2-C3613)/$D$2</f>
        <v>0.17668</v>
      </c>
      <c r="G3613" s="19" t="n">
        <f aca="false">C3613-$D$3</f>
        <v>5583</v>
      </c>
      <c r="H3613" s="18" t="n">
        <f aca="false">E3613*B3613</f>
        <v>10</v>
      </c>
      <c r="I3613" s="19" t="n">
        <f aca="false">G3613*H3613</f>
        <v>55830</v>
      </c>
    </row>
    <row r="3614" customFormat="false" ht="13" hidden="false" customHeight="false" outlineLevel="0" collapsed="false">
      <c r="A3614" s="18" t="n">
        <v>3605</v>
      </c>
      <c r="B3614" s="18" t="n">
        <v>11</v>
      </c>
      <c r="C3614" s="19" t="n">
        <v>20322</v>
      </c>
      <c r="D3614" s="19" t="n">
        <v>223546</v>
      </c>
      <c r="E3614" s="18" t="n">
        <v>1</v>
      </c>
      <c r="F3614" s="20" t="n">
        <f aca="false">($D$2-C3614)/$D$2</f>
        <v>0.18712</v>
      </c>
      <c r="G3614" s="19" t="n">
        <f aca="false">C3614-$D$3</f>
        <v>5322</v>
      </c>
      <c r="H3614" s="18" t="n">
        <f aca="false">E3614*B3614</f>
        <v>11</v>
      </c>
      <c r="I3614" s="19" t="n">
        <f aca="false">G3614*H3614</f>
        <v>58542</v>
      </c>
    </row>
    <row r="3615" customFormat="false" ht="13" hidden="false" customHeight="false" outlineLevel="0" collapsed="false">
      <c r="A3615" s="18" t="n">
        <v>3606</v>
      </c>
      <c r="B3615" s="18" t="n">
        <v>29</v>
      </c>
      <c r="C3615" s="19" t="n">
        <v>17201</v>
      </c>
      <c r="D3615" s="19" t="n">
        <v>498832</v>
      </c>
      <c r="E3615" s="18" t="n">
        <v>1</v>
      </c>
      <c r="F3615" s="20" t="n">
        <f aca="false">($D$2-C3615)/$D$2</f>
        <v>0.31196</v>
      </c>
      <c r="G3615" s="19" t="n">
        <f aca="false">C3615-$D$3</f>
        <v>2201</v>
      </c>
      <c r="H3615" s="18" t="n">
        <f aca="false">E3615*B3615</f>
        <v>29</v>
      </c>
      <c r="I3615" s="19" t="n">
        <f aca="false">G3615*H3615</f>
        <v>63829</v>
      </c>
    </row>
    <row r="3616" customFormat="false" ht="13" hidden="false" customHeight="false" outlineLevel="0" collapsed="false">
      <c r="A3616" s="18" t="n">
        <v>3607</v>
      </c>
      <c r="B3616" s="18" t="n">
        <v>11</v>
      </c>
      <c r="C3616" s="19" t="n">
        <v>17860</v>
      </c>
      <c r="D3616" s="19" t="n">
        <v>196457</v>
      </c>
      <c r="E3616" s="18" t="n">
        <v>1</v>
      </c>
      <c r="F3616" s="20" t="n">
        <f aca="false">($D$2-C3616)/$D$2</f>
        <v>0.2856</v>
      </c>
      <c r="G3616" s="19" t="n">
        <f aca="false">C3616-$D$3</f>
        <v>2860</v>
      </c>
      <c r="H3616" s="18" t="n">
        <f aca="false">E3616*B3616</f>
        <v>11</v>
      </c>
      <c r="I3616" s="19" t="n">
        <f aca="false">G3616*H3616</f>
        <v>31460</v>
      </c>
    </row>
    <row r="3617" customFormat="false" ht="13" hidden="false" customHeight="false" outlineLevel="0" collapsed="false">
      <c r="A3617" s="18" t="n">
        <v>3608</v>
      </c>
      <c r="B3617" s="18" t="n">
        <v>15</v>
      </c>
      <c r="C3617" s="19" t="n">
        <v>21320</v>
      </c>
      <c r="D3617" s="19" t="n">
        <v>319798</v>
      </c>
      <c r="E3617" s="18" t="n">
        <v>1</v>
      </c>
      <c r="F3617" s="20" t="n">
        <f aca="false">($D$2-C3617)/$D$2</f>
        <v>0.1472</v>
      </c>
      <c r="G3617" s="19" t="n">
        <f aca="false">C3617-$D$3</f>
        <v>6320</v>
      </c>
      <c r="H3617" s="18" t="n">
        <f aca="false">E3617*B3617</f>
        <v>15</v>
      </c>
      <c r="I3617" s="19" t="n">
        <f aca="false">G3617*H3617</f>
        <v>94800</v>
      </c>
    </row>
    <row r="3618" customFormat="false" ht="13" hidden="false" customHeight="false" outlineLevel="0" collapsed="false">
      <c r="A3618" s="18" t="n">
        <v>3609</v>
      </c>
      <c r="B3618" s="18" t="n">
        <v>17</v>
      </c>
      <c r="C3618" s="19" t="n">
        <v>20221</v>
      </c>
      <c r="D3618" s="19" t="n">
        <v>343759</v>
      </c>
      <c r="E3618" s="18" t="n">
        <v>1</v>
      </c>
      <c r="F3618" s="20" t="n">
        <f aca="false">($D$2-C3618)/$D$2</f>
        <v>0.19116</v>
      </c>
      <c r="G3618" s="19" t="n">
        <f aca="false">C3618-$D$3</f>
        <v>5221</v>
      </c>
      <c r="H3618" s="18" t="n">
        <f aca="false">E3618*B3618</f>
        <v>17</v>
      </c>
      <c r="I3618" s="19" t="n">
        <f aca="false">G3618*H3618</f>
        <v>88757</v>
      </c>
    </row>
    <row r="3619" customFormat="false" ht="13" hidden="false" customHeight="false" outlineLevel="0" collapsed="false">
      <c r="A3619" s="18" t="n">
        <v>3610</v>
      </c>
      <c r="B3619" s="18" t="n">
        <v>20</v>
      </c>
      <c r="C3619" s="19" t="n">
        <v>21154</v>
      </c>
      <c r="D3619" s="19" t="n">
        <v>423086</v>
      </c>
      <c r="E3619" s="18" t="n">
        <v>1</v>
      </c>
      <c r="F3619" s="20" t="n">
        <f aca="false">($D$2-C3619)/$D$2</f>
        <v>0.15384</v>
      </c>
      <c r="G3619" s="19" t="n">
        <f aca="false">C3619-$D$3</f>
        <v>6154</v>
      </c>
      <c r="H3619" s="18" t="n">
        <f aca="false">E3619*B3619</f>
        <v>20</v>
      </c>
      <c r="I3619" s="19" t="n">
        <f aca="false">G3619*H3619</f>
        <v>123080</v>
      </c>
    </row>
    <row r="3620" customFormat="false" ht="13" hidden="false" customHeight="false" outlineLevel="0" collapsed="false">
      <c r="A3620" s="18" t="n">
        <v>3611</v>
      </c>
      <c r="B3620" s="18" t="n">
        <v>25</v>
      </c>
      <c r="C3620" s="19" t="n">
        <v>22420</v>
      </c>
      <c r="D3620" s="19" t="n">
        <v>560503</v>
      </c>
      <c r="E3620" s="18" t="n">
        <v>1</v>
      </c>
      <c r="F3620" s="20" t="n">
        <f aca="false">($D$2-C3620)/$D$2</f>
        <v>0.1032</v>
      </c>
      <c r="G3620" s="19" t="n">
        <f aca="false">C3620-$D$3</f>
        <v>7420</v>
      </c>
      <c r="H3620" s="18" t="n">
        <f aca="false">E3620*B3620</f>
        <v>25</v>
      </c>
      <c r="I3620" s="19" t="n">
        <f aca="false">G3620*H3620</f>
        <v>185500</v>
      </c>
    </row>
    <row r="3621" customFormat="false" ht="13" hidden="false" customHeight="false" outlineLevel="0" collapsed="false">
      <c r="A3621" s="18" t="n">
        <v>3612</v>
      </c>
      <c r="B3621" s="18" t="n">
        <v>16</v>
      </c>
      <c r="C3621" s="19" t="n">
        <v>18714</v>
      </c>
      <c r="D3621" s="19" t="n">
        <v>299419</v>
      </c>
      <c r="E3621" s="18" t="n">
        <v>1</v>
      </c>
      <c r="F3621" s="20" t="n">
        <f aca="false">($D$2-C3621)/$D$2</f>
        <v>0.25144</v>
      </c>
      <c r="G3621" s="19" t="n">
        <f aca="false">C3621-$D$3</f>
        <v>3714</v>
      </c>
      <c r="H3621" s="18" t="n">
        <f aca="false">E3621*B3621</f>
        <v>16</v>
      </c>
      <c r="I3621" s="19" t="n">
        <f aca="false">G3621*H3621</f>
        <v>59424</v>
      </c>
    </row>
    <row r="3622" customFormat="false" ht="13" hidden="false" customHeight="false" outlineLevel="0" collapsed="false">
      <c r="A3622" s="18" t="n">
        <v>3613</v>
      </c>
      <c r="B3622" s="18" t="n">
        <v>18</v>
      </c>
      <c r="C3622" s="19" t="n">
        <v>17163</v>
      </c>
      <c r="D3622" s="19" t="n">
        <v>308938</v>
      </c>
      <c r="E3622" s="18" t="n">
        <v>1</v>
      </c>
      <c r="F3622" s="20" t="n">
        <f aca="false">($D$2-C3622)/$D$2</f>
        <v>0.31348</v>
      </c>
      <c r="G3622" s="19" t="n">
        <f aca="false">C3622-$D$3</f>
        <v>2163</v>
      </c>
      <c r="H3622" s="18" t="n">
        <f aca="false">E3622*B3622</f>
        <v>18</v>
      </c>
      <c r="I3622" s="19" t="n">
        <f aca="false">G3622*H3622</f>
        <v>38934</v>
      </c>
    </row>
    <row r="3623" customFormat="false" ht="13" hidden="false" customHeight="false" outlineLevel="0" collapsed="false">
      <c r="A3623" s="18" t="n">
        <v>3614</v>
      </c>
      <c r="B3623" s="18" t="n">
        <v>20</v>
      </c>
      <c r="C3623" s="19" t="n">
        <v>16090</v>
      </c>
      <c r="D3623" s="19" t="n">
        <v>321792</v>
      </c>
      <c r="E3623" s="18" t="n">
        <v>1</v>
      </c>
      <c r="F3623" s="20" t="n">
        <f aca="false">($D$2-C3623)/$D$2</f>
        <v>0.3564</v>
      </c>
      <c r="G3623" s="19" t="n">
        <f aca="false">C3623-$D$3</f>
        <v>1090</v>
      </c>
      <c r="H3623" s="18" t="n">
        <f aca="false">E3623*B3623</f>
        <v>20</v>
      </c>
      <c r="I3623" s="19" t="n">
        <f aca="false">G3623*H3623</f>
        <v>21800</v>
      </c>
    </row>
    <row r="3624" customFormat="false" ht="13" hidden="false" customHeight="false" outlineLevel="0" collapsed="false">
      <c r="A3624" s="18" t="n">
        <v>3615</v>
      </c>
      <c r="B3624" s="18" t="n">
        <v>25</v>
      </c>
      <c r="C3624" s="19" t="n">
        <v>22427</v>
      </c>
      <c r="D3624" s="19" t="n">
        <v>560669</v>
      </c>
      <c r="E3624" s="18" t="n">
        <v>1</v>
      </c>
      <c r="F3624" s="20" t="n">
        <f aca="false">($D$2-C3624)/$D$2</f>
        <v>0.10292</v>
      </c>
      <c r="G3624" s="19" t="n">
        <f aca="false">C3624-$D$3</f>
        <v>7427</v>
      </c>
      <c r="H3624" s="18" t="n">
        <f aca="false">E3624*B3624</f>
        <v>25</v>
      </c>
      <c r="I3624" s="19" t="n">
        <f aca="false">G3624*H3624</f>
        <v>185675</v>
      </c>
    </row>
    <row r="3625" customFormat="false" ht="13" hidden="false" customHeight="false" outlineLevel="0" collapsed="false">
      <c r="A3625" s="18" t="n">
        <v>3616</v>
      </c>
      <c r="B3625" s="18" t="n">
        <v>11</v>
      </c>
      <c r="C3625" s="19" t="n">
        <v>21697</v>
      </c>
      <c r="D3625" s="19" t="n">
        <v>238666</v>
      </c>
      <c r="E3625" s="18" t="n">
        <v>1</v>
      </c>
      <c r="F3625" s="20" t="n">
        <f aca="false">($D$2-C3625)/$D$2</f>
        <v>0.13212</v>
      </c>
      <c r="G3625" s="19" t="n">
        <f aca="false">C3625-$D$3</f>
        <v>6697</v>
      </c>
      <c r="H3625" s="18" t="n">
        <f aca="false">E3625*B3625</f>
        <v>11</v>
      </c>
      <c r="I3625" s="19" t="n">
        <f aca="false">G3625*H3625</f>
        <v>73667</v>
      </c>
    </row>
    <row r="3626" customFormat="false" ht="13" hidden="false" customHeight="false" outlineLevel="0" collapsed="false">
      <c r="A3626" s="18" t="n">
        <v>3617</v>
      </c>
      <c r="B3626" s="18" t="n">
        <v>16</v>
      </c>
      <c r="C3626" s="19" t="n">
        <v>17162</v>
      </c>
      <c r="D3626" s="19" t="n">
        <v>274599</v>
      </c>
      <c r="E3626" s="18" t="n">
        <v>1</v>
      </c>
      <c r="F3626" s="20" t="n">
        <f aca="false">($D$2-C3626)/$D$2</f>
        <v>0.31352</v>
      </c>
      <c r="G3626" s="19" t="n">
        <f aca="false">C3626-$D$3</f>
        <v>2162</v>
      </c>
      <c r="H3626" s="18" t="n">
        <f aca="false">E3626*B3626</f>
        <v>16</v>
      </c>
      <c r="I3626" s="19" t="n">
        <f aca="false">G3626*H3626</f>
        <v>34592</v>
      </c>
    </row>
    <row r="3627" customFormat="false" ht="13" hidden="false" customHeight="false" outlineLevel="0" collapsed="false">
      <c r="A3627" s="18" t="n">
        <v>3618</v>
      </c>
      <c r="B3627" s="18" t="n">
        <v>34</v>
      </c>
      <c r="C3627" s="19" t="n">
        <v>15134</v>
      </c>
      <c r="D3627" s="19" t="n">
        <v>514549</v>
      </c>
      <c r="E3627" s="18" t="n">
        <v>1</v>
      </c>
      <c r="F3627" s="20" t="n">
        <f aca="false">($D$2-C3627)/$D$2</f>
        <v>0.39464</v>
      </c>
      <c r="G3627" s="19" t="n">
        <f aca="false">C3627-$D$3</f>
        <v>134</v>
      </c>
      <c r="H3627" s="18" t="n">
        <f aca="false">E3627*B3627</f>
        <v>34</v>
      </c>
      <c r="I3627" s="19" t="n">
        <f aca="false">G3627*H3627</f>
        <v>4556</v>
      </c>
    </row>
    <row r="3628" customFormat="false" ht="13" hidden="false" customHeight="false" outlineLevel="0" collapsed="false">
      <c r="A3628" s="18" t="n">
        <v>3619</v>
      </c>
      <c r="B3628" s="18" t="n">
        <v>11</v>
      </c>
      <c r="C3628" s="19" t="n">
        <v>16763</v>
      </c>
      <c r="D3628" s="19" t="n">
        <v>184395</v>
      </c>
      <c r="E3628" s="18" t="n">
        <v>1</v>
      </c>
      <c r="F3628" s="20" t="n">
        <f aca="false">($D$2-C3628)/$D$2</f>
        <v>0.32948</v>
      </c>
      <c r="G3628" s="19" t="n">
        <f aca="false">C3628-$D$3</f>
        <v>1763</v>
      </c>
      <c r="H3628" s="18" t="n">
        <f aca="false">E3628*B3628</f>
        <v>11</v>
      </c>
      <c r="I3628" s="19" t="n">
        <f aca="false">G3628*H3628</f>
        <v>19393</v>
      </c>
    </row>
    <row r="3629" customFormat="false" ht="13" hidden="false" customHeight="false" outlineLevel="0" collapsed="false">
      <c r="A3629" s="18" t="n">
        <v>3620</v>
      </c>
      <c r="B3629" s="18" t="n">
        <v>10</v>
      </c>
      <c r="C3629" s="19" t="n">
        <v>20031</v>
      </c>
      <c r="D3629" s="19" t="n">
        <v>200312</v>
      </c>
      <c r="E3629" s="18" t="n">
        <v>1</v>
      </c>
      <c r="F3629" s="20" t="n">
        <f aca="false">($D$2-C3629)/$D$2</f>
        <v>0.19876</v>
      </c>
      <c r="G3629" s="19" t="n">
        <f aca="false">C3629-$D$3</f>
        <v>5031</v>
      </c>
      <c r="H3629" s="18" t="n">
        <f aca="false">E3629*B3629</f>
        <v>10</v>
      </c>
      <c r="I3629" s="19" t="n">
        <f aca="false">G3629*H3629</f>
        <v>50310</v>
      </c>
    </row>
    <row r="3630" customFormat="false" ht="13" hidden="false" customHeight="false" outlineLevel="0" collapsed="false">
      <c r="A3630" s="18" t="n">
        <v>3621</v>
      </c>
      <c r="B3630" s="18" t="n">
        <v>10</v>
      </c>
      <c r="C3630" s="19" t="n">
        <v>15227</v>
      </c>
      <c r="D3630" s="19" t="n">
        <v>152274</v>
      </c>
      <c r="E3630" s="18" t="n">
        <v>1</v>
      </c>
      <c r="F3630" s="20" t="n">
        <f aca="false">($D$2-C3630)/$D$2</f>
        <v>0.39092</v>
      </c>
      <c r="G3630" s="19" t="n">
        <f aca="false">C3630-$D$3</f>
        <v>227</v>
      </c>
      <c r="H3630" s="18" t="n">
        <f aca="false">E3630*B3630</f>
        <v>10</v>
      </c>
      <c r="I3630" s="19" t="n">
        <f aca="false">G3630*H3630</f>
        <v>2270</v>
      </c>
    </row>
    <row r="3631" customFormat="false" ht="13" hidden="false" customHeight="false" outlineLevel="0" collapsed="false">
      <c r="A3631" s="18" t="n">
        <v>3622</v>
      </c>
      <c r="B3631" s="18" t="n">
        <v>30</v>
      </c>
      <c r="C3631" s="19" t="n">
        <v>15770</v>
      </c>
      <c r="D3631" s="19" t="n">
        <v>473099</v>
      </c>
      <c r="E3631" s="18" t="n">
        <v>1</v>
      </c>
      <c r="F3631" s="20" t="n">
        <f aca="false">($D$2-C3631)/$D$2</f>
        <v>0.3692</v>
      </c>
      <c r="G3631" s="19" t="n">
        <f aca="false">C3631-$D$3</f>
        <v>770</v>
      </c>
      <c r="H3631" s="18" t="n">
        <f aca="false">E3631*B3631</f>
        <v>30</v>
      </c>
      <c r="I3631" s="19" t="n">
        <f aca="false">G3631*H3631</f>
        <v>23100</v>
      </c>
    </row>
    <row r="3632" customFormat="false" ht="13" hidden="false" customHeight="false" outlineLevel="0" collapsed="false">
      <c r="A3632" s="18" t="n">
        <v>3623</v>
      </c>
      <c r="B3632" s="18" t="n">
        <v>13</v>
      </c>
      <c r="C3632" s="19" t="n">
        <v>18362</v>
      </c>
      <c r="D3632" s="19" t="n">
        <v>238702</v>
      </c>
      <c r="E3632" s="18" t="n">
        <v>1</v>
      </c>
      <c r="F3632" s="20" t="n">
        <f aca="false">($D$2-C3632)/$D$2</f>
        <v>0.26552</v>
      </c>
      <c r="G3632" s="19" t="n">
        <f aca="false">C3632-$D$3</f>
        <v>3362</v>
      </c>
      <c r="H3632" s="18" t="n">
        <f aca="false">E3632*B3632</f>
        <v>13</v>
      </c>
      <c r="I3632" s="19" t="n">
        <f aca="false">G3632*H3632</f>
        <v>43706</v>
      </c>
    </row>
    <row r="3633" customFormat="false" ht="13" hidden="false" customHeight="false" outlineLevel="0" collapsed="false">
      <c r="A3633" s="18" t="n">
        <v>3624</v>
      </c>
      <c r="B3633" s="18" t="n">
        <v>13</v>
      </c>
      <c r="C3633" s="19" t="n">
        <v>16252</v>
      </c>
      <c r="D3633" s="19" t="n">
        <v>211272</v>
      </c>
      <c r="E3633" s="18" t="n">
        <v>1</v>
      </c>
      <c r="F3633" s="20" t="n">
        <f aca="false">($D$2-C3633)/$D$2</f>
        <v>0.34992</v>
      </c>
      <c r="G3633" s="19" t="n">
        <f aca="false">C3633-$D$3</f>
        <v>1252</v>
      </c>
      <c r="H3633" s="18" t="n">
        <f aca="false">E3633*B3633</f>
        <v>13</v>
      </c>
      <c r="I3633" s="19" t="n">
        <f aca="false">G3633*H3633</f>
        <v>16276</v>
      </c>
    </row>
    <row r="3634" customFormat="false" ht="13" hidden="false" customHeight="false" outlineLevel="0" collapsed="false">
      <c r="A3634" s="18" t="n">
        <v>3625</v>
      </c>
      <c r="B3634" s="18" t="n">
        <v>18</v>
      </c>
      <c r="C3634" s="19" t="n">
        <v>15186</v>
      </c>
      <c r="D3634" s="19" t="n">
        <v>273356</v>
      </c>
      <c r="E3634" s="18" t="n">
        <v>1</v>
      </c>
      <c r="F3634" s="20" t="n">
        <f aca="false">($D$2-C3634)/$D$2</f>
        <v>0.39256</v>
      </c>
      <c r="G3634" s="19" t="n">
        <f aca="false">C3634-$D$3</f>
        <v>186</v>
      </c>
      <c r="H3634" s="18" t="n">
        <f aca="false">E3634*B3634</f>
        <v>18</v>
      </c>
      <c r="I3634" s="19" t="n">
        <f aca="false">G3634*H3634</f>
        <v>3348</v>
      </c>
    </row>
    <row r="3635" customFormat="false" ht="13" hidden="false" customHeight="false" outlineLevel="0" collapsed="false">
      <c r="A3635" s="18" t="n">
        <v>3626</v>
      </c>
      <c r="B3635" s="18" t="n">
        <v>16</v>
      </c>
      <c r="C3635" s="19" t="n">
        <v>19616</v>
      </c>
      <c r="D3635" s="19" t="n">
        <v>313861</v>
      </c>
      <c r="E3635" s="18" t="n">
        <v>1</v>
      </c>
      <c r="F3635" s="20" t="n">
        <f aca="false">($D$2-C3635)/$D$2</f>
        <v>0.21536</v>
      </c>
      <c r="G3635" s="19" t="n">
        <f aca="false">C3635-$D$3</f>
        <v>4616</v>
      </c>
      <c r="H3635" s="18" t="n">
        <f aca="false">E3635*B3635</f>
        <v>16</v>
      </c>
      <c r="I3635" s="19" t="n">
        <f aca="false">G3635*H3635</f>
        <v>73856</v>
      </c>
    </row>
    <row r="3636" customFormat="false" ht="13" hidden="false" customHeight="false" outlineLevel="0" collapsed="false">
      <c r="A3636" s="18" t="n">
        <v>3627</v>
      </c>
      <c r="B3636" s="18" t="n">
        <v>29</v>
      </c>
      <c r="C3636" s="19" t="n">
        <v>21119</v>
      </c>
      <c r="D3636" s="19" t="n">
        <v>612441</v>
      </c>
      <c r="E3636" s="18" t="n">
        <v>1</v>
      </c>
      <c r="F3636" s="20" t="n">
        <f aca="false">($D$2-C3636)/$D$2</f>
        <v>0.15524</v>
      </c>
      <c r="G3636" s="19" t="n">
        <f aca="false">C3636-$D$3</f>
        <v>6119</v>
      </c>
      <c r="H3636" s="18" t="n">
        <f aca="false">E3636*B3636</f>
        <v>29</v>
      </c>
      <c r="I3636" s="19" t="n">
        <f aca="false">G3636*H3636</f>
        <v>177451</v>
      </c>
    </row>
    <row r="3637" customFormat="false" ht="13" hidden="false" customHeight="false" outlineLevel="0" collapsed="false">
      <c r="A3637" s="18" t="n">
        <v>3628</v>
      </c>
      <c r="B3637" s="18" t="n">
        <v>22</v>
      </c>
      <c r="C3637" s="19" t="n">
        <v>18049</v>
      </c>
      <c r="D3637" s="19" t="n">
        <v>397076</v>
      </c>
      <c r="E3637" s="18" t="n">
        <v>1</v>
      </c>
      <c r="F3637" s="20" t="n">
        <f aca="false">($D$2-C3637)/$D$2</f>
        <v>0.27804</v>
      </c>
      <c r="G3637" s="19" t="n">
        <f aca="false">C3637-$D$3</f>
        <v>3049</v>
      </c>
      <c r="H3637" s="18" t="n">
        <f aca="false">E3637*B3637</f>
        <v>22</v>
      </c>
      <c r="I3637" s="19" t="n">
        <f aca="false">G3637*H3637</f>
        <v>67078</v>
      </c>
    </row>
    <row r="3638" customFormat="false" ht="13" hidden="false" customHeight="false" outlineLevel="0" collapsed="false">
      <c r="A3638" s="18" t="n">
        <v>3629</v>
      </c>
      <c r="B3638" s="18" t="n">
        <v>19</v>
      </c>
      <c r="C3638" s="19" t="n">
        <v>18012</v>
      </c>
      <c r="D3638" s="19" t="n">
        <v>342224</v>
      </c>
      <c r="E3638" s="18" t="n">
        <v>1</v>
      </c>
      <c r="F3638" s="20" t="n">
        <f aca="false">($D$2-C3638)/$D$2</f>
        <v>0.27952</v>
      </c>
      <c r="G3638" s="19" t="n">
        <f aca="false">C3638-$D$3</f>
        <v>3012</v>
      </c>
      <c r="H3638" s="18" t="n">
        <f aca="false">E3638*B3638</f>
        <v>19</v>
      </c>
      <c r="I3638" s="19" t="n">
        <f aca="false">G3638*H3638</f>
        <v>57228</v>
      </c>
    </row>
    <row r="3639" customFormat="false" ht="13" hidden="false" customHeight="false" outlineLevel="0" collapsed="false">
      <c r="A3639" s="18" t="n">
        <v>3630</v>
      </c>
      <c r="B3639" s="18" t="n">
        <v>23</v>
      </c>
      <c r="C3639" s="19" t="n">
        <v>16919</v>
      </c>
      <c r="D3639" s="19" t="n">
        <v>389146</v>
      </c>
      <c r="E3639" s="18" t="n">
        <v>1</v>
      </c>
      <c r="F3639" s="20" t="n">
        <f aca="false">($D$2-C3639)/$D$2</f>
        <v>0.32324</v>
      </c>
      <c r="G3639" s="19" t="n">
        <f aca="false">C3639-$D$3</f>
        <v>1919</v>
      </c>
      <c r="H3639" s="18" t="n">
        <f aca="false">E3639*B3639</f>
        <v>23</v>
      </c>
      <c r="I3639" s="19" t="n">
        <f aca="false">G3639*H3639</f>
        <v>44137</v>
      </c>
    </row>
    <row r="3640" customFormat="false" ht="13" hidden="false" customHeight="false" outlineLevel="0" collapsed="false">
      <c r="A3640" s="18" t="n">
        <v>3631</v>
      </c>
      <c r="B3640" s="18" t="n">
        <v>48</v>
      </c>
      <c r="C3640" s="19" t="n">
        <v>18257</v>
      </c>
      <c r="D3640" s="19" t="n">
        <v>876340</v>
      </c>
      <c r="E3640" s="18" t="n">
        <v>1</v>
      </c>
      <c r="F3640" s="20" t="n">
        <f aca="false">($D$2-C3640)/$D$2</f>
        <v>0.26972</v>
      </c>
      <c r="G3640" s="19" t="n">
        <f aca="false">C3640-$D$3</f>
        <v>3257</v>
      </c>
      <c r="H3640" s="18" t="n">
        <f aca="false">E3640*B3640</f>
        <v>48</v>
      </c>
      <c r="I3640" s="19" t="n">
        <f aca="false">G3640*H3640</f>
        <v>156336</v>
      </c>
    </row>
    <row r="3641" customFormat="false" ht="13" hidden="false" customHeight="false" outlineLevel="0" collapsed="false">
      <c r="A3641" s="18" t="n">
        <v>3632</v>
      </c>
      <c r="B3641" s="18" t="n">
        <v>26</v>
      </c>
      <c r="C3641" s="19" t="n">
        <v>16263</v>
      </c>
      <c r="D3641" s="19" t="n">
        <v>422841</v>
      </c>
      <c r="E3641" s="18" t="n">
        <v>1</v>
      </c>
      <c r="F3641" s="20" t="n">
        <f aca="false">($D$2-C3641)/$D$2</f>
        <v>0.34948</v>
      </c>
      <c r="G3641" s="19" t="n">
        <f aca="false">C3641-$D$3</f>
        <v>1263</v>
      </c>
      <c r="H3641" s="18" t="n">
        <f aca="false">E3641*B3641</f>
        <v>26</v>
      </c>
      <c r="I3641" s="19" t="n">
        <f aca="false">G3641*H3641</f>
        <v>32838</v>
      </c>
    </row>
    <row r="3642" customFormat="false" ht="13" hidden="false" customHeight="false" outlineLevel="0" collapsed="false">
      <c r="A3642" s="18" t="n">
        <v>3633</v>
      </c>
      <c r="B3642" s="18" t="n">
        <v>25</v>
      </c>
      <c r="C3642" s="19" t="n">
        <v>19007</v>
      </c>
      <c r="D3642" s="19" t="n">
        <v>475184</v>
      </c>
      <c r="E3642" s="18" t="n">
        <v>1</v>
      </c>
      <c r="F3642" s="20" t="n">
        <f aca="false">($D$2-C3642)/$D$2</f>
        <v>0.23972</v>
      </c>
      <c r="G3642" s="19" t="n">
        <f aca="false">C3642-$D$3</f>
        <v>4007</v>
      </c>
      <c r="H3642" s="18" t="n">
        <f aca="false">E3642*B3642</f>
        <v>25</v>
      </c>
      <c r="I3642" s="19" t="n">
        <f aca="false">G3642*H3642</f>
        <v>100175</v>
      </c>
    </row>
    <row r="3643" customFormat="false" ht="13" hidden="false" customHeight="false" outlineLevel="0" collapsed="false">
      <c r="A3643" s="18" t="n">
        <v>3634</v>
      </c>
      <c r="B3643" s="18" t="n">
        <v>25</v>
      </c>
      <c r="C3643" s="19" t="n">
        <v>20885</v>
      </c>
      <c r="D3643" s="19" t="n">
        <v>522136</v>
      </c>
      <c r="E3643" s="18" t="n">
        <v>0</v>
      </c>
      <c r="F3643" s="20" t="n">
        <f aca="false">($D$2-C3643)/$D$2</f>
        <v>0.1646</v>
      </c>
      <c r="G3643" s="19" t="n">
        <f aca="false">C3643-$D$3</f>
        <v>5885</v>
      </c>
      <c r="H3643" s="18" t="n">
        <f aca="false">E3643*B3643</f>
        <v>0</v>
      </c>
      <c r="I3643" s="19" t="n">
        <f aca="false">G3643*H3643</f>
        <v>0</v>
      </c>
    </row>
    <row r="3644" customFormat="false" ht="13" hidden="false" customHeight="false" outlineLevel="0" collapsed="false">
      <c r="A3644" s="18" t="n">
        <v>3635</v>
      </c>
      <c r="B3644" s="18" t="n">
        <v>22</v>
      </c>
      <c r="C3644" s="19" t="n">
        <v>16345</v>
      </c>
      <c r="D3644" s="19" t="n">
        <v>359594</v>
      </c>
      <c r="E3644" s="18" t="n">
        <v>1</v>
      </c>
      <c r="F3644" s="20" t="n">
        <f aca="false">($D$2-C3644)/$D$2</f>
        <v>0.3462</v>
      </c>
      <c r="G3644" s="19" t="n">
        <f aca="false">C3644-$D$3</f>
        <v>1345</v>
      </c>
      <c r="H3644" s="18" t="n">
        <f aca="false">E3644*B3644</f>
        <v>22</v>
      </c>
      <c r="I3644" s="19" t="n">
        <f aca="false">G3644*H3644</f>
        <v>29590</v>
      </c>
    </row>
    <row r="3645" customFormat="false" ht="13" hidden="false" customHeight="false" outlineLevel="0" collapsed="false">
      <c r="A3645" s="18" t="n">
        <v>3636</v>
      </c>
      <c r="B3645" s="18" t="n">
        <v>34</v>
      </c>
      <c r="C3645" s="19" t="n">
        <v>18871</v>
      </c>
      <c r="D3645" s="19" t="n">
        <v>641610</v>
      </c>
      <c r="E3645" s="18" t="n">
        <v>1</v>
      </c>
      <c r="F3645" s="20" t="n">
        <f aca="false">($D$2-C3645)/$D$2</f>
        <v>0.24516</v>
      </c>
      <c r="G3645" s="19" t="n">
        <f aca="false">C3645-$D$3</f>
        <v>3871</v>
      </c>
      <c r="H3645" s="18" t="n">
        <f aca="false">E3645*B3645</f>
        <v>34</v>
      </c>
      <c r="I3645" s="19" t="n">
        <f aca="false">G3645*H3645</f>
        <v>131614</v>
      </c>
    </row>
    <row r="3646" customFormat="false" ht="13" hidden="false" customHeight="false" outlineLevel="0" collapsed="false">
      <c r="A3646" s="18" t="n">
        <v>3637</v>
      </c>
      <c r="B3646" s="18" t="n">
        <v>12</v>
      </c>
      <c r="C3646" s="19" t="n">
        <v>20078</v>
      </c>
      <c r="D3646" s="19" t="n">
        <v>240939</v>
      </c>
      <c r="E3646" s="18" t="n">
        <v>1</v>
      </c>
      <c r="F3646" s="20" t="n">
        <f aca="false">($D$2-C3646)/$D$2</f>
        <v>0.19688</v>
      </c>
      <c r="G3646" s="19" t="n">
        <f aca="false">C3646-$D$3</f>
        <v>5078</v>
      </c>
      <c r="H3646" s="18" t="n">
        <f aca="false">E3646*B3646</f>
        <v>12</v>
      </c>
      <c r="I3646" s="19" t="n">
        <f aca="false">G3646*H3646</f>
        <v>60936</v>
      </c>
    </row>
    <row r="3647" customFormat="false" ht="13" hidden="false" customHeight="false" outlineLevel="0" collapsed="false">
      <c r="A3647" s="18" t="n">
        <v>3638</v>
      </c>
      <c r="B3647" s="18" t="n">
        <v>11</v>
      </c>
      <c r="C3647" s="19" t="n">
        <v>17478</v>
      </c>
      <c r="D3647" s="19" t="n">
        <v>192256</v>
      </c>
      <c r="E3647" s="18" t="n">
        <v>1</v>
      </c>
      <c r="F3647" s="20" t="n">
        <f aca="false">($D$2-C3647)/$D$2</f>
        <v>0.30088</v>
      </c>
      <c r="G3647" s="19" t="n">
        <f aca="false">C3647-$D$3</f>
        <v>2478</v>
      </c>
      <c r="H3647" s="18" t="n">
        <f aca="false">E3647*B3647</f>
        <v>11</v>
      </c>
      <c r="I3647" s="19" t="n">
        <f aca="false">G3647*H3647</f>
        <v>27258</v>
      </c>
    </row>
    <row r="3648" customFormat="false" ht="13" hidden="false" customHeight="false" outlineLevel="0" collapsed="false">
      <c r="A3648" s="18" t="n">
        <v>3639</v>
      </c>
      <c r="B3648" s="18" t="n">
        <v>12</v>
      </c>
      <c r="C3648" s="19" t="n">
        <v>21694</v>
      </c>
      <c r="D3648" s="19" t="n">
        <v>260329</v>
      </c>
      <c r="E3648" s="18" t="n">
        <v>1</v>
      </c>
      <c r="F3648" s="20" t="n">
        <f aca="false">($D$2-C3648)/$D$2</f>
        <v>0.13224</v>
      </c>
      <c r="G3648" s="19" t="n">
        <f aca="false">C3648-$D$3</f>
        <v>6694</v>
      </c>
      <c r="H3648" s="18" t="n">
        <f aca="false">E3648*B3648</f>
        <v>12</v>
      </c>
      <c r="I3648" s="19" t="n">
        <f aca="false">G3648*H3648</f>
        <v>80328</v>
      </c>
    </row>
    <row r="3649" customFormat="false" ht="13" hidden="false" customHeight="false" outlineLevel="0" collapsed="false">
      <c r="A3649" s="18" t="n">
        <v>3640</v>
      </c>
      <c r="B3649" s="18" t="n">
        <v>24</v>
      </c>
      <c r="C3649" s="19" t="n">
        <v>19776</v>
      </c>
      <c r="D3649" s="19" t="n">
        <v>474632</v>
      </c>
      <c r="E3649" s="18" t="n">
        <v>1</v>
      </c>
      <c r="F3649" s="20" t="n">
        <f aca="false">($D$2-C3649)/$D$2</f>
        <v>0.20896</v>
      </c>
      <c r="G3649" s="19" t="n">
        <f aca="false">C3649-$D$3</f>
        <v>4776</v>
      </c>
      <c r="H3649" s="18" t="n">
        <f aca="false">E3649*B3649</f>
        <v>24</v>
      </c>
      <c r="I3649" s="19" t="n">
        <f aca="false">G3649*H3649</f>
        <v>114624</v>
      </c>
    </row>
    <row r="3650" customFormat="false" ht="13" hidden="false" customHeight="false" outlineLevel="0" collapsed="false">
      <c r="A3650" s="18" t="n">
        <v>3641</v>
      </c>
      <c r="B3650" s="18" t="n">
        <v>12</v>
      </c>
      <c r="C3650" s="19" t="n">
        <v>19826</v>
      </c>
      <c r="D3650" s="19" t="n">
        <v>237909</v>
      </c>
      <c r="E3650" s="18" t="n">
        <v>1</v>
      </c>
      <c r="F3650" s="20" t="n">
        <f aca="false">($D$2-C3650)/$D$2</f>
        <v>0.20696</v>
      </c>
      <c r="G3650" s="19" t="n">
        <f aca="false">C3650-$D$3</f>
        <v>4826</v>
      </c>
      <c r="H3650" s="18" t="n">
        <f aca="false">E3650*B3650</f>
        <v>12</v>
      </c>
      <c r="I3650" s="19" t="n">
        <f aca="false">G3650*H3650</f>
        <v>57912</v>
      </c>
    </row>
    <row r="3651" customFormat="false" ht="13" hidden="false" customHeight="false" outlineLevel="0" collapsed="false">
      <c r="A3651" s="18" t="n">
        <v>3642</v>
      </c>
      <c r="B3651" s="18" t="n">
        <v>15</v>
      </c>
      <c r="C3651" s="19" t="n">
        <v>17490</v>
      </c>
      <c r="D3651" s="19" t="n">
        <v>262353</v>
      </c>
      <c r="E3651" s="18" t="n">
        <v>1</v>
      </c>
      <c r="F3651" s="20" t="n">
        <f aca="false">($D$2-C3651)/$D$2</f>
        <v>0.3004</v>
      </c>
      <c r="G3651" s="19" t="n">
        <f aca="false">C3651-$D$3</f>
        <v>2490</v>
      </c>
      <c r="H3651" s="18" t="n">
        <f aca="false">E3651*B3651</f>
        <v>15</v>
      </c>
      <c r="I3651" s="19" t="n">
        <f aca="false">G3651*H3651</f>
        <v>37350</v>
      </c>
    </row>
    <row r="3652" customFormat="false" ht="13" hidden="false" customHeight="false" outlineLevel="0" collapsed="false">
      <c r="A3652" s="18" t="n">
        <v>3643</v>
      </c>
      <c r="B3652" s="18" t="n">
        <v>19</v>
      </c>
      <c r="C3652" s="19" t="n">
        <v>15472</v>
      </c>
      <c r="D3652" s="19" t="n">
        <v>293975</v>
      </c>
      <c r="E3652" s="18" t="n">
        <v>1</v>
      </c>
      <c r="F3652" s="20" t="n">
        <f aca="false">($D$2-C3652)/$D$2</f>
        <v>0.38112</v>
      </c>
      <c r="G3652" s="19" t="n">
        <f aca="false">C3652-$D$3</f>
        <v>472</v>
      </c>
      <c r="H3652" s="18" t="n">
        <f aca="false">E3652*B3652</f>
        <v>19</v>
      </c>
      <c r="I3652" s="19" t="n">
        <f aca="false">G3652*H3652</f>
        <v>8968</v>
      </c>
    </row>
    <row r="3653" customFormat="false" ht="13" hidden="false" customHeight="false" outlineLevel="0" collapsed="false">
      <c r="A3653" s="18" t="n">
        <v>3644</v>
      </c>
      <c r="B3653" s="18" t="n">
        <v>12</v>
      </c>
      <c r="C3653" s="19" t="n">
        <v>18575</v>
      </c>
      <c r="D3653" s="19" t="n">
        <v>222900</v>
      </c>
      <c r="E3653" s="18" t="n">
        <v>1</v>
      </c>
      <c r="F3653" s="20" t="n">
        <f aca="false">($D$2-C3653)/$D$2</f>
        <v>0.257</v>
      </c>
      <c r="G3653" s="19" t="n">
        <f aca="false">C3653-$D$3</f>
        <v>3575</v>
      </c>
      <c r="H3653" s="18" t="n">
        <f aca="false">E3653*B3653</f>
        <v>12</v>
      </c>
      <c r="I3653" s="19" t="n">
        <f aca="false">G3653*H3653</f>
        <v>42900</v>
      </c>
    </row>
    <row r="3654" customFormat="false" ht="13" hidden="false" customHeight="false" outlineLevel="0" collapsed="false">
      <c r="A3654" s="18" t="n">
        <v>3645</v>
      </c>
      <c r="B3654" s="18" t="n">
        <v>15</v>
      </c>
      <c r="C3654" s="19" t="n">
        <v>18254</v>
      </c>
      <c r="D3654" s="19" t="n">
        <v>273817</v>
      </c>
      <c r="E3654" s="18" t="n">
        <v>1</v>
      </c>
      <c r="F3654" s="20" t="n">
        <f aca="false">($D$2-C3654)/$D$2</f>
        <v>0.26984</v>
      </c>
      <c r="G3654" s="19" t="n">
        <f aca="false">C3654-$D$3</f>
        <v>3254</v>
      </c>
      <c r="H3654" s="18" t="n">
        <f aca="false">E3654*B3654</f>
        <v>15</v>
      </c>
      <c r="I3654" s="19" t="n">
        <f aca="false">G3654*H3654</f>
        <v>48810</v>
      </c>
    </row>
    <row r="3655" customFormat="false" ht="13" hidden="false" customHeight="false" outlineLevel="0" collapsed="false">
      <c r="A3655" s="18" t="n">
        <v>3646</v>
      </c>
      <c r="B3655" s="18" t="n">
        <v>21</v>
      </c>
      <c r="C3655" s="19" t="n">
        <v>16070</v>
      </c>
      <c r="D3655" s="19" t="n">
        <v>337479</v>
      </c>
      <c r="E3655" s="18" t="n">
        <v>1</v>
      </c>
      <c r="F3655" s="20" t="n">
        <f aca="false">($D$2-C3655)/$D$2</f>
        <v>0.3572</v>
      </c>
      <c r="G3655" s="19" t="n">
        <f aca="false">C3655-$D$3</f>
        <v>1070</v>
      </c>
      <c r="H3655" s="18" t="n">
        <f aca="false">E3655*B3655</f>
        <v>21</v>
      </c>
      <c r="I3655" s="19" t="n">
        <f aca="false">G3655*H3655</f>
        <v>22470</v>
      </c>
    </row>
    <row r="3656" customFormat="false" ht="13" hidden="false" customHeight="false" outlineLevel="0" collapsed="false">
      <c r="A3656" s="18" t="n">
        <v>3647</v>
      </c>
      <c r="B3656" s="18" t="n">
        <v>24</v>
      </c>
      <c r="C3656" s="19" t="n">
        <v>22484</v>
      </c>
      <c r="D3656" s="19" t="n">
        <v>539617</v>
      </c>
      <c r="E3656" s="18" t="n">
        <v>1</v>
      </c>
      <c r="F3656" s="20" t="n">
        <f aca="false">($D$2-C3656)/$D$2</f>
        <v>0.10064</v>
      </c>
      <c r="G3656" s="19" t="n">
        <f aca="false">C3656-$D$3</f>
        <v>7484</v>
      </c>
      <c r="H3656" s="18" t="n">
        <f aca="false">E3656*B3656</f>
        <v>24</v>
      </c>
      <c r="I3656" s="19" t="n">
        <f aca="false">G3656*H3656</f>
        <v>179616</v>
      </c>
    </row>
    <row r="3657" customFormat="false" ht="13" hidden="false" customHeight="false" outlineLevel="0" collapsed="false">
      <c r="A3657" s="18" t="n">
        <v>3648</v>
      </c>
      <c r="B3657" s="18" t="n">
        <v>10</v>
      </c>
      <c r="C3657" s="19" t="n">
        <v>21356</v>
      </c>
      <c r="D3657" s="19" t="n">
        <v>213559</v>
      </c>
      <c r="E3657" s="18" t="n">
        <v>1</v>
      </c>
      <c r="F3657" s="20" t="n">
        <f aca="false">($D$2-C3657)/$D$2</f>
        <v>0.14576</v>
      </c>
      <c r="G3657" s="19" t="n">
        <f aca="false">C3657-$D$3</f>
        <v>6356</v>
      </c>
      <c r="H3657" s="18" t="n">
        <f aca="false">E3657*B3657</f>
        <v>10</v>
      </c>
      <c r="I3657" s="19" t="n">
        <f aca="false">G3657*H3657</f>
        <v>63560</v>
      </c>
    </row>
    <row r="3658" customFormat="false" ht="13" hidden="false" customHeight="false" outlineLevel="0" collapsed="false">
      <c r="A3658" s="18" t="n">
        <v>3649</v>
      </c>
      <c r="B3658" s="18" t="n">
        <v>34</v>
      </c>
      <c r="C3658" s="19" t="n">
        <v>16085</v>
      </c>
      <c r="D3658" s="19" t="n">
        <v>546877</v>
      </c>
      <c r="E3658" s="18" t="n">
        <v>1</v>
      </c>
      <c r="F3658" s="20" t="n">
        <f aca="false">($D$2-C3658)/$D$2</f>
        <v>0.3566</v>
      </c>
      <c r="G3658" s="19" t="n">
        <f aca="false">C3658-$D$3</f>
        <v>1085</v>
      </c>
      <c r="H3658" s="18" t="n">
        <f aca="false">E3658*B3658</f>
        <v>34</v>
      </c>
      <c r="I3658" s="19" t="n">
        <f aca="false">G3658*H3658</f>
        <v>36890</v>
      </c>
    </row>
    <row r="3659" customFormat="false" ht="13" hidden="false" customHeight="false" outlineLevel="0" collapsed="false">
      <c r="A3659" s="18" t="n">
        <v>3650</v>
      </c>
      <c r="B3659" s="18" t="n">
        <v>12</v>
      </c>
      <c r="C3659" s="19" t="n">
        <v>17732</v>
      </c>
      <c r="D3659" s="19" t="n">
        <v>212787</v>
      </c>
      <c r="E3659" s="18" t="n">
        <v>1</v>
      </c>
      <c r="F3659" s="20" t="n">
        <f aca="false">($D$2-C3659)/$D$2</f>
        <v>0.29072</v>
      </c>
      <c r="G3659" s="19" t="n">
        <f aca="false">C3659-$D$3</f>
        <v>2732</v>
      </c>
      <c r="H3659" s="18" t="n">
        <f aca="false">E3659*B3659</f>
        <v>12</v>
      </c>
      <c r="I3659" s="19" t="n">
        <f aca="false">G3659*H3659</f>
        <v>32784</v>
      </c>
    </row>
    <row r="3660" customFormat="false" ht="13" hidden="false" customHeight="false" outlineLevel="0" collapsed="false">
      <c r="A3660" s="18" t="n">
        <v>3651</v>
      </c>
      <c r="B3660" s="18" t="n">
        <v>19</v>
      </c>
      <c r="C3660" s="19" t="n">
        <v>22093</v>
      </c>
      <c r="D3660" s="19" t="n">
        <v>419765</v>
      </c>
      <c r="E3660" s="18" t="n">
        <v>1</v>
      </c>
      <c r="F3660" s="20" t="n">
        <f aca="false">($D$2-C3660)/$D$2</f>
        <v>0.11628</v>
      </c>
      <c r="G3660" s="19" t="n">
        <f aca="false">C3660-$D$3</f>
        <v>7093</v>
      </c>
      <c r="H3660" s="18" t="n">
        <f aca="false">E3660*B3660</f>
        <v>19</v>
      </c>
      <c r="I3660" s="19" t="n">
        <f aca="false">G3660*H3660</f>
        <v>134767</v>
      </c>
    </row>
    <row r="3661" customFormat="false" ht="13" hidden="false" customHeight="false" outlineLevel="0" collapsed="false">
      <c r="A3661" s="18" t="n">
        <v>3652</v>
      </c>
      <c r="B3661" s="18" t="n">
        <v>24</v>
      </c>
      <c r="C3661" s="19" t="n">
        <v>17077</v>
      </c>
      <c r="D3661" s="19" t="n">
        <v>409838</v>
      </c>
      <c r="E3661" s="18" t="n">
        <v>1</v>
      </c>
      <c r="F3661" s="20" t="n">
        <f aca="false">($D$2-C3661)/$D$2</f>
        <v>0.31692</v>
      </c>
      <c r="G3661" s="19" t="n">
        <f aca="false">C3661-$D$3</f>
        <v>2077</v>
      </c>
      <c r="H3661" s="18" t="n">
        <f aca="false">E3661*B3661</f>
        <v>24</v>
      </c>
      <c r="I3661" s="19" t="n">
        <f aca="false">G3661*H3661</f>
        <v>49848</v>
      </c>
    </row>
    <row r="3662" customFormat="false" ht="13" hidden="false" customHeight="false" outlineLevel="0" collapsed="false">
      <c r="A3662" s="18" t="n">
        <v>3653</v>
      </c>
      <c r="B3662" s="18" t="n">
        <v>13</v>
      </c>
      <c r="C3662" s="19" t="n">
        <v>20618</v>
      </c>
      <c r="D3662" s="19" t="n">
        <v>268030</v>
      </c>
      <c r="E3662" s="18" t="n">
        <v>1</v>
      </c>
      <c r="F3662" s="20" t="n">
        <f aca="false">($D$2-C3662)/$D$2</f>
        <v>0.17528</v>
      </c>
      <c r="G3662" s="19" t="n">
        <f aca="false">C3662-$D$3</f>
        <v>5618</v>
      </c>
      <c r="H3662" s="18" t="n">
        <f aca="false">E3662*B3662</f>
        <v>13</v>
      </c>
      <c r="I3662" s="19" t="n">
        <f aca="false">G3662*H3662</f>
        <v>73034</v>
      </c>
    </row>
    <row r="3663" customFormat="false" ht="13" hidden="false" customHeight="false" outlineLevel="0" collapsed="false">
      <c r="A3663" s="18" t="n">
        <v>3654</v>
      </c>
      <c r="B3663" s="18" t="n">
        <v>22</v>
      </c>
      <c r="C3663" s="19" t="n">
        <v>16516</v>
      </c>
      <c r="D3663" s="19" t="n">
        <v>363358</v>
      </c>
      <c r="E3663" s="18" t="n">
        <v>1</v>
      </c>
      <c r="F3663" s="20" t="n">
        <f aca="false">($D$2-C3663)/$D$2</f>
        <v>0.33936</v>
      </c>
      <c r="G3663" s="19" t="n">
        <f aca="false">C3663-$D$3</f>
        <v>1516</v>
      </c>
      <c r="H3663" s="18" t="n">
        <f aca="false">E3663*B3663</f>
        <v>22</v>
      </c>
      <c r="I3663" s="19" t="n">
        <f aca="false">G3663*H3663</f>
        <v>33352</v>
      </c>
    </row>
    <row r="3664" customFormat="false" ht="13" hidden="false" customHeight="false" outlineLevel="0" collapsed="false">
      <c r="A3664" s="18" t="n">
        <v>3655</v>
      </c>
      <c r="B3664" s="18" t="n">
        <v>47</v>
      </c>
      <c r="C3664" s="19" t="n">
        <v>21211</v>
      </c>
      <c r="D3664" s="19" t="n">
        <v>996915</v>
      </c>
      <c r="E3664" s="18" t="n">
        <v>1</v>
      </c>
      <c r="F3664" s="20" t="n">
        <f aca="false">($D$2-C3664)/$D$2</f>
        <v>0.15156</v>
      </c>
      <c r="G3664" s="19" t="n">
        <f aca="false">C3664-$D$3</f>
        <v>6211</v>
      </c>
      <c r="H3664" s="18" t="n">
        <f aca="false">E3664*B3664</f>
        <v>47</v>
      </c>
      <c r="I3664" s="19" t="n">
        <f aca="false">G3664*H3664</f>
        <v>291917</v>
      </c>
    </row>
    <row r="3665" customFormat="false" ht="13" hidden="false" customHeight="false" outlineLevel="0" collapsed="false">
      <c r="A3665" s="18" t="n">
        <v>3656</v>
      </c>
      <c r="B3665" s="18" t="n">
        <v>12</v>
      </c>
      <c r="C3665" s="19" t="n">
        <v>15148</v>
      </c>
      <c r="D3665" s="19" t="n">
        <v>181782</v>
      </c>
      <c r="E3665" s="18" t="n">
        <v>1</v>
      </c>
      <c r="F3665" s="20" t="n">
        <f aca="false">($D$2-C3665)/$D$2</f>
        <v>0.39408</v>
      </c>
      <c r="G3665" s="19" t="n">
        <f aca="false">C3665-$D$3</f>
        <v>148</v>
      </c>
      <c r="H3665" s="18" t="n">
        <f aca="false">E3665*B3665</f>
        <v>12</v>
      </c>
      <c r="I3665" s="19" t="n">
        <f aca="false">G3665*H3665</f>
        <v>1776</v>
      </c>
    </row>
    <row r="3666" customFormat="false" ht="13" hidden="false" customHeight="false" outlineLevel="0" collapsed="false">
      <c r="A3666" s="18" t="n">
        <v>3657</v>
      </c>
      <c r="B3666" s="18" t="n">
        <v>13</v>
      </c>
      <c r="C3666" s="19" t="n">
        <v>20403</v>
      </c>
      <c r="D3666" s="19" t="n">
        <v>265238</v>
      </c>
      <c r="E3666" s="18" t="n">
        <v>1</v>
      </c>
      <c r="F3666" s="20" t="n">
        <f aca="false">($D$2-C3666)/$D$2</f>
        <v>0.18388</v>
      </c>
      <c r="G3666" s="19" t="n">
        <f aca="false">C3666-$D$3</f>
        <v>5403</v>
      </c>
      <c r="H3666" s="18" t="n">
        <f aca="false">E3666*B3666</f>
        <v>13</v>
      </c>
      <c r="I3666" s="19" t="n">
        <f aca="false">G3666*H3666</f>
        <v>70239</v>
      </c>
    </row>
    <row r="3667" customFormat="false" ht="13" hidden="false" customHeight="false" outlineLevel="0" collapsed="false">
      <c r="A3667" s="18" t="n">
        <v>3658</v>
      </c>
      <c r="B3667" s="18" t="n">
        <v>25</v>
      </c>
      <c r="C3667" s="19" t="n">
        <v>18214</v>
      </c>
      <c r="D3667" s="19" t="n">
        <v>455360</v>
      </c>
      <c r="E3667" s="18" t="n">
        <v>1</v>
      </c>
      <c r="F3667" s="20" t="n">
        <f aca="false">($D$2-C3667)/$D$2</f>
        <v>0.27144</v>
      </c>
      <c r="G3667" s="19" t="n">
        <f aca="false">C3667-$D$3</f>
        <v>3214</v>
      </c>
      <c r="H3667" s="18" t="n">
        <f aca="false">E3667*B3667</f>
        <v>25</v>
      </c>
      <c r="I3667" s="19" t="n">
        <f aca="false">G3667*H3667</f>
        <v>80350</v>
      </c>
    </row>
    <row r="3668" customFormat="false" ht="13" hidden="false" customHeight="false" outlineLevel="0" collapsed="false">
      <c r="A3668" s="18" t="n">
        <v>3659</v>
      </c>
      <c r="B3668" s="18" t="n">
        <v>27</v>
      </c>
      <c r="C3668" s="19" t="n">
        <v>21205</v>
      </c>
      <c r="D3668" s="19" t="n">
        <v>572541</v>
      </c>
      <c r="E3668" s="18" t="n">
        <v>1</v>
      </c>
      <c r="F3668" s="20" t="n">
        <f aca="false">($D$2-C3668)/$D$2</f>
        <v>0.1518</v>
      </c>
      <c r="G3668" s="19" t="n">
        <f aca="false">C3668-$D$3</f>
        <v>6205</v>
      </c>
      <c r="H3668" s="18" t="n">
        <f aca="false">E3668*B3668</f>
        <v>27</v>
      </c>
      <c r="I3668" s="19" t="n">
        <f aca="false">G3668*H3668</f>
        <v>167535</v>
      </c>
    </row>
    <row r="3669" customFormat="false" ht="13" hidden="false" customHeight="false" outlineLevel="0" collapsed="false">
      <c r="A3669" s="18" t="n">
        <v>3660</v>
      </c>
      <c r="B3669" s="18" t="n">
        <v>15</v>
      </c>
      <c r="C3669" s="19" t="n">
        <v>20792</v>
      </c>
      <c r="D3669" s="19" t="n">
        <v>311876</v>
      </c>
      <c r="E3669" s="18" t="n">
        <v>1</v>
      </c>
      <c r="F3669" s="20" t="n">
        <f aca="false">($D$2-C3669)/$D$2</f>
        <v>0.16832</v>
      </c>
      <c r="G3669" s="19" t="n">
        <f aca="false">C3669-$D$3</f>
        <v>5792</v>
      </c>
      <c r="H3669" s="18" t="n">
        <f aca="false">E3669*B3669</f>
        <v>15</v>
      </c>
      <c r="I3669" s="19" t="n">
        <f aca="false">G3669*H3669</f>
        <v>86880</v>
      </c>
    </row>
    <row r="3670" customFormat="false" ht="13" hidden="false" customHeight="false" outlineLevel="0" collapsed="false">
      <c r="A3670" s="18" t="n">
        <v>3661</v>
      </c>
      <c r="B3670" s="18" t="n">
        <v>26</v>
      </c>
      <c r="C3670" s="19" t="n">
        <v>21105</v>
      </c>
      <c r="D3670" s="19" t="n">
        <v>548741</v>
      </c>
      <c r="E3670" s="18" t="n">
        <v>1</v>
      </c>
      <c r="F3670" s="20" t="n">
        <f aca="false">($D$2-C3670)/$D$2</f>
        <v>0.1558</v>
      </c>
      <c r="G3670" s="19" t="n">
        <f aca="false">C3670-$D$3</f>
        <v>6105</v>
      </c>
      <c r="H3670" s="18" t="n">
        <f aca="false">E3670*B3670</f>
        <v>26</v>
      </c>
      <c r="I3670" s="19" t="n">
        <f aca="false">G3670*H3670</f>
        <v>158730</v>
      </c>
    </row>
    <row r="3671" customFormat="false" ht="13" hidden="false" customHeight="false" outlineLevel="0" collapsed="false">
      <c r="A3671" s="18" t="n">
        <v>3662</v>
      </c>
      <c r="B3671" s="18" t="n">
        <v>15</v>
      </c>
      <c r="C3671" s="19" t="n">
        <v>20060</v>
      </c>
      <c r="D3671" s="19" t="n">
        <v>300902</v>
      </c>
      <c r="E3671" s="18" t="n">
        <v>1</v>
      </c>
      <c r="F3671" s="20" t="n">
        <f aca="false">($D$2-C3671)/$D$2</f>
        <v>0.1976</v>
      </c>
      <c r="G3671" s="19" t="n">
        <f aca="false">C3671-$D$3</f>
        <v>5060</v>
      </c>
      <c r="H3671" s="18" t="n">
        <f aca="false">E3671*B3671</f>
        <v>15</v>
      </c>
      <c r="I3671" s="19" t="n">
        <f aca="false">G3671*H3671</f>
        <v>75900</v>
      </c>
    </row>
    <row r="3672" customFormat="false" ht="13" hidden="false" customHeight="false" outlineLevel="0" collapsed="false">
      <c r="A3672" s="18" t="n">
        <v>3663</v>
      </c>
      <c r="B3672" s="18" t="n">
        <v>22</v>
      </c>
      <c r="C3672" s="19" t="n">
        <v>20225</v>
      </c>
      <c r="D3672" s="19" t="n">
        <v>444946</v>
      </c>
      <c r="E3672" s="18" t="n">
        <v>1</v>
      </c>
      <c r="F3672" s="20" t="n">
        <f aca="false">($D$2-C3672)/$D$2</f>
        <v>0.191</v>
      </c>
      <c r="G3672" s="19" t="n">
        <f aca="false">C3672-$D$3</f>
        <v>5225</v>
      </c>
      <c r="H3672" s="18" t="n">
        <f aca="false">E3672*B3672</f>
        <v>22</v>
      </c>
      <c r="I3672" s="19" t="n">
        <f aca="false">G3672*H3672</f>
        <v>114950</v>
      </c>
    </row>
    <row r="3673" customFormat="false" ht="13" hidden="false" customHeight="false" outlineLevel="0" collapsed="false">
      <c r="A3673" s="18" t="n">
        <v>3664</v>
      </c>
      <c r="B3673" s="18" t="n">
        <v>11</v>
      </c>
      <c r="C3673" s="19" t="n">
        <v>22383</v>
      </c>
      <c r="D3673" s="19" t="n">
        <v>246210</v>
      </c>
      <c r="E3673" s="18" t="n">
        <v>1</v>
      </c>
      <c r="F3673" s="20" t="n">
        <f aca="false">($D$2-C3673)/$D$2</f>
        <v>0.10468</v>
      </c>
      <c r="G3673" s="19" t="n">
        <f aca="false">C3673-$D$3</f>
        <v>7383</v>
      </c>
      <c r="H3673" s="18" t="n">
        <f aca="false">E3673*B3673</f>
        <v>11</v>
      </c>
      <c r="I3673" s="19" t="n">
        <f aca="false">G3673*H3673</f>
        <v>81213</v>
      </c>
    </row>
    <row r="3674" customFormat="false" ht="13" hidden="false" customHeight="false" outlineLevel="0" collapsed="false">
      <c r="A3674" s="18" t="n">
        <v>3665</v>
      </c>
      <c r="B3674" s="18" t="n">
        <v>12</v>
      </c>
      <c r="C3674" s="19" t="n">
        <v>21355</v>
      </c>
      <c r="D3674" s="19" t="n">
        <v>256260</v>
      </c>
      <c r="E3674" s="18" t="n">
        <v>1</v>
      </c>
      <c r="F3674" s="20" t="n">
        <f aca="false">($D$2-C3674)/$D$2</f>
        <v>0.1458</v>
      </c>
      <c r="G3674" s="19" t="n">
        <f aca="false">C3674-$D$3</f>
        <v>6355</v>
      </c>
      <c r="H3674" s="18" t="n">
        <f aca="false">E3674*B3674</f>
        <v>12</v>
      </c>
      <c r="I3674" s="19" t="n">
        <f aca="false">G3674*H3674</f>
        <v>76260</v>
      </c>
    </row>
    <row r="3675" customFormat="false" ht="13" hidden="false" customHeight="false" outlineLevel="0" collapsed="false">
      <c r="A3675" s="18" t="n">
        <v>3666</v>
      </c>
      <c r="B3675" s="18" t="n">
        <v>38</v>
      </c>
      <c r="C3675" s="19" t="n">
        <v>21729</v>
      </c>
      <c r="D3675" s="19" t="n">
        <v>825708</v>
      </c>
      <c r="E3675" s="18" t="n">
        <v>0</v>
      </c>
      <c r="F3675" s="20" t="n">
        <f aca="false">($D$2-C3675)/$D$2</f>
        <v>0.13084</v>
      </c>
      <c r="G3675" s="19" t="n">
        <f aca="false">C3675-$D$3</f>
        <v>6729</v>
      </c>
      <c r="H3675" s="18" t="n">
        <f aca="false">E3675*B3675</f>
        <v>0</v>
      </c>
      <c r="I3675" s="19" t="n">
        <f aca="false">G3675*H3675</f>
        <v>0</v>
      </c>
    </row>
    <row r="3676" customFormat="false" ht="13" hidden="false" customHeight="false" outlineLevel="0" collapsed="false">
      <c r="A3676" s="18" t="n">
        <v>3667</v>
      </c>
      <c r="B3676" s="18" t="n">
        <v>19</v>
      </c>
      <c r="C3676" s="19" t="n">
        <v>21196</v>
      </c>
      <c r="D3676" s="19" t="n">
        <v>402721</v>
      </c>
      <c r="E3676" s="18" t="n">
        <v>1</v>
      </c>
      <c r="F3676" s="20" t="n">
        <f aca="false">($D$2-C3676)/$D$2</f>
        <v>0.15216</v>
      </c>
      <c r="G3676" s="19" t="n">
        <f aca="false">C3676-$D$3</f>
        <v>6196</v>
      </c>
      <c r="H3676" s="18" t="n">
        <f aca="false">E3676*B3676</f>
        <v>19</v>
      </c>
      <c r="I3676" s="19" t="n">
        <f aca="false">G3676*H3676</f>
        <v>117724</v>
      </c>
    </row>
    <row r="3677" customFormat="false" ht="13" hidden="false" customHeight="false" outlineLevel="0" collapsed="false">
      <c r="A3677" s="18" t="n">
        <v>3668</v>
      </c>
      <c r="B3677" s="18" t="n">
        <v>12</v>
      </c>
      <c r="C3677" s="19" t="n">
        <v>19061</v>
      </c>
      <c r="D3677" s="19" t="n">
        <v>228730</v>
      </c>
      <c r="E3677" s="18" t="n">
        <v>1</v>
      </c>
      <c r="F3677" s="20" t="n">
        <f aca="false">($D$2-C3677)/$D$2</f>
        <v>0.23756</v>
      </c>
      <c r="G3677" s="19" t="n">
        <f aca="false">C3677-$D$3</f>
        <v>4061</v>
      </c>
      <c r="H3677" s="18" t="n">
        <f aca="false">E3677*B3677</f>
        <v>12</v>
      </c>
      <c r="I3677" s="19" t="n">
        <f aca="false">G3677*H3677</f>
        <v>48732</v>
      </c>
    </row>
    <row r="3678" customFormat="false" ht="13" hidden="false" customHeight="false" outlineLevel="0" collapsed="false">
      <c r="A3678" s="18" t="n">
        <v>3669</v>
      </c>
      <c r="B3678" s="18" t="n">
        <v>18</v>
      </c>
      <c r="C3678" s="19" t="n">
        <v>20313</v>
      </c>
      <c r="D3678" s="19" t="n">
        <v>365641</v>
      </c>
      <c r="E3678" s="18" t="n">
        <v>1</v>
      </c>
      <c r="F3678" s="20" t="n">
        <f aca="false">($D$2-C3678)/$D$2</f>
        <v>0.18748</v>
      </c>
      <c r="G3678" s="19" t="n">
        <f aca="false">C3678-$D$3</f>
        <v>5313</v>
      </c>
      <c r="H3678" s="18" t="n">
        <f aca="false">E3678*B3678</f>
        <v>18</v>
      </c>
      <c r="I3678" s="19" t="n">
        <f aca="false">G3678*H3678</f>
        <v>95634</v>
      </c>
    </row>
    <row r="3679" customFormat="false" ht="13" hidden="false" customHeight="false" outlineLevel="0" collapsed="false">
      <c r="A3679" s="18" t="n">
        <v>3670</v>
      </c>
      <c r="B3679" s="18" t="n">
        <v>10</v>
      </c>
      <c r="C3679" s="19" t="n">
        <v>18508</v>
      </c>
      <c r="D3679" s="19" t="n">
        <v>185081</v>
      </c>
      <c r="E3679" s="18" t="n">
        <v>1</v>
      </c>
      <c r="F3679" s="20" t="n">
        <f aca="false">($D$2-C3679)/$D$2</f>
        <v>0.25968</v>
      </c>
      <c r="G3679" s="19" t="n">
        <f aca="false">C3679-$D$3</f>
        <v>3508</v>
      </c>
      <c r="H3679" s="18" t="n">
        <f aca="false">E3679*B3679</f>
        <v>10</v>
      </c>
      <c r="I3679" s="19" t="n">
        <f aca="false">G3679*H3679</f>
        <v>35080</v>
      </c>
    </row>
    <row r="3680" customFormat="false" ht="13" hidden="false" customHeight="false" outlineLevel="0" collapsed="false">
      <c r="A3680" s="18" t="n">
        <v>3671</v>
      </c>
      <c r="B3680" s="18" t="n">
        <v>45</v>
      </c>
      <c r="C3680" s="19" t="n">
        <v>17074</v>
      </c>
      <c r="D3680" s="19" t="n">
        <v>768331</v>
      </c>
      <c r="E3680" s="18" t="n">
        <v>1</v>
      </c>
      <c r="F3680" s="20" t="n">
        <f aca="false">($D$2-C3680)/$D$2</f>
        <v>0.31704</v>
      </c>
      <c r="G3680" s="19" t="n">
        <f aca="false">C3680-$D$3</f>
        <v>2074</v>
      </c>
      <c r="H3680" s="18" t="n">
        <f aca="false">E3680*B3680</f>
        <v>45</v>
      </c>
      <c r="I3680" s="19" t="n">
        <f aca="false">G3680*H3680</f>
        <v>93330</v>
      </c>
    </row>
    <row r="3681" customFormat="false" ht="13" hidden="false" customHeight="false" outlineLevel="0" collapsed="false">
      <c r="A3681" s="18" t="n">
        <v>3672</v>
      </c>
      <c r="B3681" s="18" t="n">
        <v>17</v>
      </c>
      <c r="C3681" s="19" t="n">
        <v>22034</v>
      </c>
      <c r="D3681" s="19" t="n">
        <v>374573</v>
      </c>
      <c r="E3681" s="18" t="n">
        <v>1</v>
      </c>
      <c r="F3681" s="20" t="n">
        <f aca="false">($D$2-C3681)/$D$2</f>
        <v>0.11864</v>
      </c>
      <c r="G3681" s="19" t="n">
        <f aca="false">C3681-$D$3</f>
        <v>7034</v>
      </c>
      <c r="H3681" s="18" t="n">
        <f aca="false">E3681*B3681</f>
        <v>17</v>
      </c>
      <c r="I3681" s="19" t="n">
        <f aca="false">G3681*H3681</f>
        <v>119578</v>
      </c>
    </row>
    <row r="3682" customFormat="false" ht="13" hidden="false" customHeight="false" outlineLevel="0" collapsed="false">
      <c r="A3682" s="18" t="n">
        <v>3673</v>
      </c>
      <c r="B3682" s="18" t="n">
        <v>16</v>
      </c>
      <c r="C3682" s="19" t="n">
        <v>20371</v>
      </c>
      <c r="D3682" s="19" t="n">
        <v>325941</v>
      </c>
      <c r="E3682" s="18" t="n">
        <v>1</v>
      </c>
      <c r="F3682" s="20" t="n">
        <f aca="false">($D$2-C3682)/$D$2</f>
        <v>0.18516</v>
      </c>
      <c r="G3682" s="19" t="n">
        <f aca="false">C3682-$D$3</f>
        <v>5371</v>
      </c>
      <c r="H3682" s="18" t="n">
        <f aca="false">E3682*B3682</f>
        <v>16</v>
      </c>
      <c r="I3682" s="19" t="n">
        <f aca="false">G3682*H3682</f>
        <v>85936</v>
      </c>
    </row>
    <row r="3683" customFormat="false" ht="13" hidden="false" customHeight="false" outlineLevel="0" collapsed="false">
      <c r="A3683" s="18" t="n">
        <v>3674</v>
      </c>
      <c r="B3683" s="18" t="n">
        <v>22</v>
      </c>
      <c r="C3683" s="19" t="n">
        <v>21518</v>
      </c>
      <c r="D3683" s="19" t="n">
        <v>473394</v>
      </c>
      <c r="E3683" s="18" t="n">
        <v>1</v>
      </c>
      <c r="F3683" s="20" t="n">
        <f aca="false">($D$2-C3683)/$D$2</f>
        <v>0.13928</v>
      </c>
      <c r="G3683" s="19" t="n">
        <f aca="false">C3683-$D$3</f>
        <v>6518</v>
      </c>
      <c r="H3683" s="18" t="n">
        <f aca="false">E3683*B3683</f>
        <v>22</v>
      </c>
      <c r="I3683" s="19" t="n">
        <f aca="false">G3683*H3683</f>
        <v>143396</v>
      </c>
    </row>
    <row r="3684" customFormat="false" ht="13" hidden="false" customHeight="false" outlineLevel="0" collapsed="false">
      <c r="A3684" s="18" t="n">
        <v>3675</v>
      </c>
      <c r="B3684" s="18" t="n">
        <v>31</v>
      </c>
      <c r="C3684" s="19" t="n">
        <v>22215</v>
      </c>
      <c r="D3684" s="19" t="n">
        <v>688662</v>
      </c>
      <c r="E3684" s="18" t="n">
        <v>1</v>
      </c>
      <c r="F3684" s="20" t="n">
        <f aca="false">($D$2-C3684)/$D$2</f>
        <v>0.1114</v>
      </c>
      <c r="G3684" s="19" t="n">
        <f aca="false">C3684-$D$3</f>
        <v>7215</v>
      </c>
      <c r="H3684" s="18" t="n">
        <f aca="false">E3684*B3684</f>
        <v>31</v>
      </c>
      <c r="I3684" s="19" t="n">
        <f aca="false">G3684*H3684</f>
        <v>223665</v>
      </c>
    </row>
    <row r="3685" customFormat="false" ht="13" hidden="false" customHeight="false" outlineLevel="0" collapsed="false">
      <c r="A3685" s="18" t="n">
        <v>3676</v>
      </c>
      <c r="B3685" s="18" t="n">
        <v>23</v>
      </c>
      <c r="C3685" s="19" t="n">
        <v>19329</v>
      </c>
      <c r="D3685" s="19" t="n">
        <v>444568</v>
      </c>
      <c r="E3685" s="18" t="n">
        <v>1</v>
      </c>
      <c r="F3685" s="20" t="n">
        <f aca="false">($D$2-C3685)/$D$2</f>
        <v>0.22684</v>
      </c>
      <c r="G3685" s="19" t="n">
        <f aca="false">C3685-$D$3</f>
        <v>4329</v>
      </c>
      <c r="H3685" s="18" t="n">
        <f aca="false">E3685*B3685</f>
        <v>23</v>
      </c>
      <c r="I3685" s="19" t="n">
        <f aca="false">G3685*H3685</f>
        <v>99567</v>
      </c>
    </row>
    <row r="3686" customFormat="false" ht="13" hidden="false" customHeight="false" outlineLevel="0" collapsed="false">
      <c r="A3686" s="18" t="n">
        <v>3677</v>
      </c>
      <c r="B3686" s="18" t="n">
        <v>14</v>
      </c>
      <c r="C3686" s="19" t="n">
        <v>19530</v>
      </c>
      <c r="D3686" s="19" t="n">
        <v>273414</v>
      </c>
      <c r="E3686" s="18" t="n">
        <v>1</v>
      </c>
      <c r="F3686" s="20" t="n">
        <f aca="false">($D$2-C3686)/$D$2</f>
        <v>0.2188</v>
      </c>
      <c r="G3686" s="19" t="n">
        <f aca="false">C3686-$D$3</f>
        <v>4530</v>
      </c>
      <c r="H3686" s="18" t="n">
        <f aca="false">E3686*B3686</f>
        <v>14</v>
      </c>
      <c r="I3686" s="19" t="n">
        <f aca="false">G3686*H3686</f>
        <v>63420</v>
      </c>
    </row>
    <row r="3687" customFormat="false" ht="13" hidden="false" customHeight="false" outlineLevel="0" collapsed="false">
      <c r="A3687" s="18" t="n">
        <v>3678</v>
      </c>
      <c r="B3687" s="18" t="n">
        <v>25</v>
      </c>
      <c r="C3687" s="19" t="n">
        <v>15134</v>
      </c>
      <c r="D3687" s="19" t="n">
        <v>378347</v>
      </c>
      <c r="E3687" s="18" t="n">
        <v>1</v>
      </c>
      <c r="F3687" s="20" t="n">
        <f aca="false">($D$2-C3687)/$D$2</f>
        <v>0.39464</v>
      </c>
      <c r="G3687" s="19" t="n">
        <f aca="false">C3687-$D$3</f>
        <v>134</v>
      </c>
      <c r="H3687" s="18" t="n">
        <f aca="false">E3687*B3687</f>
        <v>25</v>
      </c>
      <c r="I3687" s="19" t="n">
        <f aca="false">G3687*H3687</f>
        <v>3350</v>
      </c>
    </row>
    <row r="3688" customFormat="false" ht="13" hidden="false" customHeight="false" outlineLevel="0" collapsed="false">
      <c r="A3688" s="18" t="n">
        <v>3679</v>
      </c>
      <c r="B3688" s="18" t="n">
        <v>20</v>
      </c>
      <c r="C3688" s="19" t="n">
        <v>18656</v>
      </c>
      <c r="D3688" s="19" t="n">
        <v>373118</v>
      </c>
      <c r="E3688" s="18" t="n">
        <v>1</v>
      </c>
      <c r="F3688" s="20" t="n">
        <f aca="false">($D$2-C3688)/$D$2</f>
        <v>0.25376</v>
      </c>
      <c r="G3688" s="19" t="n">
        <f aca="false">C3688-$D$3</f>
        <v>3656</v>
      </c>
      <c r="H3688" s="18" t="n">
        <f aca="false">E3688*B3688</f>
        <v>20</v>
      </c>
      <c r="I3688" s="19" t="n">
        <f aca="false">G3688*H3688</f>
        <v>73120</v>
      </c>
    </row>
    <row r="3689" customFormat="false" ht="13" hidden="false" customHeight="false" outlineLevel="0" collapsed="false">
      <c r="A3689" s="18" t="n">
        <v>3680</v>
      </c>
      <c r="B3689" s="18" t="n">
        <v>25</v>
      </c>
      <c r="C3689" s="19" t="n">
        <v>16503</v>
      </c>
      <c r="D3689" s="19" t="n">
        <v>412568</v>
      </c>
      <c r="E3689" s="18" t="n">
        <v>1</v>
      </c>
      <c r="F3689" s="20" t="n">
        <f aca="false">($D$2-C3689)/$D$2</f>
        <v>0.33988</v>
      </c>
      <c r="G3689" s="19" t="n">
        <f aca="false">C3689-$D$3</f>
        <v>1503</v>
      </c>
      <c r="H3689" s="18" t="n">
        <f aca="false">E3689*B3689</f>
        <v>25</v>
      </c>
      <c r="I3689" s="19" t="n">
        <f aca="false">G3689*H3689</f>
        <v>37575</v>
      </c>
    </row>
    <row r="3690" customFormat="false" ht="13" hidden="false" customHeight="false" outlineLevel="0" collapsed="false">
      <c r="A3690" s="18" t="n">
        <v>3681</v>
      </c>
      <c r="B3690" s="18" t="n">
        <v>11</v>
      </c>
      <c r="C3690" s="19" t="n">
        <v>21827</v>
      </c>
      <c r="D3690" s="19" t="n">
        <v>240101</v>
      </c>
      <c r="E3690" s="18" t="n">
        <v>1</v>
      </c>
      <c r="F3690" s="20" t="n">
        <f aca="false">($D$2-C3690)/$D$2</f>
        <v>0.12692</v>
      </c>
      <c r="G3690" s="19" t="n">
        <f aca="false">C3690-$D$3</f>
        <v>6827</v>
      </c>
      <c r="H3690" s="18" t="n">
        <f aca="false">E3690*B3690</f>
        <v>11</v>
      </c>
      <c r="I3690" s="19" t="n">
        <f aca="false">G3690*H3690</f>
        <v>75097</v>
      </c>
    </row>
    <row r="3691" customFormat="false" ht="13" hidden="false" customHeight="false" outlineLevel="0" collapsed="false">
      <c r="A3691" s="18" t="n">
        <v>3682</v>
      </c>
      <c r="B3691" s="18" t="n">
        <v>15</v>
      </c>
      <c r="C3691" s="19" t="n">
        <v>18056</v>
      </c>
      <c r="D3691" s="19" t="n">
        <v>270837</v>
      </c>
      <c r="E3691" s="18" t="n">
        <v>1</v>
      </c>
      <c r="F3691" s="20" t="n">
        <f aca="false">($D$2-C3691)/$D$2</f>
        <v>0.27776</v>
      </c>
      <c r="G3691" s="19" t="n">
        <f aca="false">C3691-$D$3</f>
        <v>3056</v>
      </c>
      <c r="H3691" s="18" t="n">
        <f aca="false">E3691*B3691</f>
        <v>15</v>
      </c>
      <c r="I3691" s="19" t="n">
        <f aca="false">G3691*H3691</f>
        <v>45840</v>
      </c>
    </row>
    <row r="3692" customFormat="false" ht="13" hidden="false" customHeight="false" outlineLevel="0" collapsed="false">
      <c r="A3692" s="18" t="n">
        <v>3683</v>
      </c>
      <c r="B3692" s="18" t="n">
        <v>21</v>
      </c>
      <c r="C3692" s="19" t="n">
        <v>20712</v>
      </c>
      <c r="D3692" s="19" t="n">
        <v>434942</v>
      </c>
      <c r="E3692" s="18" t="n">
        <v>1</v>
      </c>
      <c r="F3692" s="20" t="n">
        <f aca="false">($D$2-C3692)/$D$2</f>
        <v>0.17152</v>
      </c>
      <c r="G3692" s="19" t="n">
        <f aca="false">C3692-$D$3</f>
        <v>5712</v>
      </c>
      <c r="H3692" s="18" t="n">
        <f aca="false">E3692*B3692</f>
        <v>21</v>
      </c>
      <c r="I3692" s="19" t="n">
        <f aca="false">G3692*H3692</f>
        <v>119952</v>
      </c>
    </row>
    <row r="3693" customFormat="false" ht="13" hidden="false" customHeight="false" outlineLevel="0" collapsed="false">
      <c r="A3693" s="18" t="n">
        <v>3684</v>
      </c>
      <c r="B3693" s="18" t="n">
        <v>25</v>
      </c>
      <c r="C3693" s="19" t="n">
        <v>22500</v>
      </c>
      <c r="D3693" s="19" t="n">
        <v>562489</v>
      </c>
      <c r="E3693" s="18" t="n">
        <v>1</v>
      </c>
      <c r="F3693" s="20" t="n">
        <f aca="false">($D$2-C3693)/$D$2</f>
        <v>0.1</v>
      </c>
      <c r="G3693" s="19" t="n">
        <f aca="false">C3693-$D$3</f>
        <v>7500</v>
      </c>
      <c r="H3693" s="18" t="n">
        <f aca="false">E3693*B3693</f>
        <v>25</v>
      </c>
      <c r="I3693" s="19" t="n">
        <f aca="false">G3693*H3693</f>
        <v>187500</v>
      </c>
    </row>
    <row r="3694" customFormat="false" ht="13" hidden="false" customHeight="false" outlineLevel="0" collapsed="false">
      <c r="A3694" s="18" t="n">
        <v>3685</v>
      </c>
      <c r="B3694" s="18" t="n">
        <v>17</v>
      </c>
      <c r="C3694" s="19" t="n">
        <v>18867</v>
      </c>
      <c r="D3694" s="19" t="n">
        <v>320731</v>
      </c>
      <c r="E3694" s="18" t="n">
        <v>1</v>
      </c>
      <c r="F3694" s="20" t="n">
        <f aca="false">($D$2-C3694)/$D$2</f>
        <v>0.24532</v>
      </c>
      <c r="G3694" s="19" t="n">
        <f aca="false">C3694-$D$3</f>
        <v>3867</v>
      </c>
      <c r="H3694" s="18" t="n">
        <f aca="false">E3694*B3694</f>
        <v>17</v>
      </c>
      <c r="I3694" s="19" t="n">
        <f aca="false">G3694*H3694</f>
        <v>65739</v>
      </c>
    </row>
    <row r="3695" customFormat="false" ht="13" hidden="false" customHeight="false" outlineLevel="0" collapsed="false">
      <c r="A3695" s="18" t="n">
        <v>3686</v>
      </c>
      <c r="B3695" s="18" t="n">
        <v>37</v>
      </c>
      <c r="C3695" s="19" t="n">
        <v>19558</v>
      </c>
      <c r="D3695" s="19" t="n">
        <v>723643</v>
      </c>
      <c r="E3695" s="18" t="n">
        <v>1</v>
      </c>
      <c r="F3695" s="20" t="n">
        <f aca="false">($D$2-C3695)/$D$2</f>
        <v>0.21768</v>
      </c>
      <c r="G3695" s="19" t="n">
        <f aca="false">C3695-$D$3</f>
        <v>4558</v>
      </c>
      <c r="H3695" s="18" t="n">
        <f aca="false">E3695*B3695</f>
        <v>37</v>
      </c>
      <c r="I3695" s="19" t="n">
        <f aca="false">G3695*H3695</f>
        <v>168646</v>
      </c>
    </row>
    <row r="3696" customFormat="false" ht="13" hidden="false" customHeight="false" outlineLevel="0" collapsed="false">
      <c r="A3696" s="18" t="n">
        <v>3687</v>
      </c>
      <c r="B3696" s="18" t="n">
        <v>16</v>
      </c>
      <c r="C3696" s="19" t="n">
        <v>15342</v>
      </c>
      <c r="D3696" s="19" t="n">
        <v>245476</v>
      </c>
      <c r="E3696" s="18" t="n">
        <v>1</v>
      </c>
      <c r="F3696" s="20" t="n">
        <f aca="false">($D$2-C3696)/$D$2</f>
        <v>0.38632</v>
      </c>
      <c r="G3696" s="19" t="n">
        <f aca="false">C3696-$D$3</f>
        <v>342</v>
      </c>
      <c r="H3696" s="18" t="n">
        <f aca="false">E3696*B3696</f>
        <v>16</v>
      </c>
      <c r="I3696" s="19" t="n">
        <f aca="false">G3696*H3696</f>
        <v>5472</v>
      </c>
    </row>
    <row r="3697" customFormat="false" ht="13" hidden="false" customHeight="false" outlineLevel="0" collapsed="false">
      <c r="A3697" s="18" t="n">
        <v>3688</v>
      </c>
      <c r="B3697" s="18" t="n">
        <v>19</v>
      </c>
      <c r="C3697" s="19" t="n">
        <v>20280</v>
      </c>
      <c r="D3697" s="19" t="n">
        <v>385320</v>
      </c>
      <c r="E3697" s="18" t="n">
        <v>1</v>
      </c>
      <c r="F3697" s="20" t="n">
        <f aca="false">($D$2-C3697)/$D$2</f>
        <v>0.1888</v>
      </c>
      <c r="G3697" s="19" t="n">
        <f aca="false">C3697-$D$3</f>
        <v>5280</v>
      </c>
      <c r="H3697" s="18" t="n">
        <f aca="false">E3697*B3697</f>
        <v>19</v>
      </c>
      <c r="I3697" s="19" t="n">
        <f aca="false">G3697*H3697</f>
        <v>100320</v>
      </c>
    </row>
    <row r="3698" customFormat="false" ht="13" hidden="false" customHeight="false" outlineLevel="0" collapsed="false">
      <c r="A3698" s="18" t="n">
        <v>3689</v>
      </c>
      <c r="B3698" s="18" t="n">
        <v>32</v>
      </c>
      <c r="C3698" s="19" t="n">
        <v>16558</v>
      </c>
      <c r="D3698" s="19" t="n">
        <v>529853</v>
      </c>
      <c r="E3698" s="18" t="n">
        <v>1</v>
      </c>
      <c r="F3698" s="20" t="n">
        <f aca="false">($D$2-C3698)/$D$2</f>
        <v>0.33768</v>
      </c>
      <c r="G3698" s="19" t="n">
        <f aca="false">C3698-$D$3</f>
        <v>1558</v>
      </c>
      <c r="H3698" s="18" t="n">
        <f aca="false">E3698*B3698</f>
        <v>32</v>
      </c>
      <c r="I3698" s="19" t="n">
        <f aca="false">G3698*H3698</f>
        <v>49856</v>
      </c>
    </row>
    <row r="3699" customFormat="false" ht="13" hidden="false" customHeight="false" outlineLevel="0" collapsed="false">
      <c r="A3699" s="18" t="n">
        <v>3690</v>
      </c>
      <c r="B3699" s="18" t="n">
        <v>11</v>
      </c>
      <c r="C3699" s="19" t="n">
        <v>17757</v>
      </c>
      <c r="D3699" s="19" t="n">
        <v>195325</v>
      </c>
      <c r="E3699" s="18" t="n">
        <v>1</v>
      </c>
      <c r="F3699" s="20" t="n">
        <f aca="false">($D$2-C3699)/$D$2</f>
        <v>0.28972</v>
      </c>
      <c r="G3699" s="19" t="n">
        <f aca="false">C3699-$D$3</f>
        <v>2757</v>
      </c>
      <c r="H3699" s="18" t="n">
        <f aca="false">E3699*B3699</f>
        <v>11</v>
      </c>
      <c r="I3699" s="19" t="n">
        <f aca="false">G3699*H3699</f>
        <v>30327</v>
      </c>
    </row>
    <row r="3700" customFormat="false" ht="13" hidden="false" customHeight="false" outlineLevel="0" collapsed="false">
      <c r="A3700" s="18" t="n">
        <v>3691</v>
      </c>
      <c r="B3700" s="18" t="n">
        <v>18</v>
      </c>
      <c r="C3700" s="19" t="n">
        <v>16540</v>
      </c>
      <c r="D3700" s="19" t="n">
        <v>297725</v>
      </c>
      <c r="E3700" s="18" t="n">
        <v>1</v>
      </c>
      <c r="F3700" s="20" t="n">
        <f aca="false">($D$2-C3700)/$D$2</f>
        <v>0.3384</v>
      </c>
      <c r="G3700" s="19" t="n">
        <f aca="false">C3700-$D$3</f>
        <v>1540</v>
      </c>
      <c r="H3700" s="18" t="n">
        <f aca="false">E3700*B3700</f>
        <v>18</v>
      </c>
      <c r="I3700" s="19" t="n">
        <f aca="false">G3700*H3700</f>
        <v>27720</v>
      </c>
    </row>
    <row r="3701" customFormat="false" ht="13" hidden="false" customHeight="false" outlineLevel="0" collapsed="false">
      <c r="A3701" s="18" t="n">
        <v>3692</v>
      </c>
      <c r="B3701" s="18" t="n">
        <v>30</v>
      </c>
      <c r="C3701" s="19" t="n">
        <v>20375</v>
      </c>
      <c r="D3701" s="19" t="n">
        <v>611264</v>
      </c>
      <c r="E3701" s="18" t="n">
        <v>1</v>
      </c>
      <c r="F3701" s="20" t="n">
        <f aca="false">($D$2-C3701)/$D$2</f>
        <v>0.185</v>
      </c>
      <c r="G3701" s="19" t="n">
        <f aca="false">C3701-$D$3</f>
        <v>5375</v>
      </c>
      <c r="H3701" s="18" t="n">
        <f aca="false">E3701*B3701</f>
        <v>30</v>
      </c>
      <c r="I3701" s="19" t="n">
        <f aca="false">G3701*H3701</f>
        <v>161250</v>
      </c>
    </row>
    <row r="3702" customFormat="false" ht="13" hidden="false" customHeight="false" outlineLevel="0" collapsed="false">
      <c r="A3702" s="18" t="n">
        <v>3693</v>
      </c>
      <c r="B3702" s="18" t="n">
        <v>35</v>
      </c>
      <c r="C3702" s="19" t="n">
        <v>17254</v>
      </c>
      <c r="D3702" s="19" t="n">
        <v>603882</v>
      </c>
      <c r="E3702" s="18" t="n">
        <v>1</v>
      </c>
      <c r="F3702" s="20" t="n">
        <f aca="false">($D$2-C3702)/$D$2</f>
        <v>0.30984</v>
      </c>
      <c r="G3702" s="19" t="n">
        <f aca="false">C3702-$D$3</f>
        <v>2254</v>
      </c>
      <c r="H3702" s="18" t="n">
        <f aca="false">E3702*B3702</f>
        <v>35</v>
      </c>
      <c r="I3702" s="19" t="n">
        <f aca="false">G3702*H3702</f>
        <v>78890</v>
      </c>
    </row>
    <row r="3703" customFormat="false" ht="13" hidden="false" customHeight="false" outlineLevel="0" collapsed="false">
      <c r="A3703" s="18" t="n">
        <v>3694</v>
      </c>
      <c r="B3703" s="18" t="n">
        <v>24</v>
      </c>
      <c r="C3703" s="19" t="n">
        <v>20901</v>
      </c>
      <c r="D3703" s="19" t="n">
        <v>501635</v>
      </c>
      <c r="E3703" s="18" t="n">
        <v>1</v>
      </c>
      <c r="F3703" s="20" t="n">
        <f aca="false">($D$2-C3703)/$D$2</f>
        <v>0.16396</v>
      </c>
      <c r="G3703" s="19" t="n">
        <f aca="false">C3703-$D$3</f>
        <v>5901</v>
      </c>
      <c r="H3703" s="18" t="n">
        <f aca="false">E3703*B3703</f>
        <v>24</v>
      </c>
      <c r="I3703" s="19" t="n">
        <f aca="false">G3703*H3703</f>
        <v>141624</v>
      </c>
    </row>
    <row r="3704" customFormat="false" ht="13" hidden="false" customHeight="false" outlineLevel="0" collapsed="false">
      <c r="A3704" s="18" t="n">
        <v>3695</v>
      </c>
      <c r="B3704" s="18" t="n">
        <v>11</v>
      </c>
      <c r="C3704" s="19" t="n">
        <v>16202</v>
      </c>
      <c r="D3704" s="19" t="n">
        <v>178222</v>
      </c>
      <c r="E3704" s="18" t="n">
        <v>1</v>
      </c>
      <c r="F3704" s="20" t="n">
        <f aca="false">($D$2-C3704)/$D$2</f>
        <v>0.35192</v>
      </c>
      <c r="G3704" s="19" t="n">
        <f aca="false">C3704-$D$3</f>
        <v>1202</v>
      </c>
      <c r="H3704" s="18" t="n">
        <f aca="false">E3704*B3704</f>
        <v>11</v>
      </c>
      <c r="I3704" s="19" t="n">
        <f aca="false">G3704*H3704</f>
        <v>13222</v>
      </c>
    </row>
    <row r="3705" customFormat="false" ht="13" hidden="false" customHeight="false" outlineLevel="0" collapsed="false">
      <c r="A3705" s="18" t="n">
        <v>3696</v>
      </c>
      <c r="B3705" s="18" t="n">
        <v>24</v>
      </c>
      <c r="C3705" s="19" t="n">
        <v>15361</v>
      </c>
      <c r="D3705" s="19" t="n">
        <v>368665</v>
      </c>
      <c r="E3705" s="18" t="n">
        <v>1</v>
      </c>
      <c r="F3705" s="20" t="n">
        <f aca="false">($D$2-C3705)/$D$2</f>
        <v>0.38556</v>
      </c>
      <c r="G3705" s="19" t="n">
        <f aca="false">C3705-$D$3</f>
        <v>361</v>
      </c>
      <c r="H3705" s="18" t="n">
        <f aca="false">E3705*B3705</f>
        <v>24</v>
      </c>
      <c r="I3705" s="19" t="n">
        <f aca="false">G3705*H3705</f>
        <v>8664</v>
      </c>
    </row>
    <row r="3706" customFormat="false" ht="13" hidden="false" customHeight="false" outlineLevel="0" collapsed="false">
      <c r="A3706" s="18" t="n">
        <v>3697</v>
      </c>
      <c r="B3706" s="18" t="n">
        <v>21</v>
      </c>
      <c r="C3706" s="19" t="n">
        <v>21888</v>
      </c>
      <c r="D3706" s="19" t="n">
        <v>459643</v>
      </c>
      <c r="E3706" s="18" t="n">
        <v>1</v>
      </c>
      <c r="F3706" s="20" t="n">
        <f aca="false">($D$2-C3706)/$D$2</f>
        <v>0.12448</v>
      </c>
      <c r="G3706" s="19" t="n">
        <f aca="false">C3706-$D$3</f>
        <v>6888</v>
      </c>
      <c r="H3706" s="18" t="n">
        <f aca="false">E3706*B3706</f>
        <v>21</v>
      </c>
      <c r="I3706" s="19" t="n">
        <f aca="false">G3706*H3706</f>
        <v>144648</v>
      </c>
    </row>
    <row r="3707" customFormat="false" ht="13" hidden="false" customHeight="false" outlineLevel="0" collapsed="false">
      <c r="A3707" s="18" t="n">
        <v>3698</v>
      </c>
      <c r="B3707" s="18" t="n">
        <v>11</v>
      </c>
      <c r="C3707" s="19" t="n">
        <v>20023</v>
      </c>
      <c r="D3707" s="19" t="n">
        <v>220249</v>
      </c>
      <c r="E3707" s="18" t="n">
        <v>1</v>
      </c>
      <c r="F3707" s="20" t="n">
        <f aca="false">($D$2-C3707)/$D$2</f>
        <v>0.19908</v>
      </c>
      <c r="G3707" s="19" t="n">
        <f aca="false">C3707-$D$3</f>
        <v>5023</v>
      </c>
      <c r="H3707" s="18" t="n">
        <f aca="false">E3707*B3707</f>
        <v>11</v>
      </c>
      <c r="I3707" s="19" t="n">
        <f aca="false">G3707*H3707</f>
        <v>55253</v>
      </c>
    </row>
    <row r="3708" customFormat="false" ht="13" hidden="false" customHeight="false" outlineLevel="0" collapsed="false">
      <c r="A3708" s="18" t="n">
        <v>3699</v>
      </c>
      <c r="B3708" s="18" t="n">
        <v>12</v>
      </c>
      <c r="C3708" s="19" t="n">
        <v>16855</v>
      </c>
      <c r="D3708" s="19" t="n">
        <v>202262</v>
      </c>
      <c r="E3708" s="18" t="n">
        <v>1</v>
      </c>
      <c r="F3708" s="20" t="n">
        <f aca="false">($D$2-C3708)/$D$2</f>
        <v>0.3258</v>
      </c>
      <c r="G3708" s="19" t="n">
        <f aca="false">C3708-$D$3</f>
        <v>1855</v>
      </c>
      <c r="H3708" s="18" t="n">
        <f aca="false">E3708*B3708</f>
        <v>12</v>
      </c>
      <c r="I3708" s="19" t="n">
        <f aca="false">G3708*H3708</f>
        <v>22260</v>
      </c>
    </row>
    <row r="3709" customFormat="false" ht="13" hidden="false" customHeight="false" outlineLevel="0" collapsed="false">
      <c r="A3709" s="18" t="n">
        <v>3700</v>
      </c>
      <c r="B3709" s="18" t="n">
        <v>30</v>
      </c>
      <c r="C3709" s="19" t="n">
        <v>21196</v>
      </c>
      <c r="D3709" s="19" t="n">
        <v>635878</v>
      </c>
      <c r="E3709" s="18" t="n">
        <v>1</v>
      </c>
      <c r="F3709" s="20" t="n">
        <f aca="false">($D$2-C3709)/$D$2</f>
        <v>0.15216</v>
      </c>
      <c r="G3709" s="19" t="n">
        <f aca="false">C3709-$D$3</f>
        <v>6196</v>
      </c>
      <c r="H3709" s="18" t="n">
        <f aca="false">E3709*B3709</f>
        <v>30</v>
      </c>
      <c r="I3709" s="19" t="n">
        <f aca="false">G3709*H3709</f>
        <v>185880</v>
      </c>
    </row>
    <row r="3710" customFormat="false" ht="13" hidden="false" customHeight="false" outlineLevel="0" collapsed="false">
      <c r="A3710" s="18" t="n">
        <v>3701</v>
      </c>
      <c r="B3710" s="18" t="n">
        <v>16</v>
      </c>
      <c r="C3710" s="19" t="n">
        <v>15162</v>
      </c>
      <c r="D3710" s="19" t="n">
        <v>242594</v>
      </c>
      <c r="E3710" s="18" t="n">
        <v>1</v>
      </c>
      <c r="F3710" s="20" t="n">
        <f aca="false">($D$2-C3710)/$D$2</f>
        <v>0.39352</v>
      </c>
      <c r="G3710" s="19" t="n">
        <f aca="false">C3710-$D$3</f>
        <v>162</v>
      </c>
      <c r="H3710" s="18" t="n">
        <f aca="false">E3710*B3710</f>
        <v>16</v>
      </c>
      <c r="I3710" s="19" t="n">
        <f aca="false">G3710*H3710</f>
        <v>2592</v>
      </c>
    </row>
    <row r="3711" customFormat="false" ht="13" hidden="false" customHeight="false" outlineLevel="0" collapsed="false">
      <c r="A3711" s="18" t="n">
        <v>3702</v>
      </c>
      <c r="B3711" s="18" t="n">
        <v>11</v>
      </c>
      <c r="C3711" s="19" t="n">
        <v>16514</v>
      </c>
      <c r="D3711" s="19" t="n">
        <v>181650</v>
      </c>
      <c r="E3711" s="18" t="n">
        <v>1</v>
      </c>
      <c r="F3711" s="20" t="n">
        <f aca="false">($D$2-C3711)/$D$2</f>
        <v>0.33944</v>
      </c>
      <c r="G3711" s="19" t="n">
        <f aca="false">C3711-$D$3</f>
        <v>1514</v>
      </c>
      <c r="H3711" s="18" t="n">
        <f aca="false">E3711*B3711</f>
        <v>11</v>
      </c>
      <c r="I3711" s="19" t="n">
        <f aca="false">G3711*H3711</f>
        <v>16654</v>
      </c>
    </row>
    <row r="3712" customFormat="false" ht="13" hidden="false" customHeight="false" outlineLevel="0" collapsed="false">
      <c r="A3712" s="18" t="n">
        <v>3703</v>
      </c>
      <c r="B3712" s="18" t="n">
        <v>41</v>
      </c>
      <c r="C3712" s="19" t="n">
        <v>20344</v>
      </c>
      <c r="D3712" s="19" t="n">
        <v>834094</v>
      </c>
      <c r="E3712" s="18" t="n">
        <v>1</v>
      </c>
      <c r="F3712" s="20" t="n">
        <f aca="false">($D$2-C3712)/$D$2</f>
        <v>0.18624</v>
      </c>
      <c r="G3712" s="19" t="n">
        <f aca="false">C3712-$D$3</f>
        <v>5344</v>
      </c>
      <c r="H3712" s="18" t="n">
        <f aca="false">E3712*B3712</f>
        <v>41</v>
      </c>
      <c r="I3712" s="19" t="n">
        <f aca="false">G3712*H3712</f>
        <v>219104</v>
      </c>
    </row>
    <row r="3713" customFormat="false" ht="13" hidden="false" customHeight="false" outlineLevel="0" collapsed="false">
      <c r="A3713" s="18" t="n">
        <v>3704</v>
      </c>
      <c r="B3713" s="18" t="n">
        <v>21</v>
      </c>
      <c r="C3713" s="19" t="n">
        <v>16216</v>
      </c>
      <c r="D3713" s="19" t="n">
        <v>340530</v>
      </c>
      <c r="E3713" s="18" t="n">
        <v>1</v>
      </c>
      <c r="F3713" s="20" t="n">
        <f aca="false">($D$2-C3713)/$D$2</f>
        <v>0.35136</v>
      </c>
      <c r="G3713" s="19" t="n">
        <f aca="false">C3713-$D$3</f>
        <v>1216</v>
      </c>
      <c r="H3713" s="18" t="n">
        <f aca="false">E3713*B3713</f>
        <v>21</v>
      </c>
      <c r="I3713" s="19" t="n">
        <f aca="false">G3713*H3713</f>
        <v>25536</v>
      </c>
    </row>
    <row r="3714" customFormat="false" ht="13" hidden="false" customHeight="false" outlineLevel="0" collapsed="false">
      <c r="A3714" s="18" t="n">
        <v>3705</v>
      </c>
      <c r="B3714" s="18" t="n">
        <v>11</v>
      </c>
      <c r="C3714" s="19" t="n">
        <v>15037</v>
      </c>
      <c r="D3714" s="19" t="n">
        <v>165403</v>
      </c>
      <c r="E3714" s="18" t="n">
        <v>1</v>
      </c>
      <c r="F3714" s="20" t="n">
        <f aca="false">($D$2-C3714)/$D$2</f>
        <v>0.39852</v>
      </c>
      <c r="G3714" s="19" t="n">
        <f aca="false">C3714-$D$3</f>
        <v>37</v>
      </c>
      <c r="H3714" s="18" t="n">
        <f aca="false">E3714*B3714</f>
        <v>11</v>
      </c>
      <c r="I3714" s="19" t="n">
        <f aca="false">G3714*H3714</f>
        <v>407</v>
      </c>
    </row>
    <row r="3715" customFormat="false" ht="13" hidden="false" customHeight="false" outlineLevel="0" collapsed="false">
      <c r="A3715" s="18" t="n">
        <v>3706</v>
      </c>
      <c r="B3715" s="18" t="n">
        <v>17</v>
      </c>
      <c r="C3715" s="19" t="n">
        <v>17217</v>
      </c>
      <c r="D3715" s="19" t="n">
        <v>292681</v>
      </c>
      <c r="E3715" s="18" t="n">
        <v>1</v>
      </c>
      <c r="F3715" s="20" t="n">
        <f aca="false">($D$2-C3715)/$D$2</f>
        <v>0.31132</v>
      </c>
      <c r="G3715" s="19" t="n">
        <f aca="false">C3715-$D$3</f>
        <v>2217</v>
      </c>
      <c r="H3715" s="18" t="n">
        <f aca="false">E3715*B3715</f>
        <v>17</v>
      </c>
      <c r="I3715" s="19" t="n">
        <f aca="false">G3715*H3715</f>
        <v>37689</v>
      </c>
    </row>
    <row r="3716" customFormat="false" ht="13" hidden="false" customHeight="false" outlineLevel="0" collapsed="false">
      <c r="A3716" s="18" t="n">
        <v>3707</v>
      </c>
      <c r="B3716" s="18" t="n">
        <v>15</v>
      </c>
      <c r="C3716" s="19" t="n">
        <v>15461</v>
      </c>
      <c r="D3716" s="19" t="n">
        <v>231915</v>
      </c>
      <c r="E3716" s="18" t="n">
        <v>1</v>
      </c>
      <c r="F3716" s="20" t="n">
        <f aca="false">($D$2-C3716)/$D$2</f>
        <v>0.38156</v>
      </c>
      <c r="G3716" s="19" t="n">
        <f aca="false">C3716-$D$3</f>
        <v>461</v>
      </c>
      <c r="H3716" s="18" t="n">
        <f aca="false">E3716*B3716</f>
        <v>15</v>
      </c>
      <c r="I3716" s="19" t="n">
        <f aca="false">G3716*H3716</f>
        <v>6915</v>
      </c>
    </row>
    <row r="3717" customFormat="false" ht="13" hidden="false" customHeight="false" outlineLevel="0" collapsed="false">
      <c r="A3717" s="18" t="n">
        <v>3708</v>
      </c>
      <c r="B3717" s="18" t="n">
        <v>14</v>
      </c>
      <c r="C3717" s="19" t="n">
        <v>16734</v>
      </c>
      <c r="D3717" s="19" t="n">
        <v>234282</v>
      </c>
      <c r="E3717" s="18" t="n">
        <v>1</v>
      </c>
      <c r="F3717" s="20" t="n">
        <f aca="false">($D$2-C3717)/$D$2</f>
        <v>0.33064</v>
      </c>
      <c r="G3717" s="19" t="n">
        <f aca="false">C3717-$D$3</f>
        <v>1734</v>
      </c>
      <c r="H3717" s="18" t="n">
        <f aca="false">E3717*B3717</f>
        <v>14</v>
      </c>
      <c r="I3717" s="19" t="n">
        <f aca="false">G3717*H3717</f>
        <v>24276</v>
      </c>
    </row>
    <row r="3718" customFormat="false" ht="13" hidden="false" customHeight="false" outlineLevel="0" collapsed="false">
      <c r="A3718" s="18" t="n">
        <v>3709</v>
      </c>
      <c r="B3718" s="18" t="n">
        <v>10</v>
      </c>
      <c r="C3718" s="19" t="n">
        <v>19146</v>
      </c>
      <c r="D3718" s="19" t="n">
        <v>191457</v>
      </c>
      <c r="E3718" s="18" t="n">
        <v>1</v>
      </c>
      <c r="F3718" s="20" t="n">
        <f aca="false">($D$2-C3718)/$D$2</f>
        <v>0.23416</v>
      </c>
      <c r="G3718" s="19" t="n">
        <f aca="false">C3718-$D$3</f>
        <v>4146</v>
      </c>
      <c r="H3718" s="18" t="n">
        <f aca="false">E3718*B3718</f>
        <v>10</v>
      </c>
      <c r="I3718" s="19" t="n">
        <f aca="false">G3718*H3718</f>
        <v>41460</v>
      </c>
    </row>
    <row r="3719" customFormat="false" ht="13" hidden="false" customHeight="false" outlineLevel="0" collapsed="false">
      <c r="A3719" s="18" t="n">
        <v>3710</v>
      </c>
      <c r="B3719" s="18" t="n">
        <v>11</v>
      </c>
      <c r="C3719" s="19" t="n">
        <v>21618</v>
      </c>
      <c r="D3719" s="19" t="n">
        <v>237794</v>
      </c>
      <c r="E3719" s="18" t="n">
        <v>1</v>
      </c>
      <c r="F3719" s="20" t="n">
        <f aca="false">($D$2-C3719)/$D$2</f>
        <v>0.13528</v>
      </c>
      <c r="G3719" s="19" t="n">
        <f aca="false">C3719-$D$3</f>
        <v>6618</v>
      </c>
      <c r="H3719" s="18" t="n">
        <f aca="false">E3719*B3719</f>
        <v>11</v>
      </c>
      <c r="I3719" s="19" t="n">
        <f aca="false">G3719*H3719</f>
        <v>72798</v>
      </c>
    </row>
    <row r="3720" customFormat="false" ht="13" hidden="false" customHeight="false" outlineLevel="0" collapsed="false">
      <c r="A3720" s="18" t="n">
        <v>3711</v>
      </c>
      <c r="B3720" s="18" t="n">
        <v>40</v>
      </c>
      <c r="C3720" s="19" t="n">
        <v>16524</v>
      </c>
      <c r="D3720" s="19" t="n">
        <v>660974</v>
      </c>
      <c r="E3720" s="18" t="n">
        <v>1</v>
      </c>
      <c r="F3720" s="20" t="n">
        <f aca="false">($D$2-C3720)/$D$2</f>
        <v>0.33904</v>
      </c>
      <c r="G3720" s="19" t="n">
        <f aca="false">C3720-$D$3</f>
        <v>1524</v>
      </c>
      <c r="H3720" s="18" t="n">
        <f aca="false">E3720*B3720</f>
        <v>40</v>
      </c>
      <c r="I3720" s="19" t="n">
        <f aca="false">G3720*H3720</f>
        <v>60960</v>
      </c>
    </row>
    <row r="3721" customFormat="false" ht="13" hidden="false" customHeight="false" outlineLevel="0" collapsed="false">
      <c r="A3721" s="18" t="n">
        <v>3712</v>
      </c>
      <c r="B3721" s="18" t="n">
        <v>12</v>
      </c>
      <c r="C3721" s="19" t="n">
        <v>19772</v>
      </c>
      <c r="D3721" s="19" t="n">
        <v>237258</v>
      </c>
      <c r="E3721" s="18" t="n">
        <v>1</v>
      </c>
      <c r="F3721" s="20" t="n">
        <f aca="false">($D$2-C3721)/$D$2</f>
        <v>0.20912</v>
      </c>
      <c r="G3721" s="19" t="n">
        <f aca="false">C3721-$D$3</f>
        <v>4772</v>
      </c>
      <c r="H3721" s="18" t="n">
        <f aca="false">E3721*B3721</f>
        <v>12</v>
      </c>
      <c r="I3721" s="19" t="n">
        <f aca="false">G3721*H3721</f>
        <v>57264</v>
      </c>
    </row>
    <row r="3722" customFormat="false" ht="13" hidden="false" customHeight="false" outlineLevel="0" collapsed="false">
      <c r="A3722" s="18" t="n">
        <v>3713</v>
      </c>
      <c r="B3722" s="18" t="n">
        <v>18</v>
      </c>
      <c r="C3722" s="19" t="n">
        <v>21739</v>
      </c>
      <c r="D3722" s="19" t="n">
        <v>391299</v>
      </c>
      <c r="E3722" s="18" t="n">
        <v>1</v>
      </c>
      <c r="F3722" s="20" t="n">
        <f aca="false">($D$2-C3722)/$D$2</f>
        <v>0.13044</v>
      </c>
      <c r="G3722" s="19" t="n">
        <f aca="false">C3722-$D$3</f>
        <v>6739</v>
      </c>
      <c r="H3722" s="18" t="n">
        <f aca="false">E3722*B3722</f>
        <v>18</v>
      </c>
      <c r="I3722" s="19" t="n">
        <f aca="false">G3722*H3722</f>
        <v>121302</v>
      </c>
    </row>
    <row r="3723" customFormat="false" ht="13" hidden="false" customHeight="false" outlineLevel="0" collapsed="false">
      <c r="A3723" s="18" t="n">
        <v>3714</v>
      </c>
      <c r="B3723" s="18" t="n">
        <v>15</v>
      </c>
      <c r="C3723" s="19" t="n">
        <v>19067</v>
      </c>
      <c r="D3723" s="19" t="n">
        <v>286000</v>
      </c>
      <c r="E3723" s="18" t="n">
        <v>1</v>
      </c>
      <c r="F3723" s="20" t="n">
        <f aca="false">($D$2-C3723)/$D$2</f>
        <v>0.23732</v>
      </c>
      <c r="G3723" s="19" t="n">
        <f aca="false">C3723-$D$3</f>
        <v>4067</v>
      </c>
      <c r="H3723" s="18" t="n">
        <f aca="false">E3723*B3723</f>
        <v>15</v>
      </c>
      <c r="I3723" s="19" t="n">
        <f aca="false">G3723*H3723</f>
        <v>61005</v>
      </c>
    </row>
    <row r="3724" customFormat="false" ht="13" hidden="false" customHeight="false" outlineLevel="0" collapsed="false">
      <c r="A3724" s="18" t="n">
        <v>3715</v>
      </c>
      <c r="B3724" s="18" t="n">
        <v>17</v>
      </c>
      <c r="C3724" s="19" t="n">
        <v>21589</v>
      </c>
      <c r="D3724" s="19" t="n">
        <v>367015</v>
      </c>
      <c r="E3724" s="18" t="n">
        <v>1</v>
      </c>
      <c r="F3724" s="20" t="n">
        <f aca="false">($D$2-C3724)/$D$2</f>
        <v>0.13644</v>
      </c>
      <c r="G3724" s="19" t="n">
        <f aca="false">C3724-$D$3</f>
        <v>6589</v>
      </c>
      <c r="H3724" s="18" t="n">
        <f aca="false">E3724*B3724</f>
        <v>17</v>
      </c>
      <c r="I3724" s="19" t="n">
        <f aca="false">G3724*H3724</f>
        <v>112013</v>
      </c>
    </row>
    <row r="3725" customFormat="false" ht="13" hidden="false" customHeight="false" outlineLevel="0" collapsed="false">
      <c r="A3725" s="18" t="n">
        <v>3716</v>
      </c>
      <c r="B3725" s="18" t="n">
        <v>12</v>
      </c>
      <c r="C3725" s="19" t="n">
        <v>16393</v>
      </c>
      <c r="D3725" s="19" t="n">
        <v>196711</v>
      </c>
      <c r="E3725" s="18" t="n">
        <v>1</v>
      </c>
      <c r="F3725" s="20" t="n">
        <f aca="false">($D$2-C3725)/$D$2</f>
        <v>0.34428</v>
      </c>
      <c r="G3725" s="19" t="n">
        <f aca="false">C3725-$D$3</f>
        <v>1393</v>
      </c>
      <c r="H3725" s="18" t="n">
        <f aca="false">E3725*B3725</f>
        <v>12</v>
      </c>
      <c r="I3725" s="19" t="n">
        <f aca="false">G3725*H3725</f>
        <v>16716</v>
      </c>
    </row>
    <row r="3726" customFormat="false" ht="13" hidden="false" customHeight="false" outlineLevel="0" collapsed="false">
      <c r="A3726" s="18" t="n">
        <v>3717</v>
      </c>
      <c r="B3726" s="18" t="n">
        <v>17</v>
      </c>
      <c r="C3726" s="19" t="n">
        <v>15456</v>
      </c>
      <c r="D3726" s="19" t="n">
        <v>262749</v>
      </c>
      <c r="E3726" s="18" t="n">
        <v>1</v>
      </c>
      <c r="F3726" s="20" t="n">
        <f aca="false">($D$2-C3726)/$D$2</f>
        <v>0.38176</v>
      </c>
      <c r="G3726" s="19" t="n">
        <f aca="false">C3726-$D$3</f>
        <v>456</v>
      </c>
      <c r="H3726" s="18" t="n">
        <f aca="false">E3726*B3726</f>
        <v>17</v>
      </c>
      <c r="I3726" s="19" t="n">
        <f aca="false">G3726*H3726</f>
        <v>7752</v>
      </c>
    </row>
    <row r="3727" customFormat="false" ht="13" hidden="false" customHeight="false" outlineLevel="0" collapsed="false">
      <c r="A3727" s="18" t="n">
        <v>3718</v>
      </c>
      <c r="B3727" s="18" t="n">
        <v>11</v>
      </c>
      <c r="C3727" s="19" t="n">
        <v>21305</v>
      </c>
      <c r="D3727" s="19" t="n">
        <v>234357</v>
      </c>
      <c r="E3727" s="18" t="n">
        <v>1</v>
      </c>
      <c r="F3727" s="20" t="n">
        <f aca="false">($D$2-C3727)/$D$2</f>
        <v>0.1478</v>
      </c>
      <c r="G3727" s="19" t="n">
        <f aca="false">C3727-$D$3</f>
        <v>6305</v>
      </c>
      <c r="H3727" s="18" t="n">
        <f aca="false">E3727*B3727</f>
        <v>11</v>
      </c>
      <c r="I3727" s="19" t="n">
        <f aca="false">G3727*H3727</f>
        <v>69355</v>
      </c>
    </row>
    <row r="3728" customFormat="false" ht="13" hidden="false" customHeight="false" outlineLevel="0" collapsed="false">
      <c r="A3728" s="18" t="n">
        <v>3719</v>
      </c>
      <c r="B3728" s="18" t="n">
        <v>26</v>
      </c>
      <c r="C3728" s="19" t="n">
        <v>20356</v>
      </c>
      <c r="D3728" s="19" t="n">
        <v>529260</v>
      </c>
      <c r="E3728" s="18" t="n">
        <v>1</v>
      </c>
      <c r="F3728" s="20" t="n">
        <f aca="false">($D$2-C3728)/$D$2</f>
        <v>0.18576</v>
      </c>
      <c r="G3728" s="19" t="n">
        <f aca="false">C3728-$D$3</f>
        <v>5356</v>
      </c>
      <c r="H3728" s="18" t="n">
        <f aca="false">E3728*B3728</f>
        <v>26</v>
      </c>
      <c r="I3728" s="19" t="n">
        <f aca="false">G3728*H3728</f>
        <v>139256</v>
      </c>
    </row>
    <row r="3729" customFormat="false" ht="13" hidden="false" customHeight="false" outlineLevel="0" collapsed="false">
      <c r="A3729" s="18" t="n">
        <v>3720</v>
      </c>
      <c r="B3729" s="18" t="n">
        <v>12</v>
      </c>
      <c r="C3729" s="19" t="n">
        <v>21398</v>
      </c>
      <c r="D3729" s="19" t="n">
        <v>256771</v>
      </c>
      <c r="E3729" s="18" t="n">
        <v>1</v>
      </c>
      <c r="F3729" s="20" t="n">
        <f aca="false">($D$2-C3729)/$D$2</f>
        <v>0.14408</v>
      </c>
      <c r="G3729" s="19" t="n">
        <f aca="false">C3729-$D$3</f>
        <v>6398</v>
      </c>
      <c r="H3729" s="18" t="n">
        <f aca="false">E3729*B3729</f>
        <v>12</v>
      </c>
      <c r="I3729" s="19" t="n">
        <f aca="false">G3729*H3729</f>
        <v>76776</v>
      </c>
    </row>
    <row r="3730" customFormat="false" ht="13" hidden="false" customHeight="false" outlineLevel="0" collapsed="false">
      <c r="A3730" s="18" t="n">
        <v>3721</v>
      </c>
      <c r="B3730" s="18" t="n">
        <v>11</v>
      </c>
      <c r="C3730" s="19" t="n">
        <v>21461</v>
      </c>
      <c r="D3730" s="19" t="n">
        <v>236069</v>
      </c>
      <c r="E3730" s="18" t="n">
        <v>1</v>
      </c>
      <c r="F3730" s="20" t="n">
        <f aca="false">($D$2-C3730)/$D$2</f>
        <v>0.14156</v>
      </c>
      <c r="G3730" s="19" t="n">
        <f aca="false">C3730-$D$3</f>
        <v>6461</v>
      </c>
      <c r="H3730" s="18" t="n">
        <f aca="false">E3730*B3730</f>
        <v>11</v>
      </c>
      <c r="I3730" s="19" t="n">
        <f aca="false">G3730*H3730</f>
        <v>71071</v>
      </c>
    </row>
    <row r="3731" customFormat="false" ht="13" hidden="false" customHeight="false" outlineLevel="0" collapsed="false">
      <c r="A3731" s="18" t="n">
        <v>3722</v>
      </c>
      <c r="B3731" s="18" t="n">
        <v>15</v>
      </c>
      <c r="C3731" s="19" t="n">
        <v>15120</v>
      </c>
      <c r="D3731" s="19" t="n">
        <v>226807</v>
      </c>
      <c r="E3731" s="18" t="n">
        <v>1</v>
      </c>
      <c r="F3731" s="20" t="n">
        <f aca="false">($D$2-C3731)/$D$2</f>
        <v>0.3952</v>
      </c>
      <c r="G3731" s="19" t="n">
        <f aca="false">C3731-$D$3</f>
        <v>120</v>
      </c>
      <c r="H3731" s="18" t="n">
        <f aca="false">E3731*B3731</f>
        <v>15</v>
      </c>
      <c r="I3731" s="19" t="n">
        <f aca="false">G3731*H3731</f>
        <v>1800</v>
      </c>
    </row>
    <row r="3732" customFormat="false" ht="13" hidden="false" customHeight="false" outlineLevel="0" collapsed="false">
      <c r="A3732" s="18" t="n">
        <v>3723</v>
      </c>
      <c r="B3732" s="18" t="n">
        <v>13</v>
      </c>
      <c r="C3732" s="19" t="n">
        <v>17268</v>
      </c>
      <c r="D3732" s="19" t="n">
        <v>224484</v>
      </c>
      <c r="E3732" s="18" t="n">
        <v>1</v>
      </c>
      <c r="F3732" s="20" t="n">
        <f aca="false">($D$2-C3732)/$D$2</f>
        <v>0.30928</v>
      </c>
      <c r="G3732" s="19" t="n">
        <f aca="false">C3732-$D$3</f>
        <v>2268</v>
      </c>
      <c r="H3732" s="18" t="n">
        <f aca="false">E3732*B3732</f>
        <v>13</v>
      </c>
      <c r="I3732" s="19" t="n">
        <f aca="false">G3732*H3732</f>
        <v>29484</v>
      </c>
    </row>
    <row r="3733" customFormat="false" ht="13" hidden="false" customHeight="false" outlineLevel="0" collapsed="false">
      <c r="A3733" s="18" t="n">
        <v>3724</v>
      </c>
      <c r="B3733" s="18" t="n">
        <v>17</v>
      </c>
      <c r="C3733" s="19" t="n">
        <v>21218</v>
      </c>
      <c r="D3733" s="19" t="n">
        <v>360712</v>
      </c>
      <c r="E3733" s="18" t="n">
        <v>0</v>
      </c>
      <c r="F3733" s="20" t="n">
        <f aca="false">($D$2-C3733)/$D$2</f>
        <v>0.15128</v>
      </c>
      <c r="G3733" s="19" t="n">
        <f aca="false">C3733-$D$3</f>
        <v>6218</v>
      </c>
      <c r="H3733" s="18" t="n">
        <f aca="false">E3733*B3733</f>
        <v>0</v>
      </c>
      <c r="I3733" s="19" t="n">
        <f aca="false">G3733*H3733</f>
        <v>0</v>
      </c>
    </row>
    <row r="3734" customFormat="false" ht="13" hidden="false" customHeight="false" outlineLevel="0" collapsed="false">
      <c r="A3734" s="18" t="n">
        <v>3725</v>
      </c>
      <c r="B3734" s="18" t="n">
        <v>10</v>
      </c>
      <c r="C3734" s="19" t="n">
        <v>16326</v>
      </c>
      <c r="D3734" s="19" t="n">
        <v>163260</v>
      </c>
      <c r="E3734" s="18" t="n">
        <v>1</v>
      </c>
      <c r="F3734" s="20" t="n">
        <f aca="false">($D$2-C3734)/$D$2</f>
        <v>0.34696</v>
      </c>
      <c r="G3734" s="19" t="n">
        <f aca="false">C3734-$D$3</f>
        <v>1326</v>
      </c>
      <c r="H3734" s="18" t="n">
        <f aca="false">E3734*B3734</f>
        <v>10</v>
      </c>
      <c r="I3734" s="19" t="n">
        <f aca="false">G3734*H3734</f>
        <v>13260</v>
      </c>
    </row>
    <row r="3735" customFormat="false" ht="13" hidden="false" customHeight="false" outlineLevel="0" collapsed="false">
      <c r="A3735" s="18" t="n">
        <v>3726</v>
      </c>
      <c r="B3735" s="18" t="n">
        <v>30</v>
      </c>
      <c r="C3735" s="19" t="n">
        <v>20011</v>
      </c>
      <c r="D3735" s="19" t="n">
        <v>600316</v>
      </c>
      <c r="E3735" s="18" t="n">
        <v>1</v>
      </c>
      <c r="F3735" s="20" t="n">
        <f aca="false">($D$2-C3735)/$D$2</f>
        <v>0.19956</v>
      </c>
      <c r="G3735" s="19" t="n">
        <f aca="false">C3735-$D$3</f>
        <v>5011</v>
      </c>
      <c r="H3735" s="18" t="n">
        <f aca="false">E3735*B3735</f>
        <v>30</v>
      </c>
      <c r="I3735" s="19" t="n">
        <f aca="false">G3735*H3735</f>
        <v>150330</v>
      </c>
    </row>
    <row r="3736" customFormat="false" ht="13" hidden="false" customHeight="false" outlineLevel="0" collapsed="false">
      <c r="A3736" s="18" t="n">
        <v>3727</v>
      </c>
      <c r="B3736" s="18" t="n">
        <v>18</v>
      </c>
      <c r="C3736" s="19" t="n">
        <v>19690</v>
      </c>
      <c r="D3736" s="19" t="n">
        <v>354414</v>
      </c>
      <c r="E3736" s="18" t="n">
        <v>1</v>
      </c>
      <c r="F3736" s="20" t="n">
        <f aca="false">($D$2-C3736)/$D$2</f>
        <v>0.2124</v>
      </c>
      <c r="G3736" s="19" t="n">
        <f aca="false">C3736-$D$3</f>
        <v>4690</v>
      </c>
      <c r="H3736" s="18" t="n">
        <f aca="false">E3736*B3736</f>
        <v>18</v>
      </c>
      <c r="I3736" s="19" t="n">
        <f aca="false">G3736*H3736</f>
        <v>84420</v>
      </c>
    </row>
    <row r="3737" customFormat="false" ht="13" hidden="false" customHeight="false" outlineLevel="0" collapsed="false">
      <c r="A3737" s="18" t="n">
        <v>3728</v>
      </c>
      <c r="B3737" s="18" t="n">
        <v>25</v>
      </c>
      <c r="C3737" s="19" t="n">
        <v>20835</v>
      </c>
      <c r="D3737" s="19" t="n">
        <v>520871</v>
      </c>
      <c r="E3737" s="18" t="n">
        <v>1</v>
      </c>
      <c r="F3737" s="20" t="n">
        <f aca="false">($D$2-C3737)/$D$2</f>
        <v>0.1666</v>
      </c>
      <c r="G3737" s="19" t="n">
        <f aca="false">C3737-$D$3</f>
        <v>5835</v>
      </c>
      <c r="H3737" s="18" t="n">
        <f aca="false">E3737*B3737</f>
        <v>25</v>
      </c>
      <c r="I3737" s="19" t="n">
        <f aca="false">G3737*H3737</f>
        <v>145875</v>
      </c>
    </row>
    <row r="3738" customFormat="false" ht="13" hidden="false" customHeight="false" outlineLevel="0" collapsed="false">
      <c r="A3738" s="18" t="n">
        <v>3729</v>
      </c>
      <c r="B3738" s="18" t="n">
        <v>22</v>
      </c>
      <c r="C3738" s="19" t="n">
        <v>17816</v>
      </c>
      <c r="D3738" s="19" t="n">
        <v>391947</v>
      </c>
      <c r="E3738" s="18" t="n">
        <v>1</v>
      </c>
      <c r="F3738" s="20" t="n">
        <f aca="false">($D$2-C3738)/$D$2</f>
        <v>0.28736</v>
      </c>
      <c r="G3738" s="19" t="n">
        <f aca="false">C3738-$D$3</f>
        <v>2816</v>
      </c>
      <c r="H3738" s="18" t="n">
        <f aca="false">E3738*B3738</f>
        <v>22</v>
      </c>
      <c r="I3738" s="19" t="n">
        <f aca="false">G3738*H3738</f>
        <v>61952</v>
      </c>
    </row>
    <row r="3739" customFormat="false" ht="13" hidden="false" customHeight="false" outlineLevel="0" collapsed="false">
      <c r="A3739" s="18" t="n">
        <v>3730</v>
      </c>
      <c r="B3739" s="18" t="n">
        <v>15</v>
      </c>
      <c r="C3739" s="19" t="n">
        <v>21150</v>
      </c>
      <c r="D3739" s="19" t="n">
        <v>317249</v>
      </c>
      <c r="E3739" s="18" t="n">
        <v>1</v>
      </c>
      <c r="F3739" s="20" t="n">
        <f aca="false">($D$2-C3739)/$D$2</f>
        <v>0.154</v>
      </c>
      <c r="G3739" s="19" t="n">
        <f aca="false">C3739-$D$3</f>
        <v>6150</v>
      </c>
      <c r="H3739" s="18" t="n">
        <f aca="false">E3739*B3739</f>
        <v>15</v>
      </c>
      <c r="I3739" s="19" t="n">
        <f aca="false">G3739*H3739</f>
        <v>92250</v>
      </c>
    </row>
    <row r="3740" customFormat="false" ht="13" hidden="false" customHeight="false" outlineLevel="0" collapsed="false">
      <c r="A3740" s="18" t="n">
        <v>3731</v>
      </c>
      <c r="B3740" s="18" t="n">
        <v>24</v>
      </c>
      <c r="C3740" s="19" t="n">
        <v>21091</v>
      </c>
      <c r="D3740" s="19" t="n">
        <v>506175</v>
      </c>
      <c r="E3740" s="18" t="n">
        <v>1</v>
      </c>
      <c r="F3740" s="20" t="n">
        <f aca="false">($D$2-C3740)/$D$2</f>
        <v>0.15636</v>
      </c>
      <c r="G3740" s="19" t="n">
        <f aca="false">C3740-$D$3</f>
        <v>6091</v>
      </c>
      <c r="H3740" s="18" t="n">
        <f aca="false">E3740*B3740</f>
        <v>24</v>
      </c>
      <c r="I3740" s="19" t="n">
        <f aca="false">G3740*H3740</f>
        <v>146184</v>
      </c>
    </row>
    <row r="3741" customFormat="false" ht="13" hidden="false" customHeight="false" outlineLevel="0" collapsed="false">
      <c r="A3741" s="18" t="n">
        <v>3732</v>
      </c>
      <c r="B3741" s="18" t="n">
        <v>13</v>
      </c>
      <c r="C3741" s="19" t="n">
        <v>17751</v>
      </c>
      <c r="D3741" s="19" t="n">
        <v>230765</v>
      </c>
      <c r="E3741" s="18" t="n">
        <v>1</v>
      </c>
      <c r="F3741" s="20" t="n">
        <f aca="false">($D$2-C3741)/$D$2</f>
        <v>0.28996</v>
      </c>
      <c r="G3741" s="19" t="n">
        <f aca="false">C3741-$D$3</f>
        <v>2751</v>
      </c>
      <c r="H3741" s="18" t="n">
        <f aca="false">E3741*B3741</f>
        <v>13</v>
      </c>
      <c r="I3741" s="19" t="n">
        <f aca="false">G3741*H3741</f>
        <v>35763</v>
      </c>
    </row>
    <row r="3742" customFormat="false" ht="13" hidden="false" customHeight="false" outlineLevel="0" collapsed="false">
      <c r="A3742" s="18" t="n">
        <v>3733</v>
      </c>
      <c r="B3742" s="18" t="n">
        <v>11</v>
      </c>
      <c r="C3742" s="19" t="n">
        <v>18806</v>
      </c>
      <c r="D3742" s="19" t="n">
        <v>206871</v>
      </c>
      <c r="E3742" s="18" t="n">
        <v>1</v>
      </c>
      <c r="F3742" s="20" t="n">
        <f aca="false">($D$2-C3742)/$D$2</f>
        <v>0.24776</v>
      </c>
      <c r="G3742" s="19" t="n">
        <f aca="false">C3742-$D$3</f>
        <v>3806</v>
      </c>
      <c r="H3742" s="18" t="n">
        <f aca="false">E3742*B3742</f>
        <v>11</v>
      </c>
      <c r="I3742" s="19" t="n">
        <f aca="false">G3742*H3742</f>
        <v>41866</v>
      </c>
    </row>
    <row r="3743" customFormat="false" ht="13" hidden="false" customHeight="false" outlineLevel="0" collapsed="false">
      <c r="A3743" s="18" t="n">
        <v>3734</v>
      </c>
      <c r="B3743" s="18" t="n">
        <v>10</v>
      </c>
      <c r="C3743" s="19" t="n">
        <v>20922</v>
      </c>
      <c r="D3743" s="19" t="n">
        <v>209218</v>
      </c>
      <c r="E3743" s="18" t="n">
        <v>1</v>
      </c>
      <c r="F3743" s="20" t="n">
        <f aca="false">($D$2-C3743)/$D$2</f>
        <v>0.16312</v>
      </c>
      <c r="G3743" s="19" t="n">
        <f aca="false">C3743-$D$3</f>
        <v>5922</v>
      </c>
      <c r="H3743" s="18" t="n">
        <f aca="false">E3743*B3743</f>
        <v>10</v>
      </c>
      <c r="I3743" s="19" t="n">
        <f aca="false">G3743*H3743</f>
        <v>59220</v>
      </c>
    </row>
    <row r="3744" customFormat="false" ht="13" hidden="false" customHeight="false" outlineLevel="0" collapsed="false">
      <c r="A3744" s="18" t="n">
        <v>3735</v>
      </c>
      <c r="B3744" s="18" t="n">
        <v>15</v>
      </c>
      <c r="C3744" s="19" t="n">
        <v>15358</v>
      </c>
      <c r="D3744" s="19" t="n">
        <v>230366</v>
      </c>
      <c r="E3744" s="18" t="n">
        <v>1</v>
      </c>
      <c r="F3744" s="20" t="n">
        <f aca="false">($D$2-C3744)/$D$2</f>
        <v>0.38568</v>
      </c>
      <c r="G3744" s="19" t="n">
        <f aca="false">C3744-$D$3</f>
        <v>358</v>
      </c>
      <c r="H3744" s="18" t="n">
        <f aca="false">E3744*B3744</f>
        <v>15</v>
      </c>
      <c r="I3744" s="19" t="n">
        <f aca="false">G3744*H3744</f>
        <v>5370</v>
      </c>
    </row>
    <row r="3745" customFormat="false" ht="13" hidden="false" customHeight="false" outlineLevel="0" collapsed="false">
      <c r="A3745" s="18" t="n">
        <v>3736</v>
      </c>
      <c r="B3745" s="18" t="n">
        <v>12</v>
      </c>
      <c r="C3745" s="19" t="n">
        <v>19906</v>
      </c>
      <c r="D3745" s="19" t="n">
        <v>238872</v>
      </c>
      <c r="E3745" s="18" t="n">
        <v>1</v>
      </c>
      <c r="F3745" s="20" t="n">
        <f aca="false">($D$2-C3745)/$D$2</f>
        <v>0.20376</v>
      </c>
      <c r="G3745" s="19" t="n">
        <f aca="false">C3745-$D$3</f>
        <v>4906</v>
      </c>
      <c r="H3745" s="18" t="n">
        <f aca="false">E3745*B3745</f>
        <v>12</v>
      </c>
      <c r="I3745" s="19" t="n">
        <f aca="false">G3745*H3745</f>
        <v>58872</v>
      </c>
    </row>
    <row r="3746" customFormat="false" ht="13" hidden="false" customHeight="false" outlineLevel="0" collapsed="false">
      <c r="A3746" s="18" t="n">
        <v>3737</v>
      </c>
      <c r="B3746" s="18" t="n">
        <v>11</v>
      </c>
      <c r="C3746" s="19" t="n">
        <v>16084</v>
      </c>
      <c r="D3746" s="19" t="n">
        <v>176924</v>
      </c>
      <c r="E3746" s="18" t="n">
        <v>1</v>
      </c>
      <c r="F3746" s="20" t="n">
        <f aca="false">($D$2-C3746)/$D$2</f>
        <v>0.35664</v>
      </c>
      <c r="G3746" s="19" t="n">
        <f aca="false">C3746-$D$3</f>
        <v>1084</v>
      </c>
      <c r="H3746" s="18" t="n">
        <f aca="false">E3746*B3746</f>
        <v>11</v>
      </c>
      <c r="I3746" s="19" t="n">
        <f aca="false">G3746*H3746</f>
        <v>11924</v>
      </c>
    </row>
    <row r="3747" customFormat="false" ht="13" hidden="false" customHeight="false" outlineLevel="0" collapsed="false">
      <c r="A3747" s="18" t="n">
        <v>3738</v>
      </c>
      <c r="B3747" s="18" t="n">
        <v>21</v>
      </c>
      <c r="C3747" s="19" t="n">
        <v>21171</v>
      </c>
      <c r="D3747" s="19" t="n">
        <v>444581</v>
      </c>
      <c r="E3747" s="18" t="n">
        <v>1</v>
      </c>
      <c r="F3747" s="20" t="n">
        <f aca="false">($D$2-C3747)/$D$2</f>
        <v>0.15316</v>
      </c>
      <c r="G3747" s="19" t="n">
        <f aca="false">C3747-$D$3</f>
        <v>6171</v>
      </c>
      <c r="H3747" s="18" t="n">
        <f aca="false">E3747*B3747</f>
        <v>21</v>
      </c>
      <c r="I3747" s="19" t="n">
        <f aca="false">G3747*H3747</f>
        <v>129591</v>
      </c>
    </row>
    <row r="3748" customFormat="false" ht="13" hidden="false" customHeight="false" outlineLevel="0" collapsed="false">
      <c r="A3748" s="18" t="n">
        <v>3739</v>
      </c>
      <c r="B3748" s="18" t="n">
        <v>10</v>
      </c>
      <c r="C3748" s="19" t="n">
        <v>17039</v>
      </c>
      <c r="D3748" s="19" t="n">
        <v>170385</v>
      </c>
      <c r="E3748" s="18" t="n">
        <v>1</v>
      </c>
      <c r="F3748" s="20" t="n">
        <f aca="false">($D$2-C3748)/$D$2</f>
        <v>0.31844</v>
      </c>
      <c r="G3748" s="19" t="n">
        <f aca="false">C3748-$D$3</f>
        <v>2039</v>
      </c>
      <c r="H3748" s="18" t="n">
        <f aca="false">E3748*B3748</f>
        <v>10</v>
      </c>
      <c r="I3748" s="19" t="n">
        <f aca="false">G3748*H3748</f>
        <v>20390</v>
      </c>
    </row>
    <row r="3749" customFormat="false" ht="13" hidden="false" customHeight="false" outlineLevel="0" collapsed="false">
      <c r="A3749" s="18" t="n">
        <v>3740</v>
      </c>
      <c r="B3749" s="18" t="n">
        <v>19</v>
      </c>
      <c r="C3749" s="19" t="n">
        <v>18345</v>
      </c>
      <c r="D3749" s="19" t="n">
        <v>348553</v>
      </c>
      <c r="E3749" s="18" t="n">
        <v>1</v>
      </c>
      <c r="F3749" s="20" t="n">
        <f aca="false">($D$2-C3749)/$D$2</f>
        <v>0.2662</v>
      </c>
      <c r="G3749" s="19" t="n">
        <f aca="false">C3749-$D$3</f>
        <v>3345</v>
      </c>
      <c r="H3749" s="18" t="n">
        <f aca="false">E3749*B3749</f>
        <v>19</v>
      </c>
      <c r="I3749" s="19" t="n">
        <f aca="false">G3749*H3749</f>
        <v>63555</v>
      </c>
    </row>
    <row r="3750" customFormat="false" ht="13" hidden="false" customHeight="false" outlineLevel="0" collapsed="false">
      <c r="A3750" s="18" t="n">
        <v>3741</v>
      </c>
      <c r="B3750" s="18" t="n">
        <v>10</v>
      </c>
      <c r="C3750" s="19" t="n">
        <v>20207</v>
      </c>
      <c r="D3750" s="19" t="n">
        <v>202071</v>
      </c>
      <c r="E3750" s="18" t="n">
        <v>1</v>
      </c>
      <c r="F3750" s="20" t="n">
        <f aca="false">($D$2-C3750)/$D$2</f>
        <v>0.19172</v>
      </c>
      <c r="G3750" s="19" t="n">
        <f aca="false">C3750-$D$3</f>
        <v>5207</v>
      </c>
      <c r="H3750" s="18" t="n">
        <f aca="false">E3750*B3750</f>
        <v>10</v>
      </c>
      <c r="I3750" s="19" t="n">
        <f aca="false">G3750*H3750</f>
        <v>52070</v>
      </c>
    </row>
    <row r="3751" customFormat="false" ht="13" hidden="false" customHeight="false" outlineLevel="0" collapsed="false">
      <c r="A3751" s="18" t="n">
        <v>3742</v>
      </c>
      <c r="B3751" s="18" t="n">
        <v>15</v>
      </c>
      <c r="C3751" s="19" t="n">
        <v>21788</v>
      </c>
      <c r="D3751" s="19" t="n">
        <v>326827</v>
      </c>
      <c r="E3751" s="18" t="n">
        <v>1</v>
      </c>
      <c r="F3751" s="20" t="n">
        <f aca="false">($D$2-C3751)/$D$2</f>
        <v>0.12848</v>
      </c>
      <c r="G3751" s="19" t="n">
        <f aca="false">C3751-$D$3</f>
        <v>6788</v>
      </c>
      <c r="H3751" s="18" t="n">
        <f aca="false">E3751*B3751</f>
        <v>15</v>
      </c>
      <c r="I3751" s="19" t="n">
        <f aca="false">G3751*H3751</f>
        <v>101820</v>
      </c>
    </row>
    <row r="3752" customFormat="false" ht="13" hidden="false" customHeight="false" outlineLevel="0" collapsed="false">
      <c r="A3752" s="18" t="n">
        <v>3743</v>
      </c>
      <c r="B3752" s="18" t="n">
        <v>21</v>
      </c>
      <c r="C3752" s="19" t="n">
        <v>17413</v>
      </c>
      <c r="D3752" s="19" t="n">
        <v>365666</v>
      </c>
      <c r="E3752" s="18" t="n">
        <v>1</v>
      </c>
      <c r="F3752" s="20" t="n">
        <f aca="false">($D$2-C3752)/$D$2</f>
        <v>0.30348</v>
      </c>
      <c r="G3752" s="19" t="n">
        <f aca="false">C3752-$D$3</f>
        <v>2413</v>
      </c>
      <c r="H3752" s="18" t="n">
        <f aca="false">E3752*B3752</f>
        <v>21</v>
      </c>
      <c r="I3752" s="19" t="n">
        <f aca="false">G3752*H3752</f>
        <v>50673</v>
      </c>
    </row>
    <row r="3753" customFormat="false" ht="13" hidden="false" customHeight="false" outlineLevel="0" collapsed="false">
      <c r="A3753" s="18" t="n">
        <v>3744</v>
      </c>
      <c r="B3753" s="18" t="n">
        <v>17</v>
      </c>
      <c r="C3753" s="19" t="n">
        <v>15122</v>
      </c>
      <c r="D3753" s="19" t="n">
        <v>257076</v>
      </c>
      <c r="E3753" s="18" t="n">
        <v>1</v>
      </c>
      <c r="F3753" s="20" t="n">
        <f aca="false">($D$2-C3753)/$D$2</f>
        <v>0.39512</v>
      </c>
      <c r="G3753" s="19" t="n">
        <f aca="false">C3753-$D$3</f>
        <v>122</v>
      </c>
      <c r="H3753" s="18" t="n">
        <f aca="false">E3753*B3753</f>
        <v>17</v>
      </c>
      <c r="I3753" s="19" t="n">
        <f aca="false">G3753*H3753</f>
        <v>2074</v>
      </c>
    </row>
    <row r="3754" customFormat="false" ht="13" hidden="false" customHeight="false" outlineLevel="0" collapsed="false">
      <c r="A3754" s="18" t="n">
        <v>3745</v>
      </c>
      <c r="B3754" s="18" t="n">
        <v>14</v>
      </c>
      <c r="C3754" s="19" t="n">
        <v>15737</v>
      </c>
      <c r="D3754" s="19" t="n">
        <v>220322</v>
      </c>
      <c r="E3754" s="18" t="n">
        <v>1</v>
      </c>
      <c r="F3754" s="20" t="n">
        <f aca="false">($D$2-C3754)/$D$2</f>
        <v>0.37052</v>
      </c>
      <c r="G3754" s="19" t="n">
        <f aca="false">C3754-$D$3</f>
        <v>737</v>
      </c>
      <c r="H3754" s="18" t="n">
        <f aca="false">E3754*B3754</f>
        <v>14</v>
      </c>
      <c r="I3754" s="19" t="n">
        <f aca="false">G3754*H3754</f>
        <v>10318</v>
      </c>
    </row>
    <row r="3755" customFormat="false" ht="13" hidden="false" customHeight="false" outlineLevel="0" collapsed="false">
      <c r="A3755" s="18" t="n">
        <v>3746</v>
      </c>
      <c r="B3755" s="18" t="n">
        <v>19</v>
      </c>
      <c r="C3755" s="19" t="n">
        <v>17207</v>
      </c>
      <c r="D3755" s="19" t="n">
        <v>326933</v>
      </c>
      <c r="E3755" s="18" t="n">
        <v>1</v>
      </c>
      <c r="F3755" s="20" t="n">
        <f aca="false">($D$2-C3755)/$D$2</f>
        <v>0.31172</v>
      </c>
      <c r="G3755" s="19" t="n">
        <f aca="false">C3755-$D$3</f>
        <v>2207</v>
      </c>
      <c r="H3755" s="18" t="n">
        <f aca="false">E3755*B3755</f>
        <v>19</v>
      </c>
      <c r="I3755" s="19" t="n">
        <f aca="false">G3755*H3755</f>
        <v>41933</v>
      </c>
    </row>
    <row r="3756" customFormat="false" ht="13" hidden="false" customHeight="false" outlineLevel="0" collapsed="false">
      <c r="A3756" s="18" t="n">
        <v>3747</v>
      </c>
      <c r="B3756" s="18" t="n">
        <v>15</v>
      </c>
      <c r="C3756" s="19" t="n">
        <v>18686</v>
      </c>
      <c r="D3756" s="19" t="n">
        <v>280285</v>
      </c>
      <c r="E3756" s="18" t="n">
        <v>1</v>
      </c>
      <c r="F3756" s="20" t="n">
        <f aca="false">($D$2-C3756)/$D$2</f>
        <v>0.25256</v>
      </c>
      <c r="G3756" s="19" t="n">
        <f aca="false">C3756-$D$3</f>
        <v>3686</v>
      </c>
      <c r="H3756" s="18" t="n">
        <f aca="false">E3756*B3756</f>
        <v>15</v>
      </c>
      <c r="I3756" s="19" t="n">
        <f aca="false">G3756*H3756</f>
        <v>55290</v>
      </c>
    </row>
    <row r="3757" customFormat="false" ht="13" hidden="false" customHeight="false" outlineLevel="0" collapsed="false">
      <c r="A3757" s="18" t="n">
        <v>3748</v>
      </c>
      <c r="B3757" s="18" t="n">
        <v>14</v>
      </c>
      <c r="C3757" s="19" t="n">
        <v>18745</v>
      </c>
      <c r="D3757" s="19" t="n">
        <v>262433</v>
      </c>
      <c r="E3757" s="18" t="n">
        <v>1</v>
      </c>
      <c r="F3757" s="20" t="n">
        <f aca="false">($D$2-C3757)/$D$2</f>
        <v>0.2502</v>
      </c>
      <c r="G3757" s="19" t="n">
        <f aca="false">C3757-$D$3</f>
        <v>3745</v>
      </c>
      <c r="H3757" s="18" t="n">
        <f aca="false">E3757*B3757</f>
        <v>14</v>
      </c>
      <c r="I3757" s="19" t="n">
        <f aca="false">G3757*H3757</f>
        <v>52430</v>
      </c>
    </row>
    <row r="3758" customFormat="false" ht="13" hidden="false" customHeight="false" outlineLevel="0" collapsed="false">
      <c r="A3758" s="18" t="n">
        <v>3749</v>
      </c>
      <c r="B3758" s="18" t="n">
        <v>17</v>
      </c>
      <c r="C3758" s="19" t="n">
        <v>18574</v>
      </c>
      <c r="D3758" s="19" t="n">
        <v>315756</v>
      </c>
      <c r="E3758" s="18" t="n">
        <v>1</v>
      </c>
      <c r="F3758" s="20" t="n">
        <f aca="false">($D$2-C3758)/$D$2</f>
        <v>0.25704</v>
      </c>
      <c r="G3758" s="19" t="n">
        <f aca="false">C3758-$D$3</f>
        <v>3574</v>
      </c>
      <c r="H3758" s="18" t="n">
        <f aca="false">E3758*B3758</f>
        <v>17</v>
      </c>
      <c r="I3758" s="19" t="n">
        <f aca="false">G3758*H3758</f>
        <v>60758</v>
      </c>
    </row>
    <row r="3759" customFormat="false" ht="13" hidden="false" customHeight="false" outlineLevel="0" collapsed="false">
      <c r="A3759" s="18" t="n">
        <v>3750</v>
      </c>
      <c r="B3759" s="18" t="n">
        <v>19</v>
      </c>
      <c r="C3759" s="19" t="n">
        <v>17173</v>
      </c>
      <c r="D3759" s="19" t="n">
        <v>326288</v>
      </c>
      <c r="E3759" s="18" t="n">
        <v>1</v>
      </c>
      <c r="F3759" s="20" t="n">
        <f aca="false">($D$2-C3759)/$D$2</f>
        <v>0.31308</v>
      </c>
      <c r="G3759" s="19" t="n">
        <f aca="false">C3759-$D$3</f>
        <v>2173</v>
      </c>
      <c r="H3759" s="18" t="n">
        <f aca="false">E3759*B3759</f>
        <v>19</v>
      </c>
      <c r="I3759" s="19" t="n">
        <f aca="false">G3759*H3759</f>
        <v>41287</v>
      </c>
    </row>
    <row r="3760" customFormat="false" ht="13" hidden="false" customHeight="false" outlineLevel="0" collapsed="false">
      <c r="A3760" s="18" t="n">
        <v>3751</v>
      </c>
      <c r="B3760" s="18" t="n">
        <v>27</v>
      </c>
      <c r="C3760" s="19" t="n">
        <v>20532</v>
      </c>
      <c r="D3760" s="19" t="n">
        <v>554374</v>
      </c>
      <c r="E3760" s="18" t="n">
        <v>1</v>
      </c>
      <c r="F3760" s="20" t="n">
        <f aca="false">($D$2-C3760)/$D$2</f>
        <v>0.17872</v>
      </c>
      <c r="G3760" s="19" t="n">
        <f aca="false">C3760-$D$3</f>
        <v>5532</v>
      </c>
      <c r="H3760" s="18" t="n">
        <f aca="false">E3760*B3760</f>
        <v>27</v>
      </c>
      <c r="I3760" s="19" t="n">
        <f aca="false">G3760*H3760</f>
        <v>149364</v>
      </c>
    </row>
    <row r="3761" customFormat="false" ht="13" hidden="false" customHeight="false" outlineLevel="0" collapsed="false">
      <c r="A3761" s="18" t="n">
        <v>3752</v>
      </c>
      <c r="B3761" s="18" t="n">
        <v>15</v>
      </c>
      <c r="C3761" s="19" t="n">
        <v>18873</v>
      </c>
      <c r="D3761" s="19" t="n">
        <v>283095</v>
      </c>
      <c r="E3761" s="18" t="n">
        <v>1</v>
      </c>
      <c r="F3761" s="20" t="n">
        <f aca="false">($D$2-C3761)/$D$2</f>
        <v>0.24508</v>
      </c>
      <c r="G3761" s="19" t="n">
        <f aca="false">C3761-$D$3</f>
        <v>3873</v>
      </c>
      <c r="H3761" s="18" t="n">
        <f aca="false">E3761*B3761</f>
        <v>15</v>
      </c>
      <c r="I3761" s="19" t="n">
        <f aca="false">G3761*H3761</f>
        <v>58095</v>
      </c>
    </row>
    <row r="3762" customFormat="false" ht="13" hidden="false" customHeight="false" outlineLevel="0" collapsed="false">
      <c r="A3762" s="18" t="n">
        <v>3753</v>
      </c>
      <c r="B3762" s="18" t="n">
        <v>28</v>
      </c>
      <c r="C3762" s="19" t="n">
        <v>15108</v>
      </c>
      <c r="D3762" s="19" t="n">
        <v>423014</v>
      </c>
      <c r="E3762" s="18" t="n">
        <v>1</v>
      </c>
      <c r="F3762" s="20" t="n">
        <f aca="false">($D$2-C3762)/$D$2</f>
        <v>0.39568</v>
      </c>
      <c r="G3762" s="19" t="n">
        <f aca="false">C3762-$D$3</f>
        <v>108</v>
      </c>
      <c r="H3762" s="18" t="n">
        <f aca="false">E3762*B3762</f>
        <v>28</v>
      </c>
      <c r="I3762" s="19" t="n">
        <f aca="false">G3762*H3762</f>
        <v>3024</v>
      </c>
    </row>
    <row r="3763" customFormat="false" ht="13" hidden="false" customHeight="false" outlineLevel="0" collapsed="false">
      <c r="A3763" s="18" t="n">
        <v>3754</v>
      </c>
      <c r="B3763" s="18" t="n">
        <v>12</v>
      </c>
      <c r="C3763" s="19" t="n">
        <v>20708</v>
      </c>
      <c r="D3763" s="19" t="n">
        <v>248494</v>
      </c>
      <c r="E3763" s="18" t="n">
        <v>1</v>
      </c>
      <c r="F3763" s="20" t="n">
        <f aca="false">($D$2-C3763)/$D$2</f>
        <v>0.17168</v>
      </c>
      <c r="G3763" s="19" t="n">
        <f aca="false">C3763-$D$3</f>
        <v>5708</v>
      </c>
      <c r="H3763" s="18" t="n">
        <f aca="false">E3763*B3763</f>
        <v>12</v>
      </c>
      <c r="I3763" s="19" t="n">
        <f aca="false">G3763*H3763</f>
        <v>68496</v>
      </c>
    </row>
    <row r="3764" customFormat="false" ht="13" hidden="false" customHeight="false" outlineLevel="0" collapsed="false">
      <c r="A3764" s="18" t="n">
        <v>3755</v>
      </c>
      <c r="B3764" s="18" t="n">
        <v>10</v>
      </c>
      <c r="C3764" s="19" t="n">
        <v>18222</v>
      </c>
      <c r="D3764" s="19" t="n">
        <v>182217</v>
      </c>
      <c r="E3764" s="18" t="n">
        <v>1</v>
      </c>
      <c r="F3764" s="20" t="n">
        <f aca="false">($D$2-C3764)/$D$2</f>
        <v>0.27112</v>
      </c>
      <c r="G3764" s="19" t="n">
        <f aca="false">C3764-$D$3</f>
        <v>3222</v>
      </c>
      <c r="H3764" s="18" t="n">
        <f aca="false">E3764*B3764</f>
        <v>10</v>
      </c>
      <c r="I3764" s="19" t="n">
        <f aca="false">G3764*H3764</f>
        <v>32220</v>
      </c>
    </row>
    <row r="3765" customFormat="false" ht="13" hidden="false" customHeight="false" outlineLevel="0" collapsed="false">
      <c r="A3765" s="18" t="n">
        <v>3756</v>
      </c>
      <c r="B3765" s="18" t="n">
        <v>23</v>
      </c>
      <c r="C3765" s="19" t="n">
        <v>21770</v>
      </c>
      <c r="D3765" s="19" t="n">
        <v>500701</v>
      </c>
      <c r="E3765" s="18" t="n">
        <v>1</v>
      </c>
      <c r="F3765" s="20" t="n">
        <f aca="false">($D$2-C3765)/$D$2</f>
        <v>0.1292</v>
      </c>
      <c r="G3765" s="19" t="n">
        <f aca="false">C3765-$D$3</f>
        <v>6770</v>
      </c>
      <c r="H3765" s="18" t="n">
        <f aca="false">E3765*B3765</f>
        <v>23</v>
      </c>
      <c r="I3765" s="19" t="n">
        <f aca="false">G3765*H3765</f>
        <v>155710</v>
      </c>
    </row>
    <row r="3766" customFormat="false" ht="13" hidden="false" customHeight="false" outlineLevel="0" collapsed="false">
      <c r="A3766" s="18" t="n">
        <v>3757</v>
      </c>
      <c r="B3766" s="18" t="n">
        <v>13</v>
      </c>
      <c r="C3766" s="19" t="n">
        <v>15206</v>
      </c>
      <c r="D3766" s="19" t="n">
        <v>197681</v>
      </c>
      <c r="E3766" s="18" t="n">
        <v>1</v>
      </c>
      <c r="F3766" s="20" t="n">
        <f aca="false">($D$2-C3766)/$D$2</f>
        <v>0.39176</v>
      </c>
      <c r="G3766" s="19" t="n">
        <f aca="false">C3766-$D$3</f>
        <v>206</v>
      </c>
      <c r="H3766" s="18" t="n">
        <f aca="false">E3766*B3766</f>
        <v>13</v>
      </c>
      <c r="I3766" s="19" t="n">
        <f aca="false">G3766*H3766</f>
        <v>2678</v>
      </c>
    </row>
    <row r="3767" customFormat="false" ht="13" hidden="false" customHeight="false" outlineLevel="0" collapsed="false">
      <c r="A3767" s="18" t="n">
        <v>3758</v>
      </c>
      <c r="B3767" s="18" t="n">
        <v>12</v>
      </c>
      <c r="C3767" s="19" t="n">
        <v>17730</v>
      </c>
      <c r="D3767" s="19" t="n">
        <v>212763</v>
      </c>
      <c r="E3767" s="18" t="n">
        <v>1</v>
      </c>
      <c r="F3767" s="20" t="n">
        <f aca="false">($D$2-C3767)/$D$2</f>
        <v>0.2908</v>
      </c>
      <c r="G3767" s="19" t="n">
        <f aca="false">C3767-$D$3</f>
        <v>2730</v>
      </c>
      <c r="H3767" s="18" t="n">
        <f aca="false">E3767*B3767</f>
        <v>12</v>
      </c>
      <c r="I3767" s="19" t="n">
        <f aca="false">G3767*H3767</f>
        <v>32760</v>
      </c>
    </row>
    <row r="3768" customFormat="false" ht="13" hidden="false" customHeight="false" outlineLevel="0" collapsed="false">
      <c r="A3768" s="18" t="n">
        <v>3759</v>
      </c>
      <c r="B3768" s="18" t="n">
        <v>14</v>
      </c>
      <c r="C3768" s="19" t="n">
        <v>20250</v>
      </c>
      <c r="D3768" s="19" t="n">
        <v>283493</v>
      </c>
      <c r="E3768" s="18" t="n">
        <v>1</v>
      </c>
      <c r="F3768" s="20" t="n">
        <f aca="false">($D$2-C3768)/$D$2</f>
        <v>0.19</v>
      </c>
      <c r="G3768" s="19" t="n">
        <f aca="false">C3768-$D$3</f>
        <v>5250</v>
      </c>
      <c r="H3768" s="18" t="n">
        <f aca="false">E3768*B3768</f>
        <v>14</v>
      </c>
      <c r="I3768" s="19" t="n">
        <f aca="false">G3768*H3768</f>
        <v>73500</v>
      </c>
    </row>
    <row r="3769" customFormat="false" ht="13" hidden="false" customHeight="false" outlineLevel="0" collapsed="false">
      <c r="A3769" s="18" t="n">
        <v>3760</v>
      </c>
      <c r="B3769" s="18" t="n">
        <v>14</v>
      </c>
      <c r="C3769" s="19" t="n">
        <v>20393</v>
      </c>
      <c r="D3769" s="19" t="n">
        <v>285508</v>
      </c>
      <c r="E3769" s="18" t="n">
        <v>1</v>
      </c>
      <c r="F3769" s="20" t="n">
        <f aca="false">($D$2-C3769)/$D$2</f>
        <v>0.18428</v>
      </c>
      <c r="G3769" s="19" t="n">
        <f aca="false">C3769-$D$3</f>
        <v>5393</v>
      </c>
      <c r="H3769" s="18" t="n">
        <f aca="false">E3769*B3769</f>
        <v>14</v>
      </c>
      <c r="I3769" s="19" t="n">
        <f aca="false">G3769*H3769</f>
        <v>75502</v>
      </c>
    </row>
    <row r="3770" customFormat="false" ht="13" hidden="false" customHeight="false" outlineLevel="0" collapsed="false">
      <c r="A3770" s="18" t="n">
        <v>3761</v>
      </c>
      <c r="B3770" s="18" t="n">
        <v>20</v>
      </c>
      <c r="C3770" s="19" t="n">
        <v>20299</v>
      </c>
      <c r="D3770" s="19" t="n">
        <v>405979</v>
      </c>
      <c r="E3770" s="18" t="n">
        <v>1</v>
      </c>
      <c r="F3770" s="20" t="n">
        <f aca="false">($D$2-C3770)/$D$2</f>
        <v>0.18804</v>
      </c>
      <c r="G3770" s="19" t="n">
        <f aca="false">C3770-$D$3</f>
        <v>5299</v>
      </c>
      <c r="H3770" s="18" t="n">
        <f aca="false">E3770*B3770</f>
        <v>20</v>
      </c>
      <c r="I3770" s="19" t="n">
        <f aca="false">G3770*H3770</f>
        <v>105980</v>
      </c>
    </row>
    <row r="3771" customFormat="false" ht="13" hidden="false" customHeight="false" outlineLevel="0" collapsed="false">
      <c r="A3771" s="18" t="n">
        <v>3762</v>
      </c>
      <c r="B3771" s="18" t="n">
        <v>11</v>
      </c>
      <c r="C3771" s="19" t="n">
        <v>21079</v>
      </c>
      <c r="D3771" s="19" t="n">
        <v>231867</v>
      </c>
      <c r="E3771" s="18" t="n">
        <v>1</v>
      </c>
      <c r="F3771" s="20" t="n">
        <f aca="false">($D$2-C3771)/$D$2</f>
        <v>0.15684</v>
      </c>
      <c r="G3771" s="19" t="n">
        <f aca="false">C3771-$D$3</f>
        <v>6079</v>
      </c>
      <c r="H3771" s="18" t="n">
        <f aca="false">E3771*B3771</f>
        <v>11</v>
      </c>
      <c r="I3771" s="19" t="n">
        <f aca="false">G3771*H3771</f>
        <v>66869</v>
      </c>
    </row>
    <row r="3772" customFormat="false" ht="13" hidden="false" customHeight="false" outlineLevel="0" collapsed="false">
      <c r="A3772" s="18" t="n">
        <v>3763</v>
      </c>
      <c r="B3772" s="18" t="n">
        <v>11</v>
      </c>
      <c r="C3772" s="19" t="n">
        <v>19024</v>
      </c>
      <c r="D3772" s="19" t="n">
        <v>209263</v>
      </c>
      <c r="E3772" s="18" t="n">
        <v>1</v>
      </c>
      <c r="F3772" s="20" t="n">
        <f aca="false">($D$2-C3772)/$D$2</f>
        <v>0.23904</v>
      </c>
      <c r="G3772" s="19" t="n">
        <f aca="false">C3772-$D$3</f>
        <v>4024</v>
      </c>
      <c r="H3772" s="18" t="n">
        <f aca="false">E3772*B3772</f>
        <v>11</v>
      </c>
      <c r="I3772" s="19" t="n">
        <f aca="false">G3772*H3772</f>
        <v>44264</v>
      </c>
    </row>
    <row r="3773" customFormat="false" ht="13" hidden="false" customHeight="false" outlineLevel="0" collapsed="false">
      <c r="A3773" s="18" t="n">
        <v>3764</v>
      </c>
      <c r="B3773" s="18" t="n">
        <v>27</v>
      </c>
      <c r="C3773" s="19" t="n">
        <v>15728</v>
      </c>
      <c r="D3773" s="19" t="n">
        <v>424646</v>
      </c>
      <c r="E3773" s="18" t="n">
        <v>1</v>
      </c>
      <c r="F3773" s="20" t="n">
        <f aca="false">($D$2-C3773)/$D$2</f>
        <v>0.37088</v>
      </c>
      <c r="G3773" s="19" t="n">
        <f aca="false">C3773-$D$3</f>
        <v>728</v>
      </c>
      <c r="H3773" s="18" t="n">
        <f aca="false">E3773*B3773</f>
        <v>27</v>
      </c>
      <c r="I3773" s="19" t="n">
        <f aca="false">G3773*H3773</f>
        <v>19656</v>
      </c>
    </row>
    <row r="3774" customFormat="false" ht="13" hidden="false" customHeight="false" outlineLevel="0" collapsed="false">
      <c r="A3774" s="18" t="n">
        <v>3765</v>
      </c>
      <c r="B3774" s="18" t="n">
        <v>22</v>
      </c>
      <c r="C3774" s="19" t="n">
        <v>21875</v>
      </c>
      <c r="D3774" s="19" t="n">
        <v>481246</v>
      </c>
      <c r="E3774" s="18" t="n">
        <v>1</v>
      </c>
      <c r="F3774" s="20" t="n">
        <f aca="false">($D$2-C3774)/$D$2</f>
        <v>0.125</v>
      </c>
      <c r="G3774" s="19" t="n">
        <f aca="false">C3774-$D$3</f>
        <v>6875</v>
      </c>
      <c r="H3774" s="18" t="n">
        <f aca="false">E3774*B3774</f>
        <v>22</v>
      </c>
      <c r="I3774" s="19" t="n">
        <f aca="false">G3774*H3774</f>
        <v>151250</v>
      </c>
    </row>
    <row r="3775" customFormat="false" ht="13" hidden="false" customHeight="false" outlineLevel="0" collapsed="false">
      <c r="A3775" s="18" t="n">
        <v>3766</v>
      </c>
      <c r="B3775" s="18" t="n">
        <v>48</v>
      </c>
      <c r="C3775" s="19" t="n">
        <v>17315</v>
      </c>
      <c r="D3775" s="19" t="n">
        <v>831132</v>
      </c>
      <c r="E3775" s="18" t="n">
        <v>1</v>
      </c>
      <c r="F3775" s="20" t="n">
        <f aca="false">($D$2-C3775)/$D$2</f>
        <v>0.3074</v>
      </c>
      <c r="G3775" s="19" t="n">
        <f aca="false">C3775-$D$3</f>
        <v>2315</v>
      </c>
      <c r="H3775" s="18" t="n">
        <f aca="false">E3775*B3775</f>
        <v>48</v>
      </c>
      <c r="I3775" s="19" t="n">
        <f aca="false">G3775*H3775</f>
        <v>111120</v>
      </c>
    </row>
    <row r="3776" customFormat="false" ht="13" hidden="false" customHeight="false" outlineLevel="0" collapsed="false">
      <c r="A3776" s="18" t="n">
        <v>3767</v>
      </c>
      <c r="B3776" s="18" t="n">
        <v>25</v>
      </c>
      <c r="C3776" s="19" t="n">
        <v>18732</v>
      </c>
      <c r="D3776" s="19" t="n">
        <v>468307</v>
      </c>
      <c r="E3776" s="18" t="n">
        <v>1</v>
      </c>
      <c r="F3776" s="20" t="n">
        <f aca="false">($D$2-C3776)/$D$2</f>
        <v>0.25072</v>
      </c>
      <c r="G3776" s="19" t="n">
        <f aca="false">C3776-$D$3</f>
        <v>3732</v>
      </c>
      <c r="H3776" s="18" t="n">
        <f aca="false">E3776*B3776</f>
        <v>25</v>
      </c>
      <c r="I3776" s="19" t="n">
        <f aca="false">G3776*H3776</f>
        <v>93300</v>
      </c>
    </row>
    <row r="3777" customFormat="false" ht="13" hidden="false" customHeight="false" outlineLevel="0" collapsed="false">
      <c r="A3777" s="18" t="n">
        <v>3768</v>
      </c>
      <c r="B3777" s="18" t="n">
        <v>11</v>
      </c>
      <c r="C3777" s="19" t="n">
        <v>18480</v>
      </c>
      <c r="D3777" s="19" t="n">
        <v>203275</v>
      </c>
      <c r="E3777" s="18" t="n">
        <v>1</v>
      </c>
      <c r="F3777" s="20" t="n">
        <f aca="false">($D$2-C3777)/$D$2</f>
        <v>0.2608</v>
      </c>
      <c r="G3777" s="19" t="n">
        <f aca="false">C3777-$D$3</f>
        <v>3480</v>
      </c>
      <c r="H3777" s="18" t="n">
        <f aca="false">E3777*B3777</f>
        <v>11</v>
      </c>
      <c r="I3777" s="19" t="n">
        <f aca="false">G3777*H3777</f>
        <v>38280</v>
      </c>
    </row>
    <row r="3778" customFormat="false" ht="13" hidden="false" customHeight="false" outlineLevel="0" collapsed="false">
      <c r="A3778" s="18" t="n">
        <v>3769</v>
      </c>
      <c r="B3778" s="18" t="n">
        <v>26</v>
      </c>
      <c r="C3778" s="19" t="n">
        <v>20546</v>
      </c>
      <c r="D3778" s="19" t="n">
        <v>534190</v>
      </c>
      <c r="E3778" s="18" t="n">
        <v>1</v>
      </c>
      <c r="F3778" s="20" t="n">
        <f aca="false">($D$2-C3778)/$D$2</f>
        <v>0.17816</v>
      </c>
      <c r="G3778" s="19" t="n">
        <f aca="false">C3778-$D$3</f>
        <v>5546</v>
      </c>
      <c r="H3778" s="18" t="n">
        <f aca="false">E3778*B3778</f>
        <v>26</v>
      </c>
      <c r="I3778" s="19" t="n">
        <f aca="false">G3778*H3778</f>
        <v>144196</v>
      </c>
    </row>
    <row r="3779" customFormat="false" ht="13" hidden="false" customHeight="false" outlineLevel="0" collapsed="false">
      <c r="A3779" s="18" t="n">
        <v>3770</v>
      </c>
      <c r="B3779" s="18" t="n">
        <v>21</v>
      </c>
      <c r="C3779" s="19" t="n">
        <v>20686</v>
      </c>
      <c r="D3779" s="19" t="n">
        <v>434405</v>
      </c>
      <c r="E3779" s="18" t="n">
        <v>1</v>
      </c>
      <c r="F3779" s="20" t="n">
        <f aca="false">($D$2-C3779)/$D$2</f>
        <v>0.17256</v>
      </c>
      <c r="G3779" s="19" t="n">
        <f aca="false">C3779-$D$3</f>
        <v>5686</v>
      </c>
      <c r="H3779" s="18" t="n">
        <f aca="false">E3779*B3779</f>
        <v>21</v>
      </c>
      <c r="I3779" s="19" t="n">
        <f aca="false">G3779*H3779</f>
        <v>119406</v>
      </c>
    </row>
    <row r="3780" customFormat="false" ht="13" hidden="false" customHeight="false" outlineLevel="0" collapsed="false">
      <c r="A3780" s="18" t="n">
        <v>3771</v>
      </c>
      <c r="B3780" s="18" t="n">
        <v>16</v>
      </c>
      <c r="C3780" s="19" t="n">
        <v>20497</v>
      </c>
      <c r="D3780" s="19" t="n">
        <v>327945</v>
      </c>
      <c r="E3780" s="18" t="n">
        <v>1</v>
      </c>
      <c r="F3780" s="20" t="n">
        <f aca="false">($D$2-C3780)/$D$2</f>
        <v>0.18012</v>
      </c>
      <c r="G3780" s="19" t="n">
        <f aca="false">C3780-$D$3</f>
        <v>5497</v>
      </c>
      <c r="H3780" s="18" t="n">
        <f aca="false">E3780*B3780</f>
        <v>16</v>
      </c>
      <c r="I3780" s="19" t="n">
        <f aca="false">G3780*H3780</f>
        <v>87952</v>
      </c>
    </row>
    <row r="3781" customFormat="false" ht="13" hidden="false" customHeight="false" outlineLevel="0" collapsed="false">
      <c r="A3781" s="18" t="n">
        <v>3772</v>
      </c>
      <c r="B3781" s="18" t="n">
        <v>21</v>
      </c>
      <c r="C3781" s="19" t="n">
        <v>19327</v>
      </c>
      <c r="D3781" s="19" t="n">
        <v>405858</v>
      </c>
      <c r="E3781" s="18" t="n">
        <v>1</v>
      </c>
      <c r="F3781" s="20" t="n">
        <f aca="false">($D$2-C3781)/$D$2</f>
        <v>0.22692</v>
      </c>
      <c r="G3781" s="19" t="n">
        <f aca="false">C3781-$D$3</f>
        <v>4327</v>
      </c>
      <c r="H3781" s="18" t="n">
        <f aca="false">E3781*B3781</f>
        <v>21</v>
      </c>
      <c r="I3781" s="19" t="n">
        <f aca="false">G3781*H3781</f>
        <v>90867</v>
      </c>
    </row>
    <row r="3782" customFormat="false" ht="13" hidden="false" customHeight="false" outlineLevel="0" collapsed="false">
      <c r="A3782" s="18" t="n">
        <v>3773</v>
      </c>
      <c r="B3782" s="18" t="n">
        <v>10</v>
      </c>
      <c r="C3782" s="19" t="n">
        <v>17868</v>
      </c>
      <c r="D3782" s="19" t="n">
        <v>178682</v>
      </c>
      <c r="E3782" s="18" t="n">
        <v>1</v>
      </c>
      <c r="F3782" s="20" t="n">
        <f aca="false">($D$2-C3782)/$D$2</f>
        <v>0.28528</v>
      </c>
      <c r="G3782" s="19" t="n">
        <f aca="false">C3782-$D$3</f>
        <v>2868</v>
      </c>
      <c r="H3782" s="18" t="n">
        <f aca="false">E3782*B3782</f>
        <v>10</v>
      </c>
      <c r="I3782" s="19" t="n">
        <f aca="false">G3782*H3782</f>
        <v>28680</v>
      </c>
    </row>
    <row r="3783" customFormat="false" ht="13" hidden="false" customHeight="false" outlineLevel="0" collapsed="false">
      <c r="A3783" s="18" t="n">
        <v>3774</v>
      </c>
      <c r="B3783" s="18" t="n">
        <v>17</v>
      </c>
      <c r="C3783" s="19" t="n">
        <v>18672</v>
      </c>
      <c r="D3783" s="19" t="n">
        <v>317428</v>
      </c>
      <c r="E3783" s="18" t="n">
        <v>1</v>
      </c>
      <c r="F3783" s="20" t="n">
        <f aca="false">($D$2-C3783)/$D$2</f>
        <v>0.25312</v>
      </c>
      <c r="G3783" s="19" t="n">
        <f aca="false">C3783-$D$3</f>
        <v>3672</v>
      </c>
      <c r="H3783" s="18" t="n">
        <f aca="false">E3783*B3783</f>
        <v>17</v>
      </c>
      <c r="I3783" s="19" t="n">
        <f aca="false">G3783*H3783</f>
        <v>62424</v>
      </c>
    </row>
    <row r="3784" customFormat="false" ht="13" hidden="false" customHeight="false" outlineLevel="0" collapsed="false">
      <c r="A3784" s="18" t="n">
        <v>3775</v>
      </c>
      <c r="B3784" s="18" t="n">
        <v>22</v>
      </c>
      <c r="C3784" s="19" t="n">
        <v>20956</v>
      </c>
      <c r="D3784" s="19" t="n">
        <v>461032</v>
      </c>
      <c r="E3784" s="18" t="n">
        <v>1</v>
      </c>
      <c r="F3784" s="20" t="n">
        <f aca="false">($D$2-C3784)/$D$2</f>
        <v>0.16176</v>
      </c>
      <c r="G3784" s="19" t="n">
        <f aca="false">C3784-$D$3</f>
        <v>5956</v>
      </c>
      <c r="H3784" s="18" t="n">
        <f aca="false">E3784*B3784</f>
        <v>22</v>
      </c>
      <c r="I3784" s="19" t="n">
        <f aca="false">G3784*H3784</f>
        <v>131032</v>
      </c>
    </row>
    <row r="3785" customFormat="false" ht="13" hidden="false" customHeight="false" outlineLevel="0" collapsed="false">
      <c r="A3785" s="18" t="n">
        <v>3776</v>
      </c>
      <c r="B3785" s="18" t="n">
        <v>30</v>
      </c>
      <c r="C3785" s="19" t="n">
        <v>20671</v>
      </c>
      <c r="D3785" s="19" t="n">
        <v>620140</v>
      </c>
      <c r="E3785" s="18" t="n">
        <v>1</v>
      </c>
      <c r="F3785" s="20" t="n">
        <f aca="false">($D$2-C3785)/$D$2</f>
        <v>0.17316</v>
      </c>
      <c r="G3785" s="19" t="n">
        <f aca="false">C3785-$D$3</f>
        <v>5671</v>
      </c>
      <c r="H3785" s="18" t="n">
        <f aca="false">E3785*B3785</f>
        <v>30</v>
      </c>
      <c r="I3785" s="19" t="n">
        <f aca="false">G3785*H3785</f>
        <v>170130</v>
      </c>
    </row>
    <row r="3786" customFormat="false" ht="13" hidden="false" customHeight="false" outlineLevel="0" collapsed="false">
      <c r="A3786" s="18" t="n">
        <v>3777</v>
      </c>
      <c r="B3786" s="18" t="n">
        <v>11</v>
      </c>
      <c r="C3786" s="19" t="n">
        <v>18608</v>
      </c>
      <c r="D3786" s="19" t="n">
        <v>204684</v>
      </c>
      <c r="E3786" s="18" t="n">
        <v>1</v>
      </c>
      <c r="F3786" s="20" t="n">
        <f aca="false">($D$2-C3786)/$D$2</f>
        <v>0.25568</v>
      </c>
      <c r="G3786" s="19" t="n">
        <f aca="false">C3786-$D$3</f>
        <v>3608</v>
      </c>
      <c r="H3786" s="18" t="n">
        <f aca="false">E3786*B3786</f>
        <v>11</v>
      </c>
      <c r="I3786" s="19" t="n">
        <f aca="false">G3786*H3786</f>
        <v>39688</v>
      </c>
    </row>
    <row r="3787" customFormat="false" ht="13" hidden="false" customHeight="false" outlineLevel="0" collapsed="false">
      <c r="A3787" s="18" t="n">
        <v>3778</v>
      </c>
      <c r="B3787" s="18" t="n">
        <v>18</v>
      </c>
      <c r="C3787" s="19" t="n">
        <v>19619</v>
      </c>
      <c r="D3787" s="19" t="n">
        <v>353143</v>
      </c>
      <c r="E3787" s="18" t="n">
        <v>1</v>
      </c>
      <c r="F3787" s="20" t="n">
        <f aca="false">($D$2-C3787)/$D$2</f>
        <v>0.21524</v>
      </c>
      <c r="G3787" s="19" t="n">
        <f aca="false">C3787-$D$3</f>
        <v>4619</v>
      </c>
      <c r="H3787" s="18" t="n">
        <f aca="false">E3787*B3787</f>
        <v>18</v>
      </c>
      <c r="I3787" s="19" t="n">
        <f aca="false">G3787*H3787</f>
        <v>83142</v>
      </c>
    </row>
    <row r="3788" customFormat="false" ht="13" hidden="false" customHeight="false" outlineLevel="0" collapsed="false">
      <c r="A3788" s="18" t="n">
        <v>3779</v>
      </c>
      <c r="B3788" s="18" t="n">
        <v>25</v>
      </c>
      <c r="C3788" s="19" t="n">
        <v>21007</v>
      </c>
      <c r="D3788" s="19" t="n">
        <v>525169</v>
      </c>
      <c r="E3788" s="18" t="n">
        <v>1</v>
      </c>
      <c r="F3788" s="20" t="n">
        <f aca="false">($D$2-C3788)/$D$2</f>
        <v>0.15972</v>
      </c>
      <c r="G3788" s="19" t="n">
        <f aca="false">C3788-$D$3</f>
        <v>6007</v>
      </c>
      <c r="H3788" s="18" t="n">
        <f aca="false">E3788*B3788</f>
        <v>25</v>
      </c>
      <c r="I3788" s="19" t="n">
        <f aca="false">G3788*H3788</f>
        <v>150175</v>
      </c>
    </row>
    <row r="3789" customFormat="false" ht="13" hidden="false" customHeight="false" outlineLevel="0" collapsed="false">
      <c r="A3789" s="18" t="n">
        <v>3780</v>
      </c>
      <c r="B3789" s="18" t="n">
        <v>16</v>
      </c>
      <c r="C3789" s="19" t="n">
        <v>21736</v>
      </c>
      <c r="D3789" s="19" t="n">
        <v>347777</v>
      </c>
      <c r="E3789" s="18" t="n">
        <v>1</v>
      </c>
      <c r="F3789" s="20" t="n">
        <f aca="false">($D$2-C3789)/$D$2</f>
        <v>0.13056</v>
      </c>
      <c r="G3789" s="19" t="n">
        <f aca="false">C3789-$D$3</f>
        <v>6736</v>
      </c>
      <c r="H3789" s="18" t="n">
        <f aca="false">E3789*B3789</f>
        <v>16</v>
      </c>
      <c r="I3789" s="19" t="n">
        <f aca="false">G3789*H3789</f>
        <v>107776</v>
      </c>
    </row>
    <row r="3790" customFormat="false" ht="13" hidden="false" customHeight="false" outlineLevel="0" collapsed="false">
      <c r="A3790" s="18" t="n">
        <v>3781</v>
      </c>
      <c r="B3790" s="18" t="n">
        <v>30</v>
      </c>
      <c r="C3790" s="19" t="n">
        <v>16847</v>
      </c>
      <c r="D3790" s="19" t="n">
        <v>505395</v>
      </c>
      <c r="E3790" s="18" t="n">
        <v>1</v>
      </c>
      <c r="F3790" s="20" t="n">
        <f aca="false">($D$2-C3790)/$D$2</f>
        <v>0.32612</v>
      </c>
      <c r="G3790" s="19" t="n">
        <f aca="false">C3790-$D$3</f>
        <v>1847</v>
      </c>
      <c r="H3790" s="18" t="n">
        <f aca="false">E3790*B3790</f>
        <v>30</v>
      </c>
      <c r="I3790" s="19" t="n">
        <f aca="false">G3790*H3790</f>
        <v>55410</v>
      </c>
    </row>
    <row r="3791" customFormat="false" ht="13" hidden="false" customHeight="false" outlineLevel="0" collapsed="false">
      <c r="A3791" s="18" t="n">
        <v>3782</v>
      </c>
      <c r="B3791" s="18" t="n">
        <v>13</v>
      </c>
      <c r="C3791" s="19" t="n">
        <v>21456</v>
      </c>
      <c r="D3791" s="19" t="n">
        <v>278931</v>
      </c>
      <c r="E3791" s="18" t="n">
        <v>1</v>
      </c>
      <c r="F3791" s="20" t="n">
        <f aca="false">($D$2-C3791)/$D$2</f>
        <v>0.14176</v>
      </c>
      <c r="G3791" s="19" t="n">
        <f aca="false">C3791-$D$3</f>
        <v>6456</v>
      </c>
      <c r="H3791" s="18" t="n">
        <f aca="false">E3791*B3791</f>
        <v>13</v>
      </c>
      <c r="I3791" s="19" t="n">
        <f aca="false">G3791*H3791</f>
        <v>83928</v>
      </c>
    </row>
    <row r="3792" customFormat="false" ht="13" hidden="false" customHeight="false" outlineLevel="0" collapsed="false">
      <c r="A3792" s="18" t="n">
        <v>3783</v>
      </c>
      <c r="B3792" s="18" t="n">
        <v>11</v>
      </c>
      <c r="C3792" s="19" t="n">
        <v>19546</v>
      </c>
      <c r="D3792" s="19" t="n">
        <v>215002</v>
      </c>
      <c r="E3792" s="18" t="n">
        <v>1</v>
      </c>
      <c r="F3792" s="20" t="n">
        <f aca="false">($D$2-C3792)/$D$2</f>
        <v>0.21816</v>
      </c>
      <c r="G3792" s="19" t="n">
        <f aca="false">C3792-$D$3</f>
        <v>4546</v>
      </c>
      <c r="H3792" s="18" t="n">
        <f aca="false">E3792*B3792</f>
        <v>11</v>
      </c>
      <c r="I3792" s="19" t="n">
        <f aca="false">G3792*H3792</f>
        <v>50006</v>
      </c>
    </row>
    <row r="3793" customFormat="false" ht="13" hidden="false" customHeight="false" outlineLevel="0" collapsed="false">
      <c r="A3793" s="18" t="n">
        <v>3784</v>
      </c>
      <c r="B3793" s="18" t="n">
        <v>14</v>
      </c>
      <c r="C3793" s="19" t="n">
        <v>21132</v>
      </c>
      <c r="D3793" s="19" t="n">
        <v>295844</v>
      </c>
      <c r="E3793" s="18" t="n">
        <v>1</v>
      </c>
      <c r="F3793" s="20" t="n">
        <f aca="false">($D$2-C3793)/$D$2</f>
        <v>0.15472</v>
      </c>
      <c r="G3793" s="19" t="n">
        <f aca="false">C3793-$D$3</f>
        <v>6132</v>
      </c>
      <c r="H3793" s="18" t="n">
        <f aca="false">E3793*B3793</f>
        <v>14</v>
      </c>
      <c r="I3793" s="19" t="n">
        <f aca="false">G3793*H3793</f>
        <v>85848</v>
      </c>
    </row>
    <row r="3794" customFormat="false" ht="13" hidden="false" customHeight="false" outlineLevel="0" collapsed="false">
      <c r="A3794" s="18" t="n">
        <v>3785</v>
      </c>
      <c r="B3794" s="18" t="n">
        <v>16</v>
      </c>
      <c r="C3794" s="19" t="n">
        <v>16624</v>
      </c>
      <c r="D3794" s="19" t="n">
        <v>265987</v>
      </c>
      <c r="E3794" s="18" t="n">
        <v>1</v>
      </c>
      <c r="F3794" s="20" t="n">
        <f aca="false">($D$2-C3794)/$D$2</f>
        <v>0.33504</v>
      </c>
      <c r="G3794" s="19" t="n">
        <f aca="false">C3794-$D$3</f>
        <v>1624</v>
      </c>
      <c r="H3794" s="18" t="n">
        <f aca="false">E3794*B3794</f>
        <v>16</v>
      </c>
      <c r="I3794" s="19" t="n">
        <f aca="false">G3794*H3794</f>
        <v>25984</v>
      </c>
    </row>
    <row r="3795" customFormat="false" ht="13" hidden="false" customHeight="false" outlineLevel="0" collapsed="false">
      <c r="A3795" s="18" t="n">
        <v>3786</v>
      </c>
      <c r="B3795" s="18" t="n">
        <v>18</v>
      </c>
      <c r="C3795" s="19" t="n">
        <v>18637</v>
      </c>
      <c r="D3795" s="19" t="n">
        <v>335460</v>
      </c>
      <c r="E3795" s="18" t="n">
        <v>1</v>
      </c>
      <c r="F3795" s="20" t="n">
        <f aca="false">($D$2-C3795)/$D$2</f>
        <v>0.25452</v>
      </c>
      <c r="G3795" s="19" t="n">
        <f aca="false">C3795-$D$3</f>
        <v>3637</v>
      </c>
      <c r="H3795" s="18" t="n">
        <f aca="false">E3795*B3795</f>
        <v>18</v>
      </c>
      <c r="I3795" s="19" t="n">
        <f aca="false">G3795*H3795</f>
        <v>65466</v>
      </c>
    </row>
    <row r="3796" customFormat="false" ht="13" hidden="false" customHeight="false" outlineLevel="0" collapsed="false">
      <c r="A3796" s="18" t="n">
        <v>3787</v>
      </c>
      <c r="B3796" s="18" t="n">
        <v>10</v>
      </c>
      <c r="C3796" s="19" t="n">
        <v>17643</v>
      </c>
      <c r="D3796" s="19" t="n">
        <v>176429</v>
      </c>
      <c r="E3796" s="18" t="n">
        <v>1</v>
      </c>
      <c r="F3796" s="20" t="n">
        <f aca="false">($D$2-C3796)/$D$2</f>
        <v>0.29428</v>
      </c>
      <c r="G3796" s="19" t="n">
        <f aca="false">C3796-$D$3</f>
        <v>2643</v>
      </c>
      <c r="H3796" s="18" t="n">
        <f aca="false">E3796*B3796</f>
        <v>10</v>
      </c>
      <c r="I3796" s="19" t="n">
        <f aca="false">G3796*H3796</f>
        <v>26430</v>
      </c>
    </row>
    <row r="3797" customFormat="false" ht="13" hidden="false" customHeight="false" outlineLevel="0" collapsed="false">
      <c r="A3797" s="18" t="n">
        <v>3788</v>
      </c>
      <c r="B3797" s="18" t="n">
        <v>12</v>
      </c>
      <c r="C3797" s="19" t="n">
        <v>16278</v>
      </c>
      <c r="D3797" s="19" t="n">
        <v>195340</v>
      </c>
      <c r="E3797" s="18" t="n">
        <v>1</v>
      </c>
      <c r="F3797" s="20" t="n">
        <f aca="false">($D$2-C3797)/$D$2</f>
        <v>0.34888</v>
      </c>
      <c r="G3797" s="19" t="n">
        <f aca="false">C3797-$D$3</f>
        <v>1278</v>
      </c>
      <c r="H3797" s="18" t="n">
        <f aca="false">E3797*B3797</f>
        <v>12</v>
      </c>
      <c r="I3797" s="19" t="n">
        <f aca="false">G3797*H3797</f>
        <v>15336</v>
      </c>
    </row>
    <row r="3798" customFormat="false" ht="13" hidden="false" customHeight="false" outlineLevel="0" collapsed="false">
      <c r="A3798" s="18" t="n">
        <v>3789</v>
      </c>
      <c r="B3798" s="18" t="n">
        <v>12</v>
      </c>
      <c r="C3798" s="19" t="n">
        <v>21810</v>
      </c>
      <c r="D3798" s="19" t="n">
        <v>261716</v>
      </c>
      <c r="E3798" s="18" t="n">
        <v>1</v>
      </c>
      <c r="F3798" s="20" t="n">
        <f aca="false">($D$2-C3798)/$D$2</f>
        <v>0.1276</v>
      </c>
      <c r="G3798" s="19" t="n">
        <f aca="false">C3798-$D$3</f>
        <v>6810</v>
      </c>
      <c r="H3798" s="18" t="n">
        <f aca="false">E3798*B3798</f>
        <v>12</v>
      </c>
      <c r="I3798" s="19" t="n">
        <f aca="false">G3798*H3798</f>
        <v>81720</v>
      </c>
    </row>
    <row r="3799" customFormat="false" ht="13" hidden="false" customHeight="false" outlineLevel="0" collapsed="false">
      <c r="A3799" s="18" t="n">
        <v>3790</v>
      </c>
      <c r="B3799" s="18" t="n">
        <v>25</v>
      </c>
      <c r="C3799" s="19" t="n">
        <v>20905</v>
      </c>
      <c r="D3799" s="19" t="n">
        <v>522629</v>
      </c>
      <c r="E3799" s="18" t="n">
        <v>1</v>
      </c>
      <c r="F3799" s="20" t="n">
        <f aca="false">($D$2-C3799)/$D$2</f>
        <v>0.1638</v>
      </c>
      <c r="G3799" s="19" t="n">
        <f aca="false">C3799-$D$3</f>
        <v>5905</v>
      </c>
      <c r="H3799" s="18" t="n">
        <f aca="false">E3799*B3799</f>
        <v>25</v>
      </c>
      <c r="I3799" s="19" t="n">
        <f aca="false">G3799*H3799</f>
        <v>147625</v>
      </c>
    </row>
    <row r="3800" customFormat="false" ht="13" hidden="false" customHeight="false" outlineLevel="0" collapsed="false">
      <c r="A3800" s="18" t="n">
        <v>3791</v>
      </c>
      <c r="B3800" s="18" t="n">
        <v>18</v>
      </c>
      <c r="C3800" s="19" t="n">
        <v>20244</v>
      </c>
      <c r="D3800" s="19" t="n">
        <v>364398</v>
      </c>
      <c r="E3800" s="18" t="n">
        <v>1</v>
      </c>
      <c r="F3800" s="20" t="n">
        <f aca="false">($D$2-C3800)/$D$2</f>
        <v>0.19024</v>
      </c>
      <c r="G3800" s="19" t="n">
        <f aca="false">C3800-$D$3</f>
        <v>5244</v>
      </c>
      <c r="H3800" s="18" t="n">
        <f aca="false">E3800*B3800</f>
        <v>18</v>
      </c>
      <c r="I3800" s="19" t="n">
        <f aca="false">G3800*H3800</f>
        <v>94392</v>
      </c>
    </row>
    <row r="3801" customFormat="false" ht="13" hidden="false" customHeight="false" outlineLevel="0" collapsed="false">
      <c r="A3801" s="18" t="n">
        <v>3792</v>
      </c>
      <c r="B3801" s="18" t="n">
        <v>15</v>
      </c>
      <c r="C3801" s="19" t="n">
        <v>19774</v>
      </c>
      <c r="D3801" s="19" t="n">
        <v>296616</v>
      </c>
      <c r="E3801" s="18" t="n">
        <v>1</v>
      </c>
      <c r="F3801" s="20" t="n">
        <f aca="false">($D$2-C3801)/$D$2</f>
        <v>0.20904</v>
      </c>
      <c r="G3801" s="19" t="n">
        <f aca="false">C3801-$D$3</f>
        <v>4774</v>
      </c>
      <c r="H3801" s="18" t="n">
        <f aca="false">E3801*B3801</f>
        <v>15</v>
      </c>
      <c r="I3801" s="19" t="n">
        <f aca="false">G3801*H3801</f>
        <v>71610</v>
      </c>
    </row>
    <row r="3802" customFormat="false" ht="13" hidden="false" customHeight="false" outlineLevel="0" collapsed="false">
      <c r="A3802" s="18" t="n">
        <v>3793</v>
      </c>
      <c r="B3802" s="18" t="n">
        <v>28</v>
      </c>
      <c r="C3802" s="19" t="n">
        <v>21936</v>
      </c>
      <c r="D3802" s="19" t="n">
        <v>614199</v>
      </c>
      <c r="E3802" s="18" t="n">
        <v>1</v>
      </c>
      <c r="F3802" s="20" t="n">
        <f aca="false">($D$2-C3802)/$D$2</f>
        <v>0.12256</v>
      </c>
      <c r="G3802" s="19" t="n">
        <f aca="false">C3802-$D$3</f>
        <v>6936</v>
      </c>
      <c r="H3802" s="18" t="n">
        <f aca="false">E3802*B3802</f>
        <v>28</v>
      </c>
      <c r="I3802" s="19" t="n">
        <f aca="false">G3802*H3802</f>
        <v>194208</v>
      </c>
    </row>
    <row r="3803" customFormat="false" ht="13" hidden="false" customHeight="false" outlineLevel="0" collapsed="false">
      <c r="A3803" s="18" t="n">
        <v>3794</v>
      </c>
      <c r="B3803" s="18" t="n">
        <v>18</v>
      </c>
      <c r="C3803" s="19" t="n">
        <v>18217</v>
      </c>
      <c r="D3803" s="19" t="n">
        <v>327914</v>
      </c>
      <c r="E3803" s="18" t="n">
        <v>1</v>
      </c>
      <c r="F3803" s="20" t="n">
        <f aca="false">($D$2-C3803)/$D$2</f>
        <v>0.27132</v>
      </c>
      <c r="G3803" s="19" t="n">
        <f aca="false">C3803-$D$3</f>
        <v>3217</v>
      </c>
      <c r="H3803" s="18" t="n">
        <f aca="false">E3803*B3803</f>
        <v>18</v>
      </c>
      <c r="I3803" s="19" t="n">
        <f aca="false">G3803*H3803</f>
        <v>57906</v>
      </c>
    </row>
    <row r="3804" customFormat="false" ht="13" hidden="false" customHeight="false" outlineLevel="0" collapsed="false">
      <c r="A3804" s="18" t="n">
        <v>3795</v>
      </c>
      <c r="B3804" s="18" t="n">
        <v>10</v>
      </c>
      <c r="C3804" s="19" t="n">
        <v>20542</v>
      </c>
      <c r="D3804" s="19" t="n">
        <v>205420</v>
      </c>
      <c r="E3804" s="18" t="n">
        <v>1</v>
      </c>
      <c r="F3804" s="20" t="n">
        <f aca="false">($D$2-C3804)/$D$2</f>
        <v>0.17832</v>
      </c>
      <c r="G3804" s="19" t="n">
        <f aca="false">C3804-$D$3</f>
        <v>5542</v>
      </c>
      <c r="H3804" s="18" t="n">
        <f aca="false">E3804*B3804</f>
        <v>10</v>
      </c>
      <c r="I3804" s="19" t="n">
        <f aca="false">G3804*H3804</f>
        <v>55420</v>
      </c>
    </row>
    <row r="3805" customFormat="false" ht="13" hidden="false" customHeight="false" outlineLevel="0" collapsed="false">
      <c r="A3805" s="18" t="n">
        <v>3796</v>
      </c>
      <c r="B3805" s="18" t="n">
        <v>16</v>
      </c>
      <c r="C3805" s="19" t="n">
        <v>15175</v>
      </c>
      <c r="D3805" s="19" t="n">
        <v>242805</v>
      </c>
      <c r="E3805" s="18" t="n">
        <v>1</v>
      </c>
      <c r="F3805" s="20" t="n">
        <f aca="false">($D$2-C3805)/$D$2</f>
        <v>0.393</v>
      </c>
      <c r="G3805" s="19" t="n">
        <f aca="false">C3805-$D$3</f>
        <v>175</v>
      </c>
      <c r="H3805" s="18" t="n">
        <f aca="false">E3805*B3805</f>
        <v>16</v>
      </c>
      <c r="I3805" s="19" t="n">
        <f aca="false">G3805*H3805</f>
        <v>2800</v>
      </c>
    </row>
    <row r="3806" customFormat="false" ht="13" hidden="false" customHeight="false" outlineLevel="0" collapsed="false">
      <c r="A3806" s="18" t="n">
        <v>3797</v>
      </c>
      <c r="B3806" s="18" t="n">
        <v>13</v>
      </c>
      <c r="C3806" s="19" t="n">
        <v>17626</v>
      </c>
      <c r="D3806" s="19" t="n">
        <v>229137</v>
      </c>
      <c r="E3806" s="18" t="n">
        <v>1</v>
      </c>
      <c r="F3806" s="20" t="n">
        <f aca="false">($D$2-C3806)/$D$2</f>
        <v>0.29496</v>
      </c>
      <c r="G3806" s="19" t="n">
        <f aca="false">C3806-$D$3</f>
        <v>2626</v>
      </c>
      <c r="H3806" s="18" t="n">
        <f aca="false">E3806*B3806</f>
        <v>13</v>
      </c>
      <c r="I3806" s="19" t="n">
        <f aca="false">G3806*H3806</f>
        <v>34138</v>
      </c>
    </row>
    <row r="3807" customFormat="false" ht="13" hidden="false" customHeight="false" outlineLevel="0" collapsed="false">
      <c r="A3807" s="18" t="n">
        <v>3798</v>
      </c>
      <c r="B3807" s="18" t="n">
        <v>17</v>
      </c>
      <c r="C3807" s="19" t="n">
        <v>16351</v>
      </c>
      <c r="D3807" s="19" t="n">
        <v>277972</v>
      </c>
      <c r="E3807" s="18" t="n">
        <v>1</v>
      </c>
      <c r="F3807" s="20" t="n">
        <f aca="false">($D$2-C3807)/$D$2</f>
        <v>0.34596</v>
      </c>
      <c r="G3807" s="19" t="n">
        <f aca="false">C3807-$D$3</f>
        <v>1351</v>
      </c>
      <c r="H3807" s="18" t="n">
        <f aca="false">E3807*B3807</f>
        <v>17</v>
      </c>
      <c r="I3807" s="19" t="n">
        <f aca="false">G3807*H3807</f>
        <v>22967</v>
      </c>
    </row>
    <row r="3808" customFormat="false" ht="13" hidden="false" customHeight="false" outlineLevel="0" collapsed="false">
      <c r="A3808" s="18" t="n">
        <v>3799</v>
      </c>
      <c r="B3808" s="18" t="n">
        <v>12</v>
      </c>
      <c r="C3808" s="19" t="n">
        <v>20874</v>
      </c>
      <c r="D3808" s="19" t="n">
        <v>250482</v>
      </c>
      <c r="E3808" s="18" t="n">
        <v>1</v>
      </c>
      <c r="F3808" s="20" t="n">
        <f aca="false">($D$2-C3808)/$D$2</f>
        <v>0.16504</v>
      </c>
      <c r="G3808" s="19" t="n">
        <f aca="false">C3808-$D$3</f>
        <v>5874</v>
      </c>
      <c r="H3808" s="18" t="n">
        <f aca="false">E3808*B3808</f>
        <v>12</v>
      </c>
      <c r="I3808" s="19" t="n">
        <f aca="false">G3808*H3808</f>
        <v>70488</v>
      </c>
    </row>
    <row r="3809" customFormat="false" ht="13" hidden="false" customHeight="false" outlineLevel="0" collapsed="false">
      <c r="A3809" s="18" t="n">
        <v>3800</v>
      </c>
      <c r="B3809" s="18" t="n">
        <v>27</v>
      </c>
      <c r="C3809" s="19" t="n">
        <v>18948</v>
      </c>
      <c r="D3809" s="19" t="n">
        <v>511590</v>
      </c>
      <c r="E3809" s="18" t="n">
        <v>1</v>
      </c>
      <c r="F3809" s="20" t="n">
        <f aca="false">($D$2-C3809)/$D$2</f>
        <v>0.24208</v>
      </c>
      <c r="G3809" s="19" t="n">
        <f aca="false">C3809-$D$3</f>
        <v>3948</v>
      </c>
      <c r="H3809" s="18" t="n">
        <f aca="false">E3809*B3809</f>
        <v>27</v>
      </c>
      <c r="I3809" s="19" t="n">
        <f aca="false">G3809*H3809</f>
        <v>106596</v>
      </c>
    </row>
    <row r="3810" customFormat="false" ht="13" hidden="false" customHeight="false" outlineLevel="0" collapsed="false">
      <c r="A3810" s="18" t="n">
        <v>3801</v>
      </c>
      <c r="B3810" s="18" t="n">
        <v>17</v>
      </c>
      <c r="C3810" s="19" t="n">
        <v>16215</v>
      </c>
      <c r="D3810" s="19" t="n">
        <v>275654</v>
      </c>
      <c r="E3810" s="18" t="n">
        <v>1</v>
      </c>
      <c r="F3810" s="20" t="n">
        <f aca="false">($D$2-C3810)/$D$2</f>
        <v>0.3514</v>
      </c>
      <c r="G3810" s="19" t="n">
        <f aca="false">C3810-$D$3</f>
        <v>1215</v>
      </c>
      <c r="H3810" s="18" t="n">
        <f aca="false">E3810*B3810</f>
        <v>17</v>
      </c>
      <c r="I3810" s="19" t="n">
        <f aca="false">G3810*H3810</f>
        <v>20655</v>
      </c>
    </row>
    <row r="3811" customFormat="false" ht="13" hidden="false" customHeight="false" outlineLevel="0" collapsed="false">
      <c r="A3811" s="18" t="n">
        <v>3802</v>
      </c>
      <c r="B3811" s="18" t="n">
        <v>39</v>
      </c>
      <c r="C3811" s="19" t="n">
        <v>17306</v>
      </c>
      <c r="D3811" s="19" t="n">
        <v>674952</v>
      </c>
      <c r="E3811" s="18" t="n">
        <v>1</v>
      </c>
      <c r="F3811" s="20" t="n">
        <f aca="false">($D$2-C3811)/$D$2</f>
        <v>0.30776</v>
      </c>
      <c r="G3811" s="19" t="n">
        <f aca="false">C3811-$D$3</f>
        <v>2306</v>
      </c>
      <c r="H3811" s="18" t="n">
        <f aca="false">E3811*B3811</f>
        <v>39</v>
      </c>
      <c r="I3811" s="19" t="n">
        <f aca="false">G3811*H3811</f>
        <v>89934</v>
      </c>
    </row>
    <row r="3812" customFormat="false" ht="13" hidden="false" customHeight="false" outlineLevel="0" collapsed="false">
      <c r="A3812" s="18" t="n">
        <v>3803</v>
      </c>
      <c r="B3812" s="18" t="n">
        <v>23</v>
      </c>
      <c r="C3812" s="19" t="n">
        <v>17119</v>
      </c>
      <c r="D3812" s="19" t="n">
        <v>393748</v>
      </c>
      <c r="E3812" s="18" t="n">
        <v>1</v>
      </c>
      <c r="F3812" s="20" t="n">
        <f aca="false">($D$2-C3812)/$D$2</f>
        <v>0.31524</v>
      </c>
      <c r="G3812" s="19" t="n">
        <f aca="false">C3812-$D$3</f>
        <v>2119</v>
      </c>
      <c r="H3812" s="18" t="n">
        <f aca="false">E3812*B3812</f>
        <v>23</v>
      </c>
      <c r="I3812" s="19" t="n">
        <f aca="false">G3812*H3812</f>
        <v>48737</v>
      </c>
    </row>
    <row r="3813" customFormat="false" ht="13" hidden="false" customHeight="false" outlineLevel="0" collapsed="false">
      <c r="A3813" s="18" t="n">
        <v>3804</v>
      </c>
      <c r="B3813" s="18" t="n">
        <v>26</v>
      </c>
      <c r="C3813" s="19" t="n">
        <v>15225</v>
      </c>
      <c r="D3813" s="19" t="n">
        <v>395850</v>
      </c>
      <c r="E3813" s="18" t="n">
        <v>1</v>
      </c>
      <c r="F3813" s="20" t="n">
        <f aca="false">($D$2-C3813)/$D$2</f>
        <v>0.391</v>
      </c>
      <c r="G3813" s="19" t="n">
        <f aca="false">C3813-$D$3</f>
        <v>225</v>
      </c>
      <c r="H3813" s="18" t="n">
        <f aca="false">E3813*B3813</f>
        <v>26</v>
      </c>
      <c r="I3813" s="19" t="n">
        <f aca="false">G3813*H3813</f>
        <v>5850</v>
      </c>
    </row>
    <row r="3814" customFormat="false" ht="13" hidden="false" customHeight="false" outlineLevel="0" collapsed="false">
      <c r="A3814" s="18" t="n">
        <v>3805</v>
      </c>
      <c r="B3814" s="18" t="n">
        <v>17</v>
      </c>
      <c r="C3814" s="19" t="n">
        <v>16661</v>
      </c>
      <c r="D3814" s="19" t="n">
        <v>283231</v>
      </c>
      <c r="E3814" s="18" t="n">
        <v>1</v>
      </c>
      <c r="F3814" s="20" t="n">
        <f aca="false">($D$2-C3814)/$D$2</f>
        <v>0.33356</v>
      </c>
      <c r="G3814" s="19" t="n">
        <f aca="false">C3814-$D$3</f>
        <v>1661</v>
      </c>
      <c r="H3814" s="18" t="n">
        <f aca="false">E3814*B3814</f>
        <v>17</v>
      </c>
      <c r="I3814" s="19" t="n">
        <f aca="false">G3814*H3814</f>
        <v>28237</v>
      </c>
    </row>
    <row r="3815" customFormat="false" ht="13" hidden="false" customHeight="false" outlineLevel="0" collapsed="false">
      <c r="A3815" s="18" t="n">
        <v>3806</v>
      </c>
      <c r="B3815" s="18" t="n">
        <v>26</v>
      </c>
      <c r="C3815" s="19" t="n">
        <v>18496</v>
      </c>
      <c r="D3815" s="19" t="n">
        <v>480900</v>
      </c>
      <c r="E3815" s="18" t="n">
        <v>1</v>
      </c>
      <c r="F3815" s="20" t="n">
        <f aca="false">($D$2-C3815)/$D$2</f>
        <v>0.26016</v>
      </c>
      <c r="G3815" s="19" t="n">
        <f aca="false">C3815-$D$3</f>
        <v>3496</v>
      </c>
      <c r="H3815" s="18" t="n">
        <f aca="false">E3815*B3815</f>
        <v>26</v>
      </c>
      <c r="I3815" s="19" t="n">
        <f aca="false">G3815*H3815</f>
        <v>90896</v>
      </c>
    </row>
    <row r="3816" customFormat="false" ht="13" hidden="false" customHeight="false" outlineLevel="0" collapsed="false">
      <c r="A3816" s="18" t="n">
        <v>3807</v>
      </c>
      <c r="B3816" s="18" t="n">
        <v>11</v>
      </c>
      <c r="C3816" s="19" t="n">
        <v>21192</v>
      </c>
      <c r="D3816" s="19" t="n">
        <v>233115</v>
      </c>
      <c r="E3816" s="18" t="n">
        <v>1</v>
      </c>
      <c r="F3816" s="20" t="n">
        <f aca="false">($D$2-C3816)/$D$2</f>
        <v>0.15232</v>
      </c>
      <c r="G3816" s="19" t="n">
        <f aca="false">C3816-$D$3</f>
        <v>6192</v>
      </c>
      <c r="H3816" s="18" t="n">
        <f aca="false">E3816*B3816</f>
        <v>11</v>
      </c>
      <c r="I3816" s="19" t="n">
        <f aca="false">G3816*H3816</f>
        <v>68112</v>
      </c>
    </row>
    <row r="3817" customFormat="false" ht="13" hidden="false" customHeight="false" outlineLevel="0" collapsed="false">
      <c r="A3817" s="18" t="n">
        <v>3808</v>
      </c>
      <c r="B3817" s="18" t="n">
        <v>41</v>
      </c>
      <c r="C3817" s="19" t="n">
        <v>19496</v>
      </c>
      <c r="D3817" s="19" t="n">
        <v>799353</v>
      </c>
      <c r="E3817" s="18" t="n">
        <v>1</v>
      </c>
      <c r="F3817" s="20" t="n">
        <f aca="false">($D$2-C3817)/$D$2</f>
        <v>0.22016</v>
      </c>
      <c r="G3817" s="19" t="n">
        <f aca="false">C3817-$D$3</f>
        <v>4496</v>
      </c>
      <c r="H3817" s="18" t="n">
        <f aca="false">E3817*B3817</f>
        <v>41</v>
      </c>
      <c r="I3817" s="19" t="n">
        <f aca="false">G3817*H3817</f>
        <v>184336</v>
      </c>
    </row>
    <row r="3818" customFormat="false" ht="13" hidden="false" customHeight="false" outlineLevel="0" collapsed="false">
      <c r="A3818" s="18" t="n">
        <v>3809</v>
      </c>
      <c r="B3818" s="18" t="n">
        <v>23</v>
      </c>
      <c r="C3818" s="19" t="n">
        <v>17125</v>
      </c>
      <c r="D3818" s="19" t="n">
        <v>393884</v>
      </c>
      <c r="E3818" s="18" t="n">
        <v>1</v>
      </c>
      <c r="F3818" s="20" t="n">
        <f aca="false">($D$2-C3818)/$D$2</f>
        <v>0.315</v>
      </c>
      <c r="G3818" s="19" t="n">
        <f aca="false">C3818-$D$3</f>
        <v>2125</v>
      </c>
      <c r="H3818" s="18" t="n">
        <f aca="false">E3818*B3818</f>
        <v>23</v>
      </c>
      <c r="I3818" s="19" t="n">
        <f aca="false">G3818*H3818</f>
        <v>48875</v>
      </c>
    </row>
    <row r="3819" customFormat="false" ht="13" hidden="false" customHeight="false" outlineLevel="0" collapsed="false">
      <c r="A3819" s="18" t="n">
        <v>3810</v>
      </c>
      <c r="B3819" s="18" t="n">
        <v>16</v>
      </c>
      <c r="C3819" s="19" t="n">
        <v>19457</v>
      </c>
      <c r="D3819" s="19" t="n">
        <v>311313</v>
      </c>
      <c r="E3819" s="18" t="n">
        <v>1</v>
      </c>
      <c r="F3819" s="20" t="n">
        <f aca="false">($D$2-C3819)/$D$2</f>
        <v>0.22172</v>
      </c>
      <c r="G3819" s="19" t="n">
        <f aca="false">C3819-$D$3</f>
        <v>4457</v>
      </c>
      <c r="H3819" s="18" t="n">
        <f aca="false">E3819*B3819</f>
        <v>16</v>
      </c>
      <c r="I3819" s="19" t="n">
        <f aca="false">G3819*H3819</f>
        <v>71312</v>
      </c>
    </row>
    <row r="3820" customFormat="false" ht="13" hidden="false" customHeight="false" outlineLevel="0" collapsed="false">
      <c r="A3820" s="18" t="n">
        <v>3811</v>
      </c>
      <c r="B3820" s="18" t="n">
        <v>12</v>
      </c>
      <c r="C3820" s="19" t="n">
        <v>21503</v>
      </c>
      <c r="D3820" s="19" t="n">
        <v>258031</v>
      </c>
      <c r="E3820" s="18" t="n">
        <v>1</v>
      </c>
      <c r="F3820" s="20" t="n">
        <f aca="false">($D$2-C3820)/$D$2</f>
        <v>0.13988</v>
      </c>
      <c r="G3820" s="19" t="n">
        <f aca="false">C3820-$D$3</f>
        <v>6503</v>
      </c>
      <c r="H3820" s="18" t="n">
        <f aca="false">E3820*B3820</f>
        <v>12</v>
      </c>
      <c r="I3820" s="19" t="n">
        <f aca="false">G3820*H3820</f>
        <v>78036</v>
      </c>
    </row>
    <row r="3821" customFormat="false" ht="13" hidden="false" customHeight="false" outlineLevel="0" collapsed="false">
      <c r="A3821" s="18" t="n">
        <v>3812</v>
      </c>
      <c r="B3821" s="18" t="n">
        <v>41</v>
      </c>
      <c r="C3821" s="19" t="n">
        <v>15872</v>
      </c>
      <c r="D3821" s="19" t="n">
        <v>650745</v>
      </c>
      <c r="E3821" s="18" t="n">
        <v>1</v>
      </c>
      <c r="F3821" s="20" t="n">
        <f aca="false">($D$2-C3821)/$D$2</f>
        <v>0.36512</v>
      </c>
      <c r="G3821" s="19" t="n">
        <f aca="false">C3821-$D$3</f>
        <v>872</v>
      </c>
      <c r="H3821" s="18" t="n">
        <f aca="false">E3821*B3821</f>
        <v>41</v>
      </c>
      <c r="I3821" s="19" t="n">
        <f aca="false">G3821*H3821</f>
        <v>35752</v>
      </c>
    </row>
    <row r="3822" customFormat="false" ht="13" hidden="false" customHeight="false" outlineLevel="0" collapsed="false">
      <c r="A3822" s="18" t="n">
        <v>3813</v>
      </c>
      <c r="B3822" s="18" t="n">
        <v>14</v>
      </c>
      <c r="C3822" s="19" t="n">
        <v>17743</v>
      </c>
      <c r="D3822" s="19" t="n">
        <v>248397</v>
      </c>
      <c r="E3822" s="18" t="n">
        <v>1</v>
      </c>
      <c r="F3822" s="20" t="n">
        <f aca="false">($D$2-C3822)/$D$2</f>
        <v>0.29028</v>
      </c>
      <c r="G3822" s="19" t="n">
        <f aca="false">C3822-$D$3</f>
        <v>2743</v>
      </c>
      <c r="H3822" s="18" t="n">
        <f aca="false">E3822*B3822</f>
        <v>14</v>
      </c>
      <c r="I3822" s="19" t="n">
        <f aca="false">G3822*H3822</f>
        <v>38402</v>
      </c>
    </row>
    <row r="3823" customFormat="false" ht="13" hidden="false" customHeight="false" outlineLevel="0" collapsed="false">
      <c r="A3823" s="18" t="n">
        <v>3814</v>
      </c>
      <c r="B3823" s="18" t="n">
        <v>23</v>
      </c>
      <c r="C3823" s="19" t="n">
        <v>16358</v>
      </c>
      <c r="D3823" s="19" t="n">
        <v>376236</v>
      </c>
      <c r="E3823" s="18" t="n">
        <v>1</v>
      </c>
      <c r="F3823" s="20" t="n">
        <f aca="false">($D$2-C3823)/$D$2</f>
        <v>0.34568</v>
      </c>
      <c r="G3823" s="19" t="n">
        <f aca="false">C3823-$D$3</f>
        <v>1358</v>
      </c>
      <c r="H3823" s="18" t="n">
        <f aca="false">E3823*B3823</f>
        <v>23</v>
      </c>
      <c r="I3823" s="19" t="n">
        <f aca="false">G3823*H3823</f>
        <v>31234</v>
      </c>
    </row>
    <row r="3824" customFormat="false" ht="13" hidden="false" customHeight="false" outlineLevel="0" collapsed="false">
      <c r="A3824" s="18" t="n">
        <v>3815</v>
      </c>
      <c r="B3824" s="18" t="n">
        <v>12</v>
      </c>
      <c r="C3824" s="19" t="n">
        <v>16070</v>
      </c>
      <c r="D3824" s="19" t="n">
        <v>192844</v>
      </c>
      <c r="E3824" s="18" t="n">
        <v>1</v>
      </c>
      <c r="F3824" s="20" t="n">
        <f aca="false">($D$2-C3824)/$D$2</f>
        <v>0.3572</v>
      </c>
      <c r="G3824" s="19" t="n">
        <f aca="false">C3824-$D$3</f>
        <v>1070</v>
      </c>
      <c r="H3824" s="18" t="n">
        <f aca="false">E3824*B3824</f>
        <v>12</v>
      </c>
      <c r="I3824" s="19" t="n">
        <f aca="false">G3824*H3824</f>
        <v>12840</v>
      </c>
    </row>
    <row r="3825" customFormat="false" ht="13" hidden="false" customHeight="false" outlineLevel="0" collapsed="false">
      <c r="A3825" s="18" t="n">
        <v>3816</v>
      </c>
      <c r="B3825" s="18" t="n">
        <v>23</v>
      </c>
      <c r="C3825" s="19" t="n">
        <v>17072</v>
      </c>
      <c r="D3825" s="19" t="n">
        <v>392658</v>
      </c>
      <c r="E3825" s="18" t="n">
        <v>1</v>
      </c>
      <c r="F3825" s="20" t="n">
        <f aca="false">($D$2-C3825)/$D$2</f>
        <v>0.31712</v>
      </c>
      <c r="G3825" s="19" t="n">
        <f aca="false">C3825-$D$3</f>
        <v>2072</v>
      </c>
      <c r="H3825" s="18" t="n">
        <f aca="false">E3825*B3825</f>
        <v>23</v>
      </c>
      <c r="I3825" s="19" t="n">
        <f aca="false">G3825*H3825</f>
        <v>47656</v>
      </c>
    </row>
    <row r="3826" customFormat="false" ht="13" hidden="false" customHeight="false" outlineLevel="0" collapsed="false">
      <c r="A3826" s="18" t="n">
        <v>3817</v>
      </c>
      <c r="B3826" s="18" t="n">
        <v>24</v>
      </c>
      <c r="C3826" s="19" t="n">
        <v>16752</v>
      </c>
      <c r="D3826" s="19" t="n">
        <v>402045</v>
      </c>
      <c r="E3826" s="18" t="n">
        <v>1</v>
      </c>
      <c r="F3826" s="20" t="n">
        <f aca="false">($D$2-C3826)/$D$2</f>
        <v>0.32992</v>
      </c>
      <c r="G3826" s="19" t="n">
        <f aca="false">C3826-$D$3</f>
        <v>1752</v>
      </c>
      <c r="H3826" s="18" t="n">
        <f aca="false">E3826*B3826</f>
        <v>24</v>
      </c>
      <c r="I3826" s="19" t="n">
        <f aca="false">G3826*H3826</f>
        <v>42048</v>
      </c>
    </row>
    <row r="3827" customFormat="false" ht="13" hidden="false" customHeight="false" outlineLevel="0" collapsed="false">
      <c r="A3827" s="18" t="n">
        <v>3818</v>
      </c>
      <c r="B3827" s="18" t="n">
        <v>18</v>
      </c>
      <c r="C3827" s="19" t="n">
        <v>17951</v>
      </c>
      <c r="D3827" s="19" t="n">
        <v>323111</v>
      </c>
      <c r="E3827" s="18" t="n">
        <v>1</v>
      </c>
      <c r="F3827" s="20" t="n">
        <f aca="false">($D$2-C3827)/$D$2</f>
        <v>0.28196</v>
      </c>
      <c r="G3827" s="19" t="n">
        <f aca="false">C3827-$D$3</f>
        <v>2951</v>
      </c>
      <c r="H3827" s="18" t="n">
        <f aca="false">E3827*B3827</f>
        <v>18</v>
      </c>
      <c r="I3827" s="19" t="n">
        <f aca="false">G3827*H3827</f>
        <v>53118</v>
      </c>
    </row>
    <row r="3828" customFormat="false" ht="13" hidden="false" customHeight="false" outlineLevel="0" collapsed="false">
      <c r="A3828" s="18" t="n">
        <v>3819</v>
      </c>
      <c r="B3828" s="18" t="n">
        <v>15</v>
      </c>
      <c r="C3828" s="19" t="n">
        <v>17477</v>
      </c>
      <c r="D3828" s="19" t="n">
        <v>262157</v>
      </c>
      <c r="E3828" s="18" t="n">
        <v>1</v>
      </c>
      <c r="F3828" s="20" t="n">
        <f aca="false">($D$2-C3828)/$D$2</f>
        <v>0.30092</v>
      </c>
      <c r="G3828" s="19" t="n">
        <f aca="false">C3828-$D$3</f>
        <v>2477</v>
      </c>
      <c r="H3828" s="18" t="n">
        <f aca="false">E3828*B3828</f>
        <v>15</v>
      </c>
      <c r="I3828" s="19" t="n">
        <f aca="false">G3828*H3828</f>
        <v>37155</v>
      </c>
    </row>
    <row r="3829" customFormat="false" ht="13" hidden="false" customHeight="false" outlineLevel="0" collapsed="false">
      <c r="A3829" s="18" t="n">
        <v>3820</v>
      </c>
      <c r="B3829" s="18" t="n">
        <v>16</v>
      </c>
      <c r="C3829" s="19" t="n">
        <v>19282</v>
      </c>
      <c r="D3829" s="19" t="n">
        <v>308508</v>
      </c>
      <c r="E3829" s="18" t="n">
        <v>1</v>
      </c>
      <c r="F3829" s="20" t="n">
        <f aca="false">($D$2-C3829)/$D$2</f>
        <v>0.22872</v>
      </c>
      <c r="G3829" s="19" t="n">
        <f aca="false">C3829-$D$3</f>
        <v>4282</v>
      </c>
      <c r="H3829" s="18" t="n">
        <f aca="false">E3829*B3829</f>
        <v>16</v>
      </c>
      <c r="I3829" s="19" t="n">
        <f aca="false">G3829*H3829</f>
        <v>68512</v>
      </c>
    </row>
    <row r="3830" customFormat="false" ht="13" hidden="false" customHeight="false" outlineLevel="0" collapsed="false">
      <c r="A3830" s="18" t="n">
        <v>3821</v>
      </c>
      <c r="B3830" s="18" t="n">
        <v>37</v>
      </c>
      <c r="C3830" s="19" t="n">
        <v>16702</v>
      </c>
      <c r="D3830" s="19" t="n">
        <v>617959</v>
      </c>
      <c r="E3830" s="18" t="n">
        <v>1</v>
      </c>
      <c r="F3830" s="20" t="n">
        <f aca="false">($D$2-C3830)/$D$2</f>
        <v>0.33192</v>
      </c>
      <c r="G3830" s="19" t="n">
        <f aca="false">C3830-$D$3</f>
        <v>1702</v>
      </c>
      <c r="H3830" s="18" t="n">
        <f aca="false">E3830*B3830</f>
        <v>37</v>
      </c>
      <c r="I3830" s="19" t="n">
        <f aca="false">G3830*H3830</f>
        <v>62974</v>
      </c>
    </row>
    <row r="3831" customFormat="false" ht="13" hidden="false" customHeight="false" outlineLevel="0" collapsed="false">
      <c r="A3831" s="18" t="n">
        <v>3822</v>
      </c>
      <c r="B3831" s="18" t="n">
        <v>16</v>
      </c>
      <c r="C3831" s="19" t="n">
        <v>22450</v>
      </c>
      <c r="D3831" s="19" t="n">
        <v>359204</v>
      </c>
      <c r="E3831" s="18" t="n">
        <v>1</v>
      </c>
      <c r="F3831" s="20" t="n">
        <f aca="false">($D$2-C3831)/$D$2</f>
        <v>0.102</v>
      </c>
      <c r="G3831" s="19" t="n">
        <f aca="false">C3831-$D$3</f>
        <v>7450</v>
      </c>
      <c r="H3831" s="18" t="n">
        <f aca="false">E3831*B3831</f>
        <v>16</v>
      </c>
      <c r="I3831" s="19" t="n">
        <f aca="false">G3831*H3831</f>
        <v>119200</v>
      </c>
    </row>
    <row r="3832" customFormat="false" ht="13" hidden="false" customHeight="false" outlineLevel="0" collapsed="false">
      <c r="A3832" s="18" t="n">
        <v>3823</v>
      </c>
      <c r="B3832" s="18" t="n">
        <v>13</v>
      </c>
      <c r="C3832" s="19" t="n">
        <v>18007</v>
      </c>
      <c r="D3832" s="19" t="n">
        <v>234090</v>
      </c>
      <c r="E3832" s="18" t="n">
        <v>1</v>
      </c>
      <c r="F3832" s="20" t="n">
        <f aca="false">($D$2-C3832)/$D$2</f>
        <v>0.27972</v>
      </c>
      <c r="G3832" s="19" t="n">
        <f aca="false">C3832-$D$3</f>
        <v>3007</v>
      </c>
      <c r="H3832" s="18" t="n">
        <f aca="false">E3832*B3832</f>
        <v>13</v>
      </c>
      <c r="I3832" s="19" t="n">
        <f aca="false">G3832*H3832</f>
        <v>39091</v>
      </c>
    </row>
    <row r="3833" customFormat="false" ht="13" hidden="false" customHeight="false" outlineLevel="0" collapsed="false">
      <c r="A3833" s="18" t="n">
        <v>3824</v>
      </c>
      <c r="B3833" s="18" t="n">
        <v>22</v>
      </c>
      <c r="C3833" s="19" t="n">
        <v>15166</v>
      </c>
      <c r="D3833" s="19" t="n">
        <v>333650</v>
      </c>
      <c r="E3833" s="18" t="n">
        <v>1</v>
      </c>
      <c r="F3833" s="20" t="n">
        <f aca="false">($D$2-C3833)/$D$2</f>
        <v>0.39336</v>
      </c>
      <c r="G3833" s="19" t="n">
        <f aca="false">C3833-$D$3</f>
        <v>166</v>
      </c>
      <c r="H3833" s="18" t="n">
        <f aca="false">E3833*B3833</f>
        <v>22</v>
      </c>
      <c r="I3833" s="19" t="n">
        <f aca="false">G3833*H3833</f>
        <v>3652</v>
      </c>
    </row>
    <row r="3834" customFormat="false" ht="13" hidden="false" customHeight="false" outlineLevel="0" collapsed="false">
      <c r="A3834" s="18" t="n">
        <v>3825</v>
      </c>
      <c r="B3834" s="18" t="n">
        <v>21</v>
      </c>
      <c r="C3834" s="19" t="n">
        <v>21230</v>
      </c>
      <c r="D3834" s="19" t="n">
        <v>445835</v>
      </c>
      <c r="E3834" s="18" t="n">
        <v>1</v>
      </c>
      <c r="F3834" s="20" t="n">
        <f aca="false">($D$2-C3834)/$D$2</f>
        <v>0.1508</v>
      </c>
      <c r="G3834" s="19" t="n">
        <f aca="false">C3834-$D$3</f>
        <v>6230</v>
      </c>
      <c r="H3834" s="18" t="n">
        <f aca="false">E3834*B3834</f>
        <v>21</v>
      </c>
      <c r="I3834" s="19" t="n">
        <f aca="false">G3834*H3834</f>
        <v>130830</v>
      </c>
    </row>
    <row r="3835" customFormat="false" ht="13" hidden="false" customHeight="false" outlineLevel="0" collapsed="false">
      <c r="A3835" s="18" t="n">
        <v>3826</v>
      </c>
      <c r="B3835" s="18" t="n">
        <v>22</v>
      </c>
      <c r="C3835" s="19" t="n">
        <v>19291</v>
      </c>
      <c r="D3835" s="19" t="n">
        <v>424401</v>
      </c>
      <c r="E3835" s="18" t="n">
        <v>1</v>
      </c>
      <c r="F3835" s="20" t="n">
        <f aca="false">($D$2-C3835)/$D$2</f>
        <v>0.22836</v>
      </c>
      <c r="G3835" s="19" t="n">
        <f aca="false">C3835-$D$3</f>
        <v>4291</v>
      </c>
      <c r="H3835" s="18" t="n">
        <f aca="false">E3835*B3835</f>
        <v>22</v>
      </c>
      <c r="I3835" s="19" t="n">
        <f aca="false">G3835*H3835</f>
        <v>94402</v>
      </c>
    </row>
    <row r="3836" customFormat="false" ht="13" hidden="false" customHeight="false" outlineLevel="0" collapsed="false">
      <c r="A3836" s="18" t="n">
        <v>3827</v>
      </c>
      <c r="B3836" s="18" t="n">
        <v>12</v>
      </c>
      <c r="C3836" s="19" t="n">
        <v>16481</v>
      </c>
      <c r="D3836" s="19" t="n">
        <v>197770</v>
      </c>
      <c r="E3836" s="18" t="n">
        <v>1</v>
      </c>
      <c r="F3836" s="20" t="n">
        <f aca="false">($D$2-C3836)/$D$2</f>
        <v>0.34076</v>
      </c>
      <c r="G3836" s="19" t="n">
        <f aca="false">C3836-$D$3</f>
        <v>1481</v>
      </c>
      <c r="H3836" s="18" t="n">
        <f aca="false">E3836*B3836</f>
        <v>12</v>
      </c>
      <c r="I3836" s="19" t="n">
        <f aca="false">G3836*H3836</f>
        <v>17772</v>
      </c>
    </row>
    <row r="3837" customFormat="false" ht="13" hidden="false" customHeight="false" outlineLevel="0" collapsed="false">
      <c r="A3837" s="18" t="n">
        <v>3828</v>
      </c>
      <c r="B3837" s="18" t="n">
        <v>18</v>
      </c>
      <c r="C3837" s="19" t="n">
        <v>16120</v>
      </c>
      <c r="D3837" s="19" t="n">
        <v>290155</v>
      </c>
      <c r="E3837" s="18" t="n">
        <v>1</v>
      </c>
      <c r="F3837" s="20" t="n">
        <f aca="false">($D$2-C3837)/$D$2</f>
        <v>0.3552</v>
      </c>
      <c r="G3837" s="19" t="n">
        <f aca="false">C3837-$D$3</f>
        <v>1120</v>
      </c>
      <c r="H3837" s="18" t="n">
        <f aca="false">E3837*B3837</f>
        <v>18</v>
      </c>
      <c r="I3837" s="19" t="n">
        <f aca="false">G3837*H3837</f>
        <v>20160</v>
      </c>
    </row>
    <row r="3838" customFormat="false" ht="13" hidden="false" customHeight="false" outlineLevel="0" collapsed="false">
      <c r="A3838" s="18" t="n">
        <v>3829</v>
      </c>
      <c r="B3838" s="18" t="n">
        <v>12</v>
      </c>
      <c r="C3838" s="19" t="n">
        <v>22019</v>
      </c>
      <c r="D3838" s="19" t="n">
        <v>264226</v>
      </c>
      <c r="E3838" s="18" t="n">
        <v>1</v>
      </c>
      <c r="F3838" s="20" t="n">
        <f aca="false">($D$2-C3838)/$D$2</f>
        <v>0.11924</v>
      </c>
      <c r="G3838" s="19" t="n">
        <f aca="false">C3838-$D$3</f>
        <v>7019</v>
      </c>
      <c r="H3838" s="18" t="n">
        <f aca="false">E3838*B3838</f>
        <v>12</v>
      </c>
      <c r="I3838" s="19" t="n">
        <f aca="false">G3838*H3838</f>
        <v>84228</v>
      </c>
    </row>
    <row r="3839" customFormat="false" ht="13" hidden="false" customHeight="false" outlineLevel="0" collapsed="false">
      <c r="A3839" s="18" t="n">
        <v>3830</v>
      </c>
      <c r="B3839" s="18" t="n">
        <v>10</v>
      </c>
      <c r="C3839" s="19" t="n">
        <v>17301</v>
      </c>
      <c r="D3839" s="19" t="n">
        <v>173008</v>
      </c>
      <c r="E3839" s="18" t="n">
        <v>1</v>
      </c>
      <c r="F3839" s="20" t="n">
        <f aca="false">($D$2-C3839)/$D$2</f>
        <v>0.30796</v>
      </c>
      <c r="G3839" s="19" t="n">
        <f aca="false">C3839-$D$3</f>
        <v>2301</v>
      </c>
      <c r="H3839" s="18" t="n">
        <f aca="false">E3839*B3839</f>
        <v>10</v>
      </c>
      <c r="I3839" s="19" t="n">
        <f aca="false">G3839*H3839</f>
        <v>23010</v>
      </c>
    </row>
    <row r="3840" customFormat="false" ht="13" hidden="false" customHeight="false" outlineLevel="0" collapsed="false">
      <c r="A3840" s="18" t="n">
        <v>3831</v>
      </c>
      <c r="B3840" s="18" t="n">
        <v>16</v>
      </c>
      <c r="C3840" s="19" t="n">
        <v>16958</v>
      </c>
      <c r="D3840" s="19" t="n">
        <v>271323</v>
      </c>
      <c r="E3840" s="18" t="n">
        <v>1</v>
      </c>
      <c r="F3840" s="20" t="n">
        <f aca="false">($D$2-C3840)/$D$2</f>
        <v>0.32168</v>
      </c>
      <c r="G3840" s="19" t="n">
        <f aca="false">C3840-$D$3</f>
        <v>1958</v>
      </c>
      <c r="H3840" s="18" t="n">
        <f aca="false">E3840*B3840</f>
        <v>16</v>
      </c>
      <c r="I3840" s="19" t="n">
        <f aca="false">G3840*H3840</f>
        <v>31328</v>
      </c>
    </row>
    <row r="3841" customFormat="false" ht="13" hidden="false" customHeight="false" outlineLevel="0" collapsed="false">
      <c r="A3841" s="18" t="n">
        <v>3832</v>
      </c>
      <c r="B3841" s="18" t="n">
        <v>35</v>
      </c>
      <c r="C3841" s="19" t="n">
        <v>18630</v>
      </c>
      <c r="D3841" s="19" t="n">
        <v>652056</v>
      </c>
      <c r="E3841" s="18" t="n">
        <v>1</v>
      </c>
      <c r="F3841" s="20" t="n">
        <f aca="false">($D$2-C3841)/$D$2</f>
        <v>0.2548</v>
      </c>
      <c r="G3841" s="19" t="n">
        <f aca="false">C3841-$D$3</f>
        <v>3630</v>
      </c>
      <c r="H3841" s="18" t="n">
        <f aca="false">E3841*B3841</f>
        <v>35</v>
      </c>
      <c r="I3841" s="19" t="n">
        <f aca="false">G3841*H3841</f>
        <v>127050</v>
      </c>
    </row>
    <row r="3842" customFormat="false" ht="13" hidden="false" customHeight="false" outlineLevel="0" collapsed="false">
      <c r="A3842" s="18" t="n">
        <v>3833</v>
      </c>
      <c r="B3842" s="18" t="n">
        <v>15</v>
      </c>
      <c r="C3842" s="19" t="n">
        <v>16797</v>
      </c>
      <c r="D3842" s="19" t="n">
        <v>251957</v>
      </c>
      <c r="E3842" s="18" t="n">
        <v>1</v>
      </c>
      <c r="F3842" s="20" t="n">
        <f aca="false">($D$2-C3842)/$D$2</f>
        <v>0.32812</v>
      </c>
      <c r="G3842" s="19" t="n">
        <f aca="false">C3842-$D$3</f>
        <v>1797</v>
      </c>
      <c r="H3842" s="18" t="n">
        <f aca="false">E3842*B3842</f>
        <v>15</v>
      </c>
      <c r="I3842" s="19" t="n">
        <f aca="false">G3842*H3842</f>
        <v>26955</v>
      </c>
    </row>
    <row r="3843" customFormat="false" ht="13" hidden="false" customHeight="false" outlineLevel="0" collapsed="false">
      <c r="A3843" s="18" t="n">
        <v>3834</v>
      </c>
      <c r="B3843" s="18" t="n">
        <v>10</v>
      </c>
      <c r="C3843" s="19" t="n">
        <v>21697</v>
      </c>
      <c r="D3843" s="19" t="n">
        <v>216968</v>
      </c>
      <c r="E3843" s="18" t="n">
        <v>1</v>
      </c>
      <c r="F3843" s="20" t="n">
        <f aca="false">($D$2-C3843)/$D$2</f>
        <v>0.13212</v>
      </c>
      <c r="G3843" s="19" t="n">
        <f aca="false">C3843-$D$3</f>
        <v>6697</v>
      </c>
      <c r="H3843" s="18" t="n">
        <f aca="false">E3843*B3843</f>
        <v>10</v>
      </c>
      <c r="I3843" s="19" t="n">
        <f aca="false">G3843*H3843</f>
        <v>66970</v>
      </c>
    </row>
    <row r="3844" customFormat="false" ht="13" hidden="false" customHeight="false" outlineLevel="0" collapsed="false">
      <c r="A3844" s="18" t="n">
        <v>3835</v>
      </c>
      <c r="B3844" s="18" t="n">
        <v>37</v>
      </c>
      <c r="C3844" s="19" t="n">
        <v>19992</v>
      </c>
      <c r="D3844" s="19" t="n">
        <v>739707</v>
      </c>
      <c r="E3844" s="18" t="n">
        <v>1</v>
      </c>
      <c r="F3844" s="20" t="n">
        <f aca="false">($D$2-C3844)/$D$2</f>
        <v>0.20032</v>
      </c>
      <c r="G3844" s="19" t="n">
        <f aca="false">C3844-$D$3</f>
        <v>4992</v>
      </c>
      <c r="H3844" s="18" t="n">
        <f aca="false">E3844*B3844</f>
        <v>37</v>
      </c>
      <c r="I3844" s="19" t="n">
        <f aca="false">G3844*H3844</f>
        <v>184704</v>
      </c>
    </row>
    <row r="3845" customFormat="false" ht="13" hidden="false" customHeight="false" outlineLevel="0" collapsed="false">
      <c r="A3845" s="18" t="n">
        <v>3836</v>
      </c>
      <c r="B3845" s="18" t="n">
        <v>24</v>
      </c>
      <c r="C3845" s="19" t="n">
        <v>20313</v>
      </c>
      <c r="D3845" s="19" t="n">
        <v>487506</v>
      </c>
      <c r="E3845" s="18" t="n">
        <v>1</v>
      </c>
      <c r="F3845" s="20" t="n">
        <f aca="false">($D$2-C3845)/$D$2</f>
        <v>0.18748</v>
      </c>
      <c r="G3845" s="19" t="n">
        <f aca="false">C3845-$D$3</f>
        <v>5313</v>
      </c>
      <c r="H3845" s="18" t="n">
        <f aca="false">E3845*B3845</f>
        <v>24</v>
      </c>
      <c r="I3845" s="19" t="n">
        <f aca="false">G3845*H3845</f>
        <v>127512</v>
      </c>
    </row>
    <row r="3846" customFormat="false" ht="13" hidden="false" customHeight="false" outlineLevel="0" collapsed="false">
      <c r="A3846" s="18" t="n">
        <v>3837</v>
      </c>
      <c r="B3846" s="18" t="n">
        <v>14</v>
      </c>
      <c r="C3846" s="19" t="n">
        <v>15382</v>
      </c>
      <c r="D3846" s="19" t="n">
        <v>215354</v>
      </c>
      <c r="E3846" s="18" t="n">
        <v>1</v>
      </c>
      <c r="F3846" s="20" t="n">
        <f aca="false">($D$2-C3846)/$D$2</f>
        <v>0.38472</v>
      </c>
      <c r="G3846" s="19" t="n">
        <f aca="false">C3846-$D$3</f>
        <v>382</v>
      </c>
      <c r="H3846" s="18" t="n">
        <f aca="false">E3846*B3846</f>
        <v>14</v>
      </c>
      <c r="I3846" s="19" t="n">
        <f aca="false">G3846*H3846</f>
        <v>5348</v>
      </c>
    </row>
    <row r="3847" customFormat="false" ht="13" hidden="false" customHeight="false" outlineLevel="0" collapsed="false">
      <c r="A3847" s="18" t="n">
        <v>3838</v>
      </c>
      <c r="B3847" s="18" t="n">
        <v>10</v>
      </c>
      <c r="C3847" s="19" t="n">
        <v>20175</v>
      </c>
      <c r="D3847" s="19" t="n">
        <v>201745</v>
      </c>
      <c r="E3847" s="18" t="n">
        <v>1</v>
      </c>
      <c r="F3847" s="20" t="n">
        <f aca="false">($D$2-C3847)/$D$2</f>
        <v>0.193</v>
      </c>
      <c r="G3847" s="19" t="n">
        <f aca="false">C3847-$D$3</f>
        <v>5175</v>
      </c>
      <c r="H3847" s="18" t="n">
        <f aca="false">E3847*B3847</f>
        <v>10</v>
      </c>
      <c r="I3847" s="19" t="n">
        <f aca="false">G3847*H3847</f>
        <v>51750</v>
      </c>
    </row>
    <row r="3848" customFormat="false" ht="13" hidden="false" customHeight="false" outlineLevel="0" collapsed="false">
      <c r="A3848" s="18" t="n">
        <v>3839</v>
      </c>
      <c r="B3848" s="18" t="n">
        <v>20</v>
      </c>
      <c r="C3848" s="19" t="n">
        <v>19891</v>
      </c>
      <c r="D3848" s="19" t="n">
        <v>397826</v>
      </c>
      <c r="E3848" s="18" t="n">
        <v>1</v>
      </c>
      <c r="F3848" s="20" t="n">
        <f aca="false">($D$2-C3848)/$D$2</f>
        <v>0.20436</v>
      </c>
      <c r="G3848" s="19" t="n">
        <f aca="false">C3848-$D$3</f>
        <v>4891</v>
      </c>
      <c r="H3848" s="18" t="n">
        <f aca="false">E3848*B3848</f>
        <v>20</v>
      </c>
      <c r="I3848" s="19" t="n">
        <f aca="false">G3848*H3848</f>
        <v>97820</v>
      </c>
    </row>
    <row r="3849" customFormat="false" ht="13" hidden="false" customHeight="false" outlineLevel="0" collapsed="false">
      <c r="A3849" s="18" t="n">
        <v>3840</v>
      </c>
      <c r="B3849" s="18" t="n">
        <v>33</v>
      </c>
      <c r="C3849" s="19" t="n">
        <v>15549</v>
      </c>
      <c r="D3849" s="19" t="n">
        <v>513127</v>
      </c>
      <c r="E3849" s="18" t="n">
        <v>1</v>
      </c>
      <c r="F3849" s="20" t="n">
        <f aca="false">($D$2-C3849)/$D$2</f>
        <v>0.37804</v>
      </c>
      <c r="G3849" s="19" t="n">
        <f aca="false">C3849-$D$3</f>
        <v>549</v>
      </c>
      <c r="H3849" s="18" t="n">
        <f aca="false">E3849*B3849</f>
        <v>33</v>
      </c>
      <c r="I3849" s="19" t="n">
        <f aca="false">G3849*H3849</f>
        <v>18117</v>
      </c>
    </row>
    <row r="3850" customFormat="false" ht="13" hidden="false" customHeight="false" outlineLevel="0" collapsed="false">
      <c r="A3850" s="18" t="n">
        <v>3841</v>
      </c>
      <c r="B3850" s="18" t="n">
        <v>20</v>
      </c>
      <c r="C3850" s="19" t="n">
        <v>20927</v>
      </c>
      <c r="D3850" s="19" t="n">
        <v>418540</v>
      </c>
      <c r="E3850" s="18" t="n">
        <v>1</v>
      </c>
      <c r="F3850" s="20" t="n">
        <f aca="false">($D$2-C3850)/$D$2</f>
        <v>0.16292</v>
      </c>
      <c r="G3850" s="19" t="n">
        <f aca="false">C3850-$D$3</f>
        <v>5927</v>
      </c>
      <c r="H3850" s="18" t="n">
        <f aca="false">E3850*B3850</f>
        <v>20</v>
      </c>
      <c r="I3850" s="19" t="n">
        <f aca="false">G3850*H3850</f>
        <v>118540</v>
      </c>
    </row>
    <row r="3851" customFormat="false" ht="13" hidden="false" customHeight="false" outlineLevel="0" collapsed="false">
      <c r="A3851" s="18" t="n">
        <v>3842</v>
      </c>
      <c r="B3851" s="18" t="n">
        <v>15</v>
      </c>
      <c r="C3851" s="19" t="n">
        <v>20468</v>
      </c>
      <c r="D3851" s="19" t="n">
        <v>307024</v>
      </c>
      <c r="E3851" s="18" t="n">
        <v>1</v>
      </c>
      <c r="F3851" s="20" t="n">
        <f aca="false">($D$2-C3851)/$D$2</f>
        <v>0.18128</v>
      </c>
      <c r="G3851" s="19" t="n">
        <f aca="false">C3851-$D$3</f>
        <v>5468</v>
      </c>
      <c r="H3851" s="18" t="n">
        <f aca="false">E3851*B3851</f>
        <v>15</v>
      </c>
      <c r="I3851" s="19" t="n">
        <f aca="false">G3851*H3851</f>
        <v>82020</v>
      </c>
    </row>
    <row r="3852" customFormat="false" ht="13" hidden="false" customHeight="false" outlineLevel="0" collapsed="false">
      <c r="A3852" s="18" t="n">
        <v>3843</v>
      </c>
      <c r="B3852" s="18" t="n">
        <v>10</v>
      </c>
      <c r="C3852" s="19" t="n">
        <v>22301</v>
      </c>
      <c r="D3852" s="19" t="n">
        <v>223012</v>
      </c>
      <c r="E3852" s="18" t="n">
        <v>1</v>
      </c>
      <c r="F3852" s="20" t="n">
        <f aca="false">($D$2-C3852)/$D$2</f>
        <v>0.10796</v>
      </c>
      <c r="G3852" s="19" t="n">
        <f aca="false">C3852-$D$3</f>
        <v>7301</v>
      </c>
      <c r="H3852" s="18" t="n">
        <f aca="false">E3852*B3852</f>
        <v>10</v>
      </c>
      <c r="I3852" s="19" t="n">
        <f aca="false">G3852*H3852</f>
        <v>73010</v>
      </c>
    </row>
    <row r="3853" customFormat="false" ht="13" hidden="false" customHeight="false" outlineLevel="0" collapsed="false">
      <c r="A3853" s="18" t="n">
        <v>3844</v>
      </c>
      <c r="B3853" s="18" t="n">
        <v>12</v>
      </c>
      <c r="C3853" s="19" t="n">
        <v>15043</v>
      </c>
      <c r="D3853" s="19" t="n">
        <v>180522</v>
      </c>
      <c r="E3853" s="18" t="n">
        <v>1</v>
      </c>
      <c r="F3853" s="20" t="n">
        <f aca="false">($D$2-C3853)/$D$2</f>
        <v>0.39828</v>
      </c>
      <c r="G3853" s="19" t="n">
        <f aca="false">C3853-$D$3</f>
        <v>43</v>
      </c>
      <c r="H3853" s="18" t="n">
        <f aca="false">E3853*B3853</f>
        <v>12</v>
      </c>
      <c r="I3853" s="19" t="n">
        <f aca="false">G3853*H3853</f>
        <v>516</v>
      </c>
    </row>
    <row r="3854" customFormat="false" ht="13" hidden="false" customHeight="false" outlineLevel="0" collapsed="false">
      <c r="A3854" s="18" t="n">
        <v>3845</v>
      </c>
      <c r="B3854" s="18" t="n">
        <v>14</v>
      </c>
      <c r="C3854" s="19" t="n">
        <v>18843</v>
      </c>
      <c r="D3854" s="19" t="n">
        <v>263807</v>
      </c>
      <c r="E3854" s="18" t="n">
        <v>1</v>
      </c>
      <c r="F3854" s="20" t="n">
        <f aca="false">($D$2-C3854)/$D$2</f>
        <v>0.24628</v>
      </c>
      <c r="G3854" s="19" t="n">
        <f aca="false">C3854-$D$3</f>
        <v>3843</v>
      </c>
      <c r="H3854" s="18" t="n">
        <f aca="false">E3854*B3854</f>
        <v>14</v>
      </c>
      <c r="I3854" s="19" t="n">
        <f aca="false">G3854*H3854</f>
        <v>53802</v>
      </c>
    </row>
    <row r="3855" customFormat="false" ht="13" hidden="false" customHeight="false" outlineLevel="0" collapsed="false">
      <c r="A3855" s="18" t="n">
        <v>3846</v>
      </c>
      <c r="B3855" s="18" t="n">
        <v>21</v>
      </c>
      <c r="C3855" s="19" t="n">
        <v>21323</v>
      </c>
      <c r="D3855" s="19" t="n">
        <v>447781</v>
      </c>
      <c r="E3855" s="18" t="n">
        <v>1</v>
      </c>
      <c r="F3855" s="20" t="n">
        <f aca="false">($D$2-C3855)/$D$2</f>
        <v>0.14708</v>
      </c>
      <c r="G3855" s="19" t="n">
        <f aca="false">C3855-$D$3</f>
        <v>6323</v>
      </c>
      <c r="H3855" s="18" t="n">
        <f aca="false">E3855*B3855</f>
        <v>21</v>
      </c>
      <c r="I3855" s="19" t="n">
        <f aca="false">G3855*H3855</f>
        <v>132783</v>
      </c>
    </row>
    <row r="3856" customFormat="false" ht="13" hidden="false" customHeight="false" outlineLevel="0" collapsed="false">
      <c r="A3856" s="18" t="n">
        <v>3847</v>
      </c>
      <c r="B3856" s="18" t="n">
        <v>17</v>
      </c>
      <c r="C3856" s="19" t="n">
        <v>20546</v>
      </c>
      <c r="D3856" s="19" t="n">
        <v>349290</v>
      </c>
      <c r="E3856" s="18" t="n">
        <v>1</v>
      </c>
      <c r="F3856" s="20" t="n">
        <f aca="false">($D$2-C3856)/$D$2</f>
        <v>0.17816</v>
      </c>
      <c r="G3856" s="19" t="n">
        <f aca="false">C3856-$D$3</f>
        <v>5546</v>
      </c>
      <c r="H3856" s="18" t="n">
        <f aca="false">E3856*B3856</f>
        <v>17</v>
      </c>
      <c r="I3856" s="19" t="n">
        <f aca="false">G3856*H3856</f>
        <v>94282</v>
      </c>
    </row>
    <row r="3857" customFormat="false" ht="13" hidden="false" customHeight="false" outlineLevel="0" collapsed="false">
      <c r="A3857" s="18" t="n">
        <v>3848</v>
      </c>
      <c r="B3857" s="18" t="n">
        <v>14</v>
      </c>
      <c r="C3857" s="19" t="n">
        <v>16590</v>
      </c>
      <c r="D3857" s="19" t="n">
        <v>232265</v>
      </c>
      <c r="E3857" s="18" t="n">
        <v>1</v>
      </c>
      <c r="F3857" s="20" t="n">
        <f aca="false">($D$2-C3857)/$D$2</f>
        <v>0.3364</v>
      </c>
      <c r="G3857" s="19" t="n">
        <f aca="false">C3857-$D$3</f>
        <v>1590</v>
      </c>
      <c r="H3857" s="18" t="n">
        <f aca="false">E3857*B3857</f>
        <v>14</v>
      </c>
      <c r="I3857" s="19" t="n">
        <f aca="false">G3857*H3857</f>
        <v>22260</v>
      </c>
    </row>
    <row r="3858" customFormat="false" ht="13" hidden="false" customHeight="false" outlineLevel="0" collapsed="false">
      <c r="A3858" s="18" t="n">
        <v>3849</v>
      </c>
      <c r="B3858" s="18" t="n">
        <v>14</v>
      </c>
      <c r="C3858" s="19" t="n">
        <v>17857</v>
      </c>
      <c r="D3858" s="19" t="n">
        <v>249991</v>
      </c>
      <c r="E3858" s="18" t="n">
        <v>1</v>
      </c>
      <c r="F3858" s="20" t="n">
        <f aca="false">($D$2-C3858)/$D$2</f>
        <v>0.28572</v>
      </c>
      <c r="G3858" s="19" t="n">
        <f aca="false">C3858-$D$3</f>
        <v>2857</v>
      </c>
      <c r="H3858" s="18" t="n">
        <f aca="false">E3858*B3858</f>
        <v>14</v>
      </c>
      <c r="I3858" s="19" t="n">
        <f aca="false">G3858*H3858</f>
        <v>39998</v>
      </c>
    </row>
    <row r="3859" customFormat="false" ht="13" hidden="false" customHeight="false" outlineLevel="0" collapsed="false">
      <c r="A3859" s="18" t="n">
        <v>3850</v>
      </c>
      <c r="B3859" s="18" t="n">
        <v>19</v>
      </c>
      <c r="C3859" s="19" t="n">
        <v>19222</v>
      </c>
      <c r="D3859" s="19" t="n">
        <v>365219</v>
      </c>
      <c r="E3859" s="18" t="n">
        <v>1</v>
      </c>
      <c r="F3859" s="20" t="n">
        <f aca="false">($D$2-C3859)/$D$2</f>
        <v>0.23112</v>
      </c>
      <c r="G3859" s="19" t="n">
        <f aca="false">C3859-$D$3</f>
        <v>4222</v>
      </c>
      <c r="H3859" s="18" t="n">
        <f aca="false">E3859*B3859</f>
        <v>19</v>
      </c>
      <c r="I3859" s="19" t="n">
        <f aca="false">G3859*H3859</f>
        <v>80218</v>
      </c>
    </row>
    <row r="3860" customFormat="false" ht="13" hidden="false" customHeight="false" outlineLevel="0" collapsed="false">
      <c r="A3860" s="18" t="n">
        <v>3851</v>
      </c>
      <c r="B3860" s="18" t="n">
        <v>29</v>
      </c>
      <c r="C3860" s="19" t="n">
        <v>18567</v>
      </c>
      <c r="D3860" s="19" t="n">
        <v>538451</v>
      </c>
      <c r="E3860" s="18" t="n">
        <v>1</v>
      </c>
      <c r="F3860" s="20" t="n">
        <f aca="false">($D$2-C3860)/$D$2</f>
        <v>0.25732</v>
      </c>
      <c r="G3860" s="19" t="n">
        <f aca="false">C3860-$D$3</f>
        <v>3567</v>
      </c>
      <c r="H3860" s="18" t="n">
        <f aca="false">E3860*B3860</f>
        <v>29</v>
      </c>
      <c r="I3860" s="19" t="n">
        <f aca="false">G3860*H3860</f>
        <v>103443</v>
      </c>
    </row>
    <row r="3861" customFormat="false" ht="13" hidden="false" customHeight="false" outlineLevel="0" collapsed="false">
      <c r="A3861" s="18" t="n">
        <v>3852</v>
      </c>
      <c r="B3861" s="18" t="n">
        <v>21</v>
      </c>
      <c r="C3861" s="19" t="n">
        <v>15031</v>
      </c>
      <c r="D3861" s="19" t="n">
        <v>315648</v>
      </c>
      <c r="E3861" s="18" t="n">
        <v>1</v>
      </c>
      <c r="F3861" s="20" t="n">
        <f aca="false">($D$2-C3861)/$D$2</f>
        <v>0.39876</v>
      </c>
      <c r="G3861" s="19" t="n">
        <f aca="false">C3861-$D$3</f>
        <v>31</v>
      </c>
      <c r="H3861" s="18" t="n">
        <f aca="false">E3861*B3861</f>
        <v>21</v>
      </c>
      <c r="I3861" s="19" t="n">
        <f aca="false">G3861*H3861</f>
        <v>651</v>
      </c>
    </row>
    <row r="3862" customFormat="false" ht="13" hidden="false" customHeight="false" outlineLevel="0" collapsed="false">
      <c r="A3862" s="18" t="n">
        <v>3853</v>
      </c>
      <c r="B3862" s="18" t="n">
        <v>23</v>
      </c>
      <c r="C3862" s="19" t="n">
        <v>16489</v>
      </c>
      <c r="D3862" s="19" t="n">
        <v>379243</v>
      </c>
      <c r="E3862" s="18" t="n">
        <v>1</v>
      </c>
      <c r="F3862" s="20" t="n">
        <f aca="false">($D$2-C3862)/$D$2</f>
        <v>0.34044</v>
      </c>
      <c r="G3862" s="19" t="n">
        <f aca="false">C3862-$D$3</f>
        <v>1489</v>
      </c>
      <c r="H3862" s="18" t="n">
        <f aca="false">E3862*B3862</f>
        <v>23</v>
      </c>
      <c r="I3862" s="19" t="n">
        <f aca="false">G3862*H3862</f>
        <v>34247</v>
      </c>
    </row>
    <row r="3863" customFormat="false" ht="13" hidden="false" customHeight="false" outlineLevel="0" collapsed="false">
      <c r="A3863" s="18" t="n">
        <v>3854</v>
      </c>
      <c r="B3863" s="18" t="n">
        <v>20</v>
      </c>
      <c r="C3863" s="19" t="n">
        <v>21512</v>
      </c>
      <c r="D3863" s="19" t="n">
        <v>430240</v>
      </c>
      <c r="E3863" s="18" t="n">
        <v>1</v>
      </c>
      <c r="F3863" s="20" t="n">
        <f aca="false">($D$2-C3863)/$D$2</f>
        <v>0.13952</v>
      </c>
      <c r="G3863" s="19" t="n">
        <f aca="false">C3863-$D$3</f>
        <v>6512</v>
      </c>
      <c r="H3863" s="18" t="n">
        <f aca="false">E3863*B3863</f>
        <v>20</v>
      </c>
      <c r="I3863" s="19" t="n">
        <f aca="false">G3863*H3863</f>
        <v>130240</v>
      </c>
    </row>
    <row r="3864" customFormat="false" ht="13" hidden="false" customHeight="false" outlineLevel="0" collapsed="false">
      <c r="A3864" s="18" t="n">
        <v>3855</v>
      </c>
      <c r="B3864" s="18" t="n">
        <v>10</v>
      </c>
      <c r="C3864" s="19" t="n">
        <v>17914</v>
      </c>
      <c r="D3864" s="19" t="n">
        <v>179135</v>
      </c>
      <c r="E3864" s="18" t="n">
        <v>1</v>
      </c>
      <c r="F3864" s="20" t="n">
        <f aca="false">($D$2-C3864)/$D$2</f>
        <v>0.28344</v>
      </c>
      <c r="G3864" s="19" t="n">
        <f aca="false">C3864-$D$3</f>
        <v>2914</v>
      </c>
      <c r="H3864" s="18" t="n">
        <f aca="false">E3864*B3864</f>
        <v>10</v>
      </c>
      <c r="I3864" s="19" t="n">
        <f aca="false">G3864*H3864</f>
        <v>29140</v>
      </c>
    </row>
    <row r="3865" customFormat="false" ht="13" hidden="false" customHeight="false" outlineLevel="0" collapsed="false">
      <c r="A3865" s="18" t="n">
        <v>3856</v>
      </c>
      <c r="B3865" s="18" t="n">
        <v>23</v>
      </c>
      <c r="C3865" s="19" t="n">
        <v>19237</v>
      </c>
      <c r="D3865" s="19" t="n">
        <v>442459</v>
      </c>
      <c r="E3865" s="18" t="n">
        <v>1</v>
      </c>
      <c r="F3865" s="20" t="n">
        <f aca="false">($D$2-C3865)/$D$2</f>
        <v>0.23052</v>
      </c>
      <c r="G3865" s="19" t="n">
        <f aca="false">C3865-$D$3</f>
        <v>4237</v>
      </c>
      <c r="H3865" s="18" t="n">
        <f aca="false">E3865*B3865</f>
        <v>23</v>
      </c>
      <c r="I3865" s="19" t="n">
        <f aca="false">G3865*H3865</f>
        <v>97451</v>
      </c>
    </row>
    <row r="3866" customFormat="false" ht="13" hidden="false" customHeight="false" outlineLevel="0" collapsed="false">
      <c r="A3866" s="18" t="n">
        <v>3857</v>
      </c>
      <c r="B3866" s="18" t="n">
        <v>11</v>
      </c>
      <c r="C3866" s="19" t="n">
        <v>17689</v>
      </c>
      <c r="D3866" s="19" t="n">
        <v>194582</v>
      </c>
      <c r="E3866" s="18" t="n">
        <v>1</v>
      </c>
      <c r="F3866" s="20" t="n">
        <f aca="false">($D$2-C3866)/$D$2</f>
        <v>0.29244</v>
      </c>
      <c r="G3866" s="19" t="n">
        <f aca="false">C3866-$D$3</f>
        <v>2689</v>
      </c>
      <c r="H3866" s="18" t="n">
        <f aca="false">E3866*B3866</f>
        <v>11</v>
      </c>
      <c r="I3866" s="19" t="n">
        <f aca="false">G3866*H3866</f>
        <v>29579</v>
      </c>
    </row>
    <row r="3867" customFormat="false" ht="13" hidden="false" customHeight="false" outlineLevel="0" collapsed="false">
      <c r="A3867" s="18" t="n">
        <v>3858</v>
      </c>
      <c r="B3867" s="18" t="n">
        <v>10</v>
      </c>
      <c r="C3867" s="19" t="n">
        <v>20349</v>
      </c>
      <c r="D3867" s="19" t="n">
        <v>203493</v>
      </c>
      <c r="E3867" s="18" t="n">
        <v>1</v>
      </c>
      <c r="F3867" s="20" t="n">
        <f aca="false">($D$2-C3867)/$D$2</f>
        <v>0.18604</v>
      </c>
      <c r="G3867" s="19" t="n">
        <f aca="false">C3867-$D$3</f>
        <v>5349</v>
      </c>
      <c r="H3867" s="18" t="n">
        <f aca="false">E3867*B3867</f>
        <v>10</v>
      </c>
      <c r="I3867" s="19" t="n">
        <f aca="false">G3867*H3867</f>
        <v>53490</v>
      </c>
    </row>
    <row r="3868" customFormat="false" ht="13" hidden="false" customHeight="false" outlineLevel="0" collapsed="false">
      <c r="A3868" s="18" t="n">
        <v>3859</v>
      </c>
      <c r="B3868" s="18" t="n">
        <v>21</v>
      </c>
      <c r="C3868" s="19" t="n">
        <v>15818</v>
      </c>
      <c r="D3868" s="19" t="n">
        <v>332182</v>
      </c>
      <c r="E3868" s="18" t="n">
        <v>1</v>
      </c>
      <c r="F3868" s="20" t="n">
        <f aca="false">($D$2-C3868)/$D$2</f>
        <v>0.36728</v>
      </c>
      <c r="G3868" s="19" t="n">
        <f aca="false">C3868-$D$3</f>
        <v>818</v>
      </c>
      <c r="H3868" s="18" t="n">
        <f aca="false">E3868*B3868</f>
        <v>21</v>
      </c>
      <c r="I3868" s="19" t="n">
        <f aca="false">G3868*H3868</f>
        <v>17178</v>
      </c>
    </row>
    <row r="3869" customFormat="false" ht="13" hidden="false" customHeight="false" outlineLevel="0" collapsed="false">
      <c r="A3869" s="18" t="n">
        <v>3860</v>
      </c>
      <c r="B3869" s="18" t="n">
        <v>21</v>
      </c>
      <c r="C3869" s="19" t="n">
        <v>22060</v>
      </c>
      <c r="D3869" s="19" t="n">
        <v>463266</v>
      </c>
      <c r="E3869" s="18" t="n">
        <v>1</v>
      </c>
      <c r="F3869" s="20" t="n">
        <f aca="false">($D$2-C3869)/$D$2</f>
        <v>0.1176</v>
      </c>
      <c r="G3869" s="19" t="n">
        <f aca="false">C3869-$D$3</f>
        <v>7060</v>
      </c>
      <c r="H3869" s="18" t="n">
        <f aca="false">E3869*B3869</f>
        <v>21</v>
      </c>
      <c r="I3869" s="19" t="n">
        <f aca="false">G3869*H3869</f>
        <v>148260</v>
      </c>
    </row>
    <row r="3870" customFormat="false" ht="13" hidden="false" customHeight="false" outlineLevel="0" collapsed="false">
      <c r="A3870" s="18" t="n">
        <v>3861</v>
      </c>
      <c r="B3870" s="18" t="n">
        <v>20</v>
      </c>
      <c r="C3870" s="19" t="n">
        <v>22304</v>
      </c>
      <c r="D3870" s="19" t="n">
        <v>446089</v>
      </c>
      <c r="E3870" s="18" t="n">
        <v>1</v>
      </c>
      <c r="F3870" s="20" t="n">
        <f aca="false">($D$2-C3870)/$D$2</f>
        <v>0.10784</v>
      </c>
      <c r="G3870" s="19" t="n">
        <f aca="false">C3870-$D$3</f>
        <v>7304</v>
      </c>
      <c r="H3870" s="18" t="n">
        <f aca="false">E3870*B3870</f>
        <v>20</v>
      </c>
      <c r="I3870" s="19" t="n">
        <f aca="false">G3870*H3870</f>
        <v>146080</v>
      </c>
    </row>
    <row r="3871" customFormat="false" ht="13" hidden="false" customHeight="false" outlineLevel="0" collapsed="false">
      <c r="A3871" s="18" t="n">
        <v>3862</v>
      </c>
      <c r="B3871" s="18" t="n">
        <v>27</v>
      </c>
      <c r="C3871" s="19" t="n">
        <v>16432</v>
      </c>
      <c r="D3871" s="19" t="n">
        <v>443671</v>
      </c>
      <c r="E3871" s="18" t="n">
        <v>1</v>
      </c>
      <c r="F3871" s="20" t="n">
        <f aca="false">($D$2-C3871)/$D$2</f>
        <v>0.34272</v>
      </c>
      <c r="G3871" s="19" t="n">
        <f aca="false">C3871-$D$3</f>
        <v>1432</v>
      </c>
      <c r="H3871" s="18" t="n">
        <f aca="false">E3871*B3871</f>
        <v>27</v>
      </c>
      <c r="I3871" s="19" t="n">
        <f aca="false">G3871*H3871</f>
        <v>38664</v>
      </c>
    </row>
    <row r="3872" customFormat="false" ht="13" hidden="false" customHeight="false" outlineLevel="0" collapsed="false">
      <c r="A3872" s="18" t="n">
        <v>3863</v>
      </c>
      <c r="B3872" s="18" t="n">
        <v>11</v>
      </c>
      <c r="C3872" s="19" t="n">
        <v>20050</v>
      </c>
      <c r="D3872" s="19" t="n">
        <v>220545</v>
      </c>
      <c r="E3872" s="18" t="n">
        <v>1</v>
      </c>
      <c r="F3872" s="20" t="n">
        <f aca="false">($D$2-C3872)/$D$2</f>
        <v>0.198</v>
      </c>
      <c r="G3872" s="19" t="n">
        <f aca="false">C3872-$D$3</f>
        <v>5050</v>
      </c>
      <c r="H3872" s="18" t="n">
        <f aca="false">E3872*B3872</f>
        <v>11</v>
      </c>
      <c r="I3872" s="19" t="n">
        <f aca="false">G3872*H3872</f>
        <v>55550</v>
      </c>
    </row>
    <row r="3873" customFormat="false" ht="13" hidden="false" customHeight="false" outlineLevel="0" collapsed="false">
      <c r="A3873" s="18" t="n">
        <v>3864</v>
      </c>
      <c r="B3873" s="18" t="n">
        <v>20</v>
      </c>
      <c r="C3873" s="19" t="n">
        <v>16539</v>
      </c>
      <c r="D3873" s="19" t="n">
        <v>330772</v>
      </c>
      <c r="E3873" s="18" t="n">
        <v>1</v>
      </c>
      <c r="F3873" s="20" t="n">
        <f aca="false">($D$2-C3873)/$D$2</f>
        <v>0.33844</v>
      </c>
      <c r="G3873" s="19" t="n">
        <f aca="false">C3873-$D$3</f>
        <v>1539</v>
      </c>
      <c r="H3873" s="18" t="n">
        <f aca="false">E3873*B3873</f>
        <v>20</v>
      </c>
      <c r="I3873" s="19" t="n">
        <f aca="false">G3873*H3873</f>
        <v>30780</v>
      </c>
    </row>
    <row r="3874" customFormat="false" ht="13" hidden="false" customHeight="false" outlineLevel="0" collapsed="false">
      <c r="A3874" s="18" t="n">
        <v>3865</v>
      </c>
      <c r="B3874" s="18" t="n">
        <v>10</v>
      </c>
      <c r="C3874" s="19" t="n">
        <v>21311</v>
      </c>
      <c r="D3874" s="19" t="n">
        <v>213105</v>
      </c>
      <c r="E3874" s="18" t="n">
        <v>1</v>
      </c>
      <c r="F3874" s="20" t="n">
        <f aca="false">($D$2-C3874)/$D$2</f>
        <v>0.14756</v>
      </c>
      <c r="G3874" s="19" t="n">
        <f aca="false">C3874-$D$3</f>
        <v>6311</v>
      </c>
      <c r="H3874" s="18" t="n">
        <f aca="false">E3874*B3874</f>
        <v>10</v>
      </c>
      <c r="I3874" s="19" t="n">
        <f aca="false">G3874*H3874</f>
        <v>63110</v>
      </c>
    </row>
    <row r="3875" customFormat="false" ht="13" hidden="false" customHeight="false" outlineLevel="0" collapsed="false">
      <c r="A3875" s="18" t="n">
        <v>3866</v>
      </c>
      <c r="B3875" s="18" t="n">
        <v>18</v>
      </c>
      <c r="C3875" s="19" t="n">
        <v>21449</v>
      </c>
      <c r="D3875" s="19" t="n">
        <v>386085</v>
      </c>
      <c r="E3875" s="18" t="n">
        <v>1</v>
      </c>
      <c r="F3875" s="20" t="n">
        <f aca="false">($D$2-C3875)/$D$2</f>
        <v>0.14204</v>
      </c>
      <c r="G3875" s="19" t="n">
        <f aca="false">C3875-$D$3</f>
        <v>6449</v>
      </c>
      <c r="H3875" s="18" t="n">
        <f aca="false">E3875*B3875</f>
        <v>18</v>
      </c>
      <c r="I3875" s="19" t="n">
        <f aca="false">G3875*H3875</f>
        <v>116082</v>
      </c>
    </row>
    <row r="3876" customFormat="false" ht="13" hidden="false" customHeight="false" outlineLevel="0" collapsed="false">
      <c r="A3876" s="18" t="n">
        <v>3867</v>
      </c>
      <c r="B3876" s="18" t="n">
        <v>10</v>
      </c>
      <c r="C3876" s="19" t="n">
        <v>15403</v>
      </c>
      <c r="D3876" s="19" t="n">
        <v>154032</v>
      </c>
      <c r="E3876" s="18" t="n">
        <v>1</v>
      </c>
      <c r="F3876" s="20" t="n">
        <f aca="false">($D$2-C3876)/$D$2</f>
        <v>0.38388</v>
      </c>
      <c r="G3876" s="19" t="n">
        <f aca="false">C3876-$D$3</f>
        <v>403</v>
      </c>
      <c r="H3876" s="18" t="n">
        <f aca="false">E3876*B3876</f>
        <v>10</v>
      </c>
      <c r="I3876" s="19" t="n">
        <f aca="false">G3876*H3876</f>
        <v>4030</v>
      </c>
    </row>
    <row r="3877" customFormat="false" ht="13" hidden="false" customHeight="false" outlineLevel="0" collapsed="false">
      <c r="A3877" s="18" t="n">
        <v>3868</v>
      </c>
      <c r="B3877" s="18" t="n">
        <v>21</v>
      </c>
      <c r="C3877" s="19" t="n">
        <v>15818</v>
      </c>
      <c r="D3877" s="19" t="n">
        <v>332188</v>
      </c>
      <c r="E3877" s="18" t="n">
        <v>1</v>
      </c>
      <c r="F3877" s="20" t="n">
        <f aca="false">($D$2-C3877)/$D$2</f>
        <v>0.36728</v>
      </c>
      <c r="G3877" s="19" t="n">
        <f aca="false">C3877-$D$3</f>
        <v>818</v>
      </c>
      <c r="H3877" s="18" t="n">
        <f aca="false">E3877*B3877</f>
        <v>21</v>
      </c>
      <c r="I3877" s="19" t="n">
        <f aca="false">G3877*H3877</f>
        <v>17178</v>
      </c>
    </row>
    <row r="3878" customFormat="false" ht="13" hidden="false" customHeight="false" outlineLevel="0" collapsed="false">
      <c r="A3878" s="18" t="n">
        <v>3869</v>
      </c>
      <c r="B3878" s="18" t="n">
        <v>16</v>
      </c>
      <c r="C3878" s="19" t="n">
        <v>20897</v>
      </c>
      <c r="D3878" s="19" t="n">
        <v>334349</v>
      </c>
      <c r="E3878" s="18" t="n">
        <v>1</v>
      </c>
      <c r="F3878" s="20" t="n">
        <f aca="false">($D$2-C3878)/$D$2</f>
        <v>0.16412</v>
      </c>
      <c r="G3878" s="19" t="n">
        <f aca="false">C3878-$D$3</f>
        <v>5897</v>
      </c>
      <c r="H3878" s="18" t="n">
        <f aca="false">E3878*B3878</f>
        <v>16</v>
      </c>
      <c r="I3878" s="19" t="n">
        <f aca="false">G3878*H3878</f>
        <v>94352</v>
      </c>
    </row>
    <row r="3879" customFormat="false" ht="13" hidden="false" customHeight="false" outlineLevel="0" collapsed="false">
      <c r="A3879" s="18" t="n">
        <v>3870</v>
      </c>
      <c r="B3879" s="18" t="n">
        <v>25</v>
      </c>
      <c r="C3879" s="19" t="n">
        <v>21998</v>
      </c>
      <c r="D3879" s="19" t="n">
        <v>549960</v>
      </c>
      <c r="E3879" s="18" t="n">
        <v>1</v>
      </c>
      <c r="F3879" s="20" t="n">
        <f aca="false">($D$2-C3879)/$D$2</f>
        <v>0.12008</v>
      </c>
      <c r="G3879" s="19" t="n">
        <f aca="false">C3879-$D$3</f>
        <v>6998</v>
      </c>
      <c r="H3879" s="18" t="n">
        <f aca="false">E3879*B3879</f>
        <v>25</v>
      </c>
      <c r="I3879" s="19" t="n">
        <f aca="false">G3879*H3879</f>
        <v>174950</v>
      </c>
    </row>
    <row r="3880" customFormat="false" ht="13" hidden="false" customHeight="false" outlineLevel="0" collapsed="false">
      <c r="A3880" s="18" t="n">
        <v>3871</v>
      </c>
      <c r="B3880" s="18" t="n">
        <v>28</v>
      </c>
      <c r="C3880" s="19" t="n">
        <v>19450</v>
      </c>
      <c r="D3880" s="19" t="n">
        <v>544603</v>
      </c>
      <c r="E3880" s="18" t="n">
        <v>1</v>
      </c>
      <c r="F3880" s="20" t="n">
        <f aca="false">($D$2-C3880)/$D$2</f>
        <v>0.222</v>
      </c>
      <c r="G3880" s="19" t="n">
        <f aca="false">C3880-$D$3</f>
        <v>4450</v>
      </c>
      <c r="H3880" s="18" t="n">
        <f aca="false">E3880*B3880</f>
        <v>28</v>
      </c>
      <c r="I3880" s="19" t="n">
        <f aca="false">G3880*H3880</f>
        <v>124600</v>
      </c>
    </row>
    <row r="3881" customFormat="false" ht="13" hidden="false" customHeight="false" outlineLevel="0" collapsed="false">
      <c r="A3881" s="18" t="n">
        <v>3872</v>
      </c>
      <c r="B3881" s="18" t="n">
        <v>10</v>
      </c>
      <c r="C3881" s="19" t="n">
        <v>21227</v>
      </c>
      <c r="D3881" s="19" t="n">
        <v>212267</v>
      </c>
      <c r="E3881" s="18" t="n">
        <v>1</v>
      </c>
      <c r="F3881" s="20" t="n">
        <f aca="false">($D$2-C3881)/$D$2</f>
        <v>0.15092</v>
      </c>
      <c r="G3881" s="19" t="n">
        <f aca="false">C3881-$D$3</f>
        <v>6227</v>
      </c>
      <c r="H3881" s="18" t="n">
        <f aca="false">E3881*B3881</f>
        <v>10</v>
      </c>
      <c r="I3881" s="19" t="n">
        <f aca="false">G3881*H3881</f>
        <v>62270</v>
      </c>
    </row>
    <row r="3882" customFormat="false" ht="13" hidden="false" customHeight="false" outlineLevel="0" collapsed="false">
      <c r="A3882" s="18" t="n">
        <v>3873</v>
      </c>
      <c r="B3882" s="18" t="n">
        <v>18</v>
      </c>
      <c r="C3882" s="19" t="n">
        <v>20093</v>
      </c>
      <c r="D3882" s="19" t="n">
        <v>361674</v>
      </c>
      <c r="E3882" s="18" t="n">
        <v>1</v>
      </c>
      <c r="F3882" s="20" t="n">
        <f aca="false">($D$2-C3882)/$D$2</f>
        <v>0.19628</v>
      </c>
      <c r="G3882" s="19" t="n">
        <f aca="false">C3882-$D$3</f>
        <v>5093</v>
      </c>
      <c r="H3882" s="18" t="n">
        <f aca="false">E3882*B3882</f>
        <v>18</v>
      </c>
      <c r="I3882" s="19" t="n">
        <f aca="false">G3882*H3882</f>
        <v>91674</v>
      </c>
    </row>
    <row r="3883" customFormat="false" ht="13" hidden="false" customHeight="false" outlineLevel="0" collapsed="false">
      <c r="A3883" s="18" t="n">
        <v>3874</v>
      </c>
      <c r="B3883" s="18" t="n">
        <v>37</v>
      </c>
      <c r="C3883" s="19" t="n">
        <v>20393</v>
      </c>
      <c r="D3883" s="19" t="n">
        <v>754544</v>
      </c>
      <c r="E3883" s="18" t="n">
        <v>1</v>
      </c>
      <c r="F3883" s="20" t="n">
        <f aca="false">($D$2-C3883)/$D$2</f>
        <v>0.18428</v>
      </c>
      <c r="G3883" s="19" t="n">
        <f aca="false">C3883-$D$3</f>
        <v>5393</v>
      </c>
      <c r="H3883" s="18" t="n">
        <f aca="false">E3883*B3883</f>
        <v>37</v>
      </c>
      <c r="I3883" s="19" t="n">
        <f aca="false">G3883*H3883</f>
        <v>199541</v>
      </c>
    </row>
    <row r="3884" customFormat="false" ht="13" hidden="false" customHeight="false" outlineLevel="0" collapsed="false">
      <c r="A3884" s="18" t="n">
        <v>3875</v>
      </c>
      <c r="B3884" s="18" t="n">
        <v>28</v>
      </c>
      <c r="C3884" s="19" t="n">
        <v>17775</v>
      </c>
      <c r="D3884" s="19" t="n">
        <v>497699</v>
      </c>
      <c r="E3884" s="18" t="n">
        <v>1</v>
      </c>
      <c r="F3884" s="20" t="n">
        <f aca="false">($D$2-C3884)/$D$2</f>
        <v>0.289</v>
      </c>
      <c r="G3884" s="19" t="n">
        <f aca="false">C3884-$D$3</f>
        <v>2775</v>
      </c>
      <c r="H3884" s="18" t="n">
        <f aca="false">E3884*B3884</f>
        <v>28</v>
      </c>
      <c r="I3884" s="19" t="n">
        <f aca="false">G3884*H3884</f>
        <v>77700</v>
      </c>
    </row>
    <row r="3885" customFormat="false" ht="13" hidden="false" customHeight="false" outlineLevel="0" collapsed="false">
      <c r="A3885" s="18" t="n">
        <v>3876</v>
      </c>
      <c r="B3885" s="18" t="n">
        <v>13</v>
      </c>
      <c r="C3885" s="19" t="n">
        <v>22155</v>
      </c>
      <c r="D3885" s="19" t="n">
        <v>288016</v>
      </c>
      <c r="E3885" s="18" t="n">
        <v>1</v>
      </c>
      <c r="F3885" s="20" t="n">
        <f aca="false">($D$2-C3885)/$D$2</f>
        <v>0.1138</v>
      </c>
      <c r="G3885" s="19" t="n">
        <f aca="false">C3885-$D$3</f>
        <v>7155</v>
      </c>
      <c r="H3885" s="18" t="n">
        <f aca="false">E3885*B3885</f>
        <v>13</v>
      </c>
      <c r="I3885" s="19" t="n">
        <f aca="false">G3885*H3885</f>
        <v>93015</v>
      </c>
    </row>
    <row r="3886" customFormat="false" ht="13" hidden="false" customHeight="false" outlineLevel="0" collapsed="false">
      <c r="A3886" s="18" t="n">
        <v>3877</v>
      </c>
      <c r="B3886" s="18" t="n">
        <v>31</v>
      </c>
      <c r="C3886" s="19" t="n">
        <v>16477</v>
      </c>
      <c r="D3886" s="19" t="n">
        <v>510802</v>
      </c>
      <c r="E3886" s="18" t="n">
        <v>1</v>
      </c>
      <c r="F3886" s="20" t="n">
        <f aca="false">($D$2-C3886)/$D$2</f>
        <v>0.34092</v>
      </c>
      <c r="G3886" s="19" t="n">
        <f aca="false">C3886-$D$3</f>
        <v>1477</v>
      </c>
      <c r="H3886" s="18" t="n">
        <f aca="false">E3886*B3886</f>
        <v>31</v>
      </c>
      <c r="I3886" s="19" t="n">
        <f aca="false">G3886*H3886</f>
        <v>45787</v>
      </c>
    </row>
    <row r="3887" customFormat="false" ht="13" hidden="false" customHeight="false" outlineLevel="0" collapsed="false">
      <c r="A3887" s="18" t="n">
        <v>3878</v>
      </c>
      <c r="B3887" s="18" t="n">
        <v>14</v>
      </c>
      <c r="C3887" s="19" t="n">
        <v>16075</v>
      </c>
      <c r="D3887" s="19" t="n">
        <v>225045</v>
      </c>
      <c r="E3887" s="18" t="n">
        <v>1</v>
      </c>
      <c r="F3887" s="20" t="n">
        <f aca="false">($D$2-C3887)/$D$2</f>
        <v>0.357</v>
      </c>
      <c r="G3887" s="19" t="n">
        <f aca="false">C3887-$D$3</f>
        <v>1075</v>
      </c>
      <c r="H3887" s="18" t="n">
        <f aca="false">E3887*B3887</f>
        <v>14</v>
      </c>
      <c r="I3887" s="19" t="n">
        <f aca="false">G3887*H3887</f>
        <v>15050</v>
      </c>
    </row>
    <row r="3888" customFormat="false" ht="13" hidden="false" customHeight="false" outlineLevel="0" collapsed="false">
      <c r="A3888" s="18" t="n">
        <v>3879</v>
      </c>
      <c r="B3888" s="18" t="n">
        <v>12</v>
      </c>
      <c r="C3888" s="19" t="n">
        <v>17588</v>
      </c>
      <c r="D3888" s="19" t="n">
        <v>211051</v>
      </c>
      <c r="E3888" s="18" t="n">
        <v>1</v>
      </c>
      <c r="F3888" s="20" t="n">
        <f aca="false">($D$2-C3888)/$D$2</f>
        <v>0.29648</v>
      </c>
      <c r="G3888" s="19" t="n">
        <f aca="false">C3888-$D$3</f>
        <v>2588</v>
      </c>
      <c r="H3888" s="18" t="n">
        <f aca="false">E3888*B3888</f>
        <v>12</v>
      </c>
      <c r="I3888" s="19" t="n">
        <f aca="false">G3888*H3888</f>
        <v>31056</v>
      </c>
    </row>
    <row r="3889" customFormat="false" ht="13" hidden="false" customHeight="false" outlineLevel="0" collapsed="false">
      <c r="A3889" s="18" t="n">
        <v>3880</v>
      </c>
      <c r="B3889" s="18" t="n">
        <v>15</v>
      </c>
      <c r="C3889" s="19" t="n">
        <v>21593</v>
      </c>
      <c r="D3889" s="19" t="n">
        <v>323900</v>
      </c>
      <c r="E3889" s="18" t="n">
        <v>1</v>
      </c>
      <c r="F3889" s="20" t="n">
        <f aca="false">($D$2-C3889)/$D$2</f>
        <v>0.13628</v>
      </c>
      <c r="G3889" s="19" t="n">
        <f aca="false">C3889-$D$3</f>
        <v>6593</v>
      </c>
      <c r="H3889" s="18" t="n">
        <f aca="false">E3889*B3889</f>
        <v>15</v>
      </c>
      <c r="I3889" s="19" t="n">
        <f aca="false">G3889*H3889</f>
        <v>98895</v>
      </c>
    </row>
    <row r="3890" customFormat="false" ht="13" hidden="false" customHeight="false" outlineLevel="0" collapsed="false">
      <c r="A3890" s="18" t="n">
        <v>3881</v>
      </c>
      <c r="B3890" s="18" t="n">
        <v>39</v>
      </c>
      <c r="C3890" s="19" t="n">
        <v>15191</v>
      </c>
      <c r="D3890" s="19" t="n">
        <v>592461</v>
      </c>
      <c r="E3890" s="18" t="n">
        <v>1</v>
      </c>
      <c r="F3890" s="20" t="n">
        <f aca="false">($D$2-C3890)/$D$2</f>
        <v>0.39236</v>
      </c>
      <c r="G3890" s="19" t="n">
        <f aca="false">C3890-$D$3</f>
        <v>191</v>
      </c>
      <c r="H3890" s="18" t="n">
        <f aca="false">E3890*B3890</f>
        <v>39</v>
      </c>
      <c r="I3890" s="19" t="n">
        <f aca="false">G3890*H3890</f>
        <v>7449</v>
      </c>
    </row>
    <row r="3891" customFormat="false" ht="13" hidden="false" customHeight="false" outlineLevel="0" collapsed="false">
      <c r="A3891" s="18" t="n">
        <v>3882</v>
      </c>
      <c r="B3891" s="18" t="n">
        <v>24</v>
      </c>
      <c r="C3891" s="19" t="n">
        <v>22206</v>
      </c>
      <c r="D3891" s="19" t="n">
        <v>532947</v>
      </c>
      <c r="E3891" s="18" t="n">
        <v>1</v>
      </c>
      <c r="F3891" s="20" t="n">
        <f aca="false">($D$2-C3891)/$D$2</f>
        <v>0.11176</v>
      </c>
      <c r="G3891" s="19" t="n">
        <f aca="false">C3891-$D$3</f>
        <v>7206</v>
      </c>
      <c r="H3891" s="18" t="n">
        <f aca="false">E3891*B3891</f>
        <v>24</v>
      </c>
      <c r="I3891" s="19" t="n">
        <f aca="false">G3891*H3891</f>
        <v>172944</v>
      </c>
    </row>
    <row r="3892" customFormat="false" ht="13" hidden="false" customHeight="false" outlineLevel="0" collapsed="false">
      <c r="A3892" s="18" t="n">
        <v>3883</v>
      </c>
      <c r="B3892" s="18" t="n">
        <v>25</v>
      </c>
      <c r="C3892" s="19" t="n">
        <v>17589</v>
      </c>
      <c r="D3892" s="19" t="n">
        <v>439731</v>
      </c>
      <c r="E3892" s="18" t="n">
        <v>1</v>
      </c>
      <c r="F3892" s="20" t="n">
        <f aca="false">($D$2-C3892)/$D$2</f>
        <v>0.29644</v>
      </c>
      <c r="G3892" s="19" t="n">
        <f aca="false">C3892-$D$3</f>
        <v>2589</v>
      </c>
      <c r="H3892" s="18" t="n">
        <f aca="false">E3892*B3892</f>
        <v>25</v>
      </c>
      <c r="I3892" s="19" t="n">
        <f aca="false">G3892*H3892</f>
        <v>64725</v>
      </c>
    </row>
    <row r="3893" customFormat="false" ht="13" hidden="false" customHeight="false" outlineLevel="0" collapsed="false">
      <c r="A3893" s="18" t="n">
        <v>3884</v>
      </c>
      <c r="B3893" s="18" t="n">
        <v>20</v>
      </c>
      <c r="C3893" s="19" t="n">
        <v>19293</v>
      </c>
      <c r="D3893" s="19" t="n">
        <v>385860</v>
      </c>
      <c r="E3893" s="18" t="n">
        <v>1</v>
      </c>
      <c r="F3893" s="20" t="n">
        <f aca="false">($D$2-C3893)/$D$2</f>
        <v>0.22828</v>
      </c>
      <c r="G3893" s="19" t="n">
        <f aca="false">C3893-$D$3</f>
        <v>4293</v>
      </c>
      <c r="H3893" s="18" t="n">
        <f aca="false">E3893*B3893</f>
        <v>20</v>
      </c>
      <c r="I3893" s="19" t="n">
        <f aca="false">G3893*H3893</f>
        <v>85860</v>
      </c>
    </row>
    <row r="3894" customFormat="false" ht="13" hidden="false" customHeight="false" outlineLevel="0" collapsed="false">
      <c r="A3894" s="18" t="n">
        <v>3885</v>
      </c>
      <c r="B3894" s="18" t="n">
        <v>14</v>
      </c>
      <c r="C3894" s="19" t="n">
        <v>22149</v>
      </c>
      <c r="D3894" s="19" t="n">
        <v>310089</v>
      </c>
      <c r="E3894" s="18" t="n">
        <v>1</v>
      </c>
      <c r="F3894" s="20" t="n">
        <f aca="false">($D$2-C3894)/$D$2</f>
        <v>0.11404</v>
      </c>
      <c r="G3894" s="19" t="n">
        <f aca="false">C3894-$D$3</f>
        <v>7149</v>
      </c>
      <c r="H3894" s="18" t="n">
        <f aca="false">E3894*B3894</f>
        <v>14</v>
      </c>
      <c r="I3894" s="19" t="n">
        <f aca="false">G3894*H3894</f>
        <v>100086</v>
      </c>
    </row>
    <row r="3895" customFormat="false" ht="13" hidden="false" customHeight="false" outlineLevel="0" collapsed="false">
      <c r="A3895" s="18" t="n">
        <v>3886</v>
      </c>
      <c r="B3895" s="18" t="n">
        <v>18</v>
      </c>
      <c r="C3895" s="19" t="n">
        <v>16559</v>
      </c>
      <c r="D3895" s="19" t="n">
        <v>298060</v>
      </c>
      <c r="E3895" s="18" t="n">
        <v>1</v>
      </c>
      <c r="F3895" s="20" t="n">
        <f aca="false">($D$2-C3895)/$D$2</f>
        <v>0.33764</v>
      </c>
      <c r="G3895" s="19" t="n">
        <f aca="false">C3895-$D$3</f>
        <v>1559</v>
      </c>
      <c r="H3895" s="18" t="n">
        <f aca="false">E3895*B3895</f>
        <v>18</v>
      </c>
      <c r="I3895" s="19" t="n">
        <f aca="false">G3895*H3895</f>
        <v>28062</v>
      </c>
    </row>
    <row r="3896" customFormat="false" ht="13" hidden="false" customHeight="false" outlineLevel="0" collapsed="false">
      <c r="A3896" s="18" t="n">
        <v>3887</v>
      </c>
      <c r="B3896" s="18" t="n">
        <v>12</v>
      </c>
      <c r="C3896" s="19" t="n">
        <v>17991</v>
      </c>
      <c r="D3896" s="19" t="n">
        <v>215894</v>
      </c>
      <c r="E3896" s="18" t="n">
        <v>1</v>
      </c>
      <c r="F3896" s="20" t="n">
        <f aca="false">($D$2-C3896)/$D$2</f>
        <v>0.28036</v>
      </c>
      <c r="G3896" s="19" t="n">
        <f aca="false">C3896-$D$3</f>
        <v>2991</v>
      </c>
      <c r="H3896" s="18" t="n">
        <f aca="false">E3896*B3896</f>
        <v>12</v>
      </c>
      <c r="I3896" s="19" t="n">
        <f aca="false">G3896*H3896</f>
        <v>35892</v>
      </c>
    </row>
    <row r="3897" customFormat="false" ht="13" hidden="false" customHeight="false" outlineLevel="0" collapsed="false">
      <c r="A3897" s="18" t="n">
        <v>3888</v>
      </c>
      <c r="B3897" s="18" t="n">
        <v>10</v>
      </c>
      <c r="C3897" s="19" t="n">
        <v>20558</v>
      </c>
      <c r="D3897" s="19" t="n">
        <v>205576</v>
      </c>
      <c r="E3897" s="18" t="n">
        <v>1</v>
      </c>
      <c r="F3897" s="20" t="n">
        <f aca="false">($D$2-C3897)/$D$2</f>
        <v>0.17768</v>
      </c>
      <c r="G3897" s="19" t="n">
        <f aca="false">C3897-$D$3</f>
        <v>5558</v>
      </c>
      <c r="H3897" s="18" t="n">
        <f aca="false">E3897*B3897</f>
        <v>10</v>
      </c>
      <c r="I3897" s="19" t="n">
        <f aca="false">G3897*H3897</f>
        <v>55580</v>
      </c>
    </row>
    <row r="3898" customFormat="false" ht="13" hidden="false" customHeight="false" outlineLevel="0" collapsed="false">
      <c r="A3898" s="18" t="n">
        <v>3889</v>
      </c>
      <c r="B3898" s="18" t="n">
        <v>15</v>
      </c>
      <c r="C3898" s="19" t="n">
        <v>18280</v>
      </c>
      <c r="D3898" s="19" t="n">
        <v>274207</v>
      </c>
      <c r="E3898" s="18" t="n">
        <v>1</v>
      </c>
      <c r="F3898" s="20" t="n">
        <f aca="false">($D$2-C3898)/$D$2</f>
        <v>0.2688</v>
      </c>
      <c r="G3898" s="19" t="n">
        <f aca="false">C3898-$D$3</f>
        <v>3280</v>
      </c>
      <c r="H3898" s="18" t="n">
        <f aca="false">E3898*B3898</f>
        <v>15</v>
      </c>
      <c r="I3898" s="19" t="n">
        <f aca="false">G3898*H3898</f>
        <v>49200</v>
      </c>
    </row>
    <row r="3899" customFormat="false" ht="13" hidden="false" customHeight="false" outlineLevel="0" collapsed="false">
      <c r="A3899" s="18" t="n">
        <v>3890</v>
      </c>
      <c r="B3899" s="18" t="n">
        <v>26</v>
      </c>
      <c r="C3899" s="19" t="n">
        <v>22186</v>
      </c>
      <c r="D3899" s="19" t="n">
        <v>576831</v>
      </c>
      <c r="E3899" s="18" t="n">
        <v>1</v>
      </c>
      <c r="F3899" s="20" t="n">
        <f aca="false">($D$2-C3899)/$D$2</f>
        <v>0.11256</v>
      </c>
      <c r="G3899" s="19" t="n">
        <f aca="false">C3899-$D$3</f>
        <v>7186</v>
      </c>
      <c r="H3899" s="18" t="n">
        <f aca="false">E3899*B3899</f>
        <v>26</v>
      </c>
      <c r="I3899" s="19" t="n">
        <f aca="false">G3899*H3899</f>
        <v>186836</v>
      </c>
    </row>
    <row r="3900" customFormat="false" ht="13" hidden="false" customHeight="false" outlineLevel="0" collapsed="false">
      <c r="A3900" s="18" t="n">
        <v>3891</v>
      </c>
      <c r="B3900" s="18" t="n">
        <v>15</v>
      </c>
      <c r="C3900" s="19" t="n">
        <v>19783</v>
      </c>
      <c r="D3900" s="19" t="n">
        <v>296741</v>
      </c>
      <c r="E3900" s="18" t="n">
        <v>1</v>
      </c>
      <c r="F3900" s="20" t="n">
        <f aca="false">($D$2-C3900)/$D$2</f>
        <v>0.20868</v>
      </c>
      <c r="G3900" s="19" t="n">
        <f aca="false">C3900-$D$3</f>
        <v>4783</v>
      </c>
      <c r="H3900" s="18" t="n">
        <f aca="false">E3900*B3900</f>
        <v>15</v>
      </c>
      <c r="I3900" s="19" t="n">
        <f aca="false">G3900*H3900</f>
        <v>71745</v>
      </c>
    </row>
    <row r="3901" customFormat="false" ht="13" hidden="false" customHeight="false" outlineLevel="0" collapsed="false">
      <c r="A3901" s="18" t="n">
        <v>3892</v>
      </c>
      <c r="B3901" s="18" t="n">
        <v>30</v>
      </c>
      <c r="C3901" s="19" t="n">
        <v>17357</v>
      </c>
      <c r="D3901" s="19" t="n">
        <v>520714</v>
      </c>
      <c r="E3901" s="18" t="n">
        <v>1</v>
      </c>
      <c r="F3901" s="20" t="n">
        <f aca="false">($D$2-C3901)/$D$2</f>
        <v>0.30572</v>
      </c>
      <c r="G3901" s="19" t="n">
        <f aca="false">C3901-$D$3</f>
        <v>2357</v>
      </c>
      <c r="H3901" s="18" t="n">
        <f aca="false">E3901*B3901</f>
        <v>30</v>
      </c>
      <c r="I3901" s="19" t="n">
        <f aca="false">G3901*H3901</f>
        <v>70710</v>
      </c>
    </row>
    <row r="3902" customFormat="false" ht="13" hidden="false" customHeight="false" outlineLevel="0" collapsed="false">
      <c r="A3902" s="18" t="n">
        <v>3893</v>
      </c>
      <c r="B3902" s="18" t="n">
        <v>10</v>
      </c>
      <c r="C3902" s="19" t="n">
        <v>17902</v>
      </c>
      <c r="D3902" s="19" t="n">
        <v>179015</v>
      </c>
      <c r="E3902" s="18" t="n">
        <v>1</v>
      </c>
      <c r="F3902" s="20" t="n">
        <f aca="false">($D$2-C3902)/$D$2</f>
        <v>0.28392</v>
      </c>
      <c r="G3902" s="19" t="n">
        <f aca="false">C3902-$D$3</f>
        <v>2902</v>
      </c>
      <c r="H3902" s="18" t="n">
        <f aca="false">E3902*B3902</f>
        <v>10</v>
      </c>
      <c r="I3902" s="19" t="n">
        <f aca="false">G3902*H3902</f>
        <v>29020</v>
      </c>
    </row>
    <row r="3903" customFormat="false" ht="13" hidden="false" customHeight="false" outlineLevel="0" collapsed="false">
      <c r="A3903" s="18" t="n">
        <v>3894</v>
      </c>
      <c r="B3903" s="18" t="n">
        <v>14</v>
      </c>
      <c r="C3903" s="19" t="n">
        <v>15276</v>
      </c>
      <c r="D3903" s="19" t="n">
        <v>213866</v>
      </c>
      <c r="E3903" s="18" t="n">
        <v>1</v>
      </c>
      <c r="F3903" s="20" t="n">
        <f aca="false">($D$2-C3903)/$D$2</f>
        <v>0.38896</v>
      </c>
      <c r="G3903" s="19" t="n">
        <f aca="false">C3903-$D$3</f>
        <v>276</v>
      </c>
      <c r="H3903" s="18" t="n">
        <f aca="false">E3903*B3903</f>
        <v>14</v>
      </c>
      <c r="I3903" s="19" t="n">
        <f aca="false">G3903*H3903</f>
        <v>3864</v>
      </c>
    </row>
    <row r="3904" customFormat="false" ht="13" hidden="false" customHeight="false" outlineLevel="0" collapsed="false">
      <c r="A3904" s="18" t="n">
        <v>3895</v>
      </c>
      <c r="B3904" s="18" t="n">
        <v>12</v>
      </c>
      <c r="C3904" s="19" t="n">
        <v>15396</v>
      </c>
      <c r="D3904" s="19" t="n">
        <v>184751</v>
      </c>
      <c r="E3904" s="18" t="n">
        <v>1</v>
      </c>
      <c r="F3904" s="20" t="n">
        <f aca="false">($D$2-C3904)/$D$2</f>
        <v>0.38416</v>
      </c>
      <c r="G3904" s="19" t="n">
        <f aca="false">C3904-$D$3</f>
        <v>396</v>
      </c>
      <c r="H3904" s="18" t="n">
        <f aca="false">E3904*B3904</f>
        <v>12</v>
      </c>
      <c r="I3904" s="19" t="n">
        <f aca="false">G3904*H3904</f>
        <v>4752</v>
      </c>
    </row>
    <row r="3905" customFormat="false" ht="13" hidden="false" customHeight="false" outlineLevel="0" collapsed="false">
      <c r="A3905" s="18" t="n">
        <v>3896</v>
      </c>
      <c r="B3905" s="18" t="n">
        <v>24</v>
      </c>
      <c r="C3905" s="19" t="n">
        <v>18087</v>
      </c>
      <c r="D3905" s="19" t="n">
        <v>434080</v>
      </c>
      <c r="E3905" s="18" t="n">
        <v>1</v>
      </c>
      <c r="F3905" s="20" t="n">
        <f aca="false">($D$2-C3905)/$D$2</f>
        <v>0.27652</v>
      </c>
      <c r="G3905" s="19" t="n">
        <f aca="false">C3905-$D$3</f>
        <v>3087</v>
      </c>
      <c r="H3905" s="18" t="n">
        <f aca="false">E3905*B3905</f>
        <v>24</v>
      </c>
      <c r="I3905" s="19" t="n">
        <f aca="false">G3905*H3905</f>
        <v>74088</v>
      </c>
    </row>
    <row r="3906" customFormat="false" ht="13" hidden="false" customHeight="false" outlineLevel="0" collapsed="false">
      <c r="A3906" s="18" t="n">
        <v>3897</v>
      </c>
      <c r="B3906" s="18" t="n">
        <v>10</v>
      </c>
      <c r="C3906" s="19" t="n">
        <v>20891</v>
      </c>
      <c r="D3906" s="19" t="n">
        <v>208910</v>
      </c>
      <c r="E3906" s="18" t="n">
        <v>1</v>
      </c>
      <c r="F3906" s="20" t="n">
        <f aca="false">($D$2-C3906)/$D$2</f>
        <v>0.16436</v>
      </c>
      <c r="G3906" s="19" t="n">
        <f aca="false">C3906-$D$3</f>
        <v>5891</v>
      </c>
      <c r="H3906" s="18" t="n">
        <f aca="false">E3906*B3906</f>
        <v>10</v>
      </c>
      <c r="I3906" s="19" t="n">
        <f aca="false">G3906*H3906</f>
        <v>58910</v>
      </c>
    </row>
    <row r="3907" customFormat="false" ht="13" hidden="false" customHeight="false" outlineLevel="0" collapsed="false">
      <c r="A3907" s="18" t="n">
        <v>3898</v>
      </c>
      <c r="B3907" s="18" t="n">
        <v>31</v>
      </c>
      <c r="C3907" s="19" t="n">
        <v>16249</v>
      </c>
      <c r="D3907" s="19" t="n">
        <v>503709</v>
      </c>
      <c r="E3907" s="18" t="n">
        <v>1</v>
      </c>
      <c r="F3907" s="20" t="n">
        <f aca="false">($D$2-C3907)/$D$2</f>
        <v>0.35004</v>
      </c>
      <c r="G3907" s="19" t="n">
        <f aca="false">C3907-$D$3</f>
        <v>1249</v>
      </c>
      <c r="H3907" s="18" t="n">
        <f aca="false">E3907*B3907</f>
        <v>31</v>
      </c>
      <c r="I3907" s="19" t="n">
        <f aca="false">G3907*H3907</f>
        <v>38719</v>
      </c>
    </row>
    <row r="3908" customFormat="false" ht="13" hidden="false" customHeight="false" outlineLevel="0" collapsed="false">
      <c r="A3908" s="18" t="n">
        <v>3899</v>
      </c>
      <c r="B3908" s="18" t="n">
        <v>13</v>
      </c>
      <c r="C3908" s="19" t="n">
        <v>19151</v>
      </c>
      <c r="D3908" s="19" t="n">
        <v>248967</v>
      </c>
      <c r="E3908" s="18" t="n">
        <v>1</v>
      </c>
      <c r="F3908" s="20" t="n">
        <f aca="false">($D$2-C3908)/$D$2</f>
        <v>0.23396</v>
      </c>
      <c r="G3908" s="19" t="n">
        <f aca="false">C3908-$D$3</f>
        <v>4151</v>
      </c>
      <c r="H3908" s="18" t="n">
        <f aca="false">E3908*B3908</f>
        <v>13</v>
      </c>
      <c r="I3908" s="19" t="n">
        <f aca="false">G3908*H3908</f>
        <v>53963</v>
      </c>
    </row>
    <row r="3909" customFormat="false" ht="13" hidden="false" customHeight="false" outlineLevel="0" collapsed="false">
      <c r="A3909" s="18" t="n">
        <v>3900</v>
      </c>
      <c r="B3909" s="18" t="n">
        <v>13</v>
      </c>
      <c r="C3909" s="19" t="n">
        <v>16353</v>
      </c>
      <c r="D3909" s="19" t="n">
        <v>212583</v>
      </c>
      <c r="E3909" s="18" t="n">
        <v>1</v>
      </c>
      <c r="F3909" s="20" t="n">
        <f aca="false">($D$2-C3909)/$D$2</f>
        <v>0.34588</v>
      </c>
      <c r="G3909" s="19" t="n">
        <f aca="false">C3909-$D$3</f>
        <v>1353</v>
      </c>
      <c r="H3909" s="18" t="n">
        <f aca="false">E3909*B3909</f>
        <v>13</v>
      </c>
      <c r="I3909" s="19" t="n">
        <f aca="false">G3909*H3909</f>
        <v>17589</v>
      </c>
    </row>
    <row r="3910" customFormat="false" ht="13" hidden="false" customHeight="false" outlineLevel="0" collapsed="false">
      <c r="A3910" s="18" t="n">
        <v>3901</v>
      </c>
      <c r="B3910" s="18" t="n">
        <v>19</v>
      </c>
      <c r="C3910" s="19" t="n">
        <v>20017</v>
      </c>
      <c r="D3910" s="19" t="n">
        <v>380330</v>
      </c>
      <c r="E3910" s="18" t="n">
        <v>1</v>
      </c>
      <c r="F3910" s="20" t="n">
        <f aca="false">($D$2-C3910)/$D$2</f>
        <v>0.19932</v>
      </c>
      <c r="G3910" s="19" t="n">
        <f aca="false">C3910-$D$3</f>
        <v>5017</v>
      </c>
      <c r="H3910" s="18" t="n">
        <f aca="false">E3910*B3910</f>
        <v>19</v>
      </c>
      <c r="I3910" s="19" t="n">
        <f aca="false">G3910*H3910</f>
        <v>95323</v>
      </c>
    </row>
    <row r="3911" customFormat="false" ht="13" hidden="false" customHeight="false" outlineLevel="0" collapsed="false">
      <c r="A3911" s="18" t="n">
        <v>3902</v>
      </c>
      <c r="B3911" s="18" t="n">
        <v>17</v>
      </c>
      <c r="C3911" s="19" t="n">
        <v>15246</v>
      </c>
      <c r="D3911" s="19" t="n">
        <v>259180</v>
      </c>
      <c r="E3911" s="18" t="n">
        <v>1</v>
      </c>
      <c r="F3911" s="20" t="n">
        <f aca="false">($D$2-C3911)/$D$2</f>
        <v>0.39016</v>
      </c>
      <c r="G3911" s="19" t="n">
        <f aca="false">C3911-$D$3</f>
        <v>246</v>
      </c>
      <c r="H3911" s="18" t="n">
        <f aca="false">E3911*B3911</f>
        <v>17</v>
      </c>
      <c r="I3911" s="19" t="n">
        <f aca="false">G3911*H3911</f>
        <v>4182</v>
      </c>
    </row>
    <row r="3912" customFormat="false" ht="13" hidden="false" customHeight="false" outlineLevel="0" collapsed="false">
      <c r="A3912" s="18" t="n">
        <v>3903</v>
      </c>
      <c r="B3912" s="18" t="n">
        <v>14</v>
      </c>
      <c r="C3912" s="19" t="n">
        <v>17527</v>
      </c>
      <c r="D3912" s="19" t="n">
        <v>245383</v>
      </c>
      <c r="E3912" s="18" t="n">
        <v>1</v>
      </c>
      <c r="F3912" s="20" t="n">
        <f aca="false">($D$2-C3912)/$D$2</f>
        <v>0.29892</v>
      </c>
      <c r="G3912" s="19" t="n">
        <f aca="false">C3912-$D$3</f>
        <v>2527</v>
      </c>
      <c r="H3912" s="18" t="n">
        <f aca="false">E3912*B3912</f>
        <v>14</v>
      </c>
      <c r="I3912" s="19" t="n">
        <f aca="false">G3912*H3912</f>
        <v>35378</v>
      </c>
    </row>
    <row r="3913" customFormat="false" ht="13" hidden="false" customHeight="false" outlineLevel="0" collapsed="false">
      <c r="A3913" s="18" t="n">
        <v>3904</v>
      </c>
      <c r="B3913" s="18" t="n">
        <v>16</v>
      </c>
      <c r="C3913" s="19" t="n">
        <v>16108</v>
      </c>
      <c r="D3913" s="19" t="n">
        <v>257728</v>
      </c>
      <c r="E3913" s="18" t="n">
        <v>1</v>
      </c>
      <c r="F3913" s="20" t="n">
        <f aca="false">($D$2-C3913)/$D$2</f>
        <v>0.35568</v>
      </c>
      <c r="G3913" s="19" t="n">
        <f aca="false">C3913-$D$3</f>
        <v>1108</v>
      </c>
      <c r="H3913" s="18" t="n">
        <f aca="false">E3913*B3913</f>
        <v>16</v>
      </c>
      <c r="I3913" s="19" t="n">
        <f aca="false">G3913*H3913</f>
        <v>17728</v>
      </c>
    </row>
    <row r="3914" customFormat="false" ht="13" hidden="false" customHeight="false" outlineLevel="0" collapsed="false">
      <c r="A3914" s="18" t="n">
        <v>3905</v>
      </c>
      <c r="B3914" s="18" t="n">
        <v>27</v>
      </c>
      <c r="C3914" s="19" t="n">
        <v>19606</v>
      </c>
      <c r="D3914" s="19" t="n">
        <v>529358</v>
      </c>
      <c r="E3914" s="18" t="n">
        <v>1</v>
      </c>
      <c r="F3914" s="20" t="n">
        <f aca="false">($D$2-C3914)/$D$2</f>
        <v>0.21576</v>
      </c>
      <c r="G3914" s="19" t="n">
        <f aca="false">C3914-$D$3</f>
        <v>4606</v>
      </c>
      <c r="H3914" s="18" t="n">
        <f aca="false">E3914*B3914</f>
        <v>27</v>
      </c>
      <c r="I3914" s="19" t="n">
        <f aca="false">G3914*H3914</f>
        <v>124362</v>
      </c>
    </row>
    <row r="3915" customFormat="false" ht="13" hidden="false" customHeight="false" outlineLevel="0" collapsed="false">
      <c r="A3915" s="18" t="n">
        <v>3906</v>
      </c>
      <c r="B3915" s="18" t="n">
        <v>30</v>
      </c>
      <c r="C3915" s="19" t="n">
        <v>18411</v>
      </c>
      <c r="D3915" s="19" t="n">
        <v>552326</v>
      </c>
      <c r="E3915" s="18" t="n">
        <v>1</v>
      </c>
      <c r="F3915" s="20" t="n">
        <f aca="false">($D$2-C3915)/$D$2</f>
        <v>0.26356</v>
      </c>
      <c r="G3915" s="19" t="n">
        <f aca="false">C3915-$D$3</f>
        <v>3411</v>
      </c>
      <c r="H3915" s="18" t="n">
        <f aca="false">E3915*B3915</f>
        <v>30</v>
      </c>
      <c r="I3915" s="19" t="n">
        <f aca="false">G3915*H3915</f>
        <v>102330</v>
      </c>
    </row>
    <row r="3916" customFormat="false" ht="13" hidden="false" customHeight="false" outlineLevel="0" collapsed="false">
      <c r="A3916" s="18" t="n">
        <v>3907</v>
      </c>
      <c r="B3916" s="18" t="n">
        <v>27</v>
      </c>
      <c r="C3916" s="19" t="n">
        <v>17465</v>
      </c>
      <c r="D3916" s="19" t="n">
        <v>471560</v>
      </c>
      <c r="E3916" s="18" t="n">
        <v>1</v>
      </c>
      <c r="F3916" s="20" t="n">
        <f aca="false">($D$2-C3916)/$D$2</f>
        <v>0.3014</v>
      </c>
      <c r="G3916" s="19" t="n">
        <f aca="false">C3916-$D$3</f>
        <v>2465</v>
      </c>
      <c r="H3916" s="18" t="n">
        <f aca="false">E3916*B3916</f>
        <v>27</v>
      </c>
      <c r="I3916" s="19" t="n">
        <f aca="false">G3916*H3916</f>
        <v>66555</v>
      </c>
    </row>
    <row r="3917" customFormat="false" ht="13" hidden="false" customHeight="false" outlineLevel="0" collapsed="false">
      <c r="A3917" s="18" t="n">
        <v>3908</v>
      </c>
      <c r="B3917" s="18" t="n">
        <v>16</v>
      </c>
      <c r="C3917" s="19" t="n">
        <v>16395</v>
      </c>
      <c r="D3917" s="19" t="n">
        <v>262316</v>
      </c>
      <c r="E3917" s="18" t="n">
        <v>1</v>
      </c>
      <c r="F3917" s="20" t="n">
        <f aca="false">($D$2-C3917)/$D$2</f>
        <v>0.3442</v>
      </c>
      <c r="G3917" s="19" t="n">
        <f aca="false">C3917-$D$3</f>
        <v>1395</v>
      </c>
      <c r="H3917" s="18" t="n">
        <f aca="false">E3917*B3917</f>
        <v>16</v>
      </c>
      <c r="I3917" s="19" t="n">
        <f aca="false">G3917*H3917</f>
        <v>22320</v>
      </c>
    </row>
    <row r="3918" customFormat="false" ht="13" hidden="false" customHeight="false" outlineLevel="0" collapsed="false">
      <c r="A3918" s="18" t="n">
        <v>3909</v>
      </c>
      <c r="B3918" s="18" t="n">
        <v>22</v>
      </c>
      <c r="C3918" s="19" t="n">
        <v>15691</v>
      </c>
      <c r="D3918" s="19" t="n">
        <v>345201</v>
      </c>
      <c r="E3918" s="18" t="n">
        <v>1</v>
      </c>
      <c r="F3918" s="20" t="n">
        <f aca="false">($D$2-C3918)/$D$2</f>
        <v>0.37236</v>
      </c>
      <c r="G3918" s="19" t="n">
        <f aca="false">C3918-$D$3</f>
        <v>691</v>
      </c>
      <c r="H3918" s="18" t="n">
        <f aca="false">E3918*B3918</f>
        <v>22</v>
      </c>
      <c r="I3918" s="19" t="n">
        <f aca="false">G3918*H3918</f>
        <v>15202</v>
      </c>
    </row>
    <row r="3919" customFormat="false" ht="13" hidden="false" customHeight="false" outlineLevel="0" collapsed="false">
      <c r="A3919" s="18" t="n">
        <v>3910</v>
      </c>
      <c r="B3919" s="18" t="n">
        <v>25</v>
      </c>
      <c r="C3919" s="19" t="n">
        <v>15803</v>
      </c>
      <c r="D3919" s="19" t="n">
        <v>395065</v>
      </c>
      <c r="E3919" s="18" t="n">
        <v>1</v>
      </c>
      <c r="F3919" s="20" t="n">
        <f aca="false">($D$2-C3919)/$D$2</f>
        <v>0.36788</v>
      </c>
      <c r="G3919" s="19" t="n">
        <f aca="false">C3919-$D$3</f>
        <v>803</v>
      </c>
      <c r="H3919" s="18" t="n">
        <f aca="false">E3919*B3919</f>
        <v>25</v>
      </c>
      <c r="I3919" s="19" t="n">
        <f aca="false">G3919*H3919</f>
        <v>20075</v>
      </c>
    </row>
    <row r="3920" customFormat="false" ht="13" hidden="false" customHeight="false" outlineLevel="0" collapsed="false">
      <c r="A3920" s="18" t="n">
        <v>3911</v>
      </c>
      <c r="B3920" s="18" t="n">
        <v>37</v>
      </c>
      <c r="C3920" s="19" t="n">
        <v>20302</v>
      </c>
      <c r="D3920" s="19" t="n">
        <v>751192</v>
      </c>
      <c r="E3920" s="18" t="n">
        <v>1</v>
      </c>
      <c r="F3920" s="20" t="n">
        <f aca="false">($D$2-C3920)/$D$2</f>
        <v>0.18792</v>
      </c>
      <c r="G3920" s="19" t="n">
        <f aca="false">C3920-$D$3</f>
        <v>5302</v>
      </c>
      <c r="H3920" s="18" t="n">
        <f aca="false">E3920*B3920</f>
        <v>37</v>
      </c>
      <c r="I3920" s="19" t="n">
        <f aca="false">G3920*H3920</f>
        <v>196174</v>
      </c>
    </row>
    <row r="3921" customFormat="false" ht="13" hidden="false" customHeight="false" outlineLevel="0" collapsed="false">
      <c r="A3921" s="18" t="n">
        <v>3912</v>
      </c>
      <c r="B3921" s="18" t="n">
        <v>15</v>
      </c>
      <c r="C3921" s="19" t="n">
        <v>19802</v>
      </c>
      <c r="D3921" s="19" t="n">
        <v>297030</v>
      </c>
      <c r="E3921" s="18" t="n">
        <v>1</v>
      </c>
      <c r="F3921" s="20" t="n">
        <f aca="false">($D$2-C3921)/$D$2</f>
        <v>0.20792</v>
      </c>
      <c r="G3921" s="19" t="n">
        <f aca="false">C3921-$D$3</f>
        <v>4802</v>
      </c>
      <c r="H3921" s="18" t="n">
        <f aca="false">E3921*B3921</f>
        <v>15</v>
      </c>
      <c r="I3921" s="19" t="n">
        <f aca="false">G3921*H3921</f>
        <v>72030</v>
      </c>
    </row>
    <row r="3922" customFormat="false" ht="13" hidden="false" customHeight="false" outlineLevel="0" collapsed="false">
      <c r="A3922" s="18" t="n">
        <v>3913</v>
      </c>
      <c r="B3922" s="18" t="n">
        <v>26</v>
      </c>
      <c r="C3922" s="19" t="n">
        <v>20350</v>
      </c>
      <c r="D3922" s="19" t="n">
        <v>529112</v>
      </c>
      <c r="E3922" s="18" t="n">
        <v>1</v>
      </c>
      <c r="F3922" s="20" t="n">
        <f aca="false">($D$2-C3922)/$D$2</f>
        <v>0.186</v>
      </c>
      <c r="G3922" s="19" t="n">
        <f aca="false">C3922-$D$3</f>
        <v>5350</v>
      </c>
      <c r="H3922" s="18" t="n">
        <f aca="false">E3922*B3922</f>
        <v>26</v>
      </c>
      <c r="I3922" s="19" t="n">
        <f aca="false">G3922*H3922</f>
        <v>139100</v>
      </c>
    </row>
    <row r="3923" customFormat="false" ht="13" hidden="false" customHeight="false" outlineLevel="0" collapsed="false">
      <c r="A3923" s="18" t="n">
        <v>3914</v>
      </c>
      <c r="B3923" s="18" t="n">
        <v>18</v>
      </c>
      <c r="C3923" s="19" t="n">
        <v>20039</v>
      </c>
      <c r="D3923" s="19" t="n">
        <v>360701</v>
      </c>
      <c r="E3923" s="18" t="n">
        <v>1</v>
      </c>
      <c r="F3923" s="20" t="n">
        <f aca="false">($D$2-C3923)/$D$2</f>
        <v>0.19844</v>
      </c>
      <c r="G3923" s="19" t="n">
        <f aca="false">C3923-$D$3</f>
        <v>5039</v>
      </c>
      <c r="H3923" s="18" t="n">
        <f aca="false">E3923*B3923</f>
        <v>18</v>
      </c>
      <c r="I3923" s="19" t="n">
        <f aca="false">G3923*H3923</f>
        <v>90702</v>
      </c>
    </row>
    <row r="3924" customFormat="false" ht="13" hidden="false" customHeight="false" outlineLevel="0" collapsed="false">
      <c r="A3924" s="18" t="n">
        <v>3915</v>
      </c>
      <c r="B3924" s="18" t="n">
        <v>11</v>
      </c>
      <c r="C3924" s="19" t="n">
        <v>15624</v>
      </c>
      <c r="D3924" s="19" t="n">
        <v>171861</v>
      </c>
      <c r="E3924" s="18" t="n">
        <v>1</v>
      </c>
      <c r="F3924" s="20" t="n">
        <f aca="false">($D$2-C3924)/$D$2</f>
        <v>0.37504</v>
      </c>
      <c r="G3924" s="19" t="n">
        <f aca="false">C3924-$D$3</f>
        <v>624</v>
      </c>
      <c r="H3924" s="18" t="n">
        <f aca="false">E3924*B3924</f>
        <v>11</v>
      </c>
      <c r="I3924" s="19" t="n">
        <f aca="false">G3924*H3924</f>
        <v>6864</v>
      </c>
    </row>
    <row r="3925" customFormat="false" ht="13" hidden="false" customHeight="false" outlineLevel="0" collapsed="false">
      <c r="A3925" s="18" t="n">
        <v>3916</v>
      </c>
      <c r="B3925" s="18" t="n">
        <v>27</v>
      </c>
      <c r="C3925" s="19" t="n">
        <v>19216</v>
      </c>
      <c r="D3925" s="19" t="n">
        <v>518844</v>
      </c>
      <c r="E3925" s="18" t="n">
        <v>1</v>
      </c>
      <c r="F3925" s="20" t="n">
        <f aca="false">($D$2-C3925)/$D$2</f>
        <v>0.23136</v>
      </c>
      <c r="G3925" s="19" t="n">
        <f aca="false">C3925-$D$3</f>
        <v>4216</v>
      </c>
      <c r="H3925" s="18" t="n">
        <f aca="false">E3925*B3925</f>
        <v>27</v>
      </c>
      <c r="I3925" s="19" t="n">
        <f aca="false">G3925*H3925</f>
        <v>113832</v>
      </c>
    </row>
    <row r="3926" customFormat="false" ht="13" hidden="false" customHeight="false" outlineLevel="0" collapsed="false">
      <c r="A3926" s="18" t="n">
        <v>3917</v>
      </c>
      <c r="B3926" s="18" t="n">
        <v>16</v>
      </c>
      <c r="C3926" s="19" t="n">
        <v>21205</v>
      </c>
      <c r="D3926" s="19" t="n">
        <v>339283</v>
      </c>
      <c r="E3926" s="18" t="n">
        <v>1</v>
      </c>
      <c r="F3926" s="20" t="n">
        <f aca="false">($D$2-C3926)/$D$2</f>
        <v>0.1518</v>
      </c>
      <c r="G3926" s="19" t="n">
        <f aca="false">C3926-$D$3</f>
        <v>6205</v>
      </c>
      <c r="H3926" s="18" t="n">
        <f aca="false">E3926*B3926</f>
        <v>16</v>
      </c>
      <c r="I3926" s="19" t="n">
        <f aca="false">G3926*H3926</f>
        <v>99280</v>
      </c>
    </row>
    <row r="3927" customFormat="false" ht="13" hidden="false" customHeight="false" outlineLevel="0" collapsed="false">
      <c r="A3927" s="18" t="n">
        <v>3918</v>
      </c>
      <c r="B3927" s="18" t="n">
        <v>32</v>
      </c>
      <c r="C3927" s="19" t="n">
        <v>17064</v>
      </c>
      <c r="D3927" s="19" t="n">
        <v>546042</v>
      </c>
      <c r="E3927" s="18" t="n">
        <v>1</v>
      </c>
      <c r="F3927" s="20" t="n">
        <f aca="false">($D$2-C3927)/$D$2</f>
        <v>0.31744</v>
      </c>
      <c r="G3927" s="19" t="n">
        <f aca="false">C3927-$D$3</f>
        <v>2064</v>
      </c>
      <c r="H3927" s="18" t="n">
        <f aca="false">E3927*B3927</f>
        <v>32</v>
      </c>
      <c r="I3927" s="19" t="n">
        <f aca="false">G3927*H3927</f>
        <v>66048</v>
      </c>
    </row>
    <row r="3928" customFormat="false" ht="13" hidden="false" customHeight="false" outlineLevel="0" collapsed="false">
      <c r="A3928" s="18" t="n">
        <v>3919</v>
      </c>
      <c r="B3928" s="18" t="n">
        <v>38</v>
      </c>
      <c r="C3928" s="19" t="n">
        <v>19758</v>
      </c>
      <c r="D3928" s="19" t="n">
        <v>750818</v>
      </c>
      <c r="E3928" s="18" t="n">
        <v>1</v>
      </c>
      <c r="F3928" s="20" t="n">
        <f aca="false">($D$2-C3928)/$D$2</f>
        <v>0.20968</v>
      </c>
      <c r="G3928" s="19" t="n">
        <f aca="false">C3928-$D$3</f>
        <v>4758</v>
      </c>
      <c r="H3928" s="18" t="n">
        <f aca="false">E3928*B3928</f>
        <v>38</v>
      </c>
      <c r="I3928" s="19" t="n">
        <f aca="false">G3928*H3928</f>
        <v>180804</v>
      </c>
    </row>
    <row r="3929" customFormat="false" ht="13" hidden="false" customHeight="false" outlineLevel="0" collapsed="false">
      <c r="A3929" s="18" t="n">
        <v>3920</v>
      </c>
      <c r="B3929" s="18" t="n">
        <v>31</v>
      </c>
      <c r="C3929" s="19" t="n">
        <v>16385</v>
      </c>
      <c r="D3929" s="19" t="n">
        <v>507920</v>
      </c>
      <c r="E3929" s="18" t="n">
        <v>1</v>
      </c>
      <c r="F3929" s="20" t="n">
        <f aca="false">($D$2-C3929)/$D$2</f>
        <v>0.3446</v>
      </c>
      <c r="G3929" s="19" t="n">
        <f aca="false">C3929-$D$3</f>
        <v>1385</v>
      </c>
      <c r="H3929" s="18" t="n">
        <f aca="false">E3929*B3929</f>
        <v>31</v>
      </c>
      <c r="I3929" s="19" t="n">
        <f aca="false">G3929*H3929</f>
        <v>42935</v>
      </c>
    </row>
    <row r="3930" customFormat="false" ht="13" hidden="false" customHeight="false" outlineLevel="0" collapsed="false">
      <c r="A3930" s="18" t="n">
        <v>3921</v>
      </c>
      <c r="B3930" s="18" t="n">
        <v>13</v>
      </c>
      <c r="C3930" s="19" t="n">
        <v>18549</v>
      </c>
      <c r="D3930" s="19" t="n">
        <v>241139</v>
      </c>
      <c r="E3930" s="18" t="n">
        <v>1</v>
      </c>
      <c r="F3930" s="20" t="n">
        <f aca="false">($D$2-C3930)/$D$2</f>
        <v>0.25804</v>
      </c>
      <c r="G3930" s="19" t="n">
        <f aca="false">C3930-$D$3</f>
        <v>3549</v>
      </c>
      <c r="H3930" s="18" t="n">
        <f aca="false">E3930*B3930</f>
        <v>13</v>
      </c>
      <c r="I3930" s="19" t="n">
        <f aca="false">G3930*H3930</f>
        <v>46137</v>
      </c>
    </row>
    <row r="3931" customFormat="false" ht="13" hidden="false" customHeight="false" outlineLevel="0" collapsed="false">
      <c r="A3931" s="18" t="n">
        <v>3922</v>
      </c>
      <c r="B3931" s="18" t="n">
        <v>11</v>
      </c>
      <c r="C3931" s="19" t="n">
        <v>17330</v>
      </c>
      <c r="D3931" s="19" t="n">
        <v>190628</v>
      </c>
      <c r="E3931" s="18" t="n">
        <v>1</v>
      </c>
      <c r="F3931" s="20" t="n">
        <f aca="false">($D$2-C3931)/$D$2</f>
        <v>0.3068</v>
      </c>
      <c r="G3931" s="19" t="n">
        <f aca="false">C3931-$D$3</f>
        <v>2330</v>
      </c>
      <c r="H3931" s="18" t="n">
        <f aca="false">E3931*B3931</f>
        <v>11</v>
      </c>
      <c r="I3931" s="19" t="n">
        <f aca="false">G3931*H3931</f>
        <v>25630</v>
      </c>
    </row>
    <row r="3932" customFormat="false" ht="13" hidden="false" customHeight="false" outlineLevel="0" collapsed="false">
      <c r="A3932" s="18" t="n">
        <v>3923</v>
      </c>
      <c r="B3932" s="18" t="n">
        <v>10</v>
      </c>
      <c r="C3932" s="19" t="n">
        <v>21588</v>
      </c>
      <c r="D3932" s="19" t="n">
        <v>215877</v>
      </c>
      <c r="E3932" s="18" t="n">
        <v>1</v>
      </c>
      <c r="F3932" s="20" t="n">
        <f aca="false">($D$2-C3932)/$D$2</f>
        <v>0.13648</v>
      </c>
      <c r="G3932" s="19" t="n">
        <f aca="false">C3932-$D$3</f>
        <v>6588</v>
      </c>
      <c r="H3932" s="18" t="n">
        <f aca="false">E3932*B3932</f>
        <v>10</v>
      </c>
      <c r="I3932" s="19" t="n">
        <f aca="false">G3932*H3932</f>
        <v>65880</v>
      </c>
    </row>
    <row r="3933" customFormat="false" ht="13" hidden="false" customHeight="false" outlineLevel="0" collapsed="false">
      <c r="A3933" s="18" t="n">
        <v>3924</v>
      </c>
      <c r="B3933" s="18" t="n">
        <v>30</v>
      </c>
      <c r="C3933" s="19" t="n">
        <v>16735</v>
      </c>
      <c r="D3933" s="19" t="n">
        <v>502054</v>
      </c>
      <c r="E3933" s="18" t="n">
        <v>1</v>
      </c>
      <c r="F3933" s="20" t="n">
        <f aca="false">($D$2-C3933)/$D$2</f>
        <v>0.3306</v>
      </c>
      <c r="G3933" s="19" t="n">
        <f aca="false">C3933-$D$3</f>
        <v>1735</v>
      </c>
      <c r="H3933" s="18" t="n">
        <f aca="false">E3933*B3933</f>
        <v>30</v>
      </c>
      <c r="I3933" s="19" t="n">
        <f aca="false">G3933*H3933</f>
        <v>52050</v>
      </c>
    </row>
    <row r="3934" customFormat="false" ht="13" hidden="false" customHeight="false" outlineLevel="0" collapsed="false">
      <c r="A3934" s="18" t="n">
        <v>3925</v>
      </c>
      <c r="B3934" s="18" t="n">
        <v>16</v>
      </c>
      <c r="C3934" s="19" t="n">
        <v>17674</v>
      </c>
      <c r="D3934" s="19" t="n">
        <v>282790</v>
      </c>
      <c r="E3934" s="18" t="n">
        <v>1</v>
      </c>
      <c r="F3934" s="20" t="n">
        <f aca="false">($D$2-C3934)/$D$2</f>
        <v>0.29304</v>
      </c>
      <c r="G3934" s="19" t="n">
        <f aca="false">C3934-$D$3</f>
        <v>2674</v>
      </c>
      <c r="H3934" s="18" t="n">
        <f aca="false">E3934*B3934</f>
        <v>16</v>
      </c>
      <c r="I3934" s="19" t="n">
        <f aca="false">G3934*H3934</f>
        <v>42784</v>
      </c>
    </row>
    <row r="3935" customFormat="false" ht="13" hidden="false" customHeight="false" outlineLevel="0" collapsed="false">
      <c r="A3935" s="18" t="n">
        <v>3926</v>
      </c>
      <c r="B3935" s="18" t="n">
        <v>35</v>
      </c>
      <c r="C3935" s="19" t="n">
        <v>17433</v>
      </c>
      <c r="D3935" s="19" t="n">
        <v>610163</v>
      </c>
      <c r="E3935" s="18" t="n">
        <v>1</v>
      </c>
      <c r="F3935" s="20" t="n">
        <f aca="false">($D$2-C3935)/$D$2</f>
        <v>0.30268</v>
      </c>
      <c r="G3935" s="19" t="n">
        <f aca="false">C3935-$D$3</f>
        <v>2433</v>
      </c>
      <c r="H3935" s="18" t="n">
        <f aca="false">E3935*B3935</f>
        <v>35</v>
      </c>
      <c r="I3935" s="19" t="n">
        <f aca="false">G3935*H3935</f>
        <v>85155</v>
      </c>
    </row>
    <row r="3936" customFormat="false" ht="13" hidden="false" customHeight="false" outlineLevel="0" collapsed="false">
      <c r="A3936" s="18" t="n">
        <v>3927</v>
      </c>
      <c r="B3936" s="18" t="n">
        <v>28</v>
      </c>
      <c r="C3936" s="19" t="n">
        <v>18474</v>
      </c>
      <c r="D3936" s="19" t="n">
        <v>517280</v>
      </c>
      <c r="E3936" s="18" t="n">
        <v>1</v>
      </c>
      <c r="F3936" s="20" t="n">
        <f aca="false">($D$2-C3936)/$D$2</f>
        <v>0.26104</v>
      </c>
      <c r="G3936" s="19" t="n">
        <f aca="false">C3936-$D$3</f>
        <v>3474</v>
      </c>
      <c r="H3936" s="18" t="n">
        <f aca="false">E3936*B3936</f>
        <v>28</v>
      </c>
      <c r="I3936" s="19" t="n">
        <f aca="false">G3936*H3936</f>
        <v>97272</v>
      </c>
    </row>
    <row r="3937" customFormat="false" ht="13" hidden="false" customHeight="false" outlineLevel="0" collapsed="false">
      <c r="A3937" s="18" t="n">
        <v>3928</v>
      </c>
      <c r="B3937" s="18" t="n">
        <v>21</v>
      </c>
      <c r="C3937" s="19" t="n">
        <v>19982</v>
      </c>
      <c r="D3937" s="19" t="n">
        <v>419629</v>
      </c>
      <c r="E3937" s="18" t="n">
        <v>1</v>
      </c>
      <c r="F3937" s="20" t="n">
        <f aca="false">($D$2-C3937)/$D$2</f>
        <v>0.20072</v>
      </c>
      <c r="G3937" s="19" t="n">
        <f aca="false">C3937-$D$3</f>
        <v>4982</v>
      </c>
      <c r="H3937" s="18" t="n">
        <f aca="false">E3937*B3937</f>
        <v>21</v>
      </c>
      <c r="I3937" s="19" t="n">
        <f aca="false">G3937*H3937</f>
        <v>104622</v>
      </c>
    </row>
    <row r="3938" customFormat="false" ht="13" hidden="false" customHeight="false" outlineLevel="0" collapsed="false">
      <c r="A3938" s="18" t="n">
        <v>3929</v>
      </c>
      <c r="B3938" s="18" t="n">
        <v>12</v>
      </c>
      <c r="C3938" s="19" t="n">
        <v>17939</v>
      </c>
      <c r="D3938" s="19" t="n">
        <v>215267</v>
      </c>
      <c r="E3938" s="18" t="n">
        <v>1</v>
      </c>
      <c r="F3938" s="20" t="n">
        <f aca="false">($D$2-C3938)/$D$2</f>
        <v>0.28244</v>
      </c>
      <c r="G3938" s="19" t="n">
        <f aca="false">C3938-$D$3</f>
        <v>2939</v>
      </c>
      <c r="H3938" s="18" t="n">
        <f aca="false">E3938*B3938</f>
        <v>12</v>
      </c>
      <c r="I3938" s="19" t="n">
        <f aca="false">G3938*H3938</f>
        <v>35268</v>
      </c>
    </row>
    <row r="3939" customFormat="false" ht="13" hidden="false" customHeight="false" outlineLevel="0" collapsed="false">
      <c r="A3939" s="18" t="n">
        <v>3930</v>
      </c>
      <c r="B3939" s="18" t="n">
        <v>10</v>
      </c>
      <c r="C3939" s="19" t="n">
        <v>20793</v>
      </c>
      <c r="D3939" s="19" t="n">
        <v>207932</v>
      </c>
      <c r="E3939" s="18" t="n">
        <v>1</v>
      </c>
      <c r="F3939" s="20" t="n">
        <f aca="false">($D$2-C3939)/$D$2</f>
        <v>0.16828</v>
      </c>
      <c r="G3939" s="19" t="n">
        <f aca="false">C3939-$D$3</f>
        <v>5793</v>
      </c>
      <c r="H3939" s="18" t="n">
        <f aca="false">E3939*B3939</f>
        <v>10</v>
      </c>
      <c r="I3939" s="19" t="n">
        <f aca="false">G3939*H3939</f>
        <v>57930</v>
      </c>
    </row>
    <row r="3940" customFormat="false" ht="13" hidden="false" customHeight="false" outlineLevel="0" collapsed="false">
      <c r="A3940" s="18" t="n">
        <v>3931</v>
      </c>
      <c r="B3940" s="18" t="n">
        <v>20</v>
      </c>
      <c r="C3940" s="19" t="n">
        <v>21456</v>
      </c>
      <c r="D3940" s="19" t="n">
        <v>429110</v>
      </c>
      <c r="E3940" s="18" t="n">
        <v>1</v>
      </c>
      <c r="F3940" s="20" t="n">
        <f aca="false">($D$2-C3940)/$D$2</f>
        <v>0.14176</v>
      </c>
      <c r="G3940" s="19" t="n">
        <f aca="false">C3940-$D$3</f>
        <v>6456</v>
      </c>
      <c r="H3940" s="18" t="n">
        <f aca="false">E3940*B3940</f>
        <v>20</v>
      </c>
      <c r="I3940" s="19" t="n">
        <f aca="false">G3940*H3940</f>
        <v>129120</v>
      </c>
    </row>
    <row r="3941" customFormat="false" ht="13" hidden="false" customHeight="false" outlineLevel="0" collapsed="false">
      <c r="A3941" s="18" t="n">
        <v>3932</v>
      </c>
      <c r="B3941" s="18" t="n">
        <v>11</v>
      </c>
      <c r="C3941" s="19" t="n">
        <v>18542</v>
      </c>
      <c r="D3941" s="19" t="n">
        <v>203959</v>
      </c>
      <c r="E3941" s="18" t="n">
        <v>1</v>
      </c>
      <c r="F3941" s="20" t="n">
        <f aca="false">($D$2-C3941)/$D$2</f>
        <v>0.25832</v>
      </c>
      <c r="G3941" s="19" t="n">
        <f aca="false">C3941-$D$3</f>
        <v>3542</v>
      </c>
      <c r="H3941" s="18" t="n">
        <f aca="false">E3941*B3941</f>
        <v>11</v>
      </c>
      <c r="I3941" s="19" t="n">
        <f aca="false">G3941*H3941</f>
        <v>38962</v>
      </c>
    </row>
    <row r="3942" customFormat="false" ht="13" hidden="false" customHeight="false" outlineLevel="0" collapsed="false">
      <c r="A3942" s="18" t="n">
        <v>3933</v>
      </c>
      <c r="B3942" s="18" t="n">
        <v>15</v>
      </c>
      <c r="C3942" s="19" t="n">
        <v>22024</v>
      </c>
      <c r="D3942" s="19" t="n">
        <v>330358</v>
      </c>
      <c r="E3942" s="18" t="n">
        <v>1</v>
      </c>
      <c r="F3942" s="20" t="n">
        <f aca="false">($D$2-C3942)/$D$2</f>
        <v>0.11904</v>
      </c>
      <c r="G3942" s="19" t="n">
        <f aca="false">C3942-$D$3</f>
        <v>7024</v>
      </c>
      <c r="H3942" s="18" t="n">
        <f aca="false">E3942*B3942</f>
        <v>15</v>
      </c>
      <c r="I3942" s="19" t="n">
        <f aca="false">G3942*H3942</f>
        <v>105360</v>
      </c>
    </row>
    <row r="3943" customFormat="false" ht="13" hidden="false" customHeight="false" outlineLevel="0" collapsed="false">
      <c r="A3943" s="18" t="n">
        <v>3934</v>
      </c>
      <c r="B3943" s="18" t="n">
        <v>11</v>
      </c>
      <c r="C3943" s="19" t="n">
        <v>17679</v>
      </c>
      <c r="D3943" s="19" t="n">
        <v>194466</v>
      </c>
      <c r="E3943" s="18" t="n">
        <v>1</v>
      </c>
      <c r="F3943" s="20" t="n">
        <f aca="false">($D$2-C3943)/$D$2</f>
        <v>0.29284</v>
      </c>
      <c r="G3943" s="19" t="n">
        <f aca="false">C3943-$D$3</f>
        <v>2679</v>
      </c>
      <c r="H3943" s="18" t="n">
        <f aca="false">E3943*B3943</f>
        <v>11</v>
      </c>
      <c r="I3943" s="19" t="n">
        <f aca="false">G3943*H3943</f>
        <v>29469</v>
      </c>
    </row>
    <row r="3944" customFormat="false" ht="13" hidden="false" customHeight="false" outlineLevel="0" collapsed="false">
      <c r="A3944" s="18" t="n">
        <v>3935</v>
      </c>
      <c r="B3944" s="18" t="n">
        <v>46</v>
      </c>
      <c r="C3944" s="19" t="n">
        <v>19720</v>
      </c>
      <c r="D3944" s="19" t="n">
        <v>907140</v>
      </c>
      <c r="E3944" s="18" t="n">
        <v>1</v>
      </c>
      <c r="F3944" s="20" t="n">
        <f aca="false">($D$2-C3944)/$D$2</f>
        <v>0.2112</v>
      </c>
      <c r="G3944" s="19" t="n">
        <f aca="false">C3944-$D$3</f>
        <v>4720</v>
      </c>
      <c r="H3944" s="18" t="n">
        <f aca="false">E3944*B3944</f>
        <v>46</v>
      </c>
      <c r="I3944" s="19" t="n">
        <f aca="false">G3944*H3944</f>
        <v>217120</v>
      </c>
    </row>
    <row r="3945" customFormat="false" ht="13" hidden="false" customHeight="false" outlineLevel="0" collapsed="false">
      <c r="A3945" s="18" t="n">
        <v>3936</v>
      </c>
      <c r="B3945" s="18" t="n">
        <v>25</v>
      </c>
      <c r="C3945" s="19" t="n">
        <v>16046</v>
      </c>
      <c r="D3945" s="19" t="n">
        <v>401144</v>
      </c>
      <c r="E3945" s="18" t="n">
        <v>1</v>
      </c>
      <c r="F3945" s="20" t="n">
        <f aca="false">($D$2-C3945)/$D$2</f>
        <v>0.35816</v>
      </c>
      <c r="G3945" s="19" t="n">
        <f aca="false">C3945-$D$3</f>
        <v>1046</v>
      </c>
      <c r="H3945" s="18" t="n">
        <f aca="false">E3945*B3945</f>
        <v>25</v>
      </c>
      <c r="I3945" s="19" t="n">
        <f aca="false">G3945*H3945</f>
        <v>26150</v>
      </c>
    </row>
    <row r="3946" customFormat="false" ht="13" hidden="false" customHeight="false" outlineLevel="0" collapsed="false">
      <c r="A3946" s="18" t="n">
        <v>3937</v>
      </c>
      <c r="B3946" s="18" t="n">
        <v>12</v>
      </c>
      <c r="C3946" s="19" t="n">
        <v>15320</v>
      </c>
      <c r="D3946" s="19" t="n">
        <v>183842</v>
      </c>
      <c r="E3946" s="18" t="n">
        <v>1</v>
      </c>
      <c r="F3946" s="20" t="n">
        <f aca="false">($D$2-C3946)/$D$2</f>
        <v>0.3872</v>
      </c>
      <c r="G3946" s="19" t="n">
        <f aca="false">C3946-$D$3</f>
        <v>320</v>
      </c>
      <c r="H3946" s="18" t="n">
        <f aca="false">E3946*B3946</f>
        <v>12</v>
      </c>
      <c r="I3946" s="19" t="n">
        <f aca="false">G3946*H3946</f>
        <v>3840</v>
      </c>
    </row>
    <row r="3947" customFormat="false" ht="13" hidden="false" customHeight="false" outlineLevel="0" collapsed="false">
      <c r="A3947" s="18" t="n">
        <v>3938</v>
      </c>
      <c r="B3947" s="18" t="n">
        <v>30</v>
      </c>
      <c r="C3947" s="19" t="n">
        <v>20513</v>
      </c>
      <c r="D3947" s="19" t="n">
        <v>615381</v>
      </c>
      <c r="E3947" s="18" t="n">
        <v>1</v>
      </c>
      <c r="F3947" s="20" t="n">
        <f aca="false">($D$2-C3947)/$D$2</f>
        <v>0.17948</v>
      </c>
      <c r="G3947" s="19" t="n">
        <f aca="false">C3947-$D$3</f>
        <v>5513</v>
      </c>
      <c r="H3947" s="18" t="n">
        <f aca="false">E3947*B3947</f>
        <v>30</v>
      </c>
      <c r="I3947" s="19" t="n">
        <f aca="false">G3947*H3947</f>
        <v>165390</v>
      </c>
    </row>
    <row r="3948" customFormat="false" ht="13" hidden="false" customHeight="false" outlineLevel="0" collapsed="false">
      <c r="A3948" s="18" t="n">
        <v>3939</v>
      </c>
      <c r="B3948" s="18" t="n">
        <v>10</v>
      </c>
      <c r="C3948" s="19" t="n">
        <v>16906</v>
      </c>
      <c r="D3948" s="19" t="n">
        <v>169055</v>
      </c>
      <c r="E3948" s="18" t="n">
        <v>1</v>
      </c>
      <c r="F3948" s="20" t="n">
        <f aca="false">($D$2-C3948)/$D$2</f>
        <v>0.32376</v>
      </c>
      <c r="G3948" s="19" t="n">
        <f aca="false">C3948-$D$3</f>
        <v>1906</v>
      </c>
      <c r="H3948" s="18" t="n">
        <f aca="false">E3948*B3948</f>
        <v>10</v>
      </c>
      <c r="I3948" s="19" t="n">
        <f aca="false">G3948*H3948</f>
        <v>19060</v>
      </c>
    </row>
    <row r="3949" customFormat="false" ht="13" hidden="false" customHeight="false" outlineLevel="0" collapsed="false">
      <c r="A3949" s="18" t="n">
        <v>3940</v>
      </c>
      <c r="B3949" s="18" t="n">
        <v>16</v>
      </c>
      <c r="C3949" s="19" t="n">
        <v>19088</v>
      </c>
      <c r="D3949" s="19" t="n">
        <v>305406</v>
      </c>
      <c r="E3949" s="18" t="n">
        <v>1</v>
      </c>
      <c r="F3949" s="20" t="n">
        <f aca="false">($D$2-C3949)/$D$2</f>
        <v>0.23648</v>
      </c>
      <c r="G3949" s="19" t="n">
        <f aca="false">C3949-$D$3</f>
        <v>4088</v>
      </c>
      <c r="H3949" s="18" t="n">
        <f aca="false">E3949*B3949</f>
        <v>16</v>
      </c>
      <c r="I3949" s="19" t="n">
        <f aca="false">G3949*H3949</f>
        <v>65408</v>
      </c>
    </row>
    <row r="3950" customFormat="false" ht="13" hidden="false" customHeight="false" outlineLevel="0" collapsed="false">
      <c r="A3950" s="18" t="n">
        <v>3941</v>
      </c>
      <c r="B3950" s="18" t="n">
        <v>17</v>
      </c>
      <c r="C3950" s="19" t="n">
        <v>22288</v>
      </c>
      <c r="D3950" s="19" t="n">
        <v>378888</v>
      </c>
      <c r="E3950" s="18" t="n">
        <v>1</v>
      </c>
      <c r="F3950" s="20" t="n">
        <f aca="false">($D$2-C3950)/$D$2</f>
        <v>0.10848</v>
      </c>
      <c r="G3950" s="19" t="n">
        <f aca="false">C3950-$D$3</f>
        <v>7288</v>
      </c>
      <c r="H3950" s="18" t="n">
        <f aca="false">E3950*B3950</f>
        <v>17</v>
      </c>
      <c r="I3950" s="19" t="n">
        <f aca="false">G3950*H3950</f>
        <v>123896</v>
      </c>
    </row>
    <row r="3951" customFormat="false" ht="13" hidden="false" customHeight="false" outlineLevel="0" collapsed="false">
      <c r="A3951" s="18" t="n">
        <v>3942</v>
      </c>
      <c r="B3951" s="18" t="n">
        <v>29</v>
      </c>
      <c r="C3951" s="19" t="n">
        <v>19267</v>
      </c>
      <c r="D3951" s="19" t="n">
        <v>558749</v>
      </c>
      <c r="E3951" s="18" t="n">
        <v>1</v>
      </c>
      <c r="F3951" s="20" t="n">
        <f aca="false">($D$2-C3951)/$D$2</f>
        <v>0.22932</v>
      </c>
      <c r="G3951" s="19" t="n">
        <f aca="false">C3951-$D$3</f>
        <v>4267</v>
      </c>
      <c r="H3951" s="18" t="n">
        <f aca="false">E3951*B3951</f>
        <v>29</v>
      </c>
      <c r="I3951" s="19" t="n">
        <f aca="false">G3951*H3951</f>
        <v>123743</v>
      </c>
    </row>
    <row r="3952" customFormat="false" ht="13" hidden="false" customHeight="false" outlineLevel="0" collapsed="false">
      <c r="A3952" s="18" t="n">
        <v>3943</v>
      </c>
      <c r="B3952" s="18" t="n">
        <v>18</v>
      </c>
      <c r="C3952" s="19" t="n">
        <v>18018</v>
      </c>
      <c r="D3952" s="19" t="n">
        <v>324318</v>
      </c>
      <c r="E3952" s="18" t="n">
        <v>1</v>
      </c>
      <c r="F3952" s="20" t="n">
        <f aca="false">($D$2-C3952)/$D$2</f>
        <v>0.27928</v>
      </c>
      <c r="G3952" s="19" t="n">
        <f aca="false">C3952-$D$3</f>
        <v>3018</v>
      </c>
      <c r="H3952" s="18" t="n">
        <f aca="false">E3952*B3952</f>
        <v>18</v>
      </c>
      <c r="I3952" s="19" t="n">
        <f aca="false">G3952*H3952</f>
        <v>54324</v>
      </c>
    </row>
    <row r="3953" customFormat="false" ht="13" hidden="false" customHeight="false" outlineLevel="0" collapsed="false">
      <c r="A3953" s="18" t="n">
        <v>3944</v>
      </c>
      <c r="B3953" s="18" t="n">
        <v>22</v>
      </c>
      <c r="C3953" s="19" t="n">
        <v>16975</v>
      </c>
      <c r="D3953" s="19" t="n">
        <v>373456</v>
      </c>
      <c r="E3953" s="18" t="n">
        <v>1</v>
      </c>
      <c r="F3953" s="20" t="n">
        <f aca="false">($D$2-C3953)/$D$2</f>
        <v>0.321</v>
      </c>
      <c r="G3953" s="19" t="n">
        <f aca="false">C3953-$D$3</f>
        <v>1975</v>
      </c>
      <c r="H3953" s="18" t="n">
        <f aca="false">E3953*B3953</f>
        <v>22</v>
      </c>
      <c r="I3953" s="19" t="n">
        <f aca="false">G3953*H3953</f>
        <v>43450</v>
      </c>
    </row>
    <row r="3954" customFormat="false" ht="13" hidden="false" customHeight="false" outlineLevel="0" collapsed="false">
      <c r="A3954" s="18" t="n">
        <v>3945</v>
      </c>
      <c r="B3954" s="18" t="n">
        <v>10</v>
      </c>
      <c r="C3954" s="19" t="n">
        <v>18808</v>
      </c>
      <c r="D3954" s="19" t="n">
        <v>188082</v>
      </c>
      <c r="E3954" s="18" t="n">
        <v>1</v>
      </c>
      <c r="F3954" s="20" t="n">
        <f aca="false">($D$2-C3954)/$D$2</f>
        <v>0.24768</v>
      </c>
      <c r="G3954" s="19" t="n">
        <f aca="false">C3954-$D$3</f>
        <v>3808</v>
      </c>
      <c r="H3954" s="18" t="n">
        <f aca="false">E3954*B3954</f>
        <v>10</v>
      </c>
      <c r="I3954" s="19" t="n">
        <f aca="false">G3954*H3954</f>
        <v>38080</v>
      </c>
    </row>
    <row r="3955" customFormat="false" ht="13" hidden="false" customHeight="false" outlineLevel="0" collapsed="false">
      <c r="A3955" s="18" t="n">
        <v>3946</v>
      </c>
      <c r="B3955" s="18" t="n">
        <v>26</v>
      </c>
      <c r="C3955" s="19" t="n">
        <v>15959</v>
      </c>
      <c r="D3955" s="19" t="n">
        <v>414926</v>
      </c>
      <c r="E3955" s="18" t="n">
        <v>1</v>
      </c>
      <c r="F3955" s="20" t="n">
        <f aca="false">($D$2-C3955)/$D$2</f>
        <v>0.36164</v>
      </c>
      <c r="G3955" s="19" t="n">
        <f aca="false">C3955-$D$3</f>
        <v>959</v>
      </c>
      <c r="H3955" s="18" t="n">
        <f aca="false">E3955*B3955</f>
        <v>26</v>
      </c>
      <c r="I3955" s="19" t="n">
        <f aca="false">G3955*H3955</f>
        <v>24934</v>
      </c>
    </row>
    <row r="3956" customFormat="false" ht="13" hidden="false" customHeight="false" outlineLevel="0" collapsed="false">
      <c r="A3956" s="18" t="n">
        <v>3947</v>
      </c>
      <c r="B3956" s="18" t="n">
        <v>15</v>
      </c>
      <c r="C3956" s="19" t="n">
        <v>20901</v>
      </c>
      <c r="D3956" s="19" t="n">
        <v>313511</v>
      </c>
      <c r="E3956" s="18" t="n">
        <v>1</v>
      </c>
      <c r="F3956" s="20" t="n">
        <f aca="false">($D$2-C3956)/$D$2</f>
        <v>0.16396</v>
      </c>
      <c r="G3956" s="19" t="n">
        <f aca="false">C3956-$D$3</f>
        <v>5901</v>
      </c>
      <c r="H3956" s="18" t="n">
        <f aca="false">E3956*B3956</f>
        <v>15</v>
      </c>
      <c r="I3956" s="19" t="n">
        <f aca="false">G3956*H3956</f>
        <v>88515</v>
      </c>
    </row>
    <row r="3957" customFormat="false" ht="13" hidden="false" customHeight="false" outlineLevel="0" collapsed="false">
      <c r="A3957" s="18" t="n">
        <v>3948</v>
      </c>
      <c r="B3957" s="18" t="n">
        <v>29</v>
      </c>
      <c r="C3957" s="19" t="n">
        <v>17634</v>
      </c>
      <c r="D3957" s="19" t="n">
        <v>511392</v>
      </c>
      <c r="E3957" s="18" t="n">
        <v>1</v>
      </c>
      <c r="F3957" s="20" t="n">
        <f aca="false">($D$2-C3957)/$D$2</f>
        <v>0.29464</v>
      </c>
      <c r="G3957" s="19" t="n">
        <f aca="false">C3957-$D$3</f>
        <v>2634</v>
      </c>
      <c r="H3957" s="18" t="n">
        <f aca="false">E3957*B3957</f>
        <v>29</v>
      </c>
      <c r="I3957" s="19" t="n">
        <f aca="false">G3957*H3957</f>
        <v>76386</v>
      </c>
    </row>
    <row r="3958" customFormat="false" ht="13" hidden="false" customHeight="false" outlineLevel="0" collapsed="false">
      <c r="A3958" s="18" t="n">
        <v>3949</v>
      </c>
      <c r="B3958" s="18" t="n">
        <v>14</v>
      </c>
      <c r="C3958" s="19" t="n">
        <v>19598</v>
      </c>
      <c r="D3958" s="19" t="n">
        <v>274369</v>
      </c>
      <c r="E3958" s="18" t="n">
        <v>1</v>
      </c>
      <c r="F3958" s="20" t="n">
        <f aca="false">($D$2-C3958)/$D$2</f>
        <v>0.21608</v>
      </c>
      <c r="G3958" s="19" t="n">
        <f aca="false">C3958-$D$3</f>
        <v>4598</v>
      </c>
      <c r="H3958" s="18" t="n">
        <f aca="false">E3958*B3958</f>
        <v>14</v>
      </c>
      <c r="I3958" s="19" t="n">
        <f aca="false">G3958*H3958</f>
        <v>64372</v>
      </c>
    </row>
    <row r="3959" customFormat="false" ht="13" hidden="false" customHeight="false" outlineLevel="0" collapsed="false">
      <c r="A3959" s="18" t="n">
        <v>3950</v>
      </c>
      <c r="B3959" s="18" t="n">
        <v>10</v>
      </c>
      <c r="C3959" s="19" t="n">
        <v>20042</v>
      </c>
      <c r="D3959" s="19" t="n">
        <v>200420</v>
      </c>
      <c r="E3959" s="18" t="n">
        <v>1</v>
      </c>
      <c r="F3959" s="20" t="n">
        <f aca="false">($D$2-C3959)/$D$2</f>
        <v>0.19832</v>
      </c>
      <c r="G3959" s="19" t="n">
        <f aca="false">C3959-$D$3</f>
        <v>5042</v>
      </c>
      <c r="H3959" s="18" t="n">
        <f aca="false">E3959*B3959</f>
        <v>10</v>
      </c>
      <c r="I3959" s="19" t="n">
        <f aca="false">G3959*H3959</f>
        <v>50420</v>
      </c>
    </row>
    <row r="3960" customFormat="false" ht="13" hidden="false" customHeight="false" outlineLevel="0" collapsed="false">
      <c r="A3960" s="18" t="n">
        <v>3951</v>
      </c>
      <c r="B3960" s="18" t="n">
        <v>11</v>
      </c>
      <c r="C3960" s="19" t="n">
        <v>21358</v>
      </c>
      <c r="D3960" s="19" t="n">
        <v>234939</v>
      </c>
      <c r="E3960" s="18" t="n">
        <v>1</v>
      </c>
      <c r="F3960" s="20" t="n">
        <f aca="false">($D$2-C3960)/$D$2</f>
        <v>0.14568</v>
      </c>
      <c r="G3960" s="19" t="n">
        <f aca="false">C3960-$D$3</f>
        <v>6358</v>
      </c>
      <c r="H3960" s="18" t="n">
        <f aca="false">E3960*B3960</f>
        <v>11</v>
      </c>
      <c r="I3960" s="19" t="n">
        <f aca="false">G3960*H3960</f>
        <v>69938</v>
      </c>
    </row>
    <row r="3961" customFormat="false" ht="13" hidden="false" customHeight="false" outlineLevel="0" collapsed="false">
      <c r="A3961" s="18" t="n">
        <v>3952</v>
      </c>
      <c r="B3961" s="18" t="n">
        <v>14</v>
      </c>
      <c r="C3961" s="19" t="n">
        <v>18653</v>
      </c>
      <c r="D3961" s="19" t="n">
        <v>261138</v>
      </c>
      <c r="E3961" s="18" t="n">
        <v>1</v>
      </c>
      <c r="F3961" s="20" t="n">
        <f aca="false">($D$2-C3961)/$D$2</f>
        <v>0.25388</v>
      </c>
      <c r="G3961" s="19" t="n">
        <f aca="false">C3961-$D$3</f>
        <v>3653</v>
      </c>
      <c r="H3961" s="18" t="n">
        <f aca="false">E3961*B3961</f>
        <v>14</v>
      </c>
      <c r="I3961" s="19" t="n">
        <f aca="false">G3961*H3961</f>
        <v>51142</v>
      </c>
    </row>
    <row r="3962" customFormat="false" ht="13" hidden="false" customHeight="false" outlineLevel="0" collapsed="false">
      <c r="A3962" s="18" t="n">
        <v>3953</v>
      </c>
      <c r="B3962" s="18" t="n">
        <v>40</v>
      </c>
      <c r="C3962" s="19" t="n">
        <v>19765</v>
      </c>
      <c r="D3962" s="19" t="n">
        <v>790591</v>
      </c>
      <c r="E3962" s="18" t="n">
        <v>1</v>
      </c>
      <c r="F3962" s="20" t="n">
        <f aca="false">($D$2-C3962)/$D$2</f>
        <v>0.2094</v>
      </c>
      <c r="G3962" s="19" t="n">
        <f aca="false">C3962-$D$3</f>
        <v>4765</v>
      </c>
      <c r="H3962" s="18" t="n">
        <f aca="false">E3962*B3962</f>
        <v>40</v>
      </c>
      <c r="I3962" s="19" t="n">
        <f aca="false">G3962*H3962</f>
        <v>190600</v>
      </c>
    </row>
    <row r="3963" customFormat="false" ht="13" hidden="false" customHeight="false" outlineLevel="0" collapsed="false">
      <c r="A3963" s="18" t="n">
        <v>3954</v>
      </c>
      <c r="B3963" s="18" t="n">
        <v>28</v>
      </c>
      <c r="C3963" s="19" t="n">
        <v>19248</v>
      </c>
      <c r="D3963" s="19" t="n">
        <v>538954</v>
      </c>
      <c r="E3963" s="18" t="n">
        <v>1</v>
      </c>
      <c r="F3963" s="20" t="n">
        <f aca="false">($D$2-C3963)/$D$2</f>
        <v>0.23008</v>
      </c>
      <c r="G3963" s="19" t="n">
        <f aca="false">C3963-$D$3</f>
        <v>4248</v>
      </c>
      <c r="H3963" s="18" t="n">
        <f aca="false">E3963*B3963</f>
        <v>28</v>
      </c>
      <c r="I3963" s="19" t="n">
        <f aca="false">G3963*H3963</f>
        <v>118944</v>
      </c>
    </row>
    <row r="3964" customFormat="false" ht="13" hidden="false" customHeight="false" outlineLevel="0" collapsed="false">
      <c r="A3964" s="18" t="n">
        <v>3955</v>
      </c>
      <c r="B3964" s="18" t="n">
        <v>21</v>
      </c>
      <c r="C3964" s="19" t="n">
        <v>19151</v>
      </c>
      <c r="D3964" s="19" t="n">
        <v>402168</v>
      </c>
      <c r="E3964" s="18" t="n">
        <v>1</v>
      </c>
      <c r="F3964" s="20" t="n">
        <f aca="false">($D$2-C3964)/$D$2</f>
        <v>0.23396</v>
      </c>
      <c r="G3964" s="19" t="n">
        <f aca="false">C3964-$D$3</f>
        <v>4151</v>
      </c>
      <c r="H3964" s="18" t="n">
        <f aca="false">E3964*B3964</f>
        <v>21</v>
      </c>
      <c r="I3964" s="19" t="n">
        <f aca="false">G3964*H3964</f>
        <v>87171</v>
      </c>
    </row>
    <row r="3965" customFormat="false" ht="13" hidden="false" customHeight="false" outlineLevel="0" collapsed="false">
      <c r="A3965" s="18" t="n">
        <v>3956</v>
      </c>
      <c r="B3965" s="18" t="n">
        <v>16</v>
      </c>
      <c r="C3965" s="19" t="n">
        <v>20435</v>
      </c>
      <c r="D3965" s="19" t="n">
        <v>326965</v>
      </c>
      <c r="E3965" s="18" t="n">
        <v>1</v>
      </c>
      <c r="F3965" s="20" t="n">
        <f aca="false">($D$2-C3965)/$D$2</f>
        <v>0.1826</v>
      </c>
      <c r="G3965" s="19" t="n">
        <f aca="false">C3965-$D$3</f>
        <v>5435</v>
      </c>
      <c r="H3965" s="18" t="n">
        <f aca="false">E3965*B3965</f>
        <v>16</v>
      </c>
      <c r="I3965" s="19" t="n">
        <f aca="false">G3965*H3965</f>
        <v>86960</v>
      </c>
    </row>
    <row r="3966" customFormat="false" ht="13" hidden="false" customHeight="false" outlineLevel="0" collapsed="false">
      <c r="A3966" s="18" t="n">
        <v>3957</v>
      </c>
      <c r="B3966" s="18" t="n">
        <v>41</v>
      </c>
      <c r="C3966" s="19" t="n">
        <v>19119</v>
      </c>
      <c r="D3966" s="19" t="n">
        <v>783896</v>
      </c>
      <c r="E3966" s="18" t="n">
        <v>1</v>
      </c>
      <c r="F3966" s="20" t="n">
        <f aca="false">($D$2-C3966)/$D$2</f>
        <v>0.23524</v>
      </c>
      <c r="G3966" s="19" t="n">
        <f aca="false">C3966-$D$3</f>
        <v>4119</v>
      </c>
      <c r="H3966" s="18" t="n">
        <f aca="false">E3966*B3966</f>
        <v>41</v>
      </c>
      <c r="I3966" s="19" t="n">
        <f aca="false">G3966*H3966</f>
        <v>168879</v>
      </c>
    </row>
    <row r="3967" customFormat="false" ht="13" hidden="false" customHeight="false" outlineLevel="0" collapsed="false">
      <c r="A3967" s="18" t="n">
        <v>3958</v>
      </c>
      <c r="B3967" s="18" t="n">
        <v>16</v>
      </c>
      <c r="C3967" s="19" t="n">
        <v>16070</v>
      </c>
      <c r="D3967" s="19" t="n">
        <v>257120</v>
      </c>
      <c r="E3967" s="18" t="n">
        <v>1</v>
      </c>
      <c r="F3967" s="20" t="n">
        <f aca="false">($D$2-C3967)/$D$2</f>
        <v>0.3572</v>
      </c>
      <c r="G3967" s="19" t="n">
        <f aca="false">C3967-$D$3</f>
        <v>1070</v>
      </c>
      <c r="H3967" s="18" t="n">
        <f aca="false">E3967*B3967</f>
        <v>16</v>
      </c>
      <c r="I3967" s="19" t="n">
        <f aca="false">G3967*H3967</f>
        <v>17120</v>
      </c>
    </row>
    <row r="3968" customFormat="false" ht="13" hidden="false" customHeight="false" outlineLevel="0" collapsed="false">
      <c r="A3968" s="18" t="n">
        <v>3959</v>
      </c>
      <c r="B3968" s="18" t="n">
        <v>20</v>
      </c>
      <c r="C3968" s="19" t="n">
        <v>15339</v>
      </c>
      <c r="D3968" s="19" t="n">
        <v>306772</v>
      </c>
      <c r="E3968" s="18" t="n">
        <v>1</v>
      </c>
      <c r="F3968" s="20" t="n">
        <f aca="false">($D$2-C3968)/$D$2</f>
        <v>0.38644</v>
      </c>
      <c r="G3968" s="19" t="n">
        <f aca="false">C3968-$D$3</f>
        <v>339</v>
      </c>
      <c r="H3968" s="18" t="n">
        <f aca="false">E3968*B3968</f>
        <v>20</v>
      </c>
      <c r="I3968" s="19" t="n">
        <f aca="false">G3968*H3968</f>
        <v>6780</v>
      </c>
    </row>
    <row r="3969" customFormat="false" ht="13" hidden="false" customHeight="false" outlineLevel="0" collapsed="false">
      <c r="A3969" s="18" t="n">
        <v>3960</v>
      </c>
      <c r="B3969" s="18" t="n">
        <v>11</v>
      </c>
      <c r="C3969" s="19" t="n">
        <v>20866</v>
      </c>
      <c r="D3969" s="19" t="n">
        <v>229529</v>
      </c>
      <c r="E3969" s="18" t="n">
        <v>1</v>
      </c>
      <c r="F3969" s="20" t="n">
        <f aca="false">($D$2-C3969)/$D$2</f>
        <v>0.16536</v>
      </c>
      <c r="G3969" s="19" t="n">
        <f aca="false">C3969-$D$3</f>
        <v>5866</v>
      </c>
      <c r="H3969" s="18" t="n">
        <f aca="false">E3969*B3969</f>
        <v>11</v>
      </c>
      <c r="I3969" s="19" t="n">
        <f aca="false">G3969*H3969</f>
        <v>64526</v>
      </c>
    </row>
    <row r="3970" customFormat="false" ht="13" hidden="false" customHeight="false" outlineLevel="0" collapsed="false">
      <c r="A3970" s="18" t="n">
        <v>3961</v>
      </c>
      <c r="B3970" s="18" t="n">
        <v>27</v>
      </c>
      <c r="C3970" s="19" t="n">
        <v>20793</v>
      </c>
      <c r="D3970" s="19" t="n">
        <v>561400</v>
      </c>
      <c r="E3970" s="18" t="n">
        <v>1</v>
      </c>
      <c r="F3970" s="20" t="n">
        <f aca="false">($D$2-C3970)/$D$2</f>
        <v>0.16828</v>
      </c>
      <c r="G3970" s="19" t="n">
        <f aca="false">C3970-$D$3</f>
        <v>5793</v>
      </c>
      <c r="H3970" s="18" t="n">
        <f aca="false">E3970*B3970</f>
        <v>27</v>
      </c>
      <c r="I3970" s="19" t="n">
        <f aca="false">G3970*H3970</f>
        <v>156411</v>
      </c>
    </row>
    <row r="3971" customFormat="false" ht="13" hidden="false" customHeight="false" outlineLevel="0" collapsed="false">
      <c r="A3971" s="18" t="n">
        <v>3962</v>
      </c>
      <c r="B3971" s="18" t="n">
        <v>32</v>
      </c>
      <c r="C3971" s="19" t="n">
        <v>20561</v>
      </c>
      <c r="D3971" s="19" t="n">
        <v>657961</v>
      </c>
      <c r="E3971" s="18" t="n">
        <v>1</v>
      </c>
      <c r="F3971" s="20" t="n">
        <f aca="false">($D$2-C3971)/$D$2</f>
        <v>0.17756</v>
      </c>
      <c r="G3971" s="19" t="n">
        <f aca="false">C3971-$D$3</f>
        <v>5561</v>
      </c>
      <c r="H3971" s="18" t="n">
        <f aca="false">E3971*B3971</f>
        <v>32</v>
      </c>
      <c r="I3971" s="19" t="n">
        <f aca="false">G3971*H3971</f>
        <v>177952</v>
      </c>
    </row>
    <row r="3972" customFormat="false" ht="13" hidden="false" customHeight="false" outlineLevel="0" collapsed="false">
      <c r="A3972" s="18" t="n">
        <v>3963</v>
      </c>
      <c r="B3972" s="18" t="n">
        <v>19</v>
      </c>
      <c r="C3972" s="19" t="n">
        <v>19370</v>
      </c>
      <c r="D3972" s="19" t="n">
        <v>368038</v>
      </c>
      <c r="E3972" s="18" t="n">
        <v>1</v>
      </c>
      <c r="F3972" s="20" t="n">
        <f aca="false">($D$2-C3972)/$D$2</f>
        <v>0.2252</v>
      </c>
      <c r="G3972" s="19" t="n">
        <f aca="false">C3972-$D$3</f>
        <v>4370</v>
      </c>
      <c r="H3972" s="18" t="n">
        <f aca="false">E3972*B3972</f>
        <v>19</v>
      </c>
      <c r="I3972" s="19" t="n">
        <f aca="false">G3972*H3972</f>
        <v>83030</v>
      </c>
    </row>
    <row r="3973" customFormat="false" ht="13" hidden="false" customHeight="false" outlineLevel="0" collapsed="false">
      <c r="A3973" s="18" t="n">
        <v>3964</v>
      </c>
      <c r="B3973" s="18" t="n">
        <v>20</v>
      </c>
      <c r="C3973" s="19" t="n">
        <v>18722</v>
      </c>
      <c r="D3973" s="19" t="n">
        <v>374450</v>
      </c>
      <c r="E3973" s="18" t="n">
        <v>1</v>
      </c>
      <c r="F3973" s="20" t="n">
        <f aca="false">($D$2-C3973)/$D$2</f>
        <v>0.25112</v>
      </c>
      <c r="G3973" s="19" t="n">
        <f aca="false">C3973-$D$3</f>
        <v>3722</v>
      </c>
      <c r="H3973" s="18" t="n">
        <f aca="false">E3973*B3973</f>
        <v>20</v>
      </c>
      <c r="I3973" s="19" t="n">
        <f aca="false">G3973*H3973</f>
        <v>74440</v>
      </c>
    </row>
    <row r="3974" customFormat="false" ht="13" hidden="false" customHeight="false" outlineLevel="0" collapsed="false">
      <c r="A3974" s="18" t="n">
        <v>3965</v>
      </c>
      <c r="B3974" s="18" t="n">
        <v>11</v>
      </c>
      <c r="C3974" s="19" t="n">
        <v>20363</v>
      </c>
      <c r="D3974" s="19" t="n">
        <v>223989</v>
      </c>
      <c r="E3974" s="18" t="n">
        <v>1</v>
      </c>
      <c r="F3974" s="20" t="n">
        <f aca="false">($D$2-C3974)/$D$2</f>
        <v>0.18548</v>
      </c>
      <c r="G3974" s="19" t="n">
        <f aca="false">C3974-$D$3</f>
        <v>5363</v>
      </c>
      <c r="H3974" s="18" t="n">
        <f aca="false">E3974*B3974</f>
        <v>11</v>
      </c>
      <c r="I3974" s="19" t="n">
        <f aca="false">G3974*H3974</f>
        <v>58993</v>
      </c>
    </row>
    <row r="3975" customFormat="false" ht="13" hidden="false" customHeight="false" outlineLevel="0" collapsed="false">
      <c r="A3975" s="18" t="n">
        <v>3966</v>
      </c>
      <c r="B3975" s="18" t="n">
        <v>13</v>
      </c>
      <c r="C3975" s="19" t="n">
        <v>16775</v>
      </c>
      <c r="D3975" s="19" t="n">
        <v>218080</v>
      </c>
      <c r="E3975" s="18" t="n">
        <v>1</v>
      </c>
      <c r="F3975" s="20" t="n">
        <f aca="false">($D$2-C3975)/$D$2</f>
        <v>0.329</v>
      </c>
      <c r="G3975" s="19" t="n">
        <f aca="false">C3975-$D$3</f>
        <v>1775</v>
      </c>
      <c r="H3975" s="18" t="n">
        <f aca="false">E3975*B3975</f>
        <v>13</v>
      </c>
      <c r="I3975" s="19" t="n">
        <f aca="false">G3975*H3975</f>
        <v>23075</v>
      </c>
    </row>
    <row r="3976" customFormat="false" ht="13" hidden="false" customHeight="false" outlineLevel="0" collapsed="false">
      <c r="A3976" s="18" t="n">
        <v>3967</v>
      </c>
      <c r="B3976" s="18" t="n">
        <v>15</v>
      </c>
      <c r="C3976" s="19" t="n">
        <v>21082</v>
      </c>
      <c r="D3976" s="19" t="n">
        <v>316225</v>
      </c>
      <c r="E3976" s="18" t="n">
        <v>1</v>
      </c>
      <c r="F3976" s="20" t="n">
        <f aca="false">($D$2-C3976)/$D$2</f>
        <v>0.15672</v>
      </c>
      <c r="G3976" s="19" t="n">
        <f aca="false">C3976-$D$3</f>
        <v>6082</v>
      </c>
      <c r="H3976" s="18" t="n">
        <f aca="false">E3976*B3976</f>
        <v>15</v>
      </c>
      <c r="I3976" s="19" t="n">
        <f aca="false">G3976*H3976</f>
        <v>91230</v>
      </c>
    </row>
    <row r="3977" customFormat="false" ht="13" hidden="false" customHeight="false" outlineLevel="0" collapsed="false">
      <c r="A3977" s="18" t="n">
        <v>3968</v>
      </c>
      <c r="B3977" s="18" t="n">
        <v>14</v>
      </c>
      <c r="C3977" s="19" t="n">
        <v>17007</v>
      </c>
      <c r="D3977" s="19" t="n">
        <v>238093</v>
      </c>
      <c r="E3977" s="18" t="n">
        <v>1</v>
      </c>
      <c r="F3977" s="20" t="n">
        <f aca="false">($D$2-C3977)/$D$2</f>
        <v>0.31972</v>
      </c>
      <c r="G3977" s="19" t="n">
        <f aca="false">C3977-$D$3</f>
        <v>2007</v>
      </c>
      <c r="H3977" s="18" t="n">
        <f aca="false">E3977*B3977</f>
        <v>14</v>
      </c>
      <c r="I3977" s="19" t="n">
        <f aca="false">G3977*H3977</f>
        <v>28098</v>
      </c>
    </row>
    <row r="3978" customFormat="false" ht="13" hidden="false" customHeight="false" outlineLevel="0" collapsed="false">
      <c r="A3978" s="18" t="n">
        <v>3969</v>
      </c>
      <c r="B3978" s="18" t="n">
        <v>20</v>
      </c>
      <c r="C3978" s="19" t="n">
        <v>21521</v>
      </c>
      <c r="D3978" s="19" t="n">
        <v>430418</v>
      </c>
      <c r="E3978" s="18" t="n">
        <v>0</v>
      </c>
      <c r="F3978" s="20" t="n">
        <f aca="false">($D$2-C3978)/$D$2</f>
        <v>0.13916</v>
      </c>
      <c r="G3978" s="19" t="n">
        <f aca="false">C3978-$D$3</f>
        <v>6521</v>
      </c>
      <c r="H3978" s="18" t="n">
        <f aca="false">E3978*B3978</f>
        <v>0</v>
      </c>
      <c r="I3978" s="19" t="n">
        <f aca="false">G3978*H3978</f>
        <v>0</v>
      </c>
    </row>
    <row r="3979" customFormat="false" ht="13" hidden="false" customHeight="false" outlineLevel="0" collapsed="false">
      <c r="A3979" s="18" t="n">
        <v>3970</v>
      </c>
      <c r="B3979" s="18" t="n">
        <v>17</v>
      </c>
      <c r="C3979" s="19" t="n">
        <v>22433</v>
      </c>
      <c r="D3979" s="19" t="n">
        <v>381366</v>
      </c>
      <c r="E3979" s="18" t="n">
        <v>1</v>
      </c>
      <c r="F3979" s="20" t="n">
        <f aca="false">($D$2-C3979)/$D$2</f>
        <v>0.10268</v>
      </c>
      <c r="G3979" s="19" t="n">
        <f aca="false">C3979-$D$3</f>
        <v>7433</v>
      </c>
      <c r="H3979" s="18" t="n">
        <f aca="false">E3979*B3979</f>
        <v>17</v>
      </c>
      <c r="I3979" s="19" t="n">
        <f aca="false">G3979*H3979</f>
        <v>126361</v>
      </c>
    </row>
    <row r="3980" customFormat="false" ht="13" hidden="false" customHeight="false" outlineLevel="0" collapsed="false">
      <c r="A3980" s="18" t="n">
        <v>3971</v>
      </c>
      <c r="B3980" s="18" t="n">
        <v>11</v>
      </c>
      <c r="C3980" s="19" t="n">
        <v>19202</v>
      </c>
      <c r="D3980" s="19" t="n">
        <v>211218</v>
      </c>
      <c r="E3980" s="18" t="n">
        <v>1</v>
      </c>
      <c r="F3980" s="20" t="n">
        <f aca="false">($D$2-C3980)/$D$2</f>
        <v>0.23192</v>
      </c>
      <c r="G3980" s="19" t="n">
        <f aca="false">C3980-$D$3</f>
        <v>4202</v>
      </c>
      <c r="H3980" s="18" t="n">
        <f aca="false">E3980*B3980</f>
        <v>11</v>
      </c>
      <c r="I3980" s="19" t="n">
        <f aca="false">G3980*H3980</f>
        <v>46222</v>
      </c>
    </row>
    <row r="3981" customFormat="false" ht="13" hidden="false" customHeight="false" outlineLevel="0" collapsed="false">
      <c r="A3981" s="18" t="n">
        <v>3972</v>
      </c>
      <c r="B3981" s="18" t="n">
        <v>11</v>
      </c>
      <c r="C3981" s="19" t="n">
        <v>17682</v>
      </c>
      <c r="D3981" s="19" t="n">
        <v>194504</v>
      </c>
      <c r="E3981" s="18" t="n">
        <v>1</v>
      </c>
      <c r="F3981" s="20" t="n">
        <f aca="false">($D$2-C3981)/$D$2</f>
        <v>0.29272</v>
      </c>
      <c r="G3981" s="19" t="n">
        <f aca="false">C3981-$D$3</f>
        <v>2682</v>
      </c>
      <c r="H3981" s="18" t="n">
        <f aca="false">E3981*B3981</f>
        <v>11</v>
      </c>
      <c r="I3981" s="19" t="n">
        <f aca="false">G3981*H3981</f>
        <v>29502</v>
      </c>
    </row>
    <row r="3982" customFormat="false" ht="13" hidden="false" customHeight="false" outlineLevel="0" collapsed="false">
      <c r="A3982" s="18" t="n">
        <v>3973</v>
      </c>
      <c r="B3982" s="18" t="n">
        <v>26</v>
      </c>
      <c r="C3982" s="19" t="n">
        <v>15226</v>
      </c>
      <c r="D3982" s="19" t="n">
        <v>395874</v>
      </c>
      <c r="E3982" s="18" t="n">
        <v>1</v>
      </c>
      <c r="F3982" s="20" t="n">
        <f aca="false">($D$2-C3982)/$D$2</f>
        <v>0.39096</v>
      </c>
      <c r="G3982" s="19" t="n">
        <f aca="false">C3982-$D$3</f>
        <v>226</v>
      </c>
      <c r="H3982" s="18" t="n">
        <f aca="false">E3982*B3982</f>
        <v>26</v>
      </c>
      <c r="I3982" s="19" t="n">
        <f aca="false">G3982*H3982</f>
        <v>5876</v>
      </c>
    </row>
    <row r="3983" customFormat="false" ht="13" hidden="false" customHeight="false" outlineLevel="0" collapsed="false">
      <c r="A3983" s="18" t="n">
        <v>3974</v>
      </c>
      <c r="B3983" s="18" t="n">
        <v>10</v>
      </c>
      <c r="C3983" s="19" t="n">
        <v>16416</v>
      </c>
      <c r="D3983" s="19" t="n">
        <v>164159</v>
      </c>
      <c r="E3983" s="18" t="n">
        <v>1</v>
      </c>
      <c r="F3983" s="20" t="n">
        <f aca="false">($D$2-C3983)/$D$2</f>
        <v>0.34336</v>
      </c>
      <c r="G3983" s="19" t="n">
        <f aca="false">C3983-$D$3</f>
        <v>1416</v>
      </c>
      <c r="H3983" s="18" t="n">
        <f aca="false">E3983*B3983</f>
        <v>10</v>
      </c>
      <c r="I3983" s="19" t="n">
        <f aca="false">G3983*H3983</f>
        <v>14160</v>
      </c>
    </row>
    <row r="3984" customFormat="false" ht="13" hidden="false" customHeight="false" outlineLevel="0" collapsed="false">
      <c r="A3984" s="18" t="n">
        <v>3975</v>
      </c>
      <c r="B3984" s="18" t="n">
        <v>24</v>
      </c>
      <c r="C3984" s="19" t="n">
        <v>20026</v>
      </c>
      <c r="D3984" s="19" t="n">
        <v>480621</v>
      </c>
      <c r="E3984" s="18" t="n">
        <v>1</v>
      </c>
      <c r="F3984" s="20" t="n">
        <f aca="false">($D$2-C3984)/$D$2</f>
        <v>0.19896</v>
      </c>
      <c r="G3984" s="19" t="n">
        <f aca="false">C3984-$D$3</f>
        <v>5026</v>
      </c>
      <c r="H3984" s="18" t="n">
        <f aca="false">E3984*B3984</f>
        <v>24</v>
      </c>
      <c r="I3984" s="19" t="n">
        <f aca="false">G3984*H3984</f>
        <v>120624</v>
      </c>
    </row>
    <row r="3985" customFormat="false" ht="13" hidden="false" customHeight="false" outlineLevel="0" collapsed="false">
      <c r="A3985" s="18" t="n">
        <v>3976</v>
      </c>
      <c r="B3985" s="18" t="n">
        <v>21</v>
      </c>
      <c r="C3985" s="19" t="n">
        <v>20247</v>
      </c>
      <c r="D3985" s="19" t="n">
        <v>425177</v>
      </c>
      <c r="E3985" s="18" t="n">
        <v>1</v>
      </c>
      <c r="F3985" s="20" t="n">
        <f aca="false">($D$2-C3985)/$D$2</f>
        <v>0.19012</v>
      </c>
      <c r="G3985" s="19" t="n">
        <f aca="false">C3985-$D$3</f>
        <v>5247</v>
      </c>
      <c r="H3985" s="18" t="n">
        <f aca="false">E3985*B3985</f>
        <v>21</v>
      </c>
      <c r="I3985" s="19" t="n">
        <f aca="false">G3985*H3985</f>
        <v>110187</v>
      </c>
    </row>
    <row r="3986" customFormat="false" ht="13" hidden="false" customHeight="false" outlineLevel="0" collapsed="false">
      <c r="A3986" s="18" t="n">
        <v>3977</v>
      </c>
      <c r="B3986" s="18" t="n">
        <v>17</v>
      </c>
      <c r="C3986" s="19" t="n">
        <v>20899</v>
      </c>
      <c r="D3986" s="19" t="n">
        <v>355282</v>
      </c>
      <c r="E3986" s="18" t="n">
        <v>1</v>
      </c>
      <c r="F3986" s="20" t="n">
        <f aca="false">($D$2-C3986)/$D$2</f>
        <v>0.16404</v>
      </c>
      <c r="G3986" s="19" t="n">
        <f aca="false">C3986-$D$3</f>
        <v>5899</v>
      </c>
      <c r="H3986" s="18" t="n">
        <f aca="false">E3986*B3986</f>
        <v>17</v>
      </c>
      <c r="I3986" s="19" t="n">
        <f aca="false">G3986*H3986</f>
        <v>100283</v>
      </c>
    </row>
    <row r="3987" customFormat="false" ht="13" hidden="false" customHeight="false" outlineLevel="0" collapsed="false">
      <c r="A3987" s="18" t="n">
        <v>3978</v>
      </c>
      <c r="B3987" s="18" t="n">
        <v>17</v>
      </c>
      <c r="C3987" s="19" t="n">
        <v>18981</v>
      </c>
      <c r="D3987" s="19" t="n">
        <v>322684</v>
      </c>
      <c r="E3987" s="18" t="n">
        <v>1</v>
      </c>
      <c r="F3987" s="20" t="n">
        <f aca="false">($D$2-C3987)/$D$2</f>
        <v>0.24076</v>
      </c>
      <c r="G3987" s="19" t="n">
        <f aca="false">C3987-$D$3</f>
        <v>3981</v>
      </c>
      <c r="H3987" s="18" t="n">
        <f aca="false">E3987*B3987</f>
        <v>17</v>
      </c>
      <c r="I3987" s="19" t="n">
        <f aca="false">G3987*H3987</f>
        <v>67677</v>
      </c>
    </row>
    <row r="3988" customFormat="false" ht="13" hidden="false" customHeight="false" outlineLevel="0" collapsed="false">
      <c r="A3988" s="18" t="n">
        <v>3979</v>
      </c>
      <c r="B3988" s="18" t="n">
        <v>11</v>
      </c>
      <c r="C3988" s="19" t="n">
        <v>19060</v>
      </c>
      <c r="D3988" s="19" t="n">
        <v>209658</v>
      </c>
      <c r="E3988" s="18" t="n">
        <v>1</v>
      </c>
      <c r="F3988" s="20" t="n">
        <f aca="false">($D$2-C3988)/$D$2</f>
        <v>0.2376</v>
      </c>
      <c r="G3988" s="19" t="n">
        <f aca="false">C3988-$D$3</f>
        <v>4060</v>
      </c>
      <c r="H3988" s="18" t="n">
        <f aca="false">E3988*B3988</f>
        <v>11</v>
      </c>
      <c r="I3988" s="19" t="n">
        <f aca="false">G3988*H3988</f>
        <v>44660</v>
      </c>
    </row>
    <row r="3989" customFormat="false" ht="13" hidden="false" customHeight="false" outlineLevel="0" collapsed="false">
      <c r="A3989" s="18" t="n">
        <v>3980</v>
      </c>
      <c r="B3989" s="18" t="n">
        <v>10</v>
      </c>
      <c r="C3989" s="19" t="n">
        <v>21736</v>
      </c>
      <c r="D3989" s="19" t="n">
        <v>217357</v>
      </c>
      <c r="E3989" s="18" t="n">
        <v>1</v>
      </c>
      <c r="F3989" s="20" t="n">
        <f aca="false">($D$2-C3989)/$D$2</f>
        <v>0.13056</v>
      </c>
      <c r="G3989" s="19" t="n">
        <f aca="false">C3989-$D$3</f>
        <v>6736</v>
      </c>
      <c r="H3989" s="18" t="n">
        <f aca="false">E3989*B3989</f>
        <v>10</v>
      </c>
      <c r="I3989" s="19" t="n">
        <f aca="false">G3989*H3989</f>
        <v>67360</v>
      </c>
    </row>
    <row r="3990" customFormat="false" ht="13" hidden="false" customHeight="false" outlineLevel="0" collapsed="false">
      <c r="A3990" s="18" t="n">
        <v>3981</v>
      </c>
      <c r="B3990" s="18" t="n">
        <v>16</v>
      </c>
      <c r="C3990" s="19" t="n">
        <v>16630</v>
      </c>
      <c r="D3990" s="19" t="n">
        <v>266073</v>
      </c>
      <c r="E3990" s="18" t="n">
        <v>1</v>
      </c>
      <c r="F3990" s="20" t="n">
        <f aca="false">($D$2-C3990)/$D$2</f>
        <v>0.3348</v>
      </c>
      <c r="G3990" s="19" t="n">
        <f aca="false">C3990-$D$3</f>
        <v>1630</v>
      </c>
      <c r="H3990" s="18" t="n">
        <f aca="false">E3990*B3990</f>
        <v>16</v>
      </c>
      <c r="I3990" s="19" t="n">
        <f aca="false">G3990*H3990</f>
        <v>26080</v>
      </c>
    </row>
    <row r="3991" customFormat="false" ht="13" hidden="false" customHeight="false" outlineLevel="0" collapsed="false">
      <c r="A3991" s="18" t="n">
        <v>3982</v>
      </c>
      <c r="B3991" s="18" t="n">
        <v>19</v>
      </c>
      <c r="C3991" s="19" t="n">
        <v>20295</v>
      </c>
      <c r="D3991" s="19" t="n">
        <v>385607</v>
      </c>
      <c r="E3991" s="18" t="n">
        <v>1</v>
      </c>
      <c r="F3991" s="20" t="n">
        <f aca="false">($D$2-C3991)/$D$2</f>
        <v>0.1882</v>
      </c>
      <c r="G3991" s="19" t="n">
        <f aca="false">C3991-$D$3</f>
        <v>5295</v>
      </c>
      <c r="H3991" s="18" t="n">
        <f aca="false">E3991*B3991</f>
        <v>19</v>
      </c>
      <c r="I3991" s="19" t="n">
        <f aca="false">G3991*H3991</f>
        <v>100605</v>
      </c>
    </row>
    <row r="3992" customFormat="false" ht="13" hidden="false" customHeight="false" outlineLevel="0" collapsed="false">
      <c r="A3992" s="18" t="n">
        <v>3983</v>
      </c>
      <c r="B3992" s="18" t="n">
        <v>15</v>
      </c>
      <c r="C3992" s="19" t="n">
        <v>21125</v>
      </c>
      <c r="D3992" s="19" t="n">
        <v>316879</v>
      </c>
      <c r="E3992" s="18" t="n">
        <v>1</v>
      </c>
      <c r="F3992" s="20" t="n">
        <f aca="false">($D$2-C3992)/$D$2</f>
        <v>0.155</v>
      </c>
      <c r="G3992" s="19" t="n">
        <f aca="false">C3992-$D$3</f>
        <v>6125</v>
      </c>
      <c r="H3992" s="18" t="n">
        <f aca="false">E3992*B3992</f>
        <v>15</v>
      </c>
      <c r="I3992" s="19" t="n">
        <f aca="false">G3992*H3992</f>
        <v>91875</v>
      </c>
    </row>
    <row r="3993" customFormat="false" ht="13" hidden="false" customHeight="false" outlineLevel="0" collapsed="false">
      <c r="A3993" s="18" t="n">
        <v>3984</v>
      </c>
      <c r="B3993" s="18" t="n">
        <v>16</v>
      </c>
      <c r="C3993" s="19" t="n">
        <v>18613</v>
      </c>
      <c r="D3993" s="19" t="n">
        <v>297814</v>
      </c>
      <c r="E3993" s="18" t="n">
        <v>1</v>
      </c>
      <c r="F3993" s="20" t="n">
        <f aca="false">($D$2-C3993)/$D$2</f>
        <v>0.25548</v>
      </c>
      <c r="G3993" s="19" t="n">
        <f aca="false">C3993-$D$3</f>
        <v>3613</v>
      </c>
      <c r="H3993" s="18" t="n">
        <f aca="false">E3993*B3993</f>
        <v>16</v>
      </c>
      <c r="I3993" s="19" t="n">
        <f aca="false">G3993*H3993</f>
        <v>57808</v>
      </c>
    </row>
    <row r="3994" customFormat="false" ht="13" hidden="false" customHeight="false" outlineLevel="0" collapsed="false">
      <c r="A3994" s="18" t="n">
        <v>3985</v>
      </c>
      <c r="B3994" s="18" t="n">
        <v>12</v>
      </c>
      <c r="C3994" s="19" t="n">
        <v>21662</v>
      </c>
      <c r="D3994" s="19" t="n">
        <v>259939</v>
      </c>
      <c r="E3994" s="18" t="n">
        <v>1</v>
      </c>
      <c r="F3994" s="20" t="n">
        <f aca="false">($D$2-C3994)/$D$2</f>
        <v>0.13352</v>
      </c>
      <c r="G3994" s="19" t="n">
        <f aca="false">C3994-$D$3</f>
        <v>6662</v>
      </c>
      <c r="H3994" s="18" t="n">
        <f aca="false">E3994*B3994</f>
        <v>12</v>
      </c>
      <c r="I3994" s="19" t="n">
        <f aca="false">G3994*H3994</f>
        <v>79944</v>
      </c>
    </row>
    <row r="3995" customFormat="false" ht="13" hidden="false" customHeight="false" outlineLevel="0" collapsed="false">
      <c r="A3995" s="18" t="n">
        <v>3986</v>
      </c>
      <c r="B3995" s="18" t="n">
        <v>18</v>
      </c>
      <c r="C3995" s="19" t="n">
        <v>17577</v>
      </c>
      <c r="D3995" s="19" t="n">
        <v>316379</v>
      </c>
      <c r="E3995" s="18" t="n">
        <v>1</v>
      </c>
      <c r="F3995" s="20" t="n">
        <f aca="false">($D$2-C3995)/$D$2</f>
        <v>0.29692</v>
      </c>
      <c r="G3995" s="19" t="n">
        <f aca="false">C3995-$D$3</f>
        <v>2577</v>
      </c>
      <c r="H3995" s="18" t="n">
        <f aca="false">E3995*B3995</f>
        <v>18</v>
      </c>
      <c r="I3995" s="19" t="n">
        <f aca="false">G3995*H3995</f>
        <v>46386</v>
      </c>
    </row>
    <row r="3996" customFormat="false" ht="13" hidden="false" customHeight="false" outlineLevel="0" collapsed="false">
      <c r="A3996" s="18" t="n">
        <v>3987</v>
      </c>
      <c r="B3996" s="18" t="n">
        <v>18</v>
      </c>
      <c r="C3996" s="19" t="n">
        <v>22148</v>
      </c>
      <c r="D3996" s="19" t="n">
        <v>398660</v>
      </c>
      <c r="E3996" s="18" t="n">
        <v>1</v>
      </c>
      <c r="F3996" s="20" t="n">
        <f aca="false">($D$2-C3996)/$D$2</f>
        <v>0.11408</v>
      </c>
      <c r="G3996" s="19" t="n">
        <f aca="false">C3996-$D$3</f>
        <v>7148</v>
      </c>
      <c r="H3996" s="18" t="n">
        <f aca="false">E3996*B3996</f>
        <v>18</v>
      </c>
      <c r="I3996" s="19" t="n">
        <f aca="false">G3996*H3996</f>
        <v>128664</v>
      </c>
    </row>
    <row r="3997" customFormat="false" ht="13" hidden="false" customHeight="false" outlineLevel="0" collapsed="false">
      <c r="A3997" s="18" t="n">
        <v>3988</v>
      </c>
      <c r="B3997" s="18" t="n">
        <v>10</v>
      </c>
      <c r="C3997" s="19" t="n">
        <v>18814</v>
      </c>
      <c r="D3997" s="19" t="n">
        <v>188139</v>
      </c>
      <c r="E3997" s="18" t="n">
        <v>1</v>
      </c>
      <c r="F3997" s="20" t="n">
        <f aca="false">($D$2-C3997)/$D$2</f>
        <v>0.24744</v>
      </c>
      <c r="G3997" s="19" t="n">
        <f aca="false">C3997-$D$3</f>
        <v>3814</v>
      </c>
      <c r="H3997" s="18" t="n">
        <f aca="false">E3997*B3997</f>
        <v>10</v>
      </c>
      <c r="I3997" s="19" t="n">
        <f aca="false">G3997*H3997</f>
        <v>38140</v>
      </c>
    </row>
    <row r="3998" customFormat="false" ht="13" hidden="false" customHeight="false" outlineLevel="0" collapsed="false">
      <c r="A3998" s="18" t="n">
        <v>3989</v>
      </c>
      <c r="B3998" s="18" t="n">
        <v>14</v>
      </c>
      <c r="C3998" s="19" t="n">
        <v>19566</v>
      </c>
      <c r="D3998" s="19" t="n">
        <v>273921</v>
      </c>
      <c r="E3998" s="18" t="n">
        <v>1</v>
      </c>
      <c r="F3998" s="20" t="n">
        <f aca="false">($D$2-C3998)/$D$2</f>
        <v>0.21736</v>
      </c>
      <c r="G3998" s="19" t="n">
        <f aca="false">C3998-$D$3</f>
        <v>4566</v>
      </c>
      <c r="H3998" s="18" t="n">
        <f aca="false">E3998*B3998</f>
        <v>14</v>
      </c>
      <c r="I3998" s="19" t="n">
        <f aca="false">G3998*H3998</f>
        <v>63924</v>
      </c>
    </row>
    <row r="3999" customFormat="false" ht="13" hidden="false" customHeight="false" outlineLevel="0" collapsed="false">
      <c r="A3999" s="18" t="n">
        <v>3990</v>
      </c>
      <c r="B3999" s="18" t="n">
        <v>16</v>
      </c>
      <c r="C3999" s="19" t="n">
        <v>15965</v>
      </c>
      <c r="D3999" s="19" t="n">
        <v>255442</v>
      </c>
      <c r="E3999" s="18" t="n">
        <v>1</v>
      </c>
      <c r="F3999" s="20" t="n">
        <f aca="false">($D$2-C3999)/$D$2</f>
        <v>0.3614</v>
      </c>
      <c r="G3999" s="19" t="n">
        <f aca="false">C3999-$D$3</f>
        <v>965</v>
      </c>
      <c r="H3999" s="18" t="n">
        <f aca="false">E3999*B3999</f>
        <v>16</v>
      </c>
      <c r="I3999" s="19" t="n">
        <f aca="false">G3999*H3999</f>
        <v>15440</v>
      </c>
    </row>
    <row r="4000" customFormat="false" ht="13" hidden="false" customHeight="false" outlineLevel="0" collapsed="false">
      <c r="A4000" s="18" t="n">
        <v>3991</v>
      </c>
      <c r="B4000" s="18" t="n">
        <v>30</v>
      </c>
      <c r="C4000" s="19" t="n">
        <v>18331</v>
      </c>
      <c r="D4000" s="19" t="n">
        <v>549930</v>
      </c>
      <c r="E4000" s="18" t="n">
        <v>1</v>
      </c>
      <c r="F4000" s="20" t="n">
        <f aca="false">($D$2-C4000)/$D$2</f>
        <v>0.26676</v>
      </c>
      <c r="G4000" s="19" t="n">
        <f aca="false">C4000-$D$3</f>
        <v>3331</v>
      </c>
      <c r="H4000" s="18" t="n">
        <f aca="false">E4000*B4000</f>
        <v>30</v>
      </c>
      <c r="I4000" s="19" t="n">
        <f aca="false">G4000*H4000</f>
        <v>99930</v>
      </c>
    </row>
    <row r="4001" customFormat="false" ht="13" hidden="false" customHeight="false" outlineLevel="0" collapsed="false">
      <c r="A4001" s="18" t="n">
        <v>3992</v>
      </c>
      <c r="B4001" s="18" t="n">
        <v>23</v>
      </c>
      <c r="C4001" s="19" t="n">
        <v>20818</v>
      </c>
      <c r="D4001" s="19" t="n">
        <v>478803</v>
      </c>
      <c r="E4001" s="18" t="n">
        <v>1</v>
      </c>
      <c r="F4001" s="20" t="n">
        <f aca="false">($D$2-C4001)/$D$2</f>
        <v>0.16728</v>
      </c>
      <c r="G4001" s="19" t="n">
        <f aca="false">C4001-$D$3</f>
        <v>5818</v>
      </c>
      <c r="H4001" s="18" t="n">
        <f aca="false">E4001*B4001</f>
        <v>23</v>
      </c>
      <c r="I4001" s="19" t="n">
        <f aca="false">G4001*H4001</f>
        <v>133814</v>
      </c>
    </row>
    <row r="4002" customFormat="false" ht="13" hidden="false" customHeight="false" outlineLevel="0" collapsed="false">
      <c r="A4002" s="18" t="n">
        <v>3993</v>
      </c>
      <c r="B4002" s="18" t="n">
        <v>17</v>
      </c>
      <c r="C4002" s="19" t="n">
        <v>18694</v>
      </c>
      <c r="D4002" s="19" t="n">
        <v>317800</v>
      </c>
      <c r="E4002" s="18" t="n">
        <v>1</v>
      </c>
      <c r="F4002" s="20" t="n">
        <f aca="false">($D$2-C4002)/$D$2</f>
        <v>0.25224</v>
      </c>
      <c r="G4002" s="19" t="n">
        <f aca="false">C4002-$D$3</f>
        <v>3694</v>
      </c>
      <c r="H4002" s="18" t="n">
        <f aca="false">E4002*B4002</f>
        <v>17</v>
      </c>
      <c r="I4002" s="19" t="n">
        <f aca="false">G4002*H4002</f>
        <v>62798</v>
      </c>
    </row>
    <row r="4003" customFormat="false" ht="13" hidden="false" customHeight="false" outlineLevel="0" collapsed="false">
      <c r="A4003" s="18" t="n">
        <v>3994</v>
      </c>
      <c r="B4003" s="18" t="n">
        <v>16</v>
      </c>
      <c r="C4003" s="19" t="n">
        <v>17953</v>
      </c>
      <c r="D4003" s="19" t="n">
        <v>287252</v>
      </c>
      <c r="E4003" s="18" t="n">
        <v>1</v>
      </c>
      <c r="F4003" s="20" t="n">
        <f aca="false">($D$2-C4003)/$D$2</f>
        <v>0.28188</v>
      </c>
      <c r="G4003" s="19" t="n">
        <f aca="false">C4003-$D$3</f>
        <v>2953</v>
      </c>
      <c r="H4003" s="18" t="n">
        <f aca="false">E4003*B4003</f>
        <v>16</v>
      </c>
      <c r="I4003" s="19" t="n">
        <f aca="false">G4003*H4003</f>
        <v>47248</v>
      </c>
    </row>
    <row r="4004" customFormat="false" ht="13" hidden="false" customHeight="false" outlineLevel="0" collapsed="false">
      <c r="A4004" s="18" t="n">
        <v>3995</v>
      </c>
      <c r="B4004" s="18" t="n">
        <v>11</v>
      </c>
      <c r="C4004" s="19" t="n">
        <v>20992</v>
      </c>
      <c r="D4004" s="19" t="n">
        <v>230910</v>
      </c>
      <c r="E4004" s="18" t="n">
        <v>1</v>
      </c>
      <c r="F4004" s="20" t="n">
        <f aca="false">($D$2-C4004)/$D$2</f>
        <v>0.16032</v>
      </c>
      <c r="G4004" s="19" t="n">
        <f aca="false">C4004-$D$3</f>
        <v>5992</v>
      </c>
      <c r="H4004" s="18" t="n">
        <f aca="false">E4004*B4004</f>
        <v>11</v>
      </c>
      <c r="I4004" s="19" t="n">
        <f aca="false">G4004*H4004</f>
        <v>65912</v>
      </c>
    </row>
    <row r="4005" customFormat="false" ht="13" hidden="false" customHeight="false" outlineLevel="0" collapsed="false">
      <c r="A4005" s="18" t="n">
        <v>3996</v>
      </c>
      <c r="B4005" s="18" t="n">
        <v>10</v>
      </c>
      <c r="C4005" s="19" t="n">
        <v>15316</v>
      </c>
      <c r="D4005" s="19" t="n">
        <v>153162</v>
      </c>
      <c r="E4005" s="18" t="n">
        <v>1</v>
      </c>
      <c r="F4005" s="20" t="n">
        <f aca="false">($D$2-C4005)/$D$2</f>
        <v>0.38736</v>
      </c>
      <c r="G4005" s="19" t="n">
        <f aca="false">C4005-$D$3</f>
        <v>316</v>
      </c>
      <c r="H4005" s="18" t="n">
        <f aca="false">E4005*B4005</f>
        <v>10</v>
      </c>
      <c r="I4005" s="19" t="n">
        <f aca="false">G4005*H4005</f>
        <v>3160</v>
      </c>
    </row>
    <row r="4006" customFormat="false" ht="13" hidden="false" customHeight="false" outlineLevel="0" collapsed="false">
      <c r="A4006" s="18" t="n">
        <v>3997</v>
      </c>
      <c r="B4006" s="18" t="n">
        <v>17</v>
      </c>
      <c r="C4006" s="19" t="n">
        <v>21131</v>
      </c>
      <c r="D4006" s="19" t="n">
        <v>359232</v>
      </c>
      <c r="E4006" s="18" t="n">
        <v>1</v>
      </c>
      <c r="F4006" s="20" t="n">
        <f aca="false">($D$2-C4006)/$D$2</f>
        <v>0.15476</v>
      </c>
      <c r="G4006" s="19" t="n">
        <f aca="false">C4006-$D$3</f>
        <v>6131</v>
      </c>
      <c r="H4006" s="18" t="n">
        <f aca="false">E4006*B4006</f>
        <v>17</v>
      </c>
      <c r="I4006" s="19" t="n">
        <f aca="false">G4006*H4006</f>
        <v>104227</v>
      </c>
    </row>
    <row r="4007" customFormat="false" ht="13" hidden="false" customHeight="false" outlineLevel="0" collapsed="false">
      <c r="A4007" s="18" t="n">
        <v>3998</v>
      </c>
      <c r="B4007" s="18" t="n">
        <v>25</v>
      </c>
      <c r="C4007" s="19" t="n">
        <v>18005</v>
      </c>
      <c r="D4007" s="19" t="n">
        <v>450125</v>
      </c>
      <c r="E4007" s="18" t="n">
        <v>1</v>
      </c>
      <c r="F4007" s="20" t="n">
        <f aca="false">($D$2-C4007)/$D$2</f>
        <v>0.2798</v>
      </c>
      <c r="G4007" s="19" t="n">
        <f aca="false">C4007-$D$3</f>
        <v>3005</v>
      </c>
      <c r="H4007" s="18" t="n">
        <f aca="false">E4007*B4007</f>
        <v>25</v>
      </c>
      <c r="I4007" s="19" t="n">
        <f aca="false">G4007*H4007</f>
        <v>75125</v>
      </c>
    </row>
    <row r="4008" customFormat="false" ht="13" hidden="false" customHeight="false" outlineLevel="0" collapsed="false">
      <c r="A4008" s="18" t="n">
        <v>3999</v>
      </c>
      <c r="B4008" s="18" t="n">
        <v>14</v>
      </c>
      <c r="C4008" s="19" t="n">
        <v>20395</v>
      </c>
      <c r="D4008" s="19" t="n">
        <v>285533</v>
      </c>
      <c r="E4008" s="18" t="n">
        <v>1</v>
      </c>
      <c r="F4008" s="20" t="n">
        <f aca="false">($D$2-C4008)/$D$2</f>
        <v>0.1842</v>
      </c>
      <c r="G4008" s="19" t="n">
        <f aca="false">C4008-$D$3</f>
        <v>5395</v>
      </c>
      <c r="H4008" s="18" t="n">
        <f aca="false">E4008*B4008</f>
        <v>14</v>
      </c>
      <c r="I4008" s="19" t="n">
        <f aca="false">G4008*H4008</f>
        <v>75530</v>
      </c>
    </row>
    <row r="4009" customFormat="false" ht="13" hidden="false" customHeight="false" outlineLevel="0" collapsed="false">
      <c r="A4009" s="18" t="n">
        <v>4000</v>
      </c>
      <c r="B4009" s="18" t="n">
        <v>29</v>
      </c>
      <c r="C4009" s="19" t="n">
        <v>21134</v>
      </c>
      <c r="D4009" s="19" t="n">
        <v>612882</v>
      </c>
      <c r="E4009" s="18" t="n">
        <v>1</v>
      </c>
      <c r="F4009" s="20" t="n">
        <f aca="false">($D$2-C4009)/$D$2</f>
        <v>0.15464</v>
      </c>
      <c r="G4009" s="19" t="n">
        <f aca="false">C4009-$D$3</f>
        <v>6134</v>
      </c>
      <c r="H4009" s="18" t="n">
        <f aca="false">E4009*B4009</f>
        <v>29</v>
      </c>
      <c r="I4009" s="19" t="n">
        <f aca="false">G4009*H4009</f>
        <v>177886</v>
      </c>
    </row>
    <row r="4010" customFormat="false" ht="13" hidden="false" customHeight="false" outlineLevel="0" collapsed="false">
      <c r="C4010" s="2"/>
      <c r="D4010" s="2"/>
      <c r="F4010" s="25"/>
      <c r="G4010" s="2"/>
      <c r="I4010" s="2"/>
    </row>
    <row r="4011" customFormat="false" ht="13" hidden="false" customHeight="false" outlineLevel="0" collapsed="false">
      <c r="A4011" s="1"/>
      <c r="C4011" s="2"/>
      <c r="D4011" s="2"/>
      <c r="F4011" s="25"/>
      <c r="G4011" s="2"/>
      <c r="I4011" s="2"/>
    </row>
    <row r="4012" customFormat="false" ht="13" hidden="false" customHeight="false" outlineLevel="0" collapsed="false">
      <c r="C4012" s="2"/>
      <c r="D4012" s="2"/>
      <c r="F4012" s="25"/>
      <c r="G4012" s="2"/>
      <c r="I4012" s="2"/>
    </row>
    <row r="4013" customFormat="false" ht="13" hidden="false" customHeight="false" outlineLevel="0" collapsed="false">
      <c r="C4013" s="2"/>
      <c r="D4013" s="2"/>
      <c r="F4013" s="25"/>
      <c r="G4013" s="2"/>
      <c r="I4013" s="2"/>
    </row>
    <row r="4014" customFormat="false" ht="13" hidden="false" customHeight="false" outlineLevel="0" collapsed="false">
      <c r="C4014" s="2"/>
      <c r="D4014" s="2"/>
      <c r="F4014" s="25"/>
      <c r="G4014" s="2"/>
    </row>
    <row r="4015" customFormat="false" ht="13" hidden="false" customHeight="false" outlineLevel="0" collapsed="false">
      <c r="C4015" s="2"/>
      <c r="D4015" s="2"/>
      <c r="F4015" s="25"/>
      <c r="G4015" s="2"/>
    </row>
    <row r="4016" customFormat="false" ht="13" hidden="false" customHeight="false" outlineLevel="0" collapsed="false">
      <c r="C4016" s="2"/>
      <c r="D4016" s="2"/>
      <c r="F4016" s="25"/>
      <c r="G4016" s="2"/>
    </row>
    <row r="4017" customFormat="false" ht="13" hidden="false" customHeight="false" outlineLevel="0" collapsed="false">
      <c r="C4017" s="2"/>
      <c r="D4017" s="2"/>
      <c r="F4017" s="25"/>
      <c r="G4017" s="2"/>
    </row>
    <row r="4018" customFormat="false" ht="13" hidden="false" customHeight="false" outlineLevel="0" collapsed="false">
      <c r="C4018" s="2"/>
      <c r="D4018" s="2"/>
      <c r="F4018" s="25"/>
      <c r="G4018" s="2"/>
    </row>
    <row r="4019" customFormat="false" ht="13" hidden="false" customHeight="false" outlineLevel="0" collapsed="false">
      <c r="C4019" s="2"/>
      <c r="D4019" s="2"/>
      <c r="F4019" s="25"/>
      <c r="G4019" s="2"/>
    </row>
    <row r="4020" customFormat="false" ht="13" hidden="false" customHeight="false" outlineLevel="0" collapsed="false">
      <c r="C4020" s="2"/>
      <c r="D4020" s="2"/>
      <c r="F4020" s="25"/>
      <c r="G4020" s="2"/>
    </row>
    <row r="4021" customFormat="false" ht="13" hidden="false" customHeight="false" outlineLevel="0" collapsed="false">
      <c r="C4021" s="2"/>
      <c r="D4021" s="2"/>
      <c r="F4021" s="25"/>
      <c r="G4021" s="2"/>
    </row>
    <row r="4022" customFormat="false" ht="13" hidden="false" customHeight="false" outlineLevel="0" collapsed="false">
      <c r="C4022" s="2"/>
      <c r="D4022" s="2"/>
      <c r="F4022" s="25"/>
      <c r="G4022" s="2"/>
    </row>
    <row r="4023" customFormat="false" ht="13" hidden="false" customHeight="false" outlineLevel="0" collapsed="false">
      <c r="C4023" s="2"/>
      <c r="D4023" s="2"/>
      <c r="F4023" s="25"/>
      <c r="G4023" s="2"/>
    </row>
    <row r="4024" customFormat="false" ht="13" hidden="false" customHeight="false" outlineLevel="0" collapsed="false">
      <c r="C4024" s="2"/>
      <c r="D4024" s="2"/>
      <c r="F4024" s="25"/>
      <c r="G4024" s="2"/>
    </row>
    <row r="4025" customFormat="false" ht="13" hidden="false" customHeight="false" outlineLevel="0" collapsed="false">
      <c r="C4025" s="2"/>
      <c r="D4025" s="2"/>
      <c r="F4025" s="25"/>
      <c r="G4025" s="2"/>
    </row>
    <row r="4026" customFormat="false" ht="13" hidden="false" customHeight="false" outlineLevel="0" collapsed="false">
      <c r="C4026" s="2"/>
      <c r="D4026" s="2"/>
      <c r="F4026" s="25"/>
      <c r="G4026" s="2"/>
    </row>
    <row r="4027" customFormat="false" ht="13" hidden="false" customHeight="false" outlineLevel="0" collapsed="false">
      <c r="C4027" s="2"/>
      <c r="D4027" s="2"/>
      <c r="F4027" s="25"/>
      <c r="G4027" s="2"/>
    </row>
    <row r="4028" customFormat="false" ht="13" hidden="false" customHeight="false" outlineLevel="0" collapsed="false">
      <c r="C4028" s="2"/>
      <c r="D4028" s="2"/>
      <c r="F4028" s="25"/>
      <c r="G4028" s="2"/>
    </row>
    <row r="4029" customFormat="false" ht="13" hidden="false" customHeight="false" outlineLevel="0" collapsed="false">
      <c r="C4029" s="2"/>
      <c r="D4029" s="2"/>
      <c r="F4029" s="25"/>
    </row>
    <row r="4030" customFormat="false" ht="13" hidden="false" customHeight="false" outlineLevel="0" collapsed="false">
      <c r="C4030" s="2"/>
      <c r="D4030" s="2"/>
      <c r="F4030" s="25"/>
    </row>
    <row r="4031" customFormat="false" ht="13" hidden="false" customHeight="false" outlineLevel="0" collapsed="false">
      <c r="C4031" s="2"/>
      <c r="D4031" s="2"/>
      <c r="F4031" s="25"/>
    </row>
    <row r="4032" customFormat="false" ht="13" hidden="false" customHeight="false" outlineLevel="0" collapsed="false">
      <c r="C4032" s="2"/>
      <c r="D4032" s="2"/>
      <c r="F4032" s="25"/>
    </row>
    <row r="4033" customFormat="false" ht="13" hidden="false" customHeight="false" outlineLevel="0" collapsed="false">
      <c r="C4033" s="2"/>
      <c r="D4033" s="2"/>
      <c r="F4033" s="25"/>
    </row>
    <row r="4034" customFormat="false" ht="13" hidden="false" customHeight="false" outlineLevel="0" collapsed="false">
      <c r="C4034" s="2"/>
      <c r="D4034" s="2"/>
      <c r="F4034" s="25"/>
    </row>
    <row r="4035" customFormat="false" ht="13" hidden="false" customHeight="false" outlineLevel="0" collapsed="false">
      <c r="C4035" s="2"/>
      <c r="D4035" s="2"/>
      <c r="F4035" s="25"/>
    </row>
    <row r="4036" customFormat="false" ht="13" hidden="false" customHeight="false" outlineLevel="0" collapsed="false">
      <c r="C4036" s="2"/>
      <c r="D4036" s="2"/>
      <c r="F4036" s="25"/>
    </row>
    <row r="4037" customFormat="false" ht="13" hidden="false" customHeight="false" outlineLevel="0" collapsed="false">
      <c r="C4037" s="2"/>
      <c r="D4037" s="2"/>
      <c r="F4037" s="25"/>
    </row>
    <row r="4038" customFormat="false" ht="13" hidden="false" customHeight="false" outlineLevel="0" collapsed="false">
      <c r="C4038" s="2"/>
      <c r="D4038" s="2"/>
      <c r="F4038" s="25"/>
    </row>
    <row r="4039" customFormat="false" ht="13" hidden="false" customHeight="false" outlineLevel="0" collapsed="false">
      <c r="C4039" s="2"/>
      <c r="D4039" s="2"/>
      <c r="F4039" s="25"/>
    </row>
    <row r="4040" customFormat="false" ht="13" hidden="false" customHeight="false" outlineLevel="0" collapsed="false">
      <c r="C4040" s="2"/>
      <c r="D4040" s="2"/>
      <c r="F4040" s="25"/>
    </row>
    <row r="4041" customFormat="false" ht="13" hidden="false" customHeight="false" outlineLevel="0" collapsed="false">
      <c r="C4041" s="2"/>
      <c r="D4041" s="2"/>
      <c r="F4041" s="25"/>
    </row>
    <row r="4042" customFormat="false" ht="13" hidden="false" customHeight="false" outlineLevel="0" collapsed="false">
      <c r="C4042" s="2"/>
      <c r="D4042" s="2"/>
      <c r="F4042" s="25"/>
    </row>
    <row r="4043" customFormat="false" ht="13" hidden="false" customHeight="false" outlineLevel="0" collapsed="false">
      <c r="C4043" s="2"/>
      <c r="D4043" s="2"/>
      <c r="F4043" s="25"/>
    </row>
    <row r="4044" customFormat="false" ht="13" hidden="false" customHeight="false" outlineLevel="0" collapsed="false">
      <c r="C4044" s="2"/>
      <c r="D4044" s="2"/>
      <c r="F4044" s="25"/>
    </row>
    <row r="4045" customFormat="false" ht="13" hidden="false" customHeight="false" outlineLevel="0" collapsed="false">
      <c r="C4045" s="2"/>
      <c r="D4045" s="2"/>
      <c r="F4045" s="25"/>
    </row>
    <row r="4046" customFormat="false" ht="13" hidden="false" customHeight="false" outlineLevel="0" collapsed="false">
      <c r="C4046" s="2"/>
      <c r="D4046" s="2"/>
    </row>
    <row r="4047" customFormat="false" ht="13" hidden="false" customHeight="false" outlineLevel="0" collapsed="false">
      <c r="C4047" s="2"/>
      <c r="D4047" s="2"/>
    </row>
    <row r="4048" customFormat="false" ht="13" hidden="false" customHeight="false" outlineLevel="0" collapsed="false">
      <c r="C4048" s="2"/>
      <c r="D4048" s="2"/>
    </row>
    <row r="4049" customFormat="false" ht="13" hidden="false" customHeight="false" outlineLevel="0" collapsed="false">
      <c r="C4049" s="2"/>
      <c r="D4049" s="2"/>
    </row>
    <row r="4050" customFormat="false" ht="13" hidden="false" customHeight="false" outlineLevel="0" collapsed="false">
      <c r="C4050" s="2"/>
      <c r="D4050" s="2"/>
    </row>
    <row r="4051" customFormat="false" ht="13" hidden="false" customHeight="false" outlineLevel="0" collapsed="false">
      <c r="C4051" s="2"/>
      <c r="D4051" s="2"/>
    </row>
    <row r="4052" customFormat="false" ht="13" hidden="false" customHeight="false" outlineLevel="0" collapsed="false">
      <c r="C4052" s="2"/>
      <c r="D4052" s="2"/>
    </row>
    <row r="4053" customFormat="false" ht="13" hidden="false" customHeight="false" outlineLevel="0" collapsed="false">
      <c r="C4053" s="2"/>
      <c r="D4053" s="2"/>
    </row>
    <row r="4054" customFormat="false" ht="13" hidden="false" customHeight="false" outlineLevel="0" collapsed="false">
      <c r="C4054" s="2"/>
      <c r="D4054" s="2"/>
    </row>
    <row r="4055" customFormat="false" ht="13" hidden="false" customHeight="false" outlineLevel="0" collapsed="false">
      <c r="C4055" s="2"/>
      <c r="D4055" s="2"/>
    </row>
    <row r="4056" customFormat="false" ht="13" hidden="false" customHeight="false" outlineLevel="0" collapsed="false">
      <c r="C4056" s="2"/>
      <c r="D4056" s="2"/>
    </row>
    <row r="4057" customFormat="false" ht="13" hidden="false" customHeight="false" outlineLevel="0" collapsed="false">
      <c r="C4057" s="2"/>
      <c r="D4057" s="2"/>
    </row>
    <row r="4058" customFormat="false" ht="13" hidden="false" customHeight="false" outlineLevel="0" collapsed="false">
      <c r="C4058" s="2"/>
      <c r="D4058" s="2"/>
    </row>
    <row r="4059" customFormat="false" ht="13" hidden="false" customHeight="false" outlineLevel="0" collapsed="false">
      <c r="C4059" s="2"/>
      <c r="D4059" s="2"/>
    </row>
    <row r="4060" customFormat="false" ht="13" hidden="false" customHeight="false" outlineLevel="0" collapsed="false">
      <c r="C4060" s="2"/>
      <c r="D4060" s="2"/>
    </row>
    <row r="4061" customFormat="false" ht="13" hidden="false" customHeight="false" outlineLevel="0" collapsed="false">
      <c r="C4061" s="2"/>
      <c r="D4061" s="2"/>
    </row>
    <row r="4062" customFormat="false" ht="13" hidden="false" customHeight="false" outlineLevel="0" collapsed="false">
      <c r="C4062" s="2"/>
      <c r="D4062" s="2"/>
    </row>
    <row r="4063" customFormat="false" ht="13" hidden="false" customHeight="false" outlineLevel="0" collapsed="false">
      <c r="C4063" s="2"/>
      <c r="D4063" s="2"/>
    </row>
    <row r="4064" customFormat="false" ht="13" hidden="false" customHeight="false" outlineLevel="0" collapsed="false">
      <c r="C4064" s="2"/>
      <c r="D4064" s="2"/>
    </row>
    <row r="4065" customFormat="false" ht="13" hidden="false" customHeight="false" outlineLevel="0" collapsed="false">
      <c r="C4065" s="2"/>
      <c r="D4065" s="2"/>
    </row>
    <row r="4066" customFormat="false" ht="13" hidden="false" customHeight="false" outlineLevel="0" collapsed="false">
      <c r="C4066" s="2"/>
      <c r="D4066" s="2"/>
    </row>
    <row r="4067" customFormat="false" ht="13" hidden="false" customHeight="false" outlineLevel="0" collapsed="false">
      <c r="C4067" s="2"/>
      <c r="D4067" s="2"/>
    </row>
    <row r="4068" customFormat="false" ht="13" hidden="false" customHeight="false" outlineLevel="0" collapsed="false">
      <c r="C4068" s="2"/>
      <c r="D4068" s="2"/>
    </row>
    <row r="4069" customFormat="false" ht="13" hidden="false" customHeight="false" outlineLevel="0" collapsed="false">
      <c r="C4069" s="2"/>
      <c r="D4069" s="2"/>
    </row>
    <row r="4070" customFormat="false" ht="13" hidden="false" customHeight="false" outlineLevel="0" collapsed="false">
      <c r="C4070" s="2"/>
      <c r="D4070" s="2"/>
    </row>
    <row r="4071" customFormat="false" ht="13" hidden="false" customHeight="false" outlineLevel="0" collapsed="false">
      <c r="C4071" s="2"/>
      <c r="D4071" s="2"/>
    </row>
    <row r="4072" customFormat="false" ht="13" hidden="false" customHeight="false" outlineLevel="0" collapsed="false">
      <c r="C4072" s="2"/>
      <c r="D4072" s="2"/>
    </row>
    <row r="4073" customFormat="false" ht="13" hidden="false" customHeight="false" outlineLevel="0" collapsed="false">
      <c r="C4073" s="2"/>
      <c r="D4073" s="2"/>
    </row>
    <row r="4074" customFormat="false" ht="13" hidden="false" customHeight="false" outlineLevel="0" collapsed="false">
      <c r="C4074" s="2"/>
      <c r="D4074" s="2"/>
    </row>
    <row r="4075" customFormat="false" ht="13" hidden="false" customHeight="false" outlineLevel="0" collapsed="false">
      <c r="C4075" s="2"/>
      <c r="D4075" s="2"/>
    </row>
    <row r="4076" customFormat="false" ht="13" hidden="false" customHeight="false" outlineLevel="0" collapsed="false">
      <c r="C4076" s="2"/>
      <c r="D4076" s="2"/>
    </row>
    <row r="4077" customFormat="false" ht="13" hidden="false" customHeight="false" outlineLevel="0" collapsed="false">
      <c r="C4077" s="2"/>
      <c r="D4077" s="2"/>
    </row>
    <row r="4078" customFormat="false" ht="13" hidden="false" customHeight="false" outlineLevel="0" collapsed="false">
      <c r="C4078" s="2"/>
      <c r="D4078" s="2"/>
    </row>
    <row r="4079" customFormat="false" ht="13" hidden="false" customHeight="false" outlineLevel="0" collapsed="false">
      <c r="C4079" s="2"/>
      <c r="D4079" s="2"/>
    </row>
    <row r="4080" customFormat="false" ht="13" hidden="false" customHeight="false" outlineLevel="0" collapsed="false">
      <c r="C4080" s="2"/>
      <c r="D4080" s="2"/>
    </row>
    <row r="4081" customFormat="false" ht="13" hidden="false" customHeight="false" outlineLevel="0" collapsed="false">
      <c r="C4081" s="2"/>
      <c r="D4081" s="2"/>
    </row>
    <row r="4082" customFormat="false" ht="13" hidden="false" customHeight="false" outlineLevel="0" collapsed="false">
      <c r="C4082" s="2"/>
      <c r="D4082" s="2"/>
    </row>
    <row r="4083" customFormat="false" ht="13" hidden="false" customHeight="false" outlineLevel="0" collapsed="false">
      <c r="C4083" s="2"/>
      <c r="D4083" s="2"/>
    </row>
    <row r="4084" customFormat="false" ht="13" hidden="false" customHeight="false" outlineLevel="0" collapsed="false">
      <c r="C4084" s="2"/>
      <c r="D4084" s="2"/>
    </row>
    <row r="4085" customFormat="false" ht="13" hidden="false" customHeight="false" outlineLevel="0" collapsed="false">
      <c r="C4085" s="2"/>
      <c r="D4085" s="2"/>
    </row>
    <row r="4086" customFormat="false" ht="13" hidden="false" customHeight="false" outlineLevel="0" collapsed="false">
      <c r="C4086" s="2"/>
      <c r="D4086" s="2"/>
    </row>
    <row r="4087" customFormat="false" ht="13" hidden="false" customHeight="false" outlineLevel="0" collapsed="false">
      <c r="C4087" s="2"/>
      <c r="D4087" s="2"/>
    </row>
    <row r="4088" customFormat="false" ht="13" hidden="false" customHeight="false" outlineLevel="0" collapsed="false">
      <c r="C4088" s="2"/>
      <c r="D4088" s="2"/>
    </row>
    <row r="4089" customFormat="false" ht="13" hidden="false" customHeight="false" outlineLevel="0" collapsed="false">
      <c r="C4089" s="2"/>
      <c r="D4089" s="2"/>
    </row>
    <row r="4090" customFormat="false" ht="13" hidden="false" customHeight="false" outlineLevel="0" collapsed="false">
      <c r="C4090" s="2"/>
      <c r="D4090" s="2"/>
    </row>
    <row r="4091" customFormat="false" ht="13" hidden="false" customHeight="false" outlineLevel="0" collapsed="false">
      <c r="C4091" s="2"/>
      <c r="D4091" s="2"/>
    </row>
    <row r="4092" customFormat="false" ht="13" hidden="false" customHeight="false" outlineLevel="0" collapsed="false">
      <c r="C4092" s="2"/>
      <c r="D4092" s="2"/>
    </row>
    <row r="4093" customFormat="false" ht="13" hidden="false" customHeight="false" outlineLevel="0" collapsed="false">
      <c r="C4093" s="2"/>
      <c r="D4093" s="2"/>
    </row>
    <row r="4094" customFormat="false" ht="13" hidden="false" customHeight="false" outlineLevel="0" collapsed="false">
      <c r="C4094" s="2"/>
      <c r="D4094" s="2"/>
    </row>
    <row r="4095" customFormat="false" ht="13" hidden="false" customHeight="false" outlineLevel="0" collapsed="false">
      <c r="C4095" s="2"/>
      <c r="D4095" s="2"/>
    </row>
    <row r="4096" customFormat="false" ht="13" hidden="false" customHeight="false" outlineLevel="0" collapsed="false">
      <c r="C4096" s="2"/>
      <c r="D4096" s="2"/>
    </row>
    <row r="4097" customFormat="false" ht="13" hidden="false" customHeight="false" outlineLevel="0" collapsed="false">
      <c r="C4097" s="2"/>
      <c r="D4097" s="2"/>
    </row>
    <row r="4098" customFormat="false" ht="13" hidden="false" customHeight="false" outlineLevel="0" collapsed="false">
      <c r="C4098" s="2"/>
      <c r="D4098" s="2"/>
    </row>
    <row r="4099" customFormat="false" ht="13" hidden="false" customHeight="false" outlineLevel="0" collapsed="false">
      <c r="C4099" s="2"/>
      <c r="D4099" s="2"/>
    </row>
    <row r="4100" customFormat="false" ht="13" hidden="false" customHeight="false" outlineLevel="0" collapsed="false">
      <c r="C4100" s="2"/>
      <c r="D4100" s="2"/>
    </row>
    <row r="4101" customFormat="false" ht="13" hidden="false" customHeight="false" outlineLevel="0" collapsed="false">
      <c r="C4101" s="2"/>
      <c r="D4101" s="2"/>
    </row>
    <row r="4102" customFormat="false" ht="13" hidden="false" customHeight="false" outlineLevel="0" collapsed="false">
      <c r="C4102" s="2"/>
      <c r="D4102" s="2"/>
    </row>
    <row r="4103" customFormat="false" ht="13" hidden="false" customHeight="false" outlineLevel="0" collapsed="false">
      <c r="C4103" s="2"/>
      <c r="D4103" s="2"/>
    </row>
    <row r="4104" customFormat="false" ht="13" hidden="false" customHeight="false" outlineLevel="0" collapsed="false">
      <c r="C4104" s="2"/>
      <c r="D4104" s="2"/>
    </row>
    <row r="4105" customFormat="false" ht="13" hidden="false" customHeight="false" outlineLevel="0" collapsed="false">
      <c r="C4105" s="2"/>
      <c r="D4105" s="2"/>
    </row>
    <row r="4106" customFormat="false" ht="13" hidden="false" customHeight="false" outlineLevel="0" collapsed="false">
      <c r="C4106" s="2"/>
      <c r="D4106" s="2"/>
    </row>
    <row r="4107" customFormat="false" ht="13" hidden="false" customHeight="false" outlineLevel="0" collapsed="false">
      <c r="C4107" s="2"/>
      <c r="D4107" s="2"/>
    </row>
    <row r="4108" customFormat="false" ht="13" hidden="false" customHeight="false" outlineLevel="0" collapsed="false">
      <c r="C4108" s="2"/>
      <c r="D4108" s="2"/>
    </row>
    <row r="4109" customFormat="false" ht="13" hidden="false" customHeight="false" outlineLevel="0" collapsed="false">
      <c r="C4109" s="2"/>
      <c r="D4109" s="2"/>
    </row>
    <row r="4110" customFormat="false" ht="13" hidden="false" customHeight="false" outlineLevel="0" collapsed="false">
      <c r="C4110" s="2"/>
      <c r="D4110" s="2"/>
    </row>
    <row r="4111" customFormat="false" ht="13" hidden="false" customHeight="false" outlineLevel="0" collapsed="false">
      <c r="C4111" s="2"/>
      <c r="D4111" s="2"/>
    </row>
    <row r="4112" customFormat="false" ht="13" hidden="false" customHeight="false" outlineLevel="0" collapsed="false">
      <c r="C4112" s="2"/>
      <c r="D4112" s="2"/>
    </row>
    <row r="4113" customFormat="false" ht="13" hidden="false" customHeight="false" outlineLevel="0" collapsed="false">
      <c r="C4113" s="2"/>
      <c r="D4113" s="2"/>
    </row>
    <row r="4114" customFormat="false" ht="13" hidden="false" customHeight="false" outlineLevel="0" collapsed="false">
      <c r="C4114" s="2"/>
      <c r="D4114" s="2"/>
    </row>
    <row r="4115" customFormat="false" ht="13" hidden="false" customHeight="false" outlineLevel="0" collapsed="false">
      <c r="C4115" s="2"/>
      <c r="D4115" s="2"/>
    </row>
    <row r="4116" customFormat="false" ht="13" hidden="false" customHeight="false" outlineLevel="0" collapsed="false">
      <c r="C4116" s="2"/>
      <c r="D4116" s="2"/>
    </row>
    <row r="4117" customFormat="false" ht="13" hidden="false" customHeight="false" outlineLevel="0" collapsed="false">
      <c r="C4117" s="2"/>
      <c r="D4117" s="2"/>
    </row>
    <row r="4118" customFormat="false" ht="13" hidden="false" customHeight="false" outlineLevel="0" collapsed="false">
      <c r="C4118" s="2"/>
      <c r="D4118" s="2"/>
    </row>
    <row r="4119" customFormat="false" ht="13" hidden="false" customHeight="false" outlineLevel="0" collapsed="false">
      <c r="C4119" s="2"/>
      <c r="D4119" s="2"/>
    </row>
    <row r="4120" customFormat="false" ht="13" hidden="false" customHeight="false" outlineLevel="0" collapsed="false">
      <c r="C4120" s="2"/>
      <c r="D4120" s="2"/>
    </row>
    <row r="4121" customFormat="false" ht="13" hidden="false" customHeight="false" outlineLevel="0" collapsed="false">
      <c r="C4121" s="2"/>
      <c r="D4121" s="2"/>
    </row>
    <row r="4122" customFormat="false" ht="13" hidden="false" customHeight="false" outlineLevel="0" collapsed="false">
      <c r="C4122" s="2"/>
      <c r="D4122" s="2"/>
    </row>
    <row r="4123" customFormat="false" ht="13" hidden="false" customHeight="false" outlineLevel="0" collapsed="false">
      <c r="C4123" s="2"/>
      <c r="D4123" s="2"/>
    </row>
    <row r="4124" customFormat="false" ht="13" hidden="false" customHeight="false" outlineLevel="0" collapsed="false">
      <c r="C4124" s="2"/>
      <c r="D4124" s="2"/>
    </row>
    <row r="4125" customFormat="false" ht="13" hidden="false" customHeight="false" outlineLevel="0" collapsed="false">
      <c r="C4125" s="2"/>
      <c r="D4125" s="2"/>
    </row>
    <row r="4126" customFormat="false" ht="13" hidden="false" customHeight="false" outlineLevel="0" collapsed="false">
      <c r="C4126" s="2"/>
      <c r="D4126" s="2"/>
    </row>
    <row r="4127" customFormat="false" ht="13" hidden="false" customHeight="false" outlineLevel="0" collapsed="false">
      <c r="C4127" s="2"/>
      <c r="D4127" s="2"/>
    </row>
    <row r="4128" customFormat="false" ht="13" hidden="false" customHeight="false" outlineLevel="0" collapsed="false">
      <c r="C4128" s="2"/>
      <c r="D4128" s="2"/>
    </row>
    <row r="4129" customFormat="false" ht="13" hidden="false" customHeight="false" outlineLevel="0" collapsed="false">
      <c r="C4129" s="2"/>
      <c r="D4129" s="2"/>
    </row>
    <row r="4130" customFormat="false" ht="13" hidden="false" customHeight="false" outlineLevel="0" collapsed="false">
      <c r="C4130" s="2"/>
      <c r="D4130" s="2"/>
    </row>
    <row r="4131" customFormat="false" ht="13" hidden="false" customHeight="false" outlineLevel="0" collapsed="false">
      <c r="C4131" s="2"/>
      <c r="D4131" s="2"/>
    </row>
    <row r="4132" customFormat="false" ht="13" hidden="false" customHeight="false" outlineLevel="0" collapsed="false">
      <c r="C4132" s="2"/>
      <c r="D4132" s="2"/>
    </row>
    <row r="4133" customFormat="false" ht="13" hidden="false" customHeight="false" outlineLevel="0" collapsed="false">
      <c r="C4133" s="2"/>
      <c r="D4133" s="2"/>
    </row>
    <row r="4134" customFormat="false" ht="13" hidden="false" customHeight="false" outlineLevel="0" collapsed="false">
      <c r="C4134" s="2"/>
      <c r="D4134" s="2"/>
    </row>
    <row r="4135" customFormat="false" ht="13" hidden="false" customHeight="false" outlineLevel="0" collapsed="false">
      <c r="C4135" s="2"/>
      <c r="D4135" s="2"/>
    </row>
    <row r="4136" customFormat="false" ht="13" hidden="false" customHeight="false" outlineLevel="0" collapsed="false">
      <c r="C4136" s="2"/>
      <c r="D4136" s="2"/>
    </row>
    <row r="4137" customFormat="false" ht="13" hidden="false" customHeight="false" outlineLevel="0" collapsed="false">
      <c r="C4137" s="2"/>
      <c r="D4137" s="2"/>
    </row>
    <row r="4138" customFormat="false" ht="13" hidden="false" customHeight="false" outlineLevel="0" collapsed="false">
      <c r="C4138" s="2"/>
      <c r="D4138" s="2"/>
    </row>
    <row r="4139" customFormat="false" ht="13" hidden="false" customHeight="false" outlineLevel="0" collapsed="false">
      <c r="C4139" s="2"/>
      <c r="D4139" s="2"/>
    </row>
    <row r="4140" customFormat="false" ht="13" hidden="false" customHeight="false" outlineLevel="0" collapsed="false">
      <c r="C4140" s="2"/>
      <c r="D4140" s="2"/>
    </row>
    <row r="4141" customFormat="false" ht="13" hidden="false" customHeight="false" outlineLevel="0" collapsed="false">
      <c r="C4141" s="2"/>
      <c r="D4141" s="2"/>
    </row>
    <row r="4142" customFormat="false" ht="13" hidden="false" customHeight="false" outlineLevel="0" collapsed="false">
      <c r="C4142" s="2"/>
      <c r="D4142" s="2"/>
    </row>
    <row r="4143" customFormat="false" ht="13" hidden="false" customHeight="false" outlineLevel="0" collapsed="false">
      <c r="C4143" s="2"/>
      <c r="D4143" s="2"/>
    </row>
    <row r="4144" customFormat="false" ht="13" hidden="false" customHeight="false" outlineLevel="0" collapsed="false">
      <c r="C4144" s="2"/>
      <c r="D4144" s="2"/>
    </row>
    <row r="4145" customFormat="false" ht="13" hidden="false" customHeight="false" outlineLevel="0" collapsed="false">
      <c r="C4145" s="2"/>
      <c r="D4145" s="2"/>
    </row>
    <row r="4146" customFormat="false" ht="13" hidden="false" customHeight="false" outlineLevel="0" collapsed="false">
      <c r="C4146" s="2"/>
      <c r="D4146" s="2"/>
    </row>
    <row r="4147" customFormat="false" ht="13" hidden="false" customHeight="false" outlineLevel="0" collapsed="false">
      <c r="C4147" s="2"/>
      <c r="D4147" s="2"/>
    </row>
    <row r="4148" customFormat="false" ht="13" hidden="false" customHeight="false" outlineLevel="0" collapsed="false">
      <c r="C4148" s="2"/>
      <c r="D4148" s="2"/>
    </row>
    <row r="4149" customFormat="false" ht="13" hidden="false" customHeight="false" outlineLevel="0" collapsed="false">
      <c r="C4149" s="2"/>
      <c r="D4149" s="2"/>
    </row>
    <row r="4150" customFormat="false" ht="13" hidden="false" customHeight="false" outlineLevel="0" collapsed="false">
      <c r="C4150" s="2"/>
      <c r="D4150" s="2"/>
    </row>
    <row r="4151" customFormat="false" ht="13" hidden="false" customHeight="false" outlineLevel="0" collapsed="false">
      <c r="C4151" s="2"/>
      <c r="D4151" s="2"/>
    </row>
    <row r="4152" customFormat="false" ht="13" hidden="false" customHeight="false" outlineLevel="0" collapsed="false">
      <c r="C4152" s="2"/>
      <c r="D4152" s="2"/>
    </row>
    <row r="4153" customFormat="false" ht="13" hidden="false" customHeight="false" outlineLevel="0" collapsed="false">
      <c r="C4153" s="2"/>
      <c r="D4153" s="2"/>
    </row>
    <row r="4154" customFormat="false" ht="13" hidden="false" customHeight="false" outlineLevel="0" collapsed="false">
      <c r="C4154" s="2"/>
      <c r="D4154" s="2"/>
    </row>
    <row r="4155" customFormat="false" ht="13" hidden="false" customHeight="false" outlineLevel="0" collapsed="false">
      <c r="C4155" s="2"/>
      <c r="D4155" s="2"/>
    </row>
    <row r="4156" customFormat="false" ht="13" hidden="false" customHeight="false" outlineLevel="0" collapsed="false">
      <c r="C4156" s="2"/>
      <c r="D4156" s="2"/>
    </row>
    <row r="4157" customFormat="false" ht="13" hidden="false" customHeight="false" outlineLevel="0" collapsed="false">
      <c r="C4157" s="2"/>
      <c r="D4157" s="2"/>
    </row>
    <row r="4158" customFormat="false" ht="13" hidden="false" customHeight="false" outlineLevel="0" collapsed="false">
      <c r="C4158" s="2"/>
      <c r="D4158" s="2"/>
    </row>
    <row r="4159" customFormat="false" ht="13" hidden="false" customHeight="false" outlineLevel="0" collapsed="false">
      <c r="C4159" s="2"/>
      <c r="D4159" s="2"/>
    </row>
    <row r="4160" customFormat="false" ht="13" hidden="false" customHeight="false" outlineLevel="0" collapsed="false">
      <c r="C4160" s="2"/>
      <c r="D4160" s="2"/>
    </row>
    <row r="4161" customFormat="false" ht="13" hidden="false" customHeight="false" outlineLevel="0" collapsed="false">
      <c r="C4161" s="2"/>
      <c r="D4161" s="2"/>
    </row>
    <row r="4162" customFormat="false" ht="13" hidden="false" customHeight="false" outlineLevel="0" collapsed="false">
      <c r="C4162" s="2"/>
      <c r="D4162" s="2"/>
    </row>
    <row r="4163" customFormat="false" ht="13" hidden="false" customHeight="false" outlineLevel="0" collapsed="false">
      <c r="C4163" s="2"/>
      <c r="D4163" s="2"/>
    </row>
    <row r="4164" customFormat="false" ht="13" hidden="false" customHeight="false" outlineLevel="0" collapsed="false">
      <c r="C4164" s="2"/>
      <c r="D4164" s="2"/>
    </row>
    <row r="4165" customFormat="false" ht="13" hidden="false" customHeight="false" outlineLevel="0" collapsed="false">
      <c r="C4165" s="2"/>
      <c r="D4165" s="2"/>
    </row>
    <row r="4166" customFormat="false" ht="13" hidden="false" customHeight="false" outlineLevel="0" collapsed="false">
      <c r="C4166" s="2"/>
      <c r="D4166" s="2"/>
    </row>
    <row r="4167" customFormat="false" ht="13" hidden="false" customHeight="false" outlineLevel="0" collapsed="false">
      <c r="C4167" s="2"/>
      <c r="D4167" s="2"/>
    </row>
    <row r="4168" customFormat="false" ht="13" hidden="false" customHeight="false" outlineLevel="0" collapsed="false">
      <c r="C4168" s="2"/>
      <c r="D4168" s="2"/>
    </row>
    <row r="4169" customFormat="false" ht="13" hidden="false" customHeight="false" outlineLevel="0" collapsed="false">
      <c r="C4169" s="2"/>
      <c r="D4169" s="2"/>
    </row>
    <row r="4170" customFormat="false" ht="13" hidden="false" customHeight="false" outlineLevel="0" collapsed="false">
      <c r="C4170" s="2"/>
      <c r="D4170" s="2"/>
    </row>
    <row r="4171" customFormat="false" ht="13" hidden="false" customHeight="false" outlineLevel="0" collapsed="false">
      <c r="C4171" s="2"/>
      <c r="D4171" s="2"/>
    </row>
    <row r="4172" customFormat="false" ht="13" hidden="false" customHeight="false" outlineLevel="0" collapsed="false">
      <c r="C4172" s="2"/>
      <c r="D4172" s="2"/>
    </row>
    <row r="4173" customFormat="false" ht="13" hidden="false" customHeight="false" outlineLevel="0" collapsed="false">
      <c r="C4173" s="2"/>
      <c r="D4173" s="2"/>
    </row>
    <row r="4174" customFormat="false" ht="13" hidden="false" customHeight="false" outlineLevel="0" collapsed="false">
      <c r="C4174" s="2"/>
      <c r="D4174" s="2"/>
    </row>
    <row r="4175" customFormat="false" ht="13" hidden="false" customHeight="false" outlineLevel="0" collapsed="false">
      <c r="C4175" s="2"/>
      <c r="D4175" s="2"/>
    </row>
    <row r="4176" customFormat="false" ht="13" hidden="false" customHeight="false" outlineLevel="0" collapsed="false">
      <c r="C4176" s="2"/>
      <c r="D4176" s="2"/>
    </row>
    <row r="4177" customFormat="false" ht="13" hidden="false" customHeight="false" outlineLevel="0" collapsed="false">
      <c r="C4177" s="2"/>
      <c r="D4177" s="2"/>
    </row>
    <row r="4178" customFormat="false" ht="13" hidden="false" customHeight="false" outlineLevel="0" collapsed="false">
      <c r="C4178" s="2"/>
      <c r="D4178" s="2"/>
    </row>
    <row r="4179" customFormat="false" ht="13" hidden="false" customHeight="false" outlineLevel="0" collapsed="false">
      <c r="C4179" s="2"/>
      <c r="D4179" s="2"/>
    </row>
    <row r="4180" customFormat="false" ht="13" hidden="false" customHeight="false" outlineLevel="0" collapsed="false">
      <c r="C4180" s="2"/>
      <c r="D4180" s="2"/>
    </row>
    <row r="4181" customFormat="false" ht="13" hidden="false" customHeight="false" outlineLevel="0" collapsed="false">
      <c r="C4181" s="2"/>
      <c r="D4181" s="2"/>
    </row>
    <row r="4182" customFormat="false" ht="13" hidden="false" customHeight="false" outlineLevel="0" collapsed="false">
      <c r="C4182" s="2"/>
      <c r="D4182" s="2"/>
    </row>
    <row r="4183" customFormat="false" ht="13" hidden="false" customHeight="false" outlineLevel="0" collapsed="false">
      <c r="C4183" s="2"/>
      <c r="D4183" s="2"/>
    </row>
    <row r="4184" customFormat="false" ht="13" hidden="false" customHeight="false" outlineLevel="0" collapsed="false">
      <c r="C4184" s="2"/>
      <c r="D4184" s="2"/>
    </row>
    <row r="4185" customFormat="false" ht="13" hidden="false" customHeight="false" outlineLevel="0" collapsed="false">
      <c r="C4185" s="2"/>
      <c r="D4185" s="2"/>
    </row>
    <row r="4186" customFormat="false" ht="13" hidden="false" customHeight="false" outlineLevel="0" collapsed="false">
      <c r="C4186" s="2"/>
      <c r="D4186" s="2"/>
    </row>
    <row r="4187" customFormat="false" ht="13" hidden="false" customHeight="false" outlineLevel="0" collapsed="false">
      <c r="C4187" s="2"/>
      <c r="D4187" s="2"/>
    </row>
    <row r="4188" customFormat="false" ht="13" hidden="false" customHeight="false" outlineLevel="0" collapsed="false">
      <c r="C4188" s="2"/>
      <c r="D4188" s="2"/>
    </row>
    <row r="4189" customFormat="false" ht="13" hidden="false" customHeight="false" outlineLevel="0" collapsed="false">
      <c r="C4189" s="2"/>
      <c r="D4189" s="2"/>
    </row>
    <row r="4190" customFormat="false" ht="13" hidden="false" customHeight="false" outlineLevel="0" collapsed="false">
      <c r="C4190" s="2"/>
      <c r="D4190" s="2"/>
    </row>
    <row r="4191" customFormat="false" ht="13" hidden="false" customHeight="false" outlineLevel="0" collapsed="false">
      <c r="C4191" s="2"/>
      <c r="D4191" s="2"/>
    </row>
    <row r="4192" customFormat="false" ht="13" hidden="false" customHeight="false" outlineLevel="0" collapsed="false">
      <c r="C4192" s="2"/>
      <c r="D4192" s="2"/>
    </row>
    <row r="4193" customFormat="false" ht="13" hidden="false" customHeight="false" outlineLevel="0" collapsed="false">
      <c r="C4193" s="2"/>
      <c r="D4193" s="2"/>
    </row>
    <row r="4194" customFormat="false" ht="13" hidden="false" customHeight="false" outlineLevel="0" collapsed="false">
      <c r="C4194" s="2"/>
      <c r="D4194" s="2"/>
    </row>
    <row r="4195" customFormat="false" ht="13" hidden="false" customHeight="false" outlineLevel="0" collapsed="false">
      <c r="C4195" s="2"/>
      <c r="D4195" s="2"/>
    </row>
    <row r="4196" customFormat="false" ht="13" hidden="false" customHeight="false" outlineLevel="0" collapsed="false">
      <c r="C4196" s="2"/>
      <c r="D4196" s="2"/>
    </row>
    <row r="4197" customFormat="false" ht="13" hidden="false" customHeight="false" outlineLevel="0" collapsed="false">
      <c r="C4197" s="2"/>
      <c r="D4197" s="2"/>
    </row>
    <row r="4198" customFormat="false" ht="13" hidden="false" customHeight="false" outlineLevel="0" collapsed="false">
      <c r="C4198" s="2"/>
      <c r="D4198" s="2"/>
    </row>
    <row r="4199" customFormat="false" ht="13" hidden="false" customHeight="false" outlineLevel="0" collapsed="false">
      <c r="C4199" s="2"/>
      <c r="D4199" s="2"/>
    </row>
    <row r="4200" customFormat="false" ht="13" hidden="false" customHeight="false" outlineLevel="0" collapsed="false">
      <c r="C4200" s="2"/>
      <c r="D4200" s="2"/>
    </row>
    <row r="4201" customFormat="false" ht="13" hidden="false" customHeight="false" outlineLevel="0" collapsed="false">
      <c r="C4201" s="2"/>
      <c r="D4201" s="2"/>
    </row>
    <row r="4202" customFormat="false" ht="13" hidden="false" customHeight="false" outlineLevel="0" collapsed="false">
      <c r="C4202" s="2"/>
      <c r="D4202" s="2"/>
    </row>
    <row r="4203" customFormat="false" ht="13" hidden="false" customHeight="false" outlineLevel="0" collapsed="false">
      <c r="C4203" s="2"/>
      <c r="D4203" s="2"/>
    </row>
    <row r="4204" customFormat="false" ht="13" hidden="false" customHeight="false" outlineLevel="0" collapsed="false">
      <c r="C4204" s="2"/>
      <c r="D4204" s="2"/>
    </row>
    <row r="4205" customFormat="false" ht="13" hidden="false" customHeight="false" outlineLevel="0" collapsed="false">
      <c r="C4205" s="2"/>
      <c r="D4205" s="2"/>
    </row>
    <row r="4206" customFormat="false" ht="13" hidden="false" customHeight="false" outlineLevel="0" collapsed="false">
      <c r="C4206" s="2"/>
      <c r="D4206" s="2"/>
    </row>
    <row r="4207" customFormat="false" ht="13" hidden="false" customHeight="false" outlineLevel="0" collapsed="false">
      <c r="C4207" s="2"/>
      <c r="D4207" s="2"/>
    </row>
    <row r="4208" customFormat="false" ht="13" hidden="false" customHeight="false" outlineLevel="0" collapsed="false">
      <c r="C4208" s="2"/>
      <c r="D4208" s="2"/>
    </row>
    <row r="4209" customFormat="false" ht="13" hidden="false" customHeight="false" outlineLevel="0" collapsed="false">
      <c r="C4209" s="2"/>
      <c r="D4209" s="2"/>
    </row>
    <row r="4210" customFormat="false" ht="13" hidden="false" customHeight="false" outlineLevel="0" collapsed="false">
      <c r="C4210" s="2"/>
      <c r="D4210" s="2"/>
    </row>
    <row r="4211" customFormat="false" ht="13" hidden="false" customHeight="false" outlineLevel="0" collapsed="false">
      <c r="C4211" s="2"/>
      <c r="D4211" s="2"/>
    </row>
    <row r="4212" customFormat="false" ht="13" hidden="false" customHeight="false" outlineLevel="0" collapsed="false">
      <c r="C4212" s="2"/>
      <c r="D4212" s="2"/>
    </row>
    <row r="4213" customFormat="false" ht="13" hidden="false" customHeight="false" outlineLevel="0" collapsed="false">
      <c r="C4213" s="2"/>
      <c r="D4213" s="2"/>
    </row>
    <row r="4214" customFormat="false" ht="13" hidden="false" customHeight="false" outlineLevel="0" collapsed="false">
      <c r="C4214" s="2"/>
      <c r="D4214" s="2"/>
    </row>
    <row r="4215" customFormat="false" ht="13" hidden="false" customHeight="false" outlineLevel="0" collapsed="false">
      <c r="C4215" s="2"/>
      <c r="D4215" s="2"/>
    </row>
    <row r="4216" customFormat="false" ht="13" hidden="false" customHeight="false" outlineLevel="0" collapsed="false">
      <c r="C4216" s="2"/>
      <c r="D4216" s="2"/>
    </row>
    <row r="4217" customFormat="false" ht="13" hidden="false" customHeight="false" outlineLevel="0" collapsed="false">
      <c r="C4217" s="2"/>
      <c r="D4217" s="2"/>
    </row>
    <row r="4218" customFormat="false" ht="13" hidden="false" customHeight="false" outlineLevel="0" collapsed="false">
      <c r="C4218" s="2"/>
      <c r="D4218" s="2"/>
    </row>
    <row r="4219" customFormat="false" ht="13" hidden="false" customHeight="false" outlineLevel="0" collapsed="false">
      <c r="C4219" s="2"/>
      <c r="D4219" s="2"/>
    </row>
    <row r="4220" customFormat="false" ht="13" hidden="false" customHeight="false" outlineLevel="0" collapsed="false">
      <c r="C4220" s="2"/>
      <c r="D4220" s="2"/>
    </row>
    <row r="4221" customFormat="false" ht="13" hidden="false" customHeight="false" outlineLevel="0" collapsed="false">
      <c r="C4221" s="2"/>
      <c r="D4221" s="2"/>
    </row>
    <row r="4222" customFormat="false" ht="13" hidden="false" customHeight="false" outlineLevel="0" collapsed="false">
      <c r="C4222" s="2"/>
      <c r="D4222" s="2"/>
    </row>
    <row r="4223" customFormat="false" ht="13" hidden="false" customHeight="false" outlineLevel="0" collapsed="false">
      <c r="C4223" s="2"/>
      <c r="D4223" s="2"/>
    </row>
    <row r="4224" customFormat="false" ht="13" hidden="false" customHeight="false" outlineLevel="0" collapsed="false">
      <c r="C4224" s="2"/>
      <c r="D4224" s="2"/>
    </row>
    <row r="4225" customFormat="false" ht="13" hidden="false" customHeight="false" outlineLevel="0" collapsed="false">
      <c r="C4225" s="2"/>
      <c r="D4225" s="2"/>
    </row>
    <row r="4226" customFormat="false" ht="13" hidden="false" customHeight="false" outlineLevel="0" collapsed="false">
      <c r="C4226" s="2"/>
      <c r="D4226" s="2"/>
    </row>
    <row r="4227" customFormat="false" ht="13" hidden="false" customHeight="false" outlineLevel="0" collapsed="false">
      <c r="C4227" s="2"/>
      <c r="D4227" s="2"/>
    </row>
    <row r="4228" customFormat="false" ht="13" hidden="false" customHeight="false" outlineLevel="0" collapsed="false">
      <c r="C4228" s="2"/>
      <c r="D4228" s="2"/>
    </row>
    <row r="4229" customFormat="false" ht="13" hidden="false" customHeight="false" outlineLevel="0" collapsed="false">
      <c r="C4229" s="2"/>
      <c r="D4229" s="2"/>
    </row>
    <row r="4230" customFormat="false" ht="13" hidden="false" customHeight="false" outlineLevel="0" collapsed="false">
      <c r="C4230" s="2"/>
      <c r="D4230" s="2"/>
    </row>
    <row r="4231" customFormat="false" ht="13" hidden="false" customHeight="false" outlineLevel="0" collapsed="false">
      <c r="C4231" s="2"/>
      <c r="D4231" s="2"/>
    </row>
    <row r="4232" customFormat="false" ht="13" hidden="false" customHeight="false" outlineLevel="0" collapsed="false">
      <c r="C4232" s="2"/>
      <c r="D4232" s="2"/>
    </row>
    <row r="4233" customFormat="false" ht="13" hidden="false" customHeight="false" outlineLevel="0" collapsed="false">
      <c r="C4233" s="2"/>
      <c r="D4233" s="2"/>
    </row>
    <row r="4234" customFormat="false" ht="13" hidden="false" customHeight="false" outlineLevel="0" collapsed="false">
      <c r="C4234" s="2"/>
      <c r="D4234" s="2"/>
    </row>
    <row r="4235" customFormat="false" ht="13" hidden="false" customHeight="false" outlineLevel="0" collapsed="false">
      <c r="C4235" s="2"/>
      <c r="D4235" s="2"/>
    </row>
    <row r="4236" customFormat="false" ht="13" hidden="false" customHeight="false" outlineLevel="0" collapsed="false">
      <c r="C4236" s="2"/>
      <c r="D4236" s="2"/>
    </row>
    <row r="4237" customFormat="false" ht="13" hidden="false" customHeight="false" outlineLevel="0" collapsed="false">
      <c r="C4237" s="2"/>
      <c r="D4237" s="2"/>
    </row>
    <row r="4238" customFormat="false" ht="13" hidden="false" customHeight="false" outlineLevel="0" collapsed="false">
      <c r="C4238" s="2"/>
      <c r="D4238" s="2"/>
    </row>
    <row r="4239" customFormat="false" ht="13" hidden="false" customHeight="false" outlineLevel="0" collapsed="false">
      <c r="C4239" s="2"/>
      <c r="D4239" s="2"/>
    </row>
    <row r="4240" customFormat="false" ht="13" hidden="false" customHeight="false" outlineLevel="0" collapsed="false">
      <c r="C4240" s="2"/>
      <c r="D4240" s="2"/>
    </row>
    <row r="4241" customFormat="false" ht="13" hidden="false" customHeight="false" outlineLevel="0" collapsed="false">
      <c r="C4241" s="2"/>
      <c r="D4241" s="2"/>
    </row>
    <row r="4242" customFormat="false" ht="13" hidden="false" customHeight="false" outlineLevel="0" collapsed="false">
      <c r="C4242" s="2"/>
      <c r="D4242" s="2"/>
    </row>
    <row r="4243" customFormat="false" ht="13" hidden="false" customHeight="false" outlineLevel="0" collapsed="false">
      <c r="C4243" s="2"/>
      <c r="D4243" s="2"/>
    </row>
    <row r="4244" customFormat="false" ht="13" hidden="false" customHeight="false" outlineLevel="0" collapsed="false">
      <c r="C4244" s="2"/>
      <c r="D4244" s="2"/>
    </row>
    <row r="4245" customFormat="false" ht="13" hidden="false" customHeight="false" outlineLevel="0" collapsed="false">
      <c r="C4245" s="2"/>
      <c r="D4245" s="2"/>
    </row>
    <row r="4246" customFormat="false" ht="13" hidden="false" customHeight="false" outlineLevel="0" collapsed="false">
      <c r="C4246" s="2"/>
      <c r="D4246" s="2"/>
    </row>
    <row r="4247" customFormat="false" ht="13" hidden="false" customHeight="false" outlineLevel="0" collapsed="false">
      <c r="C4247" s="2"/>
      <c r="D4247" s="2"/>
    </row>
    <row r="4248" customFormat="false" ht="13" hidden="false" customHeight="false" outlineLevel="0" collapsed="false">
      <c r="C4248" s="2"/>
      <c r="D4248" s="2"/>
    </row>
    <row r="4249" customFormat="false" ht="13" hidden="false" customHeight="false" outlineLevel="0" collapsed="false">
      <c r="C4249" s="2"/>
      <c r="D4249" s="2"/>
    </row>
    <row r="4250" customFormat="false" ht="13" hidden="false" customHeight="false" outlineLevel="0" collapsed="false">
      <c r="C4250" s="2"/>
      <c r="D4250" s="2"/>
    </row>
    <row r="4251" customFormat="false" ht="13" hidden="false" customHeight="false" outlineLevel="0" collapsed="false">
      <c r="C4251" s="2"/>
      <c r="D4251" s="2"/>
    </row>
    <row r="4252" customFormat="false" ht="13" hidden="false" customHeight="false" outlineLevel="0" collapsed="false">
      <c r="C4252" s="2"/>
      <c r="D4252" s="2"/>
    </row>
    <row r="4253" customFormat="false" ht="13" hidden="false" customHeight="false" outlineLevel="0" collapsed="false">
      <c r="C4253" s="2"/>
      <c r="D4253" s="2"/>
    </row>
    <row r="4254" customFormat="false" ht="13" hidden="false" customHeight="false" outlineLevel="0" collapsed="false">
      <c r="C4254" s="2"/>
      <c r="D4254" s="2"/>
    </row>
    <row r="4255" customFormat="false" ht="13" hidden="false" customHeight="false" outlineLevel="0" collapsed="false">
      <c r="C4255" s="2"/>
      <c r="D4255" s="2"/>
    </row>
    <row r="4256" customFormat="false" ht="13" hidden="false" customHeight="false" outlineLevel="0" collapsed="false">
      <c r="C4256" s="2"/>
      <c r="D4256" s="2"/>
    </row>
    <row r="4257" customFormat="false" ht="13" hidden="false" customHeight="false" outlineLevel="0" collapsed="false">
      <c r="C4257" s="2"/>
      <c r="D4257" s="2"/>
    </row>
    <row r="4258" customFormat="false" ht="13" hidden="false" customHeight="false" outlineLevel="0" collapsed="false">
      <c r="C4258" s="2"/>
      <c r="D4258" s="2"/>
    </row>
    <row r="4259" customFormat="false" ht="13" hidden="false" customHeight="false" outlineLevel="0" collapsed="false">
      <c r="C4259" s="2"/>
      <c r="D4259" s="2"/>
    </row>
    <row r="4260" customFormat="false" ht="13" hidden="false" customHeight="false" outlineLevel="0" collapsed="false">
      <c r="C4260" s="2"/>
      <c r="D4260" s="2"/>
    </row>
    <row r="4261" customFormat="false" ht="13" hidden="false" customHeight="false" outlineLevel="0" collapsed="false">
      <c r="C4261" s="2"/>
      <c r="D4261" s="2"/>
    </row>
    <row r="4262" customFormat="false" ht="13" hidden="false" customHeight="false" outlineLevel="0" collapsed="false">
      <c r="C4262" s="2"/>
      <c r="D4262" s="2"/>
    </row>
    <row r="4263" customFormat="false" ht="13" hidden="false" customHeight="false" outlineLevel="0" collapsed="false">
      <c r="C4263" s="2"/>
      <c r="D4263" s="2"/>
    </row>
    <row r="4264" customFormat="false" ht="13" hidden="false" customHeight="false" outlineLevel="0" collapsed="false">
      <c r="C4264" s="2"/>
      <c r="D4264" s="2"/>
    </row>
    <row r="4265" customFormat="false" ht="13" hidden="false" customHeight="false" outlineLevel="0" collapsed="false">
      <c r="C4265" s="2"/>
      <c r="D4265" s="2"/>
    </row>
    <row r="4266" customFormat="false" ht="13" hidden="false" customHeight="false" outlineLevel="0" collapsed="false">
      <c r="C4266" s="2"/>
      <c r="D4266" s="2"/>
    </row>
    <row r="4267" customFormat="false" ht="13" hidden="false" customHeight="false" outlineLevel="0" collapsed="false">
      <c r="C4267" s="2"/>
      <c r="D4267" s="2"/>
    </row>
    <row r="4268" customFormat="false" ht="13" hidden="false" customHeight="false" outlineLevel="0" collapsed="false">
      <c r="C4268" s="2"/>
      <c r="D4268" s="2"/>
    </row>
    <row r="4269" customFormat="false" ht="13" hidden="false" customHeight="false" outlineLevel="0" collapsed="false">
      <c r="C4269" s="2"/>
      <c r="D4269" s="2"/>
    </row>
    <row r="4270" customFormat="false" ht="13" hidden="false" customHeight="false" outlineLevel="0" collapsed="false">
      <c r="C4270" s="2"/>
      <c r="D4270" s="2"/>
    </row>
    <row r="4271" customFormat="false" ht="13" hidden="false" customHeight="false" outlineLevel="0" collapsed="false">
      <c r="C4271" s="2"/>
      <c r="D4271" s="2"/>
    </row>
    <row r="4272" customFormat="false" ht="13" hidden="false" customHeight="false" outlineLevel="0" collapsed="false">
      <c r="C4272" s="2"/>
      <c r="D4272" s="2"/>
    </row>
    <row r="4273" customFormat="false" ht="13" hidden="false" customHeight="false" outlineLevel="0" collapsed="false">
      <c r="C4273" s="2"/>
      <c r="D4273" s="2"/>
    </row>
    <row r="4274" customFormat="false" ht="13" hidden="false" customHeight="false" outlineLevel="0" collapsed="false">
      <c r="C4274" s="2"/>
      <c r="D4274" s="2"/>
    </row>
    <row r="4275" customFormat="false" ht="13" hidden="false" customHeight="false" outlineLevel="0" collapsed="false">
      <c r="C4275" s="2"/>
      <c r="D4275" s="2"/>
    </row>
    <row r="4276" customFormat="false" ht="13" hidden="false" customHeight="false" outlineLevel="0" collapsed="false">
      <c r="C4276" s="2"/>
      <c r="D4276" s="2"/>
    </row>
    <row r="4277" customFormat="false" ht="13" hidden="false" customHeight="false" outlineLevel="0" collapsed="false">
      <c r="C4277" s="2"/>
      <c r="D4277" s="2"/>
    </row>
    <row r="4278" customFormat="false" ht="13" hidden="false" customHeight="false" outlineLevel="0" collapsed="false">
      <c r="C4278" s="2"/>
      <c r="D4278" s="2"/>
    </row>
    <row r="4279" customFormat="false" ht="13" hidden="false" customHeight="false" outlineLevel="0" collapsed="false">
      <c r="C4279" s="2"/>
      <c r="D4279" s="2"/>
    </row>
    <row r="4280" customFormat="false" ht="13" hidden="false" customHeight="false" outlineLevel="0" collapsed="false">
      <c r="C4280" s="2"/>
      <c r="D4280" s="2"/>
    </row>
    <row r="4281" customFormat="false" ht="13" hidden="false" customHeight="false" outlineLevel="0" collapsed="false">
      <c r="C4281" s="2"/>
      <c r="D4281" s="2"/>
    </row>
    <row r="4282" customFormat="false" ht="13" hidden="false" customHeight="false" outlineLevel="0" collapsed="false">
      <c r="C4282" s="2"/>
      <c r="D4282" s="2"/>
    </row>
    <row r="4283" customFormat="false" ht="13" hidden="false" customHeight="false" outlineLevel="0" collapsed="false">
      <c r="C4283" s="2"/>
      <c r="D4283" s="2"/>
    </row>
    <row r="4284" customFormat="false" ht="13" hidden="false" customHeight="false" outlineLevel="0" collapsed="false">
      <c r="C4284" s="2"/>
      <c r="D4284" s="2"/>
    </row>
    <row r="4285" customFormat="false" ht="13" hidden="false" customHeight="false" outlineLevel="0" collapsed="false">
      <c r="C4285" s="2"/>
      <c r="D4285" s="2"/>
    </row>
    <row r="4286" customFormat="false" ht="13" hidden="false" customHeight="false" outlineLevel="0" collapsed="false">
      <c r="C4286" s="2"/>
      <c r="D4286" s="2"/>
    </row>
    <row r="4287" customFormat="false" ht="13" hidden="false" customHeight="false" outlineLevel="0" collapsed="false">
      <c r="C4287" s="2"/>
      <c r="D4287" s="2"/>
    </row>
    <row r="4288" customFormat="false" ht="13" hidden="false" customHeight="false" outlineLevel="0" collapsed="false">
      <c r="C4288" s="2"/>
      <c r="D4288" s="2"/>
    </row>
    <row r="4289" customFormat="false" ht="13" hidden="false" customHeight="false" outlineLevel="0" collapsed="false">
      <c r="C4289" s="2"/>
      <c r="D4289" s="2"/>
    </row>
    <row r="4290" customFormat="false" ht="13" hidden="false" customHeight="false" outlineLevel="0" collapsed="false">
      <c r="C4290" s="2"/>
      <c r="D4290" s="2"/>
    </row>
    <row r="4291" customFormat="false" ht="13" hidden="false" customHeight="false" outlineLevel="0" collapsed="false">
      <c r="C4291" s="2"/>
      <c r="D4291" s="2"/>
    </row>
    <row r="4292" customFormat="false" ht="13" hidden="false" customHeight="false" outlineLevel="0" collapsed="false">
      <c r="C4292" s="2"/>
      <c r="D4292" s="2"/>
    </row>
    <row r="4293" customFormat="false" ht="13" hidden="false" customHeight="false" outlineLevel="0" collapsed="false">
      <c r="C4293" s="2"/>
      <c r="D4293" s="2"/>
    </row>
    <row r="4294" customFormat="false" ht="13" hidden="false" customHeight="false" outlineLevel="0" collapsed="false">
      <c r="C4294" s="2"/>
      <c r="D4294" s="2"/>
    </row>
    <row r="4295" customFormat="false" ht="13" hidden="false" customHeight="false" outlineLevel="0" collapsed="false">
      <c r="C4295" s="2"/>
      <c r="D4295" s="2"/>
    </row>
    <row r="4296" customFormat="false" ht="13" hidden="false" customHeight="false" outlineLevel="0" collapsed="false">
      <c r="C4296" s="2"/>
      <c r="D4296" s="2"/>
    </row>
    <row r="4297" customFormat="false" ht="13" hidden="false" customHeight="false" outlineLevel="0" collapsed="false">
      <c r="C4297" s="2"/>
      <c r="D4297" s="2"/>
    </row>
    <row r="4298" customFormat="false" ht="13" hidden="false" customHeight="false" outlineLevel="0" collapsed="false">
      <c r="C4298" s="2"/>
      <c r="D4298" s="2"/>
    </row>
    <row r="4299" customFormat="false" ht="13" hidden="false" customHeight="false" outlineLevel="0" collapsed="false">
      <c r="C4299" s="2"/>
      <c r="D4299" s="2"/>
    </row>
    <row r="4300" customFormat="false" ht="13" hidden="false" customHeight="false" outlineLevel="0" collapsed="false">
      <c r="C4300" s="2"/>
      <c r="D4300" s="2"/>
    </row>
    <row r="4301" customFormat="false" ht="13" hidden="false" customHeight="false" outlineLevel="0" collapsed="false">
      <c r="C4301" s="2"/>
      <c r="D4301" s="2"/>
    </row>
    <row r="4302" customFormat="false" ht="13" hidden="false" customHeight="false" outlineLevel="0" collapsed="false">
      <c r="C4302" s="2"/>
      <c r="D4302" s="2"/>
    </row>
    <row r="4303" customFormat="false" ht="13" hidden="false" customHeight="false" outlineLevel="0" collapsed="false">
      <c r="C4303" s="2"/>
      <c r="D4303" s="2"/>
    </row>
    <row r="4304" customFormat="false" ht="13" hidden="false" customHeight="false" outlineLevel="0" collapsed="false">
      <c r="C4304" s="2"/>
      <c r="D4304" s="2"/>
    </row>
    <row r="4305" customFormat="false" ht="13" hidden="false" customHeight="false" outlineLevel="0" collapsed="false">
      <c r="C4305" s="2"/>
      <c r="D4305" s="2"/>
    </row>
    <row r="4306" customFormat="false" ht="13" hidden="false" customHeight="false" outlineLevel="0" collapsed="false">
      <c r="C4306" s="2"/>
      <c r="D4306" s="2"/>
    </row>
    <row r="4307" customFormat="false" ht="13" hidden="false" customHeight="false" outlineLevel="0" collapsed="false">
      <c r="C4307" s="2"/>
      <c r="D4307" s="2"/>
    </row>
    <row r="4308" customFormat="false" ht="13" hidden="false" customHeight="false" outlineLevel="0" collapsed="false">
      <c r="C4308" s="2"/>
      <c r="D4308" s="2"/>
    </row>
    <row r="4309" customFormat="false" ht="13" hidden="false" customHeight="false" outlineLevel="0" collapsed="false">
      <c r="C4309" s="2"/>
      <c r="D4309" s="2"/>
    </row>
    <row r="4310" customFormat="false" ht="13" hidden="false" customHeight="false" outlineLevel="0" collapsed="false">
      <c r="C4310" s="2"/>
      <c r="D4310" s="2"/>
    </row>
    <row r="4311" customFormat="false" ht="13" hidden="false" customHeight="false" outlineLevel="0" collapsed="false">
      <c r="C4311" s="2"/>
      <c r="D4311" s="2"/>
    </row>
    <row r="4312" customFormat="false" ht="13" hidden="false" customHeight="false" outlineLevel="0" collapsed="false">
      <c r="C4312" s="2"/>
      <c r="D4312" s="2"/>
    </row>
    <row r="4313" customFormat="false" ht="13" hidden="false" customHeight="false" outlineLevel="0" collapsed="false">
      <c r="C4313" s="2"/>
      <c r="D4313" s="2"/>
    </row>
    <row r="4314" customFormat="false" ht="13" hidden="false" customHeight="false" outlineLevel="0" collapsed="false">
      <c r="C4314" s="2"/>
      <c r="D4314" s="2"/>
    </row>
    <row r="4315" customFormat="false" ht="13" hidden="false" customHeight="false" outlineLevel="0" collapsed="false">
      <c r="C4315" s="2"/>
      <c r="D4315" s="2"/>
    </row>
    <row r="4316" customFormat="false" ht="13" hidden="false" customHeight="false" outlineLevel="0" collapsed="false">
      <c r="C4316" s="2"/>
      <c r="D4316" s="2"/>
    </row>
    <row r="4317" customFormat="false" ht="13" hidden="false" customHeight="false" outlineLevel="0" collapsed="false">
      <c r="C4317" s="2"/>
      <c r="D4317" s="2"/>
    </row>
    <row r="4318" customFormat="false" ht="13" hidden="false" customHeight="false" outlineLevel="0" collapsed="false">
      <c r="C4318" s="2"/>
      <c r="D4318" s="2"/>
    </row>
    <row r="4319" customFormat="false" ht="13" hidden="false" customHeight="false" outlineLevel="0" collapsed="false">
      <c r="C4319" s="2"/>
      <c r="D4319" s="2"/>
    </row>
    <row r="4320" customFormat="false" ht="13" hidden="false" customHeight="false" outlineLevel="0" collapsed="false">
      <c r="C4320" s="2"/>
      <c r="D4320" s="2"/>
    </row>
    <row r="4321" customFormat="false" ht="13" hidden="false" customHeight="false" outlineLevel="0" collapsed="false">
      <c r="C4321" s="2"/>
      <c r="D4321" s="2"/>
    </row>
    <row r="4322" customFormat="false" ht="13" hidden="false" customHeight="false" outlineLevel="0" collapsed="false">
      <c r="C4322" s="2"/>
      <c r="D4322" s="2"/>
    </row>
    <row r="4323" customFormat="false" ht="13" hidden="false" customHeight="false" outlineLevel="0" collapsed="false">
      <c r="C4323" s="2"/>
      <c r="D4323" s="2"/>
    </row>
    <row r="4324" customFormat="false" ht="13" hidden="false" customHeight="false" outlineLevel="0" collapsed="false">
      <c r="C4324" s="2"/>
      <c r="D4324" s="2"/>
    </row>
    <row r="4325" customFormat="false" ht="13" hidden="false" customHeight="false" outlineLevel="0" collapsed="false">
      <c r="C4325" s="2"/>
      <c r="D4325" s="2"/>
    </row>
    <row r="4326" customFormat="false" ht="13" hidden="false" customHeight="false" outlineLevel="0" collapsed="false">
      <c r="C4326" s="2"/>
      <c r="D4326" s="2"/>
    </row>
    <row r="4327" customFormat="false" ht="13" hidden="false" customHeight="false" outlineLevel="0" collapsed="false">
      <c r="C4327" s="2"/>
      <c r="D4327" s="2"/>
    </row>
    <row r="4328" customFormat="false" ht="13" hidden="false" customHeight="false" outlineLevel="0" collapsed="false">
      <c r="C4328" s="2"/>
      <c r="D4328" s="2"/>
    </row>
    <row r="4329" customFormat="false" ht="13" hidden="false" customHeight="false" outlineLevel="0" collapsed="false">
      <c r="C4329" s="2"/>
      <c r="D4329" s="2"/>
    </row>
    <row r="4330" customFormat="false" ht="13" hidden="false" customHeight="false" outlineLevel="0" collapsed="false">
      <c r="C4330" s="2"/>
      <c r="D4330" s="2"/>
    </row>
    <row r="4331" customFormat="false" ht="13" hidden="false" customHeight="false" outlineLevel="0" collapsed="false">
      <c r="C4331" s="2"/>
      <c r="D4331" s="2"/>
    </row>
    <row r="4332" customFormat="false" ht="13" hidden="false" customHeight="false" outlineLevel="0" collapsed="false">
      <c r="C4332" s="2"/>
      <c r="D4332" s="2"/>
    </row>
    <row r="4333" customFormat="false" ht="13" hidden="false" customHeight="false" outlineLevel="0" collapsed="false">
      <c r="C4333" s="2"/>
      <c r="D4333" s="2"/>
    </row>
    <row r="4334" customFormat="false" ht="13" hidden="false" customHeight="false" outlineLevel="0" collapsed="false">
      <c r="C4334" s="2"/>
      <c r="D4334" s="2"/>
    </row>
    <row r="4335" customFormat="false" ht="13" hidden="false" customHeight="false" outlineLevel="0" collapsed="false">
      <c r="C4335" s="2"/>
      <c r="D4335" s="2"/>
    </row>
    <row r="4336" customFormat="false" ht="13" hidden="false" customHeight="false" outlineLevel="0" collapsed="false">
      <c r="C4336" s="2"/>
      <c r="D4336" s="2"/>
    </row>
    <row r="4337" customFormat="false" ht="13" hidden="false" customHeight="false" outlineLevel="0" collapsed="false">
      <c r="C4337" s="2"/>
      <c r="D4337" s="2"/>
    </row>
    <row r="4338" customFormat="false" ht="13" hidden="false" customHeight="false" outlineLevel="0" collapsed="false">
      <c r="C4338" s="2"/>
      <c r="D4338" s="2"/>
    </row>
    <row r="4339" customFormat="false" ht="13" hidden="false" customHeight="false" outlineLevel="0" collapsed="false">
      <c r="C4339" s="2"/>
      <c r="D4339" s="2"/>
    </row>
    <row r="4340" customFormat="false" ht="13" hidden="false" customHeight="false" outlineLevel="0" collapsed="false">
      <c r="C4340" s="2"/>
      <c r="D4340" s="2"/>
    </row>
    <row r="4341" customFormat="false" ht="13" hidden="false" customHeight="false" outlineLevel="0" collapsed="false">
      <c r="C4341" s="2"/>
      <c r="D4341" s="2"/>
    </row>
    <row r="4342" customFormat="false" ht="13" hidden="false" customHeight="false" outlineLevel="0" collapsed="false">
      <c r="C4342" s="2"/>
      <c r="D4342" s="2"/>
    </row>
    <row r="4343" customFormat="false" ht="13" hidden="false" customHeight="false" outlineLevel="0" collapsed="false">
      <c r="C4343" s="2"/>
      <c r="D4343" s="2"/>
    </row>
    <row r="4344" customFormat="false" ht="13" hidden="false" customHeight="false" outlineLevel="0" collapsed="false">
      <c r="C4344" s="2"/>
      <c r="D4344" s="2"/>
    </row>
    <row r="4345" customFormat="false" ht="13" hidden="false" customHeight="false" outlineLevel="0" collapsed="false">
      <c r="C4345" s="2"/>
      <c r="D4345" s="2"/>
    </row>
    <row r="4346" customFormat="false" ht="13" hidden="false" customHeight="false" outlineLevel="0" collapsed="false">
      <c r="C4346" s="2"/>
      <c r="D4346" s="2"/>
    </row>
    <row r="4347" customFormat="false" ht="13" hidden="false" customHeight="false" outlineLevel="0" collapsed="false">
      <c r="C4347" s="2"/>
      <c r="D4347" s="2"/>
    </row>
    <row r="4348" customFormat="false" ht="13" hidden="false" customHeight="false" outlineLevel="0" collapsed="false">
      <c r="C4348" s="2"/>
      <c r="D4348" s="2"/>
    </row>
    <row r="4349" customFormat="false" ht="13" hidden="false" customHeight="false" outlineLevel="0" collapsed="false">
      <c r="C4349" s="2"/>
      <c r="D4349" s="2"/>
    </row>
    <row r="4350" customFormat="false" ht="13" hidden="false" customHeight="false" outlineLevel="0" collapsed="false">
      <c r="C4350" s="2"/>
      <c r="D4350" s="2"/>
    </row>
    <row r="4351" customFormat="false" ht="13" hidden="false" customHeight="false" outlineLevel="0" collapsed="false">
      <c r="C4351" s="2"/>
      <c r="D4351" s="2"/>
    </row>
    <row r="4352" customFormat="false" ht="13" hidden="false" customHeight="false" outlineLevel="0" collapsed="false">
      <c r="C4352" s="2"/>
      <c r="D4352" s="2"/>
    </row>
    <row r="4353" customFormat="false" ht="13" hidden="false" customHeight="false" outlineLevel="0" collapsed="false">
      <c r="C4353" s="2"/>
      <c r="D4353" s="2"/>
    </row>
    <row r="4354" customFormat="false" ht="13" hidden="false" customHeight="false" outlineLevel="0" collapsed="false">
      <c r="C4354" s="2"/>
      <c r="D4354" s="2"/>
    </row>
    <row r="4355" customFormat="false" ht="13" hidden="false" customHeight="false" outlineLevel="0" collapsed="false">
      <c r="C4355" s="2"/>
      <c r="D4355" s="2"/>
    </row>
    <row r="4356" customFormat="false" ht="13" hidden="false" customHeight="false" outlineLevel="0" collapsed="false">
      <c r="C4356" s="2"/>
      <c r="D4356" s="2"/>
    </row>
    <row r="4357" customFormat="false" ht="13" hidden="false" customHeight="false" outlineLevel="0" collapsed="false">
      <c r="C4357" s="2"/>
      <c r="D4357" s="2"/>
    </row>
    <row r="4358" customFormat="false" ht="13" hidden="false" customHeight="false" outlineLevel="0" collapsed="false">
      <c r="C4358" s="2"/>
      <c r="D4358" s="2"/>
    </row>
    <row r="4359" customFormat="false" ht="13" hidden="false" customHeight="false" outlineLevel="0" collapsed="false">
      <c r="C4359" s="2"/>
      <c r="D4359" s="2"/>
    </row>
    <row r="4360" customFormat="false" ht="13" hidden="false" customHeight="false" outlineLevel="0" collapsed="false">
      <c r="C4360" s="2"/>
      <c r="D4360" s="2"/>
    </row>
    <row r="4361" customFormat="false" ht="13" hidden="false" customHeight="false" outlineLevel="0" collapsed="false">
      <c r="C4361" s="2"/>
      <c r="D4361" s="2"/>
    </row>
    <row r="4362" customFormat="false" ht="13" hidden="false" customHeight="false" outlineLevel="0" collapsed="false">
      <c r="C4362" s="2"/>
      <c r="D4362" s="2"/>
    </row>
    <row r="4363" customFormat="false" ht="13" hidden="false" customHeight="false" outlineLevel="0" collapsed="false">
      <c r="C4363" s="2"/>
      <c r="D4363" s="2"/>
    </row>
    <row r="4364" customFormat="false" ht="13" hidden="false" customHeight="false" outlineLevel="0" collapsed="false">
      <c r="C4364" s="2"/>
      <c r="D4364" s="2"/>
    </row>
    <row r="4365" customFormat="false" ht="13" hidden="false" customHeight="false" outlineLevel="0" collapsed="false">
      <c r="C4365" s="2"/>
      <c r="D4365" s="2"/>
    </row>
    <row r="4366" customFormat="false" ht="13" hidden="false" customHeight="false" outlineLevel="0" collapsed="false">
      <c r="C4366" s="2"/>
      <c r="D4366" s="2"/>
    </row>
    <row r="4367" customFormat="false" ht="13" hidden="false" customHeight="false" outlineLevel="0" collapsed="false">
      <c r="C4367" s="2"/>
      <c r="D4367" s="2"/>
    </row>
    <row r="4368" customFormat="false" ht="13" hidden="false" customHeight="false" outlineLevel="0" collapsed="false">
      <c r="C4368" s="2"/>
      <c r="D4368" s="2"/>
    </row>
    <row r="4369" customFormat="false" ht="13" hidden="false" customHeight="false" outlineLevel="0" collapsed="false">
      <c r="C4369" s="2"/>
      <c r="D4369" s="2"/>
    </row>
    <row r="4370" customFormat="false" ht="13" hidden="false" customHeight="false" outlineLevel="0" collapsed="false">
      <c r="C4370" s="2"/>
      <c r="D4370" s="2"/>
    </row>
    <row r="4371" customFormat="false" ht="13" hidden="false" customHeight="false" outlineLevel="0" collapsed="false">
      <c r="C4371" s="2"/>
      <c r="D4371" s="2"/>
    </row>
    <row r="4372" customFormat="false" ht="13" hidden="false" customHeight="false" outlineLevel="0" collapsed="false">
      <c r="C4372" s="2"/>
      <c r="D4372" s="2"/>
    </row>
    <row r="4373" customFormat="false" ht="13" hidden="false" customHeight="false" outlineLevel="0" collapsed="false">
      <c r="C4373" s="2"/>
      <c r="D4373" s="2"/>
    </row>
    <row r="4374" customFormat="false" ht="13" hidden="false" customHeight="false" outlineLevel="0" collapsed="false">
      <c r="C4374" s="2"/>
      <c r="D4374" s="2"/>
    </row>
    <row r="4375" customFormat="false" ht="13" hidden="false" customHeight="false" outlineLevel="0" collapsed="false">
      <c r="C4375" s="2"/>
      <c r="D4375" s="2"/>
    </row>
    <row r="4376" customFormat="false" ht="13" hidden="false" customHeight="false" outlineLevel="0" collapsed="false">
      <c r="C4376" s="2"/>
      <c r="D4376" s="2"/>
    </row>
    <row r="4377" customFormat="false" ht="13" hidden="false" customHeight="false" outlineLevel="0" collapsed="false">
      <c r="C4377" s="2"/>
      <c r="D4377" s="2"/>
    </row>
    <row r="4378" customFormat="false" ht="13" hidden="false" customHeight="false" outlineLevel="0" collapsed="false">
      <c r="C4378" s="2"/>
      <c r="D4378" s="2"/>
    </row>
    <row r="4379" customFormat="false" ht="13" hidden="false" customHeight="false" outlineLevel="0" collapsed="false">
      <c r="C4379" s="2"/>
      <c r="D4379" s="2"/>
    </row>
    <row r="4380" customFormat="false" ht="13" hidden="false" customHeight="false" outlineLevel="0" collapsed="false">
      <c r="C4380" s="2"/>
      <c r="D4380" s="2"/>
    </row>
    <row r="4381" customFormat="false" ht="13" hidden="false" customHeight="false" outlineLevel="0" collapsed="false">
      <c r="C4381" s="2"/>
      <c r="D4381" s="2"/>
    </row>
    <row r="4382" customFormat="false" ht="13" hidden="false" customHeight="false" outlineLevel="0" collapsed="false">
      <c r="C4382" s="2"/>
      <c r="D4382" s="2"/>
    </row>
    <row r="4383" customFormat="false" ht="13" hidden="false" customHeight="false" outlineLevel="0" collapsed="false">
      <c r="C4383" s="2"/>
      <c r="D4383" s="2"/>
    </row>
    <row r="4384" customFormat="false" ht="13" hidden="false" customHeight="false" outlineLevel="0" collapsed="false">
      <c r="C4384" s="2"/>
      <c r="D4384" s="2"/>
    </row>
    <row r="4385" customFormat="false" ht="13" hidden="false" customHeight="false" outlineLevel="0" collapsed="false">
      <c r="C4385" s="2"/>
      <c r="D4385" s="2"/>
    </row>
    <row r="4386" customFormat="false" ht="13" hidden="false" customHeight="false" outlineLevel="0" collapsed="false">
      <c r="C4386" s="2"/>
      <c r="D4386" s="2"/>
    </row>
    <row r="4387" customFormat="false" ht="13" hidden="false" customHeight="false" outlineLevel="0" collapsed="false">
      <c r="C4387" s="2"/>
      <c r="D4387" s="2"/>
    </row>
    <row r="4388" customFormat="false" ht="13" hidden="false" customHeight="false" outlineLevel="0" collapsed="false">
      <c r="C4388" s="2"/>
      <c r="D4388" s="2"/>
    </row>
    <row r="4389" customFormat="false" ht="13" hidden="false" customHeight="false" outlineLevel="0" collapsed="false">
      <c r="C4389" s="2"/>
      <c r="D4389" s="2"/>
    </row>
    <row r="4390" customFormat="false" ht="13" hidden="false" customHeight="false" outlineLevel="0" collapsed="false">
      <c r="C4390" s="2"/>
      <c r="D4390" s="2"/>
    </row>
    <row r="4391" customFormat="false" ht="13" hidden="false" customHeight="false" outlineLevel="0" collapsed="false">
      <c r="C4391" s="2"/>
      <c r="D4391" s="2"/>
    </row>
    <row r="4392" customFormat="false" ht="13" hidden="false" customHeight="false" outlineLevel="0" collapsed="false">
      <c r="C4392" s="2"/>
      <c r="D4392" s="2"/>
    </row>
    <row r="4393" customFormat="false" ht="13" hidden="false" customHeight="false" outlineLevel="0" collapsed="false">
      <c r="C4393" s="2"/>
      <c r="D4393" s="2"/>
    </row>
    <row r="4394" customFormat="false" ht="13" hidden="false" customHeight="false" outlineLevel="0" collapsed="false">
      <c r="C4394" s="2"/>
      <c r="D4394" s="2"/>
    </row>
    <row r="4395" customFormat="false" ht="13" hidden="false" customHeight="false" outlineLevel="0" collapsed="false">
      <c r="C4395" s="2"/>
      <c r="D4395" s="2"/>
    </row>
    <row r="4396" customFormat="false" ht="13" hidden="false" customHeight="false" outlineLevel="0" collapsed="false">
      <c r="C4396" s="2"/>
      <c r="D4396" s="2"/>
    </row>
    <row r="4397" customFormat="false" ht="13" hidden="false" customHeight="false" outlineLevel="0" collapsed="false">
      <c r="C4397" s="2"/>
      <c r="D4397" s="2"/>
    </row>
    <row r="4398" customFormat="false" ht="13" hidden="false" customHeight="false" outlineLevel="0" collapsed="false">
      <c r="C4398" s="2"/>
      <c r="D4398" s="2"/>
    </row>
    <row r="4399" customFormat="false" ht="13" hidden="false" customHeight="false" outlineLevel="0" collapsed="false">
      <c r="C4399" s="2"/>
      <c r="D4399" s="2"/>
    </row>
    <row r="4400" customFormat="false" ht="13" hidden="false" customHeight="false" outlineLevel="0" collapsed="false">
      <c r="C4400" s="2"/>
      <c r="D4400" s="2"/>
    </row>
    <row r="4401" customFormat="false" ht="13" hidden="false" customHeight="false" outlineLevel="0" collapsed="false">
      <c r="C4401" s="2"/>
      <c r="D4401" s="2"/>
    </row>
    <row r="4402" customFormat="false" ht="13" hidden="false" customHeight="false" outlineLevel="0" collapsed="false">
      <c r="C4402" s="2"/>
      <c r="D4402" s="2"/>
    </row>
    <row r="4403" customFormat="false" ht="13" hidden="false" customHeight="false" outlineLevel="0" collapsed="false">
      <c r="C4403" s="2"/>
      <c r="D4403" s="2"/>
    </row>
    <row r="4404" customFormat="false" ht="13" hidden="false" customHeight="false" outlineLevel="0" collapsed="false">
      <c r="C4404" s="2"/>
      <c r="D4404" s="2"/>
    </row>
    <row r="4405" customFormat="false" ht="13" hidden="false" customHeight="false" outlineLevel="0" collapsed="false">
      <c r="C4405" s="2"/>
      <c r="D4405" s="2"/>
    </row>
    <row r="4406" customFormat="false" ht="13" hidden="false" customHeight="false" outlineLevel="0" collapsed="false">
      <c r="C4406" s="2"/>
      <c r="D4406" s="2"/>
    </row>
    <row r="4407" customFormat="false" ht="13" hidden="false" customHeight="false" outlineLevel="0" collapsed="false">
      <c r="C4407" s="2"/>
      <c r="D4407" s="2"/>
    </row>
    <row r="4408" customFormat="false" ht="13" hidden="false" customHeight="false" outlineLevel="0" collapsed="false">
      <c r="C4408" s="2"/>
      <c r="D4408" s="2"/>
    </row>
    <row r="4409" customFormat="false" ht="13" hidden="false" customHeight="false" outlineLevel="0" collapsed="false">
      <c r="C4409" s="2"/>
      <c r="D4409" s="2"/>
    </row>
    <row r="4410" customFormat="false" ht="13" hidden="false" customHeight="false" outlineLevel="0" collapsed="false">
      <c r="C4410" s="2"/>
      <c r="D4410" s="2"/>
    </row>
    <row r="4411" customFormat="false" ht="13" hidden="false" customHeight="false" outlineLevel="0" collapsed="false">
      <c r="C4411" s="2"/>
      <c r="D4411" s="2"/>
    </row>
    <row r="4412" customFormat="false" ht="13" hidden="false" customHeight="false" outlineLevel="0" collapsed="false">
      <c r="C4412" s="2"/>
      <c r="D4412" s="2"/>
    </row>
    <row r="4413" customFormat="false" ht="13" hidden="false" customHeight="false" outlineLevel="0" collapsed="false">
      <c r="C4413" s="2"/>
      <c r="D4413" s="2"/>
    </row>
    <row r="4414" customFormat="false" ht="13" hidden="false" customHeight="false" outlineLevel="0" collapsed="false">
      <c r="C4414" s="2"/>
      <c r="D4414" s="2"/>
    </row>
    <row r="4415" customFormat="false" ht="13" hidden="false" customHeight="false" outlineLevel="0" collapsed="false">
      <c r="C4415" s="2"/>
      <c r="D4415" s="2"/>
    </row>
    <row r="4416" customFormat="false" ht="13" hidden="false" customHeight="false" outlineLevel="0" collapsed="false">
      <c r="C4416" s="2"/>
      <c r="D4416" s="2"/>
    </row>
    <row r="4417" customFormat="false" ht="13" hidden="false" customHeight="false" outlineLevel="0" collapsed="false">
      <c r="C4417" s="2"/>
      <c r="D4417" s="2"/>
    </row>
    <row r="4418" customFormat="false" ht="13" hidden="false" customHeight="false" outlineLevel="0" collapsed="false">
      <c r="C4418" s="2"/>
      <c r="D4418" s="2"/>
    </row>
    <row r="4419" customFormat="false" ht="13" hidden="false" customHeight="false" outlineLevel="0" collapsed="false">
      <c r="C4419" s="2"/>
      <c r="D4419" s="2"/>
    </row>
    <row r="4420" customFormat="false" ht="13" hidden="false" customHeight="false" outlineLevel="0" collapsed="false">
      <c r="C4420" s="2"/>
      <c r="D4420" s="2"/>
    </row>
    <row r="4421" customFormat="false" ht="13" hidden="false" customHeight="false" outlineLevel="0" collapsed="false">
      <c r="C4421" s="2"/>
      <c r="D4421" s="2"/>
    </row>
    <row r="4422" customFormat="false" ht="13" hidden="false" customHeight="false" outlineLevel="0" collapsed="false">
      <c r="C4422" s="2"/>
      <c r="D4422" s="2"/>
    </row>
    <row r="4423" customFormat="false" ht="13" hidden="false" customHeight="false" outlineLevel="0" collapsed="false">
      <c r="C4423" s="2"/>
      <c r="D4423" s="2"/>
    </row>
    <row r="4424" customFormat="false" ht="13" hidden="false" customHeight="false" outlineLevel="0" collapsed="false">
      <c r="C4424" s="2"/>
      <c r="D4424" s="2"/>
    </row>
    <row r="4425" customFormat="false" ht="13" hidden="false" customHeight="false" outlineLevel="0" collapsed="false">
      <c r="C4425" s="2"/>
      <c r="D4425" s="2"/>
    </row>
    <row r="4426" customFormat="false" ht="13" hidden="false" customHeight="false" outlineLevel="0" collapsed="false">
      <c r="C4426" s="2"/>
      <c r="D4426" s="2"/>
    </row>
    <row r="4427" customFormat="false" ht="13" hidden="false" customHeight="false" outlineLevel="0" collapsed="false">
      <c r="C4427" s="2"/>
      <c r="D4427" s="2"/>
    </row>
    <row r="4428" customFormat="false" ht="13" hidden="false" customHeight="false" outlineLevel="0" collapsed="false">
      <c r="C4428" s="2"/>
      <c r="D4428" s="2"/>
    </row>
    <row r="4429" customFormat="false" ht="13" hidden="false" customHeight="false" outlineLevel="0" collapsed="false">
      <c r="C4429" s="2"/>
      <c r="D4429" s="2"/>
    </row>
    <row r="4430" customFormat="false" ht="13" hidden="false" customHeight="false" outlineLevel="0" collapsed="false">
      <c r="C4430" s="2"/>
      <c r="D4430" s="2"/>
    </row>
    <row r="4431" customFormat="false" ht="13" hidden="false" customHeight="false" outlineLevel="0" collapsed="false">
      <c r="C4431" s="2"/>
      <c r="D4431" s="2"/>
    </row>
    <row r="4432" customFormat="false" ht="13" hidden="false" customHeight="false" outlineLevel="0" collapsed="false">
      <c r="C4432" s="2"/>
      <c r="D4432" s="2"/>
    </row>
    <row r="4433" customFormat="false" ht="13" hidden="false" customHeight="false" outlineLevel="0" collapsed="false">
      <c r="C4433" s="2"/>
      <c r="D4433" s="2"/>
    </row>
    <row r="4434" customFormat="false" ht="13" hidden="false" customHeight="false" outlineLevel="0" collapsed="false">
      <c r="C4434" s="2"/>
      <c r="D4434" s="2"/>
    </row>
    <row r="4435" customFormat="false" ht="13" hidden="false" customHeight="false" outlineLevel="0" collapsed="false">
      <c r="C4435" s="2"/>
      <c r="D4435" s="2"/>
    </row>
    <row r="4436" customFormat="false" ht="13" hidden="false" customHeight="false" outlineLevel="0" collapsed="false">
      <c r="C4436" s="2"/>
      <c r="D4436" s="2"/>
    </row>
    <row r="4437" customFormat="false" ht="13" hidden="false" customHeight="false" outlineLevel="0" collapsed="false">
      <c r="C4437" s="2"/>
      <c r="D4437" s="2"/>
    </row>
    <row r="4438" customFormat="false" ht="13" hidden="false" customHeight="false" outlineLevel="0" collapsed="false">
      <c r="C4438" s="2"/>
      <c r="D4438" s="2"/>
    </row>
    <row r="4439" customFormat="false" ht="13" hidden="false" customHeight="false" outlineLevel="0" collapsed="false">
      <c r="C4439" s="2"/>
      <c r="D4439" s="2"/>
    </row>
    <row r="4440" customFormat="false" ht="13" hidden="false" customHeight="false" outlineLevel="0" collapsed="false">
      <c r="C4440" s="2"/>
      <c r="D4440" s="2"/>
    </row>
    <row r="4441" customFormat="false" ht="13" hidden="false" customHeight="false" outlineLevel="0" collapsed="false">
      <c r="C4441" s="2"/>
      <c r="D4441" s="2"/>
    </row>
    <row r="4442" customFormat="false" ht="13" hidden="false" customHeight="false" outlineLevel="0" collapsed="false">
      <c r="C4442" s="2"/>
      <c r="D4442" s="2"/>
    </row>
    <row r="4443" customFormat="false" ht="13" hidden="false" customHeight="false" outlineLevel="0" collapsed="false">
      <c r="C4443" s="2"/>
      <c r="D4443" s="2"/>
    </row>
    <row r="4444" customFormat="false" ht="13" hidden="false" customHeight="false" outlineLevel="0" collapsed="false">
      <c r="C4444" s="2"/>
      <c r="D4444" s="2"/>
    </row>
    <row r="4445" customFormat="false" ht="13" hidden="false" customHeight="false" outlineLevel="0" collapsed="false">
      <c r="C4445" s="2"/>
      <c r="D4445" s="2"/>
    </row>
    <row r="4446" customFormat="false" ht="13" hidden="false" customHeight="false" outlineLevel="0" collapsed="false">
      <c r="C4446" s="2"/>
      <c r="D4446" s="2"/>
    </row>
    <row r="4447" customFormat="false" ht="13" hidden="false" customHeight="false" outlineLevel="0" collapsed="false">
      <c r="C4447" s="2"/>
      <c r="D4447" s="2"/>
    </row>
    <row r="4448" customFormat="false" ht="13" hidden="false" customHeight="false" outlineLevel="0" collapsed="false">
      <c r="C4448" s="2"/>
      <c r="D4448" s="2"/>
    </row>
    <row r="4449" customFormat="false" ht="13" hidden="false" customHeight="false" outlineLevel="0" collapsed="false">
      <c r="C4449" s="2"/>
      <c r="D4449" s="2"/>
    </row>
    <row r="4450" customFormat="false" ht="13" hidden="false" customHeight="false" outlineLevel="0" collapsed="false">
      <c r="C4450" s="2"/>
      <c r="D4450" s="2"/>
    </row>
    <row r="4451" customFormat="false" ht="13" hidden="false" customHeight="false" outlineLevel="0" collapsed="false">
      <c r="C4451" s="2"/>
      <c r="D4451" s="2"/>
    </row>
    <row r="4452" customFormat="false" ht="13" hidden="false" customHeight="false" outlineLevel="0" collapsed="false">
      <c r="C4452" s="2"/>
      <c r="D4452" s="2"/>
    </row>
    <row r="4453" customFormat="false" ht="13" hidden="false" customHeight="false" outlineLevel="0" collapsed="false">
      <c r="C4453" s="2"/>
      <c r="D4453" s="2"/>
    </row>
    <row r="4454" customFormat="false" ht="13" hidden="false" customHeight="false" outlineLevel="0" collapsed="false">
      <c r="C4454" s="2"/>
      <c r="D4454" s="2"/>
    </row>
    <row r="4455" customFormat="false" ht="13" hidden="false" customHeight="false" outlineLevel="0" collapsed="false">
      <c r="C4455" s="2"/>
      <c r="D4455" s="2"/>
    </row>
    <row r="4456" customFormat="false" ht="13" hidden="false" customHeight="false" outlineLevel="0" collapsed="false">
      <c r="C4456" s="2"/>
      <c r="D4456" s="2"/>
    </row>
    <row r="4457" customFormat="false" ht="13" hidden="false" customHeight="false" outlineLevel="0" collapsed="false">
      <c r="C4457" s="2"/>
      <c r="D4457" s="2"/>
    </row>
    <row r="4458" customFormat="false" ht="13" hidden="false" customHeight="false" outlineLevel="0" collapsed="false">
      <c r="C4458" s="2"/>
      <c r="D4458" s="2"/>
    </row>
    <row r="4459" customFormat="false" ht="13" hidden="false" customHeight="false" outlineLevel="0" collapsed="false">
      <c r="C4459" s="2"/>
      <c r="D4459" s="2"/>
    </row>
    <row r="4460" customFormat="false" ht="13" hidden="false" customHeight="false" outlineLevel="0" collapsed="false">
      <c r="C4460" s="2"/>
      <c r="D4460" s="2"/>
    </row>
    <row r="4461" customFormat="false" ht="13" hidden="false" customHeight="false" outlineLevel="0" collapsed="false">
      <c r="C4461" s="2"/>
      <c r="D4461" s="2"/>
    </row>
    <row r="4462" customFormat="false" ht="13" hidden="false" customHeight="false" outlineLevel="0" collapsed="false">
      <c r="C4462" s="2"/>
      <c r="D4462" s="2"/>
    </row>
    <row r="4463" customFormat="false" ht="13" hidden="false" customHeight="false" outlineLevel="0" collapsed="false">
      <c r="C4463" s="2"/>
      <c r="D4463" s="2"/>
    </row>
    <row r="4464" customFormat="false" ht="13" hidden="false" customHeight="false" outlineLevel="0" collapsed="false">
      <c r="C4464" s="2"/>
      <c r="D4464" s="2"/>
    </row>
    <row r="4465" customFormat="false" ht="13" hidden="false" customHeight="false" outlineLevel="0" collapsed="false">
      <c r="C4465" s="2"/>
      <c r="D4465" s="2"/>
    </row>
    <row r="4466" customFormat="false" ht="13" hidden="false" customHeight="false" outlineLevel="0" collapsed="false">
      <c r="C4466" s="2"/>
      <c r="D4466" s="2"/>
    </row>
    <row r="4467" customFormat="false" ht="13" hidden="false" customHeight="false" outlineLevel="0" collapsed="false">
      <c r="C4467" s="2"/>
      <c r="D4467" s="2"/>
    </row>
    <row r="4468" customFormat="false" ht="13" hidden="false" customHeight="false" outlineLevel="0" collapsed="false">
      <c r="C4468" s="2"/>
      <c r="D4468" s="2"/>
    </row>
    <row r="4469" customFormat="false" ht="13" hidden="false" customHeight="false" outlineLevel="0" collapsed="false">
      <c r="C4469" s="2"/>
      <c r="D4469" s="2"/>
    </row>
    <row r="4470" customFormat="false" ht="13" hidden="false" customHeight="false" outlineLevel="0" collapsed="false">
      <c r="C4470" s="2"/>
      <c r="D4470" s="2"/>
    </row>
    <row r="4471" customFormat="false" ht="13" hidden="false" customHeight="false" outlineLevel="0" collapsed="false">
      <c r="C4471" s="2"/>
      <c r="D4471" s="2"/>
    </row>
    <row r="4472" customFormat="false" ht="13" hidden="false" customHeight="false" outlineLevel="0" collapsed="false">
      <c r="C4472" s="2"/>
      <c r="D4472" s="2"/>
    </row>
    <row r="4473" customFormat="false" ht="13" hidden="false" customHeight="false" outlineLevel="0" collapsed="false">
      <c r="C4473" s="2"/>
      <c r="D4473" s="2"/>
    </row>
    <row r="4474" customFormat="false" ht="13" hidden="false" customHeight="false" outlineLevel="0" collapsed="false">
      <c r="C4474" s="2"/>
      <c r="D4474" s="2"/>
    </row>
    <row r="4475" customFormat="false" ht="13" hidden="false" customHeight="false" outlineLevel="0" collapsed="false">
      <c r="C4475" s="2"/>
      <c r="D4475" s="2"/>
    </row>
    <row r="4476" customFormat="false" ht="13" hidden="false" customHeight="false" outlineLevel="0" collapsed="false">
      <c r="C4476" s="2"/>
      <c r="D4476" s="2"/>
    </row>
    <row r="4477" customFormat="false" ht="13" hidden="false" customHeight="false" outlineLevel="0" collapsed="false">
      <c r="C4477" s="2"/>
      <c r="D4477" s="2"/>
    </row>
    <row r="4478" customFormat="false" ht="13" hidden="false" customHeight="false" outlineLevel="0" collapsed="false">
      <c r="C4478" s="2"/>
      <c r="D4478" s="2"/>
    </row>
    <row r="4479" customFormat="false" ht="13" hidden="false" customHeight="false" outlineLevel="0" collapsed="false">
      <c r="C4479" s="2"/>
      <c r="D4479" s="2"/>
    </row>
    <row r="4480" customFormat="false" ht="13" hidden="false" customHeight="false" outlineLevel="0" collapsed="false">
      <c r="C4480" s="2"/>
      <c r="D4480" s="2"/>
    </row>
    <row r="4481" customFormat="false" ht="13" hidden="false" customHeight="false" outlineLevel="0" collapsed="false">
      <c r="C4481" s="2"/>
      <c r="D4481" s="2"/>
    </row>
    <row r="4482" customFormat="false" ht="13" hidden="false" customHeight="false" outlineLevel="0" collapsed="false">
      <c r="C4482" s="2"/>
      <c r="D4482" s="2"/>
    </row>
    <row r="4483" customFormat="false" ht="13" hidden="false" customHeight="false" outlineLevel="0" collapsed="false">
      <c r="C4483" s="2"/>
      <c r="D4483" s="2"/>
    </row>
    <row r="4484" customFormat="false" ht="13" hidden="false" customHeight="false" outlineLevel="0" collapsed="false">
      <c r="C4484" s="2"/>
      <c r="D4484" s="2"/>
    </row>
    <row r="4485" customFormat="false" ht="13" hidden="false" customHeight="false" outlineLevel="0" collapsed="false">
      <c r="C4485" s="2"/>
      <c r="D4485" s="2"/>
    </row>
    <row r="4486" customFormat="false" ht="13" hidden="false" customHeight="false" outlineLevel="0" collapsed="false">
      <c r="C4486" s="2"/>
      <c r="D4486" s="2"/>
    </row>
    <row r="4487" customFormat="false" ht="13" hidden="false" customHeight="false" outlineLevel="0" collapsed="false">
      <c r="C4487" s="2"/>
      <c r="D4487" s="2"/>
    </row>
    <row r="4488" customFormat="false" ht="13" hidden="false" customHeight="false" outlineLevel="0" collapsed="false">
      <c r="C4488" s="2"/>
      <c r="D4488" s="2"/>
    </row>
    <row r="4489" customFormat="false" ht="13" hidden="false" customHeight="false" outlineLevel="0" collapsed="false">
      <c r="C4489" s="2"/>
      <c r="D4489" s="2"/>
    </row>
    <row r="4490" customFormat="false" ht="13" hidden="false" customHeight="false" outlineLevel="0" collapsed="false">
      <c r="C4490" s="2"/>
      <c r="D4490" s="2"/>
    </row>
    <row r="4491" customFormat="false" ht="13" hidden="false" customHeight="false" outlineLevel="0" collapsed="false">
      <c r="C4491" s="2"/>
      <c r="D4491" s="2"/>
    </row>
    <row r="4492" customFormat="false" ht="13" hidden="false" customHeight="false" outlineLevel="0" collapsed="false">
      <c r="C4492" s="2"/>
      <c r="D4492" s="2"/>
    </row>
    <row r="4493" customFormat="false" ht="13" hidden="false" customHeight="false" outlineLevel="0" collapsed="false">
      <c r="C4493" s="2"/>
      <c r="D4493" s="2"/>
    </row>
    <row r="4494" customFormat="false" ht="13" hidden="false" customHeight="false" outlineLevel="0" collapsed="false">
      <c r="C4494" s="2"/>
      <c r="D4494" s="2"/>
    </row>
    <row r="4495" customFormat="false" ht="13" hidden="false" customHeight="false" outlineLevel="0" collapsed="false">
      <c r="C4495" s="2"/>
      <c r="D4495" s="2"/>
    </row>
    <row r="4496" customFormat="false" ht="13" hidden="false" customHeight="false" outlineLevel="0" collapsed="false">
      <c r="C4496" s="2"/>
      <c r="D4496" s="2"/>
    </row>
    <row r="4497" customFormat="false" ht="13" hidden="false" customHeight="false" outlineLevel="0" collapsed="false">
      <c r="C4497" s="2"/>
      <c r="D4497" s="2"/>
    </row>
    <row r="4498" customFormat="false" ht="13" hidden="false" customHeight="false" outlineLevel="0" collapsed="false">
      <c r="C4498" s="2"/>
      <c r="D4498" s="2"/>
    </row>
    <row r="4499" customFormat="false" ht="13" hidden="false" customHeight="false" outlineLevel="0" collapsed="false">
      <c r="C4499" s="2"/>
      <c r="D4499" s="2"/>
    </row>
    <row r="4500" customFormat="false" ht="13" hidden="false" customHeight="false" outlineLevel="0" collapsed="false">
      <c r="C4500" s="2"/>
      <c r="D4500" s="2"/>
    </row>
    <row r="4501" customFormat="false" ht="13" hidden="false" customHeight="false" outlineLevel="0" collapsed="false">
      <c r="C4501" s="2"/>
      <c r="D4501" s="2"/>
    </row>
    <row r="4502" customFormat="false" ht="13" hidden="false" customHeight="false" outlineLevel="0" collapsed="false">
      <c r="C4502" s="2"/>
      <c r="D4502" s="2"/>
    </row>
    <row r="4503" customFormat="false" ht="13" hidden="false" customHeight="false" outlineLevel="0" collapsed="false">
      <c r="C4503" s="2"/>
      <c r="D4503" s="2"/>
    </row>
    <row r="4504" customFormat="false" ht="13" hidden="false" customHeight="false" outlineLevel="0" collapsed="false">
      <c r="C4504" s="2"/>
      <c r="D4504" s="2"/>
    </row>
    <row r="4505" customFormat="false" ht="13" hidden="false" customHeight="false" outlineLevel="0" collapsed="false">
      <c r="C4505" s="2"/>
      <c r="D4505" s="2"/>
    </row>
    <row r="4506" customFormat="false" ht="13" hidden="false" customHeight="false" outlineLevel="0" collapsed="false">
      <c r="C4506" s="2"/>
      <c r="D4506" s="2"/>
    </row>
    <row r="4507" customFormat="false" ht="13" hidden="false" customHeight="false" outlineLevel="0" collapsed="false">
      <c r="C4507" s="2"/>
      <c r="D4507" s="2"/>
    </row>
    <row r="4508" customFormat="false" ht="13" hidden="false" customHeight="false" outlineLevel="0" collapsed="false">
      <c r="C4508" s="2"/>
      <c r="D4508" s="2"/>
    </row>
    <row r="4509" customFormat="false" ht="13" hidden="false" customHeight="false" outlineLevel="0" collapsed="false">
      <c r="C4509" s="2"/>
      <c r="D4509" s="2"/>
    </row>
    <row r="4510" customFormat="false" ht="13" hidden="false" customHeight="false" outlineLevel="0" collapsed="false">
      <c r="C4510" s="2"/>
      <c r="D4510" s="2"/>
    </row>
    <row r="4511" customFormat="false" ht="13" hidden="false" customHeight="false" outlineLevel="0" collapsed="false">
      <c r="C4511" s="2"/>
      <c r="D4511" s="2"/>
    </row>
    <row r="4512" customFormat="false" ht="13" hidden="false" customHeight="false" outlineLevel="0" collapsed="false">
      <c r="C4512" s="2"/>
      <c r="D4512" s="2"/>
    </row>
    <row r="4513" customFormat="false" ht="13" hidden="false" customHeight="false" outlineLevel="0" collapsed="false">
      <c r="C4513" s="2"/>
      <c r="D4513" s="2"/>
    </row>
    <row r="4514" customFormat="false" ht="13" hidden="false" customHeight="false" outlineLevel="0" collapsed="false">
      <c r="C4514" s="2"/>
      <c r="D4514" s="2"/>
    </row>
    <row r="4515" customFormat="false" ht="13" hidden="false" customHeight="false" outlineLevel="0" collapsed="false">
      <c r="C4515" s="2"/>
      <c r="D4515" s="2"/>
    </row>
    <row r="4516" customFormat="false" ht="13" hidden="false" customHeight="false" outlineLevel="0" collapsed="false">
      <c r="C4516" s="2"/>
      <c r="D4516" s="2"/>
    </row>
    <row r="4517" customFormat="false" ht="13" hidden="false" customHeight="false" outlineLevel="0" collapsed="false">
      <c r="C4517" s="2"/>
      <c r="D4517" s="2"/>
    </row>
    <row r="4518" customFormat="false" ht="13" hidden="false" customHeight="false" outlineLevel="0" collapsed="false">
      <c r="C4518" s="2"/>
      <c r="D4518" s="2"/>
    </row>
    <row r="4519" customFormat="false" ht="13" hidden="false" customHeight="false" outlineLevel="0" collapsed="false">
      <c r="C4519" s="2"/>
      <c r="D4519" s="2"/>
    </row>
    <row r="4520" customFormat="false" ht="13" hidden="false" customHeight="false" outlineLevel="0" collapsed="false">
      <c r="C4520" s="2"/>
      <c r="D4520" s="2"/>
    </row>
    <row r="4521" customFormat="false" ht="13" hidden="false" customHeight="false" outlineLevel="0" collapsed="false">
      <c r="C4521" s="2"/>
      <c r="D4521" s="2"/>
    </row>
    <row r="4522" customFormat="false" ht="13" hidden="false" customHeight="false" outlineLevel="0" collapsed="false">
      <c r="C4522" s="2"/>
      <c r="D4522" s="2"/>
    </row>
    <row r="4523" customFormat="false" ht="13" hidden="false" customHeight="false" outlineLevel="0" collapsed="false">
      <c r="C4523" s="2"/>
      <c r="D4523" s="2"/>
    </row>
    <row r="4524" customFormat="false" ht="13" hidden="false" customHeight="false" outlineLevel="0" collapsed="false">
      <c r="C4524" s="2"/>
      <c r="D4524" s="2"/>
    </row>
    <row r="4525" customFormat="false" ht="13" hidden="false" customHeight="false" outlineLevel="0" collapsed="false">
      <c r="C4525" s="2"/>
      <c r="D4525" s="2"/>
    </row>
    <row r="4526" customFormat="false" ht="13" hidden="false" customHeight="false" outlineLevel="0" collapsed="false">
      <c r="C4526" s="2"/>
      <c r="D4526" s="2"/>
    </row>
    <row r="4527" customFormat="false" ht="13" hidden="false" customHeight="false" outlineLevel="0" collapsed="false">
      <c r="C4527" s="2"/>
      <c r="D4527" s="2"/>
    </row>
    <row r="4528" customFormat="false" ht="13" hidden="false" customHeight="false" outlineLevel="0" collapsed="false">
      <c r="C4528" s="2"/>
      <c r="D4528" s="2"/>
    </row>
    <row r="4529" customFormat="false" ht="13" hidden="false" customHeight="false" outlineLevel="0" collapsed="false">
      <c r="C4529" s="2"/>
      <c r="D4529" s="2"/>
    </row>
    <row r="4530" customFormat="false" ht="13" hidden="false" customHeight="false" outlineLevel="0" collapsed="false">
      <c r="C4530" s="2"/>
      <c r="D4530" s="2"/>
    </row>
    <row r="4531" customFormat="false" ht="13" hidden="false" customHeight="false" outlineLevel="0" collapsed="false">
      <c r="C4531" s="2"/>
      <c r="D4531" s="2"/>
    </row>
    <row r="4532" customFormat="false" ht="13" hidden="false" customHeight="false" outlineLevel="0" collapsed="false">
      <c r="C4532" s="2"/>
      <c r="D4532" s="2"/>
    </row>
    <row r="4533" customFormat="false" ht="13" hidden="false" customHeight="false" outlineLevel="0" collapsed="false">
      <c r="C4533" s="2"/>
      <c r="D4533" s="2"/>
    </row>
    <row r="4534" customFormat="false" ht="13" hidden="false" customHeight="false" outlineLevel="0" collapsed="false">
      <c r="C4534" s="2"/>
      <c r="D4534" s="2"/>
    </row>
    <row r="4535" customFormat="false" ht="13" hidden="false" customHeight="false" outlineLevel="0" collapsed="false">
      <c r="C4535" s="2"/>
      <c r="D4535" s="2"/>
    </row>
    <row r="4536" customFormat="false" ht="13" hidden="false" customHeight="false" outlineLevel="0" collapsed="false">
      <c r="C4536" s="2"/>
      <c r="D4536" s="2"/>
    </row>
    <row r="4537" customFormat="false" ht="13" hidden="false" customHeight="false" outlineLevel="0" collapsed="false">
      <c r="C4537" s="2"/>
      <c r="D4537" s="2"/>
    </row>
    <row r="4538" customFormat="false" ht="13" hidden="false" customHeight="false" outlineLevel="0" collapsed="false">
      <c r="C4538" s="2"/>
      <c r="D4538" s="2"/>
    </row>
    <row r="4539" customFormat="false" ht="13" hidden="false" customHeight="false" outlineLevel="0" collapsed="false">
      <c r="C4539" s="2"/>
      <c r="D4539" s="2"/>
    </row>
    <row r="4540" customFormat="false" ht="13" hidden="false" customHeight="false" outlineLevel="0" collapsed="false">
      <c r="C4540" s="2"/>
      <c r="D4540" s="2"/>
    </row>
    <row r="4541" customFormat="false" ht="13" hidden="false" customHeight="false" outlineLevel="0" collapsed="false">
      <c r="C4541" s="2"/>
      <c r="D4541" s="2"/>
    </row>
    <row r="4542" customFormat="false" ht="13" hidden="false" customHeight="false" outlineLevel="0" collapsed="false">
      <c r="C4542" s="2"/>
      <c r="D4542" s="2"/>
    </row>
    <row r="4543" customFormat="false" ht="13" hidden="false" customHeight="false" outlineLevel="0" collapsed="false">
      <c r="C4543" s="2"/>
      <c r="D4543" s="2"/>
    </row>
    <row r="4544" customFormat="false" ht="13" hidden="false" customHeight="false" outlineLevel="0" collapsed="false">
      <c r="C4544" s="2"/>
      <c r="D4544" s="2"/>
    </row>
    <row r="4545" customFormat="false" ht="13" hidden="false" customHeight="false" outlineLevel="0" collapsed="false">
      <c r="C4545" s="2"/>
      <c r="D4545" s="2"/>
    </row>
    <row r="4546" customFormat="false" ht="13" hidden="false" customHeight="false" outlineLevel="0" collapsed="false">
      <c r="C4546" s="2"/>
      <c r="D4546" s="2"/>
    </row>
    <row r="4547" customFormat="false" ht="13" hidden="false" customHeight="false" outlineLevel="0" collapsed="false">
      <c r="C4547" s="2"/>
      <c r="D4547" s="2"/>
    </row>
    <row r="4548" customFormat="false" ht="13" hidden="false" customHeight="false" outlineLevel="0" collapsed="false">
      <c r="C4548" s="2"/>
      <c r="D4548" s="2"/>
    </row>
    <row r="4549" customFormat="false" ht="13" hidden="false" customHeight="false" outlineLevel="0" collapsed="false">
      <c r="C4549" s="2"/>
      <c r="D4549" s="2"/>
    </row>
    <row r="4550" customFormat="false" ht="13" hidden="false" customHeight="false" outlineLevel="0" collapsed="false">
      <c r="C4550" s="2"/>
      <c r="D4550" s="2"/>
    </row>
    <row r="4551" customFormat="false" ht="13" hidden="false" customHeight="false" outlineLevel="0" collapsed="false">
      <c r="C4551" s="2"/>
      <c r="D4551" s="2"/>
    </row>
    <row r="4552" customFormat="false" ht="13" hidden="false" customHeight="false" outlineLevel="0" collapsed="false">
      <c r="C4552" s="2"/>
      <c r="D4552" s="2"/>
    </row>
    <row r="4553" customFormat="false" ht="13" hidden="false" customHeight="false" outlineLevel="0" collapsed="false">
      <c r="C4553" s="2"/>
      <c r="D4553" s="2"/>
    </row>
    <row r="4554" customFormat="false" ht="13" hidden="false" customHeight="false" outlineLevel="0" collapsed="false">
      <c r="C4554" s="2"/>
      <c r="D4554" s="2"/>
    </row>
    <row r="4555" customFormat="false" ht="13" hidden="false" customHeight="false" outlineLevel="0" collapsed="false">
      <c r="C4555" s="2"/>
      <c r="D4555" s="2"/>
    </row>
    <row r="4556" customFormat="false" ht="13" hidden="false" customHeight="false" outlineLevel="0" collapsed="false">
      <c r="C4556" s="2"/>
      <c r="D4556" s="2"/>
    </row>
    <row r="4557" customFormat="false" ht="13" hidden="false" customHeight="false" outlineLevel="0" collapsed="false">
      <c r="C4557" s="2"/>
      <c r="D4557" s="2"/>
    </row>
    <row r="4558" customFormat="false" ht="13" hidden="false" customHeight="false" outlineLevel="0" collapsed="false">
      <c r="C4558" s="2"/>
      <c r="D4558" s="2"/>
    </row>
    <row r="4559" customFormat="false" ht="13" hidden="false" customHeight="false" outlineLevel="0" collapsed="false">
      <c r="C4559" s="2"/>
      <c r="D4559" s="2"/>
    </row>
    <row r="4560" customFormat="false" ht="13" hidden="false" customHeight="false" outlineLevel="0" collapsed="false">
      <c r="C4560" s="2"/>
      <c r="D4560" s="2"/>
    </row>
    <row r="4561" customFormat="false" ht="13" hidden="false" customHeight="false" outlineLevel="0" collapsed="false">
      <c r="C4561" s="2"/>
      <c r="D4561" s="2"/>
    </row>
    <row r="4562" customFormat="false" ht="13" hidden="false" customHeight="false" outlineLevel="0" collapsed="false">
      <c r="C4562" s="2"/>
      <c r="D4562" s="2"/>
    </row>
    <row r="4563" customFormat="false" ht="13" hidden="false" customHeight="false" outlineLevel="0" collapsed="false">
      <c r="C4563" s="2"/>
      <c r="D4563" s="2"/>
    </row>
    <row r="4564" customFormat="false" ht="13" hidden="false" customHeight="false" outlineLevel="0" collapsed="false">
      <c r="C4564" s="2"/>
      <c r="D4564" s="2"/>
    </row>
    <row r="4565" customFormat="false" ht="13" hidden="false" customHeight="false" outlineLevel="0" collapsed="false">
      <c r="C4565" s="2"/>
      <c r="D4565" s="2"/>
    </row>
    <row r="4566" customFormat="false" ht="13" hidden="false" customHeight="false" outlineLevel="0" collapsed="false">
      <c r="C4566" s="2"/>
      <c r="D4566" s="2"/>
    </row>
    <row r="4567" customFormat="false" ht="13" hidden="false" customHeight="false" outlineLevel="0" collapsed="false">
      <c r="C4567" s="2"/>
      <c r="D4567" s="2"/>
    </row>
    <row r="4568" customFormat="false" ht="13" hidden="false" customHeight="false" outlineLevel="0" collapsed="false">
      <c r="C4568" s="2"/>
      <c r="D4568" s="2"/>
    </row>
    <row r="4569" customFormat="false" ht="13" hidden="false" customHeight="false" outlineLevel="0" collapsed="false">
      <c r="C4569" s="2"/>
      <c r="D4569" s="2"/>
    </row>
    <row r="4570" customFormat="false" ht="13" hidden="false" customHeight="false" outlineLevel="0" collapsed="false">
      <c r="C4570" s="2"/>
      <c r="D4570" s="2"/>
    </row>
    <row r="4571" customFormat="false" ht="13" hidden="false" customHeight="false" outlineLevel="0" collapsed="false">
      <c r="C4571" s="2"/>
      <c r="D4571" s="2"/>
    </row>
    <row r="4572" customFormat="false" ht="13" hidden="false" customHeight="false" outlineLevel="0" collapsed="false">
      <c r="C4572" s="2"/>
      <c r="D4572" s="2"/>
    </row>
    <row r="4573" customFormat="false" ht="13" hidden="false" customHeight="false" outlineLevel="0" collapsed="false">
      <c r="C4573" s="2"/>
      <c r="D4573" s="2"/>
    </row>
    <row r="4574" customFormat="false" ht="13" hidden="false" customHeight="false" outlineLevel="0" collapsed="false">
      <c r="C4574" s="2"/>
      <c r="D4574" s="2"/>
    </row>
    <row r="4575" customFormat="false" ht="13" hidden="false" customHeight="false" outlineLevel="0" collapsed="false">
      <c r="C4575" s="2"/>
      <c r="D4575" s="2"/>
    </row>
    <row r="4576" customFormat="false" ht="13" hidden="false" customHeight="false" outlineLevel="0" collapsed="false">
      <c r="C4576" s="2"/>
      <c r="D4576" s="2"/>
    </row>
    <row r="4577" customFormat="false" ht="13" hidden="false" customHeight="false" outlineLevel="0" collapsed="false">
      <c r="C4577" s="2"/>
      <c r="D4577" s="2"/>
    </row>
    <row r="4578" customFormat="false" ht="13" hidden="false" customHeight="false" outlineLevel="0" collapsed="false">
      <c r="C4578" s="2"/>
      <c r="D4578" s="2"/>
    </row>
    <row r="4579" customFormat="false" ht="13" hidden="false" customHeight="false" outlineLevel="0" collapsed="false">
      <c r="C4579" s="2"/>
      <c r="D4579" s="2"/>
    </row>
    <row r="4580" customFormat="false" ht="13" hidden="false" customHeight="false" outlineLevel="0" collapsed="false">
      <c r="C4580" s="2"/>
      <c r="D4580" s="2"/>
    </row>
    <row r="4581" customFormat="false" ht="13" hidden="false" customHeight="false" outlineLevel="0" collapsed="false">
      <c r="C4581" s="2"/>
      <c r="D4581" s="2"/>
    </row>
    <row r="4582" customFormat="false" ht="13" hidden="false" customHeight="false" outlineLevel="0" collapsed="false">
      <c r="C4582" s="2"/>
      <c r="D4582" s="2"/>
    </row>
    <row r="4583" customFormat="false" ht="13" hidden="false" customHeight="false" outlineLevel="0" collapsed="false">
      <c r="C4583" s="2"/>
      <c r="D4583" s="2"/>
    </row>
    <row r="4584" customFormat="false" ht="13" hidden="false" customHeight="false" outlineLevel="0" collapsed="false">
      <c r="C4584" s="2"/>
      <c r="D4584" s="2"/>
    </row>
  </sheetData>
  <mergeCells count="3">
    <mergeCell ref="A8:A9"/>
    <mergeCell ref="F8:F9"/>
    <mergeCell ref="K11:O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Q4584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3" activeCellId="0" sqref="K3"/>
    </sheetView>
  </sheetViews>
  <sheetFormatPr defaultColWidth="8.83984375" defaultRowHeight="13" zeroHeight="false" outlineLevelRow="0" outlineLevelCol="0"/>
  <cols>
    <col collapsed="false" customWidth="true" hidden="false" outlineLevel="0" max="24" min="1" style="0" width="12.83"/>
  </cols>
  <sheetData>
    <row r="2" customFormat="false" ht="13" hidden="false" customHeight="false" outlineLevel="0" collapsed="false">
      <c r="C2" s="1" t="s">
        <v>0</v>
      </c>
      <c r="D2" s="2" t="n">
        <v>25000</v>
      </c>
      <c r="J2" s="18" t="s">
        <v>29</v>
      </c>
      <c r="K2" s="26" t="n">
        <v>-7.75622112120412</v>
      </c>
    </row>
    <row r="3" customFormat="false" ht="13" hidden="false" customHeight="false" outlineLevel="0" collapsed="false">
      <c r="C3" s="1" t="s">
        <v>1</v>
      </c>
      <c r="D3" s="2" t="n">
        <v>15000</v>
      </c>
      <c r="J3" s="18" t="s">
        <v>30</v>
      </c>
      <c r="K3" s="26" t="n">
        <v>9.16413468249273</v>
      </c>
    </row>
    <row r="5" customFormat="false" ht="14" hidden="false" customHeight="false" outlineLevel="0" collapsed="false"/>
    <row r="6" customFormat="false" ht="13" hidden="false" customHeight="false" outlineLevel="0" collapsed="false">
      <c r="A6" s="3" t="s">
        <v>2</v>
      </c>
      <c r="B6" s="4" t="s">
        <v>3</v>
      </c>
      <c r="C6" s="4" t="s">
        <v>4</v>
      </c>
      <c r="D6" s="4"/>
      <c r="E6" s="4"/>
      <c r="F6" s="4" t="s">
        <v>5</v>
      </c>
      <c r="G6" s="4" t="s">
        <v>6</v>
      </c>
      <c r="H6" s="4" t="s">
        <v>7</v>
      </c>
      <c r="I6" s="5" t="s">
        <v>8</v>
      </c>
      <c r="J6" s="27"/>
    </row>
    <row r="7" customFormat="false" ht="14" hidden="false" customHeight="false" outlineLevel="0" collapsed="false">
      <c r="A7" s="6" t="n">
        <f aca="false">COUNT(A10:A4009)</f>
        <v>4000</v>
      </c>
      <c r="B7" s="7" t="n">
        <f aca="false">SUM(B10:B4009)</f>
        <v>78004</v>
      </c>
      <c r="C7" s="8" t="n">
        <f aca="false">SUMPRODUCT(C10:C4009,B10:B4009)/B7</f>
        <v>18757.5971360443</v>
      </c>
      <c r="D7" s="8"/>
      <c r="E7" s="9"/>
      <c r="F7" s="10" t="n">
        <f aca="false">($D$2-C7)/$D$2</f>
        <v>0.249696114558228</v>
      </c>
      <c r="G7" s="8" t="n">
        <f aca="false">C7-$D$3</f>
        <v>3757.5971360443</v>
      </c>
      <c r="H7" s="7" t="n">
        <f aca="false">SUM(H10:H4009)</f>
        <v>52530</v>
      </c>
      <c r="I7" s="11" t="n">
        <f aca="false">SUM(I10:I4009)</f>
        <v>171829002</v>
      </c>
      <c r="J7" s="27"/>
      <c r="M7" s="28" t="n">
        <f aca="false">SUM(M10:M4009)</f>
        <v>-2261.86972643246</v>
      </c>
    </row>
    <row r="8" customFormat="false" ht="13" hidden="false" customHeight="true" outlineLevel="0" collapsed="false">
      <c r="A8" s="12" t="s">
        <v>9</v>
      </c>
      <c r="B8" s="13"/>
      <c r="C8" s="13"/>
      <c r="D8" s="13"/>
      <c r="E8" s="13"/>
      <c r="F8" s="12" t="s">
        <v>10</v>
      </c>
      <c r="G8" s="13"/>
      <c r="H8" s="13"/>
      <c r="I8" s="13"/>
      <c r="J8" s="16"/>
      <c r="K8" s="17"/>
      <c r="L8" s="17"/>
      <c r="M8" s="17"/>
    </row>
    <row r="9" s="15" customFormat="true" ht="23" hidden="false" customHeight="false" outlineLevel="0" collapsed="false">
      <c r="A9" s="12"/>
      <c r="B9" s="14" t="s">
        <v>11</v>
      </c>
      <c r="C9" s="14" t="s">
        <v>12</v>
      </c>
      <c r="D9" s="14" t="s">
        <v>13</v>
      </c>
      <c r="E9" s="14" t="s">
        <v>14</v>
      </c>
      <c r="F9" s="12"/>
      <c r="G9" s="14" t="s">
        <v>15</v>
      </c>
      <c r="H9" s="14" t="s">
        <v>16</v>
      </c>
      <c r="I9" s="14" t="s">
        <v>17</v>
      </c>
      <c r="J9" s="14" t="s">
        <v>31</v>
      </c>
      <c r="K9" s="14" t="s">
        <v>32</v>
      </c>
      <c r="L9" s="14" t="s">
        <v>33</v>
      </c>
      <c r="M9" s="14" t="s">
        <v>34</v>
      </c>
    </row>
    <row r="10" customFormat="false" ht="13" hidden="false" customHeight="false" outlineLevel="0" collapsed="false">
      <c r="A10" s="18" t="n">
        <v>1</v>
      </c>
      <c r="B10" s="18" t="n">
        <v>12</v>
      </c>
      <c r="C10" s="19" t="n">
        <v>16551</v>
      </c>
      <c r="D10" s="19" t="n">
        <v>198612</v>
      </c>
      <c r="E10" s="18" t="n">
        <v>1</v>
      </c>
      <c r="F10" s="20" t="n">
        <f aca="false">($D$2-C10)/$D$2</f>
        <v>0.33796</v>
      </c>
      <c r="G10" s="19" t="n">
        <f aca="false">C10-$D$3</f>
        <v>1551</v>
      </c>
      <c r="H10" s="18" t="n">
        <f aca="false">E10*B10</f>
        <v>12</v>
      </c>
      <c r="I10" s="19" t="n">
        <f aca="false">G10*H10</f>
        <v>18612</v>
      </c>
      <c r="J10" s="29" t="n">
        <f aca="false">C10/$D$2</f>
        <v>0.66204</v>
      </c>
      <c r="K10" s="30" t="n">
        <f aca="false">1/(1+EXP($K$2+($K$3*J10)))</f>
        <v>0.844118580480235</v>
      </c>
      <c r="L10" s="31" t="n">
        <f aca="false">(E10)*(K10)+(1-E10)*(1-K10)</f>
        <v>0.844118580480235</v>
      </c>
      <c r="M10" s="31" t="n">
        <f aca="false">LN(L10)</f>
        <v>-0.169462296055797</v>
      </c>
      <c r="N10" s="32"/>
    </row>
    <row r="11" customFormat="false" ht="13" hidden="false" customHeight="false" outlineLevel="0" collapsed="false">
      <c r="A11" s="18" t="n">
        <v>2</v>
      </c>
      <c r="B11" s="18" t="n">
        <v>24</v>
      </c>
      <c r="C11" s="19" t="n">
        <v>16272</v>
      </c>
      <c r="D11" s="19" t="n">
        <v>390523</v>
      </c>
      <c r="E11" s="18" t="n">
        <v>0</v>
      </c>
      <c r="F11" s="20" t="n">
        <f aca="false">($D$2-C11)/$D$2</f>
        <v>0.34912</v>
      </c>
      <c r="G11" s="19" t="n">
        <f aca="false">C11-$D$3</f>
        <v>1272</v>
      </c>
      <c r="H11" s="18" t="n">
        <f aca="false">E11*B11</f>
        <v>0</v>
      </c>
      <c r="I11" s="19" t="n">
        <f aca="false">G11*H11</f>
        <v>0</v>
      </c>
      <c r="J11" s="29" t="n">
        <f aca="false">C11/$D$2</f>
        <v>0.65088</v>
      </c>
      <c r="K11" s="30" t="n">
        <f aca="false">1/(1+EXP($K$2+($K$3*J11)))</f>
        <v>0.857107302824077</v>
      </c>
      <c r="L11" s="31" t="n">
        <f aca="false">(E11)*(K11)+(1-E11)*(1-K11)</f>
        <v>0.142892697175923</v>
      </c>
      <c r="M11" s="31" t="n">
        <f aca="false">LN(L11)</f>
        <v>-1.9456612997894</v>
      </c>
      <c r="N11" s="32"/>
      <c r="O11" s="33" t="n">
        <v>0.5</v>
      </c>
      <c r="P11" s="34" t="n">
        <f aca="false">1/(1+EXP($K$2+($K$3*O11)))</f>
        <v>0.959849969096267</v>
      </c>
      <c r="Q11" s="2" t="n">
        <f aca="false">((O11*$D$2)-$D$3)*P11</f>
        <v>-2399.62492274067</v>
      </c>
    </row>
    <row r="12" customFormat="false" ht="13" hidden="false" customHeight="false" outlineLevel="0" collapsed="false">
      <c r="A12" s="18" t="n">
        <v>3</v>
      </c>
      <c r="B12" s="18" t="n">
        <v>16</v>
      </c>
      <c r="C12" s="19" t="n">
        <v>21266</v>
      </c>
      <c r="D12" s="19" t="n">
        <v>340261</v>
      </c>
      <c r="E12" s="18" t="n">
        <v>1</v>
      </c>
      <c r="F12" s="20" t="n">
        <f aca="false">($D$2-C12)/$D$2</f>
        <v>0.14936</v>
      </c>
      <c r="G12" s="19" t="n">
        <f aca="false">C12-$D$3</f>
        <v>6266</v>
      </c>
      <c r="H12" s="18" t="n">
        <f aca="false">E12*B12</f>
        <v>16</v>
      </c>
      <c r="I12" s="19" t="n">
        <f aca="false">G12*H12</f>
        <v>100256</v>
      </c>
      <c r="J12" s="29" t="n">
        <f aca="false">C12/$D$2</f>
        <v>0.85064</v>
      </c>
      <c r="K12" s="30" t="n">
        <f aca="false">1/(1+EXP($K$2+($K$3*J12)))</f>
        <v>0.49021164946247</v>
      </c>
      <c r="L12" s="31" t="n">
        <f aca="false">(E12)*(K12)+(1-E12)*(1-K12)</f>
        <v>0.49021164946247</v>
      </c>
      <c r="M12" s="31" t="n">
        <f aca="false">LN(L12)</f>
        <v>-0.71291804345718</v>
      </c>
      <c r="N12" s="32"/>
      <c r="O12" s="33" t="n">
        <f aca="false">O11+0.05</f>
        <v>0.55</v>
      </c>
      <c r="P12" s="34" t="n">
        <f aca="false">1/(1+EXP($K$2+($K$3*O12)))</f>
        <v>0.937961110273858</v>
      </c>
      <c r="Q12" s="2" t="n">
        <f aca="false">((O12*$D$2)-$D$3)*P12</f>
        <v>-1172.45138784232</v>
      </c>
    </row>
    <row r="13" customFormat="false" ht="13" hidden="false" customHeight="false" outlineLevel="0" collapsed="false">
      <c r="A13" s="18" t="n">
        <v>4</v>
      </c>
      <c r="B13" s="18" t="n">
        <v>21</v>
      </c>
      <c r="C13" s="19" t="n">
        <v>18805</v>
      </c>
      <c r="D13" s="19" t="n">
        <v>394910</v>
      </c>
      <c r="E13" s="18" t="n">
        <v>0</v>
      </c>
      <c r="F13" s="20" t="n">
        <f aca="false">($D$2-C13)/$D$2</f>
        <v>0.2478</v>
      </c>
      <c r="G13" s="19" t="n">
        <f aca="false">C13-$D$3</f>
        <v>3805</v>
      </c>
      <c r="H13" s="18" t="n">
        <f aca="false">E13*B13</f>
        <v>0</v>
      </c>
      <c r="I13" s="19" t="n">
        <f aca="false">G13*H13</f>
        <v>0</v>
      </c>
      <c r="J13" s="29" t="n">
        <f aca="false">C13/$D$2</f>
        <v>0.7522</v>
      </c>
      <c r="K13" s="30" t="n">
        <f aca="false">1/(1+EXP($K$2+($K$3*J13)))</f>
        <v>0.703278506008902</v>
      </c>
      <c r="L13" s="31" t="n">
        <f aca="false">(E13)*(K13)+(1-E13)*(1-K13)</f>
        <v>0.296721493991098</v>
      </c>
      <c r="M13" s="31" t="n">
        <f aca="false">LN(L13)</f>
        <v>-1.2149613107936</v>
      </c>
      <c r="N13" s="32"/>
      <c r="O13" s="33" t="n">
        <f aca="false">O12+0.05</f>
        <v>0.6</v>
      </c>
      <c r="P13" s="34" t="n">
        <f aca="false">1/(1+EXP($K$2+($K$3*O13)))</f>
        <v>0.905316110492348</v>
      </c>
      <c r="Q13" s="2" t="n">
        <f aca="false">((O13*$D$2)-$D$3)*P13</f>
        <v>0</v>
      </c>
    </row>
    <row r="14" customFormat="false" ht="13" hidden="false" customHeight="false" outlineLevel="0" collapsed="false">
      <c r="A14" s="18" t="n">
        <v>5</v>
      </c>
      <c r="B14" s="18" t="n">
        <v>27</v>
      </c>
      <c r="C14" s="19" t="n">
        <v>15884</v>
      </c>
      <c r="D14" s="19" t="n">
        <v>428864</v>
      </c>
      <c r="E14" s="18" t="n">
        <v>0</v>
      </c>
      <c r="F14" s="20" t="n">
        <f aca="false">($D$2-C14)/$D$2</f>
        <v>0.36464</v>
      </c>
      <c r="G14" s="19" t="n">
        <f aca="false">C14-$D$3</f>
        <v>884</v>
      </c>
      <c r="H14" s="18" t="n">
        <f aca="false">E14*B14</f>
        <v>0</v>
      </c>
      <c r="I14" s="19" t="n">
        <f aca="false">G14*H14</f>
        <v>0</v>
      </c>
      <c r="J14" s="29" t="n">
        <f aca="false">C14/$D$2</f>
        <v>0.63536</v>
      </c>
      <c r="K14" s="30" t="n">
        <f aca="false">1/(1+EXP($K$2+($K$3*J14)))</f>
        <v>0.873658003339184</v>
      </c>
      <c r="L14" s="31" t="n">
        <f aca="false">(E14)*(K14)+(1-E14)*(1-K14)</f>
        <v>0.126341996660816</v>
      </c>
      <c r="M14" s="31" t="n">
        <f aca="false">LN(L14)</f>
        <v>-2.06876278976741</v>
      </c>
      <c r="N14" s="32"/>
      <c r="O14" s="33" t="n">
        <f aca="false">O13+0.05</f>
        <v>0.65</v>
      </c>
      <c r="P14" s="34" t="n">
        <f aca="false">1/(1+EXP($K$2+($K$3*O14)))</f>
        <v>0.85809214832137</v>
      </c>
      <c r="Q14" s="2" t="n">
        <f aca="false">((O14*$D$2)-$D$3)*P14</f>
        <v>1072.61518540172</v>
      </c>
    </row>
    <row r="15" customFormat="false" ht="13" hidden="false" customHeight="false" outlineLevel="0" collapsed="false">
      <c r="A15" s="18" t="n">
        <v>6</v>
      </c>
      <c r="B15" s="18" t="n">
        <v>13</v>
      </c>
      <c r="C15" s="19" t="n">
        <v>22168</v>
      </c>
      <c r="D15" s="19" t="n">
        <v>288180</v>
      </c>
      <c r="E15" s="18" t="n">
        <v>0</v>
      </c>
      <c r="F15" s="20" t="n">
        <f aca="false">($D$2-C15)/$D$2</f>
        <v>0.11328</v>
      </c>
      <c r="G15" s="19" t="n">
        <f aca="false">C15-$D$3</f>
        <v>7168</v>
      </c>
      <c r="H15" s="18" t="n">
        <f aca="false">E15*B15</f>
        <v>0</v>
      </c>
      <c r="I15" s="19" t="n">
        <f aca="false">G15*H15</f>
        <v>0</v>
      </c>
      <c r="J15" s="29" t="n">
        <f aca="false">C15/$D$2</f>
        <v>0.88672</v>
      </c>
      <c r="K15" s="30" t="n">
        <f aca="false">1/(1+EXP($K$2+($K$3*J15)))</f>
        <v>0.408589256600637</v>
      </c>
      <c r="L15" s="31" t="n">
        <f aca="false">(E15)*(K15)+(1-E15)*(1-K15)</f>
        <v>0.591410743399363</v>
      </c>
      <c r="M15" s="31" t="n">
        <f aca="false">LN(L15)</f>
        <v>-0.525244505683169</v>
      </c>
      <c r="O15" s="33" t="n">
        <f aca="false">O14+0.05</f>
        <v>0.7</v>
      </c>
      <c r="P15" s="34" t="n">
        <f aca="false">1/(1+EXP($K$2+($K$3*O15)))</f>
        <v>0.792708055682214</v>
      </c>
      <c r="Q15" s="2" t="n">
        <f aca="false">((O15*$D$2)-$D$3)*P15</f>
        <v>1981.77013920554</v>
      </c>
    </row>
    <row r="16" customFormat="false" ht="13" hidden="false" customHeight="false" outlineLevel="0" collapsed="false">
      <c r="A16" s="18" t="n">
        <v>7</v>
      </c>
      <c r="B16" s="18" t="n">
        <v>15</v>
      </c>
      <c r="C16" s="19" t="n">
        <v>15226</v>
      </c>
      <c r="D16" s="19" t="n">
        <v>228397</v>
      </c>
      <c r="E16" s="18" t="n">
        <v>1</v>
      </c>
      <c r="F16" s="20" t="n">
        <f aca="false">($D$2-C16)/$D$2</f>
        <v>0.39096</v>
      </c>
      <c r="G16" s="19" t="n">
        <f aca="false">C16-$D$3</f>
        <v>226</v>
      </c>
      <c r="H16" s="18" t="n">
        <f aca="false">E16*B16</f>
        <v>15</v>
      </c>
      <c r="I16" s="19" t="n">
        <f aca="false">G16*H16</f>
        <v>3390</v>
      </c>
      <c r="J16" s="29" t="n">
        <f aca="false">C16/$D$2</f>
        <v>0.60904</v>
      </c>
      <c r="K16" s="30" t="n">
        <f aca="false">1/(1+EXP($K$2+($K$3*J16)))</f>
        <v>0.897972451877072</v>
      </c>
      <c r="L16" s="31" t="n">
        <f aca="false">(E16)*(K16)+(1-E16)*(1-K16)</f>
        <v>0.897972451877072</v>
      </c>
      <c r="M16" s="31" t="n">
        <f aca="false">LN(L16)</f>
        <v>-0.107615888347517</v>
      </c>
      <c r="O16" s="33" t="n">
        <f aca="false">O15+0.05</f>
        <v>0.75</v>
      </c>
      <c r="P16" s="34" t="n">
        <f aca="false">1/(1+EXP($K$2+($K$3*O16)))</f>
        <v>0.707468366918002</v>
      </c>
      <c r="Q16" s="2" t="n">
        <f aca="false">((O16*$D$2)-$D$3)*P16</f>
        <v>2653.00637594251</v>
      </c>
    </row>
    <row r="17" customFormat="false" ht="13" hidden="false" customHeight="false" outlineLevel="0" collapsed="false">
      <c r="A17" s="18" t="n">
        <v>8</v>
      </c>
      <c r="B17" s="18" t="n">
        <v>27</v>
      </c>
      <c r="C17" s="19" t="n">
        <v>18850</v>
      </c>
      <c r="D17" s="19" t="n">
        <v>508961</v>
      </c>
      <c r="E17" s="18" t="n">
        <v>0</v>
      </c>
      <c r="F17" s="20" t="n">
        <f aca="false">($D$2-C17)/$D$2</f>
        <v>0.246</v>
      </c>
      <c r="G17" s="19" t="n">
        <f aca="false">C17-$D$3</f>
        <v>3850</v>
      </c>
      <c r="H17" s="18" t="n">
        <f aca="false">E17*B17</f>
        <v>0</v>
      </c>
      <c r="I17" s="19" t="n">
        <f aca="false">G17*H17</f>
        <v>0</v>
      </c>
      <c r="J17" s="29" t="n">
        <f aca="false">C17/$D$2</f>
        <v>0.754</v>
      </c>
      <c r="K17" s="30" t="n">
        <f aca="false">1/(1+EXP($K$2+($K$3*J17)))</f>
        <v>0.699824769917283</v>
      </c>
      <c r="L17" s="31" t="n">
        <f aca="false">(E17)*(K17)+(1-E17)*(1-K17)</f>
        <v>0.300175230082717</v>
      </c>
      <c r="M17" s="31" t="n">
        <f aca="false">LN(L17)</f>
        <v>-1.20338887457038</v>
      </c>
      <c r="O17" s="33" t="n">
        <f aca="false">O16+0.05</f>
        <v>0.8</v>
      </c>
      <c r="P17" s="34" t="n">
        <f aca="false">1/(1+EXP($K$2+($K$3*O17)))</f>
        <v>0.604658377538131</v>
      </c>
      <c r="Q17" s="2" t="n">
        <f aca="false">((O17*$D$2)-$D$3)*P17</f>
        <v>3023.29188769066</v>
      </c>
    </row>
    <row r="18" customFormat="false" ht="13" hidden="false" customHeight="false" outlineLevel="0" collapsed="false">
      <c r="A18" s="18" t="n">
        <v>9</v>
      </c>
      <c r="B18" s="18" t="n">
        <v>29</v>
      </c>
      <c r="C18" s="19" t="n">
        <v>18755</v>
      </c>
      <c r="D18" s="19" t="n">
        <v>543906</v>
      </c>
      <c r="E18" s="18" t="n">
        <v>0</v>
      </c>
      <c r="F18" s="20" t="n">
        <f aca="false">($D$2-C18)/$D$2</f>
        <v>0.2498</v>
      </c>
      <c r="G18" s="19" t="n">
        <f aca="false">C18-$D$3</f>
        <v>3755</v>
      </c>
      <c r="H18" s="18" t="n">
        <f aca="false">E18*B18</f>
        <v>0</v>
      </c>
      <c r="I18" s="19" t="n">
        <f aca="false">G18*H18</f>
        <v>0</v>
      </c>
      <c r="J18" s="29" t="n">
        <f aca="false">C18/$D$2</f>
        <v>0.7502</v>
      </c>
      <c r="K18" s="30" t="n">
        <f aca="false">1/(1+EXP($K$2+($K$3*J18)))</f>
        <v>0.707088906594708</v>
      </c>
      <c r="L18" s="31" t="n">
        <f aca="false">(E18)*(K18)+(1-E18)*(1-K18)</f>
        <v>0.292911093405292</v>
      </c>
      <c r="M18" s="31" t="n">
        <f aca="false">LN(L18)</f>
        <v>-1.22788615148775</v>
      </c>
      <c r="O18" s="33" t="n">
        <f aca="false">O17+0.05</f>
        <v>0.85</v>
      </c>
      <c r="P18" s="34" t="n">
        <f aca="false">1/(1+EXP($K$2+($K$3*O18)))</f>
        <v>0.491677429018376</v>
      </c>
      <c r="Q18" s="2" t="n">
        <f aca="false">((O18*$D$2)-$D$3)*P18</f>
        <v>3072.98393136485</v>
      </c>
    </row>
    <row r="19" customFormat="false" ht="13" hidden="false" customHeight="false" outlineLevel="0" collapsed="false">
      <c r="A19" s="18" t="n">
        <v>10</v>
      </c>
      <c r="B19" s="18" t="n">
        <v>20</v>
      </c>
      <c r="C19" s="19" t="n">
        <v>22003</v>
      </c>
      <c r="D19" s="19" t="n">
        <v>440053</v>
      </c>
      <c r="E19" s="18" t="n">
        <v>0</v>
      </c>
      <c r="F19" s="20" t="n">
        <f aca="false">($D$2-C19)/$D$2</f>
        <v>0.11988</v>
      </c>
      <c r="G19" s="19" t="n">
        <f aca="false">C19-$D$3</f>
        <v>7003</v>
      </c>
      <c r="H19" s="18" t="n">
        <f aca="false">E19*B19</f>
        <v>0</v>
      </c>
      <c r="I19" s="19" t="n">
        <f aca="false">G19*H19</f>
        <v>0</v>
      </c>
      <c r="J19" s="29" t="n">
        <f aca="false">C19/$D$2</f>
        <v>0.88012</v>
      </c>
      <c r="K19" s="30" t="n">
        <f aca="false">1/(1+EXP($K$2+($K$3*J19)))</f>
        <v>0.423281436843462</v>
      </c>
      <c r="L19" s="31" t="n">
        <f aca="false">(E19)*(K19)+(1-E19)*(1-K19)</f>
        <v>0.576718563156538</v>
      </c>
      <c r="M19" s="31" t="n">
        <f aca="false">LN(L19)</f>
        <v>-0.55040089029456</v>
      </c>
      <c r="O19" s="33" t="n">
        <f aca="false">O18+0.05</f>
        <v>0.9</v>
      </c>
      <c r="P19" s="34" t="n">
        <f aca="false">1/(1+EXP($K$2+($K$3*O19)))</f>
        <v>0.379540247796039</v>
      </c>
      <c r="Q19" s="2" t="n">
        <f aca="false">((O19*$D$2)-$D$3)*P19</f>
        <v>2846.55185847029</v>
      </c>
    </row>
    <row r="20" customFormat="false" ht="13" hidden="false" customHeight="false" outlineLevel="0" collapsed="false">
      <c r="A20" s="18" t="n">
        <v>11</v>
      </c>
      <c r="B20" s="18" t="n">
        <v>11</v>
      </c>
      <c r="C20" s="19" t="n">
        <v>22064</v>
      </c>
      <c r="D20" s="19" t="n">
        <v>242705</v>
      </c>
      <c r="E20" s="18" t="n">
        <v>0</v>
      </c>
      <c r="F20" s="20" t="n">
        <f aca="false">($D$2-C20)/$D$2</f>
        <v>0.11744</v>
      </c>
      <c r="G20" s="19" t="n">
        <f aca="false">C20-$D$3</f>
        <v>7064</v>
      </c>
      <c r="H20" s="18" t="n">
        <f aca="false">E20*B20</f>
        <v>0</v>
      </c>
      <c r="I20" s="19" t="n">
        <f aca="false">G20*H20</f>
        <v>0</v>
      </c>
      <c r="J20" s="29" t="n">
        <f aca="false">C20/$D$2</f>
        <v>0.88256</v>
      </c>
      <c r="K20" s="30" t="n">
        <f aca="false">1/(1+EXP($K$2+($K$3*J20)))</f>
        <v>0.41783249715953</v>
      </c>
      <c r="L20" s="31" t="n">
        <f aca="false">(E20)*(K20)+(1-E20)*(1-K20)</f>
        <v>0.58216750284047</v>
      </c>
      <c r="M20" s="31" t="n">
        <f aca="false">LN(L20)</f>
        <v>-0.54099706709096</v>
      </c>
      <c r="O20" s="33" t="n">
        <f aca="false">O19+0.05</f>
        <v>0.95</v>
      </c>
      <c r="P20" s="34" t="n">
        <f aca="false">1/(1+EXP($K$2+($K$3*O20)))</f>
        <v>0.278943785224592</v>
      </c>
      <c r="Q20" s="2" t="n">
        <f aca="false">((O20*$D$2)-$D$3)*P20</f>
        <v>2440.75812071519</v>
      </c>
    </row>
    <row r="21" customFormat="false" ht="13" hidden="false" customHeight="false" outlineLevel="0" collapsed="false">
      <c r="A21" s="18" t="n">
        <v>12</v>
      </c>
      <c r="B21" s="18" t="n">
        <v>21</v>
      </c>
      <c r="C21" s="19" t="n">
        <v>18016</v>
      </c>
      <c r="D21" s="19" t="n">
        <v>378330</v>
      </c>
      <c r="E21" s="18" t="n">
        <v>1</v>
      </c>
      <c r="F21" s="20" t="n">
        <f aca="false">($D$2-C21)/$D$2</f>
        <v>0.27936</v>
      </c>
      <c r="G21" s="19" t="n">
        <f aca="false">C21-$D$3</f>
        <v>3016</v>
      </c>
      <c r="H21" s="18" t="n">
        <f aca="false">E21*B21</f>
        <v>21</v>
      </c>
      <c r="I21" s="19" t="n">
        <f aca="false">G21*H21</f>
        <v>63336</v>
      </c>
      <c r="J21" s="29" t="n">
        <f aca="false">C21/$D$2</f>
        <v>0.72064</v>
      </c>
      <c r="K21" s="30" t="n">
        <f aca="false">1/(1+EXP($K$2+($K$3*J21)))</f>
        <v>0.759908714011251</v>
      </c>
      <c r="L21" s="31" t="n">
        <f aca="false">(E21)*(K21)+(1-E21)*(1-K21)</f>
        <v>0.759908714011251</v>
      </c>
      <c r="M21" s="31" t="n">
        <f aca="false">LN(L21)</f>
        <v>-0.274556966059013</v>
      </c>
      <c r="O21" s="33" t="n">
        <f aca="false">O20+0.05</f>
        <v>1</v>
      </c>
      <c r="P21" s="34" t="n">
        <f aca="false">1/(1+EXP($K$2+($K$3*O21)))</f>
        <v>0.196563351106619</v>
      </c>
      <c r="Q21" s="2" t="n">
        <f aca="false">((O21*$D$2)-$D$3)*P21</f>
        <v>1965.63351106619</v>
      </c>
    </row>
    <row r="22" customFormat="false" ht="13" hidden="false" customHeight="false" outlineLevel="0" collapsed="false">
      <c r="A22" s="18" t="n">
        <v>13</v>
      </c>
      <c r="B22" s="18" t="n">
        <v>26</v>
      </c>
      <c r="C22" s="19" t="n">
        <v>15107</v>
      </c>
      <c r="D22" s="19" t="n">
        <v>392791</v>
      </c>
      <c r="E22" s="18" t="n">
        <v>0</v>
      </c>
      <c r="F22" s="20" t="n">
        <f aca="false">($D$2-C22)/$D$2</f>
        <v>0.39572</v>
      </c>
      <c r="G22" s="19" t="n">
        <f aca="false">C22-$D$3</f>
        <v>107</v>
      </c>
      <c r="H22" s="18" t="n">
        <f aca="false">E22*B22</f>
        <v>0</v>
      </c>
      <c r="I22" s="19" t="n">
        <f aca="false">G22*H22</f>
        <v>0</v>
      </c>
      <c r="J22" s="29" t="n">
        <f aca="false">C22/$D$2</f>
        <v>0.60428</v>
      </c>
      <c r="K22" s="30" t="n">
        <f aca="false">1/(1+EXP($K$2+($K$3*J22)))</f>
        <v>0.901900135604765</v>
      </c>
      <c r="L22" s="31" t="n">
        <f aca="false">(E22)*(K22)+(1-E22)*(1-K22)</f>
        <v>0.0980998643952347</v>
      </c>
      <c r="M22" s="31" t="n">
        <f aca="false">LN(L22)</f>
        <v>-2.32176929472335</v>
      </c>
      <c r="O22" s="33" t="n">
        <f aca="false">O21+0.05</f>
        <v>1.05</v>
      </c>
      <c r="P22" s="34" t="n">
        <f aca="false">1/(1+EXP($K$2+($K$3*O22)))</f>
        <v>0.133991275262874</v>
      </c>
      <c r="Q22" s="2" t="n">
        <f aca="false">((O22*$D$2)-$D$3)*P22</f>
        <v>1507.40184670734</v>
      </c>
    </row>
    <row r="23" customFormat="false" ht="13" hidden="false" customHeight="false" outlineLevel="0" collapsed="false">
      <c r="A23" s="18" t="n">
        <v>14</v>
      </c>
      <c r="B23" s="18" t="n">
        <v>20</v>
      </c>
      <c r="C23" s="19" t="n">
        <v>17302</v>
      </c>
      <c r="D23" s="19" t="n">
        <v>346042</v>
      </c>
      <c r="E23" s="18" t="n">
        <v>0</v>
      </c>
      <c r="F23" s="20" t="n">
        <f aca="false">($D$2-C23)/$D$2</f>
        <v>0.30792</v>
      </c>
      <c r="G23" s="19" t="n">
        <f aca="false">C23-$D$3</f>
        <v>2302</v>
      </c>
      <c r="H23" s="18" t="n">
        <f aca="false">E23*B23</f>
        <v>0</v>
      </c>
      <c r="I23" s="19" t="n">
        <f aca="false">G23*H23</f>
        <v>0</v>
      </c>
      <c r="J23" s="29" t="n">
        <f aca="false">C23/$D$2</f>
        <v>0.69208</v>
      </c>
      <c r="K23" s="30" t="n">
        <f aca="false">1/(1+EXP($K$2+($K$3*J23)))</f>
        <v>0.804381415804769</v>
      </c>
      <c r="L23" s="31" t="n">
        <f aca="false">(E23)*(K23)+(1-E23)*(1-K23)</f>
        <v>0.195618584195231</v>
      </c>
      <c r="M23" s="31" t="n">
        <f aca="false">LN(L23)</f>
        <v>-1.63158851467164</v>
      </c>
      <c r="O23" s="33" t="n">
        <f aca="false">O22+0.05</f>
        <v>1.1</v>
      </c>
      <c r="P23" s="34" t="n">
        <f aca="false">1/(1+EXP($K$2+($K$3*O23)))</f>
        <v>0.0891281472807241</v>
      </c>
      <c r="Q23" s="2" t="n">
        <f aca="false">((O23*$D$2)-$D$3)*P23</f>
        <v>1114.10184100905</v>
      </c>
    </row>
    <row r="24" customFormat="false" ht="13" hidden="false" customHeight="false" outlineLevel="0" collapsed="false">
      <c r="A24" s="18" t="n">
        <v>15</v>
      </c>
      <c r="B24" s="18" t="n">
        <v>14</v>
      </c>
      <c r="C24" s="19" t="n">
        <v>16008</v>
      </c>
      <c r="D24" s="19" t="n">
        <v>224115</v>
      </c>
      <c r="E24" s="18" t="n">
        <v>1</v>
      </c>
      <c r="F24" s="20" t="n">
        <f aca="false">($D$2-C24)/$D$2</f>
        <v>0.35968</v>
      </c>
      <c r="G24" s="19" t="n">
        <f aca="false">C24-$D$3</f>
        <v>1008</v>
      </c>
      <c r="H24" s="18" t="n">
        <f aca="false">E24*B24</f>
        <v>14</v>
      </c>
      <c r="I24" s="19" t="n">
        <f aca="false">G24*H24</f>
        <v>14112</v>
      </c>
      <c r="J24" s="29" t="n">
        <f aca="false">C24/$D$2</f>
        <v>0.64032</v>
      </c>
      <c r="K24" s="30" t="n">
        <f aca="false">1/(1+EXP($K$2+($K$3*J24)))</f>
        <v>0.868555000369212</v>
      </c>
      <c r="L24" s="31" t="n">
        <f aca="false">(E24)*(K24)+(1-E24)*(1-K24)</f>
        <v>0.868555000369212</v>
      </c>
      <c r="M24" s="31" t="n">
        <f aca="false">LN(L24)</f>
        <v>-0.140924367304715</v>
      </c>
    </row>
    <row r="25" customFormat="false" ht="13" hidden="false" customHeight="false" outlineLevel="0" collapsed="false">
      <c r="A25" s="18" t="n">
        <v>16</v>
      </c>
      <c r="B25" s="18" t="n">
        <v>11</v>
      </c>
      <c r="C25" s="19" t="n">
        <v>15610</v>
      </c>
      <c r="D25" s="19" t="n">
        <v>171713</v>
      </c>
      <c r="E25" s="18" t="n">
        <v>1</v>
      </c>
      <c r="F25" s="20" t="n">
        <f aca="false">($D$2-C25)/$D$2</f>
        <v>0.3756</v>
      </c>
      <c r="G25" s="19" t="n">
        <f aca="false">C25-$D$3</f>
        <v>610</v>
      </c>
      <c r="H25" s="18" t="n">
        <f aca="false">E25*B25</f>
        <v>11</v>
      </c>
      <c r="I25" s="19" t="n">
        <f aca="false">G25*H25</f>
        <v>6710</v>
      </c>
      <c r="J25" s="29" t="n">
        <f aca="false">C25/$D$2</f>
        <v>0.6244</v>
      </c>
      <c r="K25" s="30" t="n">
        <f aca="false">1/(1+EXP($K$2+($K$3*J25)))</f>
        <v>0.884334750142423</v>
      </c>
      <c r="L25" s="31" t="n">
        <f aca="false">(E25)*(K25)+(1-E25)*(1-K25)</f>
        <v>0.884334750142423</v>
      </c>
      <c r="M25" s="31" t="n">
        <f aca="false">LN(L25)</f>
        <v>-0.122919611392694</v>
      </c>
    </row>
    <row r="26" customFormat="false" ht="13" hidden="false" customHeight="false" outlineLevel="0" collapsed="false">
      <c r="A26" s="18" t="n">
        <v>17</v>
      </c>
      <c r="B26" s="18" t="n">
        <v>31</v>
      </c>
      <c r="C26" s="19" t="n">
        <v>18514</v>
      </c>
      <c r="D26" s="19" t="n">
        <v>573924</v>
      </c>
      <c r="E26" s="18" t="n">
        <v>1</v>
      </c>
      <c r="F26" s="20" t="n">
        <f aca="false">($D$2-C26)/$D$2</f>
        <v>0.25944</v>
      </c>
      <c r="G26" s="19" t="n">
        <f aca="false">C26-$D$3</f>
        <v>3514</v>
      </c>
      <c r="H26" s="18" t="n">
        <f aca="false">E26*B26</f>
        <v>31</v>
      </c>
      <c r="I26" s="19" t="n">
        <f aca="false">G26*H26</f>
        <v>108934</v>
      </c>
      <c r="J26" s="29" t="n">
        <f aca="false">C26/$D$2</f>
        <v>0.74056</v>
      </c>
      <c r="K26" s="30" t="n">
        <f aca="false">1/(1+EXP($K$2+($K$3*J26)))</f>
        <v>0.72504565124291</v>
      </c>
      <c r="L26" s="31" t="n">
        <f aca="false">(E26)*(K26)+(1-E26)*(1-K26)</f>
        <v>0.72504565124291</v>
      </c>
      <c r="M26" s="31" t="n">
        <f aca="false">LN(L26)</f>
        <v>-0.321520658878215</v>
      </c>
    </row>
    <row r="27" customFormat="false" ht="13" hidden="false" customHeight="false" outlineLevel="0" collapsed="false">
      <c r="A27" s="18" t="n">
        <v>18</v>
      </c>
      <c r="B27" s="18" t="n">
        <v>17</v>
      </c>
      <c r="C27" s="19" t="n">
        <v>15362</v>
      </c>
      <c r="D27" s="19" t="n">
        <v>261156</v>
      </c>
      <c r="E27" s="18" t="n">
        <v>1</v>
      </c>
      <c r="F27" s="20" t="n">
        <f aca="false">($D$2-C27)/$D$2</f>
        <v>0.38552</v>
      </c>
      <c r="G27" s="19" t="n">
        <f aca="false">C27-$D$3</f>
        <v>362</v>
      </c>
      <c r="H27" s="18" t="n">
        <f aca="false">E27*B27</f>
        <v>17</v>
      </c>
      <c r="I27" s="19" t="n">
        <f aca="false">G27*H27</f>
        <v>6154</v>
      </c>
      <c r="J27" s="29" t="n">
        <f aca="false">C27/$D$2</f>
        <v>0.61448</v>
      </c>
      <c r="K27" s="30" t="n">
        <f aca="false">1/(1+EXP($K$2+($K$3*J27)))</f>
        <v>0.893313565355</v>
      </c>
      <c r="L27" s="31" t="n">
        <f aca="false">(E27)*(K27)+(1-E27)*(1-K27)</f>
        <v>0.893313565355</v>
      </c>
      <c r="M27" s="31" t="n">
        <f aca="false">LN(L27)</f>
        <v>-0.112817622724135</v>
      </c>
    </row>
    <row r="28" customFormat="false" ht="13" hidden="false" customHeight="false" outlineLevel="0" collapsed="false">
      <c r="A28" s="18" t="n">
        <v>19</v>
      </c>
      <c r="B28" s="18" t="n">
        <v>33</v>
      </c>
      <c r="C28" s="19" t="n">
        <v>19088</v>
      </c>
      <c r="D28" s="19" t="n">
        <v>629897</v>
      </c>
      <c r="E28" s="18" t="n">
        <v>0</v>
      </c>
      <c r="F28" s="20" t="n">
        <f aca="false">($D$2-C28)/$D$2</f>
        <v>0.23648</v>
      </c>
      <c r="G28" s="19" t="n">
        <f aca="false">C28-$D$3</f>
        <v>4088</v>
      </c>
      <c r="H28" s="18" t="n">
        <f aca="false">E28*B28</f>
        <v>0</v>
      </c>
      <c r="I28" s="19" t="n">
        <f aca="false">G28*H28</f>
        <v>0</v>
      </c>
      <c r="J28" s="29" t="n">
        <f aca="false">C28/$D$2</f>
        <v>0.76352</v>
      </c>
      <c r="K28" s="30" t="n">
        <f aca="false">1/(1+EXP($K$2+($K$3*J28)))</f>
        <v>0.681184582399396</v>
      </c>
      <c r="L28" s="31" t="n">
        <f aca="false">(E28)*(K28)+(1-E28)*(1-K28)</f>
        <v>0.318815417600604</v>
      </c>
      <c r="M28" s="31" t="n">
        <f aca="false">LN(L28)</f>
        <v>-1.14314297187847</v>
      </c>
    </row>
    <row r="29" customFormat="false" ht="13" hidden="false" customHeight="false" outlineLevel="0" collapsed="false">
      <c r="A29" s="18" t="n">
        <v>20</v>
      </c>
      <c r="B29" s="18" t="n">
        <v>13</v>
      </c>
      <c r="C29" s="19" t="n">
        <v>20465</v>
      </c>
      <c r="D29" s="19" t="n">
        <v>266041</v>
      </c>
      <c r="E29" s="18" t="n">
        <v>0</v>
      </c>
      <c r="F29" s="20" t="n">
        <f aca="false">($D$2-C29)/$D$2</f>
        <v>0.1814</v>
      </c>
      <c r="G29" s="19" t="n">
        <f aca="false">C29-$D$3</f>
        <v>5465</v>
      </c>
      <c r="H29" s="18" t="n">
        <f aca="false">E29*B29</f>
        <v>0</v>
      </c>
      <c r="I29" s="19" t="n">
        <f aca="false">G29*H29</f>
        <v>0</v>
      </c>
      <c r="J29" s="29" t="n">
        <f aca="false">C29/$D$2</f>
        <v>0.8186</v>
      </c>
      <c r="K29" s="30" t="n">
        <f aca="false">1/(1+EXP($K$2+($K$3*J29)))</f>
        <v>0.563274068391077</v>
      </c>
      <c r="L29" s="31" t="n">
        <f aca="false">(E29)*(K29)+(1-E29)*(1-K29)</f>
        <v>0.436725931608923</v>
      </c>
      <c r="M29" s="31" t="n">
        <f aca="false">LN(L29)</f>
        <v>-0.828449439422535</v>
      </c>
    </row>
    <row r="30" customFormat="false" ht="13" hidden="false" customHeight="false" outlineLevel="0" collapsed="false">
      <c r="A30" s="18" t="n">
        <v>21</v>
      </c>
      <c r="B30" s="18" t="n">
        <v>35</v>
      </c>
      <c r="C30" s="19" t="n">
        <v>15488</v>
      </c>
      <c r="D30" s="19" t="n">
        <v>542063</v>
      </c>
      <c r="E30" s="18" t="n">
        <v>1</v>
      </c>
      <c r="F30" s="20" t="n">
        <f aca="false">($D$2-C30)/$D$2</f>
        <v>0.38048</v>
      </c>
      <c r="G30" s="19" t="n">
        <f aca="false">C30-$D$3</f>
        <v>488</v>
      </c>
      <c r="H30" s="18" t="n">
        <f aca="false">E30*B30</f>
        <v>35</v>
      </c>
      <c r="I30" s="19" t="n">
        <f aca="false">G30*H30</f>
        <v>17080</v>
      </c>
      <c r="J30" s="29" t="n">
        <f aca="false">C30/$D$2</f>
        <v>0.61952</v>
      </c>
      <c r="K30" s="30" t="n">
        <f aca="false">1/(1+EXP($K$2+($K$3*J30)))</f>
        <v>0.888831084233288</v>
      </c>
      <c r="L30" s="31" t="n">
        <f aca="false">(E30)*(K30)+(1-E30)*(1-K30)</f>
        <v>0.888831084233288</v>
      </c>
      <c r="M30" s="31" t="n">
        <f aca="false">LN(L30)</f>
        <v>-0.117848068008492</v>
      </c>
    </row>
    <row r="31" customFormat="false" ht="13" hidden="false" customHeight="false" outlineLevel="0" collapsed="false">
      <c r="A31" s="18" t="n">
        <v>22</v>
      </c>
      <c r="B31" s="18" t="n">
        <v>24</v>
      </c>
      <c r="C31" s="19" t="n">
        <v>15167</v>
      </c>
      <c r="D31" s="19" t="n">
        <v>364012</v>
      </c>
      <c r="E31" s="18" t="n">
        <v>1</v>
      </c>
      <c r="F31" s="20" t="n">
        <f aca="false">($D$2-C31)/$D$2</f>
        <v>0.39332</v>
      </c>
      <c r="G31" s="19" t="n">
        <f aca="false">C31-$D$3</f>
        <v>167</v>
      </c>
      <c r="H31" s="18" t="n">
        <f aca="false">E31*B31</f>
        <v>24</v>
      </c>
      <c r="I31" s="19" t="n">
        <f aca="false">G31*H31</f>
        <v>4008</v>
      </c>
      <c r="J31" s="29" t="n">
        <f aca="false">C31/$D$2</f>
        <v>0.60668</v>
      </c>
      <c r="K31" s="30" t="n">
        <f aca="false">1/(1+EXP($K$2+($K$3*J31)))</f>
        <v>0.899936920645459</v>
      </c>
      <c r="L31" s="31" t="n">
        <f aca="false">(E31)*(K31)+(1-E31)*(1-K31)</f>
        <v>0.899936920645459</v>
      </c>
      <c r="M31" s="31" t="n">
        <f aca="false">LN(L31)</f>
        <v>-0.10543060628583</v>
      </c>
    </row>
    <row r="32" customFormat="false" ht="13" hidden="false" customHeight="false" outlineLevel="0" collapsed="false">
      <c r="A32" s="18" t="n">
        <v>23</v>
      </c>
      <c r="B32" s="18" t="n">
        <v>12</v>
      </c>
      <c r="C32" s="19" t="n">
        <v>18111</v>
      </c>
      <c r="D32" s="19" t="n">
        <v>217332</v>
      </c>
      <c r="E32" s="18" t="n">
        <v>1</v>
      </c>
      <c r="F32" s="20" t="n">
        <f aca="false">($D$2-C32)/$D$2</f>
        <v>0.27556</v>
      </c>
      <c r="G32" s="19" t="n">
        <f aca="false">C32-$D$3</f>
        <v>3111</v>
      </c>
      <c r="H32" s="18" t="n">
        <f aca="false">E32*B32</f>
        <v>12</v>
      </c>
      <c r="I32" s="19" t="n">
        <f aca="false">G32*H32</f>
        <v>37332</v>
      </c>
      <c r="J32" s="29" t="n">
        <f aca="false">C32/$D$2</f>
        <v>0.72444</v>
      </c>
      <c r="K32" s="30" t="n">
        <f aca="false">1/(1+EXP($K$2+($K$3*J32)))</f>
        <v>0.753497839350082</v>
      </c>
      <c r="L32" s="31" t="n">
        <f aca="false">(E32)*(K32)+(1-E32)*(1-K32)</f>
        <v>0.753497839350082</v>
      </c>
      <c r="M32" s="31" t="n">
        <f aca="false">LN(L32)</f>
        <v>-0.283029128404658</v>
      </c>
    </row>
    <row r="33" customFormat="false" ht="13" hidden="false" customHeight="false" outlineLevel="0" collapsed="false">
      <c r="A33" s="18" t="n">
        <v>24</v>
      </c>
      <c r="B33" s="18" t="n">
        <v>20</v>
      </c>
      <c r="C33" s="19" t="n">
        <v>15207</v>
      </c>
      <c r="D33" s="19" t="n">
        <v>304135</v>
      </c>
      <c r="E33" s="18" t="n">
        <v>0</v>
      </c>
      <c r="F33" s="20" t="n">
        <f aca="false">($D$2-C33)/$D$2</f>
        <v>0.39172</v>
      </c>
      <c r="G33" s="19" t="n">
        <f aca="false">C33-$D$3</f>
        <v>207</v>
      </c>
      <c r="H33" s="18" t="n">
        <f aca="false">E33*B33</f>
        <v>0</v>
      </c>
      <c r="I33" s="19" t="n">
        <f aca="false">G33*H33</f>
        <v>0</v>
      </c>
      <c r="J33" s="29" t="n">
        <f aca="false">C33/$D$2</f>
        <v>0.60828</v>
      </c>
      <c r="K33" s="30" t="n">
        <f aca="false">1/(1+EXP($K$2+($K$3*J33)))</f>
        <v>0.898608780804651</v>
      </c>
      <c r="L33" s="31" t="n">
        <f aca="false">(E33)*(K33)+(1-E33)*(1-K33)</f>
        <v>0.101391219195349</v>
      </c>
      <c r="M33" s="31" t="n">
        <f aca="false">LN(L33)</f>
        <v>-2.2887687872813</v>
      </c>
    </row>
    <row r="34" customFormat="false" ht="13" hidden="false" customHeight="false" outlineLevel="0" collapsed="false">
      <c r="A34" s="18" t="n">
        <v>25</v>
      </c>
      <c r="B34" s="18" t="n">
        <v>29</v>
      </c>
      <c r="C34" s="19" t="n">
        <v>16143</v>
      </c>
      <c r="D34" s="19" t="n">
        <v>468159</v>
      </c>
      <c r="E34" s="18" t="n">
        <v>1</v>
      </c>
      <c r="F34" s="20" t="n">
        <f aca="false">($D$2-C34)/$D$2</f>
        <v>0.35428</v>
      </c>
      <c r="G34" s="19" t="n">
        <f aca="false">C34-$D$3</f>
        <v>1143</v>
      </c>
      <c r="H34" s="18" t="n">
        <f aca="false">E34*B34</f>
        <v>29</v>
      </c>
      <c r="I34" s="19" t="n">
        <f aca="false">G34*H34</f>
        <v>33147</v>
      </c>
      <c r="J34" s="29" t="n">
        <f aca="false">C34/$D$2</f>
        <v>0.64572</v>
      </c>
      <c r="K34" s="30" t="n">
        <f aca="false">1/(1+EXP($K$2+($K$3*J34)))</f>
        <v>0.862801524062466</v>
      </c>
      <c r="L34" s="31" t="n">
        <f aca="false">(E34)*(K34)+(1-E34)*(1-K34)</f>
        <v>0.862801524062466</v>
      </c>
      <c r="M34" s="31" t="n">
        <f aca="false">LN(L34)</f>
        <v>-0.147570598054154</v>
      </c>
    </row>
    <row r="35" customFormat="false" ht="13" hidden="false" customHeight="false" outlineLevel="0" collapsed="false">
      <c r="A35" s="18" t="n">
        <v>26</v>
      </c>
      <c r="B35" s="18" t="n">
        <v>20</v>
      </c>
      <c r="C35" s="19" t="n">
        <v>19660</v>
      </c>
      <c r="D35" s="19" t="n">
        <v>393199</v>
      </c>
      <c r="E35" s="18" t="n">
        <v>1</v>
      </c>
      <c r="F35" s="20" t="n">
        <f aca="false">($D$2-C35)/$D$2</f>
        <v>0.2136</v>
      </c>
      <c r="G35" s="19" t="n">
        <f aca="false">C35-$D$3</f>
        <v>4660</v>
      </c>
      <c r="H35" s="18" t="n">
        <f aca="false">E35*B35</f>
        <v>20</v>
      </c>
      <c r="I35" s="19" t="n">
        <f aca="false">G35*H35</f>
        <v>93200</v>
      </c>
      <c r="J35" s="29" t="n">
        <f aca="false">C35/$D$2</f>
        <v>0.7864</v>
      </c>
      <c r="K35" s="30" t="n">
        <f aca="false">1/(1+EXP($K$2+($K$3*J35)))</f>
        <v>0.634030161912557</v>
      </c>
      <c r="L35" s="31" t="n">
        <f aca="false">(E35)*(K35)+(1-E35)*(1-K35)</f>
        <v>0.634030161912557</v>
      </c>
      <c r="M35" s="31" t="n">
        <f aca="false">LN(L35)</f>
        <v>-0.455658751681948</v>
      </c>
      <c r="O35" s="1" t="s">
        <v>35</v>
      </c>
    </row>
    <row r="36" customFormat="false" ht="13" hidden="false" customHeight="false" outlineLevel="0" collapsed="false">
      <c r="A36" s="18" t="n">
        <v>27</v>
      </c>
      <c r="B36" s="18" t="n">
        <v>26</v>
      </c>
      <c r="C36" s="19" t="n">
        <v>21565</v>
      </c>
      <c r="D36" s="19" t="n">
        <v>560698</v>
      </c>
      <c r="E36" s="18" t="n">
        <v>0</v>
      </c>
      <c r="F36" s="20" t="n">
        <f aca="false">($D$2-C36)/$D$2</f>
        <v>0.1374</v>
      </c>
      <c r="G36" s="19" t="n">
        <f aca="false">C36-$D$3</f>
        <v>6565</v>
      </c>
      <c r="H36" s="18" t="n">
        <f aca="false">E36*B36</f>
        <v>0</v>
      </c>
      <c r="I36" s="19" t="n">
        <f aca="false">G36*H36</f>
        <v>0</v>
      </c>
      <c r="J36" s="29" t="n">
        <f aca="false">C36/$D$2</f>
        <v>0.8626</v>
      </c>
      <c r="K36" s="30" t="n">
        <f aca="false">1/(1+EXP($K$2+($K$3*J36)))</f>
        <v>0.462878069720851</v>
      </c>
      <c r="L36" s="31" t="n">
        <f aca="false">(E36)*(K36)+(1-E36)*(1-K36)</f>
        <v>0.537121930279149</v>
      </c>
      <c r="M36" s="31" t="n">
        <f aca="false">LN(L36)</f>
        <v>-0.621530151999145</v>
      </c>
    </row>
    <row r="37" customFormat="false" ht="13" hidden="false" customHeight="false" outlineLevel="0" collapsed="false">
      <c r="A37" s="18" t="n">
        <v>28</v>
      </c>
      <c r="B37" s="18" t="n">
        <v>22</v>
      </c>
      <c r="C37" s="19" t="n">
        <v>18571</v>
      </c>
      <c r="D37" s="19" t="n">
        <v>408563</v>
      </c>
      <c r="E37" s="18" t="n">
        <v>0</v>
      </c>
      <c r="F37" s="20" t="n">
        <f aca="false">($D$2-C37)/$D$2</f>
        <v>0.25716</v>
      </c>
      <c r="G37" s="19" t="n">
        <f aca="false">C37-$D$3</f>
        <v>3571</v>
      </c>
      <c r="H37" s="18" t="n">
        <f aca="false">E37*B37</f>
        <v>0</v>
      </c>
      <c r="I37" s="19" t="n">
        <f aca="false">G37*H37</f>
        <v>0</v>
      </c>
      <c r="J37" s="29" t="n">
        <f aca="false">C37/$D$2</f>
        <v>0.74284</v>
      </c>
      <c r="K37" s="30" t="n">
        <f aca="false">1/(1+EXP($K$2+($K$3*J37)))</f>
        <v>0.720860768274362</v>
      </c>
      <c r="L37" s="31" t="n">
        <f aca="false">(E37)*(K37)+(1-E37)*(1-K37)</f>
        <v>0.279139231725638</v>
      </c>
      <c r="M37" s="31" t="n">
        <f aca="false">LN(L37)</f>
        <v>-1.2760445831959</v>
      </c>
      <c r="O37" s="1" t="s">
        <v>31</v>
      </c>
      <c r="P37" s="26" t="n">
        <v>0.83274774193929</v>
      </c>
    </row>
    <row r="38" customFormat="false" ht="13" hidden="false" customHeight="false" outlineLevel="0" collapsed="false">
      <c r="A38" s="18" t="n">
        <v>29</v>
      </c>
      <c r="B38" s="18" t="n">
        <v>22</v>
      </c>
      <c r="C38" s="19" t="n">
        <v>21697</v>
      </c>
      <c r="D38" s="19" t="n">
        <v>477326</v>
      </c>
      <c r="E38" s="18" t="n">
        <v>0</v>
      </c>
      <c r="F38" s="20" t="n">
        <f aca="false">($D$2-C38)/$D$2</f>
        <v>0.13212</v>
      </c>
      <c r="G38" s="19" t="n">
        <f aca="false">C38-$D$3</f>
        <v>6697</v>
      </c>
      <c r="H38" s="18" t="n">
        <f aca="false">E38*B38</f>
        <v>0</v>
      </c>
      <c r="I38" s="19" t="n">
        <f aca="false">G38*H38</f>
        <v>0</v>
      </c>
      <c r="J38" s="29" t="n">
        <f aca="false">C38/$D$2</f>
        <v>0.86788</v>
      </c>
      <c r="K38" s="30" t="n">
        <f aca="false">1/(1+EXP($K$2+($K$3*J38)))</f>
        <v>0.450871998268778</v>
      </c>
      <c r="L38" s="31" t="n">
        <f aca="false">(E38)*(K38)+(1-E38)*(1-K38)</f>
        <v>0.549128001731222</v>
      </c>
      <c r="M38" s="31" t="n">
        <f aca="false">LN(L38)</f>
        <v>-0.599423710311474</v>
      </c>
      <c r="O38" s="1" t="s">
        <v>36</v>
      </c>
      <c r="P38" s="35" t="n">
        <f aca="false">P37*$D$2</f>
        <v>20818.6935484823</v>
      </c>
    </row>
    <row r="39" customFormat="false" ht="13" hidden="false" customHeight="false" outlineLevel="0" collapsed="false">
      <c r="A39" s="18" t="n">
        <v>30</v>
      </c>
      <c r="B39" s="18" t="n">
        <v>17</v>
      </c>
      <c r="C39" s="19" t="n">
        <v>15503</v>
      </c>
      <c r="D39" s="19" t="n">
        <v>263554</v>
      </c>
      <c r="E39" s="18" t="n">
        <v>1</v>
      </c>
      <c r="F39" s="20" t="n">
        <f aca="false">($D$2-C39)/$D$2</f>
        <v>0.37988</v>
      </c>
      <c r="G39" s="19" t="n">
        <f aca="false">C39-$D$3</f>
        <v>503</v>
      </c>
      <c r="H39" s="18" t="n">
        <f aca="false">E39*B39</f>
        <v>17</v>
      </c>
      <c r="I39" s="19" t="n">
        <f aca="false">G39*H39</f>
        <v>8551</v>
      </c>
      <c r="J39" s="29" t="n">
        <f aca="false">C39/$D$2</f>
        <v>0.62012</v>
      </c>
      <c r="K39" s="30" t="n">
        <f aca="false">1/(1+EXP($K$2+($K$3*J39)))</f>
        <v>0.888286614517712</v>
      </c>
      <c r="L39" s="31" t="n">
        <f aca="false">(E39)*(K39)+(1-E39)*(1-K39)</f>
        <v>0.888286614517712</v>
      </c>
      <c r="M39" s="31" t="n">
        <f aca="false">LN(L39)</f>
        <v>-0.118460823970571</v>
      </c>
      <c r="O39" s="1" t="s">
        <v>37</v>
      </c>
      <c r="P39" s="35" t="n">
        <f aca="false">D3</f>
        <v>15000</v>
      </c>
    </row>
    <row r="40" customFormat="false" ht="13" hidden="false" customHeight="false" outlineLevel="0" collapsed="false">
      <c r="A40" s="18" t="n">
        <v>31</v>
      </c>
      <c r="B40" s="18" t="n">
        <v>26</v>
      </c>
      <c r="C40" s="19" t="n">
        <v>21566</v>
      </c>
      <c r="D40" s="19" t="n">
        <v>560716</v>
      </c>
      <c r="E40" s="18" t="n">
        <v>0</v>
      </c>
      <c r="F40" s="20" t="n">
        <f aca="false">($D$2-C40)/$D$2</f>
        <v>0.13736</v>
      </c>
      <c r="G40" s="19" t="n">
        <f aca="false">C40-$D$3</f>
        <v>6566</v>
      </c>
      <c r="H40" s="18" t="n">
        <f aca="false">E40*B40</f>
        <v>0</v>
      </c>
      <c r="I40" s="19" t="n">
        <f aca="false">G40*H40</f>
        <v>0</v>
      </c>
      <c r="J40" s="29" t="n">
        <f aca="false">C40/$D$2</f>
        <v>0.86264</v>
      </c>
      <c r="K40" s="30" t="n">
        <f aca="false">1/(1+EXP($K$2+($K$3*J40)))</f>
        <v>0.462786934756102</v>
      </c>
      <c r="L40" s="31" t="n">
        <f aca="false">(E40)*(K40)+(1-E40)*(1-K40)</f>
        <v>0.537213065243898</v>
      </c>
      <c r="M40" s="31" t="n">
        <f aca="false">LN(L40)</f>
        <v>-0.621360493623783</v>
      </c>
      <c r="O40" s="1" t="s">
        <v>38</v>
      </c>
      <c r="P40" s="36" t="n">
        <f aca="false">1/(1+EXP($K$2+($K$3*P37)))</f>
        <v>0.53116172384439</v>
      </c>
    </row>
    <row r="41" customFormat="false" ht="13" hidden="false" customHeight="false" outlineLevel="0" collapsed="false">
      <c r="A41" s="18" t="n">
        <v>32</v>
      </c>
      <c r="B41" s="18" t="n">
        <v>11</v>
      </c>
      <c r="C41" s="19" t="n">
        <v>16107</v>
      </c>
      <c r="D41" s="19" t="n">
        <v>177175</v>
      </c>
      <c r="E41" s="18" t="n">
        <v>1</v>
      </c>
      <c r="F41" s="20" t="n">
        <f aca="false">($D$2-C41)/$D$2</f>
        <v>0.35572</v>
      </c>
      <c r="G41" s="19" t="n">
        <f aca="false">C41-$D$3</f>
        <v>1107</v>
      </c>
      <c r="H41" s="18" t="n">
        <f aca="false">E41*B41</f>
        <v>11</v>
      </c>
      <c r="I41" s="19" t="n">
        <f aca="false">G41*H41</f>
        <v>12177</v>
      </c>
      <c r="J41" s="29" t="n">
        <f aca="false">C41/$D$2</f>
        <v>0.64428</v>
      </c>
      <c r="K41" s="30" t="n">
        <f aca="false">1/(1+EXP($K$2+($K$3*J41)))</f>
        <v>0.864356177466083</v>
      </c>
      <c r="L41" s="31" t="n">
        <f aca="false">(E41)*(K41)+(1-E41)*(1-K41)</f>
        <v>0.864356177466083</v>
      </c>
      <c r="M41" s="31" t="n">
        <f aca="false">LN(L41)</f>
        <v>-0.145770352689054</v>
      </c>
      <c r="O41" s="1" t="s">
        <v>39</v>
      </c>
      <c r="P41" s="35" t="n">
        <f aca="false">(P38-P39)*P40</f>
        <v>3090.66729573406</v>
      </c>
    </row>
    <row r="42" customFormat="false" ht="13" hidden="false" customHeight="false" outlineLevel="0" collapsed="false">
      <c r="A42" s="18" t="n">
        <v>33</v>
      </c>
      <c r="B42" s="18" t="n">
        <v>14</v>
      </c>
      <c r="C42" s="19" t="n">
        <v>19766</v>
      </c>
      <c r="D42" s="19" t="n">
        <v>276726</v>
      </c>
      <c r="E42" s="18" t="n">
        <v>0</v>
      </c>
      <c r="F42" s="20" t="n">
        <f aca="false">($D$2-C42)/$D$2</f>
        <v>0.20936</v>
      </c>
      <c r="G42" s="19" t="n">
        <f aca="false">C42-$D$3</f>
        <v>4766</v>
      </c>
      <c r="H42" s="18" t="n">
        <f aca="false">E42*B42</f>
        <v>0</v>
      </c>
      <c r="I42" s="19" t="n">
        <f aca="false">G42*H42</f>
        <v>0</v>
      </c>
      <c r="J42" s="29" t="n">
        <f aca="false">C42/$D$2</f>
        <v>0.79064</v>
      </c>
      <c r="K42" s="30" t="n">
        <f aca="false">1/(1+EXP($K$2+($K$3*J42)))</f>
        <v>0.624968136662971</v>
      </c>
      <c r="L42" s="31" t="n">
        <f aca="false">(E42)*(K42)+(1-E42)*(1-K42)</f>
        <v>0.375031863337029</v>
      </c>
      <c r="M42" s="31" t="n">
        <f aca="false">LN(L42)</f>
        <v>-0.980744287722636</v>
      </c>
    </row>
    <row r="43" customFormat="false" ht="13" hidden="false" customHeight="false" outlineLevel="0" collapsed="false">
      <c r="A43" s="18" t="n">
        <v>34</v>
      </c>
      <c r="B43" s="18" t="n">
        <v>15</v>
      </c>
      <c r="C43" s="19" t="n">
        <v>21035</v>
      </c>
      <c r="D43" s="19" t="n">
        <v>315520</v>
      </c>
      <c r="E43" s="18" t="n">
        <v>0</v>
      </c>
      <c r="F43" s="20" t="n">
        <f aca="false">($D$2-C43)/$D$2</f>
        <v>0.1586</v>
      </c>
      <c r="G43" s="19" t="n">
        <f aca="false">C43-$D$3</f>
        <v>6035</v>
      </c>
      <c r="H43" s="18" t="n">
        <f aca="false">E43*B43</f>
        <v>0</v>
      </c>
      <c r="I43" s="19" t="n">
        <f aca="false">G43*H43</f>
        <v>0</v>
      </c>
      <c r="J43" s="29" t="n">
        <f aca="false">C43/$D$2</f>
        <v>0.8414</v>
      </c>
      <c r="K43" s="30" t="n">
        <f aca="false">1/(1+EXP($K$2+($K$3*J43)))</f>
        <v>0.511377585465435</v>
      </c>
      <c r="L43" s="31" t="n">
        <f aca="false">(E43)*(K43)+(1-E43)*(1-K43)</f>
        <v>0.488622414534565</v>
      </c>
      <c r="M43" s="31" t="n">
        <f aca="false">LN(L43)</f>
        <v>-0.716165246191146</v>
      </c>
    </row>
    <row r="44" customFormat="false" ht="13" hidden="false" customHeight="false" outlineLevel="0" collapsed="false">
      <c r="A44" s="18" t="n">
        <v>35</v>
      </c>
      <c r="B44" s="18" t="n">
        <v>11</v>
      </c>
      <c r="C44" s="19" t="n">
        <v>18901</v>
      </c>
      <c r="D44" s="19" t="n">
        <v>207915</v>
      </c>
      <c r="E44" s="18" t="n">
        <v>0</v>
      </c>
      <c r="F44" s="20" t="n">
        <f aca="false">($D$2-C44)/$D$2</f>
        <v>0.24396</v>
      </c>
      <c r="G44" s="19" t="n">
        <f aca="false">C44-$D$3</f>
        <v>3901</v>
      </c>
      <c r="H44" s="18" t="n">
        <f aca="false">E44*B44</f>
        <v>0</v>
      </c>
      <c r="I44" s="19" t="n">
        <f aca="false">G44*H44</f>
        <v>0</v>
      </c>
      <c r="J44" s="29" t="n">
        <f aca="false">C44/$D$2</f>
        <v>0.75604</v>
      </c>
      <c r="K44" s="30" t="n">
        <f aca="false">1/(1+EXP($K$2+($K$3*J44)))</f>
        <v>0.695882934158046</v>
      </c>
      <c r="L44" s="31" t="n">
        <f aca="false">(E44)*(K44)+(1-E44)*(1-K44)</f>
        <v>0.304117065841954</v>
      </c>
      <c r="M44" s="31" t="n">
        <f aca="false">LN(L44)</f>
        <v>-1.19034256669569</v>
      </c>
    </row>
    <row r="45" customFormat="false" ht="13" hidden="false" customHeight="false" outlineLevel="0" collapsed="false">
      <c r="A45" s="18" t="n">
        <v>36</v>
      </c>
      <c r="B45" s="18" t="n">
        <v>37</v>
      </c>
      <c r="C45" s="19" t="n">
        <v>19377</v>
      </c>
      <c r="D45" s="19" t="n">
        <v>716937</v>
      </c>
      <c r="E45" s="18" t="n">
        <v>0</v>
      </c>
      <c r="F45" s="20" t="n">
        <f aca="false">($D$2-C45)/$D$2</f>
        <v>0.22492</v>
      </c>
      <c r="G45" s="19" t="n">
        <f aca="false">C45-$D$3</f>
        <v>4377</v>
      </c>
      <c r="H45" s="18" t="n">
        <f aca="false">E45*B45</f>
        <v>0</v>
      </c>
      <c r="I45" s="19" t="n">
        <f aca="false">G45*H45</f>
        <v>0</v>
      </c>
      <c r="J45" s="29" t="n">
        <f aca="false">C45/$D$2</f>
        <v>0.77508</v>
      </c>
      <c r="K45" s="30" t="n">
        <f aca="false">1/(1+EXP($K$2+($K$3*J45)))</f>
        <v>0.657750035060706</v>
      </c>
      <c r="L45" s="31" t="n">
        <f aca="false">(E45)*(K45)+(1-E45)*(1-K45)</f>
        <v>0.342249964939294</v>
      </c>
      <c r="M45" s="31" t="n">
        <f aca="false">LN(L45)</f>
        <v>-1.07221391725538</v>
      </c>
    </row>
    <row r="46" customFormat="false" ht="13" hidden="false" customHeight="false" outlineLevel="0" collapsed="false">
      <c r="A46" s="18" t="n">
        <v>37</v>
      </c>
      <c r="B46" s="18" t="n">
        <v>30</v>
      </c>
      <c r="C46" s="19" t="n">
        <v>20085</v>
      </c>
      <c r="D46" s="19" t="n">
        <v>602538</v>
      </c>
      <c r="E46" s="18" t="n">
        <v>0</v>
      </c>
      <c r="F46" s="20" t="n">
        <f aca="false">($D$2-C46)/$D$2</f>
        <v>0.1966</v>
      </c>
      <c r="G46" s="19" t="n">
        <f aca="false">C46-$D$3</f>
        <v>5085</v>
      </c>
      <c r="H46" s="18" t="n">
        <f aca="false">E46*B46</f>
        <v>0</v>
      </c>
      <c r="I46" s="19" t="n">
        <f aca="false">G46*H46</f>
        <v>0</v>
      </c>
      <c r="J46" s="29" t="n">
        <f aca="false">C46/$D$2</f>
        <v>0.8034</v>
      </c>
      <c r="K46" s="30" t="n">
        <f aca="false">1/(1+EXP($K$2+($K$3*J46)))</f>
        <v>0.597186387672279</v>
      </c>
      <c r="L46" s="31" t="n">
        <f aca="false">(E46)*(K46)+(1-E46)*(1-K46)</f>
        <v>0.402813612327721</v>
      </c>
      <c r="M46" s="31" t="n">
        <f aca="false">LN(L46)</f>
        <v>-0.909281324449256</v>
      </c>
    </row>
    <row r="47" customFormat="false" ht="13" hidden="false" customHeight="false" outlineLevel="0" collapsed="false">
      <c r="A47" s="18" t="n">
        <v>38</v>
      </c>
      <c r="B47" s="18" t="n">
        <v>34</v>
      </c>
      <c r="C47" s="19" t="n">
        <v>19958</v>
      </c>
      <c r="D47" s="19" t="n">
        <v>678577</v>
      </c>
      <c r="E47" s="18" t="n">
        <v>0</v>
      </c>
      <c r="F47" s="20" t="n">
        <f aca="false">($D$2-C47)/$D$2</f>
        <v>0.20168</v>
      </c>
      <c r="G47" s="19" t="n">
        <f aca="false">C47-$D$3</f>
        <v>4958</v>
      </c>
      <c r="H47" s="18" t="n">
        <f aca="false">E47*B47</f>
        <v>0</v>
      </c>
      <c r="I47" s="19" t="n">
        <f aca="false">G47*H47</f>
        <v>0</v>
      </c>
      <c r="J47" s="29" t="n">
        <f aca="false">C47/$D$2</f>
        <v>0.79832</v>
      </c>
      <c r="K47" s="30" t="n">
        <f aca="false">1/(1+EXP($K$2+($K$3*J47)))</f>
        <v>0.608332685740991</v>
      </c>
      <c r="L47" s="31" t="n">
        <f aca="false">(E47)*(K47)+(1-E47)*(1-K47)</f>
        <v>0.391667314259009</v>
      </c>
      <c r="M47" s="31" t="n">
        <f aca="false">LN(L47)</f>
        <v>-0.937342487646097</v>
      </c>
    </row>
    <row r="48" customFormat="false" ht="13" hidden="false" customHeight="false" outlineLevel="0" collapsed="false">
      <c r="A48" s="18" t="n">
        <v>39</v>
      </c>
      <c r="B48" s="18" t="n">
        <v>16</v>
      </c>
      <c r="C48" s="19" t="n">
        <v>16375</v>
      </c>
      <c r="D48" s="19" t="n">
        <v>261995</v>
      </c>
      <c r="E48" s="18" t="n">
        <v>1</v>
      </c>
      <c r="F48" s="20" t="n">
        <f aca="false">($D$2-C48)/$D$2</f>
        <v>0.345</v>
      </c>
      <c r="G48" s="19" t="n">
        <f aca="false">C48-$D$3</f>
        <v>1375</v>
      </c>
      <c r="H48" s="18" t="n">
        <f aca="false">E48*B48</f>
        <v>16</v>
      </c>
      <c r="I48" s="19" t="n">
        <f aca="false">G48*H48</f>
        <v>22000</v>
      </c>
      <c r="J48" s="29" t="n">
        <f aca="false">C48/$D$2</f>
        <v>0.655</v>
      </c>
      <c r="K48" s="30" t="n">
        <f aca="false">1/(1+EXP($K$2+($K$3*J48)))</f>
        <v>0.852420495990223</v>
      </c>
      <c r="L48" s="31" t="n">
        <f aca="false">(E48)*(K48)+(1-E48)*(1-K48)</f>
        <v>0.852420495990223</v>
      </c>
      <c r="M48" s="31" t="n">
        <f aca="false">LN(L48)</f>
        <v>-0.159675334008949</v>
      </c>
    </row>
    <row r="49" customFormat="false" ht="13" hidden="false" customHeight="false" outlineLevel="0" collapsed="false">
      <c r="A49" s="18" t="n">
        <v>40</v>
      </c>
      <c r="B49" s="18" t="n">
        <v>12</v>
      </c>
      <c r="C49" s="19" t="n">
        <v>20762</v>
      </c>
      <c r="D49" s="19" t="n">
        <v>249144</v>
      </c>
      <c r="E49" s="18" t="n">
        <v>0</v>
      </c>
      <c r="F49" s="20" t="n">
        <f aca="false">($D$2-C49)/$D$2</f>
        <v>0.16952</v>
      </c>
      <c r="G49" s="19" t="n">
        <f aca="false">C49-$D$3</f>
        <v>5762</v>
      </c>
      <c r="H49" s="18" t="n">
        <f aca="false">E49*B49</f>
        <v>0</v>
      </c>
      <c r="I49" s="19" t="n">
        <f aca="false">G49*H49</f>
        <v>0</v>
      </c>
      <c r="J49" s="29" t="n">
        <f aca="false">C49/$D$2</f>
        <v>0.83048</v>
      </c>
      <c r="K49" s="30" t="n">
        <f aca="false">1/(1+EXP($K$2+($K$3*J49)))</f>
        <v>0.536333481302492</v>
      </c>
      <c r="L49" s="31" t="n">
        <f aca="false">(E49)*(K49)+(1-E49)*(1-K49)</f>
        <v>0.463666518697508</v>
      </c>
      <c r="M49" s="31" t="n">
        <f aca="false">LN(L49)</f>
        <v>-0.768589694855163</v>
      </c>
    </row>
    <row r="50" customFormat="false" ht="13" hidden="false" customHeight="false" outlineLevel="0" collapsed="false">
      <c r="A50" s="18" t="n">
        <v>41</v>
      </c>
      <c r="B50" s="18" t="n">
        <v>24</v>
      </c>
      <c r="C50" s="19" t="n">
        <v>16090</v>
      </c>
      <c r="D50" s="19" t="n">
        <v>386165</v>
      </c>
      <c r="E50" s="18" t="n">
        <v>0</v>
      </c>
      <c r="F50" s="20" t="n">
        <f aca="false">($D$2-C50)/$D$2</f>
        <v>0.3564</v>
      </c>
      <c r="G50" s="19" t="n">
        <f aca="false">C50-$D$3</f>
        <v>1090</v>
      </c>
      <c r="H50" s="18" t="n">
        <f aca="false">E50*B50</f>
        <v>0</v>
      </c>
      <c r="I50" s="19" t="n">
        <f aca="false">G50*H50</f>
        <v>0</v>
      </c>
      <c r="J50" s="29" t="n">
        <f aca="false">C50/$D$2</f>
        <v>0.6436</v>
      </c>
      <c r="K50" s="30" t="n">
        <f aca="false">1/(1+EXP($K$2+($K$3*J50)))</f>
        <v>0.865085142630221</v>
      </c>
      <c r="L50" s="31" t="n">
        <f aca="false">(E50)*(K50)+(1-E50)*(1-K50)</f>
        <v>0.134914857369779</v>
      </c>
      <c r="M50" s="31" t="n">
        <f aca="false">LN(L50)</f>
        <v>-2.00311138565966</v>
      </c>
    </row>
    <row r="51" customFormat="false" ht="13" hidden="false" customHeight="false" outlineLevel="0" collapsed="false">
      <c r="A51" s="18" t="n">
        <v>42</v>
      </c>
      <c r="B51" s="18" t="n">
        <v>12</v>
      </c>
      <c r="C51" s="19" t="n">
        <v>19039</v>
      </c>
      <c r="D51" s="19" t="n">
        <v>228469</v>
      </c>
      <c r="E51" s="18" t="n">
        <v>0</v>
      </c>
      <c r="F51" s="20" t="n">
        <f aca="false">($D$2-C51)/$D$2</f>
        <v>0.23844</v>
      </c>
      <c r="G51" s="19" t="n">
        <f aca="false">C51-$D$3</f>
        <v>4039</v>
      </c>
      <c r="H51" s="18" t="n">
        <f aca="false">E51*B51</f>
        <v>0</v>
      </c>
      <c r="I51" s="19" t="n">
        <f aca="false">G51*H51</f>
        <v>0</v>
      </c>
      <c r="J51" s="29" t="n">
        <f aca="false">C51/$D$2</f>
        <v>0.76156</v>
      </c>
      <c r="K51" s="30" t="n">
        <f aca="false">1/(1+EXP($K$2+($K$3*J51)))</f>
        <v>0.685072606564948</v>
      </c>
      <c r="L51" s="31" t="n">
        <f aca="false">(E51)*(K51)+(1-E51)*(1-K51)</f>
        <v>0.314927393435052</v>
      </c>
      <c r="M51" s="31" t="n">
        <f aca="false">LN(L51)</f>
        <v>-1.15541316375661</v>
      </c>
    </row>
    <row r="52" customFormat="false" ht="13" hidden="false" customHeight="false" outlineLevel="0" collapsed="false">
      <c r="A52" s="18" t="n">
        <v>43</v>
      </c>
      <c r="B52" s="18" t="n">
        <v>11</v>
      </c>
      <c r="C52" s="19" t="n">
        <v>21591</v>
      </c>
      <c r="D52" s="19" t="n">
        <v>237496</v>
      </c>
      <c r="E52" s="18" t="n">
        <v>0</v>
      </c>
      <c r="F52" s="20" t="n">
        <f aca="false">($D$2-C52)/$D$2</f>
        <v>0.13636</v>
      </c>
      <c r="G52" s="19" t="n">
        <f aca="false">C52-$D$3</f>
        <v>6591</v>
      </c>
      <c r="H52" s="18" t="n">
        <f aca="false">E52*B52</f>
        <v>0</v>
      </c>
      <c r="I52" s="19" t="n">
        <f aca="false">G52*H52</f>
        <v>0</v>
      </c>
      <c r="J52" s="29" t="n">
        <f aca="false">C52/$D$2</f>
        <v>0.86364</v>
      </c>
      <c r="K52" s="30" t="n">
        <f aca="false">1/(1+EXP($K$2+($K$3*J52)))</f>
        <v>0.460509384333378</v>
      </c>
      <c r="L52" s="31" t="n">
        <f aca="false">(E52)*(K52)+(1-E52)*(1-K52)</f>
        <v>0.539490615666622</v>
      </c>
      <c r="M52" s="31" t="n">
        <f aca="false">LN(L52)</f>
        <v>-0.617129888936398</v>
      </c>
    </row>
    <row r="53" customFormat="false" ht="13" hidden="false" customHeight="false" outlineLevel="0" collapsed="false">
      <c r="A53" s="18" t="n">
        <v>44</v>
      </c>
      <c r="B53" s="18" t="n">
        <v>24</v>
      </c>
      <c r="C53" s="19" t="n">
        <v>17746</v>
      </c>
      <c r="D53" s="19" t="n">
        <v>425908</v>
      </c>
      <c r="E53" s="18" t="n">
        <v>0</v>
      </c>
      <c r="F53" s="20" t="n">
        <f aca="false">($D$2-C53)/$D$2</f>
        <v>0.29016</v>
      </c>
      <c r="G53" s="19" t="n">
        <f aca="false">C53-$D$3</f>
        <v>2746</v>
      </c>
      <c r="H53" s="18" t="n">
        <f aca="false">E53*B53</f>
        <v>0</v>
      </c>
      <c r="I53" s="19" t="n">
        <f aca="false">G53*H53</f>
        <v>0</v>
      </c>
      <c r="J53" s="29" t="n">
        <f aca="false">C53/$D$2</f>
        <v>0.70984</v>
      </c>
      <c r="K53" s="30" t="n">
        <f aca="false">1/(1+EXP($K$2+($K$3*J53)))</f>
        <v>0.777499172351197</v>
      </c>
      <c r="L53" s="31" t="n">
        <f aca="false">(E53)*(K53)+(1-E53)*(1-K53)</f>
        <v>0.222500827648803</v>
      </c>
      <c r="M53" s="31" t="n">
        <f aca="false">LN(L53)</f>
        <v>-1.50282445761286</v>
      </c>
    </row>
    <row r="54" customFormat="false" ht="13" hidden="false" customHeight="false" outlineLevel="0" collapsed="false">
      <c r="A54" s="18" t="n">
        <v>45</v>
      </c>
      <c r="B54" s="18" t="n">
        <v>16</v>
      </c>
      <c r="C54" s="19" t="n">
        <v>17846</v>
      </c>
      <c r="D54" s="19" t="n">
        <v>285531</v>
      </c>
      <c r="E54" s="18" t="n">
        <v>1</v>
      </c>
      <c r="F54" s="20" t="n">
        <f aca="false">($D$2-C54)/$D$2</f>
        <v>0.28616</v>
      </c>
      <c r="G54" s="19" t="n">
        <f aca="false">C54-$D$3</f>
        <v>2846</v>
      </c>
      <c r="H54" s="18" t="n">
        <f aca="false">E54*B54</f>
        <v>16</v>
      </c>
      <c r="I54" s="19" t="n">
        <f aca="false">G54*H54</f>
        <v>45536</v>
      </c>
      <c r="J54" s="29" t="n">
        <f aca="false">C54/$D$2</f>
        <v>0.71384</v>
      </c>
      <c r="K54" s="30" t="n">
        <f aca="false">1/(1+EXP($K$2+($K$3*J54)))</f>
        <v>0.77109335974673</v>
      </c>
      <c r="L54" s="31" t="n">
        <f aca="false">(E54)*(K54)+(1-E54)*(1-K54)</f>
        <v>0.77109335974673</v>
      </c>
      <c r="M54" s="31" t="n">
        <f aca="false">LN(L54)</f>
        <v>-0.259945823583841</v>
      </c>
    </row>
    <row r="55" customFormat="false" ht="13" hidden="false" customHeight="false" outlineLevel="0" collapsed="false">
      <c r="A55" s="18" t="n">
        <v>46</v>
      </c>
      <c r="B55" s="18" t="n">
        <v>16</v>
      </c>
      <c r="C55" s="19" t="n">
        <v>22231</v>
      </c>
      <c r="D55" s="19" t="n">
        <v>355696</v>
      </c>
      <c r="E55" s="18" t="n">
        <v>0</v>
      </c>
      <c r="F55" s="20" t="n">
        <f aca="false">($D$2-C55)/$D$2</f>
        <v>0.11076</v>
      </c>
      <c r="G55" s="19" t="n">
        <f aca="false">C55-$D$3</f>
        <v>7231</v>
      </c>
      <c r="H55" s="18" t="n">
        <f aca="false">E55*B55</f>
        <v>0</v>
      </c>
      <c r="I55" s="19" t="n">
        <f aca="false">G55*H55</f>
        <v>0</v>
      </c>
      <c r="J55" s="29" t="n">
        <f aca="false">C55/$D$2</f>
        <v>0.88924</v>
      </c>
      <c r="K55" s="30" t="n">
        <f aca="false">1/(1+EXP($K$2+($K$3*J55)))</f>
        <v>0.40302082274607</v>
      </c>
      <c r="L55" s="31" t="n">
        <f aca="false">(E55)*(K55)+(1-E55)*(1-K55)</f>
        <v>0.59697917725393</v>
      </c>
      <c r="M55" s="31" t="n">
        <f aca="false">LN(L55)</f>
        <v>-0.515873045169461</v>
      </c>
    </row>
    <row r="56" customFormat="false" ht="13" hidden="false" customHeight="false" outlineLevel="0" collapsed="false">
      <c r="A56" s="18" t="n">
        <v>47</v>
      </c>
      <c r="B56" s="18" t="n">
        <v>20</v>
      </c>
      <c r="C56" s="19" t="n">
        <v>22435</v>
      </c>
      <c r="D56" s="19" t="n">
        <v>448701</v>
      </c>
      <c r="E56" s="18" t="n">
        <v>0</v>
      </c>
      <c r="F56" s="20" t="n">
        <f aca="false">($D$2-C56)/$D$2</f>
        <v>0.1026</v>
      </c>
      <c r="G56" s="19" t="n">
        <f aca="false">C56-$D$3</f>
        <v>7435</v>
      </c>
      <c r="H56" s="18" t="n">
        <f aca="false">E56*B56</f>
        <v>0</v>
      </c>
      <c r="I56" s="19" t="n">
        <f aca="false">G56*H56</f>
        <v>0</v>
      </c>
      <c r="J56" s="29" t="n">
        <f aca="false">C56/$D$2</f>
        <v>0.8974</v>
      </c>
      <c r="K56" s="30" t="n">
        <f aca="false">1/(1+EXP($K$2+($K$3*J56)))</f>
        <v>0.385167079777481</v>
      </c>
      <c r="L56" s="31" t="n">
        <f aca="false">(E56)*(K56)+(1-E56)*(1-K56)</f>
        <v>0.614832920222519</v>
      </c>
      <c r="M56" s="31" t="n">
        <f aca="false">LN(L56)</f>
        <v>-0.486404722520732</v>
      </c>
    </row>
    <row r="57" customFormat="false" ht="13" hidden="false" customHeight="false" outlineLevel="0" collapsed="false">
      <c r="A57" s="18" t="n">
        <v>48</v>
      </c>
      <c r="B57" s="18" t="n">
        <v>22</v>
      </c>
      <c r="C57" s="19" t="n">
        <v>21569</v>
      </c>
      <c r="D57" s="19" t="n">
        <v>474519</v>
      </c>
      <c r="E57" s="18" t="n">
        <v>0</v>
      </c>
      <c r="F57" s="20" t="n">
        <f aca="false">($D$2-C57)/$D$2</f>
        <v>0.13724</v>
      </c>
      <c r="G57" s="19" t="n">
        <f aca="false">C57-$D$3</f>
        <v>6569</v>
      </c>
      <c r="H57" s="18" t="n">
        <f aca="false">E57*B57</f>
        <v>0</v>
      </c>
      <c r="I57" s="19" t="n">
        <f aca="false">G57*H57</f>
        <v>0</v>
      </c>
      <c r="J57" s="29" t="n">
        <f aca="false">C57/$D$2</f>
        <v>0.86276</v>
      </c>
      <c r="K57" s="30" t="n">
        <f aca="false">1/(1+EXP($K$2+($K$3*J57)))</f>
        <v>0.462513544803822</v>
      </c>
      <c r="L57" s="31" t="n">
        <f aca="false">(E57)*(K57)+(1-E57)*(1-K57)</f>
        <v>0.537486455196178</v>
      </c>
      <c r="M57" s="31" t="n">
        <f aca="false">LN(L57)</f>
        <v>-0.620851718932854</v>
      </c>
    </row>
    <row r="58" customFormat="false" ht="13" hidden="false" customHeight="false" outlineLevel="0" collapsed="false">
      <c r="A58" s="18" t="n">
        <v>49</v>
      </c>
      <c r="B58" s="18" t="n">
        <v>14</v>
      </c>
      <c r="C58" s="19" t="n">
        <v>22473</v>
      </c>
      <c r="D58" s="19" t="n">
        <v>314626</v>
      </c>
      <c r="E58" s="18" t="n">
        <v>0</v>
      </c>
      <c r="F58" s="20" t="n">
        <f aca="false">($D$2-C58)/$D$2</f>
        <v>0.10108</v>
      </c>
      <c r="G58" s="19" t="n">
        <f aca="false">C58-$D$3</f>
        <v>7473</v>
      </c>
      <c r="H58" s="18" t="n">
        <f aca="false">E58*B58</f>
        <v>0</v>
      </c>
      <c r="I58" s="19" t="n">
        <f aca="false">G58*H58</f>
        <v>0</v>
      </c>
      <c r="J58" s="29" t="n">
        <f aca="false">C58/$D$2</f>
        <v>0.89892</v>
      </c>
      <c r="K58" s="30" t="n">
        <f aca="false">1/(1+EXP($K$2+($K$3*J58)))</f>
        <v>0.381873712336304</v>
      </c>
      <c r="L58" s="31" t="n">
        <f aca="false">(E58)*(K58)+(1-E58)*(1-K58)</f>
        <v>0.618126287663696</v>
      </c>
      <c r="M58" s="31" t="n">
        <f aca="false">LN(L58)</f>
        <v>-0.481062493430471</v>
      </c>
    </row>
    <row r="59" customFormat="false" ht="13" hidden="false" customHeight="false" outlineLevel="0" collapsed="false">
      <c r="A59" s="18" t="n">
        <v>50</v>
      </c>
      <c r="B59" s="18" t="n">
        <v>35</v>
      </c>
      <c r="C59" s="19" t="n">
        <v>19406</v>
      </c>
      <c r="D59" s="19" t="n">
        <v>679214</v>
      </c>
      <c r="E59" s="18" t="n">
        <v>0</v>
      </c>
      <c r="F59" s="20" t="n">
        <f aca="false">($D$2-C59)/$D$2</f>
        <v>0.22376</v>
      </c>
      <c r="G59" s="19" t="n">
        <f aca="false">C59-$D$3</f>
        <v>4406</v>
      </c>
      <c r="H59" s="18" t="n">
        <f aca="false">E59*B59</f>
        <v>0</v>
      </c>
      <c r="I59" s="19" t="n">
        <f aca="false">G59*H59</f>
        <v>0</v>
      </c>
      <c r="J59" s="29" t="n">
        <f aca="false">C59/$D$2</f>
        <v>0.77624</v>
      </c>
      <c r="K59" s="30" t="n">
        <f aca="false">1/(1+EXP($K$2+($K$3*J59)))</f>
        <v>0.655352977032935</v>
      </c>
      <c r="L59" s="31" t="n">
        <f aca="false">(E59)*(K59)+(1-E59)*(1-K59)</f>
        <v>0.344647022967065</v>
      </c>
      <c r="M59" s="31" t="n">
        <f aca="false">LN(L59)</f>
        <v>-1.06523450753178</v>
      </c>
    </row>
    <row r="60" customFormat="false" ht="13" hidden="false" customHeight="false" outlineLevel="0" collapsed="false">
      <c r="A60" s="18" t="n">
        <v>51</v>
      </c>
      <c r="B60" s="18" t="n">
        <v>31</v>
      </c>
      <c r="C60" s="19" t="n">
        <v>15833</v>
      </c>
      <c r="D60" s="19" t="n">
        <v>490825</v>
      </c>
      <c r="E60" s="18" t="n">
        <v>1</v>
      </c>
      <c r="F60" s="20" t="n">
        <f aca="false">($D$2-C60)/$D$2</f>
        <v>0.36668</v>
      </c>
      <c r="G60" s="19" t="n">
        <f aca="false">C60-$D$3</f>
        <v>833</v>
      </c>
      <c r="H60" s="18" t="n">
        <f aca="false">E60*B60</f>
        <v>31</v>
      </c>
      <c r="I60" s="19" t="n">
        <f aca="false">G60*H60</f>
        <v>25823</v>
      </c>
      <c r="J60" s="29" t="n">
        <f aca="false">C60/$D$2</f>
        <v>0.63332</v>
      </c>
      <c r="K60" s="30" t="n">
        <f aca="false">1/(1+EXP($K$2+($K$3*J60)))</f>
        <v>0.875707159516746</v>
      </c>
      <c r="L60" s="31" t="n">
        <f aca="false">(E60)*(K60)+(1-E60)*(1-K60)</f>
        <v>0.875707159516746</v>
      </c>
      <c r="M60" s="31" t="n">
        <f aca="false">LN(L60)</f>
        <v>-0.132723536723138</v>
      </c>
    </row>
    <row r="61" customFormat="false" ht="13" hidden="false" customHeight="false" outlineLevel="0" collapsed="false">
      <c r="A61" s="18" t="n">
        <v>52</v>
      </c>
      <c r="B61" s="18" t="n">
        <v>38</v>
      </c>
      <c r="C61" s="19" t="n">
        <v>16618</v>
      </c>
      <c r="D61" s="19" t="n">
        <v>631482</v>
      </c>
      <c r="E61" s="18" t="n">
        <v>1</v>
      </c>
      <c r="F61" s="20" t="n">
        <f aca="false">($D$2-C61)/$D$2</f>
        <v>0.33528</v>
      </c>
      <c r="G61" s="19" t="n">
        <f aca="false">C61-$D$3</f>
        <v>1618</v>
      </c>
      <c r="H61" s="18" t="n">
        <f aca="false">E61*B61</f>
        <v>38</v>
      </c>
      <c r="I61" s="19" t="n">
        <f aca="false">G61*H61</f>
        <v>61484</v>
      </c>
      <c r="J61" s="29" t="n">
        <f aca="false">C61/$D$2</f>
        <v>0.66472</v>
      </c>
      <c r="K61" s="30" t="n">
        <f aca="false">1/(1+EXP($K$2+($K$3*J61)))</f>
        <v>0.840859552441143</v>
      </c>
      <c r="L61" s="31" t="n">
        <f aca="false">(E61)*(K61)+(1-E61)*(1-K61)</f>
        <v>0.840859552441143</v>
      </c>
      <c r="M61" s="31" t="n">
        <f aca="false">LN(L61)</f>
        <v>-0.173330633619868</v>
      </c>
    </row>
    <row r="62" customFormat="false" ht="13" hidden="false" customHeight="false" outlineLevel="0" collapsed="false">
      <c r="A62" s="18" t="n">
        <v>53</v>
      </c>
      <c r="B62" s="18" t="n">
        <v>16</v>
      </c>
      <c r="C62" s="19" t="n">
        <v>17980</v>
      </c>
      <c r="D62" s="19" t="n">
        <v>287684</v>
      </c>
      <c r="E62" s="18" t="n">
        <v>1</v>
      </c>
      <c r="F62" s="20" t="n">
        <f aca="false">($D$2-C62)/$D$2</f>
        <v>0.2808</v>
      </c>
      <c r="G62" s="19" t="n">
        <f aca="false">C62-$D$3</f>
        <v>2980</v>
      </c>
      <c r="H62" s="18" t="n">
        <f aca="false">E62*B62</f>
        <v>16</v>
      </c>
      <c r="I62" s="19" t="n">
        <f aca="false">G62*H62</f>
        <v>47680</v>
      </c>
      <c r="J62" s="29" t="n">
        <f aca="false">C62/$D$2</f>
        <v>0.7192</v>
      </c>
      <c r="K62" s="30" t="n">
        <f aca="false">1/(1+EXP($K$2+($K$3*J62)))</f>
        <v>0.762308090958052</v>
      </c>
      <c r="L62" s="31" t="n">
        <f aca="false">(E62)*(K62)+(1-E62)*(1-K62)</f>
        <v>0.762308090958052</v>
      </c>
      <c r="M62" s="31" t="n">
        <f aca="false">LN(L62)</f>
        <v>-0.271404486167741</v>
      </c>
    </row>
    <row r="63" customFormat="false" ht="13" hidden="false" customHeight="false" outlineLevel="0" collapsed="false">
      <c r="A63" s="18" t="n">
        <v>54</v>
      </c>
      <c r="B63" s="18" t="n">
        <v>13</v>
      </c>
      <c r="C63" s="19" t="n">
        <v>18889</v>
      </c>
      <c r="D63" s="19" t="n">
        <v>245552</v>
      </c>
      <c r="E63" s="18" t="n">
        <v>0</v>
      </c>
      <c r="F63" s="20" t="n">
        <f aca="false">($D$2-C63)/$D$2</f>
        <v>0.24444</v>
      </c>
      <c r="G63" s="19" t="n">
        <f aca="false">C63-$D$3</f>
        <v>3889</v>
      </c>
      <c r="H63" s="18" t="n">
        <f aca="false">E63*B63</f>
        <v>0</v>
      </c>
      <c r="I63" s="19" t="n">
        <f aca="false">G63*H63</f>
        <v>0</v>
      </c>
      <c r="J63" s="29" t="n">
        <f aca="false">C63/$D$2</f>
        <v>0.75556</v>
      </c>
      <c r="K63" s="30" t="n">
        <f aca="false">1/(1+EXP($K$2+($K$3*J63)))</f>
        <v>0.696813045480797</v>
      </c>
      <c r="L63" s="31" t="n">
        <f aca="false">(E63)*(K63)+(1-E63)*(1-K63)</f>
        <v>0.303186954519203</v>
      </c>
      <c r="M63" s="31" t="n">
        <f aca="false">LN(L63)</f>
        <v>-1.19340565213164</v>
      </c>
    </row>
    <row r="64" customFormat="false" ht="13" hidden="false" customHeight="false" outlineLevel="0" collapsed="false">
      <c r="A64" s="18" t="n">
        <v>55</v>
      </c>
      <c r="B64" s="18" t="n">
        <v>15</v>
      </c>
      <c r="C64" s="19" t="n">
        <v>21427</v>
      </c>
      <c r="D64" s="19" t="n">
        <v>321398</v>
      </c>
      <c r="E64" s="18" t="n">
        <v>0</v>
      </c>
      <c r="F64" s="20" t="n">
        <f aca="false">($D$2-C64)/$D$2</f>
        <v>0.14292</v>
      </c>
      <c r="G64" s="19" t="n">
        <f aca="false">C64-$D$3</f>
        <v>6427</v>
      </c>
      <c r="H64" s="18" t="n">
        <f aca="false">E64*B64</f>
        <v>0</v>
      </c>
      <c r="I64" s="19" t="n">
        <f aca="false">G64*H64</f>
        <v>0</v>
      </c>
      <c r="J64" s="29" t="n">
        <f aca="false">C64/$D$2</f>
        <v>0.85708</v>
      </c>
      <c r="K64" s="30" t="n">
        <f aca="false">1/(1+EXP($K$2+($K$3*J64)))</f>
        <v>0.475475836559605</v>
      </c>
      <c r="L64" s="31" t="n">
        <f aca="false">(E64)*(K64)+(1-E64)*(1-K64)</f>
        <v>0.524524163440395</v>
      </c>
      <c r="M64" s="31" t="n">
        <f aca="false">LN(L64)</f>
        <v>-0.645263782730508</v>
      </c>
    </row>
    <row r="65" customFormat="false" ht="13" hidden="false" customHeight="false" outlineLevel="0" collapsed="false">
      <c r="A65" s="18" t="n">
        <v>56</v>
      </c>
      <c r="B65" s="18" t="n">
        <v>14</v>
      </c>
      <c r="C65" s="19" t="n">
        <v>21510</v>
      </c>
      <c r="D65" s="19" t="n">
        <v>301139</v>
      </c>
      <c r="E65" s="18" t="n">
        <v>0</v>
      </c>
      <c r="F65" s="20" t="n">
        <f aca="false">($D$2-C65)/$D$2</f>
        <v>0.1396</v>
      </c>
      <c r="G65" s="19" t="n">
        <f aca="false">C65-$D$3</f>
        <v>6510</v>
      </c>
      <c r="H65" s="18" t="n">
        <f aca="false">E65*B65</f>
        <v>0</v>
      </c>
      <c r="I65" s="19" t="n">
        <f aca="false">G65*H65</f>
        <v>0</v>
      </c>
      <c r="J65" s="29" t="n">
        <f aca="false">C65/$D$2</f>
        <v>0.8604</v>
      </c>
      <c r="K65" s="30" t="n">
        <f aca="false">1/(1+EXP($K$2+($K$3*J65)))</f>
        <v>0.467894145264801</v>
      </c>
      <c r="L65" s="31" t="n">
        <f aca="false">(E65)*(K65)+(1-E65)*(1-K65)</f>
        <v>0.532105854735199</v>
      </c>
      <c r="M65" s="31" t="n">
        <f aca="false">LN(L65)</f>
        <v>-0.630912834367242</v>
      </c>
    </row>
    <row r="66" customFormat="false" ht="13" hidden="false" customHeight="false" outlineLevel="0" collapsed="false">
      <c r="A66" s="18" t="n">
        <v>57</v>
      </c>
      <c r="B66" s="18" t="n">
        <v>17</v>
      </c>
      <c r="C66" s="19" t="n">
        <v>15937</v>
      </c>
      <c r="D66" s="19" t="n">
        <v>270933</v>
      </c>
      <c r="E66" s="18" t="n">
        <v>0</v>
      </c>
      <c r="F66" s="20" t="n">
        <f aca="false">($D$2-C66)/$D$2</f>
        <v>0.36252</v>
      </c>
      <c r="G66" s="19" t="n">
        <f aca="false">C66-$D$3</f>
        <v>937</v>
      </c>
      <c r="H66" s="18" t="n">
        <f aca="false">E66*B66</f>
        <v>0</v>
      </c>
      <c r="I66" s="19" t="n">
        <f aca="false">G66*H66</f>
        <v>0</v>
      </c>
      <c r="J66" s="29" t="n">
        <f aca="false">C66/$D$2</f>
        <v>0.63748</v>
      </c>
      <c r="K66" s="30" t="n">
        <f aca="false">1/(1+EXP($K$2+($K$3*J66)))</f>
        <v>0.871497937528086</v>
      </c>
      <c r="L66" s="31" t="n">
        <f aca="false">(E66)*(K66)+(1-E66)*(1-K66)</f>
        <v>0.128502062471914</v>
      </c>
      <c r="M66" s="31" t="n">
        <f aca="false">LN(L66)</f>
        <v>-2.05181032441058</v>
      </c>
    </row>
    <row r="67" customFormat="false" ht="13" hidden="false" customHeight="false" outlineLevel="0" collapsed="false">
      <c r="A67" s="18" t="n">
        <v>58</v>
      </c>
      <c r="B67" s="18" t="n">
        <v>12</v>
      </c>
      <c r="C67" s="19" t="n">
        <v>15163</v>
      </c>
      <c r="D67" s="19" t="n">
        <v>181955</v>
      </c>
      <c r="E67" s="18" t="n">
        <v>1</v>
      </c>
      <c r="F67" s="20" t="n">
        <f aca="false">($D$2-C67)/$D$2</f>
        <v>0.39348</v>
      </c>
      <c r="G67" s="19" t="n">
        <f aca="false">C67-$D$3</f>
        <v>163</v>
      </c>
      <c r="H67" s="18" t="n">
        <f aca="false">E67*B67</f>
        <v>12</v>
      </c>
      <c r="I67" s="19" t="n">
        <f aca="false">G67*H67</f>
        <v>1956</v>
      </c>
      <c r="J67" s="29" t="n">
        <f aca="false">C67/$D$2</f>
        <v>0.60652</v>
      </c>
      <c r="K67" s="30" t="n">
        <f aca="false">1/(1+EXP($K$2+($K$3*J67)))</f>
        <v>0.900068880765061</v>
      </c>
      <c r="L67" s="31" t="n">
        <f aca="false">(E67)*(K67)+(1-E67)*(1-K67)</f>
        <v>0.900068880765061</v>
      </c>
      <c r="M67" s="31" t="n">
        <f aca="false">LN(L67)</f>
        <v>-0.105283984403016</v>
      </c>
    </row>
    <row r="68" customFormat="false" ht="13" hidden="false" customHeight="false" outlineLevel="0" collapsed="false">
      <c r="A68" s="18" t="n">
        <v>59</v>
      </c>
      <c r="B68" s="18" t="n">
        <v>16</v>
      </c>
      <c r="C68" s="19" t="n">
        <v>16612</v>
      </c>
      <c r="D68" s="19" t="n">
        <v>265787</v>
      </c>
      <c r="E68" s="18" t="n">
        <v>1</v>
      </c>
      <c r="F68" s="20" t="n">
        <f aca="false">($D$2-C68)/$D$2</f>
        <v>0.33552</v>
      </c>
      <c r="G68" s="19" t="n">
        <f aca="false">C68-$D$3</f>
        <v>1612</v>
      </c>
      <c r="H68" s="18" t="n">
        <f aca="false">E68*B68</f>
        <v>16</v>
      </c>
      <c r="I68" s="19" t="n">
        <f aca="false">G68*H68</f>
        <v>25792</v>
      </c>
      <c r="J68" s="29" t="n">
        <f aca="false">C68/$D$2</f>
        <v>0.66448</v>
      </c>
      <c r="K68" s="30" t="n">
        <f aca="false">1/(1+EXP($K$2+($K$3*J68)))</f>
        <v>0.841153643015701</v>
      </c>
      <c r="L68" s="31" t="n">
        <f aca="false">(E68)*(K68)+(1-E68)*(1-K68)</f>
        <v>0.841153643015701</v>
      </c>
      <c r="M68" s="31" t="n">
        <f aca="false">LN(L68)</f>
        <v>-0.17298094483223</v>
      </c>
    </row>
    <row r="69" customFormat="false" ht="13" hidden="false" customHeight="false" outlineLevel="0" collapsed="false">
      <c r="A69" s="18" t="n">
        <v>60</v>
      </c>
      <c r="B69" s="18" t="n">
        <v>17</v>
      </c>
      <c r="C69" s="19" t="n">
        <v>18653</v>
      </c>
      <c r="D69" s="19" t="n">
        <v>317106</v>
      </c>
      <c r="E69" s="18" t="n">
        <v>1</v>
      </c>
      <c r="F69" s="20" t="n">
        <f aca="false">($D$2-C69)/$D$2</f>
        <v>0.25388</v>
      </c>
      <c r="G69" s="19" t="n">
        <f aca="false">C69-$D$3</f>
        <v>3653</v>
      </c>
      <c r="H69" s="18" t="n">
        <f aca="false">E69*B69</f>
        <v>17</v>
      </c>
      <c r="I69" s="19" t="n">
        <f aca="false">G69*H69</f>
        <v>62101</v>
      </c>
      <c r="J69" s="29" t="n">
        <f aca="false">C69/$D$2</f>
        <v>0.74612</v>
      </c>
      <c r="K69" s="30" t="n">
        <f aca="false">1/(1+EXP($K$2+($K$3*J69)))</f>
        <v>0.714772448850661</v>
      </c>
      <c r="L69" s="31" t="n">
        <f aca="false">(E69)*(K69)+(1-E69)*(1-K69)</f>
        <v>0.714772448850661</v>
      </c>
      <c r="M69" s="31" t="n">
        <f aca="false">LN(L69)</f>
        <v>-0.335791040297195</v>
      </c>
    </row>
    <row r="70" customFormat="false" ht="13" hidden="false" customHeight="false" outlineLevel="0" collapsed="false">
      <c r="A70" s="18" t="n">
        <v>61</v>
      </c>
      <c r="B70" s="18" t="n">
        <v>10</v>
      </c>
      <c r="C70" s="19" t="n">
        <v>17955</v>
      </c>
      <c r="D70" s="19" t="n">
        <v>179554</v>
      </c>
      <c r="E70" s="18" t="n">
        <v>0</v>
      </c>
      <c r="F70" s="20" t="n">
        <f aca="false">($D$2-C70)/$D$2</f>
        <v>0.2818</v>
      </c>
      <c r="G70" s="19" t="n">
        <f aca="false">C70-$D$3</f>
        <v>2955</v>
      </c>
      <c r="H70" s="18" t="n">
        <f aca="false">E70*B70</f>
        <v>0</v>
      </c>
      <c r="I70" s="19" t="n">
        <f aca="false">G70*H70</f>
        <v>0</v>
      </c>
      <c r="J70" s="29" t="n">
        <f aca="false">C70/$D$2</f>
        <v>0.7182</v>
      </c>
      <c r="K70" s="30" t="n">
        <f aca="false">1/(1+EXP($K$2+($K$3*J70)))</f>
        <v>0.763964587918395</v>
      </c>
      <c r="L70" s="31" t="n">
        <f aca="false">(E70)*(K70)+(1-E70)*(1-K70)</f>
        <v>0.236035412081605</v>
      </c>
      <c r="M70" s="31" t="n">
        <f aca="false">LN(L70)</f>
        <v>-1.44377343401984</v>
      </c>
    </row>
    <row r="71" customFormat="false" ht="13" hidden="false" customHeight="false" outlineLevel="0" collapsed="false">
      <c r="A71" s="18" t="n">
        <v>62</v>
      </c>
      <c r="B71" s="18" t="n">
        <v>10</v>
      </c>
      <c r="C71" s="19" t="n">
        <v>20597</v>
      </c>
      <c r="D71" s="19" t="n">
        <v>205971</v>
      </c>
      <c r="E71" s="18" t="n">
        <v>0</v>
      </c>
      <c r="F71" s="20" t="n">
        <f aca="false">($D$2-C71)/$D$2</f>
        <v>0.17612</v>
      </c>
      <c r="G71" s="19" t="n">
        <f aca="false">C71-$D$3</f>
        <v>5597</v>
      </c>
      <c r="H71" s="18" t="n">
        <f aca="false">E71*B71</f>
        <v>0</v>
      </c>
      <c r="I71" s="19" t="n">
        <f aca="false">G71*H71</f>
        <v>0</v>
      </c>
      <c r="J71" s="29" t="n">
        <f aca="false">C71/$D$2</f>
        <v>0.82388</v>
      </c>
      <c r="K71" s="30" t="n">
        <f aca="false">1/(1+EXP($K$2+($K$3*J71)))</f>
        <v>0.551336913594355</v>
      </c>
      <c r="L71" s="31" t="n">
        <f aca="false">(E71)*(K71)+(1-E71)*(1-K71)</f>
        <v>0.448663086405645</v>
      </c>
      <c r="M71" s="31" t="n">
        <f aca="false">LN(L71)</f>
        <v>-0.801483037256807</v>
      </c>
    </row>
    <row r="72" customFormat="false" ht="13" hidden="false" customHeight="false" outlineLevel="0" collapsed="false">
      <c r="A72" s="18" t="n">
        <v>63</v>
      </c>
      <c r="B72" s="18" t="n">
        <v>20</v>
      </c>
      <c r="C72" s="19" t="n">
        <v>19767</v>
      </c>
      <c r="D72" s="19" t="n">
        <v>395346</v>
      </c>
      <c r="E72" s="18" t="n">
        <v>0</v>
      </c>
      <c r="F72" s="20" t="n">
        <f aca="false">($D$2-C72)/$D$2</f>
        <v>0.20932</v>
      </c>
      <c r="G72" s="19" t="n">
        <f aca="false">C72-$D$3</f>
        <v>4767</v>
      </c>
      <c r="H72" s="18" t="n">
        <f aca="false">E72*B72</f>
        <v>0</v>
      </c>
      <c r="I72" s="19" t="n">
        <f aca="false">G72*H72</f>
        <v>0</v>
      </c>
      <c r="J72" s="29" t="n">
        <f aca="false">C72/$D$2</f>
        <v>0.79068</v>
      </c>
      <c r="K72" s="30" t="n">
        <f aca="false">1/(1+EXP($K$2+($K$3*J72)))</f>
        <v>0.624882216045721</v>
      </c>
      <c r="L72" s="31" t="n">
        <f aca="false">(E72)*(K72)+(1-E72)*(1-K72)</f>
        <v>0.375117783954279</v>
      </c>
      <c r="M72" s="31" t="n">
        <f aca="false">LN(L72)</f>
        <v>-0.980515211783091</v>
      </c>
    </row>
    <row r="73" customFormat="false" ht="13" hidden="false" customHeight="false" outlineLevel="0" collapsed="false">
      <c r="A73" s="18" t="n">
        <v>64</v>
      </c>
      <c r="B73" s="18" t="n">
        <v>24</v>
      </c>
      <c r="C73" s="19" t="n">
        <v>21145</v>
      </c>
      <c r="D73" s="19" t="n">
        <v>507484</v>
      </c>
      <c r="E73" s="18" t="n">
        <v>0</v>
      </c>
      <c r="F73" s="20" t="n">
        <f aca="false">($D$2-C73)/$D$2</f>
        <v>0.1542</v>
      </c>
      <c r="G73" s="19" t="n">
        <f aca="false">C73-$D$3</f>
        <v>6145</v>
      </c>
      <c r="H73" s="18" t="n">
        <f aca="false">E73*B73</f>
        <v>0</v>
      </c>
      <c r="I73" s="19" t="n">
        <f aca="false">G73*H73</f>
        <v>0</v>
      </c>
      <c r="J73" s="29" t="n">
        <f aca="false">C73/$D$2</f>
        <v>0.8458</v>
      </c>
      <c r="K73" s="30" t="n">
        <f aca="false">1/(1+EXP($K$2+($K$3*J73)))</f>
        <v>0.501298998765359</v>
      </c>
      <c r="L73" s="31" t="n">
        <f aca="false">(E73)*(K73)+(1-E73)*(1-K73)</f>
        <v>0.498701001234641</v>
      </c>
      <c r="M73" s="31" t="n">
        <f aca="false">LN(L73)</f>
        <v>-0.695748558742801</v>
      </c>
    </row>
    <row r="74" customFormat="false" ht="13" hidden="false" customHeight="false" outlineLevel="0" collapsed="false">
      <c r="A74" s="18" t="n">
        <v>65</v>
      </c>
      <c r="B74" s="18" t="n">
        <v>11</v>
      </c>
      <c r="C74" s="19" t="n">
        <v>16446</v>
      </c>
      <c r="D74" s="19" t="n">
        <v>180904</v>
      </c>
      <c r="E74" s="18" t="n">
        <v>1</v>
      </c>
      <c r="F74" s="20" t="n">
        <f aca="false">($D$2-C74)/$D$2</f>
        <v>0.34216</v>
      </c>
      <c r="G74" s="19" t="n">
        <f aca="false">C74-$D$3</f>
        <v>1446</v>
      </c>
      <c r="H74" s="18" t="n">
        <f aca="false">E74*B74</f>
        <v>11</v>
      </c>
      <c r="I74" s="19" t="n">
        <f aca="false">G74*H74</f>
        <v>15906</v>
      </c>
      <c r="J74" s="29" t="n">
        <f aca="false">C74/$D$2</f>
        <v>0.65784</v>
      </c>
      <c r="K74" s="30" t="n">
        <f aca="false">1/(1+EXP($K$2+($K$3*J74)))</f>
        <v>0.849116292497353</v>
      </c>
      <c r="L74" s="31" t="n">
        <f aca="false">(E74)*(K74)+(1-E74)*(1-K74)</f>
        <v>0.849116292497353</v>
      </c>
      <c r="M74" s="31" t="n">
        <f aca="false">LN(L74)</f>
        <v>-0.163559126200297</v>
      </c>
    </row>
    <row r="75" customFormat="false" ht="13" hidden="false" customHeight="false" outlineLevel="0" collapsed="false">
      <c r="A75" s="18" t="n">
        <v>66</v>
      </c>
      <c r="B75" s="18" t="n">
        <v>12</v>
      </c>
      <c r="C75" s="19" t="n">
        <v>19119</v>
      </c>
      <c r="D75" s="19" t="n">
        <v>229424</v>
      </c>
      <c r="E75" s="18" t="n">
        <v>1</v>
      </c>
      <c r="F75" s="20" t="n">
        <f aca="false">($D$2-C75)/$D$2</f>
        <v>0.23524</v>
      </c>
      <c r="G75" s="19" t="n">
        <f aca="false">C75-$D$3</f>
        <v>4119</v>
      </c>
      <c r="H75" s="18" t="n">
        <f aca="false">E75*B75</f>
        <v>12</v>
      </c>
      <c r="I75" s="19" t="n">
        <f aca="false">G75*H75</f>
        <v>49428</v>
      </c>
      <c r="J75" s="29" t="n">
        <f aca="false">C75/$D$2</f>
        <v>0.76476</v>
      </c>
      <c r="K75" s="30" t="n">
        <f aca="false">1/(1+EXP($K$2+($K$3*J75)))</f>
        <v>0.67871167599438</v>
      </c>
      <c r="L75" s="31" t="n">
        <f aca="false">(E75)*(K75)+(1-E75)*(1-K75)</f>
        <v>0.67871167599438</v>
      </c>
      <c r="M75" s="31" t="n">
        <f aca="false">LN(L75)</f>
        <v>-0.387558871951447</v>
      </c>
    </row>
    <row r="76" customFormat="false" ht="13" hidden="false" customHeight="false" outlineLevel="0" collapsed="false">
      <c r="A76" s="18" t="n">
        <v>67</v>
      </c>
      <c r="B76" s="18" t="n">
        <v>37</v>
      </c>
      <c r="C76" s="19" t="n">
        <v>21435</v>
      </c>
      <c r="D76" s="19" t="n">
        <v>793084</v>
      </c>
      <c r="E76" s="18" t="n">
        <v>0</v>
      </c>
      <c r="F76" s="20" t="n">
        <f aca="false">($D$2-C76)/$D$2</f>
        <v>0.1426</v>
      </c>
      <c r="G76" s="19" t="n">
        <f aca="false">C76-$D$3</f>
        <v>6435</v>
      </c>
      <c r="H76" s="18" t="n">
        <f aca="false">E76*B76</f>
        <v>0</v>
      </c>
      <c r="I76" s="19" t="n">
        <f aca="false">G76*H76</f>
        <v>0</v>
      </c>
      <c r="J76" s="29" t="n">
        <f aca="false">C76/$D$2</f>
        <v>0.8574</v>
      </c>
      <c r="K76" s="30" t="n">
        <f aca="false">1/(1+EXP($K$2+($K$3*J76)))</f>
        <v>0.474744522624328</v>
      </c>
      <c r="L76" s="31" t="n">
        <f aca="false">(E76)*(K76)+(1-E76)*(1-K76)</f>
        <v>0.525255477375672</v>
      </c>
      <c r="M76" s="31" t="n">
        <f aca="false">LN(L76)</f>
        <v>-0.643870511180659</v>
      </c>
    </row>
    <row r="77" customFormat="false" ht="13" hidden="false" customHeight="false" outlineLevel="0" collapsed="false">
      <c r="A77" s="18" t="n">
        <v>68</v>
      </c>
      <c r="B77" s="18" t="n">
        <v>27</v>
      </c>
      <c r="C77" s="19" t="n">
        <v>18568</v>
      </c>
      <c r="D77" s="19" t="n">
        <v>501329</v>
      </c>
      <c r="E77" s="18" t="n">
        <v>0</v>
      </c>
      <c r="F77" s="20" t="n">
        <f aca="false">($D$2-C77)/$D$2</f>
        <v>0.25728</v>
      </c>
      <c r="G77" s="19" t="n">
        <f aca="false">C77-$D$3</f>
        <v>3568</v>
      </c>
      <c r="H77" s="18" t="n">
        <f aca="false">E77*B77</f>
        <v>0</v>
      </c>
      <c r="I77" s="19" t="n">
        <f aca="false">G77*H77</f>
        <v>0</v>
      </c>
      <c r="J77" s="29" t="n">
        <f aca="false">C77/$D$2</f>
        <v>0.74272</v>
      </c>
      <c r="K77" s="30" t="n">
        <f aca="false">1/(1+EXP($K$2+($K$3*J77)))</f>
        <v>0.721081995955025</v>
      </c>
      <c r="L77" s="31" t="n">
        <f aca="false">(E77)*(K77)+(1-E77)*(1-K77)</f>
        <v>0.278918004044975</v>
      </c>
      <c r="M77" s="31" t="n">
        <f aca="false">LN(L77)</f>
        <v>-1.2768374326675</v>
      </c>
    </row>
    <row r="78" customFormat="false" ht="13" hidden="false" customHeight="false" outlineLevel="0" collapsed="false">
      <c r="A78" s="18" t="n">
        <v>69</v>
      </c>
      <c r="B78" s="18" t="n">
        <v>22</v>
      </c>
      <c r="C78" s="19" t="n">
        <v>22189</v>
      </c>
      <c r="D78" s="19" t="n">
        <v>488153</v>
      </c>
      <c r="E78" s="18" t="n">
        <v>0</v>
      </c>
      <c r="F78" s="20" t="n">
        <f aca="false">($D$2-C78)/$D$2</f>
        <v>0.11244</v>
      </c>
      <c r="G78" s="19" t="n">
        <f aca="false">C78-$D$3</f>
        <v>7189</v>
      </c>
      <c r="H78" s="18" t="n">
        <f aca="false">E78*B78</f>
        <v>0</v>
      </c>
      <c r="I78" s="19" t="n">
        <f aca="false">G78*H78</f>
        <v>0</v>
      </c>
      <c r="J78" s="29" t="n">
        <f aca="false">C78/$D$2</f>
        <v>0.88756</v>
      </c>
      <c r="K78" s="30" t="n">
        <f aca="false">1/(1+EXP($K$2+($K$3*J78)))</f>
        <v>0.406730428337858</v>
      </c>
      <c r="L78" s="31" t="n">
        <f aca="false">(E78)*(K78)+(1-E78)*(1-K78)</f>
        <v>0.593269571662142</v>
      </c>
      <c r="M78" s="31" t="n">
        <f aca="false">LN(L78)</f>
        <v>-0.522106393629502</v>
      </c>
    </row>
    <row r="79" customFormat="false" ht="13" hidden="false" customHeight="false" outlineLevel="0" collapsed="false">
      <c r="A79" s="18" t="n">
        <v>70</v>
      </c>
      <c r="B79" s="18" t="n">
        <v>19</v>
      </c>
      <c r="C79" s="19" t="n">
        <v>15514</v>
      </c>
      <c r="D79" s="19" t="n">
        <v>294770</v>
      </c>
      <c r="E79" s="18" t="n">
        <v>1</v>
      </c>
      <c r="F79" s="20" t="n">
        <f aca="false">($D$2-C79)/$D$2</f>
        <v>0.37944</v>
      </c>
      <c r="G79" s="19" t="n">
        <f aca="false">C79-$D$3</f>
        <v>514</v>
      </c>
      <c r="H79" s="18" t="n">
        <f aca="false">E79*B79</f>
        <v>19</v>
      </c>
      <c r="I79" s="19" t="n">
        <f aca="false">G79*H79</f>
        <v>9766</v>
      </c>
      <c r="J79" s="29" t="n">
        <f aca="false">C79/$D$2</f>
        <v>0.62056</v>
      </c>
      <c r="K79" s="30" t="n">
        <f aca="false">1/(1+EXP($K$2+($K$3*J79)))</f>
        <v>0.887885856360906</v>
      </c>
      <c r="L79" s="31" t="n">
        <f aca="false">(E79)*(K79)+(1-E79)*(1-K79)</f>
        <v>0.887885856360906</v>
      </c>
      <c r="M79" s="31" t="n">
        <f aca="false">LN(L79)</f>
        <v>-0.118912084386073</v>
      </c>
    </row>
    <row r="80" customFormat="false" ht="13" hidden="false" customHeight="false" outlineLevel="0" collapsed="false">
      <c r="A80" s="18" t="n">
        <v>71</v>
      </c>
      <c r="B80" s="18" t="n">
        <v>10</v>
      </c>
      <c r="C80" s="19" t="n">
        <v>15591</v>
      </c>
      <c r="D80" s="19" t="n">
        <v>155915</v>
      </c>
      <c r="E80" s="18" t="n">
        <v>1</v>
      </c>
      <c r="F80" s="20" t="n">
        <f aca="false">($D$2-C80)/$D$2</f>
        <v>0.37636</v>
      </c>
      <c r="G80" s="19" t="n">
        <f aca="false">C80-$D$3</f>
        <v>591</v>
      </c>
      <c r="H80" s="18" t="n">
        <f aca="false">E80*B80</f>
        <v>10</v>
      </c>
      <c r="I80" s="19" t="n">
        <f aca="false">G80*H80</f>
        <v>5910</v>
      </c>
      <c r="J80" s="29" t="n">
        <f aca="false">C80/$D$2</f>
        <v>0.62364</v>
      </c>
      <c r="K80" s="30" t="n">
        <f aca="false">1/(1+EXP($K$2+($K$3*J80)))</f>
        <v>0.885045246626246</v>
      </c>
      <c r="L80" s="31" t="n">
        <f aca="false">(E80)*(K80)+(1-E80)*(1-K80)</f>
        <v>0.885045246626246</v>
      </c>
      <c r="M80" s="31" t="n">
        <f aca="false">LN(L80)</f>
        <v>-0.122116509149752</v>
      </c>
    </row>
    <row r="81" customFormat="false" ht="13" hidden="false" customHeight="false" outlineLevel="0" collapsed="false">
      <c r="A81" s="18" t="n">
        <v>72</v>
      </c>
      <c r="B81" s="18" t="n">
        <v>12</v>
      </c>
      <c r="C81" s="19" t="n">
        <v>21864</v>
      </c>
      <c r="D81" s="19" t="n">
        <v>262373</v>
      </c>
      <c r="E81" s="18" t="n">
        <v>0</v>
      </c>
      <c r="F81" s="20" t="n">
        <f aca="false">($D$2-C81)/$D$2</f>
        <v>0.12544</v>
      </c>
      <c r="G81" s="19" t="n">
        <f aca="false">C81-$D$3</f>
        <v>6864</v>
      </c>
      <c r="H81" s="18" t="n">
        <f aca="false">E81*B81</f>
        <v>0</v>
      </c>
      <c r="I81" s="19" t="n">
        <f aca="false">G81*H81</f>
        <v>0</v>
      </c>
      <c r="J81" s="29" t="n">
        <f aca="false">C81/$D$2</f>
        <v>0.87456</v>
      </c>
      <c r="K81" s="30" t="n">
        <f aca="false">1/(1+EXP($K$2+($K$3*J81)))</f>
        <v>0.435765791087269</v>
      </c>
      <c r="L81" s="31" t="n">
        <f aca="false">(E81)*(K81)+(1-E81)*(1-K81)</f>
        <v>0.564234208912731</v>
      </c>
      <c r="M81" s="31" t="n">
        <f aca="false">LN(L81)</f>
        <v>-0.572285849652657</v>
      </c>
    </row>
    <row r="82" customFormat="false" ht="13" hidden="false" customHeight="false" outlineLevel="0" collapsed="false">
      <c r="A82" s="18" t="n">
        <v>73</v>
      </c>
      <c r="B82" s="18" t="n">
        <v>12</v>
      </c>
      <c r="C82" s="19" t="n">
        <v>18025</v>
      </c>
      <c r="D82" s="19" t="n">
        <v>216301</v>
      </c>
      <c r="E82" s="18" t="n">
        <v>0</v>
      </c>
      <c r="F82" s="20" t="n">
        <f aca="false">($D$2-C82)/$D$2</f>
        <v>0.279</v>
      </c>
      <c r="G82" s="19" t="n">
        <f aca="false">C82-$D$3</f>
        <v>3025</v>
      </c>
      <c r="H82" s="18" t="n">
        <f aca="false">E82*B82</f>
        <v>0</v>
      </c>
      <c r="I82" s="19" t="n">
        <f aca="false">G82*H82</f>
        <v>0</v>
      </c>
      <c r="J82" s="29" t="n">
        <f aca="false">C82/$D$2</f>
        <v>0.721</v>
      </c>
      <c r="K82" s="30" t="n">
        <f aca="false">1/(1+EXP($K$2+($K$3*J82)))</f>
        <v>0.759306287684273</v>
      </c>
      <c r="L82" s="31" t="n">
        <f aca="false">(E82)*(K82)+(1-E82)*(1-K82)</f>
        <v>0.240693712315727</v>
      </c>
      <c r="M82" s="31" t="n">
        <f aca="false">LN(L82)</f>
        <v>-1.42423005702817</v>
      </c>
    </row>
    <row r="83" customFormat="false" ht="13" hidden="false" customHeight="false" outlineLevel="0" collapsed="false">
      <c r="A83" s="18" t="n">
        <v>74</v>
      </c>
      <c r="B83" s="18" t="n">
        <v>26</v>
      </c>
      <c r="C83" s="19" t="n">
        <v>17168</v>
      </c>
      <c r="D83" s="19" t="n">
        <v>446360</v>
      </c>
      <c r="E83" s="18" t="n">
        <v>0</v>
      </c>
      <c r="F83" s="20" t="n">
        <f aca="false">($D$2-C83)/$D$2</f>
        <v>0.31328</v>
      </c>
      <c r="G83" s="19" t="n">
        <f aca="false">C83-$D$3</f>
        <v>2168</v>
      </c>
      <c r="H83" s="18" t="n">
        <f aca="false">E83*B83</f>
        <v>0</v>
      </c>
      <c r="I83" s="19" t="n">
        <f aca="false">G83*H83</f>
        <v>0</v>
      </c>
      <c r="J83" s="29" t="n">
        <f aca="false">C83/$D$2</f>
        <v>0.68672</v>
      </c>
      <c r="K83" s="30" t="n">
        <f aca="false">1/(1+EXP($K$2+($K$3*J83)))</f>
        <v>0.811995141630438</v>
      </c>
      <c r="L83" s="31" t="n">
        <f aca="false">(E83)*(K83)+(1-E83)*(1-K83)</f>
        <v>0.188004858369562</v>
      </c>
      <c r="M83" s="31" t="n">
        <f aca="false">LN(L83)</f>
        <v>-1.67128747409481</v>
      </c>
    </row>
    <row r="84" customFormat="false" ht="13" hidden="false" customHeight="false" outlineLevel="0" collapsed="false">
      <c r="A84" s="18" t="n">
        <v>75</v>
      </c>
      <c r="B84" s="18" t="n">
        <v>29</v>
      </c>
      <c r="C84" s="19" t="n">
        <v>17664</v>
      </c>
      <c r="D84" s="19" t="n">
        <v>512259</v>
      </c>
      <c r="E84" s="18" t="n">
        <v>1</v>
      </c>
      <c r="F84" s="20" t="n">
        <f aca="false">($D$2-C84)/$D$2</f>
        <v>0.29344</v>
      </c>
      <c r="G84" s="19" t="n">
        <f aca="false">C84-$D$3</f>
        <v>2664</v>
      </c>
      <c r="H84" s="18" t="n">
        <f aca="false">E84*B84</f>
        <v>29</v>
      </c>
      <c r="I84" s="19" t="n">
        <f aca="false">G84*H84</f>
        <v>77256</v>
      </c>
      <c r="J84" s="29" t="n">
        <f aca="false">C84/$D$2</f>
        <v>0.70656</v>
      </c>
      <c r="K84" s="30" t="n">
        <f aca="false">1/(1+EXP($K$2+($K$3*J84)))</f>
        <v>0.782655695201922</v>
      </c>
      <c r="L84" s="31" t="n">
        <f aca="false">(E84)*(K84)+(1-E84)*(1-K84)</f>
        <v>0.782655695201922</v>
      </c>
      <c r="M84" s="31" t="n">
        <f aca="false">LN(L84)</f>
        <v>-0.24506240485598</v>
      </c>
    </row>
    <row r="85" customFormat="false" ht="13" hidden="false" customHeight="false" outlineLevel="0" collapsed="false">
      <c r="A85" s="18" t="n">
        <v>76</v>
      </c>
      <c r="B85" s="18" t="n">
        <v>39</v>
      </c>
      <c r="C85" s="19" t="n">
        <v>16147</v>
      </c>
      <c r="D85" s="19" t="n">
        <v>629750</v>
      </c>
      <c r="E85" s="18" t="n">
        <v>0</v>
      </c>
      <c r="F85" s="20" t="n">
        <f aca="false">($D$2-C85)/$D$2</f>
        <v>0.35412</v>
      </c>
      <c r="G85" s="19" t="n">
        <f aca="false">C85-$D$3</f>
        <v>1147</v>
      </c>
      <c r="H85" s="18" t="n">
        <f aca="false">E85*B85</f>
        <v>0</v>
      </c>
      <c r="I85" s="19" t="n">
        <f aca="false">G85*H85</f>
        <v>0</v>
      </c>
      <c r="J85" s="29" t="n">
        <f aca="false">C85/$D$2</f>
        <v>0.64588</v>
      </c>
      <c r="K85" s="30" t="n">
        <f aca="false">1/(1+EXP($K$2+($K$3*J85)))</f>
        <v>0.862627862922198</v>
      </c>
      <c r="L85" s="31" t="n">
        <f aca="false">(E85)*(K85)+(1-E85)*(1-K85)</f>
        <v>0.137372137077802</v>
      </c>
      <c r="M85" s="31" t="n">
        <f aca="false">LN(L85)</f>
        <v>-1.9850617066735</v>
      </c>
    </row>
    <row r="86" customFormat="false" ht="13" hidden="false" customHeight="false" outlineLevel="0" collapsed="false">
      <c r="A86" s="18" t="n">
        <v>77</v>
      </c>
      <c r="B86" s="18" t="n">
        <v>19</v>
      </c>
      <c r="C86" s="19" t="n">
        <v>20859</v>
      </c>
      <c r="D86" s="19" t="n">
        <v>396325</v>
      </c>
      <c r="E86" s="18" t="n">
        <v>0</v>
      </c>
      <c r="F86" s="20" t="n">
        <f aca="false">($D$2-C86)/$D$2</f>
        <v>0.16564</v>
      </c>
      <c r="G86" s="19" t="n">
        <f aca="false">C86-$D$3</f>
        <v>5859</v>
      </c>
      <c r="H86" s="18" t="n">
        <f aca="false">E86*B86</f>
        <v>0</v>
      </c>
      <c r="I86" s="19" t="n">
        <f aca="false">G86*H86</f>
        <v>0</v>
      </c>
      <c r="J86" s="29" t="n">
        <f aca="false">C86/$D$2</f>
        <v>0.83436</v>
      </c>
      <c r="K86" s="30" t="n">
        <f aca="false">1/(1+EXP($K$2+($K$3*J86)))</f>
        <v>0.527480705776691</v>
      </c>
      <c r="L86" s="31" t="n">
        <f aca="false">(E86)*(K86)+(1-E86)*(1-K86)</f>
        <v>0.472519294223309</v>
      </c>
      <c r="M86" s="31" t="n">
        <f aca="false">LN(L86)</f>
        <v>-0.749676698546993</v>
      </c>
    </row>
    <row r="87" customFormat="false" ht="13" hidden="false" customHeight="false" outlineLevel="0" collapsed="false">
      <c r="A87" s="18" t="n">
        <v>78</v>
      </c>
      <c r="B87" s="18" t="n">
        <v>13</v>
      </c>
      <c r="C87" s="19" t="n">
        <v>17194</v>
      </c>
      <c r="D87" s="19" t="n">
        <v>223516</v>
      </c>
      <c r="E87" s="18" t="n">
        <v>0</v>
      </c>
      <c r="F87" s="20" t="n">
        <f aca="false">($D$2-C87)/$D$2</f>
        <v>0.31224</v>
      </c>
      <c r="G87" s="19" t="n">
        <f aca="false">C87-$D$3</f>
        <v>2194</v>
      </c>
      <c r="H87" s="18" t="n">
        <f aca="false">E87*B87</f>
        <v>0</v>
      </c>
      <c r="I87" s="19" t="n">
        <f aca="false">G87*H87</f>
        <v>0</v>
      </c>
      <c r="J87" s="29" t="n">
        <f aca="false">C87/$D$2</f>
        <v>0.68776</v>
      </c>
      <c r="K87" s="30" t="n">
        <f aca="false">1/(1+EXP($K$2+($K$3*J87)))</f>
        <v>0.810535866030457</v>
      </c>
      <c r="L87" s="31" t="n">
        <f aca="false">(E87)*(K87)+(1-E87)*(1-K87)</f>
        <v>0.189464133969543</v>
      </c>
      <c r="M87" s="31" t="n">
        <f aca="false">LN(L87)</f>
        <v>-1.66355553902434</v>
      </c>
    </row>
    <row r="88" customFormat="false" ht="13" hidden="false" customHeight="false" outlineLevel="0" collapsed="false">
      <c r="A88" s="18" t="n">
        <v>79</v>
      </c>
      <c r="B88" s="18" t="n">
        <v>28</v>
      </c>
      <c r="C88" s="19" t="n">
        <v>17503</v>
      </c>
      <c r="D88" s="19" t="n">
        <v>490075</v>
      </c>
      <c r="E88" s="18" t="n">
        <v>1</v>
      </c>
      <c r="F88" s="20" t="n">
        <f aca="false">($D$2-C88)/$D$2</f>
        <v>0.29988</v>
      </c>
      <c r="G88" s="19" t="n">
        <f aca="false">C88-$D$3</f>
        <v>2503</v>
      </c>
      <c r="H88" s="18" t="n">
        <f aca="false">E88*B88</f>
        <v>28</v>
      </c>
      <c r="I88" s="19" t="n">
        <f aca="false">G88*H88</f>
        <v>70084</v>
      </c>
      <c r="J88" s="29" t="n">
        <f aca="false">C88/$D$2</f>
        <v>0.70012</v>
      </c>
      <c r="K88" s="30" t="n">
        <f aca="false">1/(1+EXP($K$2+($K$3*J88)))</f>
        <v>0.792527293248555</v>
      </c>
      <c r="L88" s="31" t="n">
        <f aca="false">(E88)*(K88)+(1-E88)*(1-K88)</f>
        <v>0.792527293248555</v>
      </c>
      <c r="M88" s="31" t="n">
        <f aca="false">LN(L88)</f>
        <v>-0.232528334393372</v>
      </c>
    </row>
    <row r="89" customFormat="false" ht="13" hidden="false" customHeight="false" outlineLevel="0" collapsed="false">
      <c r="A89" s="18" t="n">
        <v>80</v>
      </c>
      <c r="B89" s="18" t="n">
        <v>22</v>
      </c>
      <c r="C89" s="19" t="n">
        <v>19281</v>
      </c>
      <c r="D89" s="19" t="n">
        <v>424182</v>
      </c>
      <c r="E89" s="18" t="n">
        <v>0</v>
      </c>
      <c r="F89" s="20" t="n">
        <f aca="false">($D$2-C89)/$D$2</f>
        <v>0.22876</v>
      </c>
      <c r="G89" s="19" t="n">
        <f aca="false">C89-$D$3</f>
        <v>4281</v>
      </c>
      <c r="H89" s="18" t="n">
        <f aca="false">E89*B89</f>
        <v>0</v>
      </c>
      <c r="I89" s="19" t="n">
        <f aca="false">G89*H89</f>
        <v>0</v>
      </c>
      <c r="J89" s="29" t="n">
        <f aca="false">C89/$D$2</f>
        <v>0.77124</v>
      </c>
      <c r="K89" s="30" t="n">
        <f aca="false">1/(1+EXP($K$2+($K$3*J89)))</f>
        <v>0.665627349745966</v>
      </c>
      <c r="L89" s="31" t="n">
        <f aca="false">(E89)*(K89)+(1-E89)*(1-K89)</f>
        <v>0.334372650254034</v>
      </c>
      <c r="M89" s="31" t="n">
        <f aca="false">LN(L89)</f>
        <v>-1.09549918863421</v>
      </c>
    </row>
    <row r="90" customFormat="false" ht="13" hidden="false" customHeight="false" outlineLevel="0" collapsed="false">
      <c r="A90" s="18" t="n">
        <v>81</v>
      </c>
      <c r="B90" s="18" t="n">
        <v>12</v>
      </c>
      <c r="C90" s="19" t="n">
        <v>15068</v>
      </c>
      <c r="D90" s="19" t="n">
        <v>180814</v>
      </c>
      <c r="E90" s="18" t="n">
        <v>1</v>
      </c>
      <c r="F90" s="20" t="n">
        <f aca="false">($D$2-C90)/$D$2</f>
        <v>0.39728</v>
      </c>
      <c r="G90" s="19" t="n">
        <f aca="false">C90-$D$3</f>
        <v>68</v>
      </c>
      <c r="H90" s="18" t="n">
        <f aca="false">E90*B90</f>
        <v>12</v>
      </c>
      <c r="I90" s="19" t="n">
        <f aca="false">G90*H90</f>
        <v>816</v>
      </c>
      <c r="J90" s="29" t="n">
        <f aca="false">C90/$D$2</f>
        <v>0.60272</v>
      </c>
      <c r="K90" s="30" t="n">
        <f aca="false">1/(1+EXP($K$2+($K$3*J90)))</f>
        <v>0.90315774980353</v>
      </c>
      <c r="L90" s="31" t="n">
        <f aca="false">(E90)*(K90)+(1-E90)*(1-K90)</f>
        <v>0.90315774980353</v>
      </c>
      <c r="M90" s="31" t="n">
        <f aca="false">LN(L90)</f>
        <v>-0.101858045580584</v>
      </c>
    </row>
    <row r="91" customFormat="false" ht="13" hidden="false" customHeight="false" outlineLevel="0" collapsed="false">
      <c r="A91" s="18" t="n">
        <v>82</v>
      </c>
      <c r="B91" s="18" t="n">
        <v>27</v>
      </c>
      <c r="C91" s="19" t="n">
        <v>19565</v>
      </c>
      <c r="D91" s="19" t="n">
        <v>528264</v>
      </c>
      <c r="E91" s="18" t="n">
        <v>0</v>
      </c>
      <c r="F91" s="20" t="n">
        <f aca="false">($D$2-C91)/$D$2</f>
        <v>0.2174</v>
      </c>
      <c r="G91" s="19" t="n">
        <f aca="false">C91-$D$3</f>
        <v>4565</v>
      </c>
      <c r="H91" s="18" t="n">
        <f aca="false">E91*B91</f>
        <v>0</v>
      </c>
      <c r="I91" s="19" t="n">
        <f aca="false">G91*H91</f>
        <v>0</v>
      </c>
      <c r="J91" s="29" t="n">
        <f aca="false">C91/$D$2</f>
        <v>0.7826</v>
      </c>
      <c r="K91" s="30" t="n">
        <f aca="false">1/(1+EXP($K$2+($K$3*J91)))</f>
        <v>0.642072165606534</v>
      </c>
      <c r="L91" s="31" t="n">
        <f aca="false">(E91)*(K91)+(1-E91)*(1-K91)</f>
        <v>0.357927834393466</v>
      </c>
      <c r="M91" s="31" t="n">
        <f aca="false">LN(L91)</f>
        <v>-1.02742389280792</v>
      </c>
    </row>
    <row r="92" customFormat="false" ht="13" hidden="false" customHeight="false" outlineLevel="0" collapsed="false">
      <c r="A92" s="18" t="n">
        <v>83</v>
      </c>
      <c r="B92" s="18" t="n">
        <v>22</v>
      </c>
      <c r="C92" s="19" t="n">
        <v>17823</v>
      </c>
      <c r="D92" s="19" t="n">
        <v>392116</v>
      </c>
      <c r="E92" s="18" t="n">
        <v>0</v>
      </c>
      <c r="F92" s="20" t="n">
        <f aca="false">($D$2-C92)/$D$2</f>
        <v>0.28708</v>
      </c>
      <c r="G92" s="19" t="n">
        <f aca="false">C92-$D$3</f>
        <v>2823</v>
      </c>
      <c r="H92" s="18" t="n">
        <f aca="false">E92*B92</f>
        <v>0</v>
      </c>
      <c r="I92" s="19" t="n">
        <f aca="false">G92*H92</f>
        <v>0</v>
      </c>
      <c r="J92" s="29" t="n">
        <f aca="false">C92/$D$2</f>
        <v>0.71292</v>
      </c>
      <c r="K92" s="30" t="n">
        <f aca="false">1/(1+EXP($K$2+($K$3*J92)))</f>
        <v>0.772578100373202</v>
      </c>
      <c r="L92" s="31" t="n">
        <f aca="false">(E92)*(K92)+(1-E92)*(1-K92)</f>
        <v>0.227421899626798</v>
      </c>
      <c r="M92" s="31" t="n">
        <f aca="false">LN(L92)</f>
        <v>-1.48094839787524</v>
      </c>
    </row>
    <row r="93" customFormat="false" ht="13" hidden="false" customHeight="false" outlineLevel="0" collapsed="false">
      <c r="A93" s="18" t="n">
        <v>84</v>
      </c>
      <c r="B93" s="18" t="n">
        <v>19</v>
      </c>
      <c r="C93" s="19" t="n">
        <v>15502</v>
      </c>
      <c r="D93" s="19" t="n">
        <v>294545</v>
      </c>
      <c r="E93" s="18" t="n">
        <v>1</v>
      </c>
      <c r="F93" s="20" t="n">
        <f aca="false">($D$2-C93)/$D$2</f>
        <v>0.37992</v>
      </c>
      <c r="G93" s="19" t="n">
        <f aca="false">C93-$D$3</f>
        <v>502</v>
      </c>
      <c r="H93" s="18" t="n">
        <f aca="false">E93*B93</f>
        <v>19</v>
      </c>
      <c r="I93" s="19" t="n">
        <f aca="false">G93*H93</f>
        <v>9538</v>
      </c>
      <c r="J93" s="29" t="n">
        <f aca="false">C93/$D$2</f>
        <v>0.62008</v>
      </c>
      <c r="K93" s="30" t="n">
        <f aca="false">1/(1+EXP($K$2+($K$3*J93)))</f>
        <v>0.888322984908806</v>
      </c>
      <c r="L93" s="31" t="n">
        <f aca="false">(E93)*(K93)+(1-E93)*(1-K93)</f>
        <v>0.888322984908806</v>
      </c>
      <c r="M93" s="31" t="n">
        <f aca="false">LN(L93)</f>
        <v>-0.118419880376534</v>
      </c>
    </row>
    <row r="94" customFormat="false" ht="13" hidden="false" customHeight="false" outlineLevel="0" collapsed="false">
      <c r="A94" s="18" t="n">
        <v>85</v>
      </c>
      <c r="B94" s="18" t="n">
        <v>12</v>
      </c>
      <c r="C94" s="19" t="n">
        <v>20727</v>
      </c>
      <c r="D94" s="19" t="n">
        <v>248720</v>
      </c>
      <c r="E94" s="18" t="n">
        <v>0</v>
      </c>
      <c r="F94" s="20" t="n">
        <f aca="false">($D$2-C94)/$D$2</f>
        <v>0.17092</v>
      </c>
      <c r="G94" s="19" t="n">
        <f aca="false">C94-$D$3</f>
        <v>5727</v>
      </c>
      <c r="H94" s="18" t="n">
        <f aca="false">E94*B94</f>
        <v>0</v>
      </c>
      <c r="I94" s="19" t="n">
        <f aca="false">G94*H94</f>
        <v>0</v>
      </c>
      <c r="J94" s="29" t="n">
        <f aca="false">C94/$D$2</f>
        <v>0.82908</v>
      </c>
      <c r="K94" s="30" t="n">
        <f aca="false">1/(1+EXP($K$2+($K$3*J94)))</f>
        <v>0.539522461268184</v>
      </c>
      <c r="L94" s="31" t="n">
        <f aca="false">(E94)*(K94)+(1-E94)*(1-K94)</f>
        <v>0.460477538731816</v>
      </c>
      <c r="M94" s="31" t="n">
        <f aca="false">LN(L94)</f>
        <v>-0.775491200303029</v>
      </c>
    </row>
    <row r="95" customFormat="false" ht="13" hidden="false" customHeight="false" outlineLevel="0" collapsed="false">
      <c r="A95" s="18" t="n">
        <v>86</v>
      </c>
      <c r="B95" s="18" t="n">
        <v>26</v>
      </c>
      <c r="C95" s="19" t="n">
        <v>22223</v>
      </c>
      <c r="D95" s="19" t="n">
        <v>577806</v>
      </c>
      <c r="E95" s="18" t="n">
        <v>0</v>
      </c>
      <c r="F95" s="20" t="n">
        <f aca="false">($D$2-C95)/$D$2</f>
        <v>0.11108</v>
      </c>
      <c r="G95" s="19" t="n">
        <f aca="false">C95-$D$3</f>
        <v>7223</v>
      </c>
      <c r="H95" s="18" t="n">
        <f aca="false">E95*B95</f>
        <v>0</v>
      </c>
      <c r="I95" s="19" t="n">
        <f aca="false">G95*H95</f>
        <v>0</v>
      </c>
      <c r="J95" s="29" t="n">
        <f aca="false">C95/$D$2</f>
        <v>0.88892</v>
      </c>
      <c r="K95" s="30" t="n">
        <f aca="false">1/(1+EXP($K$2+($K$3*J95)))</f>
        <v>0.403726573461094</v>
      </c>
      <c r="L95" s="31" t="n">
        <f aca="false">(E95)*(K95)+(1-E95)*(1-K95)</f>
        <v>0.596273426538906</v>
      </c>
      <c r="M95" s="31" t="n">
        <f aca="false">LN(L95)</f>
        <v>-0.517055947758695</v>
      </c>
    </row>
    <row r="96" customFormat="false" ht="13" hidden="false" customHeight="false" outlineLevel="0" collapsed="false">
      <c r="A96" s="18" t="n">
        <v>87</v>
      </c>
      <c r="B96" s="18" t="n">
        <v>29</v>
      </c>
      <c r="C96" s="19" t="n">
        <v>15910</v>
      </c>
      <c r="D96" s="19" t="n">
        <v>461393</v>
      </c>
      <c r="E96" s="18" t="n">
        <v>1</v>
      </c>
      <c r="F96" s="20" t="n">
        <f aca="false">($D$2-C96)/$D$2</f>
        <v>0.3636</v>
      </c>
      <c r="G96" s="19" t="n">
        <f aca="false">C96-$D$3</f>
        <v>910</v>
      </c>
      <c r="H96" s="18" t="n">
        <f aca="false">E96*B96</f>
        <v>29</v>
      </c>
      <c r="I96" s="19" t="n">
        <f aca="false">G96*H96</f>
        <v>26390</v>
      </c>
      <c r="J96" s="29" t="n">
        <f aca="false">C96/$D$2</f>
        <v>0.6364</v>
      </c>
      <c r="K96" s="30" t="n">
        <f aca="false">1/(1+EXP($K$2+($K$3*J96)))</f>
        <v>0.872602255797401</v>
      </c>
      <c r="L96" s="31" t="n">
        <f aca="false">(E96)*(K96)+(1-E96)*(1-K96)</f>
        <v>0.872602255797401</v>
      </c>
      <c r="M96" s="31" t="n">
        <f aca="false">LN(L96)</f>
        <v>-0.136275433151114</v>
      </c>
    </row>
    <row r="97" customFormat="false" ht="13" hidden="false" customHeight="false" outlineLevel="0" collapsed="false">
      <c r="A97" s="18" t="n">
        <v>88</v>
      </c>
      <c r="B97" s="18" t="n">
        <v>20</v>
      </c>
      <c r="C97" s="19" t="n">
        <v>20521</v>
      </c>
      <c r="D97" s="19" t="n">
        <v>410420</v>
      </c>
      <c r="E97" s="18" t="n">
        <v>0</v>
      </c>
      <c r="F97" s="20" t="n">
        <f aca="false">($D$2-C97)/$D$2</f>
        <v>0.17916</v>
      </c>
      <c r="G97" s="19" t="n">
        <f aca="false">C97-$D$3</f>
        <v>5521</v>
      </c>
      <c r="H97" s="18" t="n">
        <f aca="false">E97*B97</f>
        <v>0</v>
      </c>
      <c r="I97" s="19" t="n">
        <f aca="false">G97*H97</f>
        <v>0</v>
      </c>
      <c r="J97" s="29" t="n">
        <f aca="false">C97/$D$2</f>
        <v>0.82084</v>
      </c>
      <c r="K97" s="30" t="n">
        <f aca="false">1/(1+EXP($K$2+($K$3*J97)))</f>
        <v>0.558217947984009</v>
      </c>
      <c r="L97" s="31" t="n">
        <f aca="false">(E97)*(K97)+(1-E97)*(1-K97)</f>
        <v>0.441782052015991</v>
      </c>
      <c r="M97" s="31" t="n">
        <f aca="false">LN(L97)</f>
        <v>-0.816938613502197</v>
      </c>
    </row>
    <row r="98" customFormat="false" ht="13" hidden="false" customHeight="false" outlineLevel="0" collapsed="false">
      <c r="A98" s="18" t="n">
        <v>89</v>
      </c>
      <c r="B98" s="18" t="n">
        <v>19</v>
      </c>
      <c r="C98" s="19" t="n">
        <v>20770</v>
      </c>
      <c r="D98" s="19" t="n">
        <v>394621</v>
      </c>
      <c r="E98" s="18" t="n">
        <v>0</v>
      </c>
      <c r="F98" s="20" t="n">
        <f aca="false">($D$2-C98)/$D$2</f>
        <v>0.1692</v>
      </c>
      <c r="G98" s="19" t="n">
        <f aca="false">C98-$D$3</f>
        <v>5770</v>
      </c>
      <c r="H98" s="18" t="n">
        <f aca="false">E98*B98</f>
        <v>0</v>
      </c>
      <c r="I98" s="19" t="n">
        <f aca="false">G98*H98</f>
        <v>0</v>
      </c>
      <c r="J98" s="29" t="n">
        <f aca="false">C98/$D$2</f>
        <v>0.8308</v>
      </c>
      <c r="K98" s="30" t="n">
        <f aca="false">1/(1+EXP($K$2+($K$3*J98)))</f>
        <v>0.535604144628495</v>
      </c>
      <c r="L98" s="31" t="n">
        <f aca="false">(E98)*(K98)+(1-E98)*(1-K98)</f>
        <v>0.464395855371505</v>
      </c>
      <c r="M98" s="31" t="n">
        <f aca="false">LN(L98)</f>
        <v>-0.767017953893521</v>
      </c>
    </row>
    <row r="99" customFormat="false" ht="13" hidden="false" customHeight="false" outlineLevel="0" collapsed="false">
      <c r="A99" s="18" t="n">
        <v>90</v>
      </c>
      <c r="B99" s="18" t="n">
        <v>44</v>
      </c>
      <c r="C99" s="19" t="n">
        <v>17146</v>
      </c>
      <c r="D99" s="19" t="n">
        <v>754429</v>
      </c>
      <c r="E99" s="18" t="n">
        <v>0</v>
      </c>
      <c r="F99" s="20" t="n">
        <f aca="false">($D$2-C99)/$D$2</f>
        <v>0.31416</v>
      </c>
      <c r="G99" s="19" t="n">
        <f aca="false">C99-$D$3</f>
        <v>2146</v>
      </c>
      <c r="H99" s="18" t="n">
        <f aca="false">E99*B99</f>
        <v>0</v>
      </c>
      <c r="I99" s="19" t="n">
        <f aca="false">G99*H99</f>
        <v>0</v>
      </c>
      <c r="J99" s="29" t="n">
        <f aca="false">C99/$D$2</f>
        <v>0.68584</v>
      </c>
      <c r="K99" s="30" t="n">
        <f aca="false">1/(1+EXP($K$2+($K$3*J99)))</f>
        <v>0.813223154588845</v>
      </c>
      <c r="L99" s="31" t="n">
        <f aca="false">(E99)*(K99)+(1-E99)*(1-K99)</f>
        <v>0.186776845411155</v>
      </c>
      <c r="M99" s="31" t="n">
        <f aca="false">LN(L99)</f>
        <v>-1.67784071477205</v>
      </c>
    </row>
    <row r="100" customFormat="false" ht="13" hidden="false" customHeight="false" outlineLevel="0" collapsed="false">
      <c r="A100" s="18" t="n">
        <v>91</v>
      </c>
      <c r="B100" s="18" t="n">
        <v>30</v>
      </c>
      <c r="C100" s="19" t="n">
        <v>20779</v>
      </c>
      <c r="D100" s="19" t="n">
        <v>623372</v>
      </c>
      <c r="E100" s="18" t="n">
        <v>0</v>
      </c>
      <c r="F100" s="20" t="n">
        <f aca="false">($D$2-C100)/$D$2</f>
        <v>0.16884</v>
      </c>
      <c r="G100" s="19" t="n">
        <f aca="false">C100-$D$3</f>
        <v>5779</v>
      </c>
      <c r="H100" s="18" t="n">
        <f aca="false">E100*B100</f>
        <v>0</v>
      </c>
      <c r="I100" s="19" t="n">
        <f aca="false">G100*H100</f>
        <v>0</v>
      </c>
      <c r="J100" s="29" t="n">
        <f aca="false">C100/$D$2</f>
        <v>0.83116</v>
      </c>
      <c r="K100" s="30" t="n">
        <f aca="false">1/(1+EXP($K$2+($K$3*J100)))</f>
        <v>0.534783458959081</v>
      </c>
      <c r="L100" s="31" t="n">
        <f aca="false">(E100)*(K100)+(1-E100)*(1-K100)</f>
        <v>0.465216541040919</v>
      </c>
      <c r="M100" s="31" t="n">
        <f aca="false">LN(L100)</f>
        <v>-0.765252302132013</v>
      </c>
    </row>
    <row r="101" customFormat="false" ht="13" hidden="false" customHeight="false" outlineLevel="0" collapsed="false">
      <c r="A101" s="18" t="n">
        <v>92</v>
      </c>
      <c r="B101" s="18" t="n">
        <v>29</v>
      </c>
      <c r="C101" s="19" t="n">
        <v>15485</v>
      </c>
      <c r="D101" s="19" t="n">
        <v>449064</v>
      </c>
      <c r="E101" s="18" t="n">
        <v>1</v>
      </c>
      <c r="F101" s="20" t="n">
        <f aca="false">($D$2-C101)/$D$2</f>
        <v>0.3806</v>
      </c>
      <c r="G101" s="19" t="n">
        <f aca="false">C101-$D$3</f>
        <v>485</v>
      </c>
      <c r="H101" s="18" t="n">
        <f aca="false">E101*B101</f>
        <v>29</v>
      </c>
      <c r="I101" s="19" t="n">
        <f aca="false">G101*H101</f>
        <v>14065</v>
      </c>
      <c r="J101" s="29" t="n">
        <f aca="false">C101/$D$2</f>
        <v>0.6194</v>
      </c>
      <c r="K101" s="30" t="n">
        <f aca="false">1/(1+EXP($K$2+($K$3*J101)))</f>
        <v>0.888939699183385</v>
      </c>
      <c r="L101" s="31" t="n">
        <f aca="false">(E101)*(K101)+(1-E101)*(1-K101)</f>
        <v>0.888939699183385</v>
      </c>
      <c r="M101" s="31" t="n">
        <f aca="false">LN(L101)</f>
        <v>-0.117725875708736</v>
      </c>
    </row>
    <row r="102" customFormat="false" ht="13" hidden="false" customHeight="false" outlineLevel="0" collapsed="false">
      <c r="A102" s="18" t="n">
        <v>93</v>
      </c>
      <c r="B102" s="18" t="n">
        <v>14</v>
      </c>
      <c r="C102" s="19" t="n">
        <v>21092</v>
      </c>
      <c r="D102" s="19" t="n">
        <v>295282</v>
      </c>
      <c r="E102" s="18" t="n">
        <v>0</v>
      </c>
      <c r="F102" s="20" t="n">
        <f aca="false">($D$2-C102)/$D$2</f>
        <v>0.15632</v>
      </c>
      <c r="G102" s="19" t="n">
        <f aca="false">C102-$D$3</f>
        <v>6092</v>
      </c>
      <c r="H102" s="18" t="n">
        <f aca="false">E102*B102</f>
        <v>0</v>
      </c>
      <c r="I102" s="19" t="n">
        <f aca="false">G102*H102</f>
        <v>0</v>
      </c>
      <c r="J102" s="29" t="n">
        <f aca="false">C102/$D$2</f>
        <v>0.84368</v>
      </c>
      <c r="K102" s="30" t="n">
        <f aca="false">1/(1+EXP($K$2+($K$3*J102)))</f>
        <v>0.506155682036446</v>
      </c>
      <c r="L102" s="31" t="n">
        <f aca="false">(E102)*(K102)+(1-E102)*(1-K102)</f>
        <v>0.493844317963554</v>
      </c>
      <c r="M102" s="31" t="n">
        <f aca="false">LN(L102)</f>
        <v>-0.70553495728586</v>
      </c>
    </row>
    <row r="103" customFormat="false" ht="13" hidden="false" customHeight="false" outlineLevel="0" collapsed="false">
      <c r="A103" s="18" t="n">
        <v>94</v>
      </c>
      <c r="B103" s="18" t="n">
        <v>27</v>
      </c>
      <c r="C103" s="19" t="n">
        <v>17072</v>
      </c>
      <c r="D103" s="19" t="n">
        <v>460939</v>
      </c>
      <c r="E103" s="18" t="n">
        <v>1</v>
      </c>
      <c r="F103" s="20" t="n">
        <f aca="false">($D$2-C103)/$D$2</f>
        <v>0.31712</v>
      </c>
      <c r="G103" s="19" t="n">
        <f aca="false">C103-$D$3</f>
        <v>2072</v>
      </c>
      <c r="H103" s="18" t="n">
        <f aca="false">E103*B103</f>
        <v>27</v>
      </c>
      <c r="I103" s="19" t="n">
        <f aca="false">G103*H103</f>
        <v>55944</v>
      </c>
      <c r="J103" s="29" t="n">
        <f aca="false">C103/$D$2</f>
        <v>0.68288</v>
      </c>
      <c r="K103" s="30" t="n">
        <f aca="false">1/(1+EXP($K$2+($K$3*J103)))</f>
        <v>0.817308371977371</v>
      </c>
      <c r="L103" s="31" t="n">
        <f aca="false">(E103)*(K103)+(1-E103)*(1-K103)</f>
        <v>0.817308371977371</v>
      </c>
      <c r="M103" s="31" t="n">
        <f aca="false">LN(L103)</f>
        <v>-0.20173881105556</v>
      </c>
    </row>
    <row r="104" customFormat="false" ht="13" hidden="false" customHeight="false" outlineLevel="0" collapsed="false">
      <c r="A104" s="18" t="n">
        <v>95</v>
      </c>
      <c r="B104" s="18" t="n">
        <v>25</v>
      </c>
      <c r="C104" s="19" t="n">
        <v>21922</v>
      </c>
      <c r="D104" s="19" t="n">
        <v>548045</v>
      </c>
      <c r="E104" s="18" t="n">
        <v>0</v>
      </c>
      <c r="F104" s="20" t="n">
        <f aca="false">($D$2-C104)/$D$2</f>
        <v>0.12312</v>
      </c>
      <c r="G104" s="19" t="n">
        <f aca="false">C104-$D$3</f>
        <v>6922</v>
      </c>
      <c r="H104" s="18" t="n">
        <f aca="false">E104*B104</f>
        <v>0</v>
      </c>
      <c r="I104" s="19" t="n">
        <f aca="false">G104*H104</f>
        <v>0</v>
      </c>
      <c r="J104" s="29" t="n">
        <f aca="false">C104/$D$2</f>
        <v>0.87688</v>
      </c>
      <c r="K104" s="30" t="n">
        <f aca="false">1/(1+EXP($K$2+($K$3*J104)))</f>
        <v>0.430545641351652</v>
      </c>
      <c r="L104" s="31" t="n">
        <f aca="false">(E104)*(K104)+(1-E104)*(1-K104)</f>
        <v>0.569454358648348</v>
      </c>
      <c r="M104" s="31" t="n">
        <f aca="false">LN(L104)</f>
        <v>-0.563076642154011</v>
      </c>
    </row>
    <row r="105" customFormat="false" ht="13" hidden="false" customHeight="false" outlineLevel="0" collapsed="false">
      <c r="A105" s="18" t="n">
        <v>96</v>
      </c>
      <c r="B105" s="18" t="n">
        <v>11</v>
      </c>
      <c r="C105" s="19" t="n">
        <v>16617</v>
      </c>
      <c r="D105" s="19" t="n">
        <v>182790</v>
      </c>
      <c r="E105" s="18" t="n">
        <v>0</v>
      </c>
      <c r="F105" s="20" t="n">
        <f aca="false">($D$2-C105)/$D$2</f>
        <v>0.33532</v>
      </c>
      <c r="G105" s="19" t="n">
        <f aca="false">C105-$D$3</f>
        <v>1617</v>
      </c>
      <c r="H105" s="18" t="n">
        <f aca="false">E105*B105</f>
        <v>0</v>
      </c>
      <c r="I105" s="19" t="n">
        <f aca="false">G105*H105</f>
        <v>0</v>
      </c>
      <c r="J105" s="29" t="n">
        <f aca="false">C105/$D$2</f>
        <v>0.66468</v>
      </c>
      <c r="K105" s="30" t="n">
        <f aca="false">1/(1+EXP($K$2+($K$3*J105)))</f>
        <v>0.840908598173807</v>
      </c>
      <c r="L105" s="31" t="n">
        <f aca="false">(E105)*(K105)+(1-E105)*(1-K105)</f>
        <v>0.159091401826193</v>
      </c>
      <c r="M105" s="31" t="n">
        <f aca="false">LN(L105)</f>
        <v>-1.83827638767453</v>
      </c>
    </row>
    <row r="106" customFormat="false" ht="13" hidden="false" customHeight="false" outlineLevel="0" collapsed="false">
      <c r="A106" s="18" t="n">
        <v>97</v>
      </c>
      <c r="B106" s="18" t="n">
        <v>27</v>
      </c>
      <c r="C106" s="19" t="n">
        <v>17007</v>
      </c>
      <c r="D106" s="19" t="n">
        <v>459180</v>
      </c>
      <c r="E106" s="18" t="n">
        <v>0</v>
      </c>
      <c r="F106" s="20" t="n">
        <f aca="false">($D$2-C106)/$D$2</f>
        <v>0.31972</v>
      </c>
      <c r="G106" s="19" t="n">
        <f aca="false">C106-$D$3</f>
        <v>2007</v>
      </c>
      <c r="H106" s="18" t="n">
        <f aca="false">E106*B106</f>
        <v>0</v>
      </c>
      <c r="I106" s="19" t="n">
        <f aca="false">G106*H106</f>
        <v>0</v>
      </c>
      <c r="J106" s="29" t="n">
        <f aca="false">C106/$D$2</f>
        <v>0.68028</v>
      </c>
      <c r="K106" s="30" t="n">
        <f aca="false">1/(1+EXP($K$2+($K$3*J106)))</f>
        <v>0.820839210948605</v>
      </c>
      <c r="L106" s="31" t="n">
        <f aca="false">(E106)*(K106)+(1-E106)*(1-K106)</f>
        <v>0.179160789051395</v>
      </c>
      <c r="M106" s="31" t="n">
        <f aca="false">LN(L106)</f>
        <v>-1.71947161348108</v>
      </c>
    </row>
    <row r="107" customFormat="false" ht="13" hidden="false" customHeight="false" outlineLevel="0" collapsed="false">
      <c r="A107" s="18" t="n">
        <v>98</v>
      </c>
      <c r="B107" s="18" t="n">
        <v>35</v>
      </c>
      <c r="C107" s="19" t="n">
        <v>16495</v>
      </c>
      <c r="D107" s="19" t="n">
        <v>577317</v>
      </c>
      <c r="E107" s="18" t="n">
        <v>0</v>
      </c>
      <c r="F107" s="20" t="n">
        <f aca="false">($D$2-C107)/$D$2</f>
        <v>0.3402</v>
      </c>
      <c r="G107" s="19" t="n">
        <f aca="false">C107-$D$3</f>
        <v>1495</v>
      </c>
      <c r="H107" s="18" t="n">
        <f aca="false">E107*B107</f>
        <v>0</v>
      </c>
      <c r="I107" s="19" t="n">
        <f aca="false">G107*H107</f>
        <v>0</v>
      </c>
      <c r="J107" s="29" t="n">
        <f aca="false">C107/$D$2</f>
        <v>0.6598</v>
      </c>
      <c r="K107" s="30" t="n">
        <f aca="false">1/(1+EXP($K$2+($K$3*J107)))</f>
        <v>0.846800619554733</v>
      </c>
      <c r="L107" s="31" t="n">
        <f aca="false">(E107)*(K107)+(1-E107)*(1-K107)</f>
        <v>0.153199380445267</v>
      </c>
      <c r="M107" s="31" t="n">
        <f aca="false">LN(L107)</f>
        <v>-1.87601506577477</v>
      </c>
    </row>
    <row r="108" customFormat="false" ht="13" hidden="false" customHeight="false" outlineLevel="0" collapsed="false">
      <c r="A108" s="18" t="n">
        <v>99</v>
      </c>
      <c r="B108" s="18" t="n">
        <v>20</v>
      </c>
      <c r="C108" s="19" t="n">
        <v>15280</v>
      </c>
      <c r="D108" s="19" t="n">
        <v>305606</v>
      </c>
      <c r="E108" s="18" t="n">
        <v>1</v>
      </c>
      <c r="F108" s="20" t="n">
        <f aca="false">($D$2-C108)/$D$2</f>
        <v>0.3888</v>
      </c>
      <c r="G108" s="19" t="n">
        <f aca="false">C108-$D$3</f>
        <v>280</v>
      </c>
      <c r="H108" s="18" t="n">
        <f aca="false">E108*B108</f>
        <v>20</v>
      </c>
      <c r="I108" s="19" t="n">
        <f aca="false">G108*H108</f>
        <v>5600</v>
      </c>
      <c r="J108" s="29" t="n">
        <f aca="false">C108/$D$2</f>
        <v>0.6112</v>
      </c>
      <c r="K108" s="30" t="n">
        <f aca="false">1/(1+EXP($K$2+($K$3*J108)))</f>
        <v>0.896144578261435</v>
      </c>
      <c r="L108" s="31" t="n">
        <f aca="false">(E108)*(K108)+(1-E108)*(1-K108)</f>
        <v>0.896144578261435</v>
      </c>
      <c r="M108" s="31" t="n">
        <f aca="false">LN(L108)</f>
        <v>-0.109653519357497</v>
      </c>
    </row>
    <row r="109" customFormat="false" ht="13" hidden="false" customHeight="false" outlineLevel="0" collapsed="false">
      <c r="A109" s="18" t="n">
        <v>100</v>
      </c>
      <c r="B109" s="18" t="n">
        <v>14</v>
      </c>
      <c r="C109" s="19" t="n">
        <v>20670</v>
      </c>
      <c r="D109" s="19" t="n">
        <v>289383</v>
      </c>
      <c r="E109" s="18" t="n">
        <v>0</v>
      </c>
      <c r="F109" s="20" t="n">
        <f aca="false">($D$2-C109)/$D$2</f>
        <v>0.1732</v>
      </c>
      <c r="G109" s="19" t="n">
        <f aca="false">C109-$D$3</f>
        <v>5670</v>
      </c>
      <c r="H109" s="18" t="n">
        <f aca="false">E109*B109</f>
        <v>0</v>
      </c>
      <c r="I109" s="19" t="n">
        <f aca="false">G109*H109</f>
        <v>0</v>
      </c>
      <c r="J109" s="29" t="n">
        <f aca="false">C109/$D$2</f>
        <v>0.8268</v>
      </c>
      <c r="K109" s="30" t="n">
        <f aca="false">1/(1+EXP($K$2+($K$3*J109)))</f>
        <v>0.544708909124525</v>
      </c>
      <c r="L109" s="31" t="n">
        <f aca="false">(E109)*(K109)+(1-E109)*(1-K109)</f>
        <v>0.455291090875475</v>
      </c>
      <c r="M109" s="31" t="n">
        <f aca="false">LN(L109)</f>
        <v>-0.786818304424601</v>
      </c>
    </row>
    <row r="110" customFormat="false" ht="13" hidden="false" customHeight="false" outlineLevel="0" collapsed="false">
      <c r="A110" s="18" t="n">
        <v>101</v>
      </c>
      <c r="B110" s="18" t="n">
        <v>14</v>
      </c>
      <c r="C110" s="19" t="n">
        <v>17127</v>
      </c>
      <c r="D110" s="19" t="n">
        <v>239782</v>
      </c>
      <c r="E110" s="18" t="n">
        <v>1</v>
      </c>
      <c r="F110" s="20" t="n">
        <f aca="false">($D$2-C110)/$D$2</f>
        <v>0.31492</v>
      </c>
      <c r="G110" s="19" t="n">
        <f aca="false">C110-$D$3</f>
        <v>2127</v>
      </c>
      <c r="H110" s="18" t="n">
        <f aca="false">E110*B110</f>
        <v>14</v>
      </c>
      <c r="I110" s="19" t="n">
        <f aca="false">G110*H110</f>
        <v>29778</v>
      </c>
      <c r="J110" s="29" t="n">
        <f aca="false">C110/$D$2</f>
        <v>0.68508</v>
      </c>
      <c r="K110" s="30" t="n">
        <f aca="false">1/(1+EXP($K$2+($K$3*J110)))</f>
        <v>0.814278731022898</v>
      </c>
      <c r="L110" s="31" t="n">
        <f aca="false">(E110)*(K110)+(1-E110)*(1-K110)</f>
        <v>0.814278731022898</v>
      </c>
      <c r="M110" s="31" t="n">
        <f aca="false">LN(L110)</f>
        <v>-0.205452550188375</v>
      </c>
    </row>
    <row r="111" customFormat="false" ht="13" hidden="false" customHeight="false" outlineLevel="0" collapsed="false">
      <c r="A111" s="18" t="n">
        <v>102</v>
      </c>
      <c r="B111" s="18" t="n">
        <v>17</v>
      </c>
      <c r="C111" s="19" t="n">
        <v>21969</v>
      </c>
      <c r="D111" s="19" t="n">
        <v>373479</v>
      </c>
      <c r="E111" s="18" t="n">
        <v>0</v>
      </c>
      <c r="F111" s="20" t="n">
        <f aca="false">($D$2-C111)/$D$2</f>
        <v>0.12124</v>
      </c>
      <c r="G111" s="19" t="n">
        <f aca="false">C111-$D$3</f>
        <v>6969</v>
      </c>
      <c r="H111" s="18" t="n">
        <f aca="false">E111*B111</f>
        <v>0</v>
      </c>
      <c r="I111" s="19" t="n">
        <f aca="false">G111*H111</f>
        <v>0</v>
      </c>
      <c r="J111" s="29" t="n">
        <f aca="false">C111/$D$2</f>
        <v>0.87876</v>
      </c>
      <c r="K111" s="30" t="n">
        <f aca="false">1/(1+EXP($K$2+($K$3*J111)))</f>
        <v>0.426326759768303</v>
      </c>
      <c r="L111" s="31" t="n">
        <f aca="false">(E111)*(K111)+(1-E111)*(1-K111)</f>
        <v>0.573673240231697</v>
      </c>
      <c r="M111" s="31" t="n">
        <f aca="false">LN(L111)</f>
        <v>-0.555695312646085</v>
      </c>
    </row>
    <row r="112" customFormat="false" ht="13" hidden="false" customHeight="false" outlineLevel="0" collapsed="false">
      <c r="A112" s="18" t="n">
        <v>103</v>
      </c>
      <c r="B112" s="18" t="n">
        <v>14</v>
      </c>
      <c r="C112" s="19" t="n">
        <v>20846</v>
      </c>
      <c r="D112" s="19" t="n">
        <v>291847</v>
      </c>
      <c r="E112" s="18" t="n">
        <v>0</v>
      </c>
      <c r="F112" s="20" t="n">
        <f aca="false">($D$2-C112)/$D$2</f>
        <v>0.16616</v>
      </c>
      <c r="G112" s="19" t="n">
        <f aca="false">C112-$D$3</f>
        <v>5846</v>
      </c>
      <c r="H112" s="18" t="n">
        <f aca="false">E112*B112</f>
        <v>0</v>
      </c>
      <c r="I112" s="19" t="n">
        <f aca="false">G112*H112</f>
        <v>0</v>
      </c>
      <c r="J112" s="29" t="n">
        <f aca="false">C112/$D$2</f>
        <v>0.83384</v>
      </c>
      <c r="K112" s="30" t="n">
        <f aca="false">1/(1+EXP($K$2+($K$3*J112)))</f>
        <v>0.528668286777342</v>
      </c>
      <c r="L112" s="31" t="n">
        <f aca="false">(E112)*(K112)+(1-E112)*(1-K112)</f>
        <v>0.471331713222658</v>
      </c>
      <c r="M112" s="31" t="n">
        <f aca="false">LN(L112)</f>
        <v>-0.752193158492441</v>
      </c>
    </row>
    <row r="113" customFormat="false" ht="13" hidden="false" customHeight="false" outlineLevel="0" collapsed="false">
      <c r="A113" s="18" t="n">
        <v>104</v>
      </c>
      <c r="B113" s="18" t="n">
        <v>14</v>
      </c>
      <c r="C113" s="19" t="n">
        <v>17359</v>
      </c>
      <c r="D113" s="19" t="n">
        <v>243020</v>
      </c>
      <c r="E113" s="18" t="n">
        <v>0</v>
      </c>
      <c r="F113" s="20" t="n">
        <f aca="false">($D$2-C113)/$D$2</f>
        <v>0.30564</v>
      </c>
      <c r="G113" s="19" t="n">
        <f aca="false">C113-$D$3</f>
        <v>2359</v>
      </c>
      <c r="H113" s="18" t="n">
        <f aca="false">E113*B113</f>
        <v>0</v>
      </c>
      <c r="I113" s="19" t="n">
        <f aca="false">G113*H113</f>
        <v>0</v>
      </c>
      <c r="J113" s="29" t="n">
        <f aca="false">C113/$D$2</f>
        <v>0.69436</v>
      </c>
      <c r="K113" s="30" t="n">
        <f aca="false">1/(1+EXP($K$2+($K$3*J113)))</f>
        <v>0.801072746199294</v>
      </c>
      <c r="L113" s="31" t="n">
        <f aca="false">(E113)*(K113)+(1-E113)*(1-K113)</f>
        <v>0.198927253800706</v>
      </c>
      <c r="M113" s="31" t="n">
        <f aca="false">LN(L113)</f>
        <v>-1.61481607988097</v>
      </c>
    </row>
    <row r="114" customFormat="false" ht="13" hidden="false" customHeight="false" outlineLevel="0" collapsed="false">
      <c r="A114" s="18" t="n">
        <v>105</v>
      </c>
      <c r="B114" s="18" t="n">
        <v>14</v>
      </c>
      <c r="C114" s="19" t="n">
        <v>16158</v>
      </c>
      <c r="D114" s="19" t="n">
        <v>226207</v>
      </c>
      <c r="E114" s="18" t="n">
        <v>1</v>
      </c>
      <c r="F114" s="20" t="n">
        <f aca="false">($D$2-C114)/$D$2</f>
        <v>0.35368</v>
      </c>
      <c r="G114" s="19" t="n">
        <f aca="false">C114-$D$3</f>
        <v>1158</v>
      </c>
      <c r="H114" s="18" t="n">
        <f aca="false">E114*B114</f>
        <v>14</v>
      </c>
      <c r="I114" s="19" t="n">
        <f aca="false">G114*H114</f>
        <v>16212</v>
      </c>
      <c r="J114" s="29" t="n">
        <f aca="false">C114/$D$2</f>
        <v>0.64632</v>
      </c>
      <c r="K114" s="30" t="n">
        <f aca="false">1/(1+EXP($K$2+($K$3*J114)))</f>
        <v>0.862149341731469</v>
      </c>
      <c r="L114" s="31" t="n">
        <f aca="false">(E114)*(K114)+(1-E114)*(1-K114)</f>
        <v>0.862149341731469</v>
      </c>
      <c r="M114" s="31" t="n">
        <f aca="false">LN(L114)</f>
        <v>-0.148326773056012</v>
      </c>
    </row>
    <row r="115" customFormat="false" ht="13" hidden="false" customHeight="false" outlineLevel="0" collapsed="false">
      <c r="A115" s="18" t="n">
        <v>106</v>
      </c>
      <c r="B115" s="18" t="n">
        <v>18</v>
      </c>
      <c r="C115" s="19" t="n">
        <v>15729</v>
      </c>
      <c r="D115" s="19" t="n">
        <v>283123</v>
      </c>
      <c r="E115" s="18" t="n">
        <v>1</v>
      </c>
      <c r="F115" s="20" t="n">
        <f aca="false">($D$2-C115)/$D$2</f>
        <v>0.37084</v>
      </c>
      <c r="G115" s="19" t="n">
        <f aca="false">C115-$D$3</f>
        <v>729</v>
      </c>
      <c r="H115" s="18" t="n">
        <f aca="false">E115*B115</f>
        <v>18</v>
      </c>
      <c r="I115" s="19" t="n">
        <f aca="false">G115*H115</f>
        <v>13122</v>
      </c>
      <c r="J115" s="29" t="n">
        <f aca="false">C115/$D$2</f>
        <v>0.62916</v>
      </c>
      <c r="K115" s="30" t="n">
        <f aca="false">1/(1+EXP($K$2+($K$3*J115)))</f>
        <v>0.87979752089326</v>
      </c>
      <c r="L115" s="31" t="n">
        <f aca="false">(E115)*(K115)+(1-E115)*(1-K115)</f>
        <v>0.87979752089326</v>
      </c>
      <c r="M115" s="31" t="n">
        <f aca="false">LN(L115)</f>
        <v>-0.128063487878648</v>
      </c>
    </row>
    <row r="116" customFormat="false" ht="13" hidden="false" customHeight="false" outlineLevel="0" collapsed="false">
      <c r="A116" s="18" t="n">
        <v>107</v>
      </c>
      <c r="B116" s="18" t="n">
        <v>19</v>
      </c>
      <c r="C116" s="19" t="n">
        <v>19617</v>
      </c>
      <c r="D116" s="19" t="n">
        <v>372717</v>
      </c>
      <c r="E116" s="18" t="n">
        <v>0</v>
      </c>
      <c r="F116" s="20" t="n">
        <f aca="false">($D$2-C116)/$D$2</f>
        <v>0.21532</v>
      </c>
      <c r="G116" s="19" t="n">
        <f aca="false">C116-$D$3</f>
        <v>4617</v>
      </c>
      <c r="H116" s="18" t="n">
        <f aca="false">E116*B116</f>
        <v>0</v>
      </c>
      <c r="I116" s="19" t="n">
        <f aca="false">G116*H116</f>
        <v>0</v>
      </c>
      <c r="J116" s="29" t="n">
        <f aca="false">C116/$D$2</f>
        <v>0.78468</v>
      </c>
      <c r="K116" s="30" t="n">
        <f aca="false">1/(1+EXP($K$2+($K$3*J116)))</f>
        <v>0.6376797984541</v>
      </c>
      <c r="L116" s="31" t="n">
        <f aca="false">(E116)*(K116)+(1-E116)*(1-K116)</f>
        <v>0.3623202015459</v>
      </c>
      <c r="M116" s="31" t="n">
        <f aca="false">LN(L116)</f>
        <v>-1.01522692346943</v>
      </c>
    </row>
    <row r="117" customFormat="false" ht="13" hidden="false" customHeight="false" outlineLevel="0" collapsed="false">
      <c r="A117" s="18" t="n">
        <v>108</v>
      </c>
      <c r="B117" s="18" t="n">
        <v>16</v>
      </c>
      <c r="C117" s="19" t="n">
        <v>20870</v>
      </c>
      <c r="D117" s="19" t="n">
        <v>333918</v>
      </c>
      <c r="E117" s="18" t="n">
        <v>0</v>
      </c>
      <c r="F117" s="20" t="n">
        <f aca="false">($D$2-C117)/$D$2</f>
        <v>0.1652</v>
      </c>
      <c r="G117" s="19" t="n">
        <f aca="false">C117-$D$3</f>
        <v>5870</v>
      </c>
      <c r="H117" s="18" t="n">
        <f aca="false">E117*B117</f>
        <v>0</v>
      </c>
      <c r="I117" s="19" t="n">
        <f aca="false">G117*H117</f>
        <v>0</v>
      </c>
      <c r="J117" s="29" t="n">
        <f aca="false">C117/$D$2</f>
        <v>0.8348</v>
      </c>
      <c r="K117" s="30" t="n">
        <f aca="false">1/(1+EXP($K$2+($K$3*J117)))</f>
        <v>0.526475586036309</v>
      </c>
      <c r="L117" s="31" t="n">
        <f aca="false">(E117)*(K117)+(1-E117)*(1-K117)</f>
        <v>0.473524413963691</v>
      </c>
      <c r="M117" s="31" t="n">
        <f aca="false">LN(L117)</f>
        <v>-0.747551807043833</v>
      </c>
    </row>
    <row r="118" customFormat="false" ht="13" hidden="false" customHeight="false" outlineLevel="0" collapsed="false">
      <c r="A118" s="18" t="n">
        <v>109</v>
      </c>
      <c r="B118" s="18" t="n">
        <v>29</v>
      </c>
      <c r="C118" s="19" t="n">
        <v>21926</v>
      </c>
      <c r="D118" s="19" t="n">
        <v>635851</v>
      </c>
      <c r="E118" s="18" t="n">
        <v>0</v>
      </c>
      <c r="F118" s="20" t="n">
        <f aca="false">($D$2-C118)/$D$2</f>
        <v>0.12296</v>
      </c>
      <c r="G118" s="19" t="n">
        <f aca="false">C118-$D$3</f>
        <v>6926</v>
      </c>
      <c r="H118" s="18" t="n">
        <f aca="false">E118*B118</f>
        <v>0</v>
      </c>
      <c r="I118" s="19" t="n">
        <f aca="false">G118*H118</f>
        <v>0</v>
      </c>
      <c r="J118" s="29" t="n">
        <f aca="false">C118/$D$2</f>
        <v>0.87704</v>
      </c>
      <c r="K118" s="30" t="n">
        <f aca="false">1/(1+EXP($K$2+($K$3*J118)))</f>
        <v>0.430186185745807</v>
      </c>
      <c r="L118" s="31" t="n">
        <f aca="false">(E118)*(K118)+(1-E118)*(1-K118)</f>
        <v>0.569813814254193</v>
      </c>
      <c r="M118" s="31" t="n">
        <f aca="false">LN(L118)</f>
        <v>-0.562445613171858</v>
      </c>
    </row>
    <row r="119" customFormat="false" ht="13" hidden="false" customHeight="false" outlineLevel="0" collapsed="false">
      <c r="A119" s="18" t="n">
        <v>110</v>
      </c>
      <c r="B119" s="18" t="n">
        <v>13</v>
      </c>
      <c r="C119" s="19" t="n">
        <v>22121</v>
      </c>
      <c r="D119" s="19" t="n">
        <v>287575</v>
      </c>
      <c r="E119" s="18" t="n">
        <v>0</v>
      </c>
      <c r="F119" s="20" t="n">
        <f aca="false">($D$2-C119)/$D$2</f>
        <v>0.11516</v>
      </c>
      <c r="G119" s="19" t="n">
        <f aca="false">C119-$D$3</f>
        <v>7121</v>
      </c>
      <c r="H119" s="18" t="n">
        <f aca="false">E119*B119</f>
        <v>0</v>
      </c>
      <c r="I119" s="19" t="n">
        <f aca="false">G119*H119</f>
        <v>0</v>
      </c>
      <c r="J119" s="29" t="n">
        <f aca="false">C119/$D$2</f>
        <v>0.88484</v>
      </c>
      <c r="K119" s="30" t="n">
        <f aca="false">1/(1+EXP($K$2+($K$3*J119)))</f>
        <v>0.412758902794529</v>
      </c>
      <c r="L119" s="31" t="n">
        <f aca="false">(E119)*(K119)+(1-E119)*(1-K119)</f>
        <v>0.587241097205471</v>
      </c>
      <c r="M119" s="31" t="n">
        <f aca="false">LN(L119)</f>
        <v>-0.532319815701972</v>
      </c>
    </row>
    <row r="120" customFormat="false" ht="13" hidden="false" customHeight="false" outlineLevel="0" collapsed="false">
      <c r="A120" s="18" t="n">
        <v>111</v>
      </c>
      <c r="B120" s="18" t="n">
        <v>11</v>
      </c>
      <c r="C120" s="19" t="n">
        <v>19281</v>
      </c>
      <c r="D120" s="19" t="n">
        <v>212093</v>
      </c>
      <c r="E120" s="18" t="n">
        <v>0</v>
      </c>
      <c r="F120" s="20" t="n">
        <f aca="false">($D$2-C120)/$D$2</f>
        <v>0.22876</v>
      </c>
      <c r="G120" s="19" t="n">
        <f aca="false">C120-$D$3</f>
        <v>4281</v>
      </c>
      <c r="H120" s="18" t="n">
        <f aca="false">E120*B120</f>
        <v>0</v>
      </c>
      <c r="I120" s="19" t="n">
        <f aca="false">G120*H120</f>
        <v>0</v>
      </c>
      <c r="J120" s="29" t="n">
        <f aca="false">C120/$D$2</f>
        <v>0.77124</v>
      </c>
      <c r="K120" s="30" t="n">
        <f aca="false">1/(1+EXP($K$2+($K$3*J120)))</f>
        <v>0.665627349745966</v>
      </c>
      <c r="L120" s="31" t="n">
        <f aca="false">(E120)*(K120)+(1-E120)*(1-K120)</f>
        <v>0.334372650254034</v>
      </c>
      <c r="M120" s="31" t="n">
        <f aca="false">LN(L120)</f>
        <v>-1.09549918863421</v>
      </c>
    </row>
    <row r="121" customFormat="false" ht="13" hidden="false" customHeight="false" outlineLevel="0" collapsed="false">
      <c r="A121" s="18" t="n">
        <v>112</v>
      </c>
      <c r="B121" s="18" t="n">
        <v>17</v>
      </c>
      <c r="C121" s="19" t="n">
        <v>15893</v>
      </c>
      <c r="D121" s="19" t="n">
        <v>270189</v>
      </c>
      <c r="E121" s="18" t="n">
        <v>1</v>
      </c>
      <c r="F121" s="20" t="n">
        <f aca="false">($D$2-C121)/$D$2</f>
        <v>0.36428</v>
      </c>
      <c r="G121" s="19" t="n">
        <f aca="false">C121-$D$3</f>
        <v>893</v>
      </c>
      <c r="H121" s="18" t="n">
        <f aca="false">E121*B121</f>
        <v>17</v>
      </c>
      <c r="I121" s="19" t="n">
        <f aca="false">G121*H121</f>
        <v>15181</v>
      </c>
      <c r="J121" s="29" t="n">
        <f aca="false">C121/$D$2</f>
        <v>0.63572</v>
      </c>
      <c r="K121" s="30" t="n">
        <f aca="false">1/(1+EXP($K$2+($K$3*J121)))</f>
        <v>0.873293401828448</v>
      </c>
      <c r="L121" s="31" t="n">
        <f aca="false">(E121)*(K121)+(1-E121)*(1-K121)</f>
        <v>0.873293401828448</v>
      </c>
      <c r="M121" s="31" t="n">
        <f aca="false">LN(L121)</f>
        <v>-0.135483695037634</v>
      </c>
    </row>
    <row r="122" customFormat="false" ht="13" hidden="false" customHeight="false" outlineLevel="0" collapsed="false">
      <c r="A122" s="18" t="n">
        <v>113</v>
      </c>
      <c r="B122" s="18" t="n">
        <v>23</v>
      </c>
      <c r="C122" s="19" t="n">
        <v>15672</v>
      </c>
      <c r="D122" s="19" t="n">
        <v>360447</v>
      </c>
      <c r="E122" s="18" t="n">
        <v>0</v>
      </c>
      <c r="F122" s="20" t="n">
        <f aca="false">($D$2-C122)/$D$2</f>
        <v>0.37312</v>
      </c>
      <c r="G122" s="19" t="n">
        <f aca="false">C122-$D$3</f>
        <v>672</v>
      </c>
      <c r="H122" s="18" t="n">
        <f aca="false">E122*B122</f>
        <v>0</v>
      </c>
      <c r="I122" s="19" t="n">
        <f aca="false">G122*H122</f>
        <v>0</v>
      </c>
      <c r="J122" s="29" t="n">
        <f aca="false">C122/$D$2</f>
        <v>0.62688</v>
      </c>
      <c r="K122" s="30" t="n">
        <f aca="false">1/(1+EXP($K$2+($K$3*J122)))</f>
        <v>0.881989689831097</v>
      </c>
      <c r="L122" s="31" t="n">
        <f aca="false">(E122)*(K122)+(1-E122)*(1-K122)</f>
        <v>0.118010310168903</v>
      </c>
      <c r="M122" s="31" t="n">
        <f aca="false">LN(L122)</f>
        <v>-2.13698328402065</v>
      </c>
    </row>
    <row r="123" customFormat="false" ht="13" hidden="false" customHeight="false" outlineLevel="0" collapsed="false">
      <c r="A123" s="18" t="n">
        <v>114</v>
      </c>
      <c r="B123" s="18" t="n">
        <v>15</v>
      </c>
      <c r="C123" s="19" t="n">
        <v>18050</v>
      </c>
      <c r="D123" s="19" t="n">
        <v>270756</v>
      </c>
      <c r="E123" s="18" t="n">
        <v>1</v>
      </c>
      <c r="F123" s="20" t="n">
        <f aca="false">($D$2-C123)/$D$2</f>
        <v>0.278</v>
      </c>
      <c r="G123" s="19" t="n">
        <f aca="false">C123-$D$3</f>
        <v>3050</v>
      </c>
      <c r="H123" s="18" t="n">
        <f aca="false">E123*B123</f>
        <v>15</v>
      </c>
      <c r="I123" s="19" t="n">
        <f aca="false">G123*H123</f>
        <v>45750</v>
      </c>
      <c r="J123" s="29" t="n">
        <f aca="false">C123/$D$2</f>
        <v>0.722</v>
      </c>
      <c r="K123" s="30" t="n">
        <f aca="false">1/(1+EXP($K$2+($K$3*J123)))</f>
        <v>0.75762747049231</v>
      </c>
      <c r="L123" s="31" t="n">
        <f aca="false">(E123)*(K123)+(1-E123)*(1-K123)</f>
        <v>0.75762747049231</v>
      </c>
      <c r="M123" s="31" t="n">
        <f aca="false">LN(L123)</f>
        <v>-0.277563477878109</v>
      </c>
    </row>
    <row r="124" customFormat="false" ht="13" hidden="false" customHeight="false" outlineLevel="0" collapsed="false">
      <c r="A124" s="18" t="n">
        <v>115</v>
      </c>
      <c r="B124" s="18" t="n">
        <v>15</v>
      </c>
      <c r="C124" s="19" t="n">
        <v>20596</v>
      </c>
      <c r="D124" s="19" t="n">
        <v>308937</v>
      </c>
      <c r="E124" s="18" t="n">
        <v>0</v>
      </c>
      <c r="F124" s="20" t="n">
        <f aca="false">($D$2-C124)/$D$2</f>
        <v>0.17616</v>
      </c>
      <c r="G124" s="19" t="n">
        <f aca="false">C124-$D$3</f>
        <v>5596</v>
      </c>
      <c r="H124" s="18" t="n">
        <f aca="false">E124*B124</f>
        <v>0</v>
      </c>
      <c r="I124" s="19" t="n">
        <f aca="false">G124*H124</f>
        <v>0</v>
      </c>
      <c r="J124" s="29" t="n">
        <f aca="false">C124/$D$2</f>
        <v>0.82384</v>
      </c>
      <c r="K124" s="30" t="n">
        <f aca="false">1/(1+EXP($K$2+($K$3*J124)))</f>
        <v>0.551427587158569</v>
      </c>
      <c r="L124" s="31" t="n">
        <f aca="false">(E124)*(K124)+(1-E124)*(1-K124)</f>
        <v>0.448572412841431</v>
      </c>
      <c r="M124" s="31" t="n">
        <f aca="false">LN(L124)</f>
        <v>-0.80168515490507</v>
      </c>
    </row>
    <row r="125" customFormat="false" ht="13" hidden="false" customHeight="false" outlineLevel="0" collapsed="false">
      <c r="A125" s="18" t="n">
        <v>116</v>
      </c>
      <c r="B125" s="18" t="n">
        <v>31</v>
      </c>
      <c r="C125" s="19" t="n">
        <v>20049</v>
      </c>
      <c r="D125" s="19" t="n">
        <v>621508</v>
      </c>
      <c r="E125" s="18" t="n">
        <v>0</v>
      </c>
      <c r="F125" s="20" t="n">
        <f aca="false">($D$2-C125)/$D$2</f>
        <v>0.19804</v>
      </c>
      <c r="G125" s="19" t="n">
        <f aca="false">C125-$D$3</f>
        <v>5049</v>
      </c>
      <c r="H125" s="18" t="n">
        <f aca="false">E125*B125</f>
        <v>0</v>
      </c>
      <c r="I125" s="19" t="n">
        <f aca="false">G125*H125</f>
        <v>0</v>
      </c>
      <c r="J125" s="29" t="n">
        <f aca="false">C125/$D$2</f>
        <v>0.80196</v>
      </c>
      <c r="K125" s="30" t="n">
        <f aca="false">1/(1+EXP($K$2+($K$3*J125)))</f>
        <v>0.600356722055101</v>
      </c>
      <c r="L125" s="31" t="n">
        <f aca="false">(E125)*(K125)+(1-E125)*(1-K125)</f>
        <v>0.399643277944898</v>
      </c>
      <c r="M125" s="31" t="n">
        <f aca="false">LN(L125)</f>
        <v>-0.917182934906691</v>
      </c>
    </row>
    <row r="126" customFormat="false" ht="13" hidden="false" customHeight="false" outlineLevel="0" collapsed="false">
      <c r="A126" s="18" t="n">
        <v>117</v>
      </c>
      <c r="B126" s="18" t="n">
        <v>17</v>
      </c>
      <c r="C126" s="19" t="n">
        <v>17653</v>
      </c>
      <c r="D126" s="19" t="n">
        <v>300105</v>
      </c>
      <c r="E126" s="18" t="n">
        <v>0</v>
      </c>
      <c r="F126" s="20" t="n">
        <f aca="false">($D$2-C126)/$D$2</f>
        <v>0.29388</v>
      </c>
      <c r="G126" s="19" t="n">
        <f aca="false">C126-$D$3</f>
        <v>2653</v>
      </c>
      <c r="H126" s="18" t="n">
        <f aca="false">E126*B126</f>
        <v>0</v>
      </c>
      <c r="I126" s="19" t="n">
        <f aca="false">G126*H126</f>
        <v>0</v>
      </c>
      <c r="J126" s="29" t="n">
        <f aca="false">C126/$D$2</f>
        <v>0.70612</v>
      </c>
      <c r="K126" s="30" t="n">
        <f aca="false">1/(1+EXP($K$2+($K$3*J126)))</f>
        <v>0.783340817133385</v>
      </c>
      <c r="L126" s="31" t="n">
        <f aca="false">(E126)*(K126)+(1-E126)*(1-K126)</f>
        <v>0.216659182866615</v>
      </c>
      <c r="M126" s="31" t="n">
        <f aca="false">LN(L126)</f>
        <v>-1.52942974597273</v>
      </c>
    </row>
    <row r="127" customFormat="false" ht="13" hidden="false" customHeight="false" outlineLevel="0" collapsed="false">
      <c r="A127" s="18" t="n">
        <v>118</v>
      </c>
      <c r="B127" s="18" t="n">
        <v>10</v>
      </c>
      <c r="C127" s="19" t="n">
        <v>15969</v>
      </c>
      <c r="D127" s="19" t="n">
        <v>159693</v>
      </c>
      <c r="E127" s="18" t="n">
        <v>1</v>
      </c>
      <c r="F127" s="20" t="n">
        <f aca="false">($D$2-C127)/$D$2</f>
        <v>0.36124</v>
      </c>
      <c r="G127" s="19" t="n">
        <f aca="false">C127-$D$3</f>
        <v>969</v>
      </c>
      <c r="H127" s="18" t="n">
        <f aca="false">E127*B127</f>
        <v>10</v>
      </c>
      <c r="I127" s="19" t="n">
        <f aca="false">G127*H127</f>
        <v>9690</v>
      </c>
      <c r="J127" s="29" t="n">
        <f aca="false">C127/$D$2</f>
        <v>0.63876</v>
      </c>
      <c r="K127" s="30" t="n">
        <f aca="false">1/(1+EXP($K$2+($K$3*J127)))</f>
        <v>0.870178558562109</v>
      </c>
      <c r="L127" s="31" t="n">
        <f aca="false">(E127)*(K127)+(1-E127)*(1-K127)</f>
        <v>0.870178558562109</v>
      </c>
      <c r="M127" s="31" t="n">
        <f aca="false">LN(L127)</f>
        <v>-0.139056848665737</v>
      </c>
    </row>
    <row r="128" customFormat="false" ht="13" hidden="false" customHeight="false" outlineLevel="0" collapsed="false">
      <c r="A128" s="18" t="n">
        <v>119</v>
      </c>
      <c r="B128" s="18" t="n">
        <v>13</v>
      </c>
      <c r="C128" s="19" t="n">
        <v>21302</v>
      </c>
      <c r="D128" s="19" t="n">
        <v>276929</v>
      </c>
      <c r="E128" s="18" t="n">
        <v>0</v>
      </c>
      <c r="F128" s="20" t="n">
        <f aca="false">($D$2-C128)/$D$2</f>
        <v>0.14792</v>
      </c>
      <c r="G128" s="19" t="n">
        <f aca="false">C128-$D$3</f>
        <v>6302</v>
      </c>
      <c r="H128" s="18" t="n">
        <f aca="false">E128*B128</f>
        <v>0</v>
      </c>
      <c r="I128" s="19" t="n">
        <f aca="false">G128*H128</f>
        <v>0</v>
      </c>
      <c r="J128" s="29" t="n">
        <f aca="false">C128/$D$2</f>
        <v>0.85208</v>
      </c>
      <c r="K128" s="30" t="n">
        <f aca="false">1/(1+EXP($K$2+($K$3*J128)))</f>
        <v>0.486914299114741</v>
      </c>
      <c r="L128" s="31" t="n">
        <f aca="false">(E128)*(K128)+(1-E128)*(1-K128)</f>
        <v>0.513085700885259</v>
      </c>
      <c r="M128" s="31" t="n">
        <f aca="false">LN(L128)</f>
        <v>-0.667312389508179</v>
      </c>
    </row>
    <row r="129" customFormat="false" ht="13" hidden="false" customHeight="false" outlineLevel="0" collapsed="false">
      <c r="A129" s="18" t="n">
        <v>120</v>
      </c>
      <c r="B129" s="18" t="n">
        <v>14</v>
      </c>
      <c r="C129" s="19" t="n">
        <v>15058</v>
      </c>
      <c r="D129" s="19" t="n">
        <v>210806</v>
      </c>
      <c r="E129" s="18" t="n">
        <v>1</v>
      </c>
      <c r="F129" s="20" t="n">
        <f aca="false">($D$2-C129)/$D$2</f>
        <v>0.39768</v>
      </c>
      <c r="G129" s="19" t="n">
        <f aca="false">C129-$D$3</f>
        <v>58</v>
      </c>
      <c r="H129" s="18" t="n">
        <f aca="false">E129*B129</f>
        <v>14</v>
      </c>
      <c r="I129" s="19" t="n">
        <f aca="false">G129*H129</f>
        <v>812</v>
      </c>
      <c r="J129" s="29" t="n">
        <f aca="false">C129/$D$2</f>
        <v>0.60232</v>
      </c>
      <c r="K129" s="30" t="n">
        <f aca="false">1/(1+EXP($K$2+($K$3*J129)))</f>
        <v>0.903477888455075</v>
      </c>
      <c r="L129" s="31" t="n">
        <f aca="false">(E129)*(K129)+(1-E129)*(1-K129)</f>
        <v>0.903477888455075</v>
      </c>
      <c r="M129" s="31" t="n">
        <f aca="false">LN(L129)</f>
        <v>-0.101503642458985</v>
      </c>
    </row>
    <row r="130" customFormat="false" ht="13" hidden="false" customHeight="false" outlineLevel="0" collapsed="false">
      <c r="A130" s="18" t="n">
        <v>121</v>
      </c>
      <c r="B130" s="18" t="n">
        <v>20</v>
      </c>
      <c r="C130" s="19" t="n">
        <v>21639</v>
      </c>
      <c r="D130" s="19" t="n">
        <v>432787</v>
      </c>
      <c r="E130" s="18" t="n">
        <v>0</v>
      </c>
      <c r="F130" s="20" t="n">
        <f aca="false">($D$2-C130)/$D$2</f>
        <v>0.13444</v>
      </c>
      <c r="G130" s="19" t="n">
        <f aca="false">C130-$D$3</f>
        <v>6639</v>
      </c>
      <c r="H130" s="18" t="n">
        <f aca="false">E130*B130</f>
        <v>0</v>
      </c>
      <c r="I130" s="19" t="n">
        <f aca="false">G130*H130</f>
        <v>0</v>
      </c>
      <c r="J130" s="29" t="n">
        <f aca="false">C130/$D$2</f>
        <v>0.86556</v>
      </c>
      <c r="K130" s="30" t="n">
        <f aca="false">1/(1+EXP($K$2+($K$3*J130)))</f>
        <v>0.456141187363261</v>
      </c>
      <c r="L130" s="31" t="n">
        <f aca="false">(E130)*(K130)+(1-E130)*(1-K130)</f>
        <v>0.543858812636739</v>
      </c>
      <c r="M130" s="31" t="n">
        <f aca="false">LN(L130)</f>
        <v>-0.609065601405615</v>
      </c>
    </row>
    <row r="131" customFormat="false" ht="13" hidden="false" customHeight="false" outlineLevel="0" collapsed="false">
      <c r="A131" s="18" t="n">
        <v>122</v>
      </c>
      <c r="B131" s="18" t="n">
        <v>20</v>
      </c>
      <c r="C131" s="19" t="n">
        <v>17938</v>
      </c>
      <c r="D131" s="19" t="n">
        <v>358769</v>
      </c>
      <c r="E131" s="18" t="n">
        <v>0</v>
      </c>
      <c r="F131" s="20" t="n">
        <f aca="false">($D$2-C131)/$D$2</f>
        <v>0.28248</v>
      </c>
      <c r="G131" s="19" t="n">
        <f aca="false">C131-$D$3</f>
        <v>2938</v>
      </c>
      <c r="H131" s="18" t="n">
        <f aca="false">E131*B131</f>
        <v>0</v>
      </c>
      <c r="I131" s="19" t="n">
        <f aca="false">G131*H131</f>
        <v>0</v>
      </c>
      <c r="J131" s="29" t="n">
        <f aca="false">C131/$D$2</f>
        <v>0.71752</v>
      </c>
      <c r="K131" s="30" t="n">
        <f aca="false">1/(1+EXP($K$2+($K$3*J131)))</f>
        <v>0.765086439929111</v>
      </c>
      <c r="L131" s="31" t="n">
        <f aca="false">(E131)*(K131)+(1-E131)*(1-K131)</f>
        <v>0.234913560070889</v>
      </c>
      <c r="M131" s="31" t="n">
        <f aca="false">LN(L131)</f>
        <v>-1.44853766198942</v>
      </c>
    </row>
    <row r="132" customFormat="false" ht="13" hidden="false" customHeight="false" outlineLevel="0" collapsed="false">
      <c r="A132" s="18" t="n">
        <v>123</v>
      </c>
      <c r="B132" s="18" t="n">
        <v>13</v>
      </c>
      <c r="C132" s="19" t="n">
        <v>21925</v>
      </c>
      <c r="D132" s="19" t="n">
        <v>285021</v>
      </c>
      <c r="E132" s="18" t="n">
        <v>0</v>
      </c>
      <c r="F132" s="20" t="n">
        <f aca="false">($D$2-C132)/$D$2</f>
        <v>0.123</v>
      </c>
      <c r="G132" s="19" t="n">
        <f aca="false">C132-$D$3</f>
        <v>6925</v>
      </c>
      <c r="H132" s="18" t="n">
        <f aca="false">E132*B132</f>
        <v>0</v>
      </c>
      <c r="I132" s="19" t="n">
        <f aca="false">G132*H132</f>
        <v>0</v>
      </c>
      <c r="J132" s="29" t="n">
        <f aca="false">C132/$D$2</f>
        <v>0.877</v>
      </c>
      <c r="K132" s="30" t="n">
        <f aca="false">1/(1+EXP($K$2+($K$3*J132)))</f>
        <v>0.430276042762976</v>
      </c>
      <c r="L132" s="31" t="n">
        <f aca="false">(E132)*(K132)+(1-E132)*(1-K132)</f>
        <v>0.569723957237024</v>
      </c>
      <c r="M132" s="31" t="n">
        <f aca="false">LN(L132)</f>
        <v>-0.562603321006742</v>
      </c>
    </row>
    <row r="133" customFormat="false" ht="13" hidden="false" customHeight="false" outlineLevel="0" collapsed="false">
      <c r="A133" s="18" t="n">
        <v>124</v>
      </c>
      <c r="B133" s="18" t="n">
        <v>34</v>
      </c>
      <c r="C133" s="19" t="n">
        <v>18522</v>
      </c>
      <c r="D133" s="19" t="n">
        <v>629744</v>
      </c>
      <c r="E133" s="18" t="n">
        <v>0</v>
      </c>
      <c r="F133" s="20" t="n">
        <f aca="false">($D$2-C133)/$D$2</f>
        <v>0.25912</v>
      </c>
      <c r="G133" s="19" t="n">
        <f aca="false">C133-$D$3</f>
        <v>3522</v>
      </c>
      <c r="H133" s="18" t="n">
        <f aca="false">E133*B133</f>
        <v>0</v>
      </c>
      <c r="I133" s="19" t="n">
        <f aca="false">G133*H133</f>
        <v>0</v>
      </c>
      <c r="J133" s="29" t="n">
        <f aca="false">C133/$D$2</f>
        <v>0.74088</v>
      </c>
      <c r="K133" s="30" t="n">
        <f aca="false">1/(1+EXP($K$2+($K$3*J133)))</f>
        <v>0.72446065404869</v>
      </c>
      <c r="L133" s="31" t="n">
        <f aca="false">(E133)*(K133)+(1-E133)*(1-K133)</f>
        <v>0.27553934595131</v>
      </c>
      <c r="M133" s="31" t="n">
        <f aca="false">LN(L133)</f>
        <v>-1.2890248440663</v>
      </c>
    </row>
    <row r="134" customFormat="false" ht="13" hidden="false" customHeight="false" outlineLevel="0" collapsed="false">
      <c r="A134" s="18" t="n">
        <v>125</v>
      </c>
      <c r="B134" s="18" t="n">
        <v>28</v>
      </c>
      <c r="C134" s="19" t="n">
        <v>18038</v>
      </c>
      <c r="D134" s="19" t="n">
        <v>505069</v>
      </c>
      <c r="E134" s="18" t="n">
        <v>1</v>
      </c>
      <c r="F134" s="20" t="n">
        <f aca="false">($D$2-C134)/$D$2</f>
        <v>0.27848</v>
      </c>
      <c r="G134" s="19" t="n">
        <f aca="false">C134-$D$3</f>
        <v>3038</v>
      </c>
      <c r="H134" s="18" t="n">
        <f aca="false">E134*B134</f>
        <v>28</v>
      </c>
      <c r="I134" s="19" t="n">
        <f aca="false">G134*H134</f>
        <v>85064</v>
      </c>
      <c r="J134" s="29" t="n">
        <f aca="false">C134/$D$2</f>
        <v>0.72152</v>
      </c>
      <c r="K134" s="30" t="n">
        <f aca="false">1/(1+EXP($K$2+($K$3*J134)))</f>
        <v>0.758434295266517</v>
      </c>
      <c r="L134" s="31" t="n">
        <f aca="false">(E134)*(K134)+(1-E134)*(1-K134)</f>
        <v>0.758434295266517</v>
      </c>
      <c r="M134" s="31" t="n">
        <f aca="false">LN(L134)</f>
        <v>-0.276499108511902</v>
      </c>
    </row>
    <row r="135" customFormat="false" ht="13" hidden="false" customHeight="false" outlineLevel="0" collapsed="false">
      <c r="A135" s="18" t="n">
        <v>126</v>
      </c>
      <c r="B135" s="18" t="n">
        <v>14</v>
      </c>
      <c r="C135" s="19" t="n">
        <v>20227</v>
      </c>
      <c r="D135" s="19" t="n">
        <v>283173</v>
      </c>
      <c r="E135" s="18" t="n">
        <v>0</v>
      </c>
      <c r="F135" s="20" t="n">
        <f aca="false">($D$2-C135)/$D$2</f>
        <v>0.19092</v>
      </c>
      <c r="G135" s="19" t="n">
        <f aca="false">C135-$D$3</f>
        <v>5227</v>
      </c>
      <c r="H135" s="18" t="n">
        <f aca="false">E135*B135</f>
        <v>0</v>
      </c>
      <c r="I135" s="19" t="n">
        <f aca="false">G135*H135</f>
        <v>0</v>
      </c>
      <c r="J135" s="29" t="n">
        <f aca="false">C135/$D$2</f>
        <v>0.80908</v>
      </c>
      <c r="K135" s="30" t="n">
        <f aca="false">1/(1+EXP($K$2+($K$3*J135)))</f>
        <v>0.584604150435004</v>
      </c>
      <c r="L135" s="31" t="n">
        <f aca="false">(E135)*(K135)+(1-E135)*(1-K135)</f>
        <v>0.415395849564996</v>
      </c>
      <c r="M135" s="31" t="n">
        <f aca="false">LN(L135)</f>
        <v>-0.878523359007961</v>
      </c>
    </row>
    <row r="136" customFormat="false" ht="13" hidden="false" customHeight="false" outlineLevel="0" collapsed="false">
      <c r="A136" s="18" t="n">
        <v>127</v>
      </c>
      <c r="B136" s="18" t="n">
        <v>14</v>
      </c>
      <c r="C136" s="19" t="n">
        <v>21003</v>
      </c>
      <c r="D136" s="19" t="n">
        <v>294045</v>
      </c>
      <c r="E136" s="18" t="n">
        <v>0</v>
      </c>
      <c r="F136" s="20" t="n">
        <f aca="false">($D$2-C136)/$D$2</f>
        <v>0.15988</v>
      </c>
      <c r="G136" s="19" t="n">
        <f aca="false">C136-$D$3</f>
        <v>6003</v>
      </c>
      <c r="H136" s="18" t="n">
        <f aca="false">E136*B136</f>
        <v>0</v>
      </c>
      <c r="I136" s="19" t="n">
        <f aca="false">G136*H136</f>
        <v>0</v>
      </c>
      <c r="J136" s="29" t="n">
        <f aca="false">C136/$D$2</f>
        <v>0.84012</v>
      </c>
      <c r="K136" s="30" t="n">
        <f aca="false">1/(1+EXP($K$2+($K$3*J136)))</f>
        <v>0.514308165391536</v>
      </c>
      <c r="L136" s="31" t="n">
        <f aca="false">(E136)*(K136)+(1-E136)*(1-K136)</f>
        <v>0.485691834608464</v>
      </c>
      <c r="M136" s="31" t="n">
        <f aca="false">LN(L136)</f>
        <v>-0.722180941366434</v>
      </c>
    </row>
    <row r="137" customFormat="false" ht="13" hidden="false" customHeight="false" outlineLevel="0" collapsed="false">
      <c r="A137" s="18" t="n">
        <v>128</v>
      </c>
      <c r="B137" s="18" t="n">
        <v>14</v>
      </c>
      <c r="C137" s="19" t="n">
        <v>22324</v>
      </c>
      <c r="D137" s="19" t="n">
        <v>312529</v>
      </c>
      <c r="E137" s="18" t="n">
        <v>0</v>
      </c>
      <c r="F137" s="20" t="n">
        <f aca="false">($D$2-C137)/$D$2</f>
        <v>0.10704</v>
      </c>
      <c r="G137" s="19" t="n">
        <f aca="false">C137-$D$3</f>
        <v>7324</v>
      </c>
      <c r="H137" s="18" t="n">
        <f aca="false">E137*B137</f>
        <v>0</v>
      </c>
      <c r="I137" s="19" t="n">
        <f aca="false">G137*H137</f>
        <v>0</v>
      </c>
      <c r="J137" s="29" t="n">
        <f aca="false">C137/$D$2</f>
        <v>0.89296</v>
      </c>
      <c r="K137" s="30" t="n">
        <f aca="false">1/(1+EXP($K$2+($K$3*J137)))</f>
        <v>0.394846614263524</v>
      </c>
      <c r="L137" s="31" t="n">
        <f aca="false">(E137)*(K137)+(1-E137)*(1-K137)</f>
        <v>0.605153385736476</v>
      </c>
      <c r="M137" s="31" t="n">
        <f aca="false">LN(L137)</f>
        <v>-0.502273322941696</v>
      </c>
    </row>
    <row r="138" customFormat="false" ht="13" hidden="false" customHeight="false" outlineLevel="0" collapsed="false">
      <c r="A138" s="18" t="n">
        <v>129</v>
      </c>
      <c r="B138" s="18" t="n">
        <v>28</v>
      </c>
      <c r="C138" s="19" t="n">
        <v>20115</v>
      </c>
      <c r="D138" s="19" t="n">
        <v>563221</v>
      </c>
      <c r="E138" s="18" t="n">
        <v>0</v>
      </c>
      <c r="F138" s="20" t="n">
        <f aca="false">($D$2-C138)/$D$2</f>
        <v>0.1954</v>
      </c>
      <c r="G138" s="19" t="n">
        <f aca="false">C138-$D$3</f>
        <v>5115</v>
      </c>
      <c r="H138" s="18" t="n">
        <f aca="false">E138*B138</f>
        <v>0</v>
      </c>
      <c r="I138" s="19" t="n">
        <f aca="false">G138*H138</f>
        <v>0</v>
      </c>
      <c r="J138" s="29" t="n">
        <f aca="false">C138/$D$2</f>
        <v>0.8046</v>
      </c>
      <c r="K138" s="30" t="n">
        <f aca="false">1/(1+EXP($K$2+($K$3*J138)))</f>
        <v>0.594538212139728</v>
      </c>
      <c r="L138" s="31" t="n">
        <f aca="false">(E138)*(K138)+(1-E138)*(1-K138)</f>
        <v>0.405461787860272</v>
      </c>
      <c r="M138" s="31" t="n">
        <f aca="false">LN(L138)</f>
        <v>-0.90272864449028</v>
      </c>
    </row>
    <row r="139" customFormat="false" ht="13" hidden="false" customHeight="false" outlineLevel="0" collapsed="false">
      <c r="A139" s="18" t="n">
        <v>130</v>
      </c>
      <c r="B139" s="18" t="n">
        <v>15</v>
      </c>
      <c r="C139" s="19" t="n">
        <v>22062</v>
      </c>
      <c r="D139" s="19" t="n">
        <v>330926</v>
      </c>
      <c r="E139" s="18" t="n">
        <v>0</v>
      </c>
      <c r="F139" s="20" t="n">
        <f aca="false">($D$2-C139)/$D$2</f>
        <v>0.11752</v>
      </c>
      <c r="G139" s="19" t="n">
        <f aca="false">C139-$D$3</f>
        <v>7062</v>
      </c>
      <c r="H139" s="18" t="n">
        <f aca="false">E139*B139</f>
        <v>0</v>
      </c>
      <c r="I139" s="19" t="n">
        <f aca="false">G139*H139</f>
        <v>0</v>
      </c>
      <c r="J139" s="29" t="n">
        <f aca="false">C139/$D$2</f>
        <v>0.88248</v>
      </c>
      <c r="K139" s="30" t="n">
        <f aca="false">1/(1+EXP($K$2+($K$3*J139)))</f>
        <v>0.41801084085719</v>
      </c>
      <c r="L139" s="31" t="n">
        <f aca="false">(E139)*(K139)+(1-E139)*(1-K139)</f>
        <v>0.58198915914281</v>
      </c>
      <c r="M139" s="31" t="n">
        <f aca="false">LN(L139)</f>
        <v>-0.541303458326571</v>
      </c>
    </row>
    <row r="140" customFormat="false" ht="13" hidden="false" customHeight="false" outlineLevel="0" collapsed="false">
      <c r="A140" s="18" t="n">
        <v>131</v>
      </c>
      <c r="B140" s="18" t="n">
        <v>20</v>
      </c>
      <c r="C140" s="19" t="n">
        <v>17784</v>
      </c>
      <c r="D140" s="19" t="n">
        <v>355684</v>
      </c>
      <c r="E140" s="18" t="n">
        <v>1</v>
      </c>
      <c r="F140" s="20" t="n">
        <f aca="false">($D$2-C140)/$D$2</f>
        <v>0.28864</v>
      </c>
      <c r="G140" s="19" t="n">
        <f aca="false">C140-$D$3</f>
        <v>2784</v>
      </c>
      <c r="H140" s="18" t="n">
        <f aca="false">E140*B140</f>
        <v>20</v>
      </c>
      <c r="I140" s="19" t="n">
        <f aca="false">G140*H140</f>
        <v>55680</v>
      </c>
      <c r="J140" s="29" t="n">
        <f aca="false">C140/$D$2</f>
        <v>0.71136</v>
      </c>
      <c r="K140" s="30" t="n">
        <f aca="false">1/(1+EXP($K$2+($K$3*J140)))</f>
        <v>0.775080140695141</v>
      </c>
      <c r="L140" s="31" t="n">
        <f aca="false">(E140)*(K140)+(1-E140)*(1-K140)</f>
        <v>0.775080140695141</v>
      </c>
      <c r="M140" s="31" t="n">
        <f aca="false">LN(L140)</f>
        <v>-0.254788847626393</v>
      </c>
    </row>
    <row r="141" customFormat="false" ht="13" hidden="false" customHeight="false" outlineLevel="0" collapsed="false">
      <c r="A141" s="18" t="n">
        <v>132</v>
      </c>
      <c r="B141" s="18" t="n">
        <v>13</v>
      </c>
      <c r="C141" s="19" t="n">
        <v>17973</v>
      </c>
      <c r="D141" s="19" t="n">
        <v>233653</v>
      </c>
      <c r="E141" s="18" t="n">
        <v>0</v>
      </c>
      <c r="F141" s="20" t="n">
        <f aca="false">($D$2-C141)/$D$2</f>
        <v>0.28108</v>
      </c>
      <c r="G141" s="19" t="n">
        <f aca="false">C141-$D$3</f>
        <v>2973</v>
      </c>
      <c r="H141" s="18" t="n">
        <f aca="false">E141*B141</f>
        <v>0</v>
      </c>
      <c r="I141" s="19" t="n">
        <f aca="false">G141*H141</f>
        <v>0</v>
      </c>
      <c r="J141" s="29" t="n">
        <f aca="false">C141/$D$2</f>
        <v>0.71892</v>
      </c>
      <c r="K141" s="30" t="n">
        <f aca="false">1/(1+EXP($K$2+($K$3*J141)))</f>
        <v>0.762772715313472</v>
      </c>
      <c r="L141" s="31" t="n">
        <f aca="false">(E141)*(K141)+(1-E141)*(1-K141)</f>
        <v>0.237227284686528</v>
      </c>
      <c r="M141" s="31" t="n">
        <f aca="false">LN(L141)</f>
        <v>-1.43873659028439</v>
      </c>
    </row>
    <row r="142" customFormat="false" ht="13" hidden="false" customHeight="false" outlineLevel="0" collapsed="false">
      <c r="A142" s="18" t="n">
        <v>133</v>
      </c>
      <c r="B142" s="18" t="n">
        <v>22</v>
      </c>
      <c r="C142" s="19" t="n">
        <v>17709</v>
      </c>
      <c r="D142" s="19" t="n">
        <v>389595</v>
      </c>
      <c r="E142" s="18" t="n">
        <v>0</v>
      </c>
      <c r="F142" s="20" t="n">
        <f aca="false">($D$2-C142)/$D$2</f>
        <v>0.29164</v>
      </c>
      <c r="G142" s="19" t="n">
        <f aca="false">C142-$D$3</f>
        <v>2709</v>
      </c>
      <c r="H142" s="18" t="n">
        <f aca="false">E142*B142</f>
        <v>0</v>
      </c>
      <c r="I142" s="19" t="n">
        <f aca="false">G142*H142</f>
        <v>0</v>
      </c>
      <c r="J142" s="29" t="n">
        <f aca="false">C142/$D$2</f>
        <v>0.70836</v>
      </c>
      <c r="K142" s="30" t="n">
        <f aca="false">1/(1+EXP($K$2+($K$3*J142)))</f>
        <v>0.779836645480142</v>
      </c>
      <c r="L142" s="31" t="n">
        <f aca="false">(E142)*(K142)+(1-E142)*(1-K142)</f>
        <v>0.220163354519857</v>
      </c>
      <c r="M142" s="31" t="n">
        <f aca="false">LN(L142)</f>
        <v>-1.51338548761696</v>
      </c>
    </row>
    <row r="143" customFormat="false" ht="13" hidden="false" customHeight="false" outlineLevel="0" collapsed="false">
      <c r="A143" s="18" t="n">
        <v>134</v>
      </c>
      <c r="B143" s="18" t="n">
        <v>15</v>
      </c>
      <c r="C143" s="19" t="n">
        <v>18800</v>
      </c>
      <c r="D143" s="19" t="n">
        <v>281995</v>
      </c>
      <c r="E143" s="18" t="n">
        <v>0</v>
      </c>
      <c r="F143" s="20" t="n">
        <f aca="false">($D$2-C143)/$D$2</f>
        <v>0.248</v>
      </c>
      <c r="G143" s="19" t="n">
        <f aca="false">C143-$D$3</f>
        <v>3800</v>
      </c>
      <c r="H143" s="18" t="n">
        <f aca="false">E143*B143</f>
        <v>0</v>
      </c>
      <c r="I143" s="19" t="n">
        <f aca="false">G143*H143</f>
        <v>0</v>
      </c>
      <c r="J143" s="29" t="n">
        <f aca="false">C143/$D$2</f>
        <v>0.752</v>
      </c>
      <c r="K143" s="30" t="n">
        <f aca="false">1/(1+EXP($K$2+($K$3*J143)))</f>
        <v>0.70366083383903</v>
      </c>
      <c r="L143" s="31" t="n">
        <f aca="false">(E143)*(K143)+(1-E143)*(1-K143)</f>
        <v>0.29633916616097</v>
      </c>
      <c r="M143" s="31" t="n">
        <f aca="false">LN(L143)</f>
        <v>-1.2162506489972</v>
      </c>
    </row>
    <row r="144" customFormat="false" ht="13" hidden="false" customHeight="false" outlineLevel="0" collapsed="false">
      <c r="A144" s="18" t="n">
        <v>135</v>
      </c>
      <c r="B144" s="18" t="n">
        <v>33</v>
      </c>
      <c r="C144" s="19" t="n">
        <v>16750</v>
      </c>
      <c r="D144" s="19" t="n">
        <v>552748</v>
      </c>
      <c r="E144" s="18" t="n">
        <v>0</v>
      </c>
      <c r="F144" s="20" t="n">
        <f aca="false">($D$2-C144)/$D$2</f>
        <v>0.33</v>
      </c>
      <c r="G144" s="19" t="n">
        <f aca="false">C144-$D$3</f>
        <v>1750</v>
      </c>
      <c r="H144" s="18" t="n">
        <f aca="false">E144*B144</f>
        <v>0</v>
      </c>
      <c r="I144" s="19" t="n">
        <f aca="false">G144*H144</f>
        <v>0</v>
      </c>
      <c r="J144" s="29" t="n">
        <f aca="false">C144/$D$2</f>
        <v>0.67</v>
      </c>
      <c r="K144" s="30" t="n">
        <f aca="false">1/(1+EXP($K$2+($K$3*J144)))</f>
        <v>0.834277431684782</v>
      </c>
      <c r="L144" s="31" t="n">
        <f aca="false">(E144)*(K144)+(1-E144)*(1-K144)</f>
        <v>0.165722568315218</v>
      </c>
      <c r="M144" s="31" t="n">
        <f aca="false">LN(L144)</f>
        <v>-1.79744016397353</v>
      </c>
    </row>
    <row r="145" customFormat="false" ht="13" hidden="false" customHeight="false" outlineLevel="0" collapsed="false">
      <c r="A145" s="18" t="n">
        <v>136</v>
      </c>
      <c r="B145" s="18" t="n">
        <v>21</v>
      </c>
      <c r="C145" s="19" t="n">
        <v>18776</v>
      </c>
      <c r="D145" s="19" t="n">
        <v>394303</v>
      </c>
      <c r="E145" s="18" t="n">
        <v>0</v>
      </c>
      <c r="F145" s="20" t="n">
        <f aca="false">($D$2-C145)/$D$2</f>
        <v>0.24896</v>
      </c>
      <c r="G145" s="19" t="n">
        <f aca="false">C145-$D$3</f>
        <v>3776</v>
      </c>
      <c r="H145" s="18" t="n">
        <f aca="false">E145*B145</f>
        <v>0</v>
      </c>
      <c r="I145" s="19" t="n">
        <f aca="false">G145*H145</f>
        <v>0</v>
      </c>
      <c r="J145" s="29" t="n">
        <f aca="false">C145/$D$2</f>
        <v>0.75104</v>
      </c>
      <c r="K145" s="30" t="n">
        <f aca="false">1/(1+EXP($K$2+($K$3*J145)))</f>
        <v>0.705492030110539</v>
      </c>
      <c r="L145" s="31" t="n">
        <f aca="false">(E145)*(K145)+(1-E145)*(1-K145)</f>
        <v>0.294507969889461</v>
      </c>
      <c r="M145" s="31" t="n">
        <f aca="false">LN(L145)</f>
        <v>-1.22244921381369</v>
      </c>
    </row>
    <row r="146" customFormat="false" ht="13" hidden="false" customHeight="false" outlineLevel="0" collapsed="false">
      <c r="A146" s="18" t="n">
        <v>137</v>
      </c>
      <c r="B146" s="18" t="n">
        <v>11</v>
      </c>
      <c r="C146" s="19" t="n">
        <v>16742</v>
      </c>
      <c r="D146" s="19" t="n">
        <v>184165</v>
      </c>
      <c r="E146" s="18" t="n">
        <v>0</v>
      </c>
      <c r="F146" s="20" t="n">
        <f aca="false">($D$2-C146)/$D$2</f>
        <v>0.33032</v>
      </c>
      <c r="G146" s="19" t="n">
        <f aca="false">C146-$D$3</f>
        <v>1742</v>
      </c>
      <c r="H146" s="18" t="n">
        <f aca="false">E146*B146</f>
        <v>0</v>
      </c>
      <c r="I146" s="19" t="n">
        <f aca="false">G146*H146</f>
        <v>0</v>
      </c>
      <c r="J146" s="29" t="n">
        <f aca="false">C146/$D$2</f>
        <v>0.66968</v>
      </c>
      <c r="K146" s="30" t="n">
        <f aca="false">1/(1+EXP($K$2+($K$3*J146)))</f>
        <v>0.834682480868536</v>
      </c>
      <c r="L146" s="31" t="n">
        <f aca="false">(E146)*(K146)+(1-E146)*(1-K146)</f>
        <v>0.165317519131464</v>
      </c>
      <c r="M146" s="31" t="n">
        <f aca="false">LN(L146)</f>
        <v>-1.79988729591465</v>
      </c>
    </row>
    <row r="147" customFormat="false" ht="13" hidden="false" customHeight="false" outlineLevel="0" collapsed="false">
      <c r="A147" s="18" t="n">
        <v>138</v>
      </c>
      <c r="B147" s="18" t="n">
        <v>22</v>
      </c>
      <c r="C147" s="19" t="n">
        <v>20611</v>
      </c>
      <c r="D147" s="19" t="n">
        <v>453449</v>
      </c>
      <c r="E147" s="18" t="n">
        <v>1</v>
      </c>
      <c r="F147" s="20" t="n">
        <f aca="false">($D$2-C147)/$D$2</f>
        <v>0.17556</v>
      </c>
      <c r="G147" s="19" t="n">
        <f aca="false">C147-$D$3</f>
        <v>5611</v>
      </c>
      <c r="H147" s="18" t="n">
        <f aca="false">E147*B147</f>
        <v>22</v>
      </c>
      <c r="I147" s="19" t="n">
        <f aca="false">G147*H147</f>
        <v>123442</v>
      </c>
      <c r="J147" s="29" t="n">
        <f aca="false">C147/$D$2</f>
        <v>0.82444</v>
      </c>
      <c r="K147" s="30" t="n">
        <f aca="false">1/(1+EXP($K$2+($K$3*J147)))</f>
        <v>0.550067128045883</v>
      </c>
      <c r="L147" s="31" t="n">
        <f aca="false">(E147)*(K147)+(1-E147)*(1-K147)</f>
        <v>0.550067128045883</v>
      </c>
      <c r="M147" s="31" t="n">
        <f aca="false">LN(L147)</f>
        <v>-0.597714957210722</v>
      </c>
    </row>
    <row r="148" customFormat="false" ht="13" hidden="false" customHeight="false" outlineLevel="0" collapsed="false">
      <c r="A148" s="18" t="n">
        <v>139</v>
      </c>
      <c r="B148" s="18" t="n">
        <v>18</v>
      </c>
      <c r="C148" s="19" t="n">
        <v>19582</v>
      </c>
      <c r="D148" s="19" t="n">
        <v>352468</v>
      </c>
      <c r="E148" s="18" t="n">
        <v>0</v>
      </c>
      <c r="F148" s="20" t="n">
        <f aca="false">($D$2-C148)/$D$2</f>
        <v>0.21672</v>
      </c>
      <c r="G148" s="19" t="n">
        <f aca="false">C148-$D$3</f>
        <v>4582</v>
      </c>
      <c r="H148" s="18" t="n">
        <f aca="false">E148*B148</f>
        <v>0</v>
      </c>
      <c r="I148" s="19" t="n">
        <f aca="false">G148*H148</f>
        <v>0</v>
      </c>
      <c r="J148" s="29" t="n">
        <f aca="false">C148/$D$2</f>
        <v>0.78328</v>
      </c>
      <c r="K148" s="30" t="n">
        <f aca="false">1/(1+EXP($K$2+($K$3*J148)))</f>
        <v>0.640638780283287</v>
      </c>
      <c r="L148" s="31" t="n">
        <f aca="false">(E148)*(K148)+(1-E148)*(1-K148)</f>
        <v>0.359361219716713</v>
      </c>
      <c r="M148" s="31" t="n">
        <f aca="false">LN(L148)</f>
        <v>-1.02342721330182</v>
      </c>
    </row>
    <row r="149" customFormat="false" ht="13" hidden="false" customHeight="false" outlineLevel="0" collapsed="false">
      <c r="A149" s="18" t="n">
        <v>140</v>
      </c>
      <c r="B149" s="18" t="n">
        <v>21</v>
      </c>
      <c r="C149" s="19" t="n">
        <v>18228</v>
      </c>
      <c r="D149" s="19" t="n">
        <v>382785</v>
      </c>
      <c r="E149" s="18" t="n">
        <v>0</v>
      </c>
      <c r="F149" s="20" t="n">
        <f aca="false">($D$2-C149)/$D$2</f>
        <v>0.27088</v>
      </c>
      <c r="G149" s="19" t="n">
        <f aca="false">C149-$D$3</f>
        <v>3228</v>
      </c>
      <c r="H149" s="18" t="n">
        <f aca="false">E149*B149</f>
        <v>0</v>
      </c>
      <c r="I149" s="19" t="n">
        <f aca="false">G149*H149</f>
        <v>0</v>
      </c>
      <c r="J149" s="29" t="n">
        <f aca="false">C149/$D$2</f>
        <v>0.72912</v>
      </c>
      <c r="K149" s="30" t="n">
        <f aca="false">1/(1+EXP($K$2+($K$3*J149)))</f>
        <v>0.745445532964278</v>
      </c>
      <c r="L149" s="31" t="n">
        <f aca="false">(E149)*(K149)+(1-E149)*(1-K149)</f>
        <v>0.254554467035722</v>
      </c>
      <c r="M149" s="31" t="n">
        <f aca="false">LN(L149)</f>
        <v>-1.36824045003223</v>
      </c>
    </row>
    <row r="150" customFormat="false" ht="13" hidden="false" customHeight="false" outlineLevel="0" collapsed="false">
      <c r="A150" s="18" t="n">
        <v>141</v>
      </c>
      <c r="B150" s="18" t="n">
        <v>18</v>
      </c>
      <c r="C150" s="19" t="n">
        <v>16635</v>
      </c>
      <c r="D150" s="19" t="n">
        <v>299432</v>
      </c>
      <c r="E150" s="18" t="n">
        <v>0</v>
      </c>
      <c r="F150" s="20" t="n">
        <f aca="false">($D$2-C150)/$D$2</f>
        <v>0.3346</v>
      </c>
      <c r="G150" s="19" t="n">
        <f aca="false">C150-$D$3</f>
        <v>1635</v>
      </c>
      <c r="H150" s="18" t="n">
        <f aca="false">E150*B150</f>
        <v>0</v>
      </c>
      <c r="I150" s="19" t="n">
        <f aca="false">G150*H150</f>
        <v>0</v>
      </c>
      <c r="J150" s="29" t="n">
        <f aca="false">C150/$D$2</f>
        <v>0.6654</v>
      </c>
      <c r="K150" s="30" t="n">
        <f aca="false">1/(1+EXP($K$2+($K$3*J150)))</f>
        <v>0.840023898486325</v>
      </c>
      <c r="L150" s="31" t="n">
        <f aca="false">(E150)*(K150)+(1-E150)*(1-K150)</f>
        <v>0.159976101513675</v>
      </c>
      <c r="M150" s="31" t="n">
        <f aca="false">LN(L150)</f>
        <v>-1.83273084044398</v>
      </c>
    </row>
    <row r="151" customFormat="false" ht="13" hidden="false" customHeight="false" outlineLevel="0" collapsed="false">
      <c r="A151" s="18" t="n">
        <v>142</v>
      </c>
      <c r="B151" s="18" t="n">
        <v>11</v>
      </c>
      <c r="C151" s="19" t="n">
        <v>18337</v>
      </c>
      <c r="D151" s="19" t="n">
        <v>201711</v>
      </c>
      <c r="E151" s="18" t="n">
        <v>1</v>
      </c>
      <c r="F151" s="20" t="n">
        <f aca="false">($D$2-C151)/$D$2</f>
        <v>0.26652</v>
      </c>
      <c r="G151" s="19" t="n">
        <f aca="false">C151-$D$3</f>
        <v>3337</v>
      </c>
      <c r="H151" s="18" t="n">
        <f aca="false">E151*B151</f>
        <v>11</v>
      </c>
      <c r="I151" s="19" t="n">
        <f aca="false">G151*H151</f>
        <v>36707</v>
      </c>
      <c r="J151" s="29" t="n">
        <f aca="false">C151/$D$2</f>
        <v>0.73348</v>
      </c>
      <c r="K151" s="30" t="n">
        <f aca="false">1/(1+EXP($K$2+($K$3*J151)))</f>
        <v>0.737789630973949</v>
      </c>
      <c r="L151" s="31" t="n">
        <f aca="false">(E151)*(K151)+(1-E151)*(1-K151)</f>
        <v>0.737789630973949</v>
      </c>
      <c r="M151" s="31" t="n">
        <f aca="false">LN(L151)</f>
        <v>-0.304096547897788</v>
      </c>
    </row>
    <row r="152" customFormat="false" ht="13" hidden="false" customHeight="false" outlineLevel="0" collapsed="false">
      <c r="A152" s="18" t="n">
        <v>143</v>
      </c>
      <c r="B152" s="18" t="n">
        <v>13</v>
      </c>
      <c r="C152" s="19" t="n">
        <v>18355</v>
      </c>
      <c r="D152" s="19" t="n">
        <v>238619</v>
      </c>
      <c r="E152" s="18" t="n">
        <v>0</v>
      </c>
      <c r="F152" s="20" t="n">
        <f aca="false">($D$2-C152)/$D$2</f>
        <v>0.2658</v>
      </c>
      <c r="G152" s="19" t="n">
        <f aca="false">C152-$D$3</f>
        <v>3355</v>
      </c>
      <c r="H152" s="18" t="n">
        <f aca="false">E152*B152</f>
        <v>0</v>
      </c>
      <c r="I152" s="19" t="n">
        <f aca="false">G152*H152</f>
        <v>0</v>
      </c>
      <c r="J152" s="29" t="n">
        <f aca="false">C152/$D$2</f>
        <v>0.7342</v>
      </c>
      <c r="K152" s="30" t="n">
        <f aca="false">1/(1+EXP($K$2+($K$3*J152)))</f>
        <v>0.736511172211169</v>
      </c>
      <c r="L152" s="31" t="n">
        <f aca="false">(E152)*(K152)+(1-E152)*(1-K152)</f>
        <v>0.263488827788831</v>
      </c>
      <c r="M152" s="31" t="n">
        <f aca="false">LN(L152)</f>
        <v>-1.33374431118297</v>
      </c>
    </row>
    <row r="153" customFormat="false" ht="13" hidden="false" customHeight="false" outlineLevel="0" collapsed="false">
      <c r="A153" s="18" t="n">
        <v>144</v>
      </c>
      <c r="B153" s="18" t="n">
        <v>15</v>
      </c>
      <c r="C153" s="19" t="n">
        <v>22268</v>
      </c>
      <c r="D153" s="19" t="n">
        <v>334017</v>
      </c>
      <c r="E153" s="18" t="n">
        <v>0</v>
      </c>
      <c r="F153" s="20" t="n">
        <f aca="false">($D$2-C153)/$D$2</f>
        <v>0.10928</v>
      </c>
      <c r="G153" s="19" t="n">
        <f aca="false">C153-$D$3</f>
        <v>7268</v>
      </c>
      <c r="H153" s="18" t="n">
        <f aca="false">E153*B153</f>
        <v>0</v>
      </c>
      <c r="I153" s="19" t="n">
        <f aca="false">G153*H153</f>
        <v>0</v>
      </c>
      <c r="J153" s="29" t="n">
        <f aca="false">C153/$D$2</f>
        <v>0.89072</v>
      </c>
      <c r="K153" s="30" t="n">
        <f aca="false">1/(1+EXP($K$2+($K$3*J153)))</f>
        <v>0.399761988007265</v>
      </c>
      <c r="L153" s="31" t="n">
        <f aca="false">(E153)*(K153)+(1-E153)*(1-K153)</f>
        <v>0.600238011992736</v>
      </c>
      <c r="M153" s="31" t="n">
        <f aca="false">LN(L153)</f>
        <v>-0.510429015770781</v>
      </c>
    </row>
    <row r="154" customFormat="false" ht="13" hidden="false" customHeight="false" outlineLevel="0" collapsed="false">
      <c r="A154" s="18" t="n">
        <v>145</v>
      </c>
      <c r="B154" s="18" t="n">
        <v>15</v>
      </c>
      <c r="C154" s="19" t="n">
        <v>21937</v>
      </c>
      <c r="D154" s="19" t="n">
        <v>329053</v>
      </c>
      <c r="E154" s="18" t="n">
        <v>0</v>
      </c>
      <c r="F154" s="20" t="n">
        <f aca="false">($D$2-C154)/$D$2</f>
        <v>0.12252</v>
      </c>
      <c r="G154" s="19" t="n">
        <f aca="false">C154-$D$3</f>
        <v>6937</v>
      </c>
      <c r="H154" s="18" t="n">
        <f aca="false">E154*B154</f>
        <v>0</v>
      </c>
      <c r="I154" s="19" t="n">
        <f aca="false">G154*H154</f>
        <v>0</v>
      </c>
      <c r="J154" s="29" t="n">
        <f aca="false">C154/$D$2</f>
        <v>0.87748</v>
      </c>
      <c r="K154" s="30" t="n">
        <f aca="false">1/(1+EXP($K$2+($K$3*J154)))</f>
        <v>0.429198063340855</v>
      </c>
      <c r="L154" s="31" t="n">
        <f aca="false">(E154)*(K154)+(1-E154)*(1-K154)</f>
        <v>0.570801936659145</v>
      </c>
      <c r="M154" s="31" t="n">
        <f aca="false">LN(L154)</f>
        <v>-0.560713000499533</v>
      </c>
    </row>
    <row r="155" customFormat="false" ht="13" hidden="false" customHeight="false" outlineLevel="0" collapsed="false">
      <c r="A155" s="18" t="n">
        <v>146</v>
      </c>
      <c r="B155" s="18" t="n">
        <v>26</v>
      </c>
      <c r="C155" s="19" t="n">
        <v>17509</v>
      </c>
      <c r="D155" s="19" t="n">
        <v>455231</v>
      </c>
      <c r="E155" s="18" t="n">
        <v>0</v>
      </c>
      <c r="F155" s="20" t="n">
        <f aca="false">($D$2-C155)/$D$2</f>
        <v>0.29964</v>
      </c>
      <c r="G155" s="19" t="n">
        <f aca="false">C155-$D$3</f>
        <v>2509</v>
      </c>
      <c r="H155" s="18" t="n">
        <f aca="false">E155*B155</f>
        <v>0</v>
      </c>
      <c r="I155" s="19" t="n">
        <f aca="false">G155*H155</f>
        <v>0</v>
      </c>
      <c r="J155" s="29" t="n">
        <f aca="false">C155/$D$2</f>
        <v>0.70036</v>
      </c>
      <c r="K155" s="30" t="n">
        <f aca="false">1/(1+EXP($K$2+($K$3*J155)))</f>
        <v>0.792165419368086</v>
      </c>
      <c r="L155" s="31" t="n">
        <f aca="false">(E155)*(K155)+(1-E155)*(1-K155)</f>
        <v>0.207834580631914</v>
      </c>
      <c r="M155" s="31" t="n">
        <f aca="false">LN(L155)</f>
        <v>-1.57101280111153</v>
      </c>
    </row>
    <row r="156" customFormat="false" ht="13" hidden="false" customHeight="false" outlineLevel="0" collapsed="false">
      <c r="A156" s="18" t="n">
        <v>147</v>
      </c>
      <c r="B156" s="18" t="n">
        <v>23</v>
      </c>
      <c r="C156" s="19" t="n">
        <v>16449</v>
      </c>
      <c r="D156" s="19" t="n">
        <v>378326</v>
      </c>
      <c r="E156" s="18" t="n">
        <v>1</v>
      </c>
      <c r="F156" s="20" t="n">
        <f aca="false">($D$2-C156)/$D$2</f>
        <v>0.34204</v>
      </c>
      <c r="G156" s="19" t="n">
        <f aca="false">C156-$D$3</f>
        <v>1449</v>
      </c>
      <c r="H156" s="18" t="n">
        <f aca="false">E156*B156</f>
        <v>23</v>
      </c>
      <c r="I156" s="19" t="n">
        <f aca="false">G156*H156</f>
        <v>33327</v>
      </c>
      <c r="J156" s="29" t="n">
        <f aca="false">C156/$D$2</f>
        <v>0.65796</v>
      </c>
      <c r="K156" s="30" t="n">
        <f aca="false">1/(1+EXP($K$2+($K$3*J156)))</f>
        <v>0.848975347731112</v>
      </c>
      <c r="L156" s="31" t="n">
        <f aca="false">(E156)*(K156)+(1-E156)*(1-K156)</f>
        <v>0.848975347731112</v>
      </c>
      <c r="M156" s="31" t="n">
        <f aca="false">LN(L156)</f>
        <v>-0.163725129922624</v>
      </c>
    </row>
    <row r="157" customFormat="false" ht="13" hidden="false" customHeight="false" outlineLevel="0" collapsed="false">
      <c r="A157" s="18" t="n">
        <v>148</v>
      </c>
      <c r="B157" s="18" t="n">
        <v>12</v>
      </c>
      <c r="C157" s="19" t="n">
        <v>18325</v>
      </c>
      <c r="D157" s="19" t="n">
        <v>219901</v>
      </c>
      <c r="E157" s="18" t="n">
        <v>0</v>
      </c>
      <c r="F157" s="20" t="n">
        <f aca="false">($D$2-C157)/$D$2</f>
        <v>0.267</v>
      </c>
      <c r="G157" s="19" t="n">
        <f aca="false">C157-$D$3</f>
        <v>3325</v>
      </c>
      <c r="H157" s="18" t="n">
        <f aca="false">E157*B157</f>
        <v>0</v>
      </c>
      <c r="I157" s="19" t="n">
        <f aca="false">G157*H157</f>
        <v>0</v>
      </c>
      <c r="J157" s="29" t="n">
        <f aca="false">C157/$D$2</f>
        <v>0.733</v>
      </c>
      <c r="K157" s="30" t="n">
        <f aca="false">1/(1+EXP($K$2+($K$3*J157)))</f>
        <v>0.738639712115638</v>
      </c>
      <c r="L157" s="31" t="n">
        <f aca="false">(E157)*(K157)+(1-E157)*(1-K157)</f>
        <v>0.261360287884362</v>
      </c>
      <c r="M157" s="31" t="n">
        <f aca="false">LN(L157)</f>
        <v>-1.341855410204</v>
      </c>
    </row>
    <row r="158" customFormat="false" ht="13" hidden="false" customHeight="false" outlineLevel="0" collapsed="false">
      <c r="A158" s="18" t="n">
        <v>149</v>
      </c>
      <c r="B158" s="18" t="n">
        <v>15</v>
      </c>
      <c r="C158" s="19" t="n">
        <v>20225</v>
      </c>
      <c r="D158" s="19" t="n">
        <v>303378</v>
      </c>
      <c r="E158" s="18" t="n">
        <v>0</v>
      </c>
      <c r="F158" s="20" t="n">
        <f aca="false">($D$2-C158)/$D$2</f>
        <v>0.191</v>
      </c>
      <c r="G158" s="19" t="n">
        <f aca="false">C158-$D$3</f>
        <v>5225</v>
      </c>
      <c r="H158" s="18" t="n">
        <f aca="false">E158*B158</f>
        <v>0</v>
      </c>
      <c r="I158" s="19" t="n">
        <f aca="false">G158*H158</f>
        <v>0</v>
      </c>
      <c r="J158" s="29" t="n">
        <f aca="false">C158/$D$2</f>
        <v>0.809</v>
      </c>
      <c r="K158" s="30" t="n">
        <f aca="false">1/(1+EXP($K$2+($K$3*J158)))</f>
        <v>0.58478217442947</v>
      </c>
      <c r="L158" s="31" t="n">
        <f aca="false">(E158)*(K158)+(1-E158)*(1-K158)</f>
        <v>0.41521782557053</v>
      </c>
      <c r="M158" s="31" t="n">
        <f aca="false">LN(L158)</f>
        <v>-0.878952015560388</v>
      </c>
    </row>
    <row r="159" customFormat="false" ht="13" hidden="false" customHeight="false" outlineLevel="0" collapsed="false">
      <c r="A159" s="18" t="n">
        <v>150</v>
      </c>
      <c r="B159" s="18" t="n">
        <v>15</v>
      </c>
      <c r="C159" s="19" t="n">
        <v>15541</v>
      </c>
      <c r="D159" s="19" t="n">
        <v>233118</v>
      </c>
      <c r="E159" s="18" t="n">
        <v>1</v>
      </c>
      <c r="F159" s="20" t="n">
        <f aca="false">($D$2-C159)/$D$2</f>
        <v>0.37836</v>
      </c>
      <c r="G159" s="19" t="n">
        <f aca="false">C159-$D$3</f>
        <v>541</v>
      </c>
      <c r="H159" s="18" t="n">
        <f aca="false">E159*B159</f>
        <v>15</v>
      </c>
      <c r="I159" s="19" t="n">
        <f aca="false">G159*H159</f>
        <v>8115</v>
      </c>
      <c r="J159" s="29" t="n">
        <f aca="false">C159/$D$2</f>
        <v>0.62164</v>
      </c>
      <c r="K159" s="30" t="n">
        <f aca="false">1/(1+EXP($K$2+($K$3*J159)))</f>
        <v>0.886896848665191</v>
      </c>
      <c r="L159" s="31" t="n">
        <f aca="false">(E159)*(K159)+(1-E159)*(1-K159)</f>
        <v>0.886896848665191</v>
      </c>
      <c r="M159" s="31" t="n">
        <f aca="false">LN(L159)</f>
        <v>-0.120026595807992</v>
      </c>
    </row>
    <row r="160" customFormat="false" ht="13" hidden="false" customHeight="false" outlineLevel="0" collapsed="false">
      <c r="A160" s="18" t="n">
        <v>151</v>
      </c>
      <c r="B160" s="18" t="n">
        <v>26</v>
      </c>
      <c r="C160" s="19" t="n">
        <v>15980</v>
      </c>
      <c r="D160" s="19" t="n">
        <v>415471</v>
      </c>
      <c r="E160" s="18" t="n">
        <v>0</v>
      </c>
      <c r="F160" s="20" t="n">
        <f aca="false">($D$2-C160)/$D$2</f>
        <v>0.3608</v>
      </c>
      <c r="G160" s="19" t="n">
        <f aca="false">C160-$D$3</f>
        <v>980</v>
      </c>
      <c r="H160" s="18" t="n">
        <f aca="false">E160*B160</f>
        <v>0</v>
      </c>
      <c r="I160" s="19" t="n">
        <f aca="false">G160*H160</f>
        <v>0</v>
      </c>
      <c r="J160" s="29" t="n">
        <f aca="false">C160/$D$2</f>
        <v>0.6392</v>
      </c>
      <c r="K160" s="30" t="n">
        <f aca="false">1/(1+EXP($K$2+($K$3*J160)))</f>
        <v>0.869722367170978</v>
      </c>
      <c r="L160" s="31" t="n">
        <f aca="false">(E160)*(K160)+(1-E160)*(1-K160)</f>
        <v>0.130277632829022</v>
      </c>
      <c r="M160" s="31" t="n">
        <f aca="false">LN(L160)</f>
        <v>-2.03808746861159</v>
      </c>
    </row>
    <row r="161" customFormat="false" ht="13" hidden="false" customHeight="false" outlineLevel="0" collapsed="false">
      <c r="A161" s="18" t="n">
        <v>152</v>
      </c>
      <c r="B161" s="18" t="n">
        <v>24</v>
      </c>
      <c r="C161" s="19" t="n">
        <v>18642</v>
      </c>
      <c r="D161" s="19" t="n">
        <v>447401</v>
      </c>
      <c r="E161" s="18" t="n">
        <v>0</v>
      </c>
      <c r="F161" s="20" t="n">
        <f aca="false">($D$2-C161)/$D$2</f>
        <v>0.25432</v>
      </c>
      <c r="G161" s="19" t="n">
        <f aca="false">C161-$D$3</f>
        <v>3642</v>
      </c>
      <c r="H161" s="18" t="n">
        <f aca="false">E161*B161</f>
        <v>0</v>
      </c>
      <c r="I161" s="19" t="n">
        <f aca="false">G161*H161</f>
        <v>0</v>
      </c>
      <c r="J161" s="29" t="n">
        <f aca="false">C161/$D$2</f>
        <v>0.74568</v>
      </c>
      <c r="K161" s="30" t="n">
        <f aca="false">1/(1+EXP($K$2+($K$3*J161)))</f>
        <v>0.715593796254592</v>
      </c>
      <c r="L161" s="31" t="n">
        <f aca="false">(E161)*(K161)+(1-E161)*(1-K161)</f>
        <v>0.284406203745408</v>
      </c>
      <c r="M161" s="31" t="n">
        <f aca="false">LN(L161)</f>
        <v>-1.25735176784016</v>
      </c>
    </row>
    <row r="162" customFormat="false" ht="13" hidden="false" customHeight="false" outlineLevel="0" collapsed="false">
      <c r="A162" s="18" t="n">
        <v>153</v>
      </c>
      <c r="B162" s="18" t="n">
        <v>27</v>
      </c>
      <c r="C162" s="19" t="n">
        <v>18930</v>
      </c>
      <c r="D162" s="19" t="n">
        <v>511097</v>
      </c>
      <c r="E162" s="18" t="n">
        <v>1</v>
      </c>
      <c r="F162" s="20" t="n">
        <f aca="false">($D$2-C162)/$D$2</f>
        <v>0.2428</v>
      </c>
      <c r="G162" s="19" t="n">
        <f aca="false">C162-$D$3</f>
        <v>3930</v>
      </c>
      <c r="H162" s="18" t="n">
        <f aca="false">E162*B162</f>
        <v>27</v>
      </c>
      <c r="I162" s="19" t="n">
        <f aca="false">G162*H162</f>
        <v>106110</v>
      </c>
      <c r="J162" s="29" t="n">
        <f aca="false">C162/$D$2</f>
        <v>0.7572</v>
      </c>
      <c r="K162" s="30" t="n">
        <f aca="false">1/(1+EXP($K$2+($K$3*J162)))</f>
        <v>0.69362855161978</v>
      </c>
      <c r="L162" s="31" t="n">
        <f aca="false">(E162)*(K162)+(1-E162)*(1-K162)</f>
        <v>0.69362855161978</v>
      </c>
      <c r="M162" s="31" t="n">
        <f aca="false">LN(L162)</f>
        <v>-0.365818689974656</v>
      </c>
    </row>
    <row r="163" customFormat="false" ht="13" hidden="false" customHeight="false" outlineLevel="0" collapsed="false">
      <c r="A163" s="18" t="n">
        <v>154</v>
      </c>
      <c r="B163" s="18" t="n">
        <v>16</v>
      </c>
      <c r="C163" s="19" t="n">
        <v>22377</v>
      </c>
      <c r="D163" s="19" t="n">
        <v>358037</v>
      </c>
      <c r="E163" s="18" t="n">
        <v>0</v>
      </c>
      <c r="F163" s="20" t="n">
        <f aca="false">($D$2-C163)/$D$2</f>
        <v>0.10492</v>
      </c>
      <c r="G163" s="19" t="n">
        <f aca="false">C163-$D$3</f>
        <v>7377</v>
      </c>
      <c r="H163" s="18" t="n">
        <f aca="false">E163*B163</f>
        <v>0</v>
      </c>
      <c r="I163" s="19" t="n">
        <f aca="false">G163*H163</f>
        <v>0</v>
      </c>
      <c r="J163" s="29" t="n">
        <f aca="false">C163/$D$2</f>
        <v>0.89508</v>
      </c>
      <c r="K163" s="30" t="n">
        <f aca="false">1/(1+EXP($K$2+($K$3*J163)))</f>
        <v>0.390214052100971</v>
      </c>
      <c r="L163" s="31" t="n">
        <f aca="false">(E163)*(K163)+(1-E163)*(1-K163)</f>
        <v>0.609785947899029</v>
      </c>
      <c r="M163" s="31" t="n">
        <f aca="false">LN(L163)</f>
        <v>-0.494647288479934</v>
      </c>
    </row>
    <row r="164" customFormat="false" ht="13" hidden="false" customHeight="false" outlineLevel="0" collapsed="false">
      <c r="A164" s="18" t="n">
        <v>155</v>
      </c>
      <c r="B164" s="18" t="n">
        <v>20</v>
      </c>
      <c r="C164" s="19" t="n">
        <v>15458</v>
      </c>
      <c r="D164" s="19" t="n">
        <v>309156</v>
      </c>
      <c r="E164" s="18" t="n">
        <v>1</v>
      </c>
      <c r="F164" s="20" t="n">
        <f aca="false">($D$2-C164)/$D$2</f>
        <v>0.38168</v>
      </c>
      <c r="G164" s="19" t="n">
        <f aca="false">C164-$D$3</f>
        <v>458</v>
      </c>
      <c r="H164" s="18" t="n">
        <f aca="false">E164*B164</f>
        <v>20</v>
      </c>
      <c r="I164" s="19" t="n">
        <f aca="false">G164*H164</f>
        <v>9160</v>
      </c>
      <c r="J164" s="29" t="n">
        <f aca="false">C164/$D$2</f>
        <v>0.61832</v>
      </c>
      <c r="K164" s="30" t="n">
        <f aca="false">1/(1+EXP($K$2+($K$3*J164)))</f>
        <v>0.889913060883643</v>
      </c>
      <c r="L164" s="31" t="n">
        <f aca="false">(E164)*(K164)+(1-E164)*(1-K164)</f>
        <v>0.889913060883643</v>
      </c>
      <c r="M164" s="31" t="n">
        <f aca="false">LN(L164)</f>
        <v>-0.116631505427784</v>
      </c>
    </row>
    <row r="165" customFormat="false" ht="13" hidden="false" customHeight="false" outlineLevel="0" collapsed="false">
      <c r="A165" s="18" t="n">
        <v>156</v>
      </c>
      <c r="B165" s="18" t="n">
        <v>12</v>
      </c>
      <c r="C165" s="19" t="n">
        <v>20078</v>
      </c>
      <c r="D165" s="19" t="n">
        <v>240931</v>
      </c>
      <c r="E165" s="18" t="n">
        <v>0</v>
      </c>
      <c r="F165" s="20" t="n">
        <f aca="false">($D$2-C165)/$D$2</f>
        <v>0.19688</v>
      </c>
      <c r="G165" s="19" t="n">
        <f aca="false">C165-$D$3</f>
        <v>5078</v>
      </c>
      <c r="H165" s="18" t="n">
        <f aca="false">E165*B165</f>
        <v>0</v>
      </c>
      <c r="I165" s="19" t="n">
        <f aca="false">G165*H165</f>
        <v>0</v>
      </c>
      <c r="J165" s="29" t="n">
        <f aca="false">C165/$D$2</f>
        <v>0.80312</v>
      </c>
      <c r="K165" s="30" t="n">
        <f aca="false">1/(1+EXP($K$2+($K$3*J165)))</f>
        <v>0.597803486903382</v>
      </c>
      <c r="L165" s="31" t="n">
        <f aca="false">(E165)*(K165)+(1-E165)*(1-K165)</f>
        <v>0.402196513096618</v>
      </c>
      <c r="M165" s="31" t="n">
        <f aca="false">LN(L165)</f>
        <v>-0.910814471256954</v>
      </c>
    </row>
    <row r="166" customFormat="false" ht="13" hidden="false" customHeight="false" outlineLevel="0" collapsed="false">
      <c r="A166" s="18" t="n">
        <v>157</v>
      </c>
      <c r="B166" s="18" t="n">
        <v>27</v>
      </c>
      <c r="C166" s="19" t="n">
        <v>16132</v>
      </c>
      <c r="D166" s="19" t="n">
        <v>435567</v>
      </c>
      <c r="E166" s="18" t="n">
        <v>0</v>
      </c>
      <c r="F166" s="20" t="n">
        <f aca="false">($D$2-C166)/$D$2</f>
        <v>0.35472</v>
      </c>
      <c r="G166" s="19" t="n">
        <f aca="false">C166-$D$3</f>
        <v>1132</v>
      </c>
      <c r="H166" s="18" t="n">
        <f aca="false">E166*B166</f>
        <v>0</v>
      </c>
      <c r="I166" s="19" t="n">
        <f aca="false">G166*H166</f>
        <v>0</v>
      </c>
      <c r="J166" s="29" t="n">
        <f aca="false">C166/$D$2</f>
        <v>0.64528</v>
      </c>
      <c r="K166" s="30" t="n">
        <f aca="false">1/(1+EXP($K$2+($K$3*J166)))</f>
        <v>0.863278140350209</v>
      </c>
      <c r="L166" s="31" t="n">
        <f aca="false">(E166)*(K166)+(1-E166)*(1-K166)</f>
        <v>0.136721859649791</v>
      </c>
      <c r="M166" s="31" t="n">
        <f aca="false">LN(L166)</f>
        <v>-1.98980663838177</v>
      </c>
    </row>
    <row r="167" customFormat="false" ht="13" hidden="false" customHeight="false" outlineLevel="0" collapsed="false">
      <c r="A167" s="18" t="n">
        <v>158</v>
      </c>
      <c r="B167" s="18" t="n">
        <v>22</v>
      </c>
      <c r="C167" s="19" t="n">
        <v>20307</v>
      </c>
      <c r="D167" s="19" t="n">
        <v>446750</v>
      </c>
      <c r="E167" s="18" t="n">
        <v>0</v>
      </c>
      <c r="F167" s="20" t="n">
        <f aca="false">($D$2-C167)/$D$2</f>
        <v>0.18772</v>
      </c>
      <c r="G167" s="19" t="n">
        <f aca="false">C167-$D$3</f>
        <v>5307</v>
      </c>
      <c r="H167" s="18" t="n">
        <f aca="false">E167*B167</f>
        <v>0</v>
      </c>
      <c r="I167" s="19" t="n">
        <f aca="false">G167*H167</f>
        <v>0</v>
      </c>
      <c r="J167" s="29" t="n">
        <f aca="false">C167/$D$2</f>
        <v>0.81228</v>
      </c>
      <c r="K167" s="30" t="n">
        <f aca="false">1/(1+EXP($K$2+($K$3*J167)))</f>
        <v>0.577465549098829</v>
      </c>
      <c r="L167" s="31" t="n">
        <f aca="false">(E167)*(K167)+(1-E167)*(1-K167)</f>
        <v>0.422534450901171</v>
      </c>
      <c r="M167" s="31" t="n">
        <f aca="false">LN(L167)</f>
        <v>-0.861484294914675</v>
      </c>
    </row>
    <row r="168" customFormat="false" ht="13" hidden="false" customHeight="false" outlineLevel="0" collapsed="false">
      <c r="A168" s="18" t="n">
        <v>159</v>
      </c>
      <c r="B168" s="18" t="n">
        <v>16</v>
      </c>
      <c r="C168" s="19" t="n">
        <v>17217</v>
      </c>
      <c r="D168" s="19" t="n">
        <v>275475</v>
      </c>
      <c r="E168" s="18" t="n">
        <v>0</v>
      </c>
      <c r="F168" s="20" t="n">
        <f aca="false">($D$2-C168)/$D$2</f>
        <v>0.31132</v>
      </c>
      <c r="G168" s="19" t="n">
        <f aca="false">C168-$D$3</f>
        <v>2217</v>
      </c>
      <c r="H168" s="18" t="n">
        <f aca="false">E168*B168</f>
        <v>0</v>
      </c>
      <c r="I168" s="19" t="n">
        <f aca="false">G168*H168</f>
        <v>0</v>
      </c>
      <c r="J168" s="29" t="n">
        <f aca="false">C168/$D$2</f>
        <v>0.68868</v>
      </c>
      <c r="K168" s="30" t="n">
        <f aca="false">1/(1+EXP($K$2+($K$3*J168)))</f>
        <v>0.809237747087345</v>
      </c>
      <c r="L168" s="31" t="n">
        <f aca="false">(E168)*(K168)+(1-E168)*(1-K168)</f>
        <v>0.190762252912655</v>
      </c>
      <c r="M168" s="31" t="n">
        <f aca="false">LN(L168)</f>
        <v>-1.6567273754276</v>
      </c>
    </row>
    <row r="169" customFormat="false" ht="13" hidden="false" customHeight="false" outlineLevel="0" collapsed="false">
      <c r="A169" s="18" t="n">
        <v>160</v>
      </c>
      <c r="B169" s="18" t="n">
        <v>11</v>
      </c>
      <c r="C169" s="19" t="n">
        <v>17960</v>
      </c>
      <c r="D169" s="19" t="n">
        <v>197559</v>
      </c>
      <c r="E169" s="18" t="n">
        <v>0</v>
      </c>
      <c r="F169" s="20" t="n">
        <f aca="false">($D$2-C169)/$D$2</f>
        <v>0.2816</v>
      </c>
      <c r="G169" s="19" t="n">
        <f aca="false">C169-$D$3</f>
        <v>2960</v>
      </c>
      <c r="H169" s="18" t="n">
        <f aca="false">E169*B169</f>
        <v>0</v>
      </c>
      <c r="I169" s="19" t="n">
        <f aca="false">G169*H169</f>
        <v>0</v>
      </c>
      <c r="J169" s="29" t="n">
        <f aca="false">C169/$D$2</f>
        <v>0.7184</v>
      </c>
      <c r="K169" s="30" t="n">
        <f aca="false">1/(1+EXP($K$2+($K$3*J169)))</f>
        <v>0.763633927742014</v>
      </c>
      <c r="L169" s="31" t="n">
        <f aca="false">(E169)*(K169)+(1-E169)*(1-K169)</f>
        <v>0.236366072257986</v>
      </c>
      <c r="M169" s="31" t="n">
        <f aca="false">LN(L169)</f>
        <v>-1.44237352211717</v>
      </c>
    </row>
    <row r="170" customFormat="false" ht="13" hidden="false" customHeight="false" outlineLevel="0" collapsed="false">
      <c r="A170" s="18" t="n">
        <v>161</v>
      </c>
      <c r="B170" s="18" t="n">
        <v>16</v>
      </c>
      <c r="C170" s="19" t="n">
        <v>18069</v>
      </c>
      <c r="D170" s="19" t="n">
        <v>289112</v>
      </c>
      <c r="E170" s="18" t="n">
        <v>1</v>
      </c>
      <c r="F170" s="20" t="n">
        <f aca="false">($D$2-C170)/$D$2</f>
        <v>0.27724</v>
      </c>
      <c r="G170" s="19" t="n">
        <f aca="false">C170-$D$3</f>
        <v>3069</v>
      </c>
      <c r="H170" s="18" t="n">
        <f aca="false">E170*B170</f>
        <v>16</v>
      </c>
      <c r="I170" s="19" t="n">
        <f aca="false">G170*H170</f>
        <v>49104</v>
      </c>
      <c r="J170" s="29" t="n">
        <f aca="false">C170/$D$2</f>
        <v>0.72276</v>
      </c>
      <c r="K170" s="30" t="n">
        <f aca="false">1/(1+EXP($K$2+($K$3*J170)))</f>
        <v>0.756346254462043</v>
      </c>
      <c r="L170" s="31" t="n">
        <f aca="false">(E170)*(K170)+(1-E170)*(1-K170)</f>
        <v>0.756346254462043</v>
      </c>
      <c r="M170" s="31" t="n">
        <f aca="false">LN(L170)</f>
        <v>-0.279255999108828</v>
      </c>
    </row>
    <row r="171" customFormat="false" ht="13" hidden="false" customHeight="false" outlineLevel="0" collapsed="false">
      <c r="A171" s="18" t="n">
        <v>162</v>
      </c>
      <c r="B171" s="18" t="n">
        <v>10</v>
      </c>
      <c r="C171" s="19" t="n">
        <v>19017</v>
      </c>
      <c r="D171" s="19" t="n">
        <v>190170</v>
      </c>
      <c r="E171" s="18" t="n">
        <v>1</v>
      </c>
      <c r="F171" s="20" t="n">
        <f aca="false">($D$2-C171)/$D$2</f>
        <v>0.23932</v>
      </c>
      <c r="G171" s="19" t="n">
        <f aca="false">C171-$D$3</f>
        <v>4017</v>
      </c>
      <c r="H171" s="18" t="n">
        <f aca="false">E171*B171</f>
        <v>10</v>
      </c>
      <c r="I171" s="19" t="n">
        <f aca="false">G171*H171</f>
        <v>40170</v>
      </c>
      <c r="J171" s="29" t="n">
        <f aca="false">C171/$D$2</f>
        <v>0.76068</v>
      </c>
      <c r="K171" s="30" t="n">
        <f aca="false">1/(1+EXP($K$2+($K$3*J171)))</f>
        <v>0.686809891772565</v>
      </c>
      <c r="L171" s="31" t="n">
        <f aca="false">(E171)*(K171)+(1-E171)*(1-K171)</f>
        <v>0.686809891772565</v>
      </c>
      <c r="M171" s="31" t="n">
        <f aca="false">LN(L171)</f>
        <v>-0.375697747365148</v>
      </c>
    </row>
    <row r="172" customFormat="false" ht="13" hidden="false" customHeight="false" outlineLevel="0" collapsed="false">
      <c r="A172" s="18" t="n">
        <v>163</v>
      </c>
      <c r="B172" s="18" t="n">
        <v>28</v>
      </c>
      <c r="C172" s="19" t="n">
        <v>21050</v>
      </c>
      <c r="D172" s="19" t="n">
        <v>589407</v>
      </c>
      <c r="E172" s="18" t="n">
        <v>0</v>
      </c>
      <c r="F172" s="20" t="n">
        <f aca="false">($D$2-C172)/$D$2</f>
        <v>0.158</v>
      </c>
      <c r="G172" s="19" t="n">
        <f aca="false">C172-$D$3</f>
        <v>6050</v>
      </c>
      <c r="H172" s="18" t="n">
        <f aca="false">E172*B172</f>
        <v>0</v>
      </c>
      <c r="I172" s="19" t="n">
        <f aca="false">G172*H172</f>
        <v>0</v>
      </c>
      <c r="J172" s="29" t="n">
        <f aca="false">C172/$D$2</f>
        <v>0.842</v>
      </c>
      <c r="K172" s="30" t="n">
        <f aca="false">1/(1+EXP($K$2+($K$3*J172)))</f>
        <v>0.510003594543974</v>
      </c>
      <c r="L172" s="31" t="n">
        <f aca="false">(E172)*(K172)+(1-E172)*(1-K172)</f>
        <v>0.489996405456026</v>
      </c>
      <c r="M172" s="31" t="n">
        <f aca="false">LN(L172)</f>
        <v>-0.7133572237084</v>
      </c>
    </row>
    <row r="173" customFormat="false" ht="13" hidden="false" customHeight="false" outlineLevel="0" collapsed="false">
      <c r="A173" s="18" t="n">
        <v>164</v>
      </c>
      <c r="B173" s="18" t="n">
        <v>27</v>
      </c>
      <c r="C173" s="19" t="n">
        <v>15968</v>
      </c>
      <c r="D173" s="19" t="n">
        <v>431142</v>
      </c>
      <c r="E173" s="18" t="n">
        <v>0</v>
      </c>
      <c r="F173" s="20" t="n">
        <f aca="false">($D$2-C173)/$D$2</f>
        <v>0.36128</v>
      </c>
      <c r="G173" s="19" t="n">
        <f aca="false">C173-$D$3</f>
        <v>968</v>
      </c>
      <c r="H173" s="18" t="n">
        <f aca="false">E173*B173</f>
        <v>0</v>
      </c>
      <c r="I173" s="19" t="n">
        <f aca="false">G173*H173</f>
        <v>0</v>
      </c>
      <c r="J173" s="29" t="n">
        <f aca="false">C173/$D$2</f>
        <v>0.63872</v>
      </c>
      <c r="K173" s="30" t="n">
        <f aca="false">1/(1+EXP($K$2+($K$3*J173)))</f>
        <v>0.870219963041388</v>
      </c>
      <c r="L173" s="31" t="n">
        <f aca="false">(E173)*(K173)+(1-E173)*(1-K173)</f>
        <v>0.129780036958612</v>
      </c>
      <c r="M173" s="31" t="n">
        <f aca="false">LN(L173)</f>
        <v>-2.0419142850102</v>
      </c>
    </row>
    <row r="174" customFormat="false" ht="13" hidden="false" customHeight="false" outlineLevel="0" collapsed="false">
      <c r="A174" s="18" t="n">
        <v>165</v>
      </c>
      <c r="B174" s="18" t="n">
        <v>19</v>
      </c>
      <c r="C174" s="19" t="n">
        <v>21902</v>
      </c>
      <c r="D174" s="19" t="n">
        <v>416140</v>
      </c>
      <c r="E174" s="18" t="n">
        <v>1</v>
      </c>
      <c r="F174" s="20" t="n">
        <f aca="false">($D$2-C174)/$D$2</f>
        <v>0.12392</v>
      </c>
      <c r="G174" s="19" t="n">
        <f aca="false">C174-$D$3</f>
        <v>6902</v>
      </c>
      <c r="H174" s="18" t="n">
        <f aca="false">E174*B174</f>
        <v>19</v>
      </c>
      <c r="I174" s="19" t="n">
        <f aca="false">G174*H174</f>
        <v>131138</v>
      </c>
      <c r="J174" s="29" t="n">
        <f aca="false">C174/$D$2</f>
        <v>0.87608</v>
      </c>
      <c r="K174" s="30" t="n">
        <f aca="false">1/(1+EXP($K$2+($K$3*J174)))</f>
        <v>0.43234401039347</v>
      </c>
      <c r="L174" s="31" t="n">
        <f aca="false">(E174)*(K174)+(1-E174)*(1-K174)</f>
        <v>0.43234401039347</v>
      </c>
      <c r="M174" s="31" t="n">
        <f aca="false">LN(L174)</f>
        <v>-0.838533687277604</v>
      </c>
    </row>
    <row r="175" customFormat="false" ht="13" hidden="false" customHeight="false" outlineLevel="0" collapsed="false">
      <c r="A175" s="18" t="n">
        <v>166</v>
      </c>
      <c r="B175" s="18" t="n">
        <v>29</v>
      </c>
      <c r="C175" s="19" t="n">
        <v>17703</v>
      </c>
      <c r="D175" s="19" t="n">
        <v>513392</v>
      </c>
      <c r="E175" s="18" t="n">
        <v>1</v>
      </c>
      <c r="F175" s="20" t="n">
        <f aca="false">($D$2-C175)/$D$2</f>
        <v>0.29188</v>
      </c>
      <c r="G175" s="19" t="n">
        <f aca="false">C175-$D$3</f>
        <v>2703</v>
      </c>
      <c r="H175" s="18" t="n">
        <f aca="false">E175*B175</f>
        <v>29</v>
      </c>
      <c r="I175" s="19" t="n">
        <f aca="false">G175*H175</f>
        <v>78387</v>
      </c>
      <c r="J175" s="29" t="n">
        <f aca="false">C175/$D$2</f>
        <v>0.70812</v>
      </c>
      <c r="K175" s="30" t="n">
        <f aca="false">1/(1+EXP($K$2+($K$3*J175)))</f>
        <v>0.780214029920251</v>
      </c>
      <c r="L175" s="31" t="n">
        <f aca="false">(E175)*(K175)+(1-E175)*(1-K175)</f>
        <v>0.780214029920251</v>
      </c>
      <c r="M175" s="31" t="n">
        <f aca="false">LN(L175)</f>
        <v>-0.248186999604907</v>
      </c>
    </row>
    <row r="176" customFormat="false" ht="13" hidden="false" customHeight="false" outlineLevel="0" collapsed="false">
      <c r="A176" s="18" t="n">
        <v>167</v>
      </c>
      <c r="B176" s="18" t="n">
        <v>31</v>
      </c>
      <c r="C176" s="19" t="n">
        <v>20024</v>
      </c>
      <c r="D176" s="19" t="n">
        <v>620735</v>
      </c>
      <c r="E176" s="18" t="n">
        <v>0</v>
      </c>
      <c r="F176" s="20" t="n">
        <f aca="false">($D$2-C176)/$D$2</f>
        <v>0.19904</v>
      </c>
      <c r="G176" s="19" t="n">
        <f aca="false">C176-$D$3</f>
        <v>5024</v>
      </c>
      <c r="H176" s="18" t="n">
        <f aca="false">E176*B176</f>
        <v>0</v>
      </c>
      <c r="I176" s="19" t="n">
        <f aca="false">G176*H176</f>
        <v>0</v>
      </c>
      <c r="J176" s="29" t="n">
        <f aca="false">C176/$D$2</f>
        <v>0.80096</v>
      </c>
      <c r="K176" s="30" t="n">
        <f aca="false">1/(1+EXP($K$2+($K$3*J176)))</f>
        <v>0.602553423761333</v>
      </c>
      <c r="L176" s="31" t="n">
        <f aca="false">(E176)*(K176)+(1-E176)*(1-K176)</f>
        <v>0.397446576238667</v>
      </c>
      <c r="M176" s="31" t="n">
        <f aca="false">LN(L176)</f>
        <v>-0.922694753319738</v>
      </c>
    </row>
    <row r="177" customFormat="false" ht="13" hidden="false" customHeight="false" outlineLevel="0" collapsed="false">
      <c r="A177" s="18" t="n">
        <v>168</v>
      </c>
      <c r="B177" s="18" t="n">
        <v>11</v>
      </c>
      <c r="C177" s="19" t="n">
        <v>17469</v>
      </c>
      <c r="D177" s="19" t="n">
        <v>192157</v>
      </c>
      <c r="E177" s="18" t="n">
        <v>1</v>
      </c>
      <c r="F177" s="20" t="n">
        <f aca="false">($D$2-C177)/$D$2</f>
        <v>0.30124</v>
      </c>
      <c r="G177" s="19" t="n">
        <f aca="false">C177-$D$3</f>
        <v>2469</v>
      </c>
      <c r="H177" s="18" t="n">
        <f aca="false">E177*B177</f>
        <v>11</v>
      </c>
      <c r="I177" s="19" t="n">
        <f aca="false">G177*H177</f>
        <v>27159</v>
      </c>
      <c r="J177" s="29" t="n">
        <f aca="false">C177/$D$2</f>
        <v>0.69876</v>
      </c>
      <c r="K177" s="30" t="n">
        <f aca="false">1/(1+EXP($K$2+($K$3*J177)))</f>
        <v>0.794569122799978</v>
      </c>
      <c r="L177" s="31" t="n">
        <f aca="false">(E177)*(K177)+(1-E177)*(1-K177)</f>
        <v>0.794569122799978</v>
      </c>
      <c r="M177" s="31" t="n">
        <f aca="false">LN(L177)</f>
        <v>-0.229955295153568</v>
      </c>
    </row>
    <row r="178" customFormat="false" ht="13" hidden="false" customHeight="false" outlineLevel="0" collapsed="false">
      <c r="A178" s="18" t="n">
        <v>169</v>
      </c>
      <c r="B178" s="18" t="n">
        <v>30</v>
      </c>
      <c r="C178" s="19" t="n">
        <v>19482</v>
      </c>
      <c r="D178" s="19" t="n">
        <v>584474</v>
      </c>
      <c r="E178" s="18" t="n">
        <v>0</v>
      </c>
      <c r="F178" s="20" t="n">
        <f aca="false">($D$2-C178)/$D$2</f>
        <v>0.22072</v>
      </c>
      <c r="G178" s="19" t="n">
        <f aca="false">C178-$D$3</f>
        <v>4482</v>
      </c>
      <c r="H178" s="18" t="n">
        <f aca="false">E178*B178</f>
        <v>0</v>
      </c>
      <c r="I178" s="19" t="n">
        <f aca="false">G178*H178</f>
        <v>0</v>
      </c>
      <c r="J178" s="29" t="n">
        <f aca="false">C178/$D$2</f>
        <v>0.77928</v>
      </c>
      <c r="K178" s="30" t="n">
        <f aca="false">1/(1+EXP($K$2+($K$3*J178)))</f>
        <v>0.649033657151895</v>
      </c>
      <c r="L178" s="31" t="n">
        <f aca="false">(E178)*(K178)+(1-E178)*(1-K178)</f>
        <v>0.350966342848105</v>
      </c>
      <c r="M178" s="31" t="n">
        <f aca="false">LN(L178)</f>
        <v>-1.04706494943558</v>
      </c>
    </row>
    <row r="179" customFormat="false" ht="13" hidden="false" customHeight="false" outlineLevel="0" collapsed="false">
      <c r="A179" s="18" t="n">
        <v>170</v>
      </c>
      <c r="B179" s="18" t="n">
        <v>17</v>
      </c>
      <c r="C179" s="19" t="n">
        <v>16758</v>
      </c>
      <c r="D179" s="19" t="n">
        <v>284893</v>
      </c>
      <c r="E179" s="18" t="n">
        <v>0</v>
      </c>
      <c r="F179" s="20" t="n">
        <f aca="false">($D$2-C179)/$D$2</f>
        <v>0.32968</v>
      </c>
      <c r="G179" s="19" t="n">
        <f aca="false">C179-$D$3</f>
        <v>1758</v>
      </c>
      <c r="H179" s="18" t="n">
        <f aca="false">E179*B179</f>
        <v>0</v>
      </c>
      <c r="I179" s="19" t="n">
        <f aca="false">G179*H179</f>
        <v>0</v>
      </c>
      <c r="J179" s="29" t="n">
        <f aca="false">C179/$D$2</f>
        <v>0.67032</v>
      </c>
      <c r="K179" s="30" t="n">
        <f aca="false">1/(1+EXP($K$2+($K$3*J179)))</f>
        <v>0.833871587602154</v>
      </c>
      <c r="L179" s="31" t="n">
        <f aca="false">(E179)*(K179)+(1-E179)*(1-K179)</f>
        <v>0.166128412397846</v>
      </c>
      <c r="M179" s="31" t="n">
        <f aca="false">LN(L179)</f>
        <v>-1.79499422101389</v>
      </c>
    </row>
    <row r="180" customFormat="false" ht="13" hidden="false" customHeight="false" outlineLevel="0" collapsed="false">
      <c r="A180" s="18" t="n">
        <v>171</v>
      </c>
      <c r="B180" s="18" t="n">
        <v>11</v>
      </c>
      <c r="C180" s="19" t="n">
        <v>15768</v>
      </c>
      <c r="D180" s="19" t="n">
        <v>173451</v>
      </c>
      <c r="E180" s="18" t="n">
        <v>1</v>
      </c>
      <c r="F180" s="20" t="n">
        <f aca="false">($D$2-C180)/$D$2</f>
        <v>0.36928</v>
      </c>
      <c r="G180" s="19" t="n">
        <f aca="false">C180-$D$3</f>
        <v>768</v>
      </c>
      <c r="H180" s="18" t="n">
        <f aca="false">E180*B180</f>
        <v>11</v>
      </c>
      <c r="I180" s="19" t="n">
        <f aca="false">G180*H180</f>
        <v>8448</v>
      </c>
      <c r="J180" s="29" t="n">
        <f aca="false">C180/$D$2</f>
        <v>0.63072</v>
      </c>
      <c r="K180" s="30" t="n">
        <f aca="false">1/(1+EXP($K$2+($K$3*J180)))</f>
        <v>0.878277431055956</v>
      </c>
      <c r="L180" s="31" t="n">
        <f aca="false">(E180)*(K180)+(1-E180)*(1-K180)</f>
        <v>0.878277431055956</v>
      </c>
      <c r="M180" s="31" t="n">
        <f aca="false">LN(L180)</f>
        <v>-0.129792754556864</v>
      </c>
    </row>
    <row r="181" customFormat="false" ht="13" hidden="false" customHeight="false" outlineLevel="0" collapsed="false">
      <c r="A181" s="18" t="n">
        <v>172</v>
      </c>
      <c r="B181" s="18" t="n">
        <v>10</v>
      </c>
      <c r="C181" s="19" t="n">
        <v>18614</v>
      </c>
      <c r="D181" s="19" t="n">
        <v>186136</v>
      </c>
      <c r="E181" s="18" t="n">
        <v>0</v>
      </c>
      <c r="F181" s="20" t="n">
        <f aca="false">($D$2-C181)/$D$2</f>
        <v>0.25544</v>
      </c>
      <c r="G181" s="19" t="n">
        <f aca="false">C181-$D$3</f>
        <v>3614</v>
      </c>
      <c r="H181" s="18" t="n">
        <f aca="false">E181*B181</f>
        <v>0</v>
      </c>
      <c r="I181" s="19" t="n">
        <f aca="false">G181*H181</f>
        <v>0</v>
      </c>
      <c r="J181" s="29" t="n">
        <f aca="false">C181/$D$2</f>
        <v>0.74456</v>
      </c>
      <c r="K181" s="30" t="n">
        <f aca="false">1/(1+EXP($K$2+($K$3*J181)))</f>
        <v>0.717678053697214</v>
      </c>
      <c r="L181" s="31" t="n">
        <f aca="false">(E181)*(K181)+(1-E181)*(1-K181)</f>
        <v>0.282321946302786</v>
      </c>
      <c r="M181" s="31" t="n">
        <f aca="false">LN(L181)</f>
        <v>-1.26470720567889</v>
      </c>
    </row>
    <row r="182" customFormat="false" ht="13" hidden="false" customHeight="false" outlineLevel="0" collapsed="false">
      <c r="A182" s="18" t="n">
        <v>173</v>
      </c>
      <c r="B182" s="18" t="n">
        <v>17</v>
      </c>
      <c r="C182" s="19" t="n">
        <v>16757</v>
      </c>
      <c r="D182" s="19" t="n">
        <v>284876</v>
      </c>
      <c r="E182" s="18" t="n">
        <v>1</v>
      </c>
      <c r="F182" s="20" t="n">
        <f aca="false">($D$2-C182)/$D$2</f>
        <v>0.32972</v>
      </c>
      <c r="G182" s="19" t="n">
        <f aca="false">C182-$D$3</f>
        <v>1757</v>
      </c>
      <c r="H182" s="18" t="n">
        <f aca="false">E182*B182</f>
        <v>17</v>
      </c>
      <c r="I182" s="19" t="n">
        <f aca="false">G182*H182</f>
        <v>29869</v>
      </c>
      <c r="J182" s="29" t="n">
        <f aca="false">C182/$D$2</f>
        <v>0.67028</v>
      </c>
      <c r="K182" s="30" t="n">
        <f aca="false">1/(1+EXP($K$2+($K$3*J182)))</f>
        <v>0.833922361603794</v>
      </c>
      <c r="L182" s="31" t="n">
        <f aca="false">(E182)*(K182)+(1-E182)*(1-K182)</f>
        <v>0.833922361603794</v>
      </c>
      <c r="M182" s="31" t="n">
        <f aca="false">LN(L182)</f>
        <v>-0.181614972558848</v>
      </c>
    </row>
    <row r="183" customFormat="false" ht="13" hidden="false" customHeight="false" outlineLevel="0" collapsed="false">
      <c r="A183" s="18" t="n">
        <v>174</v>
      </c>
      <c r="B183" s="18" t="n">
        <v>17</v>
      </c>
      <c r="C183" s="19" t="n">
        <v>18640</v>
      </c>
      <c r="D183" s="19" t="n">
        <v>316887</v>
      </c>
      <c r="E183" s="18" t="n">
        <v>1</v>
      </c>
      <c r="F183" s="20" t="n">
        <f aca="false">($D$2-C183)/$D$2</f>
        <v>0.2544</v>
      </c>
      <c r="G183" s="19" t="n">
        <f aca="false">C183-$D$3</f>
        <v>3640</v>
      </c>
      <c r="H183" s="18" t="n">
        <f aca="false">E183*B183</f>
        <v>17</v>
      </c>
      <c r="I183" s="19" t="n">
        <f aca="false">G183*H183</f>
        <v>61880</v>
      </c>
      <c r="J183" s="29" t="n">
        <f aca="false">C183/$D$2</f>
        <v>0.7456</v>
      </c>
      <c r="K183" s="30" t="n">
        <f aca="false">1/(1+EXP($K$2+($K$3*J183)))</f>
        <v>0.715742978941391</v>
      </c>
      <c r="L183" s="31" t="n">
        <f aca="false">(E183)*(K183)+(1-E183)*(1-K183)</f>
        <v>0.715742978941391</v>
      </c>
      <c r="M183" s="31" t="n">
        <f aca="false">LN(L183)</f>
        <v>-0.334434144424864</v>
      </c>
    </row>
    <row r="184" customFormat="false" ht="13" hidden="false" customHeight="false" outlineLevel="0" collapsed="false">
      <c r="A184" s="18" t="n">
        <v>175</v>
      </c>
      <c r="B184" s="18" t="n">
        <v>14</v>
      </c>
      <c r="C184" s="19" t="n">
        <v>18271</v>
      </c>
      <c r="D184" s="19" t="n">
        <v>255789</v>
      </c>
      <c r="E184" s="18" t="n">
        <v>0</v>
      </c>
      <c r="F184" s="20" t="n">
        <f aca="false">($D$2-C184)/$D$2</f>
        <v>0.26916</v>
      </c>
      <c r="G184" s="19" t="n">
        <f aca="false">C184-$D$3</f>
        <v>3271</v>
      </c>
      <c r="H184" s="18" t="n">
        <f aca="false">E184*B184</f>
        <v>0</v>
      </c>
      <c r="I184" s="19" t="n">
        <f aca="false">G184*H184</f>
        <v>0</v>
      </c>
      <c r="J184" s="29" t="n">
        <f aca="false">C184/$D$2</f>
        <v>0.73084</v>
      </c>
      <c r="K184" s="30" t="n">
        <f aca="false">1/(1+EXP($K$2+($K$3*J184)))</f>
        <v>0.742442977938516</v>
      </c>
      <c r="L184" s="31" t="n">
        <f aca="false">(E184)*(K184)+(1-E184)*(1-K184)</f>
        <v>0.257557022061484</v>
      </c>
      <c r="M184" s="31" t="n">
        <f aca="false">LN(L184)</f>
        <v>-1.35651413849468</v>
      </c>
    </row>
    <row r="185" customFormat="false" ht="13" hidden="false" customHeight="false" outlineLevel="0" collapsed="false">
      <c r="A185" s="18" t="n">
        <v>176</v>
      </c>
      <c r="B185" s="18" t="n">
        <v>11</v>
      </c>
      <c r="C185" s="19" t="n">
        <v>18130</v>
      </c>
      <c r="D185" s="19" t="n">
        <v>199428</v>
      </c>
      <c r="E185" s="18" t="n">
        <v>1</v>
      </c>
      <c r="F185" s="20" t="n">
        <f aca="false">($D$2-C185)/$D$2</f>
        <v>0.2748</v>
      </c>
      <c r="G185" s="19" t="n">
        <f aca="false">C185-$D$3</f>
        <v>3130</v>
      </c>
      <c r="H185" s="18" t="n">
        <f aca="false">E185*B185</f>
        <v>11</v>
      </c>
      <c r="I185" s="19" t="n">
        <f aca="false">G185*H185</f>
        <v>34430</v>
      </c>
      <c r="J185" s="29" t="n">
        <f aca="false">C185/$D$2</f>
        <v>0.7252</v>
      </c>
      <c r="K185" s="30" t="n">
        <f aca="false">1/(1+EXP($K$2+($K$3*J185)))</f>
        <v>0.752201933400956</v>
      </c>
      <c r="L185" s="31" t="n">
        <f aca="false">(E185)*(K185)+(1-E185)*(1-K185)</f>
        <v>0.752201933400956</v>
      </c>
      <c r="M185" s="31" t="n">
        <f aca="false">LN(L185)</f>
        <v>-0.284750462620892</v>
      </c>
    </row>
    <row r="186" customFormat="false" ht="13" hidden="false" customHeight="false" outlineLevel="0" collapsed="false">
      <c r="A186" s="18" t="n">
        <v>177</v>
      </c>
      <c r="B186" s="18" t="n">
        <v>14</v>
      </c>
      <c r="C186" s="19" t="n">
        <v>20868</v>
      </c>
      <c r="D186" s="19" t="n">
        <v>292145</v>
      </c>
      <c r="E186" s="18" t="n">
        <v>0</v>
      </c>
      <c r="F186" s="20" t="n">
        <f aca="false">($D$2-C186)/$D$2</f>
        <v>0.16528</v>
      </c>
      <c r="G186" s="19" t="n">
        <f aca="false">C186-$D$3</f>
        <v>5868</v>
      </c>
      <c r="H186" s="18" t="n">
        <f aca="false">E186*B186</f>
        <v>0</v>
      </c>
      <c r="I186" s="19" t="n">
        <f aca="false">G186*H186</f>
        <v>0</v>
      </c>
      <c r="J186" s="29" t="n">
        <f aca="false">C186/$D$2</f>
        <v>0.83472</v>
      </c>
      <c r="K186" s="30" t="n">
        <f aca="false">1/(1+EXP($K$2+($K$3*J186)))</f>
        <v>0.526658351281391</v>
      </c>
      <c r="L186" s="31" t="n">
        <f aca="false">(E186)*(K186)+(1-E186)*(1-K186)</f>
        <v>0.473341648718609</v>
      </c>
      <c r="M186" s="31" t="n">
        <f aca="false">LN(L186)</f>
        <v>-0.74793784949388</v>
      </c>
    </row>
    <row r="187" customFormat="false" ht="13" hidden="false" customHeight="false" outlineLevel="0" collapsed="false">
      <c r="A187" s="18" t="n">
        <v>178</v>
      </c>
      <c r="B187" s="18" t="n">
        <v>21</v>
      </c>
      <c r="C187" s="19" t="n">
        <v>21669</v>
      </c>
      <c r="D187" s="19" t="n">
        <v>455059</v>
      </c>
      <c r="E187" s="18" t="n">
        <v>0</v>
      </c>
      <c r="F187" s="20" t="n">
        <f aca="false">($D$2-C187)/$D$2</f>
        <v>0.13324</v>
      </c>
      <c r="G187" s="19" t="n">
        <f aca="false">C187-$D$3</f>
        <v>6669</v>
      </c>
      <c r="H187" s="18" t="n">
        <f aca="false">E187*B187</f>
        <v>0</v>
      </c>
      <c r="I187" s="19" t="n">
        <f aca="false">G187*H187</f>
        <v>0</v>
      </c>
      <c r="J187" s="29" t="n">
        <f aca="false">C187/$D$2</f>
        <v>0.86676</v>
      </c>
      <c r="K187" s="30" t="n">
        <f aca="false">1/(1+EXP($K$2+($K$3*J187)))</f>
        <v>0.453414443289196</v>
      </c>
      <c r="L187" s="31" t="n">
        <f aca="false">(E187)*(K187)+(1-E187)*(1-K187)</f>
        <v>0.546585556710804</v>
      </c>
      <c r="M187" s="31" t="n">
        <f aca="false">LN(L187)</f>
        <v>-0.604064429710678</v>
      </c>
    </row>
    <row r="188" customFormat="false" ht="13" hidden="false" customHeight="false" outlineLevel="0" collapsed="false">
      <c r="A188" s="18" t="n">
        <v>179</v>
      </c>
      <c r="B188" s="18" t="n">
        <v>11</v>
      </c>
      <c r="C188" s="19" t="n">
        <v>18844</v>
      </c>
      <c r="D188" s="19" t="n">
        <v>207281</v>
      </c>
      <c r="E188" s="18" t="n">
        <v>0</v>
      </c>
      <c r="F188" s="20" t="n">
        <f aca="false">($D$2-C188)/$D$2</f>
        <v>0.24624</v>
      </c>
      <c r="G188" s="19" t="n">
        <f aca="false">C188-$D$3</f>
        <v>3844</v>
      </c>
      <c r="H188" s="18" t="n">
        <f aca="false">E188*B188</f>
        <v>0</v>
      </c>
      <c r="I188" s="19" t="n">
        <f aca="false">G188*H188</f>
        <v>0</v>
      </c>
      <c r="J188" s="29" t="n">
        <f aca="false">C188/$D$2</f>
        <v>0.75376</v>
      </c>
      <c r="K188" s="30" t="n">
        <f aca="false">1/(1+EXP($K$2+($K$3*J188)))</f>
        <v>0.700286593243312</v>
      </c>
      <c r="L188" s="31" t="n">
        <f aca="false">(E188)*(K188)+(1-E188)*(1-K188)</f>
        <v>0.299713406756688</v>
      </c>
      <c r="M188" s="31" t="n">
        <f aca="false">LN(L188)</f>
        <v>-1.20492857173717</v>
      </c>
    </row>
    <row r="189" customFormat="false" ht="13" hidden="false" customHeight="false" outlineLevel="0" collapsed="false">
      <c r="A189" s="18" t="n">
        <v>180</v>
      </c>
      <c r="B189" s="18" t="n">
        <v>16</v>
      </c>
      <c r="C189" s="19" t="n">
        <v>19374</v>
      </c>
      <c r="D189" s="19" t="n">
        <v>309977</v>
      </c>
      <c r="E189" s="18" t="n">
        <v>0</v>
      </c>
      <c r="F189" s="20" t="n">
        <f aca="false">($D$2-C189)/$D$2</f>
        <v>0.22504</v>
      </c>
      <c r="G189" s="19" t="n">
        <f aca="false">C189-$D$3</f>
        <v>4374</v>
      </c>
      <c r="H189" s="18" t="n">
        <f aca="false">E189*B189</f>
        <v>0</v>
      </c>
      <c r="I189" s="19" t="n">
        <f aca="false">G189*H189</f>
        <v>0</v>
      </c>
      <c r="J189" s="29" t="n">
        <f aca="false">C189/$D$2</f>
        <v>0.77496</v>
      </c>
      <c r="K189" s="30" t="n">
        <f aca="false">1/(1+EXP($K$2+($K$3*J189)))</f>
        <v>0.657997550118157</v>
      </c>
      <c r="L189" s="31" t="n">
        <f aca="false">(E189)*(K189)+(1-E189)*(1-K189)</f>
        <v>0.342002449881843</v>
      </c>
      <c r="M189" s="31" t="n">
        <f aca="false">LN(L189)</f>
        <v>-1.07293737854799</v>
      </c>
    </row>
    <row r="190" customFormat="false" ht="13" hidden="false" customHeight="false" outlineLevel="0" collapsed="false">
      <c r="A190" s="18" t="n">
        <v>181</v>
      </c>
      <c r="B190" s="18" t="n">
        <v>18</v>
      </c>
      <c r="C190" s="19" t="n">
        <v>22378</v>
      </c>
      <c r="D190" s="19" t="n">
        <v>402799</v>
      </c>
      <c r="E190" s="18" t="n">
        <v>0</v>
      </c>
      <c r="F190" s="20" t="n">
        <f aca="false">($D$2-C190)/$D$2</f>
        <v>0.10488</v>
      </c>
      <c r="G190" s="19" t="n">
        <f aca="false">C190-$D$3</f>
        <v>7378</v>
      </c>
      <c r="H190" s="18" t="n">
        <f aca="false">E190*B190</f>
        <v>0</v>
      </c>
      <c r="I190" s="19" t="n">
        <f aca="false">G190*H190</f>
        <v>0</v>
      </c>
      <c r="J190" s="29" t="n">
        <f aca="false">C190/$D$2</f>
        <v>0.89512</v>
      </c>
      <c r="K190" s="30" t="n">
        <f aca="false">1/(1+EXP($K$2+($K$3*J190)))</f>
        <v>0.390126832461047</v>
      </c>
      <c r="L190" s="31" t="n">
        <f aca="false">(E190)*(K190)+(1-E190)*(1-K190)</f>
        <v>0.609873167538953</v>
      </c>
      <c r="M190" s="31" t="n">
        <f aca="false">LN(L190)</f>
        <v>-0.494504265500861</v>
      </c>
    </row>
    <row r="191" customFormat="false" ht="13" hidden="false" customHeight="false" outlineLevel="0" collapsed="false">
      <c r="A191" s="18" t="n">
        <v>182</v>
      </c>
      <c r="B191" s="18" t="n">
        <v>22</v>
      </c>
      <c r="C191" s="19" t="n">
        <v>15160</v>
      </c>
      <c r="D191" s="19" t="n">
        <v>333525</v>
      </c>
      <c r="E191" s="18" t="n">
        <v>1</v>
      </c>
      <c r="F191" s="20" t="n">
        <f aca="false">($D$2-C191)/$D$2</f>
        <v>0.3936</v>
      </c>
      <c r="G191" s="19" t="n">
        <f aca="false">C191-$D$3</f>
        <v>160</v>
      </c>
      <c r="H191" s="18" t="n">
        <f aca="false">E191*B191</f>
        <v>22</v>
      </c>
      <c r="I191" s="19" t="n">
        <f aca="false">G191*H191</f>
        <v>3520</v>
      </c>
      <c r="J191" s="29" t="n">
        <f aca="false">C191/$D$2</f>
        <v>0.6064</v>
      </c>
      <c r="K191" s="30" t="n">
        <f aca="false">1/(1+EXP($K$2+($K$3*J191)))</f>
        <v>0.900167749308488</v>
      </c>
      <c r="L191" s="31" t="n">
        <f aca="false">(E191)*(K191)+(1-E191)*(1-K191)</f>
        <v>0.900167749308488</v>
      </c>
      <c r="M191" s="31" t="n">
        <f aca="false">LN(L191)</f>
        <v>-0.105174144905391</v>
      </c>
    </row>
    <row r="192" customFormat="false" ht="13" hidden="false" customHeight="false" outlineLevel="0" collapsed="false">
      <c r="A192" s="18" t="n">
        <v>183</v>
      </c>
      <c r="B192" s="18" t="n">
        <v>13</v>
      </c>
      <c r="C192" s="19" t="n">
        <v>21798</v>
      </c>
      <c r="D192" s="19" t="n">
        <v>283372</v>
      </c>
      <c r="E192" s="18" t="n">
        <v>0</v>
      </c>
      <c r="F192" s="20" t="n">
        <f aca="false">($D$2-C192)/$D$2</f>
        <v>0.12808</v>
      </c>
      <c r="G192" s="19" t="n">
        <f aca="false">C192-$D$3</f>
        <v>6798</v>
      </c>
      <c r="H192" s="18" t="n">
        <f aca="false">E192*B192</f>
        <v>0</v>
      </c>
      <c r="I192" s="19" t="n">
        <f aca="false">G192*H192</f>
        <v>0</v>
      </c>
      <c r="J192" s="29" t="n">
        <f aca="false">C192/$D$2</f>
        <v>0.87192</v>
      </c>
      <c r="K192" s="30" t="n">
        <f aca="false">1/(1+EXP($K$2+($K$3*J192)))</f>
        <v>0.441723265107687</v>
      </c>
      <c r="L192" s="31" t="n">
        <f aca="false">(E192)*(K192)+(1-E192)*(1-K192)</f>
        <v>0.558276734892313</v>
      </c>
      <c r="M192" s="31" t="n">
        <f aca="false">LN(L192)</f>
        <v>-0.582900498871526</v>
      </c>
    </row>
    <row r="193" customFormat="false" ht="13" hidden="false" customHeight="false" outlineLevel="0" collapsed="false">
      <c r="A193" s="18" t="n">
        <v>184</v>
      </c>
      <c r="B193" s="18" t="n">
        <v>20</v>
      </c>
      <c r="C193" s="19" t="n">
        <v>15514</v>
      </c>
      <c r="D193" s="19" t="n">
        <v>310278</v>
      </c>
      <c r="E193" s="18" t="n">
        <v>0</v>
      </c>
      <c r="F193" s="20" t="n">
        <f aca="false">($D$2-C193)/$D$2</f>
        <v>0.37944</v>
      </c>
      <c r="G193" s="19" t="n">
        <f aca="false">C193-$D$3</f>
        <v>514</v>
      </c>
      <c r="H193" s="18" t="n">
        <f aca="false">E193*B193</f>
        <v>0</v>
      </c>
      <c r="I193" s="19" t="n">
        <f aca="false">G193*H193</f>
        <v>0</v>
      </c>
      <c r="J193" s="29" t="n">
        <f aca="false">C193/$D$2</f>
        <v>0.62056</v>
      </c>
      <c r="K193" s="30" t="n">
        <f aca="false">1/(1+EXP($K$2+($K$3*J193)))</f>
        <v>0.887885856360906</v>
      </c>
      <c r="L193" s="31" t="n">
        <f aca="false">(E193)*(K193)+(1-E193)*(1-K193)</f>
        <v>0.112114143639094</v>
      </c>
      <c r="M193" s="31" t="n">
        <f aca="false">LN(L193)</f>
        <v>-2.1882377870225</v>
      </c>
    </row>
    <row r="194" customFormat="false" ht="13" hidden="false" customHeight="false" outlineLevel="0" collapsed="false">
      <c r="A194" s="18" t="n">
        <v>185</v>
      </c>
      <c r="B194" s="18" t="n">
        <v>19</v>
      </c>
      <c r="C194" s="19" t="n">
        <v>22466</v>
      </c>
      <c r="D194" s="19" t="n">
        <v>426849</v>
      </c>
      <c r="E194" s="18" t="n">
        <v>0</v>
      </c>
      <c r="F194" s="20" t="n">
        <f aca="false">($D$2-C194)/$D$2</f>
        <v>0.10136</v>
      </c>
      <c r="G194" s="19" t="n">
        <f aca="false">C194-$D$3</f>
        <v>7466</v>
      </c>
      <c r="H194" s="18" t="n">
        <f aca="false">E194*B194</f>
        <v>0</v>
      </c>
      <c r="I194" s="19" t="n">
        <f aca="false">G194*H194</f>
        <v>0</v>
      </c>
      <c r="J194" s="29" t="n">
        <f aca="false">C194/$D$2</f>
        <v>0.89864</v>
      </c>
      <c r="K194" s="30" t="n">
        <f aca="false">1/(1+EXP($K$2+($K$3*J194)))</f>
        <v>0.382479580162856</v>
      </c>
      <c r="L194" s="31" t="n">
        <f aca="false">(E194)*(K194)+(1-E194)*(1-K194)</f>
        <v>0.617520419837144</v>
      </c>
      <c r="M194" s="31" t="n">
        <f aca="false">LN(L194)</f>
        <v>-0.482043142464581</v>
      </c>
    </row>
    <row r="195" customFormat="false" ht="13" hidden="false" customHeight="false" outlineLevel="0" collapsed="false">
      <c r="A195" s="18" t="n">
        <v>186</v>
      </c>
      <c r="B195" s="18" t="n">
        <v>24</v>
      </c>
      <c r="C195" s="19" t="n">
        <v>16989</v>
      </c>
      <c r="D195" s="19" t="n">
        <v>407731</v>
      </c>
      <c r="E195" s="18" t="n">
        <v>0</v>
      </c>
      <c r="F195" s="20" t="n">
        <f aca="false">($D$2-C195)/$D$2</f>
        <v>0.32044</v>
      </c>
      <c r="G195" s="19" t="n">
        <f aca="false">C195-$D$3</f>
        <v>1989</v>
      </c>
      <c r="H195" s="18" t="n">
        <f aca="false">E195*B195</f>
        <v>0</v>
      </c>
      <c r="I195" s="19" t="n">
        <f aca="false">G195*H195</f>
        <v>0</v>
      </c>
      <c r="J195" s="29" t="n">
        <f aca="false">C195/$D$2</f>
        <v>0.67956</v>
      </c>
      <c r="K195" s="30" t="n">
        <f aca="false">1/(1+EXP($K$2+($K$3*J195)))</f>
        <v>0.821807500038441</v>
      </c>
      <c r="L195" s="31" t="n">
        <f aca="false">(E195)*(K195)+(1-E195)*(1-K195)</f>
        <v>0.178192499961559</v>
      </c>
      <c r="M195" s="31" t="n">
        <f aca="false">LN(L195)</f>
        <v>-1.72489085258895</v>
      </c>
    </row>
    <row r="196" customFormat="false" ht="13" hidden="false" customHeight="false" outlineLevel="0" collapsed="false">
      <c r="A196" s="18" t="n">
        <v>187</v>
      </c>
      <c r="B196" s="18" t="n">
        <v>12</v>
      </c>
      <c r="C196" s="19" t="n">
        <v>15056</v>
      </c>
      <c r="D196" s="19" t="n">
        <v>180674</v>
      </c>
      <c r="E196" s="18" t="n">
        <v>1</v>
      </c>
      <c r="F196" s="20" t="n">
        <f aca="false">($D$2-C196)/$D$2</f>
        <v>0.39776</v>
      </c>
      <c r="G196" s="19" t="n">
        <f aca="false">C196-$D$3</f>
        <v>56</v>
      </c>
      <c r="H196" s="18" t="n">
        <f aca="false">E196*B196</f>
        <v>12</v>
      </c>
      <c r="I196" s="19" t="n">
        <f aca="false">G196*H196</f>
        <v>672</v>
      </c>
      <c r="J196" s="29" t="n">
        <f aca="false">C196/$D$2</f>
        <v>0.60224</v>
      </c>
      <c r="K196" s="30" t="n">
        <f aca="false">1/(1+EXP($K$2+($K$3*J196)))</f>
        <v>0.903541802650594</v>
      </c>
      <c r="L196" s="31" t="n">
        <f aca="false">(E196)*(K196)+(1-E196)*(1-K196)</f>
        <v>0.903541802650594</v>
      </c>
      <c r="M196" s="31" t="n">
        <f aca="false">LN(L196)</f>
        <v>-0.101432902559624</v>
      </c>
    </row>
    <row r="197" customFormat="false" ht="13" hidden="false" customHeight="false" outlineLevel="0" collapsed="false">
      <c r="A197" s="18" t="n">
        <v>188</v>
      </c>
      <c r="B197" s="18" t="n">
        <v>19</v>
      </c>
      <c r="C197" s="19" t="n">
        <v>20558</v>
      </c>
      <c r="D197" s="19" t="n">
        <v>390600</v>
      </c>
      <c r="E197" s="18" t="n">
        <v>0</v>
      </c>
      <c r="F197" s="20" t="n">
        <f aca="false">($D$2-C197)/$D$2</f>
        <v>0.17768</v>
      </c>
      <c r="G197" s="19" t="n">
        <f aca="false">C197-$D$3</f>
        <v>5558</v>
      </c>
      <c r="H197" s="18" t="n">
        <f aca="false">E197*B197</f>
        <v>0</v>
      </c>
      <c r="I197" s="19" t="n">
        <f aca="false">G197*H197</f>
        <v>0</v>
      </c>
      <c r="J197" s="29" t="n">
        <f aca="false">C197/$D$2</f>
        <v>0.82232</v>
      </c>
      <c r="K197" s="30" t="n">
        <f aca="false">1/(1+EXP($K$2+($K$3*J197)))</f>
        <v>0.554870595579071</v>
      </c>
      <c r="L197" s="31" t="n">
        <f aca="false">(E197)*(K197)+(1-E197)*(1-K197)</f>
        <v>0.445129404420929</v>
      </c>
      <c r="M197" s="31" t="n">
        <f aca="false">LN(L197)</f>
        <v>-0.809390242637465</v>
      </c>
    </row>
    <row r="198" customFormat="false" ht="13" hidden="false" customHeight="false" outlineLevel="0" collapsed="false">
      <c r="A198" s="18" t="n">
        <v>189</v>
      </c>
      <c r="B198" s="18" t="n">
        <v>27</v>
      </c>
      <c r="C198" s="19" t="n">
        <v>18054</v>
      </c>
      <c r="D198" s="19" t="n">
        <v>487447</v>
      </c>
      <c r="E198" s="18" t="n">
        <v>1</v>
      </c>
      <c r="F198" s="20" t="n">
        <f aca="false">($D$2-C198)/$D$2</f>
        <v>0.27784</v>
      </c>
      <c r="G198" s="19" t="n">
        <f aca="false">C198-$D$3</f>
        <v>3054</v>
      </c>
      <c r="H198" s="18" t="n">
        <f aca="false">E198*B198</f>
        <v>27</v>
      </c>
      <c r="I198" s="19" t="n">
        <f aca="false">G198*H198</f>
        <v>82458</v>
      </c>
      <c r="J198" s="29" t="n">
        <f aca="false">C198/$D$2</f>
        <v>0.72216</v>
      </c>
      <c r="K198" s="30" t="n">
        <f aca="false">1/(1+EXP($K$2+($K$3*J198)))</f>
        <v>0.757358121991861</v>
      </c>
      <c r="L198" s="31" t="n">
        <f aca="false">(E198)*(K198)+(1-E198)*(1-K198)</f>
        <v>0.757358121991861</v>
      </c>
      <c r="M198" s="31" t="n">
        <f aca="false">LN(L198)</f>
        <v>-0.277919056841532</v>
      </c>
    </row>
    <row r="199" customFormat="false" ht="13" hidden="false" customHeight="false" outlineLevel="0" collapsed="false">
      <c r="A199" s="18" t="n">
        <v>190</v>
      </c>
      <c r="B199" s="18" t="n">
        <v>13</v>
      </c>
      <c r="C199" s="19" t="n">
        <v>20461</v>
      </c>
      <c r="D199" s="19" t="n">
        <v>265990</v>
      </c>
      <c r="E199" s="18" t="n">
        <v>0</v>
      </c>
      <c r="F199" s="20" t="n">
        <f aca="false">($D$2-C199)/$D$2</f>
        <v>0.18156</v>
      </c>
      <c r="G199" s="19" t="n">
        <f aca="false">C199-$D$3</f>
        <v>5461</v>
      </c>
      <c r="H199" s="18" t="n">
        <f aca="false">E199*B199</f>
        <v>0</v>
      </c>
      <c r="I199" s="19" t="n">
        <f aca="false">G199*H199</f>
        <v>0</v>
      </c>
      <c r="J199" s="29" t="n">
        <f aca="false">C199/$D$2</f>
        <v>0.81844</v>
      </c>
      <c r="K199" s="30" t="n">
        <f aca="false">1/(1+EXP($K$2+($K$3*J199)))</f>
        <v>0.563634729916833</v>
      </c>
      <c r="L199" s="31" t="n">
        <f aca="false">(E199)*(K199)+(1-E199)*(1-K199)</f>
        <v>0.436365270083167</v>
      </c>
      <c r="M199" s="31" t="n">
        <f aca="false">LN(L199)</f>
        <v>-0.829275610950942</v>
      </c>
    </row>
    <row r="200" customFormat="false" ht="13" hidden="false" customHeight="false" outlineLevel="0" collapsed="false">
      <c r="A200" s="18" t="n">
        <v>191</v>
      </c>
      <c r="B200" s="18" t="n">
        <v>16</v>
      </c>
      <c r="C200" s="19" t="n">
        <v>15421</v>
      </c>
      <c r="D200" s="19" t="n">
        <v>246734</v>
      </c>
      <c r="E200" s="18" t="n">
        <v>1</v>
      </c>
      <c r="F200" s="20" t="n">
        <f aca="false">($D$2-C200)/$D$2</f>
        <v>0.38316</v>
      </c>
      <c r="G200" s="19" t="n">
        <f aca="false">C200-$D$3</f>
        <v>421</v>
      </c>
      <c r="H200" s="18" t="n">
        <f aca="false">E200*B200</f>
        <v>16</v>
      </c>
      <c r="I200" s="19" t="n">
        <f aca="false">G200*H200</f>
        <v>6736</v>
      </c>
      <c r="J200" s="29" t="n">
        <f aca="false">C200/$D$2</f>
        <v>0.61684</v>
      </c>
      <c r="K200" s="30" t="n">
        <f aca="false">1/(1+EXP($K$2+($K$3*J200)))</f>
        <v>0.891234780330607</v>
      </c>
      <c r="L200" s="31" t="n">
        <f aca="false">(E200)*(K200)+(1-E200)*(1-K200)</f>
        <v>0.891234780330607</v>
      </c>
      <c r="M200" s="31" t="n">
        <f aca="false">LN(L200)</f>
        <v>-0.115147384167344</v>
      </c>
    </row>
    <row r="201" customFormat="false" ht="13" hidden="false" customHeight="false" outlineLevel="0" collapsed="false">
      <c r="A201" s="18" t="n">
        <v>192</v>
      </c>
      <c r="B201" s="18" t="n">
        <v>20</v>
      </c>
      <c r="C201" s="19" t="n">
        <v>16363</v>
      </c>
      <c r="D201" s="19" t="n">
        <v>327264</v>
      </c>
      <c r="E201" s="18" t="n">
        <v>1</v>
      </c>
      <c r="F201" s="20" t="n">
        <f aca="false">($D$2-C201)/$D$2</f>
        <v>0.34548</v>
      </c>
      <c r="G201" s="19" t="n">
        <f aca="false">C201-$D$3</f>
        <v>1363</v>
      </c>
      <c r="H201" s="18" t="n">
        <f aca="false">E201*B201</f>
        <v>20</v>
      </c>
      <c r="I201" s="19" t="n">
        <f aca="false">G201*H201</f>
        <v>27260</v>
      </c>
      <c r="J201" s="29" t="n">
        <f aca="false">C201/$D$2</f>
        <v>0.65452</v>
      </c>
      <c r="K201" s="30" t="n">
        <f aca="false">1/(1+EXP($K$2+($K$3*J201)))</f>
        <v>0.852973004790655</v>
      </c>
      <c r="L201" s="31" t="n">
        <f aca="false">(E201)*(K201)+(1-E201)*(1-K201)</f>
        <v>0.852973004790655</v>
      </c>
      <c r="M201" s="31" t="n">
        <f aca="false">LN(L201)</f>
        <v>-0.159027379364453</v>
      </c>
    </row>
    <row r="202" customFormat="false" ht="13" hidden="false" customHeight="false" outlineLevel="0" collapsed="false">
      <c r="A202" s="18" t="n">
        <v>193</v>
      </c>
      <c r="B202" s="18" t="n">
        <v>14</v>
      </c>
      <c r="C202" s="19" t="n">
        <v>15021</v>
      </c>
      <c r="D202" s="19" t="n">
        <v>210295</v>
      </c>
      <c r="E202" s="18" t="n">
        <v>0</v>
      </c>
      <c r="F202" s="20" t="n">
        <f aca="false">($D$2-C202)/$D$2</f>
        <v>0.39916</v>
      </c>
      <c r="G202" s="19" t="n">
        <f aca="false">C202-$D$3</f>
        <v>21</v>
      </c>
      <c r="H202" s="18" t="n">
        <f aca="false">E202*B202</f>
        <v>0</v>
      </c>
      <c r="I202" s="19" t="n">
        <f aca="false">G202*H202</f>
        <v>0</v>
      </c>
      <c r="J202" s="29" t="n">
        <f aca="false">C202/$D$2</f>
        <v>0.60084</v>
      </c>
      <c r="K202" s="30" t="n">
        <f aca="false">1/(1+EXP($K$2+($K$3*J202)))</f>
        <v>0.904654195702287</v>
      </c>
      <c r="L202" s="31" t="n">
        <f aca="false">(E202)*(K202)+(1-E202)*(1-K202)</f>
        <v>0.0953458042977124</v>
      </c>
      <c r="M202" s="31" t="n">
        <f aca="false">LN(L202)</f>
        <v>-2.35024495107417</v>
      </c>
    </row>
    <row r="203" customFormat="false" ht="13" hidden="false" customHeight="false" outlineLevel="0" collapsed="false">
      <c r="A203" s="18" t="n">
        <v>194</v>
      </c>
      <c r="B203" s="18" t="n">
        <v>21</v>
      </c>
      <c r="C203" s="19" t="n">
        <v>18203</v>
      </c>
      <c r="D203" s="19" t="n">
        <v>382273</v>
      </c>
      <c r="E203" s="18" t="n">
        <v>0</v>
      </c>
      <c r="F203" s="20" t="n">
        <f aca="false">($D$2-C203)/$D$2</f>
        <v>0.27188</v>
      </c>
      <c r="G203" s="19" t="n">
        <f aca="false">C203-$D$3</f>
        <v>3203</v>
      </c>
      <c r="H203" s="18" t="n">
        <f aca="false">E203*B203</f>
        <v>0</v>
      </c>
      <c r="I203" s="19" t="n">
        <f aca="false">G203*H203</f>
        <v>0</v>
      </c>
      <c r="J203" s="29" t="n">
        <f aca="false">C203/$D$2</f>
        <v>0.72812</v>
      </c>
      <c r="K203" s="30" t="n">
        <f aca="false">1/(1+EXP($K$2+($K$3*J203)))</f>
        <v>0.747180572239374</v>
      </c>
      <c r="L203" s="31" t="n">
        <f aca="false">(E203)*(K203)+(1-E203)*(1-K203)</f>
        <v>0.252819427760625</v>
      </c>
      <c r="M203" s="31" t="n">
        <f aca="false">LN(L203)</f>
        <v>-1.37507976934334</v>
      </c>
    </row>
    <row r="204" customFormat="false" ht="13" hidden="false" customHeight="false" outlineLevel="0" collapsed="false">
      <c r="A204" s="18" t="n">
        <v>195</v>
      </c>
      <c r="B204" s="18" t="n">
        <v>13</v>
      </c>
      <c r="C204" s="19" t="n">
        <v>16438</v>
      </c>
      <c r="D204" s="19" t="n">
        <v>213690</v>
      </c>
      <c r="E204" s="18" t="n">
        <v>1</v>
      </c>
      <c r="F204" s="20" t="n">
        <f aca="false">($D$2-C204)/$D$2</f>
        <v>0.34248</v>
      </c>
      <c r="G204" s="19" t="n">
        <f aca="false">C204-$D$3</f>
        <v>1438</v>
      </c>
      <c r="H204" s="18" t="n">
        <f aca="false">E204*B204</f>
        <v>13</v>
      </c>
      <c r="I204" s="19" t="n">
        <f aca="false">G204*H204</f>
        <v>18694</v>
      </c>
      <c r="J204" s="29" t="n">
        <f aca="false">C204/$D$2</f>
        <v>0.65752</v>
      </c>
      <c r="K204" s="30" t="n">
        <f aca="false">1/(1+EXP($K$2+($K$3*J204)))</f>
        <v>0.849491616424689</v>
      </c>
      <c r="L204" s="31" t="n">
        <f aca="false">(E204)*(K204)+(1-E204)*(1-K204)</f>
        <v>0.849491616424689</v>
      </c>
      <c r="M204" s="31" t="n">
        <f aca="false">LN(L204)</f>
        <v>-0.163117206753823</v>
      </c>
    </row>
    <row r="205" customFormat="false" ht="13" hidden="false" customHeight="false" outlineLevel="0" collapsed="false">
      <c r="A205" s="18" t="n">
        <v>196</v>
      </c>
      <c r="B205" s="18" t="n">
        <v>22</v>
      </c>
      <c r="C205" s="19" t="n">
        <v>20553</v>
      </c>
      <c r="D205" s="19" t="n">
        <v>452172</v>
      </c>
      <c r="E205" s="18" t="n">
        <v>0</v>
      </c>
      <c r="F205" s="20" t="n">
        <f aca="false">($D$2-C205)/$D$2</f>
        <v>0.17788</v>
      </c>
      <c r="G205" s="19" t="n">
        <f aca="false">C205-$D$3</f>
        <v>5553</v>
      </c>
      <c r="H205" s="18" t="n">
        <f aca="false">E205*B205</f>
        <v>0</v>
      </c>
      <c r="I205" s="19" t="n">
        <f aca="false">G205*H205</f>
        <v>0</v>
      </c>
      <c r="J205" s="29" t="n">
        <f aca="false">C205/$D$2</f>
        <v>0.82212</v>
      </c>
      <c r="K205" s="30" t="n">
        <f aca="false">1/(1+EXP($K$2+($K$3*J205)))</f>
        <v>0.555323238422136</v>
      </c>
      <c r="L205" s="31" t="n">
        <f aca="false">(E205)*(K205)+(1-E205)*(1-K205)</f>
        <v>0.444676761577864</v>
      </c>
      <c r="M205" s="31" t="n">
        <f aca="false">LN(L205)</f>
        <v>-0.810407639233274</v>
      </c>
    </row>
    <row r="206" customFormat="false" ht="13" hidden="false" customHeight="false" outlineLevel="0" collapsed="false">
      <c r="A206" s="18" t="n">
        <v>197</v>
      </c>
      <c r="B206" s="18" t="n">
        <v>31</v>
      </c>
      <c r="C206" s="19" t="n">
        <v>19910</v>
      </c>
      <c r="D206" s="19" t="n">
        <v>617221</v>
      </c>
      <c r="E206" s="18" t="n">
        <v>0</v>
      </c>
      <c r="F206" s="20" t="n">
        <f aca="false">($D$2-C206)/$D$2</f>
        <v>0.2036</v>
      </c>
      <c r="G206" s="19" t="n">
        <f aca="false">C206-$D$3</f>
        <v>4910</v>
      </c>
      <c r="H206" s="18" t="n">
        <f aca="false">E206*B206</f>
        <v>0</v>
      </c>
      <c r="I206" s="19" t="n">
        <f aca="false">G206*H206</f>
        <v>0</v>
      </c>
      <c r="J206" s="29" t="n">
        <f aca="false">C206/$D$2</f>
        <v>0.7964</v>
      </c>
      <c r="K206" s="30" t="n">
        <f aca="false">1/(1+EXP($K$2+($K$3*J206)))</f>
        <v>0.612516890774843</v>
      </c>
      <c r="L206" s="31" t="n">
        <f aca="false">(E206)*(K206)+(1-E206)*(1-K206)</f>
        <v>0.387483109225157</v>
      </c>
      <c r="M206" s="31" t="n">
        <f aca="false">LN(L206)</f>
        <v>-0.948083020235137</v>
      </c>
    </row>
    <row r="207" customFormat="false" ht="13" hidden="false" customHeight="false" outlineLevel="0" collapsed="false">
      <c r="A207" s="18" t="n">
        <v>198</v>
      </c>
      <c r="B207" s="18" t="n">
        <v>19</v>
      </c>
      <c r="C207" s="19" t="n">
        <v>15468</v>
      </c>
      <c r="D207" s="19" t="n">
        <v>293900</v>
      </c>
      <c r="E207" s="18" t="n">
        <v>1</v>
      </c>
      <c r="F207" s="20" t="n">
        <f aca="false">($D$2-C207)/$D$2</f>
        <v>0.38128</v>
      </c>
      <c r="G207" s="19" t="n">
        <f aca="false">C207-$D$3</f>
        <v>468</v>
      </c>
      <c r="H207" s="18" t="n">
        <f aca="false">E207*B207</f>
        <v>19</v>
      </c>
      <c r="I207" s="19" t="n">
        <f aca="false">G207*H207</f>
        <v>8892</v>
      </c>
      <c r="J207" s="29" t="n">
        <f aca="false">C207/$D$2</f>
        <v>0.61872</v>
      </c>
      <c r="K207" s="30" t="n">
        <f aca="false">1/(1+EXP($K$2+($K$3*J207)))</f>
        <v>0.889553431208911</v>
      </c>
      <c r="L207" s="31" t="n">
        <f aca="false">(E207)*(K207)+(1-E207)*(1-K207)</f>
        <v>0.889553431208911</v>
      </c>
      <c r="M207" s="31" t="n">
        <f aca="false">LN(L207)</f>
        <v>-0.11703570486759</v>
      </c>
    </row>
    <row r="208" customFormat="false" ht="13" hidden="false" customHeight="false" outlineLevel="0" collapsed="false">
      <c r="A208" s="18" t="n">
        <v>199</v>
      </c>
      <c r="B208" s="18" t="n">
        <v>16</v>
      </c>
      <c r="C208" s="19" t="n">
        <v>21636</v>
      </c>
      <c r="D208" s="19" t="n">
        <v>346169</v>
      </c>
      <c r="E208" s="18" t="n">
        <v>0</v>
      </c>
      <c r="F208" s="20" t="n">
        <f aca="false">($D$2-C208)/$D$2</f>
        <v>0.13456</v>
      </c>
      <c r="G208" s="19" t="n">
        <f aca="false">C208-$D$3</f>
        <v>6636</v>
      </c>
      <c r="H208" s="18" t="n">
        <f aca="false">E208*B208</f>
        <v>0</v>
      </c>
      <c r="I208" s="19" t="n">
        <f aca="false">G208*H208</f>
        <v>0</v>
      </c>
      <c r="J208" s="29" t="n">
        <f aca="false">C208/$D$2</f>
        <v>0.86544</v>
      </c>
      <c r="K208" s="30" t="n">
        <f aca="false">1/(1+EXP($K$2+($K$3*J208)))</f>
        <v>0.456414009164281</v>
      </c>
      <c r="L208" s="31" t="n">
        <f aca="false">(E208)*(K208)+(1-E208)*(1-K208)</f>
        <v>0.543585990835719</v>
      </c>
      <c r="M208" s="31" t="n">
        <f aca="false">LN(L208)</f>
        <v>-0.609567368126782</v>
      </c>
    </row>
    <row r="209" customFormat="false" ht="13" hidden="false" customHeight="false" outlineLevel="0" collapsed="false">
      <c r="A209" s="18" t="n">
        <v>200</v>
      </c>
      <c r="B209" s="18" t="n">
        <v>11</v>
      </c>
      <c r="C209" s="19" t="n">
        <v>19217</v>
      </c>
      <c r="D209" s="19" t="n">
        <v>211389</v>
      </c>
      <c r="E209" s="18" t="n">
        <v>0</v>
      </c>
      <c r="F209" s="20" t="n">
        <f aca="false">($D$2-C209)/$D$2</f>
        <v>0.23132</v>
      </c>
      <c r="G209" s="19" t="n">
        <f aca="false">C209-$D$3</f>
        <v>4217</v>
      </c>
      <c r="H209" s="18" t="n">
        <f aca="false">E209*B209</f>
        <v>0</v>
      </c>
      <c r="I209" s="19" t="n">
        <f aca="false">G209*H209</f>
        <v>0</v>
      </c>
      <c r="J209" s="29" t="n">
        <f aca="false">C209/$D$2</f>
        <v>0.76868</v>
      </c>
      <c r="K209" s="30" t="n">
        <f aca="false">1/(1+EXP($K$2+($K$3*J209)))</f>
        <v>0.670828378413292</v>
      </c>
      <c r="L209" s="31" t="n">
        <f aca="false">(E209)*(K209)+(1-E209)*(1-K209)</f>
        <v>0.329171621586708</v>
      </c>
      <c r="M209" s="31" t="n">
        <f aca="false">LN(L209)</f>
        <v>-1.11117601806662</v>
      </c>
    </row>
    <row r="210" customFormat="false" ht="13" hidden="false" customHeight="false" outlineLevel="0" collapsed="false">
      <c r="A210" s="18" t="n">
        <v>201</v>
      </c>
      <c r="B210" s="18" t="n">
        <v>13</v>
      </c>
      <c r="C210" s="19" t="n">
        <v>19835</v>
      </c>
      <c r="D210" s="19" t="n">
        <v>257850</v>
      </c>
      <c r="E210" s="18" t="n">
        <v>0</v>
      </c>
      <c r="F210" s="20" t="n">
        <f aca="false">($D$2-C210)/$D$2</f>
        <v>0.2066</v>
      </c>
      <c r="G210" s="19" t="n">
        <f aca="false">C210-$D$3</f>
        <v>4835</v>
      </c>
      <c r="H210" s="18" t="n">
        <f aca="false">E210*B210</f>
        <v>0</v>
      </c>
      <c r="I210" s="19" t="n">
        <f aca="false">G210*H210</f>
        <v>0</v>
      </c>
      <c r="J210" s="29" t="n">
        <f aca="false">C210/$D$2</f>
        <v>0.7934</v>
      </c>
      <c r="K210" s="30" t="n">
        <f aca="false">1/(1+EXP($K$2+($K$3*J210)))</f>
        <v>0.619021406062689</v>
      </c>
      <c r="L210" s="31" t="n">
        <f aca="false">(E210)*(K210)+(1-E210)*(1-K210)</f>
        <v>0.380978593937311</v>
      </c>
      <c r="M210" s="31" t="n">
        <f aca="false">LN(L210)</f>
        <v>-0.965012089325383</v>
      </c>
    </row>
    <row r="211" customFormat="false" ht="13" hidden="false" customHeight="false" outlineLevel="0" collapsed="false">
      <c r="A211" s="18" t="n">
        <v>202</v>
      </c>
      <c r="B211" s="18" t="n">
        <v>13</v>
      </c>
      <c r="C211" s="19" t="n">
        <v>18377</v>
      </c>
      <c r="D211" s="19" t="n">
        <v>238895</v>
      </c>
      <c r="E211" s="18" t="n">
        <v>1</v>
      </c>
      <c r="F211" s="20" t="n">
        <f aca="false">($D$2-C211)/$D$2</f>
        <v>0.26492</v>
      </c>
      <c r="G211" s="19" t="n">
        <f aca="false">C211-$D$3</f>
        <v>3377</v>
      </c>
      <c r="H211" s="18" t="n">
        <f aca="false">E211*B211</f>
        <v>13</v>
      </c>
      <c r="I211" s="19" t="n">
        <f aca="false">G211*H211</f>
        <v>43901</v>
      </c>
      <c r="J211" s="29" t="n">
        <f aca="false">C211/$D$2</f>
        <v>0.73508</v>
      </c>
      <c r="K211" s="30" t="n">
        <f aca="false">1/(1+EXP($K$2+($K$3*J211)))</f>
        <v>0.734943185219161</v>
      </c>
      <c r="L211" s="31" t="n">
        <f aca="false">(E211)*(K211)+(1-E211)*(1-K211)</f>
        <v>0.734943185219161</v>
      </c>
      <c r="M211" s="31" t="n">
        <f aca="false">LN(L211)</f>
        <v>-0.307962081778573</v>
      </c>
    </row>
    <row r="212" customFormat="false" ht="13" hidden="false" customHeight="false" outlineLevel="0" collapsed="false">
      <c r="A212" s="18" t="n">
        <v>203</v>
      </c>
      <c r="B212" s="18" t="n">
        <v>19</v>
      </c>
      <c r="C212" s="19" t="n">
        <v>18117</v>
      </c>
      <c r="D212" s="19" t="n">
        <v>344226</v>
      </c>
      <c r="E212" s="18" t="n">
        <v>1</v>
      </c>
      <c r="F212" s="20" t="n">
        <f aca="false">($D$2-C212)/$D$2</f>
        <v>0.27532</v>
      </c>
      <c r="G212" s="19" t="n">
        <f aca="false">C212-$D$3</f>
        <v>3117</v>
      </c>
      <c r="H212" s="18" t="n">
        <f aca="false">E212*B212</f>
        <v>19</v>
      </c>
      <c r="I212" s="19" t="n">
        <f aca="false">G212*H212</f>
        <v>59223</v>
      </c>
      <c r="J212" s="29" t="n">
        <f aca="false">C212/$D$2</f>
        <v>0.72468</v>
      </c>
      <c r="K212" s="30" t="n">
        <f aca="false">1/(1+EXP($K$2+($K$3*J212)))</f>
        <v>0.75308909903438</v>
      </c>
      <c r="L212" s="31" t="n">
        <f aca="false">(E212)*(K212)+(1-E212)*(1-K212)</f>
        <v>0.75308909903438</v>
      </c>
      <c r="M212" s="31" t="n">
        <f aca="false">LN(L212)</f>
        <v>-0.283571732771279</v>
      </c>
    </row>
    <row r="213" customFormat="false" ht="13" hidden="false" customHeight="false" outlineLevel="0" collapsed="false">
      <c r="A213" s="18" t="n">
        <v>204</v>
      </c>
      <c r="B213" s="18" t="n">
        <v>25</v>
      </c>
      <c r="C213" s="19" t="n">
        <v>15176</v>
      </c>
      <c r="D213" s="19" t="n">
        <v>379390</v>
      </c>
      <c r="E213" s="18" t="n">
        <v>1</v>
      </c>
      <c r="F213" s="20" t="n">
        <f aca="false">($D$2-C213)/$D$2</f>
        <v>0.39296</v>
      </c>
      <c r="G213" s="19" t="n">
        <f aca="false">C213-$D$3</f>
        <v>176</v>
      </c>
      <c r="H213" s="18" t="n">
        <f aca="false">E213*B213</f>
        <v>25</v>
      </c>
      <c r="I213" s="19" t="n">
        <f aca="false">G213*H213</f>
        <v>4400</v>
      </c>
      <c r="J213" s="29" t="n">
        <f aca="false">C213/$D$2</f>
        <v>0.60704</v>
      </c>
      <c r="K213" s="30" t="n">
        <f aca="false">1/(1+EXP($K$2+($K$3*J213)))</f>
        <v>0.899639443982359</v>
      </c>
      <c r="L213" s="31" t="n">
        <f aca="false">(E213)*(K213)+(1-E213)*(1-K213)</f>
        <v>0.899639443982359</v>
      </c>
      <c r="M213" s="31" t="n">
        <f aca="false">LN(L213)</f>
        <v>-0.105761213723954</v>
      </c>
    </row>
    <row r="214" customFormat="false" ht="13" hidden="false" customHeight="false" outlineLevel="0" collapsed="false">
      <c r="A214" s="18" t="n">
        <v>205</v>
      </c>
      <c r="B214" s="18" t="n">
        <v>15</v>
      </c>
      <c r="C214" s="19" t="n">
        <v>18645</v>
      </c>
      <c r="D214" s="19" t="n">
        <v>279678</v>
      </c>
      <c r="E214" s="18" t="n">
        <v>0</v>
      </c>
      <c r="F214" s="20" t="n">
        <f aca="false">($D$2-C214)/$D$2</f>
        <v>0.2542</v>
      </c>
      <c r="G214" s="19" t="n">
        <f aca="false">C214-$D$3</f>
        <v>3645</v>
      </c>
      <c r="H214" s="18" t="n">
        <f aca="false">E214*B214</f>
        <v>0</v>
      </c>
      <c r="I214" s="19" t="n">
        <f aca="false">G214*H214</f>
        <v>0</v>
      </c>
      <c r="J214" s="29" t="n">
        <f aca="false">C214/$D$2</f>
        <v>0.7458</v>
      </c>
      <c r="K214" s="30" t="n">
        <f aca="false">1/(1+EXP($K$2+($K$3*J214)))</f>
        <v>0.715369933792527</v>
      </c>
      <c r="L214" s="31" t="n">
        <f aca="false">(E214)*(K214)+(1-E214)*(1-K214)</f>
        <v>0.284630066207473</v>
      </c>
      <c r="M214" s="31" t="n">
        <f aca="false">LN(L214)</f>
        <v>-1.25656495516956</v>
      </c>
    </row>
    <row r="215" customFormat="false" ht="13" hidden="false" customHeight="false" outlineLevel="0" collapsed="false">
      <c r="A215" s="18" t="n">
        <v>206</v>
      </c>
      <c r="B215" s="18" t="n">
        <v>34</v>
      </c>
      <c r="C215" s="19" t="n">
        <v>15315</v>
      </c>
      <c r="D215" s="19" t="n">
        <v>520718</v>
      </c>
      <c r="E215" s="18" t="n">
        <v>1</v>
      </c>
      <c r="F215" s="20" t="n">
        <f aca="false">($D$2-C215)/$D$2</f>
        <v>0.3874</v>
      </c>
      <c r="G215" s="19" t="n">
        <f aca="false">C215-$D$3</f>
        <v>315</v>
      </c>
      <c r="H215" s="18" t="n">
        <f aca="false">E215*B215</f>
        <v>34</v>
      </c>
      <c r="I215" s="19" t="n">
        <f aca="false">G215*H215</f>
        <v>10710</v>
      </c>
      <c r="J215" s="29" t="n">
        <f aca="false">C215/$D$2</f>
        <v>0.6126</v>
      </c>
      <c r="K215" s="30" t="n">
        <f aca="false">1/(1+EXP($K$2+($K$3*J215)))</f>
        <v>0.894944433384961</v>
      </c>
      <c r="L215" s="31" t="n">
        <f aca="false">(E215)*(K215)+(1-E215)*(1-K215)</f>
        <v>0.894944433384961</v>
      </c>
      <c r="M215" s="31" t="n">
        <f aca="false">LN(L215)</f>
        <v>-0.110993648238068</v>
      </c>
    </row>
    <row r="216" customFormat="false" ht="13" hidden="false" customHeight="false" outlineLevel="0" collapsed="false">
      <c r="A216" s="18" t="n">
        <v>207</v>
      </c>
      <c r="B216" s="18" t="n">
        <v>38</v>
      </c>
      <c r="C216" s="19" t="n">
        <v>16062</v>
      </c>
      <c r="D216" s="19" t="n">
        <v>610358</v>
      </c>
      <c r="E216" s="18" t="n">
        <v>0</v>
      </c>
      <c r="F216" s="20" t="n">
        <f aca="false">($D$2-C216)/$D$2</f>
        <v>0.35752</v>
      </c>
      <c r="G216" s="19" t="n">
        <f aca="false">C216-$D$3</f>
        <v>1062</v>
      </c>
      <c r="H216" s="18" t="n">
        <f aca="false">E216*B216</f>
        <v>0</v>
      </c>
      <c r="I216" s="19" t="n">
        <f aca="false">G216*H216</f>
        <v>0</v>
      </c>
      <c r="J216" s="29" t="n">
        <f aca="false">C216/$D$2</f>
        <v>0.64248</v>
      </c>
      <c r="K216" s="30" t="n">
        <f aca="false">1/(1+EXP($K$2+($K$3*J216)))</f>
        <v>0.866278580967397</v>
      </c>
      <c r="L216" s="31" t="n">
        <f aca="false">(E216)*(K216)+(1-E216)*(1-K216)</f>
        <v>0.133721419032603</v>
      </c>
      <c r="M216" s="31" t="n">
        <f aca="false">LN(L216)</f>
        <v>-2.01199660551674</v>
      </c>
    </row>
    <row r="217" customFormat="false" ht="13" hidden="false" customHeight="false" outlineLevel="0" collapsed="false">
      <c r="A217" s="18" t="n">
        <v>208</v>
      </c>
      <c r="B217" s="18" t="n">
        <v>19</v>
      </c>
      <c r="C217" s="19" t="n">
        <v>21283</v>
      </c>
      <c r="D217" s="19" t="n">
        <v>404386</v>
      </c>
      <c r="E217" s="18" t="n">
        <v>0</v>
      </c>
      <c r="F217" s="20" t="n">
        <f aca="false">($D$2-C217)/$D$2</f>
        <v>0.14868</v>
      </c>
      <c r="G217" s="19" t="n">
        <f aca="false">C217-$D$3</f>
        <v>6283</v>
      </c>
      <c r="H217" s="18" t="n">
        <f aca="false">E217*B217</f>
        <v>0</v>
      </c>
      <c r="I217" s="19" t="n">
        <f aca="false">G217*H217</f>
        <v>0</v>
      </c>
      <c r="J217" s="29" t="n">
        <f aca="false">C217/$D$2</f>
        <v>0.85132</v>
      </c>
      <c r="K217" s="30" t="n">
        <f aca="false">1/(1+EXP($K$2+($K$3*J217)))</f>
        <v>0.488654443652842</v>
      </c>
      <c r="L217" s="31" t="n">
        <f aca="false">(E217)*(K217)+(1-E217)*(1-K217)</f>
        <v>0.511345556347158</v>
      </c>
      <c r="M217" s="31" t="n">
        <f aca="false">LN(L217)</f>
        <v>-0.670709681809611</v>
      </c>
    </row>
    <row r="218" customFormat="false" ht="13" hidden="false" customHeight="false" outlineLevel="0" collapsed="false">
      <c r="A218" s="18" t="n">
        <v>209</v>
      </c>
      <c r="B218" s="18" t="n">
        <v>19</v>
      </c>
      <c r="C218" s="19" t="n">
        <v>18806</v>
      </c>
      <c r="D218" s="19" t="n">
        <v>357320</v>
      </c>
      <c r="E218" s="18" t="n">
        <v>0</v>
      </c>
      <c r="F218" s="20" t="n">
        <f aca="false">($D$2-C218)/$D$2</f>
        <v>0.24776</v>
      </c>
      <c r="G218" s="19" t="n">
        <f aca="false">C218-$D$3</f>
        <v>3806</v>
      </c>
      <c r="H218" s="18" t="n">
        <f aca="false">E218*B218</f>
        <v>0</v>
      </c>
      <c r="I218" s="19" t="n">
        <f aca="false">G218*H218</f>
        <v>0</v>
      </c>
      <c r="J218" s="29" t="n">
        <f aca="false">C218/$D$2</f>
        <v>0.75224</v>
      </c>
      <c r="K218" s="30" t="n">
        <f aca="false">1/(1+EXP($K$2+($K$3*J218)))</f>
        <v>0.70320200623285</v>
      </c>
      <c r="L218" s="31" t="n">
        <f aca="false">(E218)*(K218)+(1-E218)*(1-K218)</f>
        <v>0.29679799376715</v>
      </c>
      <c r="M218" s="31" t="n">
        <f aca="false">LN(L218)</f>
        <v>-1.2147035272564</v>
      </c>
    </row>
    <row r="219" customFormat="false" ht="13" hidden="false" customHeight="false" outlineLevel="0" collapsed="false">
      <c r="A219" s="18" t="n">
        <v>210</v>
      </c>
      <c r="B219" s="18" t="n">
        <v>10</v>
      </c>
      <c r="C219" s="19" t="n">
        <v>15867</v>
      </c>
      <c r="D219" s="19" t="n">
        <v>158668</v>
      </c>
      <c r="E219" s="18" t="n">
        <v>1</v>
      </c>
      <c r="F219" s="20" t="n">
        <f aca="false">($D$2-C219)/$D$2</f>
        <v>0.36532</v>
      </c>
      <c r="G219" s="19" t="n">
        <f aca="false">C219-$D$3</f>
        <v>867</v>
      </c>
      <c r="H219" s="18" t="n">
        <f aca="false">E219*B219</f>
        <v>10</v>
      </c>
      <c r="I219" s="19" t="n">
        <f aca="false">G219*H219</f>
        <v>8670</v>
      </c>
      <c r="J219" s="29" t="n">
        <f aca="false">C219/$D$2</f>
        <v>0.63468</v>
      </c>
      <c r="K219" s="30" t="n">
        <f aca="false">1/(1+EXP($K$2+($K$3*J219)))</f>
        <v>0.874344246602423</v>
      </c>
      <c r="L219" s="31" t="n">
        <f aca="false">(E219)*(K219)+(1-E219)*(1-K219)</f>
        <v>0.874344246602423</v>
      </c>
      <c r="M219" s="31" t="n">
        <f aca="false">LN(L219)</f>
        <v>-0.134281106043783</v>
      </c>
    </row>
    <row r="220" customFormat="false" ht="13" hidden="false" customHeight="false" outlineLevel="0" collapsed="false">
      <c r="A220" s="18" t="n">
        <v>211</v>
      </c>
      <c r="B220" s="18" t="n">
        <v>19</v>
      </c>
      <c r="C220" s="19" t="n">
        <v>15489</v>
      </c>
      <c r="D220" s="19" t="n">
        <v>294296</v>
      </c>
      <c r="E220" s="18" t="n">
        <v>0</v>
      </c>
      <c r="F220" s="20" t="n">
        <f aca="false">($D$2-C220)/$D$2</f>
        <v>0.38044</v>
      </c>
      <c r="G220" s="19" t="n">
        <f aca="false">C220-$D$3</f>
        <v>489</v>
      </c>
      <c r="H220" s="18" t="n">
        <f aca="false">E220*B220</f>
        <v>0</v>
      </c>
      <c r="I220" s="19" t="n">
        <f aca="false">G220*H220</f>
        <v>0</v>
      </c>
      <c r="J220" s="29" t="n">
        <f aca="false">C220/$D$2</f>
        <v>0.61956</v>
      </c>
      <c r="K220" s="30" t="n">
        <f aca="false">1/(1+EXP($K$2+($K$3*J220)))</f>
        <v>0.888794858602259</v>
      </c>
      <c r="L220" s="31" t="n">
        <f aca="false">(E220)*(K220)+(1-E220)*(1-K220)</f>
        <v>0.111205141397741</v>
      </c>
      <c r="M220" s="31" t="n">
        <f aca="false">LN(L220)</f>
        <v>-2.19637866264329</v>
      </c>
    </row>
    <row r="221" customFormat="false" ht="13" hidden="false" customHeight="false" outlineLevel="0" collapsed="false">
      <c r="A221" s="18" t="n">
        <v>212</v>
      </c>
      <c r="B221" s="18" t="n">
        <v>20</v>
      </c>
      <c r="C221" s="19" t="n">
        <v>19049</v>
      </c>
      <c r="D221" s="19" t="n">
        <v>380983</v>
      </c>
      <c r="E221" s="18" t="n">
        <v>0</v>
      </c>
      <c r="F221" s="20" t="n">
        <f aca="false">($D$2-C221)/$D$2</f>
        <v>0.23804</v>
      </c>
      <c r="G221" s="19" t="n">
        <f aca="false">C221-$D$3</f>
        <v>4049</v>
      </c>
      <c r="H221" s="18" t="n">
        <f aca="false">E221*B221</f>
        <v>0</v>
      </c>
      <c r="I221" s="19" t="n">
        <f aca="false">G221*H221</f>
        <v>0</v>
      </c>
      <c r="J221" s="29" t="n">
        <f aca="false">C221/$D$2</f>
        <v>0.76196</v>
      </c>
      <c r="K221" s="30" t="n">
        <f aca="false">1/(1+EXP($K$2+($K$3*J221)))</f>
        <v>0.684281212590428</v>
      </c>
      <c r="L221" s="31" t="n">
        <f aca="false">(E221)*(K221)+(1-E221)*(1-K221)</f>
        <v>0.315718787409572</v>
      </c>
      <c r="M221" s="31" t="n">
        <f aca="false">LN(L221)</f>
        <v>-1.15290337486396</v>
      </c>
    </row>
    <row r="222" customFormat="false" ht="13" hidden="false" customHeight="false" outlineLevel="0" collapsed="false">
      <c r="A222" s="18" t="n">
        <v>213</v>
      </c>
      <c r="B222" s="18" t="n">
        <v>31</v>
      </c>
      <c r="C222" s="19" t="n">
        <v>17532</v>
      </c>
      <c r="D222" s="19" t="n">
        <v>543506</v>
      </c>
      <c r="E222" s="18" t="n">
        <v>1</v>
      </c>
      <c r="F222" s="20" t="n">
        <f aca="false">($D$2-C222)/$D$2</f>
        <v>0.29872</v>
      </c>
      <c r="G222" s="19" t="n">
        <f aca="false">C222-$D$3</f>
        <v>2532</v>
      </c>
      <c r="H222" s="18" t="n">
        <f aca="false">E222*B222</f>
        <v>31</v>
      </c>
      <c r="I222" s="19" t="n">
        <f aca="false">G222*H222</f>
        <v>78492</v>
      </c>
      <c r="J222" s="29" t="n">
        <f aca="false">C222/$D$2</f>
        <v>0.70128</v>
      </c>
      <c r="K222" s="30" t="n">
        <f aca="false">1/(1+EXP($K$2+($K$3*J222)))</f>
        <v>0.790773924862118</v>
      </c>
      <c r="L222" s="31" t="n">
        <f aca="false">(E222)*(K222)+(1-E222)*(1-K222)</f>
        <v>0.790773924862118</v>
      </c>
      <c r="M222" s="31" t="n">
        <f aca="false">LN(L222)</f>
        <v>-0.234743161342455</v>
      </c>
    </row>
    <row r="223" customFormat="false" ht="13" hidden="false" customHeight="false" outlineLevel="0" collapsed="false">
      <c r="A223" s="18" t="n">
        <v>214</v>
      </c>
      <c r="B223" s="18" t="n">
        <v>31</v>
      </c>
      <c r="C223" s="19" t="n">
        <v>18206</v>
      </c>
      <c r="D223" s="19" t="n">
        <v>564371</v>
      </c>
      <c r="E223" s="18" t="n">
        <v>0</v>
      </c>
      <c r="F223" s="20" t="n">
        <f aca="false">($D$2-C223)/$D$2</f>
        <v>0.27176</v>
      </c>
      <c r="G223" s="19" t="n">
        <f aca="false">C223-$D$3</f>
        <v>3206</v>
      </c>
      <c r="H223" s="18" t="n">
        <f aca="false">E223*B223</f>
        <v>0</v>
      </c>
      <c r="I223" s="19" t="n">
        <f aca="false">G223*H223</f>
        <v>0</v>
      </c>
      <c r="J223" s="29" t="n">
        <f aca="false">C223/$D$2</f>
        <v>0.72824</v>
      </c>
      <c r="K223" s="30" t="n">
        <f aca="false">1/(1+EXP($K$2+($K$3*J223)))</f>
        <v>0.746972781232206</v>
      </c>
      <c r="L223" s="31" t="n">
        <f aca="false">(E223)*(K223)+(1-E223)*(1-K223)</f>
        <v>0.253027218767794</v>
      </c>
      <c r="M223" s="31" t="n">
        <f aca="false">LN(L223)</f>
        <v>-1.37425821197894</v>
      </c>
    </row>
    <row r="224" customFormat="false" ht="13" hidden="false" customHeight="false" outlineLevel="0" collapsed="false">
      <c r="A224" s="18" t="n">
        <v>215</v>
      </c>
      <c r="B224" s="18" t="n">
        <v>15</v>
      </c>
      <c r="C224" s="19" t="n">
        <v>15309</v>
      </c>
      <c r="D224" s="19" t="n">
        <v>229642</v>
      </c>
      <c r="E224" s="18" t="n">
        <v>1</v>
      </c>
      <c r="F224" s="20" t="n">
        <f aca="false">($D$2-C224)/$D$2</f>
        <v>0.38764</v>
      </c>
      <c r="G224" s="19" t="n">
        <f aca="false">C224-$D$3</f>
        <v>309</v>
      </c>
      <c r="H224" s="18" t="n">
        <f aca="false">E224*B224</f>
        <v>15</v>
      </c>
      <c r="I224" s="19" t="n">
        <f aca="false">G224*H224</f>
        <v>4635</v>
      </c>
      <c r="J224" s="29" t="n">
        <f aca="false">C224/$D$2</f>
        <v>0.61236</v>
      </c>
      <c r="K224" s="30" t="n">
        <f aca="false">1/(1+EXP($K$2+($K$3*J224)))</f>
        <v>0.895151038271811</v>
      </c>
      <c r="L224" s="31" t="n">
        <f aca="false">(E224)*(K224)+(1-E224)*(1-K224)</f>
        <v>0.895151038271811</v>
      </c>
      <c r="M224" s="31" t="n">
        <f aca="false">LN(L224)</f>
        <v>-0.110762817099686</v>
      </c>
    </row>
    <row r="225" customFormat="false" ht="13" hidden="false" customHeight="false" outlineLevel="0" collapsed="false">
      <c r="A225" s="18" t="n">
        <v>216</v>
      </c>
      <c r="B225" s="18" t="n">
        <v>17</v>
      </c>
      <c r="C225" s="19" t="n">
        <v>15273</v>
      </c>
      <c r="D225" s="19" t="n">
        <v>259649</v>
      </c>
      <c r="E225" s="18" t="n">
        <v>1</v>
      </c>
      <c r="F225" s="20" t="n">
        <f aca="false">($D$2-C225)/$D$2</f>
        <v>0.38908</v>
      </c>
      <c r="G225" s="19" t="n">
        <f aca="false">C225-$D$3</f>
        <v>273</v>
      </c>
      <c r="H225" s="18" t="n">
        <f aca="false">E225*B225</f>
        <v>17</v>
      </c>
      <c r="I225" s="19" t="n">
        <f aca="false">G225*H225</f>
        <v>4641</v>
      </c>
      <c r="J225" s="29" t="n">
        <f aca="false">C225/$D$2</f>
        <v>0.61092</v>
      </c>
      <c r="K225" s="30" t="n">
        <f aca="false">1/(1+EXP($K$2+($K$3*J225)))</f>
        <v>0.896383147958974</v>
      </c>
      <c r="L225" s="31" t="n">
        <f aca="false">(E225)*(K225)+(1-E225)*(1-K225)</f>
        <v>0.896383147958974</v>
      </c>
      <c r="M225" s="31" t="n">
        <f aca="false">LN(L225)</f>
        <v>-0.109387336920865</v>
      </c>
    </row>
    <row r="226" customFormat="false" ht="13" hidden="false" customHeight="false" outlineLevel="0" collapsed="false">
      <c r="A226" s="18" t="n">
        <v>217</v>
      </c>
      <c r="B226" s="18" t="n">
        <v>20</v>
      </c>
      <c r="C226" s="19" t="n">
        <v>20660</v>
      </c>
      <c r="D226" s="19" t="n">
        <v>413194</v>
      </c>
      <c r="E226" s="18" t="n">
        <v>0</v>
      </c>
      <c r="F226" s="20" t="n">
        <f aca="false">($D$2-C226)/$D$2</f>
        <v>0.1736</v>
      </c>
      <c r="G226" s="19" t="n">
        <f aca="false">C226-$D$3</f>
        <v>5660</v>
      </c>
      <c r="H226" s="18" t="n">
        <f aca="false">E226*B226</f>
        <v>0</v>
      </c>
      <c r="I226" s="19" t="n">
        <f aca="false">G226*H226</f>
        <v>0</v>
      </c>
      <c r="J226" s="29" t="n">
        <f aca="false">C226/$D$2</f>
        <v>0.8264</v>
      </c>
      <c r="K226" s="30" t="n">
        <f aca="false">1/(1+EXP($K$2+($K$3*J226)))</f>
        <v>0.545617845385561</v>
      </c>
      <c r="L226" s="31" t="n">
        <f aca="false">(E226)*(K226)+(1-E226)*(1-K226)</f>
        <v>0.454382154614439</v>
      </c>
      <c r="M226" s="31" t="n">
        <f aca="false">LN(L226)</f>
        <v>-0.788816684761785</v>
      </c>
    </row>
    <row r="227" customFormat="false" ht="13" hidden="false" customHeight="false" outlineLevel="0" collapsed="false">
      <c r="A227" s="18" t="n">
        <v>218</v>
      </c>
      <c r="B227" s="18" t="n">
        <v>13</v>
      </c>
      <c r="C227" s="19" t="n">
        <v>21930</v>
      </c>
      <c r="D227" s="19" t="n">
        <v>285092</v>
      </c>
      <c r="E227" s="18" t="n">
        <v>0</v>
      </c>
      <c r="F227" s="20" t="n">
        <f aca="false">($D$2-C227)/$D$2</f>
        <v>0.1228</v>
      </c>
      <c r="G227" s="19" t="n">
        <f aca="false">C227-$D$3</f>
        <v>6930</v>
      </c>
      <c r="H227" s="18" t="n">
        <f aca="false">E227*B227</f>
        <v>0</v>
      </c>
      <c r="I227" s="19" t="n">
        <f aca="false">G227*H227</f>
        <v>0</v>
      </c>
      <c r="J227" s="29" t="n">
        <f aca="false">C227/$D$2</f>
        <v>0.8772</v>
      </c>
      <c r="K227" s="30" t="n">
        <f aca="false">1/(1+EXP($K$2+($K$3*J227)))</f>
        <v>0.429826803723986</v>
      </c>
      <c r="L227" s="31" t="n">
        <f aca="false">(E227)*(K227)+(1-E227)*(1-K227)</f>
        <v>0.570173196276014</v>
      </c>
      <c r="M227" s="31" t="n">
        <f aca="false">LN(L227)</f>
        <v>-0.561815111191735</v>
      </c>
    </row>
    <row r="228" customFormat="false" ht="13" hidden="false" customHeight="false" outlineLevel="0" collapsed="false">
      <c r="A228" s="18" t="n">
        <v>219</v>
      </c>
      <c r="B228" s="18" t="n">
        <v>25</v>
      </c>
      <c r="C228" s="19" t="n">
        <v>20616</v>
      </c>
      <c r="D228" s="19" t="n">
        <v>515405</v>
      </c>
      <c r="E228" s="18" t="n">
        <v>0</v>
      </c>
      <c r="F228" s="20" t="n">
        <f aca="false">($D$2-C228)/$D$2</f>
        <v>0.17536</v>
      </c>
      <c r="G228" s="19" t="n">
        <f aca="false">C228-$D$3</f>
        <v>5616</v>
      </c>
      <c r="H228" s="18" t="n">
        <f aca="false">E228*B228</f>
        <v>0</v>
      </c>
      <c r="I228" s="19" t="n">
        <f aca="false">G228*H228</f>
        <v>0</v>
      </c>
      <c r="J228" s="29" t="n">
        <f aca="false">C228/$D$2</f>
        <v>0.82464</v>
      </c>
      <c r="K228" s="30" t="n">
        <f aca="false">1/(1+EXP($K$2+($K$3*J228)))</f>
        <v>0.549613474188497</v>
      </c>
      <c r="L228" s="31" t="n">
        <f aca="false">(E228)*(K228)+(1-E228)*(1-K228)</f>
        <v>0.450386525811503</v>
      </c>
      <c r="M228" s="31" t="n">
        <f aca="false">LN(L228)</f>
        <v>-0.797649118653211</v>
      </c>
    </row>
    <row r="229" customFormat="false" ht="13" hidden="false" customHeight="false" outlineLevel="0" collapsed="false">
      <c r="A229" s="18" t="n">
        <v>220</v>
      </c>
      <c r="B229" s="18" t="n">
        <v>18</v>
      </c>
      <c r="C229" s="19" t="n">
        <v>15585</v>
      </c>
      <c r="D229" s="19" t="n">
        <v>280535</v>
      </c>
      <c r="E229" s="18" t="n">
        <v>1</v>
      </c>
      <c r="F229" s="20" t="n">
        <f aca="false">($D$2-C229)/$D$2</f>
        <v>0.3766</v>
      </c>
      <c r="G229" s="19" t="n">
        <f aca="false">C229-$D$3</f>
        <v>585</v>
      </c>
      <c r="H229" s="18" t="n">
        <f aca="false">E229*B229</f>
        <v>18</v>
      </c>
      <c r="I229" s="19" t="n">
        <f aca="false">G229*H229</f>
        <v>10530</v>
      </c>
      <c r="J229" s="29" t="n">
        <f aca="false">C229/$D$2</f>
        <v>0.6234</v>
      </c>
      <c r="K229" s="30" t="n">
        <f aca="false">1/(1+EXP($K$2+($K$3*J229)))</f>
        <v>0.885268823719018</v>
      </c>
      <c r="L229" s="31" t="n">
        <f aca="false">(E229)*(K229)+(1-E229)*(1-K229)</f>
        <v>0.885268823719018</v>
      </c>
      <c r="M229" s="31" t="n">
        <f aca="false">LN(L229)</f>
        <v>-0.121863924483894</v>
      </c>
    </row>
    <row r="230" customFormat="false" ht="13" hidden="false" customHeight="false" outlineLevel="0" collapsed="false">
      <c r="A230" s="18" t="n">
        <v>221</v>
      </c>
      <c r="B230" s="18" t="n">
        <v>30</v>
      </c>
      <c r="C230" s="19" t="n">
        <v>15982</v>
      </c>
      <c r="D230" s="19" t="n">
        <v>479475</v>
      </c>
      <c r="E230" s="18" t="n">
        <v>0</v>
      </c>
      <c r="F230" s="20" t="n">
        <f aca="false">($D$2-C230)/$D$2</f>
        <v>0.36072</v>
      </c>
      <c r="G230" s="19" t="n">
        <f aca="false">C230-$D$3</f>
        <v>982</v>
      </c>
      <c r="H230" s="18" t="n">
        <f aca="false">E230*B230</f>
        <v>0</v>
      </c>
      <c r="I230" s="19" t="n">
        <f aca="false">G230*H230</f>
        <v>0</v>
      </c>
      <c r="J230" s="29" t="n">
        <f aca="false">C230/$D$2</f>
        <v>0.63928</v>
      </c>
      <c r="K230" s="30" t="n">
        <f aca="false">1/(1+EXP($K$2+($K$3*J230)))</f>
        <v>0.869639276998142</v>
      </c>
      <c r="L230" s="31" t="n">
        <f aca="false">(E230)*(K230)+(1-E230)*(1-K230)</f>
        <v>0.130360723001858</v>
      </c>
      <c r="M230" s="31" t="n">
        <f aca="false">LN(L230)</f>
        <v>-2.03744987883409</v>
      </c>
    </row>
    <row r="231" customFormat="false" ht="13" hidden="false" customHeight="false" outlineLevel="0" collapsed="false">
      <c r="A231" s="18" t="n">
        <v>222</v>
      </c>
      <c r="B231" s="18" t="n">
        <v>12</v>
      </c>
      <c r="C231" s="19" t="n">
        <v>20199</v>
      </c>
      <c r="D231" s="19" t="n">
        <v>242389</v>
      </c>
      <c r="E231" s="18" t="n">
        <v>0</v>
      </c>
      <c r="F231" s="20" t="n">
        <f aca="false">($D$2-C231)/$D$2</f>
        <v>0.19204</v>
      </c>
      <c r="G231" s="19" t="n">
        <f aca="false">C231-$D$3</f>
        <v>5199</v>
      </c>
      <c r="H231" s="18" t="n">
        <f aca="false">E231*B231</f>
        <v>0</v>
      </c>
      <c r="I231" s="19" t="n">
        <f aca="false">G231*H231</f>
        <v>0</v>
      </c>
      <c r="J231" s="29" t="n">
        <f aca="false">C231/$D$2</f>
        <v>0.80796</v>
      </c>
      <c r="K231" s="30" t="n">
        <f aca="false">1/(1+EXP($K$2+($K$3*J231)))</f>
        <v>0.587094456707505</v>
      </c>
      <c r="L231" s="31" t="n">
        <f aca="false">(E231)*(K231)+(1-E231)*(1-K231)</f>
        <v>0.412905543292495</v>
      </c>
      <c r="M231" s="31" t="n">
        <f aca="false">LN(L231)</f>
        <v>-0.884536420913814</v>
      </c>
    </row>
    <row r="232" customFormat="false" ht="13" hidden="false" customHeight="false" outlineLevel="0" collapsed="false">
      <c r="A232" s="18" t="n">
        <v>223</v>
      </c>
      <c r="B232" s="18" t="n">
        <v>25</v>
      </c>
      <c r="C232" s="19" t="n">
        <v>21279</v>
      </c>
      <c r="D232" s="19" t="n">
        <v>531964</v>
      </c>
      <c r="E232" s="18" t="n">
        <v>0</v>
      </c>
      <c r="F232" s="20" t="n">
        <f aca="false">($D$2-C232)/$D$2</f>
        <v>0.14884</v>
      </c>
      <c r="G232" s="19" t="n">
        <f aca="false">C232-$D$3</f>
        <v>6279</v>
      </c>
      <c r="H232" s="18" t="n">
        <f aca="false">E232*B232</f>
        <v>0</v>
      </c>
      <c r="I232" s="19" t="n">
        <f aca="false">G232*H232</f>
        <v>0</v>
      </c>
      <c r="J232" s="29" t="n">
        <f aca="false">C232/$D$2</f>
        <v>0.85116</v>
      </c>
      <c r="K232" s="30" t="n">
        <f aca="false">1/(1+EXP($K$2+($K$3*J232)))</f>
        <v>0.489020826329875</v>
      </c>
      <c r="L232" s="31" t="n">
        <f aca="false">(E232)*(K232)+(1-E232)*(1-K232)</f>
        <v>0.510979173670125</v>
      </c>
      <c r="M232" s="31" t="n">
        <f aca="false">LN(L232)</f>
        <v>-0.671426445636134</v>
      </c>
    </row>
    <row r="233" customFormat="false" ht="13" hidden="false" customHeight="false" outlineLevel="0" collapsed="false">
      <c r="A233" s="18" t="n">
        <v>224</v>
      </c>
      <c r="B233" s="18" t="n">
        <v>16</v>
      </c>
      <c r="C233" s="19" t="n">
        <v>16648</v>
      </c>
      <c r="D233" s="19" t="n">
        <v>266372</v>
      </c>
      <c r="E233" s="18" t="n">
        <v>1</v>
      </c>
      <c r="F233" s="20" t="n">
        <f aca="false">($D$2-C233)/$D$2</f>
        <v>0.33408</v>
      </c>
      <c r="G233" s="19" t="n">
        <f aca="false">C233-$D$3</f>
        <v>1648</v>
      </c>
      <c r="H233" s="18" t="n">
        <f aca="false">E233*B233</f>
        <v>16</v>
      </c>
      <c r="I233" s="19" t="n">
        <f aca="false">G233*H233</f>
        <v>26368</v>
      </c>
      <c r="J233" s="29" t="n">
        <f aca="false">C233/$D$2</f>
        <v>0.66592</v>
      </c>
      <c r="K233" s="30" t="n">
        <f aca="false">1/(1+EXP($K$2+($K$3*J233)))</f>
        <v>0.839382474779805</v>
      </c>
      <c r="L233" s="31" t="n">
        <f aca="false">(E233)*(K233)+(1-E233)*(1-K233)</f>
        <v>0.839382474779805</v>
      </c>
      <c r="M233" s="31" t="n">
        <f aca="false">LN(L233)</f>
        <v>-0.175088806571026</v>
      </c>
    </row>
    <row r="234" customFormat="false" ht="13" hidden="false" customHeight="false" outlineLevel="0" collapsed="false">
      <c r="A234" s="18" t="n">
        <v>225</v>
      </c>
      <c r="B234" s="18" t="n">
        <v>24</v>
      </c>
      <c r="C234" s="19" t="n">
        <v>16232</v>
      </c>
      <c r="D234" s="19" t="n">
        <v>389564</v>
      </c>
      <c r="E234" s="18" t="n">
        <v>1</v>
      </c>
      <c r="F234" s="20" t="n">
        <f aca="false">($D$2-C234)/$D$2</f>
        <v>0.35072</v>
      </c>
      <c r="G234" s="19" t="n">
        <f aca="false">C234-$D$3</f>
        <v>1232</v>
      </c>
      <c r="H234" s="18" t="n">
        <f aca="false">E234*B234</f>
        <v>24</v>
      </c>
      <c r="I234" s="19" t="n">
        <f aca="false">G234*H234</f>
        <v>29568</v>
      </c>
      <c r="J234" s="29" t="n">
        <f aca="false">C234/$D$2</f>
        <v>0.64928</v>
      </c>
      <c r="K234" s="30" t="n">
        <f aca="false">1/(1+EXP($K$2+($K$3*J234)))</f>
        <v>0.858893711612968</v>
      </c>
      <c r="L234" s="31" t="n">
        <f aca="false">(E234)*(K234)+(1-E234)*(1-K234)</f>
        <v>0.858893711612968</v>
      </c>
      <c r="M234" s="31" t="n">
        <f aca="false">LN(L234)</f>
        <v>-0.152110099679339</v>
      </c>
    </row>
    <row r="235" customFormat="false" ht="13" hidden="false" customHeight="false" outlineLevel="0" collapsed="false">
      <c r="A235" s="18" t="n">
        <v>226</v>
      </c>
      <c r="B235" s="18" t="n">
        <v>14</v>
      </c>
      <c r="C235" s="19" t="n">
        <v>17316</v>
      </c>
      <c r="D235" s="19" t="n">
        <v>242430</v>
      </c>
      <c r="E235" s="18" t="n">
        <v>1</v>
      </c>
      <c r="F235" s="20" t="n">
        <f aca="false">($D$2-C235)/$D$2</f>
        <v>0.30736</v>
      </c>
      <c r="G235" s="19" t="n">
        <f aca="false">C235-$D$3</f>
        <v>2316</v>
      </c>
      <c r="H235" s="18" t="n">
        <f aca="false">E235*B235</f>
        <v>14</v>
      </c>
      <c r="I235" s="19" t="n">
        <f aca="false">G235*H235</f>
        <v>32424</v>
      </c>
      <c r="J235" s="29" t="n">
        <f aca="false">C235/$D$2</f>
        <v>0.69264</v>
      </c>
      <c r="K235" s="30" t="n">
        <f aca="false">1/(1+EXP($K$2+($K$3*J235)))</f>
        <v>0.803572637301542</v>
      </c>
      <c r="L235" s="31" t="n">
        <f aca="false">(E235)*(K235)+(1-E235)*(1-K235)</f>
        <v>0.803572637301542</v>
      </c>
      <c r="M235" s="31" t="n">
        <f aca="false">LN(L235)</f>
        <v>-0.218687696768486</v>
      </c>
    </row>
    <row r="236" customFormat="false" ht="13" hidden="false" customHeight="false" outlineLevel="0" collapsed="false">
      <c r="A236" s="18" t="n">
        <v>227</v>
      </c>
      <c r="B236" s="18" t="n">
        <v>14</v>
      </c>
      <c r="C236" s="19" t="n">
        <v>16473</v>
      </c>
      <c r="D236" s="19" t="n">
        <v>230618</v>
      </c>
      <c r="E236" s="18" t="n">
        <v>1</v>
      </c>
      <c r="F236" s="20" t="n">
        <f aca="false">($D$2-C236)/$D$2</f>
        <v>0.34108</v>
      </c>
      <c r="G236" s="19" t="n">
        <f aca="false">C236-$D$3</f>
        <v>1473</v>
      </c>
      <c r="H236" s="18" t="n">
        <f aca="false">E236*B236</f>
        <v>14</v>
      </c>
      <c r="I236" s="19" t="n">
        <f aca="false">G236*H236</f>
        <v>20622</v>
      </c>
      <c r="J236" s="29" t="n">
        <f aca="false">C236/$D$2</f>
        <v>0.65892</v>
      </c>
      <c r="K236" s="30" t="n">
        <f aca="false">1/(1+EXP($K$2+($K$3*J236)))</f>
        <v>0.847843890339024</v>
      </c>
      <c r="L236" s="31" t="n">
        <f aca="false">(E236)*(K236)+(1-E236)*(1-K236)</f>
        <v>0.847843890339024</v>
      </c>
      <c r="M236" s="31" t="n">
        <f aca="false">LN(L236)</f>
        <v>-0.165058751718509</v>
      </c>
    </row>
    <row r="237" customFormat="false" ht="13" hidden="false" customHeight="false" outlineLevel="0" collapsed="false">
      <c r="A237" s="18" t="n">
        <v>228</v>
      </c>
      <c r="B237" s="18" t="n">
        <v>12</v>
      </c>
      <c r="C237" s="19" t="n">
        <v>19852</v>
      </c>
      <c r="D237" s="19" t="n">
        <v>238220</v>
      </c>
      <c r="E237" s="18" t="n">
        <v>0</v>
      </c>
      <c r="F237" s="20" t="n">
        <f aca="false">($D$2-C237)/$D$2</f>
        <v>0.20592</v>
      </c>
      <c r="G237" s="19" t="n">
        <f aca="false">C237-$D$3</f>
        <v>4852</v>
      </c>
      <c r="H237" s="18" t="n">
        <f aca="false">E237*B237</f>
        <v>0</v>
      </c>
      <c r="I237" s="19" t="n">
        <f aca="false">G237*H237</f>
        <v>0</v>
      </c>
      <c r="J237" s="29" t="n">
        <f aca="false">C237/$D$2</f>
        <v>0.79408</v>
      </c>
      <c r="K237" s="30" t="n">
        <f aca="false">1/(1+EXP($K$2+($K$3*J237)))</f>
        <v>0.617550694708827</v>
      </c>
      <c r="L237" s="31" t="n">
        <f aca="false">(E237)*(K237)+(1-E237)*(1-K237)</f>
        <v>0.382449305291173</v>
      </c>
      <c r="M237" s="31" t="n">
        <f aca="false">LN(L237)</f>
        <v>-0.961159169685586</v>
      </c>
    </row>
    <row r="238" customFormat="false" ht="13" hidden="false" customHeight="false" outlineLevel="0" collapsed="false">
      <c r="A238" s="18" t="n">
        <v>229</v>
      </c>
      <c r="B238" s="18" t="n">
        <v>17</v>
      </c>
      <c r="C238" s="19" t="n">
        <v>20451</v>
      </c>
      <c r="D238" s="19" t="n">
        <v>347675</v>
      </c>
      <c r="E238" s="18" t="n">
        <v>1</v>
      </c>
      <c r="F238" s="20" t="n">
        <f aca="false">($D$2-C238)/$D$2</f>
        <v>0.18196</v>
      </c>
      <c r="G238" s="19" t="n">
        <f aca="false">C238-$D$3</f>
        <v>5451</v>
      </c>
      <c r="H238" s="18" t="n">
        <f aca="false">E238*B238</f>
        <v>17</v>
      </c>
      <c r="I238" s="19" t="n">
        <f aca="false">G238*H238</f>
        <v>92667</v>
      </c>
      <c r="J238" s="29" t="n">
        <f aca="false">C238/$D$2</f>
        <v>0.81804</v>
      </c>
      <c r="K238" s="30" t="n">
        <f aca="false">1/(1+EXP($K$2+($K$3*J238)))</f>
        <v>0.564536088501002</v>
      </c>
      <c r="L238" s="31" t="n">
        <f aca="false">(E238)*(K238)+(1-E238)*(1-K238)</f>
        <v>0.564536088501002</v>
      </c>
      <c r="M238" s="31" t="n">
        <f aca="false">LN(L238)</f>
        <v>-0.571750967407511</v>
      </c>
    </row>
    <row r="239" customFormat="false" ht="13" hidden="false" customHeight="false" outlineLevel="0" collapsed="false">
      <c r="A239" s="18" t="n">
        <v>230</v>
      </c>
      <c r="B239" s="18" t="n">
        <v>12</v>
      </c>
      <c r="C239" s="19" t="n">
        <v>18511</v>
      </c>
      <c r="D239" s="19" t="n">
        <v>222136</v>
      </c>
      <c r="E239" s="18" t="n">
        <v>1</v>
      </c>
      <c r="F239" s="20" t="n">
        <f aca="false">($D$2-C239)/$D$2</f>
        <v>0.25956</v>
      </c>
      <c r="G239" s="19" t="n">
        <f aca="false">C239-$D$3</f>
        <v>3511</v>
      </c>
      <c r="H239" s="18" t="n">
        <f aca="false">E239*B239</f>
        <v>12</v>
      </c>
      <c r="I239" s="19" t="n">
        <f aca="false">G239*H239</f>
        <v>42132</v>
      </c>
      <c r="J239" s="29" t="n">
        <f aca="false">C239/$D$2</f>
        <v>0.74044</v>
      </c>
      <c r="K239" s="30" t="n">
        <f aca="false">1/(1+EXP($K$2+($K$3*J239)))</f>
        <v>0.725264826307837</v>
      </c>
      <c r="L239" s="31" t="n">
        <f aca="false">(E239)*(K239)+(1-E239)*(1-K239)</f>
        <v>0.725264826307837</v>
      </c>
      <c r="M239" s="31" t="n">
        <f aca="false">LN(L239)</f>
        <v>-0.321218413159125</v>
      </c>
    </row>
    <row r="240" customFormat="false" ht="13" hidden="false" customHeight="false" outlineLevel="0" collapsed="false">
      <c r="A240" s="18" t="n">
        <v>231</v>
      </c>
      <c r="B240" s="18" t="n">
        <v>12</v>
      </c>
      <c r="C240" s="19" t="n">
        <v>18283</v>
      </c>
      <c r="D240" s="19" t="n">
        <v>219398</v>
      </c>
      <c r="E240" s="18" t="n">
        <v>1</v>
      </c>
      <c r="F240" s="20" t="n">
        <f aca="false">($D$2-C240)/$D$2</f>
        <v>0.26868</v>
      </c>
      <c r="G240" s="19" t="n">
        <f aca="false">C240-$D$3</f>
        <v>3283</v>
      </c>
      <c r="H240" s="18" t="n">
        <f aca="false">E240*B240</f>
        <v>12</v>
      </c>
      <c r="I240" s="19" t="n">
        <f aca="false">G240*H240</f>
        <v>39396</v>
      </c>
      <c r="J240" s="29" t="n">
        <f aca="false">C240/$D$2</f>
        <v>0.73132</v>
      </c>
      <c r="K240" s="30" t="n">
        <f aca="false">1/(1+EXP($K$2+($K$3*J240)))</f>
        <v>0.741600939531267</v>
      </c>
      <c r="L240" s="31" t="n">
        <f aca="false">(E240)*(K240)+(1-E240)*(1-K240)</f>
        <v>0.741600939531267</v>
      </c>
      <c r="M240" s="31" t="n">
        <f aca="false">LN(L240)</f>
        <v>-0.298943997833685</v>
      </c>
    </row>
    <row r="241" customFormat="false" ht="13" hidden="false" customHeight="false" outlineLevel="0" collapsed="false">
      <c r="A241" s="18" t="n">
        <v>232</v>
      </c>
      <c r="B241" s="18" t="n">
        <v>23</v>
      </c>
      <c r="C241" s="19" t="n">
        <v>18821</v>
      </c>
      <c r="D241" s="19" t="n">
        <v>432890</v>
      </c>
      <c r="E241" s="18" t="n">
        <v>0</v>
      </c>
      <c r="F241" s="20" t="n">
        <f aca="false">($D$2-C241)/$D$2</f>
        <v>0.24716</v>
      </c>
      <c r="G241" s="19" t="n">
        <f aca="false">C241-$D$3</f>
        <v>3821</v>
      </c>
      <c r="H241" s="18" t="n">
        <f aca="false">E241*B241</f>
        <v>0</v>
      </c>
      <c r="I241" s="19" t="n">
        <f aca="false">G241*H241</f>
        <v>0</v>
      </c>
      <c r="J241" s="29" t="n">
        <f aca="false">C241/$D$2</f>
        <v>0.75284</v>
      </c>
      <c r="K241" s="30" t="n">
        <f aca="false">1/(1+EXP($K$2+($K$3*J241)))</f>
        <v>0.70205314337319</v>
      </c>
      <c r="L241" s="31" t="n">
        <f aca="false">(E241)*(K241)+(1-E241)*(1-K241)</f>
        <v>0.29794685662681</v>
      </c>
      <c r="M241" s="31" t="n">
        <f aca="false">LN(L241)</f>
        <v>-1.21084014184712</v>
      </c>
    </row>
    <row r="242" customFormat="false" ht="13" hidden="false" customHeight="false" outlineLevel="0" collapsed="false">
      <c r="A242" s="18" t="n">
        <v>233</v>
      </c>
      <c r="B242" s="18" t="n">
        <v>17</v>
      </c>
      <c r="C242" s="19" t="n">
        <v>15169</v>
      </c>
      <c r="D242" s="19" t="n">
        <v>257876</v>
      </c>
      <c r="E242" s="18" t="n">
        <v>0</v>
      </c>
      <c r="F242" s="20" t="n">
        <f aca="false">($D$2-C242)/$D$2</f>
        <v>0.39324</v>
      </c>
      <c r="G242" s="19" t="n">
        <f aca="false">C242-$D$3</f>
        <v>169</v>
      </c>
      <c r="H242" s="18" t="n">
        <f aca="false">E242*B242</f>
        <v>0</v>
      </c>
      <c r="I242" s="19" t="n">
        <f aca="false">G242*H242</f>
        <v>0</v>
      </c>
      <c r="J242" s="29" t="n">
        <f aca="false">C242/$D$2</f>
        <v>0.60676</v>
      </c>
      <c r="K242" s="30" t="n">
        <f aca="false">1/(1+EXP($K$2+($K$3*J242)))</f>
        <v>0.899870882522509</v>
      </c>
      <c r="L242" s="31" t="n">
        <f aca="false">(E242)*(K242)+(1-E242)*(1-K242)</f>
        <v>0.100129117477491</v>
      </c>
      <c r="M242" s="31" t="n">
        <f aca="false">LN(L242)</f>
        <v>-2.30129475106846</v>
      </c>
    </row>
    <row r="243" customFormat="false" ht="13" hidden="false" customHeight="false" outlineLevel="0" collapsed="false">
      <c r="A243" s="18" t="n">
        <v>234</v>
      </c>
      <c r="B243" s="18" t="n">
        <v>13</v>
      </c>
      <c r="C243" s="19" t="n">
        <v>17240</v>
      </c>
      <c r="D243" s="19" t="n">
        <v>224117</v>
      </c>
      <c r="E243" s="18" t="n">
        <v>0</v>
      </c>
      <c r="F243" s="20" t="n">
        <f aca="false">($D$2-C243)/$D$2</f>
        <v>0.3104</v>
      </c>
      <c r="G243" s="19" t="n">
        <f aca="false">C243-$D$3</f>
        <v>2240</v>
      </c>
      <c r="H243" s="18" t="n">
        <f aca="false">E243*B243</f>
        <v>0</v>
      </c>
      <c r="I243" s="19" t="n">
        <f aca="false">G243*H243</f>
        <v>0</v>
      </c>
      <c r="J243" s="29" t="n">
        <f aca="false">C243/$D$2</f>
        <v>0.6896</v>
      </c>
      <c r="K243" s="30" t="n">
        <f aca="false">1/(1+EXP($K$2+($K$3*J243)))</f>
        <v>0.807932841619133</v>
      </c>
      <c r="L243" s="31" t="n">
        <f aca="false">(E243)*(K243)+(1-E243)*(1-K243)</f>
        <v>0.192067158380867</v>
      </c>
      <c r="M243" s="31" t="n">
        <f aca="false">LN(L243)</f>
        <v>-1.64991018488057</v>
      </c>
    </row>
    <row r="244" customFormat="false" ht="13" hidden="false" customHeight="false" outlineLevel="0" collapsed="false">
      <c r="A244" s="18" t="n">
        <v>235</v>
      </c>
      <c r="B244" s="18" t="n">
        <v>10</v>
      </c>
      <c r="C244" s="19" t="n">
        <v>16939</v>
      </c>
      <c r="D244" s="19" t="n">
        <v>169392</v>
      </c>
      <c r="E244" s="18" t="n">
        <v>1</v>
      </c>
      <c r="F244" s="20" t="n">
        <f aca="false">($D$2-C244)/$D$2</f>
        <v>0.32244</v>
      </c>
      <c r="G244" s="19" t="n">
        <f aca="false">C244-$D$3</f>
        <v>1939</v>
      </c>
      <c r="H244" s="18" t="n">
        <f aca="false">E244*B244</f>
        <v>10</v>
      </c>
      <c r="I244" s="19" t="n">
        <f aca="false">G244*H244</f>
        <v>19390</v>
      </c>
      <c r="J244" s="29" t="n">
        <f aca="false">C244/$D$2</f>
        <v>0.67756</v>
      </c>
      <c r="K244" s="30" t="n">
        <f aca="false">1/(1+EXP($K$2+($K$3*J244)))</f>
        <v>0.824475678500482</v>
      </c>
      <c r="L244" s="31" t="n">
        <f aca="false">(E244)*(K244)+(1-E244)*(1-K244)</f>
        <v>0.824475678500482</v>
      </c>
      <c r="M244" s="31" t="n">
        <f aca="false">LN(L244)</f>
        <v>-0.193007635900918</v>
      </c>
    </row>
    <row r="245" customFormat="false" ht="13" hidden="false" customHeight="false" outlineLevel="0" collapsed="false">
      <c r="A245" s="18" t="n">
        <v>236</v>
      </c>
      <c r="B245" s="18" t="n">
        <v>27</v>
      </c>
      <c r="C245" s="19" t="n">
        <v>21201</v>
      </c>
      <c r="D245" s="19" t="n">
        <v>572435</v>
      </c>
      <c r="E245" s="18" t="n">
        <v>0</v>
      </c>
      <c r="F245" s="20" t="n">
        <f aca="false">($D$2-C245)/$D$2</f>
        <v>0.15196</v>
      </c>
      <c r="G245" s="19" t="n">
        <f aca="false">C245-$D$3</f>
        <v>6201</v>
      </c>
      <c r="H245" s="18" t="n">
        <f aca="false">E245*B245</f>
        <v>0</v>
      </c>
      <c r="I245" s="19" t="n">
        <f aca="false">G245*H245</f>
        <v>0</v>
      </c>
      <c r="J245" s="29" t="n">
        <f aca="false">C245/$D$2</f>
        <v>0.84804</v>
      </c>
      <c r="K245" s="30" t="n">
        <f aca="false">1/(1+EXP($K$2+($K$3*J245)))</f>
        <v>0.496167161344258</v>
      </c>
      <c r="L245" s="31" t="n">
        <f aca="false">(E245)*(K245)+(1-E245)*(1-K245)</f>
        <v>0.503832838655742</v>
      </c>
      <c r="M245" s="31" t="n">
        <f aca="false">LN(L245)</f>
        <v>-0.685510735259052</v>
      </c>
    </row>
    <row r="246" customFormat="false" ht="13" hidden="false" customHeight="false" outlineLevel="0" collapsed="false">
      <c r="A246" s="18" t="n">
        <v>237</v>
      </c>
      <c r="B246" s="18" t="n">
        <v>10</v>
      </c>
      <c r="C246" s="19" t="n">
        <v>19653</v>
      </c>
      <c r="D246" s="19" t="n">
        <v>196526</v>
      </c>
      <c r="E246" s="18" t="n">
        <v>0</v>
      </c>
      <c r="F246" s="20" t="n">
        <f aca="false">($D$2-C246)/$D$2</f>
        <v>0.21388</v>
      </c>
      <c r="G246" s="19" t="n">
        <f aca="false">C246-$D$3</f>
        <v>4653</v>
      </c>
      <c r="H246" s="18" t="n">
        <f aca="false">E246*B246</f>
        <v>0</v>
      </c>
      <c r="I246" s="19" t="n">
        <f aca="false">G246*H246</f>
        <v>0</v>
      </c>
      <c r="J246" s="29" t="n">
        <f aca="false">C246/$D$2</f>
        <v>0.78612</v>
      </c>
      <c r="K246" s="30" t="n">
        <f aca="false">1/(1+EXP($K$2+($K$3*J246)))</f>
        <v>0.634625351238156</v>
      </c>
      <c r="L246" s="31" t="n">
        <f aca="false">(E246)*(K246)+(1-E246)*(1-K246)</f>
        <v>0.365374648761844</v>
      </c>
      <c r="M246" s="31" t="n">
        <f aca="false">LN(L246)</f>
        <v>-1.00683201685986</v>
      </c>
    </row>
    <row r="247" customFormat="false" ht="13" hidden="false" customHeight="false" outlineLevel="0" collapsed="false">
      <c r="A247" s="18" t="n">
        <v>238</v>
      </c>
      <c r="B247" s="18" t="n">
        <v>11</v>
      </c>
      <c r="C247" s="19" t="n">
        <v>22121</v>
      </c>
      <c r="D247" s="19" t="n">
        <v>243326</v>
      </c>
      <c r="E247" s="18" t="n">
        <v>0</v>
      </c>
      <c r="F247" s="20" t="n">
        <f aca="false">($D$2-C247)/$D$2</f>
        <v>0.11516</v>
      </c>
      <c r="G247" s="19" t="n">
        <f aca="false">C247-$D$3</f>
        <v>7121</v>
      </c>
      <c r="H247" s="18" t="n">
        <f aca="false">E247*B247</f>
        <v>0</v>
      </c>
      <c r="I247" s="19" t="n">
        <f aca="false">G247*H247</f>
        <v>0</v>
      </c>
      <c r="J247" s="29" t="n">
        <f aca="false">C247/$D$2</f>
        <v>0.88484</v>
      </c>
      <c r="K247" s="30" t="n">
        <f aca="false">1/(1+EXP($K$2+($K$3*J247)))</f>
        <v>0.412758902794529</v>
      </c>
      <c r="L247" s="31" t="n">
        <f aca="false">(E247)*(K247)+(1-E247)*(1-K247)</f>
        <v>0.587241097205471</v>
      </c>
      <c r="M247" s="31" t="n">
        <f aca="false">LN(L247)</f>
        <v>-0.532319815701972</v>
      </c>
    </row>
    <row r="248" customFormat="false" ht="13" hidden="false" customHeight="false" outlineLevel="0" collapsed="false">
      <c r="A248" s="18" t="n">
        <v>239</v>
      </c>
      <c r="B248" s="18" t="n">
        <v>13</v>
      </c>
      <c r="C248" s="19" t="n">
        <v>15176</v>
      </c>
      <c r="D248" s="19" t="n">
        <v>197290</v>
      </c>
      <c r="E248" s="18" t="n">
        <v>1</v>
      </c>
      <c r="F248" s="20" t="n">
        <f aca="false">($D$2-C248)/$D$2</f>
        <v>0.39296</v>
      </c>
      <c r="G248" s="19" t="n">
        <f aca="false">C248-$D$3</f>
        <v>176</v>
      </c>
      <c r="H248" s="18" t="n">
        <f aca="false">E248*B248</f>
        <v>13</v>
      </c>
      <c r="I248" s="19" t="n">
        <f aca="false">G248*H248</f>
        <v>2288</v>
      </c>
      <c r="J248" s="29" t="n">
        <f aca="false">C248/$D$2</f>
        <v>0.60704</v>
      </c>
      <c r="K248" s="30" t="n">
        <f aca="false">1/(1+EXP($K$2+($K$3*J248)))</f>
        <v>0.899639443982359</v>
      </c>
      <c r="L248" s="31" t="n">
        <f aca="false">(E248)*(K248)+(1-E248)*(1-K248)</f>
        <v>0.899639443982359</v>
      </c>
      <c r="M248" s="31" t="n">
        <f aca="false">LN(L248)</f>
        <v>-0.105761213723954</v>
      </c>
    </row>
    <row r="249" customFormat="false" ht="13" hidden="false" customHeight="false" outlineLevel="0" collapsed="false">
      <c r="A249" s="18" t="n">
        <v>240</v>
      </c>
      <c r="B249" s="18" t="n">
        <v>11</v>
      </c>
      <c r="C249" s="19" t="n">
        <v>16688</v>
      </c>
      <c r="D249" s="19" t="n">
        <v>183566</v>
      </c>
      <c r="E249" s="18" t="n">
        <v>1</v>
      </c>
      <c r="F249" s="20" t="n">
        <f aca="false">($D$2-C249)/$D$2</f>
        <v>0.33248</v>
      </c>
      <c r="G249" s="19" t="n">
        <f aca="false">C249-$D$3</f>
        <v>1688</v>
      </c>
      <c r="H249" s="18" t="n">
        <f aca="false">E249*B249</f>
        <v>11</v>
      </c>
      <c r="I249" s="19" t="n">
        <f aca="false">G249*H249</f>
        <v>18568</v>
      </c>
      <c r="J249" s="29" t="n">
        <f aca="false">C249/$D$2</f>
        <v>0.66752</v>
      </c>
      <c r="K249" s="30" t="n">
        <f aca="false">1/(1+EXP($K$2+($K$3*J249)))</f>
        <v>0.837395817284226</v>
      </c>
      <c r="L249" s="31" t="n">
        <f aca="false">(E249)*(K249)+(1-E249)*(1-K249)</f>
        <v>0.837395817284226</v>
      </c>
      <c r="M249" s="31" t="n">
        <f aca="false">LN(L249)</f>
        <v>-0.177458420293464</v>
      </c>
    </row>
    <row r="250" customFormat="false" ht="13" hidden="false" customHeight="false" outlineLevel="0" collapsed="false">
      <c r="A250" s="18" t="n">
        <v>241</v>
      </c>
      <c r="B250" s="18" t="n">
        <v>10</v>
      </c>
      <c r="C250" s="19" t="n">
        <v>20410</v>
      </c>
      <c r="D250" s="19" t="n">
        <v>204097</v>
      </c>
      <c r="E250" s="18" t="n">
        <v>1</v>
      </c>
      <c r="F250" s="20" t="n">
        <f aca="false">($D$2-C250)/$D$2</f>
        <v>0.1836</v>
      </c>
      <c r="G250" s="19" t="n">
        <f aca="false">C250-$D$3</f>
        <v>5410</v>
      </c>
      <c r="H250" s="18" t="n">
        <f aca="false">E250*B250</f>
        <v>10</v>
      </c>
      <c r="I250" s="19" t="n">
        <f aca="false">G250*H250</f>
        <v>54100</v>
      </c>
      <c r="J250" s="29" t="n">
        <f aca="false">C250/$D$2</f>
        <v>0.8164</v>
      </c>
      <c r="K250" s="30" t="n">
        <f aca="false">1/(1+EXP($K$2+($K$3*J250)))</f>
        <v>0.56822713906738</v>
      </c>
      <c r="L250" s="31" t="n">
        <f aca="false">(E250)*(K250)+(1-E250)*(1-K250)</f>
        <v>0.56822713906738</v>
      </c>
      <c r="M250" s="31" t="n">
        <f aca="false">LN(L250)</f>
        <v>-0.565234047472511</v>
      </c>
    </row>
    <row r="251" customFormat="false" ht="13" hidden="false" customHeight="false" outlineLevel="0" collapsed="false">
      <c r="A251" s="18" t="n">
        <v>242</v>
      </c>
      <c r="B251" s="18" t="n">
        <v>14</v>
      </c>
      <c r="C251" s="19" t="n">
        <v>18906</v>
      </c>
      <c r="D251" s="19" t="n">
        <v>264679</v>
      </c>
      <c r="E251" s="18" t="n">
        <v>0</v>
      </c>
      <c r="F251" s="20" t="n">
        <f aca="false">($D$2-C251)/$D$2</f>
        <v>0.24376</v>
      </c>
      <c r="G251" s="19" t="n">
        <f aca="false">C251-$D$3</f>
        <v>3906</v>
      </c>
      <c r="H251" s="18" t="n">
        <f aca="false">E251*B251</f>
        <v>0</v>
      </c>
      <c r="I251" s="19" t="n">
        <f aca="false">G251*H251</f>
        <v>0</v>
      </c>
      <c r="J251" s="29" t="n">
        <f aca="false">C251/$D$2</f>
        <v>0.75624</v>
      </c>
      <c r="K251" s="30" t="n">
        <f aca="false">1/(1+EXP($K$2+($K$3*J251)))</f>
        <v>0.695494914022371</v>
      </c>
      <c r="L251" s="31" t="n">
        <f aca="false">(E251)*(K251)+(1-E251)*(1-K251)</f>
        <v>0.304505085977628</v>
      </c>
      <c r="M251" s="31" t="n">
        <f aca="false">LN(L251)</f>
        <v>-1.18906748925368</v>
      </c>
    </row>
    <row r="252" customFormat="false" ht="13" hidden="false" customHeight="false" outlineLevel="0" collapsed="false">
      <c r="A252" s="18" t="n">
        <v>243</v>
      </c>
      <c r="B252" s="18" t="n">
        <v>18</v>
      </c>
      <c r="C252" s="19" t="n">
        <v>17699</v>
      </c>
      <c r="D252" s="19" t="n">
        <v>318580</v>
      </c>
      <c r="E252" s="18" t="n">
        <v>1</v>
      </c>
      <c r="F252" s="20" t="n">
        <f aca="false">($D$2-C252)/$D$2</f>
        <v>0.29204</v>
      </c>
      <c r="G252" s="19" t="n">
        <f aca="false">C252-$D$3</f>
        <v>2699</v>
      </c>
      <c r="H252" s="18" t="n">
        <f aca="false">E252*B252</f>
        <v>18</v>
      </c>
      <c r="I252" s="19" t="n">
        <f aca="false">G252*H252</f>
        <v>48582</v>
      </c>
      <c r="J252" s="29" t="n">
        <f aca="false">C252/$D$2</f>
        <v>0.70796</v>
      </c>
      <c r="K252" s="30" t="n">
        <f aca="false">1/(1+EXP($K$2+($K$3*J252)))</f>
        <v>0.780465361284767</v>
      </c>
      <c r="L252" s="31" t="n">
        <f aca="false">(E252)*(K252)+(1-E252)*(1-K252)</f>
        <v>0.780465361284767</v>
      </c>
      <c r="M252" s="31" t="n">
        <f aca="false">LN(L252)</f>
        <v>-0.247864920171931</v>
      </c>
    </row>
    <row r="253" customFormat="false" ht="13" hidden="false" customHeight="false" outlineLevel="0" collapsed="false">
      <c r="A253" s="18" t="n">
        <v>244</v>
      </c>
      <c r="B253" s="18" t="n">
        <v>20</v>
      </c>
      <c r="C253" s="19" t="n">
        <v>16304</v>
      </c>
      <c r="D253" s="19" t="n">
        <v>326071</v>
      </c>
      <c r="E253" s="18" t="n">
        <v>0</v>
      </c>
      <c r="F253" s="20" t="n">
        <f aca="false">($D$2-C253)/$D$2</f>
        <v>0.34784</v>
      </c>
      <c r="G253" s="19" t="n">
        <f aca="false">C253-$D$3</f>
        <v>1304</v>
      </c>
      <c r="H253" s="18" t="n">
        <f aca="false">E253*B253</f>
        <v>0</v>
      </c>
      <c r="I253" s="19" t="n">
        <f aca="false">G253*H253</f>
        <v>0</v>
      </c>
      <c r="J253" s="29" t="n">
        <f aca="false">C253/$D$2</f>
        <v>0.65216</v>
      </c>
      <c r="K253" s="30" t="n">
        <f aca="false">1/(1+EXP($K$2+($K$3*J253)))</f>
        <v>0.855664640469216</v>
      </c>
      <c r="L253" s="31" t="n">
        <f aca="false">(E253)*(K253)+(1-E253)*(1-K253)</f>
        <v>0.144335359530784</v>
      </c>
      <c r="M253" s="31" t="n">
        <f aca="false">LN(L253)</f>
        <v>-1.93561580142677</v>
      </c>
    </row>
    <row r="254" customFormat="false" ht="13" hidden="false" customHeight="false" outlineLevel="0" collapsed="false">
      <c r="A254" s="18" t="n">
        <v>245</v>
      </c>
      <c r="B254" s="18" t="n">
        <v>20</v>
      </c>
      <c r="C254" s="19" t="n">
        <v>15532</v>
      </c>
      <c r="D254" s="19" t="n">
        <v>310635</v>
      </c>
      <c r="E254" s="18" t="n">
        <v>1</v>
      </c>
      <c r="F254" s="20" t="n">
        <f aca="false">($D$2-C254)/$D$2</f>
        <v>0.37872</v>
      </c>
      <c r="G254" s="19" t="n">
        <f aca="false">C254-$D$3</f>
        <v>532</v>
      </c>
      <c r="H254" s="18" t="n">
        <f aca="false">E254*B254</f>
        <v>20</v>
      </c>
      <c r="I254" s="19" t="n">
        <f aca="false">G254*H254</f>
        <v>10640</v>
      </c>
      <c r="J254" s="29" t="n">
        <f aca="false">C254/$D$2</f>
        <v>0.62128</v>
      </c>
      <c r="K254" s="30" t="n">
        <f aca="false">1/(1+EXP($K$2+($K$3*J254)))</f>
        <v>0.887227360796711</v>
      </c>
      <c r="L254" s="31" t="n">
        <f aca="false">(E254)*(K254)+(1-E254)*(1-K254)</f>
        <v>0.887227360796711</v>
      </c>
      <c r="M254" s="31" t="n">
        <f aca="false">LN(L254)</f>
        <v>-0.119654003930174</v>
      </c>
    </row>
    <row r="255" customFormat="false" ht="13" hidden="false" customHeight="false" outlineLevel="0" collapsed="false">
      <c r="A255" s="18" t="n">
        <v>246</v>
      </c>
      <c r="B255" s="18" t="n">
        <v>29</v>
      </c>
      <c r="C255" s="19" t="n">
        <v>21520</v>
      </c>
      <c r="D255" s="19" t="n">
        <v>624079</v>
      </c>
      <c r="E255" s="18" t="n">
        <v>0</v>
      </c>
      <c r="F255" s="20" t="n">
        <f aca="false">($D$2-C255)/$D$2</f>
        <v>0.1392</v>
      </c>
      <c r="G255" s="19" t="n">
        <f aca="false">C255-$D$3</f>
        <v>6520</v>
      </c>
      <c r="H255" s="18" t="n">
        <f aca="false">E255*B255</f>
        <v>0</v>
      </c>
      <c r="I255" s="19" t="n">
        <f aca="false">G255*H255</f>
        <v>0</v>
      </c>
      <c r="J255" s="29" t="n">
        <f aca="false">C255/$D$2</f>
        <v>0.8608</v>
      </c>
      <c r="K255" s="30" t="n">
        <f aca="false">1/(1+EXP($K$2+($K$3*J255)))</f>
        <v>0.466981618717003</v>
      </c>
      <c r="L255" s="31" t="n">
        <f aca="false">(E255)*(K255)+(1-E255)*(1-K255)</f>
        <v>0.533018381282997</v>
      </c>
      <c r="M255" s="31" t="n">
        <f aca="false">LN(L255)</f>
        <v>-0.62919936895128</v>
      </c>
    </row>
    <row r="256" customFormat="false" ht="13" hidden="false" customHeight="false" outlineLevel="0" collapsed="false">
      <c r="A256" s="18" t="n">
        <v>247</v>
      </c>
      <c r="B256" s="18" t="n">
        <v>36</v>
      </c>
      <c r="C256" s="19" t="n">
        <v>16794</v>
      </c>
      <c r="D256" s="19" t="n">
        <v>604582</v>
      </c>
      <c r="E256" s="18" t="n">
        <v>1</v>
      </c>
      <c r="F256" s="20" t="n">
        <f aca="false">($D$2-C256)/$D$2</f>
        <v>0.32824</v>
      </c>
      <c r="G256" s="19" t="n">
        <f aca="false">C256-$D$3</f>
        <v>1794</v>
      </c>
      <c r="H256" s="18" t="n">
        <f aca="false">E256*B256</f>
        <v>36</v>
      </c>
      <c r="I256" s="19" t="n">
        <f aca="false">G256*H256</f>
        <v>64584</v>
      </c>
      <c r="J256" s="29" t="n">
        <f aca="false">C256/$D$2</f>
        <v>0.67176</v>
      </c>
      <c r="K256" s="30" t="n">
        <f aca="false">1/(1+EXP($K$2+($K$3*J256)))</f>
        <v>0.832035436589153</v>
      </c>
      <c r="L256" s="31" t="n">
        <f aca="false">(E256)*(K256)+(1-E256)*(1-K256)</f>
        <v>0.832035436589153</v>
      </c>
      <c r="M256" s="31" t="n">
        <f aca="false">LN(L256)</f>
        <v>-0.183880247013673</v>
      </c>
    </row>
    <row r="257" customFormat="false" ht="13" hidden="false" customHeight="false" outlineLevel="0" collapsed="false">
      <c r="A257" s="18" t="n">
        <v>248</v>
      </c>
      <c r="B257" s="18" t="n">
        <v>11</v>
      </c>
      <c r="C257" s="19" t="n">
        <v>15816</v>
      </c>
      <c r="D257" s="19" t="n">
        <v>173978</v>
      </c>
      <c r="E257" s="18" t="n">
        <v>1</v>
      </c>
      <c r="F257" s="20" t="n">
        <f aca="false">($D$2-C257)/$D$2</f>
        <v>0.36736</v>
      </c>
      <c r="G257" s="19" t="n">
        <f aca="false">C257-$D$3</f>
        <v>816</v>
      </c>
      <c r="H257" s="18" t="n">
        <f aca="false">E257*B257</f>
        <v>11</v>
      </c>
      <c r="I257" s="19" t="n">
        <f aca="false">G257*H257</f>
        <v>8976</v>
      </c>
      <c r="J257" s="29" t="n">
        <f aca="false">C257/$D$2</f>
        <v>0.63264</v>
      </c>
      <c r="K257" s="30" t="n">
        <f aca="false">1/(1+EXP($K$2+($K$3*J257)))</f>
        <v>0.876383847367161</v>
      </c>
      <c r="L257" s="31" t="n">
        <f aca="false">(E257)*(K257)+(1-E257)*(1-K257)</f>
        <v>0.876383847367161</v>
      </c>
      <c r="M257" s="31" t="n">
        <f aca="false">LN(L257)</f>
        <v>-0.131951102093428</v>
      </c>
    </row>
    <row r="258" customFormat="false" ht="13" hidden="false" customHeight="false" outlineLevel="0" collapsed="false">
      <c r="A258" s="18" t="n">
        <v>249</v>
      </c>
      <c r="B258" s="18" t="n">
        <v>15</v>
      </c>
      <c r="C258" s="19" t="n">
        <v>21883</v>
      </c>
      <c r="D258" s="19" t="n">
        <v>328247</v>
      </c>
      <c r="E258" s="18" t="n">
        <v>0</v>
      </c>
      <c r="F258" s="20" t="n">
        <f aca="false">($D$2-C258)/$D$2</f>
        <v>0.12468</v>
      </c>
      <c r="G258" s="19" t="n">
        <f aca="false">C258-$D$3</f>
        <v>6883</v>
      </c>
      <c r="H258" s="18" t="n">
        <f aca="false">E258*B258</f>
        <v>0</v>
      </c>
      <c r="I258" s="19" t="n">
        <f aca="false">G258*H258</f>
        <v>0</v>
      </c>
      <c r="J258" s="29" t="n">
        <f aca="false">C258/$D$2</f>
        <v>0.87532</v>
      </c>
      <c r="K258" s="30" t="n">
        <f aca="false">1/(1+EXP($K$2+($K$3*J258)))</f>
        <v>0.434054114938283</v>
      </c>
      <c r="L258" s="31" t="n">
        <f aca="false">(E258)*(K258)+(1-E258)*(1-K258)</f>
        <v>0.565945885061717</v>
      </c>
      <c r="M258" s="31" t="n">
        <f aca="false">LN(L258)</f>
        <v>-0.569256814781423</v>
      </c>
    </row>
    <row r="259" customFormat="false" ht="13" hidden="false" customHeight="false" outlineLevel="0" collapsed="false">
      <c r="A259" s="18" t="n">
        <v>250</v>
      </c>
      <c r="B259" s="18" t="n">
        <v>15</v>
      </c>
      <c r="C259" s="19" t="n">
        <v>22244</v>
      </c>
      <c r="D259" s="19" t="n">
        <v>333654</v>
      </c>
      <c r="E259" s="18" t="n">
        <v>0</v>
      </c>
      <c r="F259" s="20" t="n">
        <f aca="false">($D$2-C259)/$D$2</f>
        <v>0.11024</v>
      </c>
      <c r="G259" s="19" t="n">
        <f aca="false">C259-$D$3</f>
        <v>7244</v>
      </c>
      <c r="H259" s="18" t="n">
        <f aca="false">E259*B259</f>
        <v>0</v>
      </c>
      <c r="I259" s="19" t="n">
        <f aca="false">G259*H259</f>
        <v>0</v>
      </c>
      <c r="J259" s="29" t="n">
        <f aca="false">C259/$D$2</f>
        <v>0.88976</v>
      </c>
      <c r="K259" s="30" t="n">
        <f aca="false">1/(1+EXP($K$2+($K$3*J259)))</f>
        <v>0.401874834942854</v>
      </c>
      <c r="L259" s="31" t="n">
        <f aca="false">(E259)*(K259)+(1-E259)*(1-K259)</f>
        <v>0.598125165057146</v>
      </c>
      <c r="M259" s="31" t="n">
        <f aca="false">LN(L259)</f>
        <v>-0.513955240817346</v>
      </c>
    </row>
    <row r="260" customFormat="false" ht="13" hidden="false" customHeight="false" outlineLevel="0" collapsed="false">
      <c r="A260" s="18" t="n">
        <v>251</v>
      </c>
      <c r="B260" s="18" t="n">
        <v>15</v>
      </c>
      <c r="C260" s="19" t="n">
        <v>20093</v>
      </c>
      <c r="D260" s="19" t="n">
        <v>301402</v>
      </c>
      <c r="E260" s="18" t="n">
        <v>0</v>
      </c>
      <c r="F260" s="20" t="n">
        <f aca="false">($D$2-C260)/$D$2</f>
        <v>0.19628</v>
      </c>
      <c r="G260" s="19" t="n">
        <f aca="false">C260-$D$3</f>
        <v>5093</v>
      </c>
      <c r="H260" s="18" t="n">
        <f aca="false">E260*B260</f>
        <v>0</v>
      </c>
      <c r="I260" s="19" t="n">
        <f aca="false">G260*H260</f>
        <v>0</v>
      </c>
      <c r="J260" s="29" t="n">
        <f aca="false">C260/$D$2</f>
        <v>0.80372</v>
      </c>
      <c r="K260" s="30" t="n">
        <f aca="false">1/(1+EXP($K$2+($K$3*J260)))</f>
        <v>0.596480754546412</v>
      </c>
      <c r="L260" s="31" t="n">
        <f aca="false">(E260)*(K260)+(1-E260)*(1-K260)</f>
        <v>0.403519245453588</v>
      </c>
      <c r="M260" s="31" t="n">
        <f aca="false">LN(L260)</f>
        <v>-0.907531096118145</v>
      </c>
    </row>
    <row r="261" customFormat="false" ht="13" hidden="false" customHeight="false" outlineLevel="0" collapsed="false">
      <c r="A261" s="18" t="n">
        <v>252</v>
      </c>
      <c r="B261" s="18" t="n">
        <v>15</v>
      </c>
      <c r="C261" s="19" t="n">
        <v>16420</v>
      </c>
      <c r="D261" s="19" t="n">
        <v>246296</v>
      </c>
      <c r="E261" s="18" t="n">
        <v>1</v>
      </c>
      <c r="F261" s="20" t="n">
        <f aca="false">($D$2-C261)/$D$2</f>
        <v>0.3432</v>
      </c>
      <c r="G261" s="19" t="n">
        <f aca="false">C261-$D$3</f>
        <v>1420</v>
      </c>
      <c r="H261" s="18" t="n">
        <f aca="false">E261*B261</f>
        <v>15</v>
      </c>
      <c r="I261" s="19" t="n">
        <f aca="false">G261*H261</f>
        <v>21300</v>
      </c>
      <c r="J261" s="29" t="n">
        <f aca="false">C261/$D$2</f>
        <v>0.6568</v>
      </c>
      <c r="K261" s="30" t="n">
        <f aca="false">1/(1+EXP($K$2+($K$3*J261)))</f>
        <v>0.850333286415663</v>
      </c>
      <c r="L261" s="31" t="n">
        <f aca="false">(E261)*(K261)+(1-E261)*(1-K261)</f>
        <v>0.850333286415663</v>
      </c>
      <c r="M261" s="31" t="n">
        <f aca="false">LN(L261)</f>
        <v>-0.162126904684059</v>
      </c>
    </row>
    <row r="262" customFormat="false" ht="13" hidden="false" customHeight="false" outlineLevel="0" collapsed="false">
      <c r="A262" s="18" t="n">
        <v>253</v>
      </c>
      <c r="B262" s="18" t="n">
        <v>10</v>
      </c>
      <c r="C262" s="19" t="n">
        <v>21534</v>
      </c>
      <c r="D262" s="19" t="n">
        <v>215341</v>
      </c>
      <c r="E262" s="18" t="n">
        <v>0</v>
      </c>
      <c r="F262" s="20" t="n">
        <f aca="false">($D$2-C262)/$D$2</f>
        <v>0.13864</v>
      </c>
      <c r="G262" s="19" t="n">
        <f aca="false">C262-$D$3</f>
        <v>6534</v>
      </c>
      <c r="H262" s="18" t="n">
        <f aca="false">E262*B262</f>
        <v>0</v>
      </c>
      <c r="I262" s="19" t="n">
        <f aca="false">G262*H262</f>
        <v>0</v>
      </c>
      <c r="J262" s="29" t="n">
        <f aca="false">C262/$D$2</f>
        <v>0.86136</v>
      </c>
      <c r="K262" s="30" t="n">
        <f aca="false">1/(1+EXP($K$2+($K$3*J262)))</f>
        <v>0.465704453960377</v>
      </c>
      <c r="L262" s="31" t="n">
        <f aca="false">(E262)*(K262)+(1-E262)*(1-K262)</f>
        <v>0.534295546039623</v>
      </c>
      <c r="M262" s="31" t="n">
        <f aca="false">LN(L262)</f>
        <v>-0.626806136119742</v>
      </c>
    </row>
    <row r="263" customFormat="false" ht="13" hidden="false" customHeight="false" outlineLevel="0" collapsed="false">
      <c r="A263" s="18" t="n">
        <v>254</v>
      </c>
      <c r="B263" s="18" t="n">
        <v>18</v>
      </c>
      <c r="C263" s="19" t="n">
        <v>22198</v>
      </c>
      <c r="D263" s="19" t="n">
        <v>399564</v>
      </c>
      <c r="E263" s="18" t="n">
        <v>0</v>
      </c>
      <c r="F263" s="20" t="n">
        <f aca="false">($D$2-C263)/$D$2</f>
        <v>0.11208</v>
      </c>
      <c r="G263" s="19" t="n">
        <f aca="false">C263-$D$3</f>
        <v>7198</v>
      </c>
      <c r="H263" s="18" t="n">
        <f aca="false">E263*B263</f>
        <v>0</v>
      </c>
      <c r="I263" s="19" t="n">
        <f aca="false">G263*H263</f>
        <v>0</v>
      </c>
      <c r="J263" s="29" t="n">
        <f aca="false">C263/$D$2</f>
        <v>0.88792</v>
      </c>
      <c r="K263" s="30" t="n">
        <f aca="false">1/(1+EXP($K$2+($K$3*J263)))</f>
        <v>0.405934601291303</v>
      </c>
      <c r="L263" s="31" t="n">
        <f aca="false">(E263)*(K263)+(1-E263)*(1-K263)</f>
        <v>0.594065398708697</v>
      </c>
      <c r="M263" s="31" t="n">
        <f aca="false">LN(L263)</f>
        <v>-0.520765866843734</v>
      </c>
    </row>
    <row r="264" customFormat="false" ht="13" hidden="false" customHeight="false" outlineLevel="0" collapsed="false">
      <c r="A264" s="18" t="n">
        <v>255</v>
      </c>
      <c r="B264" s="18" t="n">
        <v>18</v>
      </c>
      <c r="C264" s="19" t="n">
        <v>22036</v>
      </c>
      <c r="D264" s="19" t="n">
        <v>396645</v>
      </c>
      <c r="E264" s="18" t="n">
        <v>0</v>
      </c>
      <c r="F264" s="20" t="n">
        <f aca="false">($D$2-C264)/$D$2</f>
        <v>0.11856</v>
      </c>
      <c r="G264" s="19" t="n">
        <f aca="false">C264-$D$3</f>
        <v>7036</v>
      </c>
      <c r="H264" s="18" t="n">
        <f aca="false">E264*B264</f>
        <v>0</v>
      </c>
      <c r="I264" s="19" t="n">
        <f aca="false">G264*H264</f>
        <v>0</v>
      </c>
      <c r="J264" s="29" t="n">
        <f aca="false">C264/$D$2</f>
        <v>0.88144</v>
      </c>
      <c r="K264" s="30" t="n">
        <f aca="false">1/(1+EXP($K$2+($K$3*J264)))</f>
        <v>0.420331244022289</v>
      </c>
      <c r="L264" s="31" t="n">
        <f aca="false">(E264)*(K264)+(1-E264)*(1-K264)</f>
        <v>0.579668755977711</v>
      </c>
      <c r="M264" s="31" t="n">
        <f aca="false">LN(L264)</f>
        <v>-0.545298448970583</v>
      </c>
    </row>
    <row r="265" customFormat="false" ht="13" hidden="false" customHeight="false" outlineLevel="0" collapsed="false">
      <c r="A265" s="18" t="n">
        <v>256</v>
      </c>
      <c r="B265" s="18" t="n">
        <v>11</v>
      </c>
      <c r="C265" s="19" t="n">
        <v>20063</v>
      </c>
      <c r="D265" s="19" t="n">
        <v>220689</v>
      </c>
      <c r="E265" s="18" t="n">
        <v>1</v>
      </c>
      <c r="F265" s="20" t="n">
        <f aca="false">($D$2-C265)/$D$2</f>
        <v>0.19748</v>
      </c>
      <c r="G265" s="19" t="n">
        <f aca="false">C265-$D$3</f>
        <v>5063</v>
      </c>
      <c r="H265" s="18" t="n">
        <f aca="false">E265*B265</f>
        <v>11</v>
      </c>
      <c r="I265" s="19" t="n">
        <f aca="false">G265*H265</f>
        <v>55693</v>
      </c>
      <c r="J265" s="29" t="n">
        <f aca="false">C265/$D$2</f>
        <v>0.80252</v>
      </c>
      <c r="K265" s="30" t="n">
        <f aca="false">1/(1+EXP($K$2+($K$3*J265)))</f>
        <v>0.599124797375447</v>
      </c>
      <c r="L265" s="31" t="n">
        <f aca="false">(E265)*(K265)+(1-E265)*(1-K265)</f>
        <v>0.599124797375447</v>
      </c>
      <c r="M265" s="31" t="n">
        <f aca="false">LN(L265)</f>
        <v>-0.512285359703197</v>
      </c>
    </row>
    <row r="266" customFormat="false" ht="13" hidden="false" customHeight="false" outlineLevel="0" collapsed="false">
      <c r="A266" s="18" t="n">
        <v>257</v>
      </c>
      <c r="B266" s="18" t="n">
        <v>22</v>
      </c>
      <c r="C266" s="19" t="n">
        <v>16480</v>
      </c>
      <c r="D266" s="19" t="n">
        <v>362558</v>
      </c>
      <c r="E266" s="18" t="n">
        <v>1</v>
      </c>
      <c r="F266" s="20" t="n">
        <f aca="false">($D$2-C266)/$D$2</f>
        <v>0.3408</v>
      </c>
      <c r="G266" s="19" t="n">
        <f aca="false">C266-$D$3</f>
        <v>1480</v>
      </c>
      <c r="H266" s="18" t="n">
        <f aca="false">E266*B266</f>
        <v>22</v>
      </c>
      <c r="I266" s="19" t="n">
        <f aca="false">G266*H266</f>
        <v>32560</v>
      </c>
      <c r="J266" s="29" t="n">
        <f aca="false">C266/$D$2</f>
        <v>0.6592</v>
      </c>
      <c r="K266" s="30" t="n">
        <f aca="false">1/(1+EXP($K$2+($K$3*J266)))</f>
        <v>0.84751257438399</v>
      </c>
      <c r="L266" s="31" t="n">
        <f aca="false">(E266)*(K266)+(1-E266)*(1-K266)</f>
        <v>0.84751257438399</v>
      </c>
      <c r="M266" s="31" t="n">
        <f aca="false">LN(L266)</f>
        <v>-0.165449602806343</v>
      </c>
    </row>
    <row r="267" customFormat="false" ht="13" hidden="false" customHeight="false" outlineLevel="0" collapsed="false">
      <c r="A267" s="18" t="n">
        <v>258</v>
      </c>
      <c r="B267" s="18" t="n">
        <v>10</v>
      </c>
      <c r="C267" s="19" t="n">
        <v>15638</v>
      </c>
      <c r="D267" s="19" t="n">
        <v>156381</v>
      </c>
      <c r="E267" s="18" t="n">
        <v>0</v>
      </c>
      <c r="F267" s="20" t="n">
        <f aca="false">($D$2-C267)/$D$2</f>
        <v>0.37448</v>
      </c>
      <c r="G267" s="19" t="n">
        <f aca="false">C267-$D$3</f>
        <v>638</v>
      </c>
      <c r="H267" s="18" t="n">
        <f aca="false">E267*B267</f>
        <v>0</v>
      </c>
      <c r="I267" s="19" t="n">
        <f aca="false">G267*H267</f>
        <v>0</v>
      </c>
      <c r="J267" s="29" t="n">
        <f aca="false">C267/$D$2</f>
        <v>0.62552</v>
      </c>
      <c r="K267" s="30" t="n">
        <f aca="false">1/(1+EXP($K$2+($K$3*J267)))</f>
        <v>0.88328074720948</v>
      </c>
      <c r="L267" s="31" t="n">
        <f aca="false">(E267)*(K267)+(1-E267)*(1-K267)</f>
        <v>0.11671925279052</v>
      </c>
      <c r="M267" s="31" t="n">
        <f aca="false">LN(L267)</f>
        <v>-2.14798377651428</v>
      </c>
    </row>
    <row r="268" customFormat="false" ht="13" hidden="false" customHeight="false" outlineLevel="0" collapsed="false">
      <c r="A268" s="18" t="n">
        <v>259</v>
      </c>
      <c r="B268" s="18" t="n">
        <v>18</v>
      </c>
      <c r="C268" s="19" t="n">
        <v>21140</v>
      </c>
      <c r="D268" s="19" t="n">
        <v>380512</v>
      </c>
      <c r="E268" s="18" t="n">
        <v>0</v>
      </c>
      <c r="F268" s="20" t="n">
        <f aca="false">($D$2-C268)/$D$2</f>
        <v>0.1544</v>
      </c>
      <c r="G268" s="19" t="n">
        <f aca="false">C268-$D$3</f>
        <v>6140</v>
      </c>
      <c r="H268" s="18" t="n">
        <f aca="false">E268*B268</f>
        <v>0</v>
      </c>
      <c r="I268" s="19" t="n">
        <f aca="false">G268*H268</f>
        <v>0</v>
      </c>
      <c r="J268" s="29" t="n">
        <f aca="false">C268/$D$2</f>
        <v>0.8456</v>
      </c>
      <c r="K268" s="30" t="n">
        <f aca="false">1/(1+EXP($K$2+($K$3*J268)))</f>
        <v>0.5017572011876</v>
      </c>
      <c r="L268" s="31" t="n">
        <f aca="false">(E268)*(K268)+(1-E268)*(1-K268)</f>
        <v>0.4982427988124</v>
      </c>
      <c r="M268" s="31" t="n">
        <f aca="false">LN(L268)</f>
        <v>-0.696667772954241</v>
      </c>
    </row>
    <row r="269" customFormat="false" ht="13" hidden="false" customHeight="false" outlineLevel="0" collapsed="false">
      <c r="A269" s="18" t="n">
        <v>260</v>
      </c>
      <c r="B269" s="18" t="n">
        <v>14</v>
      </c>
      <c r="C269" s="19" t="n">
        <v>19801</v>
      </c>
      <c r="D269" s="19" t="n">
        <v>277211</v>
      </c>
      <c r="E269" s="18" t="n">
        <v>0</v>
      </c>
      <c r="F269" s="20" t="n">
        <f aca="false">($D$2-C269)/$D$2</f>
        <v>0.20796</v>
      </c>
      <c r="G269" s="19" t="n">
        <f aca="false">C269-$D$3</f>
        <v>4801</v>
      </c>
      <c r="H269" s="18" t="n">
        <f aca="false">E269*B269</f>
        <v>0</v>
      </c>
      <c r="I269" s="19" t="n">
        <f aca="false">G269*H269</f>
        <v>0</v>
      </c>
      <c r="J269" s="29" t="n">
        <f aca="false">C269/$D$2</f>
        <v>0.79204</v>
      </c>
      <c r="K269" s="30" t="n">
        <f aca="false">1/(1+EXP($K$2+($K$3*J269)))</f>
        <v>0.621956265118801</v>
      </c>
      <c r="L269" s="31" t="n">
        <f aca="false">(E269)*(K269)+(1-E269)*(1-K269)</f>
        <v>0.378043734881199</v>
      </c>
      <c r="M269" s="31" t="n">
        <f aca="false">LN(L269)</f>
        <v>-0.972745389311452</v>
      </c>
    </row>
    <row r="270" customFormat="false" ht="13" hidden="false" customHeight="false" outlineLevel="0" collapsed="false">
      <c r="A270" s="18" t="n">
        <v>261</v>
      </c>
      <c r="B270" s="18" t="n">
        <v>14</v>
      </c>
      <c r="C270" s="19" t="n">
        <v>20870</v>
      </c>
      <c r="D270" s="19" t="n">
        <v>292175</v>
      </c>
      <c r="E270" s="18" t="n">
        <v>0</v>
      </c>
      <c r="F270" s="20" t="n">
        <f aca="false">($D$2-C270)/$D$2</f>
        <v>0.1652</v>
      </c>
      <c r="G270" s="19" t="n">
        <f aca="false">C270-$D$3</f>
        <v>5870</v>
      </c>
      <c r="H270" s="18" t="n">
        <f aca="false">E270*B270</f>
        <v>0</v>
      </c>
      <c r="I270" s="19" t="n">
        <f aca="false">G270*H270</f>
        <v>0</v>
      </c>
      <c r="J270" s="29" t="n">
        <f aca="false">C270/$D$2</f>
        <v>0.8348</v>
      </c>
      <c r="K270" s="30" t="n">
        <f aca="false">1/(1+EXP($K$2+($K$3*J270)))</f>
        <v>0.526475586036309</v>
      </c>
      <c r="L270" s="31" t="n">
        <f aca="false">(E270)*(K270)+(1-E270)*(1-K270)</f>
        <v>0.473524413963691</v>
      </c>
      <c r="M270" s="31" t="n">
        <f aca="false">LN(L270)</f>
        <v>-0.747551807043833</v>
      </c>
    </row>
    <row r="271" customFormat="false" ht="13" hidden="false" customHeight="false" outlineLevel="0" collapsed="false">
      <c r="A271" s="18" t="n">
        <v>262</v>
      </c>
      <c r="B271" s="18" t="n">
        <v>33</v>
      </c>
      <c r="C271" s="19" t="n">
        <v>18787</v>
      </c>
      <c r="D271" s="19" t="n">
        <v>619957</v>
      </c>
      <c r="E271" s="18" t="n">
        <v>1</v>
      </c>
      <c r="F271" s="20" t="n">
        <f aca="false">($D$2-C271)/$D$2</f>
        <v>0.24852</v>
      </c>
      <c r="G271" s="19" t="n">
        <f aca="false">C271-$D$3</f>
        <v>3787</v>
      </c>
      <c r="H271" s="18" t="n">
        <f aca="false">E271*B271</f>
        <v>33</v>
      </c>
      <c r="I271" s="19" t="n">
        <f aca="false">G271*H271</f>
        <v>124971</v>
      </c>
      <c r="J271" s="29" t="n">
        <f aca="false">C271/$D$2</f>
        <v>0.75148</v>
      </c>
      <c r="K271" s="30" t="n">
        <f aca="false">1/(1+EXP($K$2+($K$3*J271)))</f>
        <v>0.704653550095906</v>
      </c>
      <c r="L271" s="31" t="n">
        <f aca="false">(E271)*(K271)+(1-E271)*(1-K271)</f>
        <v>0.704653550095906</v>
      </c>
      <c r="M271" s="31" t="n">
        <f aca="false">LN(L271)</f>
        <v>-0.350049015259094</v>
      </c>
    </row>
    <row r="272" customFormat="false" ht="13" hidden="false" customHeight="false" outlineLevel="0" collapsed="false">
      <c r="A272" s="18" t="n">
        <v>263</v>
      </c>
      <c r="B272" s="18" t="n">
        <v>23</v>
      </c>
      <c r="C272" s="19" t="n">
        <v>15452</v>
      </c>
      <c r="D272" s="19" t="n">
        <v>355403</v>
      </c>
      <c r="E272" s="18" t="n">
        <v>1</v>
      </c>
      <c r="F272" s="20" t="n">
        <f aca="false">($D$2-C272)/$D$2</f>
        <v>0.38192</v>
      </c>
      <c r="G272" s="19" t="n">
        <f aca="false">C272-$D$3</f>
        <v>452</v>
      </c>
      <c r="H272" s="18" t="n">
        <f aca="false">E272*B272</f>
        <v>23</v>
      </c>
      <c r="I272" s="19" t="n">
        <f aca="false">G272*H272</f>
        <v>10396</v>
      </c>
      <c r="J272" s="29" t="n">
        <f aca="false">C272/$D$2</f>
        <v>0.61808</v>
      </c>
      <c r="K272" s="30" t="n">
        <f aca="false">1/(1+EXP($K$2+($K$3*J272)))</f>
        <v>0.890128345812768</v>
      </c>
      <c r="L272" s="31" t="n">
        <f aca="false">(E272)*(K272)+(1-E272)*(1-K272)</f>
        <v>0.890128345812768</v>
      </c>
      <c r="M272" s="31" t="n">
        <f aca="false">LN(L272)</f>
        <v>-0.116389617874646</v>
      </c>
    </row>
    <row r="273" customFormat="false" ht="13" hidden="false" customHeight="false" outlineLevel="0" collapsed="false">
      <c r="A273" s="18" t="n">
        <v>264</v>
      </c>
      <c r="B273" s="18" t="n">
        <v>20</v>
      </c>
      <c r="C273" s="19" t="n">
        <v>16401</v>
      </c>
      <c r="D273" s="19" t="n">
        <v>328011</v>
      </c>
      <c r="E273" s="18" t="n">
        <v>1</v>
      </c>
      <c r="F273" s="20" t="n">
        <f aca="false">($D$2-C273)/$D$2</f>
        <v>0.34396</v>
      </c>
      <c r="G273" s="19" t="n">
        <f aca="false">C273-$D$3</f>
        <v>1401</v>
      </c>
      <c r="H273" s="18" t="n">
        <f aca="false">E273*B273</f>
        <v>20</v>
      </c>
      <c r="I273" s="19" t="n">
        <f aca="false">G273*H273</f>
        <v>28020</v>
      </c>
      <c r="J273" s="29" t="n">
        <f aca="false">C273/$D$2</f>
        <v>0.65604</v>
      </c>
      <c r="K273" s="30" t="n">
        <f aca="false">1/(1+EXP($K$2+($K$3*J273)))</f>
        <v>0.8512175043656</v>
      </c>
      <c r="L273" s="31" t="n">
        <f aca="false">(E273)*(K273)+(1-E273)*(1-K273)</f>
        <v>0.8512175043656</v>
      </c>
      <c r="M273" s="31" t="n">
        <f aca="false">LN(L273)</f>
        <v>-0.161087596266914</v>
      </c>
    </row>
    <row r="274" customFormat="false" ht="13" hidden="false" customHeight="false" outlineLevel="0" collapsed="false">
      <c r="A274" s="18" t="n">
        <v>265</v>
      </c>
      <c r="B274" s="18" t="n">
        <v>12</v>
      </c>
      <c r="C274" s="19" t="n">
        <v>17492</v>
      </c>
      <c r="D274" s="19" t="n">
        <v>209903</v>
      </c>
      <c r="E274" s="18" t="n">
        <v>1</v>
      </c>
      <c r="F274" s="20" t="n">
        <f aca="false">($D$2-C274)/$D$2</f>
        <v>0.30032</v>
      </c>
      <c r="G274" s="19" t="n">
        <f aca="false">C274-$D$3</f>
        <v>2492</v>
      </c>
      <c r="H274" s="18" t="n">
        <f aca="false">E274*B274</f>
        <v>12</v>
      </c>
      <c r="I274" s="19" t="n">
        <f aca="false">G274*H274</f>
        <v>29904</v>
      </c>
      <c r="J274" s="29" t="n">
        <f aca="false">C274/$D$2</f>
        <v>0.69968</v>
      </c>
      <c r="K274" s="30" t="n">
        <f aca="false">1/(1+EXP($K$2+($K$3*J274)))</f>
        <v>0.793189520104438</v>
      </c>
      <c r="L274" s="31" t="n">
        <f aca="false">(E274)*(K274)+(1-E274)*(1-K274)</f>
        <v>0.793189520104438</v>
      </c>
      <c r="M274" s="31" t="n">
        <f aca="false">LN(L274)</f>
        <v>-0.231693094596699</v>
      </c>
    </row>
    <row r="275" customFormat="false" ht="13" hidden="false" customHeight="false" outlineLevel="0" collapsed="false">
      <c r="A275" s="18" t="n">
        <v>266</v>
      </c>
      <c r="B275" s="18" t="n">
        <v>15</v>
      </c>
      <c r="C275" s="19" t="n">
        <v>19054</v>
      </c>
      <c r="D275" s="19" t="n">
        <v>285807</v>
      </c>
      <c r="E275" s="18" t="n">
        <v>0</v>
      </c>
      <c r="F275" s="20" t="n">
        <f aca="false">($D$2-C275)/$D$2</f>
        <v>0.23784</v>
      </c>
      <c r="G275" s="19" t="n">
        <f aca="false">C275-$D$3</f>
        <v>4054</v>
      </c>
      <c r="H275" s="18" t="n">
        <f aca="false">E275*B275</f>
        <v>0</v>
      </c>
      <c r="I275" s="19" t="n">
        <f aca="false">G275*H275</f>
        <v>0</v>
      </c>
      <c r="J275" s="29" t="n">
        <f aca="false">C275/$D$2</f>
        <v>0.76216</v>
      </c>
      <c r="K275" s="30" t="n">
        <f aca="false">1/(1+EXP($K$2+($K$3*J275)))</f>
        <v>0.683885114188803</v>
      </c>
      <c r="L275" s="31" t="n">
        <f aca="false">(E275)*(K275)+(1-E275)*(1-K275)</f>
        <v>0.316114885811197</v>
      </c>
      <c r="M275" s="31" t="n">
        <f aca="false">LN(L275)</f>
        <v>-1.15164956877447</v>
      </c>
    </row>
    <row r="276" customFormat="false" ht="13" hidden="false" customHeight="false" outlineLevel="0" collapsed="false">
      <c r="A276" s="18" t="n">
        <v>267</v>
      </c>
      <c r="B276" s="18" t="n">
        <v>17</v>
      </c>
      <c r="C276" s="19" t="n">
        <v>17358</v>
      </c>
      <c r="D276" s="19" t="n">
        <v>295079</v>
      </c>
      <c r="E276" s="18" t="n">
        <v>1</v>
      </c>
      <c r="F276" s="20" t="n">
        <f aca="false">($D$2-C276)/$D$2</f>
        <v>0.30568</v>
      </c>
      <c r="G276" s="19" t="n">
        <f aca="false">C276-$D$3</f>
        <v>2358</v>
      </c>
      <c r="H276" s="18" t="n">
        <f aca="false">E276*B276</f>
        <v>17</v>
      </c>
      <c r="I276" s="19" t="n">
        <f aca="false">G276*H276</f>
        <v>40086</v>
      </c>
      <c r="J276" s="29" t="n">
        <f aca="false">C276/$D$2</f>
        <v>0.69432</v>
      </c>
      <c r="K276" s="30" t="n">
        <f aca="false">1/(1+EXP($K$2+($K$3*J276)))</f>
        <v>0.80113115385376</v>
      </c>
      <c r="L276" s="31" t="n">
        <f aca="false">(E276)*(K276)+(1-E276)*(1-K276)</f>
        <v>0.80113115385376</v>
      </c>
      <c r="M276" s="31" t="n">
        <f aca="false">LN(L276)</f>
        <v>-0.22173060767218</v>
      </c>
    </row>
    <row r="277" customFormat="false" ht="13" hidden="false" customHeight="false" outlineLevel="0" collapsed="false">
      <c r="A277" s="18" t="n">
        <v>268</v>
      </c>
      <c r="B277" s="18" t="n">
        <v>17</v>
      </c>
      <c r="C277" s="19" t="n">
        <v>16992</v>
      </c>
      <c r="D277" s="19" t="n">
        <v>288865</v>
      </c>
      <c r="E277" s="18" t="n">
        <v>0</v>
      </c>
      <c r="F277" s="20" t="n">
        <f aca="false">($D$2-C277)/$D$2</f>
        <v>0.32032</v>
      </c>
      <c r="G277" s="19" t="n">
        <f aca="false">C277-$D$3</f>
        <v>1992</v>
      </c>
      <c r="H277" s="18" t="n">
        <f aca="false">E277*B277</f>
        <v>0</v>
      </c>
      <c r="I277" s="19" t="n">
        <f aca="false">G277*H277</f>
        <v>0</v>
      </c>
      <c r="J277" s="29" t="n">
        <f aca="false">C277/$D$2</f>
        <v>0.67968</v>
      </c>
      <c r="K277" s="30" t="n">
        <f aca="false">1/(1+EXP($K$2+($K$3*J277)))</f>
        <v>0.821646403612006</v>
      </c>
      <c r="L277" s="31" t="n">
        <f aca="false">(E277)*(K277)+(1-E277)*(1-K277)</f>
        <v>0.178353596387995</v>
      </c>
      <c r="M277" s="31" t="n">
        <f aca="false">LN(L277)</f>
        <v>-1.72398720260345</v>
      </c>
    </row>
    <row r="278" customFormat="false" ht="13" hidden="false" customHeight="false" outlineLevel="0" collapsed="false">
      <c r="A278" s="18" t="n">
        <v>269</v>
      </c>
      <c r="B278" s="18" t="n">
        <v>25</v>
      </c>
      <c r="C278" s="19" t="n">
        <v>15267</v>
      </c>
      <c r="D278" s="19" t="n">
        <v>381687</v>
      </c>
      <c r="E278" s="18" t="n">
        <v>1</v>
      </c>
      <c r="F278" s="20" t="n">
        <f aca="false">($D$2-C278)/$D$2</f>
        <v>0.38932</v>
      </c>
      <c r="G278" s="19" t="n">
        <f aca="false">C278-$D$3</f>
        <v>267</v>
      </c>
      <c r="H278" s="18" t="n">
        <f aca="false">E278*B278</f>
        <v>25</v>
      </c>
      <c r="I278" s="19" t="n">
        <f aca="false">G278*H278</f>
        <v>6675</v>
      </c>
      <c r="J278" s="29" t="n">
        <f aca="false">C278/$D$2</f>
        <v>0.61068</v>
      </c>
      <c r="K278" s="30" t="n">
        <f aca="false">1/(1+EXP($K$2+($K$3*J278)))</f>
        <v>0.896587250378612</v>
      </c>
      <c r="L278" s="31" t="n">
        <f aca="false">(E278)*(K278)+(1-E278)*(1-K278)</f>
        <v>0.896587250378612</v>
      </c>
      <c r="M278" s="31" t="n">
        <f aca="false">LN(L278)</f>
        <v>-0.10915966732776</v>
      </c>
    </row>
    <row r="279" customFormat="false" ht="13" hidden="false" customHeight="false" outlineLevel="0" collapsed="false">
      <c r="A279" s="18" t="n">
        <v>270</v>
      </c>
      <c r="B279" s="18" t="n">
        <v>11</v>
      </c>
      <c r="C279" s="19" t="n">
        <v>21425</v>
      </c>
      <c r="D279" s="19" t="n">
        <v>235680</v>
      </c>
      <c r="E279" s="18" t="n">
        <v>0</v>
      </c>
      <c r="F279" s="20" t="n">
        <f aca="false">($D$2-C279)/$D$2</f>
        <v>0.143</v>
      </c>
      <c r="G279" s="19" t="n">
        <f aca="false">C279-$D$3</f>
        <v>6425</v>
      </c>
      <c r="H279" s="18" t="n">
        <f aca="false">E279*B279</f>
        <v>0</v>
      </c>
      <c r="I279" s="19" t="n">
        <f aca="false">G279*H279</f>
        <v>0</v>
      </c>
      <c r="J279" s="29" t="n">
        <f aca="false">C279/$D$2</f>
        <v>0.857</v>
      </c>
      <c r="K279" s="30" t="n">
        <f aca="false">1/(1+EXP($K$2+($K$3*J279)))</f>
        <v>0.475658681602305</v>
      </c>
      <c r="L279" s="31" t="n">
        <f aca="false">(E279)*(K279)+(1-E279)*(1-K279)</f>
        <v>0.524341318397695</v>
      </c>
      <c r="M279" s="31" t="n">
        <f aca="false">LN(L279)</f>
        <v>-0.645612435723132</v>
      </c>
    </row>
    <row r="280" customFormat="false" ht="13" hidden="false" customHeight="false" outlineLevel="0" collapsed="false">
      <c r="A280" s="18" t="n">
        <v>271</v>
      </c>
      <c r="B280" s="18" t="n">
        <v>20</v>
      </c>
      <c r="C280" s="19" t="n">
        <v>16238</v>
      </c>
      <c r="D280" s="19" t="n">
        <v>324758</v>
      </c>
      <c r="E280" s="18" t="n">
        <v>1</v>
      </c>
      <c r="F280" s="20" t="n">
        <f aca="false">($D$2-C280)/$D$2</f>
        <v>0.35048</v>
      </c>
      <c r="G280" s="19" t="n">
        <f aca="false">C280-$D$3</f>
        <v>1238</v>
      </c>
      <c r="H280" s="18" t="n">
        <f aca="false">E280*B280</f>
        <v>20</v>
      </c>
      <c r="I280" s="19" t="n">
        <f aca="false">G280*H280</f>
        <v>24760</v>
      </c>
      <c r="J280" s="29" t="n">
        <f aca="false">C280/$D$2</f>
        <v>0.64952</v>
      </c>
      <c r="K280" s="30" t="n">
        <f aca="false">1/(1+EXP($K$2+($K$3*J280)))</f>
        <v>0.858626945128113</v>
      </c>
      <c r="L280" s="31" t="n">
        <f aca="false">(E280)*(K280)+(1-E280)*(1-K280)</f>
        <v>0.858626945128113</v>
      </c>
      <c r="M280" s="31" t="n">
        <f aca="false">LN(L280)</f>
        <v>-0.152420741051778</v>
      </c>
    </row>
    <row r="281" customFormat="false" ht="13" hidden="false" customHeight="false" outlineLevel="0" collapsed="false">
      <c r="A281" s="18" t="n">
        <v>272</v>
      </c>
      <c r="B281" s="18" t="n">
        <v>12</v>
      </c>
      <c r="C281" s="19" t="n">
        <v>18980</v>
      </c>
      <c r="D281" s="19" t="n">
        <v>227762</v>
      </c>
      <c r="E281" s="18" t="n">
        <v>1</v>
      </c>
      <c r="F281" s="20" t="n">
        <f aca="false">($D$2-C281)/$D$2</f>
        <v>0.2408</v>
      </c>
      <c r="G281" s="19" t="n">
        <f aca="false">C281-$D$3</f>
        <v>3980</v>
      </c>
      <c r="H281" s="18" t="n">
        <f aca="false">E281*B281</f>
        <v>12</v>
      </c>
      <c r="I281" s="19" t="n">
        <f aca="false">G281*H281</f>
        <v>47760</v>
      </c>
      <c r="J281" s="29" t="n">
        <f aca="false">C281/$D$2</f>
        <v>0.7592</v>
      </c>
      <c r="K281" s="30" t="n">
        <f aca="false">1/(1+EXP($K$2+($K$3*J281)))</f>
        <v>0.689719886094348</v>
      </c>
      <c r="L281" s="31" t="n">
        <f aca="false">(E281)*(K281)+(1-E281)*(1-K281)</f>
        <v>0.689719886094348</v>
      </c>
      <c r="M281" s="31" t="n">
        <f aca="false">LN(L281)</f>
        <v>-0.371469725997892</v>
      </c>
    </row>
    <row r="282" customFormat="false" ht="13" hidden="false" customHeight="false" outlineLevel="0" collapsed="false">
      <c r="A282" s="18" t="n">
        <v>273</v>
      </c>
      <c r="B282" s="18" t="n">
        <v>37</v>
      </c>
      <c r="C282" s="19" t="n">
        <v>18834</v>
      </c>
      <c r="D282" s="19" t="n">
        <v>696841</v>
      </c>
      <c r="E282" s="18" t="n">
        <v>0</v>
      </c>
      <c r="F282" s="20" t="n">
        <f aca="false">($D$2-C282)/$D$2</f>
        <v>0.24664</v>
      </c>
      <c r="G282" s="19" t="n">
        <f aca="false">C282-$D$3</f>
        <v>3834</v>
      </c>
      <c r="H282" s="18" t="n">
        <f aca="false">E282*B282</f>
        <v>0</v>
      </c>
      <c r="I282" s="19" t="n">
        <f aca="false">G282*H282</f>
        <v>0</v>
      </c>
      <c r="J282" s="29" t="n">
        <f aca="false">C282/$D$2</f>
        <v>0.75336</v>
      </c>
      <c r="K282" s="30" t="n">
        <f aca="false">1/(1+EXP($K$2+($K$3*J282)))</f>
        <v>0.701055394734342</v>
      </c>
      <c r="L282" s="31" t="n">
        <f aca="false">(E282)*(K282)+(1-E282)*(1-K282)</f>
        <v>0.298944605265658</v>
      </c>
      <c r="M282" s="31" t="n">
        <f aca="false">LN(L282)</f>
        <v>-1.20749698942548</v>
      </c>
    </row>
    <row r="283" customFormat="false" ht="13" hidden="false" customHeight="false" outlineLevel="0" collapsed="false">
      <c r="A283" s="18" t="n">
        <v>274</v>
      </c>
      <c r="B283" s="18" t="n">
        <v>15</v>
      </c>
      <c r="C283" s="19" t="n">
        <v>16652</v>
      </c>
      <c r="D283" s="19" t="n">
        <v>249778</v>
      </c>
      <c r="E283" s="18" t="n">
        <v>1</v>
      </c>
      <c r="F283" s="20" t="n">
        <f aca="false">($D$2-C283)/$D$2</f>
        <v>0.33392</v>
      </c>
      <c r="G283" s="19" t="n">
        <f aca="false">C283-$D$3</f>
        <v>1652</v>
      </c>
      <c r="H283" s="18" t="n">
        <f aca="false">E283*B283</f>
        <v>15</v>
      </c>
      <c r="I283" s="19" t="n">
        <f aca="false">G283*H283</f>
        <v>24780</v>
      </c>
      <c r="J283" s="29" t="n">
        <f aca="false">C283/$D$2</f>
        <v>0.66608</v>
      </c>
      <c r="K283" s="30" t="n">
        <f aca="false">1/(1+EXP($K$2+($K$3*J283)))</f>
        <v>0.839184695694281</v>
      </c>
      <c r="L283" s="31" t="n">
        <f aca="false">(E283)*(K283)+(1-E283)*(1-K283)</f>
        <v>0.839184695694281</v>
      </c>
      <c r="M283" s="31" t="n">
        <f aca="false">LN(L283)</f>
        <v>-0.175324458846274</v>
      </c>
    </row>
    <row r="284" customFormat="false" ht="13" hidden="false" customHeight="false" outlineLevel="0" collapsed="false">
      <c r="A284" s="18" t="n">
        <v>275</v>
      </c>
      <c r="B284" s="18" t="n">
        <v>16</v>
      </c>
      <c r="C284" s="19" t="n">
        <v>15231</v>
      </c>
      <c r="D284" s="19" t="n">
        <v>243695</v>
      </c>
      <c r="E284" s="18" t="n">
        <v>1</v>
      </c>
      <c r="F284" s="20" t="n">
        <f aca="false">($D$2-C284)/$D$2</f>
        <v>0.39076</v>
      </c>
      <c r="G284" s="19" t="n">
        <f aca="false">C284-$D$3</f>
        <v>231</v>
      </c>
      <c r="H284" s="18" t="n">
        <f aca="false">E284*B284</f>
        <v>16</v>
      </c>
      <c r="I284" s="19" t="n">
        <f aca="false">G284*H284</f>
        <v>3696</v>
      </c>
      <c r="J284" s="29" t="n">
        <f aca="false">C284/$D$2</f>
        <v>0.60924</v>
      </c>
      <c r="K284" s="30" t="n">
        <f aca="false">1/(1+EXP($K$2+($K$3*J284)))</f>
        <v>0.897804409546105</v>
      </c>
      <c r="L284" s="31" t="n">
        <f aca="false">(E284)*(K284)+(1-E284)*(1-K284)</f>
        <v>0.897804409546105</v>
      </c>
      <c r="M284" s="31" t="n">
        <f aca="false">LN(L284)</f>
        <v>-0.107803041144802</v>
      </c>
    </row>
    <row r="285" customFormat="false" ht="13" hidden="false" customHeight="false" outlineLevel="0" collapsed="false">
      <c r="A285" s="18" t="n">
        <v>276</v>
      </c>
      <c r="B285" s="18" t="n">
        <v>12</v>
      </c>
      <c r="C285" s="19" t="n">
        <v>15577</v>
      </c>
      <c r="D285" s="19" t="n">
        <v>186919</v>
      </c>
      <c r="E285" s="18" t="n">
        <v>1</v>
      </c>
      <c r="F285" s="20" t="n">
        <f aca="false">($D$2-C285)/$D$2</f>
        <v>0.37692</v>
      </c>
      <c r="G285" s="19" t="n">
        <f aca="false">C285-$D$3</f>
        <v>577</v>
      </c>
      <c r="H285" s="18" t="n">
        <f aca="false">E285*B285</f>
        <v>12</v>
      </c>
      <c r="I285" s="19" t="n">
        <f aca="false">G285*H285</f>
        <v>6924</v>
      </c>
      <c r="J285" s="29" t="n">
        <f aca="false">C285/$D$2</f>
        <v>0.62308</v>
      </c>
      <c r="K285" s="30" t="n">
        <f aca="false">1/(1+EXP($K$2+($K$3*J285)))</f>
        <v>0.885566337682596</v>
      </c>
      <c r="L285" s="31" t="n">
        <f aca="false">(E285)*(K285)+(1-E285)*(1-K285)</f>
        <v>0.885566337682596</v>
      </c>
      <c r="M285" s="31" t="n">
        <f aca="false">LN(L285)</f>
        <v>-0.121527909056979</v>
      </c>
    </row>
    <row r="286" customFormat="false" ht="13" hidden="false" customHeight="false" outlineLevel="0" collapsed="false">
      <c r="A286" s="18" t="n">
        <v>277</v>
      </c>
      <c r="B286" s="18" t="n">
        <v>20</v>
      </c>
      <c r="C286" s="19" t="n">
        <v>21609</v>
      </c>
      <c r="D286" s="19" t="n">
        <v>432181</v>
      </c>
      <c r="E286" s="18" t="n">
        <v>0</v>
      </c>
      <c r="F286" s="20" t="n">
        <f aca="false">($D$2-C286)/$D$2</f>
        <v>0.13564</v>
      </c>
      <c r="G286" s="19" t="n">
        <f aca="false">C286-$D$3</f>
        <v>6609</v>
      </c>
      <c r="H286" s="18" t="n">
        <f aca="false">E286*B286</f>
        <v>0</v>
      </c>
      <c r="I286" s="19" t="n">
        <f aca="false">G286*H286</f>
        <v>0</v>
      </c>
      <c r="J286" s="29" t="n">
        <f aca="false">C286/$D$2</f>
        <v>0.86436</v>
      </c>
      <c r="K286" s="30" t="n">
        <f aca="false">1/(1+EXP($K$2+($K$3*J286)))</f>
        <v>0.458870562971964</v>
      </c>
      <c r="L286" s="31" t="n">
        <f aca="false">(E286)*(K286)+(1-E286)*(1-K286)</f>
        <v>0.541129437028036</v>
      </c>
      <c r="M286" s="31" t="n">
        <f aca="false">LN(L286)</f>
        <v>-0.6140967736176</v>
      </c>
    </row>
    <row r="287" customFormat="false" ht="13" hidden="false" customHeight="false" outlineLevel="0" collapsed="false">
      <c r="A287" s="18" t="n">
        <v>278</v>
      </c>
      <c r="B287" s="18" t="n">
        <v>21</v>
      </c>
      <c r="C287" s="19" t="n">
        <v>15416</v>
      </c>
      <c r="D287" s="19" t="n">
        <v>323746</v>
      </c>
      <c r="E287" s="18" t="n">
        <v>1</v>
      </c>
      <c r="F287" s="20" t="n">
        <f aca="false">($D$2-C287)/$D$2</f>
        <v>0.38336</v>
      </c>
      <c r="G287" s="19" t="n">
        <f aca="false">C287-$D$3</f>
        <v>416</v>
      </c>
      <c r="H287" s="18" t="n">
        <f aca="false">E287*B287</f>
        <v>21</v>
      </c>
      <c r="I287" s="19" t="n">
        <f aca="false">G287*H287</f>
        <v>8736</v>
      </c>
      <c r="J287" s="29" t="n">
        <f aca="false">C287/$D$2</f>
        <v>0.61664</v>
      </c>
      <c r="K287" s="30" t="n">
        <f aca="false">1/(1+EXP($K$2+($K$3*J287)))</f>
        <v>0.891412318688707</v>
      </c>
      <c r="L287" s="31" t="n">
        <f aca="false">(E287)*(K287)+(1-E287)*(1-K287)</f>
        <v>0.891412318688707</v>
      </c>
      <c r="M287" s="31" t="n">
        <f aca="false">LN(L287)</f>
        <v>-0.114948199080419</v>
      </c>
    </row>
    <row r="288" customFormat="false" ht="13" hidden="false" customHeight="false" outlineLevel="0" collapsed="false">
      <c r="A288" s="18" t="n">
        <v>279</v>
      </c>
      <c r="B288" s="18" t="n">
        <v>14</v>
      </c>
      <c r="C288" s="19" t="n">
        <v>17617</v>
      </c>
      <c r="D288" s="19" t="n">
        <v>246636</v>
      </c>
      <c r="E288" s="18" t="n">
        <v>0</v>
      </c>
      <c r="F288" s="20" t="n">
        <f aca="false">($D$2-C288)/$D$2</f>
        <v>0.29532</v>
      </c>
      <c r="G288" s="19" t="n">
        <f aca="false">C288-$D$3</f>
        <v>2617</v>
      </c>
      <c r="H288" s="18" t="n">
        <f aca="false">E288*B288</f>
        <v>0</v>
      </c>
      <c r="I288" s="19" t="n">
        <f aca="false">G288*H288</f>
        <v>0</v>
      </c>
      <c r="J288" s="29" t="n">
        <f aca="false">C288/$D$2</f>
        <v>0.70468</v>
      </c>
      <c r="K288" s="30" t="n">
        <f aca="false">1/(1+EXP($K$2+($K$3*J288)))</f>
        <v>0.785572100390726</v>
      </c>
      <c r="L288" s="31" t="n">
        <f aca="false">(E288)*(K288)+(1-E288)*(1-K288)</f>
        <v>0.214427899609274</v>
      </c>
      <c r="M288" s="31" t="n">
        <f aca="false">LN(L288)</f>
        <v>-1.53978172947691</v>
      </c>
    </row>
    <row r="289" customFormat="false" ht="13" hidden="false" customHeight="false" outlineLevel="0" collapsed="false">
      <c r="A289" s="18" t="n">
        <v>280</v>
      </c>
      <c r="B289" s="18" t="n">
        <v>34</v>
      </c>
      <c r="C289" s="19" t="n">
        <v>19103</v>
      </c>
      <c r="D289" s="19" t="n">
        <v>649503</v>
      </c>
      <c r="E289" s="18" t="n">
        <v>0</v>
      </c>
      <c r="F289" s="20" t="n">
        <f aca="false">($D$2-C289)/$D$2</f>
        <v>0.23588</v>
      </c>
      <c r="G289" s="19" t="n">
        <f aca="false">C289-$D$3</f>
        <v>4103</v>
      </c>
      <c r="H289" s="18" t="n">
        <f aca="false">E289*B289</f>
        <v>0</v>
      </c>
      <c r="I289" s="19" t="n">
        <f aca="false">G289*H289</f>
        <v>0</v>
      </c>
      <c r="J289" s="29" t="n">
        <f aca="false">C289/$D$2</f>
        <v>0.76412</v>
      </c>
      <c r="K289" s="30" t="n">
        <f aca="false">1/(1+EXP($K$2+($K$3*J289)))</f>
        <v>0.679989277717428</v>
      </c>
      <c r="L289" s="31" t="n">
        <f aca="false">(E289)*(K289)+(1-E289)*(1-K289)</f>
        <v>0.320010722282572</v>
      </c>
      <c r="M289" s="31" t="n">
        <f aca="false">LN(L289)</f>
        <v>-1.13940077661668</v>
      </c>
    </row>
    <row r="290" customFormat="false" ht="13" hidden="false" customHeight="false" outlineLevel="0" collapsed="false">
      <c r="A290" s="18" t="n">
        <v>281</v>
      </c>
      <c r="B290" s="18" t="n">
        <v>10</v>
      </c>
      <c r="C290" s="19" t="n">
        <v>19277</v>
      </c>
      <c r="D290" s="19" t="n">
        <v>192767</v>
      </c>
      <c r="E290" s="18" t="n">
        <v>0</v>
      </c>
      <c r="F290" s="20" t="n">
        <f aca="false">($D$2-C290)/$D$2</f>
        <v>0.22892</v>
      </c>
      <c r="G290" s="19" t="n">
        <f aca="false">C290-$D$3</f>
        <v>4277</v>
      </c>
      <c r="H290" s="18" t="n">
        <f aca="false">E290*B290</f>
        <v>0</v>
      </c>
      <c r="I290" s="19" t="n">
        <f aca="false">G290*H290</f>
        <v>0</v>
      </c>
      <c r="J290" s="29" t="n">
        <f aca="false">C290/$D$2</f>
        <v>0.77108</v>
      </c>
      <c r="K290" s="30" t="n">
        <f aca="false">1/(1+EXP($K$2+($K$3*J290)))</f>
        <v>0.665953612739704</v>
      </c>
      <c r="L290" s="31" t="n">
        <f aca="false">(E290)*(K290)+(1-E290)*(1-K290)</f>
        <v>0.334046387260296</v>
      </c>
      <c r="M290" s="31" t="n">
        <f aca="false">LN(L290)</f>
        <v>-1.09647541163607</v>
      </c>
    </row>
    <row r="291" customFormat="false" ht="13" hidden="false" customHeight="false" outlineLevel="0" collapsed="false">
      <c r="A291" s="18" t="n">
        <v>282</v>
      </c>
      <c r="B291" s="18" t="n">
        <v>18</v>
      </c>
      <c r="C291" s="19" t="n">
        <v>19159</v>
      </c>
      <c r="D291" s="19" t="n">
        <v>344861</v>
      </c>
      <c r="E291" s="18" t="n">
        <v>0</v>
      </c>
      <c r="F291" s="20" t="n">
        <f aca="false">($D$2-C291)/$D$2</f>
        <v>0.23364</v>
      </c>
      <c r="G291" s="19" t="n">
        <f aca="false">C291-$D$3</f>
        <v>4159</v>
      </c>
      <c r="H291" s="18" t="n">
        <f aca="false">E291*B291</f>
        <v>0</v>
      </c>
      <c r="I291" s="19" t="n">
        <f aca="false">G291*H291</f>
        <v>0</v>
      </c>
      <c r="J291" s="29" t="n">
        <f aca="false">C291/$D$2</f>
        <v>0.76636</v>
      </c>
      <c r="K291" s="30" t="n">
        <f aca="false">1/(1+EXP($K$2+($K$3*J291)))</f>
        <v>0.675505971996928</v>
      </c>
      <c r="L291" s="31" t="n">
        <f aca="false">(E291)*(K291)+(1-E291)*(1-K291)</f>
        <v>0.324494028003072</v>
      </c>
      <c r="M291" s="31" t="n">
        <f aca="false">LN(L291)</f>
        <v>-1.12548814669587</v>
      </c>
    </row>
    <row r="292" customFormat="false" ht="13" hidden="false" customHeight="false" outlineLevel="0" collapsed="false">
      <c r="A292" s="18" t="n">
        <v>283</v>
      </c>
      <c r="B292" s="18" t="n">
        <v>21</v>
      </c>
      <c r="C292" s="19" t="n">
        <v>16426</v>
      </c>
      <c r="D292" s="19" t="n">
        <v>344953</v>
      </c>
      <c r="E292" s="18" t="n">
        <v>0</v>
      </c>
      <c r="F292" s="20" t="n">
        <f aca="false">($D$2-C292)/$D$2</f>
        <v>0.34296</v>
      </c>
      <c r="G292" s="19" t="n">
        <f aca="false">C292-$D$3</f>
        <v>1426</v>
      </c>
      <c r="H292" s="18" t="n">
        <f aca="false">E292*B292</f>
        <v>0</v>
      </c>
      <c r="I292" s="19" t="n">
        <f aca="false">G292*H292</f>
        <v>0</v>
      </c>
      <c r="J292" s="29" t="n">
        <f aca="false">C292/$D$2</f>
        <v>0.65704</v>
      </c>
      <c r="K292" s="30" t="n">
        <f aca="false">1/(1+EXP($K$2+($K$3*J292)))</f>
        <v>0.850053161528994</v>
      </c>
      <c r="L292" s="31" t="n">
        <f aca="false">(E292)*(K292)+(1-E292)*(1-K292)</f>
        <v>0.149946838471006</v>
      </c>
      <c r="M292" s="31" t="n">
        <f aca="false">LN(L292)</f>
        <v>-1.89747445789731</v>
      </c>
    </row>
    <row r="293" customFormat="false" ht="13" hidden="false" customHeight="false" outlineLevel="0" collapsed="false">
      <c r="A293" s="18" t="n">
        <v>284</v>
      </c>
      <c r="B293" s="18" t="n">
        <v>14</v>
      </c>
      <c r="C293" s="19" t="n">
        <v>16874</v>
      </c>
      <c r="D293" s="19" t="n">
        <v>236241</v>
      </c>
      <c r="E293" s="18" t="n">
        <v>1</v>
      </c>
      <c r="F293" s="20" t="n">
        <f aca="false">($D$2-C293)/$D$2</f>
        <v>0.32504</v>
      </c>
      <c r="G293" s="19" t="n">
        <f aca="false">C293-$D$3</f>
        <v>1874</v>
      </c>
      <c r="H293" s="18" t="n">
        <f aca="false">E293*B293</f>
        <v>14</v>
      </c>
      <c r="I293" s="19" t="n">
        <f aca="false">G293*H293</f>
        <v>26236</v>
      </c>
      <c r="J293" s="29" t="n">
        <f aca="false">C293/$D$2</f>
        <v>0.67496</v>
      </c>
      <c r="K293" s="30" t="n">
        <f aca="false">1/(1+EXP($K$2+($K$3*J293)))</f>
        <v>0.827897165307647</v>
      </c>
      <c r="L293" s="31" t="n">
        <f aca="false">(E293)*(K293)+(1-E293)*(1-K293)</f>
        <v>0.827897165307647</v>
      </c>
      <c r="M293" s="31" t="n">
        <f aca="false">LN(L293)</f>
        <v>-0.188866328798249</v>
      </c>
    </row>
    <row r="294" customFormat="false" ht="13" hidden="false" customHeight="false" outlineLevel="0" collapsed="false">
      <c r="A294" s="18" t="n">
        <v>285</v>
      </c>
      <c r="B294" s="18" t="n">
        <v>16</v>
      </c>
      <c r="C294" s="19" t="n">
        <v>20428</v>
      </c>
      <c r="D294" s="19" t="n">
        <v>326844</v>
      </c>
      <c r="E294" s="18" t="n">
        <v>0</v>
      </c>
      <c r="F294" s="20" t="n">
        <f aca="false">($D$2-C294)/$D$2</f>
        <v>0.18288</v>
      </c>
      <c r="G294" s="19" t="n">
        <f aca="false">C294-$D$3</f>
        <v>5428</v>
      </c>
      <c r="H294" s="18" t="n">
        <f aca="false">E294*B294</f>
        <v>0</v>
      </c>
      <c r="I294" s="19" t="n">
        <f aca="false">G294*H294</f>
        <v>0</v>
      </c>
      <c r="J294" s="29" t="n">
        <f aca="false">C294/$D$2</f>
        <v>0.81712</v>
      </c>
      <c r="K294" s="30" t="n">
        <f aca="false">1/(1+EXP($K$2+($K$3*J294)))</f>
        <v>0.566607585752711</v>
      </c>
      <c r="L294" s="31" t="n">
        <f aca="false">(E294)*(K294)+(1-E294)*(1-K294)</f>
        <v>0.433392414247289</v>
      </c>
      <c r="M294" s="31" t="n">
        <f aca="false">LN(L294)</f>
        <v>-0.836111692923483</v>
      </c>
    </row>
    <row r="295" customFormat="false" ht="13" hidden="false" customHeight="false" outlineLevel="0" collapsed="false">
      <c r="A295" s="18" t="n">
        <v>286</v>
      </c>
      <c r="B295" s="18" t="n">
        <v>22</v>
      </c>
      <c r="C295" s="19" t="n">
        <v>17886</v>
      </c>
      <c r="D295" s="19" t="n">
        <v>393496</v>
      </c>
      <c r="E295" s="18" t="n">
        <v>0</v>
      </c>
      <c r="F295" s="20" t="n">
        <f aca="false">($D$2-C295)/$D$2</f>
        <v>0.28456</v>
      </c>
      <c r="G295" s="19" t="n">
        <f aca="false">C295-$D$3</f>
        <v>2886</v>
      </c>
      <c r="H295" s="18" t="n">
        <f aca="false">E295*B295</f>
        <v>0</v>
      </c>
      <c r="I295" s="19" t="n">
        <f aca="false">G295*H295</f>
        <v>0</v>
      </c>
      <c r="J295" s="29" t="n">
        <f aca="false">C295/$D$2</f>
        <v>0.71544</v>
      </c>
      <c r="K295" s="30" t="n">
        <f aca="false">1/(1+EXP($K$2+($K$3*J295)))</f>
        <v>0.768495003335837</v>
      </c>
      <c r="L295" s="31" t="n">
        <f aca="false">(E295)*(K295)+(1-E295)*(1-K295)</f>
        <v>0.231504996664163</v>
      </c>
      <c r="M295" s="31" t="n">
        <f aca="false">LN(L295)</f>
        <v>-1.4631538218263</v>
      </c>
    </row>
    <row r="296" customFormat="false" ht="13" hidden="false" customHeight="false" outlineLevel="0" collapsed="false">
      <c r="A296" s="18" t="n">
        <v>287</v>
      </c>
      <c r="B296" s="18" t="n">
        <v>17</v>
      </c>
      <c r="C296" s="19" t="n">
        <v>21915</v>
      </c>
      <c r="D296" s="19" t="n">
        <v>372552</v>
      </c>
      <c r="E296" s="18" t="n">
        <v>0</v>
      </c>
      <c r="F296" s="20" t="n">
        <f aca="false">($D$2-C296)/$D$2</f>
        <v>0.1234</v>
      </c>
      <c r="G296" s="19" t="n">
        <f aca="false">C296-$D$3</f>
        <v>6915</v>
      </c>
      <c r="H296" s="18" t="n">
        <f aca="false">E296*B296</f>
        <v>0</v>
      </c>
      <c r="I296" s="19" t="n">
        <f aca="false">G296*H296</f>
        <v>0</v>
      </c>
      <c r="J296" s="29" t="n">
        <f aca="false">C296/$D$2</f>
        <v>0.8766</v>
      </c>
      <c r="K296" s="30" t="n">
        <f aca="false">1/(1+EXP($K$2+($K$3*J296)))</f>
        <v>0.431174864628673</v>
      </c>
      <c r="L296" s="31" t="n">
        <f aca="false">(E296)*(K296)+(1-E296)*(1-K296)</f>
        <v>0.568825135371327</v>
      </c>
      <c r="M296" s="31" t="n">
        <f aca="false">LN(L296)</f>
        <v>-0.564182211294837</v>
      </c>
    </row>
    <row r="297" customFormat="false" ht="13" hidden="false" customHeight="false" outlineLevel="0" collapsed="false">
      <c r="A297" s="18" t="n">
        <v>288</v>
      </c>
      <c r="B297" s="18" t="n">
        <v>24</v>
      </c>
      <c r="C297" s="19" t="n">
        <v>22134</v>
      </c>
      <c r="D297" s="19" t="n">
        <v>531216</v>
      </c>
      <c r="E297" s="18" t="n">
        <v>0</v>
      </c>
      <c r="F297" s="20" t="n">
        <f aca="false">($D$2-C297)/$D$2</f>
        <v>0.11464</v>
      </c>
      <c r="G297" s="19" t="n">
        <f aca="false">C297-$D$3</f>
        <v>7134</v>
      </c>
      <c r="H297" s="18" t="n">
        <f aca="false">E297*B297</f>
        <v>0</v>
      </c>
      <c r="I297" s="19" t="n">
        <f aca="false">G297*H297</f>
        <v>0</v>
      </c>
      <c r="J297" s="29" t="n">
        <f aca="false">C297/$D$2</f>
        <v>0.88536</v>
      </c>
      <c r="K297" s="30" t="n">
        <f aca="false">1/(1+EXP($K$2+($K$3*J297)))</f>
        <v>0.411604316594084</v>
      </c>
      <c r="L297" s="31" t="n">
        <f aca="false">(E297)*(K297)+(1-E297)*(1-K297)</f>
        <v>0.588395683405916</v>
      </c>
      <c r="M297" s="31" t="n">
        <f aca="false">LN(L297)</f>
        <v>-0.530355626437583</v>
      </c>
    </row>
    <row r="298" customFormat="false" ht="13" hidden="false" customHeight="false" outlineLevel="0" collapsed="false">
      <c r="A298" s="18" t="n">
        <v>289</v>
      </c>
      <c r="B298" s="18" t="n">
        <v>16</v>
      </c>
      <c r="C298" s="19" t="n">
        <v>18415</v>
      </c>
      <c r="D298" s="19" t="n">
        <v>294632</v>
      </c>
      <c r="E298" s="18" t="n">
        <v>1</v>
      </c>
      <c r="F298" s="20" t="n">
        <f aca="false">($D$2-C298)/$D$2</f>
        <v>0.2634</v>
      </c>
      <c r="G298" s="19" t="n">
        <f aca="false">C298-$D$3</f>
        <v>3415</v>
      </c>
      <c r="H298" s="18" t="n">
        <f aca="false">E298*B298</f>
        <v>16</v>
      </c>
      <c r="I298" s="19" t="n">
        <f aca="false">G298*H298</f>
        <v>54640</v>
      </c>
      <c r="J298" s="29" t="n">
        <f aca="false">C298/$D$2</f>
        <v>0.7366</v>
      </c>
      <c r="K298" s="30" t="n">
        <f aca="false">1/(1+EXP($K$2+($K$3*J298)))</f>
        <v>0.732220832665078</v>
      </c>
      <c r="L298" s="31" t="n">
        <f aca="false">(E298)*(K298)+(1-E298)*(1-K298)</f>
        <v>0.732220832665078</v>
      </c>
      <c r="M298" s="31" t="n">
        <f aca="false">LN(L298)</f>
        <v>-0.311673126549598</v>
      </c>
    </row>
    <row r="299" customFormat="false" ht="13" hidden="false" customHeight="false" outlineLevel="0" collapsed="false">
      <c r="A299" s="18" t="n">
        <v>290</v>
      </c>
      <c r="B299" s="18" t="n">
        <v>14</v>
      </c>
      <c r="C299" s="19" t="n">
        <v>16336</v>
      </c>
      <c r="D299" s="19" t="n">
        <v>228702</v>
      </c>
      <c r="E299" s="18" t="n">
        <v>1</v>
      </c>
      <c r="F299" s="20" t="n">
        <f aca="false">($D$2-C299)/$D$2</f>
        <v>0.34656</v>
      </c>
      <c r="G299" s="19" t="n">
        <f aca="false">C299-$D$3</f>
        <v>1336</v>
      </c>
      <c r="H299" s="18" t="n">
        <f aca="false">E299*B299</f>
        <v>14</v>
      </c>
      <c r="I299" s="19" t="n">
        <f aca="false">G299*H299</f>
        <v>18704</v>
      </c>
      <c r="J299" s="29" t="n">
        <f aca="false">C299/$D$2</f>
        <v>0.65344</v>
      </c>
      <c r="K299" s="30" t="n">
        <f aca="false">1/(1+EXP($K$2+($K$3*J299)))</f>
        <v>0.854209890308514</v>
      </c>
      <c r="L299" s="31" t="n">
        <f aca="false">(E299)*(K299)+(1-E299)*(1-K299)</f>
        <v>0.854209890308514</v>
      </c>
      <c r="M299" s="31" t="n">
        <f aca="false">LN(L299)</f>
        <v>-0.157578342195869</v>
      </c>
    </row>
    <row r="300" customFormat="false" ht="13" hidden="false" customHeight="false" outlineLevel="0" collapsed="false">
      <c r="A300" s="18" t="n">
        <v>291</v>
      </c>
      <c r="B300" s="18" t="n">
        <v>32</v>
      </c>
      <c r="C300" s="19" t="n">
        <v>17169</v>
      </c>
      <c r="D300" s="19" t="n">
        <v>549405</v>
      </c>
      <c r="E300" s="18" t="n">
        <v>1</v>
      </c>
      <c r="F300" s="20" t="n">
        <f aca="false">($D$2-C300)/$D$2</f>
        <v>0.31324</v>
      </c>
      <c r="G300" s="19" t="n">
        <f aca="false">C300-$D$3</f>
        <v>2169</v>
      </c>
      <c r="H300" s="18" t="n">
        <f aca="false">E300*B300</f>
        <v>32</v>
      </c>
      <c r="I300" s="19" t="n">
        <f aca="false">G300*H300</f>
        <v>69408</v>
      </c>
      <c r="J300" s="29" t="n">
        <f aca="false">C300/$D$2</f>
        <v>0.68676</v>
      </c>
      <c r="K300" s="30" t="n">
        <f aca="false">1/(1+EXP($K$2+($K$3*J300)))</f>
        <v>0.811939175713389</v>
      </c>
      <c r="L300" s="31" t="n">
        <f aca="false">(E300)*(K300)+(1-E300)*(1-K300)</f>
        <v>0.811939175713389</v>
      </c>
      <c r="M300" s="31" t="n">
        <f aca="false">LN(L300)</f>
        <v>-0.20832984838302</v>
      </c>
    </row>
    <row r="301" customFormat="false" ht="13" hidden="false" customHeight="false" outlineLevel="0" collapsed="false">
      <c r="A301" s="18" t="n">
        <v>292</v>
      </c>
      <c r="B301" s="18" t="n">
        <v>22</v>
      </c>
      <c r="C301" s="19" t="n">
        <v>18806</v>
      </c>
      <c r="D301" s="19" t="n">
        <v>413742</v>
      </c>
      <c r="E301" s="18" t="n">
        <v>0</v>
      </c>
      <c r="F301" s="20" t="n">
        <f aca="false">($D$2-C301)/$D$2</f>
        <v>0.24776</v>
      </c>
      <c r="G301" s="19" t="n">
        <f aca="false">C301-$D$3</f>
        <v>3806</v>
      </c>
      <c r="H301" s="18" t="n">
        <f aca="false">E301*B301</f>
        <v>0</v>
      </c>
      <c r="I301" s="19" t="n">
        <f aca="false">G301*H301</f>
        <v>0</v>
      </c>
      <c r="J301" s="29" t="n">
        <f aca="false">C301/$D$2</f>
        <v>0.75224</v>
      </c>
      <c r="K301" s="30" t="n">
        <f aca="false">1/(1+EXP($K$2+($K$3*J301)))</f>
        <v>0.70320200623285</v>
      </c>
      <c r="L301" s="31" t="n">
        <f aca="false">(E301)*(K301)+(1-E301)*(1-K301)</f>
        <v>0.29679799376715</v>
      </c>
      <c r="M301" s="31" t="n">
        <f aca="false">LN(L301)</f>
        <v>-1.2147035272564</v>
      </c>
    </row>
    <row r="302" customFormat="false" ht="13" hidden="false" customHeight="false" outlineLevel="0" collapsed="false">
      <c r="A302" s="18" t="n">
        <v>293</v>
      </c>
      <c r="B302" s="18" t="n">
        <v>21</v>
      </c>
      <c r="C302" s="19" t="n">
        <v>16544</v>
      </c>
      <c r="D302" s="19" t="n">
        <v>347434</v>
      </c>
      <c r="E302" s="18" t="n">
        <v>1</v>
      </c>
      <c r="F302" s="20" t="n">
        <f aca="false">($D$2-C302)/$D$2</f>
        <v>0.33824</v>
      </c>
      <c r="G302" s="19" t="n">
        <f aca="false">C302-$D$3</f>
        <v>1544</v>
      </c>
      <c r="H302" s="18" t="n">
        <f aca="false">E302*B302</f>
        <v>21</v>
      </c>
      <c r="I302" s="19" t="n">
        <f aca="false">G302*H302</f>
        <v>32424</v>
      </c>
      <c r="J302" s="29" t="n">
        <f aca="false">C302/$D$2</f>
        <v>0.66176</v>
      </c>
      <c r="K302" s="30" t="n">
        <f aca="false">1/(1+EXP($K$2+($K$3*J302)))</f>
        <v>0.844455917309357</v>
      </c>
      <c r="L302" s="31" t="n">
        <f aca="false">(E302)*(K302)+(1-E302)*(1-K302)</f>
        <v>0.844455917309357</v>
      </c>
      <c r="M302" s="31" t="n">
        <f aca="false">LN(L302)</f>
        <v>-0.16906274384883</v>
      </c>
    </row>
    <row r="303" customFormat="false" ht="13" hidden="false" customHeight="false" outlineLevel="0" collapsed="false">
      <c r="A303" s="18" t="n">
        <v>294</v>
      </c>
      <c r="B303" s="18" t="n">
        <v>14</v>
      </c>
      <c r="C303" s="19" t="n">
        <v>16022</v>
      </c>
      <c r="D303" s="19" t="n">
        <v>224311</v>
      </c>
      <c r="E303" s="18" t="n">
        <v>1</v>
      </c>
      <c r="F303" s="20" t="n">
        <f aca="false">($D$2-C303)/$D$2</f>
        <v>0.35912</v>
      </c>
      <c r="G303" s="19" t="n">
        <f aca="false">C303-$D$3</f>
        <v>1022</v>
      </c>
      <c r="H303" s="18" t="n">
        <f aca="false">E303*B303</f>
        <v>14</v>
      </c>
      <c r="I303" s="19" t="n">
        <f aca="false">G303*H303</f>
        <v>14308</v>
      </c>
      <c r="J303" s="29" t="n">
        <f aca="false">C303/$D$2</f>
        <v>0.64088</v>
      </c>
      <c r="K303" s="30" t="n">
        <f aca="false">1/(1+EXP($K$2+($K$3*J303)))</f>
        <v>0.867967994925032</v>
      </c>
      <c r="L303" s="31" t="n">
        <f aca="false">(E303)*(K303)+(1-E303)*(1-K303)</f>
        <v>0.867967994925032</v>
      </c>
      <c r="M303" s="31" t="n">
        <f aca="false">LN(L303)</f>
        <v>-0.141600437207768</v>
      </c>
    </row>
    <row r="304" customFormat="false" ht="13" hidden="false" customHeight="false" outlineLevel="0" collapsed="false">
      <c r="A304" s="18" t="n">
        <v>295</v>
      </c>
      <c r="B304" s="18" t="n">
        <v>10</v>
      </c>
      <c r="C304" s="19" t="n">
        <v>15629</v>
      </c>
      <c r="D304" s="19" t="n">
        <v>156293</v>
      </c>
      <c r="E304" s="18" t="n">
        <v>1</v>
      </c>
      <c r="F304" s="20" t="n">
        <f aca="false">($D$2-C304)/$D$2</f>
        <v>0.37484</v>
      </c>
      <c r="G304" s="19" t="n">
        <f aca="false">C304-$D$3</f>
        <v>629</v>
      </c>
      <c r="H304" s="18" t="n">
        <f aca="false">E304*B304</f>
        <v>10</v>
      </c>
      <c r="I304" s="19" t="n">
        <f aca="false">G304*H304</f>
        <v>6290</v>
      </c>
      <c r="J304" s="29" t="n">
        <f aca="false">C304/$D$2</f>
        <v>0.62516</v>
      </c>
      <c r="K304" s="30" t="n">
        <f aca="false">1/(1+EXP($K$2+($K$3*J304)))</f>
        <v>0.883620439761668</v>
      </c>
      <c r="L304" s="31" t="n">
        <f aca="false">(E304)*(K304)+(1-E304)*(1-K304)</f>
        <v>0.883620439761668</v>
      </c>
      <c r="M304" s="31" t="n">
        <f aca="false">LN(L304)</f>
        <v>-0.12372767533425</v>
      </c>
    </row>
    <row r="305" customFormat="false" ht="13" hidden="false" customHeight="false" outlineLevel="0" collapsed="false">
      <c r="A305" s="18" t="n">
        <v>296</v>
      </c>
      <c r="B305" s="18" t="n">
        <v>20</v>
      </c>
      <c r="C305" s="19" t="n">
        <v>16507</v>
      </c>
      <c r="D305" s="19" t="n">
        <v>330139</v>
      </c>
      <c r="E305" s="18" t="n">
        <v>1</v>
      </c>
      <c r="F305" s="20" t="n">
        <f aca="false">($D$2-C305)/$D$2</f>
        <v>0.33972</v>
      </c>
      <c r="G305" s="19" t="n">
        <f aca="false">C305-$D$3</f>
        <v>1507</v>
      </c>
      <c r="H305" s="18" t="n">
        <f aca="false">E305*B305</f>
        <v>20</v>
      </c>
      <c r="I305" s="19" t="n">
        <f aca="false">G305*H305</f>
        <v>30140</v>
      </c>
      <c r="J305" s="29" t="n">
        <f aca="false">C305/$D$2</f>
        <v>0.66028</v>
      </c>
      <c r="K305" s="30" t="n">
        <f aca="false">1/(1+EXP($K$2+($K$3*J305)))</f>
        <v>0.846229097231903</v>
      </c>
      <c r="L305" s="31" t="n">
        <f aca="false">(E305)*(K305)+(1-E305)*(1-K305)</f>
        <v>0.846229097231903</v>
      </c>
      <c r="M305" s="31" t="n">
        <f aca="false">LN(L305)</f>
        <v>-0.16696515552523</v>
      </c>
    </row>
    <row r="306" customFormat="false" ht="13" hidden="false" customHeight="false" outlineLevel="0" collapsed="false">
      <c r="A306" s="18" t="n">
        <v>297</v>
      </c>
      <c r="B306" s="18" t="n">
        <v>17</v>
      </c>
      <c r="C306" s="19" t="n">
        <v>15630</v>
      </c>
      <c r="D306" s="19" t="n">
        <v>265715</v>
      </c>
      <c r="E306" s="18" t="n">
        <v>1</v>
      </c>
      <c r="F306" s="20" t="n">
        <f aca="false">($D$2-C306)/$D$2</f>
        <v>0.3748</v>
      </c>
      <c r="G306" s="19" t="n">
        <f aca="false">C306-$D$3</f>
        <v>630</v>
      </c>
      <c r="H306" s="18" t="n">
        <f aca="false">E306*B306</f>
        <v>17</v>
      </c>
      <c r="I306" s="19" t="n">
        <f aca="false">G306*H306</f>
        <v>10710</v>
      </c>
      <c r="J306" s="29" t="n">
        <f aca="false">C306/$D$2</f>
        <v>0.6252</v>
      </c>
      <c r="K306" s="30" t="n">
        <f aca="false">1/(1+EXP($K$2+($K$3*J306)))</f>
        <v>0.883582738577569</v>
      </c>
      <c r="L306" s="31" t="n">
        <f aca="false">(E306)*(K306)+(1-E306)*(1-K306)</f>
        <v>0.883582738577569</v>
      </c>
      <c r="M306" s="31" t="n">
        <f aca="false">LN(L306)</f>
        <v>-0.123770342962473</v>
      </c>
    </row>
    <row r="307" customFormat="false" ht="13" hidden="false" customHeight="false" outlineLevel="0" collapsed="false">
      <c r="A307" s="18" t="n">
        <v>298</v>
      </c>
      <c r="B307" s="18" t="n">
        <v>11</v>
      </c>
      <c r="C307" s="19" t="n">
        <v>21450</v>
      </c>
      <c r="D307" s="19" t="n">
        <v>235951</v>
      </c>
      <c r="E307" s="18" t="n">
        <v>0</v>
      </c>
      <c r="F307" s="20" t="n">
        <f aca="false">($D$2-C307)/$D$2</f>
        <v>0.142</v>
      </c>
      <c r="G307" s="19" t="n">
        <f aca="false">C307-$D$3</f>
        <v>6450</v>
      </c>
      <c r="H307" s="18" t="n">
        <f aca="false">E307*B307</f>
        <v>0</v>
      </c>
      <c r="I307" s="19" t="n">
        <f aca="false">G307*H307</f>
        <v>0</v>
      </c>
      <c r="J307" s="29" t="n">
        <f aca="false">C307/$D$2</f>
        <v>0.858</v>
      </c>
      <c r="K307" s="30" t="n">
        <f aca="false">1/(1+EXP($K$2+($K$3*J307)))</f>
        <v>0.473373603397268</v>
      </c>
      <c r="L307" s="31" t="n">
        <f aca="false">(E307)*(K307)+(1-E307)*(1-K307)</f>
        <v>0.526626396602732</v>
      </c>
      <c r="M307" s="31" t="n">
        <f aca="false">LN(L307)</f>
        <v>-0.641263906699325</v>
      </c>
    </row>
    <row r="308" customFormat="false" ht="13" hidden="false" customHeight="false" outlineLevel="0" collapsed="false">
      <c r="A308" s="18" t="n">
        <v>299</v>
      </c>
      <c r="B308" s="18" t="n">
        <v>30</v>
      </c>
      <c r="C308" s="19" t="n">
        <v>19600</v>
      </c>
      <c r="D308" s="19" t="n">
        <v>588002</v>
      </c>
      <c r="E308" s="18" t="n">
        <v>0</v>
      </c>
      <c r="F308" s="20" t="n">
        <f aca="false">($D$2-C308)/$D$2</f>
        <v>0.216</v>
      </c>
      <c r="G308" s="19" t="n">
        <f aca="false">C308-$D$3</f>
        <v>4600</v>
      </c>
      <c r="H308" s="18" t="n">
        <f aca="false">E308*B308</f>
        <v>0</v>
      </c>
      <c r="I308" s="19" t="n">
        <f aca="false">G308*H308</f>
        <v>0</v>
      </c>
      <c r="J308" s="29" t="n">
        <f aca="false">C308/$D$2</f>
        <v>0.784</v>
      </c>
      <c r="K308" s="30" t="n">
        <f aca="false">1/(1+EXP($K$2+($K$3*J308)))</f>
        <v>0.639118337748265</v>
      </c>
      <c r="L308" s="31" t="n">
        <f aca="false">(E308)*(K308)+(1-E308)*(1-K308)</f>
        <v>0.360881662251735</v>
      </c>
      <c r="M308" s="31" t="n">
        <f aca="false">LN(L308)</f>
        <v>-1.01920517978604</v>
      </c>
    </row>
    <row r="309" customFormat="false" ht="13" hidden="false" customHeight="false" outlineLevel="0" collapsed="false">
      <c r="A309" s="18" t="n">
        <v>300</v>
      </c>
      <c r="B309" s="18" t="n">
        <v>14</v>
      </c>
      <c r="C309" s="19" t="n">
        <v>18595</v>
      </c>
      <c r="D309" s="19" t="n">
        <v>260332</v>
      </c>
      <c r="E309" s="18" t="n">
        <v>0</v>
      </c>
      <c r="F309" s="20" t="n">
        <f aca="false">($D$2-C309)/$D$2</f>
        <v>0.2562</v>
      </c>
      <c r="G309" s="19" t="n">
        <f aca="false">C309-$D$3</f>
        <v>3595</v>
      </c>
      <c r="H309" s="18" t="n">
        <f aca="false">E309*B309</f>
        <v>0</v>
      </c>
      <c r="I309" s="19" t="n">
        <f aca="false">G309*H309</f>
        <v>0</v>
      </c>
      <c r="J309" s="29" t="n">
        <f aca="false">C309/$D$2</f>
        <v>0.7438</v>
      </c>
      <c r="K309" s="30" t="n">
        <f aca="false">1/(1+EXP($K$2+($K$3*J309)))</f>
        <v>0.719087081896896</v>
      </c>
      <c r="L309" s="31" t="n">
        <f aca="false">(E309)*(K309)+(1-E309)*(1-K309)</f>
        <v>0.280912918103104</v>
      </c>
      <c r="M309" s="31" t="n">
        <f aca="false">LN(L309)</f>
        <v>-1.26971055766627</v>
      </c>
    </row>
    <row r="310" customFormat="false" ht="13" hidden="false" customHeight="false" outlineLevel="0" collapsed="false">
      <c r="A310" s="18" t="n">
        <v>301</v>
      </c>
      <c r="B310" s="18" t="n">
        <v>18</v>
      </c>
      <c r="C310" s="19" t="n">
        <v>17861</v>
      </c>
      <c r="D310" s="19" t="n">
        <v>321491</v>
      </c>
      <c r="E310" s="18" t="n">
        <v>0</v>
      </c>
      <c r="F310" s="20" t="n">
        <f aca="false">($D$2-C310)/$D$2</f>
        <v>0.28556</v>
      </c>
      <c r="G310" s="19" t="n">
        <f aca="false">C310-$D$3</f>
        <v>2861</v>
      </c>
      <c r="H310" s="18" t="n">
        <f aca="false">E310*B310</f>
        <v>0</v>
      </c>
      <c r="I310" s="19" t="n">
        <f aca="false">G310*H310</f>
        <v>0</v>
      </c>
      <c r="J310" s="29" t="n">
        <f aca="false">C310/$D$2</f>
        <v>0.71444</v>
      </c>
      <c r="K310" s="30" t="n">
        <f aca="false">1/(1+EXP($K$2+($K$3*J310)))</f>
        <v>0.770121385372181</v>
      </c>
      <c r="L310" s="31" t="n">
        <f aca="false">(E310)*(K310)+(1-E310)*(1-K310)</f>
        <v>0.229878614627819</v>
      </c>
      <c r="M310" s="31" t="n">
        <f aca="false">LN(L310)</f>
        <v>-1.47020387186233</v>
      </c>
    </row>
    <row r="311" customFormat="false" ht="13" hidden="false" customHeight="false" outlineLevel="0" collapsed="false">
      <c r="A311" s="18" t="n">
        <v>302</v>
      </c>
      <c r="B311" s="18" t="n">
        <v>12</v>
      </c>
      <c r="C311" s="19" t="n">
        <v>17816</v>
      </c>
      <c r="D311" s="19" t="n">
        <v>213797</v>
      </c>
      <c r="E311" s="18" t="n">
        <v>1</v>
      </c>
      <c r="F311" s="20" t="n">
        <f aca="false">($D$2-C311)/$D$2</f>
        <v>0.28736</v>
      </c>
      <c r="G311" s="19" t="n">
        <f aca="false">C311-$D$3</f>
        <v>2816</v>
      </c>
      <c r="H311" s="18" t="n">
        <f aca="false">E311*B311</f>
        <v>12</v>
      </c>
      <c r="I311" s="19" t="n">
        <f aca="false">G311*H311</f>
        <v>33792</v>
      </c>
      <c r="J311" s="29" t="n">
        <f aca="false">C311/$D$2</f>
        <v>0.71264</v>
      </c>
      <c r="K311" s="30" t="n">
        <f aca="false">1/(1+EXP($K$2+($K$3*J311)))</f>
        <v>0.773028626812667</v>
      </c>
      <c r="L311" s="31" t="n">
        <f aca="false">(E311)*(K311)+(1-E311)*(1-K311)</f>
        <v>0.773028626812667</v>
      </c>
      <c r="M311" s="31" t="n">
        <f aca="false">LN(L311)</f>
        <v>-0.257439197687592</v>
      </c>
    </row>
    <row r="312" customFormat="false" ht="13" hidden="false" customHeight="false" outlineLevel="0" collapsed="false">
      <c r="A312" s="18" t="n">
        <v>303</v>
      </c>
      <c r="B312" s="18" t="n">
        <v>25</v>
      </c>
      <c r="C312" s="19" t="n">
        <v>19948</v>
      </c>
      <c r="D312" s="19" t="n">
        <v>498696</v>
      </c>
      <c r="E312" s="18" t="n">
        <v>0</v>
      </c>
      <c r="F312" s="20" t="n">
        <f aca="false">($D$2-C312)/$D$2</f>
        <v>0.20208</v>
      </c>
      <c r="G312" s="19" t="n">
        <f aca="false">C312-$D$3</f>
        <v>4948</v>
      </c>
      <c r="H312" s="18" t="n">
        <f aca="false">E312*B312</f>
        <v>0</v>
      </c>
      <c r="I312" s="19" t="n">
        <f aca="false">G312*H312</f>
        <v>0</v>
      </c>
      <c r="J312" s="29" t="n">
        <f aca="false">C312/$D$2</f>
        <v>0.79792</v>
      </c>
      <c r="K312" s="30" t="n">
        <f aca="false">1/(1+EXP($K$2+($K$3*J312)))</f>
        <v>0.609205731529505</v>
      </c>
      <c r="L312" s="31" t="n">
        <f aca="false">(E312)*(K312)+(1-E312)*(1-K312)</f>
        <v>0.390794268470495</v>
      </c>
      <c r="M312" s="31" t="n">
        <f aca="false">LN(L312)</f>
        <v>-0.939574025066157</v>
      </c>
    </row>
    <row r="313" customFormat="false" ht="13" hidden="false" customHeight="false" outlineLevel="0" collapsed="false">
      <c r="A313" s="18" t="n">
        <v>304</v>
      </c>
      <c r="B313" s="18" t="n">
        <v>24</v>
      </c>
      <c r="C313" s="19" t="n">
        <v>20872</v>
      </c>
      <c r="D313" s="19" t="n">
        <v>500935</v>
      </c>
      <c r="E313" s="18" t="n">
        <v>0</v>
      </c>
      <c r="F313" s="20" t="n">
        <f aca="false">($D$2-C313)/$D$2</f>
        <v>0.16512</v>
      </c>
      <c r="G313" s="19" t="n">
        <f aca="false">C313-$D$3</f>
        <v>5872</v>
      </c>
      <c r="H313" s="18" t="n">
        <f aca="false">E313*B313</f>
        <v>0</v>
      </c>
      <c r="I313" s="19" t="n">
        <f aca="false">G313*H313</f>
        <v>0</v>
      </c>
      <c r="J313" s="29" t="n">
        <f aca="false">C313/$D$2</f>
        <v>0.83488</v>
      </c>
      <c r="K313" s="30" t="n">
        <f aca="false">1/(1+EXP($K$2+($K$3*J313)))</f>
        <v>0.526292813696118</v>
      </c>
      <c r="L313" s="31" t="n">
        <f aca="false">(E313)*(K313)+(1-E313)*(1-K313)</f>
        <v>0.473707186303882</v>
      </c>
      <c r="M313" s="31" t="n">
        <f aca="false">LN(L313)</f>
        <v>-0.747165898587217</v>
      </c>
    </row>
    <row r="314" customFormat="false" ht="13" hidden="false" customHeight="false" outlineLevel="0" collapsed="false">
      <c r="A314" s="18" t="n">
        <v>305</v>
      </c>
      <c r="B314" s="18" t="n">
        <v>13</v>
      </c>
      <c r="C314" s="19" t="n">
        <v>20242</v>
      </c>
      <c r="D314" s="19" t="n">
        <v>263142</v>
      </c>
      <c r="E314" s="18" t="n">
        <v>0</v>
      </c>
      <c r="F314" s="20" t="n">
        <f aca="false">($D$2-C314)/$D$2</f>
        <v>0.19032</v>
      </c>
      <c r="G314" s="19" t="n">
        <f aca="false">C314-$D$3</f>
        <v>5242</v>
      </c>
      <c r="H314" s="18" t="n">
        <f aca="false">E314*B314</f>
        <v>0</v>
      </c>
      <c r="I314" s="19" t="n">
        <f aca="false">G314*H314</f>
        <v>0</v>
      </c>
      <c r="J314" s="29" t="n">
        <f aca="false">C314/$D$2</f>
        <v>0.80968</v>
      </c>
      <c r="K314" s="30" t="n">
        <f aca="false">1/(1+EXP($K$2+($K$3*J314)))</f>
        <v>0.583268269522453</v>
      </c>
      <c r="L314" s="31" t="n">
        <f aca="false">(E314)*(K314)+(1-E314)*(1-K314)</f>
        <v>0.416731730477547</v>
      </c>
      <c r="M314" s="31" t="n">
        <f aca="false">LN(L314)</f>
        <v>-0.87531259639842</v>
      </c>
    </row>
    <row r="315" customFormat="false" ht="13" hidden="false" customHeight="false" outlineLevel="0" collapsed="false">
      <c r="A315" s="18" t="n">
        <v>306</v>
      </c>
      <c r="B315" s="18" t="n">
        <v>15</v>
      </c>
      <c r="C315" s="19" t="n">
        <v>16868</v>
      </c>
      <c r="D315" s="19" t="n">
        <v>253018</v>
      </c>
      <c r="E315" s="18" t="n">
        <v>1</v>
      </c>
      <c r="F315" s="20" t="n">
        <f aca="false">($D$2-C315)/$D$2</f>
        <v>0.32528</v>
      </c>
      <c r="G315" s="19" t="n">
        <f aca="false">C315-$D$3</f>
        <v>1868</v>
      </c>
      <c r="H315" s="18" t="n">
        <f aca="false">E315*B315</f>
        <v>15</v>
      </c>
      <c r="I315" s="19" t="n">
        <f aca="false">G315*H315</f>
        <v>28020</v>
      </c>
      <c r="J315" s="29" t="n">
        <f aca="false">C315/$D$2</f>
        <v>0.67472</v>
      </c>
      <c r="K315" s="30" t="n">
        <f aca="false">1/(1+EXP($K$2+($K$3*J315)))</f>
        <v>0.828210316348826</v>
      </c>
      <c r="L315" s="31" t="n">
        <f aca="false">(E315)*(K315)+(1-E315)*(1-K315)</f>
        <v>0.828210316348826</v>
      </c>
      <c r="M315" s="31" t="n">
        <f aca="false">LN(L315)</f>
        <v>-0.188488151598544</v>
      </c>
    </row>
    <row r="316" customFormat="false" ht="13" hidden="false" customHeight="false" outlineLevel="0" collapsed="false">
      <c r="A316" s="18" t="n">
        <v>307</v>
      </c>
      <c r="B316" s="18" t="n">
        <v>18</v>
      </c>
      <c r="C316" s="19" t="n">
        <v>17527</v>
      </c>
      <c r="D316" s="19" t="n">
        <v>315491</v>
      </c>
      <c r="E316" s="18" t="n">
        <v>1</v>
      </c>
      <c r="F316" s="20" t="n">
        <f aca="false">($D$2-C316)/$D$2</f>
        <v>0.29892</v>
      </c>
      <c r="G316" s="19" t="n">
        <f aca="false">C316-$D$3</f>
        <v>2527</v>
      </c>
      <c r="H316" s="18" t="n">
        <f aca="false">E316*B316</f>
        <v>18</v>
      </c>
      <c r="I316" s="19" t="n">
        <f aca="false">G316*H316</f>
        <v>45486</v>
      </c>
      <c r="J316" s="29" t="n">
        <f aca="false">C316/$D$2</f>
        <v>0.70108</v>
      </c>
      <c r="K316" s="30" t="n">
        <f aca="false">1/(1+EXP($K$2+($K$3*J316)))</f>
        <v>0.791077005432217</v>
      </c>
      <c r="L316" s="31" t="n">
        <f aca="false">(E316)*(K316)+(1-E316)*(1-K316)</f>
        <v>0.791077005432217</v>
      </c>
      <c r="M316" s="31" t="n">
        <f aca="false">LN(L316)</f>
        <v>-0.234359963952607</v>
      </c>
    </row>
    <row r="317" customFormat="false" ht="13" hidden="false" customHeight="false" outlineLevel="0" collapsed="false">
      <c r="A317" s="18" t="n">
        <v>308</v>
      </c>
      <c r="B317" s="18" t="n">
        <v>15</v>
      </c>
      <c r="C317" s="19" t="n">
        <v>18715</v>
      </c>
      <c r="D317" s="19" t="n">
        <v>280731</v>
      </c>
      <c r="E317" s="18" t="n">
        <v>0</v>
      </c>
      <c r="F317" s="20" t="n">
        <f aca="false">($D$2-C317)/$D$2</f>
        <v>0.2514</v>
      </c>
      <c r="G317" s="19" t="n">
        <f aca="false">C317-$D$3</f>
        <v>3715</v>
      </c>
      <c r="H317" s="18" t="n">
        <f aca="false">E317*B317</f>
        <v>0</v>
      </c>
      <c r="I317" s="19" t="n">
        <f aca="false">G317*H317</f>
        <v>0</v>
      </c>
      <c r="J317" s="29" t="n">
        <f aca="false">C317/$D$2</f>
        <v>0.7486</v>
      </c>
      <c r="K317" s="30" t="n">
        <f aca="false">1/(1+EXP($K$2+($K$3*J317)))</f>
        <v>0.710116494840935</v>
      </c>
      <c r="L317" s="31" t="n">
        <f aca="false">(E317)*(K317)+(1-E317)*(1-K317)</f>
        <v>0.289883505159065</v>
      </c>
      <c r="M317" s="31" t="n">
        <f aca="false">LN(L317)</f>
        <v>-1.23827614305528</v>
      </c>
    </row>
    <row r="318" customFormat="false" ht="13" hidden="false" customHeight="false" outlineLevel="0" collapsed="false">
      <c r="A318" s="18" t="n">
        <v>309</v>
      </c>
      <c r="B318" s="18" t="n">
        <v>24</v>
      </c>
      <c r="C318" s="19" t="n">
        <v>18152</v>
      </c>
      <c r="D318" s="19" t="n">
        <v>435649</v>
      </c>
      <c r="E318" s="18" t="n">
        <v>0</v>
      </c>
      <c r="F318" s="20" t="n">
        <f aca="false">($D$2-C318)/$D$2</f>
        <v>0.27392</v>
      </c>
      <c r="G318" s="19" t="n">
        <f aca="false">C318-$D$3</f>
        <v>3152</v>
      </c>
      <c r="H318" s="18" t="n">
        <f aca="false">E318*B318</f>
        <v>0</v>
      </c>
      <c r="I318" s="19" t="n">
        <f aca="false">G318*H318</f>
        <v>0</v>
      </c>
      <c r="J318" s="29" t="n">
        <f aca="false">C318/$D$2</f>
        <v>0.72608</v>
      </c>
      <c r="K318" s="30" t="n">
        <f aca="false">1/(1+EXP($K$2+($K$3*J318)))</f>
        <v>0.75069571366964</v>
      </c>
      <c r="L318" s="31" t="n">
        <f aca="false">(E318)*(K318)+(1-E318)*(1-K318)</f>
        <v>0.24930428633036</v>
      </c>
      <c r="M318" s="31" t="n">
        <f aca="false">LN(L318)</f>
        <v>-1.38908109513729</v>
      </c>
    </row>
    <row r="319" customFormat="false" ht="13" hidden="false" customHeight="false" outlineLevel="0" collapsed="false">
      <c r="A319" s="18" t="n">
        <v>310</v>
      </c>
      <c r="B319" s="18" t="n">
        <v>16</v>
      </c>
      <c r="C319" s="19" t="n">
        <v>20164</v>
      </c>
      <c r="D319" s="19" t="n">
        <v>322626</v>
      </c>
      <c r="E319" s="18" t="n">
        <v>1</v>
      </c>
      <c r="F319" s="20" t="n">
        <f aca="false">($D$2-C319)/$D$2</f>
        <v>0.19344</v>
      </c>
      <c r="G319" s="19" t="n">
        <f aca="false">C319-$D$3</f>
        <v>5164</v>
      </c>
      <c r="H319" s="18" t="n">
        <f aca="false">E319*B319</f>
        <v>16</v>
      </c>
      <c r="I319" s="19" t="n">
        <f aca="false">G319*H319</f>
        <v>82624</v>
      </c>
      <c r="J319" s="29" t="n">
        <f aca="false">C319/$D$2</f>
        <v>0.80656</v>
      </c>
      <c r="K319" s="30" t="n">
        <f aca="false">1/(1+EXP($K$2+($K$3*J319)))</f>
        <v>0.590201070244872</v>
      </c>
      <c r="L319" s="31" t="n">
        <f aca="false">(E319)*(K319)+(1-E319)*(1-K319)</f>
        <v>0.590201070244872</v>
      </c>
      <c r="M319" s="31" t="n">
        <f aca="false">LN(L319)</f>
        <v>-0.527292003115281</v>
      </c>
    </row>
    <row r="320" customFormat="false" ht="13" hidden="false" customHeight="false" outlineLevel="0" collapsed="false">
      <c r="A320" s="18" t="n">
        <v>311</v>
      </c>
      <c r="B320" s="18" t="n">
        <v>19</v>
      </c>
      <c r="C320" s="19" t="n">
        <v>19288</v>
      </c>
      <c r="D320" s="19" t="n">
        <v>366471</v>
      </c>
      <c r="E320" s="18" t="n">
        <v>1</v>
      </c>
      <c r="F320" s="20" t="n">
        <f aca="false">($D$2-C320)/$D$2</f>
        <v>0.22848</v>
      </c>
      <c r="G320" s="19" t="n">
        <f aca="false">C320-$D$3</f>
        <v>4288</v>
      </c>
      <c r="H320" s="18" t="n">
        <f aca="false">E320*B320</f>
        <v>19</v>
      </c>
      <c r="I320" s="19" t="n">
        <f aca="false">G320*H320</f>
        <v>81472</v>
      </c>
      <c r="J320" s="29" t="n">
        <f aca="false">C320/$D$2</f>
        <v>0.77152</v>
      </c>
      <c r="K320" s="30" t="n">
        <f aca="false">1/(1+EXP($K$2+($K$3*J320)))</f>
        <v>0.665056008242689</v>
      </c>
      <c r="L320" s="31" t="n">
        <f aca="false">(E320)*(K320)+(1-E320)*(1-K320)</f>
        <v>0.665056008242689</v>
      </c>
      <c r="M320" s="31" t="n">
        <f aca="false">LN(L320)</f>
        <v>-0.407884018951497</v>
      </c>
    </row>
    <row r="321" customFormat="false" ht="13" hidden="false" customHeight="false" outlineLevel="0" collapsed="false">
      <c r="A321" s="18" t="n">
        <v>312</v>
      </c>
      <c r="B321" s="18" t="n">
        <v>21</v>
      </c>
      <c r="C321" s="19" t="n">
        <v>20744</v>
      </c>
      <c r="D321" s="19" t="n">
        <v>435631</v>
      </c>
      <c r="E321" s="18" t="n">
        <v>0</v>
      </c>
      <c r="F321" s="20" t="n">
        <f aca="false">($D$2-C321)/$D$2</f>
        <v>0.17024</v>
      </c>
      <c r="G321" s="19" t="n">
        <f aca="false">C321-$D$3</f>
        <v>5744</v>
      </c>
      <c r="H321" s="18" t="n">
        <f aca="false">E321*B321</f>
        <v>0</v>
      </c>
      <c r="I321" s="19" t="n">
        <f aca="false">G321*H321</f>
        <v>0</v>
      </c>
      <c r="J321" s="29" t="n">
        <f aca="false">C321/$D$2</f>
        <v>0.82976</v>
      </c>
      <c r="K321" s="30" t="n">
        <f aca="false">1/(1+EXP($K$2+($K$3*J321)))</f>
        <v>0.53797391592701</v>
      </c>
      <c r="L321" s="31" t="n">
        <f aca="false">(E321)*(K321)+(1-E321)*(1-K321)</f>
        <v>0.46202608407299</v>
      </c>
      <c r="M321" s="31" t="n">
        <f aca="false">LN(L321)</f>
        <v>-0.772133930461703</v>
      </c>
    </row>
    <row r="322" customFormat="false" ht="13" hidden="false" customHeight="false" outlineLevel="0" collapsed="false">
      <c r="A322" s="18" t="n">
        <v>313</v>
      </c>
      <c r="B322" s="18" t="n">
        <v>38</v>
      </c>
      <c r="C322" s="19" t="n">
        <v>21377</v>
      </c>
      <c r="D322" s="19" t="n">
        <v>812335</v>
      </c>
      <c r="E322" s="18" t="n">
        <v>0</v>
      </c>
      <c r="F322" s="20" t="n">
        <f aca="false">($D$2-C322)/$D$2</f>
        <v>0.14492</v>
      </c>
      <c r="G322" s="19" t="n">
        <f aca="false">C322-$D$3</f>
        <v>6377</v>
      </c>
      <c r="H322" s="18" t="n">
        <f aca="false">E322*B322</f>
        <v>0</v>
      </c>
      <c r="I322" s="19" t="n">
        <f aca="false">G322*H322</f>
        <v>0</v>
      </c>
      <c r="J322" s="29" t="n">
        <f aca="false">C322/$D$2</f>
        <v>0.85508</v>
      </c>
      <c r="K322" s="30" t="n">
        <f aca="false">1/(1+EXP($K$2+($K$3*J322)))</f>
        <v>0.480048808115841</v>
      </c>
      <c r="L322" s="31" t="n">
        <f aca="false">(E322)*(K322)+(1-E322)*(1-K322)</f>
        <v>0.519951191884159</v>
      </c>
      <c r="M322" s="31" t="n">
        <f aca="false">LN(L322)</f>
        <v>-0.654020333573187</v>
      </c>
    </row>
    <row r="323" customFormat="false" ht="13" hidden="false" customHeight="false" outlineLevel="0" collapsed="false">
      <c r="A323" s="18" t="n">
        <v>314</v>
      </c>
      <c r="B323" s="18" t="n">
        <v>10</v>
      </c>
      <c r="C323" s="19" t="n">
        <v>19383</v>
      </c>
      <c r="D323" s="19" t="n">
        <v>193829</v>
      </c>
      <c r="E323" s="18" t="n">
        <v>1</v>
      </c>
      <c r="F323" s="20" t="n">
        <f aca="false">($D$2-C323)/$D$2</f>
        <v>0.22468</v>
      </c>
      <c r="G323" s="19" t="n">
        <f aca="false">C323-$D$3</f>
        <v>4383</v>
      </c>
      <c r="H323" s="18" t="n">
        <f aca="false">E323*B323</f>
        <v>10</v>
      </c>
      <c r="I323" s="19" t="n">
        <f aca="false">G323*H323</f>
        <v>43830</v>
      </c>
      <c r="J323" s="29" t="n">
        <f aca="false">C323/$D$2</f>
        <v>0.77532</v>
      </c>
      <c r="K323" s="30" t="n">
        <f aca="false">1/(1+EXP($K$2+($K$3*J323)))</f>
        <v>0.657254747377031</v>
      </c>
      <c r="L323" s="31" t="n">
        <f aca="false">(E323)*(K323)+(1-E323)*(1-K323)</f>
        <v>0.657254747377031</v>
      </c>
      <c r="M323" s="31" t="n">
        <f aca="false">LN(L323)</f>
        <v>-0.419683592306516</v>
      </c>
    </row>
    <row r="324" customFormat="false" ht="13" hidden="false" customHeight="false" outlineLevel="0" collapsed="false">
      <c r="A324" s="18" t="n">
        <v>315</v>
      </c>
      <c r="B324" s="18" t="n">
        <v>10</v>
      </c>
      <c r="C324" s="19" t="n">
        <v>22475</v>
      </c>
      <c r="D324" s="19" t="n">
        <v>224752</v>
      </c>
      <c r="E324" s="18" t="n">
        <v>0</v>
      </c>
      <c r="F324" s="20" t="n">
        <f aca="false">($D$2-C324)/$D$2</f>
        <v>0.101</v>
      </c>
      <c r="G324" s="19" t="n">
        <f aca="false">C324-$D$3</f>
        <v>7475</v>
      </c>
      <c r="H324" s="18" t="n">
        <f aca="false">E324*B324</f>
        <v>0</v>
      </c>
      <c r="I324" s="19" t="n">
        <f aca="false">G324*H324</f>
        <v>0</v>
      </c>
      <c r="J324" s="29" t="n">
        <f aca="false">C324/$D$2</f>
        <v>0.899</v>
      </c>
      <c r="K324" s="30" t="n">
        <f aca="false">1/(1+EXP($K$2+($K$3*J324)))</f>
        <v>0.381700674610566</v>
      </c>
      <c r="L324" s="31" t="n">
        <f aca="false">(E324)*(K324)+(1-E324)*(1-K324)</f>
        <v>0.618299325389434</v>
      </c>
      <c r="M324" s="31" t="n">
        <f aca="false">LN(L324)</f>
        <v>-0.48078259349142</v>
      </c>
    </row>
    <row r="325" customFormat="false" ht="13" hidden="false" customHeight="false" outlineLevel="0" collapsed="false">
      <c r="A325" s="18" t="n">
        <v>316</v>
      </c>
      <c r="B325" s="18" t="n">
        <v>21</v>
      </c>
      <c r="C325" s="19" t="n">
        <v>22129</v>
      </c>
      <c r="D325" s="19" t="n">
        <v>464717</v>
      </c>
      <c r="E325" s="18" t="n">
        <v>1</v>
      </c>
      <c r="F325" s="20" t="n">
        <f aca="false">($D$2-C325)/$D$2</f>
        <v>0.11484</v>
      </c>
      <c r="G325" s="19" t="n">
        <f aca="false">C325-$D$3</f>
        <v>7129</v>
      </c>
      <c r="H325" s="18" t="n">
        <f aca="false">E325*B325</f>
        <v>21</v>
      </c>
      <c r="I325" s="19" t="n">
        <f aca="false">G325*H325</f>
        <v>149709</v>
      </c>
      <c r="J325" s="29" t="n">
        <f aca="false">C325/$D$2</f>
        <v>0.88516</v>
      </c>
      <c r="K325" s="30" t="n">
        <f aca="false">1/(1+EXP($K$2+($K$3*J325)))</f>
        <v>0.412048273793872</v>
      </c>
      <c r="L325" s="31" t="n">
        <f aca="false">(E325)*(K325)+(1-E325)*(1-K325)</f>
        <v>0.412048273793872</v>
      </c>
      <c r="M325" s="31" t="n">
        <f aca="false">LN(L325)</f>
        <v>-0.886614767093807</v>
      </c>
    </row>
    <row r="326" customFormat="false" ht="13" hidden="false" customHeight="false" outlineLevel="0" collapsed="false">
      <c r="A326" s="18" t="n">
        <v>317</v>
      </c>
      <c r="B326" s="18" t="n">
        <v>15</v>
      </c>
      <c r="C326" s="19" t="n">
        <v>21913</v>
      </c>
      <c r="D326" s="19" t="n">
        <v>328690</v>
      </c>
      <c r="E326" s="18" t="n">
        <v>0</v>
      </c>
      <c r="F326" s="20" t="n">
        <f aca="false">($D$2-C326)/$D$2</f>
        <v>0.12348</v>
      </c>
      <c r="G326" s="19" t="n">
        <f aca="false">C326-$D$3</f>
        <v>6913</v>
      </c>
      <c r="H326" s="18" t="n">
        <f aca="false">E326*B326</f>
        <v>0</v>
      </c>
      <c r="I326" s="19" t="n">
        <f aca="false">G326*H326</f>
        <v>0</v>
      </c>
      <c r="J326" s="29" t="n">
        <f aca="false">C326/$D$2</f>
        <v>0.87652</v>
      </c>
      <c r="K326" s="30" t="n">
        <f aca="false">1/(1+EXP($K$2+($K$3*J326)))</f>
        <v>0.431354683620921</v>
      </c>
      <c r="L326" s="31" t="n">
        <f aca="false">(E326)*(K326)+(1-E326)*(1-K326)</f>
        <v>0.568645316379079</v>
      </c>
      <c r="M326" s="31" t="n">
        <f aca="false">LN(L326)</f>
        <v>-0.564498384771641</v>
      </c>
    </row>
    <row r="327" customFormat="false" ht="13" hidden="false" customHeight="false" outlineLevel="0" collapsed="false">
      <c r="A327" s="18" t="n">
        <v>318</v>
      </c>
      <c r="B327" s="18" t="n">
        <v>20</v>
      </c>
      <c r="C327" s="19" t="n">
        <v>18193</v>
      </c>
      <c r="D327" s="19" t="n">
        <v>363862</v>
      </c>
      <c r="E327" s="18" t="n">
        <v>1</v>
      </c>
      <c r="F327" s="20" t="n">
        <f aca="false">($D$2-C327)/$D$2</f>
        <v>0.27228</v>
      </c>
      <c r="G327" s="19" t="n">
        <f aca="false">C327-$D$3</f>
        <v>3193</v>
      </c>
      <c r="H327" s="18" t="n">
        <f aca="false">E327*B327</f>
        <v>20</v>
      </c>
      <c r="I327" s="19" t="n">
        <f aca="false">G327*H327</f>
        <v>63860</v>
      </c>
      <c r="J327" s="29" t="n">
        <f aca="false">C327/$D$2</f>
        <v>0.72772</v>
      </c>
      <c r="K327" s="30" t="n">
        <f aca="false">1/(1+EXP($K$2+($K$3*J327)))</f>
        <v>0.747872393106164</v>
      </c>
      <c r="L327" s="31" t="n">
        <f aca="false">(E327)*(K327)+(1-E327)*(1-K327)</f>
        <v>0.747872393106164</v>
      </c>
      <c r="M327" s="31" t="n">
        <f aca="false">LN(L327)</f>
        <v>-0.290522913012713</v>
      </c>
    </row>
    <row r="328" customFormat="false" ht="13" hidden="false" customHeight="false" outlineLevel="0" collapsed="false">
      <c r="A328" s="18" t="n">
        <v>319</v>
      </c>
      <c r="B328" s="18" t="n">
        <v>14</v>
      </c>
      <c r="C328" s="19" t="n">
        <v>18331</v>
      </c>
      <c r="D328" s="19" t="n">
        <v>256637</v>
      </c>
      <c r="E328" s="18" t="n">
        <v>1</v>
      </c>
      <c r="F328" s="20" t="n">
        <f aca="false">($D$2-C328)/$D$2</f>
        <v>0.26676</v>
      </c>
      <c r="G328" s="19" t="n">
        <f aca="false">C328-$D$3</f>
        <v>3331</v>
      </c>
      <c r="H328" s="18" t="n">
        <f aca="false">E328*B328</f>
        <v>14</v>
      </c>
      <c r="I328" s="19" t="n">
        <f aca="false">G328*H328</f>
        <v>46634</v>
      </c>
      <c r="J328" s="29" t="n">
        <f aca="false">C328/$D$2</f>
        <v>0.73324</v>
      </c>
      <c r="K328" s="30" t="n">
        <f aca="false">1/(1+EXP($K$2+($K$3*J328)))</f>
        <v>0.738214894235364</v>
      </c>
      <c r="L328" s="31" t="n">
        <f aca="false">(E328)*(K328)+(1-E328)*(1-K328)</f>
        <v>0.738214894235364</v>
      </c>
      <c r="M328" s="31" t="n">
        <f aca="false">LN(L328)</f>
        <v>-0.303520312166908</v>
      </c>
    </row>
    <row r="329" customFormat="false" ht="13" hidden="false" customHeight="false" outlineLevel="0" collapsed="false">
      <c r="A329" s="18" t="n">
        <v>320</v>
      </c>
      <c r="B329" s="18" t="n">
        <v>17</v>
      </c>
      <c r="C329" s="19" t="n">
        <v>20471</v>
      </c>
      <c r="D329" s="19" t="n">
        <v>348005</v>
      </c>
      <c r="E329" s="18" t="n">
        <v>0</v>
      </c>
      <c r="F329" s="20" t="n">
        <f aca="false">($D$2-C329)/$D$2</f>
        <v>0.18116</v>
      </c>
      <c r="G329" s="19" t="n">
        <f aca="false">C329-$D$3</f>
        <v>5471</v>
      </c>
      <c r="H329" s="18" t="n">
        <f aca="false">E329*B329</f>
        <v>0</v>
      </c>
      <c r="I329" s="19" t="n">
        <f aca="false">G329*H329</f>
        <v>0</v>
      </c>
      <c r="J329" s="29" t="n">
        <f aca="false">C329/$D$2</f>
        <v>0.81884</v>
      </c>
      <c r="K329" s="30" t="n">
        <f aca="false">1/(1+EXP($K$2+($K$3*J329)))</f>
        <v>0.562732950727999</v>
      </c>
      <c r="L329" s="31" t="n">
        <f aca="false">(E329)*(K329)+(1-E329)*(1-K329)</f>
        <v>0.437267049272001</v>
      </c>
      <c r="M329" s="31" t="n">
        <f aca="false">LN(L329)</f>
        <v>-0.827211173797852</v>
      </c>
    </row>
    <row r="330" customFormat="false" ht="13" hidden="false" customHeight="false" outlineLevel="0" collapsed="false">
      <c r="A330" s="18" t="n">
        <v>321</v>
      </c>
      <c r="B330" s="18" t="n">
        <v>12</v>
      </c>
      <c r="C330" s="19" t="n">
        <v>17715</v>
      </c>
      <c r="D330" s="19" t="n">
        <v>212585</v>
      </c>
      <c r="E330" s="18" t="n">
        <v>1</v>
      </c>
      <c r="F330" s="20" t="n">
        <f aca="false">($D$2-C330)/$D$2</f>
        <v>0.2914</v>
      </c>
      <c r="G330" s="19" t="n">
        <f aca="false">C330-$D$3</f>
        <v>2715</v>
      </c>
      <c r="H330" s="18" t="n">
        <f aca="false">E330*B330</f>
        <v>12</v>
      </c>
      <c r="I330" s="19" t="n">
        <f aca="false">G330*H330</f>
        <v>32580</v>
      </c>
      <c r="J330" s="29" t="n">
        <f aca="false">C330/$D$2</f>
        <v>0.7086</v>
      </c>
      <c r="K330" s="30" t="n">
        <f aca="false">1/(1+EXP($K$2+($K$3*J330)))</f>
        <v>0.779458796216103</v>
      </c>
      <c r="L330" s="31" t="n">
        <f aca="false">(E330)*(K330)+(1-E330)*(1-K330)</f>
        <v>0.779458796216103</v>
      </c>
      <c r="M330" s="31" t="n">
        <f aca="false">LN(L330)</f>
        <v>-0.249155451129509</v>
      </c>
    </row>
    <row r="331" customFormat="false" ht="13" hidden="false" customHeight="false" outlineLevel="0" collapsed="false">
      <c r="A331" s="18" t="n">
        <v>322</v>
      </c>
      <c r="B331" s="18" t="n">
        <v>23</v>
      </c>
      <c r="C331" s="19" t="n">
        <v>22480</v>
      </c>
      <c r="D331" s="19" t="n">
        <v>517037</v>
      </c>
      <c r="E331" s="18" t="n">
        <v>0</v>
      </c>
      <c r="F331" s="20" t="n">
        <f aca="false">($D$2-C331)/$D$2</f>
        <v>0.1008</v>
      </c>
      <c r="G331" s="19" t="n">
        <f aca="false">C331-$D$3</f>
        <v>7480</v>
      </c>
      <c r="H331" s="18" t="n">
        <f aca="false">E331*B331</f>
        <v>0</v>
      </c>
      <c r="I331" s="19" t="n">
        <f aca="false">G331*H331</f>
        <v>0</v>
      </c>
      <c r="J331" s="29" t="n">
        <f aca="false">C331/$D$2</f>
        <v>0.8992</v>
      </c>
      <c r="K331" s="30" t="n">
        <f aca="false">1/(1+EXP($K$2+($K$3*J331)))</f>
        <v>0.381268211683887</v>
      </c>
      <c r="L331" s="31" t="n">
        <f aca="false">(E331)*(K331)+(1-E331)*(1-K331)</f>
        <v>0.618731788316113</v>
      </c>
      <c r="M331" s="31" t="n">
        <f aca="false">LN(L331)</f>
        <v>-0.48008339855686</v>
      </c>
    </row>
    <row r="332" customFormat="false" ht="13" hidden="false" customHeight="false" outlineLevel="0" collapsed="false">
      <c r="A332" s="18" t="n">
        <v>323</v>
      </c>
      <c r="B332" s="18" t="n">
        <v>21</v>
      </c>
      <c r="C332" s="19" t="n">
        <v>19426</v>
      </c>
      <c r="D332" s="19" t="n">
        <v>407936</v>
      </c>
      <c r="E332" s="18" t="n">
        <v>0</v>
      </c>
      <c r="F332" s="20" t="n">
        <f aca="false">($D$2-C332)/$D$2</f>
        <v>0.22296</v>
      </c>
      <c r="G332" s="19" t="n">
        <f aca="false">C332-$D$3</f>
        <v>4426</v>
      </c>
      <c r="H332" s="18" t="n">
        <f aca="false">E332*B332</f>
        <v>0</v>
      </c>
      <c r="I332" s="19" t="n">
        <f aca="false">G332*H332</f>
        <v>0</v>
      </c>
      <c r="J332" s="29" t="n">
        <f aca="false">C332/$D$2</f>
        <v>0.77704</v>
      </c>
      <c r="K332" s="30" t="n">
        <f aca="false">1/(1+EXP($K$2+($K$3*J332)))</f>
        <v>0.653695207215268</v>
      </c>
      <c r="L332" s="31" t="n">
        <f aca="false">(E332)*(K332)+(1-E332)*(1-K332)</f>
        <v>0.346304792784732</v>
      </c>
      <c r="M332" s="31" t="n">
        <f aca="false">LN(L332)</f>
        <v>-1.06043598769052</v>
      </c>
    </row>
    <row r="333" customFormat="false" ht="13" hidden="false" customHeight="false" outlineLevel="0" collapsed="false">
      <c r="A333" s="18" t="n">
        <v>324</v>
      </c>
      <c r="B333" s="18" t="n">
        <v>17</v>
      </c>
      <c r="C333" s="19" t="n">
        <v>18355</v>
      </c>
      <c r="D333" s="19" t="n">
        <v>312038</v>
      </c>
      <c r="E333" s="18" t="n">
        <v>1</v>
      </c>
      <c r="F333" s="20" t="n">
        <f aca="false">($D$2-C333)/$D$2</f>
        <v>0.2658</v>
      </c>
      <c r="G333" s="19" t="n">
        <f aca="false">C333-$D$3</f>
        <v>3355</v>
      </c>
      <c r="H333" s="18" t="n">
        <f aca="false">E333*B333</f>
        <v>17</v>
      </c>
      <c r="I333" s="19" t="n">
        <f aca="false">G333*H333</f>
        <v>57035</v>
      </c>
      <c r="J333" s="29" t="n">
        <f aca="false">C333/$D$2</f>
        <v>0.7342</v>
      </c>
      <c r="K333" s="30" t="n">
        <f aca="false">1/(1+EXP($K$2+($K$3*J333)))</f>
        <v>0.736511172211169</v>
      </c>
      <c r="L333" s="31" t="n">
        <f aca="false">(E333)*(K333)+(1-E333)*(1-K333)</f>
        <v>0.736511172211169</v>
      </c>
      <c r="M333" s="31" t="n">
        <f aca="false">LN(L333)</f>
        <v>-0.305830873865016</v>
      </c>
    </row>
    <row r="334" customFormat="false" ht="13" hidden="false" customHeight="false" outlineLevel="0" collapsed="false">
      <c r="A334" s="18" t="n">
        <v>325</v>
      </c>
      <c r="B334" s="18" t="n">
        <v>11</v>
      </c>
      <c r="C334" s="19" t="n">
        <v>21130</v>
      </c>
      <c r="D334" s="19" t="n">
        <v>232426</v>
      </c>
      <c r="E334" s="18" t="n">
        <v>0</v>
      </c>
      <c r="F334" s="20" t="n">
        <f aca="false">($D$2-C334)/$D$2</f>
        <v>0.1548</v>
      </c>
      <c r="G334" s="19" t="n">
        <f aca="false">C334-$D$3</f>
        <v>6130</v>
      </c>
      <c r="H334" s="18" t="n">
        <f aca="false">E334*B334</f>
        <v>0</v>
      </c>
      <c r="I334" s="19" t="n">
        <f aca="false">G334*H334</f>
        <v>0</v>
      </c>
      <c r="J334" s="29" t="n">
        <f aca="false">C334/$D$2</f>
        <v>0.8452</v>
      </c>
      <c r="K334" s="30" t="n">
        <f aca="false">1/(1+EXP($K$2+($K$3*J334)))</f>
        <v>0.502673596408302</v>
      </c>
      <c r="L334" s="31" t="n">
        <f aca="false">(E334)*(K334)+(1-E334)*(1-K334)</f>
        <v>0.497326403591698</v>
      </c>
      <c r="M334" s="31" t="n">
        <f aca="false">LN(L334)</f>
        <v>-0.69850872078047</v>
      </c>
    </row>
    <row r="335" customFormat="false" ht="13" hidden="false" customHeight="false" outlineLevel="0" collapsed="false">
      <c r="A335" s="18" t="n">
        <v>326</v>
      </c>
      <c r="B335" s="18" t="n">
        <v>37</v>
      </c>
      <c r="C335" s="19" t="n">
        <v>20245</v>
      </c>
      <c r="D335" s="19" t="n">
        <v>749076</v>
      </c>
      <c r="E335" s="18" t="n">
        <v>0</v>
      </c>
      <c r="F335" s="20" t="n">
        <f aca="false">($D$2-C335)/$D$2</f>
        <v>0.1902</v>
      </c>
      <c r="G335" s="19" t="n">
        <f aca="false">C335-$D$3</f>
        <v>5245</v>
      </c>
      <c r="H335" s="18" t="n">
        <f aca="false">E335*B335</f>
        <v>0</v>
      </c>
      <c r="I335" s="19" t="n">
        <f aca="false">G335*H335</f>
        <v>0</v>
      </c>
      <c r="J335" s="29" t="n">
        <f aca="false">C335/$D$2</f>
        <v>0.8098</v>
      </c>
      <c r="K335" s="30" t="n">
        <f aca="false">1/(1+EXP($K$2+($K$3*J335)))</f>
        <v>0.583000945888634</v>
      </c>
      <c r="L335" s="31" t="n">
        <f aca="false">(E335)*(K335)+(1-E335)*(1-K335)</f>
        <v>0.416999054111366</v>
      </c>
      <c r="M335" s="31" t="n">
        <f aca="false">LN(L335)</f>
        <v>-0.874671325503975</v>
      </c>
    </row>
    <row r="336" customFormat="false" ht="13" hidden="false" customHeight="false" outlineLevel="0" collapsed="false">
      <c r="A336" s="18" t="n">
        <v>327</v>
      </c>
      <c r="B336" s="18" t="n">
        <v>43</v>
      </c>
      <c r="C336" s="19" t="n">
        <v>16713</v>
      </c>
      <c r="D336" s="19" t="n">
        <v>718673</v>
      </c>
      <c r="E336" s="18" t="n">
        <v>1</v>
      </c>
      <c r="F336" s="20" t="n">
        <f aca="false">($D$2-C336)/$D$2</f>
        <v>0.33148</v>
      </c>
      <c r="G336" s="19" t="n">
        <f aca="false">C336-$D$3</f>
        <v>1713</v>
      </c>
      <c r="H336" s="18" t="n">
        <f aca="false">E336*B336</f>
        <v>43</v>
      </c>
      <c r="I336" s="19" t="n">
        <f aca="false">G336*H336</f>
        <v>73659</v>
      </c>
      <c r="J336" s="29" t="n">
        <f aca="false">C336/$D$2</f>
        <v>0.66852</v>
      </c>
      <c r="K336" s="30" t="n">
        <f aca="false">1/(1+EXP($K$2+($K$3*J336)))</f>
        <v>0.836144130094026</v>
      </c>
      <c r="L336" s="31" t="n">
        <f aca="false">(E336)*(K336)+(1-E336)*(1-K336)</f>
        <v>0.836144130094026</v>
      </c>
      <c r="M336" s="31" t="n">
        <f aca="false">LN(L336)</f>
        <v>-0.178954276338678</v>
      </c>
    </row>
    <row r="337" customFormat="false" ht="13" hidden="false" customHeight="false" outlineLevel="0" collapsed="false">
      <c r="A337" s="18" t="n">
        <v>328</v>
      </c>
      <c r="B337" s="18" t="n">
        <v>24</v>
      </c>
      <c r="C337" s="19" t="n">
        <v>19133</v>
      </c>
      <c r="D337" s="19" t="n">
        <v>459196</v>
      </c>
      <c r="E337" s="18" t="n">
        <v>1</v>
      </c>
      <c r="F337" s="20" t="n">
        <f aca="false">($D$2-C337)/$D$2</f>
        <v>0.23468</v>
      </c>
      <c r="G337" s="19" t="n">
        <f aca="false">C337-$D$3</f>
        <v>4133</v>
      </c>
      <c r="H337" s="18" t="n">
        <f aca="false">E337*B337</f>
        <v>24</v>
      </c>
      <c r="I337" s="19" t="n">
        <f aca="false">G337*H337</f>
        <v>99192</v>
      </c>
      <c r="J337" s="29" t="n">
        <f aca="false">C337/$D$2</f>
        <v>0.76532</v>
      </c>
      <c r="K337" s="30" t="n">
        <f aca="false">1/(1+EXP($K$2+($K$3*J337)))</f>
        <v>0.677591574727448</v>
      </c>
      <c r="L337" s="31" t="n">
        <f aca="false">(E337)*(K337)+(1-E337)*(1-K337)</f>
        <v>0.677591574727448</v>
      </c>
      <c r="M337" s="31" t="n">
        <f aca="false">LN(L337)</f>
        <v>-0.389210569712965</v>
      </c>
    </row>
    <row r="338" customFormat="false" ht="13" hidden="false" customHeight="false" outlineLevel="0" collapsed="false">
      <c r="A338" s="18" t="n">
        <v>329</v>
      </c>
      <c r="B338" s="18" t="n">
        <v>31</v>
      </c>
      <c r="C338" s="19" t="n">
        <v>19373</v>
      </c>
      <c r="D338" s="19" t="n">
        <v>600562</v>
      </c>
      <c r="E338" s="18" t="n">
        <v>0</v>
      </c>
      <c r="F338" s="20" t="n">
        <f aca="false">($D$2-C338)/$D$2</f>
        <v>0.22508</v>
      </c>
      <c r="G338" s="19" t="n">
        <f aca="false">C338-$D$3</f>
        <v>4373</v>
      </c>
      <c r="H338" s="18" t="n">
        <f aca="false">E338*B338</f>
        <v>0</v>
      </c>
      <c r="I338" s="19" t="n">
        <f aca="false">G338*H338</f>
        <v>0</v>
      </c>
      <c r="J338" s="29" t="n">
        <f aca="false">C338/$D$2</f>
        <v>0.77492</v>
      </c>
      <c r="K338" s="30" t="n">
        <f aca="false">1/(1+EXP($K$2+($K$3*J338)))</f>
        <v>0.658080036032218</v>
      </c>
      <c r="L338" s="31" t="n">
        <f aca="false">(E338)*(K338)+(1-E338)*(1-K338)</f>
        <v>0.341919963967782</v>
      </c>
      <c r="M338" s="31" t="n">
        <f aca="false">LN(L338)</f>
        <v>-1.07317859279332</v>
      </c>
    </row>
    <row r="339" customFormat="false" ht="13" hidden="false" customHeight="false" outlineLevel="0" collapsed="false">
      <c r="A339" s="18" t="n">
        <v>330</v>
      </c>
      <c r="B339" s="18" t="n">
        <v>18</v>
      </c>
      <c r="C339" s="19" t="n">
        <v>19340</v>
      </c>
      <c r="D339" s="19" t="n">
        <v>348125</v>
      </c>
      <c r="E339" s="18" t="n">
        <v>0</v>
      </c>
      <c r="F339" s="20" t="n">
        <f aca="false">($D$2-C339)/$D$2</f>
        <v>0.2264</v>
      </c>
      <c r="G339" s="19" t="n">
        <f aca="false">C339-$D$3</f>
        <v>4340</v>
      </c>
      <c r="H339" s="18" t="n">
        <f aca="false">E339*B339</f>
        <v>0</v>
      </c>
      <c r="I339" s="19" t="n">
        <f aca="false">G339*H339</f>
        <v>0</v>
      </c>
      <c r="J339" s="29" t="n">
        <f aca="false">C339/$D$2</f>
        <v>0.7736</v>
      </c>
      <c r="K339" s="30" t="n">
        <f aca="false">1/(1+EXP($K$2+($K$3*J339)))</f>
        <v>0.660796685480861</v>
      </c>
      <c r="L339" s="31" t="n">
        <f aca="false">(E339)*(K339)+(1-E339)*(1-K339)</f>
        <v>0.339203314519139</v>
      </c>
      <c r="M339" s="31" t="n">
        <f aca="false">LN(L339)</f>
        <v>-1.08115560353448</v>
      </c>
    </row>
    <row r="340" customFormat="false" ht="13" hidden="false" customHeight="false" outlineLevel="0" collapsed="false">
      <c r="A340" s="18" t="n">
        <v>331</v>
      </c>
      <c r="B340" s="18" t="n">
        <v>12</v>
      </c>
      <c r="C340" s="19" t="n">
        <v>16528</v>
      </c>
      <c r="D340" s="19" t="n">
        <v>198341</v>
      </c>
      <c r="E340" s="18" t="n">
        <v>1</v>
      </c>
      <c r="F340" s="20" t="n">
        <f aca="false">($D$2-C340)/$D$2</f>
        <v>0.33888</v>
      </c>
      <c r="G340" s="19" t="n">
        <f aca="false">C340-$D$3</f>
        <v>1528</v>
      </c>
      <c r="H340" s="18" t="n">
        <f aca="false">E340*B340</f>
        <v>12</v>
      </c>
      <c r="I340" s="19" t="n">
        <f aca="false">G340*H340</f>
        <v>18336</v>
      </c>
      <c r="J340" s="29" t="n">
        <f aca="false">C340/$D$2</f>
        <v>0.66112</v>
      </c>
      <c r="K340" s="30" t="n">
        <f aca="false">1/(1+EXP($K$2+($K$3*J340)))</f>
        <v>0.845224736426568</v>
      </c>
      <c r="L340" s="31" t="n">
        <f aca="false">(E340)*(K340)+(1-E340)*(1-K340)</f>
        <v>0.845224736426568</v>
      </c>
      <c r="M340" s="31" t="n">
        <f aca="false">LN(L340)</f>
        <v>-0.168152726717998</v>
      </c>
    </row>
    <row r="341" customFormat="false" ht="13" hidden="false" customHeight="false" outlineLevel="0" collapsed="false">
      <c r="A341" s="18" t="n">
        <v>332</v>
      </c>
      <c r="B341" s="18" t="n">
        <v>21</v>
      </c>
      <c r="C341" s="19" t="n">
        <v>16793</v>
      </c>
      <c r="D341" s="19" t="n">
        <v>352655</v>
      </c>
      <c r="E341" s="18" t="n">
        <v>1</v>
      </c>
      <c r="F341" s="20" t="n">
        <f aca="false">($D$2-C341)/$D$2</f>
        <v>0.32828</v>
      </c>
      <c r="G341" s="19" t="n">
        <f aca="false">C341-$D$3</f>
        <v>1793</v>
      </c>
      <c r="H341" s="18" t="n">
        <f aca="false">E341*B341</f>
        <v>21</v>
      </c>
      <c r="I341" s="19" t="n">
        <f aca="false">G341*H341</f>
        <v>37653</v>
      </c>
      <c r="J341" s="29" t="n">
        <f aca="false">C341/$D$2</f>
        <v>0.67172</v>
      </c>
      <c r="K341" s="30" t="n">
        <f aca="false">1/(1+EXP($K$2+($K$3*J341)))</f>
        <v>0.832086658772059</v>
      </c>
      <c r="L341" s="31" t="n">
        <f aca="false">(E341)*(K341)+(1-E341)*(1-K341)</f>
        <v>0.832086658772059</v>
      </c>
      <c r="M341" s="31" t="n">
        <f aca="false">LN(L341)</f>
        <v>-0.183818686406954</v>
      </c>
    </row>
    <row r="342" customFormat="false" ht="13" hidden="false" customHeight="false" outlineLevel="0" collapsed="false">
      <c r="A342" s="18" t="n">
        <v>333</v>
      </c>
      <c r="B342" s="18" t="n">
        <v>27</v>
      </c>
      <c r="C342" s="19" t="n">
        <v>19799</v>
      </c>
      <c r="D342" s="19" t="n">
        <v>534572</v>
      </c>
      <c r="E342" s="18" t="n">
        <v>0</v>
      </c>
      <c r="F342" s="20" t="n">
        <f aca="false">($D$2-C342)/$D$2</f>
        <v>0.20804</v>
      </c>
      <c r="G342" s="19" t="n">
        <f aca="false">C342-$D$3</f>
        <v>4799</v>
      </c>
      <c r="H342" s="18" t="n">
        <f aca="false">E342*B342</f>
        <v>0</v>
      </c>
      <c r="I342" s="19" t="n">
        <f aca="false">G342*H342</f>
        <v>0</v>
      </c>
      <c r="J342" s="29" t="n">
        <f aca="false">C342/$D$2</f>
        <v>0.79196</v>
      </c>
      <c r="K342" s="30" t="n">
        <f aca="false">1/(1+EXP($K$2+($K$3*J342)))</f>
        <v>0.622128628297373</v>
      </c>
      <c r="L342" s="31" t="n">
        <f aca="false">(E342)*(K342)+(1-E342)*(1-K342)</f>
        <v>0.377871371702627</v>
      </c>
      <c r="M342" s="31" t="n">
        <f aca="false">LN(L342)</f>
        <v>-0.973201427774125</v>
      </c>
    </row>
    <row r="343" customFormat="false" ht="13" hidden="false" customHeight="false" outlineLevel="0" collapsed="false">
      <c r="A343" s="18" t="n">
        <v>334</v>
      </c>
      <c r="B343" s="18" t="n">
        <v>10</v>
      </c>
      <c r="C343" s="19" t="n">
        <v>19980</v>
      </c>
      <c r="D343" s="19" t="n">
        <v>199802</v>
      </c>
      <c r="E343" s="18" t="n">
        <v>0</v>
      </c>
      <c r="F343" s="20" t="n">
        <f aca="false">($D$2-C343)/$D$2</f>
        <v>0.2008</v>
      </c>
      <c r="G343" s="19" t="n">
        <f aca="false">C343-$D$3</f>
        <v>4980</v>
      </c>
      <c r="H343" s="18" t="n">
        <f aca="false">E343*B343</f>
        <v>0</v>
      </c>
      <c r="I343" s="19" t="n">
        <f aca="false">G343*H343</f>
        <v>0</v>
      </c>
      <c r="J343" s="29" t="n">
        <f aca="false">C343/$D$2</f>
        <v>0.7992</v>
      </c>
      <c r="K343" s="30" t="n">
        <f aca="false">1/(1+EXP($K$2+($K$3*J343)))</f>
        <v>0.606409550416108</v>
      </c>
      <c r="L343" s="31" t="n">
        <f aca="false">(E343)*(K343)+(1-E343)*(1-K343)</f>
        <v>0.393590449583892</v>
      </c>
      <c r="M343" s="31" t="n">
        <f aca="false">LN(L343)</f>
        <v>-0.932444378366987</v>
      </c>
    </row>
    <row r="344" customFormat="false" ht="13" hidden="false" customHeight="false" outlineLevel="0" collapsed="false">
      <c r="A344" s="18" t="n">
        <v>335</v>
      </c>
      <c r="B344" s="18" t="n">
        <v>18</v>
      </c>
      <c r="C344" s="19" t="n">
        <v>19300</v>
      </c>
      <c r="D344" s="19" t="n">
        <v>347396</v>
      </c>
      <c r="E344" s="18" t="n">
        <v>0</v>
      </c>
      <c r="F344" s="20" t="n">
        <f aca="false">($D$2-C344)/$D$2</f>
        <v>0.228</v>
      </c>
      <c r="G344" s="19" t="n">
        <f aca="false">C344-$D$3</f>
        <v>4300</v>
      </c>
      <c r="H344" s="18" t="n">
        <f aca="false">E344*B344</f>
        <v>0</v>
      </c>
      <c r="I344" s="19" t="n">
        <f aca="false">G344*H344</f>
        <v>0</v>
      </c>
      <c r="J344" s="29" t="n">
        <f aca="false">C344/$D$2</f>
        <v>0.772</v>
      </c>
      <c r="K344" s="30" t="n">
        <f aca="false">1/(1+EXP($K$2+($K$3*J344)))</f>
        <v>0.66407543995171</v>
      </c>
      <c r="L344" s="31" t="n">
        <f aca="false">(E344)*(K344)+(1-E344)*(1-K344)</f>
        <v>0.335924560048289</v>
      </c>
      <c r="M344" s="31" t="n">
        <f aca="false">LN(L344)</f>
        <v>-1.09086866789395</v>
      </c>
    </row>
    <row r="345" customFormat="false" ht="13" hidden="false" customHeight="false" outlineLevel="0" collapsed="false">
      <c r="A345" s="18" t="n">
        <v>336</v>
      </c>
      <c r="B345" s="18" t="n">
        <v>15</v>
      </c>
      <c r="C345" s="19" t="n">
        <v>18289</v>
      </c>
      <c r="D345" s="19" t="n">
        <v>274328</v>
      </c>
      <c r="E345" s="18" t="n">
        <v>1</v>
      </c>
      <c r="F345" s="20" t="n">
        <f aca="false">($D$2-C345)/$D$2</f>
        <v>0.26844</v>
      </c>
      <c r="G345" s="19" t="n">
        <f aca="false">C345-$D$3</f>
        <v>3289</v>
      </c>
      <c r="H345" s="18" t="n">
        <f aca="false">E345*B345</f>
        <v>15</v>
      </c>
      <c r="I345" s="19" t="n">
        <f aca="false">G345*H345</f>
        <v>49335</v>
      </c>
      <c r="J345" s="29" t="n">
        <f aca="false">C345/$D$2</f>
        <v>0.73156</v>
      </c>
      <c r="K345" s="30" t="n">
        <f aca="false">1/(1+EXP($K$2+($K$3*J345)))</f>
        <v>0.741179248304109</v>
      </c>
      <c r="L345" s="31" t="n">
        <f aca="false">(E345)*(K345)+(1-E345)*(1-K345)</f>
        <v>0.741179248304109</v>
      </c>
      <c r="M345" s="31" t="n">
        <f aca="false">LN(L345)</f>
        <v>-0.299512782393913</v>
      </c>
    </row>
    <row r="346" customFormat="false" ht="13" hidden="false" customHeight="false" outlineLevel="0" collapsed="false">
      <c r="A346" s="18" t="n">
        <v>337</v>
      </c>
      <c r="B346" s="18" t="n">
        <v>21</v>
      </c>
      <c r="C346" s="19" t="n">
        <v>17912</v>
      </c>
      <c r="D346" s="19" t="n">
        <v>376162</v>
      </c>
      <c r="E346" s="18" t="n">
        <v>0</v>
      </c>
      <c r="F346" s="20" t="n">
        <f aca="false">($D$2-C346)/$D$2</f>
        <v>0.28352</v>
      </c>
      <c r="G346" s="19" t="n">
        <f aca="false">C346-$D$3</f>
        <v>2912</v>
      </c>
      <c r="H346" s="18" t="n">
        <f aca="false">E346*B346</f>
        <v>0</v>
      </c>
      <c r="I346" s="19" t="n">
        <f aca="false">G346*H346</f>
        <v>0</v>
      </c>
      <c r="J346" s="29" t="n">
        <f aca="false">C346/$D$2</f>
        <v>0.71648</v>
      </c>
      <c r="K346" s="30" t="n">
        <f aca="false">1/(1+EXP($K$2+($K$3*J346)))</f>
        <v>0.766795055151152</v>
      </c>
      <c r="L346" s="31" t="n">
        <f aca="false">(E346)*(K346)+(1-E346)*(1-K346)</f>
        <v>0.233204944848848</v>
      </c>
      <c r="M346" s="31" t="n">
        <f aca="false">LN(L346)</f>
        <v>-1.4558376204045</v>
      </c>
    </row>
    <row r="347" customFormat="false" ht="13" hidden="false" customHeight="false" outlineLevel="0" collapsed="false">
      <c r="A347" s="18" t="n">
        <v>338</v>
      </c>
      <c r="B347" s="18" t="n">
        <v>42</v>
      </c>
      <c r="C347" s="19" t="n">
        <v>16860</v>
      </c>
      <c r="D347" s="19" t="n">
        <v>708134</v>
      </c>
      <c r="E347" s="18" t="n">
        <v>1</v>
      </c>
      <c r="F347" s="20" t="n">
        <f aca="false">($D$2-C347)/$D$2</f>
        <v>0.3256</v>
      </c>
      <c r="G347" s="19" t="n">
        <f aca="false">C347-$D$3</f>
        <v>1860</v>
      </c>
      <c r="H347" s="18" t="n">
        <f aca="false">E347*B347</f>
        <v>42</v>
      </c>
      <c r="I347" s="19" t="n">
        <f aca="false">G347*H347</f>
        <v>78120</v>
      </c>
      <c r="J347" s="29" t="n">
        <f aca="false">C347/$D$2</f>
        <v>0.6744</v>
      </c>
      <c r="K347" s="30" t="n">
        <f aca="false">1/(1+EXP($K$2+($K$3*J347)))</f>
        <v>0.828627148342757</v>
      </c>
      <c r="L347" s="31" t="n">
        <f aca="false">(E347)*(K347)+(1-E347)*(1-K347)</f>
        <v>0.828627148342757</v>
      </c>
      <c r="M347" s="31" t="n">
        <f aca="false">LN(L347)</f>
        <v>-0.187984985764106</v>
      </c>
    </row>
    <row r="348" customFormat="false" ht="13" hidden="false" customHeight="false" outlineLevel="0" collapsed="false">
      <c r="A348" s="18" t="n">
        <v>339</v>
      </c>
      <c r="B348" s="18" t="n">
        <v>13</v>
      </c>
      <c r="C348" s="19" t="n">
        <v>17145</v>
      </c>
      <c r="D348" s="19" t="n">
        <v>222886</v>
      </c>
      <c r="E348" s="18" t="n">
        <v>0</v>
      </c>
      <c r="F348" s="20" t="n">
        <f aca="false">($D$2-C348)/$D$2</f>
        <v>0.3142</v>
      </c>
      <c r="G348" s="19" t="n">
        <f aca="false">C348-$D$3</f>
        <v>2145</v>
      </c>
      <c r="H348" s="18" t="n">
        <f aca="false">E348*B348</f>
        <v>0</v>
      </c>
      <c r="I348" s="19" t="n">
        <f aca="false">G348*H348</f>
        <v>0</v>
      </c>
      <c r="J348" s="29" t="n">
        <f aca="false">C348/$D$2</f>
        <v>0.6858</v>
      </c>
      <c r="K348" s="30" t="n">
        <f aca="false">1/(1+EXP($K$2+($K$3*J348)))</f>
        <v>0.813278826273053</v>
      </c>
      <c r="L348" s="31" t="n">
        <f aca="false">(E348)*(K348)+(1-E348)*(1-K348)</f>
        <v>0.186721173726947</v>
      </c>
      <c r="M348" s="31" t="n">
        <f aca="false">LN(L348)</f>
        <v>-1.67813882443673</v>
      </c>
    </row>
    <row r="349" customFormat="false" ht="13" hidden="false" customHeight="false" outlineLevel="0" collapsed="false">
      <c r="A349" s="18" t="n">
        <v>340</v>
      </c>
      <c r="B349" s="18" t="n">
        <v>20</v>
      </c>
      <c r="C349" s="19" t="n">
        <v>17475</v>
      </c>
      <c r="D349" s="19" t="n">
        <v>349491</v>
      </c>
      <c r="E349" s="18" t="n">
        <v>1</v>
      </c>
      <c r="F349" s="20" t="n">
        <f aca="false">($D$2-C349)/$D$2</f>
        <v>0.301</v>
      </c>
      <c r="G349" s="19" t="n">
        <f aca="false">C349-$D$3</f>
        <v>2475</v>
      </c>
      <c r="H349" s="18" t="n">
        <f aca="false">E349*B349</f>
        <v>20</v>
      </c>
      <c r="I349" s="19" t="n">
        <f aca="false">G349*H349</f>
        <v>49500</v>
      </c>
      <c r="J349" s="29" t="n">
        <f aca="false">C349/$D$2</f>
        <v>0.699</v>
      </c>
      <c r="K349" s="30" t="n">
        <f aca="false">1/(1+EXP($K$2+($K$3*J349)))</f>
        <v>0.794209885524869</v>
      </c>
      <c r="L349" s="31" t="n">
        <f aca="false">(E349)*(K349)+(1-E349)*(1-K349)</f>
        <v>0.794209885524869</v>
      </c>
      <c r="M349" s="31" t="n">
        <f aca="false">LN(L349)</f>
        <v>-0.230407513214543</v>
      </c>
    </row>
    <row r="350" customFormat="false" ht="13" hidden="false" customHeight="false" outlineLevel="0" collapsed="false">
      <c r="A350" s="18" t="n">
        <v>341</v>
      </c>
      <c r="B350" s="18" t="n">
        <v>15</v>
      </c>
      <c r="C350" s="19" t="n">
        <v>21176</v>
      </c>
      <c r="D350" s="19" t="n">
        <v>317647</v>
      </c>
      <c r="E350" s="18" t="n">
        <v>0</v>
      </c>
      <c r="F350" s="20" t="n">
        <f aca="false">($D$2-C350)/$D$2</f>
        <v>0.15296</v>
      </c>
      <c r="G350" s="19" t="n">
        <f aca="false">C350-$D$3</f>
        <v>6176</v>
      </c>
      <c r="H350" s="18" t="n">
        <f aca="false">E350*B350</f>
        <v>0</v>
      </c>
      <c r="I350" s="19" t="n">
        <f aca="false">G350*H350</f>
        <v>0</v>
      </c>
      <c r="J350" s="29" t="n">
        <f aca="false">C350/$D$2</f>
        <v>0.84704</v>
      </c>
      <c r="K350" s="30" t="n">
        <f aca="false">1/(1+EXP($K$2+($K$3*J350)))</f>
        <v>0.498458124823892</v>
      </c>
      <c r="L350" s="31" t="n">
        <f aca="false">(E350)*(K350)+(1-E350)*(1-K350)</f>
        <v>0.501541875176109</v>
      </c>
      <c r="M350" s="31" t="n">
        <f aca="false">LN(L350)</f>
        <v>-0.690068175213406</v>
      </c>
    </row>
    <row r="351" customFormat="false" ht="13" hidden="false" customHeight="false" outlineLevel="0" collapsed="false">
      <c r="A351" s="18" t="n">
        <v>342</v>
      </c>
      <c r="B351" s="18" t="n">
        <v>15</v>
      </c>
      <c r="C351" s="19" t="n">
        <v>15418</v>
      </c>
      <c r="D351" s="19" t="n">
        <v>231275</v>
      </c>
      <c r="E351" s="18" t="n">
        <v>1</v>
      </c>
      <c r="F351" s="20" t="n">
        <f aca="false">($D$2-C351)/$D$2</f>
        <v>0.38328</v>
      </c>
      <c r="G351" s="19" t="n">
        <f aca="false">C351-$D$3</f>
        <v>418</v>
      </c>
      <c r="H351" s="18" t="n">
        <f aca="false">E351*B351</f>
        <v>15</v>
      </c>
      <c r="I351" s="19" t="n">
        <f aca="false">G351*H351</f>
        <v>6270</v>
      </c>
      <c r="J351" s="29" t="n">
        <f aca="false">C351/$D$2</f>
        <v>0.61672</v>
      </c>
      <c r="K351" s="30" t="n">
        <f aca="false">1/(1+EXP($K$2+($K$3*J351)))</f>
        <v>0.891341333904998</v>
      </c>
      <c r="L351" s="31" t="n">
        <f aca="false">(E351)*(K351)+(1-E351)*(1-K351)</f>
        <v>0.891341333904998</v>
      </c>
      <c r="M351" s="31" t="n">
        <f aca="false">LN(L351)</f>
        <v>-0.115027834069407</v>
      </c>
    </row>
    <row r="352" customFormat="false" ht="13" hidden="false" customHeight="false" outlineLevel="0" collapsed="false">
      <c r="A352" s="18" t="n">
        <v>343</v>
      </c>
      <c r="B352" s="18" t="n">
        <v>16</v>
      </c>
      <c r="C352" s="19" t="n">
        <v>15550</v>
      </c>
      <c r="D352" s="19" t="n">
        <v>248802</v>
      </c>
      <c r="E352" s="18" t="n">
        <v>1</v>
      </c>
      <c r="F352" s="20" t="n">
        <f aca="false">($D$2-C352)/$D$2</f>
        <v>0.378</v>
      </c>
      <c r="G352" s="19" t="n">
        <f aca="false">C352-$D$3</f>
        <v>550</v>
      </c>
      <c r="H352" s="18" t="n">
        <f aca="false">E352*B352</f>
        <v>16</v>
      </c>
      <c r="I352" s="19" t="n">
        <f aca="false">G352*H352</f>
        <v>8800</v>
      </c>
      <c r="J352" s="29" t="n">
        <f aca="false">C352/$D$2</f>
        <v>0.622</v>
      </c>
      <c r="K352" s="30" t="n">
        <f aca="false">1/(1+EXP($K$2+($K$3*J352)))</f>
        <v>0.886565491720156</v>
      </c>
      <c r="L352" s="31" t="n">
        <f aca="false">(E352)*(K352)+(1-E352)*(1-K352)</f>
        <v>0.886565491720156</v>
      </c>
      <c r="M352" s="31" t="n">
        <f aca="false">LN(L352)</f>
        <v>-0.120400279467741</v>
      </c>
    </row>
    <row r="353" customFormat="false" ht="13" hidden="false" customHeight="false" outlineLevel="0" collapsed="false">
      <c r="A353" s="18" t="n">
        <v>344</v>
      </c>
      <c r="B353" s="18" t="n">
        <v>22</v>
      </c>
      <c r="C353" s="19" t="n">
        <v>17441</v>
      </c>
      <c r="D353" s="19" t="n">
        <v>383692</v>
      </c>
      <c r="E353" s="18" t="n">
        <v>0</v>
      </c>
      <c r="F353" s="20" t="n">
        <f aca="false">($D$2-C353)/$D$2</f>
        <v>0.30236</v>
      </c>
      <c r="G353" s="19" t="n">
        <f aca="false">C353-$D$3</f>
        <v>2441</v>
      </c>
      <c r="H353" s="18" t="n">
        <f aca="false">E353*B353</f>
        <v>0</v>
      </c>
      <c r="I353" s="19" t="n">
        <f aca="false">G353*H353</f>
        <v>0</v>
      </c>
      <c r="J353" s="29" t="n">
        <f aca="false">C353/$D$2</f>
        <v>0.69764</v>
      </c>
      <c r="K353" s="30" t="n">
        <f aca="false">1/(1+EXP($K$2+($K$3*J353)))</f>
        <v>0.796239413339819</v>
      </c>
      <c r="L353" s="31" t="n">
        <f aca="false">(E353)*(K353)+(1-E353)*(1-K353)</f>
        <v>0.203760586660181</v>
      </c>
      <c r="M353" s="31" t="n">
        <f aca="false">LN(L353)</f>
        <v>-1.59080956914262</v>
      </c>
    </row>
    <row r="354" customFormat="false" ht="13" hidden="false" customHeight="false" outlineLevel="0" collapsed="false">
      <c r="A354" s="18" t="n">
        <v>345</v>
      </c>
      <c r="B354" s="18" t="n">
        <v>35</v>
      </c>
      <c r="C354" s="19" t="n">
        <v>16017</v>
      </c>
      <c r="D354" s="19" t="n">
        <v>560597</v>
      </c>
      <c r="E354" s="18" t="n">
        <v>1</v>
      </c>
      <c r="F354" s="20" t="n">
        <f aca="false">($D$2-C354)/$D$2</f>
        <v>0.35932</v>
      </c>
      <c r="G354" s="19" t="n">
        <f aca="false">C354-$D$3</f>
        <v>1017</v>
      </c>
      <c r="H354" s="18" t="n">
        <f aca="false">E354*B354</f>
        <v>35</v>
      </c>
      <c r="I354" s="19" t="n">
        <f aca="false">G354*H354</f>
        <v>35595</v>
      </c>
      <c r="J354" s="29" t="n">
        <f aca="false">C354/$D$2</f>
        <v>0.64068</v>
      </c>
      <c r="K354" s="30" t="n">
        <f aca="false">1/(1+EXP($K$2+($K$3*J354)))</f>
        <v>0.868177894456269</v>
      </c>
      <c r="L354" s="31" t="n">
        <f aca="false">(E354)*(K354)+(1-E354)*(1-K354)</f>
        <v>0.868177894456269</v>
      </c>
      <c r="M354" s="31" t="n">
        <f aca="false">LN(L354)</f>
        <v>-0.141358637790399</v>
      </c>
    </row>
    <row r="355" customFormat="false" ht="13" hidden="false" customHeight="false" outlineLevel="0" collapsed="false">
      <c r="A355" s="18" t="n">
        <v>346</v>
      </c>
      <c r="B355" s="18" t="n">
        <v>31</v>
      </c>
      <c r="C355" s="19" t="n">
        <v>15475</v>
      </c>
      <c r="D355" s="19" t="n">
        <v>479735</v>
      </c>
      <c r="E355" s="18" t="n">
        <v>0</v>
      </c>
      <c r="F355" s="20" t="n">
        <f aca="false">($D$2-C355)/$D$2</f>
        <v>0.381</v>
      </c>
      <c r="G355" s="19" t="n">
        <f aca="false">C355-$D$3</f>
        <v>475</v>
      </c>
      <c r="H355" s="18" t="n">
        <f aca="false">E355*B355</f>
        <v>0</v>
      </c>
      <c r="I355" s="19" t="n">
        <f aca="false">G355*H355</f>
        <v>0</v>
      </c>
      <c r="J355" s="29" t="n">
        <f aca="false">C355/$D$2</f>
        <v>0.619</v>
      </c>
      <c r="K355" s="30" t="n">
        <f aca="false">1/(1+EXP($K$2+($K$3*J355)))</f>
        <v>0.889301078569341</v>
      </c>
      <c r="L355" s="31" t="n">
        <f aca="false">(E355)*(K355)+(1-E355)*(1-K355)</f>
        <v>0.110698921430659</v>
      </c>
      <c r="M355" s="31" t="n">
        <f aca="false">LN(L355)</f>
        <v>-2.20094118248882</v>
      </c>
    </row>
    <row r="356" customFormat="false" ht="13" hidden="false" customHeight="false" outlineLevel="0" collapsed="false">
      <c r="A356" s="18" t="n">
        <v>347</v>
      </c>
      <c r="B356" s="18" t="n">
        <v>13</v>
      </c>
      <c r="C356" s="19" t="n">
        <v>16465</v>
      </c>
      <c r="D356" s="19" t="n">
        <v>214040</v>
      </c>
      <c r="E356" s="18" t="n">
        <v>1</v>
      </c>
      <c r="F356" s="20" t="n">
        <f aca="false">($D$2-C356)/$D$2</f>
        <v>0.3414</v>
      </c>
      <c r="G356" s="19" t="n">
        <f aca="false">C356-$D$3</f>
        <v>1465</v>
      </c>
      <c r="H356" s="18" t="n">
        <f aca="false">E356*B356</f>
        <v>13</v>
      </c>
      <c r="I356" s="19" t="n">
        <f aca="false">G356*H356</f>
        <v>19045</v>
      </c>
      <c r="J356" s="29" t="n">
        <f aca="false">C356/$D$2</f>
        <v>0.6586</v>
      </c>
      <c r="K356" s="30" t="n">
        <f aca="false">1/(1+EXP($K$2+($K$3*J356)))</f>
        <v>0.848221813614954</v>
      </c>
      <c r="L356" s="31" t="n">
        <f aca="false">(E356)*(K356)+(1-E356)*(1-K356)</f>
        <v>0.848221813614954</v>
      </c>
      <c r="M356" s="31" t="n">
        <f aca="false">LN(L356)</f>
        <v>-0.164613104735253</v>
      </c>
    </row>
    <row r="357" customFormat="false" ht="13" hidden="false" customHeight="false" outlineLevel="0" collapsed="false">
      <c r="A357" s="18" t="n">
        <v>348</v>
      </c>
      <c r="B357" s="18" t="n">
        <v>25</v>
      </c>
      <c r="C357" s="19" t="n">
        <v>18096</v>
      </c>
      <c r="D357" s="19" t="n">
        <v>452402</v>
      </c>
      <c r="E357" s="18" t="n">
        <v>1</v>
      </c>
      <c r="F357" s="20" t="n">
        <f aca="false">($D$2-C357)/$D$2</f>
        <v>0.27616</v>
      </c>
      <c r="G357" s="19" t="n">
        <f aca="false">C357-$D$3</f>
        <v>3096</v>
      </c>
      <c r="H357" s="18" t="n">
        <f aca="false">E357*B357</f>
        <v>25</v>
      </c>
      <c r="I357" s="19" t="n">
        <f aca="false">G357*H357</f>
        <v>77400</v>
      </c>
      <c r="J357" s="29" t="n">
        <f aca="false">C357/$D$2</f>
        <v>0.72384</v>
      </c>
      <c r="K357" s="30" t="n">
        <f aca="false">1/(1+EXP($K$2+($K$3*J357)))</f>
        <v>0.754517696726601</v>
      </c>
      <c r="L357" s="31" t="n">
        <f aca="false">(E357)*(K357)+(1-E357)*(1-K357)</f>
        <v>0.754517696726601</v>
      </c>
      <c r="M357" s="31" t="n">
        <f aca="false">LN(L357)</f>
        <v>-0.281676546143264</v>
      </c>
    </row>
    <row r="358" customFormat="false" ht="13" hidden="false" customHeight="false" outlineLevel="0" collapsed="false">
      <c r="A358" s="18" t="n">
        <v>349</v>
      </c>
      <c r="B358" s="18" t="n">
        <v>18</v>
      </c>
      <c r="C358" s="19" t="n">
        <v>20727</v>
      </c>
      <c r="D358" s="19" t="n">
        <v>373089</v>
      </c>
      <c r="E358" s="18" t="n">
        <v>0</v>
      </c>
      <c r="F358" s="20" t="n">
        <f aca="false">($D$2-C358)/$D$2</f>
        <v>0.17092</v>
      </c>
      <c r="G358" s="19" t="n">
        <f aca="false">C358-$D$3</f>
        <v>5727</v>
      </c>
      <c r="H358" s="18" t="n">
        <f aca="false">E358*B358</f>
        <v>0</v>
      </c>
      <c r="I358" s="19" t="n">
        <f aca="false">G358*H358</f>
        <v>0</v>
      </c>
      <c r="J358" s="29" t="n">
        <f aca="false">C358/$D$2</f>
        <v>0.82908</v>
      </c>
      <c r="K358" s="30" t="n">
        <f aca="false">1/(1+EXP($K$2+($K$3*J358)))</f>
        <v>0.539522461268184</v>
      </c>
      <c r="L358" s="31" t="n">
        <f aca="false">(E358)*(K358)+(1-E358)*(1-K358)</f>
        <v>0.460477538731816</v>
      </c>
      <c r="M358" s="31" t="n">
        <f aca="false">LN(L358)</f>
        <v>-0.775491200303029</v>
      </c>
    </row>
    <row r="359" customFormat="false" ht="13" hidden="false" customHeight="false" outlineLevel="0" collapsed="false">
      <c r="A359" s="18" t="n">
        <v>350</v>
      </c>
      <c r="B359" s="18" t="n">
        <v>14</v>
      </c>
      <c r="C359" s="19" t="n">
        <v>17750</v>
      </c>
      <c r="D359" s="19" t="n">
        <v>248505</v>
      </c>
      <c r="E359" s="18" t="n">
        <v>1</v>
      </c>
      <c r="F359" s="20" t="n">
        <f aca="false">($D$2-C359)/$D$2</f>
        <v>0.29</v>
      </c>
      <c r="G359" s="19" t="n">
        <f aca="false">C359-$D$3</f>
        <v>2750</v>
      </c>
      <c r="H359" s="18" t="n">
        <f aca="false">E359*B359</f>
        <v>14</v>
      </c>
      <c r="I359" s="19" t="n">
        <f aca="false">G359*H359</f>
        <v>38500</v>
      </c>
      <c r="J359" s="29" t="n">
        <f aca="false">C359/$D$2</f>
        <v>0.71</v>
      </c>
      <c r="K359" s="30" t="n">
        <f aca="false">1/(1+EXP($K$2+($K$3*J359)))</f>
        <v>0.777245414388609</v>
      </c>
      <c r="L359" s="31" t="n">
        <f aca="false">(E359)*(K359)+(1-E359)*(1-K359)</f>
        <v>0.777245414388609</v>
      </c>
      <c r="M359" s="31" t="n">
        <f aca="false">LN(L359)</f>
        <v>-0.25199912985018</v>
      </c>
    </row>
    <row r="360" customFormat="false" ht="13" hidden="false" customHeight="false" outlineLevel="0" collapsed="false">
      <c r="A360" s="18" t="n">
        <v>351</v>
      </c>
      <c r="B360" s="18" t="n">
        <v>10</v>
      </c>
      <c r="C360" s="19" t="n">
        <v>21816</v>
      </c>
      <c r="D360" s="19" t="n">
        <v>218158</v>
      </c>
      <c r="E360" s="18" t="n">
        <v>0</v>
      </c>
      <c r="F360" s="20" t="n">
        <f aca="false">($D$2-C360)/$D$2</f>
        <v>0.12736</v>
      </c>
      <c r="G360" s="19" t="n">
        <f aca="false">C360-$D$3</f>
        <v>6816</v>
      </c>
      <c r="H360" s="18" t="n">
        <f aca="false">E360*B360</f>
        <v>0</v>
      </c>
      <c r="I360" s="19" t="n">
        <f aca="false">G360*H360</f>
        <v>0</v>
      </c>
      <c r="J360" s="29" t="n">
        <f aca="false">C360/$D$2</f>
        <v>0.87264</v>
      </c>
      <c r="K360" s="30" t="n">
        <f aca="false">1/(1+EXP($K$2+($K$3*J360)))</f>
        <v>0.440096760771919</v>
      </c>
      <c r="L360" s="31" t="n">
        <f aca="false">(E360)*(K360)+(1-E360)*(1-K360)</f>
        <v>0.559903239228081</v>
      </c>
      <c r="M360" s="31" t="n">
        <f aca="false">LN(L360)</f>
        <v>-0.579991297275064</v>
      </c>
    </row>
    <row r="361" customFormat="false" ht="13" hidden="false" customHeight="false" outlineLevel="0" collapsed="false">
      <c r="A361" s="18" t="n">
        <v>352</v>
      </c>
      <c r="B361" s="18" t="n">
        <v>18</v>
      </c>
      <c r="C361" s="19" t="n">
        <v>18117</v>
      </c>
      <c r="D361" s="19" t="n">
        <v>326108</v>
      </c>
      <c r="E361" s="18" t="n">
        <v>1</v>
      </c>
      <c r="F361" s="20" t="n">
        <f aca="false">($D$2-C361)/$D$2</f>
        <v>0.27532</v>
      </c>
      <c r="G361" s="19" t="n">
        <f aca="false">C361-$D$3</f>
        <v>3117</v>
      </c>
      <c r="H361" s="18" t="n">
        <f aca="false">E361*B361</f>
        <v>18</v>
      </c>
      <c r="I361" s="19" t="n">
        <f aca="false">G361*H361</f>
        <v>56106</v>
      </c>
      <c r="J361" s="29" t="n">
        <f aca="false">C361/$D$2</f>
        <v>0.72468</v>
      </c>
      <c r="K361" s="30" t="n">
        <f aca="false">1/(1+EXP($K$2+($K$3*J361)))</f>
        <v>0.75308909903438</v>
      </c>
      <c r="L361" s="31" t="n">
        <f aca="false">(E361)*(K361)+(1-E361)*(1-K361)</f>
        <v>0.75308909903438</v>
      </c>
      <c r="M361" s="31" t="n">
        <f aca="false">LN(L361)</f>
        <v>-0.283571732771279</v>
      </c>
    </row>
    <row r="362" customFormat="false" ht="13" hidden="false" customHeight="false" outlineLevel="0" collapsed="false">
      <c r="A362" s="18" t="n">
        <v>353</v>
      </c>
      <c r="B362" s="18" t="n">
        <v>22</v>
      </c>
      <c r="C362" s="19" t="n">
        <v>16163</v>
      </c>
      <c r="D362" s="19" t="n">
        <v>355585</v>
      </c>
      <c r="E362" s="18" t="n">
        <v>1</v>
      </c>
      <c r="F362" s="20" t="n">
        <f aca="false">($D$2-C362)/$D$2</f>
        <v>0.35348</v>
      </c>
      <c r="G362" s="19" t="n">
        <f aca="false">C362-$D$3</f>
        <v>1163</v>
      </c>
      <c r="H362" s="18" t="n">
        <f aca="false">E362*B362</f>
        <v>22</v>
      </c>
      <c r="I362" s="19" t="n">
        <f aca="false">G362*H362</f>
        <v>25586</v>
      </c>
      <c r="J362" s="29" t="n">
        <f aca="false">C362/$D$2</f>
        <v>0.64652</v>
      </c>
      <c r="K362" s="30" t="n">
        <f aca="false">1/(1+EXP($K$2+($K$3*J362)))</f>
        <v>0.861931369563245</v>
      </c>
      <c r="L362" s="31" t="n">
        <f aca="false">(E362)*(K362)+(1-E362)*(1-K362)</f>
        <v>0.861931369563245</v>
      </c>
      <c r="M362" s="31" t="n">
        <f aca="false">LN(L362)</f>
        <v>-0.148579629164149</v>
      </c>
    </row>
    <row r="363" customFormat="false" ht="13" hidden="false" customHeight="false" outlineLevel="0" collapsed="false">
      <c r="A363" s="18" t="n">
        <v>354</v>
      </c>
      <c r="B363" s="18" t="n">
        <v>13</v>
      </c>
      <c r="C363" s="19" t="n">
        <v>15048</v>
      </c>
      <c r="D363" s="19" t="n">
        <v>195628</v>
      </c>
      <c r="E363" s="18" t="n">
        <v>1</v>
      </c>
      <c r="F363" s="20" t="n">
        <f aca="false">($D$2-C363)/$D$2</f>
        <v>0.39808</v>
      </c>
      <c r="G363" s="19" t="n">
        <f aca="false">C363-$D$3</f>
        <v>48</v>
      </c>
      <c r="H363" s="18" t="n">
        <f aca="false">E363*B363</f>
        <v>13</v>
      </c>
      <c r="I363" s="19" t="n">
        <f aca="false">G363*H363</f>
        <v>624</v>
      </c>
      <c r="J363" s="29" t="n">
        <f aca="false">C363/$D$2</f>
        <v>0.60192</v>
      </c>
      <c r="K363" s="30" t="n">
        <f aca="false">1/(1+EXP($K$2+($K$3*J363)))</f>
        <v>0.90379708152948</v>
      </c>
      <c r="L363" s="31" t="n">
        <f aca="false">(E363)*(K363)+(1-E363)*(1-K363)</f>
        <v>0.90379708152948</v>
      </c>
      <c r="M363" s="31" t="n">
        <f aca="false">LN(L363)</f>
        <v>-0.101150411121169</v>
      </c>
    </row>
    <row r="364" customFormat="false" ht="13" hidden="false" customHeight="false" outlineLevel="0" collapsed="false">
      <c r="A364" s="18" t="n">
        <v>355</v>
      </c>
      <c r="B364" s="18" t="n">
        <v>19</v>
      </c>
      <c r="C364" s="19" t="n">
        <v>15412</v>
      </c>
      <c r="D364" s="19" t="n">
        <v>292830</v>
      </c>
      <c r="E364" s="18" t="n">
        <v>1</v>
      </c>
      <c r="F364" s="20" t="n">
        <f aca="false">($D$2-C364)/$D$2</f>
        <v>0.38352</v>
      </c>
      <c r="G364" s="19" t="n">
        <f aca="false">C364-$D$3</f>
        <v>412</v>
      </c>
      <c r="H364" s="18" t="n">
        <f aca="false">E364*B364</f>
        <v>19</v>
      </c>
      <c r="I364" s="19" t="n">
        <f aca="false">G364*H364</f>
        <v>7828</v>
      </c>
      <c r="J364" s="29" t="n">
        <f aca="false">C364/$D$2</f>
        <v>0.61648</v>
      </c>
      <c r="K364" s="30" t="n">
        <f aca="false">1/(1+EXP($K$2+($K$3*J364)))</f>
        <v>0.891554166089947</v>
      </c>
      <c r="L364" s="31" t="n">
        <f aca="false">(E364)*(K364)+(1-E364)*(1-K364)</f>
        <v>0.891554166089947</v>
      </c>
      <c r="M364" s="31" t="n">
        <f aca="false">LN(L364)</f>
        <v>-0.114789085151189</v>
      </c>
    </row>
    <row r="365" customFormat="false" ht="13" hidden="false" customHeight="false" outlineLevel="0" collapsed="false">
      <c r="A365" s="18" t="n">
        <v>356</v>
      </c>
      <c r="B365" s="18" t="n">
        <v>21</v>
      </c>
      <c r="C365" s="19" t="n">
        <v>16254</v>
      </c>
      <c r="D365" s="19" t="n">
        <v>341336</v>
      </c>
      <c r="E365" s="18" t="n">
        <v>0</v>
      </c>
      <c r="F365" s="20" t="n">
        <f aca="false">($D$2-C365)/$D$2</f>
        <v>0.34984</v>
      </c>
      <c r="G365" s="19" t="n">
        <f aca="false">C365-$D$3</f>
        <v>1254</v>
      </c>
      <c r="H365" s="18" t="n">
        <f aca="false">E365*B365</f>
        <v>0</v>
      </c>
      <c r="I365" s="19" t="n">
        <f aca="false">G365*H365</f>
        <v>0</v>
      </c>
      <c r="J365" s="29" t="n">
        <f aca="false">C365/$D$2</f>
        <v>0.65016</v>
      </c>
      <c r="K365" s="30" t="n">
        <f aca="false">1/(1+EXP($K$2+($K$3*J365)))</f>
        <v>0.857913507868638</v>
      </c>
      <c r="L365" s="31" t="n">
        <f aca="false">(E365)*(K365)+(1-E365)*(1-K365)</f>
        <v>0.142086492131362</v>
      </c>
      <c r="M365" s="31" t="n">
        <f aca="false">LN(L365)</f>
        <v>-1.95131930729006</v>
      </c>
    </row>
    <row r="366" customFormat="false" ht="13" hidden="false" customHeight="false" outlineLevel="0" collapsed="false">
      <c r="A366" s="18" t="n">
        <v>357</v>
      </c>
      <c r="B366" s="18" t="n">
        <v>14</v>
      </c>
      <c r="C366" s="19" t="n">
        <v>20149</v>
      </c>
      <c r="D366" s="19" t="n">
        <v>282083</v>
      </c>
      <c r="E366" s="18" t="n">
        <v>0</v>
      </c>
      <c r="F366" s="20" t="n">
        <f aca="false">($D$2-C366)/$D$2</f>
        <v>0.19404</v>
      </c>
      <c r="G366" s="19" t="n">
        <f aca="false">C366-$D$3</f>
        <v>5149</v>
      </c>
      <c r="H366" s="18" t="n">
        <f aca="false">E366*B366</f>
        <v>0</v>
      </c>
      <c r="I366" s="19" t="n">
        <f aca="false">G366*H366</f>
        <v>0</v>
      </c>
      <c r="J366" s="29" t="n">
        <f aca="false">C366/$D$2</f>
        <v>0.80596</v>
      </c>
      <c r="K366" s="30" t="n">
        <f aca="false">1/(1+EXP($K$2+($K$3*J366)))</f>
        <v>0.591530290924882</v>
      </c>
      <c r="L366" s="31" t="n">
        <f aca="false">(E366)*(K366)+(1-E366)*(1-K366)</f>
        <v>0.408469709075118</v>
      </c>
      <c r="M366" s="31" t="n">
        <f aca="false">LN(L366)</f>
        <v>-0.895337519022344</v>
      </c>
    </row>
    <row r="367" customFormat="false" ht="13" hidden="false" customHeight="false" outlineLevel="0" collapsed="false">
      <c r="A367" s="18" t="n">
        <v>358</v>
      </c>
      <c r="B367" s="18" t="n">
        <v>12</v>
      </c>
      <c r="C367" s="19" t="n">
        <v>15304</v>
      </c>
      <c r="D367" s="19" t="n">
        <v>183645</v>
      </c>
      <c r="E367" s="18" t="n">
        <v>1</v>
      </c>
      <c r="F367" s="20" t="n">
        <f aca="false">($D$2-C367)/$D$2</f>
        <v>0.38784</v>
      </c>
      <c r="G367" s="19" t="n">
        <f aca="false">C367-$D$3</f>
        <v>304</v>
      </c>
      <c r="H367" s="18" t="n">
        <f aca="false">E367*B367</f>
        <v>12</v>
      </c>
      <c r="I367" s="19" t="n">
        <f aca="false">G367*H367</f>
        <v>3648</v>
      </c>
      <c r="J367" s="29" t="n">
        <f aca="false">C367/$D$2</f>
        <v>0.61216</v>
      </c>
      <c r="K367" s="30" t="n">
        <f aca="false">1/(1+EXP($K$2+($K$3*J367)))</f>
        <v>0.895322934904883</v>
      </c>
      <c r="L367" s="31" t="n">
        <f aca="false">(E367)*(K367)+(1-E367)*(1-K367)</f>
        <v>0.895322934904883</v>
      </c>
      <c r="M367" s="31" t="n">
        <f aca="false">LN(L367)</f>
        <v>-0.110570804664795</v>
      </c>
    </row>
    <row r="368" customFormat="false" ht="13" hidden="false" customHeight="false" outlineLevel="0" collapsed="false">
      <c r="A368" s="18" t="n">
        <v>359</v>
      </c>
      <c r="B368" s="18" t="n">
        <v>14</v>
      </c>
      <c r="C368" s="19" t="n">
        <v>19625</v>
      </c>
      <c r="D368" s="19" t="n">
        <v>274749</v>
      </c>
      <c r="E368" s="18" t="n">
        <v>0</v>
      </c>
      <c r="F368" s="20" t="n">
        <f aca="false">($D$2-C368)/$D$2</f>
        <v>0.215</v>
      </c>
      <c r="G368" s="19" t="n">
        <f aca="false">C368-$D$3</f>
        <v>4625</v>
      </c>
      <c r="H368" s="18" t="n">
        <f aca="false">E368*B368</f>
        <v>0</v>
      </c>
      <c r="I368" s="19" t="n">
        <f aca="false">G368*H368</f>
        <v>0</v>
      </c>
      <c r="J368" s="29" t="n">
        <f aca="false">C368/$D$2</f>
        <v>0.785</v>
      </c>
      <c r="K368" s="30" t="n">
        <f aca="false">1/(1+EXP($K$2+($K$3*J368)))</f>
        <v>0.637001982604639</v>
      </c>
      <c r="L368" s="31" t="n">
        <f aca="false">(E368)*(K368)+(1-E368)*(1-K368)</f>
        <v>0.36299801739536</v>
      </c>
      <c r="M368" s="31" t="n">
        <f aca="false">LN(L368)</f>
        <v>-1.01335790645297</v>
      </c>
    </row>
    <row r="369" customFormat="false" ht="13" hidden="false" customHeight="false" outlineLevel="0" collapsed="false">
      <c r="A369" s="18" t="n">
        <v>360</v>
      </c>
      <c r="B369" s="18" t="n">
        <v>14</v>
      </c>
      <c r="C369" s="19" t="n">
        <v>17482</v>
      </c>
      <c r="D369" s="19" t="n">
        <v>244753</v>
      </c>
      <c r="E369" s="18" t="n">
        <v>1</v>
      </c>
      <c r="F369" s="20" t="n">
        <f aca="false">($D$2-C369)/$D$2</f>
        <v>0.30072</v>
      </c>
      <c r="G369" s="19" t="n">
        <f aca="false">C369-$D$3</f>
        <v>2482</v>
      </c>
      <c r="H369" s="18" t="n">
        <f aca="false">E369*B369</f>
        <v>14</v>
      </c>
      <c r="I369" s="19" t="n">
        <f aca="false">G369*H369</f>
        <v>34748</v>
      </c>
      <c r="J369" s="29" t="n">
        <f aca="false">C369/$D$2</f>
        <v>0.69928</v>
      </c>
      <c r="K369" s="30" t="n">
        <f aca="false">1/(1+EXP($K$2+($K$3*J369)))</f>
        <v>0.7937901873901</v>
      </c>
      <c r="L369" s="31" t="n">
        <f aca="false">(E369)*(K369)+(1-E369)*(1-K369)</f>
        <v>0.7937901873901</v>
      </c>
      <c r="M369" s="31" t="n">
        <f aca="false">LN(L369)</f>
        <v>-0.230936100274077</v>
      </c>
    </row>
    <row r="370" customFormat="false" ht="13" hidden="false" customHeight="false" outlineLevel="0" collapsed="false">
      <c r="A370" s="18" t="n">
        <v>361</v>
      </c>
      <c r="B370" s="18" t="n">
        <v>15</v>
      </c>
      <c r="C370" s="19" t="n">
        <v>16949</v>
      </c>
      <c r="D370" s="19" t="n">
        <v>254231</v>
      </c>
      <c r="E370" s="18" t="n">
        <v>0</v>
      </c>
      <c r="F370" s="20" t="n">
        <f aca="false">($D$2-C370)/$D$2</f>
        <v>0.32204</v>
      </c>
      <c r="G370" s="19" t="n">
        <f aca="false">C370-$D$3</f>
        <v>1949</v>
      </c>
      <c r="H370" s="18" t="n">
        <f aca="false">E370*B370</f>
        <v>0</v>
      </c>
      <c r="I370" s="19" t="n">
        <f aca="false">G370*H370</f>
        <v>0</v>
      </c>
      <c r="J370" s="29" t="n">
        <f aca="false">C370/$D$2</f>
        <v>0.67796</v>
      </c>
      <c r="K370" s="30" t="n">
        <f aca="false">1/(1+EXP($K$2+($K$3*J370)))</f>
        <v>0.823944570328969</v>
      </c>
      <c r="L370" s="31" t="n">
        <f aca="false">(E370)*(K370)+(1-E370)*(1-K370)</f>
        <v>0.176055429671031</v>
      </c>
      <c r="M370" s="31" t="n">
        <f aca="false">LN(L370)</f>
        <v>-1.73695639221491</v>
      </c>
    </row>
    <row r="371" customFormat="false" ht="13" hidden="false" customHeight="false" outlineLevel="0" collapsed="false">
      <c r="A371" s="18" t="n">
        <v>362</v>
      </c>
      <c r="B371" s="18" t="n">
        <v>34</v>
      </c>
      <c r="C371" s="19" t="n">
        <v>18400</v>
      </c>
      <c r="D371" s="19" t="n">
        <v>625613</v>
      </c>
      <c r="E371" s="18" t="n">
        <v>0</v>
      </c>
      <c r="F371" s="20" t="n">
        <f aca="false">($D$2-C371)/$D$2</f>
        <v>0.264</v>
      </c>
      <c r="G371" s="19" t="n">
        <f aca="false">C371-$D$3</f>
        <v>3400</v>
      </c>
      <c r="H371" s="18" t="n">
        <f aca="false">E371*B371</f>
        <v>0</v>
      </c>
      <c r="I371" s="19" t="n">
        <f aca="false">G371*H371</f>
        <v>0</v>
      </c>
      <c r="J371" s="29" t="n">
        <f aca="false">C371/$D$2</f>
        <v>0.736</v>
      </c>
      <c r="K371" s="30" t="n">
        <f aca="false">1/(1+EXP($K$2+($K$3*J371)))</f>
        <v>0.73329756141237</v>
      </c>
      <c r="L371" s="31" t="n">
        <f aca="false">(E371)*(K371)+(1-E371)*(1-K371)</f>
        <v>0.26670243858763</v>
      </c>
      <c r="M371" s="31" t="n">
        <f aca="false">LN(L371)</f>
        <v>-1.32162170427531</v>
      </c>
    </row>
    <row r="372" customFormat="false" ht="13" hidden="false" customHeight="false" outlineLevel="0" collapsed="false">
      <c r="A372" s="18" t="n">
        <v>363</v>
      </c>
      <c r="B372" s="18" t="n">
        <v>34</v>
      </c>
      <c r="C372" s="19" t="n">
        <v>21189</v>
      </c>
      <c r="D372" s="19" t="n">
        <v>720428</v>
      </c>
      <c r="E372" s="18" t="n">
        <v>0</v>
      </c>
      <c r="F372" s="20" t="n">
        <f aca="false">($D$2-C372)/$D$2</f>
        <v>0.15244</v>
      </c>
      <c r="G372" s="19" t="n">
        <f aca="false">C372-$D$3</f>
        <v>6189</v>
      </c>
      <c r="H372" s="18" t="n">
        <f aca="false">E372*B372</f>
        <v>0</v>
      </c>
      <c r="I372" s="19" t="n">
        <f aca="false">G372*H372</f>
        <v>0</v>
      </c>
      <c r="J372" s="29" t="n">
        <f aca="false">C372/$D$2</f>
        <v>0.84756</v>
      </c>
      <c r="K372" s="30" t="n">
        <f aca="false">1/(1+EXP($K$2+($K$3*J372)))</f>
        <v>0.497266809651909</v>
      </c>
      <c r="L372" s="31" t="n">
        <f aca="false">(E372)*(K372)+(1-E372)*(1-K372)</f>
        <v>0.502733190348091</v>
      </c>
      <c r="M372" s="31" t="n">
        <f aca="false">LN(L372)</f>
        <v>-0.687695686297419</v>
      </c>
    </row>
    <row r="373" customFormat="false" ht="13" hidden="false" customHeight="false" outlineLevel="0" collapsed="false">
      <c r="A373" s="18" t="n">
        <v>364</v>
      </c>
      <c r="B373" s="18" t="n">
        <v>27</v>
      </c>
      <c r="C373" s="19" t="n">
        <v>18639</v>
      </c>
      <c r="D373" s="19" t="n">
        <v>503261</v>
      </c>
      <c r="E373" s="18" t="n">
        <v>0</v>
      </c>
      <c r="F373" s="20" t="n">
        <f aca="false">($D$2-C373)/$D$2</f>
        <v>0.25444</v>
      </c>
      <c r="G373" s="19" t="n">
        <f aca="false">C373-$D$3</f>
        <v>3639</v>
      </c>
      <c r="H373" s="18" t="n">
        <f aca="false">E373*B373</f>
        <v>0</v>
      </c>
      <c r="I373" s="19" t="n">
        <f aca="false">G373*H373</f>
        <v>0</v>
      </c>
      <c r="J373" s="29" t="n">
        <f aca="false">C373/$D$2</f>
        <v>0.74556</v>
      </c>
      <c r="K373" s="30" t="n">
        <f aca="false">1/(1+EXP($K$2+($K$3*J373)))</f>
        <v>0.71581755259177</v>
      </c>
      <c r="L373" s="31" t="n">
        <f aca="false">(E373)*(K373)+(1-E373)*(1-K373)</f>
        <v>0.28418244740823</v>
      </c>
      <c r="M373" s="31" t="n">
        <f aca="false">LN(L373)</f>
        <v>-1.2581388266331</v>
      </c>
    </row>
    <row r="374" customFormat="false" ht="13" hidden="false" customHeight="false" outlineLevel="0" collapsed="false">
      <c r="A374" s="18" t="n">
        <v>365</v>
      </c>
      <c r="B374" s="18" t="n">
        <v>11</v>
      </c>
      <c r="C374" s="19" t="n">
        <v>21330</v>
      </c>
      <c r="D374" s="19" t="n">
        <v>234625</v>
      </c>
      <c r="E374" s="18" t="n">
        <v>0</v>
      </c>
      <c r="F374" s="20" t="n">
        <f aca="false">($D$2-C374)/$D$2</f>
        <v>0.1468</v>
      </c>
      <c r="G374" s="19" t="n">
        <f aca="false">C374-$D$3</f>
        <v>6330</v>
      </c>
      <c r="H374" s="18" t="n">
        <f aca="false">E374*B374</f>
        <v>0</v>
      </c>
      <c r="I374" s="19" t="n">
        <f aca="false">G374*H374</f>
        <v>0</v>
      </c>
      <c r="J374" s="29" t="n">
        <f aca="false">C374/$D$2</f>
        <v>0.8532</v>
      </c>
      <c r="K374" s="30" t="n">
        <f aca="false">1/(1+EXP($K$2+($K$3*J374)))</f>
        <v>0.484350465790986</v>
      </c>
      <c r="L374" s="31" t="n">
        <f aca="false">(E374)*(K374)+(1-E374)*(1-K374)</f>
        <v>0.515649534209014</v>
      </c>
      <c r="M374" s="31" t="n">
        <f aca="false">LN(L374)</f>
        <v>-0.662327941528885</v>
      </c>
    </row>
    <row r="375" customFormat="false" ht="13" hidden="false" customHeight="false" outlineLevel="0" collapsed="false">
      <c r="A375" s="18" t="n">
        <v>366</v>
      </c>
      <c r="B375" s="18" t="n">
        <v>21</v>
      </c>
      <c r="C375" s="19" t="n">
        <v>21079</v>
      </c>
      <c r="D375" s="19" t="n">
        <v>442656</v>
      </c>
      <c r="E375" s="18" t="n">
        <v>0</v>
      </c>
      <c r="F375" s="20" t="n">
        <f aca="false">($D$2-C375)/$D$2</f>
        <v>0.15684</v>
      </c>
      <c r="G375" s="19" t="n">
        <f aca="false">C375-$D$3</f>
        <v>6079</v>
      </c>
      <c r="H375" s="18" t="n">
        <f aca="false">E375*B375</f>
        <v>0</v>
      </c>
      <c r="I375" s="19" t="n">
        <f aca="false">G375*H375</f>
        <v>0</v>
      </c>
      <c r="J375" s="29" t="n">
        <f aca="false">C375/$D$2</f>
        <v>0.84316</v>
      </c>
      <c r="K375" s="30" t="n">
        <f aca="false">1/(1+EXP($K$2+($K$3*J375)))</f>
        <v>0.507346801780186</v>
      </c>
      <c r="L375" s="31" t="n">
        <f aca="false">(E375)*(K375)+(1-E375)*(1-K375)</f>
        <v>0.492653198219814</v>
      </c>
      <c r="M375" s="31" t="n">
        <f aca="false">LN(L375)</f>
        <v>-0.707949804364606</v>
      </c>
    </row>
    <row r="376" customFormat="false" ht="13" hidden="false" customHeight="false" outlineLevel="0" collapsed="false">
      <c r="A376" s="18" t="n">
        <v>367</v>
      </c>
      <c r="B376" s="18" t="n">
        <v>23</v>
      </c>
      <c r="C376" s="19" t="n">
        <v>19834</v>
      </c>
      <c r="D376" s="19" t="n">
        <v>456190</v>
      </c>
      <c r="E376" s="18" t="n">
        <v>0</v>
      </c>
      <c r="F376" s="20" t="n">
        <f aca="false">($D$2-C376)/$D$2</f>
        <v>0.20664</v>
      </c>
      <c r="G376" s="19" t="n">
        <f aca="false">C376-$D$3</f>
        <v>4834</v>
      </c>
      <c r="H376" s="18" t="n">
        <f aca="false">E376*B376</f>
        <v>0</v>
      </c>
      <c r="I376" s="19" t="n">
        <f aca="false">G376*H376</f>
        <v>0</v>
      </c>
      <c r="J376" s="29" t="n">
        <f aca="false">C376/$D$2</f>
        <v>0.79336</v>
      </c>
      <c r="K376" s="30" t="n">
        <f aca="false">1/(1+EXP($K$2+($K$3*J376)))</f>
        <v>0.619107850836899</v>
      </c>
      <c r="L376" s="31" t="n">
        <f aca="false">(E376)*(K376)+(1-E376)*(1-K376)</f>
        <v>0.380892149163101</v>
      </c>
      <c r="M376" s="31" t="n">
        <f aca="false">LN(L376)</f>
        <v>-0.965239016990905</v>
      </c>
    </row>
    <row r="377" customFormat="false" ht="13" hidden="false" customHeight="false" outlineLevel="0" collapsed="false">
      <c r="A377" s="18" t="n">
        <v>368</v>
      </c>
      <c r="B377" s="18" t="n">
        <v>12</v>
      </c>
      <c r="C377" s="19" t="n">
        <v>18068</v>
      </c>
      <c r="D377" s="19" t="n">
        <v>216820</v>
      </c>
      <c r="E377" s="18" t="n">
        <v>0</v>
      </c>
      <c r="F377" s="20" t="n">
        <f aca="false">($D$2-C377)/$D$2</f>
        <v>0.27728</v>
      </c>
      <c r="G377" s="19" t="n">
        <f aca="false">C377-$D$3</f>
        <v>3068</v>
      </c>
      <c r="H377" s="18" t="n">
        <f aca="false">E377*B377</f>
        <v>0</v>
      </c>
      <c r="I377" s="19" t="n">
        <f aca="false">G377*H377</f>
        <v>0</v>
      </c>
      <c r="J377" s="29" t="n">
        <f aca="false">C377/$D$2</f>
        <v>0.72272</v>
      </c>
      <c r="K377" s="30" t="n">
        <f aca="false">1/(1+EXP($K$2+($K$3*J377)))</f>
        <v>0.756413801202182</v>
      </c>
      <c r="L377" s="31" t="n">
        <f aca="false">(E377)*(K377)+(1-E377)*(1-K377)</f>
        <v>0.243586198797818</v>
      </c>
      <c r="M377" s="31" t="n">
        <f aca="false">LN(L377)</f>
        <v>-1.41228439993273</v>
      </c>
    </row>
    <row r="378" customFormat="false" ht="13" hidden="false" customHeight="false" outlineLevel="0" collapsed="false">
      <c r="A378" s="18" t="n">
        <v>369</v>
      </c>
      <c r="B378" s="18" t="n">
        <v>21</v>
      </c>
      <c r="C378" s="19" t="n">
        <v>17273</v>
      </c>
      <c r="D378" s="19" t="n">
        <v>362731</v>
      </c>
      <c r="E378" s="18" t="n">
        <v>1</v>
      </c>
      <c r="F378" s="20" t="n">
        <f aca="false">($D$2-C378)/$D$2</f>
        <v>0.30908</v>
      </c>
      <c r="G378" s="19" t="n">
        <f aca="false">C378-$D$3</f>
        <v>2273</v>
      </c>
      <c r="H378" s="18" t="n">
        <f aca="false">E378*B378</f>
        <v>21</v>
      </c>
      <c r="I378" s="19" t="n">
        <f aca="false">G378*H378</f>
        <v>47733</v>
      </c>
      <c r="J378" s="29" t="n">
        <f aca="false">C378/$D$2</f>
        <v>0.69092</v>
      </c>
      <c r="K378" s="30" t="n">
        <f aca="false">1/(1+EXP($K$2+($K$3*J378)))</f>
        <v>0.806048718835246</v>
      </c>
      <c r="L378" s="31" t="n">
        <f aca="false">(E378)*(K378)+(1-E378)*(1-K378)</f>
        <v>0.806048718835246</v>
      </c>
      <c r="M378" s="31" t="n">
        <f aca="false">LN(L378)</f>
        <v>-0.215611093097226</v>
      </c>
    </row>
    <row r="379" customFormat="false" ht="13" hidden="false" customHeight="false" outlineLevel="0" collapsed="false">
      <c r="A379" s="18" t="n">
        <v>370</v>
      </c>
      <c r="B379" s="18" t="n">
        <v>17</v>
      </c>
      <c r="C379" s="19" t="n">
        <v>21381</v>
      </c>
      <c r="D379" s="19" t="n">
        <v>363483</v>
      </c>
      <c r="E379" s="18" t="n">
        <v>0</v>
      </c>
      <c r="F379" s="20" t="n">
        <f aca="false">($D$2-C379)/$D$2</f>
        <v>0.14476</v>
      </c>
      <c r="G379" s="19" t="n">
        <f aca="false">C379-$D$3</f>
        <v>6381</v>
      </c>
      <c r="H379" s="18" t="n">
        <f aca="false">E379*B379</f>
        <v>0</v>
      </c>
      <c r="I379" s="19" t="n">
        <f aca="false">G379*H379</f>
        <v>0</v>
      </c>
      <c r="J379" s="29" t="n">
        <f aca="false">C379/$D$2</f>
        <v>0.85524</v>
      </c>
      <c r="K379" s="30" t="n">
        <f aca="false">1/(1+EXP($K$2+($K$3*J379)))</f>
        <v>0.479682837145595</v>
      </c>
      <c r="L379" s="31" t="n">
        <f aca="false">(E379)*(K379)+(1-E379)*(1-K379)</f>
        <v>0.520317162854405</v>
      </c>
      <c r="M379" s="31" t="n">
        <f aca="false">LN(L379)</f>
        <v>-0.653316724771329</v>
      </c>
    </row>
    <row r="380" customFormat="false" ht="13" hidden="false" customHeight="false" outlineLevel="0" collapsed="false">
      <c r="A380" s="18" t="n">
        <v>371</v>
      </c>
      <c r="B380" s="18" t="n">
        <v>19</v>
      </c>
      <c r="C380" s="19" t="n">
        <v>19789</v>
      </c>
      <c r="D380" s="19" t="n">
        <v>375984</v>
      </c>
      <c r="E380" s="18" t="n">
        <v>0</v>
      </c>
      <c r="F380" s="20" t="n">
        <f aca="false">($D$2-C380)/$D$2</f>
        <v>0.20844</v>
      </c>
      <c r="G380" s="19" t="n">
        <f aca="false">C380-$D$3</f>
        <v>4789</v>
      </c>
      <c r="H380" s="18" t="n">
        <f aca="false">E380*B380</f>
        <v>0</v>
      </c>
      <c r="I380" s="19" t="n">
        <f aca="false">G380*H380</f>
        <v>0</v>
      </c>
      <c r="J380" s="29" t="n">
        <f aca="false">C380/$D$2</f>
        <v>0.79156</v>
      </c>
      <c r="K380" s="30" t="n">
        <f aca="false">1/(1+EXP($K$2+($K$3*J380)))</f>
        <v>0.622989980489313</v>
      </c>
      <c r="L380" s="31" t="n">
        <f aca="false">(E380)*(K380)+(1-E380)*(1-K380)</f>
        <v>0.377010019510687</v>
      </c>
      <c r="M380" s="31" t="n">
        <f aca="false">LN(L380)</f>
        <v>-0.975483514935862</v>
      </c>
    </row>
    <row r="381" customFormat="false" ht="13" hidden="false" customHeight="false" outlineLevel="0" collapsed="false">
      <c r="A381" s="18" t="n">
        <v>372</v>
      </c>
      <c r="B381" s="18" t="n">
        <v>21</v>
      </c>
      <c r="C381" s="19" t="n">
        <v>21104</v>
      </c>
      <c r="D381" s="19" t="n">
        <v>443185</v>
      </c>
      <c r="E381" s="18" t="n">
        <v>0</v>
      </c>
      <c r="F381" s="20" t="n">
        <f aca="false">($D$2-C381)/$D$2</f>
        <v>0.15584</v>
      </c>
      <c r="G381" s="19" t="n">
        <f aca="false">C381-$D$3</f>
        <v>6104</v>
      </c>
      <c r="H381" s="18" t="n">
        <f aca="false">E381*B381</f>
        <v>0</v>
      </c>
      <c r="I381" s="19" t="n">
        <f aca="false">G381*H381</f>
        <v>0</v>
      </c>
      <c r="J381" s="29" t="n">
        <f aca="false">C381/$D$2</f>
        <v>0.84416</v>
      </c>
      <c r="K381" s="30" t="n">
        <f aca="false">1/(1+EXP($K$2+($K$3*J381)))</f>
        <v>0.505056124554831</v>
      </c>
      <c r="L381" s="31" t="n">
        <f aca="false">(E381)*(K381)+(1-E381)*(1-K381)</f>
        <v>0.494943875445169</v>
      </c>
      <c r="M381" s="31" t="n">
        <f aca="false">LN(L381)</f>
        <v>-0.70331090578083</v>
      </c>
    </row>
    <row r="382" customFormat="false" ht="13" hidden="false" customHeight="false" outlineLevel="0" collapsed="false">
      <c r="A382" s="18" t="n">
        <v>373</v>
      </c>
      <c r="B382" s="18" t="n">
        <v>16</v>
      </c>
      <c r="C382" s="19" t="n">
        <v>15529</v>
      </c>
      <c r="D382" s="19" t="n">
        <v>248459</v>
      </c>
      <c r="E382" s="18" t="n">
        <v>1</v>
      </c>
      <c r="F382" s="20" t="n">
        <f aca="false">($D$2-C382)/$D$2</f>
        <v>0.37884</v>
      </c>
      <c r="G382" s="19" t="n">
        <f aca="false">C382-$D$3</f>
        <v>529</v>
      </c>
      <c r="H382" s="18" t="n">
        <f aca="false">E382*B382</f>
        <v>16</v>
      </c>
      <c r="I382" s="19" t="n">
        <f aca="false">G382*H382</f>
        <v>8464</v>
      </c>
      <c r="J382" s="29" t="n">
        <f aca="false">C382/$D$2</f>
        <v>0.62116</v>
      </c>
      <c r="K382" s="30" t="n">
        <f aca="false">1/(1+EXP($K$2+($K$3*J382)))</f>
        <v>0.887337344018846</v>
      </c>
      <c r="L382" s="31" t="n">
        <f aca="false">(E382)*(K382)+(1-E382)*(1-K382)</f>
        <v>0.887337344018846</v>
      </c>
      <c r="M382" s="31" t="n">
        <f aca="false">LN(L382)</f>
        <v>-0.119530048774323</v>
      </c>
    </row>
    <row r="383" customFormat="false" ht="13" hidden="false" customHeight="false" outlineLevel="0" collapsed="false">
      <c r="A383" s="18" t="n">
        <v>374</v>
      </c>
      <c r="B383" s="18" t="n">
        <v>12</v>
      </c>
      <c r="C383" s="19" t="n">
        <v>17496</v>
      </c>
      <c r="D383" s="19" t="n">
        <v>209957</v>
      </c>
      <c r="E383" s="18" t="n">
        <v>1</v>
      </c>
      <c r="F383" s="20" t="n">
        <f aca="false">($D$2-C383)/$D$2</f>
        <v>0.30016</v>
      </c>
      <c r="G383" s="19" t="n">
        <f aca="false">C383-$D$3</f>
        <v>2496</v>
      </c>
      <c r="H383" s="18" t="n">
        <f aca="false">E383*B383</f>
        <v>12</v>
      </c>
      <c r="I383" s="19" t="n">
        <f aca="false">G383*H383</f>
        <v>29952</v>
      </c>
      <c r="J383" s="29" t="n">
        <f aca="false">C383/$D$2</f>
        <v>0.69984</v>
      </c>
      <c r="K383" s="30" t="n">
        <f aca="false">1/(1+EXP($K$2+($K$3*J383)))</f>
        <v>0.792948891297348</v>
      </c>
      <c r="L383" s="31" t="n">
        <f aca="false">(E383)*(K383)+(1-E383)*(1-K383)</f>
        <v>0.792948891297348</v>
      </c>
      <c r="M383" s="31" t="n">
        <f aca="false">LN(L383)</f>
        <v>-0.231996509238457</v>
      </c>
    </row>
    <row r="384" customFormat="false" ht="13" hidden="false" customHeight="false" outlineLevel="0" collapsed="false">
      <c r="A384" s="18" t="n">
        <v>375</v>
      </c>
      <c r="B384" s="18" t="n">
        <v>13</v>
      </c>
      <c r="C384" s="19" t="n">
        <v>21891</v>
      </c>
      <c r="D384" s="19" t="n">
        <v>284583</v>
      </c>
      <c r="E384" s="18" t="n">
        <v>0</v>
      </c>
      <c r="F384" s="20" t="n">
        <f aca="false">($D$2-C384)/$D$2</f>
        <v>0.12436</v>
      </c>
      <c r="G384" s="19" t="n">
        <f aca="false">C384-$D$3</f>
        <v>6891</v>
      </c>
      <c r="H384" s="18" t="n">
        <f aca="false">E384*B384</f>
        <v>0</v>
      </c>
      <c r="I384" s="19" t="n">
        <f aca="false">G384*H384</f>
        <v>0</v>
      </c>
      <c r="J384" s="29" t="n">
        <f aca="false">C384/$D$2</f>
        <v>0.87564</v>
      </c>
      <c r="K384" s="30" t="n">
        <f aca="false">1/(1+EXP($K$2+($K$3*J384)))</f>
        <v>0.433333877096758</v>
      </c>
      <c r="L384" s="31" t="n">
        <f aca="false">(E384)*(K384)+(1-E384)*(1-K384)</f>
        <v>0.566666122903242</v>
      </c>
      <c r="M384" s="31" t="n">
        <f aca="false">LN(L384)</f>
        <v>-0.567984997188914</v>
      </c>
    </row>
    <row r="385" customFormat="false" ht="13" hidden="false" customHeight="false" outlineLevel="0" collapsed="false">
      <c r="A385" s="18" t="n">
        <v>376</v>
      </c>
      <c r="B385" s="18" t="n">
        <v>17</v>
      </c>
      <c r="C385" s="19" t="n">
        <v>18137</v>
      </c>
      <c r="D385" s="19" t="n">
        <v>308327</v>
      </c>
      <c r="E385" s="18" t="n">
        <v>0</v>
      </c>
      <c r="F385" s="20" t="n">
        <f aca="false">($D$2-C385)/$D$2</f>
        <v>0.27452</v>
      </c>
      <c r="G385" s="19" t="n">
        <f aca="false">C385-$D$3</f>
        <v>3137</v>
      </c>
      <c r="H385" s="18" t="n">
        <f aca="false">E385*B385</f>
        <v>0</v>
      </c>
      <c r="I385" s="19" t="n">
        <f aca="false">G385*H385</f>
        <v>0</v>
      </c>
      <c r="J385" s="29" t="n">
        <f aca="false">C385/$D$2</f>
        <v>0.72548</v>
      </c>
      <c r="K385" s="30" t="n">
        <f aca="false">1/(1+EXP($K$2+($K$3*J385)))</f>
        <v>0.75172334435391</v>
      </c>
      <c r="L385" s="31" t="n">
        <f aca="false">(E385)*(K385)+(1-E385)*(1-K385)</f>
        <v>0.24827665564609</v>
      </c>
      <c r="M385" s="31" t="n">
        <f aca="false">LN(L385)</f>
        <v>-1.39321160761727</v>
      </c>
    </row>
    <row r="386" customFormat="false" ht="13" hidden="false" customHeight="false" outlineLevel="0" collapsed="false">
      <c r="A386" s="18" t="n">
        <v>377</v>
      </c>
      <c r="B386" s="18" t="n">
        <v>13</v>
      </c>
      <c r="C386" s="19" t="n">
        <v>19916</v>
      </c>
      <c r="D386" s="19" t="n">
        <v>258905</v>
      </c>
      <c r="E386" s="18" t="n">
        <v>0</v>
      </c>
      <c r="F386" s="20" t="n">
        <f aca="false">($D$2-C386)/$D$2</f>
        <v>0.20336</v>
      </c>
      <c r="G386" s="19" t="n">
        <f aca="false">C386-$D$3</f>
        <v>4916</v>
      </c>
      <c r="H386" s="18" t="n">
        <f aca="false">E386*B386</f>
        <v>0</v>
      </c>
      <c r="I386" s="19" t="n">
        <f aca="false">G386*H386</f>
        <v>0</v>
      </c>
      <c r="J386" s="29" t="n">
        <f aca="false">C386/$D$2</f>
        <v>0.79664</v>
      </c>
      <c r="K386" s="30" t="n">
        <f aca="false">1/(1+EXP($K$2+($K$3*J386)))</f>
        <v>0.611994758111184</v>
      </c>
      <c r="L386" s="31" t="n">
        <f aca="false">(E386)*(K386)+(1-E386)*(1-K386)</f>
        <v>0.388005241888816</v>
      </c>
      <c r="M386" s="31" t="n">
        <f aca="false">LN(L386)</f>
        <v>-0.946736429427402</v>
      </c>
    </row>
    <row r="387" customFormat="false" ht="13" hidden="false" customHeight="false" outlineLevel="0" collapsed="false">
      <c r="A387" s="18" t="n">
        <v>378</v>
      </c>
      <c r="B387" s="18" t="n">
        <v>25</v>
      </c>
      <c r="C387" s="19" t="n">
        <v>15547</v>
      </c>
      <c r="D387" s="19" t="n">
        <v>388665</v>
      </c>
      <c r="E387" s="18" t="n">
        <v>0</v>
      </c>
      <c r="F387" s="20" t="n">
        <f aca="false">($D$2-C387)/$D$2</f>
        <v>0.37812</v>
      </c>
      <c r="G387" s="19" t="n">
        <f aca="false">C387-$D$3</f>
        <v>547</v>
      </c>
      <c r="H387" s="18" t="n">
        <f aca="false">E387*B387</f>
        <v>0</v>
      </c>
      <c r="I387" s="19" t="n">
        <f aca="false">G387*H387</f>
        <v>0</v>
      </c>
      <c r="J387" s="29" t="n">
        <f aca="false">C387/$D$2</f>
        <v>0.62188</v>
      </c>
      <c r="K387" s="30" t="n">
        <f aca="false">1/(1+EXP($K$2+($K$3*J387)))</f>
        <v>0.886676037991837</v>
      </c>
      <c r="L387" s="31" t="n">
        <f aca="false">(E387)*(K387)+(1-E387)*(1-K387)</f>
        <v>0.113323962008163</v>
      </c>
      <c r="M387" s="31" t="n">
        <f aca="false">LN(L387)</f>
        <v>-2.17750464162216</v>
      </c>
    </row>
    <row r="388" customFormat="false" ht="13" hidden="false" customHeight="false" outlineLevel="0" collapsed="false">
      <c r="A388" s="18" t="n">
        <v>379</v>
      </c>
      <c r="B388" s="18" t="n">
        <v>17</v>
      </c>
      <c r="C388" s="19" t="n">
        <v>21997</v>
      </c>
      <c r="D388" s="19" t="n">
        <v>373943</v>
      </c>
      <c r="E388" s="18" t="n">
        <v>0</v>
      </c>
      <c r="F388" s="20" t="n">
        <f aca="false">($D$2-C388)/$D$2</f>
        <v>0.12012</v>
      </c>
      <c r="G388" s="19" t="n">
        <f aca="false">C388-$D$3</f>
        <v>6997</v>
      </c>
      <c r="H388" s="18" t="n">
        <f aca="false">E388*B388</f>
        <v>0</v>
      </c>
      <c r="I388" s="19" t="n">
        <f aca="false">G388*H388</f>
        <v>0</v>
      </c>
      <c r="J388" s="29" t="n">
        <f aca="false">C388/$D$2</f>
        <v>0.87988</v>
      </c>
      <c r="K388" s="30" t="n">
        <f aca="false">1/(1+EXP($K$2+($K$3*J388)))</f>
        <v>0.423818430270281</v>
      </c>
      <c r="L388" s="31" t="n">
        <f aca="false">(E388)*(K388)+(1-E388)*(1-K388)</f>
        <v>0.576181569729719</v>
      </c>
      <c r="M388" s="31" t="n">
        <f aca="false">LN(L388)</f>
        <v>-0.551332442734072</v>
      </c>
    </row>
    <row r="389" customFormat="false" ht="13" hidden="false" customHeight="false" outlineLevel="0" collapsed="false">
      <c r="A389" s="18" t="n">
        <v>380</v>
      </c>
      <c r="B389" s="18" t="n">
        <v>10</v>
      </c>
      <c r="C389" s="19" t="n">
        <v>18501</v>
      </c>
      <c r="D389" s="19" t="n">
        <v>185011</v>
      </c>
      <c r="E389" s="18" t="n">
        <v>1</v>
      </c>
      <c r="F389" s="20" t="n">
        <f aca="false">($D$2-C389)/$D$2</f>
        <v>0.25996</v>
      </c>
      <c r="G389" s="19" t="n">
        <f aca="false">C389-$D$3</f>
        <v>3501</v>
      </c>
      <c r="H389" s="18" t="n">
        <f aca="false">E389*B389</f>
        <v>10</v>
      </c>
      <c r="I389" s="19" t="n">
        <f aca="false">G389*H389</f>
        <v>35010</v>
      </c>
      <c r="J389" s="29" t="n">
        <f aca="false">C389/$D$2</f>
        <v>0.74004</v>
      </c>
      <c r="K389" s="30" t="n">
        <f aca="false">1/(1+EXP($K$2+($K$3*J389)))</f>
        <v>0.725994625505284</v>
      </c>
      <c r="L389" s="31" t="n">
        <f aca="false">(E389)*(K389)+(1-E389)*(1-K389)</f>
        <v>0.725994625505284</v>
      </c>
      <c r="M389" s="31" t="n">
        <f aca="false">LN(L389)</f>
        <v>-0.320212667070026</v>
      </c>
    </row>
    <row r="390" customFormat="false" ht="13" hidden="false" customHeight="false" outlineLevel="0" collapsed="false">
      <c r="A390" s="18" t="n">
        <v>381</v>
      </c>
      <c r="B390" s="18" t="n">
        <v>25</v>
      </c>
      <c r="C390" s="19" t="n">
        <v>21026</v>
      </c>
      <c r="D390" s="19" t="n">
        <v>525660</v>
      </c>
      <c r="E390" s="18" t="n">
        <v>0</v>
      </c>
      <c r="F390" s="20" t="n">
        <f aca="false">($D$2-C390)/$D$2</f>
        <v>0.15896</v>
      </c>
      <c r="G390" s="19" t="n">
        <f aca="false">C390-$D$3</f>
        <v>6026</v>
      </c>
      <c r="H390" s="18" t="n">
        <f aca="false">E390*B390</f>
        <v>0</v>
      </c>
      <c r="I390" s="19" t="n">
        <f aca="false">G390*H390</f>
        <v>0</v>
      </c>
      <c r="J390" s="29" t="n">
        <f aca="false">C390/$D$2</f>
        <v>0.84104</v>
      </c>
      <c r="K390" s="30" t="n">
        <f aca="false">1/(1+EXP($K$2+($K$3*J390)))</f>
        <v>0.512201898832867</v>
      </c>
      <c r="L390" s="31" t="n">
        <f aca="false">(E390)*(K390)+(1-E390)*(1-K390)</f>
        <v>0.487798101167133</v>
      </c>
      <c r="M390" s="31" t="n">
        <f aca="false">LN(L390)</f>
        <v>-0.717853685854198</v>
      </c>
    </row>
    <row r="391" customFormat="false" ht="13" hidden="false" customHeight="false" outlineLevel="0" collapsed="false">
      <c r="A391" s="18" t="n">
        <v>382</v>
      </c>
      <c r="B391" s="18" t="n">
        <v>16</v>
      </c>
      <c r="C391" s="19" t="n">
        <v>18556</v>
      </c>
      <c r="D391" s="19" t="n">
        <v>296893</v>
      </c>
      <c r="E391" s="18" t="n">
        <v>0</v>
      </c>
      <c r="F391" s="20" t="n">
        <f aca="false">($D$2-C391)/$D$2</f>
        <v>0.25776</v>
      </c>
      <c r="G391" s="19" t="n">
        <f aca="false">C391-$D$3</f>
        <v>3556</v>
      </c>
      <c r="H391" s="18" t="n">
        <f aca="false">E391*B391</f>
        <v>0</v>
      </c>
      <c r="I391" s="19" t="n">
        <f aca="false">G391*H391</f>
        <v>0</v>
      </c>
      <c r="J391" s="29" t="n">
        <f aca="false">C391/$D$2</f>
        <v>0.74224</v>
      </c>
      <c r="K391" s="30" t="n">
        <f aca="false">1/(1+EXP($K$2+($K$3*J391)))</f>
        <v>0.721965830677283</v>
      </c>
      <c r="L391" s="31" t="n">
        <f aca="false">(E391)*(K391)+(1-E391)*(1-K391)</f>
        <v>0.278034169322717</v>
      </c>
      <c r="M391" s="31" t="n">
        <f aca="false">LN(L391)</f>
        <v>-1.28001126161167</v>
      </c>
    </row>
    <row r="392" customFormat="false" ht="13" hidden="false" customHeight="false" outlineLevel="0" collapsed="false">
      <c r="A392" s="18" t="n">
        <v>383</v>
      </c>
      <c r="B392" s="18" t="n">
        <v>24</v>
      </c>
      <c r="C392" s="19" t="n">
        <v>17093</v>
      </c>
      <c r="D392" s="19" t="n">
        <v>410220</v>
      </c>
      <c r="E392" s="18" t="n">
        <v>1</v>
      </c>
      <c r="F392" s="20" t="n">
        <f aca="false">($D$2-C392)/$D$2</f>
        <v>0.31628</v>
      </c>
      <c r="G392" s="19" t="n">
        <f aca="false">C392-$D$3</f>
        <v>2093</v>
      </c>
      <c r="H392" s="18" t="n">
        <f aca="false">E392*B392</f>
        <v>24</v>
      </c>
      <c r="I392" s="19" t="n">
        <f aca="false">G392*H392</f>
        <v>50232</v>
      </c>
      <c r="J392" s="29" t="n">
        <f aca="false">C392/$D$2</f>
        <v>0.68372</v>
      </c>
      <c r="K392" s="30" t="n">
        <f aca="false">1/(1+EXP($K$2+($K$3*J392)))</f>
        <v>0.816156152272249</v>
      </c>
      <c r="L392" s="31" t="n">
        <f aca="false">(E392)*(K392)+(1-E392)*(1-K392)</f>
        <v>0.816156152272249</v>
      </c>
      <c r="M392" s="31" t="n">
        <f aca="false">LN(L392)</f>
        <v>-0.203149579246872</v>
      </c>
    </row>
    <row r="393" customFormat="false" ht="13" hidden="false" customHeight="false" outlineLevel="0" collapsed="false">
      <c r="A393" s="18" t="n">
        <v>384</v>
      </c>
      <c r="B393" s="18" t="n">
        <v>23</v>
      </c>
      <c r="C393" s="19" t="n">
        <v>17802</v>
      </c>
      <c r="D393" s="19" t="n">
        <v>409444</v>
      </c>
      <c r="E393" s="18" t="n">
        <v>0</v>
      </c>
      <c r="F393" s="20" t="n">
        <f aca="false">($D$2-C393)/$D$2</f>
        <v>0.28792</v>
      </c>
      <c r="G393" s="19" t="n">
        <f aca="false">C393-$D$3</f>
        <v>2802</v>
      </c>
      <c r="H393" s="18" t="n">
        <f aca="false">E393*B393</f>
        <v>0</v>
      </c>
      <c r="I393" s="19" t="n">
        <f aca="false">G393*H393</f>
        <v>0</v>
      </c>
      <c r="J393" s="29" t="n">
        <f aca="false">C393/$D$2</f>
        <v>0.71208</v>
      </c>
      <c r="K393" s="30" t="n">
        <f aca="false">1/(1+EXP($K$2+($K$3*J393)))</f>
        <v>0.773927787085797</v>
      </c>
      <c r="L393" s="31" t="n">
        <f aca="false">(E393)*(K393)+(1-E393)*(1-K393)</f>
        <v>0.226072212914203</v>
      </c>
      <c r="M393" s="31" t="n">
        <f aca="false">LN(L393)</f>
        <v>-1.48690080457843</v>
      </c>
    </row>
    <row r="394" customFormat="false" ht="13" hidden="false" customHeight="false" outlineLevel="0" collapsed="false">
      <c r="A394" s="18" t="n">
        <v>385</v>
      </c>
      <c r="B394" s="18" t="n">
        <v>18</v>
      </c>
      <c r="C394" s="19" t="n">
        <v>18848</v>
      </c>
      <c r="D394" s="19" t="n">
        <v>339258</v>
      </c>
      <c r="E394" s="18" t="n">
        <v>1</v>
      </c>
      <c r="F394" s="20" t="n">
        <f aca="false">($D$2-C394)/$D$2</f>
        <v>0.24608</v>
      </c>
      <c r="G394" s="19" t="n">
        <f aca="false">C394-$D$3</f>
        <v>3848</v>
      </c>
      <c r="H394" s="18" t="n">
        <f aca="false">E394*B394</f>
        <v>18</v>
      </c>
      <c r="I394" s="19" t="n">
        <f aca="false">G394*H394</f>
        <v>69264</v>
      </c>
      <c r="J394" s="29" t="n">
        <f aca="false">C394/$D$2</f>
        <v>0.75392</v>
      </c>
      <c r="K394" s="30" t="n">
        <f aca="false">1/(1+EXP($K$2+($K$3*J394)))</f>
        <v>0.699978756178536</v>
      </c>
      <c r="L394" s="31" t="n">
        <f aca="false">(E394)*(K394)+(1-E394)*(1-K394)</f>
        <v>0.699978756178536</v>
      </c>
      <c r="M394" s="31" t="n">
        <f aca="false">LN(L394)</f>
        <v>-0.35670529271563</v>
      </c>
    </row>
    <row r="395" customFormat="false" ht="13" hidden="false" customHeight="false" outlineLevel="0" collapsed="false">
      <c r="A395" s="18" t="n">
        <v>386</v>
      </c>
      <c r="B395" s="18" t="n">
        <v>26</v>
      </c>
      <c r="C395" s="19" t="n">
        <v>20939</v>
      </c>
      <c r="D395" s="19" t="n">
        <v>544419</v>
      </c>
      <c r="E395" s="18" t="n">
        <v>0</v>
      </c>
      <c r="F395" s="20" t="n">
        <f aca="false">($D$2-C395)/$D$2</f>
        <v>0.16244</v>
      </c>
      <c r="G395" s="19" t="n">
        <f aca="false">C395-$D$3</f>
        <v>5939</v>
      </c>
      <c r="H395" s="18" t="n">
        <f aca="false">E395*B395</f>
        <v>0</v>
      </c>
      <c r="I395" s="19" t="n">
        <f aca="false">G395*H395</f>
        <v>0</v>
      </c>
      <c r="J395" s="29" t="n">
        <f aca="false">C395/$D$2</f>
        <v>0.83756</v>
      </c>
      <c r="K395" s="30" t="n">
        <f aca="false">1/(1+EXP($K$2+($K$3*J395)))</f>
        <v>0.520166173689144</v>
      </c>
      <c r="L395" s="31" t="n">
        <f aca="false">(E395)*(K395)+(1-E395)*(1-K395)</f>
        <v>0.479833826310856</v>
      </c>
      <c r="M395" s="31" t="n">
        <f aca="false">LN(L395)</f>
        <v>-0.734315430205304</v>
      </c>
    </row>
    <row r="396" customFormat="false" ht="13" hidden="false" customHeight="false" outlineLevel="0" collapsed="false">
      <c r="A396" s="18" t="n">
        <v>387</v>
      </c>
      <c r="B396" s="18" t="n">
        <v>13</v>
      </c>
      <c r="C396" s="19" t="n">
        <v>22175</v>
      </c>
      <c r="D396" s="19" t="n">
        <v>288272</v>
      </c>
      <c r="E396" s="18" t="n">
        <v>0</v>
      </c>
      <c r="F396" s="20" t="n">
        <f aca="false">($D$2-C396)/$D$2</f>
        <v>0.113</v>
      </c>
      <c r="G396" s="19" t="n">
        <f aca="false">C396-$D$3</f>
        <v>7175</v>
      </c>
      <c r="H396" s="18" t="n">
        <f aca="false">E396*B396</f>
        <v>0</v>
      </c>
      <c r="I396" s="19" t="n">
        <f aca="false">G396*H396</f>
        <v>0</v>
      </c>
      <c r="J396" s="29" t="n">
        <f aca="false">C396/$D$2</f>
        <v>0.887</v>
      </c>
      <c r="K396" s="30" t="n">
        <f aca="false">1/(1+EXP($K$2+($K$3*J396)))</f>
        <v>0.407969353862603</v>
      </c>
      <c r="L396" s="31" t="n">
        <f aca="false">(E396)*(K396)+(1-E396)*(1-K396)</f>
        <v>0.592030646137397</v>
      </c>
      <c r="M396" s="31" t="n">
        <f aca="false">LN(L396)</f>
        <v>-0.524196878314021</v>
      </c>
    </row>
    <row r="397" customFormat="false" ht="13" hidden="false" customHeight="false" outlineLevel="0" collapsed="false">
      <c r="A397" s="18" t="n">
        <v>388</v>
      </c>
      <c r="B397" s="18" t="n">
        <v>29</v>
      </c>
      <c r="C397" s="19" t="n">
        <v>18256</v>
      </c>
      <c r="D397" s="19" t="n">
        <v>529433</v>
      </c>
      <c r="E397" s="18" t="n">
        <v>0</v>
      </c>
      <c r="F397" s="20" t="n">
        <f aca="false">($D$2-C397)/$D$2</f>
        <v>0.26976</v>
      </c>
      <c r="G397" s="19" t="n">
        <f aca="false">C397-$D$3</f>
        <v>3256</v>
      </c>
      <c r="H397" s="18" t="n">
        <f aca="false">E397*B397</f>
        <v>0</v>
      </c>
      <c r="I397" s="19" t="n">
        <f aca="false">G397*H397</f>
        <v>0</v>
      </c>
      <c r="J397" s="29" t="n">
        <f aca="false">C397/$D$2</f>
        <v>0.73024</v>
      </c>
      <c r="K397" s="30" t="n">
        <f aca="false">1/(1+EXP($K$2+($K$3*J397)))</f>
        <v>0.743493002750229</v>
      </c>
      <c r="L397" s="31" t="n">
        <f aca="false">(E397)*(K397)+(1-E397)*(1-K397)</f>
        <v>0.256506997249771</v>
      </c>
      <c r="M397" s="31" t="n">
        <f aca="false">LN(L397)</f>
        <v>-1.3605993350172</v>
      </c>
    </row>
    <row r="398" customFormat="false" ht="13" hidden="false" customHeight="false" outlineLevel="0" collapsed="false">
      <c r="A398" s="18" t="n">
        <v>389</v>
      </c>
      <c r="B398" s="18" t="n">
        <v>12</v>
      </c>
      <c r="C398" s="19" t="n">
        <v>21044</v>
      </c>
      <c r="D398" s="19" t="n">
        <v>252527</v>
      </c>
      <c r="E398" s="18" t="n">
        <v>0</v>
      </c>
      <c r="F398" s="20" t="n">
        <f aca="false">($D$2-C398)/$D$2</f>
        <v>0.15824</v>
      </c>
      <c r="G398" s="19" t="n">
        <f aca="false">C398-$D$3</f>
        <v>6044</v>
      </c>
      <c r="H398" s="18" t="n">
        <f aca="false">E398*B398</f>
        <v>0</v>
      </c>
      <c r="I398" s="19" t="n">
        <f aca="false">G398*H398</f>
        <v>0</v>
      </c>
      <c r="J398" s="29" t="n">
        <f aca="false">C398/$D$2</f>
        <v>0.84176</v>
      </c>
      <c r="K398" s="30" t="n">
        <f aca="false">1/(1+EXP($K$2+($K$3*J398)))</f>
        <v>0.510553210213441</v>
      </c>
      <c r="L398" s="31" t="n">
        <f aca="false">(E398)*(K398)+(1-E398)*(1-K398)</f>
        <v>0.489446789786559</v>
      </c>
      <c r="M398" s="31" t="n">
        <f aca="false">LN(L398)</f>
        <v>-0.714479526114147</v>
      </c>
    </row>
    <row r="399" customFormat="false" ht="13" hidden="false" customHeight="false" outlineLevel="0" collapsed="false">
      <c r="A399" s="18" t="n">
        <v>390</v>
      </c>
      <c r="B399" s="18" t="n">
        <v>15</v>
      </c>
      <c r="C399" s="19" t="n">
        <v>22288</v>
      </c>
      <c r="D399" s="19" t="n">
        <v>334323</v>
      </c>
      <c r="E399" s="18" t="n">
        <v>0</v>
      </c>
      <c r="F399" s="20" t="n">
        <f aca="false">($D$2-C399)/$D$2</f>
        <v>0.10848</v>
      </c>
      <c r="G399" s="19" t="n">
        <f aca="false">C399-$D$3</f>
        <v>7288</v>
      </c>
      <c r="H399" s="18" t="n">
        <f aca="false">E399*B399</f>
        <v>0</v>
      </c>
      <c r="I399" s="19" t="n">
        <f aca="false">G399*H399</f>
        <v>0</v>
      </c>
      <c r="J399" s="29" t="n">
        <f aca="false">C399/$D$2</f>
        <v>0.89152</v>
      </c>
      <c r="K399" s="30" t="n">
        <f aca="false">1/(1+EXP($K$2+($K$3*J399)))</f>
        <v>0.398004123236983</v>
      </c>
      <c r="L399" s="31" t="n">
        <f aca="false">(E399)*(K399)+(1-E399)*(1-K399)</f>
        <v>0.601995876763017</v>
      </c>
      <c r="M399" s="31" t="n">
        <f aca="false">LN(L399)</f>
        <v>-0.507504682927641</v>
      </c>
    </row>
    <row r="400" customFormat="false" ht="13" hidden="false" customHeight="false" outlineLevel="0" collapsed="false">
      <c r="A400" s="18" t="n">
        <v>391</v>
      </c>
      <c r="B400" s="18" t="n">
        <v>12</v>
      </c>
      <c r="C400" s="19" t="n">
        <v>17036</v>
      </c>
      <c r="D400" s="19" t="n">
        <v>204431</v>
      </c>
      <c r="E400" s="18" t="n">
        <v>1</v>
      </c>
      <c r="F400" s="20" t="n">
        <f aca="false">($D$2-C400)/$D$2</f>
        <v>0.31856</v>
      </c>
      <c r="G400" s="19" t="n">
        <f aca="false">C400-$D$3</f>
        <v>2036</v>
      </c>
      <c r="H400" s="18" t="n">
        <f aca="false">E400*B400</f>
        <v>12</v>
      </c>
      <c r="I400" s="19" t="n">
        <f aca="false">G400*H400</f>
        <v>24432</v>
      </c>
      <c r="J400" s="29" t="n">
        <f aca="false">C400/$D$2</f>
        <v>0.68144</v>
      </c>
      <c r="K400" s="30" t="n">
        <f aca="false">1/(1+EXP($K$2+($K$3*J400)))</f>
        <v>0.819270546092975</v>
      </c>
      <c r="L400" s="31" t="n">
        <f aca="false">(E400)*(K400)+(1-E400)*(1-K400)</f>
        <v>0.819270546092975</v>
      </c>
      <c r="M400" s="31" t="n">
        <f aca="false">LN(L400)</f>
        <v>-0.199340912568498</v>
      </c>
    </row>
    <row r="401" customFormat="false" ht="13" hidden="false" customHeight="false" outlineLevel="0" collapsed="false">
      <c r="A401" s="18" t="n">
        <v>392</v>
      </c>
      <c r="B401" s="18" t="n">
        <v>25</v>
      </c>
      <c r="C401" s="19" t="n">
        <v>15727</v>
      </c>
      <c r="D401" s="19" t="n">
        <v>393172</v>
      </c>
      <c r="E401" s="18" t="n">
        <v>1</v>
      </c>
      <c r="F401" s="20" t="n">
        <f aca="false">($D$2-C401)/$D$2</f>
        <v>0.37092</v>
      </c>
      <c r="G401" s="19" t="n">
        <f aca="false">C401-$D$3</f>
        <v>727</v>
      </c>
      <c r="H401" s="18" t="n">
        <f aca="false">E401*B401</f>
        <v>25</v>
      </c>
      <c r="I401" s="19" t="n">
        <f aca="false">G401*H401</f>
        <v>18175</v>
      </c>
      <c r="J401" s="29" t="n">
        <f aca="false">C401/$D$2</f>
        <v>0.62908</v>
      </c>
      <c r="K401" s="30" t="n">
        <f aca="false">1/(1+EXP($K$2+($K$3*J401)))</f>
        <v>0.879875030704786</v>
      </c>
      <c r="L401" s="31" t="n">
        <f aca="false">(E401)*(K401)+(1-E401)*(1-K401)</f>
        <v>0.879875030704786</v>
      </c>
      <c r="M401" s="31" t="n">
        <f aca="false">LN(L401)</f>
        <v>-0.127975392157083</v>
      </c>
    </row>
    <row r="402" customFormat="false" ht="13" hidden="false" customHeight="false" outlineLevel="0" collapsed="false">
      <c r="A402" s="18" t="n">
        <v>393</v>
      </c>
      <c r="B402" s="18" t="n">
        <v>25</v>
      </c>
      <c r="C402" s="19" t="n">
        <v>19652</v>
      </c>
      <c r="D402" s="19" t="n">
        <v>491309</v>
      </c>
      <c r="E402" s="18" t="n">
        <v>0</v>
      </c>
      <c r="F402" s="20" t="n">
        <f aca="false">($D$2-C402)/$D$2</f>
        <v>0.21392</v>
      </c>
      <c r="G402" s="19" t="n">
        <f aca="false">C402-$D$3</f>
        <v>4652</v>
      </c>
      <c r="H402" s="18" t="n">
        <f aca="false">E402*B402</f>
        <v>0</v>
      </c>
      <c r="I402" s="19" t="n">
        <f aca="false">G402*H402</f>
        <v>0</v>
      </c>
      <c r="J402" s="29" t="n">
        <f aca="false">C402/$D$2</f>
        <v>0.78608</v>
      </c>
      <c r="K402" s="30" t="n">
        <f aca="false">1/(1+EXP($K$2+($K$3*J402)))</f>
        <v>0.634710344764032</v>
      </c>
      <c r="L402" s="31" t="n">
        <f aca="false">(E402)*(K402)+(1-E402)*(1-K402)</f>
        <v>0.365289655235968</v>
      </c>
      <c r="M402" s="31" t="n">
        <f aca="false">LN(L402)</f>
        <v>-1.00706466412563</v>
      </c>
    </row>
    <row r="403" customFormat="false" ht="13" hidden="false" customHeight="false" outlineLevel="0" collapsed="false">
      <c r="A403" s="18" t="n">
        <v>394</v>
      </c>
      <c r="B403" s="18" t="n">
        <v>35</v>
      </c>
      <c r="C403" s="19" t="n">
        <v>16391</v>
      </c>
      <c r="D403" s="19" t="n">
        <v>573692</v>
      </c>
      <c r="E403" s="18" t="n">
        <v>1</v>
      </c>
      <c r="F403" s="20" t="n">
        <f aca="false">($D$2-C403)/$D$2</f>
        <v>0.34436</v>
      </c>
      <c r="G403" s="19" t="n">
        <f aca="false">C403-$D$3</f>
        <v>1391</v>
      </c>
      <c r="H403" s="18" t="n">
        <f aca="false">E403*B403</f>
        <v>35</v>
      </c>
      <c r="I403" s="19" t="n">
        <f aca="false">G403*H403</f>
        <v>48685</v>
      </c>
      <c r="J403" s="29" t="n">
        <f aca="false">C403/$D$2</f>
        <v>0.65564</v>
      </c>
      <c r="K403" s="30" t="n">
        <f aca="false">1/(1+EXP($K$2+($K$3*J403)))</f>
        <v>0.851681148302279</v>
      </c>
      <c r="L403" s="31" t="n">
        <f aca="false">(E403)*(K403)+(1-E403)*(1-K403)</f>
        <v>0.851681148302279</v>
      </c>
      <c r="M403" s="31" t="n">
        <f aca="false">LN(L403)</f>
        <v>-0.160543061279575</v>
      </c>
    </row>
    <row r="404" customFormat="false" ht="13" hidden="false" customHeight="false" outlineLevel="0" collapsed="false">
      <c r="A404" s="18" t="n">
        <v>395</v>
      </c>
      <c r="B404" s="18" t="n">
        <v>25</v>
      </c>
      <c r="C404" s="19" t="n">
        <v>17804</v>
      </c>
      <c r="D404" s="19" t="n">
        <v>445103</v>
      </c>
      <c r="E404" s="18" t="n">
        <v>1</v>
      </c>
      <c r="F404" s="20" t="n">
        <f aca="false">($D$2-C404)/$D$2</f>
        <v>0.28784</v>
      </c>
      <c r="G404" s="19" t="n">
        <f aca="false">C404-$D$3</f>
        <v>2804</v>
      </c>
      <c r="H404" s="18" t="n">
        <f aca="false">E404*B404</f>
        <v>25</v>
      </c>
      <c r="I404" s="19" t="n">
        <f aca="false">G404*H404</f>
        <v>70100</v>
      </c>
      <c r="J404" s="29" t="n">
        <f aca="false">C404/$D$2</f>
        <v>0.71216</v>
      </c>
      <c r="K404" s="30" t="n">
        <f aca="false">1/(1+EXP($K$2+($K$3*J404)))</f>
        <v>0.773799490150585</v>
      </c>
      <c r="L404" s="31" t="n">
        <f aca="false">(E404)*(K404)+(1-E404)*(1-K404)</f>
        <v>0.773799490150585</v>
      </c>
      <c r="M404" s="31" t="n">
        <f aca="false">LN(L404)</f>
        <v>-0.256442495606372</v>
      </c>
    </row>
    <row r="405" customFormat="false" ht="13" hidden="false" customHeight="false" outlineLevel="0" collapsed="false">
      <c r="A405" s="18" t="n">
        <v>396</v>
      </c>
      <c r="B405" s="18" t="n">
        <v>26</v>
      </c>
      <c r="C405" s="19" t="n">
        <v>19871</v>
      </c>
      <c r="D405" s="19" t="n">
        <v>516649</v>
      </c>
      <c r="E405" s="18" t="n">
        <v>1</v>
      </c>
      <c r="F405" s="20" t="n">
        <f aca="false">($D$2-C405)/$D$2</f>
        <v>0.20516</v>
      </c>
      <c r="G405" s="19" t="n">
        <f aca="false">C405-$D$3</f>
        <v>4871</v>
      </c>
      <c r="H405" s="18" t="n">
        <f aca="false">E405*B405</f>
        <v>26</v>
      </c>
      <c r="I405" s="19" t="n">
        <f aca="false">G405*H405</f>
        <v>126646</v>
      </c>
      <c r="J405" s="29" t="n">
        <f aca="false">C405/$D$2</f>
        <v>0.79484</v>
      </c>
      <c r="K405" s="30" t="n">
        <f aca="false">1/(1+EXP($K$2+($K$3*J405)))</f>
        <v>0.615904407906823</v>
      </c>
      <c r="L405" s="31" t="n">
        <f aca="false">(E405)*(K405)+(1-E405)*(1-K405)</f>
        <v>0.615904407906823</v>
      </c>
      <c r="M405" s="31" t="n">
        <f aca="false">LN(L405)</f>
        <v>-0.484663509460028</v>
      </c>
    </row>
    <row r="406" customFormat="false" ht="13" hidden="false" customHeight="false" outlineLevel="0" collapsed="false">
      <c r="A406" s="18" t="n">
        <v>397</v>
      </c>
      <c r="B406" s="18" t="n">
        <v>24</v>
      </c>
      <c r="C406" s="19" t="n">
        <v>19020</v>
      </c>
      <c r="D406" s="19" t="n">
        <v>456473</v>
      </c>
      <c r="E406" s="18" t="n">
        <v>0</v>
      </c>
      <c r="F406" s="20" t="n">
        <f aca="false">($D$2-C406)/$D$2</f>
        <v>0.2392</v>
      </c>
      <c r="G406" s="19" t="n">
        <f aca="false">C406-$D$3</f>
        <v>4020</v>
      </c>
      <c r="H406" s="18" t="n">
        <f aca="false">E406*B406</f>
        <v>0</v>
      </c>
      <c r="I406" s="19" t="n">
        <f aca="false">G406*H406</f>
        <v>0</v>
      </c>
      <c r="J406" s="29" t="n">
        <f aca="false">C406/$D$2</f>
        <v>0.7608</v>
      </c>
      <c r="K406" s="30" t="n">
        <f aca="false">1/(1+EXP($K$2+($K$3*J406)))</f>
        <v>0.686573296277054</v>
      </c>
      <c r="L406" s="31" t="n">
        <f aca="false">(E406)*(K406)+(1-E406)*(1-K406)</f>
        <v>0.313426703722946</v>
      </c>
      <c r="M406" s="31" t="n">
        <f aca="false">LN(L406)</f>
        <v>-1.16018974617143</v>
      </c>
    </row>
    <row r="407" customFormat="false" ht="13" hidden="false" customHeight="false" outlineLevel="0" collapsed="false">
      <c r="A407" s="18" t="n">
        <v>398</v>
      </c>
      <c r="B407" s="18" t="n">
        <v>15</v>
      </c>
      <c r="C407" s="19" t="n">
        <v>21527</v>
      </c>
      <c r="D407" s="19" t="n">
        <v>322904</v>
      </c>
      <c r="E407" s="18" t="n">
        <v>0</v>
      </c>
      <c r="F407" s="20" t="n">
        <f aca="false">($D$2-C407)/$D$2</f>
        <v>0.13892</v>
      </c>
      <c r="G407" s="19" t="n">
        <f aca="false">C407-$D$3</f>
        <v>6527</v>
      </c>
      <c r="H407" s="18" t="n">
        <f aca="false">E407*B407</f>
        <v>0</v>
      </c>
      <c r="I407" s="19" t="n">
        <f aca="false">G407*H407</f>
        <v>0</v>
      </c>
      <c r="J407" s="29" t="n">
        <f aca="false">C407/$D$2</f>
        <v>0.86108</v>
      </c>
      <c r="K407" s="30" t="n">
        <f aca="false">1/(1+EXP($K$2+($K$3*J407)))</f>
        <v>0.466342981189158</v>
      </c>
      <c r="L407" s="31" t="n">
        <f aca="false">(E407)*(K407)+(1-E407)*(1-K407)</f>
        <v>0.533657018810842</v>
      </c>
      <c r="M407" s="31" t="n">
        <f aca="false">LN(L407)</f>
        <v>-0.628001933247601</v>
      </c>
    </row>
    <row r="408" customFormat="false" ht="13" hidden="false" customHeight="false" outlineLevel="0" collapsed="false">
      <c r="A408" s="18" t="n">
        <v>399</v>
      </c>
      <c r="B408" s="18" t="n">
        <v>17</v>
      </c>
      <c r="C408" s="19" t="n">
        <v>18400</v>
      </c>
      <c r="D408" s="19" t="n">
        <v>312802</v>
      </c>
      <c r="E408" s="18" t="n">
        <v>0</v>
      </c>
      <c r="F408" s="20" t="n">
        <f aca="false">($D$2-C408)/$D$2</f>
        <v>0.264</v>
      </c>
      <c r="G408" s="19" t="n">
        <f aca="false">C408-$D$3</f>
        <v>3400</v>
      </c>
      <c r="H408" s="18" t="n">
        <f aca="false">E408*B408</f>
        <v>0</v>
      </c>
      <c r="I408" s="19" t="n">
        <f aca="false">G408*H408</f>
        <v>0</v>
      </c>
      <c r="J408" s="29" t="n">
        <f aca="false">C408/$D$2</f>
        <v>0.736</v>
      </c>
      <c r="K408" s="30" t="n">
        <f aca="false">1/(1+EXP($K$2+($K$3*J408)))</f>
        <v>0.73329756141237</v>
      </c>
      <c r="L408" s="31" t="n">
        <f aca="false">(E408)*(K408)+(1-E408)*(1-K408)</f>
        <v>0.26670243858763</v>
      </c>
      <c r="M408" s="31" t="n">
        <f aca="false">LN(L408)</f>
        <v>-1.32162170427531</v>
      </c>
    </row>
    <row r="409" customFormat="false" ht="13" hidden="false" customHeight="false" outlineLevel="0" collapsed="false">
      <c r="A409" s="18" t="n">
        <v>400</v>
      </c>
      <c r="B409" s="18" t="n">
        <v>10</v>
      </c>
      <c r="C409" s="19" t="n">
        <v>16201</v>
      </c>
      <c r="D409" s="19" t="n">
        <v>162011</v>
      </c>
      <c r="E409" s="18" t="n">
        <v>1</v>
      </c>
      <c r="F409" s="20" t="n">
        <f aca="false">($D$2-C409)/$D$2</f>
        <v>0.35196</v>
      </c>
      <c r="G409" s="19" t="n">
        <f aca="false">C409-$D$3</f>
        <v>1201</v>
      </c>
      <c r="H409" s="18" t="n">
        <f aca="false">E409*B409</f>
        <v>10</v>
      </c>
      <c r="I409" s="19" t="n">
        <f aca="false">G409*H409</f>
        <v>12010</v>
      </c>
      <c r="J409" s="29" t="n">
        <f aca="false">C409/$D$2</f>
        <v>0.64804</v>
      </c>
      <c r="K409" s="30" t="n">
        <f aca="false">1/(1+EXP($K$2+($K$3*J409)))</f>
        <v>0.860265309176734</v>
      </c>
      <c r="L409" s="31" t="n">
        <f aca="false">(E409)*(K409)+(1-E409)*(1-K409)</f>
        <v>0.860265309176734</v>
      </c>
      <c r="M409" s="31" t="n">
        <f aca="false">LN(L409)</f>
        <v>-0.150514438267915</v>
      </c>
    </row>
    <row r="410" customFormat="false" ht="13" hidden="false" customHeight="false" outlineLevel="0" collapsed="false">
      <c r="A410" s="18" t="n">
        <v>401</v>
      </c>
      <c r="B410" s="18" t="n">
        <v>16</v>
      </c>
      <c r="C410" s="19" t="n">
        <v>16412</v>
      </c>
      <c r="D410" s="19" t="n">
        <v>262589</v>
      </c>
      <c r="E410" s="18" t="n">
        <v>1</v>
      </c>
      <c r="F410" s="20" t="n">
        <f aca="false">($D$2-C410)/$D$2</f>
        <v>0.34352</v>
      </c>
      <c r="G410" s="19" t="n">
        <f aca="false">C410-$D$3</f>
        <v>1412</v>
      </c>
      <c r="H410" s="18" t="n">
        <f aca="false">E410*B410</f>
        <v>16</v>
      </c>
      <c r="I410" s="19" t="n">
        <f aca="false">G410*H410</f>
        <v>22592</v>
      </c>
      <c r="J410" s="29" t="n">
        <f aca="false">C410/$D$2</f>
        <v>0.65648</v>
      </c>
      <c r="K410" s="30" t="n">
        <f aca="false">1/(1+EXP($K$2+($K$3*J410)))</f>
        <v>0.85070611532902</v>
      </c>
      <c r="L410" s="31" t="n">
        <f aca="false">(E410)*(K410)+(1-E410)*(1-K410)</f>
        <v>0.85070611532902</v>
      </c>
      <c r="M410" s="31" t="n">
        <f aca="false">LN(L410)</f>
        <v>-0.161688550441418</v>
      </c>
    </row>
    <row r="411" customFormat="false" ht="13" hidden="false" customHeight="false" outlineLevel="0" collapsed="false">
      <c r="A411" s="18" t="n">
        <v>402</v>
      </c>
      <c r="B411" s="18" t="n">
        <v>37</v>
      </c>
      <c r="C411" s="19" t="n">
        <v>19891</v>
      </c>
      <c r="D411" s="19" t="n">
        <v>735963</v>
      </c>
      <c r="E411" s="18" t="n">
        <v>0</v>
      </c>
      <c r="F411" s="20" t="n">
        <f aca="false">($D$2-C411)/$D$2</f>
        <v>0.20436</v>
      </c>
      <c r="G411" s="19" t="n">
        <f aca="false">C411-$D$3</f>
        <v>4891</v>
      </c>
      <c r="H411" s="18" t="n">
        <f aca="false">E411*B411</f>
        <v>0</v>
      </c>
      <c r="I411" s="19" t="n">
        <f aca="false">G411*H411</f>
        <v>0</v>
      </c>
      <c r="J411" s="29" t="n">
        <f aca="false">C411/$D$2</f>
        <v>0.79564</v>
      </c>
      <c r="K411" s="30" t="n">
        <f aca="false">1/(1+EXP($K$2+($K$3*J411)))</f>
        <v>0.614168601331481</v>
      </c>
      <c r="L411" s="31" t="n">
        <f aca="false">(E411)*(K411)+(1-E411)*(1-K411)</f>
        <v>0.385831398668519</v>
      </c>
      <c r="M411" s="31" t="n">
        <f aca="false">LN(L411)</f>
        <v>-0.952354795952488</v>
      </c>
    </row>
    <row r="412" customFormat="false" ht="13" hidden="false" customHeight="false" outlineLevel="0" collapsed="false">
      <c r="A412" s="18" t="n">
        <v>403</v>
      </c>
      <c r="B412" s="18" t="n">
        <v>44</v>
      </c>
      <c r="C412" s="19" t="n">
        <v>20117</v>
      </c>
      <c r="D412" s="19" t="n">
        <v>885129</v>
      </c>
      <c r="E412" s="18" t="n">
        <v>0</v>
      </c>
      <c r="F412" s="20" t="n">
        <f aca="false">($D$2-C412)/$D$2</f>
        <v>0.19532</v>
      </c>
      <c r="G412" s="19" t="n">
        <f aca="false">C412-$D$3</f>
        <v>5117</v>
      </c>
      <c r="H412" s="18" t="n">
        <f aca="false">E412*B412</f>
        <v>0</v>
      </c>
      <c r="I412" s="19" t="n">
        <f aca="false">G412*H412</f>
        <v>0</v>
      </c>
      <c r="J412" s="29" t="n">
        <f aca="false">C412/$D$2</f>
        <v>0.80468</v>
      </c>
      <c r="K412" s="30" t="n">
        <f aca="false">1/(1+EXP($K$2+($K$3*J412)))</f>
        <v>0.594361469541074</v>
      </c>
      <c r="L412" s="31" t="n">
        <f aca="false">(E412)*(K412)+(1-E412)*(1-K412)</f>
        <v>0.405638530458926</v>
      </c>
      <c r="M412" s="31" t="n">
        <f aca="false">LN(L412)</f>
        <v>-0.90229283501651</v>
      </c>
    </row>
    <row r="413" customFormat="false" ht="13" hidden="false" customHeight="false" outlineLevel="0" collapsed="false">
      <c r="A413" s="18" t="n">
        <v>404</v>
      </c>
      <c r="B413" s="18" t="n">
        <v>22</v>
      </c>
      <c r="C413" s="19" t="n">
        <v>22014</v>
      </c>
      <c r="D413" s="19" t="n">
        <v>484302</v>
      </c>
      <c r="E413" s="18" t="n">
        <v>0</v>
      </c>
      <c r="F413" s="20" t="n">
        <f aca="false">($D$2-C413)/$D$2</f>
        <v>0.11944</v>
      </c>
      <c r="G413" s="19" t="n">
        <f aca="false">C413-$D$3</f>
        <v>7014</v>
      </c>
      <c r="H413" s="18" t="n">
        <f aca="false">E413*B413</f>
        <v>0</v>
      </c>
      <c r="I413" s="19" t="n">
        <f aca="false">G413*H413</f>
        <v>0</v>
      </c>
      <c r="J413" s="29" t="n">
        <f aca="false">C413/$D$2</f>
        <v>0.88056</v>
      </c>
      <c r="K413" s="30" t="n">
        <f aca="false">1/(1+EXP($K$2+($K$3*J413)))</f>
        <v>0.422297420349118</v>
      </c>
      <c r="L413" s="31" t="n">
        <f aca="false">(E413)*(K413)+(1-E413)*(1-K413)</f>
        <v>0.577702579650882</v>
      </c>
      <c r="M413" s="31" t="n">
        <f aca="false">LN(L413)</f>
        <v>-0.548696110823405</v>
      </c>
    </row>
    <row r="414" customFormat="false" ht="13" hidden="false" customHeight="false" outlineLevel="0" collapsed="false">
      <c r="A414" s="18" t="n">
        <v>405</v>
      </c>
      <c r="B414" s="18" t="n">
        <v>41</v>
      </c>
      <c r="C414" s="19" t="n">
        <v>19784</v>
      </c>
      <c r="D414" s="19" t="n">
        <v>811146</v>
      </c>
      <c r="E414" s="18" t="n">
        <v>1</v>
      </c>
      <c r="F414" s="20" t="n">
        <f aca="false">($D$2-C414)/$D$2</f>
        <v>0.20864</v>
      </c>
      <c r="G414" s="19" t="n">
        <f aca="false">C414-$D$3</f>
        <v>4784</v>
      </c>
      <c r="H414" s="18" t="n">
        <f aca="false">E414*B414</f>
        <v>41</v>
      </c>
      <c r="I414" s="19" t="n">
        <f aca="false">G414*H414</f>
        <v>196144</v>
      </c>
      <c r="J414" s="29" t="n">
        <f aca="false">C414/$D$2</f>
        <v>0.79136</v>
      </c>
      <c r="K414" s="30" t="n">
        <f aca="false">1/(1+EXP($K$2+($K$3*J414)))</f>
        <v>0.623420365764432</v>
      </c>
      <c r="L414" s="31" t="n">
        <f aca="false">(E414)*(K414)+(1-E414)*(1-K414)</f>
        <v>0.623420365764432</v>
      </c>
      <c r="M414" s="31" t="n">
        <f aca="false">LN(L414)</f>
        <v>-0.472534243327154</v>
      </c>
    </row>
    <row r="415" customFormat="false" ht="13" hidden="false" customHeight="false" outlineLevel="0" collapsed="false">
      <c r="A415" s="18" t="n">
        <v>406</v>
      </c>
      <c r="B415" s="18" t="n">
        <v>17</v>
      </c>
      <c r="C415" s="19" t="n">
        <v>16087</v>
      </c>
      <c r="D415" s="19" t="n">
        <v>273474</v>
      </c>
      <c r="E415" s="18" t="n">
        <v>0</v>
      </c>
      <c r="F415" s="20" t="n">
        <f aca="false">($D$2-C415)/$D$2</f>
        <v>0.35652</v>
      </c>
      <c r="G415" s="19" t="n">
        <f aca="false">C415-$D$3</f>
        <v>1087</v>
      </c>
      <c r="H415" s="18" t="n">
        <f aca="false">E415*B415</f>
        <v>0</v>
      </c>
      <c r="I415" s="19" t="n">
        <f aca="false">G415*H415</f>
        <v>0</v>
      </c>
      <c r="J415" s="29" t="n">
        <f aca="false">C415/$D$2</f>
        <v>0.64348</v>
      </c>
      <c r="K415" s="30" t="n">
        <f aca="false">1/(1+EXP($K$2+($K$3*J415)))</f>
        <v>0.865213439768892</v>
      </c>
      <c r="L415" s="31" t="n">
        <f aca="false">(E415)*(K415)+(1-E415)*(1-K415)</f>
        <v>0.134786560231108</v>
      </c>
      <c r="M415" s="31" t="n">
        <f aca="false">LN(L415)</f>
        <v>-2.0040627870241</v>
      </c>
    </row>
    <row r="416" customFormat="false" ht="13" hidden="false" customHeight="false" outlineLevel="0" collapsed="false">
      <c r="A416" s="18" t="n">
        <v>407</v>
      </c>
      <c r="B416" s="18" t="n">
        <v>26</v>
      </c>
      <c r="C416" s="19" t="n">
        <v>20793</v>
      </c>
      <c r="D416" s="19" t="n">
        <v>540611</v>
      </c>
      <c r="E416" s="18" t="n">
        <v>0</v>
      </c>
      <c r="F416" s="20" t="n">
        <f aca="false">($D$2-C416)/$D$2</f>
        <v>0.16828</v>
      </c>
      <c r="G416" s="19" t="n">
        <f aca="false">C416-$D$3</f>
        <v>5793</v>
      </c>
      <c r="H416" s="18" t="n">
        <f aca="false">E416*B416</f>
        <v>0</v>
      </c>
      <c r="I416" s="19" t="n">
        <f aca="false">G416*H416</f>
        <v>0</v>
      </c>
      <c r="J416" s="29" t="n">
        <f aca="false">C416/$D$2</f>
        <v>0.83172</v>
      </c>
      <c r="K416" s="30" t="n">
        <f aca="false">1/(1+EXP($K$2+($K$3*J416)))</f>
        <v>0.533506464003308</v>
      </c>
      <c r="L416" s="31" t="n">
        <f aca="false">(E416)*(K416)+(1-E416)*(1-K416)</f>
        <v>0.466493535996692</v>
      </c>
      <c r="M416" s="31" t="n">
        <f aca="false">LN(L416)</f>
        <v>-0.762511115175107</v>
      </c>
    </row>
    <row r="417" customFormat="false" ht="13" hidden="false" customHeight="false" outlineLevel="0" collapsed="false">
      <c r="A417" s="18" t="n">
        <v>408</v>
      </c>
      <c r="B417" s="18" t="n">
        <v>14</v>
      </c>
      <c r="C417" s="19" t="n">
        <v>21345</v>
      </c>
      <c r="D417" s="19" t="n">
        <v>298835</v>
      </c>
      <c r="E417" s="18" t="n">
        <v>0</v>
      </c>
      <c r="F417" s="20" t="n">
        <f aca="false">($D$2-C417)/$D$2</f>
        <v>0.1462</v>
      </c>
      <c r="G417" s="19" t="n">
        <f aca="false">C417-$D$3</f>
        <v>6345</v>
      </c>
      <c r="H417" s="18" t="n">
        <f aca="false">E417*B417</f>
        <v>0</v>
      </c>
      <c r="I417" s="19" t="n">
        <f aca="false">G417*H417</f>
        <v>0</v>
      </c>
      <c r="J417" s="29" t="n">
        <f aca="false">C417/$D$2</f>
        <v>0.8538</v>
      </c>
      <c r="K417" s="30" t="n">
        <f aca="false">1/(1+EXP($K$2+($K$3*J417)))</f>
        <v>0.48297731382758</v>
      </c>
      <c r="L417" s="31" t="n">
        <f aca="false">(E417)*(K417)+(1-E417)*(1-K417)</f>
        <v>0.51702268617242</v>
      </c>
      <c r="M417" s="31" t="n">
        <f aca="false">LN(L417)</f>
        <v>-0.659668525025554</v>
      </c>
    </row>
    <row r="418" customFormat="false" ht="13" hidden="false" customHeight="false" outlineLevel="0" collapsed="false">
      <c r="A418" s="18" t="n">
        <v>409</v>
      </c>
      <c r="B418" s="18" t="n">
        <v>33</v>
      </c>
      <c r="C418" s="19" t="n">
        <v>20175</v>
      </c>
      <c r="D418" s="19" t="n">
        <v>665784</v>
      </c>
      <c r="E418" s="18" t="n">
        <v>0</v>
      </c>
      <c r="F418" s="20" t="n">
        <f aca="false">($D$2-C418)/$D$2</f>
        <v>0.193</v>
      </c>
      <c r="G418" s="19" t="n">
        <f aca="false">C418-$D$3</f>
        <v>5175</v>
      </c>
      <c r="H418" s="18" t="n">
        <f aca="false">E418*B418</f>
        <v>0</v>
      </c>
      <c r="I418" s="19" t="n">
        <f aca="false">G418*H418</f>
        <v>0</v>
      </c>
      <c r="J418" s="29" t="n">
        <f aca="false">C418/$D$2</f>
        <v>0.807</v>
      </c>
      <c r="K418" s="30" t="n">
        <f aca="false">1/(1+EXP($K$2+($K$3*J418)))</f>
        <v>0.589225468990931</v>
      </c>
      <c r="L418" s="31" t="n">
        <f aca="false">(E418)*(K418)+(1-E418)*(1-K418)</f>
        <v>0.410774531009069</v>
      </c>
      <c r="M418" s="31" t="n">
        <f aca="false">LN(L418)</f>
        <v>-0.889710801367079</v>
      </c>
    </row>
    <row r="419" customFormat="false" ht="13" hidden="false" customHeight="false" outlineLevel="0" collapsed="false">
      <c r="A419" s="18" t="n">
        <v>410</v>
      </c>
      <c r="B419" s="18" t="n">
        <v>18</v>
      </c>
      <c r="C419" s="19" t="n">
        <v>20051</v>
      </c>
      <c r="D419" s="19" t="n">
        <v>360915</v>
      </c>
      <c r="E419" s="18" t="n">
        <v>0</v>
      </c>
      <c r="F419" s="20" t="n">
        <f aca="false">($D$2-C419)/$D$2</f>
        <v>0.19796</v>
      </c>
      <c r="G419" s="19" t="n">
        <f aca="false">C419-$D$3</f>
        <v>5051</v>
      </c>
      <c r="H419" s="18" t="n">
        <f aca="false">E419*B419</f>
        <v>0</v>
      </c>
      <c r="I419" s="19" t="n">
        <f aca="false">G419*H419</f>
        <v>0</v>
      </c>
      <c r="J419" s="29" t="n">
        <f aca="false">C419/$D$2</f>
        <v>0.80204</v>
      </c>
      <c r="K419" s="30" t="n">
        <f aca="false">1/(1+EXP($K$2+($K$3*J419)))</f>
        <v>0.600180810132502</v>
      </c>
      <c r="L419" s="31" t="n">
        <f aca="false">(E419)*(K419)+(1-E419)*(1-K419)</f>
        <v>0.399819189867498</v>
      </c>
      <c r="M419" s="31" t="n">
        <f aca="false">LN(L419)</f>
        <v>-0.916742859399657</v>
      </c>
    </row>
    <row r="420" customFormat="false" ht="13" hidden="false" customHeight="false" outlineLevel="0" collapsed="false">
      <c r="A420" s="18" t="n">
        <v>411</v>
      </c>
      <c r="B420" s="18" t="n">
        <v>30</v>
      </c>
      <c r="C420" s="19" t="n">
        <v>16362</v>
      </c>
      <c r="D420" s="19" t="n">
        <v>490869</v>
      </c>
      <c r="E420" s="18" t="n">
        <v>0</v>
      </c>
      <c r="F420" s="20" t="n">
        <f aca="false">($D$2-C420)/$D$2</f>
        <v>0.34552</v>
      </c>
      <c r="G420" s="19" t="n">
        <f aca="false">C420-$D$3</f>
        <v>1362</v>
      </c>
      <c r="H420" s="18" t="n">
        <f aca="false">E420*B420</f>
        <v>0</v>
      </c>
      <c r="I420" s="19" t="n">
        <f aca="false">G420*H420</f>
        <v>0</v>
      </c>
      <c r="J420" s="29" t="n">
        <f aca="false">C420/$D$2</f>
        <v>0.65448</v>
      </c>
      <c r="K420" s="30" t="n">
        <f aca="false">1/(1+EXP($K$2+($K$3*J420)))</f>
        <v>0.853018969829272</v>
      </c>
      <c r="L420" s="31" t="n">
        <f aca="false">(E420)*(K420)+(1-E420)*(1-K420)</f>
        <v>0.146981030170728</v>
      </c>
      <c r="M420" s="31" t="n">
        <f aca="false">LN(L420)</f>
        <v>-1.91745174698824</v>
      </c>
    </row>
    <row r="421" customFormat="false" ht="13" hidden="false" customHeight="false" outlineLevel="0" collapsed="false">
      <c r="A421" s="18" t="n">
        <v>412</v>
      </c>
      <c r="B421" s="18" t="n">
        <v>25</v>
      </c>
      <c r="C421" s="19" t="n">
        <v>17658</v>
      </c>
      <c r="D421" s="19" t="n">
        <v>441453</v>
      </c>
      <c r="E421" s="18" t="n">
        <v>1</v>
      </c>
      <c r="F421" s="20" t="n">
        <f aca="false">($D$2-C421)/$D$2</f>
        <v>0.29368</v>
      </c>
      <c r="G421" s="19" t="n">
        <f aca="false">C421-$D$3</f>
        <v>2658</v>
      </c>
      <c r="H421" s="18" t="n">
        <f aca="false">E421*B421</f>
        <v>25</v>
      </c>
      <c r="I421" s="19" t="n">
        <f aca="false">G421*H421</f>
        <v>66450</v>
      </c>
      <c r="J421" s="29" t="n">
        <f aca="false">C421/$D$2</f>
        <v>0.70632</v>
      </c>
      <c r="K421" s="30" t="n">
        <f aca="false">1/(1+EXP($K$2+($K$3*J421)))</f>
        <v>0.783029591908861</v>
      </c>
      <c r="L421" s="31" t="n">
        <f aca="false">(E421)*(K421)+(1-E421)*(1-K421)</f>
        <v>0.783029591908861</v>
      </c>
      <c r="M421" s="31" t="n">
        <f aca="false">LN(L421)</f>
        <v>-0.24458479071842</v>
      </c>
    </row>
    <row r="422" customFormat="false" ht="13" hidden="false" customHeight="false" outlineLevel="0" collapsed="false">
      <c r="A422" s="18" t="n">
        <v>413</v>
      </c>
      <c r="B422" s="18" t="n">
        <v>27</v>
      </c>
      <c r="C422" s="19" t="n">
        <v>22004</v>
      </c>
      <c r="D422" s="19" t="n">
        <v>594108</v>
      </c>
      <c r="E422" s="18" t="n">
        <v>0</v>
      </c>
      <c r="F422" s="20" t="n">
        <f aca="false">($D$2-C422)/$D$2</f>
        <v>0.11984</v>
      </c>
      <c r="G422" s="19" t="n">
        <f aca="false">C422-$D$3</f>
        <v>7004</v>
      </c>
      <c r="H422" s="18" t="n">
        <f aca="false">E422*B422</f>
        <v>0</v>
      </c>
      <c r="I422" s="19" t="n">
        <f aca="false">G422*H422</f>
        <v>0</v>
      </c>
      <c r="J422" s="29" t="n">
        <f aca="false">C422/$D$2</f>
        <v>0.88016</v>
      </c>
      <c r="K422" s="30" t="n">
        <f aca="false">1/(1+EXP($K$2+($K$3*J422)))</f>
        <v>0.423191955521871</v>
      </c>
      <c r="L422" s="31" t="n">
        <f aca="false">(E422)*(K422)+(1-E422)*(1-K422)</f>
        <v>0.576808044478129</v>
      </c>
      <c r="M422" s="31" t="n">
        <f aca="false">LN(L422)</f>
        <v>-0.550245746371258</v>
      </c>
    </row>
    <row r="423" customFormat="false" ht="13" hidden="false" customHeight="false" outlineLevel="0" collapsed="false">
      <c r="A423" s="18" t="n">
        <v>414</v>
      </c>
      <c r="B423" s="18" t="n">
        <v>25</v>
      </c>
      <c r="C423" s="19" t="n">
        <v>21964</v>
      </c>
      <c r="D423" s="19" t="n">
        <v>549090</v>
      </c>
      <c r="E423" s="18" t="n">
        <v>0</v>
      </c>
      <c r="F423" s="20" t="n">
        <f aca="false">($D$2-C423)/$D$2</f>
        <v>0.12144</v>
      </c>
      <c r="G423" s="19" t="n">
        <f aca="false">C423-$D$3</f>
        <v>6964</v>
      </c>
      <c r="H423" s="18" t="n">
        <f aca="false">E423*B423</f>
        <v>0</v>
      </c>
      <c r="I423" s="19" t="n">
        <f aca="false">G423*H423</f>
        <v>0</v>
      </c>
      <c r="J423" s="29" t="n">
        <f aca="false">C423/$D$2</f>
        <v>0.87856</v>
      </c>
      <c r="K423" s="30" t="n">
        <f aca="false">1/(1+EXP($K$2+($K$3*J423)))</f>
        <v>0.426775078793907</v>
      </c>
      <c r="L423" s="31" t="n">
        <f aca="false">(E423)*(K423)+(1-E423)*(1-K423)</f>
        <v>0.573224921206093</v>
      </c>
      <c r="M423" s="31" t="n">
        <f aca="false">LN(L423)</f>
        <v>-0.556477106642296</v>
      </c>
    </row>
    <row r="424" customFormat="false" ht="13" hidden="false" customHeight="false" outlineLevel="0" collapsed="false">
      <c r="A424" s="18" t="n">
        <v>415</v>
      </c>
      <c r="B424" s="18" t="n">
        <v>14</v>
      </c>
      <c r="C424" s="19" t="n">
        <v>15515</v>
      </c>
      <c r="D424" s="19" t="n">
        <v>217206</v>
      </c>
      <c r="E424" s="18" t="n">
        <v>1</v>
      </c>
      <c r="F424" s="20" t="n">
        <f aca="false">($D$2-C424)/$D$2</f>
        <v>0.3794</v>
      </c>
      <c r="G424" s="19" t="n">
        <f aca="false">C424-$D$3</f>
        <v>515</v>
      </c>
      <c r="H424" s="18" t="n">
        <f aca="false">E424*B424</f>
        <v>14</v>
      </c>
      <c r="I424" s="19" t="n">
        <f aca="false">G424*H424</f>
        <v>7210</v>
      </c>
      <c r="J424" s="29" t="n">
        <f aca="false">C424/$D$2</f>
        <v>0.6206</v>
      </c>
      <c r="K424" s="30" t="n">
        <f aca="false">1/(1+EXP($K$2+($K$3*J424)))</f>
        <v>0.887849361581202</v>
      </c>
      <c r="L424" s="31" t="n">
        <f aca="false">(E424)*(K424)+(1-E424)*(1-K424)</f>
        <v>0.887849361581202</v>
      </c>
      <c r="M424" s="31" t="n">
        <f aca="false">LN(L424)</f>
        <v>-0.118953188239102</v>
      </c>
    </row>
    <row r="425" customFormat="false" ht="13" hidden="false" customHeight="false" outlineLevel="0" collapsed="false">
      <c r="A425" s="18" t="n">
        <v>416</v>
      </c>
      <c r="B425" s="18" t="n">
        <v>12</v>
      </c>
      <c r="C425" s="19" t="n">
        <v>21693</v>
      </c>
      <c r="D425" s="19" t="n">
        <v>260312</v>
      </c>
      <c r="E425" s="18" t="n">
        <v>0</v>
      </c>
      <c r="F425" s="20" t="n">
        <f aca="false">($D$2-C425)/$D$2</f>
        <v>0.13228</v>
      </c>
      <c r="G425" s="19" t="n">
        <f aca="false">C425-$D$3</f>
        <v>6693</v>
      </c>
      <c r="H425" s="18" t="n">
        <f aca="false">E425*B425</f>
        <v>0</v>
      </c>
      <c r="I425" s="19" t="n">
        <f aca="false">G425*H425</f>
        <v>0</v>
      </c>
      <c r="J425" s="29" t="n">
        <f aca="false">C425/$D$2</f>
        <v>0.86772</v>
      </c>
      <c r="K425" s="30" t="n">
        <f aca="false">1/(1+EXP($K$2+($K$3*J425)))</f>
        <v>0.451235050832306</v>
      </c>
      <c r="L425" s="31" t="n">
        <f aca="false">(E425)*(K425)+(1-E425)*(1-K425)</f>
        <v>0.548764949167694</v>
      </c>
      <c r="M425" s="31" t="n">
        <f aca="false">LN(L425)</f>
        <v>-0.600085072744786</v>
      </c>
    </row>
    <row r="426" customFormat="false" ht="13" hidden="false" customHeight="false" outlineLevel="0" collapsed="false">
      <c r="A426" s="18" t="n">
        <v>417</v>
      </c>
      <c r="B426" s="18" t="n">
        <v>19</v>
      </c>
      <c r="C426" s="19" t="n">
        <v>20519</v>
      </c>
      <c r="D426" s="19" t="n">
        <v>389866</v>
      </c>
      <c r="E426" s="18" t="n">
        <v>0</v>
      </c>
      <c r="F426" s="20" t="n">
        <f aca="false">($D$2-C426)/$D$2</f>
        <v>0.17924</v>
      </c>
      <c r="G426" s="19" t="n">
        <f aca="false">C426-$D$3</f>
        <v>5519</v>
      </c>
      <c r="H426" s="18" t="n">
        <f aca="false">E426*B426</f>
        <v>0</v>
      </c>
      <c r="I426" s="19" t="n">
        <f aca="false">G426*H426</f>
        <v>0</v>
      </c>
      <c r="J426" s="29" t="n">
        <f aca="false">C426/$D$2</f>
        <v>0.82076</v>
      </c>
      <c r="K426" s="30" t="n">
        <f aca="false">1/(1+EXP($K$2+($K$3*J426)))</f>
        <v>0.558398738131453</v>
      </c>
      <c r="L426" s="31" t="n">
        <f aca="false">(E426)*(K426)+(1-E426)*(1-K426)</f>
        <v>0.441601261868547</v>
      </c>
      <c r="M426" s="31" t="n">
        <f aca="false">LN(L426)</f>
        <v>-0.817347926531153</v>
      </c>
    </row>
    <row r="427" customFormat="false" ht="13" hidden="false" customHeight="false" outlineLevel="0" collapsed="false">
      <c r="A427" s="18" t="n">
        <v>418</v>
      </c>
      <c r="B427" s="18" t="n">
        <v>13</v>
      </c>
      <c r="C427" s="19" t="n">
        <v>21579</v>
      </c>
      <c r="D427" s="19" t="n">
        <v>280527</v>
      </c>
      <c r="E427" s="18" t="n">
        <v>0</v>
      </c>
      <c r="F427" s="20" t="n">
        <f aca="false">($D$2-C427)/$D$2</f>
        <v>0.13684</v>
      </c>
      <c r="G427" s="19" t="n">
        <f aca="false">C427-$D$3</f>
        <v>6579</v>
      </c>
      <c r="H427" s="18" t="n">
        <f aca="false">E427*B427</f>
        <v>0</v>
      </c>
      <c r="I427" s="19" t="n">
        <f aca="false">G427*H427</f>
        <v>0</v>
      </c>
      <c r="J427" s="29" t="n">
        <f aca="false">C427/$D$2</f>
        <v>0.86316</v>
      </c>
      <c r="K427" s="30" t="n">
        <f aca="false">1/(1+EXP($K$2+($K$3*J427)))</f>
        <v>0.461602408659835</v>
      </c>
      <c r="L427" s="31" t="n">
        <f aca="false">(E427)*(K427)+(1-E427)*(1-K427)</f>
        <v>0.538397591340165</v>
      </c>
      <c r="M427" s="31" t="n">
        <f aca="false">LN(L427)</f>
        <v>-0.619157974398318</v>
      </c>
    </row>
    <row r="428" customFormat="false" ht="13" hidden="false" customHeight="false" outlineLevel="0" collapsed="false">
      <c r="A428" s="18" t="n">
        <v>419</v>
      </c>
      <c r="B428" s="18" t="n">
        <v>14</v>
      </c>
      <c r="C428" s="19" t="n">
        <v>21095</v>
      </c>
      <c r="D428" s="19" t="n">
        <v>295329</v>
      </c>
      <c r="E428" s="18" t="n">
        <v>0</v>
      </c>
      <c r="F428" s="20" t="n">
        <f aca="false">($D$2-C428)/$D$2</f>
        <v>0.1562</v>
      </c>
      <c r="G428" s="19" t="n">
        <f aca="false">C428-$D$3</f>
        <v>6095</v>
      </c>
      <c r="H428" s="18" t="n">
        <f aca="false">E428*B428</f>
        <v>0</v>
      </c>
      <c r="I428" s="19" t="n">
        <f aca="false">G428*H428</f>
        <v>0</v>
      </c>
      <c r="J428" s="29" t="n">
        <f aca="false">C428/$D$2</f>
        <v>0.8438</v>
      </c>
      <c r="K428" s="30" t="n">
        <f aca="false">1/(1+EXP($K$2+($K$3*J428)))</f>
        <v>0.505880797833028</v>
      </c>
      <c r="L428" s="31" t="n">
        <f aca="false">(E428)*(K428)+(1-E428)*(1-K428)</f>
        <v>0.494119202166972</v>
      </c>
      <c r="M428" s="31" t="n">
        <f aca="false">LN(L428)</f>
        <v>-0.704978490969219</v>
      </c>
    </row>
    <row r="429" customFormat="false" ht="13" hidden="false" customHeight="false" outlineLevel="0" collapsed="false">
      <c r="A429" s="18" t="n">
        <v>420</v>
      </c>
      <c r="B429" s="18" t="n">
        <v>15</v>
      </c>
      <c r="C429" s="19" t="n">
        <v>21252</v>
      </c>
      <c r="D429" s="19" t="n">
        <v>318786</v>
      </c>
      <c r="E429" s="18" t="n">
        <v>0</v>
      </c>
      <c r="F429" s="20" t="n">
        <f aca="false">($D$2-C429)/$D$2</f>
        <v>0.14992</v>
      </c>
      <c r="G429" s="19" t="n">
        <f aca="false">C429-$D$3</f>
        <v>6252</v>
      </c>
      <c r="H429" s="18" t="n">
        <f aca="false">E429*B429</f>
        <v>0</v>
      </c>
      <c r="I429" s="19" t="n">
        <f aca="false">G429*H429</f>
        <v>0</v>
      </c>
      <c r="J429" s="29" t="n">
        <f aca="false">C429/$D$2</f>
        <v>0.85008</v>
      </c>
      <c r="K429" s="30" t="n">
        <f aca="false">1/(1+EXP($K$2+($K$3*J429)))</f>
        <v>0.491494198231363</v>
      </c>
      <c r="L429" s="31" t="n">
        <f aca="false">(E429)*(K429)+(1-E429)*(1-K429)</f>
        <v>0.508505801768637</v>
      </c>
      <c r="M429" s="31" t="n">
        <f aca="false">LN(L429)</f>
        <v>-0.676278653984105</v>
      </c>
    </row>
    <row r="430" customFormat="false" ht="13" hidden="false" customHeight="false" outlineLevel="0" collapsed="false">
      <c r="A430" s="18" t="n">
        <v>421</v>
      </c>
      <c r="B430" s="18" t="n">
        <v>10</v>
      </c>
      <c r="C430" s="19" t="n">
        <v>20462</v>
      </c>
      <c r="D430" s="19" t="n">
        <v>204617</v>
      </c>
      <c r="E430" s="18" t="n">
        <v>0</v>
      </c>
      <c r="F430" s="20" t="n">
        <f aca="false">($D$2-C430)/$D$2</f>
        <v>0.18152</v>
      </c>
      <c r="G430" s="19" t="n">
        <f aca="false">C430-$D$3</f>
        <v>5462</v>
      </c>
      <c r="H430" s="18" t="n">
        <f aca="false">E430*B430</f>
        <v>0</v>
      </c>
      <c r="I430" s="19" t="n">
        <f aca="false">G430*H430</f>
        <v>0</v>
      </c>
      <c r="J430" s="29" t="n">
        <f aca="false">C430/$D$2</f>
        <v>0.81848</v>
      </c>
      <c r="K430" s="30" t="n">
        <f aca="false">1/(1+EXP($K$2+($K$3*J430)))</f>
        <v>0.563544570830067</v>
      </c>
      <c r="L430" s="31" t="n">
        <f aca="false">(E430)*(K430)+(1-E430)*(1-K430)</f>
        <v>0.436455429169933</v>
      </c>
      <c r="M430" s="31" t="n">
        <f aca="false">LN(L430)</f>
        <v>-0.829069018492346</v>
      </c>
    </row>
    <row r="431" customFormat="false" ht="13" hidden="false" customHeight="false" outlineLevel="0" collapsed="false">
      <c r="A431" s="18" t="n">
        <v>422</v>
      </c>
      <c r="B431" s="18" t="n">
        <v>31</v>
      </c>
      <c r="C431" s="19" t="n">
        <v>17937</v>
      </c>
      <c r="D431" s="19" t="n">
        <v>556040</v>
      </c>
      <c r="E431" s="18" t="n">
        <v>1</v>
      </c>
      <c r="F431" s="20" t="n">
        <f aca="false">($D$2-C431)/$D$2</f>
        <v>0.28252</v>
      </c>
      <c r="G431" s="19" t="n">
        <f aca="false">C431-$D$3</f>
        <v>2937</v>
      </c>
      <c r="H431" s="18" t="n">
        <f aca="false">E431*B431</f>
        <v>31</v>
      </c>
      <c r="I431" s="19" t="n">
        <f aca="false">G431*H431</f>
        <v>91047</v>
      </c>
      <c r="J431" s="29" t="n">
        <f aca="false">C431/$D$2</f>
        <v>0.71748</v>
      </c>
      <c r="K431" s="30" t="n">
        <f aca="false">1/(1+EXP($K$2+($K$3*J431)))</f>
        <v>0.765152316023337</v>
      </c>
      <c r="L431" s="31" t="n">
        <f aca="false">(E431)*(K431)+(1-E431)*(1-K431)</f>
        <v>0.765152316023337</v>
      </c>
      <c r="M431" s="31" t="n">
        <f aca="false">LN(L431)</f>
        <v>-0.267680359061694</v>
      </c>
    </row>
    <row r="432" customFormat="false" ht="13" hidden="false" customHeight="false" outlineLevel="0" collapsed="false">
      <c r="A432" s="18" t="n">
        <v>423</v>
      </c>
      <c r="B432" s="18" t="n">
        <v>21</v>
      </c>
      <c r="C432" s="19" t="n">
        <v>19245</v>
      </c>
      <c r="D432" s="19" t="n">
        <v>404139</v>
      </c>
      <c r="E432" s="18" t="n">
        <v>0</v>
      </c>
      <c r="F432" s="20" t="n">
        <f aca="false">($D$2-C432)/$D$2</f>
        <v>0.2302</v>
      </c>
      <c r="G432" s="19" t="n">
        <f aca="false">C432-$D$3</f>
        <v>4245</v>
      </c>
      <c r="H432" s="18" t="n">
        <f aca="false">E432*B432</f>
        <v>0</v>
      </c>
      <c r="I432" s="19" t="n">
        <f aca="false">G432*H432</f>
        <v>0</v>
      </c>
      <c r="J432" s="29" t="n">
        <f aca="false">C432/$D$2</f>
        <v>0.7698</v>
      </c>
      <c r="K432" s="30" t="n">
        <f aca="false">1/(1+EXP($K$2+($K$3*J432)))</f>
        <v>0.668557982375373</v>
      </c>
      <c r="L432" s="31" t="n">
        <f aca="false">(E432)*(K432)+(1-E432)*(1-K432)</f>
        <v>0.331442017624627</v>
      </c>
      <c r="M432" s="31" t="n">
        <f aca="false">LN(L432)</f>
        <v>-1.10430239378092</v>
      </c>
    </row>
    <row r="433" customFormat="false" ht="13" hidden="false" customHeight="false" outlineLevel="0" collapsed="false">
      <c r="A433" s="18" t="n">
        <v>424</v>
      </c>
      <c r="B433" s="18" t="n">
        <v>17</v>
      </c>
      <c r="C433" s="19" t="n">
        <v>20122</v>
      </c>
      <c r="D433" s="19" t="n">
        <v>342076</v>
      </c>
      <c r="E433" s="18" t="n">
        <v>0</v>
      </c>
      <c r="F433" s="20" t="n">
        <f aca="false">($D$2-C433)/$D$2</f>
        <v>0.19512</v>
      </c>
      <c r="G433" s="19" t="n">
        <f aca="false">C433-$D$3</f>
        <v>5122</v>
      </c>
      <c r="H433" s="18" t="n">
        <f aca="false">E433*B433</f>
        <v>0</v>
      </c>
      <c r="I433" s="19" t="n">
        <f aca="false">G433*H433</f>
        <v>0</v>
      </c>
      <c r="J433" s="29" t="n">
        <f aca="false">C433/$D$2</f>
        <v>0.80488</v>
      </c>
      <c r="K433" s="30" t="n">
        <f aca="false">1/(1+EXP($K$2+($K$3*J433)))</f>
        <v>0.593919506144256</v>
      </c>
      <c r="L433" s="31" t="n">
        <f aca="false">(E433)*(K433)+(1-E433)*(1-K433)</f>
        <v>0.406080493855744</v>
      </c>
      <c r="M433" s="31" t="n">
        <f aca="false">LN(L433)</f>
        <v>-0.901203878303032</v>
      </c>
    </row>
    <row r="434" customFormat="false" ht="13" hidden="false" customHeight="false" outlineLevel="0" collapsed="false">
      <c r="A434" s="18" t="n">
        <v>425</v>
      </c>
      <c r="B434" s="18" t="n">
        <v>19</v>
      </c>
      <c r="C434" s="19" t="n">
        <v>15730</v>
      </c>
      <c r="D434" s="19" t="n">
        <v>298866</v>
      </c>
      <c r="E434" s="18" t="n">
        <v>1</v>
      </c>
      <c r="F434" s="20" t="n">
        <f aca="false">($D$2-C434)/$D$2</f>
        <v>0.3708</v>
      </c>
      <c r="G434" s="19" t="n">
        <f aca="false">C434-$D$3</f>
        <v>730</v>
      </c>
      <c r="H434" s="18" t="n">
        <f aca="false">E434*B434</f>
        <v>19</v>
      </c>
      <c r="I434" s="19" t="n">
        <f aca="false">G434*H434</f>
        <v>13870</v>
      </c>
      <c r="J434" s="29" t="n">
        <f aca="false">C434/$D$2</f>
        <v>0.6292</v>
      </c>
      <c r="K434" s="30" t="n">
        <f aca="false">1/(1+EXP($K$2+($K$3*J434)))</f>
        <v>0.879758749797496</v>
      </c>
      <c r="L434" s="31" t="n">
        <f aca="false">(E434)*(K434)+(1-E434)*(1-K434)</f>
        <v>0.879758749797496</v>
      </c>
      <c r="M434" s="31" t="n">
        <f aca="false">LN(L434)</f>
        <v>-0.128107557052697</v>
      </c>
    </row>
    <row r="435" customFormat="false" ht="13" hidden="false" customHeight="false" outlineLevel="0" collapsed="false">
      <c r="A435" s="18" t="n">
        <v>426</v>
      </c>
      <c r="B435" s="18" t="n">
        <v>26</v>
      </c>
      <c r="C435" s="19" t="n">
        <v>19169</v>
      </c>
      <c r="D435" s="19" t="n">
        <v>498399</v>
      </c>
      <c r="E435" s="18" t="n">
        <v>0</v>
      </c>
      <c r="F435" s="20" t="n">
        <f aca="false">($D$2-C435)/$D$2</f>
        <v>0.23324</v>
      </c>
      <c r="G435" s="19" t="n">
        <f aca="false">C435-$D$3</f>
        <v>4169</v>
      </c>
      <c r="H435" s="18" t="n">
        <f aca="false">E435*B435</f>
        <v>0</v>
      </c>
      <c r="I435" s="19" t="n">
        <f aca="false">G435*H435</f>
        <v>0</v>
      </c>
      <c r="J435" s="29" t="n">
        <f aca="false">C435/$D$2</f>
        <v>0.76676</v>
      </c>
      <c r="K435" s="30" t="n">
        <f aca="false">1/(1+EXP($K$2+($K$3*J435)))</f>
        <v>0.674701952907676</v>
      </c>
      <c r="L435" s="31" t="n">
        <f aca="false">(E435)*(K435)+(1-E435)*(1-K435)</f>
        <v>0.325298047092324</v>
      </c>
      <c r="M435" s="31" t="n">
        <f aca="false">LN(L435)</f>
        <v>-1.12301344892594</v>
      </c>
    </row>
    <row r="436" customFormat="false" ht="13" hidden="false" customHeight="false" outlineLevel="0" collapsed="false">
      <c r="A436" s="18" t="n">
        <v>427</v>
      </c>
      <c r="B436" s="18" t="n">
        <v>30</v>
      </c>
      <c r="C436" s="19" t="n">
        <v>21889</v>
      </c>
      <c r="D436" s="19" t="n">
        <v>656685</v>
      </c>
      <c r="E436" s="18" t="n">
        <v>0</v>
      </c>
      <c r="F436" s="20" t="n">
        <f aca="false">($D$2-C436)/$D$2</f>
        <v>0.12444</v>
      </c>
      <c r="G436" s="19" t="n">
        <f aca="false">C436-$D$3</f>
        <v>6889</v>
      </c>
      <c r="H436" s="18" t="n">
        <f aca="false">E436*B436</f>
        <v>0</v>
      </c>
      <c r="I436" s="19" t="n">
        <f aca="false">G436*H436</f>
        <v>0</v>
      </c>
      <c r="J436" s="29" t="n">
        <f aca="false">C436/$D$2</f>
        <v>0.87556</v>
      </c>
      <c r="K436" s="30" t="n">
        <f aca="false">1/(1+EXP($K$2+($K$3*J436)))</f>
        <v>0.433513910275618</v>
      </c>
      <c r="L436" s="31" t="n">
        <f aca="false">(E436)*(K436)+(1-E436)*(1-K436)</f>
        <v>0.566486089724382</v>
      </c>
      <c r="M436" s="31" t="n">
        <f aca="false">LN(L436)</f>
        <v>-0.568302753582748</v>
      </c>
    </row>
    <row r="437" customFormat="false" ht="13" hidden="false" customHeight="false" outlineLevel="0" collapsed="false">
      <c r="A437" s="18" t="n">
        <v>428</v>
      </c>
      <c r="B437" s="18" t="n">
        <v>24</v>
      </c>
      <c r="C437" s="19" t="n">
        <v>20887</v>
      </c>
      <c r="D437" s="19" t="n">
        <v>501300</v>
      </c>
      <c r="E437" s="18" t="n">
        <v>0</v>
      </c>
      <c r="F437" s="20" t="n">
        <f aca="false">($D$2-C437)/$D$2</f>
        <v>0.16452</v>
      </c>
      <c r="G437" s="19" t="n">
        <f aca="false">C437-$D$3</f>
        <v>5887</v>
      </c>
      <c r="H437" s="18" t="n">
        <f aca="false">E437*B437</f>
        <v>0</v>
      </c>
      <c r="I437" s="19" t="n">
        <f aca="false">G437*H437</f>
        <v>0</v>
      </c>
      <c r="J437" s="29" t="n">
        <f aca="false">C437/$D$2</f>
        <v>0.83548</v>
      </c>
      <c r="K437" s="30" t="n">
        <f aca="false">1/(1+EXP($K$2+($K$3*J437)))</f>
        <v>0.52492179990579</v>
      </c>
      <c r="L437" s="31" t="n">
        <f aca="false">(E437)*(K437)+(1-E437)*(1-K437)</f>
        <v>0.47507820009421</v>
      </c>
      <c r="M437" s="31" t="n">
        <f aca="false">LN(L437)</f>
        <v>-0.744275856720536</v>
      </c>
    </row>
    <row r="438" customFormat="false" ht="13" hidden="false" customHeight="false" outlineLevel="0" collapsed="false">
      <c r="A438" s="18" t="n">
        <v>429</v>
      </c>
      <c r="B438" s="18" t="n">
        <v>12</v>
      </c>
      <c r="C438" s="19" t="n">
        <v>19774</v>
      </c>
      <c r="D438" s="19" t="n">
        <v>237283</v>
      </c>
      <c r="E438" s="18" t="n">
        <v>0</v>
      </c>
      <c r="F438" s="20" t="n">
        <f aca="false">($D$2-C438)/$D$2</f>
        <v>0.20904</v>
      </c>
      <c r="G438" s="19" t="n">
        <f aca="false">C438-$D$3</f>
        <v>4774</v>
      </c>
      <c r="H438" s="18" t="n">
        <f aca="false">E438*B438</f>
        <v>0</v>
      </c>
      <c r="I438" s="19" t="n">
        <f aca="false">G438*H438</f>
        <v>0</v>
      </c>
      <c r="J438" s="29" t="n">
        <f aca="false">C438/$D$2</f>
        <v>0.79096</v>
      </c>
      <c r="K438" s="30" t="n">
        <f aca="false">1/(1+EXP($K$2+($K$3*J438)))</f>
        <v>0.624280551716926</v>
      </c>
      <c r="L438" s="31" t="n">
        <f aca="false">(E438)*(K438)+(1-E438)*(1-K438)</f>
        <v>0.375719448283074</v>
      </c>
      <c r="M438" s="31" t="n">
        <f aca="false">LN(L438)</f>
        <v>-0.97891256228266</v>
      </c>
    </row>
    <row r="439" customFormat="false" ht="13" hidden="false" customHeight="false" outlineLevel="0" collapsed="false">
      <c r="A439" s="18" t="n">
        <v>430</v>
      </c>
      <c r="B439" s="18" t="n">
        <v>11</v>
      </c>
      <c r="C439" s="19" t="n">
        <v>20087</v>
      </c>
      <c r="D439" s="19" t="n">
        <v>220955</v>
      </c>
      <c r="E439" s="18" t="n">
        <v>1</v>
      </c>
      <c r="F439" s="20" t="n">
        <f aca="false">($D$2-C439)/$D$2</f>
        <v>0.19652</v>
      </c>
      <c r="G439" s="19" t="n">
        <f aca="false">C439-$D$3</f>
        <v>5087</v>
      </c>
      <c r="H439" s="18" t="n">
        <f aca="false">E439*B439</f>
        <v>11</v>
      </c>
      <c r="I439" s="19" t="n">
        <f aca="false">G439*H439</f>
        <v>55957</v>
      </c>
      <c r="J439" s="29" t="n">
        <f aca="false">C439/$D$2</f>
        <v>0.80348</v>
      </c>
      <c r="K439" s="30" t="n">
        <f aca="false">1/(1+EXP($K$2+($K$3*J439)))</f>
        <v>0.597010016982415</v>
      </c>
      <c r="L439" s="31" t="n">
        <f aca="false">(E439)*(K439)+(1-E439)*(1-K439)</f>
        <v>0.597010016982415</v>
      </c>
      <c r="M439" s="31" t="n">
        <f aca="false">LN(L439)</f>
        <v>-0.515821386865282</v>
      </c>
    </row>
    <row r="440" customFormat="false" ht="13" hidden="false" customHeight="false" outlineLevel="0" collapsed="false">
      <c r="A440" s="18" t="n">
        <v>431</v>
      </c>
      <c r="B440" s="18" t="n">
        <v>12</v>
      </c>
      <c r="C440" s="19" t="n">
        <v>16109</v>
      </c>
      <c r="D440" s="19" t="n">
        <v>193311</v>
      </c>
      <c r="E440" s="18" t="n">
        <v>1</v>
      </c>
      <c r="F440" s="20" t="n">
        <f aca="false">($D$2-C440)/$D$2</f>
        <v>0.35564</v>
      </c>
      <c r="G440" s="19" t="n">
        <f aca="false">C440-$D$3</f>
        <v>1109</v>
      </c>
      <c r="H440" s="18" t="n">
        <f aca="false">E440*B440</f>
        <v>12</v>
      </c>
      <c r="I440" s="19" t="n">
        <f aca="false">G440*H440</f>
        <v>13308</v>
      </c>
      <c r="J440" s="29" t="n">
        <f aca="false">C440/$D$2</f>
        <v>0.64436</v>
      </c>
      <c r="K440" s="30" t="n">
        <f aca="false">1/(1+EXP($K$2+($K$3*J440)))</f>
        <v>0.864270198896497</v>
      </c>
      <c r="L440" s="31" t="n">
        <f aca="false">(E440)*(K440)+(1-E440)*(1-K440)</f>
        <v>0.864270198896497</v>
      </c>
      <c r="M440" s="31" t="n">
        <f aca="false">LN(L440)</f>
        <v>-0.1458698288637</v>
      </c>
    </row>
    <row r="441" customFormat="false" ht="13" hidden="false" customHeight="false" outlineLevel="0" collapsed="false">
      <c r="A441" s="18" t="n">
        <v>432</v>
      </c>
      <c r="B441" s="18" t="n">
        <v>19</v>
      </c>
      <c r="C441" s="19" t="n">
        <v>19545</v>
      </c>
      <c r="D441" s="19" t="n">
        <v>371350</v>
      </c>
      <c r="E441" s="18" t="n">
        <v>0</v>
      </c>
      <c r="F441" s="20" t="n">
        <f aca="false">($D$2-C441)/$D$2</f>
        <v>0.2182</v>
      </c>
      <c r="G441" s="19" t="n">
        <f aca="false">C441-$D$3</f>
        <v>4545</v>
      </c>
      <c r="H441" s="18" t="n">
        <f aca="false">E441*B441</f>
        <v>0</v>
      </c>
      <c r="I441" s="19" t="n">
        <f aca="false">G441*H441</f>
        <v>0</v>
      </c>
      <c r="J441" s="29" t="n">
        <f aca="false">C441/$D$2</f>
        <v>0.7818</v>
      </c>
      <c r="K441" s="30" t="n">
        <f aca="false">1/(1+EXP($K$2+($K$3*J441)))</f>
        <v>0.643755253159991</v>
      </c>
      <c r="L441" s="31" t="n">
        <f aca="false">(E441)*(K441)+(1-E441)*(1-K441)</f>
        <v>0.356244746840008</v>
      </c>
      <c r="M441" s="31" t="n">
        <f aca="false">LN(L441)</f>
        <v>-1.03213729322025</v>
      </c>
    </row>
    <row r="442" customFormat="false" ht="13" hidden="false" customHeight="false" outlineLevel="0" collapsed="false">
      <c r="A442" s="18" t="n">
        <v>433</v>
      </c>
      <c r="B442" s="18" t="n">
        <v>24</v>
      </c>
      <c r="C442" s="19" t="n">
        <v>19731</v>
      </c>
      <c r="D442" s="19" t="n">
        <v>473535</v>
      </c>
      <c r="E442" s="18" t="n">
        <v>0</v>
      </c>
      <c r="F442" s="20" t="n">
        <f aca="false">($D$2-C442)/$D$2</f>
        <v>0.21076</v>
      </c>
      <c r="G442" s="19" t="n">
        <f aca="false">C442-$D$3</f>
        <v>4731</v>
      </c>
      <c r="H442" s="18" t="n">
        <f aca="false">E442*B442</f>
        <v>0</v>
      </c>
      <c r="I442" s="19" t="n">
        <f aca="false">G442*H442</f>
        <v>0</v>
      </c>
      <c r="J442" s="29" t="n">
        <f aca="false">C442/$D$2</f>
        <v>0.78924</v>
      </c>
      <c r="K442" s="30" t="n">
        <f aca="false">1/(1+EXP($K$2+($K$3*J442)))</f>
        <v>0.627970365842889</v>
      </c>
      <c r="L442" s="31" t="n">
        <f aca="false">(E442)*(K442)+(1-E442)*(1-K442)</f>
        <v>0.372029634157111</v>
      </c>
      <c r="M442" s="31" t="n">
        <f aca="false">LN(L442)</f>
        <v>-0.988781766169152</v>
      </c>
    </row>
    <row r="443" customFormat="false" ht="13" hidden="false" customHeight="false" outlineLevel="0" collapsed="false">
      <c r="A443" s="18" t="n">
        <v>434</v>
      </c>
      <c r="B443" s="18" t="n">
        <v>27</v>
      </c>
      <c r="C443" s="19" t="n">
        <v>22033</v>
      </c>
      <c r="D443" s="19" t="n">
        <v>594901</v>
      </c>
      <c r="E443" s="18" t="n">
        <v>0</v>
      </c>
      <c r="F443" s="20" t="n">
        <f aca="false">($D$2-C443)/$D$2</f>
        <v>0.11868</v>
      </c>
      <c r="G443" s="19" t="n">
        <f aca="false">C443-$D$3</f>
        <v>7033</v>
      </c>
      <c r="H443" s="18" t="n">
        <f aca="false">E443*B443</f>
        <v>0</v>
      </c>
      <c r="I443" s="19" t="n">
        <f aca="false">G443*H443</f>
        <v>0</v>
      </c>
      <c r="J443" s="29" t="n">
        <f aca="false">C443/$D$2</f>
        <v>0.88132</v>
      </c>
      <c r="K443" s="30" t="n">
        <f aca="false">1/(1+EXP($K$2+($K$3*J443)))</f>
        <v>0.420599211619529</v>
      </c>
      <c r="L443" s="31" t="n">
        <f aca="false">(E443)*(K443)+(1-E443)*(1-K443)</f>
        <v>0.579400788380471</v>
      </c>
      <c r="M443" s="31" t="n">
        <f aca="false">LN(L443)</f>
        <v>-0.545760832963534</v>
      </c>
    </row>
    <row r="444" customFormat="false" ht="13" hidden="false" customHeight="false" outlineLevel="0" collapsed="false">
      <c r="A444" s="18" t="n">
        <v>435</v>
      </c>
      <c r="B444" s="18" t="n">
        <v>16</v>
      </c>
      <c r="C444" s="19" t="n">
        <v>16418</v>
      </c>
      <c r="D444" s="19" t="n">
        <v>262692</v>
      </c>
      <c r="E444" s="18" t="n">
        <v>1</v>
      </c>
      <c r="F444" s="20" t="n">
        <f aca="false">($D$2-C444)/$D$2</f>
        <v>0.34328</v>
      </c>
      <c r="G444" s="19" t="n">
        <f aca="false">C444-$D$3</f>
        <v>1418</v>
      </c>
      <c r="H444" s="18" t="n">
        <f aca="false">E444*B444</f>
        <v>16</v>
      </c>
      <c r="I444" s="19" t="n">
        <f aca="false">G444*H444</f>
        <v>22688</v>
      </c>
      <c r="J444" s="29" t="n">
        <f aca="false">C444/$D$2</f>
        <v>0.65672</v>
      </c>
      <c r="K444" s="30" t="n">
        <f aca="false">1/(1+EXP($K$2+($K$3*J444)))</f>
        <v>0.850426565506229</v>
      </c>
      <c r="L444" s="31" t="n">
        <f aca="false">(E444)*(K444)+(1-E444)*(1-K444)</f>
        <v>0.850426565506229</v>
      </c>
      <c r="M444" s="31" t="n">
        <f aca="false">LN(L444)</f>
        <v>-0.16201721360621</v>
      </c>
    </row>
    <row r="445" customFormat="false" ht="13" hidden="false" customHeight="false" outlineLevel="0" collapsed="false">
      <c r="A445" s="18" t="n">
        <v>436</v>
      </c>
      <c r="B445" s="18" t="n">
        <v>17</v>
      </c>
      <c r="C445" s="19" t="n">
        <v>20533</v>
      </c>
      <c r="D445" s="19" t="n">
        <v>349064</v>
      </c>
      <c r="E445" s="18" t="n">
        <v>0</v>
      </c>
      <c r="F445" s="20" t="n">
        <f aca="false">($D$2-C445)/$D$2</f>
        <v>0.17868</v>
      </c>
      <c r="G445" s="19" t="n">
        <f aca="false">C445-$D$3</f>
        <v>5533</v>
      </c>
      <c r="H445" s="18" t="n">
        <f aca="false">E445*B445</f>
        <v>0</v>
      </c>
      <c r="I445" s="19" t="n">
        <f aca="false">G445*H445</f>
        <v>0</v>
      </c>
      <c r="J445" s="29" t="n">
        <f aca="false">C445/$D$2</f>
        <v>0.82132</v>
      </c>
      <c r="K445" s="30" t="n">
        <f aca="false">1/(1+EXP($K$2+($K$3*J445)))</f>
        <v>0.5571328846302</v>
      </c>
      <c r="L445" s="31" t="n">
        <f aca="false">(E445)*(K445)+(1-E445)*(1-K445)</f>
        <v>0.4428671153698</v>
      </c>
      <c r="M445" s="31" t="n">
        <f aca="false">LN(L445)</f>
        <v>-0.814485519240785</v>
      </c>
    </row>
    <row r="446" customFormat="false" ht="13" hidden="false" customHeight="false" outlineLevel="0" collapsed="false">
      <c r="A446" s="18" t="n">
        <v>437</v>
      </c>
      <c r="B446" s="18" t="n">
        <v>21</v>
      </c>
      <c r="C446" s="19" t="n">
        <v>21924</v>
      </c>
      <c r="D446" s="19" t="n">
        <v>460406</v>
      </c>
      <c r="E446" s="18" t="n">
        <v>0</v>
      </c>
      <c r="F446" s="20" t="n">
        <f aca="false">($D$2-C446)/$D$2</f>
        <v>0.12304</v>
      </c>
      <c r="G446" s="19" t="n">
        <f aca="false">C446-$D$3</f>
        <v>6924</v>
      </c>
      <c r="H446" s="18" t="n">
        <f aca="false">E446*B446</f>
        <v>0</v>
      </c>
      <c r="I446" s="19" t="n">
        <f aca="false">G446*H446</f>
        <v>0</v>
      </c>
      <c r="J446" s="29" t="n">
        <f aca="false">C446/$D$2</f>
        <v>0.87696</v>
      </c>
      <c r="K446" s="30" t="n">
        <f aca="false">1/(1+EXP($K$2+($K$3*J446)))</f>
        <v>0.430365904373464</v>
      </c>
      <c r="L446" s="31" t="n">
        <f aca="false">(E446)*(K446)+(1-E446)*(1-K446)</f>
        <v>0.569634095626536</v>
      </c>
      <c r="M446" s="31" t="n">
        <f aca="false">LN(L446)</f>
        <v>-0.562761061780942</v>
      </c>
    </row>
    <row r="447" customFormat="false" ht="13" hidden="false" customHeight="false" outlineLevel="0" collapsed="false">
      <c r="A447" s="18" t="n">
        <v>438</v>
      </c>
      <c r="B447" s="18" t="n">
        <v>21</v>
      </c>
      <c r="C447" s="19" t="n">
        <v>15608</v>
      </c>
      <c r="D447" s="19" t="n">
        <v>327776</v>
      </c>
      <c r="E447" s="18" t="n">
        <v>1</v>
      </c>
      <c r="F447" s="20" t="n">
        <f aca="false">($D$2-C447)/$D$2</f>
        <v>0.37568</v>
      </c>
      <c r="G447" s="19" t="n">
        <f aca="false">C447-$D$3</f>
        <v>608</v>
      </c>
      <c r="H447" s="18" t="n">
        <f aca="false">E447*B447</f>
        <v>21</v>
      </c>
      <c r="I447" s="19" t="n">
        <f aca="false">G447*H447</f>
        <v>12768</v>
      </c>
      <c r="J447" s="29" t="n">
        <f aca="false">C447/$D$2</f>
        <v>0.62432</v>
      </c>
      <c r="K447" s="30" t="n">
        <f aca="false">1/(1+EXP($K$2+($K$3*J447)))</f>
        <v>0.884409718616169</v>
      </c>
      <c r="L447" s="31" t="n">
        <f aca="false">(E447)*(K447)+(1-E447)*(1-K447)</f>
        <v>0.884409718616169</v>
      </c>
      <c r="M447" s="31" t="n">
        <f aca="false">LN(L447)</f>
        <v>-0.122834841121901</v>
      </c>
    </row>
    <row r="448" customFormat="false" ht="13" hidden="false" customHeight="false" outlineLevel="0" collapsed="false">
      <c r="A448" s="18" t="n">
        <v>439</v>
      </c>
      <c r="B448" s="18" t="n">
        <v>14</v>
      </c>
      <c r="C448" s="19" t="n">
        <v>15511</v>
      </c>
      <c r="D448" s="19" t="n">
        <v>217150</v>
      </c>
      <c r="E448" s="18" t="n">
        <v>1</v>
      </c>
      <c r="F448" s="20" t="n">
        <f aca="false">($D$2-C448)/$D$2</f>
        <v>0.37956</v>
      </c>
      <c r="G448" s="19" t="n">
        <f aca="false">C448-$D$3</f>
        <v>511</v>
      </c>
      <c r="H448" s="18" t="n">
        <f aca="false">E448*B448</f>
        <v>14</v>
      </c>
      <c r="I448" s="19" t="n">
        <f aca="false">G448*H448</f>
        <v>7154</v>
      </c>
      <c r="J448" s="29" t="n">
        <f aca="false">C448/$D$2</f>
        <v>0.62044</v>
      </c>
      <c r="K448" s="30" t="n">
        <f aca="false">1/(1+EXP($K$2+($K$3*J448)))</f>
        <v>0.887995278448414</v>
      </c>
      <c r="L448" s="31" t="n">
        <f aca="false">(E448)*(K448)+(1-E448)*(1-K448)</f>
        <v>0.887995278448414</v>
      </c>
      <c r="M448" s="31" t="n">
        <f aca="false">LN(L448)</f>
        <v>-0.118788853066699</v>
      </c>
    </row>
    <row r="449" customFormat="false" ht="13" hidden="false" customHeight="false" outlineLevel="0" collapsed="false">
      <c r="A449" s="18" t="n">
        <v>440</v>
      </c>
      <c r="B449" s="18" t="n">
        <v>15</v>
      </c>
      <c r="C449" s="19" t="n">
        <v>21276</v>
      </c>
      <c r="D449" s="19" t="n">
        <v>319147</v>
      </c>
      <c r="E449" s="18" t="n">
        <v>0</v>
      </c>
      <c r="F449" s="20" t="n">
        <f aca="false">($D$2-C449)/$D$2</f>
        <v>0.14896</v>
      </c>
      <c r="G449" s="19" t="n">
        <f aca="false">C449-$D$3</f>
        <v>6276</v>
      </c>
      <c r="H449" s="18" t="n">
        <f aca="false">E449*B449</f>
        <v>0</v>
      </c>
      <c r="I449" s="19" t="n">
        <f aca="false">G449*H449</f>
        <v>0</v>
      </c>
      <c r="J449" s="29" t="n">
        <f aca="false">C449/$D$2</f>
        <v>0.85104</v>
      </c>
      <c r="K449" s="30" t="n">
        <f aca="false">1/(1+EXP($K$2+($K$3*J449)))</f>
        <v>0.489295621100607</v>
      </c>
      <c r="L449" s="31" t="n">
        <f aca="false">(E449)*(K449)+(1-E449)*(1-K449)</f>
        <v>0.510704378899393</v>
      </c>
      <c r="M449" s="31" t="n">
        <f aca="false">LN(L449)</f>
        <v>-0.671964371056715</v>
      </c>
    </row>
    <row r="450" customFormat="false" ht="13" hidden="false" customHeight="false" outlineLevel="0" collapsed="false">
      <c r="A450" s="18" t="n">
        <v>441</v>
      </c>
      <c r="B450" s="18" t="n">
        <v>20</v>
      </c>
      <c r="C450" s="19" t="n">
        <v>15474</v>
      </c>
      <c r="D450" s="19" t="n">
        <v>309476</v>
      </c>
      <c r="E450" s="18" t="n">
        <v>1</v>
      </c>
      <c r="F450" s="20" t="n">
        <f aca="false">($D$2-C450)/$D$2</f>
        <v>0.38104</v>
      </c>
      <c r="G450" s="19" t="n">
        <f aca="false">C450-$D$3</f>
        <v>474</v>
      </c>
      <c r="H450" s="18" t="n">
        <f aca="false">E450*B450</f>
        <v>20</v>
      </c>
      <c r="I450" s="19" t="n">
        <f aca="false">G450*H450</f>
        <v>9480</v>
      </c>
      <c r="J450" s="29" t="n">
        <f aca="false">C450/$D$2</f>
        <v>0.61896</v>
      </c>
      <c r="K450" s="30" t="n">
        <f aca="false">1/(1+EXP($K$2+($K$3*J450)))</f>
        <v>0.889337159828654</v>
      </c>
      <c r="L450" s="31" t="n">
        <f aca="false">(E450)*(K450)+(1-E450)*(1-K450)</f>
        <v>0.889337159828654</v>
      </c>
      <c r="M450" s="31" t="n">
        <f aca="false">LN(L450)</f>
        <v>-0.117278857968081</v>
      </c>
    </row>
    <row r="451" customFormat="false" ht="13" hidden="false" customHeight="false" outlineLevel="0" collapsed="false">
      <c r="A451" s="18" t="n">
        <v>442</v>
      </c>
      <c r="B451" s="18" t="n">
        <v>21</v>
      </c>
      <c r="C451" s="19" t="n">
        <v>20985</v>
      </c>
      <c r="D451" s="19" t="n">
        <v>440685</v>
      </c>
      <c r="E451" s="18" t="n">
        <v>0</v>
      </c>
      <c r="F451" s="20" t="n">
        <f aca="false">($D$2-C451)/$D$2</f>
        <v>0.1606</v>
      </c>
      <c r="G451" s="19" t="n">
        <f aca="false">C451-$D$3</f>
        <v>5985</v>
      </c>
      <c r="H451" s="18" t="n">
        <f aca="false">E451*B451</f>
        <v>0</v>
      </c>
      <c r="I451" s="19" t="n">
        <f aca="false">G451*H451</f>
        <v>0</v>
      </c>
      <c r="J451" s="29" t="n">
        <f aca="false">C451/$D$2</f>
        <v>0.8394</v>
      </c>
      <c r="K451" s="30" t="n">
        <f aca="false">1/(1+EXP($K$2+($K$3*J451)))</f>
        <v>0.515956197265739</v>
      </c>
      <c r="L451" s="31" t="n">
        <f aca="false">(E451)*(K451)+(1-E451)*(1-K451)</f>
        <v>0.484043802734261</v>
      </c>
      <c r="M451" s="31" t="n">
        <f aca="false">LN(L451)</f>
        <v>-0.725579874843453</v>
      </c>
    </row>
    <row r="452" customFormat="false" ht="13" hidden="false" customHeight="false" outlineLevel="0" collapsed="false">
      <c r="A452" s="18" t="n">
        <v>443</v>
      </c>
      <c r="B452" s="18" t="n">
        <v>14</v>
      </c>
      <c r="C452" s="19" t="n">
        <v>18080</v>
      </c>
      <c r="D452" s="19" t="n">
        <v>253117</v>
      </c>
      <c r="E452" s="18" t="n">
        <v>0</v>
      </c>
      <c r="F452" s="20" t="n">
        <f aca="false">($D$2-C452)/$D$2</f>
        <v>0.2768</v>
      </c>
      <c r="G452" s="19" t="n">
        <f aca="false">C452-$D$3</f>
        <v>3080</v>
      </c>
      <c r="H452" s="18" t="n">
        <f aca="false">E452*B452</f>
        <v>0</v>
      </c>
      <c r="I452" s="19" t="n">
        <f aca="false">G452*H452</f>
        <v>0</v>
      </c>
      <c r="J452" s="29" t="n">
        <f aca="false">C452/$D$2</f>
        <v>0.7232</v>
      </c>
      <c r="K452" s="30" t="n">
        <f aca="false">1/(1+EXP($K$2+($K$3*J452)))</f>
        <v>0.755602402622512</v>
      </c>
      <c r="L452" s="31" t="n">
        <f aca="false">(E452)*(K452)+(1-E452)*(1-K452)</f>
        <v>0.244397597377488</v>
      </c>
      <c r="M452" s="31" t="n">
        <f aca="false">LN(L452)</f>
        <v>-1.40895888243069</v>
      </c>
    </row>
    <row r="453" customFormat="false" ht="13" hidden="false" customHeight="false" outlineLevel="0" collapsed="false">
      <c r="A453" s="18" t="n">
        <v>444</v>
      </c>
      <c r="B453" s="18" t="n">
        <v>16</v>
      </c>
      <c r="C453" s="19" t="n">
        <v>15956</v>
      </c>
      <c r="D453" s="19" t="n">
        <v>255303</v>
      </c>
      <c r="E453" s="18" t="n">
        <v>1</v>
      </c>
      <c r="F453" s="20" t="n">
        <f aca="false">($D$2-C453)/$D$2</f>
        <v>0.36176</v>
      </c>
      <c r="G453" s="19" t="n">
        <f aca="false">C453-$D$3</f>
        <v>956</v>
      </c>
      <c r="H453" s="18" t="n">
        <f aca="false">E453*B453</f>
        <v>16</v>
      </c>
      <c r="I453" s="19" t="n">
        <f aca="false">G453*H453</f>
        <v>15296</v>
      </c>
      <c r="J453" s="29" t="n">
        <f aca="false">C453/$D$2</f>
        <v>0.63824</v>
      </c>
      <c r="K453" s="30" t="n">
        <f aca="false">1/(1+EXP($K$2+($K$3*J453)))</f>
        <v>0.870715940861876</v>
      </c>
      <c r="L453" s="31" t="n">
        <f aca="false">(E453)*(K453)+(1-E453)*(1-K453)</f>
        <v>0.870715940861876</v>
      </c>
      <c r="M453" s="31" t="n">
        <f aca="false">LN(L453)</f>
        <v>-0.138439485216071</v>
      </c>
    </row>
    <row r="454" customFormat="false" ht="13" hidden="false" customHeight="false" outlineLevel="0" collapsed="false">
      <c r="A454" s="18" t="n">
        <v>445</v>
      </c>
      <c r="B454" s="18" t="n">
        <v>14</v>
      </c>
      <c r="C454" s="19" t="n">
        <v>21420</v>
      </c>
      <c r="D454" s="19" t="n">
        <v>299882</v>
      </c>
      <c r="E454" s="18" t="n">
        <v>0</v>
      </c>
      <c r="F454" s="20" t="n">
        <f aca="false">($D$2-C454)/$D$2</f>
        <v>0.1432</v>
      </c>
      <c r="G454" s="19" t="n">
        <f aca="false">C454-$D$3</f>
        <v>6420</v>
      </c>
      <c r="H454" s="18" t="n">
        <f aca="false">E454*B454</f>
        <v>0</v>
      </c>
      <c r="I454" s="19" t="n">
        <f aca="false">G454*H454</f>
        <v>0</v>
      </c>
      <c r="J454" s="29" t="n">
        <f aca="false">C454/$D$2</f>
        <v>0.8568</v>
      </c>
      <c r="K454" s="30" t="n">
        <f aca="false">1/(1+EXP($K$2+($K$3*J454)))</f>
        <v>0.476115822653527</v>
      </c>
      <c r="L454" s="31" t="n">
        <f aca="false">(E454)*(K454)+(1-E454)*(1-K454)</f>
        <v>0.523884177346473</v>
      </c>
      <c r="M454" s="31" t="n">
        <f aca="false">LN(L454)</f>
        <v>-0.646484654691396</v>
      </c>
    </row>
    <row r="455" customFormat="false" ht="13" hidden="false" customHeight="false" outlineLevel="0" collapsed="false">
      <c r="A455" s="18" t="n">
        <v>446</v>
      </c>
      <c r="B455" s="18" t="n">
        <v>21</v>
      </c>
      <c r="C455" s="19" t="n">
        <v>19845</v>
      </c>
      <c r="D455" s="19" t="n">
        <v>416735</v>
      </c>
      <c r="E455" s="18" t="n">
        <v>0</v>
      </c>
      <c r="F455" s="20" t="n">
        <f aca="false">($D$2-C455)/$D$2</f>
        <v>0.2062</v>
      </c>
      <c r="G455" s="19" t="n">
        <f aca="false">C455-$D$3</f>
        <v>4845</v>
      </c>
      <c r="H455" s="18" t="n">
        <f aca="false">E455*B455</f>
        <v>0</v>
      </c>
      <c r="I455" s="19" t="n">
        <f aca="false">G455*H455</f>
        <v>0</v>
      </c>
      <c r="J455" s="29" t="n">
        <f aca="false">C455/$D$2</f>
        <v>0.7938</v>
      </c>
      <c r="K455" s="30" t="n">
        <f aca="false">1/(1+EXP($K$2+($K$3*J455)))</f>
        <v>0.618156544232569</v>
      </c>
      <c r="L455" s="31" t="n">
        <f aca="false">(E455)*(K455)+(1-E455)*(1-K455)</f>
        <v>0.38184345576743</v>
      </c>
      <c r="M455" s="31" t="n">
        <f aca="false">LN(L455)</f>
        <v>-0.962744556023149</v>
      </c>
    </row>
    <row r="456" customFormat="false" ht="13" hidden="false" customHeight="false" outlineLevel="0" collapsed="false">
      <c r="A456" s="18" t="n">
        <v>447</v>
      </c>
      <c r="B456" s="18" t="n">
        <v>29</v>
      </c>
      <c r="C456" s="19" t="n">
        <v>21026</v>
      </c>
      <c r="D456" s="19" t="n">
        <v>609747</v>
      </c>
      <c r="E456" s="18" t="n">
        <v>0</v>
      </c>
      <c r="F456" s="20" t="n">
        <f aca="false">($D$2-C456)/$D$2</f>
        <v>0.15896</v>
      </c>
      <c r="G456" s="19" t="n">
        <f aca="false">C456-$D$3</f>
        <v>6026</v>
      </c>
      <c r="H456" s="18" t="n">
        <f aca="false">E456*B456</f>
        <v>0</v>
      </c>
      <c r="I456" s="19" t="n">
        <f aca="false">G456*H456</f>
        <v>0</v>
      </c>
      <c r="J456" s="29" t="n">
        <f aca="false">C456/$D$2</f>
        <v>0.84104</v>
      </c>
      <c r="K456" s="30" t="n">
        <f aca="false">1/(1+EXP($K$2+($K$3*J456)))</f>
        <v>0.512201898832867</v>
      </c>
      <c r="L456" s="31" t="n">
        <f aca="false">(E456)*(K456)+(1-E456)*(1-K456)</f>
        <v>0.487798101167133</v>
      </c>
      <c r="M456" s="31" t="n">
        <f aca="false">LN(L456)</f>
        <v>-0.717853685854198</v>
      </c>
    </row>
    <row r="457" customFormat="false" ht="13" hidden="false" customHeight="false" outlineLevel="0" collapsed="false">
      <c r="A457" s="18" t="n">
        <v>448</v>
      </c>
      <c r="B457" s="18" t="n">
        <v>26</v>
      </c>
      <c r="C457" s="19" t="n">
        <v>17957</v>
      </c>
      <c r="D457" s="19" t="n">
        <v>466887</v>
      </c>
      <c r="E457" s="18" t="n">
        <v>1</v>
      </c>
      <c r="F457" s="20" t="n">
        <f aca="false">($D$2-C457)/$D$2</f>
        <v>0.28172</v>
      </c>
      <c r="G457" s="19" t="n">
        <f aca="false">C457-$D$3</f>
        <v>2957</v>
      </c>
      <c r="H457" s="18" t="n">
        <f aca="false">E457*B457</f>
        <v>26</v>
      </c>
      <c r="I457" s="19" t="n">
        <f aca="false">G457*H457</f>
        <v>76882</v>
      </c>
      <c r="J457" s="29" t="n">
        <f aca="false">C457/$D$2</f>
        <v>0.71828</v>
      </c>
      <c r="K457" s="30" t="n">
        <f aca="false">1/(1+EXP($K$2+($K$3*J457)))</f>
        <v>0.763832362217891</v>
      </c>
      <c r="L457" s="31" t="n">
        <f aca="false">(E457)*(K457)+(1-E457)*(1-K457)</f>
        <v>0.763832362217891</v>
      </c>
      <c r="M457" s="31" t="n">
        <f aca="false">LN(L457)</f>
        <v>-0.269406935072737</v>
      </c>
    </row>
    <row r="458" customFormat="false" ht="13" hidden="false" customHeight="false" outlineLevel="0" collapsed="false">
      <c r="A458" s="18" t="n">
        <v>449</v>
      </c>
      <c r="B458" s="18" t="n">
        <v>26</v>
      </c>
      <c r="C458" s="19" t="n">
        <v>20579</v>
      </c>
      <c r="D458" s="19" t="n">
        <v>535049</v>
      </c>
      <c r="E458" s="18" t="n">
        <v>0</v>
      </c>
      <c r="F458" s="20" t="n">
        <f aca="false">($D$2-C458)/$D$2</f>
        <v>0.17684</v>
      </c>
      <c r="G458" s="19" t="n">
        <f aca="false">C458-$D$3</f>
        <v>5579</v>
      </c>
      <c r="H458" s="18" t="n">
        <f aca="false">E458*B458</f>
        <v>0</v>
      </c>
      <c r="I458" s="19" t="n">
        <f aca="false">G458*H458</f>
        <v>0</v>
      </c>
      <c r="J458" s="29" t="n">
        <f aca="false">C458/$D$2</f>
        <v>0.82316</v>
      </c>
      <c r="K458" s="30" t="n">
        <f aca="false">1/(1+EXP($K$2+($K$3*J458)))</f>
        <v>0.552968509892254</v>
      </c>
      <c r="L458" s="31" t="n">
        <f aca="false">(E458)*(K458)+(1-E458)*(1-K458)</f>
        <v>0.447031490107746</v>
      </c>
      <c r="M458" s="31" t="n">
        <f aca="false">LN(L458)</f>
        <v>-0.805126239181553</v>
      </c>
    </row>
    <row r="459" customFormat="false" ht="13" hidden="false" customHeight="false" outlineLevel="0" collapsed="false">
      <c r="A459" s="18" t="n">
        <v>450</v>
      </c>
      <c r="B459" s="18" t="n">
        <v>17</v>
      </c>
      <c r="C459" s="19" t="n">
        <v>16248</v>
      </c>
      <c r="D459" s="19" t="n">
        <v>276208</v>
      </c>
      <c r="E459" s="18" t="n">
        <v>1</v>
      </c>
      <c r="F459" s="20" t="n">
        <f aca="false">($D$2-C459)/$D$2</f>
        <v>0.35008</v>
      </c>
      <c r="G459" s="19" t="n">
        <f aca="false">C459-$D$3</f>
        <v>1248</v>
      </c>
      <c r="H459" s="18" t="n">
        <f aca="false">E459*B459</f>
        <v>17</v>
      </c>
      <c r="I459" s="19" t="n">
        <f aca="false">G459*H459</f>
        <v>21216</v>
      </c>
      <c r="J459" s="29" t="n">
        <f aca="false">C459/$D$2</f>
        <v>0.64992</v>
      </c>
      <c r="K459" s="30" t="n">
        <f aca="false">1/(1+EXP($K$2+($K$3*J459)))</f>
        <v>0.858181398230921</v>
      </c>
      <c r="L459" s="31" t="n">
        <f aca="false">(E459)*(K459)+(1-E459)*(1-K459)</f>
        <v>0.858181398230921</v>
      </c>
      <c r="M459" s="31" t="n">
        <f aca="false">LN(L459)</f>
        <v>-0.152939781990644</v>
      </c>
    </row>
    <row r="460" customFormat="false" ht="13" hidden="false" customHeight="false" outlineLevel="0" collapsed="false">
      <c r="A460" s="18" t="n">
        <v>451</v>
      </c>
      <c r="B460" s="18" t="n">
        <v>19</v>
      </c>
      <c r="C460" s="19" t="n">
        <v>19526</v>
      </c>
      <c r="D460" s="19" t="n">
        <v>371002</v>
      </c>
      <c r="E460" s="18" t="n">
        <v>0</v>
      </c>
      <c r="F460" s="20" t="n">
        <f aca="false">($D$2-C460)/$D$2</f>
        <v>0.21896</v>
      </c>
      <c r="G460" s="19" t="n">
        <f aca="false">C460-$D$3</f>
        <v>4526</v>
      </c>
      <c r="H460" s="18" t="n">
        <f aca="false">E460*B460</f>
        <v>0</v>
      </c>
      <c r="I460" s="19" t="n">
        <f aca="false">G460*H460</f>
        <v>0</v>
      </c>
      <c r="J460" s="29" t="n">
        <f aca="false">C460/$D$2</f>
        <v>0.78104</v>
      </c>
      <c r="K460" s="30" t="n">
        <f aca="false">1/(1+EXP($K$2+($K$3*J460)))</f>
        <v>0.645350904314103</v>
      </c>
      <c r="L460" s="31" t="n">
        <f aca="false">(E460)*(K460)+(1-E460)*(1-K460)</f>
        <v>0.354649095685897</v>
      </c>
      <c r="M460" s="31" t="n">
        <f aca="false">LN(L460)</f>
        <v>-1.03662644121493</v>
      </c>
    </row>
    <row r="461" customFormat="false" ht="13" hidden="false" customHeight="false" outlineLevel="0" collapsed="false">
      <c r="A461" s="18" t="n">
        <v>452</v>
      </c>
      <c r="B461" s="18" t="n">
        <v>28</v>
      </c>
      <c r="C461" s="19" t="n">
        <v>15794</v>
      </c>
      <c r="D461" s="19" t="n">
        <v>442236</v>
      </c>
      <c r="E461" s="18" t="n">
        <v>1</v>
      </c>
      <c r="F461" s="20" t="n">
        <f aca="false">($D$2-C461)/$D$2</f>
        <v>0.36824</v>
      </c>
      <c r="G461" s="19" t="n">
        <f aca="false">C461-$D$3</f>
        <v>794</v>
      </c>
      <c r="H461" s="18" t="n">
        <f aca="false">E461*B461</f>
        <v>28</v>
      </c>
      <c r="I461" s="19" t="n">
        <f aca="false">G461*H461</f>
        <v>22232</v>
      </c>
      <c r="J461" s="29" t="n">
        <f aca="false">C461/$D$2</f>
        <v>0.63176</v>
      </c>
      <c r="K461" s="30" t="n">
        <f aca="false">1/(1+EXP($K$2+($K$3*J461)))</f>
        <v>0.87725486139201</v>
      </c>
      <c r="L461" s="31" t="n">
        <f aca="false">(E461)*(K461)+(1-E461)*(1-K461)</f>
        <v>0.87725486139201</v>
      </c>
      <c r="M461" s="31" t="n">
        <f aca="false">LN(L461)</f>
        <v>-0.130957722907482</v>
      </c>
    </row>
    <row r="462" customFormat="false" ht="13" hidden="false" customHeight="false" outlineLevel="0" collapsed="false">
      <c r="A462" s="18" t="n">
        <v>453</v>
      </c>
      <c r="B462" s="18" t="n">
        <v>38</v>
      </c>
      <c r="C462" s="19" t="n">
        <v>20295</v>
      </c>
      <c r="D462" s="19" t="n">
        <v>771195</v>
      </c>
      <c r="E462" s="18" t="n">
        <v>0</v>
      </c>
      <c r="F462" s="20" t="n">
        <f aca="false">($D$2-C462)/$D$2</f>
        <v>0.1882</v>
      </c>
      <c r="G462" s="19" t="n">
        <f aca="false">C462-$D$3</f>
        <v>5295</v>
      </c>
      <c r="H462" s="18" t="n">
        <f aca="false">E462*B462</f>
        <v>0</v>
      </c>
      <c r="I462" s="19" t="n">
        <f aca="false">G462*H462</f>
        <v>0</v>
      </c>
      <c r="J462" s="29" t="n">
        <f aca="false">C462/$D$2</f>
        <v>0.8118</v>
      </c>
      <c r="K462" s="30" t="n">
        <f aca="false">1/(1+EXP($K$2+($K$3*J462)))</f>
        <v>0.578538481208007</v>
      </c>
      <c r="L462" s="31" t="n">
        <f aca="false">(E462)*(K462)+(1-E462)*(1-K462)</f>
        <v>0.421461518791993</v>
      </c>
      <c r="M462" s="31" t="n">
        <f aca="false">LN(L462)</f>
        <v>-0.864026801575105</v>
      </c>
    </row>
    <row r="463" customFormat="false" ht="13" hidden="false" customHeight="false" outlineLevel="0" collapsed="false">
      <c r="A463" s="18" t="n">
        <v>454</v>
      </c>
      <c r="B463" s="18" t="n">
        <v>17</v>
      </c>
      <c r="C463" s="19" t="n">
        <v>16234</v>
      </c>
      <c r="D463" s="19" t="n">
        <v>275972</v>
      </c>
      <c r="E463" s="18" t="n">
        <v>1</v>
      </c>
      <c r="F463" s="20" t="n">
        <f aca="false">($D$2-C463)/$D$2</f>
        <v>0.35064</v>
      </c>
      <c r="G463" s="19" t="n">
        <f aca="false">C463-$D$3</f>
        <v>1234</v>
      </c>
      <c r="H463" s="18" t="n">
        <f aca="false">E463*B463</f>
        <v>17</v>
      </c>
      <c r="I463" s="19" t="n">
        <f aca="false">G463*H463</f>
        <v>20978</v>
      </c>
      <c r="J463" s="29" t="n">
        <f aca="false">C463/$D$2</f>
        <v>0.64936</v>
      </c>
      <c r="K463" s="30" t="n">
        <f aca="false">1/(1+EXP($K$2+($K$3*J463)))</f>
        <v>0.858804836225484</v>
      </c>
      <c r="L463" s="31" t="n">
        <f aca="false">(E463)*(K463)+(1-E463)*(1-K463)</f>
        <v>0.858804836225484</v>
      </c>
      <c r="M463" s="31" t="n">
        <f aca="false">LN(L463)</f>
        <v>-0.152213581617629</v>
      </c>
    </row>
    <row r="464" customFormat="false" ht="13" hidden="false" customHeight="false" outlineLevel="0" collapsed="false">
      <c r="A464" s="18" t="n">
        <v>455</v>
      </c>
      <c r="B464" s="18" t="n">
        <v>14</v>
      </c>
      <c r="C464" s="19" t="n">
        <v>20117</v>
      </c>
      <c r="D464" s="19" t="n">
        <v>281637</v>
      </c>
      <c r="E464" s="18" t="n">
        <v>0</v>
      </c>
      <c r="F464" s="20" t="n">
        <f aca="false">($D$2-C464)/$D$2</f>
        <v>0.19532</v>
      </c>
      <c r="G464" s="19" t="n">
        <f aca="false">C464-$D$3</f>
        <v>5117</v>
      </c>
      <c r="H464" s="18" t="n">
        <f aca="false">E464*B464</f>
        <v>0</v>
      </c>
      <c r="I464" s="19" t="n">
        <f aca="false">G464*H464</f>
        <v>0</v>
      </c>
      <c r="J464" s="29" t="n">
        <f aca="false">C464/$D$2</f>
        <v>0.80468</v>
      </c>
      <c r="K464" s="30" t="n">
        <f aca="false">1/(1+EXP($K$2+($K$3*J464)))</f>
        <v>0.594361469541074</v>
      </c>
      <c r="L464" s="31" t="n">
        <f aca="false">(E464)*(K464)+(1-E464)*(1-K464)</f>
        <v>0.405638530458926</v>
      </c>
      <c r="M464" s="31" t="n">
        <f aca="false">LN(L464)</f>
        <v>-0.90229283501651</v>
      </c>
    </row>
    <row r="465" customFormat="false" ht="13" hidden="false" customHeight="false" outlineLevel="0" collapsed="false">
      <c r="A465" s="18" t="n">
        <v>456</v>
      </c>
      <c r="B465" s="18" t="n">
        <v>18</v>
      </c>
      <c r="C465" s="19" t="n">
        <v>18377</v>
      </c>
      <c r="D465" s="19" t="n">
        <v>330782</v>
      </c>
      <c r="E465" s="18" t="n">
        <v>1</v>
      </c>
      <c r="F465" s="20" t="n">
        <f aca="false">($D$2-C465)/$D$2</f>
        <v>0.26492</v>
      </c>
      <c r="G465" s="19" t="n">
        <f aca="false">C465-$D$3</f>
        <v>3377</v>
      </c>
      <c r="H465" s="18" t="n">
        <f aca="false">E465*B465</f>
        <v>18</v>
      </c>
      <c r="I465" s="19" t="n">
        <f aca="false">G465*H465</f>
        <v>60786</v>
      </c>
      <c r="J465" s="29" t="n">
        <f aca="false">C465/$D$2</f>
        <v>0.73508</v>
      </c>
      <c r="K465" s="30" t="n">
        <f aca="false">1/(1+EXP($K$2+($K$3*J465)))</f>
        <v>0.734943185219161</v>
      </c>
      <c r="L465" s="31" t="n">
        <f aca="false">(E465)*(K465)+(1-E465)*(1-K465)</f>
        <v>0.734943185219161</v>
      </c>
      <c r="M465" s="31" t="n">
        <f aca="false">LN(L465)</f>
        <v>-0.307962081778573</v>
      </c>
    </row>
    <row r="466" customFormat="false" ht="13" hidden="false" customHeight="false" outlineLevel="0" collapsed="false">
      <c r="A466" s="18" t="n">
        <v>457</v>
      </c>
      <c r="B466" s="18" t="n">
        <v>17</v>
      </c>
      <c r="C466" s="19" t="n">
        <v>18975</v>
      </c>
      <c r="D466" s="19" t="n">
        <v>322579</v>
      </c>
      <c r="E466" s="18" t="n">
        <v>0</v>
      </c>
      <c r="F466" s="20" t="n">
        <f aca="false">($D$2-C466)/$D$2</f>
        <v>0.241</v>
      </c>
      <c r="G466" s="19" t="n">
        <f aca="false">C466-$D$3</f>
        <v>3975</v>
      </c>
      <c r="H466" s="18" t="n">
        <f aca="false">E466*B466</f>
        <v>0</v>
      </c>
      <c r="I466" s="19" t="n">
        <f aca="false">G466*H466</f>
        <v>0</v>
      </c>
      <c r="J466" s="29" t="n">
        <f aca="false">C466/$D$2</f>
        <v>0.759</v>
      </c>
      <c r="K466" s="30" t="n">
        <f aca="false">1/(1+EXP($K$2+($K$3*J466)))</f>
        <v>0.690111986272077</v>
      </c>
      <c r="L466" s="31" t="n">
        <f aca="false">(E466)*(K466)+(1-E466)*(1-K466)</f>
        <v>0.309888013727923</v>
      </c>
      <c r="M466" s="31" t="n">
        <f aca="false">LN(L466)</f>
        <v>-1.17154429280697</v>
      </c>
    </row>
    <row r="467" customFormat="false" ht="13" hidden="false" customHeight="false" outlineLevel="0" collapsed="false">
      <c r="A467" s="18" t="n">
        <v>458</v>
      </c>
      <c r="B467" s="18" t="n">
        <v>10</v>
      </c>
      <c r="C467" s="19" t="n">
        <v>21652</v>
      </c>
      <c r="D467" s="19" t="n">
        <v>216520</v>
      </c>
      <c r="E467" s="18" t="n">
        <v>0</v>
      </c>
      <c r="F467" s="20" t="n">
        <f aca="false">($D$2-C467)/$D$2</f>
        <v>0.13392</v>
      </c>
      <c r="G467" s="19" t="n">
        <f aca="false">C467-$D$3</f>
        <v>6652</v>
      </c>
      <c r="H467" s="18" t="n">
        <f aca="false">E467*B467</f>
        <v>0</v>
      </c>
      <c r="I467" s="19" t="n">
        <f aca="false">G467*H467</f>
        <v>0</v>
      </c>
      <c r="J467" s="29" t="n">
        <f aca="false">C467/$D$2</f>
        <v>0.86608</v>
      </c>
      <c r="K467" s="30" t="n">
        <f aca="false">1/(1+EXP($K$2+($K$3*J467)))</f>
        <v>0.454959265721496</v>
      </c>
      <c r="L467" s="31" t="n">
        <f aca="false">(E467)*(K467)+(1-E467)*(1-K467)</f>
        <v>0.545040734278504</v>
      </c>
      <c r="M467" s="31" t="n">
        <f aca="false">LN(L467)</f>
        <v>-0.606894745316501</v>
      </c>
    </row>
    <row r="468" customFormat="false" ht="13" hidden="false" customHeight="false" outlineLevel="0" collapsed="false">
      <c r="A468" s="18" t="n">
        <v>459</v>
      </c>
      <c r="B468" s="18" t="n">
        <v>23</v>
      </c>
      <c r="C468" s="19" t="n">
        <v>18703</v>
      </c>
      <c r="D468" s="19" t="n">
        <v>430172</v>
      </c>
      <c r="E468" s="18" t="n">
        <v>0</v>
      </c>
      <c r="F468" s="20" t="n">
        <f aca="false">($D$2-C468)/$D$2</f>
        <v>0.25188</v>
      </c>
      <c r="G468" s="19" t="n">
        <f aca="false">C468-$D$3</f>
        <v>3703</v>
      </c>
      <c r="H468" s="18" t="n">
        <f aca="false">E468*B468</f>
        <v>0</v>
      </c>
      <c r="I468" s="19" t="n">
        <f aca="false">G468*H468</f>
        <v>0</v>
      </c>
      <c r="J468" s="29" t="n">
        <f aca="false">C468/$D$2</f>
        <v>0.74812</v>
      </c>
      <c r="K468" s="30" t="n">
        <f aca="false">1/(1+EXP($K$2+($K$3*J468)))</f>
        <v>0.711021151722824</v>
      </c>
      <c r="L468" s="31" t="n">
        <f aca="false">(E468)*(K468)+(1-E468)*(1-K468)</f>
        <v>0.288978848277176</v>
      </c>
      <c r="M468" s="31" t="n">
        <f aca="false">LN(L468)</f>
        <v>-1.24140178290051</v>
      </c>
    </row>
    <row r="469" customFormat="false" ht="13" hidden="false" customHeight="false" outlineLevel="0" collapsed="false">
      <c r="A469" s="18" t="n">
        <v>460</v>
      </c>
      <c r="B469" s="18" t="n">
        <v>31</v>
      </c>
      <c r="C469" s="19" t="n">
        <v>18473</v>
      </c>
      <c r="D469" s="19" t="n">
        <v>572659</v>
      </c>
      <c r="E469" s="18" t="n">
        <v>0</v>
      </c>
      <c r="F469" s="20" t="n">
        <f aca="false">($D$2-C469)/$D$2</f>
        <v>0.26108</v>
      </c>
      <c r="G469" s="19" t="n">
        <f aca="false">C469-$D$3</f>
        <v>3473</v>
      </c>
      <c r="H469" s="18" t="n">
        <f aca="false">E469*B469</f>
        <v>0</v>
      </c>
      <c r="I469" s="19" t="n">
        <f aca="false">G469*H469</f>
        <v>0</v>
      </c>
      <c r="J469" s="29" t="n">
        <f aca="false">C469/$D$2</f>
        <v>0.73892</v>
      </c>
      <c r="K469" s="30" t="n">
        <f aca="false">1/(1+EXP($K$2+($K$3*J469)))</f>
        <v>0.728031629867535</v>
      </c>
      <c r="L469" s="31" t="n">
        <f aca="false">(E469)*(K469)+(1-E469)*(1-K469)</f>
        <v>0.271968370132465</v>
      </c>
      <c r="M469" s="31" t="n">
        <f aca="false">LN(L469)</f>
        <v>-1.30206950572562</v>
      </c>
    </row>
    <row r="470" customFormat="false" ht="13" hidden="false" customHeight="false" outlineLevel="0" collapsed="false">
      <c r="A470" s="18" t="n">
        <v>461</v>
      </c>
      <c r="B470" s="18" t="n">
        <v>14</v>
      </c>
      <c r="C470" s="19" t="n">
        <v>20181</v>
      </c>
      <c r="D470" s="19" t="n">
        <v>282540</v>
      </c>
      <c r="E470" s="18" t="n">
        <v>0</v>
      </c>
      <c r="F470" s="20" t="n">
        <f aca="false">($D$2-C470)/$D$2</f>
        <v>0.19276</v>
      </c>
      <c r="G470" s="19" t="n">
        <f aca="false">C470-$D$3</f>
        <v>5181</v>
      </c>
      <c r="H470" s="18" t="n">
        <f aca="false">E470*B470</f>
        <v>0</v>
      </c>
      <c r="I470" s="19" t="n">
        <f aca="false">G470*H470</f>
        <v>0</v>
      </c>
      <c r="J470" s="29" t="n">
        <f aca="false">C470/$D$2</f>
        <v>0.80724</v>
      </c>
      <c r="K470" s="30" t="n">
        <f aca="false">1/(1+EXP($K$2+($K$3*J470)))</f>
        <v>0.588693026404791</v>
      </c>
      <c r="L470" s="31" t="n">
        <f aca="false">(E470)*(K470)+(1-E470)*(1-K470)</f>
        <v>0.411306973595209</v>
      </c>
      <c r="M470" s="31" t="n">
        <f aca="false">LN(L470)</f>
        <v>-0.888415448880476</v>
      </c>
    </row>
    <row r="471" customFormat="false" ht="13" hidden="false" customHeight="false" outlineLevel="0" collapsed="false">
      <c r="A471" s="18" t="n">
        <v>462</v>
      </c>
      <c r="B471" s="18" t="n">
        <v>13</v>
      </c>
      <c r="C471" s="19" t="n">
        <v>20529</v>
      </c>
      <c r="D471" s="19" t="n">
        <v>266875</v>
      </c>
      <c r="E471" s="18" t="n">
        <v>0</v>
      </c>
      <c r="F471" s="20" t="n">
        <f aca="false">($D$2-C471)/$D$2</f>
        <v>0.17884</v>
      </c>
      <c r="G471" s="19" t="n">
        <f aca="false">C471-$D$3</f>
        <v>5529</v>
      </c>
      <c r="H471" s="18" t="n">
        <f aca="false">E471*B471</f>
        <v>0</v>
      </c>
      <c r="I471" s="19" t="n">
        <f aca="false">G471*H471</f>
        <v>0</v>
      </c>
      <c r="J471" s="29" t="n">
        <f aca="false">C471/$D$2</f>
        <v>0.82116</v>
      </c>
      <c r="K471" s="30" t="n">
        <f aca="false">1/(1+EXP($K$2+($K$3*J471)))</f>
        <v>0.557494633526512</v>
      </c>
      <c r="L471" s="31" t="n">
        <f aca="false">(E471)*(K471)+(1-E471)*(1-K471)</f>
        <v>0.442505366473488</v>
      </c>
      <c r="M471" s="31" t="n">
        <f aca="false">LN(L471)</f>
        <v>-0.81530268698399</v>
      </c>
    </row>
    <row r="472" customFormat="false" ht="13" hidden="false" customHeight="false" outlineLevel="0" collapsed="false">
      <c r="A472" s="18" t="n">
        <v>463</v>
      </c>
      <c r="B472" s="18" t="n">
        <v>11</v>
      </c>
      <c r="C472" s="19" t="n">
        <v>22447</v>
      </c>
      <c r="D472" s="19" t="n">
        <v>246918</v>
      </c>
      <c r="E472" s="18" t="n">
        <v>0</v>
      </c>
      <c r="F472" s="20" t="n">
        <f aca="false">($D$2-C472)/$D$2</f>
        <v>0.10212</v>
      </c>
      <c r="G472" s="19" t="n">
        <f aca="false">C472-$D$3</f>
        <v>7447</v>
      </c>
      <c r="H472" s="18" t="n">
        <f aca="false">E472*B472</f>
        <v>0</v>
      </c>
      <c r="I472" s="19" t="n">
        <f aca="false">G472*H472</f>
        <v>0</v>
      </c>
      <c r="J472" s="29" t="n">
        <f aca="false">C472/$D$2</f>
        <v>0.89788</v>
      </c>
      <c r="K472" s="30" t="n">
        <f aca="false">1/(1+EXP($K$2+($K$3*J472)))</f>
        <v>0.384125916224164</v>
      </c>
      <c r="L472" s="31" t="n">
        <f aca="false">(E472)*(K472)+(1-E472)*(1-K472)</f>
        <v>0.615874083775836</v>
      </c>
      <c r="M472" s="31" t="n">
        <f aca="false">LN(L472)</f>
        <v>-0.484712745797888</v>
      </c>
    </row>
    <row r="473" customFormat="false" ht="13" hidden="false" customHeight="false" outlineLevel="0" collapsed="false">
      <c r="A473" s="18" t="n">
        <v>464</v>
      </c>
      <c r="B473" s="18" t="n">
        <v>22</v>
      </c>
      <c r="C473" s="19" t="n">
        <v>19634</v>
      </c>
      <c r="D473" s="19" t="n">
        <v>431955</v>
      </c>
      <c r="E473" s="18" t="n">
        <v>0</v>
      </c>
      <c r="F473" s="20" t="n">
        <f aca="false">($D$2-C473)/$D$2</f>
        <v>0.21464</v>
      </c>
      <c r="G473" s="19" t="n">
        <f aca="false">C473-$D$3</f>
        <v>4634</v>
      </c>
      <c r="H473" s="18" t="n">
        <f aca="false">E473*B473</f>
        <v>0</v>
      </c>
      <c r="I473" s="19" t="n">
        <f aca="false">G473*H473</f>
        <v>0</v>
      </c>
      <c r="J473" s="29" t="n">
        <f aca="false">C473/$D$2</f>
        <v>0.78536</v>
      </c>
      <c r="K473" s="30" t="n">
        <f aca="false">1/(1+EXP($K$2+($K$3*J473)))</f>
        <v>0.636238788609717</v>
      </c>
      <c r="L473" s="31" t="n">
        <f aca="false">(E473)*(K473)+(1-E473)*(1-K473)</f>
        <v>0.363761211390283</v>
      </c>
      <c r="M473" s="31" t="n">
        <f aca="false">LN(L473)</f>
        <v>-1.01125763927991</v>
      </c>
    </row>
    <row r="474" customFormat="false" ht="13" hidden="false" customHeight="false" outlineLevel="0" collapsed="false">
      <c r="A474" s="18" t="n">
        <v>465</v>
      </c>
      <c r="B474" s="18" t="n">
        <v>11</v>
      </c>
      <c r="C474" s="19" t="n">
        <v>18818</v>
      </c>
      <c r="D474" s="19" t="n">
        <v>207002</v>
      </c>
      <c r="E474" s="18" t="n">
        <v>1</v>
      </c>
      <c r="F474" s="20" t="n">
        <f aca="false">($D$2-C474)/$D$2</f>
        <v>0.24728</v>
      </c>
      <c r="G474" s="19" t="n">
        <f aca="false">C474-$D$3</f>
        <v>3818</v>
      </c>
      <c r="H474" s="18" t="n">
        <f aca="false">E474*B474</f>
        <v>11</v>
      </c>
      <c r="I474" s="19" t="n">
        <f aca="false">G474*H474</f>
        <v>41998</v>
      </c>
      <c r="J474" s="29" t="n">
        <f aca="false">C474/$D$2</f>
        <v>0.75272</v>
      </c>
      <c r="K474" s="30" t="n">
        <f aca="false">1/(1+EXP($K$2+($K$3*J474)))</f>
        <v>0.702283120674519</v>
      </c>
      <c r="L474" s="31" t="n">
        <f aca="false">(E474)*(K474)+(1-E474)*(1-K474)</f>
        <v>0.702283120674519</v>
      </c>
      <c r="M474" s="31" t="n">
        <f aca="false">LN(L474)</f>
        <v>-0.353418650458094</v>
      </c>
    </row>
    <row r="475" customFormat="false" ht="13" hidden="false" customHeight="false" outlineLevel="0" collapsed="false">
      <c r="A475" s="18" t="n">
        <v>466</v>
      </c>
      <c r="B475" s="18" t="n">
        <v>19</v>
      </c>
      <c r="C475" s="19" t="n">
        <v>19776</v>
      </c>
      <c r="D475" s="19" t="n">
        <v>375742</v>
      </c>
      <c r="E475" s="18" t="n">
        <v>0</v>
      </c>
      <c r="F475" s="20" t="n">
        <f aca="false">($D$2-C475)/$D$2</f>
        <v>0.20896</v>
      </c>
      <c r="G475" s="19" t="n">
        <f aca="false">C475-$D$3</f>
        <v>4776</v>
      </c>
      <c r="H475" s="18" t="n">
        <f aca="false">E475*B475</f>
        <v>0</v>
      </c>
      <c r="I475" s="19" t="n">
        <f aca="false">G475*H475</f>
        <v>0</v>
      </c>
      <c r="J475" s="29" t="n">
        <f aca="false">C475/$D$2</f>
        <v>0.79104</v>
      </c>
      <c r="K475" s="30" t="n">
        <f aca="false">1/(1+EXP($K$2+($K$3*J475)))</f>
        <v>0.624108577047103</v>
      </c>
      <c r="L475" s="31" t="n">
        <f aca="false">(E475)*(K475)+(1-E475)*(1-K475)</f>
        <v>0.375891422952897</v>
      </c>
      <c r="M475" s="31" t="n">
        <f aca="false">LN(L475)</f>
        <v>-0.978454946036261</v>
      </c>
    </row>
    <row r="476" customFormat="false" ht="13" hidden="false" customHeight="false" outlineLevel="0" collapsed="false">
      <c r="A476" s="18" t="n">
        <v>467</v>
      </c>
      <c r="B476" s="18" t="n">
        <v>21</v>
      </c>
      <c r="C476" s="19" t="n">
        <v>15111</v>
      </c>
      <c r="D476" s="19" t="n">
        <v>317331</v>
      </c>
      <c r="E476" s="18" t="n">
        <v>1</v>
      </c>
      <c r="F476" s="20" t="n">
        <f aca="false">($D$2-C476)/$D$2</f>
        <v>0.39556</v>
      </c>
      <c r="G476" s="19" t="n">
        <f aca="false">C476-$D$3</f>
        <v>111</v>
      </c>
      <c r="H476" s="18" t="n">
        <f aca="false">E476*B476</f>
        <v>21</v>
      </c>
      <c r="I476" s="19" t="n">
        <f aca="false">G476*H476</f>
        <v>2331</v>
      </c>
      <c r="J476" s="29" t="n">
        <f aca="false">C476/$D$2</f>
        <v>0.60444</v>
      </c>
      <c r="K476" s="30" t="n">
        <f aca="false">1/(1+EXP($K$2+($K$3*J476)))</f>
        <v>0.901770329765798</v>
      </c>
      <c r="L476" s="31" t="n">
        <f aca="false">(E476)*(K476)+(1-E476)*(1-K476)</f>
        <v>0.901770329765798</v>
      </c>
      <c r="M476" s="31" t="n">
        <f aca="false">LN(L476)</f>
        <v>-0.103395414661049</v>
      </c>
    </row>
    <row r="477" customFormat="false" ht="13" hidden="false" customHeight="false" outlineLevel="0" collapsed="false">
      <c r="A477" s="18" t="n">
        <v>468</v>
      </c>
      <c r="B477" s="18" t="n">
        <v>37</v>
      </c>
      <c r="C477" s="19" t="n">
        <v>16044</v>
      </c>
      <c r="D477" s="19" t="n">
        <v>593636</v>
      </c>
      <c r="E477" s="18" t="n">
        <v>1</v>
      </c>
      <c r="F477" s="20" t="n">
        <f aca="false">($D$2-C477)/$D$2</f>
        <v>0.35824</v>
      </c>
      <c r="G477" s="19" t="n">
        <f aca="false">C477-$D$3</f>
        <v>1044</v>
      </c>
      <c r="H477" s="18" t="n">
        <f aca="false">E477*B477</f>
        <v>37</v>
      </c>
      <c r="I477" s="19" t="n">
        <f aca="false">G477*H477</f>
        <v>38628</v>
      </c>
      <c r="J477" s="29" t="n">
        <f aca="false">C477/$D$2</f>
        <v>0.64176</v>
      </c>
      <c r="K477" s="30" t="n">
        <f aca="false">1/(1+EXP($K$2+($K$3*J477)))</f>
        <v>0.867041068271758</v>
      </c>
      <c r="L477" s="31" t="n">
        <f aca="false">(E477)*(K477)+(1-E477)*(1-K477)</f>
        <v>0.867041068271758</v>
      </c>
      <c r="M477" s="31" t="n">
        <f aca="false">LN(L477)</f>
        <v>-0.142668935074579</v>
      </c>
    </row>
    <row r="478" customFormat="false" ht="13" hidden="false" customHeight="false" outlineLevel="0" collapsed="false">
      <c r="A478" s="18" t="n">
        <v>469</v>
      </c>
      <c r="B478" s="18" t="n">
        <v>23</v>
      </c>
      <c r="C478" s="19" t="n">
        <v>20207</v>
      </c>
      <c r="D478" s="19" t="n">
        <v>464750</v>
      </c>
      <c r="E478" s="18" t="n">
        <v>0</v>
      </c>
      <c r="F478" s="20" t="n">
        <f aca="false">($D$2-C478)/$D$2</f>
        <v>0.19172</v>
      </c>
      <c r="G478" s="19" t="n">
        <f aca="false">C478-$D$3</f>
        <v>5207</v>
      </c>
      <c r="H478" s="18" t="n">
        <f aca="false">E478*B478</f>
        <v>0</v>
      </c>
      <c r="I478" s="19" t="n">
        <f aca="false">G478*H478</f>
        <v>0</v>
      </c>
      <c r="J478" s="29" t="n">
        <f aca="false">C478/$D$2</f>
        <v>0.80828</v>
      </c>
      <c r="K478" s="30" t="n">
        <f aca="false">1/(1+EXP($K$2+($K$3*J478)))</f>
        <v>0.586383389322132</v>
      </c>
      <c r="L478" s="31" t="n">
        <f aca="false">(E478)*(K478)+(1-E478)*(1-K478)</f>
        <v>0.413616610677868</v>
      </c>
      <c r="M478" s="31" t="n">
        <f aca="false">LN(L478)</f>
        <v>-0.882815795380943</v>
      </c>
    </row>
    <row r="479" customFormat="false" ht="13" hidden="false" customHeight="false" outlineLevel="0" collapsed="false">
      <c r="A479" s="18" t="n">
        <v>470</v>
      </c>
      <c r="B479" s="18" t="n">
        <v>28</v>
      </c>
      <c r="C479" s="19" t="n">
        <v>17310</v>
      </c>
      <c r="D479" s="19" t="n">
        <v>484669</v>
      </c>
      <c r="E479" s="18" t="n">
        <v>0</v>
      </c>
      <c r="F479" s="20" t="n">
        <f aca="false">($D$2-C479)/$D$2</f>
        <v>0.3076</v>
      </c>
      <c r="G479" s="19" t="n">
        <f aca="false">C479-$D$3</f>
        <v>2310</v>
      </c>
      <c r="H479" s="18" t="n">
        <f aca="false">E479*B479</f>
        <v>0</v>
      </c>
      <c r="I479" s="19" t="n">
        <f aca="false">G479*H479</f>
        <v>0</v>
      </c>
      <c r="J479" s="29" t="n">
        <f aca="false">C479/$D$2</f>
        <v>0.6924</v>
      </c>
      <c r="K479" s="30" t="n">
        <f aca="false">1/(1+EXP($K$2+($K$3*J479)))</f>
        <v>0.803919565646903</v>
      </c>
      <c r="L479" s="31" t="n">
        <f aca="false">(E479)*(K479)+(1-E479)*(1-K479)</f>
        <v>0.196080434353097</v>
      </c>
      <c r="M479" s="31" t="n">
        <f aca="false">LN(L479)</f>
        <v>-1.62923032458166</v>
      </c>
    </row>
    <row r="480" customFormat="false" ht="13" hidden="false" customHeight="false" outlineLevel="0" collapsed="false">
      <c r="A480" s="18" t="n">
        <v>471</v>
      </c>
      <c r="B480" s="18" t="n">
        <v>11</v>
      </c>
      <c r="C480" s="19" t="n">
        <v>19550</v>
      </c>
      <c r="D480" s="19" t="n">
        <v>215049</v>
      </c>
      <c r="E480" s="18" t="n">
        <v>0</v>
      </c>
      <c r="F480" s="20" t="n">
        <f aca="false">($D$2-C480)/$D$2</f>
        <v>0.218</v>
      </c>
      <c r="G480" s="19" t="n">
        <f aca="false">C480-$D$3</f>
        <v>4550</v>
      </c>
      <c r="H480" s="18" t="n">
        <f aca="false">E480*B480</f>
        <v>0</v>
      </c>
      <c r="I480" s="19" t="n">
        <f aca="false">G480*H480</f>
        <v>0</v>
      </c>
      <c r="J480" s="29" t="n">
        <f aca="false">C480/$D$2</f>
        <v>0.782</v>
      </c>
      <c r="K480" s="30" t="n">
        <f aca="false">1/(1+EXP($K$2+($K$3*J480)))</f>
        <v>0.643334812184913</v>
      </c>
      <c r="L480" s="31" t="n">
        <f aca="false">(E480)*(K480)+(1-E480)*(1-K480)</f>
        <v>0.356665187815087</v>
      </c>
      <c r="M480" s="31" t="n">
        <f aca="false">LN(L480)</f>
        <v>-1.03095778651573</v>
      </c>
    </row>
    <row r="481" customFormat="false" ht="13" hidden="false" customHeight="false" outlineLevel="0" collapsed="false">
      <c r="A481" s="18" t="n">
        <v>472</v>
      </c>
      <c r="B481" s="18" t="n">
        <v>13</v>
      </c>
      <c r="C481" s="19" t="n">
        <v>20806</v>
      </c>
      <c r="D481" s="19" t="n">
        <v>270479</v>
      </c>
      <c r="E481" s="18" t="n">
        <v>0</v>
      </c>
      <c r="F481" s="20" t="n">
        <f aca="false">($D$2-C481)/$D$2</f>
        <v>0.16776</v>
      </c>
      <c r="G481" s="19" t="n">
        <f aca="false">C481-$D$3</f>
        <v>5806</v>
      </c>
      <c r="H481" s="18" t="n">
        <f aca="false">E481*B481</f>
        <v>0</v>
      </c>
      <c r="I481" s="19" t="n">
        <f aca="false">G481*H481</f>
        <v>0</v>
      </c>
      <c r="J481" s="29" t="n">
        <f aca="false">C481/$D$2</f>
        <v>0.83224</v>
      </c>
      <c r="K481" s="30" t="n">
        <f aca="false">1/(1+EXP($K$2+($K$3*J481)))</f>
        <v>0.532320289320822</v>
      </c>
      <c r="L481" s="31" t="n">
        <f aca="false">(E481)*(K481)+(1-E481)*(1-K481)</f>
        <v>0.467679710679178</v>
      </c>
      <c r="M481" s="31" t="n">
        <f aca="false">LN(L481)</f>
        <v>-0.759971596249273</v>
      </c>
    </row>
    <row r="482" customFormat="false" ht="13" hidden="false" customHeight="false" outlineLevel="0" collapsed="false">
      <c r="A482" s="18" t="n">
        <v>473</v>
      </c>
      <c r="B482" s="18" t="n">
        <v>14</v>
      </c>
      <c r="C482" s="19" t="n">
        <v>18739</v>
      </c>
      <c r="D482" s="19" t="n">
        <v>262340</v>
      </c>
      <c r="E482" s="18" t="n">
        <v>0</v>
      </c>
      <c r="F482" s="20" t="n">
        <f aca="false">($D$2-C482)/$D$2</f>
        <v>0.25044</v>
      </c>
      <c r="G482" s="19" t="n">
        <f aca="false">C482-$D$3</f>
        <v>3739</v>
      </c>
      <c r="H482" s="18" t="n">
        <f aca="false">E482*B482</f>
        <v>0</v>
      </c>
      <c r="I482" s="19" t="n">
        <f aca="false">G482*H482</f>
        <v>0</v>
      </c>
      <c r="J482" s="29" t="n">
        <f aca="false">C482/$D$2</f>
        <v>0.74956</v>
      </c>
      <c r="K482" s="30" t="n">
        <f aca="false">1/(1+EXP($K$2+($K$3*J482)))</f>
        <v>0.708302163773303</v>
      </c>
      <c r="L482" s="31" t="n">
        <f aca="false">(E482)*(K482)+(1-E482)*(1-K482)</f>
        <v>0.291697836226697</v>
      </c>
      <c r="M482" s="31" t="n">
        <f aca="false">LN(L482)</f>
        <v>-1.23203681993955</v>
      </c>
    </row>
    <row r="483" customFormat="false" ht="13" hidden="false" customHeight="false" outlineLevel="0" collapsed="false">
      <c r="A483" s="18" t="n">
        <v>474</v>
      </c>
      <c r="B483" s="18" t="n">
        <v>18</v>
      </c>
      <c r="C483" s="19" t="n">
        <v>22399</v>
      </c>
      <c r="D483" s="19" t="n">
        <v>403178</v>
      </c>
      <c r="E483" s="18" t="n">
        <v>0</v>
      </c>
      <c r="F483" s="20" t="n">
        <f aca="false">($D$2-C483)/$D$2</f>
        <v>0.10404</v>
      </c>
      <c r="G483" s="19" t="n">
        <f aca="false">C483-$D$3</f>
        <v>7399</v>
      </c>
      <c r="H483" s="18" t="n">
        <f aca="false">E483*B483</f>
        <v>0</v>
      </c>
      <c r="I483" s="19" t="n">
        <f aca="false">G483*H483</f>
        <v>0</v>
      </c>
      <c r="J483" s="29" t="n">
        <f aca="false">C483/$D$2</f>
        <v>0.89596</v>
      </c>
      <c r="K483" s="30" t="n">
        <f aca="false">1/(1+EXP($K$2+($K$3*J483)))</f>
        <v>0.388296850588085</v>
      </c>
      <c r="L483" s="31" t="n">
        <f aca="false">(E483)*(K483)+(1-E483)*(1-K483)</f>
        <v>0.611703149411914</v>
      </c>
      <c r="M483" s="31" t="n">
        <f aca="false">LN(L483)</f>
        <v>-0.491508164125138</v>
      </c>
    </row>
    <row r="484" customFormat="false" ht="13" hidden="false" customHeight="false" outlineLevel="0" collapsed="false">
      <c r="A484" s="18" t="n">
        <v>475</v>
      </c>
      <c r="B484" s="18" t="n">
        <v>19</v>
      </c>
      <c r="C484" s="19" t="n">
        <v>18890</v>
      </c>
      <c r="D484" s="19" t="n">
        <v>358918</v>
      </c>
      <c r="E484" s="18" t="n">
        <v>0</v>
      </c>
      <c r="F484" s="20" t="n">
        <f aca="false">($D$2-C484)/$D$2</f>
        <v>0.2444</v>
      </c>
      <c r="G484" s="19" t="n">
        <f aca="false">C484-$D$3</f>
        <v>3890</v>
      </c>
      <c r="H484" s="18" t="n">
        <f aca="false">E484*B484</f>
        <v>0</v>
      </c>
      <c r="I484" s="19" t="n">
        <f aca="false">G484*H484</f>
        <v>0</v>
      </c>
      <c r="J484" s="29" t="n">
        <f aca="false">C484/$D$2</f>
        <v>0.7556</v>
      </c>
      <c r="K484" s="30" t="n">
        <f aca="false">1/(1+EXP($K$2+($K$3*J484)))</f>
        <v>0.696735597595065</v>
      </c>
      <c r="L484" s="31" t="n">
        <f aca="false">(E484)*(K484)+(1-E484)*(1-K484)</f>
        <v>0.303264402404935</v>
      </c>
      <c r="M484" s="31" t="n">
        <f aca="false">LN(L484)</f>
        <v>-1.19315023878226</v>
      </c>
    </row>
    <row r="485" customFormat="false" ht="13" hidden="false" customHeight="false" outlineLevel="0" collapsed="false">
      <c r="A485" s="18" t="n">
        <v>476</v>
      </c>
      <c r="B485" s="18" t="n">
        <v>17</v>
      </c>
      <c r="C485" s="19" t="n">
        <v>20177</v>
      </c>
      <c r="D485" s="19" t="n">
        <v>343006</v>
      </c>
      <c r="E485" s="18" t="n">
        <v>1</v>
      </c>
      <c r="F485" s="20" t="n">
        <f aca="false">($D$2-C485)/$D$2</f>
        <v>0.19292</v>
      </c>
      <c r="G485" s="19" t="n">
        <f aca="false">C485-$D$3</f>
        <v>5177</v>
      </c>
      <c r="H485" s="18" t="n">
        <f aca="false">E485*B485</f>
        <v>17</v>
      </c>
      <c r="I485" s="19" t="n">
        <f aca="false">G485*H485</f>
        <v>88009</v>
      </c>
      <c r="J485" s="29" t="n">
        <f aca="false">C485/$D$2</f>
        <v>0.80708</v>
      </c>
      <c r="K485" s="30" t="n">
        <f aca="false">1/(1+EXP($K$2+($K$3*J485)))</f>
        <v>0.589048011286247</v>
      </c>
      <c r="L485" s="31" t="n">
        <f aca="false">(E485)*(K485)+(1-E485)*(1-K485)</f>
        <v>0.589048011286247</v>
      </c>
      <c r="M485" s="31" t="n">
        <f aca="false">LN(L485)</f>
        <v>-0.529247585433138</v>
      </c>
    </row>
    <row r="486" customFormat="false" ht="13" hidden="false" customHeight="false" outlineLevel="0" collapsed="false">
      <c r="A486" s="18" t="n">
        <v>477</v>
      </c>
      <c r="B486" s="18" t="n">
        <v>19</v>
      </c>
      <c r="C486" s="19" t="n">
        <v>15172</v>
      </c>
      <c r="D486" s="19" t="n">
        <v>288276</v>
      </c>
      <c r="E486" s="18" t="n">
        <v>1</v>
      </c>
      <c r="F486" s="20" t="n">
        <f aca="false">($D$2-C486)/$D$2</f>
        <v>0.39312</v>
      </c>
      <c r="G486" s="19" t="n">
        <f aca="false">C486-$D$3</f>
        <v>172</v>
      </c>
      <c r="H486" s="18" t="n">
        <f aca="false">E486*B486</f>
        <v>19</v>
      </c>
      <c r="I486" s="19" t="n">
        <f aca="false">G486*H486</f>
        <v>3268</v>
      </c>
      <c r="J486" s="29" t="n">
        <f aca="false">C486/$D$2</f>
        <v>0.60688</v>
      </c>
      <c r="K486" s="30" t="n">
        <f aca="false">1/(1+EXP($K$2+($K$3*J486)))</f>
        <v>0.899771752713273</v>
      </c>
      <c r="L486" s="31" t="n">
        <f aca="false">(E486)*(K486)+(1-E486)*(1-K486)</f>
        <v>0.899771752713273</v>
      </c>
      <c r="M486" s="31" t="n">
        <f aca="false">LN(L486)</f>
        <v>-0.105614155918161</v>
      </c>
    </row>
    <row r="487" customFormat="false" ht="13" hidden="false" customHeight="false" outlineLevel="0" collapsed="false">
      <c r="A487" s="18" t="n">
        <v>478</v>
      </c>
      <c r="B487" s="18" t="n">
        <v>10</v>
      </c>
      <c r="C487" s="19" t="n">
        <v>19390</v>
      </c>
      <c r="D487" s="19" t="n">
        <v>193898</v>
      </c>
      <c r="E487" s="18" t="n">
        <v>0</v>
      </c>
      <c r="F487" s="20" t="n">
        <f aca="false">($D$2-C487)/$D$2</f>
        <v>0.2244</v>
      </c>
      <c r="G487" s="19" t="n">
        <f aca="false">C487-$D$3</f>
        <v>4390</v>
      </c>
      <c r="H487" s="18" t="n">
        <f aca="false">E487*B487</f>
        <v>0</v>
      </c>
      <c r="I487" s="19" t="n">
        <f aca="false">G487*H487</f>
        <v>0</v>
      </c>
      <c r="J487" s="29" t="n">
        <f aca="false">C487/$D$2</f>
        <v>0.7756</v>
      </c>
      <c r="K487" s="30" t="n">
        <f aca="false">1/(1+EXP($K$2+($K$3*J487)))</f>
        <v>0.656676478640717</v>
      </c>
      <c r="L487" s="31" t="n">
        <f aca="false">(E487)*(K487)+(1-E487)*(1-K487)</f>
        <v>0.343323521359283</v>
      </c>
      <c r="M487" s="31" t="n">
        <f aca="false">LN(L487)</f>
        <v>-1.06908206540014</v>
      </c>
    </row>
    <row r="488" customFormat="false" ht="13" hidden="false" customHeight="false" outlineLevel="0" collapsed="false">
      <c r="A488" s="18" t="n">
        <v>479</v>
      </c>
      <c r="B488" s="18" t="n">
        <v>19</v>
      </c>
      <c r="C488" s="19" t="n">
        <v>15185</v>
      </c>
      <c r="D488" s="19" t="n">
        <v>288517</v>
      </c>
      <c r="E488" s="18" t="n">
        <v>1</v>
      </c>
      <c r="F488" s="20" t="n">
        <f aca="false">($D$2-C488)/$D$2</f>
        <v>0.3926</v>
      </c>
      <c r="G488" s="19" t="n">
        <f aca="false">C488-$D$3</f>
        <v>185</v>
      </c>
      <c r="H488" s="18" t="n">
        <f aca="false">E488*B488</f>
        <v>19</v>
      </c>
      <c r="I488" s="19" t="n">
        <f aca="false">G488*H488</f>
        <v>3515</v>
      </c>
      <c r="J488" s="29" t="n">
        <f aca="false">C488/$D$2</f>
        <v>0.6074</v>
      </c>
      <c r="K488" s="30" t="n">
        <f aca="false">1/(1+EXP($K$2+($K$3*J488)))</f>
        <v>0.899341181870633</v>
      </c>
      <c r="L488" s="31" t="n">
        <f aca="false">(E488)*(K488)+(1-E488)*(1-K488)</f>
        <v>0.899341181870633</v>
      </c>
      <c r="M488" s="31" t="n">
        <f aca="false">LN(L488)</f>
        <v>-0.106092803859137</v>
      </c>
    </row>
    <row r="489" customFormat="false" ht="13" hidden="false" customHeight="false" outlineLevel="0" collapsed="false">
      <c r="A489" s="18" t="n">
        <v>480</v>
      </c>
      <c r="B489" s="18" t="n">
        <v>28</v>
      </c>
      <c r="C489" s="19" t="n">
        <v>18101</v>
      </c>
      <c r="D489" s="19" t="n">
        <v>506831</v>
      </c>
      <c r="E489" s="18" t="n">
        <v>0</v>
      </c>
      <c r="F489" s="20" t="n">
        <f aca="false">($D$2-C489)/$D$2</f>
        <v>0.27596</v>
      </c>
      <c r="G489" s="19" t="n">
        <f aca="false">C489-$D$3</f>
        <v>3101</v>
      </c>
      <c r="H489" s="18" t="n">
        <f aca="false">E489*B489</f>
        <v>0</v>
      </c>
      <c r="I489" s="19" t="n">
        <f aca="false">G489*H489</f>
        <v>0</v>
      </c>
      <c r="J489" s="29" t="n">
        <f aca="false">C489/$D$2</f>
        <v>0.72404</v>
      </c>
      <c r="K489" s="30" t="n">
        <f aca="false">1/(1+EXP($K$2+($K$3*J489)))</f>
        <v>0.754178060820747</v>
      </c>
      <c r="L489" s="31" t="n">
        <f aca="false">(E489)*(K489)+(1-E489)*(1-K489)</f>
        <v>0.245821939179253</v>
      </c>
      <c r="M489" s="31" t="n">
        <f aca="false">LN(L489)</f>
        <v>-1.40314782961177</v>
      </c>
    </row>
    <row r="490" customFormat="false" ht="13" hidden="false" customHeight="false" outlineLevel="0" collapsed="false">
      <c r="A490" s="18" t="n">
        <v>481</v>
      </c>
      <c r="B490" s="18" t="n">
        <v>34</v>
      </c>
      <c r="C490" s="19" t="n">
        <v>20902</v>
      </c>
      <c r="D490" s="19" t="n">
        <v>710680</v>
      </c>
      <c r="E490" s="18" t="n">
        <v>0</v>
      </c>
      <c r="F490" s="20" t="n">
        <f aca="false">($D$2-C490)/$D$2</f>
        <v>0.16392</v>
      </c>
      <c r="G490" s="19" t="n">
        <f aca="false">C490-$D$3</f>
        <v>5902</v>
      </c>
      <c r="H490" s="18" t="n">
        <f aca="false">E490*B490</f>
        <v>0</v>
      </c>
      <c r="I490" s="19" t="n">
        <f aca="false">G490*H490</f>
        <v>0</v>
      </c>
      <c r="J490" s="29" t="n">
        <f aca="false">C490/$D$2</f>
        <v>0.83608</v>
      </c>
      <c r="K490" s="30" t="n">
        <f aca="false">1/(1+EXP($K$2+($K$3*J490)))</f>
        <v>0.523550410319283</v>
      </c>
      <c r="L490" s="31" t="n">
        <f aca="false">(E490)*(K490)+(1-E490)*(1-K490)</f>
        <v>0.476449589680717</v>
      </c>
      <c r="M490" s="31" t="n">
        <f aca="false">LN(L490)</f>
        <v>-0.741393354389451</v>
      </c>
    </row>
    <row r="491" customFormat="false" ht="13" hidden="false" customHeight="false" outlineLevel="0" collapsed="false">
      <c r="A491" s="18" t="n">
        <v>482</v>
      </c>
      <c r="B491" s="18" t="n">
        <v>10</v>
      </c>
      <c r="C491" s="19" t="n">
        <v>15529</v>
      </c>
      <c r="D491" s="19" t="n">
        <v>155288</v>
      </c>
      <c r="E491" s="18" t="n">
        <v>1</v>
      </c>
      <c r="F491" s="20" t="n">
        <f aca="false">($D$2-C491)/$D$2</f>
        <v>0.37884</v>
      </c>
      <c r="G491" s="19" t="n">
        <f aca="false">C491-$D$3</f>
        <v>529</v>
      </c>
      <c r="H491" s="18" t="n">
        <f aca="false">E491*B491</f>
        <v>10</v>
      </c>
      <c r="I491" s="19" t="n">
        <f aca="false">G491*H491</f>
        <v>5290</v>
      </c>
      <c r="J491" s="29" t="n">
        <f aca="false">C491/$D$2</f>
        <v>0.62116</v>
      </c>
      <c r="K491" s="30" t="n">
        <f aca="false">1/(1+EXP($K$2+($K$3*J491)))</f>
        <v>0.887337344018846</v>
      </c>
      <c r="L491" s="31" t="n">
        <f aca="false">(E491)*(K491)+(1-E491)*(1-K491)</f>
        <v>0.887337344018846</v>
      </c>
      <c r="M491" s="31" t="n">
        <f aca="false">LN(L491)</f>
        <v>-0.119530048774323</v>
      </c>
    </row>
    <row r="492" customFormat="false" ht="13" hidden="false" customHeight="false" outlineLevel="0" collapsed="false">
      <c r="A492" s="18" t="n">
        <v>483</v>
      </c>
      <c r="B492" s="18" t="n">
        <v>14</v>
      </c>
      <c r="C492" s="19" t="n">
        <v>16204</v>
      </c>
      <c r="D492" s="19" t="n">
        <v>226859</v>
      </c>
      <c r="E492" s="18" t="n">
        <v>1</v>
      </c>
      <c r="F492" s="20" t="n">
        <f aca="false">($D$2-C492)/$D$2</f>
        <v>0.35184</v>
      </c>
      <c r="G492" s="19" t="n">
        <f aca="false">C492-$D$3</f>
        <v>1204</v>
      </c>
      <c r="H492" s="18" t="n">
        <f aca="false">E492*B492</f>
        <v>14</v>
      </c>
      <c r="I492" s="19" t="n">
        <f aca="false">G492*H492</f>
        <v>16856</v>
      </c>
      <c r="J492" s="29" t="n">
        <f aca="false">C492/$D$2</f>
        <v>0.64816</v>
      </c>
      <c r="K492" s="30" t="n">
        <f aca="false">1/(1+EXP($K$2+($K$3*J492)))</f>
        <v>0.860133063523005</v>
      </c>
      <c r="L492" s="31" t="n">
        <f aca="false">(E492)*(K492)+(1-E492)*(1-K492)</f>
        <v>0.860133063523005</v>
      </c>
      <c r="M492" s="31" t="n">
        <f aca="false">LN(L492)</f>
        <v>-0.150668176676516</v>
      </c>
    </row>
    <row r="493" customFormat="false" ht="13" hidden="false" customHeight="false" outlineLevel="0" collapsed="false">
      <c r="A493" s="18" t="n">
        <v>484</v>
      </c>
      <c r="B493" s="18" t="n">
        <v>15</v>
      </c>
      <c r="C493" s="19" t="n">
        <v>20083</v>
      </c>
      <c r="D493" s="19" t="n">
        <v>301243</v>
      </c>
      <c r="E493" s="18" t="n">
        <v>0</v>
      </c>
      <c r="F493" s="20" t="n">
        <f aca="false">($D$2-C493)/$D$2</f>
        <v>0.19668</v>
      </c>
      <c r="G493" s="19" t="n">
        <f aca="false">C493-$D$3</f>
        <v>5083</v>
      </c>
      <c r="H493" s="18" t="n">
        <f aca="false">E493*B493</f>
        <v>0</v>
      </c>
      <c r="I493" s="19" t="n">
        <f aca="false">G493*H493</f>
        <v>0</v>
      </c>
      <c r="J493" s="29" t="n">
        <f aca="false">C493/$D$2</f>
        <v>0.80332</v>
      </c>
      <c r="K493" s="30" t="n">
        <f aca="false">1/(1+EXP($K$2+($K$3*J493)))</f>
        <v>0.597362733230995</v>
      </c>
      <c r="L493" s="31" t="n">
        <f aca="false">(E493)*(K493)+(1-E493)*(1-K493)</f>
        <v>0.402637266769005</v>
      </c>
      <c r="M493" s="31" t="n">
        <f aca="false">LN(L493)</f>
        <v>-0.909719204811945</v>
      </c>
    </row>
    <row r="494" customFormat="false" ht="13" hidden="false" customHeight="false" outlineLevel="0" collapsed="false">
      <c r="A494" s="18" t="n">
        <v>485</v>
      </c>
      <c r="B494" s="18" t="n">
        <v>11</v>
      </c>
      <c r="C494" s="19" t="n">
        <v>20425</v>
      </c>
      <c r="D494" s="19" t="n">
        <v>224673</v>
      </c>
      <c r="E494" s="18" t="n">
        <v>0</v>
      </c>
      <c r="F494" s="20" t="n">
        <f aca="false">($D$2-C494)/$D$2</f>
        <v>0.183</v>
      </c>
      <c r="G494" s="19" t="n">
        <f aca="false">C494-$D$3</f>
        <v>5425</v>
      </c>
      <c r="H494" s="18" t="n">
        <f aca="false">E494*B494</f>
        <v>0</v>
      </c>
      <c r="I494" s="19" t="n">
        <f aca="false">G494*H494</f>
        <v>0</v>
      </c>
      <c r="J494" s="29" t="n">
        <f aca="false">C494/$D$2</f>
        <v>0.817</v>
      </c>
      <c r="K494" s="30" t="n">
        <f aca="false">1/(1+EXP($K$2+($K$3*J494)))</f>
        <v>0.566877611107599</v>
      </c>
      <c r="L494" s="31" t="n">
        <f aca="false">(E494)*(K494)+(1-E494)*(1-K494)</f>
        <v>0.433122388892401</v>
      </c>
      <c r="M494" s="31" t="n">
        <f aca="false">LN(L494)</f>
        <v>-0.836734937587394</v>
      </c>
    </row>
    <row r="495" customFormat="false" ht="13" hidden="false" customHeight="false" outlineLevel="0" collapsed="false">
      <c r="A495" s="18" t="n">
        <v>486</v>
      </c>
      <c r="B495" s="18" t="n">
        <v>10</v>
      </c>
      <c r="C495" s="19" t="n">
        <v>21374</v>
      </c>
      <c r="D495" s="19" t="n">
        <v>213742</v>
      </c>
      <c r="E495" s="18" t="n">
        <v>0</v>
      </c>
      <c r="F495" s="20" t="n">
        <f aca="false">($D$2-C495)/$D$2</f>
        <v>0.14504</v>
      </c>
      <c r="G495" s="19" t="n">
        <f aca="false">C495-$D$3</f>
        <v>6374</v>
      </c>
      <c r="H495" s="18" t="n">
        <f aca="false">E495*B495</f>
        <v>0</v>
      </c>
      <c r="I495" s="19" t="n">
        <f aca="false">G495*H495</f>
        <v>0</v>
      </c>
      <c r="J495" s="29" t="n">
        <f aca="false">C495/$D$2</f>
        <v>0.85496</v>
      </c>
      <c r="K495" s="30" t="n">
        <f aca="false">1/(1+EXP($K$2+($K$3*J495)))</f>
        <v>0.480323300416962</v>
      </c>
      <c r="L495" s="31" t="n">
        <f aca="false">(E495)*(K495)+(1-E495)*(1-K495)</f>
        <v>0.519676699583038</v>
      </c>
      <c r="M495" s="31" t="n">
        <f aca="false">LN(L495)</f>
        <v>-0.654548392332965</v>
      </c>
    </row>
    <row r="496" customFormat="false" ht="13" hidden="false" customHeight="false" outlineLevel="0" collapsed="false">
      <c r="A496" s="18" t="n">
        <v>487</v>
      </c>
      <c r="B496" s="18" t="n">
        <v>12</v>
      </c>
      <c r="C496" s="19" t="n">
        <v>16547</v>
      </c>
      <c r="D496" s="19" t="n">
        <v>198560</v>
      </c>
      <c r="E496" s="18" t="n">
        <v>1</v>
      </c>
      <c r="F496" s="20" t="n">
        <f aca="false">($D$2-C496)/$D$2</f>
        <v>0.33812</v>
      </c>
      <c r="G496" s="19" t="n">
        <f aca="false">C496-$D$3</f>
        <v>1547</v>
      </c>
      <c r="H496" s="18" t="n">
        <f aca="false">E496*B496</f>
        <v>12</v>
      </c>
      <c r="I496" s="19" t="n">
        <f aca="false">G496*H496</f>
        <v>18564</v>
      </c>
      <c r="J496" s="29" t="n">
        <f aca="false">C496/$D$2</f>
        <v>0.66188</v>
      </c>
      <c r="K496" s="30" t="n">
        <f aca="false">1/(1+EXP($K$2+($K$3*J496)))</f>
        <v>0.844311417363833</v>
      </c>
      <c r="L496" s="31" t="n">
        <f aca="false">(E496)*(K496)+(1-E496)*(1-K496)</f>
        <v>0.844311417363833</v>
      </c>
      <c r="M496" s="31" t="n">
        <f aca="false">LN(L496)</f>
        <v>-0.169233874522559</v>
      </c>
    </row>
    <row r="497" customFormat="false" ht="13" hidden="false" customHeight="false" outlineLevel="0" collapsed="false">
      <c r="A497" s="18" t="n">
        <v>488</v>
      </c>
      <c r="B497" s="18" t="n">
        <v>11</v>
      </c>
      <c r="C497" s="19" t="n">
        <v>21230</v>
      </c>
      <c r="D497" s="19" t="n">
        <v>233535</v>
      </c>
      <c r="E497" s="18" t="n">
        <v>0</v>
      </c>
      <c r="F497" s="20" t="n">
        <f aca="false">($D$2-C497)/$D$2</f>
        <v>0.1508</v>
      </c>
      <c r="G497" s="19" t="n">
        <f aca="false">C497-$D$3</f>
        <v>6230</v>
      </c>
      <c r="H497" s="18" t="n">
        <f aca="false">E497*B497</f>
        <v>0</v>
      </c>
      <c r="I497" s="19" t="n">
        <f aca="false">G497*H497</f>
        <v>0</v>
      </c>
      <c r="J497" s="29" t="n">
        <f aca="false">C497/$D$2</f>
        <v>0.8492</v>
      </c>
      <c r="K497" s="30" t="n">
        <f aca="false">1/(1+EXP($K$2+($K$3*J497)))</f>
        <v>0.493509851748919</v>
      </c>
      <c r="L497" s="31" t="n">
        <f aca="false">(E497)*(K497)+(1-E497)*(1-K497)</f>
        <v>0.506490148251081</v>
      </c>
      <c r="M497" s="31" t="n">
        <f aca="false">LN(L497)</f>
        <v>-0.680250406122089</v>
      </c>
    </row>
    <row r="498" customFormat="false" ht="13" hidden="false" customHeight="false" outlineLevel="0" collapsed="false">
      <c r="A498" s="18" t="n">
        <v>489</v>
      </c>
      <c r="B498" s="18" t="n">
        <v>11</v>
      </c>
      <c r="C498" s="19" t="n">
        <v>16331</v>
      </c>
      <c r="D498" s="19" t="n">
        <v>179646</v>
      </c>
      <c r="E498" s="18" t="n">
        <v>1</v>
      </c>
      <c r="F498" s="20" t="n">
        <f aca="false">($D$2-C498)/$D$2</f>
        <v>0.34676</v>
      </c>
      <c r="G498" s="19" t="n">
        <f aca="false">C498-$D$3</f>
        <v>1331</v>
      </c>
      <c r="H498" s="18" t="n">
        <f aca="false">E498*B498</f>
        <v>11</v>
      </c>
      <c r="I498" s="19" t="n">
        <f aca="false">G498*H498</f>
        <v>14641</v>
      </c>
      <c r="J498" s="29" t="n">
        <f aca="false">C498/$D$2</f>
        <v>0.65324</v>
      </c>
      <c r="K498" s="30" t="n">
        <f aca="false">1/(1+EXP($K$2+($K$3*J498)))</f>
        <v>0.854437993909202</v>
      </c>
      <c r="L498" s="31" t="n">
        <f aca="false">(E498)*(K498)+(1-E498)*(1-K498)</f>
        <v>0.854437993909202</v>
      </c>
      <c r="M498" s="31" t="n">
        <f aca="false">LN(L498)</f>
        <v>-0.157311343238214</v>
      </c>
    </row>
    <row r="499" customFormat="false" ht="13" hidden="false" customHeight="false" outlineLevel="0" collapsed="false">
      <c r="A499" s="18" t="n">
        <v>490</v>
      </c>
      <c r="B499" s="18" t="n">
        <v>28</v>
      </c>
      <c r="C499" s="19" t="n">
        <v>17010</v>
      </c>
      <c r="D499" s="19" t="n">
        <v>476276</v>
      </c>
      <c r="E499" s="18" t="n">
        <v>1</v>
      </c>
      <c r="F499" s="20" t="n">
        <f aca="false">($D$2-C499)/$D$2</f>
        <v>0.3196</v>
      </c>
      <c r="G499" s="19" t="n">
        <f aca="false">C499-$D$3</f>
        <v>2010</v>
      </c>
      <c r="H499" s="18" t="n">
        <f aca="false">E499*B499</f>
        <v>28</v>
      </c>
      <c r="I499" s="19" t="n">
        <f aca="false">G499*H499</f>
        <v>56280</v>
      </c>
      <c r="J499" s="29" t="n">
        <f aca="false">C499/$D$2</f>
        <v>0.6804</v>
      </c>
      <c r="K499" s="30" t="n">
        <f aca="false">1/(1+EXP($K$2+($K$3*J499)))</f>
        <v>0.820677430146803</v>
      </c>
      <c r="L499" s="31" t="n">
        <f aca="false">(E499)*(K499)+(1-E499)*(1-K499)</f>
        <v>0.820677430146803</v>
      </c>
      <c r="M499" s="31" t="n">
        <f aca="false">LN(L499)</f>
        <v>-0.197625145459602</v>
      </c>
    </row>
    <row r="500" customFormat="false" ht="13" hidden="false" customHeight="false" outlineLevel="0" collapsed="false">
      <c r="A500" s="18" t="n">
        <v>491</v>
      </c>
      <c r="B500" s="18" t="n">
        <v>17</v>
      </c>
      <c r="C500" s="19" t="n">
        <v>15020</v>
      </c>
      <c r="D500" s="19" t="n">
        <v>255338</v>
      </c>
      <c r="E500" s="18" t="n">
        <v>1</v>
      </c>
      <c r="F500" s="20" t="n">
        <f aca="false">($D$2-C500)/$D$2</f>
        <v>0.3992</v>
      </c>
      <c r="G500" s="19" t="n">
        <f aca="false">C500-$D$3</f>
        <v>20</v>
      </c>
      <c r="H500" s="18" t="n">
        <f aca="false">E500*B500</f>
        <v>17</v>
      </c>
      <c r="I500" s="19" t="n">
        <f aca="false">G500*H500</f>
        <v>340</v>
      </c>
      <c r="J500" s="29" t="n">
        <f aca="false">C500/$D$2</f>
        <v>0.6008</v>
      </c>
      <c r="K500" s="30" t="n">
        <f aca="false">1/(1+EXP($K$2+($K$3*J500)))</f>
        <v>0.904685809103494</v>
      </c>
      <c r="L500" s="31" t="n">
        <f aca="false">(E500)*(K500)+(1-E500)*(1-K500)</f>
        <v>0.904685809103494</v>
      </c>
      <c r="M500" s="31" t="n">
        <f aca="false">LN(L500)</f>
        <v>-0.100167567821784</v>
      </c>
    </row>
    <row r="501" customFormat="false" ht="13" hidden="false" customHeight="false" outlineLevel="0" collapsed="false">
      <c r="A501" s="18" t="n">
        <v>492</v>
      </c>
      <c r="B501" s="18" t="n">
        <v>10</v>
      </c>
      <c r="C501" s="19" t="n">
        <v>19236</v>
      </c>
      <c r="D501" s="19" t="n">
        <v>192357</v>
      </c>
      <c r="E501" s="18" t="n">
        <v>1</v>
      </c>
      <c r="F501" s="20" t="n">
        <f aca="false">($D$2-C501)/$D$2</f>
        <v>0.23056</v>
      </c>
      <c r="G501" s="19" t="n">
        <f aca="false">C501-$D$3</f>
        <v>4236</v>
      </c>
      <c r="H501" s="18" t="n">
        <f aca="false">E501*B501</f>
        <v>10</v>
      </c>
      <c r="I501" s="19" t="n">
        <f aca="false">G501*H501</f>
        <v>42360</v>
      </c>
      <c r="J501" s="29" t="n">
        <f aca="false">C501/$D$2</f>
        <v>0.76944</v>
      </c>
      <c r="K501" s="30" t="n">
        <f aca="false">1/(1+EXP($K$2+($K$3*J501)))</f>
        <v>0.669288614518031</v>
      </c>
      <c r="L501" s="31" t="n">
        <f aca="false">(E501)*(K501)+(1-E501)*(1-K501)</f>
        <v>0.669288614518031</v>
      </c>
      <c r="M501" s="31" t="n">
        <f aca="false">LN(L501)</f>
        <v>-0.401539900049618</v>
      </c>
    </row>
    <row r="502" customFormat="false" ht="13" hidden="false" customHeight="false" outlineLevel="0" collapsed="false">
      <c r="A502" s="18" t="n">
        <v>493</v>
      </c>
      <c r="B502" s="18" t="n">
        <v>28</v>
      </c>
      <c r="C502" s="19" t="n">
        <v>19481</v>
      </c>
      <c r="D502" s="19" t="n">
        <v>545479</v>
      </c>
      <c r="E502" s="18" t="n">
        <v>1</v>
      </c>
      <c r="F502" s="20" t="n">
        <f aca="false">($D$2-C502)/$D$2</f>
        <v>0.22076</v>
      </c>
      <c r="G502" s="19" t="n">
        <f aca="false">C502-$D$3</f>
        <v>4481</v>
      </c>
      <c r="H502" s="18" t="n">
        <f aca="false">E502*B502</f>
        <v>28</v>
      </c>
      <c r="I502" s="19" t="n">
        <f aca="false">G502*H502</f>
        <v>125468</v>
      </c>
      <c r="J502" s="29" t="n">
        <f aca="false">C502/$D$2</f>
        <v>0.77924</v>
      </c>
      <c r="K502" s="30" t="n">
        <f aca="false">1/(1+EXP($K$2+($K$3*J502)))</f>
        <v>0.649117152141237</v>
      </c>
      <c r="L502" s="31" t="n">
        <f aca="false">(E502)*(K502)+(1-E502)*(1-K502)</f>
        <v>0.649117152141237</v>
      </c>
      <c r="M502" s="31" t="n">
        <f aca="false">LN(L502)</f>
        <v>-0.432142066794474</v>
      </c>
    </row>
    <row r="503" customFormat="false" ht="13" hidden="false" customHeight="false" outlineLevel="0" collapsed="false">
      <c r="A503" s="18" t="n">
        <v>494</v>
      </c>
      <c r="B503" s="18" t="n">
        <v>11</v>
      </c>
      <c r="C503" s="19" t="n">
        <v>20921</v>
      </c>
      <c r="D503" s="19" t="n">
        <v>230132</v>
      </c>
      <c r="E503" s="18" t="n">
        <v>0</v>
      </c>
      <c r="F503" s="20" t="n">
        <f aca="false">($D$2-C503)/$D$2</f>
        <v>0.16316</v>
      </c>
      <c r="G503" s="19" t="n">
        <f aca="false">C503-$D$3</f>
        <v>5921</v>
      </c>
      <c r="H503" s="18" t="n">
        <f aca="false">E503*B503</f>
        <v>0</v>
      </c>
      <c r="I503" s="19" t="n">
        <f aca="false">G503*H503</f>
        <v>0</v>
      </c>
      <c r="J503" s="29" t="n">
        <f aca="false">C503/$D$2</f>
        <v>0.83684</v>
      </c>
      <c r="K503" s="30" t="n">
        <f aca="false">1/(1+EXP($K$2+($K$3*J503)))</f>
        <v>0.521812809545946</v>
      </c>
      <c r="L503" s="31" t="n">
        <f aca="false">(E503)*(K503)+(1-E503)*(1-K503)</f>
        <v>0.478187190454054</v>
      </c>
      <c r="M503" s="31" t="n">
        <f aca="false">LN(L503)</f>
        <v>-0.737753011322016</v>
      </c>
    </row>
    <row r="504" customFormat="false" ht="13" hidden="false" customHeight="false" outlineLevel="0" collapsed="false">
      <c r="A504" s="18" t="n">
        <v>495</v>
      </c>
      <c r="B504" s="18" t="n">
        <v>10</v>
      </c>
      <c r="C504" s="19" t="n">
        <v>17542</v>
      </c>
      <c r="D504" s="19" t="n">
        <v>175420</v>
      </c>
      <c r="E504" s="18" t="n">
        <v>0</v>
      </c>
      <c r="F504" s="20" t="n">
        <f aca="false">($D$2-C504)/$D$2</f>
        <v>0.29832</v>
      </c>
      <c r="G504" s="19" t="n">
        <f aca="false">C504-$D$3</f>
        <v>2542</v>
      </c>
      <c r="H504" s="18" t="n">
        <f aca="false">E504*B504</f>
        <v>0</v>
      </c>
      <c r="I504" s="19" t="n">
        <f aca="false">G504*H504</f>
        <v>0</v>
      </c>
      <c r="J504" s="29" t="n">
        <f aca="false">C504/$D$2</f>
        <v>0.70168</v>
      </c>
      <c r="K504" s="30" t="n">
        <f aca="false">1/(1+EXP($K$2+($K$3*J504)))</f>
        <v>0.790166794059095</v>
      </c>
      <c r="L504" s="31" t="n">
        <f aca="false">(E504)*(K504)+(1-E504)*(1-K504)</f>
        <v>0.209833205940905</v>
      </c>
      <c r="M504" s="31" t="n">
        <f aca="false">LN(L504)</f>
        <v>-1.56144232127848</v>
      </c>
    </row>
    <row r="505" customFormat="false" ht="13" hidden="false" customHeight="false" outlineLevel="0" collapsed="false">
      <c r="A505" s="18" t="n">
        <v>496</v>
      </c>
      <c r="B505" s="18" t="n">
        <v>19</v>
      </c>
      <c r="C505" s="19" t="n">
        <v>19814</v>
      </c>
      <c r="D505" s="19" t="n">
        <v>376472</v>
      </c>
      <c r="E505" s="18" t="n">
        <v>1</v>
      </c>
      <c r="F505" s="20" t="n">
        <f aca="false">($D$2-C505)/$D$2</f>
        <v>0.20744</v>
      </c>
      <c r="G505" s="19" t="n">
        <f aca="false">C505-$D$3</f>
        <v>4814</v>
      </c>
      <c r="H505" s="18" t="n">
        <f aca="false">E505*B505</f>
        <v>19</v>
      </c>
      <c r="I505" s="19" t="n">
        <f aca="false">G505*H505</f>
        <v>91466</v>
      </c>
      <c r="J505" s="29" t="n">
        <f aca="false">C505/$D$2</f>
        <v>0.79256</v>
      </c>
      <c r="K505" s="30" t="n">
        <f aca="false">1/(1+EXP($K$2+($K$3*J505)))</f>
        <v>0.620835154808865</v>
      </c>
      <c r="L505" s="31" t="n">
        <f aca="false">(E505)*(K505)+(1-E505)*(1-K505)</f>
        <v>0.620835154808865</v>
      </c>
      <c r="M505" s="31" t="n">
        <f aca="false">LN(L505)</f>
        <v>-0.476689683480516</v>
      </c>
    </row>
    <row r="506" customFormat="false" ht="13" hidden="false" customHeight="false" outlineLevel="0" collapsed="false">
      <c r="A506" s="18" t="n">
        <v>497</v>
      </c>
      <c r="B506" s="18" t="n">
        <v>13</v>
      </c>
      <c r="C506" s="19" t="n">
        <v>16329</v>
      </c>
      <c r="D506" s="19" t="n">
        <v>212275</v>
      </c>
      <c r="E506" s="18" t="n">
        <v>1</v>
      </c>
      <c r="F506" s="20" t="n">
        <f aca="false">($D$2-C506)/$D$2</f>
        <v>0.34684</v>
      </c>
      <c r="G506" s="19" t="n">
        <f aca="false">C506-$D$3</f>
        <v>1329</v>
      </c>
      <c r="H506" s="18" t="n">
        <f aca="false">E506*B506</f>
        <v>13</v>
      </c>
      <c r="I506" s="19" t="n">
        <f aca="false">G506*H506</f>
        <v>17277</v>
      </c>
      <c r="J506" s="29" t="n">
        <f aca="false">C506/$D$2</f>
        <v>0.65316</v>
      </c>
      <c r="K506" s="30" t="n">
        <f aca="false">1/(1+EXP($K$2+($K$3*J506)))</f>
        <v>0.85452915241087</v>
      </c>
      <c r="L506" s="31" t="n">
        <f aca="false">(E506)*(K506)+(1-E506)*(1-K506)</f>
        <v>0.85452915241087</v>
      </c>
      <c r="M506" s="31" t="n">
        <f aca="false">LN(L506)</f>
        <v>-0.157204660670383</v>
      </c>
    </row>
    <row r="507" customFormat="false" ht="13" hidden="false" customHeight="false" outlineLevel="0" collapsed="false">
      <c r="A507" s="18" t="n">
        <v>498</v>
      </c>
      <c r="B507" s="18" t="n">
        <v>21</v>
      </c>
      <c r="C507" s="19" t="n">
        <v>15182</v>
      </c>
      <c r="D507" s="19" t="n">
        <v>318827</v>
      </c>
      <c r="E507" s="18" t="n">
        <v>1</v>
      </c>
      <c r="F507" s="20" t="n">
        <f aca="false">($D$2-C507)/$D$2</f>
        <v>0.39272</v>
      </c>
      <c r="G507" s="19" t="n">
        <f aca="false">C507-$D$3</f>
        <v>182</v>
      </c>
      <c r="H507" s="18" t="n">
        <f aca="false">E507*B507</f>
        <v>21</v>
      </c>
      <c r="I507" s="19" t="n">
        <f aca="false">G507*H507</f>
        <v>3822</v>
      </c>
      <c r="J507" s="29" t="n">
        <f aca="false">C507/$D$2</f>
        <v>0.60728</v>
      </c>
      <c r="K507" s="30" t="n">
        <f aca="false">1/(1+EXP($K$2+($K$3*J507)))</f>
        <v>0.899440689938314</v>
      </c>
      <c r="L507" s="31" t="n">
        <f aca="false">(E507)*(K507)+(1-E507)*(1-K507)</f>
        <v>0.899440689938314</v>
      </c>
      <c r="M507" s="31" t="n">
        <f aca="false">LN(L507)</f>
        <v>-0.105982164465509</v>
      </c>
    </row>
    <row r="508" customFormat="false" ht="13" hidden="false" customHeight="false" outlineLevel="0" collapsed="false">
      <c r="A508" s="18" t="n">
        <v>499</v>
      </c>
      <c r="B508" s="18" t="n">
        <v>30</v>
      </c>
      <c r="C508" s="19" t="n">
        <v>17898</v>
      </c>
      <c r="D508" s="19" t="n">
        <v>536939</v>
      </c>
      <c r="E508" s="18" t="n">
        <v>0</v>
      </c>
      <c r="F508" s="20" t="n">
        <f aca="false">($D$2-C508)/$D$2</f>
        <v>0.28408</v>
      </c>
      <c r="G508" s="19" t="n">
        <f aca="false">C508-$D$3</f>
        <v>2898</v>
      </c>
      <c r="H508" s="18" t="n">
        <f aca="false">E508*B508</f>
        <v>0</v>
      </c>
      <c r="I508" s="19" t="n">
        <f aca="false">G508*H508</f>
        <v>0</v>
      </c>
      <c r="J508" s="29" t="n">
        <f aca="false">C508/$D$2</f>
        <v>0.71592</v>
      </c>
      <c r="K508" s="30" t="n">
        <f aca="false">1/(1+EXP($K$2+($K$3*J508)))</f>
        <v>0.76771148954678</v>
      </c>
      <c r="L508" s="31" t="n">
        <f aca="false">(E508)*(K508)+(1-E508)*(1-K508)</f>
        <v>0.23228851045322</v>
      </c>
      <c r="M508" s="31" t="n">
        <f aca="false">LN(L508)</f>
        <v>-1.45977510038066</v>
      </c>
    </row>
    <row r="509" customFormat="false" ht="13" hidden="false" customHeight="false" outlineLevel="0" collapsed="false">
      <c r="A509" s="18" t="n">
        <v>500</v>
      </c>
      <c r="B509" s="18" t="n">
        <v>17</v>
      </c>
      <c r="C509" s="19" t="n">
        <v>15374</v>
      </c>
      <c r="D509" s="19" t="n">
        <v>261356</v>
      </c>
      <c r="E509" s="18" t="n">
        <v>1</v>
      </c>
      <c r="F509" s="20" t="n">
        <f aca="false">($D$2-C509)/$D$2</f>
        <v>0.38504</v>
      </c>
      <c r="G509" s="19" t="n">
        <f aca="false">C509-$D$3</f>
        <v>374</v>
      </c>
      <c r="H509" s="18" t="n">
        <f aca="false">E509*B509</f>
        <v>17</v>
      </c>
      <c r="I509" s="19" t="n">
        <f aca="false">G509*H509</f>
        <v>6358</v>
      </c>
      <c r="J509" s="29" t="n">
        <f aca="false">C509/$D$2</f>
        <v>0.61496</v>
      </c>
      <c r="K509" s="30" t="n">
        <f aca="false">1/(1+EXP($K$2+($K$3*J509)))</f>
        <v>0.892893615772194</v>
      </c>
      <c r="L509" s="31" t="n">
        <f aca="false">(E509)*(K509)+(1-E509)*(1-K509)</f>
        <v>0.892893615772194</v>
      </c>
      <c r="M509" s="31" t="n">
        <f aca="false">LN(L509)</f>
        <v>-0.113287836476471</v>
      </c>
    </row>
    <row r="510" customFormat="false" ht="13" hidden="false" customHeight="false" outlineLevel="0" collapsed="false">
      <c r="A510" s="18" t="n">
        <v>501</v>
      </c>
      <c r="B510" s="18" t="n">
        <v>17</v>
      </c>
      <c r="C510" s="19" t="n">
        <v>16736</v>
      </c>
      <c r="D510" s="19" t="n">
        <v>284507</v>
      </c>
      <c r="E510" s="18" t="n">
        <v>1</v>
      </c>
      <c r="F510" s="20" t="n">
        <f aca="false">($D$2-C510)/$D$2</f>
        <v>0.33056</v>
      </c>
      <c r="G510" s="19" t="n">
        <f aca="false">C510-$D$3</f>
        <v>1736</v>
      </c>
      <c r="H510" s="18" t="n">
        <f aca="false">E510*B510</f>
        <v>17</v>
      </c>
      <c r="I510" s="19" t="n">
        <f aca="false">G510*H510</f>
        <v>29512</v>
      </c>
      <c r="J510" s="29" t="n">
        <f aca="false">C510/$D$2</f>
        <v>0.66944</v>
      </c>
      <c r="K510" s="30" t="n">
        <f aca="false">1/(1+EXP($K$2+($K$3*J510)))</f>
        <v>0.834985746462662</v>
      </c>
      <c r="L510" s="31" t="n">
        <f aca="false">(E510)*(K510)+(1-E510)*(1-K510)</f>
        <v>0.834985746462662</v>
      </c>
      <c r="M510" s="31" t="n">
        <f aca="false">LN(L510)</f>
        <v>-0.180340624381574</v>
      </c>
    </row>
    <row r="511" customFormat="false" ht="13" hidden="false" customHeight="false" outlineLevel="0" collapsed="false">
      <c r="A511" s="18" t="n">
        <v>502</v>
      </c>
      <c r="B511" s="18" t="n">
        <v>21</v>
      </c>
      <c r="C511" s="19" t="n">
        <v>19991</v>
      </c>
      <c r="D511" s="19" t="n">
        <v>419805</v>
      </c>
      <c r="E511" s="18" t="n">
        <v>0</v>
      </c>
      <c r="F511" s="20" t="n">
        <f aca="false">($D$2-C511)/$D$2</f>
        <v>0.20036</v>
      </c>
      <c r="G511" s="19" t="n">
        <f aca="false">C511-$D$3</f>
        <v>4991</v>
      </c>
      <c r="H511" s="18" t="n">
        <f aca="false">E511*B511</f>
        <v>0</v>
      </c>
      <c r="I511" s="19" t="n">
        <f aca="false">G511*H511</f>
        <v>0</v>
      </c>
      <c r="J511" s="29" t="n">
        <f aca="false">C511/$D$2</f>
        <v>0.79964</v>
      </c>
      <c r="K511" s="30" t="n">
        <f aca="false">1/(1+EXP($K$2+($K$3*J511)))</f>
        <v>0.605446740584085</v>
      </c>
      <c r="L511" s="31" t="n">
        <f aca="false">(E511)*(K511)+(1-E511)*(1-K511)</f>
        <v>0.394553259415915</v>
      </c>
      <c r="M511" s="31" t="n">
        <f aca="false">LN(L511)</f>
        <v>-0.930001142951977</v>
      </c>
    </row>
    <row r="512" customFormat="false" ht="13" hidden="false" customHeight="false" outlineLevel="0" collapsed="false">
      <c r="A512" s="18" t="n">
        <v>503</v>
      </c>
      <c r="B512" s="18" t="n">
        <v>19</v>
      </c>
      <c r="C512" s="19" t="n">
        <v>18277</v>
      </c>
      <c r="D512" s="19" t="n">
        <v>347267</v>
      </c>
      <c r="E512" s="18" t="n">
        <v>0</v>
      </c>
      <c r="F512" s="20" t="n">
        <f aca="false">($D$2-C512)/$D$2</f>
        <v>0.26892</v>
      </c>
      <c r="G512" s="19" t="n">
        <f aca="false">C512-$D$3</f>
        <v>3277</v>
      </c>
      <c r="H512" s="18" t="n">
        <f aca="false">E512*B512</f>
        <v>0</v>
      </c>
      <c r="I512" s="19" t="n">
        <f aca="false">G512*H512</f>
        <v>0</v>
      </c>
      <c r="J512" s="29" t="n">
        <f aca="false">C512/$D$2</f>
        <v>0.73108</v>
      </c>
      <c r="K512" s="30" t="n">
        <f aca="false">1/(1+EXP($K$2+($K$3*J512)))</f>
        <v>0.742022182844052</v>
      </c>
      <c r="L512" s="31" t="n">
        <f aca="false">(E512)*(K512)+(1-E512)*(1-K512)</f>
        <v>0.257977817155948</v>
      </c>
      <c r="M512" s="31" t="n">
        <f aca="false">LN(L512)</f>
        <v>-1.35488167777272</v>
      </c>
    </row>
    <row r="513" customFormat="false" ht="13" hidden="false" customHeight="false" outlineLevel="0" collapsed="false">
      <c r="A513" s="18" t="n">
        <v>504</v>
      </c>
      <c r="B513" s="18" t="n">
        <v>13</v>
      </c>
      <c r="C513" s="19" t="n">
        <v>17606</v>
      </c>
      <c r="D513" s="19" t="n">
        <v>228876</v>
      </c>
      <c r="E513" s="18" t="n">
        <v>1</v>
      </c>
      <c r="F513" s="20" t="n">
        <f aca="false">($D$2-C513)/$D$2</f>
        <v>0.29576</v>
      </c>
      <c r="G513" s="19" t="n">
        <f aca="false">C513-$D$3</f>
        <v>2606</v>
      </c>
      <c r="H513" s="18" t="n">
        <f aca="false">E513*B513</f>
        <v>13</v>
      </c>
      <c r="I513" s="19" t="n">
        <f aca="false">G513*H513</f>
        <v>33878</v>
      </c>
      <c r="J513" s="29" t="n">
        <f aca="false">C513/$D$2</f>
        <v>0.70424</v>
      </c>
      <c r="K513" s="30" t="n">
        <f aca="false">1/(1+EXP($K$2+($K$3*J513)))</f>
        <v>0.786250539846133</v>
      </c>
      <c r="L513" s="31" t="n">
        <f aca="false">(E513)*(K513)+(1-E513)*(1-K513)</f>
        <v>0.786250539846133</v>
      </c>
      <c r="M513" s="31" t="n">
        <f aca="false">LN(L513)</f>
        <v>-0.240479784358968</v>
      </c>
    </row>
    <row r="514" customFormat="false" ht="13" hidden="false" customHeight="false" outlineLevel="0" collapsed="false">
      <c r="A514" s="18" t="n">
        <v>505</v>
      </c>
      <c r="B514" s="18" t="n">
        <v>24</v>
      </c>
      <c r="C514" s="19" t="n">
        <v>20083</v>
      </c>
      <c r="D514" s="19" t="n">
        <v>482003</v>
      </c>
      <c r="E514" s="18" t="n">
        <v>0</v>
      </c>
      <c r="F514" s="20" t="n">
        <f aca="false">($D$2-C514)/$D$2</f>
        <v>0.19668</v>
      </c>
      <c r="G514" s="19" t="n">
        <f aca="false">C514-$D$3</f>
        <v>5083</v>
      </c>
      <c r="H514" s="18" t="n">
        <f aca="false">E514*B514</f>
        <v>0</v>
      </c>
      <c r="I514" s="19" t="n">
        <f aca="false">G514*H514</f>
        <v>0</v>
      </c>
      <c r="J514" s="29" t="n">
        <f aca="false">C514/$D$2</f>
        <v>0.80332</v>
      </c>
      <c r="K514" s="30" t="n">
        <f aca="false">1/(1+EXP($K$2+($K$3*J514)))</f>
        <v>0.597362733230995</v>
      </c>
      <c r="L514" s="31" t="n">
        <f aca="false">(E514)*(K514)+(1-E514)*(1-K514)</f>
        <v>0.402637266769005</v>
      </c>
      <c r="M514" s="31" t="n">
        <f aca="false">LN(L514)</f>
        <v>-0.909719204811945</v>
      </c>
    </row>
    <row r="515" customFormat="false" ht="13" hidden="false" customHeight="false" outlineLevel="0" collapsed="false">
      <c r="A515" s="18" t="n">
        <v>506</v>
      </c>
      <c r="B515" s="18" t="n">
        <v>11</v>
      </c>
      <c r="C515" s="19" t="n">
        <v>16673</v>
      </c>
      <c r="D515" s="19" t="n">
        <v>183400</v>
      </c>
      <c r="E515" s="18" t="n">
        <v>1</v>
      </c>
      <c r="F515" s="20" t="n">
        <f aca="false">($D$2-C515)/$D$2</f>
        <v>0.33308</v>
      </c>
      <c r="G515" s="19" t="n">
        <f aca="false">C515-$D$3</f>
        <v>1673</v>
      </c>
      <c r="H515" s="18" t="n">
        <f aca="false">E515*B515</f>
        <v>11</v>
      </c>
      <c r="I515" s="19" t="n">
        <f aca="false">G515*H515</f>
        <v>18403</v>
      </c>
      <c r="J515" s="29" t="n">
        <f aca="false">C515/$D$2</f>
        <v>0.66692</v>
      </c>
      <c r="K515" s="30" t="n">
        <f aca="false">1/(1+EXP($K$2+($K$3*J515)))</f>
        <v>0.838143124508137</v>
      </c>
      <c r="L515" s="31" t="n">
        <f aca="false">(E515)*(K515)+(1-E515)*(1-K515)</f>
        <v>0.838143124508137</v>
      </c>
      <c r="M515" s="31" t="n">
        <f aca="false">LN(L515)</f>
        <v>-0.176566400114375</v>
      </c>
    </row>
    <row r="516" customFormat="false" ht="13" hidden="false" customHeight="false" outlineLevel="0" collapsed="false">
      <c r="A516" s="18" t="n">
        <v>507</v>
      </c>
      <c r="B516" s="18" t="n">
        <v>15</v>
      </c>
      <c r="C516" s="19" t="n">
        <v>16399</v>
      </c>
      <c r="D516" s="19" t="n">
        <v>245984</v>
      </c>
      <c r="E516" s="18" t="n">
        <v>1</v>
      </c>
      <c r="F516" s="20" t="n">
        <f aca="false">($D$2-C516)/$D$2</f>
        <v>0.34404</v>
      </c>
      <c r="G516" s="19" t="n">
        <f aca="false">C516-$D$3</f>
        <v>1399</v>
      </c>
      <c r="H516" s="18" t="n">
        <f aca="false">E516*B516</f>
        <v>15</v>
      </c>
      <c r="I516" s="19" t="n">
        <f aca="false">G516*H516</f>
        <v>20985</v>
      </c>
      <c r="J516" s="29" t="n">
        <f aca="false">C516/$D$2</f>
        <v>0.65596</v>
      </c>
      <c r="K516" s="30" t="n">
        <f aca="false">1/(1+EXP($K$2+($K$3*J516)))</f>
        <v>0.851310328734335</v>
      </c>
      <c r="L516" s="31" t="n">
        <f aca="false">(E516)*(K516)+(1-E516)*(1-K516)</f>
        <v>0.851310328734335</v>
      </c>
      <c r="M516" s="31" t="n">
        <f aca="false">LN(L516)</f>
        <v>-0.160978553269764</v>
      </c>
    </row>
    <row r="517" customFormat="false" ht="13" hidden="false" customHeight="false" outlineLevel="0" collapsed="false">
      <c r="A517" s="18" t="n">
        <v>508</v>
      </c>
      <c r="B517" s="18" t="n">
        <v>11</v>
      </c>
      <c r="C517" s="19" t="n">
        <v>19233</v>
      </c>
      <c r="D517" s="19" t="n">
        <v>211559</v>
      </c>
      <c r="E517" s="18" t="n">
        <v>0</v>
      </c>
      <c r="F517" s="20" t="n">
        <f aca="false">($D$2-C517)/$D$2</f>
        <v>0.23068</v>
      </c>
      <c r="G517" s="19" t="n">
        <f aca="false">C517-$D$3</f>
        <v>4233</v>
      </c>
      <c r="H517" s="18" t="n">
        <f aca="false">E517*B517</f>
        <v>0</v>
      </c>
      <c r="I517" s="19" t="n">
        <f aca="false">G517*H517</f>
        <v>0</v>
      </c>
      <c r="J517" s="29" t="n">
        <f aca="false">C517/$D$2</f>
        <v>0.76932</v>
      </c>
      <c r="K517" s="30" t="n">
        <f aca="false">1/(1+EXP($K$2+($K$3*J517)))</f>
        <v>0.669531977437148</v>
      </c>
      <c r="L517" s="31" t="n">
        <f aca="false">(E517)*(K517)+(1-E517)*(1-K517)</f>
        <v>0.330468022562852</v>
      </c>
      <c r="M517" s="31" t="n">
        <f aca="false">LN(L517)</f>
        <v>-1.10724537909806</v>
      </c>
    </row>
    <row r="518" customFormat="false" ht="13" hidden="false" customHeight="false" outlineLevel="0" collapsed="false">
      <c r="A518" s="18" t="n">
        <v>509</v>
      </c>
      <c r="B518" s="18" t="n">
        <v>11</v>
      </c>
      <c r="C518" s="19" t="n">
        <v>16850</v>
      </c>
      <c r="D518" s="19" t="n">
        <v>185347</v>
      </c>
      <c r="E518" s="18" t="n">
        <v>1</v>
      </c>
      <c r="F518" s="20" t="n">
        <f aca="false">($D$2-C518)/$D$2</f>
        <v>0.326</v>
      </c>
      <c r="G518" s="19" t="n">
        <f aca="false">C518-$D$3</f>
        <v>1850</v>
      </c>
      <c r="H518" s="18" t="n">
        <f aca="false">E518*B518</f>
        <v>11</v>
      </c>
      <c r="I518" s="19" t="n">
        <f aca="false">G518*H518</f>
        <v>20350</v>
      </c>
      <c r="J518" s="29" t="n">
        <f aca="false">C518/$D$2</f>
        <v>0.674</v>
      </c>
      <c r="K518" s="30" t="n">
        <f aca="false">1/(1+EXP($K$2+($K$3*J518)))</f>
        <v>0.829147059694096</v>
      </c>
      <c r="L518" s="31" t="n">
        <f aca="false">(E518)*(K518)+(1-E518)*(1-K518)</f>
        <v>0.829147059694096</v>
      </c>
      <c r="M518" s="31" t="n">
        <f aca="false">LN(L518)</f>
        <v>-0.187357745497169</v>
      </c>
    </row>
    <row r="519" customFormat="false" ht="13" hidden="false" customHeight="false" outlineLevel="0" collapsed="false">
      <c r="A519" s="18" t="n">
        <v>510</v>
      </c>
      <c r="B519" s="18" t="n">
        <v>40</v>
      </c>
      <c r="C519" s="19" t="n">
        <v>16651</v>
      </c>
      <c r="D519" s="19" t="n">
        <v>666050</v>
      </c>
      <c r="E519" s="18" t="n">
        <v>1</v>
      </c>
      <c r="F519" s="20" t="n">
        <f aca="false">($D$2-C519)/$D$2</f>
        <v>0.33396</v>
      </c>
      <c r="G519" s="19" t="n">
        <f aca="false">C519-$D$3</f>
        <v>1651</v>
      </c>
      <c r="H519" s="18" t="n">
        <f aca="false">E519*B519</f>
        <v>40</v>
      </c>
      <c r="I519" s="19" t="n">
        <f aca="false">G519*H519</f>
        <v>66040</v>
      </c>
      <c r="J519" s="29" t="n">
        <f aca="false">C519/$D$2</f>
        <v>0.66604</v>
      </c>
      <c r="K519" s="30" t="n">
        <f aca="false">1/(1+EXP($K$2+($K$3*J519)))</f>
        <v>0.839234158914578</v>
      </c>
      <c r="L519" s="31" t="n">
        <f aca="false">(E519)*(K519)+(1-E519)*(1-K519)</f>
        <v>0.839234158914578</v>
      </c>
      <c r="M519" s="31" t="n">
        <f aca="false">LN(L519)</f>
        <v>-0.175265518588095</v>
      </c>
    </row>
    <row r="520" customFormat="false" ht="13" hidden="false" customHeight="false" outlineLevel="0" collapsed="false">
      <c r="A520" s="18" t="n">
        <v>511</v>
      </c>
      <c r="B520" s="18" t="n">
        <v>19</v>
      </c>
      <c r="C520" s="19" t="n">
        <v>16511</v>
      </c>
      <c r="D520" s="19" t="n">
        <v>313712</v>
      </c>
      <c r="E520" s="18" t="n">
        <v>0</v>
      </c>
      <c r="F520" s="20" t="n">
        <f aca="false">($D$2-C520)/$D$2</f>
        <v>0.33956</v>
      </c>
      <c r="G520" s="19" t="n">
        <f aca="false">C520-$D$3</f>
        <v>1511</v>
      </c>
      <c r="H520" s="18" t="n">
        <f aca="false">E520*B520</f>
        <v>0</v>
      </c>
      <c r="I520" s="19" t="n">
        <f aca="false">G520*H520</f>
        <v>0</v>
      </c>
      <c r="J520" s="29" t="n">
        <f aca="false">C520/$D$2</f>
        <v>0.66044</v>
      </c>
      <c r="K520" s="30" t="n">
        <f aca="false">1/(1+EXP($K$2+($K$3*J520)))</f>
        <v>0.846038202467481</v>
      </c>
      <c r="L520" s="31" t="n">
        <f aca="false">(E520)*(K520)+(1-E520)*(1-K520)</f>
        <v>0.153961797532519</v>
      </c>
      <c r="M520" s="31" t="n">
        <f aca="false">LN(L520)</f>
        <v>-1.87105077531311</v>
      </c>
    </row>
    <row r="521" customFormat="false" ht="13" hidden="false" customHeight="false" outlineLevel="0" collapsed="false">
      <c r="A521" s="18" t="n">
        <v>512</v>
      </c>
      <c r="B521" s="18" t="n">
        <v>11</v>
      </c>
      <c r="C521" s="19" t="n">
        <v>15697</v>
      </c>
      <c r="D521" s="19" t="n">
        <v>172665</v>
      </c>
      <c r="E521" s="18" t="n">
        <v>1</v>
      </c>
      <c r="F521" s="20" t="n">
        <f aca="false">($D$2-C521)/$D$2</f>
        <v>0.37212</v>
      </c>
      <c r="G521" s="19" t="n">
        <f aca="false">C521-$D$3</f>
        <v>697</v>
      </c>
      <c r="H521" s="18" t="n">
        <f aca="false">E521*B521</f>
        <v>11</v>
      </c>
      <c r="I521" s="19" t="n">
        <f aca="false">G521*H521</f>
        <v>7667</v>
      </c>
      <c r="J521" s="29" t="n">
        <f aca="false">C521/$D$2</f>
        <v>0.62788</v>
      </c>
      <c r="K521" s="30" t="n">
        <f aca="false">1/(1+EXP($K$2+($K$3*J521)))</f>
        <v>0.881032507145572</v>
      </c>
      <c r="L521" s="31" t="n">
        <f aca="false">(E521)*(K521)+(1-E521)*(1-K521)</f>
        <v>0.881032507145572</v>
      </c>
      <c r="M521" s="31" t="n">
        <f aca="false">LN(L521)</f>
        <v>-0.126660755718077</v>
      </c>
    </row>
    <row r="522" customFormat="false" ht="13" hidden="false" customHeight="false" outlineLevel="0" collapsed="false">
      <c r="A522" s="18" t="n">
        <v>513</v>
      </c>
      <c r="B522" s="18" t="n">
        <v>15</v>
      </c>
      <c r="C522" s="19" t="n">
        <v>18320</v>
      </c>
      <c r="D522" s="19" t="n">
        <v>274802</v>
      </c>
      <c r="E522" s="18" t="n">
        <v>0</v>
      </c>
      <c r="F522" s="20" t="n">
        <f aca="false">($D$2-C522)/$D$2</f>
        <v>0.2672</v>
      </c>
      <c r="G522" s="19" t="n">
        <f aca="false">C522-$D$3</f>
        <v>3320</v>
      </c>
      <c r="H522" s="18" t="n">
        <f aca="false">E522*B522</f>
        <v>0</v>
      </c>
      <c r="I522" s="19" t="n">
        <f aca="false">G522*H522</f>
        <v>0</v>
      </c>
      <c r="J522" s="29" t="n">
        <f aca="false">C522/$D$2</f>
        <v>0.7328</v>
      </c>
      <c r="K522" s="30" t="n">
        <f aca="false">1/(1+EXP($K$2+($K$3*J522)))</f>
        <v>0.738993386558474</v>
      </c>
      <c r="L522" s="31" t="n">
        <f aca="false">(E522)*(K522)+(1-E522)*(1-K522)</f>
        <v>0.261006613441526</v>
      </c>
      <c r="M522" s="31" t="n">
        <f aca="false">LN(L522)</f>
        <v>-1.34320953312405</v>
      </c>
    </row>
    <row r="523" customFormat="false" ht="13" hidden="false" customHeight="false" outlineLevel="0" collapsed="false">
      <c r="A523" s="18" t="n">
        <v>514</v>
      </c>
      <c r="B523" s="18" t="n">
        <v>16</v>
      </c>
      <c r="C523" s="19" t="n">
        <v>15116</v>
      </c>
      <c r="D523" s="19" t="n">
        <v>241863</v>
      </c>
      <c r="E523" s="18" t="n">
        <v>0</v>
      </c>
      <c r="F523" s="20" t="n">
        <f aca="false">($D$2-C523)/$D$2</f>
        <v>0.39536</v>
      </c>
      <c r="G523" s="19" t="n">
        <f aca="false">C523-$D$3</f>
        <v>116</v>
      </c>
      <c r="H523" s="18" t="n">
        <f aca="false">E523*B523</f>
        <v>0</v>
      </c>
      <c r="I523" s="19" t="n">
        <f aca="false">G523*H523</f>
        <v>0</v>
      </c>
      <c r="J523" s="29" t="n">
        <f aca="false">C523/$D$2</f>
        <v>0.60464</v>
      </c>
      <c r="K523" s="30" t="n">
        <f aca="false">1/(1+EXP($K$2+($K$3*J523)))</f>
        <v>0.901607857256891</v>
      </c>
      <c r="L523" s="31" t="n">
        <f aca="false">(E523)*(K523)+(1-E523)*(1-K523)</f>
        <v>0.0983921427431086</v>
      </c>
      <c r="M523" s="31" t="n">
        <f aca="false">LN(L523)</f>
        <v>-2.31879432828378</v>
      </c>
    </row>
    <row r="524" customFormat="false" ht="13" hidden="false" customHeight="false" outlineLevel="0" collapsed="false">
      <c r="A524" s="18" t="n">
        <v>515</v>
      </c>
      <c r="B524" s="18" t="n">
        <v>26</v>
      </c>
      <c r="C524" s="19" t="n">
        <v>19178</v>
      </c>
      <c r="D524" s="19" t="n">
        <v>498626</v>
      </c>
      <c r="E524" s="18" t="n">
        <v>0</v>
      </c>
      <c r="F524" s="20" t="n">
        <f aca="false">($D$2-C524)/$D$2</f>
        <v>0.23288</v>
      </c>
      <c r="G524" s="19" t="n">
        <f aca="false">C524-$D$3</f>
        <v>4178</v>
      </c>
      <c r="H524" s="18" t="n">
        <f aca="false">E524*B524</f>
        <v>0</v>
      </c>
      <c r="I524" s="19" t="n">
        <f aca="false">G524*H524</f>
        <v>0</v>
      </c>
      <c r="J524" s="29" t="n">
        <f aca="false">C524/$D$2</f>
        <v>0.76712</v>
      </c>
      <c r="K524" s="30" t="n">
        <f aca="false">1/(1+EXP($K$2+($K$3*J524)))</f>
        <v>0.673977454602188</v>
      </c>
      <c r="L524" s="31" t="n">
        <f aca="false">(E524)*(K524)+(1-E524)*(1-K524)</f>
        <v>0.326022545397812</v>
      </c>
      <c r="M524" s="31" t="n">
        <f aca="false">LN(L524)</f>
        <v>-1.12078874234471</v>
      </c>
    </row>
    <row r="525" customFormat="false" ht="13" hidden="false" customHeight="false" outlineLevel="0" collapsed="false">
      <c r="A525" s="18" t="n">
        <v>516</v>
      </c>
      <c r="B525" s="18" t="n">
        <v>23</v>
      </c>
      <c r="C525" s="19" t="n">
        <v>20887</v>
      </c>
      <c r="D525" s="19" t="n">
        <v>480394</v>
      </c>
      <c r="E525" s="18" t="n">
        <v>0</v>
      </c>
      <c r="F525" s="20" t="n">
        <f aca="false">($D$2-C525)/$D$2</f>
        <v>0.16452</v>
      </c>
      <c r="G525" s="19" t="n">
        <f aca="false">C525-$D$3</f>
        <v>5887</v>
      </c>
      <c r="H525" s="18" t="n">
        <f aca="false">E525*B525</f>
        <v>0</v>
      </c>
      <c r="I525" s="19" t="n">
        <f aca="false">G525*H525</f>
        <v>0</v>
      </c>
      <c r="J525" s="29" t="n">
        <f aca="false">C525/$D$2</f>
        <v>0.83548</v>
      </c>
      <c r="K525" s="30" t="n">
        <f aca="false">1/(1+EXP($K$2+($K$3*J525)))</f>
        <v>0.52492179990579</v>
      </c>
      <c r="L525" s="31" t="n">
        <f aca="false">(E525)*(K525)+(1-E525)*(1-K525)</f>
        <v>0.47507820009421</v>
      </c>
      <c r="M525" s="31" t="n">
        <f aca="false">LN(L525)</f>
        <v>-0.744275856720536</v>
      </c>
    </row>
    <row r="526" customFormat="false" ht="13" hidden="false" customHeight="false" outlineLevel="0" collapsed="false">
      <c r="A526" s="18" t="n">
        <v>517</v>
      </c>
      <c r="B526" s="18" t="n">
        <v>11</v>
      </c>
      <c r="C526" s="19" t="n">
        <v>17451</v>
      </c>
      <c r="D526" s="19" t="n">
        <v>191962</v>
      </c>
      <c r="E526" s="18" t="n">
        <v>1</v>
      </c>
      <c r="F526" s="20" t="n">
        <f aca="false">($D$2-C526)/$D$2</f>
        <v>0.30196</v>
      </c>
      <c r="G526" s="19" t="n">
        <f aca="false">C526-$D$3</f>
        <v>2451</v>
      </c>
      <c r="H526" s="18" t="n">
        <f aca="false">E526*B526</f>
        <v>11</v>
      </c>
      <c r="I526" s="19" t="n">
        <f aca="false">G526*H526</f>
        <v>26961</v>
      </c>
      <c r="J526" s="29" t="n">
        <f aca="false">C526/$D$2</f>
        <v>0.69804</v>
      </c>
      <c r="K526" s="30" t="n">
        <f aca="false">1/(1+EXP($K$2+($K$3*J526)))</f>
        <v>0.795644043702564</v>
      </c>
      <c r="L526" s="31" t="n">
        <f aca="false">(E526)*(K526)+(1-E526)*(1-K526)</f>
        <v>0.795644043702564</v>
      </c>
      <c r="M526" s="31" t="n">
        <f aca="false">LN(L526)</f>
        <v>-0.228603374431305</v>
      </c>
    </row>
    <row r="527" customFormat="false" ht="13" hidden="false" customHeight="false" outlineLevel="0" collapsed="false">
      <c r="A527" s="18" t="n">
        <v>518</v>
      </c>
      <c r="B527" s="18" t="n">
        <v>21</v>
      </c>
      <c r="C527" s="19" t="n">
        <v>19449</v>
      </c>
      <c r="D527" s="19" t="n">
        <v>408420</v>
      </c>
      <c r="E527" s="18" t="n">
        <v>0</v>
      </c>
      <c r="F527" s="20" t="n">
        <f aca="false">($D$2-C527)/$D$2</f>
        <v>0.22204</v>
      </c>
      <c r="G527" s="19" t="n">
        <f aca="false">C527-$D$3</f>
        <v>4449</v>
      </c>
      <c r="H527" s="18" t="n">
        <f aca="false">E527*B527</f>
        <v>0</v>
      </c>
      <c r="I527" s="19" t="n">
        <f aca="false">G527*H527</f>
        <v>0</v>
      </c>
      <c r="J527" s="29" t="n">
        <f aca="false">C527/$D$2</f>
        <v>0.77796</v>
      </c>
      <c r="K527" s="30" t="n">
        <f aca="false">1/(1+EXP($K$2+($K$3*J527)))</f>
        <v>0.65178415020286</v>
      </c>
      <c r="L527" s="31" t="n">
        <f aca="false">(E527)*(K527)+(1-E527)*(1-K527)</f>
        <v>0.34821584979714</v>
      </c>
      <c r="M527" s="31" t="n">
        <f aca="false">LN(L527)</f>
        <v>-1.05493273345042</v>
      </c>
    </row>
    <row r="528" customFormat="false" ht="13" hidden="false" customHeight="false" outlineLevel="0" collapsed="false">
      <c r="A528" s="18" t="n">
        <v>519</v>
      </c>
      <c r="B528" s="18" t="n">
        <v>12</v>
      </c>
      <c r="C528" s="19" t="n">
        <v>18370</v>
      </c>
      <c r="D528" s="19" t="n">
        <v>220435</v>
      </c>
      <c r="E528" s="18" t="n">
        <v>0</v>
      </c>
      <c r="F528" s="20" t="n">
        <f aca="false">($D$2-C528)/$D$2</f>
        <v>0.2652</v>
      </c>
      <c r="G528" s="19" t="n">
        <f aca="false">C528-$D$3</f>
        <v>3370</v>
      </c>
      <c r="H528" s="18" t="n">
        <f aca="false">E528*B528</f>
        <v>0</v>
      </c>
      <c r="I528" s="19" t="n">
        <f aca="false">G528*H528</f>
        <v>0</v>
      </c>
      <c r="J528" s="29" t="n">
        <f aca="false">C528/$D$2</f>
        <v>0.7348</v>
      </c>
      <c r="K528" s="30" t="n">
        <f aca="false">1/(1+EXP($K$2+($K$3*J528)))</f>
        <v>0.735442736711843</v>
      </c>
      <c r="L528" s="31" t="n">
        <f aca="false">(E528)*(K528)+(1-E528)*(1-K528)</f>
        <v>0.264557263288157</v>
      </c>
      <c r="M528" s="31" t="n">
        <f aca="false">LN(L528)</f>
        <v>-1.3296975547522</v>
      </c>
    </row>
    <row r="529" customFormat="false" ht="13" hidden="false" customHeight="false" outlineLevel="0" collapsed="false">
      <c r="A529" s="18" t="n">
        <v>520</v>
      </c>
      <c r="B529" s="18" t="n">
        <v>35</v>
      </c>
      <c r="C529" s="19" t="n">
        <v>19088</v>
      </c>
      <c r="D529" s="19" t="n">
        <v>668070</v>
      </c>
      <c r="E529" s="18" t="n">
        <v>0</v>
      </c>
      <c r="F529" s="20" t="n">
        <f aca="false">($D$2-C529)/$D$2</f>
        <v>0.23648</v>
      </c>
      <c r="G529" s="19" t="n">
        <f aca="false">C529-$D$3</f>
        <v>4088</v>
      </c>
      <c r="H529" s="18" t="n">
        <f aca="false">E529*B529</f>
        <v>0</v>
      </c>
      <c r="I529" s="19" t="n">
        <f aca="false">G529*H529</f>
        <v>0</v>
      </c>
      <c r="J529" s="29" t="n">
        <f aca="false">C529/$D$2</f>
        <v>0.76352</v>
      </c>
      <c r="K529" s="30" t="n">
        <f aca="false">1/(1+EXP($K$2+($K$3*J529)))</f>
        <v>0.681184582399396</v>
      </c>
      <c r="L529" s="31" t="n">
        <f aca="false">(E529)*(K529)+(1-E529)*(1-K529)</f>
        <v>0.318815417600604</v>
      </c>
      <c r="M529" s="31" t="n">
        <f aca="false">LN(L529)</f>
        <v>-1.14314297187847</v>
      </c>
    </row>
    <row r="530" customFormat="false" ht="13" hidden="false" customHeight="false" outlineLevel="0" collapsed="false">
      <c r="A530" s="18" t="n">
        <v>521</v>
      </c>
      <c r="B530" s="18" t="n">
        <v>19</v>
      </c>
      <c r="C530" s="19" t="n">
        <v>16381</v>
      </c>
      <c r="D530" s="19" t="n">
        <v>311233</v>
      </c>
      <c r="E530" s="18" t="n">
        <v>1</v>
      </c>
      <c r="F530" s="20" t="n">
        <f aca="false">($D$2-C530)/$D$2</f>
        <v>0.34476</v>
      </c>
      <c r="G530" s="19" t="n">
        <f aca="false">C530-$D$3</f>
        <v>1381</v>
      </c>
      <c r="H530" s="18" t="n">
        <f aca="false">E530*B530</f>
        <v>19</v>
      </c>
      <c r="I530" s="19" t="n">
        <f aca="false">G530*H530</f>
        <v>26239</v>
      </c>
      <c r="J530" s="29" t="n">
        <f aca="false">C530/$D$2</f>
        <v>0.65524</v>
      </c>
      <c r="K530" s="30" t="n">
        <f aca="false">1/(1+EXP($K$2+($K$3*J530)))</f>
        <v>0.852143598374202</v>
      </c>
      <c r="L530" s="31" t="n">
        <f aca="false">(E530)*(K530)+(1-E530)*(1-K530)</f>
        <v>0.852143598374202</v>
      </c>
      <c r="M530" s="31" t="n">
        <f aca="false">LN(L530)</f>
        <v>-0.16000022366182</v>
      </c>
    </row>
    <row r="531" customFormat="false" ht="13" hidden="false" customHeight="false" outlineLevel="0" collapsed="false">
      <c r="A531" s="18" t="n">
        <v>522</v>
      </c>
      <c r="B531" s="18" t="n">
        <v>15</v>
      </c>
      <c r="C531" s="19" t="n">
        <v>15459</v>
      </c>
      <c r="D531" s="19" t="n">
        <v>231891</v>
      </c>
      <c r="E531" s="18" t="n">
        <v>1</v>
      </c>
      <c r="F531" s="20" t="n">
        <f aca="false">($D$2-C531)/$D$2</f>
        <v>0.38164</v>
      </c>
      <c r="G531" s="19" t="n">
        <f aca="false">C531-$D$3</f>
        <v>459</v>
      </c>
      <c r="H531" s="18" t="n">
        <f aca="false">E531*B531</f>
        <v>15</v>
      </c>
      <c r="I531" s="19" t="n">
        <f aca="false">G531*H531</f>
        <v>6885</v>
      </c>
      <c r="J531" s="29" t="n">
        <f aca="false">C531/$D$2</f>
        <v>0.61836</v>
      </c>
      <c r="K531" s="30" t="n">
        <f aca="false">1/(1+EXP($K$2+($K$3*J531)))</f>
        <v>0.889877144144149</v>
      </c>
      <c r="L531" s="31" t="n">
        <f aca="false">(E531)*(K531)+(1-E531)*(1-K531)</f>
        <v>0.889877144144149</v>
      </c>
      <c r="M531" s="31" t="n">
        <f aca="false">LN(L531)</f>
        <v>-0.116671866071861</v>
      </c>
    </row>
    <row r="532" customFormat="false" ht="13" hidden="false" customHeight="false" outlineLevel="0" collapsed="false">
      <c r="A532" s="18" t="n">
        <v>523</v>
      </c>
      <c r="B532" s="18" t="n">
        <v>44</v>
      </c>
      <c r="C532" s="19" t="n">
        <v>20903</v>
      </c>
      <c r="D532" s="19" t="n">
        <v>919725</v>
      </c>
      <c r="E532" s="18" t="n">
        <v>0</v>
      </c>
      <c r="F532" s="20" t="n">
        <f aca="false">($D$2-C532)/$D$2</f>
        <v>0.16388</v>
      </c>
      <c r="G532" s="19" t="n">
        <f aca="false">C532-$D$3</f>
        <v>5903</v>
      </c>
      <c r="H532" s="18" t="n">
        <f aca="false">E532*B532</f>
        <v>0</v>
      </c>
      <c r="I532" s="19" t="n">
        <f aca="false">G532*H532</f>
        <v>0</v>
      </c>
      <c r="J532" s="29" t="n">
        <f aca="false">C532/$D$2</f>
        <v>0.83612</v>
      </c>
      <c r="K532" s="30" t="n">
        <f aca="false">1/(1+EXP($K$2+($K$3*J532)))</f>
        <v>0.523458971489277</v>
      </c>
      <c r="L532" s="31" t="n">
        <f aca="false">(E532)*(K532)+(1-E532)*(1-K532)</f>
        <v>0.476541028510723</v>
      </c>
      <c r="M532" s="31" t="n">
        <f aca="false">LN(L532)</f>
        <v>-0.741201455689629</v>
      </c>
    </row>
    <row r="533" customFormat="false" ht="13" hidden="false" customHeight="false" outlineLevel="0" collapsed="false">
      <c r="A533" s="18" t="n">
        <v>524</v>
      </c>
      <c r="B533" s="18" t="n">
        <v>12</v>
      </c>
      <c r="C533" s="19" t="n">
        <v>18899</v>
      </c>
      <c r="D533" s="19" t="n">
        <v>226791</v>
      </c>
      <c r="E533" s="18" t="n">
        <v>0</v>
      </c>
      <c r="F533" s="20" t="n">
        <f aca="false">($D$2-C533)/$D$2</f>
        <v>0.24404</v>
      </c>
      <c r="G533" s="19" t="n">
        <f aca="false">C533-$D$3</f>
        <v>3899</v>
      </c>
      <c r="H533" s="18" t="n">
        <f aca="false">E533*B533</f>
        <v>0</v>
      </c>
      <c r="I533" s="19" t="n">
        <f aca="false">G533*H533</f>
        <v>0</v>
      </c>
      <c r="J533" s="29" t="n">
        <f aca="false">C533/$D$2</f>
        <v>0.75596</v>
      </c>
      <c r="K533" s="30" t="n">
        <f aca="false">1/(1+EXP($K$2+($K$3*J533)))</f>
        <v>0.696038064248204</v>
      </c>
      <c r="L533" s="31" t="n">
        <f aca="false">(E533)*(K533)+(1-E533)*(1-K533)</f>
        <v>0.303961935751796</v>
      </c>
      <c r="M533" s="31" t="n">
        <f aca="false">LN(L533)</f>
        <v>-1.19085279675829</v>
      </c>
    </row>
    <row r="534" customFormat="false" ht="13" hidden="false" customHeight="false" outlineLevel="0" collapsed="false">
      <c r="A534" s="18" t="n">
        <v>525</v>
      </c>
      <c r="B534" s="18" t="n">
        <v>22</v>
      </c>
      <c r="C534" s="19" t="n">
        <v>19610</v>
      </c>
      <c r="D534" s="19" t="n">
        <v>431410</v>
      </c>
      <c r="E534" s="18" t="n">
        <v>0</v>
      </c>
      <c r="F534" s="20" t="n">
        <f aca="false">($D$2-C534)/$D$2</f>
        <v>0.2156</v>
      </c>
      <c r="G534" s="19" t="n">
        <f aca="false">C534-$D$3</f>
        <v>4610</v>
      </c>
      <c r="H534" s="18" t="n">
        <f aca="false">E534*B534</f>
        <v>0</v>
      </c>
      <c r="I534" s="19" t="n">
        <f aca="false">G534*H534</f>
        <v>0</v>
      </c>
      <c r="J534" s="29" t="n">
        <f aca="false">C534/$D$2</f>
        <v>0.7844</v>
      </c>
      <c r="K534" s="30" t="n">
        <f aca="false">1/(1+EXP($K$2+($K$3*J534)))</f>
        <v>0.638272438594862</v>
      </c>
      <c r="L534" s="31" t="n">
        <f aca="false">(E534)*(K534)+(1-E534)*(1-K534)</f>
        <v>0.361727561405138</v>
      </c>
      <c r="M534" s="31" t="n">
        <f aca="false">LN(L534)</f>
        <v>-1.01686394329998</v>
      </c>
    </row>
    <row r="535" customFormat="false" ht="13" hidden="false" customHeight="false" outlineLevel="0" collapsed="false">
      <c r="A535" s="18" t="n">
        <v>526</v>
      </c>
      <c r="B535" s="18" t="n">
        <v>10</v>
      </c>
      <c r="C535" s="19" t="n">
        <v>16180</v>
      </c>
      <c r="D535" s="19" t="n">
        <v>161803</v>
      </c>
      <c r="E535" s="18" t="n">
        <v>1</v>
      </c>
      <c r="F535" s="20" t="n">
        <f aca="false">($D$2-C535)/$D$2</f>
        <v>0.3528</v>
      </c>
      <c r="G535" s="19" t="n">
        <f aca="false">C535-$D$3</f>
        <v>1180</v>
      </c>
      <c r="H535" s="18" t="n">
        <f aca="false">E535*B535</f>
        <v>10</v>
      </c>
      <c r="I535" s="19" t="n">
        <f aca="false">G535*H535</f>
        <v>11800</v>
      </c>
      <c r="J535" s="29" t="n">
        <f aca="false">C535/$D$2</f>
        <v>0.6472</v>
      </c>
      <c r="K535" s="30" t="n">
        <f aca="false">1/(1+EXP($K$2+($K$3*J535)))</f>
        <v>0.861188098385755</v>
      </c>
      <c r="L535" s="31" t="n">
        <f aca="false">(E535)*(K535)+(1-E535)*(1-K535)</f>
        <v>0.861188098385755</v>
      </c>
      <c r="M535" s="31" t="n">
        <f aca="false">LN(L535)</f>
        <v>-0.149442333390309</v>
      </c>
    </row>
    <row r="536" customFormat="false" ht="13" hidden="false" customHeight="false" outlineLevel="0" collapsed="false">
      <c r="A536" s="18" t="n">
        <v>527</v>
      </c>
      <c r="B536" s="18" t="n">
        <v>28</v>
      </c>
      <c r="C536" s="19" t="n">
        <v>17345</v>
      </c>
      <c r="D536" s="19" t="n">
        <v>485669</v>
      </c>
      <c r="E536" s="18" t="n">
        <v>0</v>
      </c>
      <c r="F536" s="20" t="n">
        <f aca="false">($D$2-C536)/$D$2</f>
        <v>0.3062</v>
      </c>
      <c r="G536" s="19" t="n">
        <f aca="false">C536-$D$3</f>
        <v>2345</v>
      </c>
      <c r="H536" s="18" t="n">
        <f aca="false">E536*B536</f>
        <v>0</v>
      </c>
      <c r="I536" s="19" t="n">
        <f aca="false">G536*H536</f>
        <v>0</v>
      </c>
      <c r="J536" s="29" t="n">
        <f aca="false">C536/$D$2</f>
        <v>0.6938</v>
      </c>
      <c r="K536" s="30" t="n">
        <f aca="false">1/(1+EXP($K$2+($K$3*J536)))</f>
        <v>0.801889280213134</v>
      </c>
      <c r="L536" s="31" t="n">
        <f aca="false">(E536)*(K536)+(1-E536)*(1-K536)</f>
        <v>0.198110719786866</v>
      </c>
      <c r="M536" s="31" t="n">
        <f aca="false">LN(L536)</f>
        <v>-1.61892921373378</v>
      </c>
    </row>
    <row r="537" customFormat="false" ht="13" hidden="false" customHeight="false" outlineLevel="0" collapsed="false">
      <c r="A537" s="18" t="n">
        <v>528</v>
      </c>
      <c r="B537" s="18" t="n">
        <v>15</v>
      </c>
      <c r="C537" s="19" t="n">
        <v>21278</v>
      </c>
      <c r="D537" s="19" t="n">
        <v>319167</v>
      </c>
      <c r="E537" s="18" t="n">
        <v>0</v>
      </c>
      <c r="F537" s="20" t="n">
        <f aca="false">($D$2-C537)/$D$2</f>
        <v>0.14888</v>
      </c>
      <c r="G537" s="19" t="n">
        <f aca="false">C537-$D$3</f>
        <v>6278</v>
      </c>
      <c r="H537" s="18" t="n">
        <f aca="false">E537*B537</f>
        <v>0</v>
      </c>
      <c r="I537" s="19" t="n">
        <f aca="false">G537*H537</f>
        <v>0</v>
      </c>
      <c r="J537" s="29" t="n">
        <f aca="false">C537/$D$2</f>
        <v>0.85112</v>
      </c>
      <c r="K537" s="30" t="n">
        <f aca="false">1/(1+EXP($K$2+($K$3*J537)))</f>
        <v>0.489112423857698</v>
      </c>
      <c r="L537" s="31" t="n">
        <f aca="false">(E537)*(K537)+(1-E537)*(1-K537)</f>
        <v>0.510887576142302</v>
      </c>
      <c r="M537" s="31" t="n">
        <f aca="false">LN(L537)</f>
        <v>-0.671605720532954</v>
      </c>
    </row>
    <row r="538" customFormat="false" ht="13" hidden="false" customHeight="false" outlineLevel="0" collapsed="false">
      <c r="A538" s="18" t="n">
        <v>529</v>
      </c>
      <c r="B538" s="18" t="n">
        <v>10</v>
      </c>
      <c r="C538" s="19" t="n">
        <v>17191</v>
      </c>
      <c r="D538" s="19" t="n">
        <v>171913</v>
      </c>
      <c r="E538" s="18" t="n">
        <v>1</v>
      </c>
      <c r="F538" s="20" t="n">
        <f aca="false">($D$2-C538)/$D$2</f>
        <v>0.31236</v>
      </c>
      <c r="G538" s="19" t="n">
        <f aca="false">C538-$D$3</f>
        <v>2191</v>
      </c>
      <c r="H538" s="18" t="n">
        <f aca="false">E538*B538</f>
        <v>10</v>
      </c>
      <c r="I538" s="19" t="n">
        <f aca="false">G538*H538</f>
        <v>21910</v>
      </c>
      <c r="J538" s="29" t="n">
        <f aca="false">C538/$D$2</f>
        <v>0.68764</v>
      </c>
      <c r="K538" s="30" t="n">
        <f aca="false">1/(1+EXP($K$2+($K$3*J538)))</f>
        <v>0.810704685926126</v>
      </c>
      <c r="L538" s="31" t="n">
        <f aca="false">(E538)*(K538)+(1-E538)*(1-K538)</f>
        <v>0.810704685926126</v>
      </c>
      <c r="M538" s="31" t="n">
        <f aca="false">LN(L538)</f>
        <v>-0.209851426906345</v>
      </c>
    </row>
    <row r="539" customFormat="false" ht="13" hidden="false" customHeight="false" outlineLevel="0" collapsed="false">
      <c r="A539" s="18" t="n">
        <v>530</v>
      </c>
      <c r="B539" s="18" t="n">
        <v>20</v>
      </c>
      <c r="C539" s="19" t="n">
        <v>16991</v>
      </c>
      <c r="D539" s="19" t="n">
        <v>339828</v>
      </c>
      <c r="E539" s="18" t="n">
        <v>1</v>
      </c>
      <c r="F539" s="20" t="n">
        <f aca="false">($D$2-C539)/$D$2</f>
        <v>0.32036</v>
      </c>
      <c r="G539" s="19" t="n">
        <f aca="false">C539-$D$3</f>
        <v>1991</v>
      </c>
      <c r="H539" s="18" t="n">
        <f aca="false">E539*B539</f>
        <v>20</v>
      </c>
      <c r="I539" s="19" t="n">
        <f aca="false">G539*H539</f>
        <v>39820</v>
      </c>
      <c r="J539" s="29" t="n">
        <f aca="false">C539/$D$2</f>
        <v>0.67964</v>
      </c>
      <c r="K539" s="30" t="n">
        <f aca="false">1/(1+EXP($K$2+($K$3*J539)))</f>
        <v>0.82170011508679</v>
      </c>
      <c r="L539" s="31" t="n">
        <f aca="false">(E539)*(K539)+(1-E539)*(1-K539)</f>
        <v>0.82170011508679</v>
      </c>
      <c r="M539" s="31" t="n">
        <f aca="false">LN(L539)</f>
        <v>-0.196379773985628</v>
      </c>
    </row>
    <row r="540" customFormat="false" ht="13" hidden="false" customHeight="false" outlineLevel="0" collapsed="false">
      <c r="A540" s="18" t="n">
        <v>531</v>
      </c>
      <c r="B540" s="18" t="n">
        <v>33</v>
      </c>
      <c r="C540" s="19" t="n">
        <v>19859</v>
      </c>
      <c r="D540" s="19" t="n">
        <v>655340</v>
      </c>
      <c r="E540" s="18" t="n">
        <v>0</v>
      </c>
      <c r="F540" s="20" t="n">
        <f aca="false">($D$2-C540)/$D$2</f>
        <v>0.20564</v>
      </c>
      <c r="G540" s="19" t="n">
        <f aca="false">C540-$D$3</f>
        <v>4859</v>
      </c>
      <c r="H540" s="18" t="n">
        <f aca="false">E540*B540</f>
        <v>0</v>
      </c>
      <c r="I540" s="19" t="n">
        <f aca="false">G540*H540</f>
        <v>0</v>
      </c>
      <c r="J540" s="29" t="n">
        <f aca="false">C540/$D$2</f>
        <v>0.79436</v>
      </c>
      <c r="K540" s="30" t="n">
        <f aca="false">1/(1+EXP($K$2+($K$3*J540)))</f>
        <v>0.616944479590091</v>
      </c>
      <c r="L540" s="31" t="n">
        <f aca="false">(E540)*(K540)+(1-E540)*(1-K540)</f>
        <v>0.383055520409909</v>
      </c>
      <c r="M540" s="31" t="n">
        <f aca="false">LN(L540)</f>
        <v>-0.959575338401686</v>
      </c>
    </row>
    <row r="541" customFormat="false" ht="13" hidden="false" customHeight="false" outlineLevel="0" collapsed="false">
      <c r="A541" s="18" t="n">
        <v>532</v>
      </c>
      <c r="B541" s="18" t="n">
        <v>20</v>
      </c>
      <c r="C541" s="19" t="n">
        <v>22463</v>
      </c>
      <c r="D541" s="19" t="n">
        <v>449254</v>
      </c>
      <c r="E541" s="18" t="n">
        <v>0</v>
      </c>
      <c r="F541" s="20" t="n">
        <f aca="false">($D$2-C541)/$D$2</f>
        <v>0.10148</v>
      </c>
      <c r="G541" s="19" t="n">
        <f aca="false">C541-$D$3</f>
        <v>7463</v>
      </c>
      <c r="H541" s="18" t="n">
        <f aca="false">E541*B541</f>
        <v>0</v>
      </c>
      <c r="I541" s="19" t="n">
        <f aca="false">G541*H541</f>
        <v>0</v>
      </c>
      <c r="J541" s="29" t="n">
        <f aca="false">C541/$D$2</f>
        <v>0.89852</v>
      </c>
      <c r="K541" s="30" t="n">
        <f aca="false">1/(1+EXP($K$2+($K$3*J541)))</f>
        <v>0.382739349791272</v>
      </c>
      <c r="L541" s="31" t="n">
        <f aca="false">(E541)*(K541)+(1-E541)*(1-K541)</f>
        <v>0.617260650208728</v>
      </c>
      <c r="M541" s="31" t="n">
        <f aca="false">LN(L541)</f>
        <v>-0.482463896618576</v>
      </c>
    </row>
    <row r="542" customFormat="false" ht="13" hidden="false" customHeight="false" outlineLevel="0" collapsed="false">
      <c r="A542" s="18" t="n">
        <v>533</v>
      </c>
      <c r="B542" s="18" t="n">
        <v>15</v>
      </c>
      <c r="C542" s="19" t="n">
        <v>19238</v>
      </c>
      <c r="D542" s="19" t="n">
        <v>288568</v>
      </c>
      <c r="E542" s="18" t="n">
        <v>0</v>
      </c>
      <c r="F542" s="20" t="n">
        <f aca="false">($D$2-C542)/$D$2</f>
        <v>0.23048</v>
      </c>
      <c r="G542" s="19" t="n">
        <f aca="false">C542-$D$3</f>
        <v>4238</v>
      </c>
      <c r="H542" s="18" t="n">
        <f aca="false">E542*B542</f>
        <v>0</v>
      </c>
      <c r="I542" s="19" t="n">
        <f aca="false">G542*H542</f>
        <v>0</v>
      </c>
      <c r="J542" s="29" t="n">
        <f aca="false">C542/$D$2</f>
        <v>0.76952</v>
      </c>
      <c r="K542" s="30" t="n">
        <f aca="false">1/(1+EXP($K$2+($K$3*J542)))</f>
        <v>0.66912632221672</v>
      </c>
      <c r="L542" s="31" t="n">
        <f aca="false">(E542)*(K542)+(1-E542)*(1-K542)</f>
        <v>0.33087367778328</v>
      </c>
      <c r="M542" s="31" t="n">
        <f aca="false">LN(L542)</f>
        <v>-1.10601861456441</v>
      </c>
    </row>
    <row r="543" customFormat="false" ht="13" hidden="false" customHeight="false" outlineLevel="0" collapsed="false">
      <c r="A543" s="18" t="n">
        <v>534</v>
      </c>
      <c r="B543" s="18" t="n">
        <v>14</v>
      </c>
      <c r="C543" s="19" t="n">
        <v>16203</v>
      </c>
      <c r="D543" s="19" t="n">
        <v>226848</v>
      </c>
      <c r="E543" s="18" t="n">
        <v>0</v>
      </c>
      <c r="F543" s="20" t="n">
        <f aca="false">($D$2-C543)/$D$2</f>
        <v>0.35188</v>
      </c>
      <c r="G543" s="19" t="n">
        <f aca="false">C543-$D$3</f>
        <v>1203</v>
      </c>
      <c r="H543" s="18" t="n">
        <f aca="false">E543*B543</f>
        <v>0</v>
      </c>
      <c r="I543" s="19" t="n">
        <f aca="false">G543*H543</f>
        <v>0</v>
      </c>
      <c r="J543" s="29" t="n">
        <f aca="false">C543/$D$2</f>
        <v>0.64812</v>
      </c>
      <c r="K543" s="30" t="n">
        <f aca="false">1/(1+EXP($K$2+($K$3*J543)))</f>
        <v>0.860177157048697</v>
      </c>
      <c r="L543" s="31" t="n">
        <f aca="false">(E543)*(K543)+(1-E543)*(1-K543)</f>
        <v>0.139822842951303</v>
      </c>
      <c r="M543" s="31" t="n">
        <f aca="false">LN(L543)</f>
        <v>-1.96737906516764</v>
      </c>
    </row>
    <row r="544" customFormat="false" ht="13" hidden="false" customHeight="false" outlineLevel="0" collapsed="false">
      <c r="A544" s="18" t="n">
        <v>535</v>
      </c>
      <c r="B544" s="18" t="n">
        <v>29</v>
      </c>
      <c r="C544" s="19" t="n">
        <v>20992</v>
      </c>
      <c r="D544" s="19" t="n">
        <v>608756</v>
      </c>
      <c r="E544" s="18" t="n">
        <v>0</v>
      </c>
      <c r="F544" s="20" t="n">
        <f aca="false">($D$2-C544)/$D$2</f>
        <v>0.16032</v>
      </c>
      <c r="G544" s="19" t="n">
        <f aca="false">C544-$D$3</f>
        <v>5992</v>
      </c>
      <c r="H544" s="18" t="n">
        <f aca="false">E544*B544</f>
        <v>0</v>
      </c>
      <c r="I544" s="19" t="n">
        <f aca="false">G544*H544</f>
        <v>0</v>
      </c>
      <c r="J544" s="29" t="n">
        <f aca="false">C544/$D$2</f>
        <v>0.83968</v>
      </c>
      <c r="K544" s="30" t="n">
        <f aca="false">1/(1+EXP($K$2+($K$3*J544)))</f>
        <v>0.515315335244251</v>
      </c>
      <c r="L544" s="31" t="n">
        <f aca="false">(E544)*(K544)+(1-E544)*(1-K544)</f>
        <v>0.484684664755749</v>
      </c>
      <c r="M544" s="31" t="n">
        <f aca="false">LN(L544)</f>
        <v>-0.724256775261917</v>
      </c>
    </row>
    <row r="545" customFormat="false" ht="13" hidden="false" customHeight="false" outlineLevel="0" collapsed="false">
      <c r="A545" s="18" t="n">
        <v>536</v>
      </c>
      <c r="B545" s="18" t="n">
        <v>24</v>
      </c>
      <c r="C545" s="19" t="n">
        <v>21877</v>
      </c>
      <c r="D545" s="19" t="n">
        <v>525060</v>
      </c>
      <c r="E545" s="18" t="n">
        <v>0</v>
      </c>
      <c r="F545" s="20" t="n">
        <f aca="false">($D$2-C545)/$D$2</f>
        <v>0.12492</v>
      </c>
      <c r="G545" s="19" t="n">
        <f aca="false">C545-$D$3</f>
        <v>6877</v>
      </c>
      <c r="H545" s="18" t="n">
        <f aca="false">E545*B545</f>
        <v>0</v>
      </c>
      <c r="I545" s="19" t="n">
        <f aca="false">G545*H545</f>
        <v>0</v>
      </c>
      <c r="J545" s="29" t="n">
        <f aca="false">C545/$D$2</f>
        <v>0.87508</v>
      </c>
      <c r="K545" s="30" t="n">
        <f aca="false">1/(1+EXP($K$2+($K$3*J545)))</f>
        <v>0.43459447632713</v>
      </c>
      <c r="L545" s="31" t="n">
        <f aca="false">(E545)*(K545)+(1-E545)*(1-K545)</f>
        <v>0.56540552367287</v>
      </c>
      <c r="M545" s="31" t="n">
        <f aca="false">LN(L545)</f>
        <v>-0.570212064274666</v>
      </c>
    </row>
    <row r="546" customFormat="false" ht="13" hidden="false" customHeight="false" outlineLevel="0" collapsed="false">
      <c r="A546" s="18" t="n">
        <v>537</v>
      </c>
      <c r="B546" s="18" t="n">
        <v>12</v>
      </c>
      <c r="C546" s="19" t="n">
        <v>16665</v>
      </c>
      <c r="D546" s="19" t="n">
        <v>199983</v>
      </c>
      <c r="E546" s="18" t="n">
        <v>1</v>
      </c>
      <c r="F546" s="20" t="n">
        <f aca="false">($D$2-C546)/$D$2</f>
        <v>0.3334</v>
      </c>
      <c r="G546" s="19" t="n">
        <f aca="false">C546-$D$3</f>
        <v>1665</v>
      </c>
      <c r="H546" s="18" t="n">
        <f aca="false">E546*B546</f>
        <v>12</v>
      </c>
      <c r="I546" s="19" t="n">
        <f aca="false">G546*H546</f>
        <v>19980</v>
      </c>
      <c r="J546" s="29" t="n">
        <f aca="false">C546/$D$2</f>
        <v>0.6666</v>
      </c>
      <c r="K546" s="30" t="n">
        <f aca="false">1/(1+EXP($K$2+($K$3*J546)))</f>
        <v>0.838540553945025</v>
      </c>
      <c r="L546" s="31" t="n">
        <f aca="false">(E546)*(K546)+(1-E546)*(1-K546)</f>
        <v>0.838540553945025</v>
      </c>
      <c r="M546" s="31" t="n">
        <f aca="false">LN(L546)</f>
        <v>-0.176092334016592</v>
      </c>
    </row>
    <row r="547" customFormat="false" ht="13" hidden="false" customHeight="false" outlineLevel="0" collapsed="false">
      <c r="A547" s="18" t="n">
        <v>538</v>
      </c>
      <c r="B547" s="18" t="n">
        <v>23</v>
      </c>
      <c r="C547" s="19" t="n">
        <v>15329</v>
      </c>
      <c r="D547" s="19" t="n">
        <v>352562</v>
      </c>
      <c r="E547" s="18" t="n">
        <v>1</v>
      </c>
      <c r="F547" s="20" t="n">
        <f aca="false">($D$2-C547)/$D$2</f>
        <v>0.38684</v>
      </c>
      <c r="G547" s="19" t="n">
        <f aca="false">C547-$D$3</f>
        <v>329</v>
      </c>
      <c r="H547" s="18" t="n">
        <f aca="false">E547*B547</f>
        <v>23</v>
      </c>
      <c r="I547" s="19" t="n">
        <f aca="false">G547*H547</f>
        <v>7567</v>
      </c>
      <c r="J547" s="29" t="n">
        <f aca="false">C547/$D$2</f>
        <v>0.61316</v>
      </c>
      <c r="K547" s="30" t="n">
        <f aca="false">1/(1+EXP($K$2+($K$3*J547)))</f>
        <v>0.894460957511933</v>
      </c>
      <c r="L547" s="31" t="n">
        <f aca="false">(E547)*(K547)+(1-E547)*(1-K547)</f>
        <v>0.894460957511933</v>
      </c>
      <c r="M547" s="31" t="n">
        <f aca="false">LN(L547)</f>
        <v>-0.111534024261581</v>
      </c>
    </row>
    <row r="548" customFormat="false" ht="13" hidden="false" customHeight="false" outlineLevel="0" collapsed="false">
      <c r="A548" s="18" t="n">
        <v>539</v>
      </c>
      <c r="B548" s="18" t="n">
        <v>19</v>
      </c>
      <c r="C548" s="19" t="n">
        <v>20197</v>
      </c>
      <c r="D548" s="19" t="n">
        <v>383752</v>
      </c>
      <c r="E548" s="18" t="n">
        <v>0</v>
      </c>
      <c r="F548" s="20" t="n">
        <f aca="false">($D$2-C548)/$D$2</f>
        <v>0.19212</v>
      </c>
      <c r="G548" s="19" t="n">
        <f aca="false">C548-$D$3</f>
        <v>5197</v>
      </c>
      <c r="H548" s="18" t="n">
        <f aca="false">E548*B548</f>
        <v>0</v>
      </c>
      <c r="I548" s="19" t="n">
        <f aca="false">G548*H548</f>
        <v>0</v>
      </c>
      <c r="J548" s="29" t="n">
        <f aca="false">C548/$D$2</f>
        <v>0.80788</v>
      </c>
      <c r="K548" s="30" t="n">
        <f aca="false">1/(1+EXP($K$2+($K$3*J548)))</f>
        <v>0.587272166923388</v>
      </c>
      <c r="L548" s="31" t="n">
        <f aca="false">(E548)*(K548)+(1-E548)*(1-K548)</f>
        <v>0.412727833076612</v>
      </c>
      <c r="M548" s="31" t="n">
        <f aca="false">LN(L548)</f>
        <v>-0.884966903071425</v>
      </c>
    </row>
    <row r="549" customFormat="false" ht="13" hidden="false" customHeight="false" outlineLevel="0" collapsed="false">
      <c r="A549" s="18" t="n">
        <v>540</v>
      </c>
      <c r="B549" s="18" t="n">
        <v>11</v>
      </c>
      <c r="C549" s="19" t="n">
        <v>17800</v>
      </c>
      <c r="D549" s="19" t="n">
        <v>195799</v>
      </c>
      <c r="E549" s="18" t="n">
        <v>1</v>
      </c>
      <c r="F549" s="20" t="n">
        <f aca="false">($D$2-C549)/$D$2</f>
        <v>0.288</v>
      </c>
      <c r="G549" s="19" t="n">
        <f aca="false">C549-$D$3</f>
        <v>2800</v>
      </c>
      <c r="H549" s="18" t="n">
        <f aca="false">E549*B549</f>
        <v>11</v>
      </c>
      <c r="I549" s="19" t="n">
        <f aca="false">G549*H549</f>
        <v>30800</v>
      </c>
      <c r="J549" s="29" t="n">
        <f aca="false">C549/$D$2</f>
        <v>0.712</v>
      </c>
      <c r="K549" s="30" t="n">
        <f aca="false">1/(1+EXP($K$2+($K$3*J549)))</f>
        <v>0.774056032500922</v>
      </c>
      <c r="L549" s="31" t="n">
        <f aca="false">(E549)*(K549)+(1-E549)*(1-K549)</f>
        <v>0.774056032500922</v>
      </c>
      <c r="M549" s="31" t="n">
        <f aca="false">LN(L549)</f>
        <v>-0.256111014600643</v>
      </c>
    </row>
    <row r="550" customFormat="false" ht="13" hidden="false" customHeight="false" outlineLevel="0" collapsed="false">
      <c r="A550" s="18" t="n">
        <v>541</v>
      </c>
      <c r="B550" s="18" t="n">
        <v>32</v>
      </c>
      <c r="C550" s="19" t="n">
        <v>21463</v>
      </c>
      <c r="D550" s="19" t="n">
        <v>686808</v>
      </c>
      <c r="E550" s="18" t="n">
        <v>0</v>
      </c>
      <c r="F550" s="20" t="n">
        <f aca="false">($D$2-C550)/$D$2</f>
        <v>0.14148</v>
      </c>
      <c r="G550" s="19" t="n">
        <f aca="false">C550-$D$3</f>
        <v>6463</v>
      </c>
      <c r="H550" s="18" t="n">
        <f aca="false">E550*B550</f>
        <v>0</v>
      </c>
      <c r="I550" s="19" t="n">
        <f aca="false">G550*H550</f>
        <v>0</v>
      </c>
      <c r="J550" s="29" t="n">
        <f aca="false">C550/$D$2</f>
        <v>0.85852</v>
      </c>
      <c r="K550" s="30" t="n">
        <f aca="false">1/(1+EXP($K$2+($K$3*J550)))</f>
        <v>0.472185797316398</v>
      </c>
      <c r="L550" s="31" t="n">
        <f aca="false">(E550)*(K550)+(1-E550)*(1-K550)</f>
        <v>0.527814202683602</v>
      </c>
      <c r="M550" s="31" t="n">
        <f aca="false">LN(L550)</f>
        <v>-0.639010946060101</v>
      </c>
    </row>
    <row r="551" customFormat="false" ht="13" hidden="false" customHeight="false" outlineLevel="0" collapsed="false">
      <c r="A551" s="18" t="n">
        <v>542</v>
      </c>
      <c r="B551" s="18" t="n">
        <v>11</v>
      </c>
      <c r="C551" s="19" t="n">
        <v>21812</v>
      </c>
      <c r="D551" s="19" t="n">
        <v>239934</v>
      </c>
      <c r="E551" s="18" t="n">
        <v>0</v>
      </c>
      <c r="F551" s="20" t="n">
        <f aca="false">($D$2-C551)/$D$2</f>
        <v>0.12752</v>
      </c>
      <c r="G551" s="19" t="n">
        <f aca="false">C551-$D$3</f>
        <v>6812</v>
      </c>
      <c r="H551" s="18" t="n">
        <f aca="false">E551*B551</f>
        <v>0</v>
      </c>
      <c r="I551" s="19" t="n">
        <f aca="false">G551*H551</f>
        <v>0</v>
      </c>
      <c r="J551" s="29" t="n">
        <f aca="false">C551/$D$2</f>
        <v>0.87248</v>
      </c>
      <c r="K551" s="30" t="n">
        <f aca="false">1/(1+EXP($K$2+($K$3*J551)))</f>
        <v>0.440458096301847</v>
      </c>
      <c r="L551" s="31" t="n">
        <f aca="false">(E551)*(K551)+(1-E551)*(1-K551)</f>
        <v>0.559541903698153</v>
      </c>
      <c r="M551" s="31" t="n">
        <f aca="false">LN(L551)</f>
        <v>-0.580636859131775</v>
      </c>
    </row>
    <row r="552" customFormat="false" ht="13" hidden="false" customHeight="false" outlineLevel="0" collapsed="false">
      <c r="A552" s="18" t="n">
        <v>543</v>
      </c>
      <c r="B552" s="18" t="n">
        <v>20</v>
      </c>
      <c r="C552" s="19" t="n">
        <v>19406</v>
      </c>
      <c r="D552" s="19" t="n">
        <v>388123</v>
      </c>
      <c r="E552" s="18" t="n">
        <v>0</v>
      </c>
      <c r="F552" s="20" t="n">
        <f aca="false">($D$2-C552)/$D$2</f>
        <v>0.22376</v>
      </c>
      <c r="G552" s="19" t="n">
        <f aca="false">C552-$D$3</f>
        <v>4406</v>
      </c>
      <c r="H552" s="18" t="n">
        <f aca="false">E552*B552</f>
        <v>0</v>
      </c>
      <c r="I552" s="19" t="n">
        <f aca="false">G552*H552</f>
        <v>0</v>
      </c>
      <c r="J552" s="29" t="n">
        <f aca="false">C552/$D$2</f>
        <v>0.77624</v>
      </c>
      <c r="K552" s="30" t="n">
        <f aca="false">1/(1+EXP($K$2+($K$3*J552)))</f>
        <v>0.655352977032935</v>
      </c>
      <c r="L552" s="31" t="n">
        <f aca="false">(E552)*(K552)+(1-E552)*(1-K552)</f>
        <v>0.344647022967065</v>
      </c>
      <c r="M552" s="31" t="n">
        <f aca="false">LN(L552)</f>
        <v>-1.06523450753178</v>
      </c>
    </row>
    <row r="553" customFormat="false" ht="13" hidden="false" customHeight="false" outlineLevel="0" collapsed="false">
      <c r="A553" s="18" t="n">
        <v>544</v>
      </c>
      <c r="B553" s="18" t="n">
        <v>19</v>
      </c>
      <c r="C553" s="19" t="n">
        <v>21812</v>
      </c>
      <c r="D553" s="19" t="n">
        <v>414421</v>
      </c>
      <c r="E553" s="18" t="n">
        <v>0</v>
      </c>
      <c r="F553" s="20" t="n">
        <f aca="false">($D$2-C553)/$D$2</f>
        <v>0.12752</v>
      </c>
      <c r="G553" s="19" t="n">
        <f aca="false">C553-$D$3</f>
        <v>6812</v>
      </c>
      <c r="H553" s="18" t="n">
        <f aca="false">E553*B553</f>
        <v>0</v>
      </c>
      <c r="I553" s="19" t="n">
        <f aca="false">G553*H553</f>
        <v>0</v>
      </c>
      <c r="J553" s="29" t="n">
        <f aca="false">C553/$D$2</f>
        <v>0.87248</v>
      </c>
      <c r="K553" s="30" t="n">
        <f aca="false">1/(1+EXP($K$2+($K$3*J553)))</f>
        <v>0.440458096301847</v>
      </c>
      <c r="L553" s="31" t="n">
        <f aca="false">(E553)*(K553)+(1-E553)*(1-K553)</f>
        <v>0.559541903698153</v>
      </c>
      <c r="M553" s="31" t="n">
        <f aca="false">LN(L553)</f>
        <v>-0.580636859131775</v>
      </c>
    </row>
    <row r="554" customFormat="false" ht="13" hidden="false" customHeight="false" outlineLevel="0" collapsed="false">
      <c r="A554" s="18" t="n">
        <v>545</v>
      </c>
      <c r="B554" s="18" t="n">
        <v>18</v>
      </c>
      <c r="C554" s="19" t="n">
        <v>15377</v>
      </c>
      <c r="D554" s="19" t="n">
        <v>276781</v>
      </c>
      <c r="E554" s="18" t="n">
        <v>1</v>
      </c>
      <c r="F554" s="20" t="n">
        <f aca="false">($D$2-C554)/$D$2</f>
        <v>0.38492</v>
      </c>
      <c r="G554" s="19" t="n">
        <f aca="false">C554-$D$3</f>
        <v>377</v>
      </c>
      <c r="H554" s="18" t="n">
        <f aca="false">E554*B554</f>
        <v>18</v>
      </c>
      <c r="I554" s="19" t="n">
        <f aca="false">G554*H554</f>
        <v>6786</v>
      </c>
      <c r="J554" s="29" t="n">
        <f aca="false">C554/$D$2</f>
        <v>0.61508</v>
      </c>
      <c r="K554" s="30" t="n">
        <f aca="false">1/(1+EXP($K$2+($K$3*J554)))</f>
        <v>0.892788401313542</v>
      </c>
      <c r="L554" s="31" t="n">
        <f aca="false">(E554)*(K554)+(1-E554)*(1-K554)</f>
        <v>0.892788401313542</v>
      </c>
      <c r="M554" s="31" t="n">
        <f aca="false">LN(L554)</f>
        <v>-0.113405678799759</v>
      </c>
    </row>
    <row r="555" customFormat="false" ht="13" hidden="false" customHeight="false" outlineLevel="0" collapsed="false">
      <c r="A555" s="18" t="n">
        <v>546</v>
      </c>
      <c r="B555" s="18" t="n">
        <v>13</v>
      </c>
      <c r="C555" s="19" t="n">
        <v>18356</v>
      </c>
      <c r="D555" s="19" t="n">
        <v>238628</v>
      </c>
      <c r="E555" s="18" t="n">
        <v>1</v>
      </c>
      <c r="F555" s="20" t="n">
        <f aca="false">($D$2-C555)/$D$2</f>
        <v>0.26576</v>
      </c>
      <c r="G555" s="19" t="n">
        <f aca="false">C555-$D$3</f>
        <v>3356</v>
      </c>
      <c r="H555" s="18" t="n">
        <f aca="false">E555*B555</f>
        <v>13</v>
      </c>
      <c r="I555" s="19" t="n">
        <f aca="false">G555*H555</f>
        <v>43628</v>
      </c>
      <c r="J555" s="29" t="n">
        <f aca="false">C555/$D$2</f>
        <v>0.73424</v>
      </c>
      <c r="K555" s="30" t="n">
        <f aca="false">1/(1+EXP($K$2+($K$3*J555)))</f>
        <v>0.736440029461319</v>
      </c>
      <c r="L555" s="31" t="n">
        <f aca="false">(E555)*(K555)+(1-E555)*(1-K555)</f>
        <v>0.736440029461319</v>
      </c>
      <c r="M555" s="31" t="n">
        <f aca="false">LN(L555)</f>
        <v>-0.305927472788082</v>
      </c>
    </row>
    <row r="556" customFormat="false" ht="13" hidden="false" customHeight="false" outlineLevel="0" collapsed="false">
      <c r="A556" s="18" t="n">
        <v>547</v>
      </c>
      <c r="B556" s="18" t="n">
        <v>11</v>
      </c>
      <c r="C556" s="19" t="n">
        <v>19735</v>
      </c>
      <c r="D556" s="19" t="n">
        <v>217080</v>
      </c>
      <c r="E556" s="18" t="n">
        <v>0</v>
      </c>
      <c r="F556" s="20" t="n">
        <f aca="false">($D$2-C556)/$D$2</f>
        <v>0.2106</v>
      </c>
      <c r="G556" s="19" t="n">
        <f aca="false">C556-$D$3</f>
        <v>4735</v>
      </c>
      <c r="H556" s="18" t="n">
        <f aca="false">E556*B556</f>
        <v>0</v>
      </c>
      <c r="I556" s="19" t="n">
        <f aca="false">G556*H556</f>
        <v>0</v>
      </c>
      <c r="J556" s="29" t="n">
        <f aca="false">C556/$D$2</f>
        <v>0.7894</v>
      </c>
      <c r="K556" s="30" t="n">
        <f aca="false">1/(1+EXP($K$2+($K$3*J556)))</f>
        <v>0.627627748335845</v>
      </c>
      <c r="L556" s="31" t="n">
        <f aca="false">(E556)*(K556)+(1-E556)*(1-K556)</f>
        <v>0.372372251664155</v>
      </c>
      <c r="M556" s="31" t="n">
        <f aca="false">LN(L556)</f>
        <v>-0.987861248535429</v>
      </c>
    </row>
    <row r="557" customFormat="false" ht="13" hidden="false" customHeight="false" outlineLevel="0" collapsed="false">
      <c r="A557" s="18" t="n">
        <v>548</v>
      </c>
      <c r="B557" s="18" t="n">
        <v>23</v>
      </c>
      <c r="C557" s="19" t="n">
        <v>16062</v>
      </c>
      <c r="D557" s="19" t="n">
        <v>369423</v>
      </c>
      <c r="E557" s="18" t="n">
        <v>1</v>
      </c>
      <c r="F557" s="20" t="n">
        <f aca="false">($D$2-C557)/$D$2</f>
        <v>0.35752</v>
      </c>
      <c r="G557" s="19" t="n">
        <f aca="false">C557-$D$3</f>
        <v>1062</v>
      </c>
      <c r="H557" s="18" t="n">
        <f aca="false">E557*B557</f>
        <v>23</v>
      </c>
      <c r="I557" s="19" t="n">
        <f aca="false">G557*H557</f>
        <v>24426</v>
      </c>
      <c r="J557" s="29" t="n">
        <f aca="false">C557/$D$2</f>
        <v>0.64248</v>
      </c>
      <c r="K557" s="30" t="n">
        <f aca="false">1/(1+EXP($K$2+($K$3*J557)))</f>
        <v>0.866278580967397</v>
      </c>
      <c r="L557" s="31" t="n">
        <f aca="false">(E557)*(K557)+(1-E557)*(1-K557)</f>
        <v>0.866278580967397</v>
      </c>
      <c r="M557" s="31" t="n">
        <f aca="false">LN(L557)</f>
        <v>-0.143548735120553</v>
      </c>
    </row>
    <row r="558" customFormat="false" ht="13" hidden="false" customHeight="false" outlineLevel="0" collapsed="false">
      <c r="A558" s="18" t="n">
        <v>549</v>
      </c>
      <c r="B558" s="18" t="n">
        <v>22</v>
      </c>
      <c r="C558" s="19" t="n">
        <v>17576</v>
      </c>
      <c r="D558" s="19" t="n">
        <v>386677</v>
      </c>
      <c r="E558" s="18" t="n">
        <v>1</v>
      </c>
      <c r="F558" s="20" t="n">
        <f aca="false">($D$2-C558)/$D$2</f>
        <v>0.29696</v>
      </c>
      <c r="G558" s="19" t="n">
        <f aca="false">C558-$D$3</f>
        <v>2576</v>
      </c>
      <c r="H558" s="18" t="n">
        <f aca="false">E558*B558</f>
        <v>22</v>
      </c>
      <c r="I558" s="19" t="n">
        <f aca="false">G558*H558</f>
        <v>56672</v>
      </c>
      <c r="J558" s="29" t="n">
        <f aca="false">C558/$D$2</f>
        <v>0.70304</v>
      </c>
      <c r="K558" s="30" t="n">
        <f aca="false">1/(1+EXP($K$2+($K$3*J558)))</f>
        <v>0.788092878088985</v>
      </c>
      <c r="L558" s="31" t="n">
        <f aca="false">(E558)*(K558)+(1-E558)*(1-K558)</f>
        <v>0.788092878088985</v>
      </c>
      <c r="M558" s="31" t="n">
        <f aca="false">LN(L558)</f>
        <v>-0.238139330474703</v>
      </c>
    </row>
    <row r="559" customFormat="false" ht="13" hidden="false" customHeight="false" outlineLevel="0" collapsed="false">
      <c r="A559" s="18" t="n">
        <v>550</v>
      </c>
      <c r="B559" s="18" t="n">
        <v>23</v>
      </c>
      <c r="C559" s="19" t="n">
        <v>16861</v>
      </c>
      <c r="D559" s="19" t="n">
        <v>387804</v>
      </c>
      <c r="E559" s="18" t="n">
        <v>1</v>
      </c>
      <c r="F559" s="20" t="n">
        <f aca="false">($D$2-C559)/$D$2</f>
        <v>0.32556</v>
      </c>
      <c r="G559" s="19" t="n">
        <f aca="false">C559-$D$3</f>
        <v>1861</v>
      </c>
      <c r="H559" s="18" t="n">
        <f aca="false">E559*B559</f>
        <v>23</v>
      </c>
      <c r="I559" s="19" t="n">
        <f aca="false">G559*H559</f>
        <v>42803</v>
      </c>
      <c r="J559" s="29" t="n">
        <f aca="false">C559/$D$2</f>
        <v>0.67444</v>
      </c>
      <c r="K559" s="30" t="n">
        <f aca="false">1/(1+EXP($K$2+($K$3*J559)))</f>
        <v>0.828575088248399</v>
      </c>
      <c r="L559" s="31" t="n">
        <f aca="false">(E559)*(K559)+(1-E559)*(1-K559)</f>
        <v>0.828575088248399</v>
      </c>
      <c r="M559" s="31" t="n">
        <f aca="false">LN(L559)</f>
        <v>-0.188047814661178</v>
      </c>
    </row>
    <row r="560" customFormat="false" ht="13" hidden="false" customHeight="false" outlineLevel="0" collapsed="false">
      <c r="A560" s="18" t="n">
        <v>551</v>
      </c>
      <c r="B560" s="18" t="n">
        <v>26</v>
      </c>
      <c r="C560" s="19" t="n">
        <v>17695</v>
      </c>
      <c r="D560" s="19" t="n">
        <v>460061</v>
      </c>
      <c r="E560" s="18" t="n">
        <v>1</v>
      </c>
      <c r="F560" s="20" t="n">
        <f aca="false">($D$2-C560)/$D$2</f>
        <v>0.2922</v>
      </c>
      <c r="G560" s="19" t="n">
        <f aca="false">C560-$D$3</f>
        <v>2695</v>
      </c>
      <c r="H560" s="18" t="n">
        <f aca="false">E560*B560</f>
        <v>26</v>
      </c>
      <c r="I560" s="19" t="n">
        <f aca="false">G560*H560</f>
        <v>70070</v>
      </c>
      <c r="J560" s="29" t="n">
        <f aca="false">C560/$D$2</f>
        <v>0.7078</v>
      </c>
      <c r="K560" s="30" t="n">
        <f aca="false">1/(1+EXP($K$2+($K$3*J560)))</f>
        <v>0.780716486021497</v>
      </c>
      <c r="L560" s="31" t="n">
        <f aca="false">(E560)*(K560)+(1-E560)*(1-K560)</f>
        <v>0.780716486021497</v>
      </c>
      <c r="M560" s="31" t="n">
        <f aca="false">LN(L560)</f>
        <v>-0.247543209104986</v>
      </c>
    </row>
    <row r="561" customFormat="false" ht="13" hidden="false" customHeight="false" outlineLevel="0" collapsed="false">
      <c r="A561" s="18" t="n">
        <v>552</v>
      </c>
      <c r="B561" s="18" t="n">
        <v>15</v>
      </c>
      <c r="C561" s="19" t="n">
        <v>22318</v>
      </c>
      <c r="D561" s="19" t="n">
        <v>334769</v>
      </c>
      <c r="E561" s="18" t="n">
        <v>0</v>
      </c>
      <c r="F561" s="20" t="n">
        <f aca="false">($D$2-C561)/$D$2</f>
        <v>0.10728</v>
      </c>
      <c r="G561" s="19" t="n">
        <f aca="false">C561-$D$3</f>
        <v>7318</v>
      </c>
      <c r="H561" s="18" t="n">
        <f aca="false">E561*B561</f>
        <v>0</v>
      </c>
      <c r="I561" s="19" t="n">
        <f aca="false">G561*H561</f>
        <v>0</v>
      </c>
      <c r="J561" s="29" t="n">
        <f aca="false">C561/$D$2</f>
        <v>0.89272</v>
      </c>
      <c r="K561" s="30" t="n">
        <f aca="false">1/(1+EXP($K$2+($K$3*J561)))</f>
        <v>0.395372264504824</v>
      </c>
      <c r="L561" s="31" t="n">
        <f aca="false">(E561)*(K561)+(1-E561)*(1-K561)</f>
        <v>0.604627735495176</v>
      </c>
      <c r="M561" s="31" t="n">
        <f aca="false">LN(L561)</f>
        <v>-0.503142323565287</v>
      </c>
    </row>
    <row r="562" customFormat="false" ht="13" hidden="false" customHeight="false" outlineLevel="0" collapsed="false">
      <c r="A562" s="18" t="n">
        <v>553</v>
      </c>
      <c r="B562" s="18" t="n">
        <v>26</v>
      </c>
      <c r="C562" s="19" t="n">
        <v>17998</v>
      </c>
      <c r="D562" s="19" t="n">
        <v>467944</v>
      </c>
      <c r="E562" s="18" t="n">
        <v>0</v>
      </c>
      <c r="F562" s="20" t="n">
        <f aca="false">($D$2-C562)/$D$2</f>
        <v>0.28008</v>
      </c>
      <c r="G562" s="19" t="n">
        <f aca="false">C562-$D$3</f>
        <v>2998</v>
      </c>
      <c r="H562" s="18" t="n">
        <f aca="false">E562*B562</f>
        <v>0</v>
      </c>
      <c r="I562" s="19" t="n">
        <f aca="false">G562*H562</f>
        <v>0</v>
      </c>
      <c r="J562" s="29" t="n">
        <f aca="false">C562/$D$2</f>
        <v>0.71992</v>
      </c>
      <c r="K562" s="30" t="n">
        <f aca="false">1/(1+EXP($K$2+($K$3*J562)))</f>
        <v>0.761110469364141</v>
      </c>
      <c r="L562" s="31" t="n">
        <f aca="false">(E562)*(K562)+(1-E562)*(1-K562)</f>
        <v>0.238889530635859</v>
      </c>
      <c r="M562" s="31" t="n">
        <f aca="false">LN(L562)</f>
        <v>-1.43175404881759</v>
      </c>
    </row>
    <row r="563" customFormat="false" ht="13" hidden="false" customHeight="false" outlineLevel="0" collapsed="false">
      <c r="A563" s="18" t="n">
        <v>554</v>
      </c>
      <c r="B563" s="18" t="n">
        <v>10</v>
      </c>
      <c r="C563" s="19" t="n">
        <v>16860</v>
      </c>
      <c r="D563" s="19" t="n">
        <v>168600</v>
      </c>
      <c r="E563" s="18" t="n">
        <v>1</v>
      </c>
      <c r="F563" s="20" t="n">
        <f aca="false">($D$2-C563)/$D$2</f>
        <v>0.3256</v>
      </c>
      <c r="G563" s="19" t="n">
        <f aca="false">C563-$D$3</f>
        <v>1860</v>
      </c>
      <c r="H563" s="18" t="n">
        <f aca="false">E563*B563</f>
        <v>10</v>
      </c>
      <c r="I563" s="19" t="n">
        <f aca="false">G563*H563</f>
        <v>18600</v>
      </c>
      <c r="J563" s="29" t="n">
        <f aca="false">C563/$D$2</f>
        <v>0.6744</v>
      </c>
      <c r="K563" s="30" t="n">
        <f aca="false">1/(1+EXP($K$2+($K$3*J563)))</f>
        <v>0.828627148342757</v>
      </c>
      <c r="L563" s="31" t="n">
        <f aca="false">(E563)*(K563)+(1-E563)*(1-K563)</f>
        <v>0.828627148342757</v>
      </c>
      <c r="M563" s="31" t="n">
        <f aca="false">LN(L563)</f>
        <v>-0.187984985764106</v>
      </c>
    </row>
    <row r="564" customFormat="false" ht="13" hidden="false" customHeight="false" outlineLevel="0" collapsed="false">
      <c r="A564" s="18" t="n">
        <v>555</v>
      </c>
      <c r="B564" s="18" t="n">
        <v>22</v>
      </c>
      <c r="C564" s="19" t="n">
        <v>21340</v>
      </c>
      <c r="D564" s="19" t="n">
        <v>469484</v>
      </c>
      <c r="E564" s="18" t="n">
        <v>0</v>
      </c>
      <c r="F564" s="20" t="n">
        <f aca="false">($D$2-C564)/$D$2</f>
        <v>0.1464</v>
      </c>
      <c r="G564" s="19" t="n">
        <f aca="false">C564-$D$3</f>
        <v>6340</v>
      </c>
      <c r="H564" s="18" t="n">
        <f aca="false">E564*B564</f>
        <v>0</v>
      </c>
      <c r="I564" s="19" t="n">
        <f aca="false">G564*H564</f>
        <v>0</v>
      </c>
      <c r="J564" s="29" t="n">
        <f aca="false">C564/$D$2</f>
        <v>0.8536</v>
      </c>
      <c r="K564" s="30" t="n">
        <f aca="false">1/(1+EXP($K$2+($K$3*J564)))</f>
        <v>0.483435003611693</v>
      </c>
      <c r="L564" s="31" t="n">
        <f aca="false">(E564)*(K564)+(1-E564)*(1-K564)</f>
        <v>0.516564996388307</v>
      </c>
      <c r="M564" s="31" t="n">
        <f aca="false">LN(L564)</f>
        <v>-0.660554158284834</v>
      </c>
    </row>
    <row r="565" customFormat="false" ht="13" hidden="false" customHeight="false" outlineLevel="0" collapsed="false">
      <c r="A565" s="18" t="n">
        <v>556</v>
      </c>
      <c r="B565" s="18" t="n">
        <v>26</v>
      </c>
      <c r="C565" s="19" t="n">
        <v>19385</v>
      </c>
      <c r="D565" s="19" t="n">
        <v>504010</v>
      </c>
      <c r="E565" s="18" t="n">
        <v>0</v>
      </c>
      <c r="F565" s="20" t="n">
        <f aca="false">($D$2-C565)/$D$2</f>
        <v>0.2246</v>
      </c>
      <c r="G565" s="19" t="n">
        <f aca="false">C565-$D$3</f>
        <v>4385</v>
      </c>
      <c r="H565" s="18" t="n">
        <f aca="false">E565*B565</f>
        <v>0</v>
      </c>
      <c r="I565" s="19" t="n">
        <f aca="false">G565*H565</f>
        <v>0</v>
      </c>
      <c r="J565" s="29" t="n">
        <f aca="false">C565/$D$2</f>
        <v>0.7754</v>
      </c>
      <c r="K565" s="30" t="n">
        <f aca="false">1/(1+EXP($K$2+($K$3*J565)))</f>
        <v>0.657089575280037</v>
      </c>
      <c r="L565" s="31" t="n">
        <f aca="false">(E565)*(K565)+(1-E565)*(1-K565)</f>
        <v>0.342910424719963</v>
      </c>
      <c r="M565" s="31" t="n">
        <f aca="false">LN(L565)</f>
        <v>-1.07028601834236</v>
      </c>
    </row>
    <row r="566" customFormat="false" ht="13" hidden="false" customHeight="false" outlineLevel="0" collapsed="false">
      <c r="A566" s="18" t="n">
        <v>557</v>
      </c>
      <c r="B566" s="18" t="n">
        <v>25</v>
      </c>
      <c r="C566" s="19" t="n">
        <v>20822</v>
      </c>
      <c r="D566" s="19" t="n">
        <v>520550</v>
      </c>
      <c r="E566" s="18" t="n">
        <v>0</v>
      </c>
      <c r="F566" s="20" t="n">
        <f aca="false">($D$2-C566)/$D$2</f>
        <v>0.16712</v>
      </c>
      <c r="G566" s="19" t="n">
        <f aca="false">C566-$D$3</f>
        <v>5822</v>
      </c>
      <c r="H566" s="18" t="n">
        <f aca="false">E566*B566</f>
        <v>0</v>
      </c>
      <c r="I566" s="19" t="n">
        <f aca="false">G566*H566</f>
        <v>0</v>
      </c>
      <c r="J566" s="29" t="n">
        <f aca="false">C566/$D$2</f>
        <v>0.83288</v>
      </c>
      <c r="K566" s="30" t="n">
        <f aca="false">1/(1+EXP($K$2+($K$3*J566)))</f>
        <v>0.530859881756849</v>
      </c>
      <c r="L566" s="31" t="n">
        <f aca="false">(E566)*(K566)+(1-E566)*(1-K566)</f>
        <v>0.469140118243151</v>
      </c>
      <c r="M566" s="31" t="n">
        <f aca="false">LN(L566)</f>
        <v>-0.756853795575335</v>
      </c>
    </row>
    <row r="567" customFormat="false" ht="13" hidden="false" customHeight="false" outlineLevel="0" collapsed="false">
      <c r="A567" s="18" t="n">
        <v>558</v>
      </c>
      <c r="B567" s="18" t="n">
        <v>26</v>
      </c>
      <c r="C567" s="19" t="n">
        <v>20142</v>
      </c>
      <c r="D567" s="19" t="n">
        <v>523700</v>
      </c>
      <c r="E567" s="18" t="n">
        <v>0</v>
      </c>
      <c r="F567" s="20" t="n">
        <f aca="false">($D$2-C567)/$D$2</f>
        <v>0.19432</v>
      </c>
      <c r="G567" s="19" t="n">
        <f aca="false">C567-$D$3</f>
        <v>5142</v>
      </c>
      <c r="H567" s="18" t="n">
        <f aca="false">E567*B567</f>
        <v>0</v>
      </c>
      <c r="I567" s="19" t="n">
        <f aca="false">G567*H567</f>
        <v>0</v>
      </c>
      <c r="J567" s="29" t="n">
        <f aca="false">C567/$D$2</f>
        <v>0.80568</v>
      </c>
      <c r="K567" s="30" t="n">
        <f aca="false">1/(1+EXP($K$2+($K$3*J567)))</f>
        <v>0.592150137368136</v>
      </c>
      <c r="L567" s="31" t="n">
        <f aca="false">(E567)*(K567)+(1-E567)*(1-K567)</f>
        <v>0.407849862631864</v>
      </c>
      <c r="M567" s="31" t="n">
        <f aca="false">LN(L567)</f>
        <v>-0.89685615604604</v>
      </c>
    </row>
    <row r="568" customFormat="false" ht="13" hidden="false" customHeight="false" outlineLevel="0" collapsed="false">
      <c r="A568" s="18" t="n">
        <v>559</v>
      </c>
      <c r="B568" s="18" t="n">
        <v>31</v>
      </c>
      <c r="C568" s="19" t="n">
        <v>19882</v>
      </c>
      <c r="D568" s="19" t="n">
        <v>616339</v>
      </c>
      <c r="E568" s="18" t="n">
        <v>1</v>
      </c>
      <c r="F568" s="20" t="n">
        <f aca="false">($D$2-C568)/$D$2</f>
        <v>0.20472</v>
      </c>
      <c r="G568" s="19" t="n">
        <f aca="false">C568-$D$3</f>
        <v>4882</v>
      </c>
      <c r="H568" s="18" t="n">
        <f aca="false">E568*B568</f>
        <v>31</v>
      </c>
      <c r="I568" s="19" t="n">
        <f aca="false">G568*H568</f>
        <v>151342</v>
      </c>
      <c r="J568" s="29" t="n">
        <f aca="false">C568/$D$2</f>
        <v>0.79528</v>
      </c>
      <c r="K568" s="30" t="n">
        <f aca="false">1/(1+EXP($K$2+($K$3*J568)))</f>
        <v>0.61495007653132</v>
      </c>
      <c r="L568" s="31" t="n">
        <f aca="false">(E568)*(K568)+(1-E568)*(1-K568)</f>
        <v>0.61495007653132</v>
      </c>
      <c r="M568" s="31" t="n">
        <f aca="false">LN(L568)</f>
        <v>-0.486214190842437</v>
      </c>
    </row>
    <row r="569" customFormat="false" ht="13" hidden="false" customHeight="false" outlineLevel="0" collapsed="false">
      <c r="A569" s="18" t="n">
        <v>560</v>
      </c>
      <c r="B569" s="18" t="n">
        <v>45</v>
      </c>
      <c r="C569" s="19" t="n">
        <v>21305</v>
      </c>
      <c r="D569" s="19" t="n">
        <v>958737</v>
      </c>
      <c r="E569" s="18" t="n">
        <v>0</v>
      </c>
      <c r="F569" s="20" t="n">
        <f aca="false">($D$2-C569)/$D$2</f>
        <v>0.1478</v>
      </c>
      <c r="G569" s="19" t="n">
        <f aca="false">C569-$D$3</f>
        <v>6305</v>
      </c>
      <c r="H569" s="18" t="n">
        <f aca="false">E569*B569</f>
        <v>0</v>
      </c>
      <c r="I569" s="19" t="n">
        <f aca="false">G569*H569</f>
        <v>0</v>
      </c>
      <c r="J569" s="29" t="n">
        <f aca="false">C569/$D$2</f>
        <v>0.8522</v>
      </c>
      <c r="K569" s="30" t="n">
        <f aca="false">1/(1+EXP($K$2+($K$3*J569)))</f>
        <v>0.486639567362521</v>
      </c>
      <c r="L569" s="31" t="n">
        <f aca="false">(E569)*(K569)+(1-E569)*(1-K569)</f>
        <v>0.513360432637479</v>
      </c>
      <c r="M569" s="31" t="n">
        <f aca="false">LN(L569)</f>
        <v>-0.666777082783728</v>
      </c>
    </row>
    <row r="570" customFormat="false" ht="13" hidden="false" customHeight="false" outlineLevel="0" collapsed="false">
      <c r="A570" s="18" t="n">
        <v>561</v>
      </c>
      <c r="B570" s="18" t="n">
        <v>19</v>
      </c>
      <c r="C570" s="19" t="n">
        <v>21099</v>
      </c>
      <c r="D570" s="19" t="n">
        <v>400873</v>
      </c>
      <c r="E570" s="18" t="n">
        <v>0</v>
      </c>
      <c r="F570" s="20" t="n">
        <f aca="false">($D$2-C570)/$D$2</f>
        <v>0.15604</v>
      </c>
      <c r="G570" s="19" t="n">
        <f aca="false">C570-$D$3</f>
        <v>6099</v>
      </c>
      <c r="H570" s="18" t="n">
        <f aca="false">E570*B570</f>
        <v>0</v>
      </c>
      <c r="I570" s="19" t="n">
        <f aca="false">G570*H570</f>
        <v>0</v>
      </c>
      <c r="J570" s="29" t="n">
        <f aca="false">C570/$D$2</f>
        <v>0.84396</v>
      </c>
      <c r="K570" s="30" t="n">
        <f aca="false">1/(1+EXP($K$2+($K$3*J570)))</f>
        <v>0.50551428005986</v>
      </c>
      <c r="L570" s="31" t="n">
        <f aca="false">(E570)*(K570)+(1-E570)*(1-K570)</f>
        <v>0.49448571994014</v>
      </c>
      <c r="M570" s="31" t="n">
        <f aca="false">LN(L570)</f>
        <v>-0.704237006111589</v>
      </c>
    </row>
    <row r="571" customFormat="false" ht="13" hidden="false" customHeight="false" outlineLevel="0" collapsed="false">
      <c r="A571" s="18" t="n">
        <v>562</v>
      </c>
      <c r="B571" s="18" t="n">
        <v>20</v>
      </c>
      <c r="C571" s="19" t="n">
        <v>20977</v>
      </c>
      <c r="D571" s="19" t="n">
        <v>419540</v>
      </c>
      <c r="E571" s="18" t="n">
        <v>0</v>
      </c>
      <c r="F571" s="20" t="n">
        <f aca="false">($D$2-C571)/$D$2</f>
        <v>0.16092</v>
      </c>
      <c r="G571" s="19" t="n">
        <f aca="false">C571-$D$3</f>
        <v>5977</v>
      </c>
      <c r="H571" s="18" t="n">
        <f aca="false">E571*B571</f>
        <v>0</v>
      </c>
      <c r="I571" s="19" t="n">
        <f aca="false">G571*H571</f>
        <v>0</v>
      </c>
      <c r="J571" s="29" t="n">
        <f aca="false">C571/$D$2</f>
        <v>0.83908</v>
      </c>
      <c r="K571" s="30" t="n">
        <f aca="false">1/(1+EXP($K$2+($K$3*J571)))</f>
        <v>0.516688546626418</v>
      </c>
      <c r="L571" s="31" t="n">
        <f aca="false">(E571)*(K571)+(1-E571)*(1-K571)</f>
        <v>0.483311453373582</v>
      </c>
      <c r="M571" s="31" t="n">
        <f aca="false">LN(L571)</f>
        <v>-0.727094002142537</v>
      </c>
    </row>
    <row r="572" customFormat="false" ht="13" hidden="false" customHeight="false" outlineLevel="0" collapsed="false">
      <c r="A572" s="18" t="n">
        <v>563</v>
      </c>
      <c r="B572" s="18" t="n">
        <v>11</v>
      </c>
      <c r="C572" s="19" t="n">
        <v>15802</v>
      </c>
      <c r="D572" s="19" t="n">
        <v>173825</v>
      </c>
      <c r="E572" s="18" t="n">
        <v>1</v>
      </c>
      <c r="F572" s="20" t="n">
        <f aca="false">($D$2-C572)/$D$2</f>
        <v>0.36792</v>
      </c>
      <c r="G572" s="19" t="n">
        <f aca="false">C572-$D$3</f>
        <v>802</v>
      </c>
      <c r="H572" s="18" t="n">
        <f aca="false">E572*B572</f>
        <v>11</v>
      </c>
      <c r="I572" s="19" t="n">
        <f aca="false">G572*H572</f>
        <v>8822</v>
      </c>
      <c r="J572" s="29" t="n">
        <f aca="false">C572/$D$2</f>
        <v>0.63208</v>
      </c>
      <c r="K572" s="30" t="n">
        <f aca="false">1/(1+EXP($K$2+($K$3*J572)))</f>
        <v>0.876938741413374</v>
      </c>
      <c r="L572" s="31" t="n">
        <f aca="false">(E572)*(K572)+(1-E572)*(1-K572)</f>
        <v>0.876938741413374</v>
      </c>
      <c r="M572" s="31" t="n">
        <f aca="false">LN(L572)</f>
        <v>-0.131318139205377</v>
      </c>
    </row>
    <row r="573" customFormat="false" ht="13" hidden="false" customHeight="false" outlineLevel="0" collapsed="false">
      <c r="A573" s="18" t="n">
        <v>564</v>
      </c>
      <c r="B573" s="18" t="n">
        <v>19</v>
      </c>
      <c r="C573" s="19" t="n">
        <v>17213</v>
      </c>
      <c r="D573" s="19" t="n">
        <v>327054</v>
      </c>
      <c r="E573" s="18" t="n">
        <v>1</v>
      </c>
      <c r="F573" s="20" t="n">
        <f aca="false">($D$2-C573)/$D$2</f>
        <v>0.31148</v>
      </c>
      <c r="G573" s="19" t="n">
        <f aca="false">C573-$D$3</f>
        <v>2213</v>
      </c>
      <c r="H573" s="18" t="n">
        <f aca="false">E573*B573</f>
        <v>19</v>
      </c>
      <c r="I573" s="19" t="n">
        <f aca="false">G573*H573</f>
        <v>42047</v>
      </c>
      <c r="J573" s="29" t="n">
        <f aca="false">C573/$D$2</f>
        <v>0.68852</v>
      </c>
      <c r="K573" s="30" t="n">
        <f aca="false">1/(1+EXP($K$2+($K$3*J573)))</f>
        <v>0.809463994212071</v>
      </c>
      <c r="L573" s="31" t="n">
        <f aca="false">(E573)*(K573)+(1-E573)*(1-K573)</f>
        <v>0.809463994212071</v>
      </c>
      <c r="M573" s="31" t="n">
        <f aca="false">LN(L573)</f>
        <v>-0.211382985899907</v>
      </c>
    </row>
    <row r="574" customFormat="false" ht="13" hidden="false" customHeight="false" outlineLevel="0" collapsed="false">
      <c r="A574" s="18" t="n">
        <v>565</v>
      </c>
      <c r="B574" s="18" t="n">
        <v>10</v>
      </c>
      <c r="C574" s="19" t="n">
        <v>16273</v>
      </c>
      <c r="D574" s="19" t="n">
        <v>162732</v>
      </c>
      <c r="E574" s="18" t="n">
        <v>1</v>
      </c>
      <c r="F574" s="20" t="n">
        <f aca="false">($D$2-C574)/$D$2</f>
        <v>0.34908</v>
      </c>
      <c r="G574" s="19" t="n">
        <f aca="false">C574-$D$3</f>
        <v>1273</v>
      </c>
      <c r="H574" s="18" t="n">
        <f aca="false">E574*B574</f>
        <v>10</v>
      </c>
      <c r="I574" s="19" t="n">
        <f aca="false">G574*H574</f>
        <v>12730</v>
      </c>
      <c r="J574" s="29" t="n">
        <f aca="false">C574/$D$2</f>
        <v>0.65092</v>
      </c>
      <c r="K574" s="30" t="n">
        <f aca="false">1/(1+EXP($K$2+($K$3*J574)))</f>
        <v>0.857062402080492</v>
      </c>
      <c r="L574" s="31" t="n">
        <f aca="false">(E574)*(K574)+(1-E574)*(1-K574)</f>
        <v>0.857062402080492</v>
      </c>
      <c r="M574" s="31" t="n">
        <f aca="false">LN(L574)</f>
        <v>-0.154244548472208</v>
      </c>
    </row>
    <row r="575" customFormat="false" ht="13" hidden="false" customHeight="false" outlineLevel="0" collapsed="false">
      <c r="A575" s="18" t="n">
        <v>566</v>
      </c>
      <c r="B575" s="18" t="n">
        <v>41</v>
      </c>
      <c r="C575" s="19" t="n">
        <v>15703</v>
      </c>
      <c r="D575" s="19" t="n">
        <v>643803</v>
      </c>
      <c r="E575" s="18" t="n">
        <v>1</v>
      </c>
      <c r="F575" s="20" t="n">
        <f aca="false">($D$2-C575)/$D$2</f>
        <v>0.37188</v>
      </c>
      <c r="G575" s="19" t="n">
        <f aca="false">C575-$D$3</f>
        <v>703</v>
      </c>
      <c r="H575" s="18" t="n">
        <f aca="false">E575*B575</f>
        <v>41</v>
      </c>
      <c r="I575" s="19" t="n">
        <f aca="false">G575*H575</f>
        <v>28823</v>
      </c>
      <c r="J575" s="29" t="n">
        <f aca="false">C575/$D$2</f>
        <v>0.62812</v>
      </c>
      <c r="K575" s="30" t="n">
        <f aca="false">1/(1+EXP($K$2+($K$3*J575)))</f>
        <v>0.880801786275683</v>
      </c>
      <c r="L575" s="31" t="n">
        <f aca="false">(E575)*(K575)+(1-E575)*(1-K575)</f>
        <v>0.880801786275683</v>
      </c>
      <c r="M575" s="31" t="n">
        <f aca="false">LN(L575)</f>
        <v>-0.126922665560643</v>
      </c>
    </row>
    <row r="576" customFormat="false" ht="13" hidden="false" customHeight="false" outlineLevel="0" collapsed="false">
      <c r="A576" s="18" t="n">
        <v>567</v>
      </c>
      <c r="B576" s="18" t="n">
        <v>31</v>
      </c>
      <c r="C576" s="19" t="n">
        <v>19521</v>
      </c>
      <c r="D576" s="19" t="n">
        <v>605144</v>
      </c>
      <c r="E576" s="18" t="n">
        <v>0</v>
      </c>
      <c r="F576" s="20" t="n">
        <f aca="false">($D$2-C576)/$D$2</f>
        <v>0.21916</v>
      </c>
      <c r="G576" s="19" t="n">
        <f aca="false">C576-$D$3</f>
        <v>4521</v>
      </c>
      <c r="H576" s="18" t="n">
        <f aca="false">E576*B576</f>
        <v>0</v>
      </c>
      <c r="I576" s="19" t="n">
        <f aca="false">G576*H576</f>
        <v>0</v>
      </c>
      <c r="J576" s="29" t="n">
        <f aca="false">C576/$D$2</f>
        <v>0.78084</v>
      </c>
      <c r="K576" s="30" t="n">
        <f aca="false">1/(1+EXP($K$2+($K$3*J576)))</f>
        <v>0.645770277283973</v>
      </c>
      <c r="L576" s="31" t="n">
        <f aca="false">(E576)*(K576)+(1-E576)*(1-K576)</f>
        <v>0.354229722716027</v>
      </c>
      <c r="M576" s="31" t="n">
        <f aca="false">LN(L576)</f>
        <v>-1.03780964208906</v>
      </c>
    </row>
    <row r="577" customFormat="false" ht="13" hidden="false" customHeight="false" outlineLevel="0" collapsed="false">
      <c r="A577" s="18" t="n">
        <v>568</v>
      </c>
      <c r="B577" s="18" t="n">
        <v>38</v>
      </c>
      <c r="C577" s="19" t="n">
        <v>15850</v>
      </c>
      <c r="D577" s="19" t="n">
        <v>602284</v>
      </c>
      <c r="E577" s="18" t="n">
        <v>1</v>
      </c>
      <c r="F577" s="20" t="n">
        <f aca="false">($D$2-C577)/$D$2</f>
        <v>0.366</v>
      </c>
      <c r="G577" s="19" t="n">
        <f aca="false">C577-$D$3</f>
        <v>850</v>
      </c>
      <c r="H577" s="18" t="n">
        <f aca="false">E577*B577</f>
        <v>38</v>
      </c>
      <c r="I577" s="19" t="n">
        <f aca="false">G577*H577</f>
        <v>32300</v>
      </c>
      <c r="J577" s="29" t="n">
        <f aca="false">C577/$D$2</f>
        <v>0.634</v>
      </c>
      <c r="K577" s="30" t="n">
        <f aca="false">1/(1+EXP($K$2+($K$3*J577)))</f>
        <v>0.875027295634826</v>
      </c>
      <c r="L577" s="31" t="n">
        <f aca="false">(E577)*(K577)+(1-E577)*(1-K577)</f>
        <v>0.875027295634826</v>
      </c>
      <c r="M577" s="31" t="n">
        <f aca="false">LN(L577)</f>
        <v>-0.133500198099847</v>
      </c>
    </row>
    <row r="578" customFormat="false" ht="13" hidden="false" customHeight="false" outlineLevel="0" collapsed="false">
      <c r="A578" s="18" t="n">
        <v>569</v>
      </c>
      <c r="B578" s="18" t="n">
        <v>16</v>
      </c>
      <c r="C578" s="19" t="n">
        <v>17940</v>
      </c>
      <c r="D578" s="19" t="n">
        <v>287037</v>
      </c>
      <c r="E578" s="18" t="n">
        <v>0</v>
      </c>
      <c r="F578" s="20" t="n">
        <f aca="false">($D$2-C578)/$D$2</f>
        <v>0.2824</v>
      </c>
      <c r="G578" s="19" t="n">
        <f aca="false">C578-$D$3</f>
        <v>2940</v>
      </c>
      <c r="H578" s="18" t="n">
        <f aca="false">E578*B578</f>
        <v>0</v>
      </c>
      <c r="I578" s="19" t="n">
        <f aca="false">G578*H578</f>
        <v>0</v>
      </c>
      <c r="J578" s="29" t="n">
        <f aca="false">C578/$D$2</f>
        <v>0.7176</v>
      </c>
      <c r="K578" s="30" t="n">
        <f aca="false">1/(1+EXP($K$2+($K$3*J578)))</f>
        <v>0.764954649329943</v>
      </c>
      <c r="L578" s="31" t="n">
        <f aca="false">(E578)*(K578)+(1-E578)*(1-K578)</f>
        <v>0.235045350670057</v>
      </c>
      <c r="M578" s="31" t="n">
        <f aca="false">LN(L578)</f>
        <v>-1.44797680188182</v>
      </c>
    </row>
    <row r="579" customFormat="false" ht="13" hidden="false" customHeight="false" outlineLevel="0" collapsed="false">
      <c r="A579" s="18" t="n">
        <v>570</v>
      </c>
      <c r="B579" s="18" t="n">
        <v>30</v>
      </c>
      <c r="C579" s="19" t="n">
        <v>20925</v>
      </c>
      <c r="D579" s="19" t="n">
        <v>627762</v>
      </c>
      <c r="E579" s="18" t="n">
        <v>0</v>
      </c>
      <c r="F579" s="20" t="n">
        <f aca="false">($D$2-C579)/$D$2</f>
        <v>0.163</v>
      </c>
      <c r="G579" s="19" t="n">
        <f aca="false">C579-$D$3</f>
        <v>5925</v>
      </c>
      <c r="H579" s="18" t="n">
        <f aca="false">E579*B579</f>
        <v>0</v>
      </c>
      <c r="I579" s="19" t="n">
        <f aca="false">G579*H579</f>
        <v>0</v>
      </c>
      <c r="J579" s="29" t="n">
        <f aca="false">C579/$D$2</f>
        <v>0.837</v>
      </c>
      <c r="K579" s="30" t="n">
        <f aca="false">1/(1+EXP($K$2+($K$3*J579)))</f>
        <v>0.521446930167454</v>
      </c>
      <c r="L579" s="31" t="n">
        <f aca="false">(E579)*(K579)+(1-E579)*(1-K579)</f>
        <v>0.478553069832546</v>
      </c>
      <c r="M579" s="31" t="n">
        <f aca="false">LN(L579)</f>
        <v>-0.736988165498095</v>
      </c>
    </row>
    <row r="580" customFormat="false" ht="13" hidden="false" customHeight="false" outlineLevel="0" collapsed="false">
      <c r="A580" s="18" t="n">
        <v>571</v>
      </c>
      <c r="B580" s="18" t="n">
        <v>32</v>
      </c>
      <c r="C580" s="19" t="n">
        <v>16786</v>
      </c>
      <c r="D580" s="19" t="n">
        <v>537151</v>
      </c>
      <c r="E580" s="18" t="n">
        <v>0</v>
      </c>
      <c r="F580" s="20" t="n">
        <f aca="false">($D$2-C580)/$D$2</f>
        <v>0.32856</v>
      </c>
      <c r="G580" s="19" t="n">
        <f aca="false">C580-$D$3</f>
        <v>1786</v>
      </c>
      <c r="H580" s="18" t="n">
        <f aca="false">E580*B580</f>
        <v>0</v>
      </c>
      <c r="I580" s="19" t="n">
        <f aca="false">G580*H580</f>
        <v>0</v>
      </c>
      <c r="J580" s="29" t="n">
        <f aca="false">C580/$D$2</f>
        <v>0.67144</v>
      </c>
      <c r="K580" s="30" t="n">
        <f aca="false">1/(1+EXP($K$2+($K$3*J580)))</f>
        <v>0.832444864977627</v>
      </c>
      <c r="L580" s="31" t="n">
        <f aca="false">(E580)*(K580)+(1-E580)*(1-K580)</f>
        <v>0.167555135022374</v>
      </c>
      <c r="M580" s="31" t="n">
        <f aca="false">LN(L580)</f>
        <v>-1.78644281756703</v>
      </c>
    </row>
    <row r="581" customFormat="false" ht="13" hidden="false" customHeight="false" outlineLevel="0" collapsed="false">
      <c r="A581" s="18" t="n">
        <v>572</v>
      </c>
      <c r="B581" s="18" t="n">
        <v>12</v>
      </c>
      <c r="C581" s="19" t="n">
        <v>15993</v>
      </c>
      <c r="D581" s="19" t="n">
        <v>191919</v>
      </c>
      <c r="E581" s="18" t="n">
        <v>0</v>
      </c>
      <c r="F581" s="20" t="n">
        <f aca="false">($D$2-C581)/$D$2</f>
        <v>0.36028</v>
      </c>
      <c r="G581" s="19" t="n">
        <f aca="false">C581-$D$3</f>
        <v>993</v>
      </c>
      <c r="H581" s="18" t="n">
        <f aca="false">E581*B581</f>
        <v>0</v>
      </c>
      <c r="I581" s="19" t="n">
        <f aca="false">G581*H581</f>
        <v>0</v>
      </c>
      <c r="J581" s="29" t="n">
        <f aca="false">C581/$D$2</f>
        <v>0.63972</v>
      </c>
      <c r="K581" s="30" t="n">
        <f aca="false">1/(1+EXP($K$2+($K$3*J581)))</f>
        <v>0.869181475466321</v>
      </c>
      <c r="L581" s="31" t="n">
        <f aca="false">(E581)*(K581)+(1-E581)*(1-K581)</f>
        <v>0.130818524533679</v>
      </c>
      <c r="M581" s="31" t="n">
        <f aca="false">LN(L581)</f>
        <v>-2.03394422511168</v>
      </c>
    </row>
    <row r="582" customFormat="false" ht="13" hidden="false" customHeight="false" outlineLevel="0" collapsed="false">
      <c r="A582" s="18" t="n">
        <v>573</v>
      </c>
      <c r="B582" s="18" t="n">
        <v>17</v>
      </c>
      <c r="C582" s="19" t="n">
        <v>21681</v>
      </c>
      <c r="D582" s="19" t="n">
        <v>368578</v>
      </c>
      <c r="E582" s="18" t="n">
        <v>0</v>
      </c>
      <c r="F582" s="20" t="n">
        <f aca="false">($D$2-C582)/$D$2</f>
        <v>0.13276</v>
      </c>
      <c r="G582" s="19" t="n">
        <f aca="false">C582-$D$3</f>
        <v>6681</v>
      </c>
      <c r="H582" s="18" t="n">
        <f aca="false">E582*B582</f>
        <v>0</v>
      </c>
      <c r="I582" s="19" t="n">
        <f aca="false">G582*H582</f>
        <v>0</v>
      </c>
      <c r="J582" s="29" t="n">
        <f aca="false">C582/$D$2</f>
        <v>0.86724</v>
      </c>
      <c r="K582" s="30" t="n">
        <f aca="false">1/(1+EXP($K$2+($K$3*J582)))</f>
        <v>0.452324518536373</v>
      </c>
      <c r="L582" s="31" t="n">
        <f aca="false">(E582)*(K582)+(1-E582)*(1-K582)</f>
        <v>0.547675481463627</v>
      </c>
      <c r="M582" s="31" t="n">
        <f aca="false">LN(L582)</f>
        <v>-0.602072354556332</v>
      </c>
    </row>
    <row r="583" customFormat="false" ht="13" hidden="false" customHeight="false" outlineLevel="0" collapsed="false">
      <c r="A583" s="18" t="n">
        <v>574</v>
      </c>
      <c r="B583" s="18" t="n">
        <v>20</v>
      </c>
      <c r="C583" s="19" t="n">
        <v>16983</v>
      </c>
      <c r="D583" s="19" t="n">
        <v>339663</v>
      </c>
      <c r="E583" s="18" t="n">
        <v>1</v>
      </c>
      <c r="F583" s="20" t="n">
        <f aca="false">($D$2-C583)/$D$2</f>
        <v>0.32068</v>
      </c>
      <c r="G583" s="19" t="n">
        <f aca="false">C583-$D$3</f>
        <v>1983</v>
      </c>
      <c r="H583" s="18" t="n">
        <f aca="false">E583*B583</f>
        <v>20</v>
      </c>
      <c r="I583" s="19" t="n">
        <f aca="false">G583*H583</f>
        <v>39660</v>
      </c>
      <c r="J583" s="29" t="n">
        <f aca="false">C583/$D$2</f>
        <v>0.67932</v>
      </c>
      <c r="K583" s="30" t="n">
        <f aca="false">1/(1+EXP($K$2+($K$3*J583)))</f>
        <v>0.8221293509731</v>
      </c>
      <c r="L583" s="31" t="n">
        <f aca="false">(E583)*(K583)+(1-E583)*(1-K583)</f>
        <v>0.8221293509731</v>
      </c>
      <c r="M583" s="31" t="n">
        <f aca="false">LN(L583)</f>
        <v>-0.195857535024801</v>
      </c>
    </row>
    <row r="584" customFormat="false" ht="13" hidden="false" customHeight="false" outlineLevel="0" collapsed="false">
      <c r="A584" s="18" t="n">
        <v>575</v>
      </c>
      <c r="B584" s="18" t="n">
        <v>16</v>
      </c>
      <c r="C584" s="19" t="n">
        <v>18961</v>
      </c>
      <c r="D584" s="19" t="n">
        <v>303370</v>
      </c>
      <c r="E584" s="18" t="n">
        <v>1</v>
      </c>
      <c r="F584" s="20" t="n">
        <f aca="false">($D$2-C584)/$D$2</f>
        <v>0.24156</v>
      </c>
      <c r="G584" s="19" t="n">
        <f aca="false">C584-$D$3</f>
        <v>3961</v>
      </c>
      <c r="H584" s="18" t="n">
        <f aca="false">E584*B584</f>
        <v>16</v>
      </c>
      <c r="I584" s="19" t="n">
        <f aca="false">G584*H584</f>
        <v>63376</v>
      </c>
      <c r="J584" s="29" t="n">
        <f aca="false">C584/$D$2</f>
        <v>0.75844</v>
      </c>
      <c r="K584" s="30" t="n">
        <f aca="false">1/(1+EXP($K$2+($K$3*J584)))</f>
        <v>0.69120841240694</v>
      </c>
      <c r="L584" s="31" t="n">
        <f aca="false">(E584)*(K584)+(1-E584)*(1-K584)</f>
        <v>0.69120841240694</v>
      </c>
      <c r="M584" s="31" t="n">
        <f aca="false">LN(L584)</f>
        <v>-0.36931389083872</v>
      </c>
    </row>
    <row r="585" customFormat="false" ht="13" hidden="false" customHeight="false" outlineLevel="0" collapsed="false">
      <c r="A585" s="18" t="n">
        <v>576</v>
      </c>
      <c r="B585" s="18" t="n">
        <v>26</v>
      </c>
      <c r="C585" s="19" t="n">
        <v>19687</v>
      </c>
      <c r="D585" s="19" t="n">
        <v>511865</v>
      </c>
      <c r="E585" s="18" t="n">
        <v>0</v>
      </c>
      <c r="F585" s="20" t="n">
        <f aca="false">($D$2-C585)/$D$2</f>
        <v>0.21252</v>
      </c>
      <c r="G585" s="19" t="n">
        <f aca="false">C585-$D$3</f>
        <v>4687</v>
      </c>
      <c r="H585" s="18" t="n">
        <f aca="false">E585*B585</f>
        <v>0</v>
      </c>
      <c r="I585" s="19" t="n">
        <f aca="false">G585*H585</f>
        <v>0</v>
      </c>
      <c r="J585" s="29" t="n">
        <f aca="false">C585/$D$2</f>
        <v>0.78748</v>
      </c>
      <c r="K585" s="30" t="n">
        <f aca="false">1/(1+EXP($K$2+($K$3*J585)))</f>
        <v>0.63173060920004</v>
      </c>
      <c r="L585" s="31" t="n">
        <f aca="false">(E585)*(K585)+(1-E585)*(1-K585)</f>
        <v>0.36826939079996</v>
      </c>
      <c r="M585" s="31" t="n">
        <f aca="false">LN(L585)</f>
        <v>-0.998940568406673</v>
      </c>
    </row>
    <row r="586" customFormat="false" ht="13" hidden="false" customHeight="false" outlineLevel="0" collapsed="false">
      <c r="A586" s="18" t="n">
        <v>577</v>
      </c>
      <c r="B586" s="18" t="n">
        <v>10</v>
      </c>
      <c r="C586" s="19" t="n">
        <v>17525</v>
      </c>
      <c r="D586" s="19" t="n">
        <v>175246</v>
      </c>
      <c r="E586" s="18" t="n">
        <v>1</v>
      </c>
      <c r="F586" s="20" t="n">
        <f aca="false">($D$2-C586)/$D$2</f>
        <v>0.299</v>
      </c>
      <c r="G586" s="19" t="n">
        <f aca="false">C586-$D$3</f>
        <v>2525</v>
      </c>
      <c r="H586" s="18" t="n">
        <f aca="false">E586*B586</f>
        <v>10</v>
      </c>
      <c r="I586" s="19" t="n">
        <f aca="false">G586*H586</f>
        <v>25250</v>
      </c>
      <c r="J586" s="29" t="n">
        <f aca="false">C586/$D$2</f>
        <v>0.701</v>
      </c>
      <c r="K586" s="30" t="n">
        <f aca="false">1/(1+EXP($K$2+($K$3*J586)))</f>
        <v>0.791198147160787</v>
      </c>
      <c r="L586" s="31" t="n">
        <f aca="false">(E586)*(K586)+(1-E586)*(1-K586)</f>
        <v>0.791198147160787</v>
      </c>
      <c r="M586" s="31" t="n">
        <f aca="false">LN(L586)</f>
        <v>-0.234206840485291</v>
      </c>
    </row>
    <row r="587" customFormat="false" ht="13" hidden="false" customHeight="false" outlineLevel="0" collapsed="false">
      <c r="A587" s="18" t="n">
        <v>578</v>
      </c>
      <c r="B587" s="18" t="n">
        <v>13</v>
      </c>
      <c r="C587" s="19" t="n">
        <v>16085</v>
      </c>
      <c r="D587" s="19" t="n">
        <v>209104</v>
      </c>
      <c r="E587" s="18" t="n">
        <v>1</v>
      </c>
      <c r="F587" s="20" t="n">
        <f aca="false">($D$2-C587)/$D$2</f>
        <v>0.3566</v>
      </c>
      <c r="G587" s="19" t="n">
        <f aca="false">C587-$D$3</f>
        <v>1085</v>
      </c>
      <c r="H587" s="18" t="n">
        <f aca="false">E587*B587</f>
        <v>13</v>
      </c>
      <c r="I587" s="19" t="n">
        <f aca="false">G587*H587</f>
        <v>14105</v>
      </c>
      <c r="J587" s="29" t="n">
        <f aca="false">C587/$D$2</f>
        <v>0.6434</v>
      </c>
      <c r="K587" s="30" t="n">
        <f aca="false">1/(1+EXP($K$2+($K$3*J587)))</f>
        <v>0.865298913962359</v>
      </c>
      <c r="L587" s="31" t="n">
        <f aca="false">(E587)*(K587)+(1-E587)*(1-K587)</f>
        <v>0.865298913962359</v>
      </c>
      <c r="M587" s="31" t="n">
        <f aca="false">LN(L587)</f>
        <v>-0.144680266469782</v>
      </c>
    </row>
    <row r="588" customFormat="false" ht="13" hidden="false" customHeight="false" outlineLevel="0" collapsed="false">
      <c r="A588" s="18" t="n">
        <v>579</v>
      </c>
      <c r="B588" s="18" t="n">
        <v>36</v>
      </c>
      <c r="C588" s="19" t="n">
        <v>18874</v>
      </c>
      <c r="D588" s="19" t="n">
        <v>679460</v>
      </c>
      <c r="E588" s="18" t="n">
        <v>0</v>
      </c>
      <c r="F588" s="20" t="n">
        <f aca="false">($D$2-C588)/$D$2</f>
        <v>0.24504</v>
      </c>
      <c r="G588" s="19" t="n">
        <f aca="false">C588-$D$3</f>
        <v>3874</v>
      </c>
      <c r="H588" s="18" t="n">
        <f aca="false">E588*B588</f>
        <v>0</v>
      </c>
      <c r="I588" s="19" t="n">
        <f aca="false">G588*H588</f>
        <v>0</v>
      </c>
      <c r="J588" s="29" t="n">
        <f aca="false">C588/$D$2</f>
        <v>0.75496</v>
      </c>
      <c r="K588" s="30" t="n">
        <f aca="false">1/(1+EXP($K$2+($K$3*J588)))</f>
        <v>0.697973421317181</v>
      </c>
      <c r="L588" s="31" t="n">
        <f aca="false">(E588)*(K588)+(1-E588)*(1-K588)</f>
        <v>0.302026578682819</v>
      </c>
      <c r="M588" s="31" t="n">
        <f aca="false">LN(L588)</f>
        <v>-1.19724025659631</v>
      </c>
    </row>
    <row r="589" customFormat="false" ht="13" hidden="false" customHeight="false" outlineLevel="0" collapsed="false">
      <c r="A589" s="18" t="n">
        <v>580</v>
      </c>
      <c r="B589" s="18" t="n">
        <v>25</v>
      </c>
      <c r="C589" s="19" t="n">
        <v>17332</v>
      </c>
      <c r="D589" s="19" t="n">
        <v>433290</v>
      </c>
      <c r="E589" s="18" t="n">
        <v>1</v>
      </c>
      <c r="F589" s="20" t="n">
        <f aca="false">($D$2-C589)/$D$2</f>
        <v>0.30672</v>
      </c>
      <c r="G589" s="19" t="n">
        <f aca="false">C589-$D$3</f>
        <v>2332</v>
      </c>
      <c r="H589" s="18" t="n">
        <f aca="false">E589*B589</f>
        <v>25</v>
      </c>
      <c r="I589" s="19" t="n">
        <f aca="false">G589*H589</f>
        <v>58300</v>
      </c>
      <c r="J589" s="29" t="n">
        <f aca="false">C589/$D$2</f>
        <v>0.69328</v>
      </c>
      <c r="K589" s="30" t="n">
        <f aca="false">1/(1+EXP($K$2+($K$3*J589)))</f>
        <v>0.802645228416713</v>
      </c>
      <c r="L589" s="31" t="n">
        <f aca="false">(E589)*(K589)+(1-E589)*(1-K589)</f>
        <v>0.802645228416713</v>
      </c>
      <c r="M589" s="31" t="n">
        <f aca="false">LN(L589)</f>
        <v>-0.219842470361386</v>
      </c>
    </row>
    <row r="590" customFormat="false" ht="13" hidden="false" customHeight="false" outlineLevel="0" collapsed="false">
      <c r="A590" s="18" t="n">
        <v>581</v>
      </c>
      <c r="B590" s="18" t="n">
        <v>30</v>
      </c>
      <c r="C590" s="19" t="n">
        <v>21379</v>
      </c>
      <c r="D590" s="19" t="n">
        <v>641367</v>
      </c>
      <c r="E590" s="18" t="n">
        <v>0</v>
      </c>
      <c r="F590" s="20" t="n">
        <f aca="false">($D$2-C590)/$D$2</f>
        <v>0.14484</v>
      </c>
      <c r="G590" s="19" t="n">
        <f aca="false">C590-$D$3</f>
        <v>6379</v>
      </c>
      <c r="H590" s="18" t="n">
        <f aca="false">E590*B590</f>
        <v>0</v>
      </c>
      <c r="I590" s="19" t="n">
        <f aca="false">G590*H590</f>
        <v>0</v>
      </c>
      <c r="J590" s="29" t="n">
        <f aca="false">C590/$D$2</f>
        <v>0.85516</v>
      </c>
      <c r="K590" s="30" t="n">
        <f aca="false">1/(1+EXP($K$2+($K$3*J590)))</f>
        <v>0.479865819929672</v>
      </c>
      <c r="L590" s="31" t="n">
        <f aca="false">(E590)*(K590)+(1-E590)*(1-K590)</f>
        <v>0.520134180070329</v>
      </c>
      <c r="M590" s="31" t="n">
        <f aca="false">LN(L590)</f>
        <v>-0.653668462096111</v>
      </c>
    </row>
    <row r="591" customFormat="false" ht="13" hidden="false" customHeight="false" outlineLevel="0" collapsed="false">
      <c r="A591" s="18" t="n">
        <v>582</v>
      </c>
      <c r="B591" s="18" t="n">
        <v>12</v>
      </c>
      <c r="C591" s="19" t="n">
        <v>20009</v>
      </c>
      <c r="D591" s="19" t="n">
        <v>240112</v>
      </c>
      <c r="E591" s="18" t="n">
        <v>0</v>
      </c>
      <c r="F591" s="20" t="n">
        <f aca="false">($D$2-C591)/$D$2</f>
        <v>0.19964</v>
      </c>
      <c r="G591" s="19" t="n">
        <f aca="false">C591-$D$3</f>
        <v>5009</v>
      </c>
      <c r="H591" s="18" t="n">
        <f aca="false">E591*B591</f>
        <v>0</v>
      </c>
      <c r="I591" s="19" t="n">
        <f aca="false">G591*H591</f>
        <v>0</v>
      </c>
      <c r="J591" s="29" t="n">
        <f aca="false">C591/$D$2</f>
        <v>0.80036</v>
      </c>
      <c r="K591" s="30" t="n">
        <f aca="false">1/(1+EXP($K$2+($K$3*J591)))</f>
        <v>0.603869469896991</v>
      </c>
      <c r="L591" s="31" t="n">
        <f aca="false">(E591)*(K591)+(1-E591)*(1-K591)</f>
        <v>0.396130530103009</v>
      </c>
      <c r="M591" s="31" t="n">
        <f aca="false">LN(L591)</f>
        <v>-0.926011500568634</v>
      </c>
    </row>
    <row r="592" customFormat="false" ht="13" hidden="false" customHeight="false" outlineLevel="0" collapsed="false">
      <c r="A592" s="18" t="n">
        <v>583</v>
      </c>
      <c r="B592" s="18" t="n">
        <v>19</v>
      </c>
      <c r="C592" s="19" t="n">
        <v>19242</v>
      </c>
      <c r="D592" s="19" t="n">
        <v>365592</v>
      </c>
      <c r="E592" s="18" t="n">
        <v>1</v>
      </c>
      <c r="F592" s="20" t="n">
        <f aca="false">($D$2-C592)/$D$2</f>
        <v>0.23032</v>
      </c>
      <c r="G592" s="19" t="n">
        <f aca="false">C592-$D$3</f>
        <v>4242</v>
      </c>
      <c r="H592" s="18" t="n">
        <f aca="false">E592*B592</f>
        <v>19</v>
      </c>
      <c r="I592" s="19" t="n">
        <f aca="false">G592*H592</f>
        <v>80598</v>
      </c>
      <c r="J592" s="29" t="n">
        <f aca="false">C592/$D$2</f>
        <v>0.76968</v>
      </c>
      <c r="K592" s="30" t="n">
        <f aca="false">1/(1+EXP($K$2+($K$3*J592)))</f>
        <v>0.668801616890397</v>
      </c>
      <c r="L592" s="31" t="n">
        <f aca="false">(E592)*(K592)+(1-E592)*(1-K592)</f>
        <v>0.668801616890397</v>
      </c>
      <c r="M592" s="31" t="n">
        <f aca="false">LN(L592)</f>
        <v>-0.402267799615289</v>
      </c>
    </row>
    <row r="593" customFormat="false" ht="13" hidden="false" customHeight="false" outlineLevel="0" collapsed="false">
      <c r="A593" s="18" t="n">
        <v>584</v>
      </c>
      <c r="B593" s="18" t="n">
        <v>34</v>
      </c>
      <c r="C593" s="19" t="n">
        <v>19819</v>
      </c>
      <c r="D593" s="19" t="n">
        <v>673845</v>
      </c>
      <c r="E593" s="18" t="n">
        <v>0</v>
      </c>
      <c r="F593" s="20" t="n">
        <f aca="false">($D$2-C593)/$D$2</f>
        <v>0.20724</v>
      </c>
      <c r="G593" s="19" t="n">
        <f aca="false">C593-$D$3</f>
        <v>4819</v>
      </c>
      <c r="H593" s="18" t="n">
        <f aca="false">E593*B593</f>
        <v>0</v>
      </c>
      <c r="I593" s="19" t="n">
        <f aca="false">G593*H593</f>
        <v>0</v>
      </c>
      <c r="J593" s="29" t="n">
        <f aca="false">C593/$D$2</f>
        <v>0.79276</v>
      </c>
      <c r="K593" s="30" t="n">
        <f aca="false">1/(1+EXP($K$2+($K$3*J593)))</f>
        <v>0.620403613975096</v>
      </c>
      <c r="L593" s="31" t="n">
        <f aca="false">(E593)*(K593)+(1-E593)*(1-K593)</f>
        <v>0.379596386024904</v>
      </c>
      <c r="M593" s="31" t="n">
        <f aca="false">LN(L593)</f>
        <v>-0.968646732774023</v>
      </c>
    </row>
    <row r="594" customFormat="false" ht="13" hidden="false" customHeight="false" outlineLevel="0" collapsed="false">
      <c r="A594" s="18" t="n">
        <v>585</v>
      </c>
      <c r="B594" s="18" t="n">
        <v>19</v>
      </c>
      <c r="C594" s="19" t="n">
        <v>20993</v>
      </c>
      <c r="D594" s="19" t="n">
        <v>398876</v>
      </c>
      <c r="E594" s="18" t="n">
        <v>1</v>
      </c>
      <c r="F594" s="20" t="n">
        <f aca="false">($D$2-C594)/$D$2</f>
        <v>0.16028</v>
      </c>
      <c r="G594" s="19" t="n">
        <f aca="false">C594-$D$3</f>
        <v>5993</v>
      </c>
      <c r="H594" s="18" t="n">
        <f aca="false">E594*B594</f>
        <v>19</v>
      </c>
      <c r="I594" s="19" t="n">
        <f aca="false">G594*H594</f>
        <v>113867</v>
      </c>
      <c r="J594" s="29" t="n">
        <f aca="false">C594/$D$2</f>
        <v>0.83972</v>
      </c>
      <c r="K594" s="30" t="n">
        <f aca="false">1/(1+EXP($K$2+($K$3*J594)))</f>
        <v>0.515223779365842</v>
      </c>
      <c r="L594" s="31" t="n">
        <f aca="false">(E594)*(K594)+(1-E594)*(1-K594)</f>
        <v>0.515223779365842</v>
      </c>
      <c r="M594" s="31" t="n">
        <f aca="false">LN(L594)</f>
        <v>-0.663153949655729</v>
      </c>
    </row>
    <row r="595" customFormat="false" ht="13" hidden="false" customHeight="false" outlineLevel="0" collapsed="false">
      <c r="A595" s="18" t="n">
        <v>586</v>
      </c>
      <c r="B595" s="18" t="n">
        <v>30</v>
      </c>
      <c r="C595" s="19" t="n">
        <v>15539</v>
      </c>
      <c r="D595" s="19" t="n">
        <v>466155</v>
      </c>
      <c r="E595" s="18" t="n">
        <v>1</v>
      </c>
      <c r="F595" s="20" t="n">
        <f aca="false">($D$2-C595)/$D$2</f>
        <v>0.37844</v>
      </c>
      <c r="G595" s="19" t="n">
        <f aca="false">C595-$D$3</f>
        <v>539</v>
      </c>
      <c r="H595" s="18" t="n">
        <f aca="false">E595*B595</f>
        <v>30</v>
      </c>
      <c r="I595" s="19" t="n">
        <f aca="false">G595*H595</f>
        <v>16170</v>
      </c>
      <c r="J595" s="29" t="n">
        <f aca="false">C595/$D$2</f>
        <v>0.62156</v>
      </c>
      <c r="K595" s="30" t="n">
        <f aca="false">1/(1+EXP($K$2+($K$3*J595)))</f>
        <v>0.886970368763611</v>
      </c>
      <c r="L595" s="31" t="n">
        <f aca="false">(E595)*(K595)+(1-E595)*(1-K595)</f>
        <v>0.886970368763611</v>
      </c>
      <c r="M595" s="31" t="n">
        <f aca="false">LN(L595)</f>
        <v>-0.119943703359516</v>
      </c>
    </row>
    <row r="596" customFormat="false" ht="13" hidden="false" customHeight="false" outlineLevel="0" collapsed="false">
      <c r="A596" s="18" t="n">
        <v>587</v>
      </c>
      <c r="B596" s="18" t="n">
        <v>20</v>
      </c>
      <c r="C596" s="19" t="n">
        <v>16908</v>
      </c>
      <c r="D596" s="19" t="n">
        <v>338158</v>
      </c>
      <c r="E596" s="18" t="n">
        <v>1</v>
      </c>
      <c r="F596" s="20" t="n">
        <f aca="false">($D$2-C596)/$D$2</f>
        <v>0.32368</v>
      </c>
      <c r="G596" s="19" t="n">
        <f aca="false">C596-$D$3</f>
        <v>1908</v>
      </c>
      <c r="H596" s="18" t="n">
        <f aca="false">E596*B596</f>
        <v>20</v>
      </c>
      <c r="I596" s="19" t="n">
        <f aca="false">G596*H596</f>
        <v>38160</v>
      </c>
      <c r="J596" s="29" t="n">
        <f aca="false">C596/$D$2</f>
        <v>0.67632</v>
      </c>
      <c r="K596" s="30" t="n">
        <f aca="false">1/(1+EXP($K$2+($K$3*J596)))</f>
        <v>0.826114098586227</v>
      </c>
      <c r="L596" s="31" t="n">
        <f aca="false">(E596)*(K596)+(1-E596)*(1-K596)</f>
        <v>0.826114098586227</v>
      </c>
      <c r="M596" s="31" t="n">
        <f aca="false">LN(L596)</f>
        <v>-0.191022381119134</v>
      </c>
    </row>
    <row r="597" customFormat="false" ht="13" hidden="false" customHeight="false" outlineLevel="0" collapsed="false">
      <c r="A597" s="18" t="n">
        <v>588</v>
      </c>
      <c r="B597" s="18" t="n">
        <v>12</v>
      </c>
      <c r="C597" s="19" t="n">
        <v>18896</v>
      </c>
      <c r="D597" s="19" t="n">
        <v>226747</v>
      </c>
      <c r="E597" s="18" t="n">
        <v>1</v>
      </c>
      <c r="F597" s="20" t="n">
        <f aca="false">($D$2-C597)/$D$2</f>
        <v>0.24416</v>
      </c>
      <c r="G597" s="19" t="n">
        <f aca="false">C597-$D$3</f>
        <v>3896</v>
      </c>
      <c r="H597" s="18" t="n">
        <f aca="false">E597*B597</f>
        <v>12</v>
      </c>
      <c r="I597" s="19" t="n">
        <f aca="false">G597*H597</f>
        <v>46752</v>
      </c>
      <c r="J597" s="29" t="n">
        <f aca="false">C597/$D$2</f>
        <v>0.75584</v>
      </c>
      <c r="K597" s="30" t="n">
        <f aca="false">1/(1+EXP($K$2+($K$3*J597)))</f>
        <v>0.696270675780187</v>
      </c>
      <c r="L597" s="31" t="n">
        <f aca="false">(E597)*(K597)+(1-E597)*(1-K597)</f>
        <v>0.696270675780187</v>
      </c>
      <c r="M597" s="31" t="n">
        <f aca="false">LN(L597)</f>
        <v>-0.362016792267466</v>
      </c>
    </row>
    <row r="598" customFormat="false" ht="13" hidden="false" customHeight="false" outlineLevel="0" collapsed="false">
      <c r="A598" s="18" t="n">
        <v>589</v>
      </c>
      <c r="B598" s="18" t="n">
        <v>10</v>
      </c>
      <c r="C598" s="19" t="n">
        <v>21586</v>
      </c>
      <c r="D598" s="19" t="n">
        <v>215862</v>
      </c>
      <c r="E598" s="18" t="n">
        <v>0</v>
      </c>
      <c r="F598" s="20" t="n">
        <f aca="false">($D$2-C598)/$D$2</f>
        <v>0.13656</v>
      </c>
      <c r="G598" s="19" t="n">
        <f aca="false">C598-$D$3</f>
        <v>6586</v>
      </c>
      <c r="H598" s="18" t="n">
        <f aca="false">E598*B598</f>
        <v>0</v>
      </c>
      <c r="I598" s="19" t="n">
        <f aca="false">G598*H598</f>
        <v>0</v>
      </c>
      <c r="J598" s="29" t="n">
        <f aca="false">C598/$D$2</f>
        <v>0.86344</v>
      </c>
      <c r="K598" s="30" t="n">
        <f aca="false">1/(1+EXP($K$2+($K$3*J598)))</f>
        <v>0.460964765590675</v>
      </c>
      <c r="L598" s="31" t="n">
        <f aca="false">(E598)*(K598)+(1-E598)*(1-K598)</f>
        <v>0.539035234409325</v>
      </c>
      <c r="M598" s="31" t="n">
        <f aca="false">LN(L598)</f>
        <v>-0.617974340248021</v>
      </c>
    </row>
    <row r="599" customFormat="false" ht="13" hidden="false" customHeight="false" outlineLevel="0" collapsed="false">
      <c r="A599" s="18" t="n">
        <v>590</v>
      </c>
      <c r="B599" s="18" t="n">
        <v>25</v>
      </c>
      <c r="C599" s="19" t="n">
        <v>16586</v>
      </c>
      <c r="D599" s="19" t="n">
        <v>414648</v>
      </c>
      <c r="E599" s="18" t="n">
        <v>0</v>
      </c>
      <c r="F599" s="20" t="n">
        <f aca="false">($D$2-C599)/$D$2</f>
        <v>0.33656</v>
      </c>
      <c r="G599" s="19" t="n">
        <f aca="false">C599-$D$3</f>
        <v>1586</v>
      </c>
      <c r="H599" s="18" t="n">
        <f aca="false">E599*B599</f>
        <v>0</v>
      </c>
      <c r="I599" s="19" t="n">
        <f aca="false">G599*H599</f>
        <v>0</v>
      </c>
      <c r="J599" s="29" t="n">
        <f aca="false">C599/$D$2</f>
        <v>0.66344</v>
      </c>
      <c r="K599" s="30" t="n">
        <f aca="false">1/(1+EXP($K$2+($K$3*J599)))</f>
        <v>0.842422943150971</v>
      </c>
      <c r="L599" s="31" t="n">
        <f aca="false">(E599)*(K599)+(1-E599)*(1-K599)</f>
        <v>0.157577056849029</v>
      </c>
      <c r="M599" s="31" t="n">
        <f aca="false">LN(L599)</f>
        <v>-1.84784069052502</v>
      </c>
    </row>
    <row r="600" customFormat="false" ht="13" hidden="false" customHeight="false" outlineLevel="0" collapsed="false">
      <c r="A600" s="18" t="n">
        <v>591</v>
      </c>
      <c r="B600" s="18" t="n">
        <v>27</v>
      </c>
      <c r="C600" s="19" t="n">
        <v>20392</v>
      </c>
      <c r="D600" s="19" t="n">
        <v>550586</v>
      </c>
      <c r="E600" s="18" t="n">
        <v>0</v>
      </c>
      <c r="F600" s="20" t="n">
        <f aca="false">($D$2-C600)/$D$2</f>
        <v>0.18432</v>
      </c>
      <c r="G600" s="19" t="n">
        <f aca="false">C600-$D$3</f>
        <v>5392</v>
      </c>
      <c r="H600" s="18" t="n">
        <f aca="false">E600*B600</f>
        <v>0</v>
      </c>
      <c r="I600" s="19" t="n">
        <f aca="false">G600*H600</f>
        <v>0</v>
      </c>
      <c r="J600" s="29" t="n">
        <f aca="false">C600/$D$2</f>
        <v>0.81568</v>
      </c>
      <c r="K600" s="30" t="n">
        <f aca="false">1/(1+EXP($K$2+($K$3*J600)))</f>
        <v>0.56984523487949</v>
      </c>
      <c r="L600" s="31" t="n">
        <f aca="false">(E600)*(K600)+(1-E600)*(1-K600)</f>
        <v>0.43015476512051</v>
      </c>
      <c r="M600" s="31" t="n">
        <f aca="false">LN(L600)</f>
        <v>-0.843610216164886</v>
      </c>
    </row>
    <row r="601" customFormat="false" ht="13" hidden="false" customHeight="false" outlineLevel="0" collapsed="false">
      <c r="A601" s="18" t="n">
        <v>592</v>
      </c>
      <c r="B601" s="18" t="n">
        <v>17</v>
      </c>
      <c r="C601" s="19" t="n">
        <v>22462</v>
      </c>
      <c r="D601" s="19" t="n">
        <v>381855</v>
      </c>
      <c r="E601" s="18" t="n">
        <v>0</v>
      </c>
      <c r="F601" s="20" t="n">
        <f aca="false">($D$2-C601)/$D$2</f>
        <v>0.10152</v>
      </c>
      <c r="G601" s="19" t="n">
        <f aca="false">C601-$D$3</f>
        <v>7462</v>
      </c>
      <c r="H601" s="18" t="n">
        <f aca="false">E601*B601</f>
        <v>0</v>
      </c>
      <c r="I601" s="19" t="n">
        <f aca="false">G601*H601</f>
        <v>0</v>
      </c>
      <c r="J601" s="29" t="n">
        <f aca="false">C601/$D$2</f>
        <v>0.89848</v>
      </c>
      <c r="K601" s="30" t="n">
        <f aca="false">1/(1+EXP($K$2+($K$3*J601)))</f>
        <v>0.382825954563619</v>
      </c>
      <c r="L601" s="31" t="n">
        <f aca="false">(E601)*(K601)+(1-E601)*(1-K601)</f>
        <v>0.617174045436381</v>
      </c>
      <c r="M601" s="31" t="n">
        <f aca="false">LN(L601)</f>
        <v>-0.482604211489497</v>
      </c>
    </row>
    <row r="602" customFormat="false" ht="13" hidden="false" customHeight="false" outlineLevel="0" collapsed="false">
      <c r="A602" s="18" t="n">
        <v>593</v>
      </c>
      <c r="B602" s="18" t="n">
        <v>24</v>
      </c>
      <c r="C602" s="19" t="n">
        <v>19802</v>
      </c>
      <c r="D602" s="19" t="n">
        <v>475238</v>
      </c>
      <c r="E602" s="18" t="n">
        <v>1</v>
      </c>
      <c r="F602" s="20" t="n">
        <f aca="false">($D$2-C602)/$D$2</f>
        <v>0.20792</v>
      </c>
      <c r="G602" s="19" t="n">
        <f aca="false">C602-$D$3</f>
        <v>4802</v>
      </c>
      <c r="H602" s="18" t="n">
        <f aca="false">E602*B602</f>
        <v>24</v>
      </c>
      <c r="I602" s="19" t="n">
        <f aca="false">G602*H602</f>
        <v>115248</v>
      </c>
      <c r="J602" s="29" t="n">
        <f aca="false">C602/$D$2</f>
        <v>0.79208</v>
      </c>
      <c r="K602" s="30" t="n">
        <f aca="false">1/(1+EXP($K$2+($K$3*J602)))</f>
        <v>0.621870071967874</v>
      </c>
      <c r="L602" s="31" t="n">
        <f aca="false">(E602)*(K602)+(1-E602)*(1-K602)</f>
        <v>0.621870071967874</v>
      </c>
      <c r="M602" s="31" t="n">
        <f aca="false">LN(L602)</f>
        <v>-0.47502409557445</v>
      </c>
    </row>
    <row r="603" customFormat="false" ht="13" hidden="false" customHeight="false" outlineLevel="0" collapsed="false">
      <c r="A603" s="18" t="n">
        <v>594</v>
      </c>
      <c r="B603" s="18" t="n">
        <v>26</v>
      </c>
      <c r="C603" s="19" t="n">
        <v>18909</v>
      </c>
      <c r="D603" s="19" t="n">
        <v>491646</v>
      </c>
      <c r="E603" s="18" t="n">
        <v>0</v>
      </c>
      <c r="F603" s="20" t="n">
        <f aca="false">($D$2-C603)/$D$2</f>
        <v>0.24364</v>
      </c>
      <c r="G603" s="19" t="n">
        <f aca="false">C603-$D$3</f>
        <v>3909</v>
      </c>
      <c r="H603" s="18" t="n">
        <f aca="false">E603*B603</f>
        <v>0</v>
      </c>
      <c r="I603" s="19" t="n">
        <f aca="false">G603*H603</f>
        <v>0</v>
      </c>
      <c r="J603" s="29" t="n">
        <f aca="false">C603/$D$2</f>
        <v>0.75636</v>
      </c>
      <c r="K603" s="30" t="n">
        <f aca="false">1/(1+EXP($K$2+($K$3*J603)))</f>
        <v>0.695261968400942</v>
      </c>
      <c r="L603" s="31" t="n">
        <f aca="false">(E603)*(K603)+(1-E603)*(1-K603)</f>
        <v>0.304738031599058</v>
      </c>
      <c r="M603" s="31" t="n">
        <f aca="false">LN(L603)</f>
        <v>-1.18830278424164</v>
      </c>
    </row>
    <row r="604" customFormat="false" ht="13" hidden="false" customHeight="false" outlineLevel="0" collapsed="false">
      <c r="A604" s="18" t="n">
        <v>595</v>
      </c>
      <c r="B604" s="18" t="n">
        <v>13</v>
      </c>
      <c r="C604" s="19" t="n">
        <v>15133</v>
      </c>
      <c r="D604" s="19" t="n">
        <v>196726</v>
      </c>
      <c r="E604" s="18" t="n">
        <v>1</v>
      </c>
      <c r="F604" s="20" t="n">
        <f aca="false">($D$2-C604)/$D$2</f>
        <v>0.39468</v>
      </c>
      <c r="G604" s="19" t="n">
        <f aca="false">C604-$D$3</f>
        <v>133</v>
      </c>
      <c r="H604" s="18" t="n">
        <f aca="false">E604*B604</f>
        <v>13</v>
      </c>
      <c r="I604" s="19" t="n">
        <f aca="false">G604*H604</f>
        <v>1729</v>
      </c>
      <c r="J604" s="29" t="n">
        <f aca="false">C604/$D$2</f>
        <v>0.60532</v>
      </c>
      <c r="K604" s="30" t="n">
        <f aca="false">1/(1+EXP($K$2+($K$3*J604)))</f>
        <v>0.901053658778595</v>
      </c>
      <c r="L604" s="31" t="n">
        <f aca="false">(E604)*(K604)+(1-E604)*(1-K604)</f>
        <v>0.901053658778595</v>
      </c>
      <c r="M604" s="31" t="n">
        <f aca="false">LN(L604)</f>
        <v>-0.104190468453885</v>
      </c>
    </row>
    <row r="605" customFormat="false" ht="13" hidden="false" customHeight="false" outlineLevel="0" collapsed="false">
      <c r="A605" s="18" t="n">
        <v>596</v>
      </c>
      <c r="B605" s="18" t="n">
        <v>12</v>
      </c>
      <c r="C605" s="19" t="n">
        <v>19354</v>
      </c>
      <c r="D605" s="19" t="n">
        <v>232254</v>
      </c>
      <c r="E605" s="18" t="n">
        <v>0</v>
      </c>
      <c r="F605" s="20" t="n">
        <f aca="false">($D$2-C605)/$D$2</f>
        <v>0.22584</v>
      </c>
      <c r="G605" s="19" t="n">
        <f aca="false">C605-$D$3</f>
        <v>4354</v>
      </c>
      <c r="H605" s="18" t="n">
        <f aca="false">E605*B605</f>
        <v>0</v>
      </c>
      <c r="I605" s="19" t="n">
        <f aca="false">G605*H605</f>
        <v>0</v>
      </c>
      <c r="J605" s="29" t="n">
        <f aca="false">C605/$D$2</f>
        <v>0.77416</v>
      </c>
      <c r="K605" s="30" t="n">
        <f aca="false">1/(1+EXP($K$2+($K$3*J605)))</f>
        <v>0.659645447775637</v>
      </c>
      <c r="L605" s="31" t="n">
        <f aca="false">(E605)*(K605)+(1-E605)*(1-K605)</f>
        <v>0.340354552224362</v>
      </c>
      <c r="M605" s="31" t="n">
        <f aca="false">LN(L605)</f>
        <v>-1.07776740405095</v>
      </c>
    </row>
    <row r="606" customFormat="false" ht="13" hidden="false" customHeight="false" outlineLevel="0" collapsed="false">
      <c r="A606" s="18" t="n">
        <v>597</v>
      </c>
      <c r="B606" s="18" t="n">
        <v>17</v>
      </c>
      <c r="C606" s="19" t="n">
        <v>17700</v>
      </c>
      <c r="D606" s="19" t="n">
        <v>300896</v>
      </c>
      <c r="E606" s="18" t="n">
        <v>1</v>
      </c>
      <c r="F606" s="20" t="n">
        <f aca="false">($D$2-C606)/$D$2</f>
        <v>0.292</v>
      </c>
      <c r="G606" s="19" t="n">
        <f aca="false">C606-$D$3</f>
        <v>2700</v>
      </c>
      <c r="H606" s="18" t="n">
        <f aca="false">E606*B606</f>
        <v>17</v>
      </c>
      <c r="I606" s="19" t="n">
        <f aca="false">G606*H606</f>
        <v>45900</v>
      </c>
      <c r="J606" s="29" t="n">
        <f aca="false">C606/$D$2</f>
        <v>0.708</v>
      </c>
      <c r="K606" s="30" t="n">
        <f aca="false">1/(1+EXP($K$2+($K$3*J606)))</f>
        <v>0.780402547814401</v>
      </c>
      <c r="L606" s="31" t="n">
        <f aca="false">(E606)*(K606)+(1-E606)*(1-K606)</f>
        <v>0.780402547814401</v>
      </c>
      <c r="M606" s="31" t="n">
        <f aca="false">LN(L606)</f>
        <v>-0.247945405484024</v>
      </c>
    </row>
    <row r="607" customFormat="false" ht="13" hidden="false" customHeight="false" outlineLevel="0" collapsed="false">
      <c r="A607" s="18" t="n">
        <v>598</v>
      </c>
      <c r="B607" s="18" t="n">
        <v>21</v>
      </c>
      <c r="C607" s="19" t="n">
        <v>20094</v>
      </c>
      <c r="D607" s="19" t="n">
        <v>421972</v>
      </c>
      <c r="E607" s="18" t="n">
        <v>0</v>
      </c>
      <c r="F607" s="20" t="n">
        <f aca="false">($D$2-C607)/$D$2</f>
        <v>0.19624</v>
      </c>
      <c r="G607" s="19" t="n">
        <f aca="false">C607-$D$3</f>
        <v>5094</v>
      </c>
      <c r="H607" s="18" t="n">
        <f aca="false">E607*B607</f>
        <v>0</v>
      </c>
      <c r="I607" s="19" t="n">
        <f aca="false">G607*H607</f>
        <v>0</v>
      </c>
      <c r="J607" s="29" t="n">
        <f aca="false">C607/$D$2</f>
        <v>0.80376</v>
      </c>
      <c r="K607" s="30" t="n">
        <f aca="false">1/(1+EXP($K$2+($K$3*J607)))</f>
        <v>0.59639252226721</v>
      </c>
      <c r="L607" s="31" t="n">
        <f aca="false">(E607)*(K607)+(1-E607)*(1-K607)</f>
        <v>0.403607477732789</v>
      </c>
      <c r="M607" s="31" t="n">
        <f aca="false">LN(L607)</f>
        <v>-0.907312463090596</v>
      </c>
    </row>
    <row r="608" customFormat="false" ht="13" hidden="false" customHeight="false" outlineLevel="0" collapsed="false">
      <c r="A608" s="18" t="n">
        <v>599</v>
      </c>
      <c r="B608" s="18" t="n">
        <v>19</v>
      </c>
      <c r="C608" s="19" t="n">
        <v>16496</v>
      </c>
      <c r="D608" s="19" t="n">
        <v>313427</v>
      </c>
      <c r="E608" s="18" t="n">
        <v>1</v>
      </c>
      <c r="F608" s="20" t="n">
        <f aca="false">($D$2-C608)/$D$2</f>
        <v>0.34016</v>
      </c>
      <c r="G608" s="19" t="n">
        <f aca="false">C608-$D$3</f>
        <v>1496</v>
      </c>
      <c r="H608" s="18" t="n">
        <f aca="false">E608*B608</f>
        <v>19</v>
      </c>
      <c r="I608" s="19" t="n">
        <f aca="false">G608*H608</f>
        <v>28424</v>
      </c>
      <c r="J608" s="29" t="n">
        <f aca="false">C608/$D$2</f>
        <v>0.65984</v>
      </c>
      <c r="K608" s="30" t="n">
        <f aca="false">1/(1+EXP($K$2+($K$3*J608)))</f>
        <v>0.846753059226957</v>
      </c>
      <c r="L608" s="31" t="n">
        <f aca="false">(E608)*(K608)+(1-E608)*(1-K608)</f>
        <v>0.846753059226957</v>
      </c>
      <c r="M608" s="31" t="n">
        <f aca="false">LN(L608)</f>
        <v>-0.166346174386198</v>
      </c>
    </row>
    <row r="609" customFormat="false" ht="13" hidden="false" customHeight="false" outlineLevel="0" collapsed="false">
      <c r="A609" s="18" t="n">
        <v>600</v>
      </c>
      <c r="B609" s="18" t="n">
        <v>14</v>
      </c>
      <c r="C609" s="19" t="n">
        <v>18700</v>
      </c>
      <c r="D609" s="19" t="n">
        <v>261802</v>
      </c>
      <c r="E609" s="18" t="n">
        <v>1</v>
      </c>
      <c r="F609" s="20" t="n">
        <f aca="false">($D$2-C609)/$D$2</f>
        <v>0.252</v>
      </c>
      <c r="G609" s="19" t="n">
        <f aca="false">C609-$D$3</f>
        <v>3700</v>
      </c>
      <c r="H609" s="18" t="n">
        <f aca="false">E609*B609</f>
        <v>14</v>
      </c>
      <c r="I609" s="19" t="n">
        <f aca="false">G609*H609</f>
        <v>51800</v>
      </c>
      <c r="J609" s="29" t="n">
        <f aca="false">C609/$D$2</f>
        <v>0.748</v>
      </c>
      <c r="K609" s="30" t="n">
        <f aca="false">1/(1+EXP($K$2+($K$3*J609)))</f>
        <v>0.711247053928625</v>
      </c>
      <c r="L609" s="31" t="n">
        <f aca="false">(E609)*(K609)+(1-E609)*(1-K609)</f>
        <v>0.711247053928625</v>
      </c>
      <c r="M609" s="31" t="n">
        <f aca="false">LN(L609)</f>
        <v>-0.340735435654041</v>
      </c>
    </row>
    <row r="610" customFormat="false" ht="13" hidden="false" customHeight="false" outlineLevel="0" collapsed="false">
      <c r="A610" s="18" t="n">
        <v>601</v>
      </c>
      <c r="B610" s="18" t="n">
        <v>25</v>
      </c>
      <c r="C610" s="19" t="n">
        <v>15927</v>
      </c>
      <c r="D610" s="19" t="n">
        <v>398184</v>
      </c>
      <c r="E610" s="18" t="n">
        <v>0</v>
      </c>
      <c r="F610" s="20" t="n">
        <f aca="false">($D$2-C610)/$D$2</f>
        <v>0.36292</v>
      </c>
      <c r="G610" s="19" t="n">
        <f aca="false">C610-$D$3</f>
        <v>927</v>
      </c>
      <c r="H610" s="18" t="n">
        <f aca="false">E610*B610</f>
        <v>0</v>
      </c>
      <c r="I610" s="19" t="n">
        <f aca="false">G610*H610</f>
        <v>0</v>
      </c>
      <c r="J610" s="29" t="n">
        <f aca="false">C610/$D$2</f>
        <v>0.63708</v>
      </c>
      <c r="K610" s="30" t="n">
        <f aca="false">1/(1+EXP($K$2+($K$3*J610)))</f>
        <v>0.871907892745861</v>
      </c>
      <c r="L610" s="31" t="n">
        <f aca="false">(E610)*(K610)+(1-E610)*(1-K610)</f>
        <v>0.128092107254139</v>
      </c>
      <c r="M610" s="31" t="n">
        <f aca="false">LN(L610)</f>
        <v>-2.05500568591881</v>
      </c>
    </row>
    <row r="611" customFormat="false" ht="13" hidden="false" customHeight="false" outlineLevel="0" collapsed="false">
      <c r="A611" s="18" t="n">
        <v>602</v>
      </c>
      <c r="B611" s="18" t="n">
        <v>19</v>
      </c>
      <c r="C611" s="19" t="n">
        <v>16739</v>
      </c>
      <c r="D611" s="19" t="n">
        <v>318043</v>
      </c>
      <c r="E611" s="18" t="n">
        <v>0</v>
      </c>
      <c r="F611" s="20" t="n">
        <f aca="false">($D$2-C611)/$D$2</f>
        <v>0.33044</v>
      </c>
      <c r="G611" s="19" t="n">
        <f aca="false">C611-$D$3</f>
        <v>1739</v>
      </c>
      <c r="H611" s="18" t="n">
        <f aca="false">E611*B611</f>
        <v>0</v>
      </c>
      <c r="I611" s="19" t="n">
        <f aca="false">G611*H611</f>
        <v>0</v>
      </c>
      <c r="J611" s="29" t="n">
        <f aca="false">C611/$D$2</f>
        <v>0.66956</v>
      </c>
      <c r="K611" s="30" t="n">
        <f aca="false">1/(1+EXP($K$2+($K$3*J611)))</f>
        <v>0.834834169499193</v>
      </c>
      <c r="L611" s="31" t="n">
        <f aca="false">(E611)*(K611)+(1-E611)*(1-K611)</f>
        <v>0.165165830500807</v>
      </c>
      <c r="M611" s="31" t="n">
        <f aca="false">LN(L611)</f>
        <v>-1.8008052764512</v>
      </c>
    </row>
    <row r="612" customFormat="false" ht="13" hidden="false" customHeight="false" outlineLevel="0" collapsed="false">
      <c r="A612" s="18" t="n">
        <v>603</v>
      </c>
      <c r="B612" s="18" t="n">
        <v>12</v>
      </c>
      <c r="C612" s="19" t="n">
        <v>18812</v>
      </c>
      <c r="D612" s="19" t="n">
        <v>225745</v>
      </c>
      <c r="E612" s="18" t="n">
        <v>1</v>
      </c>
      <c r="F612" s="20" t="n">
        <f aca="false">($D$2-C612)/$D$2</f>
        <v>0.24752</v>
      </c>
      <c r="G612" s="19" t="n">
        <f aca="false">C612-$D$3</f>
        <v>3812</v>
      </c>
      <c r="H612" s="18" t="n">
        <f aca="false">E612*B612</f>
        <v>12</v>
      </c>
      <c r="I612" s="19" t="n">
        <f aca="false">G612*H612</f>
        <v>45744</v>
      </c>
      <c r="J612" s="29" t="n">
        <f aca="false">C612/$D$2</f>
        <v>0.75248</v>
      </c>
      <c r="K612" s="30" t="n">
        <f aca="false">1/(1+EXP($K$2+($K$3*J612)))</f>
        <v>0.702742768324139</v>
      </c>
      <c r="L612" s="31" t="n">
        <f aca="false">(E612)*(K612)+(1-E612)*(1-K612)</f>
        <v>0.702742768324139</v>
      </c>
      <c r="M612" s="31" t="n">
        <f aca="false">LN(L612)</f>
        <v>-0.352764359786844</v>
      </c>
    </row>
    <row r="613" customFormat="false" ht="13" hidden="false" customHeight="false" outlineLevel="0" collapsed="false">
      <c r="A613" s="18" t="n">
        <v>604</v>
      </c>
      <c r="B613" s="18" t="n">
        <v>15</v>
      </c>
      <c r="C613" s="19" t="n">
        <v>19435</v>
      </c>
      <c r="D613" s="19" t="n">
        <v>291527</v>
      </c>
      <c r="E613" s="18" t="n">
        <v>0</v>
      </c>
      <c r="F613" s="20" t="n">
        <f aca="false">($D$2-C613)/$D$2</f>
        <v>0.2226</v>
      </c>
      <c r="G613" s="19" t="n">
        <f aca="false">C613-$D$3</f>
        <v>4435</v>
      </c>
      <c r="H613" s="18" t="n">
        <f aca="false">E613*B613</f>
        <v>0</v>
      </c>
      <c r="I613" s="19" t="n">
        <f aca="false">G613*H613</f>
        <v>0</v>
      </c>
      <c r="J613" s="29" t="n">
        <f aca="false">C613/$D$2</f>
        <v>0.7774</v>
      </c>
      <c r="K613" s="30" t="n">
        <f aca="false">1/(1+EXP($K$2+($K$3*J613)))</f>
        <v>0.652947988674544</v>
      </c>
      <c r="L613" s="31" t="n">
        <f aca="false">(E613)*(K613)+(1-E613)*(1-K613)</f>
        <v>0.347052011325456</v>
      </c>
      <c r="M613" s="31" t="n">
        <f aca="false">LN(L613)</f>
        <v>-1.05828062172146</v>
      </c>
    </row>
    <row r="614" customFormat="false" ht="13" hidden="false" customHeight="false" outlineLevel="0" collapsed="false">
      <c r="A614" s="18" t="n">
        <v>605</v>
      </c>
      <c r="B614" s="18" t="n">
        <v>14</v>
      </c>
      <c r="C614" s="19" t="n">
        <v>16781</v>
      </c>
      <c r="D614" s="19" t="n">
        <v>234939</v>
      </c>
      <c r="E614" s="18" t="n">
        <v>1</v>
      </c>
      <c r="F614" s="20" t="n">
        <f aca="false">($D$2-C614)/$D$2</f>
        <v>0.32876</v>
      </c>
      <c r="G614" s="19" t="n">
        <f aca="false">C614-$D$3</f>
        <v>1781</v>
      </c>
      <c r="H614" s="18" t="n">
        <f aca="false">E614*B614</f>
        <v>14</v>
      </c>
      <c r="I614" s="19" t="n">
        <f aca="false">G614*H614</f>
        <v>24934</v>
      </c>
      <c r="J614" s="29" t="n">
        <f aca="false">C614/$D$2</f>
        <v>0.67124</v>
      </c>
      <c r="K614" s="30" t="n">
        <f aca="false">1/(1+EXP($K$2+($K$3*J614)))</f>
        <v>0.83270035268966</v>
      </c>
      <c r="L614" s="31" t="n">
        <f aca="false">(E614)*(K614)+(1-E614)*(1-K614)</f>
        <v>0.83270035268966</v>
      </c>
      <c r="M614" s="31" t="n">
        <f aca="false">LN(L614)</f>
        <v>-0.183081422190963</v>
      </c>
    </row>
    <row r="615" customFormat="false" ht="13" hidden="false" customHeight="false" outlineLevel="0" collapsed="false">
      <c r="A615" s="18" t="n">
        <v>606</v>
      </c>
      <c r="B615" s="18" t="n">
        <v>23</v>
      </c>
      <c r="C615" s="19" t="n">
        <v>19121</v>
      </c>
      <c r="D615" s="19" t="n">
        <v>439781</v>
      </c>
      <c r="E615" s="18" t="n">
        <v>0</v>
      </c>
      <c r="F615" s="20" t="n">
        <f aca="false">($D$2-C615)/$D$2</f>
        <v>0.23516</v>
      </c>
      <c r="G615" s="19" t="n">
        <f aca="false">C615-$D$3</f>
        <v>4121</v>
      </c>
      <c r="H615" s="18" t="n">
        <f aca="false">E615*B615</f>
        <v>0</v>
      </c>
      <c r="I615" s="19" t="n">
        <f aca="false">G615*H615</f>
        <v>0</v>
      </c>
      <c r="J615" s="29" t="n">
        <f aca="false">C615/$D$2</f>
        <v>0.76484</v>
      </c>
      <c r="K615" s="30" t="n">
        <f aca="false">1/(1+EXP($K$2+($K$3*J615)))</f>
        <v>0.67855178698973</v>
      </c>
      <c r="L615" s="31" t="n">
        <f aca="false">(E615)*(K615)+(1-E615)*(1-K615)</f>
        <v>0.32144821301027</v>
      </c>
      <c r="M615" s="31" t="n">
        <f aca="false">LN(L615)</f>
        <v>-1.13491882756289</v>
      </c>
    </row>
    <row r="616" customFormat="false" ht="13" hidden="false" customHeight="false" outlineLevel="0" collapsed="false">
      <c r="A616" s="18" t="n">
        <v>607</v>
      </c>
      <c r="B616" s="18" t="n">
        <v>10</v>
      </c>
      <c r="C616" s="19" t="n">
        <v>19441</v>
      </c>
      <c r="D616" s="19" t="n">
        <v>194412</v>
      </c>
      <c r="E616" s="18" t="n">
        <v>0</v>
      </c>
      <c r="F616" s="20" t="n">
        <f aca="false">($D$2-C616)/$D$2</f>
        <v>0.22236</v>
      </c>
      <c r="G616" s="19" t="n">
        <f aca="false">C616-$D$3</f>
        <v>4441</v>
      </c>
      <c r="H616" s="18" t="n">
        <f aca="false">E616*B616</f>
        <v>0</v>
      </c>
      <c r="I616" s="19" t="n">
        <f aca="false">G616*H616</f>
        <v>0</v>
      </c>
      <c r="J616" s="29" t="n">
        <f aca="false">C616/$D$2</f>
        <v>0.77764</v>
      </c>
      <c r="K616" s="30" t="n">
        <f aca="false">1/(1+EXP($K$2+($K$3*J616)))</f>
        <v>0.652449423657478</v>
      </c>
      <c r="L616" s="31" t="n">
        <f aca="false">(E616)*(K616)+(1-E616)*(1-K616)</f>
        <v>0.347550576342522</v>
      </c>
      <c r="M616" s="31" t="n">
        <f aca="false">LN(L616)</f>
        <v>-1.05684508113599</v>
      </c>
    </row>
    <row r="617" customFormat="false" ht="13" hidden="false" customHeight="false" outlineLevel="0" collapsed="false">
      <c r="A617" s="18" t="n">
        <v>608</v>
      </c>
      <c r="B617" s="18" t="n">
        <v>10</v>
      </c>
      <c r="C617" s="19" t="n">
        <v>19895</v>
      </c>
      <c r="D617" s="19" t="n">
        <v>198951</v>
      </c>
      <c r="E617" s="18" t="n">
        <v>0</v>
      </c>
      <c r="F617" s="20" t="n">
        <f aca="false">($D$2-C617)/$D$2</f>
        <v>0.2042</v>
      </c>
      <c r="G617" s="19" t="n">
        <f aca="false">C617-$D$3</f>
        <v>4895</v>
      </c>
      <c r="H617" s="18" t="n">
        <f aca="false">E617*B617</f>
        <v>0</v>
      </c>
      <c r="I617" s="19" t="n">
        <f aca="false">G617*H617</f>
        <v>0</v>
      </c>
      <c r="J617" s="29" t="n">
        <f aca="false">C617/$D$2</f>
        <v>0.7958</v>
      </c>
      <c r="K617" s="30" t="n">
        <f aca="false">1/(1+EXP($K$2+($K$3*J617)))</f>
        <v>0.613821089774135</v>
      </c>
      <c r="L617" s="31" t="n">
        <f aca="false">(E617)*(K617)+(1-E617)*(1-K617)</f>
        <v>0.386178910225865</v>
      </c>
      <c r="M617" s="31" t="n">
        <f aca="false">LN(L617)</f>
        <v>-0.951454518904854</v>
      </c>
    </row>
    <row r="618" customFormat="false" ht="13" hidden="false" customHeight="false" outlineLevel="0" collapsed="false">
      <c r="A618" s="18" t="n">
        <v>609</v>
      </c>
      <c r="B618" s="18" t="n">
        <v>11</v>
      </c>
      <c r="C618" s="19" t="n">
        <v>15609</v>
      </c>
      <c r="D618" s="19" t="n">
        <v>171697</v>
      </c>
      <c r="E618" s="18" t="n">
        <v>1</v>
      </c>
      <c r="F618" s="20" t="n">
        <f aca="false">($D$2-C618)/$D$2</f>
        <v>0.37564</v>
      </c>
      <c r="G618" s="19" t="n">
        <f aca="false">C618-$D$3</f>
        <v>609</v>
      </c>
      <c r="H618" s="18" t="n">
        <f aca="false">E618*B618</f>
        <v>11</v>
      </c>
      <c r="I618" s="19" t="n">
        <f aca="false">G618*H618</f>
        <v>6699</v>
      </c>
      <c r="J618" s="29" t="n">
        <f aca="false">C618/$D$2</f>
        <v>0.62436</v>
      </c>
      <c r="K618" s="30" t="n">
        <f aca="false">1/(1+EXP($K$2+($K$3*J618)))</f>
        <v>0.884372239660733</v>
      </c>
      <c r="L618" s="31" t="n">
        <f aca="false">(E618)*(K618)+(1-E618)*(1-K618)</f>
        <v>0.884372239660733</v>
      </c>
      <c r="M618" s="31" t="n">
        <f aca="false">LN(L618)</f>
        <v>-0.122877219387085</v>
      </c>
    </row>
    <row r="619" customFormat="false" ht="13" hidden="false" customHeight="false" outlineLevel="0" collapsed="false">
      <c r="A619" s="18" t="n">
        <v>610</v>
      </c>
      <c r="B619" s="18" t="n">
        <v>32</v>
      </c>
      <c r="C619" s="19" t="n">
        <v>21307</v>
      </c>
      <c r="D619" s="19" t="n">
        <v>681822</v>
      </c>
      <c r="E619" s="18" t="n">
        <v>0</v>
      </c>
      <c r="F619" s="20" t="n">
        <f aca="false">($D$2-C619)/$D$2</f>
        <v>0.14772</v>
      </c>
      <c r="G619" s="19" t="n">
        <f aca="false">C619-$D$3</f>
        <v>6307</v>
      </c>
      <c r="H619" s="18" t="n">
        <f aca="false">E619*B619</f>
        <v>0</v>
      </c>
      <c r="I619" s="19" t="n">
        <f aca="false">G619*H619</f>
        <v>0</v>
      </c>
      <c r="J619" s="29" t="n">
        <f aca="false">C619/$D$2</f>
        <v>0.85228</v>
      </c>
      <c r="K619" s="30" t="n">
        <f aca="false">1/(1+EXP($K$2+($K$3*J619)))</f>
        <v>0.486456417335712</v>
      </c>
      <c r="L619" s="31" t="n">
        <f aca="false">(E619)*(K619)+(1-E619)*(1-K619)</f>
        <v>0.513543582664288</v>
      </c>
      <c r="M619" s="31" t="n">
        <f aca="false">LN(L619)</f>
        <v>-0.666420379477438</v>
      </c>
    </row>
    <row r="620" customFormat="false" ht="13" hidden="false" customHeight="false" outlineLevel="0" collapsed="false">
      <c r="A620" s="18" t="n">
        <v>611</v>
      </c>
      <c r="B620" s="18" t="n">
        <v>16</v>
      </c>
      <c r="C620" s="19" t="n">
        <v>17721</v>
      </c>
      <c r="D620" s="19" t="n">
        <v>283534</v>
      </c>
      <c r="E620" s="18" t="n">
        <v>1</v>
      </c>
      <c r="F620" s="20" t="n">
        <f aca="false">($D$2-C620)/$D$2</f>
        <v>0.29116</v>
      </c>
      <c r="G620" s="19" t="n">
        <f aca="false">C620-$D$3</f>
        <v>2721</v>
      </c>
      <c r="H620" s="18" t="n">
        <f aca="false">E620*B620</f>
        <v>16</v>
      </c>
      <c r="I620" s="19" t="n">
        <f aca="false">G620*H620</f>
        <v>43536</v>
      </c>
      <c r="J620" s="29" t="n">
        <f aca="false">C620/$D$2</f>
        <v>0.70884</v>
      </c>
      <c r="K620" s="30" t="n">
        <f aca="false">1/(1+EXP($K$2+($K$3*J620)))</f>
        <v>0.779080482184397</v>
      </c>
      <c r="L620" s="31" t="n">
        <f aca="false">(E620)*(K620)+(1-E620)*(1-K620)</f>
        <v>0.779080482184397</v>
      </c>
      <c r="M620" s="31" t="n">
        <f aca="false">LN(L620)</f>
        <v>-0.249640923705503</v>
      </c>
    </row>
    <row r="621" customFormat="false" ht="13" hidden="false" customHeight="false" outlineLevel="0" collapsed="false">
      <c r="A621" s="18" t="n">
        <v>612</v>
      </c>
      <c r="B621" s="18" t="n">
        <v>34</v>
      </c>
      <c r="C621" s="19" t="n">
        <v>22307</v>
      </c>
      <c r="D621" s="19" t="n">
        <v>758441</v>
      </c>
      <c r="E621" s="18" t="n">
        <v>0</v>
      </c>
      <c r="F621" s="20" t="n">
        <f aca="false">($D$2-C621)/$D$2</f>
        <v>0.10772</v>
      </c>
      <c r="G621" s="19" t="n">
        <f aca="false">C621-$D$3</f>
        <v>7307</v>
      </c>
      <c r="H621" s="18" t="n">
        <f aca="false">E621*B621</f>
        <v>0</v>
      </c>
      <c r="I621" s="19" t="n">
        <f aca="false">G621*H621</f>
        <v>0</v>
      </c>
      <c r="J621" s="29" t="n">
        <f aca="false">C621/$D$2</f>
        <v>0.89228</v>
      </c>
      <c r="K621" s="30" t="n">
        <f aca="false">1/(1+EXP($K$2+($K$3*J621)))</f>
        <v>0.396336584287281</v>
      </c>
      <c r="L621" s="31" t="n">
        <f aca="false">(E621)*(K621)+(1-E621)*(1-K621)</f>
        <v>0.603663415712719</v>
      </c>
      <c r="M621" s="31" t="n">
        <f aca="false">LN(L621)</f>
        <v>-0.504738495127465</v>
      </c>
    </row>
    <row r="622" customFormat="false" ht="13" hidden="false" customHeight="false" outlineLevel="0" collapsed="false">
      <c r="A622" s="18" t="n">
        <v>613</v>
      </c>
      <c r="B622" s="18" t="n">
        <v>11</v>
      </c>
      <c r="C622" s="19" t="n">
        <v>19830</v>
      </c>
      <c r="D622" s="19" t="n">
        <v>218127</v>
      </c>
      <c r="E622" s="18" t="n">
        <v>0</v>
      </c>
      <c r="F622" s="20" t="n">
        <f aca="false">($D$2-C622)/$D$2</f>
        <v>0.2068</v>
      </c>
      <c r="G622" s="19" t="n">
        <f aca="false">C622-$D$3</f>
        <v>4830</v>
      </c>
      <c r="H622" s="18" t="n">
        <f aca="false">E622*B622</f>
        <v>0</v>
      </c>
      <c r="I622" s="19" t="n">
        <f aca="false">G622*H622</f>
        <v>0</v>
      </c>
      <c r="J622" s="29" t="n">
        <f aca="false">C622/$D$2</f>
        <v>0.7932</v>
      </c>
      <c r="K622" s="30" t="n">
        <f aca="false">1/(1+EXP($K$2+($K$3*J622)))</f>
        <v>0.619453554403877</v>
      </c>
      <c r="L622" s="31" t="n">
        <f aca="false">(E622)*(K622)+(1-E622)*(1-K622)</f>
        <v>0.380546445596123</v>
      </c>
      <c r="M622" s="31" t="n">
        <f aca="false">LN(L622)</f>
        <v>-0.966147044488093</v>
      </c>
    </row>
    <row r="623" customFormat="false" ht="13" hidden="false" customHeight="false" outlineLevel="0" collapsed="false">
      <c r="A623" s="18" t="n">
        <v>614</v>
      </c>
      <c r="B623" s="18" t="n">
        <v>28</v>
      </c>
      <c r="C623" s="19" t="n">
        <v>16600</v>
      </c>
      <c r="D623" s="19" t="n">
        <v>464800</v>
      </c>
      <c r="E623" s="18" t="n">
        <v>1</v>
      </c>
      <c r="F623" s="20" t="n">
        <f aca="false">($D$2-C623)/$D$2</f>
        <v>0.336</v>
      </c>
      <c r="G623" s="19" t="n">
        <f aca="false">C623-$D$3</f>
        <v>1600</v>
      </c>
      <c r="H623" s="18" t="n">
        <f aca="false">E623*B623</f>
        <v>28</v>
      </c>
      <c r="I623" s="19" t="n">
        <f aca="false">G623*H623</f>
        <v>44800</v>
      </c>
      <c r="J623" s="29" t="n">
        <f aca="false">C623/$D$2</f>
        <v>0.664</v>
      </c>
      <c r="K623" s="30" t="n">
        <f aca="false">1/(1+EXP($K$2+($K$3*J623)))</f>
        <v>0.841740501449465</v>
      </c>
      <c r="L623" s="31" t="n">
        <f aca="false">(E623)*(K623)+(1-E623)*(1-K623)</f>
        <v>0.841740501449465</v>
      </c>
      <c r="M623" s="31" t="n">
        <f aca="false">LN(L623)</f>
        <v>-0.172283505293942</v>
      </c>
    </row>
    <row r="624" customFormat="false" ht="13" hidden="false" customHeight="false" outlineLevel="0" collapsed="false">
      <c r="A624" s="18" t="n">
        <v>615</v>
      </c>
      <c r="B624" s="18" t="n">
        <v>41</v>
      </c>
      <c r="C624" s="19" t="n">
        <v>17821</v>
      </c>
      <c r="D624" s="19" t="n">
        <v>730676</v>
      </c>
      <c r="E624" s="18" t="n">
        <v>1</v>
      </c>
      <c r="F624" s="20" t="n">
        <f aca="false">($D$2-C624)/$D$2</f>
        <v>0.28716</v>
      </c>
      <c r="G624" s="19" t="n">
        <f aca="false">C624-$D$3</f>
        <v>2821</v>
      </c>
      <c r="H624" s="18" t="n">
        <f aca="false">E624*B624</f>
        <v>41</v>
      </c>
      <c r="I624" s="19" t="n">
        <f aca="false">G624*H624</f>
        <v>115661</v>
      </c>
      <c r="J624" s="29" t="n">
        <f aca="false">C624/$D$2</f>
        <v>0.71284</v>
      </c>
      <c r="K624" s="30" t="n">
        <f aca="false">1/(1+EXP($K$2+($K$3*J624)))</f>
        <v>0.772706886572995</v>
      </c>
      <c r="L624" s="31" t="n">
        <f aca="false">(E624)*(K624)+(1-E624)*(1-K624)</f>
        <v>0.772706886572995</v>
      </c>
      <c r="M624" s="31" t="n">
        <f aca="false">LN(L624)</f>
        <v>-0.257855491732119</v>
      </c>
    </row>
    <row r="625" customFormat="false" ht="13" hidden="false" customHeight="false" outlineLevel="0" collapsed="false">
      <c r="A625" s="18" t="n">
        <v>616</v>
      </c>
      <c r="B625" s="18" t="n">
        <v>16</v>
      </c>
      <c r="C625" s="19" t="n">
        <v>19990</v>
      </c>
      <c r="D625" s="19" t="n">
        <v>319846</v>
      </c>
      <c r="E625" s="18" t="n">
        <v>0</v>
      </c>
      <c r="F625" s="20" t="n">
        <f aca="false">($D$2-C625)/$D$2</f>
        <v>0.2004</v>
      </c>
      <c r="G625" s="19" t="n">
        <f aca="false">C625-$D$3</f>
        <v>4990</v>
      </c>
      <c r="H625" s="18" t="n">
        <f aca="false">E625*B625</f>
        <v>0</v>
      </c>
      <c r="I625" s="19" t="n">
        <f aca="false">G625*H625</f>
        <v>0</v>
      </c>
      <c r="J625" s="29" t="n">
        <f aca="false">C625/$D$2</f>
        <v>0.7996</v>
      </c>
      <c r="K625" s="30" t="n">
        <f aca="false">1/(1+EXP($K$2+($K$3*J625)))</f>
        <v>0.605534302699303</v>
      </c>
      <c r="L625" s="31" t="n">
        <f aca="false">(E625)*(K625)+(1-E625)*(1-K625)</f>
        <v>0.394465697300697</v>
      </c>
      <c r="M625" s="31" t="n">
        <f aca="false">LN(L625)</f>
        <v>-0.930223094819756</v>
      </c>
    </row>
    <row r="626" customFormat="false" ht="13" hidden="false" customHeight="false" outlineLevel="0" collapsed="false">
      <c r="A626" s="18" t="n">
        <v>617</v>
      </c>
      <c r="B626" s="18" t="n">
        <v>35</v>
      </c>
      <c r="C626" s="19" t="n">
        <v>17647</v>
      </c>
      <c r="D626" s="19" t="n">
        <v>617651</v>
      </c>
      <c r="E626" s="18" t="n">
        <v>0</v>
      </c>
      <c r="F626" s="20" t="n">
        <f aca="false">($D$2-C626)/$D$2</f>
        <v>0.29412</v>
      </c>
      <c r="G626" s="19" t="n">
        <f aca="false">C626-$D$3</f>
        <v>2647</v>
      </c>
      <c r="H626" s="18" t="n">
        <f aca="false">E626*B626</f>
        <v>0</v>
      </c>
      <c r="I626" s="19" t="n">
        <f aca="false">G626*H626</f>
        <v>0</v>
      </c>
      <c r="J626" s="29" t="n">
        <f aca="false">C626/$D$2</f>
        <v>0.70588</v>
      </c>
      <c r="K626" s="30" t="n">
        <f aca="false">1/(1+EXP($K$2+($K$3*J626)))</f>
        <v>0.783713860935842</v>
      </c>
      <c r="L626" s="31" t="n">
        <f aca="false">(E626)*(K626)+(1-E626)*(1-K626)</f>
        <v>0.216286139064158</v>
      </c>
      <c r="M626" s="31" t="n">
        <f aca="false">LN(L626)</f>
        <v>-1.53115303007296</v>
      </c>
    </row>
    <row r="627" customFormat="false" ht="13" hidden="false" customHeight="false" outlineLevel="0" collapsed="false">
      <c r="A627" s="18" t="n">
        <v>618</v>
      </c>
      <c r="B627" s="18" t="n">
        <v>17</v>
      </c>
      <c r="C627" s="19" t="n">
        <v>19155</v>
      </c>
      <c r="D627" s="19" t="n">
        <v>325630</v>
      </c>
      <c r="E627" s="18" t="n">
        <v>0</v>
      </c>
      <c r="F627" s="20" t="n">
        <f aca="false">($D$2-C627)/$D$2</f>
        <v>0.2338</v>
      </c>
      <c r="G627" s="19" t="n">
        <f aca="false">C627-$D$3</f>
        <v>4155</v>
      </c>
      <c r="H627" s="18" t="n">
        <f aca="false">E627*B627</f>
        <v>0</v>
      </c>
      <c r="I627" s="19" t="n">
        <f aca="false">G627*H627</f>
        <v>0</v>
      </c>
      <c r="J627" s="29" t="n">
        <f aca="false">C627/$D$2</f>
        <v>0.7662</v>
      </c>
      <c r="K627" s="30" t="n">
        <f aca="false">1/(1+EXP($K$2+($K$3*J627)))</f>
        <v>0.675827290343482</v>
      </c>
      <c r="L627" s="31" t="n">
        <f aca="false">(E627)*(K627)+(1-E627)*(1-K627)</f>
        <v>0.324172709656518</v>
      </c>
      <c r="M627" s="31" t="n">
        <f aca="false">LN(L627)</f>
        <v>-1.12647885071746</v>
      </c>
    </row>
    <row r="628" customFormat="false" ht="13" hidden="false" customHeight="false" outlineLevel="0" collapsed="false">
      <c r="A628" s="18" t="n">
        <v>619</v>
      </c>
      <c r="B628" s="18" t="n">
        <v>30</v>
      </c>
      <c r="C628" s="19" t="n">
        <v>19233</v>
      </c>
      <c r="D628" s="19" t="n">
        <v>576988</v>
      </c>
      <c r="E628" s="18" t="n">
        <v>0</v>
      </c>
      <c r="F628" s="20" t="n">
        <f aca="false">($D$2-C628)/$D$2</f>
        <v>0.23068</v>
      </c>
      <c r="G628" s="19" t="n">
        <f aca="false">C628-$D$3</f>
        <v>4233</v>
      </c>
      <c r="H628" s="18" t="n">
        <f aca="false">E628*B628</f>
        <v>0</v>
      </c>
      <c r="I628" s="19" t="n">
        <f aca="false">G628*H628</f>
        <v>0</v>
      </c>
      <c r="J628" s="29" t="n">
        <f aca="false">C628/$D$2</f>
        <v>0.76932</v>
      </c>
      <c r="K628" s="30" t="n">
        <f aca="false">1/(1+EXP($K$2+($K$3*J628)))</f>
        <v>0.669531977437148</v>
      </c>
      <c r="L628" s="31" t="n">
        <f aca="false">(E628)*(K628)+(1-E628)*(1-K628)</f>
        <v>0.330468022562852</v>
      </c>
      <c r="M628" s="31" t="n">
        <f aca="false">LN(L628)</f>
        <v>-1.10724537909806</v>
      </c>
    </row>
    <row r="629" customFormat="false" ht="13" hidden="false" customHeight="false" outlineLevel="0" collapsed="false">
      <c r="A629" s="18" t="n">
        <v>620</v>
      </c>
      <c r="B629" s="18" t="n">
        <v>16</v>
      </c>
      <c r="C629" s="19" t="n">
        <v>17363</v>
      </c>
      <c r="D629" s="19" t="n">
        <v>277803</v>
      </c>
      <c r="E629" s="18" t="n">
        <v>1</v>
      </c>
      <c r="F629" s="20" t="n">
        <f aca="false">($D$2-C629)/$D$2</f>
        <v>0.30548</v>
      </c>
      <c r="G629" s="19" t="n">
        <f aca="false">C629-$D$3</f>
        <v>2363</v>
      </c>
      <c r="H629" s="18" t="n">
        <f aca="false">E629*B629</f>
        <v>16</v>
      </c>
      <c r="I629" s="19" t="n">
        <f aca="false">G629*H629</f>
        <v>37808</v>
      </c>
      <c r="J629" s="29" t="n">
        <f aca="false">C629/$D$2</f>
        <v>0.69452</v>
      </c>
      <c r="K629" s="30" t="n">
        <f aca="false">1/(1+EXP($K$2+($K$3*J629)))</f>
        <v>0.800838986643075</v>
      </c>
      <c r="L629" s="31" t="n">
        <f aca="false">(E629)*(K629)+(1-E629)*(1-K629)</f>
        <v>0.800838986643075</v>
      </c>
      <c r="M629" s="31" t="n">
        <f aca="false">LN(L629)</f>
        <v>-0.222095367546959</v>
      </c>
    </row>
    <row r="630" customFormat="false" ht="13" hidden="false" customHeight="false" outlineLevel="0" collapsed="false">
      <c r="A630" s="18" t="n">
        <v>621</v>
      </c>
      <c r="B630" s="18" t="n">
        <v>27</v>
      </c>
      <c r="C630" s="19" t="n">
        <v>15945</v>
      </c>
      <c r="D630" s="19" t="n">
        <v>430512</v>
      </c>
      <c r="E630" s="18" t="n">
        <v>1</v>
      </c>
      <c r="F630" s="20" t="n">
        <f aca="false">($D$2-C630)/$D$2</f>
        <v>0.3622</v>
      </c>
      <c r="G630" s="19" t="n">
        <f aca="false">C630-$D$3</f>
        <v>945</v>
      </c>
      <c r="H630" s="18" t="n">
        <f aca="false">E630*B630</f>
        <v>27</v>
      </c>
      <c r="I630" s="19" t="n">
        <f aca="false">G630*H630</f>
        <v>25515</v>
      </c>
      <c r="J630" s="29" t="n">
        <f aca="false">C630/$D$2</f>
        <v>0.6378</v>
      </c>
      <c r="K630" s="30" t="n">
        <f aca="false">1/(1+EXP($K$2+($K$3*J630)))</f>
        <v>0.871169168436559</v>
      </c>
      <c r="L630" s="31" t="n">
        <f aca="false">(E630)*(K630)+(1-E630)*(1-K630)</f>
        <v>0.871169168436559</v>
      </c>
      <c r="M630" s="31" t="n">
        <f aca="false">LN(L630)</f>
        <v>-0.137919097754818</v>
      </c>
    </row>
    <row r="631" customFormat="false" ht="13" hidden="false" customHeight="false" outlineLevel="0" collapsed="false">
      <c r="A631" s="18" t="n">
        <v>622</v>
      </c>
      <c r="B631" s="18" t="n">
        <v>29</v>
      </c>
      <c r="C631" s="19" t="n">
        <v>15611</v>
      </c>
      <c r="D631" s="19" t="n">
        <v>452715</v>
      </c>
      <c r="E631" s="18" t="n">
        <v>1</v>
      </c>
      <c r="F631" s="20" t="n">
        <f aca="false">($D$2-C631)/$D$2</f>
        <v>0.37556</v>
      </c>
      <c r="G631" s="19" t="n">
        <f aca="false">C631-$D$3</f>
        <v>611</v>
      </c>
      <c r="H631" s="18" t="n">
        <f aca="false">E631*B631</f>
        <v>29</v>
      </c>
      <c r="I631" s="19" t="n">
        <f aca="false">G631*H631</f>
        <v>17719</v>
      </c>
      <c r="J631" s="29" t="n">
        <f aca="false">C631/$D$2</f>
        <v>0.62444</v>
      </c>
      <c r="K631" s="30" t="n">
        <f aca="false">1/(1+EXP($K$2+($K$3*J631)))</f>
        <v>0.884297250059292</v>
      </c>
      <c r="L631" s="31" t="n">
        <f aca="false">(E631)*(K631)+(1-E631)*(1-K631)</f>
        <v>0.884297250059292</v>
      </c>
      <c r="M631" s="31" t="n">
        <f aca="false">LN(L631)</f>
        <v>-0.122962017142598</v>
      </c>
    </row>
    <row r="632" customFormat="false" ht="13" hidden="false" customHeight="false" outlineLevel="0" collapsed="false">
      <c r="A632" s="18" t="n">
        <v>623</v>
      </c>
      <c r="B632" s="18" t="n">
        <v>37</v>
      </c>
      <c r="C632" s="19" t="n">
        <v>15055</v>
      </c>
      <c r="D632" s="19" t="n">
        <v>557053</v>
      </c>
      <c r="E632" s="18" t="n">
        <v>0</v>
      </c>
      <c r="F632" s="20" t="n">
        <f aca="false">($D$2-C632)/$D$2</f>
        <v>0.3978</v>
      </c>
      <c r="G632" s="19" t="n">
        <f aca="false">C632-$D$3</f>
        <v>55</v>
      </c>
      <c r="H632" s="18" t="n">
        <f aca="false">E632*B632</f>
        <v>0</v>
      </c>
      <c r="I632" s="19" t="n">
        <f aca="false">G632*H632</f>
        <v>0</v>
      </c>
      <c r="J632" s="29" t="n">
        <f aca="false">C632/$D$2</f>
        <v>0.6022</v>
      </c>
      <c r="K632" s="30" t="n">
        <f aca="false">1/(1+EXP($K$2+($K$3*J632)))</f>
        <v>0.903573745569815</v>
      </c>
      <c r="L632" s="31" t="n">
        <f aca="false">(E632)*(K632)+(1-E632)*(1-K632)</f>
        <v>0.0964262544301845</v>
      </c>
      <c r="M632" s="31" t="n">
        <f aca="false">LN(L632)</f>
        <v>-2.33897676558502</v>
      </c>
    </row>
    <row r="633" customFormat="false" ht="13" hidden="false" customHeight="false" outlineLevel="0" collapsed="false">
      <c r="A633" s="18" t="n">
        <v>624</v>
      </c>
      <c r="B633" s="18" t="n">
        <v>11</v>
      </c>
      <c r="C633" s="19" t="n">
        <v>19975</v>
      </c>
      <c r="D633" s="19" t="n">
        <v>219725</v>
      </c>
      <c r="E633" s="18" t="n">
        <v>0</v>
      </c>
      <c r="F633" s="20" t="n">
        <f aca="false">($D$2-C633)/$D$2</f>
        <v>0.201</v>
      </c>
      <c r="G633" s="19" t="n">
        <f aca="false">C633-$D$3</f>
        <v>4975</v>
      </c>
      <c r="H633" s="18" t="n">
        <f aca="false">E633*B633</f>
        <v>0</v>
      </c>
      <c r="I633" s="19" t="n">
        <f aca="false">G633*H633</f>
        <v>0</v>
      </c>
      <c r="J633" s="29" t="n">
        <f aca="false">C633/$D$2</f>
        <v>0.799</v>
      </c>
      <c r="K633" s="30" t="n">
        <f aca="false">1/(1+EXP($K$2+($K$3*J633)))</f>
        <v>0.606846918642236</v>
      </c>
      <c r="L633" s="31" t="n">
        <f aca="false">(E633)*(K633)+(1-E633)*(1-K633)</f>
        <v>0.393153081357764</v>
      </c>
      <c r="M633" s="31" t="n">
        <f aca="false">LN(L633)</f>
        <v>-0.933556222961783</v>
      </c>
    </row>
    <row r="634" customFormat="false" ht="13" hidden="false" customHeight="false" outlineLevel="0" collapsed="false">
      <c r="A634" s="18" t="n">
        <v>625</v>
      </c>
      <c r="B634" s="18" t="n">
        <v>15</v>
      </c>
      <c r="C634" s="19" t="n">
        <v>18416</v>
      </c>
      <c r="D634" s="19" t="n">
        <v>276246</v>
      </c>
      <c r="E634" s="18" t="n">
        <v>0</v>
      </c>
      <c r="F634" s="20" t="n">
        <f aca="false">($D$2-C634)/$D$2</f>
        <v>0.26336</v>
      </c>
      <c r="G634" s="19" t="n">
        <f aca="false">C634-$D$3</f>
        <v>3416</v>
      </c>
      <c r="H634" s="18" t="n">
        <f aca="false">E634*B634</f>
        <v>0</v>
      </c>
      <c r="I634" s="19" t="n">
        <f aca="false">G634*H634</f>
        <v>0</v>
      </c>
      <c r="J634" s="29" t="n">
        <f aca="false">C634/$D$2</f>
        <v>0.73664</v>
      </c>
      <c r="K634" s="30" t="n">
        <f aca="false">1/(1+EXP($K$2+($K$3*J634)))</f>
        <v>0.732148952794249</v>
      </c>
      <c r="L634" s="31" t="n">
        <f aca="false">(E634)*(K634)+(1-E634)*(1-K634)</f>
        <v>0.267851047205751</v>
      </c>
      <c r="M634" s="31" t="n">
        <f aca="false">LN(L634)</f>
        <v>-1.31732424699042</v>
      </c>
    </row>
    <row r="635" customFormat="false" ht="13" hidden="false" customHeight="false" outlineLevel="0" collapsed="false">
      <c r="A635" s="18" t="n">
        <v>626</v>
      </c>
      <c r="B635" s="18" t="n">
        <v>37</v>
      </c>
      <c r="C635" s="19" t="n">
        <v>16759</v>
      </c>
      <c r="D635" s="19" t="n">
        <v>620094</v>
      </c>
      <c r="E635" s="18" t="n">
        <v>1</v>
      </c>
      <c r="F635" s="20" t="n">
        <f aca="false">($D$2-C635)/$D$2</f>
        <v>0.32964</v>
      </c>
      <c r="G635" s="19" t="n">
        <f aca="false">C635-$D$3</f>
        <v>1759</v>
      </c>
      <c r="H635" s="18" t="n">
        <f aca="false">E635*B635</f>
        <v>37</v>
      </c>
      <c r="I635" s="19" t="n">
        <f aca="false">G635*H635</f>
        <v>65083</v>
      </c>
      <c r="J635" s="29" t="n">
        <f aca="false">C635/$D$2</f>
        <v>0.67036</v>
      </c>
      <c r="K635" s="30" t="n">
        <f aca="false">1/(1+EXP($K$2+($K$3*J635)))</f>
        <v>0.833820801170962</v>
      </c>
      <c r="L635" s="31" t="n">
        <f aca="false">(E635)*(K635)+(1-E635)*(1-K635)</f>
        <v>0.833820801170962</v>
      </c>
      <c r="M635" s="31" t="n">
        <f aca="false">LN(L635)</f>
        <v>-0.181736766412031</v>
      </c>
    </row>
    <row r="636" customFormat="false" ht="13" hidden="false" customHeight="false" outlineLevel="0" collapsed="false">
      <c r="A636" s="18" t="n">
        <v>627</v>
      </c>
      <c r="B636" s="18" t="n">
        <v>21</v>
      </c>
      <c r="C636" s="19" t="n">
        <v>22413</v>
      </c>
      <c r="D636" s="19" t="n">
        <v>470680</v>
      </c>
      <c r="E636" s="18" t="n">
        <v>0</v>
      </c>
      <c r="F636" s="20" t="n">
        <f aca="false">($D$2-C636)/$D$2</f>
        <v>0.10348</v>
      </c>
      <c r="G636" s="19" t="n">
        <f aca="false">C636-$D$3</f>
        <v>7413</v>
      </c>
      <c r="H636" s="18" t="n">
        <f aca="false">E636*B636</f>
        <v>0</v>
      </c>
      <c r="I636" s="19" t="n">
        <f aca="false">G636*H636</f>
        <v>0</v>
      </c>
      <c r="J636" s="29" t="n">
        <f aca="false">C636/$D$2</f>
        <v>0.89652</v>
      </c>
      <c r="K636" s="30" t="n">
        <f aca="false">1/(1+EXP($K$2+($K$3*J636)))</f>
        <v>0.387078606720855</v>
      </c>
      <c r="L636" s="31" t="n">
        <f aca="false">(E636)*(K636)+(1-E636)*(1-K636)</f>
        <v>0.612921393279145</v>
      </c>
      <c r="M636" s="31" t="n">
        <f aca="false">LN(L636)</f>
        <v>-0.489518584092039</v>
      </c>
    </row>
    <row r="637" customFormat="false" ht="13" hidden="false" customHeight="false" outlineLevel="0" collapsed="false">
      <c r="A637" s="18" t="n">
        <v>628</v>
      </c>
      <c r="B637" s="18" t="n">
        <v>10</v>
      </c>
      <c r="C637" s="19" t="n">
        <v>19937</v>
      </c>
      <c r="D637" s="19" t="n">
        <v>199373</v>
      </c>
      <c r="E637" s="18" t="n">
        <v>0</v>
      </c>
      <c r="F637" s="20" t="n">
        <f aca="false">($D$2-C637)/$D$2</f>
        <v>0.20252</v>
      </c>
      <c r="G637" s="19" t="n">
        <f aca="false">C637-$D$3</f>
        <v>4937</v>
      </c>
      <c r="H637" s="18" t="n">
        <f aca="false">E637*B637</f>
        <v>0</v>
      </c>
      <c r="I637" s="19" t="n">
        <f aca="false">G637*H637</f>
        <v>0</v>
      </c>
      <c r="J637" s="29" t="n">
        <f aca="false">C637/$D$2</f>
        <v>0.79748</v>
      </c>
      <c r="K637" s="30" t="n">
        <f aca="false">1/(1+EXP($K$2+($K$3*J637)))</f>
        <v>0.610165274707249</v>
      </c>
      <c r="L637" s="31" t="n">
        <f aca="false">(E637)*(K637)+(1-E637)*(1-K637)</f>
        <v>0.389834725292751</v>
      </c>
      <c r="M637" s="31" t="n">
        <f aca="false">LN(L637)</f>
        <v>-0.942032410979756</v>
      </c>
    </row>
    <row r="638" customFormat="false" ht="13" hidden="false" customHeight="false" outlineLevel="0" collapsed="false">
      <c r="A638" s="18" t="n">
        <v>629</v>
      </c>
      <c r="B638" s="18" t="n">
        <v>11</v>
      </c>
      <c r="C638" s="19" t="n">
        <v>18070</v>
      </c>
      <c r="D638" s="19" t="n">
        <v>198772</v>
      </c>
      <c r="E638" s="18" t="n">
        <v>1</v>
      </c>
      <c r="F638" s="20" t="n">
        <f aca="false">($D$2-C638)/$D$2</f>
        <v>0.2772</v>
      </c>
      <c r="G638" s="19" t="n">
        <f aca="false">C638-$D$3</f>
        <v>3070</v>
      </c>
      <c r="H638" s="18" t="n">
        <f aca="false">E638*B638</f>
        <v>11</v>
      </c>
      <c r="I638" s="19" t="n">
        <f aca="false">G638*H638</f>
        <v>33770</v>
      </c>
      <c r="J638" s="29" t="n">
        <f aca="false">C638/$D$2</f>
        <v>0.7228</v>
      </c>
      <c r="K638" s="30" t="n">
        <f aca="false">1/(1+EXP($K$2+($K$3*J638)))</f>
        <v>0.756278695026292</v>
      </c>
      <c r="L638" s="31" t="n">
        <f aca="false">(E638)*(K638)+(1-E638)*(1-K638)</f>
        <v>0.756278695026292</v>
      </c>
      <c r="M638" s="31" t="n">
        <f aca="false">LN(L638)</f>
        <v>-0.279345326520516</v>
      </c>
    </row>
    <row r="639" customFormat="false" ht="13" hidden="false" customHeight="false" outlineLevel="0" collapsed="false">
      <c r="A639" s="18" t="n">
        <v>630</v>
      </c>
      <c r="B639" s="18" t="n">
        <v>28</v>
      </c>
      <c r="C639" s="19" t="n">
        <v>16059</v>
      </c>
      <c r="D639" s="19" t="n">
        <v>449647</v>
      </c>
      <c r="E639" s="18" t="n">
        <v>1</v>
      </c>
      <c r="F639" s="20" t="n">
        <f aca="false">($D$2-C639)/$D$2</f>
        <v>0.35764</v>
      </c>
      <c r="G639" s="19" t="n">
        <f aca="false">C639-$D$3</f>
        <v>1059</v>
      </c>
      <c r="H639" s="18" t="n">
        <f aca="false">E639*B639</f>
        <v>28</v>
      </c>
      <c r="I639" s="19" t="n">
        <f aca="false">G639*H639</f>
        <v>29652</v>
      </c>
      <c r="J639" s="29" t="n">
        <f aca="false">C639/$D$2</f>
        <v>0.64236</v>
      </c>
      <c r="K639" s="30" t="n">
        <f aca="false">1/(1+EXP($K$2+($K$3*J639)))</f>
        <v>0.866405918468268</v>
      </c>
      <c r="L639" s="31" t="n">
        <f aca="false">(E639)*(K639)+(1-E639)*(1-K639)</f>
        <v>0.866405918468268</v>
      </c>
      <c r="M639" s="31" t="n">
        <f aca="false">LN(L639)</f>
        <v>-0.143401752214962</v>
      </c>
    </row>
    <row r="640" customFormat="false" ht="13" hidden="false" customHeight="false" outlineLevel="0" collapsed="false">
      <c r="A640" s="18" t="n">
        <v>631</v>
      </c>
      <c r="B640" s="18" t="n">
        <v>39</v>
      </c>
      <c r="C640" s="19" t="n">
        <v>20161</v>
      </c>
      <c r="D640" s="19" t="n">
        <v>786291</v>
      </c>
      <c r="E640" s="18" t="n">
        <v>0</v>
      </c>
      <c r="F640" s="20" t="n">
        <f aca="false">($D$2-C640)/$D$2</f>
        <v>0.19356</v>
      </c>
      <c r="G640" s="19" t="n">
        <f aca="false">C640-$D$3</f>
        <v>5161</v>
      </c>
      <c r="H640" s="18" t="n">
        <f aca="false">E640*B640</f>
        <v>0</v>
      </c>
      <c r="I640" s="19" t="n">
        <f aca="false">G640*H640</f>
        <v>0</v>
      </c>
      <c r="J640" s="29" t="n">
        <f aca="false">C640/$D$2</f>
        <v>0.80644</v>
      </c>
      <c r="K640" s="30" t="n">
        <f aca="false">1/(1+EXP($K$2+($K$3*J640)))</f>
        <v>0.590467020493654</v>
      </c>
      <c r="L640" s="31" t="n">
        <f aca="false">(E640)*(K640)+(1-E640)*(1-K640)</f>
        <v>0.409532979506346</v>
      </c>
      <c r="M640" s="31" t="n">
        <f aca="false">LN(L640)</f>
        <v>-0.892737842896832</v>
      </c>
    </row>
    <row r="641" customFormat="false" ht="13" hidden="false" customHeight="false" outlineLevel="0" collapsed="false">
      <c r="A641" s="18" t="n">
        <v>632</v>
      </c>
      <c r="B641" s="18" t="n">
        <v>19</v>
      </c>
      <c r="C641" s="19" t="n">
        <v>18083</v>
      </c>
      <c r="D641" s="19" t="n">
        <v>343586</v>
      </c>
      <c r="E641" s="18" t="n">
        <v>1</v>
      </c>
      <c r="F641" s="20" t="n">
        <f aca="false">($D$2-C641)/$D$2</f>
        <v>0.27668</v>
      </c>
      <c r="G641" s="19" t="n">
        <f aca="false">C641-$D$3</f>
        <v>3083</v>
      </c>
      <c r="H641" s="18" t="n">
        <f aca="false">E641*B641</f>
        <v>19</v>
      </c>
      <c r="I641" s="19" t="n">
        <f aca="false">G641*H641</f>
        <v>58577</v>
      </c>
      <c r="J641" s="29" t="n">
        <f aca="false">C641/$D$2</f>
        <v>0.72332</v>
      </c>
      <c r="K641" s="30" t="n">
        <f aca="false">1/(1+EXP($K$2+($K$3*J641)))</f>
        <v>0.755399267500797</v>
      </c>
      <c r="L641" s="31" t="n">
        <f aca="false">(E641)*(K641)+(1-E641)*(1-K641)</f>
        <v>0.755399267500797</v>
      </c>
      <c r="M641" s="31" t="n">
        <f aca="false">LN(L641)</f>
        <v>-0.280508838388131</v>
      </c>
    </row>
    <row r="642" customFormat="false" ht="13" hidden="false" customHeight="false" outlineLevel="0" collapsed="false">
      <c r="A642" s="18" t="n">
        <v>633</v>
      </c>
      <c r="B642" s="18" t="n">
        <v>31</v>
      </c>
      <c r="C642" s="19" t="n">
        <v>17080</v>
      </c>
      <c r="D642" s="19" t="n">
        <v>529467</v>
      </c>
      <c r="E642" s="18" t="n">
        <v>0</v>
      </c>
      <c r="F642" s="20" t="n">
        <f aca="false">($D$2-C642)/$D$2</f>
        <v>0.3168</v>
      </c>
      <c r="G642" s="19" t="n">
        <f aca="false">C642-$D$3</f>
        <v>2080</v>
      </c>
      <c r="H642" s="18" t="n">
        <f aca="false">E642*B642</f>
        <v>0</v>
      </c>
      <c r="I642" s="19" t="n">
        <f aca="false">G642*H642</f>
        <v>0</v>
      </c>
      <c r="J642" s="29" t="n">
        <f aca="false">C642/$D$2</f>
        <v>0.6832</v>
      </c>
      <c r="K642" s="30" t="n">
        <f aca="false">1/(1+EXP($K$2+($K$3*J642)))</f>
        <v>0.816870093616388</v>
      </c>
      <c r="L642" s="31" t="n">
        <f aca="false">(E642)*(K642)+(1-E642)*(1-K642)</f>
        <v>0.183129906383612</v>
      </c>
      <c r="M642" s="31" t="n">
        <f aca="false">LN(L642)</f>
        <v>-1.69755950703122</v>
      </c>
    </row>
    <row r="643" customFormat="false" ht="13" hidden="false" customHeight="false" outlineLevel="0" collapsed="false">
      <c r="A643" s="18" t="n">
        <v>634</v>
      </c>
      <c r="B643" s="18" t="n">
        <v>17</v>
      </c>
      <c r="C643" s="19" t="n">
        <v>17054</v>
      </c>
      <c r="D643" s="19" t="n">
        <v>289910</v>
      </c>
      <c r="E643" s="18" t="n">
        <v>1</v>
      </c>
      <c r="F643" s="20" t="n">
        <f aca="false">($D$2-C643)/$D$2</f>
        <v>0.31784</v>
      </c>
      <c r="G643" s="19" t="n">
        <f aca="false">C643-$D$3</f>
        <v>2054</v>
      </c>
      <c r="H643" s="18" t="n">
        <f aca="false">E643*B643</f>
        <v>17</v>
      </c>
      <c r="I643" s="19" t="n">
        <f aca="false">G643*H643</f>
        <v>34918</v>
      </c>
      <c r="J643" s="29" t="n">
        <f aca="false">C643/$D$2</f>
        <v>0.68216</v>
      </c>
      <c r="K643" s="30" t="n">
        <f aca="false">1/(1+EXP($K$2+($K$3*J643)))</f>
        <v>0.818291519451574</v>
      </c>
      <c r="L643" s="31" t="n">
        <f aca="false">(E643)*(K643)+(1-E643)*(1-K643)</f>
        <v>0.818291519451574</v>
      </c>
      <c r="M643" s="31" t="n">
        <f aca="false">LN(L643)</f>
        <v>-0.20053662512028</v>
      </c>
    </row>
    <row r="644" customFormat="false" ht="13" hidden="false" customHeight="false" outlineLevel="0" collapsed="false">
      <c r="A644" s="18" t="n">
        <v>635</v>
      </c>
      <c r="B644" s="18" t="n">
        <v>18</v>
      </c>
      <c r="C644" s="19" t="n">
        <v>19856</v>
      </c>
      <c r="D644" s="19" t="n">
        <v>357404</v>
      </c>
      <c r="E644" s="18" t="n">
        <v>0</v>
      </c>
      <c r="F644" s="20" t="n">
        <f aca="false">($D$2-C644)/$D$2</f>
        <v>0.20576</v>
      </c>
      <c r="G644" s="19" t="n">
        <f aca="false">C644-$D$3</f>
        <v>4856</v>
      </c>
      <c r="H644" s="18" t="n">
        <f aca="false">E644*B644</f>
        <v>0</v>
      </c>
      <c r="I644" s="19" t="n">
        <f aca="false">G644*H644</f>
        <v>0</v>
      </c>
      <c r="J644" s="29" t="n">
        <f aca="false">C644/$D$2</f>
        <v>0.79424</v>
      </c>
      <c r="K644" s="30" t="n">
        <f aca="false">1/(1+EXP($K$2+($K$3*J644)))</f>
        <v>0.617204330729496</v>
      </c>
      <c r="L644" s="31" t="n">
        <f aca="false">(E644)*(K644)+(1-E644)*(1-K644)</f>
        <v>0.382795669270504</v>
      </c>
      <c r="M644" s="31" t="n">
        <f aca="false">LN(L644)</f>
        <v>-0.960253932762778</v>
      </c>
    </row>
    <row r="645" customFormat="false" ht="13" hidden="false" customHeight="false" outlineLevel="0" collapsed="false">
      <c r="A645" s="18" t="n">
        <v>636</v>
      </c>
      <c r="B645" s="18" t="n">
        <v>15</v>
      </c>
      <c r="C645" s="19" t="n">
        <v>15289</v>
      </c>
      <c r="D645" s="19" t="n">
        <v>229333</v>
      </c>
      <c r="E645" s="18" t="n">
        <v>1</v>
      </c>
      <c r="F645" s="20" t="n">
        <f aca="false">($D$2-C645)/$D$2</f>
        <v>0.38844</v>
      </c>
      <c r="G645" s="19" t="n">
        <f aca="false">C645-$D$3</f>
        <v>289</v>
      </c>
      <c r="H645" s="18" t="n">
        <f aca="false">E645*B645</f>
        <v>15</v>
      </c>
      <c r="I645" s="19" t="n">
        <f aca="false">G645*H645</f>
        <v>4335</v>
      </c>
      <c r="J645" s="29" t="n">
        <f aca="false">C645/$D$2</f>
        <v>0.61156</v>
      </c>
      <c r="K645" s="30" t="n">
        <f aca="false">1/(1+EXP($K$2+($K$3*J645)))</f>
        <v>0.895837132307126</v>
      </c>
      <c r="L645" s="31" t="n">
        <f aca="false">(E645)*(K645)+(1-E645)*(1-K645)</f>
        <v>0.895837132307126</v>
      </c>
      <c r="M645" s="31" t="n">
        <f aca="false">LN(L645)</f>
        <v>-0.109996654508389</v>
      </c>
    </row>
    <row r="646" customFormat="false" ht="13" hidden="false" customHeight="false" outlineLevel="0" collapsed="false">
      <c r="A646" s="18" t="n">
        <v>637</v>
      </c>
      <c r="B646" s="18" t="n">
        <v>13</v>
      </c>
      <c r="C646" s="19" t="n">
        <v>21268</v>
      </c>
      <c r="D646" s="19" t="n">
        <v>276479</v>
      </c>
      <c r="E646" s="18" t="n">
        <v>0</v>
      </c>
      <c r="F646" s="20" t="n">
        <f aca="false">($D$2-C646)/$D$2</f>
        <v>0.14928</v>
      </c>
      <c r="G646" s="19" t="n">
        <f aca="false">C646-$D$3</f>
        <v>6268</v>
      </c>
      <c r="H646" s="18" t="n">
        <f aca="false">E646*B646</f>
        <v>0</v>
      </c>
      <c r="I646" s="19" t="n">
        <f aca="false">G646*H646</f>
        <v>0</v>
      </c>
      <c r="J646" s="29" t="n">
        <f aca="false">C646/$D$2</f>
        <v>0.85072</v>
      </c>
      <c r="K646" s="30" t="n">
        <f aca="false">1/(1+EXP($K$2+($K$3*J646)))</f>
        <v>0.490028438334358</v>
      </c>
      <c r="L646" s="31" t="n">
        <f aca="false">(E646)*(K646)+(1-E646)*(1-K646)</f>
        <v>0.509971561665642</v>
      </c>
      <c r="M646" s="31" t="n">
        <f aca="false">LN(L646)</f>
        <v>-0.673400316258411</v>
      </c>
    </row>
    <row r="647" customFormat="false" ht="13" hidden="false" customHeight="false" outlineLevel="0" collapsed="false">
      <c r="A647" s="18" t="n">
        <v>638</v>
      </c>
      <c r="B647" s="18" t="n">
        <v>17</v>
      </c>
      <c r="C647" s="19" t="n">
        <v>21423</v>
      </c>
      <c r="D647" s="19" t="n">
        <v>364190</v>
      </c>
      <c r="E647" s="18" t="n">
        <v>0</v>
      </c>
      <c r="F647" s="20" t="n">
        <f aca="false">($D$2-C647)/$D$2</f>
        <v>0.14308</v>
      </c>
      <c r="G647" s="19" t="n">
        <f aca="false">C647-$D$3</f>
        <v>6423</v>
      </c>
      <c r="H647" s="18" t="n">
        <f aca="false">E647*B647</f>
        <v>0</v>
      </c>
      <c r="I647" s="19" t="n">
        <f aca="false">G647*H647</f>
        <v>0</v>
      </c>
      <c r="J647" s="29" t="n">
        <f aca="false">C647/$D$2</f>
        <v>0.85692</v>
      </c>
      <c r="K647" s="30" t="n">
        <f aca="false">1/(1+EXP($K$2+($K$3*J647)))</f>
        <v>0.475841533170995</v>
      </c>
      <c r="L647" s="31" t="n">
        <f aca="false">(E647)*(K647)+(1-E647)*(1-K647)</f>
        <v>0.524158466829005</v>
      </c>
      <c r="M647" s="31" t="n">
        <f aca="false">LN(L647)</f>
        <v>-0.645961222767478</v>
      </c>
    </row>
    <row r="648" customFormat="false" ht="13" hidden="false" customHeight="false" outlineLevel="0" collapsed="false">
      <c r="A648" s="18" t="n">
        <v>639</v>
      </c>
      <c r="B648" s="18" t="n">
        <v>16</v>
      </c>
      <c r="C648" s="19" t="n">
        <v>21337</v>
      </c>
      <c r="D648" s="19" t="n">
        <v>341385</v>
      </c>
      <c r="E648" s="18" t="n">
        <v>1</v>
      </c>
      <c r="F648" s="20" t="n">
        <f aca="false">($D$2-C648)/$D$2</f>
        <v>0.14652</v>
      </c>
      <c r="G648" s="19" t="n">
        <f aca="false">C648-$D$3</f>
        <v>6337</v>
      </c>
      <c r="H648" s="18" t="n">
        <f aca="false">E648*B648</f>
        <v>16</v>
      </c>
      <c r="I648" s="19" t="n">
        <f aca="false">G648*H648</f>
        <v>101392</v>
      </c>
      <c r="J648" s="29" t="n">
        <f aca="false">C648/$D$2</f>
        <v>0.85348</v>
      </c>
      <c r="K648" s="30" t="n">
        <f aca="false">1/(1+EXP($K$2+($K$3*J648)))</f>
        <v>0.483709630871586</v>
      </c>
      <c r="L648" s="31" t="n">
        <f aca="false">(E648)*(K648)+(1-E648)*(1-K648)</f>
        <v>0.483709630871586</v>
      </c>
      <c r="M648" s="31" t="n">
        <f aca="false">LN(L648)</f>
        <v>-0.726270488514977</v>
      </c>
    </row>
    <row r="649" customFormat="false" ht="13" hidden="false" customHeight="false" outlineLevel="0" collapsed="false">
      <c r="A649" s="18" t="n">
        <v>640</v>
      </c>
      <c r="B649" s="18" t="n">
        <v>14</v>
      </c>
      <c r="C649" s="19" t="n">
        <v>20792</v>
      </c>
      <c r="D649" s="19" t="n">
        <v>291083</v>
      </c>
      <c r="E649" s="18" t="n">
        <v>1</v>
      </c>
      <c r="F649" s="20" t="n">
        <f aca="false">($D$2-C649)/$D$2</f>
        <v>0.16832</v>
      </c>
      <c r="G649" s="19" t="n">
        <f aca="false">C649-$D$3</f>
        <v>5792</v>
      </c>
      <c r="H649" s="18" t="n">
        <f aca="false">E649*B649</f>
        <v>14</v>
      </c>
      <c r="I649" s="19" t="n">
        <f aca="false">G649*H649</f>
        <v>81088</v>
      </c>
      <c r="J649" s="29" t="n">
        <f aca="false">C649/$D$2</f>
        <v>0.83168</v>
      </c>
      <c r="K649" s="30" t="n">
        <f aca="false">1/(1+EXP($K$2+($K$3*J649)))</f>
        <v>0.533597692691836</v>
      </c>
      <c r="L649" s="31" t="n">
        <f aca="false">(E649)*(K649)+(1-E649)*(1-K649)</f>
        <v>0.533597692691836</v>
      </c>
      <c r="M649" s="31" t="n">
        <f aca="false">LN(L649)</f>
        <v>-0.628113108430859</v>
      </c>
    </row>
    <row r="650" customFormat="false" ht="13" hidden="false" customHeight="false" outlineLevel="0" collapsed="false">
      <c r="A650" s="18" t="n">
        <v>641</v>
      </c>
      <c r="B650" s="18" t="n">
        <v>19</v>
      </c>
      <c r="C650" s="19" t="n">
        <v>20534</v>
      </c>
      <c r="D650" s="19" t="n">
        <v>390139</v>
      </c>
      <c r="E650" s="18" t="n">
        <v>0</v>
      </c>
      <c r="F650" s="20" t="n">
        <f aca="false">($D$2-C650)/$D$2</f>
        <v>0.17864</v>
      </c>
      <c r="G650" s="19" t="n">
        <f aca="false">C650-$D$3</f>
        <v>5534</v>
      </c>
      <c r="H650" s="18" t="n">
        <f aca="false">E650*B650</f>
        <v>0</v>
      </c>
      <c r="I650" s="19" t="n">
        <f aca="false">G650*H650</f>
        <v>0</v>
      </c>
      <c r="J650" s="29" t="n">
        <f aca="false">C650/$D$2</f>
        <v>0.82136</v>
      </c>
      <c r="K650" s="30" t="n">
        <f aca="false">1/(1+EXP($K$2+($K$3*J650)))</f>
        <v>0.557042437920628</v>
      </c>
      <c r="L650" s="31" t="n">
        <f aca="false">(E650)*(K650)+(1-E650)*(1-K650)</f>
        <v>0.442957562079372</v>
      </c>
      <c r="M650" s="31" t="n">
        <f aca="false">LN(L650)</f>
        <v>-0.814281310186354</v>
      </c>
    </row>
    <row r="651" customFormat="false" ht="13" hidden="false" customHeight="false" outlineLevel="0" collapsed="false">
      <c r="A651" s="18" t="n">
        <v>642</v>
      </c>
      <c r="B651" s="18" t="n">
        <v>17</v>
      </c>
      <c r="C651" s="19" t="n">
        <v>20687</v>
      </c>
      <c r="D651" s="19" t="n">
        <v>351679</v>
      </c>
      <c r="E651" s="18" t="n">
        <v>0</v>
      </c>
      <c r="F651" s="20" t="n">
        <f aca="false">($D$2-C651)/$D$2</f>
        <v>0.17252</v>
      </c>
      <c r="G651" s="19" t="n">
        <f aca="false">C651-$D$3</f>
        <v>5687</v>
      </c>
      <c r="H651" s="18" t="n">
        <f aca="false">E651*B651</f>
        <v>0</v>
      </c>
      <c r="I651" s="19" t="n">
        <f aca="false">G651*H651</f>
        <v>0</v>
      </c>
      <c r="J651" s="29" t="n">
        <f aca="false">C651/$D$2</f>
        <v>0.82748</v>
      </c>
      <c r="K651" s="30" t="n">
        <f aca="false">1/(1+EXP($K$2+($K$3*J651)))</f>
        <v>0.54316303682243</v>
      </c>
      <c r="L651" s="31" t="n">
        <f aca="false">(E651)*(K651)+(1-E651)*(1-K651)</f>
        <v>0.45683696317757</v>
      </c>
      <c r="M651" s="31" t="n">
        <f aca="false">LN(L651)</f>
        <v>-0.783428706274827</v>
      </c>
    </row>
    <row r="652" customFormat="false" ht="13" hidden="false" customHeight="false" outlineLevel="0" collapsed="false">
      <c r="A652" s="18" t="n">
        <v>643</v>
      </c>
      <c r="B652" s="18" t="n">
        <v>22</v>
      </c>
      <c r="C652" s="19" t="n">
        <v>17016</v>
      </c>
      <c r="D652" s="19" t="n">
        <v>374345</v>
      </c>
      <c r="E652" s="18" t="n">
        <v>1</v>
      </c>
      <c r="F652" s="20" t="n">
        <f aca="false">($D$2-C652)/$D$2</f>
        <v>0.31936</v>
      </c>
      <c r="G652" s="19" t="n">
        <f aca="false">C652-$D$3</f>
        <v>2016</v>
      </c>
      <c r="H652" s="18" t="n">
        <f aca="false">E652*B652</f>
        <v>22</v>
      </c>
      <c r="I652" s="19" t="n">
        <f aca="false">G652*H652</f>
        <v>44352</v>
      </c>
      <c r="J652" s="29" t="n">
        <f aca="false">C652/$D$2</f>
        <v>0.68064</v>
      </c>
      <c r="K652" s="30" t="n">
        <f aca="false">1/(1+EXP($K$2+($K$3*J652)))</f>
        <v>0.820353526089825</v>
      </c>
      <c r="L652" s="31" t="n">
        <f aca="false">(E652)*(K652)+(1-E652)*(1-K652)</f>
        <v>0.820353526089825</v>
      </c>
      <c r="M652" s="31" t="n">
        <f aca="false">LN(L652)</f>
        <v>-0.19801990225557</v>
      </c>
    </row>
    <row r="653" customFormat="false" ht="13" hidden="false" customHeight="false" outlineLevel="0" collapsed="false">
      <c r="A653" s="18" t="n">
        <v>644</v>
      </c>
      <c r="B653" s="18" t="n">
        <v>16</v>
      </c>
      <c r="C653" s="19" t="n">
        <v>16446</v>
      </c>
      <c r="D653" s="19" t="n">
        <v>263138</v>
      </c>
      <c r="E653" s="18" t="n">
        <v>1</v>
      </c>
      <c r="F653" s="20" t="n">
        <f aca="false">($D$2-C653)/$D$2</f>
        <v>0.34216</v>
      </c>
      <c r="G653" s="19" t="n">
        <f aca="false">C653-$D$3</f>
        <v>1446</v>
      </c>
      <c r="H653" s="18" t="n">
        <f aca="false">E653*B653</f>
        <v>16</v>
      </c>
      <c r="I653" s="19" t="n">
        <f aca="false">G653*H653</f>
        <v>23136</v>
      </c>
      <c r="J653" s="29" t="n">
        <f aca="false">C653/$D$2</f>
        <v>0.65784</v>
      </c>
      <c r="K653" s="30" t="n">
        <f aca="false">1/(1+EXP($K$2+($K$3*J653)))</f>
        <v>0.849116292497353</v>
      </c>
      <c r="L653" s="31" t="n">
        <f aca="false">(E653)*(K653)+(1-E653)*(1-K653)</f>
        <v>0.849116292497353</v>
      </c>
      <c r="M653" s="31" t="n">
        <f aca="false">LN(L653)</f>
        <v>-0.163559126200297</v>
      </c>
    </row>
    <row r="654" customFormat="false" ht="13" hidden="false" customHeight="false" outlineLevel="0" collapsed="false">
      <c r="A654" s="18" t="n">
        <v>645</v>
      </c>
      <c r="B654" s="18" t="n">
        <v>21</v>
      </c>
      <c r="C654" s="19" t="n">
        <v>21819</v>
      </c>
      <c r="D654" s="19" t="n">
        <v>458204</v>
      </c>
      <c r="E654" s="18" t="n">
        <v>0</v>
      </c>
      <c r="F654" s="20" t="n">
        <f aca="false">($D$2-C654)/$D$2</f>
        <v>0.12724</v>
      </c>
      <c r="G654" s="19" t="n">
        <f aca="false">C654-$D$3</f>
        <v>6819</v>
      </c>
      <c r="H654" s="18" t="n">
        <f aca="false">E654*B654</f>
        <v>0</v>
      </c>
      <c r="I654" s="19" t="n">
        <f aca="false">G654*H654</f>
        <v>0</v>
      </c>
      <c r="J654" s="29" t="n">
        <f aca="false">C654/$D$2</f>
        <v>0.87276</v>
      </c>
      <c r="K654" s="30" t="n">
        <f aca="false">1/(1+EXP($K$2+($K$3*J654)))</f>
        <v>0.439825800755925</v>
      </c>
      <c r="L654" s="31" t="n">
        <f aca="false">(E654)*(K654)+(1-E654)*(1-K654)</f>
        <v>0.560174199244075</v>
      </c>
      <c r="M654" s="31" t="n">
        <f aca="false">LN(L654)</f>
        <v>-0.579507473546503</v>
      </c>
    </row>
    <row r="655" customFormat="false" ht="13" hidden="false" customHeight="false" outlineLevel="0" collapsed="false">
      <c r="A655" s="18" t="n">
        <v>646</v>
      </c>
      <c r="B655" s="18" t="n">
        <v>10</v>
      </c>
      <c r="C655" s="19" t="n">
        <v>18179</v>
      </c>
      <c r="D655" s="19" t="n">
        <v>181791</v>
      </c>
      <c r="E655" s="18" t="n">
        <v>0</v>
      </c>
      <c r="F655" s="20" t="n">
        <f aca="false">($D$2-C655)/$D$2</f>
        <v>0.27284</v>
      </c>
      <c r="G655" s="19" t="n">
        <f aca="false">C655-$D$3</f>
        <v>3179</v>
      </c>
      <c r="H655" s="18" t="n">
        <f aca="false">E655*B655</f>
        <v>0</v>
      </c>
      <c r="I655" s="19" t="n">
        <f aca="false">G655*H655</f>
        <v>0</v>
      </c>
      <c r="J655" s="29" t="n">
        <f aca="false">C655/$D$2</f>
        <v>0.72716</v>
      </c>
      <c r="K655" s="30" t="n">
        <f aca="false">1/(1+EXP($K$2+($K$3*J655)))</f>
        <v>0.748838831877133</v>
      </c>
      <c r="L655" s="31" t="n">
        <f aca="false">(E655)*(K655)+(1-E655)*(1-K655)</f>
        <v>0.251161168122867</v>
      </c>
      <c r="M655" s="31" t="n">
        <f aca="false">LN(L655)</f>
        <v>-1.3816604418358</v>
      </c>
    </row>
    <row r="656" customFormat="false" ht="13" hidden="false" customHeight="false" outlineLevel="0" collapsed="false">
      <c r="A656" s="18" t="n">
        <v>647</v>
      </c>
      <c r="B656" s="18" t="n">
        <v>11</v>
      </c>
      <c r="C656" s="19" t="n">
        <v>17944</v>
      </c>
      <c r="D656" s="19" t="n">
        <v>197383</v>
      </c>
      <c r="E656" s="18" t="n">
        <v>0</v>
      </c>
      <c r="F656" s="20" t="n">
        <f aca="false">($D$2-C656)/$D$2</f>
        <v>0.28224</v>
      </c>
      <c r="G656" s="19" t="n">
        <f aca="false">C656-$D$3</f>
        <v>2944</v>
      </c>
      <c r="H656" s="18" t="n">
        <f aca="false">E656*B656</f>
        <v>0</v>
      </c>
      <c r="I656" s="19" t="n">
        <f aca="false">G656*H656</f>
        <v>0</v>
      </c>
      <c r="J656" s="29" t="n">
        <f aca="false">C656/$D$2</f>
        <v>0.71776</v>
      </c>
      <c r="K656" s="30" t="n">
        <f aca="false">1/(1+EXP($K$2+($K$3*J656)))</f>
        <v>0.764690914508269</v>
      </c>
      <c r="L656" s="31" t="n">
        <f aca="false">(E656)*(K656)+(1-E656)*(1-K656)</f>
        <v>0.235309085491731</v>
      </c>
      <c r="M656" s="31" t="n">
        <f aca="false">LN(L656)</f>
        <v>-1.44685537161971</v>
      </c>
    </row>
    <row r="657" customFormat="false" ht="13" hidden="false" customHeight="false" outlineLevel="0" collapsed="false">
      <c r="A657" s="18" t="n">
        <v>648</v>
      </c>
      <c r="B657" s="18" t="n">
        <v>11</v>
      </c>
      <c r="C657" s="19" t="n">
        <v>21981</v>
      </c>
      <c r="D657" s="19" t="n">
        <v>241789</v>
      </c>
      <c r="E657" s="18" t="n">
        <v>0</v>
      </c>
      <c r="F657" s="20" t="n">
        <f aca="false">($D$2-C657)/$D$2</f>
        <v>0.12076</v>
      </c>
      <c r="G657" s="19" t="n">
        <f aca="false">C657-$D$3</f>
        <v>6981</v>
      </c>
      <c r="H657" s="18" t="n">
        <f aca="false">E657*B657</f>
        <v>0</v>
      </c>
      <c r="I657" s="19" t="n">
        <f aca="false">G657*H657</f>
        <v>0</v>
      </c>
      <c r="J657" s="29" t="n">
        <f aca="false">C657/$D$2</f>
        <v>0.87924</v>
      </c>
      <c r="K657" s="30" t="n">
        <f aca="false">1/(1+EXP($K$2+($K$3*J657)))</f>
        <v>0.425251289358367</v>
      </c>
      <c r="L657" s="31" t="n">
        <f aca="false">(E657)*(K657)+(1-E657)*(1-K657)</f>
        <v>0.574748710641633</v>
      </c>
      <c r="M657" s="31" t="n">
        <f aca="false">LN(L657)</f>
        <v>-0.553822358679105</v>
      </c>
    </row>
    <row r="658" customFormat="false" ht="13" hidden="false" customHeight="false" outlineLevel="0" collapsed="false">
      <c r="A658" s="18" t="n">
        <v>649</v>
      </c>
      <c r="B658" s="18" t="n">
        <v>19</v>
      </c>
      <c r="C658" s="19" t="n">
        <v>15562</v>
      </c>
      <c r="D658" s="19" t="n">
        <v>295670</v>
      </c>
      <c r="E658" s="18" t="n">
        <v>1</v>
      </c>
      <c r="F658" s="20" t="n">
        <f aca="false">($D$2-C658)/$D$2</f>
        <v>0.37752</v>
      </c>
      <c r="G658" s="19" t="n">
        <f aca="false">C658-$D$3</f>
        <v>562</v>
      </c>
      <c r="H658" s="18" t="n">
        <f aca="false">E658*B658</f>
        <v>19</v>
      </c>
      <c r="I658" s="19" t="n">
        <f aca="false">G658*H658</f>
        <v>10678</v>
      </c>
      <c r="J658" s="29" t="n">
        <f aca="false">C658/$D$2</f>
        <v>0.62248</v>
      </c>
      <c r="K658" s="30" t="n">
        <f aca="false">1/(1+EXP($K$2+($K$3*J658)))</f>
        <v>0.886122365829076</v>
      </c>
      <c r="L658" s="31" t="n">
        <f aca="false">(E658)*(K658)+(1-E658)*(1-K658)</f>
        <v>0.886122365829076</v>
      </c>
      <c r="M658" s="31" t="n">
        <f aca="false">LN(L658)</f>
        <v>-0.120900227496857</v>
      </c>
    </row>
    <row r="659" customFormat="false" ht="13" hidden="false" customHeight="false" outlineLevel="0" collapsed="false">
      <c r="A659" s="18" t="n">
        <v>650</v>
      </c>
      <c r="B659" s="18" t="n">
        <v>18</v>
      </c>
      <c r="C659" s="19" t="n">
        <v>20763</v>
      </c>
      <c r="D659" s="19" t="n">
        <v>373735</v>
      </c>
      <c r="E659" s="18" t="n">
        <v>0</v>
      </c>
      <c r="F659" s="20" t="n">
        <f aca="false">($D$2-C659)/$D$2</f>
        <v>0.16948</v>
      </c>
      <c r="G659" s="19" t="n">
        <f aca="false">C659-$D$3</f>
        <v>5763</v>
      </c>
      <c r="H659" s="18" t="n">
        <f aca="false">E659*B659</f>
        <v>0</v>
      </c>
      <c r="I659" s="19" t="n">
        <f aca="false">G659*H659</f>
        <v>0</v>
      </c>
      <c r="J659" s="29" t="n">
        <f aca="false">C659/$D$2</f>
        <v>0.83052</v>
      </c>
      <c r="K659" s="30" t="n">
        <f aca="false">1/(1+EXP($K$2+($K$3*J659)))</f>
        <v>0.536242322653565</v>
      </c>
      <c r="L659" s="31" t="n">
        <f aca="false">(E659)*(K659)+(1-E659)*(1-K659)</f>
        <v>0.463757677346435</v>
      </c>
      <c r="M659" s="31" t="n">
        <f aca="false">LN(L659)</f>
        <v>-0.768393110272596</v>
      </c>
    </row>
    <row r="660" customFormat="false" ht="13" hidden="false" customHeight="false" outlineLevel="0" collapsed="false">
      <c r="A660" s="18" t="n">
        <v>651</v>
      </c>
      <c r="B660" s="18" t="n">
        <v>13</v>
      </c>
      <c r="C660" s="19" t="n">
        <v>17746</v>
      </c>
      <c r="D660" s="19" t="n">
        <v>230694</v>
      </c>
      <c r="E660" s="18" t="n">
        <v>0</v>
      </c>
      <c r="F660" s="20" t="n">
        <f aca="false">($D$2-C660)/$D$2</f>
        <v>0.29016</v>
      </c>
      <c r="G660" s="19" t="n">
        <f aca="false">C660-$D$3</f>
        <v>2746</v>
      </c>
      <c r="H660" s="18" t="n">
        <f aca="false">E660*B660</f>
        <v>0</v>
      </c>
      <c r="I660" s="19" t="n">
        <f aca="false">G660*H660</f>
        <v>0</v>
      </c>
      <c r="J660" s="29" t="n">
        <f aca="false">C660/$D$2</f>
        <v>0.70984</v>
      </c>
      <c r="K660" s="30" t="n">
        <f aca="false">1/(1+EXP($K$2+($K$3*J660)))</f>
        <v>0.777499172351197</v>
      </c>
      <c r="L660" s="31" t="n">
        <f aca="false">(E660)*(K660)+(1-E660)*(1-K660)</f>
        <v>0.222500827648803</v>
      </c>
      <c r="M660" s="31" t="n">
        <f aca="false">LN(L660)</f>
        <v>-1.50282445761286</v>
      </c>
    </row>
    <row r="661" customFormat="false" ht="13" hidden="false" customHeight="false" outlineLevel="0" collapsed="false">
      <c r="A661" s="18" t="n">
        <v>652</v>
      </c>
      <c r="B661" s="18" t="n">
        <v>12</v>
      </c>
      <c r="C661" s="19" t="n">
        <v>22389</v>
      </c>
      <c r="D661" s="19" t="n">
        <v>268669</v>
      </c>
      <c r="E661" s="18" t="n">
        <v>0</v>
      </c>
      <c r="F661" s="20" t="n">
        <f aca="false">($D$2-C661)/$D$2</f>
        <v>0.10444</v>
      </c>
      <c r="G661" s="19" t="n">
        <f aca="false">C661-$D$3</f>
        <v>7389</v>
      </c>
      <c r="H661" s="18" t="n">
        <f aca="false">E661*B661</f>
        <v>0</v>
      </c>
      <c r="I661" s="19" t="n">
        <f aca="false">G661*H661</f>
        <v>0</v>
      </c>
      <c r="J661" s="29" t="n">
        <f aca="false">C661/$D$2</f>
        <v>0.89556</v>
      </c>
      <c r="K661" s="30" t="n">
        <f aca="false">1/(1+EXP($K$2+($K$3*J661)))</f>
        <v>0.389167881198354</v>
      </c>
      <c r="L661" s="31" t="n">
        <f aca="false">(E661)*(K661)+(1-E661)*(1-K661)</f>
        <v>0.610832118801646</v>
      </c>
      <c r="M661" s="31" t="n">
        <f aca="false">LN(L661)</f>
        <v>-0.492933122210687</v>
      </c>
    </row>
    <row r="662" customFormat="false" ht="13" hidden="false" customHeight="false" outlineLevel="0" collapsed="false">
      <c r="A662" s="18" t="n">
        <v>653</v>
      </c>
      <c r="B662" s="18" t="n">
        <v>20</v>
      </c>
      <c r="C662" s="19" t="n">
        <v>15032</v>
      </c>
      <c r="D662" s="19" t="n">
        <v>300646</v>
      </c>
      <c r="E662" s="18" t="n">
        <v>1</v>
      </c>
      <c r="F662" s="20" t="n">
        <f aca="false">($D$2-C662)/$D$2</f>
        <v>0.39872</v>
      </c>
      <c r="G662" s="19" t="n">
        <f aca="false">C662-$D$3</f>
        <v>32</v>
      </c>
      <c r="H662" s="18" t="n">
        <f aca="false">E662*B662</f>
        <v>20</v>
      </c>
      <c r="I662" s="19" t="n">
        <f aca="false">G662*H662</f>
        <v>640</v>
      </c>
      <c r="J662" s="29" t="n">
        <f aca="false">C662/$D$2</f>
        <v>0.60128</v>
      </c>
      <c r="K662" s="30" t="n">
        <f aca="false">1/(1+EXP($K$2+($K$3*J662)))</f>
        <v>0.904305828760506</v>
      </c>
      <c r="L662" s="31" t="n">
        <f aca="false">(E662)*(K662)+(1-E662)*(1-K662)</f>
        <v>0.904305828760506</v>
      </c>
      <c r="M662" s="31" t="n">
        <f aca="false">LN(L662)</f>
        <v>-0.100587669651581</v>
      </c>
    </row>
    <row r="663" customFormat="false" ht="13" hidden="false" customHeight="false" outlineLevel="0" collapsed="false">
      <c r="A663" s="18" t="n">
        <v>654</v>
      </c>
      <c r="B663" s="18" t="n">
        <v>16</v>
      </c>
      <c r="C663" s="19" t="n">
        <v>21959</v>
      </c>
      <c r="D663" s="19" t="n">
        <v>351340</v>
      </c>
      <c r="E663" s="18" t="n">
        <v>0</v>
      </c>
      <c r="F663" s="20" t="n">
        <f aca="false">($D$2-C663)/$D$2</f>
        <v>0.12164</v>
      </c>
      <c r="G663" s="19" t="n">
        <f aca="false">C663-$D$3</f>
        <v>6959</v>
      </c>
      <c r="H663" s="18" t="n">
        <f aca="false">E663*B663</f>
        <v>0</v>
      </c>
      <c r="I663" s="19" t="n">
        <f aca="false">G663*H663</f>
        <v>0</v>
      </c>
      <c r="J663" s="29" t="n">
        <f aca="false">C663/$D$2</f>
        <v>0.87836</v>
      </c>
      <c r="K663" s="30" t="n">
        <f aca="false">1/(1+EXP($K$2+($K$3*J663)))</f>
        <v>0.427223518172175</v>
      </c>
      <c r="L663" s="31" t="n">
        <f aca="false">(E663)*(K663)+(1-E663)*(1-K663)</f>
        <v>0.572776481827825</v>
      </c>
      <c r="M663" s="31" t="n">
        <f aca="false">LN(L663)</f>
        <v>-0.557259722440093</v>
      </c>
    </row>
    <row r="664" customFormat="false" ht="13" hidden="false" customHeight="false" outlineLevel="0" collapsed="false">
      <c r="A664" s="18" t="n">
        <v>655</v>
      </c>
      <c r="B664" s="18" t="n">
        <v>26</v>
      </c>
      <c r="C664" s="19" t="n">
        <v>20052</v>
      </c>
      <c r="D664" s="19" t="n">
        <v>521346</v>
      </c>
      <c r="E664" s="18" t="n">
        <v>0</v>
      </c>
      <c r="F664" s="20" t="n">
        <f aca="false">($D$2-C664)/$D$2</f>
        <v>0.19792</v>
      </c>
      <c r="G664" s="19" t="n">
        <f aca="false">C664-$D$3</f>
        <v>5052</v>
      </c>
      <c r="H664" s="18" t="n">
        <f aca="false">E664*B664</f>
        <v>0</v>
      </c>
      <c r="I664" s="19" t="n">
        <f aca="false">G664*H664</f>
        <v>0</v>
      </c>
      <c r="J664" s="29" t="n">
        <f aca="false">C664/$D$2</f>
        <v>0.80208</v>
      </c>
      <c r="K664" s="30" t="n">
        <f aca="false">1/(1+EXP($K$2+($K$3*J664)))</f>
        <v>0.600092844477919</v>
      </c>
      <c r="L664" s="31" t="n">
        <f aca="false">(E664)*(K664)+(1-E664)*(1-K664)</f>
        <v>0.399907155522081</v>
      </c>
      <c r="M664" s="31" t="n">
        <f aca="false">LN(L664)</f>
        <v>-0.916522870010926</v>
      </c>
    </row>
    <row r="665" customFormat="false" ht="13" hidden="false" customHeight="false" outlineLevel="0" collapsed="false">
      <c r="A665" s="18" t="n">
        <v>656</v>
      </c>
      <c r="B665" s="18" t="n">
        <v>43</v>
      </c>
      <c r="C665" s="19" t="n">
        <v>20383</v>
      </c>
      <c r="D665" s="19" t="n">
        <v>876459</v>
      </c>
      <c r="E665" s="18" t="n">
        <v>0</v>
      </c>
      <c r="F665" s="20" t="n">
        <f aca="false">($D$2-C665)/$D$2</f>
        <v>0.18468</v>
      </c>
      <c r="G665" s="19" t="n">
        <f aca="false">C665-$D$3</f>
        <v>5383</v>
      </c>
      <c r="H665" s="18" t="n">
        <f aca="false">E665*B665</f>
        <v>0</v>
      </c>
      <c r="I665" s="19" t="n">
        <f aca="false">G665*H665</f>
        <v>0</v>
      </c>
      <c r="J665" s="29" t="n">
        <f aca="false">C665/$D$2</f>
        <v>0.81532</v>
      </c>
      <c r="K665" s="30" t="n">
        <f aca="false">1/(1+EXP($K$2+($K$3*J665)))</f>
        <v>0.570653725839726</v>
      </c>
      <c r="L665" s="31" t="n">
        <f aca="false">(E665)*(K665)+(1-E665)*(1-K665)</f>
        <v>0.429346274160274</v>
      </c>
      <c r="M665" s="31" t="n">
        <f aca="false">LN(L665)</f>
        <v>-0.845491519762543</v>
      </c>
    </row>
    <row r="666" customFormat="false" ht="13" hidden="false" customHeight="false" outlineLevel="0" collapsed="false">
      <c r="A666" s="18" t="n">
        <v>657</v>
      </c>
      <c r="B666" s="18" t="n">
        <v>13</v>
      </c>
      <c r="C666" s="19" t="n">
        <v>22471</v>
      </c>
      <c r="D666" s="19" t="n">
        <v>292128</v>
      </c>
      <c r="E666" s="18" t="n">
        <v>0</v>
      </c>
      <c r="F666" s="20" t="n">
        <f aca="false">($D$2-C666)/$D$2</f>
        <v>0.10116</v>
      </c>
      <c r="G666" s="19" t="n">
        <f aca="false">C666-$D$3</f>
        <v>7471</v>
      </c>
      <c r="H666" s="18" t="n">
        <f aca="false">E666*B666</f>
        <v>0</v>
      </c>
      <c r="I666" s="19" t="n">
        <f aca="false">G666*H666</f>
        <v>0</v>
      </c>
      <c r="J666" s="29" t="n">
        <f aca="false">C666/$D$2</f>
        <v>0.89884</v>
      </c>
      <c r="K666" s="30" t="n">
        <f aca="false">1/(1+EXP($K$2+($K$3*J666)))</f>
        <v>0.382046780035468</v>
      </c>
      <c r="L666" s="31" t="n">
        <f aca="false">(E666)*(K666)+(1-E666)*(1-K666)</f>
        <v>0.617953219964532</v>
      </c>
      <c r="M666" s="31" t="n">
        <f aca="false">LN(L666)</f>
        <v>-0.481342520239793</v>
      </c>
    </row>
    <row r="667" customFormat="false" ht="13" hidden="false" customHeight="false" outlineLevel="0" collapsed="false">
      <c r="A667" s="18" t="n">
        <v>658</v>
      </c>
      <c r="B667" s="18" t="n">
        <v>24</v>
      </c>
      <c r="C667" s="19" t="n">
        <v>17545</v>
      </c>
      <c r="D667" s="19" t="n">
        <v>421075</v>
      </c>
      <c r="E667" s="18" t="n">
        <v>0</v>
      </c>
      <c r="F667" s="20" t="n">
        <f aca="false">($D$2-C667)/$D$2</f>
        <v>0.2982</v>
      </c>
      <c r="G667" s="19" t="n">
        <f aca="false">C667-$D$3</f>
        <v>2545</v>
      </c>
      <c r="H667" s="18" t="n">
        <f aca="false">E667*B667</f>
        <v>0</v>
      </c>
      <c r="I667" s="19" t="n">
        <f aca="false">G667*H667</f>
        <v>0</v>
      </c>
      <c r="J667" s="29" t="n">
        <f aca="false">C667/$D$2</f>
        <v>0.7018</v>
      </c>
      <c r="K667" s="30" t="n">
        <f aca="false">1/(1+EXP($K$2+($K$3*J667)))</f>
        <v>0.7899844026998</v>
      </c>
      <c r="L667" s="31" t="n">
        <f aca="false">(E667)*(K667)+(1-E667)*(1-K667)</f>
        <v>0.2100155973002</v>
      </c>
      <c r="M667" s="31" t="n">
        <f aca="false">LN(L667)</f>
        <v>-1.56057347816467</v>
      </c>
    </row>
    <row r="668" customFormat="false" ht="13" hidden="false" customHeight="false" outlineLevel="0" collapsed="false">
      <c r="A668" s="18" t="n">
        <v>659</v>
      </c>
      <c r="B668" s="18" t="n">
        <v>18</v>
      </c>
      <c r="C668" s="19" t="n">
        <v>21564</v>
      </c>
      <c r="D668" s="19" t="n">
        <v>388156</v>
      </c>
      <c r="E668" s="18" t="n">
        <v>0</v>
      </c>
      <c r="F668" s="20" t="n">
        <f aca="false">($D$2-C668)/$D$2</f>
        <v>0.13744</v>
      </c>
      <c r="G668" s="19" t="n">
        <f aca="false">C668-$D$3</f>
        <v>6564</v>
      </c>
      <c r="H668" s="18" t="n">
        <f aca="false">E668*B668</f>
        <v>0</v>
      </c>
      <c r="I668" s="19" t="n">
        <f aca="false">G668*H668</f>
        <v>0</v>
      </c>
      <c r="J668" s="29" t="n">
        <f aca="false">C668/$D$2</f>
        <v>0.86256</v>
      </c>
      <c r="K668" s="30" t="n">
        <f aca="false">1/(1+EXP($K$2+($K$3*J668)))</f>
        <v>0.462969207165893</v>
      </c>
      <c r="L668" s="31" t="n">
        <f aca="false">(E668)*(K668)+(1-E668)*(1-K668)</f>
        <v>0.537030792834107</v>
      </c>
      <c r="M668" s="31" t="n">
        <f aca="false">LN(L668)</f>
        <v>-0.621699843781886</v>
      </c>
    </row>
    <row r="669" customFormat="false" ht="13" hidden="false" customHeight="false" outlineLevel="0" collapsed="false">
      <c r="A669" s="18" t="n">
        <v>660</v>
      </c>
      <c r="B669" s="18" t="n">
        <v>21</v>
      </c>
      <c r="C669" s="19" t="n">
        <v>18175</v>
      </c>
      <c r="D669" s="19" t="n">
        <v>381669</v>
      </c>
      <c r="E669" s="18" t="n">
        <v>0</v>
      </c>
      <c r="F669" s="20" t="n">
        <f aca="false">($D$2-C669)/$D$2</f>
        <v>0.273</v>
      </c>
      <c r="G669" s="19" t="n">
        <f aca="false">C669-$D$3</f>
        <v>3175</v>
      </c>
      <c r="H669" s="18" t="n">
        <f aca="false">E669*B669</f>
        <v>0</v>
      </c>
      <c r="I669" s="19" t="n">
        <f aca="false">G669*H669</f>
        <v>0</v>
      </c>
      <c r="J669" s="29" t="n">
        <f aca="false">C669/$D$2</f>
        <v>0.727</v>
      </c>
      <c r="K669" s="30" t="n">
        <f aca="false">1/(1+EXP($K$2+($K$3*J669)))</f>
        <v>0.749114504596603</v>
      </c>
      <c r="L669" s="31" t="n">
        <f aca="false">(E669)*(K669)+(1-E669)*(1-K669)</f>
        <v>0.250885495403397</v>
      </c>
      <c r="M669" s="31" t="n">
        <f aca="false">LN(L669)</f>
        <v>-1.38275863755028</v>
      </c>
    </row>
    <row r="670" customFormat="false" ht="13" hidden="false" customHeight="false" outlineLevel="0" collapsed="false">
      <c r="A670" s="18" t="n">
        <v>661</v>
      </c>
      <c r="B670" s="18" t="n">
        <v>14</v>
      </c>
      <c r="C670" s="19" t="n">
        <v>21323</v>
      </c>
      <c r="D670" s="19" t="n">
        <v>298526</v>
      </c>
      <c r="E670" s="18" t="n">
        <v>0</v>
      </c>
      <c r="F670" s="20" t="n">
        <f aca="false">($D$2-C670)/$D$2</f>
        <v>0.14708</v>
      </c>
      <c r="G670" s="19" t="n">
        <f aca="false">C670-$D$3</f>
        <v>6323</v>
      </c>
      <c r="H670" s="18" t="n">
        <f aca="false">E670*B670</f>
        <v>0</v>
      </c>
      <c r="I670" s="19" t="n">
        <f aca="false">G670*H670</f>
        <v>0</v>
      </c>
      <c r="J670" s="29" t="n">
        <f aca="false">C670/$D$2</f>
        <v>0.85292</v>
      </c>
      <c r="K670" s="30" t="n">
        <f aca="false">1/(1+EXP($K$2+($K$3*J670)))</f>
        <v>0.484991352179213</v>
      </c>
      <c r="L670" s="31" t="n">
        <f aca="false">(E670)*(K670)+(1-E670)*(1-K670)</f>
        <v>0.515008647820787</v>
      </c>
      <c r="M670" s="31" t="n">
        <f aca="false">LN(L670)</f>
        <v>-0.663571586574359</v>
      </c>
    </row>
    <row r="671" customFormat="false" ht="13" hidden="false" customHeight="false" outlineLevel="0" collapsed="false">
      <c r="A671" s="18" t="n">
        <v>662</v>
      </c>
      <c r="B671" s="18" t="n">
        <v>28</v>
      </c>
      <c r="C671" s="19" t="n">
        <v>21594</v>
      </c>
      <c r="D671" s="19" t="n">
        <v>604625</v>
      </c>
      <c r="E671" s="18" t="n">
        <v>1</v>
      </c>
      <c r="F671" s="20" t="n">
        <f aca="false">($D$2-C671)/$D$2</f>
        <v>0.13624</v>
      </c>
      <c r="G671" s="19" t="n">
        <f aca="false">C671-$D$3</f>
        <v>6594</v>
      </c>
      <c r="H671" s="18" t="n">
        <f aca="false">E671*B671</f>
        <v>28</v>
      </c>
      <c r="I671" s="19" t="n">
        <f aca="false">G671*H671</f>
        <v>184632</v>
      </c>
      <c r="J671" s="29" t="n">
        <f aca="false">C671/$D$2</f>
        <v>0.86376</v>
      </c>
      <c r="K671" s="30" t="n">
        <f aca="false">1/(1+EXP($K$2+($K$3*J671)))</f>
        <v>0.460236187170514</v>
      </c>
      <c r="L671" s="31" t="n">
        <f aca="false">(E671)*(K671)+(1-E671)*(1-K671)</f>
        <v>0.460236187170514</v>
      </c>
      <c r="M671" s="31" t="n">
        <f aca="false">LN(L671)</f>
        <v>-0.776015470898852</v>
      </c>
    </row>
    <row r="672" customFormat="false" ht="13" hidden="false" customHeight="false" outlineLevel="0" collapsed="false">
      <c r="A672" s="18" t="n">
        <v>663</v>
      </c>
      <c r="B672" s="18" t="n">
        <v>30</v>
      </c>
      <c r="C672" s="19" t="n">
        <v>21020</v>
      </c>
      <c r="D672" s="19" t="n">
        <v>630603</v>
      </c>
      <c r="E672" s="18" t="n">
        <v>0</v>
      </c>
      <c r="F672" s="20" t="n">
        <f aca="false">($D$2-C672)/$D$2</f>
        <v>0.1592</v>
      </c>
      <c r="G672" s="19" t="n">
        <f aca="false">C672-$D$3</f>
        <v>6020</v>
      </c>
      <c r="H672" s="18" t="n">
        <f aca="false">E672*B672</f>
        <v>0</v>
      </c>
      <c r="I672" s="19" t="n">
        <f aca="false">G672*H672</f>
        <v>0</v>
      </c>
      <c r="J672" s="29" t="n">
        <f aca="false">C672/$D$2</f>
        <v>0.8408</v>
      </c>
      <c r="K672" s="30" t="n">
        <f aca="false">1/(1+EXP($K$2+($K$3*J672)))</f>
        <v>0.51275140448589</v>
      </c>
      <c r="L672" s="31" t="n">
        <f aca="false">(E672)*(K672)+(1-E672)*(1-K672)</f>
        <v>0.48724859551411</v>
      </c>
      <c r="M672" s="31" t="n">
        <f aca="false">LN(L672)</f>
        <v>-0.718980823073511</v>
      </c>
    </row>
    <row r="673" customFormat="false" ht="13" hidden="false" customHeight="false" outlineLevel="0" collapsed="false">
      <c r="A673" s="18" t="n">
        <v>664</v>
      </c>
      <c r="B673" s="18" t="n">
        <v>16</v>
      </c>
      <c r="C673" s="19" t="n">
        <v>18886</v>
      </c>
      <c r="D673" s="19" t="n">
        <v>302181</v>
      </c>
      <c r="E673" s="18" t="n">
        <v>0</v>
      </c>
      <c r="F673" s="20" t="n">
        <f aca="false">($D$2-C673)/$D$2</f>
        <v>0.24456</v>
      </c>
      <c r="G673" s="19" t="n">
        <f aca="false">C673-$D$3</f>
        <v>3886</v>
      </c>
      <c r="H673" s="18" t="n">
        <f aca="false">E673*B673</f>
        <v>0</v>
      </c>
      <c r="I673" s="19" t="n">
        <f aca="false">G673*H673</f>
        <v>0</v>
      </c>
      <c r="J673" s="29" t="n">
        <f aca="false">C673/$D$2</f>
        <v>0.75544</v>
      </c>
      <c r="K673" s="30" t="n">
        <f aca="false">1/(1+EXP($K$2+($K$3*J673)))</f>
        <v>0.697045322082106</v>
      </c>
      <c r="L673" s="31" t="n">
        <f aca="false">(E673)*(K673)+(1-E673)*(1-K673)</f>
        <v>0.302954677917894</v>
      </c>
      <c r="M673" s="31" t="n">
        <f aca="false">LN(L673)</f>
        <v>-1.19417206248938</v>
      </c>
    </row>
    <row r="674" customFormat="false" ht="13" hidden="false" customHeight="false" outlineLevel="0" collapsed="false">
      <c r="A674" s="18" t="n">
        <v>665</v>
      </c>
      <c r="B674" s="18" t="n">
        <v>26</v>
      </c>
      <c r="C674" s="19" t="n">
        <v>20396</v>
      </c>
      <c r="D674" s="19" t="n">
        <v>530296</v>
      </c>
      <c r="E674" s="18" t="n">
        <v>0</v>
      </c>
      <c r="F674" s="20" t="n">
        <f aca="false">($D$2-C674)/$D$2</f>
        <v>0.18416</v>
      </c>
      <c r="G674" s="19" t="n">
        <f aca="false">C674-$D$3</f>
        <v>5396</v>
      </c>
      <c r="H674" s="18" t="n">
        <f aca="false">E674*B674</f>
        <v>0</v>
      </c>
      <c r="I674" s="19" t="n">
        <f aca="false">G674*H674</f>
        <v>0</v>
      </c>
      <c r="J674" s="29" t="n">
        <f aca="false">C674/$D$2</f>
        <v>0.81584</v>
      </c>
      <c r="K674" s="30" t="n">
        <f aca="false">1/(1+EXP($K$2+($K$3*J674)))</f>
        <v>0.569485785691952</v>
      </c>
      <c r="L674" s="31" t="n">
        <f aca="false">(E674)*(K674)+(1-E674)*(1-K674)</f>
        <v>0.430514214308048</v>
      </c>
      <c r="M674" s="31" t="n">
        <f aca="false">LN(L674)</f>
        <v>-0.842774937522277</v>
      </c>
    </row>
    <row r="675" customFormat="false" ht="13" hidden="false" customHeight="false" outlineLevel="0" collapsed="false">
      <c r="A675" s="18" t="n">
        <v>666</v>
      </c>
      <c r="B675" s="18" t="n">
        <v>14</v>
      </c>
      <c r="C675" s="19" t="n">
        <v>21735</v>
      </c>
      <c r="D675" s="19" t="n">
        <v>304285</v>
      </c>
      <c r="E675" s="18" t="n">
        <v>0</v>
      </c>
      <c r="F675" s="20" t="n">
        <f aca="false">($D$2-C675)/$D$2</f>
        <v>0.1306</v>
      </c>
      <c r="G675" s="19" t="n">
        <f aca="false">C675-$D$3</f>
        <v>6735</v>
      </c>
      <c r="H675" s="18" t="n">
        <f aca="false">E675*B675</f>
        <v>0</v>
      </c>
      <c r="I675" s="19" t="n">
        <f aca="false">G675*H675</f>
        <v>0</v>
      </c>
      <c r="J675" s="29" t="n">
        <f aca="false">C675/$D$2</f>
        <v>0.8694</v>
      </c>
      <c r="K675" s="30" t="n">
        <f aca="false">1/(1+EXP($K$2+($K$3*J675)))</f>
        <v>0.447425660892963</v>
      </c>
      <c r="L675" s="31" t="n">
        <f aca="false">(E675)*(K675)+(1-E675)*(1-K675)</f>
        <v>0.552574339107037</v>
      </c>
      <c r="M675" s="31" t="n">
        <f aca="false">LN(L675)</f>
        <v>-0.593167304221349</v>
      </c>
    </row>
    <row r="676" customFormat="false" ht="13" hidden="false" customHeight="false" outlineLevel="0" collapsed="false">
      <c r="A676" s="18" t="n">
        <v>667</v>
      </c>
      <c r="B676" s="18" t="n">
        <v>12</v>
      </c>
      <c r="C676" s="19" t="n">
        <v>19336</v>
      </c>
      <c r="D676" s="19" t="n">
        <v>232032</v>
      </c>
      <c r="E676" s="18" t="n">
        <v>1</v>
      </c>
      <c r="F676" s="20" t="n">
        <f aca="false">($D$2-C676)/$D$2</f>
        <v>0.22656</v>
      </c>
      <c r="G676" s="19" t="n">
        <f aca="false">C676-$D$3</f>
        <v>4336</v>
      </c>
      <c r="H676" s="18" t="n">
        <f aca="false">E676*B676</f>
        <v>12</v>
      </c>
      <c r="I676" s="19" t="n">
        <f aca="false">G676*H676</f>
        <v>52032</v>
      </c>
      <c r="J676" s="29" t="n">
        <f aca="false">C676/$D$2</f>
        <v>0.77344</v>
      </c>
      <c r="K676" s="30" t="n">
        <f aca="false">1/(1+EXP($K$2+($K$3*J676)))</f>
        <v>0.661125262306657</v>
      </c>
      <c r="L676" s="31" t="n">
        <f aca="false">(E676)*(K676)+(1-E676)*(1-K676)</f>
        <v>0.661125262306657</v>
      </c>
      <c r="M676" s="31" t="n">
        <f aca="false">LN(L676)</f>
        <v>-0.413811952838036</v>
      </c>
    </row>
    <row r="677" customFormat="false" ht="13" hidden="false" customHeight="false" outlineLevel="0" collapsed="false">
      <c r="A677" s="18" t="n">
        <v>668</v>
      </c>
      <c r="B677" s="18" t="n">
        <v>23</v>
      </c>
      <c r="C677" s="19" t="n">
        <v>18297</v>
      </c>
      <c r="D677" s="19" t="n">
        <v>420827</v>
      </c>
      <c r="E677" s="18" t="n">
        <v>1</v>
      </c>
      <c r="F677" s="20" t="n">
        <f aca="false">($D$2-C677)/$D$2</f>
        <v>0.26812</v>
      </c>
      <c r="G677" s="19" t="n">
        <f aca="false">C677-$D$3</f>
        <v>3297</v>
      </c>
      <c r="H677" s="18" t="n">
        <f aca="false">E677*B677</f>
        <v>23</v>
      </c>
      <c r="I677" s="19" t="n">
        <f aca="false">G677*H677</f>
        <v>75831</v>
      </c>
      <c r="J677" s="29" t="n">
        <f aca="false">C677/$D$2</f>
        <v>0.73188</v>
      </c>
      <c r="K677" s="30" t="n">
        <f aca="false">1/(1+EXP($K$2+($K$3*J677)))</f>
        <v>0.740616297109489</v>
      </c>
      <c r="L677" s="31" t="n">
        <f aca="false">(E677)*(K677)+(1-E677)*(1-K677)</f>
        <v>0.740616297109489</v>
      </c>
      <c r="M677" s="31" t="n">
        <f aca="false">LN(L677)</f>
        <v>-0.300272605465924</v>
      </c>
    </row>
    <row r="678" customFormat="false" ht="13" hidden="false" customHeight="false" outlineLevel="0" collapsed="false">
      <c r="A678" s="18" t="n">
        <v>669</v>
      </c>
      <c r="B678" s="18" t="n">
        <v>27</v>
      </c>
      <c r="C678" s="19" t="n">
        <v>22494</v>
      </c>
      <c r="D678" s="19" t="n">
        <v>607346</v>
      </c>
      <c r="E678" s="18" t="n">
        <v>0</v>
      </c>
      <c r="F678" s="20" t="n">
        <f aca="false">($D$2-C678)/$D$2</f>
        <v>0.10024</v>
      </c>
      <c r="G678" s="19" t="n">
        <f aca="false">C678-$D$3</f>
        <v>7494</v>
      </c>
      <c r="H678" s="18" t="n">
        <f aca="false">E678*B678</f>
        <v>0</v>
      </c>
      <c r="I678" s="19" t="n">
        <f aca="false">G678*H678</f>
        <v>0</v>
      </c>
      <c r="J678" s="29" t="n">
        <f aca="false">C678/$D$2</f>
        <v>0.89976</v>
      </c>
      <c r="K678" s="30" t="n">
        <f aca="false">1/(1+EXP($K$2+($K$3*J678)))</f>
        <v>0.380058318528439</v>
      </c>
      <c r="L678" s="31" t="n">
        <f aca="false">(E678)*(K678)+(1-E678)*(1-K678)</f>
        <v>0.61994168147156</v>
      </c>
      <c r="M678" s="31" t="n">
        <f aca="false">LN(L678)</f>
        <v>-0.478129867509765</v>
      </c>
    </row>
    <row r="679" customFormat="false" ht="13" hidden="false" customHeight="false" outlineLevel="0" collapsed="false">
      <c r="A679" s="18" t="n">
        <v>670</v>
      </c>
      <c r="B679" s="18" t="n">
        <v>24</v>
      </c>
      <c r="C679" s="19" t="n">
        <v>19764</v>
      </c>
      <c r="D679" s="19" t="n">
        <v>474338</v>
      </c>
      <c r="E679" s="18" t="n">
        <v>0</v>
      </c>
      <c r="F679" s="20" t="n">
        <f aca="false">($D$2-C679)/$D$2</f>
        <v>0.20944</v>
      </c>
      <c r="G679" s="19" t="n">
        <f aca="false">C679-$D$3</f>
        <v>4764</v>
      </c>
      <c r="H679" s="18" t="n">
        <f aca="false">E679*B679</f>
        <v>0</v>
      </c>
      <c r="I679" s="19" t="n">
        <f aca="false">G679*H679</f>
        <v>0</v>
      </c>
      <c r="J679" s="29" t="n">
        <f aca="false">C679/$D$2</f>
        <v>0.79056</v>
      </c>
      <c r="K679" s="30" t="n">
        <f aca="false">1/(1+EXP($K$2+($K$3*J679)))</f>
        <v>0.625139954278242</v>
      </c>
      <c r="L679" s="31" t="n">
        <f aca="false">(E679)*(K679)+(1-E679)*(1-K679)</f>
        <v>0.374860045721758</v>
      </c>
      <c r="M679" s="31" t="n">
        <f aca="false">LN(L679)</f>
        <v>-0.981202534081083</v>
      </c>
    </row>
    <row r="680" customFormat="false" ht="13" hidden="false" customHeight="false" outlineLevel="0" collapsed="false">
      <c r="A680" s="18" t="n">
        <v>671</v>
      </c>
      <c r="B680" s="18" t="n">
        <v>10</v>
      </c>
      <c r="C680" s="19" t="n">
        <v>18485</v>
      </c>
      <c r="D680" s="19" t="n">
        <v>184847</v>
      </c>
      <c r="E680" s="18" t="n">
        <v>1</v>
      </c>
      <c r="F680" s="20" t="n">
        <f aca="false">($D$2-C680)/$D$2</f>
        <v>0.2606</v>
      </c>
      <c r="G680" s="19" t="n">
        <f aca="false">C680-$D$3</f>
        <v>3485</v>
      </c>
      <c r="H680" s="18" t="n">
        <f aca="false">E680*B680</f>
        <v>10</v>
      </c>
      <c r="I680" s="19" t="n">
        <f aca="false">G680*H680</f>
        <v>34850</v>
      </c>
      <c r="J680" s="29" t="n">
        <f aca="false">C680/$D$2</f>
        <v>0.7394</v>
      </c>
      <c r="K680" s="30" t="n">
        <f aca="false">1/(1+EXP($K$2+($K$3*J680)))</f>
        <v>0.727159790472589</v>
      </c>
      <c r="L680" s="31" t="n">
        <f aca="false">(E680)*(K680)+(1-E680)*(1-K680)</f>
        <v>0.727159790472589</v>
      </c>
      <c r="M680" s="31" t="n">
        <f aca="false">LN(L680)</f>
        <v>-0.31860903127717</v>
      </c>
    </row>
    <row r="681" customFormat="false" ht="13" hidden="false" customHeight="false" outlineLevel="0" collapsed="false">
      <c r="A681" s="18" t="n">
        <v>672</v>
      </c>
      <c r="B681" s="18" t="n">
        <v>22</v>
      </c>
      <c r="C681" s="19" t="n">
        <v>15190</v>
      </c>
      <c r="D681" s="19" t="n">
        <v>334175</v>
      </c>
      <c r="E681" s="18" t="n">
        <v>1</v>
      </c>
      <c r="F681" s="20" t="n">
        <f aca="false">($D$2-C681)/$D$2</f>
        <v>0.3924</v>
      </c>
      <c r="G681" s="19" t="n">
        <f aca="false">C681-$D$3</f>
        <v>190</v>
      </c>
      <c r="H681" s="18" t="n">
        <f aca="false">E681*B681</f>
        <v>22</v>
      </c>
      <c r="I681" s="19" t="n">
        <f aca="false">G681*H681</f>
        <v>4180</v>
      </c>
      <c r="J681" s="29" t="n">
        <f aca="false">C681/$D$2</f>
        <v>0.6076</v>
      </c>
      <c r="K681" s="30" t="n">
        <f aca="false">1/(1+EXP($K$2+($K$3*J681)))</f>
        <v>0.899175140759307</v>
      </c>
      <c r="L681" s="31" t="n">
        <f aca="false">(E681)*(K681)+(1-E681)*(1-K681)</f>
        <v>0.899175140759307</v>
      </c>
      <c r="M681" s="31" t="n">
        <f aca="false">LN(L681)</f>
        <v>-0.106277446177595</v>
      </c>
    </row>
    <row r="682" customFormat="false" ht="13" hidden="false" customHeight="false" outlineLevel="0" collapsed="false">
      <c r="A682" s="18" t="n">
        <v>673</v>
      </c>
      <c r="B682" s="18" t="n">
        <v>21</v>
      </c>
      <c r="C682" s="19" t="n">
        <v>21165</v>
      </c>
      <c r="D682" s="19" t="n">
        <v>444460</v>
      </c>
      <c r="E682" s="18" t="n">
        <v>0</v>
      </c>
      <c r="F682" s="20" t="n">
        <f aca="false">($D$2-C682)/$D$2</f>
        <v>0.1534</v>
      </c>
      <c r="G682" s="19" t="n">
        <f aca="false">C682-$D$3</f>
        <v>6165</v>
      </c>
      <c r="H682" s="18" t="n">
        <f aca="false">E682*B682</f>
        <v>0</v>
      </c>
      <c r="I682" s="19" t="n">
        <f aca="false">G682*H682</f>
        <v>0</v>
      </c>
      <c r="J682" s="29" t="n">
        <f aca="false">C682/$D$2</f>
        <v>0.8466</v>
      </c>
      <c r="K682" s="30" t="n">
        <f aca="false">1/(1+EXP($K$2+($K$3*J682)))</f>
        <v>0.499466174954274</v>
      </c>
      <c r="L682" s="31" t="n">
        <f aca="false">(E682)*(K682)+(1-E682)*(1-K682)</f>
        <v>0.500533825045726</v>
      </c>
      <c r="M682" s="31" t="n">
        <f aca="false">LN(L682)</f>
        <v>-0.692080100001513</v>
      </c>
    </row>
    <row r="683" customFormat="false" ht="13" hidden="false" customHeight="false" outlineLevel="0" collapsed="false">
      <c r="A683" s="18" t="n">
        <v>674</v>
      </c>
      <c r="B683" s="18" t="n">
        <v>19</v>
      </c>
      <c r="C683" s="19" t="n">
        <v>16941</v>
      </c>
      <c r="D683" s="19" t="n">
        <v>321881</v>
      </c>
      <c r="E683" s="18" t="n">
        <v>0</v>
      </c>
      <c r="F683" s="20" t="n">
        <f aca="false">($D$2-C683)/$D$2</f>
        <v>0.32236</v>
      </c>
      <c r="G683" s="19" t="n">
        <f aca="false">C683-$D$3</f>
        <v>1941</v>
      </c>
      <c r="H683" s="18" t="n">
        <f aca="false">E683*B683</f>
        <v>0</v>
      </c>
      <c r="I683" s="19" t="n">
        <f aca="false">G683*H683</f>
        <v>0</v>
      </c>
      <c r="J683" s="29" t="n">
        <f aca="false">C683/$D$2</f>
        <v>0.67764</v>
      </c>
      <c r="K683" s="30" t="n">
        <f aca="false">1/(1+EXP($K$2+($K$3*J683)))</f>
        <v>0.824369557849341</v>
      </c>
      <c r="L683" s="31" t="n">
        <f aca="false">(E683)*(K683)+(1-E683)*(1-K683)</f>
        <v>0.175630442150658</v>
      </c>
      <c r="M683" s="31" t="n">
        <f aca="false">LN(L683)</f>
        <v>-1.73937325203951</v>
      </c>
    </row>
    <row r="684" customFormat="false" ht="13" hidden="false" customHeight="false" outlineLevel="0" collapsed="false">
      <c r="A684" s="18" t="n">
        <v>675</v>
      </c>
      <c r="B684" s="18" t="n">
        <v>31</v>
      </c>
      <c r="C684" s="19" t="n">
        <v>15900</v>
      </c>
      <c r="D684" s="19" t="n">
        <v>492898</v>
      </c>
      <c r="E684" s="18" t="n">
        <v>1</v>
      </c>
      <c r="F684" s="20" t="n">
        <f aca="false">($D$2-C684)/$D$2</f>
        <v>0.364</v>
      </c>
      <c r="G684" s="19" t="n">
        <f aca="false">C684-$D$3</f>
        <v>900</v>
      </c>
      <c r="H684" s="18" t="n">
        <f aca="false">E684*B684</f>
        <v>31</v>
      </c>
      <c r="I684" s="19" t="n">
        <f aca="false">G684*H684</f>
        <v>27900</v>
      </c>
      <c r="J684" s="29" t="n">
        <f aca="false">C684/$D$2</f>
        <v>0.636</v>
      </c>
      <c r="K684" s="30" t="n">
        <f aca="false">1/(1+EXP($K$2+($K$3*J684)))</f>
        <v>0.873009201316065</v>
      </c>
      <c r="L684" s="31" t="n">
        <f aca="false">(E684)*(K684)+(1-E684)*(1-K684)</f>
        <v>0.873009201316065</v>
      </c>
      <c r="M684" s="31" t="n">
        <f aca="false">LN(L684)</f>
        <v>-0.135809183317133</v>
      </c>
    </row>
    <row r="685" customFormat="false" ht="13" hidden="false" customHeight="false" outlineLevel="0" collapsed="false">
      <c r="A685" s="18" t="n">
        <v>676</v>
      </c>
      <c r="B685" s="18" t="n">
        <v>20</v>
      </c>
      <c r="C685" s="19" t="n">
        <v>20121</v>
      </c>
      <c r="D685" s="19" t="n">
        <v>402415</v>
      </c>
      <c r="E685" s="18" t="n">
        <v>0</v>
      </c>
      <c r="F685" s="20" t="n">
        <f aca="false">($D$2-C685)/$D$2</f>
        <v>0.19516</v>
      </c>
      <c r="G685" s="19" t="n">
        <f aca="false">C685-$D$3</f>
        <v>5121</v>
      </c>
      <c r="H685" s="18" t="n">
        <f aca="false">E685*B685</f>
        <v>0</v>
      </c>
      <c r="I685" s="19" t="n">
        <f aca="false">G685*H685</f>
        <v>0</v>
      </c>
      <c r="J685" s="29" t="n">
        <f aca="false">C685/$D$2</f>
        <v>0.80484</v>
      </c>
      <c r="K685" s="30" t="n">
        <f aca="false">1/(1+EXP($K$2+($K$3*J685)))</f>
        <v>0.59400791101956</v>
      </c>
      <c r="L685" s="31" t="n">
        <f aca="false">(E685)*(K685)+(1-E685)*(1-K685)</f>
        <v>0.40599208898044</v>
      </c>
      <c r="M685" s="31" t="n">
        <f aca="false">LN(L685)</f>
        <v>-0.901421604840097</v>
      </c>
    </row>
    <row r="686" customFormat="false" ht="13" hidden="false" customHeight="false" outlineLevel="0" collapsed="false">
      <c r="A686" s="18" t="n">
        <v>677</v>
      </c>
      <c r="B686" s="18" t="n">
        <v>17</v>
      </c>
      <c r="C686" s="19" t="n">
        <v>17365</v>
      </c>
      <c r="D686" s="19" t="n">
        <v>295209</v>
      </c>
      <c r="E686" s="18" t="n">
        <v>0</v>
      </c>
      <c r="F686" s="20" t="n">
        <f aca="false">($D$2-C686)/$D$2</f>
        <v>0.3054</v>
      </c>
      <c r="G686" s="19" t="n">
        <f aca="false">C686-$D$3</f>
        <v>2365</v>
      </c>
      <c r="H686" s="18" t="n">
        <f aca="false">E686*B686</f>
        <v>0</v>
      </c>
      <c r="I686" s="19" t="n">
        <f aca="false">G686*H686</f>
        <v>0</v>
      </c>
      <c r="J686" s="29" t="n">
        <f aca="false">C686/$D$2</f>
        <v>0.6946</v>
      </c>
      <c r="K686" s="30" t="n">
        <f aca="false">1/(1+EXP($K$2+($K$3*J686)))</f>
        <v>0.80072202949718</v>
      </c>
      <c r="L686" s="31" t="n">
        <f aca="false">(E686)*(K686)+(1-E686)*(1-K686)</f>
        <v>0.19927797050282</v>
      </c>
      <c r="M686" s="31" t="n">
        <f aca="false">LN(L686)</f>
        <v>-1.61305459222891</v>
      </c>
    </row>
    <row r="687" customFormat="false" ht="13" hidden="false" customHeight="false" outlineLevel="0" collapsed="false">
      <c r="A687" s="18" t="n">
        <v>678</v>
      </c>
      <c r="B687" s="18" t="n">
        <v>26</v>
      </c>
      <c r="C687" s="19" t="n">
        <v>19186</v>
      </c>
      <c r="D687" s="19" t="n">
        <v>498849</v>
      </c>
      <c r="E687" s="18" t="n">
        <v>1</v>
      </c>
      <c r="F687" s="20" t="n">
        <f aca="false">($D$2-C687)/$D$2</f>
        <v>0.23256</v>
      </c>
      <c r="G687" s="19" t="n">
        <f aca="false">C687-$D$3</f>
        <v>4186</v>
      </c>
      <c r="H687" s="18" t="n">
        <f aca="false">E687*B687</f>
        <v>26</v>
      </c>
      <c r="I687" s="19" t="n">
        <f aca="false">G687*H687</f>
        <v>108836</v>
      </c>
      <c r="J687" s="29" t="n">
        <f aca="false">C687/$D$2</f>
        <v>0.76744</v>
      </c>
      <c r="K687" s="30" t="n">
        <f aca="false">1/(1+EXP($K$2+($K$3*J687)))</f>
        <v>0.673332757432517</v>
      </c>
      <c r="L687" s="31" t="n">
        <f aca="false">(E687)*(K687)+(1-E687)*(1-K687)</f>
        <v>0.673332757432517</v>
      </c>
      <c r="M687" s="31" t="n">
        <f aca="false">LN(L687)</f>
        <v>-0.395515632553605</v>
      </c>
    </row>
    <row r="688" customFormat="false" ht="13" hidden="false" customHeight="false" outlineLevel="0" collapsed="false">
      <c r="A688" s="18" t="n">
        <v>679</v>
      </c>
      <c r="B688" s="18" t="n">
        <v>20</v>
      </c>
      <c r="C688" s="19" t="n">
        <v>15160</v>
      </c>
      <c r="D688" s="19" t="n">
        <v>303197</v>
      </c>
      <c r="E688" s="18" t="n">
        <v>0</v>
      </c>
      <c r="F688" s="20" t="n">
        <f aca="false">($D$2-C688)/$D$2</f>
        <v>0.3936</v>
      </c>
      <c r="G688" s="19" t="n">
        <f aca="false">C688-$D$3</f>
        <v>160</v>
      </c>
      <c r="H688" s="18" t="n">
        <f aca="false">E688*B688</f>
        <v>0</v>
      </c>
      <c r="I688" s="19" t="n">
        <f aca="false">G688*H688</f>
        <v>0</v>
      </c>
      <c r="J688" s="29" t="n">
        <f aca="false">C688/$D$2</f>
        <v>0.6064</v>
      </c>
      <c r="K688" s="30" t="n">
        <f aca="false">1/(1+EXP($K$2+($K$3*J688)))</f>
        <v>0.900167749308488</v>
      </c>
      <c r="L688" s="31" t="n">
        <f aca="false">(E688)*(K688)+(1-E688)*(1-K688)</f>
        <v>0.0998322506915117</v>
      </c>
      <c r="M688" s="31" t="n">
        <f aca="false">LN(L688)</f>
        <v>-2.30426399464592</v>
      </c>
    </row>
    <row r="689" customFormat="false" ht="13" hidden="false" customHeight="false" outlineLevel="0" collapsed="false">
      <c r="A689" s="18" t="n">
        <v>680</v>
      </c>
      <c r="B689" s="18" t="n">
        <v>16</v>
      </c>
      <c r="C689" s="19" t="n">
        <v>16338</v>
      </c>
      <c r="D689" s="19" t="n">
        <v>261412</v>
      </c>
      <c r="E689" s="18" t="n">
        <v>1</v>
      </c>
      <c r="F689" s="20" t="n">
        <f aca="false">($D$2-C689)/$D$2</f>
        <v>0.34648</v>
      </c>
      <c r="G689" s="19" t="n">
        <f aca="false">C689-$D$3</f>
        <v>1338</v>
      </c>
      <c r="H689" s="18" t="n">
        <f aca="false">E689*B689</f>
        <v>16</v>
      </c>
      <c r="I689" s="19" t="n">
        <f aca="false">G689*H689</f>
        <v>21408</v>
      </c>
      <c r="J689" s="29" t="n">
        <f aca="false">C689/$D$2</f>
        <v>0.65352</v>
      </c>
      <c r="K689" s="30" t="n">
        <f aca="false">1/(1+EXP($K$2+($K$3*J689)))</f>
        <v>0.854118565897028</v>
      </c>
      <c r="L689" s="31" t="n">
        <f aca="false">(E689)*(K689)+(1-E689)*(1-K689)</f>
        <v>0.854118565897028</v>
      </c>
      <c r="M689" s="31" t="n">
        <f aca="false">LN(L689)</f>
        <v>-0.157685258885387</v>
      </c>
    </row>
    <row r="690" customFormat="false" ht="13" hidden="false" customHeight="false" outlineLevel="0" collapsed="false">
      <c r="A690" s="18" t="n">
        <v>681</v>
      </c>
      <c r="B690" s="18" t="n">
        <v>24</v>
      </c>
      <c r="C690" s="19" t="n">
        <v>21178</v>
      </c>
      <c r="D690" s="19" t="n">
        <v>508280</v>
      </c>
      <c r="E690" s="18" t="n">
        <v>0</v>
      </c>
      <c r="F690" s="20" t="n">
        <f aca="false">($D$2-C690)/$D$2</f>
        <v>0.15288</v>
      </c>
      <c r="G690" s="19" t="n">
        <f aca="false">C690-$D$3</f>
        <v>6178</v>
      </c>
      <c r="H690" s="18" t="n">
        <f aca="false">E690*B690</f>
        <v>0</v>
      </c>
      <c r="I690" s="19" t="n">
        <f aca="false">G690*H690</f>
        <v>0</v>
      </c>
      <c r="J690" s="29" t="n">
        <f aca="false">C690/$D$2</f>
        <v>0.84712</v>
      </c>
      <c r="K690" s="30" t="n">
        <f aca="false">1/(1+EXP($K$2+($K$3*J690)))</f>
        <v>0.49827484408856</v>
      </c>
      <c r="L690" s="31" t="n">
        <f aca="false">(E690)*(K690)+(1-E690)*(1-K690)</f>
        <v>0.50172515591144</v>
      </c>
      <c r="M690" s="31" t="n">
        <f aca="false">LN(L690)</f>
        <v>-0.68970280740665</v>
      </c>
    </row>
    <row r="691" customFormat="false" ht="13" hidden="false" customHeight="false" outlineLevel="0" collapsed="false">
      <c r="A691" s="18" t="n">
        <v>682</v>
      </c>
      <c r="B691" s="18" t="n">
        <v>19</v>
      </c>
      <c r="C691" s="19" t="n">
        <v>20244</v>
      </c>
      <c r="D691" s="19" t="n">
        <v>384639</v>
      </c>
      <c r="E691" s="18" t="n">
        <v>0</v>
      </c>
      <c r="F691" s="20" t="n">
        <f aca="false">($D$2-C691)/$D$2</f>
        <v>0.19024</v>
      </c>
      <c r="G691" s="19" t="n">
        <f aca="false">C691-$D$3</f>
        <v>5244</v>
      </c>
      <c r="H691" s="18" t="n">
        <f aca="false">E691*B691</f>
        <v>0</v>
      </c>
      <c r="I691" s="19" t="n">
        <f aca="false">G691*H691</f>
        <v>0</v>
      </c>
      <c r="J691" s="29" t="n">
        <f aca="false">C691/$D$2</f>
        <v>0.80976</v>
      </c>
      <c r="K691" s="30" t="n">
        <f aca="false">1/(1+EXP($K$2+($K$3*J691)))</f>
        <v>0.583090059196654</v>
      </c>
      <c r="L691" s="31" t="n">
        <f aca="false">(E691)*(K691)+(1-E691)*(1-K691)</f>
        <v>0.416909940803346</v>
      </c>
      <c r="M691" s="31" t="n">
        <f aca="false">LN(L691)</f>
        <v>-0.874885049804594</v>
      </c>
    </row>
    <row r="692" customFormat="false" ht="13" hidden="false" customHeight="false" outlineLevel="0" collapsed="false">
      <c r="A692" s="18" t="n">
        <v>683</v>
      </c>
      <c r="B692" s="18" t="n">
        <v>11</v>
      </c>
      <c r="C692" s="19" t="n">
        <v>19061</v>
      </c>
      <c r="D692" s="19" t="n">
        <v>209666</v>
      </c>
      <c r="E692" s="18" t="n">
        <v>0</v>
      </c>
      <c r="F692" s="20" t="n">
        <f aca="false">($D$2-C692)/$D$2</f>
        <v>0.23756</v>
      </c>
      <c r="G692" s="19" t="n">
        <f aca="false">C692-$D$3</f>
        <v>4061</v>
      </c>
      <c r="H692" s="18" t="n">
        <f aca="false">E692*B692</f>
        <v>0</v>
      </c>
      <c r="I692" s="19" t="n">
        <f aca="false">G692*H692</f>
        <v>0</v>
      </c>
      <c r="J692" s="29" t="n">
        <f aca="false">C692/$D$2</f>
        <v>0.76244</v>
      </c>
      <c r="K692" s="30" t="n">
        <f aca="false">1/(1+EXP($K$2+($K$3*J692)))</f>
        <v>0.683330127814604</v>
      </c>
      <c r="L692" s="31" t="n">
        <f aca="false">(E692)*(K692)+(1-E692)*(1-K692)</f>
        <v>0.316669872185396</v>
      </c>
      <c r="M692" s="31" t="n">
        <f aca="false">LN(L692)</f>
        <v>-1.14989546041617</v>
      </c>
    </row>
    <row r="693" customFormat="false" ht="13" hidden="false" customHeight="false" outlineLevel="0" collapsed="false">
      <c r="A693" s="18" t="n">
        <v>684</v>
      </c>
      <c r="B693" s="18" t="n">
        <v>26</v>
      </c>
      <c r="C693" s="19" t="n">
        <v>15558</v>
      </c>
      <c r="D693" s="19" t="n">
        <v>404501</v>
      </c>
      <c r="E693" s="18" t="n">
        <v>1</v>
      </c>
      <c r="F693" s="20" t="n">
        <f aca="false">($D$2-C693)/$D$2</f>
        <v>0.37768</v>
      </c>
      <c r="G693" s="19" t="n">
        <f aca="false">C693-$D$3</f>
        <v>558</v>
      </c>
      <c r="H693" s="18" t="n">
        <f aca="false">E693*B693</f>
        <v>26</v>
      </c>
      <c r="I693" s="19" t="n">
        <f aca="false">G693*H693</f>
        <v>14508</v>
      </c>
      <c r="J693" s="29" t="n">
        <f aca="false">C693/$D$2</f>
        <v>0.62232</v>
      </c>
      <c r="K693" s="30" t="n">
        <f aca="false">1/(1+EXP($K$2+($K$3*J693)))</f>
        <v>0.886270241828724</v>
      </c>
      <c r="L693" s="31" t="n">
        <f aca="false">(E693)*(K693)+(1-E693)*(1-K693)</f>
        <v>0.886270241828724</v>
      </c>
      <c r="M693" s="31" t="n">
        <f aca="false">LN(L693)</f>
        <v>-0.120733361533468</v>
      </c>
    </row>
    <row r="694" customFormat="false" ht="13" hidden="false" customHeight="false" outlineLevel="0" collapsed="false">
      <c r="A694" s="18" t="n">
        <v>685</v>
      </c>
      <c r="B694" s="18" t="n">
        <v>16</v>
      </c>
      <c r="C694" s="19" t="n">
        <v>17081</v>
      </c>
      <c r="D694" s="19" t="n">
        <v>273294</v>
      </c>
      <c r="E694" s="18" t="n">
        <v>0</v>
      </c>
      <c r="F694" s="20" t="n">
        <f aca="false">($D$2-C694)/$D$2</f>
        <v>0.31676</v>
      </c>
      <c r="G694" s="19" t="n">
        <f aca="false">C694-$D$3</f>
        <v>2081</v>
      </c>
      <c r="H694" s="18" t="n">
        <f aca="false">E694*B694</f>
        <v>0</v>
      </c>
      <c r="I694" s="19" t="n">
        <f aca="false">G694*H694</f>
        <v>0</v>
      </c>
      <c r="J694" s="29" t="n">
        <f aca="false">C694/$D$2</f>
        <v>0.68324</v>
      </c>
      <c r="K694" s="30" t="n">
        <f aca="false">1/(1+EXP($K$2+($K$3*J694)))</f>
        <v>0.816815251504896</v>
      </c>
      <c r="L694" s="31" t="n">
        <f aca="false">(E694)*(K694)+(1-E694)*(1-K694)</f>
        <v>0.183184748495104</v>
      </c>
      <c r="M694" s="31" t="n">
        <f aca="false">LN(L694)</f>
        <v>-1.6972600807802</v>
      </c>
    </row>
    <row r="695" customFormat="false" ht="13" hidden="false" customHeight="false" outlineLevel="0" collapsed="false">
      <c r="A695" s="18" t="n">
        <v>686</v>
      </c>
      <c r="B695" s="18" t="n">
        <v>22</v>
      </c>
      <c r="C695" s="19" t="n">
        <v>19653</v>
      </c>
      <c r="D695" s="19" t="n">
        <v>432373</v>
      </c>
      <c r="E695" s="18" t="n">
        <v>1</v>
      </c>
      <c r="F695" s="20" t="n">
        <f aca="false">($D$2-C695)/$D$2</f>
        <v>0.21388</v>
      </c>
      <c r="G695" s="19" t="n">
        <f aca="false">C695-$D$3</f>
        <v>4653</v>
      </c>
      <c r="H695" s="18" t="n">
        <f aca="false">E695*B695</f>
        <v>22</v>
      </c>
      <c r="I695" s="19" t="n">
        <f aca="false">G695*H695</f>
        <v>102366</v>
      </c>
      <c r="J695" s="29" t="n">
        <f aca="false">C695/$D$2</f>
        <v>0.78612</v>
      </c>
      <c r="K695" s="30" t="n">
        <f aca="false">1/(1+EXP($K$2+($K$3*J695)))</f>
        <v>0.634625351238156</v>
      </c>
      <c r="L695" s="31" t="n">
        <f aca="false">(E695)*(K695)+(1-E695)*(1-K695)</f>
        <v>0.634625351238156</v>
      </c>
      <c r="M695" s="31" t="n">
        <f aca="false">LN(L695)</f>
        <v>-0.454720452256932</v>
      </c>
    </row>
    <row r="696" customFormat="false" ht="13" hidden="false" customHeight="false" outlineLevel="0" collapsed="false">
      <c r="A696" s="18" t="n">
        <v>687</v>
      </c>
      <c r="B696" s="18" t="n">
        <v>22</v>
      </c>
      <c r="C696" s="19" t="n">
        <v>17872</v>
      </c>
      <c r="D696" s="19" t="n">
        <v>393176</v>
      </c>
      <c r="E696" s="18" t="n">
        <v>0</v>
      </c>
      <c r="F696" s="20" t="n">
        <f aca="false">($D$2-C696)/$D$2</f>
        <v>0.28512</v>
      </c>
      <c r="G696" s="19" t="n">
        <f aca="false">C696-$D$3</f>
        <v>2872</v>
      </c>
      <c r="H696" s="18" t="n">
        <f aca="false">E696*B696</f>
        <v>0</v>
      </c>
      <c r="I696" s="19" t="n">
        <f aca="false">G696*H696</f>
        <v>0</v>
      </c>
      <c r="J696" s="29" t="n">
        <f aca="false">C696/$D$2</f>
        <v>0.71488</v>
      </c>
      <c r="K696" s="30" t="n">
        <f aca="false">1/(1+EXP($K$2+($K$3*J696)))</f>
        <v>0.769406766318182</v>
      </c>
      <c r="L696" s="31" t="n">
        <f aca="false">(E696)*(K696)+(1-E696)*(1-K696)</f>
        <v>0.230593233681818</v>
      </c>
      <c r="M696" s="31" t="n">
        <f aca="false">LN(L696)</f>
        <v>-1.46710001380743</v>
      </c>
    </row>
    <row r="697" customFormat="false" ht="13" hidden="false" customHeight="false" outlineLevel="0" collapsed="false">
      <c r="A697" s="18" t="n">
        <v>688</v>
      </c>
      <c r="B697" s="18" t="n">
        <v>13</v>
      </c>
      <c r="C697" s="19" t="n">
        <v>18686</v>
      </c>
      <c r="D697" s="19" t="n">
        <v>242915</v>
      </c>
      <c r="E697" s="18" t="n">
        <v>1</v>
      </c>
      <c r="F697" s="20" t="n">
        <f aca="false">($D$2-C697)/$D$2</f>
        <v>0.25256</v>
      </c>
      <c r="G697" s="19" t="n">
        <f aca="false">C697-$D$3</f>
        <v>3686</v>
      </c>
      <c r="H697" s="18" t="n">
        <f aca="false">E697*B697</f>
        <v>13</v>
      </c>
      <c r="I697" s="19" t="n">
        <f aca="false">G697*H697</f>
        <v>47918</v>
      </c>
      <c r="J697" s="29" t="n">
        <f aca="false">C697/$D$2</f>
        <v>0.74744</v>
      </c>
      <c r="K697" s="30" t="n">
        <f aca="false">1/(1+EXP($K$2+($K$3*J697)))</f>
        <v>0.712299875750671</v>
      </c>
      <c r="L697" s="31" t="n">
        <f aca="false">(E697)*(K697)+(1-E697)*(1-K697)</f>
        <v>0.712299875750671</v>
      </c>
      <c r="M697" s="31" t="n">
        <f aca="false">LN(L697)</f>
        <v>-0.339256282431832</v>
      </c>
    </row>
    <row r="698" customFormat="false" ht="13" hidden="false" customHeight="false" outlineLevel="0" collapsed="false">
      <c r="A698" s="18" t="n">
        <v>689</v>
      </c>
      <c r="B698" s="18" t="n">
        <v>28</v>
      </c>
      <c r="C698" s="19" t="n">
        <v>17672</v>
      </c>
      <c r="D698" s="19" t="n">
        <v>494803</v>
      </c>
      <c r="E698" s="18" t="n">
        <v>1</v>
      </c>
      <c r="F698" s="20" t="n">
        <f aca="false">($D$2-C698)/$D$2</f>
        <v>0.29312</v>
      </c>
      <c r="G698" s="19" t="n">
        <f aca="false">C698-$D$3</f>
        <v>2672</v>
      </c>
      <c r="H698" s="18" t="n">
        <f aca="false">E698*B698</f>
        <v>28</v>
      </c>
      <c r="I698" s="19" t="n">
        <f aca="false">G698*H698</f>
        <v>74816</v>
      </c>
      <c r="J698" s="29" t="n">
        <f aca="false">C698/$D$2</f>
        <v>0.70688</v>
      </c>
      <c r="K698" s="30" t="n">
        <f aca="false">1/(1+EXP($K$2+($K$3*J698)))</f>
        <v>0.782156442667682</v>
      </c>
      <c r="L698" s="31" t="n">
        <f aca="false">(E698)*(K698)+(1-E698)*(1-K698)</f>
        <v>0.782156442667682</v>
      </c>
      <c r="M698" s="31" t="n">
        <f aca="false">LN(L698)</f>
        <v>-0.245700503882818</v>
      </c>
    </row>
    <row r="699" customFormat="false" ht="13" hidden="false" customHeight="false" outlineLevel="0" collapsed="false">
      <c r="A699" s="18" t="n">
        <v>690</v>
      </c>
      <c r="B699" s="18" t="n">
        <v>34</v>
      </c>
      <c r="C699" s="19" t="n">
        <v>18351</v>
      </c>
      <c r="D699" s="19" t="n">
        <v>623944</v>
      </c>
      <c r="E699" s="18" t="n">
        <v>0</v>
      </c>
      <c r="F699" s="20" t="n">
        <f aca="false">($D$2-C699)/$D$2</f>
        <v>0.26596</v>
      </c>
      <c r="G699" s="19" t="n">
        <f aca="false">C699-$D$3</f>
        <v>3351</v>
      </c>
      <c r="H699" s="18" t="n">
        <f aca="false">E699*B699</f>
        <v>0</v>
      </c>
      <c r="I699" s="19" t="n">
        <f aca="false">G699*H699</f>
        <v>0</v>
      </c>
      <c r="J699" s="29" t="n">
        <f aca="false">C699/$D$2</f>
        <v>0.73404</v>
      </c>
      <c r="K699" s="30" t="n">
        <f aca="false">1/(1+EXP($K$2+($K$3*J699)))</f>
        <v>0.736795619848584</v>
      </c>
      <c r="L699" s="31" t="n">
        <f aca="false">(E699)*(K699)+(1-E699)*(1-K699)</f>
        <v>0.263204380151416</v>
      </c>
      <c r="M699" s="31" t="n">
        <f aca="false">LN(L699)</f>
        <v>-1.33482443775677</v>
      </c>
    </row>
    <row r="700" customFormat="false" ht="13" hidden="false" customHeight="false" outlineLevel="0" collapsed="false">
      <c r="A700" s="18" t="n">
        <v>691</v>
      </c>
      <c r="B700" s="18" t="n">
        <v>13</v>
      </c>
      <c r="C700" s="19" t="n">
        <v>16526</v>
      </c>
      <c r="D700" s="19" t="n">
        <v>214838</v>
      </c>
      <c r="E700" s="18" t="n">
        <v>1</v>
      </c>
      <c r="F700" s="20" t="n">
        <f aca="false">($D$2-C700)/$D$2</f>
        <v>0.33896</v>
      </c>
      <c r="G700" s="19" t="n">
        <f aca="false">C700-$D$3</f>
        <v>1526</v>
      </c>
      <c r="H700" s="18" t="n">
        <f aca="false">E700*B700</f>
        <v>13</v>
      </c>
      <c r="I700" s="19" t="n">
        <f aca="false">G700*H700</f>
        <v>19838</v>
      </c>
      <c r="J700" s="29" t="n">
        <f aca="false">C700/$D$2</f>
        <v>0.66104</v>
      </c>
      <c r="K700" s="30" t="n">
        <f aca="false">1/(1+EXP($K$2+($K$3*J700)))</f>
        <v>0.845320620235527</v>
      </c>
      <c r="L700" s="31" t="n">
        <f aca="false">(E700)*(K700)+(1-E700)*(1-K700)</f>
        <v>0.845320620235527</v>
      </c>
      <c r="M700" s="31" t="n">
        <f aca="false">LN(L700)</f>
        <v>-0.168039291359776</v>
      </c>
    </row>
    <row r="701" customFormat="false" ht="13" hidden="false" customHeight="false" outlineLevel="0" collapsed="false">
      <c r="A701" s="18" t="n">
        <v>692</v>
      </c>
      <c r="B701" s="18" t="n">
        <v>10</v>
      </c>
      <c r="C701" s="19" t="n">
        <v>21692</v>
      </c>
      <c r="D701" s="19" t="n">
        <v>216918</v>
      </c>
      <c r="E701" s="18" t="n">
        <v>0</v>
      </c>
      <c r="F701" s="20" t="n">
        <f aca="false">($D$2-C701)/$D$2</f>
        <v>0.13232</v>
      </c>
      <c r="G701" s="19" t="n">
        <f aca="false">C701-$D$3</f>
        <v>6692</v>
      </c>
      <c r="H701" s="18" t="n">
        <f aca="false">E701*B701</f>
        <v>0</v>
      </c>
      <c r="I701" s="19" t="n">
        <f aca="false">G701*H701</f>
        <v>0</v>
      </c>
      <c r="J701" s="29" t="n">
        <f aca="false">C701/$D$2</f>
        <v>0.86768</v>
      </c>
      <c r="K701" s="30" t="n">
        <f aca="false">1/(1+EXP($K$2+($K$3*J701)))</f>
        <v>0.45132582210078</v>
      </c>
      <c r="L701" s="31" t="n">
        <f aca="false">(E701)*(K701)+(1-E701)*(1-K701)</f>
        <v>0.54867417789922</v>
      </c>
      <c r="M701" s="31" t="n">
        <f aca="false">LN(L701)</f>
        <v>-0.600250496532661</v>
      </c>
    </row>
    <row r="702" customFormat="false" ht="13" hidden="false" customHeight="false" outlineLevel="0" collapsed="false">
      <c r="A702" s="18" t="n">
        <v>693</v>
      </c>
      <c r="B702" s="18" t="n">
        <v>12</v>
      </c>
      <c r="C702" s="19" t="n">
        <v>19385</v>
      </c>
      <c r="D702" s="19" t="n">
        <v>232620</v>
      </c>
      <c r="E702" s="18" t="n">
        <v>0</v>
      </c>
      <c r="F702" s="20" t="n">
        <f aca="false">($D$2-C702)/$D$2</f>
        <v>0.2246</v>
      </c>
      <c r="G702" s="19" t="n">
        <f aca="false">C702-$D$3</f>
        <v>4385</v>
      </c>
      <c r="H702" s="18" t="n">
        <f aca="false">E702*B702</f>
        <v>0</v>
      </c>
      <c r="I702" s="19" t="n">
        <f aca="false">G702*H702</f>
        <v>0</v>
      </c>
      <c r="J702" s="29" t="n">
        <f aca="false">C702/$D$2</f>
        <v>0.7754</v>
      </c>
      <c r="K702" s="30" t="n">
        <f aca="false">1/(1+EXP($K$2+($K$3*J702)))</f>
        <v>0.657089575280037</v>
      </c>
      <c r="L702" s="31" t="n">
        <f aca="false">(E702)*(K702)+(1-E702)*(1-K702)</f>
        <v>0.342910424719963</v>
      </c>
      <c r="M702" s="31" t="n">
        <f aca="false">LN(L702)</f>
        <v>-1.07028601834236</v>
      </c>
    </row>
    <row r="703" customFormat="false" ht="13" hidden="false" customHeight="false" outlineLevel="0" collapsed="false">
      <c r="A703" s="18" t="n">
        <v>694</v>
      </c>
      <c r="B703" s="18" t="n">
        <v>18</v>
      </c>
      <c r="C703" s="19" t="n">
        <v>17375</v>
      </c>
      <c r="D703" s="19" t="n">
        <v>312755</v>
      </c>
      <c r="E703" s="18" t="n">
        <v>1</v>
      </c>
      <c r="F703" s="20" t="n">
        <f aca="false">($D$2-C703)/$D$2</f>
        <v>0.305</v>
      </c>
      <c r="G703" s="19" t="n">
        <f aca="false">C703-$D$3</f>
        <v>2375</v>
      </c>
      <c r="H703" s="18" t="n">
        <f aca="false">E703*B703</f>
        <v>18</v>
      </c>
      <c r="I703" s="19" t="n">
        <f aca="false">G703*H703</f>
        <v>42750</v>
      </c>
      <c r="J703" s="29" t="n">
        <f aca="false">C703/$D$2</f>
        <v>0.695</v>
      </c>
      <c r="K703" s="30" t="n">
        <f aca="false">1/(1+EXP($K$2+($K$3*J703)))</f>
        <v>0.800136469982961</v>
      </c>
      <c r="L703" s="31" t="n">
        <f aca="false">(E703)*(K703)+(1-E703)*(1-K703)</f>
        <v>0.800136469982961</v>
      </c>
      <c r="M703" s="31" t="n">
        <f aca="false">LN(L703)</f>
        <v>-0.222972978383898</v>
      </c>
    </row>
    <row r="704" customFormat="false" ht="13" hidden="false" customHeight="false" outlineLevel="0" collapsed="false">
      <c r="A704" s="18" t="n">
        <v>695</v>
      </c>
      <c r="B704" s="18" t="n">
        <v>38</v>
      </c>
      <c r="C704" s="19" t="n">
        <v>16368</v>
      </c>
      <c r="D704" s="19" t="n">
        <v>621965</v>
      </c>
      <c r="E704" s="18" t="n">
        <v>1</v>
      </c>
      <c r="F704" s="20" t="n">
        <f aca="false">($D$2-C704)/$D$2</f>
        <v>0.34528</v>
      </c>
      <c r="G704" s="19" t="n">
        <f aca="false">C704-$D$3</f>
        <v>1368</v>
      </c>
      <c r="H704" s="18" t="n">
        <f aca="false">E704*B704</f>
        <v>38</v>
      </c>
      <c r="I704" s="19" t="n">
        <f aca="false">G704*H704</f>
        <v>51984</v>
      </c>
      <c r="J704" s="29" t="n">
        <f aca="false">C704/$D$2</f>
        <v>0.65472</v>
      </c>
      <c r="K704" s="30" t="n">
        <f aca="false">1/(1+EXP($K$2+($K$3*J704)))</f>
        <v>0.852743001124624</v>
      </c>
      <c r="L704" s="31" t="n">
        <f aca="false">(E704)*(K704)+(1-E704)*(1-K704)</f>
        <v>0.852743001124624</v>
      </c>
      <c r="M704" s="31" t="n">
        <f aca="false">LN(L704)</f>
        <v>-0.159297065134683</v>
      </c>
    </row>
    <row r="705" customFormat="false" ht="13" hidden="false" customHeight="false" outlineLevel="0" collapsed="false">
      <c r="A705" s="18" t="n">
        <v>696</v>
      </c>
      <c r="B705" s="18" t="n">
        <v>27</v>
      </c>
      <c r="C705" s="19" t="n">
        <v>17763</v>
      </c>
      <c r="D705" s="19" t="n">
        <v>479610</v>
      </c>
      <c r="E705" s="18" t="n">
        <v>0</v>
      </c>
      <c r="F705" s="20" t="n">
        <f aca="false">($D$2-C705)/$D$2</f>
        <v>0.28948</v>
      </c>
      <c r="G705" s="19" t="n">
        <f aca="false">C705-$D$3</f>
        <v>2763</v>
      </c>
      <c r="H705" s="18" t="n">
        <f aca="false">E705*B705</f>
        <v>0</v>
      </c>
      <c r="I705" s="19" t="n">
        <f aca="false">G705*H705</f>
        <v>0</v>
      </c>
      <c r="J705" s="29" t="n">
        <f aca="false">C705/$D$2</f>
        <v>0.71052</v>
      </c>
      <c r="K705" s="30" t="n">
        <f aca="false">1/(1+EXP($K$2+($K$3*J705)))</f>
        <v>0.776419275697188</v>
      </c>
      <c r="L705" s="31" t="n">
        <f aca="false">(E705)*(K705)+(1-E705)*(1-K705)</f>
        <v>0.223580724302812</v>
      </c>
      <c r="M705" s="31" t="n">
        <f aca="false">LN(L705)</f>
        <v>-1.49798274757632</v>
      </c>
    </row>
    <row r="706" customFormat="false" ht="13" hidden="false" customHeight="false" outlineLevel="0" collapsed="false">
      <c r="A706" s="18" t="n">
        <v>697</v>
      </c>
      <c r="B706" s="18" t="n">
        <v>20</v>
      </c>
      <c r="C706" s="19" t="n">
        <v>22419</v>
      </c>
      <c r="D706" s="19" t="n">
        <v>448384</v>
      </c>
      <c r="E706" s="18" t="n">
        <v>0</v>
      </c>
      <c r="F706" s="20" t="n">
        <f aca="false">($D$2-C706)/$D$2</f>
        <v>0.10324</v>
      </c>
      <c r="G706" s="19" t="n">
        <f aca="false">C706-$D$3</f>
        <v>7419</v>
      </c>
      <c r="H706" s="18" t="n">
        <f aca="false">E706*B706</f>
        <v>0</v>
      </c>
      <c r="I706" s="19" t="n">
        <f aca="false">G706*H706</f>
        <v>0</v>
      </c>
      <c r="J706" s="29" t="n">
        <f aca="false">C706/$D$2</f>
        <v>0.89676</v>
      </c>
      <c r="K706" s="30" t="n">
        <f aca="false">1/(1+EXP($K$2+($K$3*J706)))</f>
        <v>0.386556933393881</v>
      </c>
      <c r="L706" s="31" t="n">
        <f aca="false">(E706)*(K706)+(1-E706)*(1-K706)</f>
        <v>0.613443066606119</v>
      </c>
      <c r="M706" s="31" t="n">
        <f aca="false">LN(L706)</f>
        <v>-0.488667820105469</v>
      </c>
    </row>
    <row r="707" customFormat="false" ht="13" hidden="false" customHeight="false" outlineLevel="0" collapsed="false">
      <c r="A707" s="18" t="n">
        <v>698</v>
      </c>
      <c r="B707" s="18" t="n">
        <v>15</v>
      </c>
      <c r="C707" s="19" t="n">
        <v>19156</v>
      </c>
      <c r="D707" s="19" t="n">
        <v>287341</v>
      </c>
      <c r="E707" s="18" t="n">
        <v>0</v>
      </c>
      <c r="F707" s="20" t="n">
        <f aca="false">($D$2-C707)/$D$2</f>
        <v>0.23376</v>
      </c>
      <c r="G707" s="19" t="n">
        <f aca="false">C707-$D$3</f>
        <v>4156</v>
      </c>
      <c r="H707" s="18" t="n">
        <f aca="false">E707*B707</f>
        <v>0</v>
      </c>
      <c r="I707" s="19" t="n">
        <f aca="false">G707*H707</f>
        <v>0</v>
      </c>
      <c r="J707" s="29" t="n">
        <f aca="false">C707/$D$2</f>
        <v>0.76624</v>
      </c>
      <c r="K707" s="30" t="n">
        <f aca="false">1/(1+EXP($K$2+($K$3*J707)))</f>
        <v>0.675746976276607</v>
      </c>
      <c r="L707" s="31" t="n">
        <f aca="false">(E707)*(K707)+(1-E707)*(1-K707)</f>
        <v>0.324253023723393</v>
      </c>
      <c r="M707" s="31" t="n">
        <f aca="false">LN(L707)</f>
        <v>-1.12623113054489</v>
      </c>
    </row>
    <row r="708" customFormat="false" ht="13" hidden="false" customHeight="false" outlineLevel="0" collapsed="false">
      <c r="A708" s="18" t="n">
        <v>699</v>
      </c>
      <c r="B708" s="18" t="n">
        <v>24</v>
      </c>
      <c r="C708" s="19" t="n">
        <v>22206</v>
      </c>
      <c r="D708" s="19" t="n">
        <v>532932</v>
      </c>
      <c r="E708" s="18" t="n">
        <v>0</v>
      </c>
      <c r="F708" s="20" t="n">
        <f aca="false">($D$2-C708)/$D$2</f>
        <v>0.11176</v>
      </c>
      <c r="G708" s="19" t="n">
        <f aca="false">C708-$D$3</f>
        <v>7206</v>
      </c>
      <c r="H708" s="18" t="n">
        <f aca="false">E708*B708</f>
        <v>0</v>
      </c>
      <c r="I708" s="19" t="n">
        <f aca="false">G708*H708</f>
        <v>0</v>
      </c>
      <c r="J708" s="29" t="n">
        <f aca="false">C708/$D$2</f>
        <v>0.88824</v>
      </c>
      <c r="K708" s="30" t="n">
        <f aca="false">1/(1+EXP($K$2+($K$3*J708)))</f>
        <v>0.405227613886982</v>
      </c>
      <c r="L708" s="31" t="n">
        <f aca="false">(E708)*(K708)+(1-E708)*(1-K708)</f>
        <v>0.594772386113018</v>
      </c>
      <c r="M708" s="31" t="n">
        <f aca="false">LN(L708)</f>
        <v>-0.519576490973131</v>
      </c>
    </row>
    <row r="709" customFormat="false" ht="13" hidden="false" customHeight="false" outlineLevel="0" collapsed="false">
      <c r="A709" s="18" t="n">
        <v>700</v>
      </c>
      <c r="B709" s="18" t="n">
        <v>26</v>
      </c>
      <c r="C709" s="19" t="n">
        <v>19471</v>
      </c>
      <c r="D709" s="19" t="n">
        <v>506239</v>
      </c>
      <c r="E709" s="18" t="n">
        <v>0</v>
      </c>
      <c r="F709" s="20" t="n">
        <f aca="false">($D$2-C709)/$D$2</f>
        <v>0.22116</v>
      </c>
      <c r="G709" s="19" t="n">
        <f aca="false">C709-$D$3</f>
        <v>4471</v>
      </c>
      <c r="H709" s="18" t="n">
        <f aca="false">E709*B709</f>
        <v>0</v>
      </c>
      <c r="I709" s="19" t="n">
        <f aca="false">G709*H709</f>
        <v>0</v>
      </c>
      <c r="J709" s="29" t="n">
        <f aca="false">C709/$D$2</f>
        <v>0.77884</v>
      </c>
      <c r="K709" s="30" t="n">
        <f aca="false">1/(1+EXP($K$2+($K$3*J709)))</f>
        <v>0.649951599351541</v>
      </c>
      <c r="L709" s="31" t="n">
        <f aca="false">(E709)*(K709)+(1-E709)*(1-K709)</f>
        <v>0.350048400648459</v>
      </c>
      <c r="M709" s="31" t="n">
        <f aca="false">LN(L709)</f>
        <v>-1.0496838464925</v>
      </c>
    </row>
    <row r="710" customFormat="false" ht="13" hidden="false" customHeight="false" outlineLevel="0" collapsed="false">
      <c r="A710" s="18" t="n">
        <v>701</v>
      </c>
      <c r="B710" s="18" t="n">
        <v>10</v>
      </c>
      <c r="C710" s="19" t="n">
        <v>16646</v>
      </c>
      <c r="D710" s="19" t="n">
        <v>166461</v>
      </c>
      <c r="E710" s="18" t="n">
        <v>1</v>
      </c>
      <c r="F710" s="20" t="n">
        <f aca="false">($D$2-C710)/$D$2</f>
        <v>0.33416</v>
      </c>
      <c r="G710" s="19" t="n">
        <f aca="false">C710-$D$3</f>
        <v>1646</v>
      </c>
      <c r="H710" s="18" t="n">
        <f aca="false">E710*B710</f>
        <v>10</v>
      </c>
      <c r="I710" s="19" t="n">
        <f aca="false">G710*H710</f>
        <v>16460</v>
      </c>
      <c r="J710" s="29" t="n">
        <f aca="false">C710/$D$2</f>
        <v>0.66584</v>
      </c>
      <c r="K710" s="30" t="n">
        <f aca="false">1/(1+EXP($K$2+($K$3*J710)))</f>
        <v>0.839481290539579</v>
      </c>
      <c r="L710" s="31" t="n">
        <f aca="false">(E710)*(K710)+(1-E710)*(1-K710)</f>
        <v>0.839481290539579</v>
      </c>
      <c r="M710" s="31" t="n">
        <f aca="false">LN(L710)</f>
        <v>-0.174971089145789</v>
      </c>
    </row>
    <row r="711" customFormat="false" ht="13" hidden="false" customHeight="false" outlineLevel="0" collapsed="false">
      <c r="A711" s="18" t="n">
        <v>702</v>
      </c>
      <c r="B711" s="18" t="n">
        <v>12</v>
      </c>
      <c r="C711" s="19" t="n">
        <v>19258</v>
      </c>
      <c r="D711" s="19" t="n">
        <v>231099</v>
      </c>
      <c r="E711" s="18" t="n">
        <v>0</v>
      </c>
      <c r="F711" s="20" t="n">
        <f aca="false">($D$2-C711)/$D$2</f>
        <v>0.22968</v>
      </c>
      <c r="G711" s="19" t="n">
        <f aca="false">C711-$D$3</f>
        <v>4258</v>
      </c>
      <c r="H711" s="18" t="n">
        <f aca="false">E711*B711</f>
        <v>0</v>
      </c>
      <c r="I711" s="19" t="n">
        <f aca="false">G711*H711</f>
        <v>0</v>
      </c>
      <c r="J711" s="29" t="n">
        <f aca="false">C711/$D$2</f>
        <v>0.77032</v>
      </c>
      <c r="K711" s="30" t="n">
        <f aca="false">1/(1+EXP($K$2+($K$3*J711)))</f>
        <v>0.667501190151831</v>
      </c>
      <c r="L711" s="31" t="n">
        <f aca="false">(E711)*(K711)+(1-E711)*(1-K711)</f>
        <v>0.332498809848169</v>
      </c>
      <c r="M711" s="31" t="n">
        <f aca="false">LN(L711)</f>
        <v>-1.10111899829664</v>
      </c>
    </row>
    <row r="712" customFormat="false" ht="13" hidden="false" customHeight="false" outlineLevel="0" collapsed="false">
      <c r="A712" s="18" t="n">
        <v>703</v>
      </c>
      <c r="B712" s="18" t="n">
        <v>14</v>
      </c>
      <c r="C712" s="19" t="n">
        <v>17811</v>
      </c>
      <c r="D712" s="19" t="n">
        <v>249349</v>
      </c>
      <c r="E712" s="18" t="n">
        <v>1</v>
      </c>
      <c r="F712" s="20" t="n">
        <f aca="false">($D$2-C712)/$D$2</f>
        <v>0.28756</v>
      </c>
      <c r="G712" s="19" t="n">
        <f aca="false">C712-$D$3</f>
        <v>2811</v>
      </c>
      <c r="H712" s="18" t="n">
        <f aca="false">E712*B712</f>
        <v>14</v>
      </c>
      <c r="I712" s="19" t="n">
        <f aca="false">G712*H712</f>
        <v>39354</v>
      </c>
      <c r="J712" s="29" t="n">
        <f aca="false">C712/$D$2</f>
        <v>0.71244</v>
      </c>
      <c r="K712" s="30" t="n">
        <f aca="false">1/(1+EXP($K$2+($K$3*J712)))</f>
        <v>0.773350045206703</v>
      </c>
      <c r="L712" s="31" t="n">
        <f aca="false">(E712)*(K712)+(1-E712)*(1-K712)</f>
        <v>0.773350045206703</v>
      </c>
      <c r="M712" s="31" t="n">
        <f aca="false">LN(L712)</f>
        <v>-0.257023493042306</v>
      </c>
    </row>
    <row r="713" customFormat="false" ht="13" hidden="false" customHeight="false" outlineLevel="0" collapsed="false">
      <c r="A713" s="18" t="n">
        <v>704</v>
      </c>
      <c r="B713" s="18" t="n">
        <v>20</v>
      </c>
      <c r="C713" s="19" t="n">
        <v>15270</v>
      </c>
      <c r="D713" s="19" t="n">
        <v>305403</v>
      </c>
      <c r="E713" s="18" t="n">
        <v>0</v>
      </c>
      <c r="F713" s="20" t="n">
        <f aca="false">($D$2-C713)/$D$2</f>
        <v>0.3892</v>
      </c>
      <c r="G713" s="19" t="n">
        <f aca="false">C713-$D$3</f>
        <v>270</v>
      </c>
      <c r="H713" s="18" t="n">
        <f aca="false">E713*B713</f>
        <v>0</v>
      </c>
      <c r="I713" s="19" t="n">
        <f aca="false">G713*H713</f>
        <v>0</v>
      </c>
      <c r="J713" s="29" t="n">
        <f aca="false">C713/$D$2</f>
        <v>0.6108</v>
      </c>
      <c r="K713" s="30" t="n">
        <f aca="false">1/(1+EXP($K$2+($K$3*J713)))</f>
        <v>0.896485243664474</v>
      </c>
      <c r="L713" s="31" t="n">
        <f aca="false">(E713)*(K713)+(1-E713)*(1-K713)</f>
        <v>0.103514756335526</v>
      </c>
      <c r="M713" s="31" t="n">
        <f aca="false">LN(L713)</f>
        <v>-2.26804110314921</v>
      </c>
    </row>
    <row r="714" customFormat="false" ht="13" hidden="false" customHeight="false" outlineLevel="0" collapsed="false">
      <c r="A714" s="18" t="n">
        <v>705</v>
      </c>
      <c r="B714" s="18" t="n">
        <v>11</v>
      </c>
      <c r="C714" s="19" t="n">
        <v>18272</v>
      </c>
      <c r="D714" s="19" t="n">
        <v>200989</v>
      </c>
      <c r="E714" s="18" t="n">
        <v>0</v>
      </c>
      <c r="F714" s="20" t="n">
        <f aca="false">($D$2-C714)/$D$2</f>
        <v>0.26912</v>
      </c>
      <c r="G714" s="19" t="n">
        <f aca="false">C714-$D$3</f>
        <v>3272</v>
      </c>
      <c r="H714" s="18" t="n">
        <f aca="false">E714*B714</f>
        <v>0</v>
      </c>
      <c r="I714" s="19" t="n">
        <f aca="false">G714*H714</f>
        <v>0</v>
      </c>
      <c r="J714" s="29" t="n">
        <f aca="false">C714/$D$2</f>
        <v>0.73088</v>
      </c>
      <c r="K714" s="30" t="n">
        <f aca="false">1/(1+EXP($K$2+($K$3*J714)))</f>
        <v>0.742372876561859</v>
      </c>
      <c r="L714" s="31" t="n">
        <f aca="false">(E714)*(K714)+(1-E714)*(1-K714)</f>
        <v>0.257627123438141</v>
      </c>
      <c r="M714" s="31" t="n">
        <f aca="false">LN(L714)</f>
        <v>-1.35624199744492</v>
      </c>
    </row>
    <row r="715" customFormat="false" ht="13" hidden="false" customHeight="false" outlineLevel="0" collapsed="false">
      <c r="A715" s="18" t="n">
        <v>706</v>
      </c>
      <c r="B715" s="18" t="n">
        <v>27</v>
      </c>
      <c r="C715" s="19" t="n">
        <v>19572</v>
      </c>
      <c r="D715" s="19" t="n">
        <v>528431</v>
      </c>
      <c r="E715" s="18" t="n">
        <v>1</v>
      </c>
      <c r="F715" s="20" t="n">
        <f aca="false">($D$2-C715)/$D$2</f>
        <v>0.21712</v>
      </c>
      <c r="G715" s="19" t="n">
        <f aca="false">C715-$D$3</f>
        <v>4572</v>
      </c>
      <c r="H715" s="18" t="n">
        <f aca="false">E715*B715</f>
        <v>27</v>
      </c>
      <c r="I715" s="19" t="n">
        <f aca="false">G715*H715</f>
        <v>123444</v>
      </c>
      <c r="J715" s="29" t="n">
        <f aca="false">C715/$D$2</f>
        <v>0.78288</v>
      </c>
      <c r="K715" s="30" t="n">
        <f aca="false">1/(1+EXP($K$2+($K$3*J715)))</f>
        <v>0.641482254023509</v>
      </c>
      <c r="L715" s="31" t="n">
        <f aca="false">(E715)*(K715)+(1-E715)*(1-K715)</f>
        <v>0.641482254023509</v>
      </c>
      <c r="M715" s="31" t="n">
        <f aca="false">LN(L715)</f>
        <v>-0.443973758561599</v>
      </c>
    </row>
    <row r="716" customFormat="false" ht="13" hidden="false" customHeight="false" outlineLevel="0" collapsed="false">
      <c r="A716" s="18" t="n">
        <v>707</v>
      </c>
      <c r="B716" s="18" t="n">
        <v>32</v>
      </c>
      <c r="C716" s="19" t="n">
        <v>20826</v>
      </c>
      <c r="D716" s="19" t="n">
        <v>666437</v>
      </c>
      <c r="E716" s="18" t="n">
        <v>0</v>
      </c>
      <c r="F716" s="20" t="n">
        <f aca="false">($D$2-C716)/$D$2</f>
        <v>0.16696</v>
      </c>
      <c r="G716" s="19" t="n">
        <f aca="false">C716-$D$3</f>
        <v>5826</v>
      </c>
      <c r="H716" s="18" t="n">
        <f aca="false">E716*B716</f>
        <v>0</v>
      </c>
      <c r="I716" s="19" t="n">
        <f aca="false">G716*H716</f>
        <v>0</v>
      </c>
      <c r="J716" s="29" t="n">
        <f aca="false">C716/$D$2</f>
        <v>0.83304</v>
      </c>
      <c r="K716" s="30" t="n">
        <f aca="false">1/(1+EXP($K$2+($K$3*J716)))</f>
        <v>0.53049469627906</v>
      </c>
      <c r="L716" s="31" t="n">
        <f aca="false">(E716)*(K716)+(1-E716)*(1-K716)</f>
        <v>0.46950530372094</v>
      </c>
      <c r="M716" s="31" t="n">
        <f aca="false">LN(L716)</f>
        <v>-0.756075683867401</v>
      </c>
    </row>
    <row r="717" customFormat="false" ht="13" hidden="false" customHeight="false" outlineLevel="0" collapsed="false">
      <c r="A717" s="18" t="n">
        <v>708</v>
      </c>
      <c r="B717" s="18" t="n">
        <v>11</v>
      </c>
      <c r="C717" s="19" t="n">
        <v>17907</v>
      </c>
      <c r="D717" s="19" t="n">
        <v>196978</v>
      </c>
      <c r="E717" s="18" t="n">
        <v>0</v>
      </c>
      <c r="F717" s="20" t="n">
        <f aca="false">($D$2-C717)/$D$2</f>
        <v>0.28372</v>
      </c>
      <c r="G717" s="19" t="n">
        <f aca="false">C717-$D$3</f>
        <v>2907</v>
      </c>
      <c r="H717" s="18" t="n">
        <f aca="false">E717*B717</f>
        <v>0</v>
      </c>
      <c r="I717" s="19" t="n">
        <f aca="false">G717*H717</f>
        <v>0</v>
      </c>
      <c r="J717" s="29" t="n">
        <f aca="false">C717/$D$2</f>
        <v>0.71628</v>
      </c>
      <c r="K717" s="30" t="n">
        <f aca="false">1/(1+EXP($K$2+($K$3*J717)))</f>
        <v>0.767122641716419</v>
      </c>
      <c r="L717" s="31" t="n">
        <f aca="false">(E717)*(K717)+(1-E717)*(1-K717)</f>
        <v>0.232877358283581</v>
      </c>
      <c r="M717" s="31" t="n">
        <f aca="false">LN(L717)</f>
        <v>-1.45724332329006</v>
      </c>
    </row>
    <row r="718" customFormat="false" ht="13" hidden="false" customHeight="false" outlineLevel="0" collapsed="false">
      <c r="A718" s="18" t="n">
        <v>709</v>
      </c>
      <c r="B718" s="18" t="n">
        <v>13</v>
      </c>
      <c r="C718" s="19" t="n">
        <v>21871</v>
      </c>
      <c r="D718" s="19" t="n">
        <v>284317</v>
      </c>
      <c r="E718" s="18" t="n">
        <v>0</v>
      </c>
      <c r="F718" s="20" t="n">
        <f aca="false">($D$2-C718)/$D$2</f>
        <v>0.12516</v>
      </c>
      <c r="G718" s="19" t="n">
        <f aca="false">C718-$D$3</f>
        <v>6871</v>
      </c>
      <c r="H718" s="18" t="n">
        <f aca="false">E718*B718</f>
        <v>0</v>
      </c>
      <c r="I718" s="19" t="n">
        <f aca="false">G718*H718</f>
        <v>0</v>
      </c>
      <c r="J718" s="29" t="n">
        <f aca="false">C718/$D$2</f>
        <v>0.87484</v>
      </c>
      <c r="K718" s="30" t="n">
        <f aca="false">1/(1+EXP($K$2+($K$3*J718)))</f>
        <v>0.435134993202853</v>
      </c>
      <c r="L718" s="31" t="n">
        <f aca="false">(E718)*(K718)+(1-E718)*(1-K718)</f>
        <v>0.564865006797147</v>
      </c>
      <c r="M718" s="31" t="n">
        <f aca="false">LN(L718)</f>
        <v>-0.571168502405814</v>
      </c>
    </row>
    <row r="719" customFormat="false" ht="13" hidden="false" customHeight="false" outlineLevel="0" collapsed="false">
      <c r="A719" s="18" t="n">
        <v>710</v>
      </c>
      <c r="B719" s="18" t="n">
        <v>11</v>
      </c>
      <c r="C719" s="19" t="n">
        <v>17675</v>
      </c>
      <c r="D719" s="19" t="n">
        <v>194427</v>
      </c>
      <c r="E719" s="18" t="n">
        <v>1</v>
      </c>
      <c r="F719" s="20" t="n">
        <f aca="false">($D$2-C719)/$D$2</f>
        <v>0.293</v>
      </c>
      <c r="G719" s="19" t="n">
        <f aca="false">C719-$D$3</f>
        <v>2675</v>
      </c>
      <c r="H719" s="18" t="n">
        <f aca="false">E719*B719</f>
        <v>11</v>
      </c>
      <c r="I719" s="19" t="n">
        <f aca="false">G719*H719</f>
        <v>29425</v>
      </c>
      <c r="J719" s="29" t="n">
        <f aca="false">C719/$D$2</f>
        <v>0.707</v>
      </c>
      <c r="K719" s="30" t="n">
        <f aca="false">1/(1+EXP($K$2+($K$3*J719)))</f>
        <v>0.781969009782945</v>
      </c>
      <c r="L719" s="31" t="n">
        <f aca="false">(E719)*(K719)+(1-E719)*(1-K719)</f>
        <v>0.781969009782945</v>
      </c>
      <c r="M719" s="31" t="n">
        <f aca="false">LN(L719)</f>
        <v>-0.245940168655667</v>
      </c>
    </row>
    <row r="720" customFormat="false" ht="13" hidden="false" customHeight="false" outlineLevel="0" collapsed="false">
      <c r="A720" s="18" t="n">
        <v>711</v>
      </c>
      <c r="B720" s="18" t="n">
        <v>20</v>
      </c>
      <c r="C720" s="19" t="n">
        <v>19910</v>
      </c>
      <c r="D720" s="19" t="n">
        <v>398193</v>
      </c>
      <c r="E720" s="18" t="n">
        <v>0</v>
      </c>
      <c r="F720" s="20" t="n">
        <f aca="false">($D$2-C720)/$D$2</f>
        <v>0.2036</v>
      </c>
      <c r="G720" s="19" t="n">
        <f aca="false">C720-$D$3</f>
        <v>4910</v>
      </c>
      <c r="H720" s="18" t="n">
        <f aca="false">E720*B720</f>
        <v>0</v>
      </c>
      <c r="I720" s="19" t="n">
        <f aca="false">G720*H720</f>
        <v>0</v>
      </c>
      <c r="J720" s="29" t="n">
        <f aca="false">C720/$D$2</f>
        <v>0.7964</v>
      </c>
      <c r="K720" s="30" t="n">
        <f aca="false">1/(1+EXP($K$2+($K$3*J720)))</f>
        <v>0.612516890774843</v>
      </c>
      <c r="L720" s="31" t="n">
        <f aca="false">(E720)*(K720)+(1-E720)*(1-K720)</f>
        <v>0.387483109225157</v>
      </c>
      <c r="M720" s="31" t="n">
        <f aca="false">LN(L720)</f>
        <v>-0.948083020235137</v>
      </c>
    </row>
    <row r="721" customFormat="false" ht="13" hidden="false" customHeight="false" outlineLevel="0" collapsed="false">
      <c r="A721" s="18" t="n">
        <v>712</v>
      </c>
      <c r="B721" s="18" t="n">
        <v>29</v>
      </c>
      <c r="C721" s="19" t="n">
        <v>20360</v>
      </c>
      <c r="D721" s="19" t="n">
        <v>590447</v>
      </c>
      <c r="E721" s="18" t="n">
        <v>0</v>
      </c>
      <c r="F721" s="20" t="n">
        <f aca="false">($D$2-C721)/$D$2</f>
        <v>0.1856</v>
      </c>
      <c r="G721" s="19" t="n">
        <f aca="false">C721-$D$3</f>
        <v>5360</v>
      </c>
      <c r="H721" s="18" t="n">
        <f aca="false">E721*B721</f>
        <v>0</v>
      </c>
      <c r="I721" s="19" t="n">
        <f aca="false">G721*H721</f>
        <v>0</v>
      </c>
      <c r="J721" s="29" t="n">
        <f aca="false">C721/$D$2</f>
        <v>0.8144</v>
      </c>
      <c r="K721" s="30" t="n">
        <f aca="false">1/(1+EXP($K$2+($K$3*J721)))</f>
        <v>0.57271814770821</v>
      </c>
      <c r="L721" s="31" t="n">
        <f aca="false">(E721)*(K721)+(1-E721)*(1-K721)</f>
        <v>0.42728185229179</v>
      </c>
      <c r="M721" s="31" t="n">
        <f aca="false">LN(L721)</f>
        <v>-0.85031140788281</v>
      </c>
    </row>
    <row r="722" customFormat="false" ht="13" hidden="false" customHeight="false" outlineLevel="0" collapsed="false">
      <c r="A722" s="18" t="n">
        <v>713</v>
      </c>
      <c r="B722" s="18" t="n">
        <v>25</v>
      </c>
      <c r="C722" s="19" t="n">
        <v>16855</v>
      </c>
      <c r="D722" s="19" t="n">
        <v>421380</v>
      </c>
      <c r="E722" s="18" t="n">
        <v>0</v>
      </c>
      <c r="F722" s="20" t="n">
        <f aca="false">($D$2-C722)/$D$2</f>
        <v>0.3258</v>
      </c>
      <c r="G722" s="19" t="n">
        <f aca="false">C722-$D$3</f>
        <v>1855</v>
      </c>
      <c r="H722" s="18" t="n">
        <f aca="false">E722*B722</f>
        <v>0</v>
      </c>
      <c r="I722" s="19" t="n">
        <f aca="false">G722*H722</f>
        <v>0</v>
      </c>
      <c r="J722" s="29" t="n">
        <f aca="false">C722/$D$2</f>
        <v>0.6742</v>
      </c>
      <c r="K722" s="30" t="n">
        <f aca="false">1/(1+EXP($K$2+($K$3*J722)))</f>
        <v>0.828887260717956</v>
      </c>
      <c r="L722" s="31" t="n">
        <f aca="false">(E722)*(K722)+(1-E722)*(1-K722)</f>
        <v>0.171112739282044</v>
      </c>
      <c r="M722" s="31" t="n">
        <f aca="false">LN(L722)</f>
        <v>-1.76543264567128</v>
      </c>
    </row>
    <row r="723" customFormat="false" ht="13" hidden="false" customHeight="false" outlineLevel="0" collapsed="false">
      <c r="A723" s="18" t="n">
        <v>714</v>
      </c>
      <c r="B723" s="18" t="n">
        <v>34</v>
      </c>
      <c r="C723" s="19" t="n">
        <v>16084</v>
      </c>
      <c r="D723" s="19" t="n">
        <v>546870</v>
      </c>
      <c r="E723" s="18" t="n">
        <v>1</v>
      </c>
      <c r="F723" s="20" t="n">
        <f aca="false">($D$2-C723)/$D$2</f>
        <v>0.35664</v>
      </c>
      <c r="G723" s="19" t="n">
        <f aca="false">C723-$D$3</f>
        <v>1084</v>
      </c>
      <c r="H723" s="18" t="n">
        <f aca="false">E723*B723</f>
        <v>34</v>
      </c>
      <c r="I723" s="19" t="n">
        <f aca="false">G723*H723</f>
        <v>36856</v>
      </c>
      <c r="J723" s="29" t="n">
        <f aca="false">C723/$D$2</f>
        <v>0.64336</v>
      </c>
      <c r="K723" s="30" t="n">
        <f aca="false">1/(1+EXP($K$2+($K$3*J723)))</f>
        <v>0.865341633894573</v>
      </c>
      <c r="L723" s="31" t="n">
        <f aca="false">(E723)*(K723)+(1-E723)*(1-K723)</f>
        <v>0.865341633894573</v>
      </c>
      <c r="M723" s="31" t="n">
        <f aca="false">LN(L723)</f>
        <v>-0.144630897544183</v>
      </c>
    </row>
    <row r="724" customFormat="false" ht="13" hidden="false" customHeight="false" outlineLevel="0" collapsed="false">
      <c r="A724" s="18" t="n">
        <v>715</v>
      </c>
      <c r="B724" s="18" t="n">
        <v>25</v>
      </c>
      <c r="C724" s="19" t="n">
        <v>17179</v>
      </c>
      <c r="D724" s="19" t="n">
        <v>429474</v>
      </c>
      <c r="E724" s="18" t="n">
        <v>0</v>
      </c>
      <c r="F724" s="20" t="n">
        <f aca="false">($D$2-C724)/$D$2</f>
        <v>0.31284</v>
      </c>
      <c r="G724" s="19" t="n">
        <f aca="false">C724-$D$3</f>
        <v>2179</v>
      </c>
      <c r="H724" s="18" t="n">
        <f aca="false">E724*B724</f>
        <v>0</v>
      </c>
      <c r="I724" s="19" t="n">
        <f aca="false">G724*H724</f>
        <v>0</v>
      </c>
      <c r="J724" s="29" t="n">
        <f aca="false">C724/$D$2</f>
        <v>0.68716</v>
      </c>
      <c r="K724" s="30" t="n">
        <f aca="false">1/(1+EXP($K$2+($K$3*J724)))</f>
        <v>0.811378812415651</v>
      </c>
      <c r="L724" s="31" t="n">
        <f aca="false">(E724)*(K724)+(1-E724)*(1-K724)</f>
        <v>0.188621187584349</v>
      </c>
      <c r="M724" s="31" t="n">
        <f aca="false">LN(L724)</f>
        <v>-1.66801457371217</v>
      </c>
    </row>
    <row r="725" customFormat="false" ht="13" hidden="false" customHeight="false" outlineLevel="0" collapsed="false">
      <c r="A725" s="18" t="n">
        <v>716</v>
      </c>
      <c r="B725" s="18" t="n">
        <v>12</v>
      </c>
      <c r="C725" s="19" t="n">
        <v>19198</v>
      </c>
      <c r="D725" s="19" t="n">
        <v>230372</v>
      </c>
      <c r="E725" s="18" t="n">
        <v>1</v>
      </c>
      <c r="F725" s="20" t="n">
        <f aca="false">($D$2-C725)/$D$2</f>
        <v>0.23208</v>
      </c>
      <c r="G725" s="19" t="n">
        <f aca="false">C725-$D$3</f>
        <v>4198</v>
      </c>
      <c r="H725" s="18" t="n">
        <f aca="false">E725*B725</f>
        <v>12</v>
      </c>
      <c r="I725" s="19" t="n">
        <f aca="false">G725*H725</f>
        <v>50376</v>
      </c>
      <c r="J725" s="29" t="n">
        <f aca="false">C725/$D$2</f>
        <v>0.76792</v>
      </c>
      <c r="K725" s="30" t="n">
        <f aca="false">1/(1+EXP($K$2+($K$3*J725)))</f>
        <v>0.672364482730266</v>
      </c>
      <c r="L725" s="31" t="n">
        <f aca="false">(E725)*(K725)+(1-E725)*(1-K725)</f>
        <v>0.672364482730266</v>
      </c>
      <c r="M725" s="31" t="n">
        <f aca="false">LN(L725)</f>
        <v>-0.396954700481298</v>
      </c>
    </row>
    <row r="726" customFormat="false" ht="13" hidden="false" customHeight="false" outlineLevel="0" collapsed="false">
      <c r="A726" s="18" t="n">
        <v>717</v>
      </c>
      <c r="B726" s="18" t="n">
        <v>19</v>
      </c>
      <c r="C726" s="19" t="n">
        <v>20477</v>
      </c>
      <c r="D726" s="19" t="n">
        <v>389054</v>
      </c>
      <c r="E726" s="18" t="n">
        <v>0</v>
      </c>
      <c r="F726" s="20" t="n">
        <f aca="false">($D$2-C726)/$D$2</f>
        <v>0.18092</v>
      </c>
      <c r="G726" s="19" t="n">
        <f aca="false">C726-$D$3</f>
        <v>5477</v>
      </c>
      <c r="H726" s="18" t="n">
        <f aca="false">E726*B726</f>
        <v>0</v>
      </c>
      <c r="I726" s="19" t="n">
        <f aca="false">G726*H726</f>
        <v>0</v>
      </c>
      <c r="J726" s="29" t="n">
        <f aca="false">C726/$D$2</f>
        <v>0.81908</v>
      </c>
      <c r="K726" s="30" t="n">
        <f aca="false">1/(1+EXP($K$2+($K$3*J726)))</f>
        <v>0.562191683723638</v>
      </c>
      <c r="L726" s="31" t="n">
        <f aca="false">(E726)*(K726)+(1-E726)*(1-K726)</f>
        <v>0.437808316276362</v>
      </c>
      <c r="M726" s="31" t="n">
        <f aca="false">LN(L726)</f>
        <v>-0.825974098467663</v>
      </c>
    </row>
    <row r="727" customFormat="false" ht="13" hidden="false" customHeight="false" outlineLevel="0" collapsed="false">
      <c r="A727" s="18" t="n">
        <v>718</v>
      </c>
      <c r="B727" s="18" t="n">
        <v>14</v>
      </c>
      <c r="C727" s="19" t="n">
        <v>21899</v>
      </c>
      <c r="D727" s="19" t="n">
        <v>306592</v>
      </c>
      <c r="E727" s="18" t="n">
        <v>0</v>
      </c>
      <c r="F727" s="20" t="n">
        <f aca="false">($D$2-C727)/$D$2</f>
        <v>0.12404</v>
      </c>
      <c r="G727" s="19" t="n">
        <f aca="false">C727-$D$3</f>
        <v>6899</v>
      </c>
      <c r="H727" s="18" t="n">
        <f aca="false">E727*B727</f>
        <v>0</v>
      </c>
      <c r="I727" s="19" t="n">
        <f aca="false">G727*H727</f>
        <v>0</v>
      </c>
      <c r="J727" s="29" t="n">
        <f aca="false">C727/$D$2</f>
        <v>0.87596</v>
      </c>
      <c r="K727" s="30" t="n">
        <f aca="false">1/(1+EXP($K$2+($K$3*J727)))</f>
        <v>0.432613920812904</v>
      </c>
      <c r="L727" s="31" t="n">
        <f aca="false">(E727)*(K727)+(1-E727)*(1-K727)</f>
        <v>0.567386079187096</v>
      </c>
      <c r="M727" s="31" t="n">
        <f aca="false">LN(L727)</f>
        <v>-0.56671529129839</v>
      </c>
    </row>
    <row r="728" customFormat="false" ht="13" hidden="false" customHeight="false" outlineLevel="0" collapsed="false">
      <c r="A728" s="18" t="n">
        <v>719</v>
      </c>
      <c r="B728" s="18" t="n">
        <v>21</v>
      </c>
      <c r="C728" s="19" t="n">
        <v>15060</v>
      </c>
      <c r="D728" s="19" t="n">
        <v>316255</v>
      </c>
      <c r="E728" s="18" t="n">
        <v>1</v>
      </c>
      <c r="F728" s="20" t="n">
        <f aca="false">($D$2-C728)/$D$2</f>
        <v>0.3976</v>
      </c>
      <c r="G728" s="19" t="n">
        <f aca="false">C728-$D$3</f>
        <v>60</v>
      </c>
      <c r="H728" s="18" t="n">
        <f aca="false">E728*B728</f>
        <v>21</v>
      </c>
      <c r="I728" s="19" t="n">
        <f aca="false">G728*H728</f>
        <v>1260</v>
      </c>
      <c r="J728" s="29" t="n">
        <f aca="false">C728/$D$2</f>
        <v>0.6024</v>
      </c>
      <c r="K728" s="30" t="n">
        <f aca="false">1/(1+EXP($K$2+($K$3*J728)))</f>
        <v>0.903413936436468</v>
      </c>
      <c r="L728" s="31" t="n">
        <f aca="false">(E728)*(K728)+(1-E728)*(1-K728)</f>
        <v>0.903413936436468</v>
      </c>
      <c r="M728" s="31" t="n">
        <f aca="false">LN(L728)</f>
        <v>-0.101574429229673</v>
      </c>
    </row>
    <row r="729" customFormat="false" ht="13" hidden="false" customHeight="false" outlineLevel="0" collapsed="false">
      <c r="A729" s="18" t="n">
        <v>720</v>
      </c>
      <c r="B729" s="18" t="n">
        <v>29</v>
      </c>
      <c r="C729" s="19" t="n">
        <v>17611</v>
      </c>
      <c r="D729" s="19" t="n">
        <v>510719</v>
      </c>
      <c r="E729" s="18" t="n">
        <v>0</v>
      </c>
      <c r="F729" s="20" t="n">
        <f aca="false">($D$2-C729)/$D$2</f>
        <v>0.29556</v>
      </c>
      <c r="G729" s="19" t="n">
        <f aca="false">C729-$D$3</f>
        <v>2611</v>
      </c>
      <c r="H729" s="18" t="n">
        <f aca="false">E729*B729</f>
        <v>0</v>
      </c>
      <c r="I729" s="19" t="n">
        <f aca="false">G729*H729</f>
        <v>0</v>
      </c>
      <c r="J729" s="29" t="n">
        <f aca="false">C729/$D$2</f>
        <v>0.70444</v>
      </c>
      <c r="K729" s="30" t="n">
        <f aca="false">1/(1+EXP($K$2+($K$3*J729)))</f>
        <v>0.785942352195699</v>
      </c>
      <c r="L729" s="31" t="n">
        <f aca="false">(E729)*(K729)+(1-E729)*(1-K729)</f>
        <v>0.214057647804301</v>
      </c>
      <c r="M729" s="31" t="n">
        <f aca="false">LN(L729)</f>
        <v>-1.54150991797408</v>
      </c>
    </row>
    <row r="730" customFormat="false" ht="13" hidden="false" customHeight="false" outlineLevel="0" collapsed="false">
      <c r="A730" s="18" t="n">
        <v>721</v>
      </c>
      <c r="B730" s="18" t="n">
        <v>12</v>
      </c>
      <c r="C730" s="19" t="n">
        <v>19245</v>
      </c>
      <c r="D730" s="19" t="n">
        <v>230934</v>
      </c>
      <c r="E730" s="18" t="n">
        <v>0</v>
      </c>
      <c r="F730" s="20" t="n">
        <f aca="false">($D$2-C730)/$D$2</f>
        <v>0.2302</v>
      </c>
      <c r="G730" s="19" t="n">
        <f aca="false">C730-$D$3</f>
        <v>4245</v>
      </c>
      <c r="H730" s="18" t="n">
        <f aca="false">E730*B730</f>
        <v>0</v>
      </c>
      <c r="I730" s="19" t="n">
        <f aca="false">G730*H730</f>
        <v>0</v>
      </c>
      <c r="J730" s="29" t="n">
        <f aca="false">C730/$D$2</f>
        <v>0.7698</v>
      </c>
      <c r="K730" s="30" t="n">
        <f aca="false">1/(1+EXP($K$2+($K$3*J730)))</f>
        <v>0.668557982375373</v>
      </c>
      <c r="L730" s="31" t="n">
        <f aca="false">(E730)*(K730)+(1-E730)*(1-K730)</f>
        <v>0.331442017624627</v>
      </c>
      <c r="M730" s="31" t="n">
        <f aca="false">LN(L730)</f>
        <v>-1.10430239378092</v>
      </c>
    </row>
    <row r="731" customFormat="false" ht="13" hidden="false" customHeight="false" outlineLevel="0" collapsed="false">
      <c r="A731" s="18" t="n">
        <v>722</v>
      </c>
      <c r="B731" s="18" t="n">
        <v>20</v>
      </c>
      <c r="C731" s="19" t="n">
        <v>17412</v>
      </c>
      <c r="D731" s="19" t="n">
        <v>348247</v>
      </c>
      <c r="E731" s="18" t="n">
        <v>1</v>
      </c>
      <c r="F731" s="20" t="n">
        <f aca="false">($D$2-C731)/$D$2</f>
        <v>0.30352</v>
      </c>
      <c r="G731" s="19" t="n">
        <f aca="false">C731-$D$3</f>
        <v>2412</v>
      </c>
      <c r="H731" s="18" t="n">
        <f aca="false">E731*B731</f>
        <v>20</v>
      </c>
      <c r="I731" s="19" t="n">
        <f aca="false">G731*H731</f>
        <v>48240</v>
      </c>
      <c r="J731" s="29" t="n">
        <f aca="false">C731/$D$2</f>
        <v>0.69648</v>
      </c>
      <c r="K731" s="30" t="n">
        <f aca="false">1/(1+EXP($K$2+($K$3*J731)))</f>
        <v>0.797958681905504</v>
      </c>
      <c r="L731" s="31" t="n">
        <f aca="false">(E731)*(K731)+(1-E731)*(1-K731)</f>
        <v>0.797958681905504</v>
      </c>
      <c r="M731" s="31" t="n">
        <f aca="false">LN(L731)</f>
        <v>-0.225698459933578</v>
      </c>
    </row>
    <row r="732" customFormat="false" ht="13" hidden="false" customHeight="false" outlineLevel="0" collapsed="false">
      <c r="A732" s="18" t="n">
        <v>723</v>
      </c>
      <c r="B732" s="18" t="n">
        <v>25</v>
      </c>
      <c r="C732" s="19" t="n">
        <v>18411</v>
      </c>
      <c r="D732" s="19" t="n">
        <v>460287</v>
      </c>
      <c r="E732" s="18" t="n">
        <v>0</v>
      </c>
      <c r="F732" s="20" t="n">
        <f aca="false">($D$2-C732)/$D$2</f>
        <v>0.26356</v>
      </c>
      <c r="G732" s="19" t="n">
        <f aca="false">C732-$D$3</f>
        <v>3411</v>
      </c>
      <c r="H732" s="18" t="n">
        <f aca="false">E732*B732</f>
        <v>0</v>
      </c>
      <c r="I732" s="19" t="n">
        <f aca="false">G732*H732</f>
        <v>0</v>
      </c>
      <c r="J732" s="29" t="n">
        <f aca="false">C732/$D$2</f>
        <v>0.73644</v>
      </c>
      <c r="K732" s="30" t="n">
        <f aca="false">1/(1+EXP($K$2+($K$3*J732)))</f>
        <v>0.732508229767578</v>
      </c>
      <c r="L732" s="31" t="n">
        <f aca="false">(E732)*(K732)+(1-E732)*(1-K732)</f>
        <v>0.267491770232422</v>
      </c>
      <c r="M732" s="31" t="n">
        <f aca="false">LN(L732)</f>
        <v>-1.31866647860562</v>
      </c>
    </row>
    <row r="733" customFormat="false" ht="13" hidden="false" customHeight="false" outlineLevel="0" collapsed="false">
      <c r="A733" s="18" t="n">
        <v>724</v>
      </c>
      <c r="B733" s="18" t="n">
        <v>13</v>
      </c>
      <c r="C733" s="19" t="n">
        <v>18586</v>
      </c>
      <c r="D733" s="19" t="n">
        <v>241617</v>
      </c>
      <c r="E733" s="18" t="n">
        <v>1</v>
      </c>
      <c r="F733" s="20" t="n">
        <f aca="false">($D$2-C733)/$D$2</f>
        <v>0.25656</v>
      </c>
      <c r="G733" s="19" t="n">
        <f aca="false">C733-$D$3</f>
        <v>3586</v>
      </c>
      <c r="H733" s="18" t="n">
        <f aca="false">E733*B733</f>
        <v>13</v>
      </c>
      <c r="I733" s="19" t="n">
        <f aca="false">G733*H733</f>
        <v>46618</v>
      </c>
      <c r="J733" s="29" t="n">
        <f aca="false">C733/$D$2</f>
        <v>0.74344</v>
      </c>
      <c r="K733" s="30" t="n">
        <f aca="false">1/(1+EXP($K$2+($K$3*J733)))</f>
        <v>0.719753018642161</v>
      </c>
      <c r="L733" s="31" t="n">
        <f aca="false">(E733)*(K733)+(1-E733)*(1-K733)</f>
        <v>0.719753018642161</v>
      </c>
      <c r="M733" s="31" t="n">
        <f aca="false">LN(L733)</f>
        <v>-0.328847155483834</v>
      </c>
    </row>
    <row r="734" customFormat="false" ht="13" hidden="false" customHeight="false" outlineLevel="0" collapsed="false">
      <c r="A734" s="18" t="n">
        <v>725</v>
      </c>
      <c r="B734" s="18" t="n">
        <v>25</v>
      </c>
      <c r="C734" s="19" t="n">
        <v>18649</v>
      </c>
      <c r="D734" s="19" t="n">
        <v>466222</v>
      </c>
      <c r="E734" s="18" t="n">
        <v>1</v>
      </c>
      <c r="F734" s="20" t="n">
        <f aca="false">($D$2-C734)/$D$2</f>
        <v>0.25404</v>
      </c>
      <c r="G734" s="19" t="n">
        <f aca="false">C734-$D$3</f>
        <v>3649</v>
      </c>
      <c r="H734" s="18" t="n">
        <f aca="false">E734*B734</f>
        <v>25</v>
      </c>
      <c r="I734" s="19" t="n">
        <f aca="false">G734*H734</f>
        <v>91225</v>
      </c>
      <c r="J734" s="29" t="n">
        <f aca="false">C734/$D$2</f>
        <v>0.74596</v>
      </c>
      <c r="K734" s="30" t="n">
        <f aca="false">1/(1+EXP($K$2+($K$3*J734)))</f>
        <v>0.715071285530241</v>
      </c>
      <c r="L734" s="31" t="n">
        <f aca="false">(E734)*(K734)+(1-E734)*(1-K734)</f>
        <v>0.715071285530241</v>
      </c>
      <c r="M734" s="31" t="n">
        <f aca="false">LN(L734)</f>
        <v>-0.335373041215553</v>
      </c>
    </row>
    <row r="735" customFormat="false" ht="13" hidden="false" customHeight="false" outlineLevel="0" collapsed="false">
      <c r="A735" s="18" t="n">
        <v>726</v>
      </c>
      <c r="B735" s="18" t="n">
        <v>22</v>
      </c>
      <c r="C735" s="19" t="n">
        <v>15475</v>
      </c>
      <c r="D735" s="19" t="n">
        <v>340459</v>
      </c>
      <c r="E735" s="18" t="n">
        <v>1</v>
      </c>
      <c r="F735" s="20" t="n">
        <f aca="false">($D$2-C735)/$D$2</f>
        <v>0.381</v>
      </c>
      <c r="G735" s="19" t="n">
        <f aca="false">C735-$D$3</f>
        <v>475</v>
      </c>
      <c r="H735" s="18" t="n">
        <f aca="false">E735*B735</f>
        <v>22</v>
      </c>
      <c r="I735" s="19" t="n">
        <f aca="false">G735*H735</f>
        <v>10450</v>
      </c>
      <c r="J735" s="29" t="n">
        <f aca="false">C735/$D$2</f>
        <v>0.619</v>
      </c>
      <c r="K735" s="30" t="n">
        <f aca="false">1/(1+EXP($K$2+($K$3*J735)))</f>
        <v>0.889301078569341</v>
      </c>
      <c r="L735" s="31" t="n">
        <f aca="false">(E735)*(K735)+(1-E735)*(1-K735)</f>
        <v>0.889301078569341</v>
      </c>
      <c r="M735" s="31" t="n">
        <f aca="false">LN(L735)</f>
        <v>-0.117319429747704</v>
      </c>
    </row>
    <row r="736" customFormat="false" ht="13" hidden="false" customHeight="false" outlineLevel="0" collapsed="false">
      <c r="A736" s="18" t="n">
        <v>727</v>
      </c>
      <c r="B736" s="18" t="n">
        <v>15</v>
      </c>
      <c r="C736" s="19" t="n">
        <v>18118</v>
      </c>
      <c r="D736" s="19" t="n">
        <v>271764</v>
      </c>
      <c r="E736" s="18" t="n">
        <v>1</v>
      </c>
      <c r="F736" s="20" t="n">
        <f aca="false">($D$2-C736)/$D$2</f>
        <v>0.27528</v>
      </c>
      <c r="G736" s="19" t="n">
        <f aca="false">C736-$D$3</f>
        <v>3118</v>
      </c>
      <c r="H736" s="18" t="n">
        <f aca="false">E736*B736</f>
        <v>15</v>
      </c>
      <c r="I736" s="19" t="n">
        <f aca="false">G736*H736</f>
        <v>46770</v>
      </c>
      <c r="J736" s="29" t="n">
        <f aca="false">C736/$D$2</f>
        <v>0.72472</v>
      </c>
      <c r="K736" s="30" t="n">
        <f aca="false">1/(1+EXP($K$2+($K$3*J736)))</f>
        <v>0.753020931377213</v>
      </c>
      <c r="L736" s="31" t="n">
        <f aca="false">(E736)*(K736)+(1-E736)*(1-K736)</f>
        <v>0.753020931377213</v>
      </c>
      <c r="M736" s="31" t="n">
        <f aca="false">LN(L736)</f>
        <v>-0.283662254254885</v>
      </c>
    </row>
    <row r="737" customFormat="false" ht="13" hidden="false" customHeight="false" outlineLevel="0" collapsed="false">
      <c r="A737" s="18" t="n">
        <v>728</v>
      </c>
      <c r="B737" s="18" t="n">
        <v>18</v>
      </c>
      <c r="C737" s="19" t="n">
        <v>19396</v>
      </c>
      <c r="D737" s="19" t="n">
        <v>349133</v>
      </c>
      <c r="E737" s="18" t="n">
        <v>0</v>
      </c>
      <c r="F737" s="20" t="n">
        <f aca="false">($D$2-C737)/$D$2</f>
        <v>0.22416</v>
      </c>
      <c r="G737" s="19" t="n">
        <f aca="false">C737-$D$3</f>
        <v>4396</v>
      </c>
      <c r="H737" s="18" t="n">
        <f aca="false">E737*B737</f>
        <v>0</v>
      </c>
      <c r="I737" s="19" t="n">
        <f aca="false">G737*H737</f>
        <v>0</v>
      </c>
      <c r="J737" s="29" t="n">
        <f aca="false">C737/$D$2</f>
        <v>0.77584</v>
      </c>
      <c r="K737" s="30" t="n">
        <f aca="false">1/(1+EXP($K$2+($K$3*J737)))</f>
        <v>0.656180449456283</v>
      </c>
      <c r="L737" s="31" t="n">
        <f aca="false">(E737)*(K737)+(1-E737)*(1-K737)</f>
        <v>0.343819550543717</v>
      </c>
      <c r="M737" s="31" t="n">
        <f aca="false">LN(L737)</f>
        <v>-1.06763832161263</v>
      </c>
    </row>
    <row r="738" customFormat="false" ht="13" hidden="false" customHeight="false" outlineLevel="0" collapsed="false">
      <c r="A738" s="18" t="n">
        <v>729</v>
      </c>
      <c r="B738" s="18" t="n">
        <v>14</v>
      </c>
      <c r="C738" s="19" t="n">
        <v>15271</v>
      </c>
      <c r="D738" s="19" t="n">
        <v>213792</v>
      </c>
      <c r="E738" s="18" t="n">
        <v>1</v>
      </c>
      <c r="F738" s="20" t="n">
        <f aca="false">($D$2-C738)/$D$2</f>
        <v>0.38916</v>
      </c>
      <c r="G738" s="19" t="n">
        <f aca="false">C738-$D$3</f>
        <v>271</v>
      </c>
      <c r="H738" s="18" t="n">
        <f aca="false">E738*B738</f>
        <v>14</v>
      </c>
      <c r="I738" s="19" t="n">
        <f aca="false">G738*H738</f>
        <v>3794</v>
      </c>
      <c r="J738" s="29" t="n">
        <f aca="false">C738/$D$2</f>
        <v>0.61084</v>
      </c>
      <c r="K738" s="30" t="n">
        <f aca="false">1/(1+EXP($K$2+($K$3*J738)))</f>
        <v>0.89645122165327</v>
      </c>
      <c r="L738" s="31" t="n">
        <f aca="false">(E738)*(K738)+(1-E738)*(1-K738)</f>
        <v>0.89645122165327</v>
      </c>
      <c r="M738" s="31" t="n">
        <f aca="false">LN(L738)</f>
        <v>-0.109311397173745</v>
      </c>
    </row>
    <row r="739" customFormat="false" ht="13" hidden="false" customHeight="false" outlineLevel="0" collapsed="false">
      <c r="A739" s="18" t="n">
        <v>730</v>
      </c>
      <c r="B739" s="18" t="n">
        <v>21</v>
      </c>
      <c r="C739" s="19" t="n">
        <v>17765</v>
      </c>
      <c r="D739" s="19" t="n">
        <v>373058</v>
      </c>
      <c r="E739" s="18" t="n">
        <v>0</v>
      </c>
      <c r="F739" s="20" t="n">
        <f aca="false">($D$2-C739)/$D$2</f>
        <v>0.2894</v>
      </c>
      <c r="G739" s="19" t="n">
        <f aca="false">C739-$D$3</f>
        <v>2765</v>
      </c>
      <c r="H739" s="18" t="n">
        <f aca="false">E739*B739</f>
        <v>0</v>
      </c>
      <c r="I739" s="19" t="n">
        <f aca="false">G739*H739</f>
        <v>0</v>
      </c>
      <c r="J739" s="29" t="n">
        <f aca="false">C739/$D$2</f>
        <v>0.7106</v>
      </c>
      <c r="K739" s="30" t="n">
        <f aca="false">1/(1+EXP($K$2+($K$3*J739)))</f>
        <v>0.776291983988073</v>
      </c>
      <c r="L739" s="31" t="n">
        <f aca="false">(E739)*(K739)+(1-E739)*(1-K739)</f>
        <v>0.223708016011927</v>
      </c>
      <c r="M739" s="31" t="n">
        <f aca="false">LN(L739)</f>
        <v>-1.49741357736889</v>
      </c>
    </row>
    <row r="740" customFormat="false" ht="13" hidden="false" customHeight="false" outlineLevel="0" collapsed="false">
      <c r="A740" s="18" t="n">
        <v>731</v>
      </c>
      <c r="B740" s="18" t="n">
        <v>13</v>
      </c>
      <c r="C740" s="19" t="n">
        <v>21862</v>
      </c>
      <c r="D740" s="19" t="n">
        <v>284210</v>
      </c>
      <c r="E740" s="18" t="n">
        <v>0</v>
      </c>
      <c r="F740" s="20" t="n">
        <f aca="false">($D$2-C740)/$D$2</f>
        <v>0.12552</v>
      </c>
      <c r="G740" s="19" t="n">
        <f aca="false">C740-$D$3</f>
        <v>6862</v>
      </c>
      <c r="H740" s="18" t="n">
        <f aca="false">E740*B740</f>
        <v>0</v>
      </c>
      <c r="I740" s="19" t="n">
        <f aca="false">G740*H740</f>
        <v>0</v>
      </c>
      <c r="J740" s="29" t="n">
        <f aca="false">C740/$D$2</f>
        <v>0.87448</v>
      </c>
      <c r="K740" s="30" t="n">
        <f aca="false">1/(1+EXP($K$2+($K$3*J740)))</f>
        <v>0.435946057339751</v>
      </c>
      <c r="L740" s="31" t="n">
        <f aca="false">(E740)*(K740)+(1-E740)*(1-K740)</f>
        <v>0.564053942660249</v>
      </c>
      <c r="M740" s="31" t="n">
        <f aca="false">LN(L740)</f>
        <v>-0.572605389042954</v>
      </c>
    </row>
    <row r="741" customFormat="false" ht="13" hidden="false" customHeight="false" outlineLevel="0" collapsed="false">
      <c r="A741" s="18" t="n">
        <v>732</v>
      </c>
      <c r="B741" s="18" t="n">
        <v>39</v>
      </c>
      <c r="C741" s="19" t="n">
        <v>21991</v>
      </c>
      <c r="D741" s="19" t="n">
        <v>857638</v>
      </c>
      <c r="E741" s="18" t="n">
        <v>0</v>
      </c>
      <c r="F741" s="20" t="n">
        <f aca="false">($D$2-C741)/$D$2</f>
        <v>0.12036</v>
      </c>
      <c r="G741" s="19" t="n">
        <f aca="false">C741-$D$3</f>
        <v>6991</v>
      </c>
      <c r="H741" s="18" t="n">
        <f aca="false">E741*B741</f>
        <v>0</v>
      </c>
      <c r="I741" s="19" t="n">
        <f aca="false">G741*H741</f>
        <v>0</v>
      </c>
      <c r="J741" s="29" t="n">
        <f aca="false">C741/$D$2</f>
        <v>0.87964</v>
      </c>
      <c r="K741" s="30" t="n">
        <f aca="false">1/(1+EXP($K$2+($K$3*J741)))</f>
        <v>0.424355603677075</v>
      </c>
      <c r="L741" s="31" t="n">
        <f aca="false">(E741)*(K741)+(1-E741)*(1-K741)</f>
        <v>0.575644396322925</v>
      </c>
      <c r="M741" s="31" t="n">
        <f aca="false">LN(L741)</f>
        <v>-0.552265176430951</v>
      </c>
    </row>
    <row r="742" customFormat="false" ht="13" hidden="false" customHeight="false" outlineLevel="0" collapsed="false">
      <c r="A742" s="18" t="n">
        <v>733</v>
      </c>
      <c r="B742" s="18" t="n">
        <v>11</v>
      </c>
      <c r="C742" s="19" t="n">
        <v>21843</v>
      </c>
      <c r="D742" s="19" t="n">
        <v>240275</v>
      </c>
      <c r="E742" s="18" t="n">
        <v>0</v>
      </c>
      <c r="F742" s="20" t="n">
        <f aca="false">($D$2-C742)/$D$2</f>
        <v>0.12628</v>
      </c>
      <c r="G742" s="19" t="n">
        <f aca="false">C742-$D$3</f>
        <v>6843</v>
      </c>
      <c r="H742" s="18" t="n">
        <f aca="false">E742*B742</f>
        <v>0</v>
      </c>
      <c r="I742" s="19" t="n">
        <f aca="false">G742*H742</f>
        <v>0</v>
      </c>
      <c r="J742" s="29" t="n">
        <f aca="false">C742/$D$2</f>
        <v>0.87372</v>
      </c>
      <c r="K742" s="30" t="n">
        <f aca="false">1/(1+EXP($K$2+($K$3*J742)))</f>
        <v>0.43765942467541</v>
      </c>
      <c r="L742" s="31" t="n">
        <f aca="false">(E742)*(K742)+(1-E742)*(1-K742)</f>
        <v>0.56234057532459</v>
      </c>
      <c r="M742" s="31" t="n">
        <f aca="false">LN(L742)</f>
        <v>-0.57564760672024</v>
      </c>
    </row>
    <row r="743" customFormat="false" ht="13" hidden="false" customHeight="false" outlineLevel="0" collapsed="false">
      <c r="A743" s="18" t="n">
        <v>734</v>
      </c>
      <c r="B743" s="18" t="n">
        <v>12</v>
      </c>
      <c r="C743" s="19" t="n">
        <v>15568</v>
      </c>
      <c r="D743" s="19" t="n">
        <v>186811</v>
      </c>
      <c r="E743" s="18" t="n">
        <v>1</v>
      </c>
      <c r="F743" s="20" t="n">
        <f aca="false">($D$2-C743)/$D$2</f>
        <v>0.37728</v>
      </c>
      <c r="G743" s="19" t="n">
        <f aca="false">C743-$D$3</f>
        <v>568</v>
      </c>
      <c r="H743" s="18" t="n">
        <f aca="false">E743*B743</f>
        <v>12</v>
      </c>
      <c r="I743" s="19" t="n">
        <f aca="false">G743*H743</f>
        <v>6816</v>
      </c>
      <c r="J743" s="29" t="n">
        <f aca="false">C743/$D$2</f>
        <v>0.62272</v>
      </c>
      <c r="K743" s="30" t="n">
        <f aca="false">1/(1+EXP($K$2+($K$3*J743)))</f>
        <v>0.885900237659077</v>
      </c>
      <c r="L743" s="31" t="n">
        <f aca="false">(E743)*(K743)+(1-E743)*(1-K743)</f>
        <v>0.885900237659077</v>
      </c>
      <c r="M743" s="31" t="n">
        <f aca="false">LN(L743)</f>
        <v>-0.121150933295672</v>
      </c>
    </row>
    <row r="744" customFormat="false" ht="13" hidden="false" customHeight="false" outlineLevel="0" collapsed="false">
      <c r="A744" s="18" t="n">
        <v>735</v>
      </c>
      <c r="B744" s="18" t="n">
        <v>15</v>
      </c>
      <c r="C744" s="19" t="n">
        <v>19606</v>
      </c>
      <c r="D744" s="19" t="n">
        <v>294094</v>
      </c>
      <c r="E744" s="18" t="n">
        <v>0</v>
      </c>
      <c r="F744" s="20" t="n">
        <f aca="false">($D$2-C744)/$D$2</f>
        <v>0.21576</v>
      </c>
      <c r="G744" s="19" t="n">
        <f aca="false">C744-$D$3</f>
        <v>4606</v>
      </c>
      <c r="H744" s="18" t="n">
        <f aca="false">E744*B744</f>
        <v>0</v>
      </c>
      <c r="I744" s="19" t="n">
        <f aca="false">G744*H744</f>
        <v>0</v>
      </c>
      <c r="J744" s="29" t="n">
        <f aca="false">C744/$D$2</f>
        <v>0.78424</v>
      </c>
      <c r="K744" s="30" t="n">
        <f aca="false">1/(1+EXP($K$2+($K$3*J744)))</f>
        <v>0.638610901453903</v>
      </c>
      <c r="L744" s="31" t="n">
        <f aca="false">(E744)*(K744)+(1-E744)*(1-K744)</f>
        <v>0.361389098546097</v>
      </c>
      <c r="M744" s="31" t="n">
        <f aca="false">LN(L744)</f>
        <v>-1.01780006578894</v>
      </c>
    </row>
    <row r="745" customFormat="false" ht="13" hidden="false" customHeight="false" outlineLevel="0" collapsed="false">
      <c r="A745" s="18" t="n">
        <v>736</v>
      </c>
      <c r="B745" s="18" t="n">
        <v>19</v>
      </c>
      <c r="C745" s="19" t="n">
        <v>16722</v>
      </c>
      <c r="D745" s="19" t="n">
        <v>317709</v>
      </c>
      <c r="E745" s="18" t="n">
        <v>1</v>
      </c>
      <c r="F745" s="20" t="n">
        <f aca="false">($D$2-C745)/$D$2</f>
        <v>0.33112</v>
      </c>
      <c r="G745" s="19" t="n">
        <f aca="false">C745-$D$3</f>
        <v>1722</v>
      </c>
      <c r="H745" s="18" t="n">
        <f aca="false">E745*B745</f>
        <v>19</v>
      </c>
      <c r="I745" s="19" t="n">
        <f aca="false">G745*H745</f>
        <v>32718</v>
      </c>
      <c r="J745" s="29" t="n">
        <f aca="false">C745/$D$2</f>
        <v>0.66888</v>
      </c>
      <c r="K745" s="30" t="n">
        <f aca="false">1/(1+EXP($K$2+($K$3*J745)))</f>
        <v>0.835691630071243</v>
      </c>
      <c r="L745" s="31" t="n">
        <f aca="false">(E745)*(K745)+(1-E745)*(1-K745)</f>
        <v>0.835691630071243</v>
      </c>
      <c r="M745" s="31" t="n">
        <f aca="false">LN(L745)</f>
        <v>-0.179495597495474</v>
      </c>
    </row>
    <row r="746" customFormat="false" ht="13" hidden="false" customHeight="false" outlineLevel="0" collapsed="false">
      <c r="A746" s="18" t="n">
        <v>737</v>
      </c>
      <c r="B746" s="18" t="n">
        <v>15</v>
      </c>
      <c r="C746" s="19" t="n">
        <v>18726</v>
      </c>
      <c r="D746" s="19" t="n">
        <v>280892</v>
      </c>
      <c r="E746" s="18" t="n">
        <v>0</v>
      </c>
      <c r="F746" s="20" t="n">
        <f aca="false">($D$2-C746)/$D$2</f>
        <v>0.25096</v>
      </c>
      <c r="G746" s="19" t="n">
        <f aca="false">C746-$D$3</f>
        <v>3726</v>
      </c>
      <c r="H746" s="18" t="n">
        <f aca="false">E746*B746</f>
        <v>0</v>
      </c>
      <c r="I746" s="19" t="n">
        <f aca="false">G746*H746</f>
        <v>0</v>
      </c>
      <c r="J746" s="29" t="n">
        <f aca="false">C746/$D$2</f>
        <v>0.74904</v>
      </c>
      <c r="K746" s="30" t="n">
        <f aca="false">1/(1+EXP($K$2+($K$3*J746)))</f>
        <v>0.709285755531215</v>
      </c>
      <c r="L746" s="31" t="n">
        <f aca="false">(E746)*(K746)+(1-E746)*(1-K746)</f>
        <v>0.290714244468785</v>
      </c>
      <c r="M746" s="31" t="n">
        <f aca="false">LN(L746)</f>
        <v>-1.23541447203718</v>
      </c>
    </row>
    <row r="747" customFormat="false" ht="13" hidden="false" customHeight="false" outlineLevel="0" collapsed="false">
      <c r="A747" s="18" t="n">
        <v>738</v>
      </c>
      <c r="B747" s="18" t="n">
        <v>21</v>
      </c>
      <c r="C747" s="19" t="n">
        <v>20297</v>
      </c>
      <c r="D747" s="19" t="n">
        <v>426227</v>
      </c>
      <c r="E747" s="18" t="n">
        <v>0</v>
      </c>
      <c r="F747" s="20" t="n">
        <f aca="false">($D$2-C747)/$D$2</f>
        <v>0.18812</v>
      </c>
      <c r="G747" s="19" t="n">
        <f aca="false">C747-$D$3</f>
        <v>5297</v>
      </c>
      <c r="H747" s="18" t="n">
        <f aca="false">E747*B747</f>
        <v>0</v>
      </c>
      <c r="I747" s="19" t="n">
        <f aca="false">G747*H747</f>
        <v>0</v>
      </c>
      <c r="J747" s="29" t="n">
        <f aca="false">C747/$D$2</f>
        <v>0.81188</v>
      </c>
      <c r="K747" s="30" t="n">
        <f aca="false">1/(1+EXP($K$2+($K$3*J747)))</f>
        <v>0.578359710394371</v>
      </c>
      <c r="L747" s="31" t="n">
        <f aca="false">(E747)*(K747)+(1-E747)*(1-K747)</f>
        <v>0.421640289605629</v>
      </c>
      <c r="M747" s="31" t="n">
        <f aca="false">LN(L747)</f>
        <v>-0.863602722740178</v>
      </c>
    </row>
    <row r="748" customFormat="false" ht="13" hidden="false" customHeight="false" outlineLevel="0" collapsed="false">
      <c r="A748" s="18" t="n">
        <v>739</v>
      </c>
      <c r="B748" s="18" t="n">
        <v>14</v>
      </c>
      <c r="C748" s="19" t="n">
        <v>16797</v>
      </c>
      <c r="D748" s="19" t="n">
        <v>235151</v>
      </c>
      <c r="E748" s="18" t="n">
        <v>1</v>
      </c>
      <c r="F748" s="20" t="n">
        <f aca="false">($D$2-C748)/$D$2</f>
        <v>0.32812</v>
      </c>
      <c r="G748" s="19" t="n">
        <f aca="false">C748-$D$3</f>
        <v>1797</v>
      </c>
      <c r="H748" s="18" t="n">
        <f aca="false">E748*B748</f>
        <v>14</v>
      </c>
      <c r="I748" s="19" t="n">
        <f aca="false">G748*H748</f>
        <v>25158</v>
      </c>
      <c r="J748" s="29" t="n">
        <f aca="false">C748/$D$2</f>
        <v>0.67188</v>
      </c>
      <c r="K748" s="30" t="n">
        <f aca="false">1/(1+EXP($K$2+($K$3*J748)))</f>
        <v>0.831881695214205</v>
      </c>
      <c r="L748" s="31" t="n">
        <f aca="false">(E748)*(K748)+(1-E748)*(1-K748)</f>
        <v>0.831881695214205</v>
      </c>
      <c r="M748" s="31" t="n">
        <f aca="false">LN(L748)</f>
        <v>-0.184065041523505</v>
      </c>
    </row>
    <row r="749" customFormat="false" ht="13" hidden="false" customHeight="false" outlineLevel="0" collapsed="false">
      <c r="A749" s="18" t="n">
        <v>740</v>
      </c>
      <c r="B749" s="18" t="n">
        <v>14</v>
      </c>
      <c r="C749" s="19" t="n">
        <v>16160</v>
      </c>
      <c r="D749" s="19" t="n">
        <v>226246</v>
      </c>
      <c r="E749" s="18" t="n">
        <v>1</v>
      </c>
      <c r="F749" s="20" t="n">
        <f aca="false">($D$2-C749)/$D$2</f>
        <v>0.3536</v>
      </c>
      <c r="G749" s="19" t="n">
        <f aca="false">C749-$D$3</f>
        <v>1160</v>
      </c>
      <c r="H749" s="18" t="n">
        <f aca="false">E749*B749</f>
        <v>14</v>
      </c>
      <c r="I749" s="19" t="n">
        <f aca="false">G749*H749</f>
        <v>16240</v>
      </c>
      <c r="J749" s="29" t="n">
        <f aca="false">C749/$D$2</f>
        <v>0.6464</v>
      </c>
      <c r="K749" s="30" t="n">
        <f aca="false">1/(1+EXP($K$2+($K$3*J749)))</f>
        <v>0.862062187576228</v>
      </c>
      <c r="L749" s="31" t="n">
        <f aca="false">(E749)*(K749)+(1-E749)*(1-K749)</f>
        <v>0.862062187576228</v>
      </c>
      <c r="M749" s="31" t="n">
        <f aca="false">LN(L749)</f>
        <v>-0.148427867560757</v>
      </c>
    </row>
    <row r="750" customFormat="false" ht="13" hidden="false" customHeight="false" outlineLevel="0" collapsed="false">
      <c r="A750" s="18" t="n">
        <v>741</v>
      </c>
      <c r="B750" s="18" t="n">
        <v>38</v>
      </c>
      <c r="C750" s="19" t="n">
        <v>16926</v>
      </c>
      <c r="D750" s="19" t="n">
        <v>643170</v>
      </c>
      <c r="E750" s="18" t="n">
        <v>1</v>
      </c>
      <c r="F750" s="20" t="n">
        <f aca="false">($D$2-C750)/$D$2</f>
        <v>0.32296</v>
      </c>
      <c r="G750" s="19" t="n">
        <f aca="false">C750-$D$3</f>
        <v>1926</v>
      </c>
      <c r="H750" s="18" t="n">
        <f aca="false">E750*B750</f>
        <v>38</v>
      </c>
      <c r="I750" s="19" t="n">
        <f aca="false">G750*H750</f>
        <v>73188</v>
      </c>
      <c r="J750" s="29" t="n">
        <f aca="false">C750/$D$2</f>
        <v>0.67704</v>
      </c>
      <c r="K750" s="30" t="n">
        <f aca="false">1/(1+EXP($K$2+($K$3*J750)))</f>
        <v>0.825164232702589</v>
      </c>
      <c r="L750" s="31" t="n">
        <f aca="false">(E750)*(K750)+(1-E750)*(1-K750)</f>
        <v>0.825164232702589</v>
      </c>
      <c r="M750" s="31" t="n">
        <f aca="false">LN(L750)</f>
        <v>-0.192172842516715</v>
      </c>
    </row>
    <row r="751" customFormat="false" ht="13" hidden="false" customHeight="false" outlineLevel="0" collapsed="false">
      <c r="A751" s="18" t="n">
        <v>742</v>
      </c>
      <c r="B751" s="18" t="n">
        <v>16</v>
      </c>
      <c r="C751" s="19" t="n">
        <v>18159</v>
      </c>
      <c r="D751" s="19" t="n">
        <v>290541</v>
      </c>
      <c r="E751" s="18" t="n">
        <v>0</v>
      </c>
      <c r="F751" s="20" t="n">
        <f aca="false">($D$2-C751)/$D$2</f>
        <v>0.27364</v>
      </c>
      <c r="G751" s="19" t="n">
        <f aca="false">C751-$D$3</f>
        <v>3159</v>
      </c>
      <c r="H751" s="18" t="n">
        <f aca="false">E751*B751</f>
        <v>0</v>
      </c>
      <c r="I751" s="19" t="n">
        <f aca="false">G751*H751</f>
        <v>0</v>
      </c>
      <c r="J751" s="29" t="n">
        <f aca="false">C751/$D$2</f>
        <v>0.72636</v>
      </c>
      <c r="K751" s="30" t="n">
        <f aca="false">1/(1+EXP($K$2+($K$3*J751)))</f>
        <v>0.750215181576273</v>
      </c>
      <c r="L751" s="31" t="n">
        <f aca="false">(E751)*(K751)+(1-E751)*(1-K751)</f>
        <v>0.249784818423727</v>
      </c>
      <c r="M751" s="31" t="n">
        <f aca="false">LN(L751)</f>
        <v>-1.38715545806256</v>
      </c>
    </row>
    <row r="752" customFormat="false" ht="13" hidden="false" customHeight="false" outlineLevel="0" collapsed="false">
      <c r="A752" s="18" t="n">
        <v>743</v>
      </c>
      <c r="B752" s="18" t="n">
        <v>10</v>
      </c>
      <c r="C752" s="19" t="n">
        <v>22377</v>
      </c>
      <c r="D752" s="19" t="n">
        <v>223771</v>
      </c>
      <c r="E752" s="18" t="n">
        <v>0</v>
      </c>
      <c r="F752" s="20" t="n">
        <f aca="false">($D$2-C752)/$D$2</f>
        <v>0.10492</v>
      </c>
      <c r="G752" s="19" t="n">
        <f aca="false">C752-$D$3</f>
        <v>7377</v>
      </c>
      <c r="H752" s="18" t="n">
        <f aca="false">E752*B752</f>
        <v>0</v>
      </c>
      <c r="I752" s="19" t="n">
        <f aca="false">G752*H752</f>
        <v>0</v>
      </c>
      <c r="J752" s="29" t="n">
        <f aca="false">C752/$D$2</f>
        <v>0.89508</v>
      </c>
      <c r="K752" s="30" t="n">
        <f aca="false">1/(1+EXP($K$2+($K$3*J752)))</f>
        <v>0.390214052100971</v>
      </c>
      <c r="L752" s="31" t="n">
        <f aca="false">(E752)*(K752)+(1-E752)*(1-K752)</f>
        <v>0.609785947899029</v>
      </c>
      <c r="M752" s="31" t="n">
        <f aca="false">LN(L752)</f>
        <v>-0.494647288479934</v>
      </c>
    </row>
    <row r="753" customFormat="false" ht="13" hidden="false" customHeight="false" outlineLevel="0" collapsed="false">
      <c r="A753" s="18" t="n">
        <v>744</v>
      </c>
      <c r="B753" s="18" t="n">
        <v>10</v>
      </c>
      <c r="C753" s="19" t="n">
        <v>17536</v>
      </c>
      <c r="D753" s="19" t="n">
        <v>175363</v>
      </c>
      <c r="E753" s="18" t="n">
        <v>0</v>
      </c>
      <c r="F753" s="20" t="n">
        <f aca="false">($D$2-C753)/$D$2</f>
        <v>0.29856</v>
      </c>
      <c r="G753" s="19" t="n">
        <f aca="false">C753-$D$3</f>
        <v>2536</v>
      </c>
      <c r="H753" s="18" t="n">
        <f aca="false">E753*B753</f>
        <v>0</v>
      </c>
      <c r="I753" s="19" t="n">
        <f aca="false">G753*H753</f>
        <v>0</v>
      </c>
      <c r="J753" s="29" t="n">
        <f aca="false">C753/$D$2</f>
        <v>0.70144</v>
      </c>
      <c r="K753" s="30" t="n">
        <f aca="false">1/(1+EXP($K$2+($K$3*J753)))</f>
        <v>0.790531227688962</v>
      </c>
      <c r="L753" s="31" t="n">
        <f aca="false">(E753)*(K753)+(1-E753)*(1-K753)</f>
        <v>0.209468772311038</v>
      </c>
      <c r="M753" s="31" t="n">
        <f aca="false">LN(L753)</f>
        <v>-1.56318060891142</v>
      </c>
    </row>
    <row r="754" customFormat="false" ht="13" hidden="false" customHeight="false" outlineLevel="0" collapsed="false">
      <c r="A754" s="18" t="n">
        <v>745</v>
      </c>
      <c r="B754" s="18" t="n">
        <v>21</v>
      </c>
      <c r="C754" s="19" t="n">
        <v>16322</v>
      </c>
      <c r="D754" s="19" t="n">
        <v>342761</v>
      </c>
      <c r="E754" s="18" t="n">
        <v>1</v>
      </c>
      <c r="F754" s="20" t="n">
        <f aca="false">($D$2-C754)/$D$2</f>
        <v>0.34712</v>
      </c>
      <c r="G754" s="19" t="n">
        <f aca="false">C754-$D$3</f>
        <v>1322</v>
      </c>
      <c r="H754" s="18" t="n">
        <f aca="false">E754*B754</f>
        <v>21</v>
      </c>
      <c r="I754" s="19" t="n">
        <f aca="false">G754*H754</f>
        <v>27762</v>
      </c>
      <c r="J754" s="29" t="n">
        <f aca="false">C754/$D$2</f>
        <v>0.65288</v>
      </c>
      <c r="K754" s="30" t="n">
        <f aca="false">1/(1+EXP($K$2+($K$3*J754)))</f>
        <v>0.854847834171666</v>
      </c>
      <c r="L754" s="31" t="n">
        <f aca="false">(E754)*(K754)+(1-E754)*(1-K754)</f>
        <v>0.854847834171666</v>
      </c>
      <c r="M754" s="31" t="n">
        <f aca="false">LN(L754)</f>
        <v>-0.156831797613269</v>
      </c>
    </row>
    <row r="755" customFormat="false" ht="13" hidden="false" customHeight="false" outlineLevel="0" collapsed="false">
      <c r="A755" s="18" t="n">
        <v>746</v>
      </c>
      <c r="B755" s="18" t="n">
        <v>37</v>
      </c>
      <c r="C755" s="19" t="n">
        <v>16169</v>
      </c>
      <c r="D755" s="19" t="n">
        <v>598248</v>
      </c>
      <c r="E755" s="18" t="n">
        <v>1</v>
      </c>
      <c r="F755" s="20" t="n">
        <f aca="false">($D$2-C755)/$D$2</f>
        <v>0.35324</v>
      </c>
      <c r="G755" s="19" t="n">
        <f aca="false">C755-$D$3</f>
        <v>1169</v>
      </c>
      <c r="H755" s="18" t="n">
        <f aca="false">E755*B755</f>
        <v>37</v>
      </c>
      <c r="I755" s="19" t="n">
        <f aca="false">G755*H755</f>
        <v>43253</v>
      </c>
      <c r="J755" s="29" t="n">
        <f aca="false">C755/$D$2</f>
        <v>0.64676</v>
      </c>
      <c r="K755" s="30" t="n">
        <f aca="false">1/(1+EXP($K$2+($K$3*J755)))</f>
        <v>0.861669420962861</v>
      </c>
      <c r="L755" s="31" t="n">
        <f aca="false">(E755)*(K755)+(1-E755)*(1-K755)</f>
        <v>0.861669420962861</v>
      </c>
      <c r="M755" s="31" t="n">
        <f aca="false">LN(L755)</f>
        <v>-0.148883584237552</v>
      </c>
    </row>
    <row r="756" customFormat="false" ht="13" hidden="false" customHeight="false" outlineLevel="0" collapsed="false">
      <c r="A756" s="18" t="n">
        <v>747</v>
      </c>
      <c r="B756" s="18" t="n">
        <v>13</v>
      </c>
      <c r="C756" s="19" t="n">
        <v>18364</v>
      </c>
      <c r="D756" s="19" t="n">
        <v>238728</v>
      </c>
      <c r="E756" s="18" t="n">
        <v>1</v>
      </c>
      <c r="F756" s="20" t="n">
        <f aca="false">($D$2-C756)/$D$2</f>
        <v>0.26544</v>
      </c>
      <c r="G756" s="19" t="n">
        <f aca="false">C756-$D$3</f>
        <v>3364</v>
      </c>
      <c r="H756" s="18" t="n">
        <f aca="false">E756*B756</f>
        <v>13</v>
      </c>
      <c r="I756" s="19" t="n">
        <f aca="false">G756*H756</f>
        <v>43732</v>
      </c>
      <c r="J756" s="29" t="n">
        <f aca="false">C756/$D$2</f>
        <v>0.73456</v>
      </c>
      <c r="K756" s="30" t="n">
        <f aca="false">1/(1+EXP($K$2+($K$3*J756)))</f>
        <v>0.735870443605005</v>
      </c>
      <c r="L756" s="31" t="n">
        <f aca="false">(E756)*(K756)+(1-E756)*(1-K756)</f>
        <v>0.735870443605005</v>
      </c>
      <c r="M756" s="31" t="n">
        <f aca="false">LN(L756)</f>
        <v>-0.306701203458547</v>
      </c>
    </row>
    <row r="757" customFormat="false" ht="13" hidden="false" customHeight="false" outlineLevel="0" collapsed="false">
      <c r="A757" s="18" t="n">
        <v>748</v>
      </c>
      <c r="B757" s="18" t="n">
        <v>12</v>
      </c>
      <c r="C757" s="19" t="n">
        <v>17279</v>
      </c>
      <c r="D757" s="19" t="n">
        <v>207342</v>
      </c>
      <c r="E757" s="18" t="n">
        <v>0</v>
      </c>
      <c r="F757" s="20" t="n">
        <f aca="false">($D$2-C757)/$D$2</f>
        <v>0.30884</v>
      </c>
      <c r="G757" s="19" t="n">
        <f aca="false">C757-$D$3</f>
        <v>2279</v>
      </c>
      <c r="H757" s="18" t="n">
        <f aca="false">E757*B757</f>
        <v>0</v>
      </c>
      <c r="I757" s="19" t="n">
        <f aca="false">G757*H757</f>
        <v>0</v>
      </c>
      <c r="J757" s="29" t="n">
        <f aca="false">C757/$D$2</f>
        <v>0.69116</v>
      </c>
      <c r="K757" s="30" t="n">
        <f aca="false">1/(1+EXP($K$2+($K$3*J757)))</f>
        <v>0.805704647172837</v>
      </c>
      <c r="L757" s="31" t="n">
        <f aca="false">(E757)*(K757)+(1-E757)*(1-K757)</f>
        <v>0.194295352827163</v>
      </c>
      <c r="M757" s="31" t="n">
        <f aca="false">LN(L757)</f>
        <v>-1.63837584039809</v>
      </c>
    </row>
    <row r="758" customFormat="false" ht="13" hidden="false" customHeight="false" outlineLevel="0" collapsed="false">
      <c r="A758" s="18" t="n">
        <v>749</v>
      </c>
      <c r="B758" s="18" t="n">
        <v>32</v>
      </c>
      <c r="C758" s="19" t="n">
        <v>18083</v>
      </c>
      <c r="D758" s="19" t="n">
        <v>578652</v>
      </c>
      <c r="E758" s="18" t="n">
        <v>0</v>
      </c>
      <c r="F758" s="20" t="n">
        <f aca="false">($D$2-C758)/$D$2</f>
        <v>0.27668</v>
      </c>
      <c r="G758" s="19" t="n">
        <f aca="false">C758-$D$3</f>
        <v>3083</v>
      </c>
      <c r="H758" s="18" t="n">
        <f aca="false">E758*B758</f>
        <v>0</v>
      </c>
      <c r="I758" s="19" t="n">
        <f aca="false">G758*H758</f>
        <v>0</v>
      </c>
      <c r="J758" s="29" t="n">
        <f aca="false">C758/$D$2</f>
        <v>0.72332</v>
      </c>
      <c r="K758" s="30" t="n">
        <f aca="false">1/(1+EXP($K$2+($K$3*J758)))</f>
        <v>0.755399267500797</v>
      </c>
      <c r="L758" s="31" t="n">
        <f aca="false">(E758)*(K758)+(1-E758)*(1-K758)</f>
        <v>0.244600732499203</v>
      </c>
      <c r="M758" s="31" t="n">
        <f aca="false">LN(L758)</f>
        <v>-1.40812806105161</v>
      </c>
    </row>
    <row r="759" customFormat="false" ht="13" hidden="false" customHeight="false" outlineLevel="0" collapsed="false">
      <c r="A759" s="18" t="n">
        <v>750</v>
      </c>
      <c r="B759" s="18" t="n">
        <v>32</v>
      </c>
      <c r="C759" s="19" t="n">
        <v>16699</v>
      </c>
      <c r="D759" s="19" t="n">
        <v>534355</v>
      </c>
      <c r="E759" s="18" t="n">
        <v>1</v>
      </c>
      <c r="F759" s="20" t="n">
        <f aca="false">($D$2-C759)/$D$2</f>
        <v>0.33204</v>
      </c>
      <c r="G759" s="19" t="n">
        <f aca="false">C759-$D$3</f>
        <v>1699</v>
      </c>
      <c r="H759" s="18" t="n">
        <f aca="false">E759*B759</f>
        <v>32</v>
      </c>
      <c r="I759" s="19" t="n">
        <f aca="false">G759*H759</f>
        <v>54368</v>
      </c>
      <c r="J759" s="29" t="n">
        <f aca="false">C759/$D$2</f>
        <v>0.66796</v>
      </c>
      <c r="K759" s="30" t="n">
        <f aca="false">1/(1+EXP($K$2+($K$3*J759)))</f>
        <v>0.836846026709109</v>
      </c>
      <c r="L759" s="31" t="n">
        <f aca="false">(E759)*(K759)+(1-E759)*(1-K759)</f>
        <v>0.836846026709109</v>
      </c>
      <c r="M759" s="31" t="n">
        <f aca="false">LN(L759)</f>
        <v>-0.178115183946638</v>
      </c>
    </row>
    <row r="760" customFormat="false" ht="13" hidden="false" customHeight="false" outlineLevel="0" collapsed="false">
      <c r="A760" s="18" t="n">
        <v>751</v>
      </c>
      <c r="B760" s="18" t="n">
        <v>12</v>
      </c>
      <c r="C760" s="19" t="n">
        <v>19869</v>
      </c>
      <c r="D760" s="19" t="n">
        <v>238422</v>
      </c>
      <c r="E760" s="18" t="n">
        <v>1</v>
      </c>
      <c r="F760" s="20" t="n">
        <f aca="false">($D$2-C760)/$D$2</f>
        <v>0.20524</v>
      </c>
      <c r="G760" s="19" t="n">
        <f aca="false">C760-$D$3</f>
        <v>4869</v>
      </c>
      <c r="H760" s="18" t="n">
        <f aca="false">E760*B760</f>
        <v>12</v>
      </c>
      <c r="I760" s="19" t="n">
        <f aca="false">G760*H760</f>
        <v>58428</v>
      </c>
      <c r="J760" s="29" t="n">
        <f aca="false">C760/$D$2</f>
        <v>0.79476</v>
      </c>
      <c r="K760" s="30" t="n">
        <f aca="false">1/(1+EXP($K$2+($K$3*J760)))</f>
        <v>0.616077827101248</v>
      </c>
      <c r="L760" s="31" t="n">
        <f aca="false">(E760)*(K760)+(1-E760)*(1-K760)</f>
        <v>0.616077827101248</v>
      </c>
      <c r="M760" s="31" t="n">
        <f aca="false">LN(L760)</f>
        <v>-0.484381980732353</v>
      </c>
    </row>
    <row r="761" customFormat="false" ht="13" hidden="false" customHeight="false" outlineLevel="0" collapsed="false">
      <c r="A761" s="18" t="n">
        <v>752</v>
      </c>
      <c r="B761" s="18" t="n">
        <v>15</v>
      </c>
      <c r="C761" s="19" t="n">
        <v>19753</v>
      </c>
      <c r="D761" s="19" t="n">
        <v>296292</v>
      </c>
      <c r="E761" s="18" t="n">
        <v>0</v>
      </c>
      <c r="F761" s="20" t="n">
        <f aca="false">($D$2-C761)/$D$2</f>
        <v>0.20988</v>
      </c>
      <c r="G761" s="19" t="n">
        <f aca="false">C761-$D$3</f>
        <v>4753</v>
      </c>
      <c r="H761" s="18" t="n">
        <f aca="false">E761*B761</f>
        <v>0</v>
      </c>
      <c r="I761" s="19" t="n">
        <f aca="false">G761*H761</f>
        <v>0</v>
      </c>
      <c r="J761" s="29" t="n">
        <f aca="false">C761/$D$2</f>
        <v>0.79012</v>
      </c>
      <c r="K761" s="30" t="n">
        <f aca="false">1/(1+EXP($K$2+($K$3*J761)))</f>
        <v>0.62608438667442</v>
      </c>
      <c r="L761" s="31" t="n">
        <f aca="false">(E761)*(K761)+(1-E761)*(1-K761)</f>
        <v>0.37391561332558</v>
      </c>
      <c r="M761" s="31" t="n">
        <f aca="false">LN(L761)</f>
        <v>-0.983725139845823</v>
      </c>
    </row>
    <row r="762" customFormat="false" ht="13" hidden="false" customHeight="false" outlineLevel="0" collapsed="false">
      <c r="A762" s="18" t="n">
        <v>753</v>
      </c>
      <c r="B762" s="18" t="n">
        <v>41</v>
      </c>
      <c r="C762" s="19" t="n">
        <v>22062</v>
      </c>
      <c r="D762" s="19" t="n">
        <v>904556</v>
      </c>
      <c r="E762" s="18" t="n">
        <v>0</v>
      </c>
      <c r="F762" s="20" t="n">
        <f aca="false">($D$2-C762)/$D$2</f>
        <v>0.11752</v>
      </c>
      <c r="G762" s="19" t="n">
        <f aca="false">C762-$D$3</f>
        <v>7062</v>
      </c>
      <c r="H762" s="18" t="n">
        <f aca="false">E762*B762</f>
        <v>0</v>
      </c>
      <c r="I762" s="19" t="n">
        <f aca="false">G762*H762</f>
        <v>0</v>
      </c>
      <c r="J762" s="29" t="n">
        <f aca="false">C762/$D$2</f>
        <v>0.88248</v>
      </c>
      <c r="K762" s="30" t="n">
        <f aca="false">1/(1+EXP($K$2+($K$3*J762)))</f>
        <v>0.41801084085719</v>
      </c>
      <c r="L762" s="31" t="n">
        <f aca="false">(E762)*(K762)+(1-E762)*(1-K762)</f>
        <v>0.58198915914281</v>
      </c>
      <c r="M762" s="31" t="n">
        <f aca="false">LN(L762)</f>
        <v>-0.541303458326571</v>
      </c>
    </row>
    <row r="763" customFormat="false" ht="13" hidden="false" customHeight="false" outlineLevel="0" collapsed="false">
      <c r="A763" s="18" t="n">
        <v>754</v>
      </c>
      <c r="B763" s="18" t="n">
        <v>14</v>
      </c>
      <c r="C763" s="19" t="n">
        <v>18166</v>
      </c>
      <c r="D763" s="19" t="n">
        <v>254330</v>
      </c>
      <c r="E763" s="18" t="n">
        <v>0</v>
      </c>
      <c r="F763" s="20" t="n">
        <f aca="false">($D$2-C763)/$D$2</f>
        <v>0.27336</v>
      </c>
      <c r="G763" s="19" t="n">
        <f aca="false">C763-$D$3</f>
        <v>3166</v>
      </c>
      <c r="H763" s="18" t="n">
        <f aca="false">E763*B763</f>
        <v>0</v>
      </c>
      <c r="I763" s="19" t="n">
        <f aca="false">G763*H763</f>
        <v>0</v>
      </c>
      <c r="J763" s="29" t="n">
        <f aca="false">C763/$D$2</f>
        <v>0.72664</v>
      </c>
      <c r="K763" s="30" t="n">
        <f aca="false">1/(1+EXP($K$2+($K$3*J763)))</f>
        <v>0.749734032043659</v>
      </c>
      <c r="L763" s="31" t="n">
        <f aca="false">(E763)*(K763)+(1-E763)*(1-K763)</f>
        <v>0.250265967956341</v>
      </c>
      <c r="M763" s="31" t="n">
        <f aca="false">LN(L763)</f>
        <v>-1.38523105480511</v>
      </c>
    </row>
    <row r="764" customFormat="false" ht="13" hidden="false" customHeight="false" outlineLevel="0" collapsed="false">
      <c r="A764" s="18" t="n">
        <v>755</v>
      </c>
      <c r="B764" s="18" t="n">
        <v>37</v>
      </c>
      <c r="C764" s="19" t="n">
        <v>17286</v>
      </c>
      <c r="D764" s="19" t="n">
        <v>639588</v>
      </c>
      <c r="E764" s="18" t="n">
        <v>1</v>
      </c>
      <c r="F764" s="20" t="n">
        <f aca="false">($D$2-C764)/$D$2</f>
        <v>0.30856</v>
      </c>
      <c r="G764" s="19" t="n">
        <f aca="false">C764-$D$3</f>
        <v>2286</v>
      </c>
      <c r="H764" s="18" t="n">
        <f aca="false">E764*B764</f>
        <v>37</v>
      </c>
      <c r="I764" s="19" t="n">
        <f aca="false">G764*H764</f>
        <v>84582</v>
      </c>
      <c r="J764" s="29" t="n">
        <f aca="false">C764/$D$2</f>
        <v>0.69144</v>
      </c>
      <c r="K764" s="30" t="n">
        <f aca="false">1/(1+EXP($K$2+($K$3*J764)))</f>
        <v>0.805302645053041</v>
      </c>
      <c r="L764" s="31" t="n">
        <f aca="false">(E764)*(K764)+(1-E764)*(1-K764)</f>
        <v>0.805302645053041</v>
      </c>
      <c r="M764" s="31" t="n">
        <f aca="false">LN(L764)</f>
        <v>-0.216537115629915</v>
      </c>
    </row>
    <row r="765" customFormat="false" ht="13" hidden="false" customHeight="false" outlineLevel="0" collapsed="false">
      <c r="A765" s="18" t="n">
        <v>756</v>
      </c>
      <c r="B765" s="18" t="n">
        <v>16</v>
      </c>
      <c r="C765" s="19" t="n">
        <v>19731</v>
      </c>
      <c r="D765" s="19" t="n">
        <v>315702</v>
      </c>
      <c r="E765" s="18" t="n">
        <v>1</v>
      </c>
      <c r="F765" s="20" t="n">
        <f aca="false">($D$2-C765)/$D$2</f>
        <v>0.21076</v>
      </c>
      <c r="G765" s="19" t="n">
        <f aca="false">C765-$D$3</f>
        <v>4731</v>
      </c>
      <c r="H765" s="18" t="n">
        <f aca="false">E765*B765</f>
        <v>16</v>
      </c>
      <c r="I765" s="19" t="n">
        <f aca="false">G765*H765</f>
        <v>75696</v>
      </c>
      <c r="J765" s="29" t="n">
        <f aca="false">C765/$D$2</f>
        <v>0.78924</v>
      </c>
      <c r="K765" s="30" t="n">
        <f aca="false">1/(1+EXP($K$2+($K$3*J765)))</f>
        <v>0.627970365842889</v>
      </c>
      <c r="L765" s="31" t="n">
        <f aca="false">(E765)*(K765)+(1-E765)*(1-K765)</f>
        <v>0.627970365842889</v>
      </c>
      <c r="M765" s="31" t="n">
        <f aca="false">LN(L765)</f>
        <v>-0.4652623017756</v>
      </c>
    </row>
    <row r="766" customFormat="false" ht="13" hidden="false" customHeight="false" outlineLevel="0" collapsed="false">
      <c r="A766" s="18" t="n">
        <v>757</v>
      </c>
      <c r="B766" s="18" t="n">
        <v>17</v>
      </c>
      <c r="C766" s="19" t="n">
        <v>16263</v>
      </c>
      <c r="D766" s="19" t="n">
        <v>276476</v>
      </c>
      <c r="E766" s="18" t="n">
        <v>0</v>
      </c>
      <c r="F766" s="20" t="n">
        <f aca="false">($D$2-C766)/$D$2</f>
        <v>0.34948</v>
      </c>
      <c r="G766" s="19" t="n">
        <f aca="false">C766-$D$3</f>
        <v>1263</v>
      </c>
      <c r="H766" s="18" t="n">
        <f aca="false">E766*B766</f>
        <v>0</v>
      </c>
      <c r="I766" s="19" t="n">
        <f aca="false">G766*H766</f>
        <v>0</v>
      </c>
      <c r="J766" s="29" t="n">
        <f aca="false">C766/$D$2</f>
        <v>0.65052</v>
      </c>
      <c r="K766" s="30" t="n">
        <f aca="false">1/(1+EXP($K$2+($K$3*J766)))</f>
        <v>0.85751088078924</v>
      </c>
      <c r="L766" s="31" t="n">
        <f aca="false">(E766)*(K766)+(1-E766)*(1-K766)</f>
        <v>0.14248911921076</v>
      </c>
      <c r="M766" s="31" t="n">
        <f aca="false">LN(L766)</f>
        <v>-1.94848963860445</v>
      </c>
    </row>
    <row r="767" customFormat="false" ht="13" hidden="false" customHeight="false" outlineLevel="0" collapsed="false">
      <c r="A767" s="18" t="n">
        <v>758</v>
      </c>
      <c r="B767" s="18" t="n">
        <v>11</v>
      </c>
      <c r="C767" s="19" t="n">
        <v>15983</v>
      </c>
      <c r="D767" s="19" t="n">
        <v>175814</v>
      </c>
      <c r="E767" s="18" t="n">
        <v>1</v>
      </c>
      <c r="F767" s="20" t="n">
        <f aca="false">($D$2-C767)/$D$2</f>
        <v>0.36068</v>
      </c>
      <c r="G767" s="19" t="n">
        <f aca="false">C767-$D$3</f>
        <v>983</v>
      </c>
      <c r="H767" s="18" t="n">
        <f aca="false">E767*B767</f>
        <v>11</v>
      </c>
      <c r="I767" s="19" t="n">
        <f aca="false">G767*H767</f>
        <v>10813</v>
      </c>
      <c r="J767" s="29" t="n">
        <f aca="false">C767/$D$2</f>
        <v>0.63932</v>
      </c>
      <c r="K767" s="30" t="n">
        <f aca="false">1/(1+EXP($K$2+($K$3*J767)))</f>
        <v>0.86959771502034</v>
      </c>
      <c r="L767" s="31" t="n">
        <f aca="false">(E767)*(K767)+(1-E767)*(1-K767)</f>
        <v>0.86959771502034</v>
      </c>
      <c r="M767" s="31" t="n">
        <f aca="false">LN(L767)</f>
        <v>-0.139724570800093</v>
      </c>
    </row>
    <row r="768" customFormat="false" ht="13" hidden="false" customHeight="false" outlineLevel="0" collapsed="false">
      <c r="A768" s="18" t="n">
        <v>759</v>
      </c>
      <c r="B768" s="18" t="n">
        <v>11</v>
      </c>
      <c r="C768" s="19" t="n">
        <v>19107</v>
      </c>
      <c r="D768" s="19" t="n">
        <v>210177</v>
      </c>
      <c r="E768" s="18" t="n">
        <v>0</v>
      </c>
      <c r="F768" s="20" t="n">
        <f aca="false">($D$2-C768)/$D$2</f>
        <v>0.23572</v>
      </c>
      <c r="G768" s="19" t="n">
        <f aca="false">C768-$D$3</f>
        <v>4107</v>
      </c>
      <c r="H768" s="18" t="n">
        <f aca="false">E768*B768</f>
        <v>0</v>
      </c>
      <c r="I768" s="19" t="n">
        <f aca="false">G768*H768</f>
        <v>0</v>
      </c>
      <c r="J768" s="29" t="n">
        <f aca="false">C768/$D$2</f>
        <v>0.76428</v>
      </c>
      <c r="K768" s="30" t="n">
        <f aca="false">1/(1+EXP($K$2+($K$3*J768)))</f>
        <v>0.679670129374996</v>
      </c>
      <c r="L768" s="31" t="n">
        <f aca="false">(E768)*(K768)+(1-E768)*(1-K768)</f>
        <v>0.320329870625004</v>
      </c>
      <c r="M768" s="31" t="n">
        <f aca="false">LN(L768)</f>
        <v>-1.1384039684418</v>
      </c>
    </row>
    <row r="769" customFormat="false" ht="13" hidden="false" customHeight="false" outlineLevel="0" collapsed="false">
      <c r="A769" s="18" t="n">
        <v>760</v>
      </c>
      <c r="B769" s="18" t="n">
        <v>19</v>
      </c>
      <c r="C769" s="19" t="n">
        <v>21578</v>
      </c>
      <c r="D769" s="19" t="n">
        <v>409987</v>
      </c>
      <c r="E769" s="18" t="n">
        <v>0</v>
      </c>
      <c r="F769" s="20" t="n">
        <f aca="false">($D$2-C769)/$D$2</f>
        <v>0.13688</v>
      </c>
      <c r="G769" s="19" t="n">
        <f aca="false">C769-$D$3</f>
        <v>6578</v>
      </c>
      <c r="H769" s="18" t="n">
        <f aca="false">E769*B769</f>
        <v>0</v>
      </c>
      <c r="I769" s="19" t="n">
        <f aca="false">G769*H769</f>
        <v>0</v>
      </c>
      <c r="J769" s="29" t="n">
        <f aca="false">C769/$D$2</f>
        <v>0.86312</v>
      </c>
      <c r="K769" s="30" t="n">
        <f aca="false">1/(1+EXP($K$2+($K$3*J769)))</f>
        <v>0.461693510833073</v>
      </c>
      <c r="L769" s="31" t="n">
        <f aca="false">(E769)*(K769)+(1-E769)*(1-K769)</f>
        <v>0.538306489166927</v>
      </c>
      <c r="M769" s="31" t="n">
        <f aca="false">LN(L769)</f>
        <v>-0.6193271985614</v>
      </c>
    </row>
    <row r="770" customFormat="false" ht="13" hidden="false" customHeight="false" outlineLevel="0" collapsed="false">
      <c r="A770" s="18" t="n">
        <v>761</v>
      </c>
      <c r="B770" s="18" t="n">
        <v>16</v>
      </c>
      <c r="C770" s="19" t="n">
        <v>20678</v>
      </c>
      <c r="D770" s="19" t="n">
        <v>330851</v>
      </c>
      <c r="E770" s="18" t="n">
        <v>0</v>
      </c>
      <c r="F770" s="20" t="n">
        <f aca="false">($D$2-C770)/$D$2</f>
        <v>0.17288</v>
      </c>
      <c r="G770" s="19" t="n">
        <f aca="false">C770-$D$3</f>
        <v>5678</v>
      </c>
      <c r="H770" s="18" t="n">
        <f aca="false">E770*B770</f>
        <v>0</v>
      </c>
      <c r="I770" s="19" t="n">
        <f aca="false">G770*H770</f>
        <v>0</v>
      </c>
      <c r="J770" s="29" t="n">
        <f aca="false">C770/$D$2</f>
        <v>0.82712</v>
      </c>
      <c r="K770" s="30" t="n">
        <f aca="false">1/(1+EXP($K$2+($K$3*J770)))</f>
        <v>0.543981545287572</v>
      </c>
      <c r="L770" s="31" t="n">
        <f aca="false">(E770)*(K770)+(1-E770)*(1-K770)</f>
        <v>0.456018454712428</v>
      </c>
      <c r="M770" s="31" t="n">
        <f aca="false">LN(L770)</f>
        <v>-0.785221999426086</v>
      </c>
    </row>
    <row r="771" customFormat="false" ht="13" hidden="false" customHeight="false" outlineLevel="0" collapsed="false">
      <c r="A771" s="18" t="n">
        <v>762</v>
      </c>
      <c r="B771" s="18" t="n">
        <v>20</v>
      </c>
      <c r="C771" s="19" t="n">
        <v>21084</v>
      </c>
      <c r="D771" s="19" t="n">
        <v>421681</v>
      </c>
      <c r="E771" s="18" t="n">
        <v>0</v>
      </c>
      <c r="F771" s="20" t="n">
        <f aca="false">($D$2-C771)/$D$2</f>
        <v>0.15664</v>
      </c>
      <c r="G771" s="19" t="n">
        <f aca="false">C771-$D$3</f>
        <v>6084</v>
      </c>
      <c r="H771" s="18" t="n">
        <f aca="false">E771*B771</f>
        <v>0</v>
      </c>
      <c r="I771" s="19" t="n">
        <f aca="false">G771*H771</f>
        <v>0</v>
      </c>
      <c r="J771" s="29" t="n">
        <f aca="false">C771/$D$2</f>
        <v>0.84336</v>
      </c>
      <c r="K771" s="30" t="n">
        <f aca="false">1/(1+EXP($K$2+($K$3*J771)))</f>
        <v>0.506888687933355</v>
      </c>
      <c r="L771" s="31" t="n">
        <f aca="false">(E771)*(K771)+(1-E771)*(1-K771)</f>
        <v>0.493111312066645</v>
      </c>
      <c r="M771" s="31" t="n">
        <f aca="false">LN(L771)</f>
        <v>-0.707020345300031</v>
      </c>
    </row>
    <row r="772" customFormat="false" ht="13" hidden="false" customHeight="false" outlineLevel="0" collapsed="false">
      <c r="A772" s="18" t="n">
        <v>763</v>
      </c>
      <c r="B772" s="18" t="n">
        <v>19</v>
      </c>
      <c r="C772" s="19" t="n">
        <v>20830</v>
      </c>
      <c r="D772" s="19" t="n">
        <v>395769</v>
      </c>
      <c r="E772" s="18" t="n">
        <v>0</v>
      </c>
      <c r="F772" s="20" t="n">
        <f aca="false">($D$2-C772)/$D$2</f>
        <v>0.1668</v>
      </c>
      <c r="G772" s="19" t="n">
        <f aca="false">C772-$D$3</f>
        <v>5830</v>
      </c>
      <c r="H772" s="18" t="n">
        <f aca="false">E772*B772</f>
        <v>0</v>
      </c>
      <c r="I772" s="19" t="n">
        <f aca="false">G772*H772</f>
        <v>0</v>
      </c>
      <c r="J772" s="29" t="n">
        <f aca="false">C772/$D$2</f>
        <v>0.8332</v>
      </c>
      <c r="K772" s="30" t="n">
        <f aca="false">1/(1+EXP($K$2+($K$3*J772)))</f>
        <v>0.530129478142593</v>
      </c>
      <c r="L772" s="31" t="n">
        <f aca="false">(E772)*(K772)+(1-E772)*(1-K772)</f>
        <v>0.469870521857407</v>
      </c>
      <c r="M772" s="31" t="n">
        <f aca="false">LN(L772)</f>
        <v>-0.755298107640881</v>
      </c>
    </row>
    <row r="773" customFormat="false" ht="13" hidden="false" customHeight="false" outlineLevel="0" collapsed="false">
      <c r="A773" s="18" t="n">
        <v>764</v>
      </c>
      <c r="B773" s="18" t="n">
        <v>11</v>
      </c>
      <c r="C773" s="19" t="n">
        <v>18313</v>
      </c>
      <c r="D773" s="19" t="n">
        <v>201448</v>
      </c>
      <c r="E773" s="18" t="n">
        <v>0</v>
      </c>
      <c r="F773" s="20" t="n">
        <f aca="false">($D$2-C773)/$D$2</f>
        <v>0.26748</v>
      </c>
      <c r="G773" s="19" t="n">
        <f aca="false">C773-$D$3</f>
        <v>3313</v>
      </c>
      <c r="H773" s="18" t="n">
        <f aca="false">E773*B773</f>
        <v>0</v>
      </c>
      <c r="I773" s="19" t="n">
        <f aca="false">G773*H773</f>
        <v>0</v>
      </c>
      <c r="J773" s="29" t="n">
        <f aca="false">C773/$D$2</f>
        <v>0.73252</v>
      </c>
      <c r="K773" s="30" t="n">
        <f aca="false">1/(1+EXP($K$2+($K$3*J773)))</f>
        <v>0.739488010429335</v>
      </c>
      <c r="L773" s="31" t="n">
        <f aca="false">(E773)*(K773)+(1-E773)*(1-K773)</f>
        <v>0.260511989570665</v>
      </c>
      <c r="M773" s="31" t="n">
        <f aca="false">LN(L773)</f>
        <v>-1.34510639362456</v>
      </c>
    </row>
    <row r="774" customFormat="false" ht="13" hidden="false" customHeight="false" outlineLevel="0" collapsed="false">
      <c r="A774" s="18" t="n">
        <v>765</v>
      </c>
      <c r="B774" s="18" t="n">
        <v>19</v>
      </c>
      <c r="C774" s="19" t="n">
        <v>17917</v>
      </c>
      <c r="D774" s="19" t="n">
        <v>340416</v>
      </c>
      <c r="E774" s="18" t="n">
        <v>1</v>
      </c>
      <c r="F774" s="20" t="n">
        <f aca="false">($D$2-C774)/$D$2</f>
        <v>0.28332</v>
      </c>
      <c r="G774" s="19" t="n">
        <f aca="false">C774-$D$3</f>
        <v>2917</v>
      </c>
      <c r="H774" s="18" t="n">
        <f aca="false">E774*B774</f>
        <v>19</v>
      </c>
      <c r="I774" s="19" t="n">
        <f aca="false">G774*H774</f>
        <v>55423</v>
      </c>
      <c r="J774" s="29" t="n">
        <f aca="false">C774/$D$2</f>
        <v>0.71668</v>
      </c>
      <c r="K774" s="30" t="n">
        <f aca="false">1/(1+EXP($K$2+($K$3*J774)))</f>
        <v>0.766467148056677</v>
      </c>
      <c r="L774" s="31" t="n">
        <f aca="false">(E774)*(K774)+(1-E774)*(1-K774)</f>
        <v>0.766467148056677</v>
      </c>
      <c r="M774" s="31" t="n">
        <f aca="false">LN(L774)</f>
        <v>-0.265963441266948</v>
      </c>
    </row>
    <row r="775" customFormat="false" ht="13" hidden="false" customHeight="false" outlineLevel="0" collapsed="false">
      <c r="A775" s="18" t="n">
        <v>766</v>
      </c>
      <c r="B775" s="18" t="n">
        <v>25</v>
      </c>
      <c r="C775" s="19" t="n">
        <v>19727</v>
      </c>
      <c r="D775" s="19" t="n">
        <v>493176</v>
      </c>
      <c r="E775" s="18" t="n">
        <v>1</v>
      </c>
      <c r="F775" s="20" t="n">
        <f aca="false">($D$2-C775)/$D$2</f>
        <v>0.21092</v>
      </c>
      <c r="G775" s="19" t="n">
        <f aca="false">C775-$D$3</f>
        <v>4727</v>
      </c>
      <c r="H775" s="18" t="n">
        <f aca="false">E775*B775</f>
        <v>25</v>
      </c>
      <c r="I775" s="19" t="n">
        <f aca="false">G775*H775</f>
        <v>118175</v>
      </c>
      <c r="J775" s="29" t="n">
        <f aca="false">C775/$D$2</f>
        <v>0.78908</v>
      </c>
      <c r="K775" s="30" t="n">
        <f aca="false">1/(1+EXP($K$2+($K$3*J775)))</f>
        <v>0.628312854797932</v>
      </c>
      <c r="L775" s="31" t="n">
        <f aca="false">(E775)*(K775)+(1-E775)*(1-K775)</f>
        <v>0.628312854797932</v>
      </c>
      <c r="M775" s="31" t="n">
        <f aca="false">LN(L775)</f>
        <v>-0.464717060132791</v>
      </c>
    </row>
    <row r="776" customFormat="false" ht="13" hidden="false" customHeight="false" outlineLevel="0" collapsed="false">
      <c r="A776" s="18" t="n">
        <v>767</v>
      </c>
      <c r="B776" s="18" t="n">
        <v>13</v>
      </c>
      <c r="C776" s="19" t="n">
        <v>16079</v>
      </c>
      <c r="D776" s="19" t="n">
        <v>209022</v>
      </c>
      <c r="E776" s="18" t="n">
        <v>1</v>
      </c>
      <c r="F776" s="20" t="n">
        <f aca="false">($D$2-C776)/$D$2</f>
        <v>0.35684</v>
      </c>
      <c r="G776" s="19" t="n">
        <f aca="false">C776-$D$3</f>
        <v>1079</v>
      </c>
      <c r="H776" s="18" t="n">
        <f aca="false">E776*B776</f>
        <v>13</v>
      </c>
      <c r="I776" s="19" t="n">
        <f aca="false">G776*H776</f>
        <v>14027</v>
      </c>
      <c r="J776" s="29" t="n">
        <f aca="false">C776/$D$2</f>
        <v>0.64316</v>
      </c>
      <c r="K776" s="30" t="n">
        <f aca="false">1/(1+EXP($K$2+($K$3*J776)))</f>
        <v>0.865555061979533</v>
      </c>
      <c r="L776" s="31" t="n">
        <f aca="false">(E776)*(K776)+(1-E776)*(1-K776)</f>
        <v>0.865555061979533</v>
      </c>
      <c r="M776" s="31" t="n">
        <f aca="false">LN(L776)</f>
        <v>-0.1443842876956</v>
      </c>
    </row>
    <row r="777" customFormat="false" ht="13" hidden="false" customHeight="false" outlineLevel="0" collapsed="false">
      <c r="A777" s="18" t="n">
        <v>768</v>
      </c>
      <c r="B777" s="18" t="n">
        <v>10</v>
      </c>
      <c r="C777" s="19" t="n">
        <v>15727</v>
      </c>
      <c r="D777" s="19" t="n">
        <v>157274</v>
      </c>
      <c r="E777" s="18" t="n">
        <v>1</v>
      </c>
      <c r="F777" s="20" t="n">
        <f aca="false">($D$2-C777)/$D$2</f>
        <v>0.37092</v>
      </c>
      <c r="G777" s="19" t="n">
        <f aca="false">C777-$D$3</f>
        <v>727</v>
      </c>
      <c r="H777" s="18" t="n">
        <f aca="false">E777*B777</f>
        <v>10</v>
      </c>
      <c r="I777" s="19" t="n">
        <f aca="false">G777*H777</f>
        <v>7270</v>
      </c>
      <c r="J777" s="29" t="n">
        <f aca="false">C777/$D$2</f>
        <v>0.62908</v>
      </c>
      <c r="K777" s="30" t="n">
        <f aca="false">1/(1+EXP($K$2+($K$3*J777)))</f>
        <v>0.879875030704786</v>
      </c>
      <c r="L777" s="31" t="n">
        <f aca="false">(E777)*(K777)+(1-E777)*(1-K777)</f>
        <v>0.879875030704786</v>
      </c>
      <c r="M777" s="31" t="n">
        <f aca="false">LN(L777)</f>
        <v>-0.127975392157083</v>
      </c>
    </row>
    <row r="778" customFormat="false" ht="13" hidden="false" customHeight="false" outlineLevel="0" collapsed="false">
      <c r="A778" s="18" t="n">
        <v>769</v>
      </c>
      <c r="B778" s="18" t="n">
        <v>13</v>
      </c>
      <c r="C778" s="19" t="n">
        <v>20092</v>
      </c>
      <c r="D778" s="19" t="n">
        <v>261199</v>
      </c>
      <c r="E778" s="18" t="n">
        <v>0</v>
      </c>
      <c r="F778" s="20" t="n">
        <f aca="false">($D$2-C778)/$D$2</f>
        <v>0.19632</v>
      </c>
      <c r="G778" s="19" t="n">
        <f aca="false">C778-$D$3</f>
        <v>5092</v>
      </c>
      <c r="H778" s="18" t="n">
        <f aca="false">E778*B778</f>
        <v>0</v>
      </c>
      <c r="I778" s="19" t="n">
        <f aca="false">G778*H778</f>
        <v>0</v>
      </c>
      <c r="J778" s="29" t="n">
        <f aca="false">C778/$D$2</f>
        <v>0.80368</v>
      </c>
      <c r="K778" s="30" t="n">
        <f aca="false">1/(1+EXP($K$2+($K$3*J778)))</f>
        <v>0.596568980584899</v>
      </c>
      <c r="L778" s="31" t="n">
        <f aca="false">(E778)*(K778)+(1-E778)*(1-K778)</f>
        <v>0.403431019415101</v>
      </c>
      <c r="M778" s="31" t="n">
        <f aca="false">LN(L778)</f>
        <v>-0.907749761487449</v>
      </c>
    </row>
    <row r="779" customFormat="false" ht="13" hidden="false" customHeight="false" outlineLevel="0" collapsed="false">
      <c r="A779" s="18" t="n">
        <v>770</v>
      </c>
      <c r="B779" s="18" t="n">
        <v>21</v>
      </c>
      <c r="C779" s="19" t="n">
        <v>16304</v>
      </c>
      <c r="D779" s="19" t="n">
        <v>342378</v>
      </c>
      <c r="E779" s="18" t="n">
        <v>1</v>
      </c>
      <c r="F779" s="20" t="n">
        <f aca="false">($D$2-C779)/$D$2</f>
        <v>0.34784</v>
      </c>
      <c r="G779" s="19" t="n">
        <f aca="false">C779-$D$3</f>
        <v>1304</v>
      </c>
      <c r="H779" s="18" t="n">
        <f aca="false">E779*B779</f>
        <v>21</v>
      </c>
      <c r="I779" s="19" t="n">
        <f aca="false">G779*H779</f>
        <v>27384</v>
      </c>
      <c r="J779" s="29" t="n">
        <f aca="false">C779/$D$2</f>
        <v>0.65216</v>
      </c>
      <c r="K779" s="30" t="n">
        <f aca="false">1/(1+EXP($K$2+($K$3*J779)))</f>
        <v>0.855664640469216</v>
      </c>
      <c r="L779" s="31" t="n">
        <f aca="false">(E779)*(K779)+(1-E779)*(1-K779)</f>
        <v>0.855664640469216</v>
      </c>
      <c r="M779" s="31" t="n">
        <f aca="false">LN(L779)</f>
        <v>-0.155876754757116</v>
      </c>
    </row>
    <row r="780" customFormat="false" ht="13" hidden="false" customHeight="false" outlineLevel="0" collapsed="false">
      <c r="A780" s="18" t="n">
        <v>771</v>
      </c>
      <c r="B780" s="18" t="n">
        <v>16</v>
      </c>
      <c r="C780" s="19" t="n">
        <v>20639</v>
      </c>
      <c r="D780" s="19" t="n">
        <v>330224</v>
      </c>
      <c r="E780" s="18" t="n">
        <v>0</v>
      </c>
      <c r="F780" s="20" t="n">
        <f aca="false">($D$2-C780)/$D$2</f>
        <v>0.17444</v>
      </c>
      <c r="G780" s="19" t="n">
        <f aca="false">C780-$D$3</f>
        <v>5639</v>
      </c>
      <c r="H780" s="18" t="n">
        <f aca="false">E780*B780</f>
        <v>0</v>
      </c>
      <c r="I780" s="19" t="n">
        <f aca="false">G780*H780</f>
        <v>0</v>
      </c>
      <c r="J780" s="29" t="n">
        <f aca="false">C780/$D$2</f>
        <v>0.82556</v>
      </c>
      <c r="K780" s="30" t="n">
        <f aca="false">1/(1+EXP($K$2+($K$3*J780)))</f>
        <v>0.547525615134754</v>
      </c>
      <c r="L780" s="31" t="n">
        <f aca="false">(E780)*(K780)+(1-E780)*(1-K780)</f>
        <v>0.452474384865246</v>
      </c>
      <c r="M780" s="31" t="n">
        <f aca="false">LN(L780)</f>
        <v>-0.793024125477058</v>
      </c>
    </row>
    <row r="781" customFormat="false" ht="13" hidden="false" customHeight="false" outlineLevel="0" collapsed="false">
      <c r="A781" s="18" t="n">
        <v>772</v>
      </c>
      <c r="B781" s="18" t="n">
        <v>12</v>
      </c>
      <c r="C781" s="19" t="n">
        <v>17502</v>
      </c>
      <c r="D781" s="19" t="n">
        <v>210026</v>
      </c>
      <c r="E781" s="18" t="n">
        <v>0</v>
      </c>
      <c r="F781" s="20" t="n">
        <f aca="false">($D$2-C781)/$D$2</f>
        <v>0.29992</v>
      </c>
      <c r="G781" s="19" t="n">
        <f aca="false">C781-$D$3</f>
        <v>2502</v>
      </c>
      <c r="H781" s="18" t="n">
        <f aca="false">E781*B781</f>
        <v>0</v>
      </c>
      <c r="I781" s="19" t="n">
        <f aca="false">G781*H781</f>
        <v>0</v>
      </c>
      <c r="J781" s="29" t="n">
        <f aca="false">C781/$D$2</f>
        <v>0.70008</v>
      </c>
      <c r="K781" s="30" t="n">
        <f aca="false">1/(1+EXP($K$2+($K$3*J781)))</f>
        <v>0.792587560319269</v>
      </c>
      <c r="L781" s="31" t="n">
        <f aca="false">(E781)*(K781)+(1-E781)*(1-K781)</f>
        <v>0.207412439680731</v>
      </c>
      <c r="M781" s="31" t="n">
        <f aca="false">LN(L781)</f>
        <v>-1.57304600581118</v>
      </c>
    </row>
    <row r="782" customFormat="false" ht="13" hidden="false" customHeight="false" outlineLevel="0" collapsed="false">
      <c r="A782" s="18" t="n">
        <v>773</v>
      </c>
      <c r="B782" s="18" t="n">
        <v>11</v>
      </c>
      <c r="C782" s="19" t="n">
        <v>16412</v>
      </c>
      <c r="D782" s="19" t="n">
        <v>180531</v>
      </c>
      <c r="E782" s="18" t="n">
        <v>1</v>
      </c>
      <c r="F782" s="20" t="n">
        <f aca="false">($D$2-C782)/$D$2</f>
        <v>0.34352</v>
      </c>
      <c r="G782" s="19" t="n">
        <f aca="false">C782-$D$3</f>
        <v>1412</v>
      </c>
      <c r="H782" s="18" t="n">
        <f aca="false">E782*B782</f>
        <v>11</v>
      </c>
      <c r="I782" s="19" t="n">
        <f aca="false">G782*H782</f>
        <v>15532</v>
      </c>
      <c r="J782" s="29" t="n">
        <f aca="false">C782/$D$2</f>
        <v>0.65648</v>
      </c>
      <c r="K782" s="30" t="n">
        <f aca="false">1/(1+EXP($K$2+($K$3*J782)))</f>
        <v>0.85070611532902</v>
      </c>
      <c r="L782" s="31" t="n">
        <f aca="false">(E782)*(K782)+(1-E782)*(1-K782)</f>
        <v>0.85070611532902</v>
      </c>
      <c r="M782" s="31" t="n">
        <f aca="false">LN(L782)</f>
        <v>-0.161688550441418</v>
      </c>
    </row>
    <row r="783" customFormat="false" ht="13" hidden="false" customHeight="false" outlineLevel="0" collapsed="false">
      <c r="A783" s="18" t="n">
        <v>774</v>
      </c>
      <c r="B783" s="18" t="n">
        <v>15</v>
      </c>
      <c r="C783" s="19" t="n">
        <v>18771</v>
      </c>
      <c r="D783" s="19" t="n">
        <v>281563</v>
      </c>
      <c r="E783" s="18" t="n">
        <v>1</v>
      </c>
      <c r="F783" s="20" t="n">
        <f aca="false">($D$2-C783)/$D$2</f>
        <v>0.24916</v>
      </c>
      <c r="G783" s="19" t="n">
        <f aca="false">C783-$D$3</f>
        <v>3771</v>
      </c>
      <c r="H783" s="18" t="n">
        <f aca="false">E783*B783</f>
        <v>15</v>
      </c>
      <c r="I783" s="19" t="n">
        <f aca="false">G783*H783</f>
        <v>56565</v>
      </c>
      <c r="J783" s="29" t="n">
        <f aca="false">C783/$D$2</f>
        <v>0.75084</v>
      </c>
      <c r="K783" s="30" t="n">
        <f aca="false">1/(1+EXP($K$2+($K$3*J783)))</f>
        <v>0.705872698630212</v>
      </c>
      <c r="L783" s="31" t="n">
        <f aca="false">(E783)*(K783)+(1-E783)*(1-K783)</f>
        <v>0.705872698630212</v>
      </c>
      <c r="M783" s="31" t="n">
        <f aca="false">LN(L783)</f>
        <v>-0.348320371302279</v>
      </c>
    </row>
    <row r="784" customFormat="false" ht="13" hidden="false" customHeight="false" outlineLevel="0" collapsed="false">
      <c r="A784" s="18" t="n">
        <v>775</v>
      </c>
      <c r="B784" s="18" t="n">
        <v>31</v>
      </c>
      <c r="C784" s="19" t="n">
        <v>21065</v>
      </c>
      <c r="D784" s="19" t="n">
        <v>653015</v>
      </c>
      <c r="E784" s="18" t="n">
        <v>0</v>
      </c>
      <c r="F784" s="20" t="n">
        <f aca="false">($D$2-C784)/$D$2</f>
        <v>0.1574</v>
      </c>
      <c r="G784" s="19" t="n">
        <f aca="false">C784-$D$3</f>
        <v>6065</v>
      </c>
      <c r="H784" s="18" t="n">
        <f aca="false">E784*B784</f>
        <v>0</v>
      </c>
      <c r="I784" s="19" t="n">
        <f aca="false">G784*H784</f>
        <v>0</v>
      </c>
      <c r="J784" s="29" t="n">
        <f aca="false">C784/$D$2</f>
        <v>0.8426</v>
      </c>
      <c r="K784" s="30" t="n">
        <f aca="false">1/(1+EXP($K$2+($K$3*J784)))</f>
        <v>0.508629452463013</v>
      </c>
      <c r="L784" s="31" t="n">
        <f aca="false">(E784)*(K784)+(1-E784)*(1-K784)</f>
        <v>0.491370547536987</v>
      </c>
      <c r="M784" s="31" t="n">
        <f aca="false">LN(L784)</f>
        <v>-0.710556756513448</v>
      </c>
    </row>
    <row r="785" customFormat="false" ht="13" hidden="false" customHeight="false" outlineLevel="0" collapsed="false">
      <c r="A785" s="18" t="n">
        <v>776</v>
      </c>
      <c r="B785" s="18" t="n">
        <v>10</v>
      </c>
      <c r="C785" s="19" t="n">
        <v>17748</v>
      </c>
      <c r="D785" s="19" t="n">
        <v>177478</v>
      </c>
      <c r="E785" s="18" t="n">
        <v>0</v>
      </c>
      <c r="F785" s="20" t="n">
        <f aca="false">($D$2-C785)/$D$2</f>
        <v>0.29008</v>
      </c>
      <c r="G785" s="19" t="n">
        <f aca="false">C785-$D$3</f>
        <v>2748</v>
      </c>
      <c r="H785" s="18" t="n">
        <f aca="false">E785*B785</f>
        <v>0</v>
      </c>
      <c r="I785" s="19" t="n">
        <f aca="false">G785*H785</f>
        <v>0</v>
      </c>
      <c r="J785" s="29" t="n">
        <f aca="false">C785/$D$2</f>
        <v>0.70992</v>
      </c>
      <c r="K785" s="30" t="n">
        <f aca="false">1/(1+EXP($K$2+($K$3*J785)))</f>
        <v>0.777372319170766</v>
      </c>
      <c r="L785" s="31" t="n">
        <f aca="false">(E785)*(K785)+(1-E785)*(1-K785)</f>
        <v>0.222627680829234</v>
      </c>
      <c r="M785" s="31" t="n">
        <f aca="false">LN(L785)</f>
        <v>-1.50225449553921</v>
      </c>
    </row>
    <row r="786" customFormat="false" ht="13" hidden="false" customHeight="false" outlineLevel="0" collapsed="false">
      <c r="A786" s="18" t="n">
        <v>777</v>
      </c>
      <c r="B786" s="18" t="n">
        <v>38</v>
      </c>
      <c r="C786" s="19" t="n">
        <v>22495</v>
      </c>
      <c r="D786" s="19" t="n">
        <v>854817</v>
      </c>
      <c r="E786" s="18" t="n">
        <v>0</v>
      </c>
      <c r="F786" s="20" t="n">
        <f aca="false">($D$2-C786)/$D$2</f>
        <v>0.1002</v>
      </c>
      <c r="G786" s="19" t="n">
        <f aca="false">C786-$D$3</f>
        <v>7495</v>
      </c>
      <c r="H786" s="18" t="n">
        <f aca="false">E786*B786</f>
        <v>0</v>
      </c>
      <c r="I786" s="19" t="n">
        <f aca="false">G786*H786</f>
        <v>0</v>
      </c>
      <c r="J786" s="29" t="n">
        <f aca="false">C786/$D$2</f>
        <v>0.8998</v>
      </c>
      <c r="K786" s="30" t="n">
        <f aca="false">1/(1+EXP($K$2+($K$3*J786)))</f>
        <v>0.379971954391918</v>
      </c>
      <c r="L786" s="31" t="n">
        <f aca="false">(E786)*(K786)+(1-E786)*(1-K786)</f>
        <v>0.620028045608082</v>
      </c>
      <c r="M786" s="31" t="n">
        <f aca="false">LN(L786)</f>
        <v>-0.47799056711432</v>
      </c>
    </row>
    <row r="787" customFormat="false" ht="13" hidden="false" customHeight="false" outlineLevel="0" collapsed="false">
      <c r="A787" s="18" t="n">
        <v>778</v>
      </c>
      <c r="B787" s="18" t="n">
        <v>17</v>
      </c>
      <c r="C787" s="19" t="n">
        <v>16060</v>
      </c>
      <c r="D787" s="19" t="n">
        <v>273023</v>
      </c>
      <c r="E787" s="18" t="n">
        <v>1</v>
      </c>
      <c r="F787" s="20" t="n">
        <f aca="false">($D$2-C787)/$D$2</f>
        <v>0.3576</v>
      </c>
      <c r="G787" s="19" t="n">
        <f aca="false">C787-$D$3</f>
        <v>1060</v>
      </c>
      <c r="H787" s="18" t="n">
        <f aca="false">E787*B787</f>
        <v>17</v>
      </c>
      <c r="I787" s="19" t="n">
        <f aca="false">G787*H787</f>
        <v>18020</v>
      </c>
      <c r="J787" s="29" t="n">
        <f aca="false">C787/$D$2</f>
        <v>0.6424</v>
      </c>
      <c r="K787" s="30" t="n">
        <f aca="false">1/(1+EXP($K$2+($K$3*J787)))</f>
        <v>0.86636348403432</v>
      </c>
      <c r="L787" s="31" t="n">
        <f aca="false">(E787)*(K787)+(1-E787)*(1-K787)</f>
        <v>0.86636348403432</v>
      </c>
      <c r="M787" s="31" t="n">
        <f aca="false">LN(L787)</f>
        <v>-0.143450730958349</v>
      </c>
    </row>
    <row r="788" customFormat="false" ht="13" hidden="false" customHeight="false" outlineLevel="0" collapsed="false">
      <c r="A788" s="18" t="n">
        <v>779</v>
      </c>
      <c r="B788" s="18" t="n">
        <v>30</v>
      </c>
      <c r="C788" s="19" t="n">
        <v>22193</v>
      </c>
      <c r="D788" s="19" t="n">
        <v>665805</v>
      </c>
      <c r="E788" s="18" t="n">
        <v>0</v>
      </c>
      <c r="F788" s="20" t="n">
        <f aca="false">($D$2-C788)/$D$2</f>
        <v>0.11228</v>
      </c>
      <c r="G788" s="19" t="n">
        <f aca="false">C788-$D$3</f>
        <v>7193</v>
      </c>
      <c r="H788" s="18" t="n">
        <f aca="false">E788*B788</f>
        <v>0</v>
      </c>
      <c r="I788" s="19" t="n">
        <f aca="false">G788*H788</f>
        <v>0</v>
      </c>
      <c r="J788" s="29" t="n">
        <f aca="false">C788/$D$2</f>
        <v>0.88772</v>
      </c>
      <c r="K788" s="30" t="n">
        <f aca="false">1/(1+EXP($K$2+($K$3*J788)))</f>
        <v>0.406376666715051</v>
      </c>
      <c r="L788" s="31" t="n">
        <f aca="false">(E788)*(K788)+(1-E788)*(1-K788)</f>
        <v>0.593623333284949</v>
      </c>
      <c r="M788" s="31" t="n">
        <f aca="false">LN(L788)</f>
        <v>-0.521510279806919</v>
      </c>
    </row>
    <row r="789" customFormat="false" ht="13" hidden="false" customHeight="false" outlineLevel="0" collapsed="false">
      <c r="A789" s="18" t="n">
        <v>780</v>
      </c>
      <c r="B789" s="18" t="n">
        <v>10</v>
      </c>
      <c r="C789" s="19" t="n">
        <v>16975</v>
      </c>
      <c r="D789" s="19" t="n">
        <v>169748</v>
      </c>
      <c r="E789" s="18" t="n">
        <v>1</v>
      </c>
      <c r="F789" s="20" t="n">
        <f aca="false">($D$2-C789)/$D$2</f>
        <v>0.321</v>
      </c>
      <c r="G789" s="19" t="n">
        <f aca="false">C789-$D$3</f>
        <v>1975</v>
      </c>
      <c r="H789" s="18" t="n">
        <f aca="false">E789*B789</f>
        <v>10</v>
      </c>
      <c r="I789" s="19" t="n">
        <f aca="false">G789*H789</f>
        <v>19750</v>
      </c>
      <c r="J789" s="29" t="n">
        <f aca="false">C789/$D$2</f>
        <v>0.679</v>
      </c>
      <c r="K789" s="30" t="n">
        <f aca="false">1/(1+EXP($K$2+($K$3*J789)))</f>
        <v>0.822557776668466</v>
      </c>
      <c r="L789" s="31" t="n">
        <f aca="false">(E789)*(K789)+(1-E789)*(1-K789)</f>
        <v>0.822557776668466</v>
      </c>
      <c r="M789" s="31" t="n">
        <f aca="false">LN(L789)</f>
        <v>-0.195336553620063</v>
      </c>
    </row>
    <row r="790" customFormat="false" ht="13" hidden="false" customHeight="false" outlineLevel="0" collapsed="false">
      <c r="A790" s="18" t="n">
        <v>781</v>
      </c>
      <c r="B790" s="18" t="n">
        <v>21</v>
      </c>
      <c r="C790" s="19" t="n">
        <v>18835</v>
      </c>
      <c r="D790" s="19" t="n">
        <v>395538</v>
      </c>
      <c r="E790" s="18" t="n">
        <v>0</v>
      </c>
      <c r="F790" s="20" t="n">
        <f aca="false">($D$2-C790)/$D$2</f>
        <v>0.2466</v>
      </c>
      <c r="G790" s="19" t="n">
        <f aca="false">C790-$D$3</f>
        <v>3835</v>
      </c>
      <c r="H790" s="18" t="n">
        <f aca="false">E790*B790</f>
        <v>0</v>
      </c>
      <c r="I790" s="19" t="n">
        <f aca="false">G790*H790</f>
        <v>0</v>
      </c>
      <c r="J790" s="29" t="n">
        <f aca="false">C790/$D$2</f>
        <v>0.7534</v>
      </c>
      <c r="K790" s="30" t="n">
        <f aca="false">1/(1+EXP($K$2+($K$3*J790)))</f>
        <v>0.700978565498332</v>
      </c>
      <c r="L790" s="31" t="n">
        <f aca="false">(E790)*(K790)+(1-E790)*(1-K790)</f>
        <v>0.299021434501668</v>
      </c>
      <c r="M790" s="31" t="n">
        <f aca="false">LN(L790)</f>
        <v>-1.20724002086432</v>
      </c>
    </row>
    <row r="791" customFormat="false" ht="13" hidden="false" customHeight="false" outlineLevel="0" collapsed="false">
      <c r="A791" s="18" t="n">
        <v>782</v>
      </c>
      <c r="B791" s="18" t="n">
        <v>25</v>
      </c>
      <c r="C791" s="19" t="n">
        <v>19831</v>
      </c>
      <c r="D791" s="19" t="n">
        <v>495785</v>
      </c>
      <c r="E791" s="18" t="n">
        <v>0</v>
      </c>
      <c r="F791" s="20" t="n">
        <f aca="false">($D$2-C791)/$D$2</f>
        <v>0.20676</v>
      </c>
      <c r="G791" s="19" t="n">
        <f aca="false">C791-$D$3</f>
        <v>4831</v>
      </c>
      <c r="H791" s="18" t="n">
        <f aca="false">E791*B791</f>
        <v>0</v>
      </c>
      <c r="I791" s="19" t="n">
        <f aca="false">G791*H791</f>
        <v>0</v>
      </c>
      <c r="J791" s="29" t="n">
        <f aca="false">C791/$D$2</f>
        <v>0.79324</v>
      </c>
      <c r="K791" s="30" t="n">
        <f aca="false">1/(1+EXP($K$2+($K$3*J791)))</f>
        <v>0.619367139851244</v>
      </c>
      <c r="L791" s="31" t="n">
        <f aca="false">(E791)*(K791)+(1-E791)*(1-K791)</f>
        <v>0.380632860148757</v>
      </c>
      <c r="M791" s="31" t="n">
        <f aca="false">LN(L791)</f>
        <v>-0.96591999009407</v>
      </c>
    </row>
    <row r="792" customFormat="false" ht="13" hidden="false" customHeight="false" outlineLevel="0" collapsed="false">
      <c r="A792" s="18" t="n">
        <v>783</v>
      </c>
      <c r="B792" s="18" t="n">
        <v>20</v>
      </c>
      <c r="C792" s="19" t="n">
        <v>22213</v>
      </c>
      <c r="D792" s="19" t="n">
        <v>444259</v>
      </c>
      <c r="E792" s="18" t="n">
        <v>0</v>
      </c>
      <c r="F792" s="20" t="n">
        <f aca="false">($D$2-C792)/$D$2</f>
        <v>0.11148</v>
      </c>
      <c r="G792" s="19" t="n">
        <f aca="false">C792-$D$3</f>
        <v>7213</v>
      </c>
      <c r="H792" s="18" t="n">
        <f aca="false">E792*B792</f>
        <v>0</v>
      </c>
      <c r="I792" s="19" t="n">
        <f aca="false">G792*H792</f>
        <v>0</v>
      </c>
      <c r="J792" s="29" t="n">
        <f aca="false">C792/$D$2</f>
        <v>0.88852</v>
      </c>
      <c r="K792" s="30" t="n">
        <f aca="false">1/(1+EXP($K$2+($K$3*J792)))</f>
        <v>0.404609322088081</v>
      </c>
      <c r="L792" s="31" t="n">
        <f aca="false">(E792)*(K792)+(1-E792)*(1-K792)</f>
        <v>0.595390677911919</v>
      </c>
      <c r="M792" s="31" t="n">
        <f aca="false">LN(L792)</f>
        <v>-0.518537487372344</v>
      </c>
    </row>
    <row r="793" customFormat="false" ht="13" hidden="false" customHeight="false" outlineLevel="0" collapsed="false">
      <c r="A793" s="18" t="n">
        <v>784</v>
      </c>
      <c r="B793" s="18" t="n">
        <v>12</v>
      </c>
      <c r="C793" s="19" t="n">
        <v>19260</v>
      </c>
      <c r="D793" s="19" t="n">
        <v>231122</v>
      </c>
      <c r="E793" s="18" t="n">
        <v>1</v>
      </c>
      <c r="F793" s="20" t="n">
        <f aca="false">($D$2-C793)/$D$2</f>
        <v>0.2296</v>
      </c>
      <c r="G793" s="19" t="n">
        <f aca="false">C793-$D$3</f>
        <v>4260</v>
      </c>
      <c r="H793" s="18" t="n">
        <f aca="false">E793*B793</f>
        <v>12</v>
      </c>
      <c r="I793" s="19" t="n">
        <f aca="false">G793*H793</f>
        <v>51120</v>
      </c>
      <c r="J793" s="29" t="n">
        <f aca="false">C793/$D$2</f>
        <v>0.7704</v>
      </c>
      <c r="K793" s="30" t="n">
        <f aca="false">1/(1+EXP($K$2+($K$3*J793)))</f>
        <v>0.66733845667435</v>
      </c>
      <c r="L793" s="31" t="n">
        <f aca="false">(E793)*(K793)+(1-E793)*(1-K793)</f>
        <v>0.66733845667435</v>
      </c>
      <c r="M793" s="31" t="n">
        <f aca="false">LN(L793)</f>
        <v>-0.40445793047036</v>
      </c>
    </row>
    <row r="794" customFormat="false" ht="13" hidden="false" customHeight="false" outlineLevel="0" collapsed="false">
      <c r="A794" s="18" t="n">
        <v>785</v>
      </c>
      <c r="B794" s="18" t="n">
        <v>14</v>
      </c>
      <c r="C794" s="19" t="n">
        <v>15343</v>
      </c>
      <c r="D794" s="19" t="n">
        <v>214797</v>
      </c>
      <c r="E794" s="18" t="n">
        <v>1</v>
      </c>
      <c r="F794" s="20" t="n">
        <f aca="false">($D$2-C794)/$D$2</f>
        <v>0.38628</v>
      </c>
      <c r="G794" s="19" t="n">
        <f aca="false">C794-$D$3</f>
        <v>343</v>
      </c>
      <c r="H794" s="18" t="n">
        <f aca="false">E794*B794</f>
        <v>14</v>
      </c>
      <c r="I794" s="19" t="n">
        <f aca="false">G794*H794</f>
        <v>4802</v>
      </c>
      <c r="J794" s="29" t="n">
        <f aca="false">C794/$D$2</f>
        <v>0.61372</v>
      </c>
      <c r="K794" s="30" t="n">
        <f aca="false">1/(1+EXP($K$2+($K$3*J794)))</f>
        <v>0.893975520233298</v>
      </c>
      <c r="L794" s="31" t="n">
        <f aca="false">(E794)*(K794)+(1-E794)*(1-K794)</f>
        <v>0.893975520233298</v>
      </c>
      <c r="M794" s="31" t="n">
        <f aca="false">LN(L794)</f>
        <v>-0.112076886472901</v>
      </c>
    </row>
    <row r="795" customFormat="false" ht="13" hidden="false" customHeight="false" outlineLevel="0" collapsed="false">
      <c r="A795" s="18" t="n">
        <v>786</v>
      </c>
      <c r="B795" s="18" t="n">
        <v>26</v>
      </c>
      <c r="C795" s="19" t="n">
        <v>16986</v>
      </c>
      <c r="D795" s="19" t="n">
        <v>441648</v>
      </c>
      <c r="E795" s="18" t="n">
        <v>1</v>
      </c>
      <c r="F795" s="20" t="n">
        <f aca="false">($D$2-C795)/$D$2</f>
        <v>0.32056</v>
      </c>
      <c r="G795" s="19" t="n">
        <f aca="false">C795-$D$3</f>
        <v>1986</v>
      </c>
      <c r="H795" s="18" t="n">
        <f aca="false">E795*B795</f>
        <v>26</v>
      </c>
      <c r="I795" s="19" t="n">
        <f aca="false">G795*H795</f>
        <v>51636</v>
      </c>
      <c r="J795" s="29" t="n">
        <f aca="false">C795/$D$2</f>
        <v>0.67944</v>
      </c>
      <c r="K795" s="30" t="n">
        <f aca="false">1/(1+EXP($K$2+($K$3*J795)))</f>
        <v>0.821968482484243</v>
      </c>
      <c r="L795" s="31" t="n">
        <f aca="false">(E795)*(K795)+(1-E795)*(1-K795)</f>
        <v>0.821968482484243</v>
      </c>
      <c r="M795" s="31" t="n">
        <f aca="false">LN(L795)</f>
        <v>-0.196053227137638</v>
      </c>
    </row>
    <row r="796" customFormat="false" ht="13" hidden="false" customHeight="false" outlineLevel="0" collapsed="false">
      <c r="A796" s="18" t="n">
        <v>787</v>
      </c>
      <c r="B796" s="18" t="n">
        <v>14</v>
      </c>
      <c r="C796" s="19" t="n">
        <v>22287</v>
      </c>
      <c r="D796" s="19" t="n">
        <v>312021</v>
      </c>
      <c r="E796" s="18" t="n">
        <v>0</v>
      </c>
      <c r="F796" s="20" t="n">
        <f aca="false">($D$2-C796)/$D$2</f>
        <v>0.10852</v>
      </c>
      <c r="G796" s="19" t="n">
        <f aca="false">C796-$D$3</f>
        <v>7287</v>
      </c>
      <c r="H796" s="18" t="n">
        <f aca="false">E796*B796</f>
        <v>0</v>
      </c>
      <c r="I796" s="19" t="n">
        <f aca="false">G796*H796</f>
        <v>0</v>
      </c>
      <c r="J796" s="29" t="n">
        <f aca="false">C796/$D$2</f>
        <v>0.89148</v>
      </c>
      <c r="K796" s="30" t="n">
        <f aca="false">1/(1+EXP($K$2+($K$3*J796)))</f>
        <v>0.398091954428708</v>
      </c>
      <c r="L796" s="31" t="n">
        <f aca="false">(E796)*(K796)+(1-E796)*(1-K796)</f>
        <v>0.601908045571292</v>
      </c>
      <c r="M796" s="31" t="n">
        <f aca="false">LN(L796)</f>
        <v>-0.507650593560959</v>
      </c>
    </row>
    <row r="797" customFormat="false" ht="13" hidden="false" customHeight="false" outlineLevel="0" collapsed="false">
      <c r="A797" s="18" t="n">
        <v>788</v>
      </c>
      <c r="B797" s="18" t="n">
        <v>14</v>
      </c>
      <c r="C797" s="19" t="n">
        <v>19971</v>
      </c>
      <c r="D797" s="19" t="n">
        <v>279593</v>
      </c>
      <c r="E797" s="18" t="n">
        <v>0</v>
      </c>
      <c r="F797" s="20" t="n">
        <f aca="false">($D$2-C797)/$D$2</f>
        <v>0.20116</v>
      </c>
      <c r="G797" s="19" t="n">
        <f aca="false">C797-$D$3</f>
        <v>4971</v>
      </c>
      <c r="H797" s="18" t="n">
        <f aca="false">E797*B797</f>
        <v>0</v>
      </c>
      <c r="I797" s="19" t="n">
        <f aca="false">G797*H797</f>
        <v>0</v>
      </c>
      <c r="J797" s="29" t="n">
        <f aca="false">C797/$D$2</f>
        <v>0.79884</v>
      </c>
      <c r="K797" s="30" t="n">
        <f aca="false">1/(1+EXP($K$2+($K$3*J797)))</f>
        <v>0.607196689940792</v>
      </c>
      <c r="L797" s="31" t="n">
        <f aca="false">(E797)*(K797)+(1-E797)*(1-K797)</f>
        <v>0.392803310059208</v>
      </c>
      <c r="M797" s="31" t="n">
        <f aca="false">LN(L797)</f>
        <v>-0.934446275706354</v>
      </c>
    </row>
    <row r="798" customFormat="false" ht="13" hidden="false" customHeight="false" outlineLevel="0" collapsed="false">
      <c r="A798" s="18" t="n">
        <v>789</v>
      </c>
      <c r="B798" s="18" t="n">
        <v>10</v>
      </c>
      <c r="C798" s="19" t="n">
        <v>17227</v>
      </c>
      <c r="D798" s="19" t="n">
        <v>172273</v>
      </c>
      <c r="E798" s="18" t="n">
        <v>1</v>
      </c>
      <c r="F798" s="20" t="n">
        <f aca="false">($D$2-C798)/$D$2</f>
        <v>0.31092</v>
      </c>
      <c r="G798" s="19" t="n">
        <f aca="false">C798-$D$3</f>
        <v>2227</v>
      </c>
      <c r="H798" s="18" t="n">
        <f aca="false">E798*B798</f>
        <v>10</v>
      </c>
      <c r="I798" s="19" t="n">
        <f aca="false">G798*H798</f>
        <v>22270</v>
      </c>
      <c r="J798" s="29" t="n">
        <f aca="false">C798/$D$2</f>
        <v>0.68908</v>
      </c>
      <c r="K798" s="30" t="n">
        <f aca="false">1/(1+EXP($K$2+($K$3*J798)))</f>
        <v>0.808671231165224</v>
      </c>
      <c r="L798" s="31" t="n">
        <f aca="false">(E798)*(K798)+(1-E798)*(1-K798)</f>
        <v>0.808671231165224</v>
      </c>
      <c r="M798" s="31" t="n">
        <f aca="false">LN(L798)</f>
        <v>-0.21236283368746</v>
      </c>
    </row>
    <row r="799" customFormat="false" ht="13" hidden="false" customHeight="false" outlineLevel="0" collapsed="false">
      <c r="A799" s="18" t="n">
        <v>790</v>
      </c>
      <c r="B799" s="18" t="n">
        <v>17</v>
      </c>
      <c r="C799" s="19" t="n">
        <v>19738</v>
      </c>
      <c r="D799" s="19" t="n">
        <v>335552</v>
      </c>
      <c r="E799" s="18" t="n">
        <v>0</v>
      </c>
      <c r="F799" s="20" t="n">
        <f aca="false">($D$2-C799)/$D$2</f>
        <v>0.21048</v>
      </c>
      <c r="G799" s="19" t="n">
        <f aca="false">C799-$D$3</f>
        <v>4738</v>
      </c>
      <c r="H799" s="18" t="n">
        <f aca="false">E799*B799</f>
        <v>0</v>
      </c>
      <c r="I799" s="19" t="n">
        <f aca="false">G799*H799</f>
        <v>0</v>
      </c>
      <c r="J799" s="29" t="n">
        <f aca="false">C799/$D$2</f>
        <v>0.78952</v>
      </c>
      <c r="K799" s="30" t="n">
        <f aca="false">1/(1+EXP($K$2+($K$3*J799)))</f>
        <v>0.627370701021424</v>
      </c>
      <c r="L799" s="31" t="n">
        <f aca="false">(E799)*(K799)+(1-E799)*(1-K799)</f>
        <v>0.372629298978576</v>
      </c>
      <c r="M799" s="31" t="n">
        <f aca="false">LN(L799)</f>
        <v>-0.98717119003985</v>
      </c>
    </row>
    <row r="800" customFormat="false" ht="13" hidden="false" customHeight="false" outlineLevel="0" collapsed="false">
      <c r="A800" s="18" t="n">
        <v>791</v>
      </c>
      <c r="B800" s="18" t="n">
        <v>22</v>
      </c>
      <c r="C800" s="19" t="n">
        <v>19414</v>
      </c>
      <c r="D800" s="19" t="n">
        <v>427098</v>
      </c>
      <c r="E800" s="18" t="n">
        <v>0</v>
      </c>
      <c r="F800" s="20" t="n">
        <f aca="false">($D$2-C800)/$D$2</f>
        <v>0.22344</v>
      </c>
      <c r="G800" s="19" t="n">
        <f aca="false">C800-$D$3</f>
        <v>4414</v>
      </c>
      <c r="H800" s="18" t="n">
        <f aca="false">E800*B800</f>
        <v>0</v>
      </c>
      <c r="I800" s="19" t="n">
        <f aca="false">G800*H800</f>
        <v>0</v>
      </c>
      <c r="J800" s="29" t="n">
        <f aca="false">C800/$D$2</f>
        <v>0.77656</v>
      </c>
      <c r="K800" s="30" t="n">
        <f aca="false">1/(1+EXP($K$2+($K$3*J800)))</f>
        <v>0.65469031996037</v>
      </c>
      <c r="L800" s="31" t="n">
        <f aca="false">(E800)*(K800)+(1-E800)*(1-K800)</f>
        <v>0.34530968003963</v>
      </c>
      <c r="M800" s="31" t="n">
        <f aca="false">LN(L800)</f>
        <v>-1.06331364127038</v>
      </c>
    </row>
    <row r="801" customFormat="false" ht="13" hidden="false" customHeight="false" outlineLevel="0" collapsed="false">
      <c r="A801" s="18" t="n">
        <v>792</v>
      </c>
      <c r="B801" s="18" t="n">
        <v>37</v>
      </c>
      <c r="C801" s="19" t="n">
        <v>21355</v>
      </c>
      <c r="D801" s="19" t="n">
        <v>790122</v>
      </c>
      <c r="E801" s="18" t="n">
        <v>0</v>
      </c>
      <c r="F801" s="20" t="n">
        <f aca="false">($D$2-C801)/$D$2</f>
        <v>0.1458</v>
      </c>
      <c r="G801" s="19" t="n">
        <f aca="false">C801-$D$3</f>
        <v>6355</v>
      </c>
      <c r="H801" s="18" t="n">
        <f aca="false">E801*B801</f>
        <v>0</v>
      </c>
      <c r="I801" s="19" t="n">
        <f aca="false">G801*H801</f>
        <v>0</v>
      </c>
      <c r="J801" s="29" t="n">
        <f aca="false">C801/$D$2</f>
        <v>0.8542</v>
      </c>
      <c r="K801" s="30" t="n">
        <f aca="false">1/(1+EXP($K$2+($K$3*J801)))</f>
        <v>0.482062020701144</v>
      </c>
      <c r="L801" s="31" t="n">
        <f aca="false">(E801)*(K801)+(1-E801)*(1-K801)</f>
        <v>0.517937979298856</v>
      </c>
      <c r="M801" s="31" t="n">
        <f aca="false">LN(L801)</f>
        <v>-0.657899774974281</v>
      </c>
    </row>
    <row r="802" customFormat="false" ht="13" hidden="false" customHeight="false" outlineLevel="0" collapsed="false">
      <c r="A802" s="18" t="n">
        <v>793</v>
      </c>
      <c r="B802" s="18" t="n">
        <v>31</v>
      </c>
      <c r="C802" s="19" t="n">
        <v>22160</v>
      </c>
      <c r="D802" s="19" t="n">
        <v>686958</v>
      </c>
      <c r="E802" s="18" t="n">
        <v>0</v>
      </c>
      <c r="F802" s="20" t="n">
        <f aca="false">($D$2-C802)/$D$2</f>
        <v>0.1136</v>
      </c>
      <c r="G802" s="19" t="n">
        <f aca="false">C802-$D$3</f>
        <v>7160</v>
      </c>
      <c r="H802" s="18" t="n">
        <f aca="false">E802*B802</f>
        <v>0</v>
      </c>
      <c r="I802" s="19" t="n">
        <f aca="false">G802*H802</f>
        <v>0</v>
      </c>
      <c r="J802" s="29" t="n">
        <f aca="false">C802/$D$2</f>
        <v>0.8864</v>
      </c>
      <c r="K802" s="30" t="n">
        <f aca="false">1/(1+EXP($K$2+($K$3*J802)))</f>
        <v>0.40929807293533</v>
      </c>
      <c r="L802" s="31" t="n">
        <f aca="false">(E802)*(K802)+(1-E802)*(1-K802)</f>
        <v>0.59070192706467</v>
      </c>
      <c r="M802" s="31" t="n">
        <f aca="false">LN(L802)</f>
        <v>-0.526443742333538</v>
      </c>
    </row>
    <row r="803" customFormat="false" ht="13" hidden="false" customHeight="false" outlineLevel="0" collapsed="false">
      <c r="A803" s="18" t="n">
        <v>794</v>
      </c>
      <c r="B803" s="18" t="n">
        <v>36</v>
      </c>
      <c r="C803" s="19" t="n">
        <v>21634</v>
      </c>
      <c r="D803" s="19" t="n">
        <v>778841</v>
      </c>
      <c r="E803" s="18" t="n">
        <v>0</v>
      </c>
      <c r="F803" s="20" t="n">
        <f aca="false">($D$2-C803)/$D$2</f>
        <v>0.13464</v>
      </c>
      <c r="G803" s="19" t="n">
        <f aca="false">C803-$D$3</f>
        <v>6634</v>
      </c>
      <c r="H803" s="18" t="n">
        <f aca="false">E803*B803</f>
        <v>0</v>
      </c>
      <c r="I803" s="19" t="n">
        <f aca="false">G803*H803</f>
        <v>0</v>
      </c>
      <c r="J803" s="29" t="n">
        <f aca="false">C803/$D$2</f>
        <v>0.86536</v>
      </c>
      <c r="K803" s="30" t="n">
        <f aca="false">1/(1+EXP($K$2+($K$3*J803)))</f>
        <v>0.456595904905293</v>
      </c>
      <c r="L803" s="31" t="n">
        <f aca="false">(E803)*(K803)+(1-E803)*(1-K803)</f>
        <v>0.543404095094707</v>
      </c>
      <c r="M803" s="31" t="n">
        <f aca="false">LN(L803)</f>
        <v>-0.609902045958833</v>
      </c>
    </row>
    <row r="804" customFormat="false" ht="13" hidden="false" customHeight="false" outlineLevel="0" collapsed="false">
      <c r="A804" s="18" t="n">
        <v>795</v>
      </c>
      <c r="B804" s="18" t="n">
        <v>29</v>
      </c>
      <c r="C804" s="19" t="n">
        <v>17854</v>
      </c>
      <c r="D804" s="19" t="n">
        <v>517753</v>
      </c>
      <c r="E804" s="18" t="n">
        <v>1</v>
      </c>
      <c r="F804" s="20" t="n">
        <f aca="false">($D$2-C804)/$D$2</f>
        <v>0.28584</v>
      </c>
      <c r="G804" s="19" t="n">
        <f aca="false">C804-$D$3</f>
        <v>2854</v>
      </c>
      <c r="H804" s="18" t="n">
        <f aca="false">E804*B804</f>
        <v>29</v>
      </c>
      <c r="I804" s="19" t="n">
        <f aca="false">G804*H804</f>
        <v>82766</v>
      </c>
      <c r="J804" s="29" t="n">
        <f aca="false">C804/$D$2</f>
        <v>0.71416</v>
      </c>
      <c r="K804" s="30" t="n">
        <f aca="false">1/(1+EXP($K$2+($K$3*J804)))</f>
        <v>0.770575333361828</v>
      </c>
      <c r="L804" s="31" t="n">
        <f aca="false">(E804)*(K804)+(1-E804)*(1-K804)</f>
        <v>0.770575333361828</v>
      </c>
      <c r="M804" s="31" t="n">
        <f aca="false">LN(L804)</f>
        <v>-0.260617856954842</v>
      </c>
    </row>
    <row r="805" customFormat="false" ht="13" hidden="false" customHeight="false" outlineLevel="0" collapsed="false">
      <c r="A805" s="18" t="n">
        <v>796</v>
      </c>
      <c r="B805" s="18" t="n">
        <v>30</v>
      </c>
      <c r="C805" s="19" t="n">
        <v>17066</v>
      </c>
      <c r="D805" s="19" t="n">
        <v>511987</v>
      </c>
      <c r="E805" s="18" t="n">
        <v>1</v>
      </c>
      <c r="F805" s="20" t="n">
        <f aca="false">($D$2-C805)/$D$2</f>
        <v>0.31736</v>
      </c>
      <c r="G805" s="19" t="n">
        <f aca="false">C805-$D$3</f>
        <v>2066</v>
      </c>
      <c r="H805" s="18" t="n">
        <f aca="false">E805*B805</f>
        <v>30</v>
      </c>
      <c r="I805" s="19" t="n">
        <f aca="false">G805*H805</f>
        <v>61980</v>
      </c>
      <c r="J805" s="29" t="n">
        <f aca="false">C805/$D$2</f>
        <v>0.68264</v>
      </c>
      <c r="K805" s="30" t="n">
        <f aca="false">1/(1+EXP($K$2+($K$3*J805)))</f>
        <v>0.817636545955335</v>
      </c>
      <c r="L805" s="31" t="n">
        <f aca="false">(E805)*(K805)+(1-E805)*(1-K805)</f>
        <v>0.817636545955335</v>
      </c>
      <c r="M805" s="31" t="n">
        <f aca="false">LN(L805)</f>
        <v>-0.201337361466926</v>
      </c>
    </row>
    <row r="806" customFormat="false" ht="13" hidden="false" customHeight="false" outlineLevel="0" collapsed="false">
      <c r="A806" s="18" t="n">
        <v>797</v>
      </c>
      <c r="B806" s="18" t="n">
        <v>10</v>
      </c>
      <c r="C806" s="19" t="n">
        <v>19172</v>
      </c>
      <c r="D806" s="19" t="n">
        <v>191724</v>
      </c>
      <c r="E806" s="18" t="n">
        <v>0</v>
      </c>
      <c r="F806" s="20" t="n">
        <f aca="false">($D$2-C806)/$D$2</f>
        <v>0.23312</v>
      </c>
      <c r="G806" s="19" t="n">
        <f aca="false">C806-$D$3</f>
        <v>4172</v>
      </c>
      <c r="H806" s="18" t="n">
        <f aca="false">E806*B806</f>
        <v>0</v>
      </c>
      <c r="I806" s="19" t="n">
        <f aca="false">G806*H806</f>
        <v>0</v>
      </c>
      <c r="J806" s="29" t="n">
        <f aca="false">C806/$D$2</f>
        <v>0.76688</v>
      </c>
      <c r="K806" s="30" t="n">
        <f aca="false">1/(1+EXP($K$2+($K$3*J806)))</f>
        <v>0.674460546088888</v>
      </c>
      <c r="L806" s="31" t="n">
        <f aca="false">(E806)*(K806)+(1-E806)*(1-K806)</f>
        <v>0.325539453911112</v>
      </c>
      <c r="M806" s="31" t="n">
        <f aca="false">LN(L806)</f>
        <v>-1.12227161450648</v>
      </c>
    </row>
    <row r="807" customFormat="false" ht="13" hidden="false" customHeight="false" outlineLevel="0" collapsed="false">
      <c r="A807" s="18" t="n">
        <v>798</v>
      </c>
      <c r="B807" s="18" t="n">
        <v>25</v>
      </c>
      <c r="C807" s="19" t="n">
        <v>17052</v>
      </c>
      <c r="D807" s="19" t="n">
        <v>426302</v>
      </c>
      <c r="E807" s="18" t="n">
        <v>0</v>
      </c>
      <c r="F807" s="20" t="n">
        <f aca="false">($D$2-C807)/$D$2</f>
        <v>0.31792</v>
      </c>
      <c r="G807" s="19" t="n">
        <f aca="false">C807-$D$3</f>
        <v>2052</v>
      </c>
      <c r="H807" s="18" t="n">
        <f aca="false">E807*B807</f>
        <v>0</v>
      </c>
      <c r="I807" s="19" t="n">
        <f aca="false">G807*H807</f>
        <v>0</v>
      </c>
      <c r="J807" s="29" t="n">
        <f aca="false">C807/$D$2</f>
        <v>0.68208</v>
      </c>
      <c r="K807" s="30" t="n">
        <f aca="false">1/(1+EXP($K$2+($K$3*J807)))</f>
        <v>0.818400503603094</v>
      </c>
      <c r="L807" s="31" t="n">
        <f aca="false">(E807)*(K807)+(1-E807)*(1-K807)</f>
        <v>0.181599496396905</v>
      </c>
      <c r="M807" s="31" t="n">
        <f aca="false">LN(L807)</f>
        <v>-1.70595158596358</v>
      </c>
    </row>
    <row r="808" customFormat="false" ht="13" hidden="false" customHeight="false" outlineLevel="0" collapsed="false">
      <c r="A808" s="18" t="n">
        <v>799</v>
      </c>
      <c r="B808" s="18" t="n">
        <v>14</v>
      </c>
      <c r="C808" s="19" t="n">
        <v>18193</v>
      </c>
      <c r="D808" s="19" t="n">
        <v>254702</v>
      </c>
      <c r="E808" s="18" t="n">
        <v>1</v>
      </c>
      <c r="F808" s="20" t="n">
        <f aca="false">($D$2-C808)/$D$2</f>
        <v>0.27228</v>
      </c>
      <c r="G808" s="19" t="n">
        <f aca="false">C808-$D$3</f>
        <v>3193</v>
      </c>
      <c r="H808" s="18" t="n">
        <f aca="false">E808*B808</f>
        <v>14</v>
      </c>
      <c r="I808" s="19" t="n">
        <f aca="false">G808*H808</f>
        <v>44702</v>
      </c>
      <c r="J808" s="29" t="n">
        <f aca="false">C808/$D$2</f>
        <v>0.72772</v>
      </c>
      <c r="K808" s="30" t="n">
        <f aca="false">1/(1+EXP($K$2+($K$3*J808)))</f>
        <v>0.747872393106164</v>
      </c>
      <c r="L808" s="31" t="n">
        <f aca="false">(E808)*(K808)+(1-E808)*(1-K808)</f>
        <v>0.747872393106164</v>
      </c>
      <c r="M808" s="31" t="n">
        <f aca="false">LN(L808)</f>
        <v>-0.290522913012713</v>
      </c>
    </row>
    <row r="809" customFormat="false" ht="13" hidden="false" customHeight="false" outlineLevel="0" collapsed="false">
      <c r="A809" s="18" t="n">
        <v>800</v>
      </c>
      <c r="B809" s="18" t="n">
        <v>10</v>
      </c>
      <c r="C809" s="19" t="n">
        <v>18247</v>
      </c>
      <c r="D809" s="19" t="n">
        <v>182473</v>
      </c>
      <c r="E809" s="18" t="n">
        <v>1</v>
      </c>
      <c r="F809" s="20" t="n">
        <f aca="false">($D$2-C809)/$D$2</f>
        <v>0.27012</v>
      </c>
      <c r="G809" s="19" t="n">
        <f aca="false">C809-$D$3</f>
        <v>3247</v>
      </c>
      <c r="H809" s="18" t="n">
        <f aca="false">E809*B809</f>
        <v>10</v>
      </c>
      <c r="I809" s="19" t="n">
        <f aca="false">G809*H809</f>
        <v>32470</v>
      </c>
      <c r="J809" s="29" t="n">
        <f aca="false">C809/$D$2</f>
        <v>0.72988</v>
      </c>
      <c r="K809" s="30" t="n">
        <f aca="false">1/(1+EXP($K$2+($K$3*J809)))</f>
        <v>0.744121670152556</v>
      </c>
      <c r="L809" s="31" t="n">
        <f aca="false">(E809)*(K809)+(1-E809)*(1-K809)</f>
        <v>0.744121670152556</v>
      </c>
      <c r="M809" s="31" t="n">
        <f aca="false">LN(L809)</f>
        <v>-0.295550722368176</v>
      </c>
    </row>
    <row r="810" customFormat="false" ht="13" hidden="false" customHeight="false" outlineLevel="0" collapsed="false">
      <c r="A810" s="18" t="n">
        <v>801</v>
      </c>
      <c r="B810" s="18" t="n">
        <v>24</v>
      </c>
      <c r="C810" s="19" t="n">
        <v>20799</v>
      </c>
      <c r="D810" s="19" t="n">
        <v>499174</v>
      </c>
      <c r="E810" s="18" t="n">
        <v>0</v>
      </c>
      <c r="F810" s="20" t="n">
        <f aca="false">($D$2-C810)/$D$2</f>
        <v>0.16804</v>
      </c>
      <c r="G810" s="19" t="n">
        <f aca="false">C810-$D$3</f>
        <v>5799</v>
      </c>
      <c r="H810" s="18" t="n">
        <f aca="false">E810*B810</f>
        <v>0</v>
      </c>
      <c r="I810" s="19" t="n">
        <f aca="false">G810*H810</f>
        <v>0</v>
      </c>
      <c r="J810" s="29" t="n">
        <f aca="false">C810/$D$2</f>
        <v>0.83196</v>
      </c>
      <c r="K810" s="30" t="n">
        <f aca="false">1/(1+EXP($K$2+($K$3*J810)))</f>
        <v>0.532959045022269</v>
      </c>
      <c r="L810" s="31" t="n">
        <f aca="false">(E810)*(K810)+(1-E810)*(1-K810)</f>
        <v>0.467040954977731</v>
      </c>
      <c r="M810" s="31" t="n">
        <f aca="false">LN(L810)</f>
        <v>-0.761338327133367</v>
      </c>
    </row>
    <row r="811" customFormat="false" ht="13" hidden="false" customHeight="false" outlineLevel="0" collapsed="false">
      <c r="A811" s="18" t="n">
        <v>802</v>
      </c>
      <c r="B811" s="18" t="n">
        <v>17</v>
      </c>
      <c r="C811" s="19" t="n">
        <v>20317</v>
      </c>
      <c r="D811" s="19" t="n">
        <v>345390</v>
      </c>
      <c r="E811" s="18" t="n">
        <v>0</v>
      </c>
      <c r="F811" s="20" t="n">
        <f aca="false">($D$2-C811)/$D$2</f>
        <v>0.18732</v>
      </c>
      <c r="G811" s="19" t="n">
        <f aca="false">C811-$D$3</f>
        <v>5317</v>
      </c>
      <c r="H811" s="18" t="n">
        <f aca="false">E811*B811</f>
        <v>0</v>
      </c>
      <c r="I811" s="19" t="n">
        <f aca="false">G811*H811</f>
        <v>0</v>
      </c>
      <c r="J811" s="29" t="n">
        <f aca="false">C811/$D$2</f>
        <v>0.81268</v>
      </c>
      <c r="K811" s="30" t="n">
        <f aca="false">1/(1+EXP($K$2+($K$3*J811)))</f>
        <v>0.576570879844153</v>
      </c>
      <c r="L811" s="31" t="n">
        <f aca="false">(E811)*(K811)+(1-E811)*(1-K811)</f>
        <v>0.423429120155847</v>
      </c>
      <c r="M811" s="31" t="n">
        <f aca="false">LN(L811)</f>
        <v>-0.859369145707693</v>
      </c>
    </row>
    <row r="812" customFormat="false" ht="13" hidden="false" customHeight="false" outlineLevel="0" collapsed="false">
      <c r="A812" s="18" t="n">
        <v>803</v>
      </c>
      <c r="B812" s="18" t="n">
        <v>14</v>
      </c>
      <c r="C812" s="19" t="n">
        <v>20869</v>
      </c>
      <c r="D812" s="19" t="n">
        <v>292165</v>
      </c>
      <c r="E812" s="18" t="n">
        <v>0</v>
      </c>
      <c r="F812" s="20" t="n">
        <f aca="false">($D$2-C812)/$D$2</f>
        <v>0.16524</v>
      </c>
      <c r="G812" s="19" t="n">
        <f aca="false">C812-$D$3</f>
        <v>5869</v>
      </c>
      <c r="H812" s="18" t="n">
        <f aca="false">E812*B812</f>
        <v>0</v>
      </c>
      <c r="I812" s="19" t="n">
        <f aca="false">G812*H812</f>
        <v>0</v>
      </c>
      <c r="J812" s="29" t="n">
        <f aca="false">C812/$D$2</f>
        <v>0.83476</v>
      </c>
      <c r="K812" s="30" t="n">
        <f aca="false">1/(1+EXP($K$2+($K$3*J812)))</f>
        <v>0.526566969548783</v>
      </c>
      <c r="L812" s="31" t="n">
        <f aca="false">(E812)*(K812)+(1-E812)*(1-K812)</f>
        <v>0.473433030451217</v>
      </c>
      <c r="M812" s="31" t="n">
        <f aca="false">LN(L812)</f>
        <v>-0.747744811520003</v>
      </c>
    </row>
    <row r="813" customFormat="false" ht="13" hidden="false" customHeight="false" outlineLevel="0" collapsed="false">
      <c r="A813" s="18" t="n">
        <v>804</v>
      </c>
      <c r="B813" s="18" t="n">
        <v>12</v>
      </c>
      <c r="C813" s="19" t="n">
        <v>22063</v>
      </c>
      <c r="D813" s="19" t="n">
        <v>264750</v>
      </c>
      <c r="E813" s="18" t="n">
        <v>0</v>
      </c>
      <c r="F813" s="20" t="n">
        <f aca="false">($D$2-C813)/$D$2</f>
        <v>0.11748</v>
      </c>
      <c r="G813" s="19" t="n">
        <f aca="false">C813-$D$3</f>
        <v>7063</v>
      </c>
      <c r="H813" s="18" t="n">
        <f aca="false">E813*B813</f>
        <v>0</v>
      </c>
      <c r="I813" s="19" t="n">
        <f aca="false">G813*H813</f>
        <v>0</v>
      </c>
      <c r="J813" s="29" t="n">
        <f aca="false">C813/$D$2</f>
        <v>0.88252</v>
      </c>
      <c r="K813" s="30" t="n">
        <f aca="false">1/(1+EXP($K$2+($K$3*J813)))</f>
        <v>0.41792166632544</v>
      </c>
      <c r="L813" s="31" t="n">
        <f aca="false">(E813)*(K813)+(1-E813)*(1-K813)</f>
        <v>0.58207833367456</v>
      </c>
      <c r="M813" s="31" t="n">
        <f aca="false">LN(L813)</f>
        <v>-0.541150246365109</v>
      </c>
    </row>
    <row r="814" customFormat="false" ht="13" hidden="false" customHeight="false" outlineLevel="0" collapsed="false">
      <c r="A814" s="18" t="n">
        <v>805</v>
      </c>
      <c r="B814" s="18" t="n">
        <v>19</v>
      </c>
      <c r="C814" s="19" t="n">
        <v>17814</v>
      </c>
      <c r="D814" s="19" t="n">
        <v>338457</v>
      </c>
      <c r="E814" s="18" t="n">
        <v>1</v>
      </c>
      <c r="F814" s="20" t="n">
        <f aca="false">($D$2-C814)/$D$2</f>
        <v>0.28744</v>
      </c>
      <c r="G814" s="19" t="n">
        <f aca="false">C814-$D$3</f>
        <v>2814</v>
      </c>
      <c r="H814" s="18" t="n">
        <f aca="false">E814*B814</f>
        <v>19</v>
      </c>
      <c r="I814" s="19" t="n">
        <f aca="false">G814*H814</f>
        <v>53466</v>
      </c>
      <c r="J814" s="29" t="n">
        <f aca="false">C814/$D$2</f>
        <v>0.71256</v>
      </c>
      <c r="K814" s="30" t="n">
        <f aca="false">1/(1+EXP($K$2+($K$3*J814)))</f>
        <v>0.773157232794941</v>
      </c>
      <c r="L814" s="31" t="n">
        <f aca="false">(E814)*(K814)+(1-E814)*(1-K814)</f>
        <v>0.773157232794941</v>
      </c>
      <c r="M814" s="31" t="n">
        <f aca="false">LN(L814)</f>
        <v>-0.257272845134603</v>
      </c>
    </row>
    <row r="815" customFormat="false" ht="13" hidden="false" customHeight="false" outlineLevel="0" collapsed="false">
      <c r="A815" s="18" t="n">
        <v>806</v>
      </c>
      <c r="B815" s="18" t="n">
        <v>28</v>
      </c>
      <c r="C815" s="19" t="n">
        <v>17400</v>
      </c>
      <c r="D815" s="19" t="n">
        <v>487189</v>
      </c>
      <c r="E815" s="18" t="n">
        <v>0</v>
      </c>
      <c r="F815" s="20" t="n">
        <f aca="false">($D$2-C815)/$D$2</f>
        <v>0.304</v>
      </c>
      <c r="G815" s="19" t="n">
        <f aca="false">C815-$D$3</f>
        <v>2400</v>
      </c>
      <c r="H815" s="18" t="n">
        <f aca="false">E815*B815</f>
        <v>0</v>
      </c>
      <c r="I815" s="19" t="n">
        <f aca="false">G815*H815</f>
        <v>0</v>
      </c>
      <c r="J815" s="29" t="n">
        <f aca="false">C815/$D$2</f>
        <v>0.696</v>
      </c>
      <c r="K815" s="30" t="n">
        <f aca="false">1/(1+EXP($K$2+($K$3*J815)))</f>
        <v>0.798666927302554</v>
      </c>
      <c r="L815" s="31" t="n">
        <f aca="false">(E815)*(K815)+(1-E815)*(1-K815)</f>
        <v>0.201333072697446</v>
      </c>
      <c r="M815" s="31" t="n">
        <f aca="false">LN(L815)</f>
        <v>-1.60279466426538</v>
      </c>
    </row>
    <row r="816" customFormat="false" ht="13" hidden="false" customHeight="false" outlineLevel="0" collapsed="false">
      <c r="A816" s="18" t="n">
        <v>807</v>
      </c>
      <c r="B816" s="18" t="n">
        <v>32</v>
      </c>
      <c r="C816" s="19" t="n">
        <v>22457</v>
      </c>
      <c r="D816" s="19" t="n">
        <v>718622</v>
      </c>
      <c r="E816" s="18" t="n">
        <v>0</v>
      </c>
      <c r="F816" s="20" t="n">
        <f aca="false">($D$2-C816)/$D$2</f>
        <v>0.10172</v>
      </c>
      <c r="G816" s="19" t="n">
        <f aca="false">C816-$D$3</f>
        <v>7457</v>
      </c>
      <c r="H816" s="18" t="n">
        <f aca="false">E816*B816</f>
        <v>0</v>
      </c>
      <c r="I816" s="19" t="n">
        <f aca="false">G816*H816</f>
        <v>0</v>
      </c>
      <c r="J816" s="29" t="n">
        <f aca="false">C816/$D$2</f>
        <v>0.89828</v>
      </c>
      <c r="K816" s="30" t="n">
        <f aca="false">1/(1+EXP($K$2+($K$3*J816)))</f>
        <v>0.383259089928212</v>
      </c>
      <c r="L816" s="31" t="n">
        <f aca="false">(E816)*(K816)+(1-E816)*(1-K816)</f>
        <v>0.616740910071788</v>
      </c>
      <c r="M816" s="31" t="n">
        <f aca="false">LN(L816)</f>
        <v>-0.483306262113731</v>
      </c>
    </row>
    <row r="817" customFormat="false" ht="13" hidden="false" customHeight="false" outlineLevel="0" collapsed="false">
      <c r="A817" s="18" t="n">
        <v>808</v>
      </c>
      <c r="B817" s="18" t="n">
        <v>12</v>
      </c>
      <c r="C817" s="19" t="n">
        <v>15075</v>
      </c>
      <c r="D817" s="19" t="n">
        <v>180905</v>
      </c>
      <c r="E817" s="18" t="n">
        <v>1</v>
      </c>
      <c r="F817" s="20" t="n">
        <f aca="false">($D$2-C817)/$D$2</f>
        <v>0.397</v>
      </c>
      <c r="G817" s="19" t="n">
        <f aca="false">C817-$D$3</f>
        <v>75</v>
      </c>
      <c r="H817" s="18" t="n">
        <f aca="false">E817*B817</f>
        <v>12</v>
      </c>
      <c r="I817" s="19" t="n">
        <f aca="false">G817*H817</f>
        <v>900</v>
      </c>
      <c r="J817" s="29" t="n">
        <f aca="false">C817/$D$2</f>
        <v>0.603</v>
      </c>
      <c r="K817" s="30" t="n">
        <f aca="false">1/(1+EXP($K$2+($K$3*J817)))</f>
        <v>0.90293308903255</v>
      </c>
      <c r="L817" s="31" t="n">
        <f aca="false">(E817)*(K817)+(1-E817)*(1-K817)</f>
        <v>0.90293308903255</v>
      </c>
      <c r="M817" s="31" t="n">
        <f aca="false">LN(L817)</f>
        <v>-0.102106826834891</v>
      </c>
    </row>
    <row r="818" customFormat="false" ht="13" hidden="false" customHeight="false" outlineLevel="0" collapsed="false">
      <c r="A818" s="18" t="n">
        <v>809</v>
      </c>
      <c r="B818" s="18" t="n">
        <v>30</v>
      </c>
      <c r="C818" s="19" t="n">
        <v>17525</v>
      </c>
      <c r="D818" s="19" t="n">
        <v>525745</v>
      </c>
      <c r="E818" s="18" t="n">
        <v>0</v>
      </c>
      <c r="F818" s="20" t="n">
        <f aca="false">($D$2-C818)/$D$2</f>
        <v>0.299</v>
      </c>
      <c r="G818" s="19" t="n">
        <f aca="false">C818-$D$3</f>
        <v>2525</v>
      </c>
      <c r="H818" s="18" t="n">
        <f aca="false">E818*B818</f>
        <v>0</v>
      </c>
      <c r="I818" s="19" t="n">
        <f aca="false">G818*H818</f>
        <v>0</v>
      </c>
      <c r="J818" s="29" t="n">
        <f aca="false">C818/$D$2</f>
        <v>0.701</v>
      </c>
      <c r="K818" s="30" t="n">
        <f aca="false">1/(1+EXP($K$2+($K$3*J818)))</f>
        <v>0.791198147160787</v>
      </c>
      <c r="L818" s="31" t="n">
        <f aca="false">(E818)*(K818)+(1-E818)*(1-K818)</f>
        <v>0.208801852839213</v>
      </c>
      <c r="M818" s="31" t="n">
        <f aca="false">LN(L818)</f>
        <v>-1.566369549262</v>
      </c>
    </row>
    <row r="819" customFormat="false" ht="13" hidden="false" customHeight="false" outlineLevel="0" collapsed="false">
      <c r="A819" s="18" t="n">
        <v>810</v>
      </c>
      <c r="B819" s="18" t="n">
        <v>13</v>
      </c>
      <c r="C819" s="19" t="n">
        <v>18163</v>
      </c>
      <c r="D819" s="19" t="n">
        <v>236124</v>
      </c>
      <c r="E819" s="18" t="n">
        <v>1</v>
      </c>
      <c r="F819" s="20" t="n">
        <f aca="false">($D$2-C819)/$D$2</f>
        <v>0.27348</v>
      </c>
      <c r="G819" s="19" t="n">
        <f aca="false">C819-$D$3</f>
        <v>3163</v>
      </c>
      <c r="H819" s="18" t="n">
        <f aca="false">E819*B819</f>
        <v>13</v>
      </c>
      <c r="I819" s="19" t="n">
        <f aca="false">G819*H819</f>
        <v>41119</v>
      </c>
      <c r="J819" s="29" t="n">
        <f aca="false">C819/$D$2</f>
        <v>0.72652</v>
      </c>
      <c r="K819" s="30" t="n">
        <f aca="false">1/(1+EXP($K$2+($K$3*J819)))</f>
        <v>0.749940314565715</v>
      </c>
      <c r="L819" s="31" t="n">
        <f aca="false">(E819)*(K819)+(1-E819)*(1-K819)</f>
        <v>0.749940314565715</v>
      </c>
      <c r="M819" s="31" t="n">
        <f aca="false">LN(L819)</f>
        <v>-0.287761656197529</v>
      </c>
    </row>
    <row r="820" customFormat="false" ht="13" hidden="false" customHeight="false" outlineLevel="0" collapsed="false">
      <c r="A820" s="18" t="n">
        <v>811</v>
      </c>
      <c r="B820" s="18" t="n">
        <v>15</v>
      </c>
      <c r="C820" s="19" t="n">
        <v>16230</v>
      </c>
      <c r="D820" s="19" t="n">
        <v>243443</v>
      </c>
      <c r="E820" s="18" t="n">
        <v>1</v>
      </c>
      <c r="F820" s="20" t="n">
        <f aca="false">($D$2-C820)/$D$2</f>
        <v>0.3508</v>
      </c>
      <c r="G820" s="19" t="n">
        <f aca="false">C820-$D$3</f>
        <v>1230</v>
      </c>
      <c r="H820" s="18" t="n">
        <f aca="false">E820*B820</f>
        <v>15</v>
      </c>
      <c r="I820" s="19" t="n">
        <f aca="false">G820*H820</f>
        <v>18450</v>
      </c>
      <c r="J820" s="29" t="n">
        <f aca="false">C820/$D$2</f>
        <v>0.6492</v>
      </c>
      <c r="K820" s="30" t="n">
        <f aca="false">1/(1+EXP($K$2+($K$3*J820)))</f>
        <v>0.85898254024368</v>
      </c>
      <c r="L820" s="31" t="n">
        <f aca="false">(E820)*(K820)+(1-E820)*(1-K820)</f>
        <v>0.85898254024368</v>
      </c>
      <c r="M820" s="31" t="n">
        <f aca="false">LN(L820)</f>
        <v>-0.152006682881191</v>
      </c>
    </row>
    <row r="821" customFormat="false" ht="13" hidden="false" customHeight="false" outlineLevel="0" collapsed="false">
      <c r="A821" s="18" t="n">
        <v>812</v>
      </c>
      <c r="B821" s="18" t="n">
        <v>19</v>
      </c>
      <c r="C821" s="19" t="n">
        <v>17163</v>
      </c>
      <c r="D821" s="19" t="n">
        <v>326091</v>
      </c>
      <c r="E821" s="18" t="n">
        <v>0</v>
      </c>
      <c r="F821" s="20" t="n">
        <f aca="false">($D$2-C821)/$D$2</f>
        <v>0.31348</v>
      </c>
      <c r="G821" s="19" t="n">
        <f aca="false">C821-$D$3</f>
        <v>2163</v>
      </c>
      <c r="H821" s="18" t="n">
        <f aca="false">E821*B821</f>
        <v>0</v>
      </c>
      <c r="I821" s="19" t="n">
        <f aca="false">G821*H821</f>
        <v>0</v>
      </c>
      <c r="J821" s="29" t="n">
        <f aca="false">C821/$D$2</f>
        <v>0.68652</v>
      </c>
      <c r="K821" s="30" t="n">
        <f aca="false">1/(1+EXP($K$2+($K$3*J821)))</f>
        <v>0.812274779231336</v>
      </c>
      <c r="L821" s="31" t="n">
        <f aca="false">(E821)*(K821)+(1-E821)*(1-K821)</f>
        <v>0.187725220768664</v>
      </c>
      <c r="M821" s="31" t="n">
        <f aca="false">LN(L821)</f>
        <v>-1.67277597697523</v>
      </c>
    </row>
    <row r="822" customFormat="false" ht="13" hidden="false" customHeight="false" outlineLevel="0" collapsed="false">
      <c r="A822" s="18" t="n">
        <v>813</v>
      </c>
      <c r="B822" s="18" t="n">
        <v>24</v>
      </c>
      <c r="C822" s="19" t="n">
        <v>15451</v>
      </c>
      <c r="D822" s="19" t="n">
        <v>370819</v>
      </c>
      <c r="E822" s="18" t="n">
        <v>1</v>
      </c>
      <c r="F822" s="20" t="n">
        <f aca="false">($D$2-C822)/$D$2</f>
        <v>0.38196</v>
      </c>
      <c r="G822" s="19" t="n">
        <f aca="false">C822-$D$3</f>
        <v>451</v>
      </c>
      <c r="H822" s="18" t="n">
        <f aca="false">E822*B822</f>
        <v>24</v>
      </c>
      <c r="I822" s="19" t="n">
        <f aca="false">G822*H822</f>
        <v>10824</v>
      </c>
      <c r="J822" s="29" t="n">
        <f aca="false">C822/$D$2</f>
        <v>0.61804</v>
      </c>
      <c r="K822" s="30" t="n">
        <f aca="false">1/(1+EXP($K$2+($K$3*J822)))</f>
        <v>0.890164190734887</v>
      </c>
      <c r="L822" s="31" t="n">
        <f aca="false">(E822)*(K822)+(1-E822)*(1-K822)</f>
        <v>0.890164190734887</v>
      </c>
      <c r="M822" s="31" t="n">
        <f aca="false">LN(L822)</f>
        <v>-0.116349349299243</v>
      </c>
    </row>
    <row r="823" customFormat="false" ht="13" hidden="false" customHeight="false" outlineLevel="0" collapsed="false">
      <c r="A823" s="18" t="n">
        <v>814</v>
      </c>
      <c r="B823" s="18" t="n">
        <v>15</v>
      </c>
      <c r="C823" s="19" t="n">
        <v>19484</v>
      </c>
      <c r="D823" s="19" t="n">
        <v>292255</v>
      </c>
      <c r="E823" s="18" t="n">
        <v>0</v>
      </c>
      <c r="F823" s="20" t="n">
        <f aca="false">($D$2-C823)/$D$2</f>
        <v>0.22064</v>
      </c>
      <c r="G823" s="19" t="n">
        <f aca="false">C823-$D$3</f>
        <v>4484</v>
      </c>
      <c r="H823" s="18" t="n">
        <f aca="false">E823*B823</f>
        <v>0</v>
      </c>
      <c r="I823" s="19" t="n">
        <f aca="false">G823*H823</f>
        <v>0</v>
      </c>
      <c r="J823" s="29" t="n">
        <f aca="false">C823/$D$2</f>
        <v>0.77936</v>
      </c>
      <c r="K823" s="30" t="n">
        <f aca="false">1/(1+EXP($K$2+($K$3*J823)))</f>
        <v>0.648866639807552</v>
      </c>
      <c r="L823" s="31" t="n">
        <f aca="false">(E823)*(K823)+(1-E823)*(1-K823)</f>
        <v>0.351133360192448</v>
      </c>
      <c r="M823" s="31" t="n">
        <f aca="false">LN(L823)</f>
        <v>-1.04658918410832</v>
      </c>
    </row>
    <row r="824" customFormat="false" ht="13" hidden="false" customHeight="false" outlineLevel="0" collapsed="false">
      <c r="A824" s="18" t="n">
        <v>815</v>
      </c>
      <c r="B824" s="18" t="n">
        <v>28</v>
      </c>
      <c r="C824" s="19" t="n">
        <v>20381</v>
      </c>
      <c r="D824" s="19" t="n">
        <v>570673</v>
      </c>
      <c r="E824" s="18" t="n">
        <v>0</v>
      </c>
      <c r="F824" s="20" t="n">
        <f aca="false">($D$2-C824)/$D$2</f>
        <v>0.18476</v>
      </c>
      <c r="G824" s="19" t="n">
        <f aca="false">C824-$D$3</f>
        <v>5381</v>
      </c>
      <c r="H824" s="18" t="n">
        <f aca="false">E824*B824</f>
        <v>0</v>
      </c>
      <c r="I824" s="19" t="n">
        <f aca="false">G824*H824</f>
        <v>0</v>
      </c>
      <c r="J824" s="29" t="n">
        <f aca="false">C824/$D$2</f>
        <v>0.81524</v>
      </c>
      <c r="K824" s="30" t="n">
        <f aca="false">1/(1+EXP($K$2+($K$3*J824)))</f>
        <v>0.57083333947021</v>
      </c>
      <c r="L824" s="31" t="n">
        <f aca="false">(E824)*(K824)+(1-E824)*(1-K824)</f>
        <v>0.42916666052979</v>
      </c>
      <c r="M824" s="31" t="n">
        <f aca="false">LN(L824)</f>
        <v>-0.845909949411875</v>
      </c>
    </row>
    <row r="825" customFormat="false" ht="13" hidden="false" customHeight="false" outlineLevel="0" collapsed="false">
      <c r="A825" s="18" t="n">
        <v>816</v>
      </c>
      <c r="B825" s="18" t="n">
        <v>30</v>
      </c>
      <c r="C825" s="19" t="n">
        <v>20719</v>
      </c>
      <c r="D825" s="19" t="n">
        <v>621560</v>
      </c>
      <c r="E825" s="18" t="n">
        <v>0</v>
      </c>
      <c r="F825" s="20" t="n">
        <f aca="false">($D$2-C825)/$D$2</f>
        <v>0.17124</v>
      </c>
      <c r="G825" s="19" t="n">
        <f aca="false">C825-$D$3</f>
        <v>5719</v>
      </c>
      <c r="H825" s="18" t="n">
        <f aca="false">E825*B825</f>
        <v>0</v>
      </c>
      <c r="I825" s="19" t="n">
        <f aca="false">G825*H825</f>
        <v>0</v>
      </c>
      <c r="J825" s="29" t="n">
        <f aca="false">C825/$D$2</f>
        <v>0.82876</v>
      </c>
      <c r="K825" s="30" t="n">
        <f aca="false">1/(1+EXP($K$2+($K$3*J825)))</f>
        <v>0.540250926417007</v>
      </c>
      <c r="L825" s="31" t="n">
        <f aca="false">(E825)*(K825)+(1-E825)*(1-K825)</f>
        <v>0.459749073582993</v>
      </c>
      <c r="M825" s="31" t="n">
        <f aca="false">LN(L825)</f>
        <v>-0.777074430544886</v>
      </c>
    </row>
    <row r="826" customFormat="false" ht="13" hidden="false" customHeight="false" outlineLevel="0" collapsed="false">
      <c r="A826" s="18" t="n">
        <v>817</v>
      </c>
      <c r="B826" s="18" t="n">
        <v>18</v>
      </c>
      <c r="C826" s="19" t="n">
        <v>15714</v>
      </c>
      <c r="D826" s="19" t="n">
        <v>282849</v>
      </c>
      <c r="E826" s="18" t="n">
        <v>1</v>
      </c>
      <c r="F826" s="20" t="n">
        <f aca="false">($D$2-C826)/$D$2</f>
        <v>0.37144</v>
      </c>
      <c r="G826" s="19" t="n">
        <f aca="false">C826-$D$3</f>
        <v>714</v>
      </c>
      <c r="H826" s="18" t="n">
        <f aca="false">E826*B826</f>
        <v>18</v>
      </c>
      <c r="I826" s="19" t="n">
        <f aca="false">G826*H826</f>
        <v>12852</v>
      </c>
      <c r="J826" s="29" t="n">
        <f aca="false">C826/$D$2</f>
        <v>0.62856</v>
      </c>
      <c r="K826" s="30" t="n">
        <f aca="false">1/(1+EXP($K$2+($K$3*J826)))</f>
        <v>0.880377793120309</v>
      </c>
      <c r="L826" s="31" t="n">
        <f aca="false">(E826)*(K826)+(1-E826)*(1-K826)</f>
        <v>0.880377793120309</v>
      </c>
      <c r="M826" s="31" t="n">
        <f aca="false">LN(L826)</f>
        <v>-0.127404153273225</v>
      </c>
    </row>
    <row r="827" customFormat="false" ht="13" hidden="false" customHeight="false" outlineLevel="0" collapsed="false">
      <c r="A827" s="18" t="n">
        <v>818</v>
      </c>
      <c r="B827" s="18" t="n">
        <v>13</v>
      </c>
      <c r="C827" s="19" t="n">
        <v>22326</v>
      </c>
      <c r="D827" s="19" t="n">
        <v>290233</v>
      </c>
      <c r="E827" s="18" t="n">
        <v>0</v>
      </c>
      <c r="F827" s="20" t="n">
        <f aca="false">($D$2-C827)/$D$2</f>
        <v>0.10696</v>
      </c>
      <c r="G827" s="19" t="n">
        <f aca="false">C827-$D$3</f>
        <v>7326</v>
      </c>
      <c r="H827" s="18" t="n">
        <f aca="false">E827*B827</f>
        <v>0</v>
      </c>
      <c r="I827" s="19" t="n">
        <f aca="false">G827*H827</f>
        <v>0</v>
      </c>
      <c r="J827" s="29" t="n">
        <f aca="false">C827/$D$2</f>
        <v>0.89304</v>
      </c>
      <c r="K827" s="30" t="n">
        <f aca="false">1/(1+EXP($K$2+($K$3*J827)))</f>
        <v>0.394671451480144</v>
      </c>
      <c r="L827" s="31" t="n">
        <f aca="false">(E827)*(K827)+(1-E827)*(1-K827)</f>
        <v>0.605328548519856</v>
      </c>
      <c r="M827" s="31" t="n">
        <f aca="false">LN(L827)</f>
        <v>-0.501983912947798</v>
      </c>
    </row>
    <row r="828" customFormat="false" ht="13" hidden="false" customHeight="false" outlineLevel="0" collapsed="false">
      <c r="A828" s="18" t="n">
        <v>819</v>
      </c>
      <c r="B828" s="18" t="n">
        <v>25</v>
      </c>
      <c r="C828" s="19" t="n">
        <v>17550</v>
      </c>
      <c r="D828" s="19" t="n">
        <v>438750</v>
      </c>
      <c r="E828" s="18" t="n">
        <v>1</v>
      </c>
      <c r="F828" s="20" t="n">
        <f aca="false">($D$2-C828)/$D$2</f>
        <v>0.298</v>
      </c>
      <c r="G828" s="19" t="n">
        <f aca="false">C828-$D$3</f>
        <v>2550</v>
      </c>
      <c r="H828" s="18" t="n">
        <f aca="false">E828*B828</f>
        <v>25</v>
      </c>
      <c r="I828" s="19" t="n">
        <f aca="false">G828*H828</f>
        <v>63750</v>
      </c>
      <c r="J828" s="29" t="n">
        <f aca="false">C828/$D$2</f>
        <v>0.702</v>
      </c>
      <c r="K828" s="30" t="n">
        <f aca="false">1/(1+EXP($K$2+($K$3*J828)))</f>
        <v>0.789680158512987</v>
      </c>
      <c r="L828" s="31" t="n">
        <f aca="false">(E828)*(K828)+(1-E828)*(1-K828)</f>
        <v>0.789680158512987</v>
      </c>
      <c r="M828" s="31" t="n">
        <f aca="false">LN(L828)</f>
        <v>-0.236127278141866</v>
      </c>
    </row>
    <row r="829" customFormat="false" ht="13" hidden="false" customHeight="false" outlineLevel="0" collapsed="false">
      <c r="A829" s="18" t="n">
        <v>820</v>
      </c>
      <c r="B829" s="18" t="n">
        <v>13</v>
      </c>
      <c r="C829" s="19" t="n">
        <v>17418</v>
      </c>
      <c r="D829" s="19" t="n">
        <v>226432</v>
      </c>
      <c r="E829" s="18" t="n">
        <v>0</v>
      </c>
      <c r="F829" s="20" t="n">
        <f aca="false">($D$2-C829)/$D$2</f>
        <v>0.30328</v>
      </c>
      <c r="G829" s="19" t="n">
        <f aca="false">C829-$D$3</f>
        <v>2418</v>
      </c>
      <c r="H829" s="18" t="n">
        <f aca="false">E829*B829</f>
        <v>0</v>
      </c>
      <c r="I829" s="19" t="n">
        <f aca="false">G829*H829</f>
        <v>0</v>
      </c>
      <c r="J829" s="29" t="n">
        <f aca="false">C829/$D$2</f>
        <v>0.69672</v>
      </c>
      <c r="K829" s="30" t="n">
        <f aca="false">1/(1+EXP($K$2+($K$3*J829)))</f>
        <v>0.79760386212259</v>
      </c>
      <c r="L829" s="31" t="n">
        <f aca="false">(E829)*(K829)+(1-E829)*(1-K829)</f>
        <v>0.20239613787741</v>
      </c>
      <c r="M829" s="31" t="n">
        <f aca="false">LN(L829)</f>
        <v>-1.59752842338423</v>
      </c>
    </row>
    <row r="830" customFormat="false" ht="13" hidden="false" customHeight="false" outlineLevel="0" collapsed="false">
      <c r="A830" s="18" t="n">
        <v>821</v>
      </c>
      <c r="B830" s="18" t="n">
        <v>14</v>
      </c>
      <c r="C830" s="19" t="n">
        <v>15151</v>
      </c>
      <c r="D830" s="19" t="n">
        <v>212120</v>
      </c>
      <c r="E830" s="18" t="n">
        <v>1</v>
      </c>
      <c r="F830" s="20" t="n">
        <f aca="false">($D$2-C830)/$D$2</f>
        <v>0.39396</v>
      </c>
      <c r="G830" s="19" t="n">
        <f aca="false">C830-$D$3</f>
        <v>151</v>
      </c>
      <c r="H830" s="18" t="n">
        <f aca="false">E830*B830</f>
        <v>14</v>
      </c>
      <c r="I830" s="19" t="n">
        <f aca="false">G830*H830</f>
        <v>2114</v>
      </c>
      <c r="J830" s="29" t="n">
        <f aca="false">C830/$D$2</f>
        <v>0.60604</v>
      </c>
      <c r="K830" s="30" t="n">
        <f aca="false">1/(1+EXP($K$2+($K$3*J830)))</f>
        <v>0.90046383328821</v>
      </c>
      <c r="L830" s="31" t="n">
        <f aca="false">(E830)*(K830)+(1-E830)*(1-K830)</f>
        <v>0.90046383328821</v>
      </c>
      <c r="M830" s="31" t="n">
        <f aca="false">LN(L830)</f>
        <v>-0.104845278095266</v>
      </c>
    </row>
    <row r="831" customFormat="false" ht="13" hidden="false" customHeight="false" outlineLevel="0" collapsed="false">
      <c r="A831" s="18" t="n">
        <v>822</v>
      </c>
      <c r="B831" s="18" t="n">
        <v>25</v>
      </c>
      <c r="C831" s="19" t="n">
        <v>19990</v>
      </c>
      <c r="D831" s="19" t="n">
        <v>499741</v>
      </c>
      <c r="E831" s="18" t="n">
        <v>0</v>
      </c>
      <c r="F831" s="20" t="n">
        <f aca="false">($D$2-C831)/$D$2</f>
        <v>0.2004</v>
      </c>
      <c r="G831" s="19" t="n">
        <f aca="false">C831-$D$3</f>
        <v>4990</v>
      </c>
      <c r="H831" s="18" t="n">
        <f aca="false">E831*B831</f>
        <v>0</v>
      </c>
      <c r="I831" s="19" t="n">
        <f aca="false">G831*H831</f>
        <v>0</v>
      </c>
      <c r="J831" s="29" t="n">
        <f aca="false">C831/$D$2</f>
        <v>0.7996</v>
      </c>
      <c r="K831" s="30" t="n">
        <f aca="false">1/(1+EXP($K$2+($K$3*J831)))</f>
        <v>0.605534302699303</v>
      </c>
      <c r="L831" s="31" t="n">
        <f aca="false">(E831)*(K831)+(1-E831)*(1-K831)</f>
        <v>0.394465697300697</v>
      </c>
      <c r="M831" s="31" t="n">
        <f aca="false">LN(L831)</f>
        <v>-0.930223094819756</v>
      </c>
    </row>
    <row r="832" customFormat="false" ht="13" hidden="false" customHeight="false" outlineLevel="0" collapsed="false">
      <c r="A832" s="18" t="n">
        <v>823</v>
      </c>
      <c r="B832" s="18" t="n">
        <v>10</v>
      </c>
      <c r="C832" s="19" t="n">
        <v>20182</v>
      </c>
      <c r="D832" s="19" t="n">
        <v>201816</v>
      </c>
      <c r="E832" s="18" t="n">
        <v>0</v>
      </c>
      <c r="F832" s="20" t="n">
        <f aca="false">($D$2-C832)/$D$2</f>
        <v>0.19272</v>
      </c>
      <c r="G832" s="19" t="n">
        <f aca="false">C832-$D$3</f>
        <v>5182</v>
      </c>
      <c r="H832" s="18" t="n">
        <f aca="false">E832*B832</f>
        <v>0</v>
      </c>
      <c r="I832" s="19" t="n">
        <f aca="false">G832*H832</f>
        <v>0</v>
      </c>
      <c r="J832" s="29" t="n">
        <f aca="false">C832/$D$2</f>
        <v>0.80728</v>
      </c>
      <c r="K832" s="30" t="n">
        <f aca="false">1/(1+EXP($K$2+($K$3*J832)))</f>
        <v>0.588604265742558</v>
      </c>
      <c r="L832" s="31" t="n">
        <f aca="false">(E832)*(K832)+(1-E832)*(1-K832)</f>
        <v>0.411395734257442</v>
      </c>
      <c r="M832" s="31" t="n">
        <f aca="false">LN(L832)</f>
        <v>-0.888199670661368</v>
      </c>
    </row>
    <row r="833" customFormat="false" ht="13" hidden="false" customHeight="false" outlineLevel="0" collapsed="false">
      <c r="A833" s="18" t="n">
        <v>824</v>
      </c>
      <c r="B833" s="18" t="n">
        <v>23</v>
      </c>
      <c r="C833" s="19" t="n">
        <v>17474</v>
      </c>
      <c r="D833" s="19" t="n">
        <v>401897</v>
      </c>
      <c r="E833" s="18" t="n">
        <v>0</v>
      </c>
      <c r="F833" s="20" t="n">
        <f aca="false">($D$2-C833)/$D$2</f>
        <v>0.30104</v>
      </c>
      <c r="G833" s="19" t="n">
        <f aca="false">C833-$D$3</f>
        <v>2474</v>
      </c>
      <c r="H833" s="18" t="n">
        <f aca="false">E833*B833</f>
        <v>0</v>
      </c>
      <c r="I833" s="19" t="n">
        <f aca="false">G833*H833</f>
        <v>0</v>
      </c>
      <c r="J833" s="29" t="n">
        <f aca="false">C833/$D$2</f>
        <v>0.69896</v>
      </c>
      <c r="K833" s="30" t="n">
        <f aca="false">1/(1+EXP($K$2+($K$3*J833)))</f>
        <v>0.794269790709634</v>
      </c>
      <c r="L833" s="31" t="n">
        <f aca="false">(E833)*(K833)+(1-E833)*(1-K833)</f>
        <v>0.205730209290366</v>
      </c>
      <c r="M833" s="31" t="n">
        <f aca="false">LN(L833)</f>
        <v>-1.5811896321905</v>
      </c>
    </row>
    <row r="834" customFormat="false" ht="13" hidden="false" customHeight="false" outlineLevel="0" collapsed="false">
      <c r="A834" s="18" t="n">
        <v>825</v>
      </c>
      <c r="B834" s="18" t="n">
        <v>28</v>
      </c>
      <c r="C834" s="19" t="n">
        <v>21389</v>
      </c>
      <c r="D834" s="19" t="n">
        <v>598902</v>
      </c>
      <c r="E834" s="18" t="n">
        <v>0</v>
      </c>
      <c r="F834" s="20" t="n">
        <f aca="false">($D$2-C834)/$D$2</f>
        <v>0.14444</v>
      </c>
      <c r="G834" s="19" t="n">
        <f aca="false">C834-$D$3</f>
        <v>6389</v>
      </c>
      <c r="H834" s="18" t="n">
        <f aca="false">E834*B834</f>
        <v>0</v>
      </c>
      <c r="I834" s="19" t="n">
        <f aca="false">G834*H834</f>
        <v>0</v>
      </c>
      <c r="J834" s="29" t="n">
        <f aca="false">C834/$D$2</f>
        <v>0.85556</v>
      </c>
      <c r="K834" s="30" t="n">
        <f aca="false">1/(1+EXP($K$2+($K$3*J834)))</f>
        <v>0.478950961008795</v>
      </c>
      <c r="L834" s="31" t="n">
        <f aca="false">(E834)*(K834)+(1-E834)*(1-K834)</f>
        <v>0.521049038991205</v>
      </c>
      <c r="M834" s="31" t="n">
        <f aca="false">LN(L834)</f>
        <v>-0.65191111691503</v>
      </c>
    </row>
    <row r="835" customFormat="false" ht="13" hidden="false" customHeight="false" outlineLevel="0" collapsed="false">
      <c r="A835" s="18" t="n">
        <v>826</v>
      </c>
      <c r="B835" s="18" t="n">
        <v>13</v>
      </c>
      <c r="C835" s="19" t="n">
        <v>16432</v>
      </c>
      <c r="D835" s="19" t="n">
        <v>213618</v>
      </c>
      <c r="E835" s="18" t="n">
        <v>1</v>
      </c>
      <c r="F835" s="20" t="n">
        <f aca="false">($D$2-C835)/$D$2</f>
        <v>0.34272</v>
      </c>
      <c r="G835" s="19" t="n">
        <f aca="false">C835-$D$3</f>
        <v>1432</v>
      </c>
      <c r="H835" s="18" t="n">
        <f aca="false">E835*B835</f>
        <v>13</v>
      </c>
      <c r="I835" s="19" t="n">
        <f aca="false">G835*H835</f>
        <v>18616</v>
      </c>
      <c r="J835" s="29" t="n">
        <f aca="false">C835/$D$2</f>
        <v>0.65728</v>
      </c>
      <c r="K835" s="30" t="n">
        <f aca="false">1/(1+EXP($K$2+($K$3*J835)))</f>
        <v>0.84977260497148</v>
      </c>
      <c r="L835" s="31" t="n">
        <f aca="false">(E835)*(K835)+(1-E835)*(1-K835)</f>
        <v>0.84977260497148</v>
      </c>
      <c r="M835" s="31" t="n">
        <f aca="false">LN(L835)</f>
        <v>-0.162786488851552</v>
      </c>
    </row>
    <row r="836" customFormat="false" ht="13" hidden="false" customHeight="false" outlineLevel="0" collapsed="false">
      <c r="A836" s="18" t="n">
        <v>827</v>
      </c>
      <c r="B836" s="18" t="n">
        <v>13</v>
      </c>
      <c r="C836" s="19" t="n">
        <v>20209</v>
      </c>
      <c r="D836" s="19" t="n">
        <v>262715</v>
      </c>
      <c r="E836" s="18" t="n">
        <v>0</v>
      </c>
      <c r="F836" s="20" t="n">
        <f aca="false">($D$2-C836)/$D$2</f>
        <v>0.19164</v>
      </c>
      <c r="G836" s="19" t="n">
        <f aca="false">C836-$D$3</f>
        <v>5209</v>
      </c>
      <c r="H836" s="18" t="n">
        <f aca="false">E836*B836</f>
        <v>0</v>
      </c>
      <c r="I836" s="19" t="n">
        <f aca="false">G836*H836</f>
        <v>0</v>
      </c>
      <c r="J836" s="29" t="n">
        <f aca="false">C836/$D$2</f>
        <v>0.80836</v>
      </c>
      <c r="K836" s="30" t="n">
        <f aca="false">1/(1+EXP($K$2+($K$3*J836)))</f>
        <v>0.586205566062628</v>
      </c>
      <c r="L836" s="31" t="n">
        <f aca="false">(E836)*(K836)+(1-E836)*(1-K836)</f>
        <v>0.413794433937372</v>
      </c>
      <c r="M836" s="31" t="n">
        <f aca="false">LN(L836)</f>
        <v>-0.882385964854995</v>
      </c>
    </row>
    <row r="837" customFormat="false" ht="13" hidden="false" customHeight="false" outlineLevel="0" collapsed="false">
      <c r="A837" s="18" t="n">
        <v>828</v>
      </c>
      <c r="B837" s="18" t="n">
        <v>33</v>
      </c>
      <c r="C837" s="19" t="n">
        <v>21582</v>
      </c>
      <c r="D837" s="19" t="n">
        <v>712209</v>
      </c>
      <c r="E837" s="18" t="n">
        <v>0</v>
      </c>
      <c r="F837" s="20" t="n">
        <f aca="false">($D$2-C837)/$D$2</f>
        <v>0.13672</v>
      </c>
      <c r="G837" s="19" t="n">
        <f aca="false">C837-$D$3</f>
        <v>6582</v>
      </c>
      <c r="H837" s="18" t="n">
        <f aca="false">E837*B837</f>
        <v>0</v>
      </c>
      <c r="I837" s="19" t="n">
        <f aca="false">G837*H837</f>
        <v>0</v>
      </c>
      <c r="J837" s="29" t="n">
        <f aca="false">C837/$D$2</f>
        <v>0.86328</v>
      </c>
      <c r="K837" s="30" t="n">
        <f aca="false">1/(1+EXP($K$2+($K$3*J837)))</f>
        <v>0.461329117551357</v>
      </c>
      <c r="L837" s="31" t="n">
        <f aca="false">(E837)*(K837)+(1-E837)*(1-K837)</f>
        <v>0.538670882448643</v>
      </c>
      <c r="M837" s="31" t="n">
        <f aca="false">LN(L837)</f>
        <v>-0.618650502271905</v>
      </c>
    </row>
    <row r="838" customFormat="false" ht="13" hidden="false" customHeight="false" outlineLevel="0" collapsed="false">
      <c r="A838" s="18" t="n">
        <v>829</v>
      </c>
      <c r="B838" s="18" t="n">
        <v>45</v>
      </c>
      <c r="C838" s="19" t="n">
        <v>18821</v>
      </c>
      <c r="D838" s="19" t="n">
        <v>846955</v>
      </c>
      <c r="E838" s="18" t="n">
        <v>1</v>
      </c>
      <c r="F838" s="20" t="n">
        <f aca="false">($D$2-C838)/$D$2</f>
        <v>0.24716</v>
      </c>
      <c r="G838" s="19" t="n">
        <f aca="false">C838-$D$3</f>
        <v>3821</v>
      </c>
      <c r="H838" s="18" t="n">
        <f aca="false">E838*B838</f>
        <v>45</v>
      </c>
      <c r="I838" s="19" t="n">
        <f aca="false">G838*H838</f>
        <v>171945</v>
      </c>
      <c r="J838" s="29" t="n">
        <f aca="false">C838/$D$2</f>
        <v>0.75284</v>
      </c>
      <c r="K838" s="30" t="n">
        <f aca="false">1/(1+EXP($K$2+($K$3*J838)))</f>
        <v>0.70205314337319</v>
      </c>
      <c r="L838" s="31" t="n">
        <f aca="false">(E838)*(K838)+(1-E838)*(1-K838)</f>
        <v>0.70205314337319</v>
      </c>
      <c r="M838" s="31" t="n">
        <f aca="false">LN(L838)</f>
        <v>-0.353746175010828</v>
      </c>
    </row>
    <row r="839" customFormat="false" ht="13" hidden="false" customHeight="false" outlineLevel="0" collapsed="false">
      <c r="A839" s="18" t="n">
        <v>830</v>
      </c>
      <c r="B839" s="18" t="n">
        <v>11</v>
      </c>
      <c r="C839" s="19" t="n">
        <v>15160</v>
      </c>
      <c r="D839" s="19" t="n">
        <v>166759</v>
      </c>
      <c r="E839" s="18" t="n">
        <v>1</v>
      </c>
      <c r="F839" s="20" t="n">
        <f aca="false">($D$2-C839)/$D$2</f>
        <v>0.3936</v>
      </c>
      <c r="G839" s="19" t="n">
        <f aca="false">C839-$D$3</f>
        <v>160</v>
      </c>
      <c r="H839" s="18" t="n">
        <f aca="false">E839*B839</f>
        <v>11</v>
      </c>
      <c r="I839" s="19" t="n">
        <f aca="false">G839*H839</f>
        <v>1760</v>
      </c>
      <c r="J839" s="29" t="n">
        <f aca="false">C839/$D$2</f>
        <v>0.6064</v>
      </c>
      <c r="K839" s="30" t="n">
        <f aca="false">1/(1+EXP($K$2+($K$3*J839)))</f>
        <v>0.900167749308488</v>
      </c>
      <c r="L839" s="31" t="n">
        <f aca="false">(E839)*(K839)+(1-E839)*(1-K839)</f>
        <v>0.900167749308488</v>
      </c>
      <c r="M839" s="31" t="n">
        <f aca="false">LN(L839)</f>
        <v>-0.105174144905391</v>
      </c>
    </row>
    <row r="840" customFormat="false" ht="13" hidden="false" customHeight="false" outlineLevel="0" collapsed="false">
      <c r="A840" s="18" t="n">
        <v>831</v>
      </c>
      <c r="B840" s="18" t="n">
        <v>28</v>
      </c>
      <c r="C840" s="19" t="n">
        <v>22137</v>
      </c>
      <c r="D840" s="19" t="n">
        <v>619827</v>
      </c>
      <c r="E840" s="18" t="n">
        <v>0</v>
      </c>
      <c r="F840" s="20" t="n">
        <f aca="false">($D$2-C840)/$D$2</f>
        <v>0.11452</v>
      </c>
      <c r="G840" s="19" t="n">
        <f aca="false">C840-$D$3</f>
        <v>7137</v>
      </c>
      <c r="H840" s="18" t="n">
        <f aca="false">E840*B840</f>
        <v>0</v>
      </c>
      <c r="I840" s="19" t="n">
        <f aca="false">G840*H840</f>
        <v>0</v>
      </c>
      <c r="J840" s="29" t="n">
        <f aca="false">C840/$D$2</f>
        <v>0.88548</v>
      </c>
      <c r="K840" s="30" t="n">
        <f aca="false">1/(1+EXP($K$2+($K$3*J840)))</f>
        <v>0.41133801126996</v>
      </c>
      <c r="L840" s="31" t="n">
        <f aca="false">(E840)*(K840)+(1-E840)*(1-K840)</f>
        <v>0.58866198873004</v>
      </c>
      <c r="M840" s="31" t="n">
        <f aca="false">LN(L840)</f>
        <v>-0.529903133182627</v>
      </c>
    </row>
    <row r="841" customFormat="false" ht="13" hidden="false" customHeight="false" outlineLevel="0" collapsed="false">
      <c r="A841" s="18" t="n">
        <v>832</v>
      </c>
      <c r="B841" s="18" t="n">
        <v>12</v>
      </c>
      <c r="C841" s="19" t="n">
        <v>15858</v>
      </c>
      <c r="D841" s="19" t="n">
        <v>190291</v>
      </c>
      <c r="E841" s="18" t="n">
        <v>1</v>
      </c>
      <c r="F841" s="20" t="n">
        <f aca="false">($D$2-C841)/$D$2</f>
        <v>0.36568</v>
      </c>
      <c r="G841" s="19" t="n">
        <f aca="false">C841-$D$3</f>
        <v>858</v>
      </c>
      <c r="H841" s="18" t="n">
        <f aca="false">E841*B841</f>
        <v>12</v>
      </c>
      <c r="I841" s="19" t="n">
        <f aca="false">G841*H841</f>
        <v>10296</v>
      </c>
      <c r="J841" s="29" t="n">
        <f aca="false">C841/$D$2</f>
        <v>0.63432</v>
      </c>
      <c r="K841" s="30" t="n">
        <f aca="false">1/(1+EXP($K$2+($K$3*J841)))</f>
        <v>0.874706258117579</v>
      </c>
      <c r="L841" s="31" t="n">
        <f aca="false">(E841)*(K841)+(1-E841)*(1-K841)</f>
        <v>0.874706258117579</v>
      </c>
      <c r="M841" s="31" t="n">
        <f aca="false">LN(L841)</f>
        <v>-0.133867153994544</v>
      </c>
    </row>
    <row r="842" customFormat="false" ht="13" hidden="false" customHeight="false" outlineLevel="0" collapsed="false">
      <c r="A842" s="18" t="n">
        <v>833</v>
      </c>
      <c r="B842" s="18" t="n">
        <v>18</v>
      </c>
      <c r="C842" s="19" t="n">
        <v>20288</v>
      </c>
      <c r="D842" s="19" t="n">
        <v>365188</v>
      </c>
      <c r="E842" s="18" t="n">
        <v>0</v>
      </c>
      <c r="F842" s="20" t="n">
        <f aca="false">($D$2-C842)/$D$2</f>
        <v>0.18848</v>
      </c>
      <c r="G842" s="19" t="n">
        <f aca="false">C842-$D$3</f>
        <v>5288</v>
      </c>
      <c r="H842" s="18" t="n">
        <f aca="false">E842*B842</f>
        <v>0</v>
      </c>
      <c r="I842" s="19" t="n">
        <f aca="false">G842*H842</f>
        <v>0</v>
      </c>
      <c r="J842" s="29" t="n">
        <f aca="false">C842/$D$2</f>
        <v>0.81152</v>
      </c>
      <c r="K842" s="30" t="n">
        <f aca="false">1/(1+EXP($K$2+($K$3*J842)))</f>
        <v>0.579164016651578</v>
      </c>
      <c r="L842" s="31" t="n">
        <f aca="false">(E842)*(K842)+(1-E842)*(1-K842)</f>
        <v>0.420835983348422</v>
      </c>
      <c r="M842" s="31" t="n">
        <f aca="false">LN(L842)</f>
        <v>-0.865512109455002</v>
      </c>
    </row>
    <row r="843" customFormat="false" ht="13" hidden="false" customHeight="false" outlineLevel="0" collapsed="false">
      <c r="A843" s="18" t="n">
        <v>834</v>
      </c>
      <c r="B843" s="18" t="n">
        <v>16</v>
      </c>
      <c r="C843" s="19" t="n">
        <v>20737</v>
      </c>
      <c r="D843" s="19" t="n">
        <v>331795</v>
      </c>
      <c r="E843" s="18" t="n">
        <v>0</v>
      </c>
      <c r="F843" s="20" t="n">
        <f aca="false">($D$2-C843)/$D$2</f>
        <v>0.17052</v>
      </c>
      <c r="G843" s="19" t="n">
        <f aca="false">C843-$D$3</f>
        <v>5737</v>
      </c>
      <c r="H843" s="18" t="n">
        <f aca="false">E843*B843</f>
        <v>0</v>
      </c>
      <c r="I843" s="19" t="n">
        <f aca="false">G843*H843</f>
        <v>0</v>
      </c>
      <c r="J843" s="29" t="n">
        <f aca="false">C843/$D$2</f>
        <v>0.82948</v>
      </c>
      <c r="K843" s="30" t="n">
        <f aca="false">1/(1+EXP($K$2+($K$3*J843)))</f>
        <v>0.53861164270717</v>
      </c>
      <c r="L843" s="31" t="n">
        <f aca="false">(E843)*(K843)+(1-E843)*(1-K843)</f>
        <v>0.46138835729283</v>
      </c>
      <c r="M843" s="31" t="n">
        <f aca="false">LN(L843)</f>
        <v>-0.773515166996418</v>
      </c>
    </row>
    <row r="844" customFormat="false" ht="13" hidden="false" customHeight="false" outlineLevel="0" collapsed="false">
      <c r="A844" s="18" t="n">
        <v>835</v>
      </c>
      <c r="B844" s="18" t="n">
        <v>28</v>
      </c>
      <c r="C844" s="19" t="n">
        <v>17983</v>
      </c>
      <c r="D844" s="19" t="n">
        <v>503519</v>
      </c>
      <c r="E844" s="18" t="n">
        <v>1</v>
      </c>
      <c r="F844" s="20" t="n">
        <f aca="false">($D$2-C844)/$D$2</f>
        <v>0.28068</v>
      </c>
      <c r="G844" s="19" t="n">
        <f aca="false">C844-$D$3</f>
        <v>2983</v>
      </c>
      <c r="H844" s="18" t="n">
        <f aca="false">E844*B844</f>
        <v>28</v>
      </c>
      <c r="I844" s="19" t="n">
        <f aca="false">G844*H844</f>
        <v>83524</v>
      </c>
      <c r="J844" s="29" t="n">
        <f aca="false">C844/$D$2</f>
        <v>0.71932</v>
      </c>
      <c r="K844" s="30" t="n">
        <f aca="false">1/(1+EXP($K$2+($K$3*J844)))</f>
        <v>0.762108774625331</v>
      </c>
      <c r="L844" s="31" t="n">
        <f aca="false">(E844)*(K844)+(1-E844)*(1-K844)</f>
        <v>0.762108774625331</v>
      </c>
      <c r="M844" s="31" t="n">
        <f aca="false">LN(L844)</f>
        <v>-0.271665984630999</v>
      </c>
    </row>
    <row r="845" customFormat="false" ht="13" hidden="false" customHeight="false" outlineLevel="0" collapsed="false">
      <c r="A845" s="18" t="n">
        <v>836</v>
      </c>
      <c r="B845" s="18" t="n">
        <v>24</v>
      </c>
      <c r="C845" s="19" t="n">
        <v>21132</v>
      </c>
      <c r="D845" s="19" t="n">
        <v>507172</v>
      </c>
      <c r="E845" s="18" t="n">
        <v>0</v>
      </c>
      <c r="F845" s="20" t="n">
        <f aca="false">($D$2-C845)/$D$2</f>
        <v>0.15472</v>
      </c>
      <c r="G845" s="19" t="n">
        <f aca="false">C845-$D$3</f>
        <v>6132</v>
      </c>
      <c r="H845" s="18" t="n">
        <f aca="false">E845*B845</f>
        <v>0</v>
      </c>
      <c r="I845" s="19" t="n">
        <f aca="false">G845*H845</f>
        <v>0</v>
      </c>
      <c r="J845" s="29" t="n">
        <f aca="false">C845/$D$2</f>
        <v>0.84528</v>
      </c>
      <c r="K845" s="30" t="n">
        <f aca="false">1/(1+EXP($K$2+($K$3*J845)))</f>
        <v>0.502490318604124</v>
      </c>
      <c r="L845" s="31" t="n">
        <f aca="false">(E845)*(K845)+(1-E845)*(1-K845)</f>
        <v>0.497509681395876</v>
      </c>
      <c r="M845" s="31" t="n">
        <f aca="false">LN(L845)</f>
        <v>-0.698140262480621</v>
      </c>
    </row>
    <row r="846" customFormat="false" ht="13" hidden="false" customHeight="false" outlineLevel="0" collapsed="false">
      <c r="A846" s="18" t="n">
        <v>837</v>
      </c>
      <c r="B846" s="18" t="n">
        <v>10</v>
      </c>
      <c r="C846" s="19" t="n">
        <v>17055</v>
      </c>
      <c r="D846" s="19" t="n">
        <v>170548</v>
      </c>
      <c r="E846" s="18" t="n">
        <v>1</v>
      </c>
      <c r="F846" s="20" t="n">
        <f aca="false">($D$2-C846)/$D$2</f>
        <v>0.3178</v>
      </c>
      <c r="G846" s="19" t="n">
        <f aca="false">C846-$D$3</f>
        <v>2055</v>
      </c>
      <c r="H846" s="18" t="n">
        <f aca="false">E846*B846</f>
        <v>10</v>
      </c>
      <c r="I846" s="19" t="n">
        <f aca="false">G846*H846</f>
        <v>20550</v>
      </c>
      <c r="J846" s="29" t="n">
        <f aca="false">C846/$D$2</f>
        <v>0.6822</v>
      </c>
      <c r="K846" s="30" t="n">
        <f aca="false">1/(1+EXP($K$2+($K$3*J846)))</f>
        <v>0.818237008298225</v>
      </c>
      <c r="L846" s="31" t="n">
        <f aca="false">(E846)*(K846)+(1-E846)*(1-K846)</f>
        <v>0.818237008298225</v>
      </c>
      <c r="M846" s="31" t="n">
        <f aca="false">LN(L846)</f>
        <v>-0.20060324315039</v>
      </c>
    </row>
    <row r="847" customFormat="false" ht="13" hidden="false" customHeight="false" outlineLevel="0" collapsed="false">
      <c r="A847" s="18" t="n">
        <v>838</v>
      </c>
      <c r="B847" s="18" t="n">
        <v>10</v>
      </c>
      <c r="C847" s="19" t="n">
        <v>15309</v>
      </c>
      <c r="D847" s="19" t="n">
        <v>153086</v>
      </c>
      <c r="E847" s="18" t="n">
        <v>1</v>
      </c>
      <c r="F847" s="20" t="n">
        <f aca="false">($D$2-C847)/$D$2</f>
        <v>0.38764</v>
      </c>
      <c r="G847" s="19" t="n">
        <f aca="false">C847-$D$3</f>
        <v>309</v>
      </c>
      <c r="H847" s="18" t="n">
        <f aca="false">E847*B847</f>
        <v>10</v>
      </c>
      <c r="I847" s="19" t="n">
        <f aca="false">G847*H847</f>
        <v>3090</v>
      </c>
      <c r="J847" s="29" t="n">
        <f aca="false">C847/$D$2</f>
        <v>0.61236</v>
      </c>
      <c r="K847" s="30" t="n">
        <f aca="false">1/(1+EXP($K$2+($K$3*J847)))</f>
        <v>0.895151038271811</v>
      </c>
      <c r="L847" s="31" t="n">
        <f aca="false">(E847)*(K847)+(1-E847)*(1-K847)</f>
        <v>0.895151038271811</v>
      </c>
      <c r="M847" s="31" t="n">
        <f aca="false">LN(L847)</f>
        <v>-0.110762817099686</v>
      </c>
    </row>
    <row r="848" customFormat="false" ht="13" hidden="false" customHeight="false" outlineLevel="0" collapsed="false">
      <c r="A848" s="18" t="n">
        <v>839</v>
      </c>
      <c r="B848" s="18" t="n">
        <v>16</v>
      </c>
      <c r="C848" s="19" t="n">
        <v>22404</v>
      </c>
      <c r="D848" s="19" t="n">
        <v>358467</v>
      </c>
      <c r="E848" s="18" t="n">
        <v>0</v>
      </c>
      <c r="F848" s="20" t="n">
        <f aca="false">($D$2-C848)/$D$2</f>
        <v>0.10384</v>
      </c>
      <c r="G848" s="19" t="n">
        <f aca="false">C848-$D$3</f>
        <v>7404</v>
      </c>
      <c r="H848" s="18" t="n">
        <f aca="false">E848*B848</f>
        <v>0</v>
      </c>
      <c r="I848" s="19" t="n">
        <f aca="false">G848*H848</f>
        <v>0</v>
      </c>
      <c r="J848" s="29" t="n">
        <f aca="false">C848/$D$2</f>
        <v>0.89616</v>
      </c>
      <c r="K848" s="30" t="n">
        <f aca="false">1/(1+EXP($K$2+($K$3*J848)))</f>
        <v>0.387861602354912</v>
      </c>
      <c r="L848" s="31" t="n">
        <f aca="false">(E848)*(K848)+(1-E848)*(1-K848)</f>
        <v>0.612138397645088</v>
      </c>
      <c r="M848" s="31" t="n">
        <f aca="false">LN(L848)</f>
        <v>-0.490796882092639</v>
      </c>
    </row>
    <row r="849" customFormat="false" ht="13" hidden="false" customHeight="false" outlineLevel="0" collapsed="false">
      <c r="A849" s="18" t="n">
        <v>840</v>
      </c>
      <c r="B849" s="18" t="n">
        <v>13</v>
      </c>
      <c r="C849" s="19" t="n">
        <v>20953</v>
      </c>
      <c r="D849" s="19" t="n">
        <v>272388</v>
      </c>
      <c r="E849" s="18" t="n">
        <v>1</v>
      </c>
      <c r="F849" s="20" t="n">
        <f aca="false">($D$2-C849)/$D$2</f>
        <v>0.16188</v>
      </c>
      <c r="G849" s="19" t="n">
        <f aca="false">C849-$D$3</f>
        <v>5953</v>
      </c>
      <c r="H849" s="18" t="n">
        <f aca="false">E849*B849</f>
        <v>13</v>
      </c>
      <c r="I849" s="19" t="n">
        <f aca="false">G849*H849</f>
        <v>77389</v>
      </c>
      <c r="J849" s="29" t="n">
        <f aca="false">C849/$D$2</f>
        <v>0.83812</v>
      </c>
      <c r="K849" s="30" t="n">
        <f aca="false">1/(1+EXP($K$2+($K$3*J849)))</f>
        <v>0.518885152090189</v>
      </c>
      <c r="L849" s="31" t="n">
        <f aca="false">(E849)*(K849)+(1-E849)*(1-K849)</f>
        <v>0.518885152090189</v>
      </c>
      <c r="M849" s="31" t="n">
        <f aca="false">LN(L849)</f>
        <v>-0.656072707220594</v>
      </c>
    </row>
    <row r="850" customFormat="false" ht="13" hidden="false" customHeight="false" outlineLevel="0" collapsed="false">
      <c r="A850" s="18" t="n">
        <v>841</v>
      </c>
      <c r="B850" s="18" t="n">
        <v>10</v>
      </c>
      <c r="C850" s="19" t="n">
        <v>17407</v>
      </c>
      <c r="D850" s="19" t="n">
        <v>174070</v>
      </c>
      <c r="E850" s="18" t="n">
        <v>0</v>
      </c>
      <c r="F850" s="20" t="n">
        <f aca="false">($D$2-C850)/$D$2</f>
        <v>0.30372</v>
      </c>
      <c r="G850" s="19" t="n">
        <f aca="false">C850-$D$3</f>
        <v>2407</v>
      </c>
      <c r="H850" s="18" t="n">
        <f aca="false">E850*B850</f>
        <v>0</v>
      </c>
      <c r="I850" s="19" t="n">
        <f aca="false">G850*H850</f>
        <v>0</v>
      </c>
      <c r="J850" s="29" t="n">
        <f aca="false">C850/$D$2</f>
        <v>0.69628</v>
      </c>
      <c r="K850" s="30" t="n">
        <f aca="false">1/(1+EXP($K$2+($K$3*J850)))</f>
        <v>0.798254010044317</v>
      </c>
      <c r="L850" s="31" t="n">
        <f aca="false">(E850)*(K850)+(1-E850)*(1-K850)</f>
        <v>0.201745989955683</v>
      </c>
      <c r="M850" s="31" t="n">
        <f aca="false">LN(L850)</f>
        <v>-1.60074584833354</v>
      </c>
    </row>
    <row r="851" customFormat="false" ht="13" hidden="false" customHeight="false" outlineLevel="0" collapsed="false">
      <c r="A851" s="18" t="n">
        <v>842</v>
      </c>
      <c r="B851" s="18" t="n">
        <v>19</v>
      </c>
      <c r="C851" s="19" t="n">
        <v>16216</v>
      </c>
      <c r="D851" s="19" t="n">
        <v>308106</v>
      </c>
      <c r="E851" s="18" t="n">
        <v>1</v>
      </c>
      <c r="F851" s="20" t="n">
        <f aca="false">($D$2-C851)/$D$2</f>
        <v>0.35136</v>
      </c>
      <c r="G851" s="19" t="n">
        <f aca="false">C851-$D$3</f>
        <v>1216</v>
      </c>
      <c r="H851" s="18" t="n">
        <f aca="false">E851*B851</f>
        <v>19</v>
      </c>
      <c r="I851" s="19" t="n">
        <f aca="false">G851*H851</f>
        <v>23104</v>
      </c>
      <c r="J851" s="29" t="n">
        <f aca="false">C851/$D$2</f>
        <v>0.64864</v>
      </c>
      <c r="K851" s="30" t="n">
        <f aca="false">1/(1+EXP($K$2+($K$3*J851)))</f>
        <v>0.859603032565396</v>
      </c>
      <c r="L851" s="31" t="n">
        <f aca="false">(E851)*(K851)+(1-E851)*(1-K851)</f>
        <v>0.859603032565396</v>
      </c>
      <c r="M851" s="31" t="n">
        <f aca="false">LN(L851)</f>
        <v>-0.151284586340298</v>
      </c>
    </row>
    <row r="852" customFormat="false" ht="13" hidden="false" customHeight="false" outlineLevel="0" collapsed="false">
      <c r="A852" s="18" t="n">
        <v>843</v>
      </c>
      <c r="B852" s="18" t="n">
        <v>17</v>
      </c>
      <c r="C852" s="19" t="n">
        <v>16784</v>
      </c>
      <c r="D852" s="19" t="n">
        <v>285335</v>
      </c>
      <c r="E852" s="18" t="n">
        <v>1</v>
      </c>
      <c r="F852" s="20" t="n">
        <f aca="false">($D$2-C852)/$D$2</f>
        <v>0.32864</v>
      </c>
      <c r="G852" s="19" t="n">
        <f aca="false">C852-$D$3</f>
        <v>1784</v>
      </c>
      <c r="H852" s="18" t="n">
        <f aca="false">E852*B852</f>
        <v>17</v>
      </c>
      <c r="I852" s="19" t="n">
        <f aca="false">G852*H852</f>
        <v>30328</v>
      </c>
      <c r="J852" s="29" t="n">
        <f aca="false">C852/$D$2</f>
        <v>0.67136</v>
      </c>
      <c r="K852" s="30" t="n">
        <f aca="false">1/(1+EXP($K$2+($K$3*J852)))</f>
        <v>0.832547097438691</v>
      </c>
      <c r="L852" s="31" t="n">
        <f aca="false">(E852)*(K852)+(1-E852)*(1-K852)</f>
        <v>0.832547097438691</v>
      </c>
      <c r="M852" s="31" t="n">
        <f aca="false">LN(L852)</f>
        <v>-0.183265485227829</v>
      </c>
    </row>
    <row r="853" customFormat="false" ht="13" hidden="false" customHeight="false" outlineLevel="0" collapsed="false">
      <c r="A853" s="18" t="n">
        <v>844</v>
      </c>
      <c r="B853" s="18" t="n">
        <v>41</v>
      </c>
      <c r="C853" s="19" t="n">
        <v>21126</v>
      </c>
      <c r="D853" s="19" t="n">
        <v>866146</v>
      </c>
      <c r="E853" s="18" t="n">
        <v>0</v>
      </c>
      <c r="F853" s="20" t="n">
        <f aca="false">($D$2-C853)/$D$2</f>
        <v>0.15496</v>
      </c>
      <c r="G853" s="19" t="n">
        <f aca="false">C853-$D$3</f>
        <v>6126</v>
      </c>
      <c r="H853" s="18" t="n">
        <f aca="false">E853*B853</f>
        <v>0</v>
      </c>
      <c r="I853" s="19" t="n">
        <f aca="false">G853*H853</f>
        <v>0</v>
      </c>
      <c r="J853" s="29" t="n">
        <f aca="false">C853/$D$2</f>
        <v>0.84504</v>
      </c>
      <c r="K853" s="30" t="n">
        <f aca="false">1/(1+EXP($K$2+($K$3*J853)))</f>
        <v>0.50304014981196</v>
      </c>
      <c r="L853" s="31" t="n">
        <f aca="false">(E853)*(K853)+(1-E853)*(1-K853)</f>
        <v>0.49695985018804</v>
      </c>
      <c r="M853" s="31" t="n">
        <f aca="false">LN(L853)</f>
        <v>-0.699246040478637</v>
      </c>
    </row>
    <row r="854" customFormat="false" ht="13" hidden="false" customHeight="false" outlineLevel="0" collapsed="false">
      <c r="A854" s="18" t="n">
        <v>845</v>
      </c>
      <c r="B854" s="18" t="n">
        <v>27</v>
      </c>
      <c r="C854" s="19" t="n">
        <v>16043</v>
      </c>
      <c r="D854" s="19" t="n">
        <v>433171</v>
      </c>
      <c r="E854" s="18" t="n">
        <v>0</v>
      </c>
      <c r="F854" s="20" t="n">
        <f aca="false">($D$2-C854)/$D$2</f>
        <v>0.35828</v>
      </c>
      <c r="G854" s="19" t="n">
        <f aca="false">C854-$D$3</f>
        <v>1043</v>
      </c>
      <c r="H854" s="18" t="n">
        <f aca="false">E854*B854</f>
        <v>0</v>
      </c>
      <c r="I854" s="19" t="n">
        <f aca="false">G854*H854</f>
        <v>0</v>
      </c>
      <c r="J854" s="29" t="n">
        <f aca="false">C854/$D$2</f>
        <v>0.64172</v>
      </c>
      <c r="K854" s="30" t="n">
        <f aca="false">1/(1+EXP($K$2+($K$3*J854)))</f>
        <v>0.867083320557439</v>
      </c>
      <c r="L854" s="31" t="n">
        <f aca="false">(E854)*(K854)+(1-E854)*(1-K854)</f>
        <v>0.132916679442561</v>
      </c>
      <c r="M854" s="31" t="n">
        <f aca="false">LN(L854)</f>
        <v>-2.01803281743162</v>
      </c>
    </row>
    <row r="855" customFormat="false" ht="13" hidden="false" customHeight="false" outlineLevel="0" collapsed="false">
      <c r="A855" s="18" t="n">
        <v>846</v>
      </c>
      <c r="B855" s="18" t="n">
        <v>23</v>
      </c>
      <c r="C855" s="19" t="n">
        <v>17246</v>
      </c>
      <c r="D855" s="19" t="n">
        <v>396660</v>
      </c>
      <c r="E855" s="18" t="n">
        <v>0</v>
      </c>
      <c r="F855" s="20" t="n">
        <f aca="false">($D$2-C855)/$D$2</f>
        <v>0.31016</v>
      </c>
      <c r="G855" s="19" t="n">
        <f aca="false">C855-$D$3</f>
        <v>2246</v>
      </c>
      <c r="H855" s="18" t="n">
        <f aca="false">E855*B855</f>
        <v>0</v>
      </c>
      <c r="I855" s="19" t="n">
        <f aca="false">G855*H855</f>
        <v>0</v>
      </c>
      <c r="J855" s="29" t="n">
        <f aca="false">C855/$D$2</f>
        <v>0.68984</v>
      </c>
      <c r="K855" s="30" t="n">
        <f aca="false">1/(1+EXP($K$2+($K$3*J855)))</f>
        <v>0.807591314546906</v>
      </c>
      <c r="L855" s="31" t="n">
        <f aca="false">(E855)*(K855)+(1-E855)*(1-K855)</f>
        <v>0.192408685453094</v>
      </c>
      <c r="M855" s="31" t="n">
        <f aca="false">LN(L855)</f>
        <v>-1.64813359908183</v>
      </c>
    </row>
    <row r="856" customFormat="false" ht="13" hidden="false" customHeight="false" outlineLevel="0" collapsed="false">
      <c r="A856" s="18" t="n">
        <v>847</v>
      </c>
      <c r="B856" s="18" t="n">
        <v>16</v>
      </c>
      <c r="C856" s="19" t="n">
        <v>15313</v>
      </c>
      <c r="D856" s="19" t="n">
        <v>245012</v>
      </c>
      <c r="E856" s="18" t="n">
        <v>1</v>
      </c>
      <c r="F856" s="20" t="n">
        <f aca="false">($D$2-C856)/$D$2</f>
        <v>0.38748</v>
      </c>
      <c r="G856" s="19" t="n">
        <f aca="false">C856-$D$3</f>
        <v>313</v>
      </c>
      <c r="H856" s="18" t="n">
        <f aca="false">E856*B856</f>
        <v>16</v>
      </c>
      <c r="I856" s="19" t="n">
        <f aca="false">G856*H856</f>
        <v>5008</v>
      </c>
      <c r="J856" s="29" t="n">
        <f aca="false">C856/$D$2</f>
        <v>0.61252</v>
      </c>
      <c r="K856" s="30" t="n">
        <f aca="false">1/(1+EXP($K$2+($K$3*J856)))</f>
        <v>0.895013341574769</v>
      </c>
      <c r="L856" s="31" t="n">
        <f aca="false">(E856)*(K856)+(1-E856)*(1-K856)</f>
        <v>0.895013341574769</v>
      </c>
      <c r="M856" s="31" t="n">
        <f aca="false">LN(L856)</f>
        <v>-0.110916654030935</v>
      </c>
    </row>
    <row r="857" customFormat="false" ht="13" hidden="false" customHeight="false" outlineLevel="0" collapsed="false">
      <c r="A857" s="18" t="n">
        <v>848</v>
      </c>
      <c r="B857" s="18" t="n">
        <v>21</v>
      </c>
      <c r="C857" s="19" t="n">
        <v>20179</v>
      </c>
      <c r="D857" s="19" t="n">
        <v>423754</v>
      </c>
      <c r="E857" s="18" t="n">
        <v>1</v>
      </c>
      <c r="F857" s="20" t="n">
        <f aca="false">($D$2-C857)/$D$2</f>
        <v>0.19284</v>
      </c>
      <c r="G857" s="19" t="n">
        <f aca="false">C857-$D$3</f>
        <v>5179</v>
      </c>
      <c r="H857" s="18" t="n">
        <f aca="false">E857*B857</f>
        <v>21</v>
      </c>
      <c r="I857" s="19" t="n">
        <f aca="false">G857*H857</f>
        <v>108759</v>
      </c>
      <c r="J857" s="29" t="n">
        <f aca="false">C857/$D$2</f>
        <v>0.80716</v>
      </c>
      <c r="K857" s="30" t="n">
        <f aca="false">1/(1+EXP($K$2+($K$3*J857)))</f>
        <v>0.588870530409811</v>
      </c>
      <c r="L857" s="31" t="n">
        <f aca="false">(E857)*(K857)+(1-E857)*(1-K857)</f>
        <v>0.588870530409811</v>
      </c>
      <c r="M857" s="31" t="n">
        <f aca="false">LN(L857)</f>
        <v>-0.529548932039879</v>
      </c>
    </row>
    <row r="858" customFormat="false" ht="13" hidden="false" customHeight="false" outlineLevel="0" collapsed="false">
      <c r="A858" s="18" t="n">
        <v>849</v>
      </c>
      <c r="B858" s="18" t="n">
        <v>14</v>
      </c>
      <c r="C858" s="19" t="n">
        <v>16516</v>
      </c>
      <c r="D858" s="19" t="n">
        <v>231223</v>
      </c>
      <c r="E858" s="18" t="n">
        <v>1</v>
      </c>
      <c r="F858" s="20" t="n">
        <f aca="false">($D$2-C858)/$D$2</f>
        <v>0.33936</v>
      </c>
      <c r="G858" s="19" t="n">
        <f aca="false">C858-$D$3</f>
        <v>1516</v>
      </c>
      <c r="H858" s="18" t="n">
        <f aca="false">E858*B858</f>
        <v>14</v>
      </c>
      <c r="I858" s="19" t="n">
        <f aca="false">G858*H858</f>
        <v>21224</v>
      </c>
      <c r="J858" s="29" t="n">
        <f aca="false">C858/$D$2</f>
        <v>0.66064</v>
      </c>
      <c r="K858" s="30" t="n">
        <f aca="false">1/(1+EXP($K$2+($K$3*J858)))</f>
        <v>0.845799311453843</v>
      </c>
      <c r="L858" s="31" t="n">
        <f aca="false">(E858)*(K858)+(1-E858)*(1-K858)</f>
        <v>0.845799311453843</v>
      </c>
      <c r="M858" s="31" t="n">
        <f aca="false">LN(L858)</f>
        <v>-0.16747316802088</v>
      </c>
    </row>
    <row r="859" customFormat="false" ht="13" hidden="false" customHeight="false" outlineLevel="0" collapsed="false">
      <c r="A859" s="18" t="n">
        <v>850</v>
      </c>
      <c r="B859" s="18" t="n">
        <v>19</v>
      </c>
      <c r="C859" s="19" t="n">
        <v>21184</v>
      </c>
      <c r="D859" s="19" t="n">
        <v>402494</v>
      </c>
      <c r="E859" s="18" t="n">
        <v>0</v>
      </c>
      <c r="F859" s="20" t="n">
        <f aca="false">($D$2-C859)/$D$2</f>
        <v>0.15264</v>
      </c>
      <c r="G859" s="19" t="n">
        <f aca="false">C859-$D$3</f>
        <v>6184</v>
      </c>
      <c r="H859" s="18" t="n">
        <f aca="false">E859*B859</f>
        <v>0</v>
      </c>
      <c r="I859" s="19" t="n">
        <f aca="false">G859*H859</f>
        <v>0</v>
      </c>
      <c r="J859" s="29" t="n">
        <f aca="false">C859/$D$2</f>
        <v>0.84736</v>
      </c>
      <c r="K859" s="30" t="n">
        <f aca="false">1/(1+EXP($K$2+($K$3*J859)))</f>
        <v>0.497725004861259</v>
      </c>
      <c r="L859" s="31" t="n">
        <f aca="false">(E859)*(K859)+(1-E859)*(1-K859)</f>
        <v>0.502274995138741</v>
      </c>
      <c r="M859" s="31" t="n">
        <f aca="false">LN(L859)</f>
        <v>-0.688607510196394</v>
      </c>
    </row>
    <row r="860" customFormat="false" ht="13" hidden="false" customHeight="false" outlineLevel="0" collapsed="false">
      <c r="A860" s="18" t="n">
        <v>851</v>
      </c>
      <c r="B860" s="18" t="n">
        <v>19</v>
      </c>
      <c r="C860" s="19" t="n">
        <v>22264</v>
      </c>
      <c r="D860" s="19" t="n">
        <v>423010</v>
      </c>
      <c r="E860" s="18" t="n">
        <v>0</v>
      </c>
      <c r="F860" s="20" t="n">
        <f aca="false">($D$2-C860)/$D$2</f>
        <v>0.10944</v>
      </c>
      <c r="G860" s="19" t="n">
        <f aca="false">C860-$D$3</f>
        <v>7264</v>
      </c>
      <c r="H860" s="18" t="n">
        <f aca="false">E860*B860</f>
        <v>0</v>
      </c>
      <c r="I860" s="19" t="n">
        <f aca="false">G860*H860</f>
        <v>0</v>
      </c>
      <c r="J860" s="29" t="n">
        <f aca="false">C860/$D$2</f>
        <v>0.89056</v>
      </c>
      <c r="K860" s="30" t="n">
        <f aca="false">1/(1+EXP($K$2+($K$3*J860)))</f>
        <v>0.40011387255368</v>
      </c>
      <c r="L860" s="31" t="n">
        <f aca="false">(E860)*(K860)+(1-E860)*(1-K860)</f>
        <v>0.59988612744632</v>
      </c>
      <c r="M860" s="31" t="n">
        <f aca="false">LN(L860)</f>
        <v>-0.5110154293674</v>
      </c>
    </row>
    <row r="861" customFormat="false" ht="13" hidden="false" customHeight="false" outlineLevel="0" collapsed="false">
      <c r="A861" s="18" t="n">
        <v>852</v>
      </c>
      <c r="B861" s="18" t="n">
        <v>17</v>
      </c>
      <c r="C861" s="19" t="n">
        <v>18620</v>
      </c>
      <c r="D861" s="19" t="n">
        <v>316539</v>
      </c>
      <c r="E861" s="18" t="n">
        <v>1</v>
      </c>
      <c r="F861" s="20" t="n">
        <f aca="false">($D$2-C861)/$D$2</f>
        <v>0.2552</v>
      </c>
      <c r="G861" s="19" t="n">
        <f aca="false">C861-$D$3</f>
        <v>3620</v>
      </c>
      <c r="H861" s="18" t="n">
        <f aca="false">E861*B861</f>
        <v>17</v>
      </c>
      <c r="I861" s="19" t="n">
        <f aca="false">G861*H861</f>
        <v>61540</v>
      </c>
      <c r="J861" s="29" t="n">
        <f aca="false">C861/$D$2</f>
        <v>0.7448</v>
      </c>
      <c r="K861" s="30" t="n">
        <f aca="false">1/(1+EXP($K$2+($K$3*J861)))</f>
        <v>0.717232207766208</v>
      </c>
      <c r="L861" s="31" t="n">
        <f aca="false">(E861)*(K861)+(1-E861)*(1-K861)</f>
        <v>0.717232207766208</v>
      </c>
      <c r="M861" s="31" t="n">
        <f aca="false">LN(L861)</f>
        <v>-0.332355630609996</v>
      </c>
    </row>
    <row r="862" customFormat="false" ht="13" hidden="false" customHeight="false" outlineLevel="0" collapsed="false">
      <c r="A862" s="18" t="n">
        <v>853</v>
      </c>
      <c r="B862" s="18" t="n">
        <v>26</v>
      </c>
      <c r="C862" s="19" t="n">
        <v>21840</v>
      </c>
      <c r="D862" s="19" t="n">
        <v>567835</v>
      </c>
      <c r="E862" s="18" t="n">
        <v>0</v>
      </c>
      <c r="F862" s="20" t="n">
        <f aca="false">($D$2-C862)/$D$2</f>
        <v>0.1264</v>
      </c>
      <c r="G862" s="19" t="n">
        <f aca="false">C862-$D$3</f>
        <v>6840</v>
      </c>
      <c r="H862" s="18" t="n">
        <f aca="false">E862*B862</f>
        <v>0</v>
      </c>
      <c r="I862" s="19" t="n">
        <f aca="false">G862*H862</f>
        <v>0</v>
      </c>
      <c r="J862" s="29" t="n">
        <f aca="false">C862/$D$2</f>
        <v>0.8736</v>
      </c>
      <c r="K862" s="30" t="n">
        <f aca="false">1/(1+EXP($K$2+($K$3*J862)))</f>
        <v>0.437930093443247</v>
      </c>
      <c r="L862" s="31" t="n">
        <f aca="false">(E862)*(K862)+(1-E862)*(1-K862)</f>
        <v>0.562069906556753</v>
      </c>
      <c r="M862" s="31" t="n">
        <f aca="false">LN(L862)</f>
        <v>-0.576129047933083</v>
      </c>
    </row>
    <row r="863" customFormat="false" ht="13" hidden="false" customHeight="false" outlineLevel="0" collapsed="false">
      <c r="A863" s="18" t="n">
        <v>854</v>
      </c>
      <c r="B863" s="18" t="n">
        <v>12</v>
      </c>
      <c r="C863" s="19" t="n">
        <v>18164</v>
      </c>
      <c r="D863" s="19" t="n">
        <v>217964</v>
      </c>
      <c r="E863" s="18" t="n">
        <v>0</v>
      </c>
      <c r="F863" s="20" t="n">
        <f aca="false">($D$2-C863)/$D$2</f>
        <v>0.27344</v>
      </c>
      <c r="G863" s="19" t="n">
        <f aca="false">C863-$D$3</f>
        <v>3164</v>
      </c>
      <c r="H863" s="18" t="n">
        <f aca="false">E863*B863</f>
        <v>0</v>
      </c>
      <c r="I863" s="19" t="n">
        <f aca="false">G863*H863</f>
        <v>0</v>
      </c>
      <c r="J863" s="29" t="n">
        <f aca="false">C863/$D$2</f>
        <v>0.72656</v>
      </c>
      <c r="K863" s="30" t="n">
        <f aca="false">1/(1+EXP($K$2+($K$3*J863)))</f>
        <v>0.749871566319687</v>
      </c>
      <c r="L863" s="31" t="n">
        <f aca="false">(E863)*(K863)+(1-E863)*(1-K863)</f>
        <v>0.250128433680313</v>
      </c>
      <c r="M863" s="31" t="n">
        <f aca="false">LN(L863)</f>
        <v>-1.38578075831514</v>
      </c>
    </row>
    <row r="864" customFormat="false" ht="13" hidden="false" customHeight="false" outlineLevel="0" collapsed="false">
      <c r="A864" s="18" t="n">
        <v>855</v>
      </c>
      <c r="B864" s="18" t="n">
        <v>19</v>
      </c>
      <c r="C864" s="19" t="n">
        <v>22396</v>
      </c>
      <c r="D864" s="19" t="n">
        <v>425518</v>
      </c>
      <c r="E864" s="18" t="n">
        <v>0</v>
      </c>
      <c r="F864" s="20" t="n">
        <f aca="false">($D$2-C864)/$D$2</f>
        <v>0.10416</v>
      </c>
      <c r="G864" s="19" t="n">
        <f aca="false">C864-$D$3</f>
        <v>7396</v>
      </c>
      <c r="H864" s="18" t="n">
        <f aca="false">E864*B864</f>
        <v>0</v>
      </c>
      <c r="I864" s="19" t="n">
        <f aca="false">G864*H864</f>
        <v>0</v>
      </c>
      <c r="J864" s="29" t="n">
        <f aca="false">C864/$D$2</f>
        <v>0.89584</v>
      </c>
      <c r="K864" s="30" t="n">
        <f aca="false">1/(1+EXP($K$2+($K$3*J864)))</f>
        <v>0.388558085130382</v>
      </c>
      <c r="L864" s="31" t="n">
        <f aca="false">(E864)*(K864)+(1-E864)*(1-K864)</f>
        <v>0.611441914869618</v>
      </c>
      <c r="M864" s="31" t="n">
        <f aca="false">LN(L864)</f>
        <v>-0.491935316314845</v>
      </c>
    </row>
    <row r="865" customFormat="false" ht="13" hidden="false" customHeight="false" outlineLevel="0" collapsed="false">
      <c r="A865" s="18" t="n">
        <v>856</v>
      </c>
      <c r="B865" s="18" t="n">
        <v>14</v>
      </c>
      <c r="C865" s="19" t="n">
        <v>21406</v>
      </c>
      <c r="D865" s="19" t="n">
        <v>299688</v>
      </c>
      <c r="E865" s="18" t="n">
        <v>0</v>
      </c>
      <c r="F865" s="20" t="n">
        <f aca="false">($D$2-C865)/$D$2</f>
        <v>0.14376</v>
      </c>
      <c r="G865" s="19" t="n">
        <f aca="false">C865-$D$3</f>
        <v>6406</v>
      </c>
      <c r="H865" s="18" t="n">
        <f aca="false">E865*B865</f>
        <v>0</v>
      </c>
      <c r="I865" s="19" t="n">
        <f aca="false">G865*H865</f>
        <v>0</v>
      </c>
      <c r="J865" s="29" t="n">
        <f aca="false">C865/$D$2</f>
        <v>0.85624</v>
      </c>
      <c r="K865" s="30" t="n">
        <f aca="false">1/(1+EXP($K$2+($K$3*J865)))</f>
        <v>0.477396028094886</v>
      </c>
      <c r="L865" s="31" t="n">
        <f aca="false">(E865)*(K865)+(1-E865)*(1-K865)</f>
        <v>0.522603971905114</v>
      </c>
      <c r="M865" s="31" t="n">
        <f aca="false">LN(L865)</f>
        <v>-0.64893132564683</v>
      </c>
    </row>
    <row r="866" customFormat="false" ht="13" hidden="false" customHeight="false" outlineLevel="0" collapsed="false">
      <c r="A866" s="18" t="n">
        <v>857</v>
      </c>
      <c r="B866" s="18" t="n">
        <v>20</v>
      </c>
      <c r="C866" s="19" t="n">
        <v>15050</v>
      </c>
      <c r="D866" s="19" t="n">
        <v>300995</v>
      </c>
      <c r="E866" s="18" t="n">
        <v>1</v>
      </c>
      <c r="F866" s="20" t="n">
        <f aca="false">($D$2-C866)/$D$2</f>
        <v>0.398</v>
      </c>
      <c r="G866" s="19" t="n">
        <f aca="false">C866-$D$3</f>
        <v>50</v>
      </c>
      <c r="H866" s="18" t="n">
        <f aca="false">E866*B866</f>
        <v>20</v>
      </c>
      <c r="I866" s="19" t="n">
        <f aca="false">G866*H866</f>
        <v>1000</v>
      </c>
      <c r="J866" s="29" t="n">
        <f aca="false">C866/$D$2</f>
        <v>0.602</v>
      </c>
      <c r="K866" s="30" t="n">
        <f aca="false">1/(1+EXP($K$2+($K$3*J866)))</f>
        <v>0.903733318462467</v>
      </c>
      <c r="L866" s="31" t="n">
        <f aca="false">(E866)*(K866)+(1-E866)*(1-K866)</f>
        <v>0.903733318462467</v>
      </c>
      <c r="M866" s="31" t="n">
        <f aca="false">LN(L866)</f>
        <v>-0.101220963812333</v>
      </c>
    </row>
    <row r="867" customFormat="false" ht="13" hidden="false" customHeight="false" outlineLevel="0" collapsed="false">
      <c r="A867" s="18" t="n">
        <v>858</v>
      </c>
      <c r="B867" s="18" t="n">
        <v>28</v>
      </c>
      <c r="C867" s="19" t="n">
        <v>18366</v>
      </c>
      <c r="D867" s="19" t="n">
        <v>514255</v>
      </c>
      <c r="E867" s="18" t="n">
        <v>0</v>
      </c>
      <c r="F867" s="20" t="n">
        <f aca="false">($D$2-C867)/$D$2</f>
        <v>0.26536</v>
      </c>
      <c r="G867" s="19" t="n">
        <f aca="false">C867-$D$3</f>
        <v>3366</v>
      </c>
      <c r="H867" s="18" t="n">
        <f aca="false">E867*B867</f>
        <v>0</v>
      </c>
      <c r="I867" s="19" t="n">
        <f aca="false">G867*H867</f>
        <v>0</v>
      </c>
      <c r="J867" s="29" t="n">
        <f aca="false">C867/$D$2</f>
        <v>0.73464</v>
      </c>
      <c r="K867" s="30" t="n">
        <f aca="false">1/(1+EXP($K$2+($K$3*J867)))</f>
        <v>0.735727923905206</v>
      </c>
      <c r="L867" s="31" t="n">
        <f aca="false">(E867)*(K867)+(1-E867)*(1-K867)</f>
        <v>0.264272076094793</v>
      </c>
      <c r="M867" s="31" t="n">
        <f aca="false">LN(L867)</f>
        <v>-1.33077611526226</v>
      </c>
    </row>
    <row r="868" customFormat="false" ht="13" hidden="false" customHeight="false" outlineLevel="0" collapsed="false">
      <c r="A868" s="18" t="n">
        <v>859</v>
      </c>
      <c r="B868" s="18" t="n">
        <v>30</v>
      </c>
      <c r="C868" s="19" t="n">
        <v>20595</v>
      </c>
      <c r="D868" s="19" t="n">
        <v>617848</v>
      </c>
      <c r="E868" s="18" t="n">
        <v>1</v>
      </c>
      <c r="F868" s="20" t="n">
        <f aca="false">($D$2-C868)/$D$2</f>
        <v>0.1762</v>
      </c>
      <c r="G868" s="19" t="n">
        <f aca="false">C868-$D$3</f>
        <v>5595</v>
      </c>
      <c r="H868" s="18" t="n">
        <f aca="false">E868*B868</f>
        <v>30</v>
      </c>
      <c r="I868" s="19" t="n">
        <f aca="false">G868*H868</f>
        <v>167850</v>
      </c>
      <c r="J868" s="29" t="n">
        <f aca="false">C868/$D$2</f>
        <v>0.8238</v>
      </c>
      <c r="K868" s="30" t="n">
        <f aca="false">1/(1+EXP($K$2+($K$3*J868)))</f>
        <v>0.55151825730417</v>
      </c>
      <c r="L868" s="31" t="n">
        <f aca="false">(E868)*(K868)+(1-E868)*(1-K868)</f>
        <v>0.55151825730417</v>
      </c>
      <c r="M868" s="31" t="n">
        <f aca="false">LN(L868)</f>
        <v>-0.595080336023894</v>
      </c>
    </row>
    <row r="869" customFormat="false" ht="13" hidden="false" customHeight="false" outlineLevel="0" collapsed="false">
      <c r="A869" s="18" t="n">
        <v>860</v>
      </c>
      <c r="B869" s="18" t="n">
        <v>17</v>
      </c>
      <c r="C869" s="19" t="n">
        <v>21424</v>
      </c>
      <c r="D869" s="19" t="n">
        <v>364201</v>
      </c>
      <c r="E869" s="18" t="n">
        <v>0</v>
      </c>
      <c r="F869" s="20" t="n">
        <f aca="false">($D$2-C869)/$D$2</f>
        <v>0.14304</v>
      </c>
      <c r="G869" s="19" t="n">
        <f aca="false">C869-$D$3</f>
        <v>6424</v>
      </c>
      <c r="H869" s="18" t="n">
        <f aca="false">E869*B869</f>
        <v>0</v>
      </c>
      <c r="I869" s="19" t="n">
        <f aca="false">G869*H869</f>
        <v>0</v>
      </c>
      <c r="J869" s="29" t="n">
        <f aca="false">C869/$D$2</f>
        <v>0.85696</v>
      </c>
      <c r="K869" s="30" t="n">
        <f aca="false">1/(1+EXP($K$2+($K$3*J869)))</f>
        <v>0.47575010657395</v>
      </c>
      <c r="L869" s="31" t="n">
        <f aca="false">(E869)*(K869)+(1-E869)*(1-K869)</f>
        <v>0.52424989342605</v>
      </c>
      <c r="M869" s="31" t="n">
        <f aca="false">LN(L869)</f>
        <v>-0.64578681248854</v>
      </c>
    </row>
    <row r="870" customFormat="false" ht="13" hidden="false" customHeight="false" outlineLevel="0" collapsed="false">
      <c r="A870" s="18" t="n">
        <v>861</v>
      </c>
      <c r="B870" s="18" t="n">
        <v>10</v>
      </c>
      <c r="C870" s="19" t="n">
        <v>15222</v>
      </c>
      <c r="D870" s="19" t="n">
        <v>152217</v>
      </c>
      <c r="E870" s="18" t="n">
        <v>0</v>
      </c>
      <c r="F870" s="20" t="n">
        <f aca="false">($D$2-C870)/$D$2</f>
        <v>0.39112</v>
      </c>
      <c r="G870" s="19" t="n">
        <f aca="false">C870-$D$3</f>
        <v>222</v>
      </c>
      <c r="H870" s="18" t="n">
        <f aca="false">E870*B870</f>
        <v>0</v>
      </c>
      <c r="I870" s="19" t="n">
        <f aca="false">G870*H870</f>
        <v>0</v>
      </c>
      <c r="J870" s="29" t="n">
        <f aca="false">C870/$D$2</f>
        <v>0.60888</v>
      </c>
      <c r="K870" s="30" t="n">
        <f aca="false">1/(1+EXP($K$2+($K$3*J870)))</f>
        <v>0.898106709353904</v>
      </c>
      <c r="L870" s="31" t="n">
        <f aca="false">(E870)*(K870)+(1-E870)*(1-K870)</f>
        <v>0.101893290646096</v>
      </c>
      <c r="M870" s="31" t="n">
        <f aca="false">LN(L870)</f>
        <v>-2.28382918345212</v>
      </c>
    </row>
    <row r="871" customFormat="false" ht="13" hidden="false" customHeight="false" outlineLevel="0" collapsed="false">
      <c r="A871" s="18" t="n">
        <v>862</v>
      </c>
      <c r="B871" s="18" t="n">
        <v>11</v>
      </c>
      <c r="C871" s="19" t="n">
        <v>20042</v>
      </c>
      <c r="D871" s="19" t="n">
        <v>220458</v>
      </c>
      <c r="E871" s="18" t="n">
        <v>0</v>
      </c>
      <c r="F871" s="20" t="n">
        <f aca="false">($D$2-C871)/$D$2</f>
        <v>0.19832</v>
      </c>
      <c r="G871" s="19" t="n">
        <f aca="false">C871-$D$3</f>
        <v>5042</v>
      </c>
      <c r="H871" s="18" t="n">
        <f aca="false">E871*B871</f>
        <v>0</v>
      </c>
      <c r="I871" s="19" t="n">
        <f aca="false">G871*H871</f>
        <v>0</v>
      </c>
      <c r="J871" s="29" t="n">
        <f aca="false">C871/$D$2</f>
        <v>0.80168</v>
      </c>
      <c r="K871" s="30" t="n">
        <f aca="false">1/(1+EXP($K$2+($K$3*J871)))</f>
        <v>0.600972209679901</v>
      </c>
      <c r="L871" s="31" t="n">
        <f aca="false">(E871)*(K871)+(1-E871)*(1-K871)</f>
        <v>0.399027790320099</v>
      </c>
      <c r="M871" s="31" t="n">
        <f aca="false">LN(L871)</f>
        <v>-0.918724214592657</v>
      </c>
    </row>
    <row r="872" customFormat="false" ht="13" hidden="false" customHeight="false" outlineLevel="0" collapsed="false">
      <c r="A872" s="18" t="n">
        <v>863</v>
      </c>
      <c r="B872" s="18" t="n">
        <v>12</v>
      </c>
      <c r="C872" s="19" t="n">
        <v>20350</v>
      </c>
      <c r="D872" s="19" t="n">
        <v>244199</v>
      </c>
      <c r="E872" s="18" t="n">
        <v>0</v>
      </c>
      <c r="F872" s="20" t="n">
        <f aca="false">($D$2-C872)/$D$2</f>
        <v>0.186</v>
      </c>
      <c r="G872" s="19" t="n">
        <f aca="false">C872-$D$3</f>
        <v>5350</v>
      </c>
      <c r="H872" s="18" t="n">
        <f aca="false">E872*B872</f>
        <v>0</v>
      </c>
      <c r="I872" s="19" t="n">
        <f aca="false">G872*H872</f>
        <v>0</v>
      </c>
      <c r="J872" s="29" t="n">
        <f aca="false">C872/$D$2</f>
        <v>0.814</v>
      </c>
      <c r="K872" s="30" t="n">
        <f aca="false">1/(1+EXP($K$2+($K$3*J872)))</f>
        <v>0.57361493740697</v>
      </c>
      <c r="L872" s="31" t="n">
        <f aca="false">(E872)*(K872)+(1-E872)*(1-K872)</f>
        <v>0.42638506259303</v>
      </c>
      <c r="M872" s="31" t="n">
        <f aca="false">LN(L872)</f>
        <v>-0.852412438186354</v>
      </c>
    </row>
    <row r="873" customFormat="false" ht="13" hidden="false" customHeight="false" outlineLevel="0" collapsed="false">
      <c r="A873" s="18" t="n">
        <v>864</v>
      </c>
      <c r="B873" s="18" t="n">
        <v>30</v>
      </c>
      <c r="C873" s="19" t="n">
        <v>15940</v>
      </c>
      <c r="D873" s="19" t="n">
        <v>478189</v>
      </c>
      <c r="E873" s="18" t="n">
        <v>0</v>
      </c>
      <c r="F873" s="20" t="n">
        <f aca="false">($D$2-C873)/$D$2</f>
        <v>0.3624</v>
      </c>
      <c r="G873" s="19" t="n">
        <f aca="false">C873-$D$3</f>
        <v>940</v>
      </c>
      <c r="H873" s="18" t="n">
        <f aca="false">E873*B873</f>
        <v>0</v>
      </c>
      <c r="I873" s="19" t="n">
        <f aca="false">G873*H873</f>
        <v>0</v>
      </c>
      <c r="J873" s="29" t="n">
        <f aca="false">C873/$D$2</f>
        <v>0.6376</v>
      </c>
      <c r="K873" s="30" t="n">
        <f aca="false">1/(1+EXP($K$2+($K$3*J873)))</f>
        <v>0.871374733023125</v>
      </c>
      <c r="L873" s="31" t="n">
        <f aca="false">(E873)*(K873)+(1-E873)*(1-K873)</f>
        <v>0.128625266976875</v>
      </c>
      <c r="M873" s="31" t="n">
        <f aca="false">LN(L873)</f>
        <v>-2.05085200920811</v>
      </c>
    </row>
    <row r="874" customFormat="false" ht="13" hidden="false" customHeight="false" outlineLevel="0" collapsed="false">
      <c r="A874" s="18" t="n">
        <v>865</v>
      </c>
      <c r="B874" s="18" t="n">
        <v>13</v>
      </c>
      <c r="C874" s="19" t="n">
        <v>20902</v>
      </c>
      <c r="D874" s="19" t="n">
        <v>271723</v>
      </c>
      <c r="E874" s="18" t="n">
        <v>0</v>
      </c>
      <c r="F874" s="20" t="n">
        <f aca="false">($D$2-C874)/$D$2</f>
        <v>0.16392</v>
      </c>
      <c r="G874" s="19" t="n">
        <f aca="false">C874-$D$3</f>
        <v>5902</v>
      </c>
      <c r="H874" s="18" t="n">
        <f aca="false">E874*B874</f>
        <v>0</v>
      </c>
      <c r="I874" s="19" t="n">
        <f aca="false">G874*H874</f>
        <v>0</v>
      </c>
      <c r="J874" s="29" t="n">
        <f aca="false">C874/$D$2</f>
        <v>0.83608</v>
      </c>
      <c r="K874" s="30" t="n">
        <f aca="false">1/(1+EXP($K$2+($K$3*J874)))</f>
        <v>0.523550410319283</v>
      </c>
      <c r="L874" s="31" t="n">
        <f aca="false">(E874)*(K874)+(1-E874)*(1-K874)</f>
        <v>0.476449589680717</v>
      </c>
      <c r="M874" s="31" t="n">
        <f aca="false">LN(L874)</f>
        <v>-0.741393354389451</v>
      </c>
    </row>
    <row r="875" customFormat="false" ht="13" hidden="false" customHeight="false" outlineLevel="0" collapsed="false">
      <c r="A875" s="18" t="n">
        <v>866</v>
      </c>
      <c r="B875" s="18" t="n">
        <v>13</v>
      </c>
      <c r="C875" s="19" t="n">
        <v>21384</v>
      </c>
      <c r="D875" s="19" t="n">
        <v>277994</v>
      </c>
      <c r="E875" s="18" t="n">
        <v>0</v>
      </c>
      <c r="F875" s="20" t="n">
        <f aca="false">($D$2-C875)/$D$2</f>
        <v>0.14464</v>
      </c>
      <c r="G875" s="19" t="n">
        <f aca="false">C875-$D$3</f>
        <v>6384</v>
      </c>
      <c r="H875" s="18" t="n">
        <f aca="false">E875*B875</f>
        <v>0</v>
      </c>
      <c r="I875" s="19" t="n">
        <f aca="false">G875*H875</f>
        <v>0</v>
      </c>
      <c r="J875" s="29" t="n">
        <f aca="false">C875/$D$2</f>
        <v>0.85536</v>
      </c>
      <c r="K875" s="30" t="n">
        <f aca="false">1/(1+EXP($K$2+($K$3*J875)))</f>
        <v>0.479408373205444</v>
      </c>
      <c r="L875" s="31" t="n">
        <f aca="false">(E875)*(K875)+(1-E875)*(1-K875)</f>
        <v>0.520591626794556</v>
      </c>
      <c r="M875" s="31" t="n">
        <f aca="false">LN(L875)</f>
        <v>-0.652789370310994</v>
      </c>
    </row>
    <row r="876" customFormat="false" ht="13" hidden="false" customHeight="false" outlineLevel="0" collapsed="false">
      <c r="A876" s="18" t="n">
        <v>867</v>
      </c>
      <c r="B876" s="18" t="n">
        <v>24</v>
      </c>
      <c r="C876" s="19" t="n">
        <v>17213</v>
      </c>
      <c r="D876" s="19" t="n">
        <v>413120</v>
      </c>
      <c r="E876" s="18" t="n">
        <v>1</v>
      </c>
      <c r="F876" s="20" t="n">
        <f aca="false">($D$2-C876)/$D$2</f>
        <v>0.31148</v>
      </c>
      <c r="G876" s="19" t="n">
        <f aca="false">C876-$D$3</f>
        <v>2213</v>
      </c>
      <c r="H876" s="18" t="n">
        <f aca="false">E876*B876</f>
        <v>24</v>
      </c>
      <c r="I876" s="19" t="n">
        <f aca="false">G876*H876</f>
        <v>53112</v>
      </c>
      <c r="J876" s="29" t="n">
        <f aca="false">C876/$D$2</f>
        <v>0.68852</v>
      </c>
      <c r="K876" s="30" t="n">
        <f aca="false">1/(1+EXP($K$2+($K$3*J876)))</f>
        <v>0.809463994212071</v>
      </c>
      <c r="L876" s="31" t="n">
        <f aca="false">(E876)*(K876)+(1-E876)*(1-K876)</f>
        <v>0.809463994212071</v>
      </c>
      <c r="M876" s="31" t="n">
        <f aca="false">LN(L876)</f>
        <v>-0.211382985899907</v>
      </c>
    </row>
    <row r="877" customFormat="false" ht="13" hidden="false" customHeight="false" outlineLevel="0" collapsed="false">
      <c r="A877" s="18" t="n">
        <v>868</v>
      </c>
      <c r="B877" s="18" t="n">
        <v>12</v>
      </c>
      <c r="C877" s="19" t="n">
        <v>16627</v>
      </c>
      <c r="D877" s="19" t="n">
        <v>199520</v>
      </c>
      <c r="E877" s="18" t="n">
        <v>1</v>
      </c>
      <c r="F877" s="20" t="n">
        <f aca="false">($D$2-C877)/$D$2</f>
        <v>0.33492</v>
      </c>
      <c r="G877" s="19" t="n">
        <f aca="false">C877-$D$3</f>
        <v>1627</v>
      </c>
      <c r="H877" s="18" t="n">
        <f aca="false">E877*B877</f>
        <v>12</v>
      </c>
      <c r="I877" s="19" t="n">
        <f aca="false">G877*H877</f>
        <v>19524</v>
      </c>
      <c r="J877" s="29" t="n">
        <f aca="false">C877/$D$2</f>
        <v>0.66508</v>
      </c>
      <c r="K877" s="30" t="n">
        <f aca="false">1/(1+EXP($K$2+($K$3*J877)))</f>
        <v>0.840417589090693</v>
      </c>
      <c r="L877" s="31" t="n">
        <f aca="false">(E877)*(K877)+(1-E877)*(1-K877)</f>
        <v>0.840417589090693</v>
      </c>
      <c r="M877" s="31" t="n">
        <f aca="false">LN(L877)</f>
        <v>-0.173856380803021</v>
      </c>
    </row>
    <row r="878" customFormat="false" ht="13" hidden="false" customHeight="false" outlineLevel="0" collapsed="false">
      <c r="A878" s="18" t="n">
        <v>869</v>
      </c>
      <c r="B878" s="18" t="n">
        <v>26</v>
      </c>
      <c r="C878" s="19" t="n">
        <v>17749</v>
      </c>
      <c r="D878" s="19" t="n">
        <v>461482</v>
      </c>
      <c r="E878" s="18" t="n">
        <v>0</v>
      </c>
      <c r="F878" s="20" t="n">
        <f aca="false">($D$2-C878)/$D$2</f>
        <v>0.29004</v>
      </c>
      <c r="G878" s="19" t="n">
        <f aca="false">C878-$D$3</f>
        <v>2749</v>
      </c>
      <c r="H878" s="18" t="n">
        <f aca="false">E878*B878</f>
        <v>0</v>
      </c>
      <c r="I878" s="19" t="n">
        <f aca="false">G878*H878</f>
        <v>0</v>
      </c>
      <c r="J878" s="29" t="n">
        <f aca="false">C878/$D$2</f>
        <v>0.70996</v>
      </c>
      <c r="K878" s="30" t="n">
        <f aca="false">1/(1+EXP($K$2+($K$3*J878)))</f>
        <v>0.777308873229739</v>
      </c>
      <c r="L878" s="31" t="n">
        <f aca="false">(E878)*(K878)+(1-E878)*(1-K878)</f>
        <v>0.222691126770261</v>
      </c>
      <c r="M878" s="31" t="n">
        <f aca="false">LN(L878)</f>
        <v>-1.50196954938211</v>
      </c>
    </row>
    <row r="879" customFormat="false" ht="13" hidden="false" customHeight="false" outlineLevel="0" collapsed="false">
      <c r="A879" s="18" t="n">
        <v>870</v>
      </c>
      <c r="B879" s="18" t="n">
        <v>32</v>
      </c>
      <c r="C879" s="19" t="n">
        <v>15671</v>
      </c>
      <c r="D879" s="19" t="n">
        <v>501486</v>
      </c>
      <c r="E879" s="18" t="n">
        <v>0</v>
      </c>
      <c r="F879" s="20" t="n">
        <f aca="false">($D$2-C879)/$D$2</f>
        <v>0.37316</v>
      </c>
      <c r="G879" s="19" t="n">
        <f aca="false">C879-$D$3</f>
        <v>671</v>
      </c>
      <c r="H879" s="18" t="n">
        <f aca="false">E879*B879</f>
        <v>0</v>
      </c>
      <c r="I879" s="19" t="n">
        <f aca="false">G879*H879</f>
        <v>0</v>
      </c>
      <c r="J879" s="29" t="n">
        <f aca="false">C879/$D$2</f>
        <v>0.62684</v>
      </c>
      <c r="K879" s="30" t="n">
        <f aca="false">1/(1+EXP($K$2+($K$3*J879)))</f>
        <v>0.882027838035632</v>
      </c>
      <c r="L879" s="31" t="n">
        <f aca="false">(E879)*(K879)+(1-E879)*(1-K879)</f>
        <v>0.117972161964368</v>
      </c>
      <c r="M879" s="31" t="n">
        <f aca="false">LN(L879)</f>
        <v>-2.13730659790512</v>
      </c>
    </row>
    <row r="880" customFormat="false" ht="13" hidden="false" customHeight="false" outlineLevel="0" collapsed="false">
      <c r="A880" s="18" t="n">
        <v>871</v>
      </c>
      <c r="B880" s="18" t="n">
        <v>12</v>
      </c>
      <c r="C880" s="19" t="n">
        <v>18975</v>
      </c>
      <c r="D880" s="19" t="n">
        <v>227703</v>
      </c>
      <c r="E880" s="18" t="n">
        <v>1</v>
      </c>
      <c r="F880" s="20" t="n">
        <f aca="false">($D$2-C880)/$D$2</f>
        <v>0.241</v>
      </c>
      <c r="G880" s="19" t="n">
        <f aca="false">C880-$D$3</f>
        <v>3975</v>
      </c>
      <c r="H880" s="18" t="n">
        <f aca="false">E880*B880</f>
        <v>12</v>
      </c>
      <c r="I880" s="19" t="n">
        <f aca="false">G880*H880</f>
        <v>47700</v>
      </c>
      <c r="J880" s="29" t="n">
        <f aca="false">C880/$D$2</f>
        <v>0.759</v>
      </c>
      <c r="K880" s="30" t="n">
        <f aca="false">1/(1+EXP($K$2+($K$3*J880)))</f>
        <v>0.690111986272077</v>
      </c>
      <c r="L880" s="31" t="n">
        <f aca="false">(E880)*(K880)+(1-E880)*(1-K880)</f>
        <v>0.690111986272077</v>
      </c>
      <c r="M880" s="31" t="n">
        <f aca="false">LN(L880)</f>
        <v>-0.370901395614841</v>
      </c>
    </row>
    <row r="881" customFormat="false" ht="13" hidden="false" customHeight="false" outlineLevel="0" collapsed="false">
      <c r="A881" s="18" t="n">
        <v>872</v>
      </c>
      <c r="B881" s="18" t="n">
        <v>14</v>
      </c>
      <c r="C881" s="19" t="n">
        <v>16264</v>
      </c>
      <c r="D881" s="19" t="n">
        <v>227691</v>
      </c>
      <c r="E881" s="18" t="n">
        <v>0</v>
      </c>
      <c r="F881" s="20" t="n">
        <f aca="false">($D$2-C881)/$D$2</f>
        <v>0.34944</v>
      </c>
      <c r="G881" s="19" t="n">
        <f aca="false">C881-$D$3</f>
        <v>1264</v>
      </c>
      <c r="H881" s="18" t="n">
        <f aca="false">E881*B881</f>
        <v>0</v>
      </c>
      <c r="I881" s="19" t="n">
        <f aca="false">G881*H881</f>
        <v>0</v>
      </c>
      <c r="J881" s="29" t="n">
        <f aca="false">C881/$D$2</f>
        <v>0.65056</v>
      </c>
      <c r="K881" s="30" t="n">
        <f aca="false">1/(1+EXP($K$2+($K$3*J881)))</f>
        <v>0.857466085771845</v>
      </c>
      <c r="L881" s="31" t="n">
        <f aca="false">(E881)*(K881)+(1-E881)*(1-K881)</f>
        <v>0.142533914228155</v>
      </c>
      <c r="M881" s="31" t="n">
        <f aca="false">LN(L881)</f>
        <v>-1.94817531300611</v>
      </c>
    </row>
    <row r="882" customFormat="false" ht="13" hidden="false" customHeight="false" outlineLevel="0" collapsed="false">
      <c r="A882" s="18" t="n">
        <v>873</v>
      </c>
      <c r="B882" s="18" t="n">
        <v>26</v>
      </c>
      <c r="C882" s="19" t="n">
        <v>15363</v>
      </c>
      <c r="D882" s="19" t="n">
        <v>399437</v>
      </c>
      <c r="E882" s="18" t="n">
        <v>1</v>
      </c>
      <c r="F882" s="20" t="n">
        <f aca="false">($D$2-C882)/$D$2</f>
        <v>0.38548</v>
      </c>
      <c r="G882" s="19" t="n">
        <f aca="false">C882-$D$3</f>
        <v>363</v>
      </c>
      <c r="H882" s="18" t="n">
        <f aca="false">E882*B882</f>
        <v>26</v>
      </c>
      <c r="I882" s="19" t="n">
        <f aca="false">G882*H882</f>
        <v>9438</v>
      </c>
      <c r="J882" s="29" t="n">
        <f aca="false">C882/$D$2</f>
        <v>0.61452</v>
      </c>
      <c r="K882" s="30" t="n">
        <f aca="false">1/(1+EXP($K$2+($K$3*J882)))</f>
        <v>0.893278625009156</v>
      </c>
      <c r="L882" s="31" t="n">
        <f aca="false">(E882)*(K882)+(1-E882)*(1-K882)</f>
        <v>0.893278625009156</v>
      </c>
      <c r="M882" s="31" t="n">
        <f aca="false">LN(L882)</f>
        <v>-0.112856736682023</v>
      </c>
    </row>
    <row r="883" customFormat="false" ht="13" hidden="false" customHeight="false" outlineLevel="0" collapsed="false">
      <c r="A883" s="18" t="n">
        <v>874</v>
      </c>
      <c r="B883" s="18" t="n">
        <v>20</v>
      </c>
      <c r="C883" s="19" t="n">
        <v>21082</v>
      </c>
      <c r="D883" s="19" t="n">
        <v>421646</v>
      </c>
      <c r="E883" s="18" t="n">
        <v>0</v>
      </c>
      <c r="F883" s="20" t="n">
        <f aca="false">($D$2-C883)/$D$2</f>
        <v>0.15672</v>
      </c>
      <c r="G883" s="19" t="n">
        <f aca="false">C883-$D$3</f>
        <v>6082</v>
      </c>
      <c r="H883" s="18" t="n">
        <f aca="false">E883*B883</f>
        <v>0</v>
      </c>
      <c r="I883" s="19" t="n">
        <f aca="false">G883*H883</f>
        <v>0</v>
      </c>
      <c r="J883" s="29" t="n">
        <f aca="false">C883/$D$2</f>
        <v>0.84328</v>
      </c>
      <c r="K883" s="30" t="n">
        <f aca="false">1/(1+EXP($K$2+($K$3*J883)))</f>
        <v>0.507071934903339</v>
      </c>
      <c r="L883" s="31" t="n">
        <f aca="false">(E883)*(K883)+(1-E883)*(1-K883)</f>
        <v>0.492928065096661</v>
      </c>
      <c r="M883" s="31" t="n">
        <f aca="false">LN(L883)</f>
        <v>-0.707392028168562</v>
      </c>
    </row>
    <row r="884" customFormat="false" ht="13" hidden="false" customHeight="false" outlineLevel="0" collapsed="false">
      <c r="A884" s="18" t="n">
        <v>875</v>
      </c>
      <c r="B884" s="18" t="n">
        <v>22</v>
      </c>
      <c r="C884" s="19" t="n">
        <v>17974</v>
      </c>
      <c r="D884" s="19" t="n">
        <v>395423</v>
      </c>
      <c r="E884" s="18" t="n">
        <v>0</v>
      </c>
      <c r="F884" s="20" t="n">
        <f aca="false">($D$2-C884)/$D$2</f>
        <v>0.28104</v>
      </c>
      <c r="G884" s="19" t="n">
        <f aca="false">C884-$D$3</f>
        <v>2974</v>
      </c>
      <c r="H884" s="18" t="n">
        <f aca="false">E884*B884</f>
        <v>0</v>
      </c>
      <c r="I884" s="19" t="n">
        <f aca="false">G884*H884</f>
        <v>0</v>
      </c>
      <c r="J884" s="29" t="n">
        <f aca="false">C884/$D$2</f>
        <v>0.71896</v>
      </c>
      <c r="K884" s="30" t="n">
        <f aca="false">1/(1+EXP($K$2+($K$3*J884)))</f>
        <v>0.762706378734305</v>
      </c>
      <c r="L884" s="31" t="n">
        <f aca="false">(E884)*(K884)+(1-E884)*(1-K884)</f>
        <v>0.237293621265695</v>
      </c>
      <c r="M884" s="31" t="n">
        <f aca="false">LN(L884)</f>
        <v>-1.43845699636654</v>
      </c>
    </row>
    <row r="885" customFormat="false" ht="13" hidden="false" customHeight="false" outlineLevel="0" collapsed="false">
      <c r="A885" s="18" t="n">
        <v>876</v>
      </c>
      <c r="B885" s="18" t="n">
        <v>15</v>
      </c>
      <c r="C885" s="19" t="n">
        <v>17271</v>
      </c>
      <c r="D885" s="19" t="n">
        <v>259064</v>
      </c>
      <c r="E885" s="18" t="n">
        <v>1</v>
      </c>
      <c r="F885" s="20" t="n">
        <f aca="false">($D$2-C885)/$D$2</f>
        <v>0.30916</v>
      </c>
      <c r="G885" s="19" t="n">
        <f aca="false">C885-$D$3</f>
        <v>2271</v>
      </c>
      <c r="H885" s="18" t="n">
        <f aca="false">E885*B885</f>
        <v>15</v>
      </c>
      <c r="I885" s="19" t="n">
        <f aca="false">G885*H885</f>
        <v>34065</v>
      </c>
      <c r="J885" s="29" t="n">
        <f aca="false">C885/$D$2</f>
        <v>0.69084</v>
      </c>
      <c r="K885" s="30" t="n">
        <f aca="false">1/(1+EXP($K$2+($K$3*J885)))</f>
        <v>0.806163306519373</v>
      </c>
      <c r="L885" s="31" t="n">
        <f aca="false">(E885)*(K885)+(1-E885)*(1-K885)</f>
        <v>0.806163306519373</v>
      </c>
      <c r="M885" s="31" t="n">
        <f aca="false">LN(L885)</f>
        <v>-0.215468943451252</v>
      </c>
    </row>
    <row r="886" customFormat="false" ht="13" hidden="false" customHeight="false" outlineLevel="0" collapsed="false">
      <c r="A886" s="18" t="n">
        <v>877</v>
      </c>
      <c r="B886" s="18" t="n">
        <v>23</v>
      </c>
      <c r="C886" s="19" t="n">
        <v>17010</v>
      </c>
      <c r="D886" s="19" t="n">
        <v>391224</v>
      </c>
      <c r="E886" s="18" t="n">
        <v>1</v>
      </c>
      <c r="F886" s="20" t="n">
        <f aca="false">($D$2-C886)/$D$2</f>
        <v>0.3196</v>
      </c>
      <c r="G886" s="19" t="n">
        <f aca="false">C886-$D$3</f>
        <v>2010</v>
      </c>
      <c r="H886" s="18" t="n">
        <f aca="false">E886*B886</f>
        <v>23</v>
      </c>
      <c r="I886" s="19" t="n">
        <f aca="false">G886*H886</f>
        <v>46230</v>
      </c>
      <c r="J886" s="29" t="n">
        <f aca="false">C886/$D$2</f>
        <v>0.6804</v>
      </c>
      <c r="K886" s="30" t="n">
        <f aca="false">1/(1+EXP($K$2+($K$3*J886)))</f>
        <v>0.820677430146803</v>
      </c>
      <c r="L886" s="31" t="n">
        <f aca="false">(E886)*(K886)+(1-E886)*(1-K886)</f>
        <v>0.820677430146803</v>
      </c>
      <c r="M886" s="31" t="n">
        <f aca="false">LN(L886)</f>
        <v>-0.197625145459602</v>
      </c>
    </row>
    <row r="887" customFormat="false" ht="13" hidden="false" customHeight="false" outlineLevel="0" collapsed="false">
      <c r="A887" s="18" t="n">
        <v>878</v>
      </c>
      <c r="B887" s="18" t="n">
        <v>14</v>
      </c>
      <c r="C887" s="19" t="n">
        <v>15418</v>
      </c>
      <c r="D887" s="19" t="n">
        <v>215849</v>
      </c>
      <c r="E887" s="18" t="n">
        <v>1</v>
      </c>
      <c r="F887" s="20" t="n">
        <f aca="false">($D$2-C887)/$D$2</f>
        <v>0.38328</v>
      </c>
      <c r="G887" s="19" t="n">
        <f aca="false">C887-$D$3</f>
        <v>418</v>
      </c>
      <c r="H887" s="18" t="n">
        <f aca="false">E887*B887</f>
        <v>14</v>
      </c>
      <c r="I887" s="19" t="n">
        <f aca="false">G887*H887</f>
        <v>5852</v>
      </c>
      <c r="J887" s="29" t="n">
        <f aca="false">C887/$D$2</f>
        <v>0.61672</v>
      </c>
      <c r="K887" s="30" t="n">
        <f aca="false">1/(1+EXP($K$2+($K$3*J887)))</f>
        <v>0.891341333904998</v>
      </c>
      <c r="L887" s="31" t="n">
        <f aca="false">(E887)*(K887)+(1-E887)*(1-K887)</f>
        <v>0.891341333904998</v>
      </c>
      <c r="M887" s="31" t="n">
        <f aca="false">LN(L887)</f>
        <v>-0.115027834069407</v>
      </c>
    </row>
    <row r="888" customFormat="false" ht="13" hidden="false" customHeight="false" outlineLevel="0" collapsed="false">
      <c r="A888" s="18" t="n">
        <v>879</v>
      </c>
      <c r="B888" s="18" t="n">
        <v>10</v>
      </c>
      <c r="C888" s="19" t="n">
        <v>20935</v>
      </c>
      <c r="D888" s="19" t="n">
        <v>209354</v>
      </c>
      <c r="E888" s="18" t="n">
        <v>0</v>
      </c>
      <c r="F888" s="20" t="n">
        <f aca="false">($D$2-C888)/$D$2</f>
        <v>0.1626</v>
      </c>
      <c r="G888" s="19" t="n">
        <f aca="false">C888-$D$3</f>
        <v>5935</v>
      </c>
      <c r="H888" s="18" t="n">
        <f aca="false">E888*B888</f>
        <v>0</v>
      </c>
      <c r="I888" s="19" t="n">
        <f aca="false">G888*H888</f>
        <v>0</v>
      </c>
      <c r="J888" s="29" t="n">
        <f aca="false">C888/$D$2</f>
        <v>0.8374</v>
      </c>
      <c r="K888" s="30" t="n">
        <f aca="false">1/(1+EXP($K$2+($K$3*J888)))</f>
        <v>0.52053213189863</v>
      </c>
      <c r="L888" s="31" t="n">
        <f aca="false">(E888)*(K888)+(1-E888)*(1-K888)</f>
        <v>0.47946786810137</v>
      </c>
      <c r="M888" s="31" t="n">
        <f aca="false">LN(L888)</f>
        <v>-0.735078398162872</v>
      </c>
    </row>
    <row r="889" customFormat="false" ht="13" hidden="false" customHeight="false" outlineLevel="0" collapsed="false">
      <c r="A889" s="18" t="n">
        <v>880</v>
      </c>
      <c r="B889" s="18" t="n">
        <v>29</v>
      </c>
      <c r="C889" s="19" t="n">
        <v>21190</v>
      </c>
      <c r="D889" s="19" t="n">
        <v>614498</v>
      </c>
      <c r="E889" s="18" t="n">
        <v>0</v>
      </c>
      <c r="F889" s="20" t="n">
        <f aca="false">($D$2-C889)/$D$2</f>
        <v>0.1524</v>
      </c>
      <c r="G889" s="19" t="n">
        <f aca="false">C889-$D$3</f>
        <v>6190</v>
      </c>
      <c r="H889" s="18" t="n">
        <f aca="false">E889*B889</f>
        <v>0</v>
      </c>
      <c r="I889" s="19" t="n">
        <f aca="false">G889*H889</f>
        <v>0</v>
      </c>
      <c r="J889" s="29" t="n">
        <f aca="false">C889/$D$2</f>
        <v>0.8476</v>
      </c>
      <c r="K889" s="30" t="n">
        <f aca="false">1/(1+EXP($K$2+($K$3*J889)))</f>
        <v>0.497175171136286</v>
      </c>
      <c r="L889" s="31" t="n">
        <f aca="false">(E889)*(K889)+(1-E889)*(1-K889)</f>
        <v>0.502824828863714</v>
      </c>
      <c r="M889" s="31" t="n">
        <f aca="false">LN(L889)</f>
        <v>-0.687513422292507</v>
      </c>
    </row>
    <row r="890" customFormat="false" ht="13" hidden="false" customHeight="false" outlineLevel="0" collapsed="false">
      <c r="A890" s="18" t="n">
        <v>881</v>
      </c>
      <c r="B890" s="18" t="n">
        <v>21</v>
      </c>
      <c r="C890" s="19" t="n">
        <v>15111</v>
      </c>
      <c r="D890" s="19" t="n">
        <v>317330</v>
      </c>
      <c r="E890" s="18" t="n">
        <v>1</v>
      </c>
      <c r="F890" s="20" t="n">
        <f aca="false">($D$2-C890)/$D$2</f>
        <v>0.39556</v>
      </c>
      <c r="G890" s="19" t="n">
        <f aca="false">C890-$D$3</f>
        <v>111</v>
      </c>
      <c r="H890" s="18" t="n">
        <f aca="false">E890*B890</f>
        <v>21</v>
      </c>
      <c r="I890" s="19" t="n">
        <f aca="false">G890*H890</f>
        <v>2331</v>
      </c>
      <c r="J890" s="29" t="n">
        <f aca="false">C890/$D$2</f>
        <v>0.60444</v>
      </c>
      <c r="K890" s="30" t="n">
        <f aca="false">1/(1+EXP($K$2+($K$3*J890)))</f>
        <v>0.901770329765798</v>
      </c>
      <c r="L890" s="31" t="n">
        <f aca="false">(E890)*(K890)+(1-E890)*(1-K890)</f>
        <v>0.901770329765798</v>
      </c>
      <c r="M890" s="31" t="n">
        <f aca="false">LN(L890)</f>
        <v>-0.103395414661049</v>
      </c>
    </row>
    <row r="891" customFormat="false" ht="13" hidden="false" customHeight="false" outlineLevel="0" collapsed="false">
      <c r="A891" s="18" t="n">
        <v>882</v>
      </c>
      <c r="B891" s="18" t="n">
        <v>11</v>
      </c>
      <c r="C891" s="19" t="n">
        <v>21985</v>
      </c>
      <c r="D891" s="19" t="n">
        <v>241834</v>
      </c>
      <c r="E891" s="18" t="n">
        <v>0</v>
      </c>
      <c r="F891" s="20" t="n">
        <f aca="false">($D$2-C891)/$D$2</f>
        <v>0.1206</v>
      </c>
      <c r="G891" s="19" t="n">
        <f aca="false">C891-$D$3</f>
        <v>6985</v>
      </c>
      <c r="H891" s="18" t="n">
        <f aca="false">E891*B891</f>
        <v>0</v>
      </c>
      <c r="I891" s="19" t="n">
        <f aca="false">G891*H891</f>
        <v>0</v>
      </c>
      <c r="J891" s="29" t="n">
        <f aca="false">C891/$D$2</f>
        <v>0.8794</v>
      </c>
      <c r="K891" s="30" t="n">
        <f aca="false">1/(1+EXP($K$2+($K$3*J891)))</f>
        <v>0.424892955854449</v>
      </c>
      <c r="L891" s="31" t="n">
        <f aca="false">(E891)*(K891)+(1-E891)*(1-K891)</f>
        <v>0.575107044145551</v>
      </c>
      <c r="M891" s="31" t="n">
        <f aca="false">LN(L891)</f>
        <v>-0.553199091779711</v>
      </c>
    </row>
    <row r="892" customFormat="false" ht="13" hidden="false" customHeight="false" outlineLevel="0" collapsed="false">
      <c r="A892" s="18" t="n">
        <v>883</v>
      </c>
      <c r="B892" s="18" t="n">
        <v>16</v>
      </c>
      <c r="C892" s="19" t="n">
        <v>16394</v>
      </c>
      <c r="D892" s="19" t="n">
        <v>262301</v>
      </c>
      <c r="E892" s="18" t="n">
        <v>1</v>
      </c>
      <c r="F892" s="20" t="n">
        <f aca="false">($D$2-C892)/$D$2</f>
        <v>0.34424</v>
      </c>
      <c r="G892" s="19" t="n">
        <f aca="false">C892-$D$3</f>
        <v>1394</v>
      </c>
      <c r="H892" s="18" t="n">
        <f aca="false">E892*B892</f>
        <v>16</v>
      </c>
      <c r="I892" s="19" t="n">
        <f aca="false">G892*H892</f>
        <v>22304</v>
      </c>
      <c r="J892" s="29" t="n">
        <f aca="false">C892/$D$2</f>
        <v>0.65576</v>
      </c>
      <c r="K892" s="30" t="n">
        <f aca="false">1/(1+EXP($K$2+($K$3*J892)))</f>
        <v>0.851542180545578</v>
      </c>
      <c r="L892" s="31" t="n">
        <f aca="false">(E892)*(K892)+(1-E892)*(1-K892)</f>
        <v>0.851542180545578</v>
      </c>
      <c r="M892" s="31" t="n">
        <f aca="false">LN(L892)</f>
        <v>-0.16070624335283</v>
      </c>
    </row>
    <row r="893" customFormat="false" ht="13" hidden="false" customHeight="false" outlineLevel="0" collapsed="false">
      <c r="A893" s="18" t="n">
        <v>884</v>
      </c>
      <c r="B893" s="18" t="n">
        <v>27</v>
      </c>
      <c r="C893" s="19" t="n">
        <v>16018</v>
      </c>
      <c r="D893" s="19" t="n">
        <v>432484</v>
      </c>
      <c r="E893" s="18" t="n">
        <v>0</v>
      </c>
      <c r="F893" s="20" t="n">
        <f aca="false">($D$2-C893)/$D$2</f>
        <v>0.35928</v>
      </c>
      <c r="G893" s="19" t="n">
        <f aca="false">C893-$D$3</f>
        <v>1018</v>
      </c>
      <c r="H893" s="18" t="n">
        <f aca="false">E893*B893</f>
        <v>0</v>
      </c>
      <c r="I893" s="19" t="n">
        <f aca="false">G893*H893</f>
        <v>0</v>
      </c>
      <c r="J893" s="29" t="n">
        <f aca="false">C893/$D$2</f>
        <v>0.64072</v>
      </c>
      <c r="K893" s="30" t="n">
        <f aca="false">1/(1+EXP($K$2+($K$3*J893)))</f>
        <v>0.868135937204444</v>
      </c>
      <c r="L893" s="31" t="n">
        <f aca="false">(E893)*(K893)+(1-E893)*(1-K893)</f>
        <v>0.131864062795556</v>
      </c>
      <c r="M893" s="31" t="n">
        <f aca="false">LN(L893)</f>
        <v>-2.02598371433864</v>
      </c>
    </row>
    <row r="894" customFormat="false" ht="13" hidden="false" customHeight="false" outlineLevel="0" collapsed="false">
      <c r="A894" s="18" t="n">
        <v>885</v>
      </c>
      <c r="B894" s="18" t="n">
        <v>18</v>
      </c>
      <c r="C894" s="19" t="n">
        <v>20319</v>
      </c>
      <c r="D894" s="19" t="n">
        <v>365739</v>
      </c>
      <c r="E894" s="18" t="n">
        <v>0</v>
      </c>
      <c r="F894" s="20" t="n">
        <f aca="false">($D$2-C894)/$D$2</f>
        <v>0.18724</v>
      </c>
      <c r="G894" s="19" t="n">
        <f aca="false">C894-$D$3</f>
        <v>5319</v>
      </c>
      <c r="H894" s="18" t="n">
        <f aca="false">E894*B894</f>
        <v>0</v>
      </c>
      <c r="I894" s="19" t="n">
        <f aca="false">G894*H894</f>
        <v>0</v>
      </c>
      <c r="J894" s="29" t="n">
        <f aca="false">C894/$D$2</f>
        <v>0.81276</v>
      </c>
      <c r="K894" s="30" t="n">
        <f aca="false">1/(1+EXP($K$2+($K$3*J894)))</f>
        <v>0.576391885529192</v>
      </c>
      <c r="L894" s="31" t="n">
        <f aca="false">(E894)*(K894)+(1-E894)*(1-K894)</f>
        <v>0.423608114470808</v>
      </c>
      <c r="M894" s="31" t="n">
        <f aca="false">LN(L894)</f>
        <v>-0.858946509463835</v>
      </c>
    </row>
    <row r="895" customFormat="false" ht="13" hidden="false" customHeight="false" outlineLevel="0" collapsed="false">
      <c r="A895" s="18" t="n">
        <v>886</v>
      </c>
      <c r="B895" s="18" t="n">
        <v>12</v>
      </c>
      <c r="C895" s="19" t="n">
        <v>15781</v>
      </c>
      <c r="D895" s="19" t="n">
        <v>189374</v>
      </c>
      <c r="E895" s="18" t="n">
        <v>1</v>
      </c>
      <c r="F895" s="20" t="n">
        <f aca="false">($D$2-C895)/$D$2</f>
        <v>0.36876</v>
      </c>
      <c r="G895" s="19" t="n">
        <f aca="false">C895-$D$3</f>
        <v>781</v>
      </c>
      <c r="H895" s="18" t="n">
        <f aca="false">E895*B895</f>
        <v>12</v>
      </c>
      <c r="I895" s="19" t="n">
        <f aca="false">G895*H895</f>
        <v>9372</v>
      </c>
      <c r="J895" s="29" t="n">
        <f aca="false">C895/$D$2</f>
        <v>0.63124</v>
      </c>
      <c r="K895" s="30" t="n">
        <f aca="false">1/(1+EXP($K$2+($K$3*J895)))</f>
        <v>0.877767066633261</v>
      </c>
      <c r="L895" s="31" t="n">
        <f aca="false">(E895)*(K895)+(1-E895)*(1-K895)</f>
        <v>0.877767066633261</v>
      </c>
      <c r="M895" s="31" t="n">
        <f aca="false">LN(L895)</f>
        <v>-0.130374020507399</v>
      </c>
    </row>
    <row r="896" customFormat="false" ht="13" hidden="false" customHeight="false" outlineLevel="0" collapsed="false">
      <c r="A896" s="18" t="n">
        <v>887</v>
      </c>
      <c r="B896" s="18" t="n">
        <v>21</v>
      </c>
      <c r="C896" s="19" t="n">
        <v>17922</v>
      </c>
      <c r="D896" s="19" t="n">
        <v>376363</v>
      </c>
      <c r="E896" s="18" t="n">
        <v>0</v>
      </c>
      <c r="F896" s="20" t="n">
        <f aca="false">($D$2-C896)/$D$2</f>
        <v>0.28312</v>
      </c>
      <c r="G896" s="19" t="n">
        <f aca="false">C896-$D$3</f>
        <v>2922</v>
      </c>
      <c r="H896" s="18" t="n">
        <f aca="false">E896*B896</f>
        <v>0</v>
      </c>
      <c r="I896" s="19" t="n">
        <f aca="false">G896*H896</f>
        <v>0</v>
      </c>
      <c r="J896" s="29" t="n">
        <f aca="false">C896/$D$2</f>
        <v>0.71688</v>
      </c>
      <c r="K896" s="30" t="n">
        <f aca="false">1/(1+EXP($K$2+($K$3*J896)))</f>
        <v>0.7661389205139</v>
      </c>
      <c r="L896" s="31" t="n">
        <f aca="false">(E896)*(K896)+(1-E896)*(1-K896)</f>
        <v>0.2338610794861</v>
      </c>
      <c r="M896" s="31" t="n">
        <f aca="false">LN(L896)</f>
        <v>-1.45302801733048</v>
      </c>
    </row>
    <row r="897" customFormat="false" ht="13" hidden="false" customHeight="false" outlineLevel="0" collapsed="false">
      <c r="A897" s="18" t="n">
        <v>888</v>
      </c>
      <c r="B897" s="18" t="n">
        <v>27</v>
      </c>
      <c r="C897" s="19" t="n">
        <v>16431</v>
      </c>
      <c r="D897" s="19" t="n">
        <v>443639</v>
      </c>
      <c r="E897" s="18" t="n">
        <v>1</v>
      </c>
      <c r="F897" s="20" t="n">
        <f aca="false">($D$2-C897)/$D$2</f>
        <v>0.34276</v>
      </c>
      <c r="G897" s="19" t="n">
        <f aca="false">C897-$D$3</f>
        <v>1431</v>
      </c>
      <c r="H897" s="18" t="n">
        <f aca="false">E897*B897</f>
        <v>27</v>
      </c>
      <c r="I897" s="19" t="n">
        <f aca="false">G897*H897</f>
        <v>38637</v>
      </c>
      <c r="J897" s="29" t="n">
        <f aca="false">C897/$D$2</f>
        <v>0.65724</v>
      </c>
      <c r="K897" s="30" t="n">
        <f aca="false">1/(1+EXP($K$2+($K$3*J897)))</f>
        <v>0.849819394388402</v>
      </c>
      <c r="L897" s="31" t="n">
        <f aca="false">(E897)*(K897)+(1-E897)*(1-K897)</f>
        <v>0.849819394388402</v>
      </c>
      <c r="M897" s="31" t="n">
        <f aca="false">LN(L897)</f>
        <v>-0.162731429264367</v>
      </c>
    </row>
    <row r="898" customFormat="false" ht="13" hidden="false" customHeight="false" outlineLevel="0" collapsed="false">
      <c r="A898" s="18" t="n">
        <v>889</v>
      </c>
      <c r="B898" s="18" t="n">
        <v>23</v>
      </c>
      <c r="C898" s="19" t="n">
        <v>18335</v>
      </c>
      <c r="D898" s="19" t="n">
        <v>421705</v>
      </c>
      <c r="E898" s="18" t="n">
        <v>0</v>
      </c>
      <c r="F898" s="20" t="n">
        <f aca="false">($D$2-C898)/$D$2</f>
        <v>0.2666</v>
      </c>
      <c r="G898" s="19" t="n">
        <f aca="false">C898-$D$3</f>
        <v>3335</v>
      </c>
      <c r="H898" s="18" t="n">
        <f aca="false">E898*B898</f>
        <v>0</v>
      </c>
      <c r="I898" s="19" t="n">
        <f aca="false">G898*H898</f>
        <v>0</v>
      </c>
      <c r="J898" s="29" t="n">
        <f aca="false">C898/$D$2</f>
        <v>0.7334</v>
      </c>
      <c r="K898" s="30" t="n">
        <f aca="false">1/(1+EXP($K$2+($K$3*J898)))</f>
        <v>0.737931434860939</v>
      </c>
      <c r="L898" s="31" t="n">
        <f aca="false">(E898)*(K898)+(1-E898)*(1-K898)</f>
        <v>0.262068565139062</v>
      </c>
      <c r="M898" s="31" t="n">
        <f aca="false">LN(L898)</f>
        <v>-1.3391491104542</v>
      </c>
    </row>
    <row r="899" customFormat="false" ht="13" hidden="false" customHeight="false" outlineLevel="0" collapsed="false">
      <c r="A899" s="18" t="n">
        <v>890</v>
      </c>
      <c r="B899" s="18" t="n">
        <v>21</v>
      </c>
      <c r="C899" s="19" t="n">
        <v>18962</v>
      </c>
      <c r="D899" s="19" t="n">
        <v>398205</v>
      </c>
      <c r="E899" s="18" t="n">
        <v>1</v>
      </c>
      <c r="F899" s="20" t="n">
        <f aca="false">($D$2-C899)/$D$2</f>
        <v>0.24152</v>
      </c>
      <c r="G899" s="19" t="n">
        <f aca="false">C899-$D$3</f>
        <v>3962</v>
      </c>
      <c r="H899" s="18" t="n">
        <f aca="false">E899*B899</f>
        <v>21</v>
      </c>
      <c r="I899" s="19" t="n">
        <f aca="false">G899*H899</f>
        <v>83202</v>
      </c>
      <c r="J899" s="29" t="n">
        <f aca="false">C899/$D$2</f>
        <v>0.75848</v>
      </c>
      <c r="K899" s="30" t="n">
        <f aca="false">1/(1+EXP($K$2+($K$3*J899)))</f>
        <v>0.691130167448156</v>
      </c>
      <c r="L899" s="31" t="n">
        <f aca="false">(E899)*(K899)+(1-E899)*(1-K899)</f>
        <v>0.691130167448156</v>
      </c>
      <c r="M899" s="31" t="n">
        <f aca="false">LN(L899)</f>
        <v>-0.369427097487233</v>
      </c>
    </row>
    <row r="900" customFormat="false" ht="13" hidden="false" customHeight="false" outlineLevel="0" collapsed="false">
      <c r="A900" s="18" t="n">
        <v>891</v>
      </c>
      <c r="B900" s="18" t="n">
        <v>14</v>
      </c>
      <c r="C900" s="19" t="n">
        <v>19177</v>
      </c>
      <c r="D900" s="19" t="n">
        <v>268471</v>
      </c>
      <c r="E900" s="18" t="n">
        <v>1</v>
      </c>
      <c r="F900" s="20" t="n">
        <f aca="false">($D$2-C900)/$D$2</f>
        <v>0.23292</v>
      </c>
      <c r="G900" s="19" t="n">
        <f aca="false">C900-$D$3</f>
        <v>4177</v>
      </c>
      <c r="H900" s="18" t="n">
        <f aca="false">E900*B900</f>
        <v>14</v>
      </c>
      <c r="I900" s="19" t="n">
        <f aca="false">G900*H900</f>
        <v>58478</v>
      </c>
      <c r="J900" s="29" t="n">
        <f aca="false">C900/$D$2</f>
        <v>0.76708</v>
      </c>
      <c r="K900" s="30" t="n">
        <f aca="false">1/(1+EXP($K$2+($K$3*J900)))</f>
        <v>0.67405799555383</v>
      </c>
      <c r="L900" s="31" t="n">
        <f aca="false">(E900)*(K900)+(1-E900)*(1-K900)</f>
        <v>0.67405799555383</v>
      </c>
      <c r="M900" s="31" t="n">
        <f aca="false">LN(L900)</f>
        <v>-0.394439124955874</v>
      </c>
    </row>
    <row r="901" customFormat="false" ht="13" hidden="false" customHeight="false" outlineLevel="0" collapsed="false">
      <c r="A901" s="18" t="n">
        <v>892</v>
      </c>
      <c r="B901" s="18" t="n">
        <v>16</v>
      </c>
      <c r="C901" s="19" t="n">
        <v>19922</v>
      </c>
      <c r="D901" s="19" t="n">
        <v>318754</v>
      </c>
      <c r="E901" s="18" t="n">
        <v>0</v>
      </c>
      <c r="F901" s="20" t="n">
        <f aca="false">($D$2-C901)/$D$2</f>
        <v>0.20312</v>
      </c>
      <c r="G901" s="19" t="n">
        <f aca="false">C901-$D$3</f>
        <v>4922</v>
      </c>
      <c r="H901" s="18" t="n">
        <f aca="false">E901*B901</f>
        <v>0</v>
      </c>
      <c r="I901" s="19" t="n">
        <f aca="false">G901*H901</f>
        <v>0</v>
      </c>
      <c r="J901" s="29" t="n">
        <f aca="false">C901/$D$2</f>
        <v>0.79688</v>
      </c>
      <c r="K901" s="30" t="n">
        <f aca="false">1/(1+EXP($K$2+($K$3*J901)))</f>
        <v>0.611472368160389</v>
      </c>
      <c r="L901" s="31" t="n">
        <f aca="false">(E901)*(K901)+(1-E901)*(1-K901)</f>
        <v>0.388527631839611</v>
      </c>
      <c r="M901" s="31" t="n">
        <f aca="false">LN(L901)</f>
        <v>-0.945390987277373</v>
      </c>
    </row>
    <row r="902" customFormat="false" ht="13" hidden="false" customHeight="false" outlineLevel="0" collapsed="false">
      <c r="A902" s="18" t="n">
        <v>893</v>
      </c>
      <c r="B902" s="18" t="n">
        <v>38</v>
      </c>
      <c r="C902" s="19" t="n">
        <v>16943</v>
      </c>
      <c r="D902" s="19" t="n">
        <v>643844</v>
      </c>
      <c r="E902" s="18" t="n">
        <v>1</v>
      </c>
      <c r="F902" s="20" t="n">
        <f aca="false">($D$2-C902)/$D$2</f>
        <v>0.32228</v>
      </c>
      <c r="G902" s="19" t="n">
        <f aca="false">C902-$D$3</f>
        <v>1943</v>
      </c>
      <c r="H902" s="18" t="n">
        <f aca="false">E902*B902</f>
        <v>38</v>
      </c>
      <c r="I902" s="19" t="n">
        <f aca="false">G902*H902</f>
        <v>73834</v>
      </c>
      <c r="J902" s="29" t="n">
        <f aca="false">C902/$D$2</f>
        <v>0.67772</v>
      </c>
      <c r="K902" s="30" t="n">
        <f aca="false">1/(1+EXP($K$2+($K$3*J902)))</f>
        <v>0.824263386714091</v>
      </c>
      <c r="L902" s="31" t="n">
        <f aca="false">(E902)*(K902)+(1-E902)*(1-K902)</f>
        <v>0.824263386714091</v>
      </c>
      <c r="M902" s="31" t="n">
        <f aca="false">LN(L902)</f>
        <v>-0.193265156077449</v>
      </c>
    </row>
    <row r="903" customFormat="false" ht="13" hidden="false" customHeight="false" outlineLevel="0" collapsed="false">
      <c r="A903" s="18" t="n">
        <v>894</v>
      </c>
      <c r="B903" s="18" t="n">
        <v>34</v>
      </c>
      <c r="C903" s="19" t="n">
        <v>15790</v>
      </c>
      <c r="D903" s="19" t="n">
        <v>536863</v>
      </c>
      <c r="E903" s="18" t="n">
        <v>1</v>
      </c>
      <c r="F903" s="20" t="n">
        <f aca="false">($D$2-C903)/$D$2</f>
        <v>0.3684</v>
      </c>
      <c r="G903" s="19" t="n">
        <f aca="false">C903-$D$3</f>
        <v>790</v>
      </c>
      <c r="H903" s="18" t="n">
        <f aca="false">E903*B903</f>
        <v>34</v>
      </c>
      <c r="I903" s="19" t="n">
        <f aca="false">G903*H903</f>
        <v>26860</v>
      </c>
      <c r="J903" s="29" t="n">
        <f aca="false">C903/$D$2</f>
        <v>0.6316</v>
      </c>
      <c r="K903" s="30" t="n">
        <f aca="false">1/(1+EXP($K$2+($K$3*J903)))</f>
        <v>0.877412659316603</v>
      </c>
      <c r="L903" s="31" t="n">
        <f aca="false">(E903)*(K903)+(1-E903)*(1-K903)</f>
        <v>0.877412659316603</v>
      </c>
      <c r="M903" s="31" t="n">
        <f aca="false">LN(L903)</f>
        <v>-0.13077786213824</v>
      </c>
    </row>
    <row r="904" customFormat="false" ht="13" hidden="false" customHeight="false" outlineLevel="0" collapsed="false">
      <c r="A904" s="18" t="n">
        <v>895</v>
      </c>
      <c r="B904" s="18" t="n">
        <v>12</v>
      </c>
      <c r="C904" s="19" t="n">
        <v>16163</v>
      </c>
      <c r="D904" s="19" t="n">
        <v>193958</v>
      </c>
      <c r="E904" s="18" t="n">
        <v>1</v>
      </c>
      <c r="F904" s="20" t="n">
        <f aca="false">($D$2-C904)/$D$2</f>
        <v>0.35348</v>
      </c>
      <c r="G904" s="19" t="n">
        <f aca="false">C904-$D$3</f>
        <v>1163</v>
      </c>
      <c r="H904" s="18" t="n">
        <f aca="false">E904*B904</f>
        <v>12</v>
      </c>
      <c r="I904" s="19" t="n">
        <f aca="false">G904*H904</f>
        <v>13956</v>
      </c>
      <c r="J904" s="29" t="n">
        <f aca="false">C904/$D$2</f>
        <v>0.64652</v>
      </c>
      <c r="K904" s="30" t="n">
        <f aca="false">1/(1+EXP($K$2+($K$3*J904)))</f>
        <v>0.861931369563245</v>
      </c>
      <c r="L904" s="31" t="n">
        <f aca="false">(E904)*(K904)+(1-E904)*(1-K904)</f>
        <v>0.861931369563245</v>
      </c>
      <c r="M904" s="31" t="n">
        <f aca="false">LN(L904)</f>
        <v>-0.148579629164149</v>
      </c>
    </row>
    <row r="905" customFormat="false" ht="13" hidden="false" customHeight="false" outlineLevel="0" collapsed="false">
      <c r="A905" s="18" t="n">
        <v>896</v>
      </c>
      <c r="B905" s="18" t="n">
        <v>18</v>
      </c>
      <c r="C905" s="19" t="n">
        <v>18570</v>
      </c>
      <c r="D905" s="19" t="n">
        <v>334269</v>
      </c>
      <c r="E905" s="18" t="n">
        <v>1</v>
      </c>
      <c r="F905" s="20" t="n">
        <f aca="false">($D$2-C905)/$D$2</f>
        <v>0.2572</v>
      </c>
      <c r="G905" s="19" t="n">
        <f aca="false">C905-$D$3</f>
        <v>3570</v>
      </c>
      <c r="H905" s="18" t="n">
        <f aca="false">E905*B905</f>
        <v>18</v>
      </c>
      <c r="I905" s="19" t="n">
        <f aca="false">G905*H905</f>
        <v>64260</v>
      </c>
      <c r="J905" s="29" t="n">
        <f aca="false">C905/$D$2</f>
        <v>0.7428</v>
      </c>
      <c r="K905" s="30" t="n">
        <f aca="false">1/(1+EXP($K$2+($K$3*J905)))</f>
        <v>0.720934522780604</v>
      </c>
      <c r="L905" s="31" t="n">
        <f aca="false">(E905)*(K905)+(1-E905)*(1-K905)</f>
        <v>0.720934522780604</v>
      </c>
      <c r="M905" s="31" t="n">
        <f aca="false">LN(L905)</f>
        <v>-0.327206960272382</v>
      </c>
    </row>
    <row r="906" customFormat="false" ht="13" hidden="false" customHeight="false" outlineLevel="0" collapsed="false">
      <c r="A906" s="18" t="n">
        <v>897</v>
      </c>
      <c r="B906" s="18" t="n">
        <v>21</v>
      </c>
      <c r="C906" s="19" t="n">
        <v>21299</v>
      </c>
      <c r="D906" s="19" t="n">
        <v>447274</v>
      </c>
      <c r="E906" s="18" t="n">
        <v>0</v>
      </c>
      <c r="F906" s="20" t="n">
        <f aca="false">($D$2-C906)/$D$2</f>
        <v>0.14804</v>
      </c>
      <c r="G906" s="19" t="n">
        <f aca="false">C906-$D$3</f>
        <v>6299</v>
      </c>
      <c r="H906" s="18" t="n">
        <f aca="false">E906*B906</f>
        <v>0</v>
      </c>
      <c r="I906" s="19" t="n">
        <f aca="false">G906*H906</f>
        <v>0</v>
      </c>
      <c r="J906" s="29" t="n">
        <f aca="false">C906/$D$2</f>
        <v>0.85196</v>
      </c>
      <c r="K906" s="30" t="n">
        <f aca="false">1/(1+EXP($K$2+($K$3*J906)))</f>
        <v>0.487189038774016</v>
      </c>
      <c r="L906" s="31" t="n">
        <f aca="false">(E906)*(K906)+(1-E906)*(1-K906)</f>
        <v>0.512810961225984</v>
      </c>
      <c r="M906" s="31" t="n">
        <f aca="false">LN(L906)</f>
        <v>-0.667847998358446</v>
      </c>
    </row>
    <row r="907" customFormat="false" ht="13" hidden="false" customHeight="false" outlineLevel="0" collapsed="false">
      <c r="A907" s="18" t="n">
        <v>898</v>
      </c>
      <c r="B907" s="18" t="n">
        <v>10</v>
      </c>
      <c r="C907" s="19" t="n">
        <v>20136</v>
      </c>
      <c r="D907" s="19" t="n">
        <v>201361</v>
      </c>
      <c r="E907" s="18" t="n">
        <v>0</v>
      </c>
      <c r="F907" s="20" t="n">
        <f aca="false">($D$2-C907)/$D$2</f>
        <v>0.19456</v>
      </c>
      <c r="G907" s="19" t="n">
        <f aca="false">C907-$D$3</f>
        <v>5136</v>
      </c>
      <c r="H907" s="18" t="n">
        <f aca="false">E907*B907</f>
        <v>0</v>
      </c>
      <c r="I907" s="19" t="n">
        <f aca="false">G907*H907</f>
        <v>0</v>
      </c>
      <c r="J907" s="29" t="n">
        <f aca="false">C907/$D$2</f>
        <v>0.80544</v>
      </c>
      <c r="K907" s="30" t="n">
        <f aca="false">1/(1+EXP($K$2+($K$3*J907)))</f>
        <v>0.592681201137003</v>
      </c>
      <c r="L907" s="31" t="n">
        <f aca="false">(E907)*(K907)+(1-E907)*(1-K907)</f>
        <v>0.407318798862997</v>
      </c>
      <c r="M907" s="31" t="n">
        <f aca="false">LN(L907)</f>
        <v>-0.89815911056106</v>
      </c>
    </row>
    <row r="908" customFormat="false" ht="13" hidden="false" customHeight="false" outlineLevel="0" collapsed="false">
      <c r="A908" s="18" t="n">
        <v>899</v>
      </c>
      <c r="B908" s="18" t="n">
        <v>15</v>
      </c>
      <c r="C908" s="19" t="n">
        <v>19352</v>
      </c>
      <c r="D908" s="19" t="n">
        <v>290284</v>
      </c>
      <c r="E908" s="18" t="n">
        <v>0</v>
      </c>
      <c r="F908" s="20" t="n">
        <f aca="false">($D$2-C908)/$D$2</f>
        <v>0.22592</v>
      </c>
      <c r="G908" s="19" t="n">
        <f aca="false">C908-$D$3</f>
        <v>4352</v>
      </c>
      <c r="H908" s="18" t="n">
        <f aca="false">E908*B908</f>
        <v>0</v>
      </c>
      <c r="I908" s="19" t="n">
        <f aca="false">G908*H908</f>
        <v>0</v>
      </c>
      <c r="J908" s="29" t="n">
        <f aca="false">C908/$D$2</f>
        <v>0.77408</v>
      </c>
      <c r="K908" s="30" t="n">
        <f aca="false">1/(1+EXP($K$2+($K$3*J908)))</f>
        <v>0.659810026138118</v>
      </c>
      <c r="L908" s="31" t="n">
        <f aca="false">(E908)*(K908)+(1-E908)*(1-K908)</f>
        <v>0.340189973861882</v>
      </c>
      <c r="M908" s="31" t="n">
        <f aca="false">LN(L908)</f>
        <v>-1.07825107076013</v>
      </c>
    </row>
    <row r="909" customFormat="false" ht="13" hidden="false" customHeight="false" outlineLevel="0" collapsed="false">
      <c r="A909" s="18" t="n">
        <v>900</v>
      </c>
      <c r="B909" s="18" t="n">
        <v>13</v>
      </c>
      <c r="C909" s="19" t="n">
        <v>20348</v>
      </c>
      <c r="D909" s="19" t="n">
        <v>264524</v>
      </c>
      <c r="E909" s="18" t="n">
        <v>0</v>
      </c>
      <c r="F909" s="20" t="n">
        <f aca="false">($D$2-C909)/$D$2</f>
        <v>0.18608</v>
      </c>
      <c r="G909" s="19" t="n">
        <f aca="false">C909-$D$3</f>
        <v>5348</v>
      </c>
      <c r="H909" s="18" t="n">
        <f aca="false">E909*B909</f>
        <v>0</v>
      </c>
      <c r="I909" s="19" t="n">
        <f aca="false">G909*H909</f>
        <v>0</v>
      </c>
      <c r="J909" s="29" t="n">
        <f aca="false">C909/$D$2</f>
        <v>0.81392</v>
      </c>
      <c r="K909" s="30" t="n">
        <f aca="false">1/(1+EXP($K$2+($K$3*J909)))</f>
        <v>0.573794237463634</v>
      </c>
      <c r="L909" s="31" t="n">
        <f aca="false">(E909)*(K909)+(1-E909)*(1-K909)</f>
        <v>0.426205762536366</v>
      </c>
      <c r="M909" s="31" t="n">
        <f aca="false">LN(L909)</f>
        <v>-0.852833038676115</v>
      </c>
    </row>
    <row r="910" customFormat="false" ht="13" hidden="false" customHeight="false" outlineLevel="0" collapsed="false">
      <c r="A910" s="18" t="n">
        <v>901</v>
      </c>
      <c r="B910" s="18" t="n">
        <v>10</v>
      </c>
      <c r="C910" s="19" t="n">
        <v>20733</v>
      </c>
      <c r="D910" s="19" t="n">
        <v>207326</v>
      </c>
      <c r="E910" s="18" t="n">
        <v>1</v>
      </c>
      <c r="F910" s="20" t="n">
        <f aca="false">($D$2-C910)/$D$2</f>
        <v>0.17068</v>
      </c>
      <c r="G910" s="19" t="n">
        <f aca="false">C910-$D$3</f>
        <v>5733</v>
      </c>
      <c r="H910" s="18" t="n">
        <f aca="false">E910*B910</f>
        <v>10</v>
      </c>
      <c r="I910" s="19" t="n">
        <f aca="false">G910*H910</f>
        <v>57330</v>
      </c>
      <c r="J910" s="29" t="n">
        <f aca="false">C910/$D$2</f>
        <v>0.82932</v>
      </c>
      <c r="K910" s="30" t="n">
        <f aca="false">1/(1+EXP($K$2+($K$3*J910)))</f>
        <v>0.53897600141195</v>
      </c>
      <c r="L910" s="31" t="n">
        <f aca="false">(E910)*(K910)+(1-E910)*(1-K910)</f>
        <v>0.53897600141195</v>
      </c>
      <c r="M910" s="31" t="n">
        <f aca="false">LN(L910)</f>
        <v>-0.618084233346471</v>
      </c>
    </row>
    <row r="911" customFormat="false" ht="13" hidden="false" customHeight="false" outlineLevel="0" collapsed="false">
      <c r="A911" s="18" t="n">
        <v>902</v>
      </c>
      <c r="B911" s="18" t="n">
        <v>11</v>
      </c>
      <c r="C911" s="19" t="n">
        <v>21063</v>
      </c>
      <c r="D911" s="19" t="n">
        <v>231691</v>
      </c>
      <c r="E911" s="18" t="n">
        <v>0</v>
      </c>
      <c r="F911" s="20" t="n">
        <f aca="false">($D$2-C911)/$D$2</f>
        <v>0.15748</v>
      </c>
      <c r="G911" s="19" t="n">
        <f aca="false">C911-$D$3</f>
        <v>6063</v>
      </c>
      <c r="H911" s="18" t="n">
        <f aca="false">E911*B911</f>
        <v>0</v>
      </c>
      <c r="I911" s="19" t="n">
        <f aca="false">G911*H911</f>
        <v>0</v>
      </c>
      <c r="J911" s="29" t="n">
        <f aca="false">C911/$D$2</f>
        <v>0.84252</v>
      </c>
      <c r="K911" s="30" t="n">
        <f aca="false">1/(1+EXP($K$2+($K$3*J911)))</f>
        <v>0.508812679394888</v>
      </c>
      <c r="L911" s="31" t="n">
        <f aca="false">(E911)*(K911)+(1-E911)*(1-K911)</f>
        <v>0.491187320605112</v>
      </c>
      <c r="M911" s="31" t="n">
        <f aca="false">LN(L911)</f>
        <v>-0.710929715582711</v>
      </c>
    </row>
    <row r="912" customFormat="false" ht="13" hidden="false" customHeight="false" outlineLevel="0" collapsed="false">
      <c r="A912" s="18" t="n">
        <v>903</v>
      </c>
      <c r="B912" s="18" t="n">
        <v>17</v>
      </c>
      <c r="C912" s="19" t="n">
        <v>20810</v>
      </c>
      <c r="D912" s="19" t="n">
        <v>353768</v>
      </c>
      <c r="E912" s="18" t="n">
        <v>0</v>
      </c>
      <c r="F912" s="20" t="n">
        <f aca="false">($D$2-C912)/$D$2</f>
        <v>0.1676</v>
      </c>
      <c r="G912" s="19" t="n">
        <f aca="false">C912-$D$3</f>
        <v>5810</v>
      </c>
      <c r="H912" s="18" t="n">
        <f aca="false">E912*B912</f>
        <v>0</v>
      </c>
      <c r="I912" s="19" t="n">
        <f aca="false">G912*H912</f>
        <v>0</v>
      </c>
      <c r="J912" s="29" t="n">
        <f aca="false">C912/$D$2</f>
        <v>0.8324</v>
      </c>
      <c r="K912" s="30" t="n">
        <f aca="false">1/(1+EXP($K$2+($K$3*J912)))</f>
        <v>0.531955238357591</v>
      </c>
      <c r="L912" s="31" t="n">
        <f aca="false">(E912)*(K912)+(1-E912)*(1-K912)</f>
        <v>0.468044761642409</v>
      </c>
      <c r="M912" s="31" t="n">
        <f aca="false">LN(L912)</f>
        <v>-0.759191343103075</v>
      </c>
    </row>
    <row r="913" customFormat="false" ht="13" hidden="false" customHeight="false" outlineLevel="0" collapsed="false">
      <c r="A913" s="18" t="n">
        <v>904</v>
      </c>
      <c r="B913" s="18" t="n">
        <v>11</v>
      </c>
      <c r="C913" s="19" t="n">
        <v>16850</v>
      </c>
      <c r="D913" s="19" t="n">
        <v>185353</v>
      </c>
      <c r="E913" s="18" t="n">
        <v>1</v>
      </c>
      <c r="F913" s="20" t="n">
        <f aca="false">($D$2-C913)/$D$2</f>
        <v>0.326</v>
      </c>
      <c r="G913" s="19" t="n">
        <f aca="false">C913-$D$3</f>
        <v>1850</v>
      </c>
      <c r="H913" s="18" t="n">
        <f aca="false">E913*B913</f>
        <v>11</v>
      </c>
      <c r="I913" s="19" t="n">
        <f aca="false">G913*H913</f>
        <v>20350</v>
      </c>
      <c r="J913" s="29" t="n">
        <f aca="false">C913/$D$2</f>
        <v>0.674</v>
      </c>
      <c r="K913" s="30" t="n">
        <f aca="false">1/(1+EXP($K$2+($K$3*J913)))</f>
        <v>0.829147059694096</v>
      </c>
      <c r="L913" s="31" t="n">
        <f aca="false">(E913)*(K913)+(1-E913)*(1-K913)</f>
        <v>0.829147059694096</v>
      </c>
      <c r="M913" s="31" t="n">
        <f aca="false">LN(L913)</f>
        <v>-0.187357745497169</v>
      </c>
    </row>
    <row r="914" customFormat="false" ht="13" hidden="false" customHeight="false" outlineLevel="0" collapsed="false">
      <c r="A914" s="18" t="n">
        <v>905</v>
      </c>
      <c r="B914" s="18" t="n">
        <v>22</v>
      </c>
      <c r="C914" s="19" t="n">
        <v>21342</v>
      </c>
      <c r="D914" s="19" t="n">
        <v>469531</v>
      </c>
      <c r="E914" s="18" t="n">
        <v>0</v>
      </c>
      <c r="F914" s="20" t="n">
        <f aca="false">($D$2-C914)/$D$2</f>
        <v>0.14632</v>
      </c>
      <c r="G914" s="19" t="n">
        <f aca="false">C914-$D$3</f>
        <v>6342</v>
      </c>
      <c r="H914" s="18" t="n">
        <f aca="false">E914*B914</f>
        <v>0</v>
      </c>
      <c r="I914" s="19" t="n">
        <f aca="false">G914*H914</f>
        <v>0</v>
      </c>
      <c r="J914" s="29" t="n">
        <f aca="false">C914/$D$2</f>
        <v>0.85368</v>
      </c>
      <c r="K914" s="30" t="n">
        <f aca="false">1/(1+EXP($K$2+($K$3*J914)))</f>
        <v>0.483251924320044</v>
      </c>
      <c r="L914" s="31" t="n">
        <f aca="false">(E914)*(K914)+(1-E914)*(1-K914)</f>
        <v>0.516748075679956</v>
      </c>
      <c r="M914" s="31" t="n">
        <f aca="false">LN(L914)</f>
        <v>-0.660199804316973</v>
      </c>
    </row>
    <row r="915" customFormat="false" ht="13" hidden="false" customHeight="false" outlineLevel="0" collapsed="false">
      <c r="A915" s="18" t="n">
        <v>906</v>
      </c>
      <c r="B915" s="18" t="n">
        <v>12</v>
      </c>
      <c r="C915" s="19" t="n">
        <v>20536</v>
      </c>
      <c r="D915" s="19" t="n">
        <v>246429</v>
      </c>
      <c r="E915" s="18" t="n">
        <v>0</v>
      </c>
      <c r="F915" s="20" t="n">
        <f aca="false">($D$2-C915)/$D$2</f>
        <v>0.17856</v>
      </c>
      <c r="G915" s="19" t="n">
        <f aca="false">C915-$D$3</f>
        <v>5536</v>
      </c>
      <c r="H915" s="18" t="n">
        <f aca="false">E915*B915</f>
        <v>0</v>
      </c>
      <c r="I915" s="19" t="n">
        <f aca="false">G915*H915</f>
        <v>0</v>
      </c>
      <c r="J915" s="29" t="n">
        <f aca="false">C915/$D$2</f>
        <v>0.82144</v>
      </c>
      <c r="K915" s="30" t="n">
        <f aca="false">1/(1+EXP($K$2+($K$3*J915)))</f>
        <v>0.55686153315976</v>
      </c>
      <c r="L915" s="31" t="n">
        <f aca="false">(E915)*(K915)+(1-E915)*(1-K915)</f>
        <v>0.44313846684024</v>
      </c>
      <c r="M915" s="31" t="n">
        <f aca="false">LN(L915)</f>
        <v>-0.813872991544858</v>
      </c>
    </row>
    <row r="916" customFormat="false" ht="13" hidden="false" customHeight="false" outlineLevel="0" collapsed="false">
      <c r="A916" s="18" t="n">
        <v>907</v>
      </c>
      <c r="B916" s="18" t="n">
        <v>14</v>
      </c>
      <c r="C916" s="19" t="n">
        <v>20532</v>
      </c>
      <c r="D916" s="19" t="n">
        <v>287453</v>
      </c>
      <c r="E916" s="18" t="n">
        <v>0</v>
      </c>
      <c r="F916" s="20" t="n">
        <f aca="false">($D$2-C916)/$D$2</f>
        <v>0.17872</v>
      </c>
      <c r="G916" s="19" t="n">
        <f aca="false">C916-$D$3</f>
        <v>5532</v>
      </c>
      <c r="H916" s="18" t="n">
        <f aca="false">E916*B916</f>
        <v>0</v>
      </c>
      <c r="I916" s="19" t="n">
        <f aca="false">G916*H916</f>
        <v>0</v>
      </c>
      <c r="J916" s="29" t="n">
        <f aca="false">C916/$D$2</f>
        <v>0.82128</v>
      </c>
      <c r="K916" s="30" t="n">
        <f aca="false">1/(1+EXP($K$2+($K$3*J916)))</f>
        <v>0.557223327551413</v>
      </c>
      <c r="L916" s="31" t="n">
        <f aca="false">(E916)*(K916)+(1-E916)*(1-K916)</f>
        <v>0.442776672448587</v>
      </c>
      <c r="M916" s="31" t="n">
        <f aca="false">LN(L916)</f>
        <v>-0.814689761449155</v>
      </c>
    </row>
    <row r="917" customFormat="false" ht="13" hidden="false" customHeight="false" outlineLevel="0" collapsed="false">
      <c r="A917" s="18" t="n">
        <v>908</v>
      </c>
      <c r="B917" s="18" t="n">
        <v>26</v>
      </c>
      <c r="C917" s="19" t="n">
        <v>21174</v>
      </c>
      <c r="D917" s="19" t="n">
        <v>550522</v>
      </c>
      <c r="E917" s="18" t="n">
        <v>0</v>
      </c>
      <c r="F917" s="20" t="n">
        <f aca="false">($D$2-C917)/$D$2</f>
        <v>0.15304</v>
      </c>
      <c r="G917" s="19" t="n">
        <f aca="false">C917-$D$3</f>
        <v>6174</v>
      </c>
      <c r="H917" s="18" t="n">
        <f aca="false">E917*B917</f>
        <v>0</v>
      </c>
      <c r="I917" s="19" t="n">
        <f aca="false">G917*H917</f>
        <v>0</v>
      </c>
      <c r="J917" s="29" t="n">
        <f aca="false">C917/$D$2</f>
        <v>0.84696</v>
      </c>
      <c r="K917" s="30" t="n">
        <f aca="false">1/(1+EXP($K$2+($K$3*J917)))</f>
        <v>0.498641405973583</v>
      </c>
      <c r="L917" s="31" t="n">
        <f aca="false">(E917)*(K917)+(1-E917)*(1-K917)</f>
        <v>0.501358594026417</v>
      </c>
      <c r="M917" s="31" t="n">
        <f aca="false">LN(L917)</f>
        <v>-0.690433677389066</v>
      </c>
    </row>
    <row r="918" customFormat="false" ht="13" hidden="false" customHeight="false" outlineLevel="0" collapsed="false">
      <c r="A918" s="18" t="n">
        <v>909</v>
      </c>
      <c r="B918" s="18" t="n">
        <v>10</v>
      </c>
      <c r="C918" s="19" t="n">
        <v>19144</v>
      </c>
      <c r="D918" s="19" t="n">
        <v>191441</v>
      </c>
      <c r="E918" s="18" t="n">
        <v>0</v>
      </c>
      <c r="F918" s="20" t="n">
        <f aca="false">($D$2-C918)/$D$2</f>
        <v>0.23424</v>
      </c>
      <c r="G918" s="19" t="n">
        <f aca="false">C918-$D$3</f>
        <v>4144</v>
      </c>
      <c r="H918" s="18" t="n">
        <f aca="false">E918*B918</f>
        <v>0</v>
      </c>
      <c r="I918" s="19" t="n">
        <f aca="false">G918*H918</f>
        <v>0</v>
      </c>
      <c r="J918" s="29" t="n">
        <f aca="false">C918/$D$2</f>
        <v>0.76576</v>
      </c>
      <c r="K918" s="30" t="n">
        <f aca="false">1/(1+EXP($K$2+($K$3*J918)))</f>
        <v>0.676710061090664</v>
      </c>
      <c r="L918" s="31" t="n">
        <f aca="false">(E918)*(K918)+(1-E918)*(1-K918)</f>
        <v>0.323289938909336</v>
      </c>
      <c r="M918" s="31" t="n">
        <f aca="false">LN(L918)</f>
        <v>-1.12920571471848</v>
      </c>
    </row>
    <row r="919" customFormat="false" ht="13" hidden="false" customHeight="false" outlineLevel="0" collapsed="false">
      <c r="A919" s="18" t="n">
        <v>910</v>
      </c>
      <c r="B919" s="18" t="n">
        <v>34</v>
      </c>
      <c r="C919" s="19" t="n">
        <v>15549</v>
      </c>
      <c r="D919" s="19" t="n">
        <v>528683</v>
      </c>
      <c r="E919" s="18" t="n">
        <v>1</v>
      </c>
      <c r="F919" s="20" t="n">
        <f aca="false">($D$2-C919)/$D$2</f>
        <v>0.37804</v>
      </c>
      <c r="G919" s="19" t="n">
        <f aca="false">C919-$D$3</f>
        <v>549</v>
      </c>
      <c r="H919" s="18" t="n">
        <f aca="false">E919*B919</f>
        <v>34</v>
      </c>
      <c r="I919" s="19" t="n">
        <f aca="false">G919*H919</f>
        <v>18666</v>
      </c>
      <c r="J919" s="29" t="n">
        <f aca="false">C919/$D$2</f>
        <v>0.62196</v>
      </c>
      <c r="K919" s="30" t="n">
        <f aca="false">1/(1+EXP($K$2+($K$3*J919)))</f>
        <v>0.886602350922254</v>
      </c>
      <c r="L919" s="31" t="n">
        <f aca="false">(E919)*(K919)+(1-E919)*(1-K919)</f>
        <v>0.886602350922254</v>
      </c>
      <c r="M919" s="31" t="n">
        <f aca="false">LN(L919)</f>
        <v>-0.120358705059254</v>
      </c>
    </row>
    <row r="920" customFormat="false" ht="13" hidden="false" customHeight="false" outlineLevel="0" collapsed="false">
      <c r="A920" s="18" t="n">
        <v>911</v>
      </c>
      <c r="B920" s="18" t="n">
        <v>20</v>
      </c>
      <c r="C920" s="19" t="n">
        <v>17018</v>
      </c>
      <c r="D920" s="19" t="n">
        <v>340365</v>
      </c>
      <c r="E920" s="18" t="n">
        <v>1</v>
      </c>
      <c r="F920" s="20" t="n">
        <f aca="false">($D$2-C920)/$D$2</f>
        <v>0.31928</v>
      </c>
      <c r="G920" s="19" t="n">
        <f aca="false">C920-$D$3</f>
        <v>2018</v>
      </c>
      <c r="H920" s="18" t="n">
        <f aca="false">E920*B920</f>
        <v>20</v>
      </c>
      <c r="I920" s="19" t="n">
        <f aca="false">G920*H920</f>
        <v>40360</v>
      </c>
      <c r="J920" s="29" t="n">
        <f aca="false">C920/$D$2</f>
        <v>0.68072</v>
      </c>
      <c r="K920" s="30" t="n">
        <f aca="false">1/(1+EXP($K$2+($K$3*J920)))</f>
        <v>0.820245456578393</v>
      </c>
      <c r="L920" s="31" t="n">
        <f aca="false">(E920)*(K920)+(1-E920)*(1-K920)</f>
        <v>0.820245456578393</v>
      </c>
      <c r="M920" s="31" t="n">
        <f aca="false">LN(L920)</f>
        <v>-0.198151646225584</v>
      </c>
    </row>
    <row r="921" customFormat="false" ht="13" hidden="false" customHeight="false" outlineLevel="0" collapsed="false">
      <c r="A921" s="18" t="n">
        <v>912</v>
      </c>
      <c r="B921" s="18" t="n">
        <v>29</v>
      </c>
      <c r="C921" s="19" t="n">
        <v>16938</v>
      </c>
      <c r="D921" s="19" t="n">
        <v>491194</v>
      </c>
      <c r="E921" s="18" t="n">
        <v>0</v>
      </c>
      <c r="F921" s="20" t="n">
        <f aca="false">($D$2-C921)/$D$2</f>
        <v>0.32248</v>
      </c>
      <c r="G921" s="19" t="n">
        <f aca="false">C921-$D$3</f>
        <v>1938</v>
      </c>
      <c r="H921" s="18" t="n">
        <f aca="false">E921*B921</f>
        <v>0</v>
      </c>
      <c r="I921" s="19" t="n">
        <f aca="false">G921*H921</f>
        <v>0</v>
      </c>
      <c r="J921" s="29" t="n">
        <f aca="false">C921/$D$2</f>
        <v>0.67752</v>
      </c>
      <c r="K921" s="30" t="n">
        <f aca="false">1/(1+EXP($K$2+($K$3*J921)))</f>
        <v>0.824528719896853</v>
      </c>
      <c r="L921" s="31" t="n">
        <f aca="false">(E921)*(K921)+(1-E921)*(1-K921)</f>
        <v>0.175471280103147</v>
      </c>
      <c r="M921" s="31" t="n">
        <f aca="false">LN(L921)</f>
        <v>-1.74027989560362</v>
      </c>
    </row>
    <row r="922" customFormat="false" ht="13" hidden="false" customHeight="false" outlineLevel="0" collapsed="false">
      <c r="A922" s="18" t="n">
        <v>913</v>
      </c>
      <c r="B922" s="18" t="n">
        <v>23</v>
      </c>
      <c r="C922" s="19" t="n">
        <v>22346</v>
      </c>
      <c r="D922" s="19" t="n">
        <v>513953</v>
      </c>
      <c r="E922" s="18" t="n">
        <v>0</v>
      </c>
      <c r="F922" s="20" t="n">
        <f aca="false">($D$2-C922)/$D$2</f>
        <v>0.10616</v>
      </c>
      <c r="G922" s="19" t="n">
        <f aca="false">C922-$D$3</f>
        <v>7346</v>
      </c>
      <c r="H922" s="18" t="n">
        <f aca="false">E922*B922</f>
        <v>0</v>
      </c>
      <c r="I922" s="19" t="n">
        <f aca="false">G922*H922</f>
        <v>0</v>
      </c>
      <c r="J922" s="29" t="n">
        <f aca="false">C922/$D$2</f>
        <v>0.89384</v>
      </c>
      <c r="K922" s="30" t="n">
        <f aca="false">1/(1+EXP($K$2+($K$3*J922)))</f>
        <v>0.392921318112724</v>
      </c>
      <c r="L922" s="31" t="n">
        <f aca="false">(E922)*(K922)+(1-E922)*(1-K922)</f>
        <v>0.607078681887276</v>
      </c>
      <c r="M922" s="31" t="n">
        <f aca="false">LN(L922)</f>
        <v>-0.499096872126628</v>
      </c>
    </row>
    <row r="923" customFormat="false" ht="13" hidden="false" customHeight="false" outlineLevel="0" collapsed="false">
      <c r="A923" s="18" t="n">
        <v>914</v>
      </c>
      <c r="B923" s="18" t="n">
        <v>11</v>
      </c>
      <c r="C923" s="19" t="n">
        <v>21638</v>
      </c>
      <c r="D923" s="19" t="n">
        <v>238023</v>
      </c>
      <c r="E923" s="18" t="n">
        <v>0</v>
      </c>
      <c r="F923" s="20" t="n">
        <f aca="false">($D$2-C923)/$D$2</f>
        <v>0.13448</v>
      </c>
      <c r="G923" s="19" t="n">
        <f aca="false">C923-$D$3</f>
        <v>6638</v>
      </c>
      <c r="H923" s="18" t="n">
        <f aca="false">E923*B923</f>
        <v>0</v>
      </c>
      <c r="I923" s="19" t="n">
        <f aca="false">G923*H923</f>
        <v>0</v>
      </c>
      <c r="J923" s="29" t="n">
        <f aca="false">C923/$D$2</f>
        <v>0.86552</v>
      </c>
      <c r="K923" s="30" t="n">
        <f aca="false">1/(1+EXP($K$2+($K$3*J923)))</f>
        <v>0.456232125047574</v>
      </c>
      <c r="L923" s="31" t="n">
        <f aca="false">(E923)*(K923)+(1-E923)*(1-K923)</f>
        <v>0.543767874952426</v>
      </c>
      <c r="M923" s="31" t="n">
        <f aca="false">LN(L923)</f>
        <v>-0.609232823643839</v>
      </c>
    </row>
    <row r="924" customFormat="false" ht="13" hidden="false" customHeight="false" outlineLevel="0" collapsed="false">
      <c r="A924" s="18" t="n">
        <v>915</v>
      </c>
      <c r="B924" s="18" t="n">
        <v>13</v>
      </c>
      <c r="C924" s="19" t="n">
        <v>16137</v>
      </c>
      <c r="D924" s="19" t="n">
        <v>209782</v>
      </c>
      <c r="E924" s="18" t="n">
        <v>1</v>
      </c>
      <c r="F924" s="20" t="n">
        <f aca="false">($D$2-C924)/$D$2</f>
        <v>0.35452</v>
      </c>
      <c r="G924" s="19" t="n">
        <f aca="false">C924-$D$3</f>
        <v>1137</v>
      </c>
      <c r="H924" s="18" t="n">
        <f aca="false">E924*B924</f>
        <v>13</v>
      </c>
      <c r="I924" s="19" t="n">
        <f aca="false">G924*H924</f>
        <v>14781</v>
      </c>
      <c r="J924" s="29" t="n">
        <f aca="false">C924/$D$2</f>
        <v>0.64548</v>
      </c>
      <c r="K924" s="30" t="n">
        <f aca="false">1/(1+EXP($K$2+($K$3*J924)))</f>
        <v>0.863061669561748</v>
      </c>
      <c r="L924" s="31" t="n">
        <f aca="false">(E924)*(K924)+(1-E924)*(1-K924)</f>
        <v>0.863061669561748</v>
      </c>
      <c r="M924" s="31" t="n">
        <f aca="false">LN(L924)</f>
        <v>-0.147269130936467</v>
      </c>
    </row>
    <row r="925" customFormat="false" ht="13" hidden="false" customHeight="false" outlineLevel="0" collapsed="false">
      <c r="A925" s="18" t="n">
        <v>916</v>
      </c>
      <c r="B925" s="18" t="n">
        <v>10</v>
      </c>
      <c r="C925" s="19" t="n">
        <v>15515</v>
      </c>
      <c r="D925" s="19" t="n">
        <v>155147</v>
      </c>
      <c r="E925" s="18" t="n">
        <v>1</v>
      </c>
      <c r="F925" s="20" t="n">
        <f aca="false">($D$2-C925)/$D$2</f>
        <v>0.3794</v>
      </c>
      <c r="G925" s="19" t="n">
        <f aca="false">C925-$D$3</f>
        <v>515</v>
      </c>
      <c r="H925" s="18" t="n">
        <f aca="false">E925*B925</f>
        <v>10</v>
      </c>
      <c r="I925" s="19" t="n">
        <f aca="false">G925*H925</f>
        <v>5150</v>
      </c>
      <c r="J925" s="29" t="n">
        <f aca="false">C925/$D$2</f>
        <v>0.6206</v>
      </c>
      <c r="K925" s="30" t="n">
        <f aca="false">1/(1+EXP($K$2+($K$3*J925)))</f>
        <v>0.887849361581202</v>
      </c>
      <c r="L925" s="31" t="n">
        <f aca="false">(E925)*(K925)+(1-E925)*(1-K925)</f>
        <v>0.887849361581202</v>
      </c>
      <c r="M925" s="31" t="n">
        <f aca="false">LN(L925)</f>
        <v>-0.118953188239102</v>
      </c>
    </row>
    <row r="926" customFormat="false" ht="13" hidden="false" customHeight="false" outlineLevel="0" collapsed="false">
      <c r="A926" s="18" t="n">
        <v>917</v>
      </c>
      <c r="B926" s="18" t="n">
        <v>21</v>
      </c>
      <c r="C926" s="19" t="n">
        <v>17651</v>
      </c>
      <c r="D926" s="19" t="n">
        <v>370679</v>
      </c>
      <c r="E926" s="18" t="n">
        <v>0</v>
      </c>
      <c r="F926" s="20" t="n">
        <f aca="false">($D$2-C926)/$D$2</f>
        <v>0.29396</v>
      </c>
      <c r="G926" s="19" t="n">
        <f aca="false">C926-$D$3</f>
        <v>2651</v>
      </c>
      <c r="H926" s="18" t="n">
        <f aca="false">E926*B926</f>
        <v>0</v>
      </c>
      <c r="I926" s="19" t="n">
        <f aca="false">G926*H926</f>
        <v>0</v>
      </c>
      <c r="J926" s="29" t="n">
        <f aca="false">C926/$D$2</f>
        <v>0.70604</v>
      </c>
      <c r="K926" s="30" t="n">
        <f aca="false">1/(1+EXP($K$2+($K$3*J926)))</f>
        <v>0.783465216761919</v>
      </c>
      <c r="L926" s="31" t="n">
        <f aca="false">(E926)*(K926)+(1-E926)*(1-K926)</f>
        <v>0.21653478323808</v>
      </c>
      <c r="M926" s="31" t="n">
        <f aca="false">LN(L926)</f>
        <v>-1.53000408283652</v>
      </c>
    </row>
    <row r="927" customFormat="false" ht="13" hidden="false" customHeight="false" outlineLevel="0" collapsed="false">
      <c r="A927" s="18" t="n">
        <v>918</v>
      </c>
      <c r="B927" s="18" t="n">
        <v>14</v>
      </c>
      <c r="C927" s="19" t="n">
        <v>18849</v>
      </c>
      <c r="D927" s="19" t="n">
        <v>263887</v>
      </c>
      <c r="E927" s="18" t="n">
        <v>0</v>
      </c>
      <c r="F927" s="20" t="n">
        <f aca="false">($D$2-C927)/$D$2</f>
        <v>0.24604</v>
      </c>
      <c r="G927" s="19" t="n">
        <f aca="false">C927-$D$3</f>
        <v>3849</v>
      </c>
      <c r="H927" s="18" t="n">
        <f aca="false">E927*B927</f>
        <v>0</v>
      </c>
      <c r="I927" s="19" t="n">
        <f aca="false">G927*H927</f>
        <v>0</v>
      </c>
      <c r="J927" s="29" t="n">
        <f aca="false">C927/$D$2</f>
        <v>0.75396</v>
      </c>
      <c r="K927" s="30" t="n">
        <f aca="false">1/(1+EXP($K$2+($K$3*J927)))</f>
        <v>0.69990176868974</v>
      </c>
      <c r="L927" s="31" t="n">
        <f aca="false">(E927)*(K927)+(1-E927)*(1-K927)</f>
        <v>0.30009823131026</v>
      </c>
      <c r="M927" s="31" t="n">
        <f aca="false">LN(L927)</f>
        <v>-1.2036454202211</v>
      </c>
    </row>
    <row r="928" customFormat="false" ht="13" hidden="false" customHeight="false" outlineLevel="0" collapsed="false">
      <c r="A928" s="18" t="n">
        <v>919</v>
      </c>
      <c r="B928" s="18" t="n">
        <v>32</v>
      </c>
      <c r="C928" s="19" t="n">
        <v>18069</v>
      </c>
      <c r="D928" s="19" t="n">
        <v>578202</v>
      </c>
      <c r="E928" s="18" t="n">
        <v>0</v>
      </c>
      <c r="F928" s="20" t="n">
        <f aca="false">($D$2-C928)/$D$2</f>
        <v>0.27724</v>
      </c>
      <c r="G928" s="19" t="n">
        <f aca="false">C928-$D$3</f>
        <v>3069</v>
      </c>
      <c r="H928" s="18" t="n">
        <f aca="false">E928*B928</f>
        <v>0</v>
      </c>
      <c r="I928" s="19" t="n">
        <f aca="false">G928*H928</f>
        <v>0</v>
      </c>
      <c r="J928" s="29" t="n">
        <f aca="false">C928/$D$2</f>
        <v>0.72276</v>
      </c>
      <c r="K928" s="30" t="n">
        <f aca="false">1/(1+EXP($K$2+($K$3*J928)))</f>
        <v>0.756346254462043</v>
      </c>
      <c r="L928" s="31" t="n">
        <f aca="false">(E928)*(K928)+(1-E928)*(1-K928)</f>
        <v>0.243653745537957</v>
      </c>
      <c r="M928" s="31" t="n">
        <f aca="false">LN(L928)</f>
        <v>-1.4120071371945</v>
      </c>
    </row>
    <row r="929" customFormat="false" ht="13" hidden="false" customHeight="false" outlineLevel="0" collapsed="false">
      <c r="A929" s="18" t="n">
        <v>920</v>
      </c>
      <c r="B929" s="18" t="n">
        <v>10</v>
      </c>
      <c r="C929" s="19" t="n">
        <v>20646</v>
      </c>
      <c r="D929" s="19" t="n">
        <v>206457</v>
      </c>
      <c r="E929" s="18" t="n">
        <v>0</v>
      </c>
      <c r="F929" s="20" t="n">
        <f aca="false">($D$2-C929)/$D$2</f>
        <v>0.17416</v>
      </c>
      <c r="G929" s="19" t="n">
        <f aca="false">C929-$D$3</f>
        <v>5646</v>
      </c>
      <c r="H929" s="18" t="n">
        <f aca="false">E929*B929</f>
        <v>0</v>
      </c>
      <c r="I929" s="19" t="n">
        <f aca="false">G929*H929</f>
        <v>0</v>
      </c>
      <c r="J929" s="29" t="n">
        <f aca="false">C929/$D$2</f>
        <v>0.82584</v>
      </c>
      <c r="K929" s="30" t="n">
        <f aca="false">1/(1+EXP($K$2+($K$3*J929)))</f>
        <v>0.546889844212232</v>
      </c>
      <c r="L929" s="31" t="n">
        <f aca="false">(E929)*(K929)+(1-E929)*(1-K929)</f>
        <v>0.453110155787768</v>
      </c>
      <c r="M929" s="31" t="n">
        <f aca="false">LN(L929)</f>
        <v>-0.791620013550594</v>
      </c>
    </row>
    <row r="930" customFormat="false" ht="13" hidden="false" customHeight="false" outlineLevel="0" collapsed="false">
      <c r="A930" s="18" t="n">
        <v>921</v>
      </c>
      <c r="B930" s="18" t="n">
        <v>14</v>
      </c>
      <c r="C930" s="19" t="n">
        <v>21885</v>
      </c>
      <c r="D930" s="19" t="n">
        <v>306387</v>
      </c>
      <c r="E930" s="18" t="n">
        <v>0</v>
      </c>
      <c r="F930" s="20" t="n">
        <f aca="false">($D$2-C930)/$D$2</f>
        <v>0.1246</v>
      </c>
      <c r="G930" s="19" t="n">
        <f aca="false">C930-$D$3</f>
        <v>6885</v>
      </c>
      <c r="H930" s="18" t="n">
        <f aca="false">E930*B930</f>
        <v>0</v>
      </c>
      <c r="I930" s="19" t="n">
        <f aca="false">G930*H930</f>
        <v>0</v>
      </c>
      <c r="J930" s="29" t="n">
        <f aca="false">C930/$D$2</f>
        <v>0.8754</v>
      </c>
      <c r="K930" s="30" t="n">
        <f aca="false">1/(1+EXP($K$2+($K$3*J930)))</f>
        <v>0.433874029242217</v>
      </c>
      <c r="L930" s="31" t="n">
        <f aca="false">(E930)*(K930)+(1-E930)*(1-K930)</f>
        <v>0.566125970757783</v>
      </c>
      <c r="M930" s="31" t="n">
        <f aca="false">LN(L930)</f>
        <v>-0.568938662366169</v>
      </c>
    </row>
    <row r="931" customFormat="false" ht="13" hidden="false" customHeight="false" outlineLevel="0" collapsed="false">
      <c r="A931" s="18" t="n">
        <v>922</v>
      </c>
      <c r="B931" s="18" t="n">
        <v>12</v>
      </c>
      <c r="C931" s="19" t="n">
        <v>21920</v>
      </c>
      <c r="D931" s="19" t="n">
        <v>263041</v>
      </c>
      <c r="E931" s="18" t="n">
        <v>0</v>
      </c>
      <c r="F931" s="20" t="n">
        <f aca="false">($D$2-C931)/$D$2</f>
        <v>0.1232</v>
      </c>
      <c r="G931" s="19" t="n">
        <f aca="false">C931-$D$3</f>
        <v>6920</v>
      </c>
      <c r="H931" s="18" t="n">
        <f aca="false">E931*B931</f>
        <v>0</v>
      </c>
      <c r="I931" s="19" t="n">
        <f aca="false">G931*H931</f>
        <v>0</v>
      </c>
      <c r="J931" s="29" t="n">
        <f aca="false">C931/$D$2</f>
        <v>0.8768</v>
      </c>
      <c r="K931" s="30" t="n">
        <f aca="false">1/(1+EXP($K$2+($K$3*J931)))</f>
        <v>0.430725396634872</v>
      </c>
      <c r="L931" s="31" t="n">
        <f aca="false">(E931)*(K931)+(1-E931)*(1-K931)</f>
        <v>0.569274603365128</v>
      </c>
      <c r="M931" s="31" t="n">
        <f aca="false">LN(L931)</f>
        <v>-0.563392354304504</v>
      </c>
    </row>
    <row r="932" customFormat="false" ht="13" hidden="false" customHeight="false" outlineLevel="0" collapsed="false">
      <c r="A932" s="18" t="n">
        <v>923</v>
      </c>
      <c r="B932" s="18" t="n">
        <v>33</v>
      </c>
      <c r="C932" s="19" t="n">
        <v>16811</v>
      </c>
      <c r="D932" s="19" t="n">
        <v>554748</v>
      </c>
      <c r="E932" s="18" t="n">
        <v>0</v>
      </c>
      <c r="F932" s="20" t="n">
        <f aca="false">($D$2-C932)/$D$2</f>
        <v>0.32756</v>
      </c>
      <c r="G932" s="19" t="n">
        <f aca="false">C932-$D$3</f>
        <v>1811</v>
      </c>
      <c r="H932" s="18" t="n">
        <f aca="false">E932*B932</f>
        <v>0</v>
      </c>
      <c r="I932" s="19" t="n">
        <f aca="false">G932*H932</f>
        <v>0</v>
      </c>
      <c r="J932" s="29" t="n">
        <f aca="false">C932/$D$2</f>
        <v>0.67244</v>
      </c>
      <c r="K932" s="30" t="n">
        <f aca="false">1/(1+EXP($K$2+($K$3*J932)))</f>
        <v>0.83116275062106</v>
      </c>
      <c r="L932" s="31" t="n">
        <f aca="false">(E932)*(K932)+(1-E932)*(1-K932)</f>
        <v>0.16883724937894</v>
      </c>
      <c r="M932" s="31" t="n">
        <f aca="false">LN(L932)</f>
        <v>-1.77882004948851</v>
      </c>
    </row>
    <row r="933" customFormat="false" ht="13" hidden="false" customHeight="false" outlineLevel="0" collapsed="false">
      <c r="A933" s="18" t="n">
        <v>924</v>
      </c>
      <c r="B933" s="18" t="n">
        <v>12</v>
      </c>
      <c r="C933" s="19" t="n">
        <v>17003</v>
      </c>
      <c r="D933" s="19" t="n">
        <v>204035</v>
      </c>
      <c r="E933" s="18" t="n">
        <v>1</v>
      </c>
      <c r="F933" s="20" t="n">
        <f aca="false">($D$2-C933)/$D$2</f>
        <v>0.31988</v>
      </c>
      <c r="G933" s="19" t="n">
        <f aca="false">C933-$D$3</f>
        <v>2003</v>
      </c>
      <c r="H933" s="18" t="n">
        <f aca="false">E933*B933</f>
        <v>12</v>
      </c>
      <c r="I933" s="19" t="n">
        <f aca="false">G933*H933</f>
        <v>24036</v>
      </c>
      <c r="J933" s="29" t="n">
        <f aca="false">C933/$D$2</f>
        <v>0.68012</v>
      </c>
      <c r="K933" s="30" t="n">
        <f aca="false">1/(1+EXP($K$2+($K$3*J933)))</f>
        <v>0.821054741167458</v>
      </c>
      <c r="L933" s="31" t="n">
        <f aca="false">(E933)*(K933)+(1-E933)*(1-K933)</f>
        <v>0.821054741167458</v>
      </c>
      <c r="M933" s="31" t="n">
        <f aca="false">LN(L933)</f>
        <v>-0.197165495543628</v>
      </c>
    </row>
    <row r="934" customFormat="false" ht="13" hidden="false" customHeight="false" outlineLevel="0" collapsed="false">
      <c r="A934" s="18" t="n">
        <v>925</v>
      </c>
      <c r="B934" s="18" t="n">
        <v>43</v>
      </c>
      <c r="C934" s="19" t="n">
        <v>21503</v>
      </c>
      <c r="D934" s="19" t="n">
        <v>924632</v>
      </c>
      <c r="E934" s="18" t="n">
        <v>0</v>
      </c>
      <c r="F934" s="20" t="n">
        <f aca="false">($D$2-C934)/$D$2</f>
        <v>0.13988</v>
      </c>
      <c r="G934" s="19" t="n">
        <f aca="false">C934-$D$3</f>
        <v>6503</v>
      </c>
      <c r="H934" s="18" t="n">
        <f aca="false">E934*B934</f>
        <v>0</v>
      </c>
      <c r="I934" s="19" t="n">
        <f aca="false">G934*H934</f>
        <v>0</v>
      </c>
      <c r="J934" s="29" t="n">
        <f aca="false">C934/$D$2</f>
        <v>0.86012</v>
      </c>
      <c r="K934" s="30" t="n">
        <f aca="false">1/(1+EXP($K$2+($K$3*J934)))</f>
        <v>0.468533042022739</v>
      </c>
      <c r="L934" s="31" t="n">
        <f aca="false">(E934)*(K934)+(1-E934)*(1-K934)</f>
        <v>0.531466957977261</v>
      </c>
      <c r="M934" s="31" t="n">
        <f aca="false">LN(L934)</f>
        <v>-0.632114250626008</v>
      </c>
    </row>
    <row r="935" customFormat="false" ht="13" hidden="false" customHeight="false" outlineLevel="0" collapsed="false">
      <c r="A935" s="18" t="n">
        <v>926</v>
      </c>
      <c r="B935" s="18" t="n">
        <v>24</v>
      </c>
      <c r="C935" s="19" t="n">
        <v>21299</v>
      </c>
      <c r="D935" s="19" t="n">
        <v>511187</v>
      </c>
      <c r="E935" s="18" t="n">
        <v>0</v>
      </c>
      <c r="F935" s="20" t="n">
        <f aca="false">($D$2-C935)/$D$2</f>
        <v>0.14804</v>
      </c>
      <c r="G935" s="19" t="n">
        <f aca="false">C935-$D$3</f>
        <v>6299</v>
      </c>
      <c r="H935" s="18" t="n">
        <f aca="false">E935*B935</f>
        <v>0</v>
      </c>
      <c r="I935" s="19" t="n">
        <f aca="false">G935*H935</f>
        <v>0</v>
      </c>
      <c r="J935" s="29" t="n">
        <f aca="false">C935/$D$2</f>
        <v>0.85196</v>
      </c>
      <c r="K935" s="30" t="n">
        <f aca="false">1/(1+EXP($K$2+($K$3*J935)))</f>
        <v>0.487189038774016</v>
      </c>
      <c r="L935" s="31" t="n">
        <f aca="false">(E935)*(K935)+(1-E935)*(1-K935)</f>
        <v>0.512810961225984</v>
      </c>
      <c r="M935" s="31" t="n">
        <f aca="false">LN(L935)</f>
        <v>-0.667847998358446</v>
      </c>
    </row>
    <row r="936" customFormat="false" ht="13" hidden="false" customHeight="false" outlineLevel="0" collapsed="false">
      <c r="A936" s="18" t="n">
        <v>927</v>
      </c>
      <c r="B936" s="18" t="n">
        <v>12</v>
      </c>
      <c r="C936" s="19" t="n">
        <v>20618</v>
      </c>
      <c r="D936" s="19" t="n">
        <v>247419</v>
      </c>
      <c r="E936" s="18" t="n">
        <v>0</v>
      </c>
      <c r="F936" s="20" t="n">
        <f aca="false">($D$2-C936)/$D$2</f>
        <v>0.17528</v>
      </c>
      <c r="G936" s="19" t="n">
        <f aca="false">C936-$D$3</f>
        <v>5618</v>
      </c>
      <c r="H936" s="18" t="n">
        <f aca="false">E936*B936</f>
        <v>0</v>
      </c>
      <c r="I936" s="19" t="n">
        <f aca="false">G936*H936</f>
        <v>0</v>
      </c>
      <c r="J936" s="29" t="n">
        <f aca="false">C936/$D$2</f>
        <v>0.82472</v>
      </c>
      <c r="K936" s="30" t="n">
        <f aca="false">1/(1+EXP($K$2+($K$3*J936)))</f>
        <v>0.549431989500875</v>
      </c>
      <c r="L936" s="31" t="n">
        <f aca="false">(E936)*(K936)+(1-E936)*(1-K936)</f>
        <v>0.450568010499125</v>
      </c>
      <c r="M936" s="31" t="n">
        <f aca="false">LN(L936)</f>
        <v>-0.797246246626349</v>
      </c>
    </row>
    <row r="937" customFormat="false" ht="13" hidden="false" customHeight="false" outlineLevel="0" collapsed="false">
      <c r="A937" s="18" t="n">
        <v>928</v>
      </c>
      <c r="B937" s="18" t="n">
        <v>19</v>
      </c>
      <c r="C937" s="19" t="n">
        <v>15265</v>
      </c>
      <c r="D937" s="19" t="n">
        <v>290039</v>
      </c>
      <c r="E937" s="18" t="n">
        <v>0</v>
      </c>
      <c r="F937" s="20" t="n">
        <f aca="false">($D$2-C937)/$D$2</f>
        <v>0.3894</v>
      </c>
      <c r="G937" s="19" t="n">
        <f aca="false">C937-$D$3</f>
        <v>265</v>
      </c>
      <c r="H937" s="18" t="n">
        <f aca="false">E937*B937</f>
        <v>0</v>
      </c>
      <c r="I937" s="19" t="n">
        <f aca="false">G937*H937</f>
        <v>0</v>
      </c>
      <c r="J937" s="29" t="n">
        <f aca="false">C937/$D$2</f>
        <v>0.6106</v>
      </c>
      <c r="K937" s="30" t="n">
        <f aca="false">1/(1+EXP($K$2+($K$3*J937)))</f>
        <v>0.896655205442073</v>
      </c>
      <c r="L937" s="31" t="n">
        <f aca="false">(E937)*(K937)+(1-E937)*(1-K937)</f>
        <v>0.103344794557927</v>
      </c>
      <c r="M937" s="31" t="n">
        <f aca="false">LN(L937)</f>
        <v>-2.26968436124497</v>
      </c>
    </row>
    <row r="938" customFormat="false" ht="13" hidden="false" customHeight="false" outlineLevel="0" collapsed="false">
      <c r="A938" s="18" t="n">
        <v>929</v>
      </c>
      <c r="B938" s="18" t="n">
        <v>13</v>
      </c>
      <c r="C938" s="19" t="n">
        <v>21888</v>
      </c>
      <c r="D938" s="19" t="n">
        <v>284543</v>
      </c>
      <c r="E938" s="18" t="n">
        <v>0</v>
      </c>
      <c r="F938" s="20" t="n">
        <f aca="false">($D$2-C938)/$D$2</f>
        <v>0.12448</v>
      </c>
      <c r="G938" s="19" t="n">
        <f aca="false">C938-$D$3</f>
        <v>6888</v>
      </c>
      <c r="H938" s="18" t="n">
        <f aca="false">E938*B938</f>
        <v>0</v>
      </c>
      <c r="I938" s="19" t="n">
        <f aca="false">G938*H938</f>
        <v>0</v>
      </c>
      <c r="J938" s="29" t="n">
        <f aca="false">C938/$D$2</f>
        <v>0.87552</v>
      </c>
      <c r="K938" s="30" t="n">
        <f aca="false">1/(1+EXP($K$2+($K$3*J938)))</f>
        <v>0.43360393344975</v>
      </c>
      <c r="L938" s="31" t="n">
        <f aca="false">(E938)*(K938)+(1-E938)*(1-K938)</f>
        <v>0.56639606655025</v>
      </c>
      <c r="M938" s="31" t="n">
        <f aca="false">LN(L938)</f>
        <v>-0.568461681276724</v>
      </c>
    </row>
    <row r="939" customFormat="false" ht="13" hidden="false" customHeight="false" outlineLevel="0" collapsed="false">
      <c r="A939" s="18" t="n">
        <v>930</v>
      </c>
      <c r="B939" s="18" t="n">
        <v>22</v>
      </c>
      <c r="C939" s="19" t="n">
        <v>17315</v>
      </c>
      <c r="D939" s="19" t="n">
        <v>380922</v>
      </c>
      <c r="E939" s="18" t="n">
        <v>1</v>
      </c>
      <c r="F939" s="20" t="n">
        <f aca="false">($D$2-C939)/$D$2</f>
        <v>0.3074</v>
      </c>
      <c r="G939" s="19" t="n">
        <f aca="false">C939-$D$3</f>
        <v>2315</v>
      </c>
      <c r="H939" s="18" t="n">
        <f aca="false">E939*B939</f>
        <v>22</v>
      </c>
      <c r="I939" s="19" t="n">
        <f aca="false">G939*H939</f>
        <v>50930</v>
      </c>
      <c r="J939" s="29" t="n">
        <f aca="false">C939/$D$2</f>
        <v>0.6926</v>
      </c>
      <c r="K939" s="30" t="n">
        <f aca="false">1/(1+EXP($K$2+($K$3*J939)))</f>
        <v>0.803630490883111</v>
      </c>
      <c r="L939" s="31" t="n">
        <f aca="false">(E939)*(K939)+(1-E939)*(1-K939)</f>
        <v>0.803630490883111</v>
      </c>
      <c r="M939" s="31" t="n">
        <f aca="false">LN(L939)</f>
        <v>-0.218615703900156</v>
      </c>
    </row>
    <row r="940" customFormat="false" ht="13" hidden="false" customHeight="false" outlineLevel="0" collapsed="false">
      <c r="A940" s="18" t="n">
        <v>931</v>
      </c>
      <c r="B940" s="18" t="n">
        <v>45</v>
      </c>
      <c r="C940" s="19" t="n">
        <v>18962</v>
      </c>
      <c r="D940" s="19" t="n">
        <v>853298</v>
      </c>
      <c r="E940" s="18" t="n">
        <v>0</v>
      </c>
      <c r="F940" s="20" t="n">
        <f aca="false">($D$2-C940)/$D$2</f>
        <v>0.24152</v>
      </c>
      <c r="G940" s="19" t="n">
        <f aca="false">C940-$D$3</f>
        <v>3962</v>
      </c>
      <c r="H940" s="18" t="n">
        <f aca="false">E940*B940</f>
        <v>0</v>
      </c>
      <c r="I940" s="19" t="n">
        <f aca="false">G940*H940</f>
        <v>0</v>
      </c>
      <c r="J940" s="29" t="n">
        <f aca="false">C940/$D$2</f>
        <v>0.75848</v>
      </c>
      <c r="K940" s="30" t="n">
        <f aca="false">1/(1+EXP($K$2+($K$3*J940)))</f>
        <v>0.691130167448156</v>
      </c>
      <c r="L940" s="31" t="n">
        <f aca="false">(E940)*(K940)+(1-E940)*(1-K940)</f>
        <v>0.308869832551844</v>
      </c>
      <c r="M940" s="31" t="n">
        <f aca="false">LN(L940)</f>
        <v>-1.17483534471426</v>
      </c>
    </row>
    <row r="941" customFormat="false" ht="13" hidden="false" customHeight="false" outlineLevel="0" collapsed="false">
      <c r="A941" s="18" t="n">
        <v>932</v>
      </c>
      <c r="B941" s="18" t="n">
        <v>20</v>
      </c>
      <c r="C941" s="19" t="n">
        <v>15637</v>
      </c>
      <c r="D941" s="19" t="n">
        <v>312740</v>
      </c>
      <c r="E941" s="18" t="n">
        <v>1</v>
      </c>
      <c r="F941" s="20" t="n">
        <f aca="false">($D$2-C941)/$D$2</f>
        <v>0.37452</v>
      </c>
      <c r="G941" s="19" t="n">
        <f aca="false">C941-$D$3</f>
        <v>637</v>
      </c>
      <c r="H941" s="18" t="n">
        <f aca="false">E941*B941</f>
        <v>20</v>
      </c>
      <c r="I941" s="19" t="n">
        <f aca="false">G941*H941</f>
        <v>12740</v>
      </c>
      <c r="J941" s="29" t="n">
        <f aca="false">C941/$D$2</f>
        <v>0.62548</v>
      </c>
      <c r="K941" s="30" t="n">
        <f aca="false">1/(1+EXP($K$2+($K$3*J941)))</f>
        <v>0.883318533277292</v>
      </c>
      <c r="L941" s="31" t="n">
        <f aca="false">(E941)*(K941)+(1-E941)*(1-K941)</f>
        <v>0.883318533277292</v>
      </c>
      <c r="M941" s="31" t="n">
        <f aca="false">LN(L941)</f>
        <v>-0.124069403590765</v>
      </c>
    </row>
    <row r="942" customFormat="false" ht="13" hidden="false" customHeight="false" outlineLevel="0" collapsed="false">
      <c r="A942" s="18" t="n">
        <v>933</v>
      </c>
      <c r="B942" s="18" t="n">
        <v>16</v>
      </c>
      <c r="C942" s="19" t="n">
        <v>15330</v>
      </c>
      <c r="D942" s="19" t="n">
        <v>245273</v>
      </c>
      <c r="E942" s="18" t="n">
        <v>1</v>
      </c>
      <c r="F942" s="20" t="n">
        <f aca="false">($D$2-C942)/$D$2</f>
        <v>0.3868</v>
      </c>
      <c r="G942" s="19" t="n">
        <f aca="false">C942-$D$3</f>
        <v>330</v>
      </c>
      <c r="H942" s="18" t="n">
        <f aca="false">E942*B942</f>
        <v>16</v>
      </c>
      <c r="I942" s="19" t="n">
        <f aca="false">G942*H942</f>
        <v>5280</v>
      </c>
      <c r="J942" s="29" t="n">
        <f aca="false">C942/$D$2</f>
        <v>0.6132</v>
      </c>
      <c r="K942" s="30" t="n">
        <f aca="false">1/(1+EXP($K$2+($K$3*J942)))</f>
        <v>0.894426348532739</v>
      </c>
      <c r="L942" s="31" t="n">
        <f aca="false">(E942)*(K942)+(1-E942)*(1-K942)</f>
        <v>0.894426348532739</v>
      </c>
      <c r="M942" s="31" t="n">
        <f aca="false">LN(L942)</f>
        <v>-0.111572717564487</v>
      </c>
    </row>
    <row r="943" customFormat="false" ht="13" hidden="false" customHeight="false" outlineLevel="0" collapsed="false">
      <c r="A943" s="18" t="n">
        <v>934</v>
      </c>
      <c r="B943" s="18" t="n">
        <v>14</v>
      </c>
      <c r="C943" s="19" t="n">
        <v>19714</v>
      </c>
      <c r="D943" s="19" t="n">
        <v>275997</v>
      </c>
      <c r="E943" s="18" t="n">
        <v>1</v>
      </c>
      <c r="F943" s="20" t="n">
        <f aca="false">($D$2-C943)/$D$2</f>
        <v>0.21144</v>
      </c>
      <c r="G943" s="19" t="n">
        <f aca="false">C943-$D$3</f>
        <v>4714</v>
      </c>
      <c r="H943" s="18" t="n">
        <f aca="false">E943*B943</f>
        <v>14</v>
      </c>
      <c r="I943" s="19" t="n">
        <f aca="false">G943*H943</f>
        <v>65996</v>
      </c>
      <c r="J943" s="29" t="n">
        <f aca="false">C943/$D$2</f>
        <v>0.78856</v>
      </c>
      <c r="K943" s="30" t="n">
        <f aca="false">1/(1+EXP($K$2+($K$3*J943)))</f>
        <v>0.629425052520129</v>
      </c>
      <c r="L943" s="31" t="n">
        <f aca="false">(E943)*(K943)+(1-E943)*(1-K943)</f>
        <v>0.629425052520129</v>
      </c>
      <c r="M943" s="31" t="n">
        <f aca="false">LN(L943)</f>
        <v>-0.462948491330621</v>
      </c>
    </row>
    <row r="944" customFormat="false" ht="13" hidden="false" customHeight="false" outlineLevel="0" collapsed="false">
      <c r="A944" s="18" t="n">
        <v>935</v>
      </c>
      <c r="B944" s="18" t="n">
        <v>16</v>
      </c>
      <c r="C944" s="19" t="n">
        <v>16731</v>
      </c>
      <c r="D944" s="19" t="n">
        <v>267701</v>
      </c>
      <c r="E944" s="18" t="n">
        <v>0</v>
      </c>
      <c r="F944" s="20" t="n">
        <f aca="false">($D$2-C944)/$D$2</f>
        <v>0.33076</v>
      </c>
      <c r="G944" s="19" t="n">
        <f aca="false">C944-$D$3</f>
        <v>1731</v>
      </c>
      <c r="H944" s="18" t="n">
        <f aca="false">E944*B944</f>
        <v>0</v>
      </c>
      <c r="I944" s="19" t="n">
        <f aca="false">G944*H944</f>
        <v>0</v>
      </c>
      <c r="J944" s="29" t="n">
        <f aca="false">C944/$D$2</f>
        <v>0.66924</v>
      </c>
      <c r="K944" s="30" t="n">
        <f aca="false">1/(1+EXP($K$2+($K$3*J944)))</f>
        <v>0.83523812667197</v>
      </c>
      <c r="L944" s="31" t="n">
        <f aca="false">(E944)*(K944)+(1-E944)*(1-K944)</f>
        <v>0.16476187332803</v>
      </c>
      <c r="M944" s="31" t="n">
        <f aca="false">LN(L944)</f>
        <v>-1.80325403943744</v>
      </c>
    </row>
    <row r="945" customFormat="false" ht="13" hidden="false" customHeight="false" outlineLevel="0" collapsed="false">
      <c r="A945" s="18" t="n">
        <v>936</v>
      </c>
      <c r="B945" s="18" t="n">
        <v>27</v>
      </c>
      <c r="C945" s="19" t="n">
        <v>20230</v>
      </c>
      <c r="D945" s="19" t="n">
        <v>546215</v>
      </c>
      <c r="E945" s="18" t="n">
        <v>0</v>
      </c>
      <c r="F945" s="20" t="n">
        <f aca="false">($D$2-C945)/$D$2</f>
        <v>0.1908</v>
      </c>
      <c r="G945" s="19" t="n">
        <f aca="false">C945-$D$3</f>
        <v>5230</v>
      </c>
      <c r="H945" s="18" t="n">
        <f aca="false">E945*B945</f>
        <v>0</v>
      </c>
      <c r="I945" s="19" t="n">
        <f aca="false">G945*H945</f>
        <v>0</v>
      </c>
      <c r="J945" s="29" t="n">
        <f aca="false">C945/$D$2</f>
        <v>0.8092</v>
      </c>
      <c r="K945" s="30" t="n">
        <f aca="false">1/(1+EXP($K$2+($K$3*J945)))</f>
        <v>0.584337073046536</v>
      </c>
      <c r="L945" s="31" t="n">
        <f aca="false">(E945)*(K945)+(1-E945)*(1-K945)</f>
        <v>0.415662926953464</v>
      </c>
      <c r="M945" s="31" t="n">
        <f aca="false">LN(L945)</f>
        <v>-0.877880618914939</v>
      </c>
    </row>
    <row r="946" customFormat="false" ht="13" hidden="false" customHeight="false" outlineLevel="0" collapsed="false">
      <c r="A946" s="18" t="n">
        <v>937</v>
      </c>
      <c r="B946" s="18" t="n">
        <v>37</v>
      </c>
      <c r="C946" s="19" t="n">
        <v>21843</v>
      </c>
      <c r="D946" s="19" t="n">
        <v>808179</v>
      </c>
      <c r="E946" s="18" t="n">
        <v>0</v>
      </c>
      <c r="F946" s="20" t="n">
        <f aca="false">($D$2-C946)/$D$2</f>
        <v>0.12628</v>
      </c>
      <c r="G946" s="19" t="n">
        <f aca="false">C946-$D$3</f>
        <v>6843</v>
      </c>
      <c r="H946" s="18" t="n">
        <f aca="false">E946*B946</f>
        <v>0</v>
      </c>
      <c r="I946" s="19" t="n">
        <f aca="false">G946*H946</f>
        <v>0</v>
      </c>
      <c r="J946" s="29" t="n">
        <f aca="false">C946/$D$2</f>
        <v>0.87372</v>
      </c>
      <c r="K946" s="30" t="n">
        <f aca="false">1/(1+EXP($K$2+($K$3*J946)))</f>
        <v>0.43765942467541</v>
      </c>
      <c r="L946" s="31" t="n">
        <f aca="false">(E946)*(K946)+(1-E946)*(1-K946)</f>
        <v>0.56234057532459</v>
      </c>
      <c r="M946" s="31" t="n">
        <f aca="false">LN(L946)</f>
        <v>-0.57564760672024</v>
      </c>
    </row>
    <row r="947" customFormat="false" ht="13" hidden="false" customHeight="false" outlineLevel="0" collapsed="false">
      <c r="A947" s="18" t="n">
        <v>938</v>
      </c>
      <c r="B947" s="18" t="n">
        <v>14</v>
      </c>
      <c r="C947" s="19" t="n">
        <v>16717</v>
      </c>
      <c r="D947" s="19" t="n">
        <v>234038</v>
      </c>
      <c r="E947" s="18" t="n">
        <v>1</v>
      </c>
      <c r="F947" s="20" t="n">
        <f aca="false">($D$2-C947)/$D$2</f>
        <v>0.33132</v>
      </c>
      <c r="G947" s="19" t="n">
        <f aca="false">C947-$D$3</f>
        <v>1717</v>
      </c>
      <c r="H947" s="18" t="n">
        <f aca="false">E947*B947</f>
        <v>14</v>
      </c>
      <c r="I947" s="19" t="n">
        <f aca="false">G947*H947</f>
        <v>24038</v>
      </c>
      <c r="J947" s="29" t="n">
        <f aca="false">C947/$D$2</f>
        <v>0.66868</v>
      </c>
      <c r="K947" s="30" t="n">
        <f aca="false">1/(1+EXP($K$2+($K$3*J947)))</f>
        <v>0.835943142790775</v>
      </c>
      <c r="L947" s="31" t="n">
        <f aca="false">(E947)*(K947)+(1-E947)*(1-K947)</f>
        <v>0.835943142790775</v>
      </c>
      <c r="M947" s="31" t="n">
        <f aca="false">LN(L947)</f>
        <v>-0.179194679226108</v>
      </c>
    </row>
    <row r="948" customFormat="false" ht="13" hidden="false" customHeight="false" outlineLevel="0" collapsed="false">
      <c r="A948" s="18" t="n">
        <v>939</v>
      </c>
      <c r="B948" s="18" t="n">
        <v>10</v>
      </c>
      <c r="C948" s="19" t="n">
        <v>21267</v>
      </c>
      <c r="D948" s="19" t="n">
        <v>212669</v>
      </c>
      <c r="E948" s="18" t="n">
        <v>0</v>
      </c>
      <c r="F948" s="20" t="n">
        <f aca="false">($D$2-C948)/$D$2</f>
        <v>0.14932</v>
      </c>
      <c r="G948" s="19" t="n">
        <f aca="false">C948-$D$3</f>
        <v>6267</v>
      </c>
      <c r="H948" s="18" t="n">
        <f aca="false">E948*B948</f>
        <v>0</v>
      </c>
      <c r="I948" s="19" t="n">
        <f aca="false">G948*H948</f>
        <v>0</v>
      </c>
      <c r="J948" s="29" t="n">
        <f aca="false">C948/$D$2</f>
        <v>0.85068</v>
      </c>
      <c r="K948" s="30" t="n">
        <f aca="false">1/(1+EXP($K$2+($K$3*J948)))</f>
        <v>0.490120043566651</v>
      </c>
      <c r="L948" s="31" t="n">
        <f aca="false">(E948)*(K948)+(1-E948)*(1-K948)</f>
        <v>0.509879956433349</v>
      </c>
      <c r="M948" s="31" t="n">
        <f aca="false">LN(L948)</f>
        <v>-0.67357996051233</v>
      </c>
    </row>
    <row r="949" customFormat="false" ht="13" hidden="false" customHeight="false" outlineLevel="0" collapsed="false">
      <c r="A949" s="18" t="n">
        <v>940</v>
      </c>
      <c r="B949" s="18" t="n">
        <v>23</v>
      </c>
      <c r="C949" s="19" t="n">
        <v>17864</v>
      </c>
      <c r="D949" s="19" t="n">
        <v>410865</v>
      </c>
      <c r="E949" s="18" t="n">
        <v>0</v>
      </c>
      <c r="F949" s="20" t="n">
        <f aca="false">($D$2-C949)/$D$2</f>
        <v>0.28544</v>
      </c>
      <c r="G949" s="19" t="n">
        <f aca="false">C949-$D$3</f>
        <v>2864</v>
      </c>
      <c r="H949" s="18" t="n">
        <f aca="false">E949*B949</f>
        <v>0</v>
      </c>
      <c r="I949" s="19" t="n">
        <f aca="false">G949*H949</f>
        <v>0</v>
      </c>
      <c r="J949" s="29" t="n">
        <f aca="false">C949/$D$2</f>
        <v>0.71456</v>
      </c>
      <c r="K949" s="30" t="n">
        <f aca="false">1/(1+EXP($K$2+($K$3*J949)))</f>
        <v>0.769926643452363</v>
      </c>
      <c r="L949" s="31" t="n">
        <f aca="false">(E949)*(K949)+(1-E949)*(1-K949)</f>
        <v>0.230073356547637</v>
      </c>
      <c r="M949" s="31" t="n">
        <f aca="false">LN(L949)</f>
        <v>-1.46935707939851</v>
      </c>
    </row>
    <row r="950" customFormat="false" ht="13" hidden="false" customHeight="false" outlineLevel="0" collapsed="false">
      <c r="A950" s="18" t="n">
        <v>941</v>
      </c>
      <c r="B950" s="18" t="n">
        <v>28</v>
      </c>
      <c r="C950" s="19" t="n">
        <v>18236</v>
      </c>
      <c r="D950" s="19" t="n">
        <v>510617</v>
      </c>
      <c r="E950" s="18" t="n">
        <v>0</v>
      </c>
      <c r="F950" s="20" t="n">
        <f aca="false">($D$2-C950)/$D$2</f>
        <v>0.27056</v>
      </c>
      <c r="G950" s="19" t="n">
        <f aca="false">C950-$D$3</f>
        <v>3236</v>
      </c>
      <c r="H950" s="18" t="n">
        <f aca="false">E950*B950</f>
        <v>0</v>
      </c>
      <c r="I950" s="19" t="n">
        <f aca="false">G950*H950</f>
        <v>0</v>
      </c>
      <c r="J950" s="29" t="n">
        <f aca="false">C950/$D$2</f>
        <v>0.72944</v>
      </c>
      <c r="K950" s="30" t="n">
        <f aca="false">1/(1+EXP($K$2+($K$3*J950)))</f>
        <v>0.744888667254488</v>
      </c>
      <c r="L950" s="31" t="n">
        <f aca="false">(E950)*(K950)+(1-E950)*(1-K950)</f>
        <v>0.255111332745512</v>
      </c>
      <c r="M950" s="31" t="n">
        <f aca="false">LN(L950)</f>
        <v>-1.36605523010332</v>
      </c>
    </row>
    <row r="951" customFormat="false" ht="13" hidden="false" customHeight="false" outlineLevel="0" collapsed="false">
      <c r="A951" s="18" t="n">
        <v>942</v>
      </c>
      <c r="B951" s="18" t="n">
        <v>35</v>
      </c>
      <c r="C951" s="19" t="n">
        <v>19867</v>
      </c>
      <c r="D951" s="19" t="n">
        <v>695342</v>
      </c>
      <c r="E951" s="18" t="n">
        <v>0</v>
      </c>
      <c r="F951" s="20" t="n">
        <f aca="false">($D$2-C951)/$D$2</f>
        <v>0.20532</v>
      </c>
      <c r="G951" s="19" t="n">
        <f aca="false">C951-$D$3</f>
        <v>4867</v>
      </c>
      <c r="H951" s="18" t="n">
        <f aca="false">E951*B951</f>
        <v>0</v>
      </c>
      <c r="I951" s="19" t="n">
        <f aca="false">G951*H951</f>
        <v>0</v>
      </c>
      <c r="J951" s="29" t="n">
        <f aca="false">C951/$D$2</f>
        <v>0.79468</v>
      </c>
      <c r="K951" s="30" t="n">
        <f aca="false">1/(1+EXP($K$2+($K$3*J951)))</f>
        <v>0.61625121678216</v>
      </c>
      <c r="L951" s="31" t="n">
        <f aca="false">(E951)*(K951)+(1-E951)*(1-K951)</f>
        <v>0.38374878321784</v>
      </c>
      <c r="M951" s="31" t="n">
        <f aca="false">LN(L951)</f>
        <v>-0.957767150853601</v>
      </c>
    </row>
    <row r="952" customFormat="false" ht="13" hidden="false" customHeight="false" outlineLevel="0" collapsed="false">
      <c r="A952" s="18" t="n">
        <v>943</v>
      </c>
      <c r="B952" s="18" t="n">
        <v>25</v>
      </c>
      <c r="C952" s="19" t="n">
        <v>18088</v>
      </c>
      <c r="D952" s="19" t="n">
        <v>452201</v>
      </c>
      <c r="E952" s="18" t="n">
        <v>1</v>
      </c>
      <c r="F952" s="20" t="n">
        <f aca="false">($D$2-C952)/$D$2</f>
        <v>0.27648</v>
      </c>
      <c r="G952" s="19" t="n">
        <f aca="false">C952-$D$3</f>
        <v>3088</v>
      </c>
      <c r="H952" s="18" t="n">
        <f aca="false">E952*B952</f>
        <v>25</v>
      </c>
      <c r="I952" s="19" t="n">
        <f aca="false">G952*H952</f>
        <v>77200</v>
      </c>
      <c r="J952" s="29" t="n">
        <f aca="false">C952/$D$2</f>
        <v>0.72352</v>
      </c>
      <c r="K952" s="30" t="n">
        <f aca="false">1/(1+EXP($K$2+($K$3*J952)))</f>
        <v>0.755060455338367</v>
      </c>
      <c r="L952" s="31" t="n">
        <f aca="false">(E952)*(K952)+(1-E952)*(1-K952)</f>
        <v>0.755060455338367</v>
      </c>
      <c r="M952" s="31" t="n">
        <f aca="false">LN(L952)</f>
        <v>-0.280957459642957</v>
      </c>
    </row>
    <row r="953" customFormat="false" ht="13" hidden="false" customHeight="false" outlineLevel="0" collapsed="false">
      <c r="A953" s="18" t="n">
        <v>944</v>
      </c>
      <c r="B953" s="18" t="n">
        <v>15</v>
      </c>
      <c r="C953" s="19" t="n">
        <v>18526</v>
      </c>
      <c r="D953" s="19" t="n">
        <v>277891</v>
      </c>
      <c r="E953" s="18" t="n">
        <v>0</v>
      </c>
      <c r="F953" s="20" t="n">
        <f aca="false">($D$2-C953)/$D$2</f>
        <v>0.25896</v>
      </c>
      <c r="G953" s="19" t="n">
        <f aca="false">C953-$D$3</f>
        <v>3526</v>
      </c>
      <c r="H953" s="18" t="n">
        <f aca="false">E953*B953</f>
        <v>0</v>
      </c>
      <c r="I953" s="19" t="n">
        <f aca="false">G953*H953</f>
        <v>0</v>
      </c>
      <c r="J953" s="29" t="n">
        <f aca="false">C953/$D$2</f>
        <v>0.74104</v>
      </c>
      <c r="K953" s="30" t="n">
        <f aca="false">1/(1+EXP($K$2+($K$3*J953)))</f>
        <v>0.724167866399605</v>
      </c>
      <c r="L953" s="31" t="n">
        <f aca="false">(E953)*(K953)+(1-E953)*(1-K953)</f>
        <v>0.275832133600395</v>
      </c>
      <c r="M953" s="31" t="n">
        <f aca="false">LN(L953)</f>
        <v>-1.28796280989346</v>
      </c>
    </row>
    <row r="954" customFormat="false" ht="13" hidden="false" customHeight="false" outlineLevel="0" collapsed="false">
      <c r="A954" s="18" t="n">
        <v>945</v>
      </c>
      <c r="B954" s="18" t="n">
        <v>16</v>
      </c>
      <c r="C954" s="19" t="n">
        <v>20984</v>
      </c>
      <c r="D954" s="19" t="n">
        <v>335741</v>
      </c>
      <c r="E954" s="18" t="n">
        <v>1</v>
      </c>
      <c r="F954" s="20" t="n">
        <f aca="false">($D$2-C954)/$D$2</f>
        <v>0.16064</v>
      </c>
      <c r="G954" s="19" t="n">
        <f aca="false">C954-$D$3</f>
        <v>5984</v>
      </c>
      <c r="H954" s="18" t="n">
        <f aca="false">E954*B954</f>
        <v>16</v>
      </c>
      <c r="I954" s="19" t="n">
        <f aca="false">G954*H954</f>
        <v>95744</v>
      </c>
      <c r="J954" s="29" t="n">
        <f aca="false">C954/$D$2</f>
        <v>0.83936</v>
      </c>
      <c r="K954" s="30" t="n">
        <f aca="false">1/(1+EXP($K$2+($K$3*J954)))</f>
        <v>0.516047744748447</v>
      </c>
      <c r="L954" s="31" t="n">
        <f aca="false">(E954)*(K954)+(1-E954)*(1-K954)</f>
        <v>0.516047744748447</v>
      </c>
      <c r="M954" s="31" t="n">
        <f aca="false">LN(L954)</f>
        <v>-0.661555989198819</v>
      </c>
    </row>
    <row r="955" customFormat="false" ht="13" hidden="false" customHeight="false" outlineLevel="0" collapsed="false">
      <c r="A955" s="18" t="n">
        <v>946</v>
      </c>
      <c r="B955" s="18" t="n">
        <v>11</v>
      </c>
      <c r="C955" s="19" t="n">
        <v>21945</v>
      </c>
      <c r="D955" s="19" t="n">
        <v>241400</v>
      </c>
      <c r="E955" s="18" t="n">
        <v>0</v>
      </c>
      <c r="F955" s="20" t="n">
        <f aca="false">($D$2-C955)/$D$2</f>
        <v>0.1222</v>
      </c>
      <c r="G955" s="19" t="n">
        <f aca="false">C955-$D$3</f>
        <v>6945</v>
      </c>
      <c r="H955" s="18" t="n">
        <f aca="false">E955*B955</f>
        <v>0</v>
      </c>
      <c r="I955" s="19" t="n">
        <f aca="false">G955*H955</f>
        <v>0</v>
      </c>
      <c r="J955" s="29" t="n">
        <f aca="false">C955/$D$2</f>
        <v>0.8778</v>
      </c>
      <c r="K955" s="30" t="n">
        <f aca="false">1/(1+EXP($K$2+($K$3*J955)))</f>
        <v>0.428479782703187</v>
      </c>
      <c r="L955" s="31" t="n">
        <f aca="false">(E955)*(K955)+(1-E955)*(1-K955)</f>
        <v>0.571520217296813</v>
      </c>
      <c r="M955" s="31" t="n">
        <f aca="false">LN(L955)</f>
        <v>-0.55945542052554</v>
      </c>
    </row>
    <row r="956" customFormat="false" ht="13" hidden="false" customHeight="false" outlineLevel="0" collapsed="false">
      <c r="A956" s="18" t="n">
        <v>947</v>
      </c>
      <c r="B956" s="18" t="n">
        <v>17</v>
      </c>
      <c r="C956" s="19" t="n">
        <v>15283</v>
      </c>
      <c r="D956" s="19" t="n">
        <v>259817</v>
      </c>
      <c r="E956" s="18" t="n">
        <v>1</v>
      </c>
      <c r="F956" s="20" t="n">
        <f aca="false">($D$2-C956)/$D$2</f>
        <v>0.38868</v>
      </c>
      <c r="G956" s="19" t="n">
        <f aca="false">C956-$D$3</f>
        <v>283</v>
      </c>
      <c r="H956" s="18" t="n">
        <f aca="false">E956*B956</f>
        <v>17</v>
      </c>
      <c r="I956" s="19" t="n">
        <f aca="false">G956*H956</f>
        <v>4811</v>
      </c>
      <c r="J956" s="29" t="n">
        <f aca="false">C956/$D$2</f>
        <v>0.61132</v>
      </c>
      <c r="K956" s="30" t="n">
        <f aca="false">1/(1+EXP($K$2+($K$3*J956)))</f>
        <v>0.896042185523144</v>
      </c>
      <c r="L956" s="31" t="n">
        <f aca="false">(E956)*(K956)+(1-E956)*(1-K956)</f>
        <v>0.896042185523144</v>
      </c>
      <c r="M956" s="31" t="n">
        <f aca="false">LN(L956)</f>
        <v>-0.109767785058451</v>
      </c>
    </row>
    <row r="957" customFormat="false" ht="13" hidden="false" customHeight="false" outlineLevel="0" collapsed="false">
      <c r="A957" s="18" t="n">
        <v>948</v>
      </c>
      <c r="B957" s="18" t="n">
        <v>17</v>
      </c>
      <c r="C957" s="19" t="n">
        <v>15372</v>
      </c>
      <c r="D957" s="19" t="n">
        <v>261329</v>
      </c>
      <c r="E957" s="18" t="n">
        <v>1</v>
      </c>
      <c r="F957" s="20" t="n">
        <f aca="false">($D$2-C957)/$D$2</f>
        <v>0.38512</v>
      </c>
      <c r="G957" s="19" t="n">
        <f aca="false">C957-$D$3</f>
        <v>372</v>
      </c>
      <c r="H957" s="18" t="n">
        <f aca="false">E957*B957</f>
        <v>17</v>
      </c>
      <c r="I957" s="19" t="n">
        <f aca="false">G957*H957</f>
        <v>6324</v>
      </c>
      <c r="J957" s="29" t="n">
        <f aca="false">C957/$D$2</f>
        <v>0.61488</v>
      </c>
      <c r="K957" s="30" t="n">
        <f aca="false">1/(1+EXP($K$2+($K$3*J957)))</f>
        <v>0.892963708252726</v>
      </c>
      <c r="L957" s="31" t="n">
        <f aca="false">(E957)*(K957)+(1-E957)*(1-K957)</f>
        <v>0.892963708252726</v>
      </c>
      <c r="M957" s="31" t="n">
        <f aca="false">LN(L957)</f>
        <v>-0.113209339185982</v>
      </c>
    </row>
    <row r="958" customFormat="false" ht="13" hidden="false" customHeight="false" outlineLevel="0" collapsed="false">
      <c r="A958" s="18" t="n">
        <v>949</v>
      </c>
      <c r="B958" s="18" t="n">
        <v>25</v>
      </c>
      <c r="C958" s="19" t="n">
        <v>17017</v>
      </c>
      <c r="D958" s="19" t="n">
        <v>425421</v>
      </c>
      <c r="E958" s="18" t="n">
        <v>0</v>
      </c>
      <c r="F958" s="20" t="n">
        <f aca="false">($D$2-C958)/$D$2</f>
        <v>0.31932</v>
      </c>
      <c r="G958" s="19" t="n">
        <f aca="false">C958-$D$3</f>
        <v>2017</v>
      </c>
      <c r="H958" s="18" t="n">
        <f aca="false">E958*B958</f>
        <v>0</v>
      </c>
      <c r="I958" s="19" t="n">
        <f aca="false">G958*H958</f>
        <v>0</v>
      </c>
      <c r="J958" s="29" t="n">
        <f aca="false">C958/$D$2</f>
        <v>0.68068</v>
      </c>
      <c r="K958" s="30" t="n">
        <f aca="false">1/(1+EXP($K$2+($K$3*J958)))</f>
        <v>0.820299497678368</v>
      </c>
      <c r="L958" s="31" t="n">
        <f aca="false">(E958)*(K958)+(1-E958)*(1-K958)</f>
        <v>0.179700502321632</v>
      </c>
      <c r="M958" s="31" t="n">
        <f aca="false">LN(L958)</f>
        <v>-1.7164636898619</v>
      </c>
    </row>
    <row r="959" customFormat="false" ht="13" hidden="false" customHeight="false" outlineLevel="0" collapsed="false">
      <c r="A959" s="18" t="n">
        <v>950</v>
      </c>
      <c r="B959" s="18" t="n">
        <v>22</v>
      </c>
      <c r="C959" s="19" t="n">
        <v>20322</v>
      </c>
      <c r="D959" s="19" t="n">
        <v>447074</v>
      </c>
      <c r="E959" s="18" t="n">
        <v>0</v>
      </c>
      <c r="F959" s="20" t="n">
        <f aca="false">($D$2-C959)/$D$2</f>
        <v>0.18712</v>
      </c>
      <c r="G959" s="19" t="n">
        <f aca="false">C959-$D$3</f>
        <v>5322</v>
      </c>
      <c r="H959" s="18" t="n">
        <f aca="false">E959*B959</f>
        <v>0</v>
      </c>
      <c r="I959" s="19" t="n">
        <f aca="false">G959*H959</f>
        <v>0</v>
      </c>
      <c r="J959" s="29" t="n">
        <f aca="false">C959/$D$2</f>
        <v>0.81288</v>
      </c>
      <c r="K959" s="30" t="n">
        <f aca="false">1/(1+EXP($K$2+($K$3*J959)))</f>
        <v>0.576123356476305</v>
      </c>
      <c r="L959" s="31" t="n">
        <f aca="false">(E959)*(K959)+(1-E959)*(1-K959)</f>
        <v>0.423876643523695</v>
      </c>
      <c r="M959" s="31" t="n">
        <f aca="false">LN(L959)</f>
        <v>-0.858312801165626</v>
      </c>
    </row>
    <row r="960" customFormat="false" ht="13" hidden="false" customHeight="false" outlineLevel="0" collapsed="false">
      <c r="A960" s="18" t="n">
        <v>951</v>
      </c>
      <c r="B960" s="18" t="n">
        <v>30</v>
      </c>
      <c r="C960" s="19" t="n">
        <v>16089</v>
      </c>
      <c r="D960" s="19" t="n">
        <v>482683</v>
      </c>
      <c r="E960" s="18" t="n">
        <v>1</v>
      </c>
      <c r="F960" s="20" t="n">
        <f aca="false">($D$2-C960)/$D$2</f>
        <v>0.35644</v>
      </c>
      <c r="G960" s="19" t="n">
        <f aca="false">C960-$D$3</f>
        <v>1089</v>
      </c>
      <c r="H960" s="18" t="n">
        <f aca="false">E960*B960</f>
        <v>30</v>
      </c>
      <c r="I960" s="19" t="n">
        <f aca="false">G960*H960</f>
        <v>32670</v>
      </c>
      <c r="J960" s="29" t="n">
        <f aca="false">C960/$D$2</f>
        <v>0.64356</v>
      </c>
      <c r="K960" s="30" t="n">
        <f aca="false">1/(1+EXP($K$2+($K$3*J960)))</f>
        <v>0.865127919791873</v>
      </c>
      <c r="L960" s="31" t="n">
        <f aca="false">(E960)*(K960)+(1-E960)*(1-K960)</f>
        <v>0.865127919791873</v>
      </c>
      <c r="M960" s="31" t="n">
        <f aca="false">LN(L960)</f>
        <v>-0.144877898831586</v>
      </c>
    </row>
    <row r="961" customFormat="false" ht="13" hidden="false" customHeight="false" outlineLevel="0" collapsed="false">
      <c r="A961" s="18" t="n">
        <v>952</v>
      </c>
      <c r="B961" s="18" t="n">
        <v>14</v>
      </c>
      <c r="C961" s="19" t="n">
        <v>22262</v>
      </c>
      <c r="D961" s="19" t="n">
        <v>311664</v>
      </c>
      <c r="E961" s="18" t="n">
        <v>0</v>
      </c>
      <c r="F961" s="20" t="n">
        <f aca="false">($D$2-C961)/$D$2</f>
        <v>0.10952</v>
      </c>
      <c r="G961" s="19" t="n">
        <f aca="false">C961-$D$3</f>
        <v>7262</v>
      </c>
      <c r="H961" s="18" t="n">
        <f aca="false">E961*B961</f>
        <v>0</v>
      </c>
      <c r="I961" s="19" t="n">
        <f aca="false">G961*H961</f>
        <v>0</v>
      </c>
      <c r="J961" s="29" t="n">
        <f aca="false">C961/$D$2</f>
        <v>0.89048</v>
      </c>
      <c r="K961" s="30" t="n">
        <f aca="false">1/(1+EXP($K$2+($K$3*J961)))</f>
        <v>0.400289853505903</v>
      </c>
      <c r="L961" s="31" t="n">
        <f aca="false">(E961)*(K961)+(1-E961)*(1-K961)</f>
        <v>0.599710146494097</v>
      </c>
      <c r="M961" s="31" t="n">
        <f aca="false">LN(L961)</f>
        <v>-0.511308829667666</v>
      </c>
    </row>
    <row r="962" customFormat="false" ht="13" hidden="false" customHeight="false" outlineLevel="0" collapsed="false">
      <c r="A962" s="18" t="n">
        <v>953</v>
      </c>
      <c r="B962" s="18" t="n">
        <v>20</v>
      </c>
      <c r="C962" s="19" t="n">
        <v>21358</v>
      </c>
      <c r="D962" s="19" t="n">
        <v>427163</v>
      </c>
      <c r="E962" s="18" t="n">
        <v>0</v>
      </c>
      <c r="F962" s="20" t="n">
        <f aca="false">($D$2-C962)/$D$2</f>
        <v>0.14568</v>
      </c>
      <c r="G962" s="19" t="n">
        <f aca="false">C962-$D$3</f>
        <v>6358</v>
      </c>
      <c r="H962" s="18" t="n">
        <f aca="false">E962*B962</f>
        <v>0</v>
      </c>
      <c r="I962" s="19" t="n">
        <f aca="false">G962*H962</f>
        <v>0</v>
      </c>
      <c r="J962" s="29" t="n">
        <f aca="false">C962/$D$2</f>
        <v>0.85432</v>
      </c>
      <c r="K962" s="30" t="n">
        <f aca="false">1/(1+EXP($K$2+($K$3*J962)))</f>
        <v>0.481787455954938</v>
      </c>
      <c r="L962" s="31" t="n">
        <f aca="false">(E962)*(K962)+(1-E962)*(1-K962)</f>
        <v>0.518212544045062</v>
      </c>
      <c r="M962" s="31" t="n">
        <f aca="false">LN(L962)</f>
        <v>-0.657369804190218</v>
      </c>
    </row>
    <row r="963" customFormat="false" ht="13" hidden="false" customHeight="false" outlineLevel="0" collapsed="false">
      <c r="A963" s="18" t="n">
        <v>954</v>
      </c>
      <c r="B963" s="18" t="n">
        <v>13</v>
      </c>
      <c r="C963" s="19" t="n">
        <v>18762</v>
      </c>
      <c r="D963" s="19" t="n">
        <v>243905</v>
      </c>
      <c r="E963" s="18" t="n">
        <v>1</v>
      </c>
      <c r="F963" s="20" t="n">
        <f aca="false">($D$2-C963)/$D$2</f>
        <v>0.24952</v>
      </c>
      <c r="G963" s="19" t="n">
        <f aca="false">C963-$D$3</f>
        <v>3762</v>
      </c>
      <c r="H963" s="18" t="n">
        <f aca="false">E963*B963</f>
        <v>13</v>
      </c>
      <c r="I963" s="19" t="n">
        <f aca="false">G963*H963</f>
        <v>48906</v>
      </c>
      <c r="J963" s="29" t="n">
        <f aca="false">C963/$D$2</f>
        <v>0.75048</v>
      </c>
      <c r="K963" s="30" t="n">
        <f aca="false">1/(1+EXP($K$2+($K$3*J963)))</f>
        <v>0.706557178096358</v>
      </c>
      <c r="L963" s="31" t="n">
        <f aca="false">(E963)*(K963)+(1-E963)*(1-K963)</f>
        <v>0.706557178096358</v>
      </c>
      <c r="M963" s="31" t="n">
        <f aca="false">LN(L963)</f>
        <v>-0.347351148644209</v>
      </c>
    </row>
    <row r="964" customFormat="false" ht="13" hidden="false" customHeight="false" outlineLevel="0" collapsed="false">
      <c r="A964" s="18" t="n">
        <v>955</v>
      </c>
      <c r="B964" s="18" t="n">
        <v>39</v>
      </c>
      <c r="C964" s="19" t="n">
        <v>19947</v>
      </c>
      <c r="D964" s="19" t="n">
        <v>777934</v>
      </c>
      <c r="E964" s="18" t="n">
        <v>0</v>
      </c>
      <c r="F964" s="20" t="n">
        <f aca="false">($D$2-C964)/$D$2</f>
        <v>0.20212</v>
      </c>
      <c r="G964" s="19" t="n">
        <f aca="false">C964-$D$3</f>
        <v>4947</v>
      </c>
      <c r="H964" s="18" t="n">
        <f aca="false">E964*B964</f>
        <v>0</v>
      </c>
      <c r="I964" s="19" t="n">
        <f aca="false">G964*H964</f>
        <v>0</v>
      </c>
      <c r="J964" s="29" t="n">
        <f aca="false">C964/$D$2</f>
        <v>0.79788</v>
      </c>
      <c r="K964" s="30" t="n">
        <f aca="false">1/(1+EXP($K$2+($K$3*J964)))</f>
        <v>0.609292997762848</v>
      </c>
      <c r="L964" s="31" t="n">
        <f aca="false">(E964)*(K964)+(1-E964)*(1-K964)</f>
        <v>0.390707002237152</v>
      </c>
      <c r="M964" s="31" t="n">
        <f aca="false">LN(L964)</f>
        <v>-0.939797354795683</v>
      </c>
    </row>
    <row r="965" customFormat="false" ht="13" hidden="false" customHeight="false" outlineLevel="0" collapsed="false">
      <c r="A965" s="18" t="n">
        <v>956</v>
      </c>
      <c r="B965" s="18" t="n">
        <v>16</v>
      </c>
      <c r="C965" s="19" t="n">
        <v>17323</v>
      </c>
      <c r="D965" s="19" t="n">
        <v>277164</v>
      </c>
      <c r="E965" s="18" t="n">
        <v>1</v>
      </c>
      <c r="F965" s="20" t="n">
        <f aca="false">($D$2-C965)/$D$2</f>
        <v>0.30708</v>
      </c>
      <c r="G965" s="19" t="n">
        <f aca="false">C965-$D$3</f>
        <v>2323</v>
      </c>
      <c r="H965" s="18" t="n">
        <f aca="false">E965*B965</f>
        <v>16</v>
      </c>
      <c r="I965" s="19" t="n">
        <f aca="false">G965*H965</f>
        <v>37168</v>
      </c>
      <c r="J965" s="29" t="n">
        <f aca="false">C965/$D$2</f>
        <v>0.69292</v>
      </c>
      <c r="K965" s="30" t="n">
        <f aca="false">1/(1+EXP($K$2+($K$3*J965)))</f>
        <v>0.803167301645062</v>
      </c>
      <c r="L965" s="31" t="n">
        <f aca="false">(E965)*(K965)+(1-E965)*(1-K965)</f>
        <v>0.803167301645062</v>
      </c>
      <c r="M965" s="31" t="n">
        <f aca="false">LN(L965)</f>
        <v>-0.219192240976611</v>
      </c>
    </row>
    <row r="966" customFormat="false" ht="13" hidden="false" customHeight="false" outlineLevel="0" collapsed="false">
      <c r="A966" s="18" t="n">
        <v>957</v>
      </c>
      <c r="B966" s="18" t="n">
        <v>12</v>
      </c>
      <c r="C966" s="19" t="n">
        <v>15096</v>
      </c>
      <c r="D966" s="19" t="n">
        <v>181152</v>
      </c>
      <c r="E966" s="18" t="n">
        <v>1</v>
      </c>
      <c r="F966" s="20" t="n">
        <f aca="false">($D$2-C966)/$D$2</f>
        <v>0.39616</v>
      </c>
      <c r="G966" s="19" t="n">
        <f aca="false">C966-$D$3</f>
        <v>96</v>
      </c>
      <c r="H966" s="18" t="n">
        <f aca="false">E966*B966</f>
        <v>12</v>
      </c>
      <c r="I966" s="19" t="n">
        <f aca="false">G966*H966</f>
        <v>1152</v>
      </c>
      <c r="J966" s="29" t="n">
        <f aca="false">C966/$D$2</f>
        <v>0.60384</v>
      </c>
      <c r="K966" s="30" t="n">
        <f aca="false">1/(1+EXP($K$2+($K$3*J966)))</f>
        <v>0.902256313682317</v>
      </c>
      <c r="L966" s="31" t="n">
        <f aca="false">(E966)*(K966)+(1-E966)*(1-K966)</f>
        <v>0.902256313682317</v>
      </c>
      <c r="M966" s="31" t="n">
        <f aca="false">LN(L966)</f>
        <v>-0.102856637775419</v>
      </c>
    </row>
    <row r="967" customFormat="false" ht="13" hidden="false" customHeight="false" outlineLevel="0" collapsed="false">
      <c r="A967" s="18" t="n">
        <v>958</v>
      </c>
      <c r="B967" s="18" t="n">
        <v>30</v>
      </c>
      <c r="C967" s="19" t="n">
        <v>20943</v>
      </c>
      <c r="D967" s="19" t="n">
        <v>628303</v>
      </c>
      <c r="E967" s="18" t="n">
        <v>0</v>
      </c>
      <c r="F967" s="20" t="n">
        <f aca="false">($D$2-C967)/$D$2</f>
        <v>0.16228</v>
      </c>
      <c r="G967" s="19" t="n">
        <f aca="false">C967-$D$3</f>
        <v>5943</v>
      </c>
      <c r="H967" s="18" t="n">
        <f aca="false">E967*B967</f>
        <v>0</v>
      </c>
      <c r="I967" s="19" t="n">
        <f aca="false">G967*H967</f>
        <v>0</v>
      </c>
      <c r="J967" s="29" t="n">
        <f aca="false">C967/$D$2</f>
        <v>0.83772</v>
      </c>
      <c r="K967" s="30" t="n">
        <f aca="false">1/(1+EXP($K$2+($K$3*J967)))</f>
        <v>0.519800193837069</v>
      </c>
      <c r="L967" s="31" t="n">
        <f aca="false">(E967)*(K967)+(1-E967)*(1-K967)</f>
        <v>0.480199806162931</v>
      </c>
      <c r="M967" s="31" t="n">
        <f aca="false">LN(L967)</f>
        <v>-0.733552998854101</v>
      </c>
    </row>
    <row r="968" customFormat="false" ht="13" hidden="false" customHeight="false" outlineLevel="0" collapsed="false">
      <c r="A968" s="18" t="n">
        <v>959</v>
      </c>
      <c r="B968" s="18" t="n">
        <v>28</v>
      </c>
      <c r="C968" s="19" t="n">
        <v>16265</v>
      </c>
      <c r="D968" s="19" t="n">
        <v>455416</v>
      </c>
      <c r="E968" s="18" t="n">
        <v>0</v>
      </c>
      <c r="F968" s="20" t="n">
        <f aca="false">($D$2-C968)/$D$2</f>
        <v>0.3494</v>
      </c>
      <c r="G968" s="19" t="n">
        <f aca="false">C968-$D$3</f>
        <v>1265</v>
      </c>
      <c r="H968" s="18" t="n">
        <f aca="false">E968*B968</f>
        <v>0</v>
      </c>
      <c r="I968" s="19" t="n">
        <f aca="false">G968*H968</f>
        <v>0</v>
      </c>
      <c r="J968" s="29" t="n">
        <f aca="false">C968/$D$2</f>
        <v>0.6506</v>
      </c>
      <c r="K968" s="30" t="n">
        <f aca="false">1/(1+EXP($K$2+($K$3*J968)))</f>
        <v>0.857421279013511</v>
      </c>
      <c r="L968" s="31" t="n">
        <f aca="false">(E968)*(K968)+(1-E968)*(1-K968)</f>
        <v>0.14257872098649</v>
      </c>
      <c r="M968" s="31" t="n">
        <f aca="false">LN(L968)</f>
        <v>-1.94786100383023</v>
      </c>
    </row>
    <row r="969" customFormat="false" ht="13" hidden="false" customHeight="false" outlineLevel="0" collapsed="false">
      <c r="A969" s="18" t="n">
        <v>960</v>
      </c>
      <c r="B969" s="18" t="n">
        <v>14</v>
      </c>
      <c r="C969" s="19" t="n">
        <v>18299</v>
      </c>
      <c r="D969" s="19" t="n">
        <v>256183</v>
      </c>
      <c r="E969" s="18" t="n">
        <v>1</v>
      </c>
      <c r="F969" s="20" t="n">
        <f aca="false">($D$2-C969)/$D$2</f>
        <v>0.26804</v>
      </c>
      <c r="G969" s="19" t="n">
        <f aca="false">C969-$D$3</f>
        <v>3299</v>
      </c>
      <c r="H969" s="18" t="n">
        <f aca="false">E969*B969</f>
        <v>14</v>
      </c>
      <c r="I969" s="19" t="n">
        <f aca="false">G969*H969</f>
        <v>46186</v>
      </c>
      <c r="J969" s="29" t="n">
        <f aca="false">C969/$D$2</f>
        <v>0.73196</v>
      </c>
      <c r="K969" s="30" t="n">
        <f aca="false">1/(1+EXP($K$2+($K$3*J969)))</f>
        <v>0.740475435061368</v>
      </c>
      <c r="L969" s="31" t="n">
        <f aca="false">(E969)*(K969)+(1-E969)*(1-K969)</f>
        <v>0.740475435061368</v>
      </c>
      <c r="M969" s="31" t="n">
        <f aca="false">LN(L969)</f>
        <v>-0.300462819273059</v>
      </c>
    </row>
    <row r="970" customFormat="false" ht="13" hidden="false" customHeight="false" outlineLevel="0" collapsed="false">
      <c r="A970" s="18" t="n">
        <v>961</v>
      </c>
      <c r="B970" s="18" t="n">
        <v>25</v>
      </c>
      <c r="C970" s="19" t="n">
        <v>15077</v>
      </c>
      <c r="D970" s="19" t="n">
        <v>376931</v>
      </c>
      <c r="E970" s="18" t="n">
        <v>1</v>
      </c>
      <c r="F970" s="20" t="n">
        <f aca="false">($D$2-C970)/$D$2</f>
        <v>0.39692</v>
      </c>
      <c r="G970" s="19" t="n">
        <f aca="false">C970-$D$3</f>
        <v>77</v>
      </c>
      <c r="H970" s="18" t="n">
        <f aca="false">E970*B970</f>
        <v>25</v>
      </c>
      <c r="I970" s="19" t="n">
        <f aca="false">G970*H970</f>
        <v>1925</v>
      </c>
      <c r="J970" s="29" t="n">
        <f aca="false">C970/$D$2</f>
        <v>0.60308</v>
      </c>
      <c r="K970" s="30" t="n">
        <f aca="false">1/(1+EXP($K$2+($K$3*J970)))</f>
        <v>0.902868814856353</v>
      </c>
      <c r="L970" s="31" t="n">
        <f aca="false">(E970)*(K970)+(1-E970)*(1-K970)</f>
        <v>0.902868814856353</v>
      </c>
      <c r="M970" s="31" t="n">
        <f aca="false">LN(L970)</f>
        <v>-0.102178013132885</v>
      </c>
    </row>
    <row r="971" customFormat="false" ht="13" hidden="false" customHeight="false" outlineLevel="0" collapsed="false">
      <c r="A971" s="18" t="n">
        <v>962</v>
      </c>
      <c r="B971" s="18" t="n">
        <v>15</v>
      </c>
      <c r="C971" s="19" t="n">
        <v>18438</v>
      </c>
      <c r="D971" s="19" t="n">
        <v>276570</v>
      </c>
      <c r="E971" s="18" t="n">
        <v>0</v>
      </c>
      <c r="F971" s="20" t="n">
        <f aca="false">($D$2-C971)/$D$2</f>
        <v>0.26248</v>
      </c>
      <c r="G971" s="19" t="n">
        <f aca="false">C971-$D$3</f>
        <v>3438</v>
      </c>
      <c r="H971" s="18" t="n">
        <f aca="false">E971*B971</f>
        <v>0</v>
      </c>
      <c r="I971" s="19" t="n">
        <f aca="false">G971*H971</f>
        <v>0</v>
      </c>
      <c r="J971" s="29" t="n">
        <f aca="false">C971/$D$2</f>
        <v>0.73752</v>
      </c>
      <c r="K971" s="30" t="n">
        <f aca="false">1/(1+EXP($K$2+($K$3*J971)))</f>
        <v>0.730564503306785</v>
      </c>
      <c r="L971" s="31" t="n">
        <f aca="false">(E971)*(K971)+(1-E971)*(1-K971)</f>
        <v>0.269435496693215</v>
      </c>
      <c r="M971" s="31" t="n">
        <f aca="false">LN(L971)</f>
        <v>-1.31142626164707</v>
      </c>
    </row>
    <row r="972" customFormat="false" ht="13" hidden="false" customHeight="false" outlineLevel="0" collapsed="false">
      <c r="A972" s="18" t="n">
        <v>963</v>
      </c>
      <c r="B972" s="18" t="n">
        <v>40</v>
      </c>
      <c r="C972" s="19" t="n">
        <v>16485</v>
      </c>
      <c r="D972" s="19" t="n">
        <v>659386</v>
      </c>
      <c r="E972" s="18" t="n">
        <v>0</v>
      </c>
      <c r="F972" s="20" t="n">
        <f aca="false">($D$2-C972)/$D$2</f>
        <v>0.3406</v>
      </c>
      <c r="G972" s="19" t="n">
        <f aca="false">C972-$D$3</f>
        <v>1485</v>
      </c>
      <c r="H972" s="18" t="n">
        <f aca="false">E972*B972</f>
        <v>0</v>
      </c>
      <c r="I972" s="19" t="n">
        <f aca="false">G972*H972</f>
        <v>0</v>
      </c>
      <c r="J972" s="29" t="n">
        <f aca="false">C972/$D$2</f>
        <v>0.6594</v>
      </c>
      <c r="K972" s="30" t="n">
        <f aca="false">1/(1+EXP($K$2+($K$3*J972)))</f>
        <v>0.847275558078799</v>
      </c>
      <c r="L972" s="31" t="n">
        <f aca="false">(E972)*(K972)+(1-E972)*(1-K972)</f>
        <v>0.152724441921201</v>
      </c>
      <c r="M972" s="31" t="n">
        <f aca="false">LN(L972)</f>
        <v>-1.87912001459473</v>
      </c>
    </row>
    <row r="973" customFormat="false" ht="13" hidden="false" customHeight="false" outlineLevel="0" collapsed="false">
      <c r="A973" s="18" t="n">
        <v>964</v>
      </c>
      <c r="B973" s="18" t="n">
        <v>13</v>
      </c>
      <c r="C973" s="19" t="n">
        <v>15213</v>
      </c>
      <c r="D973" s="19" t="n">
        <v>197768</v>
      </c>
      <c r="E973" s="18" t="n">
        <v>1</v>
      </c>
      <c r="F973" s="20" t="n">
        <f aca="false">($D$2-C973)/$D$2</f>
        <v>0.39148</v>
      </c>
      <c r="G973" s="19" t="n">
        <f aca="false">C973-$D$3</f>
        <v>213</v>
      </c>
      <c r="H973" s="18" t="n">
        <f aca="false">E973*B973</f>
        <v>13</v>
      </c>
      <c r="I973" s="19" t="n">
        <f aca="false">G973*H973</f>
        <v>2769</v>
      </c>
      <c r="J973" s="29" t="n">
        <f aca="false">C973/$D$2</f>
        <v>0.60852</v>
      </c>
      <c r="K973" s="30" t="n">
        <f aca="false">1/(1+EXP($K$2+($K$3*J973)))</f>
        <v>0.89840821612934</v>
      </c>
      <c r="L973" s="31" t="n">
        <f aca="false">(E973)*(K973)+(1-E973)*(1-K973)</f>
        <v>0.89840821612934</v>
      </c>
      <c r="M973" s="31" t="n">
        <f aca="false">LN(L973)</f>
        <v>-0.107130730308826</v>
      </c>
    </row>
    <row r="974" customFormat="false" ht="13" hidden="false" customHeight="false" outlineLevel="0" collapsed="false">
      <c r="A974" s="18" t="n">
        <v>965</v>
      </c>
      <c r="B974" s="18" t="n">
        <v>14</v>
      </c>
      <c r="C974" s="19" t="n">
        <v>20214</v>
      </c>
      <c r="D974" s="19" t="n">
        <v>282992</v>
      </c>
      <c r="E974" s="18" t="n">
        <v>0</v>
      </c>
      <c r="F974" s="20" t="n">
        <f aca="false">($D$2-C974)/$D$2</f>
        <v>0.19144</v>
      </c>
      <c r="G974" s="19" t="n">
        <f aca="false">C974-$D$3</f>
        <v>5214</v>
      </c>
      <c r="H974" s="18" t="n">
        <f aca="false">E974*B974</f>
        <v>0</v>
      </c>
      <c r="I974" s="19" t="n">
        <f aca="false">G974*H974</f>
        <v>0</v>
      </c>
      <c r="J974" s="29" t="n">
        <f aca="false">C974/$D$2</f>
        <v>0.80856</v>
      </c>
      <c r="K974" s="30" t="n">
        <f aca="false">1/(1+EXP($K$2+($K$3*J974)))</f>
        <v>0.585760909666721</v>
      </c>
      <c r="L974" s="31" t="n">
        <f aca="false">(E974)*(K974)+(1-E974)*(1-K974)</f>
        <v>0.414239090333279</v>
      </c>
      <c r="M974" s="31" t="n">
        <f aca="false">LN(L974)</f>
        <v>-0.881311958970894</v>
      </c>
    </row>
    <row r="975" customFormat="false" ht="13" hidden="false" customHeight="false" outlineLevel="0" collapsed="false">
      <c r="A975" s="18" t="n">
        <v>966</v>
      </c>
      <c r="B975" s="18" t="n">
        <v>15</v>
      </c>
      <c r="C975" s="19" t="n">
        <v>19690</v>
      </c>
      <c r="D975" s="19" t="n">
        <v>295347</v>
      </c>
      <c r="E975" s="18" t="n">
        <v>0</v>
      </c>
      <c r="F975" s="20" t="n">
        <f aca="false">($D$2-C975)/$D$2</f>
        <v>0.2124</v>
      </c>
      <c r="G975" s="19" t="n">
        <f aca="false">C975-$D$3</f>
        <v>4690</v>
      </c>
      <c r="H975" s="18" t="n">
        <f aca="false">E975*B975</f>
        <v>0</v>
      </c>
      <c r="I975" s="19" t="n">
        <f aca="false">G975*H975</f>
        <v>0</v>
      </c>
      <c r="J975" s="29" t="n">
        <f aca="false">C975/$D$2</f>
        <v>0.7876</v>
      </c>
      <c r="K975" s="30" t="n">
        <f aca="false">1/(1+EXP($K$2+($K$3*J975)))</f>
        <v>0.631474731094169</v>
      </c>
      <c r="L975" s="31" t="n">
        <f aca="false">(E975)*(K975)+(1-E975)*(1-K975)</f>
        <v>0.368525268905831</v>
      </c>
      <c r="M975" s="31" t="n">
        <f aca="false">LN(L975)</f>
        <v>-0.99824599736768</v>
      </c>
    </row>
    <row r="976" customFormat="false" ht="13" hidden="false" customHeight="false" outlineLevel="0" collapsed="false">
      <c r="A976" s="18" t="n">
        <v>967</v>
      </c>
      <c r="B976" s="18" t="n">
        <v>17</v>
      </c>
      <c r="C976" s="19" t="n">
        <v>17515</v>
      </c>
      <c r="D976" s="19" t="n">
        <v>297753</v>
      </c>
      <c r="E976" s="18" t="n">
        <v>1</v>
      </c>
      <c r="F976" s="20" t="n">
        <f aca="false">($D$2-C976)/$D$2</f>
        <v>0.2994</v>
      </c>
      <c r="G976" s="19" t="n">
        <f aca="false">C976-$D$3</f>
        <v>2515</v>
      </c>
      <c r="H976" s="18" t="n">
        <f aca="false">E976*B976</f>
        <v>17</v>
      </c>
      <c r="I976" s="19" t="n">
        <f aca="false">G976*H976</f>
        <v>42755</v>
      </c>
      <c r="J976" s="29" t="n">
        <f aca="false">C976/$D$2</f>
        <v>0.7006</v>
      </c>
      <c r="K976" s="30" t="n">
        <f aca="false">1/(1+EXP($K$2+($K$3*J976)))</f>
        <v>0.791803080118312</v>
      </c>
      <c r="L976" s="31" t="n">
        <f aca="false">(E976)*(K976)+(1-E976)*(1-K976)</f>
        <v>0.791803080118312</v>
      </c>
      <c r="M976" s="31" t="n">
        <f aca="false">LN(L976)</f>
        <v>-0.233442554297072</v>
      </c>
    </row>
    <row r="977" customFormat="false" ht="13" hidden="false" customHeight="false" outlineLevel="0" collapsed="false">
      <c r="A977" s="18" t="n">
        <v>968</v>
      </c>
      <c r="B977" s="18" t="n">
        <v>38</v>
      </c>
      <c r="C977" s="19" t="n">
        <v>22322</v>
      </c>
      <c r="D977" s="19" t="n">
        <v>848218</v>
      </c>
      <c r="E977" s="18" t="n">
        <v>0</v>
      </c>
      <c r="F977" s="20" t="n">
        <f aca="false">($D$2-C977)/$D$2</f>
        <v>0.10712</v>
      </c>
      <c r="G977" s="19" t="n">
        <f aca="false">C977-$D$3</f>
        <v>7322</v>
      </c>
      <c r="H977" s="18" t="n">
        <f aca="false">E977*B977</f>
        <v>0</v>
      </c>
      <c r="I977" s="19" t="n">
        <f aca="false">G977*H977</f>
        <v>0</v>
      </c>
      <c r="J977" s="29" t="n">
        <f aca="false">C977/$D$2</f>
        <v>0.89288</v>
      </c>
      <c r="K977" s="30" t="n">
        <f aca="false">1/(1+EXP($K$2+($K$3*J977)))</f>
        <v>0.395021804055998</v>
      </c>
      <c r="L977" s="31" t="n">
        <f aca="false">(E977)*(K977)+(1-E977)*(1-K977)</f>
        <v>0.604978195944002</v>
      </c>
      <c r="M977" s="31" t="n">
        <f aca="false">LN(L977)</f>
        <v>-0.502562861362724</v>
      </c>
    </row>
    <row r="978" customFormat="false" ht="13" hidden="false" customHeight="false" outlineLevel="0" collapsed="false">
      <c r="A978" s="18" t="n">
        <v>969</v>
      </c>
      <c r="B978" s="18" t="n">
        <v>13</v>
      </c>
      <c r="C978" s="19" t="n">
        <v>22463</v>
      </c>
      <c r="D978" s="19" t="n">
        <v>292019</v>
      </c>
      <c r="E978" s="18" t="n">
        <v>0</v>
      </c>
      <c r="F978" s="20" t="n">
        <f aca="false">($D$2-C978)/$D$2</f>
        <v>0.10148</v>
      </c>
      <c r="G978" s="19" t="n">
        <f aca="false">C978-$D$3</f>
        <v>7463</v>
      </c>
      <c r="H978" s="18" t="n">
        <f aca="false">E978*B978</f>
        <v>0</v>
      </c>
      <c r="I978" s="19" t="n">
        <f aca="false">G978*H978</f>
        <v>0</v>
      </c>
      <c r="J978" s="29" t="n">
        <f aca="false">C978/$D$2</f>
        <v>0.89852</v>
      </c>
      <c r="K978" s="30" t="n">
        <f aca="false">1/(1+EXP($K$2+($K$3*J978)))</f>
        <v>0.382739349791272</v>
      </c>
      <c r="L978" s="31" t="n">
        <f aca="false">(E978)*(K978)+(1-E978)*(1-K978)</f>
        <v>0.617260650208728</v>
      </c>
      <c r="M978" s="31" t="n">
        <f aca="false">LN(L978)</f>
        <v>-0.482463896618576</v>
      </c>
    </row>
    <row r="979" customFormat="false" ht="13" hidden="false" customHeight="false" outlineLevel="0" collapsed="false">
      <c r="A979" s="18" t="n">
        <v>970</v>
      </c>
      <c r="B979" s="18" t="n">
        <v>13</v>
      </c>
      <c r="C979" s="19" t="n">
        <v>19532</v>
      </c>
      <c r="D979" s="19" t="n">
        <v>253922</v>
      </c>
      <c r="E979" s="18" t="n">
        <v>0</v>
      </c>
      <c r="F979" s="20" t="n">
        <f aca="false">($D$2-C979)/$D$2</f>
        <v>0.21872</v>
      </c>
      <c r="G979" s="19" t="n">
        <f aca="false">C979-$D$3</f>
        <v>4532</v>
      </c>
      <c r="H979" s="18" t="n">
        <f aca="false">E979*B979</f>
        <v>0</v>
      </c>
      <c r="I979" s="19" t="n">
        <f aca="false">G979*H979</f>
        <v>0</v>
      </c>
      <c r="J979" s="29" t="n">
        <f aca="false">C979/$D$2</f>
        <v>0.78128</v>
      </c>
      <c r="K979" s="30" t="n">
        <f aca="false">1/(1+EXP($K$2+($K$3*J979)))</f>
        <v>0.644847361771354</v>
      </c>
      <c r="L979" s="31" t="n">
        <f aca="false">(E979)*(K979)+(1-E979)*(1-K979)</f>
        <v>0.355152638228646</v>
      </c>
      <c r="M979" s="31" t="n">
        <f aca="false">LN(L979)</f>
        <v>-1.03520761507472</v>
      </c>
    </row>
    <row r="980" customFormat="false" ht="13" hidden="false" customHeight="false" outlineLevel="0" collapsed="false">
      <c r="A980" s="18" t="n">
        <v>971</v>
      </c>
      <c r="B980" s="18" t="n">
        <v>16</v>
      </c>
      <c r="C980" s="19" t="n">
        <v>20349</v>
      </c>
      <c r="D980" s="19" t="n">
        <v>325586</v>
      </c>
      <c r="E980" s="18" t="n">
        <v>0</v>
      </c>
      <c r="F980" s="20" t="n">
        <f aca="false">($D$2-C980)/$D$2</f>
        <v>0.18604</v>
      </c>
      <c r="G980" s="19" t="n">
        <f aca="false">C980-$D$3</f>
        <v>5349</v>
      </c>
      <c r="H980" s="18" t="n">
        <f aca="false">E980*B980</f>
        <v>0</v>
      </c>
      <c r="I980" s="19" t="n">
        <f aca="false">G980*H980</f>
        <v>0</v>
      </c>
      <c r="J980" s="29" t="n">
        <f aca="false">C980/$D$2</f>
        <v>0.81396</v>
      </c>
      <c r="K980" s="30" t="n">
        <f aca="false">1/(1+EXP($K$2+($K$3*J980)))</f>
        <v>0.573704589857426</v>
      </c>
      <c r="L980" s="31" t="n">
        <f aca="false">(E980)*(K980)+(1-E980)*(1-K980)</f>
        <v>0.426295410142574</v>
      </c>
      <c r="M980" s="31" t="n">
        <f aca="false">LN(L980)</f>
        <v>-0.852622721999935</v>
      </c>
    </row>
    <row r="981" customFormat="false" ht="13" hidden="false" customHeight="false" outlineLevel="0" collapsed="false">
      <c r="A981" s="18" t="n">
        <v>972</v>
      </c>
      <c r="B981" s="18" t="n">
        <v>27</v>
      </c>
      <c r="C981" s="19" t="n">
        <v>16941</v>
      </c>
      <c r="D981" s="19" t="n">
        <v>457419</v>
      </c>
      <c r="E981" s="18" t="n">
        <v>1</v>
      </c>
      <c r="F981" s="20" t="n">
        <f aca="false">($D$2-C981)/$D$2</f>
        <v>0.32236</v>
      </c>
      <c r="G981" s="19" t="n">
        <f aca="false">C981-$D$3</f>
        <v>1941</v>
      </c>
      <c r="H981" s="18" t="n">
        <f aca="false">E981*B981</f>
        <v>27</v>
      </c>
      <c r="I981" s="19" t="n">
        <f aca="false">G981*H981</f>
        <v>52407</v>
      </c>
      <c r="J981" s="29" t="n">
        <f aca="false">C981/$D$2</f>
        <v>0.67764</v>
      </c>
      <c r="K981" s="30" t="n">
        <f aca="false">1/(1+EXP($K$2+($K$3*J981)))</f>
        <v>0.824369557849341</v>
      </c>
      <c r="L981" s="31" t="n">
        <f aca="false">(E981)*(K981)+(1-E981)*(1-K981)</f>
        <v>0.824369557849341</v>
      </c>
      <c r="M981" s="31" t="n">
        <f aca="false">LN(L981)</f>
        <v>-0.193136357079773</v>
      </c>
    </row>
    <row r="982" customFormat="false" ht="13" hidden="false" customHeight="false" outlineLevel="0" collapsed="false">
      <c r="A982" s="18" t="n">
        <v>973</v>
      </c>
      <c r="B982" s="18" t="n">
        <v>17</v>
      </c>
      <c r="C982" s="19" t="n">
        <v>15135</v>
      </c>
      <c r="D982" s="19" t="n">
        <v>257288</v>
      </c>
      <c r="E982" s="18" t="n">
        <v>1</v>
      </c>
      <c r="F982" s="20" t="n">
        <f aca="false">($D$2-C982)/$D$2</f>
        <v>0.3946</v>
      </c>
      <c r="G982" s="19" t="n">
        <f aca="false">C982-$D$3</f>
        <v>135</v>
      </c>
      <c r="H982" s="18" t="n">
        <f aca="false">E982*B982</f>
        <v>17</v>
      </c>
      <c r="I982" s="19" t="n">
        <f aca="false">G982*H982</f>
        <v>2295</v>
      </c>
      <c r="J982" s="29" t="n">
        <f aca="false">C982/$D$2</f>
        <v>0.6054</v>
      </c>
      <c r="K982" s="30" t="n">
        <f aca="false">1/(1+EXP($K$2+($K$3*J982)))</f>
        <v>0.900988276577483</v>
      </c>
      <c r="L982" s="31" t="n">
        <f aca="false">(E982)*(K982)+(1-E982)*(1-K982)</f>
        <v>0.900988276577483</v>
      </c>
      <c r="M982" s="31" t="n">
        <f aca="false">LN(L982)</f>
        <v>-0.104263033026172</v>
      </c>
    </row>
    <row r="983" customFormat="false" ht="13" hidden="false" customHeight="false" outlineLevel="0" collapsed="false">
      <c r="A983" s="18" t="n">
        <v>974</v>
      </c>
      <c r="B983" s="18" t="n">
        <v>19</v>
      </c>
      <c r="C983" s="19" t="n">
        <v>19642</v>
      </c>
      <c r="D983" s="19" t="n">
        <v>373200</v>
      </c>
      <c r="E983" s="18" t="n">
        <v>1</v>
      </c>
      <c r="F983" s="20" t="n">
        <f aca="false">($D$2-C983)/$D$2</f>
        <v>0.21432</v>
      </c>
      <c r="G983" s="19" t="n">
        <f aca="false">C983-$D$3</f>
        <v>4642</v>
      </c>
      <c r="H983" s="18" t="n">
        <f aca="false">E983*B983</f>
        <v>19</v>
      </c>
      <c r="I983" s="19" t="n">
        <f aca="false">G983*H983</f>
        <v>88198</v>
      </c>
      <c r="J983" s="29" t="n">
        <f aca="false">C983/$D$2</f>
        <v>0.78568</v>
      </c>
      <c r="K983" s="30" t="n">
        <f aca="false">1/(1+EXP($K$2+($K$3*J983)))</f>
        <v>0.635559817640197</v>
      </c>
      <c r="L983" s="31" t="n">
        <f aca="false">(E983)*(K983)+(1-E983)*(1-K983)</f>
        <v>0.635559817640197</v>
      </c>
      <c r="M983" s="31" t="n">
        <f aca="false">LN(L983)</f>
        <v>-0.453249065889766</v>
      </c>
    </row>
    <row r="984" customFormat="false" ht="13" hidden="false" customHeight="false" outlineLevel="0" collapsed="false">
      <c r="A984" s="18" t="n">
        <v>975</v>
      </c>
      <c r="B984" s="18" t="n">
        <v>37</v>
      </c>
      <c r="C984" s="19" t="n">
        <v>18597</v>
      </c>
      <c r="D984" s="19" t="n">
        <v>688071</v>
      </c>
      <c r="E984" s="18" t="n">
        <v>0</v>
      </c>
      <c r="F984" s="20" t="n">
        <f aca="false">($D$2-C984)/$D$2</f>
        <v>0.25612</v>
      </c>
      <c r="G984" s="19" t="n">
        <f aca="false">C984-$D$3</f>
        <v>3597</v>
      </c>
      <c r="H984" s="18" t="n">
        <f aca="false">E984*B984</f>
        <v>0</v>
      </c>
      <c r="I984" s="19" t="n">
        <f aca="false">G984*H984</f>
        <v>0</v>
      </c>
      <c r="J984" s="29" t="n">
        <f aca="false">C984/$D$2</f>
        <v>0.74388</v>
      </c>
      <c r="K984" s="30" t="n">
        <f aca="false">1/(1+EXP($K$2+($K$3*J984)))</f>
        <v>0.718938965073052</v>
      </c>
      <c r="L984" s="31" t="n">
        <f aca="false">(E984)*(K984)+(1-E984)*(1-K984)</f>
        <v>0.281061034926948</v>
      </c>
      <c r="M984" s="31" t="n">
        <f aca="false">LN(L984)</f>
        <v>-1.26918342708851</v>
      </c>
    </row>
    <row r="985" customFormat="false" ht="13" hidden="false" customHeight="false" outlineLevel="0" collapsed="false">
      <c r="A985" s="18" t="n">
        <v>976</v>
      </c>
      <c r="B985" s="18" t="n">
        <v>12</v>
      </c>
      <c r="C985" s="19" t="n">
        <v>17504</v>
      </c>
      <c r="D985" s="19" t="n">
        <v>210049</v>
      </c>
      <c r="E985" s="18" t="n">
        <v>1</v>
      </c>
      <c r="F985" s="20" t="n">
        <f aca="false">($D$2-C985)/$D$2</f>
        <v>0.29984</v>
      </c>
      <c r="G985" s="19" t="n">
        <f aca="false">C985-$D$3</f>
        <v>2504</v>
      </c>
      <c r="H985" s="18" t="n">
        <f aca="false">E985*B985</f>
        <v>12</v>
      </c>
      <c r="I985" s="19" t="n">
        <f aca="false">G985*H985</f>
        <v>30048</v>
      </c>
      <c r="J985" s="29" t="n">
        <f aca="false">C985/$D$2</f>
        <v>0.70016</v>
      </c>
      <c r="K985" s="30" t="n">
        <f aca="false">1/(1+EXP($K$2+($K$3*J985)))</f>
        <v>0.792467013251532</v>
      </c>
      <c r="L985" s="31" t="n">
        <f aca="false">(E985)*(K985)+(1-E985)*(1-K985)</f>
        <v>0.792467013251532</v>
      </c>
      <c r="M985" s="31" t="n">
        <f aca="false">LN(L985)</f>
        <v>-0.232604397754362</v>
      </c>
    </row>
    <row r="986" customFormat="false" ht="13" hidden="false" customHeight="false" outlineLevel="0" collapsed="false">
      <c r="A986" s="18" t="n">
        <v>977</v>
      </c>
      <c r="B986" s="18" t="n">
        <v>23</v>
      </c>
      <c r="C986" s="19" t="n">
        <v>18949</v>
      </c>
      <c r="D986" s="19" t="n">
        <v>435822</v>
      </c>
      <c r="E986" s="18" t="n">
        <v>1</v>
      </c>
      <c r="F986" s="20" t="n">
        <f aca="false">($D$2-C986)/$D$2</f>
        <v>0.24204</v>
      </c>
      <c r="G986" s="19" t="n">
        <f aca="false">C986-$D$3</f>
        <v>3949</v>
      </c>
      <c r="H986" s="18" t="n">
        <f aca="false">E986*B986</f>
        <v>23</v>
      </c>
      <c r="I986" s="19" t="n">
        <f aca="false">G986*H986</f>
        <v>90827</v>
      </c>
      <c r="J986" s="29" t="n">
        <f aca="false">C986/$D$2</f>
        <v>0.75796</v>
      </c>
      <c r="K986" s="30" t="n">
        <f aca="false">1/(1+EXP($K$2+($K$3*J986)))</f>
        <v>0.692146495592279</v>
      </c>
      <c r="L986" s="31" t="n">
        <f aca="false">(E986)*(K986)+(1-E986)*(1-K986)</f>
        <v>0.692146495592279</v>
      </c>
      <c r="M986" s="31" t="n">
        <f aca="false">LN(L986)</f>
        <v>-0.36795764693673</v>
      </c>
    </row>
    <row r="987" customFormat="false" ht="13" hidden="false" customHeight="false" outlineLevel="0" collapsed="false">
      <c r="A987" s="18" t="n">
        <v>978</v>
      </c>
      <c r="B987" s="18" t="n">
        <v>25</v>
      </c>
      <c r="C987" s="19" t="n">
        <v>15807</v>
      </c>
      <c r="D987" s="19" t="n">
        <v>395173</v>
      </c>
      <c r="E987" s="18" t="n">
        <v>1</v>
      </c>
      <c r="F987" s="20" t="n">
        <f aca="false">($D$2-C987)/$D$2</f>
        <v>0.36772</v>
      </c>
      <c r="G987" s="19" t="n">
        <f aca="false">C987-$D$3</f>
        <v>807</v>
      </c>
      <c r="H987" s="18" t="n">
        <f aca="false">E987*B987</f>
        <v>25</v>
      </c>
      <c r="I987" s="19" t="n">
        <f aca="false">G987*H987</f>
        <v>20175</v>
      </c>
      <c r="J987" s="29" t="n">
        <f aca="false">C987/$D$2</f>
        <v>0.63228</v>
      </c>
      <c r="K987" s="30" t="n">
        <f aca="false">1/(1+EXP($K$2+($K$3*J987)))</f>
        <v>0.876740811202043</v>
      </c>
      <c r="L987" s="31" t="n">
        <f aca="false">(E987)*(K987)+(1-E987)*(1-K987)</f>
        <v>0.876740811202043</v>
      </c>
      <c r="M987" s="31" t="n">
        <f aca="false">LN(L987)</f>
        <v>-0.131543870539106</v>
      </c>
    </row>
    <row r="988" customFormat="false" ht="13" hidden="false" customHeight="false" outlineLevel="0" collapsed="false">
      <c r="A988" s="18" t="n">
        <v>979</v>
      </c>
      <c r="B988" s="18" t="n">
        <v>15</v>
      </c>
      <c r="C988" s="19" t="n">
        <v>19349</v>
      </c>
      <c r="D988" s="19" t="n">
        <v>290242</v>
      </c>
      <c r="E988" s="18" t="n">
        <v>1</v>
      </c>
      <c r="F988" s="20" t="n">
        <f aca="false">($D$2-C988)/$D$2</f>
        <v>0.22604</v>
      </c>
      <c r="G988" s="19" t="n">
        <f aca="false">C988-$D$3</f>
        <v>4349</v>
      </c>
      <c r="H988" s="18" t="n">
        <f aca="false">E988*B988</f>
        <v>15</v>
      </c>
      <c r="I988" s="19" t="n">
        <f aca="false">G988*H988</f>
        <v>65235</v>
      </c>
      <c r="J988" s="29" t="n">
        <f aca="false">C988/$D$2</f>
        <v>0.77396</v>
      </c>
      <c r="K988" s="30" t="n">
        <f aca="false">1/(1+EXP($K$2+($K$3*J988)))</f>
        <v>0.660056821372213</v>
      </c>
      <c r="L988" s="31" t="n">
        <f aca="false">(E988)*(K988)+(1-E988)*(1-K988)</f>
        <v>0.660056821372213</v>
      </c>
      <c r="M988" s="31" t="n">
        <f aca="false">LN(L988)</f>
        <v>-0.415429354679253</v>
      </c>
    </row>
    <row r="989" customFormat="false" ht="13" hidden="false" customHeight="false" outlineLevel="0" collapsed="false">
      <c r="A989" s="18" t="n">
        <v>980</v>
      </c>
      <c r="B989" s="18" t="n">
        <v>10</v>
      </c>
      <c r="C989" s="19" t="n">
        <v>18595</v>
      </c>
      <c r="D989" s="19" t="n">
        <v>185950</v>
      </c>
      <c r="E989" s="18" t="n">
        <v>0</v>
      </c>
      <c r="F989" s="20" t="n">
        <f aca="false">($D$2-C989)/$D$2</f>
        <v>0.2562</v>
      </c>
      <c r="G989" s="19" t="n">
        <f aca="false">C989-$D$3</f>
        <v>3595</v>
      </c>
      <c r="H989" s="18" t="n">
        <f aca="false">E989*B989</f>
        <v>0</v>
      </c>
      <c r="I989" s="19" t="n">
        <f aca="false">G989*H989</f>
        <v>0</v>
      </c>
      <c r="J989" s="29" t="n">
        <f aca="false">C989/$D$2</f>
        <v>0.7438</v>
      </c>
      <c r="K989" s="30" t="n">
        <f aca="false">1/(1+EXP($K$2+($K$3*J989)))</f>
        <v>0.719087081896896</v>
      </c>
      <c r="L989" s="31" t="n">
        <f aca="false">(E989)*(K989)+(1-E989)*(1-K989)</f>
        <v>0.280912918103104</v>
      </c>
      <c r="M989" s="31" t="n">
        <f aca="false">LN(L989)</f>
        <v>-1.26971055766627</v>
      </c>
    </row>
    <row r="990" customFormat="false" ht="13" hidden="false" customHeight="false" outlineLevel="0" collapsed="false">
      <c r="A990" s="18" t="n">
        <v>981</v>
      </c>
      <c r="B990" s="18" t="n">
        <v>10</v>
      </c>
      <c r="C990" s="19" t="n">
        <v>22081</v>
      </c>
      <c r="D990" s="19" t="n">
        <v>220807</v>
      </c>
      <c r="E990" s="18" t="n">
        <v>0</v>
      </c>
      <c r="F990" s="20" t="n">
        <f aca="false">($D$2-C990)/$D$2</f>
        <v>0.11676</v>
      </c>
      <c r="G990" s="19" t="n">
        <f aca="false">C990-$D$3</f>
        <v>7081</v>
      </c>
      <c r="H990" s="18" t="n">
        <f aca="false">E990*B990</f>
        <v>0</v>
      </c>
      <c r="I990" s="19" t="n">
        <f aca="false">G990*H990</f>
        <v>0</v>
      </c>
      <c r="J990" s="29" t="n">
        <f aca="false">C990/$D$2</f>
        <v>0.88324</v>
      </c>
      <c r="K990" s="30" t="n">
        <f aca="false">1/(1+EXP($K$2+($K$3*J990)))</f>
        <v>0.416317447642572</v>
      </c>
      <c r="L990" s="31" t="n">
        <f aca="false">(E990)*(K990)+(1-E990)*(1-K990)</f>
        <v>0.583682552357428</v>
      </c>
      <c r="M990" s="31" t="n">
        <f aca="false">LN(L990)</f>
        <v>-0.538398018674644</v>
      </c>
    </row>
    <row r="991" customFormat="false" ht="13" hidden="false" customHeight="false" outlineLevel="0" collapsed="false">
      <c r="A991" s="18" t="n">
        <v>982</v>
      </c>
      <c r="B991" s="18" t="n">
        <v>26</v>
      </c>
      <c r="C991" s="19" t="n">
        <v>20584</v>
      </c>
      <c r="D991" s="19" t="n">
        <v>535182</v>
      </c>
      <c r="E991" s="18" t="n">
        <v>0</v>
      </c>
      <c r="F991" s="20" t="n">
        <f aca="false">($D$2-C991)/$D$2</f>
        <v>0.17664</v>
      </c>
      <c r="G991" s="19" t="n">
        <f aca="false">C991-$D$3</f>
        <v>5584</v>
      </c>
      <c r="H991" s="18" t="n">
        <f aca="false">E991*B991</f>
        <v>0</v>
      </c>
      <c r="I991" s="19" t="n">
        <f aca="false">G991*H991</f>
        <v>0</v>
      </c>
      <c r="J991" s="29" t="n">
        <f aca="false">C991/$D$2</f>
        <v>0.82336</v>
      </c>
      <c r="K991" s="30" t="n">
        <f aca="false">1/(1+EXP($K$2+($K$3*J991)))</f>
        <v>0.552515401591055</v>
      </c>
      <c r="L991" s="31" t="n">
        <f aca="false">(E991)*(K991)+(1-E991)*(1-K991)</f>
        <v>0.447484598408945</v>
      </c>
      <c r="M991" s="31" t="n">
        <f aca="false">LN(L991)</f>
        <v>-0.804113158822757</v>
      </c>
    </row>
    <row r="992" customFormat="false" ht="13" hidden="false" customHeight="false" outlineLevel="0" collapsed="false">
      <c r="A992" s="18" t="n">
        <v>983</v>
      </c>
      <c r="B992" s="18" t="n">
        <v>17</v>
      </c>
      <c r="C992" s="19" t="n">
        <v>19686</v>
      </c>
      <c r="D992" s="19" t="n">
        <v>334655</v>
      </c>
      <c r="E992" s="18" t="n">
        <v>0</v>
      </c>
      <c r="F992" s="20" t="n">
        <f aca="false">($D$2-C992)/$D$2</f>
        <v>0.21256</v>
      </c>
      <c r="G992" s="19" t="n">
        <f aca="false">C992-$D$3</f>
        <v>4686</v>
      </c>
      <c r="H992" s="18" t="n">
        <f aca="false">E992*B992</f>
        <v>0</v>
      </c>
      <c r="I992" s="19" t="n">
        <f aca="false">G992*H992</f>
        <v>0</v>
      </c>
      <c r="J992" s="29" t="n">
        <f aca="false">C992/$D$2</f>
        <v>0.78744</v>
      </c>
      <c r="K992" s="30" t="n">
        <f aca="false">1/(1+EXP($K$2+($K$3*J992)))</f>
        <v>0.631815885436017</v>
      </c>
      <c r="L992" s="31" t="n">
        <f aca="false">(E992)*(K992)+(1-E992)*(1-K992)</f>
        <v>0.368184114563983</v>
      </c>
      <c r="M992" s="31" t="n">
        <f aca="false">LN(L992)</f>
        <v>-0.999172154612013</v>
      </c>
    </row>
    <row r="993" customFormat="false" ht="13" hidden="false" customHeight="false" outlineLevel="0" collapsed="false">
      <c r="A993" s="18" t="n">
        <v>984</v>
      </c>
      <c r="B993" s="18" t="n">
        <v>12</v>
      </c>
      <c r="C993" s="19" t="n">
        <v>18762</v>
      </c>
      <c r="D993" s="19" t="n">
        <v>225149</v>
      </c>
      <c r="E993" s="18" t="n">
        <v>0</v>
      </c>
      <c r="F993" s="20" t="n">
        <f aca="false">($D$2-C993)/$D$2</f>
        <v>0.24952</v>
      </c>
      <c r="G993" s="19" t="n">
        <f aca="false">C993-$D$3</f>
        <v>3762</v>
      </c>
      <c r="H993" s="18" t="n">
        <f aca="false">E993*B993</f>
        <v>0</v>
      </c>
      <c r="I993" s="19" t="n">
        <f aca="false">G993*H993</f>
        <v>0</v>
      </c>
      <c r="J993" s="29" t="n">
        <f aca="false">C993/$D$2</f>
        <v>0.75048</v>
      </c>
      <c r="K993" s="30" t="n">
        <f aca="false">1/(1+EXP($K$2+($K$3*J993)))</f>
        <v>0.706557178096358</v>
      </c>
      <c r="L993" s="31" t="n">
        <f aca="false">(E993)*(K993)+(1-E993)*(1-K993)</f>
        <v>0.293442821903642</v>
      </c>
      <c r="M993" s="31" t="n">
        <f aca="false">LN(L993)</f>
        <v>-1.22607247333118</v>
      </c>
    </row>
    <row r="994" customFormat="false" ht="13" hidden="false" customHeight="false" outlineLevel="0" collapsed="false">
      <c r="A994" s="18" t="n">
        <v>985</v>
      </c>
      <c r="B994" s="18" t="n">
        <v>22</v>
      </c>
      <c r="C994" s="19" t="n">
        <v>18709</v>
      </c>
      <c r="D994" s="19" t="n">
        <v>411604</v>
      </c>
      <c r="E994" s="18" t="n">
        <v>1</v>
      </c>
      <c r="F994" s="20" t="n">
        <f aca="false">($D$2-C994)/$D$2</f>
        <v>0.25164</v>
      </c>
      <c r="G994" s="19" t="n">
        <f aca="false">C994-$D$3</f>
        <v>3709</v>
      </c>
      <c r="H994" s="18" t="n">
        <f aca="false">E994*B994</f>
        <v>22</v>
      </c>
      <c r="I994" s="19" t="n">
        <f aca="false">G994*H994</f>
        <v>81598</v>
      </c>
      <c r="J994" s="29" t="n">
        <f aca="false">C994/$D$2</f>
        <v>0.74836</v>
      </c>
      <c r="K994" s="30" t="n">
        <f aca="false">1/(1+EXP($K$2+($K$3*J994)))</f>
        <v>0.710569032765913</v>
      </c>
      <c r="L994" s="31" t="n">
        <f aca="false">(E994)*(K994)+(1-E994)*(1-K994)</f>
        <v>0.710569032765913</v>
      </c>
      <c r="M994" s="31" t="n">
        <f aca="false">LN(L994)</f>
        <v>-0.34168917534014</v>
      </c>
    </row>
    <row r="995" customFormat="false" ht="13" hidden="false" customHeight="false" outlineLevel="0" collapsed="false">
      <c r="A995" s="18" t="n">
        <v>986</v>
      </c>
      <c r="B995" s="18" t="n">
        <v>14</v>
      </c>
      <c r="C995" s="19" t="n">
        <v>16860</v>
      </c>
      <c r="D995" s="19" t="n">
        <v>236035</v>
      </c>
      <c r="E995" s="18" t="n">
        <v>1</v>
      </c>
      <c r="F995" s="20" t="n">
        <f aca="false">($D$2-C995)/$D$2</f>
        <v>0.3256</v>
      </c>
      <c r="G995" s="19" t="n">
        <f aca="false">C995-$D$3</f>
        <v>1860</v>
      </c>
      <c r="H995" s="18" t="n">
        <f aca="false">E995*B995</f>
        <v>14</v>
      </c>
      <c r="I995" s="19" t="n">
        <f aca="false">G995*H995</f>
        <v>26040</v>
      </c>
      <c r="J995" s="29" t="n">
        <f aca="false">C995/$D$2</f>
        <v>0.6744</v>
      </c>
      <c r="K995" s="30" t="n">
        <f aca="false">1/(1+EXP($K$2+($K$3*J995)))</f>
        <v>0.828627148342757</v>
      </c>
      <c r="L995" s="31" t="n">
        <f aca="false">(E995)*(K995)+(1-E995)*(1-K995)</f>
        <v>0.828627148342757</v>
      </c>
      <c r="M995" s="31" t="n">
        <f aca="false">LN(L995)</f>
        <v>-0.187984985764106</v>
      </c>
    </row>
    <row r="996" customFormat="false" ht="13" hidden="false" customHeight="false" outlineLevel="0" collapsed="false">
      <c r="A996" s="18" t="n">
        <v>987</v>
      </c>
      <c r="B996" s="18" t="n">
        <v>18</v>
      </c>
      <c r="C996" s="19" t="n">
        <v>20131</v>
      </c>
      <c r="D996" s="19" t="n">
        <v>362367</v>
      </c>
      <c r="E996" s="18" t="n">
        <v>0</v>
      </c>
      <c r="F996" s="20" t="n">
        <f aca="false">($D$2-C996)/$D$2</f>
        <v>0.19476</v>
      </c>
      <c r="G996" s="19" t="n">
        <f aca="false">C996-$D$3</f>
        <v>5131</v>
      </c>
      <c r="H996" s="18" t="n">
        <f aca="false">E996*B996</f>
        <v>0</v>
      </c>
      <c r="I996" s="19" t="n">
        <f aca="false">G996*H996</f>
        <v>0</v>
      </c>
      <c r="J996" s="29" t="n">
        <f aca="false">C996/$D$2</f>
        <v>0.80524</v>
      </c>
      <c r="K996" s="30" t="n">
        <f aca="false">1/(1+EXP($K$2+($K$3*J996)))</f>
        <v>0.593123588973419</v>
      </c>
      <c r="L996" s="31" t="n">
        <f aca="false">(E996)*(K996)+(1-E996)*(1-K996)</f>
        <v>0.406876411026581</v>
      </c>
      <c r="M996" s="31" t="n">
        <f aca="false">LN(L996)</f>
        <v>-0.899245798064443</v>
      </c>
    </row>
    <row r="997" customFormat="false" ht="13" hidden="false" customHeight="false" outlineLevel="0" collapsed="false">
      <c r="A997" s="18" t="n">
        <v>988</v>
      </c>
      <c r="B997" s="18" t="n">
        <v>24</v>
      </c>
      <c r="C997" s="19" t="n">
        <v>21447</v>
      </c>
      <c r="D997" s="19" t="n">
        <v>514728</v>
      </c>
      <c r="E997" s="18" t="n">
        <v>0</v>
      </c>
      <c r="F997" s="20" t="n">
        <f aca="false">($D$2-C997)/$D$2</f>
        <v>0.14212</v>
      </c>
      <c r="G997" s="19" t="n">
        <f aca="false">C997-$D$3</f>
        <v>6447</v>
      </c>
      <c r="H997" s="18" t="n">
        <f aca="false">E997*B997</f>
        <v>0</v>
      </c>
      <c r="I997" s="19" t="n">
        <f aca="false">G997*H997</f>
        <v>0</v>
      </c>
      <c r="J997" s="29" t="n">
        <f aca="false">C997/$D$2</f>
        <v>0.85788</v>
      </c>
      <c r="K997" s="30" t="n">
        <f aca="false">1/(1+EXP($K$2+($K$3*J997)))</f>
        <v>0.473647755791471</v>
      </c>
      <c r="L997" s="31" t="n">
        <f aca="false">(E997)*(K997)+(1-E997)*(1-K997)</f>
        <v>0.526352244208529</v>
      </c>
      <c r="M997" s="31" t="n">
        <f aca="false">LN(L997)</f>
        <v>-0.641784624574829</v>
      </c>
    </row>
    <row r="998" customFormat="false" ht="13" hidden="false" customHeight="false" outlineLevel="0" collapsed="false">
      <c r="A998" s="18" t="n">
        <v>989</v>
      </c>
      <c r="B998" s="18" t="n">
        <v>11</v>
      </c>
      <c r="C998" s="19" t="n">
        <v>20168</v>
      </c>
      <c r="D998" s="19" t="n">
        <v>221846</v>
      </c>
      <c r="E998" s="18" t="n">
        <v>0</v>
      </c>
      <c r="F998" s="20" t="n">
        <f aca="false">($D$2-C998)/$D$2</f>
        <v>0.19328</v>
      </c>
      <c r="G998" s="19" t="n">
        <f aca="false">C998-$D$3</f>
        <v>5168</v>
      </c>
      <c r="H998" s="18" t="n">
        <f aca="false">E998*B998</f>
        <v>0</v>
      </c>
      <c r="I998" s="19" t="n">
        <f aca="false">G998*H998</f>
        <v>0</v>
      </c>
      <c r="J998" s="29" t="n">
        <f aca="false">C998/$D$2</f>
        <v>0.80672</v>
      </c>
      <c r="K998" s="30" t="n">
        <f aca="false">1/(1+EXP($K$2+($K$3*J998)))</f>
        <v>0.589846387857117</v>
      </c>
      <c r="L998" s="31" t="n">
        <f aca="false">(E998)*(K998)+(1-E998)*(1-K998)</f>
        <v>0.410153612142883</v>
      </c>
      <c r="M998" s="31" t="n">
        <f aca="false">LN(L998)</f>
        <v>-0.891223525689595</v>
      </c>
    </row>
    <row r="999" customFormat="false" ht="13" hidden="false" customHeight="false" outlineLevel="0" collapsed="false">
      <c r="A999" s="18" t="n">
        <v>990</v>
      </c>
      <c r="B999" s="18" t="n">
        <v>18</v>
      </c>
      <c r="C999" s="19" t="n">
        <v>16127</v>
      </c>
      <c r="D999" s="19" t="n">
        <v>290288</v>
      </c>
      <c r="E999" s="18" t="n">
        <v>1</v>
      </c>
      <c r="F999" s="20" t="n">
        <f aca="false">($D$2-C999)/$D$2</f>
        <v>0.35492</v>
      </c>
      <c r="G999" s="19" t="n">
        <f aca="false">C999-$D$3</f>
        <v>1127</v>
      </c>
      <c r="H999" s="18" t="n">
        <f aca="false">E999*B999</f>
        <v>18</v>
      </c>
      <c r="I999" s="19" t="n">
        <f aca="false">G999*H999</f>
        <v>20286</v>
      </c>
      <c r="J999" s="29" t="n">
        <f aca="false">C999/$D$2</f>
        <v>0.64508</v>
      </c>
      <c r="K999" s="30" t="n">
        <f aca="false">1/(1+EXP($K$2+($K$3*J999)))</f>
        <v>0.863494323066815</v>
      </c>
      <c r="L999" s="31" t="n">
        <f aca="false">(E999)*(K999)+(1-E999)*(1-K999)</f>
        <v>0.863494323066815</v>
      </c>
      <c r="M999" s="31" t="n">
        <f aca="false">LN(L999)</f>
        <v>-0.146767955746123</v>
      </c>
    </row>
    <row r="1000" customFormat="false" ht="13" hidden="false" customHeight="false" outlineLevel="0" collapsed="false">
      <c r="A1000" s="18" t="n">
        <v>991</v>
      </c>
      <c r="B1000" s="18" t="n">
        <v>12</v>
      </c>
      <c r="C1000" s="19" t="n">
        <v>21757</v>
      </c>
      <c r="D1000" s="19" t="n">
        <v>261088</v>
      </c>
      <c r="E1000" s="18" t="n">
        <v>0</v>
      </c>
      <c r="F1000" s="20" t="n">
        <f aca="false">($D$2-C1000)/$D$2</f>
        <v>0.12972</v>
      </c>
      <c r="G1000" s="19" t="n">
        <f aca="false">C1000-$D$3</f>
        <v>6757</v>
      </c>
      <c r="H1000" s="18" t="n">
        <f aca="false">E1000*B1000</f>
        <v>0</v>
      </c>
      <c r="I1000" s="19" t="n">
        <f aca="false">G1000*H1000</f>
        <v>0</v>
      </c>
      <c r="J1000" s="29" t="n">
        <f aca="false">C1000/$D$2</f>
        <v>0.87028</v>
      </c>
      <c r="K1000" s="30" t="n">
        <f aca="false">1/(1+EXP($K$2+($K$3*J1000)))</f>
        <v>0.445432697646522</v>
      </c>
      <c r="L1000" s="31" t="n">
        <f aca="false">(E1000)*(K1000)+(1-E1000)*(1-K1000)</f>
        <v>0.554567302353478</v>
      </c>
      <c r="M1000" s="31" t="n">
        <f aca="false">LN(L1000)</f>
        <v>-0.589567104708574</v>
      </c>
    </row>
    <row r="1001" customFormat="false" ht="13" hidden="false" customHeight="false" outlineLevel="0" collapsed="false">
      <c r="A1001" s="18" t="n">
        <v>992</v>
      </c>
      <c r="B1001" s="18" t="n">
        <v>10</v>
      </c>
      <c r="C1001" s="19" t="n">
        <v>16817</v>
      </c>
      <c r="D1001" s="19" t="n">
        <v>168172</v>
      </c>
      <c r="E1001" s="18" t="n">
        <v>1</v>
      </c>
      <c r="F1001" s="20" t="n">
        <f aca="false">($D$2-C1001)/$D$2</f>
        <v>0.32732</v>
      </c>
      <c r="G1001" s="19" t="n">
        <f aca="false">C1001-$D$3</f>
        <v>1817</v>
      </c>
      <c r="H1001" s="18" t="n">
        <f aca="false">E1001*B1001</f>
        <v>10</v>
      </c>
      <c r="I1001" s="19" t="n">
        <f aca="false">G1001*H1001</f>
        <v>18170</v>
      </c>
      <c r="J1001" s="29" t="n">
        <f aca="false">C1001/$D$2</f>
        <v>0.67268</v>
      </c>
      <c r="K1001" s="30" t="n">
        <f aca="false">1/(1+EXP($K$2+($K$3*J1001)))</f>
        <v>0.830853882343483</v>
      </c>
      <c r="L1001" s="31" t="n">
        <f aca="false">(E1001)*(K1001)+(1-E1001)*(1-K1001)</f>
        <v>0.830853882343483</v>
      </c>
      <c r="M1001" s="31" t="n">
        <f aca="false">LN(L1001)</f>
        <v>-0.185301333108896</v>
      </c>
    </row>
    <row r="1002" customFormat="false" ht="13" hidden="false" customHeight="false" outlineLevel="0" collapsed="false">
      <c r="A1002" s="18" t="n">
        <v>993</v>
      </c>
      <c r="B1002" s="18" t="n">
        <v>10</v>
      </c>
      <c r="C1002" s="19" t="n">
        <v>20975</v>
      </c>
      <c r="D1002" s="19" t="n">
        <v>209749</v>
      </c>
      <c r="E1002" s="18" t="n">
        <v>0</v>
      </c>
      <c r="F1002" s="20" t="n">
        <f aca="false">($D$2-C1002)/$D$2</f>
        <v>0.161</v>
      </c>
      <c r="G1002" s="19" t="n">
        <f aca="false">C1002-$D$3</f>
        <v>5975</v>
      </c>
      <c r="H1002" s="18" t="n">
        <f aca="false">E1002*B1002</f>
        <v>0</v>
      </c>
      <c r="I1002" s="19" t="n">
        <f aca="false">G1002*H1002</f>
        <v>0</v>
      </c>
      <c r="J1002" s="29" t="n">
        <f aca="false">C1002/$D$2</f>
        <v>0.839</v>
      </c>
      <c r="K1002" s="30" t="n">
        <f aca="false">1/(1+EXP($K$2+($K$3*J1002)))</f>
        <v>0.516871622889466</v>
      </c>
      <c r="L1002" s="31" t="n">
        <f aca="false">(E1002)*(K1002)+(1-E1002)*(1-K1002)</f>
        <v>0.483128377110534</v>
      </c>
      <c r="M1002" s="31" t="n">
        <f aca="false">LN(L1002)</f>
        <v>-0.727472869526649</v>
      </c>
    </row>
    <row r="1003" customFormat="false" ht="13" hidden="false" customHeight="false" outlineLevel="0" collapsed="false">
      <c r="A1003" s="18" t="n">
        <v>994</v>
      </c>
      <c r="B1003" s="18" t="n">
        <v>28</v>
      </c>
      <c r="C1003" s="19" t="n">
        <v>20770</v>
      </c>
      <c r="D1003" s="19" t="n">
        <v>581550</v>
      </c>
      <c r="E1003" s="18" t="n">
        <v>0</v>
      </c>
      <c r="F1003" s="20" t="n">
        <f aca="false">($D$2-C1003)/$D$2</f>
        <v>0.1692</v>
      </c>
      <c r="G1003" s="19" t="n">
        <f aca="false">C1003-$D$3</f>
        <v>5770</v>
      </c>
      <c r="H1003" s="18" t="n">
        <f aca="false">E1003*B1003</f>
        <v>0</v>
      </c>
      <c r="I1003" s="19" t="n">
        <f aca="false">G1003*H1003</f>
        <v>0</v>
      </c>
      <c r="J1003" s="29" t="n">
        <f aca="false">C1003/$D$2</f>
        <v>0.8308</v>
      </c>
      <c r="K1003" s="30" t="n">
        <f aca="false">1/(1+EXP($K$2+($K$3*J1003)))</f>
        <v>0.535604144628495</v>
      </c>
      <c r="L1003" s="31" t="n">
        <f aca="false">(E1003)*(K1003)+(1-E1003)*(1-K1003)</f>
        <v>0.464395855371505</v>
      </c>
      <c r="M1003" s="31" t="n">
        <f aca="false">LN(L1003)</f>
        <v>-0.767017953893521</v>
      </c>
    </row>
    <row r="1004" customFormat="false" ht="13" hidden="false" customHeight="false" outlineLevel="0" collapsed="false">
      <c r="A1004" s="18" t="n">
        <v>995</v>
      </c>
      <c r="B1004" s="18" t="n">
        <v>22</v>
      </c>
      <c r="C1004" s="19" t="n">
        <v>18012</v>
      </c>
      <c r="D1004" s="19" t="n">
        <v>396260</v>
      </c>
      <c r="E1004" s="18" t="n">
        <v>1</v>
      </c>
      <c r="F1004" s="20" t="n">
        <f aca="false">($D$2-C1004)/$D$2</f>
        <v>0.27952</v>
      </c>
      <c r="G1004" s="19" t="n">
        <f aca="false">C1004-$D$3</f>
        <v>3012</v>
      </c>
      <c r="H1004" s="18" t="n">
        <f aca="false">E1004*B1004</f>
        <v>22</v>
      </c>
      <c r="I1004" s="19" t="n">
        <f aca="false">G1004*H1004</f>
        <v>66264</v>
      </c>
      <c r="J1004" s="29" t="n">
        <f aca="false">C1004/$D$2</f>
        <v>0.72048</v>
      </c>
      <c r="K1004" s="30" t="n">
        <f aca="false">1/(1+EXP($K$2+($K$3*J1004)))</f>
        <v>0.760176127749434</v>
      </c>
      <c r="L1004" s="31" t="n">
        <f aca="false">(E1004)*(K1004)+(1-E1004)*(1-K1004)</f>
        <v>0.760176127749434</v>
      </c>
      <c r="M1004" s="31" t="n">
        <f aca="false">LN(L1004)</f>
        <v>-0.274205125512228</v>
      </c>
    </row>
    <row r="1005" customFormat="false" ht="13" hidden="false" customHeight="false" outlineLevel="0" collapsed="false">
      <c r="A1005" s="18" t="n">
        <v>996</v>
      </c>
      <c r="B1005" s="18" t="n">
        <v>20</v>
      </c>
      <c r="C1005" s="19" t="n">
        <v>20738</v>
      </c>
      <c r="D1005" s="19" t="n">
        <v>414762</v>
      </c>
      <c r="E1005" s="18" t="n">
        <v>0</v>
      </c>
      <c r="F1005" s="20" t="n">
        <f aca="false">($D$2-C1005)/$D$2</f>
        <v>0.17048</v>
      </c>
      <c r="G1005" s="19" t="n">
        <f aca="false">C1005-$D$3</f>
        <v>5738</v>
      </c>
      <c r="H1005" s="18" t="n">
        <f aca="false">E1005*B1005</f>
        <v>0</v>
      </c>
      <c r="I1005" s="19" t="n">
        <f aca="false">G1005*H1005</f>
        <v>0</v>
      </c>
      <c r="J1005" s="29" t="n">
        <f aca="false">C1005/$D$2</f>
        <v>0.82952</v>
      </c>
      <c r="K1005" s="30" t="n">
        <f aca="false">1/(1+EXP($K$2+($K$3*J1005)))</f>
        <v>0.538520546569308</v>
      </c>
      <c r="L1005" s="31" t="n">
        <f aca="false">(E1005)*(K1005)+(1-E1005)*(1-K1005)</f>
        <v>0.461479453430692</v>
      </c>
      <c r="M1005" s="31" t="n">
        <f aca="false">LN(L1005)</f>
        <v>-0.773317747307271</v>
      </c>
    </row>
    <row r="1006" customFormat="false" ht="13" hidden="false" customHeight="false" outlineLevel="0" collapsed="false">
      <c r="A1006" s="18" t="n">
        <v>997</v>
      </c>
      <c r="B1006" s="18" t="n">
        <v>25</v>
      </c>
      <c r="C1006" s="19" t="n">
        <v>15357</v>
      </c>
      <c r="D1006" s="19" t="n">
        <v>383920</v>
      </c>
      <c r="E1006" s="18" t="n">
        <v>1</v>
      </c>
      <c r="F1006" s="20" t="n">
        <f aca="false">($D$2-C1006)/$D$2</f>
        <v>0.38572</v>
      </c>
      <c r="G1006" s="19" t="n">
        <f aca="false">C1006-$D$3</f>
        <v>357</v>
      </c>
      <c r="H1006" s="18" t="n">
        <f aca="false">E1006*B1006</f>
        <v>25</v>
      </c>
      <c r="I1006" s="19" t="n">
        <f aca="false">G1006*H1006</f>
        <v>8925</v>
      </c>
      <c r="J1006" s="29" t="n">
        <f aca="false">C1006/$D$2</f>
        <v>0.61428</v>
      </c>
      <c r="K1006" s="30" t="n">
        <f aca="false">1/(1+EXP($K$2+($K$3*J1006)))</f>
        <v>0.893488116020335</v>
      </c>
      <c r="L1006" s="31" t="n">
        <f aca="false">(E1006)*(K1006)+(1-E1006)*(1-K1006)</f>
        <v>0.893488116020335</v>
      </c>
      <c r="M1006" s="31" t="n">
        <f aca="false">LN(L1006)</f>
        <v>-0.112622244951985</v>
      </c>
    </row>
    <row r="1007" customFormat="false" ht="13" hidden="false" customHeight="false" outlineLevel="0" collapsed="false">
      <c r="A1007" s="18" t="n">
        <v>998</v>
      </c>
      <c r="B1007" s="18" t="n">
        <v>17</v>
      </c>
      <c r="C1007" s="19" t="n">
        <v>19684</v>
      </c>
      <c r="D1007" s="19" t="n">
        <v>334623</v>
      </c>
      <c r="E1007" s="18" t="n">
        <v>0</v>
      </c>
      <c r="F1007" s="20" t="n">
        <f aca="false">($D$2-C1007)/$D$2</f>
        <v>0.21264</v>
      </c>
      <c r="G1007" s="19" t="n">
        <f aca="false">C1007-$D$3</f>
        <v>4684</v>
      </c>
      <c r="H1007" s="18" t="n">
        <f aca="false">E1007*B1007</f>
        <v>0</v>
      </c>
      <c r="I1007" s="19" t="n">
        <f aca="false">G1007*H1007</f>
        <v>0</v>
      </c>
      <c r="J1007" s="29" t="n">
        <f aca="false">C1007/$D$2</f>
        <v>0.78736</v>
      </c>
      <c r="K1007" s="30" t="n">
        <f aca="false">1/(1+EXP($K$2+($K$3*J1007)))</f>
        <v>0.631986413181787</v>
      </c>
      <c r="L1007" s="31" t="n">
        <f aca="false">(E1007)*(K1007)+(1-E1007)*(1-K1007)</f>
        <v>0.368013586818213</v>
      </c>
      <c r="M1007" s="31" t="n">
        <f aca="false">LN(L1007)</f>
        <v>-0.999635420793092</v>
      </c>
    </row>
    <row r="1008" customFormat="false" ht="13" hidden="false" customHeight="false" outlineLevel="0" collapsed="false">
      <c r="A1008" s="18" t="n">
        <v>999</v>
      </c>
      <c r="B1008" s="18" t="n">
        <v>10</v>
      </c>
      <c r="C1008" s="19" t="n">
        <v>22107</v>
      </c>
      <c r="D1008" s="19" t="n">
        <v>221075</v>
      </c>
      <c r="E1008" s="18" t="n">
        <v>0</v>
      </c>
      <c r="F1008" s="20" t="n">
        <f aca="false">($D$2-C1008)/$D$2</f>
        <v>0.11572</v>
      </c>
      <c r="G1008" s="19" t="n">
        <f aca="false">C1008-$D$3</f>
        <v>7107</v>
      </c>
      <c r="H1008" s="18" t="n">
        <f aca="false">E1008*B1008</f>
        <v>0</v>
      </c>
      <c r="I1008" s="19" t="n">
        <f aca="false">G1008*H1008</f>
        <v>0</v>
      </c>
      <c r="J1008" s="29" t="n">
        <f aca="false">C1008/$D$2</f>
        <v>0.88428</v>
      </c>
      <c r="K1008" s="30" t="n">
        <f aca="false">1/(1+EXP($K$2+($K$3*J1008)))</f>
        <v>0.414003377032591</v>
      </c>
      <c r="L1008" s="31" t="n">
        <f aca="false">(E1008)*(K1008)+(1-E1008)*(1-K1008)</f>
        <v>0.585996622967409</v>
      </c>
      <c r="M1008" s="31" t="n">
        <f aca="false">LN(L1008)</f>
        <v>-0.534441252275981</v>
      </c>
    </row>
    <row r="1009" customFormat="false" ht="13" hidden="false" customHeight="false" outlineLevel="0" collapsed="false">
      <c r="A1009" s="18" t="n">
        <v>1000</v>
      </c>
      <c r="B1009" s="18" t="n">
        <v>13</v>
      </c>
      <c r="C1009" s="19" t="n">
        <v>21867</v>
      </c>
      <c r="D1009" s="19" t="n">
        <v>284271</v>
      </c>
      <c r="E1009" s="18" t="n">
        <v>0</v>
      </c>
      <c r="F1009" s="20" t="n">
        <f aca="false">($D$2-C1009)/$D$2</f>
        <v>0.12532</v>
      </c>
      <c r="G1009" s="19" t="n">
        <f aca="false">C1009-$D$3</f>
        <v>6867</v>
      </c>
      <c r="H1009" s="18" t="n">
        <f aca="false">E1009*B1009</f>
        <v>0</v>
      </c>
      <c r="I1009" s="19" t="n">
        <f aca="false">G1009*H1009</f>
        <v>0</v>
      </c>
      <c r="J1009" s="29" t="n">
        <f aca="false">C1009/$D$2</f>
        <v>0.87468</v>
      </c>
      <c r="K1009" s="30" t="n">
        <f aca="false">1/(1+EXP($K$2+($K$3*J1009)))</f>
        <v>0.435495423555601</v>
      </c>
      <c r="L1009" s="31" t="n">
        <f aca="false">(E1009)*(K1009)+(1-E1009)*(1-K1009)</f>
        <v>0.564504576444399</v>
      </c>
      <c r="M1009" s="31" t="n">
        <f aca="false">LN(L1009)</f>
        <v>-0.571806788349288</v>
      </c>
    </row>
    <row r="1010" customFormat="false" ht="13" hidden="false" customHeight="false" outlineLevel="0" collapsed="false">
      <c r="A1010" s="18" t="n">
        <v>1001</v>
      </c>
      <c r="B1010" s="18" t="n">
        <v>17</v>
      </c>
      <c r="C1010" s="19" t="n">
        <v>22364</v>
      </c>
      <c r="D1010" s="19" t="n">
        <v>380189</v>
      </c>
      <c r="E1010" s="18" t="n">
        <v>0</v>
      </c>
      <c r="F1010" s="20" t="n">
        <f aca="false">($D$2-C1010)/$D$2</f>
        <v>0.10544</v>
      </c>
      <c r="G1010" s="19" t="n">
        <f aca="false">C1010-$D$3</f>
        <v>7364</v>
      </c>
      <c r="H1010" s="18" t="n">
        <f aca="false">E1010*B1010</f>
        <v>0</v>
      </c>
      <c r="I1010" s="19" t="n">
        <f aca="false">G1010*H1010</f>
        <v>0</v>
      </c>
      <c r="J1010" s="29" t="n">
        <f aca="false">C1010/$D$2</f>
        <v>0.89456</v>
      </c>
      <c r="K1010" s="30" t="n">
        <f aca="false">1/(1+EXP($K$2+($K$3*J1010)))</f>
        <v>0.391348544446969</v>
      </c>
      <c r="L1010" s="31" t="n">
        <f aca="false">(E1010)*(K1010)+(1-E1010)*(1-K1010)</f>
        <v>0.608651455553031</v>
      </c>
      <c r="M1010" s="31" t="n">
        <f aca="false">LN(L1010)</f>
        <v>-0.496509497684339</v>
      </c>
    </row>
    <row r="1011" customFormat="false" ht="13" hidden="false" customHeight="false" outlineLevel="0" collapsed="false">
      <c r="A1011" s="18" t="n">
        <v>1002</v>
      </c>
      <c r="B1011" s="18" t="n">
        <v>14</v>
      </c>
      <c r="C1011" s="19" t="n">
        <v>17224</v>
      </c>
      <c r="D1011" s="19" t="n">
        <v>241130</v>
      </c>
      <c r="E1011" s="18" t="n">
        <v>1</v>
      </c>
      <c r="F1011" s="20" t="n">
        <f aca="false">($D$2-C1011)/$D$2</f>
        <v>0.31104</v>
      </c>
      <c r="G1011" s="19" t="n">
        <f aca="false">C1011-$D$3</f>
        <v>2224</v>
      </c>
      <c r="H1011" s="18" t="n">
        <f aca="false">E1011*B1011</f>
        <v>14</v>
      </c>
      <c r="I1011" s="19" t="n">
        <f aca="false">G1011*H1011</f>
        <v>31136</v>
      </c>
      <c r="J1011" s="29" t="n">
        <f aca="false">C1011/$D$2</f>
        <v>0.68896</v>
      </c>
      <c r="K1011" s="30" t="n">
        <f aca="false">1/(1+EXP($K$2+($K$3*J1011)))</f>
        <v>0.808841320679817</v>
      </c>
      <c r="L1011" s="31" t="n">
        <f aca="false">(E1011)*(K1011)+(1-E1011)*(1-K1011)</f>
        <v>0.808841320679817</v>
      </c>
      <c r="M1011" s="31" t="n">
        <f aca="false">LN(L1011)</f>
        <v>-0.21215252370869</v>
      </c>
    </row>
    <row r="1012" customFormat="false" ht="13" hidden="false" customHeight="false" outlineLevel="0" collapsed="false">
      <c r="A1012" s="18" t="n">
        <v>1003</v>
      </c>
      <c r="B1012" s="18" t="n">
        <v>13</v>
      </c>
      <c r="C1012" s="19" t="n">
        <v>18716</v>
      </c>
      <c r="D1012" s="19" t="n">
        <v>243312</v>
      </c>
      <c r="E1012" s="18" t="n">
        <v>1</v>
      </c>
      <c r="F1012" s="20" t="n">
        <f aca="false">($D$2-C1012)/$D$2</f>
        <v>0.25136</v>
      </c>
      <c r="G1012" s="19" t="n">
        <f aca="false">C1012-$D$3</f>
        <v>3716</v>
      </c>
      <c r="H1012" s="18" t="n">
        <f aca="false">E1012*B1012</f>
        <v>13</v>
      </c>
      <c r="I1012" s="19" t="n">
        <f aca="false">G1012*H1012</f>
        <v>48308</v>
      </c>
      <c r="J1012" s="29" t="n">
        <f aca="false">C1012/$D$2</f>
        <v>0.74864</v>
      </c>
      <c r="K1012" s="30" t="n">
        <f aca="false">1/(1+EXP($K$2+($K$3*J1012)))</f>
        <v>0.710041031156438</v>
      </c>
      <c r="L1012" s="31" t="n">
        <f aca="false">(E1012)*(K1012)+(1-E1012)*(1-K1012)</f>
        <v>0.710041031156438</v>
      </c>
      <c r="M1012" s="31" t="n">
        <f aca="false">LN(L1012)</f>
        <v>-0.342432520255394</v>
      </c>
    </row>
    <row r="1013" customFormat="false" ht="13" hidden="false" customHeight="false" outlineLevel="0" collapsed="false">
      <c r="A1013" s="18" t="n">
        <v>1004</v>
      </c>
      <c r="B1013" s="18" t="n">
        <v>11</v>
      </c>
      <c r="C1013" s="19" t="n">
        <v>18817</v>
      </c>
      <c r="D1013" s="19" t="n">
        <v>206984</v>
      </c>
      <c r="E1013" s="18" t="n">
        <v>1</v>
      </c>
      <c r="F1013" s="20" t="n">
        <f aca="false">($D$2-C1013)/$D$2</f>
        <v>0.24732</v>
      </c>
      <c r="G1013" s="19" t="n">
        <f aca="false">C1013-$D$3</f>
        <v>3817</v>
      </c>
      <c r="H1013" s="18" t="n">
        <f aca="false">E1013*B1013</f>
        <v>11</v>
      </c>
      <c r="I1013" s="19" t="n">
        <f aca="false">G1013*H1013</f>
        <v>41987</v>
      </c>
      <c r="J1013" s="29" t="n">
        <f aca="false">C1013/$D$2</f>
        <v>0.75268</v>
      </c>
      <c r="K1013" s="30" t="n">
        <f aca="false">1/(1+EXP($K$2+($K$3*J1013)))</f>
        <v>0.702359757046428</v>
      </c>
      <c r="L1013" s="31" t="n">
        <f aca="false">(E1013)*(K1013)+(1-E1013)*(1-K1013)</f>
        <v>0.702359757046428</v>
      </c>
      <c r="M1013" s="31" t="n">
        <f aca="false">LN(L1013)</f>
        <v>-0.353309531801387</v>
      </c>
    </row>
    <row r="1014" customFormat="false" ht="13" hidden="false" customHeight="false" outlineLevel="0" collapsed="false">
      <c r="A1014" s="18" t="n">
        <v>1005</v>
      </c>
      <c r="B1014" s="18" t="n">
        <v>22</v>
      </c>
      <c r="C1014" s="19" t="n">
        <v>21614</v>
      </c>
      <c r="D1014" s="19" t="n">
        <v>475504</v>
      </c>
      <c r="E1014" s="18" t="n">
        <v>0</v>
      </c>
      <c r="F1014" s="20" t="n">
        <f aca="false">($D$2-C1014)/$D$2</f>
        <v>0.13544</v>
      </c>
      <c r="G1014" s="19" t="n">
        <f aca="false">C1014-$D$3</f>
        <v>6614</v>
      </c>
      <c r="H1014" s="18" t="n">
        <f aca="false">E1014*B1014</f>
        <v>0</v>
      </c>
      <c r="I1014" s="19" t="n">
        <f aca="false">G1014*H1014</f>
        <v>0</v>
      </c>
      <c r="J1014" s="29" t="n">
        <f aca="false">C1014/$D$2</f>
        <v>0.86456</v>
      </c>
      <c r="K1014" s="30" t="n">
        <f aca="false">1/(1+EXP($K$2+($K$3*J1014)))</f>
        <v>0.458415491136088</v>
      </c>
      <c r="L1014" s="31" t="n">
        <f aca="false">(E1014)*(K1014)+(1-E1014)*(1-K1014)</f>
        <v>0.541584508863912</v>
      </c>
      <c r="M1014" s="31" t="n">
        <f aca="false">LN(L1014)</f>
        <v>-0.613256160333915</v>
      </c>
    </row>
    <row r="1015" customFormat="false" ht="13" hidden="false" customHeight="false" outlineLevel="0" collapsed="false">
      <c r="A1015" s="18" t="n">
        <v>1006</v>
      </c>
      <c r="B1015" s="18" t="n">
        <v>38</v>
      </c>
      <c r="C1015" s="19" t="n">
        <v>15762</v>
      </c>
      <c r="D1015" s="19" t="n">
        <v>598953</v>
      </c>
      <c r="E1015" s="18" t="n">
        <v>1</v>
      </c>
      <c r="F1015" s="20" t="n">
        <f aca="false">($D$2-C1015)/$D$2</f>
        <v>0.36952</v>
      </c>
      <c r="G1015" s="19" t="n">
        <f aca="false">C1015-$D$3</f>
        <v>762</v>
      </c>
      <c r="H1015" s="18" t="n">
        <f aca="false">E1015*B1015</f>
        <v>38</v>
      </c>
      <c r="I1015" s="19" t="n">
        <f aca="false">G1015*H1015</f>
        <v>28956</v>
      </c>
      <c r="J1015" s="29" t="n">
        <f aca="false">C1015/$D$2</f>
        <v>0.63048</v>
      </c>
      <c r="K1015" s="30" t="n">
        <f aca="false">1/(1+EXP($K$2+($K$3*J1015)))</f>
        <v>0.878512364144502</v>
      </c>
      <c r="L1015" s="31" t="n">
        <f aca="false">(E1015)*(K1015)+(1-E1015)*(1-K1015)</f>
        <v>0.878512364144502</v>
      </c>
      <c r="M1015" s="31" t="n">
        <f aca="false">LN(L1015)</f>
        <v>-0.129525297299782</v>
      </c>
    </row>
    <row r="1016" customFormat="false" ht="13" hidden="false" customHeight="false" outlineLevel="0" collapsed="false">
      <c r="A1016" s="18" t="n">
        <v>1007</v>
      </c>
      <c r="B1016" s="18" t="n">
        <v>12</v>
      </c>
      <c r="C1016" s="19" t="n">
        <v>20729</v>
      </c>
      <c r="D1016" s="19" t="n">
        <v>248745</v>
      </c>
      <c r="E1016" s="18" t="n">
        <v>0</v>
      </c>
      <c r="F1016" s="20" t="n">
        <f aca="false">($D$2-C1016)/$D$2</f>
        <v>0.17084</v>
      </c>
      <c r="G1016" s="19" t="n">
        <f aca="false">C1016-$D$3</f>
        <v>5729</v>
      </c>
      <c r="H1016" s="18" t="n">
        <f aca="false">E1016*B1016</f>
        <v>0</v>
      </c>
      <c r="I1016" s="19" t="n">
        <f aca="false">G1016*H1016</f>
        <v>0</v>
      </c>
      <c r="J1016" s="29" t="n">
        <f aca="false">C1016/$D$2</f>
        <v>0.82916</v>
      </c>
      <c r="K1016" s="30" t="n">
        <f aca="false">1/(1+EXP($K$2+($K$3*J1016)))</f>
        <v>0.539340318473638</v>
      </c>
      <c r="L1016" s="31" t="n">
        <f aca="false">(E1016)*(K1016)+(1-E1016)*(1-K1016)</f>
        <v>0.460659681526362</v>
      </c>
      <c r="M1016" s="31" t="n">
        <f aca="false">LN(L1016)</f>
        <v>-0.775095726549687</v>
      </c>
    </row>
    <row r="1017" customFormat="false" ht="13" hidden="false" customHeight="false" outlineLevel="0" collapsed="false">
      <c r="A1017" s="18" t="n">
        <v>1008</v>
      </c>
      <c r="B1017" s="18" t="n">
        <v>16</v>
      </c>
      <c r="C1017" s="19" t="n">
        <v>18657</v>
      </c>
      <c r="D1017" s="19" t="n">
        <v>298507</v>
      </c>
      <c r="E1017" s="18" t="n">
        <v>1</v>
      </c>
      <c r="F1017" s="20" t="n">
        <f aca="false">($D$2-C1017)/$D$2</f>
        <v>0.25372</v>
      </c>
      <c r="G1017" s="19" t="n">
        <f aca="false">C1017-$D$3</f>
        <v>3657</v>
      </c>
      <c r="H1017" s="18" t="n">
        <f aca="false">E1017*B1017</f>
        <v>16</v>
      </c>
      <c r="I1017" s="19" t="n">
        <f aca="false">G1017*H1017</f>
        <v>58512</v>
      </c>
      <c r="J1017" s="29" t="n">
        <f aca="false">C1017/$D$2</f>
        <v>0.74628</v>
      </c>
      <c r="K1017" s="30" t="n">
        <f aca="false">1/(1+EXP($K$2+($K$3*J1017)))</f>
        <v>0.714473423896962</v>
      </c>
      <c r="L1017" s="31" t="n">
        <f aca="false">(E1017)*(K1017)+(1-E1017)*(1-K1017)</f>
        <v>0.714473423896962</v>
      </c>
      <c r="M1017" s="31" t="n">
        <f aca="false">LN(L1017)</f>
        <v>-0.336209477689618</v>
      </c>
    </row>
    <row r="1018" customFormat="false" ht="13" hidden="false" customHeight="false" outlineLevel="0" collapsed="false">
      <c r="A1018" s="18" t="n">
        <v>1009</v>
      </c>
      <c r="B1018" s="18" t="n">
        <v>20</v>
      </c>
      <c r="C1018" s="19" t="n">
        <v>20529</v>
      </c>
      <c r="D1018" s="19" t="n">
        <v>410583</v>
      </c>
      <c r="E1018" s="18" t="n">
        <v>0</v>
      </c>
      <c r="F1018" s="20" t="n">
        <f aca="false">($D$2-C1018)/$D$2</f>
        <v>0.17884</v>
      </c>
      <c r="G1018" s="19" t="n">
        <f aca="false">C1018-$D$3</f>
        <v>5529</v>
      </c>
      <c r="H1018" s="18" t="n">
        <f aca="false">E1018*B1018</f>
        <v>0</v>
      </c>
      <c r="I1018" s="19" t="n">
        <f aca="false">G1018*H1018</f>
        <v>0</v>
      </c>
      <c r="J1018" s="29" t="n">
        <f aca="false">C1018/$D$2</f>
        <v>0.82116</v>
      </c>
      <c r="K1018" s="30" t="n">
        <f aca="false">1/(1+EXP($K$2+($K$3*J1018)))</f>
        <v>0.557494633526512</v>
      </c>
      <c r="L1018" s="31" t="n">
        <f aca="false">(E1018)*(K1018)+(1-E1018)*(1-K1018)</f>
        <v>0.442505366473488</v>
      </c>
      <c r="M1018" s="31" t="n">
        <f aca="false">LN(L1018)</f>
        <v>-0.81530268698399</v>
      </c>
    </row>
    <row r="1019" customFormat="false" ht="13" hidden="false" customHeight="false" outlineLevel="0" collapsed="false">
      <c r="A1019" s="18" t="n">
        <v>1010</v>
      </c>
      <c r="B1019" s="18" t="n">
        <v>13</v>
      </c>
      <c r="C1019" s="19" t="n">
        <v>21681</v>
      </c>
      <c r="D1019" s="19" t="n">
        <v>281847</v>
      </c>
      <c r="E1019" s="18" t="n">
        <v>0</v>
      </c>
      <c r="F1019" s="20" t="n">
        <f aca="false">($D$2-C1019)/$D$2</f>
        <v>0.13276</v>
      </c>
      <c r="G1019" s="19" t="n">
        <f aca="false">C1019-$D$3</f>
        <v>6681</v>
      </c>
      <c r="H1019" s="18" t="n">
        <f aca="false">E1019*B1019</f>
        <v>0</v>
      </c>
      <c r="I1019" s="19" t="n">
        <f aca="false">G1019*H1019</f>
        <v>0</v>
      </c>
      <c r="J1019" s="29" t="n">
        <f aca="false">C1019/$D$2</f>
        <v>0.86724</v>
      </c>
      <c r="K1019" s="30" t="n">
        <f aca="false">1/(1+EXP($K$2+($K$3*J1019)))</f>
        <v>0.452324518536373</v>
      </c>
      <c r="L1019" s="31" t="n">
        <f aca="false">(E1019)*(K1019)+(1-E1019)*(1-K1019)</f>
        <v>0.547675481463627</v>
      </c>
      <c r="M1019" s="31" t="n">
        <f aca="false">LN(L1019)</f>
        <v>-0.602072354556332</v>
      </c>
    </row>
    <row r="1020" customFormat="false" ht="13" hidden="false" customHeight="false" outlineLevel="0" collapsed="false">
      <c r="A1020" s="18" t="n">
        <v>1011</v>
      </c>
      <c r="B1020" s="18" t="n">
        <v>29</v>
      </c>
      <c r="C1020" s="19" t="n">
        <v>22269</v>
      </c>
      <c r="D1020" s="19" t="n">
        <v>645797</v>
      </c>
      <c r="E1020" s="18" t="n">
        <v>0</v>
      </c>
      <c r="F1020" s="20" t="n">
        <f aca="false">($D$2-C1020)/$D$2</f>
        <v>0.10924</v>
      </c>
      <c r="G1020" s="19" t="n">
        <f aca="false">C1020-$D$3</f>
        <v>7269</v>
      </c>
      <c r="H1020" s="18" t="n">
        <f aca="false">E1020*B1020</f>
        <v>0</v>
      </c>
      <c r="I1020" s="19" t="n">
        <f aca="false">G1020*H1020</f>
        <v>0</v>
      </c>
      <c r="J1020" s="29" t="n">
        <f aca="false">C1020/$D$2</f>
        <v>0.89076</v>
      </c>
      <c r="K1020" s="30" t="n">
        <f aca="false">1/(1+EXP($K$2+($K$3*J1020)))</f>
        <v>0.399674033017254</v>
      </c>
      <c r="L1020" s="31" t="n">
        <f aca="false">(E1020)*(K1020)+(1-E1020)*(1-K1020)</f>
        <v>0.600325966982746</v>
      </c>
      <c r="M1020" s="31" t="n">
        <f aca="false">LN(L1020)</f>
        <v>-0.510282492983644</v>
      </c>
    </row>
    <row r="1021" customFormat="false" ht="13" hidden="false" customHeight="false" outlineLevel="0" collapsed="false">
      <c r="A1021" s="18" t="n">
        <v>1012</v>
      </c>
      <c r="B1021" s="18" t="n">
        <v>14</v>
      </c>
      <c r="C1021" s="19" t="n">
        <v>22256</v>
      </c>
      <c r="D1021" s="19" t="n">
        <v>311585</v>
      </c>
      <c r="E1021" s="18" t="n">
        <v>0</v>
      </c>
      <c r="F1021" s="20" t="n">
        <f aca="false">($D$2-C1021)/$D$2</f>
        <v>0.10976</v>
      </c>
      <c r="G1021" s="19" t="n">
        <f aca="false">C1021-$D$3</f>
        <v>7256</v>
      </c>
      <c r="H1021" s="18" t="n">
        <f aca="false">E1021*B1021</f>
        <v>0</v>
      </c>
      <c r="I1021" s="19" t="n">
        <f aca="false">G1021*H1021</f>
        <v>0</v>
      </c>
      <c r="J1021" s="29" t="n">
        <f aca="false">C1021/$D$2</f>
        <v>0.89024</v>
      </c>
      <c r="K1021" s="30" t="n">
        <f aca="false">1/(1+EXP($K$2+($K$3*J1021)))</f>
        <v>0.400817950578869</v>
      </c>
      <c r="L1021" s="31" t="n">
        <f aca="false">(E1021)*(K1021)+(1-E1021)*(1-K1021)</f>
        <v>0.599182049421131</v>
      </c>
      <c r="M1021" s="31" t="n">
        <f aca="false">LN(L1021)</f>
        <v>-0.512189804802745</v>
      </c>
    </row>
    <row r="1022" customFormat="false" ht="13" hidden="false" customHeight="false" outlineLevel="0" collapsed="false">
      <c r="A1022" s="18" t="n">
        <v>1013</v>
      </c>
      <c r="B1022" s="18" t="n">
        <v>21</v>
      </c>
      <c r="C1022" s="19" t="n">
        <v>17664</v>
      </c>
      <c r="D1022" s="19" t="n">
        <v>370946</v>
      </c>
      <c r="E1022" s="18" t="n">
        <v>1</v>
      </c>
      <c r="F1022" s="20" t="n">
        <f aca="false">($D$2-C1022)/$D$2</f>
        <v>0.29344</v>
      </c>
      <c r="G1022" s="19" t="n">
        <f aca="false">C1022-$D$3</f>
        <v>2664</v>
      </c>
      <c r="H1022" s="18" t="n">
        <f aca="false">E1022*B1022</f>
        <v>21</v>
      </c>
      <c r="I1022" s="19" t="n">
        <f aca="false">G1022*H1022</f>
        <v>55944</v>
      </c>
      <c r="J1022" s="29" t="n">
        <f aca="false">C1022/$D$2</f>
        <v>0.70656</v>
      </c>
      <c r="K1022" s="30" t="n">
        <f aca="false">1/(1+EXP($K$2+($K$3*J1022)))</f>
        <v>0.782655695201922</v>
      </c>
      <c r="L1022" s="31" t="n">
        <f aca="false">(E1022)*(K1022)+(1-E1022)*(1-K1022)</f>
        <v>0.782655695201922</v>
      </c>
      <c r="M1022" s="31" t="n">
        <f aca="false">LN(L1022)</f>
        <v>-0.24506240485598</v>
      </c>
    </row>
    <row r="1023" customFormat="false" ht="13" hidden="false" customHeight="false" outlineLevel="0" collapsed="false">
      <c r="A1023" s="18" t="n">
        <v>1014</v>
      </c>
      <c r="B1023" s="18" t="n">
        <v>28</v>
      </c>
      <c r="C1023" s="19" t="n">
        <v>20694</v>
      </c>
      <c r="D1023" s="19" t="n">
        <v>579439</v>
      </c>
      <c r="E1023" s="18" t="n">
        <v>0</v>
      </c>
      <c r="F1023" s="20" t="n">
        <f aca="false">($D$2-C1023)/$D$2</f>
        <v>0.17224</v>
      </c>
      <c r="G1023" s="19" t="n">
        <f aca="false">C1023-$D$3</f>
        <v>5694</v>
      </c>
      <c r="H1023" s="18" t="n">
        <f aca="false">E1023*B1023</f>
        <v>0</v>
      </c>
      <c r="I1023" s="19" t="n">
        <f aca="false">G1023*H1023</f>
        <v>0</v>
      </c>
      <c r="J1023" s="29" t="n">
        <f aca="false">C1023/$D$2</f>
        <v>0.82776</v>
      </c>
      <c r="K1023" s="30" t="n">
        <f aca="false">1/(1+EXP($K$2+($K$3*J1023)))</f>
        <v>0.542526257719608</v>
      </c>
      <c r="L1023" s="31" t="n">
        <f aca="false">(E1023)*(K1023)+(1-E1023)*(1-K1023)</f>
        <v>0.457473742280392</v>
      </c>
      <c r="M1023" s="31" t="n">
        <f aca="false">LN(L1023)</f>
        <v>-0.782035789836295</v>
      </c>
    </row>
    <row r="1024" customFormat="false" ht="13" hidden="false" customHeight="false" outlineLevel="0" collapsed="false">
      <c r="A1024" s="18" t="n">
        <v>1015</v>
      </c>
      <c r="B1024" s="18" t="n">
        <v>14</v>
      </c>
      <c r="C1024" s="19" t="n">
        <v>17762</v>
      </c>
      <c r="D1024" s="19" t="n">
        <v>248674</v>
      </c>
      <c r="E1024" s="18" t="n">
        <v>1</v>
      </c>
      <c r="F1024" s="20" t="n">
        <f aca="false">($D$2-C1024)/$D$2</f>
        <v>0.28952</v>
      </c>
      <c r="G1024" s="19" t="n">
        <f aca="false">C1024-$D$3</f>
        <v>2762</v>
      </c>
      <c r="H1024" s="18" t="n">
        <f aca="false">E1024*B1024</f>
        <v>14</v>
      </c>
      <c r="I1024" s="19" t="n">
        <f aca="false">G1024*H1024</f>
        <v>38668</v>
      </c>
      <c r="J1024" s="29" t="n">
        <f aca="false">C1024/$D$2</f>
        <v>0.71048</v>
      </c>
      <c r="K1024" s="30" t="n">
        <f aca="false">1/(1+EXP($K$2+($K$3*J1024)))</f>
        <v>0.776482902208954</v>
      </c>
      <c r="L1024" s="31" t="n">
        <f aca="false">(E1024)*(K1024)+(1-E1024)*(1-K1024)</f>
        <v>0.776482902208954</v>
      </c>
      <c r="M1024" s="31" t="n">
        <f aca="false">LN(L1024)</f>
        <v>-0.252980655684172</v>
      </c>
    </row>
    <row r="1025" customFormat="false" ht="13" hidden="false" customHeight="false" outlineLevel="0" collapsed="false">
      <c r="A1025" s="18" t="n">
        <v>1016</v>
      </c>
      <c r="B1025" s="18" t="n">
        <v>11</v>
      </c>
      <c r="C1025" s="19" t="n">
        <v>17377</v>
      </c>
      <c r="D1025" s="19" t="n">
        <v>191149</v>
      </c>
      <c r="E1025" s="18" t="n">
        <v>0</v>
      </c>
      <c r="F1025" s="20" t="n">
        <f aca="false">($D$2-C1025)/$D$2</f>
        <v>0.30492</v>
      </c>
      <c r="G1025" s="19" t="n">
        <f aca="false">C1025-$D$3</f>
        <v>2377</v>
      </c>
      <c r="H1025" s="18" t="n">
        <f aca="false">E1025*B1025</f>
        <v>0</v>
      </c>
      <c r="I1025" s="19" t="n">
        <f aca="false">G1025*H1025</f>
        <v>0</v>
      </c>
      <c r="J1025" s="29" t="n">
        <f aca="false">C1025/$D$2</f>
        <v>0.69508</v>
      </c>
      <c r="K1025" s="30" t="n">
        <f aca="false">1/(1+EXP($K$2+($K$3*J1025)))</f>
        <v>0.800019203304862</v>
      </c>
      <c r="L1025" s="31" t="n">
        <f aca="false">(E1025)*(K1025)+(1-E1025)*(1-K1025)</f>
        <v>0.199980796695138</v>
      </c>
      <c r="M1025" s="31" t="n">
        <f aca="false">LN(L1025)</f>
        <v>-1.60953393356829</v>
      </c>
    </row>
    <row r="1026" customFormat="false" ht="13" hidden="false" customHeight="false" outlineLevel="0" collapsed="false">
      <c r="A1026" s="18" t="n">
        <v>1017</v>
      </c>
      <c r="B1026" s="18" t="n">
        <v>13</v>
      </c>
      <c r="C1026" s="19" t="n">
        <v>17789</v>
      </c>
      <c r="D1026" s="19" t="n">
        <v>231262</v>
      </c>
      <c r="E1026" s="18" t="n">
        <v>1</v>
      </c>
      <c r="F1026" s="20" t="n">
        <f aca="false">($D$2-C1026)/$D$2</f>
        <v>0.28844</v>
      </c>
      <c r="G1026" s="19" t="n">
        <f aca="false">C1026-$D$3</f>
        <v>2789</v>
      </c>
      <c r="H1026" s="18" t="n">
        <f aca="false">E1026*B1026</f>
        <v>13</v>
      </c>
      <c r="I1026" s="19" t="n">
        <f aca="false">G1026*H1026</f>
        <v>36257</v>
      </c>
      <c r="J1026" s="29" t="n">
        <f aca="false">C1026/$D$2</f>
        <v>0.71156</v>
      </c>
      <c r="K1026" s="30" t="n">
        <f aca="false">1/(1+EXP($K$2+($K$3*J1026)))</f>
        <v>0.774760461211387</v>
      </c>
      <c r="L1026" s="31" t="n">
        <f aca="false">(E1026)*(K1026)+(1-E1026)*(1-K1026)</f>
        <v>0.774760461211387</v>
      </c>
      <c r="M1026" s="31" t="n">
        <f aca="false">LN(L1026)</f>
        <v>-0.255201379712459</v>
      </c>
    </row>
    <row r="1027" customFormat="false" ht="13" hidden="false" customHeight="false" outlineLevel="0" collapsed="false">
      <c r="A1027" s="18" t="n">
        <v>1018</v>
      </c>
      <c r="B1027" s="18" t="n">
        <v>28</v>
      </c>
      <c r="C1027" s="19" t="n">
        <v>16813</v>
      </c>
      <c r="D1027" s="19" t="n">
        <v>470762</v>
      </c>
      <c r="E1027" s="18" t="n">
        <v>1</v>
      </c>
      <c r="F1027" s="20" t="n">
        <f aca="false">($D$2-C1027)/$D$2</f>
        <v>0.32748</v>
      </c>
      <c r="G1027" s="19" t="n">
        <f aca="false">C1027-$D$3</f>
        <v>1813</v>
      </c>
      <c r="H1027" s="18" t="n">
        <f aca="false">E1027*B1027</f>
        <v>28</v>
      </c>
      <c r="I1027" s="19" t="n">
        <f aca="false">G1027*H1027</f>
        <v>50764</v>
      </c>
      <c r="J1027" s="29" t="n">
        <f aca="false">C1027/$D$2</f>
        <v>0.67252</v>
      </c>
      <c r="K1027" s="30" t="n">
        <f aca="false">1/(1+EXP($K$2+($K$3*J1027)))</f>
        <v>0.831059844496287</v>
      </c>
      <c r="L1027" s="31" t="n">
        <f aca="false">(E1027)*(K1027)+(1-E1027)*(1-K1027)</f>
        <v>0.831059844496287</v>
      </c>
      <c r="M1027" s="31" t="n">
        <f aca="false">LN(L1027)</f>
        <v>-0.185053471681998</v>
      </c>
    </row>
    <row r="1028" customFormat="false" ht="13" hidden="false" customHeight="false" outlineLevel="0" collapsed="false">
      <c r="A1028" s="18" t="n">
        <v>1019</v>
      </c>
      <c r="B1028" s="18" t="n">
        <v>15</v>
      </c>
      <c r="C1028" s="19" t="n">
        <v>17159</v>
      </c>
      <c r="D1028" s="19" t="n">
        <v>257384</v>
      </c>
      <c r="E1028" s="18" t="n">
        <v>0</v>
      </c>
      <c r="F1028" s="20" t="n">
        <f aca="false">($D$2-C1028)/$D$2</f>
        <v>0.31364</v>
      </c>
      <c r="G1028" s="19" t="n">
        <f aca="false">C1028-$D$3</f>
        <v>2159</v>
      </c>
      <c r="H1028" s="18" t="n">
        <f aca="false">E1028*B1028</f>
        <v>0</v>
      </c>
      <c r="I1028" s="19" t="n">
        <f aca="false">G1028*H1028</f>
        <v>0</v>
      </c>
      <c r="J1028" s="29" t="n">
        <f aca="false">C1028/$D$2</f>
        <v>0.68636</v>
      </c>
      <c r="K1028" s="30" t="n">
        <f aca="false">1/(1+EXP($K$2+($K$3*J1028)))</f>
        <v>0.812498258969033</v>
      </c>
      <c r="L1028" s="31" t="n">
        <f aca="false">(E1028)*(K1028)+(1-E1028)*(1-K1028)</f>
        <v>0.187501741030967</v>
      </c>
      <c r="M1028" s="31" t="n">
        <f aca="false">LN(L1028)</f>
        <v>-1.67396714811629</v>
      </c>
    </row>
    <row r="1029" customFormat="false" ht="13" hidden="false" customHeight="false" outlineLevel="0" collapsed="false">
      <c r="A1029" s="18" t="n">
        <v>1020</v>
      </c>
      <c r="B1029" s="18" t="n">
        <v>38</v>
      </c>
      <c r="C1029" s="19" t="n">
        <v>19903</v>
      </c>
      <c r="D1029" s="19" t="n">
        <v>756301</v>
      </c>
      <c r="E1029" s="18" t="n">
        <v>0</v>
      </c>
      <c r="F1029" s="20" t="n">
        <f aca="false">($D$2-C1029)/$D$2</f>
        <v>0.20388</v>
      </c>
      <c r="G1029" s="19" t="n">
        <f aca="false">C1029-$D$3</f>
        <v>4903</v>
      </c>
      <c r="H1029" s="18" t="n">
        <f aca="false">E1029*B1029</f>
        <v>0</v>
      </c>
      <c r="I1029" s="19" t="n">
        <f aca="false">G1029*H1029</f>
        <v>0</v>
      </c>
      <c r="J1029" s="29" t="n">
        <f aca="false">C1029/$D$2</f>
        <v>0.79612</v>
      </c>
      <c r="K1029" s="30" t="n">
        <f aca="false">1/(1+EXP($K$2+($K$3*J1029)))</f>
        <v>0.613125718936865</v>
      </c>
      <c r="L1029" s="31" t="n">
        <f aca="false">(E1029)*(K1029)+(1-E1029)*(1-K1029)</f>
        <v>0.386874281063135</v>
      </c>
      <c r="M1029" s="31" t="n">
        <f aca="false">LN(L1029)</f>
        <v>-0.949655493863233</v>
      </c>
    </row>
    <row r="1030" customFormat="false" ht="13" hidden="false" customHeight="false" outlineLevel="0" collapsed="false">
      <c r="A1030" s="18" t="n">
        <v>1021</v>
      </c>
      <c r="B1030" s="18" t="n">
        <v>35</v>
      </c>
      <c r="C1030" s="19" t="n">
        <v>20205</v>
      </c>
      <c r="D1030" s="19" t="n">
        <v>707178</v>
      </c>
      <c r="E1030" s="18" t="n">
        <v>0</v>
      </c>
      <c r="F1030" s="20" t="n">
        <f aca="false">($D$2-C1030)/$D$2</f>
        <v>0.1918</v>
      </c>
      <c r="G1030" s="19" t="n">
        <f aca="false">C1030-$D$3</f>
        <v>5205</v>
      </c>
      <c r="H1030" s="18" t="n">
        <f aca="false">E1030*B1030</f>
        <v>0</v>
      </c>
      <c r="I1030" s="19" t="n">
        <f aca="false">G1030*H1030</f>
        <v>0</v>
      </c>
      <c r="J1030" s="29" t="n">
        <f aca="false">C1030/$D$2</f>
        <v>0.8082</v>
      </c>
      <c r="K1030" s="30" t="n">
        <f aca="false">1/(1+EXP($K$2+($K$3*J1030)))</f>
        <v>0.586561190059854</v>
      </c>
      <c r="L1030" s="31" t="n">
        <f aca="false">(E1030)*(K1030)+(1-E1030)*(1-K1030)</f>
        <v>0.413438809940146</v>
      </c>
      <c r="M1030" s="31" t="n">
        <f aca="false">LN(L1030)</f>
        <v>-0.883245756266342</v>
      </c>
    </row>
    <row r="1031" customFormat="false" ht="13" hidden="false" customHeight="false" outlineLevel="0" collapsed="false">
      <c r="A1031" s="18" t="n">
        <v>1022</v>
      </c>
      <c r="B1031" s="18" t="n">
        <v>25</v>
      </c>
      <c r="C1031" s="19" t="n">
        <v>15699</v>
      </c>
      <c r="D1031" s="19" t="n">
        <v>392480</v>
      </c>
      <c r="E1031" s="18" t="n">
        <v>1</v>
      </c>
      <c r="F1031" s="20" t="n">
        <f aca="false">($D$2-C1031)/$D$2</f>
        <v>0.37204</v>
      </c>
      <c r="G1031" s="19" t="n">
        <f aca="false">C1031-$D$3</f>
        <v>699</v>
      </c>
      <c r="H1031" s="18" t="n">
        <f aca="false">E1031*B1031</f>
        <v>25</v>
      </c>
      <c r="I1031" s="19" t="n">
        <f aca="false">G1031*H1031</f>
        <v>17475</v>
      </c>
      <c r="J1031" s="29" t="n">
        <f aca="false">C1031/$D$2</f>
        <v>0.62796</v>
      </c>
      <c r="K1031" s="30" t="n">
        <f aca="false">1/(1+EXP($K$2+($K$3*J1031)))</f>
        <v>0.880955643140784</v>
      </c>
      <c r="L1031" s="31" t="n">
        <f aca="false">(E1031)*(K1031)+(1-E1031)*(1-K1031)</f>
        <v>0.880955643140784</v>
      </c>
      <c r="M1031" s="31" t="n">
        <f aca="false">LN(L1031)</f>
        <v>-0.126748002621326</v>
      </c>
    </row>
    <row r="1032" customFormat="false" ht="13" hidden="false" customHeight="false" outlineLevel="0" collapsed="false">
      <c r="A1032" s="18" t="n">
        <v>1023</v>
      </c>
      <c r="B1032" s="18" t="n">
        <v>22</v>
      </c>
      <c r="C1032" s="19" t="n">
        <v>22159</v>
      </c>
      <c r="D1032" s="19" t="n">
        <v>487495</v>
      </c>
      <c r="E1032" s="18" t="n">
        <v>0</v>
      </c>
      <c r="F1032" s="20" t="n">
        <f aca="false">($D$2-C1032)/$D$2</f>
        <v>0.11364</v>
      </c>
      <c r="G1032" s="19" t="n">
        <f aca="false">C1032-$D$3</f>
        <v>7159</v>
      </c>
      <c r="H1032" s="18" t="n">
        <f aca="false">E1032*B1032</f>
        <v>0</v>
      </c>
      <c r="I1032" s="19" t="n">
        <f aca="false">G1032*H1032</f>
        <v>0</v>
      </c>
      <c r="J1032" s="29" t="n">
        <f aca="false">C1032/$D$2</f>
        <v>0.88636</v>
      </c>
      <c r="K1032" s="30" t="n">
        <f aca="false">1/(1+EXP($K$2+($K$3*J1032)))</f>
        <v>0.409386701553269</v>
      </c>
      <c r="L1032" s="31" t="n">
        <f aca="false">(E1032)*(K1032)+(1-E1032)*(1-K1032)</f>
        <v>0.590613298446731</v>
      </c>
      <c r="M1032" s="31" t="n">
        <f aca="false">LN(L1032)</f>
        <v>-0.526593793084076</v>
      </c>
    </row>
    <row r="1033" customFormat="false" ht="13" hidden="false" customHeight="false" outlineLevel="0" collapsed="false">
      <c r="A1033" s="18" t="n">
        <v>1024</v>
      </c>
      <c r="B1033" s="18" t="n">
        <v>10</v>
      </c>
      <c r="C1033" s="19" t="n">
        <v>17786</v>
      </c>
      <c r="D1033" s="19" t="n">
        <v>177863</v>
      </c>
      <c r="E1033" s="18" t="n">
        <v>0</v>
      </c>
      <c r="F1033" s="20" t="n">
        <f aca="false">($D$2-C1033)/$D$2</f>
        <v>0.28856</v>
      </c>
      <c r="G1033" s="19" t="n">
        <f aca="false">C1033-$D$3</f>
        <v>2786</v>
      </c>
      <c r="H1033" s="18" t="n">
        <f aca="false">E1033*B1033</f>
        <v>0</v>
      </c>
      <c r="I1033" s="19" t="n">
        <f aca="false">G1033*H1033</f>
        <v>0</v>
      </c>
      <c r="J1033" s="29" t="n">
        <f aca="false">C1033/$D$2</f>
        <v>0.71144</v>
      </c>
      <c r="K1033" s="30" t="n">
        <f aca="false">1/(1+EXP($K$2+($K$3*J1033)))</f>
        <v>0.774952307561167</v>
      </c>
      <c r="L1033" s="31" t="n">
        <f aca="false">(E1033)*(K1033)+(1-E1033)*(1-K1033)</f>
        <v>0.225047692438833</v>
      </c>
      <c r="M1033" s="31" t="n">
        <f aca="false">LN(L1033)</f>
        <v>-1.49144293284461</v>
      </c>
    </row>
    <row r="1034" customFormat="false" ht="13" hidden="false" customHeight="false" outlineLevel="0" collapsed="false">
      <c r="A1034" s="18" t="n">
        <v>1025</v>
      </c>
      <c r="B1034" s="18" t="n">
        <v>24</v>
      </c>
      <c r="C1034" s="19" t="n">
        <v>22023</v>
      </c>
      <c r="D1034" s="19" t="n">
        <v>528551</v>
      </c>
      <c r="E1034" s="18" t="n">
        <v>0</v>
      </c>
      <c r="F1034" s="20" t="n">
        <f aca="false">($D$2-C1034)/$D$2</f>
        <v>0.11908</v>
      </c>
      <c r="G1034" s="19" t="n">
        <f aca="false">C1034-$D$3</f>
        <v>7023</v>
      </c>
      <c r="H1034" s="18" t="n">
        <f aca="false">E1034*B1034</f>
        <v>0</v>
      </c>
      <c r="I1034" s="19" t="n">
        <f aca="false">G1034*H1034</f>
        <v>0</v>
      </c>
      <c r="J1034" s="29" t="n">
        <f aca="false">C1034/$D$2</f>
        <v>0.88092</v>
      </c>
      <c r="K1034" s="30" t="n">
        <f aca="false">1/(1+EXP($K$2+($K$3*J1034)))</f>
        <v>0.421492774103187</v>
      </c>
      <c r="L1034" s="31" t="n">
        <f aca="false">(E1034)*(K1034)+(1-E1034)*(1-K1034)</f>
        <v>0.578507225896813</v>
      </c>
      <c r="M1034" s="31" t="n">
        <f aca="false">LN(L1034)</f>
        <v>-0.547304241679978</v>
      </c>
    </row>
    <row r="1035" customFormat="false" ht="13" hidden="false" customHeight="false" outlineLevel="0" collapsed="false">
      <c r="A1035" s="18" t="n">
        <v>1026</v>
      </c>
      <c r="B1035" s="18" t="n">
        <v>25</v>
      </c>
      <c r="C1035" s="19" t="n">
        <v>15823</v>
      </c>
      <c r="D1035" s="19" t="n">
        <v>395565</v>
      </c>
      <c r="E1035" s="18" t="n">
        <v>1</v>
      </c>
      <c r="F1035" s="20" t="n">
        <f aca="false">($D$2-C1035)/$D$2</f>
        <v>0.36708</v>
      </c>
      <c r="G1035" s="19" t="n">
        <f aca="false">C1035-$D$3</f>
        <v>823</v>
      </c>
      <c r="H1035" s="18" t="n">
        <f aca="false">E1035*B1035</f>
        <v>25</v>
      </c>
      <c r="I1035" s="19" t="n">
        <f aca="false">G1035*H1035</f>
        <v>20575</v>
      </c>
      <c r="J1035" s="29" t="n">
        <f aca="false">C1035/$D$2</f>
        <v>0.63292</v>
      </c>
      <c r="K1035" s="30" t="n">
        <f aca="false">1/(1+EXP($K$2+($K$3*J1035)))</f>
        <v>0.876105595247709</v>
      </c>
      <c r="L1035" s="31" t="n">
        <f aca="false">(E1035)*(K1035)+(1-E1035)*(1-K1035)</f>
        <v>0.876105595247709</v>
      </c>
      <c r="M1035" s="31" t="n">
        <f aca="false">LN(L1035)</f>
        <v>-0.132268652790195</v>
      </c>
    </row>
    <row r="1036" customFormat="false" ht="13" hidden="false" customHeight="false" outlineLevel="0" collapsed="false">
      <c r="A1036" s="18" t="n">
        <v>1027</v>
      </c>
      <c r="B1036" s="18" t="n">
        <v>13</v>
      </c>
      <c r="C1036" s="19" t="n">
        <v>22402</v>
      </c>
      <c r="D1036" s="19" t="n">
        <v>291223</v>
      </c>
      <c r="E1036" s="18" t="n">
        <v>0</v>
      </c>
      <c r="F1036" s="20" t="n">
        <f aca="false">($D$2-C1036)/$D$2</f>
        <v>0.10392</v>
      </c>
      <c r="G1036" s="19" t="n">
        <f aca="false">C1036-$D$3</f>
        <v>7402</v>
      </c>
      <c r="H1036" s="18" t="n">
        <f aca="false">E1036*B1036</f>
        <v>0</v>
      </c>
      <c r="I1036" s="19" t="n">
        <f aca="false">G1036*H1036</f>
        <v>0</v>
      </c>
      <c r="J1036" s="29" t="n">
        <f aca="false">C1036/$D$2</f>
        <v>0.89608</v>
      </c>
      <c r="K1036" s="30" t="n">
        <f aca="false">1/(1+EXP($K$2+($K$3*J1036)))</f>
        <v>0.388035680217754</v>
      </c>
      <c r="L1036" s="31" t="n">
        <f aca="false">(E1036)*(K1036)+(1-E1036)*(1-K1036)</f>
        <v>0.611964319782246</v>
      </c>
      <c r="M1036" s="31" t="n">
        <f aca="false">LN(L1036)</f>
        <v>-0.491081299178783</v>
      </c>
    </row>
    <row r="1037" customFormat="false" ht="13" hidden="false" customHeight="false" outlineLevel="0" collapsed="false">
      <c r="A1037" s="18" t="n">
        <v>1028</v>
      </c>
      <c r="B1037" s="18" t="n">
        <v>31</v>
      </c>
      <c r="C1037" s="19" t="n">
        <v>17304</v>
      </c>
      <c r="D1037" s="19" t="n">
        <v>536432</v>
      </c>
      <c r="E1037" s="18" t="n">
        <v>0</v>
      </c>
      <c r="F1037" s="20" t="n">
        <f aca="false">($D$2-C1037)/$D$2</f>
        <v>0.30784</v>
      </c>
      <c r="G1037" s="19" t="n">
        <f aca="false">C1037-$D$3</f>
        <v>2304</v>
      </c>
      <c r="H1037" s="18" t="n">
        <f aca="false">E1037*B1037</f>
        <v>0</v>
      </c>
      <c r="I1037" s="19" t="n">
        <f aca="false">G1037*H1037</f>
        <v>0</v>
      </c>
      <c r="J1037" s="29" t="n">
        <f aca="false">C1037/$D$2</f>
        <v>0.69216</v>
      </c>
      <c r="K1037" s="30" t="n">
        <f aca="false">1/(1+EXP($K$2+($K$3*J1037)))</f>
        <v>0.804266030501837</v>
      </c>
      <c r="L1037" s="31" t="n">
        <f aca="false">(E1037)*(K1037)+(1-E1037)*(1-K1037)</f>
        <v>0.195733969498163</v>
      </c>
      <c r="M1037" s="31" t="n">
        <f aca="false">LN(L1037)</f>
        <v>-1.63099884019431</v>
      </c>
    </row>
    <row r="1038" customFormat="false" ht="13" hidden="false" customHeight="false" outlineLevel="0" collapsed="false">
      <c r="A1038" s="18" t="n">
        <v>1029</v>
      </c>
      <c r="B1038" s="18" t="n">
        <v>17</v>
      </c>
      <c r="C1038" s="19" t="n">
        <v>16446</v>
      </c>
      <c r="D1038" s="19" t="n">
        <v>279576</v>
      </c>
      <c r="E1038" s="18" t="n">
        <v>1</v>
      </c>
      <c r="F1038" s="20" t="n">
        <f aca="false">($D$2-C1038)/$D$2</f>
        <v>0.34216</v>
      </c>
      <c r="G1038" s="19" t="n">
        <f aca="false">C1038-$D$3</f>
        <v>1446</v>
      </c>
      <c r="H1038" s="18" t="n">
        <f aca="false">E1038*B1038</f>
        <v>17</v>
      </c>
      <c r="I1038" s="19" t="n">
        <f aca="false">G1038*H1038</f>
        <v>24582</v>
      </c>
      <c r="J1038" s="29" t="n">
        <f aca="false">C1038/$D$2</f>
        <v>0.65784</v>
      </c>
      <c r="K1038" s="30" t="n">
        <f aca="false">1/(1+EXP($K$2+($K$3*J1038)))</f>
        <v>0.849116292497353</v>
      </c>
      <c r="L1038" s="31" t="n">
        <f aca="false">(E1038)*(K1038)+(1-E1038)*(1-K1038)</f>
        <v>0.849116292497353</v>
      </c>
      <c r="M1038" s="31" t="n">
        <f aca="false">LN(L1038)</f>
        <v>-0.163559126200297</v>
      </c>
    </row>
    <row r="1039" customFormat="false" ht="13" hidden="false" customHeight="false" outlineLevel="0" collapsed="false">
      <c r="A1039" s="18" t="n">
        <v>1030</v>
      </c>
      <c r="B1039" s="18" t="n">
        <v>10</v>
      </c>
      <c r="C1039" s="19" t="n">
        <v>17125</v>
      </c>
      <c r="D1039" s="19" t="n">
        <v>171251</v>
      </c>
      <c r="E1039" s="18" t="n">
        <v>1</v>
      </c>
      <c r="F1039" s="20" t="n">
        <f aca="false">($D$2-C1039)/$D$2</f>
        <v>0.315</v>
      </c>
      <c r="G1039" s="19" t="n">
        <f aca="false">C1039-$D$3</f>
        <v>2125</v>
      </c>
      <c r="H1039" s="18" t="n">
        <f aca="false">E1039*B1039</f>
        <v>10</v>
      </c>
      <c r="I1039" s="19" t="n">
        <f aca="false">G1039*H1039</f>
        <v>21250</v>
      </c>
      <c r="J1039" s="29" t="n">
        <f aca="false">C1039/$D$2</f>
        <v>0.685</v>
      </c>
      <c r="K1039" s="30" t="n">
        <f aca="false">1/(1+EXP($K$2+($K$3*J1039)))</f>
        <v>0.814389576023793</v>
      </c>
      <c r="L1039" s="31" t="n">
        <f aca="false">(E1039)*(K1039)+(1-E1039)*(1-K1039)</f>
        <v>0.814389576023793</v>
      </c>
      <c r="M1039" s="31" t="n">
        <f aca="false">LN(L1039)</f>
        <v>-0.205316432845652</v>
      </c>
    </row>
    <row r="1040" customFormat="false" ht="13" hidden="false" customHeight="false" outlineLevel="0" collapsed="false">
      <c r="A1040" s="18" t="n">
        <v>1031</v>
      </c>
      <c r="B1040" s="18" t="n">
        <v>20</v>
      </c>
      <c r="C1040" s="19" t="n">
        <v>19115</v>
      </c>
      <c r="D1040" s="19" t="n">
        <v>382306</v>
      </c>
      <c r="E1040" s="18" t="n">
        <v>1</v>
      </c>
      <c r="F1040" s="20" t="n">
        <f aca="false">($D$2-C1040)/$D$2</f>
        <v>0.2354</v>
      </c>
      <c r="G1040" s="19" t="n">
        <f aca="false">C1040-$D$3</f>
        <v>4115</v>
      </c>
      <c r="H1040" s="18" t="n">
        <f aca="false">E1040*B1040</f>
        <v>20</v>
      </c>
      <c r="I1040" s="19" t="n">
        <f aca="false">G1040*H1040</f>
        <v>82300</v>
      </c>
      <c r="J1040" s="29" t="n">
        <f aca="false">C1040/$D$2</f>
        <v>0.7646</v>
      </c>
      <c r="K1040" s="30" t="n">
        <f aca="false">1/(1+EXP($K$2+($K$3*J1040)))</f>
        <v>0.679031328302659</v>
      </c>
      <c r="L1040" s="31" t="n">
        <f aca="false">(E1040)*(K1040)+(1-E1040)*(1-K1040)</f>
        <v>0.679031328302659</v>
      </c>
      <c r="M1040" s="31" t="n">
        <f aca="false">LN(L1040)</f>
        <v>-0.387088013603183</v>
      </c>
    </row>
    <row r="1041" customFormat="false" ht="13" hidden="false" customHeight="false" outlineLevel="0" collapsed="false">
      <c r="A1041" s="18" t="n">
        <v>1032</v>
      </c>
      <c r="B1041" s="18" t="n">
        <v>14</v>
      </c>
      <c r="C1041" s="19" t="n">
        <v>18974</v>
      </c>
      <c r="D1041" s="19" t="n">
        <v>265631</v>
      </c>
      <c r="E1041" s="18" t="n">
        <v>0</v>
      </c>
      <c r="F1041" s="20" t="n">
        <f aca="false">($D$2-C1041)/$D$2</f>
        <v>0.24104</v>
      </c>
      <c r="G1041" s="19" t="n">
        <f aca="false">C1041-$D$3</f>
        <v>3974</v>
      </c>
      <c r="H1041" s="18" t="n">
        <f aca="false">E1041*B1041</f>
        <v>0</v>
      </c>
      <c r="I1041" s="19" t="n">
        <f aca="false">G1041*H1041</f>
        <v>0</v>
      </c>
      <c r="J1041" s="29" t="n">
        <f aca="false">C1041/$D$2</f>
        <v>0.75896</v>
      </c>
      <c r="K1041" s="30" t="n">
        <f aca="false">1/(1+EXP($K$2+($K$3*J1041)))</f>
        <v>0.690190373541146</v>
      </c>
      <c r="L1041" s="31" t="n">
        <f aca="false">(E1041)*(K1041)+(1-E1041)*(1-K1041)</f>
        <v>0.309809626458854</v>
      </c>
      <c r="M1041" s="31" t="n">
        <f aca="false">LN(L1041)</f>
        <v>-1.17179727834187</v>
      </c>
    </row>
    <row r="1042" customFormat="false" ht="13" hidden="false" customHeight="false" outlineLevel="0" collapsed="false">
      <c r="A1042" s="18" t="n">
        <v>1033</v>
      </c>
      <c r="B1042" s="18" t="n">
        <v>27</v>
      </c>
      <c r="C1042" s="19" t="n">
        <v>15729</v>
      </c>
      <c r="D1042" s="19" t="n">
        <v>424685</v>
      </c>
      <c r="E1042" s="18" t="n">
        <v>1</v>
      </c>
      <c r="F1042" s="20" t="n">
        <f aca="false">($D$2-C1042)/$D$2</f>
        <v>0.37084</v>
      </c>
      <c r="G1042" s="19" t="n">
        <f aca="false">C1042-$D$3</f>
        <v>729</v>
      </c>
      <c r="H1042" s="18" t="n">
        <f aca="false">E1042*B1042</f>
        <v>27</v>
      </c>
      <c r="I1042" s="19" t="n">
        <f aca="false">G1042*H1042</f>
        <v>19683</v>
      </c>
      <c r="J1042" s="29" t="n">
        <f aca="false">C1042/$D$2</f>
        <v>0.62916</v>
      </c>
      <c r="K1042" s="30" t="n">
        <f aca="false">1/(1+EXP($K$2+($K$3*J1042)))</f>
        <v>0.87979752089326</v>
      </c>
      <c r="L1042" s="31" t="n">
        <f aca="false">(E1042)*(K1042)+(1-E1042)*(1-K1042)</f>
        <v>0.87979752089326</v>
      </c>
      <c r="M1042" s="31" t="n">
        <f aca="false">LN(L1042)</f>
        <v>-0.128063487878648</v>
      </c>
    </row>
    <row r="1043" customFormat="false" ht="13" hidden="false" customHeight="false" outlineLevel="0" collapsed="false">
      <c r="A1043" s="18" t="n">
        <v>1034</v>
      </c>
      <c r="B1043" s="18" t="n">
        <v>14</v>
      </c>
      <c r="C1043" s="19" t="n">
        <v>15892</v>
      </c>
      <c r="D1043" s="19" t="n">
        <v>222482</v>
      </c>
      <c r="E1043" s="18" t="n">
        <v>1</v>
      </c>
      <c r="F1043" s="20" t="n">
        <f aca="false">($D$2-C1043)/$D$2</f>
        <v>0.36432</v>
      </c>
      <c r="G1043" s="19" t="n">
        <f aca="false">C1043-$D$3</f>
        <v>892</v>
      </c>
      <c r="H1043" s="18" t="n">
        <f aca="false">E1043*B1043</f>
        <v>14</v>
      </c>
      <c r="I1043" s="19" t="n">
        <f aca="false">G1043*H1043</f>
        <v>12488</v>
      </c>
      <c r="J1043" s="29" t="n">
        <f aca="false">C1043/$D$2</f>
        <v>0.63568</v>
      </c>
      <c r="K1043" s="30" t="n">
        <f aca="false">1/(1+EXP($K$2+($K$3*J1043)))</f>
        <v>0.873333957484989</v>
      </c>
      <c r="L1043" s="31" t="n">
        <f aca="false">(E1043)*(K1043)+(1-E1043)*(1-K1043)</f>
        <v>0.873333957484989</v>
      </c>
      <c r="M1043" s="31" t="n">
        <f aca="false">LN(L1043)</f>
        <v>-0.135437256217891</v>
      </c>
    </row>
    <row r="1044" customFormat="false" ht="13" hidden="false" customHeight="false" outlineLevel="0" collapsed="false">
      <c r="A1044" s="18" t="n">
        <v>1035</v>
      </c>
      <c r="B1044" s="18" t="n">
        <v>10</v>
      </c>
      <c r="C1044" s="19" t="n">
        <v>17220</v>
      </c>
      <c r="D1044" s="19" t="n">
        <v>172201</v>
      </c>
      <c r="E1044" s="18" t="n">
        <v>1</v>
      </c>
      <c r="F1044" s="20" t="n">
        <f aca="false">($D$2-C1044)/$D$2</f>
        <v>0.3112</v>
      </c>
      <c r="G1044" s="19" t="n">
        <f aca="false">C1044-$D$3</f>
        <v>2220</v>
      </c>
      <c r="H1044" s="18" t="n">
        <f aca="false">E1044*B1044</f>
        <v>10</v>
      </c>
      <c r="I1044" s="19" t="n">
        <f aca="false">G1044*H1044</f>
        <v>22200</v>
      </c>
      <c r="J1044" s="29" t="n">
        <f aca="false">C1044/$D$2</f>
        <v>0.6888</v>
      </c>
      <c r="K1044" s="30" t="n">
        <f aca="false">1/(1+EXP($K$2+($K$3*J1044)))</f>
        <v>0.809067927040916</v>
      </c>
      <c r="L1044" s="31" t="n">
        <f aca="false">(E1044)*(K1044)+(1-E1044)*(1-K1044)</f>
        <v>0.809067927040916</v>
      </c>
      <c r="M1044" s="31" t="n">
        <f aca="false">LN(L1044)</f>
        <v>-0.211872401244591</v>
      </c>
    </row>
    <row r="1045" customFormat="false" ht="13" hidden="false" customHeight="false" outlineLevel="0" collapsed="false">
      <c r="A1045" s="18" t="n">
        <v>1036</v>
      </c>
      <c r="B1045" s="18" t="n">
        <v>10</v>
      </c>
      <c r="C1045" s="19" t="n">
        <v>16456</v>
      </c>
      <c r="D1045" s="19" t="n">
        <v>164558</v>
      </c>
      <c r="E1045" s="18" t="n">
        <v>1</v>
      </c>
      <c r="F1045" s="20" t="n">
        <f aca="false">($D$2-C1045)/$D$2</f>
        <v>0.34176</v>
      </c>
      <c r="G1045" s="19" t="n">
        <f aca="false">C1045-$D$3</f>
        <v>1456</v>
      </c>
      <c r="H1045" s="18" t="n">
        <f aca="false">E1045*B1045</f>
        <v>10</v>
      </c>
      <c r="I1045" s="19" t="n">
        <f aca="false">G1045*H1045</f>
        <v>14560</v>
      </c>
      <c r="J1045" s="29" t="n">
        <f aca="false">C1045/$D$2</f>
        <v>0.65824</v>
      </c>
      <c r="K1045" s="30" t="n">
        <f aca="false">1/(1+EXP($K$2+($K$3*J1045)))</f>
        <v>0.848646055681042</v>
      </c>
      <c r="L1045" s="31" t="n">
        <f aca="false">(E1045)*(K1045)+(1-E1045)*(1-K1045)</f>
        <v>0.848646055681042</v>
      </c>
      <c r="M1045" s="31" t="n">
        <f aca="false">LN(L1045)</f>
        <v>-0.164113075142374</v>
      </c>
    </row>
    <row r="1046" customFormat="false" ht="13" hidden="false" customHeight="false" outlineLevel="0" collapsed="false">
      <c r="A1046" s="18" t="n">
        <v>1037</v>
      </c>
      <c r="B1046" s="18" t="n">
        <v>25</v>
      </c>
      <c r="C1046" s="19" t="n">
        <v>19962</v>
      </c>
      <c r="D1046" s="19" t="n">
        <v>499055</v>
      </c>
      <c r="E1046" s="18" t="n">
        <v>0</v>
      </c>
      <c r="F1046" s="20" t="n">
        <f aca="false">($D$2-C1046)/$D$2</f>
        <v>0.20152</v>
      </c>
      <c r="G1046" s="19" t="n">
        <f aca="false">C1046-$D$3</f>
        <v>4962</v>
      </c>
      <c r="H1046" s="18" t="n">
        <f aca="false">E1046*B1046</f>
        <v>0</v>
      </c>
      <c r="I1046" s="19" t="n">
        <f aca="false">G1046*H1046</f>
        <v>0</v>
      </c>
      <c r="J1046" s="29" t="n">
        <f aca="false">C1046/$D$2</f>
        <v>0.79848</v>
      </c>
      <c r="K1046" s="30" t="n">
        <f aca="false">1/(1+EXP($K$2+($K$3*J1046)))</f>
        <v>0.60798327291687</v>
      </c>
      <c r="L1046" s="31" t="n">
        <f aca="false">(E1046)*(K1046)+(1-E1046)*(1-K1046)</f>
        <v>0.39201672708313</v>
      </c>
      <c r="M1046" s="31" t="n">
        <f aca="false">LN(L1046)</f>
        <v>-0.936450768971627</v>
      </c>
    </row>
    <row r="1047" customFormat="false" ht="13" hidden="false" customHeight="false" outlineLevel="0" collapsed="false">
      <c r="A1047" s="18" t="n">
        <v>1038</v>
      </c>
      <c r="B1047" s="18" t="n">
        <v>16</v>
      </c>
      <c r="C1047" s="19" t="n">
        <v>20005</v>
      </c>
      <c r="D1047" s="19" t="n">
        <v>320087</v>
      </c>
      <c r="E1047" s="18" t="n">
        <v>0</v>
      </c>
      <c r="F1047" s="20" t="n">
        <f aca="false">($D$2-C1047)/$D$2</f>
        <v>0.1998</v>
      </c>
      <c r="G1047" s="19" t="n">
        <f aca="false">C1047-$D$3</f>
        <v>5005</v>
      </c>
      <c r="H1047" s="18" t="n">
        <f aca="false">E1047*B1047</f>
        <v>0</v>
      </c>
      <c r="I1047" s="19" t="n">
        <f aca="false">G1047*H1047</f>
        <v>0</v>
      </c>
      <c r="J1047" s="29" t="n">
        <f aca="false">C1047/$D$2</f>
        <v>0.8002</v>
      </c>
      <c r="K1047" s="30" t="n">
        <f aca="false">1/(1+EXP($K$2+($K$3*J1047)))</f>
        <v>0.604220162510528</v>
      </c>
      <c r="L1047" s="31" t="n">
        <f aca="false">(E1047)*(K1047)+(1-E1047)*(1-K1047)</f>
        <v>0.395779837489472</v>
      </c>
      <c r="M1047" s="31" t="n">
        <f aca="false">LN(L1047)</f>
        <v>-0.9268971882697</v>
      </c>
    </row>
    <row r="1048" customFormat="false" ht="13" hidden="false" customHeight="false" outlineLevel="0" collapsed="false">
      <c r="A1048" s="18" t="n">
        <v>1039</v>
      </c>
      <c r="B1048" s="18" t="n">
        <v>20</v>
      </c>
      <c r="C1048" s="19" t="n">
        <v>21453</v>
      </c>
      <c r="D1048" s="19" t="n">
        <v>429061</v>
      </c>
      <c r="E1048" s="18" t="n">
        <v>0</v>
      </c>
      <c r="F1048" s="20" t="n">
        <f aca="false">($D$2-C1048)/$D$2</f>
        <v>0.14188</v>
      </c>
      <c r="G1048" s="19" t="n">
        <f aca="false">C1048-$D$3</f>
        <v>6453</v>
      </c>
      <c r="H1048" s="18" t="n">
        <f aca="false">E1048*B1048</f>
        <v>0</v>
      </c>
      <c r="I1048" s="19" t="n">
        <f aca="false">G1048*H1048</f>
        <v>0</v>
      </c>
      <c r="J1048" s="29" t="n">
        <f aca="false">C1048/$D$2</f>
        <v>0.85812</v>
      </c>
      <c r="K1048" s="30" t="n">
        <f aca="false">1/(1+EXP($K$2+($K$3*J1048)))</f>
        <v>0.473099467057476</v>
      </c>
      <c r="L1048" s="31" t="n">
        <f aca="false">(E1048)*(K1048)+(1-E1048)*(1-K1048)</f>
        <v>0.526900532942524</v>
      </c>
      <c r="M1048" s="31" t="n">
        <f aca="false">LN(L1048)</f>
        <v>-0.640743490299343</v>
      </c>
    </row>
    <row r="1049" customFormat="false" ht="13" hidden="false" customHeight="false" outlineLevel="0" collapsed="false">
      <c r="A1049" s="18" t="n">
        <v>1040</v>
      </c>
      <c r="B1049" s="18" t="n">
        <v>11</v>
      </c>
      <c r="C1049" s="19" t="n">
        <v>19374</v>
      </c>
      <c r="D1049" s="19" t="n">
        <v>213111</v>
      </c>
      <c r="E1049" s="18" t="n">
        <v>1</v>
      </c>
      <c r="F1049" s="20" t="n">
        <f aca="false">($D$2-C1049)/$D$2</f>
        <v>0.22504</v>
      </c>
      <c r="G1049" s="19" t="n">
        <f aca="false">C1049-$D$3</f>
        <v>4374</v>
      </c>
      <c r="H1049" s="18" t="n">
        <f aca="false">E1049*B1049</f>
        <v>11</v>
      </c>
      <c r="I1049" s="19" t="n">
        <f aca="false">G1049*H1049</f>
        <v>48114</v>
      </c>
      <c r="J1049" s="29" t="n">
        <f aca="false">C1049/$D$2</f>
        <v>0.77496</v>
      </c>
      <c r="K1049" s="30" t="n">
        <f aca="false">1/(1+EXP($K$2+($K$3*J1049)))</f>
        <v>0.657997550118157</v>
      </c>
      <c r="L1049" s="31" t="n">
        <f aca="false">(E1049)*(K1049)+(1-E1049)*(1-K1049)</f>
        <v>0.657997550118157</v>
      </c>
      <c r="M1049" s="31" t="n">
        <f aca="false">LN(L1049)</f>
        <v>-0.418554070888437</v>
      </c>
    </row>
    <row r="1050" customFormat="false" ht="13" hidden="false" customHeight="false" outlineLevel="0" collapsed="false">
      <c r="A1050" s="18" t="n">
        <v>1041</v>
      </c>
      <c r="B1050" s="18" t="n">
        <v>15</v>
      </c>
      <c r="C1050" s="19" t="n">
        <v>21162</v>
      </c>
      <c r="D1050" s="19" t="n">
        <v>317430</v>
      </c>
      <c r="E1050" s="18" t="n">
        <v>0</v>
      </c>
      <c r="F1050" s="20" t="n">
        <f aca="false">($D$2-C1050)/$D$2</f>
        <v>0.15352</v>
      </c>
      <c r="G1050" s="19" t="n">
        <f aca="false">C1050-$D$3</f>
        <v>6162</v>
      </c>
      <c r="H1050" s="18" t="n">
        <f aca="false">E1050*B1050</f>
        <v>0</v>
      </c>
      <c r="I1050" s="19" t="n">
        <f aca="false">G1050*H1050</f>
        <v>0</v>
      </c>
      <c r="J1050" s="29" t="n">
        <f aca="false">C1050/$D$2</f>
        <v>0.84648</v>
      </c>
      <c r="K1050" s="30" t="n">
        <f aca="false">1/(1+EXP($K$2+($K$3*J1050)))</f>
        <v>0.499741098815056</v>
      </c>
      <c r="L1050" s="31" t="n">
        <f aca="false">(E1050)*(K1050)+(1-E1050)*(1-K1050)</f>
        <v>0.500258901184944</v>
      </c>
      <c r="M1050" s="31" t="n">
        <f aca="false">LN(L1050)</f>
        <v>-0.692629512203445</v>
      </c>
    </row>
    <row r="1051" customFormat="false" ht="13" hidden="false" customHeight="false" outlineLevel="0" collapsed="false">
      <c r="A1051" s="18" t="n">
        <v>1042</v>
      </c>
      <c r="B1051" s="18" t="n">
        <v>14</v>
      </c>
      <c r="C1051" s="19" t="n">
        <v>22087</v>
      </c>
      <c r="D1051" s="19" t="n">
        <v>309222</v>
      </c>
      <c r="E1051" s="18" t="n">
        <v>0</v>
      </c>
      <c r="F1051" s="20" t="n">
        <f aca="false">($D$2-C1051)/$D$2</f>
        <v>0.11652</v>
      </c>
      <c r="G1051" s="19" t="n">
        <f aca="false">C1051-$D$3</f>
        <v>7087</v>
      </c>
      <c r="H1051" s="18" t="n">
        <f aca="false">E1051*B1051</f>
        <v>0</v>
      </c>
      <c r="I1051" s="19" t="n">
        <f aca="false">G1051*H1051</f>
        <v>0</v>
      </c>
      <c r="J1051" s="29" t="n">
        <f aca="false">C1051/$D$2</f>
        <v>0.88348</v>
      </c>
      <c r="K1051" s="30" t="n">
        <f aca="false">1/(1+EXP($K$2+($K$3*J1051)))</f>
        <v>0.415783099961757</v>
      </c>
      <c r="L1051" s="31" t="n">
        <f aca="false">(E1051)*(K1051)+(1-E1051)*(1-K1051)</f>
        <v>0.584216900038243</v>
      </c>
      <c r="M1051" s="31" t="n">
        <f aca="false">LN(L1051)</f>
        <v>-0.537482960932295</v>
      </c>
    </row>
    <row r="1052" customFormat="false" ht="13" hidden="false" customHeight="false" outlineLevel="0" collapsed="false">
      <c r="A1052" s="18" t="n">
        <v>1043</v>
      </c>
      <c r="B1052" s="18" t="n">
        <v>10</v>
      </c>
      <c r="C1052" s="19" t="n">
        <v>20406</v>
      </c>
      <c r="D1052" s="19" t="n">
        <v>204063</v>
      </c>
      <c r="E1052" s="18" t="n">
        <v>0</v>
      </c>
      <c r="F1052" s="20" t="n">
        <f aca="false">($D$2-C1052)/$D$2</f>
        <v>0.18376</v>
      </c>
      <c r="G1052" s="19" t="n">
        <f aca="false">C1052-$D$3</f>
        <v>5406</v>
      </c>
      <c r="H1052" s="18" t="n">
        <f aca="false">E1052*B1052</f>
        <v>0</v>
      </c>
      <c r="I1052" s="19" t="n">
        <f aca="false">G1052*H1052</f>
        <v>0</v>
      </c>
      <c r="J1052" s="29" t="n">
        <f aca="false">C1052/$D$2</f>
        <v>0.81624</v>
      </c>
      <c r="K1052" s="30" t="n">
        <f aca="false">1/(1+EXP($K$2+($K$3*J1052)))</f>
        <v>0.568586843042661</v>
      </c>
      <c r="L1052" s="31" t="n">
        <f aca="false">(E1052)*(K1052)+(1-E1052)*(1-K1052)</f>
        <v>0.431413156957339</v>
      </c>
      <c r="M1052" s="31" t="n">
        <f aca="false">LN(L1052)</f>
        <v>-0.840689047213657</v>
      </c>
    </row>
    <row r="1053" customFormat="false" ht="13" hidden="false" customHeight="false" outlineLevel="0" collapsed="false">
      <c r="A1053" s="18" t="n">
        <v>1044</v>
      </c>
      <c r="B1053" s="18" t="n">
        <v>16</v>
      </c>
      <c r="C1053" s="19" t="n">
        <v>15572</v>
      </c>
      <c r="D1053" s="19" t="n">
        <v>249150</v>
      </c>
      <c r="E1053" s="18" t="n">
        <v>1</v>
      </c>
      <c r="F1053" s="20" t="n">
        <f aca="false">($D$2-C1053)/$D$2</f>
        <v>0.37712</v>
      </c>
      <c r="G1053" s="19" t="n">
        <f aca="false">C1053-$D$3</f>
        <v>572</v>
      </c>
      <c r="H1053" s="18" t="n">
        <f aca="false">E1053*B1053</f>
        <v>16</v>
      </c>
      <c r="I1053" s="19" t="n">
        <f aca="false">G1053*H1053</f>
        <v>9152</v>
      </c>
      <c r="J1053" s="29" t="n">
        <f aca="false">C1053/$D$2</f>
        <v>0.62288</v>
      </c>
      <c r="K1053" s="30" t="n">
        <f aca="false">1/(1+EXP($K$2+($K$3*J1053)))</f>
        <v>0.885751942582447</v>
      </c>
      <c r="L1053" s="31" t="n">
        <f aca="false">(E1053)*(K1053)+(1-E1053)*(1-K1053)</f>
        <v>0.885751942582447</v>
      </c>
      <c r="M1053" s="31" t="n">
        <f aca="false">LN(L1053)</f>
        <v>-0.121318342089148</v>
      </c>
    </row>
    <row r="1054" customFormat="false" ht="13" hidden="false" customHeight="false" outlineLevel="0" collapsed="false">
      <c r="A1054" s="18" t="n">
        <v>1045</v>
      </c>
      <c r="B1054" s="18" t="n">
        <v>18</v>
      </c>
      <c r="C1054" s="19" t="n">
        <v>19916</v>
      </c>
      <c r="D1054" s="19" t="n">
        <v>358484</v>
      </c>
      <c r="E1054" s="18" t="n">
        <v>0</v>
      </c>
      <c r="F1054" s="20" t="n">
        <f aca="false">($D$2-C1054)/$D$2</f>
        <v>0.20336</v>
      </c>
      <c r="G1054" s="19" t="n">
        <f aca="false">C1054-$D$3</f>
        <v>4916</v>
      </c>
      <c r="H1054" s="18" t="n">
        <f aca="false">E1054*B1054</f>
        <v>0</v>
      </c>
      <c r="I1054" s="19" t="n">
        <f aca="false">G1054*H1054</f>
        <v>0</v>
      </c>
      <c r="J1054" s="29" t="n">
        <f aca="false">C1054/$D$2</f>
        <v>0.79664</v>
      </c>
      <c r="K1054" s="30" t="n">
        <f aca="false">1/(1+EXP($K$2+($K$3*J1054)))</f>
        <v>0.611994758111184</v>
      </c>
      <c r="L1054" s="31" t="n">
        <f aca="false">(E1054)*(K1054)+(1-E1054)*(1-K1054)</f>
        <v>0.388005241888816</v>
      </c>
      <c r="M1054" s="31" t="n">
        <f aca="false">LN(L1054)</f>
        <v>-0.946736429427402</v>
      </c>
    </row>
    <row r="1055" customFormat="false" ht="13" hidden="false" customHeight="false" outlineLevel="0" collapsed="false">
      <c r="A1055" s="18" t="n">
        <v>1046</v>
      </c>
      <c r="B1055" s="18" t="n">
        <v>11</v>
      </c>
      <c r="C1055" s="19" t="n">
        <v>21126</v>
      </c>
      <c r="D1055" s="19" t="n">
        <v>232385</v>
      </c>
      <c r="E1055" s="18" t="n">
        <v>0</v>
      </c>
      <c r="F1055" s="20" t="n">
        <f aca="false">($D$2-C1055)/$D$2</f>
        <v>0.15496</v>
      </c>
      <c r="G1055" s="19" t="n">
        <f aca="false">C1055-$D$3</f>
        <v>6126</v>
      </c>
      <c r="H1055" s="18" t="n">
        <f aca="false">E1055*B1055</f>
        <v>0</v>
      </c>
      <c r="I1055" s="19" t="n">
        <f aca="false">G1055*H1055</f>
        <v>0</v>
      </c>
      <c r="J1055" s="29" t="n">
        <f aca="false">C1055/$D$2</f>
        <v>0.84504</v>
      </c>
      <c r="K1055" s="30" t="n">
        <f aca="false">1/(1+EXP($K$2+($K$3*J1055)))</f>
        <v>0.50304014981196</v>
      </c>
      <c r="L1055" s="31" t="n">
        <f aca="false">(E1055)*(K1055)+(1-E1055)*(1-K1055)</f>
        <v>0.49695985018804</v>
      </c>
      <c r="M1055" s="31" t="n">
        <f aca="false">LN(L1055)</f>
        <v>-0.699246040478637</v>
      </c>
    </row>
    <row r="1056" customFormat="false" ht="13" hidden="false" customHeight="false" outlineLevel="0" collapsed="false">
      <c r="A1056" s="18" t="n">
        <v>1047</v>
      </c>
      <c r="B1056" s="18" t="n">
        <v>14</v>
      </c>
      <c r="C1056" s="19" t="n">
        <v>21548</v>
      </c>
      <c r="D1056" s="19" t="n">
        <v>301670</v>
      </c>
      <c r="E1056" s="18" t="n">
        <v>0</v>
      </c>
      <c r="F1056" s="20" t="n">
        <f aca="false">($D$2-C1056)/$D$2</f>
        <v>0.13808</v>
      </c>
      <c r="G1056" s="19" t="n">
        <f aca="false">C1056-$D$3</f>
        <v>6548</v>
      </c>
      <c r="H1056" s="18" t="n">
        <f aca="false">E1056*B1056</f>
        <v>0</v>
      </c>
      <c r="I1056" s="19" t="n">
        <f aca="false">G1056*H1056</f>
        <v>0</v>
      </c>
      <c r="J1056" s="29" t="n">
        <f aca="false">C1056/$D$2</f>
        <v>0.86192</v>
      </c>
      <c r="K1056" s="30" t="n">
        <f aca="false">1/(1+EXP($K$2+($K$3*J1056)))</f>
        <v>0.464427738690351</v>
      </c>
      <c r="L1056" s="31" t="n">
        <f aca="false">(E1056)*(K1056)+(1-E1056)*(1-K1056)</f>
        <v>0.535572261309649</v>
      </c>
      <c r="M1056" s="31" t="n">
        <f aca="false">LN(L1056)</f>
        <v>-0.624419456443441</v>
      </c>
    </row>
    <row r="1057" customFormat="false" ht="13" hidden="false" customHeight="false" outlineLevel="0" collapsed="false">
      <c r="A1057" s="18" t="n">
        <v>1048</v>
      </c>
      <c r="B1057" s="18" t="n">
        <v>11</v>
      </c>
      <c r="C1057" s="19" t="n">
        <v>21159</v>
      </c>
      <c r="D1057" s="19" t="n">
        <v>232745</v>
      </c>
      <c r="E1057" s="18" t="n">
        <v>0</v>
      </c>
      <c r="F1057" s="20" t="n">
        <f aca="false">($D$2-C1057)/$D$2</f>
        <v>0.15364</v>
      </c>
      <c r="G1057" s="19" t="n">
        <f aca="false">C1057-$D$3</f>
        <v>6159</v>
      </c>
      <c r="H1057" s="18" t="n">
        <f aca="false">E1057*B1057</f>
        <v>0</v>
      </c>
      <c r="I1057" s="19" t="n">
        <f aca="false">G1057*H1057</f>
        <v>0</v>
      </c>
      <c r="J1057" s="29" t="n">
        <f aca="false">C1057/$D$2</f>
        <v>0.84636</v>
      </c>
      <c r="K1057" s="30" t="n">
        <f aca="false">1/(1+EXP($K$2+($K$3*J1057)))</f>
        <v>0.500016022832386</v>
      </c>
      <c r="L1057" s="31" t="n">
        <f aca="false">(E1057)*(K1057)+(1-E1057)*(1-K1057)</f>
        <v>0.499983977167614</v>
      </c>
      <c r="M1057" s="31" t="n">
        <f aca="false">LN(L1057)</f>
        <v>-0.693179226738191</v>
      </c>
    </row>
    <row r="1058" customFormat="false" ht="13" hidden="false" customHeight="false" outlineLevel="0" collapsed="false">
      <c r="A1058" s="18" t="n">
        <v>1049</v>
      </c>
      <c r="B1058" s="18" t="n">
        <v>19</v>
      </c>
      <c r="C1058" s="19" t="n">
        <v>19990</v>
      </c>
      <c r="D1058" s="19" t="n">
        <v>379802</v>
      </c>
      <c r="E1058" s="18" t="n">
        <v>0</v>
      </c>
      <c r="F1058" s="20" t="n">
        <f aca="false">($D$2-C1058)/$D$2</f>
        <v>0.2004</v>
      </c>
      <c r="G1058" s="19" t="n">
        <f aca="false">C1058-$D$3</f>
        <v>4990</v>
      </c>
      <c r="H1058" s="18" t="n">
        <f aca="false">E1058*B1058</f>
        <v>0</v>
      </c>
      <c r="I1058" s="19" t="n">
        <f aca="false">G1058*H1058</f>
        <v>0</v>
      </c>
      <c r="J1058" s="29" t="n">
        <f aca="false">C1058/$D$2</f>
        <v>0.7996</v>
      </c>
      <c r="K1058" s="30" t="n">
        <f aca="false">1/(1+EXP($K$2+($K$3*J1058)))</f>
        <v>0.605534302699303</v>
      </c>
      <c r="L1058" s="31" t="n">
        <f aca="false">(E1058)*(K1058)+(1-E1058)*(1-K1058)</f>
        <v>0.394465697300697</v>
      </c>
      <c r="M1058" s="31" t="n">
        <f aca="false">LN(L1058)</f>
        <v>-0.930223094819756</v>
      </c>
    </row>
    <row r="1059" customFormat="false" ht="13" hidden="false" customHeight="false" outlineLevel="0" collapsed="false">
      <c r="A1059" s="18" t="n">
        <v>1050</v>
      </c>
      <c r="B1059" s="18" t="n">
        <v>10</v>
      </c>
      <c r="C1059" s="19" t="n">
        <v>20569</v>
      </c>
      <c r="D1059" s="19" t="n">
        <v>205690</v>
      </c>
      <c r="E1059" s="18" t="n">
        <v>0</v>
      </c>
      <c r="F1059" s="20" t="n">
        <f aca="false">($D$2-C1059)/$D$2</f>
        <v>0.17724</v>
      </c>
      <c r="G1059" s="19" t="n">
        <f aca="false">C1059-$D$3</f>
        <v>5569</v>
      </c>
      <c r="H1059" s="18" t="n">
        <f aca="false">E1059*B1059</f>
        <v>0</v>
      </c>
      <c r="I1059" s="19" t="n">
        <f aca="false">G1059*H1059</f>
        <v>0</v>
      </c>
      <c r="J1059" s="29" t="n">
        <f aca="false">C1059/$D$2</f>
        <v>0.82276</v>
      </c>
      <c r="K1059" s="30" t="n">
        <f aca="false">1/(1+EXP($K$2+($K$3*J1059)))</f>
        <v>0.553874461853014</v>
      </c>
      <c r="L1059" s="31" t="n">
        <f aca="false">(E1059)*(K1059)+(1-E1059)*(1-K1059)</f>
        <v>0.446125538146986</v>
      </c>
      <c r="M1059" s="31" t="n">
        <f aca="false">LN(L1059)</f>
        <v>-0.807154890903027</v>
      </c>
    </row>
    <row r="1060" customFormat="false" ht="13" hidden="false" customHeight="false" outlineLevel="0" collapsed="false">
      <c r="A1060" s="18" t="n">
        <v>1051</v>
      </c>
      <c r="B1060" s="18" t="n">
        <v>23</v>
      </c>
      <c r="C1060" s="19" t="n">
        <v>22492</v>
      </c>
      <c r="D1060" s="19" t="n">
        <v>517325</v>
      </c>
      <c r="E1060" s="18" t="n">
        <v>0</v>
      </c>
      <c r="F1060" s="20" t="n">
        <f aca="false">($D$2-C1060)/$D$2</f>
        <v>0.10032</v>
      </c>
      <c r="G1060" s="19" t="n">
        <f aca="false">C1060-$D$3</f>
        <v>7492</v>
      </c>
      <c r="H1060" s="18" t="n">
        <f aca="false">E1060*B1060</f>
        <v>0</v>
      </c>
      <c r="I1060" s="19" t="n">
        <f aca="false">G1060*H1060</f>
        <v>0</v>
      </c>
      <c r="J1060" s="29" t="n">
        <f aca="false">C1060/$D$2</f>
        <v>0.89968</v>
      </c>
      <c r="K1060" s="30" t="n">
        <f aca="false">1/(1+EXP($K$2+($K$3*J1060)))</f>
        <v>0.380231069580437</v>
      </c>
      <c r="L1060" s="31" t="n">
        <f aca="false">(E1060)*(K1060)+(1-E1060)*(1-K1060)</f>
        <v>0.619768930419563</v>
      </c>
      <c r="M1060" s="31" t="n">
        <f aca="false">LN(L1060)</f>
        <v>-0.478408563281922</v>
      </c>
    </row>
    <row r="1061" customFormat="false" ht="13" hidden="false" customHeight="false" outlineLevel="0" collapsed="false">
      <c r="A1061" s="18" t="n">
        <v>1052</v>
      </c>
      <c r="B1061" s="18" t="n">
        <v>18</v>
      </c>
      <c r="C1061" s="19" t="n">
        <v>19429</v>
      </c>
      <c r="D1061" s="19" t="n">
        <v>349721</v>
      </c>
      <c r="E1061" s="18" t="n">
        <v>1</v>
      </c>
      <c r="F1061" s="20" t="n">
        <f aca="false">($D$2-C1061)/$D$2</f>
        <v>0.22284</v>
      </c>
      <c r="G1061" s="19" t="n">
        <f aca="false">C1061-$D$3</f>
        <v>4429</v>
      </c>
      <c r="H1061" s="18" t="n">
        <f aca="false">E1061*B1061</f>
        <v>18</v>
      </c>
      <c r="I1061" s="19" t="n">
        <f aca="false">G1061*H1061</f>
        <v>79722</v>
      </c>
      <c r="J1061" s="29" t="n">
        <f aca="false">C1061/$D$2</f>
        <v>0.77716</v>
      </c>
      <c r="K1061" s="30" t="n">
        <f aca="false">1/(1+EXP($K$2+($K$3*J1061)))</f>
        <v>0.653446218377346</v>
      </c>
      <c r="L1061" s="31" t="n">
        <f aca="false">(E1061)*(K1061)+(1-E1061)*(1-K1061)</f>
        <v>0.653446218377346</v>
      </c>
      <c r="M1061" s="31" t="n">
        <f aca="false">LN(L1061)</f>
        <v>-0.425495047120355</v>
      </c>
    </row>
    <row r="1062" customFormat="false" ht="13" hidden="false" customHeight="false" outlineLevel="0" collapsed="false">
      <c r="A1062" s="18" t="n">
        <v>1053</v>
      </c>
      <c r="B1062" s="18" t="n">
        <v>33</v>
      </c>
      <c r="C1062" s="19" t="n">
        <v>17187</v>
      </c>
      <c r="D1062" s="19" t="n">
        <v>567161</v>
      </c>
      <c r="E1062" s="18" t="n">
        <v>1</v>
      </c>
      <c r="F1062" s="20" t="n">
        <f aca="false">($D$2-C1062)/$D$2</f>
        <v>0.31252</v>
      </c>
      <c r="G1062" s="19" t="n">
        <f aca="false">C1062-$D$3</f>
        <v>2187</v>
      </c>
      <c r="H1062" s="18" t="n">
        <f aca="false">E1062*B1062</f>
        <v>33</v>
      </c>
      <c r="I1062" s="19" t="n">
        <f aca="false">G1062*H1062</f>
        <v>72171</v>
      </c>
      <c r="J1062" s="29" t="n">
        <f aca="false">C1062/$D$2</f>
        <v>0.68748</v>
      </c>
      <c r="K1062" s="30" t="n">
        <f aca="false">1/(1+EXP($K$2+($K$3*J1062)))</f>
        <v>0.810929599727773</v>
      </c>
      <c r="L1062" s="31" t="n">
        <f aca="false">(E1062)*(K1062)+(1-E1062)*(1-K1062)</f>
        <v>0.810929599727773</v>
      </c>
      <c r="M1062" s="31" t="n">
        <f aca="false">LN(L1062)</f>
        <v>-0.209574035382153</v>
      </c>
    </row>
    <row r="1063" customFormat="false" ht="13" hidden="false" customHeight="false" outlineLevel="0" collapsed="false">
      <c r="A1063" s="18" t="n">
        <v>1054</v>
      </c>
      <c r="B1063" s="18" t="n">
        <v>25</v>
      </c>
      <c r="C1063" s="19" t="n">
        <v>19187</v>
      </c>
      <c r="D1063" s="19" t="n">
        <v>479672</v>
      </c>
      <c r="E1063" s="18" t="n">
        <v>0</v>
      </c>
      <c r="F1063" s="20" t="n">
        <f aca="false">($D$2-C1063)/$D$2</f>
        <v>0.23252</v>
      </c>
      <c r="G1063" s="19" t="n">
        <f aca="false">C1063-$D$3</f>
        <v>4187</v>
      </c>
      <c r="H1063" s="18" t="n">
        <f aca="false">E1063*B1063</f>
        <v>0</v>
      </c>
      <c r="I1063" s="19" t="n">
        <f aca="false">G1063*H1063</f>
        <v>0</v>
      </c>
      <c r="J1063" s="29" t="n">
        <f aca="false">C1063/$D$2</f>
        <v>0.76748</v>
      </c>
      <c r="K1063" s="30" t="n">
        <f aca="false">1/(1+EXP($K$2+($K$3*J1063)))</f>
        <v>0.673252124143564</v>
      </c>
      <c r="L1063" s="31" t="n">
        <f aca="false">(E1063)*(K1063)+(1-E1063)*(1-K1063)</f>
        <v>0.326747875856436</v>
      </c>
      <c r="M1063" s="31" t="n">
        <f aca="false">LN(L1063)</f>
        <v>-1.11856642732086</v>
      </c>
    </row>
    <row r="1064" customFormat="false" ht="13" hidden="false" customHeight="false" outlineLevel="0" collapsed="false">
      <c r="A1064" s="18" t="n">
        <v>1055</v>
      </c>
      <c r="B1064" s="18" t="n">
        <v>19</v>
      </c>
      <c r="C1064" s="19" t="n">
        <v>18274</v>
      </c>
      <c r="D1064" s="19" t="n">
        <v>347205</v>
      </c>
      <c r="E1064" s="18" t="n">
        <v>1</v>
      </c>
      <c r="F1064" s="20" t="n">
        <f aca="false">($D$2-C1064)/$D$2</f>
        <v>0.26904</v>
      </c>
      <c r="G1064" s="19" t="n">
        <f aca="false">C1064-$D$3</f>
        <v>3274</v>
      </c>
      <c r="H1064" s="18" t="n">
        <f aca="false">E1064*B1064</f>
        <v>19</v>
      </c>
      <c r="I1064" s="19" t="n">
        <f aca="false">G1064*H1064</f>
        <v>62206</v>
      </c>
      <c r="J1064" s="29" t="n">
        <f aca="false">C1064/$D$2</f>
        <v>0.73096</v>
      </c>
      <c r="K1064" s="30" t="n">
        <f aca="false">1/(1+EXP($K$2+($K$3*J1064)))</f>
        <v>0.742232636437462</v>
      </c>
      <c r="L1064" s="31" t="n">
        <f aca="false">(E1064)*(K1064)+(1-E1064)*(1-K1064)</f>
        <v>0.742232636437462</v>
      </c>
      <c r="M1064" s="31" t="n">
        <f aca="false">LN(L1064)</f>
        <v>-0.298092558757784</v>
      </c>
    </row>
    <row r="1065" customFormat="false" ht="13" hidden="false" customHeight="false" outlineLevel="0" collapsed="false">
      <c r="A1065" s="18" t="n">
        <v>1056</v>
      </c>
      <c r="B1065" s="18" t="n">
        <v>21</v>
      </c>
      <c r="C1065" s="19" t="n">
        <v>16688</v>
      </c>
      <c r="D1065" s="19" t="n">
        <v>350451</v>
      </c>
      <c r="E1065" s="18" t="n">
        <v>1</v>
      </c>
      <c r="F1065" s="20" t="n">
        <f aca="false">($D$2-C1065)/$D$2</f>
        <v>0.33248</v>
      </c>
      <c r="G1065" s="19" t="n">
        <f aca="false">C1065-$D$3</f>
        <v>1688</v>
      </c>
      <c r="H1065" s="18" t="n">
        <f aca="false">E1065*B1065</f>
        <v>21</v>
      </c>
      <c r="I1065" s="19" t="n">
        <f aca="false">G1065*H1065</f>
        <v>35448</v>
      </c>
      <c r="J1065" s="29" t="n">
        <f aca="false">C1065/$D$2</f>
        <v>0.66752</v>
      </c>
      <c r="K1065" s="30" t="n">
        <f aca="false">1/(1+EXP($K$2+($K$3*J1065)))</f>
        <v>0.837395817284226</v>
      </c>
      <c r="L1065" s="31" t="n">
        <f aca="false">(E1065)*(K1065)+(1-E1065)*(1-K1065)</f>
        <v>0.837395817284226</v>
      </c>
      <c r="M1065" s="31" t="n">
        <f aca="false">LN(L1065)</f>
        <v>-0.177458420293464</v>
      </c>
    </row>
    <row r="1066" customFormat="false" ht="13" hidden="false" customHeight="false" outlineLevel="0" collapsed="false">
      <c r="A1066" s="18" t="n">
        <v>1057</v>
      </c>
      <c r="B1066" s="18" t="n">
        <v>25</v>
      </c>
      <c r="C1066" s="19" t="n">
        <v>17314</v>
      </c>
      <c r="D1066" s="19" t="n">
        <v>432838</v>
      </c>
      <c r="E1066" s="18" t="n">
        <v>0</v>
      </c>
      <c r="F1066" s="20" t="n">
        <f aca="false">($D$2-C1066)/$D$2</f>
        <v>0.30744</v>
      </c>
      <c r="G1066" s="19" t="n">
        <f aca="false">C1066-$D$3</f>
        <v>2314</v>
      </c>
      <c r="H1066" s="18" t="n">
        <f aca="false">E1066*B1066</f>
        <v>0</v>
      </c>
      <c r="I1066" s="19" t="n">
        <f aca="false">G1066*H1066</f>
        <v>0</v>
      </c>
      <c r="J1066" s="29" t="n">
        <f aca="false">C1066/$D$2</f>
        <v>0.69256</v>
      </c>
      <c r="K1066" s="30" t="n">
        <f aca="false">1/(1+EXP($K$2+($K$3*J1066)))</f>
        <v>0.803688331587856</v>
      </c>
      <c r="L1066" s="31" t="n">
        <f aca="false">(E1066)*(K1066)+(1-E1066)*(1-K1066)</f>
        <v>0.196311668412144</v>
      </c>
      <c r="M1066" s="31" t="n">
        <f aca="false">LN(L1066)</f>
        <v>-1.62805173773354</v>
      </c>
    </row>
    <row r="1067" customFormat="false" ht="13" hidden="false" customHeight="false" outlineLevel="0" collapsed="false">
      <c r="A1067" s="18" t="n">
        <v>1058</v>
      </c>
      <c r="B1067" s="18" t="n">
        <v>14</v>
      </c>
      <c r="C1067" s="19" t="n">
        <v>20323</v>
      </c>
      <c r="D1067" s="19" t="n">
        <v>284518</v>
      </c>
      <c r="E1067" s="18" t="n">
        <v>0</v>
      </c>
      <c r="F1067" s="20" t="n">
        <f aca="false">($D$2-C1067)/$D$2</f>
        <v>0.18708</v>
      </c>
      <c r="G1067" s="19" t="n">
        <f aca="false">C1067-$D$3</f>
        <v>5323</v>
      </c>
      <c r="H1067" s="18" t="n">
        <f aca="false">E1067*B1067</f>
        <v>0</v>
      </c>
      <c r="I1067" s="19" t="n">
        <f aca="false">G1067*H1067</f>
        <v>0</v>
      </c>
      <c r="J1067" s="29" t="n">
        <f aca="false">C1067/$D$2</f>
        <v>0.81292</v>
      </c>
      <c r="K1067" s="30" t="n">
        <f aca="false">1/(1+EXP($K$2+($K$3*J1067)))</f>
        <v>0.576033836792932</v>
      </c>
      <c r="L1067" s="31" t="n">
        <f aca="false">(E1067)*(K1067)+(1-E1067)*(1-K1067)</f>
        <v>0.423966163207068</v>
      </c>
      <c r="M1067" s="31" t="n">
        <f aca="false">LN(L1067)</f>
        <v>-0.858101630691584</v>
      </c>
    </row>
    <row r="1068" customFormat="false" ht="13" hidden="false" customHeight="false" outlineLevel="0" collapsed="false">
      <c r="A1068" s="18" t="n">
        <v>1059</v>
      </c>
      <c r="B1068" s="18" t="n">
        <v>25</v>
      </c>
      <c r="C1068" s="19" t="n">
        <v>20119</v>
      </c>
      <c r="D1068" s="19" t="n">
        <v>502963</v>
      </c>
      <c r="E1068" s="18" t="n">
        <v>0</v>
      </c>
      <c r="F1068" s="20" t="n">
        <f aca="false">($D$2-C1068)/$D$2</f>
        <v>0.19524</v>
      </c>
      <c r="G1068" s="19" t="n">
        <f aca="false">C1068-$D$3</f>
        <v>5119</v>
      </c>
      <c r="H1068" s="18" t="n">
        <f aca="false">E1068*B1068</f>
        <v>0</v>
      </c>
      <c r="I1068" s="19" t="n">
        <f aca="false">G1068*H1068</f>
        <v>0</v>
      </c>
      <c r="J1068" s="29" t="n">
        <f aca="false">C1068/$D$2</f>
        <v>0.80476</v>
      </c>
      <c r="K1068" s="30" t="n">
        <f aca="false">1/(1+EXP($K$2+($K$3*J1068)))</f>
        <v>0.594184702486872</v>
      </c>
      <c r="L1068" s="31" t="n">
        <f aca="false">(E1068)*(K1068)+(1-E1068)*(1-K1068)</f>
        <v>0.405815297513128</v>
      </c>
      <c r="M1068" s="31" t="n">
        <f aca="false">LN(L1068)</f>
        <v>-0.901857155127143</v>
      </c>
    </row>
    <row r="1069" customFormat="false" ht="13" hidden="false" customHeight="false" outlineLevel="0" collapsed="false">
      <c r="A1069" s="18" t="n">
        <v>1060</v>
      </c>
      <c r="B1069" s="18" t="n">
        <v>20</v>
      </c>
      <c r="C1069" s="19" t="n">
        <v>22410</v>
      </c>
      <c r="D1069" s="19" t="n">
        <v>448204</v>
      </c>
      <c r="E1069" s="18" t="n">
        <v>0</v>
      </c>
      <c r="F1069" s="20" t="n">
        <f aca="false">($D$2-C1069)/$D$2</f>
        <v>0.1036</v>
      </c>
      <c r="G1069" s="19" t="n">
        <f aca="false">C1069-$D$3</f>
        <v>7410</v>
      </c>
      <c r="H1069" s="18" t="n">
        <f aca="false">E1069*B1069</f>
        <v>0</v>
      </c>
      <c r="I1069" s="19" t="n">
        <f aca="false">G1069*H1069</f>
        <v>0</v>
      </c>
      <c r="J1069" s="29" t="n">
        <f aca="false">C1069/$D$2</f>
        <v>0.8964</v>
      </c>
      <c r="K1069" s="30" t="n">
        <f aca="false">1/(1+EXP($K$2+($K$3*J1069)))</f>
        <v>0.387339540646753</v>
      </c>
      <c r="L1069" s="31" t="n">
        <f aca="false">(E1069)*(K1069)+(1-E1069)*(1-K1069)</f>
        <v>0.612660459353247</v>
      </c>
      <c r="M1069" s="31" t="n">
        <f aca="false">LN(L1069)</f>
        <v>-0.489944396418289</v>
      </c>
    </row>
    <row r="1070" customFormat="false" ht="13" hidden="false" customHeight="false" outlineLevel="0" collapsed="false">
      <c r="A1070" s="18" t="n">
        <v>1061</v>
      </c>
      <c r="B1070" s="18" t="n">
        <v>23</v>
      </c>
      <c r="C1070" s="19" t="n">
        <v>19256</v>
      </c>
      <c r="D1070" s="19" t="n">
        <v>442893</v>
      </c>
      <c r="E1070" s="18" t="n">
        <v>0</v>
      </c>
      <c r="F1070" s="20" t="n">
        <f aca="false">($D$2-C1070)/$D$2</f>
        <v>0.22976</v>
      </c>
      <c r="G1070" s="19" t="n">
        <f aca="false">C1070-$D$3</f>
        <v>4256</v>
      </c>
      <c r="H1070" s="18" t="n">
        <f aca="false">E1070*B1070</f>
        <v>0</v>
      </c>
      <c r="I1070" s="19" t="n">
        <f aca="false">G1070*H1070</f>
        <v>0</v>
      </c>
      <c r="J1070" s="29" t="n">
        <f aca="false">C1070/$D$2</f>
        <v>0.77024</v>
      </c>
      <c r="K1070" s="30" t="n">
        <f aca="false">1/(1+EXP($K$2+($K$3*J1070)))</f>
        <v>0.667663883666789</v>
      </c>
      <c r="L1070" s="31" t="n">
        <f aca="false">(E1070)*(K1070)+(1-E1070)*(1-K1070)</f>
        <v>0.33233611633321</v>
      </c>
      <c r="M1070" s="31" t="n">
        <f aca="false">LN(L1070)</f>
        <v>-1.10160842360147</v>
      </c>
    </row>
    <row r="1071" customFormat="false" ht="13" hidden="false" customHeight="false" outlineLevel="0" collapsed="false">
      <c r="A1071" s="18" t="n">
        <v>1062</v>
      </c>
      <c r="B1071" s="18" t="n">
        <v>26</v>
      </c>
      <c r="C1071" s="19" t="n">
        <v>16141</v>
      </c>
      <c r="D1071" s="19" t="n">
        <v>419657</v>
      </c>
      <c r="E1071" s="18" t="n">
        <v>0</v>
      </c>
      <c r="F1071" s="20" t="n">
        <f aca="false">($D$2-C1071)/$D$2</f>
        <v>0.35436</v>
      </c>
      <c r="G1071" s="19" t="n">
        <f aca="false">C1071-$D$3</f>
        <v>1141</v>
      </c>
      <c r="H1071" s="18" t="n">
        <f aca="false">E1071*B1071</f>
        <v>0</v>
      </c>
      <c r="I1071" s="19" t="n">
        <f aca="false">G1071*H1071</f>
        <v>0</v>
      </c>
      <c r="J1071" s="29" t="n">
        <f aca="false">C1071/$D$2</f>
        <v>0.64564</v>
      </c>
      <c r="K1071" s="30" t="n">
        <f aca="false">1/(1+EXP($K$2+($K$3*J1071)))</f>
        <v>0.862888285376856</v>
      </c>
      <c r="L1071" s="31" t="n">
        <f aca="false">(E1071)*(K1071)+(1-E1071)*(1-K1071)</f>
        <v>0.137111714623144</v>
      </c>
      <c r="M1071" s="31" t="n">
        <f aca="false">LN(L1071)</f>
        <v>-1.98695925023524</v>
      </c>
    </row>
    <row r="1072" customFormat="false" ht="13" hidden="false" customHeight="false" outlineLevel="0" collapsed="false">
      <c r="A1072" s="18" t="n">
        <v>1063</v>
      </c>
      <c r="B1072" s="18" t="n">
        <v>33</v>
      </c>
      <c r="C1072" s="19" t="n">
        <v>17925</v>
      </c>
      <c r="D1072" s="19" t="n">
        <v>591537</v>
      </c>
      <c r="E1072" s="18" t="n">
        <v>0</v>
      </c>
      <c r="F1072" s="20" t="n">
        <f aca="false">($D$2-C1072)/$D$2</f>
        <v>0.283</v>
      </c>
      <c r="G1072" s="19" t="n">
        <f aca="false">C1072-$D$3</f>
        <v>2925</v>
      </c>
      <c r="H1072" s="18" t="n">
        <f aca="false">E1072*B1072</f>
        <v>0</v>
      </c>
      <c r="I1072" s="19" t="n">
        <f aca="false">G1072*H1072</f>
        <v>0</v>
      </c>
      <c r="J1072" s="29" t="n">
        <f aca="false">C1072/$D$2</f>
        <v>0.717</v>
      </c>
      <c r="K1072" s="30" t="n">
        <f aca="false">1/(1+EXP($K$2+($K$3*J1072)))</f>
        <v>0.765941830207167</v>
      </c>
      <c r="L1072" s="31" t="n">
        <f aca="false">(E1072)*(K1072)+(1-E1072)*(1-K1072)</f>
        <v>0.234058169792833</v>
      </c>
      <c r="M1072" s="31" t="n">
        <f aca="false">LN(L1072)</f>
        <v>-1.45218560565927</v>
      </c>
    </row>
    <row r="1073" customFormat="false" ht="13" hidden="false" customHeight="false" outlineLevel="0" collapsed="false">
      <c r="A1073" s="18" t="n">
        <v>1064</v>
      </c>
      <c r="B1073" s="18" t="n">
        <v>10</v>
      </c>
      <c r="C1073" s="19" t="n">
        <v>16698</v>
      </c>
      <c r="D1073" s="19" t="n">
        <v>166980</v>
      </c>
      <c r="E1073" s="18" t="n">
        <v>0</v>
      </c>
      <c r="F1073" s="20" t="n">
        <f aca="false">($D$2-C1073)/$D$2</f>
        <v>0.33208</v>
      </c>
      <c r="G1073" s="19" t="n">
        <f aca="false">C1073-$D$3</f>
        <v>1698</v>
      </c>
      <c r="H1073" s="18" t="n">
        <f aca="false">E1073*B1073</f>
        <v>0</v>
      </c>
      <c r="I1073" s="19" t="n">
        <f aca="false">G1073*H1073</f>
        <v>0</v>
      </c>
      <c r="J1073" s="29" t="n">
        <f aca="false">C1073/$D$2</f>
        <v>0.66792</v>
      </c>
      <c r="K1073" s="30" t="n">
        <f aca="false">1/(1+EXP($K$2+($K$3*J1073)))</f>
        <v>0.836896069444553</v>
      </c>
      <c r="L1073" s="31" t="n">
        <f aca="false">(E1073)*(K1073)+(1-E1073)*(1-K1073)</f>
        <v>0.163103930555447</v>
      </c>
      <c r="M1073" s="31" t="n">
        <f aca="false">LN(L1073)</f>
        <v>-1.81336767059314</v>
      </c>
    </row>
    <row r="1074" customFormat="false" ht="13" hidden="false" customHeight="false" outlineLevel="0" collapsed="false">
      <c r="A1074" s="18" t="n">
        <v>1065</v>
      </c>
      <c r="B1074" s="18" t="n">
        <v>15</v>
      </c>
      <c r="C1074" s="19" t="n">
        <v>17151</v>
      </c>
      <c r="D1074" s="19" t="n">
        <v>257265</v>
      </c>
      <c r="E1074" s="18" t="n">
        <v>1</v>
      </c>
      <c r="F1074" s="20" t="n">
        <f aca="false">($D$2-C1074)/$D$2</f>
        <v>0.31396</v>
      </c>
      <c r="G1074" s="19" t="n">
        <f aca="false">C1074-$D$3</f>
        <v>2151</v>
      </c>
      <c r="H1074" s="18" t="n">
        <f aca="false">E1074*B1074</f>
        <v>15</v>
      </c>
      <c r="I1074" s="19" t="n">
        <f aca="false">G1074*H1074</f>
        <v>32265</v>
      </c>
      <c r="J1074" s="29" t="n">
        <f aca="false">C1074/$D$2</f>
        <v>0.68604</v>
      </c>
      <c r="K1074" s="30" t="n">
        <f aca="false">1/(1+EXP($K$2+($K$3*J1074)))</f>
        <v>0.812944604371275</v>
      </c>
      <c r="L1074" s="31" t="n">
        <f aca="false">(E1074)*(K1074)+(1-E1074)*(1-K1074)</f>
        <v>0.812944604371275</v>
      </c>
      <c r="M1074" s="31" t="n">
        <f aca="false">LN(L1074)</f>
        <v>-0.207092309060483</v>
      </c>
    </row>
    <row r="1075" customFormat="false" ht="13" hidden="false" customHeight="false" outlineLevel="0" collapsed="false">
      <c r="A1075" s="18" t="n">
        <v>1066</v>
      </c>
      <c r="B1075" s="18" t="n">
        <v>43</v>
      </c>
      <c r="C1075" s="19" t="n">
        <v>18774</v>
      </c>
      <c r="D1075" s="19" t="n">
        <v>807263</v>
      </c>
      <c r="E1075" s="18" t="n">
        <v>1</v>
      </c>
      <c r="F1075" s="20" t="n">
        <f aca="false">($D$2-C1075)/$D$2</f>
        <v>0.24904</v>
      </c>
      <c r="G1075" s="19" t="n">
        <f aca="false">C1075-$D$3</f>
        <v>3774</v>
      </c>
      <c r="H1075" s="18" t="n">
        <f aca="false">E1075*B1075</f>
        <v>43</v>
      </c>
      <c r="I1075" s="19" t="n">
        <f aca="false">G1075*H1075</f>
        <v>162282</v>
      </c>
      <c r="J1075" s="29" t="n">
        <f aca="false">C1075/$D$2</f>
        <v>0.75096</v>
      </c>
      <c r="K1075" s="30" t="n">
        <f aca="false">1/(1+EXP($K$2+($K$3*J1075)))</f>
        <v>0.705644331958229</v>
      </c>
      <c r="L1075" s="31" t="n">
        <f aca="false">(E1075)*(K1075)+(1-E1075)*(1-K1075)</f>
        <v>0.705644331958229</v>
      </c>
      <c r="M1075" s="31" t="n">
        <f aca="false">LN(L1075)</f>
        <v>-0.348643947524211</v>
      </c>
    </row>
    <row r="1076" customFormat="false" ht="13" hidden="false" customHeight="false" outlineLevel="0" collapsed="false">
      <c r="A1076" s="18" t="n">
        <v>1067</v>
      </c>
      <c r="B1076" s="18" t="n">
        <v>30</v>
      </c>
      <c r="C1076" s="19" t="n">
        <v>22483</v>
      </c>
      <c r="D1076" s="19" t="n">
        <v>674477</v>
      </c>
      <c r="E1076" s="18" t="n">
        <v>0</v>
      </c>
      <c r="F1076" s="20" t="n">
        <f aca="false">($D$2-C1076)/$D$2</f>
        <v>0.10068</v>
      </c>
      <c r="G1076" s="19" t="n">
        <f aca="false">C1076-$D$3</f>
        <v>7483</v>
      </c>
      <c r="H1076" s="18" t="n">
        <f aca="false">E1076*B1076</f>
        <v>0</v>
      </c>
      <c r="I1076" s="19" t="n">
        <f aca="false">G1076*H1076</f>
        <v>0</v>
      </c>
      <c r="J1076" s="29" t="n">
        <f aca="false">C1076/$D$2</f>
        <v>0.89932</v>
      </c>
      <c r="K1076" s="30" t="n">
        <f aca="false">1/(1+EXP($K$2+($K$3*J1076)))</f>
        <v>0.381008824215521</v>
      </c>
      <c r="L1076" s="31" t="n">
        <f aca="false">(E1076)*(K1076)+(1-E1076)*(1-K1076)</f>
        <v>0.618991175784479</v>
      </c>
      <c r="M1076" s="31" t="n">
        <f aca="false">LN(L1076)</f>
        <v>-0.479664261997733</v>
      </c>
    </row>
    <row r="1077" customFormat="false" ht="13" hidden="false" customHeight="false" outlineLevel="0" collapsed="false">
      <c r="A1077" s="18" t="n">
        <v>1068</v>
      </c>
      <c r="B1077" s="18" t="n">
        <v>27</v>
      </c>
      <c r="C1077" s="19" t="n">
        <v>16101</v>
      </c>
      <c r="D1077" s="19" t="n">
        <v>434720</v>
      </c>
      <c r="E1077" s="18" t="n">
        <v>0</v>
      </c>
      <c r="F1077" s="20" t="n">
        <f aca="false">($D$2-C1077)/$D$2</f>
        <v>0.35596</v>
      </c>
      <c r="G1077" s="19" t="n">
        <f aca="false">C1077-$D$3</f>
        <v>1101</v>
      </c>
      <c r="H1077" s="18" t="n">
        <f aca="false">E1077*B1077</f>
        <v>0</v>
      </c>
      <c r="I1077" s="19" t="n">
        <f aca="false">G1077*H1077</f>
        <v>0</v>
      </c>
      <c r="J1077" s="29" t="n">
        <f aca="false">C1077/$D$2</f>
        <v>0.64404</v>
      </c>
      <c r="K1077" s="30" t="n">
        <f aca="false">1/(1+EXP($K$2+($K$3*J1077)))</f>
        <v>0.864613837703382</v>
      </c>
      <c r="L1077" s="31" t="n">
        <f aca="false">(E1077)*(K1077)+(1-E1077)*(1-K1077)</f>
        <v>0.135386162296618</v>
      </c>
      <c r="M1077" s="31" t="n">
        <f aca="false">LN(L1077)</f>
        <v>-1.99962412242219</v>
      </c>
    </row>
    <row r="1078" customFormat="false" ht="13" hidden="false" customHeight="false" outlineLevel="0" collapsed="false">
      <c r="A1078" s="18" t="n">
        <v>1069</v>
      </c>
      <c r="B1078" s="18" t="n">
        <v>35</v>
      </c>
      <c r="C1078" s="19" t="n">
        <v>16703</v>
      </c>
      <c r="D1078" s="19" t="n">
        <v>584600</v>
      </c>
      <c r="E1078" s="18" t="n">
        <v>1</v>
      </c>
      <c r="F1078" s="20" t="n">
        <f aca="false">($D$2-C1078)/$D$2</f>
        <v>0.33188</v>
      </c>
      <c r="G1078" s="19" t="n">
        <f aca="false">C1078-$D$3</f>
        <v>1703</v>
      </c>
      <c r="H1078" s="18" t="n">
        <f aca="false">E1078*B1078</f>
        <v>35</v>
      </c>
      <c r="I1078" s="19" t="n">
        <f aca="false">G1078*H1078</f>
        <v>59605</v>
      </c>
      <c r="J1078" s="29" t="n">
        <f aca="false">C1078/$D$2</f>
        <v>0.66812</v>
      </c>
      <c r="K1078" s="30" t="n">
        <f aca="false">1/(1+EXP($K$2+($K$3*J1078)))</f>
        <v>0.836645732158293</v>
      </c>
      <c r="L1078" s="31" t="n">
        <f aca="false">(E1078)*(K1078)+(1-E1078)*(1-K1078)</f>
        <v>0.836645732158293</v>
      </c>
      <c r="M1078" s="31" t="n">
        <f aca="false">LN(L1078)</f>
        <v>-0.178354557162205</v>
      </c>
    </row>
    <row r="1079" customFormat="false" ht="13" hidden="false" customHeight="false" outlineLevel="0" collapsed="false">
      <c r="A1079" s="18" t="n">
        <v>1070</v>
      </c>
      <c r="B1079" s="18" t="n">
        <v>19</v>
      </c>
      <c r="C1079" s="19" t="n">
        <v>20519</v>
      </c>
      <c r="D1079" s="19" t="n">
        <v>389855</v>
      </c>
      <c r="E1079" s="18" t="n">
        <v>1</v>
      </c>
      <c r="F1079" s="20" t="n">
        <f aca="false">($D$2-C1079)/$D$2</f>
        <v>0.17924</v>
      </c>
      <c r="G1079" s="19" t="n">
        <f aca="false">C1079-$D$3</f>
        <v>5519</v>
      </c>
      <c r="H1079" s="18" t="n">
        <f aca="false">E1079*B1079</f>
        <v>19</v>
      </c>
      <c r="I1079" s="19" t="n">
        <f aca="false">G1079*H1079</f>
        <v>104861</v>
      </c>
      <c r="J1079" s="29" t="n">
        <f aca="false">C1079/$D$2</f>
        <v>0.82076</v>
      </c>
      <c r="K1079" s="30" t="n">
        <f aca="false">1/(1+EXP($K$2+($K$3*J1079)))</f>
        <v>0.558398738131453</v>
      </c>
      <c r="L1079" s="31" t="n">
        <f aca="false">(E1079)*(K1079)+(1-E1079)*(1-K1079)</f>
        <v>0.558398738131453</v>
      </c>
      <c r="M1079" s="31" t="n">
        <f aca="false">LN(L1079)</f>
        <v>-0.582681987329771</v>
      </c>
    </row>
    <row r="1080" customFormat="false" ht="13" hidden="false" customHeight="false" outlineLevel="0" collapsed="false">
      <c r="A1080" s="18" t="n">
        <v>1071</v>
      </c>
      <c r="B1080" s="18" t="n">
        <v>17</v>
      </c>
      <c r="C1080" s="19" t="n">
        <v>20641</v>
      </c>
      <c r="D1080" s="19" t="n">
        <v>350890</v>
      </c>
      <c r="E1080" s="18" t="n">
        <v>0</v>
      </c>
      <c r="F1080" s="20" t="n">
        <f aca="false">($D$2-C1080)/$D$2</f>
        <v>0.17436</v>
      </c>
      <c r="G1080" s="19" t="n">
        <f aca="false">C1080-$D$3</f>
        <v>5641</v>
      </c>
      <c r="H1080" s="18" t="n">
        <f aca="false">E1080*B1080</f>
        <v>0</v>
      </c>
      <c r="I1080" s="19" t="n">
        <f aca="false">G1080*H1080</f>
        <v>0</v>
      </c>
      <c r="J1080" s="29" t="n">
        <f aca="false">C1080/$D$2</f>
        <v>0.82564</v>
      </c>
      <c r="K1080" s="30" t="n">
        <f aca="false">1/(1+EXP($K$2+($K$3*J1080)))</f>
        <v>0.547343982031509</v>
      </c>
      <c r="L1080" s="31" t="n">
        <f aca="false">(E1080)*(K1080)+(1-E1080)*(1-K1080)</f>
        <v>0.452656017968491</v>
      </c>
      <c r="M1080" s="31" t="n">
        <f aca="false">LN(L1080)</f>
        <v>-0.792622784178357</v>
      </c>
    </row>
    <row r="1081" customFormat="false" ht="13" hidden="false" customHeight="false" outlineLevel="0" collapsed="false">
      <c r="A1081" s="18" t="n">
        <v>1072</v>
      </c>
      <c r="B1081" s="18" t="n">
        <v>20</v>
      </c>
      <c r="C1081" s="19" t="n">
        <v>15942</v>
      </c>
      <c r="D1081" s="19" t="n">
        <v>318837</v>
      </c>
      <c r="E1081" s="18" t="n">
        <v>1</v>
      </c>
      <c r="F1081" s="20" t="n">
        <f aca="false">($D$2-C1081)/$D$2</f>
        <v>0.36232</v>
      </c>
      <c r="G1081" s="19" t="n">
        <f aca="false">C1081-$D$3</f>
        <v>942</v>
      </c>
      <c r="H1081" s="18" t="n">
        <f aca="false">E1081*B1081</f>
        <v>20</v>
      </c>
      <c r="I1081" s="19" t="n">
        <f aca="false">G1081*H1081</f>
        <v>18840</v>
      </c>
      <c r="J1081" s="29" t="n">
        <f aca="false">C1081/$D$2</f>
        <v>0.63768</v>
      </c>
      <c r="K1081" s="30" t="n">
        <f aca="false">1/(1+EXP($K$2+($K$3*J1081)))</f>
        <v>0.871292540759281</v>
      </c>
      <c r="L1081" s="31" t="n">
        <f aca="false">(E1081)*(K1081)+(1-E1081)*(1-K1081)</f>
        <v>0.871292540759281</v>
      </c>
      <c r="M1081" s="31" t="n">
        <f aca="false">LN(L1081)</f>
        <v>-0.137777490829079</v>
      </c>
    </row>
    <row r="1082" customFormat="false" ht="13" hidden="false" customHeight="false" outlineLevel="0" collapsed="false">
      <c r="A1082" s="18" t="n">
        <v>1073</v>
      </c>
      <c r="B1082" s="18" t="n">
        <v>32</v>
      </c>
      <c r="C1082" s="19" t="n">
        <v>20619</v>
      </c>
      <c r="D1082" s="19" t="n">
        <v>659806</v>
      </c>
      <c r="E1082" s="18" t="n">
        <v>0</v>
      </c>
      <c r="F1082" s="20" t="n">
        <f aca="false">($D$2-C1082)/$D$2</f>
        <v>0.17524</v>
      </c>
      <c r="G1082" s="19" t="n">
        <f aca="false">C1082-$D$3</f>
        <v>5619</v>
      </c>
      <c r="H1082" s="18" t="n">
        <f aca="false">E1082*B1082</f>
        <v>0</v>
      </c>
      <c r="I1082" s="19" t="n">
        <f aca="false">G1082*H1082</f>
        <v>0</v>
      </c>
      <c r="J1082" s="29" t="n">
        <f aca="false">C1082/$D$2</f>
        <v>0.82476</v>
      </c>
      <c r="K1082" s="30" t="n">
        <f aca="false">1/(1+EXP($K$2+($K$3*J1082)))</f>
        <v>0.549341242221156</v>
      </c>
      <c r="L1082" s="31" t="n">
        <f aca="false">(E1082)*(K1082)+(1-E1082)*(1-K1082)</f>
        <v>0.450658757778844</v>
      </c>
      <c r="M1082" s="31" t="n">
        <f aca="false">LN(L1082)</f>
        <v>-0.797044860508628</v>
      </c>
    </row>
    <row r="1083" customFormat="false" ht="13" hidden="false" customHeight="false" outlineLevel="0" collapsed="false">
      <c r="A1083" s="18" t="n">
        <v>1074</v>
      </c>
      <c r="B1083" s="18" t="n">
        <v>13</v>
      </c>
      <c r="C1083" s="19" t="n">
        <v>21874</v>
      </c>
      <c r="D1083" s="19" t="n">
        <v>284361</v>
      </c>
      <c r="E1083" s="18" t="n">
        <v>0</v>
      </c>
      <c r="F1083" s="20" t="n">
        <f aca="false">($D$2-C1083)/$D$2</f>
        <v>0.12504</v>
      </c>
      <c r="G1083" s="19" t="n">
        <f aca="false">C1083-$D$3</f>
        <v>6874</v>
      </c>
      <c r="H1083" s="18" t="n">
        <f aca="false">E1083*B1083</f>
        <v>0</v>
      </c>
      <c r="I1083" s="19" t="n">
        <f aca="false">G1083*H1083</f>
        <v>0</v>
      </c>
      <c r="J1083" s="29" t="n">
        <f aca="false">C1083/$D$2</f>
        <v>0.87496</v>
      </c>
      <c r="K1083" s="30" t="n">
        <f aca="false">1/(1+EXP($K$2+($K$3*J1083)))</f>
        <v>0.434864715406646</v>
      </c>
      <c r="L1083" s="31" t="n">
        <f aca="false">(E1083)*(K1083)+(1-E1083)*(1-K1083)</f>
        <v>0.565135284593354</v>
      </c>
      <c r="M1083" s="31" t="n">
        <f aca="false">LN(L1083)</f>
        <v>-0.570690134739149</v>
      </c>
    </row>
    <row r="1084" customFormat="false" ht="13" hidden="false" customHeight="false" outlineLevel="0" collapsed="false">
      <c r="A1084" s="18" t="n">
        <v>1075</v>
      </c>
      <c r="B1084" s="18" t="n">
        <v>17</v>
      </c>
      <c r="C1084" s="19" t="n">
        <v>22033</v>
      </c>
      <c r="D1084" s="19" t="n">
        <v>374554</v>
      </c>
      <c r="E1084" s="18" t="n">
        <v>0</v>
      </c>
      <c r="F1084" s="20" t="n">
        <f aca="false">($D$2-C1084)/$D$2</f>
        <v>0.11868</v>
      </c>
      <c r="G1084" s="19" t="n">
        <f aca="false">C1084-$D$3</f>
        <v>7033</v>
      </c>
      <c r="H1084" s="18" t="n">
        <f aca="false">E1084*B1084</f>
        <v>0</v>
      </c>
      <c r="I1084" s="19" t="n">
        <f aca="false">G1084*H1084</f>
        <v>0</v>
      </c>
      <c r="J1084" s="29" t="n">
        <f aca="false">C1084/$D$2</f>
        <v>0.88132</v>
      </c>
      <c r="K1084" s="30" t="n">
        <f aca="false">1/(1+EXP($K$2+($K$3*J1084)))</f>
        <v>0.420599211619529</v>
      </c>
      <c r="L1084" s="31" t="n">
        <f aca="false">(E1084)*(K1084)+(1-E1084)*(1-K1084)</f>
        <v>0.579400788380471</v>
      </c>
      <c r="M1084" s="31" t="n">
        <f aca="false">LN(L1084)</f>
        <v>-0.545760832963534</v>
      </c>
    </row>
    <row r="1085" customFormat="false" ht="13" hidden="false" customHeight="false" outlineLevel="0" collapsed="false">
      <c r="A1085" s="18" t="n">
        <v>1076</v>
      </c>
      <c r="B1085" s="18" t="n">
        <v>10</v>
      </c>
      <c r="C1085" s="19" t="n">
        <v>18613</v>
      </c>
      <c r="D1085" s="19" t="n">
        <v>186130</v>
      </c>
      <c r="E1085" s="18" t="n">
        <v>0</v>
      </c>
      <c r="F1085" s="20" t="n">
        <f aca="false">($D$2-C1085)/$D$2</f>
        <v>0.25548</v>
      </c>
      <c r="G1085" s="19" t="n">
        <f aca="false">C1085-$D$3</f>
        <v>3613</v>
      </c>
      <c r="H1085" s="18" t="n">
        <f aca="false">E1085*B1085</f>
        <v>0</v>
      </c>
      <c r="I1085" s="19" t="n">
        <f aca="false">G1085*H1085</f>
        <v>0</v>
      </c>
      <c r="J1085" s="29" t="n">
        <f aca="false">C1085/$D$2</f>
        <v>0.74452</v>
      </c>
      <c r="K1085" s="30" t="n">
        <f aca="false">1/(1+EXP($K$2+($K$3*J1085)))</f>
        <v>0.717752319880074</v>
      </c>
      <c r="L1085" s="31" t="n">
        <f aca="false">(E1085)*(K1085)+(1-E1085)*(1-K1085)</f>
        <v>0.282247680119926</v>
      </c>
      <c r="M1085" s="31" t="n">
        <f aca="false">LN(L1085)</f>
        <v>-1.26497029522467</v>
      </c>
    </row>
    <row r="1086" customFormat="false" ht="13" hidden="false" customHeight="false" outlineLevel="0" collapsed="false">
      <c r="A1086" s="18" t="n">
        <v>1077</v>
      </c>
      <c r="B1086" s="18" t="n">
        <v>23</v>
      </c>
      <c r="C1086" s="19" t="n">
        <v>19751</v>
      </c>
      <c r="D1086" s="19" t="n">
        <v>454272</v>
      </c>
      <c r="E1086" s="18" t="n">
        <v>1</v>
      </c>
      <c r="F1086" s="20" t="n">
        <f aca="false">($D$2-C1086)/$D$2</f>
        <v>0.20996</v>
      </c>
      <c r="G1086" s="19" t="n">
        <f aca="false">C1086-$D$3</f>
        <v>4751</v>
      </c>
      <c r="H1086" s="18" t="n">
        <f aca="false">E1086*B1086</f>
        <v>23</v>
      </c>
      <c r="I1086" s="19" t="n">
        <f aca="false">G1086*H1086</f>
        <v>109273</v>
      </c>
      <c r="J1086" s="29" t="n">
        <f aca="false">C1086/$D$2</f>
        <v>0.79004</v>
      </c>
      <c r="K1086" s="30" t="n">
        <f aca="false">1/(1+EXP($K$2+($K$3*J1086)))</f>
        <v>0.626255998717445</v>
      </c>
      <c r="L1086" s="31" t="n">
        <f aca="false">(E1086)*(K1086)+(1-E1086)*(1-K1086)</f>
        <v>0.626255998717445</v>
      </c>
      <c r="M1086" s="31" t="n">
        <f aca="false">LN(L1086)</f>
        <v>-0.467996047838607</v>
      </c>
    </row>
    <row r="1087" customFormat="false" ht="13" hidden="false" customHeight="false" outlineLevel="0" collapsed="false">
      <c r="A1087" s="18" t="n">
        <v>1078</v>
      </c>
      <c r="B1087" s="18" t="n">
        <v>15</v>
      </c>
      <c r="C1087" s="19" t="n">
        <v>16264</v>
      </c>
      <c r="D1087" s="19" t="n">
        <v>243960</v>
      </c>
      <c r="E1087" s="18" t="n">
        <v>1</v>
      </c>
      <c r="F1087" s="20" t="n">
        <f aca="false">($D$2-C1087)/$D$2</f>
        <v>0.34944</v>
      </c>
      <c r="G1087" s="19" t="n">
        <f aca="false">C1087-$D$3</f>
        <v>1264</v>
      </c>
      <c r="H1087" s="18" t="n">
        <f aca="false">E1087*B1087</f>
        <v>15</v>
      </c>
      <c r="I1087" s="19" t="n">
        <f aca="false">G1087*H1087</f>
        <v>18960</v>
      </c>
      <c r="J1087" s="29" t="n">
        <f aca="false">C1087/$D$2</f>
        <v>0.65056</v>
      </c>
      <c r="K1087" s="30" t="n">
        <f aca="false">1/(1+EXP($K$2+($K$3*J1087)))</f>
        <v>0.857466085771845</v>
      </c>
      <c r="L1087" s="31" t="n">
        <f aca="false">(E1087)*(K1087)+(1-E1087)*(1-K1087)</f>
        <v>0.857466085771845</v>
      </c>
      <c r="M1087" s="31" t="n">
        <f aca="false">LN(L1087)</f>
        <v>-0.153773650844466</v>
      </c>
    </row>
    <row r="1088" customFormat="false" ht="13" hidden="false" customHeight="false" outlineLevel="0" collapsed="false">
      <c r="A1088" s="18" t="n">
        <v>1079</v>
      </c>
      <c r="B1088" s="18" t="n">
        <v>21</v>
      </c>
      <c r="C1088" s="19" t="n">
        <v>21448</v>
      </c>
      <c r="D1088" s="19" t="n">
        <v>450416</v>
      </c>
      <c r="E1088" s="18" t="n">
        <v>0</v>
      </c>
      <c r="F1088" s="20" t="n">
        <f aca="false">($D$2-C1088)/$D$2</f>
        <v>0.14208</v>
      </c>
      <c r="G1088" s="19" t="n">
        <f aca="false">C1088-$D$3</f>
        <v>6448</v>
      </c>
      <c r="H1088" s="18" t="n">
        <f aca="false">E1088*B1088</f>
        <v>0</v>
      </c>
      <c r="I1088" s="19" t="n">
        <f aca="false">G1088*H1088</f>
        <v>0</v>
      </c>
      <c r="J1088" s="29" t="n">
        <f aca="false">C1088/$D$2</f>
        <v>0.85792</v>
      </c>
      <c r="K1088" s="30" t="n">
        <f aca="false">1/(1+EXP($K$2+($K$3*J1088)))</f>
        <v>0.473556369886392</v>
      </c>
      <c r="L1088" s="31" t="n">
        <f aca="false">(E1088)*(K1088)+(1-E1088)*(1-K1088)</f>
        <v>0.526443630113608</v>
      </c>
      <c r="M1088" s="31" t="n">
        <f aca="false">LN(L1088)</f>
        <v>-0.641611018451292</v>
      </c>
    </row>
    <row r="1089" customFormat="false" ht="13" hidden="false" customHeight="false" outlineLevel="0" collapsed="false">
      <c r="A1089" s="18" t="n">
        <v>1080</v>
      </c>
      <c r="B1089" s="18" t="n">
        <v>24</v>
      </c>
      <c r="C1089" s="19" t="n">
        <v>17587</v>
      </c>
      <c r="D1089" s="19" t="n">
        <v>422076</v>
      </c>
      <c r="E1089" s="18" t="n">
        <v>1</v>
      </c>
      <c r="F1089" s="20" t="n">
        <f aca="false">($D$2-C1089)/$D$2</f>
        <v>0.29652</v>
      </c>
      <c r="G1089" s="19" t="n">
        <f aca="false">C1089-$D$3</f>
        <v>2587</v>
      </c>
      <c r="H1089" s="18" t="n">
        <f aca="false">E1089*B1089</f>
        <v>24</v>
      </c>
      <c r="I1089" s="19" t="n">
        <f aca="false">G1089*H1089</f>
        <v>62088</v>
      </c>
      <c r="J1089" s="29" t="n">
        <f aca="false">C1089/$D$2</f>
        <v>0.70348</v>
      </c>
      <c r="K1089" s="30" t="n">
        <f aca="false">1/(1+EXP($K$2+($K$3*J1089)))</f>
        <v>0.787418705175805</v>
      </c>
      <c r="L1089" s="31" t="n">
        <f aca="false">(E1089)*(K1089)+(1-E1089)*(1-K1089)</f>
        <v>0.787418705175805</v>
      </c>
      <c r="M1089" s="31" t="n">
        <f aca="false">LN(L1089)</f>
        <v>-0.238995145133876</v>
      </c>
    </row>
    <row r="1090" customFormat="false" ht="13" hidden="false" customHeight="false" outlineLevel="0" collapsed="false">
      <c r="A1090" s="18" t="n">
        <v>1081</v>
      </c>
      <c r="B1090" s="18" t="n">
        <v>21</v>
      </c>
      <c r="C1090" s="19" t="n">
        <v>17509</v>
      </c>
      <c r="D1090" s="19" t="n">
        <v>367696</v>
      </c>
      <c r="E1090" s="18" t="n">
        <v>1</v>
      </c>
      <c r="F1090" s="20" t="n">
        <f aca="false">($D$2-C1090)/$D$2</f>
        <v>0.29964</v>
      </c>
      <c r="G1090" s="19" t="n">
        <f aca="false">C1090-$D$3</f>
        <v>2509</v>
      </c>
      <c r="H1090" s="18" t="n">
        <f aca="false">E1090*B1090</f>
        <v>21</v>
      </c>
      <c r="I1090" s="19" t="n">
        <f aca="false">G1090*H1090</f>
        <v>52689</v>
      </c>
      <c r="J1090" s="29" t="n">
        <f aca="false">C1090/$D$2</f>
        <v>0.70036</v>
      </c>
      <c r="K1090" s="30" t="n">
        <f aca="false">1/(1+EXP($K$2+($K$3*J1090)))</f>
        <v>0.792165419368086</v>
      </c>
      <c r="L1090" s="31" t="n">
        <f aca="false">(E1090)*(K1090)+(1-E1090)*(1-K1090)</f>
        <v>0.792165419368086</v>
      </c>
      <c r="M1090" s="31" t="n">
        <f aca="false">LN(L1090)</f>
        <v>-0.232985046138024</v>
      </c>
    </row>
    <row r="1091" customFormat="false" ht="13" hidden="false" customHeight="false" outlineLevel="0" collapsed="false">
      <c r="A1091" s="18" t="n">
        <v>1082</v>
      </c>
      <c r="B1091" s="18" t="n">
        <v>13</v>
      </c>
      <c r="C1091" s="19" t="n">
        <v>16966</v>
      </c>
      <c r="D1091" s="19" t="n">
        <v>220556</v>
      </c>
      <c r="E1091" s="18" t="n">
        <v>1</v>
      </c>
      <c r="F1091" s="20" t="n">
        <f aca="false">($D$2-C1091)/$D$2</f>
        <v>0.32136</v>
      </c>
      <c r="G1091" s="19" t="n">
        <f aca="false">C1091-$D$3</f>
        <v>1966</v>
      </c>
      <c r="H1091" s="18" t="n">
        <f aca="false">E1091*B1091</f>
        <v>13</v>
      </c>
      <c r="I1091" s="19" t="n">
        <f aca="false">G1091*H1091</f>
        <v>25558</v>
      </c>
      <c r="J1091" s="29" t="n">
        <f aca="false">C1091/$D$2</f>
        <v>0.67864</v>
      </c>
      <c r="K1091" s="30" t="n">
        <f aca="false">1/(1+EXP($K$2+($K$3*J1091)))</f>
        <v>0.823038787710828</v>
      </c>
      <c r="L1091" s="31" t="n">
        <f aca="false">(E1091)*(K1091)+(1-E1091)*(1-K1091)</f>
        <v>0.823038787710828</v>
      </c>
      <c r="M1091" s="31" t="n">
        <f aca="false">LN(L1091)</f>
        <v>-0.194751949754848</v>
      </c>
    </row>
    <row r="1092" customFormat="false" ht="13" hidden="false" customHeight="false" outlineLevel="0" collapsed="false">
      <c r="A1092" s="18" t="n">
        <v>1083</v>
      </c>
      <c r="B1092" s="18" t="n">
        <v>11</v>
      </c>
      <c r="C1092" s="19" t="n">
        <v>15573</v>
      </c>
      <c r="D1092" s="19" t="n">
        <v>171299</v>
      </c>
      <c r="E1092" s="18" t="n">
        <v>0</v>
      </c>
      <c r="F1092" s="20" t="n">
        <f aca="false">($D$2-C1092)/$D$2</f>
        <v>0.37708</v>
      </c>
      <c r="G1092" s="19" t="n">
        <f aca="false">C1092-$D$3</f>
        <v>573</v>
      </c>
      <c r="H1092" s="18" t="n">
        <f aca="false">E1092*B1092</f>
        <v>0</v>
      </c>
      <c r="I1092" s="19" t="n">
        <f aca="false">G1092*H1092</f>
        <v>0</v>
      </c>
      <c r="J1092" s="29" t="n">
        <f aca="false">C1092/$D$2</f>
        <v>0.62292</v>
      </c>
      <c r="K1092" s="30" t="n">
        <f aca="false">1/(1+EXP($K$2+($K$3*J1092)))</f>
        <v>0.885714842591586</v>
      </c>
      <c r="L1092" s="31" t="n">
        <f aca="false">(E1092)*(K1092)+(1-E1092)*(1-K1092)</f>
        <v>0.114285157408414</v>
      </c>
      <c r="M1092" s="31" t="n">
        <f aca="false">LN(L1092)</f>
        <v>-2.16905857305777</v>
      </c>
    </row>
    <row r="1093" customFormat="false" ht="13" hidden="false" customHeight="false" outlineLevel="0" collapsed="false">
      <c r="A1093" s="18" t="n">
        <v>1084</v>
      </c>
      <c r="B1093" s="18" t="n">
        <v>19</v>
      </c>
      <c r="C1093" s="19" t="n">
        <v>16271</v>
      </c>
      <c r="D1093" s="19" t="n">
        <v>309152</v>
      </c>
      <c r="E1093" s="18" t="n">
        <v>1</v>
      </c>
      <c r="F1093" s="20" t="n">
        <f aca="false">($D$2-C1093)/$D$2</f>
        <v>0.34916</v>
      </c>
      <c r="G1093" s="19" t="n">
        <f aca="false">C1093-$D$3</f>
        <v>1271</v>
      </c>
      <c r="H1093" s="18" t="n">
        <f aca="false">E1093*B1093</f>
        <v>19</v>
      </c>
      <c r="I1093" s="19" t="n">
        <f aca="false">G1093*H1093</f>
        <v>24149</v>
      </c>
      <c r="J1093" s="29" t="n">
        <f aca="false">C1093/$D$2</f>
        <v>0.65084</v>
      </c>
      <c r="K1093" s="30" t="n">
        <f aca="false">1/(1+EXP($K$2+($K$3*J1093)))</f>
        <v>0.857152191813902</v>
      </c>
      <c r="L1093" s="31" t="n">
        <f aca="false">(E1093)*(K1093)+(1-E1093)*(1-K1093)</f>
        <v>0.857152191813902</v>
      </c>
      <c r="M1093" s="31" t="n">
        <f aca="false">LN(L1093)</f>
        <v>-0.154139789437007</v>
      </c>
    </row>
    <row r="1094" customFormat="false" ht="13" hidden="false" customHeight="false" outlineLevel="0" collapsed="false">
      <c r="A1094" s="18" t="n">
        <v>1085</v>
      </c>
      <c r="B1094" s="18" t="n">
        <v>16</v>
      </c>
      <c r="C1094" s="19" t="n">
        <v>18103</v>
      </c>
      <c r="D1094" s="19" t="n">
        <v>289642</v>
      </c>
      <c r="E1094" s="18" t="n">
        <v>0</v>
      </c>
      <c r="F1094" s="20" t="n">
        <f aca="false">($D$2-C1094)/$D$2</f>
        <v>0.27588</v>
      </c>
      <c r="G1094" s="19" t="n">
        <f aca="false">C1094-$D$3</f>
        <v>3103</v>
      </c>
      <c r="H1094" s="18" t="n">
        <f aca="false">E1094*B1094</f>
        <v>0</v>
      </c>
      <c r="I1094" s="19" t="n">
        <f aca="false">G1094*H1094</f>
        <v>0</v>
      </c>
      <c r="J1094" s="29" t="n">
        <f aca="false">C1094/$D$2</f>
        <v>0.72412</v>
      </c>
      <c r="K1094" s="30" t="n">
        <f aca="false">1/(1+EXP($K$2+($K$3*J1094)))</f>
        <v>0.754042117804349</v>
      </c>
      <c r="L1094" s="31" t="n">
        <f aca="false">(E1094)*(K1094)+(1-E1094)*(1-K1094)</f>
        <v>0.245957882195651</v>
      </c>
      <c r="M1094" s="31" t="n">
        <f aca="false">LN(L1094)</f>
        <v>-1.40259496829476</v>
      </c>
    </row>
    <row r="1095" customFormat="false" ht="13" hidden="false" customHeight="false" outlineLevel="0" collapsed="false">
      <c r="A1095" s="18" t="n">
        <v>1086</v>
      </c>
      <c r="B1095" s="18" t="n">
        <v>19</v>
      </c>
      <c r="C1095" s="19" t="n">
        <v>18029</v>
      </c>
      <c r="D1095" s="19" t="n">
        <v>342560</v>
      </c>
      <c r="E1095" s="18" t="n">
        <v>0</v>
      </c>
      <c r="F1095" s="20" t="n">
        <f aca="false">($D$2-C1095)/$D$2</f>
        <v>0.27884</v>
      </c>
      <c r="G1095" s="19" t="n">
        <f aca="false">C1095-$D$3</f>
        <v>3029</v>
      </c>
      <c r="H1095" s="18" t="n">
        <f aca="false">E1095*B1095</f>
        <v>0</v>
      </c>
      <c r="I1095" s="19" t="n">
        <f aca="false">G1095*H1095</f>
        <v>0</v>
      </c>
      <c r="J1095" s="29" t="n">
        <f aca="false">C1095/$D$2</f>
        <v>0.72116</v>
      </c>
      <c r="K1095" s="30" t="n">
        <f aca="false">1/(1+EXP($K$2+($K$3*J1095)))</f>
        <v>0.759038211480747</v>
      </c>
      <c r="L1095" s="31" t="n">
        <f aca="false">(E1095)*(K1095)+(1-E1095)*(1-K1095)</f>
        <v>0.240961788519253</v>
      </c>
      <c r="M1095" s="31" t="n">
        <f aca="false">LN(L1095)</f>
        <v>-1.42311691192449</v>
      </c>
    </row>
    <row r="1096" customFormat="false" ht="13" hidden="false" customHeight="false" outlineLevel="0" collapsed="false">
      <c r="A1096" s="18" t="n">
        <v>1087</v>
      </c>
      <c r="B1096" s="18" t="n">
        <v>30</v>
      </c>
      <c r="C1096" s="19" t="n">
        <v>21504</v>
      </c>
      <c r="D1096" s="19" t="n">
        <v>645132</v>
      </c>
      <c r="E1096" s="18" t="n">
        <v>0</v>
      </c>
      <c r="F1096" s="20" t="n">
        <f aca="false">($D$2-C1096)/$D$2</f>
        <v>0.13984</v>
      </c>
      <c r="G1096" s="19" t="n">
        <f aca="false">C1096-$D$3</f>
        <v>6504</v>
      </c>
      <c r="H1096" s="18" t="n">
        <f aca="false">E1096*B1096</f>
        <v>0</v>
      </c>
      <c r="I1096" s="19" t="n">
        <f aca="false">G1096*H1096</f>
        <v>0</v>
      </c>
      <c r="J1096" s="29" t="n">
        <f aca="false">C1096/$D$2</f>
        <v>0.86016</v>
      </c>
      <c r="K1096" s="30" t="n">
        <f aca="false">1/(1+EXP($K$2+($K$3*J1096)))</f>
        <v>0.468441764691639</v>
      </c>
      <c r="L1096" s="31" t="n">
        <f aca="false">(E1096)*(K1096)+(1-E1096)*(1-K1096)</f>
        <v>0.531558235308361</v>
      </c>
      <c r="M1096" s="31" t="n">
        <f aca="false">LN(L1096)</f>
        <v>-0.631942519359615</v>
      </c>
    </row>
    <row r="1097" customFormat="false" ht="13" hidden="false" customHeight="false" outlineLevel="0" collapsed="false">
      <c r="A1097" s="18" t="n">
        <v>1088</v>
      </c>
      <c r="B1097" s="18" t="n">
        <v>19</v>
      </c>
      <c r="C1097" s="19" t="n">
        <v>16277</v>
      </c>
      <c r="D1097" s="19" t="n">
        <v>309271</v>
      </c>
      <c r="E1097" s="18" t="n">
        <v>0</v>
      </c>
      <c r="F1097" s="20" t="n">
        <f aca="false">($D$2-C1097)/$D$2</f>
        <v>0.34892</v>
      </c>
      <c r="G1097" s="19" t="n">
        <f aca="false">C1097-$D$3</f>
        <v>1277</v>
      </c>
      <c r="H1097" s="18" t="n">
        <f aca="false">E1097*B1097</f>
        <v>0</v>
      </c>
      <c r="I1097" s="19" t="n">
        <f aca="false">G1097*H1097</f>
        <v>0</v>
      </c>
      <c r="J1097" s="29" t="n">
        <f aca="false">C1097/$D$2</f>
        <v>0.65108</v>
      </c>
      <c r="K1097" s="30" t="n">
        <f aca="false">1/(1+EXP($K$2+($K$3*J1097)))</f>
        <v>0.856882681536565</v>
      </c>
      <c r="L1097" s="31" t="n">
        <f aca="false">(E1097)*(K1097)+(1-E1097)*(1-K1097)</f>
        <v>0.143117318463435</v>
      </c>
      <c r="M1097" s="31" t="n">
        <f aca="false">LN(L1097)</f>
        <v>-1.94409057623839</v>
      </c>
    </row>
    <row r="1098" customFormat="false" ht="13" hidden="false" customHeight="false" outlineLevel="0" collapsed="false">
      <c r="A1098" s="18" t="n">
        <v>1089</v>
      </c>
      <c r="B1098" s="18" t="n">
        <v>16</v>
      </c>
      <c r="C1098" s="19" t="n">
        <v>16847</v>
      </c>
      <c r="D1098" s="19" t="n">
        <v>269551</v>
      </c>
      <c r="E1098" s="18" t="n">
        <v>1</v>
      </c>
      <c r="F1098" s="20" t="n">
        <f aca="false">($D$2-C1098)/$D$2</f>
        <v>0.32612</v>
      </c>
      <c r="G1098" s="19" t="n">
        <f aca="false">C1098-$D$3</f>
        <v>1847</v>
      </c>
      <c r="H1098" s="18" t="n">
        <f aca="false">E1098*B1098</f>
        <v>16</v>
      </c>
      <c r="I1098" s="19" t="n">
        <f aca="false">G1098*H1098</f>
        <v>29552</v>
      </c>
      <c r="J1098" s="29" t="n">
        <f aca="false">C1098/$D$2</f>
        <v>0.67388</v>
      </c>
      <c r="K1098" s="30" t="n">
        <f aca="false">1/(1+EXP($K$2+($K$3*J1098)))</f>
        <v>0.829302788702483</v>
      </c>
      <c r="L1098" s="31" t="n">
        <f aca="false">(E1098)*(K1098)+(1-E1098)*(1-K1098)</f>
        <v>0.829302788702483</v>
      </c>
      <c r="M1098" s="31" t="n">
        <f aca="false">LN(L1098)</f>
        <v>-0.187169944812095</v>
      </c>
    </row>
    <row r="1099" customFormat="false" ht="13" hidden="false" customHeight="false" outlineLevel="0" collapsed="false">
      <c r="A1099" s="18" t="n">
        <v>1090</v>
      </c>
      <c r="B1099" s="18" t="n">
        <v>31</v>
      </c>
      <c r="C1099" s="19" t="n">
        <v>16601</v>
      </c>
      <c r="D1099" s="19" t="n">
        <v>514640</v>
      </c>
      <c r="E1099" s="18" t="n">
        <v>1</v>
      </c>
      <c r="F1099" s="20" t="n">
        <f aca="false">($D$2-C1099)/$D$2</f>
        <v>0.33596</v>
      </c>
      <c r="G1099" s="19" t="n">
        <f aca="false">C1099-$D$3</f>
        <v>1601</v>
      </c>
      <c r="H1099" s="18" t="n">
        <f aca="false">E1099*B1099</f>
        <v>31</v>
      </c>
      <c r="I1099" s="19" t="n">
        <f aca="false">G1099*H1099</f>
        <v>49631</v>
      </c>
      <c r="J1099" s="29" t="n">
        <f aca="false">C1099/$D$2</f>
        <v>0.66404</v>
      </c>
      <c r="K1099" s="30" t="n">
        <f aca="false">1/(1+EXP($K$2+($K$3*J1099)))</f>
        <v>0.84169166389968</v>
      </c>
      <c r="L1099" s="31" t="n">
        <f aca="false">(E1099)*(K1099)+(1-E1099)*(1-K1099)</f>
        <v>0.84169166389968</v>
      </c>
      <c r="M1099" s="31" t="n">
        <f aca="false">LN(L1099)</f>
        <v>-0.172341526699025</v>
      </c>
    </row>
    <row r="1100" customFormat="false" ht="13" hidden="false" customHeight="false" outlineLevel="0" collapsed="false">
      <c r="A1100" s="18" t="n">
        <v>1091</v>
      </c>
      <c r="B1100" s="18" t="n">
        <v>33</v>
      </c>
      <c r="C1100" s="19" t="n">
        <v>19147</v>
      </c>
      <c r="D1100" s="19" t="n">
        <v>631843</v>
      </c>
      <c r="E1100" s="18" t="n">
        <v>0</v>
      </c>
      <c r="F1100" s="20" t="n">
        <f aca="false">($D$2-C1100)/$D$2</f>
        <v>0.23412</v>
      </c>
      <c r="G1100" s="19" t="n">
        <f aca="false">C1100-$D$3</f>
        <v>4147</v>
      </c>
      <c r="H1100" s="18" t="n">
        <f aca="false">E1100*B1100</f>
        <v>0</v>
      </c>
      <c r="I1100" s="19" t="n">
        <f aca="false">G1100*H1100</f>
        <v>0</v>
      </c>
      <c r="J1100" s="29" t="n">
        <f aca="false">C1100/$D$2</f>
        <v>0.76588</v>
      </c>
      <c r="K1100" s="30" t="n">
        <f aca="false">1/(1+EXP($K$2+($K$3*J1100)))</f>
        <v>0.67646942991569</v>
      </c>
      <c r="L1100" s="31" t="n">
        <f aca="false">(E1100)*(K1100)+(1-E1100)*(1-K1100)</f>
        <v>0.32353057008431</v>
      </c>
      <c r="M1100" s="31" t="n">
        <f aca="false">LN(L1100)</f>
        <v>-1.12846167156361</v>
      </c>
    </row>
    <row r="1101" customFormat="false" ht="13" hidden="false" customHeight="false" outlineLevel="0" collapsed="false">
      <c r="A1101" s="18" t="n">
        <v>1092</v>
      </c>
      <c r="B1101" s="18" t="n">
        <v>23</v>
      </c>
      <c r="C1101" s="19" t="n">
        <v>16888</v>
      </c>
      <c r="D1101" s="19" t="n">
        <v>388434</v>
      </c>
      <c r="E1101" s="18" t="n">
        <v>1</v>
      </c>
      <c r="F1101" s="20" t="n">
        <f aca="false">($D$2-C1101)/$D$2</f>
        <v>0.32448</v>
      </c>
      <c r="G1101" s="19" t="n">
        <f aca="false">C1101-$D$3</f>
        <v>1888</v>
      </c>
      <c r="H1101" s="18" t="n">
        <f aca="false">E1101*B1101</f>
        <v>23</v>
      </c>
      <c r="I1101" s="19" t="n">
        <f aca="false">G1101*H1101</f>
        <v>43424</v>
      </c>
      <c r="J1101" s="29" t="n">
        <f aca="false">C1101/$D$2</f>
        <v>0.67552</v>
      </c>
      <c r="K1101" s="30" t="n">
        <f aca="false">1/(1+EXP($K$2+($K$3*J1101)))</f>
        <v>0.827164721392852</v>
      </c>
      <c r="L1101" s="31" t="n">
        <f aca="false">(E1101)*(K1101)+(1-E1101)*(1-K1101)</f>
        <v>0.827164721392852</v>
      </c>
      <c r="M1101" s="31" t="n">
        <f aca="false">LN(L1101)</f>
        <v>-0.189751424356907</v>
      </c>
    </row>
    <row r="1102" customFormat="false" ht="13" hidden="false" customHeight="false" outlineLevel="0" collapsed="false">
      <c r="A1102" s="18" t="n">
        <v>1093</v>
      </c>
      <c r="B1102" s="18" t="n">
        <v>12</v>
      </c>
      <c r="C1102" s="19" t="n">
        <v>21297</v>
      </c>
      <c r="D1102" s="19" t="n">
        <v>255568</v>
      </c>
      <c r="E1102" s="18" t="n">
        <v>0</v>
      </c>
      <c r="F1102" s="20" t="n">
        <f aca="false">($D$2-C1102)/$D$2</f>
        <v>0.14812</v>
      </c>
      <c r="G1102" s="19" t="n">
        <f aca="false">C1102-$D$3</f>
        <v>6297</v>
      </c>
      <c r="H1102" s="18" t="n">
        <f aca="false">E1102*B1102</f>
        <v>0</v>
      </c>
      <c r="I1102" s="19" t="n">
        <f aca="false">G1102*H1102</f>
        <v>0</v>
      </c>
      <c r="J1102" s="29" t="n">
        <f aca="false">C1102/$D$2</f>
        <v>0.85188</v>
      </c>
      <c r="K1102" s="30" t="n">
        <f aca="false">1/(1+EXP($K$2+($K$3*J1102)))</f>
        <v>0.487372202857804</v>
      </c>
      <c r="L1102" s="31" t="n">
        <f aca="false">(E1102)*(K1102)+(1-E1102)*(1-K1102)</f>
        <v>0.512627797142196</v>
      </c>
      <c r="M1102" s="31" t="n">
        <f aca="false">LN(L1102)</f>
        <v>-0.668205238777224</v>
      </c>
    </row>
    <row r="1103" customFormat="false" ht="13" hidden="false" customHeight="false" outlineLevel="0" collapsed="false">
      <c r="A1103" s="18" t="n">
        <v>1094</v>
      </c>
      <c r="B1103" s="18" t="n">
        <v>38</v>
      </c>
      <c r="C1103" s="19" t="n">
        <v>21206</v>
      </c>
      <c r="D1103" s="19" t="n">
        <v>805837</v>
      </c>
      <c r="E1103" s="18" t="n">
        <v>0</v>
      </c>
      <c r="F1103" s="20" t="n">
        <f aca="false">($D$2-C1103)/$D$2</f>
        <v>0.15176</v>
      </c>
      <c r="G1103" s="19" t="n">
        <f aca="false">C1103-$D$3</f>
        <v>6206</v>
      </c>
      <c r="H1103" s="18" t="n">
        <f aca="false">E1103*B1103</f>
        <v>0</v>
      </c>
      <c r="I1103" s="19" t="n">
        <f aca="false">G1103*H1103</f>
        <v>0</v>
      </c>
      <c r="J1103" s="29" t="n">
        <f aca="false">C1103/$D$2</f>
        <v>0.84824</v>
      </c>
      <c r="K1103" s="30" t="n">
        <f aca="false">1/(1+EXP($K$2+($K$3*J1103)))</f>
        <v>0.495708984882475</v>
      </c>
      <c r="L1103" s="31" t="n">
        <f aca="false">(E1103)*(K1103)+(1-E1103)*(1-K1103)</f>
        <v>0.504291015117525</v>
      </c>
      <c r="M1103" s="31" t="n">
        <f aca="false">LN(L1103)</f>
        <v>-0.684601766600857</v>
      </c>
    </row>
    <row r="1104" customFormat="false" ht="13" hidden="false" customHeight="false" outlineLevel="0" collapsed="false">
      <c r="A1104" s="18" t="n">
        <v>1095</v>
      </c>
      <c r="B1104" s="18" t="n">
        <v>28</v>
      </c>
      <c r="C1104" s="19" t="n">
        <v>18893</v>
      </c>
      <c r="D1104" s="19" t="n">
        <v>529010</v>
      </c>
      <c r="E1104" s="18" t="n">
        <v>0</v>
      </c>
      <c r="F1104" s="20" t="n">
        <f aca="false">($D$2-C1104)/$D$2</f>
        <v>0.24428</v>
      </c>
      <c r="G1104" s="19" t="n">
        <f aca="false">C1104-$D$3</f>
        <v>3893</v>
      </c>
      <c r="H1104" s="18" t="n">
        <f aca="false">E1104*B1104</f>
        <v>0</v>
      </c>
      <c r="I1104" s="19" t="n">
        <f aca="false">G1104*H1104</f>
        <v>0</v>
      </c>
      <c r="J1104" s="29" t="n">
        <f aca="false">C1104/$D$2</f>
        <v>0.75572</v>
      </c>
      <c r="K1104" s="30" t="n">
        <f aca="false">1/(1+EXP($K$2+($K$3*J1104)))</f>
        <v>0.696503186920982</v>
      </c>
      <c r="L1104" s="31" t="n">
        <f aca="false">(E1104)*(K1104)+(1-E1104)*(1-K1104)</f>
        <v>0.303496813079018</v>
      </c>
      <c r="M1104" s="31" t="n">
        <f aca="false">LN(L1104)</f>
        <v>-1.19238416910108</v>
      </c>
    </row>
    <row r="1105" customFormat="false" ht="13" hidden="false" customHeight="false" outlineLevel="0" collapsed="false">
      <c r="A1105" s="18" t="n">
        <v>1096</v>
      </c>
      <c r="B1105" s="18" t="n">
        <v>29</v>
      </c>
      <c r="C1105" s="19" t="n">
        <v>21421</v>
      </c>
      <c r="D1105" s="19" t="n">
        <v>621204</v>
      </c>
      <c r="E1105" s="18" t="n">
        <v>0</v>
      </c>
      <c r="F1105" s="20" t="n">
        <f aca="false">($D$2-C1105)/$D$2</f>
        <v>0.14316</v>
      </c>
      <c r="G1105" s="19" t="n">
        <f aca="false">C1105-$D$3</f>
        <v>6421</v>
      </c>
      <c r="H1105" s="18" t="n">
        <f aca="false">E1105*B1105</f>
        <v>0</v>
      </c>
      <c r="I1105" s="19" t="n">
        <f aca="false">G1105*H1105</f>
        <v>0</v>
      </c>
      <c r="J1105" s="29" t="n">
        <f aca="false">C1105/$D$2</f>
        <v>0.85684</v>
      </c>
      <c r="K1105" s="30" t="n">
        <f aca="false">1/(1+EXP($K$2+($K$3*J1105)))</f>
        <v>0.476024391216883</v>
      </c>
      <c r="L1105" s="31" t="n">
        <f aca="false">(E1105)*(K1105)+(1-E1105)*(1-K1105)</f>
        <v>0.523975608783117</v>
      </c>
      <c r="M1105" s="31" t="n">
        <f aca="false">LN(L1105)</f>
        <v>-0.646310143868315</v>
      </c>
    </row>
    <row r="1106" customFormat="false" ht="13" hidden="false" customHeight="false" outlineLevel="0" collapsed="false">
      <c r="A1106" s="18" t="n">
        <v>1097</v>
      </c>
      <c r="B1106" s="18" t="n">
        <v>37</v>
      </c>
      <c r="C1106" s="19" t="n">
        <v>19411</v>
      </c>
      <c r="D1106" s="19" t="n">
        <v>718210</v>
      </c>
      <c r="E1106" s="18" t="n">
        <v>0</v>
      </c>
      <c r="F1106" s="20" t="n">
        <f aca="false">($D$2-C1106)/$D$2</f>
        <v>0.22356</v>
      </c>
      <c r="G1106" s="19" t="n">
        <f aca="false">C1106-$D$3</f>
        <v>4411</v>
      </c>
      <c r="H1106" s="18" t="n">
        <f aca="false">E1106*B1106</f>
        <v>0</v>
      </c>
      <c r="I1106" s="19" t="n">
        <f aca="false">G1106*H1106</f>
        <v>0</v>
      </c>
      <c r="J1106" s="29" t="n">
        <f aca="false">C1106/$D$2</f>
        <v>0.77644</v>
      </c>
      <c r="K1106" s="30" t="n">
        <f aca="false">1/(1+EXP($K$2+($K$3*J1106)))</f>
        <v>0.654938886957451</v>
      </c>
      <c r="L1106" s="31" t="n">
        <f aca="false">(E1106)*(K1106)+(1-E1106)*(1-K1106)</f>
        <v>0.345061113042549</v>
      </c>
      <c r="M1106" s="31" t="n">
        <f aca="false">LN(L1106)</f>
        <v>-1.06403373838432</v>
      </c>
    </row>
    <row r="1107" customFormat="false" ht="13" hidden="false" customHeight="false" outlineLevel="0" collapsed="false">
      <c r="A1107" s="18" t="n">
        <v>1098</v>
      </c>
      <c r="B1107" s="18" t="n">
        <v>15</v>
      </c>
      <c r="C1107" s="19" t="n">
        <v>19948</v>
      </c>
      <c r="D1107" s="19" t="n">
        <v>299224</v>
      </c>
      <c r="E1107" s="18" t="n">
        <v>1</v>
      </c>
      <c r="F1107" s="20" t="n">
        <f aca="false">($D$2-C1107)/$D$2</f>
        <v>0.20208</v>
      </c>
      <c r="G1107" s="19" t="n">
        <f aca="false">C1107-$D$3</f>
        <v>4948</v>
      </c>
      <c r="H1107" s="18" t="n">
        <f aca="false">E1107*B1107</f>
        <v>15</v>
      </c>
      <c r="I1107" s="19" t="n">
        <f aca="false">G1107*H1107</f>
        <v>74220</v>
      </c>
      <c r="J1107" s="29" t="n">
        <f aca="false">C1107/$D$2</f>
        <v>0.79792</v>
      </c>
      <c r="K1107" s="30" t="n">
        <f aca="false">1/(1+EXP($K$2+($K$3*J1107)))</f>
        <v>0.609205731529505</v>
      </c>
      <c r="L1107" s="31" t="n">
        <f aca="false">(E1107)*(K1107)+(1-E1107)*(1-K1107)</f>
        <v>0.609205731529505</v>
      </c>
      <c r="M1107" s="31" t="n">
        <f aca="false">LN(L1107)</f>
        <v>-0.495599249716641</v>
      </c>
    </row>
    <row r="1108" customFormat="false" ht="13" hidden="false" customHeight="false" outlineLevel="0" collapsed="false">
      <c r="A1108" s="18" t="n">
        <v>1099</v>
      </c>
      <c r="B1108" s="18" t="n">
        <v>17</v>
      </c>
      <c r="C1108" s="19" t="n">
        <v>20959</v>
      </c>
      <c r="D1108" s="19" t="n">
        <v>356303</v>
      </c>
      <c r="E1108" s="18" t="n">
        <v>0</v>
      </c>
      <c r="F1108" s="20" t="n">
        <f aca="false">($D$2-C1108)/$D$2</f>
        <v>0.16164</v>
      </c>
      <c r="G1108" s="19" t="n">
        <f aca="false">C1108-$D$3</f>
        <v>5959</v>
      </c>
      <c r="H1108" s="18" t="n">
        <f aca="false">E1108*B1108</f>
        <v>0</v>
      </c>
      <c r="I1108" s="19" t="n">
        <f aca="false">G1108*H1108</f>
        <v>0</v>
      </c>
      <c r="J1108" s="29" t="n">
        <f aca="false">C1108/$D$2</f>
        <v>0.83836</v>
      </c>
      <c r="K1108" s="30" t="n">
        <f aca="false">1/(1+EXP($K$2+($K$3*J1108)))</f>
        <v>0.518336065834819</v>
      </c>
      <c r="L1108" s="31" t="n">
        <f aca="false">(E1108)*(K1108)+(1-E1108)*(1-K1108)</f>
        <v>0.481663934165181</v>
      </c>
      <c r="M1108" s="31" t="n">
        <f aca="false">LN(L1108)</f>
        <v>-0.730508640133271</v>
      </c>
    </row>
    <row r="1109" customFormat="false" ht="13" hidden="false" customHeight="false" outlineLevel="0" collapsed="false">
      <c r="A1109" s="18" t="n">
        <v>1100</v>
      </c>
      <c r="B1109" s="18" t="n">
        <v>10</v>
      </c>
      <c r="C1109" s="19" t="n">
        <v>18223</v>
      </c>
      <c r="D1109" s="19" t="n">
        <v>182233</v>
      </c>
      <c r="E1109" s="18" t="n">
        <v>1</v>
      </c>
      <c r="F1109" s="20" t="n">
        <f aca="false">($D$2-C1109)/$D$2</f>
        <v>0.27108</v>
      </c>
      <c r="G1109" s="19" t="n">
        <f aca="false">C1109-$D$3</f>
        <v>3223</v>
      </c>
      <c r="H1109" s="18" t="n">
        <f aca="false">E1109*B1109</f>
        <v>10</v>
      </c>
      <c r="I1109" s="19" t="n">
        <f aca="false">G1109*H1109</f>
        <v>32230</v>
      </c>
      <c r="J1109" s="29" t="n">
        <f aca="false">C1109/$D$2</f>
        <v>0.72892</v>
      </c>
      <c r="K1109" s="30" t="n">
        <f aca="false">1/(1+EXP($K$2+($K$3*J1109)))</f>
        <v>0.745793167287354</v>
      </c>
      <c r="L1109" s="31" t="n">
        <f aca="false">(E1109)*(K1109)+(1-E1109)*(1-K1109)</f>
        <v>0.745793167287354</v>
      </c>
      <c r="M1109" s="31" t="n">
        <f aca="false">LN(L1109)</f>
        <v>-0.293306972867808</v>
      </c>
    </row>
    <row r="1110" customFormat="false" ht="13" hidden="false" customHeight="false" outlineLevel="0" collapsed="false">
      <c r="A1110" s="18" t="n">
        <v>1101</v>
      </c>
      <c r="B1110" s="18" t="n">
        <v>17</v>
      </c>
      <c r="C1110" s="19" t="n">
        <v>21831</v>
      </c>
      <c r="D1110" s="19" t="n">
        <v>371124</v>
      </c>
      <c r="E1110" s="18" t="n">
        <v>0</v>
      </c>
      <c r="F1110" s="20" t="n">
        <f aca="false">($D$2-C1110)/$D$2</f>
        <v>0.12676</v>
      </c>
      <c r="G1110" s="19" t="n">
        <f aca="false">C1110-$D$3</f>
        <v>6831</v>
      </c>
      <c r="H1110" s="18" t="n">
        <f aca="false">E1110*B1110</f>
        <v>0</v>
      </c>
      <c r="I1110" s="19" t="n">
        <f aca="false">G1110*H1110</f>
        <v>0</v>
      </c>
      <c r="J1110" s="29" t="n">
        <f aca="false">C1110/$D$2</f>
        <v>0.87324</v>
      </c>
      <c r="K1110" s="30" t="n">
        <f aca="false">1/(1+EXP($K$2+($K$3*J1110)))</f>
        <v>0.438742320841005</v>
      </c>
      <c r="L1110" s="31" t="n">
        <f aca="false">(E1110)*(K1110)+(1-E1110)*(1-K1110)</f>
        <v>0.561257679158995</v>
      </c>
      <c r="M1110" s="31" t="n">
        <f aca="false">LN(L1110)</f>
        <v>-0.577575157776076</v>
      </c>
    </row>
    <row r="1111" customFormat="false" ht="13" hidden="false" customHeight="false" outlineLevel="0" collapsed="false">
      <c r="A1111" s="18" t="n">
        <v>1102</v>
      </c>
      <c r="B1111" s="18" t="n">
        <v>11</v>
      </c>
      <c r="C1111" s="19" t="n">
        <v>16063</v>
      </c>
      <c r="D1111" s="19" t="n">
        <v>176688</v>
      </c>
      <c r="E1111" s="18" t="n">
        <v>1</v>
      </c>
      <c r="F1111" s="20" t="n">
        <f aca="false">($D$2-C1111)/$D$2</f>
        <v>0.35748</v>
      </c>
      <c r="G1111" s="19" t="n">
        <f aca="false">C1111-$D$3</f>
        <v>1063</v>
      </c>
      <c r="H1111" s="18" t="n">
        <f aca="false">E1111*B1111</f>
        <v>11</v>
      </c>
      <c r="I1111" s="19" t="n">
        <f aca="false">G1111*H1111</f>
        <v>11693</v>
      </c>
      <c r="J1111" s="29" t="n">
        <f aca="false">C1111/$D$2</f>
        <v>0.64252</v>
      </c>
      <c r="K1111" s="30" t="n">
        <f aca="false">1/(1+EXP($K$2+($K$3*J1111)))</f>
        <v>0.866236112330942</v>
      </c>
      <c r="L1111" s="31" t="n">
        <f aca="false">(E1111)*(K1111)+(1-E1111)*(1-K1111)</f>
        <v>0.866236112330942</v>
      </c>
      <c r="M1111" s="31" t="n">
        <f aca="false">LN(L1111)</f>
        <v>-0.143597760547729</v>
      </c>
    </row>
    <row r="1112" customFormat="false" ht="13" hidden="false" customHeight="false" outlineLevel="0" collapsed="false">
      <c r="A1112" s="18" t="n">
        <v>1103</v>
      </c>
      <c r="B1112" s="18" t="n">
        <v>22</v>
      </c>
      <c r="C1112" s="19" t="n">
        <v>20967</v>
      </c>
      <c r="D1112" s="19" t="n">
        <v>461275</v>
      </c>
      <c r="E1112" s="18" t="n">
        <v>0</v>
      </c>
      <c r="F1112" s="20" t="n">
        <f aca="false">($D$2-C1112)/$D$2</f>
        <v>0.16132</v>
      </c>
      <c r="G1112" s="19" t="n">
        <f aca="false">C1112-$D$3</f>
        <v>5967</v>
      </c>
      <c r="H1112" s="18" t="n">
        <f aca="false">E1112*B1112</f>
        <v>0</v>
      </c>
      <c r="I1112" s="19" t="n">
        <f aca="false">G1112*H1112</f>
        <v>0</v>
      </c>
      <c r="J1112" s="29" t="n">
        <f aca="false">C1112/$D$2</f>
        <v>0.83868</v>
      </c>
      <c r="K1112" s="30" t="n">
        <f aca="false">1/(1+EXP($K$2+($K$3*J1112)))</f>
        <v>0.517603882162164</v>
      </c>
      <c r="L1112" s="31" t="n">
        <f aca="false">(E1112)*(K1112)+(1-E1112)*(1-K1112)</f>
        <v>0.482396117837836</v>
      </c>
      <c r="M1112" s="31" t="n">
        <f aca="false">LN(L1112)</f>
        <v>-0.728989681201386</v>
      </c>
    </row>
    <row r="1113" customFormat="false" ht="13" hidden="false" customHeight="false" outlineLevel="0" collapsed="false">
      <c r="A1113" s="18" t="n">
        <v>1104</v>
      </c>
      <c r="B1113" s="18" t="n">
        <v>11</v>
      </c>
      <c r="C1113" s="19" t="n">
        <v>20962</v>
      </c>
      <c r="D1113" s="19" t="n">
        <v>230582</v>
      </c>
      <c r="E1113" s="18" t="n">
        <v>0</v>
      </c>
      <c r="F1113" s="20" t="n">
        <f aca="false">($D$2-C1113)/$D$2</f>
        <v>0.16152</v>
      </c>
      <c r="G1113" s="19" t="n">
        <f aca="false">C1113-$D$3</f>
        <v>5962</v>
      </c>
      <c r="H1113" s="18" t="n">
        <f aca="false">E1113*B1113</f>
        <v>0</v>
      </c>
      <c r="I1113" s="19" t="n">
        <f aca="false">G1113*H1113</f>
        <v>0</v>
      </c>
      <c r="J1113" s="29" t="n">
        <f aca="false">C1113/$D$2</f>
        <v>0.83848</v>
      </c>
      <c r="K1113" s="30" t="n">
        <f aca="false">1/(1+EXP($K$2+($K$3*J1113)))</f>
        <v>0.518061506016049</v>
      </c>
      <c r="L1113" s="31" t="n">
        <f aca="false">(E1113)*(K1113)+(1-E1113)*(1-K1113)</f>
        <v>0.481938493983951</v>
      </c>
      <c r="M1113" s="31" t="n">
        <f aca="false">LN(L1113)</f>
        <v>-0.72993877891628</v>
      </c>
    </row>
    <row r="1114" customFormat="false" ht="13" hidden="false" customHeight="false" outlineLevel="0" collapsed="false">
      <c r="A1114" s="18" t="n">
        <v>1105</v>
      </c>
      <c r="B1114" s="18" t="n">
        <v>16</v>
      </c>
      <c r="C1114" s="19" t="n">
        <v>16688</v>
      </c>
      <c r="D1114" s="19" t="n">
        <v>267015</v>
      </c>
      <c r="E1114" s="18" t="n">
        <v>1</v>
      </c>
      <c r="F1114" s="20" t="n">
        <f aca="false">($D$2-C1114)/$D$2</f>
        <v>0.33248</v>
      </c>
      <c r="G1114" s="19" t="n">
        <f aca="false">C1114-$D$3</f>
        <v>1688</v>
      </c>
      <c r="H1114" s="18" t="n">
        <f aca="false">E1114*B1114</f>
        <v>16</v>
      </c>
      <c r="I1114" s="19" t="n">
        <f aca="false">G1114*H1114</f>
        <v>27008</v>
      </c>
      <c r="J1114" s="29" t="n">
        <f aca="false">C1114/$D$2</f>
        <v>0.66752</v>
      </c>
      <c r="K1114" s="30" t="n">
        <f aca="false">1/(1+EXP($K$2+($K$3*J1114)))</f>
        <v>0.837395817284226</v>
      </c>
      <c r="L1114" s="31" t="n">
        <f aca="false">(E1114)*(K1114)+(1-E1114)*(1-K1114)</f>
        <v>0.837395817284226</v>
      </c>
      <c r="M1114" s="31" t="n">
        <f aca="false">LN(L1114)</f>
        <v>-0.177458420293464</v>
      </c>
    </row>
    <row r="1115" customFormat="false" ht="13" hidden="false" customHeight="false" outlineLevel="0" collapsed="false">
      <c r="A1115" s="18" t="n">
        <v>1106</v>
      </c>
      <c r="B1115" s="18" t="n">
        <v>17</v>
      </c>
      <c r="C1115" s="19" t="n">
        <v>19376</v>
      </c>
      <c r="D1115" s="19" t="n">
        <v>329393</v>
      </c>
      <c r="E1115" s="18" t="n">
        <v>1</v>
      </c>
      <c r="F1115" s="20" t="n">
        <f aca="false">($D$2-C1115)/$D$2</f>
        <v>0.22496</v>
      </c>
      <c r="G1115" s="19" t="n">
        <f aca="false">C1115-$D$3</f>
        <v>4376</v>
      </c>
      <c r="H1115" s="18" t="n">
        <f aca="false">E1115*B1115</f>
        <v>17</v>
      </c>
      <c r="I1115" s="19" t="n">
        <f aca="false">G1115*H1115</f>
        <v>74392</v>
      </c>
      <c r="J1115" s="29" t="n">
        <f aca="false">C1115/$D$2</f>
        <v>0.77504</v>
      </c>
      <c r="K1115" s="30" t="n">
        <f aca="false">1/(1+EXP($K$2+($K$3*J1115)))</f>
        <v>0.657832549628516</v>
      </c>
      <c r="L1115" s="31" t="n">
        <f aca="false">(E1115)*(K1115)+(1-E1115)*(1-K1115)</f>
        <v>0.657832549628516</v>
      </c>
      <c r="M1115" s="31" t="n">
        <f aca="false">LN(L1115)</f>
        <v>-0.418804863890568</v>
      </c>
    </row>
    <row r="1116" customFormat="false" ht="13" hidden="false" customHeight="false" outlineLevel="0" collapsed="false">
      <c r="A1116" s="18" t="n">
        <v>1107</v>
      </c>
      <c r="B1116" s="18" t="n">
        <v>31</v>
      </c>
      <c r="C1116" s="19" t="n">
        <v>15048</v>
      </c>
      <c r="D1116" s="19" t="n">
        <v>466496</v>
      </c>
      <c r="E1116" s="18" t="n">
        <v>0</v>
      </c>
      <c r="F1116" s="20" t="n">
        <f aca="false">($D$2-C1116)/$D$2</f>
        <v>0.39808</v>
      </c>
      <c r="G1116" s="19" t="n">
        <f aca="false">C1116-$D$3</f>
        <v>48</v>
      </c>
      <c r="H1116" s="18" t="n">
        <f aca="false">E1116*B1116</f>
        <v>0</v>
      </c>
      <c r="I1116" s="19" t="n">
        <f aca="false">G1116*H1116</f>
        <v>0</v>
      </c>
      <c r="J1116" s="29" t="n">
        <f aca="false">C1116/$D$2</f>
        <v>0.60192</v>
      </c>
      <c r="K1116" s="30" t="n">
        <f aca="false">1/(1+EXP($K$2+($K$3*J1116)))</f>
        <v>0.90379708152948</v>
      </c>
      <c r="L1116" s="31" t="n">
        <f aca="false">(E1116)*(K1116)+(1-E1116)*(1-K1116)</f>
        <v>0.0962029184705196</v>
      </c>
      <c r="M1116" s="31" t="n">
        <f aca="false">LN(L1116)</f>
        <v>-2.34129558423926</v>
      </c>
    </row>
    <row r="1117" customFormat="false" ht="13" hidden="false" customHeight="false" outlineLevel="0" collapsed="false">
      <c r="A1117" s="18" t="n">
        <v>1108</v>
      </c>
      <c r="B1117" s="18" t="n">
        <v>23</v>
      </c>
      <c r="C1117" s="19" t="n">
        <v>20791</v>
      </c>
      <c r="D1117" s="19" t="n">
        <v>478183</v>
      </c>
      <c r="E1117" s="18" t="n">
        <v>0</v>
      </c>
      <c r="F1117" s="20" t="n">
        <f aca="false">($D$2-C1117)/$D$2</f>
        <v>0.16836</v>
      </c>
      <c r="G1117" s="19" t="n">
        <f aca="false">C1117-$D$3</f>
        <v>5791</v>
      </c>
      <c r="H1117" s="18" t="n">
        <f aca="false">E1117*B1117</f>
        <v>0</v>
      </c>
      <c r="I1117" s="19" t="n">
        <f aca="false">G1117*H1117</f>
        <v>0</v>
      </c>
      <c r="J1117" s="29" t="n">
        <f aca="false">C1117/$D$2</f>
        <v>0.83164</v>
      </c>
      <c r="K1117" s="30" t="n">
        <f aca="false">1/(1+EXP($K$2+($K$3*J1117)))</f>
        <v>0.533688919133292</v>
      </c>
      <c r="L1117" s="31" t="n">
        <f aca="false">(E1117)*(K1117)+(1-E1117)*(1-K1117)</f>
        <v>0.466311080866708</v>
      </c>
      <c r="M1117" s="31" t="n">
        <f aca="false">LN(L1117)</f>
        <v>-0.7629023120646</v>
      </c>
    </row>
    <row r="1118" customFormat="false" ht="13" hidden="false" customHeight="false" outlineLevel="0" collapsed="false">
      <c r="A1118" s="18" t="n">
        <v>1109</v>
      </c>
      <c r="B1118" s="18" t="n">
        <v>27</v>
      </c>
      <c r="C1118" s="19" t="n">
        <v>19658</v>
      </c>
      <c r="D1118" s="19" t="n">
        <v>530754</v>
      </c>
      <c r="E1118" s="18" t="n">
        <v>0</v>
      </c>
      <c r="F1118" s="20" t="n">
        <f aca="false">($D$2-C1118)/$D$2</f>
        <v>0.21368</v>
      </c>
      <c r="G1118" s="19" t="n">
        <f aca="false">C1118-$D$3</f>
        <v>4658</v>
      </c>
      <c r="H1118" s="18" t="n">
        <f aca="false">E1118*B1118</f>
        <v>0</v>
      </c>
      <c r="I1118" s="19" t="n">
        <f aca="false">G1118*H1118</f>
        <v>0</v>
      </c>
      <c r="J1118" s="29" t="n">
        <f aca="false">C1118/$D$2</f>
        <v>0.78632</v>
      </c>
      <c r="K1118" s="30" t="n">
        <f aca="false">1/(1+EXP($K$2+($K$3*J1118)))</f>
        <v>0.634200257861643</v>
      </c>
      <c r="L1118" s="31" t="n">
        <f aca="false">(E1118)*(K1118)+(1-E1118)*(1-K1118)</f>
        <v>0.365799742138357</v>
      </c>
      <c r="M1118" s="31" t="n">
        <f aca="false">LN(L1118)</f>
        <v>-1.00566924795083</v>
      </c>
    </row>
    <row r="1119" customFormat="false" ht="13" hidden="false" customHeight="false" outlineLevel="0" collapsed="false">
      <c r="A1119" s="18" t="n">
        <v>1110</v>
      </c>
      <c r="B1119" s="18" t="n">
        <v>10</v>
      </c>
      <c r="C1119" s="19" t="n">
        <v>19074</v>
      </c>
      <c r="D1119" s="19" t="n">
        <v>190739</v>
      </c>
      <c r="E1119" s="18" t="n">
        <v>0</v>
      </c>
      <c r="F1119" s="20" t="n">
        <f aca="false">($D$2-C1119)/$D$2</f>
        <v>0.23704</v>
      </c>
      <c r="G1119" s="19" t="n">
        <f aca="false">C1119-$D$3</f>
        <v>4074</v>
      </c>
      <c r="H1119" s="18" t="n">
        <f aca="false">E1119*B1119</f>
        <v>0</v>
      </c>
      <c r="I1119" s="19" t="n">
        <f aca="false">G1119*H1119</f>
        <v>0</v>
      </c>
      <c r="J1119" s="29" t="n">
        <f aca="false">C1119/$D$2</f>
        <v>0.76296</v>
      </c>
      <c r="K1119" s="30" t="n">
        <f aca="false">1/(1+EXP($K$2+($K$3*J1119)))</f>
        <v>0.682298053714326</v>
      </c>
      <c r="L1119" s="31" t="n">
        <f aca="false">(E1119)*(K1119)+(1-E1119)*(1-K1119)</f>
        <v>0.317701946285674</v>
      </c>
      <c r="M1119" s="31" t="n">
        <f aca="false">LN(L1119)</f>
        <v>-1.14664161155082</v>
      </c>
    </row>
    <row r="1120" customFormat="false" ht="13" hidden="false" customHeight="false" outlineLevel="0" collapsed="false">
      <c r="A1120" s="18" t="n">
        <v>1111</v>
      </c>
      <c r="B1120" s="18" t="n">
        <v>26</v>
      </c>
      <c r="C1120" s="19" t="n">
        <v>22345</v>
      </c>
      <c r="D1120" s="19" t="n">
        <v>580983</v>
      </c>
      <c r="E1120" s="18" t="n">
        <v>0</v>
      </c>
      <c r="F1120" s="20" t="n">
        <f aca="false">($D$2-C1120)/$D$2</f>
        <v>0.1062</v>
      </c>
      <c r="G1120" s="19" t="n">
        <f aca="false">C1120-$D$3</f>
        <v>7345</v>
      </c>
      <c r="H1120" s="18" t="n">
        <f aca="false">E1120*B1120</f>
        <v>0</v>
      </c>
      <c r="I1120" s="19" t="n">
        <f aca="false">G1120*H1120</f>
        <v>0</v>
      </c>
      <c r="J1120" s="29" t="n">
        <f aca="false">C1120/$D$2</f>
        <v>0.8938</v>
      </c>
      <c r="K1120" s="30" t="n">
        <f aca="false">1/(1+EXP($K$2+($K$3*J1120)))</f>
        <v>0.393008759909189</v>
      </c>
      <c r="L1120" s="31" t="n">
        <f aca="false">(E1120)*(K1120)+(1-E1120)*(1-K1120)</f>
        <v>0.606991240090811</v>
      </c>
      <c r="M1120" s="31" t="n">
        <f aca="false">LN(L1120)</f>
        <v>-0.499240919508139</v>
      </c>
    </row>
    <row r="1121" customFormat="false" ht="13" hidden="false" customHeight="false" outlineLevel="0" collapsed="false">
      <c r="A1121" s="18" t="n">
        <v>1112</v>
      </c>
      <c r="B1121" s="18" t="n">
        <v>17</v>
      </c>
      <c r="C1121" s="19" t="n">
        <v>15317</v>
      </c>
      <c r="D1121" s="19" t="n">
        <v>260382</v>
      </c>
      <c r="E1121" s="18" t="n">
        <v>1</v>
      </c>
      <c r="F1121" s="20" t="n">
        <f aca="false">($D$2-C1121)/$D$2</f>
        <v>0.38732</v>
      </c>
      <c r="G1121" s="19" t="n">
        <f aca="false">C1121-$D$3</f>
        <v>317</v>
      </c>
      <c r="H1121" s="18" t="n">
        <f aca="false">E1121*B1121</f>
        <v>17</v>
      </c>
      <c r="I1121" s="19" t="n">
        <f aca="false">G1121*H1121</f>
        <v>5389</v>
      </c>
      <c r="J1121" s="29" t="n">
        <f aca="false">C1121/$D$2</f>
        <v>0.61268</v>
      </c>
      <c r="K1121" s="30" t="n">
        <f aca="false">1/(1+EXP($K$2+($K$3*J1121)))</f>
        <v>0.894875485279427</v>
      </c>
      <c r="L1121" s="31" t="n">
        <f aca="false">(E1121)*(K1121)+(1-E1121)*(1-K1121)</f>
        <v>0.894875485279427</v>
      </c>
      <c r="M1121" s="31" t="n">
        <f aca="false">LN(L1121)</f>
        <v>-0.111070692978546</v>
      </c>
    </row>
    <row r="1122" customFormat="false" ht="13" hidden="false" customHeight="false" outlineLevel="0" collapsed="false">
      <c r="A1122" s="18" t="n">
        <v>1113</v>
      </c>
      <c r="B1122" s="18" t="n">
        <v>25</v>
      </c>
      <c r="C1122" s="19" t="n">
        <v>20484</v>
      </c>
      <c r="D1122" s="19" t="n">
        <v>512099</v>
      </c>
      <c r="E1122" s="18" t="n">
        <v>0</v>
      </c>
      <c r="F1122" s="20" t="n">
        <f aca="false">($D$2-C1122)/$D$2</f>
        <v>0.18064</v>
      </c>
      <c r="G1122" s="19" t="n">
        <f aca="false">C1122-$D$3</f>
        <v>5484</v>
      </c>
      <c r="H1122" s="18" t="n">
        <f aca="false">E1122*B1122</f>
        <v>0</v>
      </c>
      <c r="I1122" s="19" t="n">
        <f aca="false">G1122*H1122</f>
        <v>0</v>
      </c>
      <c r="J1122" s="29" t="n">
        <f aca="false">C1122/$D$2</f>
        <v>0.81936</v>
      </c>
      <c r="K1122" s="30" t="n">
        <f aca="false">1/(1+EXP($K$2+($K$3*J1122)))</f>
        <v>0.561560018465936</v>
      </c>
      <c r="L1122" s="31" t="n">
        <f aca="false">(E1122)*(K1122)+(1-E1122)*(1-K1122)</f>
        <v>0.438439981534064</v>
      </c>
      <c r="M1122" s="31" t="n">
        <f aca="false">LN(L1122)</f>
        <v>-0.824532348751976</v>
      </c>
    </row>
    <row r="1123" customFormat="false" ht="13" hidden="false" customHeight="false" outlineLevel="0" collapsed="false">
      <c r="A1123" s="18" t="n">
        <v>1114</v>
      </c>
      <c r="B1123" s="18" t="n">
        <v>14</v>
      </c>
      <c r="C1123" s="19" t="n">
        <v>20203</v>
      </c>
      <c r="D1123" s="19" t="n">
        <v>282837</v>
      </c>
      <c r="E1123" s="18" t="n">
        <v>0</v>
      </c>
      <c r="F1123" s="20" t="n">
        <f aca="false">($D$2-C1123)/$D$2</f>
        <v>0.19188</v>
      </c>
      <c r="G1123" s="19" t="n">
        <f aca="false">C1123-$D$3</f>
        <v>5203</v>
      </c>
      <c r="H1123" s="18" t="n">
        <f aca="false">E1123*B1123</f>
        <v>0</v>
      </c>
      <c r="I1123" s="19" t="n">
        <f aca="false">G1123*H1123</f>
        <v>0</v>
      </c>
      <c r="J1123" s="29" t="n">
        <f aca="false">C1123/$D$2</f>
        <v>0.80812</v>
      </c>
      <c r="K1123" s="30" t="n">
        <f aca="false">1/(1+EXP($K$2+($K$3*J1123)))</f>
        <v>0.586738968232301</v>
      </c>
      <c r="L1123" s="31" t="n">
        <f aca="false">(E1123)*(K1123)+(1-E1123)*(1-K1123)</f>
        <v>0.413261031767699</v>
      </c>
      <c r="M1123" s="31" t="n">
        <f aca="false">LN(L1123)</f>
        <v>-0.883675847494666</v>
      </c>
    </row>
    <row r="1124" customFormat="false" ht="13" hidden="false" customHeight="false" outlineLevel="0" collapsed="false">
      <c r="A1124" s="18" t="n">
        <v>1115</v>
      </c>
      <c r="B1124" s="18" t="n">
        <v>35</v>
      </c>
      <c r="C1124" s="19" t="n">
        <v>21468</v>
      </c>
      <c r="D1124" s="19" t="n">
        <v>751374</v>
      </c>
      <c r="E1124" s="18" t="n">
        <v>0</v>
      </c>
      <c r="F1124" s="20" t="n">
        <f aca="false">($D$2-C1124)/$D$2</f>
        <v>0.14128</v>
      </c>
      <c r="G1124" s="19" t="n">
        <f aca="false">C1124-$D$3</f>
        <v>6468</v>
      </c>
      <c r="H1124" s="18" t="n">
        <f aca="false">E1124*B1124</f>
        <v>0</v>
      </c>
      <c r="I1124" s="19" t="n">
        <f aca="false">G1124*H1124</f>
        <v>0</v>
      </c>
      <c r="J1124" s="29" t="n">
        <f aca="false">C1124/$D$2</f>
        <v>0.85872</v>
      </c>
      <c r="K1124" s="30" t="n">
        <f aca="false">1/(1+EXP($K$2+($K$3*J1124)))</f>
        <v>0.471729031925075</v>
      </c>
      <c r="L1124" s="31" t="n">
        <f aca="false">(E1124)*(K1124)+(1-E1124)*(1-K1124)</f>
        <v>0.528270968074925</v>
      </c>
      <c r="M1124" s="31" t="n">
        <f aca="false">LN(L1124)</f>
        <v>-0.638145929804876</v>
      </c>
    </row>
    <row r="1125" customFormat="false" ht="13" hidden="false" customHeight="false" outlineLevel="0" collapsed="false">
      <c r="A1125" s="18" t="n">
        <v>1116</v>
      </c>
      <c r="B1125" s="18" t="n">
        <v>16</v>
      </c>
      <c r="C1125" s="19" t="n">
        <v>20044</v>
      </c>
      <c r="D1125" s="19" t="n">
        <v>320707</v>
      </c>
      <c r="E1125" s="18" t="n">
        <v>0</v>
      </c>
      <c r="F1125" s="20" t="n">
        <f aca="false">($D$2-C1125)/$D$2</f>
        <v>0.19824</v>
      </c>
      <c r="G1125" s="19" t="n">
        <f aca="false">C1125-$D$3</f>
        <v>5044</v>
      </c>
      <c r="H1125" s="18" t="n">
        <f aca="false">E1125*B1125</f>
        <v>0</v>
      </c>
      <c r="I1125" s="19" t="n">
        <f aca="false">G1125*H1125</f>
        <v>0</v>
      </c>
      <c r="J1125" s="29" t="n">
        <f aca="false">C1125/$D$2</f>
        <v>0.80176</v>
      </c>
      <c r="K1125" s="30" t="n">
        <f aca="false">1/(1+EXP($K$2+($K$3*J1125)))</f>
        <v>0.600796388530881</v>
      </c>
      <c r="L1125" s="31" t="n">
        <f aca="false">(E1125)*(K1125)+(1-E1125)*(1-K1125)</f>
        <v>0.399203611469119</v>
      </c>
      <c r="M1125" s="31" t="n">
        <f aca="false">LN(L1125)</f>
        <v>-0.918283687819419</v>
      </c>
    </row>
    <row r="1126" customFormat="false" ht="13" hidden="false" customHeight="false" outlineLevel="0" collapsed="false">
      <c r="A1126" s="18" t="n">
        <v>1117</v>
      </c>
      <c r="B1126" s="18" t="n">
        <v>11</v>
      </c>
      <c r="C1126" s="19" t="n">
        <v>18504</v>
      </c>
      <c r="D1126" s="19" t="n">
        <v>203546</v>
      </c>
      <c r="E1126" s="18" t="n">
        <v>0</v>
      </c>
      <c r="F1126" s="20" t="n">
        <f aca="false">($D$2-C1126)/$D$2</f>
        <v>0.25984</v>
      </c>
      <c r="G1126" s="19" t="n">
        <f aca="false">C1126-$D$3</f>
        <v>3504</v>
      </c>
      <c r="H1126" s="18" t="n">
        <f aca="false">E1126*B1126</f>
        <v>0</v>
      </c>
      <c r="I1126" s="19" t="n">
        <f aca="false">G1126*H1126</f>
        <v>0</v>
      </c>
      <c r="J1126" s="29" t="n">
        <f aca="false">C1126/$D$2</f>
        <v>0.74016</v>
      </c>
      <c r="K1126" s="30" t="n">
        <f aca="false">1/(1+EXP($K$2+($K$3*J1126)))</f>
        <v>0.725775812516007</v>
      </c>
      <c r="L1126" s="31" t="n">
        <f aca="false">(E1126)*(K1126)+(1-E1126)*(1-K1126)</f>
        <v>0.274224187483993</v>
      </c>
      <c r="M1126" s="31" t="n">
        <f aca="false">LN(L1126)</f>
        <v>-1.29380930464293</v>
      </c>
    </row>
    <row r="1127" customFormat="false" ht="13" hidden="false" customHeight="false" outlineLevel="0" collapsed="false">
      <c r="A1127" s="18" t="n">
        <v>1118</v>
      </c>
      <c r="B1127" s="18" t="n">
        <v>12</v>
      </c>
      <c r="C1127" s="19" t="n">
        <v>18315</v>
      </c>
      <c r="D1127" s="19" t="n">
        <v>219781</v>
      </c>
      <c r="E1127" s="18" t="n">
        <v>1</v>
      </c>
      <c r="F1127" s="20" t="n">
        <f aca="false">($D$2-C1127)/$D$2</f>
        <v>0.2674</v>
      </c>
      <c r="G1127" s="19" t="n">
        <f aca="false">C1127-$D$3</f>
        <v>3315</v>
      </c>
      <c r="H1127" s="18" t="n">
        <f aca="false">E1127*B1127</f>
        <v>12</v>
      </c>
      <c r="I1127" s="19" t="n">
        <f aca="false">G1127*H1127</f>
        <v>39780</v>
      </c>
      <c r="J1127" s="29" t="n">
        <f aca="false">C1127/$D$2</f>
        <v>0.7326</v>
      </c>
      <c r="K1127" s="30" t="n">
        <f aca="false">1/(1+EXP($K$2+($K$3*J1127)))</f>
        <v>0.739346751294539</v>
      </c>
      <c r="L1127" s="31" t="n">
        <f aca="false">(E1127)*(K1127)+(1-E1127)*(1-K1127)</f>
        <v>0.739346751294539</v>
      </c>
      <c r="M1127" s="31" t="n">
        <f aca="false">LN(L1127)</f>
        <v>-0.301988251174405</v>
      </c>
    </row>
    <row r="1128" customFormat="false" ht="13" hidden="false" customHeight="false" outlineLevel="0" collapsed="false">
      <c r="A1128" s="18" t="n">
        <v>1119</v>
      </c>
      <c r="B1128" s="18" t="n">
        <v>21</v>
      </c>
      <c r="C1128" s="19" t="n">
        <v>15952</v>
      </c>
      <c r="D1128" s="19" t="n">
        <v>334985</v>
      </c>
      <c r="E1128" s="18" t="n">
        <v>1</v>
      </c>
      <c r="F1128" s="20" t="n">
        <f aca="false">($D$2-C1128)/$D$2</f>
        <v>0.36192</v>
      </c>
      <c r="G1128" s="19" t="n">
        <f aca="false">C1128-$D$3</f>
        <v>952</v>
      </c>
      <c r="H1128" s="18" t="n">
        <f aca="false">E1128*B1128</f>
        <v>21</v>
      </c>
      <c r="I1128" s="19" t="n">
        <f aca="false">G1128*H1128</f>
        <v>19992</v>
      </c>
      <c r="J1128" s="29" t="n">
        <f aca="false">C1128/$D$2</f>
        <v>0.63808</v>
      </c>
      <c r="K1128" s="30" t="n">
        <f aca="false">1/(1+EXP($K$2+($K$3*J1128)))</f>
        <v>0.870880907771628</v>
      </c>
      <c r="L1128" s="31" t="n">
        <f aca="false">(E1128)*(K1128)+(1-E1128)*(1-K1128)</f>
        <v>0.870880907771628</v>
      </c>
      <c r="M1128" s="31" t="n">
        <f aca="false">LN(L1128)</f>
        <v>-0.138250041935469</v>
      </c>
    </row>
    <row r="1129" customFormat="false" ht="13" hidden="false" customHeight="false" outlineLevel="0" collapsed="false">
      <c r="A1129" s="18" t="n">
        <v>1120</v>
      </c>
      <c r="B1129" s="18" t="n">
        <v>19</v>
      </c>
      <c r="C1129" s="19" t="n">
        <v>16652</v>
      </c>
      <c r="D1129" s="19" t="n">
        <v>316380</v>
      </c>
      <c r="E1129" s="18" t="n">
        <v>1</v>
      </c>
      <c r="F1129" s="20" t="n">
        <f aca="false">($D$2-C1129)/$D$2</f>
        <v>0.33392</v>
      </c>
      <c r="G1129" s="19" t="n">
        <f aca="false">C1129-$D$3</f>
        <v>1652</v>
      </c>
      <c r="H1129" s="18" t="n">
        <f aca="false">E1129*B1129</f>
        <v>19</v>
      </c>
      <c r="I1129" s="19" t="n">
        <f aca="false">G1129*H1129</f>
        <v>31388</v>
      </c>
      <c r="J1129" s="29" t="n">
        <f aca="false">C1129/$D$2</f>
        <v>0.66608</v>
      </c>
      <c r="K1129" s="30" t="n">
        <f aca="false">1/(1+EXP($K$2+($K$3*J1129)))</f>
        <v>0.839184695694281</v>
      </c>
      <c r="L1129" s="31" t="n">
        <f aca="false">(E1129)*(K1129)+(1-E1129)*(1-K1129)</f>
        <v>0.839184695694281</v>
      </c>
      <c r="M1129" s="31" t="n">
        <f aca="false">LN(L1129)</f>
        <v>-0.175324458846274</v>
      </c>
    </row>
    <row r="1130" customFormat="false" ht="13" hidden="false" customHeight="false" outlineLevel="0" collapsed="false">
      <c r="A1130" s="18" t="n">
        <v>1121</v>
      </c>
      <c r="B1130" s="18" t="n">
        <v>14</v>
      </c>
      <c r="C1130" s="19" t="n">
        <v>17649</v>
      </c>
      <c r="D1130" s="19" t="n">
        <v>247089</v>
      </c>
      <c r="E1130" s="18" t="n">
        <v>0</v>
      </c>
      <c r="F1130" s="20" t="n">
        <f aca="false">($D$2-C1130)/$D$2</f>
        <v>0.29404</v>
      </c>
      <c r="G1130" s="19" t="n">
        <f aca="false">C1130-$D$3</f>
        <v>2649</v>
      </c>
      <c r="H1130" s="18" t="n">
        <f aca="false">E1130*B1130</f>
        <v>0</v>
      </c>
      <c r="I1130" s="19" t="n">
        <f aca="false">G1130*H1130</f>
        <v>0</v>
      </c>
      <c r="J1130" s="29" t="n">
        <f aca="false">C1130/$D$2</f>
        <v>0.70596</v>
      </c>
      <c r="K1130" s="30" t="n">
        <f aca="false">1/(1+EXP($K$2+($K$3*J1130)))</f>
        <v>0.783589564696466</v>
      </c>
      <c r="L1130" s="31" t="n">
        <f aca="false">(E1130)*(K1130)+(1-E1130)*(1-K1130)</f>
        <v>0.216410435303534</v>
      </c>
      <c r="M1130" s="31" t="n">
        <f aca="false">LN(L1130)</f>
        <v>-1.53057851088257</v>
      </c>
    </row>
    <row r="1131" customFormat="false" ht="13" hidden="false" customHeight="false" outlineLevel="0" collapsed="false">
      <c r="A1131" s="18" t="n">
        <v>1122</v>
      </c>
      <c r="B1131" s="18" t="n">
        <v>24</v>
      </c>
      <c r="C1131" s="19" t="n">
        <v>18784</v>
      </c>
      <c r="D1131" s="19" t="n">
        <v>450807</v>
      </c>
      <c r="E1131" s="18" t="n">
        <v>0</v>
      </c>
      <c r="F1131" s="20" t="n">
        <f aca="false">($D$2-C1131)/$D$2</f>
        <v>0.24864</v>
      </c>
      <c r="G1131" s="19" t="n">
        <f aca="false">C1131-$D$3</f>
        <v>3784</v>
      </c>
      <c r="H1131" s="18" t="n">
        <f aca="false">E1131*B1131</f>
        <v>0</v>
      </c>
      <c r="I1131" s="19" t="n">
        <f aca="false">G1131*H1131</f>
        <v>0</v>
      </c>
      <c r="J1131" s="29" t="n">
        <f aca="false">C1131/$D$2</f>
        <v>0.75136</v>
      </c>
      <c r="K1131" s="30" t="n">
        <f aca="false">1/(1+EXP($K$2+($K$3*J1131)))</f>
        <v>0.704882363959774</v>
      </c>
      <c r="L1131" s="31" t="n">
        <f aca="false">(E1131)*(K1131)+(1-E1131)*(1-K1131)</f>
        <v>0.295117636040226</v>
      </c>
      <c r="M1131" s="31" t="n">
        <f aca="false">LN(L1131)</f>
        <v>-1.22038123589039</v>
      </c>
    </row>
    <row r="1132" customFormat="false" ht="13" hidden="false" customHeight="false" outlineLevel="0" collapsed="false">
      <c r="A1132" s="18" t="n">
        <v>1123</v>
      </c>
      <c r="B1132" s="18" t="n">
        <v>25</v>
      </c>
      <c r="C1132" s="19" t="n">
        <v>15429</v>
      </c>
      <c r="D1132" s="19" t="n">
        <v>385716</v>
      </c>
      <c r="E1132" s="18" t="n">
        <v>1</v>
      </c>
      <c r="F1132" s="20" t="n">
        <f aca="false">($D$2-C1132)/$D$2</f>
        <v>0.38284</v>
      </c>
      <c r="G1132" s="19" t="n">
        <f aca="false">C1132-$D$3</f>
        <v>429</v>
      </c>
      <c r="H1132" s="18" t="n">
        <f aca="false">E1132*B1132</f>
        <v>25</v>
      </c>
      <c r="I1132" s="19" t="n">
        <f aca="false">G1132*H1132</f>
        <v>10725</v>
      </c>
      <c r="J1132" s="29" t="n">
        <f aca="false">C1132/$D$2</f>
        <v>0.61716</v>
      </c>
      <c r="K1132" s="30" t="n">
        <f aca="false">1/(1+EXP($K$2+($K$3*J1132)))</f>
        <v>0.890950188878221</v>
      </c>
      <c r="L1132" s="31" t="n">
        <f aca="false">(E1132)*(K1132)+(1-E1132)*(1-K1132)</f>
        <v>0.890950188878221</v>
      </c>
      <c r="M1132" s="31" t="n">
        <f aca="false">LN(L1132)</f>
        <v>-0.115466757812304</v>
      </c>
    </row>
    <row r="1133" customFormat="false" ht="13" hidden="false" customHeight="false" outlineLevel="0" collapsed="false">
      <c r="A1133" s="18" t="n">
        <v>1124</v>
      </c>
      <c r="B1133" s="18" t="n">
        <v>24</v>
      </c>
      <c r="C1133" s="19" t="n">
        <v>16278</v>
      </c>
      <c r="D1133" s="19" t="n">
        <v>390678</v>
      </c>
      <c r="E1133" s="18" t="n">
        <v>1</v>
      </c>
      <c r="F1133" s="20" t="n">
        <f aca="false">($D$2-C1133)/$D$2</f>
        <v>0.34888</v>
      </c>
      <c r="G1133" s="19" t="n">
        <f aca="false">C1133-$D$3</f>
        <v>1278</v>
      </c>
      <c r="H1133" s="18" t="n">
        <f aca="false">E1133*B1133</f>
        <v>24</v>
      </c>
      <c r="I1133" s="19" t="n">
        <f aca="false">G1133*H1133</f>
        <v>30672</v>
      </c>
      <c r="J1133" s="29" t="n">
        <f aca="false">C1133/$D$2</f>
        <v>0.65112</v>
      </c>
      <c r="K1133" s="30" t="n">
        <f aca="false">1/(1+EXP($K$2+($K$3*J1133)))</f>
        <v>0.8568377220002</v>
      </c>
      <c r="L1133" s="31" t="n">
        <f aca="false">(E1133)*(K1133)+(1-E1133)*(1-K1133)</f>
        <v>0.8568377220002</v>
      </c>
      <c r="M1133" s="31" t="n">
        <f aca="false">LN(L1133)</f>
        <v>-0.154506734206863</v>
      </c>
    </row>
    <row r="1134" customFormat="false" ht="13" hidden="false" customHeight="false" outlineLevel="0" collapsed="false">
      <c r="A1134" s="18" t="n">
        <v>1125</v>
      </c>
      <c r="B1134" s="18" t="n">
        <v>20</v>
      </c>
      <c r="C1134" s="19" t="n">
        <v>18014</v>
      </c>
      <c r="D1134" s="19" t="n">
        <v>360282</v>
      </c>
      <c r="E1134" s="18" t="n">
        <v>0</v>
      </c>
      <c r="F1134" s="20" t="n">
        <f aca="false">($D$2-C1134)/$D$2</f>
        <v>0.27944</v>
      </c>
      <c r="G1134" s="19" t="n">
        <f aca="false">C1134-$D$3</f>
        <v>3014</v>
      </c>
      <c r="H1134" s="18" t="n">
        <f aca="false">E1134*B1134</f>
        <v>0</v>
      </c>
      <c r="I1134" s="19" t="n">
        <f aca="false">G1134*H1134</f>
        <v>0</v>
      </c>
      <c r="J1134" s="29" t="n">
        <f aca="false">C1134/$D$2</f>
        <v>0.72056</v>
      </c>
      <c r="K1134" s="30" t="n">
        <f aca="false">1/(1+EXP($K$2+($K$3*J1134)))</f>
        <v>0.760042446370903</v>
      </c>
      <c r="L1134" s="31" t="n">
        <f aca="false">(E1134)*(K1134)+(1-E1134)*(1-K1134)</f>
        <v>0.239957553629097</v>
      </c>
      <c r="M1134" s="31" t="n">
        <f aca="false">LN(L1134)</f>
        <v>-1.42729323116046</v>
      </c>
    </row>
    <row r="1135" customFormat="false" ht="13" hidden="false" customHeight="false" outlineLevel="0" collapsed="false">
      <c r="A1135" s="18" t="n">
        <v>1126</v>
      </c>
      <c r="B1135" s="18" t="n">
        <v>11</v>
      </c>
      <c r="C1135" s="19" t="n">
        <v>15584</v>
      </c>
      <c r="D1135" s="19" t="n">
        <v>171427</v>
      </c>
      <c r="E1135" s="18" t="n">
        <v>1</v>
      </c>
      <c r="F1135" s="20" t="n">
        <f aca="false">($D$2-C1135)/$D$2</f>
        <v>0.37664</v>
      </c>
      <c r="G1135" s="19" t="n">
        <f aca="false">C1135-$D$3</f>
        <v>584</v>
      </c>
      <c r="H1135" s="18" t="n">
        <f aca="false">E1135*B1135</f>
        <v>11</v>
      </c>
      <c r="I1135" s="19" t="n">
        <f aca="false">G1135*H1135</f>
        <v>6424</v>
      </c>
      <c r="J1135" s="29" t="n">
        <f aca="false">C1135/$D$2</f>
        <v>0.62336</v>
      </c>
      <c r="K1135" s="30" t="n">
        <f aca="false">1/(1+EXP($K$2+($K$3*J1135)))</f>
        <v>0.88530604975018</v>
      </c>
      <c r="L1135" s="31" t="n">
        <f aca="false">(E1135)*(K1135)+(1-E1135)*(1-K1135)</f>
        <v>0.88530604975018</v>
      </c>
      <c r="M1135" s="31" t="n">
        <f aca="false">LN(L1135)</f>
        <v>-0.121821874829034</v>
      </c>
    </row>
    <row r="1136" customFormat="false" ht="13" hidden="false" customHeight="false" outlineLevel="0" collapsed="false">
      <c r="A1136" s="18" t="n">
        <v>1127</v>
      </c>
      <c r="B1136" s="18" t="n">
        <v>28</v>
      </c>
      <c r="C1136" s="19" t="n">
        <v>20462</v>
      </c>
      <c r="D1136" s="19" t="n">
        <v>572933</v>
      </c>
      <c r="E1136" s="18" t="n">
        <v>1</v>
      </c>
      <c r="F1136" s="20" t="n">
        <f aca="false">($D$2-C1136)/$D$2</f>
        <v>0.18152</v>
      </c>
      <c r="G1136" s="19" t="n">
        <f aca="false">C1136-$D$3</f>
        <v>5462</v>
      </c>
      <c r="H1136" s="18" t="n">
        <f aca="false">E1136*B1136</f>
        <v>28</v>
      </c>
      <c r="I1136" s="19" t="n">
        <f aca="false">G1136*H1136</f>
        <v>152936</v>
      </c>
      <c r="J1136" s="29" t="n">
        <f aca="false">C1136/$D$2</f>
        <v>0.81848</v>
      </c>
      <c r="K1136" s="30" t="n">
        <f aca="false">1/(1+EXP($K$2+($K$3*J1136)))</f>
        <v>0.563544570830067</v>
      </c>
      <c r="L1136" s="31" t="n">
        <f aca="false">(E1136)*(K1136)+(1-E1136)*(1-K1136)</f>
        <v>0.563544570830067</v>
      </c>
      <c r="M1136" s="31" t="n">
        <f aca="false">LN(L1136)</f>
        <v>-0.573508852214881</v>
      </c>
    </row>
    <row r="1137" customFormat="false" ht="13" hidden="false" customHeight="false" outlineLevel="0" collapsed="false">
      <c r="A1137" s="18" t="n">
        <v>1128</v>
      </c>
      <c r="B1137" s="18" t="n">
        <v>14</v>
      </c>
      <c r="C1137" s="19" t="n">
        <v>16287</v>
      </c>
      <c r="D1137" s="19" t="n">
        <v>228019</v>
      </c>
      <c r="E1137" s="18" t="n">
        <v>1</v>
      </c>
      <c r="F1137" s="20" t="n">
        <f aca="false">($D$2-C1137)/$D$2</f>
        <v>0.34852</v>
      </c>
      <c r="G1137" s="19" t="n">
        <f aca="false">C1137-$D$3</f>
        <v>1287</v>
      </c>
      <c r="H1137" s="18" t="n">
        <f aca="false">E1137*B1137</f>
        <v>14</v>
      </c>
      <c r="I1137" s="19" t="n">
        <f aca="false">G1137*H1137</f>
        <v>18018</v>
      </c>
      <c r="J1137" s="29" t="n">
        <f aca="false">C1137/$D$2</f>
        <v>0.65148</v>
      </c>
      <c r="K1137" s="30" t="n">
        <f aca="false">1/(1+EXP($K$2+($K$3*J1137)))</f>
        <v>0.85643255663118</v>
      </c>
      <c r="L1137" s="31" t="n">
        <f aca="false">(E1137)*(K1137)+(1-E1137)*(1-K1137)</f>
        <v>0.85643255663118</v>
      </c>
      <c r="M1137" s="31" t="n">
        <f aca="false">LN(L1137)</f>
        <v>-0.154979707305885</v>
      </c>
    </row>
    <row r="1138" customFormat="false" ht="13" hidden="false" customHeight="false" outlineLevel="0" collapsed="false">
      <c r="A1138" s="18" t="n">
        <v>1129</v>
      </c>
      <c r="B1138" s="18" t="n">
        <v>10</v>
      </c>
      <c r="C1138" s="19" t="n">
        <v>18728</v>
      </c>
      <c r="D1138" s="19" t="n">
        <v>187278</v>
      </c>
      <c r="E1138" s="18" t="n">
        <v>0</v>
      </c>
      <c r="F1138" s="20" t="n">
        <f aca="false">($D$2-C1138)/$D$2</f>
        <v>0.25088</v>
      </c>
      <c r="G1138" s="19" t="n">
        <f aca="false">C1138-$D$3</f>
        <v>3728</v>
      </c>
      <c r="H1138" s="18" t="n">
        <f aca="false">E1138*B1138</f>
        <v>0</v>
      </c>
      <c r="I1138" s="19" t="n">
        <f aca="false">G1138*H1138</f>
        <v>0</v>
      </c>
      <c r="J1138" s="29" t="n">
        <f aca="false">C1138/$D$2</f>
        <v>0.74912</v>
      </c>
      <c r="K1138" s="30" t="n">
        <f aca="false">1/(1+EXP($K$2+($K$3*J1138)))</f>
        <v>0.709134561160637</v>
      </c>
      <c r="L1138" s="31" t="n">
        <f aca="false">(E1138)*(K1138)+(1-E1138)*(1-K1138)</f>
        <v>0.290865438839363</v>
      </c>
      <c r="M1138" s="31" t="n">
        <f aca="false">LN(L1138)</f>
        <v>-1.23489452824161</v>
      </c>
    </row>
    <row r="1139" customFormat="false" ht="13" hidden="false" customHeight="false" outlineLevel="0" collapsed="false">
      <c r="A1139" s="18" t="n">
        <v>1130</v>
      </c>
      <c r="B1139" s="18" t="n">
        <v>14</v>
      </c>
      <c r="C1139" s="19" t="n">
        <v>17248</v>
      </c>
      <c r="D1139" s="19" t="n">
        <v>241466</v>
      </c>
      <c r="E1139" s="18" t="n">
        <v>1</v>
      </c>
      <c r="F1139" s="20" t="n">
        <f aca="false">($D$2-C1139)/$D$2</f>
        <v>0.31008</v>
      </c>
      <c r="G1139" s="19" t="n">
        <f aca="false">C1139-$D$3</f>
        <v>2248</v>
      </c>
      <c r="H1139" s="18" t="n">
        <f aca="false">E1139*B1139</f>
        <v>14</v>
      </c>
      <c r="I1139" s="19" t="n">
        <f aca="false">G1139*H1139</f>
        <v>31472</v>
      </c>
      <c r="J1139" s="29" t="n">
        <f aca="false">C1139/$D$2</f>
        <v>0.68992</v>
      </c>
      <c r="K1139" s="30" t="n">
        <f aca="false">1/(1+EXP($K$2+($K$3*J1139)))</f>
        <v>0.807477369437611</v>
      </c>
      <c r="L1139" s="31" t="n">
        <f aca="false">(E1139)*(K1139)+(1-E1139)*(1-K1139)</f>
        <v>0.807477369437611</v>
      </c>
      <c r="M1139" s="31" t="n">
        <f aca="false">LN(L1139)</f>
        <v>-0.213840249742305</v>
      </c>
    </row>
    <row r="1140" customFormat="false" ht="13" hidden="false" customHeight="false" outlineLevel="0" collapsed="false">
      <c r="A1140" s="18" t="n">
        <v>1131</v>
      </c>
      <c r="B1140" s="18" t="n">
        <v>17</v>
      </c>
      <c r="C1140" s="19" t="n">
        <v>16076</v>
      </c>
      <c r="D1140" s="19" t="n">
        <v>273284</v>
      </c>
      <c r="E1140" s="18" t="n">
        <v>1</v>
      </c>
      <c r="F1140" s="20" t="n">
        <f aca="false">($D$2-C1140)/$D$2</f>
        <v>0.35696</v>
      </c>
      <c r="G1140" s="19" t="n">
        <f aca="false">C1140-$D$3</f>
        <v>1076</v>
      </c>
      <c r="H1140" s="18" t="n">
        <f aca="false">E1140*B1140</f>
        <v>17</v>
      </c>
      <c r="I1140" s="19" t="n">
        <f aca="false">G1140*H1140</f>
        <v>18292</v>
      </c>
      <c r="J1140" s="29" t="n">
        <f aca="false">C1140/$D$2</f>
        <v>0.64304</v>
      </c>
      <c r="K1140" s="30" t="n">
        <f aca="false">1/(1+EXP($K$2+($K$3*J1140)))</f>
        <v>0.865682981631845</v>
      </c>
      <c r="L1140" s="31" t="n">
        <f aca="false">(E1140)*(K1140)+(1-E1140)*(1-K1140)</f>
        <v>0.865682981631845</v>
      </c>
      <c r="M1140" s="31" t="n">
        <f aca="false">LN(L1140)</f>
        <v>-0.144236509459074</v>
      </c>
    </row>
    <row r="1141" customFormat="false" ht="13" hidden="false" customHeight="false" outlineLevel="0" collapsed="false">
      <c r="A1141" s="18" t="n">
        <v>1132</v>
      </c>
      <c r="B1141" s="18" t="n">
        <v>18</v>
      </c>
      <c r="C1141" s="19" t="n">
        <v>18221</v>
      </c>
      <c r="D1141" s="19" t="n">
        <v>327972</v>
      </c>
      <c r="E1141" s="18" t="n">
        <v>0</v>
      </c>
      <c r="F1141" s="20" t="n">
        <f aca="false">($D$2-C1141)/$D$2</f>
        <v>0.27116</v>
      </c>
      <c r="G1141" s="19" t="n">
        <f aca="false">C1141-$D$3</f>
        <v>3221</v>
      </c>
      <c r="H1141" s="18" t="n">
        <f aca="false">E1141*B1141</f>
        <v>0</v>
      </c>
      <c r="I1141" s="19" t="n">
        <f aca="false">G1141*H1141</f>
        <v>0</v>
      </c>
      <c r="J1141" s="29" t="n">
        <f aca="false">C1141/$D$2</f>
        <v>0.72884</v>
      </c>
      <c r="K1141" s="30" t="n">
        <f aca="false">1/(1+EXP($K$2+($K$3*J1141)))</f>
        <v>0.745932133364607</v>
      </c>
      <c r="L1141" s="31" t="n">
        <f aca="false">(E1141)*(K1141)+(1-E1141)*(1-K1141)</f>
        <v>0.254067866635393</v>
      </c>
      <c r="M1141" s="31" t="n">
        <f aca="false">LN(L1141)</f>
        <v>-1.37015385617496</v>
      </c>
    </row>
    <row r="1142" customFormat="false" ht="13" hidden="false" customHeight="false" outlineLevel="0" collapsed="false">
      <c r="A1142" s="18" t="n">
        <v>1133</v>
      </c>
      <c r="B1142" s="18" t="n">
        <v>13</v>
      </c>
      <c r="C1142" s="19" t="n">
        <v>15269</v>
      </c>
      <c r="D1142" s="19" t="n">
        <v>198503</v>
      </c>
      <c r="E1142" s="18" t="n">
        <v>1</v>
      </c>
      <c r="F1142" s="20" t="n">
        <f aca="false">($D$2-C1142)/$D$2</f>
        <v>0.38924</v>
      </c>
      <c r="G1142" s="19" t="n">
        <f aca="false">C1142-$D$3</f>
        <v>269</v>
      </c>
      <c r="H1142" s="18" t="n">
        <f aca="false">E1142*B1142</f>
        <v>13</v>
      </c>
      <c r="I1142" s="19" t="n">
        <f aca="false">G1142*H1142</f>
        <v>3497</v>
      </c>
      <c r="J1142" s="29" t="n">
        <f aca="false">C1142/$D$2</f>
        <v>0.61076</v>
      </c>
      <c r="K1142" s="30" t="n">
        <f aca="false">1/(1+EXP($K$2+($K$3*J1142)))</f>
        <v>0.896519255787748</v>
      </c>
      <c r="L1142" s="31" t="n">
        <f aca="false">(E1142)*(K1142)+(1-E1142)*(1-K1142)</f>
        <v>0.896519255787748</v>
      </c>
      <c r="M1142" s="31" t="n">
        <f aca="false">LN(L1142)</f>
        <v>-0.109235507319041</v>
      </c>
    </row>
    <row r="1143" customFormat="false" ht="13" hidden="false" customHeight="false" outlineLevel="0" collapsed="false">
      <c r="A1143" s="18" t="n">
        <v>1134</v>
      </c>
      <c r="B1143" s="18" t="n">
        <v>19</v>
      </c>
      <c r="C1143" s="19" t="n">
        <v>15022</v>
      </c>
      <c r="D1143" s="19" t="n">
        <v>285414</v>
      </c>
      <c r="E1143" s="18" t="n">
        <v>1</v>
      </c>
      <c r="F1143" s="20" t="n">
        <f aca="false">($D$2-C1143)/$D$2</f>
        <v>0.39912</v>
      </c>
      <c r="G1143" s="19" t="n">
        <f aca="false">C1143-$D$3</f>
        <v>22</v>
      </c>
      <c r="H1143" s="18" t="n">
        <f aca="false">E1143*B1143</f>
        <v>19</v>
      </c>
      <c r="I1143" s="19" t="n">
        <f aca="false">G1143*H1143</f>
        <v>418</v>
      </c>
      <c r="J1143" s="29" t="n">
        <f aca="false">C1143/$D$2</f>
        <v>0.60088</v>
      </c>
      <c r="K1143" s="30" t="n">
        <f aca="false">1/(1+EXP($K$2+($K$3*J1143)))</f>
        <v>0.904622572921117</v>
      </c>
      <c r="L1143" s="31" t="n">
        <f aca="false">(E1143)*(K1143)+(1-E1143)*(1-K1143)</f>
        <v>0.904622572921117</v>
      </c>
      <c r="M1143" s="31" t="n">
        <f aca="false">LN(L1143)</f>
        <v>-0.10023746876629</v>
      </c>
    </row>
    <row r="1144" customFormat="false" ht="13" hidden="false" customHeight="false" outlineLevel="0" collapsed="false">
      <c r="A1144" s="18" t="n">
        <v>1135</v>
      </c>
      <c r="B1144" s="18" t="n">
        <v>13</v>
      </c>
      <c r="C1144" s="19" t="n">
        <v>17922</v>
      </c>
      <c r="D1144" s="19" t="n">
        <v>232987</v>
      </c>
      <c r="E1144" s="18" t="n">
        <v>1</v>
      </c>
      <c r="F1144" s="20" t="n">
        <f aca="false">($D$2-C1144)/$D$2</f>
        <v>0.28312</v>
      </c>
      <c r="G1144" s="19" t="n">
        <f aca="false">C1144-$D$3</f>
        <v>2922</v>
      </c>
      <c r="H1144" s="18" t="n">
        <f aca="false">E1144*B1144</f>
        <v>13</v>
      </c>
      <c r="I1144" s="19" t="n">
        <f aca="false">G1144*H1144</f>
        <v>37986</v>
      </c>
      <c r="J1144" s="29" t="n">
        <f aca="false">C1144/$D$2</f>
        <v>0.71688</v>
      </c>
      <c r="K1144" s="30" t="n">
        <f aca="false">1/(1+EXP($K$2+($K$3*J1144)))</f>
        <v>0.7661389205139</v>
      </c>
      <c r="L1144" s="31" t="n">
        <f aca="false">(E1144)*(K1144)+(1-E1144)*(1-K1144)</f>
        <v>0.7661389205139</v>
      </c>
      <c r="M1144" s="31" t="n">
        <f aca="false">LN(L1144)</f>
        <v>-0.26639176731175</v>
      </c>
    </row>
    <row r="1145" customFormat="false" ht="13" hidden="false" customHeight="false" outlineLevel="0" collapsed="false">
      <c r="A1145" s="18" t="n">
        <v>1136</v>
      </c>
      <c r="B1145" s="18" t="n">
        <v>22</v>
      </c>
      <c r="C1145" s="19" t="n">
        <v>21933</v>
      </c>
      <c r="D1145" s="19" t="n">
        <v>482518</v>
      </c>
      <c r="E1145" s="18" t="n">
        <v>0</v>
      </c>
      <c r="F1145" s="20" t="n">
        <f aca="false">($D$2-C1145)/$D$2</f>
        <v>0.12268</v>
      </c>
      <c r="G1145" s="19" t="n">
        <f aca="false">C1145-$D$3</f>
        <v>6933</v>
      </c>
      <c r="H1145" s="18" t="n">
        <f aca="false">E1145*B1145</f>
        <v>0</v>
      </c>
      <c r="I1145" s="19" t="n">
        <f aca="false">G1145*H1145</f>
        <v>0</v>
      </c>
      <c r="J1145" s="29" t="n">
        <f aca="false">C1145/$D$2</f>
        <v>0.87732</v>
      </c>
      <c r="K1145" s="30" t="n">
        <f aca="false">1/(1+EXP($K$2+($K$3*J1145)))</f>
        <v>0.429557315715882</v>
      </c>
      <c r="L1145" s="31" t="n">
        <f aca="false">(E1145)*(K1145)+(1-E1145)*(1-K1145)</f>
        <v>0.570442684284118</v>
      </c>
      <c r="M1145" s="31" t="n">
        <f aca="false">LN(L1145)</f>
        <v>-0.561342580486682</v>
      </c>
    </row>
    <row r="1146" customFormat="false" ht="13" hidden="false" customHeight="false" outlineLevel="0" collapsed="false">
      <c r="A1146" s="18" t="n">
        <v>1137</v>
      </c>
      <c r="B1146" s="18" t="n">
        <v>29</v>
      </c>
      <c r="C1146" s="19" t="n">
        <v>22479</v>
      </c>
      <c r="D1146" s="19" t="n">
        <v>651900</v>
      </c>
      <c r="E1146" s="18" t="n">
        <v>0</v>
      </c>
      <c r="F1146" s="20" t="n">
        <f aca="false">($D$2-C1146)/$D$2</f>
        <v>0.10084</v>
      </c>
      <c r="G1146" s="19" t="n">
        <f aca="false">C1146-$D$3</f>
        <v>7479</v>
      </c>
      <c r="H1146" s="18" t="n">
        <f aca="false">E1146*B1146</f>
        <v>0</v>
      </c>
      <c r="I1146" s="19" t="n">
        <f aca="false">G1146*H1146</f>
        <v>0</v>
      </c>
      <c r="J1146" s="29" t="n">
        <f aca="false">C1146/$D$2</f>
        <v>0.89916</v>
      </c>
      <c r="K1146" s="30" t="n">
        <f aca="false">1/(1+EXP($K$2+($K$3*J1146)))</f>
        <v>0.381354689234158</v>
      </c>
      <c r="L1146" s="31" t="n">
        <f aca="false">(E1146)*(K1146)+(1-E1146)*(1-K1146)</f>
        <v>0.618645310765842</v>
      </c>
      <c r="M1146" s="31" t="n">
        <f aca="false">LN(L1146)</f>
        <v>-0.48022317413615</v>
      </c>
    </row>
    <row r="1147" customFormat="false" ht="13" hidden="false" customHeight="false" outlineLevel="0" collapsed="false">
      <c r="A1147" s="18" t="n">
        <v>1138</v>
      </c>
      <c r="B1147" s="18" t="n">
        <v>16</v>
      </c>
      <c r="C1147" s="19" t="n">
        <v>17803</v>
      </c>
      <c r="D1147" s="19" t="n">
        <v>284851</v>
      </c>
      <c r="E1147" s="18" t="n">
        <v>1</v>
      </c>
      <c r="F1147" s="20" t="n">
        <f aca="false">($D$2-C1147)/$D$2</f>
        <v>0.28788</v>
      </c>
      <c r="G1147" s="19" t="n">
        <f aca="false">C1147-$D$3</f>
        <v>2803</v>
      </c>
      <c r="H1147" s="18" t="n">
        <f aca="false">E1147*B1147</f>
        <v>16</v>
      </c>
      <c r="I1147" s="19" t="n">
        <f aca="false">G1147*H1147</f>
        <v>44848</v>
      </c>
      <c r="J1147" s="29" t="n">
        <f aca="false">C1147/$D$2</f>
        <v>0.71212</v>
      </c>
      <c r="K1147" s="30" t="n">
        <f aca="false">1/(1+EXP($K$2+($K$3*J1147)))</f>
        <v>0.773863645057987</v>
      </c>
      <c r="L1147" s="31" t="n">
        <f aca="false">(E1147)*(K1147)+(1-E1147)*(1-K1147)</f>
        <v>0.773863645057987</v>
      </c>
      <c r="M1147" s="31" t="n">
        <f aca="false">LN(L1147)</f>
        <v>-0.256359590087749</v>
      </c>
    </row>
    <row r="1148" customFormat="false" ht="13" hidden="false" customHeight="false" outlineLevel="0" collapsed="false">
      <c r="A1148" s="18" t="n">
        <v>1139</v>
      </c>
      <c r="B1148" s="18" t="n">
        <v>19</v>
      </c>
      <c r="C1148" s="19" t="n">
        <v>18825</v>
      </c>
      <c r="D1148" s="19" t="n">
        <v>357671</v>
      </c>
      <c r="E1148" s="18" t="n">
        <v>0</v>
      </c>
      <c r="F1148" s="20" t="n">
        <f aca="false">($D$2-C1148)/$D$2</f>
        <v>0.247</v>
      </c>
      <c r="G1148" s="19" t="n">
        <f aca="false">C1148-$D$3</f>
        <v>3825</v>
      </c>
      <c r="H1148" s="18" t="n">
        <f aca="false">E1148*B1148</f>
        <v>0</v>
      </c>
      <c r="I1148" s="19" t="n">
        <f aca="false">G1148*H1148</f>
        <v>0</v>
      </c>
      <c r="J1148" s="29" t="n">
        <f aca="false">C1148/$D$2</f>
        <v>0.753</v>
      </c>
      <c r="K1148" s="30" t="n">
        <f aca="false">1/(1+EXP($K$2+($K$3*J1148)))</f>
        <v>0.701746347969721</v>
      </c>
      <c r="L1148" s="31" t="n">
        <f aca="false">(E1148)*(K1148)+(1-E1148)*(1-K1148)</f>
        <v>0.298253652030279</v>
      </c>
      <c r="M1148" s="31" t="n">
        <f aca="false">LN(L1148)</f>
        <v>-1.20981097321645</v>
      </c>
    </row>
    <row r="1149" customFormat="false" ht="13" hidden="false" customHeight="false" outlineLevel="0" collapsed="false">
      <c r="A1149" s="18" t="n">
        <v>1140</v>
      </c>
      <c r="B1149" s="18" t="n">
        <v>15</v>
      </c>
      <c r="C1149" s="19" t="n">
        <v>17630</v>
      </c>
      <c r="D1149" s="19" t="n">
        <v>264444</v>
      </c>
      <c r="E1149" s="18" t="n">
        <v>1</v>
      </c>
      <c r="F1149" s="20" t="n">
        <f aca="false">($D$2-C1149)/$D$2</f>
        <v>0.2948</v>
      </c>
      <c r="G1149" s="19" t="n">
        <f aca="false">C1149-$D$3</f>
        <v>2630</v>
      </c>
      <c r="H1149" s="18" t="n">
        <f aca="false">E1149*B1149</f>
        <v>15</v>
      </c>
      <c r="I1149" s="19" t="n">
        <f aca="false">G1149*H1149</f>
        <v>39450</v>
      </c>
      <c r="J1149" s="29" t="n">
        <f aca="false">C1149/$D$2</f>
        <v>0.7052</v>
      </c>
      <c r="K1149" s="30" t="n">
        <f aca="false">1/(1+EXP($K$2+($K$3*J1149)))</f>
        <v>0.784768291622822</v>
      </c>
      <c r="L1149" s="31" t="n">
        <f aca="false">(E1149)*(K1149)+(1-E1149)*(1-K1149)</f>
        <v>0.784768291622822</v>
      </c>
      <c r="M1149" s="31" t="n">
        <f aca="false">LN(L1149)</f>
        <v>-0.242366774678173</v>
      </c>
    </row>
    <row r="1150" customFormat="false" ht="13" hidden="false" customHeight="false" outlineLevel="0" collapsed="false">
      <c r="A1150" s="18" t="n">
        <v>1141</v>
      </c>
      <c r="B1150" s="18" t="n">
        <v>24</v>
      </c>
      <c r="C1150" s="19" t="n">
        <v>19081</v>
      </c>
      <c r="D1150" s="19" t="n">
        <v>457940</v>
      </c>
      <c r="E1150" s="18" t="n">
        <v>0</v>
      </c>
      <c r="F1150" s="20" t="n">
        <f aca="false">($D$2-C1150)/$D$2</f>
        <v>0.23676</v>
      </c>
      <c r="G1150" s="19" t="n">
        <f aca="false">C1150-$D$3</f>
        <v>4081</v>
      </c>
      <c r="H1150" s="18" t="n">
        <f aca="false">E1150*B1150</f>
        <v>0</v>
      </c>
      <c r="I1150" s="19" t="n">
        <f aca="false">G1150*H1150</f>
        <v>0</v>
      </c>
      <c r="J1150" s="29" t="n">
        <f aca="false">C1150/$D$2</f>
        <v>0.76324</v>
      </c>
      <c r="K1150" s="30" t="n">
        <f aca="false">1/(1+EXP($K$2+($K$3*J1150)))</f>
        <v>0.681741577685494</v>
      </c>
      <c r="L1150" s="31" t="n">
        <f aca="false">(E1150)*(K1150)+(1-E1150)*(1-K1150)</f>
        <v>0.318258422314506</v>
      </c>
      <c r="M1150" s="31" t="n">
        <f aca="false">LN(L1150)</f>
        <v>-1.14489157743445</v>
      </c>
    </row>
    <row r="1151" customFormat="false" ht="13" hidden="false" customHeight="false" outlineLevel="0" collapsed="false">
      <c r="A1151" s="18" t="n">
        <v>1142</v>
      </c>
      <c r="B1151" s="18" t="n">
        <v>33</v>
      </c>
      <c r="C1151" s="19" t="n">
        <v>21835</v>
      </c>
      <c r="D1151" s="19" t="n">
        <v>720551</v>
      </c>
      <c r="E1151" s="18" t="n">
        <v>0</v>
      </c>
      <c r="F1151" s="20" t="n">
        <f aca="false">($D$2-C1151)/$D$2</f>
        <v>0.1266</v>
      </c>
      <c r="G1151" s="19" t="n">
        <f aca="false">C1151-$D$3</f>
        <v>6835</v>
      </c>
      <c r="H1151" s="18" t="n">
        <f aca="false">E1151*B1151</f>
        <v>0</v>
      </c>
      <c r="I1151" s="19" t="n">
        <f aca="false">G1151*H1151</f>
        <v>0</v>
      </c>
      <c r="J1151" s="29" t="n">
        <f aca="false">C1151/$D$2</f>
        <v>0.8734</v>
      </c>
      <c r="K1151" s="30" t="n">
        <f aca="false">1/(1+EXP($K$2+($K$3*J1151)))</f>
        <v>0.438381290097327</v>
      </c>
      <c r="L1151" s="31" t="n">
        <f aca="false">(E1151)*(K1151)+(1-E1151)*(1-K1151)</f>
        <v>0.561618709902673</v>
      </c>
      <c r="M1151" s="31" t="n">
        <f aca="false">LN(L1151)</f>
        <v>-0.576932111471717</v>
      </c>
    </row>
    <row r="1152" customFormat="false" ht="13" hidden="false" customHeight="false" outlineLevel="0" collapsed="false">
      <c r="A1152" s="18" t="n">
        <v>1143</v>
      </c>
      <c r="B1152" s="18" t="n">
        <v>29</v>
      </c>
      <c r="C1152" s="19" t="n">
        <v>18420</v>
      </c>
      <c r="D1152" s="19" t="n">
        <v>534184</v>
      </c>
      <c r="E1152" s="18" t="n">
        <v>1</v>
      </c>
      <c r="F1152" s="20" t="n">
        <f aca="false">($D$2-C1152)/$D$2</f>
        <v>0.2632</v>
      </c>
      <c r="G1152" s="19" t="n">
        <f aca="false">C1152-$D$3</f>
        <v>3420</v>
      </c>
      <c r="H1152" s="18" t="n">
        <f aca="false">E1152*B1152</f>
        <v>29</v>
      </c>
      <c r="I1152" s="19" t="n">
        <f aca="false">G1152*H1152</f>
        <v>99180</v>
      </c>
      <c r="J1152" s="29" t="n">
        <f aca="false">C1152/$D$2</f>
        <v>0.7368</v>
      </c>
      <c r="K1152" s="30" t="n">
        <f aca="false">1/(1+EXP($K$2+($K$3*J1152)))</f>
        <v>0.731861310981273</v>
      </c>
      <c r="L1152" s="31" t="n">
        <f aca="false">(E1152)*(K1152)+(1-E1152)*(1-K1152)</f>
        <v>0.731861310981273</v>
      </c>
      <c r="M1152" s="31" t="n">
        <f aca="false">LN(L1152)</f>
        <v>-0.312164248844329</v>
      </c>
    </row>
    <row r="1153" customFormat="false" ht="13" hidden="false" customHeight="false" outlineLevel="0" collapsed="false">
      <c r="A1153" s="18" t="n">
        <v>1144</v>
      </c>
      <c r="B1153" s="18" t="n">
        <v>31</v>
      </c>
      <c r="C1153" s="19" t="n">
        <v>19669</v>
      </c>
      <c r="D1153" s="19" t="n">
        <v>609733</v>
      </c>
      <c r="E1153" s="18" t="n">
        <v>0</v>
      </c>
      <c r="F1153" s="20" t="n">
        <f aca="false">($D$2-C1153)/$D$2</f>
        <v>0.21324</v>
      </c>
      <c r="G1153" s="19" t="n">
        <f aca="false">C1153-$D$3</f>
        <v>4669</v>
      </c>
      <c r="H1153" s="18" t="n">
        <f aca="false">E1153*B1153</f>
        <v>0</v>
      </c>
      <c r="I1153" s="19" t="n">
        <f aca="false">G1153*H1153</f>
        <v>0</v>
      </c>
      <c r="J1153" s="29" t="n">
        <f aca="false">C1153/$D$2</f>
        <v>0.78676</v>
      </c>
      <c r="K1153" s="30" t="n">
        <f aca="false">1/(1+EXP($K$2+($K$3*J1153)))</f>
        <v>0.633264316950124</v>
      </c>
      <c r="L1153" s="31" t="n">
        <f aca="false">(E1153)*(K1153)+(1-E1153)*(1-K1153)</f>
        <v>0.366735683049876</v>
      </c>
      <c r="M1153" s="31" t="n">
        <f aca="false">LN(L1153)</f>
        <v>-1.00311390007651</v>
      </c>
    </row>
    <row r="1154" customFormat="false" ht="13" hidden="false" customHeight="false" outlineLevel="0" collapsed="false">
      <c r="A1154" s="18" t="n">
        <v>1145</v>
      </c>
      <c r="B1154" s="18" t="n">
        <v>12</v>
      </c>
      <c r="C1154" s="19" t="n">
        <v>19733</v>
      </c>
      <c r="D1154" s="19" t="n">
        <v>236795</v>
      </c>
      <c r="E1154" s="18" t="n">
        <v>0</v>
      </c>
      <c r="F1154" s="20" t="n">
        <f aca="false">($D$2-C1154)/$D$2</f>
        <v>0.21068</v>
      </c>
      <c r="G1154" s="19" t="n">
        <f aca="false">C1154-$D$3</f>
        <v>4733</v>
      </c>
      <c r="H1154" s="18" t="n">
        <f aca="false">E1154*B1154</f>
        <v>0</v>
      </c>
      <c r="I1154" s="19" t="n">
        <f aca="false">G1154*H1154</f>
        <v>0</v>
      </c>
      <c r="J1154" s="29" t="n">
        <f aca="false">C1154/$D$2</f>
        <v>0.78932</v>
      </c>
      <c r="K1154" s="30" t="n">
        <f aca="false">1/(1+EXP($K$2+($K$3*J1154)))</f>
        <v>0.627799073139871</v>
      </c>
      <c r="L1154" s="31" t="n">
        <f aca="false">(E1154)*(K1154)+(1-E1154)*(1-K1154)</f>
        <v>0.372200926860129</v>
      </c>
      <c r="M1154" s="31" t="n">
        <f aca="false">LN(L1154)</f>
        <v>-0.98832144455643</v>
      </c>
    </row>
    <row r="1155" customFormat="false" ht="13" hidden="false" customHeight="false" outlineLevel="0" collapsed="false">
      <c r="A1155" s="18" t="n">
        <v>1146</v>
      </c>
      <c r="B1155" s="18" t="n">
        <v>12</v>
      </c>
      <c r="C1155" s="19" t="n">
        <v>18345</v>
      </c>
      <c r="D1155" s="19" t="n">
        <v>220139</v>
      </c>
      <c r="E1155" s="18" t="n">
        <v>0</v>
      </c>
      <c r="F1155" s="20" t="n">
        <f aca="false">($D$2-C1155)/$D$2</f>
        <v>0.2662</v>
      </c>
      <c r="G1155" s="19" t="n">
        <f aca="false">C1155-$D$3</f>
        <v>3345</v>
      </c>
      <c r="H1155" s="18" t="n">
        <f aca="false">E1155*B1155</f>
        <v>0</v>
      </c>
      <c r="I1155" s="19" t="n">
        <f aca="false">G1155*H1155</f>
        <v>0</v>
      </c>
      <c r="J1155" s="29" t="n">
        <f aca="false">C1155/$D$2</f>
        <v>0.7338</v>
      </c>
      <c r="K1155" s="30" t="n">
        <f aca="false">1/(1+EXP($K$2+($K$3*J1155)))</f>
        <v>0.737221921046711</v>
      </c>
      <c r="L1155" s="31" t="n">
        <f aca="false">(E1155)*(K1155)+(1-E1155)*(1-K1155)</f>
        <v>0.262778078953289</v>
      </c>
      <c r="M1155" s="31" t="n">
        <f aca="false">LN(L1155)</f>
        <v>-1.33644540927053</v>
      </c>
    </row>
    <row r="1156" customFormat="false" ht="13" hidden="false" customHeight="false" outlineLevel="0" collapsed="false">
      <c r="A1156" s="18" t="n">
        <v>1147</v>
      </c>
      <c r="B1156" s="18" t="n">
        <v>11</v>
      </c>
      <c r="C1156" s="19" t="n">
        <v>16237</v>
      </c>
      <c r="D1156" s="19" t="n">
        <v>178605</v>
      </c>
      <c r="E1156" s="18" t="n">
        <v>1</v>
      </c>
      <c r="F1156" s="20" t="n">
        <f aca="false">($D$2-C1156)/$D$2</f>
        <v>0.35052</v>
      </c>
      <c r="G1156" s="19" t="n">
        <f aca="false">C1156-$D$3</f>
        <v>1237</v>
      </c>
      <c r="H1156" s="18" t="n">
        <f aca="false">E1156*B1156</f>
        <v>11</v>
      </c>
      <c r="I1156" s="19" t="n">
        <f aca="false">G1156*H1156</f>
        <v>13607</v>
      </c>
      <c r="J1156" s="29" t="n">
        <f aca="false">C1156/$D$2</f>
        <v>0.64948</v>
      </c>
      <c r="K1156" s="30" t="n">
        <f aca="false">1/(1+EXP($K$2+($K$3*J1156)))</f>
        <v>0.858671435446822</v>
      </c>
      <c r="L1156" s="31" t="n">
        <f aca="false">(E1156)*(K1156)+(1-E1156)*(1-K1156)</f>
        <v>0.858671435446822</v>
      </c>
      <c r="M1156" s="31" t="n">
        <f aca="false">LN(L1156)</f>
        <v>-0.152368926737827</v>
      </c>
    </row>
    <row r="1157" customFormat="false" ht="13" hidden="false" customHeight="false" outlineLevel="0" collapsed="false">
      <c r="A1157" s="18" t="n">
        <v>1148</v>
      </c>
      <c r="B1157" s="18" t="n">
        <v>15</v>
      </c>
      <c r="C1157" s="19" t="n">
        <v>17518</v>
      </c>
      <c r="D1157" s="19" t="n">
        <v>262773</v>
      </c>
      <c r="E1157" s="18" t="n">
        <v>1</v>
      </c>
      <c r="F1157" s="20" t="n">
        <f aca="false">($D$2-C1157)/$D$2</f>
        <v>0.29928</v>
      </c>
      <c r="G1157" s="19" t="n">
        <f aca="false">C1157-$D$3</f>
        <v>2518</v>
      </c>
      <c r="H1157" s="18" t="n">
        <f aca="false">E1157*B1157</f>
        <v>15</v>
      </c>
      <c r="I1157" s="19" t="n">
        <f aca="false">G1157*H1157</f>
        <v>37770</v>
      </c>
      <c r="J1157" s="29" t="n">
        <f aca="false">C1157/$D$2</f>
        <v>0.70072</v>
      </c>
      <c r="K1157" s="30" t="n">
        <f aca="false">1/(1+EXP($K$2+($K$3*J1157)))</f>
        <v>0.791621735973534</v>
      </c>
      <c r="L1157" s="31" t="n">
        <f aca="false">(E1157)*(K1157)+(1-E1157)*(1-K1157)</f>
        <v>0.791621735973534</v>
      </c>
      <c r="M1157" s="31" t="n">
        <f aca="false">LN(L1157)</f>
        <v>-0.233671607351853</v>
      </c>
    </row>
    <row r="1158" customFormat="false" ht="13" hidden="false" customHeight="false" outlineLevel="0" collapsed="false">
      <c r="A1158" s="18" t="n">
        <v>1149</v>
      </c>
      <c r="B1158" s="18" t="n">
        <v>19</v>
      </c>
      <c r="C1158" s="19" t="n">
        <v>20813</v>
      </c>
      <c r="D1158" s="19" t="n">
        <v>395448</v>
      </c>
      <c r="E1158" s="18" t="n">
        <v>0</v>
      </c>
      <c r="F1158" s="20" t="n">
        <f aca="false">($D$2-C1158)/$D$2</f>
        <v>0.16748</v>
      </c>
      <c r="G1158" s="19" t="n">
        <f aca="false">C1158-$D$3</f>
        <v>5813</v>
      </c>
      <c r="H1158" s="18" t="n">
        <f aca="false">E1158*B1158</f>
        <v>0</v>
      </c>
      <c r="I1158" s="19" t="n">
        <f aca="false">G1158*H1158</f>
        <v>0</v>
      </c>
      <c r="J1158" s="29" t="n">
        <f aca="false">C1158/$D$2</f>
        <v>0.83252</v>
      </c>
      <c r="K1158" s="30" t="n">
        <f aca="false">1/(1+EXP($K$2+($K$3*J1158)))</f>
        <v>0.531681427663438</v>
      </c>
      <c r="L1158" s="31" t="n">
        <f aca="false">(E1158)*(K1158)+(1-E1158)*(1-K1158)</f>
        <v>0.468318572336562</v>
      </c>
      <c r="M1158" s="31" t="n">
        <f aca="false">LN(L1158)</f>
        <v>-0.75860650452168</v>
      </c>
    </row>
    <row r="1159" customFormat="false" ht="13" hidden="false" customHeight="false" outlineLevel="0" collapsed="false">
      <c r="A1159" s="18" t="n">
        <v>1150</v>
      </c>
      <c r="B1159" s="18" t="n">
        <v>13</v>
      </c>
      <c r="C1159" s="19" t="n">
        <v>19089</v>
      </c>
      <c r="D1159" s="19" t="n">
        <v>248154</v>
      </c>
      <c r="E1159" s="18" t="n">
        <v>0</v>
      </c>
      <c r="F1159" s="20" t="n">
        <f aca="false">($D$2-C1159)/$D$2</f>
        <v>0.23644</v>
      </c>
      <c r="G1159" s="19" t="n">
        <f aca="false">C1159-$D$3</f>
        <v>4089</v>
      </c>
      <c r="H1159" s="18" t="n">
        <f aca="false">E1159*B1159</f>
        <v>0</v>
      </c>
      <c r="I1159" s="19" t="n">
        <f aca="false">G1159*H1159</f>
        <v>0</v>
      </c>
      <c r="J1159" s="29" t="n">
        <f aca="false">C1159/$D$2</f>
        <v>0.76356</v>
      </c>
      <c r="K1159" s="30" t="n">
        <f aca="false">1/(1+EXP($K$2+($K$3*J1159)))</f>
        <v>0.681104969320493</v>
      </c>
      <c r="L1159" s="31" t="n">
        <f aca="false">(E1159)*(K1159)+(1-E1159)*(1-K1159)</f>
        <v>0.318895030679507</v>
      </c>
      <c r="M1159" s="31" t="n">
        <f aca="false">LN(L1159)</f>
        <v>-1.14289328777958</v>
      </c>
    </row>
    <row r="1160" customFormat="false" ht="13" hidden="false" customHeight="false" outlineLevel="0" collapsed="false">
      <c r="A1160" s="18" t="n">
        <v>1151</v>
      </c>
      <c r="B1160" s="18" t="n">
        <v>11</v>
      </c>
      <c r="C1160" s="19" t="n">
        <v>17006</v>
      </c>
      <c r="D1160" s="19" t="n">
        <v>187065</v>
      </c>
      <c r="E1160" s="18" t="n">
        <v>1</v>
      </c>
      <c r="F1160" s="20" t="n">
        <f aca="false">($D$2-C1160)/$D$2</f>
        <v>0.31976</v>
      </c>
      <c r="G1160" s="19" t="n">
        <f aca="false">C1160-$D$3</f>
        <v>2006</v>
      </c>
      <c r="H1160" s="18" t="n">
        <f aca="false">E1160*B1160</f>
        <v>11</v>
      </c>
      <c r="I1160" s="19" t="n">
        <f aca="false">G1160*H1160</f>
        <v>22066</v>
      </c>
      <c r="J1160" s="29" t="n">
        <f aca="false">C1160/$D$2</f>
        <v>0.68024</v>
      </c>
      <c r="K1160" s="30" t="n">
        <f aca="false">1/(1+EXP($K$2+($K$3*J1160)))</f>
        <v>0.820893112521279</v>
      </c>
      <c r="L1160" s="31" t="n">
        <f aca="false">(E1160)*(K1160)+(1-E1160)*(1-K1160)</f>
        <v>0.820893112521279</v>
      </c>
      <c r="M1160" s="31" t="n">
        <f aca="false">LN(L1160)</f>
        <v>-0.1973623698187</v>
      </c>
    </row>
    <row r="1161" customFormat="false" ht="13" hidden="false" customHeight="false" outlineLevel="0" collapsed="false">
      <c r="A1161" s="18" t="n">
        <v>1152</v>
      </c>
      <c r="B1161" s="18" t="n">
        <v>24</v>
      </c>
      <c r="C1161" s="19" t="n">
        <v>20534</v>
      </c>
      <c r="D1161" s="19" t="n">
        <v>492815</v>
      </c>
      <c r="E1161" s="18" t="n">
        <v>0</v>
      </c>
      <c r="F1161" s="20" t="n">
        <f aca="false">($D$2-C1161)/$D$2</f>
        <v>0.17864</v>
      </c>
      <c r="G1161" s="19" t="n">
        <f aca="false">C1161-$D$3</f>
        <v>5534</v>
      </c>
      <c r="H1161" s="18" t="n">
        <f aca="false">E1161*B1161</f>
        <v>0</v>
      </c>
      <c r="I1161" s="19" t="n">
        <f aca="false">G1161*H1161</f>
        <v>0</v>
      </c>
      <c r="J1161" s="29" t="n">
        <f aca="false">C1161/$D$2</f>
        <v>0.82136</v>
      </c>
      <c r="K1161" s="30" t="n">
        <f aca="false">1/(1+EXP($K$2+($K$3*J1161)))</f>
        <v>0.557042437920628</v>
      </c>
      <c r="L1161" s="31" t="n">
        <f aca="false">(E1161)*(K1161)+(1-E1161)*(1-K1161)</f>
        <v>0.442957562079372</v>
      </c>
      <c r="M1161" s="31" t="n">
        <f aca="false">LN(L1161)</f>
        <v>-0.814281310186354</v>
      </c>
    </row>
    <row r="1162" customFormat="false" ht="13" hidden="false" customHeight="false" outlineLevel="0" collapsed="false">
      <c r="A1162" s="18" t="n">
        <v>1153</v>
      </c>
      <c r="B1162" s="18" t="n">
        <v>10</v>
      </c>
      <c r="C1162" s="19" t="n">
        <v>21324</v>
      </c>
      <c r="D1162" s="19" t="n">
        <v>213236</v>
      </c>
      <c r="E1162" s="18" t="n">
        <v>0</v>
      </c>
      <c r="F1162" s="20" t="n">
        <f aca="false">($D$2-C1162)/$D$2</f>
        <v>0.14704</v>
      </c>
      <c r="G1162" s="19" t="n">
        <f aca="false">C1162-$D$3</f>
        <v>6324</v>
      </c>
      <c r="H1162" s="18" t="n">
        <f aca="false">E1162*B1162</f>
        <v>0</v>
      </c>
      <c r="I1162" s="19" t="n">
        <f aca="false">G1162*H1162</f>
        <v>0</v>
      </c>
      <c r="J1162" s="29" t="n">
        <f aca="false">C1162/$D$2</f>
        <v>0.85296</v>
      </c>
      <c r="K1162" s="30" t="n">
        <f aca="false">1/(1+EXP($K$2+($K$3*J1162)))</f>
        <v>0.484899793909474</v>
      </c>
      <c r="L1162" s="31" t="n">
        <f aca="false">(E1162)*(K1162)+(1-E1162)*(1-K1162)</f>
        <v>0.515100206090526</v>
      </c>
      <c r="M1162" s="31" t="n">
        <f aca="false">LN(L1162)</f>
        <v>-0.663393822312588</v>
      </c>
    </row>
    <row r="1163" customFormat="false" ht="13" hidden="false" customHeight="false" outlineLevel="0" collapsed="false">
      <c r="A1163" s="18" t="n">
        <v>1154</v>
      </c>
      <c r="B1163" s="18" t="n">
        <v>18</v>
      </c>
      <c r="C1163" s="19" t="n">
        <v>20856</v>
      </c>
      <c r="D1163" s="19" t="n">
        <v>375403</v>
      </c>
      <c r="E1163" s="18" t="n">
        <v>0</v>
      </c>
      <c r="F1163" s="20" t="n">
        <f aca="false">($D$2-C1163)/$D$2</f>
        <v>0.16576</v>
      </c>
      <c r="G1163" s="19" t="n">
        <f aca="false">C1163-$D$3</f>
        <v>5856</v>
      </c>
      <c r="H1163" s="18" t="n">
        <f aca="false">E1163*B1163</f>
        <v>0</v>
      </c>
      <c r="I1163" s="19" t="n">
        <f aca="false">G1163*H1163</f>
        <v>0</v>
      </c>
      <c r="J1163" s="29" t="n">
        <f aca="false">C1163/$D$2</f>
        <v>0.83424</v>
      </c>
      <c r="K1163" s="30" t="n">
        <f aca="false">1/(1+EXP($K$2+($K$3*J1163)))</f>
        <v>0.527754791027917</v>
      </c>
      <c r="L1163" s="31" t="n">
        <f aca="false">(E1163)*(K1163)+(1-E1163)*(1-K1163)</f>
        <v>0.472245208972083</v>
      </c>
      <c r="M1163" s="31" t="n">
        <f aca="false">LN(L1163)</f>
        <v>-0.750256917761386</v>
      </c>
    </row>
    <row r="1164" customFormat="false" ht="13" hidden="false" customHeight="false" outlineLevel="0" collapsed="false">
      <c r="A1164" s="18" t="n">
        <v>1155</v>
      </c>
      <c r="B1164" s="18" t="n">
        <v>25</v>
      </c>
      <c r="C1164" s="19" t="n">
        <v>19187</v>
      </c>
      <c r="D1164" s="19" t="n">
        <v>479685</v>
      </c>
      <c r="E1164" s="18" t="n">
        <v>0</v>
      </c>
      <c r="F1164" s="20" t="n">
        <f aca="false">($D$2-C1164)/$D$2</f>
        <v>0.23252</v>
      </c>
      <c r="G1164" s="19" t="n">
        <f aca="false">C1164-$D$3</f>
        <v>4187</v>
      </c>
      <c r="H1164" s="18" t="n">
        <f aca="false">E1164*B1164</f>
        <v>0</v>
      </c>
      <c r="I1164" s="19" t="n">
        <f aca="false">G1164*H1164</f>
        <v>0</v>
      </c>
      <c r="J1164" s="29" t="n">
        <f aca="false">C1164/$D$2</f>
        <v>0.76748</v>
      </c>
      <c r="K1164" s="30" t="n">
        <f aca="false">1/(1+EXP($K$2+($K$3*J1164)))</f>
        <v>0.673252124143564</v>
      </c>
      <c r="L1164" s="31" t="n">
        <f aca="false">(E1164)*(K1164)+(1-E1164)*(1-K1164)</f>
        <v>0.326747875856436</v>
      </c>
      <c r="M1164" s="31" t="n">
        <f aca="false">LN(L1164)</f>
        <v>-1.11856642732086</v>
      </c>
    </row>
    <row r="1165" customFormat="false" ht="13" hidden="false" customHeight="false" outlineLevel="0" collapsed="false">
      <c r="A1165" s="18" t="n">
        <v>1156</v>
      </c>
      <c r="B1165" s="18" t="n">
        <v>11</v>
      </c>
      <c r="C1165" s="19" t="n">
        <v>20557</v>
      </c>
      <c r="D1165" s="19" t="n">
        <v>226130</v>
      </c>
      <c r="E1165" s="18" t="n">
        <v>1</v>
      </c>
      <c r="F1165" s="20" t="n">
        <f aca="false">($D$2-C1165)/$D$2</f>
        <v>0.17772</v>
      </c>
      <c r="G1165" s="19" t="n">
        <f aca="false">C1165-$D$3</f>
        <v>5557</v>
      </c>
      <c r="H1165" s="18" t="n">
        <f aca="false">E1165*B1165</f>
        <v>11</v>
      </c>
      <c r="I1165" s="19" t="n">
        <f aca="false">G1165*H1165</f>
        <v>61127</v>
      </c>
      <c r="J1165" s="29" t="n">
        <f aca="false">C1165/$D$2</f>
        <v>0.82228</v>
      </c>
      <c r="K1165" s="30" t="n">
        <f aca="false">1/(1+EXP($K$2+($K$3*J1165)))</f>
        <v>0.55496113145531</v>
      </c>
      <c r="L1165" s="31" t="n">
        <f aca="false">(E1165)*(K1165)+(1-E1165)*(1-K1165)</f>
        <v>0.55496113145531</v>
      </c>
      <c r="M1165" s="31" t="n">
        <f aca="false">LN(L1165)</f>
        <v>-0.588857201102013</v>
      </c>
    </row>
    <row r="1166" customFormat="false" ht="13" hidden="false" customHeight="false" outlineLevel="0" collapsed="false">
      <c r="A1166" s="18" t="n">
        <v>1157</v>
      </c>
      <c r="B1166" s="18" t="n">
        <v>11</v>
      </c>
      <c r="C1166" s="19" t="n">
        <v>16730</v>
      </c>
      <c r="D1166" s="19" t="n">
        <v>184035</v>
      </c>
      <c r="E1166" s="18" t="n">
        <v>0</v>
      </c>
      <c r="F1166" s="20" t="n">
        <f aca="false">($D$2-C1166)/$D$2</f>
        <v>0.3308</v>
      </c>
      <c r="G1166" s="19" t="n">
        <f aca="false">C1166-$D$3</f>
        <v>1730</v>
      </c>
      <c r="H1166" s="18" t="n">
        <f aca="false">E1166*B1166</f>
        <v>0</v>
      </c>
      <c r="I1166" s="19" t="n">
        <f aca="false">G1166*H1166</f>
        <v>0</v>
      </c>
      <c r="J1166" s="29" t="n">
        <f aca="false">C1166/$D$2</f>
        <v>0.6692</v>
      </c>
      <c r="K1166" s="30" t="n">
        <f aca="false">1/(1+EXP($K$2+($K$3*J1166)))</f>
        <v>0.835288565514965</v>
      </c>
      <c r="L1166" s="31" t="n">
        <f aca="false">(E1166)*(K1166)+(1-E1166)*(1-K1166)</f>
        <v>0.164711434485035</v>
      </c>
      <c r="M1166" s="31" t="n">
        <f aca="false">LN(L1166)</f>
        <v>-1.80356021806978</v>
      </c>
    </row>
    <row r="1167" customFormat="false" ht="13" hidden="false" customHeight="false" outlineLevel="0" collapsed="false">
      <c r="A1167" s="18" t="n">
        <v>1158</v>
      </c>
      <c r="B1167" s="18" t="n">
        <v>25</v>
      </c>
      <c r="C1167" s="19" t="n">
        <v>16153</v>
      </c>
      <c r="D1167" s="19" t="n">
        <v>403813</v>
      </c>
      <c r="E1167" s="18" t="n">
        <v>1</v>
      </c>
      <c r="F1167" s="20" t="n">
        <f aca="false">($D$2-C1167)/$D$2</f>
        <v>0.35388</v>
      </c>
      <c r="G1167" s="19" t="n">
        <f aca="false">C1167-$D$3</f>
        <v>1153</v>
      </c>
      <c r="H1167" s="18" t="n">
        <f aca="false">E1167*B1167</f>
        <v>25</v>
      </c>
      <c r="I1167" s="19" t="n">
        <f aca="false">G1167*H1167</f>
        <v>28825</v>
      </c>
      <c r="J1167" s="29" t="n">
        <f aca="false">C1167/$D$2</f>
        <v>0.64612</v>
      </c>
      <c r="K1167" s="30" t="n">
        <f aca="false">1/(1+EXP($K$2+($K$3*J1167)))</f>
        <v>0.862367024730578</v>
      </c>
      <c r="L1167" s="31" t="n">
        <f aca="false">(E1167)*(K1167)+(1-E1167)*(1-K1167)</f>
        <v>0.862367024730578</v>
      </c>
      <c r="M1167" s="31" t="n">
        <f aca="false">LN(L1167)</f>
        <v>-0.148074316188106</v>
      </c>
    </row>
    <row r="1168" customFormat="false" ht="13" hidden="false" customHeight="false" outlineLevel="0" collapsed="false">
      <c r="A1168" s="18" t="n">
        <v>1159</v>
      </c>
      <c r="B1168" s="18" t="n">
        <v>12</v>
      </c>
      <c r="C1168" s="19" t="n">
        <v>17152</v>
      </c>
      <c r="D1168" s="19" t="n">
        <v>205819</v>
      </c>
      <c r="E1168" s="18" t="n">
        <v>0</v>
      </c>
      <c r="F1168" s="20" t="n">
        <f aca="false">($D$2-C1168)/$D$2</f>
        <v>0.31392</v>
      </c>
      <c r="G1168" s="19" t="n">
        <f aca="false">C1168-$D$3</f>
        <v>2152</v>
      </c>
      <c r="H1168" s="18" t="n">
        <f aca="false">E1168*B1168</f>
        <v>0</v>
      </c>
      <c r="I1168" s="19" t="n">
        <f aca="false">G1168*H1168</f>
        <v>0</v>
      </c>
      <c r="J1168" s="29" t="n">
        <f aca="false">C1168/$D$2</f>
        <v>0.68608</v>
      </c>
      <c r="K1168" s="30" t="n">
        <f aca="false">1/(1+EXP($K$2+($K$3*J1168)))</f>
        <v>0.812888855963837</v>
      </c>
      <c r="L1168" s="31" t="n">
        <f aca="false">(E1168)*(K1168)+(1-E1168)*(1-K1168)</f>
        <v>0.187111144036163</v>
      </c>
      <c r="M1168" s="31" t="n">
        <f aca="false">LN(L1168)</f>
        <v>-1.67605248555086</v>
      </c>
    </row>
    <row r="1169" customFormat="false" ht="13" hidden="false" customHeight="false" outlineLevel="0" collapsed="false">
      <c r="A1169" s="18" t="n">
        <v>1160</v>
      </c>
      <c r="B1169" s="18" t="n">
        <v>11</v>
      </c>
      <c r="C1169" s="19" t="n">
        <v>19179</v>
      </c>
      <c r="D1169" s="19" t="n">
        <v>210974</v>
      </c>
      <c r="E1169" s="18" t="n">
        <v>1</v>
      </c>
      <c r="F1169" s="20" t="n">
        <f aca="false">($D$2-C1169)/$D$2</f>
        <v>0.23284</v>
      </c>
      <c r="G1169" s="19" t="n">
        <f aca="false">C1169-$D$3</f>
        <v>4179</v>
      </c>
      <c r="H1169" s="18" t="n">
        <f aca="false">E1169*B1169</f>
        <v>11</v>
      </c>
      <c r="I1169" s="19" t="n">
        <f aca="false">G1169*H1169</f>
        <v>45969</v>
      </c>
      <c r="J1169" s="29" t="n">
        <f aca="false">C1169/$D$2</f>
        <v>0.76716</v>
      </c>
      <c r="K1169" s="30" t="n">
        <f aca="false">1/(1+EXP($K$2+($K$3*J1169)))</f>
        <v>0.673896903377037</v>
      </c>
      <c r="L1169" s="31" t="n">
        <f aca="false">(E1169)*(K1169)+(1-E1169)*(1-K1169)</f>
        <v>0.673896903377037</v>
      </c>
      <c r="M1169" s="31" t="n">
        <f aca="false">LN(L1169)</f>
        <v>-0.394678142118373</v>
      </c>
    </row>
    <row r="1170" customFormat="false" ht="13" hidden="false" customHeight="false" outlineLevel="0" collapsed="false">
      <c r="A1170" s="18" t="n">
        <v>1161</v>
      </c>
      <c r="B1170" s="18" t="n">
        <v>27</v>
      </c>
      <c r="C1170" s="19" t="n">
        <v>16038</v>
      </c>
      <c r="D1170" s="19" t="n">
        <v>433015</v>
      </c>
      <c r="E1170" s="18" t="n">
        <v>1</v>
      </c>
      <c r="F1170" s="20" t="n">
        <f aca="false">($D$2-C1170)/$D$2</f>
        <v>0.35848</v>
      </c>
      <c r="G1170" s="19" t="n">
        <f aca="false">C1170-$D$3</f>
        <v>1038</v>
      </c>
      <c r="H1170" s="18" t="n">
        <f aca="false">E1170*B1170</f>
        <v>27</v>
      </c>
      <c r="I1170" s="19" t="n">
        <f aca="false">G1170*H1170</f>
        <v>28026</v>
      </c>
      <c r="J1170" s="29" t="n">
        <f aca="false">C1170/$D$2</f>
        <v>0.64152</v>
      </c>
      <c r="K1170" s="30" t="n">
        <f aca="false">1/(1+EXP($K$2+($K$3*J1170)))</f>
        <v>0.867294411479756</v>
      </c>
      <c r="L1170" s="31" t="n">
        <f aca="false">(E1170)*(K1170)+(1-E1170)*(1-K1170)</f>
        <v>0.867294411479756</v>
      </c>
      <c r="M1170" s="31" t="n">
        <f aca="false">LN(L1170)</f>
        <v>-0.142376784896304</v>
      </c>
    </row>
    <row r="1171" customFormat="false" ht="13" hidden="false" customHeight="false" outlineLevel="0" collapsed="false">
      <c r="A1171" s="18" t="n">
        <v>1162</v>
      </c>
      <c r="B1171" s="18" t="n">
        <v>34</v>
      </c>
      <c r="C1171" s="19" t="n">
        <v>15266</v>
      </c>
      <c r="D1171" s="19" t="n">
        <v>519042</v>
      </c>
      <c r="E1171" s="18" t="n">
        <v>1</v>
      </c>
      <c r="F1171" s="20" t="n">
        <f aca="false">($D$2-C1171)/$D$2</f>
        <v>0.38936</v>
      </c>
      <c r="G1171" s="19" t="n">
        <f aca="false">C1171-$D$3</f>
        <v>266</v>
      </c>
      <c r="H1171" s="18" t="n">
        <f aca="false">E1171*B1171</f>
        <v>34</v>
      </c>
      <c r="I1171" s="19" t="n">
        <f aca="false">G1171*H1171</f>
        <v>9044</v>
      </c>
      <c r="J1171" s="29" t="n">
        <f aca="false">C1171/$D$2</f>
        <v>0.61064</v>
      </c>
      <c r="K1171" s="30" t="n">
        <f aca="false">1/(1+EXP($K$2+($K$3*J1171)))</f>
        <v>0.896621232850255</v>
      </c>
      <c r="L1171" s="31" t="n">
        <f aca="false">(E1171)*(K1171)+(1-E1171)*(1-K1171)</f>
        <v>0.896621232850255</v>
      </c>
      <c r="M1171" s="31" t="n">
        <f aca="false">LN(L1171)</f>
        <v>-0.109121766021844</v>
      </c>
    </row>
    <row r="1172" customFormat="false" ht="13" hidden="false" customHeight="false" outlineLevel="0" collapsed="false">
      <c r="A1172" s="18" t="n">
        <v>1163</v>
      </c>
      <c r="B1172" s="18" t="n">
        <v>12</v>
      </c>
      <c r="C1172" s="19" t="n">
        <v>18912</v>
      </c>
      <c r="D1172" s="19" t="n">
        <v>226940</v>
      </c>
      <c r="E1172" s="18" t="n">
        <v>0</v>
      </c>
      <c r="F1172" s="20" t="n">
        <f aca="false">($D$2-C1172)/$D$2</f>
        <v>0.24352</v>
      </c>
      <c r="G1172" s="19" t="n">
        <f aca="false">C1172-$D$3</f>
        <v>3912</v>
      </c>
      <c r="H1172" s="18" t="n">
        <f aca="false">E1172*B1172</f>
        <v>0</v>
      </c>
      <c r="I1172" s="19" t="n">
        <f aca="false">G1172*H1172</f>
        <v>0</v>
      </c>
      <c r="J1172" s="29" t="n">
        <f aca="false">C1172/$D$2</f>
        <v>0.75648</v>
      </c>
      <c r="K1172" s="30" t="n">
        <f aca="false">1/(1+EXP($K$2+($K$3*J1172)))</f>
        <v>0.695028922717751</v>
      </c>
      <c r="L1172" s="31" t="n">
        <f aca="false">(E1172)*(K1172)+(1-E1172)*(1-K1172)</f>
        <v>0.304971077282249</v>
      </c>
      <c r="M1172" s="31" t="n">
        <f aca="false">LN(L1172)</f>
        <v>-1.18753833545403</v>
      </c>
    </row>
    <row r="1173" customFormat="false" ht="13" hidden="false" customHeight="false" outlineLevel="0" collapsed="false">
      <c r="A1173" s="18" t="n">
        <v>1164</v>
      </c>
      <c r="B1173" s="18" t="n">
        <v>20</v>
      </c>
      <c r="C1173" s="19" t="n">
        <v>18936</v>
      </c>
      <c r="D1173" s="19" t="n">
        <v>378719</v>
      </c>
      <c r="E1173" s="18" t="n">
        <v>0</v>
      </c>
      <c r="F1173" s="20" t="n">
        <f aca="false">($D$2-C1173)/$D$2</f>
        <v>0.24256</v>
      </c>
      <c r="G1173" s="19" t="n">
        <f aca="false">C1173-$D$3</f>
        <v>3936</v>
      </c>
      <c r="H1173" s="18" t="n">
        <f aca="false">E1173*B1173</f>
        <v>0</v>
      </c>
      <c r="I1173" s="19" t="n">
        <f aca="false">G1173*H1173</f>
        <v>0</v>
      </c>
      <c r="J1173" s="29" t="n">
        <f aca="false">C1173/$D$2</f>
        <v>0.75744</v>
      </c>
      <c r="K1173" s="30" t="n">
        <f aca="false">1/(1+EXP($K$2+($K$3*J1173)))</f>
        <v>0.693160964250354</v>
      </c>
      <c r="L1173" s="31" t="n">
        <f aca="false">(E1173)*(K1173)+(1-E1173)*(1-K1173)</f>
        <v>0.306839035749646</v>
      </c>
      <c r="M1173" s="31" t="n">
        <f aca="false">LN(L1173)</f>
        <v>-1.18143198241441</v>
      </c>
    </row>
    <row r="1174" customFormat="false" ht="13" hidden="false" customHeight="false" outlineLevel="0" collapsed="false">
      <c r="A1174" s="18" t="n">
        <v>1165</v>
      </c>
      <c r="B1174" s="18" t="n">
        <v>18</v>
      </c>
      <c r="C1174" s="19" t="n">
        <v>15784</v>
      </c>
      <c r="D1174" s="19" t="n">
        <v>284110</v>
      </c>
      <c r="E1174" s="18" t="n">
        <v>0</v>
      </c>
      <c r="F1174" s="20" t="n">
        <f aca="false">($D$2-C1174)/$D$2</f>
        <v>0.36864</v>
      </c>
      <c r="G1174" s="19" t="n">
        <f aca="false">C1174-$D$3</f>
        <v>784</v>
      </c>
      <c r="H1174" s="18" t="n">
        <f aca="false">E1174*B1174</f>
        <v>0</v>
      </c>
      <c r="I1174" s="19" t="n">
        <f aca="false">G1174*H1174</f>
        <v>0</v>
      </c>
      <c r="J1174" s="29" t="n">
        <f aca="false">C1174/$D$2</f>
        <v>0.63136</v>
      </c>
      <c r="K1174" s="30" t="n">
        <f aca="false">1/(1+EXP($K$2+($K$3*J1174)))</f>
        <v>0.877649028960591</v>
      </c>
      <c r="L1174" s="31" t="n">
        <f aca="false">(E1174)*(K1174)+(1-E1174)*(1-K1174)</f>
        <v>0.122350971039409</v>
      </c>
      <c r="M1174" s="31" t="n">
        <f aca="false">LN(L1174)</f>
        <v>-2.10086155255438</v>
      </c>
    </row>
    <row r="1175" customFormat="false" ht="13" hidden="false" customHeight="false" outlineLevel="0" collapsed="false">
      <c r="A1175" s="18" t="n">
        <v>1166</v>
      </c>
      <c r="B1175" s="18" t="n">
        <v>43</v>
      </c>
      <c r="C1175" s="19" t="n">
        <v>16124</v>
      </c>
      <c r="D1175" s="19" t="n">
        <v>693344</v>
      </c>
      <c r="E1175" s="18" t="n">
        <v>0</v>
      </c>
      <c r="F1175" s="20" t="n">
        <f aca="false">($D$2-C1175)/$D$2</f>
        <v>0.35504</v>
      </c>
      <c r="G1175" s="19" t="n">
        <f aca="false">C1175-$D$3</f>
        <v>1124</v>
      </c>
      <c r="H1175" s="18" t="n">
        <f aca="false">E1175*B1175</f>
        <v>0</v>
      </c>
      <c r="I1175" s="19" t="n">
        <f aca="false">G1175*H1175</f>
        <v>0</v>
      </c>
      <c r="J1175" s="29" t="n">
        <f aca="false">C1175/$D$2</f>
        <v>0.64496</v>
      </c>
      <c r="K1175" s="30" t="n">
        <f aca="false">1/(1+EXP($K$2+($K$3*J1175)))</f>
        <v>0.863623894510575</v>
      </c>
      <c r="L1175" s="31" t="n">
        <f aca="false">(E1175)*(K1175)+(1-E1175)*(1-K1175)</f>
        <v>0.136376105489425</v>
      </c>
      <c r="M1175" s="31" t="n">
        <f aca="false">LN(L1175)</f>
        <v>-1.99233872861483</v>
      </c>
    </row>
    <row r="1176" customFormat="false" ht="13" hidden="false" customHeight="false" outlineLevel="0" collapsed="false">
      <c r="A1176" s="18" t="n">
        <v>1167</v>
      </c>
      <c r="B1176" s="18" t="n">
        <v>32</v>
      </c>
      <c r="C1176" s="19" t="n">
        <v>18807</v>
      </c>
      <c r="D1176" s="19" t="n">
        <v>601826</v>
      </c>
      <c r="E1176" s="18" t="n">
        <v>0</v>
      </c>
      <c r="F1176" s="20" t="n">
        <f aca="false">($D$2-C1176)/$D$2</f>
        <v>0.24772</v>
      </c>
      <c r="G1176" s="19" t="n">
        <f aca="false">C1176-$D$3</f>
        <v>3807</v>
      </c>
      <c r="H1176" s="18" t="n">
        <f aca="false">E1176*B1176</f>
        <v>0</v>
      </c>
      <c r="I1176" s="19" t="n">
        <f aca="false">G1176*H1176</f>
        <v>0</v>
      </c>
      <c r="J1176" s="29" t="n">
        <f aca="false">C1176/$D$2</f>
        <v>0.75228</v>
      </c>
      <c r="K1176" s="30" t="n">
        <f aca="false">1/(1+EXP($K$2+($K$3*J1176)))</f>
        <v>0.7031254950595</v>
      </c>
      <c r="L1176" s="31" t="n">
        <f aca="false">(E1176)*(K1176)+(1-E1176)*(1-K1176)</f>
        <v>0.2968745049405</v>
      </c>
      <c r="M1176" s="31" t="n">
        <f aca="false">LN(L1176)</f>
        <v>-1.21444577176346</v>
      </c>
    </row>
    <row r="1177" customFormat="false" ht="13" hidden="false" customHeight="false" outlineLevel="0" collapsed="false">
      <c r="A1177" s="18" t="n">
        <v>1168</v>
      </c>
      <c r="B1177" s="18" t="n">
        <v>13</v>
      </c>
      <c r="C1177" s="19" t="n">
        <v>22108</v>
      </c>
      <c r="D1177" s="19" t="n">
        <v>287407</v>
      </c>
      <c r="E1177" s="18" t="n">
        <v>0</v>
      </c>
      <c r="F1177" s="20" t="n">
        <f aca="false">($D$2-C1177)/$D$2</f>
        <v>0.11568</v>
      </c>
      <c r="G1177" s="19" t="n">
        <f aca="false">C1177-$D$3</f>
        <v>7108</v>
      </c>
      <c r="H1177" s="18" t="n">
        <f aca="false">E1177*B1177</f>
        <v>0</v>
      </c>
      <c r="I1177" s="19" t="n">
        <f aca="false">G1177*H1177</f>
        <v>0</v>
      </c>
      <c r="J1177" s="29" t="n">
        <f aca="false">C1177/$D$2</f>
        <v>0.88432</v>
      </c>
      <c r="K1177" s="30" t="n">
        <f aca="false">1/(1+EXP($K$2+($K$3*J1177)))</f>
        <v>0.413914449394751</v>
      </c>
      <c r="L1177" s="31" t="n">
        <f aca="false">(E1177)*(K1177)+(1-E1177)*(1-K1177)</f>
        <v>0.586085550605249</v>
      </c>
      <c r="M1177" s="31" t="n">
        <f aca="false">LN(L1177)</f>
        <v>-0.534289509266804</v>
      </c>
    </row>
    <row r="1178" customFormat="false" ht="13" hidden="false" customHeight="false" outlineLevel="0" collapsed="false">
      <c r="A1178" s="18" t="n">
        <v>1169</v>
      </c>
      <c r="B1178" s="18" t="n">
        <v>22</v>
      </c>
      <c r="C1178" s="19" t="n">
        <v>19598</v>
      </c>
      <c r="D1178" s="19" t="n">
        <v>431147</v>
      </c>
      <c r="E1178" s="18" t="n">
        <v>0</v>
      </c>
      <c r="F1178" s="20" t="n">
        <f aca="false">($D$2-C1178)/$D$2</f>
        <v>0.21608</v>
      </c>
      <c r="G1178" s="19" t="n">
        <f aca="false">C1178-$D$3</f>
        <v>4598</v>
      </c>
      <c r="H1178" s="18" t="n">
        <f aca="false">E1178*B1178</f>
        <v>0</v>
      </c>
      <c r="I1178" s="19" t="n">
        <f aca="false">G1178*H1178</f>
        <v>0</v>
      </c>
      <c r="J1178" s="29" t="n">
        <f aca="false">C1178/$D$2</f>
        <v>0.78392</v>
      </c>
      <c r="K1178" s="30" t="n">
        <f aca="false">1/(1+EXP($K$2+($K$3*J1178)))</f>
        <v>0.639287414241482</v>
      </c>
      <c r="L1178" s="31" t="n">
        <f aca="false">(E1178)*(K1178)+(1-E1178)*(1-K1178)</f>
        <v>0.360712585758518</v>
      </c>
      <c r="M1178" s="31" t="n">
        <f aca="false">LN(L1178)</f>
        <v>-1.01967379908776</v>
      </c>
    </row>
    <row r="1179" customFormat="false" ht="13" hidden="false" customHeight="false" outlineLevel="0" collapsed="false">
      <c r="A1179" s="18" t="n">
        <v>1170</v>
      </c>
      <c r="B1179" s="18" t="n">
        <v>41</v>
      </c>
      <c r="C1179" s="19" t="n">
        <v>22384</v>
      </c>
      <c r="D1179" s="19" t="n">
        <v>917747</v>
      </c>
      <c r="E1179" s="18" t="n">
        <v>0</v>
      </c>
      <c r="F1179" s="20" t="n">
        <f aca="false">($D$2-C1179)/$D$2</f>
        <v>0.10464</v>
      </c>
      <c r="G1179" s="19" t="n">
        <f aca="false">C1179-$D$3</f>
        <v>7384</v>
      </c>
      <c r="H1179" s="18" t="n">
        <f aca="false">E1179*B1179</f>
        <v>0</v>
      </c>
      <c r="I1179" s="19" t="n">
        <f aca="false">G1179*H1179</f>
        <v>0</v>
      </c>
      <c r="J1179" s="29" t="n">
        <f aca="false">C1179/$D$2</f>
        <v>0.89536</v>
      </c>
      <c r="K1179" s="30" t="n">
        <f aca="false">1/(1+EXP($K$2+($K$3*J1179)))</f>
        <v>0.389603662329797</v>
      </c>
      <c r="L1179" s="31" t="n">
        <f aca="false">(E1179)*(K1179)+(1-E1179)*(1-K1179)</f>
        <v>0.610396337670203</v>
      </c>
      <c r="M1179" s="31" t="n">
        <f aca="false">LN(L1179)</f>
        <v>-0.493646798914878</v>
      </c>
    </row>
    <row r="1180" customFormat="false" ht="13" hidden="false" customHeight="false" outlineLevel="0" collapsed="false">
      <c r="A1180" s="18" t="n">
        <v>1171</v>
      </c>
      <c r="B1180" s="18" t="n">
        <v>12</v>
      </c>
      <c r="C1180" s="19" t="n">
        <v>18154</v>
      </c>
      <c r="D1180" s="19" t="n">
        <v>217850</v>
      </c>
      <c r="E1180" s="18" t="n">
        <v>1</v>
      </c>
      <c r="F1180" s="20" t="n">
        <f aca="false">($D$2-C1180)/$D$2</f>
        <v>0.27384</v>
      </c>
      <c r="G1180" s="19" t="n">
        <f aca="false">C1180-$D$3</f>
        <v>3154</v>
      </c>
      <c r="H1180" s="18" t="n">
        <f aca="false">E1180*B1180</f>
        <v>12</v>
      </c>
      <c r="I1180" s="19" t="n">
        <f aca="false">G1180*H1180</f>
        <v>37848</v>
      </c>
      <c r="J1180" s="29" t="n">
        <f aca="false">C1180/$D$2</f>
        <v>0.72616</v>
      </c>
      <c r="K1180" s="30" t="n">
        <f aca="false">1/(1+EXP($K$2+($K$3*J1180)))</f>
        <v>0.750558481812729</v>
      </c>
      <c r="L1180" s="31" t="n">
        <f aca="false">(E1180)*(K1180)+(1-E1180)*(1-K1180)</f>
        <v>0.750558481812729</v>
      </c>
      <c r="M1180" s="31" t="n">
        <f aca="false">LN(L1180)</f>
        <v>-0.286937707143418</v>
      </c>
    </row>
    <row r="1181" customFormat="false" ht="13" hidden="false" customHeight="false" outlineLevel="0" collapsed="false">
      <c r="A1181" s="18" t="n">
        <v>1172</v>
      </c>
      <c r="B1181" s="18" t="n">
        <v>10</v>
      </c>
      <c r="C1181" s="19" t="n">
        <v>16222</v>
      </c>
      <c r="D1181" s="19" t="n">
        <v>162220</v>
      </c>
      <c r="E1181" s="18" t="n">
        <v>1</v>
      </c>
      <c r="F1181" s="20" t="n">
        <f aca="false">($D$2-C1181)/$D$2</f>
        <v>0.35112</v>
      </c>
      <c r="G1181" s="19" t="n">
        <f aca="false">C1181-$D$3</f>
        <v>1222</v>
      </c>
      <c r="H1181" s="18" t="n">
        <f aca="false">E1181*B1181</f>
        <v>10</v>
      </c>
      <c r="I1181" s="19" t="n">
        <f aca="false">G1181*H1181</f>
        <v>12220</v>
      </c>
      <c r="J1181" s="29" t="n">
        <f aca="false">C1181/$D$2</f>
        <v>0.64888</v>
      </c>
      <c r="K1181" s="30" t="n">
        <f aca="false">1/(1+EXP($K$2+($K$3*J1181)))</f>
        <v>0.85933738745967</v>
      </c>
      <c r="L1181" s="31" t="n">
        <f aca="false">(E1181)*(K1181)+(1-E1181)*(1-K1181)</f>
        <v>0.85933738745967</v>
      </c>
      <c r="M1181" s="31" t="n">
        <f aca="false">LN(L1181)</f>
        <v>-0.151593666404674</v>
      </c>
    </row>
    <row r="1182" customFormat="false" ht="13" hidden="false" customHeight="false" outlineLevel="0" collapsed="false">
      <c r="A1182" s="18" t="n">
        <v>1173</v>
      </c>
      <c r="B1182" s="18" t="n">
        <v>27</v>
      </c>
      <c r="C1182" s="19" t="n">
        <v>19994</v>
      </c>
      <c r="D1182" s="19" t="n">
        <v>539841</v>
      </c>
      <c r="E1182" s="18" t="n">
        <v>1</v>
      </c>
      <c r="F1182" s="20" t="n">
        <f aca="false">($D$2-C1182)/$D$2</f>
        <v>0.20024</v>
      </c>
      <c r="G1182" s="19" t="n">
        <f aca="false">C1182-$D$3</f>
        <v>4994</v>
      </c>
      <c r="H1182" s="18" t="n">
        <f aca="false">E1182*B1182</f>
        <v>27</v>
      </c>
      <c r="I1182" s="19" t="n">
        <f aca="false">G1182*H1182</f>
        <v>134838</v>
      </c>
      <c r="J1182" s="29" t="n">
        <f aca="false">C1182/$D$2</f>
        <v>0.79976</v>
      </c>
      <c r="K1182" s="30" t="n">
        <f aca="false">1/(1+EXP($K$2+($K$3*J1182)))</f>
        <v>0.605184013642664</v>
      </c>
      <c r="L1182" s="31" t="n">
        <f aca="false">(E1182)*(K1182)+(1-E1182)*(1-K1182)</f>
        <v>0.605184013642664</v>
      </c>
      <c r="M1182" s="31" t="n">
        <f aca="false">LN(L1182)</f>
        <v>-0.502222712415722</v>
      </c>
    </row>
    <row r="1183" customFormat="false" ht="13" hidden="false" customHeight="false" outlineLevel="0" collapsed="false">
      <c r="A1183" s="18" t="n">
        <v>1174</v>
      </c>
      <c r="B1183" s="18" t="n">
        <v>13</v>
      </c>
      <c r="C1183" s="19" t="n">
        <v>20057</v>
      </c>
      <c r="D1183" s="19" t="n">
        <v>260736</v>
      </c>
      <c r="E1183" s="18" t="n">
        <v>0</v>
      </c>
      <c r="F1183" s="20" t="n">
        <f aca="false">($D$2-C1183)/$D$2</f>
        <v>0.19772</v>
      </c>
      <c r="G1183" s="19" t="n">
        <f aca="false">C1183-$D$3</f>
        <v>5057</v>
      </c>
      <c r="H1183" s="18" t="n">
        <f aca="false">E1183*B1183</f>
        <v>0</v>
      </c>
      <c r="I1183" s="19" t="n">
        <f aca="false">G1183*H1183</f>
        <v>0</v>
      </c>
      <c r="J1183" s="29" t="n">
        <f aca="false">C1183/$D$2</f>
        <v>0.80228</v>
      </c>
      <c r="K1183" s="30" t="n">
        <f aca="false">1/(1+EXP($K$2+($K$3*J1183)))</f>
        <v>0.599652919480183</v>
      </c>
      <c r="L1183" s="31" t="n">
        <f aca="false">(E1183)*(K1183)+(1-E1183)*(1-K1183)</f>
        <v>0.400347080519817</v>
      </c>
      <c r="M1183" s="31" t="n">
        <f aca="false">LN(L1183)</f>
        <v>-0.915423406809761</v>
      </c>
    </row>
    <row r="1184" customFormat="false" ht="13" hidden="false" customHeight="false" outlineLevel="0" collapsed="false">
      <c r="A1184" s="18" t="n">
        <v>1175</v>
      </c>
      <c r="B1184" s="18" t="n">
        <v>29</v>
      </c>
      <c r="C1184" s="19" t="n">
        <v>19542</v>
      </c>
      <c r="D1184" s="19" t="n">
        <v>566718</v>
      </c>
      <c r="E1184" s="18" t="n">
        <v>0</v>
      </c>
      <c r="F1184" s="20" t="n">
        <f aca="false">($D$2-C1184)/$D$2</f>
        <v>0.21832</v>
      </c>
      <c r="G1184" s="19" t="n">
        <f aca="false">C1184-$D$3</f>
        <v>4542</v>
      </c>
      <c r="H1184" s="18" t="n">
        <f aca="false">E1184*B1184</f>
        <v>0</v>
      </c>
      <c r="I1184" s="19" t="n">
        <f aca="false">G1184*H1184</f>
        <v>0</v>
      </c>
      <c r="J1184" s="29" t="n">
        <f aca="false">C1184/$D$2</f>
        <v>0.78168</v>
      </c>
      <c r="K1184" s="30" t="n">
        <f aca="false">1/(1+EXP($K$2+($K$3*J1184)))</f>
        <v>0.644007411460976</v>
      </c>
      <c r="L1184" s="31" t="n">
        <f aca="false">(E1184)*(K1184)+(1-E1184)*(1-K1184)</f>
        <v>0.355992588539024</v>
      </c>
      <c r="M1184" s="31" t="n">
        <f aca="false">LN(L1184)</f>
        <v>-1.03284536705743</v>
      </c>
    </row>
    <row r="1185" customFormat="false" ht="13" hidden="false" customHeight="false" outlineLevel="0" collapsed="false">
      <c r="A1185" s="18" t="n">
        <v>1176</v>
      </c>
      <c r="B1185" s="18" t="n">
        <v>31</v>
      </c>
      <c r="C1185" s="19" t="n">
        <v>22398</v>
      </c>
      <c r="D1185" s="19" t="n">
        <v>694327</v>
      </c>
      <c r="E1185" s="18" t="n">
        <v>0</v>
      </c>
      <c r="F1185" s="20" t="n">
        <f aca="false">($D$2-C1185)/$D$2</f>
        <v>0.10408</v>
      </c>
      <c r="G1185" s="19" t="n">
        <f aca="false">C1185-$D$3</f>
        <v>7398</v>
      </c>
      <c r="H1185" s="18" t="n">
        <f aca="false">E1185*B1185</f>
        <v>0</v>
      </c>
      <c r="I1185" s="19" t="n">
        <f aca="false">G1185*H1185</f>
        <v>0</v>
      </c>
      <c r="J1185" s="29" t="n">
        <f aca="false">C1185/$D$2</f>
        <v>0.89592</v>
      </c>
      <c r="K1185" s="30" t="n">
        <f aca="false">1/(1+EXP($K$2+($K$3*J1185)))</f>
        <v>0.388383921645265</v>
      </c>
      <c r="L1185" s="31" t="n">
        <f aca="false">(E1185)*(K1185)+(1-E1185)*(1-K1185)</f>
        <v>0.611616078354735</v>
      </c>
      <c r="M1185" s="31" t="n">
        <f aca="false">LN(L1185)</f>
        <v>-0.491650516268961</v>
      </c>
    </row>
    <row r="1186" customFormat="false" ht="13" hidden="false" customHeight="false" outlineLevel="0" collapsed="false">
      <c r="A1186" s="18" t="n">
        <v>1177</v>
      </c>
      <c r="B1186" s="18" t="n">
        <v>19</v>
      </c>
      <c r="C1186" s="19" t="n">
        <v>19522</v>
      </c>
      <c r="D1186" s="19" t="n">
        <v>370910</v>
      </c>
      <c r="E1186" s="18" t="n">
        <v>1</v>
      </c>
      <c r="F1186" s="20" t="n">
        <f aca="false">($D$2-C1186)/$D$2</f>
        <v>0.21912</v>
      </c>
      <c r="G1186" s="19" t="n">
        <f aca="false">C1186-$D$3</f>
        <v>4522</v>
      </c>
      <c r="H1186" s="18" t="n">
        <f aca="false">E1186*B1186</f>
        <v>19</v>
      </c>
      <c r="I1186" s="19" t="n">
        <f aca="false">G1186*H1186</f>
        <v>85918</v>
      </c>
      <c r="J1186" s="29" t="n">
        <f aca="false">C1186/$D$2</f>
        <v>0.78088</v>
      </c>
      <c r="K1186" s="30" t="n">
        <f aca="false">1/(1+EXP($K$2+($K$3*J1186)))</f>
        <v>0.645686420595549</v>
      </c>
      <c r="L1186" s="31" t="n">
        <f aca="false">(E1186)*(K1186)+(1-E1186)*(1-K1186)</f>
        <v>0.645686420595549</v>
      </c>
      <c r="M1186" s="31" t="n">
        <f aca="false">LN(L1186)</f>
        <v>-0.437441310087279</v>
      </c>
    </row>
    <row r="1187" customFormat="false" ht="13" hidden="false" customHeight="false" outlineLevel="0" collapsed="false">
      <c r="A1187" s="18" t="n">
        <v>1178</v>
      </c>
      <c r="B1187" s="18" t="n">
        <v>10</v>
      </c>
      <c r="C1187" s="19" t="n">
        <v>21052</v>
      </c>
      <c r="D1187" s="19" t="n">
        <v>210520</v>
      </c>
      <c r="E1187" s="18" t="n">
        <v>0</v>
      </c>
      <c r="F1187" s="20" t="n">
        <f aca="false">($D$2-C1187)/$D$2</f>
        <v>0.15792</v>
      </c>
      <c r="G1187" s="19" t="n">
        <f aca="false">C1187-$D$3</f>
        <v>6052</v>
      </c>
      <c r="H1187" s="18" t="n">
        <f aca="false">E1187*B1187</f>
        <v>0</v>
      </c>
      <c r="I1187" s="19" t="n">
        <f aca="false">G1187*H1187</f>
        <v>0</v>
      </c>
      <c r="J1187" s="29" t="n">
        <f aca="false">C1187/$D$2</f>
        <v>0.84208</v>
      </c>
      <c r="K1187" s="30" t="n">
        <f aca="false">1/(1+EXP($K$2+($K$3*J1187)))</f>
        <v>0.509820383880666</v>
      </c>
      <c r="L1187" s="31" t="n">
        <f aca="false">(E1187)*(K1187)+(1-E1187)*(1-K1187)</f>
        <v>0.490179616119334</v>
      </c>
      <c r="M1187" s="31" t="n">
        <f aca="false">LN(L1187)</f>
        <v>-0.712983391536608</v>
      </c>
    </row>
    <row r="1188" customFormat="false" ht="13" hidden="false" customHeight="false" outlineLevel="0" collapsed="false">
      <c r="A1188" s="18" t="n">
        <v>1179</v>
      </c>
      <c r="B1188" s="18" t="n">
        <v>14</v>
      </c>
      <c r="C1188" s="19" t="n">
        <v>16327</v>
      </c>
      <c r="D1188" s="19" t="n">
        <v>228575</v>
      </c>
      <c r="E1188" s="18" t="n">
        <v>1</v>
      </c>
      <c r="F1188" s="20" t="n">
        <f aca="false">($D$2-C1188)/$D$2</f>
        <v>0.34692</v>
      </c>
      <c r="G1188" s="19" t="n">
        <f aca="false">C1188-$D$3</f>
        <v>1327</v>
      </c>
      <c r="H1188" s="18" t="n">
        <f aca="false">E1188*B1188</f>
        <v>14</v>
      </c>
      <c r="I1188" s="19" t="n">
        <f aca="false">G1188*H1188</f>
        <v>18578</v>
      </c>
      <c r="J1188" s="29" t="n">
        <f aca="false">C1188/$D$2</f>
        <v>0.65308</v>
      </c>
      <c r="K1188" s="30" t="n">
        <f aca="false">1/(1+EXP($K$2+($K$3*J1188)))</f>
        <v>0.854620263537705</v>
      </c>
      <c r="L1188" s="31" t="n">
        <f aca="false">(E1188)*(K1188)+(1-E1188)*(1-K1188)</f>
        <v>0.854620263537705</v>
      </c>
      <c r="M1188" s="31" t="n">
        <f aca="false">LN(L1188)</f>
        <v>-0.157098044916288</v>
      </c>
    </row>
    <row r="1189" customFormat="false" ht="13" hidden="false" customHeight="false" outlineLevel="0" collapsed="false">
      <c r="A1189" s="18" t="n">
        <v>1180</v>
      </c>
      <c r="B1189" s="18" t="n">
        <v>20</v>
      </c>
      <c r="C1189" s="19" t="n">
        <v>20059</v>
      </c>
      <c r="D1189" s="19" t="n">
        <v>401186</v>
      </c>
      <c r="E1189" s="18" t="n">
        <v>0</v>
      </c>
      <c r="F1189" s="20" t="n">
        <f aca="false">($D$2-C1189)/$D$2</f>
        <v>0.19764</v>
      </c>
      <c r="G1189" s="19" t="n">
        <f aca="false">C1189-$D$3</f>
        <v>5059</v>
      </c>
      <c r="H1189" s="18" t="n">
        <f aca="false">E1189*B1189</f>
        <v>0</v>
      </c>
      <c r="I1189" s="19" t="n">
        <f aca="false">G1189*H1189</f>
        <v>0</v>
      </c>
      <c r="J1189" s="29" t="n">
        <f aca="false">C1189/$D$2</f>
        <v>0.80236</v>
      </c>
      <c r="K1189" s="30" t="n">
        <f aca="false">1/(1+EXP($K$2+($K$3*J1189)))</f>
        <v>0.599476904439981</v>
      </c>
      <c r="L1189" s="31" t="n">
        <f aca="false">(E1189)*(K1189)+(1-E1189)*(1-K1189)</f>
        <v>0.400523095560019</v>
      </c>
      <c r="M1189" s="31" t="n">
        <f aca="false">LN(L1189)</f>
        <v>-0.914983847319863</v>
      </c>
    </row>
    <row r="1190" customFormat="false" ht="13" hidden="false" customHeight="false" outlineLevel="0" collapsed="false">
      <c r="A1190" s="18" t="n">
        <v>1181</v>
      </c>
      <c r="B1190" s="18" t="n">
        <v>26</v>
      </c>
      <c r="C1190" s="19" t="n">
        <v>18281</v>
      </c>
      <c r="D1190" s="19" t="n">
        <v>475311</v>
      </c>
      <c r="E1190" s="18" t="n">
        <v>1</v>
      </c>
      <c r="F1190" s="20" t="n">
        <f aca="false">($D$2-C1190)/$D$2</f>
        <v>0.26876</v>
      </c>
      <c r="G1190" s="19" t="n">
        <f aca="false">C1190-$D$3</f>
        <v>3281</v>
      </c>
      <c r="H1190" s="18" t="n">
        <f aca="false">E1190*B1190</f>
        <v>26</v>
      </c>
      <c r="I1190" s="19" t="n">
        <f aca="false">G1190*H1190</f>
        <v>85306</v>
      </c>
      <c r="J1190" s="29" t="n">
        <f aca="false">C1190/$D$2</f>
        <v>0.73124</v>
      </c>
      <c r="K1190" s="30" t="n">
        <f aca="false">1/(1+EXP($K$2+($K$3*J1190)))</f>
        <v>0.741741403752194</v>
      </c>
      <c r="L1190" s="31" t="n">
        <f aca="false">(E1190)*(K1190)+(1-E1190)*(1-K1190)</f>
        <v>0.741741403752194</v>
      </c>
      <c r="M1190" s="31" t="n">
        <f aca="false">LN(L1190)</f>
        <v>-0.29875460902269</v>
      </c>
    </row>
    <row r="1191" customFormat="false" ht="13" hidden="false" customHeight="false" outlineLevel="0" collapsed="false">
      <c r="A1191" s="18" t="n">
        <v>1182</v>
      </c>
      <c r="B1191" s="18" t="n">
        <v>14</v>
      </c>
      <c r="C1191" s="19" t="n">
        <v>21719</v>
      </c>
      <c r="D1191" s="19" t="n">
        <v>304067</v>
      </c>
      <c r="E1191" s="18" t="n">
        <v>0</v>
      </c>
      <c r="F1191" s="20" t="n">
        <f aca="false">($D$2-C1191)/$D$2</f>
        <v>0.13124</v>
      </c>
      <c r="G1191" s="19" t="n">
        <f aca="false">C1191-$D$3</f>
        <v>6719</v>
      </c>
      <c r="H1191" s="18" t="n">
        <f aca="false">E1191*B1191</f>
        <v>0</v>
      </c>
      <c r="I1191" s="19" t="n">
        <f aca="false">G1191*H1191</f>
        <v>0</v>
      </c>
      <c r="J1191" s="29" t="n">
        <f aca="false">C1191/$D$2</f>
        <v>0.86876</v>
      </c>
      <c r="K1191" s="30" t="n">
        <f aca="false">1/(1+EXP($K$2+($K$3*J1191)))</f>
        <v>0.448876154198956</v>
      </c>
      <c r="L1191" s="31" t="n">
        <f aca="false">(E1191)*(K1191)+(1-E1191)*(1-K1191)</f>
        <v>0.551123845801044</v>
      </c>
      <c r="M1191" s="31" t="n">
        <f aca="false">LN(L1191)</f>
        <v>-0.595795729566071</v>
      </c>
    </row>
    <row r="1192" customFormat="false" ht="13" hidden="false" customHeight="false" outlineLevel="0" collapsed="false">
      <c r="A1192" s="18" t="n">
        <v>1183</v>
      </c>
      <c r="B1192" s="18" t="n">
        <v>33</v>
      </c>
      <c r="C1192" s="19" t="n">
        <v>17033</v>
      </c>
      <c r="D1192" s="19" t="n">
        <v>562098</v>
      </c>
      <c r="E1192" s="18" t="n">
        <v>1</v>
      </c>
      <c r="F1192" s="20" t="n">
        <f aca="false">($D$2-C1192)/$D$2</f>
        <v>0.31868</v>
      </c>
      <c r="G1192" s="19" t="n">
        <f aca="false">C1192-$D$3</f>
        <v>2033</v>
      </c>
      <c r="H1192" s="18" t="n">
        <f aca="false">E1192*B1192</f>
        <v>33</v>
      </c>
      <c r="I1192" s="19" t="n">
        <f aca="false">G1192*H1192</f>
        <v>67089</v>
      </c>
      <c r="J1192" s="29" t="n">
        <f aca="false">C1192/$D$2</f>
        <v>0.68132</v>
      </c>
      <c r="K1192" s="30" t="n">
        <f aca="false">1/(1+EXP($K$2+($K$3*J1192)))</f>
        <v>0.819433316889696</v>
      </c>
      <c r="L1192" s="31" t="n">
        <f aca="false">(E1192)*(K1192)+(1-E1192)*(1-K1192)</f>
        <v>0.819433316889696</v>
      </c>
      <c r="M1192" s="31" t="n">
        <f aca="false">LN(L1192)</f>
        <v>-0.199142254591382</v>
      </c>
    </row>
    <row r="1193" customFormat="false" ht="13" hidden="false" customHeight="false" outlineLevel="0" collapsed="false">
      <c r="A1193" s="18" t="n">
        <v>1184</v>
      </c>
      <c r="B1193" s="18" t="n">
        <v>18</v>
      </c>
      <c r="C1193" s="19" t="n">
        <v>16019</v>
      </c>
      <c r="D1193" s="19" t="n">
        <v>288338</v>
      </c>
      <c r="E1193" s="18" t="n">
        <v>1</v>
      </c>
      <c r="F1193" s="20" t="n">
        <f aca="false">($D$2-C1193)/$D$2</f>
        <v>0.35924</v>
      </c>
      <c r="G1193" s="19" t="n">
        <f aca="false">C1193-$D$3</f>
        <v>1019</v>
      </c>
      <c r="H1193" s="18" t="n">
        <f aca="false">E1193*B1193</f>
        <v>18</v>
      </c>
      <c r="I1193" s="19" t="n">
        <f aca="false">G1193*H1193</f>
        <v>18342</v>
      </c>
      <c r="J1193" s="29" t="n">
        <f aca="false">C1193/$D$2</f>
        <v>0.64076</v>
      </c>
      <c r="K1193" s="30" t="n">
        <f aca="false">1/(1+EXP($K$2+($K$3*J1193)))</f>
        <v>0.868093968627172</v>
      </c>
      <c r="L1193" s="31" t="n">
        <f aca="false">(E1193)*(K1193)+(1-E1193)*(1-K1193)</f>
        <v>0.868093968627172</v>
      </c>
      <c r="M1193" s="31" t="n">
        <f aca="false">LN(L1193)</f>
        <v>-0.141455311394282</v>
      </c>
    </row>
    <row r="1194" customFormat="false" ht="13" hidden="false" customHeight="false" outlineLevel="0" collapsed="false">
      <c r="A1194" s="18" t="n">
        <v>1185</v>
      </c>
      <c r="B1194" s="18" t="n">
        <v>19</v>
      </c>
      <c r="C1194" s="19" t="n">
        <v>17395</v>
      </c>
      <c r="D1194" s="19" t="n">
        <v>330499</v>
      </c>
      <c r="E1194" s="18" t="n">
        <v>0</v>
      </c>
      <c r="F1194" s="20" t="n">
        <f aca="false">($D$2-C1194)/$D$2</f>
        <v>0.3042</v>
      </c>
      <c r="G1194" s="19" t="n">
        <f aca="false">C1194-$D$3</f>
        <v>2395</v>
      </c>
      <c r="H1194" s="18" t="n">
        <f aca="false">E1194*B1194</f>
        <v>0</v>
      </c>
      <c r="I1194" s="19" t="n">
        <f aca="false">G1194*H1194</f>
        <v>0</v>
      </c>
      <c r="J1194" s="29" t="n">
        <f aca="false">C1194/$D$2</f>
        <v>0.6958</v>
      </c>
      <c r="K1194" s="30" t="n">
        <f aca="false">1/(1+EXP($K$2+($K$3*J1194)))</f>
        <v>0.798961481007672</v>
      </c>
      <c r="L1194" s="31" t="n">
        <f aca="false">(E1194)*(K1194)+(1-E1194)*(1-K1194)</f>
        <v>0.201038518992328</v>
      </c>
      <c r="M1194" s="31" t="n">
        <f aca="false">LN(L1194)</f>
        <v>-1.60425875250529</v>
      </c>
    </row>
    <row r="1195" customFormat="false" ht="13" hidden="false" customHeight="false" outlineLevel="0" collapsed="false">
      <c r="A1195" s="18" t="n">
        <v>1186</v>
      </c>
      <c r="B1195" s="18" t="n">
        <v>10</v>
      </c>
      <c r="C1195" s="19" t="n">
        <v>16141</v>
      </c>
      <c r="D1195" s="19" t="n">
        <v>161408</v>
      </c>
      <c r="E1195" s="18" t="n">
        <v>1</v>
      </c>
      <c r="F1195" s="20" t="n">
        <f aca="false">($D$2-C1195)/$D$2</f>
        <v>0.35436</v>
      </c>
      <c r="G1195" s="19" t="n">
        <f aca="false">C1195-$D$3</f>
        <v>1141</v>
      </c>
      <c r="H1195" s="18" t="n">
        <f aca="false">E1195*B1195</f>
        <v>10</v>
      </c>
      <c r="I1195" s="19" t="n">
        <f aca="false">G1195*H1195</f>
        <v>11410</v>
      </c>
      <c r="J1195" s="29" t="n">
        <f aca="false">C1195/$D$2</f>
        <v>0.64564</v>
      </c>
      <c r="K1195" s="30" t="n">
        <f aca="false">1/(1+EXP($K$2+($K$3*J1195)))</f>
        <v>0.862888285376856</v>
      </c>
      <c r="L1195" s="31" t="n">
        <f aca="false">(E1195)*(K1195)+(1-E1195)*(1-K1195)</f>
        <v>0.862888285376856</v>
      </c>
      <c r="M1195" s="31" t="n">
        <f aca="false">LN(L1195)</f>
        <v>-0.147470045435732</v>
      </c>
    </row>
    <row r="1196" customFormat="false" ht="13" hidden="false" customHeight="false" outlineLevel="0" collapsed="false">
      <c r="A1196" s="18" t="n">
        <v>1187</v>
      </c>
      <c r="B1196" s="18" t="n">
        <v>12</v>
      </c>
      <c r="C1196" s="19" t="n">
        <v>18725</v>
      </c>
      <c r="D1196" s="19" t="n">
        <v>224703</v>
      </c>
      <c r="E1196" s="18" t="n">
        <v>1</v>
      </c>
      <c r="F1196" s="20" t="n">
        <f aca="false">($D$2-C1196)/$D$2</f>
        <v>0.251</v>
      </c>
      <c r="G1196" s="19" t="n">
        <f aca="false">C1196-$D$3</f>
        <v>3725</v>
      </c>
      <c r="H1196" s="18" t="n">
        <f aca="false">E1196*B1196</f>
        <v>12</v>
      </c>
      <c r="I1196" s="19" t="n">
        <f aca="false">G1196*H1196</f>
        <v>44700</v>
      </c>
      <c r="J1196" s="29" t="n">
        <f aca="false">C1196/$D$2</f>
        <v>0.749</v>
      </c>
      <c r="K1196" s="30" t="n">
        <f aca="false">1/(1+EXP($K$2+($K$3*J1196)))</f>
        <v>0.709361335321631</v>
      </c>
      <c r="L1196" s="31" t="n">
        <f aca="false">(E1196)*(K1196)+(1-E1196)*(1-K1196)</f>
        <v>0.709361335321631</v>
      </c>
      <c r="M1196" s="31" t="n">
        <f aca="false">LN(L1196)</f>
        <v>-0.343390241480627</v>
      </c>
    </row>
    <row r="1197" customFormat="false" ht="13" hidden="false" customHeight="false" outlineLevel="0" collapsed="false">
      <c r="A1197" s="18" t="n">
        <v>1188</v>
      </c>
      <c r="B1197" s="18" t="n">
        <v>11</v>
      </c>
      <c r="C1197" s="19" t="n">
        <v>15898</v>
      </c>
      <c r="D1197" s="19" t="n">
        <v>174876</v>
      </c>
      <c r="E1197" s="18" t="n">
        <v>1</v>
      </c>
      <c r="F1197" s="20" t="n">
        <f aca="false">($D$2-C1197)/$D$2</f>
        <v>0.36408</v>
      </c>
      <c r="G1197" s="19" t="n">
        <f aca="false">C1197-$D$3</f>
        <v>898</v>
      </c>
      <c r="H1197" s="18" t="n">
        <f aca="false">E1197*B1197</f>
        <v>11</v>
      </c>
      <c r="I1197" s="19" t="n">
        <f aca="false">G1197*H1197</f>
        <v>9878</v>
      </c>
      <c r="J1197" s="29" t="n">
        <f aca="false">C1197/$D$2</f>
        <v>0.63592</v>
      </c>
      <c r="K1197" s="30" t="n">
        <f aca="false">1/(1+EXP($K$2+($K$3*J1197)))</f>
        <v>0.873090457001584</v>
      </c>
      <c r="L1197" s="31" t="n">
        <f aca="false">(E1197)*(K1197)+(1-E1197)*(1-K1197)</f>
        <v>0.873090457001584</v>
      </c>
      <c r="M1197" s="31" t="n">
        <f aca="false">LN(L1197)</f>
        <v>-0.135716112242764</v>
      </c>
    </row>
    <row r="1198" customFormat="false" ht="13" hidden="false" customHeight="false" outlineLevel="0" collapsed="false">
      <c r="A1198" s="18" t="n">
        <v>1189</v>
      </c>
      <c r="B1198" s="18" t="n">
        <v>18</v>
      </c>
      <c r="C1198" s="19" t="n">
        <v>18698</v>
      </c>
      <c r="D1198" s="19" t="n">
        <v>336572</v>
      </c>
      <c r="E1198" s="18" t="n">
        <v>0</v>
      </c>
      <c r="F1198" s="20" t="n">
        <f aca="false">($D$2-C1198)/$D$2</f>
        <v>0.25208</v>
      </c>
      <c r="G1198" s="19" t="n">
        <f aca="false">C1198-$D$3</f>
        <v>3698</v>
      </c>
      <c r="H1198" s="18" t="n">
        <f aca="false">E1198*B1198</f>
        <v>0</v>
      </c>
      <c r="I1198" s="19" t="n">
        <f aca="false">G1198*H1198</f>
        <v>0</v>
      </c>
      <c r="J1198" s="29" t="n">
        <f aca="false">C1198/$D$2</f>
        <v>0.74792</v>
      </c>
      <c r="K1198" s="30" t="n">
        <f aca="false">1/(1+EXP($K$2+($K$3*J1198)))</f>
        <v>0.711397597106851</v>
      </c>
      <c r="L1198" s="31" t="n">
        <f aca="false">(E1198)*(K1198)+(1-E1198)*(1-K1198)</f>
        <v>0.288602402893149</v>
      </c>
      <c r="M1198" s="31" t="n">
        <f aca="false">LN(L1198)</f>
        <v>-1.24270530664394</v>
      </c>
    </row>
    <row r="1199" customFormat="false" ht="13" hidden="false" customHeight="false" outlineLevel="0" collapsed="false">
      <c r="A1199" s="18" t="n">
        <v>1190</v>
      </c>
      <c r="B1199" s="18" t="n">
        <v>13</v>
      </c>
      <c r="C1199" s="19" t="n">
        <v>15583</v>
      </c>
      <c r="D1199" s="19" t="n">
        <v>202573</v>
      </c>
      <c r="E1199" s="18" t="n">
        <v>1</v>
      </c>
      <c r="F1199" s="20" t="n">
        <f aca="false">($D$2-C1199)/$D$2</f>
        <v>0.37668</v>
      </c>
      <c r="G1199" s="19" t="n">
        <f aca="false">C1199-$D$3</f>
        <v>583</v>
      </c>
      <c r="H1199" s="18" t="n">
        <f aca="false">E1199*B1199</f>
        <v>13</v>
      </c>
      <c r="I1199" s="19" t="n">
        <f aca="false">G1199*H1199</f>
        <v>7579</v>
      </c>
      <c r="J1199" s="29" t="n">
        <f aca="false">C1199/$D$2</f>
        <v>0.62332</v>
      </c>
      <c r="K1199" s="30" t="n">
        <f aca="false">1/(1+EXP($K$2+($K$3*J1199)))</f>
        <v>0.885343265267227</v>
      </c>
      <c r="L1199" s="31" t="n">
        <f aca="false">(E1199)*(K1199)+(1-E1199)*(1-K1199)</f>
        <v>0.885343265267227</v>
      </c>
      <c r="M1199" s="31" t="n">
        <f aca="false">LN(L1199)</f>
        <v>-0.121779838818021</v>
      </c>
    </row>
    <row r="1200" customFormat="false" ht="13" hidden="false" customHeight="false" outlineLevel="0" collapsed="false">
      <c r="A1200" s="18" t="n">
        <v>1191</v>
      </c>
      <c r="B1200" s="18" t="n">
        <v>48</v>
      </c>
      <c r="C1200" s="19" t="n">
        <v>20853</v>
      </c>
      <c r="D1200" s="19" t="n">
        <v>1000943</v>
      </c>
      <c r="E1200" s="18" t="n">
        <v>0</v>
      </c>
      <c r="F1200" s="20" t="n">
        <f aca="false">($D$2-C1200)/$D$2</f>
        <v>0.16588</v>
      </c>
      <c r="G1200" s="19" t="n">
        <f aca="false">C1200-$D$3</f>
        <v>5853</v>
      </c>
      <c r="H1200" s="18" t="n">
        <f aca="false">E1200*B1200</f>
        <v>0</v>
      </c>
      <c r="I1200" s="19" t="n">
        <f aca="false">G1200*H1200</f>
        <v>0</v>
      </c>
      <c r="J1200" s="29" t="n">
        <f aca="false">C1200/$D$2</f>
        <v>0.83412</v>
      </c>
      <c r="K1200" s="30" t="n">
        <f aca="false">1/(1+EXP($K$2+($K$3*J1200)))</f>
        <v>0.528028859548485</v>
      </c>
      <c r="L1200" s="31" t="n">
        <f aca="false">(E1200)*(K1200)+(1-E1200)*(1-K1200)</f>
        <v>0.471971140451515</v>
      </c>
      <c r="M1200" s="31" t="n">
        <f aca="false">LN(L1200)</f>
        <v>-0.750837438377095</v>
      </c>
    </row>
    <row r="1201" customFormat="false" ht="13" hidden="false" customHeight="false" outlineLevel="0" collapsed="false">
      <c r="A1201" s="18" t="n">
        <v>1192</v>
      </c>
      <c r="B1201" s="18" t="n">
        <v>12</v>
      </c>
      <c r="C1201" s="19" t="n">
        <v>16786</v>
      </c>
      <c r="D1201" s="19" t="n">
        <v>201426</v>
      </c>
      <c r="E1201" s="18" t="n">
        <v>1</v>
      </c>
      <c r="F1201" s="20" t="n">
        <f aca="false">($D$2-C1201)/$D$2</f>
        <v>0.32856</v>
      </c>
      <c r="G1201" s="19" t="n">
        <f aca="false">C1201-$D$3</f>
        <v>1786</v>
      </c>
      <c r="H1201" s="18" t="n">
        <f aca="false">E1201*B1201</f>
        <v>12</v>
      </c>
      <c r="I1201" s="19" t="n">
        <f aca="false">G1201*H1201</f>
        <v>21432</v>
      </c>
      <c r="J1201" s="29" t="n">
        <f aca="false">C1201/$D$2</f>
        <v>0.67144</v>
      </c>
      <c r="K1201" s="30" t="n">
        <f aca="false">1/(1+EXP($K$2+($K$3*J1201)))</f>
        <v>0.832444864977627</v>
      </c>
      <c r="L1201" s="31" t="n">
        <f aca="false">(E1201)*(K1201)+(1-E1201)*(1-K1201)</f>
        <v>0.832444864977627</v>
      </c>
      <c r="M1201" s="31" t="n">
        <f aca="false">LN(L1201)</f>
        <v>-0.183388287575829</v>
      </c>
    </row>
    <row r="1202" customFormat="false" ht="13" hidden="false" customHeight="false" outlineLevel="0" collapsed="false">
      <c r="A1202" s="18" t="n">
        <v>1193</v>
      </c>
      <c r="B1202" s="18" t="n">
        <v>18</v>
      </c>
      <c r="C1202" s="19" t="n">
        <v>16686</v>
      </c>
      <c r="D1202" s="19" t="n">
        <v>300348</v>
      </c>
      <c r="E1202" s="18" t="n">
        <v>0</v>
      </c>
      <c r="F1202" s="20" t="n">
        <f aca="false">($D$2-C1202)/$D$2</f>
        <v>0.33256</v>
      </c>
      <c r="G1202" s="19" t="n">
        <f aca="false">C1202-$D$3</f>
        <v>1686</v>
      </c>
      <c r="H1202" s="18" t="n">
        <f aca="false">E1202*B1202</f>
        <v>0</v>
      </c>
      <c r="I1202" s="19" t="n">
        <f aca="false">G1202*H1202</f>
        <v>0</v>
      </c>
      <c r="J1202" s="29" t="n">
        <f aca="false">C1202/$D$2</f>
        <v>0.66744</v>
      </c>
      <c r="K1202" s="30" t="n">
        <f aca="false">1/(1+EXP($K$2+($K$3*J1202)))</f>
        <v>0.837495618657959</v>
      </c>
      <c r="L1202" s="31" t="n">
        <f aca="false">(E1202)*(K1202)+(1-E1202)*(1-K1202)</f>
        <v>0.162504381342041</v>
      </c>
      <c r="M1202" s="31" t="n">
        <f aca="false">LN(L1202)</f>
        <v>-1.81705031547095</v>
      </c>
    </row>
    <row r="1203" customFormat="false" ht="13" hidden="false" customHeight="false" outlineLevel="0" collapsed="false">
      <c r="A1203" s="18" t="n">
        <v>1194</v>
      </c>
      <c r="B1203" s="18" t="n">
        <v>28</v>
      </c>
      <c r="C1203" s="19" t="n">
        <v>17687</v>
      </c>
      <c r="D1203" s="19" t="n">
        <v>495248</v>
      </c>
      <c r="E1203" s="18" t="n">
        <v>0</v>
      </c>
      <c r="F1203" s="20" t="n">
        <f aca="false">($D$2-C1203)/$D$2</f>
        <v>0.29252</v>
      </c>
      <c r="G1203" s="19" t="n">
        <f aca="false">C1203-$D$3</f>
        <v>2687</v>
      </c>
      <c r="H1203" s="18" t="n">
        <f aca="false">E1203*B1203</f>
        <v>0</v>
      </c>
      <c r="I1203" s="19" t="n">
        <f aca="false">G1203*H1203</f>
        <v>0</v>
      </c>
      <c r="J1203" s="29" t="n">
        <f aca="false">C1203/$D$2</f>
        <v>0.70748</v>
      </c>
      <c r="K1203" s="30" t="n">
        <f aca="false">1/(1+EXP($K$2+($K$3*J1203)))</f>
        <v>0.781218115552432</v>
      </c>
      <c r="L1203" s="31" t="n">
        <f aca="false">(E1203)*(K1203)+(1-E1203)*(1-K1203)</f>
        <v>0.218781884447568</v>
      </c>
      <c r="M1203" s="31" t="n">
        <f aca="false">LN(L1203)</f>
        <v>-1.51968000689141</v>
      </c>
    </row>
    <row r="1204" customFormat="false" ht="13" hidden="false" customHeight="false" outlineLevel="0" collapsed="false">
      <c r="A1204" s="18" t="n">
        <v>1195</v>
      </c>
      <c r="B1204" s="18" t="n">
        <v>23</v>
      </c>
      <c r="C1204" s="19" t="n">
        <v>19729</v>
      </c>
      <c r="D1204" s="19" t="n">
        <v>453760</v>
      </c>
      <c r="E1204" s="18" t="n">
        <v>0</v>
      </c>
      <c r="F1204" s="20" t="n">
        <f aca="false">($D$2-C1204)/$D$2</f>
        <v>0.21084</v>
      </c>
      <c r="G1204" s="19" t="n">
        <f aca="false">C1204-$D$3</f>
        <v>4729</v>
      </c>
      <c r="H1204" s="18" t="n">
        <f aca="false">E1204*B1204</f>
        <v>0</v>
      </c>
      <c r="I1204" s="19" t="n">
        <f aca="false">G1204*H1204</f>
        <v>0</v>
      </c>
      <c r="J1204" s="29" t="n">
        <f aca="false">C1204/$D$2</f>
        <v>0.78916</v>
      </c>
      <c r="K1204" s="30" t="n">
        <f aca="false">1/(1+EXP($K$2+($K$3*J1204)))</f>
        <v>0.628141626407898</v>
      </c>
      <c r="L1204" s="31" t="n">
        <f aca="false">(E1204)*(K1204)+(1-E1204)*(1-K1204)</f>
        <v>0.371858373592101</v>
      </c>
      <c r="M1204" s="31" t="n">
        <f aca="false">LN(L1204)</f>
        <v>-0.989242213350048</v>
      </c>
    </row>
    <row r="1205" customFormat="false" ht="13" hidden="false" customHeight="false" outlineLevel="0" collapsed="false">
      <c r="A1205" s="18" t="n">
        <v>1196</v>
      </c>
      <c r="B1205" s="18" t="n">
        <v>13</v>
      </c>
      <c r="C1205" s="19" t="n">
        <v>15457</v>
      </c>
      <c r="D1205" s="19" t="n">
        <v>200943</v>
      </c>
      <c r="E1205" s="18" t="n">
        <v>1</v>
      </c>
      <c r="F1205" s="20" t="n">
        <f aca="false">($D$2-C1205)/$D$2</f>
        <v>0.38172</v>
      </c>
      <c r="G1205" s="19" t="n">
        <f aca="false">C1205-$D$3</f>
        <v>457</v>
      </c>
      <c r="H1205" s="18" t="n">
        <f aca="false">E1205*B1205</f>
        <v>13</v>
      </c>
      <c r="I1205" s="19" t="n">
        <f aca="false">G1205*H1205</f>
        <v>5941</v>
      </c>
      <c r="J1205" s="29" t="n">
        <f aca="false">C1205/$D$2</f>
        <v>0.61828</v>
      </c>
      <c r="K1205" s="30" t="n">
        <f aca="false">1/(1+EXP($K$2+($K$3*J1205)))</f>
        <v>0.889948967357543</v>
      </c>
      <c r="L1205" s="31" t="n">
        <f aca="false">(E1205)*(K1205)+(1-E1205)*(1-K1205)</f>
        <v>0.889948967357543</v>
      </c>
      <c r="M1205" s="31" t="n">
        <f aca="false">LN(L1205)</f>
        <v>-0.116591157947659</v>
      </c>
    </row>
    <row r="1206" customFormat="false" ht="13" hidden="false" customHeight="false" outlineLevel="0" collapsed="false">
      <c r="A1206" s="18" t="n">
        <v>1197</v>
      </c>
      <c r="B1206" s="18" t="n">
        <v>28</v>
      </c>
      <c r="C1206" s="19" t="n">
        <v>16592</v>
      </c>
      <c r="D1206" s="19" t="n">
        <v>464565</v>
      </c>
      <c r="E1206" s="18" t="n">
        <v>0</v>
      </c>
      <c r="F1206" s="20" t="n">
        <f aca="false">($D$2-C1206)/$D$2</f>
        <v>0.33632</v>
      </c>
      <c r="G1206" s="19" t="n">
        <f aca="false">C1206-$D$3</f>
        <v>1592</v>
      </c>
      <c r="H1206" s="18" t="n">
        <f aca="false">E1206*B1206</f>
        <v>0</v>
      </c>
      <c r="I1206" s="19" t="n">
        <f aca="false">G1206*H1206</f>
        <v>0</v>
      </c>
      <c r="J1206" s="29" t="n">
        <f aca="false">C1206/$D$2</f>
        <v>0.66368</v>
      </c>
      <c r="K1206" s="30" t="n">
        <f aca="false">1/(1+EXP($K$2+($K$3*J1206)))</f>
        <v>0.842130761525525</v>
      </c>
      <c r="L1206" s="31" t="n">
        <f aca="false">(E1206)*(K1206)+(1-E1206)*(1-K1206)</f>
        <v>0.157869238474475</v>
      </c>
      <c r="M1206" s="31" t="n">
        <f aca="false">LN(L1206)</f>
        <v>-1.84598819320085</v>
      </c>
    </row>
    <row r="1207" customFormat="false" ht="13" hidden="false" customHeight="false" outlineLevel="0" collapsed="false">
      <c r="A1207" s="18" t="n">
        <v>1198</v>
      </c>
      <c r="B1207" s="18" t="n">
        <v>14</v>
      </c>
      <c r="C1207" s="19" t="n">
        <v>17873</v>
      </c>
      <c r="D1207" s="19" t="n">
        <v>250226</v>
      </c>
      <c r="E1207" s="18" t="n">
        <v>0</v>
      </c>
      <c r="F1207" s="20" t="n">
        <f aca="false">($D$2-C1207)/$D$2</f>
        <v>0.28508</v>
      </c>
      <c r="G1207" s="19" t="n">
        <f aca="false">C1207-$D$3</f>
        <v>2873</v>
      </c>
      <c r="H1207" s="18" t="n">
        <f aca="false">E1207*B1207</f>
        <v>0</v>
      </c>
      <c r="I1207" s="19" t="n">
        <f aca="false">G1207*H1207</f>
        <v>0</v>
      </c>
      <c r="J1207" s="29" t="n">
        <f aca="false">C1207/$D$2</f>
        <v>0.71492</v>
      </c>
      <c r="K1207" s="30" t="n">
        <f aca="false">1/(1+EXP($K$2+($K$3*J1207)))</f>
        <v>0.769341723866719</v>
      </c>
      <c r="L1207" s="31" t="n">
        <f aca="false">(E1207)*(K1207)+(1-E1207)*(1-K1207)</f>
        <v>0.230658276133281</v>
      </c>
      <c r="M1207" s="31" t="n">
        <f aca="false">LN(L1207)</f>
        <v>-1.46681798783891</v>
      </c>
    </row>
    <row r="1208" customFormat="false" ht="13" hidden="false" customHeight="false" outlineLevel="0" collapsed="false">
      <c r="A1208" s="18" t="n">
        <v>1199</v>
      </c>
      <c r="B1208" s="18" t="n">
        <v>15</v>
      </c>
      <c r="C1208" s="19" t="n">
        <v>22271</v>
      </c>
      <c r="D1208" s="19" t="n">
        <v>334070</v>
      </c>
      <c r="E1208" s="18" t="n">
        <v>0</v>
      </c>
      <c r="F1208" s="20" t="n">
        <f aca="false">($D$2-C1208)/$D$2</f>
        <v>0.10916</v>
      </c>
      <c r="G1208" s="19" t="n">
        <f aca="false">C1208-$D$3</f>
        <v>7271</v>
      </c>
      <c r="H1208" s="18" t="n">
        <f aca="false">E1208*B1208</f>
        <v>0</v>
      </c>
      <c r="I1208" s="19" t="n">
        <f aca="false">G1208*H1208</f>
        <v>0</v>
      </c>
      <c r="J1208" s="29" t="n">
        <f aca="false">C1208/$D$2</f>
        <v>0.89084</v>
      </c>
      <c r="K1208" s="30" t="n">
        <f aca="false">1/(1+EXP($K$2+($K$3*J1208)))</f>
        <v>0.399498142449525</v>
      </c>
      <c r="L1208" s="31" t="n">
        <f aca="false">(E1208)*(K1208)+(1-E1208)*(1-K1208)</f>
        <v>0.600501857550475</v>
      </c>
      <c r="M1208" s="31" t="n">
        <f aca="false">LN(L1208)</f>
        <v>-0.509989544127208</v>
      </c>
    </row>
    <row r="1209" customFormat="false" ht="13" hidden="false" customHeight="false" outlineLevel="0" collapsed="false">
      <c r="A1209" s="18" t="n">
        <v>1200</v>
      </c>
      <c r="B1209" s="18" t="n">
        <v>14</v>
      </c>
      <c r="C1209" s="19" t="n">
        <v>15272</v>
      </c>
      <c r="D1209" s="19" t="n">
        <v>213813</v>
      </c>
      <c r="E1209" s="18" t="n">
        <v>1</v>
      </c>
      <c r="F1209" s="20" t="n">
        <f aca="false">($D$2-C1209)/$D$2</f>
        <v>0.38912</v>
      </c>
      <c r="G1209" s="19" t="n">
        <f aca="false">C1209-$D$3</f>
        <v>272</v>
      </c>
      <c r="H1209" s="18" t="n">
        <f aca="false">E1209*B1209</f>
        <v>14</v>
      </c>
      <c r="I1209" s="19" t="n">
        <f aca="false">G1209*H1209</f>
        <v>3808</v>
      </c>
      <c r="J1209" s="29" t="n">
        <f aca="false">C1209/$D$2</f>
        <v>0.61088</v>
      </c>
      <c r="K1209" s="30" t="n">
        <f aca="false">1/(1+EXP($K$2+($K$3*J1209)))</f>
        <v>0.896417189752112</v>
      </c>
      <c r="L1209" s="31" t="n">
        <f aca="false">(E1209)*(K1209)+(1-E1209)*(1-K1209)</f>
        <v>0.896417189752112</v>
      </c>
      <c r="M1209" s="31" t="n">
        <f aca="false">LN(L1209)</f>
        <v>-0.10934936080894</v>
      </c>
    </row>
    <row r="1210" customFormat="false" ht="13" hidden="false" customHeight="false" outlineLevel="0" collapsed="false">
      <c r="A1210" s="18" t="n">
        <v>1201</v>
      </c>
      <c r="B1210" s="18" t="n">
        <v>35</v>
      </c>
      <c r="C1210" s="19" t="n">
        <v>17900</v>
      </c>
      <c r="D1210" s="19" t="n">
        <v>626505</v>
      </c>
      <c r="E1210" s="18" t="n">
        <v>0</v>
      </c>
      <c r="F1210" s="20" t="n">
        <f aca="false">($D$2-C1210)/$D$2</f>
        <v>0.284</v>
      </c>
      <c r="G1210" s="19" t="n">
        <f aca="false">C1210-$D$3</f>
        <v>2900</v>
      </c>
      <c r="H1210" s="18" t="n">
        <f aca="false">E1210*B1210</f>
        <v>0</v>
      </c>
      <c r="I1210" s="19" t="n">
        <f aca="false">G1210*H1210</f>
        <v>0</v>
      </c>
      <c r="J1210" s="29" t="n">
        <f aca="false">C1210/$D$2</f>
        <v>0.716</v>
      </c>
      <c r="K1210" s="30" t="n">
        <f aca="false">1/(1+EXP($K$2+($K$3*J1210)))</f>
        <v>0.76758072426727</v>
      </c>
      <c r="L1210" s="31" t="n">
        <f aca="false">(E1210)*(K1210)+(1-E1210)*(1-K1210)</f>
        <v>0.23241927573273</v>
      </c>
      <c r="M1210" s="31" t="n">
        <f aca="false">LN(L1210)</f>
        <v>-1.45921231539255</v>
      </c>
    </row>
    <row r="1211" customFormat="false" ht="13" hidden="false" customHeight="false" outlineLevel="0" collapsed="false">
      <c r="A1211" s="18" t="n">
        <v>1202</v>
      </c>
      <c r="B1211" s="18" t="n">
        <v>11</v>
      </c>
      <c r="C1211" s="19" t="n">
        <v>20633</v>
      </c>
      <c r="D1211" s="19" t="n">
        <v>226967</v>
      </c>
      <c r="E1211" s="18" t="n">
        <v>0</v>
      </c>
      <c r="F1211" s="20" t="n">
        <f aca="false">($D$2-C1211)/$D$2</f>
        <v>0.17468</v>
      </c>
      <c r="G1211" s="19" t="n">
        <f aca="false">C1211-$D$3</f>
        <v>5633</v>
      </c>
      <c r="H1211" s="18" t="n">
        <f aca="false">E1211*B1211</f>
        <v>0</v>
      </c>
      <c r="I1211" s="19" t="n">
        <f aca="false">G1211*H1211</f>
        <v>0</v>
      </c>
      <c r="J1211" s="29" t="n">
        <f aca="false">C1211/$D$2</f>
        <v>0.82532</v>
      </c>
      <c r="K1211" s="30" t="n">
        <f aca="false">1/(1+EXP($K$2+($K$3*J1211)))</f>
        <v>0.548070438314631</v>
      </c>
      <c r="L1211" s="31" t="n">
        <f aca="false">(E1211)*(K1211)+(1-E1211)*(1-K1211)</f>
        <v>0.451929561685369</v>
      </c>
      <c r="M1211" s="31" t="n">
        <f aca="false">LN(L1211)</f>
        <v>-0.794228948273022</v>
      </c>
    </row>
    <row r="1212" customFormat="false" ht="13" hidden="false" customHeight="false" outlineLevel="0" collapsed="false">
      <c r="A1212" s="18" t="n">
        <v>1203</v>
      </c>
      <c r="B1212" s="18" t="n">
        <v>43</v>
      </c>
      <c r="C1212" s="19" t="n">
        <v>16727</v>
      </c>
      <c r="D1212" s="19" t="n">
        <v>719251</v>
      </c>
      <c r="E1212" s="18" t="n">
        <v>1</v>
      </c>
      <c r="F1212" s="20" t="n">
        <f aca="false">($D$2-C1212)/$D$2</f>
        <v>0.33092</v>
      </c>
      <c r="G1212" s="19" t="n">
        <f aca="false">C1212-$D$3</f>
        <v>1727</v>
      </c>
      <c r="H1212" s="18" t="n">
        <f aca="false">E1212*B1212</f>
        <v>43</v>
      </c>
      <c r="I1212" s="19" t="n">
        <f aca="false">G1212*H1212</f>
        <v>74261</v>
      </c>
      <c r="J1212" s="29" t="n">
        <f aca="false">C1212/$D$2</f>
        <v>0.66908</v>
      </c>
      <c r="K1212" s="30" t="n">
        <f aca="false">1/(1+EXP($K$2+($K$3*J1212)))</f>
        <v>0.835439807667482</v>
      </c>
      <c r="L1212" s="31" t="n">
        <f aca="false">(E1212)*(K1212)+(1-E1212)*(1-K1212)</f>
        <v>0.835439807667482</v>
      </c>
      <c r="M1212" s="31" t="n">
        <f aca="false">LN(L1212)</f>
        <v>-0.179796977027903</v>
      </c>
    </row>
    <row r="1213" customFormat="false" ht="13" hidden="false" customHeight="false" outlineLevel="0" collapsed="false">
      <c r="A1213" s="18" t="n">
        <v>1204</v>
      </c>
      <c r="B1213" s="18" t="n">
        <v>12</v>
      </c>
      <c r="C1213" s="19" t="n">
        <v>20614</v>
      </c>
      <c r="D1213" s="19" t="n">
        <v>247372</v>
      </c>
      <c r="E1213" s="18" t="n">
        <v>0</v>
      </c>
      <c r="F1213" s="20" t="n">
        <f aca="false">($D$2-C1213)/$D$2</f>
        <v>0.17544</v>
      </c>
      <c r="G1213" s="19" t="n">
        <f aca="false">C1213-$D$3</f>
        <v>5614</v>
      </c>
      <c r="H1213" s="18" t="n">
        <f aca="false">E1213*B1213</f>
        <v>0</v>
      </c>
      <c r="I1213" s="19" t="n">
        <f aca="false">G1213*H1213</f>
        <v>0</v>
      </c>
      <c r="J1213" s="29" t="n">
        <f aca="false">C1213/$D$2</f>
        <v>0.82456</v>
      </c>
      <c r="K1213" s="30" t="n">
        <f aca="false">1/(1+EXP($K$2+($K$3*J1213)))</f>
        <v>0.549794945674256</v>
      </c>
      <c r="L1213" s="31" t="n">
        <f aca="false">(E1213)*(K1213)+(1-E1213)*(1-K1213)</f>
        <v>0.450205054325744</v>
      </c>
      <c r="M1213" s="31" t="n">
        <f aca="false">LN(L1213)</f>
        <v>-0.798052123727247</v>
      </c>
    </row>
    <row r="1214" customFormat="false" ht="13" hidden="false" customHeight="false" outlineLevel="0" collapsed="false">
      <c r="A1214" s="18" t="n">
        <v>1205</v>
      </c>
      <c r="B1214" s="18" t="n">
        <v>16</v>
      </c>
      <c r="C1214" s="19" t="n">
        <v>18703</v>
      </c>
      <c r="D1214" s="19" t="n">
        <v>299245</v>
      </c>
      <c r="E1214" s="18" t="n">
        <v>1</v>
      </c>
      <c r="F1214" s="20" t="n">
        <f aca="false">($D$2-C1214)/$D$2</f>
        <v>0.25188</v>
      </c>
      <c r="G1214" s="19" t="n">
        <f aca="false">C1214-$D$3</f>
        <v>3703</v>
      </c>
      <c r="H1214" s="18" t="n">
        <f aca="false">E1214*B1214</f>
        <v>16</v>
      </c>
      <c r="I1214" s="19" t="n">
        <f aca="false">G1214*H1214</f>
        <v>59248</v>
      </c>
      <c r="J1214" s="29" t="n">
        <f aca="false">C1214/$D$2</f>
        <v>0.74812</v>
      </c>
      <c r="K1214" s="30" t="n">
        <f aca="false">1/(1+EXP($K$2+($K$3*J1214)))</f>
        <v>0.711021151722824</v>
      </c>
      <c r="L1214" s="31" t="n">
        <f aca="false">(E1214)*(K1214)+(1-E1214)*(1-K1214)</f>
        <v>0.711021151722824</v>
      </c>
      <c r="M1214" s="31" t="n">
        <f aca="false">LN(L1214)</f>
        <v>-0.341053100362854</v>
      </c>
    </row>
    <row r="1215" customFormat="false" ht="13" hidden="false" customHeight="false" outlineLevel="0" collapsed="false">
      <c r="A1215" s="18" t="n">
        <v>1206</v>
      </c>
      <c r="B1215" s="18" t="n">
        <v>14</v>
      </c>
      <c r="C1215" s="19" t="n">
        <v>20524</v>
      </c>
      <c r="D1215" s="19" t="n">
        <v>287343</v>
      </c>
      <c r="E1215" s="18" t="n">
        <v>0</v>
      </c>
      <c r="F1215" s="20" t="n">
        <f aca="false">($D$2-C1215)/$D$2</f>
        <v>0.17904</v>
      </c>
      <c r="G1215" s="19" t="n">
        <f aca="false">C1215-$D$3</f>
        <v>5524</v>
      </c>
      <c r="H1215" s="18" t="n">
        <f aca="false">E1215*B1215</f>
        <v>0</v>
      </c>
      <c r="I1215" s="19" t="n">
        <f aca="false">G1215*H1215</f>
        <v>0</v>
      </c>
      <c r="J1215" s="29" t="n">
        <f aca="false">C1215/$D$2</f>
        <v>0.82096</v>
      </c>
      <c r="K1215" s="30" t="n">
        <f aca="false">1/(1+EXP($K$2+($K$3*J1215)))</f>
        <v>0.557946733839787</v>
      </c>
      <c r="L1215" s="31" t="n">
        <f aca="false">(E1215)*(K1215)+(1-E1215)*(1-K1215)</f>
        <v>0.442053266160213</v>
      </c>
      <c r="M1215" s="31" t="n">
        <f aca="false">LN(L1215)</f>
        <v>-0.816324892490697</v>
      </c>
    </row>
    <row r="1216" customFormat="false" ht="13" hidden="false" customHeight="false" outlineLevel="0" collapsed="false">
      <c r="A1216" s="18" t="n">
        <v>1207</v>
      </c>
      <c r="B1216" s="18" t="n">
        <v>25</v>
      </c>
      <c r="C1216" s="19" t="n">
        <v>16102</v>
      </c>
      <c r="D1216" s="19" t="n">
        <v>402557</v>
      </c>
      <c r="E1216" s="18" t="n">
        <v>0</v>
      </c>
      <c r="F1216" s="20" t="n">
        <f aca="false">($D$2-C1216)/$D$2</f>
        <v>0.35592</v>
      </c>
      <c r="G1216" s="19" t="n">
        <f aca="false">C1216-$D$3</f>
        <v>1102</v>
      </c>
      <c r="H1216" s="18" t="n">
        <f aca="false">E1216*B1216</f>
        <v>0</v>
      </c>
      <c r="I1216" s="19" t="n">
        <f aca="false">G1216*H1216</f>
        <v>0</v>
      </c>
      <c r="J1216" s="29" t="n">
        <f aca="false">C1216/$D$2</f>
        <v>0.64408</v>
      </c>
      <c r="K1216" s="30" t="n">
        <f aca="false">1/(1+EXP($K$2+($K$3*J1216)))</f>
        <v>0.864570923015445</v>
      </c>
      <c r="L1216" s="31" t="n">
        <f aca="false">(E1216)*(K1216)+(1-E1216)*(1-K1216)</f>
        <v>0.135429076984555</v>
      </c>
      <c r="M1216" s="31" t="n">
        <f aca="false">LN(L1216)</f>
        <v>-1.99930719278108</v>
      </c>
    </row>
    <row r="1217" customFormat="false" ht="13" hidden="false" customHeight="false" outlineLevel="0" collapsed="false">
      <c r="A1217" s="18" t="n">
        <v>1208</v>
      </c>
      <c r="B1217" s="18" t="n">
        <v>26</v>
      </c>
      <c r="C1217" s="19" t="n">
        <v>18261</v>
      </c>
      <c r="D1217" s="19" t="n">
        <v>474785</v>
      </c>
      <c r="E1217" s="18" t="n">
        <v>0</v>
      </c>
      <c r="F1217" s="20" t="n">
        <f aca="false">($D$2-C1217)/$D$2</f>
        <v>0.26956</v>
      </c>
      <c r="G1217" s="19" t="n">
        <f aca="false">C1217-$D$3</f>
        <v>3261</v>
      </c>
      <c r="H1217" s="18" t="n">
        <f aca="false">E1217*B1217</f>
        <v>0</v>
      </c>
      <c r="I1217" s="19" t="n">
        <f aca="false">G1217*H1217</f>
        <v>0</v>
      </c>
      <c r="J1217" s="29" t="n">
        <f aca="false">C1217/$D$2</f>
        <v>0.73044</v>
      </c>
      <c r="K1217" s="30" t="n">
        <f aca="false">1/(1+EXP($K$2+($K$3*J1217)))</f>
        <v>0.743143306238615</v>
      </c>
      <c r="L1217" s="31" t="n">
        <f aca="false">(E1217)*(K1217)+(1-E1217)*(1-K1217)</f>
        <v>0.256856693761385</v>
      </c>
      <c r="M1217" s="31" t="n">
        <f aca="false">LN(L1217)</f>
        <v>-1.35923696143361</v>
      </c>
    </row>
    <row r="1218" customFormat="false" ht="13" hidden="false" customHeight="false" outlineLevel="0" collapsed="false">
      <c r="A1218" s="18" t="n">
        <v>1209</v>
      </c>
      <c r="B1218" s="18" t="n">
        <v>24</v>
      </c>
      <c r="C1218" s="19" t="n">
        <v>20605</v>
      </c>
      <c r="D1218" s="19" t="n">
        <v>494525</v>
      </c>
      <c r="E1218" s="18" t="n">
        <v>0</v>
      </c>
      <c r="F1218" s="20" t="n">
        <f aca="false">($D$2-C1218)/$D$2</f>
        <v>0.1758</v>
      </c>
      <c r="G1218" s="19" t="n">
        <f aca="false">C1218-$D$3</f>
        <v>5605</v>
      </c>
      <c r="H1218" s="18" t="n">
        <f aca="false">E1218*B1218</f>
        <v>0</v>
      </c>
      <c r="I1218" s="19" t="n">
        <f aca="false">G1218*H1218</f>
        <v>0</v>
      </c>
      <c r="J1218" s="29" t="n">
        <f aca="false">C1218/$D$2</f>
        <v>0.8242</v>
      </c>
      <c r="K1218" s="30" t="n">
        <f aca="false">1/(1+EXP($K$2+($K$3*J1218)))</f>
        <v>0.550611402718584</v>
      </c>
      <c r="L1218" s="31" t="n">
        <f aca="false">(E1218)*(K1218)+(1-E1218)*(1-K1218)</f>
        <v>0.449388597281416</v>
      </c>
      <c r="M1218" s="31" t="n">
        <f aca="false">LN(L1218)</f>
        <v>-0.799867292758386</v>
      </c>
    </row>
    <row r="1219" customFormat="false" ht="13" hidden="false" customHeight="false" outlineLevel="0" collapsed="false">
      <c r="A1219" s="18" t="n">
        <v>1210</v>
      </c>
      <c r="B1219" s="18" t="n">
        <v>18</v>
      </c>
      <c r="C1219" s="19" t="n">
        <v>16017</v>
      </c>
      <c r="D1219" s="19" t="n">
        <v>288304</v>
      </c>
      <c r="E1219" s="18" t="n">
        <v>1</v>
      </c>
      <c r="F1219" s="20" t="n">
        <f aca="false">($D$2-C1219)/$D$2</f>
        <v>0.35932</v>
      </c>
      <c r="G1219" s="19" t="n">
        <f aca="false">C1219-$D$3</f>
        <v>1017</v>
      </c>
      <c r="H1219" s="18" t="n">
        <f aca="false">E1219*B1219</f>
        <v>18</v>
      </c>
      <c r="I1219" s="19" t="n">
        <f aca="false">G1219*H1219</f>
        <v>18306</v>
      </c>
      <c r="J1219" s="29" t="n">
        <f aca="false">C1219/$D$2</f>
        <v>0.64068</v>
      </c>
      <c r="K1219" s="30" t="n">
        <f aca="false">1/(1+EXP($K$2+($K$3*J1219)))</f>
        <v>0.868177894456269</v>
      </c>
      <c r="L1219" s="31" t="n">
        <f aca="false">(E1219)*(K1219)+(1-E1219)*(1-K1219)</f>
        <v>0.868177894456269</v>
      </c>
      <c r="M1219" s="31" t="n">
        <f aca="false">LN(L1219)</f>
        <v>-0.141358637790399</v>
      </c>
    </row>
    <row r="1220" customFormat="false" ht="13" hidden="false" customHeight="false" outlineLevel="0" collapsed="false">
      <c r="A1220" s="18" t="n">
        <v>1211</v>
      </c>
      <c r="B1220" s="18" t="n">
        <v>17</v>
      </c>
      <c r="C1220" s="19" t="n">
        <v>15198</v>
      </c>
      <c r="D1220" s="19" t="n">
        <v>258366</v>
      </c>
      <c r="E1220" s="18" t="n">
        <v>1</v>
      </c>
      <c r="F1220" s="20" t="n">
        <f aca="false">($D$2-C1220)/$D$2</f>
        <v>0.39208</v>
      </c>
      <c r="G1220" s="19" t="n">
        <f aca="false">C1220-$D$3</f>
        <v>198</v>
      </c>
      <c r="H1220" s="18" t="n">
        <f aca="false">E1220*B1220</f>
        <v>17</v>
      </c>
      <c r="I1220" s="19" t="n">
        <f aca="false">G1220*H1220</f>
        <v>3366</v>
      </c>
      <c r="J1220" s="29" t="n">
        <f aca="false">C1220/$D$2</f>
        <v>0.60792</v>
      </c>
      <c r="K1220" s="30" t="n">
        <f aca="false">1/(1+EXP($K$2+($K$3*J1220)))</f>
        <v>0.898908969153542</v>
      </c>
      <c r="L1220" s="31" t="n">
        <f aca="false">(E1220)*(K1220)+(1-E1220)*(1-K1220)</f>
        <v>0.898908969153542</v>
      </c>
      <c r="M1220" s="31" t="n">
        <f aca="false">LN(L1220)</f>
        <v>-0.106573507531168</v>
      </c>
    </row>
    <row r="1221" customFormat="false" ht="13" hidden="false" customHeight="false" outlineLevel="0" collapsed="false">
      <c r="A1221" s="18" t="n">
        <v>1212</v>
      </c>
      <c r="B1221" s="18" t="n">
        <v>14</v>
      </c>
      <c r="C1221" s="19" t="n">
        <v>21519</v>
      </c>
      <c r="D1221" s="19" t="n">
        <v>301261</v>
      </c>
      <c r="E1221" s="18" t="n">
        <v>1</v>
      </c>
      <c r="F1221" s="20" t="n">
        <f aca="false">($D$2-C1221)/$D$2</f>
        <v>0.13924</v>
      </c>
      <c r="G1221" s="19" t="n">
        <f aca="false">C1221-$D$3</f>
        <v>6519</v>
      </c>
      <c r="H1221" s="18" t="n">
        <f aca="false">E1221*B1221</f>
        <v>14</v>
      </c>
      <c r="I1221" s="19" t="n">
        <f aca="false">G1221*H1221</f>
        <v>91266</v>
      </c>
      <c r="J1221" s="29" t="n">
        <f aca="false">C1221/$D$2</f>
        <v>0.86076</v>
      </c>
      <c r="K1221" s="30" t="n">
        <f aca="false">1/(1+EXP($K$2+($K$3*J1221)))</f>
        <v>0.46707286153262</v>
      </c>
      <c r="L1221" s="31" t="n">
        <f aca="false">(E1221)*(K1221)+(1-E1221)*(1-K1221)</f>
        <v>0.46707286153262</v>
      </c>
      <c r="M1221" s="31" t="n">
        <f aca="false">LN(L1221)</f>
        <v>-0.761270013070697</v>
      </c>
    </row>
    <row r="1222" customFormat="false" ht="13" hidden="false" customHeight="false" outlineLevel="0" collapsed="false">
      <c r="A1222" s="18" t="n">
        <v>1213</v>
      </c>
      <c r="B1222" s="18" t="n">
        <v>14</v>
      </c>
      <c r="C1222" s="19" t="n">
        <v>22117</v>
      </c>
      <c r="D1222" s="19" t="n">
        <v>309638</v>
      </c>
      <c r="E1222" s="18" t="n">
        <v>0</v>
      </c>
      <c r="F1222" s="20" t="n">
        <f aca="false">($D$2-C1222)/$D$2</f>
        <v>0.11532</v>
      </c>
      <c r="G1222" s="19" t="n">
        <f aca="false">C1222-$D$3</f>
        <v>7117</v>
      </c>
      <c r="H1222" s="18" t="n">
        <f aca="false">E1222*B1222</f>
        <v>0</v>
      </c>
      <c r="I1222" s="19" t="n">
        <f aca="false">G1222*H1222</f>
        <v>0</v>
      </c>
      <c r="J1222" s="29" t="n">
        <f aca="false">C1222/$D$2</f>
        <v>0.88468</v>
      </c>
      <c r="K1222" s="30" t="n">
        <f aca="false">1/(1+EXP($K$2+($K$3*J1222)))</f>
        <v>0.413114353856922</v>
      </c>
      <c r="L1222" s="31" t="n">
        <f aca="false">(E1222)*(K1222)+(1-E1222)*(1-K1222)</f>
        <v>0.586885646143078</v>
      </c>
      <c r="M1222" s="31" t="n">
        <f aca="false">LN(L1222)</f>
        <v>-0.532925288791253</v>
      </c>
    </row>
    <row r="1223" customFormat="false" ht="13" hidden="false" customHeight="false" outlineLevel="0" collapsed="false">
      <c r="A1223" s="18" t="n">
        <v>1214</v>
      </c>
      <c r="B1223" s="18" t="n">
        <v>44</v>
      </c>
      <c r="C1223" s="19" t="n">
        <v>21091</v>
      </c>
      <c r="D1223" s="19" t="n">
        <v>928020</v>
      </c>
      <c r="E1223" s="18" t="n">
        <v>0</v>
      </c>
      <c r="F1223" s="20" t="n">
        <f aca="false">($D$2-C1223)/$D$2</f>
        <v>0.15636</v>
      </c>
      <c r="G1223" s="19" t="n">
        <f aca="false">C1223-$D$3</f>
        <v>6091</v>
      </c>
      <c r="H1223" s="18" t="n">
        <f aca="false">E1223*B1223</f>
        <v>0</v>
      </c>
      <c r="I1223" s="19" t="n">
        <f aca="false">G1223*H1223</f>
        <v>0</v>
      </c>
      <c r="J1223" s="29" t="n">
        <f aca="false">C1223/$D$2</f>
        <v>0.84364</v>
      </c>
      <c r="K1223" s="30" t="n">
        <f aca="false">1/(1+EXP($K$2+($K$3*J1223)))</f>
        <v>0.506247309285441</v>
      </c>
      <c r="L1223" s="31" t="n">
        <f aca="false">(E1223)*(K1223)+(1-E1223)*(1-K1223)</f>
        <v>0.493752690714558</v>
      </c>
      <c r="M1223" s="31" t="n">
        <f aca="false">LN(L1223)</f>
        <v>-0.705720513233181</v>
      </c>
    </row>
    <row r="1224" customFormat="false" ht="13" hidden="false" customHeight="false" outlineLevel="0" collapsed="false">
      <c r="A1224" s="18" t="n">
        <v>1215</v>
      </c>
      <c r="B1224" s="18" t="n">
        <v>28</v>
      </c>
      <c r="C1224" s="19" t="n">
        <v>19689</v>
      </c>
      <c r="D1224" s="19" t="n">
        <v>551279</v>
      </c>
      <c r="E1224" s="18" t="n">
        <v>0</v>
      </c>
      <c r="F1224" s="20" t="n">
        <f aca="false">($D$2-C1224)/$D$2</f>
        <v>0.21244</v>
      </c>
      <c r="G1224" s="19" t="n">
        <f aca="false">C1224-$D$3</f>
        <v>4689</v>
      </c>
      <c r="H1224" s="18" t="n">
        <f aca="false">E1224*B1224</f>
        <v>0</v>
      </c>
      <c r="I1224" s="19" t="n">
        <f aca="false">G1224*H1224</f>
        <v>0</v>
      </c>
      <c r="J1224" s="29" t="n">
        <f aca="false">C1224/$D$2</f>
        <v>0.78756</v>
      </c>
      <c r="K1224" s="30" t="n">
        <f aca="false">1/(1+EXP($K$2+($K$3*J1224)))</f>
        <v>0.631560032024577</v>
      </c>
      <c r="L1224" s="31" t="n">
        <f aca="false">(E1224)*(K1224)+(1-E1224)*(1-K1224)</f>
        <v>0.368439967975423</v>
      </c>
      <c r="M1224" s="31" t="n">
        <f aca="false">LN(L1224)</f>
        <v>-0.998477489781488</v>
      </c>
    </row>
    <row r="1225" customFormat="false" ht="13" hidden="false" customHeight="false" outlineLevel="0" collapsed="false">
      <c r="A1225" s="18" t="n">
        <v>1216</v>
      </c>
      <c r="B1225" s="18" t="n">
        <v>35</v>
      </c>
      <c r="C1225" s="19" t="n">
        <v>22359</v>
      </c>
      <c r="D1225" s="19" t="n">
        <v>782555</v>
      </c>
      <c r="E1225" s="18" t="n">
        <v>0</v>
      </c>
      <c r="F1225" s="20" t="n">
        <f aca="false">($D$2-C1225)/$D$2</f>
        <v>0.10564</v>
      </c>
      <c r="G1225" s="19" t="n">
        <f aca="false">C1225-$D$3</f>
        <v>7359</v>
      </c>
      <c r="H1225" s="18" t="n">
        <f aca="false">E1225*B1225</f>
        <v>0</v>
      </c>
      <c r="I1225" s="19" t="n">
        <f aca="false">G1225*H1225</f>
        <v>0</v>
      </c>
      <c r="J1225" s="29" t="n">
        <f aca="false">C1225/$D$2</f>
        <v>0.89436</v>
      </c>
      <c r="K1225" s="30" t="n">
        <f aca="false">1/(1+EXP($K$2+($K$3*J1225)))</f>
        <v>0.391785201238021</v>
      </c>
      <c r="L1225" s="31" t="n">
        <f aca="false">(E1225)*(K1225)+(1-E1225)*(1-K1225)</f>
        <v>0.608214798761979</v>
      </c>
      <c r="M1225" s="31" t="n">
        <f aca="false">LN(L1225)</f>
        <v>-0.497227171969816</v>
      </c>
    </row>
    <row r="1226" customFormat="false" ht="13" hidden="false" customHeight="false" outlineLevel="0" collapsed="false">
      <c r="A1226" s="18" t="n">
        <v>1217</v>
      </c>
      <c r="B1226" s="18" t="n">
        <v>33</v>
      </c>
      <c r="C1226" s="19" t="n">
        <v>20160</v>
      </c>
      <c r="D1226" s="19" t="n">
        <v>665266</v>
      </c>
      <c r="E1226" s="18" t="n">
        <v>0</v>
      </c>
      <c r="F1226" s="20" t="n">
        <f aca="false">($D$2-C1226)/$D$2</f>
        <v>0.1936</v>
      </c>
      <c r="G1226" s="19" t="n">
        <f aca="false">C1226-$D$3</f>
        <v>5160</v>
      </c>
      <c r="H1226" s="18" t="n">
        <f aca="false">E1226*B1226</f>
        <v>0</v>
      </c>
      <c r="I1226" s="19" t="n">
        <f aca="false">G1226*H1226</f>
        <v>0</v>
      </c>
      <c r="J1226" s="29" t="n">
        <f aca="false">C1226/$D$2</f>
        <v>0.8064</v>
      </c>
      <c r="K1226" s="30" t="n">
        <f aca="false">1/(1+EXP($K$2+($K$3*J1226)))</f>
        <v>0.590555658825628</v>
      </c>
      <c r="L1226" s="31" t="n">
        <f aca="false">(E1226)*(K1226)+(1-E1226)*(1-K1226)</f>
        <v>0.409444341174372</v>
      </c>
      <c r="M1226" s="31" t="n">
        <f aca="false">LN(L1226)</f>
        <v>-0.892954303914939</v>
      </c>
    </row>
    <row r="1227" customFormat="false" ht="13" hidden="false" customHeight="false" outlineLevel="0" collapsed="false">
      <c r="A1227" s="18" t="n">
        <v>1218</v>
      </c>
      <c r="B1227" s="18" t="n">
        <v>15</v>
      </c>
      <c r="C1227" s="19" t="n">
        <v>20919</v>
      </c>
      <c r="D1227" s="19" t="n">
        <v>313790</v>
      </c>
      <c r="E1227" s="18" t="n">
        <v>0</v>
      </c>
      <c r="F1227" s="20" t="n">
        <f aca="false">($D$2-C1227)/$D$2</f>
        <v>0.16324</v>
      </c>
      <c r="G1227" s="19" t="n">
        <f aca="false">C1227-$D$3</f>
        <v>5919</v>
      </c>
      <c r="H1227" s="18" t="n">
        <f aca="false">E1227*B1227</f>
        <v>0</v>
      </c>
      <c r="I1227" s="19" t="n">
        <f aca="false">G1227*H1227</f>
        <v>0</v>
      </c>
      <c r="J1227" s="29" t="n">
        <f aca="false">C1227/$D$2</f>
        <v>0.83676</v>
      </c>
      <c r="K1227" s="30" t="n">
        <f aca="false">1/(1+EXP($K$2+($K$3*J1227)))</f>
        <v>0.521995740483396</v>
      </c>
      <c r="L1227" s="31" t="n">
        <f aca="false">(E1227)*(K1227)+(1-E1227)*(1-K1227)</f>
        <v>0.478004259516604</v>
      </c>
      <c r="M1227" s="31" t="n">
        <f aca="false">LN(L1227)</f>
        <v>-0.738135635407783</v>
      </c>
    </row>
    <row r="1228" customFormat="false" ht="13" hidden="false" customHeight="false" outlineLevel="0" collapsed="false">
      <c r="A1228" s="18" t="n">
        <v>1219</v>
      </c>
      <c r="B1228" s="18" t="n">
        <v>34</v>
      </c>
      <c r="C1228" s="19" t="n">
        <v>21245</v>
      </c>
      <c r="D1228" s="19" t="n">
        <v>722346</v>
      </c>
      <c r="E1228" s="18" t="n">
        <v>0</v>
      </c>
      <c r="F1228" s="20" t="n">
        <f aca="false">($D$2-C1228)/$D$2</f>
        <v>0.1502</v>
      </c>
      <c r="G1228" s="19" t="n">
        <f aca="false">C1228-$D$3</f>
        <v>6245</v>
      </c>
      <c r="H1228" s="18" t="n">
        <f aca="false">E1228*B1228</f>
        <v>0</v>
      </c>
      <c r="I1228" s="19" t="n">
        <f aca="false">G1228*H1228</f>
        <v>0</v>
      </c>
      <c r="J1228" s="29" t="n">
        <f aca="false">C1228/$D$2</f>
        <v>0.8498</v>
      </c>
      <c r="K1228" s="30" t="n">
        <f aca="false">1/(1+EXP($K$2+($K$3*J1228)))</f>
        <v>0.492135515660741</v>
      </c>
      <c r="L1228" s="31" t="n">
        <f aca="false">(E1228)*(K1228)+(1-E1228)*(1-K1228)</f>
        <v>0.507864484339259</v>
      </c>
      <c r="M1228" s="31" t="n">
        <f aca="false">LN(L1228)</f>
        <v>-0.677540630102957</v>
      </c>
    </row>
    <row r="1229" customFormat="false" ht="13" hidden="false" customHeight="false" outlineLevel="0" collapsed="false">
      <c r="A1229" s="18" t="n">
        <v>1220</v>
      </c>
      <c r="B1229" s="18" t="n">
        <v>11</v>
      </c>
      <c r="C1229" s="19" t="n">
        <v>21082</v>
      </c>
      <c r="D1229" s="19" t="n">
        <v>231904</v>
      </c>
      <c r="E1229" s="18" t="n">
        <v>0</v>
      </c>
      <c r="F1229" s="20" t="n">
        <f aca="false">($D$2-C1229)/$D$2</f>
        <v>0.15672</v>
      </c>
      <c r="G1229" s="19" t="n">
        <f aca="false">C1229-$D$3</f>
        <v>6082</v>
      </c>
      <c r="H1229" s="18" t="n">
        <f aca="false">E1229*B1229</f>
        <v>0</v>
      </c>
      <c r="I1229" s="19" t="n">
        <f aca="false">G1229*H1229</f>
        <v>0</v>
      </c>
      <c r="J1229" s="29" t="n">
        <f aca="false">C1229/$D$2</f>
        <v>0.84328</v>
      </c>
      <c r="K1229" s="30" t="n">
        <f aca="false">1/(1+EXP($K$2+($K$3*J1229)))</f>
        <v>0.507071934903339</v>
      </c>
      <c r="L1229" s="31" t="n">
        <f aca="false">(E1229)*(K1229)+(1-E1229)*(1-K1229)</f>
        <v>0.492928065096661</v>
      </c>
      <c r="M1229" s="31" t="n">
        <f aca="false">LN(L1229)</f>
        <v>-0.707392028168562</v>
      </c>
    </row>
    <row r="1230" customFormat="false" ht="13" hidden="false" customHeight="false" outlineLevel="0" collapsed="false">
      <c r="A1230" s="18" t="n">
        <v>1221</v>
      </c>
      <c r="B1230" s="18" t="n">
        <v>14</v>
      </c>
      <c r="C1230" s="19" t="n">
        <v>22076</v>
      </c>
      <c r="D1230" s="19" t="n">
        <v>309062</v>
      </c>
      <c r="E1230" s="18" t="n">
        <v>0</v>
      </c>
      <c r="F1230" s="20" t="n">
        <f aca="false">($D$2-C1230)/$D$2</f>
        <v>0.11696</v>
      </c>
      <c r="G1230" s="19" t="n">
        <f aca="false">C1230-$D$3</f>
        <v>7076</v>
      </c>
      <c r="H1230" s="18" t="n">
        <f aca="false">E1230*B1230</f>
        <v>0</v>
      </c>
      <c r="I1230" s="19" t="n">
        <f aca="false">G1230*H1230</f>
        <v>0</v>
      </c>
      <c r="J1230" s="29" t="n">
        <f aca="false">C1230/$D$2</f>
        <v>0.88304</v>
      </c>
      <c r="K1230" s="30" t="n">
        <f aca="false">1/(1+EXP($K$2+($K$3*J1230)))</f>
        <v>0.416762887706958</v>
      </c>
      <c r="L1230" s="31" t="n">
        <f aca="false">(E1230)*(K1230)+(1-E1230)*(1-K1230)</f>
        <v>0.583237112293042</v>
      </c>
      <c r="M1230" s="31" t="n">
        <f aca="false">LN(L1230)</f>
        <v>-0.539161464693277</v>
      </c>
    </row>
    <row r="1231" customFormat="false" ht="13" hidden="false" customHeight="false" outlineLevel="0" collapsed="false">
      <c r="A1231" s="18" t="n">
        <v>1222</v>
      </c>
      <c r="B1231" s="18" t="n">
        <v>15</v>
      </c>
      <c r="C1231" s="19" t="n">
        <v>17314</v>
      </c>
      <c r="D1231" s="19" t="n">
        <v>259715</v>
      </c>
      <c r="E1231" s="18" t="n">
        <v>0</v>
      </c>
      <c r="F1231" s="20" t="n">
        <f aca="false">($D$2-C1231)/$D$2</f>
        <v>0.30744</v>
      </c>
      <c r="G1231" s="19" t="n">
        <f aca="false">C1231-$D$3</f>
        <v>2314</v>
      </c>
      <c r="H1231" s="18" t="n">
        <f aca="false">E1231*B1231</f>
        <v>0</v>
      </c>
      <c r="I1231" s="19" t="n">
        <f aca="false">G1231*H1231</f>
        <v>0</v>
      </c>
      <c r="J1231" s="29" t="n">
        <f aca="false">C1231/$D$2</f>
        <v>0.69256</v>
      </c>
      <c r="K1231" s="30" t="n">
        <f aca="false">1/(1+EXP($K$2+($K$3*J1231)))</f>
        <v>0.803688331587856</v>
      </c>
      <c r="L1231" s="31" t="n">
        <f aca="false">(E1231)*(K1231)+(1-E1231)*(1-K1231)</f>
        <v>0.196311668412144</v>
      </c>
      <c r="M1231" s="31" t="n">
        <f aca="false">LN(L1231)</f>
        <v>-1.62805173773354</v>
      </c>
    </row>
    <row r="1232" customFormat="false" ht="13" hidden="false" customHeight="false" outlineLevel="0" collapsed="false">
      <c r="A1232" s="18" t="n">
        <v>1223</v>
      </c>
      <c r="B1232" s="18" t="n">
        <v>22</v>
      </c>
      <c r="C1232" s="19" t="n">
        <v>18254</v>
      </c>
      <c r="D1232" s="19" t="n">
        <v>401578</v>
      </c>
      <c r="E1232" s="18" t="n">
        <v>0</v>
      </c>
      <c r="F1232" s="20" t="n">
        <f aca="false">($D$2-C1232)/$D$2</f>
        <v>0.26984</v>
      </c>
      <c r="G1232" s="19" t="n">
        <f aca="false">C1232-$D$3</f>
        <v>3254</v>
      </c>
      <c r="H1232" s="18" t="n">
        <f aca="false">E1232*B1232</f>
        <v>0</v>
      </c>
      <c r="I1232" s="19" t="n">
        <f aca="false">G1232*H1232</f>
        <v>0</v>
      </c>
      <c r="J1232" s="29" t="n">
        <f aca="false">C1232/$D$2</f>
        <v>0.73016</v>
      </c>
      <c r="K1232" s="30" t="n">
        <f aca="false">1/(1+EXP($K$2+($K$3*J1232)))</f>
        <v>0.743632794008225</v>
      </c>
      <c r="L1232" s="31" t="n">
        <f aca="false">(E1232)*(K1232)+(1-E1232)*(1-K1232)</f>
        <v>0.256367205991775</v>
      </c>
      <c r="M1232" s="31" t="n">
        <f aca="false">LN(L1232)</f>
        <v>-1.3611444638639</v>
      </c>
    </row>
    <row r="1233" customFormat="false" ht="13" hidden="false" customHeight="false" outlineLevel="0" collapsed="false">
      <c r="A1233" s="18" t="n">
        <v>1224</v>
      </c>
      <c r="B1233" s="18" t="n">
        <v>25</v>
      </c>
      <c r="C1233" s="19" t="n">
        <v>18324</v>
      </c>
      <c r="D1233" s="19" t="n">
        <v>458089</v>
      </c>
      <c r="E1233" s="18" t="n">
        <v>0</v>
      </c>
      <c r="F1233" s="20" t="n">
        <f aca="false">($D$2-C1233)/$D$2</f>
        <v>0.26704</v>
      </c>
      <c r="G1233" s="19" t="n">
        <f aca="false">C1233-$D$3</f>
        <v>3324</v>
      </c>
      <c r="H1233" s="18" t="n">
        <f aca="false">E1233*B1233</f>
        <v>0</v>
      </c>
      <c r="I1233" s="19" t="n">
        <f aca="false">G1233*H1233</f>
        <v>0</v>
      </c>
      <c r="J1233" s="29" t="n">
        <f aca="false">C1233/$D$2</f>
        <v>0.73296</v>
      </c>
      <c r="K1233" s="30" t="n">
        <f aca="false">1/(1+EXP($K$2+($K$3*J1233)))</f>
        <v>0.738710471771768</v>
      </c>
      <c r="L1233" s="31" t="n">
        <f aca="false">(E1233)*(K1233)+(1-E1233)*(1-K1233)</f>
        <v>0.261289528228232</v>
      </c>
      <c r="M1233" s="31" t="n">
        <f aca="false">LN(L1233)</f>
        <v>-1.34212618292555</v>
      </c>
    </row>
    <row r="1234" customFormat="false" ht="13" hidden="false" customHeight="false" outlineLevel="0" collapsed="false">
      <c r="A1234" s="18" t="n">
        <v>1225</v>
      </c>
      <c r="B1234" s="18" t="n">
        <v>33</v>
      </c>
      <c r="C1234" s="19" t="n">
        <v>22459</v>
      </c>
      <c r="D1234" s="19" t="n">
        <v>741147</v>
      </c>
      <c r="E1234" s="18" t="n">
        <v>0</v>
      </c>
      <c r="F1234" s="20" t="n">
        <f aca="false">($D$2-C1234)/$D$2</f>
        <v>0.10164</v>
      </c>
      <c r="G1234" s="19" t="n">
        <f aca="false">C1234-$D$3</f>
        <v>7459</v>
      </c>
      <c r="H1234" s="18" t="n">
        <f aca="false">E1234*B1234</f>
        <v>0</v>
      </c>
      <c r="I1234" s="19" t="n">
        <f aca="false">G1234*H1234</f>
        <v>0</v>
      </c>
      <c r="J1234" s="29" t="n">
        <f aca="false">C1234/$D$2</f>
        <v>0.89836</v>
      </c>
      <c r="K1234" s="30" t="n">
        <f aca="false">1/(1+EXP($K$2+($K$3*J1234)))</f>
        <v>0.383085813501257</v>
      </c>
      <c r="L1234" s="31" t="n">
        <f aca="false">(E1234)*(K1234)+(1-E1234)*(1-K1234)</f>
        <v>0.616914186498744</v>
      </c>
      <c r="M1234" s="31" t="n">
        <f aca="false">LN(L1234)</f>
        <v>-0.483025346599213</v>
      </c>
    </row>
    <row r="1235" customFormat="false" ht="13" hidden="false" customHeight="false" outlineLevel="0" collapsed="false">
      <c r="A1235" s="18" t="n">
        <v>1226</v>
      </c>
      <c r="B1235" s="18" t="n">
        <v>34</v>
      </c>
      <c r="C1235" s="19" t="n">
        <v>17968</v>
      </c>
      <c r="D1235" s="19" t="n">
        <v>610907</v>
      </c>
      <c r="E1235" s="18" t="n">
        <v>1</v>
      </c>
      <c r="F1235" s="20" t="n">
        <f aca="false">($D$2-C1235)/$D$2</f>
        <v>0.28128</v>
      </c>
      <c r="G1235" s="19" t="n">
        <f aca="false">C1235-$D$3</f>
        <v>2968</v>
      </c>
      <c r="H1235" s="18" t="n">
        <f aca="false">E1235*B1235</f>
        <v>34</v>
      </c>
      <c r="I1235" s="19" t="n">
        <f aca="false">G1235*H1235</f>
        <v>100912</v>
      </c>
      <c r="J1235" s="29" t="n">
        <f aca="false">C1235/$D$2</f>
        <v>0.71872</v>
      </c>
      <c r="K1235" s="30" t="n">
        <f aca="false">1/(1+EXP($K$2+($K$3*J1235)))</f>
        <v>0.763104206519637</v>
      </c>
      <c r="L1235" s="31" t="n">
        <f aca="false">(E1235)*(K1235)+(1-E1235)*(1-K1235)</f>
        <v>0.763104206519637</v>
      </c>
      <c r="M1235" s="31" t="n">
        <f aca="false">LN(L1235)</f>
        <v>-0.270360682292312</v>
      </c>
    </row>
    <row r="1236" customFormat="false" ht="13" hidden="false" customHeight="false" outlineLevel="0" collapsed="false">
      <c r="A1236" s="18" t="n">
        <v>1227</v>
      </c>
      <c r="B1236" s="18" t="n">
        <v>27</v>
      </c>
      <c r="C1236" s="19" t="n">
        <v>17060</v>
      </c>
      <c r="D1236" s="19" t="n">
        <v>460628</v>
      </c>
      <c r="E1236" s="18" t="n">
        <v>0</v>
      </c>
      <c r="F1236" s="20" t="n">
        <f aca="false">($D$2-C1236)/$D$2</f>
        <v>0.3176</v>
      </c>
      <c r="G1236" s="19" t="n">
        <f aca="false">C1236-$D$3</f>
        <v>2060</v>
      </c>
      <c r="H1236" s="18" t="n">
        <f aca="false">E1236*B1236</f>
        <v>0</v>
      </c>
      <c r="I1236" s="19" t="n">
        <f aca="false">G1236*H1236</f>
        <v>0</v>
      </c>
      <c r="J1236" s="29" t="n">
        <f aca="false">C1236/$D$2</f>
        <v>0.6824</v>
      </c>
      <c r="K1236" s="30" t="n">
        <f aca="false">1/(1+EXP($K$2+($K$3*J1236)))</f>
        <v>0.817964261724066</v>
      </c>
      <c r="L1236" s="31" t="n">
        <f aca="false">(E1236)*(K1236)+(1-E1236)*(1-K1236)</f>
        <v>0.182035738275934</v>
      </c>
      <c r="M1236" s="31" t="n">
        <f aca="false">LN(L1236)</f>
        <v>-1.70355224702878</v>
      </c>
    </row>
    <row r="1237" customFormat="false" ht="13" hidden="false" customHeight="false" outlineLevel="0" collapsed="false">
      <c r="A1237" s="18" t="n">
        <v>1228</v>
      </c>
      <c r="B1237" s="18" t="n">
        <v>44</v>
      </c>
      <c r="C1237" s="19" t="n">
        <v>16283</v>
      </c>
      <c r="D1237" s="19" t="n">
        <v>716469</v>
      </c>
      <c r="E1237" s="18" t="n">
        <v>0</v>
      </c>
      <c r="F1237" s="20" t="n">
        <f aca="false">($D$2-C1237)/$D$2</f>
        <v>0.34868</v>
      </c>
      <c r="G1237" s="19" t="n">
        <f aca="false">C1237-$D$3</f>
        <v>1283</v>
      </c>
      <c r="H1237" s="18" t="n">
        <f aca="false">E1237*B1237</f>
        <v>0</v>
      </c>
      <c r="I1237" s="19" t="n">
        <f aca="false">G1237*H1237</f>
        <v>0</v>
      </c>
      <c r="J1237" s="29" t="n">
        <f aca="false">C1237/$D$2</f>
        <v>0.65132</v>
      </c>
      <c r="K1237" s="30" t="n">
        <f aca="false">1/(1+EXP($K$2+($K$3*J1237)))</f>
        <v>0.856612747836318</v>
      </c>
      <c r="L1237" s="31" t="n">
        <f aca="false">(E1237)*(K1237)+(1-E1237)*(1-K1237)</f>
        <v>0.143387252163683</v>
      </c>
      <c r="M1237" s="31" t="n">
        <f aca="false">LN(L1237)</f>
        <v>-1.94220625181364</v>
      </c>
    </row>
    <row r="1238" customFormat="false" ht="13" hidden="false" customHeight="false" outlineLevel="0" collapsed="false">
      <c r="A1238" s="18" t="n">
        <v>1229</v>
      </c>
      <c r="B1238" s="18" t="n">
        <v>22</v>
      </c>
      <c r="C1238" s="19" t="n">
        <v>17524</v>
      </c>
      <c r="D1238" s="19" t="n">
        <v>385528</v>
      </c>
      <c r="E1238" s="18" t="n">
        <v>1</v>
      </c>
      <c r="F1238" s="20" t="n">
        <f aca="false">($D$2-C1238)/$D$2</f>
        <v>0.29904</v>
      </c>
      <c r="G1238" s="19" t="n">
        <f aca="false">C1238-$D$3</f>
        <v>2524</v>
      </c>
      <c r="H1238" s="18" t="n">
        <f aca="false">E1238*B1238</f>
        <v>22</v>
      </c>
      <c r="I1238" s="19" t="n">
        <f aca="false">G1238*H1238</f>
        <v>55528</v>
      </c>
      <c r="J1238" s="29" t="n">
        <f aca="false">C1238/$D$2</f>
        <v>0.70096</v>
      </c>
      <c r="K1238" s="30" t="n">
        <f aca="false">1/(1+EXP($K$2+($K$3*J1238)))</f>
        <v>0.791258698632599</v>
      </c>
      <c r="L1238" s="31" t="n">
        <f aca="false">(E1238)*(K1238)+(1-E1238)*(1-K1238)</f>
        <v>0.791258698632599</v>
      </c>
      <c r="M1238" s="31" t="n">
        <f aca="false">LN(L1238)</f>
        <v>-0.234130312051669</v>
      </c>
    </row>
    <row r="1239" customFormat="false" ht="13" hidden="false" customHeight="false" outlineLevel="0" collapsed="false">
      <c r="A1239" s="18" t="n">
        <v>1230</v>
      </c>
      <c r="B1239" s="18" t="n">
        <v>10</v>
      </c>
      <c r="C1239" s="19" t="n">
        <v>19833</v>
      </c>
      <c r="D1239" s="19" t="n">
        <v>198333</v>
      </c>
      <c r="E1239" s="18" t="n">
        <v>0</v>
      </c>
      <c r="F1239" s="20" t="n">
        <f aca="false">($D$2-C1239)/$D$2</f>
        <v>0.20668</v>
      </c>
      <c r="G1239" s="19" t="n">
        <f aca="false">C1239-$D$3</f>
        <v>4833</v>
      </c>
      <c r="H1239" s="18" t="n">
        <f aca="false">E1239*B1239</f>
        <v>0</v>
      </c>
      <c r="I1239" s="19" t="n">
        <f aca="false">G1239*H1239</f>
        <v>0</v>
      </c>
      <c r="J1239" s="29" t="n">
        <f aca="false">C1239/$D$2</f>
        <v>0.79332</v>
      </c>
      <c r="K1239" s="30" t="n">
        <f aca="false">1/(1+EXP($K$2+($K$3*J1239)))</f>
        <v>0.619194288062939</v>
      </c>
      <c r="L1239" s="31" t="n">
        <f aca="false">(E1239)*(K1239)+(1-E1239)*(1-K1239)</f>
        <v>0.380805711937061</v>
      </c>
      <c r="M1239" s="31" t="n">
        <f aca="false">LN(L1239)</f>
        <v>-0.965465976342705</v>
      </c>
    </row>
    <row r="1240" customFormat="false" ht="13" hidden="false" customHeight="false" outlineLevel="0" collapsed="false">
      <c r="A1240" s="18" t="n">
        <v>1231</v>
      </c>
      <c r="B1240" s="18" t="n">
        <v>11</v>
      </c>
      <c r="C1240" s="19" t="n">
        <v>17136</v>
      </c>
      <c r="D1240" s="19" t="n">
        <v>188494</v>
      </c>
      <c r="E1240" s="18" t="n">
        <v>0</v>
      </c>
      <c r="F1240" s="20" t="n">
        <f aca="false">($D$2-C1240)/$D$2</f>
        <v>0.31456</v>
      </c>
      <c r="G1240" s="19" t="n">
        <f aca="false">C1240-$D$3</f>
        <v>2136</v>
      </c>
      <c r="H1240" s="18" t="n">
        <f aca="false">E1240*B1240</f>
        <v>0</v>
      </c>
      <c r="I1240" s="19" t="n">
        <f aca="false">G1240*H1240</f>
        <v>0</v>
      </c>
      <c r="J1240" s="29" t="n">
        <f aca="false">C1240/$D$2</f>
        <v>0.68544</v>
      </c>
      <c r="K1240" s="30" t="n">
        <f aca="false">1/(1+EXP($K$2+($K$3*J1240)))</f>
        <v>0.813779296191037</v>
      </c>
      <c r="L1240" s="31" t="n">
        <f aca="false">(E1240)*(K1240)+(1-E1240)*(1-K1240)</f>
        <v>0.186220703808963</v>
      </c>
      <c r="M1240" s="31" t="n">
        <f aca="false">LN(L1240)</f>
        <v>-1.68082272908005</v>
      </c>
    </row>
    <row r="1241" customFormat="false" ht="13" hidden="false" customHeight="false" outlineLevel="0" collapsed="false">
      <c r="A1241" s="18" t="n">
        <v>1232</v>
      </c>
      <c r="B1241" s="18" t="n">
        <v>18</v>
      </c>
      <c r="C1241" s="19" t="n">
        <v>16357</v>
      </c>
      <c r="D1241" s="19" t="n">
        <v>294431</v>
      </c>
      <c r="E1241" s="18" t="n">
        <v>1</v>
      </c>
      <c r="F1241" s="20" t="n">
        <f aca="false">($D$2-C1241)/$D$2</f>
        <v>0.34572</v>
      </c>
      <c r="G1241" s="19" t="n">
        <f aca="false">C1241-$D$3</f>
        <v>1357</v>
      </c>
      <c r="H1241" s="18" t="n">
        <f aca="false">E1241*B1241</f>
        <v>18</v>
      </c>
      <c r="I1241" s="19" t="n">
        <f aca="false">G1241*H1241</f>
        <v>24426</v>
      </c>
      <c r="J1241" s="29" t="n">
        <f aca="false">C1241/$D$2</f>
        <v>0.65428</v>
      </c>
      <c r="K1241" s="30" t="n">
        <f aca="false">1/(1+EXP($K$2+($K$3*J1241)))</f>
        <v>0.853248616633529</v>
      </c>
      <c r="L1241" s="31" t="n">
        <f aca="false">(E1241)*(K1241)+(1-E1241)*(1-K1241)</f>
        <v>0.853248616633529</v>
      </c>
      <c r="M1241" s="31" t="n">
        <f aca="false">LN(L1241)</f>
        <v>-0.158704312487547</v>
      </c>
    </row>
    <row r="1242" customFormat="false" ht="13" hidden="false" customHeight="false" outlineLevel="0" collapsed="false">
      <c r="A1242" s="18" t="n">
        <v>1233</v>
      </c>
      <c r="B1242" s="18" t="n">
        <v>16</v>
      </c>
      <c r="C1242" s="19" t="n">
        <v>19932</v>
      </c>
      <c r="D1242" s="19" t="n">
        <v>318909</v>
      </c>
      <c r="E1242" s="18" t="n">
        <v>0</v>
      </c>
      <c r="F1242" s="20" t="n">
        <f aca="false">($D$2-C1242)/$D$2</f>
        <v>0.20272</v>
      </c>
      <c r="G1242" s="19" t="n">
        <f aca="false">C1242-$D$3</f>
        <v>4932</v>
      </c>
      <c r="H1242" s="18" t="n">
        <f aca="false">E1242*B1242</f>
        <v>0</v>
      </c>
      <c r="I1242" s="19" t="n">
        <f aca="false">G1242*H1242</f>
        <v>0</v>
      </c>
      <c r="J1242" s="29" t="n">
        <f aca="false">C1242/$D$2</f>
        <v>0.79728</v>
      </c>
      <c r="K1242" s="30" t="n">
        <f aca="false">1/(1+EXP($K$2+($K$3*J1242)))</f>
        <v>0.610601149411819</v>
      </c>
      <c r="L1242" s="31" t="n">
        <f aca="false">(E1242)*(K1242)+(1-E1242)*(1-K1242)</f>
        <v>0.389398850588181</v>
      </c>
      <c r="M1242" s="31" t="n">
        <f aca="false">LN(L1242)</f>
        <v>-0.943151137799342</v>
      </c>
    </row>
    <row r="1243" customFormat="false" ht="13" hidden="false" customHeight="false" outlineLevel="0" collapsed="false">
      <c r="A1243" s="18" t="n">
        <v>1234</v>
      </c>
      <c r="B1243" s="18" t="n">
        <v>12</v>
      </c>
      <c r="C1243" s="19" t="n">
        <v>19231</v>
      </c>
      <c r="D1243" s="19" t="n">
        <v>230769</v>
      </c>
      <c r="E1243" s="18" t="n">
        <v>0</v>
      </c>
      <c r="F1243" s="20" t="n">
        <f aca="false">($D$2-C1243)/$D$2</f>
        <v>0.23076</v>
      </c>
      <c r="G1243" s="19" t="n">
        <f aca="false">C1243-$D$3</f>
        <v>4231</v>
      </c>
      <c r="H1243" s="18" t="n">
        <f aca="false">E1243*B1243</f>
        <v>0</v>
      </c>
      <c r="I1243" s="19" t="n">
        <f aca="false">G1243*H1243</f>
        <v>0</v>
      </c>
      <c r="J1243" s="29" t="n">
        <f aca="false">C1243/$D$2</f>
        <v>0.76924</v>
      </c>
      <c r="K1243" s="30" t="n">
        <f aca="false">1/(1+EXP($K$2+($K$3*J1243)))</f>
        <v>0.669694168986309</v>
      </c>
      <c r="L1243" s="31" t="n">
        <f aca="false">(E1243)*(K1243)+(1-E1243)*(1-K1243)</f>
        <v>0.330305831013691</v>
      </c>
      <c r="M1243" s="31" t="n">
        <f aca="false">LN(L1243)</f>
        <v>-1.10773629305157</v>
      </c>
    </row>
    <row r="1244" customFormat="false" ht="13" hidden="false" customHeight="false" outlineLevel="0" collapsed="false">
      <c r="A1244" s="18" t="n">
        <v>1235</v>
      </c>
      <c r="B1244" s="18" t="n">
        <v>14</v>
      </c>
      <c r="C1244" s="19" t="n">
        <v>20059</v>
      </c>
      <c r="D1244" s="19" t="n">
        <v>280829</v>
      </c>
      <c r="E1244" s="18" t="n">
        <v>1</v>
      </c>
      <c r="F1244" s="20" t="n">
        <f aca="false">($D$2-C1244)/$D$2</f>
        <v>0.19764</v>
      </c>
      <c r="G1244" s="19" t="n">
        <f aca="false">C1244-$D$3</f>
        <v>5059</v>
      </c>
      <c r="H1244" s="18" t="n">
        <f aca="false">E1244*B1244</f>
        <v>14</v>
      </c>
      <c r="I1244" s="19" t="n">
        <f aca="false">G1244*H1244</f>
        <v>70826</v>
      </c>
      <c r="J1244" s="29" t="n">
        <f aca="false">C1244/$D$2</f>
        <v>0.80236</v>
      </c>
      <c r="K1244" s="30" t="n">
        <f aca="false">1/(1+EXP($K$2+($K$3*J1244)))</f>
        <v>0.599476904439981</v>
      </c>
      <c r="L1244" s="31" t="n">
        <f aca="false">(E1244)*(K1244)+(1-E1244)*(1-K1244)</f>
        <v>0.599476904439981</v>
      </c>
      <c r="M1244" s="31" t="n">
        <f aca="false">LN(L1244)</f>
        <v>-0.511697829960615</v>
      </c>
    </row>
    <row r="1245" customFormat="false" ht="13" hidden="false" customHeight="false" outlineLevel="0" collapsed="false">
      <c r="A1245" s="18" t="n">
        <v>1236</v>
      </c>
      <c r="B1245" s="18" t="n">
        <v>13</v>
      </c>
      <c r="C1245" s="19" t="n">
        <v>19111</v>
      </c>
      <c r="D1245" s="19" t="n">
        <v>248445</v>
      </c>
      <c r="E1245" s="18" t="n">
        <v>0</v>
      </c>
      <c r="F1245" s="20" t="n">
        <f aca="false">($D$2-C1245)/$D$2</f>
        <v>0.23556</v>
      </c>
      <c r="G1245" s="19" t="n">
        <f aca="false">C1245-$D$3</f>
        <v>4111</v>
      </c>
      <c r="H1245" s="18" t="n">
        <f aca="false">E1245*B1245</f>
        <v>0</v>
      </c>
      <c r="I1245" s="19" t="n">
        <f aca="false">G1245*H1245</f>
        <v>0</v>
      </c>
      <c r="J1245" s="29" t="n">
        <f aca="false">C1245/$D$2</f>
        <v>0.76444</v>
      </c>
      <c r="K1245" s="30" t="n">
        <f aca="false">1/(1+EXP($K$2+($K$3*J1245)))</f>
        <v>0.679350812833232</v>
      </c>
      <c r="L1245" s="31" t="n">
        <f aca="false">(E1245)*(K1245)+(1-E1245)*(1-K1245)</f>
        <v>0.320649187166768</v>
      </c>
      <c r="M1245" s="31" t="n">
        <f aca="false">LN(L1245)</f>
        <v>-1.1374076283452</v>
      </c>
    </row>
    <row r="1246" customFormat="false" ht="13" hidden="false" customHeight="false" outlineLevel="0" collapsed="false">
      <c r="A1246" s="18" t="n">
        <v>1237</v>
      </c>
      <c r="B1246" s="18" t="n">
        <v>23</v>
      </c>
      <c r="C1246" s="19" t="n">
        <v>21627</v>
      </c>
      <c r="D1246" s="19" t="n">
        <v>497432</v>
      </c>
      <c r="E1246" s="18" t="n">
        <v>0</v>
      </c>
      <c r="F1246" s="20" t="n">
        <f aca="false">($D$2-C1246)/$D$2</f>
        <v>0.13492</v>
      </c>
      <c r="G1246" s="19" t="n">
        <f aca="false">C1246-$D$3</f>
        <v>6627</v>
      </c>
      <c r="H1246" s="18" t="n">
        <f aca="false">E1246*B1246</f>
        <v>0</v>
      </c>
      <c r="I1246" s="19" t="n">
        <f aca="false">G1246*H1246</f>
        <v>0</v>
      </c>
      <c r="J1246" s="29" t="n">
        <f aca="false">C1246/$D$2</f>
        <v>0.86508</v>
      </c>
      <c r="K1246" s="30" t="n">
        <f aca="false">1/(1+EXP($K$2+($K$3*J1246)))</f>
        <v>0.457232630850405</v>
      </c>
      <c r="L1246" s="31" t="n">
        <f aca="false">(E1246)*(K1246)+(1-E1246)*(1-K1246)</f>
        <v>0.542767369149595</v>
      </c>
      <c r="M1246" s="31" t="n">
        <f aca="false">LN(L1246)</f>
        <v>-0.6110744686177</v>
      </c>
    </row>
    <row r="1247" customFormat="false" ht="13" hidden="false" customHeight="false" outlineLevel="0" collapsed="false">
      <c r="A1247" s="18" t="n">
        <v>1238</v>
      </c>
      <c r="B1247" s="18" t="n">
        <v>16</v>
      </c>
      <c r="C1247" s="19" t="n">
        <v>19071</v>
      </c>
      <c r="D1247" s="19" t="n">
        <v>305140</v>
      </c>
      <c r="E1247" s="18" t="n">
        <v>0</v>
      </c>
      <c r="F1247" s="20" t="n">
        <f aca="false">($D$2-C1247)/$D$2</f>
        <v>0.23716</v>
      </c>
      <c r="G1247" s="19" t="n">
        <f aca="false">C1247-$D$3</f>
        <v>4071</v>
      </c>
      <c r="H1247" s="18" t="n">
        <f aca="false">E1247*B1247</f>
        <v>0</v>
      </c>
      <c r="I1247" s="19" t="n">
        <f aca="false">G1247*H1247</f>
        <v>0</v>
      </c>
      <c r="J1247" s="29" t="n">
        <f aca="false">C1247/$D$2</f>
        <v>0.76284</v>
      </c>
      <c r="K1247" s="30" t="n">
        <f aca="false">1/(1+EXP($K$2+($K$3*J1247)))</f>
        <v>0.682536384210976</v>
      </c>
      <c r="L1247" s="31" t="n">
        <f aca="false">(E1247)*(K1247)+(1-E1247)*(1-K1247)</f>
        <v>0.317463615789024</v>
      </c>
      <c r="M1247" s="31" t="n">
        <f aca="false">LN(L1247)</f>
        <v>-1.14739206315609</v>
      </c>
    </row>
    <row r="1248" customFormat="false" ht="13" hidden="false" customHeight="false" outlineLevel="0" collapsed="false">
      <c r="A1248" s="18" t="n">
        <v>1239</v>
      </c>
      <c r="B1248" s="18" t="n">
        <v>11</v>
      </c>
      <c r="C1248" s="19" t="n">
        <v>17157</v>
      </c>
      <c r="D1248" s="19" t="n">
        <v>188723</v>
      </c>
      <c r="E1248" s="18" t="n">
        <v>0</v>
      </c>
      <c r="F1248" s="20" t="n">
        <f aca="false">($D$2-C1248)/$D$2</f>
        <v>0.31372</v>
      </c>
      <c r="G1248" s="19" t="n">
        <f aca="false">C1248-$D$3</f>
        <v>2157</v>
      </c>
      <c r="H1248" s="18" t="n">
        <f aca="false">E1248*B1248</f>
        <v>0</v>
      </c>
      <c r="I1248" s="19" t="n">
        <f aca="false">G1248*H1248</f>
        <v>0</v>
      </c>
      <c r="J1248" s="29" t="n">
        <f aca="false">C1248/$D$2</f>
        <v>0.68628</v>
      </c>
      <c r="K1248" s="30" t="n">
        <f aca="false">1/(1+EXP($K$2+($K$3*J1248)))</f>
        <v>0.812609922070974</v>
      </c>
      <c r="L1248" s="31" t="n">
        <f aca="false">(E1248)*(K1248)+(1-E1248)*(1-K1248)</f>
        <v>0.187390077929026</v>
      </c>
      <c r="M1248" s="31" t="n">
        <f aca="false">LN(L1248)</f>
        <v>-1.6745628565292</v>
      </c>
    </row>
    <row r="1249" customFormat="false" ht="13" hidden="false" customHeight="false" outlineLevel="0" collapsed="false">
      <c r="A1249" s="18" t="n">
        <v>1240</v>
      </c>
      <c r="B1249" s="18" t="n">
        <v>13</v>
      </c>
      <c r="C1249" s="19" t="n">
        <v>20213</v>
      </c>
      <c r="D1249" s="19" t="n">
        <v>262770</v>
      </c>
      <c r="E1249" s="18" t="n">
        <v>0</v>
      </c>
      <c r="F1249" s="20" t="n">
        <f aca="false">($D$2-C1249)/$D$2</f>
        <v>0.19148</v>
      </c>
      <c r="G1249" s="19" t="n">
        <f aca="false">C1249-$D$3</f>
        <v>5213</v>
      </c>
      <c r="H1249" s="18" t="n">
        <f aca="false">E1249*B1249</f>
        <v>0</v>
      </c>
      <c r="I1249" s="19" t="n">
        <f aca="false">G1249*H1249</f>
        <v>0</v>
      </c>
      <c r="J1249" s="29" t="n">
        <f aca="false">C1249/$D$2</f>
        <v>0.80852</v>
      </c>
      <c r="K1249" s="30" t="n">
        <f aca="false">1/(1+EXP($K$2+($K$3*J1249)))</f>
        <v>0.585849852152373</v>
      </c>
      <c r="L1249" s="31" t="n">
        <f aca="false">(E1249)*(K1249)+(1-E1249)*(1-K1249)</f>
        <v>0.414150147847627</v>
      </c>
      <c r="M1249" s="31" t="n">
        <f aca="false">LN(L1249)</f>
        <v>-0.8815266949474</v>
      </c>
    </row>
    <row r="1250" customFormat="false" ht="13" hidden="false" customHeight="false" outlineLevel="0" collapsed="false">
      <c r="A1250" s="18" t="n">
        <v>1241</v>
      </c>
      <c r="B1250" s="18" t="n">
        <v>26</v>
      </c>
      <c r="C1250" s="19" t="n">
        <v>17429</v>
      </c>
      <c r="D1250" s="19" t="n">
        <v>453162</v>
      </c>
      <c r="E1250" s="18" t="n">
        <v>1</v>
      </c>
      <c r="F1250" s="20" t="n">
        <f aca="false">($D$2-C1250)/$D$2</f>
        <v>0.30284</v>
      </c>
      <c r="G1250" s="19" t="n">
        <f aca="false">C1250-$D$3</f>
        <v>2429</v>
      </c>
      <c r="H1250" s="18" t="n">
        <f aca="false">E1250*B1250</f>
        <v>26</v>
      </c>
      <c r="I1250" s="19" t="n">
        <f aca="false">G1250*H1250</f>
        <v>63154</v>
      </c>
      <c r="J1250" s="29" t="n">
        <f aca="false">C1250/$D$2</f>
        <v>0.69716</v>
      </c>
      <c r="K1250" s="30" t="n">
        <f aca="false">1/(1+EXP($K$2+($K$3*J1250)))</f>
        <v>0.796952151968049</v>
      </c>
      <c r="L1250" s="31" t="n">
        <f aca="false">(E1250)*(K1250)+(1-E1250)*(1-K1250)</f>
        <v>0.796952151968049</v>
      </c>
      <c r="M1250" s="31" t="n">
        <f aca="false">LN(L1250)</f>
        <v>-0.226960637165938</v>
      </c>
    </row>
    <row r="1251" customFormat="false" ht="13" hidden="false" customHeight="false" outlineLevel="0" collapsed="false">
      <c r="A1251" s="18" t="n">
        <v>1242</v>
      </c>
      <c r="B1251" s="18" t="n">
        <v>11</v>
      </c>
      <c r="C1251" s="19" t="n">
        <v>18985</v>
      </c>
      <c r="D1251" s="19" t="n">
        <v>208834</v>
      </c>
      <c r="E1251" s="18" t="n">
        <v>0</v>
      </c>
      <c r="F1251" s="20" t="n">
        <f aca="false">($D$2-C1251)/$D$2</f>
        <v>0.2406</v>
      </c>
      <c r="G1251" s="19" t="n">
        <f aca="false">C1251-$D$3</f>
        <v>3985</v>
      </c>
      <c r="H1251" s="18" t="n">
        <f aca="false">E1251*B1251</f>
        <v>0</v>
      </c>
      <c r="I1251" s="19" t="n">
        <f aca="false">G1251*H1251</f>
        <v>0</v>
      </c>
      <c r="J1251" s="29" t="n">
        <f aca="false">C1251/$D$2</f>
        <v>0.7594</v>
      </c>
      <c r="K1251" s="30" t="n">
        <f aca="false">1/(1+EXP($K$2+($K$3*J1251)))</f>
        <v>0.68932751313678</v>
      </c>
      <c r="L1251" s="31" t="n">
        <f aca="false">(E1251)*(K1251)+(1-E1251)*(1-K1251)</f>
        <v>0.31067248686322</v>
      </c>
      <c r="M1251" s="31" t="n">
        <f aca="false">LN(L1251)</f>
        <v>-1.16901601860188</v>
      </c>
    </row>
    <row r="1252" customFormat="false" ht="13" hidden="false" customHeight="false" outlineLevel="0" collapsed="false">
      <c r="A1252" s="18" t="n">
        <v>1243</v>
      </c>
      <c r="B1252" s="18" t="n">
        <v>32</v>
      </c>
      <c r="C1252" s="19" t="n">
        <v>20472</v>
      </c>
      <c r="D1252" s="19" t="n">
        <v>655106</v>
      </c>
      <c r="E1252" s="18" t="n">
        <v>0</v>
      </c>
      <c r="F1252" s="20" t="n">
        <f aca="false">($D$2-C1252)/$D$2</f>
        <v>0.18112</v>
      </c>
      <c r="G1252" s="19" t="n">
        <f aca="false">C1252-$D$3</f>
        <v>5472</v>
      </c>
      <c r="H1252" s="18" t="n">
        <f aca="false">E1252*B1252</f>
        <v>0</v>
      </c>
      <c r="I1252" s="19" t="n">
        <f aca="false">G1252*H1252</f>
        <v>0</v>
      </c>
      <c r="J1252" s="29" t="n">
        <f aca="false">C1252/$D$2</f>
        <v>0.81888</v>
      </c>
      <c r="K1252" s="30" t="n">
        <f aca="false">1/(1+EXP($K$2+($K$3*J1252)))</f>
        <v>0.562642749897845</v>
      </c>
      <c r="L1252" s="31" t="n">
        <f aca="false">(E1252)*(K1252)+(1-E1252)*(1-K1252)</f>
        <v>0.437357250102155</v>
      </c>
      <c r="M1252" s="31" t="n">
        <f aca="false">LN(L1252)</f>
        <v>-0.827004911907947</v>
      </c>
    </row>
    <row r="1253" customFormat="false" ht="13" hidden="false" customHeight="false" outlineLevel="0" collapsed="false">
      <c r="A1253" s="18" t="n">
        <v>1244</v>
      </c>
      <c r="B1253" s="18" t="n">
        <v>30</v>
      </c>
      <c r="C1253" s="19" t="n">
        <v>20880</v>
      </c>
      <c r="D1253" s="19" t="n">
        <v>626414</v>
      </c>
      <c r="E1253" s="18" t="n">
        <v>0</v>
      </c>
      <c r="F1253" s="20" t="n">
        <f aca="false">($D$2-C1253)/$D$2</f>
        <v>0.1648</v>
      </c>
      <c r="G1253" s="19" t="n">
        <f aca="false">C1253-$D$3</f>
        <v>5880</v>
      </c>
      <c r="H1253" s="18" t="n">
        <f aca="false">E1253*B1253</f>
        <v>0</v>
      </c>
      <c r="I1253" s="19" t="n">
        <f aca="false">G1253*H1253</f>
        <v>0</v>
      </c>
      <c r="J1253" s="29" t="n">
        <f aca="false">C1253/$D$2</f>
        <v>0.8352</v>
      </c>
      <c r="K1253" s="30" t="n">
        <f aca="false">1/(1+EXP($K$2+($K$3*J1253)))</f>
        <v>0.525561654358542</v>
      </c>
      <c r="L1253" s="31" t="n">
        <f aca="false">(E1253)*(K1253)+(1-E1253)*(1-K1253)</f>
        <v>0.474438345641458</v>
      </c>
      <c r="M1253" s="31" t="n">
        <f aca="false">LN(L1253)</f>
        <v>-0.745623604798184</v>
      </c>
    </row>
    <row r="1254" customFormat="false" ht="13" hidden="false" customHeight="false" outlineLevel="0" collapsed="false">
      <c r="A1254" s="18" t="n">
        <v>1245</v>
      </c>
      <c r="B1254" s="18" t="n">
        <v>24</v>
      </c>
      <c r="C1254" s="19" t="n">
        <v>21289</v>
      </c>
      <c r="D1254" s="19" t="n">
        <v>510946</v>
      </c>
      <c r="E1254" s="18" t="n">
        <v>0</v>
      </c>
      <c r="F1254" s="20" t="n">
        <f aca="false">($D$2-C1254)/$D$2</f>
        <v>0.14844</v>
      </c>
      <c r="G1254" s="19" t="n">
        <f aca="false">C1254-$D$3</f>
        <v>6289</v>
      </c>
      <c r="H1254" s="18" t="n">
        <f aca="false">E1254*B1254</f>
        <v>0</v>
      </c>
      <c r="I1254" s="19" t="n">
        <f aca="false">G1254*H1254</f>
        <v>0</v>
      </c>
      <c r="J1254" s="29" t="n">
        <f aca="false">C1254/$D$2</f>
        <v>0.85156</v>
      </c>
      <c r="K1254" s="30" t="n">
        <f aca="false">1/(1+EXP($K$2+($K$3*J1254)))</f>
        <v>0.488104892615957</v>
      </c>
      <c r="L1254" s="31" t="n">
        <f aca="false">(E1254)*(K1254)+(1-E1254)*(1-K1254)</f>
        <v>0.511895107384043</v>
      </c>
      <c r="M1254" s="31" t="n">
        <f aca="false">LN(L1254)</f>
        <v>-0.669635543321565</v>
      </c>
    </row>
    <row r="1255" customFormat="false" ht="13" hidden="false" customHeight="false" outlineLevel="0" collapsed="false">
      <c r="A1255" s="18" t="n">
        <v>1246</v>
      </c>
      <c r="B1255" s="18" t="n">
        <v>40</v>
      </c>
      <c r="C1255" s="19" t="n">
        <v>19072</v>
      </c>
      <c r="D1255" s="19" t="n">
        <v>762871</v>
      </c>
      <c r="E1255" s="18" t="n">
        <v>1</v>
      </c>
      <c r="F1255" s="20" t="n">
        <f aca="false">($D$2-C1255)/$D$2</f>
        <v>0.23712</v>
      </c>
      <c r="G1255" s="19" t="n">
        <f aca="false">C1255-$D$3</f>
        <v>4072</v>
      </c>
      <c r="H1255" s="18" t="n">
        <f aca="false">E1255*B1255</f>
        <v>40</v>
      </c>
      <c r="I1255" s="19" t="n">
        <f aca="false">G1255*H1255</f>
        <v>162880</v>
      </c>
      <c r="J1255" s="29" t="n">
        <f aca="false">C1255/$D$2</f>
        <v>0.76288</v>
      </c>
      <c r="K1255" s="30" t="n">
        <f aca="false">1/(1+EXP($K$2+($K$3*J1255)))</f>
        <v>0.682456951337057</v>
      </c>
      <c r="L1255" s="31" t="n">
        <f aca="false">(E1255)*(K1255)+(1-E1255)*(1-K1255)</f>
        <v>0.682456951337057</v>
      </c>
      <c r="M1255" s="31" t="n">
        <f aca="false">LN(L1255)</f>
        <v>-0.38205582887635</v>
      </c>
    </row>
    <row r="1256" customFormat="false" ht="13" hidden="false" customHeight="false" outlineLevel="0" collapsed="false">
      <c r="A1256" s="18" t="n">
        <v>1247</v>
      </c>
      <c r="B1256" s="18" t="n">
        <v>12</v>
      </c>
      <c r="C1256" s="19" t="n">
        <v>20343</v>
      </c>
      <c r="D1256" s="19" t="n">
        <v>244111</v>
      </c>
      <c r="E1256" s="18" t="n">
        <v>0</v>
      </c>
      <c r="F1256" s="20" t="n">
        <f aca="false">($D$2-C1256)/$D$2</f>
        <v>0.18628</v>
      </c>
      <c r="G1256" s="19" t="n">
        <f aca="false">C1256-$D$3</f>
        <v>5343</v>
      </c>
      <c r="H1256" s="18" t="n">
        <f aca="false">E1256*B1256</f>
        <v>0</v>
      </c>
      <c r="I1256" s="19" t="n">
        <f aca="false">G1256*H1256</f>
        <v>0</v>
      </c>
      <c r="J1256" s="29" t="n">
        <f aca="false">C1256/$D$2</f>
        <v>0.81372</v>
      </c>
      <c r="K1256" s="30" t="n">
        <f aca="false">1/(1+EXP($K$2+($K$3*J1256)))</f>
        <v>0.574242402633946</v>
      </c>
      <c r="L1256" s="31" t="n">
        <f aca="false">(E1256)*(K1256)+(1-E1256)*(1-K1256)</f>
        <v>0.425757597366054</v>
      </c>
      <c r="M1256" s="31" t="n">
        <f aca="false">LN(L1256)</f>
        <v>-0.853885114933716</v>
      </c>
    </row>
    <row r="1257" customFormat="false" ht="13" hidden="false" customHeight="false" outlineLevel="0" collapsed="false">
      <c r="A1257" s="18" t="n">
        <v>1248</v>
      </c>
      <c r="B1257" s="18" t="n">
        <v>18</v>
      </c>
      <c r="C1257" s="19" t="n">
        <v>15979</v>
      </c>
      <c r="D1257" s="19" t="n">
        <v>287614</v>
      </c>
      <c r="E1257" s="18" t="n">
        <v>0</v>
      </c>
      <c r="F1257" s="20" t="n">
        <f aca="false">($D$2-C1257)/$D$2</f>
        <v>0.36084</v>
      </c>
      <c r="G1257" s="19" t="n">
        <f aca="false">C1257-$D$3</f>
        <v>979</v>
      </c>
      <c r="H1257" s="18" t="n">
        <f aca="false">E1257*B1257</f>
        <v>0</v>
      </c>
      <c r="I1257" s="19" t="n">
        <f aca="false">G1257*H1257</f>
        <v>0</v>
      </c>
      <c r="J1257" s="29" t="n">
        <f aca="false">C1257/$D$2</f>
        <v>0.63916</v>
      </c>
      <c r="K1257" s="30" t="n">
        <f aca="false">1/(1+EXP($K$2+($K$3*J1257)))</f>
        <v>0.869763895369586</v>
      </c>
      <c r="L1257" s="31" t="n">
        <f aca="false">(E1257)*(K1257)+(1-E1257)*(1-K1257)</f>
        <v>0.130236104630414</v>
      </c>
      <c r="M1257" s="31" t="n">
        <f aca="false">LN(L1257)</f>
        <v>-2.0384062863397</v>
      </c>
    </row>
    <row r="1258" customFormat="false" ht="13" hidden="false" customHeight="false" outlineLevel="0" collapsed="false">
      <c r="A1258" s="18" t="n">
        <v>1249</v>
      </c>
      <c r="B1258" s="18" t="n">
        <v>16</v>
      </c>
      <c r="C1258" s="19" t="n">
        <v>18298</v>
      </c>
      <c r="D1258" s="19" t="n">
        <v>292772</v>
      </c>
      <c r="E1258" s="18" t="n">
        <v>1</v>
      </c>
      <c r="F1258" s="20" t="n">
        <f aca="false">($D$2-C1258)/$D$2</f>
        <v>0.26808</v>
      </c>
      <c r="G1258" s="19" t="n">
        <f aca="false">C1258-$D$3</f>
        <v>3298</v>
      </c>
      <c r="H1258" s="18" t="n">
        <f aca="false">E1258*B1258</f>
        <v>16</v>
      </c>
      <c r="I1258" s="19" t="n">
        <f aca="false">G1258*H1258</f>
        <v>52768</v>
      </c>
      <c r="J1258" s="29" t="n">
        <f aca="false">C1258/$D$2</f>
        <v>0.73192</v>
      </c>
      <c r="K1258" s="30" t="n">
        <f aca="false">1/(1+EXP($K$2+($K$3*J1258)))</f>
        <v>0.740545872295739</v>
      </c>
      <c r="L1258" s="31" t="n">
        <f aca="false">(E1258)*(K1258)+(1-E1258)*(1-K1258)</f>
        <v>0.740545872295739</v>
      </c>
      <c r="M1258" s="31" t="n">
        <f aca="false">LN(L1258)</f>
        <v>-0.300367699460704</v>
      </c>
    </row>
    <row r="1259" customFormat="false" ht="13" hidden="false" customHeight="false" outlineLevel="0" collapsed="false">
      <c r="A1259" s="18" t="n">
        <v>1250</v>
      </c>
      <c r="B1259" s="18" t="n">
        <v>16</v>
      </c>
      <c r="C1259" s="19" t="n">
        <v>20819</v>
      </c>
      <c r="D1259" s="19" t="n">
        <v>333100</v>
      </c>
      <c r="E1259" s="18" t="n">
        <v>0</v>
      </c>
      <c r="F1259" s="20" t="n">
        <f aca="false">($D$2-C1259)/$D$2</f>
        <v>0.16724</v>
      </c>
      <c r="G1259" s="19" t="n">
        <f aca="false">C1259-$D$3</f>
        <v>5819</v>
      </c>
      <c r="H1259" s="18" t="n">
        <f aca="false">E1259*B1259</f>
        <v>0</v>
      </c>
      <c r="I1259" s="19" t="n">
        <f aca="false">G1259*H1259</f>
        <v>0</v>
      </c>
      <c r="J1259" s="29" t="n">
        <f aca="false">C1259/$D$2</f>
        <v>0.83276</v>
      </c>
      <c r="K1259" s="30" t="n">
        <f aca="false">1/(1+EXP($K$2+($K$3*J1259)))</f>
        <v>0.531133749199446</v>
      </c>
      <c r="L1259" s="31" t="n">
        <f aca="false">(E1259)*(K1259)+(1-E1259)*(1-K1259)</f>
        <v>0.468866250800554</v>
      </c>
      <c r="M1259" s="31" t="n">
        <f aca="false">LN(L1259)</f>
        <v>-0.757437730737008</v>
      </c>
    </row>
    <row r="1260" customFormat="false" ht="13" hidden="false" customHeight="false" outlineLevel="0" collapsed="false">
      <c r="A1260" s="18" t="n">
        <v>1251</v>
      </c>
      <c r="B1260" s="18" t="n">
        <v>15</v>
      </c>
      <c r="C1260" s="19" t="n">
        <v>17978</v>
      </c>
      <c r="D1260" s="19" t="n">
        <v>269675</v>
      </c>
      <c r="E1260" s="18" t="n">
        <v>0</v>
      </c>
      <c r="F1260" s="20" t="n">
        <f aca="false">($D$2-C1260)/$D$2</f>
        <v>0.28088</v>
      </c>
      <c r="G1260" s="19" t="n">
        <f aca="false">C1260-$D$3</f>
        <v>2978</v>
      </c>
      <c r="H1260" s="18" t="n">
        <f aca="false">E1260*B1260</f>
        <v>0</v>
      </c>
      <c r="I1260" s="19" t="n">
        <f aca="false">G1260*H1260</f>
        <v>0</v>
      </c>
      <c r="J1260" s="29" t="n">
        <f aca="false">C1260/$D$2</f>
        <v>0.71912</v>
      </c>
      <c r="K1260" s="30" t="n">
        <f aca="false">1/(1+EXP($K$2+($K$3*J1260)))</f>
        <v>0.76244090465</v>
      </c>
      <c r="L1260" s="31" t="n">
        <f aca="false">(E1260)*(K1260)+(1-E1260)*(1-K1260)</f>
        <v>0.23755909535</v>
      </c>
      <c r="M1260" s="31" t="n">
        <f aca="false">LN(L1260)</f>
        <v>-1.43733886393232</v>
      </c>
    </row>
    <row r="1261" customFormat="false" ht="13" hidden="false" customHeight="false" outlineLevel="0" collapsed="false">
      <c r="A1261" s="18" t="n">
        <v>1252</v>
      </c>
      <c r="B1261" s="18" t="n">
        <v>12</v>
      </c>
      <c r="C1261" s="19" t="n">
        <v>22343</v>
      </c>
      <c r="D1261" s="19" t="n">
        <v>268116</v>
      </c>
      <c r="E1261" s="18" t="n">
        <v>0</v>
      </c>
      <c r="F1261" s="20" t="n">
        <f aca="false">($D$2-C1261)/$D$2</f>
        <v>0.10628</v>
      </c>
      <c r="G1261" s="19" t="n">
        <f aca="false">C1261-$D$3</f>
        <v>7343</v>
      </c>
      <c r="H1261" s="18" t="n">
        <f aca="false">E1261*B1261</f>
        <v>0</v>
      </c>
      <c r="I1261" s="19" t="n">
        <f aca="false">G1261*H1261</f>
        <v>0</v>
      </c>
      <c r="J1261" s="29" t="n">
        <f aca="false">C1261/$D$2</f>
        <v>0.89372</v>
      </c>
      <c r="K1261" s="30" t="n">
        <f aca="false">1/(1+EXP($K$2+($K$3*J1261)))</f>
        <v>0.393183664074285</v>
      </c>
      <c r="L1261" s="31" t="n">
        <f aca="false">(E1261)*(K1261)+(1-E1261)*(1-K1261)</f>
        <v>0.606816335925715</v>
      </c>
      <c r="M1261" s="31" t="n">
        <f aca="false">LN(L1261)</f>
        <v>-0.499529110436854</v>
      </c>
    </row>
    <row r="1262" customFormat="false" ht="13" hidden="false" customHeight="false" outlineLevel="0" collapsed="false">
      <c r="A1262" s="18" t="n">
        <v>1253</v>
      </c>
      <c r="B1262" s="18" t="n">
        <v>20</v>
      </c>
      <c r="C1262" s="19" t="n">
        <v>19744</v>
      </c>
      <c r="D1262" s="19" t="n">
        <v>394885</v>
      </c>
      <c r="E1262" s="18" t="n">
        <v>0</v>
      </c>
      <c r="F1262" s="20" t="n">
        <f aca="false">($D$2-C1262)/$D$2</f>
        <v>0.21024</v>
      </c>
      <c r="G1262" s="19" t="n">
        <f aca="false">C1262-$D$3</f>
        <v>4744</v>
      </c>
      <c r="H1262" s="18" t="n">
        <f aca="false">E1262*B1262</f>
        <v>0</v>
      </c>
      <c r="I1262" s="19" t="n">
        <f aca="false">G1262*H1262</f>
        <v>0</v>
      </c>
      <c r="J1262" s="29" t="n">
        <f aca="false">C1262/$D$2</f>
        <v>0.78976</v>
      </c>
      <c r="K1262" s="30" t="n">
        <f aca="false">1/(1+EXP($K$2+($K$3*J1262)))</f>
        <v>0.626856390461337</v>
      </c>
      <c r="L1262" s="31" t="n">
        <f aca="false">(E1262)*(K1262)+(1-E1262)*(1-K1262)</f>
        <v>0.373143609538663</v>
      </c>
      <c r="M1262" s="31" t="n">
        <f aca="false">LN(L1262)</f>
        <v>-0.985791921268489</v>
      </c>
    </row>
    <row r="1263" customFormat="false" ht="13" hidden="false" customHeight="false" outlineLevel="0" collapsed="false">
      <c r="A1263" s="18" t="n">
        <v>1254</v>
      </c>
      <c r="B1263" s="18" t="n">
        <v>17</v>
      </c>
      <c r="C1263" s="19" t="n">
        <v>19877</v>
      </c>
      <c r="D1263" s="19" t="n">
        <v>337916</v>
      </c>
      <c r="E1263" s="18" t="n">
        <v>0</v>
      </c>
      <c r="F1263" s="20" t="n">
        <f aca="false">($D$2-C1263)/$D$2</f>
        <v>0.20492</v>
      </c>
      <c r="G1263" s="19" t="n">
        <f aca="false">C1263-$D$3</f>
        <v>4877</v>
      </c>
      <c r="H1263" s="18" t="n">
        <f aca="false">E1263*B1263</f>
        <v>0</v>
      </c>
      <c r="I1263" s="19" t="n">
        <f aca="false">G1263*H1263</f>
        <v>0</v>
      </c>
      <c r="J1263" s="29" t="n">
        <f aca="false">C1263/$D$2</f>
        <v>0.79508</v>
      </c>
      <c r="K1263" s="30" t="n">
        <f aca="false">1/(1+EXP($K$2+($K$3*J1263)))</f>
        <v>0.615383973633423</v>
      </c>
      <c r="L1263" s="31" t="n">
        <f aca="false">(E1263)*(K1263)+(1-E1263)*(1-K1263)</f>
        <v>0.384616026366577</v>
      </c>
      <c r="M1263" s="31" t="n">
        <f aca="false">LN(L1263)</f>
        <v>-0.955509776475728</v>
      </c>
    </row>
    <row r="1264" customFormat="false" ht="13" hidden="false" customHeight="false" outlineLevel="0" collapsed="false">
      <c r="A1264" s="18" t="n">
        <v>1255</v>
      </c>
      <c r="B1264" s="18" t="n">
        <v>11</v>
      </c>
      <c r="C1264" s="19" t="n">
        <v>20239</v>
      </c>
      <c r="D1264" s="19" t="n">
        <v>222629</v>
      </c>
      <c r="E1264" s="18" t="n">
        <v>0</v>
      </c>
      <c r="F1264" s="20" t="n">
        <f aca="false">($D$2-C1264)/$D$2</f>
        <v>0.19044</v>
      </c>
      <c r="G1264" s="19" t="n">
        <f aca="false">C1264-$D$3</f>
        <v>5239</v>
      </c>
      <c r="H1264" s="18" t="n">
        <f aca="false">E1264*B1264</f>
        <v>0</v>
      </c>
      <c r="I1264" s="19" t="n">
        <f aca="false">G1264*H1264</f>
        <v>0</v>
      </c>
      <c r="J1264" s="29" t="n">
        <f aca="false">C1264/$D$2</f>
        <v>0.80956</v>
      </c>
      <c r="K1264" s="30" t="n">
        <f aca="false">1/(1+EXP($K$2+($K$3*J1264)))</f>
        <v>0.583535544203217</v>
      </c>
      <c r="L1264" s="31" t="n">
        <f aca="false">(E1264)*(K1264)+(1-E1264)*(1-K1264)</f>
        <v>0.416464455796783</v>
      </c>
      <c r="M1264" s="31" t="n">
        <f aca="false">LN(L1264)</f>
        <v>-0.875954161240734</v>
      </c>
    </row>
    <row r="1265" customFormat="false" ht="13" hidden="false" customHeight="false" outlineLevel="0" collapsed="false">
      <c r="A1265" s="18" t="n">
        <v>1256</v>
      </c>
      <c r="B1265" s="18" t="n">
        <v>12</v>
      </c>
      <c r="C1265" s="19" t="n">
        <v>21782</v>
      </c>
      <c r="D1265" s="19" t="n">
        <v>261387</v>
      </c>
      <c r="E1265" s="18" t="n">
        <v>0</v>
      </c>
      <c r="F1265" s="20" t="n">
        <f aca="false">($D$2-C1265)/$D$2</f>
        <v>0.12872</v>
      </c>
      <c r="G1265" s="19" t="n">
        <f aca="false">C1265-$D$3</f>
        <v>6782</v>
      </c>
      <c r="H1265" s="18" t="n">
        <f aca="false">E1265*B1265</f>
        <v>0</v>
      </c>
      <c r="I1265" s="19" t="n">
        <f aca="false">G1265*H1265</f>
        <v>0</v>
      </c>
      <c r="J1265" s="29" t="n">
        <f aca="false">C1265/$D$2</f>
        <v>0.87128</v>
      </c>
      <c r="K1265" s="30" t="n">
        <f aca="false">1/(1+EXP($K$2+($K$3*J1265)))</f>
        <v>0.443170098291006</v>
      </c>
      <c r="L1265" s="31" t="n">
        <f aca="false">(E1265)*(K1265)+(1-E1265)*(1-K1265)</f>
        <v>0.556829901708994</v>
      </c>
      <c r="M1265" s="31" t="n">
        <f aca="false">LN(L1265)</f>
        <v>-0.585495468621912</v>
      </c>
    </row>
    <row r="1266" customFormat="false" ht="13" hidden="false" customHeight="false" outlineLevel="0" collapsed="false">
      <c r="A1266" s="18" t="n">
        <v>1257</v>
      </c>
      <c r="B1266" s="18" t="n">
        <v>21</v>
      </c>
      <c r="C1266" s="19" t="n">
        <v>22058</v>
      </c>
      <c r="D1266" s="19" t="n">
        <v>463214</v>
      </c>
      <c r="E1266" s="18" t="n">
        <v>0</v>
      </c>
      <c r="F1266" s="20" t="n">
        <f aca="false">($D$2-C1266)/$D$2</f>
        <v>0.11768</v>
      </c>
      <c r="G1266" s="19" t="n">
        <f aca="false">C1266-$D$3</f>
        <v>7058</v>
      </c>
      <c r="H1266" s="18" t="n">
        <f aca="false">E1266*B1266</f>
        <v>0</v>
      </c>
      <c r="I1266" s="19" t="n">
        <f aca="false">G1266*H1266</f>
        <v>0</v>
      </c>
      <c r="J1266" s="29" t="n">
        <f aca="false">C1266/$D$2</f>
        <v>0.88232</v>
      </c>
      <c r="K1266" s="30" t="n">
        <f aca="false">1/(1+EXP($K$2+($K$3*J1266)))</f>
        <v>0.418367592532425</v>
      </c>
      <c r="L1266" s="31" t="n">
        <f aca="false">(E1266)*(K1266)+(1-E1266)*(1-K1266)</f>
        <v>0.581632407467575</v>
      </c>
      <c r="M1266" s="31" t="n">
        <f aca="false">LN(L1266)</f>
        <v>-0.541916633084842</v>
      </c>
    </row>
    <row r="1267" customFormat="false" ht="13" hidden="false" customHeight="false" outlineLevel="0" collapsed="false">
      <c r="A1267" s="18" t="n">
        <v>1258</v>
      </c>
      <c r="B1267" s="18" t="n">
        <v>29</v>
      </c>
      <c r="C1267" s="19" t="n">
        <v>15913</v>
      </c>
      <c r="D1267" s="19" t="n">
        <v>461475</v>
      </c>
      <c r="E1267" s="18" t="n">
        <v>1</v>
      </c>
      <c r="F1267" s="20" t="n">
        <f aca="false">($D$2-C1267)/$D$2</f>
        <v>0.36348</v>
      </c>
      <c r="G1267" s="19" t="n">
        <f aca="false">C1267-$D$3</f>
        <v>913</v>
      </c>
      <c r="H1267" s="18" t="n">
        <f aca="false">E1267*B1267</f>
        <v>29</v>
      </c>
      <c r="I1267" s="19" t="n">
        <f aca="false">G1267*H1267</f>
        <v>26477</v>
      </c>
      <c r="J1267" s="29" t="n">
        <f aca="false">C1267/$D$2</f>
        <v>0.63652</v>
      </c>
      <c r="K1267" s="30" t="n">
        <f aca="false">1/(1+EXP($K$2+($K$3*J1267)))</f>
        <v>0.872479955159197</v>
      </c>
      <c r="L1267" s="31" t="n">
        <f aca="false">(E1267)*(K1267)+(1-E1267)*(1-K1267)</f>
        <v>0.872479955159197</v>
      </c>
      <c r="M1267" s="31" t="n">
        <f aca="false">LN(L1267)</f>
        <v>-0.136415599199036</v>
      </c>
    </row>
    <row r="1268" customFormat="false" ht="13" hidden="false" customHeight="false" outlineLevel="0" collapsed="false">
      <c r="A1268" s="18" t="n">
        <v>1259</v>
      </c>
      <c r="B1268" s="18" t="n">
        <v>34</v>
      </c>
      <c r="C1268" s="19" t="n">
        <v>16636</v>
      </c>
      <c r="D1268" s="19" t="n">
        <v>565621</v>
      </c>
      <c r="E1268" s="18" t="n">
        <v>0</v>
      </c>
      <c r="F1268" s="20" t="n">
        <f aca="false">($D$2-C1268)/$D$2</f>
        <v>0.33456</v>
      </c>
      <c r="G1268" s="19" t="n">
        <f aca="false">C1268-$D$3</f>
        <v>1636</v>
      </c>
      <c r="H1268" s="18" t="n">
        <f aca="false">E1268*B1268</f>
        <v>0</v>
      </c>
      <c r="I1268" s="19" t="n">
        <f aca="false">G1268*H1268</f>
        <v>0</v>
      </c>
      <c r="J1268" s="29" t="n">
        <f aca="false">C1268/$D$2</f>
        <v>0.66544</v>
      </c>
      <c r="K1268" s="30" t="n">
        <f aca="false">1/(1+EXP($K$2+($K$3*J1268)))</f>
        <v>0.839974631915442</v>
      </c>
      <c r="L1268" s="31" t="n">
        <f aca="false">(E1268)*(K1268)+(1-E1268)*(1-K1268)</f>
        <v>0.160025368084558</v>
      </c>
      <c r="M1268" s="31" t="n">
        <f aca="false">LN(L1268)</f>
        <v>-1.83242292578763</v>
      </c>
    </row>
    <row r="1269" customFormat="false" ht="13" hidden="false" customHeight="false" outlineLevel="0" collapsed="false">
      <c r="A1269" s="18" t="n">
        <v>1260</v>
      </c>
      <c r="B1269" s="18" t="n">
        <v>19</v>
      </c>
      <c r="C1269" s="19" t="n">
        <v>15832</v>
      </c>
      <c r="D1269" s="19" t="n">
        <v>300800</v>
      </c>
      <c r="E1269" s="18" t="n">
        <v>0</v>
      </c>
      <c r="F1269" s="20" t="n">
        <f aca="false">($D$2-C1269)/$D$2</f>
        <v>0.36672</v>
      </c>
      <c r="G1269" s="19" t="n">
        <f aca="false">C1269-$D$3</f>
        <v>832</v>
      </c>
      <c r="H1269" s="18" t="n">
        <f aca="false">E1269*B1269</f>
        <v>0</v>
      </c>
      <c r="I1269" s="19" t="n">
        <f aca="false">G1269*H1269</f>
        <v>0</v>
      </c>
      <c r="J1269" s="29" t="n">
        <f aca="false">C1269/$D$2</f>
        <v>0.63328</v>
      </c>
      <c r="K1269" s="30" t="n">
        <f aca="false">1/(1+EXP($K$2+($K$3*J1269)))</f>
        <v>0.875747052512961</v>
      </c>
      <c r="L1269" s="31" t="n">
        <f aca="false">(E1269)*(K1269)+(1-E1269)*(1-K1269)</f>
        <v>0.124252947487039</v>
      </c>
      <c r="M1269" s="31" t="n">
        <f aca="false">LN(L1269)</f>
        <v>-2.08543589205708</v>
      </c>
    </row>
    <row r="1270" customFormat="false" ht="13" hidden="false" customHeight="false" outlineLevel="0" collapsed="false">
      <c r="A1270" s="18" t="n">
        <v>1261</v>
      </c>
      <c r="B1270" s="18" t="n">
        <v>19</v>
      </c>
      <c r="C1270" s="19" t="n">
        <v>19132</v>
      </c>
      <c r="D1270" s="19" t="n">
        <v>363511</v>
      </c>
      <c r="E1270" s="18" t="n">
        <v>0</v>
      </c>
      <c r="F1270" s="20" t="n">
        <f aca="false">($D$2-C1270)/$D$2</f>
        <v>0.23472</v>
      </c>
      <c r="G1270" s="19" t="n">
        <f aca="false">C1270-$D$3</f>
        <v>4132</v>
      </c>
      <c r="H1270" s="18" t="n">
        <f aca="false">E1270*B1270</f>
        <v>0</v>
      </c>
      <c r="I1270" s="19" t="n">
        <f aca="false">G1270*H1270</f>
        <v>0</v>
      </c>
      <c r="J1270" s="29" t="n">
        <f aca="false">C1270/$D$2</f>
        <v>0.76528</v>
      </c>
      <c r="K1270" s="30" t="n">
        <f aca="false">1/(1+EXP($K$2+($K$3*J1270)))</f>
        <v>0.67767164984008</v>
      </c>
      <c r="L1270" s="31" t="n">
        <f aca="false">(E1270)*(K1270)+(1-E1270)*(1-K1270)</f>
        <v>0.32232835015992</v>
      </c>
      <c r="M1270" s="31" t="n">
        <f aca="false">LN(L1270)</f>
        <v>-1.13218453200647</v>
      </c>
    </row>
    <row r="1271" customFormat="false" ht="13" hidden="false" customHeight="false" outlineLevel="0" collapsed="false">
      <c r="A1271" s="18" t="n">
        <v>1262</v>
      </c>
      <c r="B1271" s="18" t="n">
        <v>17</v>
      </c>
      <c r="C1271" s="19" t="n">
        <v>16870</v>
      </c>
      <c r="D1271" s="19" t="n">
        <v>286792</v>
      </c>
      <c r="E1271" s="18" t="n">
        <v>1</v>
      </c>
      <c r="F1271" s="20" t="n">
        <f aca="false">($D$2-C1271)/$D$2</f>
        <v>0.3252</v>
      </c>
      <c r="G1271" s="19" t="n">
        <f aca="false">C1271-$D$3</f>
        <v>1870</v>
      </c>
      <c r="H1271" s="18" t="n">
        <f aca="false">E1271*B1271</f>
        <v>17</v>
      </c>
      <c r="I1271" s="19" t="n">
        <f aca="false">G1271*H1271</f>
        <v>31790</v>
      </c>
      <c r="J1271" s="29" t="n">
        <f aca="false">C1271/$D$2</f>
        <v>0.6748</v>
      </c>
      <c r="K1271" s="30" t="n">
        <f aca="false">1/(1+EXP($K$2+($K$3*J1271)))</f>
        <v>0.828105982876938</v>
      </c>
      <c r="L1271" s="31" t="n">
        <f aca="false">(E1271)*(K1271)+(1-E1271)*(1-K1271)</f>
        <v>0.828105982876938</v>
      </c>
      <c r="M1271" s="31" t="n">
        <f aca="false">LN(L1271)</f>
        <v>-0.18861413414436</v>
      </c>
    </row>
    <row r="1272" customFormat="false" ht="13" hidden="false" customHeight="false" outlineLevel="0" collapsed="false">
      <c r="A1272" s="18" t="n">
        <v>1263</v>
      </c>
      <c r="B1272" s="18" t="n">
        <v>10</v>
      </c>
      <c r="C1272" s="19" t="n">
        <v>15738</v>
      </c>
      <c r="D1272" s="19" t="n">
        <v>157383</v>
      </c>
      <c r="E1272" s="18" t="n">
        <v>1</v>
      </c>
      <c r="F1272" s="20" t="n">
        <f aca="false">($D$2-C1272)/$D$2</f>
        <v>0.37048</v>
      </c>
      <c r="G1272" s="19" t="n">
        <f aca="false">C1272-$D$3</f>
        <v>738</v>
      </c>
      <c r="H1272" s="18" t="n">
        <f aca="false">E1272*B1272</f>
        <v>10</v>
      </c>
      <c r="I1272" s="19" t="n">
        <f aca="false">G1272*H1272</f>
        <v>7380</v>
      </c>
      <c r="J1272" s="29" t="n">
        <f aca="false">C1272/$D$2</f>
        <v>0.62952</v>
      </c>
      <c r="K1272" s="30" t="n">
        <f aca="false">1/(1+EXP($K$2+($K$3*J1272)))</f>
        <v>0.879448192220128</v>
      </c>
      <c r="L1272" s="31" t="n">
        <f aca="false">(E1272)*(K1272)+(1-E1272)*(1-K1272)</f>
        <v>0.879448192220128</v>
      </c>
      <c r="M1272" s="31" t="n">
        <f aca="false">LN(L1272)</f>
        <v>-0.128460622485963</v>
      </c>
    </row>
    <row r="1273" customFormat="false" ht="13" hidden="false" customHeight="false" outlineLevel="0" collapsed="false">
      <c r="A1273" s="18" t="n">
        <v>1264</v>
      </c>
      <c r="B1273" s="18" t="n">
        <v>32</v>
      </c>
      <c r="C1273" s="19" t="n">
        <v>21777</v>
      </c>
      <c r="D1273" s="19" t="n">
        <v>696877</v>
      </c>
      <c r="E1273" s="18" t="n">
        <v>1</v>
      </c>
      <c r="F1273" s="20" t="n">
        <f aca="false">($D$2-C1273)/$D$2</f>
        <v>0.12892</v>
      </c>
      <c r="G1273" s="19" t="n">
        <f aca="false">C1273-$D$3</f>
        <v>6777</v>
      </c>
      <c r="H1273" s="18" t="n">
        <f aca="false">E1273*B1273</f>
        <v>32</v>
      </c>
      <c r="I1273" s="19" t="n">
        <f aca="false">G1273*H1273</f>
        <v>216864</v>
      </c>
      <c r="J1273" s="29" t="n">
        <f aca="false">C1273/$D$2</f>
        <v>0.87108</v>
      </c>
      <c r="K1273" s="30" t="n">
        <f aca="false">1/(1+EXP($K$2+($K$3*J1273)))</f>
        <v>0.443622432646345</v>
      </c>
      <c r="L1273" s="31" t="n">
        <f aca="false">(E1273)*(K1273)+(1-E1273)*(1-K1273)</f>
        <v>0.443622432646345</v>
      </c>
      <c r="M1273" s="31" t="n">
        <f aca="false">LN(L1273)</f>
        <v>-0.812781455248125</v>
      </c>
    </row>
    <row r="1274" customFormat="false" ht="13" hidden="false" customHeight="false" outlineLevel="0" collapsed="false">
      <c r="A1274" s="18" t="n">
        <v>1265</v>
      </c>
      <c r="B1274" s="18" t="n">
        <v>36</v>
      </c>
      <c r="C1274" s="19" t="n">
        <v>17821</v>
      </c>
      <c r="D1274" s="19" t="n">
        <v>641554</v>
      </c>
      <c r="E1274" s="18" t="n">
        <v>0</v>
      </c>
      <c r="F1274" s="20" t="n">
        <f aca="false">($D$2-C1274)/$D$2</f>
        <v>0.28716</v>
      </c>
      <c r="G1274" s="19" t="n">
        <f aca="false">C1274-$D$3</f>
        <v>2821</v>
      </c>
      <c r="H1274" s="18" t="n">
        <f aca="false">E1274*B1274</f>
        <v>0</v>
      </c>
      <c r="I1274" s="19" t="n">
        <f aca="false">G1274*H1274</f>
        <v>0</v>
      </c>
      <c r="J1274" s="29" t="n">
        <f aca="false">C1274/$D$2</f>
        <v>0.71284</v>
      </c>
      <c r="K1274" s="30" t="n">
        <f aca="false">1/(1+EXP($K$2+($K$3*J1274)))</f>
        <v>0.772706886572995</v>
      </c>
      <c r="L1274" s="31" t="n">
        <f aca="false">(E1274)*(K1274)+(1-E1274)*(1-K1274)</f>
        <v>0.227293113427005</v>
      </c>
      <c r="M1274" s="31" t="n">
        <f aca="false">LN(L1274)</f>
        <v>-1.48151484586812</v>
      </c>
    </row>
    <row r="1275" customFormat="false" ht="13" hidden="false" customHeight="false" outlineLevel="0" collapsed="false">
      <c r="A1275" s="18" t="n">
        <v>1266</v>
      </c>
      <c r="B1275" s="18" t="n">
        <v>14</v>
      </c>
      <c r="C1275" s="19" t="n">
        <v>16659</v>
      </c>
      <c r="D1275" s="19" t="n">
        <v>233222</v>
      </c>
      <c r="E1275" s="18" t="n">
        <v>0</v>
      </c>
      <c r="F1275" s="20" t="n">
        <f aca="false">($D$2-C1275)/$D$2</f>
        <v>0.33364</v>
      </c>
      <c r="G1275" s="19" t="n">
        <f aca="false">C1275-$D$3</f>
        <v>1659</v>
      </c>
      <c r="H1275" s="18" t="n">
        <f aca="false">E1275*B1275</f>
        <v>0</v>
      </c>
      <c r="I1275" s="19" t="n">
        <f aca="false">G1275*H1275</f>
        <v>0</v>
      </c>
      <c r="J1275" s="29" t="n">
        <f aca="false">C1275/$D$2</f>
        <v>0.66636</v>
      </c>
      <c r="K1275" s="30" t="n">
        <f aca="false">1/(1+EXP($K$2+($K$3*J1275)))</f>
        <v>0.838838108642637</v>
      </c>
      <c r="L1275" s="31" t="n">
        <f aca="false">(E1275)*(K1275)+(1-E1275)*(1-K1275)</f>
        <v>0.161161891357362</v>
      </c>
      <c r="M1275" s="31" t="n">
        <f aca="false">LN(L1275)</f>
        <v>-1.8253458828296</v>
      </c>
    </row>
    <row r="1276" customFormat="false" ht="13" hidden="false" customHeight="false" outlineLevel="0" collapsed="false">
      <c r="A1276" s="18" t="n">
        <v>1267</v>
      </c>
      <c r="B1276" s="18" t="n">
        <v>27</v>
      </c>
      <c r="C1276" s="19" t="n">
        <v>19436</v>
      </c>
      <c r="D1276" s="19" t="n">
        <v>524759</v>
      </c>
      <c r="E1276" s="18" t="n">
        <v>0</v>
      </c>
      <c r="F1276" s="20" t="n">
        <f aca="false">($D$2-C1276)/$D$2</f>
        <v>0.22256</v>
      </c>
      <c r="G1276" s="19" t="n">
        <f aca="false">C1276-$D$3</f>
        <v>4436</v>
      </c>
      <c r="H1276" s="18" t="n">
        <f aca="false">E1276*B1276</f>
        <v>0</v>
      </c>
      <c r="I1276" s="19" t="n">
        <f aca="false">G1276*H1276</f>
        <v>0</v>
      </c>
      <c r="J1276" s="29" t="n">
        <f aca="false">C1276/$D$2</f>
        <v>0.77744</v>
      </c>
      <c r="K1276" s="30" t="n">
        <f aca="false">1/(1+EXP($K$2+($K$3*J1276)))</f>
        <v>0.652864917767326</v>
      </c>
      <c r="L1276" s="31" t="n">
        <f aca="false">(E1276)*(K1276)+(1-E1276)*(1-K1276)</f>
        <v>0.347135082232674</v>
      </c>
      <c r="M1276" s="31" t="n">
        <f aca="false">LN(L1276)</f>
        <v>-1.05804128881428</v>
      </c>
    </row>
    <row r="1277" customFormat="false" ht="13" hidden="false" customHeight="false" outlineLevel="0" collapsed="false">
      <c r="A1277" s="18" t="n">
        <v>1268</v>
      </c>
      <c r="B1277" s="18" t="n">
        <v>18</v>
      </c>
      <c r="C1277" s="19" t="n">
        <v>18163</v>
      </c>
      <c r="D1277" s="19" t="n">
        <v>326935</v>
      </c>
      <c r="E1277" s="18" t="n">
        <v>1</v>
      </c>
      <c r="F1277" s="20" t="n">
        <f aca="false">($D$2-C1277)/$D$2</f>
        <v>0.27348</v>
      </c>
      <c r="G1277" s="19" t="n">
        <f aca="false">C1277-$D$3</f>
        <v>3163</v>
      </c>
      <c r="H1277" s="18" t="n">
        <f aca="false">E1277*B1277</f>
        <v>18</v>
      </c>
      <c r="I1277" s="19" t="n">
        <f aca="false">G1277*H1277</f>
        <v>56934</v>
      </c>
      <c r="J1277" s="29" t="n">
        <f aca="false">C1277/$D$2</f>
        <v>0.72652</v>
      </c>
      <c r="K1277" s="30" t="n">
        <f aca="false">1/(1+EXP($K$2+($K$3*J1277)))</f>
        <v>0.749940314565715</v>
      </c>
      <c r="L1277" s="31" t="n">
        <f aca="false">(E1277)*(K1277)+(1-E1277)*(1-K1277)</f>
        <v>0.749940314565715</v>
      </c>
      <c r="M1277" s="31" t="n">
        <f aca="false">LN(L1277)</f>
        <v>-0.287761656197529</v>
      </c>
    </row>
    <row r="1278" customFormat="false" ht="13" hidden="false" customHeight="false" outlineLevel="0" collapsed="false">
      <c r="A1278" s="18" t="n">
        <v>1269</v>
      </c>
      <c r="B1278" s="18" t="n">
        <v>20</v>
      </c>
      <c r="C1278" s="19" t="n">
        <v>20028</v>
      </c>
      <c r="D1278" s="19" t="n">
        <v>400550</v>
      </c>
      <c r="E1278" s="18" t="n">
        <v>0</v>
      </c>
      <c r="F1278" s="20" t="n">
        <f aca="false">($D$2-C1278)/$D$2</f>
        <v>0.19888</v>
      </c>
      <c r="G1278" s="19" t="n">
        <f aca="false">C1278-$D$3</f>
        <v>5028</v>
      </c>
      <c r="H1278" s="18" t="n">
        <f aca="false">E1278*B1278</f>
        <v>0</v>
      </c>
      <c r="I1278" s="19" t="n">
        <f aca="false">G1278*H1278</f>
        <v>0</v>
      </c>
      <c r="J1278" s="29" t="n">
        <f aca="false">C1278/$D$2</f>
        <v>0.80112</v>
      </c>
      <c r="K1278" s="30" t="n">
        <f aca="false">1/(1+EXP($K$2+($K$3*J1278)))</f>
        <v>0.60220222660028</v>
      </c>
      <c r="L1278" s="31" t="n">
        <f aca="false">(E1278)*(K1278)+(1-E1278)*(1-K1278)</f>
        <v>0.39779777339972</v>
      </c>
      <c r="M1278" s="31" t="n">
        <f aca="false">LN(L1278)</f>
        <v>-0.921811509863702</v>
      </c>
    </row>
    <row r="1279" customFormat="false" ht="13" hidden="false" customHeight="false" outlineLevel="0" collapsed="false">
      <c r="A1279" s="18" t="n">
        <v>1270</v>
      </c>
      <c r="B1279" s="18" t="n">
        <v>17</v>
      </c>
      <c r="C1279" s="19" t="n">
        <v>17642</v>
      </c>
      <c r="D1279" s="19" t="n">
        <v>299907</v>
      </c>
      <c r="E1279" s="18" t="n">
        <v>1</v>
      </c>
      <c r="F1279" s="20" t="n">
        <f aca="false">($D$2-C1279)/$D$2</f>
        <v>0.29432</v>
      </c>
      <c r="G1279" s="19" t="n">
        <f aca="false">C1279-$D$3</f>
        <v>2642</v>
      </c>
      <c r="H1279" s="18" t="n">
        <f aca="false">E1279*B1279</f>
        <v>17</v>
      </c>
      <c r="I1279" s="19" t="n">
        <f aca="false">G1279*H1279</f>
        <v>44914</v>
      </c>
      <c r="J1279" s="29" t="n">
        <f aca="false">C1279/$D$2</f>
        <v>0.70568</v>
      </c>
      <c r="K1279" s="30" t="n">
        <f aca="false">1/(1+EXP($K$2+($K$3*J1279)))</f>
        <v>0.784024375360424</v>
      </c>
      <c r="L1279" s="31" t="n">
        <f aca="false">(E1279)*(K1279)+(1-E1279)*(1-K1279)</f>
        <v>0.784024375360424</v>
      </c>
      <c r="M1279" s="31" t="n">
        <f aca="false">LN(L1279)</f>
        <v>-0.243315168094096</v>
      </c>
    </row>
    <row r="1280" customFormat="false" ht="13" hidden="false" customHeight="false" outlineLevel="0" collapsed="false">
      <c r="A1280" s="18" t="n">
        <v>1271</v>
      </c>
      <c r="B1280" s="18" t="n">
        <v>26</v>
      </c>
      <c r="C1280" s="19" t="n">
        <v>16073</v>
      </c>
      <c r="D1280" s="19" t="n">
        <v>417906</v>
      </c>
      <c r="E1280" s="18" t="n">
        <v>1</v>
      </c>
      <c r="F1280" s="20" t="n">
        <f aca="false">($D$2-C1280)/$D$2</f>
        <v>0.35708</v>
      </c>
      <c r="G1280" s="19" t="n">
        <f aca="false">C1280-$D$3</f>
        <v>1073</v>
      </c>
      <c r="H1280" s="18" t="n">
        <f aca="false">E1280*B1280</f>
        <v>26</v>
      </c>
      <c r="I1280" s="19" t="n">
        <f aca="false">G1280*H1280</f>
        <v>27898</v>
      </c>
      <c r="J1280" s="29" t="n">
        <f aca="false">C1280/$D$2</f>
        <v>0.64292</v>
      </c>
      <c r="K1280" s="30" t="n">
        <f aca="false">1/(1+EXP($K$2+($K$3*J1280)))</f>
        <v>0.865810798442264</v>
      </c>
      <c r="L1280" s="31" t="n">
        <f aca="false">(E1280)*(K1280)+(1-E1280)*(1-K1280)</f>
        <v>0.865810798442264</v>
      </c>
      <c r="M1280" s="31" t="n">
        <f aca="false">LN(L1280)</f>
        <v>-0.144088871838748</v>
      </c>
    </row>
    <row r="1281" customFormat="false" ht="13" hidden="false" customHeight="false" outlineLevel="0" collapsed="false">
      <c r="A1281" s="18" t="n">
        <v>1272</v>
      </c>
      <c r="B1281" s="18" t="n">
        <v>20</v>
      </c>
      <c r="C1281" s="19" t="n">
        <v>17476</v>
      </c>
      <c r="D1281" s="19" t="n">
        <v>349527</v>
      </c>
      <c r="E1281" s="18" t="n">
        <v>0</v>
      </c>
      <c r="F1281" s="20" t="n">
        <f aca="false">($D$2-C1281)/$D$2</f>
        <v>0.30096</v>
      </c>
      <c r="G1281" s="19" t="n">
        <f aca="false">C1281-$D$3</f>
        <v>2476</v>
      </c>
      <c r="H1281" s="18" t="n">
        <f aca="false">E1281*B1281</f>
        <v>0</v>
      </c>
      <c r="I1281" s="19" t="n">
        <f aca="false">G1281*H1281</f>
        <v>0</v>
      </c>
      <c r="J1281" s="29" t="n">
        <f aca="false">C1281/$D$2</f>
        <v>0.69904</v>
      </c>
      <c r="K1281" s="30" t="n">
        <f aca="false">1/(1+EXP($K$2+($K$3*J1281)))</f>
        <v>0.794149967417501</v>
      </c>
      <c r="L1281" s="31" t="n">
        <f aca="false">(E1281)*(K1281)+(1-E1281)*(1-K1281)</f>
        <v>0.205850032582499</v>
      </c>
      <c r="M1281" s="31" t="n">
        <f aca="false">LN(L1281)</f>
        <v>-1.58060737248351</v>
      </c>
    </row>
    <row r="1282" customFormat="false" ht="13" hidden="false" customHeight="false" outlineLevel="0" collapsed="false">
      <c r="A1282" s="18" t="n">
        <v>1273</v>
      </c>
      <c r="B1282" s="18" t="n">
        <v>12</v>
      </c>
      <c r="C1282" s="19" t="n">
        <v>16246</v>
      </c>
      <c r="D1282" s="19" t="n">
        <v>194955</v>
      </c>
      <c r="E1282" s="18" t="n">
        <v>1</v>
      </c>
      <c r="F1282" s="20" t="n">
        <f aca="false">($D$2-C1282)/$D$2</f>
        <v>0.35016</v>
      </c>
      <c r="G1282" s="19" t="n">
        <f aca="false">C1282-$D$3</f>
        <v>1246</v>
      </c>
      <c r="H1282" s="18" t="n">
        <f aca="false">E1282*B1282</f>
        <v>12</v>
      </c>
      <c r="I1282" s="19" t="n">
        <f aca="false">G1282*H1282</f>
        <v>14952</v>
      </c>
      <c r="J1282" s="29" t="n">
        <f aca="false">C1282/$D$2</f>
        <v>0.64984</v>
      </c>
      <c r="K1282" s="30" t="n">
        <f aca="false">1/(1+EXP($K$2+($K$3*J1282)))</f>
        <v>0.858270601279831</v>
      </c>
      <c r="L1282" s="31" t="n">
        <f aca="false">(E1282)*(K1282)+(1-E1282)*(1-K1282)</f>
        <v>0.858270601279831</v>
      </c>
      <c r="M1282" s="31" t="n">
        <f aca="false">LN(L1282)</f>
        <v>-0.152835843110889</v>
      </c>
    </row>
    <row r="1283" customFormat="false" ht="13" hidden="false" customHeight="false" outlineLevel="0" collapsed="false">
      <c r="A1283" s="18" t="n">
        <v>1274</v>
      </c>
      <c r="B1283" s="18" t="n">
        <v>10</v>
      </c>
      <c r="C1283" s="19" t="n">
        <v>21185</v>
      </c>
      <c r="D1283" s="19" t="n">
        <v>211852</v>
      </c>
      <c r="E1283" s="18" t="n">
        <v>0</v>
      </c>
      <c r="F1283" s="20" t="n">
        <f aca="false">($D$2-C1283)/$D$2</f>
        <v>0.1526</v>
      </c>
      <c r="G1283" s="19" t="n">
        <f aca="false">C1283-$D$3</f>
        <v>6185</v>
      </c>
      <c r="H1283" s="18" t="n">
        <f aca="false">E1283*B1283</f>
        <v>0</v>
      </c>
      <c r="I1283" s="19" t="n">
        <f aca="false">G1283*H1283</f>
        <v>0</v>
      </c>
      <c r="J1283" s="29" t="n">
        <f aca="false">C1283/$D$2</f>
        <v>0.8474</v>
      </c>
      <c r="K1283" s="30" t="n">
        <f aca="false">1/(1+EXP($K$2+($K$3*J1283)))</f>
        <v>0.497633365489078</v>
      </c>
      <c r="L1283" s="31" t="n">
        <f aca="false">(E1283)*(K1283)+(1-E1283)*(1-K1283)</f>
        <v>0.502366634510922</v>
      </c>
      <c r="M1283" s="31" t="n">
        <f aca="false">LN(L1283)</f>
        <v>-0.688425078233134</v>
      </c>
    </row>
    <row r="1284" customFormat="false" ht="13" hidden="false" customHeight="false" outlineLevel="0" collapsed="false">
      <c r="A1284" s="18" t="n">
        <v>1275</v>
      </c>
      <c r="B1284" s="18" t="n">
        <v>23</v>
      </c>
      <c r="C1284" s="19" t="n">
        <v>15765</v>
      </c>
      <c r="D1284" s="19" t="n">
        <v>362598</v>
      </c>
      <c r="E1284" s="18" t="n">
        <v>0</v>
      </c>
      <c r="F1284" s="20" t="n">
        <f aca="false">($D$2-C1284)/$D$2</f>
        <v>0.3694</v>
      </c>
      <c r="G1284" s="19" t="n">
        <f aca="false">C1284-$D$3</f>
        <v>765</v>
      </c>
      <c r="H1284" s="18" t="n">
        <f aca="false">E1284*B1284</f>
        <v>0</v>
      </c>
      <c r="I1284" s="19" t="n">
        <f aca="false">G1284*H1284</f>
        <v>0</v>
      </c>
      <c r="J1284" s="29" t="n">
        <f aca="false">C1284/$D$2</f>
        <v>0.6306</v>
      </c>
      <c r="K1284" s="30" t="n">
        <f aca="false">1/(1+EXP($K$2+($K$3*J1284)))</f>
        <v>0.87839494648034</v>
      </c>
      <c r="L1284" s="31" t="n">
        <f aca="false">(E1284)*(K1284)+(1-E1284)*(1-K1284)</f>
        <v>0.12160505351966</v>
      </c>
      <c r="M1284" s="31" t="n">
        <f aca="false">LN(L1284)</f>
        <v>-2.10697675176377</v>
      </c>
    </row>
    <row r="1285" customFormat="false" ht="13" hidden="false" customHeight="false" outlineLevel="0" collapsed="false">
      <c r="A1285" s="18" t="n">
        <v>1276</v>
      </c>
      <c r="B1285" s="18" t="n">
        <v>23</v>
      </c>
      <c r="C1285" s="19" t="n">
        <v>15525</v>
      </c>
      <c r="D1285" s="19" t="n">
        <v>357078</v>
      </c>
      <c r="E1285" s="18" t="n">
        <v>1</v>
      </c>
      <c r="F1285" s="20" t="n">
        <f aca="false">($D$2-C1285)/$D$2</f>
        <v>0.379</v>
      </c>
      <c r="G1285" s="19" t="n">
        <f aca="false">C1285-$D$3</f>
        <v>525</v>
      </c>
      <c r="H1285" s="18" t="n">
        <f aca="false">E1285*B1285</f>
        <v>23</v>
      </c>
      <c r="I1285" s="19" t="n">
        <f aca="false">G1285*H1285</f>
        <v>12075</v>
      </c>
      <c r="J1285" s="29" t="n">
        <f aca="false">C1285/$D$2</f>
        <v>0.621</v>
      </c>
      <c r="K1285" s="30" t="n">
        <f aca="false">1/(1+EXP($K$2+($K$3*J1285)))</f>
        <v>0.887483842637812</v>
      </c>
      <c r="L1285" s="31" t="n">
        <f aca="false">(E1285)*(K1285)+(1-E1285)*(1-K1285)</f>
        <v>0.887483842637812</v>
      </c>
      <c r="M1285" s="31" t="n">
        <f aca="false">LN(L1285)</f>
        <v>-0.11936496327681</v>
      </c>
    </row>
    <row r="1286" customFormat="false" ht="13" hidden="false" customHeight="false" outlineLevel="0" collapsed="false">
      <c r="A1286" s="18" t="n">
        <v>1277</v>
      </c>
      <c r="B1286" s="18" t="n">
        <v>29</v>
      </c>
      <c r="C1286" s="19" t="n">
        <v>19537</v>
      </c>
      <c r="D1286" s="19" t="n">
        <v>566564</v>
      </c>
      <c r="E1286" s="18" t="n">
        <v>0</v>
      </c>
      <c r="F1286" s="20" t="n">
        <f aca="false">($D$2-C1286)/$D$2</f>
        <v>0.21852</v>
      </c>
      <c r="G1286" s="19" t="n">
        <f aca="false">C1286-$D$3</f>
        <v>4537</v>
      </c>
      <c r="H1286" s="18" t="n">
        <f aca="false">E1286*B1286</f>
        <v>0</v>
      </c>
      <c r="I1286" s="19" t="n">
        <f aca="false">G1286*H1286</f>
        <v>0</v>
      </c>
      <c r="J1286" s="29" t="n">
        <f aca="false">C1286/$D$2</f>
        <v>0.78148</v>
      </c>
      <c r="K1286" s="30" t="n">
        <f aca="false">1/(1+EXP($K$2+($K$3*J1286)))</f>
        <v>0.644427497788013</v>
      </c>
      <c r="L1286" s="31" t="n">
        <f aca="false">(E1286)*(K1286)+(1-E1286)*(1-K1286)</f>
        <v>0.355572502211987</v>
      </c>
      <c r="M1286" s="31" t="n">
        <f aca="false">LN(L1286)</f>
        <v>-1.03402610619514</v>
      </c>
    </row>
    <row r="1287" customFormat="false" ht="13" hidden="false" customHeight="false" outlineLevel="0" collapsed="false">
      <c r="A1287" s="18" t="n">
        <v>1278</v>
      </c>
      <c r="B1287" s="18" t="n">
        <v>21</v>
      </c>
      <c r="C1287" s="19" t="n">
        <v>17657</v>
      </c>
      <c r="D1287" s="19" t="n">
        <v>370807</v>
      </c>
      <c r="E1287" s="18" t="n">
        <v>0</v>
      </c>
      <c r="F1287" s="20" t="n">
        <f aca="false">($D$2-C1287)/$D$2</f>
        <v>0.29372</v>
      </c>
      <c r="G1287" s="19" t="n">
        <f aca="false">C1287-$D$3</f>
        <v>2657</v>
      </c>
      <c r="H1287" s="18" t="n">
        <f aca="false">E1287*B1287</f>
        <v>0</v>
      </c>
      <c r="I1287" s="19" t="n">
        <f aca="false">G1287*H1287</f>
        <v>0</v>
      </c>
      <c r="J1287" s="29" t="n">
        <f aca="false">C1287/$D$2</f>
        <v>0.70628</v>
      </c>
      <c r="K1287" s="30" t="n">
        <f aca="false">1/(1+EXP($K$2+($K$3*J1287)))</f>
        <v>0.783091862799219</v>
      </c>
      <c r="L1287" s="31" t="n">
        <f aca="false">(E1287)*(K1287)+(1-E1287)*(1-K1287)</f>
        <v>0.216908137200781</v>
      </c>
      <c r="M1287" s="31" t="n">
        <f aca="false">LN(L1287)</f>
        <v>-1.52828134594347</v>
      </c>
    </row>
    <row r="1288" customFormat="false" ht="13" hidden="false" customHeight="false" outlineLevel="0" collapsed="false">
      <c r="A1288" s="18" t="n">
        <v>1279</v>
      </c>
      <c r="B1288" s="18" t="n">
        <v>14</v>
      </c>
      <c r="C1288" s="19" t="n">
        <v>19631</v>
      </c>
      <c r="D1288" s="19" t="n">
        <v>274834</v>
      </c>
      <c r="E1288" s="18" t="n">
        <v>0</v>
      </c>
      <c r="F1288" s="20" t="n">
        <f aca="false">($D$2-C1288)/$D$2</f>
        <v>0.21476</v>
      </c>
      <c r="G1288" s="19" t="n">
        <f aca="false">C1288-$D$3</f>
        <v>4631</v>
      </c>
      <c r="H1288" s="18" t="n">
        <f aca="false">E1288*B1288</f>
        <v>0</v>
      </c>
      <c r="I1288" s="19" t="n">
        <f aca="false">G1288*H1288</f>
        <v>0</v>
      </c>
      <c r="J1288" s="29" t="n">
        <f aca="false">C1288/$D$2</f>
        <v>0.78524</v>
      </c>
      <c r="K1288" s="30" t="n">
        <f aca="false">1/(1+EXP($K$2+($K$3*J1288)))</f>
        <v>0.636493263030132</v>
      </c>
      <c r="L1288" s="31" t="n">
        <f aca="false">(E1288)*(K1288)+(1-E1288)*(1-K1288)</f>
        <v>0.363506736969868</v>
      </c>
      <c r="M1288" s="31" t="n">
        <f aca="false">LN(L1288)</f>
        <v>-1.01195744856306</v>
      </c>
    </row>
    <row r="1289" customFormat="false" ht="13" hidden="false" customHeight="false" outlineLevel="0" collapsed="false">
      <c r="A1289" s="18" t="n">
        <v>1280</v>
      </c>
      <c r="B1289" s="18" t="n">
        <v>10</v>
      </c>
      <c r="C1289" s="19" t="n">
        <v>21369</v>
      </c>
      <c r="D1289" s="19" t="n">
        <v>213689</v>
      </c>
      <c r="E1289" s="18" t="n">
        <v>1</v>
      </c>
      <c r="F1289" s="20" t="n">
        <f aca="false">($D$2-C1289)/$D$2</f>
        <v>0.14524</v>
      </c>
      <c r="G1289" s="19" t="n">
        <f aca="false">C1289-$D$3</f>
        <v>6369</v>
      </c>
      <c r="H1289" s="18" t="n">
        <f aca="false">E1289*B1289</f>
        <v>10</v>
      </c>
      <c r="I1289" s="19" t="n">
        <f aca="false">G1289*H1289</f>
        <v>63690</v>
      </c>
      <c r="J1289" s="29" t="n">
        <f aca="false">C1289/$D$2</f>
        <v>0.85476</v>
      </c>
      <c r="K1289" s="30" t="n">
        <f aca="false">1/(1+EXP($K$2+($K$3*J1289)))</f>
        <v>0.480780813902572</v>
      </c>
      <c r="L1289" s="31" t="n">
        <f aca="false">(E1289)*(K1289)+(1-E1289)*(1-K1289)</f>
        <v>0.480780813902572</v>
      </c>
      <c r="M1289" s="31" t="n">
        <f aca="false">LN(L1289)</f>
        <v>-0.732343801086107</v>
      </c>
    </row>
    <row r="1290" customFormat="false" ht="13" hidden="false" customHeight="false" outlineLevel="0" collapsed="false">
      <c r="A1290" s="18" t="n">
        <v>1281</v>
      </c>
      <c r="B1290" s="18" t="n">
        <v>17</v>
      </c>
      <c r="C1290" s="19" t="n">
        <v>19447</v>
      </c>
      <c r="D1290" s="19" t="n">
        <v>330602</v>
      </c>
      <c r="E1290" s="18" t="n">
        <v>1</v>
      </c>
      <c r="F1290" s="20" t="n">
        <f aca="false">($D$2-C1290)/$D$2</f>
        <v>0.22212</v>
      </c>
      <c r="G1290" s="19" t="n">
        <f aca="false">C1290-$D$3</f>
        <v>4447</v>
      </c>
      <c r="H1290" s="18" t="n">
        <f aca="false">E1290*B1290</f>
        <v>17</v>
      </c>
      <c r="I1290" s="19" t="n">
        <f aca="false">G1290*H1290</f>
        <v>75599</v>
      </c>
      <c r="J1290" s="29" t="n">
        <f aca="false">C1290/$D$2</f>
        <v>0.77788</v>
      </c>
      <c r="K1290" s="30" t="n">
        <f aca="false">1/(1+EXP($K$2+($K$3*J1290)))</f>
        <v>0.651950524194604</v>
      </c>
      <c r="L1290" s="31" t="n">
        <f aca="false">(E1290)*(K1290)+(1-E1290)*(1-K1290)</f>
        <v>0.651950524194604</v>
      </c>
      <c r="M1290" s="31" t="n">
        <f aca="false">LN(L1290)</f>
        <v>-0.427786603071866</v>
      </c>
    </row>
    <row r="1291" customFormat="false" ht="13" hidden="false" customHeight="false" outlineLevel="0" collapsed="false">
      <c r="A1291" s="18" t="n">
        <v>1282</v>
      </c>
      <c r="B1291" s="18" t="n">
        <v>14</v>
      </c>
      <c r="C1291" s="19" t="n">
        <v>16055</v>
      </c>
      <c r="D1291" s="19" t="n">
        <v>224764</v>
      </c>
      <c r="E1291" s="18" t="n">
        <v>1</v>
      </c>
      <c r="F1291" s="20" t="n">
        <f aca="false">($D$2-C1291)/$D$2</f>
        <v>0.3578</v>
      </c>
      <c r="G1291" s="19" t="n">
        <f aca="false">C1291-$D$3</f>
        <v>1055</v>
      </c>
      <c r="H1291" s="18" t="n">
        <f aca="false">E1291*B1291</f>
        <v>14</v>
      </c>
      <c r="I1291" s="19" t="n">
        <f aca="false">G1291*H1291</f>
        <v>14770</v>
      </c>
      <c r="J1291" s="29" t="n">
        <f aca="false">C1291/$D$2</f>
        <v>0.6422</v>
      </c>
      <c r="K1291" s="30" t="n">
        <f aca="false">1/(1+EXP($K$2+($K$3*J1291)))</f>
        <v>0.866575542247952</v>
      </c>
      <c r="L1291" s="31" t="n">
        <f aca="false">(E1291)*(K1291)+(1-E1291)*(1-K1291)</f>
        <v>0.866575542247952</v>
      </c>
      <c r="M1291" s="31" t="n">
        <f aca="false">LN(L1291)</f>
        <v>-0.1432059927287</v>
      </c>
    </row>
    <row r="1292" customFormat="false" ht="13" hidden="false" customHeight="false" outlineLevel="0" collapsed="false">
      <c r="A1292" s="18" t="n">
        <v>1283</v>
      </c>
      <c r="B1292" s="18" t="n">
        <v>16</v>
      </c>
      <c r="C1292" s="19" t="n">
        <v>19571</v>
      </c>
      <c r="D1292" s="19" t="n">
        <v>313144</v>
      </c>
      <c r="E1292" s="18" t="n">
        <v>0</v>
      </c>
      <c r="F1292" s="20" t="n">
        <f aca="false">($D$2-C1292)/$D$2</f>
        <v>0.21716</v>
      </c>
      <c r="G1292" s="19" t="n">
        <f aca="false">C1292-$D$3</f>
        <v>4571</v>
      </c>
      <c r="H1292" s="18" t="n">
        <f aca="false">E1292*B1292</f>
        <v>0</v>
      </c>
      <c r="I1292" s="19" t="n">
        <f aca="false">G1292*H1292</f>
        <v>0</v>
      </c>
      <c r="J1292" s="29" t="n">
        <f aca="false">C1292/$D$2</f>
        <v>0.78284</v>
      </c>
      <c r="K1292" s="30" t="n">
        <f aca="false">1/(1+EXP($K$2+($K$3*J1292)))</f>
        <v>0.641566553374407</v>
      </c>
      <c r="L1292" s="31" t="n">
        <f aca="false">(E1292)*(K1292)+(1-E1292)*(1-K1292)</f>
        <v>0.358433446625593</v>
      </c>
      <c r="M1292" s="31" t="n">
        <f aca="false">LN(L1292)</f>
        <v>-1.02601228017758</v>
      </c>
    </row>
    <row r="1293" customFormat="false" ht="13" hidden="false" customHeight="false" outlineLevel="0" collapsed="false">
      <c r="A1293" s="18" t="n">
        <v>1284</v>
      </c>
      <c r="B1293" s="18" t="n">
        <v>11</v>
      </c>
      <c r="C1293" s="19" t="n">
        <v>21147</v>
      </c>
      <c r="D1293" s="19" t="n">
        <v>232620</v>
      </c>
      <c r="E1293" s="18" t="n">
        <v>0</v>
      </c>
      <c r="F1293" s="20" t="n">
        <f aca="false">($D$2-C1293)/$D$2</f>
        <v>0.15412</v>
      </c>
      <c r="G1293" s="19" t="n">
        <f aca="false">C1293-$D$3</f>
        <v>6147</v>
      </c>
      <c r="H1293" s="18" t="n">
        <f aca="false">E1293*B1293</f>
        <v>0</v>
      </c>
      <c r="I1293" s="19" t="n">
        <f aca="false">G1293*H1293</f>
        <v>0</v>
      </c>
      <c r="J1293" s="29" t="n">
        <f aca="false">C1293/$D$2</f>
        <v>0.84588</v>
      </c>
      <c r="K1293" s="30" t="n">
        <f aca="false">1/(1+EXP($K$2+($K$3*J1293)))</f>
        <v>0.501115717142456</v>
      </c>
      <c r="L1293" s="31" t="n">
        <f aca="false">(E1293)*(K1293)+(1-E1293)*(1-K1293)</f>
        <v>0.498884282857544</v>
      </c>
      <c r="M1293" s="31" t="n">
        <f aca="false">LN(L1293)</f>
        <v>-0.69538110820421</v>
      </c>
    </row>
    <row r="1294" customFormat="false" ht="13" hidden="false" customHeight="false" outlineLevel="0" collapsed="false">
      <c r="A1294" s="18" t="n">
        <v>1285</v>
      </c>
      <c r="B1294" s="18" t="n">
        <v>28</v>
      </c>
      <c r="C1294" s="19" t="n">
        <v>21314</v>
      </c>
      <c r="D1294" s="19" t="n">
        <v>596787</v>
      </c>
      <c r="E1294" s="18" t="n">
        <v>0</v>
      </c>
      <c r="F1294" s="20" t="n">
        <f aca="false">($D$2-C1294)/$D$2</f>
        <v>0.14744</v>
      </c>
      <c r="G1294" s="19" t="n">
        <f aca="false">C1294-$D$3</f>
        <v>6314</v>
      </c>
      <c r="H1294" s="18" t="n">
        <f aca="false">E1294*B1294</f>
        <v>0</v>
      </c>
      <c r="I1294" s="19" t="n">
        <f aca="false">G1294*H1294</f>
        <v>0</v>
      </c>
      <c r="J1294" s="29" t="n">
        <f aca="false">C1294/$D$2</f>
        <v>0.85256</v>
      </c>
      <c r="K1294" s="30" t="n">
        <f aca="false">1/(1+EXP($K$2+($K$3*J1294)))</f>
        <v>0.485815421205814</v>
      </c>
      <c r="L1294" s="31" t="n">
        <f aca="false">(E1294)*(K1294)+(1-E1294)*(1-K1294)</f>
        <v>0.514184578794186</v>
      </c>
      <c r="M1294" s="31" t="n">
        <f aca="false">LN(L1294)</f>
        <v>-0.665172975276495</v>
      </c>
    </row>
    <row r="1295" customFormat="false" ht="13" hidden="false" customHeight="false" outlineLevel="0" collapsed="false">
      <c r="A1295" s="18" t="n">
        <v>1286</v>
      </c>
      <c r="B1295" s="18" t="n">
        <v>26</v>
      </c>
      <c r="C1295" s="19" t="n">
        <v>20532</v>
      </c>
      <c r="D1295" s="19" t="n">
        <v>533838</v>
      </c>
      <c r="E1295" s="18" t="n">
        <v>0</v>
      </c>
      <c r="F1295" s="20" t="n">
        <f aca="false">($D$2-C1295)/$D$2</f>
        <v>0.17872</v>
      </c>
      <c r="G1295" s="19" t="n">
        <f aca="false">C1295-$D$3</f>
        <v>5532</v>
      </c>
      <c r="H1295" s="18" t="n">
        <f aca="false">E1295*B1295</f>
        <v>0</v>
      </c>
      <c r="I1295" s="19" t="n">
        <f aca="false">G1295*H1295</f>
        <v>0</v>
      </c>
      <c r="J1295" s="29" t="n">
        <f aca="false">C1295/$D$2</f>
        <v>0.82128</v>
      </c>
      <c r="K1295" s="30" t="n">
        <f aca="false">1/(1+EXP($K$2+($K$3*J1295)))</f>
        <v>0.557223327551413</v>
      </c>
      <c r="L1295" s="31" t="n">
        <f aca="false">(E1295)*(K1295)+(1-E1295)*(1-K1295)</f>
        <v>0.442776672448587</v>
      </c>
      <c r="M1295" s="31" t="n">
        <f aca="false">LN(L1295)</f>
        <v>-0.814689761449155</v>
      </c>
    </row>
    <row r="1296" customFormat="false" ht="13" hidden="false" customHeight="false" outlineLevel="0" collapsed="false">
      <c r="A1296" s="18" t="n">
        <v>1287</v>
      </c>
      <c r="B1296" s="18" t="n">
        <v>25</v>
      </c>
      <c r="C1296" s="19" t="n">
        <v>17838</v>
      </c>
      <c r="D1296" s="19" t="n">
        <v>445962</v>
      </c>
      <c r="E1296" s="18" t="n">
        <v>1</v>
      </c>
      <c r="F1296" s="20" t="n">
        <f aca="false">($D$2-C1296)/$D$2</f>
        <v>0.28648</v>
      </c>
      <c r="G1296" s="19" t="n">
        <f aca="false">C1296-$D$3</f>
        <v>2838</v>
      </c>
      <c r="H1296" s="18" t="n">
        <f aca="false">E1296*B1296</f>
        <v>25</v>
      </c>
      <c r="I1296" s="19" t="n">
        <f aca="false">G1296*H1296</f>
        <v>70950</v>
      </c>
      <c r="J1296" s="29" t="n">
        <f aca="false">C1296/$D$2</f>
        <v>0.71352</v>
      </c>
      <c r="K1296" s="30" t="n">
        <f aca="false">1/(1+EXP($K$2+($K$3*J1296)))</f>
        <v>0.771610563137449</v>
      </c>
      <c r="L1296" s="31" t="n">
        <f aca="false">(E1296)*(K1296)+(1-E1296)*(1-K1296)</f>
        <v>0.771610563137449</v>
      </c>
      <c r="M1296" s="31" t="n">
        <f aca="false">LN(L1296)</f>
        <v>-0.25927530813052</v>
      </c>
    </row>
    <row r="1297" customFormat="false" ht="13" hidden="false" customHeight="false" outlineLevel="0" collapsed="false">
      <c r="A1297" s="18" t="n">
        <v>1288</v>
      </c>
      <c r="B1297" s="18" t="n">
        <v>14</v>
      </c>
      <c r="C1297" s="19" t="n">
        <v>20754</v>
      </c>
      <c r="D1297" s="19" t="n">
        <v>290549</v>
      </c>
      <c r="E1297" s="18" t="n">
        <v>0</v>
      </c>
      <c r="F1297" s="20" t="n">
        <f aca="false">($D$2-C1297)/$D$2</f>
        <v>0.16984</v>
      </c>
      <c r="G1297" s="19" t="n">
        <f aca="false">C1297-$D$3</f>
        <v>5754</v>
      </c>
      <c r="H1297" s="18" t="n">
        <f aca="false">E1297*B1297</f>
        <v>0</v>
      </c>
      <c r="I1297" s="19" t="n">
        <f aca="false">G1297*H1297</f>
        <v>0</v>
      </c>
      <c r="J1297" s="29" t="n">
        <f aca="false">C1297/$D$2</f>
        <v>0.83016</v>
      </c>
      <c r="K1297" s="30" t="n">
        <f aca="false">1/(1+EXP($K$2+($K$3*J1297)))</f>
        <v>0.537062662573303</v>
      </c>
      <c r="L1297" s="31" t="n">
        <f aca="false">(E1297)*(K1297)+(1-E1297)*(1-K1297)</f>
        <v>0.462937337426697</v>
      </c>
      <c r="M1297" s="31" t="n">
        <f aca="false">LN(L1297)</f>
        <v>-0.770163574386341</v>
      </c>
    </row>
    <row r="1298" customFormat="false" ht="13" hidden="false" customHeight="false" outlineLevel="0" collapsed="false">
      <c r="A1298" s="18" t="n">
        <v>1289</v>
      </c>
      <c r="B1298" s="18" t="n">
        <v>18</v>
      </c>
      <c r="C1298" s="19" t="n">
        <v>21757</v>
      </c>
      <c r="D1298" s="19" t="n">
        <v>391629</v>
      </c>
      <c r="E1298" s="18" t="n">
        <v>0</v>
      </c>
      <c r="F1298" s="20" t="n">
        <f aca="false">($D$2-C1298)/$D$2</f>
        <v>0.12972</v>
      </c>
      <c r="G1298" s="19" t="n">
        <f aca="false">C1298-$D$3</f>
        <v>6757</v>
      </c>
      <c r="H1298" s="18" t="n">
        <f aca="false">E1298*B1298</f>
        <v>0</v>
      </c>
      <c r="I1298" s="19" t="n">
        <f aca="false">G1298*H1298</f>
        <v>0</v>
      </c>
      <c r="J1298" s="29" t="n">
        <f aca="false">C1298/$D$2</f>
        <v>0.87028</v>
      </c>
      <c r="K1298" s="30" t="n">
        <f aca="false">1/(1+EXP($K$2+($K$3*J1298)))</f>
        <v>0.445432697646522</v>
      </c>
      <c r="L1298" s="31" t="n">
        <f aca="false">(E1298)*(K1298)+(1-E1298)*(1-K1298)</f>
        <v>0.554567302353478</v>
      </c>
      <c r="M1298" s="31" t="n">
        <f aca="false">LN(L1298)</f>
        <v>-0.589567104708574</v>
      </c>
    </row>
    <row r="1299" customFormat="false" ht="13" hidden="false" customHeight="false" outlineLevel="0" collapsed="false">
      <c r="A1299" s="18" t="n">
        <v>1290</v>
      </c>
      <c r="B1299" s="18" t="n">
        <v>11</v>
      </c>
      <c r="C1299" s="19" t="n">
        <v>17632</v>
      </c>
      <c r="D1299" s="19" t="n">
        <v>193953</v>
      </c>
      <c r="E1299" s="18" t="n">
        <v>1</v>
      </c>
      <c r="F1299" s="20" t="n">
        <f aca="false">($D$2-C1299)/$D$2</f>
        <v>0.29472</v>
      </c>
      <c r="G1299" s="19" t="n">
        <f aca="false">C1299-$D$3</f>
        <v>2632</v>
      </c>
      <c r="H1299" s="18" t="n">
        <f aca="false">E1299*B1299</f>
        <v>11</v>
      </c>
      <c r="I1299" s="19" t="n">
        <f aca="false">G1299*H1299</f>
        <v>28952</v>
      </c>
      <c r="J1299" s="29" t="n">
        <f aca="false">C1299/$D$2</f>
        <v>0.70528</v>
      </c>
      <c r="K1299" s="30" t="n">
        <f aca="false">1/(1+EXP($K$2+($K$3*J1299)))</f>
        <v>0.78464443483602</v>
      </c>
      <c r="L1299" s="31" t="n">
        <f aca="false">(E1299)*(K1299)+(1-E1299)*(1-K1299)</f>
        <v>0.78464443483602</v>
      </c>
      <c r="M1299" s="31" t="n">
        <f aca="false">LN(L1299)</f>
        <v>-0.242524613065706</v>
      </c>
    </row>
    <row r="1300" customFormat="false" ht="13" hidden="false" customHeight="false" outlineLevel="0" collapsed="false">
      <c r="A1300" s="18" t="n">
        <v>1291</v>
      </c>
      <c r="B1300" s="18" t="n">
        <v>33</v>
      </c>
      <c r="C1300" s="19" t="n">
        <v>16306</v>
      </c>
      <c r="D1300" s="19" t="n">
        <v>538101</v>
      </c>
      <c r="E1300" s="18" t="n">
        <v>1</v>
      </c>
      <c r="F1300" s="20" t="n">
        <f aca="false">($D$2-C1300)/$D$2</f>
        <v>0.34776</v>
      </c>
      <c r="G1300" s="19" t="n">
        <f aca="false">C1300-$D$3</f>
        <v>1306</v>
      </c>
      <c r="H1300" s="18" t="n">
        <f aca="false">E1300*B1300</f>
        <v>33</v>
      </c>
      <c r="I1300" s="19" t="n">
        <f aca="false">G1300*H1300</f>
        <v>43098</v>
      </c>
      <c r="J1300" s="29" t="n">
        <f aca="false">C1300/$D$2</f>
        <v>0.65224</v>
      </c>
      <c r="K1300" s="30" t="n">
        <f aca="false">1/(1+EXP($K$2+($K$3*J1300)))</f>
        <v>0.855574073254618</v>
      </c>
      <c r="L1300" s="31" t="n">
        <f aca="false">(E1300)*(K1300)+(1-E1300)*(1-K1300)</f>
        <v>0.855574073254618</v>
      </c>
      <c r="M1300" s="31" t="n">
        <f aca="false">LN(L1300)</f>
        <v>-0.155982604646971</v>
      </c>
    </row>
    <row r="1301" customFormat="false" ht="13" hidden="false" customHeight="false" outlineLevel="0" collapsed="false">
      <c r="A1301" s="18" t="n">
        <v>1292</v>
      </c>
      <c r="B1301" s="18" t="n">
        <v>12</v>
      </c>
      <c r="C1301" s="19" t="n">
        <v>17454</v>
      </c>
      <c r="D1301" s="19" t="n">
        <v>209444</v>
      </c>
      <c r="E1301" s="18" t="n">
        <v>1</v>
      </c>
      <c r="F1301" s="20" t="n">
        <f aca="false">($D$2-C1301)/$D$2</f>
        <v>0.30184</v>
      </c>
      <c r="G1301" s="19" t="n">
        <f aca="false">C1301-$D$3</f>
        <v>2454</v>
      </c>
      <c r="H1301" s="18" t="n">
        <f aca="false">E1301*B1301</f>
        <v>12</v>
      </c>
      <c r="I1301" s="19" t="n">
        <f aca="false">G1301*H1301</f>
        <v>29448</v>
      </c>
      <c r="J1301" s="29" t="n">
        <f aca="false">C1301/$D$2</f>
        <v>0.69816</v>
      </c>
      <c r="K1301" s="30" t="n">
        <f aca="false">1/(1+EXP($K$2+($K$3*J1301)))</f>
        <v>0.795465180912034</v>
      </c>
      <c r="L1301" s="31" t="n">
        <f aca="false">(E1301)*(K1301)+(1-E1301)*(1-K1301)</f>
        <v>0.795465180912034</v>
      </c>
      <c r="M1301" s="31" t="n">
        <f aca="false">LN(L1301)</f>
        <v>-0.228828202228814</v>
      </c>
    </row>
    <row r="1302" customFormat="false" ht="13" hidden="false" customHeight="false" outlineLevel="0" collapsed="false">
      <c r="A1302" s="18" t="n">
        <v>1293</v>
      </c>
      <c r="B1302" s="18" t="n">
        <v>10</v>
      </c>
      <c r="C1302" s="19" t="n">
        <v>15384</v>
      </c>
      <c r="D1302" s="19" t="n">
        <v>153843</v>
      </c>
      <c r="E1302" s="18" t="n">
        <v>1</v>
      </c>
      <c r="F1302" s="20" t="n">
        <f aca="false">($D$2-C1302)/$D$2</f>
        <v>0.38464</v>
      </c>
      <c r="G1302" s="19" t="n">
        <f aca="false">C1302-$D$3</f>
        <v>384</v>
      </c>
      <c r="H1302" s="18" t="n">
        <f aca="false">E1302*B1302</f>
        <v>10</v>
      </c>
      <c r="I1302" s="19" t="n">
        <f aca="false">G1302*H1302</f>
        <v>3840</v>
      </c>
      <c r="J1302" s="29" t="n">
        <f aca="false">C1302/$D$2</f>
        <v>0.61536</v>
      </c>
      <c r="K1302" s="30" t="n">
        <f aca="false">1/(1+EXP($K$2+($K$3*J1302)))</f>
        <v>0.892542547185721</v>
      </c>
      <c r="L1302" s="31" t="n">
        <f aca="false">(E1302)*(K1302)+(1-E1302)*(1-K1302)</f>
        <v>0.892542547185721</v>
      </c>
      <c r="M1302" s="31" t="n">
        <f aca="false">LN(L1302)</f>
        <v>-0.113681094547838</v>
      </c>
    </row>
    <row r="1303" customFormat="false" ht="13" hidden="false" customHeight="false" outlineLevel="0" collapsed="false">
      <c r="A1303" s="18" t="n">
        <v>1294</v>
      </c>
      <c r="B1303" s="18" t="n">
        <v>10</v>
      </c>
      <c r="C1303" s="19" t="n">
        <v>18529</v>
      </c>
      <c r="D1303" s="19" t="n">
        <v>185289</v>
      </c>
      <c r="E1303" s="18" t="n">
        <v>0</v>
      </c>
      <c r="F1303" s="20" t="n">
        <f aca="false">($D$2-C1303)/$D$2</f>
        <v>0.25884</v>
      </c>
      <c r="G1303" s="19" t="n">
        <f aca="false">C1303-$D$3</f>
        <v>3529</v>
      </c>
      <c r="H1303" s="18" t="n">
        <f aca="false">E1303*B1303</f>
        <v>0</v>
      </c>
      <c r="I1303" s="19" t="n">
        <f aca="false">G1303*H1303</f>
        <v>0</v>
      </c>
      <c r="J1303" s="29" t="n">
        <f aca="false">C1303/$D$2</f>
        <v>0.74116</v>
      </c>
      <c r="K1303" s="30" t="n">
        <f aca="false">1/(1+EXP($K$2+($K$3*J1303)))</f>
        <v>0.723948149304694</v>
      </c>
      <c r="L1303" s="31" t="n">
        <f aca="false">(E1303)*(K1303)+(1-E1303)*(1-K1303)</f>
        <v>0.276051850695306</v>
      </c>
      <c r="M1303" s="31" t="n">
        <f aca="false">LN(L1303)</f>
        <v>-1.28716656607131</v>
      </c>
    </row>
    <row r="1304" customFormat="false" ht="13" hidden="false" customHeight="false" outlineLevel="0" collapsed="false">
      <c r="A1304" s="18" t="n">
        <v>1295</v>
      </c>
      <c r="B1304" s="18" t="n">
        <v>24</v>
      </c>
      <c r="C1304" s="19" t="n">
        <v>17391</v>
      </c>
      <c r="D1304" s="19" t="n">
        <v>417382</v>
      </c>
      <c r="E1304" s="18" t="n">
        <v>1</v>
      </c>
      <c r="F1304" s="20" t="n">
        <f aca="false">($D$2-C1304)/$D$2</f>
        <v>0.30436</v>
      </c>
      <c r="G1304" s="19" t="n">
        <f aca="false">C1304-$D$3</f>
        <v>2391</v>
      </c>
      <c r="H1304" s="18" t="n">
        <f aca="false">E1304*B1304</f>
        <v>24</v>
      </c>
      <c r="I1304" s="19" t="n">
        <f aca="false">G1304*H1304</f>
        <v>57384</v>
      </c>
      <c r="J1304" s="29" t="n">
        <f aca="false">C1304/$D$2</f>
        <v>0.69564</v>
      </c>
      <c r="K1304" s="30" t="n">
        <f aca="false">1/(1+EXP($K$2+($K$3*J1304)))</f>
        <v>0.799196891682635</v>
      </c>
      <c r="L1304" s="31" t="n">
        <f aca="false">(E1304)*(K1304)+(1-E1304)*(1-K1304)</f>
        <v>0.799196891682635</v>
      </c>
      <c r="M1304" s="31" t="n">
        <f aca="false">LN(L1304)</f>
        <v>-0.224147940941349</v>
      </c>
    </row>
    <row r="1305" customFormat="false" ht="13" hidden="false" customHeight="false" outlineLevel="0" collapsed="false">
      <c r="A1305" s="18" t="n">
        <v>1296</v>
      </c>
      <c r="B1305" s="18" t="n">
        <v>28</v>
      </c>
      <c r="C1305" s="19" t="n">
        <v>17036</v>
      </c>
      <c r="D1305" s="19" t="n">
        <v>477002</v>
      </c>
      <c r="E1305" s="18" t="n">
        <v>1</v>
      </c>
      <c r="F1305" s="20" t="n">
        <f aca="false">($D$2-C1305)/$D$2</f>
        <v>0.31856</v>
      </c>
      <c r="G1305" s="19" t="n">
        <f aca="false">C1305-$D$3</f>
        <v>2036</v>
      </c>
      <c r="H1305" s="18" t="n">
        <f aca="false">E1305*B1305</f>
        <v>28</v>
      </c>
      <c r="I1305" s="19" t="n">
        <f aca="false">G1305*H1305</f>
        <v>57008</v>
      </c>
      <c r="J1305" s="29" t="n">
        <f aca="false">C1305/$D$2</f>
        <v>0.68144</v>
      </c>
      <c r="K1305" s="30" t="n">
        <f aca="false">1/(1+EXP($K$2+($K$3*J1305)))</f>
        <v>0.819270546092975</v>
      </c>
      <c r="L1305" s="31" t="n">
        <f aca="false">(E1305)*(K1305)+(1-E1305)*(1-K1305)</f>
        <v>0.819270546092975</v>
      </c>
      <c r="M1305" s="31" t="n">
        <f aca="false">LN(L1305)</f>
        <v>-0.199340912568498</v>
      </c>
    </row>
    <row r="1306" customFormat="false" ht="13" hidden="false" customHeight="false" outlineLevel="0" collapsed="false">
      <c r="A1306" s="18" t="n">
        <v>1297</v>
      </c>
      <c r="B1306" s="18" t="n">
        <v>36</v>
      </c>
      <c r="C1306" s="19" t="n">
        <v>18304</v>
      </c>
      <c r="D1306" s="19" t="n">
        <v>658939</v>
      </c>
      <c r="E1306" s="18" t="n">
        <v>0</v>
      </c>
      <c r="F1306" s="20" t="n">
        <f aca="false">($D$2-C1306)/$D$2</f>
        <v>0.26784</v>
      </c>
      <c r="G1306" s="19" t="n">
        <f aca="false">C1306-$D$3</f>
        <v>3304</v>
      </c>
      <c r="H1306" s="18" t="n">
        <f aca="false">E1306*B1306</f>
        <v>0</v>
      </c>
      <c r="I1306" s="19" t="n">
        <f aca="false">G1306*H1306</f>
        <v>0</v>
      </c>
      <c r="J1306" s="29" t="n">
        <f aca="false">C1306/$D$2</f>
        <v>0.73216</v>
      </c>
      <c r="K1306" s="30" t="n">
        <f aca="false">1/(1+EXP($K$2+($K$3*J1306)))</f>
        <v>0.740123062630909</v>
      </c>
      <c r="L1306" s="31" t="n">
        <f aca="false">(E1306)*(K1306)+(1-E1306)*(1-K1306)</f>
        <v>0.259876937369091</v>
      </c>
      <c r="M1306" s="31" t="n">
        <f aca="false">LN(L1306)</f>
        <v>-1.34754707782803</v>
      </c>
    </row>
    <row r="1307" customFormat="false" ht="13" hidden="false" customHeight="false" outlineLevel="0" collapsed="false">
      <c r="A1307" s="18" t="n">
        <v>1298</v>
      </c>
      <c r="B1307" s="18" t="n">
        <v>10</v>
      </c>
      <c r="C1307" s="19" t="n">
        <v>19889</v>
      </c>
      <c r="D1307" s="19" t="n">
        <v>198886</v>
      </c>
      <c r="E1307" s="18" t="n">
        <v>0</v>
      </c>
      <c r="F1307" s="20" t="n">
        <f aca="false">($D$2-C1307)/$D$2</f>
        <v>0.20444</v>
      </c>
      <c r="G1307" s="19" t="n">
        <f aca="false">C1307-$D$3</f>
        <v>4889</v>
      </c>
      <c r="H1307" s="18" t="n">
        <f aca="false">E1307*B1307</f>
        <v>0</v>
      </c>
      <c r="I1307" s="19" t="n">
        <f aca="false">G1307*H1307</f>
        <v>0</v>
      </c>
      <c r="J1307" s="29" t="n">
        <f aca="false">C1307/$D$2</f>
        <v>0.79556</v>
      </c>
      <c r="K1307" s="30" t="n">
        <f aca="false">1/(1+EXP($K$2+($K$3*J1307)))</f>
        <v>0.614342313506809</v>
      </c>
      <c r="L1307" s="31" t="n">
        <f aca="false">(E1307)*(K1307)+(1-E1307)*(1-K1307)</f>
        <v>0.385657686493191</v>
      </c>
      <c r="M1307" s="31" t="n">
        <f aca="false">LN(L1307)</f>
        <v>-0.952805125533566</v>
      </c>
    </row>
    <row r="1308" customFormat="false" ht="13" hidden="false" customHeight="false" outlineLevel="0" collapsed="false">
      <c r="A1308" s="18" t="n">
        <v>1299</v>
      </c>
      <c r="B1308" s="18" t="n">
        <v>35</v>
      </c>
      <c r="C1308" s="19" t="n">
        <v>15403</v>
      </c>
      <c r="D1308" s="19" t="n">
        <v>539097</v>
      </c>
      <c r="E1308" s="18" t="n">
        <v>1</v>
      </c>
      <c r="F1308" s="20" t="n">
        <f aca="false">($D$2-C1308)/$D$2</f>
        <v>0.38388</v>
      </c>
      <c r="G1308" s="19" t="n">
        <f aca="false">C1308-$D$3</f>
        <v>403</v>
      </c>
      <c r="H1308" s="18" t="n">
        <f aca="false">E1308*B1308</f>
        <v>35</v>
      </c>
      <c r="I1308" s="19" t="n">
        <f aca="false">G1308*H1308</f>
        <v>14105</v>
      </c>
      <c r="J1308" s="29" t="n">
        <f aca="false">C1308/$D$2</f>
        <v>0.61612</v>
      </c>
      <c r="K1308" s="30" t="n">
        <f aca="false">1/(1+EXP($K$2+($K$3*J1308)))</f>
        <v>0.8918727277675</v>
      </c>
      <c r="L1308" s="31" t="n">
        <f aca="false">(E1308)*(K1308)+(1-E1308)*(1-K1308)</f>
        <v>0.8918727277675</v>
      </c>
      <c r="M1308" s="31" t="n">
        <f aca="false">LN(L1308)</f>
        <v>-0.114431838457155</v>
      </c>
    </row>
    <row r="1309" customFormat="false" ht="13" hidden="false" customHeight="false" outlineLevel="0" collapsed="false">
      <c r="A1309" s="18" t="n">
        <v>1300</v>
      </c>
      <c r="B1309" s="18" t="n">
        <v>20</v>
      </c>
      <c r="C1309" s="19" t="n">
        <v>22335</v>
      </c>
      <c r="D1309" s="19" t="n">
        <v>446696</v>
      </c>
      <c r="E1309" s="18" t="n">
        <v>0</v>
      </c>
      <c r="F1309" s="20" t="n">
        <f aca="false">($D$2-C1309)/$D$2</f>
        <v>0.1066</v>
      </c>
      <c r="G1309" s="19" t="n">
        <f aca="false">C1309-$D$3</f>
        <v>7335</v>
      </c>
      <c r="H1309" s="18" t="n">
        <f aca="false">E1309*B1309</f>
        <v>0</v>
      </c>
      <c r="I1309" s="19" t="n">
        <f aca="false">G1309*H1309</f>
        <v>0</v>
      </c>
      <c r="J1309" s="29" t="n">
        <f aca="false">C1309/$D$2</f>
        <v>0.8934</v>
      </c>
      <c r="K1309" s="30" t="n">
        <f aca="false">1/(1+EXP($K$2+($K$3*J1309)))</f>
        <v>0.393883554286226</v>
      </c>
      <c r="L1309" s="31" t="n">
        <f aca="false">(E1309)*(K1309)+(1-E1309)*(1-K1309)</f>
        <v>0.606116445713774</v>
      </c>
      <c r="M1309" s="31" t="n">
        <f aca="false">LN(L1309)</f>
        <v>-0.50068315672897</v>
      </c>
    </row>
    <row r="1310" customFormat="false" ht="13" hidden="false" customHeight="false" outlineLevel="0" collapsed="false">
      <c r="A1310" s="18" t="n">
        <v>1301</v>
      </c>
      <c r="B1310" s="18" t="n">
        <v>12</v>
      </c>
      <c r="C1310" s="19" t="n">
        <v>15548</v>
      </c>
      <c r="D1310" s="19" t="n">
        <v>186573</v>
      </c>
      <c r="E1310" s="18" t="n">
        <v>0</v>
      </c>
      <c r="F1310" s="20" t="n">
        <f aca="false">($D$2-C1310)/$D$2</f>
        <v>0.37808</v>
      </c>
      <c r="G1310" s="19" t="n">
        <f aca="false">C1310-$D$3</f>
        <v>548</v>
      </c>
      <c r="H1310" s="18" t="n">
        <f aca="false">E1310*B1310</f>
        <v>0</v>
      </c>
      <c r="I1310" s="19" t="n">
        <f aca="false">G1310*H1310</f>
        <v>0</v>
      </c>
      <c r="J1310" s="29" t="n">
        <f aca="false">C1310/$D$2</f>
        <v>0.62192</v>
      </c>
      <c r="K1310" s="30" t="n">
        <f aca="false">1/(1+EXP($K$2+($K$3*J1310)))</f>
        <v>0.886639199678826</v>
      </c>
      <c r="L1310" s="31" t="n">
        <f aca="false">(E1310)*(K1310)+(1-E1310)*(1-K1310)</f>
        <v>0.113360800321174</v>
      </c>
      <c r="M1310" s="31" t="n">
        <f aca="false">LN(L1310)</f>
        <v>-2.1771796236284</v>
      </c>
    </row>
    <row r="1311" customFormat="false" ht="13" hidden="false" customHeight="false" outlineLevel="0" collapsed="false">
      <c r="A1311" s="18" t="n">
        <v>1302</v>
      </c>
      <c r="B1311" s="18" t="n">
        <v>32</v>
      </c>
      <c r="C1311" s="19" t="n">
        <v>16257</v>
      </c>
      <c r="D1311" s="19" t="n">
        <v>520238</v>
      </c>
      <c r="E1311" s="18" t="n">
        <v>0</v>
      </c>
      <c r="F1311" s="20" t="n">
        <f aca="false">($D$2-C1311)/$D$2</f>
        <v>0.34972</v>
      </c>
      <c r="G1311" s="19" t="n">
        <f aca="false">C1311-$D$3</f>
        <v>1257</v>
      </c>
      <c r="H1311" s="18" t="n">
        <f aca="false">E1311*B1311</f>
        <v>0</v>
      </c>
      <c r="I1311" s="19" t="n">
        <f aca="false">G1311*H1311</f>
        <v>0</v>
      </c>
      <c r="J1311" s="29" t="n">
        <f aca="false">C1311/$D$2</f>
        <v>0.65028</v>
      </c>
      <c r="K1311" s="30" t="n">
        <f aca="false">1/(1+EXP($K$2+($K$3*J1311)))</f>
        <v>0.857779404423817</v>
      </c>
      <c r="L1311" s="31" t="n">
        <f aca="false">(E1311)*(K1311)+(1-E1311)*(1-K1311)</f>
        <v>0.142220595576183</v>
      </c>
      <c r="M1311" s="31" t="n">
        <f aca="false">LN(L1311)</f>
        <v>-1.95037593682507</v>
      </c>
    </row>
    <row r="1312" customFormat="false" ht="13" hidden="false" customHeight="false" outlineLevel="0" collapsed="false">
      <c r="A1312" s="18" t="n">
        <v>1303</v>
      </c>
      <c r="B1312" s="18" t="n">
        <v>19</v>
      </c>
      <c r="C1312" s="19" t="n">
        <v>19576</v>
      </c>
      <c r="D1312" s="19" t="n">
        <v>371953</v>
      </c>
      <c r="E1312" s="18" t="n">
        <v>1</v>
      </c>
      <c r="F1312" s="20" t="n">
        <f aca="false">($D$2-C1312)/$D$2</f>
        <v>0.21696</v>
      </c>
      <c r="G1312" s="19" t="n">
        <f aca="false">C1312-$D$3</f>
        <v>4576</v>
      </c>
      <c r="H1312" s="18" t="n">
        <f aca="false">E1312*B1312</f>
        <v>19</v>
      </c>
      <c r="I1312" s="19" t="n">
        <f aca="false">G1312*H1312</f>
        <v>86944</v>
      </c>
      <c r="J1312" s="29" t="n">
        <f aca="false">C1312/$D$2</f>
        <v>0.78304</v>
      </c>
      <c r="K1312" s="30" t="n">
        <f aca="false">1/(1+EXP($K$2+($K$3*J1312)))</f>
        <v>0.641144969218945</v>
      </c>
      <c r="L1312" s="31" t="n">
        <f aca="false">(E1312)*(K1312)+(1-E1312)*(1-K1312)</f>
        <v>0.641144969218945</v>
      </c>
      <c r="M1312" s="31" t="n">
        <f aca="false">LN(L1312)</f>
        <v>-0.444499686604021</v>
      </c>
    </row>
    <row r="1313" customFormat="false" ht="13" hidden="false" customHeight="false" outlineLevel="0" collapsed="false">
      <c r="A1313" s="18" t="n">
        <v>1304</v>
      </c>
      <c r="B1313" s="18" t="n">
        <v>10</v>
      </c>
      <c r="C1313" s="19" t="n">
        <v>15431</v>
      </c>
      <c r="D1313" s="19" t="n">
        <v>154313</v>
      </c>
      <c r="E1313" s="18" t="n">
        <v>1</v>
      </c>
      <c r="F1313" s="20" t="n">
        <f aca="false">($D$2-C1313)/$D$2</f>
        <v>0.38276</v>
      </c>
      <c r="G1313" s="19" t="n">
        <f aca="false">C1313-$D$3</f>
        <v>431</v>
      </c>
      <c r="H1313" s="18" t="n">
        <f aca="false">E1313*B1313</f>
        <v>10</v>
      </c>
      <c r="I1313" s="19" t="n">
        <f aca="false">G1313*H1313</f>
        <v>4310</v>
      </c>
      <c r="J1313" s="29" t="n">
        <f aca="false">C1313/$D$2</f>
        <v>0.61724</v>
      </c>
      <c r="K1313" s="30" t="n">
        <f aca="false">1/(1+EXP($K$2+($K$3*J1313)))</f>
        <v>0.890878938976928</v>
      </c>
      <c r="L1313" s="31" t="n">
        <f aca="false">(E1313)*(K1313)+(1-E1313)*(1-K1313)</f>
        <v>0.890878938976928</v>
      </c>
      <c r="M1313" s="31" t="n">
        <f aca="false">LN(L1313)</f>
        <v>-0.115546731700054</v>
      </c>
    </row>
    <row r="1314" customFormat="false" ht="13" hidden="false" customHeight="false" outlineLevel="0" collapsed="false">
      <c r="A1314" s="18" t="n">
        <v>1305</v>
      </c>
      <c r="B1314" s="18" t="n">
        <v>11</v>
      </c>
      <c r="C1314" s="19" t="n">
        <v>19133</v>
      </c>
      <c r="D1314" s="19" t="n">
        <v>210467</v>
      </c>
      <c r="E1314" s="18" t="n">
        <v>1</v>
      </c>
      <c r="F1314" s="20" t="n">
        <f aca="false">($D$2-C1314)/$D$2</f>
        <v>0.23468</v>
      </c>
      <c r="G1314" s="19" t="n">
        <f aca="false">C1314-$D$3</f>
        <v>4133</v>
      </c>
      <c r="H1314" s="18" t="n">
        <f aca="false">E1314*B1314</f>
        <v>11</v>
      </c>
      <c r="I1314" s="19" t="n">
        <f aca="false">G1314*H1314</f>
        <v>45463</v>
      </c>
      <c r="J1314" s="29" t="n">
        <f aca="false">C1314/$D$2</f>
        <v>0.76532</v>
      </c>
      <c r="K1314" s="30" t="n">
        <f aca="false">1/(1+EXP($K$2+($K$3*J1314)))</f>
        <v>0.677591574727448</v>
      </c>
      <c r="L1314" s="31" t="n">
        <f aca="false">(E1314)*(K1314)+(1-E1314)*(1-K1314)</f>
        <v>0.677591574727448</v>
      </c>
      <c r="M1314" s="31" t="n">
        <f aca="false">LN(L1314)</f>
        <v>-0.389210569712965</v>
      </c>
    </row>
    <row r="1315" customFormat="false" ht="13" hidden="false" customHeight="false" outlineLevel="0" collapsed="false">
      <c r="A1315" s="18" t="n">
        <v>1306</v>
      </c>
      <c r="B1315" s="18" t="n">
        <v>13</v>
      </c>
      <c r="C1315" s="19" t="n">
        <v>17103</v>
      </c>
      <c r="D1315" s="19" t="n">
        <v>222344</v>
      </c>
      <c r="E1315" s="18" t="n">
        <v>0</v>
      </c>
      <c r="F1315" s="20" t="n">
        <f aca="false">($D$2-C1315)/$D$2</f>
        <v>0.31588</v>
      </c>
      <c r="G1315" s="19" t="n">
        <f aca="false">C1315-$D$3</f>
        <v>2103</v>
      </c>
      <c r="H1315" s="18" t="n">
        <f aca="false">E1315*B1315</f>
        <v>0</v>
      </c>
      <c r="I1315" s="19" t="n">
        <f aca="false">G1315*H1315</f>
        <v>0</v>
      </c>
      <c r="J1315" s="29" t="n">
        <f aca="false">C1315/$D$2</f>
        <v>0.68412</v>
      </c>
      <c r="K1315" s="30" t="n">
        <f aca="false">1/(1+EXP($K$2+($K$3*J1315)))</f>
        <v>0.815605500639378</v>
      </c>
      <c r="L1315" s="31" t="n">
        <f aca="false">(E1315)*(K1315)+(1-E1315)*(1-K1315)</f>
        <v>0.184394499360622</v>
      </c>
      <c r="M1315" s="31" t="n">
        <f aca="false">LN(L1315)</f>
        <v>-1.69067779823612</v>
      </c>
    </row>
    <row r="1316" customFormat="false" ht="13" hidden="false" customHeight="false" outlineLevel="0" collapsed="false">
      <c r="A1316" s="18" t="n">
        <v>1307</v>
      </c>
      <c r="B1316" s="18" t="n">
        <v>14</v>
      </c>
      <c r="C1316" s="19" t="n">
        <v>17442</v>
      </c>
      <c r="D1316" s="19" t="n">
        <v>244191</v>
      </c>
      <c r="E1316" s="18" t="n">
        <v>1</v>
      </c>
      <c r="F1316" s="20" t="n">
        <f aca="false">($D$2-C1316)/$D$2</f>
        <v>0.30232</v>
      </c>
      <c r="G1316" s="19" t="n">
        <f aca="false">C1316-$D$3</f>
        <v>2442</v>
      </c>
      <c r="H1316" s="18" t="n">
        <f aca="false">E1316*B1316</f>
        <v>14</v>
      </c>
      <c r="I1316" s="19" t="n">
        <f aca="false">G1316*H1316</f>
        <v>34188</v>
      </c>
      <c r="J1316" s="29" t="n">
        <f aca="false">C1316/$D$2</f>
        <v>0.69768</v>
      </c>
      <c r="K1316" s="30" t="n">
        <f aca="false">1/(1+EXP($K$2+($K$3*J1316)))</f>
        <v>0.796179934503073</v>
      </c>
      <c r="L1316" s="31" t="n">
        <f aca="false">(E1316)*(K1316)+(1-E1316)*(1-K1316)</f>
        <v>0.796179934503073</v>
      </c>
      <c r="M1316" s="31" t="n">
        <f aca="false">LN(L1316)</f>
        <v>-0.227930070312143</v>
      </c>
    </row>
    <row r="1317" customFormat="false" ht="13" hidden="false" customHeight="false" outlineLevel="0" collapsed="false">
      <c r="A1317" s="18" t="n">
        <v>1308</v>
      </c>
      <c r="B1317" s="18" t="n">
        <v>22</v>
      </c>
      <c r="C1317" s="19" t="n">
        <v>20484</v>
      </c>
      <c r="D1317" s="19" t="n">
        <v>450638</v>
      </c>
      <c r="E1317" s="18" t="n">
        <v>1</v>
      </c>
      <c r="F1317" s="20" t="n">
        <f aca="false">($D$2-C1317)/$D$2</f>
        <v>0.18064</v>
      </c>
      <c r="G1317" s="19" t="n">
        <f aca="false">C1317-$D$3</f>
        <v>5484</v>
      </c>
      <c r="H1317" s="18" t="n">
        <f aca="false">E1317*B1317</f>
        <v>22</v>
      </c>
      <c r="I1317" s="19" t="n">
        <f aca="false">G1317*H1317</f>
        <v>120648</v>
      </c>
      <c r="J1317" s="29" t="n">
        <f aca="false">C1317/$D$2</f>
        <v>0.81936</v>
      </c>
      <c r="K1317" s="30" t="n">
        <f aca="false">1/(1+EXP($K$2+($K$3*J1317)))</f>
        <v>0.561560018465936</v>
      </c>
      <c r="L1317" s="31" t="n">
        <f aca="false">(E1317)*(K1317)+(1-E1317)*(1-K1317)</f>
        <v>0.561560018465936</v>
      </c>
      <c r="M1317" s="31" t="n">
        <f aca="false">LN(L1317)</f>
        <v>-0.577036620995105</v>
      </c>
    </row>
    <row r="1318" customFormat="false" ht="13" hidden="false" customHeight="false" outlineLevel="0" collapsed="false">
      <c r="A1318" s="18" t="n">
        <v>1309</v>
      </c>
      <c r="B1318" s="18" t="n">
        <v>10</v>
      </c>
      <c r="C1318" s="19" t="n">
        <v>15926</v>
      </c>
      <c r="D1318" s="19" t="n">
        <v>159261</v>
      </c>
      <c r="E1318" s="18" t="n">
        <v>1</v>
      </c>
      <c r="F1318" s="20" t="n">
        <f aca="false">($D$2-C1318)/$D$2</f>
        <v>0.36296</v>
      </c>
      <c r="G1318" s="19" t="n">
        <f aca="false">C1318-$D$3</f>
        <v>926</v>
      </c>
      <c r="H1318" s="18" t="n">
        <f aca="false">E1318*B1318</f>
        <v>10</v>
      </c>
      <c r="I1318" s="19" t="n">
        <f aca="false">G1318*H1318</f>
        <v>9260</v>
      </c>
      <c r="J1318" s="29" t="n">
        <f aca="false">C1318/$D$2</f>
        <v>0.63704</v>
      </c>
      <c r="K1318" s="30" t="n">
        <f aca="false">1/(1+EXP($K$2+($K$3*J1318)))</f>
        <v>0.871948826843993</v>
      </c>
      <c r="L1318" s="31" t="n">
        <f aca="false">(E1318)*(K1318)+(1-E1318)*(1-K1318)</f>
        <v>0.871948826843993</v>
      </c>
      <c r="M1318" s="31" t="n">
        <f aca="false">LN(L1318)</f>
        <v>-0.137024541607113</v>
      </c>
    </row>
    <row r="1319" customFormat="false" ht="13" hidden="false" customHeight="false" outlineLevel="0" collapsed="false">
      <c r="A1319" s="18" t="n">
        <v>1310</v>
      </c>
      <c r="B1319" s="18" t="n">
        <v>17</v>
      </c>
      <c r="C1319" s="19" t="n">
        <v>17056</v>
      </c>
      <c r="D1319" s="19" t="n">
        <v>289960</v>
      </c>
      <c r="E1319" s="18" t="n">
        <v>1</v>
      </c>
      <c r="F1319" s="20" t="n">
        <f aca="false">($D$2-C1319)/$D$2</f>
        <v>0.31776</v>
      </c>
      <c r="G1319" s="19" t="n">
        <f aca="false">C1319-$D$3</f>
        <v>2056</v>
      </c>
      <c r="H1319" s="18" t="n">
        <f aca="false">E1319*B1319</f>
        <v>17</v>
      </c>
      <c r="I1319" s="19" t="n">
        <f aca="false">G1319*H1319</f>
        <v>34952</v>
      </c>
      <c r="J1319" s="29" t="n">
        <f aca="false">C1319/$D$2</f>
        <v>0.68224</v>
      </c>
      <c r="K1319" s="30" t="n">
        <f aca="false">1/(1+EXP($K$2+($K$3*J1319)))</f>
        <v>0.818182484425431</v>
      </c>
      <c r="L1319" s="31" t="n">
        <f aca="false">(E1319)*(K1319)+(1-E1319)*(1-K1319)</f>
        <v>0.818182484425431</v>
      </c>
      <c r="M1319" s="31" t="n">
        <f aca="false">LN(L1319)</f>
        <v>-0.200669881164734</v>
      </c>
    </row>
    <row r="1320" customFormat="false" ht="13" hidden="false" customHeight="false" outlineLevel="0" collapsed="false">
      <c r="A1320" s="18" t="n">
        <v>1311</v>
      </c>
      <c r="B1320" s="18" t="n">
        <v>20</v>
      </c>
      <c r="C1320" s="19" t="n">
        <v>21120</v>
      </c>
      <c r="D1320" s="19" t="n">
        <v>422401</v>
      </c>
      <c r="E1320" s="18" t="n">
        <v>0</v>
      </c>
      <c r="F1320" s="20" t="n">
        <f aca="false">($D$2-C1320)/$D$2</f>
        <v>0.1552</v>
      </c>
      <c r="G1320" s="19" t="n">
        <f aca="false">C1320-$D$3</f>
        <v>6120</v>
      </c>
      <c r="H1320" s="18" t="n">
        <f aca="false">E1320*B1320</f>
        <v>0</v>
      </c>
      <c r="I1320" s="19" t="n">
        <f aca="false">G1320*H1320</f>
        <v>0</v>
      </c>
      <c r="J1320" s="29" t="n">
        <f aca="false">C1320/$D$2</f>
        <v>0.8448</v>
      </c>
      <c r="K1320" s="30" t="n">
        <f aca="false">1/(1+EXP($K$2+($K$3*J1320)))</f>
        <v>0.503589973666975</v>
      </c>
      <c r="L1320" s="31" t="n">
        <f aca="false">(E1320)*(K1320)+(1-E1320)*(1-K1320)</f>
        <v>0.496410026333025</v>
      </c>
      <c r="M1320" s="31" t="n">
        <f aca="false">LN(L1320)</f>
        <v>-0.700353027763348</v>
      </c>
    </row>
    <row r="1321" customFormat="false" ht="13" hidden="false" customHeight="false" outlineLevel="0" collapsed="false">
      <c r="A1321" s="18" t="n">
        <v>1312</v>
      </c>
      <c r="B1321" s="18" t="n">
        <v>19</v>
      </c>
      <c r="C1321" s="19" t="n">
        <v>19639</v>
      </c>
      <c r="D1321" s="19" t="n">
        <v>373140</v>
      </c>
      <c r="E1321" s="18" t="n">
        <v>0</v>
      </c>
      <c r="F1321" s="20" t="n">
        <f aca="false">($D$2-C1321)/$D$2</f>
        <v>0.21444</v>
      </c>
      <c r="G1321" s="19" t="n">
        <f aca="false">C1321-$D$3</f>
        <v>4639</v>
      </c>
      <c r="H1321" s="18" t="n">
        <f aca="false">E1321*B1321</f>
        <v>0</v>
      </c>
      <c r="I1321" s="19" t="n">
        <f aca="false">G1321*H1321</f>
        <v>0</v>
      </c>
      <c r="J1321" s="29" t="n">
        <f aca="false">C1321/$D$2</f>
        <v>0.78556</v>
      </c>
      <c r="K1321" s="30" t="n">
        <f aca="false">1/(1+EXP($K$2+($K$3*J1321)))</f>
        <v>0.635814495161948</v>
      </c>
      <c r="L1321" s="31" t="n">
        <f aca="false">(E1321)*(K1321)+(1-E1321)*(1-K1321)</f>
        <v>0.364185504838052</v>
      </c>
      <c r="M1321" s="31" t="n">
        <f aca="false">LN(L1321)</f>
        <v>-1.01009191248602</v>
      </c>
    </row>
    <row r="1322" customFormat="false" ht="13" hidden="false" customHeight="false" outlineLevel="0" collapsed="false">
      <c r="A1322" s="18" t="n">
        <v>1313</v>
      </c>
      <c r="B1322" s="18" t="n">
        <v>19</v>
      </c>
      <c r="C1322" s="19" t="n">
        <v>15359</v>
      </c>
      <c r="D1322" s="19" t="n">
        <v>291815</v>
      </c>
      <c r="E1322" s="18" t="n">
        <v>1</v>
      </c>
      <c r="F1322" s="20" t="n">
        <f aca="false">($D$2-C1322)/$D$2</f>
        <v>0.38564</v>
      </c>
      <c r="G1322" s="19" t="n">
        <f aca="false">C1322-$D$3</f>
        <v>359</v>
      </c>
      <c r="H1322" s="18" t="n">
        <f aca="false">E1322*B1322</f>
        <v>19</v>
      </c>
      <c r="I1322" s="19" t="n">
        <f aca="false">G1322*H1322</f>
        <v>6821</v>
      </c>
      <c r="J1322" s="29" t="n">
        <f aca="false">C1322/$D$2</f>
        <v>0.61436</v>
      </c>
      <c r="K1322" s="30" t="n">
        <f aca="false">1/(1+EXP($K$2+($K$3*J1322)))</f>
        <v>0.893418325958937</v>
      </c>
      <c r="L1322" s="31" t="n">
        <f aca="false">(E1322)*(K1322)+(1-E1322)*(1-K1322)</f>
        <v>0.893418325958937</v>
      </c>
      <c r="M1322" s="31" t="n">
        <f aca="false">LN(L1322)</f>
        <v>-0.112700357672152</v>
      </c>
    </row>
    <row r="1323" customFormat="false" ht="13" hidden="false" customHeight="false" outlineLevel="0" collapsed="false">
      <c r="A1323" s="18" t="n">
        <v>1314</v>
      </c>
      <c r="B1323" s="18" t="n">
        <v>31</v>
      </c>
      <c r="C1323" s="19" t="n">
        <v>22080</v>
      </c>
      <c r="D1323" s="19" t="n">
        <v>684466</v>
      </c>
      <c r="E1323" s="18" t="n">
        <v>0</v>
      </c>
      <c r="F1323" s="20" t="n">
        <f aca="false">($D$2-C1323)/$D$2</f>
        <v>0.1168</v>
      </c>
      <c r="G1323" s="19" t="n">
        <f aca="false">C1323-$D$3</f>
        <v>7080</v>
      </c>
      <c r="H1323" s="18" t="n">
        <f aca="false">E1323*B1323</f>
        <v>0</v>
      </c>
      <c r="I1323" s="19" t="n">
        <f aca="false">G1323*H1323</f>
        <v>0</v>
      </c>
      <c r="J1323" s="29" t="n">
        <f aca="false">C1323/$D$2</f>
        <v>0.8832</v>
      </c>
      <c r="K1323" s="30" t="n">
        <f aca="false">1/(1+EXP($K$2+($K$3*J1323)))</f>
        <v>0.416406524747912</v>
      </c>
      <c r="L1323" s="31" t="n">
        <f aca="false">(E1323)*(K1323)+(1-E1323)*(1-K1323)</f>
        <v>0.583593475252088</v>
      </c>
      <c r="M1323" s="31" t="n">
        <f aca="false">LN(L1323)</f>
        <v>-0.538550642567204</v>
      </c>
    </row>
    <row r="1324" customFormat="false" ht="13" hidden="false" customHeight="false" outlineLevel="0" collapsed="false">
      <c r="A1324" s="18" t="n">
        <v>1315</v>
      </c>
      <c r="B1324" s="18" t="n">
        <v>28</v>
      </c>
      <c r="C1324" s="19" t="n">
        <v>19142</v>
      </c>
      <c r="D1324" s="19" t="n">
        <v>535970</v>
      </c>
      <c r="E1324" s="18" t="n">
        <v>0</v>
      </c>
      <c r="F1324" s="20" t="n">
        <f aca="false">($D$2-C1324)/$D$2</f>
        <v>0.23432</v>
      </c>
      <c r="G1324" s="19" t="n">
        <f aca="false">C1324-$D$3</f>
        <v>4142</v>
      </c>
      <c r="H1324" s="18" t="n">
        <f aca="false">E1324*B1324</f>
        <v>0</v>
      </c>
      <c r="I1324" s="19" t="n">
        <f aca="false">G1324*H1324</f>
        <v>0</v>
      </c>
      <c r="J1324" s="29" t="n">
        <f aca="false">C1324/$D$2</f>
        <v>0.76568</v>
      </c>
      <c r="K1324" s="30" t="n">
        <f aca="false">1/(1+EXP($K$2+($K$3*J1324)))</f>
        <v>0.676870429932776</v>
      </c>
      <c r="L1324" s="31" t="n">
        <f aca="false">(E1324)*(K1324)+(1-E1324)*(1-K1324)</f>
        <v>0.323129570067224</v>
      </c>
      <c r="M1324" s="31" t="n">
        <f aca="false">LN(L1324)</f>
        <v>-1.12970189047795</v>
      </c>
    </row>
    <row r="1325" customFormat="false" ht="13" hidden="false" customHeight="false" outlineLevel="0" collapsed="false">
      <c r="A1325" s="18" t="n">
        <v>1316</v>
      </c>
      <c r="B1325" s="18" t="n">
        <v>10</v>
      </c>
      <c r="C1325" s="19" t="n">
        <v>16683</v>
      </c>
      <c r="D1325" s="19" t="n">
        <v>166828</v>
      </c>
      <c r="E1325" s="18" t="n">
        <v>0</v>
      </c>
      <c r="F1325" s="20" t="n">
        <f aca="false">($D$2-C1325)/$D$2</f>
        <v>0.33268</v>
      </c>
      <c r="G1325" s="19" t="n">
        <f aca="false">C1325-$D$3</f>
        <v>1683</v>
      </c>
      <c r="H1325" s="18" t="n">
        <f aca="false">E1325*B1325</f>
        <v>0</v>
      </c>
      <c r="I1325" s="19" t="n">
        <f aca="false">G1325*H1325</f>
        <v>0</v>
      </c>
      <c r="J1325" s="29" t="n">
        <f aca="false">C1325/$D$2</f>
        <v>0.66732</v>
      </c>
      <c r="K1325" s="30" t="n">
        <f aca="false">1/(1+EXP($K$2+($K$3*J1325)))</f>
        <v>0.837645228143183</v>
      </c>
      <c r="L1325" s="31" t="n">
        <f aca="false">(E1325)*(K1325)+(1-E1325)*(1-K1325)</f>
        <v>0.162354771856817</v>
      </c>
      <c r="M1325" s="31" t="n">
        <f aca="false">LN(L1325)</f>
        <v>-1.81797138846106</v>
      </c>
    </row>
    <row r="1326" customFormat="false" ht="13" hidden="false" customHeight="false" outlineLevel="0" collapsed="false">
      <c r="A1326" s="18" t="n">
        <v>1317</v>
      </c>
      <c r="B1326" s="18" t="n">
        <v>16</v>
      </c>
      <c r="C1326" s="19" t="n">
        <v>16897</v>
      </c>
      <c r="D1326" s="19" t="n">
        <v>270348</v>
      </c>
      <c r="E1326" s="18" t="n">
        <v>0</v>
      </c>
      <c r="F1326" s="20" t="n">
        <f aca="false">($D$2-C1326)/$D$2</f>
        <v>0.32412</v>
      </c>
      <c r="G1326" s="19" t="n">
        <f aca="false">C1326-$D$3</f>
        <v>1897</v>
      </c>
      <c r="H1326" s="18" t="n">
        <f aca="false">E1326*B1326</f>
        <v>0</v>
      </c>
      <c r="I1326" s="19" t="n">
        <f aca="false">G1326*H1326</f>
        <v>0</v>
      </c>
      <c r="J1326" s="29" t="n">
        <f aca="false">C1326/$D$2</f>
        <v>0.67588</v>
      </c>
      <c r="K1326" s="30" t="n">
        <f aca="false">1/(1+EXP($K$2+($K$3*J1326)))</f>
        <v>0.826692563804285</v>
      </c>
      <c r="L1326" s="31" t="n">
        <f aca="false">(E1326)*(K1326)+(1-E1326)*(1-K1326)</f>
        <v>0.173307436195715</v>
      </c>
      <c r="M1326" s="31" t="n">
        <f aca="false">LN(L1326)</f>
        <v>-1.75268817380023</v>
      </c>
    </row>
    <row r="1327" customFormat="false" ht="13" hidden="false" customHeight="false" outlineLevel="0" collapsed="false">
      <c r="A1327" s="18" t="n">
        <v>1318</v>
      </c>
      <c r="B1327" s="18" t="n">
        <v>12</v>
      </c>
      <c r="C1327" s="19" t="n">
        <v>20343</v>
      </c>
      <c r="D1327" s="19" t="n">
        <v>244116</v>
      </c>
      <c r="E1327" s="18" t="n">
        <v>0</v>
      </c>
      <c r="F1327" s="20" t="n">
        <f aca="false">($D$2-C1327)/$D$2</f>
        <v>0.18628</v>
      </c>
      <c r="G1327" s="19" t="n">
        <f aca="false">C1327-$D$3</f>
        <v>5343</v>
      </c>
      <c r="H1327" s="18" t="n">
        <f aca="false">E1327*B1327</f>
        <v>0</v>
      </c>
      <c r="I1327" s="19" t="n">
        <f aca="false">G1327*H1327</f>
        <v>0</v>
      </c>
      <c r="J1327" s="29" t="n">
        <f aca="false">C1327/$D$2</f>
        <v>0.81372</v>
      </c>
      <c r="K1327" s="30" t="n">
        <f aca="false">1/(1+EXP($K$2+($K$3*J1327)))</f>
        <v>0.574242402633946</v>
      </c>
      <c r="L1327" s="31" t="n">
        <f aca="false">(E1327)*(K1327)+(1-E1327)*(1-K1327)</f>
        <v>0.425757597366054</v>
      </c>
      <c r="M1327" s="31" t="n">
        <f aca="false">LN(L1327)</f>
        <v>-0.853885114933716</v>
      </c>
    </row>
    <row r="1328" customFormat="false" ht="13" hidden="false" customHeight="false" outlineLevel="0" collapsed="false">
      <c r="A1328" s="18" t="n">
        <v>1319</v>
      </c>
      <c r="B1328" s="18" t="n">
        <v>14</v>
      </c>
      <c r="C1328" s="19" t="n">
        <v>21504</v>
      </c>
      <c r="D1328" s="19" t="n">
        <v>301063</v>
      </c>
      <c r="E1328" s="18" t="n">
        <v>0</v>
      </c>
      <c r="F1328" s="20" t="n">
        <f aca="false">($D$2-C1328)/$D$2</f>
        <v>0.13984</v>
      </c>
      <c r="G1328" s="19" t="n">
        <f aca="false">C1328-$D$3</f>
        <v>6504</v>
      </c>
      <c r="H1328" s="18" t="n">
        <f aca="false">E1328*B1328</f>
        <v>0</v>
      </c>
      <c r="I1328" s="19" t="n">
        <f aca="false">G1328*H1328</f>
        <v>0</v>
      </c>
      <c r="J1328" s="29" t="n">
        <f aca="false">C1328/$D$2</f>
        <v>0.86016</v>
      </c>
      <c r="K1328" s="30" t="n">
        <f aca="false">1/(1+EXP($K$2+($K$3*J1328)))</f>
        <v>0.468441764691639</v>
      </c>
      <c r="L1328" s="31" t="n">
        <f aca="false">(E1328)*(K1328)+(1-E1328)*(1-K1328)</f>
        <v>0.531558235308361</v>
      </c>
      <c r="M1328" s="31" t="n">
        <f aca="false">LN(L1328)</f>
        <v>-0.631942519359615</v>
      </c>
    </row>
    <row r="1329" customFormat="false" ht="13" hidden="false" customHeight="false" outlineLevel="0" collapsed="false">
      <c r="A1329" s="18" t="n">
        <v>1320</v>
      </c>
      <c r="B1329" s="18" t="n">
        <v>10</v>
      </c>
      <c r="C1329" s="19" t="n">
        <v>18131</v>
      </c>
      <c r="D1329" s="19" t="n">
        <v>181307</v>
      </c>
      <c r="E1329" s="18" t="n">
        <v>0</v>
      </c>
      <c r="F1329" s="20" t="n">
        <f aca="false">($D$2-C1329)/$D$2</f>
        <v>0.27476</v>
      </c>
      <c r="G1329" s="19" t="n">
        <f aca="false">C1329-$D$3</f>
        <v>3131</v>
      </c>
      <c r="H1329" s="18" t="n">
        <f aca="false">E1329*B1329</f>
        <v>0</v>
      </c>
      <c r="I1329" s="19" t="n">
        <f aca="false">G1329*H1329</f>
        <v>0</v>
      </c>
      <c r="J1329" s="29" t="n">
        <f aca="false">C1329/$D$2</f>
        <v>0.72524</v>
      </c>
      <c r="K1329" s="30" t="n">
        <f aca="false">1/(1+EXP($K$2+($K$3*J1329)))</f>
        <v>0.752133601427996</v>
      </c>
      <c r="L1329" s="31" t="n">
        <f aca="false">(E1329)*(K1329)+(1-E1329)*(1-K1329)</f>
        <v>0.247866398572004</v>
      </c>
      <c r="M1329" s="31" t="n">
        <f aca="false">LN(L1329)</f>
        <v>-1.39486539341192</v>
      </c>
    </row>
    <row r="1330" customFormat="false" ht="13" hidden="false" customHeight="false" outlineLevel="0" collapsed="false">
      <c r="A1330" s="18" t="n">
        <v>1321</v>
      </c>
      <c r="B1330" s="18" t="n">
        <v>14</v>
      </c>
      <c r="C1330" s="19" t="n">
        <v>15498</v>
      </c>
      <c r="D1330" s="19" t="n">
        <v>216973</v>
      </c>
      <c r="E1330" s="18" t="n">
        <v>0</v>
      </c>
      <c r="F1330" s="20" t="n">
        <f aca="false">($D$2-C1330)/$D$2</f>
        <v>0.38008</v>
      </c>
      <c r="G1330" s="19" t="n">
        <f aca="false">C1330-$D$3</f>
        <v>498</v>
      </c>
      <c r="H1330" s="18" t="n">
        <f aca="false">E1330*B1330</f>
        <v>0</v>
      </c>
      <c r="I1330" s="19" t="n">
        <f aca="false">G1330*H1330</f>
        <v>0</v>
      </c>
      <c r="J1330" s="29" t="n">
        <f aca="false">C1330/$D$2</f>
        <v>0.61992</v>
      </c>
      <c r="K1330" s="30" t="n">
        <f aca="false">1/(1+EXP($K$2+($K$3*J1330)))</f>
        <v>0.888468362964282</v>
      </c>
      <c r="L1330" s="31" t="n">
        <f aca="false">(E1330)*(K1330)+(1-E1330)*(1-K1330)</f>
        <v>0.111531637035718</v>
      </c>
      <c r="M1330" s="31" t="n">
        <f aca="false">LN(L1330)</f>
        <v>-2.19344698809796</v>
      </c>
    </row>
    <row r="1331" customFormat="false" ht="13" hidden="false" customHeight="false" outlineLevel="0" collapsed="false">
      <c r="A1331" s="18" t="n">
        <v>1322</v>
      </c>
      <c r="B1331" s="18" t="n">
        <v>32</v>
      </c>
      <c r="C1331" s="19" t="n">
        <v>17152</v>
      </c>
      <c r="D1331" s="19" t="n">
        <v>548851</v>
      </c>
      <c r="E1331" s="18" t="n">
        <v>1</v>
      </c>
      <c r="F1331" s="20" t="n">
        <f aca="false">($D$2-C1331)/$D$2</f>
        <v>0.31392</v>
      </c>
      <c r="G1331" s="19" t="n">
        <f aca="false">C1331-$D$3</f>
        <v>2152</v>
      </c>
      <c r="H1331" s="18" t="n">
        <f aca="false">E1331*B1331</f>
        <v>32</v>
      </c>
      <c r="I1331" s="19" t="n">
        <f aca="false">G1331*H1331</f>
        <v>68864</v>
      </c>
      <c r="J1331" s="29" t="n">
        <f aca="false">C1331/$D$2</f>
        <v>0.68608</v>
      </c>
      <c r="K1331" s="30" t="n">
        <f aca="false">1/(1+EXP($K$2+($K$3*J1331)))</f>
        <v>0.812888855963837</v>
      </c>
      <c r="L1331" s="31" t="n">
        <f aca="false">(E1331)*(K1331)+(1-E1331)*(1-K1331)</f>
        <v>0.812888855963837</v>
      </c>
      <c r="M1331" s="31" t="n">
        <f aca="false">LN(L1331)</f>
        <v>-0.207160887311355</v>
      </c>
    </row>
    <row r="1332" customFormat="false" ht="13" hidden="false" customHeight="false" outlineLevel="0" collapsed="false">
      <c r="A1332" s="18" t="n">
        <v>1323</v>
      </c>
      <c r="B1332" s="18" t="n">
        <v>15</v>
      </c>
      <c r="C1332" s="19" t="n">
        <v>18858</v>
      </c>
      <c r="D1332" s="19" t="n">
        <v>282875</v>
      </c>
      <c r="E1332" s="18" t="n">
        <v>0</v>
      </c>
      <c r="F1332" s="20" t="n">
        <f aca="false">($D$2-C1332)/$D$2</f>
        <v>0.24568</v>
      </c>
      <c r="G1332" s="19" t="n">
        <f aca="false">C1332-$D$3</f>
        <v>3858</v>
      </c>
      <c r="H1332" s="18" t="n">
        <f aca="false">E1332*B1332</f>
        <v>0</v>
      </c>
      <c r="I1332" s="19" t="n">
        <f aca="false">G1332*H1332</f>
        <v>0</v>
      </c>
      <c r="J1332" s="29" t="n">
        <f aca="false">C1332/$D$2</f>
        <v>0.75432</v>
      </c>
      <c r="K1332" s="30" t="n">
        <f aca="false">1/(1+EXP($K$2+($K$3*J1332)))</f>
        <v>0.699208373849497</v>
      </c>
      <c r="L1332" s="31" t="n">
        <f aca="false">(E1332)*(K1332)+(1-E1332)*(1-K1332)</f>
        <v>0.300791626150503</v>
      </c>
      <c r="M1332" s="31" t="n">
        <f aca="false">LN(L1332)</f>
        <v>-1.20133752588935</v>
      </c>
    </row>
    <row r="1333" customFormat="false" ht="13" hidden="false" customHeight="false" outlineLevel="0" collapsed="false">
      <c r="A1333" s="18" t="n">
        <v>1324</v>
      </c>
      <c r="B1333" s="18" t="n">
        <v>10</v>
      </c>
      <c r="C1333" s="19" t="n">
        <v>18383</v>
      </c>
      <c r="D1333" s="19" t="n">
        <v>183826</v>
      </c>
      <c r="E1333" s="18" t="n">
        <v>0</v>
      </c>
      <c r="F1333" s="20" t="n">
        <f aca="false">($D$2-C1333)/$D$2</f>
        <v>0.26468</v>
      </c>
      <c r="G1333" s="19" t="n">
        <f aca="false">C1333-$D$3</f>
        <v>3383</v>
      </c>
      <c r="H1333" s="18" t="n">
        <f aca="false">E1333*B1333</f>
        <v>0</v>
      </c>
      <c r="I1333" s="19" t="n">
        <f aca="false">G1333*H1333</f>
        <v>0</v>
      </c>
      <c r="J1333" s="29" t="n">
        <f aca="false">C1333/$D$2</f>
        <v>0.73532</v>
      </c>
      <c r="K1333" s="30" t="n">
        <f aca="false">1/(1+EXP($K$2+($K$3*J1333)))</f>
        <v>0.734514518523035</v>
      </c>
      <c r="L1333" s="31" t="n">
        <f aca="false">(E1333)*(K1333)+(1-E1333)*(1-K1333)</f>
        <v>0.265485481476965</v>
      </c>
      <c r="M1333" s="31" t="n">
        <f aca="false">LN(L1333)</f>
        <v>-1.32619512349793</v>
      </c>
    </row>
    <row r="1334" customFormat="false" ht="13" hidden="false" customHeight="false" outlineLevel="0" collapsed="false">
      <c r="A1334" s="18" t="n">
        <v>1325</v>
      </c>
      <c r="B1334" s="18" t="n">
        <v>12</v>
      </c>
      <c r="C1334" s="19" t="n">
        <v>16129</v>
      </c>
      <c r="D1334" s="19" t="n">
        <v>193544</v>
      </c>
      <c r="E1334" s="18" t="n">
        <v>1</v>
      </c>
      <c r="F1334" s="20" t="n">
        <f aca="false">($D$2-C1334)/$D$2</f>
        <v>0.35484</v>
      </c>
      <c r="G1334" s="19" t="n">
        <f aca="false">C1334-$D$3</f>
        <v>1129</v>
      </c>
      <c r="H1334" s="18" t="n">
        <f aca="false">E1334*B1334</f>
        <v>12</v>
      </c>
      <c r="I1334" s="19" t="n">
        <f aca="false">G1334*H1334</f>
        <v>13548</v>
      </c>
      <c r="J1334" s="29" t="n">
        <f aca="false">C1334/$D$2</f>
        <v>0.64516</v>
      </c>
      <c r="K1334" s="30" t="n">
        <f aca="false">1/(1+EXP($K$2+($K$3*J1334)))</f>
        <v>0.863407884535219</v>
      </c>
      <c r="L1334" s="31" t="n">
        <f aca="false">(E1334)*(K1334)+(1-E1334)*(1-K1334)</f>
        <v>0.863407884535219</v>
      </c>
      <c r="M1334" s="31" t="n">
        <f aca="false">LN(L1334)</f>
        <v>-0.14686806394135</v>
      </c>
    </row>
    <row r="1335" customFormat="false" ht="13" hidden="false" customHeight="false" outlineLevel="0" collapsed="false">
      <c r="A1335" s="18" t="n">
        <v>1326</v>
      </c>
      <c r="B1335" s="18" t="n">
        <v>10</v>
      </c>
      <c r="C1335" s="19" t="n">
        <v>15788</v>
      </c>
      <c r="D1335" s="19" t="n">
        <v>157879</v>
      </c>
      <c r="E1335" s="18" t="n">
        <v>1</v>
      </c>
      <c r="F1335" s="20" t="n">
        <f aca="false">($D$2-C1335)/$D$2</f>
        <v>0.36848</v>
      </c>
      <c r="G1335" s="19" t="n">
        <f aca="false">C1335-$D$3</f>
        <v>788</v>
      </c>
      <c r="H1335" s="18" t="n">
        <f aca="false">E1335*B1335</f>
        <v>10</v>
      </c>
      <c r="I1335" s="19" t="n">
        <f aca="false">G1335*H1335</f>
        <v>7880</v>
      </c>
      <c r="J1335" s="29" t="n">
        <f aca="false">C1335/$D$2</f>
        <v>0.63152</v>
      </c>
      <c r="K1335" s="30" t="n">
        <f aca="false">1/(1+EXP($K$2+($K$3*J1335)))</f>
        <v>0.877491492815286</v>
      </c>
      <c r="L1335" s="31" t="n">
        <f aca="false">(E1335)*(K1335)+(1-E1335)*(1-K1335)</f>
        <v>0.877491492815286</v>
      </c>
      <c r="M1335" s="31" t="n">
        <f aca="false">LN(L1335)</f>
        <v>-0.130688018486506</v>
      </c>
    </row>
    <row r="1336" customFormat="false" ht="13" hidden="false" customHeight="false" outlineLevel="0" collapsed="false">
      <c r="A1336" s="18" t="n">
        <v>1327</v>
      </c>
      <c r="B1336" s="18" t="n">
        <v>20</v>
      </c>
      <c r="C1336" s="19" t="n">
        <v>20709</v>
      </c>
      <c r="D1336" s="19" t="n">
        <v>414184</v>
      </c>
      <c r="E1336" s="18" t="n">
        <v>0</v>
      </c>
      <c r="F1336" s="20" t="n">
        <f aca="false">($D$2-C1336)/$D$2</f>
        <v>0.17164</v>
      </c>
      <c r="G1336" s="19" t="n">
        <f aca="false">C1336-$D$3</f>
        <v>5709</v>
      </c>
      <c r="H1336" s="18" t="n">
        <f aca="false">E1336*B1336</f>
        <v>0</v>
      </c>
      <c r="I1336" s="19" t="n">
        <f aca="false">G1336*H1336</f>
        <v>0</v>
      </c>
      <c r="J1336" s="29" t="n">
        <f aca="false">C1336/$D$2</f>
        <v>0.82836</v>
      </c>
      <c r="K1336" s="30" t="n">
        <f aca="false">1/(1+EXP($K$2+($K$3*J1336)))</f>
        <v>0.541161265687265</v>
      </c>
      <c r="L1336" s="31" t="n">
        <f aca="false">(E1336)*(K1336)+(1-E1336)*(1-K1336)</f>
        <v>0.458838734312735</v>
      </c>
      <c r="M1336" s="31" t="n">
        <f aca="false">LN(L1336)</f>
        <v>-0.779056472023021</v>
      </c>
    </row>
    <row r="1337" customFormat="false" ht="13" hidden="false" customHeight="false" outlineLevel="0" collapsed="false">
      <c r="A1337" s="18" t="n">
        <v>1328</v>
      </c>
      <c r="B1337" s="18" t="n">
        <v>21</v>
      </c>
      <c r="C1337" s="19" t="n">
        <v>17607</v>
      </c>
      <c r="D1337" s="19" t="n">
        <v>369756</v>
      </c>
      <c r="E1337" s="18" t="n">
        <v>1</v>
      </c>
      <c r="F1337" s="20" t="n">
        <f aca="false">($D$2-C1337)/$D$2</f>
        <v>0.29572</v>
      </c>
      <c r="G1337" s="19" t="n">
        <f aca="false">C1337-$D$3</f>
        <v>2607</v>
      </c>
      <c r="H1337" s="18" t="n">
        <f aca="false">E1337*B1337</f>
        <v>21</v>
      </c>
      <c r="I1337" s="19" t="n">
        <f aca="false">G1337*H1337</f>
        <v>54747</v>
      </c>
      <c r="J1337" s="29" t="n">
        <f aca="false">C1337/$D$2</f>
        <v>0.70428</v>
      </c>
      <c r="K1337" s="30" t="n">
        <f aca="false">1/(1+EXP($K$2+($K$3*J1337)))</f>
        <v>0.786188928172586</v>
      </c>
      <c r="L1337" s="31" t="n">
        <f aca="false">(E1337)*(K1337)+(1-E1337)*(1-K1337)</f>
        <v>0.786188928172586</v>
      </c>
      <c r="M1337" s="31" t="n">
        <f aca="false">LN(L1337)</f>
        <v>-0.240558148804573</v>
      </c>
    </row>
    <row r="1338" customFormat="false" ht="13" hidden="false" customHeight="false" outlineLevel="0" collapsed="false">
      <c r="A1338" s="18" t="n">
        <v>1329</v>
      </c>
      <c r="B1338" s="18" t="n">
        <v>30</v>
      </c>
      <c r="C1338" s="19" t="n">
        <v>16724</v>
      </c>
      <c r="D1338" s="19" t="n">
        <v>501708</v>
      </c>
      <c r="E1338" s="18" t="n">
        <v>1</v>
      </c>
      <c r="F1338" s="20" t="n">
        <f aca="false">($D$2-C1338)/$D$2</f>
        <v>0.33104</v>
      </c>
      <c r="G1338" s="19" t="n">
        <f aca="false">C1338-$D$3</f>
        <v>1724</v>
      </c>
      <c r="H1338" s="18" t="n">
        <f aca="false">E1338*B1338</f>
        <v>30</v>
      </c>
      <c r="I1338" s="19" t="n">
        <f aca="false">G1338*H1338</f>
        <v>51720</v>
      </c>
      <c r="J1338" s="29" t="n">
        <f aca="false">C1338/$D$2</f>
        <v>0.66896</v>
      </c>
      <c r="K1338" s="30" t="n">
        <f aca="false">1/(1+EXP($K$2+($K$3*J1338)))</f>
        <v>0.835590938280181</v>
      </c>
      <c r="L1338" s="31" t="n">
        <f aca="false">(E1338)*(K1338)+(1-E1338)*(1-K1338)</f>
        <v>0.835590938280181</v>
      </c>
      <c r="M1338" s="31" t="n">
        <f aca="false">LN(L1338)</f>
        <v>-0.179616093925091</v>
      </c>
    </row>
    <row r="1339" customFormat="false" ht="13" hidden="false" customHeight="false" outlineLevel="0" collapsed="false">
      <c r="A1339" s="18" t="n">
        <v>1330</v>
      </c>
      <c r="B1339" s="18" t="n">
        <v>25</v>
      </c>
      <c r="C1339" s="19" t="n">
        <v>17094</v>
      </c>
      <c r="D1339" s="19" t="n">
        <v>427345</v>
      </c>
      <c r="E1339" s="18" t="n">
        <v>1</v>
      </c>
      <c r="F1339" s="20" t="n">
        <f aca="false">($D$2-C1339)/$D$2</f>
        <v>0.31624</v>
      </c>
      <c r="G1339" s="19" t="n">
        <f aca="false">C1339-$D$3</f>
        <v>2094</v>
      </c>
      <c r="H1339" s="18" t="n">
        <f aca="false">E1339*B1339</f>
        <v>25</v>
      </c>
      <c r="I1339" s="19" t="n">
        <f aca="false">G1339*H1339</f>
        <v>52350</v>
      </c>
      <c r="J1339" s="29" t="n">
        <f aca="false">C1339/$D$2</f>
        <v>0.68376</v>
      </c>
      <c r="K1339" s="30" t="n">
        <f aca="false">1/(1+EXP($K$2+($K$3*J1339)))</f>
        <v>0.816101144489027</v>
      </c>
      <c r="L1339" s="31" t="n">
        <f aca="false">(E1339)*(K1339)+(1-E1339)*(1-K1339)</f>
        <v>0.816101144489027</v>
      </c>
      <c r="M1339" s="31" t="n">
        <f aca="false">LN(L1339)</f>
        <v>-0.203216980119702</v>
      </c>
    </row>
    <row r="1340" customFormat="false" ht="13" hidden="false" customHeight="false" outlineLevel="0" collapsed="false">
      <c r="A1340" s="18" t="n">
        <v>1331</v>
      </c>
      <c r="B1340" s="18" t="n">
        <v>14</v>
      </c>
      <c r="C1340" s="19" t="n">
        <v>16737</v>
      </c>
      <c r="D1340" s="19" t="n">
        <v>234314</v>
      </c>
      <c r="E1340" s="18" t="n">
        <v>0</v>
      </c>
      <c r="F1340" s="20" t="n">
        <f aca="false">($D$2-C1340)/$D$2</f>
        <v>0.33052</v>
      </c>
      <c r="G1340" s="19" t="n">
        <f aca="false">C1340-$D$3</f>
        <v>1737</v>
      </c>
      <c r="H1340" s="18" t="n">
        <f aca="false">E1340*B1340</f>
        <v>0</v>
      </c>
      <c r="I1340" s="19" t="n">
        <f aca="false">G1340*H1340</f>
        <v>0</v>
      </c>
      <c r="J1340" s="29" t="n">
        <f aca="false">C1340/$D$2</f>
        <v>0.66948</v>
      </c>
      <c r="K1340" s="30" t="n">
        <f aca="false">1/(1+EXP($K$2+($K$3*J1340)))</f>
        <v>0.834935233213682</v>
      </c>
      <c r="L1340" s="31" t="n">
        <f aca="false">(E1340)*(K1340)+(1-E1340)*(1-K1340)</f>
        <v>0.165064766786318</v>
      </c>
      <c r="M1340" s="31" t="n">
        <f aca="false">LN(L1340)</f>
        <v>-1.80141735612204</v>
      </c>
    </row>
    <row r="1341" customFormat="false" ht="13" hidden="false" customHeight="false" outlineLevel="0" collapsed="false">
      <c r="A1341" s="18" t="n">
        <v>1332</v>
      </c>
      <c r="B1341" s="18" t="n">
        <v>17</v>
      </c>
      <c r="C1341" s="19" t="n">
        <v>15148</v>
      </c>
      <c r="D1341" s="19" t="n">
        <v>257524</v>
      </c>
      <c r="E1341" s="18" t="n">
        <v>1</v>
      </c>
      <c r="F1341" s="20" t="n">
        <f aca="false">($D$2-C1341)/$D$2</f>
        <v>0.39408</v>
      </c>
      <c r="G1341" s="19" t="n">
        <f aca="false">C1341-$D$3</f>
        <v>148</v>
      </c>
      <c r="H1341" s="18" t="n">
        <f aca="false">E1341*B1341</f>
        <v>17</v>
      </c>
      <c r="I1341" s="19" t="n">
        <f aca="false">G1341*H1341</f>
        <v>2516</v>
      </c>
      <c r="J1341" s="29" t="n">
        <f aca="false">C1341/$D$2</f>
        <v>0.60592</v>
      </c>
      <c r="K1341" s="30" t="n">
        <f aca="false">1/(1+EXP($K$2+($K$3*J1341)))</f>
        <v>0.900562354248211</v>
      </c>
      <c r="L1341" s="31" t="n">
        <f aca="false">(E1341)*(K1341)+(1-E1341)*(1-K1341)</f>
        <v>0.900562354248211</v>
      </c>
      <c r="M1341" s="31" t="n">
        <f aca="false">LN(L1341)</f>
        <v>-0.104735872734277</v>
      </c>
    </row>
    <row r="1342" customFormat="false" ht="13" hidden="false" customHeight="false" outlineLevel="0" collapsed="false">
      <c r="A1342" s="18" t="n">
        <v>1333</v>
      </c>
      <c r="B1342" s="18" t="n">
        <v>13</v>
      </c>
      <c r="C1342" s="19" t="n">
        <v>22472</v>
      </c>
      <c r="D1342" s="19" t="n">
        <v>292134</v>
      </c>
      <c r="E1342" s="18" t="n">
        <v>0</v>
      </c>
      <c r="F1342" s="20" t="n">
        <f aca="false">($D$2-C1342)/$D$2</f>
        <v>0.10112</v>
      </c>
      <c r="G1342" s="19" t="n">
        <f aca="false">C1342-$D$3</f>
        <v>7472</v>
      </c>
      <c r="H1342" s="18" t="n">
        <f aca="false">E1342*B1342</f>
        <v>0</v>
      </c>
      <c r="I1342" s="19" t="n">
        <f aca="false">G1342*H1342</f>
        <v>0</v>
      </c>
      <c r="J1342" s="29" t="n">
        <f aca="false">C1342/$D$2</f>
        <v>0.89888</v>
      </c>
      <c r="K1342" s="30" t="n">
        <f aca="false">1/(1+EXP($K$2+($K$3*J1342)))</f>
        <v>0.381960242441628</v>
      </c>
      <c r="L1342" s="31" t="n">
        <f aca="false">(E1342)*(K1342)+(1-E1342)*(1-K1342)</f>
        <v>0.618039757558372</v>
      </c>
      <c r="M1342" s="31" t="n">
        <f aca="false">LN(L1342)</f>
        <v>-0.481202490974975</v>
      </c>
    </row>
    <row r="1343" customFormat="false" ht="13" hidden="false" customHeight="false" outlineLevel="0" collapsed="false">
      <c r="A1343" s="18" t="n">
        <v>1334</v>
      </c>
      <c r="B1343" s="18" t="n">
        <v>13</v>
      </c>
      <c r="C1343" s="19" t="n">
        <v>18183</v>
      </c>
      <c r="D1343" s="19" t="n">
        <v>236378</v>
      </c>
      <c r="E1343" s="18" t="n">
        <v>0</v>
      </c>
      <c r="F1343" s="20" t="n">
        <f aca="false">($D$2-C1343)/$D$2</f>
        <v>0.27268</v>
      </c>
      <c r="G1343" s="19" t="n">
        <f aca="false">C1343-$D$3</f>
        <v>3183</v>
      </c>
      <c r="H1343" s="18" t="n">
        <f aca="false">E1343*B1343</f>
        <v>0</v>
      </c>
      <c r="I1343" s="19" t="n">
        <f aca="false">G1343*H1343</f>
        <v>0</v>
      </c>
      <c r="J1343" s="29" t="n">
        <f aca="false">C1343/$D$2</f>
        <v>0.72732</v>
      </c>
      <c r="K1343" s="30" t="n">
        <f aca="false">1/(1+EXP($K$2+($K$3*J1343)))</f>
        <v>0.748562957918828</v>
      </c>
      <c r="L1343" s="31" t="n">
        <f aca="false">(E1343)*(K1343)+(1-E1343)*(1-K1343)</f>
        <v>0.251437042081172</v>
      </c>
      <c r="M1343" s="31" t="n">
        <f aca="false">LN(L1343)</f>
        <v>-1.38056265047718</v>
      </c>
    </row>
    <row r="1344" customFormat="false" ht="13" hidden="false" customHeight="false" outlineLevel="0" collapsed="false">
      <c r="A1344" s="18" t="n">
        <v>1335</v>
      </c>
      <c r="B1344" s="18" t="n">
        <v>26</v>
      </c>
      <c r="C1344" s="19" t="n">
        <v>21389</v>
      </c>
      <c r="D1344" s="19" t="n">
        <v>556102</v>
      </c>
      <c r="E1344" s="18" t="n">
        <v>0</v>
      </c>
      <c r="F1344" s="20" t="n">
        <f aca="false">($D$2-C1344)/$D$2</f>
        <v>0.14444</v>
      </c>
      <c r="G1344" s="19" t="n">
        <f aca="false">C1344-$D$3</f>
        <v>6389</v>
      </c>
      <c r="H1344" s="18" t="n">
        <f aca="false">E1344*B1344</f>
        <v>0</v>
      </c>
      <c r="I1344" s="19" t="n">
        <f aca="false">G1344*H1344</f>
        <v>0</v>
      </c>
      <c r="J1344" s="29" t="n">
        <f aca="false">C1344/$D$2</f>
        <v>0.85556</v>
      </c>
      <c r="K1344" s="30" t="n">
        <f aca="false">1/(1+EXP($K$2+($K$3*J1344)))</f>
        <v>0.478950961008795</v>
      </c>
      <c r="L1344" s="31" t="n">
        <f aca="false">(E1344)*(K1344)+(1-E1344)*(1-K1344)</f>
        <v>0.521049038991205</v>
      </c>
      <c r="M1344" s="31" t="n">
        <f aca="false">LN(L1344)</f>
        <v>-0.65191111691503</v>
      </c>
    </row>
    <row r="1345" customFormat="false" ht="13" hidden="false" customHeight="false" outlineLevel="0" collapsed="false">
      <c r="A1345" s="18" t="n">
        <v>1336</v>
      </c>
      <c r="B1345" s="18" t="n">
        <v>29</v>
      </c>
      <c r="C1345" s="19" t="n">
        <v>15436</v>
      </c>
      <c r="D1345" s="19" t="n">
        <v>447647</v>
      </c>
      <c r="E1345" s="18" t="n">
        <v>1</v>
      </c>
      <c r="F1345" s="20" t="n">
        <f aca="false">($D$2-C1345)/$D$2</f>
        <v>0.38256</v>
      </c>
      <c r="G1345" s="19" t="n">
        <f aca="false">C1345-$D$3</f>
        <v>436</v>
      </c>
      <c r="H1345" s="18" t="n">
        <f aca="false">E1345*B1345</f>
        <v>29</v>
      </c>
      <c r="I1345" s="19" t="n">
        <f aca="false">G1345*H1345</f>
        <v>12644</v>
      </c>
      <c r="J1345" s="29" t="n">
        <f aca="false">C1345/$D$2</f>
        <v>0.61744</v>
      </c>
      <c r="K1345" s="30" t="n">
        <f aca="false">1/(1+EXP($K$2+($K$3*J1345)))</f>
        <v>0.890700635482224</v>
      </c>
      <c r="L1345" s="31" t="n">
        <f aca="false">(E1345)*(K1345)+(1-E1345)*(1-K1345)</f>
        <v>0.890700635482224</v>
      </c>
      <c r="M1345" s="31" t="n">
        <f aca="false">LN(L1345)</f>
        <v>-0.115746895080749</v>
      </c>
    </row>
    <row r="1346" customFormat="false" ht="13" hidden="false" customHeight="false" outlineLevel="0" collapsed="false">
      <c r="A1346" s="18" t="n">
        <v>1337</v>
      </c>
      <c r="B1346" s="18" t="n">
        <v>25</v>
      </c>
      <c r="C1346" s="19" t="n">
        <v>19197</v>
      </c>
      <c r="D1346" s="19" t="n">
        <v>479918</v>
      </c>
      <c r="E1346" s="18" t="n">
        <v>0</v>
      </c>
      <c r="F1346" s="20" t="n">
        <f aca="false">($D$2-C1346)/$D$2</f>
        <v>0.23212</v>
      </c>
      <c r="G1346" s="19" t="n">
        <f aca="false">C1346-$D$3</f>
        <v>4197</v>
      </c>
      <c r="H1346" s="18" t="n">
        <f aca="false">E1346*B1346</f>
        <v>0</v>
      </c>
      <c r="I1346" s="19" t="n">
        <f aca="false">G1346*H1346</f>
        <v>0</v>
      </c>
      <c r="J1346" s="29" t="n">
        <f aca="false">C1346/$D$2</f>
        <v>0.76788</v>
      </c>
      <c r="K1346" s="30" t="n">
        <f aca="false">1/(1+EXP($K$2+($K$3*J1346)))</f>
        <v>0.672445228494601</v>
      </c>
      <c r="L1346" s="31" t="n">
        <f aca="false">(E1346)*(K1346)+(1-E1346)*(1-K1346)</f>
        <v>0.327554771505399</v>
      </c>
      <c r="M1346" s="31" t="n">
        <f aca="false">LN(L1346)</f>
        <v>-1.11609999665223</v>
      </c>
    </row>
    <row r="1347" customFormat="false" ht="13" hidden="false" customHeight="false" outlineLevel="0" collapsed="false">
      <c r="A1347" s="18" t="n">
        <v>1338</v>
      </c>
      <c r="B1347" s="18" t="n">
        <v>14</v>
      </c>
      <c r="C1347" s="19" t="n">
        <v>21450</v>
      </c>
      <c r="D1347" s="19" t="n">
        <v>300301</v>
      </c>
      <c r="E1347" s="18" t="n">
        <v>0</v>
      </c>
      <c r="F1347" s="20" t="n">
        <f aca="false">($D$2-C1347)/$D$2</f>
        <v>0.142</v>
      </c>
      <c r="G1347" s="19" t="n">
        <f aca="false">C1347-$D$3</f>
        <v>6450</v>
      </c>
      <c r="H1347" s="18" t="n">
        <f aca="false">E1347*B1347</f>
        <v>0</v>
      </c>
      <c r="I1347" s="19" t="n">
        <f aca="false">G1347*H1347</f>
        <v>0</v>
      </c>
      <c r="J1347" s="29" t="n">
        <f aca="false">C1347/$D$2</f>
        <v>0.858</v>
      </c>
      <c r="K1347" s="30" t="n">
        <f aca="false">1/(1+EXP($K$2+($K$3*J1347)))</f>
        <v>0.473373603397268</v>
      </c>
      <c r="L1347" s="31" t="n">
        <f aca="false">(E1347)*(K1347)+(1-E1347)*(1-K1347)</f>
        <v>0.526626396602732</v>
      </c>
      <c r="M1347" s="31" t="n">
        <f aca="false">LN(L1347)</f>
        <v>-0.641263906699325</v>
      </c>
    </row>
    <row r="1348" customFormat="false" ht="13" hidden="false" customHeight="false" outlineLevel="0" collapsed="false">
      <c r="A1348" s="18" t="n">
        <v>1339</v>
      </c>
      <c r="B1348" s="18" t="n">
        <v>15</v>
      </c>
      <c r="C1348" s="19" t="n">
        <v>22263</v>
      </c>
      <c r="D1348" s="19" t="n">
        <v>333939</v>
      </c>
      <c r="E1348" s="18" t="n">
        <v>0</v>
      </c>
      <c r="F1348" s="20" t="n">
        <f aca="false">($D$2-C1348)/$D$2</f>
        <v>0.10948</v>
      </c>
      <c r="G1348" s="19" t="n">
        <f aca="false">C1348-$D$3</f>
        <v>7263</v>
      </c>
      <c r="H1348" s="18" t="n">
        <f aca="false">E1348*B1348</f>
        <v>0</v>
      </c>
      <c r="I1348" s="19" t="n">
        <f aca="false">G1348*H1348</f>
        <v>0</v>
      </c>
      <c r="J1348" s="29" t="n">
        <f aca="false">C1348/$D$2</f>
        <v>0.89052</v>
      </c>
      <c r="K1348" s="30" t="n">
        <f aca="false">1/(1+EXP($K$2+($K$3*J1348)))</f>
        <v>0.400201859810876</v>
      </c>
      <c r="L1348" s="31" t="n">
        <f aca="false">(E1348)*(K1348)+(1-E1348)*(1-K1348)</f>
        <v>0.599798140189124</v>
      </c>
      <c r="M1348" s="31" t="n">
        <f aca="false">LN(L1348)</f>
        <v>-0.511162113390402</v>
      </c>
    </row>
    <row r="1349" customFormat="false" ht="13" hidden="false" customHeight="false" outlineLevel="0" collapsed="false">
      <c r="A1349" s="18" t="n">
        <v>1340</v>
      </c>
      <c r="B1349" s="18" t="n">
        <v>12</v>
      </c>
      <c r="C1349" s="19" t="n">
        <v>16554</v>
      </c>
      <c r="D1349" s="19" t="n">
        <v>198651</v>
      </c>
      <c r="E1349" s="18" t="n">
        <v>1</v>
      </c>
      <c r="F1349" s="20" t="n">
        <f aca="false">($D$2-C1349)/$D$2</f>
        <v>0.33784</v>
      </c>
      <c r="G1349" s="19" t="n">
        <f aca="false">C1349-$D$3</f>
        <v>1554</v>
      </c>
      <c r="H1349" s="18" t="n">
        <f aca="false">E1349*B1349</f>
        <v>12</v>
      </c>
      <c r="I1349" s="19" t="n">
        <f aca="false">G1349*H1349</f>
        <v>18648</v>
      </c>
      <c r="J1349" s="29" t="n">
        <f aca="false">C1349/$D$2</f>
        <v>0.66216</v>
      </c>
      <c r="K1349" s="30" t="n">
        <f aca="false">1/(1+EXP($K$2+($K$3*J1349)))</f>
        <v>0.843973825052545</v>
      </c>
      <c r="L1349" s="31" t="n">
        <f aca="false">(E1349)*(K1349)+(1-E1349)*(1-K1349)</f>
        <v>0.843973825052545</v>
      </c>
      <c r="M1349" s="31" t="n">
        <f aca="false">LN(L1349)</f>
        <v>-0.169633797838011</v>
      </c>
    </row>
    <row r="1350" customFormat="false" ht="13" hidden="false" customHeight="false" outlineLevel="0" collapsed="false">
      <c r="A1350" s="18" t="n">
        <v>1341</v>
      </c>
      <c r="B1350" s="18" t="n">
        <v>20</v>
      </c>
      <c r="C1350" s="19" t="n">
        <v>18889</v>
      </c>
      <c r="D1350" s="19" t="n">
        <v>377780</v>
      </c>
      <c r="E1350" s="18" t="n">
        <v>0</v>
      </c>
      <c r="F1350" s="20" t="n">
        <f aca="false">($D$2-C1350)/$D$2</f>
        <v>0.24444</v>
      </c>
      <c r="G1350" s="19" t="n">
        <f aca="false">C1350-$D$3</f>
        <v>3889</v>
      </c>
      <c r="H1350" s="18" t="n">
        <f aca="false">E1350*B1350</f>
        <v>0</v>
      </c>
      <c r="I1350" s="19" t="n">
        <f aca="false">G1350*H1350</f>
        <v>0</v>
      </c>
      <c r="J1350" s="29" t="n">
        <f aca="false">C1350/$D$2</f>
        <v>0.75556</v>
      </c>
      <c r="K1350" s="30" t="n">
        <f aca="false">1/(1+EXP($K$2+($K$3*J1350)))</f>
        <v>0.696813045480797</v>
      </c>
      <c r="L1350" s="31" t="n">
        <f aca="false">(E1350)*(K1350)+(1-E1350)*(1-K1350)</f>
        <v>0.303186954519203</v>
      </c>
      <c r="M1350" s="31" t="n">
        <f aca="false">LN(L1350)</f>
        <v>-1.19340565213164</v>
      </c>
    </row>
    <row r="1351" customFormat="false" ht="13" hidden="false" customHeight="false" outlineLevel="0" collapsed="false">
      <c r="A1351" s="18" t="n">
        <v>1342</v>
      </c>
      <c r="B1351" s="18" t="n">
        <v>11</v>
      </c>
      <c r="C1351" s="19" t="n">
        <v>15807</v>
      </c>
      <c r="D1351" s="19" t="n">
        <v>173875</v>
      </c>
      <c r="E1351" s="18" t="n">
        <v>1</v>
      </c>
      <c r="F1351" s="20" t="n">
        <f aca="false">($D$2-C1351)/$D$2</f>
        <v>0.36772</v>
      </c>
      <c r="G1351" s="19" t="n">
        <f aca="false">C1351-$D$3</f>
        <v>807</v>
      </c>
      <c r="H1351" s="18" t="n">
        <f aca="false">E1351*B1351</f>
        <v>11</v>
      </c>
      <c r="I1351" s="19" t="n">
        <f aca="false">G1351*H1351</f>
        <v>8877</v>
      </c>
      <c r="J1351" s="29" t="n">
        <f aca="false">C1351/$D$2</f>
        <v>0.63228</v>
      </c>
      <c r="K1351" s="30" t="n">
        <f aca="false">1/(1+EXP($K$2+($K$3*J1351)))</f>
        <v>0.876740811202043</v>
      </c>
      <c r="L1351" s="31" t="n">
        <f aca="false">(E1351)*(K1351)+(1-E1351)*(1-K1351)</f>
        <v>0.876740811202043</v>
      </c>
      <c r="M1351" s="31" t="n">
        <f aca="false">LN(L1351)</f>
        <v>-0.131543870539106</v>
      </c>
    </row>
    <row r="1352" customFormat="false" ht="13" hidden="false" customHeight="false" outlineLevel="0" collapsed="false">
      <c r="A1352" s="18" t="n">
        <v>1343</v>
      </c>
      <c r="B1352" s="18" t="n">
        <v>17</v>
      </c>
      <c r="C1352" s="19" t="n">
        <v>15761</v>
      </c>
      <c r="D1352" s="19" t="n">
        <v>267935</v>
      </c>
      <c r="E1352" s="18" t="n">
        <v>1</v>
      </c>
      <c r="F1352" s="20" t="n">
        <f aca="false">($D$2-C1352)/$D$2</f>
        <v>0.36956</v>
      </c>
      <c r="G1352" s="19" t="n">
        <f aca="false">C1352-$D$3</f>
        <v>761</v>
      </c>
      <c r="H1352" s="18" t="n">
        <f aca="false">E1352*B1352</f>
        <v>17</v>
      </c>
      <c r="I1352" s="19" t="n">
        <f aca="false">G1352*H1352</f>
        <v>12937</v>
      </c>
      <c r="J1352" s="29" t="n">
        <f aca="false">C1352/$D$2</f>
        <v>0.63044</v>
      </c>
      <c r="K1352" s="30" t="n">
        <f aca="false">1/(1+EXP($K$2+($K$3*J1352)))</f>
        <v>0.878551481650214</v>
      </c>
      <c r="L1352" s="31" t="n">
        <f aca="false">(E1352)*(K1352)+(1-E1352)*(1-K1352)</f>
        <v>0.878551481650214</v>
      </c>
      <c r="M1352" s="31" t="n">
        <f aca="false">LN(L1352)</f>
        <v>-0.129480771307386</v>
      </c>
    </row>
    <row r="1353" customFormat="false" ht="13" hidden="false" customHeight="false" outlineLevel="0" collapsed="false">
      <c r="A1353" s="18" t="n">
        <v>1344</v>
      </c>
      <c r="B1353" s="18" t="n">
        <v>19</v>
      </c>
      <c r="C1353" s="19" t="n">
        <v>18690</v>
      </c>
      <c r="D1353" s="19" t="n">
        <v>355118</v>
      </c>
      <c r="E1353" s="18" t="n">
        <v>0</v>
      </c>
      <c r="F1353" s="20" t="n">
        <f aca="false">($D$2-C1353)/$D$2</f>
        <v>0.2524</v>
      </c>
      <c r="G1353" s="19" t="n">
        <f aca="false">C1353-$D$3</f>
        <v>3690</v>
      </c>
      <c r="H1353" s="18" t="n">
        <f aca="false">E1353*B1353</f>
        <v>0</v>
      </c>
      <c r="I1353" s="19" t="n">
        <f aca="false">G1353*H1353</f>
        <v>0</v>
      </c>
      <c r="J1353" s="29" t="n">
        <f aca="false">C1353/$D$2</f>
        <v>0.7476</v>
      </c>
      <c r="K1353" s="30" t="n">
        <f aca="false">1/(1+EXP($K$2+($K$3*J1353)))</f>
        <v>0.711999303074957</v>
      </c>
      <c r="L1353" s="31" t="n">
        <f aca="false">(E1353)*(K1353)+(1-E1353)*(1-K1353)</f>
        <v>0.288000696925043</v>
      </c>
      <c r="M1353" s="31" t="n">
        <f aca="false">LN(L1353)</f>
        <v>-1.2447923789705</v>
      </c>
    </row>
    <row r="1354" customFormat="false" ht="13" hidden="false" customHeight="false" outlineLevel="0" collapsed="false">
      <c r="A1354" s="18" t="n">
        <v>1345</v>
      </c>
      <c r="B1354" s="18" t="n">
        <v>18</v>
      </c>
      <c r="C1354" s="19" t="n">
        <v>16493</v>
      </c>
      <c r="D1354" s="19" t="n">
        <v>296878</v>
      </c>
      <c r="E1354" s="18" t="n">
        <v>1</v>
      </c>
      <c r="F1354" s="20" t="n">
        <f aca="false">($D$2-C1354)/$D$2</f>
        <v>0.34028</v>
      </c>
      <c r="G1354" s="19" t="n">
        <f aca="false">C1354-$D$3</f>
        <v>1493</v>
      </c>
      <c r="H1354" s="18" t="n">
        <f aca="false">E1354*B1354</f>
        <v>18</v>
      </c>
      <c r="I1354" s="19" t="n">
        <f aca="false">G1354*H1354</f>
        <v>26874</v>
      </c>
      <c r="J1354" s="29" t="n">
        <f aca="false">C1354/$D$2</f>
        <v>0.65972</v>
      </c>
      <c r="K1354" s="30" t="n">
        <f aca="false">1/(1+EXP($K$2+($K$3*J1354)))</f>
        <v>0.846895703939643</v>
      </c>
      <c r="L1354" s="31" t="n">
        <f aca="false">(E1354)*(K1354)+(1-E1354)*(1-K1354)</f>
        <v>0.846895703939643</v>
      </c>
      <c r="M1354" s="31" t="n">
        <f aca="false">LN(L1354)</f>
        <v>-0.1661777277565</v>
      </c>
    </row>
    <row r="1355" customFormat="false" ht="13" hidden="false" customHeight="false" outlineLevel="0" collapsed="false">
      <c r="A1355" s="18" t="n">
        <v>1346</v>
      </c>
      <c r="B1355" s="18" t="n">
        <v>13</v>
      </c>
      <c r="C1355" s="19" t="n">
        <v>20587</v>
      </c>
      <c r="D1355" s="19" t="n">
        <v>267629</v>
      </c>
      <c r="E1355" s="18" t="n">
        <v>0</v>
      </c>
      <c r="F1355" s="20" t="n">
        <f aca="false">($D$2-C1355)/$D$2</f>
        <v>0.17652</v>
      </c>
      <c r="G1355" s="19" t="n">
        <f aca="false">C1355-$D$3</f>
        <v>5587</v>
      </c>
      <c r="H1355" s="18" t="n">
        <f aca="false">E1355*B1355</f>
        <v>0</v>
      </c>
      <c r="I1355" s="19" t="n">
        <f aca="false">G1355*H1355</f>
        <v>0</v>
      </c>
      <c r="J1355" s="29" t="n">
        <f aca="false">C1355/$D$2</f>
        <v>0.82348</v>
      </c>
      <c r="K1355" s="30" t="n">
        <f aca="false">1/(1+EXP($K$2+($K$3*J1355)))</f>
        <v>0.552243494691291</v>
      </c>
      <c r="L1355" s="31" t="n">
        <f aca="false">(E1355)*(K1355)+(1-E1355)*(1-K1355)</f>
        <v>0.447756505308709</v>
      </c>
      <c r="M1355" s="31" t="n">
        <f aca="false">LN(L1355)</f>
        <v>-0.803505709260853</v>
      </c>
    </row>
    <row r="1356" customFormat="false" ht="13" hidden="false" customHeight="false" outlineLevel="0" collapsed="false">
      <c r="A1356" s="18" t="n">
        <v>1347</v>
      </c>
      <c r="B1356" s="18" t="n">
        <v>12</v>
      </c>
      <c r="C1356" s="19" t="n">
        <v>21144</v>
      </c>
      <c r="D1356" s="19" t="n">
        <v>253732</v>
      </c>
      <c r="E1356" s="18" t="n">
        <v>0</v>
      </c>
      <c r="F1356" s="20" t="n">
        <f aca="false">($D$2-C1356)/$D$2</f>
        <v>0.15424</v>
      </c>
      <c r="G1356" s="19" t="n">
        <f aca="false">C1356-$D$3</f>
        <v>6144</v>
      </c>
      <c r="H1356" s="18" t="n">
        <f aca="false">E1356*B1356</f>
        <v>0</v>
      </c>
      <c r="I1356" s="19" t="n">
        <f aca="false">G1356*H1356</f>
        <v>0</v>
      </c>
      <c r="J1356" s="29" t="n">
        <f aca="false">C1356/$D$2</f>
        <v>0.84576</v>
      </c>
      <c r="K1356" s="30" t="n">
        <f aca="false">1/(1+EXP($K$2+($K$3*J1356)))</f>
        <v>0.50139063944898</v>
      </c>
      <c r="L1356" s="31" t="n">
        <f aca="false">(E1356)*(K1356)+(1-E1356)*(1-K1356)</f>
        <v>0.49860936055102</v>
      </c>
      <c r="M1356" s="31" t="n">
        <f aca="false">LN(L1356)</f>
        <v>-0.695932334400591</v>
      </c>
    </row>
    <row r="1357" customFormat="false" ht="13" hidden="false" customHeight="false" outlineLevel="0" collapsed="false">
      <c r="A1357" s="18" t="n">
        <v>1348</v>
      </c>
      <c r="B1357" s="18" t="n">
        <v>36</v>
      </c>
      <c r="C1357" s="19" t="n">
        <v>19718</v>
      </c>
      <c r="D1357" s="19" t="n">
        <v>709864</v>
      </c>
      <c r="E1357" s="18" t="n">
        <v>0</v>
      </c>
      <c r="F1357" s="20" t="n">
        <f aca="false">($D$2-C1357)/$D$2</f>
        <v>0.21128</v>
      </c>
      <c r="G1357" s="19" t="n">
        <f aca="false">C1357-$D$3</f>
        <v>4718</v>
      </c>
      <c r="H1357" s="18" t="n">
        <f aca="false">E1357*B1357</f>
        <v>0</v>
      </c>
      <c r="I1357" s="19" t="n">
        <f aca="false">G1357*H1357</f>
        <v>0</v>
      </c>
      <c r="J1357" s="29" t="n">
        <f aca="false">C1357/$D$2</f>
        <v>0.78872</v>
      </c>
      <c r="K1357" s="30" t="n">
        <f aca="false">1/(1+EXP($K$2+($K$3*J1357)))</f>
        <v>0.629082983398119</v>
      </c>
      <c r="L1357" s="31" t="n">
        <f aca="false">(E1357)*(K1357)+(1-E1357)*(1-K1357)</f>
        <v>0.370917016601881</v>
      </c>
      <c r="M1357" s="31" t="n">
        <f aca="false">LN(L1357)</f>
        <v>-0.991776916321213</v>
      </c>
    </row>
    <row r="1358" customFormat="false" ht="13" hidden="false" customHeight="false" outlineLevel="0" collapsed="false">
      <c r="A1358" s="18" t="n">
        <v>1349</v>
      </c>
      <c r="B1358" s="18" t="n">
        <v>17</v>
      </c>
      <c r="C1358" s="19" t="n">
        <v>15905</v>
      </c>
      <c r="D1358" s="19" t="n">
        <v>270392</v>
      </c>
      <c r="E1358" s="18" t="n">
        <v>1</v>
      </c>
      <c r="F1358" s="20" t="n">
        <f aca="false">($D$2-C1358)/$D$2</f>
        <v>0.3638</v>
      </c>
      <c r="G1358" s="19" t="n">
        <f aca="false">C1358-$D$3</f>
        <v>905</v>
      </c>
      <c r="H1358" s="18" t="n">
        <f aca="false">E1358*B1358</f>
        <v>17</v>
      </c>
      <c r="I1358" s="19" t="n">
        <f aca="false">G1358*H1358</f>
        <v>15385</v>
      </c>
      <c r="J1358" s="29" t="n">
        <f aca="false">C1358/$D$2</f>
        <v>0.6362</v>
      </c>
      <c r="K1358" s="30" t="n">
        <f aca="false">1/(1+EXP($K$2+($K$3*J1358)))</f>
        <v>0.872805867587319</v>
      </c>
      <c r="L1358" s="31" t="n">
        <f aca="false">(E1358)*(K1358)+(1-E1358)*(1-K1358)</f>
        <v>0.872805867587319</v>
      </c>
      <c r="M1358" s="31" t="n">
        <f aca="false">LN(L1358)</f>
        <v>-0.136042121768964</v>
      </c>
    </row>
    <row r="1359" customFormat="false" ht="13" hidden="false" customHeight="false" outlineLevel="0" collapsed="false">
      <c r="A1359" s="18" t="n">
        <v>1350</v>
      </c>
      <c r="B1359" s="18" t="n">
        <v>24</v>
      </c>
      <c r="C1359" s="19" t="n">
        <v>20283</v>
      </c>
      <c r="D1359" s="19" t="n">
        <v>486784</v>
      </c>
      <c r="E1359" s="18" t="n">
        <v>0</v>
      </c>
      <c r="F1359" s="20" t="n">
        <f aca="false">($D$2-C1359)/$D$2</f>
        <v>0.18868</v>
      </c>
      <c r="G1359" s="19" t="n">
        <f aca="false">C1359-$D$3</f>
        <v>5283</v>
      </c>
      <c r="H1359" s="18" t="n">
        <f aca="false">E1359*B1359</f>
        <v>0</v>
      </c>
      <c r="I1359" s="19" t="n">
        <f aca="false">G1359*H1359</f>
        <v>0</v>
      </c>
      <c r="J1359" s="29" t="n">
        <f aca="false">C1359/$D$2</f>
        <v>0.81132</v>
      </c>
      <c r="K1359" s="30" t="n">
        <f aca="false">1/(1+EXP($K$2+($K$3*J1359)))</f>
        <v>0.579610672234398</v>
      </c>
      <c r="L1359" s="31" t="n">
        <f aca="false">(E1359)*(K1359)+(1-E1359)*(1-K1359)</f>
        <v>0.420389327765602</v>
      </c>
      <c r="M1359" s="31" t="n">
        <f aca="false">LN(L1359)</f>
        <v>-0.866574026206415</v>
      </c>
    </row>
    <row r="1360" customFormat="false" ht="13" hidden="false" customHeight="false" outlineLevel="0" collapsed="false">
      <c r="A1360" s="18" t="n">
        <v>1351</v>
      </c>
      <c r="B1360" s="18" t="n">
        <v>16</v>
      </c>
      <c r="C1360" s="19" t="n">
        <v>16165</v>
      </c>
      <c r="D1360" s="19" t="n">
        <v>258644</v>
      </c>
      <c r="E1360" s="18" t="n">
        <v>1</v>
      </c>
      <c r="F1360" s="20" t="n">
        <f aca="false">($D$2-C1360)/$D$2</f>
        <v>0.3534</v>
      </c>
      <c r="G1360" s="19" t="n">
        <f aca="false">C1360-$D$3</f>
        <v>1165</v>
      </c>
      <c r="H1360" s="18" t="n">
        <f aca="false">E1360*B1360</f>
        <v>16</v>
      </c>
      <c r="I1360" s="19" t="n">
        <f aca="false">G1360*H1360</f>
        <v>18640</v>
      </c>
      <c r="J1360" s="29" t="n">
        <f aca="false">C1360/$D$2</f>
        <v>0.6466</v>
      </c>
      <c r="K1360" s="30" t="n">
        <f aca="false">1/(1+EXP($K$2+($K$3*J1360)))</f>
        <v>0.861844099681608</v>
      </c>
      <c r="L1360" s="31" t="n">
        <f aca="false">(E1360)*(K1360)+(1-E1360)*(1-K1360)</f>
        <v>0.861844099681608</v>
      </c>
      <c r="M1360" s="31" t="n">
        <f aca="false">LN(L1360)</f>
        <v>-0.148680883513418</v>
      </c>
    </row>
    <row r="1361" customFormat="false" ht="13" hidden="false" customHeight="false" outlineLevel="0" collapsed="false">
      <c r="A1361" s="18" t="n">
        <v>1352</v>
      </c>
      <c r="B1361" s="18" t="n">
        <v>20</v>
      </c>
      <c r="C1361" s="19" t="n">
        <v>22269</v>
      </c>
      <c r="D1361" s="19" t="n">
        <v>445389</v>
      </c>
      <c r="E1361" s="18" t="n">
        <v>0</v>
      </c>
      <c r="F1361" s="20" t="n">
        <f aca="false">($D$2-C1361)/$D$2</f>
        <v>0.10924</v>
      </c>
      <c r="G1361" s="19" t="n">
        <f aca="false">C1361-$D$3</f>
        <v>7269</v>
      </c>
      <c r="H1361" s="18" t="n">
        <f aca="false">E1361*B1361</f>
        <v>0</v>
      </c>
      <c r="I1361" s="19" t="n">
        <f aca="false">G1361*H1361</f>
        <v>0</v>
      </c>
      <c r="J1361" s="29" t="n">
        <f aca="false">C1361/$D$2</f>
        <v>0.89076</v>
      </c>
      <c r="K1361" s="30" t="n">
        <f aca="false">1/(1+EXP($K$2+($K$3*J1361)))</f>
        <v>0.399674033017254</v>
      </c>
      <c r="L1361" s="31" t="n">
        <f aca="false">(E1361)*(K1361)+(1-E1361)*(1-K1361)</f>
        <v>0.600325966982746</v>
      </c>
      <c r="M1361" s="31" t="n">
        <f aca="false">LN(L1361)</f>
        <v>-0.510282492983644</v>
      </c>
    </row>
    <row r="1362" customFormat="false" ht="13" hidden="false" customHeight="false" outlineLevel="0" collapsed="false">
      <c r="A1362" s="18" t="n">
        <v>1353</v>
      </c>
      <c r="B1362" s="18" t="n">
        <v>32</v>
      </c>
      <c r="C1362" s="19" t="n">
        <v>17148</v>
      </c>
      <c r="D1362" s="19" t="n">
        <v>548741</v>
      </c>
      <c r="E1362" s="18" t="n">
        <v>0</v>
      </c>
      <c r="F1362" s="20" t="n">
        <f aca="false">($D$2-C1362)/$D$2</f>
        <v>0.31408</v>
      </c>
      <c r="G1362" s="19" t="n">
        <f aca="false">C1362-$D$3</f>
        <v>2148</v>
      </c>
      <c r="H1362" s="18" t="n">
        <f aca="false">E1362*B1362</f>
        <v>0</v>
      </c>
      <c r="I1362" s="19" t="n">
        <f aca="false">G1362*H1362</f>
        <v>0</v>
      </c>
      <c r="J1362" s="29" t="n">
        <f aca="false">C1362/$D$2</f>
        <v>0.68592</v>
      </c>
      <c r="K1362" s="30" t="n">
        <f aca="false">1/(1+EXP($K$2+($K$3*J1362)))</f>
        <v>0.813111772863107</v>
      </c>
      <c r="L1362" s="31" t="n">
        <f aca="false">(E1362)*(K1362)+(1-E1362)*(1-K1362)</f>
        <v>0.186888227136893</v>
      </c>
      <c r="M1362" s="31" t="n">
        <f aca="false">LN(L1362)</f>
        <v>-1.67724455667637</v>
      </c>
    </row>
    <row r="1363" customFormat="false" ht="13" hidden="false" customHeight="false" outlineLevel="0" collapsed="false">
      <c r="A1363" s="18" t="n">
        <v>1354</v>
      </c>
      <c r="B1363" s="18" t="n">
        <v>12</v>
      </c>
      <c r="C1363" s="19" t="n">
        <v>16775</v>
      </c>
      <c r="D1363" s="19" t="n">
        <v>201298</v>
      </c>
      <c r="E1363" s="18" t="n">
        <v>0</v>
      </c>
      <c r="F1363" s="20" t="n">
        <f aca="false">($D$2-C1363)/$D$2</f>
        <v>0.329</v>
      </c>
      <c r="G1363" s="19" t="n">
        <f aca="false">C1363-$D$3</f>
        <v>1775</v>
      </c>
      <c r="H1363" s="18" t="n">
        <f aca="false">E1363*B1363</f>
        <v>0</v>
      </c>
      <c r="I1363" s="19" t="n">
        <f aca="false">G1363*H1363</f>
        <v>0</v>
      </c>
      <c r="J1363" s="29" t="n">
        <f aca="false">C1363/$D$2</f>
        <v>0.671</v>
      </c>
      <c r="K1363" s="30" t="n">
        <f aca="false">1/(1+EXP($K$2+($K$3*J1363)))</f>
        <v>0.833006526916781</v>
      </c>
      <c r="L1363" s="31" t="n">
        <f aca="false">(E1363)*(K1363)+(1-E1363)*(1-K1363)</f>
        <v>0.166993473083219</v>
      </c>
      <c r="M1363" s="31" t="n">
        <f aca="false">LN(L1363)</f>
        <v>-1.78980055066317</v>
      </c>
    </row>
    <row r="1364" customFormat="false" ht="13" hidden="false" customHeight="false" outlineLevel="0" collapsed="false">
      <c r="A1364" s="18" t="n">
        <v>1355</v>
      </c>
      <c r="B1364" s="18" t="n">
        <v>18</v>
      </c>
      <c r="C1364" s="19" t="n">
        <v>21285</v>
      </c>
      <c r="D1364" s="19" t="n">
        <v>383135</v>
      </c>
      <c r="E1364" s="18" t="n">
        <v>0</v>
      </c>
      <c r="F1364" s="20" t="n">
        <f aca="false">($D$2-C1364)/$D$2</f>
        <v>0.1486</v>
      </c>
      <c r="G1364" s="19" t="n">
        <f aca="false">C1364-$D$3</f>
        <v>6285</v>
      </c>
      <c r="H1364" s="18" t="n">
        <f aca="false">E1364*B1364</f>
        <v>0</v>
      </c>
      <c r="I1364" s="19" t="n">
        <f aca="false">G1364*H1364</f>
        <v>0</v>
      </c>
      <c r="J1364" s="29" t="n">
        <f aca="false">C1364/$D$2</f>
        <v>0.8514</v>
      </c>
      <c r="K1364" s="30" t="n">
        <f aca="false">1/(1+EXP($K$2+($K$3*J1364)))</f>
        <v>0.488471256860906</v>
      </c>
      <c r="L1364" s="31" t="n">
        <f aca="false">(E1364)*(K1364)+(1-E1364)*(1-K1364)</f>
        <v>0.511528743139094</v>
      </c>
      <c r="M1364" s="31" t="n">
        <f aca="false">LN(L1364)</f>
        <v>-0.670351501348948</v>
      </c>
    </row>
    <row r="1365" customFormat="false" ht="13" hidden="false" customHeight="false" outlineLevel="0" collapsed="false">
      <c r="A1365" s="18" t="n">
        <v>1356</v>
      </c>
      <c r="B1365" s="18" t="n">
        <v>23</v>
      </c>
      <c r="C1365" s="19" t="n">
        <v>19949</v>
      </c>
      <c r="D1365" s="19" t="n">
        <v>458820</v>
      </c>
      <c r="E1365" s="18" t="n">
        <v>0</v>
      </c>
      <c r="F1365" s="20" t="n">
        <f aca="false">($D$2-C1365)/$D$2</f>
        <v>0.20204</v>
      </c>
      <c r="G1365" s="19" t="n">
        <f aca="false">C1365-$D$3</f>
        <v>4949</v>
      </c>
      <c r="H1365" s="18" t="n">
        <f aca="false">E1365*B1365</f>
        <v>0</v>
      </c>
      <c r="I1365" s="19" t="n">
        <f aca="false">G1365*H1365</f>
        <v>0</v>
      </c>
      <c r="J1365" s="29" t="n">
        <f aca="false">C1365/$D$2</f>
        <v>0.79796</v>
      </c>
      <c r="K1365" s="30" t="n">
        <f aca="false">1/(1+EXP($K$2+($K$3*J1365)))</f>
        <v>0.609118458309165</v>
      </c>
      <c r="L1365" s="31" t="n">
        <f aca="false">(E1365)*(K1365)+(1-E1365)*(1-K1365)</f>
        <v>0.390881541690835</v>
      </c>
      <c r="M1365" s="31" t="n">
        <f aca="false">LN(L1365)</f>
        <v>-0.939350727326691</v>
      </c>
    </row>
    <row r="1366" customFormat="false" ht="13" hidden="false" customHeight="false" outlineLevel="0" collapsed="false">
      <c r="A1366" s="18" t="n">
        <v>1357</v>
      </c>
      <c r="B1366" s="18" t="n">
        <v>19</v>
      </c>
      <c r="C1366" s="19" t="n">
        <v>20034</v>
      </c>
      <c r="D1366" s="19" t="n">
        <v>380646</v>
      </c>
      <c r="E1366" s="18" t="n">
        <v>0</v>
      </c>
      <c r="F1366" s="20" t="n">
        <f aca="false">($D$2-C1366)/$D$2</f>
        <v>0.19864</v>
      </c>
      <c r="G1366" s="19" t="n">
        <f aca="false">C1366-$D$3</f>
        <v>5034</v>
      </c>
      <c r="H1366" s="18" t="n">
        <f aca="false">E1366*B1366</f>
        <v>0</v>
      </c>
      <c r="I1366" s="19" t="n">
        <f aca="false">G1366*H1366</f>
        <v>0</v>
      </c>
      <c r="J1366" s="29" t="n">
        <f aca="false">C1366/$D$2</f>
        <v>0.80136</v>
      </c>
      <c r="K1366" s="30" t="n">
        <f aca="false">1/(1+EXP($K$2+($K$3*J1366)))</f>
        <v>0.601675233574714</v>
      </c>
      <c r="L1366" s="31" t="n">
        <f aca="false">(E1366)*(K1366)+(1-E1366)*(1-K1366)</f>
        <v>0.398324766425286</v>
      </c>
      <c r="M1366" s="31" t="n">
        <f aca="false">LN(L1366)</f>
        <v>-0.92048761039804</v>
      </c>
    </row>
    <row r="1367" customFormat="false" ht="13" hidden="false" customHeight="false" outlineLevel="0" collapsed="false">
      <c r="A1367" s="18" t="n">
        <v>1358</v>
      </c>
      <c r="B1367" s="18" t="n">
        <v>31</v>
      </c>
      <c r="C1367" s="19" t="n">
        <v>17274</v>
      </c>
      <c r="D1367" s="19" t="n">
        <v>535483</v>
      </c>
      <c r="E1367" s="18" t="n">
        <v>1</v>
      </c>
      <c r="F1367" s="20" t="n">
        <f aca="false">($D$2-C1367)/$D$2</f>
        <v>0.30904</v>
      </c>
      <c r="G1367" s="19" t="n">
        <f aca="false">C1367-$D$3</f>
        <v>2274</v>
      </c>
      <c r="H1367" s="18" t="n">
        <f aca="false">E1367*B1367</f>
        <v>31</v>
      </c>
      <c r="I1367" s="19" t="n">
        <f aca="false">G1367*H1367</f>
        <v>70494</v>
      </c>
      <c r="J1367" s="29" t="n">
        <f aca="false">C1367/$D$2</f>
        <v>0.69096</v>
      </c>
      <c r="K1367" s="30" t="n">
        <f aca="false">1/(1+EXP($K$2+($K$3*J1367)))</f>
        <v>0.805991405706245</v>
      </c>
      <c r="L1367" s="31" t="n">
        <f aca="false">(E1367)*(K1367)+(1-E1367)*(1-K1367)</f>
        <v>0.805991405706245</v>
      </c>
      <c r="M1367" s="31" t="n">
        <f aca="false">LN(L1367)</f>
        <v>-0.215682199427835</v>
      </c>
    </row>
    <row r="1368" customFormat="false" ht="13" hidden="false" customHeight="false" outlineLevel="0" collapsed="false">
      <c r="A1368" s="18" t="n">
        <v>1359</v>
      </c>
      <c r="B1368" s="18" t="n">
        <v>24</v>
      </c>
      <c r="C1368" s="19" t="n">
        <v>17992</v>
      </c>
      <c r="D1368" s="19" t="n">
        <v>431798</v>
      </c>
      <c r="E1368" s="18" t="n">
        <v>1</v>
      </c>
      <c r="F1368" s="20" t="n">
        <f aca="false">($D$2-C1368)/$D$2</f>
        <v>0.28032</v>
      </c>
      <c r="G1368" s="19" t="n">
        <f aca="false">C1368-$D$3</f>
        <v>2992</v>
      </c>
      <c r="H1368" s="18" t="n">
        <f aca="false">E1368*B1368</f>
        <v>24</v>
      </c>
      <c r="I1368" s="19" t="n">
        <f aca="false">G1368*H1368</f>
        <v>71808</v>
      </c>
      <c r="J1368" s="29" t="n">
        <f aca="false">C1368/$D$2</f>
        <v>0.71968</v>
      </c>
      <c r="K1368" s="30" t="n">
        <f aca="false">1/(1+EXP($K$2+($K$3*J1368)))</f>
        <v>0.761510136102317</v>
      </c>
      <c r="L1368" s="31" t="n">
        <f aca="false">(E1368)*(K1368)+(1-E1368)*(1-K1368)</f>
        <v>0.761510136102317</v>
      </c>
      <c r="M1368" s="31" t="n">
        <f aca="false">LN(L1368)</f>
        <v>-0.272451796029903</v>
      </c>
    </row>
    <row r="1369" customFormat="false" ht="13" hidden="false" customHeight="false" outlineLevel="0" collapsed="false">
      <c r="A1369" s="18" t="n">
        <v>1360</v>
      </c>
      <c r="B1369" s="18" t="n">
        <v>11</v>
      </c>
      <c r="C1369" s="19" t="n">
        <v>19639</v>
      </c>
      <c r="D1369" s="19" t="n">
        <v>216024</v>
      </c>
      <c r="E1369" s="18" t="n">
        <v>0</v>
      </c>
      <c r="F1369" s="20" t="n">
        <f aca="false">($D$2-C1369)/$D$2</f>
        <v>0.21444</v>
      </c>
      <c r="G1369" s="19" t="n">
        <f aca="false">C1369-$D$3</f>
        <v>4639</v>
      </c>
      <c r="H1369" s="18" t="n">
        <f aca="false">E1369*B1369</f>
        <v>0</v>
      </c>
      <c r="I1369" s="19" t="n">
        <f aca="false">G1369*H1369</f>
        <v>0</v>
      </c>
      <c r="J1369" s="29" t="n">
        <f aca="false">C1369/$D$2</f>
        <v>0.78556</v>
      </c>
      <c r="K1369" s="30" t="n">
        <f aca="false">1/(1+EXP($K$2+($K$3*J1369)))</f>
        <v>0.635814495161948</v>
      </c>
      <c r="L1369" s="31" t="n">
        <f aca="false">(E1369)*(K1369)+(1-E1369)*(1-K1369)</f>
        <v>0.364185504838052</v>
      </c>
      <c r="M1369" s="31" t="n">
        <f aca="false">LN(L1369)</f>
        <v>-1.01009191248602</v>
      </c>
    </row>
    <row r="1370" customFormat="false" ht="13" hidden="false" customHeight="false" outlineLevel="0" collapsed="false">
      <c r="A1370" s="18" t="n">
        <v>1361</v>
      </c>
      <c r="B1370" s="18" t="n">
        <v>20</v>
      </c>
      <c r="C1370" s="19" t="n">
        <v>22072</v>
      </c>
      <c r="D1370" s="19" t="n">
        <v>441444</v>
      </c>
      <c r="E1370" s="18" t="n">
        <v>0</v>
      </c>
      <c r="F1370" s="20" t="n">
        <f aca="false">($D$2-C1370)/$D$2</f>
        <v>0.11712</v>
      </c>
      <c r="G1370" s="19" t="n">
        <f aca="false">C1370-$D$3</f>
        <v>7072</v>
      </c>
      <c r="H1370" s="18" t="n">
        <f aca="false">E1370*B1370</f>
        <v>0</v>
      </c>
      <c r="I1370" s="19" t="n">
        <f aca="false">G1370*H1370</f>
        <v>0</v>
      </c>
      <c r="J1370" s="29" t="n">
        <f aca="false">C1370/$D$2</f>
        <v>0.88288</v>
      </c>
      <c r="K1370" s="30" t="n">
        <f aca="false">1/(1+EXP($K$2+($K$3*J1370)))</f>
        <v>0.417119337662935</v>
      </c>
      <c r="L1370" s="31" t="n">
        <f aca="false">(E1370)*(K1370)+(1-E1370)*(1-K1370)</f>
        <v>0.582880662337065</v>
      </c>
      <c r="M1370" s="31" t="n">
        <f aca="false">LN(L1370)</f>
        <v>-0.53977280940448</v>
      </c>
    </row>
    <row r="1371" customFormat="false" ht="13" hidden="false" customHeight="false" outlineLevel="0" collapsed="false">
      <c r="A1371" s="18" t="n">
        <v>1362</v>
      </c>
      <c r="B1371" s="18" t="n">
        <v>16</v>
      </c>
      <c r="C1371" s="19" t="n">
        <v>20280</v>
      </c>
      <c r="D1371" s="19" t="n">
        <v>324481</v>
      </c>
      <c r="E1371" s="18" t="n">
        <v>0</v>
      </c>
      <c r="F1371" s="20" t="n">
        <f aca="false">($D$2-C1371)/$D$2</f>
        <v>0.1888</v>
      </c>
      <c r="G1371" s="19" t="n">
        <f aca="false">C1371-$D$3</f>
        <v>5280</v>
      </c>
      <c r="H1371" s="18" t="n">
        <f aca="false">E1371*B1371</f>
        <v>0</v>
      </c>
      <c r="I1371" s="19" t="n">
        <f aca="false">G1371*H1371</f>
        <v>0</v>
      </c>
      <c r="J1371" s="29" t="n">
        <f aca="false">C1371/$D$2</f>
        <v>0.8112</v>
      </c>
      <c r="K1371" s="30" t="n">
        <f aca="false">1/(1+EXP($K$2+($K$3*J1371)))</f>
        <v>0.579878603071819</v>
      </c>
      <c r="L1371" s="31" t="n">
        <f aca="false">(E1371)*(K1371)+(1-E1371)*(1-K1371)</f>
        <v>0.420121396928181</v>
      </c>
      <c r="M1371" s="31" t="n">
        <f aca="false">LN(L1371)</f>
        <v>-0.867211569163631</v>
      </c>
    </row>
    <row r="1372" customFormat="false" ht="13" hidden="false" customHeight="false" outlineLevel="0" collapsed="false">
      <c r="A1372" s="18" t="n">
        <v>1363</v>
      </c>
      <c r="B1372" s="18" t="n">
        <v>10</v>
      </c>
      <c r="C1372" s="19" t="n">
        <v>19869</v>
      </c>
      <c r="D1372" s="19" t="n">
        <v>198686</v>
      </c>
      <c r="E1372" s="18" t="n">
        <v>0</v>
      </c>
      <c r="F1372" s="20" t="n">
        <f aca="false">($D$2-C1372)/$D$2</f>
        <v>0.20524</v>
      </c>
      <c r="G1372" s="19" t="n">
        <f aca="false">C1372-$D$3</f>
        <v>4869</v>
      </c>
      <c r="H1372" s="18" t="n">
        <f aca="false">E1372*B1372</f>
        <v>0</v>
      </c>
      <c r="I1372" s="19" t="n">
        <f aca="false">G1372*H1372</f>
        <v>0</v>
      </c>
      <c r="J1372" s="29" t="n">
        <f aca="false">C1372/$D$2</f>
        <v>0.79476</v>
      </c>
      <c r="K1372" s="30" t="n">
        <f aca="false">1/(1+EXP($K$2+($K$3*J1372)))</f>
        <v>0.616077827101248</v>
      </c>
      <c r="L1372" s="31" t="n">
        <f aca="false">(E1372)*(K1372)+(1-E1372)*(1-K1372)</f>
        <v>0.383922172898752</v>
      </c>
      <c r="M1372" s="31" t="n">
        <f aca="false">LN(L1372)</f>
        <v>-0.957315421678545</v>
      </c>
    </row>
    <row r="1373" customFormat="false" ht="13" hidden="false" customHeight="false" outlineLevel="0" collapsed="false">
      <c r="A1373" s="18" t="n">
        <v>1364</v>
      </c>
      <c r="B1373" s="18" t="n">
        <v>18</v>
      </c>
      <c r="C1373" s="19" t="n">
        <v>16842</v>
      </c>
      <c r="D1373" s="19" t="n">
        <v>303158</v>
      </c>
      <c r="E1373" s="18" t="n">
        <v>1</v>
      </c>
      <c r="F1373" s="20" t="n">
        <f aca="false">($D$2-C1373)/$D$2</f>
        <v>0.32632</v>
      </c>
      <c r="G1373" s="19" t="n">
        <f aca="false">C1373-$D$3</f>
        <v>1842</v>
      </c>
      <c r="H1373" s="18" t="n">
        <f aca="false">E1373*B1373</f>
        <v>18</v>
      </c>
      <c r="I1373" s="19" t="n">
        <f aca="false">G1373*H1373</f>
        <v>33156</v>
      </c>
      <c r="J1373" s="29" t="n">
        <f aca="false">C1373/$D$2</f>
        <v>0.67368</v>
      </c>
      <c r="K1373" s="30" t="n">
        <f aca="false">1/(1+EXP($K$2+($K$3*J1373)))</f>
        <v>0.829562086511844</v>
      </c>
      <c r="L1373" s="31" t="n">
        <f aca="false">(E1373)*(K1373)+(1-E1373)*(1-K1373)</f>
        <v>0.829562086511844</v>
      </c>
      <c r="M1373" s="31" t="n">
        <f aca="false">LN(L1373)</f>
        <v>-0.186857324037074</v>
      </c>
    </row>
    <row r="1374" customFormat="false" ht="13" hidden="false" customHeight="false" outlineLevel="0" collapsed="false">
      <c r="A1374" s="18" t="n">
        <v>1365</v>
      </c>
      <c r="B1374" s="18" t="n">
        <v>33</v>
      </c>
      <c r="C1374" s="19" t="n">
        <v>18793</v>
      </c>
      <c r="D1374" s="19" t="n">
        <v>620168</v>
      </c>
      <c r="E1374" s="18" t="n">
        <v>0</v>
      </c>
      <c r="F1374" s="20" t="n">
        <f aca="false">($D$2-C1374)/$D$2</f>
        <v>0.24828</v>
      </c>
      <c r="G1374" s="19" t="n">
        <f aca="false">C1374-$D$3</f>
        <v>3793</v>
      </c>
      <c r="H1374" s="18" t="n">
        <f aca="false">E1374*B1374</f>
        <v>0</v>
      </c>
      <c r="I1374" s="19" t="n">
        <f aca="false">G1374*H1374</f>
        <v>0</v>
      </c>
      <c r="J1374" s="29" t="n">
        <f aca="false">C1374/$D$2</f>
        <v>0.75172</v>
      </c>
      <c r="K1374" s="30" t="n">
        <f aca="false">1/(1+EXP($K$2+($K$3*J1374)))</f>
        <v>0.704195613390986</v>
      </c>
      <c r="L1374" s="31" t="n">
        <f aca="false">(E1374)*(K1374)+(1-E1374)*(1-K1374)</f>
        <v>0.295804386609014</v>
      </c>
      <c r="M1374" s="31" t="n">
        <f aca="false">LN(L1374)</f>
        <v>-1.21805689917032</v>
      </c>
    </row>
    <row r="1375" customFormat="false" ht="13" hidden="false" customHeight="false" outlineLevel="0" collapsed="false">
      <c r="A1375" s="18" t="n">
        <v>1366</v>
      </c>
      <c r="B1375" s="18" t="n">
        <v>23</v>
      </c>
      <c r="C1375" s="19" t="n">
        <v>22032</v>
      </c>
      <c r="D1375" s="19" t="n">
        <v>506745</v>
      </c>
      <c r="E1375" s="18" t="n">
        <v>0</v>
      </c>
      <c r="F1375" s="20" t="n">
        <f aca="false">($D$2-C1375)/$D$2</f>
        <v>0.11872</v>
      </c>
      <c r="G1375" s="19" t="n">
        <f aca="false">C1375-$D$3</f>
        <v>7032</v>
      </c>
      <c r="H1375" s="18" t="n">
        <f aca="false">E1375*B1375</f>
        <v>0</v>
      </c>
      <c r="I1375" s="19" t="n">
        <f aca="false">G1375*H1375</f>
        <v>0</v>
      </c>
      <c r="J1375" s="29" t="n">
        <f aca="false">C1375/$D$2</f>
        <v>0.88128</v>
      </c>
      <c r="K1375" s="30" t="n">
        <f aca="false">1/(1+EXP($K$2+($K$3*J1375)))</f>
        <v>0.420688544559383</v>
      </c>
      <c r="L1375" s="31" t="n">
        <f aca="false">(E1375)*(K1375)+(1-E1375)*(1-K1375)</f>
        <v>0.579311455440617</v>
      </c>
      <c r="M1375" s="31" t="n">
        <f aca="false">LN(L1375)</f>
        <v>-0.545915026449463</v>
      </c>
    </row>
    <row r="1376" customFormat="false" ht="13" hidden="false" customHeight="false" outlineLevel="0" collapsed="false">
      <c r="A1376" s="18" t="n">
        <v>1367</v>
      </c>
      <c r="B1376" s="18" t="n">
        <v>42</v>
      </c>
      <c r="C1376" s="19" t="n">
        <v>20184</v>
      </c>
      <c r="D1376" s="19" t="n">
        <v>847714</v>
      </c>
      <c r="E1376" s="18" t="n">
        <v>0</v>
      </c>
      <c r="F1376" s="20" t="n">
        <f aca="false">($D$2-C1376)/$D$2</f>
        <v>0.19264</v>
      </c>
      <c r="G1376" s="19" t="n">
        <f aca="false">C1376-$D$3</f>
        <v>5184</v>
      </c>
      <c r="H1376" s="18" t="n">
        <f aca="false">E1376*B1376</f>
        <v>0</v>
      </c>
      <c r="I1376" s="19" t="n">
        <f aca="false">G1376*H1376</f>
        <v>0</v>
      </c>
      <c r="J1376" s="29" t="n">
        <f aca="false">C1376/$D$2</f>
        <v>0.80736</v>
      </c>
      <c r="K1376" s="30" t="n">
        <f aca="false">1/(1+EXP($K$2+($K$3*J1376)))</f>
        <v>0.58842672712565</v>
      </c>
      <c r="L1376" s="31" t="n">
        <f aca="false">(E1376)*(K1376)+(1-E1376)*(1-K1376)</f>
        <v>0.41157327287435</v>
      </c>
      <c r="M1376" s="31" t="n">
        <f aca="false">LN(L1376)</f>
        <v>-0.887768211838196</v>
      </c>
    </row>
    <row r="1377" customFormat="false" ht="13" hidden="false" customHeight="false" outlineLevel="0" collapsed="false">
      <c r="A1377" s="18" t="n">
        <v>1368</v>
      </c>
      <c r="B1377" s="18" t="n">
        <v>24</v>
      </c>
      <c r="C1377" s="19" t="n">
        <v>19736</v>
      </c>
      <c r="D1377" s="19" t="n">
        <v>473656</v>
      </c>
      <c r="E1377" s="18" t="n">
        <v>0</v>
      </c>
      <c r="F1377" s="20" t="n">
        <f aca="false">($D$2-C1377)/$D$2</f>
        <v>0.21056</v>
      </c>
      <c r="G1377" s="19" t="n">
        <f aca="false">C1377-$D$3</f>
        <v>4736</v>
      </c>
      <c r="H1377" s="18" t="n">
        <f aca="false">E1377*B1377</f>
        <v>0</v>
      </c>
      <c r="I1377" s="19" t="n">
        <f aca="false">G1377*H1377</f>
        <v>0</v>
      </c>
      <c r="J1377" s="29" t="n">
        <f aca="false">C1377/$D$2</f>
        <v>0.78944</v>
      </c>
      <c r="K1377" s="30" t="n">
        <f aca="false">1/(1+EXP($K$2+($K$3*J1377)))</f>
        <v>0.627542073907523</v>
      </c>
      <c r="L1377" s="31" t="n">
        <f aca="false">(E1377)*(K1377)+(1-E1377)*(1-K1377)</f>
        <v>0.372457926092477</v>
      </c>
      <c r="M1377" s="31" t="n">
        <f aca="false">LN(L1377)</f>
        <v>-0.987631197629175</v>
      </c>
    </row>
    <row r="1378" customFormat="false" ht="13" hidden="false" customHeight="false" outlineLevel="0" collapsed="false">
      <c r="A1378" s="18" t="n">
        <v>1369</v>
      </c>
      <c r="B1378" s="18" t="n">
        <v>28</v>
      </c>
      <c r="C1378" s="19" t="n">
        <v>17296</v>
      </c>
      <c r="D1378" s="19" t="n">
        <v>484300</v>
      </c>
      <c r="E1378" s="18" t="n">
        <v>0</v>
      </c>
      <c r="F1378" s="20" t="n">
        <f aca="false">($D$2-C1378)/$D$2</f>
        <v>0.30816</v>
      </c>
      <c r="G1378" s="19" t="n">
        <f aca="false">C1378-$D$3</f>
        <v>2296</v>
      </c>
      <c r="H1378" s="18" t="n">
        <f aca="false">E1378*B1378</f>
        <v>0</v>
      </c>
      <c r="I1378" s="19" t="n">
        <f aca="false">G1378*H1378</f>
        <v>0</v>
      </c>
      <c r="J1378" s="29" t="n">
        <f aca="false">C1378/$D$2</f>
        <v>0.69184</v>
      </c>
      <c r="K1378" s="30" t="n">
        <f aca="false">1/(1+EXP($K$2+($K$3*J1378)))</f>
        <v>0.804727262815768</v>
      </c>
      <c r="L1378" s="31" t="n">
        <f aca="false">(E1378)*(K1378)+(1-E1378)*(1-K1378)</f>
        <v>0.195272737184232</v>
      </c>
      <c r="M1378" s="31" t="n">
        <f aca="false">LN(L1378)</f>
        <v>-1.63335804539451</v>
      </c>
    </row>
    <row r="1379" customFormat="false" ht="13" hidden="false" customHeight="false" outlineLevel="0" collapsed="false">
      <c r="A1379" s="18" t="n">
        <v>1370</v>
      </c>
      <c r="B1379" s="18" t="n">
        <v>16</v>
      </c>
      <c r="C1379" s="19" t="n">
        <v>15916</v>
      </c>
      <c r="D1379" s="19" t="n">
        <v>254654</v>
      </c>
      <c r="E1379" s="18" t="n">
        <v>1</v>
      </c>
      <c r="F1379" s="20" t="n">
        <f aca="false">($D$2-C1379)/$D$2</f>
        <v>0.36336</v>
      </c>
      <c r="G1379" s="19" t="n">
        <f aca="false">C1379-$D$3</f>
        <v>916</v>
      </c>
      <c r="H1379" s="18" t="n">
        <f aca="false">E1379*B1379</f>
        <v>16</v>
      </c>
      <c r="I1379" s="19" t="n">
        <f aca="false">G1379*H1379</f>
        <v>14656</v>
      </c>
      <c r="J1379" s="29" t="n">
        <f aca="false">C1379/$D$2</f>
        <v>0.63664</v>
      </c>
      <c r="K1379" s="30" t="n">
        <f aca="false">1/(1+EXP($K$2+($K$3*J1379)))</f>
        <v>0.872357554287648</v>
      </c>
      <c r="L1379" s="31" t="n">
        <f aca="false">(E1379)*(K1379)+(1-E1379)*(1-K1379)</f>
        <v>0.872357554287648</v>
      </c>
      <c r="M1379" s="31" t="n">
        <f aca="false">LN(L1379)</f>
        <v>-0.136555899795609</v>
      </c>
    </row>
    <row r="1380" customFormat="false" ht="13" hidden="false" customHeight="false" outlineLevel="0" collapsed="false">
      <c r="A1380" s="18" t="n">
        <v>1371</v>
      </c>
      <c r="B1380" s="18" t="n">
        <v>16</v>
      </c>
      <c r="C1380" s="19" t="n">
        <v>20299</v>
      </c>
      <c r="D1380" s="19" t="n">
        <v>324778</v>
      </c>
      <c r="E1380" s="18" t="n">
        <v>0</v>
      </c>
      <c r="F1380" s="20" t="n">
        <f aca="false">($D$2-C1380)/$D$2</f>
        <v>0.18804</v>
      </c>
      <c r="G1380" s="19" t="n">
        <f aca="false">C1380-$D$3</f>
        <v>5299</v>
      </c>
      <c r="H1380" s="18" t="n">
        <f aca="false">E1380*B1380</f>
        <v>0</v>
      </c>
      <c r="I1380" s="19" t="n">
        <f aca="false">G1380*H1380</f>
        <v>0</v>
      </c>
      <c r="J1380" s="29" t="n">
        <f aca="false">C1380/$D$2</f>
        <v>0.81196</v>
      </c>
      <c r="K1380" s="30" t="n">
        <f aca="false">1/(1+EXP($K$2+($K$3*J1380)))</f>
        <v>0.578180919039535</v>
      </c>
      <c r="L1380" s="31" t="n">
        <f aca="false">(E1380)*(K1380)+(1-E1380)*(1-K1380)</f>
        <v>0.421819080960465</v>
      </c>
      <c r="M1380" s="31" t="n">
        <f aca="false">LN(L1380)</f>
        <v>-0.863178774975168</v>
      </c>
    </row>
    <row r="1381" customFormat="false" ht="13" hidden="false" customHeight="false" outlineLevel="0" collapsed="false">
      <c r="A1381" s="18" t="n">
        <v>1372</v>
      </c>
      <c r="B1381" s="18" t="n">
        <v>13</v>
      </c>
      <c r="C1381" s="19" t="n">
        <v>15444</v>
      </c>
      <c r="D1381" s="19" t="n">
        <v>200776</v>
      </c>
      <c r="E1381" s="18" t="n">
        <v>1</v>
      </c>
      <c r="F1381" s="20" t="n">
        <f aca="false">($D$2-C1381)/$D$2</f>
        <v>0.38224</v>
      </c>
      <c r="G1381" s="19" t="n">
        <f aca="false">C1381-$D$3</f>
        <v>444</v>
      </c>
      <c r="H1381" s="18" t="n">
        <f aca="false">E1381*B1381</f>
        <v>13</v>
      </c>
      <c r="I1381" s="19" t="n">
        <f aca="false">G1381*H1381</f>
        <v>5772</v>
      </c>
      <c r="J1381" s="29" t="n">
        <f aca="false">C1381/$D$2</f>
        <v>0.61776</v>
      </c>
      <c r="K1381" s="30" t="n">
        <f aca="false">1/(1+EXP($K$2+($K$3*J1381)))</f>
        <v>0.890414818254618</v>
      </c>
      <c r="L1381" s="31" t="n">
        <f aca="false">(E1381)*(K1381)+(1-E1381)*(1-K1381)</f>
        <v>0.890414818254618</v>
      </c>
      <c r="M1381" s="31" t="n">
        <f aca="false">LN(L1381)</f>
        <v>-0.116067836914654</v>
      </c>
    </row>
    <row r="1382" customFormat="false" ht="13" hidden="false" customHeight="false" outlineLevel="0" collapsed="false">
      <c r="A1382" s="18" t="n">
        <v>1373</v>
      </c>
      <c r="B1382" s="18" t="n">
        <v>15</v>
      </c>
      <c r="C1382" s="19" t="n">
        <v>15647</v>
      </c>
      <c r="D1382" s="19" t="n">
        <v>234701</v>
      </c>
      <c r="E1382" s="18" t="n">
        <v>0</v>
      </c>
      <c r="F1382" s="20" t="n">
        <f aca="false">($D$2-C1382)/$D$2</f>
        <v>0.37412</v>
      </c>
      <c r="G1382" s="19" t="n">
        <f aca="false">C1382-$D$3</f>
        <v>647</v>
      </c>
      <c r="H1382" s="18" t="n">
        <f aca="false">E1382*B1382</f>
        <v>0</v>
      </c>
      <c r="I1382" s="19" t="n">
        <f aca="false">G1382*H1382</f>
        <v>0</v>
      </c>
      <c r="J1382" s="29" t="n">
        <f aca="false">C1382/$D$2</f>
        <v>0.62588</v>
      </c>
      <c r="K1382" s="30" t="n">
        <f aca="false">1/(1+EXP($K$2+($K$3*J1382)))</f>
        <v>0.88294019450352</v>
      </c>
      <c r="L1382" s="31" t="n">
        <f aca="false">(E1382)*(K1382)+(1-E1382)*(1-K1382)</f>
        <v>0.11705980549648</v>
      </c>
      <c r="M1382" s="31" t="n">
        <f aca="false">LN(L1382)</f>
        <v>-2.1450703166916</v>
      </c>
    </row>
    <row r="1383" customFormat="false" ht="13" hidden="false" customHeight="false" outlineLevel="0" collapsed="false">
      <c r="A1383" s="18" t="n">
        <v>1374</v>
      </c>
      <c r="B1383" s="18" t="n">
        <v>10</v>
      </c>
      <c r="C1383" s="19" t="n">
        <v>16298</v>
      </c>
      <c r="D1383" s="19" t="n">
        <v>162976</v>
      </c>
      <c r="E1383" s="18" t="n">
        <v>1</v>
      </c>
      <c r="F1383" s="20" t="n">
        <f aca="false">($D$2-C1383)/$D$2</f>
        <v>0.34808</v>
      </c>
      <c r="G1383" s="19" t="n">
        <f aca="false">C1383-$D$3</f>
        <v>1298</v>
      </c>
      <c r="H1383" s="18" t="n">
        <f aca="false">E1383*B1383</f>
        <v>10</v>
      </c>
      <c r="I1383" s="19" t="n">
        <f aca="false">G1383*H1383</f>
        <v>12980</v>
      </c>
      <c r="J1383" s="29" t="n">
        <f aca="false">C1383/$D$2</f>
        <v>0.65192</v>
      </c>
      <c r="K1383" s="30" t="n">
        <f aca="false">1/(1+EXP($K$2+($K$3*J1383)))</f>
        <v>0.855936058853951</v>
      </c>
      <c r="L1383" s="31" t="n">
        <f aca="false">(E1383)*(K1383)+(1-E1383)*(1-K1383)</f>
        <v>0.855936058853951</v>
      </c>
      <c r="M1383" s="31" t="n">
        <f aca="false">LN(L1383)</f>
        <v>-0.155559603230924</v>
      </c>
    </row>
    <row r="1384" customFormat="false" ht="13" hidden="false" customHeight="false" outlineLevel="0" collapsed="false">
      <c r="A1384" s="18" t="n">
        <v>1375</v>
      </c>
      <c r="B1384" s="18" t="n">
        <v>24</v>
      </c>
      <c r="C1384" s="19" t="n">
        <v>20194</v>
      </c>
      <c r="D1384" s="19" t="n">
        <v>484656</v>
      </c>
      <c r="E1384" s="18" t="n">
        <v>0</v>
      </c>
      <c r="F1384" s="20" t="n">
        <f aca="false">($D$2-C1384)/$D$2</f>
        <v>0.19224</v>
      </c>
      <c r="G1384" s="19" t="n">
        <f aca="false">C1384-$D$3</f>
        <v>5194</v>
      </c>
      <c r="H1384" s="18" t="n">
        <f aca="false">E1384*B1384</f>
        <v>0</v>
      </c>
      <c r="I1384" s="19" t="n">
        <f aca="false">G1384*H1384</f>
        <v>0</v>
      </c>
      <c r="J1384" s="29" t="n">
        <f aca="false">C1384/$D$2</f>
        <v>0.80776</v>
      </c>
      <c r="K1384" s="30" t="n">
        <f aca="false">1/(1+EXP($K$2+($K$3*J1384)))</f>
        <v>0.587538689597988</v>
      </c>
      <c r="L1384" s="31" t="n">
        <f aca="false">(E1384)*(K1384)+(1-E1384)*(1-K1384)</f>
        <v>0.412461310402012</v>
      </c>
      <c r="M1384" s="31" t="n">
        <f aca="false">LN(L1384)</f>
        <v>-0.885612870571057</v>
      </c>
    </row>
    <row r="1385" customFormat="false" ht="13" hidden="false" customHeight="false" outlineLevel="0" collapsed="false">
      <c r="A1385" s="18" t="n">
        <v>1376</v>
      </c>
      <c r="B1385" s="18" t="n">
        <v>16</v>
      </c>
      <c r="C1385" s="19" t="n">
        <v>18906</v>
      </c>
      <c r="D1385" s="19" t="n">
        <v>302502</v>
      </c>
      <c r="E1385" s="18" t="n">
        <v>1</v>
      </c>
      <c r="F1385" s="20" t="n">
        <f aca="false">($D$2-C1385)/$D$2</f>
        <v>0.24376</v>
      </c>
      <c r="G1385" s="19" t="n">
        <f aca="false">C1385-$D$3</f>
        <v>3906</v>
      </c>
      <c r="H1385" s="18" t="n">
        <f aca="false">E1385*B1385</f>
        <v>16</v>
      </c>
      <c r="I1385" s="19" t="n">
        <f aca="false">G1385*H1385</f>
        <v>62496</v>
      </c>
      <c r="J1385" s="29" t="n">
        <f aca="false">C1385/$D$2</f>
        <v>0.75624</v>
      </c>
      <c r="K1385" s="30" t="n">
        <f aca="false">1/(1+EXP($K$2+($K$3*J1385)))</f>
        <v>0.695494914022371</v>
      </c>
      <c r="L1385" s="31" t="n">
        <f aca="false">(E1385)*(K1385)+(1-E1385)*(1-K1385)</f>
        <v>0.695494914022371</v>
      </c>
      <c r="M1385" s="31" t="n">
        <f aca="false">LN(L1385)</f>
        <v>-0.36313158033787</v>
      </c>
    </row>
    <row r="1386" customFormat="false" ht="13" hidden="false" customHeight="false" outlineLevel="0" collapsed="false">
      <c r="A1386" s="18" t="n">
        <v>1377</v>
      </c>
      <c r="B1386" s="18" t="n">
        <v>10</v>
      </c>
      <c r="C1386" s="19" t="n">
        <v>20499</v>
      </c>
      <c r="D1386" s="19" t="n">
        <v>204988</v>
      </c>
      <c r="E1386" s="18" t="n">
        <v>1</v>
      </c>
      <c r="F1386" s="20" t="n">
        <f aca="false">($D$2-C1386)/$D$2</f>
        <v>0.18004</v>
      </c>
      <c r="G1386" s="19" t="n">
        <f aca="false">C1386-$D$3</f>
        <v>5499</v>
      </c>
      <c r="H1386" s="18" t="n">
        <f aca="false">E1386*B1386</f>
        <v>10</v>
      </c>
      <c r="I1386" s="19" t="n">
        <f aca="false">G1386*H1386</f>
        <v>54990</v>
      </c>
      <c r="J1386" s="29" t="n">
        <f aca="false">C1386/$D$2</f>
        <v>0.81996</v>
      </c>
      <c r="K1386" s="30" t="n">
        <f aca="false">1/(1+EXP($K$2+($K$3*J1386)))</f>
        <v>0.560205780524239</v>
      </c>
      <c r="L1386" s="31" t="n">
        <f aca="false">(E1386)*(K1386)+(1-E1386)*(1-K1386)</f>
        <v>0.560205780524239</v>
      </c>
      <c r="M1386" s="31" t="n">
        <f aca="false">LN(L1386)</f>
        <v>-0.579451097529897</v>
      </c>
    </row>
    <row r="1387" customFormat="false" ht="13" hidden="false" customHeight="false" outlineLevel="0" collapsed="false">
      <c r="A1387" s="18" t="n">
        <v>1378</v>
      </c>
      <c r="B1387" s="18" t="n">
        <v>28</v>
      </c>
      <c r="C1387" s="19" t="n">
        <v>19066</v>
      </c>
      <c r="D1387" s="19" t="n">
        <v>533843</v>
      </c>
      <c r="E1387" s="18" t="n">
        <v>0</v>
      </c>
      <c r="F1387" s="20" t="n">
        <f aca="false">($D$2-C1387)/$D$2</f>
        <v>0.23736</v>
      </c>
      <c r="G1387" s="19" t="n">
        <f aca="false">C1387-$D$3</f>
        <v>4066</v>
      </c>
      <c r="H1387" s="18" t="n">
        <f aca="false">E1387*B1387</f>
        <v>0</v>
      </c>
      <c r="I1387" s="19" t="n">
        <f aca="false">G1387*H1387</f>
        <v>0</v>
      </c>
      <c r="J1387" s="29" t="n">
        <f aca="false">C1387/$D$2</f>
        <v>0.76264</v>
      </c>
      <c r="K1387" s="30" t="n">
        <f aca="false">1/(1+EXP($K$2+($K$3*J1387)))</f>
        <v>0.682933389078012</v>
      </c>
      <c r="L1387" s="31" t="n">
        <f aca="false">(E1387)*(K1387)+(1-E1387)*(1-K1387)</f>
        <v>0.317066610921988</v>
      </c>
      <c r="M1387" s="31" t="n">
        <f aca="false">LN(L1387)</f>
        <v>-1.14864339808744</v>
      </c>
    </row>
    <row r="1388" customFormat="false" ht="13" hidden="false" customHeight="false" outlineLevel="0" collapsed="false">
      <c r="A1388" s="18" t="n">
        <v>1379</v>
      </c>
      <c r="B1388" s="18" t="n">
        <v>21</v>
      </c>
      <c r="C1388" s="19" t="n">
        <v>20664</v>
      </c>
      <c r="D1388" s="19" t="n">
        <v>433936</v>
      </c>
      <c r="E1388" s="18" t="n">
        <v>0</v>
      </c>
      <c r="F1388" s="20" t="n">
        <f aca="false">($D$2-C1388)/$D$2</f>
        <v>0.17344</v>
      </c>
      <c r="G1388" s="19" t="n">
        <f aca="false">C1388-$D$3</f>
        <v>5664</v>
      </c>
      <c r="H1388" s="18" t="n">
        <f aca="false">E1388*B1388</f>
        <v>0</v>
      </c>
      <c r="I1388" s="19" t="n">
        <f aca="false">G1388*H1388</f>
        <v>0</v>
      </c>
      <c r="J1388" s="29" t="n">
        <f aca="false">C1388/$D$2</f>
        <v>0.82656</v>
      </c>
      <c r="K1388" s="30" t="n">
        <f aca="false">1/(1+EXP($K$2+($K$3*J1388)))</f>
        <v>0.545254307019572</v>
      </c>
      <c r="L1388" s="31" t="n">
        <f aca="false">(E1388)*(K1388)+(1-E1388)*(1-K1388)</f>
        <v>0.454745692980428</v>
      </c>
      <c r="M1388" s="31" t="n">
        <f aca="false">LN(L1388)</f>
        <v>-0.788016932809785</v>
      </c>
    </row>
    <row r="1389" customFormat="false" ht="13" hidden="false" customHeight="false" outlineLevel="0" collapsed="false">
      <c r="A1389" s="18" t="n">
        <v>1380</v>
      </c>
      <c r="B1389" s="18" t="n">
        <v>15</v>
      </c>
      <c r="C1389" s="19" t="n">
        <v>18117</v>
      </c>
      <c r="D1389" s="19" t="n">
        <v>271761</v>
      </c>
      <c r="E1389" s="18" t="n">
        <v>0</v>
      </c>
      <c r="F1389" s="20" t="n">
        <f aca="false">($D$2-C1389)/$D$2</f>
        <v>0.27532</v>
      </c>
      <c r="G1389" s="19" t="n">
        <f aca="false">C1389-$D$3</f>
        <v>3117</v>
      </c>
      <c r="H1389" s="18" t="n">
        <f aca="false">E1389*B1389</f>
        <v>0</v>
      </c>
      <c r="I1389" s="19" t="n">
        <f aca="false">G1389*H1389</f>
        <v>0</v>
      </c>
      <c r="J1389" s="29" t="n">
        <f aca="false">C1389/$D$2</f>
        <v>0.72468</v>
      </c>
      <c r="K1389" s="30" t="n">
        <f aca="false">1/(1+EXP($K$2+($K$3*J1389)))</f>
        <v>0.75308909903438</v>
      </c>
      <c r="L1389" s="31" t="n">
        <f aca="false">(E1389)*(K1389)+(1-E1389)*(1-K1389)</f>
        <v>0.246910900965619</v>
      </c>
      <c r="M1389" s="31" t="n">
        <f aca="false">LN(L1389)</f>
        <v>-1.39872773226656</v>
      </c>
    </row>
    <row r="1390" customFormat="false" ht="13" hidden="false" customHeight="false" outlineLevel="0" collapsed="false">
      <c r="A1390" s="18" t="n">
        <v>1381</v>
      </c>
      <c r="B1390" s="18" t="n">
        <v>10</v>
      </c>
      <c r="C1390" s="19" t="n">
        <v>16666</v>
      </c>
      <c r="D1390" s="19" t="n">
        <v>166656</v>
      </c>
      <c r="E1390" s="18" t="n">
        <v>1</v>
      </c>
      <c r="F1390" s="20" t="n">
        <f aca="false">($D$2-C1390)/$D$2</f>
        <v>0.33336</v>
      </c>
      <c r="G1390" s="19" t="n">
        <f aca="false">C1390-$D$3</f>
        <v>1666</v>
      </c>
      <c r="H1390" s="18" t="n">
        <f aca="false">E1390*B1390</f>
        <v>10</v>
      </c>
      <c r="I1390" s="19" t="n">
        <f aca="false">G1390*H1390</f>
        <v>16660</v>
      </c>
      <c r="J1390" s="29" t="n">
        <f aca="false">C1390/$D$2</f>
        <v>0.66664</v>
      </c>
      <c r="K1390" s="30" t="n">
        <f aca="false">1/(1+EXP($K$2+($K$3*J1390)))</f>
        <v>0.838490918390632</v>
      </c>
      <c r="L1390" s="31" t="n">
        <f aca="false">(E1390)*(K1390)+(1-E1390)*(1-K1390)</f>
        <v>0.838490918390632</v>
      </c>
      <c r="M1390" s="31" t="n">
        <f aca="false">LN(L1390)</f>
        <v>-0.17615152855793</v>
      </c>
    </row>
    <row r="1391" customFormat="false" ht="13" hidden="false" customHeight="false" outlineLevel="0" collapsed="false">
      <c r="A1391" s="18" t="n">
        <v>1382</v>
      </c>
      <c r="B1391" s="18" t="n">
        <v>16</v>
      </c>
      <c r="C1391" s="19" t="n">
        <v>22367</v>
      </c>
      <c r="D1391" s="19" t="n">
        <v>357869</v>
      </c>
      <c r="E1391" s="18" t="n">
        <v>0</v>
      </c>
      <c r="F1391" s="20" t="n">
        <f aca="false">($D$2-C1391)/$D$2</f>
        <v>0.10532</v>
      </c>
      <c r="G1391" s="19" t="n">
        <f aca="false">C1391-$D$3</f>
        <v>7367</v>
      </c>
      <c r="H1391" s="18" t="n">
        <f aca="false">E1391*B1391</f>
        <v>0</v>
      </c>
      <c r="I1391" s="19" t="n">
        <f aca="false">G1391*H1391</f>
        <v>0</v>
      </c>
      <c r="J1391" s="29" t="n">
        <f aca="false">C1391/$D$2</f>
        <v>0.89468</v>
      </c>
      <c r="K1391" s="30" t="n">
        <f aca="false">1/(1+EXP($K$2+($K$3*J1391)))</f>
        <v>0.391086633792736</v>
      </c>
      <c r="L1391" s="31" t="n">
        <f aca="false">(E1391)*(K1391)+(1-E1391)*(1-K1391)</f>
        <v>0.608913366207264</v>
      </c>
      <c r="M1391" s="31" t="n">
        <f aca="false">LN(L1391)</f>
        <v>-0.496079277208859</v>
      </c>
    </row>
    <row r="1392" customFormat="false" ht="13" hidden="false" customHeight="false" outlineLevel="0" collapsed="false">
      <c r="A1392" s="18" t="n">
        <v>1383</v>
      </c>
      <c r="B1392" s="18" t="n">
        <v>16</v>
      </c>
      <c r="C1392" s="19" t="n">
        <v>17270</v>
      </c>
      <c r="D1392" s="19" t="n">
        <v>276324</v>
      </c>
      <c r="E1392" s="18" t="n">
        <v>1</v>
      </c>
      <c r="F1392" s="20" t="n">
        <f aca="false">($D$2-C1392)/$D$2</f>
        <v>0.3092</v>
      </c>
      <c r="G1392" s="19" t="n">
        <f aca="false">C1392-$D$3</f>
        <v>2270</v>
      </c>
      <c r="H1392" s="18" t="n">
        <f aca="false">E1392*B1392</f>
        <v>16</v>
      </c>
      <c r="I1392" s="19" t="n">
        <f aca="false">G1392*H1392</f>
        <v>36320</v>
      </c>
      <c r="J1392" s="29" t="n">
        <f aca="false">C1392/$D$2</f>
        <v>0.6908</v>
      </c>
      <c r="K1392" s="30" t="n">
        <f aca="false">1/(1+EXP($K$2+($K$3*J1392)))</f>
        <v>0.806220581075456</v>
      </c>
      <c r="L1392" s="31" t="n">
        <f aca="false">(E1392)*(K1392)+(1-E1392)*(1-K1392)</f>
        <v>0.806220581075456</v>
      </c>
      <c r="M1392" s="31" t="n">
        <f aca="false">LN(L1392)</f>
        <v>-0.215397900126461</v>
      </c>
    </row>
    <row r="1393" customFormat="false" ht="13" hidden="false" customHeight="false" outlineLevel="0" collapsed="false">
      <c r="A1393" s="18" t="n">
        <v>1384</v>
      </c>
      <c r="B1393" s="18" t="n">
        <v>11</v>
      </c>
      <c r="C1393" s="19" t="n">
        <v>21182</v>
      </c>
      <c r="D1393" s="19" t="n">
        <v>233001</v>
      </c>
      <c r="E1393" s="18" t="n">
        <v>0</v>
      </c>
      <c r="F1393" s="20" t="n">
        <f aca="false">($D$2-C1393)/$D$2</f>
        <v>0.15272</v>
      </c>
      <c r="G1393" s="19" t="n">
        <f aca="false">C1393-$D$3</f>
        <v>6182</v>
      </c>
      <c r="H1393" s="18" t="n">
        <f aca="false">E1393*B1393</f>
        <v>0</v>
      </c>
      <c r="I1393" s="19" t="n">
        <f aca="false">G1393*H1393</f>
        <v>0</v>
      </c>
      <c r="J1393" s="29" t="n">
        <f aca="false">C1393/$D$2</f>
        <v>0.84728</v>
      </c>
      <c r="K1393" s="30" t="n">
        <f aca="false">1/(1+EXP($K$2+($K$3*J1393)))</f>
        <v>0.497908284057991</v>
      </c>
      <c r="L1393" s="31" t="n">
        <f aca="false">(E1393)*(K1393)+(1-E1393)*(1-K1393)</f>
        <v>0.502091715942009</v>
      </c>
      <c r="M1393" s="31" t="n">
        <f aca="false">LN(L1393)</f>
        <v>-0.688972474898519</v>
      </c>
    </row>
    <row r="1394" customFormat="false" ht="13" hidden="false" customHeight="false" outlineLevel="0" collapsed="false">
      <c r="A1394" s="18" t="n">
        <v>1385</v>
      </c>
      <c r="B1394" s="18" t="n">
        <v>11</v>
      </c>
      <c r="C1394" s="19" t="n">
        <v>19202</v>
      </c>
      <c r="D1394" s="19" t="n">
        <v>211221</v>
      </c>
      <c r="E1394" s="18" t="n">
        <v>0</v>
      </c>
      <c r="F1394" s="20" t="n">
        <f aca="false">($D$2-C1394)/$D$2</f>
        <v>0.23192</v>
      </c>
      <c r="G1394" s="19" t="n">
        <f aca="false">C1394-$D$3</f>
        <v>4202</v>
      </c>
      <c r="H1394" s="18" t="n">
        <f aca="false">E1394*B1394</f>
        <v>0</v>
      </c>
      <c r="I1394" s="19" t="n">
        <f aca="false">G1394*H1394</f>
        <v>0</v>
      </c>
      <c r="J1394" s="29" t="n">
        <f aca="false">C1394/$D$2</f>
        <v>0.76808</v>
      </c>
      <c r="K1394" s="30" t="n">
        <f aca="false">1/(1+EXP($K$2+($K$3*J1394)))</f>
        <v>0.672041397666459</v>
      </c>
      <c r="L1394" s="31" t="n">
        <f aca="false">(E1394)*(K1394)+(1-E1394)*(1-K1394)</f>
        <v>0.327958602333541</v>
      </c>
      <c r="M1394" s="31" t="n">
        <f aca="false">LN(L1394)</f>
        <v>-1.11486789096119</v>
      </c>
    </row>
    <row r="1395" customFormat="false" ht="13" hidden="false" customHeight="false" outlineLevel="0" collapsed="false">
      <c r="A1395" s="18" t="n">
        <v>1386</v>
      </c>
      <c r="B1395" s="18" t="n">
        <v>36</v>
      </c>
      <c r="C1395" s="19" t="n">
        <v>17107</v>
      </c>
      <c r="D1395" s="19" t="n">
        <v>615848</v>
      </c>
      <c r="E1395" s="18" t="n">
        <v>0</v>
      </c>
      <c r="F1395" s="20" t="n">
        <f aca="false">($D$2-C1395)/$D$2</f>
        <v>0.31572</v>
      </c>
      <c r="G1395" s="19" t="n">
        <f aca="false">C1395-$D$3</f>
        <v>2107</v>
      </c>
      <c r="H1395" s="18" t="n">
        <f aca="false">E1395*B1395</f>
        <v>0</v>
      </c>
      <c r="I1395" s="19" t="n">
        <f aca="false">G1395*H1395</f>
        <v>0</v>
      </c>
      <c r="J1395" s="29" t="n">
        <f aca="false">C1395/$D$2</f>
        <v>0.68428</v>
      </c>
      <c r="K1395" s="30" t="n">
        <f aca="false">1/(1+EXP($K$2+($K$3*J1395)))</f>
        <v>0.815384882866326</v>
      </c>
      <c r="L1395" s="31" t="n">
        <f aca="false">(E1395)*(K1395)+(1-E1395)*(1-K1395)</f>
        <v>0.184615117133674</v>
      </c>
      <c r="M1395" s="31" t="n">
        <f aca="false">LN(L1395)</f>
        <v>-1.68948206896795</v>
      </c>
    </row>
    <row r="1396" customFormat="false" ht="13" hidden="false" customHeight="false" outlineLevel="0" collapsed="false">
      <c r="A1396" s="18" t="n">
        <v>1387</v>
      </c>
      <c r="B1396" s="18" t="n">
        <v>30</v>
      </c>
      <c r="C1396" s="19" t="n">
        <v>15514</v>
      </c>
      <c r="D1396" s="19" t="n">
        <v>465428</v>
      </c>
      <c r="E1396" s="18" t="n">
        <v>1</v>
      </c>
      <c r="F1396" s="20" t="n">
        <f aca="false">($D$2-C1396)/$D$2</f>
        <v>0.37944</v>
      </c>
      <c r="G1396" s="19" t="n">
        <f aca="false">C1396-$D$3</f>
        <v>514</v>
      </c>
      <c r="H1396" s="18" t="n">
        <f aca="false">E1396*B1396</f>
        <v>30</v>
      </c>
      <c r="I1396" s="19" t="n">
        <f aca="false">G1396*H1396</f>
        <v>15420</v>
      </c>
      <c r="J1396" s="29" t="n">
        <f aca="false">C1396/$D$2</f>
        <v>0.62056</v>
      </c>
      <c r="K1396" s="30" t="n">
        <f aca="false">1/(1+EXP($K$2+($K$3*J1396)))</f>
        <v>0.887885856360906</v>
      </c>
      <c r="L1396" s="31" t="n">
        <f aca="false">(E1396)*(K1396)+(1-E1396)*(1-K1396)</f>
        <v>0.887885856360906</v>
      </c>
      <c r="M1396" s="31" t="n">
        <f aca="false">LN(L1396)</f>
        <v>-0.118912084386073</v>
      </c>
    </row>
    <row r="1397" customFormat="false" ht="13" hidden="false" customHeight="false" outlineLevel="0" collapsed="false">
      <c r="A1397" s="18" t="n">
        <v>1388</v>
      </c>
      <c r="B1397" s="18" t="n">
        <v>24</v>
      </c>
      <c r="C1397" s="19" t="n">
        <v>16448</v>
      </c>
      <c r="D1397" s="19" t="n">
        <v>394745</v>
      </c>
      <c r="E1397" s="18" t="n">
        <v>0</v>
      </c>
      <c r="F1397" s="20" t="n">
        <f aca="false">($D$2-C1397)/$D$2</f>
        <v>0.34208</v>
      </c>
      <c r="G1397" s="19" t="n">
        <f aca="false">C1397-$D$3</f>
        <v>1448</v>
      </c>
      <c r="H1397" s="18" t="n">
        <f aca="false">E1397*B1397</f>
        <v>0</v>
      </c>
      <c r="I1397" s="19" t="n">
        <f aca="false">G1397*H1397</f>
        <v>0</v>
      </c>
      <c r="J1397" s="29" t="n">
        <f aca="false">C1397/$D$2</f>
        <v>0.65792</v>
      </c>
      <c r="K1397" s="30" t="n">
        <f aca="false">1/(1+EXP($K$2+($K$3*J1397)))</f>
        <v>0.849022341342514</v>
      </c>
      <c r="L1397" s="31" t="n">
        <f aca="false">(E1397)*(K1397)+(1-E1397)*(1-K1397)</f>
        <v>0.150977658657486</v>
      </c>
      <c r="M1397" s="31" t="n">
        <f aca="false">LN(L1397)</f>
        <v>-1.89062340902446</v>
      </c>
    </row>
    <row r="1398" customFormat="false" ht="13" hidden="false" customHeight="false" outlineLevel="0" collapsed="false">
      <c r="A1398" s="18" t="n">
        <v>1389</v>
      </c>
      <c r="B1398" s="18" t="n">
        <v>12</v>
      </c>
      <c r="C1398" s="19" t="n">
        <v>20268</v>
      </c>
      <c r="D1398" s="19" t="n">
        <v>243221</v>
      </c>
      <c r="E1398" s="18" t="n">
        <v>0</v>
      </c>
      <c r="F1398" s="20" t="n">
        <f aca="false">($D$2-C1398)/$D$2</f>
        <v>0.18928</v>
      </c>
      <c r="G1398" s="19" t="n">
        <f aca="false">C1398-$D$3</f>
        <v>5268</v>
      </c>
      <c r="H1398" s="18" t="n">
        <f aca="false">E1398*B1398</f>
        <v>0</v>
      </c>
      <c r="I1398" s="19" t="n">
        <f aca="false">G1398*H1398</f>
        <v>0</v>
      </c>
      <c r="J1398" s="29" t="n">
        <f aca="false">C1398/$D$2</f>
        <v>0.81072</v>
      </c>
      <c r="K1398" s="30" t="n">
        <f aca="false">1/(1+EXP($K$2+($K$3*J1398)))</f>
        <v>0.580949854255435</v>
      </c>
      <c r="L1398" s="31" t="n">
        <f aca="false">(E1398)*(K1398)+(1-E1398)*(1-K1398)</f>
        <v>0.419050145744565</v>
      </c>
      <c r="M1398" s="31" t="n">
        <f aca="false">LN(L1398)</f>
        <v>-0.869764686639727</v>
      </c>
    </row>
    <row r="1399" customFormat="false" ht="13" hidden="false" customHeight="false" outlineLevel="0" collapsed="false">
      <c r="A1399" s="18" t="n">
        <v>1390</v>
      </c>
      <c r="B1399" s="18" t="n">
        <v>31</v>
      </c>
      <c r="C1399" s="19" t="n">
        <v>17631</v>
      </c>
      <c r="D1399" s="19" t="n">
        <v>546557</v>
      </c>
      <c r="E1399" s="18" t="n">
        <v>0</v>
      </c>
      <c r="F1399" s="20" t="n">
        <f aca="false">($D$2-C1399)/$D$2</f>
        <v>0.29476</v>
      </c>
      <c r="G1399" s="19" t="n">
        <f aca="false">C1399-$D$3</f>
        <v>2631</v>
      </c>
      <c r="H1399" s="18" t="n">
        <f aca="false">E1399*B1399</f>
        <v>0</v>
      </c>
      <c r="I1399" s="19" t="n">
        <f aca="false">G1399*H1399</f>
        <v>0</v>
      </c>
      <c r="J1399" s="29" t="n">
        <f aca="false">C1399/$D$2</f>
        <v>0.70524</v>
      </c>
      <c r="K1399" s="30" t="n">
        <f aca="false">1/(1+EXP($K$2+($K$3*J1399)))</f>
        <v>0.784706369692485</v>
      </c>
      <c r="L1399" s="31" t="n">
        <f aca="false">(E1399)*(K1399)+(1-E1399)*(1-K1399)</f>
        <v>0.215293630307515</v>
      </c>
      <c r="M1399" s="31" t="n">
        <f aca="false">LN(L1399)</f>
        <v>-1.53575246024448</v>
      </c>
    </row>
    <row r="1400" customFormat="false" ht="13" hidden="false" customHeight="false" outlineLevel="0" collapsed="false">
      <c r="A1400" s="18" t="n">
        <v>1391</v>
      </c>
      <c r="B1400" s="18" t="n">
        <v>21</v>
      </c>
      <c r="C1400" s="19" t="n">
        <v>15330</v>
      </c>
      <c r="D1400" s="19" t="n">
        <v>321923</v>
      </c>
      <c r="E1400" s="18" t="n">
        <v>0</v>
      </c>
      <c r="F1400" s="20" t="n">
        <f aca="false">($D$2-C1400)/$D$2</f>
        <v>0.3868</v>
      </c>
      <c r="G1400" s="19" t="n">
        <f aca="false">C1400-$D$3</f>
        <v>330</v>
      </c>
      <c r="H1400" s="18" t="n">
        <f aca="false">E1400*B1400</f>
        <v>0</v>
      </c>
      <c r="I1400" s="19" t="n">
        <f aca="false">G1400*H1400</f>
        <v>0</v>
      </c>
      <c r="J1400" s="29" t="n">
        <f aca="false">C1400/$D$2</f>
        <v>0.6132</v>
      </c>
      <c r="K1400" s="30" t="n">
        <f aca="false">1/(1+EXP($K$2+($K$3*J1400)))</f>
        <v>0.894426348532739</v>
      </c>
      <c r="L1400" s="31" t="n">
        <f aca="false">(E1400)*(K1400)+(1-E1400)*(1-K1400)</f>
        <v>0.105573651467261</v>
      </c>
      <c r="M1400" s="31" t="n">
        <f aca="false">LN(L1400)</f>
        <v>-2.24834645146406</v>
      </c>
    </row>
    <row r="1401" customFormat="false" ht="13" hidden="false" customHeight="false" outlineLevel="0" collapsed="false">
      <c r="A1401" s="18" t="n">
        <v>1392</v>
      </c>
      <c r="B1401" s="18" t="n">
        <v>25</v>
      </c>
      <c r="C1401" s="19" t="n">
        <v>15554</v>
      </c>
      <c r="D1401" s="19" t="n">
        <v>388850</v>
      </c>
      <c r="E1401" s="18" t="n">
        <v>1</v>
      </c>
      <c r="F1401" s="20" t="n">
        <f aca="false">($D$2-C1401)/$D$2</f>
        <v>0.37784</v>
      </c>
      <c r="G1401" s="19" t="n">
        <f aca="false">C1401-$D$3</f>
        <v>554</v>
      </c>
      <c r="H1401" s="18" t="n">
        <f aca="false">E1401*B1401</f>
        <v>25</v>
      </c>
      <c r="I1401" s="19" t="n">
        <f aca="false">G1401*H1401</f>
        <v>13850</v>
      </c>
      <c r="J1401" s="29" t="n">
        <f aca="false">C1401/$D$2</f>
        <v>0.62216</v>
      </c>
      <c r="K1401" s="30" t="n">
        <f aca="false">1/(1+EXP($K$2+($K$3*J1401)))</f>
        <v>0.886417950417211</v>
      </c>
      <c r="L1401" s="31" t="n">
        <f aca="false">(E1401)*(K1401)+(1-E1401)*(1-K1401)</f>
        <v>0.886417950417211</v>
      </c>
      <c r="M1401" s="31" t="n">
        <f aca="false">LN(L1401)</f>
        <v>-0.120566712272221</v>
      </c>
    </row>
    <row r="1402" customFormat="false" ht="13" hidden="false" customHeight="false" outlineLevel="0" collapsed="false">
      <c r="A1402" s="18" t="n">
        <v>1393</v>
      </c>
      <c r="B1402" s="18" t="n">
        <v>36</v>
      </c>
      <c r="C1402" s="19" t="n">
        <v>18791</v>
      </c>
      <c r="D1402" s="19" t="n">
        <v>676464</v>
      </c>
      <c r="E1402" s="18" t="n">
        <v>0</v>
      </c>
      <c r="F1402" s="20" t="n">
        <f aca="false">($D$2-C1402)/$D$2</f>
        <v>0.24836</v>
      </c>
      <c r="G1402" s="19" t="n">
        <f aca="false">C1402-$D$3</f>
        <v>3791</v>
      </c>
      <c r="H1402" s="18" t="n">
        <f aca="false">E1402*B1402</f>
        <v>0</v>
      </c>
      <c r="I1402" s="19" t="n">
        <f aca="false">G1402*H1402</f>
        <v>0</v>
      </c>
      <c r="J1402" s="29" t="n">
        <f aca="false">C1402/$D$2</f>
        <v>0.75164</v>
      </c>
      <c r="K1402" s="30" t="n">
        <f aca="false">1/(1+EXP($K$2+($K$3*J1402)))</f>
        <v>0.704348304709858</v>
      </c>
      <c r="L1402" s="31" t="n">
        <f aca="false">(E1402)*(K1402)+(1-E1402)*(1-K1402)</f>
        <v>0.295651695290142</v>
      </c>
      <c r="M1402" s="31" t="n">
        <f aca="false">LN(L1402)</f>
        <v>-1.21857322261998</v>
      </c>
    </row>
    <row r="1403" customFormat="false" ht="13" hidden="false" customHeight="false" outlineLevel="0" collapsed="false">
      <c r="A1403" s="18" t="n">
        <v>1394</v>
      </c>
      <c r="B1403" s="18" t="n">
        <v>11</v>
      </c>
      <c r="C1403" s="19" t="n">
        <v>18286</v>
      </c>
      <c r="D1403" s="19" t="n">
        <v>201147</v>
      </c>
      <c r="E1403" s="18" t="n">
        <v>1</v>
      </c>
      <c r="F1403" s="20" t="n">
        <f aca="false">($D$2-C1403)/$D$2</f>
        <v>0.26856</v>
      </c>
      <c r="G1403" s="19" t="n">
        <f aca="false">C1403-$D$3</f>
        <v>3286</v>
      </c>
      <c r="H1403" s="18" t="n">
        <f aca="false">E1403*B1403</f>
        <v>11</v>
      </c>
      <c r="I1403" s="19" t="n">
        <f aca="false">G1403*H1403</f>
        <v>36146</v>
      </c>
      <c r="J1403" s="29" t="n">
        <f aca="false">C1403/$D$2</f>
        <v>0.73144</v>
      </c>
      <c r="K1403" s="30" t="n">
        <f aca="false">1/(1+EXP($K$2+($K$3*J1403)))</f>
        <v>0.741390149887878</v>
      </c>
      <c r="L1403" s="31" t="n">
        <f aca="false">(E1403)*(K1403)+(1-E1403)*(1-K1403)</f>
        <v>0.741390149887878</v>
      </c>
      <c r="M1403" s="31" t="n">
        <f aca="false">LN(L1403)</f>
        <v>-0.299228274180741</v>
      </c>
    </row>
    <row r="1404" customFormat="false" ht="13" hidden="false" customHeight="false" outlineLevel="0" collapsed="false">
      <c r="A1404" s="18" t="n">
        <v>1395</v>
      </c>
      <c r="B1404" s="18" t="n">
        <v>28</v>
      </c>
      <c r="C1404" s="19" t="n">
        <v>20421</v>
      </c>
      <c r="D1404" s="19" t="n">
        <v>571801</v>
      </c>
      <c r="E1404" s="18" t="n">
        <v>0</v>
      </c>
      <c r="F1404" s="20" t="n">
        <f aca="false">($D$2-C1404)/$D$2</f>
        <v>0.18316</v>
      </c>
      <c r="G1404" s="19" t="n">
        <f aca="false">C1404-$D$3</f>
        <v>5421</v>
      </c>
      <c r="H1404" s="18" t="n">
        <f aca="false">E1404*B1404</f>
        <v>0</v>
      </c>
      <c r="I1404" s="19" t="n">
        <f aca="false">G1404*H1404</f>
        <v>0</v>
      </c>
      <c r="J1404" s="29" t="n">
        <f aca="false">C1404/$D$2</f>
        <v>0.81684</v>
      </c>
      <c r="K1404" s="30" t="n">
        <f aca="false">1/(1+EXP($K$2+($K$3*J1404)))</f>
        <v>0.567237583108322</v>
      </c>
      <c r="L1404" s="31" t="n">
        <f aca="false">(E1404)*(K1404)+(1-E1404)*(1-K1404)</f>
        <v>0.432762416891678</v>
      </c>
      <c r="M1404" s="31" t="n">
        <f aca="false">LN(L1404)</f>
        <v>-0.837566392346864</v>
      </c>
    </row>
    <row r="1405" customFormat="false" ht="13" hidden="false" customHeight="false" outlineLevel="0" collapsed="false">
      <c r="A1405" s="18" t="n">
        <v>1396</v>
      </c>
      <c r="B1405" s="18" t="n">
        <v>32</v>
      </c>
      <c r="C1405" s="19" t="n">
        <v>15759</v>
      </c>
      <c r="D1405" s="19" t="n">
        <v>504292</v>
      </c>
      <c r="E1405" s="18" t="n">
        <v>1</v>
      </c>
      <c r="F1405" s="20" t="n">
        <f aca="false">($D$2-C1405)/$D$2</f>
        <v>0.36964</v>
      </c>
      <c r="G1405" s="19" t="n">
        <f aca="false">C1405-$D$3</f>
        <v>759</v>
      </c>
      <c r="H1405" s="18" t="n">
        <f aca="false">E1405*B1405</f>
        <v>32</v>
      </c>
      <c r="I1405" s="19" t="n">
        <f aca="false">G1405*H1405</f>
        <v>24288</v>
      </c>
      <c r="J1405" s="29" t="n">
        <f aca="false">C1405/$D$2</f>
        <v>0.63036</v>
      </c>
      <c r="K1405" s="30" t="n">
        <f aca="false">1/(1+EXP($K$2+($K$3*J1405)))</f>
        <v>0.87862968409947</v>
      </c>
      <c r="L1405" s="31" t="n">
        <f aca="false">(E1405)*(K1405)+(1-E1405)*(1-K1405)</f>
        <v>0.87862968409947</v>
      </c>
      <c r="M1405" s="31" t="n">
        <f aca="false">LN(L1405)</f>
        <v>-0.129391762330018</v>
      </c>
    </row>
    <row r="1406" customFormat="false" ht="13" hidden="false" customHeight="false" outlineLevel="0" collapsed="false">
      <c r="A1406" s="18" t="n">
        <v>1397</v>
      </c>
      <c r="B1406" s="18" t="n">
        <v>13</v>
      </c>
      <c r="C1406" s="19" t="n">
        <v>21245</v>
      </c>
      <c r="D1406" s="19" t="n">
        <v>276181</v>
      </c>
      <c r="E1406" s="18" t="n">
        <v>0</v>
      </c>
      <c r="F1406" s="20" t="n">
        <f aca="false">($D$2-C1406)/$D$2</f>
        <v>0.1502</v>
      </c>
      <c r="G1406" s="19" t="n">
        <f aca="false">C1406-$D$3</f>
        <v>6245</v>
      </c>
      <c r="H1406" s="18" t="n">
        <f aca="false">E1406*B1406</f>
        <v>0</v>
      </c>
      <c r="I1406" s="19" t="n">
        <f aca="false">G1406*H1406</f>
        <v>0</v>
      </c>
      <c r="J1406" s="29" t="n">
        <f aca="false">C1406/$D$2</f>
        <v>0.8498</v>
      </c>
      <c r="K1406" s="30" t="n">
        <f aca="false">1/(1+EXP($K$2+($K$3*J1406)))</f>
        <v>0.492135515660741</v>
      </c>
      <c r="L1406" s="31" t="n">
        <f aca="false">(E1406)*(K1406)+(1-E1406)*(1-K1406)</f>
        <v>0.507864484339259</v>
      </c>
      <c r="M1406" s="31" t="n">
        <f aca="false">LN(L1406)</f>
        <v>-0.677540630102957</v>
      </c>
    </row>
    <row r="1407" customFormat="false" ht="13" hidden="false" customHeight="false" outlineLevel="0" collapsed="false">
      <c r="A1407" s="18" t="n">
        <v>1398</v>
      </c>
      <c r="B1407" s="18" t="n">
        <v>14</v>
      </c>
      <c r="C1407" s="19" t="n">
        <v>16865</v>
      </c>
      <c r="D1407" s="19" t="n">
        <v>236107</v>
      </c>
      <c r="E1407" s="18" t="n">
        <v>1</v>
      </c>
      <c r="F1407" s="20" t="n">
        <f aca="false">($D$2-C1407)/$D$2</f>
        <v>0.3254</v>
      </c>
      <c r="G1407" s="19" t="n">
        <f aca="false">C1407-$D$3</f>
        <v>1865</v>
      </c>
      <c r="H1407" s="18" t="n">
        <f aca="false">E1407*B1407</f>
        <v>14</v>
      </c>
      <c r="I1407" s="19" t="n">
        <f aca="false">G1407*H1407</f>
        <v>26110</v>
      </c>
      <c r="J1407" s="29" t="n">
        <f aca="false">C1407/$D$2</f>
        <v>0.6746</v>
      </c>
      <c r="K1407" s="30" t="n">
        <f aca="false">1/(1+EXP($K$2+($K$3*J1407)))</f>
        <v>0.828366722438752</v>
      </c>
      <c r="L1407" s="31" t="n">
        <f aca="false">(E1407)*(K1407)+(1-E1407)*(1-K1407)</f>
        <v>0.828366722438752</v>
      </c>
      <c r="M1407" s="31" t="n">
        <f aca="false">LN(L1407)</f>
        <v>-0.188299321152717</v>
      </c>
    </row>
    <row r="1408" customFormat="false" ht="13" hidden="false" customHeight="false" outlineLevel="0" collapsed="false">
      <c r="A1408" s="18" t="n">
        <v>1399</v>
      </c>
      <c r="B1408" s="18" t="n">
        <v>21</v>
      </c>
      <c r="C1408" s="19" t="n">
        <v>20778</v>
      </c>
      <c r="D1408" s="19" t="n">
        <v>436333</v>
      </c>
      <c r="E1408" s="18" t="n">
        <v>0</v>
      </c>
      <c r="F1408" s="20" t="n">
        <f aca="false">($D$2-C1408)/$D$2</f>
        <v>0.16888</v>
      </c>
      <c r="G1408" s="19" t="n">
        <f aca="false">C1408-$D$3</f>
        <v>5778</v>
      </c>
      <c r="H1408" s="18" t="n">
        <f aca="false">E1408*B1408</f>
        <v>0</v>
      </c>
      <c r="I1408" s="19" t="n">
        <f aca="false">G1408*H1408</f>
        <v>0</v>
      </c>
      <c r="J1408" s="29" t="n">
        <f aca="false">C1408/$D$2</f>
        <v>0.83112</v>
      </c>
      <c r="K1408" s="30" t="n">
        <f aca="false">1/(1+EXP($K$2+($K$3*J1408)))</f>
        <v>0.534874655638654</v>
      </c>
      <c r="L1408" s="31" t="n">
        <f aca="false">(E1408)*(K1408)+(1-E1408)*(1-K1408)</f>
        <v>0.465125344361346</v>
      </c>
      <c r="M1408" s="31" t="n">
        <f aca="false">LN(L1408)</f>
        <v>-0.765448351952612</v>
      </c>
    </row>
    <row r="1409" customFormat="false" ht="13" hidden="false" customHeight="false" outlineLevel="0" collapsed="false">
      <c r="A1409" s="18" t="n">
        <v>1400</v>
      </c>
      <c r="B1409" s="18" t="n">
        <v>11</v>
      </c>
      <c r="C1409" s="19" t="n">
        <v>20407</v>
      </c>
      <c r="D1409" s="19" t="n">
        <v>224480</v>
      </c>
      <c r="E1409" s="18" t="n">
        <v>0</v>
      </c>
      <c r="F1409" s="20" t="n">
        <f aca="false">($D$2-C1409)/$D$2</f>
        <v>0.18372</v>
      </c>
      <c r="G1409" s="19" t="n">
        <f aca="false">C1409-$D$3</f>
        <v>5407</v>
      </c>
      <c r="H1409" s="18" t="n">
        <f aca="false">E1409*B1409</f>
        <v>0</v>
      </c>
      <c r="I1409" s="19" t="n">
        <f aca="false">G1409*H1409</f>
        <v>0</v>
      </c>
      <c r="J1409" s="29" t="n">
        <f aca="false">C1409/$D$2</f>
        <v>0.81628</v>
      </c>
      <c r="K1409" s="30" t="n">
        <f aca="false">1/(1+EXP($K$2+($K$3*J1409)))</f>
        <v>0.568496923816546</v>
      </c>
      <c r="L1409" s="31" t="n">
        <f aca="false">(E1409)*(K1409)+(1-E1409)*(1-K1409)</f>
        <v>0.431503076183454</v>
      </c>
      <c r="M1409" s="31" t="n">
        <f aca="false">LN(L1409)</f>
        <v>-0.840480639437823</v>
      </c>
    </row>
    <row r="1410" customFormat="false" ht="13" hidden="false" customHeight="false" outlineLevel="0" collapsed="false">
      <c r="A1410" s="18" t="n">
        <v>1401</v>
      </c>
      <c r="B1410" s="18" t="n">
        <v>20</v>
      </c>
      <c r="C1410" s="19" t="n">
        <v>19556</v>
      </c>
      <c r="D1410" s="19" t="n">
        <v>391114</v>
      </c>
      <c r="E1410" s="18" t="n">
        <v>0</v>
      </c>
      <c r="F1410" s="20" t="n">
        <f aca="false">($D$2-C1410)/$D$2</f>
        <v>0.21776</v>
      </c>
      <c r="G1410" s="19" t="n">
        <f aca="false">C1410-$D$3</f>
        <v>4556</v>
      </c>
      <c r="H1410" s="18" t="n">
        <f aca="false">E1410*B1410</f>
        <v>0</v>
      </c>
      <c r="I1410" s="19" t="n">
        <f aca="false">G1410*H1410</f>
        <v>0</v>
      </c>
      <c r="J1410" s="29" t="n">
        <f aca="false">C1410/$D$2</f>
        <v>0.78224</v>
      </c>
      <c r="K1410" s="30" t="n">
        <f aca="false">1/(1+EXP($K$2+($K$3*J1410)))</f>
        <v>0.642829991388783</v>
      </c>
      <c r="L1410" s="31" t="n">
        <f aca="false">(E1410)*(K1410)+(1-E1410)*(1-K1410)</f>
        <v>0.357170008611217</v>
      </c>
      <c r="M1410" s="31" t="n">
        <f aca="false">LN(L1410)</f>
        <v>-1.02954339595944</v>
      </c>
    </row>
    <row r="1411" customFormat="false" ht="13" hidden="false" customHeight="false" outlineLevel="0" collapsed="false">
      <c r="A1411" s="18" t="n">
        <v>1402</v>
      </c>
      <c r="B1411" s="18" t="n">
        <v>10</v>
      </c>
      <c r="C1411" s="19" t="n">
        <v>15618</v>
      </c>
      <c r="D1411" s="19" t="n">
        <v>156177</v>
      </c>
      <c r="E1411" s="18" t="n">
        <v>1</v>
      </c>
      <c r="F1411" s="20" t="n">
        <f aca="false">($D$2-C1411)/$D$2</f>
        <v>0.37528</v>
      </c>
      <c r="G1411" s="19" t="n">
        <f aca="false">C1411-$D$3</f>
        <v>618</v>
      </c>
      <c r="H1411" s="18" t="n">
        <f aca="false">E1411*B1411</f>
        <v>10</v>
      </c>
      <c r="I1411" s="19" t="n">
        <f aca="false">G1411*H1411</f>
        <v>6180</v>
      </c>
      <c r="J1411" s="29" t="n">
        <f aca="false">C1411/$D$2</f>
        <v>0.62472</v>
      </c>
      <c r="K1411" s="30" t="n">
        <f aca="false">1/(1+EXP($K$2+($K$3*J1411)))</f>
        <v>0.884034453498959</v>
      </c>
      <c r="L1411" s="31" t="n">
        <f aca="false">(E1411)*(K1411)+(1-E1411)*(1-K1411)</f>
        <v>0.884034453498959</v>
      </c>
      <c r="M1411" s="31" t="n">
        <f aca="false">LN(L1411)</f>
        <v>-0.123259242557648</v>
      </c>
    </row>
    <row r="1412" customFormat="false" ht="13" hidden="false" customHeight="false" outlineLevel="0" collapsed="false">
      <c r="A1412" s="18" t="n">
        <v>1403</v>
      </c>
      <c r="B1412" s="18" t="n">
        <v>11</v>
      </c>
      <c r="C1412" s="19" t="n">
        <v>21917</v>
      </c>
      <c r="D1412" s="19" t="n">
        <v>241091</v>
      </c>
      <c r="E1412" s="18" t="n">
        <v>0</v>
      </c>
      <c r="F1412" s="20" t="n">
        <f aca="false">($D$2-C1412)/$D$2</f>
        <v>0.12332</v>
      </c>
      <c r="G1412" s="19" t="n">
        <f aca="false">C1412-$D$3</f>
        <v>6917</v>
      </c>
      <c r="H1412" s="18" t="n">
        <f aca="false">E1412*B1412</f>
        <v>0</v>
      </c>
      <c r="I1412" s="19" t="n">
        <f aca="false">G1412*H1412</f>
        <v>0</v>
      </c>
      <c r="J1412" s="29" t="n">
        <f aca="false">C1412/$D$2</f>
        <v>0.87668</v>
      </c>
      <c r="K1412" s="30" t="n">
        <f aca="false">1/(1+EXP($K$2+($K$3*J1412)))</f>
        <v>0.430995063782059</v>
      </c>
      <c r="L1412" s="31" t="n">
        <f aca="false">(E1412)*(K1412)+(1-E1412)*(1-K1412)</f>
        <v>0.569004936217941</v>
      </c>
      <c r="M1412" s="31" t="n">
        <f aca="false">LN(L1412)</f>
        <v>-0.563866169642221</v>
      </c>
    </row>
    <row r="1413" customFormat="false" ht="13" hidden="false" customHeight="false" outlineLevel="0" collapsed="false">
      <c r="A1413" s="18" t="n">
        <v>1404</v>
      </c>
      <c r="B1413" s="18" t="n">
        <v>16</v>
      </c>
      <c r="C1413" s="19" t="n">
        <v>20601</v>
      </c>
      <c r="D1413" s="19" t="n">
        <v>329611</v>
      </c>
      <c r="E1413" s="18" t="n">
        <v>0</v>
      </c>
      <c r="F1413" s="20" t="n">
        <f aca="false">($D$2-C1413)/$D$2</f>
        <v>0.17596</v>
      </c>
      <c r="G1413" s="19" t="n">
        <f aca="false">C1413-$D$3</f>
        <v>5601</v>
      </c>
      <c r="H1413" s="18" t="n">
        <f aca="false">E1413*B1413</f>
        <v>0</v>
      </c>
      <c r="I1413" s="19" t="n">
        <f aca="false">G1413*H1413</f>
        <v>0</v>
      </c>
      <c r="J1413" s="29" t="n">
        <f aca="false">C1413/$D$2</f>
        <v>0.82404</v>
      </c>
      <c r="K1413" s="30" t="n">
        <f aca="false">1/(1+EXP($K$2+($K$3*J1413)))</f>
        <v>0.550974185269346</v>
      </c>
      <c r="L1413" s="31" t="n">
        <f aca="false">(E1413)*(K1413)+(1-E1413)*(1-K1413)</f>
        <v>0.449025814730654</v>
      </c>
      <c r="M1413" s="31" t="n">
        <f aca="false">LN(L1413)</f>
        <v>-0.800674899060398</v>
      </c>
    </row>
    <row r="1414" customFormat="false" ht="13" hidden="false" customHeight="false" outlineLevel="0" collapsed="false">
      <c r="A1414" s="18" t="n">
        <v>1405</v>
      </c>
      <c r="B1414" s="18" t="n">
        <v>13</v>
      </c>
      <c r="C1414" s="19" t="n">
        <v>19685</v>
      </c>
      <c r="D1414" s="19" t="n">
        <v>255901</v>
      </c>
      <c r="E1414" s="18" t="n">
        <v>0</v>
      </c>
      <c r="F1414" s="20" t="n">
        <f aca="false">($D$2-C1414)/$D$2</f>
        <v>0.2126</v>
      </c>
      <c r="G1414" s="19" t="n">
        <f aca="false">C1414-$D$3</f>
        <v>4685</v>
      </c>
      <c r="H1414" s="18" t="n">
        <f aca="false">E1414*B1414</f>
        <v>0</v>
      </c>
      <c r="I1414" s="19" t="n">
        <f aca="false">G1414*H1414</f>
        <v>0</v>
      </c>
      <c r="J1414" s="29" t="n">
        <f aca="false">C1414/$D$2</f>
        <v>0.7874</v>
      </c>
      <c r="K1414" s="30" t="n">
        <f aca="false">1/(1+EXP($K$2+($K$3*J1414)))</f>
        <v>0.631901153431444</v>
      </c>
      <c r="L1414" s="31" t="n">
        <f aca="false">(E1414)*(K1414)+(1-E1414)*(1-K1414)</f>
        <v>0.368098846568556</v>
      </c>
      <c r="M1414" s="31" t="n">
        <f aca="false">LN(L1414)</f>
        <v>-0.99940377207516</v>
      </c>
    </row>
    <row r="1415" customFormat="false" ht="13" hidden="false" customHeight="false" outlineLevel="0" collapsed="false">
      <c r="A1415" s="18" t="n">
        <v>1406</v>
      </c>
      <c r="B1415" s="18" t="n">
        <v>12</v>
      </c>
      <c r="C1415" s="19" t="n">
        <v>21798</v>
      </c>
      <c r="D1415" s="19" t="n">
        <v>261574</v>
      </c>
      <c r="E1415" s="18" t="n">
        <v>0</v>
      </c>
      <c r="F1415" s="20" t="n">
        <f aca="false">($D$2-C1415)/$D$2</f>
        <v>0.12808</v>
      </c>
      <c r="G1415" s="19" t="n">
        <f aca="false">C1415-$D$3</f>
        <v>6798</v>
      </c>
      <c r="H1415" s="18" t="n">
        <f aca="false">E1415*B1415</f>
        <v>0</v>
      </c>
      <c r="I1415" s="19" t="n">
        <f aca="false">G1415*H1415</f>
        <v>0</v>
      </c>
      <c r="J1415" s="29" t="n">
        <f aca="false">C1415/$D$2</f>
        <v>0.87192</v>
      </c>
      <c r="K1415" s="30" t="n">
        <f aca="false">1/(1+EXP($K$2+($K$3*J1415)))</f>
        <v>0.441723265107687</v>
      </c>
      <c r="L1415" s="31" t="n">
        <f aca="false">(E1415)*(K1415)+(1-E1415)*(1-K1415)</f>
        <v>0.558276734892313</v>
      </c>
      <c r="M1415" s="31" t="n">
        <f aca="false">LN(L1415)</f>
        <v>-0.582900498871526</v>
      </c>
    </row>
    <row r="1416" customFormat="false" ht="13" hidden="false" customHeight="false" outlineLevel="0" collapsed="false">
      <c r="A1416" s="18" t="n">
        <v>1407</v>
      </c>
      <c r="B1416" s="18" t="n">
        <v>16</v>
      </c>
      <c r="C1416" s="19" t="n">
        <v>19982</v>
      </c>
      <c r="D1416" s="19" t="n">
        <v>319712</v>
      </c>
      <c r="E1416" s="18" t="n">
        <v>0</v>
      </c>
      <c r="F1416" s="20" t="n">
        <f aca="false">($D$2-C1416)/$D$2</f>
        <v>0.20072</v>
      </c>
      <c r="G1416" s="19" t="n">
        <f aca="false">C1416-$D$3</f>
        <v>4982</v>
      </c>
      <c r="H1416" s="18" t="n">
        <f aca="false">E1416*B1416</f>
        <v>0</v>
      </c>
      <c r="I1416" s="19" t="n">
        <f aca="false">G1416*H1416</f>
        <v>0</v>
      </c>
      <c r="J1416" s="29" t="n">
        <f aca="false">C1416/$D$2</f>
        <v>0.79928</v>
      </c>
      <c r="K1416" s="30" t="n">
        <f aca="false">1/(1+EXP($K$2+($K$3*J1416)))</f>
        <v>0.606234555312761</v>
      </c>
      <c r="L1416" s="31" t="n">
        <f aca="false">(E1416)*(K1416)+(1-E1416)*(1-K1416)</f>
        <v>0.393765444687239</v>
      </c>
      <c r="M1416" s="31" t="n">
        <f aca="false">LN(L1416)</f>
        <v>-0.931999865009047</v>
      </c>
    </row>
    <row r="1417" customFormat="false" ht="13" hidden="false" customHeight="false" outlineLevel="0" collapsed="false">
      <c r="A1417" s="18" t="n">
        <v>1408</v>
      </c>
      <c r="B1417" s="18" t="n">
        <v>17</v>
      </c>
      <c r="C1417" s="19" t="n">
        <v>20755</v>
      </c>
      <c r="D1417" s="19" t="n">
        <v>352827</v>
      </c>
      <c r="E1417" s="18" t="n">
        <v>0</v>
      </c>
      <c r="F1417" s="20" t="n">
        <f aca="false">($D$2-C1417)/$D$2</f>
        <v>0.1698</v>
      </c>
      <c r="G1417" s="19" t="n">
        <f aca="false">C1417-$D$3</f>
        <v>5755</v>
      </c>
      <c r="H1417" s="18" t="n">
        <f aca="false">E1417*B1417</f>
        <v>0</v>
      </c>
      <c r="I1417" s="19" t="n">
        <f aca="false">G1417*H1417</f>
        <v>0</v>
      </c>
      <c r="J1417" s="29" t="n">
        <f aca="false">C1417/$D$2</f>
        <v>0.8302</v>
      </c>
      <c r="K1417" s="30" t="n">
        <f aca="false">1/(1+EXP($K$2+($K$3*J1417)))</f>
        <v>0.536971523518523</v>
      </c>
      <c r="L1417" s="31" t="n">
        <f aca="false">(E1417)*(K1417)+(1-E1417)*(1-K1417)</f>
        <v>0.463028476481477</v>
      </c>
      <c r="M1417" s="31" t="n">
        <f aca="false">LN(L1417)</f>
        <v>-0.769966722507566</v>
      </c>
    </row>
    <row r="1418" customFormat="false" ht="13" hidden="false" customHeight="false" outlineLevel="0" collapsed="false">
      <c r="A1418" s="18" t="n">
        <v>1409</v>
      </c>
      <c r="B1418" s="18" t="n">
        <v>17</v>
      </c>
      <c r="C1418" s="19" t="n">
        <v>16279</v>
      </c>
      <c r="D1418" s="19" t="n">
        <v>276747</v>
      </c>
      <c r="E1418" s="18" t="n">
        <v>1</v>
      </c>
      <c r="F1418" s="20" t="n">
        <f aca="false">($D$2-C1418)/$D$2</f>
        <v>0.34884</v>
      </c>
      <c r="G1418" s="19" t="n">
        <f aca="false">C1418-$D$3</f>
        <v>1279</v>
      </c>
      <c r="H1418" s="18" t="n">
        <f aca="false">E1418*B1418</f>
        <v>17</v>
      </c>
      <c r="I1418" s="19" t="n">
        <f aca="false">G1418*H1418</f>
        <v>21743</v>
      </c>
      <c r="J1418" s="29" t="n">
        <f aca="false">C1418/$D$2</f>
        <v>0.65116</v>
      </c>
      <c r="K1418" s="30" t="n">
        <f aca="false">1/(1+EXP($K$2+($K$3*J1418)))</f>
        <v>0.85679275070049</v>
      </c>
      <c r="L1418" s="31" t="n">
        <f aca="false">(E1418)*(K1418)+(1-E1418)*(1-K1418)</f>
        <v>0.85679275070049</v>
      </c>
      <c r="M1418" s="31" t="n">
        <f aca="false">LN(L1418)</f>
        <v>-0.154559220784846</v>
      </c>
    </row>
    <row r="1419" customFormat="false" ht="13" hidden="false" customHeight="false" outlineLevel="0" collapsed="false">
      <c r="A1419" s="18" t="n">
        <v>1410</v>
      </c>
      <c r="B1419" s="18" t="n">
        <v>18</v>
      </c>
      <c r="C1419" s="19" t="n">
        <v>19619</v>
      </c>
      <c r="D1419" s="19" t="n">
        <v>353150</v>
      </c>
      <c r="E1419" s="18" t="n">
        <v>0</v>
      </c>
      <c r="F1419" s="20" t="n">
        <f aca="false">($D$2-C1419)/$D$2</f>
        <v>0.21524</v>
      </c>
      <c r="G1419" s="19" t="n">
        <f aca="false">C1419-$D$3</f>
        <v>4619</v>
      </c>
      <c r="H1419" s="18" t="n">
        <f aca="false">E1419*B1419</f>
        <v>0</v>
      </c>
      <c r="I1419" s="19" t="n">
        <f aca="false">G1419*H1419</f>
        <v>0</v>
      </c>
      <c r="J1419" s="29" t="n">
        <f aca="false">C1419/$D$2</f>
        <v>0.78476</v>
      </c>
      <c r="K1419" s="30" t="n">
        <f aca="false">1/(1+EXP($K$2+($K$3*J1419)))</f>
        <v>0.637510395695728</v>
      </c>
      <c r="L1419" s="31" t="n">
        <f aca="false">(E1419)*(K1419)+(1-E1419)*(1-K1419)</f>
        <v>0.362489604304272</v>
      </c>
      <c r="M1419" s="31" t="n">
        <f aca="false">LN(L1419)</f>
        <v>-1.01475948287994</v>
      </c>
    </row>
    <row r="1420" customFormat="false" ht="13" hidden="false" customHeight="false" outlineLevel="0" collapsed="false">
      <c r="A1420" s="18" t="n">
        <v>1411</v>
      </c>
      <c r="B1420" s="18" t="n">
        <v>13</v>
      </c>
      <c r="C1420" s="19" t="n">
        <v>18423</v>
      </c>
      <c r="D1420" s="19" t="n">
        <v>239500</v>
      </c>
      <c r="E1420" s="18" t="n">
        <v>0</v>
      </c>
      <c r="F1420" s="20" t="n">
        <f aca="false">($D$2-C1420)/$D$2</f>
        <v>0.26308</v>
      </c>
      <c r="G1420" s="19" t="n">
        <f aca="false">C1420-$D$3</f>
        <v>3423</v>
      </c>
      <c r="H1420" s="18" t="n">
        <f aca="false">E1420*B1420</f>
        <v>0</v>
      </c>
      <c r="I1420" s="19" t="n">
        <f aca="false">G1420*H1420</f>
        <v>0</v>
      </c>
      <c r="J1420" s="29" t="n">
        <f aca="false">C1420/$D$2</f>
        <v>0.73692</v>
      </c>
      <c r="K1420" s="30" t="n">
        <f aca="false">1/(1+EXP($K$2+($K$3*J1420)))</f>
        <v>0.731645451223328</v>
      </c>
      <c r="L1420" s="31" t="n">
        <f aca="false">(E1420)*(K1420)+(1-E1420)*(1-K1420)</f>
        <v>0.268354548776672</v>
      </c>
      <c r="M1420" s="31" t="n">
        <f aca="false">LN(L1420)</f>
        <v>-1.31544622959306</v>
      </c>
    </row>
    <row r="1421" customFormat="false" ht="13" hidden="false" customHeight="false" outlineLevel="0" collapsed="false">
      <c r="A1421" s="18" t="n">
        <v>1412</v>
      </c>
      <c r="B1421" s="18" t="n">
        <v>11</v>
      </c>
      <c r="C1421" s="19" t="n">
        <v>15406</v>
      </c>
      <c r="D1421" s="19" t="n">
        <v>169470</v>
      </c>
      <c r="E1421" s="18" t="n">
        <v>1</v>
      </c>
      <c r="F1421" s="20" t="n">
        <f aca="false">($D$2-C1421)/$D$2</f>
        <v>0.38376</v>
      </c>
      <c r="G1421" s="19" t="n">
        <f aca="false">C1421-$D$3</f>
        <v>406</v>
      </c>
      <c r="H1421" s="18" t="n">
        <f aca="false">E1421*B1421</f>
        <v>11</v>
      </c>
      <c r="I1421" s="19" t="n">
        <f aca="false">G1421*H1421</f>
        <v>4466</v>
      </c>
      <c r="J1421" s="29" t="n">
        <f aca="false">C1421/$D$2</f>
        <v>0.61624</v>
      </c>
      <c r="K1421" s="30" t="n">
        <f aca="false">1/(1+EXP($K$2+($K$3*J1421)))</f>
        <v>0.891766632016294</v>
      </c>
      <c r="L1421" s="31" t="n">
        <f aca="false">(E1421)*(K1421)+(1-E1421)*(1-K1421)</f>
        <v>0.891766632016294</v>
      </c>
      <c r="M1421" s="31" t="n">
        <f aca="false">LN(L1421)</f>
        <v>-0.114550803931592</v>
      </c>
    </row>
    <row r="1422" customFormat="false" ht="13" hidden="false" customHeight="false" outlineLevel="0" collapsed="false">
      <c r="A1422" s="18" t="n">
        <v>1413</v>
      </c>
      <c r="B1422" s="18" t="n">
        <v>14</v>
      </c>
      <c r="C1422" s="19" t="n">
        <v>20332</v>
      </c>
      <c r="D1422" s="19" t="n">
        <v>284645</v>
      </c>
      <c r="E1422" s="18" t="n">
        <v>0</v>
      </c>
      <c r="F1422" s="20" t="n">
        <f aca="false">($D$2-C1422)/$D$2</f>
        <v>0.18672</v>
      </c>
      <c r="G1422" s="19" t="n">
        <f aca="false">C1422-$D$3</f>
        <v>5332</v>
      </c>
      <c r="H1422" s="18" t="n">
        <f aca="false">E1422*B1422</f>
        <v>0</v>
      </c>
      <c r="I1422" s="19" t="n">
        <f aca="false">G1422*H1422</f>
        <v>0</v>
      </c>
      <c r="J1422" s="29" t="n">
        <f aca="false">C1422/$D$2</f>
        <v>0.81328</v>
      </c>
      <c r="K1422" s="30" t="n">
        <f aca="false">1/(1+EXP($K$2+($K$3*J1422)))</f>
        <v>0.575227935755062</v>
      </c>
      <c r="L1422" s="31" t="n">
        <f aca="false">(E1422)*(K1422)+(1-E1422)*(1-K1422)</f>
        <v>0.424772064244938</v>
      </c>
      <c r="M1422" s="31" t="n">
        <f aca="false">LN(L1422)</f>
        <v>-0.8562025733521</v>
      </c>
    </row>
    <row r="1423" customFormat="false" ht="13" hidden="false" customHeight="false" outlineLevel="0" collapsed="false">
      <c r="A1423" s="18" t="n">
        <v>1414</v>
      </c>
      <c r="B1423" s="18" t="n">
        <v>13</v>
      </c>
      <c r="C1423" s="19" t="n">
        <v>15167</v>
      </c>
      <c r="D1423" s="19" t="n">
        <v>197168</v>
      </c>
      <c r="E1423" s="18" t="n">
        <v>1</v>
      </c>
      <c r="F1423" s="20" t="n">
        <f aca="false">($D$2-C1423)/$D$2</f>
        <v>0.39332</v>
      </c>
      <c r="G1423" s="19" t="n">
        <f aca="false">C1423-$D$3</f>
        <v>167</v>
      </c>
      <c r="H1423" s="18" t="n">
        <f aca="false">E1423*B1423</f>
        <v>13</v>
      </c>
      <c r="I1423" s="19" t="n">
        <f aca="false">G1423*H1423</f>
        <v>2171</v>
      </c>
      <c r="J1423" s="29" t="n">
        <f aca="false">C1423/$D$2</f>
        <v>0.60668</v>
      </c>
      <c r="K1423" s="30" t="n">
        <f aca="false">1/(1+EXP($K$2+($K$3*J1423)))</f>
        <v>0.899936920645459</v>
      </c>
      <c r="L1423" s="31" t="n">
        <f aca="false">(E1423)*(K1423)+(1-E1423)*(1-K1423)</f>
        <v>0.899936920645459</v>
      </c>
      <c r="M1423" s="31" t="n">
        <f aca="false">LN(L1423)</f>
        <v>-0.10543060628583</v>
      </c>
    </row>
    <row r="1424" customFormat="false" ht="13" hidden="false" customHeight="false" outlineLevel="0" collapsed="false">
      <c r="A1424" s="18" t="n">
        <v>1415</v>
      </c>
      <c r="B1424" s="18" t="n">
        <v>16</v>
      </c>
      <c r="C1424" s="19" t="n">
        <v>17991</v>
      </c>
      <c r="D1424" s="19" t="n">
        <v>287855</v>
      </c>
      <c r="E1424" s="18" t="n">
        <v>1</v>
      </c>
      <c r="F1424" s="20" t="n">
        <f aca="false">($D$2-C1424)/$D$2</f>
        <v>0.28036</v>
      </c>
      <c r="G1424" s="19" t="n">
        <f aca="false">C1424-$D$3</f>
        <v>2991</v>
      </c>
      <c r="H1424" s="18" t="n">
        <f aca="false">E1424*B1424</f>
        <v>16</v>
      </c>
      <c r="I1424" s="19" t="n">
        <f aca="false">G1424*H1424</f>
        <v>47856</v>
      </c>
      <c r="J1424" s="29" t="n">
        <f aca="false">C1424/$D$2</f>
        <v>0.71964</v>
      </c>
      <c r="K1424" s="30" t="n">
        <f aca="false">1/(1+EXP($K$2+($K$3*J1424)))</f>
        <v>0.761576702558076</v>
      </c>
      <c r="L1424" s="31" t="n">
        <f aca="false">(E1424)*(K1424)+(1-E1424)*(1-K1424)</f>
        <v>0.761576702558076</v>
      </c>
      <c r="M1424" s="31" t="n">
        <f aca="false">LN(L1424)</f>
        <v>-0.272364386101446</v>
      </c>
    </row>
    <row r="1425" customFormat="false" ht="13" hidden="false" customHeight="false" outlineLevel="0" collapsed="false">
      <c r="A1425" s="18" t="n">
        <v>1416</v>
      </c>
      <c r="B1425" s="18" t="n">
        <v>13</v>
      </c>
      <c r="C1425" s="19" t="n">
        <v>20167</v>
      </c>
      <c r="D1425" s="19" t="n">
        <v>262171</v>
      </c>
      <c r="E1425" s="18" t="n">
        <v>0</v>
      </c>
      <c r="F1425" s="20" t="n">
        <f aca="false">($D$2-C1425)/$D$2</f>
        <v>0.19332</v>
      </c>
      <c r="G1425" s="19" t="n">
        <f aca="false">C1425-$D$3</f>
        <v>5167</v>
      </c>
      <c r="H1425" s="18" t="n">
        <f aca="false">E1425*B1425</f>
        <v>0</v>
      </c>
      <c r="I1425" s="19" t="n">
        <f aca="false">G1425*H1425</f>
        <v>0</v>
      </c>
      <c r="J1425" s="29" t="n">
        <f aca="false">C1425/$D$2</f>
        <v>0.80668</v>
      </c>
      <c r="K1425" s="30" t="n">
        <f aca="false">1/(1+EXP($K$2+($K$3*J1425)))</f>
        <v>0.589935067229645</v>
      </c>
      <c r="L1425" s="31" t="n">
        <f aca="false">(E1425)*(K1425)+(1-E1425)*(1-K1425)</f>
        <v>0.410064932770355</v>
      </c>
      <c r="M1425" s="31" t="n">
        <f aca="false">LN(L1425)</f>
        <v>-0.89143975921278</v>
      </c>
    </row>
    <row r="1426" customFormat="false" ht="13" hidden="false" customHeight="false" outlineLevel="0" collapsed="false">
      <c r="A1426" s="18" t="n">
        <v>1417</v>
      </c>
      <c r="B1426" s="18" t="n">
        <v>13</v>
      </c>
      <c r="C1426" s="19" t="n">
        <v>16382</v>
      </c>
      <c r="D1426" s="19" t="n">
        <v>212963</v>
      </c>
      <c r="E1426" s="18" t="n">
        <v>1</v>
      </c>
      <c r="F1426" s="20" t="n">
        <f aca="false">($D$2-C1426)/$D$2</f>
        <v>0.34472</v>
      </c>
      <c r="G1426" s="19" t="n">
        <f aca="false">C1426-$D$3</f>
        <v>1382</v>
      </c>
      <c r="H1426" s="18" t="n">
        <f aca="false">E1426*B1426</f>
        <v>13</v>
      </c>
      <c r="I1426" s="19" t="n">
        <f aca="false">G1426*H1426</f>
        <v>17966</v>
      </c>
      <c r="J1426" s="29" t="n">
        <f aca="false">C1426/$D$2</f>
        <v>0.65528</v>
      </c>
      <c r="K1426" s="30" t="n">
        <f aca="false">1/(1+EXP($K$2+($K$3*J1426)))</f>
        <v>0.852097407047944</v>
      </c>
      <c r="L1426" s="31" t="n">
        <f aca="false">(E1426)*(K1426)+(1-E1426)*(1-K1426)</f>
        <v>0.852097407047944</v>
      </c>
      <c r="M1426" s="31" t="n">
        <f aca="false">LN(L1426)</f>
        <v>-0.160054431166653</v>
      </c>
    </row>
    <row r="1427" customFormat="false" ht="13" hidden="false" customHeight="false" outlineLevel="0" collapsed="false">
      <c r="A1427" s="18" t="n">
        <v>1418</v>
      </c>
      <c r="B1427" s="18" t="n">
        <v>11</v>
      </c>
      <c r="C1427" s="19" t="n">
        <v>16513</v>
      </c>
      <c r="D1427" s="19" t="n">
        <v>181646</v>
      </c>
      <c r="E1427" s="18" t="n">
        <v>1</v>
      </c>
      <c r="F1427" s="20" t="n">
        <f aca="false">($D$2-C1427)/$D$2</f>
        <v>0.33948</v>
      </c>
      <c r="G1427" s="19" t="n">
        <f aca="false">C1427-$D$3</f>
        <v>1513</v>
      </c>
      <c r="H1427" s="18" t="n">
        <f aca="false">E1427*B1427</f>
        <v>11</v>
      </c>
      <c r="I1427" s="19" t="n">
        <f aca="false">G1427*H1427</f>
        <v>16643</v>
      </c>
      <c r="J1427" s="29" t="n">
        <f aca="false">C1427/$D$2</f>
        <v>0.66052</v>
      </c>
      <c r="K1427" s="30" t="n">
        <f aca="false">1/(1+EXP($K$2+($K$3*J1427)))</f>
        <v>0.845942682411512</v>
      </c>
      <c r="L1427" s="31" t="n">
        <f aca="false">(E1427)*(K1427)+(1-E1427)*(1-K1427)</f>
        <v>0.845942682411512</v>
      </c>
      <c r="M1427" s="31" t="n">
        <f aca="false">LN(L1427)</f>
        <v>-0.167303672957764</v>
      </c>
    </row>
    <row r="1428" customFormat="false" ht="13" hidden="false" customHeight="false" outlineLevel="0" collapsed="false">
      <c r="A1428" s="18" t="n">
        <v>1419</v>
      </c>
      <c r="B1428" s="18" t="n">
        <v>23</v>
      </c>
      <c r="C1428" s="19" t="n">
        <v>18235</v>
      </c>
      <c r="D1428" s="19" t="n">
        <v>419401</v>
      </c>
      <c r="E1428" s="18" t="n">
        <v>0</v>
      </c>
      <c r="F1428" s="20" t="n">
        <f aca="false">($D$2-C1428)/$D$2</f>
        <v>0.2706</v>
      </c>
      <c r="G1428" s="19" t="n">
        <f aca="false">C1428-$D$3</f>
        <v>3235</v>
      </c>
      <c r="H1428" s="18" t="n">
        <f aca="false">E1428*B1428</f>
        <v>0</v>
      </c>
      <c r="I1428" s="19" t="n">
        <f aca="false">G1428*H1428</f>
        <v>0</v>
      </c>
      <c r="J1428" s="29" t="n">
        <f aca="false">C1428/$D$2</f>
        <v>0.7294</v>
      </c>
      <c r="K1428" s="30" t="n">
        <f aca="false">1/(1+EXP($K$2+($K$3*J1428)))</f>
        <v>0.744958319253375</v>
      </c>
      <c r="L1428" s="31" t="n">
        <f aca="false">(E1428)*(K1428)+(1-E1428)*(1-K1428)</f>
        <v>0.255041680746625</v>
      </c>
      <c r="M1428" s="31" t="n">
        <f aca="false">LN(L1428)</f>
        <v>-1.36632829327251</v>
      </c>
    </row>
    <row r="1429" customFormat="false" ht="13" hidden="false" customHeight="false" outlineLevel="0" collapsed="false">
      <c r="A1429" s="18" t="n">
        <v>1420</v>
      </c>
      <c r="B1429" s="18" t="n">
        <v>13</v>
      </c>
      <c r="C1429" s="19" t="n">
        <v>21426</v>
      </c>
      <c r="D1429" s="19" t="n">
        <v>278535</v>
      </c>
      <c r="E1429" s="18" t="n">
        <v>0</v>
      </c>
      <c r="F1429" s="20" t="n">
        <f aca="false">($D$2-C1429)/$D$2</f>
        <v>0.14296</v>
      </c>
      <c r="G1429" s="19" t="n">
        <f aca="false">C1429-$D$3</f>
        <v>6426</v>
      </c>
      <c r="H1429" s="18" t="n">
        <f aca="false">E1429*B1429</f>
        <v>0</v>
      </c>
      <c r="I1429" s="19" t="n">
        <f aca="false">G1429*H1429</f>
        <v>0</v>
      </c>
      <c r="J1429" s="29" t="n">
        <f aca="false">C1429/$D$2</f>
        <v>0.85704</v>
      </c>
      <c r="K1429" s="30" t="n">
        <f aca="false">1/(1+EXP($K$2+($K$3*J1429)))</f>
        <v>0.475567258262157</v>
      </c>
      <c r="L1429" s="31" t="n">
        <f aca="false">(E1429)*(K1429)+(1-E1429)*(1-K1429)</f>
        <v>0.524432741737843</v>
      </c>
      <c r="M1429" s="31" t="n">
        <f aca="false">LN(L1429)</f>
        <v>-0.645438092470653</v>
      </c>
    </row>
    <row r="1430" customFormat="false" ht="13" hidden="false" customHeight="false" outlineLevel="0" collapsed="false">
      <c r="A1430" s="18" t="n">
        <v>1421</v>
      </c>
      <c r="B1430" s="18" t="n">
        <v>12</v>
      </c>
      <c r="C1430" s="19" t="n">
        <v>21982</v>
      </c>
      <c r="D1430" s="19" t="n">
        <v>263785</v>
      </c>
      <c r="E1430" s="18" t="n">
        <v>0</v>
      </c>
      <c r="F1430" s="20" t="n">
        <f aca="false">($D$2-C1430)/$D$2</f>
        <v>0.12072</v>
      </c>
      <c r="G1430" s="19" t="n">
        <f aca="false">C1430-$D$3</f>
        <v>6982</v>
      </c>
      <c r="H1430" s="18" t="n">
        <f aca="false">E1430*B1430</f>
        <v>0</v>
      </c>
      <c r="I1430" s="19" t="n">
        <f aca="false">G1430*H1430</f>
        <v>0</v>
      </c>
      <c r="J1430" s="29" t="n">
        <f aca="false">C1430/$D$2</f>
        <v>0.87928</v>
      </c>
      <c r="K1430" s="30" t="n">
        <f aca="false">1/(1+EXP($K$2+($K$3*J1430)))</f>
        <v>0.425161698603712</v>
      </c>
      <c r="L1430" s="31" t="n">
        <f aca="false">(E1430)*(K1430)+(1-E1430)*(1-K1430)</f>
        <v>0.574838301396288</v>
      </c>
      <c r="M1430" s="31" t="n">
        <f aca="false">LN(L1430)</f>
        <v>-0.553666492696106</v>
      </c>
    </row>
    <row r="1431" customFormat="false" ht="13" hidden="false" customHeight="false" outlineLevel="0" collapsed="false">
      <c r="A1431" s="18" t="n">
        <v>1422</v>
      </c>
      <c r="B1431" s="18" t="n">
        <v>12</v>
      </c>
      <c r="C1431" s="19" t="n">
        <v>16250</v>
      </c>
      <c r="D1431" s="19" t="n">
        <v>195006</v>
      </c>
      <c r="E1431" s="18" t="n">
        <v>1</v>
      </c>
      <c r="F1431" s="20" t="n">
        <f aca="false">($D$2-C1431)/$D$2</f>
        <v>0.35</v>
      </c>
      <c r="G1431" s="19" t="n">
        <f aca="false">C1431-$D$3</f>
        <v>1250</v>
      </c>
      <c r="H1431" s="18" t="n">
        <f aca="false">E1431*B1431</f>
        <v>12</v>
      </c>
      <c r="I1431" s="19" t="n">
        <f aca="false">G1431*H1431</f>
        <v>15000</v>
      </c>
      <c r="J1431" s="29" t="n">
        <f aca="false">C1431/$D$2</f>
        <v>0.65</v>
      </c>
      <c r="K1431" s="30" t="n">
        <f aca="false">1/(1+EXP($K$2+($K$3*J1431)))</f>
        <v>0.858092148321371</v>
      </c>
      <c r="L1431" s="31" t="n">
        <f aca="false">(E1431)*(K1431)+(1-E1431)*(1-K1431)</f>
        <v>0.858092148321371</v>
      </c>
      <c r="M1431" s="31" t="n">
        <f aca="false">LN(L1431)</f>
        <v>-0.153043786285075</v>
      </c>
    </row>
    <row r="1432" customFormat="false" ht="13" hidden="false" customHeight="false" outlineLevel="0" collapsed="false">
      <c r="A1432" s="18" t="n">
        <v>1423</v>
      </c>
      <c r="B1432" s="18" t="n">
        <v>19</v>
      </c>
      <c r="C1432" s="19" t="n">
        <v>19357</v>
      </c>
      <c r="D1432" s="19" t="n">
        <v>367785</v>
      </c>
      <c r="E1432" s="18" t="n">
        <v>0</v>
      </c>
      <c r="F1432" s="20" t="n">
        <f aca="false">($D$2-C1432)/$D$2</f>
        <v>0.22572</v>
      </c>
      <c r="G1432" s="19" t="n">
        <f aca="false">C1432-$D$3</f>
        <v>4357</v>
      </c>
      <c r="H1432" s="18" t="n">
        <f aca="false">E1432*B1432</f>
        <v>0</v>
      </c>
      <c r="I1432" s="19" t="n">
        <f aca="false">G1432*H1432</f>
        <v>0</v>
      </c>
      <c r="J1432" s="29" t="n">
        <f aca="false">C1432/$D$2</f>
        <v>0.77428</v>
      </c>
      <c r="K1432" s="30" t="n">
        <f aca="false">1/(1+EXP($K$2+($K$3*J1432)))</f>
        <v>0.659398507999008</v>
      </c>
      <c r="L1432" s="31" t="n">
        <f aca="false">(E1432)*(K1432)+(1-E1432)*(1-K1432)</f>
        <v>0.340601492000992</v>
      </c>
      <c r="M1432" s="31" t="n">
        <f aca="false">LN(L1432)</f>
        <v>-1.07704213025524</v>
      </c>
    </row>
    <row r="1433" customFormat="false" ht="13" hidden="false" customHeight="false" outlineLevel="0" collapsed="false">
      <c r="A1433" s="18" t="n">
        <v>1424</v>
      </c>
      <c r="B1433" s="18" t="n">
        <v>11</v>
      </c>
      <c r="C1433" s="19" t="n">
        <v>20817</v>
      </c>
      <c r="D1433" s="19" t="n">
        <v>228991</v>
      </c>
      <c r="E1433" s="18" t="n">
        <v>0</v>
      </c>
      <c r="F1433" s="20" t="n">
        <f aca="false">($D$2-C1433)/$D$2</f>
        <v>0.16732</v>
      </c>
      <c r="G1433" s="19" t="n">
        <f aca="false">C1433-$D$3</f>
        <v>5817</v>
      </c>
      <c r="H1433" s="18" t="n">
        <f aca="false">E1433*B1433</f>
        <v>0</v>
      </c>
      <c r="I1433" s="19" t="n">
        <f aca="false">G1433*H1433</f>
        <v>0</v>
      </c>
      <c r="J1433" s="29" t="n">
        <f aca="false">C1433/$D$2</f>
        <v>0.83268</v>
      </c>
      <c r="K1433" s="30" t="n">
        <f aca="false">1/(1+EXP($K$2+($K$3*J1433)))</f>
        <v>0.531316317086547</v>
      </c>
      <c r="L1433" s="31" t="n">
        <f aca="false">(E1433)*(K1433)+(1-E1433)*(1-K1433)</f>
        <v>0.468683682913453</v>
      </c>
      <c r="M1433" s="31" t="n">
        <f aca="false">LN(L1433)</f>
        <v>-0.757827188157553</v>
      </c>
    </row>
    <row r="1434" customFormat="false" ht="13" hidden="false" customHeight="false" outlineLevel="0" collapsed="false">
      <c r="A1434" s="18" t="n">
        <v>1425</v>
      </c>
      <c r="B1434" s="18" t="n">
        <v>15</v>
      </c>
      <c r="C1434" s="19" t="n">
        <v>15242</v>
      </c>
      <c r="D1434" s="19" t="n">
        <v>228624</v>
      </c>
      <c r="E1434" s="18" t="n">
        <v>1</v>
      </c>
      <c r="F1434" s="20" t="n">
        <f aca="false">($D$2-C1434)/$D$2</f>
        <v>0.39032</v>
      </c>
      <c r="G1434" s="19" t="n">
        <f aca="false">C1434-$D$3</f>
        <v>242</v>
      </c>
      <c r="H1434" s="18" t="n">
        <f aca="false">E1434*B1434</f>
        <v>15</v>
      </c>
      <c r="I1434" s="19" t="n">
        <f aca="false">G1434*H1434</f>
        <v>3630</v>
      </c>
      <c r="J1434" s="29" t="n">
        <f aca="false">C1434/$D$2</f>
        <v>0.60968</v>
      </c>
      <c r="K1434" s="30" t="n">
        <f aca="false">1/(1+EXP($K$2+($K$3*J1434)))</f>
        <v>0.897433852885133</v>
      </c>
      <c r="L1434" s="31" t="n">
        <f aca="false">(E1434)*(K1434)+(1-E1434)*(1-K1434)</f>
        <v>0.897433852885133</v>
      </c>
      <c r="M1434" s="31" t="n">
        <f aca="false">LN(L1434)</f>
        <v>-0.108215862856537</v>
      </c>
    </row>
    <row r="1435" customFormat="false" ht="13" hidden="false" customHeight="false" outlineLevel="0" collapsed="false">
      <c r="A1435" s="18" t="n">
        <v>1426</v>
      </c>
      <c r="B1435" s="18" t="n">
        <v>15</v>
      </c>
      <c r="C1435" s="19" t="n">
        <v>15880</v>
      </c>
      <c r="D1435" s="19" t="n">
        <v>238201</v>
      </c>
      <c r="E1435" s="18" t="n">
        <v>1</v>
      </c>
      <c r="F1435" s="20" t="n">
        <f aca="false">($D$2-C1435)/$D$2</f>
        <v>0.3648</v>
      </c>
      <c r="G1435" s="19" t="n">
        <f aca="false">C1435-$D$3</f>
        <v>880</v>
      </c>
      <c r="H1435" s="18" t="n">
        <f aca="false">E1435*B1435</f>
        <v>15</v>
      </c>
      <c r="I1435" s="19" t="n">
        <f aca="false">G1435*H1435</f>
        <v>13200</v>
      </c>
      <c r="J1435" s="29" t="n">
        <f aca="false">C1435/$D$2</f>
        <v>0.6352</v>
      </c>
      <c r="K1435" s="30" t="n">
        <f aca="false">1/(1+EXP($K$2+($K$3*J1435)))</f>
        <v>0.873819760191651</v>
      </c>
      <c r="L1435" s="31" t="n">
        <f aca="false">(E1435)*(K1435)+(1-E1435)*(1-K1435)</f>
        <v>0.873819760191651</v>
      </c>
      <c r="M1435" s="31" t="n">
        <f aca="false">LN(L1435)</f>
        <v>-0.134881148630715</v>
      </c>
    </row>
    <row r="1436" customFormat="false" ht="13" hidden="false" customHeight="false" outlineLevel="0" collapsed="false">
      <c r="A1436" s="18" t="n">
        <v>1427</v>
      </c>
      <c r="B1436" s="18" t="n">
        <v>10</v>
      </c>
      <c r="C1436" s="19" t="n">
        <v>16902</v>
      </c>
      <c r="D1436" s="19" t="n">
        <v>169024</v>
      </c>
      <c r="E1436" s="18" t="n">
        <v>1</v>
      </c>
      <c r="F1436" s="20" t="n">
        <f aca="false">($D$2-C1436)/$D$2</f>
        <v>0.32392</v>
      </c>
      <c r="G1436" s="19" t="n">
        <f aca="false">C1436-$D$3</f>
        <v>1902</v>
      </c>
      <c r="H1436" s="18" t="n">
        <f aca="false">E1436*B1436</f>
        <v>10</v>
      </c>
      <c r="I1436" s="19" t="n">
        <f aca="false">G1436*H1436</f>
        <v>19020</v>
      </c>
      <c r="J1436" s="29" t="n">
        <f aca="false">C1436/$D$2</f>
        <v>0.67608</v>
      </c>
      <c r="K1436" s="30" t="n">
        <f aca="false">1/(1+EXP($K$2+($K$3*J1436)))</f>
        <v>0.826429813827211</v>
      </c>
      <c r="L1436" s="31" t="n">
        <f aca="false">(E1436)*(K1436)+(1-E1436)*(1-K1436)</f>
        <v>0.826429813827211</v>
      </c>
      <c r="M1436" s="31" t="n">
        <f aca="false">LN(L1436)</f>
        <v>-0.190640285076235</v>
      </c>
    </row>
    <row r="1437" customFormat="false" ht="13" hidden="false" customHeight="false" outlineLevel="0" collapsed="false">
      <c r="A1437" s="18" t="n">
        <v>1428</v>
      </c>
      <c r="B1437" s="18" t="n">
        <v>30</v>
      </c>
      <c r="C1437" s="19" t="n">
        <v>17496</v>
      </c>
      <c r="D1437" s="19" t="n">
        <v>524876</v>
      </c>
      <c r="E1437" s="18" t="n">
        <v>0</v>
      </c>
      <c r="F1437" s="20" t="n">
        <f aca="false">($D$2-C1437)/$D$2</f>
        <v>0.30016</v>
      </c>
      <c r="G1437" s="19" t="n">
        <f aca="false">C1437-$D$3</f>
        <v>2496</v>
      </c>
      <c r="H1437" s="18" t="n">
        <f aca="false">E1437*B1437</f>
        <v>0</v>
      </c>
      <c r="I1437" s="19" t="n">
        <f aca="false">G1437*H1437</f>
        <v>0</v>
      </c>
      <c r="J1437" s="29" t="n">
        <f aca="false">C1437/$D$2</f>
        <v>0.69984</v>
      </c>
      <c r="K1437" s="30" t="n">
        <f aca="false">1/(1+EXP($K$2+($K$3*J1437)))</f>
        <v>0.792948891297348</v>
      </c>
      <c r="L1437" s="31" t="n">
        <f aca="false">(E1437)*(K1437)+(1-E1437)*(1-K1437)</f>
        <v>0.207051108702652</v>
      </c>
      <c r="M1437" s="31" t="n">
        <f aca="false">LN(L1437)</f>
        <v>-1.57478961424686</v>
      </c>
    </row>
    <row r="1438" customFormat="false" ht="13" hidden="false" customHeight="false" outlineLevel="0" collapsed="false">
      <c r="A1438" s="18" t="n">
        <v>1429</v>
      </c>
      <c r="B1438" s="18" t="n">
        <v>23</v>
      </c>
      <c r="C1438" s="19" t="n">
        <v>19991</v>
      </c>
      <c r="D1438" s="19" t="n">
        <v>459783</v>
      </c>
      <c r="E1438" s="18" t="n">
        <v>0</v>
      </c>
      <c r="F1438" s="20" t="n">
        <f aca="false">($D$2-C1438)/$D$2</f>
        <v>0.20036</v>
      </c>
      <c r="G1438" s="19" t="n">
        <f aca="false">C1438-$D$3</f>
        <v>4991</v>
      </c>
      <c r="H1438" s="18" t="n">
        <f aca="false">E1438*B1438</f>
        <v>0</v>
      </c>
      <c r="I1438" s="19" t="n">
        <f aca="false">G1438*H1438</f>
        <v>0</v>
      </c>
      <c r="J1438" s="29" t="n">
        <f aca="false">C1438/$D$2</f>
        <v>0.79964</v>
      </c>
      <c r="K1438" s="30" t="n">
        <f aca="false">1/(1+EXP($K$2+($K$3*J1438)))</f>
        <v>0.605446740584085</v>
      </c>
      <c r="L1438" s="31" t="n">
        <f aca="false">(E1438)*(K1438)+(1-E1438)*(1-K1438)</f>
        <v>0.394553259415915</v>
      </c>
      <c r="M1438" s="31" t="n">
        <f aca="false">LN(L1438)</f>
        <v>-0.930001142951977</v>
      </c>
    </row>
    <row r="1439" customFormat="false" ht="13" hidden="false" customHeight="false" outlineLevel="0" collapsed="false">
      <c r="A1439" s="18" t="n">
        <v>1430</v>
      </c>
      <c r="B1439" s="18" t="n">
        <v>23</v>
      </c>
      <c r="C1439" s="19" t="n">
        <v>22066</v>
      </c>
      <c r="D1439" s="19" t="n">
        <v>507529</v>
      </c>
      <c r="E1439" s="18" t="n">
        <v>0</v>
      </c>
      <c r="F1439" s="20" t="n">
        <f aca="false">($D$2-C1439)/$D$2</f>
        <v>0.11736</v>
      </c>
      <c r="G1439" s="19" t="n">
        <f aca="false">C1439-$D$3</f>
        <v>7066</v>
      </c>
      <c r="H1439" s="18" t="n">
        <f aca="false">E1439*B1439</f>
        <v>0</v>
      </c>
      <c r="I1439" s="19" t="n">
        <f aca="false">G1439*H1439</f>
        <v>0</v>
      </c>
      <c r="J1439" s="29" t="n">
        <f aca="false">C1439/$D$2</f>
        <v>0.88264</v>
      </c>
      <c r="K1439" s="30" t="n">
        <f aca="false">1/(1+EXP($K$2+($K$3*J1439)))</f>
        <v>0.417654174947255</v>
      </c>
      <c r="L1439" s="31" t="n">
        <f aca="false">(E1439)*(K1439)+(1-E1439)*(1-K1439)</f>
        <v>0.582345825052745</v>
      </c>
      <c r="M1439" s="31" t="n">
        <f aca="false">LN(L1439)</f>
        <v>-0.540690806596729</v>
      </c>
    </row>
    <row r="1440" customFormat="false" ht="13" hidden="false" customHeight="false" outlineLevel="0" collapsed="false">
      <c r="A1440" s="18" t="n">
        <v>1431</v>
      </c>
      <c r="B1440" s="18" t="n">
        <v>19</v>
      </c>
      <c r="C1440" s="19" t="n">
        <v>22052</v>
      </c>
      <c r="D1440" s="19" t="n">
        <v>418990</v>
      </c>
      <c r="E1440" s="18" t="n">
        <v>0</v>
      </c>
      <c r="F1440" s="20" t="n">
        <f aca="false">($D$2-C1440)/$D$2</f>
        <v>0.11792</v>
      </c>
      <c r="G1440" s="19" t="n">
        <f aca="false">C1440-$D$3</f>
        <v>7052</v>
      </c>
      <c r="H1440" s="18" t="n">
        <f aca="false">E1440*B1440</f>
        <v>0</v>
      </c>
      <c r="I1440" s="19" t="n">
        <f aca="false">G1440*H1440</f>
        <v>0</v>
      </c>
      <c r="J1440" s="29" t="n">
        <f aca="false">C1440/$D$2</f>
        <v>0.88208</v>
      </c>
      <c r="K1440" s="30" t="n">
        <f aca="false">1/(1+EXP($K$2+($K$3*J1440)))</f>
        <v>0.418902880083602</v>
      </c>
      <c r="L1440" s="31" t="n">
        <f aca="false">(E1440)*(K1440)+(1-E1440)*(1-K1440)</f>
        <v>0.581097119916398</v>
      </c>
      <c r="M1440" s="31" t="n">
        <f aca="false">LN(L1440)</f>
        <v>-0.542837376174936</v>
      </c>
    </row>
    <row r="1441" customFormat="false" ht="13" hidden="false" customHeight="false" outlineLevel="0" collapsed="false">
      <c r="A1441" s="18" t="n">
        <v>1432</v>
      </c>
      <c r="B1441" s="18" t="n">
        <v>40</v>
      </c>
      <c r="C1441" s="19" t="n">
        <v>15888</v>
      </c>
      <c r="D1441" s="19" t="n">
        <v>635538</v>
      </c>
      <c r="E1441" s="18" t="n">
        <v>1</v>
      </c>
      <c r="F1441" s="20" t="n">
        <f aca="false">($D$2-C1441)/$D$2</f>
        <v>0.36448</v>
      </c>
      <c r="G1441" s="19" t="n">
        <f aca="false">C1441-$D$3</f>
        <v>888</v>
      </c>
      <c r="H1441" s="18" t="n">
        <f aca="false">E1441*B1441</f>
        <v>40</v>
      </c>
      <c r="I1441" s="19" t="n">
        <f aca="false">G1441*H1441</f>
        <v>35520</v>
      </c>
      <c r="J1441" s="29" t="n">
        <f aca="false">C1441/$D$2</f>
        <v>0.63552</v>
      </c>
      <c r="K1441" s="30" t="n">
        <f aca="false">1/(1+EXP($K$2+($K$3*J1441)))</f>
        <v>0.87349606914278</v>
      </c>
      <c r="L1441" s="31" t="n">
        <f aca="false">(E1441)*(K1441)+(1-E1441)*(1-K1441)</f>
        <v>0.87349606914278</v>
      </c>
      <c r="M1441" s="31" t="n">
        <f aca="false">LN(L1441)</f>
        <v>-0.135251649540898</v>
      </c>
    </row>
    <row r="1442" customFormat="false" ht="13" hidden="false" customHeight="false" outlineLevel="0" collapsed="false">
      <c r="A1442" s="18" t="n">
        <v>1433</v>
      </c>
      <c r="B1442" s="18" t="n">
        <v>10</v>
      </c>
      <c r="C1442" s="19" t="n">
        <v>17961</v>
      </c>
      <c r="D1442" s="19" t="n">
        <v>179605</v>
      </c>
      <c r="E1442" s="18" t="n">
        <v>0</v>
      </c>
      <c r="F1442" s="20" t="n">
        <f aca="false">($D$2-C1442)/$D$2</f>
        <v>0.28156</v>
      </c>
      <c r="G1442" s="19" t="n">
        <f aca="false">C1442-$D$3</f>
        <v>2961</v>
      </c>
      <c r="H1442" s="18" t="n">
        <f aca="false">E1442*B1442</f>
        <v>0</v>
      </c>
      <c r="I1442" s="19" t="n">
        <f aca="false">G1442*H1442</f>
        <v>0</v>
      </c>
      <c r="J1442" s="29" t="n">
        <f aca="false">C1442/$D$2</f>
        <v>0.71844</v>
      </c>
      <c r="K1442" s="30" t="n">
        <f aca="false">1/(1+EXP($K$2+($K$3*J1442)))</f>
        <v>0.763567757339627</v>
      </c>
      <c r="L1442" s="31" t="n">
        <f aca="false">(E1442)*(K1442)+(1-E1442)*(1-K1442)</f>
        <v>0.236432242660373</v>
      </c>
      <c r="M1442" s="31" t="n">
        <f aca="false">LN(L1442)</f>
        <v>-1.4420936124782</v>
      </c>
    </row>
    <row r="1443" customFormat="false" ht="13" hidden="false" customHeight="false" outlineLevel="0" collapsed="false">
      <c r="A1443" s="18" t="n">
        <v>1434</v>
      </c>
      <c r="B1443" s="18" t="n">
        <v>16</v>
      </c>
      <c r="C1443" s="19" t="n">
        <v>19946</v>
      </c>
      <c r="D1443" s="19" t="n">
        <v>319130</v>
      </c>
      <c r="E1443" s="18" t="n">
        <v>0</v>
      </c>
      <c r="F1443" s="20" t="n">
        <f aca="false">($D$2-C1443)/$D$2</f>
        <v>0.20216</v>
      </c>
      <c r="G1443" s="19" t="n">
        <f aca="false">C1443-$D$3</f>
        <v>4946</v>
      </c>
      <c r="H1443" s="18" t="n">
        <f aca="false">E1443*B1443</f>
        <v>0</v>
      </c>
      <c r="I1443" s="19" t="n">
        <f aca="false">G1443*H1443</f>
        <v>0</v>
      </c>
      <c r="J1443" s="29" t="n">
        <f aca="false">C1443/$D$2</f>
        <v>0.79784</v>
      </c>
      <c r="K1443" s="30" t="n">
        <f aca="false">1/(1+EXP($K$2+($K$3*J1443)))</f>
        <v>0.609380257004172</v>
      </c>
      <c r="L1443" s="31" t="n">
        <f aca="false">(E1443)*(K1443)+(1-E1443)*(1-K1443)</f>
        <v>0.390619742995828</v>
      </c>
      <c r="M1443" s="31" t="n">
        <f aca="false">LN(L1443)</f>
        <v>-0.94002071651271</v>
      </c>
    </row>
    <row r="1444" customFormat="false" ht="13" hidden="false" customHeight="false" outlineLevel="0" collapsed="false">
      <c r="A1444" s="18" t="n">
        <v>1435</v>
      </c>
      <c r="B1444" s="18" t="n">
        <v>28</v>
      </c>
      <c r="C1444" s="19" t="n">
        <v>22227</v>
      </c>
      <c r="D1444" s="19" t="n">
        <v>622369</v>
      </c>
      <c r="E1444" s="18" t="n">
        <v>0</v>
      </c>
      <c r="F1444" s="20" t="n">
        <f aca="false">($D$2-C1444)/$D$2</f>
        <v>0.11092</v>
      </c>
      <c r="G1444" s="19" t="n">
        <f aca="false">C1444-$D$3</f>
        <v>7227</v>
      </c>
      <c r="H1444" s="18" t="n">
        <f aca="false">E1444*B1444</f>
        <v>0</v>
      </c>
      <c r="I1444" s="19" t="n">
        <f aca="false">G1444*H1444</f>
        <v>0</v>
      </c>
      <c r="J1444" s="29" t="n">
        <f aca="false">C1444/$D$2</f>
        <v>0.88908</v>
      </c>
      <c r="K1444" s="30" t="n">
        <f aca="false">1/(1+EXP($K$2+($K$3*J1444)))</f>
        <v>0.403373648108385</v>
      </c>
      <c r="L1444" s="31" t="n">
        <f aca="false">(E1444)*(K1444)+(1-E1444)*(1-K1444)</f>
        <v>0.596626351891615</v>
      </c>
      <c r="M1444" s="31" t="n">
        <f aca="false">LN(L1444)</f>
        <v>-0.516464237760273</v>
      </c>
    </row>
    <row r="1445" customFormat="false" ht="13" hidden="false" customHeight="false" outlineLevel="0" collapsed="false">
      <c r="A1445" s="18" t="n">
        <v>1436</v>
      </c>
      <c r="B1445" s="18" t="n">
        <v>18</v>
      </c>
      <c r="C1445" s="19" t="n">
        <v>20041</v>
      </c>
      <c r="D1445" s="19" t="n">
        <v>360745</v>
      </c>
      <c r="E1445" s="18" t="n">
        <v>0</v>
      </c>
      <c r="F1445" s="20" t="n">
        <f aca="false">($D$2-C1445)/$D$2</f>
        <v>0.19836</v>
      </c>
      <c r="G1445" s="19" t="n">
        <f aca="false">C1445-$D$3</f>
        <v>5041</v>
      </c>
      <c r="H1445" s="18" t="n">
        <f aca="false">E1445*B1445</f>
        <v>0</v>
      </c>
      <c r="I1445" s="19" t="n">
        <f aca="false">G1445*H1445</f>
        <v>0</v>
      </c>
      <c r="J1445" s="29" t="n">
        <f aca="false">C1445/$D$2</f>
        <v>0.80164</v>
      </c>
      <c r="K1445" s="30" t="n">
        <f aca="false">1/(1+EXP($K$2+($K$3*J1445)))</f>
        <v>0.601060110496245</v>
      </c>
      <c r="L1445" s="31" t="n">
        <f aca="false">(E1445)*(K1445)+(1-E1445)*(1-K1445)</f>
        <v>0.398939889503755</v>
      </c>
      <c r="M1445" s="31" t="n">
        <f aca="false">LN(L1445)</f>
        <v>-0.918944526314351</v>
      </c>
    </row>
    <row r="1446" customFormat="false" ht="13" hidden="false" customHeight="false" outlineLevel="0" collapsed="false">
      <c r="A1446" s="18" t="n">
        <v>1437</v>
      </c>
      <c r="B1446" s="18" t="n">
        <v>25</v>
      </c>
      <c r="C1446" s="19" t="n">
        <v>17705</v>
      </c>
      <c r="D1446" s="19" t="n">
        <v>442636</v>
      </c>
      <c r="E1446" s="18" t="n">
        <v>0</v>
      </c>
      <c r="F1446" s="20" t="n">
        <f aca="false">($D$2-C1446)/$D$2</f>
        <v>0.2918</v>
      </c>
      <c r="G1446" s="19" t="n">
        <f aca="false">C1446-$D$3</f>
        <v>2705</v>
      </c>
      <c r="H1446" s="18" t="n">
        <f aca="false">E1446*B1446</f>
        <v>0</v>
      </c>
      <c r="I1446" s="19" t="n">
        <f aca="false">G1446*H1446</f>
        <v>0</v>
      </c>
      <c r="J1446" s="29" t="n">
        <f aca="false">C1446/$D$2</f>
        <v>0.7082</v>
      </c>
      <c r="K1446" s="30" t="n">
        <f aca="false">1/(1+EXP($K$2+($K$3*J1446)))</f>
        <v>0.78008828675736</v>
      </c>
      <c r="L1446" s="31" t="n">
        <f aca="false">(E1446)*(K1446)+(1-E1446)*(1-K1446)</f>
        <v>0.21991171324264</v>
      </c>
      <c r="M1446" s="31" t="n">
        <f aca="false">LN(L1446)</f>
        <v>-1.5145291166161</v>
      </c>
    </row>
    <row r="1447" customFormat="false" ht="13" hidden="false" customHeight="false" outlineLevel="0" collapsed="false">
      <c r="A1447" s="18" t="n">
        <v>1438</v>
      </c>
      <c r="B1447" s="18" t="n">
        <v>13</v>
      </c>
      <c r="C1447" s="19" t="n">
        <v>21036</v>
      </c>
      <c r="D1447" s="19" t="n">
        <v>273464</v>
      </c>
      <c r="E1447" s="18" t="n">
        <v>0</v>
      </c>
      <c r="F1447" s="20" t="n">
        <f aca="false">($D$2-C1447)/$D$2</f>
        <v>0.15856</v>
      </c>
      <c r="G1447" s="19" t="n">
        <f aca="false">C1447-$D$3</f>
        <v>6036</v>
      </c>
      <c r="H1447" s="18" t="n">
        <f aca="false">E1447*B1447</f>
        <v>0</v>
      </c>
      <c r="I1447" s="19" t="n">
        <f aca="false">G1447*H1447</f>
        <v>0</v>
      </c>
      <c r="J1447" s="29" t="n">
        <f aca="false">C1447/$D$2</f>
        <v>0.84144</v>
      </c>
      <c r="K1447" s="30" t="n">
        <f aca="false">1/(1+EXP($K$2+($K$3*J1447)))</f>
        <v>0.511285991189318</v>
      </c>
      <c r="L1447" s="31" t="n">
        <f aca="false">(E1447)*(K1447)+(1-E1447)*(1-K1447)</f>
        <v>0.488714008810682</v>
      </c>
      <c r="M1447" s="31" t="n">
        <f aca="false">LN(L1447)</f>
        <v>-0.715977809656096</v>
      </c>
    </row>
    <row r="1448" customFormat="false" ht="13" hidden="false" customHeight="false" outlineLevel="0" collapsed="false">
      <c r="A1448" s="18" t="n">
        <v>1439</v>
      </c>
      <c r="B1448" s="18" t="n">
        <v>15</v>
      </c>
      <c r="C1448" s="19" t="n">
        <v>17172</v>
      </c>
      <c r="D1448" s="19" t="n">
        <v>257581</v>
      </c>
      <c r="E1448" s="18" t="n">
        <v>1</v>
      </c>
      <c r="F1448" s="20" t="n">
        <f aca="false">($D$2-C1448)/$D$2</f>
        <v>0.31312</v>
      </c>
      <c r="G1448" s="19" t="n">
        <f aca="false">C1448-$D$3</f>
        <v>2172</v>
      </c>
      <c r="H1448" s="18" t="n">
        <f aca="false">E1448*B1448</f>
        <v>15</v>
      </c>
      <c r="I1448" s="19" t="n">
        <f aca="false">G1448*H1448</f>
        <v>32580</v>
      </c>
      <c r="J1448" s="29" t="n">
        <f aca="false">C1448/$D$2</f>
        <v>0.68688</v>
      </c>
      <c r="K1448" s="30" t="n">
        <f aca="false">1/(1+EXP($K$2+($K$3*J1448)))</f>
        <v>0.811771201157128</v>
      </c>
      <c r="L1448" s="31" t="n">
        <f aca="false">(E1448)*(K1448)+(1-E1448)*(1-K1448)</f>
        <v>0.811771201157128</v>
      </c>
      <c r="M1448" s="31" t="n">
        <f aca="false">LN(L1448)</f>
        <v>-0.208536750499621</v>
      </c>
    </row>
    <row r="1449" customFormat="false" ht="13" hidden="false" customHeight="false" outlineLevel="0" collapsed="false">
      <c r="A1449" s="18" t="n">
        <v>1440</v>
      </c>
      <c r="B1449" s="18" t="n">
        <v>17</v>
      </c>
      <c r="C1449" s="19" t="n">
        <v>15488</v>
      </c>
      <c r="D1449" s="19" t="n">
        <v>263299</v>
      </c>
      <c r="E1449" s="18" t="n">
        <v>1</v>
      </c>
      <c r="F1449" s="20" t="n">
        <f aca="false">($D$2-C1449)/$D$2</f>
        <v>0.38048</v>
      </c>
      <c r="G1449" s="19" t="n">
        <f aca="false">C1449-$D$3</f>
        <v>488</v>
      </c>
      <c r="H1449" s="18" t="n">
        <f aca="false">E1449*B1449</f>
        <v>17</v>
      </c>
      <c r="I1449" s="19" t="n">
        <f aca="false">G1449*H1449</f>
        <v>8296</v>
      </c>
      <c r="J1449" s="29" t="n">
        <f aca="false">C1449/$D$2</f>
        <v>0.61952</v>
      </c>
      <c r="K1449" s="30" t="n">
        <f aca="false">1/(1+EXP($K$2+($K$3*J1449)))</f>
        <v>0.888831084233288</v>
      </c>
      <c r="L1449" s="31" t="n">
        <f aca="false">(E1449)*(K1449)+(1-E1449)*(1-K1449)</f>
        <v>0.888831084233288</v>
      </c>
      <c r="M1449" s="31" t="n">
        <f aca="false">LN(L1449)</f>
        <v>-0.117848068008492</v>
      </c>
    </row>
    <row r="1450" customFormat="false" ht="13" hidden="false" customHeight="false" outlineLevel="0" collapsed="false">
      <c r="A1450" s="18" t="n">
        <v>1441</v>
      </c>
      <c r="B1450" s="18" t="n">
        <v>16</v>
      </c>
      <c r="C1450" s="19" t="n">
        <v>21072</v>
      </c>
      <c r="D1450" s="19" t="n">
        <v>337150</v>
      </c>
      <c r="E1450" s="18" t="n">
        <v>0</v>
      </c>
      <c r="F1450" s="20" t="n">
        <f aca="false">($D$2-C1450)/$D$2</f>
        <v>0.15712</v>
      </c>
      <c r="G1450" s="19" t="n">
        <f aca="false">C1450-$D$3</f>
        <v>6072</v>
      </c>
      <c r="H1450" s="18" t="n">
        <f aca="false">E1450*B1450</f>
        <v>0</v>
      </c>
      <c r="I1450" s="19" t="n">
        <f aca="false">G1450*H1450</f>
        <v>0</v>
      </c>
      <c r="J1450" s="29" t="n">
        <f aca="false">C1450/$D$2</f>
        <v>0.84288</v>
      </c>
      <c r="K1450" s="30" t="n">
        <f aca="false">1/(1+EXP($K$2+($K$3*J1450)))</f>
        <v>0.507988140266985</v>
      </c>
      <c r="L1450" s="31" t="n">
        <f aca="false">(E1450)*(K1450)+(1-E1450)*(1-K1450)</f>
        <v>0.492011859733015</v>
      </c>
      <c r="M1450" s="31" t="n">
        <f aca="false">LN(L1450)</f>
        <v>-0.709252457631949</v>
      </c>
    </row>
    <row r="1451" customFormat="false" ht="13" hidden="false" customHeight="false" outlineLevel="0" collapsed="false">
      <c r="A1451" s="18" t="n">
        <v>1442</v>
      </c>
      <c r="B1451" s="18" t="n">
        <v>16</v>
      </c>
      <c r="C1451" s="19" t="n">
        <v>15428</v>
      </c>
      <c r="D1451" s="19" t="n">
        <v>246843</v>
      </c>
      <c r="E1451" s="18" t="n">
        <v>1</v>
      </c>
      <c r="F1451" s="20" t="n">
        <f aca="false">($D$2-C1451)/$D$2</f>
        <v>0.38288</v>
      </c>
      <c r="G1451" s="19" t="n">
        <f aca="false">C1451-$D$3</f>
        <v>428</v>
      </c>
      <c r="H1451" s="18" t="n">
        <f aca="false">E1451*B1451</f>
        <v>16</v>
      </c>
      <c r="I1451" s="19" t="n">
        <f aca="false">G1451*H1451</f>
        <v>6848</v>
      </c>
      <c r="J1451" s="29" t="n">
        <f aca="false">C1451/$D$2</f>
        <v>0.61712</v>
      </c>
      <c r="K1451" s="30" t="n">
        <f aca="false">1/(1+EXP($K$2+($K$3*J1451)))</f>
        <v>0.890985798516151</v>
      </c>
      <c r="L1451" s="31" t="n">
        <f aca="false">(E1451)*(K1451)+(1-E1451)*(1-K1451)</f>
        <v>0.890985798516151</v>
      </c>
      <c r="M1451" s="31" t="n">
        <f aca="false">LN(L1451)</f>
        <v>-0.115426790452997</v>
      </c>
    </row>
    <row r="1452" customFormat="false" ht="13" hidden="false" customHeight="false" outlineLevel="0" collapsed="false">
      <c r="A1452" s="18" t="n">
        <v>1443</v>
      </c>
      <c r="B1452" s="18" t="n">
        <v>10</v>
      </c>
      <c r="C1452" s="19" t="n">
        <v>18656</v>
      </c>
      <c r="D1452" s="19" t="n">
        <v>186562</v>
      </c>
      <c r="E1452" s="18" t="n">
        <v>0</v>
      </c>
      <c r="F1452" s="20" t="n">
        <f aca="false">($D$2-C1452)/$D$2</f>
        <v>0.25376</v>
      </c>
      <c r="G1452" s="19" t="n">
        <f aca="false">C1452-$D$3</f>
        <v>3656</v>
      </c>
      <c r="H1452" s="18" t="n">
        <f aca="false">E1452*B1452</f>
        <v>0</v>
      </c>
      <c r="I1452" s="19" t="n">
        <f aca="false">G1452*H1452</f>
        <v>0</v>
      </c>
      <c r="J1452" s="29" t="n">
        <f aca="false">C1452/$D$2</f>
        <v>0.74624</v>
      </c>
      <c r="K1452" s="30" t="n">
        <f aca="false">1/(1+EXP($K$2+($K$3*J1452)))</f>
        <v>0.714548197778233</v>
      </c>
      <c r="L1452" s="31" t="n">
        <f aca="false">(E1452)*(K1452)+(1-E1452)*(1-K1452)</f>
        <v>0.285451802221767</v>
      </c>
      <c r="M1452" s="31" t="n">
        <f aca="false">LN(L1452)</f>
        <v>-1.25368208297552</v>
      </c>
    </row>
    <row r="1453" customFormat="false" ht="13" hidden="false" customHeight="false" outlineLevel="0" collapsed="false">
      <c r="A1453" s="18" t="n">
        <v>1444</v>
      </c>
      <c r="B1453" s="18" t="n">
        <v>27</v>
      </c>
      <c r="C1453" s="19" t="n">
        <v>19573</v>
      </c>
      <c r="D1453" s="19" t="n">
        <v>528471</v>
      </c>
      <c r="E1453" s="18" t="n">
        <v>0</v>
      </c>
      <c r="F1453" s="20" t="n">
        <f aca="false">($D$2-C1453)/$D$2</f>
        <v>0.21708</v>
      </c>
      <c r="G1453" s="19" t="n">
        <f aca="false">C1453-$D$3</f>
        <v>4573</v>
      </c>
      <c r="H1453" s="18" t="n">
        <f aca="false">E1453*B1453</f>
        <v>0</v>
      </c>
      <c r="I1453" s="19" t="n">
        <f aca="false">G1453*H1453</f>
        <v>0</v>
      </c>
      <c r="J1453" s="29" t="n">
        <f aca="false">C1453/$D$2</f>
        <v>0.78292</v>
      </c>
      <c r="K1453" s="30" t="n">
        <f aca="false">1/(1+EXP($K$2+($K$3*J1453)))</f>
        <v>0.641397945928209</v>
      </c>
      <c r="L1453" s="31" t="n">
        <f aca="false">(E1453)*(K1453)+(1-E1453)*(1-K1453)</f>
        <v>0.358602054071791</v>
      </c>
      <c r="M1453" s="31" t="n">
        <f aca="false">LN(L1453)</f>
        <v>-1.02554198979686</v>
      </c>
    </row>
    <row r="1454" customFormat="false" ht="13" hidden="false" customHeight="false" outlineLevel="0" collapsed="false">
      <c r="A1454" s="18" t="n">
        <v>1445</v>
      </c>
      <c r="B1454" s="18" t="n">
        <v>11</v>
      </c>
      <c r="C1454" s="19" t="n">
        <v>16160</v>
      </c>
      <c r="D1454" s="19" t="n">
        <v>177759</v>
      </c>
      <c r="E1454" s="18" t="n">
        <v>1</v>
      </c>
      <c r="F1454" s="20" t="n">
        <f aca="false">($D$2-C1454)/$D$2</f>
        <v>0.3536</v>
      </c>
      <c r="G1454" s="19" t="n">
        <f aca="false">C1454-$D$3</f>
        <v>1160</v>
      </c>
      <c r="H1454" s="18" t="n">
        <f aca="false">E1454*B1454</f>
        <v>11</v>
      </c>
      <c r="I1454" s="19" t="n">
        <f aca="false">G1454*H1454</f>
        <v>12760</v>
      </c>
      <c r="J1454" s="29" t="n">
        <f aca="false">C1454/$D$2</f>
        <v>0.6464</v>
      </c>
      <c r="K1454" s="30" t="n">
        <f aca="false">1/(1+EXP($K$2+($K$3*J1454)))</f>
        <v>0.862062187576228</v>
      </c>
      <c r="L1454" s="31" t="n">
        <f aca="false">(E1454)*(K1454)+(1-E1454)*(1-K1454)</f>
        <v>0.862062187576228</v>
      </c>
      <c r="M1454" s="31" t="n">
        <f aca="false">LN(L1454)</f>
        <v>-0.148427867560757</v>
      </c>
    </row>
    <row r="1455" customFormat="false" ht="13" hidden="false" customHeight="false" outlineLevel="0" collapsed="false">
      <c r="A1455" s="18" t="n">
        <v>1446</v>
      </c>
      <c r="B1455" s="18" t="n">
        <v>16</v>
      </c>
      <c r="C1455" s="19" t="n">
        <v>16050</v>
      </c>
      <c r="D1455" s="19" t="n">
        <v>256804</v>
      </c>
      <c r="E1455" s="18" t="n">
        <v>1</v>
      </c>
      <c r="F1455" s="20" t="n">
        <f aca="false">($D$2-C1455)/$D$2</f>
        <v>0.358</v>
      </c>
      <c r="G1455" s="19" t="n">
        <f aca="false">C1455-$D$3</f>
        <v>1050</v>
      </c>
      <c r="H1455" s="18" t="n">
        <f aca="false">E1455*B1455</f>
        <v>16</v>
      </c>
      <c r="I1455" s="19" t="n">
        <f aca="false">G1455*H1455</f>
        <v>16800</v>
      </c>
      <c r="J1455" s="29" t="n">
        <f aca="false">C1455/$D$2</f>
        <v>0.642</v>
      </c>
      <c r="K1455" s="30" t="n">
        <f aca="false">1/(1+EXP($K$2+($K$3*J1455)))</f>
        <v>0.866787315702082</v>
      </c>
      <c r="L1455" s="31" t="n">
        <f aca="false">(E1455)*(K1455)+(1-E1455)*(1-K1455)</f>
        <v>0.866787315702082</v>
      </c>
      <c r="M1455" s="31" t="n">
        <f aca="false">LN(L1455)</f>
        <v>-0.142961642904066</v>
      </c>
    </row>
    <row r="1456" customFormat="false" ht="13" hidden="false" customHeight="false" outlineLevel="0" collapsed="false">
      <c r="A1456" s="18" t="n">
        <v>1447</v>
      </c>
      <c r="B1456" s="18" t="n">
        <v>19</v>
      </c>
      <c r="C1456" s="19" t="n">
        <v>21646</v>
      </c>
      <c r="D1456" s="19" t="n">
        <v>411270</v>
      </c>
      <c r="E1456" s="18" t="n">
        <v>0</v>
      </c>
      <c r="F1456" s="20" t="n">
        <f aca="false">($D$2-C1456)/$D$2</f>
        <v>0.13416</v>
      </c>
      <c r="G1456" s="19" t="n">
        <f aca="false">C1456-$D$3</f>
        <v>6646</v>
      </c>
      <c r="H1456" s="18" t="n">
        <f aca="false">E1456*B1456</f>
        <v>0</v>
      </c>
      <c r="I1456" s="19" t="n">
        <f aca="false">G1456*H1456</f>
        <v>0</v>
      </c>
      <c r="J1456" s="29" t="n">
        <f aca="false">C1456/$D$2</f>
        <v>0.86584</v>
      </c>
      <c r="K1456" s="30" t="n">
        <f aca="false">1/(1+EXP($K$2+($K$3*J1456)))</f>
        <v>0.455504705778825</v>
      </c>
      <c r="L1456" s="31" t="n">
        <f aca="false">(E1456)*(K1456)+(1-E1456)*(1-K1456)</f>
        <v>0.544495294221175</v>
      </c>
      <c r="M1456" s="31" t="n">
        <f aca="false">LN(L1456)</f>
        <v>-0.607895979031821</v>
      </c>
    </row>
    <row r="1457" customFormat="false" ht="13" hidden="false" customHeight="false" outlineLevel="0" collapsed="false">
      <c r="A1457" s="18" t="n">
        <v>1448</v>
      </c>
      <c r="B1457" s="18" t="n">
        <v>31</v>
      </c>
      <c r="C1457" s="19" t="n">
        <v>22379</v>
      </c>
      <c r="D1457" s="19" t="n">
        <v>693755</v>
      </c>
      <c r="E1457" s="18" t="n">
        <v>0</v>
      </c>
      <c r="F1457" s="20" t="n">
        <f aca="false">($D$2-C1457)/$D$2</f>
        <v>0.10484</v>
      </c>
      <c r="G1457" s="19" t="n">
        <f aca="false">C1457-$D$3</f>
        <v>7379</v>
      </c>
      <c r="H1457" s="18" t="n">
        <f aca="false">E1457*B1457</f>
        <v>0</v>
      </c>
      <c r="I1457" s="19" t="n">
        <f aca="false">G1457*H1457</f>
        <v>0</v>
      </c>
      <c r="J1457" s="29" t="n">
        <f aca="false">C1457/$D$2</f>
        <v>0.89516</v>
      </c>
      <c r="K1457" s="30" t="n">
        <f aca="false">1/(1+EXP($K$2+($K$3*J1457)))</f>
        <v>0.390039619846505</v>
      </c>
      <c r="L1457" s="31" t="n">
        <f aca="false">(E1457)*(K1457)+(1-E1457)*(1-K1457)</f>
        <v>0.609960380153495</v>
      </c>
      <c r="M1457" s="31" t="n">
        <f aca="false">LN(L1457)</f>
        <v>-0.494361274492201</v>
      </c>
    </row>
    <row r="1458" customFormat="false" ht="13" hidden="false" customHeight="false" outlineLevel="0" collapsed="false">
      <c r="A1458" s="18" t="n">
        <v>1449</v>
      </c>
      <c r="B1458" s="18" t="n">
        <v>27</v>
      </c>
      <c r="C1458" s="19" t="n">
        <v>15784</v>
      </c>
      <c r="D1458" s="19" t="n">
        <v>426178</v>
      </c>
      <c r="E1458" s="18" t="n">
        <v>1</v>
      </c>
      <c r="F1458" s="20" t="n">
        <f aca="false">($D$2-C1458)/$D$2</f>
        <v>0.36864</v>
      </c>
      <c r="G1458" s="19" t="n">
        <f aca="false">C1458-$D$3</f>
        <v>784</v>
      </c>
      <c r="H1458" s="18" t="n">
        <f aca="false">E1458*B1458</f>
        <v>27</v>
      </c>
      <c r="I1458" s="19" t="n">
        <f aca="false">G1458*H1458</f>
        <v>21168</v>
      </c>
      <c r="J1458" s="29" t="n">
        <f aca="false">C1458/$D$2</f>
        <v>0.63136</v>
      </c>
      <c r="K1458" s="30" t="n">
        <f aca="false">1/(1+EXP($K$2+($K$3*J1458)))</f>
        <v>0.877649028960591</v>
      </c>
      <c r="L1458" s="31" t="n">
        <f aca="false">(E1458)*(K1458)+(1-E1458)*(1-K1458)</f>
        <v>0.877649028960591</v>
      </c>
      <c r="M1458" s="31" t="n">
        <f aca="false">LN(L1458)</f>
        <v>-0.130508504488881</v>
      </c>
    </row>
    <row r="1459" customFormat="false" ht="13" hidden="false" customHeight="false" outlineLevel="0" collapsed="false">
      <c r="A1459" s="18" t="n">
        <v>1450</v>
      </c>
      <c r="B1459" s="18" t="n">
        <v>11</v>
      </c>
      <c r="C1459" s="19" t="n">
        <v>21555</v>
      </c>
      <c r="D1459" s="19" t="n">
        <v>237104</v>
      </c>
      <c r="E1459" s="18" t="n">
        <v>0</v>
      </c>
      <c r="F1459" s="20" t="n">
        <f aca="false">($D$2-C1459)/$D$2</f>
        <v>0.1378</v>
      </c>
      <c r="G1459" s="19" t="n">
        <f aca="false">C1459-$D$3</f>
        <v>6555</v>
      </c>
      <c r="H1459" s="18" t="n">
        <f aca="false">E1459*B1459</f>
        <v>0</v>
      </c>
      <c r="I1459" s="19" t="n">
        <f aca="false">G1459*H1459</f>
        <v>0</v>
      </c>
      <c r="J1459" s="29" t="n">
        <f aca="false">C1459/$D$2</f>
        <v>0.8622</v>
      </c>
      <c r="K1459" s="30" t="n">
        <f aca="false">1/(1+EXP($K$2+($K$3*J1459)))</f>
        <v>0.46378955479058</v>
      </c>
      <c r="L1459" s="31" t="n">
        <f aca="false">(E1459)*(K1459)+(1-E1459)*(1-K1459)</f>
        <v>0.53621044520942</v>
      </c>
      <c r="M1459" s="31" t="n">
        <f aca="false">LN(L1459)</f>
        <v>-0.623228573307685</v>
      </c>
    </row>
    <row r="1460" customFormat="false" ht="13" hidden="false" customHeight="false" outlineLevel="0" collapsed="false">
      <c r="A1460" s="18" t="n">
        <v>1451</v>
      </c>
      <c r="B1460" s="18" t="n">
        <v>33</v>
      </c>
      <c r="C1460" s="19" t="n">
        <v>20964</v>
      </c>
      <c r="D1460" s="19" t="n">
        <v>691814</v>
      </c>
      <c r="E1460" s="18" t="n">
        <v>0</v>
      </c>
      <c r="F1460" s="20" t="n">
        <f aca="false">($D$2-C1460)/$D$2</f>
        <v>0.16144</v>
      </c>
      <c r="G1460" s="19" t="n">
        <f aca="false">C1460-$D$3</f>
        <v>5964</v>
      </c>
      <c r="H1460" s="18" t="n">
        <f aca="false">E1460*B1460</f>
        <v>0</v>
      </c>
      <c r="I1460" s="19" t="n">
        <f aca="false">G1460*H1460</f>
        <v>0</v>
      </c>
      <c r="J1460" s="29" t="n">
        <f aca="false">C1460/$D$2</f>
        <v>0.83856</v>
      </c>
      <c r="K1460" s="30" t="n">
        <f aca="false">1/(1+EXP($K$2+($K$3*J1460)))</f>
        <v>0.51787846006726</v>
      </c>
      <c r="L1460" s="31" t="n">
        <f aca="false">(E1460)*(K1460)+(1-E1460)*(1-K1460)</f>
        <v>0.48212153993274</v>
      </c>
      <c r="M1460" s="31" t="n">
        <f aca="false">LN(L1460)</f>
        <v>-0.7295590391811</v>
      </c>
    </row>
    <row r="1461" customFormat="false" ht="13" hidden="false" customHeight="false" outlineLevel="0" collapsed="false">
      <c r="A1461" s="18" t="n">
        <v>1452</v>
      </c>
      <c r="B1461" s="18" t="n">
        <v>24</v>
      </c>
      <c r="C1461" s="19" t="n">
        <v>19163</v>
      </c>
      <c r="D1461" s="19" t="n">
        <v>459904</v>
      </c>
      <c r="E1461" s="18" t="n">
        <v>0</v>
      </c>
      <c r="F1461" s="20" t="n">
        <f aca="false">($D$2-C1461)/$D$2</f>
        <v>0.23348</v>
      </c>
      <c r="G1461" s="19" t="n">
        <f aca="false">C1461-$D$3</f>
        <v>4163</v>
      </c>
      <c r="H1461" s="18" t="n">
        <f aca="false">E1461*B1461</f>
        <v>0</v>
      </c>
      <c r="I1461" s="19" t="n">
        <f aca="false">G1461*H1461</f>
        <v>0</v>
      </c>
      <c r="J1461" s="29" t="n">
        <f aca="false">C1461/$D$2</f>
        <v>0.76652</v>
      </c>
      <c r="K1461" s="30" t="n">
        <f aca="false">1/(1+EXP($K$2+($K$3*J1461)))</f>
        <v>0.675184488233215</v>
      </c>
      <c r="L1461" s="31" t="n">
        <f aca="false">(E1461)*(K1461)+(1-E1461)*(1-K1461)</f>
        <v>0.324815511766785</v>
      </c>
      <c r="M1461" s="31" t="n">
        <f aca="false">LN(L1461)</f>
        <v>-1.12449791393232</v>
      </c>
    </row>
    <row r="1462" customFormat="false" ht="13" hidden="false" customHeight="false" outlineLevel="0" collapsed="false">
      <c r="A1462" s="18" t="n">
        <v>1453</v>
      </c>
      <c r="B1462" s="18" t="n">
        <v>15</v>
      </c>
      <c r="C1462" s="19" t="n">
        <v>18664</v>
      </c>
      <c r="D1462" s="19" t="n">
        <v>279958</v>
      </c>
      <c r="E1462" s="18" t="n">
        <v>0</v>
      </c>
      <c r="F1462" s="20" t="n">
        <f aca="false">($D$2-C1462)/$D$2</f>
        <v>0.25344</v>
      </c>
      <c r="G1462" s="19" t="n">
        <f aca="false">C1462-$D$3</f>
        <v>3664</v>
      </c>
      <c r="H1462" s="18" t="n">
        <f aca="false">E1462*B1462</f>
        <v>0</v>
      </c>
      <c r="I1462" s="19" t="n">
        <f aca="false">G1462*H1462</f>
        <v>0</v>
      </c>
      <c r="J1462" s="29" t="n">
        <f aca="false">C1462/$D$2</f>
        <v>0.74656</v>
      </c>
      <c r="K1462" s="30" t="n">
        <f aca="false">1/(1+EXP($K$2+($K$3*J1462)))</f>
        <v>0.713949677626134</v>
      </c>
      <c r="L1462" s="31" t="n">
        <f aca="false">(E1462)*(K1462)+(1-E1462)*(1-K1462)</f>
        <v>0.286050322373866</v>
      </c>
      <c r="M1462" s="31" t="n">
        <f aca="false">LN(L1462)</f>
        <v>-1.25158753128391</v>
      </c>
    </row>
    <row r="1463" customFormat="false" ht="13" hidden="false" customHeight="false" outlineLevel="0" collapsed="false">
      <c r="A1463" s="18" t="n">
        <v>1454</v>
      </c>
      <c r="B1463" s="18" t="n">
        <v>14</v>
      </c>
      <c r="C1463" s="19" t="n">
        <v>22164</v>
      </c>
      <c r="D1463" s="19" t="n">
        <v>310303</v>
      </c>
      <c r="E1463" s="18" t="n">
        <v>0</v>
      </c>
      <c r="F1463" s="20" t="n">
        <f aca="false">($D$2-C1463)/$D$2</f>
        <v>0.11344</v>
      </c>
      <c r="G1463" s="19" t="n">
        <f aca="false">C1463-$D$3</f>
        <v>7164</v>
      </c>
      <c r="H1463" s="18" t="n">
        <f aca="false">E1463*B1463</f>
        <v>0</v>
      </c>
      <c r="I1463" s="19" t="n">
        <f aca="false">G1463*H1463</f>
        <v>0</v>
      </c>
      <c r="J1463" s="29" t="n">
        <f aca="false">C1463/$D$2</f>
        <v>0.88656</v>
      </c>
      <c r="K1463" s="30" t="n">
        <f aca="false">1/(1+EXP($K$2+($K$3*J1463)))</f>
        <v>0.408943617450081</v>
      </c>
      <c r="L1463" s="31" t="n">
        <f aca="false">(E1463)*(K1463)+(1-E1463)*(1-K1463)</f>
        <v>0.591056382549919</v>
      </c>
      <c r="M1463" s="31" t="n">
        <f aca="false">LN(L1463)</f>
        <v>-0.525843864180798</v>
      </c>
    </row>
    <row r="1464" customFormat="false" ht="13" hidden="false" customHeight="false" outlineLevel="0" collapsed="false">
      <c r="A1464" s="18" t="n">
        <v>1455</v>
      </c>
      <c r="B1464" s="18" t="n">
        <v>17</v>
      </c>
      <c r="C1464" s="19" t="n">
        <v>21554</v>
      </c>
      <c r="D1464" s="19" t="n">
        <v>366424</v>
      </c>
      <c r="E1464" s="18" t="n">
        <v>0</v>
      </c>
      <c r="F1464" s="20" t="n">
        <f aca="false">($D$2-C1464)/$D$2</f>
        <v>0.13784</v>
      </c>
      <c r="G1464" s="19" t="n">
        <f aca="false">C1464-$D$3</f>
        <v>6554</v>
      </c>
      <c r="H1464" s="18" t="n">
        <f aca="false">E1464*B1464</f>
        <v>0</v>
      </c>
      <c r="I1464" s="19" t="n">
        <f aca="false">G1464*H1464</f>
        <v>0</v>
      </c>
      <c r="J1464" s="29" t="n">
        <f aca="false">C1464/$D$2</f>
        <v>0.86216</v>
      </c>
      <c r="K1464" s="30" t="n">
        <f aca="false">1/(1+EXP($K$2+($K$3*J1464)))</f>
        <v>0.463880716707227</v>
      </c>
      <c r="L1464" s="31" t="n">
        <f aca="false">(E1464)*(K1464)+(1-E1464)*(1-K1464)</f>
        <v>0.536119283292773</v>
      </c>
      <c r="M1464" s="31" t="n">
        <f aca="false">LN(L1464)</f>
        <v>-0.62339859921379</v>
      </c>
    </row>
    <row r="1465" customFormat="false" ht="13" hidden="false" customHeight="false" outlineLevel="0" collapsed="false">
      <c r="A1465" s="18" t="n">
        <v>1456</v>
      </c>
      <c r="B1465" s="18" t="n">
        <v>13</v>
      </c>
      <c r="C1465" s="19" t="n">
        <v>22164</v>
      </c>
      <c r="D1465" s="19" t="n">
        <v>288134</v>
      </c>
      <c r="E1465" s="18" t="n">
        <v>0</v>
      </c>
      <c r="F1465" s="20" t="n">
        <f aca="false">($D$2-C1465)/$D$2</f>
        <v>0.11344</v>
      </c>
      <c r="G1465" s="19" t="n">
        <f aca="false">C1465-$D$3</f>
        <v>7164</v>
      </c>
      <c r="H1465" s="18" t="n">
        <f aca="false">E1465*B1465</f>
        <v>0</v>
      </c>
      <c r="I1465" s="19" t="n">
        <f aca="false">G1465*H1465</f>
        <v>0</v>
      </c>
      <c r="J1465" s="29" t="n">
        <f aca="false">C1465/$D$2</f>
        <v>0.88656</v>
      </c>
      <c r="K1465" s="30" t="n">
        <f aca="false">1/(1+EXP($K$2+($K$3*J1465)))</f>
        <v>0.408943617450081</v>
      </c>
      <c r="L1465" s="31" t="n">
        <f aca="false">(E1465)*(K1465)+(1-E1465)*(1-K1465)</f>
        <v>0.591056382549919</v>
      </c>
      <c r="M1465" s="31" t="n">
        <f aca="false">LN(L1465)</f>
        <v>-0.525843864180798</v>
      </c>
    </row>
    <row r="1466" customFormat="false" ht="13" hidden="false" customHeight="false" outlineLevel="0" collapsed="false">
      <c r="A1466" s="18" t="n">
        <v>1457</v>
      </c>
      <c r="B1466" s="18" t="n">
        <v>20</v>
      </c>
      <c r="C1466" s="19" t="n">
        <v>15745</v>
      </c>
      <c r="D1466" s="19" t="n">
        <v>314904</v>
      </c>
      <c r="E1466" s="18" t="n">
        <v>1</v>
      </c>
      <c r="F1466" s="20" t="n">
        <f aca="false">($D$2-C1466)/$D$2</f>
        <v>0.3702</v>
      </c>
      <c r="G1466" s="19" t="n">
        <f aca="false">C1466-$D$3</f>
        <v>745</v>
      </c>
      <c r="H1466" s="18" t="n">
        <f aca="false">E1466*B1466</f>
        <v>20</v>
      </c>
      <c r="I1466" s="19" t="n">
        <f aca="false">G1466*H1466</f>
        <v>14900</v>
      </c>
      <c r="J1466" s="29" t="n">
        <f aca="false">C1466/$D$2</f>
        <v>0.6298</v>
      </c>
      <c r="K1466" s="30" t="n">
        <f aca="false">1/(1+EXP($K$2+($K$3*J1466)))</f>
        <v>0.879175886791191</v>
      </c>
      <c r="L1466" s="31" t="n">
        <f aca="false">(E1466)*(K1466)+(1-E1466)*(1-K1466)</f>
        <v>0.879175886791191</v>
      </c>
      <c r="M1466" s="31" t="n">
        <f aca="false">LN(L1466)</f>
        <v>-0.128770302575486</v>
      </c>
    </row>
    <row r="1467" customFormat="false" ht="13" hidden="false" customHeight="false" outlineLevel="0" collapsed="false">
      <c r="A1467" s="18" t="n">
        <v>1458</v>
      </c>
      <c r="B1467" s="18" t="n">
        <v>35</v>
      </c>
      <c r="C1467" s="19" t="n">
        <v>18524</v>
      </c>
      <c r="D1467" s="19" t="n">
        <v>648354</v>
      </c>
      <c r="E1467" s="18" t="n">
        <v>0</v>
      </c>
      <c r="F1467" s="20" t="n">
        <f aca="false">($D$2-C1467)/$D$2</f>
        <v>0.25904</v>
      </c>
      <c r="G1467" s="19" t="n">
        <f aca="false">C1467-$D$3</f>
        <v>3524</v>
      </c>
      <c r="H1467" s="18" t="n">
        <f aca="false">E1467*B1467</f>
        <v>0</v>
      </c>
      <c r="I1467" s="19" t="n">
        <f aca="false">G1467*H1467</f>
        <v>0</v>
      </c>
      <c r="J1467" s="29" t="n">
        <f aca="false">C1467/$D$2</f>
        <v>0.74096</v>
      </c>
      <c r="K1467" s="30" t="n">
        <f aca="false">1/(1+EXP($K$2+($K$3*J1467)))</f>
        <v>0.72431428429886</v>
      </c>
      <c r="L1467" s="31" t="n">
        <f aca="false">(E1467)*(K1467)+(1-E1467)*(1-K1467)</f>
        <v>0.27568571570114</v>
      </c>
      <c r="M1467" s="31" t="n">
        <f aca="false">LN(L1467)</f>
        <v>-1.28849377331697</v>
      </c>
    </row>
    <row r="1468" customFormat="false" ht="13" hidden="false" customHeight="false" outlineLevel="0" collapsed="false">
      <c r="A1468" s="18" t="n">
        <v>1459</v>
      </c>
      <c r="B1468" s="18" t="n">
        <v>10</v>
      </c>
      <c r="C1468" s="19" t="n">
        <v>21075</v>
      </c>
      <c r="D1468" s="19" t="n">
        <v>210746</v>
      </c>
      <c r="E1468" s="18" t="n">
        <v>0</v>
      </c>
      <c r="F1468" s="20" t="n">
        <f aca="false">($D$2-C1468)/$D$2</f>
        <v>0.157</v>
      </c>
      <c r="G1468" s="19" t="n">
        <f aca="false">C1468-$D$3</f>
        <v>6075</v>
      </c>
      <c r="H1468" s="18" t="n">
        <f aca="false">E1468*B1468</f>
        <v>0</v>
      </c>
      <c r="I1468" s="19" t="n">
        <f aca="false">G1468*H1468</f>
        <v>0</v>
      </c>
      <c r="J1468" s="29" t="n">
        <f aca="false">C1468/$D$2</f>
        <v>0.843</v>
      </c>
      <c r="K1468" s="30" t="n">
        <f aca="false">1/(1+EXP($K$2+($K$3*J1468)))</f>
        <v>0.507713284011763</v>
      </c>
      <c r="L1468" s="31" t="n">
        <f aca="false">(E1468)*(K1468)+(1-E1468)*(1-K1468)</f>
        <v>0.492286715988237</v>
      </c>
      <c r="M1468" s="31" t="n">
        <f aca="false">LN(L1468)</f>
        <v>-0.708693976152557</v>
      </c>
    </row>
    <row r="1469" customFormat="false" ht="13" hidden="false" customHeight="false" outlineLevel="0" collapsed="false">
      <c r="A1469" s="18" t="n">
        <v>1460</v>
      </c>
      <c r="B1469" s="18" t="n">
        <v>11</v>
      </c>
      <c r="C1469" s="19" t="n">
        <v>15887</v>
      </c>
      <c r="D1469" s="19" t="n">
        <v>174752</v>
      </c>
      <c r="E1469" s="18" t="n">
        <v>1</v>
      </c>
      <c r="F1469" s="20" t="n">
        <f aca="false">($D$2-C1469)/$D$2</f>
        <v>0.36452</v>
      </c>
      <c r="G1469" s="19" t="n">
        <f aca="false">C1469-$D$3</f>
        <v>887</v>
      </c>
      <c r="H1469" s="18" t="n">
        <f aca="false">E1469*B1469</f>
        <v>11</v>
      </c>
      <c r="I1469" s="19" t="n">
        <f aca="false">G1469*H1469</f>
        <v>9757</v>
      </c>
      <c r="J1469" s="29" t="n">
        <f aca="false">C1469/$D$2</f>
        <v>0.63548</v>
      </c>
      <c r="K1469" s="30" t="n">
        <f aca="false">1/(1+EXP($K$2+($K$3*J1469)))</f>
        <v>0.873536569324301</v>
      </c>
      <c r="L1469" s="31" t="n">
        <f aca="false">(E1469)*(K1469)+(1-E1469)*(1-K1469)</f>
        <v>0.873536569324301</v>
      </c>
      <c r="M1469" s="31" t="n">
        <f aca="false">LN(L1469)</f>
        <v>-0.13520528500181</v>
      </c>
    </row>
    <row r="1470" customFormat="false" ht="13" hidden="false" customHeight="false" outlineLevel="0" collapsed="false">
      <c r="A1470" s="18" t="n">
        <v>1461</v>
      </c>
      <c r="B1470" s="18" t="n">
        <v>26</v>
      </c>
      <c r="C1470" s="19" t="n">
        <v>16551</v>
      </c>
      <c r="D1470" s="19" t="n">
        <v>430328</v>
      </c>
      <c r="E1470" s="18" t="n">
        <v>1</v>
      </c>
      <c r="F1470" s="20" t="n">
        <f aca="false">($D$2-C1470)/$D$2</f>
        <v>0.33796</v>
      </c>
      <c r="G1470" s="19" t="n">
        <f aca="false">C1470-$D$3</f>
        <v>1551</v>
      </c>
      <c r="H1470" s="18" t="n">
        <f aca="false">E1470*B1470</f>
        <v>26</v>
      </c>
      <c r="I1470" s="19" t="n">
        <f aca="false">G1470*H1470</f>
        <v>40326</v>
      </c>
      <c r="J1470" s="29" t="n">
        <f aca="false">C1470/$D$2</f>
        <v>0.66204</v>
      </c>
      <c r="K1470" s="30" t="n">
        <f aca="false">1/(1+EXP($K$2+($K$3*J1470)))</f>
        <v>0.844118580480235</v>
      </c>
      <c r="L1470" s="31" t="n">
        <f aca="false">(E1470)*(K1470)+(1-E1470)*(1-K1470)</f>
        <v>0.844118580480235</v>
      </c>
      <c r="M1470" s="31" t="n">
        <f aca="false">LN(L1470)</f>
        <v>-0.169462296055797</v>
      </c>
    </row>
    <row r="1471" customFormat="false" ht="13" hidden="false" customHeight="false" outlineLevel="0" collapsed="false">
      <c r="A1471" s="18" t="n">
        <v>1462</v>
      </c>
      <c r="B1471" s="18" t="n">
        <v>18</v>
      </c>
      <c r="C1471" s="19" t="n">
        <v>16678</v>
      </c>
      <c r="D1471" s="19" t="n">
        <v>300200</v>
      </c>
      <c r="E1471" s="18" t="n">
        <v>1</v>
      </c>
      <c r="F1471" s="20" t="n">
        <f aca="false">($D$2-C1471)/$D$2</f>
        <v>0.33288</v>
      </c>
      <c r="G1471" s="19" t="n">
        <f aca="false">C1471-$D$3</f>
        <v>1678</v>
      </c>
      <c r="H1471" s="18" t="n">
        <f aca="false">E1471*B1471</f>
        <v>18</v>
      </c>
      <c r="I1471" s="19" t="n">
        <f aca="false">G1471*H1471</f>
        <v>30204</v>
      </c>
      <c r="J1471" s="29" t="n">
        <f aca="false">C1471/$D$2</f>
        <v>0.66712</v>
      </c>
      <c r="K1471" s="30" t="n">
        <f aca="false">1/(1+EXP($K$2+($K$3*J1471)))</f>
        <v>0.837894330499682</v>
      </c>
      <c r="L1471" s="31" t="n">
        <f aca="false">(E1471)*(K1471)+(1-E1471)*(1-K1471)</f>
        <v>0.837894330499682</v>
      </c>
      <c r="M1471" s="31" t="n">
        <f aca="false">LN(L1471)</f>
        <v>-0.176863283706731</v>
      </c>
    </row>
    <row r="1472" customFormat="false" ht="13" hidden="false" customHeight="false" outlineLevel="0" collapsed="false">
      <c r="A1472" s="18" t="n">
        <v>1463</v>
      </c>
      <c r="B1472" s="18" t="n">
        <v>11</v>
      </c>
      <c r="C1472" s="19" t="n">
        <v>20326</v>
      </c>
      <c r="D1472" s="19" t="n">
        <v>223589</v>
      </c>
      <c r="E1472" s="18" t="n">
        <v>0</v>
      </c>
      <c r="F1472" s="20" t="n">
        <f aca="false">($D$2-C1472)/$D$2</f>
        <v>0.18696</v>
      </c>
      <c r="G1472" s="19" t="n">
        <f aca="false">C1472-$D$3</f>
        <v>5326</v>
      </c>
      <c r="H1472" s="18" t="n">
        <f aca="false">E1472*B1472</f>
        <v>0</v>
      </c>
      <c r="I1472" s="19" t="n">
        <f aca="false">G1472*H1472</f>
        <v>0</v>
      </c>
      <c r="J1472" s="29" t="n">
        <f aca="false">C1472/$D$2</f>
        <v>0.81304</v>
      </c>
      <c r="K1472" s="30" t="n">
        <f aca="false">1/(1+EXP($K$2+($K$3*J1472)))</f>
        <v>0.575765247823934</v>
      </c>
      <c r="L1472" s="31" t="n">
        <f aca="false">(E1472)*(K1472)+(1-E1472)*(1-K1472)</f>
        <v>0.424234752176066</v>
      </c>
      <c r="M1472" s="31" t="n">
        <f aca="false">LN(L1472)</f>
        <v>-0.857468316171159</v>
      </c>
    </row>
    <row r="1473" customFormat="false" ht="13" hidden="false" customHeight="false" outlineLevel="0" collapsed="false">
      <c r="A1473" s="18" t="n">
        <v>1464</v>
      </c>
      <c r="B1473" s="18" t="n">
        <v>20</v>
      </c>
      <c r="C1473" s="19" t="n">
        <v>22467</v>
      </c>
      <c r="D1473" s="19" t="n">
        <v>449335</v>
      </c>
      <c r="E1473" s="18" t="n">
        <v>0</v>
      </c>
      <c r="F1473" s="20" t="n">
        <f aca="false">($D$2-C1473)/$D$2</f>
        <v>0.10132</v>
      </c>
      <c r="G1473" s="19" t="n">
        <f aca="false">C1473-$D$3</f>
        <v>7467</v>
      </c>
      <c r="H1473" s="18" t="n">
        <f aca="false">E1473*B1473</f>
        <v>0</v>
      </c>
      <c r="I1473" s="19" t="n">
        <f aca="false">G1473*H1473</f>
        <v>0</v>
      </c>
      <c r="J1473" s="29" t="n">
        <f aca="false">C1473/$D$2</f>
        <v>0.89868</v>
      </c>
      <c r="K1473" s="30" t="n">
        <f aca="false">1/(1+EXP($K$2+($K$3*J1473)))</f>
        <v>0.382393005199111</v>
      </c>
      <c r="L1473" s="31" t="n">
        <f aca="false">(E1473)*(K1473)+(1-E1473)*(1-K1473)</f>
        <v>0.617606994800889</v>
      </c>
      <c r="M1473" s="31" t="n">
        <f aca="false">LN(L1473)</f>
        <v>-0.481902954557065</v>
      </c>
    </row>
    <row r="1474" customFormat="false" ht="13" hidden="false" customHeight="false" outlineLevel="0" collapsed="false">
      <c r="A1474" s="18" t="n">
        <v>1465</v>
      </c>
      <c r="B1474" s="18" t="n">
        <v>33</v>
      </c>
      <c r="C1474" s="19" t="n">
        <v>17814</v>
      </c>
      <c r="D1474" s="19" t="n">
        <v>587867</v>
      </c>
      <c r="E1474" s="18" t="n">
        <v>0</v>
      </c>
      <c r="F1474" s="20" t="n">
        <f aca="false">($D$2-C1474)/$D$2</f>
        <v>0.28744</v>
      </c>
      <c r="G1474" s="19" t="n">
        <f aca="false">C1474-$D$3</f>
        <v>2814</v>
      </c>
      <c r="H1474" s="18" t="n">
        <f aca="false">E1474*B1474</f>
        <v>0</v>
      </c>
      <c r="I1474" s="19" t="n">
        <f aca="false">G1474*H1474</f>
        <v>0</v>
      </c>
      <c r="J1474" s="29" t="n">
        <f aca="false">C1474/$D$2</f>
        <v>0.71256</v>
      </c>
      <c r="K1474" s="30" t="n">
        <f aca="false">1/(1+EXP($K$2+($K$3*J1474)))</f>
        <v>0.773157232794941</v>
      </c>
      <c r="L1474" s="31" t="n">
        <f aca="false">(E1474)*(K1474)+(1-E1474)*(1-K1474)</f>
        <v>0.226842767205059</v>
      </c>
      <c r="M1474" s="31" t="n">
        <f aca="false">LN(L1474)</f>
        <v>-1.4834981569817</v>
      </c>
    </row>
    <row r="1475" customFormat="false" ht="13" hidden="false" customHeight="false" outlineLevel="0" collapsed="false">
      <c r="A1475" s="18" t="n">
        <v>1466</v>
      </c>
      <c r="B1475" s="18" t="n">
        <v>12</v>
      </c>
      <c r="C1475" s="19" t="n">
        <v>22170</v>
      </c>
      <c r="D1475" s="19" t="n">
        <v>266036</v>
      </c>
      <c r="E1475" s="18" t="n">
        <v>0</v>
      </c>
      <c r="F1475" s="20" t="n">
        <f aca="false">($D$2-C1475)/$D$2</f>
        <v>0.1132</v>
      </c>
      <c r="G1475" s="19" t="n">
        <f aca="false">C1475-$D$3</f>
        <v>7170</v>
      </c>
      <c r="H1475" s="18" t="n">
        <f aca="false">E1475*B1475</f>
        <v>0</v>
      </c>
      <c r="I1475" s="19" t="n">
        <f aca="false">G1475*H1475</f>
        <v>0</v>
      </c>
      <c r="J1475" s="29" t="n">
        <f aca="false">C1475/$D$2</f>
        <v>0.8868</v>
      </c>
      <c r="K1475" s="30" t="n">
        <f aca="false">1/(1+EXP($K$2+($K$3*J1475)))</f>
        <v>0.408412111771505</v>
      </c>
      <c r="L1475" s="31" t="n">
        <f aca="false">(E1475)*(K1475)+(1-E1475)*(1-K1475)</f>
        <v>0.591587888228495</v>
      </c>
      <c r="M1475" s="31" t="n">
        <f aca="false">LN(L1475)</f>
        <v>-0.524945021261599</v>
      </c>
    </row>
    <row r="1476" customFormat="false" ht="13" hidden="false" customHeight="false" outlineLevel="0" collapsed="false">
      <c r="A1476" s="18" t="n">
        <v>1467</v>
      </c>
      <c r="B1476" s="18" t="n">
        <v>12</v>
      </c>
      <c r="C1476" s="19" t="n">
        <v>20840</v>
      </c>
      <c r="D1476" s="19" t="n">
        <v>250076</v>
      </c>
      <c r="E1476" s="18" t="n">
        <v>0</v>
      </c>
      <c r="F1476" s="20" t="n">
        <f aca="false">($D$2-C1476)/$D$2</f>
        <v>0.1664</v>
      </c>
      <c r="G1476" s="19" t="n">
        <f aca="false">C1476-$D$3</f>
        <v>5840</v>
      </c>
      <c r="H1476" s="18" t="n">
        <f aca="false">E1476*B1476</f>
        <v>0</v>
      </c>
      <c r="I1476" s="19" t="n">
        <f aca="false">G1476*H1476</f>
        <v>0</v>
      </c>
      <c r="J1476" s="29" t="n">
        <f aca="false">C1476/$D$2</f>
        <v>0.8336</v>
      </c>
      <c r="K1476" s="30" t="n">
        <f aca="false">1/(1+EXP($K$2+($K$3*J1476)))</f>
        <v>0.52921629246805</v>
      </c>
      <c r="L1476" s="31" t="n">
        <f aca="false">(E1476)*(K1476)+(1-E1476)*(1-K1476)</f>
        <v>0.47078370753195</v>
      </c>
      <c r="M1476" s="31" t="n">
        <f aca="false">LN(L1476)</f>
        <v>-0.753356510116756</v>
      </c>
    </row>
    <row r="1477" customFormat="false" ht="13" hidden="false" customHeight="false" outlineLevel="0" collapsed="false">
      <c r="A1477" s="18" t="n">
        <v>1468</v>
      </c>
      <c r="B1477" s="18" t="n">
        <v>27</v>
      </c>
      <c r="C1477" s="19" t="n">
        <v>18657</v>
      </c>
      <c r="D1477" s="19" t="n">
        <v>503741</v>
      </c>
      <c r="E1477" s="18" t="n">
        <v>0</v>
      </c>
      <c r="F1477" s="20" t="n">
        <f aca="false">($D$2-C1477)/$D$2</f>
        <v>0.25372</v>
      </c>
      <c r="G1477" s="19" t="n">
        <f aca="false">C1477-$D$3</f>
        <v>3657</v>
      </c>
      <c r="H1477" s="18" t="n">
        <f aca="false">E1477*B1477</f>
        <v>0</v>
      </c>
      <c r="I1477" s="19" t="n">
        <f aca="false">G1477*H1477</f>
        <v>0</v>
      </c>
      <c r="J1477" s="29" t="n">
        <f aca="false">C1477/$D$2</f>
        <v>0.74628</v>
      </c>
      <c r="K1477" s="30" t="n">
        <f aca="false">1/(1+EXP($K$2+($K$3*J1477)))</f>
        <v>0.714473423896962</v>
      </c>
      <c r="L1477" s="31" t="n">
        <f aca="false">(E1477)*(K1477)+(1-E1477)*(1-K1477)</f>
        <v>0.285526576103038</v>
      </c>
      <c r="M1477" s="31" t="n">
        <f aca="false">LN(L1477)</f>
        <v>-1.25342016804306</v>
      </c>
    </row>
    <row r="1478" customFormat="false" ht="13" hidden="false" customHeight="false" outlineLevel="0" collapsed="false">
      <c r="A1478" s="18" t="n">
        <v>1469</v>
      </c>
      <c r="B1478" s="18" t="n">
        <v>19</v>
      </c>
      <c r="C1478" s="19" t="n">
        <v>20520</v>
      </c>
      <c r="D1478" s="19" t="n">
        <v>389872</v>
      </c>
      <c r="E1478" s="18" t="n">
        <v>0</v>
      </c>
      <c r="F1478" s="20" t="n">
        <f aca="false">($D$2-C1478)/$D$2</f>
        <v>0.1792</v>
      </c>
      <c r="G1478" s="19" t="n">
        <f aca="false">C1478-$D$3</f>
        <v>5520</v>
      </c>
      <c r="H1478" s="18" t="n">
        <f aca="false">E1478*B1478</f>
        <v>0</v>
      </c>
      <c r="I1478" s="19" t="n">
        <f aca="false">G1478*H1478</f>
        <v>0</v>
      </c>
      <c r="J1478" s="29" t="n">
        <f aca="false">C1478/$D$2</f>
        <v>0.8208</v>
      </c>
      <c r="K1478" s="30" t="n">
        <f aca="false">1/(1+EXP($K$2+($K$3*J1478)))</f>
        <v>0.558308344989819</v>
      </c>
      <c r="L1478" s="31" t="n">
        <f aca="false">(E1478)*(K1478)+(1-E1478)*(1-K1478)</f>
        <v>0.441691655010181</v>
      </c>
      <c r="M1478" s="31" t="n">
        <f aca="false">LN(L1478)</f>
        <v>-0.817143253448822</v>
      </c>
    </row>
    <row r="1479" customFormat="false" ht="13" hidden="false" customHeight="false" outlineLevel="0" collapsed="false">
      <c r="A1479" s="18" t="n">
        <v>1470</v>
      </c>
      <c r="B1479" s="18" t="n">
        <v>16</v>
      </c>
      <c r="C1479" s="19" t="n">
        <v>16022</v>
      </c>
      <c r="D1479" s="19" t="n">
        <v>256348</v>
      </c>
      <c r="E1479" s="18" t="n">
        <v>1</v>
      </c>
      <c r="F1479" s="20" t="n">
        <f aca="false">($D$2-C1479)/$D$2</f>
        <v>0.35912</v>
      </c>
      <c r="G1479" s="19" t="n">
        <f aca="false">C1479-$D$3</f>
        <v>1022</v>
      </c>
      <c r="H1479" s="18" t="n">
        <f aca="false">E1479*B1479</f>
        <v>16</v>
      </c>
      <c r="I1479" s="19" t="n">
        <f aca="false">G1479*H1479</f>
        <v>16352</v>
      </c>
      <c r="J1479" s="29" t="n">
        <f aca="false">C1479/$D$2</f>
        <v>0.64088</v>
      </c>
      <c r="K1479" s="30" t="n">
        <f aca="false">1/(1+EXP($K$2+($K$3*J1479)))</f>
        <v>0.867967994925032</v>
      </c>
      <c r="L1479" s="31" t="n">
        <f aca="false">(E1479)*(K1479)+(1-E1479)*(1-K1479)</f>
        <v>0.867967994925032</v>
      </c>
      <c r="M1479" s="31" t="n">
        <f aca="false">LN(L1479)</f>
        <v>-0.141600437207768</v>
      </c>
    </row>
    <row r="1480" customFormat="false" ht="13" hidden="false" customHeight="false" outlineLevel="0" collapsed="false">
      <c r="A1480" s="18" t="n">
        <v>1471</v>
      </c>
      <c r="B1480" s="18" t="n">
        <v>19</v>
      </c>
      <c r="C1480" s="19" t="n">
        <v>15844</v>
      </c>
      <c r="D1480" s="19" t="n">
        <v>301041</v>
      </c>
      <c r="E1480" s="18" t="n">
        <v>1</v>
      </c>
      <c r="F1480" s="20" t="n">
        <f aca="false">($D$2-C1480)/$D$2</f>
        <v>0.36624</v>
      </c>
      <c r="G1480" s="19" t="n">
        <f aca="false">C1480-$D$3</f>
        <v>844</v>
      </c>
      <c r="H1480" s="18" t="n">
        <f aca="false">E1480*B1480</f>
        <v>19</v>
      </c>
      <c r="I1480" s="19" t="n">
        <f aca="false">G1480*H1480</f>
        <v>16036</v>
      </c>
      <c r="J1480" s="29" t="n">
        <f aca="false">C1480/$D$2</f>
        <v>0.63376</v>
      </c>
      <c r="K1480" s="30" t="n">
        <f aca="false">1/(1+EXP($K$2+($K$3*J1480)))</f>
        <v>0.875267610826674</v>
      </c>
      <c r="L1480" s="31" t="n">
        <f aca="false">(E1480)*(K1480)+(1-E1480)*(1-K1480)</f>
        <v>0.875267610826674</v>
      </c>
      <c r="M1480" s="31" t="n">
        <f aca="false">LN(L1480)</f>
        <v>-0.13322559843956</v>
      </c>
    </row>
    <row r="1481" customFormat="false" ht="13" hidden="false" customHeight="false" outlineLevel="0" collapsed="false">
      <c r="A1481" s="18" t="n">
        <v>1472</v>
      </c>
      <c r="B1481" s="18" t="n">
        <v>18</v>
      </c>
      <c r="C1481" s="19" t="n">
        <v>18534</v>
      </c>
      <c r="D1481" s="19" t="n">
        <v>333604</v>
      </c>
      <c r="E1481" s="18" t="n">
        <v>0</v>
      </c>
      <c r="F1481" s="20" t="n">
        <f aca="false">($D$2-C1481)/$D$2</f>
        <v>0.25864</v>
      </c>
      <c r="G1481" s="19" t="n">
        <f aca="false">C1481-$D$3</f>
        <v>3534</v>
      </c>
      <c r="H1481" s="18" t="n">
        <f aca="false">E1481*B1481</f>
        <v>0</v>
      </c>
      <c r="I1481" s="19" t="n">
        <f aca="false">G1481*H1481</f>
        <v>0</v>
      </c>
      <c r="J1481" s="29" t="n">
        <f aca="false">C1481/$D$2</f>
        <v>0.74136</v>
      </c>
      <c r="K1481" s="30" t="n">
        <f aca="false">1/(1+EXP($K$2+($K$3*J1481)))</f>
        <v>0.723581713620969</v>
      </c>
      <c r="L1481" s="31" t="n">
        <f aca="false">(E1481)*(K1481)+(1-E1481)*(1-K1481)</f>
        <v>0.276418286379031</v>
      </c>
      <c r="M1481" s="31" t="n">
        <f aca="false">LN(L1481)</f>
        <v>-1.28584003016332</v>
      </c>
    </row>
    <row r="1482" customFormat="false" ht="13" hidden="false" customHeight="false" outlineLevel="0" collapsed="false">
      <c r="A1482" s="18" t="n">
        <v>1473</v>
      </c>
      <c r="B1482" s="18" t="n">
        <v>10</v>
      </c>
      <c r="C1482" s="19" t="n">
        <v>19789</v>
      </c>
      <c r="D1482" s="19" t="n">
        <v>197893</v>
      </c>
      <c r="E1482" s="18" t="n">
        <v>0</v>
      </c>
      <c r="F1482" s="20" t="n">
        <f aca="false">($D$2-C1482)/$D$2</f>
        <v>0.20844</v>
      </c>
      <c r="G1482" s="19" t="n">
        <f aca="false">C1482-$D$3</f>
        <v>4789</v>
      </c>
      <c r="H1482" s="18" t="n">
        <f aca="false">E1482*B1482</f>
        <v>0</v>
      </c>
      <c r="I1482" s="19" t="n">
        <f aca="false">G1482*H1482</f>
        <v>0</v>
      </c>
      <c r="J1482" s="29" t="n">
        <f aca="false">C1482/$D$2</f>
        <v>0.79156</v>
      </c>
      <c r="K1482" s="30" t="n">
        <f aca="false">1/(1+EXP($K$2+($K$3*J1482)))</f>
        <v>0.622989980489313</v>
      </c>
      <c r="L1482" s="31" t="n">
        <f aca="false">(E1482)*(K1482)+(1-E1482)*(1-K1482)</f>
        <v>0.377010019510687</v>
      </c>
      <c r="M1482" s="31" t="n">
        <f aca="false">LN(L1482)</f>
        <v>-0.975483514935862</v>
      </c>
    </row>
    <row r="1483" customFormat="false" ht="13" hidden="false" customHeight="false" outlineLevel="0" collapsed="false">
      <c r="A1483" s="18" t="n">
        <v>1474</v>
      </c>
      <c r="B1483" s="18" t="n">
        <v>16</v>
      </c>
      <c r="C1483" s="19" t="n">
        <v>21490</v>
      </c>
      <c r="D1483" s="19" t="n">
        <v>343836</v>
      </c>
      <c r="E1483" s="18" t="n">
        <v>0</v>
      </c>
      <c r="F1483" s="20" t="n">
        <f aca="false">($D$2-C1483)/$D$2</f>
        <v>0.1404</v>
      </c>
      <c r="G1483" s="19" t="n">
        <f aca="false">C1483-$D$3</f>
        <v>6490</v>
      </c>
      <c r="H1483" s="18" t="n">
        <f aca="false">E1483*B1483</f>
        <v>0</v>
      </c>
      <c r="I1483" s="19" t="n">
        <f aca="false">G1483*H1483</f>
        <v>0</v>
      </c>
      <c r="J1483" s="29" t="n">
        <f aca="false">C1483/$D$2</f>
        <v>0.8596</v>
      </c>
      <c r="K1483" s="30" t="n">
        <f aca="false">1/(1+EXP($K$2+($K$3*J1483)))</f>
        <v>0.469719836742738</v>
      </c>
      <c r="L1483" s="31" t="n">
        <f aca="false">(E1483)*(K1483)+(1-E1483)*(1-K1483)</f>
        <v>0.530280163257262</v>
      </c>
      <c r="M1483" s="31" t="n">
        <f aca="false">LN(L1483)</f>
        <v>-0.634349802181615</v>
      </c>
    </row>
    <row r="1484" customFormat="false" ht="13" hidden="false" customHeight="false" outlineLevel="0" collapsed="false">
      <c r="A1484" s="18" t="n">
        <v>1475</v>
      </c>
      <c r="B1484" s="18" t="n">
        <v>22</v>
      </c>
      <c r="C1484" s="19" t="n">
        <v>18566</v>
      </c>
      <c r="D1484" s="19" t="n">
        <v>408448</v>
      </c>
      <c r="E1484" s="18" t="n">
        <v>0</v>
      </c>
      <c r="F1484" s="20" t="n">
        <f aca="false">($D$2-C1484)/$D$2</f>
        <v>0.25736</v>
      </c>
      <c r="G1484" s="19" t="n">
        <f aca="false">C1484-$D$3</f>
        <v>3566</v>
      </c>
      <c r="H1484" s="18" t="n">
        <f aca="false">E1484*B1484</f>
        <v>0</v>
      </c>
      <c r="I1484" s="19" t="n">
        <f aca="false">G1484*H1484</f>
        <v>0</v>
      </c>
      <c r="J1484" s="29" t="n">
        <f aca="false">C1484/$D$2</f>
        <v>0.74264</v>
      </c>
      <c r="K1484" s="30" t="n">
        <f aca="false">1/(1+EXP($K$2+($K$3*J1484)))</f>
        <v>0.721229421331698</v>
      </c>
      <c r="L1484" s="31" t="n">
        <f aca="false">(E1484)*(K1484)+(1-E1484)*(1-K1484)</f>
        <v>0.278770578668302</v>
      </c>
      <c r="M1484" s="31" t="n">
        <f aca="false">LN(L1484)</f>
        <v>-1.2773661341137</v>
      </c>
    </row>
    <row r="1485" customFormat="false" ht="13" hidden="false" customHeight="false" outlineLevel="0" collapsed="false">
      <c r="A1485" s="18" t="n">
        <v>1476</v>
      </c>
      <c r="B1485" s="18" t="n">
        <v>11</v>
      </c>
      <c r="C1485" s="19" t="n">
        <v>16586</v>
      </c>
      <c r="D1485" s="19" t="n">
        <v>182445</v>
      </c>
      <c r="E1485" s="18" t="n">
        <v>1</v>
      </c>
      <c r="F1485" s="20" t="n">
        <f aca="false">($D$2-C1485)/$D$2</f>
        <v>0.33656</v>
      </c>
      <c r="G1485" s="19" t="n">
        <f aca="false">C1485-$D$3</f>
        <v>1586</v>
      </c>
      <c r="H1485" s="18" t="n">
        <f aca="false">E1485*B1485</f>
        <v>11</v>
      </c>
      <c r="I1485" s="19" t="n">
        <f aca="false">G1485*H1485</f>
        <v>17446</v>
      </c>
      <c r="J1485" s="29" t="n">
        <f aca="false">C1485/$D$2</f>
        <v>0.66344</v>
      </c>
      <c r="K1485" s="30" t="n">
        <f aca="false">1/(1+EXP($K$2+($K$3*J1485)))</f>
        <v>0.842422943150971</v>
      </c>
      <c r="L1485" s="31" t="n">
        <f aca="false">(E1485)*(K1485)+(1-E1485)*(1-K1485)</f>
        <v>0.842422943150971</v>
      </c>
      <c r="M1485" s="31" t="n">
        <f aca="false">LN(L1485)</f>
        <v>-0.171473083073883</v>
      </c>
    </row>
    <row r="1486" customFormat="false" ht="13" hidden="false" customHeight="false" outlineLevel="0" collapsed="false">
      <c r="A1486" s="18" t="n">
        <v>1477</v>
      </c>
      <c r="B1486" s="18" t="n">
        <v>11</v>
      </c>
      <c r="C1486" s="19" t="n">
        <v>20156</v>
      </c>
      <c r="D1486" s="19" t="n">
        <v>221711</v>
      </c>
      <c r="E1486" s="18" t="n">
        <v>0</v>
      </c>
      <c r="F1486" s="20" t="n">
        <f aca="false">($D$2-C1486)/$D$2</f>
        <v>0.19376</v>
      </c>
      <c r="G1486" s="19" t="n">
        <f aca="false">C1486-$D$3</f>
        <v>5156</v>
      </c>
      <c r="H1486" s="18" t="n">
        <f aca="false">E1486*B1486</f>
        <v>0</v>
      </c>
      <c r="I1486" s="19" t="n">
        <f aca="false">G1486*H1486</f>
        <v>0</v>
      </c>
      <c r="J1486" s="29" t="n">
        <f aca="false">C1486/$D$2</f>
        <v>0.80624</v>
      </c>
      <c r="K1486" s="30" t="n">
        <f aca="false">1/(1+EXP($K$2+($K$3*J1486)))</f>
        <v>0.590910153255579</v>
      </c>
      <c r="L1486" s="31" t="n">
        <f aca="false">(E1486)*(K1486)+(1-E1486)*(1-K1486)</f>
        <v>0.409089846744422</v>
      </c>
      <c r="M1486" s="31" t="n">
        <f aca="false">LN(L1486)</f>
        <v>-0.893820472872438</v>
      </c>
    </row>
    <row r="1487" customFormat="false" ht="13" hidden="false" customHeight="false" outlineLevel="0" collapsed="false">
      <c r="A1487" s="18" t="n">
        <v>1478</v>
      </c>
      <c r="B1487" s="18" t="n">
        <v>37</v>
      </c>
      <c r="C1487" s="19" t="n">
        <v>19505</v>
      </c>
      <c r="D1487" s="19" t="n">
        <v>721672</v>
      </c>
      <c r="E1487" s="18" t="n">
        <v>0</v>
      </c>
      <c r="F1487" s="20" t="n">
        <f aca="false">($D$2-C1487)/$D$2</f>
        <v>0.2198</v>
      </c>
      <c r="G1487" s="19" t="n">
        <f aca="false">C1487-$D$3</f>
        <v>4505</v>
      </c>
      <c r="H1487" s="18" t="n">
        <f aca="false">E1487*B1487</f>
        <v>0</v>
      </c>
      <c r="I1487" s="19" t="n">
        <f aca="false">G1487*H1487</f>
        <v>0</v>
      </c>
      <c r="J1487" s="29" t="n">
        <f aca="false">C1487/$D$2</f>
        <v>0.7802</v>
      </c>
      <c r="K1487" s="30" t="n">
        <f aca="false">1/(1+EXP($K$2+($K$3*J1487)))</f>
        <v>0.647110762730728</v>
      </c>
      <c r="L1487" s="31" t="n">
        <f aca="false">(E1487)*(K1487)+(1-E1487)*(1-K1487)</f>
        <v>0.352889237269272</v>
      </c>
      <c r="M1487" s="31" t="n">
        <f aca="false">LN(L1487)</f>
        <v>-1.04160104672781</v>
      </c>
    </row>
    <row r="1488" customFormat="false" ht="13" hidden="false" customHeight="false" outlineLevel="0" collapsed="false">
      <c r="A1488" s="18" t="n">
        <v>1479</v>
      </c>
      <c r="B1488" s="18" t="n">
        <v>15</v>
      </c>
      <c r="C1488" s="19" t="n">
        <v>21442</v>
      </c>
      <c r="D1488" s="19" t="n">
        <v>321629</v>
      </c>
      <c r="E1488" s="18" t="n">
        <v>0</v>
      </c>
      <c r="F1488" s="20" t="n">
        <f aca="false">($D$2-C1488)/$D$2</f>
        <v>0.14232</v>
      </c>
      <c r="G1488" s="19" t="n">
        <f aca="false">C1488-$D$3</f>
        <v>6442</v>
      </c>
      <c r="H1488" s="18" t="n">
        <f aca="false">E1488*B1488</f>
        <v>0</v>
      </c>
      <c r="I1488" s="19" t="n">
        <f aca="false">G1488*H1488</f>
        <v>0</v>
      </c>
      <c r="J1488" s="29" t="n">
        <f aca="false">C1488/$D$2</f>
        <v>0.85768</v>
      </c>
      <c r="K1488" s="30" t="n">
        <f aca="false">1/(1+EXP($K$2+($K$3*J1488)))</f>
        <v>0.474104711678477</v>
      </c>
      <c r="L1488" s="31" t="n">
        <f aca="false">(E1488)*(K1488)+(1-E1488)*(1-K1488)</f>
        <v>0.525895288321523</v>
      </c>
      <c r="M1488" s="31" t="n">
        <f aca="false">LN(L1488)</f>
        <v>-0.642653157693901</v>
      </c>
    </row>
    <row r="1489" customFormat="false" ht="13" hidden="false" customHeight="false" outlineLevel="0" collapsed="false">
      <c r="A1489" s="18" t="n">
        <v>1480</v>
      </c>
      <c r="B1489" s="18" t="n">
        <v>16</v>
      </c>
      <c r="C1489" s="19" t="n">
        <v>16674</v>
      </c>
      <c r="D1489" s="19" t="n">
        <v>266785</v>
      </c>
      <c r="E1489" s="18" t="n">
        <v>1</v>
      </c>
      <c r="F1489" s="20" t="n">
        <f aca="false">($D$2-C1489)/$D$2</f>
        <v>0.33304</v>
      </c>
      <c r="G1489" s="19" t="n">
        <f aca="false">C1489-$D$3</f>
        <v>1674</v>
      </c>
      <c r="H1489" s="18" t="n">
        <f aca="false">E1489*B1489</f>
        <v>16</v>
      </c>
      <c r="I1489" s="19" t="n">
        <f aca="false">G1489*H1489</f>
        <v>26784</v>
      </c>
      <c r="J1489" s="29" t="n">
        <f aca="false">C1489/$D$2</f>
        <v>0.66696</v>
      </c>
      <c r="K1489" s="30" t="n">
        <f aca="false">1/(1+EXP($K$2+($K$3*J1489)))</f>
        <v>0.838093390366856</v>
      </c>
      <c r="L1489" s="31" t="n">
        <f aca="false">(E1489)*(K1489)+(1-E1489)*(1-K1489)</f>
        <v>0.838093390366856</v>
      </c>
      <c r="M1489" s="31" t="n">
        <f aca="false">LN(L1489)</f>
        <v>-0.176625740357658</v>
      </c>
    </row>
    <row r="1490" customFormat="false" ht="13" hidden="false" customHeight="false" outlineLevel="0" collapsed="false">
      <c r="A1490" s="18" t="n">
        <v>1481</v>
      </c>
      <c r="B1490" s="18" t="n">
        <v>18</v>
      </c>
      <c r="C1490" s="19" t="n">
        <v>15085</v>
      </c>
      <c r="D1490" s="19" t="n">
        <v>271527</v>
      </c>
      <c r="E1490" s="18" t="n">
        <v>1</v>
      </c>
      <c r="F1490" s="20" t="n">
        <f aca="false">($D$2-C1490)/$D$2</f>
        <v>0.3966</v>
      </c>
      <c r="G1490" s="19" t="n">
        <f aca="false">C1490-$D$3</f>
        <v>85</v>
      </c>
      <c r="H1490" s="18" t="n">
        <f aca="false">E1490*B1490</f>
        <v>18</v>
      </c>
      <c r="I1490" s="19" t="n">
        <f aca="false">G1490*H1490</f>
        <v>1530</v>
      </c>
      <c r="J1490" s="29" t="n">
        <f aca="false">C1490/$D$2</f>
        <v>0.6034</v>
      </c>
      <c r="K1490" s="30" t="n">
        <f aca="false">1/(1+EXP($K$2+($K$3*J1490)))</f>
        <v>0.902611338201023</v>
      </c>
      <c r="L1490" s="31" t="n">
        <f aca="false">(E1490)*(K1490)+(1-E1490)*(1-K1490)</f>
        <v>0.902611338201023</v>
      </c>
      <c r="M1490" s="31" t="n">
        <f aca="false">LN(L1490)</f>
        <v>-0.102463229956387</v>
      </c>
    </row>
    <row r="1491" customFormat="false" ht="13" hidden="false" customHeight="false" outlineLevel="0" collapsed="false">
      <c r="A1491" s="18" t="n">
        <v>1482</v>
      </c>
      <c r="B1491" s="18" t="n">
        <v>10</v>
      </c>
      <c r="C1491" s="19" t="n">
        <v>21334</v>
      </c>
      <c r="D1491" s="19" t="n">
        <v>213344</v>
      </c>
      <c r="E1491" s="18" t="n">
        <v>0</v>
      </c>
      <c r="F1491" s="20" t="n">
        <f aca="false">($D$2-C1491)/$D$2</f>
        <v>0.14664</v>
      </c>
      <c r="G1491" s="19" t="n">
        <f aca="false">C1491-$D$3</f>
        <v>6334</v>
      </c>
      <c r="H1491" s="18" t="n">
        <f aca="false">E1491*B1491</f>
        <v>0</v>
      </c>
      <c r="I1491" s="19" t="n">
        <f aca="false">G1491*H1491</f>
        <v>0</v>
      </c>
      <c r="J1491" s="29" t="n">
        <f aca="false">C1491/$D$2</f>
        <v>0.85336</v>
      </c>
      <c r="K1491" s="30" t="n">
        <f aca="false">1/(1+EXP($K$2+($K$3*J1491)))</f>
        <v>0.48398426797125</v>
      </c>
      <c r="L1491" s="31" t="n">
        <f aca="false">(E1491)*(K1491)+(1-E1491)*(1-K1491)</f>
        <v>0.51601573202875</v>
      </c>
      <c r="M1491" s="31" t="n">
        <f aca="false">LN(L1491)</f>
        <v>-0.661618025537527</v>
      </c>
    </row>
    <row r="1492" customFormat="false" ht="13" hidden="false" customHeight="false" outlineLevel="0" collapsed="false">
      <c r="A1492" s="18" t="n">
        <v>1483</v>
      </c>
      <c r="B1492" s="18" t="n">
        <v>16</v>
      </c>
      <c r="C1492" s="19" t="n">
        <v>18659</v>
      </c>
      <c r="D1492" s="19" t="n">
        <v>298541</v>
      </c>
      <c r="E1492" s="18" t="n">
        <v>0</v>
      </c>
      <c r="F1492" s="20" t="n">
        <f aca="false">($D$2-C1492)/$D$2</f>
        <v>0.25364</v>
      </c>
      <c r="G1492" s="19" t="n">
        <f aca="false">C1492-$D$3</f>
        <v>3659</v>
      </c>
      <c r="H1492" s="18" t="n">
        <f aca="false">E1492*B1492</f>
        <v>0</v>
      </c>
      <c r="I1492" s="19" t="n">
        <f aca="false">G1492*H1492</f>
        <v>0</v>
      </c>
      <c r="J1492" s="29" t="n">
        <f aca="false">C1492/$D$2</f>
        <v>0.74636</v>
      </c>
      <c r="K1492" s="30" t="n">
        <f aca="false">1/(1+EXP($K$2+($K$3*J1492)))</f>
        <v>0.714323840862222</v>
      </c>
      <c r="L1492" s="31" t="n">
        <f aca="false">(E1492)*(K1492)+(1-E1492)*(1-K1492)</f>
        <v>0.285676159137778</v>
      </c>
      <c r="M1492" s="31" t="n">
        <f aca="false">LN(L1492)</f>
        <v>-1.25289642041746</v>
      </c>
    </row>
    <row r="1493" customFormat="false" ht="13" hidden="false" customHeight="false" outlineLevel="0" collapsed="false">
      <c r="A1493" s="18" t="n">
        <v>1484</v>
      </c>
      <c r="B1493" s="18" t="n">
        <v>11</v>
      </c>
      <c r="C1493" s="19" t="n">
        <v>16002</v>
      </c>
      <c r="D1493" s="19" t="n">
        <v>176025</v>
      </c>
      <c r="E1493" s="18" t="n">
        <v>1</v>
      </c>
      <c r="F1493" s="20" t="n">
        <f aca="false">($D$2-C1493)/$D$2</f>
        <v>0.35992</v>
      </c>
      <c r="G1493" s="19" t="n">
        <f aca="false">C1493-$D$3</f>
        <v>1002</v>
      </c>
      <c r="H1493" s="18" t="n">
        <f aca="false">E1493*B1493</f>
        <v>11</v>
      </c>
      <c r="I1493" s="19" t="n">
        <f aca="false">G1493*H1493</f>
        <v>11022</v>
      </c>
      <c r="J1493" s="29" t="n">
        <f aca="false">C1493/$D$2</f>
        <v>0.64008</v>
      </c>
      <c r="K1493" s="30" t="n">
        <f aca="false">1/(1+EXP($K$2+($K$3*J1493)))</f>
        <v>0.868805895382368</v>
      </c>
      <c r="L1493" s="31" t="n">
        <f aca="false">(E1493)*(K1493)+(1-E1493)*(1-K1493)</f>
        <v>0.868805895382368</v>
      </c>
      <c r="M1493" s="31" t="n">
        <f aca="false">LN(L1493)</f>
        <v>-0.140635544164384</v>
      </c>
    </row>
    <row r="1494" customFormat="false" ht="13" hidden="false" customHeight="false" outlineLevel="0" collapsed="false">
      <c r="A1494" s="18" t="n">
        <v>1485</v>
      </c>
      <c r="B1494" s="18" t="n">
        <v>17</v>
      </c>
      <c r="C1494" s="19" t="n">
        <v>17053</v>
      </c>
      <c r="D1494" s="19" t="n">
        <v>289900</v>
      </c>
      <c r="E1494" s="18" t="n">
        <v>1</v>
      </c>
      <c r="F1494" s="20" t="n">
        <f aca="false">($D$2-C1494)/$D$2</f>
        <v>0.31788</v>
      </c>
      <c r="G1494" s="19" t="n">
        <f aca="false">C1494-$D$3</f>
        <v>2053</v>
      </c>
      <c r="H1494" s="18" t="n">
        <f aca="false">E1494*B1494</f>
        <v>17</v>
      </c>
      <c r="I1494" s="19" t="n">
        <f aca="false">G1494*H1494</f>
        <v>34901</v>
      </c>
      <c r="J1494" s="29" t="n">
        <f aca="false">C1494/$D$2</f>
        <v>0.68212</v>
      </c>
      <c r="K1494" s="30" t="n">
        <f aca="false">1/(1+EXP($K$2+($K$3*J1494)))</f>
        <v>0.818346017886267</v>
      </c>
      <c r="L1494" s="31" t="n">
        <f aca="false">(E1494)*(K1494)+(1-E1494)*(1-K1494)</f>
        <v>0.818346017886267</v>
      </c>
      <c r="M1494" s="31" t="n">
        <f aca="false">LN(L1494)</f>
        <v>-0.20047002706974</v>
      </c>
    </row>
    <row r="1495" customFormat="false" ht="13" hidden="false" customHeight="false" outlineLevel="0" collapsed="false">
      <c r="A1495" s="18" t="n">
        <v>1486</v>
      </c>
      <c r="B1495" s="18" t="n">
        <v>23</v>
      </c>
      <c r="C1495" s="19" t="n">
        <v>22262</v>
      </c>
      <c r="D1495" s="19" t="n">
        <v>512023</v>
      </c>
      <c r="E1495" s="18" t="n">
        <v>0</v>
      </c>
      <c r="F1495" s="20" t="n">
        <f aca="false">($D$2-C1495)/$D$2</f>
        <v>0.10952</v>
      </c>
      <c r="G1495" s="19" t="n">
        <f aca="false">C1495-$D$3</f>
        <v>7262</v>
      </c>
      <c r="H1495" s="18" t="n">
        <f aca="false">E1495*B1495</f>
        <v>0</v>
      </c>
      <c r="I1495" s="19" t="n">
        <f aca="false">G1495*H1495</f>
        <v>0</v>
      </c>
      <c r="J1495" s="29" t="n">
        <f aca="false">C1495/$D$2</f>
        <v>0.89048</v>
      </c>
      <c r="K1495" s="30" t="n">
        <f aca="false">1/(1+EXP($K$2+($K$3*J1495)))</f>
        <v>0.400289853505903</v>
      </c>
      <c r="L1495" s="31" t="n">
        <f aca="false">(E1495)*(K1495)+(1-E1495)*(1-K1495)</f>
        <v>0.599710146494097</v>
      </c>
      <c r="M1495" s="31" t="n">
        <f aca="false">LN(L1495)</f>
        <v>-0.511308829667666</v>
      </c>
    </row>
    <row r="1496" customFormat="false" ht="13" hidden="false" customHeight="false" outlineLevel="0" collapsed="false">
      <c r="A1496" s="18" t="n">
        <v>1487</v>
      </c>
      <c r="B1496" s="18" t="n">
        <v>20</v>
      </c>
      <c r="C1496" s="19" t="n">
        <v>18970</v>
      </c>
      <c r="D1496" s="19" t="n">
        <v>379405</v>
      </c>
      <c r="E1496" s="18" t="n">
        <v>0</v>
      </c>
      <c r="F1496" s="20" t="n">
        <f aca="false">($D$2-C1496)/$D$2</f>
        <v>0.2412</v>
      </c>
      <c r="G1496" s="19" t="n">
        <f aca="false">C1496-$D$3</f>
        <v>3970</v>
      </c>
      <c r="H1496" s="18" t="n">
        <f aca="false">E1496*B1496</f>
        <v>0</v>
      </c>
      <c r="I1496" s="19" t="n">
        <f aca="false">G1496*H1496</f>
        <v>0</v>
      </c>
      <c r="J1496" s="29" t="n">
        <f aca="false">C1496/$D$2</f>
        <v>0.7588</v>
      </c>
      <c r="K1496" s="30" t="n">
        <f aca="false">1/(1+EXP($K$2+($K$3*J1496)))</f>
        <v>0.690503813296432</v>
      </c>
      <c r="L1496" s="31" t="n">
        <f aca="false">(E1496)*(K1496)+(1-E1496)*(1-K1496)</f>
        <v>0.309496186703568</v>
      </c>
      <c r="M1496" s="31" t="n">
        <f aca="false">LN(L1496)</f>
        <v>-1.17280950776192</v>
      </c>
    </row>
    <row r="1497" customFormat="false" ht="13" hidden="false" customHeight="false" outlineLevel="0" collapsed="false">
      <c r="A1497" s="18" t="n">
        <v>1488</v>
      </c>
      <c r="B1497" s="18" t="n">
        <v>34</v>
      </c>
      <c r="C1497" s="19" t="n">
        <v>16341</v>
      </c>
      <c r="D1497" s="19" t="n">
        <v>555592</v>
      </c>
      <c r="E1497" s="18" t="n">
        <v>0</v>
      </c>
      <c r="F1497" s="20" t="n">
        <f aca="false">($D$2-C1497)/$D$2</f>
        <v>0.34636</v>
      </c>
      <c r="G1497" s="19" t="n">
        <f aca="false">C1497-$D$3</f>
        <v>1341</v>
      </c>
      <c r="H1497" s="18" t="n">
        <f aca="false">E1497*B1497</f>
        <v>0</v>
      </c>
      <c r="I1497" s="19" t="n">
        <f aca="false">G1497*H1497</f>
        <v>0</v>
      </c>
      <c r="J1497" s="29" t="n">
        <f aca="false">C1497/$D$2</f>
        <v>0.65364</v>
      </c>
      <c r="K1497" s="30" t="n">
        <f aca="false">1/(1+EXP($K$2+($K$3*J1497)))</f>
        <v>0.853981490343317</v>
      </c>
      <c r="L1497" s="31" t="n">
        <f aca="false">(E1497)*(K1497)+(1-E1497)*(1-K1497)</f>
        <v>0.146018509656683</v>
      </c>
      <c r="M1497" s="31" t="n">
        <f aca="false">LN(L1497)</f>
        <v>-1.92402188683908</v>
      </c>
    </row>
    <row r="1498" customFormat="false" ht="13" hidden="false" customHeight="false" outlineLevel="0" collapsed="false">
      <c r="A1498" s="18" t="n">
        <v>1489</v>
      </c>
      <c r="B1498" s="18" t="n">
        <v>15</v>
      </c>
      <c r="C1498" s="19" t="n">
        <v>22094</v>
      </c>
      <c r="D1498" s="19" t="n">
        <v>331417</v>
      </c>
      <c r="E1498" s="18" t="n">
        <v>0</v>
      </c>
      <c r="F1498" s="20" t="n">
        <f aca="false">($D$2-C1498)/$D$2</f>
        <v>0.11624</v>
      </c>
      <c r="G1498" s="19" t="n">
        <f aca="false">C1498-$D$3</f>
        <v>7094</v>
      </c>
      <c r="H1498" s="18" t="n">
        <f aca="false">E1498*B1498</f>
        <v>0</v>
      </c>
      <c r="I1498" s="19" t="n">
        <f aca="false">G1498*H1498</f>
        <v>0</v>
      </c>
      <c r="J1498" s="29" t="n">
        <f aca="false">C1498/$D$2</f>
        <v>0.88376</v>
      </c>
      <c r="K1498" s="30" t="n">
        <f aca="false">1/(1+EXP($K$2+($K$3*J1498)))</f>
        <v>0.4151599445577</v>
      </c>
      <c r="L1498" s="31" t="n">
        <f aca="false">(E1498)*(K1498)+(1-E1498)*(1-K1498)</f>
        <v>0.5848400554423</v>
      </c>
      <c r="M1498" s="31" t="n">
        <f aca="false">LN(L1498)</f>
        <v>-0.536416878633813</v>
      </c>
    </row>
    <row r="1499" customFormat="false" ht="13" hidden="false" customHeight="false" outlineLevel="0" collapsed="false">
      <c r="A1499" s="18" t="n">
        <v>1490</v>
      </c>
      <c r="B1499" s="18" t="n">
        <v>23</v>
      </c>
      <c r="C1499" s="19" t="n">
        <v>19319</v>
      </c>
      <c r="D1499" s="19" t="n">
        <v>444345</v>
      </c>
      <c r="E1499" s="18" t="n">
        <v>1</v>
      </c>
      <c r="F1499" s="20" t="n">
        <f aca="false">($D$2-C1499)/$D$2</f>
        <v>0.22724</v>
      </c>
      <c r="G1499" s="19" t="n">
        <f aca="false">C1499-$D$3</f>
        <v>4319</v>
      </c>
      <c r="H1499" s="18" t="n">
        <f aca="false">E1499*B1499</f>
        <v>23</v>
      </c>
      <c r="I1499" s="19" t="n">
        <f aca="false">G1499*H1499</f>
        <v>99337</v>
      </c>
      <c r="J1499" s="29" t="n">
        <f aca="false">C1499/$D$2</f>
        <v>0.77276</v>
      </c>
      <c r="K1499" s="30" t="n">
        <f aca="false">1/(1+EXP($K$2+($K$3*J1499)))</f>
        <v>0.662519979245403</v>
      </c>
      <c r="L1499" s="31" t="n">
        <f aca="false">(E1499)*(K1499)+(1-E1499)*(1-K1499)</f>
        <v>0.662519979245403</v>
      </c>
      <c r="M1499" s="31" t="n">
        <f aca="false">LN(L1499)</f>
        <v>-0.411704564224932</v>
      </c>
    </row>
    <row r="1500" customFormat="false" ht="13" hidden="false" customHeight="false" outlineLevel="0" collapsed="false">
      <c r="A1500" s="18" t="n">
        <v>1491</v>
      </c>
      <c r="B1500" s="18" t="n">
        <v>25</v>
      </c>
      <c r="C1500" s="19" t="n">
        <v>21671</v>
      </c>
      <c r="D1500" s="19" t="n">
        <v>541768</v>
      </c>
      <c r="E1500" s="18" t="n">
        <v>0</v>
      </c>
      <c r="F1500" s="20" t="n">
        <f aca="false">($D$2-C1500)/$D$2</f>
        <v>0.13316</v>
      </c>
      <c r="G1500" s="19" t="n">
        <f aca="false">C1500-$D$3</f>
        <v>6671</v>
      </c>
      <c r="H1500" s="18" t="n">
        <f aca="false">E1500*B1500</f>
        <v>0</v>
      </c>
      <c r="I1500" s="19" t="n">
        <f aca="false">G1500*H1500</f>
        <v>0</v>
      </c>
      <c r="J1500" s="29" t="n">
        <f aca="false">C1500/$D$2</f>
        <v>0.86684</v>
      </c>
      <c r="K1500" s="30" t="n">
        <f aca="false">1/(1+EXP($K$2+($K$3*J1500)))</f>
        <v>0.453232757859581</v>
      </c>
      <c r="L1500" s="31" t="n">
        <f aca="false">(E1500)*(K1500)+(1-E1500)*(1-K1500)</f>
        <v>0.546767242140419</v>
      </c>
      <c r="M1500" s="31" t="n">
        <f aca="false">LN(L1500)</f>
        <v>-0.603732084229004</v>
      </c>
    </row>
    <row r="1501" customFormat="false" ht="13" hidden="false" customHeight="false" outlineLevel="0" collapsed="false">
      <c r="A1501" s="18" t="n">
        <v>1492</v>
      </c>
      <c r="B1501" s="18" t="n">
        <v>20</v>
      </c>
      <c r="C1501" s="19" t="n">
        <v>21879</v>
      </c>
      <c r="D1501" s="19" t="n">
        <v>437582</v>
      </c>
      <c r="E1501" s="18" t="n">
        <v>0</v>
      </c>
      <c r="F1501" s="20" t="n">
        <f aca="false">($D$2-C1501)/$D$2</f>
        <v>0.12484</v>
      </c>
      <c r="G1501" s="19" t="n">
        <f aca="false">C1501-$D$3</f>
        <v>6879</v>
      </c>
      <c r="H1501" s="18" t="n">
        <f aca="false">E1501*B1501</f>
        <v>0</v>
      </c>
      <c r="I1501" s="19" t="n">
        <f aca="false">G1501*H1501</f>
        <v>0</v>
      </c>
      <c r="J1501" s="29" t="n">
        <f aca="false">C1501/$D$2</f>
        <v>0.87516</v>
      </c>
      <c r="K1501" s="30" t="n">
        <f aca="false">1/(1+EXP($K$2+($K$3*J1501)))</f>
        <v>0.434414338526631</v>
      </c>
      <c r="L1501" s="31" t="n">
        <f aca="false">(E1501)*(K1501)+(1-E1501)*(1-K1501)</f>
        <v>0.565585661473369</v>
      </c>
      <c r="M1501" s="31" t="n">
        <f aca="false">LN(L1501)</f>
        <v>-0.569893515722939</v>
      </c>
    </row>
    <row r="1502" customFormat="false" ht="13" hidden="false" customHeight="false" outlineLevel="0" collapsed="false">
      <c r="A1502" s="18" t="n">
        <v>1493</v>
      </c>
      <c r="B1502" s="18" t="n">
        <v>31</v>
      </c>
      <c r="C1502" s="19" t="n">
        <v>21255</v>
      </c>
      <c r="D1502" s="19" t="n">
        <v>658901</v>
      </c>
      <c r="E1502" s="18" t="n">
        <v>0</v>
      </c>
      <c r="F1502" s="20" t="n">
        <f aca="false">($D$2-C1502)/$D$2</f>
        <v>0.1498</v>
      </c>
      <c r="G1502" s="19" t="n">
        <f aca="false">C1502-$D$3</f>
        <v>6255</v>
      </c>
      <c r="H1502" s="18" t="n">
        <f aca="false">E1502*B1502</f>
        <v>0</v>
      </c>
      <c r="I1502" s="19" t="n">
        <f aca="false">G1502*H1502</f>
        <v>0</v>
      </c>
      <c r="J1502" s="29" t="n">
        <f aca="false">C1502/$D$2</f>
        <v>0.8502</v>
      </c>
      <c r="K1502" s="30" t="n">
        <f aca="false">1/(1+EXP($K$2+($K$3*J1502)))</f>
        <v>0.491219356350949</v>
      </c>
      <c r="L1502" s="31" t="n">
        <f aca="false">(E1502)*(K1502)+(1-E1502)*(1-K1502)</f>
        <v>0.508780643649051</v>
      </c>
      <c r="M1502" s="31" t="n">
        <f aca="false">LN(L1502)</f>
        <v>-0.675738310822473</v>
      </c>
    </row>
    <row r="1503" customFormat="false" ht="13" hidden="false" customHeight="false" outlineLevel="0" collapsed="false">
      <c r="A1503" s="18" t="n">
        <v>1494</v>
      </c>
      <c r="B1503" s="18" t="n">
        <v>32</v>
      </c>
      <c r="C1503" s="19" t="n">
        <v>20575</v>
      </c>
      <c r="D1503" s="19" t="n">
        <v>658399</v>
      </c>
      <c r="E1503" s="18" t="n">
        <v>0</v>
      </c>
      <c r="F1503" s="20" t="n">
        <f aca="false">($D$2-C1503)/$D$2</f>
        <v>0.177</v>
      </c>
      <c r="G1503" s="19" t="n">
        <f aca="false">C1503-$D$3</f>
        <v>5575</v>
      </c>
      <c r="H1503" s="18" t="n">
        <f aca="false">E1503*B1503</f>
        <v>0</v>
      </c>
      <c r="I1503" s="19" t="n">
        <f aca="false">G1503*H1503</f>
        <v>0</v>
      </c>
      <c r="J1503" s="29" t="n">
        <f aca="false">C1503/$D$2</f>
        <v>0.823</v>
      </c>
      <c r="K1503" s="30" t="n">
        <f aca="false">1/(1+EXP($K$2+($K$3*J1503)))</f>
        <v>0.553330933230928</v>
      </c>
      <c r="L1503" s="31" t="n">
        <f aca="false">(E1503)*(K1503)+(1-E1503)*(1-K1503)</f>
        <v>0.446669066769073</v>
      </c>
      <c r="M1503" s="31" t="n">
        <f aca="false">LN(L1503)</f>
        <v>-0.805937301356131</v>
      </c>
    </row>
    <row r="1504" customFormat="false" ht="13" hidden="false" customHeight="false" outlineLevel="0" collapsed="false">
      <c r="A1504" s="18" t="n">
        <v>1495</v>
      </c>
      <c r="B1504" s="18" t="n">
        <v>31</v>
      </c>
      <c r="C1504" s="19" t="n">
        <v>22427</v>
      </c>
      <c r="D1504" s="19" t="n">
        <v>695245</v>
      </c>
      <c r="E1504" s="18" t="n">
        <v>0</v>
      </c>
      <c r="F1504" s="20" t="n">
        <f aca="false">($D$2-C1504)/$D$2</f>
        <v>0.10292</v>
      </c>
      <c r="G1504" s="19" t="n">
        <f aca="false">C1504-$D$3</f>
        <v>7427</v>
      </c>
      <c r="H1504" s="18" t="n">
        <f aca="false">E1504*B1504</f>
        <v>0</v>
      </c>
      <c r="I1504" s="19" t="n">
        <f aca="false">G1504*H1504</f>
        <v>0</v>
      </c>
      <c r="J1504" s="29" t="n">
        <f aca="false">C1504/$D$2</f>
        <v>0.89708</v>
      </c>
      <c r="K1504" s="30" t="n">
        <f aca="false">1/(1+EXP($K$2+($K$3*J1504)))</f>
        <v>0.385861773984822</v>
      </c>
      <c r="L1504" s="31" t="n">
        <f aca="false">(E1504)*(K1504)+(1-E1504)*(1-K1504)</f>
        <v>0.614138226015178</v>
      </c>
      <c r="M1504" s="31" t="n">
        <f aca="false">LN(L1504)</f>
        <v>-0.487535252368334</v>
      </c>
    </row>
    <row r="1505" customFormat="false" ht="13" hidden="false" customHeight="false" outlineLevel="0" collapsed="false">
      <c r="A1505" s="18" t="n">
        <v>1496</v>
      </c>
      <c r="B1505" s="18" t="n">
        <v>20</v>
      </c>
      <c r="C1505" s="19" t="n">
        <v>21662</v>
      </c>
      <c r="D1505" s="19" t="n">
        <v>433235</v>
      </c>
      <c r="E1505" s="18" t="n">
        <v>0</v>
      </c>
      <c r="F1505" s="20" t="n">
        <f aca="false">($D$2-C1505)/$D$2</f>
        <v>0.13352</v>
      </c>
      <c r="G1505" s="19" t="n">
        <f aca="false">C1505-$D$3</f>
        <v>6662</v>
      </c>
      <c r="H1505" s="18" t="n">
        <f aca="false">E1505*B1505</f>
        <v>0</v>
      </c>
      <c r="I1505" s="19" t="n">
        <f aca="false">G1505*H1505</f>
        <v>0</v>
      </c>
      <c r="J1505" s="29" t="n">
        <f aca="false">C1505/$D$2</f>
        <v>0.86648</v>
      </c>
      <c r="K1505" s="30" t="n">
        <f aca="false">1/(1+EXP($K$2+($K$3*J1505)))</f>
        <v>0.454050439715254</v>
      </c>
      <c r="L1505" s="31" t="n">
        <f aca="false">(E1505)*(K1505)+(1-E1505)*(1-K1505)</f>
        <v>0.545949560284746</v>
      </c>
      <c r="M1505" s="31" t="n">
        <f aca="false">LN(L1505)</f>
        <v>-0.605228687935435</v>
      </c>
    </row>
    <row r="1506" customFormat="false" ht="13" hidden="false" customHeight="false" outlineLevel="0" collapsed="false">
      <c r="A1506" s="18" t="n">
        <v>1497</v>
      </c>
      <c r="B1506" s="18" t="n">
        <v>15</v>
      </c>
      <c r="C1506" s="19" t="n">
        <v>22005</v>
      </c>
      <c r="D1506" s="19" t="n">
        <v>330082</v>
      </c>
      <c r="E1506" s="18" t="n">
        <v>0</v>
      </c>
      <c r="F1506" s="20" t="n">
        <f aca="false">($D$2-C1506)/$D$2</f>
        <v>0.1198</v>
      </c>
      <c r="G1506" s="19" t="n">
        <f aca="false">C1506-$D$3</f>
        <v>7005</v>
      </c>
      <c r="H1506" s="18" t="n">
        <f aca="false">E1506*B1506</f>
        <v>0</v>
      </c>
      <c r="I1506" s="19" t="n">
        <f aca="false">G1506*H1506</f>
        <v>0</v>
      </c>
      <c r="J1506" s="29" t="n">
        <f aca="false">C1506/$D$2</f>
        <v>0.8802</v>
      </c>
      <c r="K1506" s="30" t="n">
        <f aca="false">1/(1+EXP($K$2+($K$3*J1506)))</f>
        <v>0.423102479238862</v>
      </c>
      <c r="L1506" s="31" t="n">
        <f aca="false">(E1506)*(K1506)+(1-E1506)*(1-K1506)</f>
        <v>0.576897520761138</v>
      </c>
      <c r="M1506" s="31" t="n">
        <f aca="false">LN(L1506)</f>
        <v>-0.550090635247789</v>
      </c>
    </row>
    <row r="1507" customFormat="false" ht="13" hidden="false" customHeight="false" outlineLevel="0" collapsed="false">
      <c r="A1507" s="18" t="n">
        <v>1498</v>
      </c>
      <c r="B1507" s="18" t="n">
        <v>20</v>
      </c>
      <c r="C1507" s="19" t="n">
        <v>19610</v>
      </c>
      <c r="D1507" s="19" t="n">
        <v>392210</v>
      </c>
      <c r="E1507" s="18" t="n">
        <v>1</v>
      </c>
      <c r="F1507" s="20" t="n">
        <f aca="false">($D$2-C1507)/$D$2</f>
        <v>0.2156</v>
      </c>
      <c r="G1507" s="19" t="n">
        <f aca="false">C1507-$D$3</f>
        <v>4610</v>
      </c>
      <c r="H1507" s="18" t="n">
        <f aca="false">E1507*B1507</f>
        <v>20</v>
      </c>
      <c r="I1507" s="19" t="n">
        <f aca="false">G1507*H1507</f>
        <v>92200</v>
      </c>
      <c r="J1507" s="29" t="n">
        <f aca="false">C1507/$D$2</f>
        <v>0.7844</v>
      </c>
      <c r="K1507" s="30" t="n">
        <f aca="false">1/(1+EXP($K$2+($K$3*J1507)))</f>
        <v>0.638272438594862</v>
      </c>
      <c r="L1507" s="31" t="n">
        <f aca="false">(E1507)*(K1507)+(1-E1507)*(1-K1507)</f>
        <v>0.638272438594862</v>
      </c>
      <c r="M1507" s="31" t="n">
        <f aca="false">LN(L1507)</f>
        <v>-0.448990067043167</v>
      </c>
    </row>
    <row r="1508" customFormat="false" ht="13" hidden="false" customHeight="false" outlineLevel="0" collapsed="false">
      <c r="A1508" s="18" t="n">
        <v>1499</v>
      </c>
      <c r="B1508" s="18" t="n">
        <v>17</v>
      </c>
      <c r="C1508" s="19" t="n">
        <v>16191</v>
      </c>
      <c r="D1508" s="19" t="n">
        <v>275241</v>
      </c>
      <c r="E1508" s="18" t="n">
        <v>1</v>
      </c>
      <c r="F1508" s="20" t="n">
        <f aca="false">($D$2-C1508)/$D$2</f>
        <v>0.35236</v>
      </c>
      <c r="G1508" s="19" t="n">
        <f aca="false">C1508-$D$3</f>
        <v>1191</v>
      </c>
      <c r="H1508" s="18" t="n">
        <f aca="false">E1508*B1508</f>
        <v>17</v>
      </c>
      <c r="I1508" s="19" t="n">
        <f aca="false">G1508*H1508</f>
        <v>20247</v>
      </c>
      <c r="J1508" s="29" t="n">
        <f aca="false">C1508/$D$2</f>
        <v>0.64764</v>
      </c>
      <c r="K1508" s="30" t="n">
        <f aca="false">1/(1+EXP($K$2+($K$3*J1508)))</f>
        <v>0.860705371779339</v>
      </c>
      <c r="L1508" s="31" t="n">
        <f aca="false">(E1508)*(K1508)+(1-E1508)*(1-K1508)</f>
        <v>0.860705371779339</v>
      </c>
      <c r="M1508" s="31" t="n">
        <f aca="false">LN(L1508)</f>
        <v>-0.150003026171165</v>
      </c>
    </row>
    <row r="1509" customFormat="false" ht="13" hidden="false" customHeight="false" outlineLevel="0" collapsed="false">
      <c r="A1509" s="18" t="n">
        <v>1500</v>
      </c>
      <c r="B1509" s="18" t="n">
        <v>34</v>
      </c>
      <c r="C1509" s="19" t="n">
        <v>18098</v>
      </c>
      <c r="D1509" s="19" t="n">
        <v>615324</v>
      </c>
      <c r="E1509" s="18" t="n">
        <v>0</v>
      </c>
      <c r="F1509" s="20" t="n">
        <f aca="false">($D$2-C1509)/$D$2</f>
        <v>0.27608</v>
      </c>
      <c r="G1509" s="19" t="n">
        <f aca="false">C1509-$D$3</f>
        <v>3098</v>
      </c>
      <c r="H1509" s="18" t="n">
        <f aca="false">E1509*B1509</f>
        <v>0</v>
      </c>
      <c r="I1509" s="19" t="n">
        <f aca="false">G1509*H1509</f>
        <v>0</v>
      </c>
      <c r="J1509" s="29" t="n">
        <f aca="false">C1509/$D$2</f>
        <v>0.72392</v>
      </c>
      <c r="K1509" s="30" t="n">
        <f aca="false">1/(1+EXP($K$2+($K$3*J1509)))</f>
        <v>0.75438188036397</v>
      </c>
      <c r="L1509" s="31" t="n">
        <f aca="false">(E1509)*(K1509)+(1-E1509)*(1-K1509)</f>
        <v>0.24561811963603</v>
      </c>
      <c r="M1509" s="31" t="n">
        <f aca="false">LN(L1509)</f>
        <v>-1.40397730841087</v>
      </c>
    </row>
    <row r="1510" customFormat="false" ht="13" hidden="false" customHeight="false" outlineLevel="0" collapsed="false">
      <c r="A1510" s="18" t="n">
        <v>1501</v>
      </c>
      <c r="B1510" s="18" t="n">
        <v>28</v>
      </c>
      <c r="C1510" s="19" t="n">
        <v>19126</v>
      </c>
      <c r="D1510" s="19" t="n">
        <v>535520</v>
      </c>
      <c r="E1510" s="18" t="n">
        <v>1</v>
      </c>
      <c r="F1510" s="20" t="n">
        <f aca="false">($D$2-C1510)/$D$2</f>
        <v>0.23496</v>
      </c>
      <c r="G1510" s="19" t="n">
        <f aca="false">C1510-$D$3</f>
        <v>4126</v>
      </c>
      <c r="H1510" s="18" t="n">
        <f aca="false">E1510*B1510</f>
        <v>28</v>
      </c>
      <c r="I1510" s="19" t="n">
        <f aca="false">G1510*H1510</f>
        <v>115528</v>
      </c>
      <c r="J1510" s="29" t="n">
        <f aca="false">C1510/$D$2</f>
        <v>0.76504</v>
      </c>
      <c r="K1510" s="30" t="n">
        <f aca="false">1/(1+EXP($K$2+($K$3*J1510)))</f>
        <v>0.678151881376828</v>
      </c>
      <c r="L1510" s="31" t="n">
        <f aca="false">(E1510)*(K1510)+(1-E1510)*(1-K1510)</f>
        <v>0.678151881376828</v>
      </c>
      <c r="M1510" s="31" t="n">
        <f aca="false">LN(L1510)</f>
        <v>-0.388384002298963</v>
      </c>
    </row>
    <row r="1511" customFormat="false" ht="13" hidden="false" customHeight="false" outlineLevel="0" collapsed="false">
      <c r="A1511" s="18" t="n">
        <v>1502</v>
      </c>
      <c r="B1511" s="18" t="n">
        <v>31</v>
      </c>
      <c r="C1511" s="19" t="n">
        <v>19992</v>
      </c>
      <c r="D1511" s="19" t="n">
        <v>619747</v>
      </c>
      <c r="E1511" s="18" t="n">
        <v>0</v>
      </c>
      <c r="F1511" s="20" t="n">
        <f aca="false">($D$2-C1511)/$D$2</f>
        <v>0.20032</v>
      </c>
      <c r="G1511" s="19" t="n">
        <f aca="false">C1511-$D$3</f>
        <v>4992</v>
      </c>
      <c r="H1511" s="18" t="n">
        <f aca="false">E1511*B1511</f>
        <v>0</v>
      </c>
      <c r="I1511" s="19" t="n">
        <f aca="false">G1511*H1511</f>
        <v>0</v>
      </c>
      <c r="J1511" s="29" t="n">
        <f aca="false">C1511/$D$2</f>
        <v>0.79968</v>
      </c>
      <c r="K1511" s="30" t="n">
        <f aca="false">1/(1+EXP($K$2+($K$3*J1511)))</f>
        <v>0.605359171699506</v>
      </c>
      <c r="L1511" s="31" t="n">
        <f aca="false">(E1511)*(K1511)+(1-E1511)*(1-K1511)</f>
        <v>0.394640828300494</v>
      </c>
      <c r="M1511" s="31" t="n">
        <f aca="false">LN(L1511)</f>
        <v>-0.92977922318268</v>
      </c>
    </row>
    <row r="1512" customFormat="false" ht="13" hidden="false" customHeight="false" outlineLevel="0" collapsed="false">
      <c r="A1512" s="18" t="n">
        <v>1503</v>
      </c>
      <c r="B1512" s="18" t="n">
        <v>15</v>
      </c>
      <c r="C1512" s="19" t="n">
        <v>16309</v>
      </c>
      <c r="D1512" s="19" t="n">
        <v>244640</v>
      </c>
      <c r="E1512" s="18" t="n">
        <v>1</v>
      </c>
      <c r="F1512" s="20" t="n">
        <f aca="false">($D$2-C1512)/$D$2</f>
        <v>0.34764</v>
      </c>
      <c r="G1512" s="19" t="n">
        <f aca="false">C1512-$D$3</f>
        <v>1309</v>
      </c>
      <c r="H1512" s="18" t="n">
        <f aca="false">E1512*B1512</f>
        <v>15</v>
      </c>
      <c r="I1512" s="19" t="n">
        <f aca="false">G1512*H1512</f>
        <v>19635</v>
      </c>
      <c r="J1512" s="29" t="n">
        <f aca="false">C1512/$D$2</f>
        <v>0.65236</v>
      </c>
      <c r="K1512" s="30" t="n">
        <f aca="false">1/(1+EXP($K$2+($K$3*J1512)))</f>
        <v>0.855438133870946</v>
      </c>
      <c r="L1512" s="31" t="n">
        <f aca="false">(E1512)*(K1512)+(1-E1512)*(1-K1512)</f>
        <v>0.855438133870946</v>
      </c>
      <c r="M1512" s="31" t="n">
        <f aca="false">LN(L1512)</f>
        <v>-0.156141504020561</v>
      </c>
    </row>
    <row r="1513" customFormat="false" ht="13" hidden="false" customHeight="false" outlineLevel="0" collapsed="false">
      <c r="A1513" s="18" t="n">
        <v>1504</v>
      </c>
      <c r="B1513" s="18" t="n">
        <v>20</v>
      </c>
      <c r="C1513" s="19" t="n">
        <v>22115</v>
      </c>
      <c r="D1513" s="19" t="n">
        <v>442308</v>
      </c>
      <c r="E1513" s="18" t="n">
        <v>0</v>
      </c>
      <c r="F1513" s="20" t="n">
        <f aca="false">($D$2-C1513)/$D$2</f>
        <v>0.1154</v>
      </c>
      <c r="G1513" s="19" t="n">
        <f aca="false">C1513-$D$3</f>
        <v>7115</v>
      </c>
      <c r="H1513" s="18" t="n">
        <f aca="false">E1513*B1513</f>
        <v>0</v>
      </c>
      <c r="I1513" s="19" t="n">
        <f aca="false">G1513*H1513</f>
        <v>0</v>
      </c>
      <c r="J1513" s="29" t="n">
        <f aca="false">C1513/$D$2</f>
        <v>0.8846</v>
      </c>
      <c r="K1513" s="30" t="n">
        <f aca="false">1/(1+EXP($K$2+($K$3*J1513)))</f>
        <v>0.413292113376733</v>
      </c>
      <c r="L1513" s="31" t="n">
        <f aca="false">(E1513)*(K1513)+(1-E1513)*(1-K1513)</f>
        <v>0.586707886623267</v>
      </c>
      <c r="M1513" s="31" t="n">
        <f aca="false">LN(L1513)</f>
        <v>-0.533228220796599</v>
      </c>
    </row>
    <row r="1514" customFormat="false" ht="13" hidden="false" customHeight="false" outlineLevel="0" collapsed="false">
      <c r="A1514" s="18" t="n">
        <v>1505</v>
      </c>
      <c r="B1514" s="18" t="n">
        <v>18</v>
      </c>
      <c r="C1514" s="19" t="n">
        <v>22311</v>
      </c>
      <c r="D1514" s="19" t="n">
        <v>401594</v>
      </c>
      <c r="E1514" s="18" t="n">
        <v>0</v>
      </c>
      <c r="F1514" s="20" t="n">
        <f aca="false">($D$2-C1514)/$D$2</f>
        <v>0.10756</v>
      </c>
      <c r="G1514" s="19" t="n">
        <f aca="false">C1514-$D$3</f>
        <v>7311</v>
      </c>
      <c r="H1514" s="18" t="n">
        <f aca="false">E1514*B1514</f>
        <v>0</v>
      </c>
      <c r="I1514" s="19" t="n">
        <f aca="false">G1514*H1514</f>
        <v>0</v>
      </c>
      <c r="J1514" s="29" t="n">
        <f aca="false">C1514/$D$2</f>
        <v>0.89244</v>
      </c>
      <c r="K1514" s="30" t="n">
        <f aca="false">1/(1+EXP($K$2+($K$3*J1514)))</f>
        <v>0.395985828875575</v>
      </c>
      <c r="L1514" s="31" t="n">
        <f aca="false">(E1514)*(K1514)+(1-E1514)*(1-K1514)</f>
        <v>0.604014171124425</v>
      </c>
      <c r="M1514" s="31" t="n">
        <f aca="false">LN(L1514)</f>
        <v>-0.504157619196021</v>
      </c>
    </row>
    <row r="1515" customFormat="false" ht="13" hidden="false" customHeight="false" outlineLevel="0" collapsed="false">
      <c r="A1515" s="18" t="n">
        <v>1506</v>
      </c>
      <c r="B1515" s="18" t="n">
        <v>25</v>
      </c>
      <c r="C1515" s="19" t="n">
        <v>20948</v>
      </c>
      <c r="D1515" s="19" t="n">
        <v>523706</v>
      </c>
      <c r="E1515" s="18" t="n">
        <v>0</v>
      </c>
      <c r="F1515" s="20" t="n">
        <f aca="false">($D$2-C1515)/$D$2</f>
        <v>0.16208</v>
      </c>
      <c r="G1515" s="19" t="n">
        <f aca="false">C1515-$D$3</f>
        <v>5948</v>
      </c>
      <c r="H1515" s="18" t="n">
        <f aca="false">E1515*B1515</f>
        <v>0</v>
      </c>
      <c r="I1515" s="19" t="n">
        <f aca="false">G1515*H1515</f>
        <v>0</v>
      </c>
      <c r="J1515" s="29" t="n">
        <f aca="false">C1515/$D$2</f>
        <v>0.83792</v>
      </c>
      <c r="K1515" s="30" t="n">
        <f aca="false">1/(1+EXP($K$2+($K$3*J1515)))</f>
        <v>0.519342689183564</v>
      </c>
      <c r="L1515" s="31" t="n">
        <f aca="false">(E1515)*(K1515)+(1-E1515)*(1-K1515)</f>
        <v>0.480657310816436</v>
      </c>
      <c r="M1515" s="31" t="n">
        <f aca="false">LN(L1515)</f>
        <v>-0.732600714315653</v>
      </c>
    </row>
    <row r="1516" customFormat="false" ht="13" hidden="false" customHeight="false" outlineLevel="0" collapsed="false">
      <c r="A1516" s="18" t="n">
        <v>1507</v>
      </c>
      <c r="B1516" s="18" t="n">
        <v>16</v>
      </c>
      <c r="C1516" s="19" t="n">
        <v>19087</v>
      </c>
      <c r="D1516" s="19" t="n">
        <v>305387</v>
      </c>
      <c r="E1516" s="18" t="n">
        <v>1</v>
      </c>
      <c r="F1516" s="20" t="n">
        <f aca="false">($D$2-C1516)/$D$2</f>
        <v>0.23652</v>
      </c>
      <c r="G1516" s="19" t="n">
        <f aca="false">C1516-$D$3</f>
        <v>4087</v>
      </c>
      <c r="H1516" s="18" t="n">
        <f aca="false">E1516*B1516</f>
        <v>16</v>
      </c>
      <c r="I1516" s="19" t="n">
        <f aca="false">G1516*H1516</f>
        <v>65392</v>
      </c>
      <c r="J1516" s="29" t="n">
        <f aca="false">C1516/$D$2</f>
        <v>0.76348</v>
      </c>
      <c r="K1516" s="30" t="n">
        <f aca="false">1/(1+EXP($K$2+($K$3*J1516)))</f>
        <v>0.681264184903837</v>
      </c>
      <c r="L1516" s="31" t="n">
        <f aca="false">(E1516)*(K1516)+(1-E1516)*(1-K1516)</f>
        <v>0.681264184903837</v>
      </c>
      <c r="M1516" s="31" t="n">
        <f aca="false">LN(L1516)</f>
        <v>-0.383805111344263</v>
      </c>
    </row>
    <row r="1517" customFormat="false" ht="13" hidden="false" customHeight="false" outlineLevel="0" collapsed="false">
      <c r="A1517" s="18" t="n">
        <v>1508</v>
      </c>
      <c r="B1517" s="18" t="n">
        <v>36</v>
      </c>
      <c r="C1517" s="19" t="n">
        <v>21761</v>
      </c>
      <c r="D1517" s="19" t="n">
        <v>783389</v>
      </c>
      <c r="E1517" s="18" t="n">
        <v>0</v>
      </c>
      <c r="F1517" s="20" t="n">
        <f aca="false">($D$2-C1517)/$D$2</f>
        <v>0.12956</v>
      </c>
      <c r="G1517" s="19" t="n">
        <f aca="false">C1517-$D$3</f>
        <v>6761</v>
      </c>
      <c r="H1517" s="18" t="n">
        <f aca="false">E1517*B1517</f>
        <v>0</v>
      </c>
      <c r="I1517" s="19" t="n">
        <f aca="false">G1517*H1517</f>
        <v>0</v>
      </c>
      <c r="J1517" s="29" t="n">
        <f aca="false">C1517/$D$2</f>
        <v>0.87044</v>
      </c>
      <c r="K1517" s="30" t="n">
        <f aca="false">1/(1+EXP($K$2+($K$3*J1517)))</f>
        <v>0.445070527227781</v>
      </c>
      <c r="L1517" s="31" t="n">
        <f aca="false">(E1517)*(K1517)+(1-E1517)*(1-K1517)</f>
        <v>0.554929472772219</v>
      </c>
      <c r="M1517" s="31" t="n">
        <f aca="false">LN(L1517)</f>
        <v>-0.588914249396644</v>
      </c>
    </row>
    <row r="1518" customFormat="false" ht="13" hidden="false" customHeight="false" outlineLevel="0" collapsed="false">
      <c r="A1518" s="18" t="n">
        <v>1509</v>
      </c>
      <c r="B1518" s="18" t="n">
        <v>15</v>
      </c>
      <c r="C1518" s="19" t="n">
        <v>21410</v>
      </c>
      <c r="D1518" s="19" t="n">
        <v>321152</v>
      </c>
      <c r="E1518" s="18" t="n">
        <v>0</v>
      </c>
      <c r="F1518" s="20" t="n">
        <f aca="false">($D$2-C1518)/$D$2</f>
        <v>0.1436</v>
      </c>
      <c r="G1518" s="19" t="n">
        <f aca="false">C1518-$D$3</f>
        <v>6410</v>
      </c>
      <c r="H1518" s="18" t="n">
        <f aca="false">E1518*B1518</f>
        <v>0</v>
      </c>
      <c r="I1518" s="19" t="n">
        <f aca="false">G1518*H1518</f>
        <v>0</v>
      </c>
      <c r="J1518" s="29" t="n">
        <f aca="false">C1518/$D$2</f>
        <v>0.8564</v>
      </c>
      <c r="K1518" s="30" t="n">
        <f aca="false">1/(1+EXP($K$2+($K$3*J1518)))</f>
        <v>0.477030224068099</v>
      </c>
      <c r="L1518" s="31" t="n">
        <f aca="false">(E1518)*(K1518)+(1-E1518)*(1-K1518)</f>
        <v>0.522969775931901</v>
      </c>
      <c r="M1518" s="31" t="n">
        <f aca="false">LN(L1518)</f>
        <v>-0.648231606392271</v>
      </c>
    </row>
    <row r="1519" customFormat="false" ht="13" hidden="false" customHeight="false" outlineLevel="0" collapsed="false">
      <c r="A1519" s="18" t="n">
        <v>1510</v>
      </c>
      <c r="B1519" s="18" t="n">
        <v>23</v>
      </c>
      <c r="C1519" s="19" t="n">
        <v>20004</v>
      </c>
      <c r="D1519" s="19" t="n">
        <v>460097</v>
      </c>
      <c r="E1519" s="18" t="n">
        <v>0</v>
      </c>
      <c r="F1519" s="20" t="n">
        <f aca="false">($D$2-C1519)/$D$2</f>
        <v>0.19984</v>
      </c>
      <c r="G1519" s="19" t="n">
        <f aca="false">C1519-$D$3</f>
        <v>5004</v>
      </c>
      <c r="H1519" s="18" t="n">
        <f aca="false">E1519*B1519</f>
        <v>0</v>
      </c>
      <c r="I1519" s="19" t="n">
        <f aca="false">G1519*H1519</f>
        <v>0</v>
      </c>
      <c r="J1519" s="29" t="n">
        <f aca="false">C1519/$D$2</f>
        <v>0.80016</v>
      </c>
      <c r="K1519" s="30" t="n">
        <f aca="false">1/(1+EXP($K$2+($K$3*J1519)))</f>
        <v>0.604307818932169</v>
      </c>
      <c r="L1519" s="31" t="n">
        <f aca="false">(E1519)*(K1519)+(1-E1519)*(1-K1519)</f>
        <v>0.395692181067831</v>
      </c>
      <c r="M1519" s="31" t="n">
        <f aca="false">LN(L1519)</f>
        <v>-0.927118690533696</v>
      </c>
    </row>
    <row r="1520" customFormat="false" ht="13" hidden="false" customHeight="false" outlineLevel="0" collapsed="false">
      <c r="A1520" s="18" t="n">
        <v>1511</v>
      </c>
      <c r="B1520" s="18" t="n">
        <v>25</v>
      </c>
      <c r="C1520" s="19" t="n">
        <v>19518</v>
      </c>
      <c r="D1520" s="19" t="n">
        <v>487962</v>
      </c>
      <c r="E1520" s="18" t="n">
        <v>0</v>
      </c>
      <c r="F1520" s="20" t="n">
        <f aca="false">($D$2-C1520)/$D$2</f>
        <v>0.21928</v>
      </c>
      <c r="G1520" s="19" t="n">
        <f aca="false">C1520-$D$3</f>
        <v>4518</v>
      </c>
      <c r="H1520" s="18" t="n">
        <f aca="false">E1520*B1520</f>
        <v>0</v>
      </c>
      <c r="I1520" s="19" t="n">
        <f aca="false">G1520*H1520</f>
        <v>0</v>
      </c>
      <c r="J1520" s="29" t="n">
        <f aca="false">C1520/$D$2</f>
        <v>0.78072</v>
      </c>
      <c r="K1520" s="30" t="n">
        <f aca="false">1/(1+EXP($K$2+($K$3*J1520)))</f>
        <v>0.646021793565417</v>
      </c>
      <c r="L1520" s="31" t="n">
        <f aca="false">(E1520)*(K1520)+(1-E1520)*(1-K1520)</f>
        <v>0.353978206434583</v>
      </c>
      <c r="M1520" s="31" t="n">
        <f aca="false">LN(L1520)</f>
        <v>-1.0385199314876</v>
      </c>
    </row>
    <row r="1521" customFormat="false" ht="13" hidden="false" customHeight="false" outlineLevel="0" collapsed="false">
      <c r="A1521" s="18" t="n">
        <v>1512</v>
      </c>
      <c r="B1521" s="18" t="n">
        <v>14</v>
      </c>
      <c r="C1521" s="19" t="n">
        <v>17344</v>
      </c>
      <c r="D1521" s="19" t="n">
        <v>242821</v>
      </c>
      <c r="E1521" s="18" t="n">
        <v>1</v>
      </c>
      <c r="F1521" s="20" t="n">
        <f aca="false">($D$2-C1521)/$D$2</f>
        <v>0.30624</v>
      </c>
      <c r="G1521" s="19" t="n">
        <f aca="false">C1521-$D$3</f>
        <v>2344</v>
      </c>
      <c r="H1521" s="18" t="n">
        <f aca="false">E1521*B1521</f>
        <v>14</v>
      </c>
      <c r="I1521" s="19" t="n">
        <f aca="false">G1521*H1521</f>
        <v>32816</v>
      </c>
      <c r="J1521" s="29" t="n">
        <f aca="false">C1521/$D$2</f>
        <v>0.69376</v>
      </c>
      <c r="K1521" s="30" t="n">
        <f aca="false">1/(1+EXP($K$2+($K$3*J1521)))</f>
        <v>0.801947507395653</v>
      </c>
      <c r="L1521" s="31" t="n">
        <f aca="false">(E1521)*(K1521)+(1-E1521)*(1-K1521)</f>
        <v>0.801947507395653</v>
      </c>
      <c r="M1521" s="31" t="n">
        <f aca="false">LN(L1521)</f>
        <v>-0.220712125382827</v>
      </c>
    </row>
    <row r="1522" customFormat="false" ht="13" hidden="false" customHeight="false" outlineLevel="0" collapsed="false">
      <c r="A1522" s="18" t="n">
        <v>1513</v>
      </c>
      <c r="B1522" s="18" t="n">
        <v>12</v>
      </c>
      <c r="C1522" s="19" t="n">
        <v>19360</v>
      </c>
      <c r="D1522" s="19" t="n">
        <v>232315</v>
      </c>
      <c r="E1522" s="18" t="n">
        <v>0</v>
      </c>
      <c r="F1522" s="20" t="n">
        <f aca="false">($D$2-C1522)/$D$2</f>
        <v>0.2256</v>
      </c>
      <c r="G1522" s="19" t="n">
        <f aca="false">C1522-$D$3</f>
        <v>4360</v>
      </c>
      <c r="H1522" s="18" t="n">
        <f aca="false">E1522*B1522</f>
        <v>0</v>
      </c>
      <c r="I1522" s="19" t="n">
        <f aca="false">G1522*H1522</f>
        <v>0</v>
      </c>
      <c r="J1522" s="29" t="n">
        <f aca="false">C1522/$D$2</f>
        <v>0.7744</v>
      </c>
      <c r="K1522" s="30" t="n">
        <f aca="false">1/(1+EXP($K$2+($K$3*J1522)))</f>
        <v>0.659151481635099</v>
      </c>
      <c r="L1522" s="31" t="n">
        <f aca="false">(E1522)*(K1522)+(1-E1522)*(1-K1522)</f>
        <v>0.340848518364901</v>
      </c>
      <c r="M1522" s="31" t="n">
        <f aca="false">LN(L1522)</f>
        <v>-1.07631712806587</v>
      </c>
    </row>
    <row r="1523" customFormat="false" ht="13" hidden="false" customHeight="false" outlineLevel="0" collapsed="false">
      <c r="A1523" s="18" t="n">
        <v>1514</v>
      </c>
      <c r="B1523" s="18" t="n">
        <v>29</v>
      </c>
      <c r="C1523" s="19" t="n">
        <v>22218</v>
      </c>
      <c r="D1523" s="19" t="n">
        <v>644329</v>
      </c>
      <c r="E1523" s="18" t="n">
        <v>0</v>
      </c>
      <c r="F1523" s="20" t="n">
        <f aca="false">($D$2-C1523)/$D$2</f>
        <v>0.11128</v>
      </c>
      <c r="G1523" s="19" t="n">
        <f aca="false">C1523-$D$3</f>
        <v>7218</v>
      </c>
      <c r="H1523" s="18" t="n">
        <f aca="false">E1523*B1523</f>
        <v>0</v>
      </c>
      <c r="I1523" s="19" t="n">
        <f aca="false">G1523*H1523</f>
        <v>0</v>
      </c>
      <c r="J1523" s="29" t="n">
        <f aca="false">C1523/$D$2</f>
        <v>0.88872</v>
      </c>
      <c r="K1523" s="30" t="n">
        <f aca="false">1/(1+EXP($K$2+($K$3*J1523)))</f>
        <v>0.404167870249988</v>
      </c>
      <c r="L1523" s="31" t="n">
        <f aca="false">(E1523)*(K1523)+(1-E1523)*(1-K1523)</f>
        <v>0.595832129750012</v>
      </c>
      <c r="M1523" s="31" t="n">
        <f aca="false">LN(L1523)</f>
        <v>-0.517796313084104</v>
      </c>
    </row>
    <row r="1524" customFormat="false" ht="13" hidden="false" customHeight="false" outlineLevel="0" collapsed="false">
      <c r="A1524" s="18" t="n">
        <v>1515</v>
      </c>
      <c r="B1524" s="18" t="n">
        <v>18</v>
      </c>
      <c r="C1524" s="19" t="n">
        <v>17990</v>
      </c>
      <c r="D1524" s="19" t="n">
        <v>323816</v>
      </c>
      <c r="E1524" s="18" t="n">
        <v>0</v>
      </c>
      <c r="F1524" s="20" t="n">
        <f aca="false">($D$2-C1524)/$D$2</f>
        <v>0.2804</v>
      </c>
      <c r="G1524" s="19" t="n">
        <f aca="false">C1524-$D$3</f>
        <v>2990</v>
      </c>
      <c r="H1524" s="18" t="n">
        <f aca="false">E1524*B1524</f>
        <v>0</v>
      </c>
      <c r="I1524" s="19" t="n">
        <f aca="false">G1524*H1524</f>
        <v>0</v>
      </c>
      <c r="J1524" s="29" t="n">
        <f aca="false">C1524/$D$2</f>
        <v>0.7196</v>
      </c>
      <c r="K1524" s="30" t="n">
        <f aca="false">1/(1+EXP($K$2+($K$3*J1524)))</f>
        <v>0.761643256249614</v>
      </c>
      <c r="L1524" s="31" t="n">
        <f aca="false">(E1524)*(K1524)+(1-E1524)*(1-K1524)</f>
        <v>0.238356743750386</v>
      </c>
      <c r="M1524" s="31" t="n">
        <f aca="false">LN(L1524)</f>
        <v>-1.43398680425395</v>
      </c>
    </row>
    <row r="1525" customFormat="false" ht="13" hidden="false" customHeight="false" outlineLevel="0" collapsed="false">
      <c r="A1525" s="18" t="n">
        <v>1516</v>
      </c>
      <c r="B1525" s="18" t="n">
        <v>12</v>
      </c>
      <c r="C1525" s="19" t="n">
        <v>18095</v>
      </c>
      <c r="D1525" s="19" t="n">
        <v>217134</v>
      </c>
      <c r="E1525" s="18" t="n">
        <v>1</v>
      </c>
      <c r="F1525" s="20" t="n">
        <f aca="false">($D$2-C1525)/$D$2</f>
        <v>0.2762</v>
      </c>
      <c r="G1525" s="19" t="n">
        <f aca="false">C1525-$D$3</f>
        <v>3095</v>
      </c>
      <c r="H1525" s="18" t="n">
        <f aca="false">E1525*B1525</f>
        <v>12</v>
      </c>
      <c r="I1525" s="19" t="n">
        <f aca="false">G1525*H1525</f>
        <v>37140</v>
      </c>
      <c r="J1525" s="29" t="n">
        <f aca="false">C1525/$D$2</f>
        <v>0.7238</v>
      </c>
      <c r="K1525" s="30" t="n">
        <f aca="false">1/(1+EXP($K$2+($K$3*J1525)))</f>
        <v>0.754585585905005</v>
      </c>
      <c r="L1525" s="31" t="n">
        <f aca="false">(E1525)*(K1525)+(1-E1525)*(1-K1525)</f>
        <v>0.754585585905005</v>
      </c>
      <c r="M1525" s="31" t="n">
        <f aca="false">LN(L1525)</f>
        <v>-0.281586573270988</v>
      </c>
    </row>
    <row r="1526" customFormat="false" ht="13" hidden="false" customHeight="false" outlineLevel="0" collapsed="false">
      <c r="A1526" s="18" t="n">
        <v>1517</v>
      </c>
      <c r="B1526" s="18" t="n">
        <v>24</v>
      </c>
      <c r="C1526" s="19" t="n">
        <v>17266</v>
      </c>
      <c r="D1526" s="19" t="n">
        <v>414391</v>
      </c>
      <c r="E1526" s="18" t="n">
        <v>1</v>
      </c>
      <c r="F1526" s="20" t="n">
        <f aca="false">($D$2-C1526)/$D$2</f>
        <v>0.30936</v>
      </c>
      <c r="G1526" s="19" t="n">
        <f aca="false">C1526-$D$3</f>
        <v>2266</v>
      </c>
      <c r="H1526" s="18" t="n">
        <f aca="false">E1526*B1526</f>
        <v>24</v>
      </c>
      <c r="I1526" s="19" t="n">
        <f aca="false">G1526*H1526</f>
        <v>54384</v>
      </c>
      <c r="J1526" s="29" t="n">
        <f aca="false">C1526/$D$2</f>
        <v>0.69064</v>
      </c>
      <c r="K1526" s="30" t="n">
        <f aca="false">1/(1+EXP($K$2+($K$3*J1526)))</f>
        <v>0.80644955073783</v>
      </c>
      <c r="L1526" s="31" t="n">
        <f aca="false">(E1526)*(K1526)+(1-E1526)*(1-K1526)</f>
        <v>0.80644955073783</v>
      </c>
      <c r="M1526" s="31" t="n">
        <f aca="false">LN(L1526)</f>
        <v>-0.215113936705305</v>
      </c>
    </row>
    <row r="1527" customFormat="false" ht="13" hidden="false" customHeight="false" outlineLevel="0" collapsed="false">
      <c r="A1527" s="18" t="n">
        <v>1518</v>
      </c>
      <c r="B1527" s="18" t="n">
        <v>16</v>
      </c>
      <c r="C1527" s="19" t="n">
        <v>18121</v>
      </c>
      <c r="D1527" s="19" t="n">
        <v>289943</v>
      </c>
      <c r="E1527" s="18" t="n">
        <v>1</v>
      </c>
      <c r="F1527" s="20" t="n">
        <f aca="false">($D$2-C1527)/$D$2</f>
        <v>0.27516</v>
      </c>
      <c r="G1527" s="19" t="n">
        <f aca="false">C1527-$D$3</f>
        <v>3121</v>
      </c>
      <c r="H1527" s="18" t="n">
        <f aca="false">E1527*B1527</f>
        <v>16</v>
      </c>
      <c r="I1527" s="19" t="n">
        <f aca="false">G1527*H1527</f>
        <v>49936</v>
      </c>
      <c r="J1527" s="29" t="n">
        <f aca="false">C1527/$D$2</f>
        <v>0.72484</v>
      </c>
      <c r="K1527" s="30" t="n">
        <f aca="false">1/(1+EXP($K$2+($K$3*J1527)))</f>
        <v>0.752816352533376</v>
      </c>
      <c r="L1527" s="31" t="n">
        <f aca="false">(E1527)*(K1527)+(1-E1527)*(1-K1527)</f>
        <v>0.752816352533376</v>
      </c>
      <c r="M1527" s="31" t="n">
        <f aca="false">LN(L1527)</f>
        <v>-0.283933968665575</v>
      </c>
    </row>
    <row r="1528" customFormat="false" ht="13" hidden="false" customHeight="false" outlineLevel="0" collapsed="false">
      <c r="A1528" s="18" t="n">
        <v>1519</v>
      </c>
      <c r="B1528" s="18" t="n">
        <v>24</v>
      </c>
      <c r="C1528" s="19" t="n">
        <v>21805</v>
      </c>
      <c r="D1528" s="19" t="n">
        <v>523331</v>
      </c>
      <c r="E1528" s="18" t="n">
        <v>1</v>
      </c>
      <c r="F1528" s="20" t="n">
        <f aca="false">($D$2-C1528)/$D$2</f>
        <v>0.1278</v>
      </c>
      <c r="G1528" s="19" t="n">
        <f aca="false">C1528-$D$3</f>
        <v>6805</v>
      </c>
      <c r="H1528" s="18" t="n">
        <f aca="false">E1528*B1528</f>
        <v>24</v>
      </c>
      <c r="I1528" s="19" t="n">
        <f aca="false">G1528*H1528</f>
        <v>163320</v>
      </c>
      <c r="J1528" s="29" t="n">
        <f aca="false">C1528/$D$2</f>
        <v>0.8722</v>
      </c>
      <c r="K1528" s="30" t="n">
        <f aca="false">1/(1+EXP($K$2+($K$3*J1528)))</f>
        <v>0.441090585083951</v>
      </c>
      <c r="L1528" s="31" t="n">
        <f aca="false">(E1528)*(K1528)+(1-E1528)*(1-K1528)</f>
        <v>0.441090585083951</v>
      </c>
      <c r="M1528" s="31" t="n">
        <f aca="false">LN(L1528)</f>
        <v>-0.818505016275068</v>
      </c>
    </row>
    <row r="1529" customFormat="false" ht="13" hidden="false" customHeight="false" outlineLevel="0" collapsed="false">
      <c r="A1529" s="18" t="n">
        <v>1520</v>
      </c>
      <c r="B1529" s="18" t="n">
        <v>22</v>
      </c>
      <c r="C1529" s="19" t="n">
        <v>20593</v>
      </c>
      <c r="D1529" s="19" t="n">
        <v>453050</v>
      </c>
      <c r="E1529" s="18" t="n">
        <v>0</v>
      </c>
      <c r="F1529" s="20" t="n">
        <f aca="false">($D$2-C1529)/$D$2</f>
        <v>0.17628</v>
      </c>
      <c r="G1529" s="19" t="n">
        <f aca="false">C1529-$D$3</f>
        <v>5593</v>
      </c>
      <c r="H1529" s="18" t="n">
        <f aca="false">E1529*B1529</f>
        <v>0</v>
      </c>
      <c r="I1529" s="19" t="n">
        <f aca="false">G1529*H1529</f>
        <v>0</v>
      </c>
      <c r="J1529" s="29" t="n">
        <f aca="false">C1529/$D$2</f>
        <v>0.82372</v>
      </c>
      <c r="K1529" s="30" t="n">
        <f aca="false">1/(1+EXP($K$2+($K$3*J1529)))</f>
        <v>0.551699587315937</v>
      </c>
      <c r="L1529" s="31" t="n">
        <f aca="false">(E1529)*(K1529)+(1-E1529)*(1-K1529)</f>
        <v>0.448300412684063</v>
      </c>
      <c r="M1529" s="31" t="n">
        <f aca="false">LN(L1529)</f>
        <v>-0.802291707267825</v>
      </c>
    </row>
    <row r="1530" customFormat="false" ht="13" hidden="false" customHeight="false" outlineLevel="0" collapsed="false">
      <c r="A1530" s="18" t="n">
        <v>1521</v>
      </c>
      <c r="B1530" s="18" t="n">
        <v>35</v>
      </c>
      <c r="C1530" s="19" t="n">
        <v>17235</v>
      </c>
      <c r="D1530" s="19" t="n">
        <v>603223</v>
      </c>
      <c r="E1530" s="18" t="n">
        <v>1</v>
      </c>
      <c r="F1530" s="20" t="n">
        <f aca="false">($D$2-C1530)/$D$2</f>
        <v>0.3106</v>
      </c>
      <c r="G1530" s="19" t="n">
        <f aca="false">C1530-$D$3</f>
        <v>2235</v>
      </c>
      <c r="H1530" s="18" t="n">
        <f aca="false">E1530*B1530</f>
        <v>35</v>
      </c>
      <c r="I1530" s="19" t="n">
        <f aca="false">G1530*H1530</f>
        <v>78225</v>
      </c>
      <c r="J1530" s="29" t="n">
        <f aca="false">C1530/$D$2</f>
        <v>0.6894</v>
      </c>
      <c r="K1530" s="30" t="n">
        <f aca="false">1/(1+EXP($K$2+($K$3*J1530)))</f>
        <v>0.808217094365435</v>
      </c>
      <c r="L1530" s="31" t="n">
        <f aca="false">(E1530)*(K1530)+(1-E1530)*(1-K1530)</f>
        <v>0.808217094365435</v>
      </c>
      <c r="M1530" s="31" t="n">
        <f aca="false">LN(L1530)</f>
        <v>-0.212924575404016</v>
      </c>
    </row>
    <row r="1531" customFormat="false" ht="13" hidden="false" customHeight="false" outlineLevel="0" collapsed="false">
      <c r="A1531" s="18" t="n">
        <v>1522</v>
      </c>
      <c r="B1531" s="18" t="n">
        <v>12</v>
      </c>
      <c r="C1531" s="19" t="n">
        <v>16827</v>
      </c>
      <c r="D1531" s="19" t="n">
        <v>201926</v>
      </c>
      <c r="E1531" s="18" t="n">
        <v>1</v>
      </c>
      <c r="F1531" s="20" t="n">
        <f aca="false">($D$2-C1531)/$D$2</f>
        <v>0.32692</v>
      </c>
      <c r="G1531" s="19" t="n">
        <f aca="false">C1531-$D$3</f>
        <v>1827</v>
      </c>
      <c r="H1531" s="18" t="n">
        <f aca="false">E1531*B1531</f>
        <v>12</v>
      </c>
      <c r="I1531" s="19" t="n">
        <f aca="false">G1531*H1531</f>
        <v>21924</v>
      </c>
      <c r="J1531" s="29" t="n">
        <f aca="false">C1531/$D$2</f>
        <v>0.67308</v>
      </c>
      <c r="K1531" s="30" t="n">
        <f aca="false">1/(1+EXP($K$2+($K$3*J1531)))</f>
        <v>0.830338102120635</v>
      </c>
      <c r="L1531" s="31" t="n">
        <f aca="false">(E1531)*(K1531)+(1-E1531)*(1-K1531)</f>
        <v>0.830338102120635</v>
      </c>
      <c r="M1531" s="31" t="n">
        <f aca="false">LN(L1531)</f>
        <v>-0.185922309184203</v>
      </c>
    </row>
    <row r="1532" customFormat="false" ht="13" hidden="false" customHeight="false" outlineLevel="0" collapsed="false">
      <c r="A1532" s="18" t="n">
        <v>1523</v>
      </c>
      <c r="B1532" s="18" t="n">
        <v>14</v>
      </c>
      <c r="C1532" s="19" t="n">
        <v>21140</v>
      </c>
      <c r="D1532" s="19" t="n">
        <v>295955</v>
      </c>
      <c r="E1532" s="18" t="n">
        <v>0</v>
      </c>
      <c r="F1532" s="20" t="n">
        <f aca="false">($D$2-C1532)/$D$2</f>
        <v>0.1544</v>
      </c>
      <c r="G1532" s="19" t="n">
        <f aca="false">C1532-$D$3</f>
        <v>6140</v>
      </c>
      <c r="H1532" s="18" t="n">
        <f aca="false">E1532*B1532</f>
        <v>0</v>
      </c>
      <c r="I1532" s="19" t="n">
        <f aca="false">G1532*H1532</f>
        <v>0</v>
      </c>
      <c r="J1532" s="29" t="n">
        <f aca="false">C1532/$D$2</f>
        <v>0.8456</v>
      </c>
      <c r="K1532" s="30" t="n">
        <f aca="false">1/(1+EXP($K$2+($K$3*J1532)))</f>
        <v>0.5017572011876</v>
      </c>
      <c r="L1532" s="31" t="n">
        <f aca="false">(E1532)*(K1532)+(1-E1532)*(1-K1532)</f>
        <v>0.4982427988124</v>
      </c>
      <c r="M1532" s="31" t="n">
        <f aca="false">LN(L1532)</f>
        <v>-0.696667772954241</v>
      </c>
    </row>
    <row r="1533" customFormat="false" ht="13" hidden="false" customHeight="false" outlineLevel="0" collapsed="false">
      <c r="A1533" s="18" t="n">
        <v>1524</v>
      </c>
      <c r="B1533" s="18" t="n">
        <v>22</v>
      </c>
      <c r="C1533" s="19" t="n">
        <v>15502</v>
      </c>
      <c r="D1533" s="19" t="n">
        <v>341037</v>
      </c>
      <c r="E1533" s="18" t="n">
        <v>1</v>
      </c>
      <c r="F1533" s="20" t="n">
        <f aca="false">($D$2-C1533)/$D$2</f>
        <v>0.37992</v>
      </c>
      <c r="G1533" s="19" t="n">
        <f aca="false">C1533-$D$3</f>
        <v>502</v>
      </c>
      <c r="H1533" s="18" t="n">
        <f aca="false">E1533*B1533</f>
        <v>22</v>
      </c>
      <c r="I1533" s="19" t="n">
        <f aca="false">G1533*H1533</f>
        <v>11044</v>
      </c>
      <c r="J1533" s="29" t="n">
        <f aca="false">C1533/$D$2</f>
        <v>0.62008</v>
      </c>
      <c r="K1533" s="30" t="n">
        <f aca="false">1/(1+EXP($K$2+($K$3*J1533)))</f>
        <v>0.888322984908806</v>
      </c>
      <c r="L1533" s="31" t="n">
        <f aca="false">(E1533)*(K1533)+(1-E1533)*(1-K1533)</f>
        <v>0.888322984908806</v>
      </c>
      <c r="M1533" s="31" t="n">
        <f aca="false">LN(L1533)</f>
        <v>-0.118419880376534</v>
      </c>
    </row>
    <row r="1534" customFormat="false" ht="13" hidden="false" customHeight="false" outlineLevel="0" collapsed="false">
      <c r="A1534" s="18" t="n">
        <v>1525</v>
      </c>
      <c r="B1534" s="18" t="n">
        <v>23</v>
      </c>
      <c r="C1534" s="19" t="n">
        <v>19301</v>
      </c>
      <c r="D1534" s="19" t="n">
        <v>443930</v>
      </c>
      <c r="E1534" s="18" t="n">
        <v>1</v>
      </c>
      <c r="F1534" s="20" t="n">
        <f aca="false">($D$2-C1534)/$D$2</f>
        <v>0.22796</v>
      </c>
      <c r="G1534" s="19" t="n">
        <f aca="false">C1534-$D$3</f>
        <v>4301</v>
      </c>
      <c r="H1534" s="18" t="n">
        <f aca="false">E1534*B1534</f>
        <v>23</v>
      </c>
      <c r="I1534" s="19" t="n">
        <f aca="false">G1534*H1534</f>
        <v>98923</v>
      </c>
      <c r="J1534" s="29" t="n">
        <f aca="false">C1534/$D$2</f>
        <v>0.77204</v>
      </c>
      <c r="K1534" s="30" t="n">
        <f aca="false">1/(1+EXP($K$2+($K$3*J1534)))</f>
        <v>0.66399366190246</v>
      </c>
      <c r="L1534" s="31" t="n">
        <f aca="false">(E1534)*(K1534)+(1-E1534)*(1-K1534)</f>
        <v>0.66399366190246</v>
      </c>
      <c r="M1534" s="31" t="n">
        <f aca="false">LN(L1534)</f>
        <v>-0.409482674878881</v>
      </c>
    </row>
    <row r="1535" customFormat="false" ht="13" hidden="false" customHeight="false" outlineLevel="0" collapsed="false">
      <c r="A1535" s="18" t="n">
        <v>1526</v>
      </c>
      <c r="B1535" s="18" t="n">
        <v>12</v>
      </c>
      <c r="C1535" s="19" t="n">
        <v>18577</v>
      </c>
      <c r="D1535" s="19" t="n">
        <v>222920</v>
      </c>
      <c r="E1535" s="18" t="n">
        <v>0</v>
      </c>
      <c r="F1535" s="20" t="n">
        <f aca="false">($D$2-C1535)/$D$2</f>
        <v>0.25692</v>
      </c>
      <c r="G1535" s="19" t="n">
        <f aca="false">C1535-$D$3</f>
        <v>3577</v>
      </c>
      <c r="H1535" s="18" t="n">
        <f aca="false">E1535*B1535</f>
        <v>0</v>
      </c>
      <c r="I1535" s="19" t="n">
        <f aca="false">G1535*H1535</f>
        <v>0</v>
      </c>
      <c r="J1535" s="29" t="n">
        <f aca="false">C1535/$D$2</f>
        <v>0.74308</v>
      </c>
      <c r="K1535" s="30" t="n">
        <f aca="false">1/(1+EXP($K$2+($K$3*J1535)))</f>
        <v>0.720417990499989</v>
      </c>
      <c r="L1535" s="31" t="n">
        <f aca="false">(E1535)*(K1535)+(1-E1535)*(1-K1535)</f>
        <v>0.279582009500011</v>
      </c>
      <c r="M1535" s="31" t="n">
        <f aca="false">LN(L1535)</f>
        <v>-1.27445961439788</v>
      </c>
    </row>
    <row r="1536" customFormat="false" ht="13" hidden="false" customHeight="false" outlineLevel="0" collapsed="false">
      <c r="A1536" s="18" t="n">
        <v>1527</v>
      </c>
      <c r="B1536" s="18" t="n">
        <v>32</v>
      </c>
      <c r="C1536" s="19" t="n">
        <v>16877</v>
      </c>
      <c r="D1536" s="19" t="n">
        <v>540063</v>
      </c>
      <c r="E1536" s="18" t="n">
        <v>0</v>
      </c>
      <c r="F1536" s="20" t="n">
        <f aca="false">($D$2-C1536)/$D$2</f>
        <v>0.32492</v>
      </c>
      <c r="G1536" s="19" t="n">
        <f aca="false">C1536-$D$3</f>
        <v>1877</v>
      </c>
      <c r="H1536" s="18" t="n">
        <f aca="false">E1536*B1536</f>
        <v>0</v>
      </c>
      <c r="I1536" s="19" t="n">
        <f aca="false">G1536*H1536</f>
        <v>0</v>
      </c>
      <c r="J1536" s="29" t="n">
        <f aca="false">C1536/$D$2</f>
        <v>0.67508</v>
      </c>
      <c r="K1536" s="30" t="n">
        <f aca="false">1/(1+EXP($K$2+($K$3*J1536)))</f>
        <v>0.827740420301211</v>
      </c>
      <c r="L1536" s="31" t="n">
        <f aca="false">(E1536)*(K1536)+(1-E1536)*(1-K1536)</f>
        <v>0.172259579698789</v>
      </c>
      <c r="M1536" s="31" t="n">
        <f aca="false">LN(L1536)</f>
        <v>-1.75875275554752</v>
      </c>
    </row>
    <row r="1537" customFormat="false" ht="13" hidden="false" customHeight="false" outlineLevel="0" collapsed="false">
      <c r="A1537" s="18" t="n">
        <v>1528</v>
      </c>
      <c r="B1537" s="18" t="n">
        <v>20</v>
      </c>
      <c r="C1537" s="19" t="n">
        <v>16861</v>
      </c>
      <c r="D1537" s="19" t="n">
        <v>337229</v>
      </c>
      <c r="E1537" s="18" t="n">
        <v>1</v>
      </c>
      <c r="F1537" s="20" t="n">
        <f aca="false">($D$2-C1537)/$D$2</f>
        <v>0.32556</v>
      </c>
      <c r="G1537" s="19" t="n">
        <f aca="false">C1537-$D$3</f>
        <v>1861</v>
      </c>
      <c r="H1537" s="18" t="n">
        <f aca="false">E1537*B1537</f>
        <v>20</v>
      </c>
      <c r="I1537" s="19" t="n">
        <f aca="false">G1537*H1537</f>
        <v>37220</v>
      </c>
      <c r="J1537" s="29" t="n">
        <f aca="false">C1537/$D$2</f>
        <v>0.67444</v>
      </c>
      <c r="K1537" s="30" t="n">
        <f aca="false">1/(1+EXP($K$2+($K$3*J1537)))</f>
        <v>0.828575088248399</v>
      </c>
      <c r="L1537" s="31" t="n">
        <f aca="false">(E1537)*(K1537)+(1-E1537)*(1-K1537)</f>
        <v>0.828575088248399</v>
      </c>
      <c r="M1537" s="31" t="n">
        <f aca="false">LN(L1537)</f>
        <v>-0.188047814661178</v>
      </c>
    </row>
    <row r="1538" customFormat="false" ht="13" hidden="false" customHeight="false" outlineLevel="0" collapsed="false">
      <c r="A1538" s="18" t="n">
        <v>1529</v>
      </c>
      <c r="B1538" s="18" t="n">
        <v>22</v>
      </c>
      <c r="C1538" s="19" t="n">
        <v>17440</v>
      </c>
      <c r="D1538" s="19" t="n">
        <v>383680</v>
      </c>
      <c r="E1538" s="18" t="n">
        <v>1</v>
      </c>
      <c r="F1538" s="20" t="n">
        <f aca="false">($D$2-C1538)/$D$2</f>
        <v>0.3024</v>
      </c>
      <c r="G1538" s="19" t="n">
        <f aca="false">C1538-$D$3</f>
        <v>2440</v>
      </c>
      <c r="H1538" s="18" t="n">
        <f aca="false">E1538*B1538</f>
        <v>22</v>
      </c>
      <c r="I1538" s="19" t="n">
        <f aca="false">G1538*H1538</f>
        <v>53680</v>
      </c>
      <c r="J1538" s="29" t="n">
        <f aca="false">C1538/$D$2</f>
        <v>0.6976</v>
      </c>
      <c r="K1538" s="30" t="n">
        <f aca="false">1/(1+EXP($K$2+($K$3*J1538)))</f>
        <v>0.796298879260222</v>
      </c>
      <c r="L1538" s="31" t="n">
        <f aca="false">(E1538)*(K1538)+(1-E1538)*(1-K1538)</f>
        <v>0.796298879260222</v>
      </c>
      <c r="M1538" s="31" t="n">
        <f aca="false">LN(L1538)</f>
        <v>-0.227780687153834</v>
      </c>
    </row>
    <row r="1539" customFormat="false" ht="13" hidden="false" customHeight="false" outlineLevel="0" collapsed="false">
      <c r="A1539" s="18" t="n">
        <v>1530</v>
      </c>
      <c r="B1539" s="18" t="n">
        <v>24</v>
      </c>
      <c r="C1539" s="19" t="n">
        <v>16797</v>
      </c>
      <c r="D1539" s="19" t="n">
        <v>403134</v>
      </c>
      <c r="E1539" s="18" t="n">
        <v>1</v>
      </c>
      <c r="F1539" s="20" t="n">
        <f aca="false">($D$2-C1539)/$D$2</f>
        <v>0.32812</v>
      </c>
      <c r="G1539" s="19" t="n">
        <f aca="false">C1539-$D$3</f>
        <v>1797</v>
      </c>
      <c r="H1539" s="18" t="n">
        <f aca="false">E1539*B1539</f>
        <v>24</v>
      </c>
      <c r="I1539" s="19" t="n">
        <f aca="false">G1539*H1539</f>
        <v>43128</v>
      </c>
      <c r="J1539" s="29" t="n">
        <f aca="false">C1539/$D$2</f>
        <v>0.67188</v>
      </c>
      <c r="K1539" s="30" t="n">
        <f aca="false">1/(1+EXP($K$2+($K$3*J1539)))</f>
        <v>0.831881695214205</v>
      </c>
      <c r="L1539" s="31" t="n">
        <f aca="false">(E1539)*(K1539)+(1-E1539)*(1-K1539)</f>
        <v>0.831881695214205</v>
      </c>
      <c r="M1539" s="31" t="n">
        <f aca="false">LN(L1539)</f>
        <v>-0.184065041523505</v>
      </c>
    </row>
    <row r="1540" customFormat="false" ht="13" hidden="false" customHeight="false" outlineLevel="0" collapsed="false">
      <c r="A1540" s="18" t="n">
        <v>1531</v>
      </c>
      <c r="B1540" s="18" t="n">
        <v>24</v>
      </c>
      <c r="C1540" s="19" t="n">
        <v>18741</v>
      </c>
      <c r="D1540" s="19" t="n">
        <v>449781</v>
      </c>
      <c r="E1540" s="18" t="n">
        <v>0</v>
      </c>
      <c r="F1540" s="20" t="n">
        <f aca="false">($D$2-C1540)/$D$2</f>
        <v>0.25036</v>
      </c>
      <c r="G1540" s="19" t="n">
        <f aca="false">C1540-$D$3</f>
        <v>3741</v>
      </c>
      <c r="H1540" s="18" t="n">
        <f aca="false">E1540*B1540</f>
        <v>0</v>
      </c>
      <c r="I1540" s="19" t="n">
        <f aca="false">G1540*H1540</f>
        <v>0</v>
      </c>
      <c r="J1540" s="29" t="n">
        <f aca="false">C1540/$D$2</f>
        <v>0.74964</v>
      </c>
      <c r="K1540" s="30" t="n">
        <f aca="false">1/(1+EXP($K$2+($K$3*J1540)))</f>
        <v>0.708150668342561</v>
      </c>
      <c r="L1540" s="31" t="n">
        <f aca="false">(E1540)*(K1540)+(1-E1540)*(1-K1540)</f>
        <v>0.291849331657438</v>
      </c>
      <c r="M1540" s="31" t="n">
        <f aca="false">LN(L1540)</f>
        <v>-1.23151759735573</v>
      </c>
    </row>
    <row r="1541" customFormat="false" ht="13" hidden="false" customHeight="false" outlineLevel="0" collapsed="false">
      <c r="A1541" s="18" t="n">
        <v>1532</v>
      </c>
      <c r="B1541" s="18" t="n">
        <v>12</v>
      </c>
      <c r="C1541" s="19" t="n">
        <v>17282</v>
      </c>
      <c r="D1541" s="19" t="n">
        <v>207382</v>
      </c>
      <c r="E1541" s="18" t="n">
        <v>1</v>
      </c>
      <c r="F1541" s="20" t="n">
        <f aca="false">($D$2-C1541)/$D$2</f>
        <v>0.30872</v>
      </c>
      <c r="G1541" s="19" t="n">
        <f aca="false">C1541-$D$3</f>
        <v>2282</v>
      </c>
      <c r="H1541" s="18" t="n">
        <f aca="false">E1541*B1541</f>
        <v>12</v>
      </c>
      <c r="I1541" s="19" t="n">
        <f aca="false">G1541*H1541</f>
        <v>27384</v>
      </c>
      <c r="J1541" s="29" t="n">
        <f aca="false">C1541/$D$2</f>
        <v>0.69128</v>
      </c>
      <c r="K1541" s="30" t="n">
        <f aca="false">1/(1+EXP($K$2+($K$3*J1541)))</f>
        <v>0.805532437725105</v>
      </c>
      <c r="L1541" s="31" t="n">
        <f aca="false">(E1541)*(K1541)+(1-E1541)*(1-K1541)</f>
        <v>0.805532437725105</v>
      </c>
      <c r="M1541" s="31" t="n">
        <f aca="false">LN(L1541)</f>
        <v>-0.216251806877853</v>
      </c>
    </row>
    <row r="1542" customFormat="false" ht="13" hidden="false" customHeight="false" outlineLevel="0" collapsed="false">
      <c r="A1542" s="18" t="n">
        <v>1533</v>
      </c>
      <c r="B1542" s="18" t="n">
        <v>10</v>
      </c>
      <c r="C1542" s="19" t="n">
        <v>21113</v>
      </c>
      <c r="D1542" s="19" t="n">
        <v>211130</v>
      </c>
      <c r="E1542" s="18" t="n">
        <v>0</v>
      </c>
      <c r="F1542" s="20" t="n">
        <f aca="false">($D$2-C1542)/$D$2</f>
        <v>0.15548</v>
      </c>
      <c r="G1542" s="19" t="n">
        <f aca="false">C1542-$D$3</f>
        <v>6113</v>
      </c>
      <c r="H1542" s="18" t="n">
        <f aca="false">E1542*B1542</f>
        <v>0</v>
      </c>
      <c r="I1542" s="19" t="n">
        <f aca="false">G1542*H1542</f>
        <v>0</v>
      </c>
      <c r="J1542" s="29" t="n">
        <f aca="false">C1542/$D$2</f>
        <v>0.84452</v>
      </c>
      <c r="K1542" s="30" t="n">
        <f aca="false">1/(1+EXP($K$2+($K$3*J1542)))</f>
        <v>0.504231423764106</v>
      </c>
      <c r="L1542" s="31" t="n">
        <f aca="false">(E1542)*(K1542)+(1-E1542)*(1-K1542)</f>
        <v>0.495768576235894</v>
      </c>
      <c r="M1542" s="31" t="n">
        <f aca="false">LN(L1542)</f>
        <v>-0.701646041309175</v>
      </c>
    </row>
    <row r="1543" customFormat="false" ht="13" hidden="false" customHeight="false" outlineLevel="0" collapsed="false">
      <c r="A1543" s="18" t="n">
        <v>1534</v>
      </c>
      <c r="B1543" s="18" t="n">
        <v>17</v>
      </c>
      <c r="C1543" s="19" t="n">
        <v>21916</v>
      </c>
      <c r="D1543" s="19" t="n">
        <v>372573</v>
      </c>
      <c r="E1543" s="18" t="n">
        <v>0</v>
      </c>
      <c r="F1543" s="20" t="n">
        <f aca="false">($D$2-C1543)/$D$2</f>
        <v>0.12336</v>
      </c>
      <c r="G1543" s="19" t="n">
        <f aca="false">C1543-$D$3</f>
        <v>6916</v>
      </c>
      <c r="H1543" s="18" t="n">
        <f aca="false">E1543*B1543</f>
        <v>0</v>
      </c>
      <c r="I1543" s="19" t="n">
        <f aca="false">G1543*H1543</f>
        <v>0</v>
      </c>
      <c r="J1543" s="29" t="n">
        <f aca="false">C1543/$D$2</f>
        <v>0.87664</v>
      </c>
      <c r="K1543" s="30" t="n">
        <f aca="false">1/(1+EXP($K$2+($K$3*J1543)))</f>
        <v>0.431084961934314</v>
      </c>
      <c r="L1543" s="31" t="n">
        <f aca="false">(E1543)*(K1543)+(1-E1543)*(1-K1543)</f>
        <v>0.568915038065686</v>
      </c>
      <c r="M1543" s="31" t="n">
        <f aca="false">LN(L1543)</f>
        <v>-0.564024173991338</v>
      </c>
    </row>
    <row r="1544" customFormat="false" ht="13" hidden="false" customHeight="false" outlineLevel="0" collapsed="false">
      <c r="A1544" s="18" t="n">
        <v>1535</v>
      </c>
      <c r="B1544" s="18" t="n">
        <v>23</v>
      </c>
      <c r="C1544" s="19" t="n">
        <v>17156</v>
      </c>
      <c r="D1544" s="19" t="n">
        <v>394590</v>
      </c>
      <c r="E1544" s="18" t="n">
        <v>1</v>
      </c>
      <c r="F1544" s="20" t="n">
        <f aca="false">($D$2-C1544)/$D$2</f>
        <v>0.31376</v>
      </c>
      <c r="G1544" s="19" t="n">
        <f aca="false">C1544-$D$3</f>
        <v>2156</v>
      </c>
      <c r="H1544" s="18" t="n">
        <f aca="false">E1544*B1544</f>
        <v>23</v>
      </c>
      <c r="I1544" s="19" t="n">
        <f aca="false">G1544*H1544</f>
        <v>49588</v>
      </c>
      <c r="J1544" s="29" t="n">
        <f aca="false">C1544/$D$2</f>
        <v>0.68624</v>
      </c>
      <c r="K1544" s="30" t="n">
        <f aca="false">1/(1+EXP($K$2+($K$3*J1544)))</f>
        <v>0.812665734432476</v>
      </c>
      <c r="L1544" s="31" t="n">
        <f aca="false">(E1544)*(K1544)+(1-E1544)*(1-K1544)</f>
        <v>0.812665734432476</v>
      </c>
      <c r="M1544" s="31" t="n">
        <f aca="false">LN(L1544)</f>
        <v>-0.207435404739537</v>
      </c>
    </row>
    <row r="1545" customFormat="false" ht="13" hidden="false" customHeight="false" outlineLevel="0" collapsed="false">
      <c r="A1545" s="18" t="n">
        <v>1536</v>
      </c>
      <c r="B1545" s="18" t="n">
        <v>14</v>
      </c>
      <c r="C1545" s="19" t="n">
        <v>20310</v>
      </c>
      <c r="D1545" s="19" t="n">
        <v>284345</v>
      </c>
      <c r="E1545" s="18" t="n">
        <v>0</v>
      </c>
      <c r="F1545" s="20" t="n">
        <f aca="false">($D$2-C1545)/$D$2</f>
        <v>0.1876</v>
      </c>
      <c r="G1545" s="19" t="n">
        <f aca="false">C1545-$D$3</f>
        <v>5310</v>
      </c>
      <c r="H1545" s="18" t="n">
        <f aca="false">E1545*B1545</f>
        <v>0</v>
      </c>
      <c r="I1545" s="19" t="n">
        <f aca="false">G1545*H1545</f>
        <v>0</v>
      </c>
      <c r="J1545" s="29" t="n">
        <f aca="false">C1545/$D$2</f>
        <v>0.8124</v>
      </c>
      <c r="K1545" s="30" t="n">
        <f aca="false">1/(1+EXP($K$2+($K$3*J1545)))</f>
        <v>0.577197201404364</v>
      </c>
      <c r="L1545" s="31" t="n">
        <f aca="false">(E1545)*(K1545)+(1-E1545)*(1-K1545)</f>
        <v>0.422802798595636</v>
      </c>
      <c r="M1545" s="31" t="n">
        <f aca="false">LN(L1545)</f>
        <v>-0.860849405812984</v>
      </c>
    </row>
    <row r="1546" customFormat="false" ht="13" hidden="false" customHeight="false" outlineLevel="0" collapsed="false">
      <c r="A1546" s="18" t="n">
        <v>1537</v>
      </c>
      <c r="B1546" s="18" t="n">
        <v>35</v>
      </c>
      <c r="C1546" s="19" t="n">
        <v>16558</v>
      </c>
      <c r="D1546" s="19" t="n">
        <v>579543</v>
      </c>
      <c r="E1546" s="18" t="n">
        <v>1</v>
      </c>
      <c r="F1546" s="20" t="n">
        <f aca="false">($D$2-C1546)/$D$2</f>
        <v>0.33768</v>
      </c>
      <c r="G1546" s="19" t="n">
        <f aca="false">C1546-$D$3</f>
        <v>1558</v>
      </c>
      <c r="H1546" s="18" t="n">
        <f aca="false">E1546*B1546</f>
        <v>35</v>
      </c>
      <c r="I1546" s="19" t="n">
        <f aca="false">G1546*H1546</f>
        <v>54530</v>
      </c>
      <c r="J1546" s="29" t="n">
        <f aca="false">C1546/$D$2</f>
        <v>0.66232</v>
      </c>
      <c r="K1546" s="30" t="n">
        <f aca="false">1/(1+EXP($K$2+($K$3*J1546)))</f>
        <v>0.84378064739234</v>
      </c>
      <c r="L1546" s="31" t="n">
        <f aca="false">(E1546)*(K1546)+(1-E1546)*(1-K1546)</f>
        <v>0.84378064739234</v>
      </c>
      <c r="M1546" s="31" t="n">
        <f aca="false">LN(L1546)</f>
        <v>-0.169862714619689</v>
      </c>
    </row>
    <row r="1547" customFormat="false" ht="13" hidden="false" customHeight="false" outlineLevel="0" collapsed="false">
      <c r="A1547" s="18" t="n">
        <v>1538</v>
      </c>
      <c r="B1547" s="18" t="n">
        <v>10</v>
      </c>
      <c r="C1547" s="19" t="n">
        <v>20731</v>
      </c>
      <c r="D1547" s="19" t="n">
        <v>207312</v>
      </c>
      <c r="E1547" s="18" t="n">
        <v>0</v>
      </c>
      <c r="F1547" s="20" t="n">
        <f aca="false">($D$2-C1547)/$D$2</f>
        <v>0.17076</v>
      </c>
      <c r="G1547" s="19" t="n">
        <f aca="false">C1547-$D$3</f>
        <v>5731</v>
      </c>
      <c r="H1547" s="18" t="n">
        <f aca="false">E1547*B1547</f>
        <v>0</v>
      </c>
      <c r="I1547" s="19" t="n">
        <f aca="false">G1547*H1547</f>
        <v>0</v>
      </c>
      <c r="J1547" s="29" t="n">
        <f aca="false">C1547/$D$2</f>
        <v>0.82924</v>
      </c>
      <c r="K1547" s="30" t="n">
        <f aca="false">1/(1+EXP($K$2+($K$3*J1547)))</f>
        <v>0.539158165172211</v>
      </c>
      <c r="L1547" s="31" t="n">
        <f aca="false">(E1547)*(K1547)+(1-E1547)*(1-K1547)</f>
        <v>0.460841834827789</v>
      </c>
      <c r="M1547" s="31" t="n">
        <f aca="false">LN(L1547)</f>
        <v>-0.774700386334687</v>
      </c>
    </row>
    <row r="1548" customFormat="false" ht="13" hidden="false" customHeight="false" outlineLevel="0" collapsed="false">
      <c r="A1548" s="18" t="n">
        <v>1539</v>
      </c>
      <c r="B1548" s="18" t="n">
        <v>12</v>
      </c>
      <c r="C1548" s="19" t="n">
        <v>16710</v>
      </c>
      <c r="D1548" s="19" t="n">
        <v>200519</v>
      </c>
      <c r="E1548" s="18" t="n">
        <v>0</v>
      </c>
      <c r="F1548" s="20" t="n">
        <f aca="false">($D$2-C1548)/$D$2</f>
        <v>0.3316</v>
      </c>
      <c r="G1548" s="19" t="n">
        <f aca="false">C1548-$D$3</f>
        <v>1710</v>
      </c>
      <c r="H1548" s="18" t="n">
        <f aca="false">E1548*B1548</f>
        <v>0</v>
      </c>
      <c r="I1548" s="19" t="n">
        <f aca="false">G1548*H1548</f>
        <v>0</v>
      </c>
      <c r="J1548" s="29" t="n">
        <f aca="false">C1548/$D$2</f>
        <v>0.6684</v>
      </c>
      <c r="K1548" s="30" t="n">
        <f aca="false">1/(1+EXP($K$2+($K$3*J1548)))</f>
        <v>0.836294740612903</v>
      </c>
      <c r="L1548" s="31" t="n">
        <f aca="false">(E1548)*(K1548)+(1-E1548)*(1-K1548)</f>
        <v>0.163705259387097</v>
      </c>
      <c r="M1548" s="31" t="n">
        <f aca="false">LN(L1548)</f>
        <v>-1.80968766691652</v>
      </c>
    </row>
    <row r="1549" customFormat="false" ht="13" hidden="false" customHeight="false" outlineLevel="0" collapsed="false">
      <c r="A1549" s="18" t="n">
        <v>1540</v>
      </c>
      <c r="B1549" s="18" t="n">
        <v>13</v>
      </c>
      <c r="C1549" s="19" t="n">
        <v>16832</v>
      </c>
      <c r="D1549" s="19" t="n">
        <v>218812</v>
      </c>
      <c r="E1549" s="18" t="n">
        <v>0</v>
      </c>
      <c r="F1549" s="20" t="n">
        <f aca="false">($D$2-C1549)/$D$2</f>
        <v>0.32672</v>
      </c>
      <c r="G1549" s="19" t="n">
        <f aca="false">C1549-$D$3</f>
        <v>1832</v>
      </c>
      <c r="H1549" s="18" t="n">
        <f aca="false">E1549*B1549</f>
        <v>0</v>
      </c>
      <c r="I1549" s="19" t="n">
        <f aca="false">G1549*H1549</f>
        <v>0</v>
      </c>
      <c r="J1549" s="29" t="n">
        <f aca="false">C1549/$D$2</f>
        <v>0.67328</v>
      </c>
      <c r="K1549" s="30" t="n">
        <f aca="false">1/(1+EXP($K$2+($K$3*J1549)))</f>
        <v>0.830079743088159</v>
      </c>
      <c r="L1549" s="31" t="n">
        <f aca="false">(E1549)*(K1549)+(1-E1549)*(1-K1549)</f>
        <v>0.16992025691184</v>
      </c>
      <c r="M1549" s="31" t="n">
        <f aca="false">LN(L1549)</f>
        <v>-1.77242602897208</v>
      </c>
    </row>
    <row r="1550" customFormat="false" ht="13" hidden="false" customHeight="false" outlineLevel="0" collapsed="false">
      <c r="A1550" s="18" t="n">
        <v>1541</v>
      </c>
      <c r="B1550" s="18" t="n">
        <v>10</v>
      </c>
      <c r="C1550" s="19" t="n">
        <v>20142</v>
      </c>
      <c r="D1550" s="19" t="n">
        <v>201417</v>
      </c>
      <c r="E1550" s="18" t="n">
        <v>0</v>
      </c>
      <c r="F1550" s="20" t="n">
        <f aca="false">($D$2-C1550)/$D$2</f>
        <v>0.19432</v>
      </c>
      <c r="G1550" s="19" t="n">
        <f aca="false">C1550-$D$3</f>
        <v>5142</v>
      </c>
      <c r="H1550" s="18" t="n">
        <f aca="false">E1550*B1550</f>
        <v>0</v>
      </c>
      <c r="I1550" s="19" t="n">
        <f aca="false">G1550*H1550</f>
        <v>0</v>
      </c>
      <c r="J1550" s="29" t="n">
        <f aca="false">C1550/$D$2</f>
        <v>0.80568</v>
      </c>
      <c r="K1550" s="30" t="n">
        <f aca="false">1/(1+EXP($K$2+($K$3*J1550)))</f>
        <v>0.592150137368136</v>
      </c>
      <c r="L1550" s="31" t="n">
        <f aca="false">(E1550)*(K1550)+(1-E1550)*(1-K1550)</f>
        <v>0.407849862631864</v>
      </c>
      <c r="M1550" s="31" t="n">
        <f aca="false">LN(L1550)</f>
        <v>-0.89685615604604</v>
      </c>
    </row>
    <row r="1551" customFormat="false" ht="13" hidden="false" customHeight="false" outlineLevel="0" collapsed="false">
      <c r="A1551" s="18" t="n">
        <v>1542</v>
      </c>
      <c r="B1551" s="18" t="n">
        <v>26</v>
      </c>
      <c r="C1551" s="19" t="n">
        <v>20423</v>
      </c>
      <c r="D1551" s="19" t="n">
        <v>530993</v>
      </c>
      <c r="E1551" s="18" t="n">
        <v>0</v>
      </c>
      <c r="F1551" s="20" t="n">
        <f aca="false">($D$2-C1551)/$D$2</f>
        <v>0.18308</v>
      </c>
      <c r="G1551" s="19" t="n">
        <f aca="false">C1551-$D$3</f>
        <v>5423</v>
      </c>
      <c r="H1551" s="18" t="n">
        <f aca="false">E1551*B1551</f>
        <v>0</v>
      </c>
      <c r="I1551" s="19" t="n">
        <f aca="false">G1551*H1551</f>
        <v>0</v>
      </c>
      <c r="J1551" s="29" t="n">
        <f aca="false">C1551/$D$2</f>
        <v>0.81692</v>
      </c>
      <c r="K1551" s="30" t="n">
        <f aca="false">1/(1+EXP($K$2+($K$3*J1551)))</f>
        <v>0.567057605956431</v>
      </c>
      <c r="L1551" s="31" t="n">
        <f aca="false">(E1551)*(K1551)+(1-E1551)*(1-K1551)</f>
        <v>0.432942394043569</v>
      </c>
      <c r="M1551" s="31" t="n">
        <f aca="false">LN(L1551)</f>
        <v>-0.83715059899049</v>
      </c>
    </row>
    <row r="1552" customFormat="false" ht="13" hidden="false" customHeight="false" outlineLevel="0" collapsed="false">
      <c r="A1552" s="18" t="n">
        <v>1543</v>
      </c>
      <c r="B1552" s="18" t="n">
        <v>47</v>
      </c>
      <c r="C1552" s="19" t="n">
        <v>16973</v>
      </c>
      <c r="D1552" s="19" t="n">
        <v>797741</v>
      </c>
      <c r="E1552" s="18" t="n">
        <v>1</v>
      </c>
      <c r="F1552" s="20" t="n">
        <f aca="false">($D$2-C1552)/$D$2</f>
        <v>0.32108</v>
      </c>
      <c r="G1552" s="19" t="n">
        <f aca="false">C1552-$D$3</f>
        <v>1973</v>
      </c>
      <c r="H1552" s="18" t="n">
        <f aca="false">E1552*B1552</f>
        <v>47</v>
      </c>
      <c r="I1552" s="19" t="n">
        <f aca="false">G1552*H1552</f>
        <v>92731</v>
      </c>
      <c r="J1552" s="29" t="n">
        <f aca="false">C1552/$D$2</f>
        <v>0.67892</v>
      </c>
      <c r="K1552" s="30" t="n">
        <f aca="false">1/(1+EXP($K$2+($K$3*J1552)))</f>
        <v>0.82266475655315</v>
      </c>
      <c r="L1552" s="31" t="n">
        <f aca="false">(E1552)*(K1552)+(1-E1552)*(1-K1552)</f>
        <v>0.82266475655315</v>
      </c>
      <c r="M1552" s="31" t="n">
        <f aca="false">LN(L1552)</f>
        <v>-0.19520650448364</v>
      </c>
    </row>
    <row r="1553" customFormat="false" ht="13" hidden="false" customHeight="false" outlineLevel="0" collapsed="false">
      <c r="A1553" s="18" t="n">
        <v>1544</v>
      </c>
      <c r="B1553" s="18" t="n">
        <v>11</v>
      </c>
      <c r="C1553" s="19" t="n">
        <v>21814</v>
      </c>
      <c r="D1553" s="19" t="n">
        <v>239951</v>
      </c>
      <c r="E1553" s="18" t="n">
        <v>0</v>
      </c>
      <c r="F1553" s="20" t="n">
        <f aca="false">($D$2-C1553)/$D$2</f>
        <v>0.12744</v>
      </c>
      <c r="G1553" s="19" t="n">
        <f aca="false">C1553-$D$3</f>
        <v>6814</v>
      </c>
      <c r="H1553" s="18" t="n">
        <f aca="false">E1553*B1553</f>
        <v>0</v>
      </c>
      <c r="I1553" s="19" t="n">
        <f aca="false">G1553*H1553</f>
        <v>0</v>
      </c>
      <c r="J1553" s="29" t="n">
        <f aca="false">C1553/$D$2</f>
        <v>0.87256</v>
      </c>
      <c r="K1553" s="30" t="n">
        <f aca="false">1/(1+EXP($K$2+($K$3*J1553)))</f>
        <v>0.440277420626442</v>
      </c>
      <c r="L1553" s="31" t="n">
        <f aca="false">(E1553)*(K1553)+(1-E1553)*(1-K1553)</f>
        <v>0.559722579373558</v>
      </c>
      <c r="M1553" s="31" t="n">
        <f aca="false">LN(L1553)</f>
        <v>-0.580314011976869</v>
      </c>
    </row>
    <row r="1554" customFormat="false" ht="13" hidden="false" customHeight="false" outlineLevel="0" collapsed="false">
      <c r="A1554" s="18" t="n">
        <v>1545</v>
      </c>
      <c r="B1554" s="18" t="n">
        <v>10</v>
      </c>
      <c r="C1554" s="19" t="n">
        <v>16797</v>
      </c>
      <c r="D1554" s="19" t="n">
        <v>167974</v>
      </c>
      <c r="E1554" s="18" t="n">
        <v>1</v>
      </c>
      <c r="F1554" s="20" t="n">
        <f aca="false">($D$2-C1554)/$D$2</f>
        <v>0.32812</v>
      </c>
      <c r="G1554" s="19" t="n">
        <f aca="false">C1554-$D$3</f>
        <v>1797</v>
      </c>
      <c r="H1554" s="18" t="n">
        <f aca="false">E1554*B1554</f>
        <v>10</v>
      </c>
      <c r="I1554" s="19" t="n">
        <f aca="false">G1554*H1554</f>
        <v>17970</v>
      </c>
      <c r="J1554" s="29" t="n">
        <f aca="false">C1554/$D$2</f>
        <v>0.67188</v>
      </c>
      <c r="K1554" s="30" t="n">
        <f aca="false">1/(1+EXP($K$2+($K$3*J1554)))</f>
        <v>0.831881695214205</v>
      </c>
      <c r="L1554" s="31" t="n">
        <f aca="false">(E1554)*(K1554)+(1-E1554)*(1-K1554)</f>
        <v>0.831881695214205</v>
      </c>
      <c r="M1554" s="31" t="n">
        <f aca="false">LN(L1554)</f>
        <v>-0.184065041523505</v>
      </c>
    </row>
    <row r="1555" customFormat="false" ht="13" hidden="false" customHeight="false" outlineLevel="0" collapsed="false">
      <c r="A1555" s="18" t="n">
        <v>1546</v>
      </c>
      <c r="B1555" s="18" t="n">
        <v>27</v>
      </c>
      <c r="C1555" s="19" t="n">
        <v>17794</v>
      </c>
      <c r="D1555" s="19" t="n">
        <v>480433</v>
      </c>
      <c r="E1555" s="18" t="n">
        <v>1</v>
      </c>
      <c r="F1555" s="20" t="n">
        <f aca="false">($D$2-C1555)/$D$2</f>
        <v>0.28824</v>
      </c>
      <c r="G1555" s="19" t="n">
        <f aca="false">C1555-$D$3</f>
        <v>2794</v>
      </c>
      <c r="H1555" s="18" t="n">
        <f aca="false">E1555*B1555</f>
        <v>27</v>
      </c>
      <c r="I1555" s="19" t="n">
        <f aca="false">G1555*H1555</f>
        <v>75438</v>
      </c>
      <c r="J1555" s="29" t="n">
        <f aca="false">C1555/$D$2</f>
        <v>0.71176</v>
      </c>
      <c r="K1555" s="30" t="n">
        <f aca="false">1/(1+EXP($K$2+($K$3*J1555)))</f>
        <v>0.774440459591756</v>
      </c>
      <c r="L1555" s="31" t="n">
        <f aca="false">(E1555)*(K1555)+(1-E1555)*(1-K1555)</f>
        <v>0.774440459591756</v>
      </c>
      <c r="M1555" s="31" t="n">
        <f aca="false">LN(L1555)</f>
        <v>-0.255614498010912</v>
      </c>
    </row>
    <row r="1556" customFormat="false" ht="13" hidden="false" customHeight="false" outlineLevel="0" collapsed="false">
      <c r="A1556" s="18" t="n">
        <v>1547</v>
      </c>
      <c r="B1556" s="18" t="n">
        <v>13</v>
      </c>
      <c r="C1556" s="19" t="n">
        <v>19104</v>
      </c>
      <c r="D1556" s="19" t="n">
        <v>248347</v>
      </c>
      <c r="E1556" s="18" t="n">
        <v>0</v>
      </c>
      <c r="F1556" s="20" t="n">
        <f aca="false">($D$2-C1556)/$D$2</f>
        <v>0.23584</v>
      </c>
      <c r="G1556" s="19" t="n">
        <f aca="false">C1556-$D$3</f>
        <v>4104</v>
      </c>
      <c r="H1556" s="18" t="n">
        <f aca="false">E1556*B1556</f>
        <v>0</v>
      </c>
      <c r="I1556" s="19" t="n">
        <f aca="false">G1556*H1556</f>
        <v>0</v>
      </c>
      <c r="J1556" s="29" t="n">
        <f aca="false">C1556/$D$2</f>
        <v>0.76416</v>
      </c>
      <c r="K1556" s="30" t="n">
        <f aca="false">1/(1+EXP($K$2+($K$3*J1556)))</f>
        <v>0.679909506411998</v>
      </c>
      <c r="L1556" s="31" t="n">
        <f aca="false">(E1556)*(K1556)+(1-E1556)*(1-K1556)</f>
        <v>0.320090493588002</v>
      </c>
      <c r="M1556" s="31" t="n">
        <f aca="false">LN(L1556)</f>
        <v>-1.13915153070411</v>
      </c>
    </row>
    <row r="1557" customFormat="false" ht="13" hidden="false" customHeight="false" outlineLevel="0" collapsed="false">
      <c r="A1557" s="18" t="n">
        <v>1548</v>
      </c>
      <c r="B1557" s="18" t="n">
        <v>12</v>
      </c>
      <c r="C1557" s="19" t="n">
        <v>21115</v>
      </c>
      <c r="D1557" s="19" t="n">
        <v>253375</v>
      </c>
      <c r="E1557" s="18" t="n">
        <v>0</v>
      </c>
      <c r="F1557" s="20" t="n">
        <f aca="false">($D$2-C1557)/$D$2</f>
        <v>0.1554</v>
      </c>
      <c r="G1557" s="19" t="n">
        <f aca="false">C1557-$D$3</f>
        <v>6115</v>
      </c>
      <c r="H1557" s="18" t="n">
        <f aca="false">E1557*B1557</f>
        <v>0</v>
      </c>
      <c r="I1557" s="19" t="n">
        <f aca="false">G1557*H1557</f>
        <v>0</v>
      </c>
      <c r="J1557" s="29" t="n">
        <f aca="false">C1557/$D$2</f>
        <v>0.8446</v>
      </c>
      <c r="K1557" s="30" t="n">
        <f aca="false">1/(1+EXP($K$2+($K$3*J1557)))</f>
        <v>0.504048153636794</v>
      </c>
      <c r="L1557" s="31" t="n">
        <f aca="false">(E1557)*(K1557)+(1-E1557)*(1-K1557)</f>
        <v>0.495951846363206</v>
      </c>
      <c r="M1557" s="31" t="n">
        <f aca="false">LN(L1557)</f>
        <v>-0.701276440915311</v>
      </c>
    </row>
    <row r="1558" customFormat="false" ht="13" hidden="false" customHeight="false" outlineLevel="0" collapsed="false">
      <c r="A1558" s="18" t="n">
        <v>1549</v>
      </c>
      <c r="B1558" s="18" t="n">
        <v>26</v>
      </c>
      <c r="C1558" s="19" t="n">
        <v>16385</v>
      </c>
      <c r="D1558" s="19" t="n">
        <v>426011</v>
      </c>
      <c r="E1558" s="18" t="n">
        <v>1</v>
      </c>
      <c r="F1558" s="20" t="n">
        <f aca="false">($D$2-C1558)/$D$2</f>
        <v>0.3446</v>
      </c>
      <c r="G1558" s="19" t="n">
        <f aca="false">C1558-$D$3</f>
        <v>1385</v>
      </c>
      <c r="H1558" s="18" t="n">
        <f aca="false">E1558*B1558</f>
        <v>26</v>
      </c>
      <c r="I1558" s="19" t="n">
        <f aca="false">G1558*H1558</f>
        <v>36010</v>
      </c>
      <c r="J1558" s="29" t="n">
        <f aca="false">C1558/$D$2</f>
        <v>0.6554</v>
      </c>
      <c r="K1558" s="30" t="n">
        <f aca="false">1/(1+EXP($K$2+($K$3*J1558)))</f>
        <v>0.851958761512727</v>
      </c>
      <c r="L1558" s="31" t="n">
        <f aca="false">(E1558)*(K1558)+(1-E1558)*(1-K1558)</f>
        <v>0.851958761512727</v>
      </c>
      <c r="M1558" s="31" t="n">
        <f aca="false">LN(L1558)</f>
        <v>-0.160217155304602</v>
      </c>
    </row>
    <row r="1559" customFormat="false" ht="13" hidden="false" customHeight="false" outlineLevel="0" collapsed="false">
      <c r="A1559" s="18" t="n">
        <v>1550</v>
      </c>
      <c r="B1559" s="18" t="n">
        <v>16</v>
      </c>
      <c r="C1559" s="19" t="n">
        <v>22172</v>
      </c>
      <c r="D1559" s="19" t="n">
        <v>354756</v>
      </c>
      <c r="E1559" s="18" t="n">
        <v>0</v>
      </c>
      <c r="F1559" s="20" t="n">
        <f aca="false">($D$2-C1559)/$D$2</f>
        <v>0.11312</v>
      </c>
      <c r="G1559" s="19" t="n">
        <f aca="false">C1559-$D$3</f>
        <v>7172</v>
      </c>
      <c r="H1559" s="18" t="n">
        <f aca="false">E1559*B1559</f>
        <v>0</v>
      </c>
      <c r="I1559" s="19" t="n">
        <f aca="false">G1559*H1559</f>
        <v>0</v>
      </c>
      <c r="J1559" s="29" t="n">
        <f aca="false">C1559/$D$2</f>
        <v>0.88688</v>
      </c>
      <c r="K1559" s="30" t="n">
        <f aca="false">1/(1+EXP($K$2+($K$3*J1559)))</f>
        <v>0.408234990729874</v>
      </c>
      <c r="L1559" s="31" t="n">
        <f aca="false">(E1559)*(K1559)+(1-E1559)*(1-K1559)</f>
        <v>0.591765009270126</v>
      </c>
      <c r="M1559" s="31" t="n">
        <f aca="false">LN(L1559)</f>
        <v>-0.524645666701638</v>
      </c>
    </row>
    <row r="1560" customFormat="false" ht="13" hidden="false" customHeight="false" outlineLevel="0" collapsed="false">
      <c r="A1560" s="18" t="n">
        <v>1551</v>
      </c>
      <c r="B1560" s="18" t="n">
        <v>11</v>
      </c>
      <c r="C1560" s="19" t="n">
        <v>19750</v>
      </c>
      <c r="D1560" s="19" t="n">
        <v>217252</v>
      </c>
      <c r="E1560" s="18" t="n">
        <v>0</v>
      </c>
      <c r="F1560" s="20" t="n">
        <f aca="false">($D$2-C1560)/$D$2</f>
        <v>0.21</v>
      </c>
      <c r="G1560" s="19" t="n">
        <f aca="false">C1560-$D$3</f>
        <v>4750</v>
      </c>
      <c r="H1560" s="18" t="n">
        <f aca="false">E1560*B1560</f>
        <v>0</v>
      </c>
      <c r="I1560" s="19" t="n">
        <f aca="false">G1560*H1560</f>
        <v>0</v>
      </c>
      <c r="J1560" s="29" t="n">
        <f aca="false">C1560/$D$2</f>
        <v>0.79</v>
      </c>
      <c r="K1560" s="30" t="n">
        <f aca="false">1/(1+EXP($K$2+($K$3*J1560)))</f>
        <v>0.626341792828806</v>
      </c>
      <c r="L1560" s="31" t="n">
        <f aca="false">(E1560)*(K1560)+(1-E1560)*(1-K1560)</f>
        <v>0.373658207171194</v>
      </c>
      <c r="M1560" s="31" t="n">
        <f aca="false">LN(L1560)</f>
        <v>-0.984413783983703</v>
      </c>
    </row>
    <row r="1561" customFormat="false" ht="13" hidden="false" customHeight="false" outlineLevel="0" collapsed="false">
      <c r="A1561" s="18" t="n">
        <v>1552</v>
      </c>
      <c r="B1561" s="18" t="n">
        <v>15</v>
      </c>
      <c r="C1561" s="19" t="n">
        <v>16582</v>
      </c>
      <c r="D1561" s="19" t="n">
        <v>248732</v>
      </c>
      <c r="E1561" s="18" t="n">
        <v>0</v>
      </c>
      <c r="F1561" s="20" t="n">
        <f aca="false">($D$2-C1561)/$D$2</f>
        <v>0.33672</v>
      </c>
      <c r="G1561" s="19" t="n">
        <f aca="false">C1561-$D$3</f>
        <v>1582</v>
      </c>
      <c r="H1561" s="18" t="n">
        <f aca="false">E1561*B1561</f>
        <v>0</v>
      </c>
      <c r="I1561" s="19" t="n">
        <f aca="false">G1561*H1561</f>
        <v>0</v>
      </c>
      <c r="J1561" s="29" t="n">
        <f aca="false">C1561/$D$2</f>
        <v>0.66328</v>
      </c>
      <c r="K1561" s="30" t="n">
        <f aca="false">1/(1+EXP($K$2+($K$3*J1561)))</f>
        <v>0.842617486569248</v>
      </c>
      <c r="L1561" s="31" t="n">
        <f aca="false">(E1561)*(K1561)+(1-E1561)*(1-K1561)</f>
        <v>0.157382513430752</v>
      </c>
      <c r="M1561" s="31" t="n">
        <f aca="false">LN(L1561)</f>
        <v>-1.84907604554437</v>
      </c>
    </row>
    <row r="1562" customFormat="false" ht="13" hidden="false" customHeight="false" outlineLevel="0" collapsed="false">
      <c r="A1562" s="18" t="n">
        <v>1553</v>
      </c>
      <c r="B1562" s="18" t="n">
        <v>10</v>
      </c>
      <c r="C1562" s="19" t="n">
        <v>20479</v>
      </c>
      <c r="D1562" s="19" t="n">
        <v>204794</v>
      </c>
      <c r="E1562" s="18" t="n">
        <v>1</v>
      </c>
      <c r="F1562" s="20" t="n">
        <f aca="false">($D$2-C1562)/$D$2</f>
        <v>0.18084</v>
      </c>
      <c r="G1562" s="19" t="n">
        <f aca="false">C1562-$D$3</f>
        <v>5479</v>
      </c>
      <c r="H1562" s="18" t="n">
        <f aca="false">E1562*B1562</f>
        <v>10</v>
      </c>
      <c r="I1562" s="19" t="n">
        <f aca="false">G1562*H1562</f>
        <v>54790</v>
      </c>
      <c r="J1562" s="29" t="n">
        <f aca="false">C1562/$D$2</f>
        <v>0.81916</v>
      </c>
      <c r="K1562" s="30" t="n">
        <f aca="false">1/(1+EXP($K$2+($K$3*J1562)))</f>
        <v>0.562011228417537</v>
      </c>
      <c r="L1562" s="31" t="n">
        <f aca="false">(E1562)*(K1562)+(1-E1562)*(1-K1562)</f>
        <v>0.562011228417537</v>
      </c>
      <c r="M1562" s="31" t="n">
        <f aca="false">LN(L1562)</f>
        <v>-0.576233449897397</v>
      </c>
    </row>
    <row r="1563" customFormat="false" ht="13" hidden="false" customHeight="false" outlineLevel="0" collapsed="false">
      <c r="A1563" s="18" t="n">
        <v>1554</v>
      </c>
      <c r="B1563" s="18" t="n">
        <v>21</v>
      </c>
      <c r="C1563" s="19" t="n">
        <v>18357</v>
      </c>
      <c r="D1563" s="19" t="n">
        <v>385498</v>
      </c>
      <c r="E1563" s="18" t="n">
        <v>1</v>
      </c>
      <c r="F1563" s="20" t="n">
        <f aca="false">($D$2-C1563)/$D$2</f>
        <v>0.26572</v>
      </c>
      <c r="G1563" s="19" t="n">
        <f aca="false">C1563-$D$3</f>
        <v>3357</v>
      </c>
      <c r="H1563" s="18" t="n">
        <f aca="false">E1563*B1563</f>
        <v>21</v>
      </c>
      <c r="I1563" s="19" t="n">
        <f aca="false">G1563*H1563</f>
        <v>70497</v>
      </c>
      <c r="J1563" s="29" t="n">
        <f aca="false">C1563/$D$2</f>
        <v>0.73428</v>
      </c>
      <c r="K1563" s="30" t="n">
        <f aca="false">1/(1+EXP($K$2+($K$3*J1563)))</f>
        <v>0.736368874378413</v>
      </c>
      <c r="L1563" s="31" t="n">
        <f aca="false">(E1563)*(K1563)+(1-E1563)*(1-K1563)</f>
        <v>0.736368874378413</v>
      </c>
      <c r="M1563" s="31" t="n">
        <f aca="false">LN(L1563)</f>
        <v>-0.306024097791878</v>
      </c>
    </row>
    <row r="1564" customFormat="false" ht="13" hidden="false" customHeight="false" outlineLevel="0" collapsed="false">
      <c r="A1564" s="18" t="n">
        <v>1555</v>
      </c>
      <c r="B1564" s="18" t="n">
        <v>25</v>
      </c>
      <c r="C1564" s="19" t="n">
        <v>21174</v>
      </c>
      <c r="D1564" s="19" t="n">
        <v>529353</v>
      </c>
      <c r="E1564" s="18" t="n">
        <v>0</v>
      </c>
      <c r="F1564" s="20" t="n">
        <f aca="false">($D$2-C1564)/$D$2</f>
        <v>0.15304</v>
      </c>
      <c r="G1564" s="19" t="n">
        <f aca="false">C1564-$D$3</f>
        <v>6174</v>
      </c>
      <c r="H1564" s="18" t="n">
        <f aca="false">E1564*B1564</f>
        <v>0</v>
      </c>
      <c r="I1564" s="19" t="n">
        <f aca="false">G1564*H1564</f>
        <v>0</v>
      </c>
      <c r="J1564" s="29" t="n">
        <f aca="false">C1564/$D$2</f>
        <v>0.84696</v>
      </c>
      <c r="K1564" s="30" t="n">
        <f aca="false">1/(1+EXP($K$2+($K$3*J1564)))</f>
        <v>0.498641405973583</v>
      </c>
      <c r="L1564" s="31" t="n">
        <f aca="false">(E1564)*(K1564)+(1-E1564)*(1-K1564)</f>
        <v>0.501358594026417</v>
      </c>
      <c r="M1564" s="31" t="n">
        <f aca="false">LN(L1564)</f>
        <v>-0.690433677389066</v>
      </c>
    </row>
    <row r="1565" customFormat="false" ht="13" hidden="false" customHeight="false" outlineLevel="0" collapsed="false">
      <c r="A1565" s="18" t="n">
        <v>1556</v>
      </c>
      <c r="B1565" s="18" t="n">
        <v>24</v>
      </c>
      <c r="C1565" s="19" t="n">
        <v>16435</v>
      </c>
      <c r="D1565" s="19" t="n">
        <v>394430</v>
      </c>
      <c r="E1565" s="18" t="n">
        <v>1</v>
      </c>
      <c r="F1565" s="20" t="n">
        <f aca="false">($D$2-C1565)/$D$2</f>
        <v>0.3426</v>
      </c>
      <c r="G1565" s="19" t="n">
        <f aca="false">C1565-$D$3</f>
        <v>1435</v>
      </c>
      <c r="H1565" s="18" t="n">
        <f aca="false">E1565*B1565</f>
        <v>24</v>
      </c>
      <c r="I1565" s="19" t="n">
        <f aca="false">G1565*H1565</f>
        <v>34440</v>
      </c>
      <c r="J1565" s="29" t="n">
        <f aca="false">C1565/$D$2</f>
        <v>0.6574</v>
      </c>
      <c r="K1565" s="30" t="n">
        <f aca="false">1/(1+EXP($K$2+($K$3*J1565)))</f>
        <v>0.849632164716602</v>
      </c>
      <c r="L1565" s="31" t="n">
        <f aca="false">(E1565)*(K1565)+(1-E1565)*(1-K1565)</f>
        <v>0.849632164716602</v>
      </c>
      <c r="M1565" s="31" t="n">
        <f aca="false">LN(L1565)</f>
        <v>-0.162951770552182</v>
      </c>
    </row>
    <row r="1566" customFormat="false" ht="13" hidden="false" customHeight="false" outlineLevel="0" collapsed="false">
      <c r="A1566" s="18" t="n">
        <v>1557</v>
      </c>
      <c r="B1566" s="18" t="n">
        <v>10</v>
      </c>
      <c r="C1566" s="19" t="n">
        <v>19998</v>
      </c>
      <c r="D1566" s="19" t="n">
        <v>199983</v>
      </c>
      <c r="E1566" s="18" t="n">
        <v>0</v>
      </c>
      <c r="F1566" s="20" t="n">
        <f aca="false">($D$2-C1566)/$D$2</f>
        <v>0.20008</v>
      </c>
      <c r="G1566" s="19" t="n">
        <f aca="false">C1566-$D$3</f>
        <v>4998</v>
      </c>
      <c r="H1566" s="18" t="n">
        <f aca="false">E1566*B1566</f>
        <v>0</v>
      </c>
      <c r="I1566" s="19" t="n">
        <f aca="false">G1566*H1566</f>
        <v>0</v>
      </c>
      <c r="J1566" s="29" t="n">
        <f aca="false">C1566/$D$2</f>
        <v>0.79992</v>
      </c>
      <c r="K1566" s="30" t="n">
        <f aca="false">1/(1+EXP($K$2+($K$3*J1566)))</f>
        <v>0.604833616521124</v>
      </c>
      <c r="L1566" s="31" t="n">
        <f aca="false">(E1566)*(K1566)+(1-E1566)*(1-K1566)</f>
        <v>0.395166383478876</v>
      </c>
      <c r="M1566" s="31" t="n">
        <f aca="false">LN(L1566)</f>
        <v>-0.928448378773785</v>
      </c>
    </row>
    <row r="1567" customFormat="false" ht="13" hidden="false" customHeight="false" outlineLevel="0" collapsed="false">
      <c r="A1567" s="18" t="n">
        <v>1558</v>
      </c>
      <c r="B1567" s="18" t="n">
        <v>14</v>
      </c>
      <c r="C1567" s="19" t="n">
        <v>22323</v>
      </c>
      <c r="D1567" s="19" t="n">
        <v>312520</v>
      </c>
      <c r="E1567" s="18" t="n">
        <v>0</v>
      </c>
      <c r="F1567" s="20" t="n">
        <f aca="false">($D$2-C1567)/$D$2</f>
        <v>0.10708</v>
      </c>
      <c r="G1567" s="19" t="n">
        <f aca="false">C1567-$D$3</f>
        <v>7323</v>
      </c>
      <c r="H1567" s="18" t="n">
        <f aca="false">E1567*B1567</f>
        <v>0</v>
      </c>
      <c r="I1567" s="19" t="n">
        <f aca="false">G1567*H1567</f>
        <v>0</v>
      </c>
      <c r="J1567" s="29" t="n">
        <f aca="false">C1567/$D$2</f>
        <v>0.89292</v>
      </c>
      <c r="K1567" s="30" t="n">
        <f aca="false">1/(1+EXP($K$2+($K$3*J1567)))</f>
        <v>0.394934205786177</v>
      </c>
      <c r="L1567" s="31" t="n">
        <f aca="false">(E1567)*(K1567)+(1-E1567)*(1-K1567)</f>
        <v>0.605065794213823</v>
      </c>
      <c r="M1567" s="31" t="n">
        <f aca="false">LN(L1567)</f>
        <v>-0.502418076097581</v>
      </c>
    </row>
    <row r="1568" customFormat="false" ht="13" hidden="false" customHeight="false" outlineLevel="0" collapsed="false">
      <c r="A1568" s="18" t="n">
        <v>1559</v>
      </c>
      <c r="B1568" s="18" t="n">
        <v>13</v>
      </c>
      <c r="C1568" s="19" t="n">
        <v>21098</v>
      </c>
      <c r="D1568" s="19" t="n">
        <v>274271</v>
      </c>
      <c r="E1568" s="18" t="n">
        <v>0</v>
      </c>
      <c r="F1568" s="20" t="n">
        <f aca="false">($D$2-C1568)/$D$2</f>
        <v>0.15608</v>
      </c>
      <c r="G1568" s="19" t="n">
        <f aca="false">C1568-$D$3</f>
        <v>6098</v>
      </c>
      <c r="H1568" s="18" t="n">
        <f aca="false">E1568*B1568</f>
        <v>0</v>
      </c>
      <c r="I1568" s="19" t="n">
        <f aca="false">G1568*H1568</f>
        <v>0</v>
      </c>
      <c r="J1568" s="29" t="n">
        <f aca="false">C1568/$D$2</f>
        <v>0.84392</v>
      </c>
      <c r="K1568" s="30" t="n">
        <f aca="false">1/(1+EXP($K$2+($K$3*J1568)))</f>
        <v>0.505605910074185</v>
      </c>
      <c r="L1568" s="31" t="n">
        <f aca="false">(E1568)*(K1568)+(1-E1568)*(1-K1568)</f>
        <v>0.494394089925815</v>
      </c>
      <c r="M1568" s="31" t="n">
        <f aca="false">LN(L1568)</f>
        <v>-0.704422326943652</v>
      </c>
    </row>
    <row r="1569" customFormat="false" ht="13" hidden="false" customHeight="false" outlineLevel="0" collapsed="false">
      <c r="A1569" s="18" t="n">
        <v>1560</v>
      </c>
      <c r="B1569" s="18" t="n">
        <v>20</v>
      </c>
      <c r="C1569" s="19" t="n">
        <v>19842</v>
      </c>
      <c r="D1569" s="19" t="n">
        <v>396834</v>
      </c>
      <c r="E1569" s="18" t="n">
        <v>0</v>
      </c>
      <c r="F1569" s="20" t="n">
        <f aca="false">($D$2-C1569)/$D$2</f>
        <v>0.20632</v>
      </c>
      <c r="G1569" s="19" t="n">
        <f aca="false">C1569-$D$3</f>
        <v>4842</v>
      </c>
      <c r="H1569" s="18" t="n">
        <f aca="false">E1569*B1569</f>
        <v>0</v>
      </c>
      <c r="I1569" s="19" t="n">
        <f aca="false">G1569*H1569</f>
        <v>0</v>
      </c>
      <c r="J1569" s="29" t="n">
        <f aca="false">C1569/$D$2</f>
        <v>0.79368</v>
      </c>
      <c r="K1569" s="30" t="n">
        <f aca="false">1/(1+EXP($K$2+($K$3*J1569)))</f>
        <v>0.618416081699586</v>
      </c>
      <c r="L1569" s="31" t="n">
        <f aca="false">(E1569)*(K1569)+(1-E1569)*(1-K1569)</f>
        <v>0.381583918300414</v>
      </c>
      <c r="M1569" s="31" t="n">
        <f aca="false">LN(L1569)</f>
        <v>-0.96342448311466</v>
      </c>
    </row>
    <row r="1570" customFormat="false" ht="13" hidden="false" customHeight="false" outlineLevel="0" collapsed="false">
      <c r="A1570" s="18" t="n">
        <v>1561</v>
      </c>
      <c r="B1570" s="18" t="n">
        <v>29</v>
      </c>
      <c r="C1570" s="19" t="n">
        <v>21133</v>
      </c>
      <c r="D1570" s="19" t="n">
        <v>612854</v>
      </c>
      <c r="E1570" s="18" t="n">
        <v>0</v>
      </c>
      <c r="F1570" s="20" t="n">
        <f aca="false">($D$2-C1570)/$D$2</f>
        <v>0.15468</v>
      </c>
      <c r="G1570" s="19" t="n">
        <f aca="false">C1570-$D$3</f>
        <v>6133</v>
      </c>
      <c r="H1570" s="18" t="n">
        <f aca="false">E1570*B1570</f>
        <v>0</v>
      </c>
      <c r="I1570" s="19" t="n">
        <f aca="false">G1570*H1570</f>
        <v>0</v>
      </c>
      <c r="J1570" s="29" t="n">
        <f aca="false">C1570/$D$2</f>
        <v>0.84532</v>
      </c>
      <c r="K1570" s="30" t="n">
        <f aca="false">1/(1+EXP($K$2+($K$3*J1570)))</f>
        <v>0.502398679447995</v>
      </c>
      <c r="L1570" s="31" t="n">
        <f aca="false">(E1570)*(K1570)+(1-E1570)*(1-K1570)</f>
        <v>0.497601320552005</v>
      </c>
      <c r="M1570" s="31" t="n">
        <f aca="false">LN(L1570)</f>
        <v>-0.697956083718235</v>
      </c>
    </row>
    <row r="1571" customFormat="false" ht="13" hidden="false" customHeight="false" outlineLevel="0" collapsed="false">
      <c r="A1571" s="18" t="n">
        <v>1562</v>
      </c>
      <c r="B1571" s="18" t="n">
        <v>26</v>
      </c>
      <c r="C1571" s="19" t="n">
        <v>16870</v>
      </c>
      <c r="D1571" s="19" t="n">
        <v>438618</v>
      </c>
      <c r="E1571" s="18" t="n">
        <v>0</v>
      </c>
      <c r="F1571" s="20" t="n">
        <f aca="false">($D$2-C1571)/$D$2</f>
        <v>0.3252</v>
      </c>
      <c r="G1571" s="19" t="n">
        <f aca="false">C1571-$D$3</f>
        <v>1870</v>
      </c>
      <c r="H1571" s="18" t="n">
        <f aca="false">E1571*B1571</f>
        <v>0</v>
      </c>
      <c r="I1571" s="19" t="n">
        <f aca="false">G1571*H1571</f>
        <v>0</v>
      </c>
      <c r="J1571" s="29" t="n">
        <f aca="false">C1571/$D$2</f>
        <v>0.6748</v>
      </c>
      <c r="K1571" s="30" t="n">
        <f aca="false">1/(1+EXP($K$2+($K$3*J1571)))</f>
        <v>0.828105982876938</v>
      </c>
      <c r="L1571" s="31" t="n">
        <f aca="false">(E1571)*(K1571)+(1-E1571)*(1-K1571)</f>
        <v>0.171894017123062</v>
      </c>
      <c r="M1571" s="31" t="n">
        <f aca="false">LN(L1571)</f>
        <v>-1.76087717160238</v>
      </c>
    </row>
    <row r="1572" customFormat="false" ht="13" hidden="false" customHeight="false" outlineLevel="0" collapsed="false">
      <c r="A1572" s="18" t="n">
        <v>1563</v>
      </c>
      <c r="B1572" s="18" t="n">
        <v>14</v>
      </c>
      <c r="C1572" s="19" t="n">
        <v>15236</v>
      </c>
      <c r="D1572" s="19" t="n">
        <v>213304</v>
      </c>
      <c r="E1572" s="18" t="n">
        <v>1</v>
      </c>
      <c r="F1572" s="20" t="n">
        <f aca="false">($D$2-C1572)/$D$2</f>
        <v>0.39056</v>
      </c>
      <c r="G1572" s="19" t="n">
        <f aca="false">C1572-$D$3</f>
        <v>236</v>
      </c>
      <c r="H1572" s="18" t="n">
        <f aca="false">E1572*B1572</f>
        <v>14</v>
      </c>
      <c r="I1572" s="19" t="n">
        <f aca="false">G1572*H1572</f>
        <v>3304</v>
      </c>
      <c r="J1572" s="29" t="n">
        <f aca="false">C1572/$D$2</f>
        <v>0.60944</v>
      </c>
      <c r="K1572" s="30" t="n">
        <f aca="false">1/(1+EXP($K$2+($K$3*J1572)))</f>
        <v>0.897636121994857</v>
      </c>
      <c r="L1572" s="31" t="n">
        <f aca="false">(E1572)*(K1572)+(1-E1572)*(1-K1572)</f>
        <v>0.897636121994857</v>
      </c>
      <c r="M1572" s="31" t="n">
        <f aca="false">LN(L1572)</f>
        <v>-0.107990502159283</v>
      </c>
    </row>
    <row r="1573" customFormat="false" ht="13" hidden="false" customHeight="false" outlineLevel="0" collapsed="false">
      <c r="A1573" s="18" t="n">
        <v>1564</v>
      </c>
      <c r="B1573" s="18" t="n">
        <v>37</v>
      </c>
      <c r="C1573" s="19" t="n">
        <v>16884</v>
      </c>
      <c r="D1573" s="19" t="n">
        <v>624700</v>
      </c>
      <c r="E1573" s="18" t="n">
        <v>1</v>
      </c>
      <c r="F1573" s="20" t="n">
        <f aca="false">($D$2-C1573)/$D$2</f>
        <v>0.32464</v>
      </c>
      <c r="G1573" s="19" t="n">
        <f aca="false">C1573-$D$3</f>
        <v>1884</v>
      </c>
      <c r="H1573" s="18" t="n">
        <f aca="false">E1573*B1573</f>
        <v>37</v>
      </c>
      <c r="I1573" s="19" t="n">
        <f aca="false">G1573*H1573</f>
        <v>69708</v>
      </c>
      <c r="J1573" s="29" t="n">
        <f aca="false">C1573/$D$2</f>
        <v>0.67536</v>
      </c>
      <c r="K1573" s="30" t="n">
        <f aca="false">1/(1+EXP($K$2+($K$3*J1573)))</f>
        <v>0.827374242355415</v>
      </c>
      <c r="L1573" s="31" t="n">
        <f aca="false">(E1573)*(K1573)+(1-E1573)*(1-K1573)</f>
        <v>0.827374242355415</v>
      </c>
      <c r="M1573" s="31" t="n">
        <f aca="false">LN(L1573)</f>
        <v>-0.189498156264376</v>
      </c>
    </row>
    <row r="1574" customFormat="false" ht="13" hidden="false" customHeight="false" outlineLevel="0" collapsed="false">
      <c r="A1574" s="18" t="n">
        <v>1565</v>
      </c>
      <c r="B1574" s="18" t="n">
        <v>20</v>
      </c>
      <c r="C1574" s="19" t="n">
        <v>17478</v>
      </c>
      <c r="D1574" s="19" t="n">
        <v>349569</v>
      </c>
      <c r="E1574" s="18" t="n">
        <v>0</v>
      </c>
      <c r="F1574" s="20" t="n">
        <f aca="false">($D$2-C1574)/$D$2</f>
        <v>0.30088</v>
      </c>
      <c r="G1574" s="19" t="n">
        <f aca="false">C1574-$D$3</f>
        <v>2478</v>
      </c>
      <c r="H1574" s="18" t="n">
        <f aca="false">E1574*B1574</f>
        <v>0</v>
      </c>
      <c r="I1574" s="19" t="n">
        <f aca="false">G1574*H1574</f>
        <v>0</v>
      </c>
      <c r="J1574" s="29" t="n">
        <f aca="false">C1574/$D$2</f>
        <v>0.69912</v>
      </c>
      <c r="K1574" s="30" t="n">
        <f aca="false">1/(1+EXP($K$2+($K$3*J1574)))</f>
        <v>0.794030092434344</v>
      </c>
      <c r="L1574" s="31" t="n">
        <f aca="false">(E1574)*(K1574)+(1-E1574)*(1-K1574)</f>
        <v>0.205969907565656</v>
      </c>
      <c r="M1574" s="31" t="n">
        <f aca="false">LN(L1574)</f>
        <v>-1.58002520064161</v>
      </c>
    </row>
    <row r="1575" customFormat="false" ht="13" hidden="false" customHeight="false" outlineLevel="0" collapsed="false">
      <c r="A1575" s="18" t="n">
        <v>1566</v>
      </c>
      <c r="B1575" s="18" t="n">
        <v>33</v>
      </c>
      <c r="C1575" s="19" t="n">
        <v>16892</v>
      </c>
      <c r="D1575" s="19" t="n">
        <v>557423</v>
      </c>
      <c r="E1575" s="18" t="n">
        <v>1</v>
      </c>
      <c r="F1575" s="20" t="n">
        <f aca="false">($D$2-C1575)/$D$2</f>
        <v>0.32432</v>
      </c>
      <c r="G1575" s="19" t="n">
        <f aca="false">C1575-$D$3</f>
        <v>1892</v>
      </c>
      <c r="H1575" s="18" t="n">
        <f aca="false">E1575*B1575</f>
        <v>33</v>
      </c>
      <c r="I1575" s="19" t="n">
        <f aca="false">G1575*H1575</f>
        <v>62436</v>
      </c>
      <c r="J1575" s="29" t="n">
        <f aca="false">C1575/$D$2</f>
        <v>0.67568</v>
      </c>
      <c r="K1575" s="30" t="n">
        <f aca="false">1/(1+EXP($K$2+($K$3*J1575)))</f>
        <v>0.826954999315644</v>
      </c>
      <c r="L1575" s="31" t="n">
        <f aca="false">(E1575)*(K1575)+(1-E1575)*(1-K1575)</f>
        <v>0.826954999315644</v>
      </c>
      <c r="M1575" s="31" t="n">
        <f aca="false">LN(L1575)</f>
        <v>-0.190004999809404</v>
      </c>
    </row>
    <row r="1576" customFormat="false" ht="13" hidden="false" customHeight="false" outlineLevel="0" collapsed="false">
      <c r="A1576" s="18" t="n">
        <v>1567</v>
      </c>
      <c r="B1576" s="18" t="n">
        <v>14</v>
      </c>
      <c r="C1576" s="19" t="n">
        <v>20017</v>
      </c>
      <c r="D1576" s="19" t="n">
        <v>280241</v>
      </c>
      <c r="E1576" s="18" t="n">
        <v>0</v>
      </c>
      <c r="F1576" s="20" t="n">
        <f aca="false">($D$2-C1576)/$D$2</f>
        <v>0.19932</v>
      </c>
      <c r="G1576" s="19" t="n">
        <f aca="false">C1576-$D$3</f>
        <v>5017</v>
      </c>
      <c r="H1576" s="18" t="n">
        <f aca="false">E1576*B1576</f>
        <v>0</v>
      </c>
      <c r="I1576" s="19" t="n">
        <f aca="false">G1576*H1576</f>
        <v>0</v>
      </c>
      <c r="J1576" s="29" t="n">
        <f aca="false">C1576/$D$2</f>
        <v>0.80068</v>
      </c>
      <c r="K1576" s="30" t="n">
        <f aca="false">1/(1+EXP($K$2+($K$3*J1576)))</f>
        <v>0.603167764487089</v>
      </c>
      <c r="L1576" s="31" t="n">
        <f aca="false">(E1576)*(K1576)+(1-E1576)*(1-K1576)</f>
        <v>0.396832235512911</v>
      </c>
      <c r="M1576" s="31" t="n">
        <f aca="false">LN(L1576)</f>
        <v>-0.924241668179292</v>
      </c>
    </row>
    <row r="1577" customFormat="false" ht="13" hidden="false" customHeight="false" outlineLevel="0" collapsed="false">
      <c r="A1577" s="18" t="n">
        <v>1568</v>
      </c>
      <c r="B1577" s="18" t="n">
        <v>14</v>
      </c>
      <c r="C1577" s="19" t="n">
        <v>16074</v>
      </c>
      <c r="D1577" s="19" t="n">
        <v>225040</v>
      </c>
      <c r="E1577" s="18" t="n">
        <v>1</v>
      </c>
      <c r="F1577" s="20" t="n">
        <f aca="false">($D$2-C1577)/$D$2</f>
        <v>0.35704</v>
      </c>
      <c r="G1577" s="19" t="n">
        <f aca="false">C1577-$D$3</f>
        <v>1074</v>
      </c>
      <c r="H1577" s="18" t="n">
        <f aca="false">E1577*B1577</f>
        <v>14</v>
      </c>
      <c r="I1577" s="19" t="n">
        <f aca="false">G1577*H1577</f>
        <v>15036</v>
      </c>
      <c r="J1577" s="29" t="n">
        <f aca="false">C1577/$D$2</f>
        <v>0.64296</v>
      </c>
      <c r="K1577" s="30" t="n">
        <f aca="false">1/(1+EXP($K$2+($K$3*J1577)))</f>
        <v>0.865768204262782</v>
      </c>
      <c r="L1577" s="31" t="n">
        <f aca="false">(E1577)*(K1577)+(1-E1577)*(1-K1577)</f>
        <v>0.865768204262782</v>
      </c>
      <c r="M1577" s="31" t="n">
        <f aca="false">LN(L1577)</f>
        <v>-0.144138068761815</v>
      </c>
    </row>
    <row r="1578" customFormat="false" ht="13" hidden="false" customHeight="false" outlineLevel="0" collapsed="false">
      <c r="A1578" s="18" t="n">
        <v>1569</v>
      </c>
      <c r="B1578" s="18" t="n">
        <v>13</v>
      </c>
      <c r="C1578" s="19" t="n">
        <v>20643</v>
      </c>
      <c r="D1578" s="19" t="n">
        <v>268356</v>
      </c>
      <c r="E1578" s="18" t="n">
        <v>0</v>
      </c>
      <c r="F1578" s="20" t="n">
        <f aca="false">($D$2-C1578)/$D$2</f>
        <v>0.17428</v>
      </c>
      <c r="G1578" s="19" t="n">
        <f aca="false">C1578-$D$3</f>
        <v>5643</v>
      </c>
      <c r="H1578" s="18" t="n">
        <f aca="false">E1578*B1578</f>
        <v>0</v>
      </c>
      <c r="I1578" s="19" t="n">
        <f aca="false">G1578*H1578</f>
        <v>0</v>
      </c>
      <c r="J1578" s="29" t="n">
        <f aca="false">C1578/$D$2</f>
        <v>0.82572</v>
      </c>
      <c r="K1578" s="30" t="n">
        <f aca="false">1/(1+EXP($K$2+($K$3*J1578)))</f>
        <v>0.5471623363191</v>
      </c>
      <c r="L1578" s="31" t="n">
        <f aca="false">(E1578)*(K1578)+(1-E1578)*(1-K1578)</f>
        <v>0.4528376636809</v>
      </c>
      <c r="M1578" s="31" t="n">
        <f aca="false">LN(L1578)</f>
        <v>-0.7922215760451</v>
      </c>
    </row>
    <row r="1579" customFormat="false" ht="13" hidden="false" customHeight="false" outlineLevel="0" collapsed="false">
      <c r="A1579" s="18" t="n">
        <v>1570</v>
      </c>
      <c r="B1579" s="18" t="n">
        <v>33</v>
      </c>
      <c r="C1579" s="19" t="n">
        <v>20751</v>
      </c>
      <c r="D1579" s="19" t="n">
        <v>684797</v>
      </c>
      <c r="E1579" s="18" t="n">
        <v>0</v>
      </c>
      <c r="F1579" s="20" t="n">
        <f aca="false">($D$2-C1579)/$D$2</f>
        <v>0.16996</v>
      </c>
      <c r="G1579" s="19" t="n">
        <f aca="false">C1579-$D$3</f>
        <v>5751</v>
      </c>
      <c r="H1579" s="18" t="n">
        <f aca="false">E1579*B1579</f>
        <v>0</v>
      </c>
      <c r="I1579" s="19" t="n">
        <f aca="false">G1579*H1579</f>
        <v>0</v>
      </c>
      <c r="J1579" s="29" t="n">
        <f aca="false">C1579/$D$2</f>
        <v>0.83004</v>
      </c>
      <c r="K1579" s="30" t="n">
        <f aca="false">1/(1+EXP($K$2+($K$3*J1579)))</f>
        <v>0.537336064855298</v>
      </c>
      <c r="L1579" s="31" t="n">
        <f aca="false">(E1579)*(K1579)+(1-E1579)*(1-K1579)</f>
        <v>0.462663935144702</v>
      </c>
      <c r="M1579" s="31" t="n">
        <f aca="false">LN(L1579)</f>
        <v>-0.770754330466842</v>
      </c>
    </row>
    <row r="1580" customFormat="false" ht="13" hidden="false" customHeight="false" outlineLevel="0" collapsed="false">
      <c r="A1580" s="18" t="n">
        <v>1571</v>
      </c>
      <c r="B1580" s="18" t="n">
        <v>10</v>
      </c>
      <c r="C1580" s="19" t="n">
        <v>20942</v>
      </c>
      <c r="D1580" s="19" t="n">
        <v>209420</v>
      </c>
      <c r="E1580" s="18" t="n">
        <v>0</v>
      </c>
      <c r="F1580" s="20" t="n">
        <f aca="false">($D$2-C1580)/$D$2</f>
        <v>0.16232</v>
      </c>
      <c r="G1580" s="19" t="n">
        <f aca="false">C1580-$D$3</f>
        <v>5942</v>
      </c>
      <c r="H1580" s="18" t="n">
        <f aca="false">E1580*B1580</f>
        <v>0</v>
      </c>
      <c r="I1580" s="19" t="n">
        <f aca="false">G1580*H1580</f>
        <v>0</v>
      </c>
      <c r="J1580" s="29" t="n">
        <f aca="false">C1580/$D$2</f>
        <v>0.83768</v>
      </c>
      <c r="K1580" s="30" t="n">
        <f aca="false">1/(1+EXP($K$2+($K$3*J1580)))</f>
        <v>0.51989169080767</v>
      </c>
      <c r="L1580" s="31" t="n">
        <f aca="false">(E1580)*(K1580)+(1-E1580)*(1-K1580)</f>
        <v>0.48010830919233</v>
      </c>
      <c r="M1580" s="31" t="n">
        <f aca="false">LN(L1580)</f>
        <v>-0.733743556383326</v>
      </c>
    </row>
    <row r="1581" customFormat="false" ht="13" hidden="false" customHeight="false" outlineLevel="0" collapsed="false">
      <c r="A1581" s="18" t="n">
        <v>1572</v>
      </c>
      <c r="B1581" s="18" t="n">
        <v>36</v>
      </c>
      <c r="C1581" s="19" t="n">
        <v>19186</v>
      </c>
      <c r="D1581" s="19" t="n">
        <v>690711</v>
      </c>
      <c r="E1581" s="18" t="n">
        <v>0</v>
      </c>
      <c r="F1581" s="20" t="n">
        <f aca="false">($D$2-C1581)/$D$2</f>
        <v>0.23256</v>
      </c>
      <c r="G1581" s="19" t="n">
        <f aca="false">C1581-$D$3</f>
        <v>4186</v>
      </c>
      <c r="H1581" s="18" t="n">
        <f aca="false">E1581*B1581</f>
        <v>0</v>
      </c>
      <c r="I1581" s="19" t="n">
        <f aca="false">G1581*H1581</f>
        <v>0</v>
      </c>
      <c r="J1581" s="29" t="n">
        <f aca="false">C1581/$D$2</f>
        <v>0.76744</v>
      </c>
      <c r="K1581" s="30" t="n">
        <f aca="false">1/(1+EXP($K$2+($K$3*J1581)))</f>
        <v>0.673332757432517</v>
      </c>
      <c r="L1581" s="31" t="n">
        <f aca="false">(E1581)*(K1581)+(1-E1581)*(1-K1581)</f>
        <v>0.326667242567483</v>
      </c>
      <c r="M1581" s="31" t="n">
        <f aca="false">LN(L1581)</f>
        <v>-1.1188132330255</v>
      </c>
    </row>
    <row r="1582" customFormat="false" ht="13" hidden="false" customHeight="false" outlineLevel="0" collapsed="false">
      <c r="A1582" s="18" t="n">
        <v>1573</v>
      </c>
      <c r="B1582" s="18" t="n">
        <v>29</v>
      </c>
      <c r="C1582" s="19" t="n">
        <v>15227</v>
      </c>
      <c r="D1582" s="19" t="n">
        <v>441590</v>
      </c>
      <c r="E1582" s="18" t="n">
        <v>1</v>
      </c>
      <c r="F1582" s="20" t="n">
        <f aca="false">($D$2-C1582)/$D$2</f>
        <v>0.39092</v>
      </c>
      <c r="G1582" s="19" t="n">
        <f aca="false">C1582-$D$3</f>
        <v>227</v>
      </c>
      <c r="H1582" s="18" t="n">
        <f aca="false">E1582*B1582</f>
        <v>29</v>
      </c>
      <c r="I1582" s="19" t="n">
        <f aca="false">G1582*H1582</f>
        <v>6583</v>
      </c>
      <c r="J1582" s="29" t="n">
        <f aca="false">C1582/$D$2</f>
        <v>0.60908</v>
      </c>
      <c r="K1582" s="30" t="n">
        <f aca="false">1/(1+EXP($K$2+($K$3*J1582)))</f>
        <v>0.897938863016312</v>
      </c>
      <c r="L1582" s="31" t="n">
        <f aca="false">(E1582)*(K1582)+(1-E1582)*(1-K1582)</f>
        <v>0.897938863016312</v>
      </c>
      <c r="M1582" s="31" t="n">
        <f aca="false">LN(L1582)</f>
        <v>-0.107653294271167</v>
      </c>
    </row>
    <row r="1583" customFormat="false" ht="13" hidden="false" customHeight="false" outlineLevel="0" collapsed="false">
      <c r="A1583" s="18" t="n">
        <v>1574</v>
      </c>
      <c r="B1583" s="18" t="n">
        <v>17</v>
      </c>
      <c r="C1583" s="19" t="n">
        <v>19929</v>
      </c>
      <c r="D1583" s="19" t="n">
        <v>338797</v>
      </c>
      <c r="E1583" s="18" t="n">
        <v>0</v>
      </c>
      <c r="F1583" s="20" t="n">
        <f aca="false">($D$2-C1583)/$D$2</f>
        <v>0.20284</v>
      </c>
      <c r="G1583" s="19" t="n">
        <f aca="false">C1583-$D$3</f>
        <v>4929</v>
      </c>
      <c r="H1583" s="18" t="n">
        <f aca="false">E1583*B1583</f>
        <v>0</v>
      </c>
      <c r="I1583" s="19" t="n">
        <f aca="false">G1583*H1583</f>
        <v>0</v>
      </c>
      <c r="J1583" s="29" t="n">
        <f aca="false">C1583/$D$2</f>
        <v>0.79716</v>
      </c>
      <c r="K1583" s="30" t="n">
        <f aca="false">1/(1+EXP($K$2+($K$3*J1583)))</f>
        <v>0.610862589468662</v>
      </c>
      <c r="L1583" s="31" t="n">
        <f aca="false">(E1583)*(K1583)+(1-E1583)*(1-K1583)</f>
        <v>0.389137410531338</v>
      </c>
      <c r="M1583" s="31" t="n">
        <f aca="false">LN(L1583)</f>
        <v>-0.94382275729795</v>
      </c>
    </row>
    <row r="1584" customFormat="false" ht="13" hidden="false" customHeight="false" outlineLevel="0" collapsed="false">
      <c r="A1584" s="18" t="n">
        <v>1575</v>
      </c>
      <c r="B1584" s="18" t="n">
        <v>20</v>
      </c>
      <c r="C1584" s="19" t="n">
        <v>15548</v>
      </c>
      <c r="D1584" s="19" t="n">
        <v>310957</v>
      </c>
      <c r="E1584" s="18" t="n">
        <v>1</v>
      </c>
      <c r="F1584" s="20" t="n">
        <f aca="false">($D$2-C1584)/$D$2</f>
        <v>0.37808</v>
      </c>
      <c r="G1584" s="19" t="n">
        <f aca="false">C1584-$D$3</f>
        <v>548</v>
      </c>
      <c r="H1584" s="18" t="n">
        <f aca="false">E1584*B1584</f>
        <v>20</v>
      </c>
      <c r="I1584" s="19" t="n">
        <f aca="false">G1584*H1584</f>
        <v>10960</v>
      </c>
      <c r="J1584" s="29" t="n">
        <f aca="false">C1584/$D$2</f>
        <v>0.62192</v>
      </c>
      <c r="K1584" s="30" t="n">
        <f aca="false">1/(1+EXP($K$2+($K$3*J1584)))</f>
        <v>0.886639199678826</v>
      </c>
      <c r="L1584" s="31" t="n">
        <f aca="false">(E1584)*(K1584)+(1-E1584)*(1-K1584)</f>
        <v>0.886639199678826</v>
      </c>
      <c r="M1584" s="31" t="n">
        <f aca="false">LN(L1584)</f>
        <v>-0.120317144160159</v>
      </c>
    </row>
    <row r="1585" customFormat="false" ht="13" hidden="false" customHeight="false" outlineLevel="0" collapsed="false">
      <c r="A1585" s="18" t="n">
        <v>1576</v>
      </c>
      <c r="B1585" s="18" t="n">
        <v>20</v>
      </c>
      <c r="C1585" s="19" t="n">
        <v>20809</v>
      </c>
      <c r="D1585" s="19" t="n">
        <v>416173</v>
      </c>
      <c r="E1585" s="18" t="n">
        <v>0</v>
      </c>
      <c r="F1585" s="20" t="n">
        <f aca="false">($D$2-C1585)/$D$2</f>
        <v>0.16764</v>
      </c>
      <c r="G1585" s="19" t="n">
        <f aca="false">C1585-$D$3</f>
        <v>5809</v>
      </c>
      <c r="H1585" s="18" t="n">
        <f aca="false">E1585*B1585</f>
        <v>0</v>
      </c>
      <c r="I1585" s="19" t="n">
        <f aca="false">G1585*H1585</f>
        <v>0</v>
      </c>
      <c r="J1585" s="29" t="n">
        <f aca="false">C1585/$D$2</f>
        <v>0.83236</v>
      </c>
      <c r="K1585" s="30" t="n">
        <f aca="false">1/(1+EXP($K$2+($K$3*J1585)))</f>
        <v>0.532046504320759</v>
      </c>
      <c r="L1585" s="31" t="n">
        <f aca="false">(E1585)*(K1585)+(1-E1585)*(1-K1585)</f>
        <v>0.467953495679241</v>
      </c>
      <c r="M1585" s="31" t="n">
        <f aca="false">LN(L1585)</f>
        <v>-0.759386356208587</v>
      </c>
    </row>
    <row r="1586" customFormat="false" ht="13" hidden="false" customHeight="false" outlineLevel="0" collapsed="false">
      <c r="A1586" s="18" t="n">
        <v>1577</v>
      </c>
      <c r="B1586" s="18" t="n">
        <v>18</v>
      </c>
      <c r="C1586" s="19" t="n">
        <v>21743</v>
      </c>
      <c r="D1586" s="19" t="n">
        <v>391367</v>
      </c>
      <c r="E1586" s="18" t="n">
        <v>0</v>
      </c>
      <c r="F1586" s="20" t="n">
        <f aca="false">($D$2-C1586)/$D$2</f>
        <v>0.13028</v>
      </c>
      <c r="G1586" s="19" t="n">
        <f aca="false">C1586-$D$3</f>
        <v>6743</v>
      </c>
      <c r="H1586" s="18" t="n">
        <f aca="false">E1586*B1586</f>
        <v>0</v>
      </c>
      <c r="I1586" s="19" t="n">
        <f aca="false">G1586*H1586</f>
        <v>0</v>
      </c>
      <c r="J1586" s="29" t="n">
        <f aca="false">C1586/$D$2</f>
        <v>0.86972</v>
      </c>
      <c r="K1586" s="30" t="n">
        <f aca="false">1/(1+EXP($K$2+($K$3*J1586)))</f>
        <v>0.446700748074752</v>
      </c>
      <c r="L1586" s="31" t="n">
        <f aca="false">(E1586)*(K1586)+(1-E1586)*(1-K1586)</f>
        <v>0.553299251925248</v>
      </c>
      <c r="M1586" s="31" t="n">
        <f aca="false">LN(L1586)</f>
        <v>-0.591856281102757</v>
      </c>
    </row>
    <row r="1587" customFormat="false" ht="13" hidden="false" customHeight="false" outlineLevel="0" collapsed="false">
      <c r="A1587" s="18" t="n">
        <v>1578</v>
      </c>
      <c r="B1587" s="18" t="n">
        <v>20</v>
      </c>
      <c r="C1587" s="19" t="n">
        <v>19616</v>
      </c>
      <c r="D1587" s="19" t="n">
        <v>392311</v>
      </c>
      <c r="E1587" s="18" t="n">
        <v>0</v>
      </c>
      <c r="F1587" s="20" t="n">
        <f aca="false">($D$2-C1587)/$D$2</f>
        <v>0.21536</v>
      </c>
      <c r="G1587" s="19" t="n">
        <f aca="false">C1587-$D$3</f>
        <v>4616</v>
      </c>
      <c r="H1587" s="18" t="n">
        <f aca="false">E1587*B1587</f>
        <v>0</v>
      </c>
      <c r="I1587" s="19" t="n">
        <f aca="false">G1587*H1587</f>
        <v>0</v>
      </c>
      <c r="J1587" s="29" t="n">
        <f aca="false">C1587/$D$2</f>
        <v>0.78464</v>
      </c>
      <c r="K1587" s="30" t="n">
        <f aca="false">1/(1+EXP($K$2+($K$3*J1587)))</f>
        <v>0.637764487012486</v>
      </c>
      <c r="L1587" s="31" t="n">
        <f aca="false">(E1587)*(K1587)+(1-E1587)*(1-K1587)</f>
        <v>0.362235512987514</v>
      </c>
      <c r="M1587" s="31" t="n">
        <f aca="false">LN(L1587)</f>
        <v>-1.01546069033393</v>
      </c>
    </row>
    <row r="1588" customFormat="false" ht="13" hidden="false" customHeight="false" outlineLevel="0" collapsed="false">
      <c r="A1588" s="18" t="n">
        <v>1579</v>
      </c>
      <c r="B1588" s="18" t="n">
        <v>15</v>
      </c>
      <c r="C1588" s="19" t="n">
        <v>20076</v>
      </c>
      <c r="D1588" s="19" t="n">
        <v>301141</v>
      </c>
      <c r="E1588" s="18" t="n">
        <v>1</v>
      </c>
      <c r="F1588" s="20" t="n">
        <f aca="false">($D$2-C1588)/$D$2</f>
        <v>0.19696</v>
      </c>
      <c r="G1588" s="19" t="n">
        <f aca="false">C1588-$D$3</f>
        <v>5076</v>
      </c>
      <c r="H1588" s="18" t="n">
        <f aca="false">E1588*B1588</f>
        <v>15</v>
      </c>
      <c r="I1588" s="19" t="n">
        <f aca="false">G1588*H1588</f>
        <v>76140</v>
      </c>
      <c r="J1588" s="29" t="n">
        <f aca="false">C1588/$D$2</f>
        <v>0.80304</v>
      </c>
      <c r="K1588" s="30" t="n">
        <f aca="false">1/(1+EXP($K$2+($K$3*J1588)))</f>
        <v>0.597979744172416</v>
      </c>
      <c r="L1588" s="31" t="n">
        <f aca="false">(E1588)*(K1588)+(1-E1588)*(1-K1588)</f>
        <v>0.597979744172416</v>
      </c>
      <c r="M1588" s="31" t="n">
        <f aca="false">LN(L1588)</f>
        <v>-0.514198398226573</v>
      </c>
    </row>
    <row r="1589" customFormat="false" ht="13" hidden="false" customHeight="false" outlineLevel="0" collapsed="false">
      <c r="A1589" s="18" t="n">
        <v>1580</v>
      </c>
      <c r="B1589" s="18" t="n">
        <v>27</v>
      </c>
      <c r="C1589" s="19" t="n">
        <v>19348</v>
      </c>
      <c r="D1589" s="19" t="n">
        <v>522402</v>
      </c>
      <c r="E1589" s="18" t="n">
        <v>1</v>
      </c>
      <c r="F1589" s="20" t="n">
        <f aca="false">($D$2-C1589)/$D$2</f>
        <v>0.22608</v>
      </c>
      <c r="G1589" s="19" t="n">
        <f aca="false">C1589-$D$3</f>
        <v>4348</v>
      </c>
      <c r="H1589" s="18" t="n">
        <f aca="false">E1589*B1589</f>
        <v>27</v>
      </c>
      <c r="I1589" s="19" t="n">
        <f aca="false">G1589*H1589</f>
        <v>117396</v>
      </c>
      <c r="J1589" s="29" t="n">
        <f aca="false">C1589/$D$2</f>
        <v>0.77392</v>
      </c>
      <c r="K1589" s="30" t="n">
        <f aca="false">1/(1+EXP($K$2+($K$3*J1589)))</f>
        <v>0.660139067152353</v>
      </c>
      <c r="L1589" s="31" t="n">
        <f aca="false">(E1589)*(K1589)+(1-E1589)*(1-K1589)</f>
        <v>0.660139067152353</v>
      </c>
      <c r="M1589" s="31" t="n">
        <f aca="false">LN(L1589)</f>
        <v>-0.415304758350842</v>
      </c>
    </row>
    <row r="1590" customFormat="false" ht="13" hidden="false" customHeight="false" outlineLevel="0" collapsed="false">
      <c r="A1590" s="18" t="n">
        <v>1581</v>
      </c>
      <c r="B1590" s="18" t="n">
        <v>16</v>
      </c>
      <c r="C1590" s="19" t="n">
        <v>19355</v>
      </c>
      <c r="D1590" s="19" t="n">
        <v>309686</v>
      </c>
      <c r="E1590" s="18" t="n">
        <v>0</v>
      </c>
      <c r="F1590" s="20" t="n">
        <f aca="false">($D$2-C1590)/$D$2</f>
        <v>0.2258</v>
      </c>
      <c r="G1590" s="19" t="n">
        <f aca="false">C1590-$D$3</f>
        <v>4355</v>
      </c>
      <c r="H1590" s="18" t="n">
        <f aca="false">E1590*B1590</f>
        <v>0</v>
      </c>
      <c r="I1590" s="19" t="n">
        <f aca="false">G1590*H1590</f>
        <v>0</v>
      </c>
      <c r="J1590" s="29" t="n">
        <f aca="false">C1590/$D$2</f>
        <v>0.7742</v>
      </c>
      <c r="K1590" s="30" t="n">
        <f aca="false">1/(1+EXP($K$2+($K$3*J1590)))</f>
        <v>0.659563144143976</v>
      </c>
      <c r="L1590" s="31" t="n">
        <f aca="false">(E1590)*(K1590)+(1-E1590)*(1-K1590)</f>
        <v>0.340436855856024</v>
      </c>
      <c r="M1590" s="31" t="n">
        <f aca="false">LN(L1590)</f>
        <v>-1.07752561594644</v>
      </c>
    </row>
    <row r="1591" customFormat="false" ht="13" hidden="false" customHeight="false" outlineLevel="0" collapsed="false">
      <c r="A1591" s="18" t="n">
        <v>1582</v>
      </c>
      <c r="B1591" s="18" t="n">
        <v>28</v>
      </c>
      <c r="C1591" s="19" t="n">
        <v>16167</v>
      </c>
      <c r="D1591" s="19" t="n">
        <v>452667</v>
      </c>
      <c r="E1591" s="18" t="n">
        <v>1</v>
      </c>
      <c r="F1591" s="20" t="n">
        <f aca="false">($D$2-C1591)/$D$2</f>
        <v>0.35332</v>
      </c>
      <c r="G1591" s="19" t="n">
        <f aca="false">C1591-$D$3</f>
        <v>1167</v>
      </c>
      <c r="H1591" s="18" t="n">
        <f aca="false">E1591*B1591</f>
        <v>28</v>
      </c>
      <c r="I1591" s="19" t="n">
        <f aca="false">G1591*H1591</f>
        <v>32676</v>
      </c>
      <c r="J1591" s="29" t="n">
        <f aca="false">C1591/$D$2</f>
        <v>0.64668</v>
      </c>
      <c r="K1591" s="30" t="n">
        <f aca="false">1/(1+EXP($K$2+($K$3*J1591)))</f>
        <v>0.861756783485944</v>
      </c>
      <c r="L1591" s="31" t="n">
        <f aca="false">(E1591)*(K1591)+(1-E1591)*(1-K1591)</f>
        <v>0.861756783485944</v>
      </c>
      <c r="M1591" s="31" t="n">
        <f aca="false">LN(L1591)</f>
        <v>-0.148782201859899</v>
      </c>
    </row>
    <row r="1592" customFormat="false" ht="13" hidden="false" customHeight="false" outlineLevel="0" collapsed="false">
      <c r="A1592" s="18" t="n">
        <v>1583</v>
      </c>
      <c r="B1592" s="18" t="n">
        <v>40</v>
      </c>
      <c r="C1592" s="19" t="n">
        <v>20739</v>
      </c>
      <c r="D1592" s="19" t="n">
        <v>829570</v>
      </c>
      <c r="E1592" s="18" t="n">
        <v>0</v>
      </c>
      <c r="F1592" s="20" t="n">
        <f aca="false">($D$2-C1592)/$D$2</f>
        <v>0.17044</v>
      </c>
      <c r="G1592" s="19" t="n">
        <f aca="false">C1592-$D$3</f>
        <v>5739</v>
      </c>
      <c r="H1592" s="18" t="n">
        <f aca="false">E1592*B1592</f>
        <v>0</v>
      </c>
      <c r="I1592" s="19" t="n">
        <f aca="false">G1592*H1592</f>
        <v>0</v>
      </c>
      <c r="J1592" s="29" t="n">
        <f aca="false">C1592/$D$2</f>
        <v>0.82956</v>
      </c>
      <c r="K1592" s="30" t="n">
        <f aca="false">1/(1+EXP($K$2+($K$3*J1592)))</f>
        <v>0.5384294478588</v>
      </c>
      <c r="L1592" s="31" t="n">
        <f aca="false">(E1592)*(K1592)+(1-E1592)*(1-K1592)</f>
        <v>0.4615705521412</v>
      </c>
      <c r="M1592" s="31" t="n">
        <f aca="false">LN(L1592)</f>
        <v>-0.773120361011288</v>
      </c>
    </row>
    <row r="1593" customFormat="false" ht="13" hidden="false" customHeight="false" outlineLevel="0" collapsed="false">
      <c r="A1593" s="18" t="n">
        <v>1584</v>
      </c>
      <c r="B1593" s="18" t="n">
        <v>21</v>
      </c>
      <c r="C1593" s="19" t="n">
        <v>18391</v>
      </c>
      <c r="D1593" s="19" t="n">
        <v>386202</v>
      </c>
      <c r="E1593" s="18" t="n">
        <v>1</v>
      </c>
      <c r="F1593" s="20" t="n">
        <f aca="false">($D$2-C1593)/$D$2</f>
        <v>0.26436</v>
      </c>
      <c r="G1593" s="19" t="n">
        <f aca="false">C1593-$D$3</f>
        <v>3391</v>
      </c>
      <c r="H1593" s="18" t="n">
        <f aca="false">E1593*B1593</f>
        <v>21</v>
      </c>
      <c r="I1593" s="19" t="n">
        <f aca="false">G1593*H1593</f>
        <v>71211</v>
      </c>
      <c r="J1593" s="29" t="n">
        <f aca="false">C1593/$D$2</f>
        <v>0.73564</v>
      </c>
      <c r="K1593" s="30" t="n">
        <f aca="false">1/(1+EXP($K$2+($K$3*J1593)))</f>
        <v>0.733942274762512</v>
      </c>
      <c r="L1593" s="31" t="n">
        <f aca="false">(E1593)*(K1593)+(1-E1593)*(1-K1593)</f>
        <v>0.733942274762512</v>
      </c>
      <c r="M1593" s="31" t="n">
        <f aca="false">LN(L1593)</f>
        <v>-0.309324898198003</v>
      </c>
    </row>
    <row r="1594" customFormat="false" ht="13" hidden="false" customHeight="false" outlineLevel="0" collapsed="false">
      <c r="A1594" s="18" t="n">
        <v>1585</v>
      </c>
      <c r="B1594" s="18" t="n">
        <v>20</v>
      </c>
      <c r="C1594" s="19" t="n">
        <v>15291</v>
      </c>
      <c r="D1594" s="19" t="n">
        <v>305821</v>
      </c>
      <c r="E1594" s="18" t="n">
        <v>1</v>
      </c>
      <c r="F1594" s="20" t="n">
        <f aca="false">($D$2-C1594)/$D$2</f>
        <v>0.38836</v>
      </c>
      <c r="G1594" s="19" t="n">
        <f aca="false">C1594-$D$3</f>
        <v>291</v>
      </c>
      <c r="H1594" s="18" t="n">
        <f aca="false">E1594*B1594</f>
        <v>20</v>
      </c>
      <c r="I1594" s="19" t="n">
        <f aca="false">G1594*H1594</f>
        <v>5820</v>
      </c>
      <c r="J1594" s="29" t="n">
        <f aca="false">C1594/$D$2</f>
        <v>0.61164</v>
      </c>
      <c r="K1594" s="30" t="n">
        <f aca="false">1/(1+EXP($K$2+($K$3*J1594)))</f>
        <v>0.895768701845564</v>
      </c>
      <c r="L1594" s="31" t="n">
        <f aca="false">(E1594)*(K1594)+(1-E1594)*(1-K1594)</f>
        <v>0.895768701845564</v>
      </c>
      <c r="M1594" s="31" t="n">
        <f aca="false">LN(L1594)</f>
        <v>-0.110073044594078</v>
      </c>
    </row>
    <row r="1595" customFormat="false" ht="13" hidden="false" customHeight="false" outlineLevel="0" collapsed="false">
      <c r="A1595" s="18" t="n">
        <v>1586</v>
      </c>
      <c r="B1595" s="18" t="n">
        <v>19</v>
      </c>
      <c r="C1595" s="19" t="n">
        <v>22174</v>
      </c>
      <c r="D1595" s="19" t="n">
        <v>421303</v>
      </c>
      <c r="E1595" s="18" t="n">
        <v>0</v>
      </c>
      <c r="F1595" s="20" t="n">
        <f aca="false">($D$2-C1595)/$D$2</f>
        <v>0.11304</v>
      </c>
      <c r="G1595" s="19" t="n">
        <f aca="false">C1595-$D$3</f>
        <v>7174</v>
      </c>
      <c r="H1595" s="18" t="n">
        <f aca="false">E1595*B1595</f>
        <v>0</v>
      </c>
      <c r="I1595" s="19" t="n">
        <f aca="false">G1595*H1595</f>
        <v>0</v>
      </c>
      <c r="J1595" s="29" t="n">
        <f aca="false">C1595/$D$2</f>
        <v>0.88696</v>
      </c>
      <c r="K1595" s="30" t="n">
        <f aca="false">1/(1+EXP($K$2+($K$3*J1595)))</f>
        <v>0.40805789351854</v>
      </c>
      <c r="L1595" s="31" t="n">
        <f aca="false">(E1595)*(K1595)+(1-E1595)*(1-K1595)</f>
        <v>0.59194210648146</v>
      </c>
      <c r="M1595" s="31" t="n">
        <f aca="false">LN(L1595)</f>
        <v>-0.524346441985831</v>
      </c>
    </row>
    <row r="1596" customFormat="false" ht="13" hidden="false" customHeight="false" outlineLevel="0" collapsed="false">
      <c r="A1596" s="18" t="n">
        <v>1587</v>
      </c>
      <c r="B1596" s="18" t="n">
        <v>14</v>
      </c>
      <c r="C1596" s="19" t="n">
        <v>17480</v>
      </c>
      <c r="D1596" s="19" t="n">
        <v>244721</v>
      </c>
      <c r="E1596" s="18" t="n">
        <v>0</v>
      </c>
      <c r="F1596" s="20" t="n">
        <f aca="false">($D$2-C1596)/$D$2</f>
        <v>0.3008</v>
      </c>
      <c r="G1596" s="19" t="n">
        <f aca="false">C1596-$D$3</f>
        <v>2480</v>
      </c>
      <c r="H1596" s="18" t="n">
        <f aca="false">E1596*B1596</f>
        <v>0</v>
      </c>
      <c r="I1596" s="19" t="n">
        <f aca="false">G1596*H1596</f>
        <v>0</v>
      </c>
      <c r="J1596" s="29" t="n">
        <f aca="false">C1596/$D$2</f>
        <v>0.6992</v>
      </c>
      <c r="K1596" s="30" t="n">
        <f aca="false">1/(1+EXP($K$2+($K$3*J1596)))</f>
        <v>0.793910165758941</v>
      </c>
      <c r="L1596" s="31" t="n">
        <f aca="false">(E1596)*(K1596)+(1-E1596)*(1-K1596)</f>
        <v>0.206089834241059</v>
      </c>
      <c r="M1596" s="31" t="n">
        <f aca="false">LN(L1596)</f>
        <v>-1.5794431167027</v>
      </c>
    </row>
    <row r="1597" customFormat="false" ht="13" hidden="false" customHeight="false" outlineLevel="0" collapsed="false">
      <c r="A1597" s="18" t="n">
        <v>1588</v>
      </c>
      <c r="B1597" s="18" t="n">
        <v>19</v>
      </c>
      <c r="C1597" s="19" t="n">
        <v>18278</v>
      </c>
      <c r="D1597" s="19" t="n">
        <v>347283</v>
      </c>
      <c r="E1597" s="18" t="n">
        <v>1</v>
      </c>
      <c r="F1597" s="20" t="n">
        <f aca="false">($D$2-C1597)/$D$2</f>
        <v>0.26888</v>
      </c>
      <c r="G1597" s="19" t="n">
        <f aca="false">C1597-$D$3</f>
        <v>3278</v>
      </c>
      <c r="H1597" s="18" t="n">
        <f aca="false">E1597*B1597</f>
        <v>19</v>
      </c>
      <c r="I1597" s="19" t="n">
        <f aca="false">G1597*H1597</f>
        <v>62282</v>
      </c>
      <c r="J1597" s="29" t="n">
        <f aca="false">C1597/$D$2</f>
        <v>0.73112</v>
      </c>
      <c r="K1597" s="30" t="n">
        <f aca="false">1/(1+EXP($K$2+($K$3*J1597)))</f>
        <v>0.741952006743353</v>
      </c>
      <c r="L1597" s="31" t="n">
        <f aca="false">(E1597)*(K1597)+(1-E1597)*(1-K1597)</f>
        <v>0.741952006743353</v>
      </c>
      <c r="M1597" s="31" t="n">
        <f aca="false">LN(L1597)</f>
        <v>-0.298470718845536</v>
      </c>
    </row>
    <row r="1598" customFormat="false" ht="13" hidden="false" customHeight="false" outlineLevel="0" collapsed="false">
      <c r="A1598" s="18" t="n">
        <v>1589</v>
      </c>
      <c r="B1598" s="18" t="n">
        <v>29</v>
      </c>
      <c r="C1598" s="19" t="n">
        <v>18611</v>
      </c>
      <c r="D1598" s="19" t="n">
        <v>539710</v>
      </c>
      <c r="E1598" s="18" t="n">
        <v>0</v>
      </c>
      <c r="F1598" s="20" t="n">
        <f aca="false">($D$2-C1598)/$D$2</f>
        <v>0.25556</v>
      </c>
      <c r="G1598" s="19" t="n">
        <f aca="false">C1598-$D$3</f>
        <v>3611</v>
      </c>
      <c r="H1598" s="18" t="n">
        <f aca="false">E1598*B1598</f>
        <v>0</v>
      </c>
      <c r="I1598" s="19" t="n">
        <f aca="false">G1598*H1598</f>
        <v>0</v>
      </c>
      <c r="J1598" s="29" t="n">
        <f aca="false">C1598/$D$2</f>
        <v>0.74444</v>
      </c>
      <c r="K1598" s="30" t="n">
        <f aca="false">1/(1+EXP($K$2+($K$3*J1598)))</f>
        <v>0.717900816678716</v>
      </c>
      <c r="L1598" s="31" t="n">
        <f aca="false">(E1598)*(K1598)+(1-E1598)*(1-K1598)</f>
        <v>0.282099183321284</v>
      </c>
      <c r="M1598" s="31" t="n">
        <f aca="false">LN(L1598)</f>
        <v>-1.2654965559756</v>
      </c>
    </row>
    <row r="1599" customFormat="false" ht="13" hidden="false" customHeight="false" outlineLevel="0" collapsed="false">
      <c r="A1599" s="18" t="n">
        <v>1590</v>
      </c>
      <c r="B1599" s="18" t="n">
        <v>10</v>
      </c>
      <c r="C1599" s="19" t="n">
        <v>19982</v>
      </c>
      <c r="D1599" s="19" t="n">
        <v>199817</v>
      </c>
      <c r="E1599" s="18" t="n">
        <v>0</v>
      </c>
      <c r="F1599" s="20" t="n">
        <f aca="false">($D$2-C1599)/$D$2</f>
        <v>0.20072</v>
      </c>
      <c r="G1599" s="19" t="n">
        <f aca="false">C1599-$D$3</f>
        <v>4982</v>
      </c>
      <c r="H1599" s="18" t="n">
        <f aca="false">E1599*B1599</f>
        <v>0</v>
      </c>
      <c r="I1599" s="19" t="n">
        <f aca="false">G1599*H1599</f>
        <v>0</v>
      </c>
      <c r="J1599" s="29" t="n">
        <f aca="false">C1599/$D$2</f>
        <v>0.79928</v>
      </c>
      <c r="K1599" s="30" t="n">
        <f aca="false">1/(1+EXP($K$2+($K$3*J1599)))</f>
        <v>0.606234555312761</v>
      </c>
      <c r="L1599" s="31" t="n">
        <f aca="false">(E1599)*(K1599)+(1-E1599)*(1-K1599)</f>
        <v>0.393765444687239</v>
      </c>
      <c r="M1599" s="31" t="n">
        <f aca="false">LN(L1599)</f>
        <v>-0.931999865009047</v>
      </c>
    </row>
    <row r="1600" customFormat="false" ht="13" hidden="false" customHeight="false" outlineLevel="0" collapsed="false">
      <c r="A1600" s="18" t="n">
        <v>1591</v>
      </c>
      <c r="B1600" s="18" t="n">
        <v>12</v>
      </c>
      <c r="C1600" s="19" t="n">
        <v>18084</v>
      </c>
      <c r="D1600" s="19" t="n">
        <v>217012</v>
      </c>
      <c r="E1600" s="18" t="n">
        <v>1</v>
      </c>
      <c r="F1600" s="20" t="n">
        <f aca="false">($D$2-C1600)/$D$2</f>
        <v>0.27664</v>
      </c>
      <c r="G1600" s="19" t="n">
        <f aca="false">C1600-$D$3</f>
        <v>3084</v>
      </c>
      <c r="H1600" s="18" t="n">
        <f aca="false">E1600*B1600</f>
        <v>12</v>
      </c>
      <c r="I1600" s="19" t="n">
        <f aca="false">G1600*H1600</f>
        <v>37008</v>
      </c>
      <c r="J1600" s="29" t="n">
        <f aca="false">C1600/$D$2</f>
        <v>0.72336</v>
      </c>
      <c r="K1600" s="30" t="n">
        <f aca="false">1/(1+EXP($K$2+($K$3*J1600)))</f>
        <v>0.755331530428294</v>
      </c>
      <c r="L1600" s="31" t="n">
        <f aca="false">(E1600)*(K1600)+(1-E1600)*(1-K1600)</f>
        <v>0.755331530428294</v>
      </c>
      <c r="M1600" s="31" t="n">
        <f aca="false">LN(L1600)</f>
        <v>-0.28059851296502</v>
      </c>
    </row>
    <row r="1601" customFormat="false" ht="13" hidden="false" customHeight="false" outlineLevel="0" collapsed="false">
      <c r="A1601" s="18" t="n">
        <v>1592</v>
      </c>
      <c r="B1601" s="18" t="n">
        <v>10</v>
      </c>
      <c r="C1601" s="19" t="n">
        <v>19976</v>
      </c>
      <c r="D1601" s="19" t="n">
        <v>199757</v>
      </c>
      <c r="E1601" s="18" t="n">
        <v>0</v>
      </c>
      <c r="F1601" s="20" t="n">
        <f aca="false">($D$2-C1601)/$D$2</f>
        <v>0.20096</v>
      </c>
      <c r="G1601" s="19" t="n">
        <f aca="false">C1601-$D$3</f>
        <v>4976</v>
      </c>
      <c r="H1601" s="18" t="n">
        <f aca="false">E1601*B1601</f>
        <v>0</v>
      </c>
      <c r="I1601" s="19" t="n">
        <f aca="false">G1601*H1601</f>
        <v>0</v>
      </c>
      <c r="J1601" s="29" t="n">
        <f aca="false">C1601/$D$2</f>
        <v>0.79904</v>
      </c>
      <c r="K1601" s="30" t="n">
        <f aca="false">1/(1+EXP($K$2+($K$3*J1601)))</f>
        <v>0.606759458678143</v>
      </c>
      <c r="L1601" s="31" t="n">
        <f aca="false">(E1601)*(K1601)+(1-E1601)*(1-K1601)</f>
        <v>0.393240541321857</v>
      </c>
      <c r="M1601" s="31" t="n">
        <f aca="false">LN(L1601)</f>
        <v>-0.933333789915709</v>
      </c>
    </row>
    <row r="1602" customFormat="false" ht="13" hidden="false" customHeight="false" outlineLevel="0" collapsed="false">
      <c r="A1602" s="18" t="n">
        <v>1593</v>
      </c>
      <c r="B1602" s="18" t="n">
        <v>21</v>
      </c>
      <c r="C1602" s="19" t="n">
        <v>20964</v>
      </c>
      <c r="D1602" s="19" t="n">
        <v>440249</v>
      </c>
      <c r="E1602" s="18" t="n">
        <v>0</v>
      </c>
      <c r="F1602" s="20" t="n">
        <f aca="false">($D$2-C1602)/$D$2</f>
        <v>0.16144</v>
      </c>
      <c r="G1602" s="19" t="n">
        <f aca="false">C1602-$D$3</f>
        <v>5964</v>
      </c>
      <c r="H1602" s="18" t="n">
        <f aca="false">E1602*B1602</f>
        <v>0</v>
      </c>
      <c r="I1602" s="19" t="n">
        <f aca="false">G1602*H1602</f>
        <v>0</v>
      </c>
      <c r="J1602" s="29" t="n">
        <f aca="false">C1602/$D$2</f>
        <v>0.83856</v>
      </c>
      <c r="K1602" s="30" t="n">
        <f aca="false">1/(1+EXP($K$2+($K$3*J1602)))</f>
        <v>0.51787846006726</v>
      </c>
      <c r="L1602" s="31" t="n">
        <f aca="false">(E1602)*(K1602)+(1-E1602)*(1-K1602)</f>
        <v>0.48212153993274</v>
      </c>
      <c r="M1602" s="31" t="n">
        <f aca="false">LN(L1602)</f>
        <v>-0.7295590391811</v>
      </c>
    </row>
    <row r="1603" customFormat="false" ht="13" hidden="false" customHeight="false" outlineLevel="0" collapsed="false">
      <c r="A1603" s="18" t="n">
        <v>1594</v>
      </c>
      <c r="B1603" s="18" t="n">
        <v>19</v>
      </c>
      <c r="C1603" s="19" t="n">
        <v>17562</v>
      </c>
      <c r="D1603" s="19" t="n">
        <v>333684</v>
      </c>
      <c r="E1603" s="18" t="n">
        <v>0</v>
      </c>
      <c r="F1603" s="20" t="n">
        <f aca="false">($D$2-C1603)/$D$2</f>
        <v>0.29752</v>
      </c>
      <c r="G1603" s="19" t="n">
        <f aca="false">C1603-$D$3</f>
        <v>2562</v>
      </c>
      <c r="H1603" s="18" t="n">
        <f aca="false">E1603*B1603</f>
        <v>0</v>
      </c>
      <c r="I1603" s="19" t="n">
        <f aca="false">G1603*H1603</f>
        <v>0</v>
      </c>
      <c r="J1603" s="29" t="n">
        <f aca="false">C1603/$D$2</f>
        <v>0.70248</v>
      </c>
      <c r="K1603" s="30" t="n">
        <f aca="false">1/(1+EXP($K$2+($K$3*J1603)))</f>
        <v>0.788948653646206</v>
      </c>
      <c r="L1603" s="31" t="n">
        <f aca="false">(E1603)*(K1603)+(1-E1603)*(1-K1603)</f>
        <v>0.211051346353794</v>
      </c>
      <c r="M1603" s="31" t="n">
        <f aca="false">LN(L1603)</f>
        <v>-1.555653827462</v>
      </c>
    </row>
    <row r="1604" customFormat="false" ht="13" hidden="false" customHeight="false" outlineLevel="0" collapsed="false">
      <c r="A1604" s="18" t="n">
        <v>1595</v>
      </c>
      <c r="B1604" s="18" t="n">
        <v>27</v>
      </c>
      <c r="C1604" s="19" t="n">
        <v>21268</v>
      </c>
      <c r="D1604" s="19" t="n">
        <v>574234</v>
      </c>
      <c r="E1604" s="18" t="n">
        <v>1</v>
      </c>
      <c r="F1604" s="20" t="n">
        <f aca="false">($D$2-C1604)/$D$2</f>
        <v>0.14928</v>
      </c>
      <c r="G1604" s="19" t="n">
        <f aca="false">C1604-$D$3</f>
        <v>6268</v>
      </c>
      <c r="H1604" s="18" t="n">
        <f aca="false">E1604*B1604</f>
        <v>27</v>
      </c>
      <c r="I1604" s="19" t="n">
        <f aca="false">G1604*H1604</f>
        <v>169236</v>
      </c>
      <c r="J1604" s="29" t="n">
        <f aca="false">C1604/$D$2</f>
        <v>0.85072</v>
      </c>
      <c r="K1604" s="30" t="n">
        <f aca="false">1/(1+EXP($K$2+($K$3*J1604)))</f>
        <v>0.490028438334358</v>
      </c>
      <c r="L1604" s="31" t="n">
        <f aca="false">(E1604)*(K1604)+(1-E1604)*(1-K1604)</f>
        <v>0.490028438334358</v>
      </c>
      <c r="M1604" s="31" t="n">
        <f aca="false">LN(L1604)</f>
        <v>-0.713291852144512</v>
      </c>
    </row>
    <row r="1605" customFormat="false" ht="13" hidden="false" customHeight="false" outlineLevel="0" collapsed="false">
      <c r="A1605" s="18" t="n">
        <v>1596</v>
      </c>
      <c r="B1605" s="18" t="n">
        <v>12</v>
      </c>
      <c r="C1605" s="19" t="n">
        <v>16464</v>
      </c>
      <c r="D1605" s="19" t="n">
        <v>197564</v>
      </c>
      <c r="E1605" s="18" t="n">
        <v>1</v>
      </c>
      <c r="F1605" s="20" t="n">
        <f aca="false">($D$2-C1605)/$D$2</f>
        <v>0.34144</v>
      </c>
      <c r="G1605" s="19" t="n">
        <f aca="false">C1605-$D$3</f>
        <v>1464</v>
      </c>
      <c r="H1605" s="18" t="n">
        <f aca="false">E1605*B1605</f>
        <v>12</v>
      </c>
      <c r="I1605" s="19" t="n">
        <f aca="false">G1605*H1605</f>
        <v>17568</v>
      </c>
      <c r="J1605" s="29" t="n">
        <f aca="false">C1605/$D$2</f>
        <v>0.65856</v>
      </c>
      <c r="K1605" s="30" t="n">
        <f aca="false">1/(1+EXP($K$2+($K$3*J1605)))</f>
        <v>0.848268999794223</v>
      </c>
      <c r="L1605" s="31" t="n">
        <f aca="false">(E1605)*(K1605)+(1-E1605)*(1-K1605)</f>
        <v>0.848268999794223</v>
      </c>
      <c r="M1605" s="31" t="n">
        <f aca="false">LN(L1605)</f>
        <v>-0.164557476754355</v>
      </c>
    </row>
    <row r="1606" customFormat="false" ht="13" hidden="false" customHeight="false" outlineLevel="0" collapsed="false">
      <c r="A1606" s="18" t="n">
        <v>1597</v>
      </c>
      <c r="B1606" s="18" t="n">
        <v>15</v>
      </c>
      <c r="C1606" s="19" t="n">
        <v>20252</v>
      </c>
      <c r="D1606" s="19" t="n">
        <v>303780</v>
      </c>
      <c r="E1606" s="18" t="n">
        <v>0</v>
      </c>
      <c r="F1606" s="20" t="n">
        <f aca="false">($D$2-C1606)/$D$2</f>
        <v>0.18992</v>
      </c>
      <c r="G1606" s="19" t="n">
        <f aca="false">C1606-$D$3</f>
        <v>5252</v>
      </c>
      <c r="H1606" s="18" t="n">
        <f aca="false">E1606*B1606</f>
        <v>0</v>
      </c>
      <c r="I1606" s="19" t="n">
        <f aca="false">G1606*H1606</f>
        <v>0</v>
      </c>
      <c r="J1606" s="29" t="n">
        <f aca="false">C1606/$D$2</f>
        <v>0.81008</v>
      </c>
      <c r="K1606" s="30" t="n">
        <f aca="false">1/(1+EXP($K$2+($K$3*J1606)))</f>
        <v>0.582377001202963</v>
      </c>
      <c r="L1606" s="31" t="n">
        <f aca="false">(E1606)*(K1606)+(1-E1606)*(1-K1606)</f>
        <v>0.417622998797037</v>
      </c>
      <c r="M1606" s="31" t="n">
        <f aca="false">LN(L1606)</f>
        <v>-0.873176170182517</v>
      </c>
    </row>
    <row r="1607" customFormat="false" ht="13" hidden="false" customHeight="false" outlineLevel="0" collapsed="false">
      <c r="A1607" s="18" t="n">
        <v>1598</v>
      </c>
      <c r="B1607" s="18" t="n">
        <v>26</v>
      </c>
      <c r="C1607" s="19" t="n">
        <v>19677</v>
      </c>
      <c r="D1607" s="19" t="n">
        <v>511595</v>
      </c>
      <c r="E1607" s="18" t="n">
        <v>0</v>
      </c>
      <c r="F1607" s="20" t="n">
        <f aca="false">($D$2-C1607)/$D$2</f>
        <v>0.21292</v>
      </c>
      <c r="G1607" s="19" t="n">
        <f aca="false">C1607-$D$3</f>
        <v>4677</v>
      </c>
      <c r="H1607" s="18" t="n">
        <f aca="false">E1607*B1607</f>
        <v>0</v>
      </c>
      <c r="I1607" s="19" t="n">
        <f aca="false">G1607*H1607</f>
        <v>0</v>
      </c>
      <c r="J1607" s="29" t="n">
        <f aca="false">C1607/$D$2</f>
        <v>0.78708</v>
      </c>
      <c r="K1607" s="30" t="n">
        <f aca="false">1/(1+EXP($K$2+($K$3*J1607)))</f>
        <v>0.63258300019143</v>
      </c>
      <c r="L1607" s="31" t="n">
        <f aca="false">(E1607)*(K1607)+(1-E1607)*(1-K1607)</f>
        <v>0.36741699980857</v>
      </c>
      <c r="M1607" s="31" t="n">
        <f aca="false">LN(L1607)</f>
        <v>-1.00125783669843</v>
      </c>
    </row>
    <row r="1608" customFormat="false" ht="13" hidden="false" customHeight="false" outlineLevel="0" collapsed="false">
      <c r="A1608" s="18" t="n">
        <v>1599</v>
      </c>
      <c r="B1608" s="18" t="n">
        <v>15</v>
      </c>
      <c r="C1608" s="19" t="n">
        <v>18154</v>
      </c>
      <c r="D1608" s="19" t="n">
        <v>272315</v>
      </c>
      <c r="E1608" s="18" t="n">
        <v>1</v>
      </c>
      <c r="F1608" s="20" t="n">
        <f aca="false">($D$2-C1608)/$D$2</f>
        <v>0.27384</v>
      </c>
      <c r="G1608" s="19" t="n">
        <f aca="false">C1608-$D$3</f>
        <v>3154</v>
      </c>
      <c r="H1608" s="18" t="n">
        <f aca="false">E1608*B1608</f>
        <v>15</v>
      </c>
      <c r="I1608" s="19" t="n">
        <f aca="false">G1608*H1608</f>
        <v>47310</v>
      </c>
      <c r="J1608" s="29" t="n">
        <f aca="false">C1608/$D$2</f>
        <v>0.72616</v>
      </c>
      <c r="K1608" s="30" t="n">
        <f aca="false">1/(1+EXP($K$2+($K$3*J1608)))</f>
        <v>0.750558481812729</v>
      </c>
      <c r="L1608" s="31" t="n">
        <f aca="false">(E1608)*(K1608)+(1-E1608)*(1-K1608)</f>
        <v>0.750558481812729</v>
      </c>
      <c r="M1608" s="31" t="n">
        <f aca="false">LN(L1608)</f>
        <v>-0.286937707143418</v>
      </c>
    </row>
    <row r="1609" customFormat="false" ht="13" hidden="false" customHeight="false" outlineLevel="0" collapsed="false">
      <c r="A1609" s="18" t="n">
        <v>1600</v>
      </c>
      <c r="B1609" s="18" t="n">
        <v>11</v>
      </c>
      <c r="C1609" s="19" t="n">
        <v>21762</v>
      </c>
      <c r="D1609" s="19" t="n">
        <v>239377</v>
      </c>
      <c r="E1609" s="18" t="n">
        <v>0</v>
      </c>
      <c r="F1609" s="20" t="n">
        <f aca="false">($D$2-C1609)/$D$2</f>
        <v>0.12952</v>
      </c>
      <c r="G1609" s="19" t="n">
        <f aca="false">C1609-$D$3</f>
        <v>6762</v>
      </c>
      <c r="H1609" s="18" t="n">
        <f aca="false">E1609*B1609</f>
        <v>0</v>
      </c>
      <c r="I1609" s="19" t="n">
        <f aca="false">G1609*H1609</f>
        <v>0</v>
      </c>
      <c r="J1609" s="29" t="n">
        <f aca="false">C1609/$D$2</f>
        <v>0.87048</v>
      </c>
      <c r="K1609" s="30" t="n">
        <f aca="false">1/(1+EXP($K$2+($K$3*J1609)))</f>
        <v>0.444979993723191</v>
      </c>
      <c r="L1609" s="31" t="n">
        <f aca="false">(E1609)*(K1609)+(1-E1609)*(1-K1609)</f>
        <v>0.555020006276809</v>
      </c>
      <c r="M1609" s="31" t="n">
        <f aca="false">LN(L1609)</f>
        <v>-0.588751118539791</v>
      </c>
    </row>
    <row r="1610" customFormat="false" ht="13" hidden="false" customHeight="false" outlineLevel="0" collapsed="false">
      <c r="A1610" s="18" t="n">
        <v>1601</v>
      </c>
      <c r="B1610" s="18" t="n">
        <v>18</v>
      </c>
      <c r="C1610" s="19" t="n">
        <v>20884</v>
      </c>
      <c r="D1610" s="19" t="n">
        <v>375904</v>
      </c>
      <c r="E1610" s="18" t="n">
        <v>0</v>
      </c>
      <c r="F1610" s="20" t="n">
        <f aca="false">($D$2-C1610)/$D$2</f>
        <v>0.16464</v>
      </c>
      <c r="G1610" s="19" t="n">
        <f aca="false">C1610-$D$3</f>
        <v>5884</v>
      </c>
      <c r="H1610" s="18" t="n">
        <f aca="false">E1610*B1610</f>
        <v>0</v>
      </c>
      <c r="I1610" s="19" t="n">
        <f aca="false">G1610*H1610</f>
        <v>0</v>
      </c>
      <c r="J1610" s="29" t="n">
        <f aca="false">C1610/$D$2</f>
        <v>0.83536</v>
      </c>
      <c r="K1610" s="30" t="n">
        <f aca="false">1/(1+EXP($K$2+($K$3*J1610)))</f>
        <v>0.525196033385865</v>
      </c>
      <c r="L1610" s="31" t="n">
        <f aca="false">(E1610)*(K1610)+(1-E1610)*(1-K1610)</f>
        <v>0.474803966614135</v>
      </c>
      <c r="M1610" s="31" t="n">
        <f aca="false">LN(L1610)</f>
        <v>-0.744853261997327</v>
      </c>
    </row>
    <row r="1611" customFormat="false" ht="13" hidden="false" customHeight="false" outlineLevel="0" collapsed="false">
      <c r="A1611" s="18" t="n">
        <v>1602</v>
      </c>
      <c r="B1611" s="18" t="n">
        <v>15</v>
      </c>
      <c r="C1611" s="19" t="n">
        <v>17056</v>
      </c>
      <c r="D1611" s="19" t="n">
        <v>255833</v>
      </c>
      <c r="E1611" s="18" t="n">
        <v>1</v>
      </c>
      <c r="F1611" s="20" t="n">
        <f aca="false">($D$2-C1611)/$D$2</f>
        <v>0.31776</v>
      </c>
      <c r="G1611" s="19" t="n">
        <f aca="false">C1611-$D$3</f>
        <v>2056</v>
      </c>
      <c r="H1611" s="18" t="n">
        <f aca="false">E1611*B1611</f>
        <v>15</v>
      </c>
      <c r="I1611" s="19" t="n">
        <f aca="false">G1611*H1611</f>
        <v>30840</v>
      </c>
      <c r="J1611" s="29" t="n">
        <f aca="false">C1611/$D$2</f>
        <v>0.68224</v>
      </c>
      <c r="K1611" s="30" t="n">
        <f aca="false">1/(1+EXP($K$2+($K$3*J1611)))</f>
        <v>0.818182484425431</v>
      </c>
      <c r="L1611" s="31" t="n">
        <f aca="false">(E1611)*(K1611)+(1-E1611)*(1-K1611)</f>
        <v>0.818182484425431</v>
      </c>
      <c r="M1611" s="31" t="n">
        <f aca="false">LN(L1611)</f>
        <v>-0.200669881164734</v>
      </c>
    </row>
    <row r="1612" customFormat="false" ht="13" hidden="false" customHeight="false" outlineLevel="0" collapsed="false">
      <c r="A1612" s="18" t="n">
        <v>1603</v>
      </c>
      <c r="B1612" s="18" t="n">
        <v>14</v>
      </c>
      <c r="C1612" s="19" t="n">
        <v>20695</v>
      </c>
      <c r="D1612" s="19" t="n">
        <v>289726</v>
      </c>
      <c r="E1612" s="18" t="n">
        <v>0</v>
      </c>
      <c r="F1612" s="20" t="n">
        <f aca="false">($D$2-C1612)/$D$2</f>
        <v>0.1722</v>
      </c>
      <c r="G1612" s="19" t="n">
        <f aca="false">C1612-$D$3</f>
        <v>5695</v>
      </c>
      <c r="H1612" s="18" t="n">
        <f aca="false">E1612*B1612</f>
        <v>0</v>
      </c>
      <c r="I1612" s="19" t="n">
        <f aca="false">G1612*H1612</f>
        <v>0</v>
      </c>
      <c r="J1612" s="29" t="n">
        <f aca="false">C1612/$D$2</f>
        <v>0.8278</v>
      </c>
      <c r="K1612" s="30" t="n">
        <f aca="false">1/(1+EXP($K$2+($K$3*J1612)))</f>
        <v>0.542435277882672</v>
      </c>
      <c r="L1612" s="31" t="n">
        <f aca="false">(E1612)*(K1612)+(1-E1612)*(1-K1612)</f>
        <v>0.457564722117328</v>
      </c>
      <c r="M1612" s="31" t="n">
        <f aca="false">LN(L1612)</f>
        <v>-0.781836935163457</v>
      </c>
    </row>
    <row r="1613" customFormat="false" ht="13" hidden="false" customHeight="false" outlineLevel="0" collapsed="false">
      <c r="A1613" s="18" t="n">
        <v>1604</v>
      </c>
      <c r="B1613" s="18" t="n">
        <v>17</v>
      </c>
      <c r="C1613" s="19" t="n">
        <v>16333</v>
      </c>
      <c r="D1613" s="19" t="n">
        <v>277667</v>
      </c>
      <c r="E1613" s="18" t="n">
        <v>0</v>
      </c>
      <c r="F1613" s="20" t="n">
        <f aca="false">($D$2-C1613)/$D$2</f>
        <v>0.34668</v>
      </c>
      <c r="G1613" s="19" t="n">
        <f aca="false">C1613-$D$3</f>
        <v>1333</v>
      </c>
      <c r="H1613" s="18" t="n">
        <f aca="false">E1613*B1613</f>
        <v>0</v>
      </c>
      <c r="I1613" s="19" t="n">
        <f aca="false">G1613*H1613</f>
        <v>0</v>
      </c>
      <c r="J1613" s="29" t="n">
        <f aca="false">C1613/$D$2</f>
        <v>0.65332</v>
      </c>
      <c r="K1613" s="30" t="n">
        <f aca="false">1/(1+EXP($K$2+($K$3*J1613)))</f>
        <v>0.854346788020259</v>
      </c>
      <c r="L1613" s="31" t="n">
        <f aca="false">(E1613)*(K1613)+(1-E1613)*(1-K1613)</f>
        <v>0.145653211979741</v>
      </c>
      <c r="M1613" s="31" t="n">
        <f aca="false">LN(L1613)</f>
        <v>-1.92652674309248</v>
      </c>
    </row>
    <row r="1614" customFormat="false" ht="13" hidden="false" customHeight="false" outlineLevel="0" collapsed="false">
      <c r="A1614" s="18" t="n">
        <v>1605</v>
      </c>
      <c r="B1614" s="18" t="n">
        <v>40</v>
      </c>
      <c r="C1614" s="19" t="n">
        <v>19388</v>
      </c>
      <c r="D1614" s="19" t="n">
        <v>775502</v>
      </c>
      <c r="E1614" s="18" t="n">
        <v>0</v>
      </c>
      <c r="F1614" s="20" t="n">
        <f aca="false">($D$2-C1614)/$D$2</f>
        <v>0.22448</v>
      </c>
      <c r="G1614" s="19" t="n">
        <f aca="false">C1614-$D$3</f>
        <v>4388</v>
      </c>
      <c r="H1614" s="18" t="n">
        <f aca="false">E1614*B1614</f>
        <v>0</v>
      </c>
      <c r="I1614" s="19" t="n">
        <f aca="false">G1614*H1614</f>
        <v>0</v>
      </c>
      <c r="J1614" s="29" t="n">
        <f aca="false">C1614/$D$2</f>
        <v>0.77552</v>
      </c>
      <c r="K1614" s="30" t="n">
        <f aca="false">1/(1+EXP($K$2+($K$3*J1614)))</f>
        <v>0.656841745802071</v>
      </c>
      <c r="L1614" s="31" t="n">
        <f aca="false">(E1614)*(K1614)+(1-E1614)*(1-K1614)</f>
        <v>0.343158254197929</v>
      </c>
      <c r="M1614" s="31" t="n">
        <f aca="false">LN(L1614)</f>
        <v>-1.06956355571912</v>
      </c>
    </row>
    <row r="1615" customFormat="false" ht="13" hidden="false" customHeight="false" outlineLevel="0" collapsed="false">
      <c r="A1615" s="18" t="n">
        <v>1606</v>
      </c>
      <c r="B1615" s="18" t="n">
        <v>15</v>
      </c>
      <c r="C1615" s="19" t="n">
        <v>17241</v>
      </c>
      <c r="D1615" s="19" t="n">
        <v>258615</v>
      </c>
      <c r="E1615" s="18" t="n">
        <v>1</v>
      </c>
      <c r="F1615" s="20" t="n">
        <f aca="false">($D$2-C1615)/$D$2</f>
        <v>0.31036</v>
      </c>
      <c r="G1615" s="19" t="n">
        <f aca="false">C1615-$D$3</f>
        <v>2241</v>
      </c>
      <c r="H1615" s="18" t="n">
        <f aca="false">E1615*B1615</f>
        <v>15</v>
      </c>
      <c r="I1615" s="19" t="n">
        <f aca="false">G1615*H1615</f>
        <v>33615</v>
      </c>
      <c r="J1615" s="29" t="n">
        <f aca="false">C1615/$D$2</f>
        <v>0.68964</v>
      </c>
      <c r="K1615" s="30" t="n">
        <f aca="false">1/(1+EXP($K$2+($K$3*J1615)))</f>
        <v>0.807875952547352</v>
      </c>
      <c r="L1615" s="31" t="n">
        <f aca="false">(E1615)*(K1615)+(1-E1615)*(1-K1615)</f>
        <v>0.807875952547352</v>
      </c>
      <c r="M1615" s="31" t="n">
        <f aca="false">LN(L1615)</f>
        <v>-0.213346756322128</v>
      </c>
    </row>
    <row r="1616" customFormat="false" ht="13" hidden="false" customHeight="false" outlineLevel="0" collapsed="false">
      <c r="A1616" s="18" t="n">
        <v>1607</v>
      </c>
      <c r="B1616" s="18" t="n">
        <v>16</v>
      </c>
      <c r="C1616" s="19" t="n">
        <v>15784</v>
      </c>
      <c r="D1616" s="19" t="n">
        <v>252547</v>
      </c>
      <c r="E1616" s="18" t="n">
        <v>1</v>
      </c>
      <c r="F1616" s="20" t="n">
        <f aca="false">($D$2-C1616)/$D$2</f>
        <v>0.36864</v>
      </c>
      <c r="G1616" s="19" t="n">
        <f aca="false">C1616-$D$3</f>
        <v>784</v>
      </c>
      <c r="H1616" s="18" t="n">
        <f aca="false">E1616*B1616</f>
        <v>16</v>
      </c>
      <c r="I1616" s="19" t="n">
        <f aca="false">G1616*H1616</f>
        <v>12544</v>
      </c>
      <c r="J1616" s="29" t="n">
        <f aca="false">C1616/$D$2</f>
        <v>0.63136</v>
      </c>
      <c r="K1616" s="30" t="n">
        <f aca="false">1/(1+EXP($K$2+($K$3*J1616)))</f>
        <v>0.877649028960591</v>
      </c>
      <c r="L1616" s="31" t="n">
        <f aca="false">(E1616)*(K1616)+(1-E1616)*(1-K1616)</f>
        <v>0.877649028960591</v>
      </c>
      <c r="M1616" s="31" t="n">
        <f aca="false">LN(L1616)</f>
        <v>-0.130508504488881</v>
      </c>
    </row>
    <row r="1617" customFormat="false" ht="13" hidden="false" customHeight="false" outlineLevel="0" collapsed="false">
      <c r="A1617" s="18" t="n">
        <v>1608</v>
      </c>
      <c r="B1617" s="18" t="n">
        <v>34</v>
      </c>
      <c r="C1617" s="19" t="n">
        <v>18447</v>
      </c>
      <c r="D1617" s="19" t="n">
        <v>627213</v>
      </c>
      <c r="E1617" s="18" t="n">
        <v>1</v>
      </c>
      <c r="F1617" s="20" t="n">
        <f aca="false">($D$2-C1617)/$D$2</f>
        <v>0.26212</v>
      </c>
      <c r="G1617" s="19" t="n">
        <f aca="false">C1617-$D$3</f>
        <v>3447</v>
      </c>
      <c r="H1617" s="18" t="n">
        <f aca="false">E1617*B1617</f>
        <v>34</v>
      </c>
      <c r="I1617" s="19" t="n">
        <f aca="false">G1617*H1617</f>
        <v>117198</v>
      </c>
      <c r="J1617" s="29" t="n">
        <f aca="false">C1617/$D$2</f>
        <v>0.73788</v>
      </c>
      <c r="K1617" s="30" t="n">
        <f aca="false">1/(1+EXP($K$2+($K$3*J1617)))</f>
        <v>0.729914616948514</v>
      </c>
      <c r="L1617" s="31" t="n">
        <f aca="false">(E1617)*(K1617)+(1-E1617)*(1-K1617)</f>
        <v>0.729914616948514</v>
      </c>
      <c r="M1617" s="31" t="n">
        <f aca="false">LN(L1617)</f>
        <v>-0.314827714764642</v>
      </c>
    </row>
    <row r="1618" customFormat="false" ht="13" hidden="false" customHeight="false" outlineLevel="0" collapsed="false">
      <c r="A1618" s="18" t="n">
        <v>1609</v>
      </c>
      <c r="B1618" s="18" t="n">
        <v>11</v>
      </c>
      <c r="C1618" s="19" t="n">
        <v>16025</v>
      </c>
      <c r="D1618" s="19" t="n">
        <v>176273</v>
      </c>
      <c r="E1618" s="18" t="n">
        <v>1</v>
      </c>
      <c r="F1618" s="20" t="n">
        <f aca="false">($D$2-C1618)/$D$2</f>
        <v>0.359</v>
      </c>
      <c r="G1618" s="19" t="n">
        <f aca="false">C1618-$D$3</f>
        <v>1025</v>
      </c>
      <c r="H1618" s="18" t="n">
        <f aca="false">E1618*B1618</f>
        <v>11</v>
      </c>
      <c r="I1618" s="19" t="n">
        <f aca="false">G1618*H1618</f>
        <v>11275</v>
      </c>
      <c r="J1618" s="29" t="n">
        <f aca="false">C1618/$D$2</f>
        <v>0.641</v>
      </c>
      <c r="K1618" s="30" t="n">
        <f aca="false">1/(1+EXP($K$2+($K$3*J1618)))</f>
        <v>0.86784191923036</v>
      </c>
      <c r="L1618" s="31" t="n">
        <f aca="false">(E1618)*(K1618)+(1-E1618)*(1-K1618)</f>
        <v>0.86784191923036</v>
      </c>
      <c r="M1618" s="31" t="n">
        <f aca="false">LN(L1618)</f>
        <v>-0.141745701610126</v>
      </c>
    </row>
    <row r="1619" customFormat="false" ht="13" hidden="false" customHeight="false" outlineLevel="0" collapsed="false">
      <c r="A1619" s="18" t="n">
        <v>1610</v>
      </c>
      <c r="B1619" s="18" t="n">
        <v>16</v>
      </c>
      <c r="C1619" s="19" t="n">
        <v>18881</v>
      </c>
      <c r="D1619" s="19" t="n">
        <v>302095</v>
      </c>
      <c r="E1619" s="18" t="n">
        <v>0</v>
      </c>
      <c r="F1619" s="20" t="n">
        <f aca="false">($D$2-C1619)/$D$2</f>
        <v>0.24476</v>
      </c>
      <c r="G1619" s="19" t="n">
        <f aca="false">C1619-$D$3</f>
        <v>3881</v>
      </c>
      <c r="H1619" s="18" t="n">
        <f aca="false">E1619*B1619</f>
        <v>0</v>
      </c>
      <c r="I1619" s="19" t="n">
        <f aca="false">G1619*H1619</f>
        <v>0</v>
      </c>
      <c r="J1619" s="29" t="n">
        <f aca="false">C1619/$D$2</f>
        <v>0.75524</v>
      </c>
      <c r="K1619" s="30" t="n">
        <f aca="false">1/(1+EXP($K$2+($K$3*J1619)))</f>
        <v>0.697432226064607</v>
      </c>
      <c r="L1619" s="31" t="n">
        <f aca="false">(E1619)*(K1619)+(1-E1619)*(1-K1619)</f>
        <v>0.302567773935393</v>
      </c>
      <c r="M1619" s="31" t="n">
        <f aca="false">LN(L1619)</f>
        <v>-1.1954499805384</v>
      </c>
    </row>
    <row r="1620" customFormat="false" ht="13" hidden="false" customHeight="false" outlineLevel="0" collapsed="false">
      <c r="A1620" s="18" t="n">
        <v>1611</v>
      </c>
      <c r="B1620" s="18" t="n">
        <v>19</v>
      </c>
      <c r="C1620" s="19" t="n">
        <v>15301</v>
      </c>
      <c r="D1620" s="19" t="n">
        <v>290710</v>
      </c>
      <c r="E1620" s="18" t="n">
        <v>1</v>
      </c>
      <c r="F1620" s="20" t="n">
        <f aca="false">($D$2-C1620)/$D$2</f>
        <v>0.38796</v>
      </c>
      <c r="G1620" s="19" t="n">
        <f aca="false">C1620-$D$3</f>
        <v>301</v>
      </c>
      <c r="H1620" s="18" t="n">
        <f aca="false">E1620*B1620</f>
        <v>19</v>
      </c>
      <c r="I1620" s="19" t="n">
        <f aca="false">G1620*H1620</f>
        <v>5719</v>
      </c>
      <c r="J1620" s="29" t="n">
        <f aca="false">C1620/$D$2</f>
        <v>0.61204</v>
      </c>
      <c r="K1620" s="30" t="n">
        <f aca="false">1/(1+EXP($K$2+($K$3*J1620)))</f>
        <v>0.895425953387962</v>
      </c>
      <c r="L1620" s="31" t="n">
        <f aca="false">(E1620)*(K1620)+(1-E1620)*(1-K1620)</f>
        <v>0.895425953387962</v>
      </c>
      <c r="M1620" s="31" t="n">
        <f aca="false">LN(L1620)</f>
        <v>-0.110455748350796</v>
      </c>
    </row>
    <row r="1621" customFormat="false" ht="13" hidden="false" customHeight="false" outlineLevel="0" collapsed="false">
      <c r="A1621" s="18" t="n">
        <v>1612</v>
      </c>
      <c r="B1621" s="18" t="n">
        <v>19</v>
      </c>
      <c r="C1621" s="19" t="n">
        <v>21605</v>
      </c>
      <c r="D1621" s="19" t="n">
        <v>410488</v>
      </c>
      <c r="E1621" s="18" t="n">
        <v>0</v>
      </c>
      <c r="F1621" s="20" t="n">
        <f aca="false">($D$2-C1621)/$D$2</f>
        <v>0.1358</v>
      </c>
      <c r="G1621" s="19" t="n">
        <f aca="false">C1621-$D$3</f>
        <v>6605</v>
      </c>
      <c r="H1621" s="18" t="n">
        <f aca="false">E1621*B1621</f>
        <v>0</v>
      </c>
      <c r="I1621" s="19" t="n">
        <f aca="false">G1621*H1621</f>
        <v>0</v>
      </c>
      <c r="J1621" s="29" t="n">
        <f aca="false">C1621/$D$2</f>
        <v>0.8642</v>
      </c>
      <c r="K1621" s="30" t="n">
        <f aca="false">1/(1+EXP($K$2+($K$3*J1621)))</f>
        <v>0.459234669879158</v>
      </c>
      <c r="L1621" s="31" t="n">
        <f aca="false">(E1621)*(K1621)+(1-E1621)*(1-K1621)</f>
        <v>0.540765330120841</v>
      </c>
      <c r="M1621" s="31" t="n">
        <f aca="false">LN(L1621)</f>
        <v>-0.614769864812782</v>
      </c>
    </row>
    <row r="1622" customFormat="false" ht="13" hidden="false" customHeight="false" outlineLevel="0" collapsed="false">
      <c r="A1622" s="18" t="n">
        <v>1613</v>
      </c>
      <c r="B1622" s="18" t="n">
        <v>14</v>
      </c>
      <c r="C1622" s="19" t="n">
        <v>21571</v>
      </c>
      <c r="D1622" s="19" t="n">
        <v>301988</v>
      </c>
      <c r="E1622" s="18" t="n">
        <v>0</v>
      </c>
      <c r="F1622" s="20" t="n">
        <f aca="false">($D$2-C1622)/$D$2</f>
        <v>0.13716</v>
      </c>
      <c r="G1622" s="19" t="n">
        <f aca="false">C1622-$D$3</f>
        <v>6571</v>
      </c>
      <c r="H1622" s="18" t="n">
        <f aca="false">E1622*B1622</f>
        <v>0</v>
      </c>
      <c r="I1622" s="19" t="n">
        <f aca="false">G1622*H1622</f>
        <v>0</v>
      </c>
      <c r="J1622" s="29" t="n">
        <f aca="false">C1622/$D$2</f>
        <v>0.86284</v>
      </c>
      <c r="K1622" s="30" t="n">
        <f aca="false">1/(1+EXP($K$2+($K$3*J1622)))</f>
        <v>0.462331297347474</v>
      </c>
      <c r="L1622" s="31" t="n">
        <f aca="false">(E1622)*(K1622)+(1-E1622)*(1-K1622)</f>
        <v>0.537668702652526</v>
      </c>
      <c r="M1622" s="31" t="n">
        <f aca="false">LN(L1622)</f>
        <v>-0.620512702825711</v>
      </c>
    </row>
    <row r="1623" customFormat="false" ht="13" hidden="false" customHeight="false" outlineLevel="0" collapsed="false">
      <c r="A1623" s="18" t="n">
        <v>1614</v>
      </c>
      <c r="B1623" s="18" t="n">
        <v>31</v>
      </c>
      <c r="C1623" s="19" t="n">
        <v>21259</v>
      </c>
      <c r="D1623" s="19" t="n">
        <v>659019</v>
      </c>
      <c r="E1623" s="18" t="n">
        <v>0</v>
      </c>
      <c r="F1623" s="20" t="n">
        <f aca="false">($D$2-C1623)/$D$2</f>
        <v>0.14964</v>
      </c>
      <c r="G1623" s="19" t="n">
        <f aca="false">C1623-$D$3</f>
        <v>6259</v>
      </c>
      <c r="H1623" s="18" t="n">
        <f aca="false">E1623*B1623</f>
        <v>0</v>
      </c>
      <c r="I1623" s="19" t="n">
        <f aca="false">G1623*H1623</f>
        <v>0</v>
      </c>
      <c r="J1623" s="29" t="n">
        <f aca="false">C1623/$D$2</f>
        <v>0.85036</v>
      </c>
      <c r="K1623" s="30" t="n">
        <f aca="false">1/(1+EXP($K$2+($K$3*J1623)))</f>
        <v>0.490852908795542</v>
      </c>
      <c r="L1623" s="31" t="n">
        <f aca="false">(E1623)*(K1623)+(1-E1623)*(1-K1623)</f>
        <v>0.509147091204458</v>
      </c>
      <c r="M1623" s="31" t="n">
        <f aca="false">LN(L1623)</f>
        <v>-0.67501832342319</v>
      </c>
    </row>
    <row r="1624" customFormat="false" ht="13" hidden="false" customHeight="false" outlineLevel="0" collapsed="false">
      <c r="A1624" s="18" t="n">
        <v>1615</v>
      </c>
      <c r="B1624" s="18" t="n">
        <v>12</v>
      </c>
      <c r="C1624" s="19" t="n">
        <v>17020</v>
      </c>
      <c r="D1624" s="19" t="n">
        <v>204245</v>
      </c>
      <c r="E1624" s="18" t="n">
        <v>1</v>
      </c>
      <c r="F1624" s="20" t="n">
        <f aca="false">($D$2-C1624)/$D$2</f>
        <v>0.3192</v>
      </c>
      <c r="G1624" s="19" t="n">
        <f aca="false">C1624-$D$3</f>
        <v>2020</v>
      </c>
      <c r="H1624" s="18" t="n">
        <f aca="false">E1624*B1624</f>
        <v>12</v>
      </c>
      <c r="I1624" s="19" t="n">
        <f aca="false">G1624*H1624</f>
        <v>24240</v>
      </c>
      <c r="J1624" s="29" t="n">
        <f aca="false">C1624/$D$2</f>
        <v>0.6808</v>
      </c>
      <c r="K1624" s="30" t="n">
        <f aca="false">1/(1+EXP($K$2+($K$3*J1624)))</f>
        <v>0.820137336309537</v>
      </c>
      <c r="L1624" s="31" t="n">
        <f aca="false">(E1624)*(K1624)+(1-E1624)*(1-K1624)</f>
        <v>0.820137336309537</v>
      </c>
      <c r="M1624" s="31" t="n">
        <f aca="false">LN(L1624)</f>
        <v>-0.198283469443287</v>
      </c>
    </row>
    <row r="1625" customFormat="false" ht="13" hidden="false" customHeight="false" outlineLevel="0" collapsed="false">
      <c r="A1625" s="18" t="n">
        <v>1616</v>
      </c>
      <c r="B1625" s="18" t="n">
        <v>10</v>
      </c>
      <c r="C1625" s="19" t="n">
        <v>20992</v>
      </c>
      <c r="D1625" s="19" t="n">
        <v>209925</v>
      </c>
      <c r="E1625" s="18" t="n">
        <v>0</v>
      </c>
      <c r="F1625" s="20" t="n">
        <f aca="false">($D$2-C1625)/$D$2</f>
        <v>0.16032</v>
      </c>
      <c r="G1625" s="19" t="n">
        <f aca="false">C1625-$D$3</f>
        <v>5992</v>
      </c>
      <c r="H1625" s="18" t="n">
        <f aca="false">E1625*B1625</f>
        <v>0</v>
      </c>
      <c r="I1625" s="19" t="n">
        <f aca="false">G1625*H1625</f>
        <v>0</v>
      </c>
      <c r="J1625" s="29" t="n">
        <f aca="false">C1625/$D$2</f>
        <v>0.83968</v>
      </c>
      <c r="K1625" s="30" t="n">
        <f aca="false">1/(1+EXP($K$2+($K$3*J1625)))</f>
        <v>0.515315335244251</v>
      </c>
      <c r="L1625" s="31" t="n">
        <f aca="false">(E1625)*(K1625)+(1-E1625)*(1-K1625)</f>
        <v>0.484684664755749</v>
      </c>
      <c r="M1625" s="31" t="n">
        <f aca="false">LN(L1625)</f>
        <v>-0.724256775261917</v>
      </c>
    </row>
    <row r="1626" customFormat="false" ht="13" hidden="false" customHeight="false" outlineLevel="0" collapsed="false">
      <c r="A1626" s="18" t="n">
        <v>1617</v>
      </c>
      <c r="B1626" s="18" t="n">
        <v>17</v>
      </c>
      <c r="C1626" s="19" t="n">
        <v>15908</v>
      </c>
      <c r="D1626" s="19" t="n">
        <v>270438</v>
      </c>
      <c r="E1626" s="18" t="n">
        <v>0</v>
      </c>
      <c r="F1626" s="20" t="n">
        <f aca="false">($D$2-C1626)/$D$2</f>
        <v>0.36368</v>
      </c>
      <c r="G1626" s="19" t="n">
        <f aca="false">C1626-$D$3</f>
        <v>908</v>
      </c>
      <c r="H1626" s="18" t="n">
        <f aca="false">E1626*B1626</f>
        <v>0</v>
      </c>
      <c r="I1626" s="19" t="n">
        <f aca="false">G1626*H1626</f>
        <v>0</v>
      </c>
      <c r="J1626" s="29" t="n">
        <f aca="false">C1626/$D$2</f>
        <v>0.63632</v>
      </c>
      <c r="K1626" s="30" t="n">
        <f aca="false">1/(1+EXP($K$2+($K$3*J1626)))</f>
        <v>0.872683733895312</v>
      </c>
      <c r="L1626" s="31" t="n">
        <f aca="false">(E1626)*(K1626)+(1-E1626)*(1-K1626)</f>
        <v>0.127316266104688</v>
      </c>
      <c r="M1626" s="31" t="n">
        <f aca="false">LN(L1626)</f>
        <v>-2.06108100385434</v>
      </c>
    </row>
    <row r="1627" customFormat="false" ht="13" hidden="false" customHeight="false" outlineLevel="0" collapsed="false">
      <c r="A1627" s="18" t="n">
        <v>1618</v>
      </c>
      <c r="B1627" s="18" t="n">
        <v>34</v>
      </c>
      <c r="C1627" s="19" t="n">
        <v>15869</v>
      </c>
      <c r="D1627" s="19" t="n">
        <v>539536</v>
      </c>
      <c r="E1627" s="18" t="n">
        <v>0</v>
      </c>
      <c r="F1627" s="20" t="n">
        <f aca="false">($D$2-C1627)/$D$2</f>
        <v>0.36524</v>
      </c>
      <c r="G1627" s="19" t="n">
        <f aca="false">C1627-$D$3</f>
        <v>869</v>
      </c>
      <c r="H1627" s="18" t="n">
        <f aca="false">E1627*B1627</f>
        <v>0</v>
      </c>
      <c r="I1627" s="19" t="n">
        <f aca="false">G1627*H1627</f>
        <v>0</v>
      </c>
      <c r="J1627" s="29" t="n">
        <f aca="false">C1627/$D$2</f>
        <v>0.63476</v>
      </c>
      <c r="K1627" s="30" t="n">
        <f aca="false">1/(1+EXP($K$2+($K$3*J1627)))</f>
        <v>0.874263678066574</v>
      </c>
      <c r="L1627" s="31" t="n">
        <f aca="false">(E1627)*(K1627)+(1-E1627)*(1-K1627)</f>
        <v>0.125736321933426</v>
      </c>
      <c r="M1627" s="31" t="n">
        <f aca="false">LN(L1627)</f>
        <v>-2.07356824781957</v>
      </c>
    </row>
    <row r="1628" customFormat="false" ht="13" hidden="false" customHeight="false" outlineLevel="0" collapsed="false">
      <c r="A1628" s="18" t="n">
        <v>1619</v>
      </c>
      <c r="B1628" s="18" t="n">
        <v>32</v>
      </c>
      <c r="C1628" s="19" t="n">
        <v>17422</v>
      </c>
      <c r="D1628" s="19" t="n">
        <v>557518</v>
      </c>
      <c r="E1628" s="18" t="n">
        <v>1</v>
      </c>
      <c r="F1628" s="20" t="n">
        <f aca="false">($D$2-C1628)/$D$2</f>
        <v>0.30312</v>
      </c>
      <c r="G1628" s="19" t="n">
        <f aca="false">C1628-$D$3</f>
        <v>2422</v>
      </c>
      <c r="H1628" s="18" t="n">
        <f aca="false">E1628*B1628</f>
        <v>32</v>
      </c>
      <c r="I1628" s="19" t="n">
        <f aca="false">G1628*H1628</f>
        <v>77504</v>
      </c>
      <c r="J1628" s="29" t="n">
        <f aca="false">C1628/$D$2</f>
        <v>0.69688</v>
      </c>
      <c r="K1628" s="30" t="n">
        <f aca="false">1/(1+EXP($K$2+($K$3*J1628)))</f>
        <v>0.797367057383426</v>
      </c>
      <c r="L1628" s="31" t="n">
        <f aca="false">(E1628)*(K1628)+(1-E1628)*(1-K1628)</f>
        <v>0.797367057383426</v>
      </c>
      <c r="M1628" s="31" t="n">
        <f aca="false">LN(L1628)</f>
        <v>-0.22644015742473</v>
      </c>
    </row>
    <row r="1629" customFormat="false" ht="13" hidden="false" customHeight="false" outlineLevel="0" collapsed="false">
      <c r="A1629" s="18" t="n">
        <v>1620</v>
      </c>
      <c r="B1629" s="18" t="n">
        <v>11</v>
      </c>
      <c r="C1629" s="19" t="n">
        <v>19257</v>
      </c>
      <c r="D1629" s="19" t="n">
        <v>211831</v>
      </c>
      <c r="E1629" s="18" t="n">
        <v>0</v>
      </c>
      <c r="F1629" s="20" t="n">
        <f aca="false">($D$2-C1629)/$D$2</f>
        <v>0.22972</v>
      </c>
      <c r="G1629" s="19" t="n">
        <f aca="false">C1629-$D$3</f>
        <v>4257</v>
      </c>
      <c r="H1629" s="18" t="n">
        <f aca="false">E1629*B1629</f>
        <v>0</v>
      </c>
      <c r="I1629" s="19" t="n">
        <f aca="false">G1629*H1629</f>
        <v>0</v>
      </c>
      <c r="J1629" s="29" t="n">
        <f aca="false">C1629/$D$2</f>
        <v>0.77028</v>
      </c>
      <c r="K1629" s="30" t="n">
        <f aca="false">1/(1+EXP($K$2+($K$3*J1629)))</f>
        <v>0.667582541906438</v>
      </c>
      <c r="L1629" s="31" t="n">
        <f aca="false">(E1629)*(K1629)+(1-E1629)*(1-K1629)</f>
        <v>0.332417458093561</v>
      </c>
      <c r="M1629" s="31" t="n">
        <f aca="false">LN(L1629)</f>
        <v>-1.1013636960396</v>
      </c>
    </row>
    <row r="1630" customFormat="false" ht="13" hidden="false" customHeight="false" outlineLevel="0" collapsed="false">
      <c r="A1630" s="18" t="n">
        <v>1621</v>
      </c>
      <c r="B1630" s="18" t="n">
        <v>18</v>
      </c>
      <c r="C1630" s="19" t="n">
        <v>18575</v>
      </c>
      <c r="D1630" s="19" t="n">
        <v>334345</v>
      </c>
      <c r="E1630" s="18" t="n">
        <v>0</v>
      </c>
      <c r="F1630" s="20" t="n">
        <f aca="false">($D$2-C1630)/$D$2</f>
        <v>0.257</v>
      </c>
      <c r="G1630" s="19" t="n">
        <f aca="false">C1630-$D$3</f>
        <v>3575</v>
      </c>
      <c r="H1630" s="18" t="n">
        <f aca="false">E1630*B1630</f>
        <v>0</v>
      </c>
      <c r="I1630" s="19" t="n">
        <f aca="false">G1630*H1630</f>
        <v>0</v>
      </c>
      <c r="J1630" s="29" t="n">
        <f aca="false">C1630/$D$2</f>
        <v>0.743</v>
      </c>
      <c r="K1630" s="30" t="n">
        <f aca="false">1/(1+EXP($K$2+($K$3*J1630)))</f>
        <v>0.720565630837127</v>
      </c>
      <c r="L1630" s="31" t="n">
        <f aca="false">(E1630)*(K1630)+(1-E1630)*(1-K1630)</f>
        <v>0.279434369162873</v>
      </c>
      <c r="M1630" s="31" t="n">
        <f aca="false">LN(L1630)</f>
        <v>-1.27498782912005</v>
      </c>
    </row>
    <row r="1631" customFormat="false" ht="13" hidden="false" customHeight="false" outlineLevel="0" collapsed="false">
      <c r="A1631" s="18" t="n">
        <v>1622</v>
      </c>
      <c r="B1631" s="18" t="n">
        <v>16</v>
      </c>
      <c r="C1631" s="19" t="n">
        <v>15962</v>
      </c>
      <c r="D1631" s="19" t="n">
        <v>255391</v>
      </c>
      <c r="E1631" s="18" t="n">
        <v>1</v>
      </c>
      <c r="F1631" s="20" t="n">
        <f aca="false">($D$2-C1631)/$D$2</f>
        <v>0.36152</v>
      </c>
      <c r="G1631" s="19" t="n">
        <f aca="false">C1631-$D$3</f>
        <v>962</v>
      </c>
      <c r="H1631" s="18" t="n">
        <f aca="false">E1631*B1631</f>
        <v>16</v>
      </c>
      <c r="I1631" s="19" t="n">
        <f aca="false">G1631*H1631</f>
        <v>15392</v>
      </c>
      <c r="J1631" s="29" t="n">
        <f aca="false">C1631/$D$2</f>
        <v>0.63848</v>
      </c>
      <c r="K1631" s="30" t="n">
        <f aca="false">1/(1+EXP($K$2+($K$3*J1631)))</f>
        <v>0.870468154014108</v>
      </c>
      <c r="L1631" s="31" t="n">
        <f aca="false">(E1631)*(K1631)+(1-E1631)*(1-K1631)</f>
        <v>0.870468154014108</v>
      </c>
      <c r="M1631" s="31" t="n">
        <f aca="false">LN(L1631)</f>
        <v>-0.13872410399954</v>
      </c>
    </row>
    <row r="1632" customFormat="false" ht="13" hidden="false" customHeight="false" outlineLevel="0" collapsed="false">
      <c r="A1632" s="18" t="n">
        <v>1623</v>
      </c>
      <c r="B1632" s="18" t="n">
        <v>15</v>
      </c>
      <c r="C1632" s="19" t="n">
        <v>15934</v>
      </c>
      <c r="D1632" s="19" t="n">
        <v>239013</v>
      </c>
      <c r="E1632" s="18" t="n">
        <v>1</v>
      </c>
      <c r="F1632" s="20" t="n">
        <f aca="false">($D$2-C1632)/$D$2</f>
        <v>0.36264</v>
      </c>
      <c r="G1632" s="19" t="n">
        <f aca="false">C1632-$D$3</f>
        <v>934</v>
      </c>
      <c r="H1632" s="18" t="n">
        <f aca="false">E1632*B1632</f>
        <v>15</v>
      </c>
      <c r="I1632" s="19" t="n">
        <f aca="false">G1632*H1632</f>
        <v>14010</v>
      </c>
      <c r="J1632" s="29" t="n">
        <f aca="false">C1632/$D$2</f>
        <v>0.63736</v>
      </c>
      <c r="K1632" s="30" t="n">
        <f aca="false">1/(1+EXP($K$2+($K$3*J1632)))</f>
        <v>0.871621041407497</v>
      </c>
      <c r="L1632" s="31" t="n">
        <f aca="false">(E1632)*(K1632)+(1-E1632)*(1-K1632)</f>
        <v>0.871621041407497</v>
      </c>
      <c r="M1632" s="31" t="n">
        <f aca="false">LN(L1632)</f>
        <v>-0.137400535074684</v>
      </c>
    </row>
    <row r="1633" customFormat="false" ht="13" hidden="false" customHeight="false" outlineLevel="0" collapsed="false">
      <c r="A1633" s="18" t="n">
        <v>1624</v>
      </c>
      <c r="B1633" s="18" t="n">
        <v>20</v>
      </c>
      <c r="C1633" s="19" t="n">
        <v>18823</v>
      </c>
      <c r="D1633" s="19" t="n">
        <v>376469</v>
      </c>
      <c r="E1633" s="18" t="n">
        <v>0</v>
      </c>
      <c r="F1633" s="20" t="n">
        <f aca="false">($D$2-C1633)/$D$2</f>
        <v>0.24708</v>
      </c>
      <c r="G1633" s="19" t="n">
        <f aca="false">C1633-$D$3</f>
        <v>3823</v>
      </c>
      <c r="H1633" s="18" t="n">
        <f aca="false">E1633*B1633</f>
        <v>0</v>
      </c>
      <c r="I1633" s="19" t="n">
        <f aca="false">G1633*H1633</f>
        <v>0</v>
      </c>
      <c r="J1633" s="29" t="n">
        <f aca="false">C1633/$D$2</f>
        <v>0.75292</v>
      </c>
      <c r="K1633" s="30" t="n">
        <f aca="false">1/(1+EXP($K$2+($K$3*J1633)))</f>
        <v>0.701899768377218</v>
      </c>
      <c r="L1633" s="31" t="n">
        <f aca="false">(E1633)*(K1633)+(1-E1633)*(1-K1633)</f>
        <v>0.298100231622782</v>
      </c>
      <c r="M1633" s="31" t="n">
        <f aca="false">LN(L1633)</f>
        <v>-1.21032550130149</v>
      </c>
    </row>
    <row r="1634" customFormat="false" ht="13" hidden="false" customHeight="false" outlineLevel="0" collapsed="false">
      <c r="A1634" s="18" t="n">
        <v>1625</v>
      </c>
      <c r="B1634" s="18" t="n">
        <v>15</v>
      </c>
      <c r="C1634" s="19" t="n">
        <v>16661</v>
      </c>
      <c r="D1634" s="19" t="n">
        <v>249914</v>
      </c>
      <c r="E1634" s="18" t="n">
        <v>0</v>
      </c>
      <c r="F1634" s="20" t="n">
        <f aca="false">($D$2-C1634)/$D$2</f>
        <v>0.33356</v>
      </c>
      <c r="G1634" s="19" t="n">
        <f aca="false">C1634-$D$3</f>
        <v>1661</v>
      </c>
      <c r="H1634" s="18" t="n">
        <f aca="false">E1634*B1634</f>
        <v>0</v>
      </c>
      <c r="I1634" s="19" t="n">
        <f aca="false">G1634*H1634</f>
        <v>0</v>
      </c>
      <c r="J1634" s="29" t="n">
        <f aca="false">C1634/$D$2</f>
        <v>0.66644</v>
      </c>
      <c r="K1634" s="30" t="n">
        <f aca="false">1/(1+EXP($K$2+($K$3*J1634)))</f>
        <v>0.838738972997693</v>
      </c>
      <c r="L1634" s="31" t="n">
        <f aca="false">(E1634)*(K1634)+(1-E1634)*(1-K1634)</f>
        <v>0.161261027002307</v>
      </c>
      <c r="M1634" s="31" t="n">
        <f aca="false">LN(L1634)</f>
        <v>-1.82473094113394</v>
      </c>
    </row>
    <row r="1635" customFormat="false" ht="13" hidden="false" customHeight="false" outlineLevel="0" collapsed="false">
      <c r="A1635" s="18" t="n">
        <v>1626</v>
      </c>
      <c r="B1635" s="18" t="n">
        <v>36</v>
      </c>
      <c r="C1635" s="19" t="n">
        <v>16245</v>
      </c>
      <c r="D1635" s="19" t="n">
        <v>584830</v>
      </c>
      <c r="E1635" s="18" t="n">
        <v>1</v>
      </c>
      <c r="F1635" s="20" t="n">
        <f aca="false">($D$2-C1635)/$D$2</f>
        <v>0.3502</v>
      </c>
      <c r="G1635" s="19" t="n">
        <f aca="false">C1635-$D$3</f>
        <v>1245</v>
      </c>
      <c r="H1635" s="18" t="n">
        <f aca="false">E1635*B1635</f>
        <v>36</v>
      </c>
      <c r="I1635" s="19" t="n">
        <f aca="false">G1635*H1635</f>
        <v>44820</v>
      </c>
      <c r="J1635" s="29" t="n">
        <f aca="false">C1635/$D$2</f>
        <v>0.6498</v>
      </c>
      <c r="K1635" s="30" t="n">
        <f aca="false">1/(1+EXP($K$2+($K$3*J1635)))</f>
        <v>0.858315185235591</v>
      </c>
      <c r="L1635" s="31" t="n">
        <f aca="false">(E1635)*(K1635)+(1-E1635)*(1-K1635)</f>
        <v>0.858315185235591</v>
      </c>
      <c r="M1635" s="31" t="n">
        <f aca="false">LN(L1635)</f>
        <v>-0.152783898190781</v>
      </c>
    </row>
    <row r="1636" customFormat="false" ht="13" hidden="false" customHeight="false" outlineLevel="0" collapsed="false">
      <c r="A1636" s="18" t="n">
        <v>1627</v>
      </c>
      <c r="B1636" s="18" t="n">
        <v>20</v>
      </c>
      <c r="C1636" s="19" t="n">
        <v>20831</v>
      </c>
      <c r="D1636" s="19" t="n">
        <v>416621</v>
      </c>
      <c r="E1636" s="18" t="n">
        <v>0</v>
      </c>
      <c r="F1636" s="20" t="n">
        <f aca="false">($D$2-C1636)/$D$2</f>
        <v>0.16676</v>
      </c>
      <c r="G1636" s="19" t="n">
        <f aca="false">C1636-$D$3</f>
        <v>5831</v>
      </c>
      <c r="H1636" s="18" t="n">
        <f aca="false">E1636*B1636</f>
        <v>0</v>
      </c>
      <c r="I1636" s="19" t="n">
        <f aca="false">G1636*H1636</f>
        <v>0</v>
      </c>
      <c r="J1636" s="29" t="n">
        <f aca="false">C1636/$D$2</f>
        <v>0.83324</v>
      </c>
      <c r="K1636" s="30" t="n">
        <f aca="false">1/(1+EXP($K$2+($K$3*J1636)))</f>
        <v>0.530038168551055</v>
      </c>
      <c r="L1636" s="31" t="n">
        <f aca="false">(E1636)*(K1636)+(1-E1636)*(1-K1636)</f>
        <v>0.469961831448945</v>
      </c>
      <c r="M1636" s="31" t="n">
        <f aca="false">LN(L1636)</f>
        <v>-0.755103797258813</v>
      </c>
    </row>
    <row r="1637" customFormat="false" ht="13" hidden="false" customHeight="false" outlineLevel="0" collapsed="false">
      <c r="A1637" s="18" t="n">
        <v>1628</v>
      </c>
      <c r="B1637" s="18" t="n">
        <v>13</v>
      </c>
      <c r="C1637" s="19" t="n">
        <v>17704</v>
      </c>
      <c r="D1637" s="19" t="n">
        <v>230148</v>
      </c>
      <c r="E1637" s="18" t="n">
        <v>1</v>
      </c>
      <c r="F1637" s="20" t="n">
        <f aca="false">($D$2-C1637)/$D$2</f>
        <v>0.29184</v>
      </c>
      <c r="G1637" s="19" t="n">
        <f aca="false">C1637-$D$3</f>
        <v>2704</v>
      </c>
      <c r="H1637" s="18" t="n">
        <f aca="false">E1637*B1637</f>
        <v>13</v>
      </c>
      <c r="I1637" s="19" t="n">
        <f aca="false">G1637*H1637</f>
        <v>35152</v>
      </c>
      <c r="J1637" s="29" t="n">
        <f aca="false">C1637/$D$2</f>
        <v>0.70816</v>
      </c>
      <c r="K1637" s="30" t="n">
        <f aca="false">1/(1+EXP($K$2+($K$3*J1637)))</f>
        <v>0.780151164795322</v>
      </c>
      <c r="L1637" s="31" t="n">
        <f aca="false">(E1637)*(K1637)+(1-E1637)*(1-K1637)</f>
        <v>0.780151164795322</v>
      </c>
      <c r="M1637" s="31" t="n">
        <f aca="false">LN(L1637)</f>
        <v>-0.248267577055847</v>
      </c>
    </row>
    <row r="1638" customFormat="false" ht="13" hidden="false" customHeight="false" outlineLevel="0" collapsed="false">
      <c r="A1638" s="18" t="n">
        <v>1629</v>
      </c>
      <c r="B1638" s="18" t="n">
        <v>40</v>
      </c>
      <c r="C1638" s="19" t="n">
        <v>20958</v>
      </c>
      <c r="D1638" s="19" t="n">
        <v>838336</v>
      </c>
      <c r="E1638" s="18" t="n">
        <v>0</v>
      </c>
      <c r="F1638" s="20" t="n">
        <f aca="false">($D$2-C1638)/$D$2</f>
        <v>0.16168</v>
      </c>
      <c r="G1638" s="19" t="n">
        <f aca="false">C1638-$D$3</f>
        <v>5958</v>
      </c>
      <c r="H1638" s="18" t="n">
        <f aca="false">E1638*B1638</f>
        <v>0</v>
      </c>
      <c r="I1638" s="19" t="n">
        <f aca="false">G1638*H1638</f>
        <v>0</v>
      </c>
      <c r="J1638" s="29" t="n">
        <f aca="false">C1638/$D$2</f>
        <v>0.83832</v>
      </c>
      <c r="K1638" s="30" t="n">
        <f aca="false">1/(1+EXP($K$2+($K$3*J1638)))</f>
        <v>0.518427583322067</v>
      </c>
      <c r="L1638" s="31" t="n">
        <f aca="false">(E1638)*(K1638)+(1-E1638)*(1-K1638)</f>
        <v>0.481572416677933</v>
      </c>
      <c r="M1638" s="31" t="n">
        <f aca="false">LN(L1638)</f>
        <v>-0.730698660967604</v>
      </c>
    </row>
    <row r="1639" customFormat="false" ht="13" hidden="false" customHeight="false" outlineLevel="0" collapsed="false">
      <c r="A1639" s="18" t="n">
        <v>1630</v>
      </c>
      <c r="B1639" s="18" t="n">
        <v>11</v>
      </c>
      <c r="C1639" s="19" t="n">
        <v>17623</v>
      </c>
      <c r="D1639" s="19" t="n">
        <v>193854</v>
      </c>
      <c r="E1639" s="18" t="n">
        <v>1</v>
      </c>
      <c r="F1639" s="20" t="n">
        <f aca="false">($D$2-C1639)/$D$2</f>
        <v>0.29508</v>
      </c>
      <c r="G1639" s="19" t="n">
        <f aca="false">C1639-$D$3</f>
        <v>2623</v>
      </c>
      <c r="H1639" s="18" t="n">
        <f aca="false">E1639*B1639</f>
        <v>11</v>
      </c>
      <c r="I1639" s="19" t="n">
        <f aca="false">G1639*H1639</f>
        <v>28853</v>
      </c>
      <c r="J1639" s="29" t="n">
        <f aca="false">C1639/$D$2</f>
        <v>0.70492</v>
      </c>
      <c r="K1639" s="30" t="n">
        <f aca="false">1/(1+EXP($K$2+($K$3*J1639)))</f>
        <v>0.785201383194362</v>
      </c>
      <c r="L1639" s="31" t="n">
        <f aca="false">(E1639)*(K1639)+(1-E1639)*(1-K1639)</f>
        <v>0.785201383194362</v>
      </c>
      <c r="M1639" s="31" t="n">
        <f aca="false">LN(L1639)</f>
        <v>-0.241815054999159</v>
      </c>
    </row>
    <row r="1640" customFormat="false" ht="13" hidden="false" customHeight="false" outlineLevel="0" collapsed="false">
      <c r="A1640" s="18" t="n">
        <v>1631</v>
      </c>
      <c r="B1640" s="18" t="n">
        <v>22</v>
      </c>
      <c r="C1640" s="19" t="n">
        <v>15786</v>
      </c>
      <c r="D1640" s="19" t="n">
        <v>347290</v>
      </c>
      <c r="E1640" s="18" t="n">
        <v>1</v>
      </c>
      <c r="F1640" s="20" t="n">
        <f aca="false">($D$2-C1640)/$D$2</f>
        <v>0.36856</v>
      </c>
      <c r="G1640" s="19" t="n">
        <f aca="false">C1640-$D$3</f>
        <v>786</v>
      </c>
      <c r="H1640" s="18" t="n">
        <f aca="false">E1640*B1640</f>
        <v>22</v>
      </c>
      <c r="I1640" s="19" t="n">
        <f aca="false">G1640*H1640</f>
        <v>17292</v>
      </c>
      <c r="J1640" s="29" t="n">
        <f aca="false">C1640/$D$2</f>
        <v>0.63144</v>
      </c>
      <c r="K1640" s="30" t="n">
        <f aca="false">1/(1+EXP($K$2+($K$3*J1640)))</f>
        <v>0.877570282691601</v>
      </c>
      <c r="L1640" s="31" t="n">
        <f aca="false">(E1640)*(K1640)+(1-E1640)*(1-K1640)</f>
        <v>0.877570282691601</v>
      </c>
      <c r="M1640" s="31" t="n">
        <f aca="false">LN(L1640)</f>
        <v>-0.130598232614045</v>
      </c>
    </row>
    <row r="1641" customFormat="false" ht="13" hidden="false" customHeight="false" outlineLevel="0" collapsed="false">
      <c r="A1641" s="18" t="n">
        <v>1632</v>
      </c>
      <c r="B1641" s="18" t="n">
        <v>20</v>
      </c>
      <c r="C1641" s="19" t="n">
        <v>15138</v>
      </c>
      <c r="D1641" s="19" t="n">
        <v>302765</v>
      </c>
      <c r="E1641" s="18" t="n">
        <v>1</v>
      </c>
      <c r="F1641" s="20" t="n">
        <f aca="false">($D$2-C1641)/$D$2</f>
        <v>0.39448</v>
      </c>
      <c r="G1641" s="19" t="n">
        <f aca="false">C1641-$D$3</f>
        <v>138</v>
      </c>
      <c r="H1641" s="18" t="n">
        <f aca="false">E1641*B1641</f>
        <v>20</v>
      </c>
      <c r="I1641" s="19" t="n">
        <f aca="false">G1641*H1641</f>
        <v>2760</v>
      </c>
      <c r="J1641" s="29" t="n">
        <f aca="false">C1641/$D$2</f>
        <v>0.60552</v>
      </c>
      <c r="K1641" s="30" t="n">
        <f aca="false">1/(1+EXP($K$2+($K$3*J1641)))</f>
        <v>0.900890131171317</v>
      </c>
      <c r="L1641" s="31" t="n">
        <f aca="false">(E1641)*(K1641)+(1-E1641)*(1-K1641)</f>
        <v>0.900890131171317</v>
      </c>
      <c r="M1641" s="31" t="n">
        <f aca="false">LN(L1641)</f>
        <v>-0.104371969795535</v>
      </c>
    </row>
    <row r="1642" customFormat="false" ht="13" hidden="false" customHeight="false" outlineLevel="0" collapsed="false">
      <c r="A1642" s="18" t="n">
        <v>1633</v>
      </c>
      <c r="B1642" s="18" t="n">
        <v>25</v>
      </c>
      <c r="C1642" s="19" t="n">
        <v>17107</v>
      </c>
      <c r="D1642" s="19" t="n">
        <v>427678</v>
      </c>
      <c r="E1642" s="18" t="n">
        <v>0</v>
      </c>
      <c r="F1642" s="20" t="n">
        <f aca="false">($D$2-C1642)/$D$2</f>
        <v>0.31572</v>
      </c>
      <c r="G1642" s="19" t="n">
        <f aca="false">C1642-$D$3</f>
        <v>2107</v>
      </c>
      <c r="H1642" s="18" t="n">
        <f aca="false">E1642*B1642</f>
        <v>0</v>
      </c>
      <c r="I1642" s="19" t="n">
        <f aca="false">G1642*H1642</f>
        <v>0</v>
      </c>
      <c r="J1642" s="29" t="n">
        <f aca="false">C1642/$D$2</f>
        <v>0.68428</v>
      </c>
      <c r="K1642" s="30" t="n">
        <f aca="false">1/(1+EXP($K$2+($K$3*J1642)))</f>
        <v>0.815384882866326</v>
      </c>
      <c r="L1642" s="31" t="n">
        <f aca="false">(E1642)*(K1642)+(1-E1642)*(1-K1642)</f>
        <v>0.184615117133674</v>
      </c>
      <c r="M1642" s="31" t="n">
        <f aca="false">LN(L1642)</f>
        <v>-1.68948206896795</v>
      </c>
    </row>
    <row r="1643" customFormat="false" ht="13" hidden="false" customHeight="false" outlineLevel="0" collapsed="false">
      <c r="A1643" s="18" t="n">
        <v>1634</v>
      </c>
      <c r="B1643" s="18" t="n">
        <v>10</v>
      </c>
      <c r="C1643" s="19" t="n">
        <v>16531</v>
      </c>
      <c r="D1643" s="19" t="n">
        <v>165306</v>
      </c>
      <c r="E1643" s="18" t="n">
        <v>1</v>
      </c>
      <c r="F1643" s="20" t="n">
        <f aca="false">($D$2-C1643)/$D$2</f>
        <v>0.33876</v>
      </c>
      <c r="G1643" s="19" t="n">
        <f aca="false">C1643-$D$3</f>
        <v>1531</v>
      </c>
      <c r="H1643" s="18" t="n">
        <f aca="false">E1643*B1643</f>
        <v>10</v>
      </c>
      <c r="I1643" s="19" t="n">
        <f aca="false">G1643*H1643</f>
        <v>15310</v>
      </c>
      <c r="J1643" s="29" t="n">
        <f aca="false">C1643/$D$2</f>
        <v>0.66124</v>
      </c>
      <c r="K1643" s="30" t="n">
        <f aca="false">1/(1+EXP($K$2+($K$3*J1643)))</f>
        <v>0.845080819682755</v>
      </c>
      <c r="L1643" s="31" t="n">
        <f aca="false">(E1643)*(K1643)+(1-E1643)*(1-K1643)</f>
        <v>0.845080819682755</v>
      </c>
      <c r="M1643" s="31" t="n">
        <f aca="false">LN(L1643)</f>
        <v>-0.16832301160364</v>
      </c>
    </row>
    <row r="1644" customFormat="false" ht="13" hidden="false" customHeight="false" outlineLevel="0" collapsed="false">
      <c r="A1644" s="18" t="n">
        <v>1635</v>
      </c>
      <c r="B1644" s="18" t="n">
        <v>23</v>
      </c>
      <c r="C1644" s="19" t="n">
        <v>15226</v>
      </c>
      <c r="D1644" s="19" t="n">
        <v>350209</v>
      </c>
      <c r="E1644" s="18" t="n">
        <v>1</v>
      </c>
      <c r="F1644" s="20" t="n">
        <f aca="false">($D$2-C1644)/$D$2</f>
        <v>0.39096</v>
      </c>
      <c r="G1644" s="19" t="n">
        <f aca="false">C1644-$D$3</f>
        <v>226</v>
      </c>
      <c r="H1644" s="18" t="n">
        <f aca="false">E1644*B1644</f>
        <v>23</v>
      </c>
      <c r="I1644" s="19" t="n">
        <f aca="false">G1644*H1644</f>
        <v>5198</v>
      </c>
      <c r="J1644" s="29" t="n">
        <f aca="false">C1644/$D$2</f>
        <v>0.60904</v>
      </c>
      <c r="K1644" s="30" t="n">
        <f aca="false">1/(1+EXP($K$2+($K$3*J1644)))</f>
        <v>0.897972451877072</v>
      </c>
      <c r="L1644" s="31" t="n">
        <f aca="false">(E1644)*(K1644)+(1-E1644)*(1-K1644)</f>
        <v>0.897972451877072</v>
      </c>
      <c r="M1644" s="31" t="n">
        <f aca="false">LN(L1644)</f>
        <v>-0.107615888347517</v>
      </c>
    </row>
    <row r="1645" customFormat="false" ht="13" hidden="false" customHeight="false" outlineLevel="0" collapsed="false">
      <c r="A1645" s="18" t="n">
        <v>1636</v>
      </c>
      <c r="B1645" s="18" t="n">
        <v>14</v>
      </c>
      <c r="C1645" s="19" t="n">
        <v>17453</v>
      </c>
      <c r="D1645" s="19" t="n">
        <v>244349</v>
      </c>
      <c r="E1645" s="18" t="n">
        <v>1</v>
      </c>
      <c r="F1645" s="20" t="n">
        <f aca="false">($D$2-C1645)/$D$2</f>
        <v>0.30188</v>
      </c>
      <c r="G1645" s="19" t="n">
        <f aca="false">C1645-$D$3</f>
        <v>2453</v>
      </c>
      <c r="H1645" s="18" t="n">
        <f aca="false">E1645*B1645</f>
        <v>14</v>
      </c>
      <c r="I1645" s="19" t="n">
        <f aca="false">G1645*H1645</f>
        <v>34342</v>
      </c>
      <c r="J1645" s="29" t="n">
        <f aca="false">C1645/$D$2</f>
        <v>0.69812</v>
      </c>
      <c r="K1645" s="30" t="n">
        <f aca="false">1/(1+EXP($K$2+($K$3*J1645)))</f>
        <v>0.795524814760918</v>
      </c>
      <c r="L1645" s="31" t="n">
        <f aca="false">(E1645)*(K1645)+(1-E1645)*(1-K1645)</f>
        <v>0.795524814760918</v>
      </c>
      <c r="M1645" s="31" t="n">
        <f aca="false">LN(L1645)</f>
        <v>-0.228753237773886</v>
      </c>
    </row>
    <row r="1646" customFormat="false" ht="13" hidden="false" customHeight="false" outlineLevel="0" collapsed="false">
      <c r="A1646" s="18" t="n">
        <v>1637</v>
      </c>
      <c r="B1646" s="18" t="n">
        <v>13</v>
      </c>
      <c r="C1646" s="19" t="n">
        <v>18518</v>
      </c>
      <c r="D1646" s="19" t="n">
        <v>240740</v>
      </c>
      <c r="E1646" s="18" t="n">
        <v>0</v>
      </c>
      <c r="F1646" s="20" t="n">
        <f aca="false">($D$2-C1646)/$D$2</f>
        <v>0.25928</v>
      </c>
      <c r="G1646" s="19" t="n">
        <f aca="false">C1646-$D$3</f>
        <v>3518</v>
      </c>
      <c r="H1646" s="18" t="n">
        <f aca="false">E1646*B1646</f>
        <v>0</v>
      </c>
      <c r="I1646" s="19" t="n">
        <f aca="false">G1646*H1646</f>
        <v>0</v>
      </c>
      <c r="J1646" s="29" t="n">
        <f aca="false">C1646/$D$2</f>
        <v>0.74072</v>
      </c>
      <c r="K1646" s="30" t="n">
        <f aca="false">1/(1+EXP($K$2+($K$3*J1646)))</f>
        <v>0.724753249037832</v>
      </c>
      <c r="L1646" s="31" t="n">
        <f aca="false">(E1646)*(K1646)+(1-E1646)*(1-K1646)</f>
        <v>0.275246750962168</v>
      </c>
      <c r="M1646" s="31" t="n">
        <f aca="false">LN(L1646)</f>
        <v>-1.29008730740117</v>
      </c>
    </row>
    <row r="1647" customFormat="false" ht="13" hidden="false" customHeight="false" outlineLevel="0" collapsed="false">
      <c r="A1647" s="18" t="n">
        <v>1638</v>
      </c>
      <c r="B1647" s="18" t="n">
        <v>10</v>
      </c>
      <c r="C1647" s="19" t="n">
        <v>20386</v>
      </c>
      <c r="D1647" s="19" t="n">
        <v>203859</v>
      </c>
      <c r="E1647" s="18" t="n">
        <v>0</v>
      </c>
      <c r="F1647" s="20" t="n">
        <f aca="false">($D$2-C1647)/$D$2</f>
        <v>0.18456</v>
      </c>
      <c r="G1647" s="19" t="n">
        <f aca="false">C1647-$D$3</f>
        <v>5386</v>
      </c>
      <c r="H1647" s="18" t="n">
        <f aca="false">E1647*B1647</f>
        <v>0</v>
      </c>
      <c r="I1647" s="19" t="n">
        <f aca="false">G1647*H1647</f>
        <v>0</v>
      </c>
      <c r="J1647" s="29" t="n">
        <f aca="false">C1647/$D$2</f>
        <v>0.81544</v>
      </c>
      <c r="K1647" s="30" t="n">
        <f aca="false">1/(1+EXP($K$2+($K$3*J1647)))</f>
        <v>0.570384270517495</v>
      </c>
      <c r="L1647" s="31" t="n">
        <f aca="false">(E1647)*(K1647)+(1-E1647)*(1-K1647)</f>
        <v>0.429615729482505</v>
      </c>
      <c r="M1647" s="31" t="n">
        <f aca="false">LN(L1647)</f>
        <v>-0.844864122206125</v>
      </c>
    </row>
    <row r="1648" customFormat="false" ht="13" hidden="false" customHeight="false" outlineLevel="0" collapsed="false">
      <c r="A1648" s="18" t="n">
        <v>1639</v>
      </c>
      <c r="B1648" s="18" t="n">
        <v>14</v>
      </c>
      <c r="C1648" s="19" t="n">
        <v>20819</v>
      </c>
      <c r="D1648" s="19" t="n">
        <v>291469</v>
      </c>
      <c r="E1648" s="18" t="n">
        <v>0</v>
      </c>
      <c r="F1648" s="20" t="n">
        <f aca="false">($D$2-C1648)/$D$2</f>
        <v>0.16724</v>
      </c>
      <c r="G1648" s="19" t="n">
        <f aca="false">C1648-$D$3</f>
        <v>5819</v>
      </c>
      <c r="H1648" s="18" t="n">
        <f aca="false">E1648*B1648</f>
        <v>0</v>
      </c>
      <c r="I1648" s="19" t="n">
        <f aca="false">G1648*H1648</f>
        <v>0</v>
      </c>
      <c r="J1648" s="29" t="n">
        <f aca="false">C1648/$D$2</f>
        <v>0.83276</v>
      </c>
      <c r="K1648" s="30" t="n">
        <f aca="false">1/(1+EXP($K$2+($K$3*J1648)))</f>
        <v>0.531133749199446</v>
      </c>
      <c r="L1648" s="31" t="n">
        <f aca="false">(E1648)*(K1648)+(1-E1648)*(1-K1648)</f>
        <v>0.468866250800554</v>
      </c>
      <c r="M1648" s="31" t="n">
        <f aca="false">LN(L1648)</f>
        <v>-0.757437730737008</v>
      </c>
    </row>
    <row r="1649" customFormat="false" ht="13" hidden="false" customHeight="false" outlineLevel="0" collapsed="false">
      <c r="A1649" s="18" t="n">
        <v>1640</v>
      </c>
      <c r="B1649" s="18" t="n">
        <v>17</v>
      </c>
      <c r="C1649" s="19" t="n">
        <v>19811</v>
      </c>
      <c r="D1649" s="19" t="n">
        <v>336782</v>
      </c>
      <c r="E1649" s="18" t="n">
        <v>0</v>
      </c>
      <c r="F1649" s="20" t="n">
        <f aca="false">($D$2-C1649)/$D$2</f>
        <v>0.20756</v>
      </c>
      <c r="G1649" s="19" t="n">
        <f aca="false">C1649-$D$3</f>
        <v>4811</v>
      </c>
      <c r="H1649" s="18" t="n">
        <f aca="false">E1649*B1649</f>
        <v>0</v>
      </c>
      <c r="I1649" s="19" t="n">
        <f aca="false">G1649*H1649</f>
        <v>0</v>
      </c>
      <c r="J1649" s="29" t="n">
        <f aca="false">C1649/$D$2</f>
        <v>0.79244</v>
      </c>
      <c r="K1649" s="30" t="n">
        <f aca="false">1/(1+EXP($K$2+($K$3*J1649)))</f>
        <v>0.621093987617325</v>
      </c>
      <c r="L1649" s="31" t="n">
        <f aca="false">(E1649)*(K1649)+(1-E1649)*(1-K1649)</f>
        <v>0.378906012382675</v>
      </c>
      <c r="M1649" s="31" t="n">
        <f aca="false">LN(L1649)</f>
        <v>-0.970467093090142</v>
      </c>
    </row>
    <row r="1650" customFormat="false" ht="13" hidden="false" customHeight="false" outlineLevel="0" collapsed="false">
      <c r="A1650" s="18" t="n">
        <v>1641</v>
      </c>
      <c r="B1650" s="18" t="n">
        <v>13</v>
      </c>
      <c r="C1650" s="19" t="n">
        <v>17268</v>
      </c>
      <c r="D1650" s="19" t="n">
        <v>224484</v>
      </c>
      <c r="E1650" s="18" t="n">
        <v>1</v>
      </c>
      <c r="F1650" s="20" t="n">
        <f aca="false">($D$2-C1650)/$D$2</f>
        <v>0.30928</v>
      </c>
      <c r="G1650" s="19" t="n">
        <f aca="false">C1650-$D$3</f>
        <v>2268</v>
      </c>
      <c r="H1650" s="18" t="n">
        <f aca="false">E1650*B1650</f>
        <v>13</v>
      </c>
      <c r="I1650" s="19" t="n">
        <f aca="false">G1650*H1650</f>
        <v>29484</v>
      </c>
      <c r="J1650" s="29" t="n">
        <f aca="false">C1650/$D$2</f>
        <v>0.69072</v>
      </c>
      <c r="K1650" s="30" t="n">
        <f aca="false">1/(1+EXP($K$2+($K$3*J1650)))</f>
        <v>0.806335091618067</v>
      </c>
      <c r="L1650" s="31" t="n">
        <f aca="false">(E1650)*(K1650)+(1-E1650)*(1-K1650)</f>
        <v>0.806335091618067</v>
      </c>
      <c r="M1650" s="31" t="n">
        <f aca="false">LN(L1650)</f>
        <v>-0.215255876449707</v>
      </c>
    </row>
    <row r="1651" customFormat="false" ht="13" hidden="false" customHeight="false" outlineLevel="0" collapsed="false">
      <c r="A1651" s="18" t="n">
        <v>1642</v>
      </c>
      <c r="B1651" s="18" t="n">
        <v>30</v>
      </c>
      <c r="C1651" s="19" t="n">
        <v>20661</v>
      </c>
      <c r="D1651" s="19" t="n">
        <v>619838</v>
      </c>
      <c r="E1651" s="18" t="n">
        <v>0</v>
      </c>
      <c r="F1651" s="20" t="n">
        <f aca="false">($D$2-C1651)/$D$2</f>
        <v>0.17356</v>
      </c>
      <c r="G1651" s="19" t="n">
        <f aca="false">C1651-$D$3</f>
        <v>5661</v>
      </c>
      <c r="H1651" s="18" t="n">
        <f aca="false">E1651*B1651</f>
        <v>0</v>
      </c>
      <c r="I1651" s="19" t="n">
        <f aca="false">G1651*H1651</f>
        <v>0</v>
      </c>
      <c r="J1651" s="29" t="n">
        <f aca="false">C1651/$D$2</f>
        <v>0.82644</v>
      </c>
      <c r="K1651" s="30" t="n">
        <f aca="false">1/(1+EXP($K$2+($K$3*J1651)))</f>
        <v>0.54552696533817</v>
      </c>
      <c r="L1651" s="31" t="n">
        <f aca="false">(E1651)*(K1651)+(1-E1651)*(1-K1651)</f>
        <v>0.45447303466183</v>
      </c>
      <c r="M1651" s="31" t="n">
        <f aca="false">LN(L1651)</f>
        <v>-0.788616696801621</v>
      </c>
    </row>
    <row r="1652" customFormat="false" ht="13" hidden="false" customHeight="false" outlineLevel="0" collapsed="false">
      <c r="A1652" s="18" t="n">
        <v>1643</v>
      </c>
      <c r="B1652" s="18" t="n">
        <v>16</v>
      </c>
      <c r="C1652" s="19" t="n">
        <v>18833</v>
      </c>
      <c r="D1652" s="19" t="n">
        <v>301335</v>
      </c>
      <c r="E1652" s="18" t="n">
        <v>1</v>
      </c>
      <c r="F1652" s="20" t="n">
        <f aca="false">($D$2-C1652)/$D$2</f>
        <v>0.24668</v>
      </c>
      <c r="G1652" s="19" t="n">
        <f aca="false">C1652-$D$3</f>
        <v>3833</v>
      </c>
      <c r="H1652" s="18" t="n">
        <f aca="false">E1652*B1652</f>
        <v>16</v>
      </c>
      <c r="I1652" s="19" t="n">
        <f aca="false">G1652*H1652</f>
        <v>61328</v>
      </c>
      <c r="J1652" s="29" t="n">
        <f aca="false">C1652/$D$2</f>
        <v>0.75332</v>
      </c>
      <c r="K1652" s="30" t="n">
        <f aca="false">1/(1+EXP($K$2+($K$3*J1652)))</f>
        <v>0.701132212646565</v>
      </c>
      <c r="L1652" s="31" t="n">
        <f aca="false">(E1652)*(K1652)+(1-E1652)*(1-K1652)</f>
        <v>0.701132212646565</v>
      </c>
      <c r="M1652" s="31" t="n">
        <f aca="false">LN(L1652)</f>
        <v>-0.355058803958819</v>
      </c>
    </row>
    <row r="1653" customFormat="false" ht="13" hidden="false" customHeight="false" outlineLevel="0" collapsed="false">
      <c r="A1653" s="18" t="n">
        <v>1644</v>
      </c>
      <c r="B1653" s="18" t="n">
        <v>19</v>
      </c>
      <c r="C1653" s="19" t="n">
        <v>16324</v>
      </c>
      <c r="D1653" s="19" t="n">
        <v>310162</v>
      </c>
      <c r="E1653" s="18" t="n">
        <v>0</v>
      </c>
      <c r="F1653" s="20" t="n">
        <f aca="false">($D$2-C1653)/$D$2</f>
        <v>0.34704</v>
      </c>
      <c r="G1653" s="19" t="n">
        <f aca="false">C1653-$D$3</f>
        <v>1324</v>
      </c>
      <c r="H1653" s="18" t="n">
        <f aca="false">E1653*B1653</f>
        <v>0</v>
      </c>
      <c r="I1653" s="19" t="n">
        <f aca="false">G1653*H1653</f>
        <v>0</v>
      </c>
      <c r="J1653" s="29" t="n">
        <f aca="false">C1653/$D$2</f>
        <v>0.65296</v>
      </c>
      <c r="K1653" s="30" t="n">
        <f aca="false">1/(1+EXP($K$2+($K$3*J1653)))</f>
        <v>0.854756841427395</v>
      </c>
      <c r="L1653" s="31" t="n">
        <f aca="false">(E1653)*(K1653)+(1-E1653)*(1-K1653)</f>
        <v>0.145243158572605</v>
      </c>
      <c r="M1653" s="31" t="n">
        <f aca="false">LN(L1653)</f>
        <v>-1.9293459854086</v>
      </c>
    </row>
    <row r="1654" customFormat="false" ht="13" hidden="false" customHeight="false" outlineLevel="0" collapsed="false">
      <c r="A1654" s="18" t="n">
        <v>1645</v>
      </c>
      <c r="B1654" s="18" t="n">
        <v>17</v>
      </c>
      <c r="C1654" s="19" t="n">
        <v>21846</v>
      </c>
      <c r="D1654" s="19" t="n">
        <v>371384</v>
      </c>
      <c r="E1654" s="18" t="n">
        <v>0</v>
      </c>
      <c r="F1654" s="20" t="n">
        <f aca="false">($D$2-C1654)/$D$2</f>
        <v>0.12616</v>
      </c>
      <c r="G1654" s="19" t="n">
        <f aca="false">C1654-$D$3</f>
        <v>6846</v>
      </c>
      <c r="H1654" s="18" t="n">
        <f aca="false">E1654*B1654</f>
        <v>0</v>
      </c>
      <c r="I1654" s="19" t="n">
        <f aca="false">G1654*H1654</f>
        <v>0</v>
      </c>
      <c r="J1654" s="29" t="n">
        <f aca="false">C1654/$D$2</f>
        <v>0.87384</v>
      </c>
      <c r="K1654" s="30" t="n">
        <f aca="false">1/(1+EXP($K$2+($K$3*J1654)))</f>
        <v>0.437388793016794</v>
      </c>
      <c r="L1654" s="31" t="n">
        <f aca="false">(E1654)*(K1654)+(1-E1654)*(1-K1654)</f>
        <v>0.562611206983206</v>
      </c>
      <c r="M1654" s="31" t="n">
        <f aca="false">LN(L1654)</f>
        <v>-0.575166463140411</v>
      </c>
    </row>
    <row r="1655" customFormat="false" ht="13" hidden="false" customHeight="false" outlineLevel="0" collapsed="false">
      <c r="A1655" s="18" t="n">
        <v>1646</v>
      </c>
      <c r="B1655" s="18" t="n">
        <v>30</v>
      </c>
      <c r="C1655" s="19" t="n">
        <v>17975</v>
      </c>
      <c r="D1655" s="19" t="n">
        <v>539263</v>
      </c>
      <c r="E1655" s="18" t="n">
        <v>1</v>
      </c>
      <c r="F1655" s="20" t="n">
        <f aca="false">($D$2-C1655)/$D$2</f>
        <v>0.281</v>
      </c>
      <c r="G1655" s="19" t="n">
        <f aca="false">C1655-$D$3</f>
        <v>2975</v>
      </c>
      <c r="H1655" s="18" t="n">
        <f aca="false">E1655*B1655</f>
        <v>30</v>
      </c>
      <c r="I1655" s="19" t="n">
        <f aca="false">G1655*H1655</f>
        <v>89250</v>
      </c>
      <c r="J1655" s="29" t="n">
        <f aca="false">C1655/$D$2</f>
        <v>0.719</v>
      </c>
      <c r="K1655" s="30" t="n">
        <f aca="false">1/(1+EXP($K$2+($K$3*J1655)))</f>
        <v>0.762640029377606</v>
      </c>
      <c r="L1655" s="31" t="n">
        <f aca="false">(E1655)*(K1655)+(1-E1655)*(1-K1655)</f>
        <v>0.762640029377606</v>
      </c>
      <c r="M1655" s="31" t="n">
        <f aca="false">LN(L1655)</f>
        <v>-0.270969142275879</v>
      </c>
    </row>
    <row r="1656" customFormat="false" ht="13" hidden="false" customHeight="false" outlineLevel="0" collapsed="false">
      <c r="A1656" s="18" t="n">
        <v>1647</v>
      </c>
      <c r="B1656" s="18" t="n">
        <v>23</v>
      </c>
      <c r="C1656" s="19" t="n">
        <v>16328</v>
      </c>
      <c r="D1656" s="19" t="n">
        <v>375555</v>
      </c>
      <c r="E1656" s="18" t="n">
        <v>1</v>
      </c>
      <c r="F1656" s="20" t="n">
        <f aca="false">($D$2-C1656)/$D$2</f>
        <v>0.34688</v>
      </c>
      <c r="G1656" s="19" t="n">
        <f aca="false">C1656-$D$3</f>
        <v>1328</v>
      </c>
      <c r="H1656" s="18" t="n">
        <f aca="false">E1656*B1656</f>
        <v>23</v>
      </c>
      <c r="I1656" s="19" t="n">
        <f aca="false">G1656*H1656</f>
        <v>30544</v>
      </c>
      <c r="J1656" s="29" t="n">
        <f aca="false">C1656/$D$2</f>
        <v>0.65312</v>
      </c>
      <c r="K1656" s="30" t="n">
        <f aca="false">1/(1+EXP($K$2+($K$3*J1656)))</f>
        <v>0.854574713895364</v>
      </c>
      <c r="L1656" s="31" t="n">
        <f aca="false">(E1656)*(K1656)+(1-E1656)*(1-K1656)</f>
        <v>0.854574713895364</v>
      </c>
      <c r="M1656" s="31" t="n">
        <f aca="false">LN(L1656)</f>
        <v>-0.157151344443789</v>
      </c>
    </row>
    <row r="1657" customFormat="false" ht="13" hidden="false" customHeight="false" outlineLevel="0" collapsed="false">
      <c r="A1657" s="18" t="n">
        <v>1648</v>
      </c>
      <c r="B1657" s="18" t="n">
        <v>14</v>
      </c>
      <c r="C1657" s="19" t="n">
        <v>18357</v>
      </c>
      <c r="D1657" s="19" t="n">
        <v>257004</v>
      </c>
      <c r="E1657" s="18" t="n">
        <v>0</v>
      </c>
      <c r="F1657" s="20" t="n">
        <f aca="false">($D$2-C1657)/$D$2</f>
        <v>0.26572</v>
      </c>
      <c r="G1657" s="19" t="n">
        <f aca="false">C1657-$D$3</f>
        <v>3357</v>
      </c>
      <c r="H1657" s="18" t="n">
        <f aca="false">E1657*B1657</f>
        <v>0</v>
      </c>
      <c r="I1657" s="19" t="n">
        <f aca="false">G1657*H1657</f>
        <v>0</v>
      </c>
      <c r="J1657" s="29" t="n">
        <f aca="false">C1657/$D$2</f>
        <v>0.73428</v>
      </c>
      <c r="K1657" s="30" t="n">
        <f aca="false">1/(1+EXP($K$2+($K$3*J1657)))</f>
        <v>0.736368874378413</v>
      </c>
      <c r="L1657" s="31" t="n">
        <f aca="false">(E1657)*(K1657)+(1-E1657)*(1-K1657)</f>
        <v>0.263631125621588</v>
      </c>
      <c r="M1657" s="31" t="n">
        <f aca="false">LN(L1657)</f>
        <v>-1.33320440433523</v>
      </c>
    </row>
    <row r="1658" customFormat="false" ht="13" hidden="false" customHeight="false" outlineLevel="0" collapsed="false">
      <c r="A1658" s="18" t="n">
        <v>1649</v>
      </c>
      <c r="B1658" s="18" t="n">
        <v>16</v>
      </c>
      <c r="C1658" s="19" t="n">
        <v>17663</v>
      </c>
      <c r="D1658" s="19" t="n">
        <v>282604</v>
      </c>
      <c r="E1658" s="18" t="n">
        <v>1</v>
      </c>
      <c r="F1658" s="20" t="n">
        <f aca="false">($D$2-C1658)/$D$2</f>
        <v>0.29348</v>
      </c>
      <c r="G1658" s="19" t="n">
        <f aca="false">C1658-$D$3</f>
        <v>2663</v>
      </c>
      <c r="H1658" s="18" t="n">
        <f aca="false">E1658*B1658</f>
        <v>16</v>
      </c>
      <c r="I1658" s="19" t="n">
        <f aca="false">G1658*H1658</f>
        <v>42608</v>
      </c>
      <c r="J1658" s="29" t="n">
        <f aca="false">C1658/$D$2</f>
        <v>0.70652</v>
      </c>
      <c r="K1658" s="30" t="n">
        <f aca="false">1/(1+EXP($K$2+($K$3*J1658)))</f>
        <v>0.782718043624244</v>
      </c>
      <c r="L1658" s="31" t="n">
        <f aca="false">(E1658)*(K1658)+(1-E1658)*(1-K1658)</f>
        <v>0.782718043624244</v>
      </c>
      <c r="M1658" s="31" t="n">
        <f aca="false">LN(L1658)</f>
        <v>-0.244982745384495</v>
      </c>
    </row>
    <row r="1659" customFormat="false" ht="13" hidden="false" customHeight="false" outlineLevel="0" collapsed="false">
      <c r="A1659" s="18" t="n">
        <v>1650</v>
      </c>
      <c r="B1659" s="18" t="n">
        <v>34</v>
      </c>
      <c r="C1659" s="19" t="n">
        <v>20893</v>
      </c>
      <c r="D1659" s="19" t="n">
        <v>710367</v>
      </c>
      <c r="E1659" s="18" t="n">
        <v>0</v>
      </c>
      <c r="F1659" s="20" t="n">
        <f aca="false">($D$2-C1659)/$D$2</f>
        <v>0.16428</v>
      </c>
      <c r="G1659" s="19" t="n">
        <f aca="false">C1659-$D$3</f>
        <v>5893</v>
      </c>
      <c r="H1659" s="18" t="n">
        <f aca="false">E1659*B1659</f>
        <v>0</v>
      </c>
      <c r="I1659" s="19" t="n">
        <f aca="false">G1659*H1659</f>
        <v>0</v>
      </c>
      <c r="J1659" s="29" t="n">
        <f aca="false">C1659/$D$2</f>
        <v>0.83572</v>
      </c>
      <c r="K1659" s="30" t="n">
        <f aca="false">1/(1+EXP($K$2+($K$3*J1659)))</f>
        <v>0.524373288014488</v>
      </c>
      <c r="L1659" s="31" t="n">
        <f aca="false">(E1659)*(K1659)+(1-E1659)*(1-K1659)</f>
        <v>0.475626711985512</v>
      </c>
      <c r="M1659" s="31" t="n">
        <f aca="false">LN(L1659)</f>
        <v>-0.74312195092875</v>
      </c>
    </row>
    <row r="1660" customFormat="false" ht="13" hidden="false" customHeight="false" outlineLevel="0" collapsed="false">
      <c r="A1660" s="18" t="n">
        <v>1651</v>
      </c>
      <c r="B1660" s="18" t="n">
        <v>40</v>
      </c>
      <c r="C1660" s="19" t="n">
        <v>20623</v>
      </c>
      <c r="D1660" s="19" t="n">
        <v>824916</v>
      </c>
      <c r="E1660" s="18" t="n">
        <v>0</v>
      </c>
      <c r="F1660" s="20" t="n">
        <f aca="false">($D$2-C1660)/$D$2</f>
        <v>0.17508</v>
      </c>
      <c r="G1660" s="19" t="n">
        <f aca="false">C1660-$D$3</f>
        <v>5623</v>
      </c>
      <c r="H1660" s="18" t="n">
        <f aca="false">E1660*B1660</f>
        <v>0</v>
      </c>
      <c r="I1660" s="19" t="n">
        <f aca="false">G1660*H1660</f>
        <v>0</v>
      </c>
      <c r="J1660" s="29" t="n">
        <f aca="false">C1660/$D$2</f>
        <v>0.82492</v>
      </c>
      <c r="K1660" s="30" t="n">
        <f aca="false">1/(1+EXP($K$2+($K$3*J1660)))</f>
        <v>0.548978220334346</v>
      </c>
      <c r="L1660" s="31" t="n">
        <f aca="false">(E1660)*(K1660)+(1-E1660)*(1-K1660)</f>
        <v>0.451021779665654</v>
      </c>
      <c r="M1660" s="31" t="n">
        <f aca="false">LN(L1660)</f>
        <v>-0.796239648703893</v>
      </c>
    </row>
    <row r="1661" customFormat="false" ht="13" hidden="false" customHeight="false" outlineLevel="0" collapsed="false">
      <c r="A1661" s="18" t="n">
        <v>1652</v>
      </c>
      <c r="B1661" s="18" t="n">
        <v>14</v>
      </c>
      <c r="C1661" s="19" t="n">
        <v>19419</v>
      </c>
      <c r="D1661" s="19" t="n">
        <v>271871</v>
      </c>
      <c r="E1661" s="18" t="n">
        <v>1</v>
      </c>
      <c r="F1661" s="20" t="n">
        <f aca="false">($D$2-C1661)/$D$2</f>
        <v>0.22324</v>
      </c>
      <c r="G1661" s="19" t="n">
        <f aca="false">C1661-$D$3</f>
        <v>4419</v>
      </c>
      <c r="H1661" s="18" t="n">
        <f aca="false">E1661*B1661</f>
        <v>14</v>
      </c>
      <c r="I1661" s="19" t="n">
        <f aca="false">G1661*H1661</f>
        <v>61866</v>
      </c>
      <c r="J1661" s="29" t="n">
        <f aca="false">C1661/$D$2</f>
        <v>0.77676</v>
      </c>
      <c r="K1661" s="30" t="n">
        <f aca="false">1/(1+EXP($K$2+($K$3*J1661)))</f>
        <v>0.654275853722606</v>
      </c>
      <c r="L1661" s="31" t="n">
        <f aca="false">(E1661)*(K1661)+(1-E1661)*(1-K1661)</f>
        <v>0.654275853722606</v>
      </c>
      <c r="M1661" s="31" t="n">
        <f aca="false">LN(L1661)</f>
        <v>-0.424226221772426</v>
      </c>
    </row>
    <row r="1662" customFormat="false" ht="13" hidden="false" customHeight="false" outlineLevel="0" collapsed="false">
      <c r="A1662" s="18" t="n">
        <v>1653</v>
      </c>
      <c r="B1662" s="18" t="n">
        <v>31</v>
      </c>
      <c r="C1662" s="19" t="n">
        <v>18557</v>
      </c>
      <c r="D1662" s="19" t="n">
        <v>575266</v>
      </c>
      <c r="E1662" s="18" t="n">
        <v>0</v>
      </c>
      <c r="F1662" s="20" t="n">
        <f aca="false">($D$2-C1662)/$D$2</f>
        <v>0.25772</v>
      </c>
      <c r="G1662" s="19" t="n">
        <f aca="false">C1662-$D$3</f>
        <v>3557</v>
      </c>
      <c r="H1662" s="18" t="n">
        <f aca="false">E1662*B1662</f>
        <v>0</v>
      </c>
      <c r="I1662" s="19" t="n">
        <f aca="false">G1662*H1662</f>
        <v>0</v>
      </c>
      <c r="J1662" s="29" t="n">
        <f aca="false">C1662/$D$2</f>
        <v>0.74228</v>
      </c>
      <c r="K1662" s="30" t="n">
        <f aca="false">1/(1+EXP($K$2+($K$3*J1662)))</f>
        <v>0.721892243591616</v>
      </c>
      <c r="L1662" s="31" t="n">
        <f aca="false">(E1662)*(K1662)+(1-E1662)*(1-K1662)</f>
        <v>0.278107756408384</v>
      </c>
      <c r="M1662" s="31" t="n">
        <f aca="false">LN(L1662)</f>
        <v>-1.2797466274142</v>
      </c>
    </row>
    <row r="1663" customFormat="false" ht="13" hidden="false" customHeight="false" outlineLevel="0" collapsed="false">
      <c r="A1663" s="18" t="n">
        <v>1654</v>
      </c>
      <c r="B1663" s="18" t="n">
        <v>14</v>
      </c>
      <c r="C1663" s="19" t="n">
        <v>20946</v>
      </c>
      <c r="D1663" s="19" t="n">
        <v>293244</v>
      </c>
      <c r="E1663" s="18" t="n">
        <v>0</v>
      </c>
      <c r="F1663" s="20" t="n">
        <f aca="false">($D$2-C1663)/$D$2</f>
        <v>0.16216</v>
      </c>
      <c r="G1663" s="19" t="n">
        <f aca="false">C1663-$D$3</f>
        <v>5946</v>
      </c>
      <c r="H1663" s="18" t="n">
        <f aca="false">E1663*B1663</f>
        <v>0</v>
      </c>
      <c r="I1663" s="19" t="n">
        <f aca="false">G1663*H1663</f>
        <v>0</v>
      </c>
      <c r="J1663" s="29" t="n">
        <f aca="false">C1663/$D$2</f>
        <v>0.83784</v>
      </c>
      <c r="K1663" s="30" t="n">
        <f aca="false">1/(1+EXP($K$2+($K$3*J1663)))</f>
        <v>0.51952569498059</v>
      </c>
      <c r="L1663" s="31" t="n">
        <f aca="false">(E1663)*(K1663)+(1-E1663)*(1-K1663)</f>
        <v>0.48047430501941</v>
      </c>
      <c r="M1663" s="31" t="n">
        <f aca="false">LN(L1663)</f>
        <v>-0.732981527507566</v>
      </c>
    </row>
    <row r="1664" customFormat="false" ht="13" hidden="false" customHeight="false" outlineLevel="0" collapsed="false">
      <c r="A1664" s="18" t="n">
        <v>1655</v>
      </c>
      <c r="B1664" s="18" t="n">
        <v>15</v>
      </c>
      <c r="C1664" s="19" t="n">
        <v>22187</v>
      </c>
      <c r="D1664" s="19" t="n">
        <v>332805</v>
      </c>
      <c r="E1664" s="18" t="n">
        <v>0</v>
      </c>
      <c r="F1664" s="20" t="n">
        <f aca="false">($D$2-C1664)/$D$2</f>
        <v>0.11252</v>
      </c>
      <c r="G1664" s="19" t="n">
        <f aca="false">C1664-$D$3</f>
        <v>7187</v>
      </c>
      <c r="H1664" s="18" t="n">
        <f aca="false">E1664*B1664</f>
        <v>0</v>
      </c>
      <c r="I1664" s="19" t="n">
        <f aca="false">G1664*H1664</f>
        <v>0</v>
      </c>
      <c r="J1664" s="29" t="n">
        <f aca="false">C1664/$D$2</f>
        <v>0.88748</v>
      </c>
      <c r="K1664" s="30" t="n">
        <f aca="false">1/(1+EXP($K$2+($K$3*J1664)))</f>
        <v>0.406907345460199</v>
      </c>
      <c r="L1664" s="31" t="n">
        <f aca="false">(E1664)*(K1664)+(1-E1664)*(1-K1664)</f>
        <v>0.593092654539801</v>
      </c>
      <c r="M1664" s="31" t="n">
        <f aca="false">LN(L1664)</f>
        <v>-0.522404645073699</v>
      </c>
    </row>
    <row r="1665" customFormat="false" ht="13" hidden="false" customHeight="false" outlineLevel="0" collapsed="false">
      <c r="A1665" s="18" t="n">
        <v>1656</v>
      </c>
      <c r="B1665" s="18" t="n">
        <v>12</v>
      </c>
      <c r="C1665" s="19" t="n">
        <v>17764</v>
      </c>
      <c r="D1665" s="19" t="n">
        <v>213167</v>
      </c>
      <c r="E1665" s="18" t="n">
        <v>1</v>
      </c>
      <c r="F1665" s="20" t="n">
        <f aca="false">($D$2-C1665)/$D$2</f>
        <v>0.28944</v>
      </c>
      <c r="G1665" s="19" t="n">
        <f aca="false">C1665-$D$3</f>
        <v>2764</v>
      </c>
      <c r="H1665" s="18" t="n">
        <f aca="false">E1665*B1665</f>
        <v>12</v>
      </c>
      <c r="I1665" s="19" t="n">
        <f aca="false">G1665*H1665</f>
        <v>33168</v>
      </c>
      <c r="J1665" s="29" t="n">
        <f aca="false">C1665/$D$2</f>
        <v>0.71056</v>
      </c>
      <c r="K1665" s="30" t="n">
        <f aca="false">1/(1+EXP($K$2+($K$3*J1665)))</f>
        <v>0.776355636290109</v>
      </c>
      <c r="L1665" s="31" t="n">
        <f aca="false">(E1665)*(K1665)+(1-E1665)*(1-K1665)</f>
        <v>0.776355636290109</v>
      </c>
      <c r="M1665" s="31" t="n">
        <f aca="false">LN(L1665)</f>
        <v>-0.25314456959534</v>
      </c>
    </row>
    <row r="1666" customFormat="false" ht="13" hidden="false" customHeight="false" outlineLevel="0" collapsed="false">
      <c r="A1666" s="18" t="n">
        <v>1657</v>
      </c>
      <c r="B1666" s="18" t="n">
        <v>19</v>
      </c>
      <c r="C1666" s="19" t="n">
        <v>20640</v>
      </c>
      <c r="D1666" s="19" t="n">
        <v>392152</v>
      </c>
      <c r="E1666" s="18" t="n">
        <v>1</v>
      </c>
      <c r="F1666" s="20" t="n">
        <f aca="false">($D$2-C1666)/$D$2</f>
        <v>0.1744</v>
      </c>
      <c r="G1666" s="19" t="n">
        <f aca="false">C1666-$D$3</f>
        <v>5640</v>
      </c>
      <c r="H1666" s="18" t="n">
        <f aca="false">E1666*B1666</f>
        <v>19</v>
      </c>
      <c r="I1666" s="19" t="n">
        <f aca="false">G1666*H1666</f>
        <v>107160</v>
      </c>
      <c r="J1666" s="29" t="n">
        <f aca="false">C1666/$D$2</f>
        <v>0.8256</v>
      </c>
      <c r="K1666" s="30" t="n">
        <f aca="false">1/(1+EXP($K$2+($K$3*J1666)))</f>
        <v>0.547434800162246</v>
      </c>
      <c r="L1666" s="31" t="n">
        <f aca="false">(E1666)*(K1666)+(1-E1666)*(1-K1666)</f>
        <v>0.547434800162246</v>
      </c>
      <c r="M1666" s="31" t="n">
        <f aca="false">LN(L1666)</f>
        <v>-0.602511910844488</v>
      </c>
    </row>
    <row r="1667" customFormat="false" ht="13" hidden="false" customHeight="false" outlineLevel="0" collapsed="false">
      <c r="A1667" s="18" t="n">
        <v>1658</v>
      </c>
      <c r="B1667" s="18" t="n">
        <v>23</v>
      </c>
      <c r="C1667" s="19" t="n">
        <v>22162</v>
      </c>
      <c r="D1667" s="19" t="n">
        <v>509717</v>
      </c>
      <c r="E1667" s="18" t="n">
        <v>0</v>
      </c>
      <c r="F1667" s="20" t="n">
        <f aca="false">($D$2-C1667)/$D$2</f>
        <v>0.11352</v>
      </c>
      <c r="G1667" s="19" t="n">
        <f aca="false">C1667-$D$3</f>
        <v>7162</v>
      </c>
      <c r="H1667" s="18" t="n">
        <f aca="false">E1667*B1667</f>
        <v>0</v>
      </c>
      <c r="I1667" s="19" t="n">
        <f aca="false">G1667*H1667</f>
        <v>0</v>
      </c>
      <c r="J1667" s="29" t="n">
        <f aca="false">C1667/$D$2</f>
        <v>0.88648</v>
      </c>
      <c r="K1667" s="30" t="n">
        <f aca="false">1/(1+EXP($K$2+($K$3*J1667)))</f>
        <v>0.409120833384675</v>
      </c>
      <c r="L1667" s="31" t="n">
        <f aca="false">(E1667)*(K1667)+(1-E1667)*(1-K1667)</f>
        <v>0.590879166615325</v>
      </c>
      <c r="M1667" s="31" t="n">
        <f aca="false">LN(L1667)</f>
        <v>-0.52614373829161</v>
      </c>
    </row>
    <row r="1668" customFormat="false" ht="13" hidden="false" customHeight="false" outlineLevel="0" collapsed="false">
      <c r="A1668" s="18" t="n">
        <v>1659</v>
      </c>
      <c r="B1668" s="18" t="n">
        <v>32</v>
      </c>
      <c r="C1668" s="19" t="n">
        <v>21052</v>
      </c>
      <c r="D1668" s="19" t="n">
        <v>673672</v>
      </c>
      <c r="E1668" s="18" t="n">
        <v>0</v>
      </c>
      <c r="F1668" s="20" t="n">
        <f aca="false">($D$2-C1668)/$D$2</f>
        <v>0.15792</v>
      </c>
      <c r="G1668" s="19" t="n">
        <f aca="false">C1668-$D$3</f>
        <v>6052</v>
      </c>
      <c r="H1668" s="18" t="n">
        <f aca="false">E1668*B1668</f>
        <v>0</v>
      </c>
      <c r="I1668" s="19" t="n">
        <f aca="false">G1668*H1668</f>
        <v>0</v>
      </c>
      <c r="J1668" s="29" t="n">
        <f aca="false">C1668/$D$2</f>
        <v>0.84208</v>
      </c>
      <c r="K1668" s="30" t="n">
        <f aca="false">1/(1+EXP($K$2+($K$3*J1668)))</f>
        <v>0.509820383880666</v>
      </c>
      <c r="L1668" s="31" t="n">
        <f aca="false">(E1668)*(K1668)+(1-E1668)*(1-K1668)</f>
        <v>0.490179616119334</v>
      </c>
      <c r="M1668" s="31" t="n">
        <f aca="false">LN(L1668)</f>
        <v>-0.712983391536608</v>
      </c>
    </row>
    <row r="1669" customFormat="false" ht="13" hidden="false" customHeight="false" outlineLevel="0" collapsed="false">
      <c r="A1669" s="18" t="n">
        <v>1660</v>
      </c>
      <c r="B1669" s="18" t="n">
        <v>22</v>
      </c>
      <c r="C1669" s="19" t="n">
        <v>19249</v>
      </c>
      <c r="D1669" s="19" t="n">
        <v>423485</v>
      </c>
      <c r="E1669" s="18" t="n">
        <v>1</v>
      </c>
      <c r="F1669" s="20" t="n">
        <f aca="false">($D$2-C1669)/$D$2</f>
        <v>0.23004</v>
      </c>
      <c r="G1669" s="19" t="n">
        <f aca="false">C1669-$D$3</f>
        <v>4249</v>
      </c>
      <c r="H1669" s="18" t="n">
        <f aca="false">E1669*B1669</f>
        <v>22</v>
      </c>
      <c r="I1669" s="19" t="n">
        <f aca="false">G1669*H1669</f>
        <v>93478</v>
      </c>
      <c r="J1669" s="29" t="n">
        <f aca="false">C1669/$D$2</f>
        <v>0.76996</v>
      </c>
      <c r="K1669" s="30" t="n">
        <f aca="false">1/(1+EXP($K$2+($K$3*J1669)))</f>
        <v>0.668232995846088</v>
      </c>
      <c r="L1669" s="31" t="n">
        <f aca="false">(E1669)*(K1669)+(1-E1669)*(1-K1669)</f>
        <v>0.668232995846088</v>
      </c>
      <c r="M1669" s="31" t="n">
        <f aca="false">LN(L1669)</f>
        <v>-0.403118370083958</v>
      </c>
    </row>
    <row r="1670" customFormat="false" ht="13" hidden="false" customHeight="false" outlineLevel="0" collapsed="false">
      <c r="A1670" s="18" t="n">
        <v>1661</v>
      </c>
      <c r="B1670" s="18" t="n">
        <v>32</v>
      </c>
      <c r="C1670" s="19" t="n">
        <v>18782</v>
      </c>
      <c r="D1670" s="19" t="n">
        <v>601028</v>
      </c>
      <c r="E1670" s="18" t="n">
        <v>0</v>
      </c>
      <c r="F1670" s="20" t="n">
        <f aca="false">($D$2-C1670)/$D$2</f>
        <v>0.24872</v>
      </c>
      <c r="G1670" s="19" t="n">
        <f aca="false">C1670-$D$3</f>
        <v>3782</v>
      </c>
      <c r="H1670" s="18" t="n">
        <f aca="false">E1670*B1670</f>
        <v>0</v>
      </c>
      <c r="I1670" s="19" t="n">
        <f aca="false">G1670*H1670</f>
        <v>0</v>
      </c>
      <c r="J1670" s="29" t="n">
        <f aca="false">C1670/$D$2</f>
        <v>0.75128</v>
      </c>
      <c r="K1670" s="30" t="n">
        <f aca="false">1/(1+EXP($K$2+($K$3*J1670)))</f>
        <v>0.70503484927097</v>
      </c>
      <c r="L1670" s="31" t="n">
        <f aca="false">(E1670)*(K1670)+(1-E1670)*(1-K1670)</f>
        <v>0.29496515072903</v>
      </c>
      <c r="M1670" s="31" t="n">
        <f aca="false">LN(L1670)</f>
        <v>-1.22089806274252</v>
      </c>
    </row>
    <row r="1671" customFormat="false" ht="13" hidden="false" customHeight="false" outlineLevel="0" collapsed="false">
      <c r="A1671" s="18" t="n">
        <v>1662</v>
      </c>
      <c r="B1671" s="18" t="n">
        <v>11</v>
      </c>
      <c r="C1671" s="19" t="n">
        <v>20689</v>
      </c>
      <c r="D1671" s="19" t="n">
        <v>227584</v>
      </c>
      <c r="E1671" s="18" t="n">
        <v>0</v>
      </c>
      <c r="F1671" s="20" t="n">
        <f aca="false">($D$2-C1671)/$D$2</f>
        <v>0.17244</v>
      </c>
      <c r="G1671" s="19" t="n">
        <f aca="false">C1671-$D$3</f>
        <v>5689</v>
      </c>
      <c r="H1671" s="18" t="n">
        <f aca="false">E1671*B1671</f>
        <v>0</v>
      </c>
      <c r="I1671" s="19" t="n">
        <f aca="false">G1671*H1671</f>
        <v>0</v>
      </c>
      <c r="J1671" s="29" t="n">
        <f aca="false">C1671/$D$2</f>
        <v>0.82756</v>
      </c>
      <c r="K1671" s="30" t="n">
        <f aca="false">1/(1+EXP($K$2+($K$3*J1671)))</f>
        <v>0.542981114237781</v>
      </c>
      <c r="L1671" s="31" t="n">
        <f aca="false">(E1671)*(K1671)+(1-E1671)*(1-K1671)</f>
        <v>0.457018885762219</v>
      </c>
      <c r="M1671" s="31" t="n">
        <f aca="false">LN(L1671)</f>
        <v>-0.783030563422729</v>
      </c>
    </row>
    <row r="1672" customFormat="false" ht="13" hidden="false" customHeight="false" outlineLevel="0" collapsed="false">
      <c r="A1672" s="18" t="n">
        <v>1663</v>
      </c>
      <c r="B1672" s="18" t="n">
        <v>17</v>
      </c>
      <c r="C1672" s="19" t="n">
        <v>18386</v>
      </c>
      <c r="D1672" s="19" t="n">
        <v>312569</v>
      </c>
      <c r="E1672" s="18" t="n">
        <v>0</v>
      </c>
      <c r="F1672" s="20" t="n">
        <f aca="false">($D$2-C1672)/$D$2</f>
        <v>0.26456</v>
      </c>
      <c r="G1672" s="19" t="n">
        <f aca="false">C1672-$D$3</f>
        <v>3386</v>
      </c>
      <c r="H1672" s="18" t="n">
        <f aca="false">E1672*B1672</f>
        <v>0</v>
      </c>
      <c r="I1672" s="19" t="n">
        <f aca="false">G1672*H1672</f>
        <v>0</v>
      </c>
      <c r="J1672" s="29" t="n">
        <f aca="false">C1672/$D$2</f>
        <v>0.73544</v>
      </c>
      <c r="K1672" s="30" t="n">
        <f aca="false">1/(1+EXP($K$2+($K$3*J1672)))</f>
        <v>0.734300019241081</v>
      </c>
      <c r="L1672" s="31" t="n">
        <f aca="false">(E1672)*(K1672)+(1-E1672)*(1-K1672)</f>
        <v>0.265699980758919</v>
      </c>
      <c r="M1672" s="31" t="n">
        <f aca="false">LN(L1672)</f>
        <v>-1.32538749863294</v>
      </c>
    </row>
    <row r="1673" customFormat="false" ht="13" hidden="false" customHeight="false" outlineLevel="0" collapsed="false">
      <c r="A1673" s="18" t="n">
        <v>1664</v>
      </c>
      <c r="B1673" s="18" t="n">
        <v>12</v>
      </c>
      <c r="C1673" s="19" t="n">
        <v>16076</v>
      </c>
      <c r="D1673" s="19" t="n">
        <v>192907</v>
      </c>
      <c r="E1673" s="18" t="n">
        <v>1</v>
      </c>
      <c r="F1673" s="20" t="n">
        <f aca="false">($D$2-C1673)/$D$2</f>
        <v>0.35696</v>
      </c>
      <c r="G1673" s="19" t="n">
        <f aca="false">C1673-$D$3</f>
        <v>1076</v>
      </c>
      <c r="H1673" s="18" t="n">
        <f aca="false">E1673*B1673</f>
        <v>12</v>
      </c>
      <c r="I1673" s="19" t="n">
        <f aca="false">G1673*H1673</f>
        <v>12912</v>
      </c>
      <c r="J1673" s="29" t="n">
        <f aca="false">C1673/$D$2</f>
        <v>0.64304</v>
      </c>
      <c r="K1673" s="30" t="n">
        <f aca="false">1/(1+EXP($K$2+($K$3*J1673)))</f>
        <v>0.865682981631845</v>
      </c>
      <c r="L1673" s="31" t="n">
        <f aca="false">(E1673)*(K1673)+(1-E1673)*(1-K1673)</f>
        <v>0.865682981631845</v>
      </c>
      <c r="M1673" s="31" t="n">
        <f aca="false">LN(L1673)</f>
        <v>-0.144236509459074</v>
      </c>
    </row>
    <row r="1674" customFormat="false" ht="13" hidden="false" customHeight="false" outlineLevel="0" collapsed="false">
      <c r="A1674" s="18" t="n">
        <v>1665</v>
      </c>
      <c r="B1674" s="18" t="n">
        <v>34</v>
      </c>
      <c r="C1674" s="19" t="n">
        <v>15532</v>
      </c>
      <c r="D1674" s="19" t="n">
        <v>528105</v>
      </c>
      <c r="E1674" s="18" t="n">
        <v>1</v>
      </c>
      <c r="F1674" s="20" t="n">
        <f aca="false">($D$2-C1674)/$D$2</f>
        <v>0.37872</v>
      </c>
      <c r="G1674" s="19" t="n">
        <f aca="false">C1674-$D$3</f>
        <v>532</v>
      </c>
      <c r="H1674" s="18" t="n">
        <f aca="false">E1674*B1674</f>
        <v>34</v>
      </c>
      <c r="I1674" s="19" t="n">
        <f aca="false">G1674*H1674</f>
        <v>18088</v>
      </c>
      <c r="J1674" s="29" t="n">
        <f aca="false">C1674/$D$2</f>
        <v>0.62128</v>
      </c>
      <c r="K1674" s="30" t="n">
        <f aca="false">1/(1+EXP($K$2+($K$3*J1674)))</f>
        <v>0.887227360796711</v>
      </c>
      <c r="L1674" s="31" t="n">
        <f aca="false">(E1674)*(K1674)+(1-E1674)*(1-K1674)</f>
        <v>0.887227360796711</v>
      </c>
      <c r="M1674" s="31" t="n">
        <f aca="false">LN(L1674)</f>
        <v>-0.119654003930174</v>
      </c>
    </row>
    <row r="1675" customFormat="false" ht="13" hidden="false" customHeight="false" outlineLevel="0" collapsed="false">
      <c r="A1675" s="18" t="n">
        <v>1666</v>
      </c>
      <c r="B1675" s="18" t="n">
        <v>12</v>
      </c>
      <c r="C1675" s="19" t="n">
        <v>16109</v>
      </c>
      <c r="D1675" s="19" t="n">
        <v>193308</v>
      </c>
      <c r="E1675" s="18" t="n">
        <v>1</v>
      </c>
      <c r="F1675" s="20" t="n">
        <f aca="false">($D$2-C1675)/$D$2</f>
        <v>0.35564</v>
      </c>
      <c r="G1675" s="19" t="n">
        <f aca="false">C1675-$D$3</f>
        <v>1109</v>
      </c>
      <c r="H1675" s="18" t="n">
        <f aca="false">E1675*B1675</f>
        <v>12</v>
      </c>
      <c r="I1675" s="19" t="n">
        <f aca="false">G1675*H1675</f>
        <v>13308</v>
      </c>
      <c r="J1675" s="29" t="n">
        <f aca="false">C1675/$D$2</f>
        <v>0.64436</v>
      </c>
      <c r="K1675" s="30" t="n">
        <f aca="false">1/(1+EXP($K$2+($K$3*J1675)))</f>
        <v>0.864270198896497</v>
      </c>
      <c r="L1675" s="31" t="n">
        <f aca="false">(E1675)*(K1675)+(1-E1675)*(1-K1675)</f>
        <v>0.864270198896497</v>
      </c>
      <c r="M1675" s="31" t="n">
        <f aca="false">LN(L1675)</f>
        <v>-0.1458698288637</v>
      </c>
    </row>
    <row r="1676" customFormat="false" ht="13" hidden="false" customHeight="false" outlineLevel="0" collapsed="false">
      <c r="A1676" s="18" t="n">
        <v>1667</v>
      </c>
      <c r="B1676" s="18" t="n">
        <v>13</v>
      </c>
      <c r="C1676" s="19" t="n">
        <v>19574</v>
      </c>
      <c r="D1676" s="19" t="n">
        <v>254465</v>
      </c>
      <c r="E1676" s="18" t="n">
        <v>1</v>
      </c>
      <c r="F1676" s="20" t="n">
        <f aca="false">($D$2-C1676)/$D$2</f>
        <v>0.21704</v>
      </c>
      <c r="G1676" s="19" t="n">
        <f aca="false">C1676-$D$3</f>
        <v>4574</v>
      </c>
      <c r="H1676" s="18" t="n">
        <f aca="false">E1676*B1676</f>
        <v>13</v>
      </c>
      <c r="I1676" s="19" t="n">
        <f aca="false">G1676*H1676</f>
        <v>59462</v>
      </c>
      <c r="J1676" s="29" t="n">
        <f aca="false">C1676/$D$2</f>
        <v>0.78296</v>
      </c>
      <c r="K1676" s="30" t="n">
        <f aca="false">1/(1+EXP($K$2+($K$3*J1676)))</f>
        <v>0.641313629092811</v>
      </c>
      <c r="L1676" s="31" t="n">
        <f aca="false">(E1676)*(K1676)+(1-E1676)*(1-K1676)</f>
        <v>0.641313629092811</v>
      </c>
      <c r="M1676" s="31" t="n">
        <f aca="false">LN(L1676)</f>
        <v>-0.444236660764342</v>
      </c>
    </row>
    <row r="1677" customFormat="false" ht="13" hidden="false" customHeight="false" outlineLevel="0" collapsed="false">
      <c r="A1677" s="18" t="n">
        <v>1668</v>
      </c>
      <c r="B1677" s="18" t="n">
        <v>26</v>
      </c>
      <c r="C1677" s="19" t="n">
        <v>19387</v>
      </c>
      <c r="D1677" s="19" t="n">
        <v>504067</v>
      </c>
      <c r="E1677" s="18" t="n">
        <v>0</v>
      </c>
      <c r="F1677" s="20" t="n">
        <f aca="false">($D$2-C1677)/$D$2</f>
        <v>0.22452</v>
      </c>
      <c r="G1677" s="19" t="n">
        <f aca="false">C1677-$D$3</f>
        <v>4387</v>
      </c>
      <c r="H1677" s="18" t="n">
        <f aca="false">E1677*B1677</f>
        <v>0</v>
      </c>
      <c r="I1677" s="19" t="n">
        <f aca="false">G1677*H1677</f>
        <v>0</v>
      </c>
      <c r="J1677" s="29" t="n">
        <f aca="false">C1677/$D$2</f>
        <v>0.77548</v>
      </c>
      <c r="K1677" s="30" t="n">
        <f aca="false">1/(1+EXP($K$2+($K$3*J1677)))</f>
        <v>0.656924365133846</v>
      </c>
      <c r="L1677" s="31" t="n">
        <f aca="false">(E1677)*(K1677)+(1-E1677)*(1-K1677)</f>
        <v>0.343075634866154</v>
      </c>
      <c r="M1677" s="31" t="n">
        <f aca="false">LN(L1677)</f>
        <v>-1.06980434631105</v>
      </c>
    </row>
    <row r="1678" customFormat="false" ht="13" hidden="false" customHeight="false" outlineLevel="0" collapsed="false">
      <c r="A1678" s="18" t="n">
        <v>1669</v>
      </c>
      <c r="B1678" s="18" t="n">
        <v>15</v>
      </c>
      <c r="C1678" s="19" t="n">
        <v>20408</v>
      </c>
      <c r="D1678" s="19" t="n">
        <v>306116</v>
      </c>
      <c r="E1678" s="18" t="n">
        <v>0</v>
      </c>
      <c r="F1678" s="20" t="n">
        <f aca="false">($D$2-C1678)/$D$2</f>
        <v>0.18368</v>
      </c>
      <c r="G1678" s="19" t="n">
        <f aca="false">C1678-$D$3</f>
        <v>5408</v>
      </c>
      <c r="H1678" s="18" t="n">
        <f aca="false">E1678*B1678</f>
        <v>0</v>
      </c>
      <c r="I1678" s="19" t="n">
        <f aca="false">G1678*H1678</f>
        <v>0</v>
      </c>
      <c r="J1678" s="29" t="n">
        <f aca="false">C1678/$D$2</f>
        <v>0.81632</v>
      </c>
      <c r="K1678" s="30" t="n">
        <f aca="false">1/(1+EXP($K$2+($K$3*J1678)))</f>
        <v>0.568407000074827</v>
      </c>
      <c r="L1678" s="31" t="n">
        <f aca="false">(E1678)*(K1678)+(1-E1678)*(1-K1678)</f>
        <v>0.431592999925173</v>
      </c>
      <c r="M1678" s="31" t="n">
        <f aca="false">LN(L1678)</f>
        <v>-0.840272264624093</v>
      </c>
    </row>
    <row r="1679" customFormat="false" ht="13" hidden="false" customHeight="false" outlineLevel="0" collapsed="false">
      <c r="A1679" s="18" t="n">
        <v>1670</v>
      </c>
      <c r="B1679" s="18" t="n">
        <v>10</v>
      </c>
      <c r="C1679" s="19" t="n">
        <v>21867</v>
      </c>
      <c r="D1679" s="19" t="n">
        <v>218665</v>
      </c>
      <c r="E1679" s="18" t="n">
        <v>0</v>
      </c>
      <c r="F1679" s="20" t="n">
        <f aca="false">($D$2-C1679)/$D$2</f>
        <v>0.12532</v>
      </c>
      <c r="G1679" s="19" t="n">
        <f aca="false">C1679-$D$3</f>
        <v>6867</v>
      </c>
      <c r="H1679" s="18" t="n">
        <f aca="false">E1679*B1679</f>
        <v>0</v>
      </c>
      <c r="I1679" s="19" t="n">
        <f aca="false">G1679*H1679</f>
        <v>0</v>
      </c>
      <c r="J1679" s="29" t="n">
        <f aca="false">C1679/$D$2</f>
        <v>0.87468</v>
      </c>
      <c r="K1679" s="30" t="n">
        <f aca="false">1/(1+EXP($K$2+($K$3*J1679)))</f>
        <v>0.435495423555601</v>
      </c>
      <c r="L1679" s="31" t="n">
        <f aca="false">(E1679)*(K1679)+(1-E1679)*(1-K1679)</f>
        <v>0.564504576444399</v>
      </c>
      <c r="M1679" s="31" t="n">
        <f aca="false">LN(L1679)</f>
        <v>-0.571806788349288</v>
      </c>
    </row>
    <row r="1680" customFormat="false" ht="13" hidden="false" customHeight="false" outlineLevel="0" collapsed="false">
      <c r="A1680" s="18" t="n">
        <v>1671</v>
      </c>
      <c r="B1680" s="18" t="n">
        <v>12</v>
      </c>
      <c r="C1680" s="19" t="n">
        <v>20075</v>
      </c>
      <c r="D1680" s="19" t="n">
        <v>240898</v>
      </c>
      <c r="E1680" s="18" t="n">
        <v>1</v>
      </c>
      <c r="F1680" s="20" t="n">
        <f aca="false">($D$2-C1680)/$D$2</f>
        <v>0.197</v>
      </c>
      <c r="G1680" s="19" t="n">
        <f aca="false">C1680-$D$3</f>
        <v>5075</v>
      </c>
      <c r="H1680" s="18" t="n">
        <f aca="false">E1680*B1680</f>
        <v>12</v>
      </c>
      <c r="I1680" s="19" t="n">
        <f aca="false">G1680*H1680</f>
        <v>60900</v>
      </c>
      <c r="J1680" s="29" t="n">
        <f aca="false">C1680/$D$2</f>
        <v>0.803</v>
      </c>
      <c r="K1680" s="30" t="n">
        <f aca="false">1/(1+EXP($K$2+($K$3*J1680)))</f>
        <v>0.598067863314556</v>
      </c>
      <c r="L1680" s="31" t="n">
        <f aca="false">(E1680)*(K1680)+(1-E1680)*(1-K1680)</f>
        <v>0.598067863314556</v>
      </c>
      <c r="M1680" s="31" t="n">
        <f aca="false">LN(L1680)</f>
        <v>-0.5140510476667</v>
      </c>
    </row>
    <row r="1681" customFormat="false" ht="13" hidden="false" customHeight="false" outlineLevel="0" collapsed="false">
      <c r="A1681" s="18" t="n">
        <v>1672</v>
      </c>
      <c r="B1681" s="18" t="n">
        <v>31</v>
      </c>
      <c r="C1681" s="19" t="n">
        <v>22168</v>
      </c>
      <c r="D1681" s="19" t="n">
        <v>687202</v>
      </c>
      <c r="E1681" s="18" t="n">
        <v>0</v>
      </c>
      <c r="F1681" s="20" t="n">
        <f aca="false">($D$2-C1681)/$D$2</f>
        <v>0.11328</v>
      </c>
      <c r="G1681" s="19" t="n">
        <f aca="false">C1681-$D$3</f>
        <v>7168</v>
      </c>
      <c r="H1681" s="18" t="n">
        <f aca="false">E1681*B1681</f>
        <v>0</v>
      </c>
      <c r="I1681" s="19" t="n">
        <f aca="false">G1681*H1681</f>
        <v>0</v>
      </c>
      <c r="J1681" s="29" t="n">
        <f aca="false">C1681/$D$2</f>
        <v>0.88672</v>
      </c>
      <c r="K1681" s="30" t="n">
        <f aca="false">1/(1+EXP($K$2+($K$3*J1681)))</f>
        <v>0.408589256600637</v>
      </c>
      <c r="L1681" s="31" t="n">
        <f aca="false">(E1681)*(K1681)+(1-E1681)*(1-K1681)</f>
        <v>0.591410743399363</v>
      </c>
      <c r="M1681" s="31" t="n">
        <f aca="false">LN(L1681)</f>
        <v>-0.525244505683169</v>
      </c>
    </row>
    <row r="1682" customFormat="false" ht="13" hidden="false" customHeight="false" outlineLevel="0" collapsed="false">
      <c r="A1682" s="18" t="n">
        <v>1673</v>
      </c>
      <c r="B1682" s="18" t="n">
        <v>22</v>
      </c>
      <c r="C1682" s="19" t="n">
        <v>16390</v>
      </c>
      <c r="D1682" s="19" t="n">
        <v>360574</v>
      </c>
      <c r="E1682" s="18" t="n">
        <v>0</v>
      </c>
      <c r="F1682" s="20" t="n">
        <f aca="false">($D$2-C1682)/$D$2</f>
        <v>0.3444</v>
      </c>
      <c r="G1682" s="19" t="n">
        <f aca="false">C1682-$D$3</f>
        <v>1390</v>
      </c>
      <c r="H1682" s="18" t="n">
        <f aca="false">E1682*B1682</f>
        <v>0</v>
      </c>
      <c r="I1682" s="19" t="n">
        <f aca="false">G1682*H1682</f>
        <v>0</v>
      </c>
      <c r="J1682" s="29" t="n">
        <f aca="false">C1682/$D$2</f>
        <v>0.6556</v>
      </c>
      <c r="K1682" s="30" t="n">
        <f aca="false">1/(1+EXP($K$2+($K$3*J1682)))</f>
        <v>0.85172744700853</v>
      </c>
      <c r="L1682" s="31" t="n">
        <f aca="false">(E1682)*(K1682)+(1-E1682)*(1-K1682)</f>
        <v>0.14827255299147</v>
      </c>
      <c r="M1682" s="31" t="n">
        <f aca="false">LN(L1682)</f>
        <v>-1.90870312457026</v>
      </c>
    </row>
    <row r="1683" customFormat="false" ht="13" hidden="false" customHeight="false" outlineLevel="0" collapsed="false">
      <c r="A1683" s="18" t="n">
        <v>1674</v>
      </c>
      <c r="B1683" s="18" t="n">
        <v>13</v>
      </c>
      <c r="C1683" s="19" t="n">
        <v>18266</v>
      </c>
      <c r="D1683" s="19" t="n">
        <v>237454</v>
      </c>
      <c r="E1683" s="18" t="n">
        <v>0</v>
      </c>
      <c r="F1683" s="20" t="n">
        <f aca="false">($D$2-C1683)/$D$2</f>
        <v>0.26936</v>
      </c>
      <c r="G1683" s="19" t="n">
        <f aca="false">C1683-$D$3</f>
        <v>3266</v>
      </c>
      <c r="H1683" s="18" t="n">
        <f aca="false">E1683*B1683</f>
        <v>0</v>
      </c>
      <c r="I1683" s="19" t="n">
        <f aca="false">G1683*H1683</f>
        <v>0</v>
      </c>
      <c r="J1683" s="29" t="n">
        <f aca="false">C1683/$D$2</f>
        <v>0.73064</v>
      </c>
      <c r="K1683" s="30" t="n">
        <f aca="false">1/(1+EXP($K$2+($K$3*J1683)))</f>
        <v>0.742793297910902</v>
      </c>
      <c r="L1683" s="31" t="n">
        <f aca="false">(E1683)*(K1683)+(1-E1683)*(1-K1683)</f>
        <v>0.257206702089098</v>
      </c>
      <c r="M1683" s="31" t="n">
        <f aca="false">LN(L1683)</f>
        <v>-1.35787522906899</v>
      </c>
    </row>
    <row r="1684" customFormat="false" ht="13" hidden="false" customHeight="false" outlineLevel="0" collapsed="false">
      <c r="A1684" s="18" t="n">
        <v>1675</v>
      </c>
      <c r="B1684" s="18" t="n">
        <v>12</v>
      </c>
      <c r="C1684" s="19" t="n">
        <v>18283</v>
      </c>
      <c r="D1684" s="19" t="n">
        <v>219390</v>
      </c>
      <c r="E1684" s="18" t="n">
        <v>1</v>
      </c>
      <c r="F1684" s="20" t="n">
        <f aca="false">($D$2-C1684)/$D$2</f>
        <v>0.26868</v>
      </c>
      <c r="G1684" s="19" t="n">
        <f aca="false">C1684-$D$3</f>
        <v>3283</v>
      </c>
      <c r="H1684" s="18" t="n">
        <f aca="false">E1684*B1684</f>
        <v>12</v>
      </c>
      <c r="I1684" s="19" t="n">
        <f aca="false">G1684*H1684</f>
        <v>39396</v>
      </c>
      <c r="J1684" s="29" t="n">
        <f aca="false">C1684/$D$2</f>
        <v>0.73132</v>
      </c>
      <c r="K1684" s="30" t="n">
        <f aca="false">1/(1+EXP($K$2+($K$3*J1684)))</f>
        <v>0.741600939531267</v>
      </c>
      <c r="L1684" s="31" t="n">
        <f aca="false">(E1684)*(K1684)+(1-E1684)*(1-K1684)</f>
        <v>0.741600939531267</v>
      </c>
      <c r="M1684" s="31" t="n">
        <f aca="false">LN(L1684)</f>
        <v>-0.298943997833685</v>
      </c>
    </row>
    <row r="1685" customFormat="false" ht="13" hidden="false" customHeight="false" outlineLevel="0" collapsed="false">
      <c r="A1685" s="18" t="n">
        <v>1676</v>
      </c>
      <c r="B1685" s="18" t="n">
        <v>12</v>
      </c>
      <c r="C1685" s="19" t="n">
        <v>17037</v>
      </c>
      <c r="D1685" s="19" t="n">
        <v>204439</v>
      </c>
      <c r="E1685" s="18" t="n">
        <v>1</v>
      </c>
      <c r="F1685" s="20" t="n">
        <f aca="false">($D$2-C1685)/$D$2</f>
        <v>0.31852</v>
      </c>
      <c r="G1685" s="19" t="n">
        <f aca="false">C1685-$D$3</f>
        <v>2037</v>
      </c>
      <c r="H1685" s="18" t="n">
        <f aca="false">E1685*B1685</f>
        <v>12</v>
      </c>
      <c r="I1685" s="19" t="n">
        <f aca="false">G1685*H1685</f>
        <v>24444</v>
      </c>
      <c r="J1685" s="29" t="n">
        <f aca="false">C1685/$D$2</f>
        <v>0.68148</v>
      </c>
      <c r="K1685" s="30" t="n">
        <f aca="false">1/(1+EXP($K$2+($K$3*J1685)))</f>
        <v>0.81921626375338</v>
      </c>
      <c r="L1685" s="31" t="n">
        <f aca="false">(E1685)*(K1685)+(1-E1685)*(1-K1685)</f>
        <v>0.81921626375338</v>
      </c>
      <c r="M1685" s="31" t="n">
        <f aca="false">LN(L1685)</f>
        <v>-0.199407171679391</v>
      </c>
    </row>
    <row r="1686" customFormat="false" ht="13" hidden="false" customHeight="false" outlineLevel="0" collapsed="false">
      <c r="A1686" s="18" t="n">
        <v>1677</v>
      </c>
      <c r="B1686" s="18" t="n">
        <v>10</v>
      </c>
      <c r="C1686" s="19" t="n">
        <v>21959</v>
      </c>
      <c r="D1686" s="19" t="n">
        <v>219587</v>
      </c>
      <c r="E1686" s="18" t="n">
        <v>0</v>
      </c>
      <c r="F1686" s="20" t="n">
        <f aca="false">($D$2-C1686)/$D$2</f>
        <v>0.12164</v>
      </c>
      <c r="G1686" s="19" t="n">
        <f aca="false">C1686-$D$3</f>
        <v>6959</v>
      </c>
      <c r="H1686" s="18" t="n">
        <f aca="false">E1686*B1686</f>
        <v>0</v>
      </c>
      <c r="I1686" s="19" t="n">
        <f aca="false">G1686*H1686</f>
        <v>0</v>
      </c>
      <c r="J1686" s="29" t="n">
        <f aca="false">C1686/$D$2</f>
        <v>0.87836</v>
      </c>
      <c r="K1686" s="30" t="n">
        <f aca="false">1/(1+EXP($K$2+($K$3*J1686)))</f>
        <v>0.427223518172175</v>
      </c>
      <c r="L1686" s="31" t="n">
        <f aca="false">(E1686)*(K1686)+(1-E1686)*(1-K1686)</f>
        <v>0.572776481827825</v>
      </c>
      <c r="M1686" s="31" t="n">
        <f aca="false">LN(L1686)</f>
        <v>-0.557259722440093</v>
      </c>
    </row>
    <row r="1687" customFormat="false" ht="13" hidden="false" customHeight="false" outlineLevel="0" collapsed="false">
      <c r="A1687" s="18" t="n">
        <v>1678</v>
      </c>
      <c r="B1687" s="18" t="n">
        <v>35</v>
      </c>
      <c r="C1687" s="19" t="n">
        <v>21890</v>
      </c>
      <c r="D1687" s="19" t="n">
        <v>766147</v>
      </c>
      <c r="E1687" s="18" t="n">
        <v>0</v>
      </c>
      <c r="F1687" s="20" t="n">
        <f aca="false">($D$2-C1687)/$D$2</f>
        <v>0.1244</v>
      </c>
      <c r="G1687" s="19" t="n">
        <f aca="false">C1687-$D$3</f>
        <v>6890</v>
      </c>
      <c r="H1687" s="18" t="n">
        <f aca="false">E1687*B1687</f>
        <v>0</v>
      </c>
      <c r="I1687" s="19" t="n">
        <f aca="false">G1687*H1687</f>
        <v>0</v>
      </c>
      <c r="J1687" s="29" t="n">
        <f aca="false">C1687/$D$2</f>
        <v>0.8756</v>
      </c>
      <c r="K1687" s="30" t="n">
        <f aca="false">1/(1+EXP($K$2+($K$3*J1687)))</f>
        <v>0.433423891489378</v>
      </c>
      <c r="L1687" s="31" t="n">
        <f aca="false">(E1687)*(K1687)+(1-E1687)*(1-K1687)</f>
        <v>0.566576108510622</v>
      </c>
      <c r="M1687" s="31" t="n">
        <f aca="false">LN(L1687)</f>
        <v>-0.568143858887347</v>
      </c>
    </row>
    <row r="1688" customFormat="false" ht="13" hidden="false" customHeight="false" outlineLevel="0" collapsed="false">
      <c r="A1688" s="18" t="n">
        <v>1679</v>
      </c>
      <c r="B1688" s="18" t="n">
        <v>34</v>
      </c>
      <c r="C1688" s="19" t="n">
        <v>20268</v>
      </c>
      <c r="D1688" s="19" t="n">
        <v>689124</v>
      </c>
      <c r="E1688" s="18" t="n">
        <v>0</v>
      </c>
      <c r="F1688" s="20" t="n">
        <f aca="false">($D$2-C1688)/$D$2</f>
        <v>0.18928</v>
      </c>
      <c r="G1688" s="19" t="n">
        <f aca="false">C1688-$D$3</f>
        <v>5268</v>
      </c>
      <c r="H1688" s="18" t="n">
        <f aca="false">E1688*B1688</f>
        <v>0</v>
      </c>
      <c r="I1688" s="19" t="n">
        <f aca="false">G1688*H1688</f>
        <v>0</v>
      </c>
      <c r="J1688" s="29" t="n">
        <f aca="false">C1688/$D$2</f>
        <v>0.81072</v>
      </c>
      <c r="K1688" s="30" t="n">
        <f aca="false">1/(1+EXP($K$2+($K$3*J1688)))</f>
        <v>0.580949854255435</v>
      </c>
      <c r="L1688" s="31" t="n">
        <f aca="false">(E1688)*(K1688)+(1-E1688)*(1-K1688)</f>
        <v>0.419050145744565</v>
      </c>
      <c r="M1688" s="31" t="n">
        <f aca="false">LN(L1688)</f>
        <v>-0.869764686639727</v>
      </c>
    </row>
    <row r="1689" customFormat="false" ht="13" hidden="false" customHeight="false" outlineLevel="0" collapsed="false">
      <c r="A1689" s="18" t="n">
        <v>1680</v>
      </c>
      <c r="B1689" s="18" t="n">
        <v>19</v>
      </c>
      <c r="C1689" s="19" t="n">
        <v>18968</v>
      </c>
      <c r="D1689" s="19" t="n">
        <v>360401</v>
      </c>
      <c r="E1689" s="18" t="n">
        <v>0</v>
      </c>
      <c r="F1689" s="20" t="n">
        <f aca="false">($D$2-C1689)/$D$2</f>
        <v>0.24128</v>
      </c>
      <c r="G1689" s="19" t="n">
        <f aca="false">C1689-$D$3</f>
        <v>3968</v>
      </c>
      <c r="H1689" s="18" t="n">
        <f aca="false">E1689*B1689</f>
        <v>0</v>
      </c>
      <c r="I1689" s="19" t="n">
        <f aca="false">G1689*H1689</f>
        <v>0</v>
      </c>
      <c r="J1689" s="29" t="n">
        <f aca="false">C1689/$D$2</f>
        <v>0.75872</v>
      </c>
      <c r="K1689" s="30" t="n">
        <f aca="false">1/(1+EXP($K$2+($K$3*J1689)))</f>
        <v>0.69066046753983</v>
      </c>
      <c r="L1689" s="31" t="n">
        <f aca="false">(E1689)*(K1689)+(1-E1689)*(1-K1689)</f>
        <v>0.30933953246017</v>
      </c>
      <c r="M1689" s="31" t="n">
        <f aca="false">LN(L1689)</f>
        <v>-1.17331579478413</v>
      </c>
    </row>
    <row r="1690" customFormat="false" ht="13" hidden="false" customHeight="false" outlineLevel="0" collapsed="false">
      <c r="A1690" s="18" t="n">
        <v>1681</v>
      </c>
      <c r="B1690" s="18" t="n">
        <v>12</v>
      </c>
      <c r="C1690" s="19" t="n">
        <v>21748</v>
      </c>
      <c r="D1690" s="19" t="n">
        <v>260973</v>
      </c>
      <c r="E1690" s="18" t="n">
        <v>0</v>
      </c>
      <c r="F1690" s="20" t="n">
        <f aca="false">($D$2-C1690)/$D$2</f>
        <v>0.13008</v>
      </c>
      <c r="G1690" s="19" t="n">
        <f aca="false">C1690-$D$3</f>
        <v>6748</v>
      </c>
      <c r="H1690" s="18" t="n">
        <f aca="false">E1690*B1690</f>
        <v>0</v>
      </c>
      <c r="I1690" s="19" t="n">
        <f aca="false">G1690*H1690</f>
        <v>0</v>
      </c>
      <c r="J1690" s="29" t="n">
        <f aca="false">C1690/$D$2</f>
        <v>0.86992</v>
      </c>
      <c r="K1690" s="30" t="n">
        <f aca="false">1/(1+EXP($K$2+($K$3*J1690)))</f>
        <v>0.446247792429454</v>
      </c>
      <c r="L1690" s="31" t="n">
        <f aca="false">(E1690)*(K1690)+(1-E1690)*(1-K1690)</f>
        <v>0.553752207570546</v>
      </c>
      <c r="M1690" s="31" t="n">
        <f aca="false">LN(L1690)</f>
        <v>-0.591037971047359</v>
      </c>
    </row>
    <row r="1691" customFormat="false" ht="13" hidden="false" customHeight="false" outlineLevel="0" collapsed="false">
      <c r="A1691" s="18" t="n">
        <v>1682</v>
      </c>
      <c r="B1691" s="18" t="n">
        <v>12</v>
      </c>
      <c r="C1691" s="19" t="n">
        <v>18449</v>
      </c>
      <c r="D1691" s="19" t="n">
        <v>221391</v>
      </c>
      <c r="E1691" s="18" t="n">
        <v>1</v>
      </c>
      <c r="F1691" s="20" t="n">
        <f aca="false">($D$2-C1691)/$D$2</f>
        <v>0.26204</v>
      </c>
      <c r="G1691" s="19" t="n">
        <f aca="false">C1691-$D$3</f>
        <v>3449</v>
      </c>
      <c r="H1691" s="18" t="n">
        <f aca="false">E1691*B1691</f>
        <v>12</v>
      </c>
      <c r="I1691" s="19" t="n">
        <f aca="false">G1691*H1691</f>
        <v>41388</v>
      </c>
      <c r="J1691" s="29" t="n">
        <f aca="false">C1691/$D$2</f>
        <v>0.73796</v>
      </c>
      <c r="K1691" s="30" t="n">
        <f aca="false">1/(1+EXP($K$2+($K$3*J1691)))</f>
        <v>0.729770063724539</v>
      </c>
      <c r="L1691" s="31" t="n">
        <f aca="false">(E1691)*(K1691)+(1-E1691)*(1-K1691)</f>
        <v>0.729770063724539</v>
      </c>
      <c r="M1691" s="31" t="n">
        <f aca="false">LN(L1691)</f>
        <v>-0.315025775655959</v>
      </c>
    </row>
    <row r="1692" customFormat="false" ht="13" hidden="false" customHeight="false" outlineLevel="0" collapsed="false">
      <c r="A1692" s="18" t="n">
        <v>1683</v>
      </c>
      <c r="B1692" s="18" t="n">
        <v>24</v>
      </c>
      <c r="C1692" s="19" t="n">
        <v>15490</v>
      </c>
      <c r="D1692" s="19" t="n">
        <v>371755</v>
      </c>
      <c r="E1692" s="18" t="n">
        <v>1</v>
      </c>
      <c r="F1692" s="20" t="n">
        <f aca="false">($D$2-C1692)/$D$2</f>
        <v>0.3804</v>
      </c>
      <c r="G1692" s="19" t="n">
        <f aca="false">C1692-$D$3</f>
        <v>490</v>
      </c>
      <c r="H1692" s="18" t="n">
        <f aca="false">E1692*B1692</f>
        <v>24</v>
      </c>
      <c r="I1692" s="19" t="n">
        <f aca="false">G1692*H1692</f>
        <v>11760</v>
      </c>
      <c r="J1692" s="29" t="n">
        <f aca="false">C1692/$D$2</f>
        <v>0.6196</v>
      </c>
      <c r="K1692" s="30" t="n">
        <f aca="false">1/(1+EXP($K$2+($K$3*J1692)))</f>
        <v>0.888758622644096</v>
      </c>
      <c r="L1692" s="31" t="n">
        <f aca="false">(E1692)*(K1692)+(1-E1692)*(1-K1692)</f>
        <v>0.888758622644096</v>
      </c>
      <c r="M1692" s="31" t="n">
        <f aca="false">LN(L1692)</f>
        <v>-0.117929595921207</v>
      </c>
    </row>
    <row r="1693" customFormat="false" ht="13" hidden="false" customHeight="false" outlineLevel="0" collapsed="false">
      <c r="A1693" s="18" t="n">
        <v>1684</v>
      </c>
      <c r="B1693" s="18" t="n">
        <v>18</v>
      </c>
      <c r="C1693" s="19" t="n">
        <v>18986</v>
      </c>
      <c r="D1693" s="19" t="n">
        <v>341747</v>
      </c>
      <c r="E1693" s="18" t="n">
        <v>0</v>
      </c>
      <c r="F1693" s="20" t="n">
        <f aca="false">($D$2-C1693)/$D$2</f>
        <v>0.24056</v>
      </c>
      <c r="G1693" s="19" t="n">
        <f aca="false">C1693-$D$3</f>
        <v>3986</v>
      </c>
      <c r="H1693" s="18" t="n">
        <f aca="false">E1693*B1693</f>
        <v>0</v>
      </c>
      <c r="I1693" s="19" t="n">
        <f aca="false">G1693*H1693</f>
        <v>0</v>
      </c>
      <c r="J1693" s="29" t="n">
        <f aca="false">C1693/$D$2</f>
        <v>0.75944</v>
      </c>
      <c r="K1693" s="30" t="n">
        <f aca="false">1/(1+EXP($K$2+($K$3*J1693)))</f>
        <v>0.689249005844658</v>
      </c>
      <c r="L1693" s="31" t="n">
        <f aca="false">(E1693)*(K1693)+(1-E1693)*(1-K1693)</f>
        <v>0.310750994155342</v>
      </c>
      <c r="M1693" s="31" t="n">
        <f aca="false">LN(L1693)</f>
        <v>-1.16876334938375</v>
      </c>
    </row>
    <row r="1694" customFormat="false" ht="13" hidden="false" customHeight="false" outlineLevel="0" collapsed="false">
      <c r="A1694" s="18" t="n">
        <v>1685</v>
      </c>
      <c r="B1694" s="18" t="n">
        <v>22</v>
      </c>
      <c r="C1694" s="19" t="n">
        <v>22221</v>
      </c>
      <c r="D1694" s="19" t="n">
        <v>488857</v>
      </c>
      <c r="E1694" s="18" t="n">
        <v>0</v>
      </c>
      <c r="F1694" s="20" t="n">
        <f aca="false">($D$2-C1694)/$D$2</f>
        <v>0.11116</v>
      </c>
      <c r="G1694" s="19" t="n">
        <f aca="false">C1694-$D$3</f>
        <v>7221</v>
      </c>
      <c r="H1694" s="18" t="n">
        <f aca="false">E1694*B1694</f>
        <v>0</v>
      </c>
      <c r="I1694" s="19" t="n">
        <f aca="false">G1694*H1694</f>
        <v>0</v>
      </c>
      <c r="J1694" s="29" t="n">
        <f aca="false">C1694/$D$2</f>
        <v>0.88884</v>
      </c>
      <c r="K1694" s="30" t="n">
        <f aca="false">1/(1+EXP($K$2+($K$3*J1694)))</f>
        <v>0.40390307352854</v>
      </c>
      <c r="L1694" s="31" t="n">
        <f aca="false">(E1694)*(K1694)+(1-E1694)*(1-K1694)</f>
        <v>0.59609692647146</v>
      </c>
      <c r="M1694" s="31" t="n">
        <f aca="false">LN(L1694)</f>
        <v>-0.517351996831518</v>
      </c>
    </row>
    <row r="1695" customFormat="false" ht="13" hidden="false" customHeight="false" outlineLevel="0" collapsed="false">
      <c r="A1695" s="18" t="n">
        <v>1686</v>
      </c>
      <c r="B1695" s="18" t="n">
        <v>11</v>
      </c>
      <c r="C1695" s="19" t="n">
        <v>18580</v>
      </c>
      <c r="D1695" s="19" t="n">
        <v>204378</v>
      </c>
      <c r="E1695" s="18" t="n">
        <v>0</v>
      </c>
      <c r="F1695" s="20" t="n">
        <f aca="false">($D$2-C1695)/$D$2</f>
        <v>0.2568</v>
      </c>
      <c r="G1695" s="19" t="n">
        <f aca="false">C1695-$D$3</f>
        <v>3580</v>
      </c>
      <c r="H1695" s="18" t="n">
        <f aca="false">E1695*B1695</f>
        <v>0</v>
      </c>
      <c r="I1695" s="19" t="n">
        <f aca="false">G1695*H1695</f>
        <v>0</v>
      </c>
      <c r="J1695" s="29" t="n">
        <f aca="false">C1695/$D$2</f>
        <v>0.7432</v>
      </c>
      <c r="K1695" s="30" t="n">
        <f aca="false">1/(1+EXP($K$2+($K$3*J1695)))</f>
        <v>0.720196440517609</v>
      </c>
      <c r="L1695" s="31" t="n">
        <f aca="false">(E1695)*(K1695)+(1-E1695)*(1-K1695)</f>
        <v>0.279803559482391</v>
      </c>
      <c r="M1695" s="31" t="n">
        <f aca="false">LN(L1695)</f>
        <v>-1.27366749530776</v>
      </c>
    </row>
    <row r="1696" customFormat="false" ht="13" hidden="false" customHeight="false" outlineLevel="0" collapsed="false">
      <c r="A1696" s="18" t="n">
        <v>1687</v>
      </c>
      <c r="B1696" s="18" t="n">
        <v>14</v>
      </c>
      <c r="C1696" s="19" t="n">
        <v>16382</v>
      </c>
      <c r="D1696" s="19" t="n">
        <v>229344</v>
      </c>
      <c r="E1696" s="18" t="n">
        <v>0</v>
      </c>
      <c r="F1696" s="20" t="n">
        <f aca="false">($D$2-C1696)/$D$2</f>
        <v>0.34472</v>
      </c>
      <c r="G1696" s="19" t="n">
        <f aca="false">C1696-$D$3</f>
        <v>1382</v>
      </c>
      <c r="H1696" s="18" t="n">
        <f aca="false">E1696*B1696</f>
        <v>0</v>
      </c>
      <c r="I1696" s="19" t="n">
        <f aca="false">G1696*H1696</f>
        <v>0</v>
      </c>
      <c r="J1696" s="29" t="n">
        <f aca="false">C1696/$D$2</f>
        <v>0.65528</v>
      </c>
      <c r="K1696" s="30" t="n">
        <f aca="false">1/(1+EXP($K$2+($K$3*J1696)))</f>
        <v>0.852097407047944</v>
      </c>
      <c r="L1696" s="31" t="n">
        <f aca="false">(E1696)*(K1696)+(1-E1696)*(1-K1696)</f>
        <v>0.147902592952056</v>
      </c>
      <c r="M1696" s="31" t="n">
        <f aca="false">LN(L1696)</f>
        <v>-1.91120137762693</v>
      </c>
    </row>
    <row r="1697" customFormat="false" ht="13" hidden="false" customHeight="false" outlineLevel="0" collapsed="false">
      <c r="A1697" s="18" t="n">
        <v>1688</v>
      </c>
      <c r="B1697" s="18" t="n">
        <v>44</v>
      </c>
      <c r="C1697" s="19" t="n">
        <v>17813</v>
      </c>
      <c r="D1697" s="19" t="n">
        <v>783775</v>
      </c>
      <c r="E1697" s="18" t="n">
        <v>1</v>
      </c>
      <c r="F1697" s="20" t="n">
        <f aca="false">($D$2-C1697)/$D$2</f>
        <v>0.28748</v>
      </c>
      <c r="G1697" s="19" t="n">
        <f aca="false">C1697-$D$3</f>
        <v>2813</v>
      </c>
      <c r="H1697" s="18" t="n">
        <f aca="false">E1697*B1697</f>
        <v>44</v>
      </c>
      <c r="I1697" s="19" t="n">
        <f aca="false">G1697*H1697</f>
        <v>123772</v>
      </c>
      <c r="J1697" s="29" t="n">
        <f aca="false">C1697/$D$2</f>
        <v>0.71252</v>
      </c>
      <c r="K1697" s="30" t="n">
        <f aca="false">1/(1+EXP($K$2+($K$3*J1697)))</f>
        <v>0.773221516474199</v>
      </c>
      <c r="L1697" s="31" t="n">
        <f aca="false">(E1697)*(K1697)+(1-E1697)*(1-K1697)</f>
        <v>0.773221516474199</v>
      </c>
      <c r="M1697" s="31" t="n">
        <f aca="false">LN(L1697)</f>
        <v>-0.257189704210265</v>
      </c>
    </row>
    <row r="1698" customFormat="false" ht="13" hidden="false" customHeight="false" outlineLevel="0" collapsed="false">
      <c r="A1698" s="18" t="n">
        <v>1689</v>
      </c>
      <c r="B1698" s="18" t="n">
        <v>13</v>
      </c>
      <c r="C1698" s="19" t="n">
        <v>20284</v>
      </c>
      <c r="D1698" s="19" t="n">
        <v>263691</v>
      </c>
      <c r="E1698" s="18" t="n">
        <v>0</v>
      </c>
      <c r="F1698" s="20" t="n">
        <f aca="false">($D$2-C1698)/$D$2</f>
        <v>0.18864</v>
      </c>
      <c r="G1698" s="19" t="n">
        <f aca="false">C1698-$D$3</f>
        <v>5284</v>
      </c>
      <c r="H1698" s="18" t="n">
        <f aca="false">E1698*B1698</f>
        <v>0</v>
      </c>
      <c r="I1698" s="19" t="n">
        <f aca="false">G1698*H1698</f>
        <v>0</v>
      </c>
      <c r="J1698" s="29" t="n">
        <f aca="false">C1698/$D$2</f>
        <v>0.81136</v>
      </c>
      <c r="K1698" s="30" t="n">
        <f aca="false">1/(1+EXP($K$2+($K$3*J1698)))</f>
        <v>0.579521351521758</v>
      </c>
      <c r="L1698" s="31" t="n">
        <f aca="false">(E1698)*(K1698)+(1-E1698)*(1-K1698)</f>
        <v>0.420478648478242</v>
      </c>
      <c r="M1698" s="31" t="n">
        <f aca="false">LN(L1698)</f>
        <v>-0.866361577366647</v>
      </c>
    </row>
    <row r="1699" customFormat="false" ht="13" hidden="false" customHeight="false" outlineLevel="0" collapsed="false">
      <c r="A1699" s="18" t="n">
        <v>1690</v>
      </c>
      <c r="B1699" s="18" t="n">
        <v>26</v>
      </c>
      <c r="C1699" s="19" t="n">
        <v>17106</v>
      </c>
      <c r="D1699" s="19" t="n">
        <v>444744</v>
      </c>
      <c r="E1699" s="18" t="n">
        <v>0</v>
      </c>
      <c r="F1699" s="20" t="n">
        <f aca="false">($D$2-C1699)/$D$2</f>
        <v>0.31576</v>
      </c>
      <c r="G1699" s="19" t="n">
        <f aca="false">C1699-$D$3</f>
        <v>2106</v>
      </c>
      <c r="H1699" s="18" t="n">
        <f aca="false">E1699*B1699</f>
        <v>0</v>
      </c>
      <c r="I1699" s="19" t="n">
        <f aca="false">G1699*H1699</f>
        <v>0</v>
      </c>
      <c r="J1699" s="29" t="n">
        <f aca="false">C1699/$D$2</f>
        <v>0.68424</v>
      </c>
      <c r="K1699" s="30" t="n">
        <f aca="false">1/(1+EXP($K$2+($K$3*J1699)))</f>
        <v>0.81544005644572</v>
      </c>
      <c r="L1699" s="31" t="n">
        <f aca="false">(E1699)*(K1699)+(1-E1699)*(1-K1699)</f>
        <v>0.18455994355428</v>
      </c>
      <c r="M1699" s="31" t="n">
        <f aca="false">LN(L1699)</f>
        <v>-1.68978097095609</v>
      </c>
    </row>
    <row r="1700" customFormat="false" ht="13" hidden="false" customHeight="false" outlineLevel="0" collapsed="false">
      <c r="A1700" s="18" t="n">
        <v>1691</v>
      </c>
      <c r="B1700" s="18" t="n">
        <v>24</v>
      </c>
      <c r="C1700" s="19" t="n">
        <v>19772</v>
      </c>
      <c r="D1700" s="19" t="n">
        <v>474533</v>
      </c>
      <c r="E1700" s="18" t="n">
        <v>1</v>
      </c>
      <c r="F1700" s="20" t="n">
        <f aca="false">($D$2-C1700)/$D$2</f>
        <v>0.20912</v>
      </c>
      <c r="G1700" s="19" t="n">
        <f aca="false">C1700-$D$3</f>
        <v>4772</v>
      </c>
      <c r="H1700" s="18" t="n">
        <f aca="false">E1700*B1700</f>
        <v>24</v>
      </c>
      <c r="I1700" s="19" t="n">
        <f aca="false">G1700*H1700</f>
        <v>114528</v>
      </c>
      <c r="J1700" s="29" t="n">
        <f aca="false">C1700/$D$2</f>
        <v>0.79088</v>
      </c>
      <c r="K1700" s="30" t="n">
        <f aca="false">1/(1+EXP($K$2+($K$3*J1700)))</f>
        <v>0.624452495051041</v>
      </c>
      <c r="L1700" s="31" t="n">
        <f aca="false">(E1700)*(K1700)+(1-E1700)*(1-K1700)</f>
        <v>0.624452495051041</v>
      </c>
      <c r="M1700" s="31" t="n">
        <f aca="false">LN(L1700)</f>
        <v>-0.470880021083234</v>
      </c>
    </row>
    <row r="1701" customFormat="false" ht="13" hidden="false" customHeight="false" outlineLevel="0" collapsed="false">
      <c r="A1701" s="18" t="n">
        <v>1692</v>
      </c>
      <c r="B1701" s="18" t="n">
        <v>28</v>
      </c>
      <c r="C1701" s="19" t="n">
        <v>18115</v>
      </c>
      <c r="D1701" s="19" t="n">
        <v>507233</v>
      </c>
      <c r="E1701" s="18" t="n">
        <v>0</v>
      </c>
      <c r="F1701" s="20" t="n">
        <f aca="false">($D$2-C1701)/$D$2</f>
        <v>0.2754</v>
      </c>
      <c r="G1701" s="19" t="n">
        <f aca="false">C1701-$D$3</f>
        <v>3115</v>
      </c>
      <c r="H1701" s="18" t="n">
        <f aca="false">E1701*B1701</f>
        <v>0</v>
      </c>
      <c r="I1701" s="19" t="n">
        <f aca="false">G1701*H1701</f>
        <v>0</v>
      </c>
      <c r="J1701" s="29" t="n">
        <f aca="false">C1701/$D$2</f>
        <v>0.7246</v>
      </c>
      <c r="K1701" s="30" t="n">
        <f aca="false">1/(1+EXP($K$2+($K$3*J1701)))</f>
        <v>0.753225396406181</v>
      </c>
      <c r="L1701" s="31" t="n">
        <f aca="false">(E1701)*(K1701)+(1-E1701)*(1-K1701)</f>
        <v>0.246774603593819</v>
      </c>
      <c r="M1701" s="31" t="n">
        <f aca="false">LN(L1701)</f>
        <v>-1.39927989502607</v>
      </c>
    </row>
    <row r="1702" customFormat="false" ht="13" hidden="false" customHeight="false" outlineLevel="0" collapsed="false">
      <c r="A1702" s="18" t="n">
        <v>1693</v>
      </c>
      <c r="B1702" s="18" t="n">
        <v>31</v>
      </c>
      <c r="C1702" s="19" t="n">
        <v>21354</v>
      </c>
      <c r="D1702" s="19" t="n">
        <v>661968</v>
      </c>
      <c r="E1702" s="18" t="n">
        <v>0</v>
      </c>
      <c r="F1702" s="20" t="n">
        <f aca="false">($D$2-C1702)/$D$2</f>
        <v>0.14584</v>
      </c>
      <c r="G1702" s="19" t="n">
        <f aca="false">C1702-$D$3</f>
        <v>6354</v>
      </c>
      <c r="H1702" s="18" t="n">
        <f aca="false">E1702*B1702</f>
        <v>0</v>
      </c>
      <c r="I1702" s="19" t="n">
        <f aca="false">G1702*H1702</f>
        <v>0</v>
      </c>
      <c r="J1702" s="29" t="n">
        <f aca="false">C1702/$D$2</f>
        <v>0.85416</v>
      </c>
      <c r="K1702" s="30" t="n">
        <f aca="false">1/(1+EXP($K$2+($K$3*J1702)))</f>
        <v>0.482153544698606</v>
      </c>
      <c r="L1702" s="31" t="n">
        <f aca="false">(E1702)*(K1702)+(1-E1702)*(1-K1702)</f>
        <v>0.517846455301394</v>
      </c>
      <c r="M1702" s="31" t="n">
        <f aca="false">LN(L1702)</f>
        <v>-0.65807649900033</v>
      </c>
    </row>
    <row r="1703" customFormat="false" ht="13" hidden="false" customHeight="false" outlineLevel="0" collapsed="false">
      <c r="A1703" s="18" t="n">
        <v>1694</v>
      </c>
      <c r="B1703" s="18" t="n">
        <v>27</v>
      </c>
      <c r="C1703" s="19" t="n">
        <v>19478</v>
      </c>
      <c r="D1703" s="19" t="n">
        <v>525897</v>
      </c>
      <c r="E1703" s="18" t="n">
        <v>0</v>
      </c>
      <c r="F1703" s="20" t="n">
        <f aca="false">($D$2-C1703)/$D$2</f>
        <v>0.22088</v>
      </c>
      <c r="G1703" s="19" t="n">
        <f aca="false">C1703-$D$3</f>
        <v>4478</v>
      </c>
      <c r="H1703" s="18" t="n">
        <f aca="false">E1703*B1703</f>
        <v>0</v>
      </c>
      <c r="I1703" s="19" t="n">
        <f aca="false">G1703*H1703</f>
        <v>0</v>
      </c>
      <c r="J1703" s="29" t="n">
        <f aca="false">C1703/$D$2</f>
        <v>0.77912</v>
      </c>
      <c r="K1703" s="30" t="n">
        <f aca="false">1/(1+EXP($K$2+($K$3*J1703)))</f>
        <v>0.649367582328593</v>
      </c>
      <c r="L1703" s="31" t="n">
        <f aca="false">(E1703)*(K1703)+(1-E1703)*(1-K1703)</f>
        <v>0.350632417671407</v>
      </c>
      <c r="M1703" s="31" t="n">
        <f aca="false">LN(L1703)</f>
        <v>-1.04801684735988</v>
      </c>
    </row>
    <row r="1704" customFormat="false" ht="13" hidden="false" customHeight="false" outlineLevel="0" collapsed="false">
      <c r="A1704" s="18" t="n">
        <v>1695</v>
      </c>
      <c r="B1704" s="18" t="n">
        <v>24</v>
      </c>
      <c r="C1704" s="19" t="n">
        <v>20115</v>
      </c>
      <c r="D1704" s="19" t="n">
        <v>482751</v>
      </c>
      <c r="E1704" s="18" t="n">
        <v>0</v>
      </c>
      <c r="F1704" s="20" t="n">
        <f aca="false">($D$2-C1704)/$D$2</f>
        <v>0.1954</v>
      </c>
      <c r="G1704" s="19" t="n">
        <f aca="false">C1704-$D$3</f>
        <v>5115</v>
      </c>
      <c r="H1704" s="18" t="n">
        <f aca="false">E1704*B1704</f>
        <v>0</v>
      </c>
      <c r="I1704" s="19" t="n">
        <f aca="false">G1704*H1704</f>
        <v>0</v>
      </c>
      <c r="J1704" s="29" t="n">
        <f aca="false">C1704/$D$2</f>
        <v>0.8046</v>
      </c>
      <c r="K1704" s="30" t="n">
        <f aca="false">1/(1+EXP($K$2+($K$3*J1704)))</f>
        <v>0.594538212139728</v>
      </c>
      <c r="L1704" s="31" t="n">
        <f aca="false">(E1704)*(K1704)+(1-E1704)*(1-K1704)</f>
        <v>0.405461787860272</v>
      </c>
      <c r="M1704" s="31" t="n">
        <f aca="false">LN(L1704)</f>
        <v>-0.90272864449028</v>
      </c>
    </row>
    <row r="1705" customFormat="false" ht="13" hidden="false" customHeight="false" outlineLevel="0" collapsed="false">
      <c r="A1705" s="18" t="n">
        <v>1696</v>
      </c>
      <c r="B1705" s="18" t="n">
        <v>22</v>
      </c>
      <c r="C1705" s="19" t="n">
        <v>21454</v>
      </c>
      <c r="D1705" s="19" t="n">
        <v>471992</v>
      </c>
      <c r="E1705" s="18" t="n">
        <v>0</v>
      </c>
      <c r="F1705" s="20" t="n">
        <f aca="false">($D$2-C1705)/$D$2</f>
        <v>0.14184</v>
      </c>
      <c r="G1705" s="19" t="n">
        <f aca="false">C1705-$D$3</f>
        <v>6454</v>
      </c>
      <c r="H1705" s="18" t="n">
        <f aca="false">E1705*B1705</f>
        <v>0</v>
      </c>
      <c r="I1705" s="19" t="n">
        <f aca="false">G1705*H1705</f>
        <v>0</v>
      </c>
      <c r="J1705" s="29" t="n">
        <f aca="false">C1705/$D$2</f>
        <v>0.85816</v>
      </c>
      <c r="K1705" s="30" t="n">
        <f aca="false">1/(1+EXP($K$2+($K$3*J1705)))</f>
        <v>0.473008091873598</v>
      </c>
      <c r="L1705" s="31" t="n">
        <f aca="false">(E1705)*(K1705)+(1-E1705)*(1-K1705)</f>
        <v>0.526991908126402</v>
      </c>
      <c r="M1705" s="31" t="n">
        <f aca="false">LN(L1705)</f>
        <v>-0.640570085157514</v>
      </c>
    </row>
    <row r="1706" customFormat="false" ht="13" hidden="false" customHeight="false" outlineLevel="0" collapsed="false">
      <c r="A1706" s="18" t="n">
        <v>1697</v>
      </c>
      <c r="B1706" s="18" t="n">
        <v>38</v>
      </c>
      <c r="C1706" s="19" t="n">
        <v>17504</v>
      </c>
      <c r="D1706" s="19" t="n">
        <v>665142</v>
      </c>
      <c r="E1706" s="18" t="n">
        <v>0</v>
      </c>
      <c r="F1706" s="20" t="n">
        <f aca="false">($D$2-C1706)/$D$2</f>
        <v>0.29984</v>
      </c>
      <c r="G1706" s="19" t="n">
        <f aca="false">C1706-$D$3</f>
        <v>2504</v>
      </c>
      <c r="H1706" s="18" t="n">
        <f aca="false">E1706*B1706</f>
        <v>0</v>
      </c>
      <c r="I1706" s="19" t="n">
        <f aca="false">G1706*H1706</f>
        <v>0</v>
      </c>
      <c r="J1706" s="29" t="n">
        <f aca="false">C1706/$D$2</f>
        <v>0.70016</v>
      </c>
      <c r="K1706" s="30" t="n">
        <f aca="false">1/(1+EXP($K$2+($K$3*J1706)))</f>
        <v>0.792467013251532</v>
      </c>
      <c r="L1706" s="31" t="n">
        <f aca="false">(E1706)*(K1706)+(1-E1706)*(1-K1706)</f>
        <v>0.207532986748468</v>
      </c>
      <c r="M1706" s="31" t="n">
        <f aca="false">LN(L1706)</f>
        <v>-1.57246497966437</v>
      </c>
    </row>
    <row r="1707" customFormat="false" ht="13" hidden="false" customHeight="false" outlineLevel="0" collapsed="false">
      <c r="A1707" s="18" t="n">
        <v>1698</v>
      </c>
      <c r="B1707" s="18" t="n">
        <v>51</v>
      </c>
      <c r="C1707" s="19" t="n">
        <v>19495</v>
      </c>
      <c r="D1707" s="19" t="n">
        <v>994245</v>
      </c>
      <c r="E1707" s="18" t="n">
        <v>0</v>
      </c>
      <c r="F1707" s="20" t="n">
        <f aca="false">($D$2-C1707)/$D$2</f>
        <v>0.2202</v>
      </c>
      <c r="G1707" s="19" t="n">
        <f aca="false">C1707-$D$3</f>
        <v>4495</v>
      </c>
      <c r="H1707" s="18" t="n">
        <f aca="false">E1707*B1707</f>
        <v>0</v>
      </c>
      <c r="I1707" s="19" t="n">
        <f aca="false">G1707*H1707</f>
        <v>0</v>
      </c>
      <c r="J1707" s="29" t="n">
        <f aca="false">C1707/$D$2</f>
        <v>0.7798</v>
      </c>
      <c r="K1707" s="30" t="n">
        <f aca="false">1/(1+EXP($K$2+($K$3*J1707)))</f>
        <v>0.647947393574249</v>
      </c>
      <c r="L1707" s="31" t="n">
        <f aca="false">(E1707)*(K1707)+(1-E1707)*(1-K1707)</f>
        <v>0.352052606425751</v>
      </c>
      <c r="M1707" s="31" t="n">
        <f aca="false">LN(L1707)</f>
        <v>-1.04397466447743</v>
      </c>
    </row>
    <row r="1708" customFormat="false" ht="13" hidden="false" customHeight="false" outlineLevel="0" collapsed="false">
      <c r="A1708" s="18" t="n">
        <v>1699</v>
      </c>
      <c r="B1708" s="18" t="n">
        <v>24</v>
      </c>
      <c r="C1708" s="19" t="n">
        <v>21114</v>
      </c>
      <c r="D1708" s="19" t="n">
        <v>506732</v>
      </c>
      <c r="E1708" s="18" t="n">
        <v>0</v>
      </c>
      <c r="F1708" s="20" t="n">
        <f aca="false">($D$2-C1708)/$D$2</f>
        <v>0.15544</v>
      </c>
      <c r="G1708" s="19" t="n">
        <f aca="false">C1708-$D$3</f>
        <v>6114</v>
      </c>
      <c r="H1708" s="18" t="n">
        <f aca="false">E1708*B1708</f>
        <v>0</v>
      </c>
      <c r="I1708" s="19" t="n">
        <f aca="false">G1708*H1708</f>
        <v>0</v>
      </c>
      <c r="J1708" s="29" t="n">
        <f aca="false">C1708/$D$2</f>
        <v>0.84456</v>
      </c>
      <c r="K1708" s="30" t="n">
        <f aca="false">1/(1+EXP($K$2+($K$3*J1708)))</f>
        <v>0.504139788839507</v>
      </c>
      <c r="L1708" s="31" t="n">
        <f aca="false">(E1708)*(K1708)+(1-E1708)*(1-K1708)</f>
        <v>0.495860211160493</v>
      </c>
      <c r="M1708" s="31" t="n">
        <f aca="false">LN(L1708)</f>
        <v>-0.701461224317122</v>
      </c>
    </row>
    <row r="1709" customFormat="false" ht="13" hidden="false" customHeight="false" outlineLevel="0" collapsed="false">
      <c r="A1709" s="18" t="n">
        <v>1700</v>
      </c>
      <c r="B1709" s="18" t="n">
        <v>17</v>
      </c>
      <c r="C1709" s="19" t="n">
        <v>18086</v>
      </c>
      <c r="D1709" s="19" t="n">
        <v>307458</v>
      </c>
      <c r="E1709" s="18" t="n">
        <v>0</v>
      </c>
      <c r="F1709" s="20" t="n">
        <f aca="false">($D$2-C1709)/$D$2</f>
        <v>0.27656</v>
      </c>
      <c r="G1709" s="19" t="n">
        <f aca="false">C1709-$D$3</f>
        <v>3086</v>
      </c>
      <c r="H1709" s="18" t="n">
        <f aca="false">E1709*B1709</f>
        <v>0</v>
      </c>
      <c r="I1709" s="19" t="n">
        <f aca="false">G1709*H1709</f>
        <v>0</v>
      </c>
      <c r="J1709" s="29" t="n">
        <f aca="false">C1709/$D$2</f>
        <v>0.72344</v>
      </c>
      <c r="K1709" s="30" t="n">
        <f aca="false">1/(1+EXP($K$2+($K$3*J1709)))</f>
        <v>0.755196018241327</v>
      </c>
      <c r="L1709" s="31" t="n">
        <f aca="false">(E1709)*(K1709)+(1-E1709)*(1-K1709)</f>
        <v>0.244803981758673</v>
      </c>
      <c r="M1709" s="31" t="n">
        <f aca="false">LN(L1709)</f>
        <v>-1.40729746312219</v>
      </c>
    </row>
    <row r="1710" customFormat="false" ht="13" hidden="false" customHeight="false" outlineLevel="0" collapsed="false">
      <c r="A1710" s="18" t="n">
        <v>1701</v>
      </c>
      <c r="B1710" s="18" t="n">
        <v>12</v>
      </c>
      <c r="C1710" s="19" t="n">
        <v>18116</v>
      </c>
      <c r="D1710" s="19" t="n">
        <v>217391</v>
      </c>
      <c r="E1710" s="18" t="n">
        <v>1</v>
      </c>
      <c r="F1710" s="20" t="n">
        <f aca="false">($D$2-C1710)/$D$2</f>
        <v>0.27536</v>
      </c>
      <c r="G1710" s="19" t="n">
        <f aca="false">C1710-$D$3</f>
        <v>3116</v>
      </c>
      <c r="H1710" s="18" t="n">
        <f aca="false">E1710*B1710</f>
        <v>12</v>
      </c>
      <c r="I1710" s="19" t="n">
        <f aca="false">G1710*H1710</f>
        <v>37392</v>
      </c>
      <c r="J1710" s="29" t="n">
        <f aca="false">C1710/$D$2</f>
        <v>0.72464</v>
      </c>
      <c r="K1710" s="30" t="n">
        <f aca="false">1/(1+EXP($K$2+($K$3*J1710)))</f>
        <v>0.753157254044389</v>
      </c>
      <c r="L1710" s="31" t="n">
        <f aca="false">(E1710)*(K1710)+(1-E1710)*(1-K1710)</f>
        <v>0.753157254044389</v>
      </c>
      <c r="M1710" s="31" t="n">
        <f aca="false">LN(L1710)</f>
        <v>-0.283481236273258</v>
      </c>
    </row>
    <row r="1711" customFormat="false" ht="13" hidden="false" customHeight="false" outlineLevel="0" collapsed="false">
      <c r="A1711" s="18" t="n">
        <v>1702</v>
      </c>
      <c r="B1711" s="18" t="n">
        <v>13</v>
      </c>
      <c r="C1711" s="19" t="n">
        <v>19961</v>
      </c>
      <c r="D1711" s="19" t="n">
        <v>259490</v>
      </c>
      <c r="E1711" s="18" t="n">
        <v>0</v>
      </c>
      <c r="F1711" s="20" t="n">
        <f aca="false">($D$2-C1711)/$D$2</f>
        <v>0.20156</v>
      </c>
      <c r="G1711" s="19" t="n">
        <f aca="false">C1711-$D$3</f>
        <v>4961</v>
      </c>
      <c r="H1711" s="18" t="n">
        <f aca="false">E1711*B1711</f>
        <v>0</v>
      </c>
      <c r="I1711" s="19" t="n">
        <f aca="false">G1711*H1711</f>
        <v>0</v>
      </c>
      <c r="J1711" s="29" t="n">
        <f aca="false">C1711/$D$2</f>
        <v>0.79844</v>
      </c>
      <c r="K1711" s="30" t="n">
        <f aca="false">1/(1+EXP($K$2+($K$3*J1711)))</f>
        <v>0.608070636510248</v>
      </c>
      <c r="L1711" s="31" t="n">
        <f aca="false">(E1711)*(K1711)+(1-E1711)*(1-K1711)</f>
        <v>0.391929363489752</v>
      </c>
      <c r="M1711" s="31" t="n">
        <f aca="false">LN(L1711)</f>
        <v>-0.936673650607981</v>
      </c>
    </row>
    <row r="1712" customFormat="false" ht="13" hidden="false" customHeight="false" outlineLevel="0" collapsed="false">
      <c r="A1712" s="18" t="n">
        <v>1703</v>
      </c>
      <c r="B1712" s="18" t="n">
        <v>12</v>
      </c>
      <c r="C1712" s="19" t="n">
        <v>22047</v>
      </c>
      <c r="D1712" s="19" t="n">
        <v>264558</v>
      </c>
      <c r="E1712" s="18" t="n">
        <v>0</v>
      </c>
      <c r="F1712" s="20" t="n">
        <f aca="false">($D$2-C1712)/$D$2</f>
        <v>0.11812</v>
      </c>
      <c r="G1712" s="19" t="n">
        <f aca="false">C1712-$D$3</f>
        <v>7047</v>
      </c>
      <c r="H1712" s="18" t="n">
        <f aca="false">E1712*B1712</f>
        <v>0</v>
      </c>
      <c r="I1712" s="19" t="n">
        <f aca="false">G1712*H1712</f>
        <v>0</v>
      </c>
      <c r="J1712" s="29" t="n">
        <f aca="false">C1712/$D$2</f>
        <v>0.88188</v>
      </c>
      <c r="K1712" s="30" t="n">
        <f aca="false">1/(1+EXP($K$2+($K$3*J1712)))</f>
        <v>0.41934909898598</v>
      </c>
      <c r="L1712" s="31" t="n">
        <f aca="false">(E1712)*(K1712)+(1-E1712)*(1-K1712)</f>
        <v>0.58065090101402</v>
      </c>
      <c r="M1712" s="31" t="n">
        <f aca="false">LN(L1712)</f>
        <v>-0.543605561558137</v>
      </c>
    </row>
    <row r="1713" customFormat="false" ht="13" hidden="false" customHeight="false" outlineLevel="0" collapsed="false">
      <c r="A1713" s="18" t="n">
        <v>1704</v>
      </c>
      <c r="B1713" s="18" t="n">
        <v>22</v>
      </c>
      <c r="C1713" s="19" t="n">
        <v>18546</v>
      </c>
      <c r="D1713" s="19" t="n">
        <v>408009</v>
      </c>
      <c r="E1713" s="18" t="n">
        <v>0</v>
      </c>
      <c r="F1713" s="20" t="n">
        <f aca="false">($D$2-C1713)/$D$2</f>
        <v>0.25816</v>
      </c>
      <c r="G1713" s="19" t="n">
        <f aca="false">C1713-$D$3</f>
        <v>3546</v>
      </c>
      <c r="H1713" s="18" t="n">
        <f aca="false">E1713*B1713</f>
        <v>0</v>
      </c>
      <c r="I1713" s="19" t="n">
        <f aca="false">G1713*H1713</f>
        <v>0</v>
      </c>
      <c r="J1713" s="29" t="n">
        <f aca="false">C1713/$D$2</f>
        <v>0.74184</v>
      </c>
      <c r="K1713" s="30" t="n">
        <f aca="false">1/(1+EXP($K$2+($K$3*J1713)))</f>
        <v>0.722701042639668</v>
      </c>
      <c r="L1713" s="31" t="n">
        <f aca="false">(E1713)*(K1713)+(1-E1713)*(1-K1713)</f>
        <v>0.277298957360332</v>
      </c>
      <c r="M1713" s="31" t="n">
        <f aca="false">LN(L1713)</f>
        <v>-1.28265908633743</v>
      </c>
    </row>
    <row r="1714" customFormat="false" ht="13" hidden="false" customHeight="false" outlineLevel="0" collapsed="false">
      <c r="A1714" s="18" t="n">
        <v>1705</v>
      </c>
      <c r="B1714" s="18" t="n">
        <v>22</v>
      </c>
      <c r="C1714" s="19" t="n">
        <v>16875</v>
      </c>
      <c r="D1714" s="19" t="n">
        <v>371253</v>
      </c>
      <c r="E1714" s="18" t="n">
        <v>0</v>
      </c>
      <c r="F1714" s="20" t="n">
        <f aca="false">($D$2-C1714)/$D$2</f>
        <v>0.325</v>
      </c>
      <c r="G1714" s="19" t="n">
        <f aca="false">C1714-$D$3</f>
        <v>1875</v>
      </c>
      <c r="H1714" s="18" t="n">
        <f aca="false">E1714*B1714</f>
        <v>0</v>
      </c>
      <c r="I1714" s="19" t="n">
        <f aca="false">G1714*H1714</f>
        <v>0</v>
      </c>
      <c r="J1714" s="29" t="n">
        <f aca="false">C1714/$D$2</f>
        <v>0.675</v>
      </c>
      <c r="K1714" s="30" t="n">
        <f aca="false">1/(1+EXP($K$2+($K$3*J1714)))</f>
        <v>0.827844929529053</v>
      </c>
      <c r="L1714" s="31" t="n">
        <f aca="false">(E1714)*(K1714)+(1-E1714)*(1-K1714)</f>
        <v>0.172155070470947</v>
      </c>
      <c r="M1714" s="31" t="n">
        <f aca="false">LN(L1714)</f>
        <v>-1.75935963583556</v>
      </c>
    </row>
    <row r="1715" customFormat="false" ht="13" hidden="false" customHeight="false" outlineLevel="0" collapsed="false">
      <c r="A1715" s="18" t="n">
        <v>1706</v>
      </c>
      <c r="B1715" s="18" t="n">
        <v>30</v>
      </c>
      <c r="C1715" s="19" t="n">
        <v>18020</v>
      </c>
      <c r="D1715" s="19" t="n">
        <v>540598</v>
      </c>
      <c r="E1715" s="18" t="n">
        <v>0</v>
      </c>
      <c r="F1715" s="20" t="n">
        <f aca="false">($D$2-C1715)/$D$2</f>
        <v>0.2792</v>
      </c>
      <c r="G1715" s="19" t="n">
        <f aca="false">C1715-$D$3</f>
        <v>3020</v>
      </c>
      <c r="H1715" s="18" t="n">
        <f aca="false">E1715*B1715</f>
        <v>0</v>
      </c>
      <c r="I1715" s="19" t="n">
        <f aca="false">G1715*H1715</f>
        <v>0</v>
      </c>
      <c r="J1715" s="29" t="n">
        <f aca="false">C1715/$D$2</f>
        <v>0.7208</v>
      </c>
      <c r="K1715" s="30" t="n">
        <f aca="false">1/(1+EXP($K$2+($K$3*J1715)))</f>
        <v>0.759641096375775</v>
      </c>
      <c r="L1715" s="31" t="n">
        <f aca="false">(E1715)*(K1715)+(1-E1715)*(1-K1715)</f>
        <v>0.240358903624225</v>
      </c>
      <c r="M1715" s="31" t="n">
        <f aca="false">LN(L1715)</f>
        <v>-1.42562204091712</v>
      </c>
    </row>
    <row r="1716" customFormat="false" ht="13" hidden="false" customHeight="false" outlineLevel="0" collapsed="false">
      <c r="A1716" s="18" t="n">
        <v>1707</v>
      </c>
      <c r="B1716" s="18" t="n">
        <v>21</v>
      </c>
      <c r="C1716" s="19" t="n">
        <v>20815</v>
      </c>
      <c r="D1716" s="19" t="n">
        <v>437109</v>
      </c>
      <c r="E1716" s="18" t="n">
        <v>0</v>
      </c>
      <c r="F1716" s="20" t="n">
        <f aca="false">($D$2-C1716)/$D$2</f>
        <v>0.1674</v>
      </c>
      <c r="G1716" s="19" t="n">
        <f aca="false">C1716-$D$3</f>
        <v>5815</v>
      </c>
      <c r="H1716" s="18" t="n">
        <f aca="false">E1716*B1716</f>
        <v>0</v>
      </c>
      <c r="I1716" s="19" t="n">
        <f aca="false">G1716*H1716</f>
        <v>0</v>
      </c>
      <c r="J1716" s="29" t="n">
        <f aca="false">C1716/$D$2</f>
        <v>0.8326</v>
      </c>
      <c r="K1716" s="30" t="n">
        <f aca="false">1/(1+EXP($K$2+($K$3*J1716)))</f>
        <v>0.531498876590704</v>
      </c>
      <c r="L1716" s="31" t="n">
        <f aca="false">(E1716)*(K1716)+(1-E1716)*(1-K1716)</f>
        <v>0.468501123409296</v>
      </c>
      <c r="M1716" s="31" t="n">
        <f aca="false">LN(L1716)</f>
        <v>-0.758216779421165</v>
      </c>
    </row>
    <row r="1717" customFormat="false" ht="13" hidden="false" customHeight="false" outlineLevel="0" collapsed="false">
      <c r="A1717" s="18" t="n">
        <v>1708</v>
      </c>
      <c r="B1717" s="18" t="n">
        <v>15</v>
      </c>
      <c r="C1717" s="19" t="n">
        <v>17196</v>
      </c>
      <c r="D1717" s="19" t="n">
        <v>257938</v>
      </c>
      <c r="E1717" s="18" t="n">
        <v>1</v>
      </c>
      <c r="F1717" s="20" t="n">
        <f aca="false">($D$2-C1717)/$D$2</f>
        <v>0.31216</v>
      </c>
      <c r="G1717" s="19" t="n">
        <f aca="false">C1717-$D$3</f>
        <v>2196</v>
      </c>
      <c r="H1717" s="18" t="n">
        <f aca="false">E1717*B1717</f>
        <v>15</v>
      </c>
      <c r="I1717" s="19" t="n">
        <f aca="false">G1717*H1717</f>
        <v>32940</v>
      </c>
      <c r="J1717" s="29" t="n">
        <f aca="false">C1717/$D$2</f>
        <v>0.68784</v>
      </c>
      <c r="K1717" s="30" t="n">
        <f aca="false">1/(1+EXP($K$2+($K$3*J1717)))</f>
        <v>0.810423255355606</v>
      </c>
      <c r="L1717" s="31" t="n">
        <f aca="false">(E1717)*(K1717)+(1-E1717)*(1-K1717)</f>
        <v>0.810423255355606</v>
      </c>
      <c r="M1717" s="31" t="n">
        <f aca="false">LN(L1717)</f>
        <v>-0.210198630314763</v>
      </c>
    </row>
    <row r="1718" customFormat="false" ht="13" hidden="false" customHeight="false" outlineLevel="0" collapsed="false">
      <c r="A1718" s="18" t="n">
        <v>1709</v>
      </c>
      <c r="B1718" s="18" t="n">
        <v>35</v>
      </c>
      <c r="C1718" s="19" t="n">
        <v>18951</v>
      </c>
      <c r="D1718" s="19" t="n">
        <v>663284</v>
      </c>
      <c r="E1718" s="18" t="n">
        <v>1</v>
      </c>
      <c r="F1718" s="20" t="n">
        <f aca="false">($D$2-C1718)/$D$2</f>
        <v>0.24196</v>
      </c>
      <c r="G1718" s="19" t="n">
        <f aca="false">C1718-$D$3</f>
        <v>3951</v>
      </c>
      <c r="H1718" s="18" t="n">
        <f aca="false">E1718*B1718</f>
        <v>35</v>
      </c>
      <c r="I1718" s="19" t="n">
        <f aca="false">G1718*H1718</f>
        <v>138285</v>
      </c>
      <c r="J1718" s="29" t="n">
        <f aca="false">C1718/$D$2</f>
        <v>0.75804</v>
      </c>
      <c r="K1718" s="30" t="n">
        <f aca="false">1/(1+EXP($K$2+($K$3*J1718)))</f>
        <v>0.691990258287083</v>
      </c>
      <c r="L1718" s="31" t="n">
        <f aca="false">(E1718)*(K1718)+(1-E1718)*(1-K1718)</f>
        <v>0.691990258287083</v>
      </c>
      <c r="M1718" s="31" t="n">
        <f aca="false">LN(L1718)</f>
        <v>-0.36818340108338</v>
      </c>
    </row>
    <row r="1719" customFormat="false" ht="13" hidden="false" customHeight="false" outlineLevel="0" collapsed="false">
      <c r="A1719" s="18" t="n">
        <v>1710</v>
      </c>
      <c r="B1719" s="18" t="n">
        <v>14</v>
      </c>
      <c r="C1719" s="19" t="n">
        <v>19038</v>
      </c>
      <c r="D1719" s="19" t="n">
        <v>266536</v>
      </c>
      <c r="E1719" s="18" t="n">
        <v>0</v>
      </c>
      <c r="F1719" s="20" t="n">
        <f aca="false">($D$2-C1719)/$D$2</f>
        <v>0.23848</v>
      </c>
      <c r="G1719" s="19" t="n">
        <f aca="false">C1719-$D$3</f>
        <v>4038</v>
      </c>
      <c r="H1719" s="18" t="n">
        <f aca="false">E1719*B1719</f>
        <v>0</v>
      </c>
      <c r="I1719" s="19" t="n">
        <f aca="false">G1719*H1719</f>
        <v>0</v>
      </c>
      <c r="J1719" s="29" t="n">
        <f aca="false">C1719/$D$2</f>
        <v>0.76152</v>
      </c>
      <c r="K1719" s="30" t="n">
        <f aca="false">1/(1+EXP($K$2+($K$3*J1719)))</f>
        <v>0.685151686996093</v>
      </c>
      <c r="L1719" s="31" t="n">
        <f aca="false">(E1719)*(K1719)+(1-E1719)*(1-K1719)</f>
        <v>0.314848313003907</v>
      </c>
      <c r="M1719" s="31" t="n">
        <f aca="false">LN(L1719)</f>
        <v>-1.15566430215637</v>
      </c>
    </row>
    <row r="1720" customFormat="false" ht="13" hidden="false" customHeight="false" outlineLevel="0" collapsed="false">
      <c r="A1720" s="18" t="n">
        <v>1711</v>
      </c>
      <c r="B1720" s="18" t="n">
        <v>29</v>
      </c>
      <c r="C1720" s="19" t="n">
        <v>21157</v>
      </c>
      <c r="D1720" s="19" t="n">
        <v>613550</v>
      </c>
      <c r="E1720" s="18" t="n">
        <v>0</v>
      </c>
      <c r="F1720" s="20" t="n">
        <f aca="false">($D$2-C1720)/$D$2</f>
        <v>0.15372</v>
      </c>
      <c r="G1720" s="19" t="n">
        <f aca="false">C1720-$D$3</f>
        <v>6157</v>
      </c>
      <c r="H1720" s="18" t="n">
        <f aca="false">E1720*B1720</f>
        <v>0</v>
      </c>
      <c r="I1720" s="19" t="n">
        <f aca="false">G1720*H1720</f>
        <v>0</v>
      </c>
      <c r="J1720" s="29" t="n">
        <f aca="false">C1720/$D$2</f>
        <v>0.84628</v>
      </c>
      <c r="K1720" s="30" t="n">
        <f aca="false">1/(1+EXP($K$2+($K$3*J1720)))</f>
        <v>0.500199305515486</v>
      </c>
      <c r="L1720" s="31" t="n">
        <f aca="false">(E1720)*(K1720)+(1-E1720)*(1-K1720)</f>
        <v>0.499800694484514</v>
      </c>
      <c r="M1720" s="31" t="n">
        <f aca="false">LN(L1720)</f>
        <v>-0.693545871057412</v>
      </c>
    </row>
    <row r="1721" customFormat="false" ht="13" hidden="false" customHeight="false" outlineLevel="0" collapsed="false">
      <c r="A1721" s="18" t="n">
        <v>1712</v>
      </c>
      <c r="B1721" s="18" t="n">
        <v>28</v>
      </c>
      <c r="C1721" s="19" t="n">
        <v>18551</v>
      </c>
      <c r="D1721" s="19" t="n">
        <v>519439</v>
      </c>
      <c r="E1721" s="18" t="n">
        <v>0</v>
      </c>
      <c r="F1721" s="20" t="n">
        <f aca="false">($D$2-C1721)/$D$2</f>
        <v>0.25796</v>
      </c>
      <c r="G1721" s="19" t="n">
        <f aca="false">C1721-$D$3</f>
        <v>3551</v>
      </c>
      <c r="H1721" s="18" t="n">
        <f aca="false">E1721*B1721</f>
        <v>0</v>
      </c>
      <c r="I1721" s="19" t="n">
        <f aca="false">G1721*H1721</f>
        <v>0</v>
      </c>
      <c r="J1721" s="29" t="n">
        <f aca="false">C1721/$D$2</f>
        <v>0.74204</v>
      </c>
      <c r="K1721" s="30" t="n">
        <f aca="false">1/(1+EXP($K$2+($K$3*J1721)))</f>
        <v>0.722333586457498</v>
      </c>
      <c r="L1721" s="31" t="n">
        <f aca="false">(E1721)*(K1721)+(1-E1721)*(1-K1721)</f>
        <v>0.277666413542502</v>
      </c>
      <c r="M1721" s="31" t="n">
        <f aca="false">LN(L1721)</f>
        <v>-1.28133483709546</v>
      </c>
    </row>
    <row r="1722" customFormat="false" ht="13" hidden="false" customHeight="false" outlineLevel="0" collapsed="false">
      <c r="A1722" s="18" t="n">
        <v>1713</v>
      </c>
      <c r="B1722" s="18" t="n">
        <v>19</v>
      </c>
      <c r="C1722" s="19" t="n">
        <v>19924</v>
      </c>
      <c r="D1722" s="19" t="n">
        <v>378548</v>
      </c>
      <c r="E1722" s="18" t="n">
        <v>1</v>
      </c>
      <c r="F1722" s="20" t="n">
        <f aca="false">($D$2-C1722)/$D$2</f>
        <v>0.20304</v>
      </c>
      <c r="G1722" s="19" t="n">
        <f aca="false">C1722-$D$3</f>
        <v>4924</v>
      </c>
      <c r="H1722" s="18" t="n">
        <f aca="false">E1722*B1722</f>
        <v>19</v>
      </c>
      <c r="I1722" s="19" t="n">
        <f aca="false">G1722*H1722</f>
        <v>93556</v>
      </c>
      <c r="J1722" s="29" t="n">
        <f aca="false">C1722/$D$2</f>
        <v>0.79696</v>
      </c>
      <c r="K1722" s="30" t="n">
        <f aca="false">1/(1+EXP($K$2+($K$3*J1722)))</f>
        <v>0.611298181187469</v>
      </c>
      <c r="L1722" s="31" t="n">
        <f aca="false">(E1722)*(K1722)+(1-E1722)*(1-K1722)</f>
        <v>0.611298181187469</v>
      </c>
      <c r="M1722" s="31" t="n">
        <f aca="false">LN(L1722)</f>
        <v>-0.492170417270927</v>
      </c>
    </row>
    <row r="1723" customFormat="false" ht="13" hidden="false" customHeight="false" outlineLevel="0" collapsed="false">
      <c r="A1723" s="18" t="n">
        <v>1714</v>
      </c>
      <c r="B1723" s="18" t="n">
        <v>11</v>
      </c>
      <c r="C1723" s="19" t="n">
        <v>18907</v>
      </c>
      <c r="D1723" s="19" t="n">
        <v>207978</v>
      </c>
      <c r="E1723" s="18" t="n">
        <v>1</v>
      </c>
      <c r="F1723" s="20" t="n">
        <f aca="false">($D$2-C1723)/$D$2</f>
        <v>0.24372</v>
      </c>
      <c r="G1723" s="19" t="n">
        <f aca="false">C1723-$D$3</f>
        <v>3907</v>
      </c>
      <c r="H1723" s="18" t="n">
        <f aca="false">E1723*B1723</f>
        <v>11</v>
      </c>
      <c r="I1723" s="19" t="n">
        <f aca="false">G1723*H1723</f>
        <v>42977</v>
      </c>
      <c r="J1723" s="29" t="n">
        <f aca="false">C1723/$D$2</f>
        <v>0.75628</v>
      </c>
      <c r="K1723" s="30" t="n">
        <f aca="false">1/(1+EXP($K$2+($K$3*J1723)))</f>
        <v>0.695417276604584</v>
      </c>
      <c r="L1723" s="31" t="n">
        <f aca="false">(E1723)*(K1723)+(1-E1723)*(1-K1723)</f>
        <v>0.695417276604584</v>
      </c>
      <c r="M1723" s="31" t="n">
        <f aca="false">LN(L1723)</f>
        <v>-0.363243215591901</v>
      </c>
    </row>
    <row r="1724" customFormat="false" ht="13" hidden="false" customHeight="false" outlineLevel="0" collapsed="false">
      <c r="A1724" s="18" t="n">
        <v>1715</v>
      </c>
      <c r="B1724" s="18" t="n">
        <v>24</v>
      </c>
      <c r="C1724" s="19" t="n">
        <v>21576</v>
      </c>
      <c r="D1724" s="19" t="n">
        <v>517828</v>
      </c>
      <c r="E1724" s="18" t="n">
        <v>0</v>
      </c>
      <c r="F1724" s="20" t="n">
        <f aca="false">($D$2-C1724)/$D$2</f>
        <v>0.13696</v>
      </c>
      <c r="G1724" s="19" t="n">
        <f aca="false">C1724-$D$3</f>
        <v>6576</v>
      </c>
      <c r="H1724" s="18" t="n">
        <f aca="false">E1724*B1724</f>
        <v>0</v>
      </c>
      <c r="I1724" s="19" t="n">
        <f aca="false">G1724*H1724</f>
        <v>0</v>
      </c>
      <c r="J1724" s="29" t="n">
        <f aca="false">C1724/$D$2</f>
        <v>0.86304</v>
      </c>
      <c r="K1724" s="30" t="n">
        <f aca="false">1/(1+EXP($K$2+($K$3*J1724)))</f>
        <v>0.461875722849093</v>
      </c>
      <c r="L1724" s="31" t="n">
        <f aca="false">(E1724)*(K1724)+(1-E1724)*(1-K1724)</f>
        <v>0.538124277150907</v>
      </c>
      <c r="M1724" s="31" t="n">
        <f aca="false">LN(L1724)</f>
        <v>-0.619665747074619</v>
      </c>
    </row>
    <row r="1725" customFormat="false" ht="13" hidden="false" customHeight="false" outlineLevel="0" collapsed="false">
      <c r="A1725" s="18" t="n">
        <v>1716</v>
      </c>
      <c r="B1725" s="18" t="n">
        <v>12</v>
      </c>
      <c r="C1725" s="19" t="n">
        <v>18130</v>
      </c>
      <c r="D1725" s="19" t="n">
        <v>217557</v>
      </c>
      <c r="E1725" s="18" t="n">
        <v>0</v>
      </c>
      <c r="F1725" s="20" t="n">
        <f aca="false">($D$2-C1725)/$D$2</f>
        <v>0.2748</v>
      </c>
      <c r="G1725" s="19" t="n">
        <f aca="false">C1725-$D$3</f>
        <v>3130</v>
      </c>
      <c r="H1725" s="18" t="n">
        <f aca="false">E1725*B1725</f>
        <v>0</v>
      </c>
      <c r="I1725" s="19" t="n">
        <f aca="false">G1725*H1725</f>
        <v>0</v>
      </c>
      <c r="J1725" s="29" t="n">
        <f aca="false">C1725/$D$2</f>
        <v>0.7252</v>
      </c>
      <c r="K1725" s="30" t="n">
        <f aca="false">1/(1+EXP($K$2+($K$3*J1725)))</f>
        <v>0.752201933400956</v>
      </c>
      <c r="L1725" s="31" t="n">
        <f aca="false">(E1725)*(K1725)+(1-E1725)*(1-K1725)</f>
        <v>0.247798066599044</v>
      </c>
      <c r="M1725" s="31" t="n">
        <f aca="false">LN(L1725)</f>
        <v>-1.39514111208128</v>
      </c>
    </row>
    <row r="1726" customFormat="false" ht="13" hidden="false" customHeight="false" outlineLevel="0" collapsed="false">
      <c r="A1726" s="18" t="n">
        <v>1717</v>
      </c>
      <c r="B1726" s="18" t="n">
        <v>14</v>
      </c>
      <c r="C1726" s="19" t="n">
        <v>20032</v>
      </c>
      <c r="D1726" s="19" t="n">
        <v>280453</v>
      </c>
      <c r="E1726" s="18" t="n">
        <v>0</v>
      </c>
      <c r="F1726" s="20" t="n">
        <f aca="false">($D$2-C1726)/$D$2</f>
        <v>0.19872</v>
      </c>
      <c r="G1726" s="19" t="n">
        <f aca="false">C1726-$D$3</f>
        <v>5032</v>
      </c>
      <c r="H1726" s="18" t="n">
        <f aca="false">E1726*B1726</f>
        <v>0</v>
      </c>
      <c r="I1726" s="19" t="n">
        <f aca="false">G1726*H1726</f>
        <v>0</v>
      </c>
      <c r="J1726" s="29" t="n">
        <f aca="false">C1726/$D$2</f>
        <v>0.80128</v>
      </c>
      <c r="K1726" s="30" t="n">
        <f aca="false">1/(1+EXP($K$2+($K$3*J1726)))</f>
        <v>0.601850924166033</v>
      </c>
      <c r="L1726" s="31" t="n">
        <f aca="false">(E1726)*(K1726)+(1-E1726)*(1-K1726)</f>
        <v>0.398149075833967</v>
      </c>
      <c r="M1726" s="31" t="n">
        <f aca="false">LN(L1726)</f>
        <v>-0.920928781431779</v>
      </c>
    </row>
    <row r="1727" customFormat="false" ht="13" hidden="false" customHeight="false" outlineLevel="0" collapsed="false">
      <c r="A1727" s="18" t="n">
        <v>1718</v>
      </c>
      <c r="B1727" s="18" t="n">
        <v>12</v>
      </c>
      <c r="C1727" s="19" t="n">
        <v>19597</v>
      </c>
      <c r="D1727" s="19" t="n">
        <v>235169</v>
      </c>
      <c r="E1727" s="18" t="n">
        <v>1</v>
      </c>
      <c r="F1727" s="20" t="n">
        <f aca="false">($D$2-C1727)/$D$2</f>
        <v>0.21612</v>
      </c>
      <c r="G1727" s="19" t="n">
        <f aca="false">C1727-$D$3</f>
        <v>4597</v>
      </c>
      <c r="H1727" s="18" t="n">
        <f aca="false">E1727*B1727</f>
        <v>12</v>
      </c>
      <c r="I1727" s="19" t="n">
        <f aca="false">G1727*H1727</f>
        <v>55164</v>
      </c>
      <c r="J1727" s="29" t="n">
        <f aca="false">C1727/$D$2</f>
        <v>0.78388</v>
      </c>
      <c r="K1727" s="30" t="n">
        <f aca="false">1/(1+EXP($K$2+($K$3*J1727)))</f>
        <v>0.639371939542544</v>
      </c>
      <c r="L1727" s="31" t="n">
        <f aca="false">(E1727)*(K1727)+(1-E1727)*(1-K1727)</f>
        <v>0.639371939542544</v>
      </c>
      <c r="M1727" s="31" t="n">
        <f aca="false">LN(L1727)</f>
        <v>-0.44726892892693</v>
      </c>
    </row>
    <row r="1728" customFormat="false" ht="13" hidden="false" customHeight="false" outlineLevel="0" collapsed="false">
      <c r="A1728" s="18" t="n">
        <v>1719</v>
      </c>
      <c r="B1728" s="18" t="n">
        <v>16</v>
      </c>
      <c r="C1728" s="19" t="n">
        <v>21803</v>
      </c>
      <c r="D1728" s="19" t="n">
        <v>348856</v>
      </c>
      <c r="E1728" s="18" t="n">
        <v>0</v>
      </c>
      <c r="F1728" s="20" t="n">
        <f aca="false">($D$2-C1728)/$D$2</f>
        <v>0.12788</v>
      </c>
      <c r="G1728" s="19" t="n">
        <f aca="false">C1728-$D$3</f>
        <v>6803</v>
      </c>
      <c r="H1728" s="18" t="n">
        <f aca="false">E1728*B1728</f>
        <v>0</v>
      </c>
      <c r="I1728" s="19" t="n">
        <f aca="false">G1728*H1728</f>
        <v>0</v>
      </c>
      <c r="J1728" s="29" t="n">
        <f aca="false">C1728/$D$2</f>
        <v>0.87212</v>
      </c>
      <c r="K1728" s="30" t="n">
        <f aca="false">1/(1+EXP($K$2+($K$3*J1728)))</f>
        <v>0.441271331377853</v>
      </c>
      <c r="L1728" s="31" t="n">
        <f aca="false">(E1728)*(K1728)+(1-E1728)*(1-K1728)</f>
        <v>0.558728668622147</v>
      </c>
      <c r="M1728" s="31" t="n">
        <f aca="false">LN(L1728)</f>
        <v>-0.582091310745718</v>
      </c>
    </row>
    <row r="1729" customFormat="false" ht="13" hidden="false" customHeight="false" outlineLevel="0" collapsed="false">
      <c r="A1729" s="18" t="n">
        <v>1720</v>
      </c>
      <c r="B1729" s="18" t="n">
        <v>37</v>
      </c>
      <c r="C1729" s="19" t="n">
        <v>20229</v>
      </c>
      <c r="D1729" s="19" t="n">
        <v>748470</v>
      </c>
      <c r="E1729" s="18" t="n">
        <v>0</v>
      </c>
      <c r="F1729" s="20" t="n">
        <f aca="false">($D$2-C1729)/$D$2</f>
        <v>0.19084</v>
      </c>
      <c r="G1729" s="19" t="n">
        <f aca="false">C1729-$D$3</f>
        <v>5229</v>
      </c>
      <c r="H1729" s="18" t="n">
        <f aca="false">E1729*B1729</f>
        <v>0</v>
      </c>
      <c r="I1729" s="19" t="n">
        <f aca="false">G1729*H1729</f>
        <v>0</v>
      </c>
      <c r="J1729" s="29" t="n">
        <f aca="false">C1729/$D$2</f>
        <v>0.80916</v>
      </c>
      <c r="K1729" s="30" t="n">
        <f aca="false">1/(1+EXP($K$2+($K$3*J1729)))</f>
        <v>0.584426104354971</v>
      </c>
      <c r="L1729" s="31" t="n">
        <f aca="false">(E1729)*(K1729)+(1-E1729)*(1-K1729)</f>
        <v>0.415573895645029</v>
      </c>
      <c r="M1729" s="31" t="n">
        <f aca="false">LN(L1729)</f>
        <v>-0.8780948329785</v>
      </c>
    </row>
    <row r="1730" customFormat="false" ht="13" hidden="false" customHeight="false" outlineLevel="0" collapsed="false">
      <c r="A1730" s="18" t="n">
        <v>1721</v>
      </c>
      <c r="B1730" s="18" t="n">
        <v>17</v>
      </c>
      <c r="C1730" s="19" t="n">
        <v>16375</v>
      </c>
      <c r="D1730" s="19" t="n">
        <v>278378</v>
      </c>
      <c r="E1730" s="18" t="n">
        <v>1</v>
      </c>
      <c r="F1730" s="20" t="n">
        <f aca="false">($D$2-C1730)/$D$2</f>
        <v>0.345</v>
      </c>
      <c r="G1730" s="19" t="n">
        <f aca="false">C1730-$D$3</f>
        <v>1375</v>
      </c>
      <c r="H1730" s="18" t="n">
        <f aca="false">E1730*B1730</f>
        <v>17</v>
      </c>
      <c r="I1730" s="19" t="n">
        <f aca="false">G1730*H1730</f>
        <v>23375</v>
      </c>
      <c r="J1730" s="29" t="n">
        <f aca="false">C1730/$D$2</f>
        <v>0.655</v>
      </c>
      <c r="K1730" s="30" t="n">
        <f aca="false">1/(1+EXP($K$2+($K$3*J1730)))</f>
        <v>0.852420495990223</v>
      </c>
      <c r="L1730" s="31" t="n">
        <f aca="false">(E1730)*(K1730)+(1-E1730)*(1-K1730)</f>
        <v>0.852420495990223</v>
      </c>
      <c r="M1730" s="31" t="n">
        <f aca="false">LN(L1730)</f>
        <v>-0.159675334008949</v>
      </c>
    </row>
    <row r="1731" customFormat="false" ht="13" hidden="false" customHeight="false" outlineLevel="0" collapsed="false">
      <c r="A1731" s="18" t="n">
        <v>1722</v>
      </c>
      <c r="B1731" s="18" t="n">
        <v>28</v>
      </c>
      <c r="C1731" s="19" t="n">
        <v>19865</v>
      </c>
      <c r="D1731" s="19" t="n">
        <v>556209</v>
      </c>
      <c r="E1731" s="18" t="n">
        <v>1</v>
      </c>
      <c r="F1731" s="20" t="n">
        <f aca="false">($D$2-C1731)/$D$2</f>
        <v>0.2054</v>
      </c>
      <c r="G1731" s="19" t="n">
        <f aca="false">C1731-$D$3</f>
        <v>4865</v>
      </c>
      <c r="H1731" s="18" t="n">
        <f aca="false">E1731*B1731</f>
        <v>28</v>
      </c>
      <c r="I1731" s="19" t="n">
        <f aca="false">G1731*H1731</f>
        <v>136220</v>
      </c>
      <c r="J1731" s="29" t="n">
        <f aca="false">C1731/$D$2</f>
        <v>0.7946</v>
      </c>
      <c r="K1731" s="30" t="n">
        <f aca="false">1/(1+EXP($K$2+($K$3*J1731)))</f>
        <v>0.616424576910508</v>
      </c>
      <c r="L1731" s="31" t="n">
        <f aca="false">(E1731)*(K1731)+(1-E1731)*(1-K1731)</f>
        <v>0.616424576910508</v>
      </c>
      <c r="M1731" s="31" t="n">
        <f aca="false">LN(L1731)</f>
        <v>-0.483819304639746</v>
      </c>
    </row>
    <row r="1732" customFormat="false" ht="13" hidden="false" customHeight="false" outlineLevel="0" collapsed="false">
      <c r="A1732" s="18" t="n">
        <v>1723</v>
      </c>
      <c r="B1732" s="18" t="n">
        <v>11</v>
      </c>
      <c r="C1732" s="19" t="n">
        <v>17935</v>
      </c>
      <c r="D1732" s="19" t="n">
        <v>197284</v>
      </c>
      <c r="E1732" s="18" t="n">
        <v>0</v>
      </c>
      <c r="F1732" s="20" t="n">
        <f aca="false">($D$2-C1732)/$D$2</f>
        <v>0.2826</v>
      </c>
      <c r="G1732" s="19" t="n">
        <f aca="false">C1732-$D$3</f>
        <v>2935</v>
      </c>
      <c r="H1732" s="18" t="n">
        <f aca="false">E1732*B1732</f>
        <v>0</v>
      </c>
      <c r="I1732" s="19" t="n">
        <f aca="false">G1732*H1732</f>
        <v>0</v>
      </c>
      <c r="J1732" s="29" t="n">
        <f aca="false">C1732/$D$2</f>
        <v>0.7174</v>
      </c>
      <c r="K1732" s="30" t="n">
        <f aca="false">1/(1+EXP($K$2+($K$3*J1732)))</f>
        <v>0.765284029797608</v>
      </c>
      <c r="L1732" s="31" t="n">
        <f aca="false">(E1732)*(K1732)+(1-E1732)*(1-K1732)</f>
        <v>0.234715970202392</v>
      </c>
      <c r="M1732" s="31" t="n">
        <f aca="false">LN(L1732)</f>
        <v>-1.4493791332659</v>
      </c>
    </row>
    <row r="1733" customFormat="false" ht="13" hidden="false" customHeight="false" outlineLevel="0" collapsed="false">
      <c r="A1733" s="18" t="n">
        <v>1724</v>
      </c>
      <c r="B1733" s="18" t="n">
        <v>23</v>
      </c>
      <c r="C1733" s="19" t="n">
        <v>15848</v>
      </c>
      <c r="D1733" s="19" t="n">
        <v>364500</v>
      </c>
      <c r="E1733" s="18" t="n">
        <v>1</v>
      </c>
      <c r="F1733" s="20" t="n">
        <f aca="false">($D$2-C1733)/$D$2</f>
        <v>0.36608</v>
      </c>
      <c r="G1733" s="19" t="n">
        <f aca="false">C1733-$D$3</f>
        <v>848</v>
      </c>
      <c r="H1733" s="18" t="n">
        <f aca="false">E1733*B1733</f>
        <v>23</v>
      </c>
      <c r="I1733" s="19" t="n">
        <f aca="false">G1733*H1733</f>
        <v>19504</v>
      </c>
      <c r="J1733" s="29" t="n">
        <f aca="false">C1733/$D$2</f>
        <v>0.63392</v>
      </c>
      <c r="K1733" s="30" t="n">
        <f aca="false">1/(1+EXP($K$2+($K$3*J1733)))</f>
        <v>0.875107444764183</v>
      </c>
      <c r="L1733" s="31" t="n">
        <f aca="false">(E1733)*(K1733)+(1-E1733)*(1-K1733)</f>
        <v>0.875107444764183</v>
      </c>
      <c r="M1733" s="31" t="n">
        <f aca="false">LN(L1733)</f>
        <v>-0.133408606146881</v>
      </c>
    </row>
    <row r="1734" customFormat="false" ht="13" hidden="false" customHeight="false" outlineLevel="0" collapsed="false">
      <c r="A1734" s="18" t="n">
        <v>1725</v>
      </c>
      <c r="B1734" s="18" t="n">
        <v>15</v>
      </c>
      <c r="C1734" s="19" t="n">
        <v>18484</v>
      </c>
      <c r="D1734" s="19" t="n">
        <v>277253</v>
      </c>
      <c r="E1734" s="18" t="n">
        <v>1</v>
      </c>
      <c r="F1734" s="20" t="n">
        <f aca="false">($D$2-C1734)/$D$2</f>
        <v>0.26064</v>
      </c>
      <c r="G1734" s="19" t="n">
        <f aca="false">C1734-$D$3</f>
        <v>3484</v>
      </c>
      <c r="H1734" s="18" t="n">
        <f aca="false">E1734*B1734</f>
        <v>15</v>
      </c>
      <c r="I1734" s="19" t="n">
        <f aca="false">G1734*H1734</f>
        <v>52260</v>
      </c>
      <c r="J1734" s="29" t="n">
        <f aca="false">C1734/$D$2</f>
        <v>0.73936</v>
      </c>
      <c r="K1734" s="30" t="n">
        <f aca="false">1/(1+EXP($K$2+($K$3*J1734)))</f>
        <v>0.727232510413648</v>
      </c>
      <c r="L1734" s="31" t="n">
        <f aca="false">(E1734)*(K1734)+(1-E1734)*(1-K1734)</f>
        <v>0.727232510413648</v>
      </c>
      <c r="M1734" s="31" t="n">
        <f aca="false">LN(L1734)</f>
        <v>-0.31850903082877</v>
      </c>
    </row>
    <row r="1735" customFormat="false" ht="13" hidden="false" customHeight="false" outlineLevel="0" collapsed="false">
      <c r="A1735" s="18" t="n">
        <v>1726</v>
      </c>
      <c r="B1735" s="18" t="n">
        <v>15</v>
      </c>
      <c r="C1735" s="19" t="n">
        <v>21092</v>
      </c>
      <c r="D1735" s="19" t="n">
        <v>316381</v>
      </c>
      <c r="E1735" s="18" t="n">
        <v>0</v>
      </c>
      <c r="F1735" s="20" t="n">
        <f aca="false">($D$2-C1735)/$D$2</f>
        <v>0.15632</v>
      </c>
      <c r="G1735" s="19" t="n">
        <f aca="false">C1735-$D$3</f>
        <v>6092</v>
      </c>
      <c r="H1735" s="18" t="n">
        <f aca="false">E1735*B1735</f>
        <v>0</v>
      </c>
      <c r="I1735" s="19" t="n">
        <f aca="false">G1735*H1735</f>
        <v>0</v>
      </c>
      <c r="J1735" s="29" t="n">
        <f aca="false">C1735/$D$2</f>
        <v>0.84368</v>
      </c>
      <c r="K1735" s="30" t="n">
        <f aca="false">1/(1+EXP($K$2+($K$3*J1735)))</f>
        <v>0.506155682036446</v>
      </c>
      <c r="L1735" s="31" t="n">
        <f aca="false">(E1735)*(K1735)+(1-E1735)*(1-K1735)</f>
        <v>0.493844317963554</v>
      </c>
      <c r="M1735" s="31" t="n">
        <f aca="false">LN(L1735)</f>
        <v>-0.70553495728586</v>
      </c>
    </row>
    <row r="1736" customFormat="false" ht="13" hidden="false" customHeight="false" outlineLevel="0" collapsed="false">
      <c r="A1736" s="18" t="n">
        <v>1727</v>
      </c>
      <c r="B1736" s="18" t="n">
        <v>15</v>
      </c>
      <c r="C1736" s="19" t="n">
        <v>15240</v>
      </c>
      <c r="D1736" s="19" t="n">
        <v>228600</v>
      </c>
      <c r="E1736" s="18" t="n">
        <v>1</v>
      </c>
      <c r="F1736" s="20" t="n">
        <f aca="false">($D$2-C1736)/$D$2</f>
        <v>0.3904</v>
      </c>
      <c r="G1736" s="19" t="n">
        <f aca="false">C1736-$D$3</f>
        <v>240</v>
      </c>
      <c r="H1736" s="18" t="n">
        <f aca="false">E1736*B1736</f>
        <v>15</v>
      </c>
      <c r="I1736" s="19" t="n">
        <f aca="false">G1736*H1736</f>
        <v>3600</v>
      </c>
      <c r="J1736" s="29" t="n">
        <f aca="false">C1736/$D$2</f>
        <v>0.6096</v>
      </c>
      <c r="K1736" s="30" t="n">
        <f aca="false">1/(1+EXP($K$2+($K$3*J1736)))</f>
        <v>0.897501315224646</v>
      </c>
      <c r="L1736" s="31" t="n">
        <f aca="false">(E1736)*(K1736)+(1-E1736)*(1-K1736)</f>
        <v>0.897501315224646</v>
      </c>
      <c r="M1736" s="31" t="n">
        <f aca="false">LN(L1736)</f>
        <v>-0.108140693189416</v>
      </c>
    </row>
    <row r="1737" customFormat="false" ht="13" hidden="false" customHeight="false" outlineLevel="0" collapsed="false">
      <c r="A1737" s="18" t="n">
        <v>1728</v>
      </c>
      <c r="B1737" s="18" t="n">
        <v>32</v>
      </c>
      <c r="C1737" s="19" t="n">
        <v>21105</v>
      </c>
      <c r="D1737" s="19" t="n">
        <v>675350</v>
      </c>
      <c r="E1737" s="18" t="n">
        <v>0</v>
      </c>
      <c r="F1737" s="20" t="n">
        <f aca="false">($D$2-C1737)/$D$2</f>
        <v>0.1558</v>
      </c>
      <c r="G1737" s="19" t="n">
        <f aca="false">C1737-$D$3</f>
        <v>6105</v>
      </c>
      <c r="H1737" s="18" t="n">
        <f aca="false">E1737*B1737</f>
        <v>0</v>
      </c>
      <c r="I1737" s="19" t="n">
        <f aca="false">G1737*H1737</f>
        <v>0</v>
      </c>
      <c r="J1737" s="29" t="n">
        <f aca="false">C1737/$D$2</f>
        <v>0.8442</v>
      </c>
      <c r="K1737" s="30" t="n">
        <f aca="false">1/(1+EXP($K$2+($K$3*J1737)))</f>
        <v>0.504964492410224</v>
      </c>
      <c r="L1737" s="31" t="n">
        <f aca="false">(E1737)*(K1737)+(1-E1737)*(1-K1737)</f>
        <v>0.495035507589776</v>
      </c>
      <c r="M1737" s="31" t="n">
        <f aca="false">LN(L1737)</f>
        <v>-0.703125786481501</v>
      </c>
    </row>
    <row r="1738" customFormat="false" ht="13" hidden="false" customHeight="false" outlineLevel="0" collapsed="false">
      <c r="A1738" s="18" t="n">
        <v>1729</v>
      </c>
      <c r="B1738" s="18" t="n">
        <v>10</v>
      </c>
      <c r="C1738" s="19" t="n">
        <v>16875</v>
      </c>
      <c r="D1738" s="19" t="n">
        <v>168746</v>
      </c>
      <c r="E1738" s="18" t="n">
        <v>0</v>
      </c>
      <c r="F1738" s="20" t="n">
        <f aca="false">($D$2-C1738)/$D$2</f>
        <v>0.325</v>
      </c>
      <c r="G1738" s="19" t="n">
        <f aca="false">C1738-$D$3</f>
        <v>1875</v>
      </c>
      <c r="H1738" s="18" t="n">
        <f aca="false">E1738*B1738</f>
        <v>0</v>
      </c>
      <c r="I1738" s="19" t="n">
        <f aca="false">G1738*H1738</f>
        <v>0</v>
      </c>
      <c r="J1738" s="29" t="n">
        <f aca="false">C1738/$D$2</f>
        <v>0.675</v>
      </c>
      <c r="K1738" s="30" t="n">
        <f aca="false">1/(1+EXP($K$2+($K$3*J1738)))</f>
        <v>0.827844929529053</v>
      </c>
      <c r="L1738" s="31" t="n">
        <f aca="false">(E1738)*(K1738)+(1-E1738)*(1-K1738)</f>
        <v>0.172155070470947</v>
      </c>
      <c r="M1738" s="31" t="n">
        <f aca="false">LN(L1738)</f>
        <v>-1.75935963583556</v>
      </c>
    </row>
    <row r="1739" customFormat="false" ht="13" hidden="false" customHeight="false" outlineLevel="0" collapsed="false">
      <c r="A1739" s="18" t="n">
        <v>1730</v>
      </c>
      <c r="B1739" s="18" t="n">
        <v>12</v>
      </c>
      <c r="C1739" s="19" t="n">
        <v>15792</v>
      </c>
      <c r="D1739" s="19" t="n">
        <v>189505</v>
      </c>
      <c r="E1739" s="18" t="n">
        <v>1</v>
      </c>
      <c r="F1739" s="20" t="n">
        <f aca="false">($D$2-C1739)/$D$2</f>
        <v>0.36832</v>
      </c>
      <c r="G1739" s="19" t="n">
        <f aca="false">C1739-$D$3</f>
        <v>792</v>
      </c>
      <c r="H1739" s="18" t="n">
        <f aca="false">E1739*B1739</f>
        <v>12</v>
      </c>
      <c r="I1739" s="19" t="n">
        <f aca="false">G1739*H1739</f>
        <v>9504</v>
      </c>
      <c r="J1739" s="29" t="n">
        <f aca="false">C1739/$D$2</f>
        <v>0.63168</v>
      </c>
      <c r="K1739" s="30" t="n">
        <f aca="false">1/(1+EXP($K$2+($K$3*J1739)))</f>
        <v>0.877333782180521</v>
      </c>
      <c r="L1739" s="31" t="n">
        <f aca="false">(E1739)*(K1739)+(1-E1739)*(1-K1739)</f>
        <v>0.877333782180521</v>
      </c>
      <c r="M1739" s="31" t="n">
        <f aca="false">LN(L1739)</f>
        <v>-0.130867763601233</v>
      </c>
    </row>
    <row r="1740" customFormat="false" ht="13" hidden="false" customHeight="false" outlineLevel="0" collapsed="false">
      <c r="A1740" s="18" t="n">
        <v>1731</v>
      </c>
      <c r="B1740" s="18" t="n">
        <v>11</v>
      </c>
      <c r="C1740" s="19" t="n">
        <v>20998</v>
      </c>
      <c r="D1740" s="19" t="n">
        <v>230980</v>
      </c>
      <c r="E1740" s="18" t="n">
        <v>0</v>
      </c>
      <c r="F1740" s="20" t="n">
        <f aca="false">($D$2-C1740)/$D$2</f>
        <v>0.16008</v>
      </c>
      <c r="G1740" s="19" t="n">
        <f aca="false">C1740-$D$3</f>
        <v>5998</v>
      </c>
      <c r="H1740" s="18" t="n">
        <f aca="false">E1740*B1740</f>
        <v>0</v>
      </c>
      <c r="I1740" s="19" t="n">
        <f aca="false">G1740*H1740</f>
        <v>0</v>
      </c>
      <c r="J1740" s="29" t="n">
        <f aca="false">C1740/$D$2</f>
        <v>0.83992</v>
      </c>
      <c r="K1740" s="30" t="n">
        <f aca="false">1/(1+EXP($K$2+($K$3*J1740)))</f>
        <v>0.514765984768542</v>
      </c>
      <c r="L1740" s="31" t="n">
        <f aca="false">(E1740)*(K1740)+(1-E1740)*(1-K1740)</f>
        <v>0.485234015231458</v>
      </c>
      <c r="M1740" s="31" t="n">
        <f aca="false">LN(L1740)</f>
        <v>-0.723123998781193</v>
      </c>
    </row>
    <row r="1741" customFormat="false" ht="13" hidden="false" customHeight="false" outlineLevel="0" collapsed="false">
      <c r="A1741" s="18" t="n">
        <v>1732</v>
      </c>
      <c r="B1741" s="18" t="n">
        <v>14</v>
      </c>
      <c r="C1741" s="19" t="n">
        <v>18986</v>
      </c>
      <c r="D1741" s="19" t="n">
        <v>265799</v>
      </c>
      <c r="E1741" s="18" t="n">
        <v>1</v>
      </c>
      <c r="F1741" s="20" t="n">
        <f aca="false">($D$2-C1741)/$D$2</f>
        <v>0.24056</v>
      </c>
      <c r="G1741" s="19" t="n">
        <f aca="false">C1741-$D$3</f>
        <v>3986</v>
      </c>
      <c r="H1741" s="18" t="n">
        <f aca="false">E1741*B1741</f>
        <v>14</v>
      </c>
      <c r="I1741" s="19" t="n">
        <f aca="false">G1741*H1741</f>
        <v>55804</v>
      </c>
      <c r="J1741" s="29" t="n">
        <f aca="false">C1741/$D$2</f>
        <v>0.75944</v>
      </c>
      <c r="K1741" s="30" t="n">
        <f aca="false">1/(1+EXP($K$2+($K$3*J1741)))</f>
        <v>0.689249005844658</v>
      </c>
      <c r="L1741" s="31" t="n">
        <f aca="false">(E1741)*(K1741)+(1-E1741)*(1-K1741)</f>
        <v>0.689249005844658</v>
      </c>
      <c r="M1741" s="31" t="n">
        <f aca="false">LN(L1741)</f>
        <v>-0.372152671451912</v>
      </c>
    </row>
    <row r="1742" customFormat="false" ht="13" hidden="false" customHeight="false" outlineLevel="0" collapsed="false">
      <c r="A1742" s="18" t="n">
        <v>1733</v>
      </c>
      <c r="B1742" s="18" t="n">
        <v>21</v>
      </c>
      <c r="C1742" s="19" t="n">
        <v>21517</v>
      </c>
      <c r="D1742" s="19" t="n">
        <v>451855</v>
      </c>
      <c r="E1742" s="18" t="n">
        <v>0</v>
      </c>
      <c r="F1742" s="20" t="n">
        <f aca="false">($D$2-C1742)/$D$2</f>
        <v>0.13932</v>
      </c>
      <c r="G1742" s="19" t="n">
        <f aca="false">C1742-$D$3</f>
        <v>6517</v>
      </c>
      <c r="H1742" s="18" t="n">
        <f aca="false">E1742*B1742</f>
        <v>0</v>
      </c>
      <c r="I1742" s="19" t="n">
        <f aca="false">G1742*H1742</f>
        <v>0</v>
      </c>
      <c r="J1742" s="29" t="n">
        <f aca="false">C1742/$D$2</f>
        <v>0.86068</v>
      </c>
      <c r="K1742" s="30" t="n">
        <f aca="false">1/(1+EXP($K$2+($K$3*J1742)))</f>
        <v>0.467255353765658</v>
      </c>
      <c r="L1742" s="31" t="n">
        <f aca="false">(E1742)*(K1742)+(1-E1742)*(1-K1742)</f>
        <v>0.532744646234342</v>
      </c>
      <c r="M1742" s="31" t="n">
        <f aca="false">LN(L1742)</f>
        <v>-0.629713057355938</v>
      </c>
    </row>
    <row r="1743" customFormat="false" ht="13" hidden="false" customHeight="false" outlineLevel="0" collapsed="false">
      <c r="A1743" s="18" t="n">
        <v>1734</v>
      </c>
      <c r="B1743" s="18" t="n">
        <v>12</v>
      </c>
      <c r="C1743" s="19" t="n">
        <v>18714</v>
      </c>
      <c r="D1743" s="19" t="n">
        <v>224569</v>
      </c>
      <c r="E1743" s="18" t="n">
        <v>0</v>
      </c>
      <c r="F1743" s="20" t="n">
        <f aca="false">($D$2-C1743)/$D$2</f>
        <v>0.25144</v>
      </c>
      <c r="G1743" s="19" t="n">
        <f aca="false">C1743-$D$3</f>
        <v>3714</v>
      </c>
      <c r="H1743" s="18" t="n">
        <f aca="false">E1743*B1743</f>
        <v>0</v>
      </c>
      <c r="I1743" s="19" t="n">
        <f aca="false">G1743*H1743</f>
        <v>0</v>
      </c>
      <c r="J1743" s="29" t="n">
        <f aca="false">C1743/$D$2</f>
        <v>0.74856</v>
      </c>
      <c r="K1743" s="30" t="n">
        <f aca="false">1/(1+EXP($K$2+($K$3*J1743)))</f>
        <v>0.710191946901684</v>
      </c>
      <c r="L1743" s="31" t="n">
        <f aca="false">(E1743)*(K1743)+(1-E1743)*(1-K1743)</f>
        <v>0.289808053098316</v>
      </c>
      <c r="M1743" s="31" t="n">
        <f aca="false">LN(L1743)</f>
        <v>-1.23853646101265</v>
      </c>
    </row>
    <row r="1744" customFormat="false" ht="13" hidden="false" customHeight="false" outlineLevel="0" collapsed="false">
      <c r="A1744" s="18" t="n">
        <v>1735</v>
      </c>
      <c r="B1744" s="18" t="n">
        <v>20</v>
      </c>
      <c r="C1744" s="19" t="n">
        <v>18519</v>
      </c>
      <c r="D1744" s="19" t="n">
        <v>370373</v>
      </c>
      <c r="E1744" s="18" t="n">
        <v>0</v>
      </c>
      <c r="F1744" s="20" t="n">
        <f aca="false">($D$2-C1744)/$D$2</f>
        <v>0.25924</v>
      </c>
      <c r="G1744" s="19" t="n">
        <f aca="false">C1744-$D$3</f>
        <v>3519</v>
      </c>
      <c r="H1744" s="18" t="n">
        <f aca="false">E1744*B1744</f>
        <v>0</v>
      </c>
      <c r="I1744" s="19" t="n">
        <f aca="false">G1744*H1744</f>
        <v>0</v>
      </c>
      <c r="J1744" s="29" t="n">
        <f aca="false">C1744/$D$2</f>
        <v>0.74076</v>
      </c>
      <c r="K1744" s="30" t="n">
        <f aca="false">1/(1+EXP($K$2+($K$3*J1744)))</f>
        <v>0.724680118359214</v>
      </c>
      <c r="L1744" s="31" t="n">
        <f aca="false">(E1744)*(K1744)+(1-E1744)*(1-K1744)</f>
        <v>0.275319881640786</v>
      </c>
      <c r="M1744" s="31" t="n">
        <f aca="false">LN(L1744)</f>
        <v>-1.28982165134896</v>
      </c>
    </row>
    <row r="1745" customFormat="false" ht="13" hidden="false" customHeight="false" outlineLevel="0" collapsed="false">
      <c r="A1745" s="18" t="n">
        <v>1736</v>
      </c>
      <c r="B1745" s="18" t="n">
        <v>16</v>
      </c>
      <c r="C1745" s="19" t="n">
        <v>20789</v>
      </c>
      <c r="D1745" s="19" t="n">
        <v>332617</v>
      </c>
      <c r="E1745" s="18" t="n">
        <v>0</v>
      </c>
      <c r="F1745" s="20" t="n">
        <f aca="false">($D$2-C1745)/$D$2</f>
        <v>0.16844</v>
      </c>
      <c r="G1745" s="19" t="n">
        <f aca="false">C1745-$D$3</f>
        <v>5789</v>
      </c>
      <c r="H1745" s="18" t="n">
        <f aca="false">E1745*B1745</f>
        <v>0</v>
      </c>
      <c r="I1745" s="19" t="n">
        <f aca="false">G1745*H1745</f>
        <v>0</v>
      </c>
      <c r="J1745" s="29" t="n">
        <f aca="false">C1745/$D$2</f>
        <v>0.83156</v>
      </c>
      <c r="K1745" s="30" t="n">
        <f aca="false">1/(1+EXP($K$2+($K$3*J1745)))</f>
        <v>0.533871365250805</v>
      </c>
      <c r="L1745" s="31" t="n">
        <f aca="false">(E1745)*(K1745)+(1-E1745)*(1-K1745)</f>
        <v>0.466128634749195</v>
      </c>
      <c r="M1745" s="31" t="n">
        <f aca="false">LN(L1745)</f>
        <v>-0.763293642714264</v>
      </c>
    </row>
    <row r="1746" customFormat="false" ht="13" hidden="false" customHeight="false" outlineLevel="0" collapsed="false">
      <c r="A1746" s="18" t="n">
        <v>1737</v>
      </c>
      <c r="B1746" s="18" t="n">
        <v>28</v>
      </c>
      <c r="C1746" s="19" t="n">
        <v>19912</v>
      </c>
      <c r="D1746" s="19" t="n">
        <v>557550</v>
      </c>
      <c r="E1746" s="18" t="n">
        <v>0</v>
      </c>
      <c r="F1746" s="20" t="n">
        <f aca="false">($D$2-C1746)/$D$2</f>
        <v>0.20352</v>
      </c>
      <c r="G1746" s="19" t="n">
        <f aca="false">C1746-$D$3</f>
        <v>4912</v>
      </c>
      <c r="H1746" s="18" t="n">
        <f aca="false">E1746*B1746</f>
        <v>0</v>
      </c>
      <c r="I1746" s="19" t="n">
        <f aca="false">G1746*H1746</f>
        <v>0</v>
      </c>
      <c r="J1746" s="29" t="n">
        <f aca="false">C1746/$D$2</f>
        <v>0.79648</v>
      </c>
      <c r="K1746" s="30" t="n">
        <f aca="false">1/(1+EXP($K$2+($K$3*J1746)))</f>
        <v>0.612342875207297</v>
      </c>
      <c r="L1746" s="31" t="n">
        <f aca="false">(E1746)*(K1746)+(1-E1746)*(1-K1746)</f>
        <v>0.387657124792703</v>
      </c>
      <c r="M1746" s="31" t="n">
        <f aca="false">LN(L1746)</f>
        <v>-0.94763402903888</v>
      </c>
    </row>
    <row r="1747" customFormat="false" ht="13" hidden="false" customHeight="false" outlineLevel="0" collapsed="false">
      <c r="A1747" s="18" t="n">
        <v>1738</v>
      </c>
      <c r="B1747" s="18" t="n">
        <v>11</v>
      </c>
      <c r="C1747" s="19" t="n">
        <v>18371</v>
      </c>
      <c r="D1747" s="19" t="n">
        <v>202085</v>
      </c>
      <c r="E1747" s="18" t="n">
        <v>1</v>
      </c>
      <c r="F1747" s="20" t="n">
        <f aca="false">($D$2-C1747)/$D$2</f>
        <v>0.26516</v>
      </c>
      <c r="G1747" s="19" t="n">
        <f aca="false">C1747-$D$3</f>
        <v>3371</v>
      </c>
      <c r="H1747" s="18" t="n">
        <f aca="false">E1747*B1747</f>
        <v>11</v>
      </c>
      <c r="I1747" s="19" t="n">
        <f aca="false">G1747*H1747</f>
        <v>37081</v>
      </c>
      <c r="J1747" s="29" t="n">
        <f aca="false">C1747/$D$2</f>
        <v>0.73484</v>
      </c>
      <c r="K1747" s="30" t="n">
        <f aca="false">1/(1+EXP($K$2+($K$3*J1747)))</f>
        <v>0.735371409132463</v>
      </c>
      <c r="L1747" s="31" t="n">
        <f aca="false">(E1747)*(K1747)+(1-E1747)*(1-K1747)</f>
        <v>0.735371409132463</v>
      </c>
      <c r="M1747" s="31" t="n">
        <f aca="false">LN(L1747)</f>
        <v>-0.307379588852154</v>
      </c>
    </row>
    <row r="1748" customFormat="false" ht="13" hidden="false" customHeight="false" outlineLevel="0" collapsed="false">
      <c r="A1748" s="18" t="n">
        <v>1739</v>
      </c>
      <c r="B1748" s="18" t="n">
        <v>15</v>
      </c>
      <c r="C1748" s="19" t="n">
        <v>17755</v>
      </c>
      <c r="D1748" s="19" t="n">
        <v>266319</v>
      </c>
      <c r="E1748" s="18" t="n">
        <v>1</v>
      </c>
      <c r="F1748" s="20" t="n">
        <f aca="false">($D$2-C1748)/$D$2</f>
        <v>0.2898</v>
      </c>
      <c r="G1748" s="19" t="n">
        <f aca="false">C1748-$D$3</f>
        <v>2755</v>
      </c>
      <c r="H1748" s="18" t="n">
        <f aca="false">E1748*B1748</f>
        <v>15</v>
      </c>
      <c r="I1748" s="19" t="n">
        <f aca="false">G1748*H1748</f>
        <v>41325</v>
      </c>
      <c r="J1748" s="29" t="n">
        <f aca="false">C1748/$D$2</f>
        <v>0.7102</v>
      </c>
      <c r="K1748" s="30" t="n">
        <f aca="false">1/(1+EXP($K$2+($K$3*J1748)))</f>
        <v>0.776927926693017</v>
      </c>
      <c r="L1748" s="31" t="n">
        <f aca="false">(E1748)*(K1748)+(1-E1748)*(1-K1748)</f>
        <v>0.776927926693017</v>
      </c>
      <c r="M1748" s="31" t="n">
        <f aca="false">LN(L1748)</f>
        <v>-0.252407691355665</v>
      </c>
    </row>
    <row r="1749" customFormat="false" ht="13" hidden="false" customHeight="false" outlineLevel="0" collapsed="false">
      <c r="A1749" s="18" t="n">
        <v>1740</v>
      </c>
      <c r="B1749" s="18" t="n">
        <v>33</v>
      </c>
      <c r="C1749" s="19" t="n">
        <v>18003</v>
      </c>
      <c r="D1749" s="19" t="n">
        <v>594101</v>
      </c>
      <c r="E1749" s="18" t="n">
        <v>1</v>
      </c>
      <c r="F1749" s="20" t="n">
        <f aca="false">($D$2-C1749)/$D$2</f>
        <v>0.27988</v>
      </c>
      <c r="G1749" s="19" t="n">
        <f aca="false">C1749-$D$3</f>
        <v>3003</v>
      </c>
      <c r="H1749" s="18" t="n">
        <f aca="false">E1749*B1749</f>
        <v>33</v>
      </c>
      <c r="I1749" s="19" t="n">
        <f aca="false">G1749*H1749</f>
        <v>99099</v>
      </c>
      <c r="J1749" s="29" t="n">
        <f aca="false">C1749/$D$2</f>
        <v>0.72012</v>
      </c>
      <c r="K1749" s="30" t="n">
        <f aca="false">1/(1+EXP($K$2+($K$3*J1749)))</f>
        <v>0.760777062880997</v>
      </c>
      <c r="L1749" s="31" t="n">
        <f aca="false">(E1749)*(K1749)+(1-E1749)*(1-K1749)</f>
        <v>0.760777062880997</v>
      </c>
      <c r="M1749" s="31" t="n">
        <f aca="false">LN(L1749)</f>
        <v>-0.273414916889721</v>
      </c>
    </row>
    <row r="1750" customFormat="false" ht="13" hidden="false" customHeight="false" outlineLevel="0" collapsed="false">
      <c r="A1750" s="18" t="n">
        <v>1741</v>
      </c>
      <c r="B1750" s="18" t="n">
        <v>11</v>
      </c>
      <c r="C1750" s="19" t="n">
        <v>15490</v>
      </c>
      <c r="D1750" s="19" t="n">
        <v>170385</v>
      </c>
      <c r="E1750" s="18" t="n">
        <v>1</v>
      </c>
      <c r="F1750" s="20" t="n">
        <f aca="false">($D$2-C1750)/$D$2</f>
        <v>0.3804</v>
      </c>
      <c r="G1750" s="19" t="n">
        <f aca="false">C1750-$D$3</f>
        <v>490</v>
      </c>
      <c r="H1750" s="18" t="n">
        <f aca="false">E1750*B1750</f>
        <v>11</v>
      </c>
      <c r="I1750" s="19" t="n">
        <f aca="false">G1750*H1750</f>
        <v>5390</v>
      </c>
      <c r="J1750" s="29" t="n">
        <f aca="false">C1750/$D$2</f>
        <v>0.6196</v>
      </c>
      <c r="K1750" s="30" t="n">
        <f aca="false">1/(1+EXP($K$2+($K$3*J1750)))</f>
        <v>0.888758622644096</v>
      </c>
      <c r="L1750" s="31" t="n">
        <f aca="false">(E1750)*(K1750)+(1-E1750)*(1-K1750)</f>
        <v>0.888758622644096</v>
      </c>
      <c r="M1750" s="31" t="n">
        <f aca="false">LN(L1750)</f>
        <v>-0.117929595921207</v>
      </c>
    </row>
    <row r="1751" customFormat="false" ht="13" hidden="false" customHeight="false" outlineLevel="0" collapsed="false">
      <c r="A1751" s="18" t="n">
        <v>1742</v>
      </c>
      <c r="B1751" s="18" t="n">
        <v>22</v>
      </c>
      <c r="C1751" s="19" t="n">
        <v>15794</v>
      </c>
      <c r="D1751" s="19" t="n">
        <v>347462</v>
      </c>
      <c r="E1751" s="18" t="n">
        <v>1</v>
      </c>
      <c r="F1751" s="20" t="n">
        <f aca="false">($D$2-C1751)/$D$2</f>
        <v>0.36824</v>
      </c>
      <c r="G1751" s="19" t="n">
        <f aca="false">C1751-$D$3</f>
        <v>794</v>
      </c>
      <c r="H1751" s="18" t="n">
        <f aca="false">E1751*B1751</f>
        <v>22</v>
      </c>
      <c r="I1751" s="19" t="n">
        <f aca="false">G1751*H1751</f>
        <v>17468</v>
      </c>
      <c r="J1751" s="29" t="n">
        <f aca="false">C1751/$D$2</f>
        <v>0.63176</v>
      </c>
      <c r="K1751" s="30" t="n">
        <f aca="false">1/(1+EXP($K$2+($K$3*J1751)))</f>
        <v>0.87725486139201</v>
      </c>
      <c r="L1751" s="31" t="n">
        <f aca="false">(E1751)*(K1751)+(1-E1751)*(1-K1751)</f>
        <v>0.87725486139201</v>
      </c>
      <c r="M1751" s="31" t="n">
        <f aca="false">LN(L1751)</f>
        <v>-0.130957722907482</v>
      </c>
    </row>
    <row r="1752" customFormat="false" ht="13" hidden="false" customHeight="false" outlineLevel="0" collapsed="false">
      <c r="A1752" s="18" t="n">
        <v>1743</v>
      </c>
      <c r="B1752" s="18" t="n">
        <v>12</v>
      </c>
      <c r="C1752" s="19" t="n">
        <v>16112</v>
      </c>
      <c r="D1752" s="19" t="n">
        <v>193343</v>
      </c>
      <c r="E1752" s="18" t="n">
        <v>1</v>
      </c>
      <c r="F1752" s="20" t="n">
        <f aca="false">($D$2-C1752)/$D$2</f>
        <v>0.35552</v>
      </c>
      <c r="G1752" s="19" t="n">
        <f aca="false">C1752-$D$3</f>
        <v>1112</v>
      </c>
      <c r="H1752" s="18" t="n">
        <f aca="false">E1752*B1752</f>
        <v>12</v>
      </c>
      <c r="I1752" s="19" t="n">
        <f aca="false">G1752*H1752</f>
        <v>13344</v>
      </c>
      <c r="J1752" s="29" t="n">
        <f aca="false">C1752/$D$2</f>
        <v>0.64448</v>
      </c>
      <c r="K1752" s="30" t="n">
        <f aca="false">1/(1+EXP($K$2+($K$3*J1752)))</f>
        <v>0.864141144910201</v>
      </c>
      <c r="L1752" s="31" t="n">
        <f aca="false">(E1752)*(K1752)+(1-E1752)*(1-K1752)</f>
        <v>0.864141144910201</v>
      </c>
      <c r="M1752" s="31" t="n">
        <f aca="false">LN(L1752)</f>
        <v>-0.146019161355642</v>
      </c>
    </row>
    <row r="1753" customFormat="false" ht="13" hidden="false" customHeight="false" outlineLevel="0" collapsed="false">
      <c r="A1753" s="18" t="n">
        <v>1744</v>
      </c>
      <c r="B1753" s="18" t="n">
        <v>23</v>
      </c>
      <c r="C1753" s="19" t="n">
        <v>20893</v>
      </c>
      <c r="D1753" s="19" t="n">
        <v>480528</v>
      </c>
      <c r="E1753" s="18" t="n">
        <v>0</v>
      </c>
      <c r="F1753" s="20" t="n">
        <f aca="false">($D$2-C1753)/$D$2</f>
        <v>0.16428</v>
      </c>
      <c r="G1753" s="19" t="n">
        <f aca="false">C1753-$D$3</f>
        <v>5893</v>
      </c>
      <c r="H1753" s="18" t="n">
        <f aca="false">E1753*B1753</f>
        <v>0</v>
      </c>
      <c r="I1753" s="19" t="n">
        <f aca="false">G1753*H1753</f>
        <v>0</v>
      </c>
      <c r="J1753" s="29" t="n">
        <f aca="false">C1753/$D$2</f>
        <v>0.83572</v>
      </c>
      <c r="K1753" s="30" t="n">
        <f aca="false">1/(1+EXP($K$2+($K$3*J1753)))</f>
        <v>0.524373288014488</v>
      </c>
      <c r="L1753" s="31" t="n">
        <f aca="false">(E1753)*(K1753)+(1-E1753)*(1-K1753)</f>
        <v>0.475626711985512</v>
      </c>
      <c r="M1753" s="31" t="n">
        <f aca="false">LN(L1753)</f>
        <v>-0.74312195092875</v>
      </c>
    </row>
    <row r="1754" customFormat="false" ht="13" hidden="false" customHeight="false" outlineLevel="0" collapsed="false">
      <c r="A1754" s="18" t="n">
        <v>1745</v>
      </c>
      <c r="B1754" s="18" t="n">
        <v>14</v>
      </c>
      <c r="C1754" s="19" t="n">
        <v>20803</v>
      </c>
      <c r="D1754" s="19" t="n">
        <v>291237</v>
      </c>
      <c r="E1754" s="18" t="n">
        <v>0</v>
      </c>
      <c r="F1754" s="20" t="n">
        <f aca="false">($D$2-C1754)/$D$2</f>
        <v>0.16788</v>
      </c>
      <c r="G1754" s="19" t="n">
        <f aca="false">C1754-$D$3</f>
        <v>5803</v>
      </c>
      <c r="H1754" s="18" t="n">
        <f aca="false">E1754*B1754</f>
        <v>0</v>
      </c>
      <c r="I1754" s="19" t="n">
        <f aca="false">G1754*H1754</f>
        <v>0</v>
      </c>
      <c r="J1754" s="29" t="n">
        <f aca="false">C1754/$D$2</f>
        <v>0.83212</v>
      </c>
      <c r="K1754" s="30" t="n">
        <f aca="false">1/(1+EXP($K$2+($K$3*J1754)))</f>
        <v>0.532594054859574</v>
      </c>
      <c r="L1754" s="31" t="n">
        <f aca="false">(E1754)*(K1754)+(1-E1754)*(1-K1754)</f>
        <v>0.467405945140426</v>
      </c>
      <c r="M1754" s="31" t="n">
        <f aca="false">LN(L1754)</f>
        <v>-0.760557137359587</v>
      </c>
    </row>
    <row r="1755" customFormat="false" ht="13" hidden="false" customHeight="false" outlineLevel="0" collapsed="false">
      <c r="A1755" s="18" t="n">
        <v>1746</v>
      </c>
      <c r="B1755" s="18" t="n">
        <v>11</v>
      </c>
      <c r="C1755" s="19" t="n">
        <v>17144</v>
      </c>
      <c r="D1755" s="19" t="n">
        <v>188580</v>
      </c>
      <c r="E1755" s="18" t="n">
        <v>1</v>
      </c>
      <c r="F1755" s="20" t="n">
        <f aca="false">($D$2-C1755)/$D$2</f>
        <v>0.31424</v>
      </c>
      <c r="G1755" s="19" t="n">
        <f aca="false">C1755-$D$3</f>
        <v>2144</v>
      </c>
      <c r="H1755" s="18" t="n">
        <f aca="false">E1755*B1755</f>
        <v>11</v>
      </c>
      <c r="I1755" s="19" t="n">
        <f aca="false">G1755*H1755</f>
        <v>23584</v>
      </c>
      <c r="J1755" s="29" t="n">
        <f aca="false">C1755/$D$2</f>
        <v>0.68576</v>
      </c>
      <c r="K1755" s="30" t="n">
        <f aca="false">1/(1+EXP($K$2+($K$3*J1755)))</f>
        <v>0.813334485172371</v>
      </c>
      <c r="L1755" s="31" t="n">
        <f aca="false">(E1755)*(K1755)+(1-E1755)*(1-K1755)</f>
        <v>0.813334485172371</v>
      </c>
      <c r="M1755" s="31" t="n">
        <f aca="false">LN(L1755)</f>
        <v>-0.206612833168464</v>
      </c>
    </row>
    <row r="1756" customFormat="false" ht="13" hidden="false" customHeight="false" outlineLevel="0" collapsed="false">
      <c r="A1756" s="18" t="n">
        <v>1747</v>
      </c>
      <c r="B1756" s="18" t="n">
        <v>32</v>
      </c>
      <c r="C1756" s="19" t="n">
        <v>18707</v>
      </c>
      <c r="D1756" s="19" t="n">
        <v>598636</v>
      </c>
      <c r="E1756" s="18" t="n">
        <v>0</v>
      </c>
      <c r="F1756" s="20" t="n">
        <f aca="false">($D$2-C1756)/$D$2</f>
        <v>0.25172</v>
      </c>
      <c r="G1756" s="19" t="n">
        <f aca="false">C1756-$D$3</f>
        <v>3707</v>
      </c>
      <c r="H1756" s="18" t="n">
        <f aca="false">E1756*B1756</f>
        <v>0</v>
      </c>
      <c r="I1756" s="19" t="n">
        <f aca="false">G1756*H1756</f>
        <v>0</v>
      </c>
      <c r="J1756" s="29" t="n">
        <f aca="false">C1756/$D$2</f>
        <v>0.74828</v>
      </c>
      <c r="K1756" s="30" t="n">
        <f aca="false">1/(1+EXP($K$2+($K$3*J1756)))</f>
        <v>0.710719785662159</v>
      </c>
      <c r="L1756" s="31" t="n">
        <f aca="false">(E1756)*(K1756)+(1-E1756)*(1-K1756)</f>
        <v>0.289280214337841</v>
      </c>
      <c r="M1756" s="31" t="n">
        <f aca="false">LN(L1756)</f>
        <v>-1.24035946084303</v>
      </c>
    </row>
    <row r="1757" customFormat="false" ht="13" hidden="false" customHeight="false" outlineLevel="0" collapsed="false">
      <c r="A1757" s="18" t="n">
        <v>1748</v>
      </c>
      <c r="B1757" s="18" t="n">
        <v>13</v>
      </c>
      <c r="C1757" s="19" t="n">
        <v>21848</v>
      </c>
      <c r="D1757" s="19" t="n">
        <v>284028</v>
      </c>
      <c r="E1757" s="18" t="n">
        <v>0</v>
      </c>
      <c r="F1757" s="20" t="n">
        <f aca="false">($D$2-C1757)/$D$2</f>
        <v>0.12608</v>
      </c>
      <c r="G1757" s="19" t="n">
        <f aca="false">C1757-$D$3</f>
        <v>6848</v>
      </c>
      <c r="H1757" s="18" t="n">
        <f aca="false">E1757*B1757</f>
        <v>0</v>
      </c>
      <c r="I1757" s="19" t="n">
        <f aca="false">G1757*H1757</f>
        <v>0</v>
      </c>
      <c r="J1757" s="29" t="n">
        <f aca="false">C1757/$D$2</f>
        <v>0.87392</v>
      </c>
      <c r="K1757" s="30" t="n">
        <f aca="false">1/(1+EXP($K$2+($K$3*J1757)))</f>
        <v>0.437208392604313</v>
      </c>
      <c r="L1757" s="31" t="n">
        <f aca="false">(E1757)*(K1757)+(1-E1757)*(1-K1757)</f>
        <v>0.562791607395687</v>
      </c>
      <c r="M1757" s="31" t="n">
        <f aca="false">LN(L1757)</f>
        <v>-0.574845866085346</v>
      </c>
    </row>
    <row r="1758" customFormat="false" ht="13" hidden="false" customHeight="false" outlineLevel="0" collapsed="false">
      <c r="A1758" s="18" t="n">
        <v>1749</v>
      </c>
      <c r="B1758" s="18" t="n">
        <v>12</v>
      </c>
      <c r="C1758" s="19" t="n">
        <v>16436</v>
      </c>
      <c r="D1758" s="19" t="n">
        <v>197236</v>
      </c>
      <c r="E1758" s="18" t="n">
        <v>1</v>
      </c>
      <c r="F1758" s="20" t="n">
        <f aca="false">($D$2-C1758)/$D$2</f>
        <v>0.34256</v>
      </c>
      <c r="G1758" s="19" t="n">
        <f aca="false">C1758-$D$3</f>
        <v>1436</v>
      </c>
      <c r="H1758" s="18" t="n">
        <f aca="false">E1758*B1758</f>
        <v>12</v>
      </c>
      <c r="I1758" s="19" t="n">
        <f aca="false">G1758*H1758</f>
        <v>17232</v>
      </c>
      <c r="J1758" s="29" t="n">
        <f aca="false">C1758/$D$2</f>
        <v>0.65744</v>
      </c>
      <c r="K1758" s="30" t="n">
        <f aca="false">1/(1+EXP($K$2+($K$3*J1758)))</f>
        <v>0.849585327292038</v>
      </c>
      <c r="L1758" s="31" t="n">
        <f aca="false">(E1758)*(K1758)+(1-E1758)*(1-K1758)</f>
        <v>0.849585327292038</v>
      </c>
      <c r="M1758" s="31" t="n">
        <f aca="false">LN(L1758)</f>
        <v>-0.163006898780083</v>
      </c>
    </row>
    <row r="1759" customFormat="false" ht="13" hidden="false" customHeight="false" outlineLevel="0" collapsed="false">
      <c r="A1759" s="18" t="n">
        <v>1750</v>
      </c>
      <c r="B1759" s="18" t="n">
        <v>12</v>
      </c>
      <c r="C1759" s="19" t="n">
        <v>16419</v>
      </c>
      <c r="D1759" s="19" t="n">
        <v>197033</v>
      </c>
      <c r="E1759" s="18" t="n">
        <v>1</v>
      </c>
      <c r="F1759" s="20" t="n">
        <f aca="false">($D$2-C1759)/$D$2</f>
        <v>0.34324</v>
      </c>
      <c r="G1759" s="19" t="n">
        <f aca="false">C1759-$D$3</f>
        <v>1419</v>
      </c>
      <c r="H1759" s="18" t="n">
        <f aca="false">E1759*B1759</f>
        <v>12</v>
      </c>
      <c r="I1759" s="19" t="n">
        <f aca="false">G1759*H1759</f>
        <v>17028</v>
      </c>
      <c r="J1759" s="29" t="n">
        <f aca="false">C1759/$D$2</f>
        <v>0.65676</v>
      </c>
      <c r="K1759" s="30" t="n">
        <f aca="false">1/(1+EXP($K$2+($K$3*J1759)))</f>
        <v>0.850379931951196</v>
      </c>
      <c r="L1759" s="31" t="n">
        <f aca="false">(E1759)*(K1759)+(1-E1759)*(1-K1759)</f>
        <v>0.850379931951196</v>
      </c>
      <c r="M1759" s="31" t="n">
        <f aca="false">LN(L1759)</f>
        <v>-0.162072050596913</v>
      </c>
    </row>
    <row r="1760" customFormat="false" ht="13" hidden="false" customHeight="false" outlineLevel="0" collapsed="false">
      <c r="A1760" s="18" t="n">
        <v>1751</v>
      </c>
      <c r="B1760" s="18" t="n">
        <v>14</v>
      </c>
      <c r="C1760" s="19" t="n">
        <v>18508</v>
      </c>
      <c r="D1760" s="19" t="n">
        <v>259110</v>
      </c>
      <c r="E1760" s="18" t="n">
        <v>0</v>
      </c>
      <c r="F1760" s="20" t="n">
        <f aca="false">($D$2-C1760)/$D$2</f>
        <v>0.25968</v>
      </c>
      <c r="G1760" s="19" t="n">
        <f aca="false">C1760-$D$3</f>
        <v>3508</v>
      </c>
      <c r="H1760" s="18" t="n">
        <f aca="false">E1760*B1760</f>
        <v>0</v>
      </c>
      <c r="I1760" s="19" t="n">
        <f aca="false">G1760*H1760</f>
        <v>0</v>
      </c>
      <c r="J1760" s="29" t="n">
        <f aca="false">C1760/$D$2</f>
        <v>0.74032</v>
      </c>
      <c r="K1760" s="30" t="n">
        <f aca="false">1/(1+EXP($K$2+($K$3*J1760)))</f>
        <v>0.725483892810319</v>
      </c>
      <c r="L1760" s="31" t="n">
        <f aca="false">(E1760)*(K1760)+(1-E1760)*(1-K1760)</f>
        <v>0.274516107189681</v>
      </c>
      <c r="M1760" s="31" t="n">
        <f aca="false">LN(L1760)</f>
        <v>-1.29274534146742</v>
      </c>
    </row>
    <row r="1761" customFormat="false" ht="13" hidden="false" customHeight="false" outlineLevel="0" collapsed="false">
      <c r="A1761" s="18" t="n">
        <v>1752</v>
      </c>
      <c r="B1761" s="18" t="n">
        <v>28</v>
      </c>
      <c r="C1761" s="19" t="n">
        <v>22242</v>
      </c>
      <c r="D1761" s="19" t="n">
        <v>622772</v>
      </c>
      <c r="E1761" s="18" t="n">
        <v>0</v>
      </c>
      <c r="F1761" s="20" t="n">
        <f aca="false">($D$2-C1761)/$D$2</f>
        <v>0.11032</v>
      </c>
      <c r="G1761" s="19" t="n">
        <f aca="false">C1761-$D$3</f>
        <v>7242</v>
      </c>
      <c r="H1761" s="18" t="n">
        <f aca="false">E1761*B1761</f>
        <v>0</v>
      </c>
      <c r="I1761" s="19" t="n">
        <f aca="false">G1761*H1761</f>
        <v>0</v>
      </c>
      <c r="J1761" s="29" t="n">
        <f aca="false">C1761/$D$2</f>
        <v>0.88968</v>
      </c>
      <c r="K1761" s="30" t="n">
        <f aca="false">1/(1+EXP($K$2+($K$3*J1761)))</f>
        <v>0.402051071321939</v>
      </c>
      <c r="L1761" s="31" t="n">
        <f aca="false">(E1761)*(K1761)+(1-E1761)*(1-K1761)</f>
        <v>0.597948928678061</v>
      </c>
      <c r="M1761" s="31" t="n">
        <f aca="false">LN(L1761)</f>
        <v>-0.514249932226988</v>
      </c>
    </row>
    <row r="1762" customFormat="false" ht="13" hidden="false" customHeight="false" outlineLevel="0" collapsed="false">
      <c r="A1762" s="18" t="n">
        <v>1753</v>
      </c>
      <c r="B1762" s="18" t="n">
        <v>16</v>
      </c>
      <c r="C1762" s="19" t="n">
        <v>16297</v>
      </c>
      <c r="D1762" s="19" t="n">
        <v>260746</v>
      </c>
      <c r="E1762" s="18" t="n">
        <v>1</v>
      </c>
      <c r="F1762" s="20" t="n">
        <f aca="false">($D$2-C1762)/$D$2</f>
        <v>0.34812</v>
      </c>
      <c r="G1762" s="19" t="n">
        <f aca="false">C1762-$D$3</f>
        <v>1297</v>
      </c>
      <c r="H1762" s="18" t="n">
        <f aca="false">E1762*B1762</f>
        <v>16</v>
      </c>
      <c r="I1762" s="19" t="n">
        <f aca="false">G1762*H1762</f>
        <v>20752</v>
      </c>
      <c r="J1762" s="29" t="n">
        <f aca="false">C1762/$D$2</f>
        <v>0.65188</v>
      </c>
      <c r="K1762" s="30" t="n">
        <f aca="false">1/(1+EXP($K$2+($K$3*J1762)))</f>
        <v>0.855981253959358</v>
      </c>
      <c r="L1762" s="31" t="n">
        <f aca="false">(E1762)*(K1762)+(1-E1762)*(1-K1762)</f>
        <v>0.855981253959358</v>
      </c>
      <c r="M1762" s="31" t="n">
        <f aca="false">LN(L1762)</f>
        <v>-0.155506802660383</v>
      </c>
    </row>
    <row r="1763" customFormat="false" ht="13" hidden="false" customHeight="false" outlineLevel="0" collapsed="false">
      <c r="A1763" s="18" t="n">
        <v>1754</v>
      </c>
      <c r="B1763" s="18" t="n">
        <v>12</v>
      </c>
      <c r="C1763" s="19" t="n">
        <v>21819</v>
      </c>
      <c r="D1763" s="19" t="n">
        <v>261833</v>
      </c>
      <c r="E1763" s="18" t="n">
        <v>0</v>
      </c>
      <c r="F1763" s="20" t="n">
        <f aca="false">($D$2-C1763)/$D$2</f>
        <v>0.12724</v>
      </c>
      <c r="G1763" s="19" t="n">
        <f aca="false">C1763-$D$3</f>
        <v>6819</v>
      </c>
      <c r="H1763" s="18" t="n">
        <f aca="false">E1763*B1763</f>
        <v>0</v>
      </c>
      <c r="I1763" s="19" t="n">
        <f aca="false">G1763*H1763</f>
        <v>0</v>
      </c>
      <c r="J1763" s="29" t="n">
        <f aca="false">C1763/$D$2</f>
        <v>0.87276</v>
      </c>
      <c r="K1763" s="30" t="n">
        <f aca="false">1/(1+EXP($K$2+($K$3*J1763)))</f>
        <v>0.439825800755925</v>
      </c>
      <c r="L1763" s="31" t="n">
        <f aca="false">(E1763)*(K1763)+(1-E1763)*(1-K1763)</f>
        <v>0.560174199244075</v>
      </c>
      <c r="M1763" s="31" t="n">
        <f aca="false">LN(L1763)</f>
        <v>-0.579507473546503</v>
      </c>
    </row>
    <row r="1764" customFormat="false" ht="13" hidden="false" customHeight="false" outlineLevel="0" collapsed="false">
      <c r="A1764" s="18" t="n">
        <v>1755</v>
      </c>
      <c r="B1764" s="18" t="n">
        <v>27</v>
      </c>
      <c r="C1764" s="19" t="n">
        <v>16527</v>
      </c>
      <c r="D1764" s="19" t="n">
        <v>446233</v>
      </c>
      <c r="E1764" s="18" t="n">
        <v>1</v>
      </c>
      <c r="F1764" s="20" t="n">
        <f aca="false">($D$2-C1764)/$D$2</f>
        <v>0.33892</v>
      </c>
      <c r="G1764" s="19" t="n">
        <f aca="false">C1764-$D$3</f>
        <v>1527</v>
      </c>
      <c r="H1764" s="18" t="n">
        <f aca="false">E1764*B1764</f>
        <v>27</v>
      </c>
      <c r="I1764" s="19" t="n">
        <f aca="false">G1764*H1764</f>
        <v>41229</v>
      </c>
      <c r="J1764" s="29" t="n">
        <f aca="false">C1764/$D$2</f>
        <v>0.66108</v>
      </c>
      <c r="K1764" s="30" t="n">
        <f aca="false">1/(1+EXP($K$2+($K$3*J1764)))</f>
        <v>0.845272684398815</v>
      </c>
      <c r="L1764" s="31" t="n">
        <f aca="false">(E1764)*(K1764)+(1-E1764)*(1-K1764)</f>
        <v>0.845272684398815</v>
      </c>
      <c r="M1764" s="31" t="n">
        <f aca="false">LN(L1764)</f>
        <v>-0.168096000251966</v>
      </c>
    </row>
    <row r="1765" customFormat="false" ht="13" hidden="false" customHeight="false" outlineLevel="0" collapsed="false">
      <c r="A1765" s="18" t="n">
        <v>1756</v>
      </c>
      <c r="B1765" s="18" t="n">
        <v>18</v>
      </c>
      <c r="C1765" s="19" t="n">
        <v>19909</v>
      </c>
      <c r="D1765" s="19" t="n">
        <v>358366</v>
      </c>
      <c r="E1765" s="18" t="n">
        <v>0</v>
      </c>
      <c r="F1765" s="20" t="n">
        <f aca="false">($D$2-C1765)/$D$2</f>
        <v>0.20364</v>
      </c>
      <c r="G1765" s="19" t="n">
        <f aca="false">C1765-$D$3</f>
        <v>4909</v>
      </c>
      <c r="H1765" s="18" t="n">
        <f aca="false">E1765*B1765</f>
        <v>0</v>
      </c>
      <c r="I1765" s="19" t="n">
        <f aca="false">G1765*H1765</f>
        <v>0</v>
      </c>
      <c r="J1765" s="29" t="n">
        <f aca="false">C1765/$D$2</f>
        <v>0.79636</v>
      </c>
      <c r="K1765" s="30" t="n">
        <f aca="false">1/(1+EXP($K$2+($K$3*J1765)))</f>
        <v>0.612603887796128</v>
      </c>
      <c r="L1765" s="31" t="n">
        <f aca="false">(E1765)*(K1765)+(1-E1765)*(1-K1765)</f>
        <v>0.387396112203872</v>
      </c>
      <c r="M1765" s="31" t="n">
        <f aca="false">LN(L1765)</f>
        <v>-0.9483075636717</v>
      </c>
    </row>
    <row r="1766" customFormat="false" ht="13" hidden="false" customHeight="false" outlineLevel="0" collapsed="false">
      <c r="A1766" s="18" t="n">
        <v>1757</v>
      </c>
      <c r="B1766" s="18" t="n">
        <v>17</v>
      </c>
      <c r="C1766" s="19" t="n">
        <v>17878</v>
      </c>
      <c r="D1766" s="19" t="n">
        <v>303922</v>
      </c>
      <c r="E1766" s="18" t="n">
        <v>0</v>
      </c>
      <c r="F1766" s="20" t="n">
        <f aca="false">($D$2-C1766)/$D$2</f>
        <v>0.28488</v>
      </c>
      <c r="G1766" s="19" t="n">
        <f aca="false">C1766-$D$3</f>
        <v>2878</v>
      </c>
      <c r="H1766" s="18" t="n">
        <f aca="false">E1766*B1766</f>
        <v>0</v>
      </c>
      <c r="I1766" s="19" t="n">
        <f aca="false">G1766*H1766</f>
        <v>0</v>
      </c>
      <c r="J1766" s="29" t="n">
        <f aca="false">C1766/$D$2</f>
        <v>0.71512</v>
      </c>
      <c r="K1766" s="30" t="n">
        <f aca="false">1/(1+EXP($K$2+($K$3*J1766)))</f>
        <v>0.76901631894987</v>
      </c>
      <c r="L1766" s="31" t="n">
        <f aca="false">(E1766)*(K1766)+(1-E1766)*(1-K1766)</f>
        <v>0.23098368105013</v>
      </c>
      <c r="M1766" s="31" t="n">
        <f aca="false">LN(L1766)</f>
        <v>-1.46540821576044</v>
      </c>
    </row>
    <row r="1767" customFormat="false" ht="13" hidden="false" customHeight="false" outlineLevel="0" collapsed="false">
      <c r="A1767" s="18" t="n">
        <v>1758</v>
      </c>
      <c r="B1767" s="18" t="n">
        <v>12</v>
      </c>
      <c r="C1767" s="19" t="n">
        <v>20209</v>
      </c>
      <c r="D1767" s="19" t="n">
        <v>242502</v>
      </c>
      <c r="E1767" s="18" t="n">
        <v>0</v>
      </c>
      <c r="F1767" s="20" t="n">
        <f aca="false">($D$2-C1767)/$D$2</f>
        <v>0.19164</v>
      </c>
      <c r="G1767" s="19" t="n">
        <f aca="false">C1767-$D$3</f>
        <v>5209</v>
      </c>
      <c r="H1767" s="18" t="n">
        <f aca="false">E1767*B1767</f>
        <v>0</v>
      </c>
      <c r="I1767" s="19" t="n">
        <f aca="false">G1767*H1767</f>
        <v>0</v>
      </c>
      <c r="J1767" s="29" t="n">
        <f aca="false">C1767/$D$2</f>
        <v>0.80836</v>
      </c>
      <c r="K1767" s="30" t="n">
        <f aca="false">1/(1+EXP($K$2+($K$3*J1767)))</f>
        <v>0.586205566062628</v>
      </c>
      <c r="L1767" s="31" t="n">
        <f aca="false">(E1767)*(K1767)+(1-E1767)*(1-K1767)</f>
        <v>0.413794433937372</v>
      </c>
      <c r="M1767" s="31" t="n">
        <f aca="false">LN(L1767)</f>
        <v>-0.882385964854995</v>
      </c>
    </row>
    <row r="1768" customFormat="false" ht="13" hidden="false" customHeight="false" outlineLevel="0" collapsed="false">
      <c r="A1768" s="18" t="n">
        <v>1759</v>
      </c>
      <c r="B1768" s="18" t="n">
        <v>11</v>
      </c>
      <c r="C1768" s="19" t="n">
        <v>19424</v>
      </c>
      <c r="D1768" s="19" t="n">
        <v>213669</v>
      </c>
      <c r="E1768" s="18" t="n">
        <v>0</v>
      </c>
      <c r="F1768" s="20" t="n">
        <f aca="false">($D$2-C1768)/$D$2</f>
        <v>0.22304</v>
      </c>
      <c r="G1768" s="19" t="n">
        <f aca="false">C1768-$D$3</f>
        <v>4424</v>
      </c>
      <c r="H1768" s="18" t="n">
        <f aca="false">E1768*B1768</f>
        <v>0</v>
      </c>
      <c r="I1768" s="19" t="n">
        <f aca="false">G1768*H1768</f>
        <v>0</v>
      </c>
      <c r="J1768" s="29" t="n">
        <f aca="false">C1768/$D$2</f>
        <v>0.77696</v>
      </c>
      <c r="K1768" s="30" t="n">
        <f aca="false">1/(1+EXP($K$2+($K$3*J1768)))</f>
        <v>0.653861153028886</v>
      </c>
      <c r="L1768" s="31" t="n">
        <f aca="false">(E1768)*(K1768)+(1-E1768)*(1-K1768)</f>
        <v>0.346138846971114</v>
      </c>
      <c r="M1768" s="31" t="n">
        <f aca="false">LN(L1768)</f>
        <v>-1.06091529259641</v>
      </c>
    </row>
    <row r="1769" customFormat="false" ht="13" hidden="false" customHeight="false" outlineLevel="0" collapsed="false">
      <c r="A1769" s="18" t="n">
        <v>1760</v>
      </c>
      <c r="B1769" s="18" t="n">
        <v>24</v>
      </c>
      <c r="C1769" s="19" t="n">
        <v>20320</v>
      </c>
      <c r="D1769" s="19" t="n">
        <v>487670</v>
      </c>
      <c r="E1769" s="18" t="n">
        <v>0</v>
      </c>
      <c r="F1769" s="20" t="n">
        <f aca="false">($D$2-C1769)/$D$2</f>
        <v>0.1872</v>
      </c>
      <c r="G1769" s="19" t="n">
        <f aca="false">C1769-$D$3</f>
        <v>5320</v>
      </c>
      <c r="H1769" s="18" t="n">
        <f aca="false">E1769*B1769</f>
        <v>0</v>
      </c>
      <c r="I1769" s="19" t="n">
        <f aca="false">G1769*H1769</f>
        <v>0</v>
      </c>
      <c r="J1769" s="29" t="n">
        <f aca="false">C1769/$D$2</f>
        <v>0.8128</v>
      </c>
      <c r="K1769" s="30" t="n">
        <f aca="false">1/(1+EXP($K$2+($K$3*J1769)))</f>
        <v>0.57630238085003</v>
      </c>
      <c r="L1769" s="31" t="n">
        <f aca="false">(E1769)*(K1769)+(1-E1769)*(1-K1769)</f>
        <v>0.42369761914997</v>
      </c>
      <c r="M1769" s="31" t="n">
        <f aca="false">LN(L1769)</f>
        <v>-0.858735240553586</v>
      </c>
    </row>
    <row r="1770" customFormat="false" ht="13" hidden="false" customHeight="false" outlineLevel="0" collapsed="false">
      <c r="A1770" s="18" t="n">
        <v>1761</v>
      </c>
      <c r="B1770" s="18" t="n">
        <v>10</v>
      </c>
      <c r="C1770" s="19" t="n">
        <v>19632</v>
      </c>
      <c r="D1770" s="19" t="n">
        <v>196321</v>
      </c>
      <c r="E1770" s="18" t="n">
        <v>0</v>
      </c>
      <c r="F1770" s="20" t="n">
        <f aca="false">($D$2-C1770)/$D$2</f>
        <v>0.21472</v>
      </c>
      <c r="G1770" s="19" t="n">
        <f aca="false">C1770-$D$3</f>
        <v>4632</v>
      </c>
      <c r="H1770" s="18" t="n">
        <f aca="false">E1770*B1770</f>
        <v>0</v>
      </c>
      <c r="I1770" s="19" t="n">
        <f aca="false">G1770*H1770</f>
        <v>0</v>
      </c>
      <c r="J1770" s="29" t="n">
        <f aca="false">C1770/$D$2</f>
        <v>0.78528</v>
      </c>
      <c r="K1770" s="30" t="n">
        <f aca="false">1/(1+EXP($K$2+($K$3*J1770)))</f>
        <v>0.636408446704351</v>
      </c>
      <c r="L1770" s="31" t="n">
        <f aca="false">(E1770)*(K1770)+(1-E1770)*(1-K1770)</f>
        <v>0.363591553295649</v>
      </c>
      <c r="M1770" s="31" t="n">
        <f aca="false">LN(L1770)</f>
        <v>-1.01172414770869</v>
      </c>
    </row>
    <row r="1771" customFormat="false" ht="13" hidden="false" customHeight="false" outlineLevel="0" collapsed="false">
      <c r="A1771" s="18" t="n">
        <v>1762</v>
      </c>
      <c r="B1771" s="18" t="n">
        <v>10</v>
      </c>
      <c r="C1771" s="19" t="n">
        <v>17054</v>
      </c>
      <c r="D1771" s="19" t="n">
        <v>170540</v>
      </c>
      <c r="E1771" s="18" t="n">
        <v>0</v>
      </c>
      <c r="F1771" s="20" t="n">
        <f aca="false">($D$2-C1771)/$D$2</f>
        <v>0.31784</v>
      </c>
      <c r="G1771" s="19" t="n">
        <f aca="false">C1771-$D$3</f>
        <v>2054</v>
      </c>
      <c r="H1771" s="18" t="n">
        <f aca="false">E1771*B1771</f>
        <v>0</v>
      </c>
      <c r="I1771" s="19" t="n">
        <f aca="false">G1771*H1771</f>
        <v>0</v>
      </c>
      <c r="J1771" s="29" t="n">
        <f aca="false">C1771/$D$2</f>
        <v>0.68216</v>
      </c>
      <c r="K1771" s="30" t="n">
        <f aca="false">1/(1+EXP($K$2+($K$3*J1771)))</f>
        <v>0.818291519451574</v>
      </c>
      <c r="L1771" s="31" t="n">
        <f aca="false">(E1771)*(K1771)+(1-E1771)*(1-K1771)</f>
        <v>0.181708480548426</v>
      </c>
      <c r="M1771" s="31" t="n">
        <f aca="false">LN(L1771)</f>
        <v>-1.70535163131515</v>
      </c>
    </row>
    <row r="1772" customFormat="false" ht="13" hidden="false" customHeight="false" outlineLevel="0" collapsed="false">
      <c r="A1772" s="18" t="n">
        <v>1763</v>
      </c>
      <c r="B1772" s="18" t="n">
        <v>16</v>
      </c>
      <c r="C1772" s="19" t="n">
        <v>15880</v>
      </c>
      <c r="D1772" s="19" t="n">
        <v>254085</v>
      </c>
      <c r="E1772" s="18" t="n">
        <v>1</v>
      </c>
      <c r="F1772" s="20" t="n">
        <f aca="false">($D$2-C1772)/$D$2</f>
        <v>0.3648</v>
      </c>
      <c r="G1772" s="19" t="n">
        <f aca="false">C1772-$D$3</f>
        <v>880</v>
      </c>
      <c r="H1772" s="18" t="n">
        <f aca="false">E1772*B1772</f>
        <v>16</v>
      </c>
      <c r="I1772" s="19" t="n">
        <f aca="false">G1772*H1772</f>
        <v>14080</v>
      </c>
      <c r="J1772" s="29" t="n">
        <f aca="false">C1772/$D$2</f>
        <v>0.6352</v>
      </c>
      <c r="K1772" s="30" t="n">
        <f aca="false">1/(1+EXP($K$2+($K$3*J1772)))</f>
        <v>0.873819760191651</v>
      </c>
      <c r="L1772" s="31" t="n">
        <f aca="false">(E1772)*(K1772)+(1-E1772)*(1-K1772)</f>
        <v>0.873819760191651</v>
      </c>
      <c r="M1772" s="31" t="n">
        <f aca="false">LN(L1772)</f>
        <v>-0.134881148630715</v>
      </c>
    </row>
    <row r="1773" customFormat="false" ht="13" hidden="false" customHeight="false" outlineLevel="0" collapsed="false">
      <c r="A1773" s="18" t="n">
        <v>1764</v>
      </c>
      <c r="B1773" s="18" t="n">
        <v>39</v>
      </c>
      <c r="C1773" s="19" t="n">
        <v>22111</v>
      </c>
      <c r="D1773" s="19" t="n">
        <v>862313</v>
      </c>
      <c r="E1773" s="18" t="n">
        <v>0</v>
      </c>
      <c r="F1773" s="20" t="n">
        <f aca="false">($D$2-C1773)/$D$2</f>
        <v>0.11556</v>
      </c>
      <c r="G1773" s="19" t="n">
        <f aca="false">C1773-$D$3</f>
        <v>7111</v>
      </c>
      <c r="H1773" s="18" t="n">
        <f aca="false">E1773*B1773</f>
        <v>0</v>
      </c>
      <c r="I1773" s="19" t="n">
        <f aca="false">G1773*H1773</f>
        <v>0</v>
      </c>
      <c r="J1773" s="29" t="n">
        <f aca="false">C1773/$D$2</f>
        <v>0.88444</v>
      </c>
      <c r="K1773" s="30" t="n">
        <f aca="false">1/(1+EXP($K$2+($K$3*J1773)))</f>
        <v>0.413647700176326</v>
      </c>
      <c r="L1773" s="31" t="n">
        <f aca="false">(E1773)*(K1773)+(1-E1773)*(1-K1773)</f>
        <v>0.586352299823674</v>
      </c>
      <c r="M1773" s="31" t="n">
        <f aca="false">LN(L1773)</f>
        <v>-0.533834475811631</v>
      </c>
    </row>
    <row r="1774" customFormat="false" ht="13" hidden="false" customHeight="false" outlineLevel="0" collapsed="false">
      <c r="A1774" s="18" t="n">
        <v>1765</v>
      </c>
      <c r="B1774" s="18" t="n">
        <v>17</v>
      </c>
      <c r="C1774" s="19" t="n">
        <v>18472</v>
      </c>
      <c r="D1774" s="19" t="n">
        <v>314030</v>
      </c>
      <c r="E1774" s="18" t="n">
        <v>1</v>
      </c>
      <c r="F1774" s="20" t="n">
        <f aca="false">($D$2-C1774)/$D$2</f>
        <v>0.26112</v>
      </c>
      <c r="G1774" s="19" t="n">
        <f aca="false">C1774-$D$3</f>
        <v>3472</v>
      </c>
      <c r="H1774" s="18" t="n">
        <f aca="false">E1774*B1774</f>
        <v>17</v>
      </c>
      <c r="I1774" s="19" t="n">
        <f aca="false">G1774*H1774</f>
        <v>59024</v>
      </c>
      <c r="J1774" s="29" t="n">
        <f aca="false">C1774/$D$2</f>
        <v>0.73888</v>
      </c>
      <c r="K1774" s="30" t="n">
        <f aca="false">1/(1+EXP($K$2+($K$3*J1774)))</f>
        <v>0.728104204324644</v>
      </c>
      <c r="L1774" s="31" t="n">
        <f aca="false">(E1774)*(K1774)+(1-E1774)*(1-K1774)</f>
        <v>0.728104204324644</v>
      </c>
      <c r="M1774" s="31" t="n">
        <f aca="false">LN(L1774)</f>
        <v>-0.317311103220112</v>
      </c>
    </row>
    <row r="1775" customFormat="false" ht="13" hidden="false" customHeight="false" outlineLevel="0" collapsed="false">
      <c r="A1775" s="18" t="n">
        <v>1766</v>
      </c>
      <c r="B1775" s="18" t="n">
        <v>15</v>
      </c>
      <c r="C1775" s="19" t="n">
        <v>18916</v>
      </c>
      <c r="D1775" s="19" t="n">
        <v>283737</v>
      </c>
      <c r="E1775" s="18" t="n">
        <v>0</v>
      </c>
      <c r="F1775" s="20" t="n">
        <f aca="false">($D$2-C1775)/$D$2</f>
        <v>0.24336</v>
      </c>
      <c r="G1775" s="19" t="n">
        <f aca="false">C1775-$D$3</f>
        <v>3916</v>
      </c>
      <c r="H1775" s="18" t="n">
        <f aca="false">E1775*B1775</f>
        <v>0</v>
      </c>
      <c r="I1775" s="19" t="n">
        <f aca="false">G1775*H1775</f>
        <v>0</v>
      </c>
      <c r="J1775" s="29" t="n">
        <f aca="false">C1775/$D$2</f>
        <v>0.75664</v>
      </c>
      <c r="K1775" s="30" t="n">
        <f aca="false">1/(1+EXP($K$2+($K$3*J1775)))</f>
        <v>0.694718039620819</v>
      </c>
      <c r="L1775" s="31" t="n">
        <f aca="false">(E1775)*(K1775)+(1-E1775)*(1-K1775)</f>
        <v>0.305281960379181</v>
      </c>
      <c r="M1775" s="31" t="n">
        <f aca="false">LN(L1775)</f>
        <v>-1.18651946916533</v>
      </c>
    </row>
    <row r="1776" customFormat="false" ht="13" hidden="false" customHeight="false" outlineLevel="0" collapsed="false">
      <c r="A1776" s="18" t="n">
        <v>1767</v>
      </c>
      <c r="B1776" s="18" t="n">
        <v>35</v>
      </c>
      <c r="C1776" s="19" t="n">
        <v>19364</v>
      </c>
      <c r="D1776" s="19" t="n">
        <v>677750</v>
      </c>
      <c r="E1776" s="18" t="n">
        <v>0</v>
      </c>
      <c r="F1776" s="20" t="n">
        <f aca="false">($D$2-C1776)/$D$2</f>
        <v>0.22544</v>
      </c>
      <c r="G1776" s="19" t="n">
        <f aca="false">C1776-$D$3</f>
        <v>4364</v>
      </c>
      <c r="H1776" s="18" t="n">
        <f aca="false">E1776*B1776</f>
        <v>0</v>
      </c>
      <c r="I1776" s="19" t="n">
        <f aca="false">G1776*H1776</f>
        <v>0</v>
      </c>
      <c r="J1776" s="29" t="n">
        <f aca="false">C1776/$D$2</f>
        <v>0.77456</v>
      </c>
      <c r="K1776" s="30" t="n">
        <f aca="false">1/(1+EXP($K$2+($K$3*J1776)))</f>
        <v>0.658821978638163</v>
      </c>
      <c r="L1776" s="31" t="n">
        <f aca="false">(E1776)*(K1776)+(1-E1776)*(1-K1776)</f>
        <v>0.341178021361837</v>
      </c>
      <c r="M1776" s="31" t="n">
        <f aca="false">LN(L1776)</f>
        <v>-1.07535088114327</v>
      </c>
    </row>
    <row r="1777" customFormat="false" ht="13" hidden="false" customHeight="false" outlineLevel="0" collapsed="false">
      <c r="A1777" s="18" t="n">
        <v>1768</v>
      </c>
      <c r="B1777" s="18" t="n">
        <v>11</v>
      </c>
      <c r="C1777" s="19" t="n">
        <v>21647</v>
      </c>
      <c r="D1777" s="19" t="n">
        <v>238112</v>
      </c>
      <c r="E1777" s="18" t="n">
        <v>0</v>
      </c>
      <c r="F1777" s="20" t="n">
        <f aca="false">($D$2-C1777)/$D$2</f>
        <v>0.13412</v>
      </c>
      <c r="G1777" s="19" t="n">
        <f aca="false">C1777-$D$3</f>
        <v>6647</v>
      </c>
      <c r="H1777" s="18" t="n">
        <f aca="false">E1777*B1777</f>
        <v>0</v>
      </c>
      <c r="I1777" s="19" t="n">
        <f aca="false">G1777*H1777</f>
        <v>0</v>
      </c>
      <c r="J1777" s="29" t="n">
        <f aca="false">C1777/$D$2</f>
        <v>0.86588</v>
      </c>
      <c r="K1777" s="30" t="n">
        <f aca="false">1/(1+EXP($K$2+($K$3*J1777)))</f>
        <v>0.455413791653461</v>
      </c>
      <c r="L1777" s="31" t="n">
        <f aca="false">(E1777)*(K1777)+(1-E1777)*(1-K1777)</f>
        <v>0.544586208346539</v>
      </c>
      <c r="M1777" s="31" t="n">
        <f aca="false">LN(L1777)</f>
        <v>-0.607729023436007</v>
      </c>
    </row>
    <row r="1778" customFormat="false" ht="13" hidden="false" customHeight="false" outlineLevel="0" collapsed="false">
      <c r="A1778" s="18" t="n">
        <v>1769</v>
      </c>
      <c r="B1778" s="18" t="n">
        <v>26</v>
      </c>
      <c r="C1778" s="19" t="n">
        <v>21176</v>
      </c>
      <c r="D1778" s="19" t="n">
        <v>550580</v>
      </c>
      <c r="E1778" s="18" t="n">
        <v>0</v>
      </c>
      <c r="F1778" s="20" t="n">
        <f aca="false">($D$2-C1778)/$D$2</f>
        <v>0.15296</v>
      </c>
      <c r="G1778" s="19" t="n">
        <f aca="false">C1778-$D$3</f>
        <v>6176</v>
      </c>
      <c r="H1778" s="18" t="n">
        <f aca="false">E1778*B1778</f>
        <v>0</v>
      </c>
      <c r="I1778" s="19" t="n">
        <f aca="false">G1778*H1778</f>
        <v>0</v>
      </c>
      <c r="J1778" s="29" t="n">
        <f aca="false">C1778/$D$2</f>
        <v>0.84704</v>
      </c>
      <c r="K1778" s="30" t="n">
        <f aca="false">1/(1+EXP($K$2+($K$3*J1778)))</f>
        <v>0.498458124823892</v>
      </c>
      <c r="L1778" s="31" t="n">
        <f aca="false">(E1778)*(K1778)+(1-E1778)*(1-K1778)</f>
        <v>0.501541875176109</v>
      </c>
      <c r="M1778" s="31" t="n">
        <f aca="false">LN(L1778)</f>
        <v>-0.690068175213406</v>
      </c>
    </row>
    <row r="1779" customFormat="false" ht="13" hidden="false" customHeight="false" outlineLevel="0" collapsed="false">
      <c r="A1779" s="18" t="n">
        <v>1770</v>
      </c>
      <c r="B1779" s="18" t="n">
        <v>26</v>
      </c>
      <c r="C1779" s="19" t="n">
        <v>22358</v>
      </c>
      <c r="D1779" s="19" t="n">
        <v>581317</v>
      </c>
      <c r="E1779" s="18" t="n">
        <v>0</v>
      </c>
      <c r="F1779" s="20" t="n">
        <f aca="false">($D$2-C1779)/$D$2</f>
        <v>0.10568</v>
      </c>
      <c r="G1779" s="19" t="n">
        <f aca="false">C1779-$D$3</f>
        <v>7358</v>
      </c>
      <c r="H1779" s="18" t="n">
        <f aca="false">E1779*B1779</f>
        <v>0</v>
      </c>
      <c r="I1779" s="19" t="n">
        <f aca="false">G1779*H1779</f>
        <v>0</v>
      </c>
      <c r="J1779" s="29" t="n">
        <f aca="false">C1779/$D$2</f>
        <v>0.89432</v>
      </c>
      <c r="K1779" s="30" t="n">
        <f aca="false">1/(1+EXP($K$2+($K$3*J1779)))</f>
        <v>0.391872553405982</v>
      </c>
      <c r="L1779" s="31" t="n">
        <f aca="false">(E1779)*(K1779)+(1-E1779)*(1-K1779)</f>
        <v>0.608127446594018</v>
      </c>
      <c r="M1779" s="31" t="n">
        <f aca="false">LN(L1779)</f>
        <v>-0.497370802873775</v>
      </c>
    </row>
    <row r="1780" customFormat="false" ht="13" hidden="false" customHeight="false" outlineLevel="0" collapsed="false">
      <c r="A1780" s="18" t="n">
        <v>1771</v>
      </c>
      <c r="B1780" s="18" t="n">
        <v>21</v>
      </c>
      <c r="C1780" s="19" t="n">
        <v>15291</v>
      </c>
      <c r="D1780" s="19" t="n">
        <v>321118</v>
      </c>
      <c r="E1780" s="18" t="n">
        <v>1</v>
      </c>
      <c r="F1780" s="20" t="n">
        <f aca="false">($D$2-C1780)/$D$2</f>
        <v>0.38836</v>
      </c>
      <c r="G1780" s="19" t="n">
        <f aca="false">C1780-$D$3</f>
        <v>291</v>
      </c>
      <c r="H1780" s="18" t="n">
        <f aca="false">E1780*B1780</f>
        <v>21</v>
      </c>
      <c r="I1780" s="19" t="n">
        <f aca="false">G1780*H1780</f>
        <v>6111</v>
      </c>
      <c r="J1780" s="29" t="n">
        <f aca="false">C1780/$D$2</f>
        <v>0.61164</v>
      </c>
      <c r="K1780" s="30" t="n">
        <f aca="false">1/(1+EXP($K$2+($K$3*J1780)))</f>
        <v>0.895768701845564</v>
      </c>
      <c r="L1780" s="31" t="n">
        <f aca="false">(E1780)*(K1780)+(1-E1780)*(1-K1780)</f>
        <v>0.895768701845564</v>
      </c>
      <c r="M1780" s="31" t="n">
        <f aca="false">LN(L1780)</f>
        <v>-0.110073044594078</v>
      </c>
    </row>
    <row r="1781" customFormat="false" ht="13" hidden="false" customHeight="false" outlineLevel="0" collapsed="false">
      <c r="A1781" s="18" t="n">
        <v>1772</v>
      </c>
      <c r="B1781" s="18" t="n">
        <v>24</v>
      </c>
      <c r="C1781" s="19" t="n">
        <v>18558</v>
      </c>
      <c r="D1781" s="19" t="n">
        <v>445397</v>
      </c>
      <c r="E1781" s="18" t="n">
        <v>0</v>
      </c>
      <c r="F1781" s="20" t="n">
        <f aca="false">($D$2-C1781)/$D$2</f>
        <v>0.25768</v>
      </c>
      <c r="G1781" s="19" t="n">
        <f aca="false">C1781-$D$3</f>
        <v>3558</v>
      </c>
      <c r="H1781" s="18" t="n">
        <f aca="false">E1781*B1781</f>
        <v>0</v>
      </c>
      <c r="I1781" s="19" t="n">
        <f aca="false">G1781*H1781</f>
        <v>0</v>
      </c>
      <c r="J1781" s="29" t="n">
        <f aca="false">C1781/$D$2</f>
        <v>0.74232</v>
      </c>
      <c r="K1781" s="30" t="n">
        <f aca="false">1/(1+EXP($K$2+($K$3*J1781)))</f>
        <v>0.72181864453412</v>
      </c>
      <c r="L1781" s="31" t="n">
        <f aca="false">(E1781)*(K1781)+(1-E1781)*(1-K1781)</f>
        <v>0.27818135546588</v>
      </c>
      <c r="M1781" s="31" t="n">
        <f aca="false">LN(L1781)</f>
        <v>-1.27948202019341</v>
      </c>
    </row>
    <row r="1782" customFormat="false" ht="13" hidden="false" customHeight="false" outlineLevel="0" collapsed="false">
      <c r="A1782" s="18" t="n">
        <v>1773</v>
      </c>
      <c r="B1782" s="18" t="n">
        <v>16</v>
      </c>
      <c r="C1782" s="19" t="n">
        <v>20513</v>
      </c>
      <c r="D1782" s="19" t="n">
        <v>328216</v>
      </c>
      <c r="E1782" s="18" t="n">
        <v>0</v>
      </c>
      <c r="F1782" s="20" t="n">
        <f aca="false">($D$2-C1782)/$D$2</f>
        <v>0.17948</v>
      </c>
      <c r="G1782" s="19" t="n">
        <f aca="false">C1782-$D$3</f>
        <v>5513</v>
      </c>
      <c r="H1782" s="18" t="n">
        <f aca="false">E1782*B1782</f>
        <v>0</v>
      </c>
      <c r="I1782" s="19" t="n">
        <f aca="false">G1782*H1782</f>
        <v>0</v>
      </c>
      <c r="J1782" s="29" t="n">
        <f aca="false">C1782/$D$2</f>
        <v>0.82052</v>
      </c>
      <c r="K1782" s="30" t="n">
        <f aca="false">1/(1+EXP($K$2+($K$3*J1782)))</f>
        <v>0.55894101550743</v>
      </c>
      <c r="L1782" s="31" t="n">
        <f aca="false">(E1782)*(K1782)+(1-E1782)*(1-K1782)</f>
        <v>0.44105898449257</v>
      </c>
      <c r="M1782" s="31" t="n">
        <f aca="false">LN(L1782)</f>
        <v>-0.818576660795417</v>
      </c>
    </row>
    <row r="1783" customFormat="false" ht="13" hidden="false" customHeight="false" outlineLevel="0" collapsed="false">
      <c r="A1783" s="18" t="n">
        <v>1774</v>
      </c>
      <c r="B1783" s="18" t="n">
        <v>13</v>
      </c>
      <c r="C1783" s="19" t="n">
        <v>19149</v>
      </c>
      <c r="D1783" s="19" t="n">
        <v>248936</v>
      </c>
      <c r="E1783" s="18" t="n">
        <v>0</v>
      </c>
      <c r="F1783" s="20" t="n">
        <f aca="false">($D$2-C1783)/$D$2</f>
        <v>0.23404</v>
      </c>
      <c r="G1783" s="19" t="n">
        <f aca="false">C1783-$D$3</f>
        <v>4149</v>
      </c>
      <c r="H1783" s="18" t="n">
        <f aca="false">E1783*B1783</f>
        <v>0</v>
      </c>
      <c r="I1783" s="19" t="n">
        <f aca="false">G1783*H1783</f>
        <v>0</v>
      </c>
      <c r="J1783" s="29" t="n">
        <f aca="false">C1783/$D$2</f>
        <v>0.76596</v>
      </c>
      <c r="K1783" s="30" t="n">
        <f aca="false">1/(1+EXP($K$2+($K$3*J1783)))</f>
        <v>0.676308957230515</v>
      </c>
      <c r="L1783" s="31" t="n">
        <f aca="false">(E1783)*(K1783)+(1-E1783)*(1-K1783)</f>
        <v>0.323691042769485</v>
      </c>
      <c r="M1783" s="31" t="n">
        <f aca="false">LN(L1783)</f>
        <v>-1.12796578982765</v>
      </c>
    </row>
    <row r="1784" customFormat="false" ht="13" hidden="false" customHeight="false" outlineLevel="0" collapsed="false">
      <c r="A1784" s="18" t="n">
        <v>1775</v>
      </c>
      <c r="B1784" s="18" t="n">
        <v>10</v>
      </c>
      <c r="C1784" s="19" t="n">
        <v>16124</v>
      </c>
      <c r="D1784" s="19" t="n">
        <v>161239</v>
      </c>
      <c r="E1784" s="18" t="n">
        <v>1</v>
      </c>
      <c r="F1784" s="20" t="n">
        <f aca="false">($D$2-C1784)/$D$2</f>
        <v>0.35504</v>
      </c>
      <c r="G1784" s="19" t="n">
        <f aca="false">C1784-$D$3</f>
        <v>1124</v>
      </c>
      <c r="H1784" s="18" t="n">
        <f aca="false">E1784*B1784</f>
        <v>10</v>
      </c>
      <c r="I1784" s="19" t="n">
        <f aca="false">G1784*H1784</f>
        <v>11240</v>
      </c>
      <c r="J1784" s="29" t="n">
        <f aca="false">C1784/$D$2</f>
        <v>0.64496</v>
      </c>
      <c r="K1784" s="30" t="n">
        <f aca="false">1/(1+EXP($K$2+($K$3*J1784)))</f>
        <v>0.863623894510575</v>
      </c>
      <c r="L1784" s="31" t="n">
        <f aca="false">(E1784)*(K1784)+(1-E1784)*(1-K1784)</f>
        <v>0.863623894510575</v>
      </c>
      <c r="M1784" s="31" t="n">
        <f aca="false">LN(L1784)</f>
        <v>-0.146617912231227</v>
      </c>
    </row>
    <row r="1785" customFormat="false" ht="13" hidden="false" customHeight="false" outlineLevel="0" collapsed="false">
      <c r="A1785" s="18" t="n">
        <v>1776</v>
      </c>
      <c r="B1785" s="18" t="n">
        <v>17</v>
      </c>
      <c r="C1785" s="19" t="n">
        <v>22001</v>
      </c>
      <c r="D1785" s="19" t="n">
        <v>374012</v>
      </c>
      <c r="E1785" s="18" t="n">
        <v>0</v>
      </c>
      <c r="F1785" s="20" t="n">
        <f aca="false">($D$2-C1785)/$D$2</f>
        <v>0.11996</v>
      </c>
      <c r="G1785" s="19" t="n">
        <f aca="false">C1785-$D$3</f>
        <v>7001</v>
      </c>
      <c r="H1785" s="18" t="n">
        <f aca="false">E1785*B1785</f>
        <v>0</v>
      </c>
      <c r="I1785" s="19" t="n">
        <f aca="false">G1785*H1785</f>
        <v>0</v>
      </c>
      <c r="J1785" s="29" t="n">
        <f aca="false">C1785/$D$2</f>
        <v>0.88004</v>
      </c>
      <c r="K1785" s="30" t="n">
        <f aca="false">1/(1+EXP($K$2+($K$3*J1785)))</f>
        <v>0.423460414580042</v>
      </c>
      <c r="L1785" s="31" t="n">
        <f aca="false">(E1785)*(K1785)+(1-E1785)*(1-K1785)</f>
        <v>0.576539585419958</v>
      </c>
      <c r="M1785" s="31" t="n">
        <f aca="false">LN(L1785)</f>
        <v>-0.550711276548041</v>
      </c>
    </row>
    <row r="1786" customFormat="false" ht="13" hidden="false" customHeight="false" outlineLevel="0" collapsed="false">
      <c r="A1786" s="18" t="n">
        <v>1777</v>
      </c>
      <c r="B1786" s="18" t="n">
        <v>11</v>
      </c>
      <c r="C1786" s="19" t="n">
        <v>22167</v>
      </c>
      <c r="D1786" s="19" t="n">
        <v>243842</v>
      </c>
      <c r="E1786" s="18" t="n">
        <v>0</v>
      </c>
      <c r="F1786" s="20" t="n">
        <f aca="false">($D$2-C1786)/$D$2</f>
        <v>0.11332</v>
      </c>
      <c r="G1786" s="19" t="n">
        <f aca="false">C1786-$D$3</f>
        <v>7167</v>
      </c>
      <c r="H1786" s="18" t="n">
        <f aca="false">E1786*B1786</f>
        <v>0</v>
      </c>
      <c r="I1786" s="19" t="n">
        <f aca="false">G1786*H1786</f>
        <v>0</v>
      </c>
      <c r="J1786" s="29" t="n">
        <f aca="false">C1786/$D$2</f>
        <v>0.88668</v>
      </c>
      <c r="K1786" s="30" t="n">
        <f aca="false">1/(1+EXP($K$2+($K$3*J1786)))</f>
        <v>0.408677837922134</v>
      </c>
      <c r="L1786" s="31" t="n">
        <f aca="false">(E1786)*(K1786)+(1-E1786)*(1-K1786)</f>
        <v>0.591322162077866</v>
      </c>
      <c r="M1786" s="31" t="n">
        <f aca="false">LN(L1786)</f>
        <v>-0.525394296597503</v>
      </c>
    </row>
    <row r="1787" customFormat="false" ht="13" hidden="false" customHeight="false" outlineLevel="0" collapsed="false">
      <c r="A1787" s="18" t="n">
        <v>1778</v>
      </c>
      <c r="B1787" s="18" t="n">
        <v>39</v>
      </c>
      <c r="C1787" s="19" t="n">
        <v>20796</v>
      </c>
      <c r="D1787" s="19" t="n">
        <v>811035</v>
      </c>
      <c r="E1787" s="18" t="n">
        <v>0</v>
      </c>
      <c r="F1787" s="20" t="n">
        <f aca="false">($D$2-C1787)/$D$2</f>
        <v>0.16816</v>
      </c>
      <c r="G1787" s="19" t="n">
        <f aca="false">C1787-$D$3</f>
        <v>5796</v>
      </c>
      <c r="H1787" s="18" t="n">
        <f aca="false">E1787*B1787</f>
        <v>0</v>
      </c>
      <c r="I1787" s="19" t="n">
        <f aca="false">G1787*H1787</f>
        <v>0</v>
      </c>
      <c r="J1787" s="29" t="n">
        <f aca="false">C1787/$D$2</f>
        <v>0.83184</v>
      </c>
      <c r="K1787" s="30" t="n">
        <f aca="false">1/(1+EXP($K$2+($K$3*J1787)))</f>
        <v>0.533232764515759</v>
      </c>
      <c r="L1787" s="31" t="n">
        <f aca="false">(E1787)*(K1787)+(1-E1787)*(1-K1787)</f>
        <v>0.466767235484241</v>
      </c>
      <c r="M1787" s="31" t="n">
        <f aca="false">LN(L1787)</f>
        <v>-0.761924570655592</v>
      </c>
    </row>
    <row r="1788" customFormat="false" ht="13" hidden="false" customHeight="false" outlineLevel="0" collapsed="false">
      <c r="A1788" s="18" t="n">
        <v>1779</v>
      </c>
      <c r="B1788" s="18" t="n">
        <v>24</v>
      </c>
      <c r="C1788" s="19" t="n">
        <v>15551</v>
      </c>
      <c r="D1788" s="19" t="n">
        <v>373228</v>
      </c>
      <c r="E1788" s="18" t="n">
        <v>1</v>
      </c>
      <c r="F1788" s="20" t="n">
        <f aca="false">($D$2-C1788)/$D$2</f>
        <v>0.37796</v>
      </c>
      <c r="G1788" s="19" t="n">
        <f aca="false">C1788-$D$3</f>
        <v>551</v>
      </c>
      <c r="H1788" s="18" t="n">
        <f aca="false">E1788*B1788</f>
        <v>24</v>
      </c>
      <c r="I1788" s="19" t="n">
        <f aca="false">G1788*H1788</f>
        <v>13224</v>
      </c>
      <c r="J1788" s="29" t="n">
        <f aca="false">C1788/$D$2</f>
        <v>0.62204</v>
      </c>
      <c r="K1788" s="30" t="n">
        <f aca="false">1/(1+EXP($K$2+($K$3*J1788)))</f>
        <v>0.886528622070566</v>
      </c>
      <c r="L1788" s="31" t="n">
        <f aca="false">(E1788)*(K1788)+(1-E1788)*(1-K1788)</f>
        <v>0.886528622070566</v>
      </c>
      <c r="M1788" s="31" t="n">
        <f aca="false">LN(L1788)</f>
        <v>-0.120441867389452</v>
      </c>
    </row>
    <row r="1789" customFormat="false" ht="13" hidden="false" customHeight="false" outlineLevel="0" collapsed="false">
      <c r="A1789" s="18" t="n">
        <v>1780</v>
      </c>
      <c r="B1789" s="18" t="n">
        <v>19</v>
      </c>
      <c r="C1789" s="19" t="n">
        <v>17289</v>
      </c>
      <c r="D1789" s="19" t="n">
        <v>328496</v>
      </c>
      <c r="E1789" s="18" t="n">
        <v>1</v>
      </c>
      <c r="F1789" s="20" t="n">
        <f aca="false">($D$2-C1789)/$D$2</f>
        <v>0.30844</v>
      </c>
      <c r="G1789" s="19" t="n">
        <f aca="false">C1789-$D$3</f>
        <v>2289</v>
      </c>
      <c r="H1789" s="18" t="n">
        <f aca="false">E1789*B1789</f>
        <v>19</v>
      </c>
      <c r="I1789" s="19" t="n">
        <f aca="false">G1789*H1789</f>
        <v>43491</v>
      </c>
      <c r="J1789" s="29" t="n">
        <f aca="false">C1789/$D$2</f>
        <v>0.69156</v>
      </c>
      <c r="K1789" s="30" t="n">
        <f aca="false">1/(1+EXP($K$2+($K$3*J1789)))</f>
        <v>0.805130165476554</v>
      </c>
      <c r="L1789" s="31" t="n">
        <f aca="false">(E1789)*(K1789)+(1-E1789)*(1-K1789)</f>
        <v>0.805130165476554</v>
      </c>
      <c r="M1789" s="31" t="n">
        <f aca="false">LN(L1789)</f>
        <v>-0.216751318390835</v>
      </c>
    </row>
    <row r="1790" customFormat="false" ht="13" hidden="false" customHeight="false" outlineLevel="0" collapsed="false">
      <c r="A1790" s="18" t="n">
        <v>1781</v>
      </c>
      <c r="B1790" s="18" t="n">
        <v>22</v>
      </c>
      <c r="C1790" s="19" t="n">
        <v>21998</v>
      </c>
      <c r="D1790" s="19" t="n">
        <v>483956</v>
      </c>
      <c r="E1790" s="18" t="n">
        <v>0</v>
      </c>
      <c r="F1790" s="20" t="n">
        <f aca="false">($D$2-C1790)/$D$2</f>
        <v>0.12008</v>
      </c>
      <c r="G1790" s="19" t="n">
        <f aca="false">C1790-$D$3</f>
        <v>6998</v>
      </c>
      <c r="H1790" s="18" t="n">
        <f aca="false">E1790*B1790</f>
        <v>0</v>
      </c>
      <c r="I1790" s="19" t="n">
        <f aca="false">G1790*H1790</f>
        <v>0</v>
      </c>
      <c r="J1790" s="29" t="n">
        <f aca="false">C1790/$D$2</f>
        <v>0.87992</v>
      </c>
      <c r="K1790" s="30" t="n">
        <f aca="false">1/(1+EXP($K$2+($K$3*J1790)))</f>
        <v>0.423728918834566</v>
      </c>
      <c r="L1790" s="31" t="n">
        <f aca="false">(E1790)*(K1790)+(1-E1790)*(1-K1790)</f>
        <v>0.576271081165434</v>
      </c>
      <c r="M1790" s="31" t="n">
        <f aca="false">LN(L1790)</f>
        <v>-0.551177101973086</v>
      </c>
    </row>
    <row r="1791" customFormat="false" ht="13" hidden="false" customHeight="false" outlineLevel="0" collapsed="false">
      <c r="A1791" s="18" t="n">
        <v>1782</v>
      </c>
      <c r="B1791" s="18" t="n">
        <v>31</v>
      </c>
      <c r="C1791" s="19" t="n">
        <v>15305</v>
      </c>
      <c r="D1791" s="19" t="n">
        <v>474457</v>
      </c>
      <c r="E1791" s="18" t="n">
        <v>0</v>
      </c>
      <c r="F1791" s="20" t="n">
        <f aca="false">($D$2-C1791)/$D$2</f>
        <v>0.3878</v>
      </c>
      <c r="G1791" s="19" t="n">
        <f aca="false">C1791-$D$3</f>
        <v>305</v>
      </c>
      <c r="H1791" s="18" t="n">
        <f aca="false">E1791*B1791</f>
        <v>0</v>
      </c>
      <c r="I1791" s="19" t="n">
        <f aca="false">G1791*H1791</f>
        <v>0</v>
      </c>
      <c r="J1791" s="29" t="n">
        <f aca="false">C1791/$D$2</f>
        <v>0.6122</v>
      </c>
      <c r="K1791" s="30" t="n">
        <f aca="false">1/(1+EXP($K$2+($K$3*J1791)))</f>
        <v>0.895288575499783</v>
      </c>
      <c r="L1791" s="31" t="n">
        <f aca="false">(E1791)*(K1791)+(1-E1791)*(1-K1791)</f>
        <v>0.104711424500217</v>
      </c>
      <c r="M1791" s="31" t="n">
        <f aca="false">LN(L1791)</f>
        <v>-2.25654705053295</v>
      </c>
    </row>
    <row r="1792" customFormat="false" ht="13" hidden="false" customHeight="false" outlineLevel="0" collapsed="false">
      <c r="A1792" s="18" t="n">
        <v>1783</v>
      </c>
      <c r="B1792" s="18" t="n">
        <v>21</v>
      </c>
      <c r="C1792" s="19" t="n">
        <v>18109</v>
      </c>
      <c r="D1792" s="19" t="n">
        <v>380284</v>
      </c>
      <c r="E1792" s="18" t="n">
        <v>1</v>
      </c>
      <c r="F1792" s="20" t="n">
        <f aca="false">($D$2-C1792)/$D$2</f>
        <v>0.27564</v>
      </c>
      <c r="G1792" s="19" t="n">
        <f aca="false">C1792-$D$3</f>
        <v>3109</v>
      </c>
      <c r="H1792" s="18" t="n">
        <f aca="false">E1792*B1792</f>
        <v>21</v>
      </c>
      <c r="I1792" s="19" t="n">
        <f aca="false">G1792*H1792</f>
        <v>65289</v>
      </c>
      <c r="J1792" s="29" t="n">
        <f aca="false">C1792/$D$2</f>
        <v>0.72436</v>
      </c>
      <c r="K1792" s="30" t="n">
        <f aca="false">1/(1+EXP($K$2+($K$3*J1792)))</f>
        <v>0.753633984905366</v>
      </c>
      <c r="L1792" s="31" t="n">
        <f aca="false">(E1792)*(K1792)+(1-E1792)*(1-K1792)</f>
        <v>0.753633984905366</v>
      </c>
      <c r="M1792" s="31" t="n">
        <f aca="false">LN(L1792)</f>
        <v>-0.282848459994022</v>
      </c>
    </row>
    <row r="1793" customFormat="false" ht="13" hidden="false" customHeight="false" outlineLevel="0" collapsed="false">
      <c r="A1793" s="18" t="n">
        <v>1784</v>
      </c>
      <c r="B1793" s="18" t="n">
        <v>20</v>
      </c>
      <c r="C1793" s="19" t="n">
        <v>22191</v>
      </c>
      <c r="D1793" s="19" t="n">
        <v>443815</v>
      </c>
      <c r="E1793" s="18" t="n">
        <v>0</v>
      </c>
      <c r="F1793" s="20" t="n">
        <f aca="false">($D$2-C1793)/$D$2</f>
        <v>0.11236</v>
      </c>
      <c r="G1793" s="19" t="n">
        <f aca="false">C1793-$D$3</f>
        <v>7191</v>
      </c>
      <c r="H1793" s="18" t="n">
        <f aca="false">E1793*B1793</f>
        <v>0</v>
      </c>
      <c r="I1793" s="19" t="n">
        <f aca="false">G1793*H1793</f>
        <v>0</v>
      </c>
      <c r="J1793" s="29" t="n">
        <f aca="false">C1793/$D$2</f>
        <v>0.88764</v>
      </c>
      <c r="K1793" s="30" t="n">
        <f aca="false">1/(1+EXP($K$2+($K$3*J1793)))</f>
        <v>0.40655353540862</v>
      </c>
      <c r="L1793" s="31" t="n">
        <f aca="false">(E1793)*(K1793)+(1-E1793)*(1-K1793)</f>
        <v>0.59344646459138</v>
      </c>
      <c r="M1793" s="31" t="n">
        <f aca="false">LN(L1793)</f>
        <v>-0.521808271879827</v>
      </c>
    </row>
    <row r="1794" customFormat="false" ht="13" hidden="false" customHeight="false" outlineLevel="0" collapsed="false">
      <c r="A1794" s="18" t="n">
        <v>1785</v>
      </c>
      <c r="B1794" s="18" t="n">
        <v>11</v>
      </c>
      <c r="C1794" s="19" t="n">
        <v>17569</v>
      </c>
      <c r="D1794" s="19" t="n">
        <v>193258</v>
      </c>
      <c r="E1794" s="18" t="n">
        <v>1</v>
      </c>
      <c r="F1794" s="20" t="n">
        <f aca="false">($D$2-C1794)/$D$2</f>
        <v>0.29724</v>
      </c>
      <c r="G1794" s="19" t="n">
        <f aca="false">C1794-$D$3</f>
        <v>2569</v>
      </c>
      <c r="H1794" s="18" t="n">
        <f aca="false">E1794*B1794</f>
        <v>11</v>
      </c>
      <c r="I1794" s="19" t="n">
        <f aca="false">G1794*H1794</f>
        <v>28259</v>
      </c>
      <c r="J1794" s="29" t="n">
        <f aca="false">C1794/$D$2</f>
        <v>0.70276</v>
      </c>
      <c r="K1794" s="30" t="n">
        <f aca="false">1/(1+EXP($K$2+($K$3*J1794)))</f>
        <v>0.78852108264682</v>
      </c>
      <c r="L1794" s="31" t="n">
        <f aca="false">(E1794)*(K1794)+(1-E1794)*(1-K1794)</f>
        <v>0.78852108264682</v>
      </c>
      <c r="M1794" s="31" t="n">
        <f aca="false">LN(L1794)</f>
        <v>-0.237596135274066</v>
      </c>
    </row>
    <row r="1795" customFormat="false" ht="13" hidden="false" customHeight="false" outlineLevel="0" collapsed="false">
      <c r="A1795" s="18" t="n">
        <v>1786</v>
      </c>
      <c r="B1795" s="18" t="n">
        <v>13</v>
      </c>
      <c r="C1795" s="19" t="n">
        <v>15533</v>
      </c>
      <c r="D1795" s="19" t="n">
        <v>201932</v>
      </c>
      <c r="E1795" s="18" t="n">
        <v>1</v>
      </c>
      <c r="F1795" s="20" t="n">
        <f aca="false">($D$2-C1795)/$D$2</f>
        <v>0.37868</v>
      </c>
      <c r="G1795" s="19" t="n">
        <f aca="false">C1795-$D$3</f>
        <v>533</v>
      </c>
      <c r="H1795" s="18" t="n">
        <f aca="false">E1795*B1795</f>
        <v>13</v>
      </c>
      <c r="I1795" s="19" t="n">
        <f aca="false">G1795*H1795</f>
        <v>6929</v>
      </c>
      <c r="J1795" s="29" t="n">
        <f aca="false">C1795/$D$2</f>
        <v>0.62132</v>
      </c>
      <c r="K1795" s="30" t="n">
        <f aca="false">1/(1+EXP($K$2+($K$3*J1795)))</f>
        <v>0.887190678901127</v>
      </c>
      <c r="L1795" s="31" t="n">
        <f aca="false">(E1795)*(K1795)+(1-E1795)*(1-K1795)</f>
        <v>0.887190678901127</v>
      </c>
      <c r="M1795" s="31" t="n">
        <f aca="false">LN(L1795)</f>
        <v>-0.119695349199179</v>
      </c>
    </row>
    <row r="1796" customFormat="false" ht="13" hidden="false" customHeight="false" outlineLevel="0" collapsed="false">
      <c r="A1796" s="18" t="n">
        <v>1787</v>
      </c>
      <c r="B1796" s="18" t="n">
        <v>11</v>
      </c>
      <c r="C1796" s="19" t="n">
        <v>20424</v>
      </c>
      <c r="D1796" s="19" t="n">
        <v>224669</v>
      </c>
      <c r="E1796" s="18" t="n">
        <v>0</v>
      </c>
      <c r="F1796" s="20" t="n">
        <f aca="false">($D$2-C1796)/$D$2</f>
        <v>0.18304</v>
      </c>
      <c r="G1796" s="19" t="n">
        <f aca="false">C1796-$D$3</f>
        <v>5424</v>
      </c>
      <c r="H1796" s="18" t="n">
        <f aca="false">E1796*B1796</f>
        <v>0</v>
      </c>
      <c r="I1796" s="19" t="n">
        <f aca="false">G1796*H1796</f>
        <v>0</v>
      </c>
      <c r="J1796" s="29" t="n">
        <f aca="false">C1796/$D$2</f>
        <v>0.81696</v>
      </c>
      <c r="K1796" s="30" t="n">
        <f aca="false">1/(1+EXP($K$2+($K$3*J1796)))</f>
        <v>0.566967610741272</v>
      </c>
      <c r="L1796" s="31" t="n">
        <f aca="false">(E1796)*(K1796)+(1-E1796)*(1-K1796)</f>
        <v>0.433032389258728</v>
      </c>
      <c r="M1796" s="31" t="n">
        <f aca="false">LN(L1796)</f>
        <v>-0.836942751793971</v>
      </c>
    </row>
    <row r="1797" customFormat="false" ht="13" hidden="false" customHeight="false" outlineLevel="0" collapsed="false">
      <c r="A1797" s="18" t="n">
        <v>1788</v>
      </c>
      <c r="B1797" s="18" t="n">
        <v>19</v>
      </c>
      <c r="C1797" s="19" t="n">
        <v>21800</v>
      </c>
      <c r="D1797" s="19" t="n">
        <v>414200</v>
      </c>
      <c r="E1797" s="18" t="n">
        <v>0</v>
      </c>
      <c r="F1797" s="20" t="n">
        <f aca="false">($D$2-C1797)/$D$2</f>
        <v>0.128</v>
      </c>
      <c r="G1797" s="19" t="n">
        <f aca="false">C1797-$D$3</f>
        <v>6800</v>
      </c>
      <c r="H1797" s="18" t="n">
        <f aca="false">E1797*B1797</f>
        <v>0</v>
      </c>
      <c r="I1797" s="19" t="n">
        <f aca="false">G1797*H1797</f>
        <v>0</v>
      </c>
      <c r="J1797" s="29" t="n">
        <f aca="false">C1797/$D$2</f>
        <v>0.872</v>
      </c>
      <c r="K1797" s="30" t="n">
        <f aca="false">1/(1+EXP($K$2+($K$3*J1797)))</f>
        <v>0.441542479988565</v>
      </c>
      <c r="L1797" s="31" t="n">
        <f aca="false">(E1797)*(K1797)+(1-E1797)*(1-K1797)</f>
        <v>0.558457520011435</v>
      </c>
      <c r="M1797" s="31" t="n">
        <f aca="false">LN(L1797)</f>
        <v>-0.582576724222531</v>
      </c>
    </row>
    <row r="1798" customFormat="false" ht="13" hidden="false" customHeight="false" outlineLevel="0" collapsed="false">
      <c r="A1798" s="18" t="n">
        <v>1789</v>
      </c>
      <c r="B1798" s="18" t="n">
        <v>22</v>
      </c>
      <c r="C1798" s="19" t="n">
        <v>21223</v>
      </c>
      <c r="D1798" s="19" t="n">
        <v>466912</v>
      </c>
      <c r="E1798" s="18" t="n">
        <v>0</v>
      </c>
      <c r="F1798" s="20" t="n">
        <f aca="false">($D$2-C1798)/$D$2</f>
        <v>0.15108</v>
      </c>
      <c r="G1798" s="19" t="n">
        <f aca="false">C1798-$D$3</f>
        <v>6223</v>
      </c>
      <c r="H1798" s="18" t="n">
        <f aca="false">E1798*B1798</f>
        <v>0</v>
      </c>
      <c r="I1798" s="19" t="n">
        <f aca="false">G1798*H1798</f>
        <v>0</v>
      </c>
      <c r="J1798" s="29" t="n">
        <f aca="false">C1798/$D$2</f>
        <v>0.84892</v>
      </c>
      <c r="K1798" s="30" t="n">
        <f aca="false">1/(1+EXP($K$2+($K$3*J1798)))</f>
        <v>0.494151243422824</v>
      </c>
      <c r="L1798" s="31" t="n">
        <f aca="false">(E1798)*(K1798)+(1-E1798)*(1-K1798)</f>
        <v>0.505848756577176</v>
      </c>
      <c r="M1798" s="31" t="n">
        <f aca="false">LN(L1798)</f>
        <v>-0.6815175544193</v>
      </c>
    </row>
    <row r="1799" customFormat="false" ht="13" hidden="false" customHeight="false" outlineLevel="0" collapsed="false">
      <c r="A1799" s="18" t="n">
        <v>1790</v>
      </c>
      <c r="B1799" s="18" t="n">
        <v>10</v>
      </c>
      <c r="C1799" s="19" t="n">
        <v>21444</v>
      </c>
      <c r="D1799" s="19" t="n">
        <v>214438</v>
      </c>
      <c r="E1799" s="18" t="n">
        <v>1</v>
      </c>
      <c r="F1799" s="20" t="n">
        <f aca="false">($D$2-C1799)/$D$2</f>
        <v>0.14224</v>
      </c>
      <c r="G1799" s="19" t="n">
        <f aca="false">C1799-$D$3</f>
        <v>6444</v>
      </c>
      <c r="H1799" s="18" t="n">
        <f aca="false">E1799*B1799</f>
        <v>10</v>
      </c>
      <c r="I1799" s="19" t="n">
        <f aca="false">G1799*H1799</f>
        <v>64440</v>
      </c>
      <c r="J1799" s="29" t="n">
        <f aca="false">C1799/$D$2</f>
        <v>0.85776</v>
      </c>
      <c r="K1799" s="30" t="n">
        <f aca="false">1/(1+EXP($K$2+($K$3*J1799)))</f>
        <v>0.47392192407571</v>
      </c>
      <c r="L1799" s="31" t="n">
        <f aca="false">(E1799)*(K1799)+(1-E1799)*(1-K1799)</f>
        <v>0.47392192407571</v>
      </c>
      <c r="M1799" s="31" t="n">
        <f aca="false">LN(L1799)</f>
        <v>-0.746712687994271</v>
      </c>
    </row>
    <row r="1800" customFormat="false" ht="13" hidden="false" customHeight="false" outlineLevel="0" collapsed="false">
      <c r="A1800" s="18" t="n">
        <v>1791</v>
      </c>
      <c r="B1800" s="18" t="n">
        <v>10</v>
      </c>
      <c r="C1800" s="19" t="n">
        <v>15343</v>
      </c>
      <c r="D1800" s="19" t="n">
        <v>153433</v>
      </c>
      <c r="E1800" s="18" t="n">
        <v>0</v>
      </c>
      <c r="F1800" s="20" t="n">
        <f aca="false">($D$2-C1800)/$D$2</f>
        <v>0.38628</v>
      </c>
      <c r="G1800" s="19" t="n">
        <f aca="false">C1800-$D$3</f>
        <v>343</v>
      </c>
      <c r="H1800" s="18" t="n">
        <f aca="false">E1800*B1800</f>
        <v>0</v>
      </c>
      <c r="I1800" s="19" t="n">
        <f aca="false">G1800*H1800</f>
        <v>0</v>
      </c>
      <c r="J1800" s="29" t="n">
        <f aca="false">C1800/$D$2</f>
        <v>0.61372</v>
      </c>
      <c r="K1800" s="30" t="n">
        <f aca="false">1/(1+EXP($K$2+($K$3*J1800)))</f>
        <v>0.893975520233298</v>
      </c>
      <c r="L1800" s="31" t="n">
        <f aca="false">(E1800)*(K1800)+(1-E1800)*(1-K1800)</f>
        <v>0.106024479766702</v>
      </c>
      <c r="M1800" s="31" t="n">
        <f aca="false">LN(L1800)</f>
        <v>-2.24408527033758</v>
      </c>
    </row>
    <row r="1801" customFormat="false" ht="13" hidden="false" customHeight="false" outlineLevel="0" collapsed="false">
      <c r="A1801" s="18" t="n">
        <v>1792</v>
      </c>
      <c r="B1801" s="18" t="n">
        <v>24</v>
      </c>
      <c r="C1801" s="19" t="n">
        <v>15426</v>
      </c>
      <c r="D1801" s="19" t="n">
        <v>370230</v>
      </c>
      <c r="E1801" s="18" t="n">
        <v>0</v>
      </c>
      <c r="F1801" s="20" t="n">
        <f aca="false">($D$2-C1801)/$D$2</f>
        <v>0.38296</v>
      </c>
      <c r="G1801" s="19" t="n">
        <f aca="false">C1801-$D$3</f>
        <v>426</v>
      </c>
      <c r="H1801" s="18" t="n">
        <f aca="false">E1801*B1801</f>
        <v>0</v>
      </c>
      <c r="I1801" s="19" t="n">
        <f aca="false">G1801*H1801</f>
        <v>0</v>
      </c>
      <c r="J1801" s="29" t="n">
        <f aca="false">C1801/$D$2</f>
        <v>0.61704</v>
      </c>
      <c r="K1801" s="30" t="n">
        <f aca="false">1/(1+EXP($K$2+($K$3*J1801)))</f>
        <v>0.891056987176559</v>
      </c>
      <c r="L1801" s="31" t="n">
        <f aca="false">(E1801)*(K1801)+(1-E1801)*(1-K1801)</f>
        <v>0.108943012823441</v>
      </c>
      <c r="M1801" s="31" t="n">
        <f aca="false">LN(L1801)</f>
        <v>-2.21693035160361</v>
      </c>
    </row>
    <row r="1802" customFormat="false" ht="13" hidden="false" customHeight="false" outlineLevel="0" collapsed="false">
      <c r="A1802" s="18" t="n">
        <v>1793</v>
      </c>
      <c r="B1802" s="18" t="n">
        <v>41</v>
      </c>
      <c r="C1802" s="19" t="n">
        <v>18471</v>
      </c>
      <c r="D1802" s="19" t="n">
        <v>757303</v>
      </c>
      <c r="E1802" s="18" t="n">
        <v>0</v>
      </c>
      <c r="F1802" s="20" t="n">
        <f aca="false">($D$2-C1802)/$D$2</f>
        <v>0.26116</v>
      </c>
      <c r="G1802" s="19" t="n">
        <f aca="false">C1802-$D$3</f>
        <v>3471</v>
      </c>
      <c r="H1802" s="18" t="n">
        <f aca="false">E1802*B1802</f>
        <v>0</v>
      </c>
      <c r="I1802" s="19" t="n">
        <f aca="false">G1802*H1802</f>
        <v>0</v>
      </c>
      <c r="J1802" s="29" t="n">
        <f aca="false">C1802/$D$2</f>
        <v>0.73884</v>
      </c>
      <c r="K1802" s="30" t="n">
        <f aca="false">1/(1+EXP($K$2+($K$3*J1802)))</f>
        <v>0.728176766646126</v>
      </c>
      <c r="L1802" s="31" t="n">
        <f aca="false">(E1802)*(K1802)+(1-E1802)*(1-K1802)</f>
        <v>0.271823233353874</v>
      </c>
      <c r="M1802" s="31" t="n">
        <f aca="false">LN(L1802)</f>
        <v>-1.30260330132344</v>
      </c>
    </row>
    <row r="1803" customFormat="false" ht="13" hidden="false" customHeight="false" outlineLevel="0" collapsed="false">
      <c r="A1803" s="18" t="n">
        <v>1794</v>
      </c>
      <c r="B1803" s="18" t="n">
        <v>37</v>
      </c>
      <c r="C1803" s="19" t="n">
        <v>20703</v>
      </c>
      <c r="D1803" s="19" t="n">
        <v>766021</v>
      </c>
      <c r="E1803" s="18" t="n">
        <v>0</v>
      </c>
      <c r="F1803" s="20" t="n">
        <f aca="false">($D$2-C1803)/$D$2</f>
        <v>0.17188</v>
      </c>
      <c r="G1803" s="19" t="n">
        <f aca="false">C1803-$D$3</f>
        <v>5703</v>
      </c>
      <c r="H1803" s="18" t="n">
        <f aca="false">E1803*B1803</f>
        <v>0</v>
      </c>
      <c r="I1803" s="19" t="n">
        <f aca="false">G1803*H1803</f>
        <v>0</v>
      </c>
      <c r="J1803" s="29" t="n">
        <f aca="false">C1803/$D$2</f>
        <v>0.82812</v>
      </c>
      <c r="K1803" s="30" t="n">
        <f aca="false">1/(1+EXP($K$2+($K$3*J1803)))</f>
        <v>0.541707337792315</v>
      </c>
      <c r="L1803" s="31" t="n">
        <f aca="false">(E1803)*(K1803)+(1-E1803)*(1-K1803)</f>
        <v>0.458292662207685</v>
      </c>
      <c r="M1803" s="31" t="n">
        <f aca="false">LN(L1803)</f>
        <v>-0.78024729848835</v>
      </c>
    </row>
    <row r="1804" customFormat="false" ht="13" hidden="false" customHeight="false" outlineLevel="0" collapsed="false">
      <c r="A1804" s="18" t="n">
        <v>1795</v>
      </c>
      <c r="B1804" s="18" t="n">
        <v>19</v>
      </c>
      <c r="C1804" s="19" t="n">
        <v>15186</v>
      </c>
      <c r="D1804" s="19" t="n">
        <v>288527</v>
      </c>
      <c r="E1804" s="18" t="n">
        <v>1</v>
      </c>
      <c r="F1804" s="20" t="n">
        <f aca="false">($D$2-C1804)/$D$2</f>
        <v>0.39256</v>
      </c>
      <c r="G1804" s="19" t="n">
        <f aca="false">C1804-$D$3</f>
        <v>186</v>
      </c>
      <c r="H1804" s="18" t="n">
        <f aca="false">E1804*B1804</f>
        <v>19</v>
      </c>
      <c r="I1804" s="19" t="n">
        <f aca="false">G1804*H1804</f>
        <v>3534</v>
      </c>
      <c r="J1804" s="29" t="n">
        <f aca="false">C1804/$D$2</f>
        <v>0.60744</v>
      </c>
      <c r="K1804" s="30" t="n">
        <f aca="false">1/(1+EXP($K$2+($K$3*J1804)))</f>
        <v>0.899307993086985</v>
      </c>
      <c r="L1804" s="31" t="n">
        <f aca="false">(E1804)*(K1804)+(1-E1804)*(1-K1804)</f>
        <v>0.899307993086985</v>
      </c>
      <c r="M1804" s="31" t="n">
        <f aca="false">LN(L1804)</f>
        <v>-0.106129707980422</v>
      </c>
    </row>
    <row r="1805" customFormat="false" ht="13" hidden="false" customHeight="false" outlineLevel="0" collapsed="false">
      <c r="A1805" s="18" t="n">
        <v>1796</v>
      </c>
      <c r="B1805" s="18" t="n">
        <v>12</v>
      </c>
      <c r="C1805" s="19" t="n">
        <v>22150</v>
      </c>
      <c r="D1805" s="19" t="n">
        <v>265802</v>
      </c>
      <c r="E1805" s="18" t="n">
        <v>0</v>
      </c>
      <c r="F1805" s="20" t="n">
        <f aca="false">($D$2-C1805)/$D$2</f>
        <v>0.114</v>
      </c>
      <c r="G1805" s="19" t="n">
        <f aca="false">C1805-$D$3</f>
        <v>7150</v>
      </c>
      <c r="H1805" s="18" t="n">
        <f aca="false">E1805*B1805</f>
        <v>0</v>
      </c>
      <c r="I1805" s="19" t="n">
        <f aca="false">G1805*H1805</f>
        <v>0</v>
      </c>
      <c r="J1805" s="29" t="n">
        <f aca="false">C1805/$D$2</f>
        <v>0.886</v>
      </c>
      <c r="K1805" s="30" t="n">
        <f aca="false">1/(1+EXP($K$2+($K$3*J1805)))</f>
        <v>0.410184623426484</v>
      </c>
      <c r="L1805" s="31" t="n">
        <f aca="false">(E1805)*(K1805)+(1-E1805)*(1-K1805)</f>
        <v>0.589815376573516</v>
      </c>
      <c r="M1805" s="31" t="n">
        <f aca="false">LN(L1805)</f>
        <v>-0.527945712114221</v>
      </c>
    </row>
    <row r="1806" customFormat="false" ht="13" hidden="false" customHeight="false" outlineLevel="0" collapsed="false">
      <c r="A1806" s="18" t="n">
        <v>1797</v>
      </c>
      <c r="B1806" s="18" t="n">
        <v>24</v>
      </c>
      <c r="C1806" s="19" t="n">
        <v>16806</v>
      </c>
      <c r="D1806" s="19" t="n">
        <v>403347</v>
      </c>
      <c r="E1806" s="18" t="n">
        <v>0</v>
      </c>
      <c r="F1806" s="20" t="n">
        <f aca="false">($D$2-C1806)/$D$2</f>
        <v>0.32776</v>
      </c>
      <c r="G1806" s="19" t="n">
        <f aca="false">C1806-$D$3</f>
        <v>1806</v>
      </c>
      <c r="H1806" s="18" t="n">
        <f aca="false">E1806*B1806</f>
        <v>0</v>
      </c>
      <c r="I1806" s="19" t="n">
        <f aca="false">G1806*H1806</f>
        <v>0</v>
      </c>
      <c r="J1806" s="29" t="n">
        <f aca="false">C1806/$D$2</f>
        <v>0.67224</v>
      </c>
      <c r="K1806" s="30" t="n">
        <f aca="false">1/(1+EXP($K$2+($K$3*J1806)))</f>
        <v>0.831419797394107</v>
      </c>
      <c r="L1806" s="31" t="n">
        <f aca="false">(E1806)*(K1806)+(1-E1806)*(1-K1806)</f>
        <v>0.168580202605893</v>
      </c>
      <c r="M1806" s="31" t="n">
        <f aca="false">LN(L1806)</f>
        <v>-1.78034366257527</v>
      </c>
    </row>
    <row r="1807" customFormat="false" ht="13" hidden="false" customHeight="false" outlineLevel="0" collapsed="false">
      <c r="A1807" s="18" t="n">
        <v>1798</v>
      </c>
      <c r="B1807" s="18" t="n">
        <v>11</v>
      </c>
      <c r="C1807" s="19" t="n">
        <v>19704</v>
      </c>
      <c r="D1807" s="19" t="n">
        <v>216742</v>
      </c>
      <c r="E1807" s="18" t="n">
        <v>0</v>
      </c>
      <c r="F1807" s="20" t="n">
        <f aca="false">($D$2-C1807)/$D$2</f>
        <v>0.21184</v>
      </c>
      <c r="G1807" s="19" t="n">
        <f aca="false">C1807-$D$3</f>
        <v>4704</v>
      </c>
      <c r="H1807" s="18" t="n">
        <f aca="false">E1807*B1807</f>
        <v>0</v>
      </c>
      <c r="I1807" s="19" t="n">
        <f aca="false">G1807*H1807</f>
        <v>0</v>
      </c>
      <c r="J1807" s="29" t="n">
        <f aca="false">C1807/$D$2</f>
        <v>0.78816</v>
      </c>
      <c r="K1807" s="30" t="n">
        <f aca="false">1/(1+EXP($K$2+($K$3*J1807)))</f>
        <v>0.630279656786725</v>
      </c>
      <c r="L1807" s="31" t="n">
        <f aca="false">(E1807)*(K1807)+(1-E1807)*(1-K1807)</f>
        <v>0.369720343213275</v>
      </c>
      <c r="M1807" s="31" t="n">
        <f aca="false">LN(L1807)</f>
        <v>-0.995008388280043</v>
      </c>
    </row>
    <row r="1808" customFormat="false" ht="13" hidden="false" customHeight="false" outlineLevel="0" collapsed="false">
      <c r="A1808" s="18" t="n">
        <v>1799</v>
      </c>
      <c r="B1808" s="18" t="n">
        <v>33</v>
      </c>
      <c r="C1808" s="19" t="n">
        <v>16639</v>
      </c>
      <c r="D1808" s="19" t="n">
        <v>549093</v>
      </c>
      <c r="E1808" s="18" t="n">
        <v>0</v>
      </c>
      <c r="F1808" s="20" t="n">
        <f aca="false">($D$2-C1808)/$D$2</f>
        <v>0.33444</v>
      </c>
      <c r="G1808" s="19" t="n">
        <f aca="false">C1808-$D$3</f>
        <v>1639</v>
      </c>
      <c r="H1808" s="18" t="n">
        <f aca="false">E1808*B1808</f>
        <v>0</v>
      </c>
      <c r="I1808" s="19" t="n">
        <f aca="false">G1808*H1808</f>
        <v>0</v>
      </c>
      <c r="J1808" s="29" t="n">
        <f aca="false">C1808/$D$2</f>
        <v>0.66556</v>
      </c>
      <c r="K1808" s="30" t="n">
        <f aca="false">1/(1+EXP($K$2+($K$3*J1808)))</f>
        <v>0.839826758511555</v>
      </c>
      <c r="L1808" s="31" t="n">
        <f aca="false">(E1808)*(K1808)+(1-E1808)*(1-K1808)</f>
        <v>0.160173241488445</v>
      </c>
      <c r="M1808" s="31" t="n">
        <f aca="false">LN(L1808)</f>
        <v>-1.83149929020659</v>
      </c>
    </row>
    <row r="1809" customFormat="false" ht="13" hidden="false" customHeight="false" outlineLevel="0" collapsed="false">
      <c r="A1809" s="18" t="n">
        <v>1800</v>
      </c>
      <c r="B1809" s="18" t="n">
        <v>21</v>
      </c>
      <c r="C1809" s="19" t="n">
        <v>15752</v>
      </c>
      <c r="D1809" s="19" t="n">
        <v>330791</v>
      </c>
      <c r="E1809" s="18" t="n">
        <v>1</v>
      </c>
      <c r="F1809" s="20" t="n">
        <f aca="false">($D$2-C1809)/$D$2</f>
        <v>0.36992</v>
      </c>
      <c r="G1809" s="19" t="n">
        <f aca="false">C1809-$D$3</f>
        <v>752</v>
      </c>
      <c r="H1809" s="18" t="n">
        <f aca="false">E1809*B1809</f>
        <v>21</v>
      </c>
      <c r="I1809" s="19" t="n">
        <f aca="false">G1809*H1809</f>
        <v>15792</v>
      </c>
      <c r="J1809" s="29" t="n">
        <f aca="false">C1809/$D$2</f>
        <v>0.63008</v>
      </c>
      <c r="K1809" s="30" t="n">
        <f aca="false">1/(1+EXP($K$2+($K$3*J1809)))</f>
        <v>0.878903050967752</v>
      </c>
      <c r="L1809" s="31" t="n">
        <f aca="false">(E1809)*(K1809)+(1-E1809)*(1-K1809)</f>
        <v>0.878903050967752</v>
      </c>
      <c r="M1809" s="31" t="n">
        <f aca="false">LN(L1809)</f>
        <v>-0.129080682069569</v>
      </c>
    </row>
    <row r="1810" customFormat="false" ht="13" hidden="false" customHeight="false" outlineLevel="0" collapsed="false">
      <c r="A1810" s="18" t="n">
        <v>1801</v>
      </c>
      <c r="B1810" s="18" t="n">
        <v>30</v>
      </c>
      <c r="C1810" s="19" t="n">
        <v>18253</v>
      </c>
      <c r="D1810" s="19" t="n">
        <v>547602</v>
      </c>
      <c r="E1810" s="18" t="n">
        <v>0</v>
      </c>
      <c r="F1810" s="20" t="n">
        <f aca="false">($D$2-C1810)/$D$2</f>
        <v>0.26988</v>
      </c>
      <c r="G1810" s="19" t="n">
        <f aca="false">C1810-$D$3</f>
        <v>3253</v>
      </c>
      <c r="H1810" s="18" t="n">
        <f aca="false">E1810*B1810</f>
        <v>0</v>
      </c>
      <c r="I1810" s="19" t="n">
        <f aca="false">G1810*H1810</f>
        <v>0</v>
      </c>
      <c r="J1810" s="29" t="n">
        <f aca="false">C1810/$D$2</f>
        <v>0.73012</v>
      </c>
      <c r="K1810" s="30" t="n">
        <f aca="false">1/(1+EXP($K$2+($K$3*J1810)))</f>
        <v>0.743702670914664</v>
      </c>
      <c r="L1810" s="31" t="n">
        <f aca="false">(E1810)*(K1810)+(1-E1810)*(1-K1810)</f>
        <v>0.256297329085336</v>
      </c>
      <c r="M1810" s="31" t="n">
        <f aca="false">LN(L1810)</f>
        <v>-1.36141706671465</v>
      </c>
    </row>
    <row r="1811" customFormat="false" ht="13" hidden="false" customHeight="false" outlineLevel="0" collapsed="false">
      <c r="A1811" s="18" t="n">
        <v>1802</v>
      </c>
      <c r="B1811" s="18" t="n">
        <v>14</v>
      </c>
      <c r="C1811" s="19" t="n">
        <v>16810</v>
      </c>
      <c r="D1811" s="19" t="n">
        <v>235336</v>
      </c>
      <c r="E1811" s="18" t="n">
        <v>0</v>
      </c>
      <c r="F1811" s="20" t="n">
        <f aca="false">($D$2-C1811)/$D$2</f>
        <v>0.3276</v>
      </c>
      <c r="G1811" s="19" t="n">
        <f aca="false">C1811-$D$3</f>
        <v>1810</v>
      </c>
      <c r="H1811" s="18" t="n">
        <f aca="false">E1811*B1811</f>
        <v>0</v>
      </c>
      <c r="I1811" s="19" t="n">
        <f aca="false">G1811*H1811</f>
        <v>0</v>
      </c>
      <c r="J1811" s="29" t="n">
        <f aca="false">C1811/$D$2</f>
        <v>0.6724</v>
      </c>
      <c r="K1811" s="30" t="n">
        <f aca="false">1/(1+EXP($K$2+($K$3*J1811)))</f>
        <v>0.831214184949356</v>
      </c>
      <c r="L1811" s="31" t="n">
        <f aca="false">(E1811)*(K1811)+(1-E1811)*(1-K1811)</f>
        <v>0.168785815050644</v>
      </c>
      <c r="M1811" s="31" t="n">
        <f aca="false">LN(L1811)</f>
        <v>-1.77912473441151</v>
      </c>
    </row>
    <row r="1812" customFormat="false" ht="13" hidden="false" customHeight="false" outlineLevel="0" collapsed="false">
      <c r="A1812" s="18" t="n">
        <v>1803</v>
      </c>
      <c r="B1812" s="18" t="n">
        <v>16</v>
      </c>
      <c r="C1812" s="19" t="n">
        <v>16453</v>
      </c>
      <c r="D1812" s="19" t="n">
        <v>263254</v>
      </c>
      <c r="E1812" s="18" t="n">
        <v>1</v>
      </c>
      <c r="F1812" s="20" t="n">
        <f aca="false">($D$2-C1812)/$D$2</f>
        <v>0.34188</v>
      </c>
      <c r="G1812" s="19" t="n">
        <f aca="false">C1812-$D$3</f>
        <v>1453</v>
      </c>
      <c r="H1812" s="18" t="n">
        <f aca="false">E1812*B1812</f>
        <v>16</v>
      </c>
      <c r="I1812" s="19" t="n">
        <f aca="false">G1812*H1812</f>
        <v>23248</v>
      </c>
      <c r="J1812" s="29" t="n">
        <f aca="false">C1812/$D$2</f>
        <v>0.65812</v>
      </c>
      <c r="K1812" s="30" t="n">
        <f aca="false">1/(1+EXP($K$2+($K$3*J1812)))</f>
        <v>0.84878725302496</v>
      </c>
      <c r="L1812" s="31" t="n">
        <f aca="false">(E1812)*(K1812)+(1-E1812)*(1-K1812)</f>
        <v>0.84878725302496</v>
      </c>
      <c r="M1812" s="31" t="n">
        <f aca="false">LN(L1812)</f>
        <v>-0.163946709437731</v>
      </c>
    </row>
    <row r="1813" customFormat="false" ht="13" hidden="false" customHeight="false" outlineLevel="0" collapsed="false">
      <c r="A1813" s="18" t="n">
        <v>1804</v>
      </c>
      <c r="B1813" s="18" t="n">
        <v>23</v>
      </c>
      <c r="C1813" s="19" t="n">
        <v>18157</v>
      </c>
      <c r="D1813" s="19" t="n">
        <v>417613</v>
      </c>
      <c r="E1813" s="18" t="n">
        <v>0</v>
      </c>
      <c r="F1813" s="20" t="n">
        <f aca="false">($D$2-C1813)/$D$2</f>
        <v>0.27372</v>
      </c>
      <c r="G1813" s="19" t="n">
        <f aca="false">C1813-$D$3</f>
        <v>3157</v>
      </c>
      <c r="H1813" s="18" t="n">
        <f aca="false">E1813*B1813</f>
        <v>0</v>
      </c>
      <c r="I1813" s="19" t="n">
        <f aca="false">G1813*H1813</f>
        <v>0</v>
      </c>
      <c r="J1813" s="29" t="n">
        <f aca="false">C1813/$D$2</f>
        <v>0.72628</v>
      </c>
      <c r="K1813" s="30" t="n">
        <f aca="false">1/(1+EXP($K$2+($K$3*J1813)))</f>
        <v>0.750352539481298</v>
      </c>
      <c r="L1813" s="31" t="n">
        <f aca="false">(E1813)*(K1813)+(1-E1813)*(1-K1813)</f>
        <v>0.249647460518702</v>
      </c>
      <c r="M1813" s="31" t="n">
        <f aca="false">LN(L1813)</f>
        <v>-1.38770551425348</v>
      </c>
    </row>
    <row r="1814" customFormat="false" ht="13" hidden="false" customHeight="false" outlineLevel="0" collapsed="false">
      <c r="A1814" s="18" t="n">
        <v>1805</v>
      </c>
      <c r="B1814" s="18" t="n">
        <v>19</v>
      </c>
      <c r="C1814" s="19" t="n">
        <v>22445</v>
      </c>
      <c r="D1814" s="19" t="n">
        <v>426460</v>
      </c>
      <c r="E1814" s="18" t="n">
        <v>0</v>
      </c>
      <c r="F1814" s="20" t="n">
        <f aca="false">($D$2-C1814)/$D$2</f>
        <v>0.1022</v>
      </c>
      <c r="G1814" s="19" t="n">
        <f aca="false">C1814-$D$3</f>
        <v>7445</v>
      </c>
      <c r="H1814" s="18" t="n">
        <f aca="false">E1814*B1814</f>
        <v>0</v>
      </c>
      <c r="I1814" s="19" t="n">
        <f aca="false">G1814*H1814</f>
        <v>0</v>
      </c>
      <c r="J1814" s="29" t="n">
        <f aca="false">C1814/$D$2</f>
        <v>0.8978</v>
      </c>
      <c r="K1814" s="30" t="n">
        <f aca="false">1/(1+EXP($K$2+($K$3*J1814)))</f>
        <v>0.384299370042398</v>
      </c>
      <c r="L1814" s="31" t="n">
        <f aca="false">(E1814)*(K1814)+(1-E1814)*(1-K1814)</f>
        <v>0.615700629957602</v>
      </c>
      <c r="M1814" s="31" t="n">
        <f aca="false">LN(L1814)</f>
        <v>-0.48499442390876</v>
      </c>
    </row>
    <row r="1815" customFormat="false" ht="13" hidden="false" customHeight="false" outlineLevel="0" collapsed="false">
      <c r="A1815" s="18" t="n">
        <v>1806</v>
      </c>
      <c r="B1815" s="18" t="n">
        <v>10</v>
      </c>
      <c r="C1815" s="19" t="n">
        <v>22222</v>
      </c>
      <c r="D1815" s="19" t="n">
        <v>222217</v>
      </c>
      <c r="E1815" s="18" t="n">
        <v>0</v>
      </c>
      <c r="F1815" s="20" t="n">
        <f aca="false">($D$2-C1815)/$D$2</f>
        <v>0.11112</v>
      </c>
      <c r="G1815" s="19" t="n">
        <f aca="false">C1815-$D$3</f>
        <v>7222</v>
      </c>
      <c r="H1815" s="18" t="n">
        <f aca="false">E1815*B1815</f>
        <v>0</v>
      </c>
      <c r="I1815" s="19" t="n">
        <f aca="false">G1815*H1815</f>
        <v>0</v>
      </c>
      <c r="J1815" s="29" t="n">
        <f aca="false">C1815/$D$2</f>
        <v>0.88888</v>
      </c>
      <c r="K1815" s="30" t="n">
        <f aca="false">1/(1+EXP($K$2+($K$3*J1815)))</f>
        <v>0.403814820383283</v>
      </c>
      <c r="L1815" s="31" t="n">
        <f aca="false">(E1815)*(K1815)+(1-E1815)*(1-K1815)</f>
        <v>0.596185179616717</v>
      </c>
      <c r="M1815" s="31" t="n">
        <f aca="false">LN(L1815)</f>
        <v>-0.517203956120402</v>
      </c>
    </row>
    <row r="1816" customFormat="false" ht="13" hidden="false" customHeight="false" outlineLevel="0" collapsed="false">
      <c r="A1816" s="18" t="n">
        <v>1807</v>
      </c>
      <c r="B1816" s="18" t="n">
        <v>13</v>
      </c>
      <c r="C1816" s="19" t="n">
        <v>19131</v>
      </c>
      <c r="D1816" s="19" t="n">
        <v>248701</v>
      </c>
      <c r="E1816" s="18" t="n">
        <v>0</v>
      </c>
      <c r="F1816" s="20" t="n">
        <f aca="false">($D$2-C1816)/$D$2</f>
        <v>0.23476</v>
      </c>
      <c r="G1816" s="19" t="n">
        <f aca="false">C1816-$D$3</f>
        <v>4131</v>
      </c>
      <c r="H1816" s="18" t="n">
        <f aca="false">E1816*B1816</f>
        <v>0</v>
      </c>
      <c r="I1816" s="19" t="n">
        <f aca="false">G1816*H1816</f>
        <v>0</v>
      </c>
      <c r="J1816" s="29" t="n">
        <f aca="false">C1816/$D$2</f>
        <v>0.76524</v>
      </c>
      <c r="K1816" s="30" t="n">
        <f aca="false">1/(1+EXP($K$2+($K$3*J1816)))</f>
        <v>0.677751714523084</v>
      </c>
      <c r="L1816" s="31" t="n">
        <f aca="false">(E1816)*(K1816)+(1-E1816)*(1-K1816)</f>
        <v>0.322248285476916</v>
      </c>
      <c r="M1816" s="31" t="n">
        <f aca="false">LN(L1816)</f>
        <v>-1.13243295765204</v>
      </c>
    </row>
    <row r="1817" customFormat="false" ht="13" hidden="false" customHeight="false" outlineLevel="0" collapsed="false">
      <c r="A1817" s="18" t="n">
        <v>1808</v>
      </c>
      <c r="B1817" s="18" t="n">
        <v>11</v>
      </c>
      <c r="C1817" s="19" t="n">
        <v>21891</v>
      </c>
      <c r="D1817" s="19" t="n">
        <v>240800</v>
      </c>
      <c r="E1817" s="18" t="n">
        <v>0</v>
      </c>
      <c r="F1817" s="20" t="n">
        <f aca="false">($D$2-C1817)/$D$2</f>
        <v>0.12436</v>
      </c>
      <c r="G1817" s="19" t="n">
        <f aca="false">C1817-$D$3</f>
        <v>6891</v>
      </c>
      <c r="H1817" s="18" t="n">
        <f aca="false">E1817*B1817</f>
        <v>0</v>
      </c>
      <c r="I1817" s="19" t="n">
        <f aca="false">G1817*H1817</f>
        <v>0</v>
      </c>
      <c r="J1817" s="29" t="n">
        <f aca="false">C1817/$D$2</f>
        <v>0.87564</v>
      </c>
      <c r="K1817" s="30" t="n">
        <f aca="false">1/(1+EXP($K$2+($K$3*J1817)))</f>
        <v>0.433333877096758</v>
      </c>
      <c r="L1817" s="31" t="n">
        <f aca="false">(E1817)*(K1817)+(1-E1817)*(1-K1817)</f>
        <v>0.566666122903242</v>
      </c>
      <c r="M1817" s="31" t="n">
        <f aca="false">LN(L1817)</f>
        <v>-0.567984997188914</v>
      </c>
    </row>
    <row r="1818" customFormat="false" ht="13" hidden="false" customHeight="false" outlineLevel="0" collapsed="false">
      <c r="A1818" s="18" t="n">
        <v>1809</v>
      </c>
      <c r="B1818" s="18" t="n">
        <v>14</v>
      </c>
      <c r="C1818" s="19" t="n">
        <v>16840</v>
      </c>
      <c r="D1818" s="19" t="n">
        <v>235755</v>
      </c>
      <c r="E1818" s="18" t="n">
        <v>0</v>
      </c>
      <c r="F1818" s="20" t="n">
        <f aca="false">($D$2-C1818)/$D$2</f>
        <v>0.3264</v>
      </c>
      <c r="G1818" s="19" t="n">
        <f aca="false">C1818-$D$3</f>
        <v>1840</v>
      </c>
      <c r="H1818" s="18" t="n">
        <f aca="false">E1818*B1818</f>
        <v>0</v>
      </c>
      <c r="I1818" s="19" t="n">
        <f aca="false">G1818*H1818</f>
        <v>0</v>
      </c>
      <c r="J1818" s="29" t="n">
        <f aca="false">C1818/$D$2</f>
        <v>0.6736</v>
      </c>
      <c r="K1818" s="30" t="n">
        <f aca="false">1/(1+EXP($K$2+($K$3*J1818)))</f>
        <v>0.829665717971876</v>
      </c>
      <c r="L1818" s="31" t="n">
        <f aca="false">(E1818)*(K1818)+(1-E1818)*(1-K1818)</f>
        <v>0.170334282028124</v>
      </c>
      <c r="M1818" s="31" t="n">
        <f aca="false">LN(L1818)</f>
        <v>-1.76999240782532</v>
      </c>
    </row>
    <row r="1819" customFormat="false" ht="13" hidden="false" customHeight="false" outlineLevel="0" collapsed="false">
      <c r="A1819" s="18" t="n">
        <v>1810</v>
      </c>
      <c r="B1819" s="18" t="n">
        <v>13</v>
      </c>
      <c r="C1819" s="19" t="n">
        <v>21438</v>
      </c>
      <c r="D1819" s="19" t="n">
        <v>278699</v>
      </c>
      <c r="E1819" s="18" t="n">
        <v>0</v>
      </c>
      <c r="F1819" s="20" t="n">
        <f aca="false">($D$2-C1819)/$D$2</f>
        <v>0.14248</v>
      </c>
      <c r="G1819" s="19" t="n">
        <f aca="false">C1819-$D$3</f>
        <v>6438</v>
      </c>
      <c r="H1819" s="18" t="n">
        <f aca="false">E1819*B1819</f>
        <v>0</v>
      </c>
      <c r="I1819" s="19" t="n">
        <f aca="false">G1819*H1819</f>
        <v>0</v>
      </c>
      <c r="J1819" s="29" t="n">
        <f aca="false">C1819/$D$2</f>
        <v>0.85752</v>
      </c>
      <c r="K1819" s="30" t="n">
        <f aca="false">1/(1+EXP($K$2+($K$3*J1819)))</f>
        <v>0.474470307656609</v>
      </c>
      <c r="L1819" s="31" t="n">
        <f aca="false">(E1819)*(K1819)+(1-E1819)*(1-K1819)</f>
        <v>0.525529692343391</v>
      </c>
      <c r="M1819" s="31" t="n">
        <f aca="false">LN(L1819)</f>
        <v>-0.643348587229224</v>
      </c>
    </row>
    <row r="1820" customFormat="false" ht="13" hidden="false" customHeight="false" outlineLevel="0" collapsed="false">
      <c r="A1820" s="18" t="n">
        <v>1811</v>
      </c>
      <c r="B1820" s="18" t="n">
        <v>10</v>
      </c>
      <c r="C1820" s="19" t="n">
        <v>18407</v>
      </c>
      <c r="D1820" s="19" t="n">
        <v>184073</v>
      </c>
      <c r="E1820" s="18" t="n">
        <v>1</v>
      </c>
      <c r="F1820" s="20" t="n">
        <f aca="false">($D$2-C1820)/$D$2</f>
        <v>0.26372</v>
      </c>
      <c r="G1820" s="19" t="n">
        <f aca="false">C1820-$D$3</f>
        <v>3407</v>
      </c>
      <c r="H1820" s="18" t="n">
        <f aca="false">E1820*B1820</f>
        <v>10</v>
      </c>
      <c r="I1820" s="19" t="n">
        <f aca="false">G1820*H1820</f>
        <v>34070</v>
      </c>
      <c r="J1820" s="29" t="n">
        <f aca="false">C1820/$D$2</f>
        <v>0.73628</v>
      </c>
      <c r="K1820" s="30" t="n">
        <f aca="false">1/(1+EXP($K$2+($K$3*J1820)))</f>
        <v>0.732795430979276</v>
      </c>
      <c r="L1820" s="31" t="n">
        <f aca="false">(E1820)*(K1820)+(1-E1820)*(1-K1820)</f>
        <v>0.732795430979276</v>
      </c>
      <c r="M1820" s="31" t="n">
        <f aca="false">LN(L1820)</f>
        <v>-0.310888700659018</v>
      </c>
    </row>
    <row r="1821" customFormat="false" ht="13" hidden="false" customHeight="false" outlineLevel="0" collapsed="false">
      <c r="A1821" s="18" t="n">
        <v>1812</v>
      </c>
      <c r="B1821" s="18" t="n">
        <v>30</v>
      </c>
      <c r="C1821" s="19" t="n">
        <v>18209</v>
      </c>
      <c r="D1821" s="19" t="n">
        <v>546279</v>
      </c>
      <c r="E1821" s="18" t="n">
        <v>1</v>
      </c>
      <c r="F1821" s="20" t="n">
        <f aca="false">($D$2-C1821)/$D$2</f>
        <v>0.27164</v>
      </c>
      <c r="G1821" s="19" t="n">
        <f aca="false">C1821-$D$3</f>
        <v>3209</v>
      </c>
      <c r="H1821" s="18" t="n">
        <f aca="false">E1821*B1821</f>
        <v>30</v>
      </c>
      <c r="I1821" s="19" t="n">
        <f aca="false">G1821*H1821</f>
        <v>96270</v>
      </c>
      <c r="J1821" s="29" t="n">
        <f aca="false">C1821/$D$2</f>
        <v>0.72836</v>
      </c>
      <c r="K1821" s="30" t="n">
        <f aca="false">1/(1+EXP($K$2+($K$3*J1821)))</f>
        <v>0.746764877324381</v>
      </c>
      <c r="L1821" s="31" t="n">
        <f aca="false">(E1821)*(K1821)+(1-E1821)*(1-K1821)</f>
        <v>0.746764877324381</v>
      </c>
      <c r="M1821" s="31" t="n">
        <f aca="false">LN(L1821)</f>
        <v>-0.292004899319887</v>
      </c>
    </row>
    <row r="1822" customFormat="false" ht="13" hidden="false" customHeight="false" outlineLevel="0" collapsed="false">
      <c r="A1822" s="18" t="n">
        <v>1813</v>
      </c>
      <c r="B1822" s="18" t="n">
        <v>21</v>
      </c>
      <c r="C1822" s="19" t="n">
        <v>15624</v>
      </c>
      <c r="D1822" s="19" t="n">
        <v>328111</v>
      </c>
      <c r="E1822" s="18" t="n">
        <v>1</v>
      </c>
      <c r="F1822" s="20" t="n">
        <f aca="false">($D$2-C1822)/$D$2</f>
        <v>0.37504</v>
      </c>
      <c r="G1822" s="19" t="n">
        <f aca="false">C1822-$D$3</f>
        <v>624</v>
      </c>
      <c r="H1822" s="18" t="n">
        <f aca="false">E1822*B1822</f>
        <v>21</v>
      </c>
      <c r="I1822" s="19" t="n">
        <f aca="false">G1822*H1822</f>
        <v>13104</v>
      </c>
      <c r="J1822" s="29" t="n">
        <f aca="false">C1822/$D$2</f>
        <v>0.62496</v>
      </c>
      <c r="K1822" s="30" t="n">
        <f aca="false">1/(1+EXP($K$2+($K$3*J1822)))</f>
        <v>0.883808786694882</v>
      </c>
      <c r="L1822" s="31" t="n">
        <f aca="false">(E1822)*(K1822)+(1-E1822)*(1-K1822)</f>
        <v>0.883808786694882</v>
      </c>
      <c r="M1822" s="31" t="n">
        <f aca="false">LN(L1822)</f>
        <v>-0.123514544385516</v>
      </c>
    </row>
    <row r="1823" customFormat="false" ht="13" hidden="false" customHeight="false" outlineLevel="0" collapsed="false">
      <c r="A1823" s="18" t="n">
        <v>1814</v>
      </c>
      <c r="B1823" s="18" t="n">
        <v>10</v>
      </c>
      <c r="C1823" s="19" t="n">
        <v>15903</v>
      </c>
      <c r="D1823" s="19" t="n">
        <v>159029</v>
      </c>
      <c r="E1823" s="18" t="n">
        <v>1</v>
      </c>
      <c r="F1823" s="20" t="n">
        <f aca="false">($D$2-C1823)/$D$2</f>
        <v>0.36388</v>
      </c>
      <c r="G1823" s="19" t="n">
        <f aca="false">C1823-$D$3</f>
        <v>903</v>
      </c>
      <c r="H1823" s="18" t="n">
        <f aca="false">E1823*B1823</f>
        <v>10</v>
      </c>
      <c r="I1823" s="19" t="n">
        <f aca="false">G1823*H1823</f>
        <v>9030</v>
      </c>
      <c r="J1823" s="29" t="n">
        <f aca="false">C1823/$D$2</f>
        <v>0.63612</v>
      </c>
      <c r="K1823" s="30" t="n">
        <f aca="false">1/(1+EXP($K$2+($K$3*J1823)))</f>
        <v>0.872887234433375</v>
      </c>
      <c r="L1823" s="31" t="n">
        <f aca="false">(E1823)*(K1823)+(1-E1823)*(1-K1823)</f>
        <v>0.872887234433375</v>
      </c>
      <c r="M1823" s="31" t="n">
        <f aca="false">LN(L1823)</f>
        <v>-0.135948901665131</v>
      </c>
    </row>
    <row r="1824" customFormat="false" ht="13" hidden="false" customHeight="false" outlineLevel="0" collapsed="false">
      <c r="A1824" s="18" t="n">
        <v>1815</v>
      </c>
      <c r="B1824" s="18" t="n">
        <v>10</v>
      </c>
      <c r="C1824" s="19" t="n">
        <v>18601</v>
      </c>
      <c r="D1824" s="19" t="n">
        <v>186007</v>
      </c>
      <c r="E1824" s="18" t="n">
        <v>0</v>
      </c>
      <c r="F1824" s="20" t="n">
        <f aca="false">($D$2-C1824)/$D$2</f>
        <v>0.25596</v>
      </c>
      <c r="G1824" s="19" t="n">
        <f aca="false">C1824-$D$3</f>
        <v>3601</v>
      </c>
      <c r="H1824" s="18" t="n">
        <f aca="false">E1824*B1824</f>
        <v>0</v>
      </c>
      <c r="I1824" s="19" t="n">
        <f aca="false">G1824*H1824</f>
        <v>0</v>
      </c>
      <c r="J1824" s="29" t="n">
        <f aca="false">C1824/$D$2</f>
        <v>0.74404</v>
      </c>
      <c r="K1824" s="30" t="n">
        <f aca="false">1/(1+EXP($K$2+($K$3*J1824)))</f>
        <v>0.718642588773218</v>
      </c>
      <c r="L1824" s="31" t="n">
        <f aca="false">(E1824)*(K1824)+(1-E1824)*(1-K1824)</f>
        <v>0.281357411226782</v>
      </c>
      <c r="M1824" s="31" t="n">
        <f aca="false">LN(L1824)</f>
        <v>-1.26812949178715</v>
      </c>
    </row>
    <row r="1825" customFormat="false" ht="13" hidden="false" customHeight="false" outlineLevel="0" collapsed="false">
      <c r="A1825" s="18" t="n">
        <v>1816</v>
      </c>
      <c r="B1825" s="18" t="n">
        <v>15</v>
      </c>
      <c r="C1825" s="19" t="n">
        <v>16073</v>
      </c>
      <c r="D1825" s="19" t="n">
        <v>241092</v>
      </c>
      <c r="E1825" s="18" t="n">
        <v>0</v>
      </c>
      <c r="F1825" s="20" t="n">
        <f aca="false">($D$2-C1825)/$D$2</f>
        <v>0.35708</v>
      </c>
      <c r="G1825" s="19" t="n">
        <f aca="false">C1825-$D$3</f>
        <v>1073</v>
      </c>
      <c r="H1825" s="18" t="n">
        <f aca="false">E1825*B1825</f>
        <v>0</v>
      </c>
      <c r="I1825" s="19" t="n">
        <f aca="false">G1825*H1825</f>
        <v>0</v>
      </c>
      <c r="J1825" s="29" t="n">
        <f aca="false">C1825/$D$2</f>
        <v>0.64292</v>
      </c>
      <c r="K1825" s="30" t="n">
        <f aca="false">1/(1+EXP($K$2+($K$3*J1825)))</f>
        <v>0.865810798442264</v>
      </c>
      <c r="L1825" s="31" t="n">
        <f aca="false">(E1825)*(K1825)+(1-E1825)*(1-K1825)</f>
        <v>0.134189201557736</v>
      </c>
      <c r="M1825" s="31" t="n">
        <f aca="false">LN(L1825)</f>
        <v>-2.00850452297464</v>
      </c>
    </row>
    <row r="1826" customFormat="false" ht="13" hidden="false" customHeight="false" outlineLevel="0" collapsed="false">
      <c r="A1826" s="18" t="n">
        <v>1817</v>
      </c>
      <c r="B1826" s="18" t="n">
        <v>27</v>
      </c>
      <c r="C1826" s="19" t="n">
        <v>22394</v>
      </c>
      <c r="D1826" s="19" t="n">
        <v>604639</v>
      </c>
      <c r="E1826" s="18" t="n">
        <v>0</v>
      </c>
      <c r="F1826" s="20" t="n">
        <f aca="false">($D$2-C1826)/$D$2</f>
        <v>0.10424</v>
      </c>
      <c r="G1826" s="19" t="n">
        <f aca="false">C1826-$D$3</f>
        <v>7394</v>
      </c>
      <c r="H1826" s="18" t="n">
        <f aca="false">E1826*B1826</f>
        <v>0</v>
      </c>
      <c r="I1826" s="19" t="n">
        <f aca="false">G1826*H1826</f>
        <v>0</v>
      </c>
      <c r="J1826" s="29" t="n">
        <f aca="false">C1826/$D$2</f>
        <v>0.89576</v>
      </c>
      <c r="K1826" s="30" t="n">
        <f aca="false">1/(1+EXP($K$2+($K$3*J1826)))</f>
        <v>0.388732277076657</v>
      </c>
      <c r="L1826" s="31" t="n">
        <f aca="false">(E1826)*(K1826)+(1-E1826)*(1-K1826)</f>
        <v>0.611267722923343</v>
      </c>
      <c r="M1826" s="31" t="n">
        <f aca="false">LN(L1826)</f>
        <v>-0.492220244055774</v>
      </c>
    </row>
    <row r="1827" customFormat="false" ht="13" hidden="false" customHeight="false" outlineLevel="0" collapsed="false">
      <c r="A1827" s="18" t="n">
        <v>1818</v>
      </c>
      <c r="B1827" s="18" t="n">
        <v>35</v>
      </c>
      <c r="C1827" s="19" t="n">
        <v>18494</v>
      </c>
      <c r="D1827" s="19" t="n">
        <v>647290</v>
      </c>
      <c r="E1827" s="18" t="n">
        <v>0</v>
      </c>
      <c r="F1827" s="20" t="n">
        <f aca="false">($D$2-C1827)/$D$2</f>
        <v>0.26024</v>
      </c>
      <c r="G1827" s="19" t="n">
        <f aca="false">C1827-$D$3</f>
        <v>3494</v>
      </c>
      <c r="H1827" s="18" t="n">
        <f aca="false">E1827*B1827</f>
        <v>0</v>
      </c>
      <c r="I1827" s="19" t="n">
        <f aca="false">G1827*H1827</f>
        <v>0</v>
      </c>
      <c r="J1827" s="29" t="n">
        <f aca="false">C1827/$D$2</f>
        <v>0.73976</v>
      </c>
      <c r="K1827" s="30" t="n">
        <f aca="false">1/(1+EXP($K$2+($K$3*J1827)))</f>
        <v>0.726504766203596</v>
      </c>
      <c r="L1827" s="31" t="n">
        <f aca="false">(E1827)*(K1827)+(1-E1827)*(1-K1827)</f>
        <v>0.273495233796404</v>
      </c>
      <c r="M1827" s="31" t="n">
        <f aca="false">LN(L1827)</f>
        <v>-1.29647108397614</v>
      </c>
    </row>
    <row r="1828" customFormat="false" ht="13" hidden="false" customHeight="false" outlineLevel="0" collapsed="false">
      <c r="A1828" s="18" t="n">
        <v>1819</v>
      </c>
      <c r="B1828" s="18" t="n">
        <v>13</v>
      </c>
      <c r="C1828" s="19" t="n">
        <v>20009</v>
      </c>
      <c r="D1828" s="19" t="n">
        <v>260113</v>
      </c>
      <c r="E1828" s="18" t="n">
        <v>0</v>
      </c>
      <c r="F1828" s="20" t="n">
        <f aca="false">($D$2-C1828)/$D$2</f>
        <v>0.19964</v>
      </c>
      <c r="G1828" s="19" t="n">
        <f aca="false">C1828-$D$3</f>
        <v>5009</v>
      </c>
      <c r="H1828" s="18" t="n">
        <f aca="false">E1828*B1828</f>
        <v>0</v>
      </c>
      <c r="I1828" s="19" t="n">
        <f aca="false">G1828*H1828</f>
        <v>0</v>
      </c>
      <c r="J1828" s="29" t="n">
        <f aca="false">C1828/$D$2</f>
        <v>0.80036</v>
      </c>
      <c r="K1828" s="30" t="n">
        <f aca="false">1/(1+EXP($K$2+($K$3*J1828)))</f>
        <v>0.603869469896991</v>
      </c>
      <c r="L1828" s="31" t="n">
        <f aca="false">(E1828)*(K1828)+(1-E1828)*(1-K1828)</f>
        <v>0.396130530103009</v>
      </c>
      <c r="M1828" s="31" t="n">
        <f aca="false">LN(L1828)</f>
        <v>-0.926011500568634</v>
      </c>
    </row>
    <row r="1829" customFormat="false" ht="13" hidden="false" customHeight="false" outlineLevel="0" collapsed="false">
      <c r="A1829" s="18" t="n">
        <v>1820</v>
      </c>
      <c r="B1829" s="18" t="n">
        <v>11</v>
      </c>
      <c r="C1829" s="19" t="n">
        <v>18320</v>
      </c>
      <c r="D1829" s="19" t="n">
        <v>201519</v>
      </c>
      <c r="E1829" s="18" t="n">
        <v>0</v>
      </c>
      <c r="F1829" s="20" t="n">
        <f aca="false">($D$2-C1829)/$D$2</f>
        <v>0.2672</v>
      </c>
      <c r="G1829" s="19" t="n">
        <f aca="false">C1829-$D$3</f>
        <v>3320</v>
      </c>
      <c r="H1829" s="18" t="n">
        <f aca="false">E1829*B1829</f>
        <v>0</v>
      </c>
      <c r="I1829" s="19" t="n">
        <f aca="false">G1829*H1829</f>
        <v>0</v>
      </c>
      <c r="J1829" s="29" t="n">
        <f aca="false">C1829/$D$2</f>
        <v>0.7328</v>
      </c>
      <c r="K1829" s="30" t="n">
        <f aca="false">1/(1+EXP($K$2+($K$3*J1829)))</f>
        <v>0.738993386558474</v>
      </c>
      <c r="L1829" s="31" t="n">
        <f aca="false">(E1829)*(K1829)+(1-E1829)*(1-K1829)</f>
        <v>0.261006613441526</v>
      </c>
      <c r="M1829" s="31" t="n">
        <f aca="false">LN(L1829)</f>
        <v>-1.34320953312405</v>
      </c>
    </row>
    <row r="1830" customFormat="false" ht="13" hidden="false" customHeight="false" outlineLevel="0" collapsed="false">
      <c r="A1830" s="18" t="n">
        <v>1821</v>
      </c>
      <c r="B1830" s="18" t="n">
        <v>16</v>
      </c>
      <c r="C1830" s="19" t="n">
        <v>20534</v>
      </c>
      <c r="D1830" s="19" t="n">
        <v>328537</v>
      </c>
      <c r="E1830" s="18" t="n">
        <v>0</v>
      </c>
      <c r="F1830" s="20" t="n">
        <f aca="false">($D$2-C1830)/$D$2</f>
        <v>0.17864</v>
      </c>
      <c r="G1830" s="19" t="n">
        <f aca="false">C1830-$D$3</f>
        <v>5534</v>
      </c>
      <c r="H1830" s="18" t="n">
        <f aca="false">E1830*B1830</f>
        <v>0</v>
      </c>
      <c r="I1830" s="19" t="n">
        <f aca="false">G1830*H1830</f>
        <v>0</v>
      </c>
      <c r="J1830" s="29" t="n">
        <f aca="false">C1830/$D$2</f>
        <v>0.82136</v>
      </c>
      <c r="K1830" s="30" t="n">
        <f aca="false">1/(1+EXP($K$2+($K$3*J1830)))</f>
        <v>0.557042437920628</v>
      </c>
      <c r="L1830" s="31" t="n">
        <f aca="false">(E1830)*(K1830)+(1-E1830)*(1-K1830)</f>
        <v>0.442957562079372</v>
      </c>
      <c r="M1830" s="31" t="n">
        <f aca="false">LN(L1830)</f>
        <v>-0.814281310186354</v>
      </c>
    </row>
    <row r="1831" customFormat="false" ht="13" hidden="false" customHeight="false" outlineLevel="0" collapsed="false">
      <c r="A1831" s="18" t="n">
        <v>1822</v>
      </c>
      <c r="B1831" s="18" t="n">
        <v>15</v>
      </c>
      <c r="C1831" s="19" t="n">
        <v>21197</v>
      </c>
      <c r="D1831" s="19" t="n">
        <v>317954</v>
      </c>
      <c r="E1831" s="18" t="n">
        <v>0</v>
      </c>
      <c r="F1831" s="20" t="n">
        <f aca="false">($D$2-C1831)/$D$2</f>
        <v>0.15212</v>
      </c>
      <c r="G1831" s="19" t="n">
        <f aca="false">C1831-$D$3</f>
        <v>6197</v>
      </c>
      <c r="H1831" s="18" t="n">
        <f aca="false">E1831*B1831</f>
        <v>0</v>
      </c>
      <c r="I1831" s="19" t="n">
        <f aca="false">G1831*H1831</f>
        <v>0</v>
      </c>
      <c r="J1831" s="29" t="n">
        <f aca="false">C1831/$D$2</f>
        <v>0.84788</v>
      </c>
      <c r="K1831" s="30" t="n">
        <f aca="false">1/(1+EXP($K$2+($K$3*J1831)))</f>
        <v>0.496533707185516</v>
      </c>
      <c r="L1831" s="31" t="n">
        <f aca="false">(E1831)*(K1831)+(1-E1831)*(1-K1831)</f>
        <v>0.503466292814484</v>
      </c>
      <c r="M1831" s="31" t="n">
        <f aca="false">LN(L1831)</f>
        <v>-0.686238514815264</v>
      </c>
    </row>
    <row r="1832" customFormat="false" ht="13" hidden="false" customHeight="false" outlineLevel="0" collapsed="false">
      <c r="A1832" s="18" t="n">
        <v>1823</v>
      </c>
      <c r="B1832" s="18" t="n">
        <v>30</v>
      </c>
      <c r="C1832" s="19" t="n">
        <v>18359</v>
      </c>
      <c r="D1832" s="19" t="n">
        <v>550766</v>
      </c>
      <c r="E1832" s="18" t="n">
        <v>0</v>
      </c>
      <c r="F1832" s="20" t="n">
        <f aca="false">($D$2-C1832)/$D$2</f>
        <v>0.26564</v>
      </c>
      <c r="G1832" s="19" t="n">
        <f aca="false">C1832-$D$3</f>
        <v>3359</v>
      </c>
      <c r="H1832" s="18" t="n">
        <f aca="false">E1832*B1832</f>
        <v>0</v>
      </c>
      <c r="I1832" s="19" t="n">
        <f aca="false">G1832*H1832</f>
        <v>0</v>
      </c>
      <c r="J1832" s="29" t="n">
        <f aca="false">C1832/$D$2</f>
        <v>0.73436</v>
      </c>
      <c r="K1832" s="30" t="n">
        <f aca="false">1/(1+EXP($K$2+($K$3*J1832)))</f>
        <v>0.736226527219728</v>
      </c>
      <c r="L1832" s="31" t="n">
        <f aca="false">(E1832)*(K1832)+(1-E1832)*(1-K1832)</f>
        <v>0.263773472780271</v>
      </c>
      <c r="M1832" s="31" t="n">
        <f aca="false">LN(L1832)</f>
        <v>-1.33266460182849</v>
      </c>
    </row>
    <row r="1833" customFormat="false" ht="13" hidden="false" customHeight="false" outlineLevel="0" collapsed="false">
      <c r="A1833" s="18" t="n">
        <v>1824</v>
      </c>
      <c r="B1833" s="18" t="n">
        <v>23</v>
      </c>
      <c r="C1833" s="19" t="n">
        <v>18716</v>
      </c>
      <c r="D1833" s="19" t="n">
        <v>430468</v>
      </c>
      <c r="E1833" s="18" t="n">
        <v>0</v>
      </c>
      <c r="F1833" s="20" t="n">
        <f aca="false">($D$2-C1833)/$D$2</f>
        <v>0.25136</v>
      </c>
      <c r="G1833" s="19" t="n">
        <f aca="false">C1833-$D$3</f>
        <v>3716</v>
      </c>
      <c r="H1833" s="18" t="n">
        <f aca="false">E1833*B1833</f>
        <v>0</v>
      </c>
      <c r="I1833" s="19" t="n">
        <f aca="false">G1833*H1833</f>
        <v>0</v>
      </c>
      <c r="J1833" s="29" t="n">
        <f aca="false">C1833/$D$2</f>
        <v>0.74864</v>
      </c>
      <c r="K1833" s="30" t="n">
        <f aca="false">1/(1+EXP($K$2+($K$3*J1833)))</f>
        <v>0.710041031156438</v>
      </c>
      <c r="L1833" s="31" t="n">
        <f aca="false">(E1833)*(K1833)+(1-E1833)*(1-K1833)</f>
        <v>0.289958968843562</v>
      </c>
      <c r="M1833" s="31" t="n">
        <f aca="false">LN(L1833)</f>
        <v>-1.23801585275815</v>
      </c>
    </row>
    <row r="1834" customFormat="false" ht="13" hidden="false" customHeight="false" outlineLevel="0" collapsed="false">
      <c r="A1834" s="18" t="n">
        <v>1825</v>
      </c>
      <c r="B1834" s="18" t="n">
        <v>31</v>
      </c>
      <c r="C1834" s="19" t="n">
        <v>21394</v>
      </c>
      <c r="D1834" s="19" t="n">
        <v>663224</v>
      </c>
      <c r="E1834" s="18" t="n">
        <v>0</v>
      </c>
      <c r="F1834" s="20" t="n">
        <f aca="false">($D$2-C1834)/$D$2</f>
        <v>0.14424</v>
      </c>
      <c r="G1834" s="19" t="n">
        <f aca="false">C1834-$D$3</f>
        <v>6394</v>
      </c>
      <c r="H1834" s="18" t="n">
        <f aca="false">E1834*B1834</f>
        <v>0</v>
      </c>
      <c r="I1834" s="19" t="n">
        <f aca="false">G1834*H1834</f>
        <v>0</v>
      </c>
      <c r="J1834" s="29" t="n">
        <f aca="false">C1834/$D$2</f>
        <v>0.85576</v>
      </c>
      <c r="K1834" s="30" t="n">
        <f aca="false">1/(1+EXP($K$2+($K$3*J1834)))</f>
        <v>0.478493584104009</v>
      </c>
      <c r="L1834" s="31" t="n">
        <f aca="false">(E1834)*(K1834)+(1-E1834)*(1-K1834)</f>
        <v>0.521506415895991</v>
      </c>
      <c r="M1834" s="31" t="n">
        <f aca="false">LN(L1834)</f>
        <v>-0.651033701844235</v>
      </c>
    </row>
    <row r="1835" customFormat="false" ht="13" hidden="false" customHeight="false" outlineLevel="0" collapsed="false">
      <c r="A1835" s="18" t="n">
        <v>1826</v>
      </c>
      <c r="B1835" s="18" t="n">
        <v>16</v>
      </c>
      <c r="C1835" s="19" t="n">
        <v>18928</v>
      </c>
      <c r="D1835" s="19" t="n">
        <v>302845</v>
      </c>
      <c r="E1835" s="18" t="n">
        <v>1</v>
      </c>
      <c r="F1835" s="20" t="n">
        <f aca="false">($D$2-C1835)/$D$2</f>
        <v>0.24288</v>
      </c>
      <c r="G1835" s="19" t="n">
        <f aca="false">C1835-$D$3</f>
        <v>3928</v>
      </c>
      <c r="H1835" s="18" t="n">
        <f aca="false">E1835*B1835</f>
        <v>16</v>
      </c>
      <c r="I1835" s="19" t="n">
        <f aca="false">G1835*H1835</f>
        <v>62848</v>
      </c>
      <c r="J1835" s="29" t="n">
        <f aca="false">C1835/$D$2</f>
        <v>0.75712</v>
      </c>
      <c r="K1835" s="30" t="n">
        <f aca="false">1/(1+EXP($K$2+($K$3*J1835)))</f>
        <v>0.69378432564281</v>
      </c>
      <c r="L1835" s="31" t="n">
        <f aca="false">(E1835)*(K1835)+(1-E1835)*(1-K1835)</f>
        <v>0.69378432564281</v>
      </c>
      <c r="M1835" s="31" t="n">
        <f aca="false">LN(L1835)</f>
        <v>-0.365594136741458</v>
      </c>
    </row>
    <row r="1836" customFormat="false" ht="13" hidden="false" customHeight="false" outlineLevel="0" collapsed="false">
      <c r="A1836" s="18" t="n">
        <v>1827</v>
      </c>
      <c r="B1836" s="18" t="n">
        <v>10</v>
      </c>
      <c r="C1836" s="19" t="n">
        <v>19286</v>
      </c>
      <c r="D1836" s="19" t="n">
        <v>192858</v>
      </c>
      <c r="E1836" s="18" t="n">
        <v>0</v>
      </c>
      <c r="F1836" s="20" t="n">
        <f aca="false">($D$2-C1836)/$D$2</f>
        <v>0.22856</v>
      </c>
      <c r="G1836" s="19" t="n">
        <f aca="false">C1836-$D$3</f>
        <v>4286</v>
      </c>
      <c r="H1836" s="18" t="n">
        <f aca="false">E1836*B1836</f>
        <v>0</v>
      </c>
      <c r="I1836" s="19" t="n">
        <f aca="false">G1836*H1836</f>
        <v>0</v>
      </c>
      <c r="J1836" s="29" t="n">
        <f aca="false">C1836/$D$2</f>
        <v>0.77144</v>
      </c>
      <c r="K1836" s="30" t="n">
        <f aca="false">1/(1+EXP($K$2+($K$3*J1836)))</f>
        <v>0.665219298131812</v>
      </c>
      <c r="L1836" s="31" t="n">
        <f aca="false">(E1836)*(K1836)+(1-E1836)*(1-K1836)</f>
        <v>0.334780701868188</v>
      </c>
      <c r="M1836" s="31" t="n">
        <f aca="false">LN(L1836)</f>
        <v>-1.09427958280413</v>
      </c>
    </row>
    <row r="1837" customFormat="false" ht="13" hidden="false" customHeight="false" outlineLevel="0" collapsed="false">
      <c r="A1837" s="18" t="n">
        <v>1828</v>
      </c>
      <c r="B1837" s="18" t="n">
        <v>12</v>
      </c>
      <c r="C1837" s="19" t="n">
        <v>18842</v>
      </c>
      <c r="D1837" s="19" t="n">
        <v>226108</v>
      </c>
      <c r="E1837" s="18" t="n">
        <v>0</v>
      </c>
      <c r="F1837" s="20" t="n">
        <f aca="false">($D$2-C1837)/$D$2</f>
        <v>0.24632</v>
      </c>
      <c r="G1837" s="19" t="n">
        <f aca="false">C1837-$D$3</f>
        <v>3842</v>
      </c>
      <c r="H1837" s="18" t="n">
        <f aca="false">E1837*B1837</f>
        <v>0</v>
      </c>
      <c r="I1837" s="19" t="n">
        <f aca="false">G1837*H1837</f>
        <v>0</v>
      </c>
      <c r="J1837" s="29" t="n">
        <f aca="false">C1837/$D$2</f>
        <v>0.75368</v>
      </c>
      <c r="K1837" s="30" t="n">
        <f aca="false">1/(1+EXP($K$2+($K$3*J1837)))</f>
        <v>0.700440444003868</v>
      </c>
      <c r="L1837" s="31" t="n">
        <f aca="false">(E1837)*(K1837)+(1-E1837)*(1-K1837)</f>
        <v>0.299559555996132</v>
      </c>
      <c r="M1837" s="31" t="n">
        <f aca="false">LN(L1837)</f>
        <v>-1.20544202978884</v>
      </c>
    </row>
    <row r="1838" customFormat="false" ht="13" hidden="false" customHeight="false" outlineLevel="0" collapsed="false">
      <c r="A1838" s="18" t="n">
        <v>1829</v>
      </c>
      <c r="B1838" s="18" t="n">
        <v>33</v>
      </c>
      <c r="C1838" s="19" t="n">
        <v>17717</v>
      </c>
      <c r="D1838" s="19" t="n">
        <v>584661</v>
      </c>
      <c r="E1838" s="18" t="n">
        <v>1</v>
      </c>
      <c r="F1838" s="20" t="n">
        <f aca="false">($D$2-C1838)/$D$2</f>
        <v>0.29132</v>
      </c>
      <c r="G1838" s="19" t="n">
        <f aca="false">C1838-$D$3</f>
        <v>2717</v>
      </c>
      <c r="H1838" s="18" t="n">
        <f aca="false">E1838*B1838</f>
        <v>33</v>
      </c>
      <c r="I1838" s="19" t="n">
        <f aca="false">G1838*H1838</f>
        <v>89661</v>
      </c>
      <c r="J1838" s="29" t="n">
        <f aca="false">C1838/$D$2</f>
        <v>0.70868</v>
      </c>
      <c r="K1838" s="30" t="n">
        <f aca="false">1/(1+EXP($K$2+($K$3*J1838)))</f>
        <v>0.779332743176872</v>
      </c>
      <c r="L1838" s="31" t="n">
        <f aca="false">(E1838)*(K1838)+(1-E1838)*(1-K1838)</f>
        <v>0.779332743176872</v>
      </c>
      <c r="M1838" s="31" t="n">
        <f aca="false">LN(L1838)</f>
        <v>-0.249317182876597</v>
      </c>
    </row>
    <row r="1839" customFormat="false" ht="13" hidden="false" customHeight="false" outlineLevel="0" collapsed="false">
      <c r="A1839" s="18" t="n">
        <v>1830</v>
      </c>
      <c r="B1839" s="18" t="n">
        <v>45</v>
      </c>
      <c r="C1839" s="19" t="n">
        <v>19634</v>
      </c>
      <c r="D1839" s="19" t="n">
        <v>883524</v>
      </c>
      <c r="E1839" s="18" t="n">
        <v>0</v>
      </c>
      <c r="F1839" s="20" t="n">
        <f aca="false">($D$2-C1839)/$D$2</f>
        <v>0.21464</v>
      </c>
      <c r="G1839" s="19" t="n">
        <f aca="false">C1839-$D$3</f>
        <v>4634</v>
      </c>
      <c r="H1839" s="18" t="n">
        <f aca="false">E1839*B1839</f>
        <v>0</v>
      </c>
      <c r="I1839" s="19" t="n">
        <f aca="false">G1839*H1839</f>
        <v>0</v>
      </c>
      <c r="J1839" s="29" t="n">
        <f aca="false">C1839/$D$2</f>
        <v>0.78536</v>
      </c>
      <c r="K1839" s="30" t="n">
        <f aca="false">1/(1+EXP($K$2+($K$3*J1839)))</f>
        <v>0.636238788609717</v>
      </c>
      <c r="L1839" s="31" t="n">
        <f aca="false">(E1839)*(K1839)+(1-E1839)*(1-K1839)</f>
        <v>0.363761211390283</v>
      </c>
      <c r="M1839" s="31" t="n">
        <f aca="false">LN(L1839)</f>
        <v>-1.01125763927991</v>
      </c>
    </row>
    <row r="1840" customFormat="false" ht="13" hidden="false" customHeight="false" outlineLevel="0" collapsed="false">
      <c r="A1840" s="18" t="n">
        <v>1831</v>
      </c>
      <c r="B1840" s="18" t="n">
        <v>12</v>
      </c>
      <c r="C1840" s="19" t="n">
        <v>18027</v>
      </c>
      <c r="D1840" s="19" t="n">
        <v>216325</v>
      </c>
      <c r="E1840" s="18" t="n">
        <v>1</v>
      </c>
      <c r="F1840" s="20" t="n">
        <f aca="false">($D$2-C1840)/$D$2</f>
        <v>0.27892</v>
      </c>
      <c r="G1840" s="19" t="n">
        <f aca="false">C1840-$D$3</f>
        <v>3027</v>
      </c>
      <c r="H1840" s="18" t="n">
        <f aca="false">E1840*B1840</f>
        <v>12</v>
      </c>
      <c r="I1840" s="19" t="n">
        <f aca="false">G1840*H1840</f>
        <v>36324</v>
      </c>
      <c r="J1840" s="29" t="n">
        <f aca="false">C1840/$D$2</f>
        <v>0.72108</v>
      </c>
      <c r="K1840" s="30" t="n">
        <f aca="false">1/(1+EXP($K$2+($K$3*J1840)))</f>
        <v>0.759172275050709</v>
      </c>
      <c r="L1840" s="31" t="n">
        <f aca="false">(E1840)*(K1840)+(1-E1840)*(1-K1840)</f>
        <v>0.759172275050709</v>
      </c>
      <c r="M1840" s="31" t="n">
        <f aca="false">LN(L1840)</f>
        <v>-0.275526550990347</v>
      </c>
    </row>
    <row r="1841" customFormat="false" ht="13" hidden="false" customHeight="false" outlineLevel="0" collapsed="false">
      <c r="A1841" s="18" t="n">
        <v>1832</v>
      </c>
      <c r="B1841" s="18" t="n">
        <v>18</v>
      </c>
      <c r="C1841" s="19" t="n">
        <v>19182</v>
      </c>
      <c r="D1841" s="19" t="n">
        <v>345278</v>
      </c>
      <c r="E1841" s="18" t="n">
        <v>0</v>
      </c>
      <c r="F1841" s="20" t="n">
        <f aca="false">($D$2-C1841)/$D$2</f>
        <v>0.23272</v>
      </c>
      <c r="G1841" s="19" t="n">
        <f aca="false">C1841-$D$3</f>
        <v>4182</v>
      </c>
      <c r="H1841" s="18" t="n">
        <f aca="false">E1841*B1841</f>
        <v>0</v>
      </c>
      <c r="I1841" s="19" t="n">
        <f aca="false">G1841*H1841</f>
        <v>0</v>
      </c>
      <c r="J1841" s="29" t="n">
        <f aca="false">C1841/$D$2</f>
        <v>0.76728</v>
      </c>
      <c r="K1841" s="30" t="n">
        <f aca="false">1/(1+EXP($K$2+($K$3*J1841)))</f>
        <v>0.673655188095</v>
      </c>
      <c r="L1841" s="31" t="n">
        <f aca="false">(E1841)*(K1841)+(1-E1841)*(1-K1841)</f>
        <v>0.326344811905</v>
      </c>
      <c r="M1841" s="31" t="n">
        <f aca="false">LN(L1841)</f>
        <v>-1.11980075136142</v>
      </c>
    </row>
    <row r="1842" customFormat="false" ht="13" hidden="false" customHeight="false" outlineLevel="0" collapsed="false">
      <c r="A1842" s="18" t="n">
        <v>1833</v>
      </c>
      <c r="B1842" s="18" t="n">
        <v>41</v>
      </c>
      <c r="C1842" s="19" t="n">
        <v>22362</v>
      </c>
      <c r="D1842" s="19" t="n">
        <v>916859</v>
      </c>
      <c r="E1842" s="18" t="n">
        <v>0</v>
      </c>
      <c r="F1842" s="20" t="n">
        <f aca="false">($D$2-C1842)/$D$2</f>
        <v>0.10552</v>
      </c>
      <c r="G1842" s="19" t="n">
        <f aca="false">C1842-$D$3</f>
        <v>7362</v>
      </c>
      <c r="H1842" s="18" t="n">
        <f aca="false">E1842*B1842</f>
        <v>0</v>
      </c>
      <c r="I1842" s="19" t="n">
        <f aca="false">G1842*H1842</f>
        <v>0</v>
      </c>
      <c r="J1842" s="29" t="n">
        <f aca="false">C1842/$D$2</f>
        <v>0.89448</v>
      </c>
      <c r="K1842" s="30" t="n">
        <f aca="false">1/(1+EXP($K$2+($K$3*J1842)))</f>
        <v>0.391523186333475</v>
      </c>
      <c r="L1842" s="31" t="n">
        <f aca="false">(E1842)*(K1842)+(1-E1842)*(1-K1842)</f>
        <v>0.608476813666525</v>
      </c>
      <c r="M1842" s="31" t="n">
        <f aca="false">LN(L1842)</f>
        <v>-0.49679647136184</v>
      </c>
    </row>
    <row r="1843" customFormat="false" ht="13" hidden="false" customHeight="false" outlineLevel="0" collapsed="false">
      <c r="A1843" s="18" t="n">
        <v>1834</v>
      </c>
      <c r="B1843" s="18" t="n">
        <v>19</v>
      </c>
      <c r="C1843" s="19" t="n">
        <v>22151</v>
      </c>
      <c r="D1843" s="19" t="n">
        <v>420869</v>
      </c>
      <c r="E1843" s="18" t="n">
        <v>0</v>
      </c>
      <c r="F1843" s="20" t="n">
        <f aca="false">($D$2-C1843)/$D$2</f>
        <v>0.11396</v>
      </c>
      <c r="G1843" s="19" t="n">
        <f aca="false">C1843-$D$3</f>
        <v>7151</v>
      </c>
      <c r="H1843" s="18" t="n">
        <f aca="false">E1843*B1843</f>
        <v>0</v>
      </c>
      <c r="I1843" s="19" t="n">
        <f aca="false">G1843*H1843</f>
        <v>0</v>
      </c>
      <c r="J1843" s="29" t="n">
        <f aca="false">C1843/$D$2</f>
        <v>0.88604</v>
      </c>
      <c r="K1843" s="30" t="n">
        <f aca="false">1/(1+EXP($K$2+($K$3*J1843)))</f>
        <v>0.41009594201068</v>
      </c>
      <c r="L1843" s="31" t="n">
        <f aca="false">(E1843)*(K1843)+(1-E1843)*(1-K1843)</f>
        <v>0.58990405798932</v>
      </c>
      <c r="M1843" s="31" t="n">
        <f aca="false">LN(L1843)</f>
        <v>-0.527795368882818</v>
      </c>
    </row>
    <row r="1844" customFormat="false" ht="13" hidden="false" customHeight="false" outlineLevel="0" collapsed="false">
      <c r="A1844" s="18" t="n">
        <v>1835</v>
      </c>
      <c r="B1844" s="18" t="n">
        <v>23</v>
      </c>
      <c r="C1844" s="19" t="n">
        <v>15505</v>
      </c>
      <c r="D1844" s="19" t="n">
        <v>356622</v>
      </c>
      <c r="E1844" s="18" t="n">
        <v>1</v>
      </c>
      <c r="F1844" s="20" t="n">
        <f aca="false">($D$2-C1844)/$D$2</f>
        <v>0.3798</v>
      </c>
      <c r="G1844" s="19" t="n">
        <f aca="false">C1844-$D$3</f>
        <v>505</v>
      </c>
      <c r="H1844" s="18" t="n">
        <f aca="false">E1844*B1844</f>
        <v>23</v>
      </c>
      <c r="I1844" s="19" t="n">
        <f aca="false">G1844*H1844</f>
        <v>11615</v>
      </c>
      <c r="J1844" s="29" t="n">
        <f aca="false">C1844/$D$2</f>
        <v>0.6202</v>
      </c>
      <c r="K1844" s="30" t="n">
        <f aca="false">1/(1+EXP($K$2+($K$3*J1844)))</f>
        <v>0.888213842669006</v>
      </c>
      <c r="L1844" s="31" t="n">
        <f aca="false">(E1844)*(K1844)+(1-E1844)*(1-K1844)</f>
        <v>0.888213842669006</v>
      </c>
      <c r="M1844" s="31" t="n">
        <f aca="false">LN(L1844)</f>
        <v>-0.118542751164512</v>
      </c>
    </row>
    <row r="1845" customFormat="false" ht="13" hidden="false" customHeight="false" outlineLevel="0" collapsed="false">
      <c r="A1845" s="18" t="n">
        <v>1836</v>
      </c>
      <c r="B1845" s="18" t="n">
        <v>17</v>
      </c>
      <c r="C1845" s="19" t="n">
        <v>17129</v>
      </c>
      <c r="D1845" s="19" t="n">
        <v>291198</v>
      </c>
      <c r="E1845" s="18" t="n">
        <v>0</v>
      </c>
      <c r="F1845" s="20" t="n">
        <f aca="false">($D$2-C1845)/$D$2</f>
        <v>0.31484</v>
      </c>
      <c r="G1845" s="19" t="n">
        <f aca="false">C1845-$D$3</f>
        <v>2129</v>
      </c>
      <c r="H1845" s="18" t="n">
        <f aca="false">E1845*B1845</f>
        <v>0</v>
      </c>
      <c r="I1845" s="19" t="n">
        <f aca="false">G1845*H1845</f>
        <v>0</v>
      </c>
      <c r="J1845" s="29" t="n">
        <f aca="false">C1845/$D$2</f>
        <v>0.68516</v>
      </c>
      <c r="K1845" s="30" t="n">
        <f aca="false">1/(1+EXP($K$2+($K$3*J1845)))</f>
        <v>0.814167834931214</v>
      </c>
      <c r="L1845" s="31" t="n">
        <f aca="false">(E1845)*(K1845)+(1-E1845)*(1-K1845)</f>
        <v>0.185832165068786</v>
      </c>
      <c r="M1845" s="31" t="n">
        <f aca="false">LN(L1845)</f>
        <v>-1.6829113509611</v>
      </c>
    </row>
    <row r="1846" customFormat="false" ht="13" hidden="false" customHeight="false" outlineLevel="0" collapsed="false">
      <c r="A1846" s="18" t="n">
        <v>1837</v>
      </c>
      <c r="B1846" s="18" t="n">
        <v>20</v>
      </c>
      <c r="C1846" s="19" t="n">
        <v>21800</v>
      </c>
      <c r="D1846" s="19" t="n">
        <v>436007</v>
      </c>
      <c r="E1846" s="18" t="n">
        <v>0</v>
      </c>
      <c r="F1846" s="20" t="n">
        <f aca="false">($D$2-C1846)/$D$2</f>
        <v>0.128</v>
      </c>
      <c r="G1846" s="19" t="n">
        <f aca="false">C1846-$D$3</f>
        <v>6800</v>
      </c>
      <c r="H1846" s="18" t="n">
        <f aca="false">E1846*B1846</f>
        <v>0</v>
      </c>
      <c r="I1846" s="19" t="n">
        <f aca="false">G1846*H1846</f>
        <v>0</v>
      </c>
      <c r="J1846" s="29" t="n">
        <f aca="false">C1846/$D$2</f>
        <v>0.872</v>
      </c>
      <c r="K1846" s="30" t="n">
        <f aca="false">1/(1+EXP($K$2+($K$3*J1846)))</f>
        <v>0.441542479988565</v>
      </c>
      <c r="L1846" s="31" t="n">
        <f aca="false">(E1846)*(K1846)+(1-E1846)*(1-K1846)</f>
        <v>0.558457520011435</v>
      </c>
      <c r="M1846" s="31" t="n">
        <f aca="false">LN(L1846)</f>
        <v>-0.582576724222531</v>
      </c>
    </row>
    <row r="1847" customFormat="false" ht="13" hidden="false" customHeight="false" outlineLevel="0" collapsed="false">
      <c r="A1847" s="18" t="n">
        <v>1838</v>
      </c>
      <c r="B1847" s="18" t="n">
        <v>12</v>
      </c>
      <c r="C1847" s="19" t="n">
        <v>20565</v>
      </c>
      <c r="D1847" s="19" t="n">
        <v>246785</v>
      </c>
      <c r="E1847" s="18" t="n">
        <v>0</v>
      </c>
      <c r="F1847" s="20" t="n">
        <f aca="false">($D$2-C1847)/$D$2</f>
        <v>0.1774</v>
      </c>
      <c r="G1847" s="19" t="n">
        <f aca="false">C1847-$D$3</f>
        <v>5565</v>
      </c>
      <c r="H1847" s="18" t="n">
        <f aca="false">E1847*B1847</f>
        <v>0</v>
      </c>
      <c r="I1847" s="19" t="n">
        <f aca="false">G1847*H1847</f>
        <v>0</v>
      </c>
      <c r="J1847" s="29" t="n">
        <f aca="false">C1847/$D$2</f>
        <v>0.8226</v>
      </c>
      <c r="K1847" s="30" t="n">
        <f aca="false">1/(1+EXP($K$2+($K$3*J1847)))</f>
        <v>0.554236742795332</v>
      </c>
      <c r="L1847" s="31" t="n">
        <f aca="false">(E1847)*(K1847)+(1-E1847)*(1-K1847)</f>
        <v>0.445763257204668</v>
      </c>
      <c r="M1847" s="31" t="n">
        <f aca="false">LN(L1847)</f>
        <v>-0.807967281335851</v>
      </c>
    </row>
    <row r="1848" customFormat="false" ht="13" hidden="false" customHeight="false" outlineLevel="0" collapsed="false">
      <c r="A1848" s="18" t="n">
        <v>1839</v>
      </c>
      <c r="B1848" s="18" t="n">
        <v>23</v>
      </c>
      <c r="C1848" s="19" t="n">
        <v>20732</v>
      </c>
      <c r="D1848" s="19" t="n">
        <v>476833</v>
      </c>
      <c r="E1848" s="18" t="n">
        <v>0</v>
      </c>
      <c r="F1848" s="20" t="n">
        <f aca="false">($D$2-C1848)/$D$2</f>
        <v>0.17072</v>
      </c>
      <c r="G1848" s="19" t="n">
        <f aca="false">C1848-$D$3</f>
        <v>5732</v>
      </c>
      <c r="H1848" s="18" t="n">
        <f aca="false">E1848*B1848</f>
        <v>0</v>
      </c>
      <c r="I1848" s="19" t="n">
        <f aca="false">G1848*H1848</f>
        <v>0</v>
      </c>
      <c r="J1848" s="29" t="n">
        <f aca="false">C1848/$D$2</f>
        <v>0.82928</v>
      </c>
      <c r="K1848" s="30" t="n">
        <f aca="false">1/(1+EXP($K$2+($K$3*J1848)))</f>
        <v>0.539067084596432</v>
      </c>
      <c r="L1848" s="31" t="n">
        <f aca="false">(E1848)*(K1848)+(1-E1848)*(1-K1848)</f>
        <v>0.460932915403568</v>
      </c>
      <c r="M1848" s="31" t="n">
        <f aca="false">LN(L1848)</f>
        <v>-0.774502766306468</v>
      </c>
    </row>
    <row r="1849" customFormat="false" ht="13" hidden="false" customHeight="false" outlineLevel="0" collapsed="false">
      <c r="A1849" s="18" t="n">
        <v>1840</v>
      </c>
      <c r="B1849" s="18" t="n">
        <v>12</v>
      </c>
      <c r="C1849" s="19" t="n">
        <v>21882</v>
      </c>
      <c r="D1849" s="19" t="n">
        <v>262587</v>
      </c>
      <c r="E1849" s="18" t="n">
        <v>0</v>
      </c>
      <c r="F1849" s="20" t="n">
        <f aca="false">($D$2-C1849)/$D$2</f>
        <v>0.12472</v>
      </c>
      <c r="G1849" s="19" t="n">
        <f aca="false">C1849-$D$3</f>
        <v>6882</v>
      </c>
      <c r="H1849" s="18" t="n">
        <f aca="false">E1849*B1849</f>
        <v>0</v>
      </c>
      <c r="I1849" s="19" t="n">
        <f aca="false">G1849*H1849</f>
        <v>0</v>
      </c>
      <c r="J1849" s="29" t="n">
        <f aca="false">C1849/$D$2</f>
        <v>0.87528</v>
      </c>
      <c r="K1849" s="30" t="n">
        <f aca="false">1/(1+EXP($K$2+($K$3*J1849)))</f>
        <v>0.434144164319446</v>
      </c>
      <c r="L1849" s="31" t="n">
        <f aca="false">(E1849)*(K1849)+(1-E1849)*(1-K1849)</f>
        <v>0.565855835680554</v>
      </c>
      <c r="M1849" s="31" t="n">
        <f aca="false">LN(L1849)</f>
        <v>-0.569415940500535</v>
      </c>
    </row>
    <row r="1850" customFormat="false" ht="13" hidden="false" customHeight="false" outlineLevel="0" collapsed="false">
      <c r="A1850" s="18" t="n">
        <v>1841</v>
      </c>
      <c r="B1850" s="18" t="n">
        <v>21</v>
      </c>
      <c r="C1850" s="19" t="n">
        <v>16196</v>
      </c>
      <c r="D1850" s="19" t="n">
        <v>340111</v>
      </c>
      <c r="E1850" s="18" t="n">
        <v>0</v>
      </c>
      <c r="F1850" s="20" t="n">
        <f aca="false">($D$2-C1850)/$D$2</f>
        <v>0.35216</v>
      </c>
      <c r="G1850" s="19" t="n">
        <f aca="false">C1850-$D$3</f>
        <v>1196</v>
      </c>
      <c r="H1850" s="18" t="n">
        <f aca="false">E1850*B1850</f>
        <v>0</v>
      </c>
      <c r="I1850" s="19" t="n">
        <f aca="false">G1850*H1850</f>
        <v>0</v>
      </c>
      <c r="J1850" s="29" t="n">
        <f aca="false">C1850/$D$2</f>
        <v>0.64784</v>
      </c>
      <c r="K1850" s="30" t="n">
        <f aca="false">1/(1+EXP($K$2+($K$3*J1850)))</f>
        <v>0.860485485854329</v>
      </c>
      <c r="L1850" s="31" t="n">
        <f aca="false">(E1850)*(K1850)+(1-E1850)*(1-K1850)</f>
        <v>0.139514514145671</v>
      </c>
      <c r="M1850" s="31" t="n">
        <f aca="false">LN(L1850)</f>
        <v>-1.96958663907793</v>
      </c>
    </row>
    <row r="1851" customFormat="false" ht="13" hidden="false" customHeight="false" outlineLevel="0" collapsed="false">
      <c r="A1851" s="18" t="n">
        <v>1842</v>
      </c>
      <c r="B1851" s="18" t="n">
        <v>23</v>
      </c>
      <c r="C1851" s="19" t="n">
        <v>22169</v>
      </c>
      <c r="D1851" s="19" t="n">
        <v>509879</v>
      </c>
      <c r="E1851" s="18" t="n">
        <v>0</v>
      </c>
      <c r="F1851" s="20" t="n">
        <f aca="false">($D$2-C1851)/$D$2</f>
        <v>0.11324</v>
      </c>
      <c r="G1851" s="19" t="n">
        <f aca="false">C1851-$D$3</f>
        <v>7169</v>
      </c>
      <c r="H1851" s="18" t="n">
        <f aca="false">E1851*B1851</f>
        <v>0</v>
      </c>
      <c r="I1851" s="19" t="n">
        <f aca="false">G1851*H1851</f>
        <v>0</v>
      </c>
      <c r="J1851" s="29" t="n">
        <f aca="false">C1851/$D$2</f>
        <v>0.88676</v>
      </c>
      <c r="K1851" s="30" t="n">
        <f aca="false">1/(1+EXP($K$2+($K$3*J1851)))</f>
        <v>0.40850068121531</v>
      </c>
      <c r="L1851" s="31" t="n">
        <f aca="false">(E1851)*(K1851)+(1-E1851)*(1-K1851)</f>
        <v>0.59149931878469</v>
      </c>
      <c r="M1851" s="31" t="n">
        <f aca="false">LN(L1851)</f>
        <v>-0.525094747238594</v>
      </c>
    </row>
    <row r="1852" customFormat="false" ht="13" hidden="false" customHeight="false" outlineLevel="0" collapsed="false">
      <c r="A1852" s="18" t="n">
        <v>1843</v>
      </c>
      <c r="B1852" s="18" t="n">
        <v>24</v>
      </c>
      <c r="C1852" s="19" t="n">
        <v>16750</v>
      </c>
      <c r="D1852" s="19" t="n">
        <v>402004</v>
      </c>
      <c r="E1852" s="18" t="n">
        <v>1</v>
      </c>
      <c r="F1852" s="20" t="n">
        <f aca="false">($D$2-C1852)/$D$2</f>
        <v>0.33</v>
      </c>
      <c r="G1852" s="19" t="n">
        <f aca="false">C1852-$D$3</f>
        <v>1750</v>
      </c>
      <c r="H1852" s="18" t="n">
        <f aca="false">E1852*B1852</f>
        <v>24</v>
      </c>
      <c r="I1852" s="19" t="n">
        <f aca="false">G1852*H1852</f>
        <v>42000</v>
      </c>
      <c r="J1852" s="29" t="n">
        <f aca="false">C1852/$D$2</f>
        <v>0.67</v>
      </c>
      <c r="K1852" s="30" t="n">
        <f aca="false">1/(1+EXP($K$2+($K$3*J1852)))</f>
        <v>0.834277431684782</v>
      </c>
      <c r="L1852" s="31" t="n">
        <f aca="false">(E1852)*(K1852)+(1-E1852)*(1-K1852)</f>
        <v>0.834277431684782</v>
      </c>
      <c r="M1852" s="31" t="n">
        <f aca="false">LN(L1852)</f>
        <v>-0.181189280039549</v>
      </c>
    </row>
    <row r="1853" customFormat="false" ht="13" hidden="false" customHeight="false" outlineLevel="0" collapsed="false">
      <c r="A1853" s="18" t="n">
        <v>1844</v>
      </c>
      <c r="B1853" s="18" t="n">
        <v>17</v>
      </c>
      <c r="C1853" s="19" t="n">
        <v>18352</v>
      </c>
      <c r="D1853" s="19" t="n">
        <v>311992</v>
      </c>
      <c r="E1853" s="18" t="n">
        <v>1</v>
      </c>
      <c r="F1853" s="20" t="n">
        <f aca="false">($D$2-C1853)/$D$2</f>
        <v>0.26592</v>
      </c>
      <c r="G1853" s="19" t="n">
        <f aca="false">C1853-$D$3</f>
        <v>3352</v>
      </c>
      <c r="H1853" s="18" t="n">
        <f aca="false">E1853*B1853</f>
        <v>17</v>
      </c>
      <c r="I1853" s="19" t="n">
        <f aca="false">G1853*H1853</f>
        <v>56984</v>
      </c>
      <c r="J1853" s="29" t="n">
        <f aca="false">C1853/$D$2</f>
        <v>0.73408</v>
      </c>
      <c r="K1853" s="30" t="n">
        <f aca="false">1/(1+EXP($K$2+($K$3*J1853)))</f>
        <v>0.736724526446663</v>
      </c>
      <c r="L1853" s="31" t="n">
        <f aca="false">(E1853)*(K1853)+(1-E1853)*(1-K1853)</f>
        <v>0.736724526446663</v>
      </c>
      <c r="M1853" s="31" t="n">
        <f aca="false">LN(L1853)</f>
        <v>-0.305541233534985</v>
      </c>
    </row>
    <row r="1854" customFormat="false" ht="13" hidden="false" customHeight="false" outlineLevel="0" collapsed="false">
      <c r="A1854" s="18" t="n">
        <v>1845</v>
      </c>
      <c r="B1854" s="18" t="n">
        <v>15</v>
      </c>
      <c r="C1854" s="19" t="n">
        <v>18486</v>
      </c>
      <c r="D1854" s="19" t="n">
        <v>277296</v>
      </c>
      <c r="E1854" s="18" t="n">
        <v>1</v>
      </c>
      <c r="F1854" s="20" t="n">
        <f aca="false">($D$2-C1854)/$D$2</f>
        <v>0.26056</v>
      </c>
      <c r="G1854" s="19" t="n">
        <f aca="false">C1854-$D$3</f>
        <v>3486</v>
      </c>
      <c r="H1854" s="18" t="n">
        <f aca="false">E1854*B1854</f>
        <v>15</v>
      </c>
      <c r="I1854" s="19" t="n">
        <f aca="false">G1854*H1854</f>
        <v>52290</v>
      </c>
      <c r="J1854" s="29" t="n">
        <f aca="false">C1854/$D$2</f>
        <v>0.73944</v>
      </c>
      <c r="K1854" s="30" t="n">
        <f aca="false">1/(1+EXP($K$2+($K$3*J1854)))</f>
        <v>0.727087058419901</v>
      </c>
      <c r="L1854" s="31" t="n">
        <f aca="false">(E1854)*(K1854)+(1-E1854)*(1-K1854)</f>
        <v>0.727087058419901</v>
      </c>
      <c r="M1854" s="31" t="n">
        <f aca="false">LN(L1854)</f>
        <v>-0.318709058384403</v>
      </c>
    </row>
    <row r="1855" customFormat="false" ht="13" hidden="false" customHeight="false" outlineLevel="0" collapsed="false">
      <c r="A1855" s="18" t="n">
        <v>1846</v>
      </c>
      <c r="B1855" s="18" t="n">
        <v>22</v>
      </c>
      <c r="C1855" s="19" t="n">
        <v>21954</v>
      </c>
      <c r="D1855" s="19" t="n">
        <v>482989</v>
      </c>
      <c r="E1855" s="18" t="n">
        <v>0</v>
      </c>
      <c r="F1855" s="20" t="n">
        <f aca="false">($D$2-C1855)/$D$2</f>
        <v>0.12184</v>
      </c>
      <c r="G1855" s="19" t="n">
        <f aca="false">C1855-$D$3</f>
        <v>6954</v>
      </c>
      <c r="H1855" s="18" t="n">
        <f aca="false">E1855*B1855</f>
        <v>0</v>
      </c>
      <c r="I1855" s="19" t="n">
        <f aca="false">G1855*H1855</f>
        <v>0</v>
      </c>
      <c r="J1855" s="29" t="n">
        <f aca="false">C1855/$D$2</f>
        <v>0.87816</v>
      </c>
      <c r="K1855" s="30" t="n">
        <f aca="false">1/(1+EXP($K$2+($K$3*J1855)))</f>
        <v>0.427672077198062</v>
      </c>
      <c r="L1855" s="31" t="n">
        <f aca="false">(E1855)*(K1855)+(1-E1855)*(1-K1855)</f>
        <v>0.572327922801938</v>
      </c>
      <c r="M1855" s="31" t="n">
        <f aca="false">LN(L1855)</f>
        <v>-0.558043160259417</v>
      </c>
    </row>
    <row r="1856" customFormat="false" ht="13" hidden="false" customHeight="false" outlineLevel="0" collapsed="false">
      <c r="A1856" s="18" t="n">
        <v>1847</v>
      </c>
      <c r="B1856" s="18" t="n">
        <v>29</v>
      </c>
      <c r="C1856" s="19" t="n">
        <v>22397</v>
      </c>
      <c r="D1856" s="19" t="n">
        <v>649526</v>
      </c>
      <c r="E1856" s="18" t="n">
        <v>0</v>
      </c>
      <c r="F1856" s="20" t="n">
        <f aca="false">($D$2-C1856)/$D$2</f>
        <v>0.10412</v>
      </c>
      <c r="G1856" s="19" t="n">
        <f aca="false">C1856-$D$3</f>
        <v>7397</v>
      </c>
      <c r="H1856" s="18" t="n">
        <f aca="false">E1856*B1856</f>
        <v>0</v>
      </c>
      <c r="I1856" s="19" t="n">
        <f aca="false">G1856*H1856</f>
        <v>0</v>
      </c>
      <c r="J1856" s="29" t="n">
        <f aca="false">C1856/$D$2</f>
        <v>0.89588</v>
      </c>
      <c r="K1856" s="30" t="n">
        <f aca="false">1/(1+EXP($K$2+($K$3*J1856)))</f>
        <v>0.388470999827689</v>
      </c>
      <c r="L1856" s="31" t="n">
        <f aca="false">(E1856)*(K1856)+(1-E1856)*(1-K1856)</f>
        <v>0.611529000172311</v>
      </c>
      <c r="M1856" s="31" t="n">
        <f aca="false">LN(L1856)</f>
        <v>-0.491792900331327</v>
      </c>
    </row>
    <row r="1857" customFormat="false" ht="13" hidden="false" customHeight="false" outlineLevel="0" collapsed="false">
      <c r="A1857" s="18" t="n">
        <v>1848</v>
      </c>
      <c r="B1857" s="18" t="n">
        <v>41</v>
      </c>
      <c r="C1857" s="19" t="n">
        <v>20703</v>
      </c>
      <c r="D1857" s="19" t="n">
        <v>848827</v>
      </c>
      <c r="E1857" s="18" t="n">
        <v>0</v>
      </c>
      <c r="F1857" s="20" t="n">
        <f aca="false">($D$2-C1857)/$D$2</f>
        <v>0.17188</v>
      </c>
      <c r="G1857" s="19" t="n">
        <f aca="false">C1857-$D$3</f>
        <v>5703</v>
      </c>
      <c r="H1857" s="18" t="n">
        <f aca="false">E1857*B1857</f>
        <v>0</v>
      </c>
      <c r="I1857" s="19" t="n">
        <f aca="false">G1857*H1857</f>
        <v>0</v>
      </c>
      <c r="J1857" s="29" t="n">
        <f aca="false">C1857/$D$2</f>
        <v>0.82812</v>
      </c>
      <c r="K1857" s="30" t="n">
        <f aca="false">1/(1+EXP($K$2+($K$3*J1857)))</f>
        <v>0.541707337792315</v>
      </c>
      <c r="L1857" s="31" t="n">
        <f aca="false">(E1857)*(K1857)+(1-E1857)*(1-K1857)</f>
        <v>0.458292662207685</v>
      </c>
      <c r="M1857" s="31" t="n">
        <f aca="false">LN(L1857)</f>
        <v>-0.78024729848835</v>
      </c>
    </row>
    <row r="1858" customFormat="false" ht="13" hidden="false" customHeight="false" outlineLevel="0" collapsed="false">
      <c r="A1858" s="18" t="n">
        <v>1849</v>
      </c>
      <c r="B1858" s="18" t="n">
        <v>22</v>
      </c>
      <c r="C1858" s="19" t="n">
        <v>18941</v>
      </c>
      <c r="D1858" s="19" t="n">
        <v>416707</v>
      </c>
      <c r="E1858" s="18" t="n">
        <v>0</v>
      </c>
      <c r="F1858" s="20" t="n">
        <f aca="false">($D$2-C1858)/$D$2</f>
        <v>0.24236</v>
      </c>
      <c r="G1858" s="19" t="n">
        <f aca="false">C1858-$D$3</f>
        <v>3941</v>
      </c>
      <c r="H1858" s="18" t="n">
        <f aca="false">E1858*B1858</f>
        <v>0</v>
      </c>
      <c r="I1858" s="19" t="n">
        <f aca="false">G1858*H1858</f>
        <v>0</v>
      </c>
      <c r="J1858" s="29" t="n">
        <f aca="false">C1858/$D$2</f>
        <v>0.75764</v>
      </c>
      <c r="K1858" s="30" t="n">
        <f aca="false">1/(1+EXP($K$2+($K$3*J1858)))</f>
        <v>0.692771004463305</v>
      </c>
      <c r="L1858" s="31" t="n">
        <f aca="false">(E1858)*(K1858)+(1-E1858)*(1-K1858)</f>
        <v>0.307228995536695</v>
      </c>
      <c r="M1858" s="31" t="n">
        <f aca="false">LN(L1858)</f>
        <v>-1.18016189565007</v>
      </c>
    </row>
    <row r="1859" customFormat="false" ht="13" hidden="false" customHeight="false" outlineLevel="0" collapsed="false">
      <c r="A1859" s="18" t="n">
        <v>1850</v>
      </c>
      <c r="B1859" s="18" t="n">
        <v>15</v>
      </c>
      <c r="C1859" s="19" t="n">
        <v>19334</v>
      </c>
      <c r="D1859" s="19" t="n">
        <v>290009</v>
      </c>
      <c r="E1859" s="18" t="n">
        <v>0</v>
      </c>
      <c r="F1859" s="20" t="n">
        <f aca="false">($D$2-C1859)/$D$2</f>
        <v>0.22664</v>
      </c>
      <c r="G1859" s="19" t="n">
        <f aca="false">C1859-$D$3</f>
        <v>4334</v>
      </c>
      <c r="H1859" s="18" t="n">
        <f aca="false">E1859*B1859</f>
        <v>0</v>
      </c>
      <c r="I1859" s="19" t="n">
        <f aca="false">G1859*H1859</f>
        <v>0</v>
      </c>
      <c r="J1859" s="29" t="n">
        <f aca="false">C1859/$D$2</f>
        <v>0.77336</v>
      </c>
      <c r="K1859" s="30" t="n">
        <f aca="false">1/(1+EXP($K$2+($K$3*J1859)))</f>
        <v>0.661289492528362</v>
      </c>
      <c r="L1859" s="31" t="n">
        <f aca="false">(E1859)*(K1859)+(1-E1859)*(1-K1859)</f>
        <v>0.338710507471638</v>
      </c>
      <c r="M1859" s="31" t="n">
        <f aca="false">LN(L1859)</f>
        <v>-1.08260949669412</v>
      </c>
    </row>
    <row r="1860" customFormat="false" ht="13" hidden="false" customHeight="false" outlineLevel="0" collapsed="false">
      <c r="A1860" s="18" t="n">
        <v>1851</v>
      </c>
      <c r="B1860" s="18" t="n">
        <v>22</v>
      </c>
      <c r="C1860" s="19" t="n">
        <v>20720</v>
      </c>
      <c r="D1860" s="19" t="n">
        <v>455842</v>
      </c>
      <c r="E1860" s="18" t="n">
        <v>0</v>
      </c>
      <c r="F1860" s="20" t="n">
        <f aca="false">($D$2-C1860)/$D$2</f>
        <v>0.1712</v>
      </c>
      <c r="G1860" s="19" t="n">
        <f aca="false">C1860-$D$3</f>
        <v>5720</v>
      </c>
      <c r="H1860" s="18" t="n">
        <f aca="false">E1860*B1860</f>
        <v>0</v>
      </c>
      <c r="I1860" s="19" t="n">
        <f aca="false">G1860*H1860</f>
        <v>0</v>
      </c>
      <c r="J1860" s="29" t="n">
        <f aca="false">C1860/$D$2</f>
        <v>0.8288</v>
      </c>
      <c r="K1860" s="30" t="n">
        <f aca="false">1/(1+EXP($K$2+($K$3*J1860)))</f>
        <v>0.540159877613989</v>
      </c>
      <c r="L1860" s="31" t="n">
        <f aca="false">(E1860)*(K1860)+(1-E1860)*(1-K1860)</f>
        <v>0.459840122386011</v>
      </c>
      <c r="M1860" s="31" t="n">
        <f aca="false">LN(L1860)</f>
        <v>-0.776876409942393</v>
      </c>
    </row>
    <row r="1861" customFormat="false" ht="13" hidden="false" customHeight="false" outlineLevel="0" collapsed="false">
      <c r="A1861" s="18" t="n">
        <v>1852</v>
      </c>
      <c r="B1861" s="18" t="n">
        <v>11</v>
      </c>
      <c r="C1861" s="19" t="n">
        <v>19781</v>
      </c>
      <c r="D1861" s="19" t="n">
        <v>217588</v>
      </c>
      <c r="E1861" s="18" t="n">
        <v>0</v>
      </c>
      <c r="F1861" s="20" t="n">
        <f aca="false">($D$2-C1861)/$D$2</f>
        <v>0.20876</v>
      </c>
      <c r="G1861" s="19" t="n">
        <f aca="false">C1861-$D$3</f>
        <v>4781</v>
      </c>
      <c r="H1861" s="18" t="n">
        <f aca="false">E1861*B1861</f>
        <v>0</v>
      </c>
      <c r="I1861" s="19" t="n">
        <f aca="false">G1861*H1861</f>
        <v>0</v>
      </c>
      <c r="J1861" s="29" t="n">
        <f aca="false">C1861/$D$2</f>
        <v>0.79124</v>
      </c>
      <c r="K1861" s="30" t="n">
        <f aca="false">1/(1+EXP($K$2+($K$3*J1861)))</f>
        <v>0.623678503526056</v>
      </c>
      <c r="L1861" s="31" t="n">
        <f aca="false">(E1861)*(K1861)+(1-E1861)*(1-K1861)</f>
        <v>0.376321496473944</v>
      </c>
      <c r="M1861" s="31" t="n">
        <f aca="false">LN(L1861)</f>
        <v>-0.977311457120284</v>
      </c>
    </row>
    <row r="1862" customFormat="false" ht="13" hidden="false" customHeight="false" outlineLevel="0" collapsed="false">
      <c r="A1862" s="18" t="n">
        <v>1853</v>
      </c>
      <c r="B1862" s="18" t="n">
        <v>14</v>
      </c>
      <c r="C1862" s="19" t="n">
        <v>19749</v>
      </c>
      <c r="D1862" s="19" t="n">
        <v>276490</v>
      </c>
      <c r="E1862" s="18" t="n">
        <v>0</v>
      </c>
      <c r="F1862" s="20" t="n">
        <f aca="false">($D$2-C1862)/$D$2</f>
        <v>0.21004</v>
      </c>
      <c r="G1862" s="19" t="n">
        <f aca="false">C1862-$D$3</f>
        <v>4749</v>
      </c>
      <c r="H1862" s="18" t="n">
        <f aca="false">E1862*B1862</f>
        <v>0</v>
      </c>
      <c r="I1862" s="19" t="n">
        <f aca="false">G1862*H1862</f>
        <v>0</v>
      </c>
      <c r="J1862" s="29" t="n">
        <f aca="false">C1862/$D$2</f>
        <v>0.78996</v>
      </c>
      <c r="K1862" s="30" t="n">
        <f aca="false">1/(1+EXP($K$2+($K$3*J1862)))</f>
        <v>0.62642757899385</v>
      </c>
      <c r="L1862" s="31" t="n">
        <f aca="false">(E1862)*(K1862)+(1-E1862)*(1-K1862)</f>
        <v>0.37357242100615</v>
      </c>
      <c r="M1862" s="31" t="n">
        <f aca="false">LN(L1862)</f>
        <v>-0.984643394928935</v>
      </c>
    </row>
    <row r="1863" customFormat="false" ht="13" hidden="false" customHeight="false" outlineLevel="0" collapsed="false">
      <c r="A1863" s="18" t="n">
        <v>1854</v>
      </c>
      <c r="B1863" s="18" t="n">
        <v>12</v>
      </c>
      <c r="C1863" s="19" t="n">
        <v>19570</v>
      </c>
      <c r="D1863" s="19" t="n">
        <v>234839</v>
      </c>
      <c r="E1863" s="18" t="n">
        <v>0</v>
      </c>
      <c r="F1863" s="20" t="n">
        <f aca="false">($D$2-C1863)/$D$2</f>
        <v>0.2172</v>
      </c>
      <c r="G1863" s="19" t="n">
        <f aca="false">C1863-$D$3</f>
        <v>4570</v>
      </c>
      <c r="H1863" s="18" t="n">
        <f aca="false">E1863*B1863</f>
        <v>0</v>
      </c>
      <c r="I1863" s="19" t="n">
        <f aca="false">G1863*H1863</f>
        <v>0</v>
      </c>
      <c r="J1863" s="29" t="n">
        <f aca="false">C1863/$D$2</f>
        <v>0.7828</v>
      </c>
      <c r="K1863" s="30" t="n">
        <f aca="false">1/(1+EXP($K$2+($K$3*J1863)))</f>
        <v>0.641650843976598</v>
      </c>
      <c r="L1863" s="31" t="n">
        <f aca="false">(E1863)*(K1863)+(1-E1863)*(1-K1863)</f>
        <v>0.358349156023402</v>
      </c>
      <c r="M1863" s="31" t="n">
        <f aca="false">LN(L1863)</f>
        <v>-1.02624747171897</v>
      </c>
    </row>
    <row r="1864" customFormat="false" ht="13" hidden="false" customHeight="false" outlineLevel="0" collapsed="false">
      <c r="A1864" s="18" t="n">
        <v>1855</v>
      </c>
      <c r="B1864" s="18" t="n">
        <v>25</v>
      </c>
      <c r="C1864" s="19" t="n">
        <v>17616</v>
      </c>
      <c r="D1864" s="19" t="n">
        <v>440397</v>
      </c>
      <c r="E1864" s="18" t="n">
        <v>1</v>
      </c>
      <c r="F1864" s="20" t="n">
        <f aca="false">($D$2-C1864)/$D$2</f>
        <v>0.29536</v>
      </c>
      <c r="G1864" s="19" t="n">
        <f aca="false">C1864-$D$3</f>
        <v>2616</v>
      </c>
      <c r="H1864" s="18" t="n">
        <f aca="false">E1864*B1864</f>
        <v>25</v>
      </c>
      <c r="I1864" s="19" t="n">
        <f aca="false">G1864*H1864</f>
        <v>65400</v>
      </c>
      <c r="J1864" s="29" t="n">
        <f aca="false">C1864/$D$2</f>
        <v>0.70464</v>
      </c>
      <c r="K1864" s="30" t="n">
        <f aca="false">1/(1+EXP($K$2+($K$3*J1864)))</f>
        <v>0.78563384134425</v>
      </c>
      <c r="L1864" s="31" t="n">
        <f aca="false">(E1864)*(K1864)+(1-E1864)*(1-K1864)</f>
        <v>0.78563384134425</v>
      </c>
      <c r="M1864" s="31" t="n">
        <f aca="false">LN(L1864)</f>
        <v>-0.241264445802144</v>
      </c>
    </row>
    <row r="1865" customFormat="false" ht="13" hidden="false" customHeight="false" outlineLevel="0" collapsed="false">
      <c r="A1865" s="18" t="n">
        <v>1856</v>
      </c>
      <c r="B1865" s="18" t="n">
        <v>22</v>
      </c>
      <c r="C1865" s="19" t="n">
        <v>21112</v>
      </c>
      <c r="D1865" s="19" t="n">
        <v>464458</v>
      </c>
      <c r="E1865" s="18" t="n">
        <v>0</v>
      </c>
      <c r="F1865" s="20" t="n">
        <f aca="false">($D$2-C1865)/$D$2</f>
        <v>0.15552</v>
      </c>
      <c r="G1865" s="19" t="n">
        <f aca="false">C1865-$D$3</f>
        <v>6112</v>
      </c>
      <c r="H1865" s="18" t="n">
        <f aca="false">E1865*B1865</f>
        <v>0</v>
      </c>
      <c r="I1865" s="19" t="n">
        <f aca="false">G1865*H1865</f>
        <v>0</v>
      </c>
      <c r="J1865" s="29" t="n">
        <f aca="false">C1865/$D$2</f>
        <v>0.84448</v>
      </c>
      <c r="K1865" s="30" t="n">
        <f aca="false">1/(1+EXP($K$2+($K$3*J1865)))</f>
        <v>0.504323058404437</v>
      </c>
      <c r="L1865" s="31" t="n">
        <f aca="false">(E1865)*(K1865)+(1-E1865)*(1-K1865)</f>
        <v>0.495676941595563</v>
      </c>
      <c r="M1865" s="31" t="n">
        <f aca="false">LN(L1865)</f>
        <v>-0.701830891891368</v>
      </c>
    </row>
    <row r="1866" customFormat="false" ht="13" hidden="false" customHeight="false" outlineLevel="0" collapsed="false">
      <c r="A1866" s="18" t="n">
        <v>1857</v>
      </c>
      <c r="B1866" s="18" t="n">
        <v>10</v>
      </c>
      <c r="C1866" s="19" t="n">
        <v>21832</v>
      </c>
      <c r="D1866" s="19" t="n">
        <v>218318</v>
      </c>
      <c r="E1866" s="18" t="n">
        <v>0</v>
      </c>
      <c r="F1866" s="20" t="n">
        <f aca="false">($D$2-C1866)/$D$2</f>
        <v>0.12672</v>
      </c>
      <c r="G1866" s="19" t="n">
        <f aca="false">C1866-$D$3</f>
        <v>6832</v>
      </c>
      <c r="H1866" s="18" t="n">
        <f aca="false">E1866*B1866</f>
        <v>0</v>
      </c>
      <c r="I1866" s="19" t="n">
        <f aca="false">G1866*H1866</f>
        <v>0</v>
      </c>
      <c r="J1866" s="29" t="n">
        <f aca="false">C1866/$D$2</f>
        <v>0.87328</v>
      </c>
      <c r="K1866" s="30" t="n">
        <f aca="false">1/(1+EXP($K$2+($K$3*J1866)))</f>
        <v>0.438652057059869</v>
      </c>
      <c r="L1866" s="31" t="n">
        <f aca="false">(E1866)*(K1866)+(1-E1866)*(1-K1866)</f>
        <v>0.561347942940131</v>
      </c>
      <c r="M1866" s="31" t="n">
        <f aca="false">LN(L1866)</f>
        <v>-0.577414346571225</v>
      </c>
    </row>
    <row r="1867" customFormat="false" ht="13" hidden="false" customHeight="false" outlineLevel="0" collapsed="false">
      <c r="A1867" s="18" t="n">
        <v>1858</v>
      </c>
      <c r="B1867" s="18" t="n">
        <v>15</v>
      </c>
      <c r="C1867" s="19" t="n">
        <v>16149</v>
      </c>
      <c r="D1867" s="19" t="n">
        <v>242228</v>
      </c>
      <c r="E1867" s="18" t="n">
        <v>1</v>
      </c>
      <c r="F1867" s="20" t="n">
        <f aca="false">($D$2-C1867)/$D$2</f>
        <v>0.35404</v>
      </c>
      <c r="G1867" s="19" t="n">
        <f aca="false">C1867-$D$3</f>
        <v>1149</v>
      </c>
      <c r="H1867" s="18" t="n">
        <f aca="false">E1867*B1867</f>
        <v>15</v>
      </c>
      <c r="I1867" s="19" t="n">
        <f aca="false">G1867*H1867</f>
        <v>17235</v>
      </c>
      <c r="J1867" s="29" t="n">
        <f aca="false">C1867/$D$2</f>
        <v>0.64596</v>
      </c>
      <c r="K1867" s="30" t="n">
        <f aca="false">1/(1+EXP($K$2+($K$3*J1867)))</f>
        <v>0.86254096306931</v>
      </c>
      <c r="L1867" s="31" t="n">
        <f aca="false">(E1867)*(K1867)+(1-E1867)*(1-K1867)</f>
        <v>0.86254096306931</v>
      </c>
      <c r="M1867" s="31" t="n">
        <f aca="false">LN(L1867)</f>
        <v>-0.147872637790706</v>
      </c>
    </row>
    <row r="1868" customFormat="false" ht="13" hidden="false" customHeight="false" outlineLevel="0" collapsed="false">
      <c r="A1868" s="18" t="n">
        <v>1859</v>
      </c>
      <c r="B1868" s="18" t="n">
        <v>43</v>
      </c>
      <c r="C1868" s="19" t="n">
        <v>17416</v>
      </c>
      <c r="D1868" s="19" t="n">
        <v>748897</v>
      </c>
      <c r="E1868" s="18" t="n">
        <v>0</v>
      </c>
      <c r="F1868" s="20" t="n">
        <f aca="false">($D$2-C1868)/$D$2</f>
        <v>0.30336</v>
      </c>
      <c r="G1868" s="19" t="n">
        <f aca="false">C1868-$D$3</f>
        <v>2416</v>
      </c>
      <c r="H1868" s="18" t="n">
        <f aca="false">E1868*B1868</f>
        <v>0</v>
      </c>
      <c r="I1868" s="19" t="n">
        <f aca="false">G1868*H1868</f>
        <v>0</v>
      </c>
      <c r="J1868" s="29" t="n">
        <f aca="false">C1868/$D$2</f>
        <v>0.69664</v>
      </c>
      <c r="K1868" s="30" t="n">
        <f aca="false">1/(1+EXP($K$2+($K$3*J1868)))</f>
        <v>0.797722187024995</v>
      </c>
      <c r="L1868" s="31" t="n">
        <f aca="false">(E1868)*(K1868)+(1-E1868)*(1-K1868)</f>
        <v>0.202277812975005</v>
      </c>
      <c r="M1868" s="31" t="n">
        <f aca="false">LN(L1868)</f>
        <v>-1.59811321469846</v>
      </c>
    </row>
    <row r="1869" customFormat="false" ht="13" hidden="false" customHeight="false" outlineLevel="0" collapsed="false">
      <c r="A1869" s="18" t="n">
        <v>1860</v>
      </c>
      <c r="B1869" s="18" t="n">
        <v>27</v>
      </c>
      <c r="C1869" s="19" t="n">
        <v>16730</v>
      </c>
      <c r="D1869" s="19" t="n">
        <v>451698</v>
      </c>
      <c r="E1869" s="18" t="n">
        <v>1</v>
      </c>
      <c r="F1869" s="20" t="n">
        <f aca="false">($D$2-C1869)/$D$2</f>
        <v>0.3308</v>
      </c>
      <c r="G1869" s="19" t="n">
        <f aca="false">C1869-$D$3</f>
        <v>1730</v>
      </c>
      <c r="H1869" s="18" t="n">
        <f aca="false">E1869*B1869</f>
        <v>27</v>
      </c>
      <c r="I1869" s="19" t="n">
        <f aca="false">G1869*H1869</f>
        <v>46710</v>
      </c>
      <c r="J1869" s="29" t="n">
        <f aca="false">C1869/$D$2</f>
        <v>0.6692</v>
      </c>
      <c r="K1869" s="30" t="n">
        <f aca="false">1/(1+EXP($K$2+($K$3*J1869)))</f>
        <v>0.835288565514965</v>
      </c>
      <c r="L1869" s="31" t="n">
        <f aca="false">(E1869)*(K1869)+(1-E1869)*(1-K1869)</f>
        <v>0.835288565514965</v>
      </c>
      <c r="M1869" s="31" t="n">
        <f aca="false">LN(L1869)</f>
        <v>-0.179978026389796</v>
      </c>
    </row>
    <row r="1870" customFormat="false" ht="13" hidden="false" customHeight="false" outlineLevel="0" collapsed="false">
      <c r="A1870" s="18" t="n">
        <v>1861</v>
      </c>
      <c r="B1870" s="18" t="n">
        <v>36</v>
      </c>
      <c r="C1870" s="19" t="n">
        <v>16547</v>
      </c>
      <c r="D1870" s="19" t="n">
        <v>595691</v>
      </c>
      <c r="E1870" s="18" t="n">
        <v>1</v>
      </c>
      <c r="F1870" s="20" t="n">
        <f aca="false">($D$2-C1870)/$D$2</f>
        <v>0.33812</v>
      </c>
      <c r="G1870" s="19" t="n">
        <f aca="false">C1870-$D$3</f>
        <v>1547</v>
      </c>
      <c r="H1870" s="18" t="n">
        <f aca="false">E1870*B1870</f>
        <v>36</v>
      </c>
      <c r="I1870" s="19" t="n">
        <f aca="false">G1870*H1870</f>
        <v>55692</v>
      </c>
      <c r="J1870" s="29" t="n">
        <f aca="false">C1870/$D$2</f>
        <v>0.66188</v>
      </c>
      <c r="K1870" s="30" t="n">
        <f aca="false">1/(1+EXP($K$2+($K$3*J1870)))</f>
        <v>0.844311417363833</v>
      </c>
      <c r="L1870" s="31" t="n">
        <f aca="false">(E1870)*(K1870)+(1-E1870)*(1-K1870)</f>
        <v>0.844311417363833</v>
      </c>
      <c r="M1870" s="31" t="n">
        <f aca="false">LN(L1870)</f>
        <v>-0.169233874522559</v>
      </c>
    </row>
    <row r="1871" customFormat="false" ht="13" hidden="false" customHeight="false" outlineLevel="0" collapsed="false">
      <c r="A1871" s="18" t="n">
        <v>1862</v>
      </c>
      <c r="B1871" s="18" t="n">
        <v>12</v>
      </c>
      <c r="C1871" s="19" t="n">
        <v>16451</v>
      </c>
      <c r="D1871" s="19" t="n">
        <v>197414</v>
      </c>
      <c r="E1871" s="18" t="n">
        <v>0</v>
      </c>
      <c r="F1871" s="20" t="n">
        <f aca="false">($D$2-C1871)/$D$2</f>
        <v>0.34196</v>
      </c>
      <c r="G1871" s="19" t="n">
        <f aca="false">C1871-$D$3</f>
        <v>1451</v>
      </c>
      <c r="H1871" s="18" t="n">
        <f aca="false">E1871*B1871</f>
        <v>0</v>
      </c>
      <c r="I1871" s="19" t="n">
        <f aca="false">G1871*H1871</f>
        <v>0</v>
      </c>
      <c r="J1871" s="29" t="n">
        <f aca="false">C1871/$D$2</f>
        <v>0.65804</v>
      </c>
      <c r="K1871" s="30" t="n">
        <f aca="false">1/(1+EXP($K$2+($K$3*J1871)))</f>
        <v>0.848881324433056</v>
      </c>
      <c r="L1871" s="31" t="n">
        <f aca="false">(E1871)*(K1871)+(1-E1871)*(1-K1871)</f>
        <v>0.151118675566944</v>
      </c>
      <c r="M1871" s="31" t="n">
        <f aca="false">LN(L1871)</f>
        <v>-1.88968981994227</v>
      </c>
    </row>
    <row r="1872" customFormat="false" ht="13" hidden="false" customHeight="false" outlineLevel="0" collapsed="false">
      <c r="A1872" s="18" t="n">
        <v>1863</v>
      </c>
      <c r="B1872" s="18" t="n">
        <v>12</v>
      </c>
      <c r="C1872" s="19" t="n">
        <v>15895</v>
      </c>
      <c r="D1872" s="19" t="n">
        <v>190740</v>
      </c>
      <c r="E1872" s="18" t="n">
        <v>1</v>
      </c>
      <c r="F1872" s="20" t="n">
        <f aca="false">($D$2-C1872)/$D$2</f>
        <v>0.3642</v>
      </c>
      <c r="G1872" s="19" t="n">
        <f aca="false">C1872-$D$3</f>
        <v>895</v>
      </c>
      <c r="H1872" s="18" t="n">
        <f aca="false">E1872*B1872</f>
        <v>12</v>
      </c>
      <c r="I1872" s="19" t="n">
        <f aca="false">G1872*H1872</f>
        <v>10740</v>
      </c>
      <c r="J1872" s="29" t="n">
        <f aca="false">C1872/$D$2</f>
        <v>0.6358</v>
      </c>
      <c r="K1872" s="30" t="n">
        <f aca="false">1/(1+EXP($K$2+($K$3*J1872)))</f>
        <v>0.873212257212026</v>
      </c>
      <c r="L1872" s="31" t="n">
        <f aca="false">(E1872)*(K1872)+(1-E1872)*(1-K1872)</f>
        <v>0.873212257212026</v>
      </c>
      <c r="M1872" s="31" t="n">
        <f aca="false">LN(L1872)</f>
        <v>-0.135576617286193</v>
      </c>
    </row>
    <row r="1873" customFormat="false" ht="13" hidden="false" customHeight="false" outlineLevel="0" collapsed="false">
      <c r="A1873" s="18" t="n">
        <v>1864</v>
      </c>
      <c r="B1873" s="18" t="n">
        <v>16</v>
      </c>
      <c r="C1873" s="19" t="n">
        <v>19486</v>
      </c>
      <c r="D1873" s="19" t="n">
        <v>311781</v>
      </c>
      <c r="E1873" s="18" t="n">
        <v>0</v>
      </c>
      <c r="F1873" s="20" t="n">
        <f aca="false">($D$2-C1873)/$D$2</f>
        <v>0.22056</v>
      </c>
      <c r="G1873" s="19" t="n">
        <f aca="false">C1873-$D$3</f>
        <v>4486</v>
      </c>
      <c r="H1873" s="18" t="n">
        <f aca="false">E1873*B1873</f>
        <v>0</v>
      </c>
      <c r="I1873" s="19" t="n">
        <f aca="false">G1873*H1873</f>
        <v>0</v>
      </c>
      <c r="J1873" s="29" t="n">
        <f aca="false">C1873/$D$2</f>
        <v>0.77944</v>
      </c>
      <c r="K1873" s="30" t="n">
        <f aca="false">1/(1+EXP($K$2+($K$3*J1873)))</f>
        <v>0.648699586003115</v>
      </c>
      <c r="L1873" s="31" t="n">
        <f aca="false">(E1873)*(K1873)+(1-E1873)*(1-K1873)</f>
        <v>0.351300413996885</v>
      </c>
      <c r="M1873" s="31" t="n">
        <f aca="false">LN(L1873)</f>
        <v>-1.04611354123999</v>
      </c>
    </row>
    <row r="1874" customFormat="false" ht="13" hidden="false" customHeight="false" outlineLevel="0" collapsed="false">
      <c r="A1874" s="18" t="n">
        <v>1865</v>
      </c>
      <c r="B1874" s="18" t="n">
        <v>34</v>
      </c>
      <c r="C1874" s="19" t="n">
        <v>19025</v>
      </c>
      <c r="D1874" s="19" t="n">
        <v>646838</v>
      </c>
      <c r="E1874" s="18" t="n">
        <v>0</v>
      </c>
      <c r="F1874" s="20" t="n">
        <f aca="false">($D$2-C1874)/$D$2</f>
        <v>0.239</v>
      </c>
      <c r="G1874" s="19" t="n">
        <f aca="false">C1874-$D$3</f>
        <v>4025</v>
      </c>
      <c r="H1874" s="18" t="n">
        <f aca="false">E1874*B1874</f>
        <v>0</v>
      </c>
      <c r="I1874" s="19" t="n">
        <f aca="false">G1874*H1874</f>
        <v>0</v>
      </c>
      <c r="J1874" s="29" t="n">
        <f aca="false">C1874/$D$2</f>
        <v>0.761</v>
      </c>
      <c r="K1874" s="30" t="n">
        <f aca="false">1/(1+EXP($K$2+($K$3*J1874)))</f>
        <v>0.686178754700446</v>
      </c>
      <c r="L1874" s="31" t="n">
        <f aca="false">(E1874)*(K1874)+(1-E1874)*(1-K1874)</f>
        <v>0.313821245299554</v>
      </c>
      <c r="M1874" s="31" t="n">
        <f aca="false">LN(L1874)</f>
        <v>-1.15893173766218</v>
      </c>
    </row>
    <row r="1875" customFormat="false" ht="13" hidden="false" customHeight="false" outlineLevel="0" collapsed="false">
      <c r="A1875" s="18" t="n">
        <v>1866</v>
      </c>
      <c r="B1875" s="18" t="n">
        <v>18</v>
      </c>
      <c r="C1875" s="19" t="n">
        <v>17340</v>
      </c>
      <c r="D1875" s="19" t="n">
        <v>312114</v>
      </c>
      <c r="E1875" s="18" t="n">
        <v>0</v>
      </c>
      <c r="F1875" s="20" t="n">
        <f aca="false">($D$2-C1875)/$D$2</f>
        <v>0.3064</v>
      </c>
      <c r="G1875" s="19" t="n">
        <f aca="false">C1875-$D$3</f>
        <v>2340</v>
      </c>
      <c r="H1875" s="18" t="n">
        <f aca="false">E1875*B1875</f>
        <v>0</v>
      </c>
      <c r="I1875" s="19" t="n">
        <f aca="false">G1875*H1875</f>
        <v>0</v>
      </c>
      <c r="J1875" s="29" t="n">
        <f aca="false">C1875/$D$2</f>
        <v>0.6936</v>
      </c>
      <c r="K1875" s="30" t="n">
        <f aca="false">1/(1+EXP($K$2+($K$3*J1875)))</f>
        <v>0.802180287247919</v>
      </c>
      <c r="L1875" s="31" t="n">
        <f aca="false">(E1875)*(K1875)+(1-E1875)*(1-K1875)</f>
        <v>0.197819712752081</v>
      </c>
      <c r="M1875" s="31" t="n">
        <f aca="false">LN(L1875)</f>
        <v>-1.62039920473862</v>
      </c>
    </row>
    <row r="1876" customFormat="false" ht="13" hidden="false" customHeight="false" outlineLevel="0" collapsed="false">
      <c r="A1876" s="18" t="n">
        <v>1867</v>
      </c>
      <c r="B1876" s="18" t="n">
        <v>43</v>
      </c>
      <c r="C1876" s="19" t="n">
        <v>17092</v>
      </c>
      <c r="D1876" s="19" t="n">
        <v>734950</v>
      </c>
      <c r="E1876" s="18" t="n">
        <v>1</v>
      </c>
      <c r="F1876" s="20" t="n">
        <f aca="false">($D$2-C1876)/$D$2</f>
        <v>0.31632</v>
      </c>
      <c r="G1876" s="19" t="n">
        <f aca="false">C1876-$D$3</f>
        <v>2092</v>
      </c>
      <c r="H1876" s="18" t="n">
        <f aca="false">E1876*B1876</f>
        <v>43</v>
      </c>
      <c r="I1876" s="19" t="n">
        <f aca="false">G1876*H1876</f>
        <v>89956</v>
      </c>
      <c r="J1876" s="29" t="n">
        <f aca="false">C1876/$D$2</f>
        <v>0.68368</v>
      </c>
      <c r="K1876" s="30" t="n">
        <f aca="false">1/(1+EXP($K$2+($K$3*J1876)))</f>
        <v>0.816211147307035</v>
      </c>
      <c r="L1876" s="31" t="n">
        <f aca="false">(E1876)*(K1876)+(1-E1876)*(1-K1876)</f>
        <v>0.816211147307035</v>
      </c>
      <c r="M1876" s="31" t="n">
        <f aca="false">LN(L1876)</f>
        <v>-0.203082198535654</v>
      </c>
    </row>
    <row r="1877" customFormat="false" ht="13" hidden="false" customHeight="false" outlineLevel="0" collapsed="false">
      <c r="A1877" s="18" t="n">
        <v>1868</v>
      </c>
      <c r="B1877" s="18" t="n">
        <v>31</v>
      </c>
      <c r="C1877" s="19" t="n">
        <v>19641</v>
      </c>
      <c r="D1877" s="19" t="n">
        <v>608863</v>
      </c>
      <c r="E1877" s="18" t="n">
        <v>0</v>
      </c>
      <c r="F1877" s="20" t="n">
        <f aca="false">($D$2-C1877)/$D$2</f>
        <v>0.21436</v>
      </c>
      <c r="G1877" s="19" t="n">
        <f aca="false">C1877-$D$3</f>
        <v>4641</v>
      </c>
      <c r="H1877" s="18" t="n">
        <f aca="false">E1877*B1877</f>
        <v>0</v>
      </c>
      <c r="I1877" s="19" t="n">
        <f aca="false">G1877*H1877</f>
        <v>0</v>
      </c>
      <c r="J1877" s="29" t="n">
        <f aca="false">C1877/$D$2</f>
        <v>0.78564</v>
      </c>
      <c r="K1877" s="30" t="n">
        <f aca="false">1/(1+EXP($K$2+($K$3*J1877)))</f>
        <v>0.63564471859151</v>
      </c>
      <c r="L1877" s="31" t="n">
        <f aca="false">(E1877)*(K1877)+(1-E1877)*(1-K1877)</f>
        <v>0.36435528140849</v>
      </c>
      <c r="M1877" s="31" t="n">
        <f aca="false">LN(L1877)</f>
        <v>-1.00962583954483</v>
      </c>
    </row>
    <row r="1878" customFormat="false" ht="13" hidden="false" customHeight="false" outlineLevel="0" collapsed="false">
      <c r="A1878" s="18" t="n">
        <v>1869</v>
      </c>
      <c r="B1878" s="18" t="n">
        <v>28</v>
      </c>
      <c r="C1878" s="19" t="n">
        <v>22209</v>
      </c>
      <c r="D1878" s="19" t="n">
        <v>621860</v>
      </c>
      <c r="E1878" s="18" t="n">
        <v>0</v>
      </c>
      <c r="F1878" s="20" t="n">
        <f aca="false">($D$2-C1878)/$D$2</f>
        <v>0.11164</v>
      </c>
      <c r="G1878" s="19" t="n">
        <f aca="false">C1878-$D$3</f>
        <v>7209</v>
      </c>
      <c r="H1878" s="18" t="n">
        <f aca="false">E1878*B1878</f>
        <v>0</v>
      </c>
      <c r="I1878" s="19" t="n">
        <f aca="false">G1878*H1878</f>
        <v>0</v>
      </c>
      <c r="J1878" s="29" t="n">
        <f aca="false">C1878/$D$2</f>
        <v>0.88836</v>
      </c>
      <c r="K1878" s="30" t="n">
        <f aca="false">1/(1+EXP($K$2+($K$3*J1878)))</f>
        <v>0.404962594750401</v>
      </c>
      <c r="L1878" s="31" t="n">
        <f aca="false">(E1878)*(K1878)+(1-E1878)*(1-K1878)</f>
        <v>0.595037405249599</v>
      </c>
      <c r="M1878" s="31" t="n">
        <f aca="false">LN(L1878)</f>
        <v>-0.519131009446777</v>
      </c>
    </row>
    <row r="1879" customFormat="false" ht="13" hidden="false" customHeight="false" outlineLevel="0" collapsed="false">
      <c r="A1879" s="18" t="n">
        <v>1870</v>
      </c>
      <c r="B1879" s="18" t="n">
        <v>19</v>
      </c>
      <c r="C1879" s="19" t="n">
        <v>21116</v>
      </c>
      <c r="D1879" s="19" t="n">
        <v>401199</v>
      </c>
      <c r="E1879" s="18" t="n">
        <v>0</v>
      </c>
      <c r="F1879" s="20" t="n">
        <f aca="false">($D$2-C1879)/$D$2</f>
        <v>0.15536</v>
      </c>
      <c r="G1879" s="19" t="n">
        <f aca="false">C1879-$D$3</f>
        <v>6116</v>
      </c>
      <c r="H1879" s="18" t="n">
        <f aca="false">E1879*B1879</f>
        <v>0</v>
      </c>
      <c r="I1879" s="19" t="n">
        <f aca="false">G1879*H1879</f>
        <v>0</v>
      </c>
      <c r="J1879" s="29" t="n">
        <f aca="false">C1879/$D$2</f>
        <v>0.84464</v>
      </c>
      <c r="K1879" s="30" t="n">
        <f aca="false">1/(1+EXP($K$2+($K$3*J1879)))</f>
        <v>0.503956518162124</v>
      </c>
      <c r="L1879" s="31" t="n">
        <f aca="false">(E1879)*(K1879)+(1-E1879)*(1-K1879)</f>
        <v>0.496043481837876</v>
      </c>
      <c r="M1879" s="31" t="n">
        <f aca="false">LN(L1879)</f>
        <v>-0.701091691103844</v>
      </c>
    </row>
    <row r="1880" customFormat="false" ht="13" hidden="false" customHeight="false" outlineLevel="0" collapsed="false">
      <c r="A1880" s="18" t="n">
        <v>1871</v>
      </c>
      <c r="B1880" s="18" t="n">
        <v>23</v>
      </c>
      <c r="C1880" s="19" t="n">
        <v>17519</v>
      </c>
      <c r="D1880" s="19" t="n">
        <v>402946</v>
      </c>
      <c r="E1880" s="18" t="n">
        <v>1</v>
      </c>
      <c r="F1880" s="20" t="n">
        <f aca="false">($D$2-C1880)/$D$2</f>
        <v>0.29924</v>
      </c>
      <c r="G1880" s="19" t="n">
        <f aca="false">C1880-$D$3</f>
        <v>2519</v>
      </c>
      <c r="H1880" s="18" t="n">
        <f aca="false">E1880*B1880</f>
        <v>23</v>
      </c>
      <c r="I1880" s="19" t="n">
        <f aca="false">G1880*H1880</f>
        <v>57937</v>
      </c>
      <c r="J1880" s="29" t="n">
        <f aca="false">C1880/$D$2</f>
        <v>0.70076</v>
      </c>
      <c r="K1880" s="30" t="n">
        <f aca="false">1/(1+EXP($K$2+($K$3*J1880)))</f>
        <v>0.791561262069889</v>
      </c>
      <c r="L1880" s="31" t="n">
        <f aca="false">(E1880)*(K1880)+(1-E1880)*(1-K1880)</f>
        <v>0.791561262069889</v>
      </c>
      <c r="M1880" s="31" t="n">
        <f aca="false">LN(L1880)</f>
        <v>-0.233748002694336</v>
      </c>
    </row>
    <row r="1881" customFormat="false" ht="13" hidden="false" customHeight="false" outlineLevel="0" collapsed="false">
      <c r="A1881" s="18" t="n">
        <v>1872</v>
      </c>
      <c r="B1881" s="18" t="n">
        <v>19</v>
      </c>
      <c r="C1881" s="19" t="n">
        <v>16141</v>
      </c>
      <c r="D1881" s="19" t="n">
        <v>306671</v>
      </c>
      <c r="E1881" s="18" t="n">
        <v>0</v>
      </c>
      <c r="F1881" s="20" t="n">
        <f aca="false">($D$2-C1881)/$D$2</f>
        <v>0.35436</v>
      </c>
      <c r="G1881" s="19" t="n">
        <f aca="false">C1881-$D$3</f>
        <v>1141</v>
      </c>
      <c r="H1881" s="18" t="n">
        <f aca="false">E1881*B1881</f>
        <v>0</v>
      </c>
      <c r="I1881" s="19" t="n">
        <f aca="false">G1881*H1881</f>
        <v>0</v>
      </c>
      <c r="J1881" s="29" t="n">
        <f aca="false">C1881/$D$2</f>
        <v>0.64564</v>
      </c>
      <c r="K1881" s="30" t="n">
        <f aca="false">1/(1+EXP($K$2+($K$3*J1881)))</f>
        <v>0.862888285376856</v>
      </c>
      <c r="L1881" s="31" t="n">
        <f aca="false">(E1881)*(K1881)+(1-E1881)*(1-K1881)</f>
        <v>0.137111714623144</v>
      </c>
      <c r="M1881" s="31" t="n">
        <f aca="false">LN(L1881)</f>
        <v>-1.98695925023524</v>
      </c>
    </row>
    <row r="1882" customFormat="false" ht="13" hidden="false" customHeight="false" outlineLevel="0" collapsed="false">
      <c r="A1882" s="18" t="n">
        <v>1873</v>
      </c>
      <c r="B1882" s="18" t="n">
        <v>12</v>
      </c>
      <c r="C1882" s="19" t="n">
        <v>15333</v>
      </c>
      <c r="D1882" s="19" t="n">
        <v>183990</v>
      </c>
      <c r="E1882" s="18" t="n">
        <v>1</v>
      </c>
      <c r="F1882" s="20" t="n">
        <f aca="false">($D$2-C1882)/$D$2</f>
        <v>0.38668</v>
      </c>
      <c r="G1882" s="19" t="n">
        <f aca="false">C1882-$D$3</f>
        <v>333</v>
      </c>
      <c r="H1882" s="18" t="n">
        <f aca="false">E1882*B1882</f>
        <v>12</v>
      </c>
      <c r="I1882" s="19" t="n">
        <f aca="false">G1882*H1882</f>
        <v>3996</v>
      </c>
      <c r="J1882" s="29" t="n">
        <f aca="false">C1882/$D$2</f>
        <v>0.61332</v>
      </c>
      <c r="K1882" s="30" t="n">
        <f aca="false">1/(1+EXP($K$2+($K$3*J1882)))</f>
        <v>0.89432246153195</v>
      </c>
      <c r="L1882" s="31" t="n">
        <f aca="false">(E1882)*(K1882)+(1-E1882)*(1-K1882)</f>
        <v>0.89432246153195</v>
      </c>
      <c r="M1882" s="31" t="n">
        <f aca="false">LN(L1882)</f>
        <v>-0.111688873617613</v>
      </c>
    </row>
    <row r="1883" customFormat="false" ht="13" hidden="false" customHeight="false" outlineLevel="0" collapsed="false">
      <c r="A1883" s="18" t="n">
        <v>1874</v>
      </c>
      <c r="B1883" s="18" t="n">
        <v>10</v>
      </c>
      <c r="C1883" s="19" t="n">
        <v>17717</v>
      </c>
      <c r="D1883" s="19" t="n">
        <v>177165</v>
      </c>
      <c r="E1883" s="18" t="n">
        <v>1</v>
      </c>
      <c r="F1883" s="20" t="n">
        <f aca="false">($D$2-C1883)/$D$2</f>
        <v>0.29132</v>
      </c>
      <c r="G1883" s="19" t="n">
        <f aca="false">C1883-$D$3</f>
        <v>2717</v>
      </c>
      <c r="H1883" s="18" t="n">
        <f aca="false">E1883*B1883</f>
        <v>10</v>
      </c>
      <c r="I1883" s="19" t="n">
        <f aca="false">G1883*H1883</f>
        <v>27170</v>
      </c>
      <c r="J1883" s="29" t="n">
        <f aca="false">C1883/$D$2</f>
        <v>0.70868</v>
      </c>
      <c r="K1883" s="30" t="n">
        <f aca="false">1/(1+EXP($K$2+($K$3*J1883)))</f>
        <v>0.779332743176872</v>
      </c>
      <c r="L1883" s="31" t="n">
        <f aca="false">(E1883)*(K1883)+(1-E1883)*(1-K1883)</f>
        <v>0.779332743176872</v>
      </c>
      <c r="M1883" s="31" t="n">
        <f aca="false">LN(L1883)</f>
        <v>-0.249317182876597</v>
      </c>
    </row>
    <row r="1884" customFormat="false" ht="13" hidden="false" customHeight="false" outlineLevel="0" collapsed="false">
      <c r="A1884" s="18" t="n">
        <v>1875</v>
      </c>
      <c r="B1884" s="18" t="n">
        <v>13</v>
      </c>
      <c r="C1884" s="19" t="n">
        <v>18258</v>
      </c>
      <c r="D1884" s="19" t="n">
        <v>237359</v>
      </c>
      <c r="E1884" s="18" t="n">
        <v>1</v>
      </c>
      <c r="F1884" s="20" t="n">
        <f aca="false">($D$2-C1884)/$D$2</f>
        <v>0.26968</v>
      </c>
      <c r="G1884" s="19" t="n">
        <f aca="false">C1884-$D$3</f>
        <v>3258</v>
      </c>
      <c r="H1884" s="18" t="n">
        <f aca="false">E1884*B1884</f>
        <v>13</v>
      </c>
      <c r="I1884" s="19" t="n">
        <f aca="false">G1884*H1884</f>
        <v>42354</v>
      </c>
      <c r="J1884" s="29" t="n">
        <f aca="false">C1884/$D$2</f>
        <v>0.73032</v>
      </c>
      <c r="K1884" s="30" t="n">
        <f aca="false">1/(1+EXP($K$2+($K$3*J1884)))</f>
        <v>0.74335316157443</v>
      </c>
      <c r="L1884" s="31" t="n">
        <f aca="false">(E1884)*(K1884)+(1-E1884)*(1-K1884)</f>
        <v>0.74335316157443</v>
      </c>
      <c r="M1884" s="31" t="n">
        <f aca="false">LN(L1884)</f>
        <v>-0.29658402878804</v>
      </c>
    </row>
    <row r="1885" customFormat="false" ht="13" hidden="false" customHeight="false" outlineLevel="0" collapsed="false">
      <c r="A1885" s="18" t="n">
        <v>1876</v>
      </c>
      <c r="B1885" s="18" t="n">
        <v>25</v>
      </c>
      <c r="C1885" s="19" t="n">
        <v>16919</v>
      </c>
      <c r="D1885" s="19" t="n">
        <v>422971</v>
      </c>
      <c r="E1885" s="18" t="n">
        <v>0</v>
      </c>
      <c r="F1885" s="20" t="n">
        <f aca="false">($D$2-C1885)/$D$2</f>
        <v>0.32324</v>
      </c>
      <c r="G1885" s="19" t="n">
        <f aca="false">C1885-$D$3</f>
        <v>1919</v>
      </c>
      <c r="H1885" s="18" t="n">
        <f aca="false">E1885*B1885</f>
        <v>0</v>
      </c>
      <c r="I1885" s="19" t="n">
        <f aca="false">G1885*H1885</f>
        <v>0</v>
      </c>
      <c r="J1885" s="29" t="n">
        <f aca="false">C1885/$D$2</f>
        <v>0.67676</v>
      </c>
      <c r="K1885" s="30" t="n">
        <f aca="false">1/(1+EXP($K$2+($K$3*J1885)))</f>
        <v>0.825534110045767</v>
      </c>
      <c r="L1885" s="31" t="n">
        <f aca="false">(E1885)*(K1885)+(1-E1885)*(1-K1885)</f>
        <v>0.174465889954233</v>
      </c>
      <c r="M1885" s="31" t="n">
        <f aca="false">LN(L1885)</f>
        <v>-1.74602602948864</v>
      </c>
    </row>
    <row r="1886" customFormat="false" ht="13" hidden="false" customHeight="false" outlineLevel="0" collapsed="false">
      <c r="A1886" s="18" t="n">
        <v>1877</v>
      </c>
      <c r="B1886" s="18" t="n">
        <v>11</v>
      </c>
      <c r="C1886" s="19" t="n">
        <v>19060</v>
      </c>
      <c r="D1886" s="19" t="n">
        <v>209657</v>
      </c>
      <c r="E1886" s="18" t="n">
        <v>1</v>
      </c>
      <c r="F1886" s="20" t="n">
        <f aca="false">($D$2-C1886)/$D$2</f>
        <v>0.2376</v>
      </c>
      <c r="G1886" s="19" t="n">
        <f aca="false">C1886-$D$3</f>
        <v>4060</v>
      </c>
      <c r="H1886" s="18" t="n">
        <f aca="false">E1886*B1886</f>
        <v>11</v>
      </c>
      <c r="I1886" s="19" t="n">
        <f aca="false">G1886*H1886</f>
        <v>44660</v>
      </c>
      <c r="J1886" s="29" t="n">
        <f aca="false">C1886/$D$2</f>
        <v>0.7624</v>
      </c>
      <c r="K1886" s="30" t="n">
        <f aca="false">1/(1+EXP($K$2+($K$3*J1886)))</f>
        <v>0.683409443591204</v>
      </c>
      <c r="L1886" s="31" t="n">
        <f aca="false">(E1886)*(K1886)+(1-E1886)*(1-K1886)</f>
        <v>0.683409443591204</v>
      </c>
      <c r="M1886" s="31" t="n">
        <f aca="false">LN(L1886)</f>
        <v>-0.380661120855005</v>
      </c>
    </row>
    <row r="1887" customFormat="false" ht="13" hidden="false" customHeight="false" outlineLevel="0" collapsed="false">
      <c r="A1887" s="18" t="n">
        <v>1878</v>
      </c>
      <c r="B1887" s="18" t="n">
        <v>14</v>
      </c>
      <c r="C1887" s="19" t="n">
        <v>17952</v>
      </c>
      <c r="D1887" s="19" t="n">
        <v>251323</v>
      </c>
      <c r="E1887" s="18" t="n">
        <v>1</v>
      </c>
      <c r="F1887" s="20" t="n">
        <f aca="false">($D$2-C1887)/$D$2</f>
        <v>0.28192</v>
      </c>
      <c r="G1887" s="19" t="n">
        <f aca="false">C1887-$D$3</f>
        <v>2952</v>
      </c>
      <c r="H1887" s="18" t="n">
        <f aca="false">E1887*B1887</f>
        <v>14</v>
      </c>
      <c r="I1887" s="19" t="n">
        <f aca="false">G1887*H1887</f>
        <v>41328</v>
      </c>
      <c r="J1887" s="29" t="n">
        <f aca="false">C1887/$D$2</f>
        <v>0.71808</v>
      </c>
      <c r="K1887" s="30" t="n">
        <f aca="false">1/(1+EXP($K$2+($K$3*J1887)))</f>
        <v>0.764162830529436</v>
      </c>
      <c r="L1887" s="31" t="n">
        <f aca="false">(E1887)*(K1887)+(1-E1887)*(1-K1887)</f>
        <v>0.764162830529436</v>
      </c>
      <c r="M1887" s="31" t="n">
        <f aca="false">LN(L1887)</f>
        <v>-0.268974383559137</v>
      </c>
    </row>
    <row r="1888" customFormat="false" ht="13" hidden="false" customHeight="false" outlineLevel="0" collapsed="false">
      <c r="A1888" s="18" t="n">
        <v>1879</v>
      </c>
      <c r="B1888" s="18" t="n">
        <v>25</v>
      </c>
      <c r="C1888" s="19" t="n">
        <v>15359</v>
      </c>
      <c r="D1888" s="19" t="n">
        <v>383963</v>
      </c>
      <c r="E1888" s="18" t="n">
        <v>1</v>
      </c>
      <c r="F1888" s="20" t="n">
        <f aca="false">($D$2-C1888)/$D$2</f>
        <v>0.38564</v>
      </c>
      <c r="G1888" s="19" t="n">
        <f aca="false">C1888-$D$3</f>
        <v>359</v>
      </c>
      <c r="H1888" s="18" t="n">
        <f aca="false">E1888*B1888</f>
        <v>25</v>
      </c>
      <c r="I1888" s="19" t="n">
        <f aca="false">G1888*H1888</f>
        <v>8975</v>
      </c>
      <c r="J1888" s="29" t="n">
        <f aca="false">C1888/$D$2</f>
        <v>0.61436</v>
      </c>
      <c r="K1888" s="30" t="n">
        <f aca="false">1/(1+EXP($K$2+($K$3*J1888)))</f>
        <v>0.893418325958937</v>
      </c>
      <c r="L1888" s="31" t="n">
        <f aca="false">(E1888)*(K1888)+(1-E1888)*(1-K1888)</f>
        <v>0.893418325958937</v>
      </c>
      <c r="M1888" s="31" t="n">
        <f aca="false">LN(L1888)</f>
        <v>-0.112700357672152</v>
      </c>
    </row>
    <row r="1889" customFormat="false" ht="13" hidden="false" customHeight="false" outlineLevel="0" collapsed="false">
      <c r="A1889" s="18" t="n">
        <v>1880</v>
      </c>
      <c r="B1889" s="18" t="n">
        <v>20</v>
      </c>
      <c r="C1889" s="19" t="n">
        <v>21707</v>
      </c>
      <c r="D1889" s="19" t="n">
        <v>434141</v>
      </c>
      <c r="E1889" s="18" t="n">
        <v>0</v>
      </c>
      <c r="F1889" s="20" t="n">
        <f aca="false">($D$2-C1889)/$D$2</f>
        <v>0.13172</v>
      </c>
      <c r="G1889" s="19" t="n">
        <f aca="false">C1889-$D$3</f>
        <v>6707</v>
      </c>
      <c r="H1889" s="18" t="n">
        <f aca="false">E1889*B1889</f>
        <v>0</v>
      </c>
      <c r="I1889" s="19" t="n">
        <f aca="false">G1889*H1889</f>
        <v>0</v>
      </c>
      <c r="J1889" s="29" t="n">
        <f aca="false">C1889/$D$2</f>
        <v>0.86828</v>
      </c>
      <c r="K1889" s="30" t="n">
        <f aca="false">1/(1+EXP($K$2+($K$3*J1889)))</f>
        <v>0.449964596504766</v>
      </c>
      <c r="L1889" s="31" t="n">
        <f aca="false">(E1889)*(K1889)+(1-E1889)*(1-K1889)</f>
        <v>0.550035403495234</v>
      </c>
      <c r="M1889" s="31" t="n">
        <f aca="false">LN(L1889)</f>
        <v>-0.597772632835945</v>
      </c>
    </row>
    <row r="1890" customFormat="false" ht="13" hidden="false" customHeight="false" outlineLevel="0" collapsed="false">
      <c r="A1890" s="18" t="n">
        <v>1881</v>
      </c>
      <c r="B1890" s="18" t="n">
        <v>22</v>
      </c>
      <c r="C1890" s="19" t="n">
        <v>18684</v>
      </c>
      <c r="D1890" s="19" t="n">
        <v>411050</v>
      </c>
      <c r="E1890" s="18" t="n">
        <v>0</v>
      </c>
      <c r="F1890" s="20" t="n">
        <f aca="false">($D$2-C1890)/$D$2</f>
        <v>0.25264</v>
      </c>
      <c r="G1890" s="19" t="n">
        <f aca="false">C1890-$D$3</f>
        <v>3684</v>
      </c>
      <c r="H1890" s="18" t="n">
        <f aca="false">E1890*B1890</f>
        <v>0</v>
      </c>
      <c r="I1890" s="19" t="n">
        <f aca="false">G1890*H1890</f>
        <v>0</v>
      </c>
      <c r="J1890" s="29" t="n">
        <f aca="false">C1890/$D$2</f>
        <v>0.74736</v>
      </c>
      <c r="K1890" s="30" t="n">
        <f aca="false">1/(1+EXP($K$2+($K$3*J1890)))</f>
        <v>0.712450091946334</v>
      </c>
      <c r="L1890" s="31" t="n">
        <f aca="false">(E1890)*(K1890)+(1-E1890)*(1-K1890)</f>
        <v>0.287549908053666</v>
      </c>
      <c r="M1890" s="31" t="n">
        <f aca="false">LN(L1890)</f>
        <v>-1.24635884058015</v>
      </c>
    </row>
    <row r="1891" customFormat="false" ht="13" hidden="false" customHeight="false" outlineLevel="0" collapsed="false">
      <c r="A1891" s="18" t="n">
        <v>1882</v>
      </c>
      <c r="B1891" s="18" t="n">
        <v>20</v>
      </c>
      <c r="C1891" s="19" t="n">
        <v>19300</v>
      </c>
      <c r="D1891" s="19" t="n">
        <v>386002</v>
      </c>
      <c r="E1891" s="18" t="n">
        <v>0</v>
      </c>
      <c r="F1891" s="20" t="n">
        <f aca="false">($D$2-C1891)/$D$2</f>
        <v>0.228</v>
      </c>
      <c r="G1891" s="19" t="n">
        <f aca="false">C1891-$D$3</f>
        <v>4300</v>
      </c>
      <c r="H1891" s="18" t="n">
        <f aca="false">E1891*B1891</f>
        <v>0</v>
      </c>
      <c r="I1891" s="19" t="n">
        <f aca="false">G1891*H1891</f>
        <v>0</v>
      </c>
      <c r="J1891" s="29" t="n">
        <f aca="false">C1891/$D$2</f>
        <v>0.772</v>
      </c>
      <c r="K1891" s="30" t="n">
        <f aca="false">1/(1+EXP($K$2+($K$3*J1891)))</f>
        <v>0.66407543995171</v>
      </c>
      <c r="L1891" s="31" t="n">
        <f aca="false">(E1891)*(K1891)+(1-E1891)*(1-K1891)</f>
        <v>0.335924560048289</v>
      </c>
      <c r="M1891" s="31" t="n">
        <f aca="false">LN(L1891)</f>
        <v>-1.09086866789395</v>
      </c>
    </row>
    <row r="1892" customFormat="false" ht="13" hidden="false" customHeight="false" outlineLevel="0" collapsed="false">
      <c r="A1892" s="18" t="n">
        <v>1883</v>
      </c>
      <c r="B1892" s="18" t="n">
        <v>10</v>
      </c>
      <c r="C1892" s="19" t="n">
        <v>18125</v>
      </c>
      <c r="D1892" s="19" t="n">
        <v>181253</v>
      </c>
      <c r="E1892" s="18" t="n">
        <v>1</v>
      </c>
      <c r="F1892" s="20" t="n">
        <f aca="false">($D$2-C1892)/$D$2</f>
        <v>0.275</v>
      </c>
      <c r="G1892" s="19" t="n">
        <f aca="false">C1892-$D$3</f>
        <v>3125</v>
      </c>
      <c r="H1892" s="18" t="n">
        <f aca="false">E1892*B1892</f>
        <v>10</v>
      </c>
      <c r="I1892" s="19" t="n">
        <f aca="false">G1892*H1892</f>
        <v>31250</v>
      </c>
      <c r="J1892" s="29" t="n">
        <f aca="false">C1892/$D$2</f>
        <v>0.725</v>
      </c>
      <c r="K1892" s="30" t="n">
        <f aca="false">1/(1+EXP($K$2+($K$3*J1892)))</f>
        <v>0.752543403745949</v>
      </c>
      <c r="L1892" s="31" t="n">
        <f aca="false">(E1892)*(K1892)+(1-E1892)*(1-K1892)</f>
        <v>0.752543403745949</v>
      </c>
      <c r="M1892" s="31" t="n">
        <f aca="false">LN(L1892)</f>
        <v>-0.284296604625889</v>
      </c>
    </row>
    <row r="1893" customFormat="false" ht="13" hidden="false" customHeight="false" outlineLevel="0" collapsed="false">
      <c r="A1893" s="18" t="n">
        <v>1884</v>
      </c>
      <c r="B1893" s="18" t="n">
        <v>33</v>
      </c>
      <c r="C1893" s="19" t="n">
        <v>21244</v>
      </c>
      <c r="D1893" s="19" t="n">
        <v>701058</v>
      </c>
      <c r="E1893" s="18" t="n">
        <v>0</v>
      </c>
      <c r="F1893" s="20" t="n">
        <f aca="false">($D$2-C1893)/$D$2</f>
        <v>0.15024</v>
      </c>
      <c r="G1893" s="19" t="n">
        <f aca="false">C1893-$D$3</f>
        <v>6244</v>
      </c>
      <c r="H1893" s="18" t="n">
        <f aca="false">E1893*B1893</f>
        <v>0</v>
      </c>
      <c r="I1893" s="19" t="n">
        <f aca="false">G1893*H1893</f>
        <v>0</v>
      </c>
      <c r="J1893" s="29" t="n">
        <f aca="false">C1893/$D$2</f>
        <v>0.84976</v>
      </c>
      <c r="K1893" s="30" t="n">
        <f aca="false">1/(1+EXP($K$2+($K$3*J1893)))</f>
        <v>0.492227134598552</v>
      </c>
      <c r="L1893" s="31" t="n">
        <f aca="false">(E1893)*(K1893)+(1-E1893)*(1-K1893)</f>
        <v>0.507772865401448</v>
      </c>
      <c r="M1893" s="31" t="n">
        <f aca="false">LN(L1893)</f>
        <v>-0.677721046741009</v>
      </c>
    </row>
    <row r="1894" customFormat="false" ht="13" hidden="false" customHeight="false" outlineLevel="0" collapsed="false">
      <c r="A1894" s="18" t="n">
        <v>1885</v>
      </c>
      <c r="B1894" s="18" t="n">
        <v>10</v>
      </c>
      <c r="C1894" s="19" t="n">
        <v>19875</v>
      </c>
      <c r="D1894" s="19" t="n">
        <v>198752</v>
      </c>
      <c r="E1894" s="18" t="n">
        <v>0</v>
      </c>
      <c r="F1894" s="20" t="n">
        <f aca="false">($D$2-C1894)/$D$2</f>
        <v>0.205</v>
      </c>
      <c r="G1894" s="19" t="n">
        <f aca="false">C1894-$D$3</f>
        <v>4875</v>
      </c>
      <c r="H1894" s="18" t="n">
        <f aca="false">E1894*B1894</f>
        <v>0</v>
      </c>
      <c r="I1894" s="19" t="n">
        <f aca="false">G1894*H1894</f>
        <v>0</v>
      </c>
      <c r="J1894" s="29" t="n">
        <f aca="false">C1894/$D$2</f>
        <v>0.795</v>
      </c>
      <c r="K1894" s="30" t="n">
        <f aca="false">1/(1+EXP($K$2+($K$3*J1894)))</f>
        <v>0.615557481133786</v>
      </c>
      <c r="L1894" s="31" t="n">
        <f aca="false">(E1894)*(K1894)+(1-E1894)*(1-K1894)</f>
        <v>0.384442518866214</v>
      </c>
      <c r="M1894" s="31" t="n">
        <f aca="false">LN(L1894)</f>
        <v>-0.955960997008632</v>
      </c>
    </row>
    <row r="1895" customFormat="false" ht="13" hidden="false" customHeight="false" outlineLevel="0" collapsed="false">
      <c r="A1895" s="18" t="n">
        <v>1886</v>
      </c>
      <c r="B1895" s="18" t="n">
        <v>14</v>
      </c>
      <c r="C1895" s="19" t="n">
        <v>17270</v>
      </c>
      <c r="D1895" s="19" t="n">
        <v>241777</v>
      </c>
      <c r="E1895" s="18" t="n">
        <v>1</v>
      </c>
      <c r="F1895" s="20" t="n">
        <f aca="false">($D$2-C1895)/$D$2</f>
        <v>0.3092</v>
      </c>
      <c r="G1895" s="19" t="n">
        <f aca="false">C1895-$D$3</f>
        <v>2270</v>
      </c>
      <c r="H1895" s="18" t="n">
        <f aca="false">E1895*B1895</f>
        <v>14</v>
      </c>
      <c r="I1895" s="19" t="n">
        <f aca="false">G1895*H1895</f>
        <v>31780</v>
      </c>
      <c r="J1895" s="29" t="n">
        <f aca="false">C1895/$D$2</f>
        <v>0.6908</v>
      </c>
      <c r="K1895" s="30" t="n">
        <f aca="false">1/(1+EXP($K$2+($K$3*J1895)))</f>
        <v>0.806220581075456</v>
      </c>
      <c r="L1895" s="31" t="n">
        <f aca="false">(E1895)*(K1895)+(1-E1895)*(1-K1895)</f>
        <v>0.806220581075456</v>
      </c>
      <c r="M1895" s="31" t="n">
        <f aca="false">LN(L1895)</f>
        <v>-0.215397900126461</v>
      </c>
    </row>
    <row r="1896" customFormat="false" ht="13" hidden="false" customHeight="false" outlineLevel="0" collapsed="false">
      <c r="A1896" s="18" t="n">
        <v>1887</v>
      </c>
      <c r="B1896" s="18" t="n">
        <v>11</v>
      </c>
      <c r="C1896" s="19" t="n">
        <v>16282</v>
      </c>
      <c r="D1896" s="19" t="n">
        <v>179102</v>
      </c>
      <c r="E1896" s="18" t="n">
        <v>1</v>
      </c>
      <c r="F1896" s="20" t="n">
        <f aca="false">($D$2-C1896)/$D$2</f>
        <v>0.34872</v>
      </c>
      <c r="G1896" s="19" t="n">
        <f aca="false">C1896-$D$3</f>
        <v>1282</v>
      </c>
      <c r="H1896" s="18" t="n">
        <f aca="false">E1896*B1896</f>
        <v>11</v>
      </c>
      <c r="I1896" s="19" t="n">
        <f aca="false">G1896*H1896</f>
        <v>14102</v>
      </c>
      <c r="J1896" s="29" t="n">
        <f aca="false">C1896/$D$2</f>
        <v>0.65128</v>
      </c>
      <c r="K1896" s="30" t="n">
        <f aca="false">1/(1+EXP($K$2+($K$3*J1896)))</f>
        <v>0.856657766205347</v>
      </c>
      <c r="L1896" s="31" t="n">
        <f aca="false">(E1896)*(K1896)+(1-E1896)*(1-K1896)</f>
        <v>0.856657766205347</v>
      </c>
      <c r="M1896" s="31" t="n">
        <f aca="false">LN(L1896)</f>
        <v>-0.154716779458517</v>
      </c>
    </row>
    <row r="1897" customFormat="false" ht="13" hidden="false" customHeight="false" outlineLevel="0" collapsed="false">
      <c r="A1897" s="18" t="n">
        <v>1888</v>
      </c>
      <c r="B1897" s="18" t="n">
        <v>13</v>
      </c>
      <c r="C1897" s="19" t="n">
        <v>19977</v>
      </c>
      <c r="D1897" s="19" t="n">
        <v>259707</v>
      </c>
      <c r="E1897" s="18" t="n">
        <v>0</v>
      </c>
      <c r="F1897" s="20" t="n">
        <f aca="false">($D$2-C1897)/$D$2</f>
        <v>0.20092</v>
      </c>
      <c r="G1897" s="19" t="n">
        <f aca="false">C1897-$D$3</f>
        <v>4977</v>
      </c>
      <c r="H1897" s="18" t="n">
        <f aca="false">E1897*B1897</f>
        <v>0</v>
      </c>
      <c r="I1897" s="19" t="n">
        <f aca="false">G1897*H1897</f>
        <v>0</v>
      </c>
      <c r="J1897" s="29" t="n">
        <f aca="false">C1897/$D$2</f>
        <v>0.79908</v>
      </c>
      <c r="K1897" s="30" t="n">
        <f aca="false">1/(1+EXP($K$2+($K$3*J1897)))</f>
        <v>0.606671991868409</v>
      </c>
      <c r="L1897" s="31" t="n">
        <f aca="false">(E1897)*(K1897)+(1-E1897)*(1-K1897)</f>
        <v>0.39332800813159</v>
      </c>
      <c r="M1897" s="31" t="n">
        <f aca="false">LN(L1897)</f>
        <v>-0.933111388930683</v>
      </c>
    </row>
    <row r="1898" customFormat="false" ht="13" hidden="false" customHeight="false" outlineLevel="0" collapsed="false">
      <c r="A1898" s="18" t="n">
        <v>1889</v>
      </c>
      <c r="B1898" s="18" t="n">
        <v>38</v>
      </c>
      <c r="C1898" s="19" t="n">
        <v>16435</v>
      </c>
      <c r="D1898" s="19" t="n">
        <v>624514</v>
      </c>
      <c r="E1898" s="18" t="n">
        <v>1</v>
      </c>
      <c r="F1898" s="20" t="n">
        <f aca="false">($D$2-C1898)/$D$2</f>
        <v>0.3426</v>
      </c>
      <c r="G1898" s="19" t="n">
        <f aca="false">C1898-$D$3</f>
        <v>1435</v>
      </c>
      <c r="H1898" s="18" t="n">
        <f aca="false">E1898*B1898</f>
        <v>38</v>
      </c>
      <c r="I1898" s="19" t="n">
        <f aca="false">G1898*H1898</f>
        <v>54530</v>
      </c>
      <c r="J1898" s="29" t="n">
        <f aca="false">C1898/$D$2</f>
        <v>0.6574</v>
      </c>
      <c r="K1898" s="30" t="n">
        <f aca="false">1/(1+EXP($K$2+($K$3*J1898)))</f>
        <v>0.849632164716602</v>
      </c>
      <c r="L1898" s="31" t="n">
        <f aca="false">(E1898)*(K1898)+(1-E1898)*(1-K1898)</f>
        <v>0.849632164716602</v>
      </c>
      <c r="M1898" s="31" t="n">
        <f aca="false">LN(L1898)</f>
        <v>-0.162951770552182</v>
      </c>
    </row>
    <row r="1899" customFormat="false" ht="13" hidden="false" customHeight="false" outlineLevel="0" collapsed="false">
      <c r="A1899" s="18" t="n">
        <v>1890</v>
      </c>
      <c r="B1899" s="18" t="n">
        <v>23</v>
      </c>
      <c r="C1899" s="19" t="n">
        <v>21895</v>
      </c>
      <c r="D1899" s="19" t="n">
        <v>503587</v>
      </c>
      <c r="E1899" s="18" t="n">
        <v>0</v>
      </c>
      <c r="F1899" s="20" t="n">
        <f aca="false">($D$2-C1899)/$D$2</f>
        <v>0.1242</v>
      </c>
      <c r="G1899" s="19" t="n">
        <f aca="false">C1899-$D$3</f>
        <v>6895</v>
      </c>
      <c r="H1899" s="18" t="n">
        <f aca="false">E1899*B1899</f>
        <v>0</v>
      </c>
      <c r="I1899" s="19" t="n">
        <f aca="false">G1899*H1899</f>
        <v>0</v>
      </c>
      <c r="J1899" s="29" t="n">
        <f aca="false">C1899/$D$2</f>
        <v>0.8758</v>
      </c>
      <c r="K1899" s="30" t="n">
        <f aca="false">1/(1+EXP($K$2+($K$3*J1899)))</f>
        <v>0.43297386357696</v>
      </c>
      <c r="L1899" s="31" t="n">
        <f aca="false">(E1899)*(K1899)+(1-E1899)*(1-K1899)</f>
        <v>0.56702613642304</v>
      </c>
      <c r="M1899" s="31" t="n">
        <f aca="false">LN(L1899)</f>
        <v>-0.567349880332575</v>
      </c>
    </row>
    <row r="1900" customFormat="false" ht="13" hidden="false" customHeight="false" outlineLevel="0" collapsed="false">
      <c r="A1900" s="18" t="n">
        <v>1891</v>
      </c>
      <c r="B1900" s="18" t="n">
        <v>14</v>
      </c>
      <c r="C1900" s="19" t="n">
        <v>21097</v>
      </c>
      <c r="D1900" s="19" t="n">
        <v>295355</v>
      </c>
      <c r="E1900" s="18" t="n">
        <v>0</v>
      </c>
      <c r="F1900" s="20" t="n">
        <f aca="false">($D$2-C1900)/$D$2</f>
        <v>0.15612</v>
      </c>
      <c r="G1900" s="19" t="n">
        <f aca="false">C1900-$D$3</f>
        <v>6097</v>
      </c>
      <c r="H1900" s="18" t="n">
        <f aca="false">E1900*B1900</f>
        <v>0</v>
      </c>
      <c r="I1900" s="19" t="n">
        <f aca="false">G1900*H1900</f>
        <v>0</v>
      </c>
      <c r="J1900" s="29" t="n">
        <f aca="false">C1900/$D$2</f>
        <v>0.84388</v>
      </c>
      <c r="K1900" s="30" t="n">
        <f aca="false">1/(1+EXP($K$2+($K$3*J1900)))</f>
        <v>0.505697539711924</v>
      </c>
      <c r="L1900" s="31" t="n">
        <f aca="false">(E1900)*(K1900)+(1-E1900)*(1-K1900)</f>
        <v>0.494302460288076</v>
      </c>
      <c r="M1900" s="31" t="n">
        <f aca="false">LN(L1900)</f>
        <v>-0.704607681364038</v>
      </c>
    </row>
    <row r="1901" customFormat="false" ht="13" hidden="false" customHeight="false" outlineLevel="0" collapsed="false">
      <c r="A1901" s="18" t="n">
        <v>1892</v>
      </c>
      <c r="B1901" s="18" t="n">
        <v>22</v>
      </c>
      <c r="C1901" s="19" t="n">
        <v>16174</v>
      </c>
      <c r="D1901" s="19" t="n">
        <v>355836</v>
      </c>
      <c r="E1901" s="18" t="n">
        <v>1</v>
      </c>
      <c r="F1901" s="20" t="n">
        <f aca="false">($D$2-C1901)/$D$2</f>
        <v>0.35304</v>
      </c>
      <c r="G1901" s="19" t="n">
        <f aca="false">C1901-$D$3</f>
        <v>1174</v>
      </c>
      <c r="H1901" s="18" t="n">
        <f aca="false">E1901*B1901</f>
        <v>22</v>
      </c>
      <c r="I1901" s="19" t="n">
        <f aca="false">G1901*H1901</f>
        <v>25828</v>
      </c>
      <c r="J1901" s="29" t="n">
        <f aca="false">C1901/$D$2</f>
        <v>0.64696</v>
      </c>
      <c r="K1901" s="30" t="n">
        <f aca="false">1/(1+EXP($K$2+($K$3*J1901)))</f>
        <v>0.861450811884892</v>
      </c>
      <c r="L1901" s="31" t="n">
        <f aca="false">(E1901)*(K1901)+(1-E1901)*(1-K1901)</f>
        <v>0.861450811884892</v>
      </c>
      <c r="M1901" s="31" t="n">
        <f aca="false">LN(L1901)</f>
        <v>-0.149137320541003</v>
      </c>
    </row>
    <row r="1902" customFormat="false" ht="13" hidden="false" customHeight="false" outlineLevel="0" collapsed="false">
      <c r="A1902" s="18" t="n">
        <v>1893</v>
      </c>
      <c r="B1902" s="18" t="n">
        <v>19</v>
      </c>
      <c r="C1902" s="19" t="n">
        <v>19639</v>
      </c>
      <c r="D1902" s="19" t="n">
        <v>373150</v>
      </c>
      <c r="E1902" s="18" t="n">
        <v>0</v>
      </c>
      <c r="F1902" s="20" t="n">
        <f aca="false">($D$2-C1902)/$D$2</f>
        <v>0.21444</v>
      </c>
      <c r="G1902" s="19" t="n">
        <f aca="false">C1902-$D$3</f>
        <v>4639</v>
      </c>
      <c r="H1902" s="18" t="n">
        <f aca="false">E1902*B1902</f>
        <v>0</v>
      </c>
      <c r="I1902" s="19" t="n">
        <f aca="false">G1902*H1902</f>
        <v>0</v>
      </c>
      <c r="J1902" s="29" t="n">
        <f aca="false">C1902/$D$2</f>
        <v>0.78556</v>
      </c>
      <c r="K1902" s="30" t="n">
        <f aca="false">1/(1+EXP($K$2+($K$3*J1902)))</f>
        <v>0.635814495161948</v>
      </c>
      <c r="L1902" s="31" t="n">
        <f aca="false">(E1902)*(K1902)+(1-E1902)*(1-K1902)</f>
        <v>0.364185504838052</v>
      </c>
      <c r="M1902" s="31" t="n">
        <f aca="false">LN(L1902)</f>
        <v>-1.01009191248602</v>
      </c>
    </row>
    <row r="1903" customFormat="false" ht="13" hidden="false" customHeight="false" outlineLevel="0" collapsed="false">
      <c r="A1903" s="18" t="n">
        <v>1894</v>
      </c>
      <c r="B1903" s="18" t="n">
        <v>11</v>
      </c>
      <c r="C1903" s="19" t="n">
        <v>18276</v>
      </c>
      <c r="D1903" s="19" t="n">
        <v>201041</v>
      </c>
      <c r="E1903" s="18" t="n">
        <v>1</v>
      </c>
      <c r="F1903" s="20" t="n">
        <f aca="false">($D$2-C1903)/$D$2</f>
        <v>0.26896</v>
      </c>
      <c r="G1903" s="19" t="n">
        <f aca="false">C1903-$D$3</f>
        <v>3276</v>
      </c>
      <c r="H1903" s="18" t="n">
        <f aca="false">E1903*B1903</f>
        <v>11</v>
      </c>
      <c r="I1903" s="19" t="n">
        <f aca="false">G1903*H1903</f>
        <v>36036</v>
      </c>
      <c r="J1903" s="29" t="n">
        <f aca="false">C1903/$D$2</f>
        <v>0.73104</v>
      </c>
      <c r="K1903" s="30" t="n">
        <f aca="false">1/(1+EXP($K$2+($K$3*J1903)))</f>
        <v>0.742092346494236</v>
      </c>
      <c r="L1903" s="31" t="n">
        <f aca="false">(E1903)*(K1903)+(1-E1903)*(1-K1903)</f>
        <v>0.742092346494236</v>
      </c>
      <c r="M1903" s="31" t="n">
        <f aca="false">LN(L1903)</f>
        <v>-0.298281587367093</v>
      </c>
    </row>
    <row r="1904" customFormat="false" ht="13" hidden="false" customHeight="false" outlineLevel="0" collapsed="false">
      <c r="A1904" s="18" t="n">
        <v>1895</v>
      </c>
      <c r="B1904" s="18" t="n">
        <v>38</v>
      </c>
      <c r="C1904" s="19" t="n">
        <v>17113</v>
      </c>
      <c r="D1904" s="19" t="n">
        <v>650301</v>
      </c>
      <c r="E1904" s="18" t="n">
        <v>1</v>
      </c>
      <c r="F1904" s="20" t="n">
        <f aca="false">($D$2-C1904)/$D$2</f>
        <v>0.31548</v>
      </c>
      <c r="G1904" s="19" t="n">
        <f aca="false">C1904-$D$3</f>
        <v>2113</v>
      </c>
      <c r="H1904" s="18" t="n">
        <f aca="false">E1904*B1904</f>
        <v>38</v>
      </c>
      <c r="I1904" s="19" t="n">
        <f aca="false">G1904*H1904</f>
        <v>80294</v>
      </c>
      <c r="J1904" s="29" t="n">
        <f aca="false">C1904/$D$2</f>
        <v>0.68452</v>
      </c>
      <c r="K1904" s="30" t="n">
        <f aca="false">1/(1+EXP($K$2+($K$3*J1904)))</f>
        <v>0.815053573433898</v>
      </c>
      <c r="L1904" s="31" t="n">
        <f aca="false">(E1904)*(K1904)+(1-E1904)*(1-K1904)</f>
        <v>0.815053573433898</v>
      </c>
      <c r="M1904" s="31" t="n">
        <f aca="false">LN(L1904)</f>
        <v>-0.204501433626956</v>
      </c>
    </row>
    <row r="1905" customFormat="false" ht="13" hidden="false" customHeight="false" outlineLevel="0" collapsed="false">
      <c r="A1905" s="18" t="n">
        <v>1896</v>
      </c>
      <c r="B1905" s="18" t="n">
        <v>33</v>
      </c>
      <c r="C1905" s="19" t="n">
        <v>19122</v>
      </c>
      <c r="D1905" s="19" t="n">
        <v>631020</v>
      </c>
      <c r="E1905" s="18" t="n">
        <v>1</v>
      </c>
      <c r="F1905" s="20" t="n">
        <f aca="false">($D$2-C1905)/$D$2</f>
        <v>0.23512</v>
      </c>
      <c r="G1905" s="19" t="n">
        <f aca="false">C1905-$D$3</f>
        <v>4122</v>
      </c>
      <c r="H1905" s="18" t="n">
        <f aca="false">E1905*B1905</f>
        <v>33</v>
      </c>
      <c r="I1905" s="19" t="n">
        <f aca="false">G1905*H1905</f>
        <v>136026</v>
      </c>
      <c r="J1905" s="29" t="n">
        <f aca="false">C1905/$D$2</f>
        <v>0.76488</v>
      </c>
      <c r="K1905" s="30" t="n">
        <f aca="false">1/(1+EXP($K$2+($K$3*J1905)))</f>
        <v>0.678471826786372</v>
      </c>
      <c r="L1905" s="31" t="n">
        <f aca="false">(E1905)*(K1905)+(1-E1905)*(1-K1905)</f>
        <v>0.678471826786372</v>
      </c>
      <c r="M1905" s="31" t="n">
        <f aca="false">LN(L1905)</f>
        <v>-0.387912323360212</v>
      </c>
    </row>
    <row r="1906" customFormat="false" ht="13" hidden="false" customHeight="false" outlineLevel="0" collapsed="false">
      <c r="A1906" s="18" t="n">
        <v>1897</v>
      </c>
      <c r="B1906" s="18" t="n">
        <v>11</v>
      </c>
      <c r="C1906" s="19" t="n">
        <v>18504</v>
      </c>
      <c r="D1906" s="19" t="n">
        <v>203548</v>
      </c>
      <c r="E1906" s="18" t="n">
        <v>1</v>
      </c>
      <c r="F1906" s="20" t="n">
        <f aca="false">($D$2-C1906)/$D$2</f>
        <v>0.25984</v>
      </c>
      <c r="G1906" s="19" t="n">
        <f aca="false">C1906-$D$3</f>
        <v>3504</v>
      </c>
      <c r="H1906" s="18" t="n">
        <f aca="false">E1906*B1906</f>
        <v>11</v>
      </c>
      <c r="I1906" s="19" t="n">
        <f aca="false">G1906*H1906</f>
        <v>38544</v>
      </c>
      <c r="J1906" s="29" t="n">
        <f aca="false">C1906/$D$2</f>
        <v>0.74016</v>
      </c>
      <c r="K1906" s="30" t="n">
        <f aca="false">1/(1+EXP($K$2+($K$3*J1906)))</f>
        <v>0.725775812516007</v>
      </c>
      <c r="L1906" s="31" t="n">
        <f aca="false">(E1906)*(K1906)+(1-E1906)*(1-K1906)</f>
        <v>0.725775812516007</v>
      </c>
      <c r="M1906" s="31" t="n">
        <f aca="false">LN(L1906)</f>
        <v>-0.320514110032637</v>
      </c>
    </row>
    <row r="1907" customFormat="false" ht="13" hidden="false" customHeight="false" outlineLevel="0" collapsed="false">
      <c r="A1907" s="18" t="n">
        <v>1898</v>
      </c>
      <c r="B1907" s="18" t="n">
        <v>14</v>
      </c>
      <c r="C1907" s="19" t="n">
        <v>21964</v>
      </c>
      <c r="D1907" s="19" t="n">
        <v>307499</v>
      </c>
      <c r="E1907" s="18" t="n">
        <v>0</v>
      </c>
      <c r="F1907" s="20" t="n">
        <f aca="false">($D$2-C1907)/$D$2</f>
        <v>0.12144</v>
      </c>
      <c r="G1907" s="19" t="n">
        <f aca="false">C1907-$D$3</f>
        <v>6964</v>
      </c>
      <c r="H1907" s="18" t="n">
        <f aca="false">E1907*B1907</f>
        <v>0</v>
      </c>
      <c r="I1907" s="19" t="n">
        <f aca="false">G1907*H1907</f>
        <v>0</v>
      </c>
      <c r="J1907" s="29" t="n">
        <f aca="false">C1907/$D$2</f>
        <v>0.87856</v>
      </c>
      <c r="K1907" s="30" t="n">
        <f aca="false">1/(1+EXP($K$2+($K$3*J1907)))</f>
        <v>0.426775078793907</v>
      </c>
      <c r="L1907" s="31" t="n">
        <f aca="false">(E1907)*(K1907)+(1-E1907)*(1-K1907)</f>
        <v>0.573224921206093</v>
      </c>
      <c r="M1907" s="31" t="n">
        <f aca="false">LN(L1907)</f>
        <v>-0.556477106642296</v>
      </c>
    </row>
    <row r="1908" customFormat="false" ht="13" hidden="false" customHeight="false" outlineLevel="0" collapsed="false">
      <c r="A1908" s="18" t="n">
        <v>1899</v>
      </c>
      <c r="B1908" s="18" t="n">
        <v>20</v>
      </c>
      <c r="C1908" s="19" t="n">
        <v>20476</v>
      </c>
      <c r="D1908" s="19" t="n">
        <v>409514</v>
      </c>
      <c r="E1908" s="18" t="n">
        <v>0</v>
      </c>
      <c r="F1908" s="20" t="n">
        <f aca="false">($D$2-C1908)/$D$2</f>
        <v>0.18096</v>
      </c>
      <c r="G1908" s="19" t="n">
        <f aca="false">C1908-$D$3</f>
        <v>5476</v>
      </c>
      <c r="H1908" s="18" t="n">
        <f aca="false">E1908*B1908</f>
        <v>0</v>
      </c>
      <c r="I1908" s="19" t="n">
        <f aca="false">G1908*H1908</f>
        <v>0</v>
      </c>
      <c r="J1908" s="29" t="n">
        <f aca="false">C1908/$D$2</f>
        <v>0.81904</v>
      </c>
      <c r="K1908" s="30" t="n">
        <f aca="false">1/(1+EXP($K$2+($K$3*J1908)))</f>
        <v>0.562281905209015</v>
      </c>
      <c r="L1908" s="31" t="n">
        <f aca="false">(E1908)*(K1908)+(1-E1908)*(1-K1908)</f>
        <v>0.437718094790985</v>
      </c>
      <c r="M1908" s="31" t="n">
        <f aca="false">LN(L1908)</f>
        <v>-0.826180195016106</v>
      </c>
    </row>
    <row r="1909" customFormat="false" ht="13" hidden="false" customHeight="false" outlineLevel="0" collapsed="false">
      <c r="A1909" s="18" t="n">
        <v>1900</v>
      </c>
      <c r="B1909" s="18" t="n">
        <v>15</v>
      </c>
      <c r="C1909" s="19" t="n">
        <v>22078</v>
      </c>
      <c r="D1909" s="19" t="n">
        <v>331164</v>
      </c>
      <c r="E1909" s="18" t="n">
        <v>0</v>
      </c>
      <c r="F1909" s="20" t="n">
        <f aca="false">($D$2-C1909)/$D$2</f>
        <v>0.11688</v>
      </c>
      <c r="G1909" s="19" t="n">
        <f aca="false">C1909-$D$3</f>
        <v>7078</v>
      </c>
      <c r="H1909" s="18" t="n">
        <f aca="false">E1909*B1909</f>
        <v>0</v>
      </c>
      <c r="I1909" s="19" t="n">
        <f aca="false">G1909*H1909</f>
        <v>0</v>
      </c>
      <c r="J1909" s="29" t="n">
        <f aca="false">C1909/$D$2</f>
        <v>0.88312</v>
      </c>
      <c r="K1909" s="30" t="n">
        <f aca="false">1/(1+EXP($K$2+($K$3*J1909)))</f>
        <v>0.416584695330867</v>
      </c>
      <c r="L1909" s="31" t="n">
        <f aca="false">(E1909)*(K1909)+(1-E1909)*(1-K1909)</f>
        <v>0.583415304669134</v>
      </c>
      <c r="M1909" s="31" t="n">
        <f aca="false">LN(L1909)</f>
        <v>-0.538855988315076</v>
      </c>
    </row>
    <row r="1910" customFormat="false" ht="13" hidden="false" customHeight="false" outlineLevel="0" collapsed="false">
      <c r="A1910" s="18" t="n">
        <v>1901</v>
      </c>
      <c r="B1910" s="18" t="n">
        <v>15</v>
      </c>
      <c r="C1910" s="19" t="n">
        <v>21205</v>
      </c>
      <c r="D1910" s="19" t="n">
        <v>318080</v>
      </c>
      <c r="E1910" s="18" t="n">
        <v>0</v>
      </c>
      <c r="F1910" s="20" t="n">
        <f aca="false">($D$2-C1910)/$D$2</f>
        <v>0.1518</v>
      </c>
      <c r="G1910" s="19" t="n">
        <f aca="false">C1910-$D$3</f>
        <v>6205</v>
      </c>
      <c r="H1910" s="18" t="n">
        <f aca="false">E1910*B1910</f>
        <v>0</v>
      </c>
      <c r="I1910" s="19" t="n">
        <f aca="false">G1910*H1910</f>
        <v>0</v>
      </c>
      <c r="J1910" s="29" t="n">
        <f aca="false">C1910/$D$2</f>
        <v>0.8482</v>
      </c>
      <c r="K1910" s="30" t="n">
        <f aca="false">1/(1+EXP($K$2+($K$3*J1910)))</f>
        <v>0.49580061962291</v>
      </c>
      <c r="L1910" s="31" t="n">
        <f aca="false">(E1910)*(K1910)+(1-E1910)*(1-K1910)</f>
        <v>0.50419938037709</v>
      </c>
      <c r="M1910" s="31" t="n">
        <f aca="false">LN(L1910)</f>
        <v>-0.684783493151941</v>
      </c>
    </row>
    <row r="1911" customFormat="false" ht="13" hidden="false" customHeight="false" outlineLevel="0" collapsed="false">
      <c r="A1911" s="18" t="n">
        <v>1902</v>
      </c>
      <c r="B1911" s="18" t="n">
        <v>29</v>
      </c>
      <c r="C1911" s="19" t="n">
        <v>17074</v>
      </c>
      <c r="D1911" s="19" t="n">
        <v>495153</v>
      </c>
      <c r="E1911" s="18" t="n">
        <v>1</v>
      </c>
      <c r="F1911" s="20" t="n">
        <f aca="false">($D$2-C1911)/$D$2</f>
        <v>0.31704</v>
      </c>
      <c r="G1911" s="19" t="n">
        <f aca="false">C1911-$D$3</f>
        <v>2074</v>
      </c>
      <c r="H1911" s="18" t="n">
        <f aca="false">E1911*B1911</f>
        <v>29</v>
      </c>
      <c r="I1911" s="19" t="n">
        <f aca="false">G1911*H1911</f>
        <v>60146</v>
      </c>
      <c r="J1911" s="29" t="n">
        <f aca="false">C1911/$D$2</f>
        <v>0.68296</v>
      </c>
      <c r="K1911" s="30" t="n">
        <f aca="false">1/(1+EXP($K$2+($K$3*J1911)))</f>
        <v>0.817198878798322</v>
      </c>
      <c r="L1911" s="31" t="n">
        <f aca="false">(E1911)*(K1911)+(1-E1911)*(1-K1911)</f>
        <v>0.817198878798322</v>
      </c>
      <c r="M1911" s="31" t="n">
        <f aca="false">LN(L1911)</f>
        <v>-0.201872788043623</v>
      </c>
    </row>
    <row r="1912" customFormat="false" ht="13" hidden="false" customHeight="false" outlineLevel="0" collapsed="false">
      <c r="A1912" s="18" t="n">
        <v>1903</v>
      </c>
      <c r="B1912" s="18" t="n">
        <v>18</v>
      </c>
      <c r="C1912" s="19" t="n">
        <v>17916</v>
      </c>
      <c r="D1912" s="19" t="n">
        <v>322491</v>
      </c>
      <c r="E1912" s="18" t="n">
        <v>1</v>
      </c>
      <c r="F1912" s="20" t="n">
        <f aca="false">($D$2-C1912)/$D$2</f>
        <v>0.28336</v>
      </c>
      <c r="G1912" s="19" t="n">
        <f aca="false">C1912-$D$3</f>
        <v>2916</v>
      </c>
      <c r="H1912" s="18" t="n">
        <f aca="false">E1912*B1912</f>
        <v>18</v>
      </c>
      <c r="I1912" s="19" t="n">
        <f aca="false">G1912*H1912</f>
        <v>52488</v>
      </c>
      <c r="J1912" s="29" t="n">
        <f aca="false">C1912/$D$2</f>
        <v>0.71664</v>
      </c>
      <c r="K1912" s="30" t="n">
        <f aca="false">1/(1+EXP($K$2+($K$3*J1912)))</f>
        <v>0.766532755114043</v>
      </c>
      <c r="L1912" s="31" t="n">
        <f aca="false">(E1912)*(K1912)+(1-E1912)*(1-K1912)</f>
        <v>0.766532755114043</v>
      </c>
      <c r="M1912" s="31" t="n">
        <f aca="false">LN(L1912)</f>
        <v>-0.265877848231658</v>
      </c>
    </row>
    <row r="1913" customFormat="false" ht="13" hidden="false" customHeight="false" outlineLevel="0" collapsed="false">
      <c r="A1913" s="18" t="n">
        <v>1904</v>
      </c>
      <c r="B1913" s="18" t="n">
        <v>19</v>
      </c>
      <c r="C1913" s="19" t="n">
        <v>16662</v>
      </c>
      <c r="D1913" s="19" t="n">
        <v>316581</v>
      </c>
      <c r="E1913" s="18" t="n">
        <v>0</v>
      </c>
      <c r="F1913" s="20" t="n">
        <f aca="false">($D$2-C1913)/$D$2</f>
        <v>0.33352</v>
      </c>
      <c r="G1913" s="19" t="n">
        <f aca="false">C1913-$D$3</f>
        <v>1662</v>
      </c>
      <c r="H1913" s="18" t="n">
        <f aca="false">E1913*B1913</f>
        <v>0</v>
      </c>
      <c r="I1913" s="19" t="n">
        <f aca="false">G1913*H1913</f>
        <v>0</v>
      </c>
      <c r="J1913" s="29" t="n">
        <f aca="false">C1913/$D$2</f>
        <v>0.66648</v>
      </c>
      <c r="K1913" s="30" t="n">
        <f aca="false">1/(1+EXP($K$2+($K$3*J1913)))</f>
        <v>0.838689386706755</v>
      </c>
      <c r="L1913" s="31" t="n">
        <f aca="false">(E1913)*(K1913)+(1-E1913)*(1-K1913)</f>
        <v>0.161310613293245</v>
      </c>
      <c r="M1913" s="31" t="n">
        <f aca="false">LN(L1913)</f>
        <v>-1.82442349754539</v>
      </c>
    </row>
    <row r="1914" customFormat="false" ht="13" hidden="false" customHeight="false" outlineLevel="0" collapsed="false">
      <c r="A1914" s="18" t="n">
        <v>1905</v>
      </c>
      <c r="B1914" s="18" t="n">
        <v>13</v>
      </c>
      <c r="C1914" s="19" t="n">
        <v>16088</v>
      </c>
      <c r="D1914" s="19" t="n">
        <v>209150</v>
      </c>
      <c r="E1914" s="18" t="n">
        <v>1</v>
      </c>
      <c r="F1914" s="20" t="n">
        <f aca="false">($D$2-C1914)/$D$2</f>
        <v>0.35648</v>
      </c>
      <c r="G1914" s="19" t="n">
        <f aca="false">C1914-$D$3</f>
        <v>1088</v>
      </c>
      <c r="H1914" s="18" t="n">
        <f aca="false">E1914*B1914</f>
        <v>13</v>
      </c>
      <c r="I1914" s="19" t="n">
        <f aca="false">G1914*H1914</f>
        <v>14144</v>
      </c>
      <c r="J1914" s="29" t="n">
        <f aca="false">C1914/$D$2</f>
        <v>0.64352</v>
      </c>
      <c r="K1914" s="30" t="n">
        <f aca="false">1/(1+EXP($K$2+($K$3*J1914)))</f>
        <v>0.865170685504189</v>
      </c>
      <c r="L1914" s="31" t="n">
        <f aca="false">(E1914)*(K1914)+(1-E1914)*(1-K1914)</f>
        <v>0.865170685504189</v>
      </c>
      <c r="M1914" s="31" t="n">
        <f aca="false">LN(L1914)</f>
        <v>-0.144828467233833</v>
      </c>
    </row>
    <row r="1915" customFormat="false" ht="13" hidden="false" customHeight="false" outlineLevel="0" collapsed="false">
      <c r="A1915" s="18" t="n">
        <v>1906</v>
      </c>
      <c r="B1915" s="18" t="n">
        <v>21</v>
      </c>
      <c r="C1915" s="19" t="n">
        <v>18036</v>
      </c>
      <c r="D1915" s="19" t="n">
        <v>378753</v>
      </c>
      <c r="E1915" s="18" t="n">
        <v>0</v>
      </c>
      <c r="F1915" s="20" t="n">
        <f aca="false">($D$2-C1915)/$D$2</f>
        <v>0.27856</v>
      </c>
      <c r="G1915" s="19" t="n">
        <f aca="false">C1915-$D$3</f>
        <v>3036</v>
      </c>
      <c r="H1915" s="18" t="n">
        <f aca="false">E1915*B1915</f>
        <v>0</v>
      </c>
      <c r="I1915" s="19" t="n">
        <f aca="false">G1915*H1915</f>
        <v>0</v>
      </c>
      <c r="J1915" s="29" t="n">
        <f aca="false">C1915/$D$2</f>
        <v>0.72144</v>
      </c>
      <c r="K1915" s="30" t="n">
        <f aca="false">1/(1+EXP($K$2+($K$3*J1915)))</f>
        <v>0.758568587963139</v>
      </c>
      <c r="L1915" s="31" t="n">
        <f aca="false">(E1915)*(K1915)+(1-E1915)*(1-K1915)</f>
        <v>0.241431412036861</v>
      </c>
      <c r="M1915" s="31" t="n">
        <f aca="false">LN(L1915)</f>
        <v>-1.4211698543564</v>
      </c>
    </row>
    <row r="1916" customFormat="false" ht="13" hidden="false" customHeight="false" outlineLevel="0" collapsed="false">
      <c r="A1916" s="18" t="n">
        <v>1907</v>
      </c>
      <c r="B1916" s="18" t="n">
        <v>12</v>
      </c>
      <c r="C1916" s="19" t="n">
        <v>21696</v>
      </c>
      <c r="D1916" s="19" t="n">
        <v>260355</v>
      </c>
      <c r="E1916" s="18" t="n">
        <v>0</v>
      </c>
      <c r="F1916" s="20" t="n">
        <f aca="false">($D$2-C1916)/$D$2</f>
        <v>0.13216</v>
      </c>
      <c r="G1916" s="19" t="n">
        <f aca="false">C1916-$D$3</f>
        <v>6696</v>
      </c>
      <c r="H1916" s="18" t="n">
        <f aca="false">E1916*B1916</f>
        <v>0</v>
      </c>
      <c r="I1916" s="19" t="n">
        <f aca="false">G1916*H1916</f>
        <v>0</v>
      </c>
      <c r="J1916" s="29" t="n">
        <f aca="false">C1916/$D$2</f>
        <v>0.86784</v>
      </c>
      <c r="K1916" s="30" t="n">
        <f aca="false">1/(1+EXP($K$2+($K$3*J1916)))</f>
        <v>0.450962756521259</v>
      </c>
      <c r="L1916" s="31" t="n">
        <f aca="false">(E1916)*(K1916)+(1-E1916)*(1-K1916)</f>
        <v>0.549037243478741</v>
      </c>
      <c r="M1916" s="31" t="n">
        <f aca="false">LN(L1916)</f>
        <v>-0.59958900101446</v>
      </c>
    </row>
    <row r="1917" customFormat="false" ht="13" hidden="false" customHeight="false" outlineLevel="0" collapsed="false">
      <c r="A1917" s="18" t="n">
        <v>1908</v>
      </c>
      <c r="B1917" s="18" t="n">
        <v>16</v>
      </c>
      <c r="C1917" s="19" t="n">
        <v>16082</v>
      </c>
      <c r="D1917" s="19" t="n">
        <v>257312</v>
      </c>
      <c r="E1917" s="18" t="n">
        <v>1</v>
      </c>
      <c r="F1917" s="20" t="n">
        <f aca="false">($D$2-C1917)/$D$2</f>
        <v>0.35672</v>
      </c>
      <c r="G1917" s="19" t="n">
        <f aca="false">C1917-$D$3</f>
        <v>1082</v>
      </c>
      <c r="H1917" s="18" t="n">
        <f aca="false">E1917*B1917</f>
        <v>16</v>
      </c>
      <c r="I1917" s="19" t="n">
        <f aca="false">G1917*H1917</f>
        <v>17312</v>
      </c>
      <c r="J1917" s="29" t="n">
        <f aca="false">C1917/$D$2</f>
        <v>0.64328</v>
      </c>
      <c r="K1917" s="30" t="n">
        <f aca="false">1/(1+EXP($K$2+($K$3*J1917)))</f>
        <v>0.865427039438597</v>
      </c>
      <c r="L1917" s="31" t="n">
        <f aca="false">(E1917)*(K1917)+(1-E1917)*(1-K1917)</f>
        <v>0.865427039438597</v>
      </c>
      <c r="M1917" s="31" t="n">
        <f aca="false">LN(L1917)</f>
        <v>-0.144532206661445</v>
      </c>
    </row>
    <row r="1918" customFormat="false" ht="13" hidden="false" customHeight="false" outlineLevel="0" collapsed="false">
      <c r="A1918" s="18" t="n">
        <v>1909</v>
      </c>
      <c r="B1918" s="18" t="n">
        <v>10</v>
      </c>
      <c r="C1918" s="19" t="n">
        <v>19846</v>
      </c>
      <c r="D1918" s="19" t="n">
        <v>198461</v>
      </c>
      <c r="E1918" s="18" t="n">
        <v>0</v>
      </c>
      <c r="F1918" s="20" t="n">
        <f aca="false">($D$2-C1918)/$D$2</f>
        <v>0.20616</v>
      </c>
      <c r="G1918" s="19" t="n">
        <f aca="false">C1918-$D$3</f>
        <v>4846</v>
      </c>
      <c r="H1918" s="18" t="n">
        <f aca="false">E1918*B1918</f>
        <v>0</v>
      </c>
      <c r="I1918" s="19" t="n">
        <f aca="false">G1918*H1918</f>
        <v>0</v>
      </c>
      <c r="J1918" s="29" t="n">
        <f aca="false">C1918/$D$2</f>
        <v>0.79384</v>
      </c>
      <c r="K1918" s="30" t="n">
        <f aca="false">1/(1+EXP($K$2+($K$3*J1918)))</f>
        <v>0.618070016747015</v>
      </c>
      <c r="L1918" s="31" t="n">
        <f aca="false">(E1918)*(K1918)+(1-E1918)*(1-K1918)</f>
        <v>0.381929983252985</v>
      </c>
      <c r="M1918" s="31" t="n">
        <f aca="false">LN(L1918)</f>
        <v>-0.962517977088863</v>
      </c>
    </row>
    <row r="1919" customFormat="false" ht="13" hidden="false" customHeight="false" outlineLevel="0" collapsed="false">
      <c r="A1919" s="18" t="n">
        <v>1910</v>
      </c>
      <c r="B1919" s="18" t="n">
        <v>30</v>
      </c>
      <c r="C1919" s="19" t="n">
        <v>16828</v>
      </c>
      <c r="D1919" s="19" t="n">
        <v>504853</v>
      </c>
      <c r="E1919" s="18" t="n">
        <v>0</v>
      </c>
      <c r="F1919" s="20" t="n">
        <f aca="false">($D$2-C1919)/$D$2</f>
        <v>0.32688</v>
      </c>
      <c r="G1919" s="19" t="n">
        <f aca="false">C1919-$D$3</f>
        <v>1828</v>
      </c>
      <c r="H1919" s="18" t="n">
        <f aca="false">E1919*B1919</f>
        <v>0</v>
      </c>
      <c r="I1919" s="19" t="n">
        <f aca="false">G1919*H1919</f>
        <v>0</v>
      </c>
      <c r="J1919" s="29" t="n">
        <f aca="false">C1919/$D$2</f>
        <v>0.67312</v>
      </c>
      <c r="K1919" s="30" t="n">
        <f aca="false">1/(1+EXP($K$2+($K$3*J1919)))</f>
        <v>0.830286455331145</v>
      </c>
      <c r="L1919" s="31" t="n">
        <f aca="false">(E1919)*(K1919)+(1-E1919)*(1-K1919)</f>
        <v>0.169713544668855</v>
      </c>
      <c r="M1919" s="31" t="n">
        <f aca="false">LN(L1919)</f>
        <v>-1.7736432945537</v>
      </c>
    </row>
    <row r="1920" customFormat="false" ht="13" hidden="false" customHeight="false" outlineLevel="0" collapsed="false">
      <c r="A1920" s="18" t="n">
        <v>1911</v>
      </c>
      <c r="B1920" s="18" t="n">
        <v>33</v>
      </c>
      <c r="C1920" s="19" t="n">
        <v>16658</v>
      </c>
      <c r="D1920" s="19" t="n">
        <v>549700</v>
      </c>
      <c r="E1920" s="18" t="n">
        <v>1</v>
      </c>
      <c r="F1920" s="20" t="n">
        <f aca="false">($D$2-C1920)/$D$2</f>
        <v>0.33368</v>
      </c>
      <c r="G1920" s="19" t="n">
        <f aca="false">C1920-$D$3</f>
        <v>1658</v>
      </c>
      <c r="H1920" s="18" t="n">
        <f aca="false">E1920*B1920</f>
        <v>33</v>
      </c>
      <c r="I1920" s="19" t="n">
        <f aca="false">G1920*H1920</f>
        <v>54714</v>
      </c>
      <c r="J1920" s="29" t="n">
        <f aca="false">C1920/$D$2</f>
        <v>0.66632</v>
      </c>
      <c r="K1920" s="30" t="n">
        <f aca="false">1/(1+EXP($K$2+($K$3*J1920)))</f>
        <v>0.838887657999158</v>
      </c>
      <c r="L1920" s="31" t="n">
        <f aca="false">(E1920)*(K1920)+(1-E1920)*(1-K1920)</f>
        <v>0.838887657999158</v>
      </c>
      <c r="M1920" s="31" t="n">
        <f aca="false">LN(L1920)</f>
        <v>-0.175678481362135</v>
      </c>
    </row>
    <row r="1921" customFormat="false" ht="13" hidden="false" customHeight="false" outlineLevel="0" collapsed="false">
      <c r="A1921" s="18" t="n">
        <v>1912</v>
      </c>
      <c r="B1921" s="18" t="n">
        <v>17</v>
      </c>
      <c r="C1921" s="19" t="n">
        <v>20164</v>
      </c>
      <c r="D1921" s="19" t="n">
        <v>342788</v>
      </c>
      <c r="E1921" s="18" t="n">
        <v>0</v>
      </c>
      <c r="F1921" s="20" t="n">
        <f aca="false">($D$2-C1921)/$D$2</f>
        <v>0.19344</v>
      </c>
      <c r="G1921" s="19" t="n">
        <f aca="false">C1921-$D$3</f>
        <v>5164</v>
      </c>
      <c r="H1921" s="18" t="n">
        <f aca="false">E1921*B1921</f>
        <v>0</v>
      </c>
      <c r="I1921" s="19" t="n">
        <f aca="false">G1921*H1921</f>
        <v>0</v>
      </c>
      <c r="J1921" s="29" t="n">
        <f aca="false">C1921/$D$2</f>
        <v>0.80656</v>
      </c>
      <c r="K1921" s="30" t="n">
        <f aca="false">1/(1+EXP($K$2+($K$3*J1921)))</f>
        <v>0.590201070244872</v>
      </c>
      <c r="L1921" s="31" t="n">
        <f aca="false">(E1921)*(K1921)+(1-E1921)*(1-K1921)</f>
        <v>0.409798929755128</v>
      </c>
      <c r="M1921" s="31" t="n">
        <f aca="false">LN(L1921)</f>
        <v>-0.892088654808058</v>
      </c>
    </row>
    <row r="1922" customFormat="false" ht="13" hidden="false" customHeight="false" outlineLevel="0" collapsed="false">
      <c r="A1922" s="18" t="n">
        <v>1913</v>
      </c>
      <c r="B1922" s="18" t="n">
        <v>18</v>
      </c>
      <c r="C1922" s="19" t="n">
        <v>19203</v>
      </c>
      <c r="D1922" s="19" t="n">
        <v>345662</v>
      </c>
      <c r="E1922" s="18" t="n">
        <v>0</v>
      </c>
      <c r="F1922" s="20" t="n">
        <f aca="false">($D$2-C1922)/$D$2</f>
        <v>0.23188</v>
      </c>
      <c r="G1922" s="19" t="n">
        <f aca="false">C1922-$D$3</f>
        <v>4203</v>
      </c>
      <c r="H1922" s="18" t="n">
        <f aca="false">E1922*B1922</f>
        <v>0</v>
      </c>
      <c r="I1922" s="19" t="n">
        <f aca="false">G1922*H1922</f>
        <v>0</v>
      </c>
      <c r="J1922" s="29" t="n">
        <f aca="false">C1922/$D$2</f>
        <v>0.76812</v>
      </c>
      <c r="K1922" s="30" t="n">
        <f aca="false">1/(1+EXP($K$2+($K$3*J1922)))</f>
        <v>0.671960600916368</v>
      </c>
      <c r="L1922" s="31" t="n">
        <f aca="false">(E1922)*(K1922)+(1-E1922)*(1-K1922)</f>
        <v>0.328039399083632</v>
      </c>
      <c r="M1922" s="31" t="n">
        <f aca="false">LN(L1922)</f>
        <v>-1.11462155865431</v>
      </c>
    </row>
    <row r="1923" customFormat="false" ht="13" hidden="false" customHeight="false" outlineLevel="0" collapsed="false">
      <c r="A1923" s="18" t="n">
        <v>1914</v>
      </c>
      <c r="B1923" s="18" t="n">
        <v>12</v>
      </c>
      <c r="C1923" s="19" t="n">
        <v>19345</v>
      </c>
      <c r="D1923" s="19" t="n">
        <v>232141</v>
      </c>
      <c r="E1923" s="18" t="n">
        <v>0</v>
      </c>
      <c r="F1923" s="20" t="n">
        <f aca="false">($D$2-C1923)/$D$2</f>
        <v>0.2262</v>
      </c>
      <c r="G1923" s="19" t="n">
        <f aca="false">C1923-$D$3</f>
        <v>4345</v>
      </c>
      <c r="H1923" s="18" t="n">
        <f aca="false">E1923*B1923</f>
        <v>0</v>
      </c>
      <c r="I1923" s="19" t="n">
        <f aca="false">G1923*H1923</f>
        <v>0</v>
      </c>
      <c r="J1923" s="29" t="n">
        <f aca="false">C1923/$D$2</f>
        <v>0.7738</v>
      </c>
      <c r="K1923" s="30" t="n">
        <f aca="false">1/(1+EXP($K$2+($K$3*J1923)))</f>
        <v>0.660385746545533</v>
      </c>
      <c r="L1923" s="31" t="n">
        <f aca="false">(E1923)*(K1923)+(1-E1923)*(1-K1923)</f>
        <v>0.339614253454467</v>
      </c>
      <c r="M1923" s="31" t="n">
        <f aca="false">LN(L1923)</f>
        <v>-1.07994485412281</v>
      </c>
    </row>
    <row r="1924" customFormat="false" ht="13" hidden="false" customHeight="false" outlineLevel="0" collapsed="false">
      <c r="A1924" s="18" t="n">
        <v>1915</v>
      </c>
      <c r="B1924" s="18" t="n">
        <v>36</v>
      </c>
      <c r="C1924" s="19" t="n">
        <v>18888</v>
      </c>
      <c r="D1924" s="19" t="n">
        <v>679985</v>
      </c>
      <c r="E1924" s="18" t="n">
        <v>1</v>
      </c>
      <c r="F1924" s="20" t="n">
        <f aca="false">($D$2-C1924)/$D$2</f>
        <v>0.24448</v>
      </c>
      <c r="G1924" s="19" t="n">
        <f aca="false">C1924-$D$3</f>
        <v>3888</v>
      </c>
      <c r="H1924" s="18" t="n">
        <f aca="false">E1924*B1924</f>
        <v>36</v>
      </c>
      <c r="I1924" s="19" t="n">
        <f aca="false">G1924*H1924</f>
        <v>139968</v>
      </c>
      <c r="J1924" s="29" t="n">
        <f aca="false">C1924/$D$2</f>
        <v>0.75552</v>
      </c>
      <c r="K1924" s="30" t="n">
        <f aca="false">1/(1+EXP($K$2+($K$3*J1924)))</f>
        <v>0.696890482192403</v>
      </c>
      <c r="L1924" s="31" t="n">
        <f aca="false">(E1924)*(K1924)+(1-E1924)*(1-K1924)</f>
        <v>0.696890482192403</v>
      </c>
      <c r="M1924" s="31" t="n">
        <f aca="false">LN(L1924)</f>
        <v>-0.361127007981475</v>
      </c>
    </row>
    <row r="1925" customFormat="false" ht="13" hidden="false" customHeight="false" outlineLevel="0" collapsed="false">
      <c r="A1925" s="18" t="n">
        <v>1916</v>
      </c>
      <c r="B1925" s="18" t="n">
        <v>35</v>
      </c>
      <c r="C1925" s="19" t="n">
        <v>15844</v>
      </c>
      <c r="D1925" s="19" t="n">
        <v>554545</v>
      </c>
      <c r="E1925" s="18" t="n">
        <v>1</v>
      </c>
      <c r="F1925" s="20" t="n">
        <f aca="false">($D$2-C1925)/$D$2</f>
        <v>0.36624</v>
      </c>
      <c r="G1925" s="19" t="n">
        <f aca="false">C1925-$D$3</f>
        <v>844</v>
      </c>
      <c r="H1925" s="18" t="n">
        <f aca="false">E1925*B1925</f>
        <v>35</v>
      </c>
      <c r="I1925" s="19" t="n">
        <f aca="false">G1925*H1925</f>
        <v>29540</v>
      </c>
      <c r="J1925" s="29" t="n">
        <f aca="false">C1925/$D$2</f>
        <v>0.63376</v>
      </c>
      <c r="K1925" s="30" t="n">
        <f aca="false">1/(1+EXP($K$2+($K$3*J1925)))</f>
        <v>0.875267610826674</v>
      </c>
      <c r="L1925" s="31" t="n">
        <f aca="false">(E1925)*(K1925)+(1-E1925)*(1-K1925)</f>
        <v>0.875267610826674</v>
      </c>
      <c r="M1925" s="31" t="n">
        <f aca="false">LN(L1925)</f>
        <v>-0.13322559843956</v>
      </c>
    </row>
    <row r="1926" customFormat="false" ht="13" hidden="false" customHeight="false" outlineLevel="0" collapsed="false">
      <c r="A1926" s="18" t="n">
        <v>1917</v>
      </c>
      <c r="B1926" s="18" t="n">
        <v>11</v>
      </c>
      <c r="C1926" s="19" t="n">
        <v>20597</v>
      </c>
      <c r="D1926" s="19" t="n">
        <v>226571</v>
      </c>
      <c r="E1926" s="18" t="n">
        <v>0</v>
      </c>
      <c r="F1926" s="20" t="n">
        <f aca="false">($D$2-C1926)/$D$2</f>
        <v>0.17612</v>
      </c>
      <c r="G1926" s="19" t="n">
        <f aca="false">C1926-$D$3</f>
        <v>5597</v>
      </c>
      <c r="H1926" s="18" t="n">
        <f aca="false">E1926*B1926</f>
        <v>0</v>
      </c>
      <c r="I1926" s="19" t="n">
        <f aca="false">G1926*H1926</f>
        <v>0</v>
      </c>
      <c r="J1926" s="29" t="n">
        <f aca="false">C1926/$D$2</f>
        <v>0.82388</v>
      </c>
      <c r="K1926" s="30" t="n">
        <f aca="false">1/(1+EXP($K$2+($K$3*J1926)))</f>
        <v>0.551336913594355</v>
      </c>
      <c r="L1926" s="31" t="n">
        <f aca="false">(E1926)*(K1926)+(1-E1926)*(1-K1926)</f>
        <v>0.448663086405645</v>
      </c>
      <c r="M1926" s="31" t="n">
        <f aca="false">LN(L1926)</f>
        <v>-0.801483037256807</v>
      </c>
    </row>
    <row r="1927" customFormat="false" ht="13" hidden="false" customHeight="false" outlineLevel="0" collapsed="false">
      <c r="A1927" s="18" t="n">
        <v>1918</v>
      </c>
      <c r="B1927" s="18" t="n">
        <v>13</v>
      </c>
      <c r="C1927" s="19" t="n">
        <v>22069</v>
      </c>
      <c r="D1927" s="19" t="n">
        <v>286900</v>
      </c>
      <c r="E1927" s="18" t="n">
        <v>0</v>
      </c>
      <c r="F1927" s="20" t="n">
        <f aca="false">($D$2-C1927)/$D$2</f>
        <v>0.11724</v>
      </c>
      <c r="G1927" s="19" t="n">
        <f aca="false">C1927-$D$3</f>
        <v>7069</v>
      </c>
      <c r="H1927" s="18" t="n">
        <f aca="false">E1927*B1927</f>
        <v>0</v>
      </c>
      <c r="I1927" s="19" t="n">
        <f aca="false">G1927*H1927</f>
        <v>0</v>
      </c>
      <c r="J1927" s="29" t="n">
        <f aca="false">C1927/$D$2</f>
        <v>0.88276</v>
      </c>
      <c r="K1927" s="30" t="n">
        <f aca="false">1/(1+EXP($K$2+($K$3*J1927)))</f>
        <v>0.417386732010249</v>
      </c>
      <c r="L1927" s="31" t="n">
        <f aca="false">(E1927)*(K1927)+(1-E1927)*(1-K1927)</f>
        <v>0.582613267989751</v>
      </c>
      <c r="M1927" s="31" t="n">
        <f aca="false">LN(L1927)</f>
        <v>-0.54023166096097</v>
      </c>
    </row>
    <row r="1928" customFormat="false" ht="13" hidden="false" customHeight="false" outlineLevel="0" collapsed="false">
      <c r="A1928" s="18" t="n">
        <v>1919</v>
      </c>
      <c r="B1928" s="18" t="n">
        <v>14</v>
      </c>
      <c r="C1928" s="19" t="n">
        <v>19773</v>
      </c>
      <c r="D1928" s="19" t="n">
        <v>276823</v>
      </c>
      <c r="E1928" s="18" t="n">
        <v>0</v>
      </c>
      <c r="F1928" s="20" t="n">
        <f aca="false">($D$2-C1928)/$D$2</f>
        <v>0.20908</v>
      </c>
      <c r="G1928" s="19" t="n">
        <f aca="false">C1928-$D$3</f>
        <v>4773</v>
      </c>
      <c r="H1928" s="18" t="n">
        <f aca="false">E1928*B1928</f>
        <v>0</v>
      </c>
      <c r="I1928" s="19" t="n">
        <f aca="false">G1928*H1928</f>
        <v>0</v>
      </c>
      <c r="J1928" s="29" t="n">
        <f aca="false">C1928/$D$2</f>
        <v>0.79092</v>
      </c>
      <c r="K1928" s="30" t="n">
        <f aca="false">1/(1+EXP($K$2+($K$3*J1928)))</f>
        <v>0.6243665273033</v>
      </c>
      <c r="L1928" s="31" t="n">
        <f aca="false">(E1928)*(K1928)+(1-E1928)*(1-K1928)</f>
        <v>0.3756334726967</v>
      </c>
      <c r="M1928" s="31" t="n">
        <f aca="false">LN(L1928)</f>
        <v>-0.97914141768296</v>
      </c>
    </row>
    <row r="1929" customFormat="false" ht="13" hidden="false" customHeight="false" outlineLevel="0" collapsed="false">
      <c r="A1929" s="18" t="n">
        <v>1920</v>
      </c>
      <c r="B1929" s="18" t="n">
        <v>12</v>
      </c>
      <c r="C1929" s="19" t="n">
        <v>18892</v>
      </c>
      <c r="D1929" s="19" t="n">
        <v>226705</v>
      </c>
      <c r="E1929" s="18" t="n">
        <v>1</v>
      </c>
      <c r="F1929" s="20" t="n">
        <f aca="false">($D$2-C1929)/$D$2</f>
        <v>0.24432</v>
      </c>
      <c r="G1929" s="19" t="n">
        <f aca="false">C1929-$D$3</f>
        <v>3892</v>
      </c>
      <c r="H1929" s="18" t="n">
        <f aca="false">E1929*B1929</f>
        <v>12</v>
      </c>
      <c r="I1929" s="19" t="n">
        <f aca="false">G1929*H1929</f>
        <v>46704</v>
      </c>
      <c r="J1929" s="29" t="n">
        <f aca="false">C1929/$D$2</f>
        <v>0.75568</v>
      </c>
      <c r="K1929" s="30" t="n">
        <f aca="false">1/(1+EXP($K$2+($K$3*J1929)))</f>
        <v>0.696580668312368</v>
      </c>
      <c r="L1929" s="31" t="n">
        <f aca="false">(E1929)*(K1929)+(1-E1929)*(1-K1929)</f>
        <v>0.696580668312368</v>
      </c>
      <c r="M1929" s="31" t="n">
        <f aca="false">LN(L1929)</f>
        <v>-0.361571672924882</v>
      </c>
    </row>
    <row r="1930" customFormat="false" ht="13" hidden="false" customHeight="false" outlineLevel="0" collapsed="false">
      <c r="A1930" s="18" t="n">
        <v>1921</v>
      </c>
      <c r="B1930" s="18" t="n">
        <v>32</v>
      </c>
      <c r="C1930" s="19" t="n">
        <v>15854</v>
      </c>
      <c r="D1930" s="19" t="n">
        <v>507339</v>
      </c>
      <c r="E1930" s="18" t="n">
        <v>1</v>
      </c>
      <c r="F1930" s="20" t="n">
        <f aca="false">($D$2-C1930)/$D$2</f>
        <v>0.36584</v>
      </c>
      <c r="G1930" s="19" t="n">
        <f aca="false">C1930-$D$3</f>
        <v>854</v>
      </c>
      <c r="H1930" s="18" t="n">
        <f aca="false">E1930*B1930</f>
        <v>32</v>
      </c>
      <c r="I1930" s="19" t="n">
        <f aca="false">G1930*H1930</f>
        <v>27328</v>
      </c>
      <c r="J1930" s="29" t="n">
        <f aca="false">C1930/$D$2</f>
        <v>0.63416</v>
      </c>
      <c r="K1930" s="30" t="n">
        <f aca="false">1/(1+EXP($K$2+($K$3*J1930)))</f>
        <v>0.874866865105783</v>
      </c>
      <c r="L1930" s="31" t="n">
        <f aca="false">(E1930)*(K1930)+(1-E1930)*(1-K1930)</f>
        <v>0.874866865105783</v>
      </c>
      <c r="M1930" s="31" t="n">
        <f aca="false">LN(L1930)</f>
        <v>-0.133683558365961</v>
      </c>
    </row>
    <row r="1931" customFormat="false" ht="13" hidden="false" customHeight="false" outlineLevel="0" collapsed="false">
      <c r="A1931" s="18" t="n">
        <v>1922</v>
      </c>
      <c r="B1931" s="18" t="n">
        <v>15</v>
      </c>
      <c r="C1931" s="19" t="n">
        <v>16035</v>
      </c>
      <c r="D1931" s="19" t="n">
        <v>240532</v>
      </c>
      <c r="E1931" s="18" t="n">
        <v>1</v>
      </c>
      <c r="F1931" s="20" t="n">
        <f aca="false">($D$2-C1931)/$D$2</f>
        <v>0.3586</v>
      </c>
      <c r="G1931" s="19" t="n">
        <f aca="false">C1931-$D$3</f>
        <v>1035</v>
      </c>
      <c r="H1931" s="18" t="n">
        <f aca="false">E1931*B1931</f>
        <v>15</v>
      </c>
      <c r="I1931" s="19" t="n">
        <f aca="false">G1931*H1931</f>
        <v>15525</v>
      </c>
      <c r="J1931" s="29" t="n">
        <f aca="false">C1931/$D$2</f>
        <v>0.6414</v>
      </c>
      <c r="K1931" s="30" t="n">
        <f aca="false">1/(1+EXP($K$2+($K$3*J1931)))</f>
        <v>0.867420929691385</v>
      </c>
      <c r="L1931" s="31" t="n">
        <f aca="false">(E1931)*(K1931)+(1-E1931)*(1-K1931)</f>
        <v>0.867420929691385</v>
      </c>
      <c r="M1931" s="31" t="n">
        <f aca="false">LN(L1931)</f>
        <v>-0.142230918645109</v>
      </c>
    </row>
    <row r="1932" customFormat="false" ht="13" hidden="false" customHeight="false" outlineLevel="0" collapsed="false">
      <c r="A1932" s="18" t="n">
        <v>1923</v>
      </c>
      <c r="B1932" s="18" t="n">
        <v>23</v>
      </c>
      <c r="C1932" s="19" t="n">
        <v>18986</v>
      </c>
      <c r="D1932" s="19" t="n">
        <v>436671</v>
      </c>
      <c r="E1932" s="18" t="n">
        <v>0</v>
      </c>
      <c r="F1932" s="20" t="n">
        <f aca="false">($D$2-C1932)/$D$2</f>
        <v>0.24056</v>
      </c>
      <c r="G1932" s="19" t="n">
        <f aca="false">C1932-$D$3</f>
        <v>3986</v>
      </c>
      <c r="H1932" s="18" t="n">
        <f aca="false">E1932*B1932</f>
        <v>0</v>
      </c>
      <c r="I1932" s="19" t="n">
        <f aca="false">G1932*H1932</f>
        <v>0</v>
      </c>
      <c r="J1932" s="29" t="n">
        <f aca="false">C1932/$D$2</f>
        <v>0.75944</v>
      </c>
      <c r="K1932" s="30" t="n">
        <f aca="false">1/(1+EXP($K$2+($K$3*J1932)))</f>
        <v>0.689249005844658</v>
      </c>
      <c r="L1932" s="31" t="n">
        <f aca="false">(E1932)*(K1932)+(1-E1932)*(1-K1932)</f>
        <v>0.310750994155342</v>
      </c>
      <c r="M1932" s="31" t="n">
        <f aca="false">LN(L1932)</f>
        <v>-1.16876334938375</v>
      </c>
    </row>
    <row r="1933" customFormat="false" ht="13" hidden="false" customHeight="false" outlineLevel="0" collapsed="false">
      <c r="A1933" s="18" t="n">
        <v>1924</v>
      </c>
      <c r="B1933" s="18" t="n">
        <v>11</v>
      </c>
      <c r="C1933" s="19" t="n">
        <v>20017</v>
      </c>
      <c r="D1933" s="19" t="n">
        <v>220185</v>
      </c>
      <c r="E1933" s="18" t="n">
        <v>0</v>
      </c>
      <c r="F1933" s="20" t="n">
        <f aca="false">($D$2-C1933)/$D$2</f>
        <v>0.19932</v>
      </c>
      <c r="G1933" s="19" t="n">
        <f aca="false">C1933-$D$3</f>
        <v>5017</v>
      </c>
      <c r="H1933" s="18" t="n">
        <f aca="false">E1933*B1933</f>
        <v>0</v>
      </c>
      <c r="I1933" s="19" t="n">
        <f aca="false">G1933*H1933</f>
        <v>0</v>
      </c>
      <c r="J1933" s="29" t="n">
        <f aca="false">C1933/$D$2</f>
        <v>0.80068</v>
      </c>
      <c r="K1933" s="30" t="n">
        <f aca="false">1/(1+EXP($K$2+($K$3*J1933)))</f>
        <v>0.603167764487089</v>
      </c>
      <c r="L1933" s="31" t="n">
        <f aca="false">(E1933)*(K1933)+(1-E1933)*(1-K1933)</f>
        <v>0.396832235512911</v>
      </c>
      <c r="M1933" s="31" t="n">
        <f aca="false">LN(L1933)</f>
        <v>-0.924241668179292</v>
      </c>
    </row>
    <row r="1934" customFormat="false" ht="13" hidden="false" customHeight="false" outlineLevel="0" collapsed="false">
      <c r="A1934" s="18" t="n">
        <v>1925</v>
      </c>
      <c r="B1934" s="18" t="n">
        <v>21</v>
      </c>
      <c r="C1934" s="19" t="n">
        <v>20485</v>
      </c>
      <c r="D1934" s="19" t="n">
        <v>430183</v>
      </c>
      <c r="E1934" s="18" t="n">
        <v>0</v>
      </c>
      <c r="F1934" s="20" t="n">
        <f aca="false">($D$2-C1934)/$D$2</f>
        <v>0.1806</v>
      </c>
      <c r="G1934" s="19" t="n">
        <f aca="false">C1934-$D$3</f>
        <v>5485</v>
      </c>
      <c r="H1934" s="18" t="n">
        <f aca="false">E1934*B1934</f>
        <v>0</v>
      </c>
      <c r="I1934" s="19" t="n">
        <f aca="false">G1934*H1934</f>
        <v>0</v>
      </c>
      <c r="J1934" s="29" t="n">
        <f aca="false">C1934/$D$2</f>
        <v>0.8194</v>
      </c>
      <c r="K1934" s="30" t="n">
        <f aca="false">1/(1+EXP($K$2+($K$3*J1934)))</f>
        <v>0.561469764232807</v>
      </c>
      <c r="L1934" s="31" t="n">
        <f aca="false">(E1934)*(K1934)+(1-E1934)*(1-K1934)</f>
        <v>0.438530235767193</v>
      </c>
      <c r="M1934" s="31" t="n">
        <f aca="false">LN(L1934)</f>
        <v>-0.82432651682823</v>
      </c>
    </row>
    <row r="1935" customFormat="false" ht="13" hidden="false" customHeight="false" outlineLevel="0" collapsed="false">
      <c r="A1935" s="18" t="n">
        <v>1926</v>
      </c>
      <c r="B1935" s="18" t="n">
        <v>15</v>
      </c>
      <c r="C1935" s="19" t="n">
        <v>17150</v>
      </c>
      <c r="D1935" s="19" t="n">
        <v>257256</v>
      </c>
      <c r="E1935" s="18" t="n">
        <v>1</v>
      </c>
      <c r="F1935" s="20" t="n">
        <f aca="false">($D$2-C1935)/$D$2</f>
        <v>0.314</v>
      </c>
      <c r="G1935" s="19" t="n">
        <f aca="false">C1935-$D$3</f>
        <v>2150</v>
      </c>
      <c r="H1935" s="18" t="n">
        <f aca="false">E1935*B1935</f>
        <v>15</v>
      </c>
      <c r="I1935" s="19" t="n">
        <f aca="false">G1935*H1935</f>
        <v>32250</v>
      </c>
      <c r="J1935" s="29" t="n">
        <f aca="false">C1935/$D$2</f>
        <v>0.686</v>
      </c>
      <c r="K1935" s="30" t="n">
        <f aca="false">1/(1+EXP($K$2+($K$3*J1935)))</f>
        <v>0.813000339989861</v>
      </c>
      <c r="L1935" s="31" t="n">
        <f aca="false">(E1935)*(K1935)+(1-E1935)*(1-K1935)</f>
        <v>0.813000339989861</v>
      </c>
      <c r="M1935" s="31" t="n">
        <f aca="false">LN(L1935)</f>
        <v>-0.207023751242703</v>
      </c>
    </row>
    <row r="1936" customFormat="false" ht="13" hidden="false" customHeight="false" outlineLevel="0" collapsed="false">
      <c r="A1936" s="18" t="n">
        <v>1927</v>
      </c>
      <c r="B1936" s="18" t="n">
        <v>32</v>
      </c>
      <c r="C1936" s="19" t="n">
        <v>17614</v>
      </c>
      <c r="D1936" s="19" t="n">
        <v>563657</v>
      </c>
      <c r="E1936" s="18" t="n">
        <v>0</v>
      </c>
      <c r="F1936" s="20" t="n">
        <f aca="false">($D$2-C1936)/$D$2</f>
        <v>0.29544</v>
      </c>
      <c r="G1936" s="19" t="n">
        <f aca="false">C1936-$D$3</f>
        <v>2614</v>
      </c>
      <c r="H1936" s="18" t="n">
        <f aca="false">E1936*B1936</f>
        <v>0</v>
      </c>
      <c r="I1936" s="19" t="n">
        <f aca="false">G1936*H1936</f>
        <v>0</v>
      </c>
      <c r="J1936" s="29" t="n">
        <f aca="false">C1936/$D$2</f>
        <v>0.70456</v>
      </c>
      <c r="K1936" s="30" t="n">
        <f aca="false">1/(1+EXP($K$2+($K$3*J1936)))</f>
        <v>0.785757284468316</v>
      </c>
      <c r="L1936" s="31" t="n">
        <f aca="false">(E1936)*(K1936)+(1-E1936)*(1-K1936)</f>
        <v>0.214242715531684</v>
      </c>
      <c r="M1936" s="31" t="n">
        <f aca="false">LN(L1936)</f>
        <v>-1.54064572193437</v>
      </c>
    </row>
    <row r="1937" customFormat="false" ht="13" hidden="false" customHeight="false" outlineLevel="0" collapsed="false">
      <c r="A1937" s="18" t="n">
        <v>1928</v>
      </c>
      <c r="B1937" s="18" t="n">
        <v>20</v>
      </c>
      <c r="C1937" s="19" t="n">
        <v>15846</v>
      </c>
      <c r="D1937" s="19" t="n">
        <v>316915</v>
      </c>
      <c r="E1937" s="18" t="n">
        <v>1</v>
      </c>
      <c r="F1937" s="20" t="n">
        <f aca="false">($D$2-C1937)/$D$2</f>
        <v>0.36616</v>
      </c>
      <c r="G1937" s="19" t="n">
        <f aca="false">C1937-$D$3</f>
        <v>846</v>
      </c>
      <c r="H1937" s="18" t="n">
        <f aca="false">E1937*B1937</f>
        <v>20</v>
      </c>
      <c r="I1937" s="19" t="n">
        <f aca="false">G1937*H1937</f>
        <v>16920</v>
      </c>
      <c r="J1937" s="29" t="n">
        <f aca="false">C1937/$D$2</f>
        <v>0.63384</v>
      </c>
      <c r="K1937" s="30" t="n">
        <f aca="false">1/(1+EXP($K$2+($K$3*J1937)))</f>
        <v>0.87518754982319</v>
      </c>
      <c r="L1937" s="31" t="n">
        <f aca="false">(E1937)*(K1937)+(1-E1937)*(1-K1937)</f>
        <v>0.87518754982319</v>
      </c>
      <c r="M1937" s="31" t="n">
        <f aca="false">LN(L1937)</f>
        <v>-0.133317072937554</v>
      </c>
    </row>
    <row r="1938" customFormat="false" ht="13" hidden="false" customHeight="false" outlineLevel="0" collapsed="false">
      <c r="A1938" s="18" t="n">
        <v>1929</v>
      </c>
      <c r="B1938" s="18" t="n">
        <v>19</v>
      </c>
      <c r="C1938" s="19" t="n">
        <v>18609</v>
      </c>
      <c r="D1938" s="19" t="n">
        <v>353572</v>
      </c>
      <c r="E1938" s="18" t="n">
        <v>0</v>
      </c>
      <c r="F1938" s="20" t="n">
        <f aca="false">($D$2-C1938)/$D$2</f>
        <v>0.25564</v>
      </c>
      <c r="G1938" s="19" t="n">
        <f aca="false">C1938-$D$3</f>
        <v>3609</v>
      </c>
      <c r="H1938" s="18" t="n">
        <f aca="false">E1938*B1938</f>
        <v>0</v>
      </c>
      <c r="I1938" s="19" t="n">
        <f aca="false">G1938*H1938</f>
        <v>0</v>
      </c>
      <c r="J1938" s="29" t="n">
        <f aca="false">C1938/$D$2</f>
        <v>0.74436</v>
      </c>
      <c r="K1938" s="30" t="n">
        <f aca="false">1/(1+EXP($K$2+($K$3*J1938)))</f>
        <v>0.718049266040272</v>
      </c>
      <c r="L1938" s="31" t="n">
        <f aca="false">(E1938)*(K1938)+(1-E1938)*(1-K1938)</f>
        <v>0.281950733959728</v>
      </c>
      <c r="M1938" s="31" t="n">
        <f aca="false">LN(L1938)</f>
        <v>-1.26602292557671</v>
      </c>
    </row>
    <row r="1939" customFormat="false" ht="13" hidden="false" customHeight="false" outlineLevel="0" collapsed="false">
      <c r="A1939" s="18" t="n">
        <v>1930</v>
      </c>
      <c r="B1939" s="18" t="n">
        <v>11</v>
      </c>
      <c r="C1939" s="19" t="n">
        <v>21239</v>
      </c>
      <c r="D1939" s="19" t="n">
        <v>233626</v>
      </c>
      <c r="E1939" s="18" t="n">
        <v>0</v>
      </c>
      <c r="F1939" s="20" t="n">
        <f aca="false">($D$2-C1939)/$D$2</f>
        <v>0.15044</v>
      </c>
      <c r="G1939" s="19" t="n">
        <f aca="false">C1939-$D$3</f>
        <v>6239</v>
      </c>
      <c r="H1939" s="18" t="n">
        <f aca="false">E1939*B1939</f>
        <v>0</v>
      </c>
      <c r="I1939" s="19" t="n">
        <f aca="false">G1939*H1939</f>
        <v>0</v>
      </c>
      <c r="J1939" s="29" t="n">
        <f aca="false">C1939/$D$2</f>
        <v>0.84956</v>
      </c>
      <c r="K1939" s="30" t="n">
        <f aca="false">1/(1+EXP($K$2+($K$3*J1939)))</f>
        <v>0.492685236996003</v>
      </c>
      <c r="L1939" s="31" t="n">
        <f aca="false">(E1939)*(K1939)+(1-E1939)*(1-K1939)</f>
        <v>0.507314763003997</v>
      </c>
      <c r="M1939" s="31" t="n">
        <f aca="false">LN(L1939)</f>
        <v>-0.678623633701449</v>
      </c>
    </row>
    <row r="1940" customFormat="false" ht="13" hidden="false" customHeight="false" outlineLevel="0" collapsed="false">
      <c r="A1940" s="18" t="n">
        <v>1931</v>
      </c>
      <c r="B1940" s="18" t="n">
        <v>20</v>
      </c>
      <c r="C1940" s="19" t="n">
        <v>21212</v>
      </c>
      <c r="D1940" s="19" t="n">
        <v>424239</v>
      </c>
      <c r="E1940" s="18" t="n">
        <v>0</v>
      </c>
      <c r="F1940" s="20" t="n">
        <f aca="false">($D$2-C1940)/$D$2</f>
        <v>0.15152</v>
      </c>
      <c r="G1940" s="19" t="n">
        <f aca="false">C1940-$D$3</f>
        <v>6212</v>
      </c>
      <c r="H1940" s="18" t="n">
        <f aca="false">E1940*B1940</f>
        <v>0</v>
      </c>
      <c r="I1940" s="19" t="n">
        <f aca="false">G1940*H1940</f>
        <v>0</v>
      </c>
      <c r="J1940" s="29" t="n">
        <f aca="false">C1940/$D$2</f>
        <v>0.84848</v>
      </c>
      <c r="K1940" s="30" t="n">
        <f aca="false">1/(1+EXP($K$2+($K$3*J1940)))</f>
        <v>0.495159182708978</v>
      </c>
      <c r="L1940" s="31" t="n">
        <f aca="false">(E1940)*(K1940)+(1-E1940)*(1-K1940)</f>
        <v>0.504840817291022</v>
      </c>
      <c r="M1940" s="31" t="n">
        <f aca="false">LN(L1940)</f>
        <v>-0.683512112682032</v>
      </c>
    </row>
    <row r="1941" customFormat="false" ht="13" hidden="false" customHeight="false" outlineLevel="0" collapsed="false">
      <c r="A1941" s="18" t="n">
        <v>1932</v>
      </c>
      <c r="B1941" s="18" t="n">
        <v>33</v>
      </c>
      <c r="C1941" s="19" t="n">
        <v>20371</v>
      </c>
      <c r="D1941" s="19" t="n">
        <v>672250</v>
      </c>
      <c r="E1941" s="18" t="n">
        <v>0</v>
      </c>
      <c r="F1941" s="20" t="n">
        <f aca="false">($D$2-C1941)/$D$2</f>
        <v>0.18516</v>
      </c>
      <c r="G1941" s="19" t="n">
        <f aca="false">C1941-$D$3</f>
        <v>5371</v>
      </c>
      <c r="H1941" s="18" t="n">
        <f aca="false">E1941*B1941</f>
        <v>0</v>
      </c>
      <c r="I1941" s="19" t="n">
        <f aca="false">G1941*H1941</f>
        <v>0</v>
      </c>
      <c r="J1941" s="29" t="n">
        <f aca="false">C1941/$D$2</f>
        <v>0.81484</v>
      </c>
      <c r="K1941" s="30" t="n">
        <f aca="false">1/(1+EXP($K$2+($K$3*J1941)))</f>
        <v>0.571731126909823</v>
      </c>
      <c r="L1941" s="31" t="n">
        <f aca="false">(E1941)*(K1941)+(1-E1941)*(1-K1941)</f>
        <v>0.428268873090177</v>
      </c>
      <c r="M1941" s="31" t="n">
        <f aca="false">LN(L1941)</f>
        <v>-0.848004072485862</v>
      </c>
    </row>
    <row r="1942" customFormat="false" ht="13" hidden="false" customHeight="false" outlineLevel="0" collapsed="false">
      <c r="A1942" s="18" t="n">
        <v>1933</v>
      </c>
      <c r="B1942" s="18" t="n">
        <v>23</v>
      </c>
      <c r="C1942" s="19" t="n">
        <v>15538</v>
      </c>
      <c r="D1942" s="19" t="n">
        <v>357368</v>
      </c>
      <c r="E1942" s="18" t="n">
        <v>1</v>
      </c>
      <c r="F1942" s="20" t="n">
        <f aca="false">($D$2-C1942)/$D$2</f>
        <v>0.37848</v>
      </c>
      <c r="G1942" s="19" t="n">
        <f aca="false">C1942-$D$3</f>
        <v>538</v>
      </c>
      <c r="H1942" s="18" t="n">
        <f aca="false">E1942*B1942</f>
        <v>23</v>
      </c>
      <c r="I1942" s="19" t="n">
        <f aca="false">G1942*H1942</f>
        <v>12374</v>
      </c>
      <c r="J1942" s="29" t="n">
        <f aca="false">C1942/$D$2</f>
        <v>0.62152</v>
      </c>
      <c r="K1942" s="30" t="n">
        <f aca="false">1/(1+EXP($K$2+($K$3*J1942)))</f>
        <v>0.887007113173042</v>
      </c>
      <c r="L1942" s="31" t="n">
        <f aca="false">(E1942)*(K1942)+(1-E1942)*(1-K1942)</f>
        <v>0.887007113173042</v>
      </c>
      <c r="M1942" s="31" t="n">
        <f aca="false">LN(L1942)</f>
        <v>-0.119902277343899</v>
      </c>
    </row>
    <row r="1943" customFormat="false" ht="13" hidden="false" customHeight="false" outlineLevel="0" collapsed="false">
      <c r="A1943" s="18" t="n">
        <v>1934</v>
      </c>
      <c r="B1943" s="18" t="n">
        <v>17</v>
      </c>
      <c r="C1943" s="19" t="n">
        <v>16914</v>
      </c>
      <c r="D1943" s="19" t="n">
        <v>287537</v>
      </c>
      <c r="E1943" s="18" t="n">
        <v>1</v>
      </c>
      <c r="F1943" s="20" t="n">
        <f aca="false">($D$2-C1943)/$D$2</f>
        <v>0.32344</v>
      </c>
      <c r="G1943" s="19" t="n">
        <f aca="false">C1943-$D$3</f>
        <v>1914</v>
      </c>
      <c r="H1943" s="18" t="n">
        <f aca="false">E1943*B1943</f>
        <v>17</v>
      </c>
      <c r="I1943" s="19" t="n">
        <f aca="false">G1943*H1943</f>
        <v>32538</v>
      </c>
      <c r="J1943" s="29" t="n">
        <f aca="false">C1943/$D$2</f>
        <v>0.67656</v>
      </c>
      <c r="K1943" s="30" t="n">
        <f aca="false">1/(1+EXP($K$2+($K$3*J1943)))</f>
        <v>0.825797930125042</v>
      </c>
      <c r="L1943" s="31" t="n">
        <f aca="false">(E1943)*(K1943)+(1-E1943)*(1-K1943)</f>
        <v>0.825797930125042</v>
      </c>
      <c r="M1943" s="31" t="n">
        <f aca="false">LN(L1943)</f>
        <v>-0.191405172042077</v>
      </c>
    </row>
    <row r="1944" customFormat="false" ht="13" hidden="false" customHeight="false" outlineLevel="0" collapsed="false">
      <c r="A1944" s="18" t="n">
        <v>1935</v>
      </c>
      <c r="B1944" s="18" t="n">
        <v>13</v>
      </c>
      <c r="C1944" s="19" t="n">
        <v>17406</v>
      </c>
      <c r="D1944" s="19" t="n">
        <v>226281</v>
      </c>
      <c r="E1944" s="18" t="n">
        <v>1</v>
      </c>
      <c r="F1944" s="20" t="n">
        <f aca="false">($D$2-C1944)/$D$2</f>
        <v>0.30376</v>
      </c>
      <c r="G1944" s="19" t="n">
        <f aca="false">C1944-$D$3</f>
        <v>2406</v>
      </c>
      <c r="H1944" s="18" t="n">
        <f aca="false">E1944*B1944</f>
        <v>13</v>
      </c>
      <c r="I1944" s="19" t="n">
        <f aca="false">G1944*H1944</f>
        <v>31278</v>
      </c>
      <c r="J1944" s="29" t="n">
        <f aca="false">C1944/$D$2</f>
        <v>0.69624</v>
      </c>
      <c r="K1944" s="30" t="n">
        <f aca="false">1/(1+EXP($K$2+($K$3*J1944)))</f>
        <v>0.79831303694646</v>
      </c>
      <c r="L1944" s="31" t="n">
        <f aca="false">(E1944)*(K1944)+(1-E1944)*(1-K1944)</f>
        <v>0.79831303694646</v>
      </c>
      <c r="M1944" s="31" t="n">
        <f aca="false">LN(L1944)</f>
        <v>-0.225254481577524</v>
      </c>
    </row>
    <row r="1945" customFormat="false" ht="13" hidden="false" customHeight="false" outlineLevel="0" collapsed="false">
      <c r="A1945" s="18" t="n">
        <v>1936</v>
      </c>
      <c r="B1945" s="18" t="n">
        <v>32</v>
      </c>
      <c r="C1945" s="19" t="n">
        <v>15393</v>
      </c>
      <c r="D1945" s="19" t="n">
        <v>492568</v>
      </c>
      <c r="E1945" s="18" t="n">
        <v>1</v>
      </c>
      <c r="F1945" s="20" t="n">
        <f aca="false">($D$2-C1945)/$D$2</f>
        <v>0.38428</v>
      </c>
      <c r="G1945" s="19" t="n">
        <f aca="false">C1945-$D$3</f>
        <v>393</v>
      </c>
      <c r="H1945" s="18" t="n">
        <f aca="false">E1945*B1945</f>
        <v>32</v>
      </c>
      <c r="I1945" s="19" t="n">
        <f aca="false">G1945*H1945</f>
        <v>12576</v>
      </c>
      <c r="J1945" s="29" t="n">
        <f aca="false">C1945/$D$2</f>
        <v>0.61572</v>
      </c>
      <c r="K1945" s="30" t="n">
        <f aca="false">1/(1+EXP($K$2+($K$3*J1945)))</f>
        <v>0.892225720445239</v>
      </c>
      <c r="L1945" s="31" t="n">
        <f aca="false">(E1945)*(K1945)+(1-E1945)*(1-K1945)</f>
        <v>0.892225720445239</v>
      </c>
      <c r="M1945" s="31" t="n">
        <f aca="false">LN(L1945)</f>
        <v>-0.114036128587333</v>
      </c>
    </row>
    <row r="1946" customFormat="false" ht="13" hidden="false" customHeight="false" outlineLevel="0" collapsed="false">
      <c r="A1946" s="18" t="n">
        <v>1937</v>
      </c>
      <c r="B1946" s="18" t="n">
        <v>18</v>
      </c>
      <c r="C1946" s="19" t="n">
        <v>21728</v>
      </c>
      <c r="D1946" s="19" t="n">
        <v>391109</v>
      </c>
      <c r="E1946" s="18" t="n">
        <v>0</v>
      </c>
      <c r="F1946" s="20" t="n">
        <f aca="false">($D$2-C1946)/$D$2</f>
        <v>0.13088</v>
      </c>
      <c r="G1946" s="19" t="n">
        <f aca="false">C1946-$D$3</f>
        <v>6728</v>
      </c>
      <c r="H1946" s="18" t="n">
        <f aca="false">E1946*B1946</f>
        <v>0</v>
      </c>
      <c r="I1946" s="19" t="n">
        <f aca="false">G1946*H1946</f>
        <v>0</v>
      </c>
      <c r="J1946" s="29" t="n">
        <f aca="false">C1946/$D$2</f>
        <v>0.86912</v>
      </c>
      <c r="K1946" s="30" t="n">
        <f aca="false">1/(1+EXP($K$2+($K$3*J1946)))</f>
        <v>0.448060143102524</v>
      </c>
      <c r="L1946" s="31" t="n">
        <f aca="false">(E1946)*(K1946)+(1-E1946)*(1-K1946)</f>
        <v>0.551939856897476</v>
      </c>
      <c r="M1946" s="31" t="n">
        <f aca="false">LN(L1946)</f>
        <v>-0.594316193536935</v>
      </c>
    </row>
    <row r="1947" customFormat="false" ht="13" hidden="false" customHeight="false" outlineLevel="0" collapsed="false">
      <c r="A1947" s="18" t="n">
        <v>1938</v>
      </c>
      <c r="B1947" s="18" t="n">
        <v>11</v>
      </c>
      <c r="C1947" s="19" t="n">
        <v>15040</v>
      </c>
      <c r="D1947" s="19" t="n">
        <v>165437</v>
      </c>
      <c r="E1947" s="18" t="n">
        <v>1</v>
      </c>
      <c r="F1947" s="20" t="n">
        <f aca="false">($D$2-C1947)/$D$2</f>
        <v>0.3984</v>
      </c>
      <c r="G1947" s="19" t="n">
        <f aca="false">C1947-$D$3</f>
        <v>40</v>
      </c>
      <c r="H1947" s="18" t="n">
        <f aca="false">E1947*B1947</f>
        <v>11</v>
      </c>
      <c r="I1947" s="19" t="n">
        <f aca="false">G1947*H1947</f>
        <v>440</v>
      </c>
      <c r="J1947" s="29" t="n">
        <f aca="false">C1947/$D$2</f>
        <v>0.6016</v>
      </c>
      <c r="K1947" s="30" t="n">
        <f aca="false">1/(1+EXP($K$2+($K$3*J1947)))</f>
        <v>0.904051756549812</v>
      </c>
      <c r="L1947" s="31" t="n">
        <f aca="false">(E1947)*(K1947)+(1-E1947)*(1-K1947)</f>
        <v>0.904051756549812</v>
      </c>
      <c r="M1947" s="31" t="n">
        <f aca="false">LN(L1947)</f>
        <v>-0.100868667408252</v>
      </c>
    </row>
    <row r="1948" customFormat="false" ht="13" hidden="false" customHeight="false" outlineLevel="0" collapsed="false">
      <c r="A1948" s="18" t="n">
        <v>1939</v>
      </c>
      <c r="B1948" s="18" t="n">
        <v>10</v>
      </c>
      <c r="C1948" s="19" t="n">
        <v>17537</v>
      </c>
      <c r="D1948" s="19" t="n">
        <v>175366</v>
      </c>
      <c r="E1948" s="18" t="n">
        <v>0</v>
      </c>
      <c r="F1948" s="20" t="n">
        <f aca="false">($D$2-C1948)/$D$2</f>
        <v>0.29852</v>
      </c>
      <c r="G1948" s="19" t="n">
        <f aca="false">C1948-$D$3</f>
        <v>2537</v>
      </c>
      <c r="H1948" s="18" t="n">
        <f aca="false">E1948*B1948</f>
        <v>0</v>
      </c>
      <c r="I1948" s="19" t="n">
        <f aca="false">G1948*H1948</f>
        <v>0</v>
      </c>
      <c r="J1948" s="29" t="n">
        <f aca="false">C1948/$D$2</f>
        <v>0.70148</v>
      </c>
      <c r="K1948" s="30" t="n">
        <f aca="false">1/(1+EXP($K$2+($K$3*J1948)))</f>
        <v>0.790470521073376</v>
      </c>
      <c r="L1948" s="31" t="n">
        <f aca="false">(E1948)*(K1948)+(1-E1948)*(1-K1948)</f>
        <v>0.209529478926624</v>
      </c>
      <c r="M1948" s="31" t="n">
        <f aca="false">LN(L1948)</f>
        <v>-1.56289083865185</v>
      </c>
    </row>
    <row r="1949" customFormat="false" ht="13" hidden="false" customHeight="false" outlineLevel="0" collapsed="false">
      <c r="A1949" s="18" t="n">
        <v>1940</v>
      </c>
      <c r="B1949" s="18" t="n">
        <v>20</v>
      </c>
      <c r="C1949" s="19" t="n">
        <v>20650</v>
      </c>
      <c r="D1949" s="19" t="n">
        <v>412992</v>
      </c>
      <c r="E1949" s="18" t="n">
        <v>0</v>
      </c>
      <c r="F1949" s="20" t="n">
        <f aca="false">($D$2-C1949)/$D$2</f>
        <v>0.174</v>
      </c>
      <c r="G1949" s="19" t="n">
        <f aca="false">C1949-$D$3</f>
        <v>5650</v>
      </c>
      <c r="H1949" s="18" t="n">
        <f aca="false">E1949*B1949</f>
        <v>0</v>
      </c>
      <c r="I1949" s="19" t="n">
        <f aca="false">G1949*H1949</f>
        <v>0</v>
      </c>
      <c r="J1949" s="29" t="n">
        <f aca="false">C1949/$D$2</f>
        <v>0.826</v>
      </c>
      <c r="K1949" s="30" t="n">
        <f aca="false">1/(1+EXP($K$2+($K$3*J1949)))</f>
        <v>0.546526477714515</v>
      </c>
      <c r="L1949" s="31" t="n">
        <f aca="false">(E1949)*(K1949)+(1-E1949)*(1-K1949)</f>
        <v>0.453473522285485</v>
      </c>
      <c r="M1949" s="31" t="n">
        <f aca="false">LN(L1949)</f>
        <v>-0.790818396389459</v>
      </c>
    </row>
    <row r="1950" customFormat="false" ht="13" hidden="false" customHeight="false" outlineLevel="0" collapsed="false">
      <c r="A1950" s="18" t="n">
        <v>1941</v>
      </c>
      <c r="B1950" s="18" t="n">
        <v>15</v>
      </c>
      <c r="C1950" s="19" t="n">
        <v>19260</v>
      </c>
      <c r="D1950" s="19" t="n">
        <v>288900</v>
      </c>
      <c r="E1950" s="18" t="n">
        <v>1</v>
      </c>
      <c r="F1950" s="20" t="n">
        <f aca="false">($D$2-C1950)/$D$2</f>
        <v>0.2296</v>
      </c>
      <c r="G1950" s="19" t="n">
        <f aca="false">C1950-$D$3</f>
        <v>4260</v>
      </c>
      <c r="H1950" s="18" t="n">
        <f aca="false">E1950*B1950</f>
        <v>15</v>
      </c>
      <c r="I1950" s="19" t="n">
        <f aca="false">G1950*H1950</f>
        <v>63900</v>
      </c>
      <c r="J1950" s="29" t="n">
        <f aca="false">C1950/$D$2</f>
        <v>0.7704</v>
      </c>
      <c r="K1950" s="30" t="n">
        <f aca="false">1/(1+EXP($K$2+($K$3*J1950)))</f>
        <v>0.66733845667435</v>
      </c>
      <c r="L1950" s="31" t="n">
        <f aca="false">(E1950)*(K1950)+(1-E1950)*(1-K1950)</f>
        <v>0.66733845667435</v>
      </c>
      <c r="M1950" s="31" t="n">
        <f aca="false">LN(L1950)</f>
        <v>-0.40445793047036</v>
      </c>
    </row>
    <row r="1951" customFormat="false" ht="13" hidden="false" customHeight="false" outlineLevel="0" collapsed="false">
      <c r="A1951" s="18" t="n">
        <v>1942</v>
      </c>
      <c r="B1951" s="18" t="n">
        <v>32</v>
      </c>
      <c r="C1951" s="19" t="n">
        <v>15513</v>
      </c>
      <c r="D1951" s="19" t="n">
        <v>496422</v>
      </c>
      <c r="E1951" s="18" t="n">
        <v>1</v>
      </c>
      <c r="F1951" s="20" t="n">
        <f aca="false">($D$2-C1951)/$D$2</f>
        <v>0.37948</v>
      </c>
      <c r="G1951" s="19" t="n">
        <f aca="false">C1951-$D$3</f>
        <v>513</v>
      </c>
      <c r="H1951" s="18" t="n">
        <f aca="false">E1951*B1951</f>
        <v>32</v>
      </c>
      <c r="I1951" s="19" t="n">
        <f aca="false">G1951*H1951</f>
        <v>16416</v>
      </c>
      <c r="J1951" s="29" t="n">
        <f aca="false">C1951/$D$2</f>
        <v>0.62052</v>
      </c>
      <c r="K1951" s="30" t="n">
        <f aca="false">1/(1+EXP($K$2+($K$3*J1951)))</f>
        <v>0.887922340764026</v>
      </c>
      <c r="L1951" s="31" t="n">
        <f aca="false">(E1951)*(K1951)+(1-E1951)*(1-K1951)</f>
        <v>0.887922340764026</v>
      </c>
      <c r="M1951" s="31" t="n">
        <f aca="false">LN(L1951)</f>
        <v>-0.118870993908865</v>
      </c>
    </row>
    <row r="1952" customFormat="false" ht="13" hidden="false" customHeight="false" outlineLevel="0" collapsed="false">
      <c r="A1952" s="18" t="n">
        <v>1943</v>
      </c>
      <c r="B1952" s="18" t="n">
        <v>30</v>
      </c>
      <c r="C1952" s="19" t="n">
        <v>19742</v>
      </c>
      <c r="D1952" s="19" t="n">
        <v>592265</v>
      </c>
      <c r="E1952" s="18" t="n">
        <v>0</v>
      </c>
      <c r="F1952" s="20" t="n">
        <f aca="false">($D$2-C1952)/$D$2</f>
        <v>0.21032</v>
      </c>
      <c r="G1952" s="19" t="n">
        <f aca="false">C1952-$D$3</f>
        <v>4742</v>
      </c>
      <c r="H1952" s="18" t="n">
        <f aca="false">E1952*B1952</f>
        <v>0</v>
      </c>
      <c r="I1952" s="19" t="n">
        <f aca="false">G1952*H1952</f>
        <v>0</v>
      </c>
      <c r="J1952" s="29" t="n">
        <f aca="false">C1952/$D$2</f>
        <v>0.78968</v>
      </c>
      <c r="K1952" s="30" t="n">
        <f aca="false">1/(1+EXP($K$2+($K$3*J1952)))</f>
        <v>0.627027859261207</v>
      </c>
      <c r="L1952" s="31" t="n">
        <f aca="false">(E1952)*(K1952)+(1-E1952)*(1-K1952)</f>
        <v>0.372972140738793</v>
      </c>
      <c r="M1952" s="31" t="n">
        <f aca="false">LN(L1952)</f>
        <v>-0.986251551836067</v>
      </c>
    </row>
    <row r="1953" customFormat="false" ht="13" hidden="false" customHeight="false" outlineLevel="0" collapsed="false">
      <c r="A1953" s="18" t="n">
        <v>1944</v>
      </c>
      <c r="B1953" s="18" t="n">
        <v>18</v>
      </c>
      <c r="C1953" s="19" t="n">
        <v>19259</v>
      </c>
      <c r="D1953" s="19" t="n">
        <v>346658</v>
      </c>
      <c r="E1953" s="18" t="n">
        <v>0</v>
      </c>
      <c r="F1953" s="20" t="n">
        <f aca="false">($D$2-C1953)/$D$2</f>
        <v>0.22964</v>
      </c>
      <c r="G1953" s="19" t="n">
        <f aca="false">C1953-$D$3</f>
        <v>4259</v>
      </c>
      <c r="H1953" s="18" t="n">
        <f aca="false">E1953*B1953</f>
        <v>0</v>
      </c>
      <c r="I1953" s="19" t="n">
        <f aca="false">G1953*H1953</f>
        <v>0</v>
      </c>
      <c r="J1953" s="29" t="n">
        <f aca="false">C1953/$D$2</f>
        <v>0.77036</v>
      </c>
      <c r="K1953" s="30" t="n">
        <f aca="false">1/(1+EXP($K$2+($K$3*J1953)))</f>
        <v>0.667419828406593</v>
      </c>
      <c r="L1953" s="31" t="n">
        <f aca="false">(E1953)*(K1953)+(1-E1953)*(1-K1953)</f>
        <v>0.332580171593407</v>
      </c>
      <c r="M1953" s="31" t="n">
        <f aca="false">LN(L1953)</f>
        <v>-1.10087433037624</v>
      </c>
    </row>
    <row r="1954" customFormat="false" ht="13" hidden="false" customHeight="false" outlineLevel="0" collapsed="false">
      <c r="A1954" s="18" t="n">
        <v>1945</v>
      </c>
      <c r="B1954" s="18" t="n">
        <v>20</v>
      </c>
      <c r="C1954" s="19" t="n">
        <v>15082</v>
      </c>
      <c r="D1954" s="19" t="n">
        <v>301639</v>
      </c>
      <c r="E1954" s="18" t="n">
        <v>1</v>
      </c>
      <c r="F1954" s="20" t="n">
        <f aca="false">($D$2-C1954)/$D$2</f>
        <v>0.39672</v>
      </c>
      <c r="G1954" s="19" t="n">
        <f aca="false">C1954-$D$3</f>
        <v>82</v>
      </c>
      <c r="H1954" s="18" t="n">
        <f aca="false">E1954*B1954</f>
        <v>20</v>
      </c>
      <c r="I1954" s="19" t="n">
        <f aca="false">G1954*H1954</f>
        <v>1640</v>
      </c>
      <c r="J1954" s="29" t="n">
        <f aca="false">C1954/$D$2</f>
        <v>0.60328</v>
      </c>
      <c r="K1954" s="30" t="n">
        <f aca="false">1/(1+EXP($K$2+($K$3*J1954)))</f>
        <v>0.902707963223312</v>
      </c>
      <c r="L1954" s="31" t="n">
        <f aca="false">(E1954)*(K1954)+(1-E1954)*(1-K1954)</f>
        <v>0.902707963223312</v>
      </c>
      <c r="M1954" s="31" t="n">
        <f aca="false">LN(L1954)</f>
        <v>-0.102356185155719</v>
      </c>
    </row>
    <row r="1955" customFormat="false" ht="13" hidden="false" customHeight="false" outlineLevel="0" collapsed="false">
      <c r="A1955" s="18" t="n">
        <v>1946</v>
      </c>
      <c r="B1955" s="18" t="n">
        <v>10</v>
      </c>
      <c r="C1955" s="19" t="n">
        <v>16425</v>
      </c>
      <c r="D1955" s="19" t="n">
        <v>164251</v>
      </c>
      <c r="E1955" s="18" t="n">
        <v>1</v>
      </c>
      <c r="F1955" s="20" t="n">
        <f aca="false">($D$2-C1955)/$D$2</f>
        <v>0.343</v>
      </c>
      <c r="G1955" s="19" t="n">
        <f aca="false">C1955-$D$3</f>
        <v>1425</v>
      </c>
      <c r="H1955" s="18" t="n">
        <f aca="false">E1955*B1955</f>
        <v>10</v>
      </c>
      <c r="I1955" s="19" t="n">
        <f aca="false">G1955*H1955</f>
        <v>14250</v>
      </c>
      <c r="J1955" s="29" t="n">
        <f aca="false">C1955/$D$2</f>
        <v>0.657</v>
      </c>
      <c r="K1955" s="30" t="n">
        <f aca="false">1/(1+EXP($K$2+($K$3*J1955)))</f>
        <v>0.850099878978632</v>
      </c>
      <c r="L1955" s="31" t="n">
        <f aca="false">(E1955)*(K1955)+(1-E1955)*(1-K1955)</f>
        <v>0.850099878978632</v>
      </c>
      <c r="M1955" s="31" t="n">
        <f aca="false">LN(L1955)</f>
        <v>-0.162401431720166</v>
      </c>
    </row>
    <row r="1956" customFormat="false" ht="13" hidden="false" customHeight="false" outlineLevel="0" collapsed="false">
      <c r="A1956" s="18" t="n">
        <v>1947</v>
      </c>
      <c r="B1956" s="18" t="n">
        <v>17</v>
      </c>
      <c r="C1956" s="19" t="n">
        <v>20824</v>
      </c>
      <c r="D1956" s="19" t="n">
        <v>354010</v>
      </c>
      <c r="E1956" s="18" t="n">
        <v>0</v>
      </c>
      <c r="F1956" s="20" t="n">
        <f aca="false">($D$2-C1956)/$D$2</f>
        <v>0.16704</v>
      </c>
      <c r="G1956" s="19" t="n">
        <f aca="false">C1956-$D$3</f>
        <v>5824</v>
      </c>
      <c r="H1956" s="18" t="n">
        <f aca="false">E1956*B1956</f>
        <v>0</v>
      </c>
      <c r="I1956" s="19" t="n">
        <f aca="false">G1956*H1956</f>
        <v>0</v>
      </c>
      <c r="J1956" s="29" t="n">
        <f aca="false">C1956/$D$2</f>
        <v>0.83296</v>
      </c>
      <c r="K1956" s="30" t="n">
        <f aca="false">1/(1+EXP($K$2+($K$3*J1956)))</f>
        <v>0.53067729312455</v>
      </c>
      <c r="L1956" s="31" t="n">
        <f aca="false">(E1956)*(K1956)+(1-E1956)*(1-K1956)</f>
        <v>0.46932270687545</v>
      </c>
      <c r="M1956" s="31" t="n">
        <f aca="false">LN(L1956)</f>
        <v>-0.756464672789188</v>
      </c>
    </row>
    <row r="1957" customFormat="false" ht="13" hidden="false" customHeight="false" outlineLevel="0" collapsed="false">
      <c r="A1957" s="18" t="n">
        <v>1948</v>
      </c>
      <c r="B1957" s="18" t="n">
        <v>12</v>
      </c>
      <c r="C1957" s="19" t="n">
        <v>21642</v>
      </c>
      <c r="D1957" s="19" t="n">
        <v>259705</v>
      </c>
      <c r="E1957" s="18" t="n">
        <v>0</v>
      </c>
      <c r="F1957" s="20" t="n">
        <f aca="false">($D$2-C1957)/$D$2</f>
        <v>0.13432</v>
      </c>
      <c r="G1957" s="19" t="n">
        <f aca="false">C1957-$D$3</f>
        <v>6642</v>
      </c>
      <c r="H1957" s="18" t="n">
        <f aca="false">E1957*B1957</f>
        <v>0</v>
      </c>
      <c r="I1957" s="19" t="n">
        <f aca="false">G1957*H1957</f>
        <v>0</v>
      </c>
      <c r="J1957" s="29" t="n">
        <f aca="false">C1957/$D$2</f>
        <v>0.86568</v>
      </c>
      <c r="K1957" s="30" t="n">
        <f aca="false">1/(1+EXP($K$2+($K$3*J1957)))</f>
        <v>0.455868391878106</v>
      </c>
      <c r="L1957" s="31" t="n">
        <f aca="false">(E1957)*(K1957)+(1-E1957)*(1-K1957)</f>
        <v>0.544131608121894</v>
      </c>
      <c r="M1957" s="31" t="n">
        <f aca="false">LN(L1957)</f>
        <v>-0.608564134691081</v>
      </c>
    </row>
    <row r="1958" customFormat="false" ht="13" hidden="false" customHeight="false" outlineLevel="0" collapsed="false">
      <c r="A1958" s="18" t="n">
        <v>1949</v>
      </c>
      <c r="B1958" s="18" t="n">
        <v>11</v>
      </c>
      <c r="C1958" s="19" t="n">
        <v>16538</v>
      </c>
      <c r="D1958" s="19" t="n">
        <v>181921</v>
      </c>
      <c r="E1958" s="18" t="n">
        <v>0</v>
      </c>
      <c r="F1958" s="20" t="n">
        <f aca="false">($D$2-C1958)/$D$2</f>
        <v>0.33848</v>
      </c>
      <c r="G1958" s="19" t="n">
        <f aca="false">C1958-$D$3</f>
        <v>1538</v>
      </c>
      <c r="H1958" s="18" t="n">
        <f aca="false">E1958*B1958</f>
        <v>0</v>
      </c>
      <c r="I1958" s="19" t="n">
        <f aca="false">G1958*H1958</f>
        <v>0</v>
      </c>
      <c r="J1958" s="29" t="n">
        <f aca="false">C1958/$D$2</f>
        <v>0.66152</v>
      </c>
      <c r="K1958" s="30" t="n">
        <f aca="false">1/(1+EXP($K$2+($K$3*J1958)))</f>
        <v>0.844744588945102</v>
      </c>
      <c r="L1958" s="31" t="n">
        <f aca="false">(E1958)*(K1958)+(1-E1958)*(1-K1958)</f>
        <v>0.155255411054898</v>
      </c>
      <c r="M1958" s="31" t="n">
        <f aca="false">LN(L1958)</f>
        <v>-1.86268370496016</v>
      </c>
    </row>
    <row r="1959" customFormat="false" ht="13" hidden="false" customHeight="false" outlineLevel="0" collapsed="false">
      <c r="A1959" s="18" t="n">
        <v>1950</v>
      </c>
      <c r="B1959" s="18" t="n">
        <v>32</v>
      </c>
      <c r="C1959" s="19" t="n">
        <v>20190</v>
      </c>
      <c r="D1959" s="19" t="n">
        <v>646075</v>
      </c>
      <c r="E1959" s="18" t="n">
        <v>0</v>
      </c>
      <c r="F1959" s="20" t="n">
        <f aca="false">($D$2-C1959)/$D$2</f>
        <v>0.1924</v>
      </c>
      <c r="G1959" s="19" t="n">
        <f aca="false">C1959-$D$3</f>
        <v>5190</v>
      </c>
      <c r="H1959" s="18" t="n">
        <f aca="false">E1959*B1959</f>
        <v>0</v>
      </c>
      <c r="I1959" s="19" t="n">
        <f aca="false">G1959*H1959</f>
        <v>0</v>
      </c>
      <c r="J1959" s="29" t="n">
        <f aca="false">C1959/$D$2</f>
        <v>0.8076</v>
      </c>
      <c r="K1959" s="30" t="n">
        <f aca="false">1/(1+EXP($K$2+($K$3*J1959)))</f>
        <v>0.587893973324562</v>
      </c>
      <c r="L1959" s="31" t="n">
        <f aca="false">(E1959)*(K1959)+(1-E1959)*(1-K1959)</f>
        <v>0.412106026675438</v>
      </c>
      <c r="M1959" s="31" t="n">
        <f aca="false">LN(L1959)</f>
        <v>-0.886474616440882</v>
      </c>
    </row>
    <row r="1960" customFormat="false" ht="13" hidden="false" customHeight="false" outlineLevel="0" collapsed="false">
      <c r="A1960" s="18" t="n">
        <v>1951</v>
      </c>
      <c r="B1960" s="18" t="n">
        <v>12</v>
      </c>
      <c r="C1960" s="19" t="n">
        <v>18024</v>
      </c>
      <c r="D1960" s="19" t="n">
        <v>216293</v>
      </c>
      <c r="E1960" s="18" t="n">
        <v>0</v>
      </c>
      <c r="F1960" s="20" t="n">
        <f aca="false">($D$2-C1960)/$D$2</f>
        <v>0.27904</v>
      </c>
      <c r="G1960" s="19" t="n">
        <f aca="false">C1960-$D$3</f>
        <v>3024</v>
      </c>
      <c r="H1960" s="18" t="n">
        <f aca="false">E1960*B1960</f>
        <v>0</v>
      </c>
      <c r="I1960" s="19" t="n">
        <f aca="false">G1960*H1960</f>
        <v>0</v>
      </c>
      <c r="J1960" s="29" t="n">
        <f aca="false">C1960/$D$2</f>
        <v>0.72096</v>
      </c>
      <c r="K1960" s="30" t="n">
        <f aca="false">1/(1+EXP($K$2+($K$3*J1960)))</f>
        <v>0.759373274897725</v>
      </c>
      <c r="L1960" s="31" t="n">
        <f aca="false">(E1960)*(K1960)+(1-E1960)*(1-K1960)</f>
        <v>0.240626725102275</v>
      </c>
      <c r="M1960" s="31" t="n">
        <f aca="false">LN(L1960)</f>
        <v>-1.42450840470958</v>
      </c>
    </row>
    <row r="1961" customFormat="false" ht="13" hidden="false" customHeight="false" outlineLevel="0" collapsed="false">
      <c r="A1961" s="18" t="n">
        <v>1952</v>
      </c>
      <c r="B1961" s="18" t="n">
        <v>14</v>
      </c>
      <c r="C1961" s="19" t="n">
        <v>15544</v>
      </c>
      <c r="D1961" s="19" t="n">
        <v>217615</v>
      </c>
      <c r="E1961" s="18" t="n">
        <v>1</v>
      </c>
      <c r="F1961" s="20" t="n">
        <f aca="false">($D$2-C1961)/$D$2</f>
        <v>0.37824</v>
      </c>
      <c r="G1961" s="19" t="n">
        <f aca="false">C1961-$D$3</f>
        <v>544</v>
      </c>
      <c r="H1961" s="18" t="n">
        <f aca="false">E1961*B1961</f>
        <v>14</v>
      </c>
      <c r="I1961" s="19" t="n">
        <f aca="false">G1961*H1961</f>
        <v>7616</v>
      </c>
      <c r="J1961" s="29" t="n">
        <f aca="false">C1961/$D$2</f>
        <v>0.62176</v>
      </c>
      <c r="K1961" s="30" t="n">
        <f aca="false">1/(1+EXP($K$2+($K$3*J1961)))</f>
        <v>0.886786490289157</v>
      </c>
      <c r="L1961" s="31" t="n">
        <f aca="false">(E1961)*(K1961)+(1-E1961)*(1-K1961)</f>
        <v>0.886786490289157</v>
      </c>
      <c r="M1961" s="31" t="n">
        <f aca="false">LN(L1961)</f>
        <v>-0.12015103558115</v>
      </c>
    </row>
    <row r="1962" customFormat="false" ht="13" hidden="false" customHeight="false" outlineLevel="0" collapsed="false">
      <c r="A1962" s="18" t="n">
        <v>1953</v>
      </c>
      <c r="B1962" s="18" t="n">
        <v>13</v>
      </c>
      <c r="C1962" s="19" t="n">
        <v>17511</v>
      </c>
      <c r="D1962" s="19" t="n">
        <v>227647</v>
      </c>
      <c r="E1962" s="18" t="n">
        <v>0</v>
      </c>
      <c r="F1962" s="20" t="n">
        <f aca="false">($D$2-C1962)/$D$2</f>
        <v>0.29956</v>
      </c>
      <c r="G1962" s="19" t="n">
        <f aca="false">C1962-$D$3</f>
        <v>2511</v>
      </c>
      <c r="H1962" s="18" t="n">
        <f aca="false">E1962*B1962</f>
        <v>0</v>
      </c>
      <c r="I1962" s="19" t="n">
        <f aca="false">G1962*H1962</f>
        <v>0</v>
      </c>
      <c r="J1962" s="29" t="n">
        <f aca="false">C1962/$D$2</f>
        <v>0.70044</v>
      </c>
      <c r="K1962" s="30" t="n">
        <f aca="false">1/(1+EXP($K$2+($K$3*J1962)))</f>
        <v>0.792044691326905</v>
      </c>
      <c r="L1962" s="31" t="n">
        <f aca="false">(E1962)*(K1962)+(1-E1962)*(1-K1962)</f>
        <v>0.207955308673095</v>
      </c>
      <c r="M1962" s="31" t="n">
        <f aca="false">LN(L1962)</f>
        <v>-1.57043208451558</v>
      </c>
    </row>
    <row r="1963" customFormat="false" ht="13" hidden="false" customHeight="false" outlineLevel="0" collapsed="false">
      <c r="A1963" s="18" t="n">
        <v>1954</v>
      </c>
      <c r="B1963" s="18" t="n">
        <v>10</v>
      </c>
      <c r="C1963" s="19" t="n">
        <v>18295</v>
      </c>
      <c r="D1963" s="19" t="n">
        <v>182955</v>
      </c>
      <c r="E1963" s="18" t="n">
        <v>1</v>
      </c>
      <c r="F1963" s="20" t="n">
        <f aca="false">($D$2-C1963)/$D$2</f>
        <v>0.2682</v>
      </c>
      <c r="G1963" s="19" t="n">
        <f aca="false">C1963-$D$3</f>
        <v>3295</v>
      </c>
      <c r="H1963" s="18" t="n">
        <f aca="false">E1963*B1963</f>
        <v>10</v>
      </c>
      <c r="I1963" s="19" t="n">
        <f aca="false">G1963*H1963</f>
        <v>32950</v>
      </c>
      <c r="J1963" s="29" t="n">
        <f aca="false">C1963/$D$2</f>
        <v>0.7318</v>
      </c>
      <c r="K1963" s="30" t="n">
        <f aca="false">1/(1+EXP($K$2+($K$3*J1963)))</f>
        <v>0.740757109469342</v>
      </c>
      <c r="L1963" s="31" t="n">
        <f aca="false">(E1963)*(K1963)+(1-E1963)*(1-K1963)</f>
        <v>0.740757109469342</v>
      </c>
      <c r="M1963" s="31" t="n">
        <f aca="false">LN(L1963)</f>
        <v>-0.300082494910879</v>
      </c>
    </row>
    <row r="1964" customFormat="false" ht="13" hidden="false" customHeight="false" outlineLevel="0" collapsed="false">
      <c r="A1964" s="18" t="n">
        <v>1955</v>
      </c>
      <c r="B1964" s="18" t="n">
        <v>14</v>
      </c>
      <c r="C1964" s="19" t="n">
        <v>18308</v>
      </c>
      <c r="D1964" s="19" t="n">
        <v>256310</v>
      </c>
      <c r="E1964" s="18" t="n">
        <v>1</v>
      </c>
      <c r="F1964" s="20" t="n">
        <f aca="false">($D$2-C1964)/$D$2</f>
        <v>0.26768</v>
      </c>
      <c r="G1964" s="19" t="n">
        <f aca="false">C1964-$D$3</f>
        <v>3308</v>
      </c>
      <c r="H1964" s="18" t="n">
        <f aca="false">E1964*B1964</f>
        <v>14</v>
      </c>
      <c r="I1964" s="19" t="n">
        <f aca="false">G1964*H1964</f>
        <v>46312</v>
      </c>
      <c r="J1964" s="29" t="n">
        <f aca="false">C1964/$D$2</f>
        <v>0.73232</v>
      </c>
      <c r="K1964" s="30" t="n">
        <f aca="false">1/(1+EXP($K$2+($K$3*J1964)))</f>
        <v>0.739840941263558</v>
      </c>
      <c r="L1964" s="31" t="n">
        <f aca="false">(E1964)*(K1964)+(1-E1964)*(1-K1964)</f>
        <v>0.739840941263558</v>
      </c>
      <c r="M1964" s="31" t="n">
        <f aca="false">LN(L1964)</f>
        <v>-0.30132006012618</v>
      </c>
    </row>
    <row r="1965" customFormat="false" ht="13" hidden="false" customHeight="false" outlineLevel="0" collapsed="false">
      <c r="A1965" s="18" t="n">
        <v>1956</v>
      </c>
      <c r="B1965" s="18" t="n">
        <v>18</v>
      </c>
      <c r="C1965" s="19" t="n">
        <v>20922</v>
      </c>
      <c r="D1965" s="19" t="n">
        <v>376594</v>
      </c>
      <c r="E1965" s="18" t="n">
        <v>0</v>
      </c>
      <c r="F1965" s="20" t="n">
        <f aca="false">($D$2-C1965)/$D$2</f>
        <v>0.16312</v>
      </c>
      <c r="G1965" s="19" t="n">
        <f aca="false">C1965-$D$3</f>
        <v>5922</v>
      </c>
      <c r="H1965" s="18" t="n">
        <f aca="false">E1965*B1965</f>
        <v>0</v>
      </c>
      <c r="I1965" s="19" t="n">
        <f aca="false">G1965*H1965</f>
        <v>0</v>
      </c>
      <c r="J1965" s="29" t="n">
        <f aca="false">C1965/$D$2</f>
        <v>0.83688</v>
      </c>
      <c r="K1965" s="30" t="n">
        <f aca="false">1/(1+EXP($K$2+($K$3*J1965)))</f>
        <v>0.521721341880107</v>
      </c>
      <c r="L1965" s="31" t="n">
        <f aca="false">(E1965)*(K1965)+(1-E1965)*(1-K1965)</f>
        <v>0.478278658119893</v>
      </c>
      <c r="M1965" s="31" t="n">
        <f aca="false">LN(L1965)</f>
        <v>-0.737561749571782</v>
      </c>
    </row>
    <row r="1966" customFormat="false" ht="13" hidden="false" customHeight="false" outlineLevel="0" collapsed="false">
      <c r="A1966" s="18" t="n">
        <v>1957</v>
      </c>
      <c r="B1966" s="18" t="n">
        <v>17</v>
      </c>
      <c r="C1966" s="19" t="n">
        <v>20659</v>
      </c>
      <c r="D1966" s="19" t="n">
        <v>351199</v>
      </c>
      <c r="E1966" s="18" t="n">
        <v>0</v>
      </c>
      <c r="F1966" s="20" t="n">
        <f aca="false">($D$2-C1966)/$D$2</f>
        <v>0.17364</v>
      </c>
      <c r="G1966" s="19" t="n">
        <f aca="false">C1966-$D$3</f>
        <v>5659</v>
      </c>
      <c r="H1966" s="18" t="n">
        <f aca="false">E1966*B1966</f>
        <v>0</v>
      </c>
      <c r="I1966" s="19" t="n">
        <f aca="false">G1966*H1966</f>
        <v>0</v>
      </c>
      <c r="J1966" s="29" t="n">
        <f aca="false">C1966/$D$2</f>
        <v>0.82636</v>
      </c>
      <c r="K1966" s="30" t="n">
        <f aca="false">1/(1+EXP($K$2+($K$3*J1966)))</f>
        <v>0.545708722393625</v>
      </c>
      <c r="L1966" s="31" t="n">
        <f aca="false">(E1966)*(K1966)+(1-E1966)*(1-K1966)</f>
        <v>0.454291277606375</v>
      </c>
      <c r="M1966" s="31" t="n">
        <f aca="false">LN(L1966)</f>
        <v>-0.789016706034872</v>
      </c>
    </row>
    <row r="1967" customFormat="false" ht="13" hidden="false" customHeight="false" outlineLevel="0" collapsed="false">
      <c r="A1967" s="18" t="n">
        <v>1958</v>
      </c>
      <c r="B1967" s="18" t="n">
        <v>10</v>
      </c>
      <c r="C1967" s="19" t="n">
        <v>19603</v>
      </c>
      <c r="D1967" s="19" t="n">
        <v>196034</v>
      </c>
      <c r="E1967" s="18" t="n">
        <v>0</v>
      </c>
      <c r="F1967" s="20" t="n">
        <f aca="false">($D$2-C1967)/$D$2</f>
        <v>0.21588</v>
      </c>
      <c r="G1967" s="19" t="n">
        <f aca="false">C1967-$D$3</f>
        <v>4603</v>
      </c>
      <c r="H1967" s="18" t="n">
        <f aca="false">E1967*B1967</f>
        <v>0</v>
      </c>
      <c r="I1967" s="19" t="n">
        <f aca="false">G1967*H1967</f>
        <v>0</v>
      </c>
      <c r="J1967" s="29" t="n">
        <f aca="false">C1967/$D$2</f>
        <v>0.78412</v>
      </c>
      <c r="K1967" s="30" t="n">
        <f aca="false">1/(1+EXP($K$2+($K$3*J1967)))</f>
        <v>0.638864658346107</v>
      </c>
      <c r="L1967" s="31" t="n">
        <f aca="false">(E1967)*(K1967)+(1-E1967)*(1-K1967)</f>
        <v>0.361135341653893</v>
      </c>
      <c r="M1967" s="31" t="n">
        <f aca="false">LN(L1967)</f>
        <v>-1.01850248328105</v>
      </c>
    </row>
    <row r="1968" customFormat="false" ht="13" hidden="false" customHeight="false" outlineLevel="0" collapsed="false">
      <c r="A1968" s="18" t="n">
        <v>1959</v>
      </c>
      <c r="B1968" s="18" t="n">
        <v>20</v>
      </c>
      <c r="C1968" s="19" t="n">
        <v>20682</v>
      </c>
      <c r="D1968" s="19" t="n">
        <v>413643</v>
      </c>
      <c r="E1968" s="18" t="n">
        <v>0</v>
      </c>
      <c r="F1968" s="20" t="n">
        <f aca="false">($D$2-C1968)/$D$2</f>
        <v>0.17272</v>
      </c>
      <c r="G1968" s="19" t="n">
        <f aca="false">C1968-$D$3</f>
        <v>5682</v>
      </c>
      <c r="H1968" s="18" t="n">
        <f aca="false">E1968*B1968</f>
        <v>0</v>
      </c>
      <c r="I1968" s="19" t="n">
        <f aca="false">G1968*H1968</f>
        <v>0</v>
      </c>
      <c r="J1968" s="29" t="n">
        <f aca="false">C1968/$D$2</f>
        <v>0.82728</v>
      </c>
      <c r="K1968" s="30" t="n">
        <f aca="false">1/(1+EXP($K$2+($K$3*J1968)))</f>
        <v>0.543617792809237</v>
      </c>
      <c r="L1968" s="31" t="n">
        <f aca="false">(E1968)*(K1968)+(1-E1968)*(1-K1968)</f>
        <v>0.456382207190763</v>
      </c>
      <c r="M1968" s="31" t="n">
        <f aca="false">LN(L1968)</f>
        <v>-0.784424646875184</v>
      </c>
    </row>
    <row r="1969" customFormat="false" ht="13" hidden="false" customHeight="false" outlineLevel="0" collapsed="false">
      <c r="A1969" s="18" t="n">
        <v>1960</v>
      </c>
      <c r="B1969" s="18" t="n">
        <v>16</v>
      </c>
      <c r="C1969" s="19" t="n">
        <v>20007</v>
      </c>
      <c r="D1969" s="19" t="n">
        <v>320114</v>
      </c>
      <c r="E1969" s="18" t="n">
        <v>0</v>
      </c>
      <c r="F1969" s="20" t="n">
        <f aca="false">($D$2-C1969)/$D$2</f>
        <v>0.19972</v>
      </c>
      <c r="G1969" s="19" t="n">
        <f aca="false">C1969-$D$3</f>
        <v>5007</v>
      </c>
      <c r="H1969" s="18" t="n">
        <f aca="false">E1969*B1969</f>
        <v>0</v>
      </c>
      <c r="I1969" s="19" t="n">
        <f aca="false">G1969*H1969</f>
        <v>0</v>
      </c>
      <c r="J1969" s="29" t="n">
        <f aca="false">C1969/$D$2</f>
        <v>0.80028</v>
      </c>
      <c r="K1969" s="30" t="n">
        <f aca="false">1/(1+EXP($K$2+($K$3*J1969)))</f>
        <v>0.604044829578906</v>
      </c>
      <c r="L1969" s="31" t="n">
        <f aca="false">(E1969)*(K1969)+(1-E1969)*(1-K1969)</f>
        <v>0.395955170421094</v>
      </c>
      <c r="M1969" s="31" t="n">
        <f aca="false">LN(L1969)</f>
        <v>-0.926454280143279</v>
      </c>
    </row>
    <row r="1970" customFormat="false" ht="13" hidden="false" customHeight="false" outlineLevel="0" collapsed="false">
      <c r="A1970" s="18" t="n">
        <v>1961</v>
      </c>
      <c r="B1970" s="18" t="n">
        <v>27</v>
      </c>
      <c r="C1970" s="19" t="n">
        <v>18922</v>
      </c>
      <c r="D1970" s="19" t="n">
        <v>510888</v>
      </c>
      <c r="E1970" s="18" t="n">
        <v>0</v>
      </c>
      <c r="F1970" s="20" t="n">
        <f aca="false">($D$2-C1970)/$D$2</f>
        <v>0.24312</v>
      </c>
      <c r="G1970" s="19" t="n">
        <f aca="false">C1970-$D$3</f>
        <v>3922</v>
      </c>
      <c r="H1970" s="18" t="n">
        <f aca="false">E1970*B1970</f>
        <v>0</v>
      </c>
      <c r="I1970" s="19" t="n">
        <f aca="false">G1970*H1970</f>
        <v>0</v>
      </c>
      <c r="J1970" s="29" t="n">
        <f aca="false">C1970/$D$2</f>
        <v>0.75688</v>
      </c>
      <c r="K1970" s="30" t="n">
        <f aca="false">1/(1+EXP($K$2+($K$3*J1970)))</f>
        <v>0.694251382089379</v>
      </c>
      <c r="L1970" s="31" t="n">
        <f aca="false">(E1970)*(K1970)+(1-E1970)*(1-K1970)</f>
        <v>0.305748617910621</v>
      </c>
      <c r="M1970" s="31" t="n">
        <f aca="false">LN(L1970)</f>
        <v>-1.18499202475011</v>
      </c>
    </row>
    <row r="1971" customFormat="false" ht="13" hidden="false" customHeight="false" outlineLevel="0" collapsed="false">
      <c r="A1971" s="18" t="n">
        <v>1962</v>
      </c>
      <c r="B1971" s="18" t="n">
        <v>24</v>
      </c>
      <c r="C1971" s="19" t="n">
        <v>18939</v>
      </c>
      <c r="D1971" s="19" t="n">
        <v>454546</v>
      </c>
      <c r="E1971" s="18" t="n">
        <v>1</v>
      </c>
      <c r="F1971" s="20" t="n">
        <f aca="false">($D$2-C1971)/$D$2</f>
        <v>0.24244</v>
      </c>
      <c r="G1971" s="19" t="n">
        <f aca="false">C1971-$D$3</f>
        <v>3939</v>
      </c>
      <c r="H1971" s="18" t="n">
        <f aca="false">E1971*B1971</f>
        <v>24</v>
      </c>
      <c r="I1971" s="19" t="n">
        <f aca="false">G1971*H1971</f>
        <v>94536</v>
      </c>
      <c r="J1971" s="29" t="n">
        <f aca="false">C1971/$D$2</f>
        <v>0.75756</v>
      </c>
      <c r="K1971" s="30" t="n">
        <f aca="false">1/(1+EXP($K$2+($K$3*J1971)))</f>
        <v>0.692927021477082</v>
      </c>
      <c r="L1971" s="31" t="n">
        <f aca="false">(E1971)*(K1971)+(1-E1971)*(1-K1971)</f>
        <v>0.692927021477082</v>
      </c>
      <c r="M1971" s="31" t="n">
        <f aca="false">LN(L1971)</f>
        <v>-0.366830593451401</v>
      </c>
    </row>
    <row r="1972" customFormat="false" ht="13" hidden="false" customHeight="false" outlineLevel="0" collapsed="false">
      <c r="A1972" s="18" t="n">
        <v>1963</v>
      </c>
      <c r="B1972" s="18" t="n">
        <v>25</v>
      </c>
      <c r="C1972" s="19" t="n">
        <v>18601</v>
      </c>
      <c r="D1972" s="19" t="n">
        <v>465029</v>
      </c>
      <c r="E1972" s="18" t="n">
        <v>0</v>
      </c>
      <c r="F1972" s="20" t="n">
        <f aca="false">($D$2-C1972)/$D$2</f>
        <v>0.25596</v>
      </c>
      <c r="G1972" s="19" t="n">
        <f aca="false">C1972-$D$3</f>
        <v>3601</v>
      </c>
      <c r="H1972" s="18" t="n">
        <f aca="false">E1972*B1972</f>
        <v>0</v>
      </c>
      <c r="I1972" s="19" t="n">
        <f aca="false">G1972*H1972</f>
        <v>0</v>
      </c>
      <c r="J1972" s="29" t="n">
        <f aca="false">C1972/$D$2</f>
        <v>0.74404</v>
      </c>
      <c r="K1972" s="30" t="n">
        <f aca="false">1/(1+EXP($K$2+($K$3*J1972)))</f>
        <v>0.718642588773218</v>
      </c>
      <c r="L1972" s="31" t="n">
        <f aca="false">(E1972)*(K1972)+(1-E1972)*(1-K1972)</f>
        <v>0.281357411226782</v>
      </c>
      <c r="M1972" s="31" t="n">
        <f aca="false">LN(L1972)</f>
        <v>-1.26812949178715</v>
      </c>
    </row>
    <row r="1973" customFormat="false" ht="13" hidden="false" customHeight="false" outlineLevel="0" collapsed="false">
      <c r="A1973" s="18" t="n">
        <v>1964</v>
      </c>
      <c r="B1973" s="18" t="n">
        <v>19</v>
      </c>
      <c r="C1973" s="19" t="n">
        <v>20123</v>
      </c>
      <c r="D1973" s="19" t="n">
        <v>382334</v>
      </c>
      <c r="E1973" s="18" t="n">
        <v>0</v>
      </c>
      <c r="F1973" s="20" t="n">
        <f aca="false">($D$2-C1973)/$D$2</f>
        <v>0.19508</v>
      </c>
      <c r="G1973" s="19" t="n">
        <f aca="false">C1973-$D$3</f>
        <v>5123</v>
      </c>
      <c r="H1973" s="18" t="n">
        <f aca="false">E1973*B1973</f>
        <v>0</v>
      </c>
      <c r="I1973" s="19" t="n">
        <f aca="false">G1973*H1973</f>
        <v>0</v>
      </c>
      <c r="J1973" s="29" t="n">
        <f aca="false">C1973/$D$2</f>
        <v>0.80492</v>
      </c>
      <c r="K1973" s="30" t="n">
        <f aca="false">1/(1+EXP($K$2+($K$3*J1973)))</f>
        <v>0.593831095181601</v>
      </c>
      <c r="L1973" s="31" t="n">
        <f aca="false">(E1973)*(K1973)+(1-E1973)*(1-K1973)</f>
        <v>0.406168904818399</v>
      </c>
      <c r="M1973" s="31" t="n">
        <f aca="false">LN(L1973)</f>
        <v>-0.900986184173252</v>
      </c>
    </row>
    <row r="1974" customFormat="false" ht="13" hidden="false" customHeight="false" outlineLevel="0" collapsed="false">
      <c r="A1974" s="18" t="n">
        <v>1965</v>
      </c>
      <c r="B1974" s="18" t="n">
        <v>19</v>
      </c>
      <c r="C1974" s="19" t="n">
        <v>19933</v>
      </c>
      <c r="D1974" s="19" t="n">
        <v>378730</v>
      </c>
      <c r="E1974" s="18" t="n">
        <v>0</v>
      </c>
      <c r="F1974" s="20" t="n">
        <f aca="false">($D$2-C1974)/$D$2</f>
        <v>0.20268</v>
      </c>
      <c r="G1974" s="19" t="n">
        <f aca="false">C1974-$D$3</f>
        <v>4933</v>
      </c>
      <c r="H1974" s="18" t="n">
        <f aca="false">E1974*B1974</f>
        <v>0</v>
      </c>
      <c r="I1974" s="19" t="n">
        <f aca="false">G1974*H1974</f>
        <v>0</v>
      </c>
      <c r="J1974" s="29" t="n">
        <f aca="false">C1974/$D$2</f>
        <v>0.79732</v>
      </c>
      <c r="K1974" s="30" t="n">
        <f aca="false">1/(1+EXP($K$2+($K$3*J1974)))</f>
        <v>0.610513988585228</v>
      </c>
      <c r="L1974" s="31" t="n">
        <f aca="false">(E1974)*(K1974)+(1-E1974)*(1-K1974)</f>
        <v>0.389486011414772</v>
      </c>
      <c r="M1974" s="31" t="n">
        <f aca="false">LN(L1974)</f>
        <v>-0.942927328527377</v>
      </c>
    </row>
    <row r="1975" customFormat="false" ht="13" hidden="false" customHeight="false" outlineLevel="0" collapsed="false">
      <c r="A1975" s="18" t="n">
        <v>1966</v>
      </c>
      <c r="B1975" s="18" t="n">
        <v>29</v>
      </c>
      <c r="C1975" s="19" t="n">
        <v>15476</v>
      </c>
      <c r="D1975" s="19" t="n">
        <v>448793</v>
      </c>
      <c r="E1975" s="18" t="n">
        <v>0</v>
      </c>
      <c r="F1975" s="20" t="n">
        <f aca="false">($D$2-C1975)/$D$2</f>
        <v>0.38096</v>
      </c>
      <c r="G1975" s="19" t="n">
        <f aca="false">C1975-$D$3</f>
        <v>476</v>
      </c>
      <c r="H1975" s="18" t="n">
        <f aca="false">E1975*B1975</f>
        <v>0</v>
      </c>
      <c r="I1975" s="19" t="n">
        <f aca="false">G1975*H1975</f>
        <v>0</v>
      </c>
      <c r="J1975" s="29" t="n">
        <f aca="false">C1975/$D$2</f>
        <v>0.61904</v>
      </c>
      <c r="K1975" s="30" t="n">
        <f aca="false">1/(1+EXP($K$2+($K$3*J1975)))</f>
        <v>0.889264987010655</v>
      </c>
      <c r="L1975" s="31" t="n">
        <f aca="false">(E1975)*(K1975)+(1-E1975)*(1-K1975)</f>
        <v>0.110735012989345</v>
      </c>
      <c r="M1975" s="31" t="n">
        <f aca="false">LN(L1975)</f>
        <v>-2.20061520210917</v>
      </c>
    </row>
    <row r="1976" customFormat="false" ht="13" hidden="false" customHeight="false" outlineLevel="0" collapsed="false">
      <c r="A1976" s="18" t="n">
        <v>1967</v>
      </c>
      <c r="B1976" s="18" t="n">
        <v>16</v>
      </c>
      <c r="C1976" s="19" t="n">
        <v>20402</v>
      </c>
      <c r="D1976" s="19" t="n">
        <v>326430</v>
      </c>
      <c r="E1976" s="18" t="n">
        <v>0</v>
      </c>
      <c r="F1976" s="20" t="n">
        <f aca="false">($D$2-C1976)/$D$2</f>
        <v>0.18392</v>
      </c>
      <c r="G1976" s="19" t="n">
        <f aca="false">C1976-$D$3</f>
        <v>5402</v>
      </c>
      <c r="H1976" s="18" t="n">
        <f aca="false">E1976*B1976</f>
        <v>0</v>
      </c>
      <c r="I1976" s="19" t="n">
        <f aca="false">G1976*H1976</f>
        <v>0</v>
      </c>
      <c r="J1976" s="29" t="n">
        <f aca="false">C1976/$D$2</f>
        <v>0.81608</v>
      </c>
      <c r="K1976" s="30" t="n">
        <f aca="false">1/(1+EXP($K$2+($K$3*J1976)))</f>
        <v>0.568946474677069</v>
      </c>
      <c r="L1976" s="31" t="n">
        <f aca="false">(E1976)*(K1976)+(1-E1976)*(1-K1976)</f>
        <v>0.431053525322931</v>
      </c>
      <c r="M1976" s="31" t="n">
        <f aca="false">LN(L1976)</f>
        <v>-0.841523007904871</v>
      </c>
    </row>
    <row r="1977" customFormat="false" ht="13" hidden="false" customHeight="false" outlineLevel="0" collapsed="false">
      <c r="A1977" s="18" t="n">
        <v>1968</v>
      </c>
      <c r="B1977" s="18" t="n">
        <v>20</v>
      </c>
      <c r="C1977" s="19" t="n">
        <v>15492</v>
      </c>
      <c r="D1977" s="19" t="n">
        <v>309836</v>
      </c>
      <c r="E1977" s="18" t="n">
        <v>1</v>
      </c>
      <c r="F1977" s="20" t="n">
        <f aca="false">($D$2-C1977)/$D$2</f>
        <v>0.38032</v>
      </c>
      <c r="G1977" s="19" t="n">
        <f aca="false">C1977-$D$3</f>
        <v>492</v>
      </c>
      <c r="H1977" s="18" t="n">
        <f aca="false">E1977*B1977</f>
        <v>20</v>
      </c>
      <c r="I1977" s="19" t="n">
        <f aca="false">G1977*H1977</f>
        <v>9840</v>
      </c>
      <c r="J1977" s="29" t="n">
        <f aca="false">C1977/$D$2</f>
        <v>0.61968</v>
      </c>
      <c r="K1977" s="30" t="n">
        <f aca="false">1/(1+EXP($K$2+($K$3*J1977)))</f>
        <v>0.888686119738443</v>
      </c>
      <c r="L1977" s="31" t="n">
        <f aca="false">(E1977)*(K1977)+(1-E1977)*(1-K1977)</f>
        <v>0.888686119738443</v>
      </c>
      <c r="M1977" s="31" t="n">
        <f aca="false">LN(L1977)</f>
        <v>-0.118011176972886</v>
      </c>
    </row>
    <row r="1978" customFormat="false" ht="13" hidden="false" customHeight="false" outlineLevel="0" collapsed="false">
      <c r="A1978" s="18" t="n">
        <v>1969</v>
      </c>
      <c r="B1978" s="18" t="n">
        <v>15</v>
      </c>
      <c r="C1978" s="19" t="n">
        <v>19658</v>
      </c>
      <c r="D1978" s="19" t="n">
        <v>294871</v>
      </c>
      <c r="E1978" s="18" t="n">
        <v>0</v>
      </c>
      <c r="F1978" s="20" t="n">
        <f aca="false">($D$2-C1978)/$D$2</f>
        <v>0.21368</v>
      </c>
      <c r="G1978" s="19" t="n">
        <f aca="false">C1978-$D$3</f>
        <v>4658</v>
      </c>
      <c r="H1978" s="18" t="n">
        <f aca="false">E1978*B1978</f>
        <v>0</v>
      </c>
      <c r="I1978" s="19" t="n">
        <f aca="false">G1978*H1978</f>
        <v>0</v>
      </c>
      <c r="J1978" s="29" t="n">
        <f aca="false">C1978/$D$2</f>
        <v>0.78632</v>
      </c>
      <c r="K1978" s="30" t="n">
        <f aca="false">1/(1+EXP($K$2+($K$3*J1978)))</f>
        <v>0.634200257861643</v>
      </c>
      <c r="L1978" s="31" t="n">
        <f aca="false">(E1978)*(K1978)+(1-E1978)*(1-K1978)</f>
        <v>0.365799742138357</v>
      </c>
      <c r="M1978" s="31" t="n">
        <f aca="false">LN(L1978)</f>
        <v>-1.00566924795083</v>
      </c>
    </row>
    <row r="1979" customFormat="false" ht="13" hidden="false" customHeight="false" outlineLevel="0" collapsed="false">
      <c r="A1979" s="18" t="n">
        <v>1970</v>
      </c>
      <c r="B1979" s="18" t="n">
        <v>22</v>
      </c>
      <c r="C1979" s="19" t="n">
        <v>16115</v>
      </c>
      <c r="D1979" s="19" t="n">
        <v>354539</v>
      </c>
      <c r="E1979" s="18" t="n">
        <v>0</v>
      </c>
      <c r="F1979" s="20" t="n">
        <f aca="false">($D$2-C1979)/$D$2</f>
        <v>0.3554</v>
      </c>
      <c r="G1979" s="19" t="n">
        <f aca="false">C1979-$D$3</f>
        <v>1115</v>
      </c>
      <c r="H1979" s="18" t="n">
        <f aca="false">E1979*B1979</f>
        <v>0</v>
      </c>
      <c r="I1979" s="19" t="n">
        <f aca="false">G1979*H1979</f>
        <v>0</v>
      </c>
      <c r="J1979" s="29" t="n">
        <f aca="false">C1979/$D$2</f>
        <v>0.6446</v>
      </c>
      <c r="K1979" s="30" t="n">
        <f aca="false">1/(1+EXP($K$2+($K$3*J1979)))</f>
        <v>0.864011987524561</v>
      </c>
      <c r="L1979" s="31" t="n">
        <f aca="false">(E1979)*(K1979)+(1-E1979)*(1-K1979)</f>
        <v>0.135988012475439</v>
      </c>
      <c r="M1979" s="31" t="n">
        <f aca="false">LN(L1979)</f>
        <v>-1.99518854069391</v>
      </c>
    </row>
    <row r="1980" customFormat="false" ht="13" hidden="false" customHeight="false" outlineLevel="0" collapsed="false">
      <c r="A1980" s="18" t="n">
        <v>1971</v>
      </c>
      <c r="B1980" s="18" t="n">
        <v>17</v>
      </c>
      <c r="C1980" s="19" t="n">
        <v>15461</v>
      </c>
      <c r="D1980" s="19" t="n">
        <v>262841</v>
      </c>
      <c r="E1980" s="18" t="n">
        <v>1</v>
      </c>
      <c r="F1980" s="20" t="n">
        <f aca="false">($D$2-C1980)/$D$2</f>
        <v>0.38156</v>
      </c>
      <c r="G1980" s="19" t="n">
        <f aca="false">C1980-$D$3</f>
        <v>461</v>
      </c>
      <c r="H1980" s="18" t="n">
        <f aca="false">E1980*B1980</f>
        <v>17</v>
      </c>
      <c r="I1980" s="19" t="n">
        <f aca="false">G1980*H1980</f>
        <v>7837</v>
      </c>
      <c r="J1980" s="29" t="n">
        <f aca="false">C1980/$D$2</f>
        <v>0.61844</v>
      </c>
      <c r="K1980" s="30" t="n">
        <f aca="false">1/(1+EXP($K$2+($K$3*J1980)))</f>
        <v>0.889805279860427</v>
      </c>
      <c r="L1980" s="31" t="n">
        <f aca="false">(E1980)*(K1980)+(1-E1980)*(1-K1980)</f>
        <v>0.889805279860427</v>
      </c>
      <c r="M1980" s="31" t="n">
        <f aca="false">LN(L1980)</f>
        <v>-0.116752626866925</v>
      </c>
    </row>
    <row r="1981" customFormat="false" ht="13" hidden="false" customHeight="false" outlineLevel="0" collapsed="false">
      <c r="A1981" s="18" t="n">
        <v>1972</v>
      </c>
      <c r="B1981" s="18" t="n">
        <v>16</v>
      </c>
      <c r="C1981" s="19" t="n">
        <v>15314</v>
      </c>
      <c r="D1981" s="19" t="n">
        <v>245027</v>
      </c>
      <c r="E1981" s="18" t="n">
        <v>1</v>
      </c>
      <c r="F1981" s="20" t="n">
        <f aca="false">($D$2-C1981)/$D$2</f>
        <v>0.38744</v>
      </c>
      <c r="G1981" s="19" t="n">
        <f aca="false">C1981-$D$3</f>
        <v>314</v>
      </c>
      <c r="H1981" s="18" t="n">
        <f aca="false">E1981*B1981</f>
        <v>16</v>
      </c>
      <c r="I1981" s="19" t="n">
        <f aca="false">G1981*H1981</f>
        <v>5024</v>
      </c>
      <c r="J1981" s="29" t="n">
        <f aca="false">C1981/$D$2</f>
        <v>0.61256</v>
      </c>
      <c r="K1981" s="30" t="n">
        <f aca="false">1/(1+EXP($K$2+($K$3*J1981)))</f>
        <v>0.894978892468322</v>
      </c>
      <c r="L1981" s="31" t="n">
        <f aca="false">(E1981)*(K1981)+(1-E1981)*(1-K1981)</f>
        <v>0.894978892468322</v>
      </c>
      <c r="M1981" s="31" t="n">
        <f aca="false">LN(L1981)</f>
        <v>-0.110955144819662</v>
      </c>
    </row>
    <row r="1982" customFormat="false" ht="13" hidden="false" customHeight="false" outlineLevel="0" collapsed="false">
      <c r="A1982" s="18" t="n">
        <v>1973</v>
      </c>
      <c r="B1982" s="18" t="n">
        <v>35</v>
      </c>
      <c r="C1982" s="19" t="n">
        <v>17712</v>
      </c>
      <c r="D1982" s="19" t="n">
        <v>619935</v>
      </c>
      <c r="E1982" s="18" t="n">
        <v>0</v>
      </c>
      <c r="F1982" s="20" t="n">
        <f aca="false">($D$2-C1982)/$D$2</f>
        <v>0.29152</v>
      </c>
      <c r="G1982" s="19" t="n">
        <f aca="false">C1982-$D$3</f>
        <v>2712</v>
      </c>
      <c r="H1982" s="18" t="n">
        <f aca="false">E1982*B1982</f>
        <v>0</v>
      </c>
      <c r="I1982" s="19" t="n">
        <f aca="false">G1982*H1982</f>
        <v>0</v>
      </c>
      <c r="J1982" s="29" t="n">
        <f aca="false">C1982/$D$2</f>
        <v>0.70848</v>
      </c>
      <c r="K1982" s="30" t="n">
        <f aca="false">1/(1+EXP($K$2+($K$3*J1982)))</f>
        <v>0.779647778947653</v>
      </c>
      <c r="L1982" s="31" t="n">
        <f aca="false">(E1982)*(K1982)+(1-E1982)*(1-K1982)</f>
        <v>0.220352221052347</v>
      </c>
      <c r="M1982" s="31" t="n">
        <f aca="false">LN(L1982)</f>
        <v>-1.51252800808827</v>
      </c>
    </row>
    <row r="1983" customFormat="false" ht="13" hidden="false" customHeight="false" outlineLevel="0" collapsed="false">
      <c r="A1983" s="18" t="n">
        <v>1974</v>
      </c>
      <c r="B1983" s="18" t="n">
        <v>16</v>
      </c>
      <c r="C1983" s="19" t="n">
        <v>20209</v>
      </c>
      <c r="D1983" s="19" t="n">
        <v>323337</v>
      </c>
      <c r="E1983" s="18" t="n">
        <v>1</v>
      </c>
      <c r="F1983" s="20" t="n">
        <f aca="false">($D$2-C1983)/$D$2</f>
        <v>0.19164</v>
      </c>
      <c r="G1983" s="19" t="n">
        <f aca="false">C1983-$D$3</f>
        <v>5209</v>
      </c>
      <c r="H1983" s="18" t="n">
        <f aca="false">E1983*B1983</f>
        <v>16</v>
      </c>
      <c r="I1983" s="19" t="n">
        <f aca="false">G1983*H1983</f>
        <v>83344</v>
      </c>
      <c r="J1983" s="29" t="n">
        <f aca="false">C1983/$D$2</f>
        <v>0.80836</v>
      </c>
      <c r="K1983" s="30" t="n">
        <f aca="false">1/(1+EXP($K$2+($K$3*J1983)))</f>
        <v>0.586205566062628</v>
      </c>
      <c r="L1983" s="31" t="n">
        <f aca="false">(E1983)*(K1983)+(1-E1983)*(1-K1983)</f>
        <v>0.586205566062628</v>
      </c>
      <c r="M1983" s="31" t="n">
        <f aca="false">LN(L1983)</f>
        <v>-0.534084755590703</v>
      </c>
    </row>
    <row r="1984" customFormat="false" ht="13" hidden="false" customHeight="false" outlineLevel="0" collapsed="false">
      <c r="A1984" s="18" t="n">
        <v>1975</v>
      </c>
      <c r="B1984" s="18" t="n">
        <v>13</v>
      </c>
      <c r="C1984" s="19" t="n">
        <v>22349</v>
      </c>
      <c r="D1984" s="19" t="n">
        <v>290537</v>
      </c>
      <c r="E1984" s="18" t="n">
        <v>0</v>
      </c>
      <c r="F1984" s="20" t="n">
        <f aca="false">($D$2-C1984)/$D$2</f>
        <v>0.10604</v>
      </c>
      <c r="G1984" s="19" t="n">
        <f aca="false">C1984-$D$3</f>
        <v>7349</v>
      </c>
      <c r="H1984" s="18" t="n">
        <f aca="false">E1984*B1984</f>
        <v>0</v>
      </c>
      <c r="I1984" s="19" t="n">
        <f aca="false">G1984*H1984</f>
        <v>0</v>
      </c>
      <c r="J1984" s="29" t="n">
        <f aca="false">C1984/$D$2</f>
        <v>0.89396</v>
      </c>
      <c r="K1984" s="30" t="n">
        <f aca="false">1/(1+EXP($K$2+($K$3*J1984)))</f>
        <v>0.392659033928463</v>
      </c>
      <c r="L1984" s="31" t="n">
        <f aca="false">(E1984)*(K1984)+(1-E1984)*(1-K1984)</f>
        <v>0.607340966071537</v>
      </c>
      <c r="M1984" s="31" t="n">
        <f aca="false">LN(L1984)</f>
        <v>-0.498664922283294</v>
      </c>
    </row>
    <row r="1985" customFormat="false" ht="13" hidden="false" customHeight="false" outlineLevel="0" collapsed="false">
      <c r="A1985" s="18" t="n">
        <v>1976</v>
      </c>
      <c r="B1985" s="18" t="n">
        <v>13</v>
      </c>
      <c r="C1985" s="19" t="n">
        <v>19750</v>
      </c>
      <c r="D1985" s="19" t="n">
        <v>256754</v>
      </c>
      <c r="E1985" s="18" t="n">
        <v>0</v>
      </c>
      <c r="F1985" s="20" t="n">
        <f aca="false">($D$2-C1985)/$D$2</f>
        <v>0.21</v>
      </c>
      <c r="G1985" s="19" t="n">
        <f aca="false">C1985-$D$3</f>
        <v>4750</v>
      </c>
      <c r="H1985" s="18" t="n">
        <f aca="false">E1985*B1985</f>
        <v>0</v>
      </c>
      <c r="I1985" s="19" t="n">
        <f aca="false">G1985*H1985</f>
        <v>0</v>
      </c>
      <c r="J1985" s="29" t="n">
        <f aca="false">C1985/$D$2</f>
        <v>0.79</v>
      </c>
      <c r="K1985" s="30" t="n">
        <f aca="false">1/(1+EXP($K$2+($K$3*J1985)))</f>
        <v>0.626341792828806</v>
      </c>
      <c r="L1985" s="31" t="n">
        <f aca="false">(E1985)*(K1985)+(1-E1985)*(1-K1985)</f>
        <v>0.373658207171194</v>
      </c>
      <c r="M1985" s="31" t="n">
        <f aca="false">LN(L1985)</f>
        <v>-0.984413783983703</v>
      </c>
    </row>
    <row r="1986" customFormat="false" ht="13" hidden="false" customHeight="false" outlineLevel="0" collapsed="false">
      <c r="A1986" s="18" t="n">
        <v>1977</v>
      </c>
      <c r="B1986" s="18" t="n">
        <v>18</v>
      </c>
      <c r="C1986" s="19" t="n">
        <v>18759</v>
      </c>
      <c r="D1986" s="19" t="n">
        <v>337654</v>
      </c>
      <c r="E1986" s="18" t="n">
        <v>1</v>
      </c>
      <c r="F1986" s="20" t="n">
        <f aca="false">($D$2-C1986)/$D$2</f>
        <v>0.24964</v>
      </c>
      <c r="G1986" s="19" t="n">
        <f aca="false">C1986-$D$3</f>
        <v>3759</v>
      </c>
      <c r="H1986" s="18" t="n">
        <f aca="false">E1986*B1986</f>
        <v>18</v>
      </c>
      <c r="I1986" s="19" t="n">
        <f aca="false">G1986*H1986</f>
        <v>67662</v>
      </c>
      <c r="J1986" s="29" t="n">
        <f aca="false">C1986/$D$2</f>
        <v>0.75036</v>
      </c>
      <c r="K1986" s="30" t="n">
        <f aca="false">1/(1+EXP($K$2+($K$3*J1986)))</f>
        <v>0.706785130843273</v>
      </c>
      <c r="L1986" s="31" t="n">
        <f aca="false">(E1986)*(K1986)+(1-E1986)*(1-K1986)</f>
        <v>0.706785130843273</v>
      </c>
      <c r="M1986" s="31" t="n">
        <f aca="false">LN(L1986)</f>
        <v>-0.347028576048101</v>
      </c>
    </row>
    <row r="1987" customFormat="false" ht="13" hidden="false" customHeight="false" outlineLevel="0" collapsed="false">
      <c r="A1987" s="18" t="n">
        <v>1978</v>
      </c>
      <c r="B1987" s="18" t="n">
        <v>24</v>
      </c>
      <c r="C1987" s="19" t="n">
        <v>17373</v>
      </c>
      <c r="D1987" s="19" t="n">
        <v>416958</v>
      </c>
      <c r="E1987" s="18" t="n">
        <v>1</v>
      </c>
      <c r="F1987" s="20" t="n">
        <f aca="false">($D$2-C1987)/$D$2</f>
        <v>0.30508</v>
      </c>
      <c r="G1987" s="19" t="n">
        <f aca="false">C1987-$D$3</f>
        <v>2373</v>
      </c>
      <c r="H1987" s="18" t="n">
        <f aca="false">E1987*B1987</f>
        <v>24</v>
      </c>
      <c r="I1987" s="19" t="n">
        <f aca="false">G1987*H1987</f>
        <v>56952</v>
      </c>
      <c r="J1987" s="29" t="n">
        <f aca="false">C1987/$D$2</f>
        <v>0.69492</v>
      </c>
      <c r="K1987" s="30" t="n">
        <f aca="false">1/(1+EXP($K$2+($K$3*J1987)))</f>
        <v>0.800253685065864</v>
      </c>
      <c r="L1987" s="31" t="n">
        <f aca="false">(E1987)*(K1987)+(1-E1987)*(1-K1987)</f>
        <v>0.800253685065864</v>
      </c>
      <c r="M1987" s="31" t="n">
        <f aca="false">LN(L1987)</f>
        <v>-0.222826495249466</v>
      </c>
    </row>
    <row r="1988" customFormat="false" ht="13" hidden="false" customHeight="false" outlineLevel="0" collapsed="false">
      <c r="A1988" s="18" t="n">
        <v>1979</v>
      </c>
      <c r="B1988" s="18" t="n">
        <v>17</v>
      </c>
      <c r="C1988" s="19" t="n">
        <v>19942</v>
      </c>
      <c r="D1988" s="19" t="n">
        <v>339008</v>
      </c>
      <c r="E1988" s="18" t="n">
        <v>0</v>
      </c>
      <c r="F1988" s="20" t="n">
        <f aca="false">($D$2-C1988)/$D$2</f>
        <v>0.20232</v>
      </c>
      <c r="G1988" s="19" t="n">
        <f aca="false">C1988-$D$3</f>
        <v>4942</v>
      </c>
      <c r="H1988" s="18" t="n">
        <f aca="false">E1988*B1988</f>
        <v>0</v>
      </c>
      <c r="I1988" s="19" t="n">
        <f aca="false">G1988*H1988</f>
        <v>0</v>
      </c>
      <c r="J1988" s="29" t="n">
        <f aca="false">C1988/$D$2</f>
        <v>0.79768</v>
      </c>
      <c r="K1988" s="30" t="n">
        <f aca="false">1/(1+EXP($K$2+($K$3*J1988)))</f>
        <v>0.609729223948872</v>
      </c>
      <c r="L1988" s="31" t="n">
        <f aca="false">(E1988)*(K1988)+(1-E1988)*(1-K1988)</f>
        <v>0.390270776051128</v>
      </c>
      <c r="M1988" s="31" t="n">
        <f aca="false">LN(L1988)</f>
        <v>-0.940914483204502</v>
      </c>
    </row>
    <row r="1989" customFormat="false" ht="13" hidden="false" customHeight="false" outlineLevel="0" collapsed="false">
      <c r="A1989" s="18" t="n">
        <v>1980</v>
      </c>
      <c r="B1989" s="18" t="n">
        <v>34</v>
      </c>
      <c r="C1989" s="19" t="n">
        <v>17994</v>
      </c>
      <c r="D1989" s="19" t="n">
        <v>611799</v>
      </c>
      <c r="E1989" s="18" t="n">
        <v>0</v>
      </c>
      <c r="F1989" s="20" t="n">
        <f aca="false">($D$2-C1989)/$D$2</f>
        <v>0.28024</v>
      </c>
      <c r="G1989" s="19" t="n">
        <f aca="false">C1989-$D$3</f>
        <v>2994</v>
      </c>
      <c r="H1989" s="18" t="n">
        <f aca="false">E1989*B1989</f>
        <v>0</v>
      </c>
      <c r="I1989" s="19" t="n">
        <f aca="false">G1989*H1989</f>
        <v>0</v>
      </c>
      <c r="J1989" s="29" t="n">
        <f aca="false">C1989/$D$2</f>
        <v>0.71976</v>
      </c>
      <c r="K1989" s="30" t="n">
        <f aca="false">1/(1+EXP($K$2+($K$3*J1989)))</f>
        <v>0.761376964901345</v>
      </c>
      <c r="L1989" s="31" t="n">
        <f aca="false">(E1989)*(K1989)+(1-E1989)*(1-K1989)</f>
        <v>0.238623035098655</v>
      </c>
      <c r="M1989" s="31" t="n">
        <f aca="false">LN(L1989)</f>
        <v>-1.43287023123454</v>
      </c>
    </row>
    <row r="1990" customFormat="false" ht="13" hidden="false" customHeight="false" outlineLevel="0" collapsed="false">
      <c r="A1990" s="18" t="n">
        <v>1981</v>
      </c>
      <c r="B1990" s="18" t="n">
        <v>21</v>
      </c>
      <c r="C1990" s="19" t="n">
        <v>19770</v>
      </c>
      <c r="D1990" s="19" t="n">
        <v>415170</v>
      </c>
      <c r="E1990" s="18" t="n">
        <v>0</v>
      </c>
      <c r="F1990" s="20" t="n">
        <f aca="false">($D$2-C1990)/$D$2</f>
        <v>0.2092</v>
      </c>
      <c r="G1990" s="19" t="n">
        <f aca="false">C1990-$D$3</f>
        <v>4770</v>
      </c>
      <c r="H1990" s="18" t="n">
        <f aca="false">E1990*B1990</f>
        <v>0</v>
      </c>
      <c r="I1990" s="19" t="n">
        <f aca="false">G1990*H1990</f>
        <v>0</v>
      </c>
      <c r="J1990" s="29" t="n">
        <f aca="false">C1990/$D$2</f>
        <v>0.7908</v>
      </c>
      <c r="K1990" s="30" t="n">
        <f aca="false">1/(1+EXP($K$2+($K$3*J1990)))</f>
        <v>0.624624407011816</v>
      </c>
      <c r="L1990" s="31" t="n">
        <f aca="false">(E1990)*(K1990)+(1-E1990)*(1-K1990)</f>
        <v>0.375375592988184</v>
      </c>
      <c r="M1990" s="31" t="n">
        <f aca="false">LN(L1990)</f>
        <v>-0.979828172957788</v>
      </c>
    </row>
    <row r="1991" customFormat="false" ht="13" hidden="false" customHeight="false" outlineLevel="0" collapsed="false">
      <c r="A1991" s="18" t="n">
        <v>1982</v>
      </c>
      <c r="B1991" s="18" t="n">
        <v>15</v>
      </c>
      <c r="C1991" s="19" t="n">
        <v>17533</v>
      </c>
      <c r="D1991" s="19" t="n">
        <v>262995</v>
      </c>
      <c r="E1991" s="18" t="n">
        <v>0</v>
      </c>
      <c r="F1991" s="20" t="n">
        <f aca="false">($D$2-C1991)/$D$2</f>
        <v>0.29868</v>
      </c>
      <c r="G1991" s="19" t="n">
        <f aca="false">C1991-$D$3</f>
        <v>2533</v>
      </c>
      <c r="H1991" s="18" t="n">
        <f aca="false">E1991*B1991</f>
        <v>0</v>
      </c>
      <c r="I1991" s="19" t="n">
        <f aca="false">G1991*H1991</f>
        <v>0</v>
      </c>
      <c r="J1991" s="29" t="n">
        <f aca="false">C1991/$D$2</f>
        <v>0.70132</v>
      </c>
      <c r="K1991" s="30" t="n">
        <f aca="false">1/(1+EXP($K$2+($K$3*J1991)))</f>
        <v>0.790713269962097</v>
      </c>
      <c r="L1991" s="31" t="n">
        <f aca="false">(E1991)*(K1991)+(1-E1991)*(1-K1991)</f>
        <v>0.209286730037903</v>
      </c>
      <c r="M1991" s="31" t="n">
        <f aca="false">LN(L1991)</f>
        <v>-1.56405005317463</v>
      </c>
    </row>
    <row r="1992" customFormat="false" ht="13" hidden="false" customHeight="false" outlineLevel="0" collapsed="false">
      <c r="A1992" s="18" t="n">
        <v>1983</v>
      </c>
      <c r="B1992" s="18" t="n">
        <v>10</v>
      </c>
      <c r="C1992" s="19" t="n">
        <v>16123</v>
      </c>
      <c r="D1992" s="19" t="n">
        <v>161229</v>
      </c>
      <c r="E1992" s="18" t="n">
        <v>0</v>
      </c>
      <c r="F1992" s="20" t="n">
        <f aca="false">($D$2-C1992)/$D$2</f>
        <v>0.35508</v>
      </c>
      <c r="G1992" s="19" t="n">
        <f aca="false">C1992-$D$3</f>
        <v>1123</v>
      </c>
      <c r="H1992" s="18" t="n">
        <f aca="false">E1992*B1992</f>
        <v>0</v>
      </c>
      <c r="I1992" s="19" t="n">
        <f aca="false">G1992*H1992</f>
        <v>0</v>
      </c>
      <c r="J1992" s="29" t="n">
        <f aca="false">C1992/$D$2</f>
        <v>0.64492</v>
      </c>
      <c r="K1992" s="30" t="n">
        <f aca="false">1/(1+EXP($K$2+($K$3*J1992)))</f>
        <v>0.863667061970996</v>
      </c>
      <c r="L1992" s="31" t="n">
        <f aca="false">(E1992)*(K1992)+(1-E1992)*(1-K1992)</f>
        <v>0.136332938029004</v>
      </c>
      <c r="M1992" s="31" t="n">
        <f aca="false">LN(L1992)</f>
        <v>-1.9926553111544</v>
      </c>
    </row>
    <row r="1993" customFormat="false" ht="13" hidden="false" customHeight="false" outlineLevel="0" collapsed="false">
      <c r="A1993" s="18" t="n">
        <v>1984</v>
      </c>
      <c r="B1993" s="18" t="n">
        <v>21</v>
      </c>
      <c r="C1993" s="19" t="n">
        <v>17582</v>
      </c>
      <c r="D1993" s="19" t="n">
        <v>369229</v>
      </c>
      <c r="E1993" s="18" t="n">
        <v>1</v>
      </c>
      <c r="F1993" s="20" t="n">
        <f aca="false">($D$2-C1993)/$D$2</f>
        <v>0.29672</v>
      </c>
      <c r="G1993" s="19" t="n">
        <f aca="false">C1993-$D$3</f>
        <v>2582</v>
      </c>
      <c r="H1993" s="18" t="n">
        <f aca="false">E1993*B1993</f>
        <v>21</v>
      </c>
      <c r="I1993" s="19" t="n">
        <f aca="false">G1993*H1993</f>
        <v>54222</v>
      </c>
      <c r="J1993" s="29" t="n">
        <f aca="false">C1993/$D$2</f>
        <v>0.70328</v>
      </c>
      <c r="K1993" s="30" t="n">
        <f aca="false">1/(1+EXP($K$2+($K$3*J1993)))</f>
        <v>0.787725341352644</v>
      </c>
      <c r="L1993" s="31" t="n">
        <f aca="false">(E1993)*(K1993)+(1-E1993)*(1-K1993)</f>
        <v>0.787725341352644</v>
      </c>
      <c r="M1993" s="31" t="n">
        <f aca="false">LN(L1993)</f>
        <v>-0.238605801465419</v>
      </c>
    </row>
    <row r="1994" customFormat="false" ht="13" hidden="false" customHeight="false" outlineLevel="0" collapsed="false">
      <c r="A1994" s="18" t="n">
        <v>1985</v>
      </c>
      <c r="B1994" s="18" t="n">
        <v>17</v>
      </c>
      <c r="C1994" s="19" t="n">
        <v>19457</v>
      </c>
      <c r="D1994" s="19" t="n">
        <v>330761</v>
      </c>
      <c r="E1994" s="18" t="n">
        <v>0</v>
      </c>
      <c r="F1994" s="20" t="n">
        <f aca="false">($D$2-C1994)/$D$2</f>
        <v>0.22172</v>
      </c>
      <c r="G1994" s="19" t="n">
        <f aca="false">C1994-$D$3</f>
        <v>4457</v>
      </c>
      <c r="H1994" s="18" t="n">
        <f aca="false">E1994*B1994</f>
        <v>0</v>
      </c>
      <c r="I1994" s="19" t="n">
        <f aca="false">G1994*H1994</f>
        <v>0</v>
      </c>
      <c r="J1994" s="29" t="n">
        <f aca="false">C1994/$D$2</f>
        <v>0.77828</v>
      </c>
      <c r="K1994" s="30" t="n">
        <f aca="false">1/(1+EXP($K$2+($K$3*J1994)))</f>
        <v>0.651118284244502</v>
      </c>
      <c r="L1994" s="31" t="n">
        <f aca="false">(E1994)*(K1994)+(1-E1994)*(1-K1994)</f>
        <v>0.348881715755498</v>
      </c>
      <c r="M1994" s="31" t="n">
        <f aca="false">LN(L1994)</f>
        <v>-1.05302233756389</v>
      </c>
    </row>
    <row r="1995" customFormat="false" ht="13" hidden="false" customHeight="false" outlineLevel="0" collapsed="false">
      <c r="A1995" s="18" t="n">
        <v>1986</v>
      </c>
      <c r="B1995" s="18" t="n">
        <v>37</v>
      </c>
      <c r="C1995" s="19" t="n">
        <v>16420</v>
      </c>
      <c r="D1995" s="19" t="n">
        <v>607546</v>
      </c>
      <c r="E1995" s="18" t="n">
        <v>0</v>
      </c>
      <c r="F1995" s="20" t="n">
        <f aca="false">($D$2-C1995)/$D$2</f>
        <v>0.3432</v>
      </c>
      <c r="G1995" s="19" t="n">
        <f aca="false">C1995-$D$3</f>
        <v>1420</v>
      </c>
      <c r="H1995" s="18" t="n">
        <f aca="false">E1995*B1995</f>
        <v>0</v>
      </c>
      <c r="I1995" s="19" t="n">
        <f aca="false">G1995*H1995</f>
        <v>0</v>
      </c>
      <c r="J1995" s="29" t="n">
        <f aca="false">C1995/$D$2</f>
        <v>0.6568</v>
      </c>
      <c r="K1995" s="30" t="n">
        <f aca="false">1/(1+EXP($K$2+($K$3*J1995)))</f>
        <v>0.850333286415663</v>
      </c>
      <c r="L1995" s="31" t="n">
        <f aca="false">(E1995)*(K1995)+(1-E1995)*(1-K1995)</f>
        <v>0.149666713584337</v>
      </c>
      <c r="M1995" s="31" t="n">
        <f aca="false">LN(L1995)</f>
        <v>-1.89934436642695</v>
      </c>
    </row>
    <row r="1996" customFormat="false" ht="13" hidden="false" customHeight="false" outlineLevel="0" collapsed="false">
      <c r="A1996" s="18" t="n">
        <v>1987</v>
      </c>
      <c r="B1996" s="18" t="n">
        <v>11</v>
      </c>
      <c r="C1996" s="19" t="n">
        <v>15798</v>
      </c>
      <c r="D1996" s="19" t="n">
        <v>173777</v>
      </c>
      <c r="E1996" s="18" t="n">
        <v>1</v>
      </c>
      <c r="F1996" s="20" t="n">
        <f aca="false">($D$2-C1996)/$D$2</f>
        <v>0.36808</v>
      </c>
      <c r="G1996" s="19" t="n">
        <f aca="false">C1996-$D$3</f>
        <v>798</v>
      </c>
      <c r="H1996" s="18" t="n">
        <f aca="false">E1996*B1996</f>
        <v>11</v>
      </c>
      <c r="I1996" s="19" t="n">
        <f aca="false">G1996*H1996</f>
        <v>8778</v>
      </c>
      <c r="J1996" s="29" t="n">
        <f aca="false">C1996/$D$2</f>
        <v>0.63192</v>
      </c>
      <c r="K1996" s="30" t="n">
        <f aca="false">1/(1+EXP($K$2+($K$3*J1996)))</f>
        <v>0.877096888797627</v>
      </c>
      <c r="L1996" s="31" t="n">
        <f aca="false">(E1996)*(K1996)+(1-E1996)*(1-K1996)</f>
        <v>0.877096888797627</v>
      </c>
      <c r="M1996" s="31" t="n">
        <f aca="false">LN(L1996)</f>
        <v>-0.131137815177795</v>
      </c>
    </row>
    <row r="1997" customFormat="false" ht="13" hidden="false" customHeight="false" outlineLevel="0" collapsed="false">
      <c r="A1997" s="18" t="n">
        <v>1988</v>
      </c>
      <c r="B1997" s="18" t="n">
        <v>23</v>
      </c>
      <c r="C1997" s="19" t="n">
        <v>21308</v>
      </c>
      <c r="D1997" s="19" t="n">
        <v>490084</v>
      </c>
      <c r="E1997" s="18" t="n">
        <v>0</v>
      </c>
      <c r="F1997" s="20" t="n">
        <f aca="false">($D$2-C1997)/$D$2</f>
        <v>0.14768</v>
      </c>
      <c r="G1997" s="19" t="n">
        <f aca="false">C1997-$D$3</f>
        <v>6308</v>
      </c>
      <c r="H1997" s="18" t="n">
        <f aca="false">E1997*B1997</f>
        <v>0</v>
      </c>
      <c r="I1997" s="19" t="n">
        <f aca="false">G1997*H1997</f>
        <v>0</v>
      </c>
      <c r="J1997" s="29" t="n">
        <f aca="false">C1997/$D$2</f>
        <v>0.85232</v>
      </c>
      <c r="K1997" s="30" t="n">
        <f aca="false">1/(1+EXP($K$2+($K$3*J1997)))</f>
        <v>0.486364843683128</v>
      </c>
      <c r="L1997" s="31" t="n">
        <f aca="false">(E1997)*(K1997)+(1-E1997)*(1-K1997)</f>
        <v>0.513635156316872</v>
      </c>
      <c r="M1997" s="31" t="n">
        <f aca="false">LN(L1997)</f>
        <v>-0.666242078176306</v>
      </c>
    </row>
    <row r="1998" customFormat="false" ht="13" hidden="false" customHeight="false" outlineLevel="0" collapsed="false">
      <c r="A1998" s="18" t="n">
        <v>1989</v>
      </c>
      <c r="B1998" s="18" t="n">
        <v>20</v>
      </c>
      <c r="C1998" s="19" t="n">
        <v>20566</v>
      </c>
      <c r="D1998" s="19" t="n">
        <v>411319</v>
      </c>
      <c r="E1998" s="18" t="n">
        <v>0</v>
      </c>
      <c r="F1998" s="20" t="n">
        <f aca="false">($D$2-C1998)/$D$2</f>
        <v>0.17736</v>
      </c>
      <c r="G1998" s="19" t="n">
        <f aca="false">C1998-$D$3</f>
        <v>5566</v>
      </c>
      <c r="H1998" s="18" t="n">
        <f aca="false">E1998*B1998</f>
        <v>0</v>
      </c>
      <c r="I1998" s="19" t="n">
        <f aca="false">G1998*H1998</f>
        <v>0</v>
      </c>
      <c r="J1998" s="29" t="n">
        <f aca="false">C1998/$D$2</f>
        <v>0.82264</v>
      </c>
      <c r="K1998" s="30" t="n">
        <f aca="false">1/(1+EXP($K$2+($K$3*J1998)))</f>
        <v>0.554146177946612</v>
      </c>
      <c r="L1998" s="31" t="n">
        <f aca="false">(E1998)*(K1998)+(1-E1998)*(1-K1998)</f>
        <v>0.445853822053388</v>
      </c>
      <c r="M1998" s="31" t="n">
        <f aca="false">LN(L1998)</f>
        <v>-0.807764133928432</v>
      </c>
    </row>
    <row r="1999" customFormat="false" ht="13" hidden="false" customHeight="false" outlineLevel="0" collapsed="false">
      <c r="A1999" s="18" t="n">
        <v>1990</v>
      </c>
      <c r="B1999" s="18" t="n">
        <v>12</v>
      </c>
      <c r="C1999" s="19" t="n">
        <v>15100</v>
      </c>
      <c r="D1999" s="19" t="n">
        <v>181199</v>
      </c>
      <c r="E1999" s="18" t="n">
        <v>1</v>
      </c>
      <c r="F1999" s="20" t="n">
        <f aca="false">($D$2-C1999)/$D$2</f>
        <v>0.396</v>
      </c>
      <c r="G1999" s="19" t="n">
        <f aca="false">C1999-$D$3</f>
        <v>100</v>
      </c>
      <c r="H1999" s="18" t="n">
        <f aca="false">E1999*B1999</f>
        <v>12</v>
      </c>
      <c r="I1999" s="19" t="n">
        <f aca="false">G1999*H1999</f>
        <v>1200</v>
      </c>
      <c r="J1999" s="29" t="n">
        <f aca="false">C1999/$D$2</f>
        <v>0.604</v>
      </c>
      <c r="K1999" s="30" t="n">
        <f aca="false">1/(1+EXP($K$2+($K$3*J1999)))</f>
        <v>0.902126927994176</v>
      </c>
      <c r="L1999" s="31" t="n">
        <f aca="false">(E1999)*(K1999)+(1-E1999)*(1-K1999)</f>
        <v>0.902126927994176</v>
      </c>
      <c r="M1999" s="31" t="n">
        <f aca="false">LN(L1999)</f>
        <v>-0.103000050422327</v>
      </c>
    </row>
    <row r="2000" customFormat="false" ht="13" hidden="false" customHeight="false" outlineLevel="0" collapsed="false">
      <c r="A2000" s="18" t="n">
        <v>1991</v>
      </c>
      <c r="B2000" s="18" t="n">
        <v>12</v>
      </c>
      <c r="C2000" s="19" t="n">
        <v>21677</v>
      </c>
      <c r="D2000" s="19" t="n">
        <v>260121</v>
      </c>
      <c r="E2000" s="18" t="n">
        <v>0</v>
      </c>
      <c r="F2000" s="20" t="n">
        <f aca="false">($D$2-C2000)/$D$2</f>
        <v>0.13292</v>
      </c>
      <c r="G2000" s="19" t="n">
        <f aca="false">C2000-$D$3</f>
        <v>6677</v>
      </c>
      <c r="H2000" s="18" t="n">
        <f aca="false">E2000*B2000</f>
        <v>0</v>
      </c>
      <c r="I2000" s="19" t="n">
        <f aca="false">G2000*H2000</f>
        <v>0</v>
      </c>
      <c r="J2000" s="29" t="n">
        <f aca="false">C2000/$D$2</f>
        <v>0.86708</v>
      </c>
      <c r="K2000" s="30" t="n">
        <f aca="false">1/(1+EXP($K$2+($K$3*J2000)))</f>
        <v>0.452687776510605</v>
      </c>
      <c r="L2000" s="31" t="n">
        <f aca="false">(E2000)*(K2000)+(1-E2000)*(1-K2000)</f>
        <v>0.547312223489395</v>
      </c>
      <c r="M2000" s="31" t="n">
        <f aca="false">LN(L2000)</f>
        <v>-0.60273584691504</v>
      </c>
    </row>
    <row r="2001" customFormat="false" ht="13" hidden="false" customHeight="false" outlineLevel="0" collapsed="false">
      <c r="A2001" s="18" t="n">
        <v>1992</v>
      </c>
      <c r="B2001" s="18" t="n">
        <v>16</v>
      </c>
      <c r="C2001" s="19" t="n">
        <v>21038</v>
      </c>
      <c r="D2001" s="19" t="n">
        <v>336603</v>
      </c>
      <c r="E2001" s="18" t="n">
        <v>0</v>
      </c>
      <c r="F2001" s="20" t="n">
        <f aca="false">($D$2-C2001)/$D$2</f>
        <v>0.15848</v>
      </c>
      <c r="G2001" s="19" t="n">
        <f aca="false">C2001-$D$3</f>
        <v>6038</v>
      </c>
      <c r="H2001" s="18" t="n">
        <f aca="false">E2001*B2001</f>
        <v>0</v>
      </c>
      <c r="I2001" s="19" t="n">
        <f aca="false">G2001*H2001</f>
        <v>0</v>
      </c>
      <c r="J2001" s="29" t="n">
        <f aca="false">C2001/$D$2</f>
        <v>0.84152</v>
      </c>
      <c r="K2001" s="30" t="n">
        <f aca="false">1/(1+EXP($K$2+($K$3*J2001)))</f>
        <v>0.511102800369636</v>
      </c>
      <c r="L2001" s="31" t="n">
        <f aca="false">(E2001)*(K2001)+(1-E2001)*(1-K2001)</f>
        <v>0.488897199630364</v>
      </c>
      <c r="M2001" s="31" t="n">
        <f aca="false">LN(L2001)</f>
        <v>-0.715603037312563</v>
      </c>
    </row>
    <row r="2002" customFormat="false" ht="13" hidden="false" customHeight="false" outlineLevel="0" collapsed="false">
      <c r="A2002" s="18" t="n">
        <v>1993</v>
      </c>
      <c r="B2002" s="18" t="n">
        <v>17</v>
      </c>
      <c r="C2002" s="19" t="n">
        <v>20107</v>
      </c>
      <c r="D2002" s="19" t="n">
        <v>341824</v>
      </c>
      <c r="E2002" s="18" t="n">
        <v>1</v>
      </c>
      <c r="F2002" s="20" t="n">
        <f aca="false">($D$2-C2002)/$D$2</f>
        <v>0.19572</v>
      </c>
      <c r="G2002" s="19" t="n">
        <f aca="false">C2002-$D$3</f>
        <v>5107</v>
      </c>
      <c r="H2002" s="18" t="n">
        <f aca="false">E2002*B2002</f>
        <v>17</v>
      </c>
      <c r="I2002" s="19" t="n">
        <f aca="false">G2002*H2002</f>
        <v>86819</v>
      </c>
      <c r="J2002" s="29" t="n">
        <f aca="false">C2002/$D$2</f>
        <v>0.80428</v>
      </c>
      <c r="K2002" s="30" t="n">
        <f aca="false">1/(1+EXP($K$2+($K$3*J2002)))</f>
        <v>0.595244937130969</v>
      </c>
      <c r="L2002" s="31" t="n">
        <f aca="false">(E2002)*(K2002)+(1-E2002)*(1-K2002)</f>
        <v>0.595244937130969</v>
      </c>
      <c r="M2002" s="31" t="n">
        <f aca="false">LN(L2002)</f>
        <v>-0.518782299101199</v>
      </c>
    </row>
    <row r="2003" customFormat="false" ht="13" hidden="false" customHeight="false" outlineLevel="0" collapsed="false">
      <c r="A2003" s="18" t="n">
        <v>1994</v>
      </c>
      <c r="B2003" s="18" t="n">
        <v>42</v>
      </c>
      <c r="C2003" s="19" t="n">
        <v>21447</v>
      </c>
      <c r="D2003" s="19" t="n">
        <v>900779</v>
      </c>
      <c r="E2003" s="18" t="n">
        <v>0</v>
      </c>
      <c r="F2003" s="20" t="n">
        <f aca="false">($D$2-C2003)/$D$2</f>
        <v>0.14212</v>
      </c>
      <c r="G2003" s="19" t="n">
        <f aca="false">C2003-$D$3</f>
        <v>6447</v>
      </c>
      <c r="H2003" s="18" t="n">
        <f aca="false">E2003*B2003</f>
        <v>0</v>
      </c>
      <c r="I2003" s="19" t="n">
        <f aca="false">G2003*H2003</f>
        <v>0</v>
      </c>
      <c r="J2003" s="29" t="n">
        <f aca="false">C2003/$D$2</f>
        <v>0.85788</v>
      </c>
      <c r="K2003" s="30" t="n">
        <f aca="false">1/(1+EXP($K$2+($K$3*J2003)))</f>
        <v>0.473647755791471</v>
      </c>
      <c r="L2003" s="31" t="n">
        <f aca="false">(E2003)*(K2003)+(1-E2003)*(1-K2003)</f>
        <v>0.526352244208529</v>
      </c>
      <c r="M2003" s="31" t="n">
        <f aca="false">LN(L2003)</f>
        <v>-0.641784624574829</v>
      </c>
    </row>
    <row r="2004" customFormat="false" ht="13" hidden="false" customHeight="false" outlineLevel="0" collapsed="false">
      <c r="A2004" s="18" t="n">
        <v>1995</v>
      </c>
      <c r="B2004" s="18" t="n">
        <v>15</v>
      </c>
      <c r="C2004" s="19" t="n">
        <v>17026</v>
      </c>
      <c r="D2004" s="19" t="n">
        <v>255391</v>
      </c>
      <c r="E2004" s="18" t="n">
        <v>1</v>
      </c>
      <c r="F2004" s="20" t="n">
        <f aca="false">($D$2-C2004)/$D$2</f>
        <v>0.31896</v>
      </c>
      <c r="G2004" s="19" t="n">
        <f aca="false">C2004-$D$3</f>
        <v>2026</v>
      </c>
      <c r="H2004" s="18" t="n">
        <f aca="false">E2004*B2004</f>
        <v>15</v>
      </c>
      <c r="I2004" s="19" t="n">
        <f aca="false">G2004*H2004</f>
        <v>30390</v>
      </c>
      <c r="J2004" s="29" t="n">
        <f aca="false">C2004/$D$2</f>
        <v>0.68104</v>
      </c>
      <c r="K2004" s="30" t="n">
        <f aca="false">1/(1+EXP($K$2+($K$3*J2004)))</f>
        <v>0.819812670891628</v>
      </c>
      <c r="L2004" s="31" t="n">
        <f aca="false">(E2004)*(K2004)+(1-E2004)*(1-K2004)</f>
        <v>0.819812670891628</v>
      </c>
      <c r="M2004" s="31" t="n">
        <f aca="false">LN(L2004)</f>
        <v>-0.198679414954706</v>
      </c>
    </row>
    <row r="2005" customFormat="false" ht="13" hidden="false" customHeight="false" outlineLevel="0" collapsed="false">
      <c r="A2005" s="18" t="n">
        <v>1996</v>
      </c>
      <c r="B2005" s="18" t="n">
        <v>19</v>
      </c>
      <c r="C2005" s="19" t="n">
        <v>15487</v>
      </c>
      <c r="D2005" s="19" t="n">
        <v>294259</v>
      </c>
      <c r="E2005" s="18" t="n">
        <v>1</v>
      </c>
      <c r="F2005" s="20" t="n">
        <f aca="false">($D$2-C2005)/$D$2</f>
        <v>0.38052</v>
      </c>
      <c r="G2005" s="19" t="n">
        <f aca="false">C2005-$D$3</f>
        <v>487</v>
      </c>
      <c r="H2005" s="18" t="n">
        <f aca="false">E2005*B2005</f>
        <v>19</v>
      </c>
      <c r="I2005" s="19" t="n">
        <f aca="false">G2005*H2005</f>
        <v>9253</v>
      </c>
      <c r="J2005" s="29" t="n">
        <f aca="false">C2005/$D$2</f>
        <v>0.61948</v>
      </c>
      <c r="K2005" s="30" t="n">
        <f aca="false">1/(1+EXP($K$2+($K$3*J2005)))</f>
        <v>0.888867299539164</v>
      </c>
      <c r="L2005" s="31" t="n">
        <f aca="false">(E2005)*(K2005)+(1-E2005)*(1-K2005)</f>
        <v>0.888867299539164</v>
      </c>
      <c r="M2005" s="31" t="n">
        <f aca="false">LN(L2005)</f>
        <v>-0.117807323969783</v>
      </c>
    </row>
    <row r="2006" customFormat="false" ht="13" hidden="false" customHeight="false" outlineLevel="0" collapsed="false">
      <c r="A2006" s="18" t="n">
        <v>1997</v>
      </c>
      <c r="B2006" s="18" t="n">
        <v>25</v>
      </c>
      <c r="C2006" s="19" t="n">
        <v>20503</v>
      </c>
      <c r="D2006" s="19" t="n">
        <v>512584</v>
      </c>
      <c r="E2006" s="18" t="n">
        <v>0</v>
      </c>
      <c r="F2006" s="20" t="n">
        <f aca="false">($D$2-C2006)/$D$2</f>
        <v>0.17988</v>
      </c>
      <c r="G2006" s="19" t="n">
        <f aca="false">C2006-$D$3</f>
        <v>5503</v>
      </c>
      <c r="H2006" s="18" t="n">
        <f aca="false">E2006*B2006</f>
        <v>0</v>
      </c>
      <c r="I2006" s="19" t="n">
        <f aca="false">G2006*H2006</f>
        <v>0</v>
      </c>
      <c r="J2006" s="29" t="n">
        <f aca="false">C2006/$D$2</f>
        <v>0.82012</v>
      </c>
      <c r="K2006" s="30" t="n">
        <f aca="false">1/(1+EXP($K$2+($K$3*J2006)))</f>
        <v>0.559844498119623</v>
      </c>
      <c r="L2006" s="31" t="n">
        <f aca="false">(E2006)*(K2006)+(1-E2006)*(1-K2006)</f>
        <v>0.440155501880377</v>
      </c>
      <c r="M2006" s="31" t="n">
        <f aca="false">LN(L2006)</f>
        <v>-0.82062720114113</v>
      </c>
    </row>
    <row r="2007" customFormat="false" ht="13" hidden="false" customHeight="false" outlineLevel="0" collapsed="false">
      <c r="A2007" s="18" t="n">
        <v>1998</v>
      </c>
      <c r="B2007" s="18" t="n">
        <v>20</v>
      </c>
      <c r="C2007" s="19" t="n">
        <v>15220</v>
      </c>
      <c r="D2007" s="19" t="n">
        <v>304396</v>
      </c>
      <c r="E2007" s="18" t="n">
        <v>1</v>
      </c>
      <c r="F2007" s="20" t="n">
        <f aca="false">($D$2-C2007)/$D$2</f>
        <v>0.3912</v>
      </c>
      <c r="G2007" s="19" t="n">
        <f aca="false">C2007-$D$3</f>
        <v>220</v>
      </c>
      <c r="H2007" s="18" t="n">
        <f aca="false">E2007*B2007</f>
        <v>20</v>
      </c>
      <c r="I2007" s="19" t="n">
        <f aca="false">G2007*H2007</f>
        <v>4400</v>
      </c>
      <c r="J2007" s="29" t="n">
        <f aca="false">C2007/$D$2</f>
        <v>0.6088</v>
      </c>
      <c r="K2007" s="30" t="n">
        <f aca="false">1/(1+EXP($K$2+($K$3*J2007)))</f>
        <v>0.898173779341047</v>
      </c>
      <c r="L2007" s="31" t="n">
        <f aca="false">(E2007)*(K2007)+(1-E2007)*(1-K2007)</f>
        <v>0.898173779341047</v>
      </c>
      <c r="M2007" s="31" t="n">
        <f aca="false">LN(L2007)</f>
        <v>-0.107391711205011</v>
      </c>
    </row>
    <row r="2008" customFormat="false" ht="13" hidden="false" customHeight="false" outlineLevel="0" collapsed="false">
      <c r="A2008" s="18" t="n">
        <v>1999</v>
      </c>
      <c r="B2008" s="18" t="n">
        <v>24</v>
      </c>
      <c r="C2008" s="19" t="n">
        <v>22168</v>
      </c>
      <c r="D2008" s="19" t="n">
        <v>532032</v>
      </c>
      <c r="E2008" s="18" t="n">
        <v>0</v>
      </c>
      <c r="F2008" s="20" t="n">
        <f aca="false">($D$2-C2008)/$D$2</f>
        <v>0.11328</v>
      </c>
      <c r="G2008" s="19" t="n">
        <f aca="false">C2008-$D$3</f>
        <v>7168</v>
      </c>
      <c r="H2008" s="18" t="n">
        <f aca="false">E2008*B2008</f>
        <v>0</v>
      </c>
      <c r="I2008" s="19" t="n">
        <f aca="false">G2008*H2008</f>
        <v>0</v>
      </c>
      <c r="J2008" s="29" t="n">
        <f aca="false">C2008/$D$2</f>
        <v>0.88672</v>
      </c>
      <c r="K2008" s="30" t="n">
        <f aca="false">1/(1+EXP($K$2+($K$3*J2008)))</f>
        <v>0.408589256600637</v>
      </c>
      <c r="L2008" s="31" t="n">
        <f aca="false">(E2008)*(K2008)+(1-E2008)*(1-K2008)</f>
        <v>0.591410743399363</v>
      </c>
      <c r="M2008" s="31" t="n">
        <f aca="false">LN(L2008)</f>
        <v>-0.525244505683169</v>
      </c>
    </row>
    <row r="2009" customFormat="false" ht="13" hidden="false" customHeight="false" outlineLevel="0" collapsed="false">
      <c r="A2009" s="18" t="n">
        <v>2000</v>
      </c>
      <c r="B2009" s="18" t="n">
        <v>25</v>
      </c>
      <c r="C2009" s="19" t="n">
        <v>19318</v>
      </c>
      <c r="D2009" s="19" t="n">
        <v>482946</v>
      </c>
      <c r="E2009" s="18" t="n">
        <v>0</v>
      </c>
      <c r="F2009" s="20" t="n">
        <f aca="false">($D$2-C2009)/$D$2</f>
        <v>0.22728</v>
      </c>
      <c r="G2009" s="19" t="n">
        <f aca="false">C2009-$D$3</f>
        <v>4318</v>
      </c>
      <c r="H2009" s="18" t="n">
        <f aca="false">E2009*B2009</f>
        <v>0</v>
      </c>
      <c r="I2009" s="19" t="n">
        <f aca="false">G2009*H2009</f>
        <v>0</v>
      </c>
      <c r="J2009" s="29" t="n">
        <f aca="false">C2009/$D$2</f>
        <v>0.77272</v>
      </c>
      <c r="K2009" s="30" t="n">
        <f aca="false">1/(1+EXP($K$2+($K$3*J2009)))</f>
        <v>0.662601933711331</v>
      </c>
      <c r="L2009" s="31" t="n">
        <f aca="false">(E2009)*(K2009)+(1-E2009)*(1-K2009)</f>
        <v>0.337398066288669</v>
      </c>
      <c r="M2009" s="31" t="n">
        <f aca="false">LN(L2009)</f>
        <v>-1.08649184009988</v>
      </c>
    </row>
    <row r="2010" customFormat="false" ht="13" hidden="false" customHeight="false" outlineLevel="0" collapsed="false">
      <c r="A2010" s="18" t="n">
        <v>2001</v>
      </c>
      <c r="B2010" s="18" t="n">
        <v>16</v>
      </c>
      <c r="C2010" s="19" t="n">
        <v>21868</v>
      </c>
      <c r="D2010" s="19" t="n">
        <v>349885</v>
      </c>
      <c r="E2010" s="18" t="n">
        <v>1</v>
      </c>
      <c r="F2010" s="20" t="n">
        <f aca="false">($D$2-C2010)/$D$2</f>
        <v>0.12528</v>
      </c>
      <c r="G2010" s="19" t="n">
        <f aca="false">C2010-$D$3</f>
        <v>6868</v>
      </c>
      <c r="H2010" s="18" t="n">
        <f aca="false">E2010*B2010</f>
        <v>16</v>
      </c>
      <c r="I2010" s="19" t="n">
        <f aca="false">G2010*H2010</f>
        <v>109888</v>
      </c>
      <c r="J2010" s="29" t="n">
        <f aca="false">C2010/$D$2</f>
        <v>0.87472</v>
      </c>
      <c r="K2010" s="30" t="n">
        <f aca="false">1/(1+EXP($K$2+($K$3*J2010)))</f>
        <v>0.43540530956061</v>
      </c>
      <c r="L2010" s="31" t="n">
        <f aca="false">(E2010)*(K2010)+(1-E2010)*(1-K2010)</f>
        <v>0.43540530956061</v>
      </c>
      <c r="M2010" s="31" t="n">
        <f aca="false">LN(L2010)</f>
        <v>-0.831477935583077</v>
      </c>
    </row>
    <row r="2011" customFormat="false" ht="13" hidden="false" customHeight="false" outlineLevel="0" collapsed="false">
      <c r="A2011" s="18" t="n">
        <v>2002</v>
      </c>
      <c r="B2011" s="18" t="n">
        <v>21</v>
      </c>
      <c r="C2011" s="19" t="n">
        <v>17334</v>
      </c>
      <c r="D2011" s="19" t="n">
        <v>364024</v>
      </c>
      <c r="E2011" s="18" t="n">
        <v>1</v>
      </c>
      <c r="F2011" s="20" t="n">
        <f aca="false">($D$2-C2011)/$D$2</f>
        <v>0.30664</v>
      </c>
      <c r="G2011" s="19" t="n">
        <f aca="false">C2011-$D$3</f>
        <v>2334</v>
      </c>
      <c r="H2011" s="18" t="n">
        <f aca="false">E2011*B2011</f>
        <v>21</v>
      </c>
      <c r="I2011" s="19" t="n">
        <f aca="false">G2011*H2011</f>
        <v>49014</v>
      </c>
      <c r="J2011" s="29" t="n">
        <f aca="false">C2011/$D$2</f>
        <v>0.69336</v>
      </c>
      <c r="K2011" s="30" t="n">
        <f aca="false">1/(1+EXP($K$2+($K$3*J2011)))</f>
        <v>0.802529070433919</v>
      </c>
      <c r="L2011" s="31" t="n">
        <f aca="false">(E2011)*(K2011)+(1-E2011)*(1-K2011)</f>
        <v>0.802529070433919</v>
      </c>
      <c r="M2011" s="31" t="n">
        <f aca="false">LN(L2011)</f>
        <v>-0.219987199794296</v>
      </c>
    </row>
    <row r="2012" customFormat="false" ht="13" hidden="false" customHeight="false" outlineLevel="0" collapsed="false">
      <c r="A2012" s="18" t="n">
        <v>2003</v>
      </c>
      <c r="B2012" s="18" t="n">
        <v>12</v>
      </c>
      <c r="C2012" s="19" t="n">
        <v>15221</v>
      </c>
      <c r="D2012" s="19" t="n">
        <v>182655</v>
      </c>
      <c r="E2012" s="18" t="n">
        <v>1</v>
      </c>
      <c r="F2012" s="20" t="n">
        <f aca="false">($D$2-C2012)/$D$2</f>
        <v>0.39116</v>
      </c>
      <c r="G2012" s="19" t="n">
        <f aca="false">C2012-$D$3</f>
        <v>221</v>
      </c>
      <c r="H2012" s="18" t="n">
        <f aca="false">E2012*B2012</f>
        <v>12</v>
      </c>
      <c r="I2012" s="19" t="n">
        <f aca="false">G2012*H2012</f>
        <v>2652</v>
      </c>
      <c r="J2012" s="29" t="n">
        <f aca="false">C2012/$D$2</f>
        <v>0.60884</v>
      </c>
      <c r="K2012" s="30" t="n">
        <f aca="false">1/(1+EXP($K$2+($K$3*J2012)))</f>
        <v>0.898140249241721</v>
      </c>
      <c r="L2012" s="31" t="n">
        <f aca="false">(E2012)*(K2012)+(1-E2012)*(1-K2012)</f>
        <v>0.898140249241721</v>
      </c>
      <c r="M2012" s="31" t="n">
        <f aca="false">LN(L2012)</f>
        <v>-0.107429043318212</v>
      </c>
    </row>
    <row r="2013" customFormat="false" ht="13" hidden="false" customHeight="false" outlineLevel="0" collapsed="false">
      <c r="A2013" s="18" t="n">
        <v>2004</v>
      </c>
      <c r="B2013" s="18" t="n">
        <v>12</v>
      </c>
      <c r="C2013" s="19" t="n">
        <v>15144</v>
      </c>
      <c r="D2013" s="19" t="n">
        <v>181730</v>
      </c>
      <c r="E2013" s="18" t="n">
        <v>1</v>
      </c>
      <c r="F2013" s="20" t="n">
        <f aca="false">($D$2-C2013)/$D$2</f>
        <v>0.39424</v>
      </c>
      <c r="G2013" s="19" t="n">
        <f aca="false">C2013-$D$3</f>
        <v>144</v>
      </c>
      <c r="H2013" s="18" t="n">
        <f aca="false">E2013*B2013</f>
        <v>12</v>
      </c>
      <c r="I2013" s="19" t="n">
        <f aca="false">G2013*H2013</f>
        <v>1728</v>
      </c>
      <c r="J2013" s="29" t="n">
        <f aca="false">C2013/$D$2</f>
        <v>0.60576</v>
      </c>
      <c r="K2013" s="30" t="n">
        <f aca="false">1/(1+EXP($K$2+($K$3*J2013)))</f>
        <v>0.900693580580651</v>
      </c>
      <c r="L2013" s="31" t="n">
        <f aca="false">(E2013)*(K2013)+(1-E2013)*(1-K2013)</f>
        <v>0.900693580580651</v>
      </c>
      <c r="M2013" s="31" t="n">
        <f aca="false">LN(L2013)</f>
        <v>-0.104590167362669</v>
      </c>
    </row>
    <row r="2014" customFormat="false" ht="13" hidden="false" customHeight="false" outlineLevel="0" collapsed="false">
      <c r="A2014" s="18" t="n">
        <v>2005</v>
      </c>
      <c r="B2014" s="18" t="n">
        <v>14</v>
      </c>
      <c r="C2014" s="19" t="n">
        <v>15814</v>
      </c>
      <c r="D2014" s="19" t="n">
        <v>221392</v>
      </c>
      <c r="E2014" s="18" t="n">
        <v>1</v>
      </c>
      <c r="F2014" s="20" t="n">
        <f aca="false">($D$2-C2014)/$D$2</f>
        <v>0.36744</v>
      </c>
      <c r="G2014" s="19" t="n">
        <f aca="false">C2014-$D$3</f>
        <v>814</v>
      </c>
      <c r="H2014" s="18" t="n">
        <f aca="false">E2014*B2014</f>
        <v>14</v>
      </c>
      <c r="I2014" s="19" t="n">
        <f aca="false">G2014*H2014</f>
        <v>11396</v>
      </c>
      <c r="J2014" s="29" t="n">
        <f aca="false">C2014/$D$2</f>
        <v>0.63256</v>
      </c>
      <c r="K2014" s="30" t="n">
        <f aca="false">1/(1+EXP($K$2+($K$3*J2014)))</f>
        <v>0.876463249322224</v>
      </c>
      <c r="L2014" s="31" t="n">
        <f aca="false">(E2014)*(K2014)+(1-E2014)*(1-K2014)</f>
        <v>0.876463249322224</v>
      </c>
      <c r="M2014" s="31" t="n">
        <f aca="false">LN(L2014)</f>
        <v>-0.131860504396382</v>
      </c>
    </row>
    <row r="2015" customFormat="false" ht="13" hidden="false" customHeight="false" outlineLevel="0" collapsed="false">
      <c r="A2015" s="18" t="n">
        <v>2006</v>
      </c>
      <c r="B2015" s="18" t="n">
        <v>22</v>
      </c>
      <c r="C2015" s="19" t="n">
        <v>22498</v>
      </c>
      <c r="D2015" s="19" t="n">
        <v>494950</v>
      </c>
      <c r="E2015" s="18" t="n">
        <v>1</v>
      </c>
      <c r="F2015" s="20" t="n">
        <f aca="false">($D$2-C2015)/$D$2</f>
        <v>0.10008</v>
      </c>
      <c r="G2015" s="19" t="n">
        <f aca="false">C2015-$D$3</f>
        <v>7498</v>
      </c>
      <c r="H2015" s="18" t="n">
        <f aca="false">E2015*B2015</f>
        <v>22</v>
      </c>
      <c r="I2015" s="19" t="n">
        <f aca="false">G2015*H2015</f>
        <v>164956</v>
      </c>
      <c r="J2015" s="29" t="n">
        <f aca="false">C2015/$D$2</f>
        <v>0.89992</v>
      </c>
      <c r="K2015" s="30" t="n">
        <f aca="false">1/(1+EXP($K$2+($K$3*J2015)))</f>
        <v>0.379712907597863</v>
      </c>
      <c r="L2015" s="31" t="n">
        <f aca="false">(E2015)*(K2015)+(1-E2015)*(1-K2015)</f>
        <v>0.379712907597863</v>
      </c>
      <c r="M2015" s="31" t="n">
        <f aca="false">LN(L2015)</f>
        <v>-0.968339818121846</v>
      </c>
    </row>
    <row r="2016" customFormat="false" ht="13" hidden="false" customHeight="false" outlineLevel="0" collapsed="false">
      <c r="A2016" s="18" t="n">
        <v>2007</v>
      </c>
      <c r="B2016" s="18" t="n">
        <v>42</v>
      </c>
      <c r="C2016" s="19" t="n">
        <v>18831</v>
      </c>
      <c r="D2016" s="19" t="n">
        <v>790895</v>
      </c>
      <c r="E2016" s="18" t="n">
        <v>1</v>
      </c>
      <c r="F2016" s="20" t="n">
        <f aca="false">($D$2-C2016)/$D$2</f>
        <v>0.24676</v>
      </c>
      <c r="G2016" s="19" t="n">
        <f aca="false">C2016-$D$3</f>
        <v>3831</v>
      </c>
      <c r="H2016" s="18" t="n">
        <f aca="false">E2016*B2016</f>
        <v>42</v>
      </c>
      <c r="I2016" s="19" t="n">
        <f aca="false">G2016*H2016</f>
        <v>160902</v>
      </c>
      <c r="J2016" s="29" t="n">
        <f aca="false">C2016/$D$2</f>
        <v>0.75324</v>
      </c>
      <c r="K2016" s="30" t="n">
        <f aca="false">1/(1+EXP($K$2+($K$3*J2016)))</f>
        <v>0.701285814489027</v>
      </c>
      <c r="L2016" s="31" t="n">
        <f aca="false">(E2016)*(K2016)+(1-E2016)*(1-K2016)</f>
        <v>0.701285814489027</v>
      </c>
      <c r="M2016" s="31" t="n">
        <f aca="false">LN(L2016)</f>
        <v>-0.354839751094261</v>
      </c>
    </row>
    <row r="2017" customFormat="false" ht="13" hidden="false" customHeight="false" outlineLevel="0" collapsed="false">
      <c r="A2017" s="18" t="n">
        <v>2008</v>
      </c>
      <c r="B2017" s="18" t="n">
        <v>15</v>
      </c>
      <c r="C2017" s="19" t="n">
        <v>15461</v>
      </c>
      <c r="D2017" s="19" t="n">
        <v>231920</v>
      </c>
      <c r="E2017" s="18" t="n">
        <v>1</v>
      </c>
      <c r="F2017" s="20" t="n">
        <f aca="false">($D$2-C2017)/$D$2</f>
        <v>0.38156</v>
      </c>
      <c r="G2017" s="19" t="n">
        <f aca="false">C2017-$D$3</f>
        <v>461</v>
      </c>
      <c r="H2017" s="18" t="n">
        <f aca="false">E2017*B2017</f>
        <v>15</v>
      </c>
      <c r="I2017" s="19" t="n">
        <f aca="false">G2017*H2017</f>
        <v>6915</v>
      </c>
      <c r="J2017" s="29" t="n">
        <f aca="false">C2017/$D$2</f>
        <v>0.61844</v>
      </c>
      <c r="K2017" s="30" t="n">
        <f aca="false">1/(1+EXP($K$2+($K$3*J2017)))</f>
        <v>0.889805279860427</v>
      </c>
      <c r="L2017" s="31" t="n">
        <f aca="false">(E2017)*(K2017)+(1-E2017)*(1-K2017)</f>
        <v>0.889805279860427</v>
      </c>
      <c r="M2017" s="31" t="n">
        <f aca="false">LN(L2017)</f>
        <v>-0.116752626866925</v>
      </c>
    </row>
    <row r="2018" customFormat="false" ht="13" hidden="false" customHeight="false" outlineLevel="0" collapsed="false">
      <c r="A2018" s="18" t="n">
        <v>2009</v>
      </c>
      <c r="B2018" s="18" t="n">
        <v>16</v>
      </c>
      <c r="C2018" s="19" t="n">
        <v>15733</v>
      </c>
      <c r="D2018" s="19" t="n">
        <v>251735</v>
      </c>
      <c r="E2018" s="18" t="n">
        <v>1</v>
      </c>
      <c r="F2018" s="20" t="n">
        <f aca="false">($D$2-C2018)/$D$2</f>
        <v>0.37068</v>
      </c>
      <c r="G2018" s="19" t="n">
        <f aca="false">C2018-$D$3</f>
        <v>733</v>
      </c>
      <c r="H2018" s="18" t="n">
        <f aca="false">E2018*B2018</f>
        <v>16</v>
      </c>
      <c r="I2018" s="19" t="n">
        <f aca="false">G2018*H2018</f>
        <v>11728</v>
      </c>
      <c r="J2018" s="29" t="n">
        <f aca="false">C2018/$D$2</f>
        <v>0.62932</v>
      </c>
      <c r="K2018" s="30" t="n">
        <f aca="false">1/(1+EXP($K$2+($K$3*J2018)))</f>
        <v>0.87964237172735</v>
      </c>
      <c r="L2018" s="31" t="n">
        <f aca="false">(E2018)*(K2018)+(1-E2018)*(1-K2018)</f>
        <v>0.87964237172735</v>
      </c>
      <c r="M2018" s="31" t="n">
        <f aca="false">LN(L2018)</f>
        <v>-0.128239849875399</v>
      </c>
    </row>
    <row r="2019" customFormat="false" ht="13" hidden="false" customHeight="false" outlineLevel="0" collapsed="false">
      <c r="A2019" s="18" t="n">
        <v>2010</v>
      </c>
      <c r="B2019" s="18" t="n">
        <v>29</v>
      </c>
      <c r="C2019" s="19" t="n">
        <v>19574</v>
      </c>
      <c r="D2019" s="19" t="n">
        <v>567656</v>
      </c>
      <c r="E2019" s="18" t="n">
        <v>1</v>
      </c>
      <c r="F2019" s="20" t="n">
        <f aca="false">($D$2-C2019)/$D$2</f>
        <v>0.21704</v>
      </c>
      <c r="G2019" s="19" t="n">
        <f aca="false">C2019-$D$3</f>
        <v>4574</v>
      </c>
      <c r="H2019" s="18" t="n">
        <f aca="false">E2019*B2019</f>
        <v>29</v>
      </c>
      <c r="I2019" s="19" t="n">
        <f aca="false">G2019*H2019</f>
        <v>132646</v>
      </c>
      <c r="J2019" s="29" t="n">
        <f aca="false">C2019/$D$2</f>
        <v>0.78296</v>
      </c>
      <c r="K2019" s="30" t="n">
        <f aca="false">1/(1+EXP($K$2+($K$3*J2019)))</f>
        <v>0.641313629092811</v>
      </c>
      <c r="L2019" s="31" t="n">
        <f aca="false">(E2019)*(K2019)+(1-E2019)*(1-K2019)</f>
        <v>0.641313629092811</v>
      </c>
      <c r="M2019" s="31" t="n">
        <f aca="false">LN(L2019)</f>
        <v>-0.444236660764342</v>
      </c>
    </row>
    <row r="2020" customFormat="false" ht="13" hidden="false" customHeight="false" outlineLevel="0" collapsed="false">
      <c r="A2020" s="18" t="n">
        <v>2011</v>
      </c>
      <c r="B2020" s="18" t="n">
        <v>12</v>
      </c>
      <c r="C2020" s="19" t="n">
        <v>15794</v>
      </c>
      <c r="D2020" s="19" t="n">
        <v>189524</v>
      </c>
      <c r="E2020" s="18" t="n">
        <v>1</v>
      </c>
      <c r="F2020" s="20" t="n">
        <f aca="false">($D$2-C2020)/$D$2</f>
        <v>0.36824</v>
      </c>
      <c r="G2020" s="19" t="n">
        <f aca="false">C2020-$D$3</f>
        <v>794</v>
      </c>
      <c r="H2020" s="18" t="n">
        <f aca="false">E2020*B2020</f>
        <v>12</v>
      </c>
      <c r="I2020" s="19" t="n">
        <f aca="false">G2020*H2020</f>
        <v>9528</v>
      </c>
      <c r="J2020" s="29" t="n">
        <f aca="false">C2020/$D$2</f>
        <v>0.63176</v>
      </c>
      <c r="K2020" s="30" t="n">
        <f aca="false">1/(1+EXP($K$2+($K$3*J2020)))</f>
        <v>0.87725486139201</v>
      </c>
      <c r="L2020" s="31" t="n">
        <f aca="false">(E2020)*(K2020)+(1-E2020)*(1-K2020)</f>
        <v>0.87725486139201</v>
      </c>
      <c r="M2020" s="31" t="n">
        <f aca="false">LN(L2020)</f>
        <v>-0.130957722907482</v>
      </c>
    </row>
    <row r="2021" customFormat="false" ht="13" hidden="false" customHeight="false" outlineLevel="0" collapsed="false">
      <c r="A2021" s="18" t="n">
        <v>2012</v>
      </c>
      <c r="B2021" s="18" t="n">
        <v>12</v>
      </c>
      <c r="C2021" s="19" t="n">
        <v>21228</v>
      </c>
      <c r="D2021" s="19" t="n">
        <v>254739</v>
      </c>
      <c r="E2021" s="18" t="n">
        <v>1</v>
      </c>
      <c r="F2021" s="20" t="n">
        <f aca="false">($D$2-C2021)/$D$2</f>
        <v>0.15088</v>
      </c>
      <c r="G2021" s="19" t="n">
        <f aca="false">C2021-$D$3</f>
        <v>6228</v>
      </c>
      <c r="H2021" s="18" t="n">
        <f aca="false">E2021*B2021</f>
        <v>12</v>
      </c>
      <c r="I2021" s="19" t="n">
        <f aca="false">G2021*H2021</f>
        <v>74736</v>
      </c>
      <c r="J2021" s="29" t="n">
        <f aca="false">C2021/$D$2</f>
        <v>0.84912</v>
      </c>
      <c r="K2021" s="30" t="n">
        <f aca="false">1/(1+EXP($K$2+($K$3*J2021)))</f>
        <v>0.493693104425348</v>
      </c>
      <c r="L2021" s="31" t="n">
        <f aca="false">(E2021)*(K2021)+(1-E2021)*(1-K2021)</f>
        <v>0.493693104425348</v>
      </c>
      <c r="M2021" s="31" t="n">
        <f aca="false">LN(L2021)</f>
        <v>-0.705841200950069</v>
      </c>
    </row>
    <row r="2022" customFormat="false" ht="13" hidden="false" customHeight="false" outlineLevel="0" collapsed="false">
      <c r="A2022" s="18" t="n">
        <v>2013</v>
      </c>
      <c r="B2022" s="18" t="n">
        <v>32</v>
      </c>
      <c r="C2022" s="19" t="n">
        <v>15180</v>
      </c>
      <c r="D2022" s="19" t="n">
        <v>485747</v>
      </c>
      <c r="E2022" s="18" t="n">
        <v>1</v>
      </c>
      <c r="F2022" s="20" t="n">
        <f aca="false">($D$2-C2022)/$D$2</f>
        <v>0.3928</v>
      </c>
      <c r="G2022" s="19" t="n">
        <f aca="false">C2022-$D$3</f>
        <v>180</v>
      </c>
      <c r="H2022" s="18" t="n">
        <f aca="false">E2022*B2022</f>
        <v>32</v>
      </c>
      <c r="I2022" s="19" t="n">
        <f aca="false">G2022*H2022</f>
        <v>5760</v>
      </c>
      <c r="J2022" s="29" t="n">
        <f aca="false">C2022/$D$2</f>
        <v>0.6072</v>
      </c>
      <c r="K2022" s="30" t="n">
        <f aca="false">1/(1+EXP($K$2+($K$3*J2022)))</f>
        <v>0.899506980101089</v>
      </c>
      <c r="L2022" s="31" t="n">
        <f aca="false">(E2022)*(K2022)+(1-E2022)*(1-K2022)</f>
        <v>0.899506980101089</v>
      </c>
      <c r="M2022" s="31" t="n">
        <f aca="false">LN(L2022)</f>
        <v>-0.105908465642681</v>
      </c>
    </row>
    <row r="2023" customFormat="false" ht="13" hidden="false" customHeight="false" outlineLevel="0" collapsed="false">
      <c r="A2023" s="18" t="n">
        <v>2014</v>
      </c>
      <c r="B2023" s="18" t="n">
        <v>10</v>
      </c>
      <c r="C2023" s="19" t="n">
        <v>21379</v>
      </c>
      <c r="D2023" s="19" t="n">
        <v>213788</v>
      </c>
      <c r="E2023" s="18" t="n">
        <v>1</v>
      </c>
      <c r="F2023" s="20" t="n">
        <f aca="false">($D$2-C2023)/$D$2</f>
        <v>0.14484</v>
      </c>
      <c r="G2023" s="19" t="n">
        <f aca="false">C2023-$D$3</f>
        <v>6379</v>
      </c>
      <c r="H2023" s="18" t="n">
        <f aca="false">E2023*B2023</f>
        <v>10</v>
      </c>
      <c r="I2023" s="19" t="n">
        <f aca="false">G2023*H2023</f>
        <v>63790</v>
      </c>
      <c r="J2023" s="29" t="n">
        <f aca="false">C2023/$D$2</f>
        <v>0.85516</v>
      </c>
      <c r="K2023" s="30" t="n">
        <f aca="false">1/(1+EXP($K$2+($K$3*J2023)))</f>
        <v>0.479865819929672</v>
      </c>
      <c r="L2023" s="31" t="n">
        <f aca="false">(E2023)*(K2023)+(1-E2023)*(1-K2023)</f>
        <v>0.479865819929672</v>
      </c>
      <c r="M2023" s="31" t="n">
        <f aca="false">LN(L2023)</f>
        <v>-0.73424875597248</v>
      </c>
    </row>
    <row r="2024" customFormat="false" ht="13" hidden="false" customHeight="false" outlineLevel="0" collapsed="false">
      <c r="A2024" s="18" t="n">
        <v>2015</v>
      </c>
      <c r="B2024" s="18" t="n">
        <v>17</v>
      </c>
      <c r="C2024" s="19" t="n">
        <v>20755</v>
      </c>
      <c r="D2024" s="19" t="n">
        <v>352828</v>
      </c>
      <c r="E2024" s="18" t="n">
        <v>1</v>
      </c>
      <c r="F2024" s="20" t="n">
        <f aca="false">($D$2-C2024)/$D$2</f>
        <v>0.1698</v>
      </c>
      <c r="G2024" s="19" t="n">
        <f aca="false">C2024-$D$3</f>
        <v>5755</v>
      </c>
      <c r="H2024" s="18" t="n">
        <f aca="false">E2024*B2024</f>
        <v>17</v>
      </c>
      <c r="I2024" s="19" t="n">
        <f aca="false">G2024*H2024</f>
        <v>97835</v>
      </c>
      <c r="J2024" s="29" t="n">
        <f aca="false">C2024/$D$2</f>
        <v>0.8302</v>
      </c>
      <c r="K2024" s="30" t="n">
        <f aca="false">1/(1+EXP($K$2+($K$3*J2024)))</f>
        <v>0.536971523518523</v>
      </c>
      <c r="L2024" s="31" t="n">
        <f aca="false">(E2024)*(K2024)+(1-E2024)*(1-K2024)</f>
        <v>0.536971523518523</v>
      </c>
      <c r="M2024" s="31" t="n">
        <f aca="false">LN(L2024)</f>
        <v>-0.621810214708916</v>
      </c>
    </row>
    <row r="2025" customFormat="false" ht="13" hidden="false" customHeight="false" outlineLevel="0" collapsed="false">
      <c r="A2025" s="18" t="n">
        <v>2016</v>
      </c>
      <c r="B2025" s="18" t="n">
        <v>18</v>
      </c>
      <c r="C2025" s="19" t="n">
        <v>16974</v>
      </c>
      <c r="D2025" s="19" t="n">
        <v>305527</v>
      </c>
      <c r="E2025" s="18" t="n">
        <v>1</v>
      </c>
      <c r="F2025" s="20" t="n">
        <f aca="false">($D$2-C2025)/$D$2</f>
        <v>0.32104</v>
      </c>
      <c r="G2025" s="19" t="n">
        <f aca="false">C2025-$D$3</f>
        <v>1974</v>
      </c>
      <c r="H2025" s="18" t="n">
        <f aca="false">E2025*B2025</f>
        <v>18</v>
      </c>
      <c r="I2025" s="19" t="n">
        <f aca="false">G2025*H2025</f>
        <v>35532</v>
      </c>
      <c r="J2025" s="29" t="n">
        <f aca="false">C2025/$D$2</f>
        <v>0.67896</v>
      </c>
      <c r="K2025" s="30" t="n">
        <f aca="false">1/(1+EXP($K$2+($K$3*J2025)))</f>
        <v>0.822611272936429</v>
      </c>
      <c r="L2025" s="31" t="n">
        <f aca="false">(E2025)*(K2025)+(1-E2025)*(1-K2025)</f>
        <v>0.822611272936429</v>
      </c>
      <c r="M2025" s="31" t="n">
        <f aca="false">LN(L2025)</f>
        <v>-0.195271519248071</v>
      </c>
    </row>
    <row r="2026" customFormat="false" ht="13" hidden="false" customHeight="false" outlineLevel="0" collapsed="false">
      <c r="A2026" s="18" t="n">
        <v>2017</v>
      </c>
      <c r="B2026" s="18" t="n">
        <v>19</v>
      </c>
      <c r="C2026" s="19" t="n">
        <v>21060</v>
      </c>
      <c r="D2026" s="19" t="n">
        <v>400144</v>
      </c>
      <c r="E2026" s="18" t="n">
        <v>1</v>
      </c>
      <c r="F2026" s="20" t="n">
        <f aca="false">($D$2-C2026)/$D$2</f>
        <v>0.1576</v>
      </c>
      <c r="G2026" s="19" t="n">
        <f aca="false">C2026-$D$3</f>
        <v>6060</v>
      </c>
      <c r="H2026" s="18" t="n">
        <f aca="false">E2026*B2026</f>
        <v>19</v>
      </c>
      <c r="I2026" s="19" t="n">
        <f aca="false">G2026*H2026</f>
        <v>115140</v>
      </c>
      <c r="J2026" s="29" t="n">
        <f aca="false">C2026/$D$2</f>
        <v>0.8424</v>
      </c>
      <c r="K2026" s="30" t="n">
        <f aca="false">1/(1+EXP($K$2+($K$3*J2026)))</f>
        <v>0.509087515338104</v>
      </c>
      <c r="L2026" s="31" t="n">
        <f aca="false">(E2026)*(K2026)+(1-E2026)*(1-K2026)</f>
        <v>0.509087515338104</v>
      </c>
      <c r="M2026" s="31" t="n">
        <f aca="false">LN(L2026)</f>
        <v>-0.67513534137964</v>
      </c>
    </row>
    <row r="2027" customFormat="false" ht="13" hidden="false" customHeight="false" outlineLevel="0" collapsed="false">
      <c r="A2027" s="18" t="n">
        <v>2018</v>
      </c>
      <c r="B2027" s="18" t="n">
        <v>17</v>
      </c>
      <c r="C2027" s="19" t="n">
        <v>22237</v>
      </c>
      <c r="D2027" s="19" t="n">
        <v>378036</v>
      </c>
      <c r="E2027" s="18" t="n">
        <v>1</v>
      </c>
      <c r="F2027" s="20" t="n">
        <f aca="false">($D$2-C2027)/$D$2</f>
        <v>0.11052</v>
      </c>
      <c r="G2027" s="19" t="n">
        <f aca="false">C2027-$D$3</f>
        <v>7237</v>
      </c>
      <c r="H2027" s="18" t="n">
        <f aca="false">E2027*B2027</f>
        <v>17</v>
      </c>
      <c r="I2027" s="19" t="n">
        <f aca="false">G2027*H2027</f>
        <v>123029</v>
      </c>
      <c r="J2027" s="29" t="n">
        <f aca="false">C2027/$D$2</f>
        <v>0.88948</v>
      </c>
      <c r="K2027" s="30" t="n">
        <f aca="false">1/(1+EXP($K$2+($K$3*J2027)))</f>
        <v>0.402491772920839</v>
      </c>
      <c r="L2027" s="31" t="n">
        <f aca="false">(E2027)*(K2027)+(1-E2027)*(1-K2027)</f>
        <v>0.402491772920839</v>
      </c>
      <c r="M2027" s="31" t="n">
        <f aca="false">LN(L2027)</f>
        <v>-0.910080622280642</v>
      </c>
    </row>
    <row r="2028" customFormat="false" ht="13" hidden="false" customHeight="false" outlineLevel="0" collapsed="false">
      <c r="A2028" s="18" t="n">
        <v>2019</v>
      </c>
      <c r="B2028" s="18" t="n">
        <v>11</v>
      </c>
      <c r="C2028" s="19" t="n">
        <v>16418</v>
      </c>
      <c r="D2028" s="19" t="n">
        <v>180598</v>
      </c>
      <c r="E2028" s="18" t="n">
        <v>1</v>
      </c>
      <c r="F2028" s="20" t="n">
        <f aca="false">($D$2-C2028)/$D$2</f>
        <v>0.34328</v>
      </c>
      <c r="G2028" s="19" t="n">
        <f aca="false">C2028-$D$3</f>
        <v>1418</v>
      </c>
      <c r="H2028" s="18" t="n">
        <f aca="false">E2028*B2028</f>
        <v>11</v>
      </c>
      <c r="I2028" s="19" t="n">
        <f aca="false">G2028*H2028</f>
        <v>15598</v>
      </c>
      <c r="J2028" s="29" t="n">
        <f aca="false">C2028/$D$2</f>
        <v>0.65672</v>
      </c>
      <c r="K2028" s="30" t="n">
        <f aca="false">1/(1+EXP($K$2+($K$3*J2028)))</f>
        <v>0.850426565506229</v>
      </c>
      <c r="L2028" s="31" t="n">
        <f aca="false">(E2028)*(K2028)+(1-E2028)*(1-K2028)</f>
        <v>0.850426565506229</v>
      </c>
      <c r="M2028" s="31" t="n">
        <f aca="false">LN(L2028)</f>
        <v>-0.16201721360621</v>
      </c>
    </row>
    <row r="2029" customFormat="false" ht="13" hidden="false" customHeight="false" outlineLevel="0" collapsed="false">
      <c r="A2029" s="18" t="n">
        <v>2020</v>
      </c>
      <c r="B2029" s="18" t="n">
        <v>20</v>
      </c>
      <c r="C2029" s="19" t="n">
        <v>16116</v>
      </c>
      <c r="D2029" s="19" t="n">
        <v>322330</v>
      </c>
      <c r="E2029" s="18" t="n">
        <v>1</v>
      </c>
      <c r="F2029" s="20" t="n">
        <f aca="false">($D$2-C2029)/$D$2</f>
        <v>0.35536</v>
      </c>
      <c r="G2029" s="19" t="n">
        <f aca="false">C2029-$D$3</f>
        <v>1116</v>
      </c>
      <c r="H2029" s="18" t="n">
        <f aca="false">E2029*B2029</f>
        <v>20</v>
      </c>
      <c r="I2029" s="19" t="n">
        <f aca="false">G2029*H2029</f>
        <v>22320</v>
      </c>
      <c r="J2029" s="29" t="n">
        <f aca="false">C2029/$D$2</f>
        <v>0.64464</v>
      </c>
      <c r="K2029" s="30" t="n">
        <f aca="false">1/(1+EXP($K$2+($K$3*J2029)))</f>
        <v>0.863968912077075</v>
      </c>
      <c r="L2029" s="31" t="n">
        <f aca="false">(E2029)*(K2029)+(1-E2029)*(1-K2029)</f>
        <v>0.863968912077075</v>
      </c>
      <c r="M2029" s="31" t="n">
        <f aca="false">LN(L2029)</f>
        <v>-0.146218492217701</v>
      </c>
    </row>
    <row r="2030" customFormat="false" ht="13" hidden="false" customHeight="false" outlineLevel="0" collapsed="false">
      <c r="A2030" s="18" t="n">
        <v>2021</v>
      </c>
      <c r="B2030" s="18" t="n">
        <v>14</v>
      </c>
      <c r="C2030" s="19" t="n">
        <v>20481</v>
      </c>
      <c r="D2030" s="19" t="n">
        <v>286735</v>
      </c>
      <c r="E2030" s="18" t="n">
        <v>1</v>
      </c>
      <c r="F2030" s="20" t="n">
        <f aca="false">($D$2-C2030)/$D$2</f>
        <v>0.18076</v>
      </c>
      <c r="G2030" s="19" t="n">
        <f aca="false">C2030-$D$3</f>
        <v>5481</v>
      </c>
      <c r="H2030" s="18" t="n">
        <f aca="false">E2030*B2030</f>
        <v>14</v>
      </c>
      <c r="I2030" s="19" t="n">
        <f aca="false">G2030*H2030</f>
        <v>76734</v>
      </c>
      <c r="J2030" s="29" t="n">
        <f aca="false">C2030/$D$2</f>
        <v>0.81924</v>
      </c>
      <c r="K2030" s="30" t="n">
        <f aca="false">1/(1+EXP($K$2+($K$3*J2030)))</f>
        <v>0.561830756702849</v>
      </c>
      <c r="L2030" s="31" t="n">
        <f aca="false">(E2030)*(K2030)+(1-E2030)*(1-K2030)</f>
        <v>0.561830756702849</v>
      </c>
      <c r="M2030" s="31" t="n">
        <f aca="false">LN(L2030)</f>
        <v>-0.576554619098456</v>
      </c>
    </row>
    <row r="2031" customFormat="false" ht="13" hidden="false" customHeight="false" outlineLevel="0" collapsed="false">
      <c r="A2031" s="18" t="n">
        <v>2022</v>
      </c>
      <c r="B2031" s="18" t="n">
        <v>37</v>
      </c>
      <c r="C2031" s="19" t="n">
        <v>16988</v>
      </c>
      <c r="D2031" s="19" t="n">
        <v>628539</v>
      </c>
      <c r="E2031" s="18" t="n">
        <v>1</v>
      </c>
      <c r="F2031" s="20" t="n">
        <f aca="false">($D$2-C2031)/$D$2</f>
        <v>0.32048</v>
      </c>
      <c r="G2031" s="19" t="n">
        <f aca="false">C2031-$D$3</f>
        <v>1988</v>
      </c>
      <c r="H2031" s="18" t="n">
        <f aca="false">E2031*B2031</f>
        <v>37</v>
      </c>
      <c r="I2031" s="19" t="n">
        <f aca="false">G2031*H2031</f>
        <v>73556</v>
      </c>
      <c r="J2031" s="29" t="n">
        <f aca="false">C2031/$D$2</f>
        <v>0.67952</v>
      </c>
      <c r="K2031" s="30" t="n">
        <f aca="false">1/(1+EXP($K$2+($K$3*J2031)))</f>
        <v>0.821861173517056</v>
      </c>
      <c r="L2031" s="31" t="n">
        <f aca="false">(E2031)*(K2031)+(1-E2031)*(1-K2031)</f>
        <v>0.821861173517056</v>
      </c>
      <c r="M2031" s="31" t="n">
        <f aca="false">LN(L2031)</f>
        <v>-0.196183786854636</v>
      </c>
    </row>
    <row r="2032" customFormat="false" ht="13" hidden="false" customHeight="false" outlineLevel="0" collapsed="false">
      <c r="A2032" s="18" t="n">
        <v>2023</v>
      </c>
      <c r="B2032" s="18" t="n">
        <v>14</v>
      </c>
      <c r="C2032" s="19" t="n">
        <v>17222</v>
      </c>
      <c r="D2032" s="19" t="n">
        <v>241105</v>
      </c>
      <c r="E2032" s="18" t="n">
        <v>1</v>
      </c>
      <c r="F2032" s="20" t="n">
        <f aca="false">($D$2-C2032)/$D$2</f>
        <v>0.31112</v>
      </c>
      <c r="G2032" s="19" t="n">
        <f aca="false">C2032-$D$3</f>
        <v>2222</v>
      </c>
      <c r="H2032" s="18" t="n">
        <f aca="false">E2032*B2032</f>
        <v>14</v>
      </c>
      <c r="I2032" s="19" t="n">
        <f aca="false">G2032*H2032</f>
        <v>31108</v>
      </c>
      <c r="J2032" s="29" t="n">
        <f aca="false">C2032/$D$2</f>
        <v>0.68888</v>
      </c>
      <c r="K2032" s="30" t="n">
        <f aca="false">1/(1+EXP($K$2+($K$3*J2032)))</f>
        <v>0.808954649524007</v>
      </c>
      <c r="L2032" s="31" t="n">
        <f aca="false">(E2032)*(K2032)+(1-E2032)*(1-K2032)</f>
        <v>0.808954649524007</v>
      </c>
      <c r="M2032" s="31" t="n">
        <f aca="false">LN(L2032)</f>
        <v>-0.212012420943616</v>
      </c>
    </row>
    <row r="2033" customFormat="false" ht="13" hidden="false" customHeight="false" outlineLevel="0" collapsed="false">
      <c r="A2033" s="18" t="n">
        <v>2024</v>
      </c>
      <c r="B2033" s="18" t="n">
        <v>15</v>
      </c>
      <c r="C2033" s="19" t="n">
        <v>20032</v>
      </c>
      <c r="D2033" s="19" t="n">
        <v>300473</v>
      </c>
      <c r="E2033" s="18" t="n">
        <v>1</v>
      </c>
      <c r="F2033" s="20" t="n">
        <f aca="false">($D$2-C2033)/$D$2</f>
        <v>0.19872</v>
      </c>
      <c r="G2033" s="19" t="n">
        <f aca="false">C2033-$D$3</f>
        <v>5032</v>
      </c>
      <c r="H2033" s="18" t="n">
        <f aca="false">E2033*B2033</f>
        <v>15</v>
      </c>
      <c r="I2033" s="19" t="n">
        <f aca="false">G2033*H2033</f>
        <v>75480</v>
      </c>
      <c r="J2033" s="29" t="n">
        <f aca="false">C2033/$D$2</f>
        <v>0.80128</v>
      </c>
      <c r="K2033" s="30" t="n">
        <f aca="false">1/(1+EXP($K$2+($K$3*J2033)))</f>
        <v>0.601850924166033</v>
      </c>
      <c r="L2033" s="31" t="n">
        <f aca="false">(E2033)*(K2033)+(1-E2033)*(1-K2033)</f>
        <v>0.601850924166033</v>
      </c>
      <c r="M2033" s="31" t="n">
        <f aca="false">LN(L2033)</f>
        <v>-0.507745498615439</v>
      </c>
    </row>
    <row r="2034" customFormat="false" ht="13" hidden="false" customHeight="false" outlineLevel="0" collapsed="false">
      <c r="A2034" s="18" t="n">
        <v>2025</v>
      </c>
      <c r="B2034" s="18" t="n">
        <v>16</v>
      </c>
      <c r="C2034" s="19" t="n">
        <v>18771</v>
      </c>
      <c r="D2034" s="19" t="n">
        <v>300338</v>
      </c>
      <c r="E2034" s="18" t="n">
        <v>1</v>
      </c>
      <c r="F2034" s="20" t="n">
        <f aca="false">($D$2-C2034)/$D$2</f>
        <v>0.24916</v>
      </c>
      <c r="G2034" s="19" t="n">
        <f aca="false">C2034-$D$3</f>
        <v>3771</v>
      </c>
      <c r="H2034" s="18" t="n">
        <f aca="false">E2034*B2034</f>
        <v>16</v>
      </c>
      <c r="I2034" s="19" t="n">
        <f aca="false">G2034*H2034</f>
        <v>60336</v>
      </c>
      <c r="J2034" s="29" t="n">
        <f aca="false">C2034/$D$2</f>
        <v>0.75084</v>
      </c>
      <c r="K2034" s="30" t="n">
        <f aca="false">1/(1+EXP($K$2+($K$3*J2034)))</f>
        <v>0.705872698630212</v>
      </c>
      <c r="L2034" s="31" t="n">
        <f aca="false">(E2034)*(K2034)+(1-E2034)*(1-K2034)</f>
        <v>0.705872698630212</v>
      </c>
      <c r="M2034" s="31" t="n">
        <f aca="false">LN(L2034)</f>
        <v>-0.348320371302279</v>
      </c>
    </row>
    <row r="2035" customFormat="false" ht="13" hidden="false" customHeight="false" outlineLevel="0" collapsed="false">
      <c r="A2035" s="18" t="n">
        <v>2026</v>
      </c>
      <c r="B2035" s="18" t="n">
        <v>11</v>
      </c>
      <c r="C2035" s="19" t="n">
        <v>17201</v>
      </c>
      <c r="D2035" s="19" t="n">
        <v>189210</v>
      </c>
      <c r="E2035" s="18" t="n">
        <v>1</v>
      </c>
      <c r="F2035" s="20" t="n">
        <f aca="false">($D$2-C2035)/$D$2</f>
        <v>0.31196</v>
      </c>
      <c r="G2035" s="19" t="n">
        <f aca="false">C2035-$D$3</f>
        <v>2201</v>
      </c>
      <c r="H2035" s="18" t="n">
        <f aca="false">E2035*B2035</f>
        <v>11</v>
      </c>
      <c r="I2035" s="19" t="n">
        <f aca="false">G2035*H2035</f>
        <v>24211</v>
      </c>
      <c r="J2035" s="29" t="n">
        <f aca="false">C2035/$D$2</f>
        <v>0.68804</v>
      </c>
      <c r="K2035" s="30" t="n">
        <f aca="false">1/(1+EXP($K$2+($K$3*J2035)))</f>
        <v>0.810141504361839</v>
      </c>
      <c r="L2035" s="31" t="n">
        <f aca="false">(E2035)*(K2035)+(1-E2035)*(1-K2035)</f>
        <v>0.810141504361839</v>
      </c>
      <c r="M2035" s="31" t="n">
        <f aca="false">LN(L2035)</f>
        <v>-0.21054634983034</v>
      </c>
    </row>
    <row r="2036" customFormat="false" ht="13" hidden="false" customHeight="false" outlineLevel="0" collapsed="false">
      <c r="A2036" s="18" t="n">
        <v>2027</v>
      </c>
      <c r="B2036" s="18" t="n">
        <v>11</v>
      </c>
      <c r="C2036" s="19" t="n">
        <v>18679</v>
      </c>
      <c r="D2036" s="19" t="n">
        <v>205473</v>
      </c>
      <c r="E2036" s="18" t="n">
        <v>1</v>
      </c>
      <c r="F2036" s="20" t="n">
        <f aca="false">($D$2-C2036)/$D$2</f>
        <v>0.25284</v>
      </c>
      <c r="G2036" s="19" t="n">
        <f aca="false">C2036-$D$3</f>
        <v>3679</v>
      </c>
      <c r="H2036" s="18" t="n">
        <f aca="false">E2036*B2036</f>
        <v>11</v>
      </c>
      <c r="I2036" s="19" t="n">
        <f aca="false">G2036*H2036</f>
        <v>40469</v>
      </c>
      <c r="J2036" s="29" t="n">
        <f aca="false">C2036/$D$2</f>
        <v>0.74716</v>
      </c>
      <c r="K2036" s="30" t="n">
        <f aca="false">1/(1+EXP($K$2+($K$3*J2036)))</f>
        <v>0.712825427705589</v>
      </c>
      <c r="L2036" s="31" t="n">
        <f aca="false">(E2036)*(K2036)+(1-E2036)*(1-K2036)</f>
        <v>0.712825427705589</v>
      </c>
      <c r="M2036" s="31" t="n">
        <f aca="false">LN(L2036)</f>
        <v>-0.338518730474165</v>
      </c>
    </row>
    <row r="2037" customFormat="false" ht="13" hidden="false" customHeight="false" outlineLevel="0" collapsed="false">
      <c r="A2037" s="18" t="n">
        <v>2028</v>
      </c>
      <c r="B2037" s="18" t="n">
        <v>33</v>
      </c>
      <c r="C2037" s="19" t="n">
        <v>21272</v>
      </c>
      <c r="D2037" s="19" t="n">
        <v>701975</v>
      </c>
      <c r="E2037" s="18" t="n">
        <v>1</v>
      </c>
      <c r="F2037" s="20" t="n">
        <f aca="false">($D$2-C2037)/$D$2</f>
        <v>0.14912</v>
      </c>
      <c r="G2037" s="19" t="n">
        <f aca="false">C2037-$D$3</f>
        <v>6272</v>
      </c>
      <c r="H2037" s="18" t="n">
        <f aca="false">E2037*B2037</f>
        <v>33</v>
      </c>
      <c r="I2037" s="19" t="n">
        <f aca="false">G2037*H2037</f>
        <v>206976</v>
      </c>
      <c r="J2037" s="29" t="n">
        <f aca="false">C2037/$D$2</f>
        <v>0.85088</v>
      </c>
      <c r="K2037" s="30" t="n">
        <f aca="false">1/(1+EXP($K$2+($K$3*J2037)))</f>
        <v>0.489662024163397</v>
      </c>
      <c r="L2037" s="31" t="n">
        <f aca="false">(E2037)*(K2037)+(1-E2037)*(1-K2037)</f>
        <v>0.489662024163397</v>
      </c>
      <c r="M2037" s="31" t="n">
        <f aca="false">LN(L2037)</f>
        <v>-0.714039872467406</v>
      </c>
    </row>
    <row r="2038" customFormat="false" ht="13" hidden="false" customHeight="false" outlineLevel="0" collapsed="false">
      <c r="A2038" s="18" t="n">
        <v>2029</v>
      </c>
      <c r="B2038" s="18" t="n">
        <v>29</v>
      </c>
      <c r="C2038" s="19" t="n">
        <v>19251</v>
      </c>
      <c r="D2038" s="19" t="n">
        <v>558279</v>
      </c>
      <c r="E2038" s="18" t="n">
        <v>1</v>
      </c>
      <c r="F2038" s="20" t="n">
        <f aca="false">($D$2-C2038)/$D$2</f>
        <v>0.22996</v>
      </c>
      <c r="G2038" s="19" t="n">
        <f aca="false">C2038-$D$3</f>
        <v>4251</v>
      </c>
      <c r="H2038" s="18" t="n">
        <f aca="false">E2038*B2038</f>
        <v>29</v>
      </c>
      <c r="I2038" s="19" t="n">
        <f aca="false">G2038*H2038</f>
        <v>123279</v>
      </c>
      <c r="J2038" s="29" t="n">
        <f aca="false">C2038/$D$2</f>
        <v>0.77004</v>
      </c>
      <c r="K2038" s="30" t="n">
        <f aca="false">1/(1+EXP($K$2+($K$3*J2038)))</f>
        <v>0.668070442428004</v>
      </c>
      <c r="L2038" s="31" t="n">
        <f aca="false">(E2038)*(K2038)+(1-E2038)*(1-K2038)</f>
        <v>0.668070442428004</v>
      </c>
      <c r="M2038" s="31" t="n">
        <f aca="false">LN(L2038)</f>
        <v>-0.403361658268708</v>
      </c>
    </row>
    <row r="2039" customFormat="false" ht="13" hidden="false" customHeight="false" outlineLevel="0" collapsed="false">
      <c r="A2039" s="18" t="n">
        <v>2030</v>
      </c>
      <c r="B2039" s="18" t="n">
        <v>17</v>
      </c>
      <c r="C2039" s="19" t="n">
        <v>21884</v>
      </c>
      <c r="D2039" s="19" t="n">
        <v>372020</v>
      </c>
      <c r="E2039" s="18" t="n">
        <v>1</v>
      </c>
      <c r="F2039" s="20" t="n">
        <f aca="false">($D$2-C2039)/$D$2</f>
        <v>0.12464</v>
      </c>
      <c r="G2039" s="19" t="n">
        <f aca="false">C2039-$D$3</f>
        <v>6884</v>
      </c>
      <c r="H2039" s="18" t="n">
        <f aca="false">E2039*B2039</f>
        <v>17</v>
      </c>
      <c r="I2039" s="19" t="n">
        <f aca="false">G2039*H2039</f>
        <v>117028</v>
      </c>
      <c r="J2039" s="29" t="n">
        <f aca="false">C2039/$D$2</f>
        <v>0.87536</v>
      </c>
      <c r="K2039" s="30" t="n">
        <f aca="false">1/(1+EXP($K$2+($K$3*J2039)))</f>
        <v>0.433964069910629</v>
      </c>
      <c r="L2039" s="31" t="n">
        <f aca="false">(E2039)*(K2039)+(1-E2039)*(1-K2039)</f>
        <v>0.433964069910629</v>
      </c>
      <c r="M2039" s="31" t="n">
        <f aca="false">LN(L2039)</f>
        <v>-0.834793536533223</v>
      </c>
    </row>
    <row r="2040" customFormat="false" ht="13" hidden="false" customHeight="false" outlineLevel="0" collapsed="false">
      <c r="A2040" s="18" t="n">
        <v>2031</v>
      </c>
      <c r="B2040" s="18" t="n">
        <v>22</v>
      </c>
      <c r="C2040" s="19" t="n">
        <v>18373</v>
      </c>
      <c r="D2040" s="19" t="n">
        <v>404209</v>
      </c>
      <c r="E2040" s="18" t="n">
        <v>1</v>
      </c>
      <c r="F2040" s="20" t="n">
        <f aca="false">($D$2-C2040)/$D$2</f>
        <v>0.26508</v>
      </c>
      <c r="G2040" s="19" t="n">
        <f aca="false">C2040-$D$3</f>
        <v>3373</v>
      </c>
      <c r="H2040" s="18" t="n">
        <f aca="false">E2040*B2040</f>
        <v>22</v>
      </c>
      <c r="I2040" s="19" t="n">
        <f aca="false">G2040*H2040</f>
        <v>74206</v>
      </c>
      <c r="J2040" s="29" t="n">
        <f aca="false">C2040/$D$2</f>
        <v>0.73492</v>
      </c>
      <c r="K2040" s="30" t="n">
        <f aca="false">1/(1+EXP($K$2+($K$3*J2040)))</f>
        <v>0.735228717047688</v>
      </c>
      <c r="L2040" s="31" t="n">
        <f aca="false">(E2040)*(K2040)+(1-E2040)*(1-K2040)</f>
        <v>0.735228717047688</v>
      </c>
      <c r="M2040" s="31" t="n">
        <f aca="false">LN(L2040)</f>
        <v>-0.30757364851893</v>
      </c>
    </row>
    <row r="2041" customFormat="false" ht="13" hidden="false" customHeight="false" outlineLevel="0" collapsed="false">
      <c r="A2041" s="18" t="n">
        <v>2032</v>
      </c>
      <c r="B2041" s="18" t="n">
        <v>17</v>
      </c>
      <c r="C2041" s="19" t="n">
        <v>20715</v>
      </c>
      <c r="D2041" s="19" t="n">
        <v>352149</v>
      </c>
      <c r="E2041" s="18" t="n">
        <v>1</v>
      </c>
      <c r="F2041" s="20" t="n">
        <f aca="false">($D$2-C2041)/$D$2</f>
        <v>0.1714</v>
      </c>
      <c r="G2041" s="19" t="n">
        <f aca="false">C2041-$D$3</f>
        <v>5715</v>
      </c>
      <c r="H2041" s="18" t="n">
        <f aca="false">E2041*B2041</f>
        <v>17</v>
      </c>
      <c r="I2041" s="19" t="n">
        <f aca="false">G2041*H2041</f>
        <v>97155</v>
      </c>
      <c r="J2041" s="29" t="n">
        <f aca="false">C2041/$D$2</f>
        <v>0.8286</v>
      </c>
      <c r="K2041" s="30" t="n">
        <f aca="false">1/(1+EXP($K$2+($K$3*J2041)))</f>
        <v>0.540615094701737</v>
      </c>
      <c r="L2041" s="31" t="n">
        <f aca="false">(E2041)*(K2041)+(1-E2041)*(1-K2041)</f>
        <v>0.540615094701737</v>
      </c>
      <c r="M2041" s="31" t="n">
        <f aca="false">LN(L2041)</f>
        <v>-0.615047723402825</v>
      </c>
    </row>
    <row r="2042" customFormat="false" ht="13" hidden="false" customHeight="false" outlineLevel="0" collapsed="false">
      <c r="A2042" s="18" t="n">
        <v>2033</v>
      </c>
      <c r="B2042" s="18" t="n">
        <v>12</v>
      </c>
      <c r="C2042" s="19" t="n">
        <v>19319</v>
      </c>
      <c r="D2042" s="19" t="n">
        <v>231829</v>
      </c>
      <c r="E2042" s="18" t="n">
        <v>1</v>
      </c>
      <c r="F2042" s="20" t="n">
        <f aca="false">($D$2-C2042)/$D$2</f>
        <v>0.22724</v>
      </c>
      <c r="G2042" s="19" t="n">
        <f aca="false">C2042-$D$3</f>
        <v>4319</v>
      </c>
      <c r="H2042" s="18" t="n">
        <f aca="false">E2042*B2042</f>
        <v>12</v>
      </c>
      <c r="I2042" s="19" t="n">
        <f aca="false">G2042*H2042</f>
        <v>51828</v>
      </c>
      <c r="J2042" s="29" t="n">
        <f aca="false">C2042/$D$2</f>
        <v>0.77276</v>
      </c>
      <c r="K2042" s="30" t="n">
        <f aca="false">1/(1+EXP($K$2+($K$3*J2042)))</f>
        <v>0.662519979245403</v>
      </c>
      <c r="L2042" s="31" t="n">
        <f aca="false">(E2042)*(K2042)+(1-E2042)*(1-K2042)</f>
        <v>0.662519979245403</v>
      </c>
      <c r="M2042" s="31" t="n">
        <f aca="false">LN(L2042)</f>
        <v>-0.411704564224932</v>
      </c>
    </row>
    <row r="2043" customFormat="false" ht="13" hidden="false" customHeight="false" outlineLevel="0" collapsed="false">
      <c r="A2043" s="18" t="n">
        <v>2034</v>
      </c>
      <c r="B2043" s="18" t="n">
        <v>29</v>
      </c>
      <c r="C2043" s="19" t="n">
        <v>19151</v>
      </c>
      <c r="D2043" s="19" t="n">
        <v>555381</v>
      </c>
      <c r="E2043" s="18" t="n">
        <v>1</v>
      </c>
      <c r="F2043" s="20" t="n">
        <f aca="false">($D$2-C2043)/$D$2</f>
        <v>0.23396</v>
      </c>
      <c r="G2043" s="19" t="n">
        <f aca="false">C2043-$D$3</f>
        <v>4151</v>
      </c>
      <c r="H2043" s="18" t="n">
        <f aca="false">E2043*B2043</f>
        <v>29</v>
      </c>
      <c r="I2043" s="19" t="n">
        <f aca="false">G2043*H2043</f>
        <v>120379</v>
      </c>
      <c r="J2043" s="29" t="n">
        <f aca="false">C2043/$D$2</f>
        <v>0.76604</v>
      </c>
      <c r="K2043" s="30" t="n">
        <f aca="false">1/(1+EXP($K$2+($K$3*J2043)))</f>
        <v>0.676148443055376</v>
      </c>
      <c r="L2043" s="31" t="n">
        <f aca="false">(E2043)*(K2043)+(1-E2043)*(1-K2043)</f>
        <v>0.676148443055376</v>
      </c>
      <c r="M2043" s="31" t="n">
        <f aca="false">LN(L2043)</f>
        <v>-0.391342636726995</v>
      </c>
    </row>
    <row r="2044" customFormat="false" ht="13" hidden="false" customHeight="false" outlineLevel="0" collapsed="false">
      <c r="A2044" s="18" t="n">
        <v>2035</v>
      </c>
      <c r="B2044" s="18" t="n">
        <v>26</v>
      </c>
      <c r="C2044" s="19" t="n">
        <v>17580</v>
      </c>
      <c r="D2044" s="19" t="n">
        <v>457088</v>
      </c>
      <c r="E2044" s="18" t="n">
        <v>1</v>
      </c>
      <c r="F2044" s="20" t="n">
        <f aca="false">($D$2-C2044)/$D$2</f>
        <v>0.2968</v>
      </c>
      <c r="G2044" s="19" t="n">
        <f aca="false">C2044-$D$3</f>
        <v>2580</v>
      </c>
      <c r="H2044" s="18" t="n">
        <f aca="false">E2044*B2044</f>
        <v>26</v>
      </c>
      <c r="I2044" s="19" t="n">
        <f aca="false">G2044*H2044</f>
        <v>67080</v>
      </c>
      <c r="J2044" s="29" t="n">
        <f aca="false">C2044/$D$2</f>
        <v>0.7032</v>
      </c>
      <c r="K2044" s="30" t="n">
        <f aca="false">1/(1+EXP($K$2+($K$3*J2044)))</f>
        <v>0.787847905316618</v>
      </c>
      <c r="L2044" s="31" t="n">
        <f aca="false">(E2044)*(K2044)+(1-E2044)*(1-K2044)</f>
        <v>0.787847905316618</v>
      </c>
      <c r="M2044" s="31" t="n">
        <f aca="false">LN(L2044)</f>
        <v>-0.238450221311363</v>
      </c>
    </row>
    <row r="2045" customFormat="false" ht="13" hidden="false" customHeight="false" outlineLevel="0" collapsed="false">
      <c r="A2045" s="18" t="n">
        <v>2036</v>
      </c>
      <c r="B2045" s="18" t="n">
        <v>16</v>
      </c>
      <c r="C2045" s="19" t="n">
        <v>21753</v>
      </c>
      <c r="D2045" s="19" t="n">
        <v>348050</v>
      </c>
      <c r="E2045" s="18" t="n">
        <v>1</v>
      </c>
      <c r="F2045" s="20" t="n">
        <f aca="false">($D$2-C2045)/$D$2</f>
        <v>0.12988</v>
      </c>
      <c r="G2045" s="19" t="n">
        <f aca="false">C2045-$D$3</f>
        <v>6753</v>
      </c>
      <c r="H2045" s="18" t="n">
        <f aca="false">E2045*B2045</f>
        <v>16</v>
      </c>
      <c r="I2045" s="19" t="n">
        <f aca="false">G2045*H2045</f>
        <v>108048</v>
      </c>
      <c r="J2045" s="29" t="n">
        <f aca="false">C2045/$D$2</f>
        <v>0.87012</v>
      </c>
      <c r="K2045" s="30" t="n">
        <f aca="false">1/(1+EXP($K$2+($K$3*J2045)))</f>
        <v>0.445794926024356</v>
      </c>
      <c r="L2045" s="31" t="n">
        <f aca="false">(E2045)*(K2045)+(1-E2045)*(1-K2045)</f>
        <v>0.445794926024356</v>
      </c>
      <c r="M2045" s="31" t="n">
        <f aca="false">LN(L2045)</f>
        <v>-0.807896239826061</v>
      </c>
    </row>
    <row r="2046" customFormat="false" ht="13" hidden="false" customHeight="false" outlineLevel="0" collapsed="false">
      <c r="A2046" s="18" t="n">
        <v>2037</v>
      </c>
      <c r="B2046" s="18" t="n">
        <v>14</v>
      </c>
      <c r="C2046" s="19" t="n">
        <v>20649</v>
      </c>
      <c r="D2046" s="19" t="n">
        <v>289085</v>
      </c>
      <c r="E2046" s="18" t="n">
        <v>1</v>
      </c>
      <c r="F2046" s="20" t="n">
        <f aca="false">($D$2-C2046)/$D$2</f>
        <v>0.17404</v>
      </c>
      <c r="G2046" s="19" t="n">
        <f aca="false">C2046-$D$3</f>
        <v>5649</v>
      </c>
      <c r="H2046" s="18" t="n">
        <f aca="false">E2046*B2046</f>
        <v>14</v>
      </c>
      <c r="I2046" s="19" t="n">
        <f aca="false">G2046*H2046</f>
        <v>79086</v>
      </c>
      <c r="J2046" s="29" t="n">
        <f aca="false">C2046/$D$2</f>
        <v>0.82596</v>
      </c>
      <c r="K2046" s="30" t="n">
        <f aca="false">1/(1+EXP($K$2+($K$3*J2046)))</f>
        <v>0.546617324002033</v>
      </c>
      <c r="L2046" s="31" t="n">
        <f aca="false">(E2046)*(K2046)+(1-E2046)*(1-K2046)</f>
        <v>0.546617324002033</v>
      </c>
      <c r="M2046" s="31" t="n">
        <f aca="false">LN(L2046)</f>
        <v>-0.60400631187766</v>
      </c>
    </row>
    <row r="2047" customFormat="false" ht="13" hidden="false" customHeight="false" outlineLevel="0" collapsed="false">
      <c r="A2047" s="18" t="n">
        <v>2038</v>
      </c>
      <c r="B2047" s="18" t="n">
        <v>25</v>
      </c>
      <c r="C2047" s="19" t="n">
        <v>16175</v>
      </c>
      <c r="D2047" s="19" t="n">
        <v>404363</v>
      </c>
      <c r="E2047" s="18" t="n">
        <v>1</v>
      </c>
      <c r="F2047" s="20" t="n">
        <f aca="false">($D$2-C2047)/$D$2</f>
        <v>0.353</v>
      </c>
      <c r="G2047" s="19" t="n">
        <f aca="false">C2047-$D$3</f>
        <v>1175</v>
      </c>
      <c r="H2047" s="18" t="n">
        <f aca="false">E2047*B2047</f>
        <v>25</v>
      </c>
      <c r="I2047" s="19" t="n">
        <f aca="false">G2047*H2047</f>
        <v>29375</v>
      </c>
      <c r="J2047" s="29" t="n">
        <f aca="false">C2047/$D$2</f>
        <v>0.647</v>
      </c>
      <c r="K2047" s="30" t="n">
        <f aca="false">1/(1+EXP($K$2+($K$3*J2047)))</f>
        <v>0.861407055295316</v>
      </c>
      <c r="L2047" s="31" t="n">
        <f aca="false">(E2047)*(K2047)+(1-E2047)*(1-K2047)</f>
        <v>0.861407055295316</v>
      </c>
      <c r="M2047" s="31" t="n">
        <f aca="false">LN(L2047)</f>
        <v>-0.149188115897276</v>
      </c>
    </row>
    <row r="2048" customFormat="false" ht="13" hidden="false" customHeight="false" outlineLevel="0" collapsed="false">
      <c r="A2048" s="18" t="n">
        <v>2039</v>
      </c>
      <c r="B2048" s="18" t="n">
        <v>39</v>
      </c>
      <c r="C2048" s="19" t="n">
        <v>18878</v>
      </c>
      <c r="D2048" s="19" t="n">
        <v>736247</v>
      </c>
      <c r="E2048" s="18" t="n">
        <v>1</v>
      </c>
      <c r="F2048" s="20" t="n">
        <f aca="false">($D$2-C2048)/$D$2</f>
        <v>0.24488</v>
      </c>
      <c r="G2048" s="19" t="n">
        <f aca="false">C2048-$D$3</f>
        <v>3878</v>
      </c>
      <c r="H2048" s="18" t="n">
        <f aca="false">E2048*B2048</f>
        <v>39</v>
      </c>
      <c r="I2048" s="19" t="n">
        <f aca="false">G2048*H2048</f>
        <v>151242</v>
      </c>
      <c r="J2048" s="29" t="n">
        <f aca="false">C2048/$D$2</f>
        <v>0.75512</v>
      </c>
      <c r="K2048" s="30" t="n">
        <f aca="false">1/(1+EXP($K$2+($K$3*J2048)))</f>
        <v>0.697664234120339</v>
      </c>
      <c r="L2048" s="31" t="n">
        <f aca="false">(E2048)*(K2048)+(1-E2048)*(1-K2048)</f>
        <v>0.697664234120339</v>
      </c>
      <c r="M2048" s="31" t="n">
        <f aca="false">LN(L2048)</f>
        <v>-0.360017331898803</v>
      </c>
    </row>
    <row r="2049" customFormat="false" ht="13" hidden="false" customHeight="false" outlineLevel="0" collapsed="false">
      <c r="A2049" s="18" t="n">
        <v>2040</v>
      </c>
      <c r="B2049" s="18" t="n">
        <v>40</v>
      </c>
      <c r="C2049" s="19" t="n">
        <v>15867</v>
      </c>
      <c r="D2049" s="19" t="n">
        <v>634663</v>
      </c>
      <c r="E2049" s="18" t="n">
        <v>1</v>
      </c>
      <c r="F2049" s="20" t="n">
        <f aca="false">($D$2-C2049)/$D$2</f>
        <v>0.36532</v>
      </c>
      <c r="G2049" s="19" t="n">
        <f aca="false">C2049-$D$3</f>
        <v>867</v>
      </c>
      <c r="H2049" s="18" t="n">
        <f aca="false">E2049*B2049</f>
        <v>40</v>
      </c>
      <c r="I2049" s="19" t="n">
        <f aca="false">G2049*H2049</f>
        <v>34680</v>
      </c>
      <c r="J2049" s="29" t="n">
        <f aca="false">C2049/$D$2</f>
        <v>0.63468</v>
      </c>
      <c r="K2049" s="30" t="n">
        <f aca="false">1/(1+EXP($K$2+($K$3*J2049)))</f>
        <v>0.874344246602423</v>
      </c>
      <c r="L2049" s="31" t="n">
        <f aca="false">(E2049)*(K2049)+(1-E2049)*(1-K2049)</f>
        <v>0.874344246602423</v>
      </c>
      <c r="M2049" s="31" t="n">
        <f aca="false">LN(L2049)</f>
        <v>-0.134281106043783</v>
      </c>
    </row>
    <row r="2050" customFormat="false" ht="13" hidden="false" customHeight="false" outlineLevel="0" collapsed="false">
      <c r="A2050" s="18" t="n">
        <v>2041</v>
      </c>
      <c r="B2050" s="18" t="n">
        <v>20</v>
      </c>
      <c r="C2050" s="19" t="n">
        <v>19629</v>
      </c>
      <c r="D2050" s="19" t="n">
        <v>392589</v>
      </c>
      <c r="E2050" s="18" t="n">
        <v>1</v>
      </c>
      <c r="F2050" s="20" t="n">
        <f aca="false">($D$2-C2050)/$D$2</f>
        <v>0.21484</v>
      </c>
      <c r="G2050" s="19" t="n">
        <f aca="false">C2050-$D$3</f>
        <v>4629</v>
      </c>
      <c r="H2050" s="18" t="n">
        <f aca="false">E2050*B2050</f>
        <v>20</v>
      </c>
      <c r="I2050" s="19" t="n">
        <f aca="false">G2050*H2050</f>
        <v>92580</v>
      </c>
      <c r="J2050" s="29" t="n">
        <f aca="false">C2050/$D$2</f>
        <v>0.78516</v>
      </c>
      <c r="K2050" s="30" t="n">
        <f aca="false">1/(1+EXP($K$2+($K$3*J2050)))</f>
        <v>0.636662870216493</v>
      </c>
      <c r="L2050" s="31" t="n">
        <f aca="false">(E2050)*(K2050)+(1-E2050)*(1-K2050)</f>
        <v>0.636662870216493</v>
      </c>
      <c r="M2050" s="31" t="n">
        <f aca="false">LN(L2050)</f>
        <v>-0.451515009638093</v>
      </c>
    </row>
    <row r="2051" customFormat="false" ht="13" hidden="false" customHeight="false" outlineLevel="0" collapsed="false">
      <c r="A2051" s="18" t="n">
        <v>2042</v>
      </c>
      <c r="B2051" s="18" t="n">
        <v>15</v>
      </c>
      <c r="C2051" s="19" t="n">
        <v>21863</v>
      </c>
      <c r="D2051" s="19" t="n">
        <v>327949</v>
      </c>
      <c r="E2051" s="18" t="n">
        <v>1</v>
      </c>
      <c r="F2051" s="20" t="n">
        <f aca="false">($D$2-C2051)/$D$2</f>
        <v>0.12548</v>
      </c>
      <c r="G2051" s="19" t="n">
        <f aca="false">C2051-$D$3</f>
        <v>6863</v>
      </c>
      <c r="H2051" s="18" t="n">
        <f aca="false">E2051*B2051</f>
        <v>15</v>
      </c>
      <c r="I2051" s="19" t="n">
        <f aca="false">G2051*H2051</f>
        <v>102945</v>
      </c>
      <c r="J2051" s="29" t="n">
        <f aca="false">C2051/$D$2</f>
        <v>0.87452</v>
      </c>
      <c r="K2051" s="30" t="n">
        <f aca="false">1/(1+EXP($K$2+($K$3*J2051)))</f>
        <v>0.43585592209421</v>
      </c>
      <c r="L2051" s="31" t="n">
        <f aca="false">(E2051)*(K2051)+(1-E2051)*(1-K2051)</f>
        <v>0.43585592209421</v>
      </c>
      <c r="M2051" s="31" t="n">
        <f aca="false">LN(L2051)</f>
        <v>-0.830443544157392</v>
      </c>
    </row>
    <row r="2052" customFormat="false" ht="13" hidden="false" customHeight="false" outlineLevel="0" collapsed="false">
      <c r="A2052" s="18" t="n">
        <v>2043</v>
      </c>
      <c r="B2052" s="18" t="n">
        <v>11</v>
      </c>
      <c r="C2052" s="19" t="n">
        <v>22397</v>
      </c>
      <c r="D2052" s="19" t="n">
        <v>246368</v>
      </c>
      <c r="E2052" s="18" t="n">
        <v>1</v>
      </c>
      <c r="F2052" s="20" t="n">
        <f aca="false">($D$2-C2052)/$D$2</f>
        <v>0.10412</v>
      </c>
      <c r="G2052" s="19" t="n">
        <f aca="false">C2052-$D$3</f>
        <v>7397</v>
      </c>
      <c r="H2052" s="18" t="n">
        <f aca="false">E2052*B2052</f>
        <v>11</v>
      </c>
      <c r="I2052" s="19" t="n">
        <f aca="false">G2052*H2052</f>
        <v>81367</v>
      </c>
      <c r="J2052" s="29" t="n">
        <f aca="false">C2052/$D$2</f>
        <v>0.89588</v>
      </c>
      <c r="K2052" s="30" t="n">
        <f aca="false">1/(1+EXP($K$2+($K$3*J2052)))</f>
        <v>0.388470999827689</v>
      </c>
      <c r="L2052" s="31" t="n">
        <f aca="false">(E2052)*(K2052)+(1-E2052)*(1-K2052)</f>
        <v>0.388470999827689</v>
      </c>
      <c r="M2052" s="31" t="n">
        <f aca="false">LN(L2052)</f>
        <v>-0.9455367584788</v>
      </c>
    </row>
    <row r="2053" customFormat="false" ht="13" hidden="false" customHeight="false" outlineLevel="0" collapsed="false">
      <c r="A2053" s="18" t="n">
        <v>2044</v>
      </c>
      <c r="B2053" s="18" t="n">
        <v>44</v>
      </c>
      <c r="C2053" s="19" t="n">
        <v>19455</v>
      </c>
      <c r="D2053" s="19" t="n">
        <v>856011</v>
      </c>
      <c r="E2053" s="18" t="n">
        <v>1</v>
      </c>
      <c r="F2053" s="20" t="n">
        <f aca="false">($D$2-C2053)/$D$2</f>
        <v>0.2218</v>
      </c>
      <c r="G2053" s="19" t="n">
        <f aca="false">C2053-$D$3</f>
        <v>4455</v>
      </c>
      <c r="H2053" s="18" t="n">
        <f aca="false">E2053*B2053</f>
        <v>44</v>
      </c>
      <c r="I2053" s="19" t="n">
        <f aca="false">G2053*H2053</f>
        <v>196020</v>
      </c>
      <c r="J2053" s="29" t="n">
        <f aca="false">C2053/$D$2</f>
        <v>0.7782</v>
      </c>
      <c r="K2053" s="30" t="n">
        <f aca="false">1/(1+EXP($K$2+($K$3*J2053)))</f>
        <v>0.651284806167988</v>
      </c>
      <c r="L2053" s="31" t="n">
        <f aca="false">(E2053)*(K2053)+(1-E2053)*(1-K2053)</f>
        <v>0.651284806167988</v>
      </c>
      <c r="M2053" s="31" t="n">
        <f aca="false">LN(L2053)</f>
        <v>-0.428808242171128</v>
      </c>
    </row>
    <row r="2054" customFormat="false" ht="13" hidden="false" customHeight="false" outlineLevel="0" collapsed="false">
      <c r="A2054" s="18" t="n">
        <v>2045</v>
      </c>
      <c r="B2054" s="18" t="n">
        <v>25</v>
      </c>
      <c r="C2054" s="19" t="n">
        <v>21442</v>
      </c>
      <c r="D2054" s="19" t="n">
        <v>536046</v>
      </c>
      <c r="E2054" s="18" t="n">
        <v>1</v>
      </c>
      <c r="F2054" s="20" t="n">
        <f aca="false">($D$2-C2054)/$D$2</f>
        <v>0.14232</v>
      </c>
      <c r="G2054" s="19" t="n">
        <f aca="false">C2054-$D$3</f>
        <v>6442</v>
      </c>
      <c r="H2054" s="18" t="n">
        <f aca="false">E2054*B2054</f>
        <v>25</v>
      </c>
      <c r="I2054" s="19" t="n">
        <f aca="false">G2054*H2054</f>
        <v>161050</v>
      </c>
      <c r="J2054" s="29" t="n">
        <f aca="false">C2054/$D$2</f>
        <v>0.85768</v>
      </c>
      <c r="K2054" s="30" t="n">
        <f aca="false">1/(1+EXP($K$2+($K$3*J2054)))</f>
        <v>0.474104711678477</v>
      </c>
      <c r="L2054" s="31" t="n">
        <f aca="false">(E2054)*(K2054)+(1-E2054)*(1-K2054)</f>
        <v>0.474104711678477</v>
      </c>
      <c r="M2054" s="31" t="n">
        <f aca="false">LN(L2054)</f>
        <v>-0.746327070970152</v>
      </c>
    </row>
    <row r="2055" customFormat="false" ht="13" hidden="false" customHeight="false" outlineLevel="0" collapsed="false">
      <c r="A2055" s="18" t="n">
        <v>2046</v>
      </c>
      <c r="B2055" s="18" t="n">
        <v>15</v>
      </c>
      <c r="C2055" s="19" t="n">
        <v>20803</v>
      </c>
      <c r="D2055" s="19" t="n">
        <v>312042</v>
      </c>
      <c r="E2055" s="18" t="n">
        <v>1</v>
      </c>
      <c r="F2055" s="20" t="n">
        <f aca="false">($D$2-C2055)/$D$2</f>
        <v>0.16788</v>
      </c>
      <c r="G2055" s="19" t="n">
        <f aca="false">C2055-$D$3</f>
        <v>5803</v>
      </c>
      <c r="H2055" s="18" t="n">
        <f aca="false">E2055*B2055</f>
        <v>15</v>
      </c>
      <c r="I2055" s="19" t="n">
        <f aca="false">G2055*H2055</f>
        <v>87045</v>
      </c>
      <c r="J2055" s="29" t="n">
        <f aca="false">C2055/$D$2</f>
        <v>0.83212</v>
      </c>
      <c r="K2055" s="30" t="n">
        <f aca="false">1/(1+EXP($K$2+($K$3*J2055)))</f>
        <v>0.532594054859574</v>
      </c>
      <c r="L2055" s="31" t="n">
        <f aca="false">(E2055)*(K2055)+(1-E2055)*(1-K2055)</f>
        <v>0.532594054859574</v>
      </c>
      <c r="M2055" s="31" t="n">
        <f aca="false">LN(L2055)</f>
        <v>-0.629995768151323</v>
      </c>
    </row>
    <row r="2056" customFormat="false" ht="13" hidden="false" customHeight="false" outlineLevel="0" collapsed="false">
      <c r="A2056" s="18" t="n">
        <v>2047</v>
      </c>
      <c r="B2056" s="18" t="n">
        <v>11</v>
      </c>
      <c r="C2056" s="19" t="n">
        <v>20941</v>
      </c>
      <c r="D2056" s="19" t="n">
        <v>230349</v>
      </c>
      <c r="E2056" s="18" t="n">
        <v>1</v>
      </c>
      <c r="F2056" s="20" t="n">
        <f aca="false">($D$2-C2056)/$D$2</f>
        <v>0.16236</v>
      </c>
      <c r="G2056" s="19" t="n">
        <f aca="false">C2056-$D$3</f>
        <v>5941</v>
      </c>
      <c r="H2056" s="18" t="n">
        <f aca="false">E2056*B2056</f>
        <v>11</v>
      </c>
      <c r="I2056" s="19" t="n">
        <f aca="false">G2056*H2056</f>
        <v>65351</v>
      </c>
      <c r="J2056" s="29" t="n">
        <f aca="false">C2056/$D$2</f>
        <v>0.83764</v>
      </c>
      <c r="K2056" s="30" t="n">
        <f aca="false">1/(1+EXP($K$2+($K$3*J2056)))</f>
        <v>0.519983186443961</v>
      </c>
      <c r="L2056" s="31" t="n">
        <f aca="false">(E2056)*(K2056)+(1-E2056)*(1-K2056)</f>
        <v>0.519983186443961</v>
      </c>
      <c r="M2056" s="31" t="n">
        <f aca="false">LN(L2056)</f>
        <v>-0.653958801691024</v>
      </c>
    </row>
    <row r="2057" customFormat="false" ht="13" hidden="false" customHeight="false" outlineLevel="0" collapsed="false">
      <c r="A2057" s="18" t="n">
        <v>2048</v>
      </c>
      <c r="B2057" s="18" t="n">
        <v>31</v>
      </c>
      <c r="C2057" s="19" t="n">
        <v>20141</v>
      </c>
      <c r="D2057" s="19" t="n">
        <v>624376</v>
      </c>
      <c r="E2057" s="18" t="n">
        <v>1</v>
      </c>
      <c r="F2057" s="20" t="n">
        <f aca="false">($D$2-C2057)/$D$2</f>
        <v>0.19436</v>
      </c>
      <c r="G2057" s="19" t="n">
        <f aca="false">C2057-$D$3</f>
        <v>5141</v>
      </c>
      <c r="H2057" s="18" t="n">
        <f aca="false">E2057*B2057</f>
        <v>31</v>
      </c>
      <c r="I2057" s="19" t="n">
        <f aca="false">G2057*H2057</f>
        <v>159371</v>
      </c>
      <c r="J2057" s="29" t="n">
        <f aca="false">C2057/$D$2</f>
        <v>0.80564</v>
      </c>
      <c r="K2057" s="30" t="n">
        <f aca="false">1/(1+EXP($K$2+($K$3*J2057)))</f>
        <v>0.592238662979488</v>
      </c>
      <c r="L2057" s="31" t="n">
        <f aca="false">(E2057)*(K2057)+(1-E2057)*(1-K2057)</f>
        <v>0.592238662979488</v>
      </c>
      <c r="M2057" s="31" t="n">
        <f aca="false">LN(L2057)</f>
        <v>-0.523845578415208</v>
      </c>
    </row>
    <row r="2058" customFormat="false" ht="13" hidden="false" customHeight="false" outlineLevel="0" collapsed="false">
      <c r="A2058" s="18" t="n">
        <v>2049</v>
      </c>
      <c r="B2058" s="18" t="n">
        <v>37</v>
      </c>
      <c r="C2058" s="19" t="n">
        <v>18912</v>
      </c>
      <c r="D2058" s="19" t="n">
        <v>699741</v>
      </c>
      <c r="E2058" s="18" t="n">
        <v>1</v>
      </c>
      <c r="F2058" s="20" t="n">
        <f aca="false">($D$2-C2058)/$D$2</f>
        <v>0.24352</v>
      </c>
      <c r="G2058" s="19" t="n">
        <f aca="false">C2058-$D$3</f>
        <v>3912</v>
      </c>
      <c r="H2058" s="18" t="n">
        <f aca="false">E2058*B2058</f>
        <v>37</v>
      </c>
      <c r="I2058" s="19" t="n">
        <f aca="false">G2058*H2058</f>
        <v>144744</v>
      </c>
      <c r="J2058" s="29" t="n">
        <f aca="false">C2058/$D$2</f>
        <v>0.75648</v>
      </c>
      <c r="K2058" s="30" t="n">
        <f aca="false">1/(1+EXP($K$2+($K$3*J2058)))</f>
        <v>0.695028922717751</v>
      </c>
      <c r="L2058" s="31" t="n">
        <f aca="false">(E2058)*(K2058)+(1-E2058)*(1-K2058)</f>
        <v>0.695028922717751</v>
      </c>
      <c r="M2058" s="31" t="n">
        <f aca="false">LN(L2058)</f>
        <v>-0.363801818862017</v>
      </c>
    </row>
    <row r="2059" customFormat="false" ht="13" hidden="false" customHeight="false" outlineLevel="0" collapsed="false">
      <c r="A2059" s="18" t="n">
        <v>2050</v>
      </c>
      <c r="B2059" s="18" t="n">
        <v>42</v>
      </c>
      <c r="C2059" s="19" t="n">
        <v>17600</v>
      </c>
      <c r="D2059" s="19" t="n">
        <v>739205</v>
      </c>
      <c r="E2059" s="18" t="n">
        <v>1</v>
      </c>
      <c r="F2059" s="20" t="n">
        <f aca="false">($D$2-C2059)/$D$2</f>
        <v>0.296</v>
      </c>
      <c r="G2059" s="19" t="n">
        <f aca="false">C2059-$D$3</f>
        <v>2600</v>
      </c>
      <c r="H2059" s="18" t="n">
        <f aca="false">E2059*B2059</f>
        <v>42</v>
      </c>
      <c r="I2059" s="19" t="n">
        <f aca="false">G2059*H2059</f>
        <v>109200</v>
      </c>
      <c r="J2059" s="29" t="n">
        <f aca="false">C2059/$D$2</f>
        <v>0.704</v>
      </c>
      <c r="K2059" s="30" t="n">
        <f aca="false">1/(1+EXP($K$2+($K$3*J2059)))</f>
        <v>0.786619938388429</v>
      </c>
      <c r="L2059" s="31" t="n">
        <f aca="false">(E2059)*(K2059)+(1-E2059)*(1-K2059)</f>
        <v>0.786619938388429</v>
      </c>
      <c r="M2059" s="31" t="n">
        <f aca="false">LN(L2059)</f>
        <v>-0.240010071748554</v>
      </c>
    </row>
    <row r="2060" customFormat="false" ht="13" hidden="false" customHeight="false" outlineLevel="0" collapsed="false">
      <c r="A2060" s="18" t="n">
        <v>2051</v>
      </c>
      <c r="B2060" s="18" t="n">
        <v>16</v>
      </c>
      <c r="C2060" s="19" t="n">
        <v>17236</v>
      </c>
      <c r="D2060" s="19" t="n">
        <v>275782</v>
      </c>
      <c r="E2060" s="18" t="n">
        <v>1</v>
      </c>
      <c r="F2060" s="20" t="n">
        <f aca="false">($D$2-C2060)/$D$2</f>
        <v>0.31056</v>
      </c>
      <c r="G2060" s="19" t="n">
        <f aca="false">C2060-$D$3</f>
        <v>2236</v>
      </c>
      <c r="H2060" s="18" t="n">
        <f aca="false">E2060*B2060</f>
        <v>16</v>
      </c>
      <c r="I2060" s="19" t="n">
        <f aca="false">G2060*H2060</f>
        <v>35776</v>
      </c>
      <c r="J2060" s="29" t="n">
        <f aca="false">C2060/$D$2</f>
        <v>0.68944</v>
      </c>
      <c r="K2060" s="30" t="n">
        <f aca="false">1/(1+EXP($K$2+($K$3*J2060)))</f>
        <v>0.808160269496089</v>
      </c>
      <c r="L2060" s="31" t="n">
        <f aca="false">(E2060)*(K2060)+(1-E2060)*(1-K2060)</f>
        <v>0.808160269496089</v>
      </c>
      <c r="M2060" s="31" t="n">
        <f aca="false">LN(L2060)</f>
        <v>-0.21299488679372</v>
      </c>
    </row>
    <row r="2061" customFormat="false" ht="13" hidden="false" customHeight="false" outlineLevel="0" collapsed="false">
      <c r="A2061" s="18" t="n">
        <v>2052</v>
      </c>
      <c r="B2061" s="18" t="n">
        <v>14</v>
      </c>
      <c r="C2061" s="19" t="n">
        <v>20947</v>
      </c>
      <c r="D2061" s="19" t="n">
        <v>293261</v>
      </c>
      <c r="E2061" s="18" t="n">
        <v>1</v>
      </c>
      <c r="F2061" s="20" t="n">
        <f aca="false">($D$2-C2061)/$D$2</f>
        <v>0.16212</v>
      </c>
      <c r="G2061" s="19" t="n">
        <f aca="false">C2061-$D$3</f>
        <v>5947</v>
      </c>
      <c r="H2061" s="18" t="n">
        <f aca="false">E2061*B2061</f>
        <v>14</v>
      </c>
      <c r="I2061" s="19" t="n">
        <f aca="false">G2061*H2061</f>
        <v>83258</v>
      </c>
      <c r="J2061" s="29" t="n">
        <f aca="false">C2061/$D$2</f>
        <v>0.83788</v>
      </c>
      <c r="K2061" s="30" t="n">
        <f aca="false">1/(1+EXP($K$2+($K$3*J2061)))</f>
        <v>0.519434192733935</v>
      </c>
      <c r="L2061" s="31" t="n">
        <f aca="false">(E2061)*(K2061)+(1-E2061)*(1-K2061)</f>
        <v>0.519434192733935</v>
      </c>
      <c r="M2061" s="31" t="n">
        <f aca="false">LN(L2061)</f>
        <v>-0.655015150703605</v>
      </c>
    </row>
    <row r="2062" customFormat="false" ht="13" hidden="false" customHeight="false" outlineLevel="0" collapsed="false">
      <c r="A2062" s="18" t="n">
        <v>2053</v>
      </c>
      <c r="B2062" s="18" t="n">
        <v>17</v>
      </c>
      <c r="C2062" s="19" t="n">
        <v>18328</v>
      </c>
      <c r="D2062" s="19" t="n">
        <v>311571</v>
      </c>
      <c r="E2062" s="18" t="n">
        <v>1</v>
      </c>
      <c r="F2062" s="20" t="n">
        <f aca="false">($D$2-C2062)/$D$2</f>
        <v>0.26688</v>
      </c>
      <c r="G2062" s="19" t="n">
        <f aca="false">C2062-$D$3</f>
        <v>3328</v>
      </c>
      <c r="H2062" s="18" t="n">
        <f aca="false">E2062*B2062</f>
        <v>17</v>
      </c>
      <c r="I2062" s="19" t="n">
        <f aca="false">G2062*H2062</f>
        <v>56576</v>
      </c>
      <c r="J2062" s="29" t="n">
        <f aca="false">C2062/$D$2</f>
        <v>0.73312</v>
      </c>
      <c r="K2062" s="30" t="n">
        <f aca="false">1/(1+EXP($K$2+($K$3*J2062)))</f>
        <v>0.738427358868621</v>
      </c>
      <c r="L2062" s="31" t="n">
        <f aca="false">(E2062)*(K2062)+(1-E2062)*(1-K2062)</f>
        <v>0.738427358868621</v>
      </c>
      <c r="M2062" s="31" t="n">
        <f aca="false">LN(L2062)</f>
        <v>-0.303232544924333</v>
      </c>
    </row>
    <row r="2063" customFormat="false" ht="13" hidden="false" customHeight="false" outlineLevel="0" collapsed="false">
      <c r="A2063" s="18" t="n">
        <v>2054</v>
      </c>
      <c r="B2063" s="18" t="n">
        <v>13</v>
      </c>
      <c r="C2063" s="19" t="n">
        <v>19721</v>
      </c>
      <c r="D2063" s="19" t="n">
        <v>256370</v>
      </c>
      <c r="E2063" s="18" t="n">
        <v>1</v>
      </c>
      <c r="F2063" s="20" t="n">
        <f aca="false">($D$2-C2063)/$D$2</f>
        <v>0.21116</v>
      </c>
      <c r="G2063" s="19" t="n">
        <f aca="false">C2063-$D$3</f>
        <v>4721</v>
      </c>
      <c r="H2063" s="18" t="n">
        <f aca="false">E2063*B2063</f>
        <v>13</v>
      </c>
      <c r="I2063" s="19" t="n">
        <f aca="false">G2063*H2063</f>
        <v>61373</v>
      </c>
      <c r="J2063" s="29" t="n">
        <f aca="false">C2063/$D$2</f>
        <v>0.78884</v>
      </c>
      <c r="K2063" s="30" t="n">
        <f aca="false">1/(1+EXP($K$2+($K$3*J2063)))</f>
        <v>0.628826346548964</v>
      </c>
      <c r="L2063" s="31" t="n">
        <f aca="false">(E2063)*(K2063)+(1-E2063)*(1-K2063)</f>
        <v>0.628826346548964</v>
      </c>
      <c r="M2063" s="31" t="n">
        <f aca="false">LN(L2063)</f>
        <v>-0.463900139016914</v>
      </c>
    </row>
    <row r="2064" customFormat="false" ht="13" hidden="false" customHeight="false" outlineLevel="0" collapsed="false">
      <c r="A2064" s="18" t="n">
        <v>2055</v>
      </c>
      <c r="B2064" s="18" t="n">
        <v>20</v>
      </c>
      <c r="C2064" s="19" t="n">
        <v>22165</v>
      </c>
      <c r="D2064" s="19" t="n">
        <v>443296</v>
      </c>
      <c r="E2064" s="18" t="n">
        <v>1</v>
      </c>
      <c r="F2064" s="20" t="n">
        <f aca="false">($D$2-C2064)/$D$2</f>
        <v>0.1134</v>
      </c>
      <c r="G2064" s="19" t="n">
        <f aca="false">C2064-$D$3</f>
        <v>7165</v>
      </c>
      <c r="H2064" s="18" t="n">
        <f aca="false">E2064*B2064</f>
        <v>20</v>
      </c>
      <c r="I2064" s="19" t="n">
        <f aca="false">G2064*H2064</f>
        <v>143300</v>
      </c>
      <c r="J2064" s="29" t="n">
        <f aca="false">C2064/$D$2</f>
        <v>0.8866</v>
      </c>
      <c r="K2064" s="30" t="n">
        <f aca="false">1/(1+EXP($K$2+($K$3*J2064)))</f>
        <v>0.408855018352213</v>
      </c>
      <c r="L2064" s="31" t="n">
        <f aca="false">(E2064)*(K2064)+(1-E2064)*(1-K2064)</f>
        <v>0.408855018352213</v>
      </c>
      <c r="M2064" s="31" t="n">
        <f aca="false">LN(L2064)</f>
        <v>-0.894394664138087</v>
      </c>
    </row>
    <row r="2065" customFormat="false" ht="13" hidden="false" customHeight="false" outlineLevel="0" collapsed="false">
      <c r="A2065" s="18" t="n">
        <v>2056</v>
      </c>
      <c r="B2065" s="18" t="n">
        <v>17</v>
      </c>
      <c r="C2065" s="19" t="n">
        <v>17549</v>
      </c>
      <c r="D2065" s="19" t="n">
        <v>298329</v>
      </c>
      <c r="E2065" s="18" t="n">
        <v>1</v>
      </c>
      <c r="F2065" s="20" t="n">
        <f aca="false">($D$2-C2065)/$D$2</f>
        <v>0.29804</v>
      </c>
      <c r="G2065" s="19" t="n">
        <f aca="false">C2065-$D$3</f>
        <v>2549</v>
      </c>
      <c r="H2065" s="18" t="n">
        <f aca="false">E2065*B2065</f>
        <v>17</v>
      </c>
      <c r="I2065" s="19" t="n">
        <f aca="false">G2065*H2065</f>
        <v>43333</v>
      </c>
      <c r="J2065" s="29" t="n">
        <f aca="false">C2065/$D$2</f>
        <v>0.70196</v>
      </c>
      <c r="K2065" s="30" t="n">
        <f aca="false">1/(1+EXP($K$2+($K$3*J2065)))</f>
        <v>0.789741033209309</v>
      </c>
      <c r="L2065" s="31" t="n">
        <f aca="false">(E2065)*(K2065)+(1-E2065)*(1-K2065)</f>
        <v>0.789741033209309</v>
      </c>
      <c r="M2065" s="31" t="n">
        <f aca="false">LN(L2065)</f>
        <v>-0.236050193325388</v>
      </c>
    </row>
    <row r="2066" customFormat="false" ht="13" hidden="false" customHeight="false" outlineLevel="0" collapsed="false">
      <c r="A2066" s="18" t="n">
        <v>2057</v>
      </c>
      <c r="B2066" s="18" t="n">
        <v>20</v>
      </c>
      <c r="C2066" s="19" t="n">
        <v>19663</v>
      </c>
      <c r="D2066" s="19" t="n">
        <v>393266</v>
      </c>
      <c r="E2066" s="18" t="n">
        <v>1</v>
      </c>
      <c r="F2066" s="20" t="n">
        <f aca="false">($D$2-C2066)/$D$2</f>
        <v>0.21348</v>
      </c>
      <c r="G2066" s="19" t="n">
        <f aca="false">C2066-$D$3</f>
        <v>4663</v>
      </c>
      <c r="H2066" s="18" t="n">
        <f aca="false">E2066*B2066</f>
        <v>20</v>
      </c>
      <c r="I2066" s="19" t="n">
        <f aca="false">G2066*H2066</f>
        <v>93260</v>
      </c>
      <c r="J2066" s="29" t="n">
        <f aca="false">C2066/$D$2</f>
        <v>0.78652</v>
      </c>
      <c r="K2066" s="30" t="n">
        <f aca="false">1/(1+EXP($K$2+($K$3*J2066)))</f>
        <v>0.633774955316834</v>
      </c>
      <c r="L2066" s="31" t="n">
        <f aca="false">(E2066)*(K2066)+(1-E2066)*(1-K2066)</f>
        <v>0.633774955316834</v>
      </c>
      <c r="M2066" s="31" t="n">
        <f aca="false">LN(L2066)</f>
        <v>-0.456061347626233</v>
      </c>
    </row>
    <row r="2067" customFormat="false" ht="13" hidden="false" customHeight="false" outlineLevel="0" collapsed="false">
      <c r="A2067" s="18" t="n">
        <v>2058</v>
      </c>
      <c r="B2067" s="18" t="n">
        <v>11</v>
      </c>
      <c r="C2067" s="19" t="n">
        <v>16927</v>
      </c>
      <c r="D2067" s="19" t="n">
        <v>186199</v>
      </c>
      <c r="E2067" s="18" t="n">
        <v>1</v>
      </c>
      <c r="F2067" s="20" t="n">
        <f aca="false">($D$2-C2067)/$D$2</f>
        <v>0.32292</v>
      </c>
      <c r="G2067" s="19" t="n">
        <f aca="false">C2067-$D$3</f>
        <v>1927</v>
      </c>
      <c r="H2067" s="18" t="n">
        <f aca="false">E2067*B2067</f>
        <v>11</v>
      </c>
      <c r="I2067" s="19" t="n">
        <f aca="false">G2067*H2067</f>
        <v>21197</v>
      </c>
      <c r="J2067" s="29" t="n">
        <f aca="false">C2067/$D$2</f>
        <v>0.67708</v>
      </c>
      <c r="K2067" s="30" t="n">
        <f aca="false">1/(1+EXP($K$2+($K$3*J2067)))</f>
        <v>0.82511134266242</v>
      </c>
      <c r="L2067" s="31" t="n">
        <f aca="false">(E2067)*(K2067)+(1-E2067)*(1-K2067)</f>
        <v>0.82511134266242</v>
      </c>
      <c r="M2067" s="31" t="n">
        <f aca="false">LN(L2067)</f>
        <v>-0.192236940950913</v>
      </c>
    </row>
    <row r="2068" customFormat="false" ht="13" hidden="false" customHeight="false" outlineLevel="0" collapsed="false">
      <c r="A2068" s="18" t="n">
        <v>2059</v>
      </c>
      <c r="B2068" s="18" t="n">
        <v>21</v>
      </c>
      <c r="C2068" s="19" t="n">
        <v>19995</v>
      </c>
      <c r="D2068" s="19" t="n">
        <v>419900</v>
      </c>
      <c r="E2068" s="18" t="n">
        <v>1</v>
      </c>
      <c r="F2068" s="20" t="n">
        <f aca="false">($D$2-C2068)/$D$2</f>
        <v>0.2002</v>
      </c>
      <c r="G2068" s="19" t="n">
        <f aca="false">C2068-$D$3</f>
        <v>4995</v>
      </c>
      <c r="H2068" s="18" t="n">
        <f aca="false">E2068*B2068</f>
        <v>21</v>
      </c>
      <c r="I2068" s="19" t="n">
        <f aca="false">G2068*H2068</f>
        <v>104895</v>
      </c>
      <c r="J2068" s="29" t="n">
        <f aca="false">C2068/$D$2</f>
        <v>0.7998</v>
      </c>
      <c r="K2068" s="30" t="n">
        <f aca="false">1/(1+EXP($K$2+($K$3*J2068)))</f>
        <v>0.605096424480604</v>
      </c>
      <c r="L2068" s="31" t="n">
        <f aca="false">(E2068)*(K2068)+(1-E2068)*(1-K2068)</f>
        <v>0.605096424480604</v>
      </c>
      <c r="M2068" s="31" t="n">
        <f aca="false">LN(L2068)</f>
        <v>-0.502367454344044</v>
      </c>
    </row>
    <row r="2069" customFormat="false" ht="13" hidden="false" customHeight="false" outlineLevel="0" collapsed="false">
      <c r="A2069" s="18" t="n">
        <v>2060</v>
      </c>
      <c r="B2069" s="18" t="n">
        <v>20</v>
      </c>
      <c r="C2069" s="19" t="n">
        <v>15458</v>
      </c>
      <c r="D2069" s="19" t="n">
        <v>309170</v>
      </c>
      <c r="E2069" s="18" t="n">
        <v>1</v>
      </c>
      <c r="F2069" s="20" t="n">
        <f aca="false">($D$2-C2069)/$D$2</f>
        <v>0.38168</v>
      </c>
      <c r="G2069" s="19" t="n">
        <f aca="false">C2069-$D$3</f>
        <v>458</v>
      </c>
      <c r="H2069" s="18" t="n">
        <f aca="false">E2069*B2069</f>
        <v>20</v>
      </c>
      <c r="I2069" s="19" t="n">
        <f aca="false">G2069*H2069</f>
        <v>9160</v>
      </c>
      <c r="J2069" s="29" t="n">
        <f aca="false">C2069/$D$2</f>
        <v>0.61832</v>
      </c>
      <c r="K2069" s="30" t="n">
        <f aca="false">1/(1+EXP($K$2+($K$3*J2069)))</f>
        <v>0.889913060883643</v>
      </c>
      <c r="L2069" s="31" t="n">
        <f aca="false">(E2069)*(K2069)+(1-E2069)*(1-K2069)</f>
        <v>0.889913060883643</v>
      </c>
      <c r="M2069" s="31" t="n">
        <f aca="false">LN(L2069)</f>
        <v>-0.116631505427784</v>
      </c>
    </row>
    <row r="2070" customFormat="false" ht="13" hidden="false" customHeight="false" outlineLevel="0" collapsed="false">
      <c r="A2070" s="18" t="n">
        <v>2061</v>
      </c>
      <c r="B2070" s="18" t="n">
        <v>21</v>
      </c>
      <c r="C2070" s="19" t="n">
        <v>22187</v>
      </c>
      <c r="D2070" s="19" t="n">
        <v>465933</v>
      </c>
      <c r="E2070" s="18" t="n">
        <v>0</v>
      </c>
      <c r="F2070" s="20" t="n">
        <f aca="false">($D$2-C2070)/$D$2</f>
        <v>0.11252</v>
      </c>
      <c r="G2070" s="19" t="n">
        <f aca="false">C2070-$D$3</f>
        <v>7187</v>
      </c>
      <c r="H2070" s="18" t="n">
        <f aca="false">E2070*B2070</f>
        <v>0</v>
      </c>
      <c r="I2070" s="19" t="n">
        <f aca="false">G2070*H2070</f>
        <v>0</v>
      </c>
      <c r="J2070" s="29" t="n">
        <f aca="false">C2070/$D$2</f>
        <v>0.88748</v>
      </c>
      <c r="K2070" s="30" t="n">
        <f aca="false">1/(1+EXP($K$2+($K$3*J2070)))</f>
        <v>0.406907345460199</v>
      </c>
      <c r="L2070" s="31" t="n">
        <f aca="false">(E2070)*(K2070)+(1-E2070)*(1-K2070)</f>
        <v>0.593092654539801</v>
      </c>
      <c r="M2070" s="31" t="n">
        <f aca="false">LN(L2070)</f>
        <v>-0.522404645073699</v>
      </c>
    </row>
    <row r="2071" customFormat="false" ht="13" hidden="false" customHeight="false" outlineLevel="0" collapsed="false">
      <c r="A2071" s="18" t="n">
        <v>2062</v>
      </c>
      <c r="B2071" s="18" t="n">
        <v>15</v>
      </c>
      <c r="C2071" s="19" t="n">
        <v>17656</v>
      </c>
      <c r="D2071" s="19" t="n">
        <v>264844</v>
      </c>
      <c r="E2071" s="18" t="n">
        <v>1</v>
      </c>
      <c r="F2071" s="20" t="n">
        <f aca="false">($D$2-C2071)/$D$2</f>
        <v>0.29376</v>
      </c>
      <c r="G2071" s="19" t="n">
        <f aca="false">C2071-$D$3</f>
        <v>2656</v>
      </c>
      <c r="H2071" s="18" t="n">
        <f aca="false">E2071*B2071</f>
        <v>15</v>
      </c>
      <c r="I2071" s="19" t="n">
        <f aca="false">G2071*H2071</f>
        <v>39840</v>
      </c>
      <c r="J2071" s="29" t="n">
        <f aca="false">C2071/$D$2</f>
        <v>0.70624</v>
      </c>
      <c r="K2071" s="30" t="n">
        <f aca="false">1/(1+EXP($K$2+($K$3*J2071)))</f>
        <v>0.78315412076701</v>
      </c>
      <c r="L2071" s="31" t="n">
        <f aca="false">(E2071)*(K2071)+(1-E2071)*(1-K2071)</f>
        <v>0.78315412076701</v>
      </c>
      <c r="M2071" s="31" t="n">
        <f aca="false">LN(L2071)</f>
        <v>-0.244425768686198</v>
      </c>
    </row>
    <row r="2072" customFormat="false" ht="13" hidden="false" customHeight="false" outlineLevel="0" collapsed="false">
      <c r="A2072" s="18" t="n">
        <v>2063</v>
      </c>
      <c r="B2072" s="18" t="n">
        <v>14</v>
      </c>
      <c r="C2072" s="19" t="n">
        <v>15586</v>
      </c>
      <c r="D2072" s="19" t="n">
        <v>218204</v>
      </c>
      <c r="E2072" s="18" t="n">
        <v>1</v>
      </c>
      <c r="F2072" s="20" t="n">
        <f aca="false">($D$2-C2072)/$D$2</f>
        <v>0.37656</v>
      </c>
      <c r="G2072" s="19" t="n">
        <f aca="false">C2072-$D$3</f>
        <v>586</v>
      </c>
      <c r="H2072" s="18" t="n">
        <f aca="false">E2072*B2072</f>
        <v>14</v>
      </c>
      <c r="I2072" s="19" t="n">
        <f aca="false">G2072*H2072</f>
        <v>8204</v>
      </c>
      <c r="J2072" s="29" t="n">
        <f aca="false">C2072/$D$2</f>
        <v>0.62344</v>
      </c>
      <c r="K2072" s="30" t="n">
        <f aca="false">1/(1+EXP($K$2+($K$3*J2072)))</f>
        <v>0.885231587171789</v>
      </c>
      <c r="L2072" s="31" t="n">
        <f aca="false">(E2072)*(K2072)+(1-E2072)*(1-K2072)</f>
        <v>0.885231587171789</v>
      </c>
      <c r="M2072" s="31" t="n">
        <f aca="false">LN(L2072)</f>
        <v>-0.121905987786456</v>
      </c>
    </row>
    <row r="2073" customFormat="false" ht="13" hidden="false" customHeight="false" outlineLevel="0" collapsed="false">
      <c r="A2073" s="18" t="n">
        <v>2064</v>
      </c>
      <c r="B2073" s="18" t="n">
        <v>27</v>
      </c>
      <c r="C2073" s="19" t="n">
        <v>16869</v>
      </c>
      <c r="D2073" s="19" t="n">
        <v>455469</v>
      </c>
      <c r="E2073" s="18" t="n">
        <v>1</v>
      </c>
      <c r="F2073" s="20" t="n">
        <f aca="false">($D$2-C2073)/$D$2</f>
        <v>0.32524</v>
      </c>
      <c r="G2073" s="19" t="n">
        <f aca="false">C2073-$D$3</f>
        <v>1869</v>
      </c>
      <c r="H2073" s="18" t="n">
        <f aca="false">E2073*B2073</f>
        <v>27</v>
      </c>
      <c r="I2073" s="19" t="n">
        <f aca="false">G2073*H2073</f>
        <v>50463</v>
      </c>
      <c r="J2073" s="29" t="n">
        <f aca="false">C2073/$D$2</f>
        <v>0.67476</v>
      </c>
      <c r="K2073" s="30" t="n">
        <f aca="false">1/(1+EXP($K$2+($K$3*J2073)))</f>
        <v>0.828158155888093</v>
      </c>
      <c r="L2073" s="31" t="n">
        <f aca="false">(E2073)*(K2073)+(1-E2073)*(1-K2073)</f>
        <v>0.828158155888093</v>
      </c>
      <c r="M2073" s="31" t="n">
        <f aca="false">LN(L2073)</f>
        <v>-0.188551133310192</v>
      </c>
    </row>
    <row r="2074" customFormat="false" ht="13" hidden="false" customHeight="false" outlineLevel="0" collapsed="false">
      <c r="A2074" s="18" t="n">
        <v>2065</v>
      </c>
      <c r="B2074" s="18" t="n">
        <v>16</v>
      </c>
      <c r="C2074" s="19" t="n">
        <v>15837</v>
      </c>
      <c r="D2074" s="19" t="n">
        <v>253388</v>
      </c>
      <c r="E2074" s="18" t="n">
        <v>1</v>
      </c>
      <c r="F2074" s="20" t="n">
        <f aca="false">($D$2-C2074)/$D$2</f>
        <v>0.36652</v>
      </c>
      <c r="G2074" s="19" t="n">
        <f aca="false">C2074-$D$3</f>
        <v>837</v>
      </c>
      <c r="H2074" s="18" t="n">
        <f aca="false">E2074*B2074</f>
        <v>16</v>
      </c>
      <c r="I2074" s="19" t="n">
        <f aca="false">G2074*H2074</f>
        <v>13392</v>
      </c>
      <c r="J2074" s="29" t="n">
        <f aca="false">C2074/$D$2</f>
        <v>0.63348</v>
      </c>
      <c r="K2074" s="30" t="n">
        <f aca="false">1/(1+EXP($K$2+($K$3*J2074)))</f>
        <v>0.8755474776159</v>
      </c>
      <c r="L2074" s="31" t="n">
        <f aca="false">(E2074)*(K2074)+(1-E2074)*(1-K2074)</f>
        <v>0.8755474776159</v>
      </c>
      <c r="M2074" s="31" t="n">
        <f aca="false">LN(L2074)</f>
        <v>-0.132905899582202</v>
      </c>
    </row>
    <row r="2075" customFormat="false" ht="13" hidden="false" customHeight="false" outlineLevel="0" collapsed="false">
      <c r="A2075" s="18" t="n">
        <v>2066</v>
      </c>
      <c r="B2075" s="18" t="n">
        <v>52</v>
      </c>
      <c r="C2075" s="19" t="n">
        <v>19881</v>
      </c>
      <c r="D2075" s="19" t="n">
        <v>1033799</v>
      </c>
      <c r="E2075" s="18" t="n">
        <v>1</v>
      </c>
      <c r="F2075" s="20" t="n">
        <f aca="false">($D$2-C2075)/$D$2</f>
        <v>0.20476</v>
      </c>
      <c r="G2075" s="19" t="n">
        <f aca="false">C2075-$D$3</f>
        <v>4881</v>
      </c>
      <c r="H2075" s="18" t="n">
        <f aca="false">E2075*B2075</f>
        <v>52</v>
      </c>
      <c r="I2075" s="19" t="n">
        <f aca="false">G2075*H2075</f>
        <v>253812</v>
      </c>
      <c r="J2075" s="29" t="n">
        <f aca="false">C2075/$D$2</f>
        <v>0.79524</v>
      </c>
      <c r="K2075" s="30" t="n">
        <f aca="false">1/(1+EXP($K$2+($K$3*J2075)))</f>
        <v>0.615036870600844</v>
      </c>
      <c r="L2075" s="31" t="n">
        <f aca="false">(E2075)*(K2075)+(1-E2075)*(1-K2075)</f>
        <v>0.615036870600844</v>
      </c>
      <c r="M2075" s="31" t="n">
        <f aca="false">LN(L2075)</f>
        <v>-0.486073060776185</v>
      </c>
    </row>
    <row r="2076" customFormat="false" ht="13" hidden="false" customHeight="false" outlineLevel="0" collapsed="false">
      <c r="A2076" s="18" t="n">
        <v>2067</v>
      </c>
      <c r="B2076" s="18" t="n">
        <v>22</v>
      </c>
      <c r="C2076" s="19" t="n">
        <v>21164</v>
      </c>
      <c r="D2076" s="19" t="n">
        <v>465615</v>
      </c>
      <c r="E2076" s="18" t="n">
        <v>1</v>
      </c>
      <c r="F2076" s="20" t="n">
        <f aca="false">($D$2-C2076)/$D$2</f>
        <v>0.15344</v>
      </c>
      <c r="G2076" s="19" t="n">
        <f aca="false">C2076-$D$3</f>
        <v>6164</v>
      </c>
      <c r="H2076" s="18" t="n">
        <f aca="false">E2076*B2076</f>
        <v>22</v>
      </c>
      <c r="I2076" s="19" t="n">
        <f aca="false">G2076*H2076</f>
        <v>135608</v>
      </c>
      <c r="J2076" s="29" t="n">
        <f aca="false">C2076/$D$2</f>
        <v>0.84656</v>
      </c>
      <c r="K2076" s="30" t="n">
        <f aca="false">1/(1+EXP($K$2+($K$3*J2076)))</f>
        <v>0.499557816213545</v>
      </c>
      <c r="L2076" s="31" t="n">
        <f aca="false">(E2076)*(K2076)+(1-E2076)*(1-K2076)</f>
        <v>0.499557816213545</v>
      </c>
      <c r="M2076" s="31" t="n">
        <f aca="false">LN(L2076)</f>
        <v>-0.694031939416566</v>
      </c>
    </row>
    <row r="2077" customFormat="false" ht="13" hidden="false" customHeight="false" outlineLevel="0" collapsed="false">
      <c r="A2077" s="18" t="n">
        <v>2068</v>
      </c>
      <c r="B2077" s="18" t="n">
        <v>18</v>
      </c>
      <c r="C2077" s="19" t="n">
        <v>16558</v>
      </c>
      <c r="D2077" s="19" t="n">
        <v>298047</v>
      </c>
      <c r="E2077" s="18" t="n">
        <v>1</v>
      </c>
      <c r="F2077" s="20" t="n">
        <f aca="false">($D$2-C2077)/$D$2</f>
        <v>0.33768</v>
      </c>
      <c r="G2077" s="19" t="n">
        <f aca="false">C2077-$D$3</f>
        <v>1558</v>
      </c>
      <c r="H2077" s="18" t="n">
        <f aca="false">E2077*B2077</f>
        <v>18</v>
      </c>
      <c r="I2077" s="19" t="n">
        <f aca="false">G2077*H2077</f>
        <v>28044</v>
      </c>
      <c r="J2077" s="29" t="n">
        <f aca="false">C2077/$D$2</f>
        <v>0.66232</v>
      </c>
      <c r="K2077" s="30" t="n">
        <f aca="false">1/(1+EXP($K$2+($K$3*J2077)))</f>
        <v>0.84378064739234</v>
      </c>
      <c r="L2077" s="31" t="n">
        <f aca="false">(E2077)*(K2077)+(1-E2077)*(1-K2077)</f>
        <v>0.84378064739234</v>
      </c>
      <c r="M2077" s="31" t="n">
        <f aca="false">LN(L2077)</f>
        <v>-0.169862714619689</v>
      </c>
    </row>
    <row r="2078" customFormat="false" ht="13" hidden="false" customHeight="false" outlineLevel="0" collapsed="false">
      <c r="A2078" s="18" t="n">
        <v>2069</v>
      </c>
      <c r="B2078" s="18" t="n">
        <v>26</v>
      </c>
      <c r="C2078" s="19" t="n">
        <v>16782</v>
      </c>
      <c r="D2078" s="19" t="n">
        <v>436328</v>
      </c>
      <c r="E2078" s="18" t="n">
        <v>1</v>
      </c>
      <c r="F2078" s="20" t="n">
        <f aca="false">($D$2-C2078)/$D$2</f>
        <v>0.32872</v>
      </c>
      <c r="G2078" s="19" t="n">
        <f aca="false">C2078-$D$3</f>
        <v>1782</v>
      </c>
      <c r="H2078" s="18" t="n">
        <f aca="false">E2078*B2078</f>
        <v>26</v>
      </c>
      <c r="I2078" s="19" t="n">
        <f aca="false">G2078*H2078</f>
        <v>46332</v>
      </c>
      <c r="J2078" s="29" t="n">
        <f aca="false">C2078/$D$2</f>
        <v>0.67128</v>
      </c>
      <c r="K2078" s="30" t="n">
        <f aca="false">1/(1+EXP($K$2+($K$3*J2078)))</f>
        <v>0.832649280063256</v>
      </c>
      <c r="L2078" s="31" t="n">
        <f aca="false">(E2078)*(K2078)+(1-E2078)*(1-K2078)</f>
        <v>0.832649280063256</v>
      </c>
      <c r="M2078" s="31" t="n">
        <f aca="false">LN(L2078)</f>
        <v>-0.183142757811323</v>
      </c>
    </row>
    <row r="2079" customFormat="false" ht="13" hidden="false" customHeight="false" outlineLevel="0" collapsed="false">
      <c r="A2079" s="18" t="n">
        <v>2070</v>
      </c>
      <c r="B2079" s="18" t="n">
        <v>18</v>
      </c>
      <c r="C2079" s="19" t="n">
        <v>21655</v>
      </c>
      <c r="D2079" s="19" t="n">
        <v>389791</v>
      </c>
      <c r="E2079" s="18" t="n">
        <v>1</v>
      </c>
      <c r="F2079" s="20" t="n">
        <f aca="false">($D$2-C2079)/$D$2</f>
        <v>0.1338</v>
      </c>
      <c r="G2079" s="19" t="n">
        <f aca="false">C2079-$D$3</f>
        <v>6655</v>
      </c>
      <c r="H2079" s="18" t="n">
        <f aca="false">E2079*B2079</f>
        <v>18</v>
      </c>
      <c r="I2079" s="19" t="n">
        <f aca="false">G2079*H2079</f>
        <v>119790</v>
      </c>
      <c r="J2079" s="29" t="n">
        <f aca="false">C2079/$D$2</f>
        <v>0.8662</v>
      </c>
      <c r="K2079" s="30" t="n">
        <f aca="false">1/(1+EXP($K$2+($K$3*J2079)))</f>
        <v>0.454686586132759</v>
      </c>
      <c r="L2079" s="31" t="n">
        <f aca="false">(E2079)*(K2079)+(1-E2079)*(1-K2079)</f>
        <v>0.454686586132759</v>
      </c>
      <c r="M2079" s="31" t="n">
        <f aca="false">LN(L2079)</f>
        <v>-0.788146919064087</v>
      </c>
    </row>
    <row r="2080" customFormat="false" ht="13" hidden="false" customHeight="false" outlineLevel="0" collapsed="false">
      <c r="A2080" s="18" t="n">
        <v>2071</v>
      </c>
      <c r="B2080" s="18" t="n">
        <v>19</v>
      </c>
      <c r="C2080" s="19" t="n">
        <v>15258</v>
      </c>
      <c r="D2080" s="19" t="n">
        <v>289895</v>
      </c>
      <c r="E2080" s="18" t="n">
        <v>1</v>
      </c>
      <c r="F2080" s="20" t="n">
        <f aca="false">($D$2-C2080)/$D$2</f>
        <v>0.38968</v>
      </c>
      <c r="G2080" s="19" t="n">
        <f aca="false">C2080-$D$3</f>
        <v>258</v>
      </c>
      <c r="H2080" s="18" t="n">
        <f aca="false">E2080*B2080</f>
        <v>19</v>
      </c>
      <c r="I2080" s="19" t="n">
        <f aca="false">G2080*H2080</f>
        <v>4902</v>
      </c>
      <c r="J2080" s="29" t="n">
        <f aca="false">C2080/$D$2</f>
        <v>0.61032</v>
      </c>
      <c r="K2080" s="30" t="n">
        <f aca="false">1/(1+EXP($K$2+($K$3*J2080)))</f>
        <v>0.896892737119959</v>
      </c>
      <c r="L2080" s="31" t="n">
        <f aca="false">(E2080)*(K2080)+(1-E2080)*(1-K2080)</f>
        <v>0.896892737119959</v>
      </c>
      <c r="M2080" s="31" t="n">
        <f aca="false">LN(L2080)</f>
        <v>-0.10881900364996</v>
      </c>
    </row>
    <row r="2081" customFormat="false" ht="13" hidden="false" customHeight="false" outlineLevel="0" collapsed="false">
      <c r="A2081" s="18" t="n">
        <v>2072</v>
      </c>
      <c r="B2081" s="18" t="n">
        <v>14</v>
      </c>
      <c r="C2081" s="19" t="n">
        <v>19860</v>
      </c>
      <c r="D2081" s="19" t="n">
        <v>278038</v>
      </c>
      <c r="E2081" s="18" t="n">
        <v>1</v>
      </c>
      <c r="F2081" s="20" t="n">
        <f aca="false">($D$2-C2081)/$D$2</f>
        <v>0.2056</v>
      </c>
      <c r="G2081" s="19" t="n">
        <f aca="false">C2081-$D$3</f>
        <v>4860</v>
      </c>
      <c r="H2081" s="18" t="n">
        <f aca="false">E2081*B2081</f>
        <v>14</v>
      </c>
      <c r="I2081" s="19" t="n">
        <f aca="false">G2081*H2081</f>
        <v>68040</v>
      </c>
      <c r="J2081" s="29" t="n">
        <f aca="false">C2081/$D$2</f>
        <v>0.7944</v>
      </c>
      <c r="K2081" s="30" t="n">
        <f aca="false">1/(1+EXP($K$2+($K$3*J2081)))</f>
        <v>0.616857847682898</v>
      </c>
      <c r="L2081" s="31" t="n">
        <f aca="false">(E2081)*(K2081)+(1-E2081)*(1-K2081)</f>
        <v>0.616857847682898</v>
      </c>
      <c r="M2081" s="31" t="n">
        <f aca="false">LN(L2081)</f>
        <v>-0.483116674355595</v>
      </c>
    </row>
    <row r="2082" customFormat="false" ht="13" hidden="false" customHeight="false" outlineLevel="0" collapsed="false">
      <c r="A2082" s="18" t="n">
        <v>2073</v>
      </c>
      <c r="B2082" s="18" t="n">
        <v>31</v>
      </c>
      <c r="C2082" s="19" t="n">
        <v>19093</v>
      </c>
      <c r="D2082" s="19" t="n">
        <v>591892</v>
      </c>
      <c r="E2082" s="18" t="n">
        <v>1</v>
      </c>
      <c r="F2082" s="20" t="n">
        <f aca="false">($D$2-C2082)/$D$2</f>
        <v>0.23628</v>
      </c>
      <c r="G2082" s="19" t="n">
        <f aca="false">C2082-$D$3</f>
        <v>4093</v>
      </c>
      <c r="H2082" s="18" t="n">
        <f aca="false">E2082*B2082</f>
        <v>31</v>
      </c>
      <c r="I2082" s="19" t="n">
        <f aca="false">G2082*H2082</f>
        <v>126883</v>
      </c>
      <c r="J2082" s="29" t="n">
        <f aca="false">C2082/$D$2</f>
        <v>0.76372</v>
      </c>
      <c r="K2082" s="30" t="n">
        <f aca="false">1/(1+EXP($K$2+($K$3*J2082)))</f>
        <v>0.680786411325152</v>
      </c>
      <c r="L2082" s="31" t="n">
        <f aca="false">(E2082)*(K2082)+(1-E2082)*(1-K2082)</f>
        <v>0.680786411325152</v>
      </c>
      <c r="M2082" s="31" t="n">
        <f aca="false">LN(L2082)</f>
        <v>-0.384506661785346</v>
      </c>
    </row>
    <row r="2083" customFormat="false" ht="13" hidden="false" customHeight="false" outlineLevel="0" collapsed="false">
      <c r="A2083" s="18" t="n">
        <v>2074</v>
      </c>
      <c r="B2083" s="18" t="n">
        <v>19</v>
      </c>
      <c r="C2083" s="19" t="n">
        <v>19264</v>
      </c>
      <c r="D2083" s="19" t="n">
        <v>366010</v>
      </c>
      <c r="E2083" s="18" t="n">
        <v>1</v>
      </c>
      <c r="F2083" s="20" t="n">
        <f aca="false">($D$2-C2083)/$D$2</f>
        <v>0.22944</v>
      </c>
      <c r="G2083" s="19" t="n">
        <f aca="false">C2083-$D$3</f>
        <v>4264</v>
      </c>
      <c r="H2083" s="18" t="n">
        <f aca="false">E2083*B2083</f>
        <v>19</v>
      </c>
      <c r="I2083" s="19" t="n">
        <f aca="false">G2083*H2083</f>
        <v>81016</v>
      </c>
      <c r="J2083" s="29" t="n">
        <f aca="false">C2083/$D$2</f>
        <v>0.77056</v>
      </c>
      <c r="K2083" s="30" t="n">
        <f aca="false">1/(1+EXP($K$2+($K$3*J2083)))</f>
        <v>0.667012869947947</v>
      </c>
      <c r="L2083" s="31" t="n">
        <f aca="false">(E2083)*(K2083)+(1-E2083)*(1-K2083)</f>
        <v>0.667012869947947</v>
      </c>
      <c r="M2083" s="31" t="n">
        <f aca="false">LN(L2083)</f>
        <v>-0.404945937978382</v>
      </c>
    </row>
    <row r="2084" customFormat="false" ht="13" hidden="false" customHeight="false" outlineLevel="0" collapsed="false">
      <c r="A2084" s="18" t="n">
        <v>2075</v>
      </c>
      <c r="B2084" s="18" t="n">
        <v>33</v>
      </c>
      <c r="C2084" s="19" t="n">
        <v>17372</v>
      </c>
      <c r="D2084" s="19" t="n">
        <v>573268</v>
      </c>
      <c r="E2084" s="18" t="n">
        <v>1</v>
      </c>
      <c r="F2084" s="20" t="n">
        <f aca="false">($D$2-C2084)/$D$2</f>
        <v>0.30512</v>
      </c>
      <c r="G2084" s="19" t="n">
        <f aca="false">C2084-$D$3</f>
        <v>2372</v>
      </c>
      <c r="H2084" s="18" t="n">
        <f aca="false">E2084*B2084</f>
        <v>33</v>
      </c>
      <c r="I2084" s="19" t="n">
        <f aca="false">G2084*H2084</f>
        <v>78276</v>
      </c>
      <c r="J2084" s="29" t="n">
        <f aca="false">C2084/$D$2</f>
        <v>0.69488</v>
      </c>
      <c r="K2084" s="30" t="n">
        <f aca="false">1/(1+EXP($K$2+($K$3*J2084)))</f>
        <v>0.800312273259917</v>
      </c>
      <c r="L2084" s="31" t="n">
        <f aca="false">(E2084)*(K2084)+(1-E2084)*(1-K2084)</f>
        <v>0.800312273259917</v>
      </c>
      <c r="M2084" s="31" t="n">
        <f aca="false">LN(L2084)</f>
        <v>-0.222753285902767</v>
      </c>
    </row>
    <row r="2085" customFormat="false" ht="13" hidden="false" customHeight="false" outlineLevel="0" collapsed="false">
      <c r="A2085" s="18" t="n">
        <v>2076</v>
      </c>
      <c r="B2085" s="18" t="n">
        <v>25</v>
      </c>
      <c r="C2085" s="19" t="n">
        <v>17572</v>
      </c>
      <c r="D2085" s="19" t="n">
        <v>439297</v>
      </c>
      <c r="E2085" s="18" t="n">
        <v>1</v>
      </c>
      <c r="F2085" s="20" t="n">
        <f aca="false">($D$2-C2085)/$D$2</f>
        <v>0.29712</v>
      </c>
      <c r="G2085" s="19" t="n">
        <f aca="false">C2085-$D$3</f>
        <v>2572</v>
      </c>
      <c r="H2085" s="18" t="n">
        <f aca="false">E2085*B2085</f>
        <v>25</v>
      </c>
      <c r="I2085" s="19" t="n">
        <f aca="false">G2085*H2085</f>
        <v>64300</v>
      </c>
      <c r="J2085" s="29" t="n">
        <f aca="false">C2085/$D$2</f>
        <v>0.70288</v>
      </c>
      <c r="K2085" s="30" t="n">
        <f aca="false">1/(1+EXP($K$2+($K$3*J2085)))</f>
        <v>0.78833764398622</v>
      </c>
      <c r="L2085" s="31" t="n">
        <f aca="false">(E2085)*(K2085)+(1-E2085)*(1-K2085)</f>
        <v>0.78833764398622</v>
      </c>
      <c r="M2085" s="31" t="n">
        <f aca="false">LN(L2085)</f>
        <v>-0.237828798680533</v>
      </c>
    </row>
    <row r="2086" customFormat="false" ht="13" hidden="false" customHeight="false" outlineLevel="0" collapsed="false">
      <c r="A2086" s="18" t="n">
        <v>2077</v>
      </c>
      <c r="B2086" s="18" t="n">
        <v>19</v>
      </c>
      <c r="C2086" s="19" t="n">
        <v>16930</v>
      </c>
      <c r="D2086" s="19" t="n">
        <v>321673</v>
      </c>
      <c r="E2086" s="18" t="n">
        <v>1</v>
      </c>
      <c r="F2086" s="20" t="n">
        <f aca="false">($D$2-C2086)/$D$2</f>
        <v>0.3228</v>
      </c>
      <c r="G2086" s="19" t="n">
        <f aca="false">C2086-$D$3</f>
        <v>1930</v>
      </c>
      <c r="H2086" s="18" t="n">
        <f aca="false">E2086*B2086</f>
        <v>19</v>
      </c>
      <c r="I2086" s="19" t="n">
        <f aca="false">G2086*H2086</f>
        <v>36670</v>
      </c>
      <c r="J2086" s="29" t="n">
        <f aca="false">C2086/$D$2</f>
        <v>0.6772</v>
      </c>
      <c r="K2086" s="30" t="n">
        <f aca="false">1/(1+EXP($K$2+($K$3*J2086)))</f>
        <v>0.824952596891316</v>
      </c>
      <c r="L2086" s="31" t="n">
        <f aca="false">(E2086)*(K2086)+(1-E2086)*(1-K2086)</f>
        <v>0.824952596891316</v>
      </c>
      <c r="M2086" s="31" t="n">
        <f aca="false">LN(L2086)</f>
        <v>-0.192429352611804</v>
      </c>
    </row>
    <row r="2087" customFormat="false" ht="13" hidden="false" customHeight="false" outlineLevel="0" collapsed="false">
      <c r="A2087" s="18" t="n">
        <v>2078</v>
      </c>
      <c r="B2087" s="18" t="n">
        <v>14</v>
      </c>
      <c r="C2087" s="19" t="n">
        <v>16309</v>
      </c>
      <c r="D2087" s="19" t="n">
        <v>228332</v>
      </c>
      <c r="E2087" s="18" t="n">
        <v>1</v>
      </c>
      <c r="F2087" s="20" t="n">
        <f aca="false">($D$2-C2087)/$D$2</f>
        <v>0.34764</v>
      </c>
      <c r="G2087" s="19" t="n">
        <f aca="false">C2087-$D$3</f>
        <v>1309</v>
      </c>
      <c r="H2087" s="18" t="n">
        <f aca="false">E2087*B2087</f>
        <v>14</v>
      </c>
      <c r="I2087" s="19" t="n">
        <f aca="false">G2087*H2087</f>
        <v>18326</v>
      </c>
      <c r="J2087" s="29" t="n">
        <f aca="false">C2087/$D$2</f>
        <v>0.65236</v>
      </c>
      <c r="K2087" s="30" t="n">
        <f aca="false">1/(1+EXP($K$2+($K$3*J2087)))</f>
        <v>0.855438133870946</v>
      </c>
      <c r="L2087" s="31" t="n">
        <f aca="false">(E2087)*(K2087)+(1-E2087)*(1-K2087)</f>
        <v>0.855438133870946</v>
      </c>
      <c r="M2087" s="31" t="n">
        <f aca="false">LN(L2087)</f>
        <v>-0.156141504020561</v>
      </c>
    </row>
    <row r="2088" customFormat="false" ht="13" hidden="false" customHeight="false" outlineLevel="0" collapsed="false">
      <c r="A2088" s="18" t="n">
        <v>2079</v>
      </c>
      <c r="B2088" s="18" t="n">
        <v>10</v>
      </c>
      <c r="C2088" s="19" t="n">
        <v>21291</v>
      </c>
      <c r="D2088" s="19" t="n">
        <v>212913</v>
      </c>
      <c r="E2088" s="18" t="n">
        <v>1</v>
      </c>
      <c r="F2088" s="20" t="n">
        <f aca="false">($D$2-C2088)/$D$2</f>
        <v>0.14836</v>
      </c>
      <c r="G2088" s="19" t="n">
        <f aca="false">C2088-$D$3</f>
        <v>6291</v>
      </c>
      <c r="H2088" s="18" t="n">
        <f aca="false">E2088*B2088</f>
        <v>10</v>
      </c>
      <c r="I2088" s="19" t="n">
        <f aca="false">G2088*H2088</f>
        <v>62910</v>
      </c>
      <c r="J2088" s="29" t="n">
        <f aca="false">C2088/$D$2</f>
        <v>0.85164</v>
      </c>
      <c r="K2088" s="30" t="n">
        <f aca="false">1/(1+EXP($K$2+($K$3*J2088)))</f>
        <v>0.487921715261238</v>
      </c>
      <c r="L2088" s="31" t="n">
        <f aca="false">(E2088)*(K2088)+(1-E2088)*(1-K2088)</f>
        <v>0.487921715261238</v>
      </c>
      <c r="M2088" s="31" t="n">
        <f aca="false">LN(L2088)</f>
        <v>-0.717600305544225</v>
      </c>
    </row>
    <row r="2089" customFormat="false" ht="13" hidden="false" customHeight="false" outlineLevel="0" collapsed="false">
      <c r="A2089" s="18" t="n">
        <v>2080</v>
      </c>
      <c r="B2089" s="18" t="n">
        <v>10</v>
      </c>
      <c r="C2089" s="19" t="n">
        <v>16656</v>
      </c>
      <c r="D2089" s="19" t="n">
        <v>166560</v>
      </c>
      <c r="E2089" s="18" t="n">
        <v>1</v>
      </c>
      <c r="F2089" s="20" t="n">
        <f aca="false">($D$2-C2089)/$D$2</f>
        <v>0.33376</v>
      </c>
      <c r="G2089" s="19" t="n">
        <f aca="false">C2089-$D$3</f>
        <v>1656</v>
      </c>
      <c r="H2089" s="18" t="n">
        <f aca="false">E2089*B2089</f>
        <v>10</v>
      </c>
      <c r="I2089" s="19" t="n">
        <f aca="false">G2089*H2089</f>
        <v>16560</v>
      </c>
      <c r="J2089" s="29" t="n">
        <f aca="false">C2089/$D$2</f>
        <v>0.66624</v>
      </c>
      <c r="K2089" s="30" t="n">
        <f aca="false">1/(1+EXP($K$2+($K$3*J2089)))</f>
        <v>0.838986719786585</v>
      </c>
      <c r="L2089" s="31" t="n">
        <f aca="false">(E2089)*(K2089)+(1-E2089)*(1-K2089)</f>
        <v>0.838986719786585</v>
      </c>
      <c r="M2089" s="31" t="n">
        <f aca="false">LN(L2089)</f>
        <v>-0.175560401261676</v>
      </c>
    </row>
    <row r="2090" customFormat="false" ht="13" hidden="false" customHeight="false" outlineLevel="0" collapsed="false">
      <c r="A2090" s="18" t="n">
        <v>2081</v>
      </c>
      <c r="B2090" s="18" t="n">
        <v>14</v>
      </c>
      <c r="C2090" s="19" t="n">
        <v>21013</v>
      </c>
      <c r="D2090" s="19" t="n">
        <v>294185</v>
      </c>
      <c r="E2090" s="18" t="n">
        <v>1</v>
      </c>
      <c r="F2090" s="20" t="n">
        <f aca="false">($D$2-C2090)/$D$2</f>
        <v>0.15948</v>
      </c>
      <c r="G2090" s="19" t="n">
        <f aca="false">C2090-$D$3</f>
        <v>6013</v>
      </c>
      <c r="H2090" s="18" t="n">
        <f aca="false">E2090*B2090</f>
        <v>14</v>
      </c>
      <c r="I2090" s="19" t="n">
        <f aca="false">G2090*H2090</f>
        <v>84182</v>
      </c>
      <c r="J2090" s="29" t="n">
        <f aca="false">C2090/$D$2</f>
        <v>0.84052</v>
      </c>
      <c r="K2090" s="30" t="n">
        <f aca="false">1/(1+EXP($K$2+($K$3*J2090)))</f>
        <v>0.513392455366624</v>
      </c>
      <c r="L2090" s="31" t="n">
        <f aca="false">(E2090)*(K2090)+(1-E2090)*(1-K2090)</f>
        <v>0.513392455366624</v>
      </c>
      <c r="M2090" s="31" t="n">
        <f aca="false">LN(L2090)</f>
        <v>-0.666714706082324</v>
      </c>
    </row>
    <row r="2091" customFormat="false" ht="13" hidden="false" customHeight="false" outlineLevel="0" collapsed="false">
      <c r="A2091" s="18" t="n">
        <v>2082</v>
      </c>
      <c r="B2091" s="18" t="n">
        <v>19</v>
      </c>
      <c r="C2091" s="19" t="n">
        <v>21145</v>
      </c>
      <c r="D2091" s="19" t="n">
        <v>401748</v>
      </c>
      <c r="E2091" s="18" t="n">
        <v>1</v>
      </c>
      <c r="F2091" s="20" t="n">
        <f aca="false">($D$2-C2091)/$D$2</f>
        <v>0.1542</v>
      </c>
      <c r="G2091" s="19" t="n">
        <f aca="false">C2091-$D$3</f>
        <v>6145</v>
      </c>
      <c r="H2091" s="18" t="n">
        <f aca="false">E2091*B2091</f>
        <v>19</v>
      </c>
      <c r="I2091" s="19" t="n">
        <f aca="false">G2091*H2091</f>
        <v>116755</v>
      </c>
      <c r="J2091" s="29" t="n">
        <f aca="false">C2091/$D$2</f>
        <v>0.8458</v>
      </c>
      <c r="K2091" s="30" t="n">
        <f aca="false">1/(1+EXP($K$2+($K$3*J2091)))</f>
        <v>0.501298998765359</v>
      </c>
      <c r="L2091" s="31" t="n">
        <f aca="false">(E2091)*(K2091)+(1-E2091)*(1-K2091)</f>
        <v>0.501298998765359</v>
      </c>
      <c r="M2091" s="31" t="n">
        <f aca="false">LN(L2091)</f>
        <v>-0.690552551991038</v>
      </c>
    </row>
    <row r="2092" customFormat="false" ht="13" hidden="false" customHeight="false" outlineLevel="0" collapsed="false">
      <c r="A2092" s="18" t="n">
        <v>2083</v>
      </c>
      <c r="B2092" s="18" t="n">
        <v>13</v>
      </c>
      <c r="C2092" s="19" t="n">
        <v>17754</v>
      </c>
      <c r="D2092" s="19" t="n">
        <v>230801</v>
      </c>
      <c r="E2092" s="18" t="n">
        <v>1</v>
      </c>
      <c r="F2092" s="20" t="n">
        <f aca="false">($D$2-C2092)/$D$2</f>
        <v>0.28984</v>
      </c>
      <c r="G2092" s="19" t="n">
        <f aca="false">C2092-$D$3</f>
        <v>2754</v>
      </c>
      <c r="H2092" s="18" t="n">
        <f aca="false">E2092*B2092</f>
        <v>13</v>
      </c>
      <c r="I2092" s="19" t="n">
        <f aca="false">G2092*H2092</f>
        <v>35802</v>
      </c>
      <c r="J2092" s="29" t="n">
        <f aca="false">C2092/$D$2</f>
        <v>0.71016</v>
      </c>
      <c r="K2092" s="30" t="n">
        <f aca="false">1/(1+EXP($K$2+($K$3*J2092)))</f>
        <v>0.776991450029679</v>
      </c>
      <c r="L2092" s="31" t="n">
        <f aca="false">(E2092)*(K2092)+(1-E2092)*(1-K2092)</f>
        <v>0.776991450029679</v>
      </c>
      <c r="M2092" s="31" t="n">
        <f aca="false">LN(L2092)</f>
        <v>-0.252325932497839</v>
      </c>
    </row>
    <row r="2093" customFormat="false" ht="13" hidden="false" customHeight="false" outlineLevel="0" collapsed="false">
      <c r="A2093" s="18" t="n">
        <v>2084</v>
      </c>
      <c r="B2093" s="18" t="n">
        <v>17</v>
      </c>
      <c r="C2093" s="19" t="n">
        <v>19488</v>
      </c>
      <c r="D2093" s="19" t="n">
        <v>331301</v>
      </c>
      <c r="E2093" s="18" t="n">
        <v>1</v>
      </c>
      <c r="F2093" s="20" t="n">
        <f aca="false">($D$2-C2093)/$D$2</f>
        <v>0.22048</v>
      </c>
      <c r="G2093" s="19" t="n">
        <f aca="false">C2093-$D$3</f>
        <v>4488</v>
      </c>
      <c r="H2093" s="18" t="n">
        <f aca="false">E2093*B2093</f>
        <v>17</v>
      </c>
      <c r="I2093" s="19" t="n">
        <f aca="false">G2093*H2093</f>
        <v>76296</v>
      </c>
      <c r="J2093" s="29" t="n">
        <f aca="false">C2093/$D$2</f>
        <v>0.77952</v>
      </c>
      <c r="K2093" s="30" t="n">
        <f aca="false">1/(1+EXP($K$2+($K$3*J2093)))</f>
        <v>0.648532495771553</v>
      </c>
      <c r="L2093" s="31" t="n">
        <f aca="false">(E2093)*(K2093)+(1-E2093)*(1-K2093)</f>
        <v>0.648532495771553</v>
      </c>
      <c r="M2093" s="31" t="n">
        <f aca="false">LN(L2093)</f>
        <v>-0.433043167349906</v>
      </c>
    </row>
    <row r="2094" customFormat="false" ht="13" hidden="false" customHeight="false" outlineLevel="0" collapsed="false">
      <c r="A2094" s="18" t="n">
        <v>2085</v>
      </c>
      <c r="B2094" s="18" t="n">
        <v>35</v>
      </c>
      <c r="C2094" s="19" t="n">
        <v>20094</v>
      </c>
      <c r="D2094" s="19" t="n">
        <v>703294</v>
      </c>
      <c r="E2094" s="18" t="n">
        <v>1</v>
      </c>
      <c r="F2094" s="20" t="n">
        <f aca="false">($D$2-C2094)/$D$2</f>
        <v>0.19624</v>
      </c>
      <c r="G2094" s="19" t="n">
        <f aca="false">C2094-$D$3</f>
        <v>5094</v>
      </c>
      <c r="H2094" s="18" t="n">
        <f aca="false">E2094*B2094</f>
        <v>35</v>
      </c>
      <c r="I2094" s="19" t="n">
        <f aca="false">G2094*H2094</f>
        <v>178290</v>
      </c>
      <c r="J2094" s="29" t="n">
        <f aca="false">C2094/$D$2</f>
        <v>0.80376</v>
      </c>
      <c r="K2094" s="30" t="n">
        <f aca="false">1/(1+EXP($K$2+($K$3*J2094)))</f>
        <v>0.59639252226721</v>
      </c>
      <c r="L2094" s="31" t="n">
        <f aca="false">(E2094)*(K2094)+(1-E2094)*(1-K2094)</f>
        <v>0.59639252226721</v>
      </c>
      <c r="M2094" s="31" t="n">
        <f aca="false">LN(L2094)</f>
        <v>-0.516856234286839</v>
      </c>
    </row>
    <row r="2095" customFormat="false" ht="13" hidden="false" customHeight="false" outlineLevel="0" collapsed="false">
      <c r="A2095" s="18" t="n">
        <v>2086</v>
      </c>
      <c r="B2095" s="18" t="n">
        <v>20</v>
      </c>
      <c r="C2095" s="19" t="n">
        <v>16136</v>
      </c>
      <c r="D2095" s="19" t="n">
        <v>322723</v>
      </c>
      <c r="E2095" s="18" t="n">
        <v>1</v>
      </c>
      <c r="F2095" s="20" t="n">
        <f aca="false">($D$2-C2095)/$D$2</f>
        <v>0.35456</v>
      </c>
      <c r="G2095" s="19" t="n">
        <f aca="false">C2095-$D$3</f>
        <v>1136</v>
      </c>
      <c r="H2095" s="18" t="n">
        <f aca="false">E2095*B2095</f>
        <v>20</v>
      </c>
      <c r="I2095" s="19" t="n">
        <f aca="false">G2095*H2095</f>
        <v>22720</v>
      </c>
      <c r="J2095" s="29" t="n">
        <f aca="false">C2095/$D$2</f>
        <v>0.64544</v>
      </c>
      <c r="K2095" s="30" t="n">
        <f aca="false">1/(1+EXP($K$2+($K$3*J2095)))</f>
        <v>0.863104986775364</v>
      </c>
      <c r="L2095" s="31" t="n">
        <f aca="false">(E2095)*(K2095)+(1-E2095)*(1-K2095)</f>
        <v>0.863104986775364</v>
      </c>
      <c r="M2095" s="31" t="n">
        <f aca="false">LN(L2095)</f>
        <v>-0.147218942023982</v>
      </c>
    </row>
    <row r="2096" customFormat="false" ht="13" hidden="false" customHeight="false" outlineLevel="0" collapsed="false">
      <c r="A2096" s="18" t="n">
        <v>2087</v>
      </c>
      <c r="B2096" s="18" t="n">
        <v>27</v>
      </c>
      <c r="C2096" s="19" t="n">
        <v>19373</v>
      </c>
      <c r="D2096" s="19" t="n">
        <v>523067</v>
      </c>
      <c r="E2096" s="18" t="n">
        <v>1</v>
      </c>
      <c r="F2096" s="20" t="n">
        <f aca="false">($D$2-C2096)/$D$2</f>
        <v>0.22508</v>
      </c>
      <c r="G2096" s="19" t="n">
        <f aca="false">C2096-$D$3</f>
        <v>4373</v>
      </c>
      <c r="H2096" s="18" t="n">
        <f aca="false">E2096*B2096</f>
        <v>27</v>
      </c>
      <c r="I2096" s="19" t="n">
        <f aca="false">G2096*H2096</f>
        <v>118071</v>
      </c>
      <c r="J2096" s="29" t="n">
        <f aca="false">C2096/$D$2</f>
        <v>0.77492</v>
      </c>
      <c r="K2096" s="30" t="n">
        <f aca="false">1/(1+EXP($K$2+($K$3*J2096)))</f>
        <v>0.658080036032218</v>
      </c>
      <c r="L2096" s="31" t="n">
        <f aca="false">(E2096)*(K2096)+(1-E2096)*(1-K2096)</f>
        <v>0.658080036032218</v>
      </c>
      <c r="M2096" s="31" t="n">
        <f aca="false">LN(L2096)</f>
        <v>-0.418428719746471</v>
      </c>
    </row>
    <row r="2097" customFormat="false" ht="13" hidden="false" customHeight="false" outlineLevel="0" collapsed="false">
      <c r="A2097" s="18" t="n">
        <v>2088</v>
      </c>
      <c r="B2097" s="18" t="n">
        <v>11</v>
      </c>
      <c r="C2097" s="19" t="n">
        <v>16141</v>
      </c>
      <c r="D2097" s="19" t="n">
        <v>177552</v>
      </c>
      <c r="E2097" s="18" t="n">
        <v>1</v>
      </c>
      <c r="F2097" s="20" t="n">
        <f aca="false">($D$2-C2097)/$D$2</f>
        <v>0.35436</v>
      </c>
      <c r="G2097" s="19" t="n">
        <f aca="false">C2097-$D$3</f>
        <v>1141</v>
      </c>
      <c r="H2097" s="18" t="n">
        <f aca="false">E2097*B2097</f>
        <v>11</v>
      </c>
      <c r="I2097" s="19" t="n">
        <f aca="false">G2097*H2097</f>
        <v>12551</v>
      </c>
      <c r="J2097" s="29" t="n">
        <f aca="false">C2097/$D$2</f>
        <v>0.64564</v>
      </c>
      <c r="K2097" s="30" t="n">
        <f aca="false">1/(1+EXP($K$2+($K$3*J2097)))</f>
        <v>0.862888285376856</v>
      </c>
      <c r="L2097" s="31" t="n">
        <f aca="false">(E2097)*(K2097)+(1-E2097)*(1-K2097)</f>
        <v>0.862888285376856</v>
      </c>
      <c r="M2097" s="31" t="n">
        <f aca="false">LN(L2097)</f>
        <v>-0.147470045435732</v>
      </c>
    </row>
    <row r="2098" customFormat="false" ht="13" hidden="false" customHeight="false" outlineLevel="0" collapsed="false">
      <c r="A2098" s="18" t="n">
        <v>2089</v>
      </c>
      <c r="B2098" s="18" t="n">
        <v>13</v>
      </c>
      <c r="C2098" s="19" t="n">
        <v>18487</v>
      </c>
      <c r="D2098" s="19" t="n">
        <v>240332</v>
      </c>
      <c r="E2098" s="18" t="n">
        <v>1</v>
      </c>
      <c r="F2098" s="20" t="n">
        <f aca="false">($D$2-C2098)/$D$2</f>
        <v>0.26052</v>
      </c>
      <c r="G2098" s="19" t="n">
        <f aca="false">C2098-$D$3</f>
        <v>3487</v>
      </c>
      <c r="H2098" s="18" t="n">
        <f aca="false">E2098*B2098</f>
        <v>13</v>
      </c>
      <c r="I2098" s="19" t="n">
        <f aca="false">G2098*H2098</f>
        <v>45331</v>
      </c>
      <c r="J2098" s="29" t="n">
        <f aca="false">C2098/$D$2</f>
        <v>0.73948</v>
      </c>
      <c r="K2098" s="30" t="n">
        <f aca="false">1/(1+EXP($K$2+($K$3*J2098)))</f>
        <v>0.727014314257445</v>
      </c>
      <c r="L2098" s="31" t="n">
        <f aca="false">(E2098)*(K2098)+(1-E2098)*(1-K2098)</f>
        <v>0.727014314257445</v>
      </c>
      <c r="M2098" s="31" t="n">
        <f aca="false">LN(L2098)</f>
        <v>-0.318809112154908</v>
      </c>
    </row>
    <row r="2099" customFormat="false" ht="13" hidden="false" customHeight="false" outlineLevel="0" collapsed="false">
      <c r="A2099" s="18" t="n">
        <v>2090</v>
      </c>
      <c r="B2099" s="18" t="n">
        <v>22</v>
      </c>
      <c r="C2099" s="19" t="n">
        <v>20557</v>
      </c>
      <c r="D2099" s="19" t="n">
        <v>452250</v>
      </c>
      <c r="E2099" s="18" t="n">
        <v>1</v>
      </c>
      <c r="F2099" s="20" t="n">
        <f aca="false">($D$2-C2099)/$D$2</f>
        <v>0.17772</v>
      </c>
      <c r="G2099" s="19" t="n">
        <f aca="false">C2099-$D$3</f>
        <v>5557</v>
      </c>
      <c r="H2099" s="18" t="n">
        <f aca="false">E2099*B2099</f>
        <v>22</v>
      </c>
      <c r="I2099" s="19" t="n">
        <f aca="false">G2099*H2099</f>
        <v>122254</v>
      </c>
      <c r="J2099" s="29" t="n">
        <f aca="false">C2099/$D$2</f>
        <v>0.82228</v>
      </c>
      <c r="K2099" s="30" t="n">
        <f aca="false">1/(1+EXP($K$2+($K$3*J2099)))</f>
        <v>0.55496113145531</v>
      </c>
      <c r="L2099" s="31" t="n">
        <f aca="false">(E2099)*(K2099)+(1-E2099)*(1-K2099)</f>
        <v>0.55496113145531</v>
      </c>
      <c r="M2099" s="31" t="n">
        <f aca="false">LN(L2099)</f>
        <v>-0.588857201102013</v>
      </c>
    </row>
    <row r="2100" customFormat="false" ht="13" hidden="false" customHeight="false" outlineLevel="0" collapsed="false">
      <c r="A2100" s="18" t="n">
        <v>2091</v>
      </c>
      <c r="B2100" s="18" t="n">
        <v>31</v>
      </c>
      <c r="C2100" s="19" t="n">
        <v>18764</v>
      </c>
      <c r="D2100" s="19" t="n">
        <v>581685</v>
      </c>
      <c r="E2100" s="18" t="n">
        <v>1</v>
      </c>
      <c r="F2100" s="20" t="n">
        <f aca="false">($D$2-C2100)/$D$2</f>
        <v>0.24944</v>
      </c>
      <c r="G2100" s="19" t="n">
        <f aca="false">C2100-$D$3</f>
        <v>3764</v>
      </c>
      <c r="H2100" s="18" t="n">
        <f aca="false">E2100*B2100</f>
        <v>31</v>
      </c>
      <c r="I2100" s="19" t="n">
        <f aca="false">G2100*H2100</f>
        <v>116684</v>
      </c>
      <c r="J2100" s="29" t="n">
        <f aca="false">C2100/$D$2</f>
        <v>0.75056</v>
      </c>
      <c r="K2100" s="30" t="n">
        <f aca="false">1/(1+EXP($K$2+($K$3*J2100)))</f>
        <v>0.706405152048419</v>
      </c>
      <c r="L2100" s="31" t="n">
        <f aca="false">(E2100)*(K2100)+(1-E2100)*(1-K2100)</f>
        <v>0.706405152048419</v>
      </c>
      <c r="M2100" s="31" t="n">
        <f aca="false">LN(L2100)</f>
        <v>-0.347566336332208</v>
      </c>
    </row>
    <row r="2101" customFormat="false" ht="13" hidden="false" customHeight="false" outlineLevel="0" collapsed="false">
      <c r="A2101" s="18" t="n">
        <v>2092</v>
      </c>
      <c r="B2101" s="18" t="n">
        <v>17</v>
      </c>
      <c r="C2101" s="19" t="n">
        <v>17359</v>
      </c>
      <c r="D2101" s="19" t="n">
        <v>295096</v>
      </c>
      <c r="E2101" s="18" t="n">
        <v>1</v>
      </c>
      <c r="F2101" s="20" t="n">
        <f aca="false">($D$2-C2101)/$D$2</f>
        <v>0.30564</v>
      </c>
      <c r="G2101" s="19" t="n">
        <f aca="false">C2101-$D$3</f>
        <v>2359</v>
      </c>
      <c r="H2101" s="18" t="n">
        <f aca="false">E2101*B2101</f>
        <v>17</v>
      </c>
      <c r="I2101" s="19" t="n">
        <f aca="false">G2101*H2101</f>
        <v>40103</v>
      </c>
      <c r="J2101" s="29" t="n">
        <f aca="false">C2101/$D$2</f>
        <v>0.69436</v>
      </c>
      <c r="K2101" s="30" t="n">
        <f aca="false">1/(1+EXP($K$2+($K$3*J2101)))</f>
        <v>0.801072746199294</v>
      </c>
      <c r="L2101" s="31" t="n">
        <f aca="false">(E2101)*(K2101)+(1-E2101)*(1-K2101)</f>
        <v>0.801072746199294</v>
      </c>
      <c r="M2101" s="31" t="n">
        <f aca="false">LN(L2101)</f>
        <v>-0.221803516812508</v>
      </c>
    </row>
    <row r="2102" customFormat="false" ht="13" hidden="false" customHeight="false" outlineLevel="0" collapsed="false">
      <c r="A2102" s="18" t="n">
        <v>2093</v>
      </c>
      <c r="B2102" s="18" t="n">
        <v>21</v>
      </c>
      <c r="C2102" s="19" t="n">
        <v>22314</v>
      </c>
      <c r="D2102" s="19" t="n">
        <v>468595</v>
      </c>
      <c r="E2102" s="18" t="n">
        <v>1</v>
      </c>
      <c r="F2102" s="20" t="n">
        <f aca="false">($D$2-C2102)/$D$2</f>
        <v>0.10744</v>
      </c>
      <c r="G2102" s="19" t="n">
        <f aca="false">C2102-$D$3</f>
        <v>7314</v>
      </c>
      <c r="H2102" s="18" t="n">
        <f aca="false">E2102*B2102</f>
        <v>21</v>
      </c>
      <c r="I2102" s="19" t="n">
        <f aca="false">G2102*H2102</f>
        <v>153594</v>
      </c>
      <c r="J2102" s="29" t="n">
        <f aca="false">C2102/$D$2</f>
        <v>0.89256</v>
      </c>
      <c r="K2102" s="30" t="n">
        <f aca="false">1/(1+EXP($K$2+($K$3*J2102)))</f>
        <v>0.395722832499543</v>
      </c>
      <c r="L2102" s="31" t="n">
        <f aca="false">(E2102)*(K2102)+(1-E2102)*(1-K2102)</f>
        <v>0.395722832499543</v>
      </c>
      <c r="M2102" s="31" t="n">
        <f aca="false">LN(L2102)</f>
        <v>-0.927041230715011</v>
      </c>
    </row>
    <row r="2103" customFormat="false" ht="13" hidden="false" customHeight="false" outlineLevel="0" collapsed="false">
      <c r="A2103" s="18" t="n">
        <v>2094</v>
      </c>
      <c r="B2103" s="18" t="n">
        <v>32</v>
      </c>
      <c r="C2103" s="19" t="n">
        <v>16092</v>
      </c>
      <c r="D2103" s="19" t="n">
        <v>514957</v>
      </c>
      <c r="E2103" s="18" t="n">
        <v>1</v>
      </c>
      <c r="F2103" s="20" t="n">
        <f aca="false">($D$2-C2103)/$D$2</f>
        <v>0.35632</v>
      </c>
      <c r="G2103" s="19" t="n">
        <f aca="false">C2103-$D$3</f>
        <v>1092</v>
      </c>
      <c r="H2103" s="18" t="n">
        <f aca="false">E2103*B2103</f>
        <v>32</v>
      </c>
      <c r="I2103" s="19" t="n">
        <f aca="false">G2103*H2103</f>
        <v>34944</v>
      </c>
      <c r="J2103" s="29" t="n">
        <f aca="false">C2103/$D$2</f>
        <v>0.64368</v>
      </c>
      <c r="K2103" s="30" t="n">
        <f aca="false">1/(1+EXP($K$2+($K$3*J2103)))</f>
        <v>0.864999553952012</v>
      </c>
      <c r="L2103" s="31" t="n">
        <f aca="false">(E2103)*(K2103)+(1-E2103)*(1-K2103)</f>
        <v>0.864999553952012</v>
      </c>
      <c r="M2103" s="31" t="n">
        <f aca="false">LN(L2103)</f>
        <v>-0.145026287712804</v>
      </c>
    </row>
    <row r="2104" customFormat="false" ht="13" hidden="false" customHeight="false" outlineLevel="0" collapsed="false">
      <c r="A2104" s="18" t="n">
        <v>2095</v>
      </c>
      <c r="B2104" s="18" t="n">
        <v>27</v>
      </c>
      <c r="C2104" s="19" t="n">
        <v>19589</v>
      </c>
      <c r="D2104" s="19" t="n">
        <v>528914</v>
      </c>
      <c r="E2104" s="18" t="n">
        <v>1</v>
      </c>
      <c r="F2104" s="20" t="n">
        <f aca="false">($D$2-C2104)/$D$2</f>
        <v>0.21644</v>
      </c>
      <c r="G2104" s="19" t="n">
        <f aca="false">C2104-$D$3</f>
        <v>4589</v>
      </c>
      <c r="H2104" s="18" t="n">
        <f aca="false">E2104*B2104</f>
        <v>27</v>
      </c>
      <c r="I2104" s="19" t="n">
        <f aca="false">G2104*H2104</f>
        <v>123903</v>
      </c>
      <c r="J2104" s="29" t="n">
        <f aca="false">C2104/$D$2</f>
        <v>0.78356</v>
      </c>
      <c r="K2104" s="30" t="n">
        <f aca="false">1/(1+EXP($K$2+($K$3*J2104)))</f>
        <v>0.640047830683348</v>
      </c>
      <c r="L2104" s="31" t="n">
        <f aca="false">(E2104)*(K2104)+(1-E2104)*(1-K2104)</f>
        <v>0.640047830683348</v>
      </c>
      <c r="M2104" s="31" t="n">
        <f aca="false">LN(L2104)</f>
        <v>-0.446212369978242</v>
      </c>
    </row>
    <row r="2105" customFormat="false" ht="13" hidden="false" customHeight="false" outlineLevel="0" collapsed="false">
      <c r="A2105" s="18" t="n">
        <v>2096</v>
      </c>
      <c r="B2105" s="18" t="n">
        <v>15</v>
      </c>
      <c r="C2105" s="19" t="n">
        <v>20844</v>
      </c>
      <c r="D2105" s="19" t="n">
        <v>312666</v>
      </c>
      <c r="E2105" s="18" t="n">
        <v>1</v>
      </c>
      <c r="F2105" s="20" t="n">
        <f aca="false">($D$2-C2105)/$D$2</f>
        <v>0.16624</v>
      </c>
      <c r="G2105" s="19" t="n">
        <f aca="false">C2105-$D$3</f>
        <v>5844</v>
      </c>
      <c r="H2105" s="18" t="n">
        <f aca="false">E2105*B2105</f>
        <v>15</v>
      </c>
      <c r="I2105" s="19" t="n">
        <f aca="false">G2105*H2105</f>
        <v>87660</v>
      </c>
      <c r="J2105" s="29" t="n">
        <f aca="false">C2105/$D$2</f>
        <v>0.83376</v>
      </c>
      <c r="K2105" s="30" t="n">
        <f aca="false">1/(1+EXP($K$2+($K$3*J2105)))</f>
        <v>0.528850963084713</v>
      </c>
      <c r="L2105" s="31" t="n">
        <f aca="false">(E2105)*(K2105)+(1-E2105)*(1-K2105)</f>
        <v>0.528850963084713</v>
      </c>
      <c r="M2105" s="31" t="n">
        <f aca="false">LN(L2105)</f>
        <v>-0.637048620117338</v>
      </c>
    </row>
    <row r="2106" customFormat="false" ht="13" hidden="false" customHeight="false" outlineLevel="0" collapsed="false">
      <c r="A2106" s="18" t="n">
        <v>2097</v>
      </c>
      <c r="B2106" s="18" t="n">
        <v>15</v>
      </c>
      <c r="C2106" s="19" t="n">
        <v>16346</v>
      </c>
      <c r="D2106" s="19" t="n">
        <v>245188</v>
      </c>
      <c r="E2106" s="18" t="n">
        <v>1</v>
      </c>
      <c r="F2106" s="20" t="n">
        <f aca="false">($D$2-C2106)/$D$2</f>
        <v>0.34616</v>
      </c>
      <c r="G2106" s="19" t="n">
        <f aca="false">C2106-$D$3</f>
        <v>1346</v>
      </c>
      <c r="H2106" s="18" t="n">
        <f aca="false">E2106*B2106</f>
        <v>15</v>
      </c>
      <c r="I2106" s="19" t="n">
        <f aca="false">G2106*H2106</f>
        <v>20190</v>
      </c>
      <c r="J2106" s="29" t="n">
        <f aca="false">C2106/$D$2</f>
        <v>0.65384</v>
      </c>
      <c r="K2106" s="30" t="n">
        <f aca="false">1/(1+EXP($K$2+($K$3*J2106)))</f>
        <v>0.853752793820029</v>
      </c>
      <c r="L2106" s="31" t="n">
        <f aca="false">(E2106)*(K2106)+(1-E2106)*(1-K2106)</f>
        <v>0.853752793820029</v>
      </c>
      <c r="M2106" s="31" t="n">
        <f aca="false">LN(L2106)</f>
        <v>-0.158113595692502</v>
      </c>
    </row>
    <row r="2107" customFormat="false" ht="13" hidden="false" customHeight="false" outlineLevel="0" collapsed="false">
      <c r="A2107" s="18" t="n">
        <v>2098</v>
      </c>
      <c r="B2107" s="18" t="n">
        <v>13</v>
      </c>
      <c r="C2107" s="19" t="n">
        <v>15343</v>
      </c>
      <c r="D2107" s="19" t="n">
        <v>199458</v>
      </c>
      <c r="E2107" s="18" t="n">
        <v>1</v>
      </c>
      <c r="F2107" s="20" t="n">
        <f aca="false">($D$2-C2107)/$D$2</f>
        <v>0.38628</v>
      </c>
      <c r="G2107" s="19" t="n">
        <f aca="false">C2107-$D$3</f>
        <v>343</v>
      </c>
      <c r="H2107" s="18" t="n">
        <f aca="false">E2107*B2107</f>
        <v>13</v>
      </c>
      <c r="I2107" s="19" t="n">
        <f aca="false">G2107*H2107</f>
        <v>4459</v>
      </c>
      <c r="J2107" s="29" t="n">
        <f aca="false">C2107/$D$2</f>
        <v>0.61372</v>
      </c>
      <c r="K2107" s="30" t="n">
        <f aca="false">1/(1+EXP($K$2+($K$3*J2107)))</f>
        <v>0.893975520233298</v>
      </c>
      <c r="L2107" s="31" t="n">
        <f aca="false">(E2107)*(K2107)+(1-E2107)*(1-K2107)</f>
        <v>0.893975520233298</v>
      </c>
      <c r="M2107" s="31" t="n">
        <f aca="false">LN(L2107)</f>
        <v>-0.112076886472901</v>
      </c>
    </row>
    <row r="2108" customFormat="false" ht="13" hidden="false" customHeight="false" outlineLevel="0" collapsed="false">
      <c r="A2108" s="18" t="n">
        <v>2099</v>
      </c>
      <c r="B2108" s="18" t="n">
        <v>15</v>
      </c>
      <c r="C2108" s="19" t="n">
        <v>18033</v>
      </c>
      <c r="D2108" s="19" t="n">
        <v>270493</v>
      </c>
      <c r="E2108" s="18" t="n">
        <v>1</v>
      </c>
      <c r="F2108" s="20" t="n">
        <f aca="false">($D$2-C2108)/$D$2</f>
        <v>0.27868</v>
      </c>
      <c r="G2108" s="19" t="n">
        <f aca="false">C2108-$D$3</f>
        <v>3033</v>
      </c>
      <c r="H2108" s="18" t="n">
        <f aca="false">E2108*B2108</f>
        <v>15</v>
      </c>
      <c r="I2108" s="19" t="n">
        <f aca="false">G2108*H2108</f>
        <v>45495</v>
      </c>
      <c r="J2108" s="29" t="n">
        <f aca="false">C2108/$D$2</f>
        <v>0.72132</v>
      </c>
      <c r="K2108" s="30" t="n">
        <f aca="false">1/(1+EXP($K$2+($K$3*J2108)))</f>
        <v>0.758769931559671</v>
      </c>
      <c r="L2108" s="31" t="n">
        <f aca="false">(E2108)*(K2108)+(1-E2108)*(1-K2108)</f>
        <v>0.758769931559671</v>
      </c>
      <c r="M2108" s="31" t="n">
        <f aca="false">LN(L2108)</f>
        <v>-0.276056668011546</v>
      </c>
    </row>
    <row r="2109" customFormat="false" ht="13" hidden="false" customHeight="false" outlineLevel="0" collapsed="false">
      <c r="A2109" s="18" t="n">
        <v>2100</v>
      </c>
      <c r="B2109" s="18" t="n">
        <v>11</v>
      </c>
      <c r="C2109" s="19" t="n">
        <v>21079</v>
      </c>
      <c r="D2109" s="19" t="n">
        <v>231865</v>
      </c>
      <c r="E2109" s="18" t="n">
        <v>1</v>
      </c>
      <c r="F2109" s="20" t="n">
        <f aca="false">($D$2-C2109)/$D$2</f>
        <v>0.15684</v>
      </c>
      <c r="G2109" s="19" t="n">
        <f aca="false">C2109-$D$3</f>
        <v>6079</v>
      </c>
      <c r="H2109" s="18" t="n">
        <f aca="false">E2109*B2109</f>
        <v>11</v>
      </c>
      <c r="I2109" s="19" t="n">
        <f aca="false">G2109*H2109</f>
        <v>66869</v>
      </c>
      <c r="J2109" s="29" t="n">
        <f aca="false">C2109/$D$2</f>
        <v>0.84316</v>
      </c>
      <c r="K2109" s="30" t="n">
        <f aca="false">1/(1+EXP($K$2+($K$3*J2109)))</f>
        <v>0.507346801780186</v>
      </c>
      <c r="L2109" s="31" t="n">
        <f aca="false">(E2109)*(K2109)+(1-E2109)*(1-K2109)</f>
        <v>0.507346801780186</v>
      </c>
      <c r="M2109" s="31" t="n">
        <f aca="false">LN(L2109)</f>
        <v>-0.678560482051063</v>
      </c>
    </row>
    <row r="2110" customFormat="false" ht="13" hidden="false" customHeight="false" outlineLevel="0" collapsed="false">
      <c r="A2110" s="18" t="n">
        <v>2101</v>
      </c>
      <c r="B2110" s="18" t="n">
        <v>30</v>
      </c>
      <c r="C2110" s="19" t="n">
        <v>19612</v>
      </c>
      <c r="D2110" s="19" t="n">
        <v>588362</v>
      </c>
      <c r="E2110" s="18" t="n">
        <v>1</v>
      </c>
      <c r="F2110" s="20" t="n">
        <f aca="false">($D$2-C2110)/$D$2</f>
        <v>0.21552</v>
      </c>
      <c r="G2110" s="19" t="n">
        <f aca="false">C2110-$D$3</f>
        <v>4612</v>
      </c>
      <c r="H2110" s="18" t="n">
        <f aca="false">E2110*B2110</f>
        <v>30</v>
      </c>
      <c r="I2110" s="19" t="n">
        <f aca="false">G2110*H2110</f>
        <v>138360</v>
      </c>
      <c r="J2110" s="29" t="n">
        <f aca="false">C2110/$D$2</f>
        <v>0.78448</v>
      </c>
      <c r="K2110" s="30" t="n">
        <f aca="false">1/(1+EXP($K$2+($K$3*J2110)))</f>
        <v>0.63810315567151</v>
      </c>
      <c r="L2110" s="31" t="n">
        <f aca="false">(E2110)*(K2110)+(1-E2110)*(1-K2110)</f>
        <v>0.63810315567151</v>
      </c>
      <c r="M2110" s="31" t="n">
        <f aca="false">LN(L2110)</f>
        <v>-0.449255322701619</v>
      </c>
    </row>
    <row r="2111" customFormat="false" ht="13" hidden="false" customHeight="false" outlineLevel="0" collapsed="false">
      <c r="A2111" s="18" t="n">
        <v>2102</v>
      </c>
      <c r="B2111" s="18" t="n">
        <v>12</v>
      </c>
      <c r="C2111" s="19" t="n">
        <v>17363</v>
      </c>
      <c r="D2111" s="19" t="n">
        <v>208355</v>
      </c>
      <c r="E2111" s="18" t="n">
        <v>1</v>
      </c>
      <c r="F2111" s="20" t="n">
        <f aca="false">($D$2-C2111)/$D$2</f>
        <v>0.30548</v>
      </c>
      <c r="G2111" s="19" t="n">
        <f aca="false">C2111-$D$3</f>
        <v>2363</v>
      </c>
      <c r="H2111" s="18" t="n">
        <f aca="false">E2111*B2111</f>
        <v>12</v>
      </c>
      <c r="I2111" s="19" t="n">
        <f aca="false">G2111*H2111</f>
        <v>28356</v>
      </c>
      <c r="J2111" s="29" t="n">
        <f aca="false">C2111/$D$2</f>
        <v>0.69452</v>
      </c>
      <c r="K2111" s="30" t="n">
        <f aca="false">1/(1+EXP($K$2+($K$3*J2111)))</f>
        <v>0.800838986643075</v>
      </c>
      <c r="L2111" s="31" t="n">
        <f aca="false">(E2111)*(K2111)+(1-E2111)*(1-K2111)</f>
        <v>0.800838986643075</v>
      </c>
      <c r="M2111" s="31" t="n">
        <f aca="false">LN(L2111)</f>
        <v>-0.222095367546959</v>
      </c>
    </row>
    <row r="2112" customFormat="false" ht="13" hidden="false" customHeight="false" outlineLevel="0" collapsed="false">
      <c r="A2112" s="18" t="n">
        <v>2103</v>
      </c>
      <c r="B2112" s="18" t="n">
        <v>26</v>
      </c>
      <c r="C2112" s="19" t="n">
        <v>15873</v>
      </c>
      <c r="D2112" s="19" t="n">
        <v>412692</v>
      </c>
      <c r="E2112" s="18" t="n">
        <v>1</v>
      </c>
      <c r="F2112" s="20" t="n">
        <f aca="false">($D$2-C2112)/$D$2</f>
        <v>0.36508</v>
      </c>
      <c r="G2112" s="19" t="n">
        <f aca="false">C2112-$D$3</f>
        <v>873</v>
      </c>
      <c r="H2112" s="18" t="n">
        <f aca="false">E2112*B2112</f>
        <v>26</v>
      </c>
      <c r="I2112" s="19" t="n">
        <f aca="false">G2112*H2112</f>
        <v>22698</v>
      </c>
      <c r="J2112" s="29" t="n">
        <f aca="false">C2112/$D$2</f>
        <v>0.63492</v>
      </c>
      <c r="K2112" s="30" t="n">
        <f aca="false">1/(1+EXP($K$2+($K$3*J2112)))</f>
        <v>0.874102408303326</v>
      </c>
      <c r="L2112" s="31" t="n">
        <f aca="false">(E2112)*(K2112)+(1-E2112)*(1-K2112)</f>
        <v>0.874102408303326</v>
      </c>
      <c r="M2112" s="31" t="n">
        <f aca="false">LN(L2112)</f>
        <v>-0.134557738218932</v>
      </c>
    </row>
    <row r="2113" customFormat="false" ht="13" hidden="false" customHeight="false" outlineLevel="0" collapsed="false">
      <c r="A2113" s="18" t="n">
        <v>2104</v>
      </c>
      <c r="B2113" s="18" t="n">
        <v>11</v>
      </c>
      <c r="C2113" s="19" t="n">
        <v>18508</v>
      </c>
      <c r="D2113" s="19" t="n">
        <v>203588</v>
      </c>
      <c r="E2113" s="18" t="n">
        <v>1</v>
      </c>
      <c r="F2113" s="20" t="n">
        <f aca="false">($D$2-C2113)/$D$2</f>
        <v>0.25968</v>
      </c>
      <c r="G2113" s="19" t="n">
        <f aca="false">C2113-$D$3</f>
        <v>3508</v>
      </c>
      <c r="H2113" s="18" t="n">
        <f aca="false">E2113*B2113</f>
        <v>11</v>
      </c>
      <c r="I2113" s="19" t="n">
        <f aca="false">G2113*H2113</f>
        <v>38588</v>
      </c>
      <c r="J2113" s="29" t="n">
        <f aca="false">C2113/$D$2</f>
        <v>0.74032</v>
      </c>
      <c r="K2113" s="30" t="n">
        <f aca="false">1/(1+EXP($K$2+($K$3*J2113)))</f>
        <v>0.725483892810319</v>
      </c>
      <c r="L2113" s="31" t="n">
        <f aca="false">(E2113)*(K2113)+(1-E2113)*(1-K2113)</f>
        <v>0.725483892810319</v>
      </c>
      <c r="M2113" s="31" t="n">
        <f aca="false">LN(L2113)</f>
        <v>-0.320916408406324</v>
      </c>
    </row>
    <row r="2114" customFormat="false" ht="13" hidden="false" customHeight="false" outlineLevel="0" collapsed="false">
      <c r="A2114" s="18" t="n">
        <v>2105</v>
      </c>
      <c r="B2114" s="18" t="n">
        <v>12</v>
      </c>
      <c r="C2114" s="19" t="n">
        <v>16717</v>
      </c>
      <c r="D2114" s="19" t="n">
        <v>200600</v>
      </c>
      <c r="E2114" s="18" t="n">
        <v>1</v>
      </c>
      <c r="F2114" s="20" t="n">
        <f aca="false">($D$2-C2114)/$D$2</f>
        <v>0.33132</v>
      </c>
      <c r="G2114" s="19" t="n">
        <f aca="false">C2114-$D$3</f>
        <v>1717</v>
      </c>
      <c r="H2114" s="18" t="n">
        <f aca="false">E2114*B2114</f>
        <v>12</v>
      </c>
      <c r="I2114" s="19" t="n">
        <f aca="false">G2114*H2114</f>
        <v>20604</v>
      </c>
      <c r="J2114" s="29" t="n">
        <f aca="false">C2114/$D$2</f>
        <v>0.66868</v>
      </c>
      <c r="K2114" s="30" t="n">
        <f aca="false">1/(1+EXP($K$2+($K$3*J2114)))</f>
        <v>0.835943142790775</v>
      </c>
      <c r="L2114" s="31" t="n">
        <f aca="false">(E2114)*(K2114)+(1-E2114)*(1-K2114)</f>
        <v>0.835943142790775</v>
      </c>
      <c r="M2114" s="31" t="n">
        <f aca="false">LN(L2114)</f>
        <v>-0.179194679226108</v>
      </c>
    </row>
    <row r="2115" customFormat="false" ht="13" hidden="false" customHeight="false" outlineLevel="0" collapsed="false">
      <c r="A2115" s="18" t="n">
        <v>2106</v>
      </c>
      <c r="B2115" s="18" t="n">
        <v>33</v>
      </c>
      <c r="C2115" s="19" t="n">
        <v>18705</v>
      </c>
      <c r="D2115" s="19" t="n">
        <v>617272</v>
      </c>
      <c r="E2115" s="18" t="n">
        <v>1</v>
      </c>
      <c r="F2115" s="20" t="n">
        <f aca="false">($D$2-C2115)/$D$2</f>
        <v>0.2518</v>
      </c>
      <c r="G2115" s="19" t="n">
        <f aca="false">C2115-$D$3</f>
        <v>3705</v>
      </c>
      <c r="H2115" s="18" t="n">
        <f aca="false">E2115*B2115</f>
        <v>33</v>
      </c>
      <c r="I2115" s="19" t="n">
        <f aca="false">G2115*H2115</f>
        <v>122265</v>
      </c>
      <c r="J2115" s="29" t="n">
        <f aca="false">C2115/$D$2</f>
        <v>0.7482</v>
      </c>
      <c r="K2115" s="30" t="n">
        <f aca="false">1/(1+EXP($K$2+($K$3*J2115)))</f>
        <v>0.710870491987431</v>
      </c>
      <c r="L2115" s="31" t="n">
        <f aca="false">(E2115)*(K2115)+(1-E2115)*(1-K2115)</f>
        <v>0.710870491987431</v>
      </c>
      <c r="M2115" s="31" t="n">
        <f aca="false">LN(L2115)</f>
        <v>-0.341265014873531</v>
      </c>
    </row>
    <row r="2116" customFormat="false" ht="13" hidden="false" customHeight="false" outlineLevel="0" collapsed="false">
      <c r="A2116" s="18" t="n">
        <v>2107</v>
      </c>
      <c r="B2116" s="18" t="n">
        <v>27</v>
      </c>
      <c r="C2116" s="19" t="n">
        <v>17771</v>
      </c>
      <c r="D2116" s="19" t="n">
        <v>479807</v>
      </c>
      <c r="E2116" s="18" t="n">
        <v>1</v>
      </c>
      <c r="F2116" s="20" t="n">
        <f aca="false">($D$2-C2116)/$D$2</f>
        <v>0.28916</v>
      </c>
      <c r="G2116" s="19" t="n">
        <f aca="false">C2116-$D$3</f>
        <v>2771</v>
      </c>
      <c r="H2116" s="18" t="n">
        <f aca="false">E2116*B2116</f>
        <v>27</v>
      </c>
      <c r="I2116" s="19" t="n">
        <f aca="false">G2116*H2116</f>
        <v>74817</v>
      </c>
      <c r="J2116" s="29" t="n">
        <f aca="false">C2116/$D$2</f>
        <v>0.71084</v>
      </c>
      <c r="K2116" s="30" t="n">
        <f aca="false">1/(1+EXP($K$2+($K$3*J2116)))</f>
        <v>0.77590979940195</v>
      </c>
      <c r="L2116" s="31" t="n">
        <f aca="false">(E2116)*(K2116)+(1-E2116)*(1-K2116)</f>
        <v>0.77590979940195</v>
      </c>
      <c r="M2116" s="31" t="n">
        <f aca="false">LN(L2116)</f>
        <v>-0.25371900343915</v>
      </c>
    </row>
    <row r="2117" customFormat="false" ht="13" hidden="false" customHeight="false" outlineLevel="0" collapsed="false">
      <c r="A2117" s="18" t="n">
        <v>2108</v>
      </c>
      <c r="B2117" s="18" t="n">
        <v>12</v>
      </c>
      <c r="C2117" s="19" t="n">
        <v>15094</v>
      </c>
      <c r="D2117" s="19" t="n">
        <v>181131</v>
      </c>
      <c r="E2117" s="18" t="n">
        <v>1</v>
      </c>
      <c r="F2117" s="20" t="n">
        <f aca="false">($D$2-C2117)/$D$2</f>
        <v>0.39624</v>
      </c>
      <c r="G2117" s="19" t="n">
        <f aca="false">C2117-$D$3</f>
        <v>94</v>
      </c>
      <c r="H2117" s="18" t="n">
        <f aca="false">E2117*B2117</f>
        <v>12</v>
      </c>
      <c r="I2117" s="19" t="n">
        <f aca="false">G2117*H2117</f>
        <v>1128</v>
      </c>
      <c r="J2117" s="29" t="n">
        <f aca="false">C2117/$D$2</f>
        <v>0.60376</v>
      </c>
      <c r="K2117" s="30" t="n">
        <f aca="false">1/(1+EXP($K$2+($K$3*J2117)))</f>
        <v>0.902320949316937</v>
      </c>
      <c r="L2117" s="31" t="n">
        <f aca="false">(E2117)*(K2117)+(1-E2117)*(1-K2117)</f>
        <v>0.902320949316937</v>
      </c>
      <c r="M2117" s="31" t="n">
        <f aca="false">LN(L2117)</f>
        <v>-0.102785002566472</v>
      </c>
    </row>
    <row r="2118" customFormat="false" ht="13" hidden="false" customHeight="false" outlineLevel="0" collapsed="false">
      <c r="A2118" s="18" t="n">
        <v>2109</v>
      </c>
      <c r="B2118" s="18" t="n">
        <v>21</v>
      </c>
      <c r="C2118" s="19" t="n">
        <v>20506</v>
      </c>
      <c r="D2118" s="19" t="n">
        <v>430618</v>
      </c>
      <c r="E2118" s="18" t="n">
        <v>1</v>
      </c>
      <c r="F2118" s="20" t="n">
        <f aca="false">($D$2-C2118)/$D$2</f>
        <v>0.17976</v>
      </c>
      <c r="G2118" s="19" t="n">
        <f aca="false">C2118-$D$3</f>
        <v>5506</v>
      </c>
      <c r="H2118" s="18" t="n">
        <f aca="false">E2118*B2118</f>
        <v>21</v>
      </c>
      <c r="I2118" s="19" t="n">
        <f aca="false">G2118*H2118</f>
        <v>115626</v>
      </c>
      <c r="J2118" s="29" t="n">
        <f aca="false">C2118/$D$2</f>
        <v>0.82024</v>
      </c>
      <c r="K2118" s="30" t="n">
        <f aca="false">1/(1+EXP($K$2+($K$3*J2118)))</f>
        <v>0.559573494683712</v>
      </c>
      <c r="L2118" s="31" t="n">
        <f aca="false">(E2118)*(K2118)+(1-E2118)*(1-K2118)</f>
        <v>0.559573494683712</v>
      </c>
      <c r="M2118" s="31" t="n">
        <f aca="false">LN(L2118)</f>
        <v>-0.580580402066467</v>
      </c>
    </row>
    <row r="2119" customFormat="false" ht="13" hidden="false" customHeight="false" outlineLevel="0" collapsed="false">
      <c r="A2119" s="18" t="n">
        <v>2110</v>
      </c>
      <c r="B2119" s="18" t="n">
        <v>18</v>
      </c>
      <c r="C2119" s="19" t="n">
        <v>18032</v>
      </c>
      <c r="D2119" s="19" t="n">
        <v>324579</v>
      </c>
      <c r="E2119" s="18" t="n">
        <v>1</v>
      </c>
      <c r="F2119" s="20" t="n">
        <f aca="false">($D$2-C2119)/$D$2</f>
        <v>0.27872</v>
      </c>
      <c r="G2119" s="19" t="n">
        <f aca="false">C2119-$D$3</f>
        <v>3032</v>
      </c>
      <c r="H2119" s="18" t="n">
        <f aca="false">E2119*B2119</f>
        <v>18</v>
      </c>
      <c r="I2119" s="19" t="n">
        <f aca="false">G2119*H2119</f>
        <v>54576</v>
      </c>
      <c r="J2119" s="29" t="n">
        <f aca="false">C2119/$D$2</f>
        <v>0.72128</v>
      </c>
      <c r="K2119" s="30" t="n">
        <f aca="false">1/(1+EXP($K$2+($K$3*J2119)))</f>
        <v>0.758837020635384</v>
      </c>
      <c r="L2119" s="31" t="n">
        <f aca="false">(E2119)*(K2119)+(1-E2119)*(1-K2119)</f>
        <v>0.758837020635384</v>
      </c>
      <c r="M2119" s="31" t="n">
        <f aca="false">LN(L2119)</f>
        <v>-0.275968253714736</v>
      </c>
    </row>
    <row r="2120" customFormat="false" ht="13" hidden="false" customHeight="false" outlineLevel="0" collapsed="false">
      <c r="A2120" s="18" t="n">
        <v>2111</v>
      </c>
      <c r="B2120" s="18" t="n">
        <v>34</v>
      </c>
      <c r="C2120" s="19" t="n">
        <v>15065</v>
      </c>
      <c r="D2120" s="19" t="n">
        <v>512208</v>
      </c>
      <c r="E2120" s="18" t="n">
        <v>1</v>
      </c>
      <c r="F2120" s="20" t="n">
        <f aca="false">($D$2-C2120)/$D$2</f>
        <v>0.3974</v>
      </c>
      <c r="G2120" s="19" t="n">
        <f aca="false">C2120-$D$3</f>
        <v>65</v>
      </c>
      <c r="H2120" s="18" t="n">
        <f aca="false">E2120*B2120</f>
        <v>34</v>
      </c>
      <c r="I2120" s="19" t="n">
        <f aca="false">G2120*H2120</f>
        <v>2210</v>
      </c>
      <c r="J2120" s="29" t="n">
        <f aca="false">C2120/$D$2</f>
        <v>0.6026</v>
      </c>
      <c r="K2120" s="30" t="n">
        <f aca="false">1/(1+EXP($K$2+($K$3*J2120)))</f>
        <v>0.903253890806435</v>
      </c>
      <c r="L2120" s="31" t="n">
        <f aca="false">(E2120)*(K2120)+(1-E2120)*(1-K2120)</f>
        <v>0.903253890806435</v>
      </c>
      <c r="M2120" s="31" t="n">
        <f aca="false">LN(L2120)</f>
        <v>-0.101751601400493</v>
      </c>
    </row>
    <row r="2121" customFormat="false" ht="13" hidden="false" customHeight="false" outlineLevel="0" collapsed="false">
      <c r="A2121" s="18" t="n">
        <v>2112</v>
      </c>
      <c r="B2121" s="18" t="n">
        <v>21</v>
      </c>
      <c r="C2121" s="19" t="n">
        <v>22121</v>
      </c>
      <c r="D2121" s="19" t="n">
        <v>464536</v>
      </c>
      <c r="E2121" s="18" t="n">
        <v>1</v>
      </c>
      <c r="F2121" s="20" t="n">
        <f aca="false">($D$2-C2121)/$D$2</f>
        <v>0.11516</v>
      </c>
      <c r="G2121" s="19" t="n">
        <f aca="false">C2121-$D$3</f>
        <v>7121</v>
      </c>
      <c r="H2121" s="18" t="n">
        <f aca="false">E2121*B2121</f>
        <v>21</v>
      </c>
      <c r="I2121" s="19" t="n">
        <f aca="false">G2121*H2121</f>
        <v>149541</v>
      </c>
      <c r="J2121" s="29" t="n">
        <f aca="false">C2121/$D$2</f>
        <v>0.88484</v>
      </c>
      <c r="K2121" s="30" t="n">
        <f aca="false">1/(1+EXP($K$2+($K$3*J2121)))</f>
        <v>0.412758902794529</v>
      </c>
      <c r="L2121" s="31" t="n">
        <f aca="false">(E2121)*(K2121)+(1-E2121)*(1-K2121)</f>
        <v>0.412758902794529</v>
      </c>
      <c r="M2121" s="31" t="n">
        <f aca="false">LN(L2121)</f>
        <v>-0.884891626954725</v>
      </c>
    </row>
    <row r="2122" customFormat="false" ht="13" hidden="false" customHeight="false" outlineLevel="0" collapsed="false">
      <c r="A2122" s="18" t="n">
        <v>2113</v>
      </c>
      <c r="B2122" s="18" t="n">
        <v>13</v>
      </c>
      <c r="C2122" s="19" t="n">
        <v>21818</v>
      </c>
      <c r="D2122" s="19" t="n">
        <v>283634</v>
      </c>
      <c r="E2122" s="18" t="n">
        <v>0</v>
      </c>
      <c r="F2122" s="20" t="n">
        <f aca="false">($D$2-C2122)/$D$2</f>
        <v>0.12728</v>
      </c>
      <c r="G2122" s="19" t="n">
        <f aca="false">C2122-$D$3</f>
        <v>6818</v>
      </c>
      <c r="H2122" s="18" t="n">
        <f aca="false">E2122*B2122</f>
        <v>0</v>
      </c>
      <c r="I2122" s="19" t="n">
        <f aca="false">G2122*H2122</f>
        <v>0</v>
      </c>
      <c r="J2122" s="29" t="n">
        <f aca="false">C2122/$D$2</f>
        <v>0.87272</v>
      </c>
      <c r="K2122" s="30" t="n">
        <f aca="false">1/(1+EXP($K$2+($K$3*J2122)))</f>
        <v>0.439916116784742</v>
      </c>
      <c r="L2122" s="31" t="n">
        <f aca="false">(E2122)*(K2122)+(1-E2122)*(1-K2122)</f>
        <v>0.560083883215258</v>
      </c>
      <c r="M2122" s="31" t="n">
        <f aca="false">LN(L2122)</f>
        <v>-0.579668715014744</v>
      </c>
    </row>
    <row r="2123" customFormat="false" ht="13" hidden="false" customHeight="false" outlineLevel="0" collapsed="false">
      <c r="A2123" s="18" t="n">
        <v>2114</v>
      </c>
      <c r="B2123" s="18" t="n">
        <v>10</v>
      </c>
      <c r="C2123" s="19" t="n">
        <v>19419</v>
      </c>
      <c r="D2123" s="19" t="n">
        <v>194194</v>
      </c>
      <c r="E2123" s="18" t="n">
        <v>1</v>
      </c>
      <c r="F2123" s="20" t="n">
        <f aca="false">($D$2-C2123)/$D$2</f>
        <v>0.22324</v>
      </c>
      <c r="G2123" s="19" t="n">
        <f aca="false">C2123-$D$3</f>
        <v>4419</v>
      </c>
      <c r="H2123" s="18" t="n">
        <f aca="false">E2123*B2123</f>
        <v>10</v>
      </c>
      <c r="I2123" s="19" t="n">
        <f aca="false">G2123*H2123</f>
        <v>44190</v>
      </c>
      <c r="J2123" s="29" t="n">
        <f aca="false">C2123/$D$2</f>
        <v>0.77676</v>
      </c>
      <c r="K2123" s="30" t="n">
        <f aca="false">1/(1+EXP($K$2+($K$3*J2123)))</f>
        <v>0.654275853722606</v>
      </c>
      <c r="L2123" s="31" t="n">
        <f aca="false">(E2123)*(K2123)+(1-E2123)*(1-K2123)</f>
        <v>0.654275853722606</v>
      </c>
      <c r="M2123" s="31" t="n">
        <f aca="false">LN(L2123)</f>
        <v>-0.424226221772426</v>
      </c>
    </row>
    <row r="2124" customFormat="false" ht="13" hidden="false" customHeight="false" outlineLevel="0" collapsed="false">
      <c r="A2124" s="18" t="n">
        <v>2115</v>
      </c>
      <c r="B2124" s="18" t="n">
        <v>32</v>
      </c>
      <c r="C2124" s="19" t="n">
        <v>17592</v>
      </c>
      <c r="D2124" s="19" t="n">
        <v>562959</v>
      </c>
      <c r="E2124" s="18" t="n">
        <v>1</v>
      </c>
      <c r="F2124" s="20" t="n">
        <f aca="false">($D$2-C2124)/$D$2</f>
        <v>0.29632</v>
      </c>
      <c r="G2124" s="19" t="n">
        <f aca="false">C2124-$D$3</f>
        <v>2592</v>
      </c>
      <c r="H2124" s="18" t="n">
        <f aca="false">E2124*B2124</f>
        <v>32</v>
      </c>
      <c r="I2124" s="19" t="n">
        <f aca="false">G2124*H2124</f>
        <v>82944</v>
      </c>
      <c r="J2124" s="29" t="n">
        <f aca="false">C2124/$D$2</f>
        <v>0.70368</v>
      </c>
      <c r="K2124" s="30" t="n">
        <f aca="false">1/(1+EXP($K$2+($K$3*J2124)))</f>
        <v>0.787111745763807</v>
      </c>
      <c r="L2124" s="31" t="n">
        <f aca="false">(E2124)*(K2124)+(1-E2124)*(1-K2124)</f>
        <v>0.787111745763807</v>
      </c>
      <c r="M2124" s="31" t="n">
        <f aca="false">LN(L2124)</f>
        <v>-0.239385051109596</v>
      </c>
    </row>
    <row r="2125" customFormat="false" ht="13" hidden="false" customHeight="false" outlineLevel="0" collapsed="false">
      <c r="A2125" s="18" t="n">
        <v>2116</v>
      </c>
      <c r="B2125" s="18" t="n">
        <v>39</v>
      </c>
      <c r="C2125" s="19" t="n">
        <v>18087</v>
      </c>
      <c r="D2125" s="19" t="n">
        <v>705395</v>
      </c>
      <c r="E2125" s="18" t="n">
        <v>1</v>
      </c>
      <c r="F2125" s="20" t="n">
        <f aca="false">($D$2-C2125)/$D$2</f>
        <v>0.27652</v>
      </c>
      <c r="G2125" s="19" t="n">
        <f aca="false">C2125-$D$3</f>
        <v>3087</v>
      </c>
      <c r="H2125" s="18" t="n">
        <f aca="false">E2125*B2125</f>
        <v>39</v>
      </c>
      <c r="I2125" s="19" t="n">
        <f aca="false">G2125*H2125</f>
        <v>120393</v>
      </c>
      <c r="J2125" s="29" t="n">
        <f aca="false">C2125/$D$2</f>
        <v>0.72348</v>
      </c>
      <c r="K2125" s="30" t="n">
        <f aca="false">1/(1+EXP($K$2+($K$3*J2125)))</f>
        <v>0.755128243128849</v>
      </c>
      <c r="L2125" s="31" t="n">
        <f aca="false">(E2125)*(K2125)+(1-E2125)*(1-K2125)</f>
        <v>0.755128243128849</v>
      </c>
      <c r="M2125" s="31" t="n">
        <f aca="false">LN(L2125)</f>
        <v>-0.280867685708619</v>
      </c>
    </row>
    <row r="2126" customFormat="false" ht="13" hidden="false" customHeight="false" outlineLevel="0" collapsed="false">
      <c r="A2126" s="18" t="n">
        <v>2117</v>
      </c>
      <c r="B2126" s="18" t="n">
        <v>14</v>
      </c>
      <c r="C2126" s="19" t="n">
        <v>17363</v>
      </c>
      <c r="D2126" s="19" t="n">
        <v>243077</v>
      </c>
      <c r="E2126" s="18" t="n">
        <v>1</v>
      </c>
      <c r="F2126" s="20" t="n">
        <f aca="false">($D$2-C2126)/$D$2</f>
        <v>0.30548</v>
      </c>
      <c r="G2126" s="19" t="n">
        <f aca="false">C2126-$D$3</f>
        <v>2363</v>
      </c>
      <c r="H2126" s="18" t="n">
        <f aca="false">E2126*B2126</f>
        <v>14</v>
      </c>
      <c r="I2126" s="19" t="n">
        <f aca="false">G2126*H2126</f>
        <v>33082</v>
      </c>
      <c r="J2126" s="29" t="n">
        <f aca="false">C2126/$D$2</f>
        <v>0.69452</v>
      </c>
      <c r="K2126" s="30" t="n">
        <f aca="false">1/(1+EXP($K$2+($K$3*J2126)))</f>
        <v>0.800838986643075</v>
      </c>
      <c r="L2126" s="31" t="n">
        <f aca="false">(E2126)*(K2126)+(1-E2126)*(1-K2126)</f>
        <v>0.800838986643075</v>
      </c>
      <c r="M2126" s="31" t="n">
        <f aca="false">LN(L2126)</f>
        <v>-0.222095367546959</v>
      </c>
    </row>
    <row r="2127" customFormat="false" ht="13" hidden="false" customHeight="false" outlineLevel="0" collapsed="false">
      <c r="A2127" s="18" t="n">
        <v>2118</v>
      </c>
      <c r="B2127" s="18" t="n">
        <v>12</v>
      </c>
      <c r="C2127" s="19" t="n">
        <v>16224</v>
      </c>
      <c r="D2127" s="19" t="n">
        <v>194687</v>
      </c>
      <c r="E2127" s="18" t="n">
        <v>1</v>
      </c>
      <c r="F2127" s="20" t="n">
        <f aca="false">($D$2-C2127)/$D$2</f>
        <v>0.35104</v>
      </c>
      <c r="G2127" s="19" t="n">
        <f aca="false">C2127-$D$3</f>
        <v>1224</v>
      </c>
      <c r="H2127" s="18" t="n">
        <f aca="false">E2127*B2127</f>
        <v>12</v>
      </c>
      <c r="I2127" s="19" t="n">
        <f aca="false">G2127*H2127</f>
        <v>14688</v>
      </c>
      <c r="J2127" s="29" t="n">
        <f aca="false">C2127/$D$2</f>
        <v>0.64896</v>
      </c>
      <c r="K2127" s="30" t="n">
        <f aca="false">1/(1+EXP($K$2+($K$3*J2127)))</f>
        <v>0.859248745725586</v>
      </c>
      <c r="L2127" s="31" t="n">
        <f aca="false">(E2127)*(K2127)+(1-E2127)*(1-K2127)</f>
        <v>0.859248745725586</v>
      </c>
      <c r="M2127" s="31" t="n">
        <f aca="false">LN(L2127)</f>
        <v>-0.151696822984902</v>
      </c>
    </row>
    <row r="2128" customFormat="false" ht="13" hidden="false" customHeight="false" outlineLevel="0" collapsed="false">
      <c r="A2128" s="18" t="n">
        <v>2119</v>
      </c>
      <c r="B2128" s="18" t="n">
        <v>13</v>
      </c>
      <c r="C2128" s="19" t="n">
        <v>17647</v>
      </c>
      <c r="D2128" s="19" t="n">
        <v>229407</v>
      </c>
      <c r="E2128" s="18" t="n">
        <v>1</v>
      </c>
      <c r="F2128" s="20" t="n">
        <f aca="false">($D$2-C2128)/$D$2</f>
        <v>0.29412</v>
      </c>
      <c r="G2128" s="19" t="n">
        <f aca="false">C2128-$D$3</f>
        <v>2647</v>
      </c>
      <c r="H2128" s="18" t="n">
        <f aca="false">E2128*B2128</f>
        <v>13</v>
      </c>
      <c r="I2128" s="19" t="n">
        <f aca="false">G2128*H2128</f>
        <v>34411</v>
      </c>
      <c r="J2128" s="29" t="n">
        <f aca="false">C2128/$D$2</f>
        <v>0.70588</v>
      </c>
      <c r="K2128" s="30" t="n">
        <f aca="false">1/(1+EXP($K$2+($K$3*J2128)))</f>
        <v>0.783713860935842</v>
      </c>
      <c r="L2128" s="31" t="n">
        <f aca="false">(E2128)*(K2128)+(1-E2128)*(1-K2128)</f>
        <v>0.783713860935842</v>
      </c>
      <c r="M2128" s="31" t="n">
        <f aca="false">LN(L2128)</f>
        <v>-0.243711298546812</v>
      </c>
    </row>
    <row r="2129" customFormat="false" ht="13" hidden="false" customHeight="false" outlineLevel="0" collapsed="false">
      <c r="A2129" s="18" t="n">
        <v>2120</v>
      </c>
      <c r="B2129" s="18" t="n">
        <v>39</v>
      </c>
      <c r="C2129" s="19" t="n">
        <v>19005</v>
      </c>
      <c r="D2129" s="19" t="n">
        <v>741203</v>
      </c>
      <c r="E2129" s="18" t="n">
        <v>1</v>
      </c>
      <c r="F2129" s="20" t="n">
        <f aca="false">($D$2-C2129)/$D$2</f>
        <v>0.2398</v>
      </c>
      <c r="G2129" s="19" t="n">
        <f aca="false">C2129-$D$3</f>
        <v>4005</v>
      </c>
      <c r="H2129" s="18" t="n">
        <f aca="false">E2129*B2129</f>
        <v>39</v>
      </c>
      <c r="I2129" s="19" t="n">
        <f aca="false">G2129*H2129</f>
        <v>156195</v>
      </c>
      <c r="J2129" s="29" t="n">
        <f aca="false">C2129/$D$2</f>
        <v>0.7602</v>
      </c>
      <c r="K2129" s="30" t="n">
        <f aca="false">1/(1+EXP($K$2+($K$3*J2129)))</f>
        <v>0.687755301029136</v>
      </c>
      <c r="L2129" s="31" t="n">
        <f aca="false">(E2129)*(K2129)+(1-E2129)*(1-K2129)</f>
        <v>0.687755301029136</v>
      </c>
      <c r="M2129" s="31" t="n">
        <f aca="false">LN(L2129)</f>
        <v>-0.374322171422154</v>
      </c>
    </row>
    <row r="2130" customFormat="false" ht="13" hidden="false" customHeight="false" outlineLevel="0" collapsed="false">
      <c r="A2130" s="18" t="n">
        <v>2121</v>
      </c>
      <c r="B2130" s="18" t="n">
        <v>25</v>
      </c>
      <c r="C2130" s="19" t="n">
        <v>17577</v>
      </c>
      <c r="D2130" s="19" t="n">
        <v>439425</v>
      </c>
      <c r="E2130" s="18" t="n">
        <v>1</v>
      </c>
      <c r="F2130" s="20" t="n">
        <f aca="false">($D$2-C2130)/$D$2</f>
        <v>0.29692</v>
      </c>
      <c r="G2130" s="19" t="n">
        <f aca="false">C2130-$D$3</f>
        <v>2577</v>
      </c>
      <c r="H2130" s="18" t="n">
        <f aca="false">E2130*B2130</f>
        <v>25</v>
      </c>
      <c r="I2130" s="19" t="n">
        <f aca="false">G2130*H2130</f>
        <v>64425</v>
      </c>
      <c r="J2130" s="29" t="n">
        <f aca="false">C2130/$D$2</f>
        <v>0.70308</v>
      </c>
      <c r="K2130" s="30" t="n">
        <f aca="false">1/(1+EXP($K$2+($K$3*J2130)))</f>
        <v>0.788031654290394</v>
      </c>
      <c r="L2130" s="31" t="n">
        <f aca="false">(E2130)*(K2130)+(1-E2130)*(1-K2130)</f>
        <v>0.788031654290394</v>
      </c>
      <c r="M2130" s="31" t="n">
        <f aca="false">LN(L2130)</f>
        <v>-0.238217019511786</v>
      </c>
    </row>
    <row r="2131" customFormat="false" ht="13" hidden="false" customHeight="false" outlineLevel="0" collapsed="false">
      <c r="A2131" s="18" t="n">
        <v>2122</v>
      </c>
      <c r="B2131" s="18" t="n">
        <v>20</v>
      </c>
      <c r="C2131" s="19" t="n">
        <v>15468</v>
      </c>
      <c r="D2131" s="19" t="n">
        <v>309364</v>
      </c>
      <c r="E2131" s="18" t="n">
        <v>1</v>
      </c>
      <c r="F2131" s="20" t="n">
        <f aca="false">($D$2-C2131)/$D$2</f>
        <v>0.38128</v>
      </c>
      <c r="G2131" s="19" t="n">
        <f aca="false">C2131-$D$3</f>
        <v>468</v>
      </c>
      <c r="H2131" s="18" t="n">
        <f aca="false">E2131*B2131</f>
        <v>20</v>
      </c>
      <c r="I2131" s="19" t="n">
        <f aca="false">G2131*H2131</f>
        <v>9360</v>
      </c>
      <c r="J2131" s="29" t="n">
        <f aca="false">C2131/$D$2</f>
        <v>0.61872</v>
      </c>
      <c r="K2131" s="30" t="n">
        <f aca="false">1/(1+EXP($K$2+($K$3*J2131)))</f>
        <v>0.889553431208911</v>
      </c>
      <c r="L2131" s="31" t="n">
        <f aca="false">(E2131)*(K2131)+(1-E2131)*(1-K2131)</f>
        <v>0.889553431208911</v>
      </c>
      <c r="M2131" s="31" t="n">
        <f aca="false">LN(L2131)</f>
        <v>-0.11703570486759</v>
      </c>
    </row>
    <row r="2132" customFormat="false" ht="13" hidden="false" customHeight="false" outlineLevel="0" collapsed="false">
      <c r="A2132" s="18" t="n">
        <v>2123</v>
      </c>
      <c r="B2132" s="18" t="n">
        <v>37</v>
      </c>
      <c r="C2132" s="19" t="n">
        <v>22037</v>
      </c>
      <c r="D2132" s="19" t="n">
        <v>815374</v>
      </c>
      <c r="E2132" s="18" t="n">
        <v>1</v>
      </c>
      <c r="F2132" s="20" t="n">
        <f aca="false">($D$2-C2132)/$D$2</f>
        <v>0.11852</v>
      </c>
      <c r="G2132" s="19" t="n">
        <f aca="false">C2132-$D$3</f>
        <v>7037</v>
      </c>
      <c r="H2132" s="18" t="n">
        <f aca="false">E2132*B2132</f>
        <v>37</v>
      </c>
      <c r="I2132" s="19" t="n">
        <f aca="false">G2132*H2132</f>
        <v>260369</v>
      </c>
      <c r="J2132" s="29" t="n">
        <f aca="false">C2132/$D$2</f>
        <v>0.88148</v>
      </c>
      <c r="K2132" s="30" t="n">
        <f aca="false">1/(1+EXP($K$2+($K$3*J2132)))</f>
        <v>0.420241931915802</v>
      </c>
      <c r="L2132" s="31" t="n">
        <f aca="false">(E2132)*(K2132)+(1-E2132)*(1-K2132)</f>
        <v>0.420241931915802</v>
      </c>
      <c r="M2132" s="31" t="n">
        <f aca="false">LN(L2132)</f>
        <v>-0.866924705174424</v>
      </c>
    </row>
    <row r="2133" customFormat="false" ht="13" hidden="false" customHeight="false" outlineLevel="0" collapsed="false">
      <c r="A2133" s="18" t="n">
        <v>2124</v>
      </c>
      <c r="B2133" s="18" t="n">
        <v>12</v>
      </c>
      <c r="C2133" s="19" t="n">
        <v>15784</v>
      </c>
      <c r="D2133" s="19" t="n">
        <v>189407</v>
      </c>
      <c r="E2133" s="18" t="n">
        <v>1</v>
      </c>
      <c r="F2133" s="20" t="n">
        <f aca="false">($D$2-C2133)/$D$2</f>
        <v>0.36864</v>
      </c>
      <c r="G2133" s="19" t="n">
        <f aca="false">C2133-$D$3</f>
        <v>784</v>
      </c>
      <c r="H2133" s="18" t="n">
        <f aca="false">E2133*B2133</f>
        <v>12</v>
      </c>
      <c r="I2133" s="19" t="n">
        <f aca="false">G2133*H2133</f>
        <v>9408</v>
      </c>
      <c r="J2133" s="29" t="n">
        <f aca="false">C2133/$D$2</f>
        <v>0.63136</v>
      </c>
      <c r="K2133" s="30" t="n">
        <f aca="false">1/(1+EXP($K$2+($K$3*J2133)))</f>
        <v>0.877649028960591</v>
      </c>
      <c r="L2133" s="31" t="n">
        <f aca="false">(E2133)*(K2133)+(1-E2133)*(1-K2133)</f>
        <v>0.877649028960591</v>
      </c>
      <c r="M2133" s="31" t="n">
        <f aca="false">LN(L2133)</f>
        <v>-0.130508504488881</v>
      </c>
    </row>
    <row r="2134" customFormat="false" ht="13" hidden="false" customHeight="false" outlineLevel="0" collapsed="false">
      <c r="A2134" s="18" t="n">
        <v>2125</v>
      </c>
      <c r="B2134" s="18" t="n">
        <v>15</v>
      </c>
      <c r="C2134" s="19" t="n">
        <v>18280</v>
      </c>
      <c r="D2134" s="19" t="n">
        <v>274196</v>
      </c>
      <c r="E2134" s="18" t="n">
        <v>1</v>
      </c>
      <c r="F2134" s="20" t="n">
        <f aca="false">($D$2-C2134)/$D$2</f>
        <v>0.2688</v>
      </c>
      <c r="G2134" s="19" t="n">
        <f aca="false">C2134-$D$3</f>
        <v>3280</v>
      </c>
      <c r="H2134" s="18" t="n">
        <f aca="false">E2134*B2134</f>
        <v>15</v>
      </c>
      <c r="I2134" s="19" t="n">
        <f aca="false">G2134*H2134</f>
        <v>49200</v>
      </c>
      <c r="J2134" s="29" t="n">
        <f aca="false">C2134/$D$2</f>
        <v>0.7312</v>
      </c>
      <c r="K2134" s="30" t="n">
        <f aca="false">1/(1+EXP($K$2+($K$3*J2134)))</f>
        <v>0.741811617196019</v>
      </c>
      <c r="L2134" s="31" t="n">
        <f aca="false">(E2134)*(K2134)+(1-E2134)*(1-K2134)</f>
        <v>0.741811617196019</v>
      </c>
      <c r="M2134" s="31" t="n">
        <f aca="false">LN(L2134)</f>
        <v>-0.298659953229622</v>
      </c>
    </row>
    <row r="2135" customFormat="false" ht="13" hidden="false" customHeight="false" outlineLevel="0" collapsed="false">
      <c r="A2135" s="18" t="n">
        <v>2126</v>
      </c>
      <c r="B2135" s="18" t="n">
        <v>29</v>
      </c>
      <c r="C2135" s="19" t="n">
        <v>18198</v>
      </c>
      <c r="D2135" s="19" t="n">
        <v>527748</v>
      </c>
      <c r="E2135" s="18" t="n">
        <v>1</v>
      </c>
      <c r="F2135" s="20" t="n">
        <f aca="false">($D$2-C2135)/$D$2</f>
        <v>0.27208</v>
      </c>
      <c r="G2135" s="19" t="n">
        <f aca="false">C2135-$D$3</f>
        <v>3198</v>
      </c>
      <c r="H2135" s="18" t="n">
        <f aca="false">E2135*B2135</f>
        <v>29</v>
      </c>
      <c r="I2135" s="19" t="n">
        <f aca="false">G2135*H2135</f>
        <v>92742</v>
      </c>
      <c r="J2135" s="29" t="n">
        <f aca="false">C2135/$D$2</f>
        <v>0.72792</v>
      </c>
      <c r="K2135" s="30" t="n">
        <f aca="false">1/(1+EXP($K$2+($K$3*J2135)))</f>
        <v>0.74752663960312</v>
      </c>
      <c r="L2135" s="31" t="n">
        <f aca="false">(E2135)*(K2135)+(1-E2135)*(1-K2135)</f>
        <v>0.74752663960312</v>
      </c>
      <c r="M2135" s="31" t="n">
        <f aca="false">LN(L2135)</f>
        <v>-0.29098533608728</v>
      </c>
    </row>
    <row r="2136" customFormat="false" ht="13" hidden="false" customHeight="false" outlineLevel="0" collapsed="false">
      <c r="A2136" s="18" t="n">
        <v>2127</v>
      </c>
      <c r="B2136" s="18" t="n">
        <v>14</v>
      </c>
      <c r="C2136" s="19" t="n">
        <v>20307</v>
      </c>
      <c r="D2136" s="19" t="n">
        <v>284293</v>
      </c>
      <c r="E2136" s="18" t="n">
        <v>1</v>
      </c>
      <c r="F2136" s="20" t="n">
        <f aca="false">($D$2-C2136)/$D$2</f>
        <v>0.18772</v>
      </c>
      <c r="G2136" s="19" t="n">
        <f aca="false">C2136-$D$3</f>
        <v>5307</v>
      </c>
      <c r="H2136" s="18" t="n">
        <f aca="false">E2136*B2136</f>
        <v>14</v>
      </c>
      <c r="I2136" s="19" t="n">
        <f aca="false">G2136*H2136</f>
        <v>74298</v>
      </c>
      <c r="J2136" s="29" t="n">
        <f aca="false">C2136/$D$2</f>
        <v>0.81228</v>
      </c>
      <c r="K2136" s="30" t="n">
        <f aca="false">1/(1+EXP($K$2+($K$3*J2136)))</f>
        <v>0.577465549098829</v>
      </c>
      <c r="L2136" s="31" t="n">
        <f aca="false">(E2136)*(K2136)+(1-E2136)*(1-K2136)</f>
        <v>0.577465549098829</v>
      </c>
      <c r="M2136" s="31" t="n">
        <f aca="false">LN(L2136)</f>
        <v>-0.549106493605756</v>
      </c>
    </row>
    <row r="2137" customFormat="false" ht="13" hidden="false" customHeight="false" outlineLevel="0" collapsed="false">
      <c r="A2137" s="18" t="n">
        <v>2128</v>
      </c>
      <c r="B2137" s="18" t="n">
        <v>15</v>
      </c>
      <c r="C2137" s="19" t="n">
        <v>18506</v>
      </c>
      <c r="D2137" s="19" t="n">
        <v>277587</v>
      </c>
      <c r="E2137" s="18" t="n">
        <v>1</v>
      </c>
      <c r="F2137" s="20" t="n">
        <f aca="false">($D$2-C2137)/$D$2</f>
        <v>0.25976</v>
      </c>
      <c r="G2137" s="19" t="n">
        <f aca="false">C2137-$D$3</f>
        <v>3506</v>
      </c>
      <c r="H2137" s="18" t="n">
        <f aca="false">E2137*B2137</f>
        <v>15</v>
      </c>
      <c r="I2137" s="19" t="n">
        <f aca="false">G2137*H2137</f>
        <v>52590</v>
      </c>
      <c r="J2137" s="29" t="n">
        <f aca="false">C2137/$D$2</f>
        <v>0.74024</v>
      </c>
      <c r="K2137" s="30" t="n">
        <f aca="false">1/(1+EXP($K$2+($K$3*J2137)))</f>
        <v>0.725629876807287</v>
      </c>
      <c r="L2137" s="31" t="n">
        <f aca="false">(E2137)*(K2137)+(1-E2137)*(1-K2137)</f>
        <v>0.725629876807287</v>
      </c>
      <c r="M2137" s="31" t="n">
        <f aca="false">LN(L2137)</f>
        <v>-0.32071520571565</v>
      </c>
    </row>
    <row r="2138" customFormat="false" ht="13" hidden="false" customHeight="false" outlineLevel="0" collapsed="false">
      <c r="A2138" s="18" t="n">
        <v>2129</v>
      </c>
      <c r="B2138" s="18" t="n">
        <v>23</v>
      </c>
      <c r="C2138" s="19" t="n">
        <v>17213</v>
      </c>
      <c r="D2138" s="19" t="n">
        <v>395890</v>
      </c>
      <c r="E2138" s="18" t="n">
        <v>1</v>
      </c>
      <c r="F2138" s="20" t="n">
        <f aca="false">($D$2-C2138)/$D$2</f>
        <v>0.31148</v>
      </c>
      <c r="G2138" s="19" t="n">
        <f aca="false">C2138-$D$3</f>
        <v>2213</v>
      </c>
      <c r="H2138" s="18" t="n">
        <f aca="false">E2138*B2138</f>
        <v>23</v>
      </c>
      <c r="I2138" s="19" t="n">
        <f aca="false">G2138*H2138</f>
        <v>50899</v>
      </c>
      <c r="J2138" s="29" t="n">
        <f aca="false">C2138/$D$2</f>
        <v>0.68852</v>
      </c>
      <c r="K2138" s="30" t="n">
        <f aca="false">1/(1+EXP($K$2+($K$3*J2138)))</f>
        <v>0.809463994212071</v>
      </c>
      <c r="L2138" s="31" t="n">
        <f aca="false">(E2138)*(K2138)+(1-E2138)*(1-K2138)</f>
        <v>0.809463994212071</v>
      </c>
      <c r="M2138" s="31" t="n">
        <f aca="false">LN(L2138)</f>
        <v>-0.211382985899907</v>
      </c>
    </row>
    <row r="2139" customFormat="false" ht="13" hidden="false" customHeight="false" outlineLevel="0" collapsed="false">
      <c r="A2139" s="18" t="n">
        <v>2130</v>
      </c>
      <c r="B2139" s="18" t="n">
        <v>22</v>
      </c>
      <c r="C2139" s="19" t="n">
        <v>18650</v>
      </c>
      <c r="D2139" s="19" t="n">
        <v>410306</v>
      </c>
      <c r="E2139" s="18" t="n">
        <v>1</v>
      </c>
      <c r="F2139" s="20" t="n">
        <f aca="false">($D$2-C2139)/$D$2</f>
        <v>0.254</v>
      </c>
      <c r="G2139" s="19" t="n">
        <f aca="false">C2139-$D$3</f>
        <v>3650</v>
      </c>
      <c r="H2139" s="18" t="n">
        <f aca="false">E2139*B2139</f>
        <v>22</v>
      </c>
      <c r="I2139" s="19" t="n">
        <f aca="false">G2139*H2139</f>
        <v>80300</v>
      </c>
      <c r="J2139" s="29" t="n">
        <f aca="false">C2139/$D$2</f>
        <v>0.746</v>
      </c>
      <c r="K2139" s="30" t="n">
        <f aca="false">1/(1+EXP($K$2+($K$3*J2139)))</f>
        <v>0.714996594018885</v>
      </c>
      <c r="L2139" s="31" t="n">
        <f aca="false">(E2139)*(K2139)+(1-E2139)*(1-K2139)</f>
        <v>0.714996594018885</v>
      </c>
      <c r="M2139" s="31" t="n">
        <f aca="false">LN(L2139)</f>
        <v>-0.335477499909427</v>
      </c>
    </row>
    <row r="2140" customFormat="false" ht="13" hidden="false" customHeight="false" outlineLevel="0" collapsed="false">
      <c r="A2140" s="18" t="n">
        <v>2131</v>
      </c>
      <c r="B2140" s="18" t="n">
        <v>18</v>
      </c>
      <c r="C2140" s="19" t="n">
        <v>22035</v>
      </c>
      <c r="D2140" s="19" t="n">
        <v>396638</v>
      </c>
      <c r="E2140" s="18" t="n">
        <v>1</v>
      </c>
      <c r="F2140" s="20" t="n">
        <f aca="false">($D$2-C2140)/$D$2</f>
        <v>0.1186</v>
      </c>
      <c r="G2140" s="19" t="n">
        <f aca="false">C2140-$D$3</f>
        <v>7035</v>
      </c>
      <c r="H2140" s="18" t="n">
        <f aca="false">E2140*B2140</f>
        <v>18</v>
      </c>
      <c r="I2140" s="19" t="n">
        <f aca="false">G2140*H2140</f>
        <v>126630</v>
      </c>
      <c r="J2140" s="29" t="n">
        <f aca="false">C2140/$D$2</f>
        <v>0.8814</v>
      </c>
      <c r="K2140" s="30" t="n">
        <f aca="false">1/(1+EXP($K$2+($K$3*J2140)))</f>
        <v>0.420420561345436</v>
      </c>
      <c r="L2140" s="31" t="n">
        <f aca="false">(E2140)*(K2140)+(1-E2140)*(1-K2140)</f>
        <v>0.420420561345436</v>
      </c>
      <c r="M2140" s="31" t="n">
        <f aca="false">LN(L2140)</f>
        <v>-0.86649973217098</v>
      </c>
    </row>
    <row r="2141" customFormat="false" ht="13" hidden="false" customHeight="false" outlineLevel="0" collapsed="false">
      <c r="A2141" s="18" t="n">
        <v>2132</v>
      </c>
      <c r="B2141" s="18" t="n">
        <v>10</v>
      </c>
      <c r="C2141" s="19" t="n">
        <v>19542</v>
      </c>
      <c r="D2141" s="19" t="n">
        <v>195422</v>
      </c>
      <c r="E2141" s="18" t="n">
        <v>1</v>
      </c>
      <c r="F2141" s="20" t="n">
        <f aca="false">($D$2-C2141)/$D$2</f>
        <v>0.21832</v>
      </c>
      <c r="G2141" s="19" t="n">
        <f aca="false">C2141-$D$3</f>
        <v>4542</v>
      </c>
      <c r="H2141" s="18" t="n">
        <f aca="false">E2141*B2141</f>
        <v>10</v>
      </c>
      <c r="I2141" s="19" t="n">
        <f aca="false">G2141*H2141</f>
        <v>45420</v>
      </c>
      <c r="J2141" s="29" t="n">
        <f aca="false">C2141/$D$2</f>
        <v>0.78168</v>
      </c>
      <c r="K2141" s="30" t="n">
        <f aca="false">1/(1+EXP($K$2+($K$3*J2141)))</f>
        <v>0.644007411460976</v>
      </c>
      <c r="L2141" s="31" t="n">
        <f aca="false">(E2141)*(K2141)+(1-E2141)*(1-K2141)</f>
        <v>0.644007411460976</v>
      </c>
      <c r="M2141" s="31" t="n">
        <f aca="false">LN(L2141)</f>
        <v>-0.440045044464229</v>
      </c>
    </row>
    <row r="2142" customFormat="false" ht="13" hidden="false" customHeight="false" outlineLevel="0" collapsed="false">
      <c r="A2142" s="18" t="n">
        <v>2133</v>
      </c>
      <c r="B2142" s="18" t="n">
        <v>13</v>
      </c>
      <c r="C2142" s="19" t="n">
        <v>22129</v>
      </c>
      <c r="D2142" s="19" t="n">
        <v>287679</v>
      </c>
      <c r="E2142" s="18" t="n">
        <v>1</v>
      </c>
      <c r="F2142" s="20" t="n">
        <f aca="false">($D$2-C2142)/$D$2</f>
        <v>0.11484</v>
      </c>
      <c r="G2142" s="19" t="n">
        <f aca="false">C2142-$D$3</f>
        <v>7129</v>
      </c>
      <c r="H2142" s="18" t="n">
        <f aca="false">E2142*B2142</f>
        <v>13</v>
      </c>
      <c r="I2142" s="19" t="n">
        <f aca="false">G2142*H2142</f>
        <v>92677</v>
      </c>
      <c r="J2142" s="29" t="n">
        <f aca="false">C2142/$D$2</f>
        <v>0.88516</v>
      </c>
      <c r="K2142" s="30" t="n">
        <f aca="false">1/(1+EXP($K$2+($K$3*J2142)))</f>
        <v>0.412048273793872</v>
      </c>
      <c r="L2142" s="31" t="n">
        <f aca="false">(E2142)*(K2142)+(1-E2142)*(1-K2142)</f>
        <v>0.412048273793872</v>
      </c>
      <c r="M2142" s="31" t="n">
        <f aca="false">LN(L2142)</f>
        <v>-0.886614767093807</v>
      </c>
    </row>
    <row r="2143" customFormat="false" ht="13" hidden="false" customHeight="false" outlineLevel="0" collapsed="false">
      <c r="A2143" s="18" t="n">
        <v>2134</v>
      </c>
      <c r="B2143" s="18" t="n">
        <v>16</v>
      </c>
      <c r="C2143" s="19" t="n">
        <v>19955</v>
      </c>
      <c r="D2143" s="19" t="n">
        <v>319282</v>
      </c>
      <c r="E2143" s="18" t="n">
        <v>1</v>
      </c>
      <c r="F2143" s="20" t="n">
        <f aca="false">($D$2-C2143)/$D$2</f>
        <v>0.2018</v>
      </c>
      <c r="G2143" s="19" t="n">
        <f aca="false">C2143-$D$3</f>
        <v>4955</v>
      </c>
      <c r="H2143" s="18" t="n">
        <f aca="false">E2143*B2143</f>
        <v>16</v>
      </c>
      <c r="I2143" s="19" t="n">
        <f aca="false">G2143*H2143</f>
        <v>79280</v>
      </c>
      <c r="J2143" s="29" t="n">
        <f aca="false">C2143/$D$2</f>
        <v>0.7982</v>
      </c>
      <c r="K2143" s="30" t="n">
        <f aca="false">1/(1+EXP($K$2+($K$3*J2143)))</f>
        <v>0.608594672541735</v>
      </c>
      <c r="L2143" s="31" t="n">
        <f aca="false">(E2143)*(K2143)+(1-E2143)*(1-K2143)</f>
        <v>0.608594672541735</v>
      </c>
      <c r="M2143" s="31" t="n">
        <f aca="false">LN(L2143)</f>
        <v>-0.496602795186014</v>
      </c>
    </row>
    <row r="2144" customFormat="false" ht="13" hidden="false" customHeight="false" outlineLevel="0" collapsed="false">
      <c r="A2144" s="18" t="n">
        <v>2135</v>
      </c>
      <c r="B2144" s="18" t="n">
        <v>31</v>
      </c>
      <c r="C2144" s="19" t="n">
        <v>16937</v>
      </c>
      <c r="D2144" s="19" t="n">
        <v>525050</v>
      </c>
      <c r="E2144" s="18" t="n">
        <v>1</v>
      </c>
      <c r="F2144" s="20" t="n">
        <f aca="false">($D$2-C2144)/$D$2</f>
        <v>0.32252</v>
      </c>
      <c r="G2144" s="19" t="n">
        <f aca="false">C2144-$D$3</f>
        <v>1937</v>
      </c>
      <c r="H2144" s="18" t="n">
        <f aca="false">E2144*B2144</f>
        <v>31</v>
      </c>
      <c r="I2144" s="19" t="n">
        <f aca="false">G2144*H2144</f>
        <v>60047</v>
      </c>
      <c r="J2144" s="29" t="n">
        <f aca="false">C2144/$D$2</f>
        <v>0.67748</v>
      </c>
      <c r="K2144" s="30" t="n">
        <f aca="false">1/(1+EXP($K$2+($K$3*J2144)))</f>
        <v>0.824581748675011</v>
      </c>
      <c r="L2144" s="31" t="n">
        <f aca="false">(E2144)*(K2144)+(1-E2144)*(1-K2144)</f>
        <v>0.824581748675011</v>
      </c>
      <c r="M2144" s="31" t="n">
        <f aca="false">LN(L2144)</f>
        <v>-0.192878992503874</v>
      </c>
    </row>
    <row r="2145" customFormat="false" ht="13" hidden="false" customHeight="false" outlineLevel="0" collapsed="false">
      <c r="A2145" s="18" t="n">
        <v>2136</v>
      </c>
      <c r="B2145" s="18" t="n">
        <v>14</v>
      </c>
      <c r="C2145" s="19" t="n">
        <v>18219</v>
      </c>
      <c r="D2145" s="19" t="n">
        <v>255071</v>
      </c>
      <c r="E2145" s="18" t="n">
        <v>1</v>
      </c>
      <c r="F2145" s="20" t="n">
        <f aca="false">($D$2-C2145)/$D$2</f>
        <v>0.27124</v>
      </c>
      <c r="G2145" s="19" t="n">
        <f aca="false">C2145-$D$3</f>
        <v>3219</v>
      </c>
      <c r="H2145" s="18" t="n">
        <f aca="false">E2145*B2145</f>
        <v>14</v>
      </c>
      <c r="I2145" s="19" t="n">
        <f aca="false">G2145*H2145</f>
        <v>45066</v>
      </c>
      <c r="J2145" s="29" t="n">
        <f aca="false">C2145/$D$2</f>
        <v>0.72876</v>
      </c>
      <c r="K2145" s="30" t="n">
        <f aca="false">1/(1+EXP($K$2+($K$3*J2145)))</f>
        <v>0.746071049339613</v>
      </c>
      <c r="L2145" s="31" t="n">
        <f aca="false">(E2145)*(K2145)+(1-E2145)*(1-K2145)</f>
        <v>0.746071049339613</v>
      </c>
      <c r="M2145" s="31" t="n">
        <f aca="false">LN(L2145)</f>
        <v>-0.292934442911829</v>
      </c>
    </row>
    <row r="2146" customFormat="false" ht="13" hidden="false" customHeight="false" outlineLevel="0" collapsed="false">
      <c r="A2146" s="18" t="n">
        <v>2137</v>
      </c>
      <c r="B2146" s="18" t="n">
        <v>19</v>
      </c>
      <c r="C2146" s="19" t="n">
        <v>18538</v>
      </c>
      <c r="D2146" s="19" t="n">
        <v>352217</v>
      </c>
      <c r="E2146" s="18" t="n">
        <v>1</v>
      </c>
      <c r="F2146" s="20" t="n">
        <f aca="false">($D$2-C2146)/$D$2</f>
        <v>0.25848</v>
      </c>
      <c r="G2146" s="19" t="n">
        <f aca="false">C2146-$D$3</f>
        <v>3538</v>
      </c>
      <c r="H2146" s="18" t="n">
        <f aca="false">E2146*B2146</f>
        <v>19</v>
      </c>
      <c r="I2146" s="19" t="n">
        <f aca="false">G2146*H2146</f>
        <v>67222</v>
      </c>
      <c r="J2146" s="29" t="n">
        <f aca="false">C2146/$D$2</f>
        <v>0.74152</v>
      </c>
      <c r="K2146" s="30" t="n">
        <f aca="false">1/(1+EXP($K$2+($K$3*J2146)))</f>
        <v>0.723288348742549</v>
      </c>
      <c r="L2146" s="31" t="n">
        <f aca="false">(E2146)*(K2146)+(1-E2146)*(1-K2146)</f>
        <v>0.723288348742549</v>
      </c>
      <c r="M2146" s="31" t="n">
        <f aca="false">LN(L2146)</f>
        <v>-0.323947313728166</v>
      </c>
    </row>
    <row r="2147" customFormat="false" ht="13" hidden="false" customHeight="false" outlineLevel="0" collapsed="false">
      <c r="A2147" s="18" t="n">
        <v>2138</v>
      </c>
      <c r="B2147" s="18" t="n">
        <v>12</v>
      </c>
      <c r="C2147" s="19" t="n">
        <v>21183</v>
      </c>
      <c r="D2147" s="19" t="n">
        <v>254200</v>
      </c>
      <c r="E2147" s="18" t="n">
        <v>1</v>
      </c>
      <c r="F2147" s="20" t="n">
        <f aca="false">($D$2-C2147)/$D$2</f>
        <v>0.15268</v>
      </c>
      <c r="G2147" s="19" t="n">
        <f aca="false">C2147-$D$3</f>
        <v>6183</v>
      </c>
      <c r="H2147" s="18" t="n">
        <f aca="false">E2147*B2147</f>
        <v>12</v>
      </c>
      <c r="I2147" s="19" t="n">
        <f aca="false">G2147*H2147</f>
        <v>74196</v>
      </c>
      <c r="J2147" s="29" t="n">
        <f aca="false">C2147/$D$2</f>
        <v>0.84732</v>
      </c>
      <c r="K2147" s="30" t="n">
        <f aca="false">1/(1+EXP($K$2+($K$3*J2147)))</f>
        <v>0.497816644386282</v>
      </c>
      <c r="L2147" s="31" t="n">
        <f aca="false">(E2147)*(K2147)+(1-E2147)*(1-K2147)</f>
        <v>0.497816644386282</v>
      </c>
      <c r="M2147" s="31" t="n">
        <f aca="false">LN(L2147)</f>
        <v>-0.69752345371713</v>
      </c>
    </row>
    <row r="2148" customFormat="false" ht="13" hidden="false" customHeight="false" outlineLevel="0" collapsed="false">
      <c r="A2148" s="18" t="n">
        <v>2139</v>
      </c>
      <c r="B2148" s="18" t="n">
        <v>14</v>
      </c>
      <c r="C2148" s="19" t="n">
        <v>15854</v>
      </c>
      <c r="D2148" s="19" t="n">
        <v>221951</v>
      </c>
      <c r="E2148" s="18" t="n">
        <v>1</v>
      </c>
      <c r="F2148" s="20" t="n">
        <f aca="false">($D$2-C2148)/$D$2</f>
        <v>0.36584</v>
      </c>
      <c r="G2148" s="19" t="n">
        <f aca="false">C2148-$D$3</f>
        <v>854</v>
      </c>
      <c r="H2148" s="18" t="n">
        <f aca="false">E2148*B2148</f>
        <v>14</v>
      </c>
      <c r="I2148" s="19" t="n">
        <f aca="false">G2148*H2148</f>
        <v>11956</v>
      </c>
      <c r="J2148" s="29" t="n">
        <f aca="false">C2148/$D$2</f>
        <v>0.63416</v>
      </c>
      <c r="K2148" s="30" t="n">
        <f aca="false">1/(1+EXP($K$2+($K$3*J2148)))</f>
        <v>0.874866865105783</v>
      </c>
      <c r="L2148" s="31" t="n">
        <f aca="false">(E2148)*(K2148)+(1-E2148)*(1-K2148)</f>
        <v>0.874866865105783</v>
      </c>
      <c r="M2148" s="31" t="n">
        <f aca="false">LN(L2148)</f>
        <v>-0.133683558365961</v>
      </c>
    </row>
    <row r="2149" customFormat="false" ht="13" hidden="false" customHeight="false" outlineLevel="0" collapsed="false">
      <c r="A2149" s="18" t="n">
        <v>2140</v>
      </c>
      <c r="B2149" s="18" t="n">
        <v>31</v>
      </c>
      <c r="C2149" s="19" t="n">
        <v>17007</v>
      </c>
      <c r="D2149" s="19" t="n">
        <v>527218</v>
      </c>
      <c r="E2149" s="18" t="n">
        <v>1</v>
      </c>
      <c r="F2149" s="20" t="n">
        <f aca="false">($D$2-C2149)/$D$2</f>
        <v>0.31972</v>
      </c>
      <c r="G2149" s="19" t="n">
        <f aca="false">C2149-$D$3</f>
        <v>2007</v>
      </c>
      <c r="H2149" s="18" t="n">
        <f aca="false">E2149*B2149</f>
        <v>31</v>
      </c>
      <c r="I2149" s="19" t="n">
        <f aca="false">G2149*H2149</f>
        <v>62217</v>
      </c>
      <c r="J2149" s="29" t="n">
        <f aca="false">C2149/$D$2</f>
        <v>0.68028</v>
      </c>
      <c r="K2149" s="30" t="n">
        <f aca="false">1/(1+EXP($K$2+($K$3*J2149)))</f>
        <v>0.820839210948605</v>
      </c>
      <c r="L2149" s="31" t="n">
        <f aca="false">(E2149)*(K2149)+(1-E2149)*(1-K2149)</f>
        <v>0.820839210948605</v>
      </c>
      <c r="M2149" s="31" t="n">
        <f aca="false">LN(L2149)</f>
        <v>-0.197428034083115</v>
      </c>
    </row>
    <row r="2150" customFormat="false" ht="13" hidden="false" customHeight="false" outlineLevel="0" collapsed="false">
      <c r="A2150" s="18" t="n">
        <v>2141</v>
      </c>
      <c r="B2150" s="18" t="n">
        <v>13</v>
      </c>
      <c r="C2150" s="19" t="n">
        <v>18303</v>
      </c>
      <c r="D2150" s="19" t="n">
        <v>237936</v>
      </c>
      <c r="E2150" s="18" t="n">
        <v>1</v>
      </c>
      <c r="F2150" s="20" t="n">
        <f aca="false">($D$2-C2150)/$D$2</f>
        <v>0.26788</v>
      </c>
      <c r="G2150" s="19" t="n">
        <f aca="false">C2150-$D$3</f>
        <v>3303</v>
      </c>
      <c r="H2150" s="18" t="n">
        <f aca="false">E2150*B2150</f>
        <v>13</v>
      </c>
      <c r="I2150" s="19" t="n">
        <f aca="false">G2150*H2150</f>
        <v>42939</v>
      </c>
      <c r="J2150" s="29" t="n">
        <f aca="false">C2150/$D$2</f>
        <v>0.73212</v>
      </c>
      <c r="K2150" s="30" t="n">
        <f aca="false">1/(1+EXP($K$2+($K$3*J2150)))</f>
        <v>0.740193561946638</v>
      </c>
      <c r="L2150" s="31" t="n">
        <f aca="false">(E2150)*(K2150)+(1-E2150)*(1-K2150)</f>
        <v>0.740193561946638</v>
      </c>
      <c r="M2150" s="31" t="n">
        <f aca="false">LN(L2150)</f>
        <v>-0.300843556789282</v>
      </c>
    </row>
    <row r="2151" customFormat="false" ht="13" hidden="false" customHeight="false" outlineLevel="0" collapsed="false">
      <c r="A2151" s="18" t="n">
        <v>2142</v>
      </c>
      <c r="B2151" s="18" t="n">
        <v>16</v>
      </c>
      <c r="C2151" s="19" t="n">
        <v>19436</v>
      </c>
      <c r="D2151" s="19" t="n">
        <v>310975</v>
      </c>
      <c r="E2151" s="18" t="n">
        <v>1</v>
      </c>
      <c r="F2151" s="20" t="n">
        <f aca="false">($D$2-C2151)/$D$2</f>
        <v>0.22256</v>
      </c>
      <c r="G2151" s="19" t="n">
        <f aca="false">C2151-$D$3</f>
        <v>4436</v>
      </c>
      <c r="H2151" s="18" t="n">
        <f aca="false">E2151*B2151</f>
        <v>16</v>
      </c>
      <c r="I2151" s="19" t="n">
        <f aca="false">G2151*H2151</f>
        <v>70976</v>
      </c>
      <c r="J2151" s="29" t="n">
        <f aca="false">C2151/$D$2</f>
        <v>0.77744</v>
      </c>
      <c r="K2151" s="30" t="n">
        <f aca="false">1/(1+EXP($K$2+($K$3*J2151)))</f>
        <v>0.652864917767326</v>
      </c>
      <c r="L2151" s="31" t="n">
        <f aca="false">(E2151)*(K2151)+(1-E2151)*(1-K2151)</f>
        <v>0.652864917767326</v>
      </c>
      <c r="M2151" s="31" t="n">
        <f aca="false">LN(L2151)</f>
        <v>-0.426385035167315</v>
      </c>
    </row>
    <row r="2152" customFormat="false" ht="13" hidden="false" customHeight="false" outlineLevel="0" collapsed="false">
      <c r="A2152" s="18" t="n">
        <v>2143</v>
      </c>
      <c r="B2152" s="18" t="n">
        <v>18</v>
      </c>
      <c r="C2152" s="19" t="n">
        <v>21883</v>
      </c>
      <c r="D2152" s="19" t="n">
        <v>393893</v>
      </c>
      <c r="E2152" s="18" t="n">
        <v>1</v>
      </c>
      <c r="F2152" s="20" t="n">
        <f aca="false">($D$2-C2152)/$D$2</f>
        <v>0.12468</v>
      </c>
      <c r="G2152" s="19" t="n">
        <f aca="false">C2152-$D$3</f>
        <v>6883</v>
      </c>
      <c r="H2152" s="18" t="n">
        <f aca="false">E2152*B2152</f>
        <v>18</v>
      </c>
      <c r="I2152" s="19" t="n">
        <f aca="false">G2152*H2152</f>
        <v>123894</v>
      </c>
      <c r="J2152" s="29" t="n">
        <f aca="false">C2152/$D$2</f>
        <v>0.87532</v>
      </c>
      <c r="K2152" s="30" t="n">
        <f aca="false">1/(1+EXP($K$2+($K$3*J2152)))</f>
        <v>0.434054114938283</v>
      </c>
      <c r="L2152" s="31" t="n">
        <f aca="false">(E2152)*(K2152)+(1-E2152)*(1-K2152)</f>
        <v>0.434054114938283</v>
      </c>
      <c r="M2152" s="31" t="n">
        <f aca="false">LN(L2152)</f>
        <v>-0.834586063856846</v>
      </c>
    </row>
    <row r="2153" customFormat="false" ht="13" hidden="false" customHeight="false" outlineLevel="0" collapsed="false">
      <c r="A2153" s="18" t="n">
        <v>2144</v>
      </c>
      <c r="B2153" s="18" t="n">
        <v>29</v>
      </c>
      <c r="C2153" s="19" t="n">
        <v>21674</v>
      </c>
      <c r="D2153" s="19" t="n">
        <v>628559</v>
      </c>
      <c r="E2153" s="18" t="n">
        <v>1</v>
      </c>
      <c r="F2153" s="20" t="n">
        <f aca="false">($D$2-C2153)/$D$2</f>
        <v>0.13304</v>
      </c>
      <c r="G2153" s="19" t="n">
        <f aca="false">C2153-$D$3</f>
        <v>6674</v>
      </c>
      <c r="H2153" s="18" t="n">
        <f aca="false">E2153*B2153</f>
        <v>29</v>
      </c>
      <c r="I2153" s="19" t="n">
        <f aca="false">G2153*H2153</f>
        <v>193546</v>
      </c>
      <c r="J2153" s="29" t="n">
        <f aca="false">C2153/$D$2</f>
        <v>0.86696</v>
      </c>
      <c r="K2153" s="30" t="n">
        <f aca="false">1/(1+EXP($K$2+($K$3*J2153)))</f>
        <v>0.452960253089308</v>
      </c>
      <c r="L2153" s="31" t="n">
        <f aca="false">(E2153)*(K2153)+(1-E2153)*(1-K2153)</f>
        <v>0.452960253089308</v>
      </c>
      <c r="M2153" s="31" t="n">
        <f aca="false">LN(L2153)</f>
        <v>-0.791950898873323</v>
      </c>
    </row>
    <row r="2154" customFormat="false" ht="13" hidden="false" customHeight="false" outlineLevel="0" collapsed="false">
      <c r="A2154" s="18" t="n">
        <v>2145</v>
      </c>
      <c r="B2154" s="18" t="n">
        <v>32</v>
      </c>
      <c r="C2154" s="19" t="n">
        <v>21803</v>
      </c>
      <c r="D2154" s="19" t="n">
        <v>697704</v>
      </c>
      <c r="E2154" s="18" t="n">
        <v>1</v>
      </c>
      <c r="F2154" s="20" t="n">
        <f aca="false">($D$2-C2154)/$D$2</f>
        <v>0.12788</v>
      </c>
      <c r="G2154" s="19" t="n">
        <f aca="false">C2154-$D$3</f>
        <v>6803</v>
      </c>
      <c r="H2154" s="18" t="n">
        <f aca="false">E2154*B2154</f>
        <v>32</v>
      </c>
      <c r="I2154" s="19" t="n">
        <f aca="false">G2154*H2154</f>
        <v>217696</v>
      </c>
      <c r="J2154" s="29" t="n">
        <f aca="false">C2154/$D$2</f>
        <v>0.87212</v>
      </c>
      <c r="K2154" s="30" t="n">
        <f aca="false">1/(1+EXP($K$2+($K$3*J2154)))</f>
        <v>0.441271331377853</v>
      </c>
      <c r="L2154" s="31" t="n">
        <f aca="false">(E2154)*(K2154)+(1-E2154)*(1-K2154)</f>
        <v>0.441271331377853</v>
      </c>
      <c r="M2154" s="31" t="n">
        <f aca="false">LN(L2154)</f>
        <v>-0.818095328837163</v>
      </c>
    </row>
    <row r="2155" customFormat="false" ht="13" hidden="false" customHeight="false" outlineLevel="0" collapsed="false">
      <c r="A2155" s="18" t="n">
        <v>2146</v>
      </c>
      <c r="B2155" s="18" t="n">
        <v>14</v>
      </c>
      <c r="C2155" s="19" t="n">
        <v>22426</v>
      </c>
      <c r="D2155" s="19" t="n">
        <v>313968</v>
      </c>
      <c r="E2155" s="18" t="n">
        <v>1</v>
      </c>
      <c r="F2155" s="20" t="n">
        <f aca="false">($D$2-C2155)/$D$2</f>
        <v>0.10296</v>
      </c>
      <c r="G2155" s="19" t="n">
        <f aca="false">C2155-$D$3</f>
        <v>7426</v>
      </c>
      <c r="H2155" s="18" t="n">
        <f aca="false">E2155*B2155</f>
        <v>14</v>
      </c>
      <c r="I2155" s="19" t="n">
        <f aca="false">G2155*H2155</f>
        <v>103964</v>
      </c>
      <c r="J2155" s="29" t="n">
        <f aca="false">C2155/$D$2</f>
        <v>0.89704</v>
      </c>
      <c r="K2155" s="30" t="n">
        <f aca="false">1/(1+EXP($K$2+($K$3*J2155)))</f>
        <v>0.385948643521939</v>
      </c>
      <c r="L2155" s="31" t="n">
        <f aca="false">(E2155)*(K2155)+(1-E2155)*(1-K2155)</f>
        <v>0.385948643521939</v>
      </c>
      <c r="M2155" s="31" t="n">
        <f aca="false">LN(L2155)</f>
        <v>-0.952050966239584</v>
      </c>
    </row>
    <row r="2156" customFormat="false" ht="13" hidden="false" customHeight="false" outlineLevel="0" collapsed="false">
      <c r="A2156" s="18" t="n">
        <v>2147</v>
      </c>
      <c r="B2156" s="18" t="n">
        <v>20</v>
      </c>
      <c r="C2156" s="19" t="n">
        <v>18213</v>
      </c>
      <c r="D2156" s="19" t="n">
        <v>364254</v>
      </c>
      <c r="E2156" s="18" t="n">
        <v>1</v>
      </c>
      <c r="F2156" s="20" t="n">
        <f aca="false">($D$2-C2156)/$D$2</f>
        <v>0.27148</v>
      </c>
      <c r="G2156" s="19" t="n">
        <f aca="false">C2156-$D$3</f>
        <v>3213</v>
      </c>
      <c r="H2156" s="18" t="n">
        <f aca="false">E2156*B2156</f>
        <v>20</v>
      </c>
      <c r="I2156" s="19" t="n">
        <f aca="false">G2156*H2156</f>
        <v>64260</v>
      </c>
      <c r="J2156" s="29" t="n">
        <f aca="false">C2156/$D$2</f>
        <v>0.72852</v>
      </c>
      <c r="K2156" s="30" t="n">
        <f aca="false">1/(1+EXP($K$2+($K$3*J2156)))</f>
        <v>0.746487496549104</v>
      </c>
      <c r="L2156" s="31" t="n">
        <f aca="false">(E2156)*(K2156)+(1-E2156)*(1-K2156)</f>
        <v>0.746487496549104</v>
      </c>
      <c r="M2156" s="31" t="n">
        <f aca="false">LN(L2156)</f>
        <v>-0.292376411575042</v>
      </c>
    </row>
    <row r="2157" customFormat="false" ht="13" hidden="false" customHeight="false" outlineLevel="0" collapsed="false">
      <c r="A2157" s="18" t="n">
        <v>2148</v>
      </c>
      <c r="B2157" s="18" t="n">
        <v>32</v>
      </c>
      <c r="C2157" s="19" t="n">
        <v>17114</v>
      </c>
      <c r="D2157" s="19" t="n">
        <v>547634</v>
      </c>
      <c r="E2157" s="18" t="n">
        <v>1</v>
      </c>
      <c r="F2157" s="20" t="n">
        <f aca="false">($D$2-C2157)/$D$2</f>
        <v>0.31544</v>
      </c>
      <c r="G2157" s="19" t="n">
        <f aca="false">C2157-$D$3</f>
        <v>2114</v>
      </c>
      <c r="H2157" s="18" t="n">
        <f aca="false">E2157*B2157</f>
        <v>32</v>
      </c>
      <c r="I2157" s="19" t="n">
        <f aca="false">G2157*H2157</f>
        <v>67648</v>
      </c>
      <c r="J2157" s="29" t="n">
        <f aca="false">C2157/$D$2</f>
        <v>0.68456</v>
      </c>
      <c r="K2157" s="30" t="n">
        <f aca="false">1/(1+EXP($K$2+($K$3*J2157)))</f>
        <v>0.814998310529156</v>
      </c>
      <c r="L2157" s="31" t="n">
        <f aca="false">(E2157)*(K2157)+(1-E2157)*(1-K2157)</f>
        <v>0.814998310529156</v>
      </c>
      <c r="M2157" s="31" t="n">
        <f aca="false">LN(L2157)</f>
        <v>-0.204569238713784</v>
      </c>
    </row>
    <row r="2158" customFormat="false" ht="13" hidden="false" customHeight="false" outlineLevel="0" collapsed="false">
      <c r="A2158" s="18" t="n">
        <v>2149</v>
      </c>
      <c r="B2158" s="18" t="n">
        <v>10</v>
      </c>
      <c r="C2158" s="19" t="n">
        <v>18066</v>
      </c>
      <c r="D2158" s="19" t="n">
        <v>180659</v>
      </c>
      <c r="E2158" s="18" t="n">
        <v>1</v>
      </c>
      <c r="F2158" s="20" t="n">
        <f aca="false">($D$2-C2158)/$D$2</f>
        <v>0.27736</v>
      </c>
      <c r="G2158" s="19" t="n">
        <f aca="false">C2158-$D$3</f>
        <v>3066</v>
      </c>
      <c r="H2158" s="18" t="n">
        <f aca="false">E2158*B2158</f>
        <v>10</v>
      </c>
      <c r="I2158" s="19" t="n">
        <f aca="false">G2158*H2158</f>
        <v>30660</v>
      </c>
      <c r="J2158" s="29" t="n">
        <f aca="false">C2158/$D$2</f>
        <v>0.72264</v>
      </c>
      <c r="K2158" s="30" t="n">
        <f aca="false">1/(1+EXP($K$2+($K$3*J2158)))</f>
        <v>0.756548856591794</v>
      </c>
      <c r="L2158" s="31" t="n">
        <f aca="false">(E2158)*(K2158)+(1-E2158)*(1-K2158)</f>
        <v>0.756548856591794</v>
      </c>
      <c r="M2158" s="31" t="n">
        <f aca="false">LN(L2158)</f>
        <v>-0.278988165430892</v>
      </c>
    </row>
    <row r="2159" customFormat="false" ht="13" hidden="false" customHeight="false" outlineLevel="0" collapsed="false">
      <c r="A2159" s="18" t="n">
        <v>2150</v>
      </c>
      <c r="B2159" s="18" t="n">
        <v>10</v>
      </c>
      <c r="C2159" s="19" t="n">
        <v>15560</v>
      </c>
      <c r="D2159" s="19" t="n">
        <v>155596</v>
      </c>
      <c r="E2159" s="18" t="n">
        <v>1</v>
      </c>
      <c r="F2159" s="20" t="n">
        <f aca="false">($D$2-C2159)/$D$2</f>
        <v>0.3776</v>
      </c>
      <c r="G2159" s="19" t="n">
        <f aca="false">C2159-$D$3</f>
        <v>560</v>
      </c>
      <c r="H2159" s="18" t="n">
        <f aca="false">E2159*B2159</f>
        <v>10</v>
      </c>
      <c r="I2159" s="19" t="n">
        <f aca="false">G2159*H2159</f>
        <v>5600</v>
      </c>
      <c r="J2159" s="29" t="n">
        <f aca="false">C2159/$D$2</f>
        <v>0.6224</v>
      </c>
      <c r="K2159" s="30" t="n">
        <f aca="false">1/(1+EXP($K$2+($K$3*J2159)))</f>
        <v>0.886196324763143</v>
      </c>
      <c r="L2159" s="31" t="n">
        <f aca="false">(E2159)*(K2159)+(1-E2159)*(1-K2159)</f>
        <v>0.886196324763143</v>
      </c>
      <c r="M2159" s="31" t="n">
        <f aca="false">LN(L2159)</f>
        <v>-0.120816767412051</v>
      </c>
    </row>
    <row r="2160" customFormat="false" ht="13" hidden="false" customHeight="false" outlineLevel="0" collapsed="false">
      <c r="A2160" s="18" t="n">
        <v>2151</v>
      </c>
      <c r="B2160" s="18" t="n">
        <v>49</v>
      </c>
      <c r="C2160" s="19" t="n">
        <v>18460</v>
      </c>
      <c r="D2160" s="19" t="n">
        <v>904547</v>
      </c>
      <c r="E2160" s="18" t="n">
        <v>1</v>
      </c>
      <c r="F2160" s="20" t="n">
        <f aca="false">($D$2-C2160)/$D$2</f>
        <v>0.2616</v>
      </c>
      <c r="G2160" s="19" t="n">
        <f aca="false">C2160-$D$3</f>
        <v>3460</v>
      </c>
      <c r="H2160" s="18" t="n">
        <f aca="false">E2160*B2160</f>
        <v>49</v>
      </c>
      <c r="I2160" s="19" t="n">
        <f aca="false">G2160*H2160</f>
        <v>169540</v>
      </c>
      <c r="J2160" s="29" t="n">
        <f aca="false">C2160/$D$2</f>
        <v>0.7384</v>
      </c>
      <c r="K2160" s="30" t="n">
        <f aca="false">1/(1+EXP($K$2+($K$3*J2160)))</f>
        <v>0.728974150709204</v>
      </c>
      <c r="L2160" s="31" t="n">
        <f aca="false">(E2160)*(K2160)+(1-E2160)*(1-K2160)</f>
        <v>0.728974150709204</v>
      </c>
      <c r="M2160" s="31" t="n">
        <f aca="false">LN(L2160)</f>
        <v>-0.316117006162911</v>
      </c>
    </row>
    <row r="2161" customFormat="false" ht="13" hidden="false" customHeight="false" outlineLevel="0" collapsed="false">
      <c r="A2161" s="18" t="n">
        <v>2152</v>
      </c>
      <c r="B2161" s="18" t="n">
        <v>17</v>
      </c>
      <c r="C2161" s="19" t="n">
        <v>16442</v>
      </c>
      <c r="D2161" s="19" t="n">
        <v>279510</v>
      </c>
      <c r="E2161" s="18" t="n">
        <v>1</v>
      </c>
      <c r="F2161" s="20" t="n">
        <f aca="false">($D$2-C2161)/$D$2</f>
        <v>0.34232</v>
      </c>
      <c r="G2161" s="19" t="n">
        <f aca="false">C2161-$D$3</f>
        <v>1442</v>
      </c>
      <c r="H2161" s="18" t="n">
        <f aca="false">E2161*B2161</f>
        <v>17</v>
      </c>
      <c r="I2161" s="19" t="n">
        <f aca="false">G2161*H2161</f>
        <v>24514</v>
      </c>
      <c r="J2161" s="29" t="n">
        <f aca="false">C2161/$D$2</f>
        <v>0.65768</v>
      </c>
      <c r="K2161" s="30" t="n">
        <f aca="false">1/(1+EXP($K$2+($K$3*J2161)))</f>
        <v>0.849304050576038</v>
      </c>
      <c r="L2161" s="31" t="n">
        <f aca="false">(E2161)*(K2161)+(1-E2161)*(1-K2161)</f>
        <v>0.849304050576038</v>
      </c>
      <c r="M2161" s="31" t="n">
        <f aca="false">LN(L2161)</f>
        <v>-0.163338028896305</v>
      </c>
    </row>
    <row r="2162" customFormat="false" ht="13" hidden="false" customHeight="false" outlineLevel="0" collapsed="false">
      <c r="A2162" s="18" t="n">
        <v>2153</v>
      </c>
      <c r="B2162" s="18" t="n">
        <v>10</v>
      </c>
      <c r="C2162" s="19" t="n">
        <v>22148</v>
      </c>
      <c r="D2162" s="19" t="n">
        <v>221477</v>
      </c>
      <c r="E2162" s="18" t="n">
        <v>1</v>
      </c>
      <c r="F2162" s="20" t="n">
        <f aca="false">($D$2-C2162)/$D$2</f>
        <v>0.11408</v>
      </c>
      <c r="G2162" s="19" t="n">
        <f aca="false">C2162-$D$3</f>
        <v>7148</v>
      </c>
      <c r="H2162" s="18" t="n">
        <f aca="false">E2162*B2162</f>
        <v>10</v>
      </c>
      <c r="I2162" s="19" t="n">
        <f aca="false">G2162*H2162</f>
        <v>71480</v>
      </c>
      <c r="J2162" s="29" t="n">
        <f aca="false">C2162/$D$2</f>
        <v>0.88592</v>
      </c>
      <c r="K2162" s="30" t="n">
        <f aca="false">1/(1+EXP($K$2+($K$3*J2162)))</f>
        <v>0.410362003771346</v>
      </c>
      <c r="L2162" s="31" t="n">
        <f aca="false">(E2162)*(K2162)+(1-E2162)*(1-K2162)</f>
        <v>0.410362003771346</v>
      </c>
      <c r="M2162" s="31" t="n">
        <f aca="false">LN(L2162)</f>
        <v>-0.890715572814838</v>
      </c>
    </row>
    <row r="2163" customFormat="false" ht="13" hidden="false" customHeight="false" outlineLevel="0" collapsed="false">
      <c r="A2163" s="18" t="n">
        <v>2154</v>
      </c>
      <c r="B2163" s="18" t="n">
        <v>22</v>
      </c>
      <c r="C2163" s="19" t="n">
        <v>16632</v>
      </c>
      <c r="D2163" s="19" t="n">
        <v>365902</v>
      </c>
      <c r="E2163" s="18" t="n">
        <v>1</v>
      </c>
      <c r="F2163" s="20" t="n">
        <f aca="false">($D$2-C2163)/$D$2</f>
        <v>0.33472</v>
      </c>
      <c r="G2163" s="19" t="n">
        <f aca="false">C2163-$D$3</f>
        <v>1632</v>
      </c>
      <c r="H2163" s="18" t="n">
        <f aca="false">E2163*B2163</f>
        <v>22</v>
      </c>
      <c r="I2163" s="19" t="n">
        <f aca="false">G2163*H2163</f>
        <v>35904</v>
      </c>
      <c r="J2163" s="29" t="n">
        <f aca="false">C2163/$D$2</f>
        <v>0.66528</v>
      </c>
      <c r="K2163" s="30" t="n">
        <f aca="false">1/(1+EXP($K$2+($K$3*J2163)))</f>
        <v>0.840171624525678</v>
      </c>
      <c r="L2163" s="31" t="n">
        <f aca="false">(E2163)*(K2163)+(1-E2163)*(1-K2163)</f>
        <v>0.840171624525678</v>
      </c>
      <c r="M2163" s="31" t="n">
        <f aca="false">LN(L2163)</f>
        <v>-0.174149093102705</v>
      </c>
    </row>
    <row r="2164" customFormat="false" ht="13" hidden="false" customHeight="false" outlineLevel="0" collapsed="false">
      <c r="A2164" s="18" t="n">
        <v>2155</v>
      </c>
      <c r="B2164" s="18" t="n">
        <v>14</v>
      </c>
      <c r="C2164" s="19" t="n">
        <v>20282</v>
      </c>
      <c r="D2164" s="19" t="n">
        <v>283954</v>
      </c>
      <c r="E2164" s="18" t="n">
        <v>1</v>
      </c>
      <c r="F2164" s="20" t="n">
        <f aca="false">($D$2-C2164)/$D$2</f>
        <v>0.18872</v>
      </c>
      <c r="G2164" s="19" t="n">
        <f aca="false">C2164-$D$3</f>
        <v>5282</v>
      </c>
      <c r="H2164" s="18" t="n">
        <f aca="false">E2164*B2164</f>
        <v>14</v>
      </c>
      <c r="I2164" s="19" t="n">
        <f aca="false">G2164*H2164</f>
        <v>73948</v>
      </c>
      <c r="J2164" s="29" t="n">
        <f aca="false">C2164/$D$2</f>
        <v>0.81128</v>
      </c>
      <c r="K2164" s="30" t="n">
        <f aca="false">1/(1+EXP($K$2+($K$3*J2164)))</f>
        <v>0.579699987733983</v>
      </c>
      <c r="L2164" s="31" t="n">
        <f aca="false">(E2164)*(K2164)+(1-E2164)*(1-K2164)</f>
        <v>0.579699987733983</v>
      </c>
      <c r="M2164" s="31" t="n">
        <f aca="false">LN(L2164)</f>
        <v>-0.545244571795699</v>
      </c>
    </row>
    <row r="2165" customFormat="false" ht="13" hidden="false" customHeight="false" outlineLevel="0" collapsed="false">
      <c r="A2165" s="18" t="n">
        <v>2156</v>
      </c>
      <c r="B2165" s="18" t="n">
        <v>12</v>
      </c>
      <c r="C2165" s="19" t="n">
        <v>20388</v>
      </c>
      <c r="D2165" s="19" t="n">
        <v>244661</v>
      </c>
      <c r="E2165" s="18" t="n">
        <v>1</v>
      </c>
      <c r="F2165" s="20" t="n">
        <f aca="false">($D$2-C2165)/$D$2</f>
        <v>0.18448</v>
      </c>
      <c r="G2165" s="19" t="n">
        <f aca="false">C2165-$D$3</f>
        <v>5388</v>
      </c>
      <c r="H2165" s="18" t="n">
        <f aca="false">E2165*B2165</f>
        <v>12</v>
      </c>
      <c r="I2165" s="19" t="n">
        <f aca="false">G2165*H2165</f>
        <v>64656</v>
      </c>
      <c r="J2165" s="29" t="n">
        <f aca="false">C2165/$D$2</f>
        <v>0.81552</v>
      </c>
      <c r="K2165" s="30" t="n">
        <f aca="false">1/(1+EXP($K$2+($K$3*J2165)))</f>
        <v>0.570204610451204</v>
      </c>
      <c r="L2165" s="31" t="n">
        <f aca="false">(E2165)*(K2165)+(1-E2165)*(1-K2165)</f>
        <v>0.570204610451204</v>
      </c>
      <c r="M2165" s="31" t="n">
        <f aca="false">LN(L2165)</f>
        <v>-0.561760016862449</v>
      </c>
    </row>
    <row r="2166" customFormat="false" ht="13" hidden="false" customHeight="false" outlineLevel="0" collapsed="false">
      <c r="A2166" s="18" t="n">
        <v>2157</v>
      </c>
      <c r="B2166" s="18" t="n">
        <v>14</v>
      </c>
      <c r="C2166" s="19" t="n">
        <v>20954</v>
      </c>
      <c r="D2166" s="19" t="n">
        <v>293352</v>
      </c>
      <c r="E2166" s="18" t="n">
        <v>1</v>
      </c>
      <c r="F2166" s="20" t="n">
        <f aca="false">($D$2-C2166)/$D$2</f>
        <v>0.16184</v>
      </c>
      <c r="G2166" s="19" t="n">
        <f aca="false">C2166-$D$3</f>
        <v>5954</v>
      </c>
      <c r="H2166" s="18" t="n">
        <f aca="false">E2166*B2166</f>
        <v>14</v>
      </c>
      <c r="I2166" s="19" t="n">
        <f aca="false">G2166*H2166</f>
        <v>83356</v>
      </c>
      <c r="J2166" s="29" t="n">
        <f aca="false">C2166/$D$2</f>
        <v>0.83816</v>
      </c>
      <c r="K2166" s="30" t="n">
        <f aca="false">1/(1+EXP($K$2+($K$3*J2166)))</f>
        <v>0.518793640846057</v>
      </c>
      <c r="L2166" s="31" t="n">
        <f aca="false">(E2166)*(K2166)+(1-E2166)*(1-K2166)</f>
        <v>0.518793640846057</v>
      </c>
      <c r="M2166" s="31" t="n">
        <f aca="false">LN(L2166)</f>
        <v>-0.656249084043543</v>
      </c>
    </row>
    <row r="2167" customFormat="false" ht="13" hidden="false" customHeight="false" outlineLevel="0" collapsed="false">
      <c r="A2167" s="18" t="n">
        <v>2158</v>
      </c>
      <c r="B2167" s="18" t="n">
        <v>18</v>
      </c>
      <c r="C2167" s="19" t="n">
        <v>16261</v>
      </c>
      <c r="D2167" s="19" t="n">
        <v>292707</v>
      </c>
      <c r="E2167" s="18" t="n">
        <v>1</v>
      </c>
      <c r="F2167" s="20" t="n">
        <f aca="false">($D$2-C2167)/$D$2</f>
        <v>0.34956</v>
      </c>
      <c r="G2167" s="19" t="n">
        <f aca="false">C2167-$D$3</f>
        <v>1261</v>
      </c>
      <c r="H2167" s="18" t="n">
        <f aca="false">E2167*B2167</f>
        <v>18</v>
      </c>
      <c r="I2167" s="19" t="n">
        <f aca="false">G2167*H2167</f>
        <v>22698</v>
      </c>
      <c r="J2167" s="29" t="n">
        <f aca="false">C2167/$D$2</f>
        <v>0.65044</v>
      </c>
      <c r="K2167" s="30" t="n">
        <f aca="false">1/(1+EXP($K$2+($K$3*J2167)))</f>
        <v>0.857600435607628</v>
      </c>
      <c r="L2167" s="31" t="n">
        <f aca="false">(E2167)*(K2167)+(1-E2167)*(1-K2167)</f>
        <v>0.857600435607628</v>
      </c>
      <c r="M2167" s="31" t="n">
        <f aca="false">LN(L2167)</f>
        <v>-0.153616980727729</v>
      </c>
    </row>
    <row r="2168" customFormat="false" ht="13" hidden="false" customHeight="false" outlineLevel="0" collapsed="false">
      <c r="A2168" s="18" t="n">
        <v>2159</v>
      </c>
      <c r="B2168" s="18" t="n">
        <v>16</v>
      </c>
      <c r="C2168" s="19" t="n">
        <v>16571</v>
      </c>
      <c r="D2168" s="19" t="n">
        <v>265129</v>
      </c>
      <c r="E2168" s="18" t="n">
        <v>1</v>
      </c>
      <c r="F2168" s="20" t="n">
        <f aca="false">($D$2-C2168)/$D$2</f>
        <v>0.33716</v>
      </c>
      <c r="G2168" s="19" t="n">
        <f aca="false">C2168-$D$3</f>
        <v>1571</v>
      </c>
      <c r="H2168" s="18" t="n">
        <f aca="false">E2168*B2168</f>
        <v>16</v>
      </c>
      <c r="I2168" s="19" t="n">
        <f aca="false">G2168*H2168</f>
        <v>25136</v>
      </c>
      <c r="J2168" s="29" t="n">
        <f aca="false">C2168/$D$2</f>
        <v>0.66284</v>
      </c>
      <c r="K2168" s="30" t="n">
        <f aca="false">1/(1+EXP($K$2+($K$3*J2168)))</f>
        <v>0.843151473870242</v>
      </c>
      <c r="L2168" s="31" t="n">
        <f aca="false">(E2168)*(K2168)+(1-E2168)*(1-K2168)</f>
        <v>0.843151473870242</v>
      </c>
      <c r="M2168" s="31" t="n">
        <f aca="false">LN(L2168)</f>
        <v>-0.170608652815237</v>
      </c>
    </row>
    <row r="2169" customFormat="false" ht="13" hidden="false" customHeight="false" outlineLevel="0" collapsed="false">
      <c r="A2169" s="18" t="n">
        <v>2160</v>
      </c>
      <c r="B2169" s="18" t="n">
        <v>41</v>
      </c>
      <c r="C2169" s="19" t="n">
        <v>16236</v>
      </c>
      <c r="D2169" s="19" t="n">
        <v>665673</v>
      </c>
      <c r="E2169" s="18" t="n">
        <v>1</v>
      </c>
      <c r="F2169" s="20" t="n">
        <f aca="false">($D$2-C2169)/$D$2</f>
        <v>0.35056</v>
      </c>
      <c r="G2169" s="19" t="n">
        <f aca="false">C2169-$D$3</f>
        <v>1236</v>
      </c>
      <c r="H2169" s="18" t="n">
        <f aca="false">E2169*B2169</f>
        <v>41</v>
      </c>
      <c r="I2169" s="19" t="n">
        <f aca="false">G2169*H2169</f>
        <v>50676</v>
      </c>
      <c r="J2169" s="29" t="n">
        <f aca="false">C2169/$D$2</f>
        <v>0.64944</v>
      </c>
      <c r="K2169" s="30" t="n">
        <f aca="false">1/(1+EXP($K$2+($K$3*J2169)))</f>
        <v>0.858715914068203</v>
      </c>
      <c r="L2169" s="31" t="n">
        <f aca="false">(E2169)*(K2169)+(1-E2169)*(1-K2169)</f>
        <v>0.858715914068203</v>
      </c>
      <c r="M2169" s="31" t="n">
        <f aca="false">LN(L2169)</f>
        <v>-0.152317128730344</v>
      </c>
    </row>
    <row r="2170" customFormat="false" ht="13" hidden="false" customHeight="false" outlineLevel="0" collapsed="false">
      <c r="A2170" s="18" t="n">
        <v>2161</v>
      </c>
      <c r="B2170" s="18" t="n">
        <v>17</v>
      </c>
      <c r="C2170" s="19" t="n">
        <v>16022</v>
      </c>
      <c r="D2170" s="19" t="n">
        <v>272374</v>
      </c>
      <c r="E2170" s="18" t="n">
        <v>1</v>
      </c>
      <c r="F2170" s="20" t="n">
        <f aca="false">($D$2-C2170)/$D$2</f>
        <v>0.35912</v>
      </c>
      <c r="G2170" s="19" t="n">
        <f aca="false">C2170-$D$3</f>
        <v>1022</v>
      </c>
      <c r="H2170" s="18" t="n">
        <f aca="false">E2170*B2170</f>
        <v>17</v>
      </c>
      <c r="I2170" s="19" t="n">
        <f aca="false">G2170*H2170</f>
        <v>17374</v>
      </c>
      <c r="J2170" s="29" t="n">
        <f aca="false">C2170/$D$2</f>
        <v>0.64088</v>
      </c>
      <c r="K2170" s="30" t="n">
        <f aca="false">1/(1+EXP($K$2+($K$3*J2170)))</f>
        <v>0.867967994925032</v>
      </c>
      <c r="L2170" s="31" t="n">
        <f aca="false">(E2170)*(K2170)+(1-E2170)*(1-K2170)</f>
        <v>0.867967994925032</v>
      </c>
      <c r="M2170" s="31" t="n">
        <f aca="false">LN(L2170)</f>
        <v>-0.141600437207768</v>
      </c>
    </row>
    <row r="2171" customFormat="false" ht="13" hidden="false" customHeight="false" outlineLevel="0" collapsed="false">
      <c r="A2171" s="18" t="n">
        <v>2162</v>
      </c>
      <c r="B2171" s="18" t="n">
        <v>14</v>
      </c>
      <c r="C2171" s="19" t="n">
        <v>22053</v>
      </c>
      <c r="D2171" s="19" t="n">
        <v>308743</v>
      </c>
      <c r="E2171" s="18" t="n">
        <v>1</v>
      </c>
      <c r="F2171" s="20" t="n">
        <f aca="false">($D$2-C2171)/$D$2</f>
        <v>0.11788</v>
      </c>
      <c r="G2171" s="19" t="n">
        <f aca="false">C2171-$D$3</f>
        <v>7053</v>
      </c>
      <c r="H2171" s="18" t="n">
        <f aca="false">E2171*B2171</f>
        <v>14</v>
      </c>
      <c r="I2171" s="19" t="n">
        <f aca="false">G2171*H2171</f>
        <v>98742</v>
      </c>
      <c r="J2171" s="29" t="n">
        <f aca="false">C2171/$D$2</f>
        <v>0.88212</v>
      </c>
      <c r="K2171" s="30" t="n">
        <f aca="false">1/(1+EXP($K$2+($K$3*J2171)))</f>
        <v>0.418813652196582</v>
      </c>
      <c r="L2171" s="31" t="n">
        <f aca="false">(E2171)*(K2171)+(1-E2171)*(1-K2171)</f>
        <v>0.418813652196582</v>
      </c>
      <c r="M2171" s="31" t="n">
        <f aca="false">LN(L2171)</f>
        <v>-0.870329202148919</v>
      </c>
    </row>
    <row r="2172" customFormat="false" ht="13" hidden="false" customHeight="false" outlineLevel="0" collapsed="false">
      <c r="A2172" s="18" t="n">
        <v>2163</v>
      </c>
      <c r="B2172" s="18" t="n">
        <v>13</v>
      </c>
      <c r="C2172" s="19" t="n">
        <v>17219</v>
      </c>
      <c r="D2172" s="19" t="n">
        <v>223847</v>
      </c>
      <c r="E2172" s="18" t="n">
        <v>1</v>
      </c>
      <c r="F2172" s="20" t="n">
        <f aca="false">($D$2-C2172)/$D$2</f>
        <v>0.31124</v>
      </c>
      <c r="G2172" s="19" t="n">
        <f aca="false">C2172-$D$3</f>
        <v>2219</v>
      </c>
      <c r="H2172" s="18" t="n">
        <f aca="false">E2172*B2172</f>
        <v>13</v>
      </c>
      <c r="I2172" s="19" t="n">
        <f aca="false">G2172*H2172</f>
        <v>28847</v>
      </c>
      <c r="J2172" s="29" t="n">
        <f aca="false">C2172/$D$2</f>
        <v>0.68876</v>
      </c>
      <c r="K2172" s="30" t="n">
        <f aca="false">1/(1+EXP($K$2+($K$3*J2172)))</f>
        <v>0.809124546553026</v>
      </c>
      <c r="L2172" s="31" t="n">
        <f aca="false">(E2172)*(K2172)+(1-E2172)*(1-K2172)</f>
        <v>0.809124546553026</v>
      </c>
      <c r="M2172" s="31" t="n">
        <f aca="false">LN(L2172)</f>
        <v>-0.211802422533087</v>
      </c>
    </row>
    <row r="2173" customFormat="false" ht="13" hidden="false" customHeight="false" outlineLevel="0" collapsed="false">
      <c r="A2173" s="18" t="n">
        <v>2164</v>
      </c>
      <c r="B2173" s="18" t="n">
        <v>25</v>
      </c>
      <c r="C2173" s="19" t="n">
        <v>17548</v>
      </c>
      <c r="D2173" s="19" t="n">
        <v>438704</v>
      </c>
      <c r="E2173" s="18" t="n">
        <v>1</v>
      </c>
      <c r="F2173" s="20" t="n">
        <f aca="false">($D$2-C2173)/$D$2</f>
        <v>0.29808</v>
      </c>
      <c r="G2173" s="19" t="n">
        <f aca="false">C2173-$D$3</f>
        <v>2548</v>
      </c>
      <c r="H2173" s="18" t="n">
        <f aca="false">E2173*B2173</f>
        <v>25</v>
      </c>
      <c r="I2173" s="19" t="n">
        <f aca="false">G2173*H2173</f>
        <v>63700</v>
      </c>
      <c r="J2173" s="29" t="n">
        <f aca="false">C2173/$D$2</f>
        <v>0.70192</v>
      </c>
      <c r="K2173" s="30" t="n">
        <f aca="false">1/(1+EXP($K$2+($K$3*J2173)))</f>
        <v>0.78980189497612</v>
      </c>
      <c r="L2173" s="31" t="n">
        <f aca="false">(E2173)*(K2173)+(1-E2173)*(1-K2173)</f>
        <v>0.78980189497612</v>
      </c>
      <c r="M2173" s="31" t="n">
        <f aca="false">LN(L2173)</f>
        <v>-0.235973130821096</v>
      </c>
    </row>
    <row r="2174" customFormat="false" ht="13" hidden="false" customHeight="false" outlineLevel="0" collapsed="false">
      <c r="A2174" s="18" t="n">
        <v>2165</v>
      </c>
      <c r="B2174" s="18" t="n">
        <v>12</v>
      </c>
      <c r="C2174" s="19" t="n">
        <v>22260</v>
      </c>
      <c r="D2174" s="19" t="n">
        <v>267115</v>
      </c>
      <c r="E2174" s="18" t="n">
        <v>1</v>
      </c>
      <c r="F2174" s="20" t="n">
        <f aca="false">($D$2-C2174)/$D$2</f>
        <v>0.1096</v>
      </c>
      <c r="G2174" s="19" t="n">
        <f aca="false">C2174-$D$3</f>
        <v>7260</v>
      </c>
      <c r="H2174" s="18" t="n">
        <f aca="false">E2174*B2174</f>
        <v>12</v>
      </c>
      <c r="I2174" s="19" t="n">
        <f aca="false">G2174*H2174</f>
        <v>87120</v>
      </c>
      <c r="J2174" s="29" t="n">
        <f aca="false">C2174/$D$2</f>
        <v>0.8904</v>
      </c>
      <c r="K2174" s="30" t="n">
        <f aca="false">1/(1+EXP($K$2+($K$3*J2174)))</f>
        <v>0.400465860188625</v>
      </c>
      <c r="L2174" s="31" t="n">
        <f aca="false">(E2174)*(K2174)+(1-E2174)*(1-K2174)</f>
        <v>0.400465860188625</v>
      </c>
      <c r="M2174" s="31" t="n">
        <f aca="false">LN(L2174)</f>
        <v>-0.915126759081831</v>
      </c>
    </row>
    <row r="2175" customFormat="false" ht="13" hidden="false" customHeight="false" outlineLevel="0" collapsed="false">
      <c r="A2175" s="18" t="n">
        <v>2166</v>
      </c>
      <c r="B2175" s="18" t="n">
        <v>24</v>
      </c>
      <c r="C2175" s="19" t="n">
        <v>15707</v>
      </c>
      <c r="D2175" s="19" t="n">
        <v>376968</v>
      </c>
      <c r="E2175" s="18" t="n">
        <v>1</v>
      </c>
      <c r="F2175" s="20" t="n">
        <f aca="false">($D$2-C2175)/$D$2</f>
        <v>0.37172</v>
      </c>
      <c r="G2175" s="19" t="n">
        <f aca="false">C2175-$D$3</f>
        <v>707</v>
      </c>
      <c r="H2175" s="18" t="n">
        <f aca="false">E2175*B2175</f>
        <v>24</v>
      </c>
      <c r="I2175" s="19" t="n">
        <f aca="false">G2175*H2175</f>
        <v>16968</v>
      </c>
      <c r="J2175" s="29" t="n">
        <f aca="false">C2175/$D$2</f>
        <v>0.62828</v>
      </c>
      <c r="K2175" s="30" t="n">
        <f aca="false">1/(1+EXP($K$2+($K$3*J2175)))</f>
        <v>0.880647757501121</v>
      </c>
      <c r="L2175" s="31" t="n">
        <f aca="false">(E2175)*(K2175)+(1-E2175)*(1-K2175)</f>
        <v>0.880647757501121</v>
      </c>
      <c r="M2175" s="31" t="n">
        <f aca="false">LN(L2175)</f>
        <v>-0.127097554220382</v>
      </c>
    </row>
    <row r="2176" customFormat="false" ht="13" hidden="false" customHeight="false" outlineLevel="0" collapsed="false">
      <c r="A2176" s="18" t="n">
        <v>2167</v>
      </c>
      <c r="B2176" s="18" t="n">
        <v>22</v>
      </c>
      <c r="C2176" s="19" t="n">
        <v>18903</v>
      </c>
      <c r="D2176" s="19" t="n">
        <v>415869</v>
      </c>
      <c r="E2176" s="18" t="n">
        <v>1</v>
      </c>
      <c r="F2176" s="20" t="n">
        <f aca="false">($D$2-C2176)/$D$2</f>
        <v>0.24388</v>
      </c>
      <c r="G2176" s="19" t="n">
        <f aca="false">C2176-$D$3</f>
        <v>3903</v>
      </c>
      <c r="H2176" s="18" t="n">
        <f aca="false">E2176*B2176</f>
        <v>22</v>
      </c>
      <c r="I2176" s="19" t="n">
        <f aca="false">G2176*H2176</f>
        <v>85866</v>
      </c>
      <c r="J2176" s="29" t="n">
        <f aca="false">C2176/$D$2</f>
        <v>0.75612</v>
      </c>
      <c r="K2176" s="30" t="n">
        <f aca="false">1/(1+EXP($K$2+($K$3*J2176)))</f>
        <v>0.695727759505707</v>
      </c>
      <c r="L2176" s="31" t="n">
        <f aca="false">(E2176)*(K2176)+(1-E2176)*(1-K2176)</f>
        <v>0.695727759505707</v>
      </c>
      <c r="M2176" s="31" t="n">
        <f aca="false">LN(L2176)</f>
        <v>-0.362796845302364</v>
      </c>
    </row>
    <row r="2177" customFormat="false" ht="13" hidden="false" customHeight="false" outlineLevel="0" collapsed="false">
      <c r="A2177" s="18" t="n">
        <v>2168</v>
      </c>
      <c r="B2177" s="18" t="n">
        <v>38</v>
      </c>
      <c r="C2177" s="19" t="n">
        <v>16182</v>
      </c>
      <c r="D2177" s="19" t="n">
        <v>614911</v>
      </c>
      <c r="E2177" s="18" t="n">
        <v>1</v>
      </c>
      <c r="F2177" s="20" t="n">
        <f aca="false">($D$2-C2177)/$D$2</f>
        <v>0.35272</v>
      </c>
      <c r="G2177" s="19" t="n">
        <f aca="false">C2177-$D$3</f>
        <v>1182</v>
      </c>
      <c r="H2177" s="18" t="n">
        <f aca="false">E2177*B2177</f>
        <v>38</v>
      </c>
      <c r="I2177" s="19" t="n">
        <f aca="false">G2177*H2177</f>
        <v>44916</v>
      </c>
      <c r="J2177" s="29" t="n">
        <f aca="false">C2177/$D$2</f>
        <v>0.64728</v>
      </c>
      <c r="K2177" s="30" t="n">
        <f aca="false">1/(1+EXP($K$2+($K$3*J2177)))</f>
        <v>0.861100434408708</v>
      </c>
      <c r="L2177" s="31" t="n">
        <f aca="false">(E2177)*(K2177)+(1-E2177)*(1-K2177)</f>
        <v>0.861100434408708</v>
      </c>
      <c r="M2177" s="31" t="n">
        <f aca="false">LN(L2177)</f>
        <v>-0.149544132799007</v>
      </c>
    </row>
    <row r="2178" customFormat="false" ht="13" hidden="false" customHeight="false" outlineLevel="0" collapsed="false">
      <c r="A2178" s="18" t="n">
        <v>2169</v>
      </c>
      <c r="B2178" s="18" t="n">
        <v>14</v>
      </c>
      <c r="C2178" s="19" t="n">
        <v>17279</v>
      </c>
      <c r="D2178" s="19" t="n">
        <v>241910</v>
      </c>
      <c r="E2178" s="18" t="n">
        <v>1</v>
      </c>
      <c r="F2178" s="20" t="n">
        <f aca="false">($D$2-C2178)/$D$2</f>
        <v>0.30884</v>
      </c>
      <c r="G2178" s="19" t="n">
        <f aca="false">C2178-$D$3</f>
        <v>2279</v>
      </c>
      <c r="H2178" s="18" t="n">
        <f aca="false">E2178*B2178</f>
        <v>14</v>
      </c>
      <c r="I2178" s="19" t="n">
        <f aca="false">G2178*H2178</f>
        <v>31906</v>
      </c>
      <c r="J2178" s="29" t="n">
        <f aca="false">C2178/$D$2</f>
        <v>0.69116</v>
      </c>
      <c r="K2178" s="30" t="n">
        <f aca="false">1/(1+EXP($K$2+($K$3*J2178)))</f>
        <v>0.805704647172837</v>
      </c>
      <c r="L2178" s="31" t="n">
        <f aca="false">(E2178)*(K2178)+(1-E2178)*(1-K2178)</f>
        <v>0.805704647172837</v>
      </c>
      <c r="M2178" s="31" t="n">
        <f aca="false">LN(L2178)</f>
        <v>-0.216038046345648</v>
      </c>
    </row>
    <row r="2179" customFormat="false" ht="13" hidden="false" customHeight="false" outlineLevel="0" collapsed="false">
      <c r="A2179" s="18" t="n">
        <v>2170</v>
      </c>
      <c r="B2179" s="18" t="n">
        <v>13</v>
      </c>
      <c r="C2179" s="19" t="n">
        <v>22057</v>
      </c>
      <c r="D2179" s="19" t="n">
        <v>286745</v>
      </c>
      <c r="E2179" s="18" t="n">
        <v>1</v>
      </c>
      <c r="F2179" s="20" t="n">
        <f aca="false">($D$2-C2179)/$D$2</f>
        <v>0.11772</v>
      </c>
      <c r="G2179" s="19" t="n">
        <f aca="false">C2179-$D$3</f>
        <v>7057</v>
      </c>
      <c r="H2179" s="18" t="n">
        <f aca="false">E2179*B2179</f>
        <v>13</v>
      </c>
      <c r="I2179" s="19" t="n">
        <f aca="false">G2179*H2179</f>
        <v>91741</v>
      </c>
      <c r="J2179" s="29" t="n">
        <f aca="false">C2179/$D$2</f>
        <v>0.88228</v>
      </c>
      <c r="K2179" s="30" t="n">
        <f aca="false">1/(1+EXP($K$2+($K$3*J2179)))</f>
        <v>0.418456793810738</v>
      </c>
      <c r="L2179" s="31" t="n">
        <f aca="false">(E2179)*(K2179)+(1-E2179)*(1-K2179)</f>
        <v>0.418456793810738</v>
      </c>
      <c r="M2179" s="31" t="n">
        <f aca="false">LN(L2179)</f>
        <v>-0.871181634977892</v>
      </c>
    </row>
    <row r="2180" customFormat="false" ht="13" hidden="false" customHeight="false" outlineLevel="0" collapsed="false">
      <c r="A2180" s="18" t="n">
        <v>2171</v>
      </c>
      <c r="B2180" s="18" t="n">
        <v>10</v>
      </c>
      <c r="C2180" s="19" t="n">
        <v>22394</v>
      </c>
      <c r="D2180" s="19" t="n">
        <v>223944</v>
      </c>
      <c r="E2180" s="18" t="n">
        <v>1</v>
      </c>
      <c r="F2180" s="20" t="n">
        <f aca="false">($D$2-C2180)/$D$2</f>
        <v>0.10424</v>
      </c>
      <c r="G2180" s="19" t="n">
        <f aca="false">C2180-$D$3</f>
        <v>7394</v>
      </c>
      <c r="H2180" s="18" t="n">
        <f aca="false">E2180*B2180</f>
        <v>10</v>
      </c>
      <c r="I2180" s="19" t="n">
        <f aca="false">G2180*H2180</f>
        <v>73940</v>
      </c>
      <c r="J2180" s="29" t="n">
        <f aca="false">C2180/$D$2</f>
        <v>0.89576</v>
      </c>
      <c r="K2180" s="30" t="n">
        <f aca="false">1/(1+EXP($K$2+($K$3*J2180)))</f>
        <v>0.388732277076657</v>
      </c>
      <c r="L2180" s="31" t="n">
        <f aca="false">(E2180)*(K2180)+(1-E2180)*(1-K2180)</f>
        <v>0.388732277076657</v>
      </c>
      <c r="M2180" s="31" t="n">
        <f aca="false">LN(L2180)</f>
        <v>-0.944864406041348</v>
      </c>
    </row>
    <row r="2181" customFormat="false" ht="13" hidden="false" customHeight="false" outlineLevel="0" collapsed="false">
      <c r="A2181" s="18" t="n">
        <v>2172</v>
      </c>
      <c r="B2181" s="18" t="n">
        <v>31</v>
      </c>
      <c r="C2181" s="19" t="n">
        <v>21595</v>
      </c>
      <c r="D2181" s="19" t="n">
        <v>669455</v>
      </c>
      <c r="E2181" s="18" t="n">
        <v>1</v>
      </c>
      <c r="F2181" s="20" t="n">
        <f aca="false">($D$2-C2181)/$D$2</f>
        <v>0.1362</v>
      </c>
      <c r="G2181" s="19" t="n">
        <f aca="false">C2181-$D$3</f>
        <v>6595</v>
      </c>
      <c r="H2181" s="18" t="n">
        <f aca="false">E2181*B2181</f>
        <v>31</v>
      </c>
      <c r="I2181" s="19" t="n">
        <f aca="false">G2181*H2181</f>
        <v>204445</v>
      </c>
      <c r="J2181" s="29" t="n">
        <f aca="false">C2181/$D$2</f>
        <v>0.8638</v>
      </c>
      <c r="K2181" s="30" t="n">
        <f aca="false">1/(1+EXP($K$2+($K$3*J2181)))</f>
        <v>0.460145126750834</v>
      </c>
      <c r="L2181" s="31" t="n">
        <f aca="false">(E2181)*(K2181)+(1-E2181)*(1-K2181)</f>
        <v>0.460145126750834</v>
      </c>
      <c r="M2181" s="31" t="n">
        <f aca="false">LN(L2181)</f>
        <v>-0.776213346319832</v>
      </c>
    </row>
    <row r="2182" customFormat="false" ht="13" hidden="false" customHeight="false" outlineLevel="0" collapsed="false">
      <c r="A2182" s="18" t="n">
        <v>2173</v>
      </c>
      <c r="B2182" s="18" t="n">
        <v>26</v>
      </c>
      <c r="C2182" s="19" t="n">
        <v>17778</v>
      </c>
      <c r="D2182" s="19" t="n">
        <v>462217</v>
      </c>
      <c r="E2182" s="18" t="n">
        <v>1</v>
      </c>
      <c r="F2182" s="20" t="n">
        <f aca="false">($D$2-C2182)/$D$2</f>
        <v>0.28888</v>
      </c>
      <c r="G2182" s="19" t="n">
        <f aca="false">C2182-$D$3</f>
        <v>2778</v>
      </c>
      <c r="H2182" s="18" t="n">
        <f aca="false">E2182*B2182</f>
        <v>26</v>
      </c>
      <c r="I2182" s="19" t="n">
        <f aca="false">G2182*H2182</f>
        <v>72228</v>
      </c>
      <c r="J2182" s="29" t="n">
        <f aca="false">C2182/$D$2</f>
        <v>0.71112</v>
      </c>
      <c r="K2182" s="30" t="n">
        <f aca="false">1/(1+EXP($K$2+($K$3*J2182)))</f>
        <v>0.775463330786042</v>
      </c>
      <c r="L2182" s="31" t="n">
        <f aca="false">(E2182)*(K2182)+(1-E2182)*(1-K2182)</f>
        <v>0.775463330786042</v>
      </c>
      <c r="M2182" s="31" t="n">
        <f aca="false">LN(L2182)</f>
        <v>-0.254294582092082</v>
      </c>
    </row>
    <row r="2183" customFormat="false" ht="13" hidden="false" customHeight="false" outlineLevel="0" collapsed="false">
      <c r="A2183" s="18" t="n">
        <v>2174</v>
      </c>
      <c r="B2183" s="18" t="n">
        <v>14</v>
      </c>
      <c r="C2183" s="19" t="n">
        <v>20634</v>
      </c>
      <c r="D2183" s="19" t="n">
        <v>288876</v>
      </c>
      <c r="E2183" s="18" t="n">
        <v>1</v>
      </c>
      <c r="F2183" s="20" t="n">
        <f aca="false">($D$2-C2183)/$D$2</f>
        <v>0.17464</v>
      </c>
      <c r="G2183" s="19" t="n">
        <f aca="false">C2183-$D$3</f>
        <v>5634</v>
      </c>
      <c r="H2183" s="18" t="n">
        <f aca="false">E2183*B2183</f>
        <v>14</v>
      </c>
      <c r="I2183" s="19" t="n">
        <f aca="false">G2183*H2183</f>
        <v>78876</v>
      </c>
      <c r="J2183" s="29" t="n">
        <f aca="false">C2183/$D$2</f>
        <v>0.82536</v>
      </c>
      <c r="K2183" s="30" t="n">
        <f aca="false">1/(1+EXP($K$2+($K$3*J2183)))</f>
        <v>0.547979642416127</v>
      </c>
      <c r="L2183" s="31" t="n">
        <f aca="false">(E2183)*(K2183)+(1-E2183)*(1-K2183)</f>
        <v>0.547979642416127</v>
      </c>
      <c r="M2183" s="31" t="n">
        <f aca="false">LN(L2183)</f>
        <v>-0.601517141599838</v>
      </c>
    </row>
    <row r="2184" customFormat="false" ht="13" hidden="false" customHeight="false" outlineLevel="0" collapsed="false">
      <c r="A2184" s="18" t="n">
        <v>2175</v>
      </c>
      <c r="B2184" s="18" t="n">
        <v>19</v>
      </c>
      <c r="C2184" s="19" t="n">
        <v>17617</v>
      </c>
      <c r="D2184" s="19" t="n">
        <v>334724</v>
      </c>
      <c r="E2184" s="18" t="n">
        <v>1</v>
      </c>
      <c r="F2184" s="20" t="n">
        <f aca="false">($D$2-C2184)/$D$2</f>
        <v>0.29532</v>
      </c>
      <c r="G2184" s="19" t="n">
        <f aca="false">C2184-$D$3</f>
        <v>2617</v>
      </c>
      <c r="H2184" s="18" t="n">
        <f aca="false">E2184*B2184</f>
        <v>19</v>
      </c>
      <c r="I2184" s="19" t="n">
        <f aca="false">G2184*H2184</f>
        <v>49723</v>
      </c>
      <c r="J2184" s="29" t="n">
        <f aca="false">C2184/$D$2</f>
        <v>0.70468</v>
      </c>
      <c r="K2184" s="30" t="n">
        <f aca="false">1/(1+EXP($K$2+($K$3*J2184)))</f>
        <v>0.785572100390726</v>
      </c>
      <c r="L2184" s="31" t="n">
        <f aca="false">(E2184)*(K2184)+(1-E2184)*(1-K2184)</f>
        <v>0.785572100390726</v>
      </c>
      <c r="M2184" s="31" t="n">
        <f aca="false">LN(L2184)</f>
        <v>-0.241343036331768</v>
      </c>
    </row>
    <row r="2185" customFormat="false" ht="13" hidden="false" customHeight="false" outlineLevel="0" collapsed="false">
      <c r="A2185" s="18" t="n">
        <v>2176</v>
      </c>
      <c r="B2185" s="18" t="n">
        <v>40</v>
      </c>
      <c r="C2185" s="19" t="n">
        <v>19842</v>
      </c>
      <c r="D2185" s="19" t="n">
        <v>793674</v>
      </c>
      <c r="E2185" s="18" t="n">
        <v>1</v>
      </c>
      <c r="F2185" s="20" t="n">
        <f aca="false">($D$2-C2185)/$D$2</f>
        <v>0.20632</v>
      </c>
      <c r="G2185" s="19" t="n">
        <f aca="false">C2185-$D$3</f>
        <v>4842</v>
      </c>
      <c r="H2185" s="18" t="n">
        <f aca="false">E2185*B2185</f>
        <v>40</v>
      </c>
      <c r="I2185" s="19" t="n">
        <f aca="false">G2185*H2185</f>
        <v>193680</v>
      </c>
      <c r="J2185" s="29" t="n">
        <f aca="false">C2185/$D$2</f>
        <v>0.79368</v>
      </c>
      <c r="K2185" s="30" t="n">
        <f aca="false">1/(1+EXP($K$2+($K$3*J2185)))</f>
        <v>0.618416081699586</v>
      </c>
      <c r="L2185" s="31" t="n">
        <f aca="false">(E2185)*(K2185)+(1-E2185)*(1-K2185)</f>
        <v>0.618416081699586</v>
      </c>
      <c r="M2185" s="31" t="n">
        <f aca="false">LN(L2185)</f>
        <v>-0.480593776711376</v>
      </c>
    </row>
    <row r="2186" customFormat="false" ht="13" hidden="false" customHeight="false" outlineLevel="0" collapsed="false">
      <c r="A2186" s="18" t="n">
        <v>2177</v>
      </c>
      <c r="B2186" s="18" t="n">
        <v>35</v>
      </c>
      <c r="C2186" s="19" t="n">
        <v>20866</v>
      </c>
      <c r="D2186" s="19" t="n">
        <v>730309</v>
      </c>
      <c r="E2186" s="18" t="n">
        <v>1</v>
      </c>
      <c r="F2186" s="20" t="n">
        <f aca="false">($D$2-C2186)/$D$2</f>
        <v>0.16536</v>
      </c>
      <c r="G2186" s="19" t="n">
        <f aca="false">C2186-$D$3</f>
        <v>5866</v>
      </c>
      <c r="H2186" s="18" t="n">
        <f aca="false">E2186*B2186</f>
        <v>35</v>
      </c>
      <c r="I2186" s="19" t="n">
        <f aca="false">G2186*H2186</f>
        <v>205310</v>
      </c>
      <c r="J2186" s="29" t="n">
        <f aca="false">C2186/$D$2</f>
        <v>0.83464</v>
      </c>
      <c r="K2186" s="30" t="n">
        <f aca="false">1/(1+EXP($K$2+($K$3*J2186)))</f>
        <v>0.526841109382664</v>
      </c>
      <c r="L2186" s="31" t="n">
        <f aca="false">(E2186)*(K2186)+(1-E2186)*(1-K2186)</f>
        <v>0.526841109382664</v>
      </c>
      <c r="M2186" s="31" t="n">
        <f aca="false">LN(L2186)</f>
        <v>-0.640856276123754</v>
      </c>
    </row>
    <row r="2187" customFormat="false" ht="13" hidden="false" customHeight="false" outlineLevel="0" collapsed="false">
      <c r="A2187" s="18" t="n">
        <v>2178</v>
      </c>
      <c r="B2187" s="18" t="n">
        <v>11</v>
      </c>
      <c r="C2187" s="19" t="n">
        <v>21452</v>
      </c>
      <c r="D2187" s="19" t="n">
        <v>235971</v>
      </c>
      <c r="E2187" s="18" t="n">
        <v>1</v>
      </c>
      <c r="F2187" s="20" t="n">
        <f aca="false">($D$2-C2187)/$D$2</f>
        <v>0.14192</v>
      </c>
      <c r="G2187" s="19" t="n">
        <f aca="false">C2187-$D$3</f>
        <v>6452</v>
      </c>
      <c r="H2187" s="18" t="n">
        <f aca="false">E2187*B2187</f>
        <v>11</v>
      </c>
      <c r="I2187" s="19" t="n">
        <f aca="false">G2187*H2187</f>
        <v>70972</v>
      </c>
      <c r="J2187" s="29" t="n">
        <f aca="false">C2187/$D$2</f>
        <v>0.85808</v>
      </c>
      <c r="K2187" s="30" t="n">
        <f aca="false">1/(1+EXP($K$2+($K$3*J2187)))</f>
        <v>0.473190844043438</v>
      </c>
      <c r="L2187" s="31" t="n">
        <f aca="false">(E2187)*(K2187)+(1-E2187)*(1-K2187)</f>
        <v>0.473190844043438</v>
      </c>
      <c r="M2187" s="31" t="n">
        <f aca="false">LN(L2187)</f>
        <v>-0.748256496085729</v>
      </c>
    </row>
    <row r="2188" customFormat="false" ht="13" hidden="false" customHeight="false" outlineLevel="0" collapsed="false">
      <c r="A2188" s="18" t="n">
        <v>2179</v>
      </c>
      <c r="B2188" s="18" t="n">
        <v>17</v>
      </c>
      <c r="C2188" s="19" t="n">
        <v>16184</v>
      </c>
      <c r="D2188" s="19" t="n">
        <v>275129</v>
      </c>
      <c r="E2188" s="18" t="n">
        <v>1</v>
      </c>
      <c r="F2188" s="20" t="n">
        <f aca="false">($D$2-C2188)/$D$2</f>
        <v>0.35264</v>
      </c>
      <c r="G2188" s="19" t="n">
        <f aca="false">C2188-$D$3</f>
        <v>1184</v>
      </c>
      <c r="H2188" s="18" t="n">
        <f aca="false">E2188*B2188</f>
        <v>17</v>
      </c>
      <c r="I2188" s="19" t="n">
        <f aca="false">G2188*H2188</f>
        <v>20128</v>
      </c>
      <c r="J2188" s="29" t="n">
        <f aca="false">C2188/$D$2</f>
        <v>0.64736</v>
      </c>
      <c r="K2188" s="30" t="n">
        <f aca="false">1/(1+EXP($K$2+($K$3*J2188)))</f>
        <v>0.861012724004129</v>
      </c>
      <c r="L2188" s="31" t="n">
        <f aca="false">(E2188)*(K2188)+(1-E2188)*(1-K2188)</f>
        <v>0.861012724004129</v>
      </c>
      <c r="M2188" s="31" t="n">
        <f aca="false">LN(L2188)</f>
        <v>-0.149645996493882</v>
      </c>
    </row>
    <row r="2189" customFormat="false" ht="13" hidden="false" customHeight="false" outlineLevel="0" collapsed="false">
      <c r="A2189" s="18" t="n">
        <v>2180</v>
      </c>
      <c r="B2189" s="18" t="n">
        <v>21</v>
      </c>
      <c r="C2189" s="19" t="n">
        <v>21056</v>
      </c>
      <c r="D2189" s="19" t="n">
        <v>442182</v>
      </c>
      <c r="E2189" s="18" t="n">
        <v>1</v>
      </c>
      <c r="F2189" s="20" t="n">
        <f aca="false">($D$2-C2189)/$D$2</f>
        <v>0.15776</v>
      </c>
      <c r="G2189" s="19" t="n">
        <f aca="false">C2189-$D$3</f>
        <v>6056</v>
      </c>
      <c r="H2189" s="18" t="n">
        <f aca="false">E2189*B2189</f>
        <v>21</v>
      </c>
      <c r="I2189" s="19" t="n">
        <f aca="false">G2189*H2189</f>
        <v>127176</v>
      </c>
      <c r="J2189" s="29" t="n">
        <f aca="false">C2189/$D$2</f>
        <v>0.84224</v>
      </c>
      <c r="K2189" s="30" t="n">
        <f aca="false">1/(1+EXP($K$2+($K$3*J2189)))</f>
        <v>0.509453954688885</v>
      </c>
      <c r="L2189" s="31" t="n">
        <f aca="false">(E2189)*(K2189)+(1-E2189)*(1-K2189)</f>
        <v>0.509453954688885</v>
      </c>
      <c r="M2189" s="31" t="n">
        <f aca="false">LN(L2189)</f>
        <v>-0.674415803928541</v>
      </c>
    </row>
    <row r="2190" customFormat="false" ht="13" hidden="false" customHeight="false" outlineLevel="0" collapsed="false">
      <c r="A2190" s="18" t="n">
        <v>2181</v>
      </c>
      <c r="B2190" s="18" t="n">
        <v>10</v>
      </c>
      <c r="C2190" s="19" t="n">
        <v>16194</v>
      </c>
      <c r="D2190" s="19" t="n">
        <v>161937</v>
      </c>
      <c r="E2190" s="18" t="n">
        <v>1</v>
      </c>
      <c r="F2190" s="20" t="n">
        <f aca="false">($D$2-C2190)/$D$2</f>
        <v>0.35224</v>
      </c>
      <c r="G2190" s="19" t="n">
        <f aca="false">C2190-$D$3</f>
        <v>1194</v>
      </c>
      <c r="H2190" s="18" t="n">
        <f aca="false">E2190*B2190</f>
        <v>10</v>
      </c>
      <c r="I2190" s="19" t="n">
        <f aca="false">G2190*H2190</f>
        <v>11940</v>
      </c>
      <c r="J2190" s="29" t="n">
        <f aca="false">C2190/$D$2</f>
        <v>0.64776</v>
      </c>
      <c r="K2190" s="30" t="n">
        <f aca="false">1/(1+EXP($K$2+($K$3*J2190)))</f>
        <v>0.860573475103064</v>
      </c>
      <c r="L2190" s="31" t="n">
        <f aca="false">(E2190)*(K2190)+(1-E2190)*(1-K2190)</f>
        <v>0.860573475103064</v>
      </c>
      <c r="M2190" s="31" t="n">
        <f aca="false">LN(L2190)</f>
        <v>-0.150156280452739</v>
      </c>
    </row>
    <row r="2191" customFormat="false" ht="13" hidden="false" customHeight="false" outlineLevel="0" collapsed="false">
      <c r="A2191" s="18" t="n">
        <v>2182</v>
      </c>
      <c r="B2191" s="18" t="n">
        <v>13</v>
      </c>
      <c r="C2191" s="19" t="n">
        <v>18613</v>
      </c>
      <c r="D2191" s="19" t="n">
        <v>241969</v>
      </c>
      <c r="E2191" s="18" t="n">
        <v>1</v>
      </c>
      <c r="F2191" s="20" t="n">
        <f aca="false">($D$2-C2191)/$D$2</f>
        <v>0.25548</v>
      </c>
      <c r="G2191" s="19" t="n">
        <f aca="false">C2191-$D$3</f>
        <v>3613</v>
      </c>
      <c r="H2191" s="18" t="n">
        <f aca="false">E2191*B2191</f>
        <v>13</v>
      </c>
      <c r="I2191" s="19" t="n">
        <f aca="false">G2191*H2191</f>
        <v>46969</v>
      </c>
      <c r="J2191" s="29" t="n">
        <f aca="false">C2191/$D$2</f>
        <v>0.74452</v>
      </c>
      <c r="K2191" s="30" t="n">
        <f aca="false">1/(1+EXP($K$2+($K$3*J2191)))</f>
        <v>0.717752319880074</v>
      </c>
      <c r="L2191" s="31" t="n">
        <f aca="false">(E2191)*(K2191)+(1-E2191)*(1-K2191)</f>
        <v>0.717752319880074</v>
      </c>
      <c r="M2191" s="31" t="n">
        <f aca="false">LN(L2191)</f>
        <v>-0.331630727830041</v>
      </c>
    </row>
    <row r="2192" customFormat="false" ht="13" hidden="false" customHeight="false" outlineLevel="0" collapsed="false">
      <c r="A2192" s="18" t="n">
        <v>2183</v>
      </c>
      <c r="B2192" s="18" t="n">
        <v>19</v>
      </c>
      <c r="C2192" s="19" t="n">
        <v>16454</v>
      </c>
      <c r="D2192" s="19" t="n">
        <v>312634</v>
      </c>
      <c r="E2192" s="18" t="n">
        <v>1</v>
      </c>
      <c r="F2192" s="20" t="n">
        <f aca="false">($D$2-C2192)/$D$2</f>
        <v>0.34184</v>
      </c>
      <c r="G2192" s="19" t="n">
        <f aca="false">C2192-$D$3</f>
        <v>1454</v>
      </c>
      <c r="H2192" s="18" t="n">
        <f aca="false">E2192*B2192</f>
        <v>19</v>
      </c>
      <c r="I2192" s="19" t="n">
        <f aca="false">G2192*H2192</f>
        <v>27626</v>
      </c>
      <c r="J2192" s="29" t="n">
        <f aca="false">C2192/$D$2</f>
        <v>0.65816</v>
      </c>
      <c r="K2192" s="30" t="n">
        <f aca="false">1/(1+EXP($K$2+($K$3*J2192)))</f>
        <v>0.848740199276011</v>
      </c>
      <c r="L2192" s="31" t="n">
        <f aca="false">(E2192)*(K2192)+(1-E2192)*(1-K2192)</f>
        <v>0.848740199276011</v>
      </c>
      <c r="M2192" s="31" t="n">
        <f aca="false">LN(L2192)</f>
        <v>-0.16400214742066</v>
      </c>
    </row>
    <row r="2193" customFormat="false" ht="13" hidden="false" customHeight="false" outlineLevel="0" collapsed="false">
      <c r="A2193" s="18" t="n">
        <v>2184</v>
      </c>
      <c r="B2193" s="18" t="n">
        <v>13</v>
      </c>
      <c r="C2193" s="19" t="n">
        <v>16940</v>
      </c>
      <c r="D2193" s="19" t="n">
        <v>220223</v>
      </c>
      <c r="E2193" s="18" t="n">
        <v>1</v>
      </c>
      <c r="F2193" s="20" t="n">
        <f aca="false">($D$2-C2193)/$D$2</f>
        <v>0.3224</v>
      </c>
      <c r="G2193" s="19" t="n">
        <f aca="false">C2193-$D$3</f>
        <v>1940</v>
      </c>
      <c r="H2193" s="18" t="n">
        <f aca="false">E2193*B2193</f>
        <v>13</v>
      </c>
      <c r="I2193" s="19" t="n">
        <f aca="false">G2193*H2193</f>
        <v>25220</v>
      </c>
      <c r="J2193" s="29" t="n">
        <f aca="false">C2193/$D$2</f>
        <v>0.6776</v>
      </c>
      <c r="K2193" s="30" t="n">
        <f aca="false">1/(1+EXP($K$2+($K$3*J2193)))</f>
        <v>0.824422624484957</v>
      </c>
      <c r="L2193" s="31" t="n">
        <f aca="false">(E2193)*(K2193)+(1-E2193)*(1-K2193)</f>
        <v>0.824422624484957</v>
      </c>
      <c r="M2193" s="31" t="n">
        <f aca="false">LN(L2193)</f>
        <v>-0.193071986765306</v>
      </c>
    </row>
    <row r="2194" customFormat="false" ht="13" hidden="false" customHeight="false" outlineLevel="0" collapsed="false">
      <c r="A2194" s="18" t="n">
        <v>2185</v>
      </c>
      <c r="B2194" s="18" t="n">
        <v>22</v>
      </c>
      <c r="C2194" s="19" t="n">
        <v>20426</v>
      </c>
      <c r="D2194" s="19" t="n">
        <v>449374</v>
      </c>
      <c r="E2194" s="18" t="n">
        <v>1</v>
      </c>
      <c r="F2194" s="20" t="n">
        <f aca="false">($D$2-C2194)/$D$2</f>
        <v>0.18296</v>
      </c>
      <c r="G2194" s="19" t="n">
        <f aca="false">C2194-$D$3</f>
        <v>5426</v>
      </c>
      <c r="H2194" s="18" t="n">
        <f aca="false">E2194*B2194</f>
        <v>22</v>
      </c>
      <c r="I2194" s="19" t="n">
        <f aca="false">G2194*H2194</f>
        <v>119372</v>
      </c>
      <c r="J2194" s="29" t="n">
        <f aca="false">C2194/$D$2</f>
        <v>0.81704</v>
      </c>
      <c r="K2194" s="30" t="n">
        <f aca="false">1/(1+EXP($K$2+($K$3*J2194)))</f>
        <v>0.566787607061132</v>
      </c>
      <c r="L2194" s="31" t="n">
        <f aca="false">(E2194)*(K2194)+(1-E2194)*(1-K2194)</f>
        <v>0.566787607061132</v>
      </c>
      <c r="M2194" s="31" t="n">
        <f aca="false">LN(L2194)</f>
        <v>-0.567770636152122</v>
      </c>
    </row>
    <row r="2195" customFormat="false" ht="13" hidden="false" customHeight="false" outlineLevel="0" collapsed="false">
      <c r="A2195" s="18" t="n">
        <v>2186</v>
      </c>
      <c r="B2195" s="18" t="n">
        <v>21</v>
      </c>
      <c r="C2195" s="19" t="n">
        <v>19877</v>
      </c>
      <c r="D2195" s="19" t="n">
        <v>417422</v>
      </c>
      <c r="E2195" s="18" t="n">
        <v>1</v>
      </c>
      <c r="F2195" s="20" t="n">
        <f aca="false">($D$2-C2195)/$D$2</f>
        <v>0.20492</v>
      </c>
      <c r="G2195" s="19" t="n">
        <f aca="false">C2195-$D$3</f>
        <v>4877</v>
      </c>
      <c r="H2195" s="18" t="n">
        <f aca="false">E2195*B2195</f>
        <v>21</v>
      </c>
      <c r="I2195" s="19" t="n">
        <f aca="false">G2195*H2195</f>
        <v>102417</v>
      </c>
      <c r="J2195" s="29" t="n">
        <f aca="false">C2195/$D$2</f>
        <v>0.79508</v>
      </c>
      <c r="K2195" s="30" t="n">
        <f aca="false">1/(1+EXP($K$2+($K$3*J2195)))</f>
        <v>0.615383973633423</v>
      </c>
      <c r="L2195" s="31" t="n">
        <f aca="false">(E2195)*(K2195)+(1-E2195)*(1-K2195)</f>
        <v>0.615383973633423</v>
      </c>
      <c r="M2195" s="31" t="n">
        <f aca="false">LN(L2195)</f>
        <v>-0.485508858627933</v>
      </c>
    </row>
    <row r="2196" customFormat="false" ht="13" hidden="false" customHeight="false" outlineLevel="0" collapsed="false">
      <c r="A2196" s="18" t="n">
        <v>2187</v>
      </c>
      <c r="B2196" s="18" t="n">
        <v>21</v>
      </c>
      <c r="C2196" s="19" t="n">
        <v>15948</v>
      </c>
      <c r="D2196" s="19" t="n">
        <v>334902</v>
      </c>
      <c r="E2196" s="18" t="n">
        <v>1</v>
      </c>
      <c r="F2196" s="20" t="n">
        <f aca="false">($D$2-C2196)/$D$2</f>
        <v>0.36208</v>
      </c>
      <c r="G2196" s="19" t="n">
        <f aca="false">C2196-$D$3</f>
        <v>948</v>
      </c>
      <c r="H2196" s="18" t="n">
        <f aca="false">E2196*B2196</f>
        <v>21</v>
      </c>
      <c r="I2196" s="19" t="n">
        <f aca="false">G2196*H2196</f>
        <v>19908</v>
      </c>
      <c r="J2196" s="29" t="n">
        <f aca="false">C2196/$D$2</f>
        <v>0.63792</v>
      </c>
      <c r="K2196" s="30" t="n">
        <f aca="false">1/(1+EXP($K$2+($K$3*J2196)))</f>
        <v>0.871045695358142</v>
      </c>
      <c r="L2196" s="31" t="n">
        <f aca="false">(E2196)*(K2196)+(1-E2196)*(1-K2196)</f>
        <v>0.871045695358142</v>
      </c>
      <c r="M2196" s="31" t="n">
        <f aca="false">LN(L2196)</f>
        <v>-0.138060840408022</v>
      </c>
    </row>
    <row r="2197" customFormat="false" ht="13" hidden="false" customHeight="false" outlineLevel="0" collapsed="false">
      <c r="A2197" s="18" t="n">
        <v>2188</v>
      </c>
      <c r="B2197" s="18" t="n">
        <v>24</v>
      </c>
      <c r="C2197" s="19" t="n">
        <v>18338</v>
      </c>
      <c r="D2197" s="19" t="n">
        <v>440103</v>
      </c>
      <c r="E2197" s="18" t="n">
        <v>1</v>
      </c>
      <c r="F2197" s="20" t="n">
        <f aca="false">($D$2-C2197)/$D$2</f>
        <v>0.26648</v>
      </c>
      <c r="G2197" s="19" t="n">
        <f aca="false">C2197-$D$3</f>
        <v>3338</v>
      </c>
      <c r="H2197" s="18" t="n">
        <f aca="false">E2197*B2197</f>
        <v>24</v>
      </c>
      <c r="I2197" s="19" t="n">
        <f aca="false">G2197*H2197</f>
        <v>80112</v>
      </c>
      <c r="J2197" s="29" t="n">
        <f aca="false">C2197/$D$2</f>
        <v>0.73352</v>
      </c>
      <c r="K2197" s="30" t="n">
        <f aca="false">1/(1+EXP($K$2+($K$3*J2197)))</f>
        <v>0.737718710485857</v>
      </c>
      <c r="L2197" s="31" t="n">
        <f aca="false">(E2197)*(K2197)+(1-E2197)*(1-K2197)</f>
        <v>0.737718710485857</v>
      </c>
      <c r="M2197" s="31" t="n">
        <f aca="false">LN(L2197)</f>
        <v>-0.304192678141384</v>
      </c>
    </row>
    <row r="2198" customFormat="false" ht="13" hidden="false" customHeight="false" outlineLevel="0" collapsed="false">
      <c r="A2198" s="18" t="n">
        <v>2189</v>
      </c>
      <c r="B2198" s="18" t="n">
        <v>15</v>
      </c>
      <c r="C2198" s="19" t="n">
        <v>20018</v>
      </c>
      <c r="D2198" s="19" t="n">
        <v>300277</v>
      </c>
      <c r="E2198" s="18" t="n">
        <v>1</v>
      </c>
      <c r="F2198" s="20" t="n">
        <f aca="false">($D$2-C2198)/$D$2</f>
        <v>0.19928</v>
      </c>
      <c r="G2198" s="19" t="n">
        <f aca="false">C2198-$D$3</f>
        <v>5018</v>
      </c>
      <c r="H2198" s="18" t="n">
        <f aca="false">E2198*B2198</f>
        <v>15</v>
      </c>
      <c r="I2198" s="19" t="n">
        <f aca="false">G2198*H2198</f>
        <v>75270</v>
      </c>
      <c r="J2198" s="29" t="n">
        <f aca="false">C2198/$D$2</f>
        <v>0.80072</v>
      </c>
      <c r="K2198" s="30" t="n">
        <f aca="false">1/(1+EXP($K$2+($K$3*J2198)))</f>
        <v>0.603080021393824</v>
      </c>
      <c r="L2198" s="31" t="n">
        <f aca="false">(E2198)*(K2198)+(1-E2198)*(1-K2198)</f>
        <v>0.603080021393824</v>
      </c>
      <c r="M2198" s="31" t="n">
        <f aca="false">LN(L2198)</f>
        <v>-0.505705385597148</v>
      </c>
    </row>
    <row r="2199" customFormat="false" ht="13" hidden="false" customHeight="false" outlineLevel="0" collapsed="false">
      <c r="A2199" s="18" t="n">
        <v>2190</v>
      </c>
      <c r="B2199" s="18" t="n">
        <v>19</v>
      </c>
      <c r="C2199" s="19" t="n">
        <v>20832</v>
      </c>
      <c r="D2199" s="19" t="n">
        <v>395817</v>
      </c>
      <c r="E2199" s="18" t="n">
        <v>1</v>
      </c>
      <c r="F2199" s="20" t="n">
        <f aca="false">($D$2-C2199)/$D$2</f>
        <v>0.16672</v>
      </c>
      <c r="G2199" s="19" t="n">
        <f aca="false">C2199-$D$3</f>
        <v>5832</v>
      </c>
      <c r="H2199" s="18" t="n">
        <f aca="false">E2199*B2199</f>
        <v>19</v>
      </c>
      <c r="I2199" s="19" t="n">
        <f aca="false">G2199*H2199</f>
        <v>110808</v>
      </c>
      <c r="J2199" s="29" t="n">
        <f aca="false">C2199/$D$2</f>
        <v>0.83328</v>
      </c>
      <c r="K2199" s="30" t="n">
        <f aca="false">1/(1+EXP($K$2+($K$3*J2199)))</f>
        <v>0.529946856948683</v>
      </c>
      <c r="L2199" s="31" t="n">
        <f aca="false">(E2199)*(K2199)+(1-E2199)*(1-K2199)</f>
        <v>0.529946856948683</v>
      </c>
      <c r="M2199" s="31" t="n">
        <f aca="false">LN(L2199)</f>
        <v>-0.634978547371477</v>
      </c>
    </row>
    <row r="2200" customFormat="false" ht="13" hidden="false" customHeight="false" outlineLevel="0" collapsed="false">
      <c r="A2200" s="18" t="n">
        <v>2191</v>
      </c>
      <c r="B2200" s="18" t="n">
        <v>22</v>
      </c>
      <c r="C2200" s="19" t="n">
        <v>19982</v>
      </c>
      <c r="D2200" s="19" t="n">
        <v>439599</v>
      </c>
      <c r="E2200" s="18" t="n">
        <v>1</v>
      </c>
      <c r="F2200" s="20" t="n">
        <f aca="false">($D$2-C2200)/$D$2</f>
        <v>0.20072</v>
      </c>
      <c r="G2200" s="19" t="n">
        <f aca="false">C2200-$D$3</f>
        <v>4982</v>
      </c>
      <c r="H2200" s="18" t="n">
        <f aca="false">E2200*B2200</f>
        <v>22</v>
      </c>
      <c r="I2200" s="19" t="n">
        <f aca="false">G2200*H2200</f>
        <v>109604</v>
      </c>
      <c r="J2200" s="29" t="n">
        <f aca="false">C2200/$D$2</f>
        <v>0.79928</v>
      </c>
      <c r="K2200" s="30" t="n">
        <f aca="false">1/(1+EXP($K$2+($K$3*J2200)))</f>
        <v>0.606234555312761</v>
      </c>
      <c r="L2200" s="31" t="n">
        <f aca="false">(E2200)*(K2200)+(1-E2200)*(1-K2200)</f>
        <v>0.606234555312761</v>
      </c>
      <c r="M2200" s="31" t="n">
        <f aca="false">LN(L2200)</f>
        <v>-0.500488312827722</v>
      </c>
    </row>
    <row r="2201" customFormat="false" ht="13" hidden="false" customHeight="false" outlineLevel="0" collapsed="false">
      <c r="A2201" s="18" t="n">
        <v>2192</v>
      </c>
      <c r="B2201" s="18" t="n">
        <v>21</v>
      </c>
      <c r="C2201" s="19" t="n">
        <v>18621</v>
      </c>
      <c r="D2201" s="19" t="n">
        <v>391050</v>
      </c>
      <c r="E2201" s="18" t="n">
        <v>1</v>
      </c>
      <c r="F2201" s="20" t="n">
        <f aca="false">($D$2-C2201)/$D$2</f>
        <v>0.25516</v>
      </c>
      <c r="G2201" s="19" t="n">
        <f aca="false">C2201-$D$3</f>
        <v>3621</v>
      </c>
      <c r="H2201" s="18" t="n">
        <f aca="false">E2201*B2201</f>
        <v>21</v>
      </c>
      <c r="I2201" s="19" t="n">
        <f aca="false">G2201*H2201</f>
        <v>76041</v>
      </c>
      <c r="J2201" s="29" t="n">
        <f aca="false">C2201/$D$2</f>
        <v>0.74484</v>
      </c>
      <c r="K2201" s="30" t="n">
        <f aca="false">1/(1+EXP($K$2+($K$3*J2201)))</f>
        <v>0.717157858658888</v>
      </c>
      <c r="L2201" s="31" t="n">
        <f aca="false">(E2201)*(K2201)+(1-E2201)*(1-K2201)</f>
        <v>0.717157858658888</v>
      </c>
      <c r="M2201" s="31" t="n">
        <f aca="false">LN(L2201)</f>
        <v>-0.332459297121815</v>
      </c>
    </row>
    <row r="2202" customFormat="false" ht="13" hidden="false" customHeight="false" outlineLevel="0" collapsed="false">
      <c r="A2202" s="18" t="n">
        <v>2193</v>
      </c>
      <c r="B2202" s="18" t="n">
        <v>27</v>
      </c>
      <c r="C2202" s="19" t="n">
        <v>19112</v>
      </c>
      <c r="D2202" s="19" t="n">
        <v>516025</v>
      </c>
      <c r="E2202" s="18" t="n">
        <v>1</v>
      </c>
      <c r="F2202" s="20" t="n">
        <f aca="false">($D$2-C2202)/$D$2</f>
        <v>0.23552</v>
      </c>
      <c r="G2202" s="19" t="n">
        <f aca="false">C2202-$D$3</f>
        <v>4112</v>
      </c>
      <c r="H2202" s="18" t="n">
        <f aca="false">E2202*B2202</f>
        <v>27</v>
      </c>
      <c r="I2202" s="19" t="n">
        <f aca="false">G2202*H2202</f>
        <v>111024</v>
      </c>
      <c r="J2202" s="29" t="n">
        <f aca="false">C2202/$D$2</f>
        <v>0.76448</v>
      </c>
      <c r="K2202" s="30" t="n">
        <f aca="false">1/(1+EXP($K$2+($K$3*J2202)))</f>
        <v>0.679270957441304</v>
      </c>
      <c r="L2202" s="31" t="n">
        <f aca="false">(E2202)*(K2202)+(1-E2202)*(1-K2202)</f>
        <v>0.679270957441304</v>
      </c>
      <c r="M2202" s="31" t="n">
        <f aca="false">LN(L2202)</f>
        <v>-0.386735177355103</v>
      </c>
    </row>
    <row r="2203" customFormat="false" ht="13" hidden="false" customHeight="false" outlineLevel="0" collapsed="false">
      <c r="A2203" s="18" t="n">
        <v>2194</v>
      </c>
      <c r="B2203" s="18" t="n">
        <v>26</v>
      </c>
      <c r="C2203" s="19" t="n">
        <v>17759</v>
      </c>
      <c r="D2203" s="19" t="n">
        <v>461745</v>
      </c>
      <c r="E2203" s="18" t="n">
        <v>1</v>
      </c>
      <c r="F2203" s="20" t="n">
        <f aca="false">($D$2-C2203)/$D$2</f>
        <v>0.28964</v>
      </c>
      <c r="G2203" s="19" t="n">
        <f aca="false">C2203-$D$3</f>
        <v>2759</v>
      </c>
      <c r="H2203" s="18" t="n">
        <f aca="false">E2203*B2203</f>
        <v>26</v>
      </c>
      <c r="I2203" s="19" t="n">
        <f aca="false">G2203*H2203</f>
        <v>71734</v>
      </c>
      <c r="J2203" s="29" t="n">
        <f aca="false">C2203/$D$2</f>
        <v>0.71036</v>
      </c>
      <c r="K2203" s="30" t="n">
        <f aca="false">1/(1+EXP($K$2+($K$3*J2203)))</f>
        <v>0.776673704368839</v>
      </c>
      <c r="L2203" s="31" t="n">
        <f aca="false">(E2203)*(K2203)+(1-E2203)*(1-K2203)</f>
        <v>0.776673704368839</v>
      </c>
      <c r="M2203" s="31" t="n">
        <f aca="false">LN(L2203)</f>
        <v>-0.252734959712449</v>
      </c>
    </row>
    <row r="2204" customFormat="false" ht="13" hidden="false" customHeight="false" outlineLevel="0" collapsed="false">
      <c r="A2204" s="18" t="n">
        <v>2195</v>
      </c>
      <c r="B2204" s="18" t="n">
        <v>14</v>
      </c>
      <c r="C2204" s="19" t="n">
        <v>21574</v>
      </c>
      <c r="D2204" s="19" t="n">
        <v>302034</v>
      </c>
      <c r="E2204" s="18" t="n">
        <v>1</v>
      </c>
      <c r="F2204" s="20" t="n">
        <f aca="false">($D$2-C2204)/$D$2</f>
        <v>0.13704</v>
      </c>
      <c r="G2204" s="19" t="n">
        <f aca="false">C2204-$D$3</f>
        <v>6574</v>
      </c>
      <c r="H2204" s="18" t="n">
        <f aca="false">E2204*B2204</f>
        <v>14</v>
      </c>
      <c r="I2204" s="19" t="n">
        <f aca="false">G2204*H2204</f>
        <v>92036</v>
      </c>
      <c r="J2204" s="29" t="n">
        <f aca="false">C2204/$D$2</f>
        <v>0.86296</v>
      </c>
      <c r="K2204" s="30" t="n">
        <f aca="false">1/(1+EXP($K$2+($K$3*J2204)))</f>
        <v>0.462057945051078</v>
      </c>
      <c r="L2204" s="31" t="n">
        <f aca="false">(E2204)*(K2204)+(1-E2204)*(1-K2204)</f>
        <v>0.462057945051078</v>
      </c>
      <c r="M2204" s="31" t="n">
        <f aca="false">LN(L2204)</f>
        <v>-0.772064973576623</v>
      </c>
    </row>
    <row r="2205" customFormat="false" ht="13" hidden="false" customHeight="false" outlineLevel="0" collapsed="false">
      <c r="A2205" s="18" t="n">
        <v>2196</v>
      </c>
      <c r="B2205" s="18" t="n">
        <v>13</v>
      </c>
      <c r="C2205" s="19" t="n">
        <v>17615</v>
      </c>
      <c r="D2205" s="19" t="n">
        <v>228990</v>
      </c>
      <c r="E2205" s="18" t="n">
        <v>1</v>
      </c>
      <c r="F2205" s="20" t="n">
        <f aca="false">($D$2-C2205)/$D$2</f>
        <v>0.2954</v>
      </c>
      <c r="G2205" s="19" t="n">
        <f aca="false">C2205-$D$3</f>
        <v>2615</v>
      </c>
      <c r="H2205" s="18" t="n">
        <f aca="false">E2205*B2205</f>
        <v>13</v>
      </c>
      <c r="I2205" s="19" t="n">
        <f aca="false">G2205*H2205</f>
        <v>33995</v>
      </c>
      <c r="J2205" s="29" t="n">
        <f aca="false">C2205/$D$2</f>
        <v>0.7046</v>
      </c>
      <c r="K2205" s="30" t="n">
        <f aca="false">1/(1+EXP($K$2+($K$3*J2205)))</f>
        <v>0.785695569370142</v>
      </c>
      <c r="L2205" s="31" t="n">
        <f aca="false">(E2205)*(K2205)+(1-E2205)*(1-K2205)</f>
        <v>0.785695569370142</v>
      </c>
      <c r="M2205" s="31" t="n">
        <f aca="false">LN(L2205)</f>
        <v>-0.241185877902246</v>
      </c>
    </row>
    <row r="2206" customFormat="false" ht="13" hidden="false" customHeight="false" outlineLevel="0" collapsed="false">
      <c r="A2206" s="18" t="n">
        <v>2197</v>
      </c>
      <c r="B2206" s="18" t="n">
        <v>10</v>
      </c>
      <c r="C2206" s="19" t="n">
        <v>18257</v>
      </c>
      <c r="D2206" s="19" t="n">
        <v>182573</v>
      </c>
      <c r="E2206" s="18" t="n">
        <v>1</v>
      </c>
      <c r="F2206" s="20" t="n">
        <f aca="false">($D$2-C2206)/$D$2</f>
        <v>0.26972</v>
      </c>
      <c r="G2206" s="19" t="n">
        <f aca="false">C2206-$D$3</f>
        <v>3257</v>
      </c>
      <c r="H2206" s="18" t="n">
        <f aca="false">E2206*B2206</f>
        <v>10</v>
      </c>
      <c r="I2206" s="19" t="n">
        <f aca="false">G2206*H2206</f>
        <v>32570</v>
      </c>
      <c r="J2206" s="29" t="n">
        <f aca="false">C2206/$D$2</f>
        <v>0.73028</v>
      </c>
      <c r="K2206" s="30" t="n">
        <f aca="false">1/(1+EXP($K$2+($K$3*J2206)))</f>
        <v>0.743423088401377</v>
      </c>
      <c r="L2206" s="31" t="n">
        <f aca="false">(E2206)*(K2206)+(1-E2206)*(1-K2206)</f>
        <v>0.743423088401377</v>
      </c>
      <c r="M2206" s="31" t="n">
        <f aca="false">LN(L2206)</f>
        <v>-0.296489963757072</v>
      </c>
    </row>
    <row r="2207" customFormat="false" ht="13" hidden="false" customHeight="false" outlineLevel="0" collapsed="false">
      <c r="A2207" s="18" t="n">
        <v>2198</v>
      </c>
      <c r="B2207" s="18" t="n">
        <v>48</v>
      </c>
      <c r="C2207" s="19" t="n">
        <v>17944</v>
      </c>
      <c r="D2207" s="19" t="n">
        <v>861312</v>
      </c>
      <c r="E2207" s="18" t="n">
        <v>1</v>
      </c>
      <c r="F2207" s="20" t="n">
        <f aca="false">($D$2-C2207)/$D$2</f>
        <v>0.28224</v>
      </c>
      <c r="G2207" s="19" t="n">
        <f aca="false">C2207-$D$3</f>
        <v>2944</v>
      </c>
      <c r="H2207" s="18" t="n">
        <f aca="false">E2207*B2207</f>
        <v>48</v>
      </c>
      <c r="I2207" s="19" t="n">
        <f aca="false">G2207*H2207</f>
        <v>141312</v>
      </c>
      <c r="J2207" s="29" t="n">
        <f aca="false">C2207/$D$2</f>
        <v>0.71776</v>
      </c>
      <c r="K2207" s="30" t="n">
        <f aca="false">1/(1+EXP($K$2+($K$3*J2207)))</f>
        <v>0.764690914508269</v>
      </c>
      <c r="L2207" s="31" t="n">
        <f aca="false">(E2207)*(K2207)+(1-E2207)*(1-K2207)</f>
        <v>0.764690914508269</v>
      </c>
      <c r="M2207" s="31" t="n">
        <f aca="false">LN(L2207)</f>
        <v>-0.26828356012158</v>
      </c>
    </row>
    <row r="2208" customFormat="false" ht="13" hidden="false" customHeight="false" outlineLevel="0" collapsed="false">
      <c r="A2208" s="18" t="n">
        <v>2199</v>
      </c>
      <c r="B2208" s="18" t="n">
        <v>15</v>
      </c>
      <c r="C2208" s="19" t="n">
        <v>20311</v>
      </c>
      <c r="D2208" s="19" t="n">
        <v>304672</v>
      </c>
      <c r="E2208" s="18" t="n">
        <v>1</v>
      </c>
      <c r="F2208" s="20" t="n">
        <f aca="false">($D$2-C2208)/$D$2</f>
        <v>0.18756</v>
      </c>
      <c r="G2208" s="19" t="n">
        <f aca="false">C2208-$D$3</f>
        <v>5311</v>
      </c>
      <c r="H2208" s="18" t="n">
        <f aca="false">E2208*B2208</f>
        <v>15</v>
      </c>
      <c r="I2208" s="19" t="n">
        <f aca="false">G2208*H2208</f>
        <v>79665</v>
      </c>
      <c r="J2208" s="29" t="n">
        <f aca="false">C2208/$D$2</f>
        <v>0.81244</v>
      </c>
      <c r="K2208" s="30" t="n">
        <f aca="false">1/(1+EXP($K$2+($K$3*J2208)))</f>
        <v>0.577107742039702</v>
      </c>
      <c r="L2208" s="31" t="n">
        <f aca="false">(E2208)*(K2208)+(1-E2208)*(1-K2208)</f>
        <v>0.577107742039702</v>
      </c>
      <c r="M2208" s="31" t="n">
        <f aca="false">LN(L2208)</f>
        <v>-0.549726301933781</v>
      </c>
    </row>
    <row r="2209" customFormat="false" ht="13" hidden="false" customHeight="false" outlineLevel="0" collapsed="false">
      <c r="A2209" s="18" t="n">
        <v>2200</v>
      </c>
      <c r="B2209" s="18" t="n">
        <v>14</v>
      </c>
      <c r="C2209" s="19" t="n">
        <v>15060</v>
      </c>
      <c r="D2209" s="19" t="n">
        <v>210833</v>
      </c>
      <c r="E2209" s="18" t="n">
        <v>1</v>
      </c>
      <c r="F2209" s="20" t="n">
        <f aca="false">($D$2-C2209)/$D$2</f>
        <v>0.3976</v>
      </c>
      <c r="G2209" s="19" t="n">
        <f aca="false">C2209-$D$3</f>
        <v>60</v>
      </c>
      <c r="H2209" s="18" t="n">
        <f aca="false">E2209*B2209</f>
        <v>14</v>
      </c>
      <c r="I2209" s="19" t="n">
        <f aca="false">G2209*H2209</f>
        <v>840</v>
      </c>
      <c r="J2209" s="29" t="n">
        <f aca="false">C2209/$D$2</f>
        <v>0.6024</v>
      </c>
      <c r="K2209" s="30" t="n">
        <f aca="false">1/(1+EXP($K$2+($K$3*J2209)))</f>
        <v>0.903413936436468</v>
      </c>
      <c r="L2209" s="31" t="n">
        <f aca="false">(E2209)*(K2209)+(1-E2209)*(1-K2209)</f>
        <v>0.903413936436468</v>
      </c>
      <c r="M2209" s="31" t="n">
        <f aca="false">LN(L2209)</f>
        <v>-0.101574429229673</v>
      </c>
    </row>
    <row r="2210" customFormat="false" ht="13" hidden="false" customHeight="false" outlineLevel="0" collapsed="false">
      <c r="A2210" s="18" t="n">
        <v>2201</v>
      </c>
      <c r="B2210" s="18" t="n">
        <v>14</v>
      </c>
      <c r="C2210" s="19" t="n">
        <v>15067</v>
      </c>
      <c r="D2210" s="19" t="n">
        <v>210940</v>
      </c>
      <c r="E2210" s="18" t="n">
        <v>1</v>
      </c>
      <c r="F2210" s="20" t="n">
        <f aca="false">($D$2-C2210)/$D$2</f>
        <v>0.39732</v>
      </c>
      <c r="G2210" s="19" t="n">
        <f aca="false">C2210-$D$3</f>
        <v>67</v>
      </c>
      <c r="H2210" s="18" t="n">
        <f aca="false">E2210*B2210</f>
        <v>14</v>
      </c>
      <c r="I2210" s="19" t="n">
        <f aca="false">G2210*H2210</f>
        <v>938</v>
      </c>
      <c r="J2210" s="29" t="n">
        <f aca="false">C2210/$D$2</f>
        <v>0.60268</v>
      </c>
      <c r="K2210" s="30" t="n">
        <f aca="false">1/(1+EXP($K$2+($K$3*J2210)))</f>
        <v>0.903189806278016</v>
      </c>
      <c r="L2210" s="31" t="n">
        <f aca="false">(E2210)*(K2210)+(1-E2210)*(1-K2210)</f>
        <v>0.903189806278016</v>
      </c>
      <c r="M2210" s="31" t="n">
        <f aca="false">LN(L2210)</f>
        <v>-0.10182255243932</v>
      </c>
    </row>
    <row r="2211" customFormat="false" ht="13" hidden="false" customHeight="false" outlineLevel="0" collapsed="false">
      <c r="A2211" s="18" t="n">
        <v>2202</v>
      </c>
      <c r="B2211" s="18" t="n">
        <v>13</v>
      </c>
      <c r="C2211" s="19" t="n">
        <v>19496</v>
      </c>
      <c r="D2211" s="19" t="n">
        <v>253449</v>
      </c>
      <c r="E2211" s="18" t="n">
        <v>1</v>
      </c>
      <c r="F2211" s="20" t="n">
        <f aca="false">($D$2-C2211)/$D$2</f>
        <v>0.22016</v>
      </c>
      <c r="G2211" s="19" t="n">
        <f aca="false">C2211-$D$3</f>
        <v>4496</v>
      </c>
      <c r="H2211" s="18" t="n">
        <f aca="false">E2211*B2211</f>
        <v>13</v>
      </c>
      <c r="I2211" s="19" t="n">
        <f aca="false">G2211*H2211</f>
        <v>58448</v>
      </c>
      <c r="J2211" s="29" t="n">
        <f aca="false">C2211/$D$2</f>
        <v>0.77984</v>
      </c>
      <c r="K2211" s="30" t="n">
        <f aca="false">1/(1+EXP($K$2+($K$3*J2211)))</f>
        <v>0.647863771234605</v>
      </c>
      <c r="L2211" s="31" t="n">
        <f aca="false">(E2211)*(K2211)+(1-E2211)*(1-K2211)</f>
        <v>0.647863771234605</v>
      </c>
      <c r="M2211" s="31" t="n">
        <f aca="false">LN(L2211)</f>
        <v>-0.434074834307424</v>
      </c>
    </row>
    <row r="2212" customFormat="false" ht="13" hidden="false" customHeight="false" outlineLevel="0" collapsed="false">
      <c r="A2212" s="18" t="n">
        <v>2203</v>
      </c>
      <c r="B2212" s="18" t="n">
        <v>18</v>
      </c>
      <c r="C2212" s="19" t="n">
        <v>19005</v>
      </c>
      <c r="D2212" s="19" t="n">
        <v>342084</v>
      </c>
      <c r="E2212" s="18" t="n">
        <v>1</v>
      </c>
      <c r="F2212" s="20" t="n">
        <f aca="false">($D$2-C2212)/$D$2</f>
        <v>0.2398</v>
      </c>
      <c r="G2212" s="19" t="n">
        <f aca="false">C2212-$D$3</f>
        <v>4005</v>
      </c>
      <c r="H2212" s="18" t="n">
        <f aca="false">E2212*B2212</f>
        <v>18</v>
      </c>
      <c r="I2212" s="19" t="n">
        <f aca="false">G2212*H2212</f>
        <v>72090</v>
      </c>
      <c r="J2212" s="29" t="n">
        <f aca="false">C2212/$D$2</f>
        <v>0.7602</v>
      </c>
      <c r="K2212" s="30" t="n">
        <f aca="false">1/(1+EXP($K$2+($K$3*J2212)))</f>
        <v>0.687755301029136</v>
      </c>
      <c r="L2212" s="31" t="n">
        <f aca="false">(E2212)*(K2212)+(1-E2212)*(1-K2212)</f>
        <v>0.687755301029136</v>
      </c>
      <c r="M2212" s="31" t="n">
        <f aca="false">LN(L2212)</f>
        <v>-0.374322171422154</v>
      </c>
    </row>
    <row r="2213" customFormat="false" ht="13" hidden="false" customHeight="false" outlineLevel="0" collapsed="false">
      <c r="A2213" s="18" t="n">
        <v>2204</v>
      </c>
      <c r="B2213" s="18" t="n">
        <v>16</v>
      </c>
      <c r="C2213" s="19" t="n">
        <v>21894</v>
      </c>
      <c r="D2213" s="19" t="n">
        <v>350300</v>
      </c>
      <c r="E2213" s="18" t="n">
        <v>1</v>
      </c>
      <c r="F2213" s="20" t="n">
        <f aca="false">($D$2-C2213)/$D$2</f>
        <v>0.12424</v>
      </c>
      <c r="G2213" s="19" t="n">
        <f aca="false">C2213-$D$3</f>
        <v>6894</v>
      </c>
      <c r="H2213" s="18" t="n">
        <f aca="false">E2213*B2213</f>
        <v>16</v>
      </c>
      <c r="I2213" s="19" t="n">
        <f aca="false">G2213*H2213</f>
        <v>110304</v>
      </c>
      <c r="J2213" s="29" t="n">
        <f aca="false">C2213/$D$2</f>
        <v>0.87576</v>
      </c>
      <c r="K2213" s="30" t="n">
        <f aca="false">1/(1+EXP($K$2+($K$3*J2213)))</f>
        <v>0.433063860337861</v>
      </c>
      <c r="L2213" s="31" t="n">
        <f aca="false">(E2213)*(K2213)+(1-E2213)*(1-K2213)</f>
        <v>0.433063860337861</v>
      </c>
      <c r="M2213" s="31" t="n">
        <f aca="false">LN(L2213)</f>
        <v>-0.836870078395001</v>
      </c>
    </row>
    <row r="2214" customFormat="false" ht="13" hidden="false" customHeight="false" outlineLevel="0" collapsed="false">
      <c r="A2214" s="18" t="n">
        <v>2205</v>
      </c>
      <c r="B2214" s="18" t="n">
        <v>26</v>
      </c>
      <c r="C2214" s="19" t="n">
        <v>17082</v>
      </c>
      <c r="D2214" s="19" t="n">
        <v>444141</v>
      </c>
      <c r="E2214" s="18" t="n">
        <v>1</v>
      </c>
      <c r="F2214" s="20" t="n">
        <f aca="false">($D$2-C2214)/$D$2</f>
        <v>0.31672</v>
      </c>
      <c r="G2214" s="19" t="n">
        <f aca="false">C2214-$D$3</f>
        <v>2082</v>
      </c>
      <c r="H2214" s="18" t="n">
        <f aca="false">E2214*B2214</f>
        <v>26</v>
      </c>
      <c r="I2214" s="19" t="n">
        <f aca="false">G2214*H2214</f>
        <v>54132</v>
      </c>
      <c r="J2214" s="29" t="n">
        <f aca="false">C2214/$D$2</f>
        <v>0.68328</v>
      </c>
      <c r="K2214" s="30" t="n">
        <f aca="false">1/(1+EXP($K$2+($K$3*J2214)))</f>
        <v>0.816760396653911</v>
      </c>
      <c r="L2214" s="31" t="n">
        <f aca="false">(E2214)*(K2214)+(1-E2214)*(1-K2214)</f>
        <v>0.816760396653911</v>
      </c>
      <c r="M2214" s="31" t="n">
        <f aca="false">LN(L2214)</f>
        <v>-0.202409499284257</v>
      </c>
    </row>
    <row r="2215" customFormat="false" ht="13" hidden="false" customHeight="false" outlineLevel="0" collapsed="false">
      <c r="A2215" s="18" t="n">
        <v>2206</v>
      </c>
      <c r="B2215" s="18" t="n">
        <v>12</v>
      </c>
      <c r="C2215" s="19" t="n">
        <v>22063</v>
      </c>
      <c r="D2215" s="19" t="n">
        <v>264754</v>
      </c>
      <c r="E2215" s="18" t="n">
        <v>1</v>
      </c>
      <c r="F2215" s="20" t="n">
        <f aca="false">($D$2-C2215)/$D$2</f>
        <v>0.11748</v>
      </c>
      <c r="G2215" s="19" t="n">
        <f aca="false">C2215-$D$3</f>
        <v>7063</v>
      </c>
      <c r="H2215" s="18" t="n">
        <f aca="false">E2215*B2215</f>
        <v>12</v>
      </c>
      <c r="I2215" s="19" t="n">
        <f aca="false">G2215*H2215</f>
        <v>84756</v>
      </c>
      <c r="J2215" s="29" t="n">
        <f aca="false">C2215/$D$2</f>
        <v>0.88252</v>
      </c>
      <c r="K2215" s="30" t="n">
        <f aca="false">1/(1+EXP($K$2+($K$3*J2215)))</f>
        <v>0.41792166632544</v>
      </c>
      <c r="L2215" s="31" t="n">
        <f aca="false">(E2215)*(K2215)+(1-E2215)*(1-K2215)</f>
        <v>0.41792166632544</v>
      </c>
      <c r="M2215" s="31" t="n">
        <f aca="false">LN(L2215)</f>
        <v>-0.872461265154478</v>
      </c>
    </row>
    <row r="2216" customFormat="false" ht="13" hidden="false" customHeight="false" outlineLevel="0" collapsed="false">
      <c r="A2216" s="18" t="n">
        <v>2207</v>
      </c>
      <c r="B2216" s="18" t="n">
        <v>20</v>
      </c>
      <c r="C2216" s="19" t="n">
        <v>15131</v>
      </c>
      <c r="D2216" s="19" t="n">
        <v>302615</v>
      </c>
      <c r="E2216" s="18" t="n">
        <v>1</v>
      </c>
      <c r="F2216" s="20" t="n">
        <f aca="false">($D$2-C2216)/$D$2</f>
        <v>0.39476</v>
      </c>
      <c r="G2216" s="19" t="n">
        <f aca="false">C2216-$D$3</f>
        <v>131</v>
      </c>
      <c r="H2216" s="18" t="n">
        <f aca="false">E2216*B2216</f>
        <v>20</v>
      </c>
      <c r="I2216" s="19" t="n">
        <f aca="false">G2216*H2216</f>
        <v>2620</v>
      </c>
      <c r="J2216" s="29" t="n">
        <f aca="false">C2216/$D$2</f>
        <v>0.60524</v>
      </c>
      <c r="K2216" s="30" t="n">
        <f aca="false">1/(1+EXP($K$2+($K$3*J2216)))</f>
        <v>0.901119002543035</v>
      </c>
      <c r="L2216" s="31" t="n">
        <f aca="false">(E2216)*(K2216)+(1-E2216)*(1-K2216)</f>
        <v>0.901119002543035</v>
      </c>
      <c r="M2216" s="31" t="n">
        <f aca="false">LN(L2216)</f>
        <v>-0.104117951801212</v>
      </c>
    </row>
    <row r="2217" customFormat="false" ht="13" hidden="false" customHeight="false" outlineLevel="0" collapsed="false">
      <c r="A2217" s="18" t="n">
        <v>2208</v>
      </c>
      <c r="B2217" s="18" t="n">
        <v>24</v>
      </c>
      <c r="C2217" s="19" t="n">
        <v>15759</v>
      </c>
      <c r="D2217" s="19" t="n">
        <v>378227</v>
      </c>
      <c r="E2217" s="18" t="n">
        <v>1</v>
      </c>
      <c r="F2217" s="20" t="n">
        <f aca="false">($D$2-C2217)/$D$2</f>
        <v>0.36964</v>
      </c>
      <c r="G2217" s="19" t="n">
        <f aca="false">C2217-$D$3</f>
        <v>759</v>
      </c>
      <c r="H2217" s="18" t="n">
        <f aca="false">E2217*B2217</f>
        <v>24</v>
      </c>
      <c r="I2217" s="19" t="n">
        <f aca="false">G2217*H2217</f>
        <v>18216</v>
      </c>
      <c r="J2217" s="29" t="n">
        <f aca="false">C2217/$D$2</f>
        <v>0.63036</v>
      </c>
      <c r="K2217" s="30" t="n">
        <f aca="false">1/(1+EXP($K$2+($K$3*J2217)))</f>
        <v>0.87862968409947</v>
      </c>
      <c r="L2217" s="31" t="n">
        <f aca="false">(E2217)*(K2217)+(1-E2217)*(1-K2217)</f>
        <v>0.87862968409947</v>
      </c>
      <c r="M2217" s="31" t="n">
        <f aca="false">LN(L2217)</f>
        <v>-0.129391762330018</v>
      </c>
    </row>
    <row r="2218" customFormat="false" ht="13" hidden="false" customHeight="false" outlineLevel="0" collapsed="false">
      <c r="A2218" s="18" t="n">
        <v>2209</v>
      </c>
      <c r="B2218" s="18" t="n">
        <v>17</v>
      </c>
      <c r="C2218" s="19" t="n">
        <v>17078</v>
      </c>
      <c r="D2218" s="19" t="n">
        <v>290334</v>
      </c>
      <c r="E2218" s="18" t="n">
        <v>1</v>
      </c>
      <c r="F2218" s="20" t="n">
        <f aca="false">($D$2-C2218)/$D$2</f>
        <v>0.31688</v>
      </c>
      <c r="G2218" s="19" t="n">
        <f aca="false">C2218-$D$3</f>
        <v>2078</v>
      </c>
      <c r="H2218" s="18" t="n">
        <f aca="false">E2218*B2218</f>
        <v>17</v>
      </c>
      <c r="I2218" s="19" t="n">
        <f aca="false">G2218*H2218</f>
        <v>35326</v>
      </c>
      <c r="J2218" s="29" t="n">
        <f aca="false">C2218/$D$2</f>
        <v>0.68312</v>
      </c>
      <c r="K2218" s="30" t="n">
        <f aca="false">1/(1+EXP($K$2+($K$3*J2218)))</f>
        <v>0.816979739623912</v>
      </c>
      <c r="L2218" s="31" t="n">
        <f aca="false">(E2218)*(K2218)+(1-E2218)*(1-K2218)</f>
        <v>0.816979739623912</v>
      </c>
      <c r="M2218" s="31" t="n">
        <f aca="false">LN(L2218)</f>
        <v>-0.202140982931565</v>
      </c>
    </row>
    <row r="2219" customFormat="false" ht="13" hidden="false" customHeight="false" outlineLevel="0" collapsed="false">
      <c r="A2219" s="18" t="n">
        <v>2210</v>
      </c>
      <c r="B2219" s="18" t="n">
        <v>15</v>
      </c>
      <c r="C2219" s="19" t="n">
        <v>19350</v>
      </c>
      <c r="D2219" s="19" t="n">
        <v>290245</v>
      </c>
      <c r="E2219" s="18" t="n">
        <v>1</v>
      </c>
      <c r="F2219" s="20" t="n">
        <f aca="false">($D$2-C2219)/$D$2</f>
        <v>0.226</v>
      </c>
      <c r="G2219" s="19" t="n">
        <f aca="false">C2219-$D$3</f>
        <v>4350</v>
      </c>
      <c r="H2219" s="18" t="n">
        <f aca="false">E2219*B2219</f>
        <v>15</v>
      </c>
      <c r="I2219" s="19" t="n">
        <f aca="false">G2219*H2219</f>
        <v>65250</v>
      </c>
      <c r="J2219" s="29" t="n">
        <f aca="false">C2219/$D$2</f>
        <v>0.774</v>
      </c>
      <c r="K2219" s="30" t="n">
        <f aca="false">1/(1+EXP($K$2+($K$3*J2219)))</f>
        <v>0.659974565940575</v>
      </c>
      <c r="L2219" s="31" t="n">
        <f aca="false">(E2219)*(K2219)+(1-E2219)*(1-K2219)</f>
        <v>0.659974565940575</v>
      </c>
      <c r="M2219" s="31" t="n">
        <f aca="false">LN(L2219)</f>
        <v>-0.415553981157889</v>
      </c>
    </row>
    <row r="2220" customFormat="false" ht="13" hidden="false" customHeight="false" outlineLevel="0" collapsed="false">
      <c r="A2220" s="18" t="n">
        <v>2211</v>
      </c>
      <c r="B2220" s="18" t="n">
        <v>28</v>
      </c>
      <c r="C2220" s="19" t="n">
        <v>17309</v>
      </c>
      <c r="D2220" s="19" t="n">
        <v>484645</v>
      </c>
      <c r="E2220" s="18" t="n">
        <v>1</v>
      </c>
      <c r="F2220" s="20" t="n">
        <f aca="false">($D$2-C2220)/$D$2</f>
        <v>0.30764</v>
      </c>
      <c r="G2220" s="19" t="n">
        <f aca="false">C2220-$D$3</f>
        <v>2309</v>
      </c>
      <c r="H2220" s="18" t="n">
        <f aca="false">E2220*B2220</f>
        <v>28</v>
      </c>
      <c r="I2220" s="19" t="n">
        <f aca="false">G2220*H2220</f>
        <v>64652</v>
      </c>
      <c r="J2220" s="29" t="n">
        <f aca="false">C2220/$D$2</f>
        <v>0.69236</v>
      </c>
      <c r="K2220" s="30" t="n">
        <f aca="false">1/(1+EXP($K$2+($K$3*J2220)))</f>
        <v>0.80397734197377</v>
      </c>
      <c r="L2220" s="31" t="n">
        <f aca="false">(E2220)*(K2220)+(1-E2220)*(1-K2220)</f>
        <v>0.80397734197377</v>
      </c>
      <c r="M2220" s="31" t="n">
        <f aca="false">LN(L2220)</f>
        <v>-0.218184191824944</v>
      </c>
    </row>
    <row r="2221" customFormat="false" ht="13" hidden="false" customHeight="false" outlineLevel="0" collapsed="false">
      <c r="A2221" s="18" t="n">
        <v>2212</v>
      </c>
      <c r="B2221" s="18" t="n">
        <v>18</v>
      </c>
      <c r="C2221" s="19" t="n">
        <v>20811</v>
      </c>
      <c r="D2221" s="19" t="n">
        <v>374603</v>
      </c>
      <c r="E2221" s="18" t="n">
        <v>1</v>
      </c>
      <c r="F2221" s="20" t="n">
        <f aca="false">($D$2-C2221)/$D$2</f>
        <v>0.16756</v>
      </c>
      <c r="G2221" s="19" t="n">
        <f aca="false">C2221-$D$3</f>
        <v>5811</v>
      </c>
      <c r="H2221" s="18" t="n">
        <f aca="false">E2221*B2221</f>
        <v>18</v>
      </c>
      <c r="I2221" s="19" t="n">
        <f aca="false">G2221*H2221</f>
        <v>104598</v>
      </c>
      <c r="J2221" s="29" t="n">
        <f aca="false">C2221/$D$2</f>
        <v>0.83244</v>
      </c>
      <c r="K2221" s="30" t="n">
        <f aca="false">1/(1+EXP($K$2+($K$3*J2221)))</f>
        <v>0.531863970256277</v>
      </c>
      <c r="L2221" s="31" t="n">
        <f aca="false">(E2221)*(K2221)+(1-E2221)*(1-K2221)</f>
        <v>0.531863970256277</v>
      </c>
      <c r="M2221" s="31" t="n">
        <f aca="false">LN(L2221)</f>
        <v>-0.631367517343033</v>
      </c>
    </row>
    <row r="2222" customFormat="false" ht="13" hidden="false" customHeight="false" outlineLevel="0" collapsed="false">
      <c r="A2222" s="18" t="n">
        <v>2213</v>
      </c>
      <c r="B2222" s="18" t="n">
        <v>25</v>
      </c>
      <c r="C2222" s="19" t="n">
        <v>17581</v>
      </c>
      <c r="D2222" s="19" t="n">
        <v>439513</v>
      </c>
      <c r="E2222" s="18" t="n">
        <v>1</v>
      </c>
      <c r="F2222" s="20" t="n">
        <f aca="false">($D$2-C2222)/$D$2</f>
        <v>0.29676</v>
      </c>
      <c r="G2222" s="19" t="n">
        <f aca="false">C2222-$D$3</f>
        <v>2581</v>
      </c>
      <c r="H2222" s="18" t="n">
        <f aca="false">E2222*B2222</f>
        <v>25</v>
      </c>
      <c r="I2222" s="19" t="n">
        <f aca="false">G2222*H2222</f>
        <v>64525</v>
      </c>
      <c r="J2222" s="29" t="n">
        <f aca="false">C2222/$D$2</f>
        <v>0.70324</v>
      </c>
      <c r="K2222" s="30" t="n">
        <f aca="false">1/(1+EXP($K$2+($K$3*J2222)))</f>
        <v>0.787786629799427</v>
      </c>
      <c r="L2222" s="31" t="n">
        <f aca="false">(E2222)*(K2222)+(1-E2222)*(1-K2222)</f>
        <v>0.787786629799427</v>
      </c>
      <c r="M2222" s="31" t="n">
        <f aca="false">LN(L2222)</f>
        <v>-0.238528000156464</v>
      </c>
    </row>
    <row r="2223" customFormat="false" ht="13" hidden="false" customHeight="false" outlineLevel="0" collapsed="false">
      <c r="A2223" s="18" t="n">
        <v>2214</v>
      </c>
      <c r="B2223" s="18" t="n">
        <v>16</v>
      </c>
      <c r="C2223" s="19" t="n">
        <v>19708</v>
      </c>
      <c r="D2223" s="19" t="n">
        <v>315329</v>
      </c>
      <c r="E2223" s="18" t="n">
        <v>1</v>
      </c>
      <c r="F2223" s="20" t="n">
        <f aca="false">($D$2-C2223)/$D$2</f>
        <v>0.21168</v>
      </c>
      <c r="G2223" s="19" t="n">
        <f aca="false">C2223-$D$3</f>
        <v>4708</v>
      </c>
      <c r="H2223" s="18" t="n">
        <f aca="false">E2223*B2223</f>
        <v>16</v>
      </c>
      <c r="I2223" s="19" t="n">
        <f aca="false">G2223*H2223</f>
        <v>75328</v>
      </c>
      <c r="J2223" s="29" t="n">
        <f aca="false">C2223/$D$2</f>
        <v>0.78832</v>
      </c>
      <c r="K2223" s="30" t="n">
        <f aca="false">1/(1+EXP($K$2+($K$3*J2223)))</f>
        <v>0.62993791272717</v>
      </c>
      <c r="L2223" s="31" t="n">
        <f aca="false">(E2223)*(K2223)+(1-E2223)*(1-K2223)</f>
        <v>0.62993791272717</v>
      </c>
      <c r="M2223" s="31" t="n">
        <f aca="false">LN(L2223)</f>
        <v>-0.462134015679764</v>
      </c>
    </row>
    <row r="2224" customFormat="false" ht="13" hidden="false" customHeight="false" outlineLevel="0" collapsed="false">
      <c r="A2224" s="18" t="n">
        <v>2215</v>
      </c>
      <c r="B2224" s="18" t="n">
        <v>25</v>
      </c>
      <c r="C2224" s="19" t="n">
        <v>17740</v>
      </c>
      <c r="D2224" s="19" t="n">
        <v>443496</v>
      </c>
      <c r="E2224" s="18" t="n">
        <v>1</v>
      </c>
      <c r="F2224" s="20" t="n">
        <f aca="false">($D$2-C2224)/$D$2</f>
        <v>0.2904</v>
      </c>
      <c r="G2224" s="19" t="n">
        <f aca="false">C2224-$D$3</f>
        <v>2740</v>
      </c>
      <c r="H2224" s="18" t="n">
        <f aca="false">E2224*B2224</f>
        <v>25</v>
      </c>
      <c r="I2224" s="19" t="n">
        <f aca="false">G2224*H2224</f>
        <v>68500</v>
      </c>
      <c r="J2224" s="29" t="n">
        <f aca="false">C2224/$D$2</f>
        <v>0.7096</v>
      </c>
      <c r="K2224" s="30" t="n">
        <f aca="false">1/(1+EXP($K$2+($K$3*J2224)))</f>
        <v>0.777879422256254</v>
      </c>
      <c r="L2224" s="31" t="n">
        <f aca="false">(E2224)*(K2224)+(1-E2224)*(1-K2224)</f>
        <v>0.777879422256254</v>
      </c>
      <c r="M2224" s="31" t="n">
        <f aca="false">LN(L2224)</f>
        <v>-0.251183751061504</v>
      </c>
    </row>
    <row r="2225" customFormat="false" ht="13" hidden="false" customHeight="false" outlineLevel="0" collapsed="false">
      <c r="A2225" s="18" t="n">
        <v>2216</v>
      </c>
      <c r="B2225" s="18" t="n">
        <v>12</v>
      </c>
      <c r="C2225" s="19" t="n">
        <v>17563</v>
      </c>
      <c r="D2225" s="19" t="n">
        <v>210751</v>
      </c>
      <c r="E2225" s="18" t="n">
        <v>1</v>
      </c>
      <c r="F2225" s="20" t="n">
        <f aca="false">($D$2-C2225)/$D$2</f>
        <v>0.29748</v>
      </c>
      <c r="G2225" s="19" t="n">
        <f aca="false">C2225-$D$3</f>
        <v>2563</v>
      </c>
      <c r="H2225" s="18" t="n">
        <f aca="false">E2225*B2225</f>
        <v>12</v>
      </c>
      <c r="I2225" s="19" t="n">
        <f aca="false">G2225*H2225</f>
        <v>30756</v>
      </c>
      <c r="J2225" s="29" t="n">
        <f aca="false">C2225/$D$2</f>
        <v>0.70252</v>
      </c>
      <c r="K2225" s="30" t="n">
        <f aca="false">1/(1+EXP($K$2+($K$3*J2225)))</f>
        <v>0.788887610864181</v>
      </c>
      <c r="L2225" s="31" t="n">
        <f aca="false">(E2225)*(K2225)+(1-E2225)*(1-K2225)</f>
        <v>0.788887610864181</v>
      </c>
      <c r="M2225" s="31" t="n">
        <f aca="false">LN(L2225)</f>
        <v>-0.237131413321581</v>
      </c>
    </row>
    <row r="2226" customFormat="false" ht="13" hidden="false" customHeight="false" outlineLevel="0" collapsed="false">
      <c r="A2226" s="18" t="n">
        <v>2217</v>
      </c>
      <c r="B2226" s="18" t="n">
        <v>29</v>
      </c>
      <c r="C2226" s="19" t="n">
        <v>19527</v>
      </c>
      <c r="D2226" s="19" t="n">
        <v>566269</v>
      </c>
      <c r="E2226" s="18" t="n">
        <v>1</v>
      </c>
      <c r="F2226" s="20" t="n">
        <f aca="false">($D$2-C2226)/$D$2</f>
        <v>0.21892</v>
      </c>
      <c r="G2226" s="19" t="n">
        <f aca="false">C2226-$D$3</f>
        <v>4527</v>
      </c>
      <c r="H2226" s="18" t="n">
        <f aca="false">E2226*B2226</f>
        <v>29</v>
      </c>
      <c r="I2226" s="19" t="n">
        <f aca="false">G2226*H2226</f>
        <v>131283</v>
      </c>
      <c r="J2226" s="29" t="n">
        <f aca="false">C2226/$D$2</f>
        <v>0.78108</v>
      </c>
      <c r="K2226" s="30" t="n">
        <f aca="false">1/(1+EXP($K$2+($K$3*J2226)))</f>
        <v>0.645267002882822</v>
      </c>
      <c r="L2226" s="31" t="n">
        <f aca="false">(E2226)*(K2226)+(1-E2226)*(1-K2226)</f>
        <v>0.645267002882822</v>
      </c>
      <c r="M2226" s="31" t="n">
        <f aca="false">LN(L2226)</f>
        <v>-0.438091089885458</v>
      </c>
    </row>
    <row r="2227" customFormat="false" ht="13" hidden="false" customHeight="false" outlineLevel="0" collapsed="false">
      <c r="A2227" s="18" t="n">
        <v>2218</v>
      </c>
      <c r="B2227" s="18" t="n">
        <v>25</v>
      </c>
      <c r="C2227" s="19" t="n">
        <v>21465</v>
      </c>
      <c r="D2227" s="19" t="n">
        <v>536628</v>
      </c>
      <c r="E2227" s="18" t="n">
        <v>1</v>
      </c>
      <c r="F2227" s="20" t="n">
        <f aca="false">($D$2-C2227)/$D$2</f>
        <v>0.1414</v>
      </c>
      <c r="G2227" s="19" t="n">
        <f aca="false">C2227-$D$3</f>
        <v>6465</v>
      </c>
      <c r="H2227" s="18" t="n">
        <f aca="false">E2227*B2227</f>
        <v>25</v>
      </c>
      <c r="I2227" s="19" t="n">
        <f aca="false">G2227*H2227</f>
        <v>161625</v>
      </c>
      <c r="J2227" s="29" t="n">
        <f aca="false">C2227/$D$2</f>
        <v>0.8586</v>
      </c>
      <c r="K2227" s="30" t="n">
        <f aca="false">1/(1+EXP($K$2+($K$3*J2227)))</f>
        <v>0.472003085528556</v>
      </c>
      <c r="L2227" s="31" t="n">
        <f aca="false">(E2227)*(K2227)+(1-E2227)*(1-K2227)</f>
        <v>0.472003085528556</v>
      </c>
      <c r="M2227" s="31" t="n">
        <f aca="false">LN(L2227)</f>
        <v>-0.750769756281178</v>
      </c>
    </row>
    <row r="2228" customFormat="false" ht="13" hidden="false" customHeight="false" outlineLevel="0" collapsed="false">
      <c r="A2228" s="18" t="n">
        <v>2219</v>
      </c>
      <c r="B2228" s="18" t="n">
        <v>35</v>
      </c>
      <c r="C2228" s="19" t="n">
        <v>18079</v>
      </c>
      <c r="D2228" s="19" t="n">
        <v>632770</v>
      </c>
      <c r="E2228" s="18" t="n">
        <v>1</v>
      </c>
      <c r="F2228" s="20" t="n">
        <f aca="false">($D$2-C2228)/$D$2</f>
        <v>0.27684</v>
      </c>
      <c r="G2228" s="19" t="n">
        <f aca="false">C2228-$D$3</f>
        <v>3079</v>
      </c>
      <c r="H2228" s="18" t="n">
        <f aca="false">E2228*B2228</f>
        <v>35</v>
      </c>
      <c r="I2228" s="19" t="n">
        <f aca="false">G2228*H2228</f>
        <v>107765</v>
      </c>
      <c r="J2228" s="29" t="n">
        <f aca="false">C2228/$D$2</f>
        <v>0.72316</v>
      </c>
      <c r="K2228" s="30" t="n">
        <f aca="false">1/(1+EXP($K$2+($K$3*J2228)))</f>
        <v>0.755670088961201</v>
      </c>
      <c r="L2228" s="31" t="n">
        <f aca="false">(E2228)*(K2228)+(1-E2228)*(1-K2228)</f>
        <v>0.755670088961201</v>
      </c>
      <c r="M2228" s="31" t="n">
        <f aca="false">LN(L2228)</f>
        <v>-0.280150388311507</v>
      </c>
    </row>
    <row r="2229" customFormat="false" ht="13" hidden="false" customHeight="false" outlineLevel="0" collapsed="false">
      <c r="A2229" s="18" t="n">
        <v>2220</v>
      </c>
      <c r="B2229" s="18" t="n">
        <v>32</v>
      </c>
      <c r="C2229" s="19" t="n">
        <v>17724</v>
      </c>
      <c r="D2229" s="19" t="n">
        <v>567155</v>
      </c>
      <c r="E2229" s="18" t="n">
        <v>1</v>
      </c>
      <c r="F2229" s="20" t="n">
        <f aca="false">($D$2-C2229)/$D$2</f>
        <v>0.29104</v>
      </c>
      <c r="G2229" s="19" t="n">
        <f aca="false">C2229-$D$3</f>
        <v>2724</v>
      </c>
      <c r="H2229" s="18" t="n">
        <f aca="false">E2229*B2229</f>
        <v>32</v>
      </c>
      <c r="I2229" s="19" t="n">
        <f aca="false">G2229*H2229</f>
        <v>87168</v>
      </c>
      <c r="J2229" s="29" t="n">
        <f aca="false">C2229/$D$2</f>
        <v>0.70896</v>
      </c>
      <c r="K2229" s="30" t="n">
        <f aca="false">1/(1+EXP($K$2+($K$3*J2229)))</f>
        <v>0.778891150898905</v>
      </c>
      <c r="L2229" s="31" t="n">
        <f aca="false">(E2229)*(K2229)+(1-E2229)*(1-K2229)</f>
        <v>0.778891150898905</v>
      </c>
      <c r="M2229" s="31" t="n">
        <f aca="false">LN(L2229)</f>
        <v>-0.249883972144131</v>
      </c>
    </row>
    <row r="2230" customFormat="false" ht="13" hidden="false" customHeight="false" outlineLevel="0" collapsed="false">
      <c r="A2230" s="18" t="n">
        <v>2221</v>
      </c>
      <c r="B2230" s="18" t="n">
        <v>11</v>
      </c>
      <c r="C2230" s="19" t="n">
        <v>22402</v>
      </c>
      <c r="D2230" s="19" t="n">
        <v>246424</v>
      </c>
      <c r="E2230" s="18" t="n">
        <v>1</v>
      </c>
      <c r="F2230" s="20" t="n">
        <f aca="false">($D$2-C2230)/$D$2</f>
        <v>0.10392</v>
      </c>
      <c r="G2230" s="19" t="n">
        <f aca="false">C2230-$D$3</f>
        <v>7402</v>
      </c>
      <c r="H2230" s="18" t="n">
        <f aca="false">E2230*B2230</f>
        <v>11</v>
      </c>
      <c r="I2230" s="19" t="n">
        <f aca="false">G2230*H2230</f>
        <v>81422</v>
      </c>
      <c r="J2230" s="29" t="n">
        <f aca="false">C2230/$D$2</f>
        <v>0.89608</v>
      </c>
      <c r="K2230" s="30" t="n">
        <f aca="false">1/(1+EXP($K$2+($K$3*J2230)))</f>
        <v>0.388035680217754</v>
      </c>
      <c r="L2230" s="31" t="n">
        <f aca="false">(E2230)*(K2230)+(1-E2230)*(1-K2230)</f>
        <v>0.388035680217754</v>
      </c>
      <c r="M2230" s="31" t="n">
        <f aca="false">LN(L2230)</f>
        <v>-0.946657984262754</v>
      </c>
    </row>
    <row r="2231" customFormat="false" ht="13" hidden="false" customHeight="false" outlineLevel="0" collapsed="false">
      <c r="A2231" s="18" t="n">
        <v>2222</v>
      </c>
      <c r="B2231" s="18" t="n">
        <v>26</v>
      </c>
      <c r="C2231" s="19" t="n">
        <v>19982</v>
      </c>
      <c r="D2231" s="19" t="n">
        <v>519520</v>
      </c>
      <c r="E2231" s="18" t="n">
        <v>1</v>
      </c>
      <c r="F2231" s="20" t="n">
        <f aca="false">($D$2-C2231)/$D$2</f>
        <v>0.20072</v>
      </c>
      <c r="G2231" s="19" t="n">
        <f aca="false">C2231-$D$3</f>
        <v>4982</v>
      </c>
      <c r="H2231" s="18" t="n">
        <f aca="false">E2231*B2231</f>
        <v>26</v>
      </c>
      <c r="I2231" s="19" t="n">
        <f aca="false">G2231*H2231</f>
        <v>129532</v>
      </c>
      <c r="J2231" s="29" t="n">
        <f aca="false">C2231/$D$2</f>
        <v>0.79928</v>
      </c>
      <c r="K2231" s="30" t="n">
        <f aca="false">1/(1+EXP($K$2+($K$3*J2231)))</f>
        <v>0.606234555312761</v>
      </c>
      <c r="L2231" s="31" t="n">
        <f aca="false">(E2231)*(K2231)+(1-E2231)*(1-K2231)</f>
        <v>0.606234555312761</v>
      </c>
      <c r="M2231" s="31" t="n">
        <f aca="false">LN(L2231)</f>
        <v>-0.500488312827722</v>
      </c>
    </row>
    <row r="2232" customFormat="false" ht="13" hidden="false" customHeight="false" outlineLevel="0" collapsed="false">
      <c r="A2232" s="18" t="n">
        <v>2223</v>
      </c>
      <c r="B2232" s="18" t="n">
        <v>23</v>
      </c>
      <c r="C2232" s="19" t="n">
        <v>17687</v>
      </c>
      <c r="D2232" s="19" t="n">
        <v>406808</v>
      </c>
      <c r="E2232" s="18" t="n">
        <v>1</v>
      </c>
      <c r="F2232" s="20" t="n">
        <f aca="false">($D$2-C2232)/$D$2</f>
        <v>0.29252</v>
      </c>
      <c r="G2232" s="19" t="n">
        <f aca="false">C2232-$D$3</f>
        <v>2687</v>
      </c>
      <c r="H2232" s="18" t="n">
        <f aca="false">E2232*B2232</f>
        <v>23</v>
      </c>
      <c r="I2232" s="19" t="n">
        <f aca="false">G2232*H2232</f>
        <v>61801</v>
      </c>
      <c r="J2232" s="29" t="n">
        <f aca="false">C2232/$D$2</f>
        <v>0.70748</v>
      </c>
      <c r="K2232" s="30" t="n">
        <f aca="false">1/(1+EXP($K$2+($K$3*J2232)))</f>
        <v>0.781218115552432</v>
      </c>
      <c r="L2232" s="31" t="n">
        <f aca="false">(E2232)*(K2232)+(1-E2232)*(1-K2232)</f>
        <v>0.781218115552432</v>
      </c>
      <c r="M2232" s="31" t="n">
        <f aca="false">LN(L2232)</f>
        <v>-0.246900890857248</v>
      </c>
    </row>
    <row r="2233" customFormat="false" ht="13" hidden="false" customHeight="false" outlineLevel="0" collapsed="false">
      <c r="A2233" s="18" t="n">
        <v>2224</v>
      </c>
      <c r="B2233" s="18" t="n">
        <v>35</v>
      </c>
      <c r="C2233" s="19" t="n">
        <v>17911</v>
      </c>
      <c r="D2233" s="19" t="n">
        <v>626873</v>
      </c>
      <c r="E2233" s="18" t="n">
        <v>1</v>
      </c>
      <c r="F2233" s="20" t="n">
        <f aca="false">($D$2-C2233)/$D$2</f>
        <v>0.28356</v>
      </c>
      <c r="G2233" s="19" t="n">
        <f aca="false">C2233-$D$3</f>
        <v>2911</v>
      </c>
      <c r="H2233" s="18" t="n">
        <f aca="false">E2233*B2233</f>
        <v>35</v>
      </c>
      <c r="I2233" s="19" t="n">
        <f aca="false">G2233*H2233</f>
        <v>101885</v>
      </c>
      <c r="J2233" s="29" t="n">
        <f aca="false">C2233/$D$2</f>
        <v>0.71644</v>
      </c>
      <c r="K2233" s="30" t="n">
        <f aca="false">1/(1+EXP($K$2+($K$3*J2233)))</f>
        <v>0.766860598109109</v>
      </c>
      <c r="L2233" s="31" t="n">
        <f aca="false">(E2233)*(K2233)+(1-E2233)*(1-K2233)</f>
        <v>0.766860598109109</v>
      </c>
      <c r="M2233" s="31" t="n">
        <f aca="false">LN(L2233)</f>
        <v>-0.265450243665129</v>
      </c>
    </row>
    <row r="2234" customFormat="false" ht="13" hidden="false" customHeight="false" outlineLevel="0" collapsed="false">
      <c r="A2234" s="18" t="n">
        <v>2225</v>
      </c>
      <c r="B2234" s="18" t="n">
        <v>19</v>
      </c>
      <c r="C2234" s="19" t="n">
        <v>21674</v>
      </c>
      <c r="D2234" s="19" t="n">
        <v>411806</v>
      </c>
      <c r="E2234" s="18" t="n">
        <v>1</v>
      </c>
      <c r="F2234" s="20" t="n">
        <f aca="false">($D$2-C2234)/$D$2</f>
        <v>0.13304</v>
      </c>
      <c r="G2234" s="19" t="n">
        <f aca="false">C2234-$D$3</f>
        <v>6674</v>
      </c>
      <c r="H2234" s="18" t="n">
        <f aca="false">E2234*B2234</f>
        <v>19</v>
      </c>
      <c r="I2234" s="19" t="n">
        <f aca="false">G2234*H2234</f>
        <v>126806</v>
      </c>
      <c r="J2234" s="29" t="n">
        <f aca="false">C2234/$D$2</f>
        <v>0.86696</v>
      </c>
      <c r="K2234" s="30" t="n">
        <f aca="false">1/(1+EXP($K$2+($K$3*J2234)))</f>
        <v>0.452960253089308</v>
      </c>
      <c r="L2234" s="31" t="n">
        <f aca="false">(E2234)*(K2234)+(1-E2234)*(1-K2234)</f>
        <v>0.452960253089308</v>
      </c>
      <c r="M2234" s="31" t="n">
        <f aca="false">LN(L2234)</f>
        <v>-0.791950898873323</v>
      </c>
    </row>
    <row r="2235" customFormat="false" ht="13" hidden="false" customHeight="false" outlineLevel="0" collapsed="false">
      <c r="A2235" s="18" t="n">
        <v>2226</v>
      </c>
      <c r="B2235" s="18" t="n">
        <v>12</v>
      </c>
      <c r="C2235" s="19" t="n">
        <v>21787</v>
      </c>
      <c r="D2235" s="19" t="n">
        <v>261445</v>
      </c>
      <c r="E2235" s="18" t="n">
        <v>0</v>
      </c>
      <c r="F2235" s="20" t="n">
        <f aca="false">($D$2-C2235)/$D$2</f>
        <v>0.12852</v>
      </c>
      <c r="G2235" s="19" t="n">
        <f aca="false">C2235-$D$3</f>
        <v>6787</v>
      </c>
      <c r="H2235" s="18" t="n">
        <f aca="false">E2235*B2235</f>
        <v>0</v>
      </c>
      <c r="I2235" s="19" t="n">
        <f aca="false">G2235*H2235</f>
        <v>0</v>
      </c>
      <c r="J2235" s="29" t="n">
        <f aca="false">C2235/$D$2</f>
        <v>0.87148</v>
      </c>
      <c r="K2235" s="30" t="n">
        <f aca="false">1/(1+EXP($K$2+($K$3*J2235)))</f>
        <v>0.442717858155554</v>
      </c>
      <c r="L2235" s="31" t="n">
        <f aca="false">(E2235)*(K2235)+(1-E2235)*(1-K2235)</f>
        <v>0.557282141844446</v>
      </c>
      <c r="M2235" s="31" t="n">
        <f aca="false">LN(L2235)</f>
        <v>-0.584683628981711</v>
      </c>
    </row>
    <row r="2236" customFormat="false" ht="13" hidden="false" customHeight="false" outlineLevel="0" collapsed="false">
      <c r="A2236" s="18" t="n">
        <v>2227</v>
      </c>
      <c r="B2236" s="18" t="n">
        <v>12</v>
      </c>
      <c r="C2236" s="19" t="n">
        <v>21630</v>
      </c>
      <c r="D2236" s="19" t="n">
        <v>259561</v>
      </c>
      <c r="E2236" s="18" t="n">
        <v>1</v>
      </c>
      <c r="F2236" s="20" t="n">
        <f aca="false">($D$2-C2236)/$D$2</f>
        <v>0.1348</v>
      </c>
      <c r="G2236" s="19" t="n">
        <f aca="false">C2236-$D$3</f>
        <v>6630</v>
      </c>
      <c r="H2236" s="18" t="n">
        <f aca="false">E2236*B2236</f>
        <v>12</v>
      </c>
      <c r="I2236" s="19" t="n">
        <f aca="false">G2236*H2236</f>
        <v>79560</v>
      </c>
      <c r="J2236" s="29" t="n">
        <f aca="false">C2236/$D$2</f>
        <v>0.8652</v>
      </c>
      <c r="K2236" s="30" t="n">
        <f aca="false">1/(1+EXP($K$2+($K$3*J2236)))</f>
        <v>0.456959731069129</v>
      </c>
      <c r="L2236" s="31" t="n">
        <f aca="false">(E2236)*(K2236)+(1-E2236)*(1-K2236)</f>
        <v>0.456959731069129</v>
      </c>
      <c r="M2236" s="31" t="n">
        <f aca="false">LN(L2236)</f>
        <v>-0.783160007792835</v>
      </c>
    </row>
    <row r="2237" customFormat="false" ht="13" hidden="false" customHeight="false" outlineLevel="0" collapsed="false">
      <c r="A2237" s="18" t="n">
        <v>2228</v>
      </c>
      <c r="B2237" s="18" t="n">
        <v>13</v>
      </c>
      <c r="C2237" s="19" t="n">
        <v>21095</v>
      </c>
      <c r="D2237" s="19" t="n">
        <v>274239</v>
      </c>
      <c r="E2237" s="18" t="n">
        <v>1</v>
      </c>
      <c r="F2237" s="20" t="n">
        <f aca="false">($D$2-C2237)/$D$2</f>
        <v>0.1562</v>
      </c>
      <c r="G2237" s="19" t="n">
        <f aca="false">C2237-$D$3</f>
        <v>6095</v>
      </c>
      <c r="H2237" s="18" t="n">
        <f aca="false">E2237*B2237</f>
        <v>13</v>
      </c>
      <c r="I2237" s="19" t="n">
        <f aca="false">G2237*H2237</f>
        <v>79235</v>
      </c>
      <c r="J2237" s="29" t="n">
        <f aca="false">C2237/$D$2</f>
        <v>0.8438</v>
      </c>
      <c r="K2237" s="30" t="n">
        <f aca="false">1/(1+EXP($K$2+($K$3*J2237)))</f>
        <v>0.505880797833028</v>
      </c>
      <c r="L2237" s="31" t="n">
        <f aca="false">(E2237)*(K2237)+(1-E2237)*(1-K2237)</f>
        <v>0.505880797833028</v>
      </c>
      <c r="M2237" s="31" t="n">
        <f aca="false">LN(L2237)</f>
        <v>-0.68145421485247</v>
      </c>
    </row>
    <row r="2238" customFormat="false" ht="13" hidden="false" customHeight="false" outlineLevel="0" collapsed="false">
      <c r="A2238" s="18" t="n">
        <v>2229</v>
      </c>
      <c r="B2238" s="18" t="n">
        <v>26</v>
      </c>
      <c r="C2238" s="19" t="n">
        <v>15300</v>
      </c>
      <c r="D2238" s="19" t="n">
        <v>397809</v>
      </c>
      <c r="E2238" s="18" t="n">
        <v>1</v>
      </c>
      <c r="F2238" s="20" t="n">
        <f aca="false">($D$2-C2238)/$D$2</f>
        <v>0.388</v>
      </c>
      <c r="G2238" s="19" t="n">
        <f aca="false">C2238-$D$3</f>
        <v>300</v>
      </c>
      <c r="H2238" s="18" t="n">
        <f aca="false">E2238*B2238</f>
        <v>26</v>
      </c>
      <c r="I2238" s="19" t="n">
        <f aca="false">G2238*H2238</f>
        <v>7800</v>
      </c>
      <c r="J2238" s="29" t="n">
        <f aca="false">C2238/$D$2</f>
        <v>0.612</v>
      </c>
      <c r="K2238" s="30" t="n">
        <f aca="false">1/(1+EXP($K$2+($K$3*J2238)))</f>
        <v>0.895460272978317</v>
      </c>
      <c r="L2238" s="31" t="n">
        <f aca="false">(E2238)*(K2238)+(1-E2238)*(1-K2238)</f>
        <v>0.895460272978317</v>
      </c>
      <c r="M2238" s="31" t="n">
        <f aca="false">LN(L2238)</f>
        <v>-0.110417421415389</v>
      </c>
    </row>
    <row r="2239" customFormat="false" ht="13" hidden="false" customHeight="false" outlineLevel="0" collapsed="false">
      <c r="A2239" s="18" t="n">
        <v>2230</v>
      </c>
      <c r="B2239" s="18" t="n">
        <v>33</v>
      </c>
      <c r="C2239" s="19" t="n">
        <v>21092</v>
      </c>
      <c r="D2239" s="19" t="n">
        <v>696037</v>
      </c>
      <c r="E2239" s="18" t="n">
        <v>1</v>
      </c>
      <c r="F2239" s="20" t="n">
        <f aca="false">($D$2-C2239)/$D$2</f>
        <v>0.15632</v>
      </c>
      <c r="G2239" s="19" t="n">
        <f aca="false">C2239-$D$3</f>
        <v>6092</v>
      </c>
      <c r="H2239" s="18" t="n">
        <f aca="false">E2239*B2239</f>
        <v>33</v>
      </c>
      <c r="I2239" s="19" t="n">
        <f aca="false">G2239*H2239</f>
        <v>201036</v>
      </c>
      <c r="J2239" s="29" t="n">
        <f aca="false">C2239/$D$2</f>
        <v>0.84368</v>
      </c>
      <c r="K2239" s="30" t="n">
        <f aca="false">1/(1+EXP($K$2+($K$3*J2239)))</f>
        <v>0.506155682036446</v>
      </c>
      <c r="L2239" s="31" t="n">
        <f aca="false">(E2239)*(K2239)+(1-E2239)*(1-K2239)</f>
        <v>0.506155682036446</v>
      </c>
      <c r="M2239" s="31" t="n">
        <f aca="false">LN(L2239)</f>
        <v>-0.680910985007212</v>
      </c>
    </row>
    <row r="2240" customFormat="false" ht="13" hidden="false" customHeight="false" outlineLevel="0" collapsed="false">
      <c r="A2240" s="18" t="n">
        <v>2231</v>
      </c>
      <c r="B2240" s="18" t="n">
        <v>13</v>
      </c>
      <c r="C2240" s="19" t="n">
        <v>17966</v>
      </c>
      <c r="D2240" s="19" t="n">
        <v>233555</v>
      </c>
      <c r="E2240" s="18" t="n">
        <v>1</v>
      </c>
      <c r="F2240" s="20" t="n">
        <f aca="false">($D$2-C2240)/$D$2</f>
        <v>0.28136</v>
      </c>
      <c r="G2240" s="19" t="n">
        <f aca="false">C2240-$D$3</f>
        <v>2966</v>
      </c>
      <c r="H2240" s="18" t="n">
        <f aca="false">E2240*B2240</f>
        <v>13</v>
      </c>
      <c r="I2240" s="19" t="n">
        <f aca="false">G2240*H2240</f>
        <v>38558</v>
      </c>
      <c r="J2240" s="29" t="n">
        <f aca="false">C2240/$D$2</f>
        <v>0.71864</v>
      </c>
      <c r="K2240" s="30" t="n">
        <f aca="false">1/(1+EXP($K$2+($K$3*J2240)))</f>
        <v>0.763236713532767</v>
      </c>
      <c r="L2240" s="31" t="n">
        <f aca="false">(E2240)*(K2240)+(1-E2240)*(1-K2240)</f>
        <v>0.763236713532767</v>
      </c>
      <c r="M2240" s="31" t="n">
        <f aca="false">LN(L2240)</f>
        <v>-0.270187055271347</v>
      </c>
    </row>
    <row r="2241" customFormat="false" ht="13" hidden="false" customHeight="false" outlineLevel="0" collapsed="false">
      <c r="A2241" s="18" t="n">
        <v>2232</v>
      </c>
      <c r="B2241" s="18" t="n">
        <v>10</v>
      </c>
      <c r="C2241" s="19" t="n">
        <v>22432</v>
      </c>
      <c r="D2241" s="19" t="n">
        <v>224319</v>
      </c>
      <c r="E2241" s="18" t="n">
        <v>1</v>
      </c>
      <c r="F2241" s="20" t="n">
        <f aca="false">($D$2-C2241)/$D$2</f>
        <v>0.10272</v>
      </c>
      <c r="G2241" s="19" t="n">
        <f aca="false">C2241-$D$3</f>
        <v>7432</v>
      </c>
      <c r="H2241" s="18" t="n">
        <f aca="false">E2241*B2241</f>
        <v>10</v>
      </c>
      <c r="I2241" s="19" t="n">
        <f aca="false">G2241*H2241</f>
        <v>74320</v>
      </c>
      <c r="J2241" s="29" t="n">
        <f aca="false">C2241/$D$2</f>
        <v>0.89728</v>
      </c>
      <c r="K2241" s="30" t="n">
        <f aca="false">1/(1+EXP($K$2+($K$3*J2241)))</f>
        <v>0.385427535429459</v>
      </c>
      <c r="L2241" s="31" t="n">
        <f aca="false">(E2241)*(K2241)+(1-E2241)*(1-K2241)</f>
        <v>0.385427535429459</v>
      </c>
      <c r="M2241" s="31" t="n">
        <f aca="false">LN(L2241)</f>
        <v>-0.953402079188034</v>
      </c>
    </row>
    <row r="2242" customFormat="false" ht="13" hidden="false" customHeight="false" outlineLevel="0" collapsed="false">
      <c r="A2242" s="18" t="n">
        <v>2233</v>
      </c>
      <c r="B2242" s="18" t="n">
        <v>11</v>
      </c>
      <c r="C2242" s="19" t="n">
        <v>21947</v>
      </c>
      <c r="D2242" s="19" t="n">
        <v>241419</v>
      </c>
      <c r="E2242" s="18" t="n">
        <v>1</v>
      </c>
      <c r="F2242" s="20" t="n">
        <f aca="false">($D$2-C2242)/$D$2</f>
        <v>0.12212</v>
      </c>
      <c r="G2242" s="19" t="n">
        <f aca="false">C2242-$D$3</f>
        <v>6947</v>
      </c>
      <c r="H2242" s="18" t="n">
        <f aca="false">E2242*B2242</f>
        <v>11</v>
      </c>
      <c r="I2242" s="19" t="n">
        <f aca="false">G2242*H2242</f>
        <v>76417</v>
      </c>
      <c r="J2242" s="29" t="n">
        <f aca="false">C2242/$D$2</f>
        <v>0.87788</v>
      </c>
      <c r="K2242" s="30" t="n">
        <f aca="false">1/(1+EXP($K$2+($K$3*J2242)))</f>
        <v>0.428300259498275</v>
      </c>
      <c r="L2242" s="31" t="n">
        <f aca="false">(E2242)*(K2242)+(1-E2242)*(1-K2242)</f>
        <v>0.428300259498275</v>
      </c>
      <c r="M2242" s="31" t="n">
        <f aca="false">LN(L2242)</f>
        <v>-0.847930788481295</v>
      </c>
    </row>
    <row r="2243" customFormat="false" ht="13" hidden="false" customHeight="false" outlineLevel="0" collapsed="false">
      <c r="A2243" s="18" t="n">
        <v>2234</v>
      </c>
      <c r="B2243" s="18" t="n">
        <v>12</v>
      </c>
      <c r="C2243" s="19" t="n">
        <v>17430</v>
      </c>
      <c r="D2243" s="19" t="n">
        <v>209157</v>
      </c>
      <c r="E2243" s="18" t="n">
        <v>1</v>
      </c>
      <c r="F2243" s="20" t="n">
        <f aca="false">($D$2-C2243)/$D$2</f>
        <v>0.3028</v>
      </c>
      <c r="G2243" s="19" t="n">
        <f aca="false">C2243-$D$3</f>
        <v>2430</v>
      </c>
      <c r="H2243" s="18" t="n">
        <f aca="false">E2243*B2243</f>
        <v>12</v>
      </c>
      <c r="I2243" s="19" t="n">
        <f aca="false">G2243*H2243</f>
        <v>29160</v>
      </c>
      <c r="J2243" s="29" t="n">
        <f aca="false">C2243/$D$2</f>
        <v>0.6972</v>
      </c>
      <c r="K2243" s="30" t="n">
        <f aca="false">1/(1+EXP($K$2+($K$3*J2243)))</f>
        <v>0.79689282811301</v>
      </c>
      <c r="L2243" s="31" t="n">
        <f aca="false">(E2243)*(K2243)+(1-E2243)*(1-K2243)</f>
        <v>0.79689282811301</v>
      </c>
      <c r="M2243" s="31" t="n">
        <f aca="false">LN(L2243)</f>
        <v>-0.227035078351634</v>
      </c>
    </row>
    <row r="2244" customFormat="false" ht="13" hidden="false" customHeight="false" outlineLevel="0" collapsed="false">
      <c r="A2244" s="18" t="n">
        <v>2235</v>
      </c>
      <c r="B2244" s="18" t="n">
        <v>13</v>
      </c>
      <c r="C2244" s="19" t="n">
        <v>17866</v>
      </c>
      <c r="D2244" s="19" t="n">
        <v>232254</v>
      </c>
      <c r="E2244" s="18" t="n">
        <v>1</v>
      </c>
      <c r="F2244" s="20" t="n">
        <f aca="false">($D$2-C2244)/$D$2</f>
        <v>0.28536</v>
      </c>
      <c r="G2244" s="19" t="n">
        <f aca="false">C2244-$D$3</f>
        <v>2866</v>
      </c>
      <c r="H2244" s="18" t="n">
        <f aca="false">E2244*B2244</f>
        <v>13</v>
      </c>
      <c r="I2244" s="19" t="n">
        <f aca="false">G2244*H2244</f>
        <v>37258</v>
      </c>
      <c r="J2244" s="29" t="n">
        <f aca="false">C2244/$D$2</f>
        <v>0.71464</v>
      </c>
      <c r="K2244" s="30" t="n">
        <f aca="false">1/(1+EXP($K$2+($K$3*J2244)))</f>
        <v>0.76979675125621</v>
      </c>
      <c r="L2244" s="31" t="n">
        <f aca="false">(E2244)*(K2244)+(1-E2244)*(1-K2244)</f>
        <v>0.76979675125621</v>
      </c>
      <c r="M2244" s="31" t="n">
        <f aca="false">LN(L2244)</f>
        <v>-0.261628758385343</v>
      </c>
    </row>
    <row r="2245" customFormat="false" ht="13" hidden="false" customHeight="false" outlineLevel="0" collapsed="false">
      <c r="A2245" s="18" t="n">
        <v>2236</v>
      </c>
      <c r="B2245" s="18" t="n">
        <v>16</v>
      </c>
      <c r="C2245" s="19" t="n">
        <v>21072</v>
      </c>
      <c r="D2245" s="19" t="n">
        <v>337149</v>
      </c>
      <c r="E2245" s="18" t="n">
        <v>1</v>
      </c>
      <c r="F2245" s="20" t="n">
        <f aca="false">($D$2-C2245)/$D$2</f>
        <v>0.15712</v>
      </c>
      <c r="G2245" s="19" t="n">
        <f aca="false">C2245-$D$3</f>
        <v>6072</v>
      </c>
      <c r="H2245" s="18" t="n">
        <f aca="false">E2245*B2245</f>
        <v>16</v>
      </c>
      <c r="I2245" s="19" t="n">
        <f aca="false">G2245*H2245</f>
        <v>97152</v>
      </c>
      <c r="J2245" s="29" t="n">
        <f aca="false">C2245/$D$2</f>
        <v>0.84288</v>
      </c>
      <c r="K2245" s="30" t="n">
        <f aca="false">1/(1+EXP($K$2+($K$3*J2245)))</f>
        <v>0.507988140266985</v>
      </c>
      <c r="L2245" s="31" t="n">
        <f aca="false">(E2245)*(K2245)+(1-E2245)*(1-K2245)</f>
        <v>0.507988140266985</v>
      </c>
      <c r="M2245" s="31" t="n">
        <f aca="false">LN(L2245)</f>
        <v>-0.677297177607307</v>
      </c>
    </row>
    <row r="2246" customFormat="false" ht="13" hidden="false" customHeight="false" outlineLevel="0" collapsed="false">
      <c r="A2246" s="18" t="n">
        <v>2237</v>
      </c>
      <c r="B2246" s="18" t="n">
        <v>12</v>
      </c>
      <c r="C2246" s="19" t="n">
        <v>15989</v>
      </c>
      <c r="D2246" s="19" t="n">
        <v>191868</v>
      </c>
      <c r="E2246" s="18" t="n">
        <v>1</v>
      </c>
      <c r="F2246" s="20" t="n">
        <f aca="false">($D$2-C2246)/$D$2</f>
        <v>0.36044</v>
      </c>
      <c r="G2246" s="19" t="n">
        <f aca="false">C2246-$D$3</f>
        <v>989</v>
      </c>
      <c r="H2246" s="18" t="n">
        <f aca="false">E2246*B2246</f>
        <v>12</v>
      </c>
      <c r="I2246" s="19" t="n">
        <f aca="false">G2246*H2246</f>
        <v>11868</v>
      </c>
      <c r="J2246" s="29" t="n">
        <f aca="false">C2246/$D$2</f>
        <v>0.63956</v>
      </c>
      <c r="K2246" s="30" t="n">
        <f aca="false">1/(1+EXP($K$2+($K$3*J2246)))</f>
        <v>0.869348106561712</v>
      </c>
      <c r="L2246" s="31" t="n">
        <f aca="false">(E2246)*(K2246)+(1-E2246)*(1-K2246)</f>
        <v>0.869348106561712</v>
      </c>
      <c r="M2246" s="31" t="n">
        <f aca="false">LN(L2246)</f>
        <v>-0.140011651003795</v>
      </c>
    </row>
    <row r="2247" customFormat="false" ht="13" hidden="false" customHeight="false" outlineLevel="0" collapsed="false">
      <c r="A2247" s="18" t="n">
        <v>2238</v>
      </c>
      <c r="B2247" s="18" t="n">
        <v>10</v>
      </c>
      <c r="C2247" s="19" t="n">
        <v>21698</v>
      </c>
      <c r="D2247" s="19" t="n">
        <v>216981</v>
      </c>
      <c r="E2247" s="18" t="n">
        <v>1</v>
      </c>
      <c r="F2247" s="20" t="n">
        <f aca="false">($D$2-C2247)/$D$2</f>
        <v>0.13208</v>
      </c>
      <c r="G2247" s="19" t="n">
        <f aca="false">C2247-$D$3</f>
        <v>6698</v>
      </c>
      <c r="H2247" s="18" t="n">
        <f aca="false">E2247*B2247</f>
        <v>10</v>
      </c>
      <c r="I2247" s="19" t="n">
        <f aca="false">G2247*H2247</f>
        <v>66980</v>
      </c>
      <c r="J2247" s="29" t="n">
        <f aca="false">C2247/$D$2</f>
        <v>0.86792</v>
      </c>
      <c r="K2247" s="30" t="n">
        <f aca="false">1/(1+EXP($K$2+($K$3*J2247)))</f>
        <v>0.450781243285101</v>
      </c>
      <c r="L2247" s="31" t="n">
        <f aca="false">(E2247)*(K2247)+(1-E2247)*(1-K2247)</f>
        <v>0.450781243285101</v>
      </c>
      <c r="M2247" s="31" t="n">
        <f aca="false">LN(L2247)</f>
        <v>-0.7967731053017</v>
      </c>
    </row>
    <row r="2248" customFormat="false" ht="13" hidden="false" customHeight="false" outlineLevel="0" collapsed="false">
      <c r="A2248" s="18" t="n">
        <v>2239</v>
      </c>
      <c r="B2248" s="18" t="n">
        <v>14</v>
      </c>
      <c r="C2248" s="19" t="n">
        <v>20418</v>
      </c>
      <c r="D2248" s="19" t="n">
        <v>285846</v>
      </c>
      <c r="E2248" s="18" t="n">
        <v>1</v>
      </c>
      <c r="F2248" s="20" t="n">
        <f aca="false">($D$2-C2248)/$D$2</f>
        <v>0.18328</v>
      </c>
      <c r="G2248" s="19" t="n">
        <f aca="false">C2248-$D$3</f>
        <v>5418</v>
      </c>
      <c r="H2248" s="18" t="n">
        <f aca="false">E2248*B2248</f>
        <v>14</v>
      </c>
      <c r="I2248" s="19" t="n">
        <f aca="false">G2248*H2248</f>
        <v>75852</v>
      </c>
      <c r="J2248" s="29" t="n">
        <f aca="false">C2248/$D$2</f>
        <v>0.81672</v>
      </c>
      <c r="K2248" s="30" t="n">
        <f aca="false">1/(1+EXP($K$2+($K$3*J2248)))</f>
        <v>0.567507515554321</v>
      </c>
      <c r="L2248" s="31" t="n">
        <f aca="false">(E2248)*(K2248)+(1-E2248)*(1-K2248)</f>
        <v>0.567507515554321</v>
      </c>
      <c r="M2248" s="31" t="n">
        <f aca="false">LN(L2248)</f>
        <v>-0.566501286446744</v>
      </c>
    </row>
    <row r="2249" customFormat="false" ht="13" hidden="false" customHeight="false" outlineLevel="0" collapsed="false">
      <c r="A2249" s="18" t="n">
        <v>2240</v>
      </c>
      <c r="B2249" s="18" t="n">
        <v>20</v>
      </c>
      <c r="C2249" s="19" t="n">
        <v>19809</v>
      </c>
      <c r="D2249" s="19" t="n">
        <v>396176</v>
      </c>
      <c r="E2249" s="18" t="n">
        <v>1</v>
      </c>
      <c r="F2249" s="20" t="n">
        <f aca="false">($D$2-C2249)/$D$2</f>
        <v>0.20764</v>
      </c>
      <c r="G2249" s="19" t="n">
        <f aca="false">C2249-$D$3</f>
        <v>4809</v>
      </c>
      <c r="H2249" s="18" t="n">
        <f aca="false">E2249*B2249</f>
        <v>20</v>
      </c>
      <c r="I2249" s="19" t="n">
        <f aca="false">G2249*H2249</f>
        <v>96180</v>
      </c>
      <c r="J2249" s="29" t="n">
        <f aca="false">C2249/$D$2</f>
        <v>0.79236</v>
      </c>
      <c r="K2249" s="30" t="n">
        <f aca="false">1/(1+EXP($K$2+($K$3*J2249)))</f>
        <v>0.621266504538378</v>
      </c>
      <c r="L2249" s="31" t="n">
        <f aca="false">(E2249)*(K2249)+(1-E2249)*(1-K2249)</f>
        <v>0.621266504538378</v>
      </c>
      <c r="M2249" s="31" t="n">
        <f aca="false">LN(L2249)</f>
        <v>-0.475995135262812</v>
      </c>
    </row>
    <row r="2250" customFormat="false" ht="13" hidden="false" customHeight="false" outlineLevel="0" collapsed="false">
      <c r="A2250" s="18" t="n">
        <v>2241</v>
      </c>
      <c r="B2250" s="18" t="n">
        <v>12</v>
      </c>
      <c r="C2250" s="19" t="n">
        <v>21596</v>
      </c>
      <c r="D2250" s="19" t="n">
        <v>259153</v>
      </c>
      <c r="E2250" s="18" t="n">
        <v>1</v>
      </c>
      <c r="F2250" s="20" t="n">
        <f aca="false">($D$2-C2250)/$D$2</f>
        <v>0.13616</v>
      </c>
      <c r="G2250" s="19" t="n">
        <f aca="false">C2250-$D$3</f>
        <v>6596</v>
      </c>
      <c r="H2250" s="18" t="n">
        <f aca="false">E2250*B2250</f>
        <v>12</v>
      </c>
      <c r="I2250" s="19" t="n">
        <f aca="false">G2250*H2250</f>
        <v>79152</v>
      </c>
      <c r="J2250" s="29" t="n">
        <f aca="false">C2250/$D$2</f>
        <v>0.86384</v>
      </c>
      <c r="K2250" s="30" t="n">
        <f aca="false">1/(1+EXP($K$2+($K$3*J2250)))</f>
        <v>0.460054068991794</v>
      </c>
      <c r="L2250" s="31" t="n">
        <f aca="false">(E2250)*(K2250)+(1-E2250)*(1-K2250)</f>
        <v>0.460054068991794</v>
      </c>
      <c r="M2250" s="31" t="n">
        <f aca="false">LN(L2250)</f>
        <v>-0.776411255119924</v>
      </c>
    </row>
    <row r="2251" customFormat="false" ht="13" hidden="false" customHeight="false" outlineLevel="0" collapsed="false">
      <c r="A2251" s="18" t="n">
        <v>2242</v>
      </c>
      <c r="B2251" s="18" t="n">
        <v>38</v>
      </c>
      <c r="C2251" s="19" t="n">
        <v>17093</v>
      </c>
      <c r="D2251" s="19" t="n">
        <v>649522</v>
      </c>
      <c r="E2251" s="18" t="n">
        <v>1</v>
      </c>
      <c r="F2251" s="20" t="n">
        <f aca="false">($D$2-C2251)/$D$2</f>
        <v>0.31628</v>
      </c>
      <c r="G2251" s="19" t="n">
        <f aca="false">C2251-$D$3</f>
        <v>2093</v>
      </c>
      <c r="H2251" s="18" t="n">
        <f aca="false">E2251*B2251</f>
        <v>38</v>
      </c>
      <c r="I2251" s="19" t="n">
        <f aca="false">G2251*H2251</f>
        <v>79534</v>
      </c>
      <c r="J2251" s="29" t="n">
        <f aca="false">C2251/$D$2</f>
        <v>0.68372</v>
      </c>
      <c r="K2251" s="30" t="n">
        <f aca="false">1/(1+EXP($K$2+($K$3*J2251)))</f>
        <v>0.816156152272249</v>
      </c>
      <c r="L2251" s="31" t="n">
        <f aca="false">(E2251)*(K2251)+(1-E2251)*(1-K2251)</f>
        <v>0.816156152272249</v>
      </c>
      <c r="M2251" s="31" t="n">
        <f aca="false">LN(L2251)</f>
        <v>-0.203149579246872</v>
      </c>
    </row>
    <row r="2252" customFormat="false" ht="13" hidden="false" customHeight="false" outlineLevel="0" collapsed="false">
      <c r="A2252" s="18" t="n">
        <v>2243</v>
      </c>
      <c r="B2252" s="18" t="n">
        <v>13</v>
      </c>
      <c r="C2252" s="19" t="n">
        <v>20096</v>
      </c>
      <c r="D2252" s="19" t="n">
        <v>261246</v>
      </c>
      <c r="E2252" s="18" t="n">
        <v>1</v>
      </c>
      <c r="F2252" s="20" t="n">
        <f aca="false">($D$2-C2252)/$D$2</f>
        <v>0.19616</v>
      </c>
      <c r="G2252" s="19" t="n">
        <f aca="false">C2252-$D$3</f>
        <v>5096</v>
      </c>
      <c r="H2252" s="18" t="n">
        <f aca="false">E2252*B2252</f>
        <v>13</v>
      </c>
      <c r="I2252" s="19" t="n">
        <f aca="false">G2252*H2252</f>
        <v>66248</v>
      </c>
      <c r="J2252" s="29" t="n">
        <f aca="false">C2252/$D$2</f>
        <v>0.80384</v>
      </c>
      <c r="K2252" s="30" t="n">
        <f aca="false">1/(1+EXP($K$2+($K$3*J2252)))</f>
        <v>0.596216039007734</v>
      </c>
      <c r="L2252" s="31" t="n">
        <f aca="false">(E2252)*(K2252)+(1-E2252)*(1-K2252)</f>
        <v>0.596216039007734</v>
      </c>
      <c r="M2252" s="31" t="n">
        <f aca="false">LN(L2252)</f>
        <v>-0.517152196040755</v>
      </c>
    </row>
    <row r="2253" customFormat="false" ht="13" hidden="false" customHeight="false" outlineLevel="0" collapsed="false">
      <c r="A2253" s="18" t="n">
        <v>2244</v>
      </c>
      <c r="B2253" s="18" t="n">
        <v>22</v>
      </c>
      <c r="C2253" s="19" t="n">
        <v>17244</v>
      </c>
      <c r="D2253" s="19" t="n">
        <v>379366</v>
      </c>
      <c r="E2253" s="18" t="n">
        <v>1</v>
      </c>
      <c r="F2253" s="20" t="n">
        <f aca="false">($D$2-C2253)/$D$2</f>
        <v>0.31024</v>
      </c>
      <c r="G2253" s="19" t="n">
        <f aca="false">C2253-$D$3</f>
        <v>2244</v>
      </c>
      <c r="H2253" s="18" t="n">
        <f aca="false">E2253*B2253</f>
        <v>22</v>
      </c>
      <c r="I2253" s="19" t="n">
        <f aca="false">G2253*H2253</f>
        <v>49368</v>
      </c>
      <c r="J2253" s="29" t="n">
        <f aca="false">C2253/$D$2</f>
        <v>0.68976</v>
      </c>
      <c r="K2253" s="30" t="n">
        <f aca="false">1/(1+EXP($K$2+($K$3*J2253)))</f>
        <v>0.807705208277484</v>
      </c>
      <c r="L2253" s="31" t="n">
        <f aca="false">(E2253)*(K2253)+(1-E2253)*(1-K2253)</f>
        <v>0.807705208277484</v>
      </c>
      <c r="M2253" s="31" t="n">
        <f aca="false">LN(L2253)</f>
        <v>-0.213558128272537</v>
      </c>
    </row>
    <row r="2254" customFormat="false" ht="13" hidden="false" customHeight="false" outlineLevel="0" collapsed="false">
      <c r="A2254" s="18" t="n">
        <v>2245</v>
      </c>
      <c r="B2254" s="18" t="n">
        <v>25</v>
      </c>
      <c r="C2254" s="19" t="n">
        <v>22254</v>
      </c>
      <c r="D2254" s="19" t="n">
        <v>556354</v>
      </c>
      <c r="E2254" s="18" t="n">
        <v>1</v>
      </c>
      <c r="F2254" s="20" t="n">
        <f aca="false">($D$2-C2254)/$D$2</f>
        <v>0.10984</v>
      </c>
      <c r="G2254" s="19" t="n">
        <f aca="false">C2254-$D$3</f>
        <v>7254</v>
      </c>
      <c r="H2254" s="18" t="n">
        <f aca="false">E2254*B2254</f>
        <v>25</v>
      </c>
      <c r="I2254" s="19" t="n">
        <f aca="false">G2254*H2254</f>
        <v>181350</v>
      </c>
      <c r="J2254" s="29" t="n">
        <f aca="false">C2254/$D$2</f>
        <v>0.89016</v>
      </c>
      <c r="K2254" s="30" t="n">
        <f aca="false">1/(1+EXP($K$2+($K$3*J2254)))</f>
        <v>0.400994034202979</v>
      </c>
      <c r="L2254" s="31" t="n">
        <f aca="false">(E2254)*(K2254)+(1-E2254)*(1-K2254)</f>
        <v>0.400994034202979</v>
      </c>
      <c r="M2254" s="31" t="n">
        <f aca="false">LN(L2254)</f>
        <v>-0.913808729085539</v>
      </c>
    </row>
    <row r="2255" customFormat="false" ht="13" hidden="false" customHeight="false" outlineLevel="0" collapsed="false">
      <c r="A2255" s="18" t="n">
        <v>2246</v>
      </c>
      <c r="B2255" s="18" t="n">
        <v>12</v>
      </c>
      <c r="C2255" s="19" t="n">
        <v>17226</v>
      </c>
      <c r="D2255" s="19" t="n">
        <v>206715</v>
      </c>
      <c r="E2255" s="18" t="n">
        <v>1</v>
      </c>
      <c r="F2255" s="20" t="n">
        <f aca="false">($D$2-C2255)/$D$2</f>
        <v>0.31096</v>
      </c>
      <c r="G2255" s="19" t="n">
        <f aca="false">C2255-$D$3</f>
        <v>2226</v>
      </c>
      <c r="H2255" s="18" t="n">
        <f aca="false">E2255*B2255</f>
        <v>12</v>
      </c>
      <c r="I2255" s="19" t="n">
        <f aca="false">G2255*H2255</f>
        <v>26712</v>
      </c>
      <c r="J2255" s="29" t="n">
        <f aca="false">C2255/$D$2</f>
        <v>0.68904</v>
      </c>
      <c r="K2255" s="30" t="n">
        <f aca="false">1/(1+EXP($K$2+($K$3*J2255)))</f>
        <v>0.808727940503929</v>
      </c>
      <c r="L2255" s="31" t="n">
        <f aca="false">(E2255)*(K2255)+(1-E2255)*(1-K2255)</f>
        <v>0.808727940503929</v>
      </c>
      <c r="M2255" s="31" t="n">
        <f aca="false">LN(L2255)</f>
        <v>-0.212292709577443</v>
      </c>
    </row>
    <row r="2256" customFormat="false" ht="13" hidden="false" customHeight="false" outlineLevel="0" collapsed="false">
      <c r="A2256" s="18" t="n">
        <v>2247</v>
      </c>
      <c r="B2256" s="18" t="n">
        <v>13</v>
      </c>
      <c r="C2256" s="19" t="n">
        <v>19833</v>
      </c>
      <c r="D2256" s="19" t="n">
        <v>257824</v>
      </c>
      <c r="E2256" s="18" t="n">
        <v>1</v>
      </c>
      <c r="F2256" s="20" t="n">
        <f aca="false">($D$2-C2256)/$D$2</f>
        <v>0.20668</v>
      </c>
      <c r="G2256" s="19" t="n">
        <f aca="false">C2256-$D$3</f>
        <v>4833</v>
      </c>
      <c r="H2256" s="18" t="n">
        <f aca="false">E2256*B2256</f>
        <v>13</v>
      </c>
      <c r="I2256" s="19" t="n">
        <f aca="false">G2256*H2256</f>
        <v>62829</v>
      </c>
      <c r="J2256" s="29" t="n">
        <f aca="false">C2256/$D$2</f>
        <v>0.79332</v>
      </c>
      <c r="K2256" s="30" t="n">
        <f aca="false">1/(1+EXP($K$2+($K$3*J2256)))</f>
        <v>0.619194288062939</v>
      </c>
      <c r="L2256" s="31" t="n">
        <f aca="false">(E2256)*(K2256)+(1-E2256)*(1-K2256)</f>
        <v>0.619194288062939</v>
      </c>
      <c r="M2256" s="31" t="n">
        <f aca="false">LN(L2256)</f>
        <v>-0.479336181453723</v>
      </c>
    </row>
    <row r="2257" customFormat="false" ht="13" hidden="false" customHeight="false" outlineLevel="0" collapsed="false">
      <c r="A2257" s="18" t="n">
        <v>2248</v>
      </c>
      <c r="B2257" s="18" t="n">
        <v>29</v>
      </c>
      <c r="C2257" s="19" t="n">
        <v>19084</v>
      </c>
      <c r="D2257" s="19" t="n">
        <v>553429</v>
      </c>
      <c r="E2257" s="18" t="n">
        <v>1</v>
      </c>
      <c r="F2257" s="20" t="n">
        <f aca="false">($D$2-C2257)/$D$2</f>
        <v>0.23664</v>
      </c>
      <c r="G2257" s="19" t="n">
        <f aca="false">C2257-$D$3</f>
        <v>4084</v>
      </c>
      <c r="H2257" s="18" t="n">
        <f aca="false">E2257*B2257</f>
        <v>29</v>
      </c>
      <c r="I2257" s="19" t="n">
        <f aca="false">G2257*H2257</f>
        <v>118436</v>
      </c>
      <c r="J2257" s="29" t="n">
        <f aca="false">C2257/$D$2</f>
        <v>0.76336</v>
      </c>
      <c r="K2257" s="30" t="n">
        <f aca="false">1/(1+EXP($K$2+($K$3*J2257)))</f>
        <v>0.681502928938001</v>
      </c>
      <c r="L2257" s="31" t="n">
        <f aca="false">(E2257)*(K2257)+(1-E2257)*(1-K2257)</f>
        <v>0.681502928938001</v>
      </c>
      <c r="M2257" s="31" t="n">
        <f aca="false">LN(L2257)</f>
        <v>-0.383454730073419</v>
      </c>
    </row>
    <row r="2258" customFormat="false" ht="13" hidden="false" customHeight="false" outlineLevel="0" collapsed="false">
      <c r="A2258" s="18" t="n">
        <v>2249</v>
      </c>
      <c r="B2258" s="18" t="n">
        <v>15</v>
      </c>
      <c r="C2258" s="19" t="n">
        <v>21722</v>
      </c>
      <c r="D2258" s="19" t="n">
        <v>325826</v>
      </c>
      <c r="E2258" s="18" t="n">
        <v>1</v>
      </c>
      <c r="F2258" s="20" t="n">
        <f aca="false">($D$2-C2258)/$D$2</f>
        <v>0.13112</v>
      </c>
      <c r="G2258" s="19" t="n">
        <f aca="false">C2258-$D$3</f>
        <v>6722</v>
      </c>
      <c r="H2258" s="18" t="n">
        <f aca="false">E2258*B2258</f>
        <v>15</v>
      </c>
      <c r="I2258" s="19" t="n">
        <f aca="false">G2258*H2258</f>
        <v>100830</v>
      </c>
      <c r="J2258" s="29" t="n">
        <f aca="false">C2258/$D$2</f>
        <v>0.86888</v>
      </c>
      <c r="K2258" s="30" t="n">
        <f aca="false">1/(1+EXP($K$2+($K$3*J2258)))</f>
        <v>0.44860411969811</v>
      </c>
      <c r="L2258" s="31" t="n">
        <f aca="false">(E2258)*(K2258)+(1-E2258)*(1-K2258)</f>
        <v>0.44860411969811</v>
      </c>
      <c r="M2258" s="31" t="n">
        <f aca="false">LN(L2258)</f>
        <v>-0.801614473482758</v>
      </c>
    </row>
    <row r="2259" customFormat="false" ht="13" hidden="false" customHeight="false" outlineLevel="0" collapsed="false">
      <c r="A2259" s="18" t="n">
        <v>2250</v>
      </c>
      <c r="B2259" s="18" t="n">
        <v>12</v>
      </c>
      <c r="C2259" s="19" t="n">
        <v>19769</v>
      </c>
      <c r="D2259" s="19" t="n">
        <v>237229</v>
      </c>
      <c r="E2259" s="18" t="n">
        <v>1</v>
      </c>
      <c r="F2259" s="20" t="n">
        <f aca="false">($D$2-C2259)/$D$2</f>
        <v>0.20924</v>
      </c>
      <c r="G2259" s="19" t="n">
        <f aca="false">C2259-$D$3</f>
        <v>4769</v>
      </c>
      <c r="H2259" s="18" t="n">
        <f aca="false">E2259*B2259</f>
        <v>12</v>
      </c>
      <c r="I2259" s="19" t="n">
        <f aca="false">G2259*H2259</f>
        <v>57228</v>
      </c>
      <c r="J2259" s="29" t="n">
        <f aca="false">C2259/$D$2</f>
        <v>0.79076</v>
      </c>
      <c r="K2259" s="30" t="n">
        <f aca="false">1/(1+EXP($K$2+($K$3*J2259)))</f>
        <v>0.624710351215449</v>
      </c>
      <c r="L2259" s="31" t="n">
        <f aca="false">(E2259)*(K2259)+(1-E2259)*(1-K2259)</f>
        <v>0.624710351215449</v>
      </c>
      <c r="M2259" s="31" t="n">
        <f aca="false">LN(L2259)</f>
        <v>-0.470467174721623</v>
      </c>
    </row>
    <row r="2260" customFormat="false" ht="13" hidden="false" customHeight="false" outlineLevel="0" collapsed="false">
      <c r="A2260" s="18" t="n">
        <v>2251</v>
      </c>
      <c r="B2260" s="18" t="n">
        <v>15</v>
      </c>
      <c r="C2260" s="19" t="n">
        <v>17321</v>
      </c>
      <c r="D2260" s="19" t="n">
        <v>259817</v>
      </c>
      <c r="E2260" s="18" t="n">
        <v>1</v>
      </c>
      <c r="F2260" s="20" t="n">
        <f aca="false">($D$2-C2260)/$D$2</f>
        <v>0.30716</v>
      </c>
      <c r="G2260" s="19" t="n">
        <f aca="false">C2260-$D$3</f>
        <v>2321</v>
      </c>
      <c r="H2260" s="18" t="n">
        <f aca="false">E2260*B2260</f>
        <v>15</v>
      </c>
      <c r="I2260" s="19" t="n">
        <f aca="false">G2260*H2260</f>
        <v>34815</v>
      </c>
      <c r="J2260" s="29" t="n">
        <f aca="false">C2260/$D$2</f>
        <v>0.69284</v>
      </c>
      <c r="K2260" s="30" t="n">
        <f aca="false">1/(1+EXP($K$2+($K$3*J2260)))</f>
        <v>0.803283176226969</v>
      </c>
      <c r="L2260" s="31" t="n">
        <f aca="false">(E2260)*(K2260)+(1-E2260)*(1-K2260)</f>
        <v>0.803283176226969</v>
      </c>
      <c r="M2260" s="31" t="n">
        <f aca="false">LN(L2260)</f>
        <v>-0.219047979346758</v>
      </c>
    </row>
    <row r="2261" customFormat="false" ht="13" hidden="false" customHeight="false" outlineLevel="0" collapsed="false">
      <c r="A2261" s="18" t="n">
        <v>2252</v>
      </c>
      <c r="B2261" s="18" t="n">
        <v>12</v>
      </c>
      <c r="C2261" s="19" t="n">
        <v>18374</v>
      </c>
      <c r="D2261" s="19" t="n">
        <v>220484</v>
      </c>
      <c r="E2261" s="18" t="n">
        <v>1</v>
      </c>
      <c r="F2261" s="20" t="n">
        <f aca="false">($D$2-C2261)/$D$2</f>
        <v>0.26504</v>
      </c>
      <c r="G2261" s="19" t="n">
        <f aca="false">C2261-$D$3</f>
        <v>3374</v>
      </c>
      <c r="H2261" s="18" t="n">
        <f aca="false">E2261*B2261</f>
        <v>12</v>
      </c>
      <c r="I2261" s="19" t="n">
        <f aca="false">G2261*H2261</f>
        <v>40488</v>
      </c>
      <c r="J2261" s="29" t="n">
        <f aca="false">C2261/$D$2</f>
        <v>0.73496</v>
      </c>
      <c r="K2261" s="30" t="n">
        <f aca="false">1/(1+EXP($K$2+($K$3*J2261)))</f>
        <v>0.735157352545509</v>
      </c>
      <c r="L2261" s="31" t="n">
        <f aca="false">(E2261)*(K2261)+(1-E2261)*(1-K2261)</f>
        <v>0.735157352545509</v>
      </c>
      <c r="M2261" s="31" t="n">
        <f aca="false">LN(L2261)</f>
        <v>-0.307670717586313</v>
      </c>
    </row>
    <row r="2262" customFormat="false" ht="13" hidden="false" customHeight="false" outlineLevel="0" collapsed="false">
      <c r="A2262" s="18" t="n">
        <v>2253</v>
      </c>
      <c r="B2262" s="18" t="n">
        <v>16</v>
      </c>
      <c r="C2262" s="19" t="n">
        <v>17582</v>
      </c>
      <c r="D2262" s="19" t="n">
        <v>281313</v>
      </c>
      <c r="E2262" s="18" t="n">
        <v>1</v>
      </c>
      <c r="F2262" s="20" t="n">
        <f aca="false">($D$2-C2262)/$D$2</f>
        <v>0.29672</v>
      </c>
      <c r="G2262" s="19" t="n">
        <f aca="false">C2262-$D$3</f>
        <v>2582</v>
      </c>
      <c r="H2262" s="18" t="n">
        <f aca="false">E2262*B2262</f>
        <v>16</v>
      </c>
      <c r="I2262" s="19" t="n">
        <f aca="false">G2262*H2262</f>
        <v>41312</v>
      </c>
      <c r="J2262" s="29" t="n">
        <f aca="false">C2262/$D$2</f>
        <v>0.70328</v>
      </c>
      <c r="K2262" s="30" t="n">
        <f aca="false">1/(1+EXP($K$2+($K$3*J2262)))</f>
        <v>0.787725341352644</v>
      </c>
      <c r="L2262" s="31" t="n">
        <f aca="false">(E2262)*(K2262)+(1-E2262)*(1-K2262)</f>
        <v>0.787725341352644</v>
      </c>
      <c r="M2262" s="31" t="n">
        <f aca="false">LN(L2262)</f>
        <v>-0.238605801465419</v>
      </c>
    </row>
    <row r="2263" customFormat="false" ht="13" hidden="false" customHeight="false" outlineLevel="0" collapsed="false">
      <c r="A2263" s="18" t="n">
        <v>2254</v>
      </c>
      <c r="B2263" s="18" t="n">
        <v>14</v>
      </c>
      <c r="C2263" s="19" t="n">
        <v>17807</v>
      </c>
      <c r="D2263" s="19" t="n">
        <v>249303</v>
      </c>
      <c r="E2263" s="18" t="n">
        <v>1</v>
      </c>
      <c r="F2263" s="20" t="n">
        <f aca="false">($D$2-C2263)/$D$2</f>
        <v>0.28772</v>
      </c>
      <c r="G2263" s="19" t="n">
        <f aca="false">C2263-$D$3</f>
        <v>2807</v>
      </c>
      <c r="H2263" s="18" t="n">
        <f aca="false">E2263*B2263</f>
        <v>14</v>
      </c>
      <c r="I2263" s="19" t="n">
        <f aca="false">G2263*H2263</f>
        <v>39298</v>
      </c>
      <c r="J2263" s="29" t="n">
        <f aca="false">C2263/$D$2</f>
        <v>0.71228</v>
      </c>
      <c r="K2263" s="30" t="n">
        <f aca="false">1/(1+EXP($K$2+($K$3*J2263)))</f>
        <v>0.773606948155153</v>
      </c>
      <c r="L2263" s="31" t="n">
        <f aca="false">(E2263)*(K2263)+(1-E2263)*(1-K2263)</f>
        <v>0.773606948155153</v>
      </c>
      <c r="M2263" s="31" t="n">
        <f aca="false">LN(L2263)</f>
        <v>-0.256691353297098</v>
      </c>
    </row>
    <row r="2264" customFormat="false" ht="13" hidden="false" customHeight="false" outlineLevel="0" collapsed="false">
      <c r="A2264" s="18" t="n">
        <v>2255</v>
      </c>
      <c r="B2264" s="18" t="n">
        <v>33</v>
      </c>
      <c r="C2264" s="19" t="n">
        <v>20922</v>
      </c>
      <c r="D2264" s="19" t="n">
        <v>690424</v>
      </c>
      <c r="E2264" s="18" t="n">
        <v>1</v>
      </c>
      <c r="F2264" s="20" t="n">
        <f aca="false">($D$2-C2264)/$D$2</f>
        <v>0.16312</v>
      </c>
      <c r="G2264" s="19" t="n">
        <f aca="false">C2264-$D$3</f>
        <v>5922</v>
      </c>
      <c r="H2264" s="18" t="n">
        <f aca="false">E2264*B2264</f>
        <v>33</v>
      </c>
      <c r="I2264" s="19" t="n">
        <f aca="false">G2264*H2264</f>
        <v>195426</v>
      </c>
      <c r="J2264" s="29" t="n">
        <f aca="false">C2264/$D$2</f>
        <v>0.83688</v>
      </c>
      <c r="K2264" s="30" t="n">
        <f aca="false">1/(1+EXP($K$2+($K$3*J2264)))</f>
        <v>0.521721341880107</v>
      </c>
      <c r="L2264" s="31" t="n">
        <f aca="false">(E2264)*(K2264)+(1-E2264)*(1-K2264)</f>
        <v>0.521721341880107</v>
      </c>
      <c r="M2264" s="31" t="n">
        <f aca="false">LN(L2264)</f>
        <v>-0.650621661452183</v>
      </c>
    </row>
    <row r="2265" customFormat="false" ht="13" hidden="false" customHeight="false" outlineLevel="0" collapsed="false">
      <c r="A2265" s="18" t="n">
        <v>2256</v>
      </c>
      <c r="B2265" s="18" t="n">
        <v>11</v>
      </c>
      <c r="C2265" s="19" t="n">
        <v>16387</v>
      </c>
      <c r="D2265" s="19" t="n">
        <v>180262</v>
      </c>
      <c r="E2265" s="18" t="n">
        <v>1</v>
      </c>
      <c r="F2265" s="20" t="n">
        <f aca="false">($D$2-C2265)/$D$2</f>
        <v>0.34452</v>
      </c>
      <c r="G2265" s="19" t="n">
        <f aca="false">C2265-$D$3</f>
        <v>1387</v>
      </c>
      <c r="H2265" s="18" t="n">
        <f aca="false">E2265*B2265</f>
        <v>11</v>
      </c>
      <c r="I2265" s="19" t="n">
        <f aca="false">G2265*H2265</f>
        <v>15257</v>
      </c>
      <c r="J2265" s="29" t="n">
        <f aca="false">C2265/$D$2</f>
        <v>0.65548</v>
      </c>
      <c r="K2265" s="30" t="n">
        <f aca="false">1/(1+EXP($K$2+($K$3*J2265)))</f>
        <v>0.851866271510425</v>
      </c>
      <c r="L2265" s="31" t="n">
        <f aca="false">(E2265)*(K2265)+(1-E2265)*(1-K2265)</f>
        <v>0.851866271510425</v>
      </c>
      <c r="M2265" s="31" t="n">
        <f aca="false">LN(L2265)</f>
        <v>-0.160325722793165</v>
      </c>
    </row>
    <row r="2266" customFormat="false" ht="13" hidden="false" customHeight="false" outlineLevel="0" collapsed="false">
      <c r="A2266" s="18" t="n">
        <v>2257</v>
      </c>
      <c r="B2266" s="18" t="n">
        <v>30</v>
      </c>
      <c r="C2266" s="19" t="n">
        <v>19424</v>
      </c>
      <c r="D2266" s="19" t="n">
        <v>582727</v>
      </c>
      <c r="E2266" s="18" t="n">
        <v>1</v>
      </c>
      <c r="F2266" s="20" t="n">
        <f aca="false">($D$2-C2266)/$D$2</f>
        <v>0.22304</v>
      </c>
      <c r="G2266" s="19" t="n">
        <f aca="false">C2266-$D$3</f>
        <v>4424</v>
      </c>
      <c r="H2266" s="18" t="n">
        <f aca="false">E2266*B2266</f>
        <v>30</v>
      </c>
      <c r="I2266" s="19" t="n">
        <f aca="false">G2266*H2266</f>
        <v>132720</v>
      </c>
      <c r="J2266" s="29" t="n">
        <f aca="false">C2266/$D$2</f>
        <v>0.77696</v>
      </c>
      <c r="K2266" s="30" t="n">
        <f aca="false">1/(1+EXP($K$2+($K$3*J2266)))</f>
        <v>0.653861153028886</v>
      </c>
      <c r="L2266" s="31" t="n">
        <f aca="false">(E2266)*(K2266)+(1-E2266)*(1-K2266)</f>
        <v>0.653861153028886</v>
      </c>
      <c r="M2266" s="31" t="n">
        <f aca="false">LN(L2266)</f>
        <v>-0.424860254301851</v>
      </c>
    </row>
    <row r="2267" customFormat="false" ht="13" hidden="false" customHeight="false" outlineLevel="0" collapsed="false">
      <c r="A2267" s="18" t="n">
        <v>2258</v>
      </c>
      <c r="B2267" s="18" t="n">
        <v>38</v>
      </c>
      <c r="C2267" s="19" t="n">
        <v>20861</v>
      </c>
      <c r="D2267" s="19" t="n">
        <v>792720</v>
      </c>
      <c r="E2267" s="18" t="n">
        <v>1</v>
      </c>
      <c r="F2267" s="20" t="n">
        <f aca="false">($D$2-C2267)/$D$2</f>
        <v>0.16556</v>
      </c>
      <c r="G2267" s="19" t="n">
        <f aca="false">C2267-$D$3</f>
        <v>5861</v>
      </c>
      <c r="H2267" s="18" t="n">
        <f aca="false">E2267*B2267</f>
        <v>38</v>
      </c>
      <c r="I2267" s="19" t="n">
        <f aca="false">G2267*H2267</f>
        <v>222718</v>
      </c>
      <c r="J2267" s="29" t="n">
        <f aca="false">C2267/$D$2</f>
        <v>0.83444</v>
      </c>
      <c r="K2267" s="30" t="n">
        <f aca="false">1/(1+EXP($K$2+($K$3*J2267)))</f>
        <v>0.527297973062155</v>
      </c>
      <c r="L2267" s="31" t="n">
        <f aca="false">(E2267)*(K2267)+(1-E2267)*(1-K2267)</f>
        <v>0.527297973062155</v>
      </c>
      <c r="M2267" s="31" t="n">
        <f aca="false">LN(L2267)</f>
        <v>-0.639989476446739</v>
      </c>
    </row>
    <row r="2268" customFormat="false" ht="13" hidden="false" customHeight="false" outlineLevel="0" collapsed="false">
      <c r="A2268" s="18" t="n">
        <v>2259</v>
      </c>
      <c r="B2268" s="18" t="n">
        <v>16</v>
      </c>
      <c r="C2268" s="19" t="n">
        <v>16689</v>
      </c>
      <c r="D2268" s="19" t="n">
        <v>267016</v>
      </c>
      <c r="E2268" s="18" t="n">
        <v>1</v>
      </c>
      <c r="F2268" s="20" t="n">
        <f aca="false">($D$2-C2268)/$D$2</f>
        <v>0.33244</v>
      </c>
      <c r="G2268" s="19" t="n">
        <f aca="false">C2268-$D$3</f>
        <v>1689</v>
      </c>
      <c r="H2268" s="18" t="n">
        <f aca="false">E2268*B2268</f>
        <v>16</v>
      </c>
      <c r="I2268" s="19" t="n">
        <f aca="false">G2268*H2268</f>
        <v>27024</v>
      </c>
      <c r="J2268" s="29" t="n">
        <f aca="false">C2268/$D$2</f>
        <v>0.66756</v>
      </c>
      <c r="K2268" s="30" t="n">
        <f aca="false">1/(1+EXP($K$2+($K$3*J2268)))</f>
        <v>0.837345898078597</v>
      </c>
      <c r="L2268" s="31" t="n">
        <f aca="false">(E2268)*(K2268)+(1-E2268)*(1-K2268)</f>
        <v>0.837345898078597</v>
      </c>
      <c r="M2268" s="31" t="n">
        <f aca="false">LN(L2268)</f>
        <v>-0.177518034507627</v>
      </c>
    </row>
    <row r="2269" customFormat="false" ht="13" hidden="false" customHeight="false" outlineLevel="0" collapsed="false">
      <c r="A2269" s="18" t="n">
        <v>2260</v>
      </c>
      <c r="B2269" s="18" t="n">
        <v>10</v>
      </c>
      <c r="C2269" s="19" t="n">
        <v>18405</v>
      </c>
      <c r="D2269" s="19" t="n">
        <v>184051</v>
      </c>
      <c r="E2269" s="18" t="n">
        <v>1</v>
      </c>
      <c r="F2269" s="20" t="n">
        <f aca="false">($D$2-C2269)/$D$2</f>
        <v>0.2638</v>
      </c>
      <c r="G2269" s="19" t="n">
        <f aca="false">C2269-$D$3</f>
        <v>3405</v>
      </c>
      <c r="H2269" s="18" t="n">
        <f aca="false">E2269*B2269</f>
        <v>10</v>
      </c>
      <c r="I2269" s="19" t="n">
        <f aca="false">G2269*H2269</f>
        <v>34050</v>
      </c>
      <c r="J2269" s="29" t="n">
        <f aca="false">C2269/$D$2</f>
        <v>0.7362</v>
      </c>
      <c r="K2269" s="30" t="n">
        <f aca="false">1/(1+EXP($K$2+($K$3*J2269)))</f>
        <v>0.732938958092239</v>
      </c>
      <c r="L2269" s="31" t="n">
        <f aca="false">(E2269)*(K2269)+(1-E2269)*(1-K2269)</f>
        <v>0.732938958092239</v>
      </c>
      <c r="M2269" s="31" t="n">
        <f aca="false">LN(L2269)</f>
        <v>-0.310692857381421</v>
      </c>
    </row>
    <row r="2270" customFormat="false" ht="13" hidden="false" customHeight="false" outlineLevel="0" collapsed="false">
      <c r="A2270" s="18" t="n">
        <v>2261</v>
      </c>
      <c r="B2270" s="18" t="n">
        <v>10</v>
      </c>
      <c r="C2270" s="19" t="n">
        <v>22163</v>
      </c>
      <c r="D2270" s="19" t="n">
        <v>221634</v>
      </c>
      <c r="E2270" s="18" t="n">
        <v>1</v>
      </c>
      <c r="F2270" s="20" t="n">
        <f aca="false">($D$2-C2270)/$D$2</f>
        <v>0.11348</v>
      </c>
      <c r="G2270" s="19" t="n">
        <f aca="false">C2270-$D$3</f>
        <v>7163</v>
      </c>
      <c r="H2270" s="18" t="n">
        <f aca="false">E2270*B2270</f>
        <v>10</v>
      </c>
      <c r="I2270" s="19" t="n">
        <f aca="false">G2270*H2270</f>
        <v>71630</v>
      </c>
      <c r="J2270" s="29" t="n">
        <f aca="false">C2270/$D$2</f>
        <v>0.88652</v>
      </c>
      <c r="K2270" s="30" t="n">
        <f aca="false">1/(1+EXP($K$2+($K$3*J2270)))</f>
        <v>0.409032222462689</v>
      </c>
      <c r="L2270" s="31" t="n">
        <f aca="false">(E2270)*(K2270)+(1-E2270)*(1-K2270)</f>
        <v>0.409032222462689</v>
      </c>
      <c r="M2270" s="31" t="n">
        <f aca="false">LN(L2270)</f>
        <v>-0.893961342515238</v>
      </c>
    </row>
    <row r="2271" customFormat="false" ht="13" hidden="false" customHeight="false" outlineLevel="0" collapsed="false">
      <c r="A2271" s="18" t="n">
        <v>2262</v>
      </c>
      <c r="B2271" s="18" t="n">
        <v>39</v>
      </c>
      <c r="C2271" s="19" t="n">
        <v>20628</v>
      </c>
      <c r="D2271" s="19" t="n">
        <v>804488</v>
      </c>
      <c r="E2271" s="18" t="n">
        <v>1</v>
      </c>
      <c r="F2271" s="20" t="n">
        <f aca="false">($D$2-C2271)/$D$2</f>
        <v>0.17488</v>
      </c>
      <c r="G2271" s="19" t="n">
        <f aca="false">C2271-$D$3</f>
        <v>5628</v>
      </c>
      <c r="H2271" s="18" t="n">
        <f aca="false">E2271*B2271</f>
        <v>39</v>
      </c>
      <c r="I2271" s="19" t="n">
        <f aca="false">G2271*H2271</f>
        <v>219492</v>
      </c>
      <c r="J2271" s="29" t="n">
        <f aca="false">C2271/$D$2</f>
        <v>0.82512</v>
      </c>
      <c r="K2271" s="30" t="n">
        <f aca="false">1/(1+EXP($K$2+($K$3*J2271)))</f>
        <v>0.548524369692078</v>
      </c>
      <c r="L2271" s="31" t="n">
        <f aca="false">(E2271)*(K2271)+(1-E2271)*(1-K2271)</f>
        <v>0.548524369692078</v>
      </c>
      <c r="M2271" s="31" t="n">
        <f aca="false">LN(L2271)</f>
        <v>-0.600523570550853</v>
      </c>
    </row>
    <row r="2272" customFormat="false" ht="13" hidden="false" customHeight="false" outlineLevel="0" collapsed="false">
      <c r="A2272" s="18" t="n">
        <v>2263</v>
      </c>
      <c r="B2272" s="18" t="n">
        <v>29</v>
      </c>
      <c r="C2272" s="19" t="n">
        <v>19139</v>
      </c>
      <c r="D2272" s="19" t="n">
        <v>555038</v>
      </c>
      <c r="E2272" s="18" t="n">
        <v>1</v>
      </c>
      <c r="F2272" s="20" t="n">
        <f aca="false">($D$2-C2272)/$D$2</f>
        <v>0.23444</v>
      </c>
      <c r="G2272" s="19" t="n">
        <f aca="false">C2272-$D$3</f>
        <v>4139</v>
      </c>
      <c r="H2272" s="18" t="n">
        <f aca="false">E2272*B2272</f>
        <v>29</v>
      </c>
      <c r="I2272" s="19" t="n">
        <f aca="false">G2272*H2272</f>
        <v>120031</v>
      </c>
      <c r="J2272" s="29" t="n">
        <f aca="false">C2272/$D$2</f>
        <v>0.76556</v>
      </c>
      <c r="K2272" s="30" t="n">
        <f aca="false">1/(1+EXP($K$2+($K$3*J2272)))</f>
        <v>0.677110905216805</v>
      </c>
      <c r="L2272" s="31" t="n">
        <f aca="false">(E2272)*(K2272)+(1-E2272)*(1-K2272)</f>
        <v>0.677110905216805</v>
      </c>
      <c r="M2272" s="31" t="n">
        <f aca="false">LN(L2272)</f>
        <v>-0.389920200850325</v>
      </c>
    </row>
    <row r="2273" customFormat="false" ht="13" hidden="false" customHeight="false" outlineLevel="0" collapsed="false">
      <c r="A2273" s="18" t="n">
        <v>2264</v>
      </c>
      <c r="B2273" s="18" t="n">
        <v>22</v>
      </c>
      <c r="C2273" s="19" t="n">
        <v>22352</v>
      </c>
      <c r="D2273" s="19" t="n">
        <v>491747</v>
      </c>
      <c r="E2273" s="18" t="n">
        <v>0</v>
      </c>
      <c r="F2273" s="20" t="n">
        <f aca="false">($D$2-C2273)/$D$2</f>
        <v>0.10592</v>
      </c>
      <c r="G2273" s="19" t="n">
        <f aca="false">C2273-$D$3</f>
        <v>7352</v>
      </c>
      <c r="H2273" s="18" t="n">
        <f aca="false">E2273*B2273</f>
        <v>0</v>
      </c>
      <c r="I2273" s="19" t="n">
        <f aca="false">G2273*H2273</f>
        <v>0</v>
      </c>
      <c r="J2273" s="29" t="n">
        <f aca="false">C2273/$D$2</f>
        <v>0.89408</v>
      </c>
      <c r="K2273" s="30" t="n">
        <f aca="false">1/(1+EXP($K$2+($K$3*J2273)))</f>
        <v>0.392396811658222</v>
      </c>
      <c r="L2273" s="31" t="n">
        <f aca="false">(E2273)*(K2273)+(1-E2273)*(1-K2273)</f>
        <v>0.607603188341778</v>
      </c>
      <c r="M2273" s="31" t="n">
        <f aca="false">LN(L2273)</f>
        <v>-0.49823326083884</v>
      </c>
    </row>
    <row r="2274" customFormat="false" ht="13" hidden="false" customHeight="false" outlineLevel="0" collapsed="false">
      <c r="A2274" s="18" t="n">
        <v>2265</v>
      </c>
      <c r="B2274" s="18" t="n">
        <v>40</v>
      </c>
      <c r="C2274" s="19" t="n">
        <v>16691</v>
      </c>
      <c r="D2274" s="19" t="n">
        <v>667641</v>
      </c>
      <c r="E2274" s="18" t="n">
        <v>1</v>
      </c>
      <c r="F2274" s="20" t="n">
        <f aca="false">($D$2-C2274)/$D$2</f>
        <v>0.33236</v>
      </c>
      <c r="G2274" s="19" t="n">
        <f aca="false">C2274-$D$3</f>
        <v>1691</v>
      </c>
      <c r="H2274" s="18" t="n">
        <f aca="false">E2274*B2274</f>
        <v>40</v>
      </c>
      <c r="I2274" s="19" t="n">
        <f aca="false">G2274*H2274</f>
        <v>67640</v>
      </c>
      <c r="J2274" s="29" t="n">
        <f aca="false">C2274/$D$2</f>
        <v>0.66764</v>
      </c>
      <c r="K2274" s="30" t="n">
        <f aca="false">1/(1+EXP($K$2+($K$3*J2274)))</f>
        <v>0.83724602262368</v>
      </c>
      <c r="L2274" s="31" t="n">
        <f aca="false">(E2274)*(K2274)+(1-E2274)*(1-K2274)</f>
        <v>0.83724602262368</v>
      </c>
      <c r="M2274" s="31" t="n">
        <f aca="false">LN(L2274)</f>
        <v>-0.177637317843228</v>
      </c>
    </row>
    <row r="2275" customFormat="false" ht="13" hidden="false" customHeight="false" outlineLevel="0" collapsed="false">
      <c r="A2275" s="18" t="n">
        <v>2266</v>
      </c>
      <c r="B2275" s="18" t="n">
        <v>26</v>
      </c>
      <c r="C2275" s="19" t="n">
        <v>16618</v>
      </c>
      <c r="D2275" s="19" t="n">
        <v>432074</v>
      </c>
      <c r="E2275" s="18" t="n">
        <v>1</v>
      </c>
      <c r="F2275" s="20" t="n">
        <f aca="false">($D$2-C2275)/$D$2</f>
        <v>0.33528</v>
      </c>
      <c r="G2275" s="19" t="n">
        <f aca="false">C2275-$D$3</f>
        <v>1618</v>
      </c>
      <c r="H2275" s="18" t="n">
        <f aca="false">E2275*B2275</f>
        <v>26</v>
      </c>
      <c r="I2275" s="19" t="n">
        <f aca="false">G2275*H2275</f>
        <v>42068</v>
      </c>
      <c r="J2275" s="29" t="n">
        <f aca="false">C2275/$D$2</f>
        <v>0.66472</v>
      </c>
      <c r="K2275" s="30" t="n">
        <f aca="false">1/(1+EXP($K$2+($K$3*J2275)))</f>
        <v>0.840859552441143</v>
      </c>
      <c r="L2275" s="31" t="n">
        <f aca="false">(E2275)*(K2275)+(1-E2275)*(1-K2275)</f>
        <v>0.840859552441143</v>
      </c>
      <c r="M2275" s="31" t="n">
        <f aca="false">LN(L2275)</f>
        <v>-0.173330633619868</v>
      </c>
    </row>
    <row r="2276" customFormat="false" ht="13" hidden="false" customHeight="false" outlineLevel="0" collapsed="false">
      <c r="A2276" s="18" t="n">
        <v>2267</v>
      </c>
      <c r="B2276" s="18" t="n">
        <v>19</v>
      </c>
      <c r="C2276" s="19" t="n">
        <v>17267</v>
      </c>
      <c r="D2276" s="19" t="n">
        <v>328079</v>
      </c>
      <c r="E2276" s="18" t="n">
        <v>1</v>
      </c>
      <c r="F2276" s="20" t="n">
        <f aca="false">($D$2-C2276)/$D$2</f>
        <v>0.30932</v>
      </c>
      <c r="G2276" s="19" t="n">
        <f aca="false">C2276-$D$3</f>
        <v>2267</v>
      </c>
      <c r="H2276" s="18" t="n">
        <f aca="false">E2276*B2276</f>
        <v>19</v>
      </c>
      <c r="I2276" s="19" t="n">
        <f aca="false">G2276*H2276</f>
        <v>43073</v>
      </c>
      <c r="J2276" s="29" t="n">
        <f aca="false">C2276/$D$2</f>
        <v>0.69068</v>
      </c>
      <c r="K2276" s="30" t="n">
        <f aca="false">1/(1+EXP($K$2+($K$3*J2276)))</f>
        <v>0.806392327605562</v>
      </c>
      <c r="L2276" s="31" t="n">
        <f aca="false">(E2276)*(K2276)+(1-E2276)*(1-K2276)</f>
        <v>0.806392327605562</v>
      </c>
      <c r="M2276" s="31" t="n">
        <f aca="false">LN(L2276)</f>
        <v>-0.215184896088318</v>
      </c>
    </row>
    <row r="2277" customFormat="false" ht="13" hidden="false" customHeight="false" outlineLevel="0" collapsed="false">
      <c r="A2277" s="18" t="n">
        <v>2268</v>
      </c>
      <c r="B2277" s="18" t="n">
        <v>20</v>
      </c>
      <c r="C2277" s="19" t="n">
        <v>19771</v>
      </c>
      <c r="D2277" s="19" t="n">
        <v>395422</v>
      </c>
      <c r="E2277" s="18" t="n">
        <v>1</v>
      </c>
      <c r="F2277" s="20" t="n">
        <f aca="false">($D$2-C2277)/$D$2</f>
        <v>0.20916</v>
      </c>
      <c r="G2277" s="19" t="n">
        <f aca="false">C2277-$D$3</f>
        <v>4771</v>
      </c>
      <c r="H2277" s="18" t="n">
        <f aca="false">E2277*B2277</f>
        <v>20</v>
      </c>
      <c r="I2277" s="19" t="n">
        <f aca="false">G2277*H2277</f>
        <v>95420</v>
      </c>
      <c r="J2277" s="29" t="n">
        <f aca="false">C2277/$D$2</f>
        <v>0.79084</v>
      </c>
      <c r="K2277" s="30" t="n">
        <f aca="false">1/(1+EXP($K$2+($K$3*J2277)))</f>
        <v>0.624538454955447</v>
      </c>
      <c r="L2277" s="31" t="n">
        <f aca="false">(E2277)*(K2277)+(1-E2277)*(1-K2277)</f>
        <v>0.624538454955447</v>
      </c>
      <c r="M2277" s="31" t="n">
        <f aca="false">LN(L2277)</f>
        <v>-0.470742374121835</v>
      </c>
    </row>
    <row r="2278" customFormat="false" ht="13" hidden="false" customHeight="false" outlineLevel="0" collapsed="false">
      <c r="A2278" s="18" t="n">
        <v>2269</v>
      </c>
      <c r="B2278" s="18" t="n">
        <v>27</v>
      </c>
      <c r="C2278" s="19" t="n">
        <v>15705</v>
      </c>
      <c r="D2278" s="19" t="n">
        <v>424034</v>
      </c>
      <c r="E2278" s="18" t="n">
        <v>1</v>
      </c>
      <c r="F2278" s="20" t="n">
        <f aca="false">($D$2-C2278)/$D$2</f>
        <v>0.3718</v>
      </c>
      <c r="G2278" s="19" t="n">
        <f aca="false">C2278-$D$3</f>
        <v>705</v>
      </c>
      <c r="H2278" s="18" t="n">
        <f aca="false">E2278*B2278</f>
        <v>27</v>
      </c>
      <c r="I2278" s="19" t="n">
        <f aca="false">G2278*H2278</f>
        <v>19035</v>
      </c>
      <c r="J2278" s="29" t="n">
        <f aca="false">C2278/$D$2</f>
        <v>0.6282</v>
      </c>
      <c r="K2278" s="30" t="n">
        <f aca="false">1/(1+EXP($K$2+($K$3*J2278)))</f>
        <v>0.880724793384739</v>
      </c>
      <c r="L2278" s="31" t="n">
        <f aca="false">(E2278)*(K2278)+(1-E2278)*(1-K2278)</f>
        <v>0.880724793384739</v>
      </c>
      <c r="M2278" s="31" t="n">
        <f aca="false">LN(L2278)</f>
        <v>-0.127010081659704</v>
      </c>
    </row>
    <row r="2279" customFormat="false" ht="13" hidden="false" customHeight="false" outlineLevel="0" collapsed="false">
      <c r="A2279" s="18" t="n">
        <v>2270</v>
      </c>
      <c r="B2279" s="18" t="n">
        <v>16</v>
      </c>
      <c r="C2279" s="19" t="n">
        <v>22459</v>
      </c>
      <c r="D2279" s="19" t="n">
        <v>359338</v>
      </c>
      <c r="E2279" s="18" t="n">
        <v>1</v>
      </c>
      <c r="F2279" s="20" t="n">
        <f aca="false">($D$2-C2279)/$D$2</f>
        <v>0.10164</v>
      </c>
      <c r="G2279" s="19" t="n">
        <f aca="false">C2279-$D$3</f>
        <v>7459</v>
      </c>
      <c r="H2279" s="18" t="n">
        <f aca="false">E2279*B2279</f>
        <v>16</v>
      </c>
      <c r="I2279" s="19" t="n">
        <f aca="false">G2279*H2279</f>
        <v>119344</v>
      </c>
      <c r="J2279" s="29" t="n">
        <f aca="false">C2279/$D$2</f>
        <v>0.89836</v>
      </c>
      <c r="K2279" s="30" t="n">
        <f aca="false">1/(1+EXP($K$2+($K$3*J2279)))</f>
        <v>0.383085813501257</v>
      </c>
      <c r="L2279" s="31" t="n">
        <f aca="false">(E2279)*(K2279)+(1-E2279)*(1-K2279)</f>
        <v>0.383085813501257</v>
      </c>
      <c r="M2279" s="31" t="n">
        <f aca="false">LN(L2279)</f>
        <v>-0.959496258759268</v>
      </c>
    </row>
    <row r="2280" customFormat="false" ht="13" hidden="false" customHeight="false" outlineLevel="0" collapsed="false">
      <c r="A2280" s="18" t="n">
        <v>2271</v>
      </c>
      <c r="B2280" s="18" t="n">
        <v>13</v>
      </c>
      <c r="C2280" s="19" t="n">
        <v>16027</v>
      </c>
      <c r="D2280" s="19" t="n">
        <v>208353</v>
      </c>
      <c r="E2280" s="18" t="n">
        <v>1</v>
      </c>
      <c r="F2280" s="20" t="n">
        <f aca="false">($D$2-C2280)/$D$2</f>
        <v>0.35892</v>
      </c>
      <c r="G2280" s="19" t="n">
        <f aca="false">C2280-$D$3</f>
        <v>1027</v>
      </c>
      <c r="H2280" s="18" t="n">
        <f aca="false">E2280*B2280</f>
        <v>13</v>
      </c>
      <c r="I2280" s="19" t="n">
        <f aca="false">G2280*H2280</f>
        <v>13351</v>
      </c>
      <c r="J2280" s="29" t="n">
        <f aca="false">C2280/$D$2</f>
        <v>0.64108</v>
      </c>
      <c r="K2280" s="30" t="n">
        <f aca="false">1/(1+EXP($K$2+($K$3*J2280)))</f>
        <v>0.867757812081224</v>
      </c>
      <c r="L2280" s="31" t="n">
        <f aca="false">(E2280)*(K2280)+(1-E2280)*(1-K2280)</f>
        <v>0.867757812081224</v>
      </c>
      <c r="M2280" s="31" t="n">
        <f aca="false">LN(L2280)</f>
        <v>-0.141842621594249</v>
      </c>
    </row>
    <row r="2281" customFormat="false" ht="13" hidden="false" customHeight="false" outlineLevel="0" collapsed="false">
      <c r="A2281" s="18" t="n">
        <v>2272</v>
      </c>
      <c r="B2281" s="18" t="n">
        <v>21</v>
      </c>
      <c r="C2281" s="19" t="n">
        <v>21488</v>
      </c>
      <c r="D2281" s="19" t="n">
        <v>451242</v>
      </c>
      <c r="E2281" s="18" t="n">
        <v>1</v>
      </c>
      <c r="F2281" s="20" t="n">
        <f aca="false">($D$2-C2281)/$D$2</f>
        <v>0.14048</v>
      </c>
      <c r="G2281" s="19" t="n">
        <f aca="false">C2281-$D$3</f>
        <v>6488</v>
      </c>
      <c r="H2281" s="18" t="n">
        <f aca="false">E2281*B2281</f>
        <v>21</v>
      </c>
      <c r="I2281" s="19" t="n">
        <f aca="false">G2281*H2281</f>
        <v>136248</v>
      </c>
      <c r="J2281" s="29" t="n">
        <f aca="false">C2281/$D$2</f>
        <v>0.85952</v>
      </c>
      <c r="K2281" s="30" t="n">
        <f aca="false">1/(1+EXP($K$2+($K$3*J2281)))</f>
        <v>0.469902451283108</v>
      </c>
      <c r="L2281" s="31" t="n">
        <f aca="false">(E2281)*(K2281)+(1-E2281)*(1-K2281)</f>
        <v>0.469902451283108</v>
      </c>
      <c r="M2281" s="31" t="n">
        <f aca="false">LN(L2281)</f>
        <v>-0.755230156281084</v>
      </c>
    </row>
    <row r="2282" customFormat="false" ht="13" hidden="false" customHeight="false" outlineLevel="0" collapsed="false">
      <c r="A2282" s="18" t="n">
        <v>2273</v>
      </c>
      <c r="B2282" s="18" t="n">
        <v>31</v>
      </c>
      <c r="C2282" s="19" t="n">
        <v>15913</v>
      </c>
      <c r="D2282" s="19" t="n">
        <v>493301</v>
      </c>
      <c r="E2282" s="18" t="n">
        <v>1</v>
      </c>
      <c r="F2282" s="20" t="n">
        <f aca="false">($D$2-C2282)/$D$2</f>
        <v>0.36348</v>
      </c>
      <c r="G2282" s="19" t="n">
        <f aca="false">C2282-$D$3</f>
        <v>913</v>
      </c>
      <c r="H2282" s="18" t="n">
        <f aca="false">E2282*B2282</f>
        <v>31</v>
      </c>
      <c r="I2282" s="19" t="n">
        <f aca="false">G2282*H2282</f>
        <v>28303</v>
      </c>
      <c r="J2282" s="29" t="n">
        <f aca="false">C2282/$D$2</f>
        <v>0.63652</v>
      </c>
      <c r="K2282" s="30" t="n">
        <f aca="false">1/(1+EXP($K$2+($K$3*J2282)))</f>
        <v>0.872479955159197</v>
      </c>
      <c r="L2282" s="31" t="n">
        <f aca="false">(E2282)*(K2282)+(1-E2282)*(1-K2282)</f>
        <v>0.872479955159197</v>
      </c>
      <c r="M2282" s="31" t="n">
        <f aca="false">LN(L2282)</f>
        <v>-0.136415599199036</v>
      </c>
    </row>
    <row r="2283" customFormat="false" ht="13" hidden="false" customHeight="false" outlineLevel="0" collapsed="false">
      <c r="A2283" s="18" t="n">
        <v>2274</v>
      </c>
      <c r="B2283" s="18" t="n">
        <v>26</v>
      </c>
      <c r="C2283" s="19" t="n">
        <v>22459</v>
      </c>
      <c r="D2283" s="19" t="n">
        <v>583941</v>
      </c>
      <c r="E2283" s="18" t="n">
        <v>1</v>
      </c>
      <c r="F2283" s="20" t="n">
        <f aca="false">($D$2-C2283)/$D$2</f>
        <v>0.10164</v>
      </c>
      <c r="G2283" s="19" t="n">
        <f aca="false">C2283-$D$3</f>
        <v>7459</v>
      </c>
      <c r="H2283" s="18" t="n">
        <f aca="false">E2283*B2283</f>
        <v>26</v>
      </c>
      <c r="I2283" s="19" t="n">
        <f aca="false">G2283*H2283</f>
        <v>193934</v>
      </c>
      <c r="J2283" s="29" t="n">
        <f aca="false">C2283/$D$2</f>
        <v>0.89836</v>
      </c>
      <c r="K2283" s="30" t="n">
        <f aca="false">1/(1+EXP($K$2+($K$3*J2283)))</f>
        <v>0.383085813501257</v>
      </c>
      <c r="L2283" s="31" t="n">
        <f aca="false">(E2283)*(K2283)+(1-E2283)*(1-K2283)</f>
        <v>0.383085813501257</v>
      </c>
      <c r="M2283" s="31" t="n">
        <f aca="false">LN(L2283)</f>
        <v>-0.959496258759268</v>
      </c>
    </row>
    <row r="2284" customFormat="false" ht="13" hidden="false" customHeight="false" outlineLevel="0" collapsed="false">
      <c r="A2284" s="18" t="n">
        <v>2275</v>
      </c>
      <c r="B2284" s="18" t="n">
        <v>11</v>
      </c>
      <c r="C2284" s="19" t="n">
        <v>21181</v>
      </c>
      <c r="D2284" s="19" t="n">
        <v>232996</v>
      </c>
      <c r="E2284" s="18" t="n">
        <v>1</v>
      </c>
      <c r="F2284" s="20" t="n">
        <f aca="false">($D$2-C2284)/$D$2</f>
        <v>0.15276</v>
      </c>
      <c r="G2284" s="19" t="n">
        <f aca="false">C2284-$D$3</f>
        <v>6181</v>
      </c>
      <c r="H2284" s="18" t="n">
        <f aca="false">E2284*B2284</f>
        <v>11</v>
      </c>
      <c r="I2284" s="19" t="n">
        <f aca="false">G2284*H2284</f>
        <v>67991</v>
      </c>
      <c r="J2284" s="29" t="n">
        <f aca="false">C2284/$D$2</f>
        <v>0.84724</v>
      </c>
      <c r="K2284" s="30" t="n">
        <f aca="false">1/(1+EXP($K$2+($K$3*J2284)))</f>
        <v>0.497999923870231</v>
      </c>
      <c r="L2284" s="31" t="n">
        <f aca="false">(E2284)*(K2284)+(1-E2284)*(1-K2284)</f>
        <v>0.497999923870231</v>
      </c>
      <c r="M2284" s="31" t="n">
        <f aca="false">LN(L2284)</f>
        <v>-0.697155354828519</v>
      </c>
    </row>
    <row r="2285" customFormat="false" ht="13" hidden="false" customHeight="false" outlineLevel="0" collapsed="false">
      <c r="A2285" s="18" t="n">
        <v>2276</v>
      </c>
      <c r="B2285" s="18" t="n">
        <v>11</v>
      </c>
      <c r="C2285" s="19" t="n">
        <v>15854</v>
      </c>
      <c r="D2285" s="19" t="n">
        <v>174397</v>
      </c>
      <c r="E2285" s="18" t="n">
        <v>1</v>
      </c>
      <c r="F2285" s="20" t="n">
        <f aca="false">($D$2-C2285)/$D$2</f>
        <v>0.36584</v>
      </c>
      <c r="G2285" s="19" t="n">
        <f aca="false">C2285-$D$3</f>
        <v>854</v>
      </c>
      <c r="H2285" s="18" t="n">
        <f aca="false">E2285*B2285</f>
        <v>11</v>
      </c>
      <c r="I2285" s="19" t="n">
        <f aca="false">G2285*H2285</f>
        <v>9394</v>
      </c>
      <c r="J2285" s="29" t="n">
        <f aca="false">C2285/$D$2</f>
        <v>0.63416</v>
      </c>
      <c r="K2285" s="30" t="n">
        <f aca="false">1/(1+EXP($K$2+($K$3*J2285)))</f>
        <v>0.874866865105783</v>
      </c>
      <c r="L2285" s="31" t="n">
        <f aca="false">(E2285)*(K2285)+(1-E2285)*(1-K2285)</f>
        <v>0.874866865105783</v>
      </c>
      <c r="M2285" s="31" t="n">
        <f aca="false">LN(L2285)</f>
        <v>-0.133683558365961</v>
      </c>
    </row>
    <row r="2286" customFormat="false" ht="13" hidden="false" customHeight="false" outlineLevel="0" collapsed="false">
      <c r="A2286" s="18" t="n">
        <v>2277</v>
      </c>
      <c r="B2286" s="18" t="n">
        <v>10</v>
      </c>
      <c r="C2286" s="19" t="n">
        <v>17512</v>
      </c>
      <c r="D2286" s="19" t="n">
        <v>175123</v>
      </c>
      <c r="E2286" s="18" t="n">
        <v>1</v>
      </c>
      <c r="F2286" s="20" t="n">
        <f aca="false">($D$2-C2286)/$D$2</f>
        <v>0.29952</v>
      </c>
      <c r="G2286" s="19" t="n">
        <f aca="false">C2286-$D$3</f>
        <v>2512</v>
      </c>
      <c r="H2286" s="18" t="n">
        <f aca="false">E2286*B2286</f>
        <v>10</v>
      </c>
      <c r="I2286" s="19" t="n">
        <f aca="false">G2286*H2286</f>
        <v>25120</v>
      </c>
      <c r="J2286" s="29" t="n">
        <f aca="false">C2286/$D$2</f>
        <v>0.70048</v>
      </c>
      <c r="K2286" s="30" t="n">
        <f aca="false">1/(1+EXP($K$2+($K$3*J2286)))</f>
        <v>0.791984307915677</v>
      </c>
      <c r="L2286" s="31" t="n">
        <f aca="false">(E2286)*(K2286)+(1-E2286)*(1-K2286)</f>
        <v>0.791984307915677</v>
      </c>
      <c r="M2286" s="31" t="n">
        <f aca="false">LN(L2286)</f>
        <v>-0.233213700601778</v>
      </c>
    </row>
    <row r="2287" customFormat="false" ht="13" hidden="false" customHeight="false" outlineLevel="0" collapsed="false">
      <c r="A2287" s="18" t="n">
        <v>2278</v>
      </c>
      <c r="B2287" s="18" t="n">
        <v>33</v>
      </c>
      <c r="C2287" s="19" t="n">
        <v>16265</v>
      </c>
      <c r="D2287" s="19" t="n">
        <v>536753</v>
      </c>
      <c r="E2287" s="18" t="n">
        <v>1</v>
      </c>
      <c r="F2287" s="20" t="n">
        <f aca="false">($D$2-C2287)/$D$2</f>
        <v>0.3494</v>
      </c>
      <c r="G2287" s="19" t="n">
        <f aca="false">C2287-$D$3</f>
        <v>1265</v>
      </c>
      <c r="H2287" s="18" t="n">
        <f aca="false">E2287*B2287</f>
        <v>33</v>
      </c>
      <c r="I2287" s="19" t="n">
        <f aca="false">G2287*H2287</f>
        <v>41745</v>
      </c>
      <c r="J2287" s="29" t="n">
        <f aca="false">C2287/$D$2</f>
        <v>0.6506</v>
      </c>
      <c r="K2287" s="30" t="n">
        <f aca="false">1/(1+EXP($K$2+($K$3*J2287)))</f>
        <v>0.857421279013511</v>
      </c>
      <c r="L2287" s="31" t="n">
        <f aca="false">(E2287)*(K2287)+(1-E2287)*(1-K2287)</f>
        <v>0.857421279013511</v>
      </c>
      <c r="M2287" s="31" t="n">
        <f aca="false">LN(L2287)</f>
        <v>-0.153825907055882</v>
      </c>
    </row>
    <row r="2288" customFormat="false" ht="13" hidden="false" customHeight="false" outlineLevel="0" collapsed="false">
      <c r="A2288" s="18" t="n">
        <v>2279</v>
      </c>
      <c r="B2288" s="18" t="n">
        <v>13</v>
      </c>
      <c r="C2288" s="19" t="n">
        <v>20365</v>
      </c>
      <c r="D2288" s="19" t="n">
        <v>264739</v>
      </c>
      <c r="E2288" s="18" t="n">
        <v>1</v>
      </c>
      <c r="F2288" s="20" t="n">
        <f aca="false">($D$2-C2288)/$D$2</f>
        <v>0.1854</v>
      </c>
      <c r="G2288" s="19" t="n">
        <f aca="false">C2288-$D$3</f>
        <v>5365</v>
      </c>
      <c r="H2288" s="18" t="n">
        <f aca="false">E2288*B2288</f>
        <v>13</v>
      </c>
      <c r="I2288" s="19" t="n">
        <f aca="false">G2288*H2288</f>
        <v>69745</v>
      </c>
      <c r="J2288" s="29" t="n">
        <f aca="false">C2288/$D$2</f>
        <v>0.8146</v>
      </c>
      <c r="K2288" s="30" t="n">
        <f aca="false">1/(1+EXP($K$2+($K$3*J2288)))</f>
        <v>0.572269573172464</v>
      </c>
      <c r="L2288" s="31" t="n">
        <f aca="false">(E2288)*(K2288)+(1-E2288)*(1-K2288)</f>
        <v>0.572269573172464</v>
      </c>
      <c r="M2288" s="31" t="n">
        <f aca="false">LN(L2288)</f>
        <v>-0.558145116850672</v>
      </c>
    </row>
    <row r="2289" customFormat="false" ht="13" hidden="false" customHeight="false" outlineLevel="0" collapsed="false">
      <c r="A2289" s="18" t="n">
        <v>2280</v>
      </c>
      <c r="B2289" s="18" t="n">
        <v>10</v>
      </c>
      <c r="C2289" s="19" t="n">
        <v>21702</v>
      </c>
      <c r="D2289" s="19" t="n">
        <v>217019</v>
      </c>
      <c r="E2289" s="18" t="n">
        <v>1</v>
      </c>
      <c r="F2289" s="20" t="n">
        <f aca="false">($D$2-C2289)/$D$2</f>
        <v>0.13192</v>
      </c>
      <c r="G2289" s="19" t="n">
        <f aca="false">C2289-$D$3</f>
        <v>6702</v>
      </c>
      <c r="H2289" s="18" t="n">
        <f aca="false">E2289*B2289</f>
        <v>10</v>
      </c>
      <c r="I2289" s="19" t="n">
        <f aca="false">G2289*H2289</f>
        <v>67020</v>
      </c>
      <c r="J2289" s="29" t="n">
        <f aca="false">C2289/$D$2</f>
        <v>0.86808</v>
      </c>
      <c r="K2289" s="30" t="n">
        <f aca="false">1/(1+EXP($K$2+($K$3*J2289)))</f>
        <v>0.450418256156827</v>
      </c>
      <c r="L2289" s="31" t="n">
        <f aca="false">(E2289)*(K2289)+(1-E2289)*(1-K2289)</f>
        <v>0.450418256156827</v>
      </c>
      <c r="M2289" s="31" t="n">
        <f aca="false">LN(L2289)</f>
        <v>-0.797578669770229</v>
      </c>
    </row>
    <row r="2290" customFormat="false" ht="13" hidden="false" customHeight="false" outlineLevel="0" collapsed="false">
      <c r="A2290" s="18" t="n">
        <v>2281</v>
      </c>
      <c r="B2290" s="18" t="n">
        <v>14</v>
      </c>
      <c r="C2290" s="19" t="n">
        <v>17063</v>
      </c>
      <c r="D2290" s="19" t="n">
        <v>238876</v>
      </c>
      <c r="E2290" s="18" t="n">
        <v>1</v>
      </c>
      <c r="F2290" s="20" t="n">
        <f aca="false">($D$2-C2290)/$D$2</f>
        <v>0.31748</v>
      </c>
      <c r="G2290" s="19" t="n">
        <f aca="false">C2290-$D$3</f>
        <v>2063</v>
      </c>
      <c r="H2290" s="18" t="n">
        <f aca="false">E2290*B2290</f>
        <v>14</v>
      </c>
      <c r="I2290" s="19" t="n">
        <f aca="false">G2290*H2290</f>
        <v>28882</v>
      </c>
      <c r="J2290" s="29" t="n">
        <f aca="false">C2290/$D$2</f>
        <v>0.68252</v>
      </c>
      <c r="K2290" s="30" t="n">
        <f aca="false">1/(1+EXP($K$2+($K$3*J2290)))</f>
        <v>0.817800461105395</v>
      </c>
      <c r="L2290" s="31" t="n">
        <f aca="false">(E2290)*(K2290)+(1-E2290)*(1-K2290)</f>
        <v>0.817800461105395</v>
      </c>
      <c r="M2290" s="31" t="n">
        <f aca="false">LN(L2290)</f>
        <v>-0.20113690721537</v>
      </c>
    </row>
    <row r="2291" customFormat="false" ht="13" hidden="false" customHeight="false" outlineLevel="0" collapsed="false">
      <c r="A2291" s="18" t="n">
        <v>2282</v>
      </c>
      <c r="B2291" s="18" t="n">
        <v>33</v>
      </c>
      <c r="C2291" s="19" t="n">
        <v>20882</v>
      </c>
      <c r="D2291" s="19" t="n">
        <v>689121</v>
      </c>
      <c r="E2291" s="18" t="n">
        <v>1</v>
      </c>
      <c r="F2291" s="20" t="n">
        <f aca="false">($D$2-C2291)/$D$2</f>
        <v>0.16472</v>
      </c>
      <c r="G2291" s="19" t="n">
        <f aca="false">C2291-$D$3</f>
        <v>5882</v>
      </c>
      <c r="H2291" s="18" t="n">
        <f aca="false">E2291*B2291</f>
        <v>33</v>
      </c>
      <c r="I2291" s="19" t="n">
        <f aca="false">G2291*H2291</f>
        <v>194106</v>
      </c>
      <c r="J2291" s="29" t="n">
        <f aca="false">C2291/$D$2</f>
        <v>0.83528</v>
      </c>
      <c r="K2291" s="30" t="n">
        <f aca="false">1/(1+EXP($K$2+($K$3*J2291)))</f>
        <v>0.525378847273577</v>
      </c>
      <c r="L2291" s="31" t="n">
        <f aca="false">(E2291)*(K2291)+(1-E2291)*(1-K2291)</f>
        <v>0.525378847273577</v>
      </c>
      <c r="M2291" s="31" t="n">
        <f aca="false">LN(L2291)</f>
        <v>-0.643635662774171</v>
      </c>
    </row>
    <row r="2292" customFormat="false" ht="13" hidden="false" customHeight="false" outlineLevel="0" collapsed="false">
      <c r="A2292" s="18" t="n">
        <v>2283</v>
      </c>
      <c r="B2292" s="18" t="n">
        <v>11</v>
      </c>
      <c r="C2292" s="19" t="n">
        <v>20807</v>
      </c>
      <c r="D2292" s="19" t="n">
        <v>228874</v>
      </c>
      <c r="E2292" s="18" t="n">
        <v>1</v>
      </c>
      <c r="F2292" s="20" t="n">
        <f aca="false">($D$2-C2292)/$D$2</f>
        <v>0.16772</v>
      </c>
      <c r="G2292" s="19" t="n">
        <f aca="false">C2292-$D$3</f>
        <v>5807</v>
      </c>
      <c r="H2292" s="18" t="n">
        <f aca="false">E2292*B2292</f>
        <v>11</v>
      </c>
      <c r="I2292" s="19" t="n">
        <f aca="false">G2292*H2292</f>
        <v>63877</v>
      </c>
      <c r="J2292" s="29" t="n">
        <f aca="false">C2292/$D$2</f>
        <v>0.83228</v>
      </c>
      <c r="K2292" s="30" t="n">
        <f aca="false">1/(1+EXP($K$2+($K$3*J2292)))</f>
        <v>0.53222902980843</v>
      </c>
      <c r="L2292" s="31" t="n">
        <f aca="false">(E2292)*(K2292)+(1-E2292)*(1-K2292)</f>
        <v>0.53222902980843</v>
      </c>
      <c r="M2292" s="31" t="n">
        <f aca="false">LN(L2292)</f>
        <v>-0.630681375123409</v>
      </c>
    </row>
    <row r="2293" customFormat="false" ht="13" hidden="false" customHeight="false" outlineLevel="0" collapsed="false">
      <c r="A2293" s="18" t="n">
        <v>2284</v>
      </c>
      <c r="B2293" s="18" t="n">
        <v>15</v>
      </c>
      <c r="C2293" s="19" t="n">
        <v>16399</v>
      </c>
      <c r="D2293" s="19" t="n">
        <v>245992</v>
      </c>
      <c r="E2293" s="18" t="n">
        <v>1</v>
      </c>
      <c r="F2293" s="20" t="n">
        <f aca="false">($D$2-C2293)/$D$2</f>
        <v>0.34404</v>
      </c>
      <c r="G2293" s="19" t="n">
        <f aca="false">C2293-$D$3</f>
        <v>1399</v>
      </c>
      <c r="H2293" s="18" t="n">
        <f aca="false">E2293*B2293</f>
        <v>15</v>
      </c>
      <c r="I2293" s="19" t="n">
        <f aca="false">G2293*H2293</f>
        <v>20985</v>
      </c>
      <c r="J2293" s="29" t="n">
        <f aca="false">C2293/$D$2</f>
        <v>0.65596</v>
      </c>
      <c r="K2293" s="30" t="n">
        <f aca="false">1/(1+EXP($K$2+($K$3*J2293)))</f>
        <v>0.851310328734335</v>
      </c>
      <c r="L2293" s="31" t="n">
        <f aca="false">(E2293)*(K2293)+(1-E2293)*(1-K2293)</f>
        <v>0.851310328734335</v>
      </c>
      <c r="M2293" s="31" t="n">
        <f aca="false">LN(L2293)</f>
        <v>-0.160978553269764</v>
      </c>
    </row>
    <row r="2294" customFormat="false" ht="13" hidden="false" customHeight="false" outlineLevel="0" collapsed="false">
      <c r="A2294" s="18" t="n">
        <v>2285</v>
      </c>
      <c r="B2294" s="18" t="n">
        <v>37</v>
      </c>
      <c r="C2294" s="19" t="n">
        <v>16333</v>
      </c>
      <c r="D2294" s="19" t="n">
        <v>604309</v>
      </c>
      <c r="E2294" s="18" t="n">
        <v>1</v>
      </c>
      <c r="F2294" s="20" t="n">
        <f aca="false">($D$2-C2294)/$D$2</f>
        <v>0.34668</v>
      </c>
      <c r="G2294" s="19" t="n">
        <f aca="false">C2294-$D$3</f>
        <v>1333</v>
      </c>
      <c r="H2294" s="18" t="n">
        <f aca="false">E2294*B2294</f>
        <v>37</v>
      </c>
      <c r="I2294" s="19" t="n">
        <f aca="false">G2294*H2294</f>
        <v>49321</v>
      </c>
      <c r="J2294" s="29" t="n">
        <f aca="false">C2294/$D$2</f>
        <v>0.65332</v>
      </c>
      <c r="K2294" s="30" t="n">
        <f aca="false">1/(1+EXP($K$2+($K$3*J2294)))</f>
        <v>0.854346788020259</v>
      </c>
      <c r="L2294" s="31" t="n">
        <f aca="false">(E2294)*(K2294)+(1-E2294)*(1-K2294)</f>
        <v>0.854346788020259</v>
      </c>
      <c r="M2294" s="31" t="n">
        <f aca="false">LN(L2294)</f>
        <v>-0.157418092654518</v>
      </c>
    </row>
    <row r="2295" customFormat="false" ht="13" hidden="false" customHeight="false" outlineLevel="0" collapsed="false">
      <c r="A2295" s="18" t="n">
        <v>2286</v>
      </c>
      <c r="B2295" s="18" t="n">
        <v>12</v>
      </c>
      <c r="C2295" s="19" t="n">
        <v>18238</v>
      </c>
      <c r="D2295" s="19" t="n">
        <v>218854</v>
      </c>
      <c r="E2295" s="18" t="n">
        <v>1</v>
      </c>
      <c r="F2295" s="20" t="n">
        <f aca="false">($D$2-C2295)/$D$2</f>
        <v>0.27048</v>
      </c>
      <c r="G2295" s="19" t="n">
        <f aca="false">C2295-$D$3</f>
        <v>3238</v>
      </c>
      <c r="H2295" s="18" t="n">
        <f aca="false">E2295*B2295</f>
        <v>12</v>
      </c>
      <c r="I2295" s="19" t="n">
        <f aca="false">G2295*H2295</f>
        <v>38856</v>
      </c>
      <c r="J2295" s="29" t="n">
        <f aca="false">C2295/$D$2</f>
        <v>0.72952</v>
      </c>
      <c r="K2295" s="30" t="n">
        <f aca="false">1/(1+EXP($K$2+($K$3*J2295)))</f>
        <v>0.744749325739658</v>
      </c>
      <c r="L2295" s="31" t="n">
        <f aca="false">(E2295)*(K2295)+(1-E2295)*(1-K2295)</f>
        <v>0.744749325739658</v>
      </c>
      <c r="M2295" s="31" t="n">
        <f aca="false">LN(L2295)</f>
        <v>-0.294707592740403</v>
      </c>
    </row>
    <row r="2296" customFormat="false" ht="13" hidden="false" customHeight="false" outlineLevel="0" collapsed="false">
      <c r="A2296" s="18" t="n">
        <v>2287</v>
      </c>
      <c r="B2296" s="18" t="n">
        <v>10</v>
      </c>
      <c r="C2296" s="19" t="n">
        <v>15097</v>
      </c>
      <c r="D2296" s="19" t="n">
        <v>150970</v>
      </c>
      <c r="E2296" s="18" t="n">
        <v>1</v>
      </c>
      <c r="F2296" s="20" t="n">
        <f aca="false">($D$2-C2296)/$D$2</f>
        <v>0.39612</v>
      </c>
      <c r="G2296" s="19" t="n">
        <f aca="false">C2296-$D$3</f>
        <v>97</v>
      </c>
      <c r="H2296" s="18" t="n">
        <f aca="false">E2296*B2296</f>
        <v>10</v>
      </c>
      <c r="I2296" s="19" t="n">
        <f aca="false">G2296*H2296</f>
        <v>970</v>
      </c>
      <c r="J2296" s="29" t="n">
        <f aca="false">C2296/$D$2</f>
        <v>0.60388</v>
      </c>
      <c r="K2296" s="30" t="n">
        <f aca="false">1/(1+EXP($K$2+($K$3*J2296)))</f>
        <v>0.902223981565713</v>
      </c>
      <c r="L2296" s="31" t="n">
        <f aca="false">(E2296)*(K2296)+(1-E2296)*(1-K2296)</f>
        <v>0.902223981565713</v>
      </c>
      <c r="M2296" s="31" t="n">
        <f aca="false">LN(L2296)</f>
        <v>-0.102892473153276</v>
      </c>
    </row>
    <row r="2297" customFormat="false" ht="13" hidden="false" customHeight="false" outlineLevel="0" collapsed="false">
      <c r="A2297" s="18" t="n">
        <v>2288</v>
      </c>
      <c r="B2297" s="18" t="n">
        <v>22</v>
      </c>
      <c r="C2297" s="19" t="n">
        <v>17521</v>
      </c>
      <c r="D2297" s="19" t="n">
        <v>385468</v>
      </c>
      <c r="E2297" s="18" t="n">
        <v>1</v>
      </c>
      <c r="F2297" s="20" t="n">
        <f aca="false">($D$2-C2297)/$D$2</f>
        <v>0.29916</v>
      </c>
      <c r="G2297" s="19" t="n">
        <f aca="false">C2297-$D$3</f>
        <v>2521</v>
      </c>
      <c r="H2297" s="18" t="n">
        <f aca="false">E2297*B2297</f>
        <v>22</v>
      </c>
      <c r="I2297" s="19" t="n">
        <f aca="false">G2297*H2297</f>
        <v>55462</v>
      </c>
      <c r="J2297" s="29" t="n">
        <f aca="false">C2297/$D$2</f>
        <v>0.70084</v>
      </c>
      <c r="K2297" s="30" t="n">
        <f aca="false">1/(1+EXP($K$2+($K$3*J2297)))</f>
        <v>0.791440275479024</v>
      </c>
      <c r="L2297" s="31" t="n">
        <f aca="false">(E2297)*(K2297)+(1-E2297)*(1-K2297)</f>
        <v>0.791440275479024</v>
      </c>
      <c r="M2297" s="31" t="n">
        <f aca="false">LN(L2297)</f>
        <v>-0.233900859894068</v>
      </c>
    </row>
    <row r="2298" customFormat="false" ht="13" hidden="false" customHeight="false" outlineLevel="0" collapsed="false">
      <c r="A2298" s="18" t="n">
        <v>2289</v>
      </c>
      <c r="B2298" s="18" t="n">
        <v>11</v>
      </c>
      <c r="C2298" s="19" t="n">
        <v>22332</v>
      </c>
      <c r="D2298" s="19" t="n">
        <v>245648</v>
      </c>
      <c r="E2298" s="18" t="n">
        <v>1</v>
      </c>
      <c r="F2298" s="20" t="n">
        <f aca="false">($D$2-C2298)/$D$2</f>
        <v>0.10672</v>
      </c>
      <c r="G2298" s="19" t="n">
        <f aca="false">C2298-$D$3</f>
        <v>7332</v>
      </c>
      <c r="H2298" s="18" t="n">
        <f aca="false">E2298*B2298</f>
        <v>11</v>
      </c>
      <c r="I2298" s="19" t="n">
        <f aca="false">G2298*H2298</f>
        <v>80652</v>
      </c>
      <c r="J2298" s="29" t="n">
        <f aca="false">C2298/$D$2</f>
        <v>0.89328</v>
      </c>
      <c r="K2298" s="30" t="n">
        <f aca="false">1/(1+EXP($K$2+($K$3*J2298)))</f>
        <v>0.394146125592594</v>
      </c>
      <c r="L2298" s="31" t="n">
        <f aca="false">(E2298)*(K2298)+(1-E2298)*(1-K2298)</f>
        <v>0.394146125592594</v>
      </c>
      <c r="M2298" s="31" t="n">
        <f aca="false">LN(L2298)</f>
        <v>-0.931033561303565</v>
      </c>
    </row>
    <row r="2299" customFormat="false" ht="13" hidden="false" customHeight="false" outlineLevel="0" collapsed="false">
      <c r="A2299" s="18" t="n">
        <v>2290</v>
      </c>
      <c r="B2299" s="18" t="n">
        <v>34</v>
      </c>
      <c r="C2299" s="19" t="n">
        <v>20471</v>
      </c>
      <c r="D2299" s="19" t="n">
        <v>696026</v>
      </c>
      <c r="E2299" s="18" t="n">
        <v>1</v>
      </c>
      <c r="F2299" s="20" t="n">
        <f aca="false">($D$2-C2299)/$D$2</f>
        <v>0.18116</v>
      </c>
      <c r="G2299" s="19" t="n">
        <f aca="false">C2299-$D$3</f>
        <v>5471</v>
      </c>
      <c r="H2299" s="18" t="n">
        <f aca="false">E2299*B2299</f>
        <v>34</v>
      </c>
      <c r="I2299" s="19" t="n">
        <f aca="false">G2299*H2299</f>
        <v>186014</v>
      </c>
      <c r="J2299" s="29" t="n">
        <f aca="false">C2299/$D$2</f>
        <v>0.81884</v>
      </c>
      <c r="K2299" s="30" t="n">
        <f aca="false">1/(1+EXP($K$2+($K$3*J2299)))</f>
        <v>0.562732950727999</v>
      </c>
      <c r="L2299" s="31" t="n">
        <f aca="false">(E2299)*(K2299)+(1-E2299)*(1-K2299)</f>
        <v>0.562732950727999</v>
      </c>
      <c r="M2299" s="31" t="n">
        <f aca="false">LN(L2299)</f>
        <v>-0.574950096006085</v>
      </c>
    </row>
    <row r="2300" customFormat="false" ht="13" hidden="false" customHeight="false" outlineLevel="0" collapsed="false">
      <c r="A2300" s="18" t="n">
        <v>2291</v>
      </c>
      <c r="B2300" s="18" t="n">
        <v>10</v>
      </c>
      <c r="C2300" s="19" t="n">
        <v>21410</v>
      </c>
      <c r="D2300" s="19" t="n">
        <v>214105</v>
      </c>
      <c r="E2300" s="18" t="n">
        <v>1</v>
      </c>
      <c r="F2300" s="20" t="n">
        <f aca="false">($D$2-C2300)/$D$2</f>
        <v>0.1436</v>
      </c>
      <c r="G2300" s="19" t="n">
        <f aca="false">C2300-$D$3</f>
        <v>6410</v>
      </c>
      <c r="H2300" s="18" t="n">
        <f aca="false">E2300*B2300</f>
        <v>10</v>
      </c>
      <c r="I2300" s="19" t="n">
        <f aca="false">G2300*H2300</f>
        <v>64100</v>
      </c>
      <c r="J2300" s="29" t="n">
        <f aca="false">C2300/$D$2</f>
        <v>0.8564</v>
      </c>
      <c r="K2300" s="30" t="n">
        <f aca="false">1/(1+EXP($K$2+($K$3*J2300)))</f>
        <v>0.477030224068099</v>
      </c>
      <c r="L2300" s="31" t="n">
        <f aca="false">(E2300)*(K2300)+(1-E2300)*(1-K2300)</f>
        <v>0.477030224068099</v>
      </c>
      <c r="M2300" s="31" t="n">
        <f aca="false">LN(L2300)</f>
        <v>-0.740175427274931</v>
      </c>
    </row>
    <row r="2301" customFormat="false" ht="13" hidden="false" customHeight="false" outlineLevel="0" collapsed="false">
      <c r="A2301" s="18" t="n">
        <v>2292</v>
      </c>
      <c r="B2301" s="18" t="n">
        <v>21</v>
      </c>
      <c r="C2301" s="19" t="n">
        <v>16146</v>
      </c>
      <c r="D2301" s="19" t="n">
        <v>339064</v>
      </c>
      <c r="E2301" s="18" t="n">
        <v>1</v>
      </c>
      <c r="F2301" s="20" t="n">
        <f aca="false">($D$2-C2301)/$D$2</f>
        <v>0.35416</v>
      </c>
      <c r="G2301" s="19" t="n">
        <f aca="false">C2301-$D$3</f>
        <v>1146</v>
      </c>
      <c r="H2301" s="18" t="n">
        <f aca="false">E2301*B2301</f>
        <v>21</v>
      </c>
      <c r="I2301" s="19" t="n">
        <f aca="false">G2301*H2301</f>
        <v>24066</v>
      </c>
      <c r="J2301" s="29" t="n">
        <f aca="false">C2301/$D$2</f>
        <v>0.64584</v>
      </c>
      <c r="K2301" s="30" t="n">
        <f aca="false">1/(1+EXP($K$2+($K$3*J2301)))</f>
        <v>0.862671295525423</v>
      </c>
      <c r="L2301" s="31" t="n">
        <f aca="false">(E2301)*(K2301)+(1-E2301)*(1-K2301)</f>
        <v>0.862671295525423</v>
      </c>
      <c r="M2301" s="31" t="n">
        <f aca="false">LN(L2301)</f>
        <v>-0.147721546287951</v>
      </c>
    </row>
    <row r="2302" customFormat="false" ht="13" hidden="false" customHeight="false" outlineLevel="0" collapsed="false">
      <c r="A2302" s="18" t="n">
        <v>2293</v>
      </c>
      <c r="B2302" s="18" t="n">
        <v>19</v>
      </c>
      <c r="C2302" s="19" t="n">
        <v>21310</v>
      </c>
      <c r="D2302" s="19" t="n">
        <v>404894</v>
      </c>
      <c r="E2302" s="18" t="n">
        <v>1</v>
      </c>
      <c r="F2302" s="20" t="n">
        <f aca="false">($D$2-C2302)/$D$2</f>
        <v>0.1476</v>
      </c>
      <c r="G2302" s="19" t="n">
        <f aca="false">C2302-$D$3</f>
        <v>6310</v>
      </c>
      <c r="H2302" s="18" t="n">
        <f aca="false">E2302*B2302</f>
        <v>19</v>
      </c>
      <c r="I2302" s="19" t="n">
        <f aca="false">G2302*H2302</f>
        <v>119890</v>
      </c>
      <c r="J2302" s="29" t="n">
        <f aca="false">C2302/$D$2</f>
        <v>0.8524</v>
      </c>
      <c r="K2302" s="30" t="n">
        <f aca="false">1/(1+EXP($K$2+($K$3*J2302)))</f>
        <v>0.48618169913029</v>
      </c>
      <c r="L2302" s="31" t="n">
        <f aca="false">(E2302)*(K2302)+(1-E2302)*(1-K2302)</f>
        <v>0.48618169913029</v>
      </c>
      <c r="M2302" s="31" t="n">
        <f aca="false">LN(L2302)</f>
        <v>-0.721172858429087</v>
      </c>
    </row>
    <row r="2303" customFormat="false" ht="13" hidden="false" customHeight="false" outlineLevel="0" collapsed="false">
      <c r="A2303" s="18" t="n">
        <v>2294</v>
      </c>
      <c r="B2303" s="18" t="n">
        <v>11</v>
      </c>
      <c r="C2303" s="19" t="n">
        <v>15447</v>
      </c>
      <c r="D2303" s="19" t="n">
        <v>169914</v>
      </c>
      <c r="E2303" s="18" t="n">
        <v>1</v>
      </c>
      <c r="F2303" s="20" t="n">
        <f aca="false">($D$2-C2303)/$D$2</f>
        <v>0.38212</v>
      </c>
      <c r="G2303" s="19" t="n">
        <f aca="false">C2303-$D$3</f>
        <v>447</v>
      </c>
      <c r="H2303" s="18" t="n">
        <f aca="false">E2303*B2303</f>
        <v>11</v>
      </c>
      <c r="I2303" s="19" t="n">
        <f aca="false">G2303*H2303</f>
        <v>4917</v>
      </c>
      <c r="J2303" s="29" t="n">
        <f aca="false">C2303/$D$2</f>
        <v>0.61788</v>
      </c>
      <c r="K2303" s="30" t="n">
        <f aca="false">1/(1+EXP($K$2+($K$3*J2303)))</f>
        <v>0.890307467926628</v>
      </c>
      <c r="L2303" s="31" t="n">
        <f aca="false">(E2303)*(K2303)+(1-E2303)*(1-K2303)</f>
        <v>0.890307467926628</v>
      </c>
      <c r="M2303" s="31" t="n">
        <f aca="false">LN(L2303)</f>
        <v>-0.116188406336346</v>
      </c>
    </row>
    <row r="2304" customFormat="false" ht="13" hidden="false" customHeight="false" outlineLevel="0" collapsed="false">
      <c r="A2304" s="18" t="n">
        <v>2295</v>
      </c>
      <c r="B2304" s="18" t="n">
        <v>32</v>
      </c>
      <c r="C2304" s="19" t="n">
        <v>20526</v>
      </c>
      <c r="D2304" s="19" t="n">
        <v>656845</v>
      </c>
      <c r="E2304" s="18" t="n">
        <v>1</v>
      </c>
      <c r="F2304" s="20" t="n">
        <f aca="false">($D$2-C2304)/$D$2</f>
        <v>0.17896</v>
      </c>
      <c r="G2304" s="19" t="n">
        <f aca="false">C2304-$D$3</f>
        <v>5526</v>
      </c>
      <c r="H2304" s="18" t="n">
        <f aca="false">E2304*B2304</f>
        <v>32</v>
      </c>
      <c r="I2304" s="19" t="n">
        <f aca="false">G2304*H2304</f>
        <v>176832</v>
      </c>
      <c r="J2304" s="29" t="n">
        <f aca="false">C2304/$D$2</f>
        <v>0.82104</v>
      </c>
      <c r="K2304" s="30" t="n">
        <f aca="false">1/(1+EXP($K$2+($K$3*J2304)))</f>
        <v>0.55776590519626</v>
      </c>
      <c r="L2304" s="31" t="n">
        <f aca="false">(E2304)*(K2304)+(1-E2304)*(1-K2304)</f>
        <v>0.55776590519626</v>
      </c>
      <c r="M2304" s="31" t="n">
        <f aca="false">LN(L2304)</f>
        <v>-0.583815929363833</v>
      </c>
    </row>
    <row r="2305" customFormat="false" ht="13" hidden="false" customHeight="false" outlineLevel="0" collapsed="false">
      <c r="A2305" s="18" t="n">
        <v>2296</v>
      </c>
      <c r="B2305" s="18" t="n">
        <v>20</v>
      </c>
      <c r="C2305" s="19" t="n">
        <v>16121</v>
      </c>
      <c r="D2305" s="19" t="n">
        <v>322430</v>
      </c>
      <c r="E2305" s="18" t="n">
        <v>1</v>
      </c>
      <c r="F2305" s="20" t="n">
        <f aca="false">($D$2-C2305)/$D$2</f>
        <v>0.35516</v>
      </c>
      <c r="G2305" s="19" t="n">
        <f aca="false">C2305-$D$3</f>
        <v>1121</v>
      </c>
      <c r="H2305" s="18" t="n">
        <f aca="false">E2305*B2305</f>
        <v>20</v>
      </c>
      <c r="I2305" s="19" t="n">
        <f aca="false">G2305*H2305</f>
        <v>22420</v>
      </c>
      <c r="J2305" s="29" t="n">
        <f aca="false">C2305/$D$2</f>
        <v>0.64484</v>
      </c>
      <c r="K2305" s="30" t="n">
        <f aca="false">1/(1+EXP($K$2+($K$3*J2305)))</f>
        <v>0.863753362370797</v>
      </c>
      <c r="L2305" s="31" t="n">
        <f aca="false">(E2305)*(K2305)+(1-E2305)*(1-K2305)</f>
        <v>0.863753362370797</v>
      </c>
      <c r="M2305" s="31" t="n">
        <f aca="false">LN(L2305)</f>
        <v>-0.14646801114859</v>
      </c>
    </row>
    <row r="2306" customFormat="false" ht="13" hidden="false" customHeight="false" outlineLevel="0" collapsed="false">
      <c r="A2306" s="18" t="n">
        <v>2297</v>
      </c>
      <c r="B2306" s="18" t="n">
        <v>21</v>
      </c>
      <c r="C2306" s="19" t="n">
        <v>19322</v>
      </c>
      <c r="D2306" s="19" t="n">
        <v>405766</v>
      </c>
      <c r="E2306" s="18" t="n">
        <v>1</v>
      </c>
      <c r="F2306" s="20" t="n">
        <f aca="false">($D$2-C2306)/$D$2</f>
        <v>0.22712</v>
      </c>
      <c r="G2306" s="19" t="n">
        <f aca="false">C2306-$D$3</f>
        <v>4322</v>
      </c>
      <c r="H2306" s="18" t="n">
        <f aca="false">E2306*B2306</f>
        <v>21</v>
      </c>
      <c r="I2306" s="19" t="n">
        <f aca="false">G2306*H2306</f>
        <v>90762</v>
      </c>
      <c r="J2306" s="29" t="n">
        <f aca="false">C2306/$D$2</f>
        <v>0.77288</v>
      </c>
      <c r="K2306" s="30" t="n">
        <f aca="false">1/(1+EXP($K$2+($K$3*J2306)))</f>
        <v>0.662274057270718</v>
      </c>
      <c r="L2306" s="31" t="n">
        <f aca="false">(E2306)*(K2306)+(1-E2306)*(1-K2306)</f>
        <v>0.662274057270718</v>
      </c>
      <c r="M2306" s="31" t="n">
        <f aca="false">LN(L2306)</f>
        <v>-0.412075824920151</v>
      </c>
    </row>
    <row r="2307" customFormat="false" ht="13" hidden="false" customHeight="false" outlineLevel="0" collapsed="false">
      <c r="A2307" s="18" t="n">
        <v>2298</v>
      </c>
      <c r="B2307" s="18" t="n">
        <v>26</v>
      </c>
      <c r="C2307" s="19" t="n">
        <v>20638</v>
      </c>
      <c r="D2307" s="19" t="n">
        <v>536597</v>
      </c>
      <c r="E2307" s="18" t="n">
        <v>1</v>
      </c>
      <c r="F2307" s="20" t="n">
        <f aca="false">($D$2-C2307)/$D$2</f>
        <v>0.17448</v>
      </c>
      <c r="G2307" s="19" t="n">
        <f aca="false">C2307-$D$3</f>
        <v>5638</v>
      </c>
      <c r="H2307" s="18" t="n">
        <f aca="false">E2307*B2307</f>
        <v>26</v>
      </c>
      <c r="I2307" s="19" t="n">
        <f aca="false">G2307*H2307</f>
        <v>146588</v>
      </c>
      <c r="J2307" s="29" t="n">
        <f aca="false">C2307/$D$2</f>
        <v>0.82552</v>
      </c>
      <c r="K2307" s="30" t="n">
        <f aca="false">1/(1+EXP($K$2+($K$3*J2307)))</f>
        <v>0.547616426943097</v>
      </c>
      <c r="L2307" s="31" t="n">
        <f aca="false">(E2307)*(K2307)+(1-E2307)*(1-K2307)</f>
        <v>0.547616426943097</v>
      </c>
      <c r="M2307" s="31" t="n">
        <f aca="false">LN(L2307)</f>
        <v>-0.602180187947839</v>
      </c>
    </row>
    <row r="2308" customFormat="false" ht="13" hidden="false" customHeight="false" outlineLevel="0" collapsed="false">
      <c r="A2308" s="18" t="n">
        <v>2299</v>
      </c>
      <c r="B2308" s="18" t="n">
        <v>17</v>
      </c>
      <c r="C2308" s="19" t="n">
        <v>17914</v>
      </c>
      <c r="D2308" s="19" t="n">
        <v>304539</v>
      </c>
      <c r="E2308" s="18" t="n">
        <v>1</v>
      </c>
      <c r="F2308" s="20" t="n">
        <f aca="false">($D$2-C2308)/$D$2</f>
        <v>0.28344</v>
      </c>
      <c r="G2308" s="19" t="n">
        <f aca="false">C2308-$D$3</f>
        <v>2914</v>
      </c>
      <c r="H2308" s="18" t="n">
        <f aca="false">E2308*B2308</f>
        <v>17</v>
      </c>
      <c r="I2308" s="19" t="n">
        <f aca="false">G2308*H2308</f>
        <v>49538</v>
      </c>
      <c r="J2308" s="29" t="n">
        <f aca="false">C2308/$D$2</f>
        <v>0.71656</v>
      </c>
      <c r="K2308" s="30" t="n">
        <f aca="false">1/(1+EXP($K$2+($K$3*J2308)))</f>
        <v>0.766663930772364</v>
      </c>
      <c r="L2308" s="31" t="n">
        <f aca="false">(E2308)*(K2308)+(1-E2308)*(1-K2308)</f>
        <v>0.766663930772364</v>
      </c>
      <c r="M2308" s="31" t="n">
        <f aca="false">LN(L2308)</f>
        <v>-0.265706734297159</v>
      </c>
    </row>
    <row r="2309" customFormat="false" ht="13" hidden="false" customHeight="false" outlineLevel="0" collapsed="false">
      <c r="A2309" s="18" t="n">
        <v>2300</v>
      </c>
      <c r="B2309" s="18" t="n">
        <v>35</v>
      </c>
      <c r="C2309" s="19" t="n">
        <v>18663</v>
      </c>
      <c r="D2309" s="19" t="n">
        <v>653215</v>
      </c>
      <c r="E2309" s="18" t="n">
        <v>1</v>
      </c>
      <c r="F2309" s="20" t="n">
        <f aca="false">($D$2-C2309)/$D$2</f>
        <v>0.25348</v>
      </c>
      <c r="G2309" s="19" t="n">
        <f aca="false">C2309-$D$3</f>
        <v>3663</v>
      </c>
      <c r="H2309" s="18" t="n">
        <f aca="false">E2309*B2309</f>
        <v>35</v>
      </c>
      <c r="I2309" s="19" t="n">
        <f aca="false">G2309*H2309</f>
        <v>128205</v>
      </c>
      <c r="J2309" s="29" t="n">
        <f aca="false">C2309/$D$2</f>
        <v>0.74652</v>
      </c>
      <c r="K2309" s="30" t="n">
        <f aca="false">1/(1+EXP($K$2+($K$3*J2309)))</f>
        <v>0.714024533767084</v>
      </c>
      <c r="L2309" s="31" t="n">
        <f aca="false">(E2309)*(K2309)+(1-E2309)*(1-K2309)</f>
        <v>0.714024533767084</v>
      </c>
      <c r="M2309" s="31" t="n">
        <f aca="false">LN(L2309)</f>
        <v>-0.336837956214554</v>
      </c>
    </row>
    <row r="2310" customFormat="false" ht="13" hidden="false" customHeight="false" outlineLevel="0" collapsed="false">
      <c r="A2310" s="18" t="n">
        <v>2301</v>
      </c>
      <c r="B2310" s="18" t="n">
        <v>21</v>
      </c>
      <c r="C2310" s="19" t="n">
        <v>22176</v>
      </c>
      <c r="D2310" s="19" t="n">
        <v>465690</v>
      </c>
      <c r="E2310" s="18" t="n">
        <v>1</v>
      </c>
      <c r="F2310" s="20" t="n">
        <f aca="false">($D$2-C2310)/$D$2</f>
        <v>0.11296</v>
      </c>
      <c r="G2310" s="19" t="n">
        <f aca="false">C2310-$D$3</f>
        <v>7176</v>
      </c>
      <c r="H2310" s="18" t="n">
        <f aca="false">E2310*B2310</f>
        <v>21</v>
      </c>
      <c r="I2310" s="19" t="n">
        <f aca="false">G2310*H2310</f>
        <v>150696</v>
      </c>
      <c r="J2310" s="29" t="n">
        <f aca="false">C2310/$D$2</f>
        <v>0.88704</v>
      </c>
      <c r="K2310" s="30" t="n">
        <f aca="false">1/(1+EXP($K$2+($K$3*J2310)))</f>
        <v>0.40788082018028</v>
      </c>
      <c r="L2310" s="31" t="n">
        <f aca="false">(E2310)*(K2310)+(1-E2310)*(1-K2310)</f>
        <v>0.40788082018028</v>
      </c>
      <c r="M2310" s="31" t="n">
        <f aca="false">LN(L2310)</f>
        <v>-0.896780254650928</v>
      </c>
    </row>
    <row r="2311" customFormat="false" ht="13" hidden="false" customHeight="false" outlineLevel="0" collapsed="false">
      <c r="A2311" s="18" t="n">
        <v>2302</v>
      </c>
      <c r="B2311" s="18" t="n">
        <v>11</v>
      </c>
      <c r="C2311" s="19" t="n">
        <v>20716</v>
      </c>
      <c r="D2311" s="19" t="n">
        <v>227871</v>
      </c>
      <c r="E2311" s="18" t="n">
        <v>1</v>
      </c>
      <c r="F2311" s="20" t="n">
        <f aca="false">($D$2-C2311)/$D$2</f>
        <v>0.17136</v>
      </c>
      <c r="G2311" s="19" t="n">
        <f aca="false">C2311-$D$3</f>
        <v>5716</v>
      </c>
      <c r="H2311" s="18" t="n">
        <f aca="false">E2311*B2311</f>
        <v>11</v>
      </c>
      <c r="I2311" s="19" t="n">
        <f aca="false">G2311*H2311</f>
        <v>62876</v>
      </c>
      <c r="J2311" s="29" t="n">
        <f aca="false">C2311/$D$2</f>
        <v>0.82864</v>
      </c>
      <c r="K2311" s="30" t="n">
        <f aca="false">1/(1+EXP($K$2+($K$3*J2311)))</f>
        <v>0.54052405668165</v>
      </c>
      <c r="L2311" s="31" t="n">
        <f aca="false">(E2311)*(K2311)+(1-E2311)*(1-K2311)</f>
        <v>0.54052405668165</v>
      </c>
      <c r="M2311" s="31" t="n">
        <f aca="false">LN(L2311)</f>
        <v>-0.615216134694166</v>
      </c>
    </row>
    <row r="2312" customFormat="false" ht="13" hidden="false" customHeight="false" outlineLevel="0" collapsed="false">
      <c r="A2312" s="18" t="n">
        <v>2303</v>
      </c>
      <c r="B2312" s="18" t="n">
        <v>14</v>
      </c>
      <c r="C2312" s="19" t="n">
        <v>16156</v>
      </c>
      <c r="D2312" s="19" t="n">
        <v>226182</v>
      </c>
      <c r="E2312" s="18" t="n">
        <v>1</v>
      </c>
      <c r="F2312" s="20" t="n">
        <f aca="false">($D$2-C2312)/$D$2</f>
        <v>0.35376</v>
      </c>
      <c r="G2312" s="19" t="n">
        <f aca="false">C2312-$D$3</f>
        <v>1156</v>
      </c>
      <c r="H2312" s="18" t="n">
        <f aca="false">E2312*B2312</f>
        <v>14</v>
      </c>
      <c r="I2312" s="19" t="n">
        <f aca="false">G2312*H2312</f>
        <v>16184</v>
      </c>
      <c r="J2312" s="29" t="n">
        <f aca="false">C2312/$D$2</f>
        <v>0.64624</v>
      </c>
      <c r="K2312" s="30" t="n">
        <f aca="false">1/(1+EXP($K$2+($K$3*J2312)))</f>
        <v>0.862236449619648</v>
      </c>
      <c r="L2312" s="31" t="n">
        <f aca="false">(E2312)*(K2312)+(1-E2312)*(1-K2312)</f>
        <v>0.862236449619648</v>
      </c>
      <c r="M2312" s="31" t="n">
        <f aca="false">LN(L2312)</f>
        <v>-0.1482257424297</v>
      </c>
    </row>
    <row r="2313" customFormat="false" ht="13" hidden="false" customHeight="false" outlineLevel="0" collapsed="false">
      <c r="A2313" s="18" t="n">
        <v>2304</v>
      </c>
      <c r="B2313" s="18" t="n">
        <v>18</v>
      </c>
      <c r="C2313" s="19" t="n">
        <v>15189</v>
      </c>
      <c r="D2313" s="19" t="n">
        <v>273404</v>
      </c>
      <c r="E2313" s="18" t="n">
        <v>1</v>
      </c>
      <c r="F2313" s="20" t="n">
        <f aca="false">($D$2-C2313)/$D$2</f>
        <v>0.39244</v>
      </c>
      <c r="G2313" s="19" t="n">
        <f aca="false">C2313-$D$3</f>
        <v>189</v>
      </c>
      <c r="H2313" s="18" t="n">
        <f aca="false">E2313*B2313</f>
        <v>18</v>
      </c>
      <c r="I2313" s="19" t="n">
        <f aca="false">G2313*H2313</f>
        <v>3402</v>
      </c>
      <c r="J2313" s="29" t="n">
        <f aca="false">C2313/$D$2</f>
        <v>0.60756</v>
      </c>
      <c r="K2313" s="30" t="n">
        <f aca="false">1/(1+EXP($K$2+($K$3*J2313)))</f>
        <v>0.899208368424263</v>
      </c>
      <c r="L2313" s="31" t="n">
        <f aca="false">(E2313)*(K2313)+(1-E2313)*(1-K2313)</f>
        <v>0.899208368424263</v>
      </c>
      <c r="M2313" s="31" t="n">
        <f aca="false">LN(L2313)</f>
        <v>-0.106240493364371</v>
      </c>
    </row>
    <row r="2314" customFormat="false" ht="13" hidden="false" customHeight="false" outlineLevel="0" collapsed="false">
      <c r="A2314" s="18" t="n">
        <v>2305</v>
      </c>
      <c r="B2314" s="18" t="n">
        <v>23</v>
      </c>
      <c r="C2314" s="19" t="n">
        <v>16911</v>
      </c>
      <c r="D2314" s="19" t="n">
        <v>388960</v>
      </c>
      <c r="E2314" s="18" t="n">
        <v>1</v>
      </c>
      <c r="F2314" s="20" t="n">
        <f aca="false">($D$2-C2314)/$D$2</f>
        <v>0.32356</v>
      </c>
      <c r="G2314" s="19" t="n">
        <f aca="false">C2314-$D$3</f>
        <v>1911</v>
      </c>
      <c r="H2314" s="18" t="n">
        <f aca="false">E2314*B2314</f>
        <v>23</v>
      </c>
      <c r="I2314" s="19" t="n">
        <f aca="false">G2314*H2314</f>
        <v>43953</v>
      </c>
      <c r="J2314" s="29" t="n">
        <f aca="false">C2314/$D$2</f>
        <v>0.67644</v>
      </c>
      <c r="K2314" s="30" t="n">
        <f aca="false">1/(1+EXP($K$2+($K$3*J2314)))</f>
        <v>0.825956071021339</v>
      </c>
      <c r="L2314" s="31" t="n">
        <f aca="false">(E2314)*(K2314)+(1-E2314)*(1-K2314)</f>
        <v>0.825956071021339</v>
      </c>
      <c r="M2314" s="31" t="n">
        <f aca="false">LN(L2314)</f>
        <v>-0.191213689658296</v>
      </c>
    </row>
    <row r="2315" customFormat="false" ht="13" hidden="false" customHeight="false" outlineLevel="0" collapsed="false">
      <c r="A2315" s="18" t="n">
        <v>2306</v>
      </c>
      <c r="B2315" s="18" t="n">
        <v>14</v>
      </c>
      <c r="C2315" s="19" t="n">
        <v>15771</v>
      </c>
      <c r="D2315" s="19" t="n">
        <v>220792</v>
      </c>
      <c r="E2315" s="18" t="n">
        <v>1</v>
      </c>
      <c r="F2315" s="20" t="n">
        <f aca="false">($D$2-C2315)/$D$2</f>
        <v>0.36916</v>
      </c>
      <c r="G2315" s="19" t="n">
        <f aca="false">C2315-$D$3</f>
        <v>771</v>
      </c>
      <c r="H2315" s="18" t="n">
        <f aca="false">E2315*B2315</f>
        <v>14</v>
      </c>
      <c r="I2315" s="19" t="n">
        <f aca="false">G2315*H2315</f>
        <v>10794</v>
      </c>
      <c r="J2315" s="29" t="n">
        <f aca="false">C2315/$D$2</f>
        <v>0.63084</v>
      </c>
      <c r="K2315" s="30" t="n">
        <f aca="false">1/(1+EXP($K$2+($K$3*J2315)))</f>
        <v>0.878159817820354</v>
      </c>
      <c r="L2315" s="31" t="n">
        <f aca="false">(E2315)*(K2315)+(1-E2315)*(1-K2315)</f>
        <v>0.878159817820354</v>
      </c>
      <c r="M2315" s="31" t="n">
        <f aca="false">LN(L2315)</f>
        <v>-0.129926677059194</v>
      </c>
    </row>
    <row r="2316" customFormat="false" ht="13" hidden="false" customHeight="false" outlineLevel="0" collapsed="false">
      <c r="A2316" s="18" t="n">
        <v>2307</v>
      </c>
      <c r="B2316" s="18" t="n">
        <v>25</v>
      </c>
      <c r="C2316" s="19" t="n">
        <v>18136</v>
      </c>
      <c r="D2316" s="19" t="n">
        <v>453408</v>
      </c>
      <c r="E2316" s="18" t="n">
        <v>1</v>
      </c>
      <c r="F2316" s="20" t="n">
        <f aca="false">($D$2-C2316)/$D$2</f>
        <v>0.27456</v>
      </c>
      <c r="G2316" s="19" t="n">
        <f aca="false">C2316-$D$3</f>
        <v>3136</v>
      </c>
      <c r="H2316" s="18" t="n">
        <f aca="false">E2316*B2316</f>
        <v>25</v>
      </c>
      <c r="I2316" s="19" t="n">
        <f aca="false">G2316*H2316</f>
        <v>78400</v>
      </c>
      <c r="J2316" s="29" t="n">
        <f aca="false">C2316/$D$2</f>
        <v>0.72544</v>
      </c>
      <c r="K2316" s="30" t="n">
        <f aca="false">1/(1+EXP($K$2+($K$3*J2316)))</f>
        <v>0.751791752103207</v>
      </c>
      <c r="L2316" s="31" t="n">
        <f aca="false">(E2316)*(K2316)+(1-E2316)*(1-K2316)</f>
        <v>0.751791752103207</v>
      </c>
      <c r="M2316" s="31" t="n">
        <f aca="false">LN(L2316)</f>
        <v>-0.285295918777886</v>
      </c>
    </row>
    <row r="2317" customFormat="false" ht="13" hidden="false" customHeight="false" outlineLevel="0" collapsed="false">
      <c r="A2317" s="18" t="n">
        <v>2308</v>
      </c>
      <c r="B2317" s="18" t="n">
        <v>18</v>
      </c>
      <c r="C2317" s="19" t="n">
        <v>18922</v>
      </c>
      <c r="D2317" s="19" t="n">
        <v>340598</v>
      </c>
      <c r="E2317" s="18" t="n">
        <v>1</v>
      </c>
      <c r="F2317" s="20" t="n">
        <f aca="false">($D$2-C2317)/$D$2</f>
        <v>0.24312</v>
      </c>
      <c r="G2317" s="19" t="n">
        <f aca="false">C2317-$D$3</f>
        <v>3922</v>
      </c>
      <c r="H2317" s="18" t="n">
        <f aca="false">E2317*B2317</f>
        <v>18</v>
      </c>
      <c r="I2317" s="19" t="n">
        <f aca="false">G2317*H2317</f>
        <v>70596</v>
      </c>
      <c r="J2317" s="29" t="n">
        <f aca="false">C2317/$D$2</f>
        <v>0.75688</v>
      </c>
      <c r="K2317" s="30" t="n">
        <f aca="false">1/(1+EXP($K$2+($K$3*J2317)))</f>
        <v>0.694251382089379</v>
      </c>
      <c r="L2317" s="31" t="n">
        <f aca="false">(E2317)*(K2317)+(1-E2317)*(1-K2317)</f>
        <v>0.694251382089379</v>
      </c>
      <c r="M2317" s="31" t="n">
        <f aca="false">LN(L2317)</f>
        <v>-0.364921162031089</v>
      </c>
    </row>
    <row r="2318" customFormat="false" ht="13" hidden="false" customHeight="false" outlineLevel="0" collapsed="false">
      <c r="A2318" s="18" t="n">
        <v>2309</v>
      </c>
      <c r="B2318" s="18" t="n">
        <v>10</v>
      </c>
      <c r="C2318" s="19" t="n">
        <v>17392</v>
      </c>
      <c r="D2318" s="19" t="n">
        <v>173917</v>
      </c>
      <c r="E2318" s="18" t="n">
        <v>1</v>
      </c>
      <c r="F2318" s="20" t="n">
        <f aca="false">($D$2-C2318)/$D$2</f>
        <v>0.30432</v>
      </c>
      <c r="G2318" s="19" t="n">
        <f aca="false">C2318-$D$3</f>
        <v>2392</v>
      </c>
      <c r="H2318" s="18" t="n">
        <f aca="false">E2318*B2318</f>
        <v>10</v>
      </c>
      <c r="I2318" s="19" t="n">
        <f aca="false">G2318*H2318</f>
        <v>23920</v>
      </c>
      <c r="J2318" s="29" t="n">
        <f aca="false">C2318/$D$2</f>
        <v>0.69568</v>
      </c>
      <c r="K2318" s="30" t="n">
        <f aca="false">1/(1+EXP($K$2+($K$3*J2318)))</f>
        <v>0.799138058370171</v>
      </c>
      <c r="L2318" s="31" t="n">
        <f aca="false">(E2318)*(K2318)+(1-E2318)*(1-K2318)</f>
        <v>0.799138058370171</v>
      </c>
      <c r="M2318" s="31" t="n">
        <f aca="false">LN(L2318)</f>
        <v>-0.224221559193254</v>
      </c>
    </row>
    <row r="2319" customFormat="false" ht="13" hidden="false" customHeight="false" outlineLevel="0" collapsed="false">
      <c r="A2319" s="18" t="n">
        <v>2310</v>
      </c>
      <c r="B2319" s="18" t="n">
        <v>12</v>
      </c>
      <c r="C2319" s="19" t="n">
        <v>15865</v>
      </c>
      <c r="D2319" s="19" t="n">
        <v>190385</v>
      </c>
      <c r="E2319" s="18" t="n">
        <v>1</v>
      </c>
      <c r="F2319" s="20" t="n">
        <f aca="false">($D$2-C2319)/$D$2</f>
        <v>0.3654</v>
      </c>
      <c r="G2319" s="19" t="n">
        <f aca="false">C2319-$D$3</f>
        <v>865</v>
      </c>
      <c r="H2319" s="18" t="n">
        <f aca="false">E2319*B2319</f>
        <v>12</v>
      </c>
      <c r="I2319" s="19" t="n">
        <f aca="false">G2319*H2319</f>
        <v>10380</v>
      </c>
      <c r="J2319" s="29" t="n">
        <f aca="false">C2319/$D$2</f>
        <v>0.6346</v>
      </c>
      <c r="K2319" s="30" t="n">
        <f aca="false">1/(1+EXP($K$2+($K$3*J2319)))</f>
        <v>0.874424770927419</v>
      </c>
      <c r="L2319" s="31" t="n">
        <f aca="false">(E2319)*(K2319)+(1-E2319)*(1-K2319)</f>
        <v>0.874424770927419</v>
      </c>
      <c r="M2319" s="31" t="n">
        <f aca="false">LN(L2319)</f>
        <v>-0.134189013464093</v>
      </c>
    </row>
    <row r="2320" customFormat="false" ht="13" hidden="false" customHeight="false" outlineLevel="0" collapsed="false">
      <c r="A2320" s="18" t="n">
        <v>2311</v>
      </c>
      <c r="B2320" s="18" t="n">
        <v>34</v>
      </c>
      <c r="C2320" s="19" t="n">
        <v>21621</v>
      </c>
      <c r="D2320" s="19" t="n">
        <v>735104</v>
      </c>
      <c r="E2320" s="18" t="n">
        <v>1</v>
      </c>
      <c r="F2320" s="20" t="n">
        <f aca="false">($D$2-C2320)/$D$2</f>
        <v>0.13516</v>
      </c>
      <c r="G2320" s="19" t="n">
        <f aca="false">C2320-$D$3</f>
        <v>6621</v>
      </c>
      <c r="H2320" s="18" t="n">
        <f aca="false">E2320*B2320</f>
        <v>34</v>
      </c>
      <c r="I2320" s="19" t="n">
        <f aca="false">G2320*H2320</f>
        <v>225114</v>
      </c>
      <c r="J2320" s="29" t="n">
        <f aca="false">C2320/$D$2</f>
        <v>0.86484</v>
      </c>
      <c r="K2320" s="30" t="n">
        <f aca="false">1/(1+EXP($K$2+($K$3*J2320)))</f>
        <v>0.457778507263823</v>
      </c>
      <c r="L2320" s="31" t="n">
        <f aca="false">(E2320)*(K2320)+(1-E2320)*(1-K2320)</f>
        <v>0.457778507263823</v>
      </c>
      <c r="M2320" s="31" t="n">
        <f aca="false">LN(L2320)</f>
        <v>-0.781369820438576</v>
      </c>
    </row>
    <row r="2321" customFormat="false" ht="13" hidden="false" customHeight="false" outlineLevel="0" collapsed="false">
      <c r="A2321" s="18" t="n">
        <v>2312</v>
      </c>
      <c r="B2321" s="18" t="n">
        <v>19</v>
      </c>
      <c r="C2321" s="19" t="n">
        <v>17582</v>
      </c>
      <c r="D2321" s="19" t="n">
        <v>334063</v>
      </c>
      <c r="E2321" s="18" t="n">
        <v>1</v>
      </c>
      <c r="F2321" s="20" t="n">
        <f aca="false">($D$2-C2321)/$D$2</f>
        <v>0.29672</v>
      </c>
      <c r="G2321" s="19" t="n">
        <f aca="false">C2321-$D$3</f>
        <v>2582</v>
      </c>
      <c r="H2321" s="18" t="n">
        <f aca="false">E2321*B2321</f>
        <v>19</v>
      </c>
      <c r="I2321" s="19" t="n">
        <f aca="false">G2321*H2321</f>
        <v>49058</v>
      </c>
      <c r="J2321" s="29" t="n">
        <f aca="false">C2321/$D$2</f>
        <v>0.70328</v>
      </c>
      <c r="K2321" s="30" t="n">
        <f aca="false">1/(1+EXP($K$2+($K$3*J2321)))</f>
        <v>0.787725341352644</v>
      </c>
      <c r="L2321" s="31" t="n">
        <f aca="false">(E2321)*(K2321)+(1-E2321)*(1-K2321)</f>
        <v>0.787725341352644</v>
      </c>
      <c r="M2321" s="31" t="n">
        <f aca="false">LN(L2321)</f>
        <v>-0.238605801465419</v>
      </c>
    </row>
    <row r="2322" customFormat="false" ht="13" hidden="false" customHeight="false" outlineLevel="0" collapsed="false">
      <c r="A2322" s="18" t="n">
        <v>2313</v>
      </c>
      <c r="B2322" s="18" t="n">
        <v>27</v>
      </c>
      <c r="C2322" s="19" t="n">
        <v>18785</v>
      </c>
      <c r="D2322" s="19" t="n">
        <v>507194</v>
      </c>
      <c r="E2322" s="18" t="n">
        <v>1</v>
      </c>
      <c r="F2322" s="20" t="n">
        <f aca="false">($D$2-C2322)/$D$2</f>
        <v>0.2486</v>
      </c>
      <c r="G2322" s="19" t="n">
        <f aca="false">C2322-$D$3</f>
        <v>3785</v>
      </c>
      <c r="H2322" s="18" t="n">
        <f aca="false">E2322*B2322</f>
        <v>27</v>
      </c>
      <c r="I2322" s="19" t="n">
        <f aca="false">G2322*H2322</f>
        <v>102195</v>
      </c>
      <c r="J2322" s="29" t="n">
        <f aca="false">C2322/$D$2</f>
        <v>0.7514</v>
      </c>
      <c r="K2322" s="30" t="n">
        <f aca="false">1/(1+EXP($K$2+($K$3*J2322)))</f>
        <v>0.704806104122218</v>
      </c>
      <c r="L2322" s="31" t="n">
        <f aca="false">(E2322)*(K2322)+(1-E2322)*(1-K2322)</f>
        <v>0.704806104122218</v>
      </c>
      <c r="M2322" s="31" t="n">
        <f aca="false">LN(L2322)</f>
        <v>-0.349832543611324</v>
      </c>
    </row>
    <row r="2323" customFormat="false" ht="13" hidden="false" customHeight="false" outlineLevel="0" collapsed="false">
      <c r="A2323" s="18" t="n">
        <v>2314</v>
      </c>
      <c r="B2323" s="18" t="n">
        <v>13</v>
      </c>
      <c r="C2323" s="19" t="n">
        <v>22340</v>
      </c>
      <c r="D2323" s="19" t="n">
        <v>290424</v>
      </c>
      <c r="E2323" s="18" t="n">
        <v>1</v>
      </c>
      <c r="F2323" s="20" t="n">
        <f aca="false">($D$2-C2323)/$D$2</f>
        <v>0.1064</v>
      </c>
      <c r="G2323" s="19" t="n">
        <f aca="false">C2323-$D$3</f>
        <v>7340</v>
      </c>
      <c r="H2323" s="18" t="n">
        <f aca="false">E2323*B2323</f>
        <v>13</v>
      </c>
      <c r="I2323" s="19" t="n">
        <f aca="false">G2323*H2323</f>
        <v>95420</v>
      </c>
      <c r="J2323" s="29" t="n">
        <f aca="false">C2323/$D$2</f>
        <v>0.8936</v>
      </c>
      <c r="K2323" s="30" t="n">
        <f aca="false">1/(1+EXP($K$2+($K$3*J2323)))</f>
        <v>0.393446071676287</v>
      </c>
      <c r="L2323" s="31" t="n">
        <f aca="false">(E2323)*(K2323)+(1-E2323)*(1-K2323)</f>
        <v>0.393446071676287</v>
      </c>
      <c r="M2323" s="31" t="n">
        <f aca="false">LN(L2323)</f>
        <v>-0.93281126835322</v>
      </c>
    </row>
    <row r="2324" customFormat="false" ht="13" hidden="false" customHeight="false" outlineLevel="0" collapsed="false">
      <c r="A2324" s="18" t="n">
        <v>2315</v>
      </c>
      <c r="B2324" s="18" t="n">
        <v>21</v>
      </c>
      <c r="C2324" s="19" t="n">
        <v>21492</v>
      </c>
      <c r="D2324" s="19" t="n">
        <v>451335</v>
      </c>
      <c r="E2324" s="18" t="n">
        <v>1</v>
      </c>
      <c r="F2324" s="20" t="n">
        <f aca="false">($D$2-C2324)/$D$2</f>
        <v>0.14032</v>
      </c>
      <c r="G2324" s="19" t="n">
        <f aca="false">C2324-$D$3</f>
        <v>6492</v>
      </c>
      <c r="H2324" s="18" t="n">
        <f aca="false">E2324*B2324</f>
        <v>21</v>
      </c>
      <c r="I2324" s="19" t="n">
        <f aca="false">G2324*H2324</f>
        <v>136332</v>
      </c>
      <c r="J2324" s="29" t="n">
        <f aca="false">C2324/$D$2</f>
        <v>0.85968</v>
      </c>
      <c r="K2324" s="30" t="n">
        <f aca="false">1/(1+EXP($K$2+($K$3*J2324)))</f>
        <v>0.469537230310026</v>
      </c>
      <c r="L2324" s="31" t="n">
        <f aca="false">(E2324)*(K2324)+(1-E2324)*(1-K2324)</f>
        <v>0.469537230310026</v>
      </c>
      <c r="M2324" s="31" t="n">
        <f aca="false">LN(L2324)</f>
        <v>-0.756007685692789</v>
      </c>
    </row>
    <row r="2325" customFormat="false" ht="13" hidden="false" customHeight="false" outlineLevel="0" collapsed="false">
      <c r="A2325" s="18" t="n">
        <v>2316</v>
      </c>
      <c r="B2325" s="18" t="n">
        <v>17</v>
      </c>
      <c r="C2325" s="19" t="n">
        <v>20518</v>
      </c>
      <c r="D2325" s="19" t="n">
        <v>348812</v>
      </c>
      <c r="E2325" s="18" t="n">
        <v>1</v>
      </c>
      <c r="F2325" s="20" t="n">
        <f aca="false">($D$2-C2325)/$D$2</f>
        <v>0.17928</v>
      </c>
      <c r="G2325" s="19" t="n">
        <f aca="false">C2325-$D$3</f>
        <v>5518</v>
      </c>
      <c r="H2325" s="18" t="n">
        <f aca="false">E2325*B2325</f>
        <v>17</v>
      </c>
      <c r="I2325" s="19" t="n">
        <f aca="false">G2325*H2325</f>
        <v>93806</v>
      </c>
      <c r="J2325" s="29" t="n">
        <f aca="false">C2325/$D$2</f>
        <v>0.82072</v>
      </c>
      <c r="K2325" s="30" t="n">
        <f aca="false">1/(1+EXP($K$2+($K$3*J2325)))</f>
        <v>0.558489127403085</v>
      </c>
      <c r="L2325" s="31" t="n">
        <f aca="false">(E2325)*(K2325)+(1-E2325)*(1-K2325)</f>
        <v>0.558489127403085</v>
      </c>
      <c r="M2325" s="31" t="n">
        <f aca="false">LN(L2325)</f>
        <v>-0.58252012815909</v>
      </c>
    </row>
    <row r="2326" customFormat="false" ht="13" hidden="false" customHeight="false" outlineLevel="0" collapsed="false">
      <c r="A2326" s="18" t="n">
        <v>2317</v>
      </c>
      <c r="B2326" s="18" t="n">
        <v>14</v>
      </c>
      <c r="C2326" s="19" t="n">
        <v>22239</v>
      </c>
      <c r="D2326" s="19" t="n">
        <v>311340</v>
      </c>
      <c r="E2326" s="18" t="n">
        <v>1</v>
      </c>
      <c r="F2326" s="20" t="n">
        <f aca="false">($D$2-C2326)/$D$2</f>
        <v>0.11044</v>
      </c>
      <c r="G2326" s="19" t="n">
        <f aca="false">C2326-$D$3</f>
        <v>7239</v>
      </c>
      <c r="H2326" s="18" t="n">
        <f aca="false">E2326*B2326</f>
        <v>14</v>
      </c>
      <c r="I2326" s="19" t="n">
        <f aca="false">G2326*H2326</f>
        <v>101346</v>
      </c>
      <c r="J2326" s="29" t="n">
        <f aca="false">C2326/$D$2</f>
        <v>0.88956</v>
      </c>
      <c r="K2326" s="30" t="n">
        <f aca="false">1/(1+EXP($K$2+($K$3*J2326)))</f>
        <v>0.402315473338711</v>
      </c>
      <c r="L2326" s="31" t="n">
        <f aca="false">(E2326)*(K2326)+(1-E2326)*(1-K2326)</f>
        <v>0.402315473338711</v>
      </c>
      <c r="M2326" s="31" t="n">
        <f aca="false">LN(L2326)</f>
        <v>-0.910518738576856</v>
      </c>
    </row>
    <row r="2327" customFormat="false" ht="13" hidden="false" customHeight="false" outlineLevel="0" collapsed="false">
      <c r="A2327" s="18" t="n">
        <v>2318</v>
      </c>
      <c r="B2327" s="18" t="n">
        <v>12</v>
      </c>
      <c r="C2327" s="19" t="n">
        <v>17617</v>
      </c>
      <c r="D2327" s="19" t="n">
        <v>211407</v>
      </c>
      <c r="E2327" s="18" t="n">
        <v>1</v>
      </c>
      <c r="F2327" s="20" t="n">
        <f aca="false">($D$2-C2327)/$D$2</f>
        <v>0.29532</v>
      </c>
      <c r="G2327" s="19" t="n">
        <f aca="false">C2327-$D$3</f>
        <v>2617</v>
      </c>
      <c r="H2327" s="18" t="n">
        <f aca="false">E2327*B2327</f>
        <v>12</v>
      </c>
      <c r="I2327" s="19" t="n">
        <f aca="false">G2327*H2327</f>
        <v>31404</v>
      </c>
      <c r="J2327" s="29" t="n">
        <f aca="false">C2327/$D$2</f>
        <v>0.70468</v>
      </c>
      <c r="K2327" s="30" t="n">
        <f aca="false">1/(1+EXP($K$2+($K$3*J2327)))</f>
        <v>0.785572100390726</v>
      </c>
      <c r="L2327" s="31" t="n">
        <f aca="false">(E2327)*(K2327)+(1-E2327)*(1-K2327)</f>
        <v>0.785572100390726</v>
      </c>
      <c r="M2327" s="31" t="n">
        <f aca="false">LN(L2327)</f>
        <v>-0.241343036331768</v>
      </c>
    </row>
    <row r="2328" customFormat="false" ht="13" hidden="false" customHeight="false" outlineLevel="0" collapsed="false">
      <c r="A2328" s="18" t="n">
        <v>2319</v>
      </c>
      <c r="B2328" s="18" t="n">
        <v>34</v>
      </c>
      <c r="C2328" s="19" t="n">
        <v>21456</v>
      </c>
      <c r="D2328" s="19" t="n">
        <v>729503</v>
      </c>
      <c r="E2328" s="18" t="n">
        <v>1</v>
      </c>
      <c r="F2328" s="20" t="n">
        <f aca="false">($D$2-C2328)/$D$2</f>
        <v>0.14176</v>
      </c>
      <c r="G2328" s="19" t="n">
        <f aca="false">C2328-$D$3</f>
        <v>6456</v>
      </c>
      <c r="H2328" s="18" t="n">
        <f aca="false">E2328*B2328</f>
        <v>34</v>
      </c>
      <c r="I2328" s="19" t="n">
        <f aca="false">G2328*H2328</f>
        <v>219504</v>
      </c>
      <c r="J2328" s="29" t="n">
        <f aca="false">C2328/$D$2</f>
        <v>0.85824</v>
      </c>
      <c r="K2328" s="30" t="n">
        <f aca="false">1/(1+EXP($K$2+($K$3*J2328)))</f>
        <v>0.472825346936432</v>
      </c>
      <c r="L2328" s="31" t="n">
        <f aca="false">(E2328)*(K2328)+(1-E2328)*(1-K2328)</f>
        <v>0.472825346936432</v>
      </c>
      <c r="M2328" s="31" t="n">
        <f aca="false">LN(L2328)</f>
        <v>-0.749029204055586</v>
      </c>
    </row>
    <row r="2329" customFormat="false" ht="13" hidden="false" customHeight="false" outlineLevel="0" collapsed="false">
      <c r="A2329" s="18" t="n">
        <v>2320</v>
      </c>
      <c r="B2329" s="18" t="n">
        <v>12</v>
      </c>
      <c r="C2329" s="19" t="n">
        <v>18859</v>
      </c>
      <c r="D2329" s="19" t="n">
        <v>226305</v>
      </c>
      <c r="E2329" s="18" t="n">
        <v>1</v>
      </c>
      <c r="F2329" s="20" t="n">
        <f aca="false">($D$2-C2329)/$D$2</f>
        <v>0.24564</v>
      </c>
      <c r="G2329" s="19" t="n">
        <f aca="false">C2329-$D$3</f>
        <v>3859</v>
      </c>
      <c r="H2329" s="18" t="n">
        <f aca="false">E2329*B2329</f>
        <v>12</v>
      </c>
      <c r="I2329" s="19" t="n">
        <f aca="false">G2329*H2329</f>
        <v>46308</v>
      </c>
      <c r="J2329" s="29" t="n">
        <f aca="false">C2329/$D$2</f>
        <v>0.75436</v>
      </c>
      <c r="K2329" s="30" t="n">
        <f aca="false">1/(1+EXP($K$2+($K$3*J2329)))</f>
        <v>0.699131273645564</v>
      </c>
      <c r="L2329" s="31" t="n">
        <f aca="false">(E2329)*(K2329)+(1-E2329)*(1-K2329)</f>
        <v>0.699131273645564</v>
      </c>
      <c r="M2329" s="31" t="n">
        <f aca="false">LN(L2329)</f>
        <v>-0.357916752312881</v>
      </c>
    </row>
    <row r="2330" customFormat="false" ht="13" hidden="false" customHeight="false" outlineLevel="0" collapsed="false">
      <c r="A2330" s="18" t="n">
        <v>2321</v>
      </c>
      <c r="B2330" s="18" t="n">
        <v>38</v>
      </c>
      <c r="C2330" s="19" t="n">
        <v>19957</v>
      </c>
      <c r="D2330" s="19" t="n">
        <v>758369</v>
      </c>
      <c r="E2330" s="18" t="n">
        <v>1</v>
      </c>
      <c r="F2330" s="20" t="n">
        <f aca="false">($D$2-C2330)/$D$2</f>
        <v>0.20172</v>
      </c>
      <c r="G2330" s="19" t="n">
        <f aca="false">C2330-$D$3</f>
        <v>4957</v>
      </c>
      <c r="H2330" s="18" t="n">
        <f aca="false">E2330*B2330</f>
        <v>38</v>
      </c>
      <c r="I2330" s="19" t="n">
        <f aca="false">G2330*H2330</f>
        <v>188366</v>
      </c>
      <c r="J2330" s="29" t="n">
        <f aca="false">C2330/$D$2</f>
        <v>0.79828</v>
      </c>
      <c r="K2330" s="30" t="n">
        <f aca="false">1/(1+EXP($K$2+($K$3*J2330)))</f>
        <v>0.60842002161796</v>
      </c>
      <c r="L2330" s="31" t="n">
        <f aca="false">(E2330)*(K2330)+(1-E2330)*(1-K2330)</f>
        <v>0.60842002161796</v>
      </c>
      <c r="M2330" s="31" t="n">
        <f aca="false">LN(L2330)</f>
        <v>-0.496889810496202</v>
      </c>
    </row>
    <row r="2331" customFormat="false" ht="13" hidden="false" customHeight="false" outlineLevel="0" collapsed="false">
      <c r="A2331" s="18" t="n">
        <v>2322</v>
      </c>
      <c r="B2331" s="18" t="n">
        <v>15</v>
      </c>
      <c r="C2331" s="19" t="n">
        <v>20944</v>
      </c>
      <c r="D2331" s="19" t="n">
        <v>314154</v>
      </c>
      <c r="E2331" s="18" t="n">
        <v>1</v>
      </c>
      <c r="F2331" s="20" t="n">
        <f aca="false">($D$2-C2331)/$D$2</f>
        <v>0.16224</v>
      </c>
      <c r="G2331" s="19" t="n">
        <f aca="false">C2331-$D$3</f>
        <v>5944</v>
      </c>
      <c r="H2331" s="18" t="n">
        <f aca="false">E2331*B2331</f>
        <v>15</v>
      </c>
      <c r="I2331" s="19" t="n">
        <f aca="false">G2331*H2331</f>
        <v>89160</v>
      </c>
      <c r="J2331" s="29" t="n">
        <f aca="false">C2331/$D$2</f>
        <v>0.83776</v>
      </c>
      <c r="K2331" s="30" t="n">
        <f aca="false">1/(1+EXP($K$2+($K$3*J2331)))</f>
        <v>0.519708695538276</v>
      </c>
      <c r="L2331" s="31" t="n">
        <f aca="false">(E2331)*(K2331)+(1-E2331)*(1-K2331)</f>
        <v>0.519708695538276</v>
      </c>
      <c r="M2331" s="31" t="n">
        <f aca="false">LN(L2331)</f>
        <v>-0.654486825265738</v>
      </c>
    </row>
    <row r="2332" customFormat="false" ht="13" hidden="false" customHeight="false" outlineLevel="0" collapsed="false">
      <c r="A2332" s="18" t="n">
        <v>2323</v>
      </c>
      <c r="B2332" s="18" t="n">
        <v>13</v>
      </c>
      <c r="C2332" s="19" t="n">
        <v>18478</v>
      </c>
      <c r="D2332" s="19" t="n">
        <v>240209</v>
      </c>
      <c r="E2332" s="18" t="n">
        <v>1</v>
      </c>
      <c r="F2332" s="20" t="n">
        <f aca="false">($D$2-C2332)/$D$2</f>
        <v>0.26088</v>
      </c>
      <c r="G2332" s="19" t="n">
        <f aca="false">C2332-$D$3</f>
        <v>3478</v>
      </c>
      <c r="H2332" s="18" t="n">
        <f aca="false">E2332*B2332</f>
        <v>13</v>
      </c>
      <c r="I2332" s="19" t="n">
        <f aca="false">G2332*H2332</f>
        <v>45214</v>
      </c>
      <c r="J2332" s="29" t="n">
        <f aca="false">C2332/$D$2</f>
        <v>0.73912</v>
      </c>
      <c r="K2332" s="30" t="n">
        <f aca="false">1/(1+EXP($K$2+($K$3*J2332)))</f>
        <v>0.727668575611801</v>
      </c>
      <c r="L2332" s="31" t="n">
        <f aca="false">(E2332)*(K2332)+(1-E2332)*(1-K2332)</f>
        <v>0.727668575611801</v>
      </c>
      <c r="M2332" s="31" t="n">
        <f aca="false">LN(L2332)</f>
        <v>-0.31790958772518</v>
      </c>
    </row>
    <row r="2333" customFormat="false" ht="13" hidden="false" customHeight="false" outlineLevel="0" collapsed="false">
      <c r="A2333" s="18" t="n">
        <v>2324</v>
      </c>
      <c r="B2333" s="18" t="n">
        <v>17</v>
      </c>
      <c r="C2333" s="19" t="n">
        <v>21905</v>
      </c>
      <c r="D2333" s="19" t="n">
        <v>372382</v>
      </c>
      <c r="E2333" s="18" t="n">
        <v>0</v>
      </c>
      <c r="F2333" s="20" t="n">
        <f aca="false">($D$2-C2333)/$D$2</f>
        <v>0.1238</v>
      </c>
      <c r="G2333" s="19" t="n">
        <f aca="false">C2333-$D$3</f>
        <v>6905</v>
      </c>
      <c r="H2333" s="18" t="n">
        <f aca="false">E2333*B2333</f>
        <v>0</v>
      </c>
      <c r="I2333" s="19" t="n">
        <f aca="false">G2333*H2333</f>
        <v>0</v>
      </c>
      <c r="J2333" s="29" t="n">
        <f aca="false">C2333/$D$2</f>
        <v>0.8762</v>
      </c>
      <c r="K2333" s="30" t="n">
        <f aca="false">1/(1+EXP($K$2+($K$3*J2333)))</f>
        <v>0.432074140134273</v>
      </c>
      <c r="L2333" s="31" t="n">
        <f aca="false">(E2333)*(K2333)+(1-E2333)*(1-K2333)</f>
        <v>0.567925859865728</v>
      </c>
      <c r="M2333" s="31" t="n">
        <f aca="false">LN(L2333)</f>
        <v>-0.565764397185969</v>
      </c>
    </row>
    <row r="2334" customFormat="false" ht="13" hidden="false" customHeight="false" outlineLevel="0" collapsed="false">
      <c r="A2334" s="18" t="n">
        <v>2325</v>
      </c>
      <c r="B2334" s="18" t="n">
        <v>24</v>
      </c>
      <c r="C2334" s="19" t="n">
        <v>18417</v>
      </c>
      <c r="D2334" s="19" t="n">
        <v>442020</v>
      </c>
      <c r="E2334" s="18" t="n">
        <v>1</v>
      </c>
      <c r="F2334" s="20" t="n">
        <f aca="false">($D$2-C2334)/$D$2</f>
        <v>0.26332</v>
      </c>
      <c r="G2334" s="19" t="n">
        <f aca="false">C2334-$D$3</f>
        <v>3417</v>
      </c>
      <c r="H2334" s="18" t="n">
        <f aca="false">E2334*B2334</f>
        <v>24</v>
      </c>
      <c r="I2334" s="19" t="n">
        <f aca="false">G2334*H2334</f>
        <v>82008</v>
      </c>
      <c r="J2334" s="29" t="n">
        <f aca="false">C2334/$D$2</f>
        <v>0.73668</v>
      </c>
      <c r="K2334" s="30" t="n">
        <f aca="false">1/(1+EXP($K$2+($K$3*J2334)))</f>
        <v>0.732077060688746</v>
      </c>
      <c r="L2334" s="31" t="n">
        <f aca="false">(E2334)*(K2334)+(1-E2334)*(1-K2334)</f>
        <v>0.732077060688746</v>
      </c>
      <c r="M2334" s="31" t="n">
        <f aca="false">LN(L2334)</f>
        <v>-0.311869496396808</v>
      </c>
    </row>
    <row r="2335" customFormat="false" ht="13" hidden="false" customHeight="false" outlineLevel="0" collapsed="false">
      <c r="A2335" s="18" t="n">
        <v>2326</v>
      </c>
      <c r="B2335" s="18" t="n">
        <v>23</v>
      </c>
      <c r="C2335" s="19" t="n">
        <v>21173</v>
      </c>
      <c r="D2335" s="19" t="n">
        <v>486971</v>
      </c>
      <c r="E2335" s="18" t="n">
        <v>1</v>
      </c>
      <c r="F2335" s="20" t="n">
        <f aca="false">($D$2-C2335)/$D$2</f>
        <v>0.15308</v>
      </c>
      <c r="G2335" s="19" t="n">
        <f aca="false">C2335-$D$3</f>
        <v>6173</v>
      </c>
      <c r="H2335" s="18" t="n">
        <f aca="false">E2335*B2335</f>
        <v>23</v>
      </c>
      <c r="I2335" s="19" t="n">
        <f aca="false">G2335*H2335</f>
        <v>141979</v>
      </c>
      <c r="J2335" s="29" t="n">
        <f aca="false">C2335/$D$2</f>
        <v>0.84692</v>
      </c>
      <c r="K2335" s="30" t="n">
        <f aca="false">1/(1+EXP($K$2+($K$3*J2335)))</f>
        <v>0.498733046688422</v>
      </c>
      <c r="L2335" s="31" t="n">
        <f aca="false">(E2335)*(K2335)+(1-E2335)*(1-K2335)</f>
        <v>0.498733046688422</v>
      </c>
      <c r="M2335" s="31" t="n">
        <f aca="false">LN(L2335)</f>
        <v>-0.695684302957953</v>
      </c>
    </row>
    <row r="2336" customFormat="false" ht="13" hidden="false" customHeight="false" outlineLevel="0" collapsed="false">
      <c r="A2336" s="18" t="n">
        <v>2327</v>
      </c>
      <c r="B2336" s="18" t="n">
        <v>24</v>
      </c>
      <c r="C2336" s="19" t="n">
        <v>15641</v>
      </c>
      <c r="D2336" s="19" t="n">
        <v>375386</v>
      </c>
      <c r="E2336" s="18" t="n">
        <v>1</v>
      </c>
      <c r="F2336" s="20" t="n">
        <f aca="false">($D$2-C2336)/$D$2</f>
        <v>0.37436</v>
      </c>
      <c r="G2336" s="19" t="n">
        <f aca="false">C2336-$D$3</f>
        <v>641</v>
      </c>
      <c r="H2336" s="18" t="n">
        <f aca="false">E2336*B2336</f>
        <v>24</v>
      </c>
      <c r="I2336" s="19" t="n">
        <f aca="false">G2336*H2336</f>
        <v>15384</v>
      </c>
      <c r="J2336" s="29" t="n">
        <f aca="false">C2336/$D$2</f>
        <v>0.62564</v>
      </c>
      <c r="K2336" s="30" t="n">
        <f aca="false">1/(1+EXP($K$2+($K$3*J2336)))</f>
        <v>0.883167325283186</v>
      </c>
      <c r="L2336" s="31" t="n">
        <f aca="false">(E2336)*(K2336)+(1-E2336)*(1-K2336)</f>
        <v>0.883167325283186</v>
      </c>
      <c r="M2336" s="31" t="n">
        <f aca="false">LN(L2336)</f>
        <v>-0.124240599973394</v>
      </c>
    </row>
    <row r="2337" customFormat="false" ht="13" hidden="false" customHeight="false" outlineLevel="0" collapsed="false">
      <c r="A2337" s="18" t="n">
        <v>2328</v>
      </c>
      <c r="B2337" s="18" t="n">
        <v>25</v>
      </c>
      <c r="C2337" s="19" t="n">
        <v>19144</v>
      </c>
      <c r="D2337" s="19" t="n">
        <v>478592</v>
      </c>
      <c r="E2337" s="18" t="n">
        <v>1</v>
      </c>
      <c r="F2337" s="20" t="n">
        <f aca="false">($D$2-C2337)/$D$2</f>
        <v>0.23424</v>
      </c>
      <c r="G2337" s="19" t="n">
        <f aca="false">C2337-$D$3</f>
        <v>4144</v>
      </c>
      <c r="H2337" s="18" t="n">
        <f aca="false">E2337*B2337</f>
        <v>25</v>
      </c>
      <c r="I2337" s="19" t="n">
        <f aca="false">G2337*H2337</f>
        <v>103600</v>
      </c>
      <c r="J2337" s="29" t="n">
        <f aca="false">C2337/$D$2</f>
        <v>0.76576</v>
      </c>
      <c r="K2337" s="30" t="n">
        <f aca="false">1/(1+EXP($K$2+($K$3*J2337)))</f>
        <v>0.676710061090664</v>
      </c>
      <c r="L2337" s="31" t="n">
        <f aca="false">(E2337)*(K2337)+(1-E2337)*(1-K2337)</f>
        <v>0.676710061090664</v>
      </c>
      <c r="M2337" s="31" t="n">
        <f aca="false">LN(L2337)</f>
        <v>-0.390512367979999</v>
      </c>
    </row>
    <row r="2338" customFormat="false" ht="13" hidden="false" customHeight="false" outlineLevel="0" collapsed="false">
      <c r="A2338" s="18" t="n">
        <v>2329</v>
      </c>
      <c r="B2338" s="18" t="n">
        <v>12</v>
      </c>
      <c r="C2338" s="19" t="n">
        <v>16799</v>
      </c>
      <c r="D2338" s="19" t="n">
        <v>201585</v>
      </c>
      <c r="E2338" s="18" t="n">
        <v>1</v>
      </c>
      <c r="F2338" s="20" t="n">
        <f aca="false">($D$2-C2338)/$D$2</f>
        <v>0.32804</v>
      </c>
      <c r="G2338" s="19" t="n">
        <f aca="false">C2338-$D$3</f>
        <v>1799</v>
      </c>
      <c r="H2338" s="18" t="n">
        <f aca="false">E2338*B2338</f>
        <v>12</v>
      </c>
      <c r="I2338" s="19" t="n">
        <f aca="false">G2338*H2338</f>
        <v>21588</v>
      </c>
      <c r="J2338" s="29" t="n">
        <f aca="false">C2338/$D$2</f>
        <v>0.67196</v>
      </c>
      <c r="K2338" s="30" t="n">
        <f aca="false">1/(1+EXP($K$2+($K$3*J2338)))</f>
        <v>0.831779138597952</v>
      </c>
      <c r="L2338" s="31" t="n">
        <f aca="false">(E2338)*(K2338)+(1-E2338)*(1-K2338)</f>
        <v>0.831779138597952</v>
      </c>
      <c r="M2338" s="31" t="n">
        <f aca="false">LN(L2338)</f>
        <v>-0.184188331817174</v>
      </c>
    </row>
    <row r="2339" customFormat="false" ht="13" hidden="false" customHeight="false" outlineLevel="0" collapsed="false">
      <c r="A2339" s="18" t="n">
        <v>2330</v>
      </c>
      <c r="B2339" s="18" t="n">
        <v>10</v>
      </c>
      <c r="C2339" s="19" t="n">
        <v>20542</v>
      </c>
      <c r="D2339" s="19" t="n">
        <v>205424</v>
      </c>
      <c r="E2339" s="18" t="n">
        <v>1</v>
      </c>
      <c r="F2339" s="20" t="n">
        <f aca="false">($D$2-C2339)/$D$2</f>
        <v>0.17832</v>
      </c>
      <c r="G2339" s="19" t="n">
        <f aca="false">C2339-$D$3</f>
        <v>5542</v>
      </c>
      <c r="H2339" s="18" t="n">
        <f aca="false">E2339*B2339</f>
        <v>10</v>
      </c>
      <c r="I2339" s="19" t="n">
        <f aca="false">G2339*H2339</f>
        <v>55420</v>
      </c>
      <c r="J2339" s="29" t="n">
        <f aca="false">C2339/$D$2</f>
        <v>0.82168</v>
      </c>
      <c r="K2339" s="30" t="n">
        <f aca="false">1/(1+EXP($K$2+($K$3*J2339)))</f>
        <v>0.55631872856397</v>
      </c>
      <c r="L2339" s="31" t="n">
        <f aca="false">(E2339)*(K2339)+(1-E2339)*(1-K2339)</f>
        <v>0.55631872856397</v>
      </c>
      <c r="M2339" s="31" t="n">
        <f aca="false">LN(L2339)</f>
        <v>-0.586413896165285</v>
      </c>
    </row>
    <row r="2340" customFormat="false" ht="13" hidden="false" customHeight="false" outlineLevel="0" collapsed="false">
      <c r="A2340" s="18" t="n">
        <v>2331</v>
      </c>
      <c r="B2340" s="18" t="n">
        <v>10</v>
      </c>
      <c r="C2340" s="19" t="n">
        <v>22154</v>
      </c>
      <c r="D2340" s="19" t="n">
        <v>221535</v>
      </c>
      <c r="E2340" s="18" t="n">
        <v>1</v>
      </c>
      <c r="F2340" s="20" t="n">
        <f aca="false">($D$2-C2340)/$D$2</f>
        <v>0.11384</v>
      </c>
      <c r="G2340" s="19" t="n">
        <f aca="false">C2340-$D$3</f>
        <v>7154</v>
      </c>
      <c r="H2340" s="18" t="n">
        <f aca="false">E2340*B2340</f>
        <v>10</v>
      </c>
      <c r="I2340" s="19" t="n">
        <f aca="false">G2340*H2340</f>
        <v>71540</v>
      </c>
      <c r="J2340" s="29" t="n">
        <f aca="false">C2340/$D$2</f>
        <v>0.88616</v>
      </c>
      <c r="K2340" s="30" t="n">
        <f aca="false">1/(1+EXP($K$2+($K$3*J2340)))</f>
        <v>0.409829932854343</v>
      </c>
      <c r="L2340" s="31" t="n">
        <f aca="false">(E2340)*(K2340)+(1-E2340)*(1-K2340)</f>
        <v>0.409829932854343</v>
      </c>
      <c r="M2340" s="31" t="n">
        <f aca="false">LN(L2340)</f>
        <v>-0.892013003252472</v>
      </c>
    </row>
    <row r="2341" customFormat="false" ht="13" hidden="false" customHeight="false" outlineLevel="0" collapsed="false">
      <c r="A2341" s="18" t="n">
        <v>2332</v>
      </c>
      <c r="B2341" s="18" t="n">
        <v>14</v>
      </c>
      <c r="C2341" s="19" t="n">
        <v>17105</v>
      </c>
      <c r="D2341" s="19" t="n">
        <v>239465</v>
      </c>
      <c r="E2341" s="18" t="n">
        <v>1</v>
      </c>
      <c r="F2341" s="20" t="n">
        <f aca="false">($D$2-C2341)/$D$2</f>
        <v>0.3158</v>
      </c>
      <c r="G2341" s="19" t="n">
        <f aca="false">C2341-$D$3</f>
        <v>2105</v>
      </c>
      <c r="H2341" s="18" t="n">
        <f aca="false">E2341*B2341</f>
        <v>14</v>
      </c>
      <c r="I2341" s="19" t="n">
        <f aca="false">G2341*H2341</f>
        <v>29470</v>
      </c>
      <c r="J2341" s="29" t="n">
        <f aca="false">C2341/$D$2</f>
        <v>0.6842</v>
      </c>
      <c r="K2341" s="30" t="n">
        <f aca="false">1/(1+EXP($K$2+($K$3*J2341)))</f>
        <v>0.815495217267214</v>
      </c>
      <c r="L2341" s="31" t="n">
        <f aca="false">(E2341)*(K2341)+(1-E2341)*(1-K2341)</f>
        <v>0.815495217267214</v>
      </c>
      <c r="M2341" s="31" t="n">
        <f aca="false">LN(L2341)</f>
        <v>-0.203959721724025</v>
      </c>
    </row>
    <row r="2342" customFormat="false" ht="13" hidden="false" customHeight="false" outlineLevel="0" collapsed="false">
      <c r="A2342" s="18" t="n">
        <v>2333</v>
      </c>
      <c r="B2342" s="18" t="n">
        <v>17</v>
      </c>
      <c r="C2342" s="19" t="n">
        <v>15704</v>
      </c>
      <c r="D2342" s="19" t="n">
        <v>266967</v>
      </c>
      <c r="E2342" s="18" t="n">
        <v>1</v>
      </c>
      <c r="F2342" s="20" t="n">
        <f aca="false">($D$2-C2342)/$D$2</f>
        <v>0.37184</v>
      </c>
      <c r="G2342" s="19" t="n">
        <f aca="false">C2342-$D$3</f>
        <v>704</v>
      </c>
      <c r="H2342" s="18" t="n">
        <f aca="false">E2342*B2342</f>
        <v>17</v>
      </c>
      <c r="I2342" s="19" t="n">
        <f aca="false">G2342*H2342</f>
        <v>11968</v>
      </c>
      <c r="J2342" s="29" t="n">
        <f aca="false">C2342/$D$2</f>
        <v>0.62816</v>
      </c>
      <c r="K2342" s="30" t="n">
        <f aca="false">1/(1+EXP($K$2+($K$3*J2342)))</f>
        <v>0.880763295203338</v>
      </c>
      <c r="L2342" s="31" t="n">
        <f aca="false">(E2342)*(K2342)+(1-E2342)*(1-K2342)</f>
        <v>0.880763295203338</v>
      </c>
      <c r="M2342" s="31" t="n">
        <f aca="false">LN(L2342)</f>
        <v>-0.126966366554441</v>
      </c>
    </row>
    <row r="2343" customFormat="false" ht="13" hidden="false" customHeight="false" outlineLevel="0" collapsed="false">
      <c r="A2343" s="18" t="n">
        <v>2334</v>
      </c>
      <c r="B2343" s="18" t="n">
        <v>24</v>
      </c>
      <c r="C2343" s="19" t="n">
        <v>19127</v>
      </c>
      <c r="D2343" s="19" t="n">
        <v>459053</v>
      </c>
      <c r="E2343" s="18" t="n">
        <v>1</v>
      </c>
      <c r="F2343" s="20" t="n">
        <f aca="false">($D$2-C2343)/$D$2</f>
        <v>0.23492</v>
      </c>
      <c r="G2343" s="19" t="n">
        <f aca="false">C2343-$D$3</f>
        <v>4127</v>
      </c>
      <c r="H2343" s="18" t="n">
        <f aca="false">E2343*B2343</f>
        <v>24</v>
      </c>
      <c r="I2343" s="19" t="n">
        <f aca="false">G2343*H2343</f>
        <v>99048</v>
      </c>
      <c r="J2343" s="29" t="n">
        <f aca="false">C2343/$D$2</f>
        <v>0.76508</v>
      </c>
      <c r="K2343" s="30" t="n">
        <f aca="false">1/(1+EXP($K$2+($K$3*J2343)))</f>
        <v>0.678071868892032</v>
      </c>
      <c r="L2343" s="31" t="n">
        <f aca="false">(E2343)*(K2343)+(1-E2343)*(1-K2343)</f>
        <v>0.678071868892032</v>
      </c>
      <c r="M2343" s="31" t="n">
        <f aca="false">LN(L2343)</f>
        <v>-0.388501995343803</v>
      </c>
    </row>
    <row r="2344" customFormat="false" ht="13" hidden="false" customHeight="false" outlineLevel="0" collapsed="false">
      <c r="A2344" s="18" t="n">
        <v>2335</v>
      </c>
      <c r="B2344" s="18" t="n">
        <v>11</v>
      </c>
      <c r="C2344" s="19" t="n">
        <v>21754</v>
      </c>
      <c r="D2344" s="19" t="n">
        <v>239289</v>
      </c>
      <c r="E2344" s="18" t="n">
        <v>1</v>
      </c>
      <c r="F2344" s="20" t="n">
        <f aca="false">($D$2-C2344)/$D$2</f>
        <v>0.12984</v>
      </c>
      <c r="G2344" s="19" t="n">
        <f aca="false">C2344-$D$3</f>
        <v>6754</v>
      </c>
      <c r="H2344" s="18" t="n">
        <f aca="false">E2344*B2344</f>
        <v>11</v>
      </c>
      <c r="I2344" s="19" t="n">
        <f aca="false">G2344*H2344</f>
        <v>74294</v>
      </c>
      <c r="J2344" s="29" t="n">
        <f aca="false">C2344/$D$2</f>
        <v>0.87016</v>
      </c>
      <c r="K2344" s="30" t="n">
        <f aca="false">1/(1+EXP($K$2+($K$3*J2344)))</f>
        <v>0.445704363516767</v>
      </c>
      <c r="L2344" s="31" t="n">
        <f aca="false">(E2344)*(K2344)+(1-E2344)*(1-K2344)</f>
        <v>0.445704363516767</v>
      </c>
      <c r="M2344" s="31" t="n">
        <f aca="false">LN(L2344)</f>
        <v>-0.808099408822297</v>
      </c>
    </row>
    <row r="2345" customFormat="false" ht="13" hidden="false" customHeight="false" outlineLevel="0" collapsed="false">
      <c r="A2345" s="18" t="n">
        <v>2336</v>
      </c>
      <c r="B2345" s="18" t="n">
        <v>23</v>
      </c>
      <c r="C2345" s="19" t="n">
        <v>16575</v>
      </c>
      <c r="D2345" s="19" t="n">
        <v>381219</v>
      </c>
      <c r="E2345" s="18" t="n">
        <v>1</v>
      </c>
      <c r="F2345" s="20" t="n">
        <f aca="false">($D$2-C2345)/$D$2</f>
        <v>0.337</v>
      </c>
      <c r="G2345" s="19" t="n">
        <f aca="false">C2345-$D$3</f>
        <v>1575</v>
      </c>
      <c r="H2345" s="18" t="n">
        <f aca="false">E2345*B2345</f>
        <v>23</v>
      </c>
      <c r="I2345" s="19" t="n">
        <f aca="false">G2345*H2345</f>
        <v>36225</v>
      </c>
      <c r="J2345" s="29" t="n">
        <f aca="false">C2345/$D$2</f>
        <v>0.663</v>
      </c>
      <c r="K2345" s="30" t="n">
        <f aca="false">1/(1+EXP($K$2+($K$3*J2345)))</f>
        <v>0.842957467502891</v>
      </c>
      <c r="L2345" s="31" t="n">
        <f aca="false">(E2345)*(K2345)+(1-E2345)*(1-K2345)</f>
        <v>0.842957467502891</v>
      </c>
      <c r="M2345" s="31" t="n">
        <f aca="false">LN(L2345)</f>
        <v>-0.17083877598634</v>
      </c>
    </row>
    <row r="2346" customFormat="false" ht="13" hidden="false" customHeight="false" outlineLevel="0" collapsed="false">
      <c r="A2346" s="18" t="n">
        <v>2337</v>
      </c>
      <c r="B2346" s="18" t="n">
        <v>15</v>
      </c>
      <c r="C2346" s="19" t="n">
        <v>19157</v>
      </c>
      <c r="D2346" s="19" t="n">
        <v>287354</v>
      </c>
      <c r="E2346" s="18" t="n">
        <v>1</v>
      </c>
      <c r="F2346" s="20" t="n">
        <f aca="false">($D$2-C2346)/$D$2</f>
        <v>0.23372</v>
      </c>
      <c r="G2346" s="19" t="n">
        <f aca="false">C2346-$D$3</f>
        <v>4157</v>
      </c>
      <c r="H2346" s="18" t="n">
        <f aca="false">E2346*B2346</f>
        <v>15</v>
      </c>
      <c r="I2346" s="19" t="n">
        <f aca="false">G2346*H2346</f>
        <v>62355</v>
      </c>
      <c r="J2346" s="29" t="n">
        <f aca="false">C2346/$D$2</f>
        <v>0.76628</v>
      </c>
      <c r="K2346" s="30" t="n">
        <f aca="false">1/(1+EXP($K$2+($K$3*J2346)))</f>
        <v>0.675666651860958</v>
      </c>
      <c r="L2346" s="31" t="n">
        <f aca="false">(E2346)*(K2346)+(1-E2346)*(1-K2346)</f>
        <v>0.675666651860958</v>
      </c>
      <c r="M2346" s="31" t="n">
        <f aca="false">LN(L2346)</f>
        <v>-0.392055443110988</v>
      </c>
    </row>
    <row r="2347" customFormat="false" ht="13" hidden="false" customHeight="false" outlineLevel="0" collapsed="false">
      <c r="A2347" s="18" t="n">
        <v>2338</v>
      </c>
      <c r="B2347" s="18" t="n">
        <v>10</v>
      </c>
      <c r="C2347" s="19" t="n">
        <v>19010</v>
      </c>
      <c r="D2347" s="19" t="n">
        <v>190101</v>
      </c>
      <c r="E2347" s="18" t="n">
        <v>1</v>
      </c>
      <c r="F2347" s="20" t="n">
        <f aca="false">($D$2-C2347)/$D$2</f>
        <v>0.2396</v>
      </c>
      <c r="G2347" s="19" t="n">
        <f aca="false">C2347-$D$3</f>
        <v>4010</v>
      </c>
      <c r="H2347" s="18" t="n">
        <f aca="false">E2347*B2347</f>
        <v>10</v>
      </c>
      <c r="I2347" s="19" t="n">
        <f aca="false">G2347*H2347</f>
        <v>40100</v>
      </c>
      <c r="J2347" s="29" t="n">
        <f aca="false">C2347/$D$2</f>
        <v>0.7604</v>
      </c>
      <c r="K2347" s="30" t="n">
        <f aca="false">1/(1+EXP($K$2+($K$3*J2347)))</f>
        <v>0.687361569825703</v>
      </c>
      <c r="L2347" s="31" t="n">
        <f aca="false">(E2347)*(K2347)+(1-E2347)*(1-K2347)</f>
        <v>0.687361569825703</v>
      </c>
      <c r="M2347" s="31" t="n">
        <f aca="false">LN(L2347)</f>
        <v>-0.374894822696439</v>
      </c>
    </row>
    <row r="2348" customFormat="false" ht="13" hidden="false" customHeight="false" outlineLevel="0" collapsed="false">
      <c r="A2348" s="18" t="n">
        <v>2339</v>
      </c>
      <c r="B2348" s="18" t="n">
        <v>24</v>
      </c>
      <c r="C2348" s="19" t="n">
        <v>22275</v>
      </c>
      <c r="D2348" s="19" t="n">
        <v>534595</v>
      </c>
      <c r="E2348" s="18" t="n">
        <v>1</v>
      </c>
      <c r="F2348" s="20" t="n">
        <f aca="false">($D$2-C2348)/$D$2</f>
        <v>0.109</v>
      </c>
      <c r="G2348" s="19" t="n">
        <f aca="false">C2348-$D$3</f>
        <v>7275</v>
      </c>
      <c r="H2348" s="18" t="n">
        <f aca="false">E2348*B2348</f>
        <v>24</v>
      </c>
      <c r="I2348" s="19" t="n">
        <f aca="false">G2348*H2348</f>
        <v>174600</v>
      </c>
      <c r="J2348" s="29" t="n">
        <f aca="false">C2348/$D$2</f>
        <v>0.891</v>
      </c>
      <c r="K2348" s="30" t="n">
        <f aca="false">1/(1+EXP($K$2+($K$3*J2348)))</f>
        <v>0.399146439108619</v>
      </c>
      <c r="L2348" s="31" t="n">
        <f aca="false">(E2348)*(K2348)+(1-E2348)*(1-K2348)</f>
        <v>0.399146439108619</v>
      </c>
      <c r="M2348" s="31" t="n">
        <f aca="false">LN(L2348)</f>
        <v>-0.918426914116095</v>
      </c>
    </row>
    <row r="2349" customFormat="false" ht="13" hidden="false" customHeight="false" outlineLevel="0" collapsed="false">
      <c r="A2349" s="18" t="n">
        <v>2340</v>
      </c>
      <c r="B2349" s="18" t="n">
        <v>13</v>
      </c>
      <c r="C2349" s="19" t="n">
        <v>22027</v>
      </c>
      <c r="D2349" s="19" t="n">
        <v>286347</v>
      </c>
      <c r="E2349" s="18" t="n">
        <v>1</v>
      </c>
      <c r="F2349" s="20" t="n">
        <f aca="false">($D$2-C2349)/$D$2</f>
        <v>0.11892</v>
      </c>
      <c r="G2349" s="19" t="n">
        <f aca="false">C2349-$D$3</f>
        <v>7027</v>
      </c>
      <c r="H2349" s="18" t="n">
        <f aca="false">E2349*B2349</f>
        <v>13</v>
      </c>
      <c r="I2349" s="19" t="n">
        <f aca="false">G2349*H2349</f>
        <v>91351</v>
      </c>
      <c r="J2349" s="29" t="n">
        <f aca="false">C2349/$D$2</f>
        <v>0.88108</v>
      </c>
      <c r="K2349" s="30" t="n">
        <f aca="false">1/(1+EXP($K$2+($K$3*J2349)))</f>
        <v>0.421135287064759</v>
      </c>
      <c r="L2349" s="31" t="n">
        <f aca="false">(E2349)*(K2349)+(1-E2349)*(1-K2349)</f>
        <v>0.421135287064759</v>
      </c>
      <c r="M2349" s="31" t="n">
        <f aca="false">LN(L2349)</f>
        <v>-0.864801149973455</v>
      </c>
    </row>
    <row r="2350" customFormat="false" ht="13" hidden="false" customHeight="false" outlineLevel="0" collapsed="false">
      <c r="A2350" s="18" t="n">
        <v>2341</v>
      </c>
      <c r="B2350" s="18" t="n">
        <v>10</v>
      </c>
      <c r="C2350" s="19" t="n">
        <v>21703</v>
      </c>
      <c r="D2350" s="19" t="n">
        <v>217030</v>
      </c>
      <c r="E2350" s="18" t="n">
        <v>1</v>
      </c>
      <c r="F2350" s="20" t="n">
        <f aca="false">($D$2-C2350)/$D$2</f>
        <v>0.13188</v>
      </c>
      <c r="G2350" s="19" t="n">
        <f aca="false">C2350-$D$3</f>
        <v>6703</v>
      </c>
      <c r="H2350" s="18" t="n">
        <f aca="false">E2350*B2350</f>
        <v>10</v>
      </c>
      <c r="I2350" s="19" t="n">
        <f aca="false">G2350*H2350</f>
        <v>67030</v>
      </c>
      <c r="J2350" s="29" t="n">
        <f aca="false">C2350/$D$2</f>
        <v>0.86812</v>
      </c>
      <c r="K2350" s="30" t="n">
        <f aca="false">1/(1+EXP($K$2+($K$3*J2350)))</f>
        <v>0.450327517605958</v>
      </c>
      <c r="L2350" s="31" t="n">
        <f aca="false">(E2350)*(K2350)+(1-E2350)*(1-K2350)</f>
        <v>0.450327517605958</v>
      </c>
      <c r="M2350" s="31" t="n">
        <f aca="false">LN(L2350)</f>
        <v>-0.797780144045921</v>
      </c>
    </row>
    <row r="2351" customFormat="false" ht="13" hidden="false" customHeight="false" outlineLevel="0" collapsed="false">
      <c r="A2351" s="18" t="n">
        <v>2342</v>
      </c>
      <c r="B2351" s="18" t="n">
        <v>13</v>
      </c>
      <c r="C2351" s="19" t="n">
        <v>17605</v>
      </c>
      <c r="D2351" s="19" t="n">
        <v>228861</v>
      </c>
      <c r="E2351" s="18" t="n">
        <v>1</v>
      </c>
      <c r="F2351" s="20" t="n">
        <f aca="false">($D$2-C2351)/$D$2</f>
        <v>0.2958</v>
      </c>
      <c r="G2351" s="19" t="n">
        <f aca="false">C2351-$D$3</f>
        <v>2605</v>
      </c>
      <c r="H2351" s="18" t="n">
        <f aca="false">E2351*B2351</f>
        <v>13</v>
      </c>
      <c r="I2351" s="19" t="n">
        <f aca="false">G2351*H2351</f>
        <v>33865</v>
      </c>
      <c r="J2351" s="29" t="n">
        <f aca="false">C2351/$D$2</f>
        <v>0.7042</v>
      </c>
      <c r="K2351" s="30" t="n">
        <f aca="false">1/(1+EXP($K$2+($K$3*J2351)))</f>
        <v>0.786312138591269</v>
      </c>
      <c r="L2351" s="31" t="n">
        <f aca="false">(E2351)*(K2351)+(1-E2351)*(1-K2351)</f>
        <v>0.786312138591269</v>
      </c>
      <c r="M2351" s="31" t="n">
        <f aca="false">LN(L2351)</f>
        <v>-0.2404014424957</v>
      </c>
    </row>
    <row r="2352" customFormat="false" ht="13" hidden="false" customHeight="false" outlineLevel="0" collapsed="false">
      <c r="A2352" s="18" t="n">
        <v>2343</v>
      </c>
      <c r="B2352" s="18" t="n">
        <v>12</v>
      </c>
      <c r="C2352" s="19" t="n">
        <v>15634</v>
      </c>
      <c r="D2352" s="19" t="n">
        <v>187611</v>
      </c>
      <c r="E2352" s="18" t="n">
        <v>1</v>
      </c>
      <c r="F2352" s="20" t="n">
        <f aca="false">($D$2-C2352)/$D$2</f>
        <v>0.37464</v>
      </c>
      <c r="G2352" s="19" t="n">
        <f aca="false">C2352-$D$3</f>
        <v>634</v>
      </c>
      <c r="H2352" s="18" t="n">
        <f aca="false">E2352*B2352</f>
        <v>12</v>
      </c>
      <c r="I2352" s="19" t="n">
        <f aca="false">G2352*H2352</f>
        <v>7608</v>
      </c>
      <c r="J2352" s="29" t="n">
        <f aca="false">C2352/$D$2</f>
        <v>0.62536</v>
      </c>
      <c r="K2352" s="30" t="n">
        <f aca="false">1/(1+EXP($K$2+($K$3*J2352)))</f>
        <v>0.883431827784996</v>
      </c>
      <c r="L2352" s="31" t="n">
        <f aca="false">(E2352)*(K2352)+(1-E2352)*(1-K2352)</f>
        <v>0.883431827784996</v>
      </c>
      <c r="M2352" s="31" t="n">
        <f aca="false">LN(L2352)</f>
        <v>-0.123941151733168</v>
      </c>
    </row>
    <row r="2353" customFormat="false" ht="13" hidden="false" customHeight="false" outlineLevel="0" collapsed="false">
      <c r="A2353" s="18" t="n">
        <v>2344</v>
      </c>
      <c r="B2353" s="18" t="n">
        <v>18</v>
      </c>
      <c r="C2353" s="19" t="n">
        <v>18308</v>
      </c>
      <c r="D2353" s="19" t="n">
        <v>329541</v>
      </c>
      <c r="E2353" s="18" t="n">
        <v>1</v>
      </c>
      <c r="F2353" s="20" t="n">
        <f aca="false">($D$2-C2353)/$D$2</f>
        <v>0.26768</v>
      </c>
      <c r="G2353" s="19" t="n">
        <f aca="false">C2353-$D$3</f>
        <v>3308</v>
      </c>
      <c r="H2353" s="18" t="n">
        <f aca="false">E2353*B2353</f>
        <v>18</v>
      </c>
      <c r="I2353" s="19" t="n">
        <f aca="false">G2353*H2353</f>
        <v>59544</v>
      </c>
      <c r="J2353" s="29" t="n">
        <f aca="false">C2353/$D$2</f>
        <v>0.73232</v>
      </c>
      <c r="K2353" s="30" t="n">
        <f aca="false">1/(1+EXP($K$2+($K$3*J2353)))</f>
        <v>0.739840941263558</v>
      </c>
      <c r="L2353" s="31" t="n">
        <f aca="false">(E2353)*(K2353)+(1-E2353)*(1-K2353)</f>
        <v>0.739840941263558</v>
      </c>
      <c r="M2353" s="31" t="n">
        <f aca="false">LN(L2353)</f>
        <v>-0.30132006012618</v>
      </c>
    </row>
    <row r="2354" customFormat="false" ht="13" hidden="false" customHeight="false" outlineLevel="0" collapsed="false">
      <c r="A2354" s="18" t="n">
        <v>2345</v>
      </c>
      <c r="B2354" s="18" t="n">
        <v>11</v>
      </c>
      <c r="C2354" s="19" t="n">
        <v>15476</v>
      </c>
      <c r="D2354" s="19" t="n">
        <v>170240</v>
      </c>
      <c r="E2354" s="18" t="n">
        <v>1</v>
      </c>
      <c r="F2354" s="20" t="n">
        <f aca="false">($D$2-C2354)/$D$2</f>
        <v>0.38096</v>
      </c>
      <c r="G2354" s="19" t="n">
        <f aca="false">C2354-$D$3</f>
        <v>476</v>
      </c>
      <c r="H2354" s="18" t="n">
        <f aca="false">E2354*B2354</f>
        <v>11</v>
      </c>
      <c r="I2354" s="19" t="n">
        <f aca="false">G2354*H2354</f>
        <v>5236</v>
      </c>
      <c r="J2354" s="29" t="n">
        <f aca="false">C2354/$D$2</f>
        <v>0.61904</v>
      </c>
      <c r="K2354" s="30" t="n">
        <f aca="false">1/(1+EXP($K$2+($K$3*J2354)))</f>
        <v>0.889264987010655</v>
      </c>
      <c r="L2354" s="31" t="n">
        <f aca="false">(E2354)*(K2354)+(1-E2354)*(1-K2354)</f>
        <v>0.889264987010655</v>
      </c>
      <c r="M2354" s="31" t="n">
        <f aca="false">LN(L2354)</f>
        <v>-0.117360014755355</v>
      </c>
    </row>
    <row r="2355" customFormat="false" ht="13" hidden="false" customHeight="false" outlineLevel="0" collapsed="false">
      <c r="A2355" s="18" t="n">
        <v>2346</v>
      </c>
      <c r="B2355" s="18" t="n">
        <v>12</v>
      </c>
      <c r="C2355" s="19" t="n">
        <v>18013</v>
      </c>
      <c r="D2355" s="19" t="n">
        <v>216158</v>
      </c>
      <c r="E2355" s="18" t="n">
        <v>1</v>
      </c>
      <c r="F2355" s="20" t="n">
        <f aca="false">($D$2-C2355)/$D$2</f>
        <v>0.27948</v>
      </c>
      <c r="G2355" s="19" t="n">
        <f aca="false">C2355-$D$3</f>
        <v>3013</v>
      </c>
      <c r="H2355" s="18" t="n">
        <f aca="false">E2355*B2355</f>
        <v>12</v>
      </c>
      <c r="I2355" s="19" t="n">
        <f aca="false">G2355*H2355</f>
        <v>36156</v>
      </c>
      <c r="J2355" s="29" t="n">
        <f aca="false">C2355/$D$2</f>
        <v>0.72052</v>
      </c>
      <c r="K2355" s="30" t="n">
        <f aca="false">1/(1+EXP($K$2+($K$3*J2355)))</f>
        <v>0.760109293433232</v>
      </c>
      <c r="L2355" s="31" t="n">
        <f aca="false">(E2355)*(K2355)+(1-E2355)*(1-K2355)</f>
        <v>0.760109293433232</v>
      </c>
      <c r="M2355" s="31" t="n">
        <f aca="false">LN(L2355)</f>
        <v>-0.274293048892027</v>
      </c>
    </row>
    <row r="2356" customFormat="false" ht="13" hidden="false" customHeight="false" outlineLevel="0" collapsed="false">
      <c r="A2356" s="18" t="n">
        <v>2347</v>
      </c>
      <c r="B2356" s="18" t="n">
        <v>15</v>
      </c>
      <c r="C2356" s="19" t="n">
        <v>15749</v>
      </c>
      <c r="D2356" s="19" t="n">
        <v>236232</v>
      </c>
      <c r="E2356" s="18" t="n">
        <v>1</v>
      </c>
      <c r="F2356" s="20" t="n">
        <f aca="false">($D$2-C2356)/$D$2</f>
        <v>0.37004</v>
      </c>
      <c r="G2356" s="19" t="n">
        <f aca="false">C2356-$D$3</f>
        <v>749</v>
      </c>
      <c r="H2356" s="18" t="n">
        <f aca="false">E2356*B2356</f>
        <v>15</v>
      </c>
      <c r="I2356" s="19" t="n">
        <f aca="false">G2356*H2356</f>
        <v>11235</v>
      </c>
      <c r="J2356" s="29" t="n">
        <f aca="false">C2356/$D$2</f>
        <v>0.62996</v>
      </c>
      <c r="K2356" s="30" t="n">
        <f aca="false">1/(1+EXP($K$2+($K$3*J2356)))</f>
        <v>0.879020045594369</v>
      </c>
      <c r="L2356" s="31" t="n">
        <f aca="false">(E2356)*(K2356)+(1-E2356)*(1-K2356)</f>
        <v>0.879020045594369</v>
      </c>
      <c r="M2356" s="31" t="n">
        <f aca="false">LN(L2356)</f>
        <v>-0.128947576557708</v>
      </c>
    </row>
    <row r="2357" customFormat="false" ht="13" hidden="false" customHeight="false" outlineLevel="0" collapsed="false">
      <c r="A2357" s="18" t="n">
        <v>2348</v>
      </c>
      <c r="B2357" s="18" t="n">
        <v>13</v>
      </c>
      <c r="C2357" s="19" t="n">
        <v>18492</v>
      </c>
      <c r="D2357" s="19" t="n">
        <v>240402</v>
      </c>
      <c r="E2357" s="18" t="n">
        <v>1</v>
      </c>
      <c r="F2357" s="20" t="n">
        <f aca="false">($D$2-C2357)/$D$2</f>
        <v>0.26032</v>
      </c>
      <c r="G2357" s="19" t="n">
        <f aca="false">C2357-$D$3</f>
        <v>3492</v>
      </c>
      <c r="H2357" s="18" t="n">
        <f aca="false">E2357*B2357</f>
        <v>13</v>
      </c>
      <c r="I2357" s="19" t="n">
        <f aca="false">G2357*H2357</f>
        <v>45396</v>
      </c>
      <c r="J2357" s="29" t="n">
        <f aca="false">C2357/$D$2</f>
        <v>0.73968</v>
      </c>
      <c r="K2357" s="30" t="n">
        <f aca="false">1/(1+EXP($K$2+($K$3*J2357)))</f>
        <v>0.726650411863958</v>
      </c>
      <c r="L2357" s="31" t="n">
        <f aca="false">(E2357)*(K2357)+(1-E2357)*(1-K2357)</f>
        <v>0.726650411863958</v>
      </c>
      <c r="M2357" s="31" t="n">
        <f aca="false">LN(L2357)</f>
        <v>-0.319309781111855</v>
      </c>
    </row>
    <row r="2358" customFormat="false" ht="13" hidden="false" customHeight="false" outlineLevel="0" collapsed="false">
      <c r="A2358" s="18" t="n">
        <v>2349</v>
      </c>
      <c r="B2358" s="18" t="n">
        <v>27</v>
      </c>
      <c r="C2358" s="19" t="n">
        <v>16552</v>
      </c>
      <c r="D2358" s="19" t="n">
        <v>446910</v>
      </c>
      <c r="E2358" s="18" t="n">
        <v>1</v>
      </c>
      <c r="F2358" s="20" t="n">
        <f aca="false">($D$2-C2358)/$D$2</f>
        <v>0.33792</v>
      </c>
      <c r="G2358" s="19" t="n">
        <f aca="false">C2358-$D$3</f>
        <v>1552</v>
      </c>
      <c r="H2358" s="18" t="n">
        <f aca="false">E2358*B2358</f>
        <v>27</v>
      </c>
      <c r="I2358" s="19" t="n">
        <f aca="false">G2358*H2358</f>
        <v>41904</v>
      </c>
      <c r="J2358" s="29" t="n">
        <f aca="false">C2358/$D$2</f>
        <v>0.66208</v>
      </c>
      <c r="K2358" s="30" t="n">
        <f aca="false">1/(1+EXP($K$2+($K$3*J2358)))</f>
        <v>0.844070340841373</v>
      </c>
      <c r="L2358" s="31" t="n">
        <f aca="false">(E2358)*(K2358)+(1-E2358)*(1-K2358)</f>
        <v>0.844070340841373</v>
      </c>
      <c r="M2358" s="31" t="n">
        <f aca="false">LN(L2358)</f>
        <v>-0.169519445629836</v>
      </c>
    </row>
    <row r="2359" customFormat="false" ht="13" hidden="false" customHeight="false" outlineLevel="0" collapsed="false">
      <c r="A2359" s="18" t="n">
        <v>2350</v>
      </c>
      <c r="B2359" s="18" t="n">
        <v>10</v>
      </c>
      <c r="C2359" s="19" t="n">
        <v>16799</v>
      </c>
      <c r="D2359" s="19" t="n">
        <v>167990</v>
      </c>
      <c r="E2359" s="18" t="n">
        <v>1</v>
      </c>
      <c r="F2359" s="20" t="n">
        <f aca="false">($D$2-C2359)/$D$2</f>
        <v>0.32804</v>
      </c>
      <c r="G2359" s="19" t="n">
        <f aca="false">C2359-$D$3</f>
        <v>1799</v>
      </c>
      <c r="H2359" s="18" t="n">
        <f aca="false">E2359*B2359</f>
        <v>10</v>
      </c>
      <c r="I2359" s="19" t="n">
        <f aca="false">G2359*H2359</f>
        <v>17990</v>
      </c>
      <c r="J2359" s="29" t="n">
        <f aca="false">C2359/$D$2</f>
        <v>0.67196</v>
      </c>
      <c r="K2359" s="30" t="n">
        <f aca="false">1/(1+EXP($K$2+($K$3*J2359)))</f>
        <v>0.831779138597952</v>
      </c>
      <c r="L2359" s="31" t="n">
        <f aca="false">(E2359)*(K2359)+(1-E2359)*(1-K2359)</f>
        <v>0.831779138597952</v>
      </c>
      <c r="M2359" s="31" t="n">
        <f aca="false">LN(L2359)</f>
        <v>-0.184188331817174</v>
      </c>
    </row>
    <row r="2360" customFormat="false" ht="13" hidden="false" customHeight="false" outlineLevel="0" collapsed="false">
      <c r="A2360" s="18" t="n">
        <v>2351</v>
      </c>
      <c r="B2360" s="18" t="n">
        <v>18</v>
      </c>
      <c r="C2360" s="19" t="n">
        <v>16063</v>
      </c>
      <c r="D2360" s="19" t="n">
        <v>289126</v>
      </c>
      <c r="E2360" s="18" t="n">
        <v>1</v>
      </c>
      <c r="F2360" s="20" t="n">
        <f aca="false">($D$2-C2360)/$D$2</f>
        <v>0.35748</v>
      </c>
      <c r="G2360" s="19" t="n">
        <f aca="false">C2360-$D$3</f>
        <v>1063</v>
      </c>
      <c r="H2360" s="18" t="n">
        <f aca="false">E2360*B2360</f>
        <v>18</v>
      </c>
      <c r="I2360" s="19" t="n">
        <f aca="false">G2360*H2360</f>
        <v>19134</v>
      </c>
      <c r="J2360" s="29" t="n">
        <f aca="false">C2360/$D$2</f>
        <v>0.64252</v>
      </c>
      <c r="K2360" s="30" t="n">
        <f aca="false">1/(1+EXP($K$2+($K$3*J2360)))</f>
        <v>0.866236112330942</v>
      </c>
      <c r="L2360" s="31" t="n">
        <f aca="false">(E2360)*(K2360)+(1-E2360)*(1-K2360)</f>
        <v>0.866236112330942</v>
      </c>
      <c r="M2360" s="31" t="n">
        <f aca="false">LN(L2360)</f>
        <v>-0.143597760547729</v>
      </c>
    </row>
    <row r="2361" customFormat="false" ht="13" hidden="false" customHeight="false" outlineLevel="0" collapsed="false">
      <c r="A2361" s="18" t="n">
        <v>2352</v>
      </c>
      <c r="B2361" s="18" t="n">
        <v>13</v>
      </c>
      <c r="C2361" s="19" t="n">
        <v>15403</v>
      </c>
      <c r="D2361" s="19" t="n">
        <v>200242</v>
      </c>
      <c r="E2361" s="18" t="n">
        <v>1</v>
      </c>
      <c r="F2361" s="20" t="n">
        <f aca="false">($D$2-C2361)/$D$2</f>
        <v>0.38388</v>
      </c>
      <c r="G2361" s="19" t="n">
        <f aca="false">C2361-$D$3</f>
        <v>403</v>
      </c>
      <c r="H2361" s="18" t="n">
        <f aca="false">E2361*B2361</f>
        <v>13</v>
      </c>
      <c r="I2361" s="19" t="n">
        <f aca="false">G2361*H2361</f>
        <v>5239</v>
      </c>
      <c r="J2361" s="29" t="n">
        <f aca="false">C2361/$D$2</f>
        <v>0.61612</v>
      </c>
      <c r="K2361" s="30" t="n">
        <f aca="false">1/(1+EXP($K$2+($K$3*J2361)))</f>
        <v>0.8918727277675</v>
      </c>
      <c r="L2361" s="31" t="n">
        <f aca="false">(E2361)*(K2361)+(1-E2361)*(1-K2361)</f>
        <v>0.8918727277675</v>
      </c>
      <c r="M2361" s="31" t="n">
        <f aca="false">LN(L2361)</f>
        <v>-0.114431838457155</v>
      </c>
    </row>
    <row r="2362" customFormat="false" ht="13" hidden="false" customHeight="false" outlineLevel="0" collapsed="false">
      <c r="A2362" s="18" t="n">
        <v>2353</v>
      </c>
      <c r="B2362" s="18" t="n">
        <v>14</v>
      </c>
      <c r="C2362" s="19" t="n">
        <v>22112</v>
      </c>
      <c r="D2362" s="19" t="n">
        <v>309572</v>
      </c>
      <c r="E2362" s="18" t="n">
        <v>0</v>
      </c>
      <c r="F2362" s="20" t="n">
        <f aca="false">($D$2-C2362)/$D$2</f>
        <v>0.11552</v>
      </c>
      <c r="G2362" s="19" t="n">
        <f aca="false">C2362-$D$3</f>
        <v>7112</v>
      </c>
      <c r="H2362" s="18" t="n">
        <f aca="false">E2362*B2362</f>
        <v>0</v>
      </c>
      <c r="I2362" s="19" t="n">
        <f aca="false">G2362*H2362</f>
        <v>0</v>
      </c>
      <c r="J2362" s="29" t="n">
        <f aca="false">C2362/$D$2</f>
        <v>0.88448</v>
      </c>
      <c r="K2362" s="30" t="n">
        <f aca="false">1/(1+EXP($K$2+($K$3*J2362)))</f>
        <v>0.413558795020019</v>
      </c>
      <c r="L2362" s="31" t="n">
        <f aca="false">(E2362)*(K2362)+(1-E2362)*(1-K2362)</f>
        <v>0.586441204979981</v>
      </c>
      <c r="M2362" s="31" t="n">
        <f aca="false">LN(L2362)</f>
        <v>-0.533682863177159</v>
      </c>
    </row>
    <row r="2363" customFormat="false" ht="13" hidden="false" customHeight="false" outlineLevel="0" collapsed="false">
      <c r="A2363" s="18" t="n">
        <v>2354</v>
      </c>
      <c r="B2363" s="18" t="n">
        <v>10</v>
      </c>
      <c r="C2363" s="19" t="n">
        <v>17927</v>
      </c>
      <c r="D2363" s="19" t="n">
        <v>179267</v>
      </c>
      <c r="E2363" s="18" t="n">
        <v>1</v>
      </c>
      <c r="F2363" s="20" t="n">
        <f aca="false">($D$2-C2363)/$D$2</f>
        <v>0.28292</v>
      </c>
      <c r="G2363" s="19" t="n">
        <f aca="false">C2363-$D$3</f>
        <v>2927</v>
      </c>
      <c r="H2363" s="18" t="n">
        <f aca="false">E2363*B2363</f>
        <v>10</v>
      </c>
      <c r="I2363" s="19" t="n">
        <f aca="false">G2363*H2363</f>
        <v>29270</v>
      </c>
      <c r="J2363" s="29" t="n">
        <f aca="false">C2363/$D$2</f>
        <v>0.71708</v>
      </c>
      <c r="K2363" s="30" t="n">
        <f aca="false">1/(1+EXP($K$2+($K$3*J2363)))</f>
        <v>0.765810372604959</v>
      </c>
      <c r="L2363" s="31" t="n">
        <f aca="false">(E2363)*(K2363)+(1-E2363)*(1-K2363)</f>
        <v>0.765810372604959</v>
      </c>
      <c r="M2363" s="31" t="n">
        <f aca="false">LN(L2363)</f>
        <v>-0.266820695234435</v>
      </c>
    </row>
    <row r="2364" customFormat="false" ht="13" hidden="false" customHeight="false" outlineLevel="0" collapsed="false">
      <c r="A2364" s="18" t="n">
        <v>2355</v>
      </c>
      <c r="B2364" s="18" t="n">
        <v>22</v>
      </c>
      <c r="C2364" s="19" t="n">
        <v>19870</v>
      </c>
      <c r="D2364" s="19" t="n">
        <v>437143</v>
      </c>
      <c r="E2364" s="18" t="n">
        <v>1</v>
      </c>
      <c r="F2364" s="20" t="n">
        <f aca="false">($D$2-C2364)/$D$2</f>
        <v>0.2052</v>
      </c>
      <c r="G2364" s="19" t="n">
        <f aca="false">C2364-$D$3</f>
        <v>4870</v>
      </c>
      <c r="H2364" s="18" t="n">
        <f aca="false">E2364*B2364</f>
        <v>22</v>
      </c>
      <c r="I2364" s="19" t="n">
        <f aca="false">G2364*H2364</f>
        <v>107140</v>
      </c>
      <c r="J2364" s="29" t="n">
        <f aca="false">C2364/$D$2</f>
        <v>0.7948</v>
      </c>
      <c r="K2364" s="30" t="n">
        <f aca="false">1/(1+EXP($K$2+($K$3*J2364)))</f>
        <v>0.615991121190783</v>
      </c>
      <c r="L2364" s="31" t="n">
        <f aca="false">(E2364)*(K2364)+(1-E2364)*(1-K2364)</f>
        <v>0.615991121190783</v>
      </c>
      <c r="M2364" s="31" t="n">
        <f aca="false">LN(L2364)</f>
        <v>-0.484522729203821</v>
      </c>
    </row>
    <row r="2365" customFormat="false" ht="13" hidden="false" customHeight="false" outlineLevel="0" collapsed="false">
      <c r="A2365" s="18" t="n">
        <v>2356</v>
      </c>
      <c r="B2365" s="18" t="n">
        <v>22</v>
      </c>
      <c r="C2365" s="19" t="n">
        <v>19333</v>
      </c>
      <c r="D2365" s="19" t="n">
        <v>425330</v>
      </c>
      <c r="E2365" s="18" t="n">
        <v>1</v>
      </c>
      <c r="F2365" s="20" t="n">
        <f aca="false">($D$2-C2365)/$D$2</f>
        <v>0.22668</v>
      </c>
      <c r="G2365" s="19" t="n">
        <f aca="false">C2365-$D$3</f>
        <v>4333</v>
      </c>
      <c r="H2365" s="18" t="n">
        <f aca="false">E2365*B2365</f>
        <v>22</v>
      </c>
      <c r="I2365" s="19" t="n">
        <f aca="false">G2365*H2365</f>
        <v>95326</v>
      </c>
      <c r="J2365" s="29" t="n">
        <f aca="false">C2365/$D$2</f>
        <v>0.77332</v>
      </c>
      <c r="K2365" s="30" t="n">
        <f aca="false">1/(1+EXP($K$2+($K$3*J2365)))</f>
        <v>0.661371593078124</v>
      </c>
      <c r="L2365" s="31" t="n">
        <f aca="false">(E2365)*(K2365)+(1-E2365)*(1-K2365)</f>
        <v>0.661371593078124</v>
      </c>
      <c r="M2365" s="31" t="n">
        <f aca="false">LN(L2365)</f>
        <v>-0.413439429042138</v>
      </c>
    </row>
    <row r="2366" customFormat="false" ht="13" hidden="false" customHeight="false" outlineLevel="0" collapsed="false">
      <c r="A2366" s="18" t="n">
        <v>2357</v>
      </c>
      <c r="B2366" s="18" t="n">
        <v>13</v>
      </c>
      <c r="C2366" s="19" t="n">
        <v>17250</v>
      </c>
      <c r="D2366" s="19" t="n">
        <v>224244</v>
      </c>
      <c r="E2366" s="18" t="n">
        <v>1</v>
      </c>
      <c r="F2366" s="20" t="n">
        <f aca="false">($D$2-C2366)/$D$2</f>
        <v>0.31</v>
      </c>
      <c r="G2366" s="19" t="n">
        <f aca="false">C2366-$D$3</f>
        <v>2250</v>
      </c>
      <c r="H2366" s="18" t="n">
        <f aca="false">E2366*B2366</f>
        <v>13</v>
      </c>
      <c r="I2366" s="19" t="n">
        <f aca="false">G2366*H2366</f>
        <v>29250</v>
      </c>
      <c r="J2366" s="29" t="n">
        <f aca="false">C2366/$D$2</f>
        <v>0.69</v>
      </c>
      <c r="K2366" s="30" t="n">
        <f aca="false">1/(1+EXP($K$2+($K$3*J2366)))</f>
        <v>0.807363372945467</v>
      </c>
      <c r="L2366" s="31" t="n">
        <f aca="false">(E2366)*(K2366)+(1-E2366)*(1-K2366)</f>
        <v>0.807363372945467</v>
      </c>
      <c r="M2366" s="31" t="n">
        <f aca="false">LN(L2366)</f>
        <v>-0.213981435791606</v>
      </c>
    </row>
    <row r="2367" customFormat="false" ht="13" hidden="false" customHeight="false" outlineLevel="0" collapsed="false">
      <c r="A2367" s="18" t="n">
        <v>2358</v>
      </c>
      <c r="B2367" s="18" t="n">
        <v>14</v>
      </c>
      <c r="C2367" s="19" t="n">
        <v>19306</v>
      </c>
      <c r="D2367" s="19" t="n">
        <v>270282</v>
      </c>
      <c r="E2367" s="18" t="n">
        <v>1</v>
      </c>
      <c r="F2367" s="20" t="n">
        <f aca="false">($D$2-C2367)/$D$2</f>
        <v>0.22776</v>
      </c>
      <c r="G2367" s="19" t="n">
        <f aca="false">C2367-$D$3</f>
        <v>4306</v>
      </c>
      <c r="H2367" s="18" t="n">
        <f aca="false">E2367*B2367</f>
        <v>14</v>
      </c>
      <c r="I2367" s="19" t="n">
        <f aca="false">G2367*H2367</f>
        <v>60284</v>
      </c>
      <c r="J2367" s="29" t="n">
        <f aca="false">C2367/$D$2</f>
        <v>0.77224</v>
      </c>
      <c r="K2367" s="30" t="n">
        <f aca="false">1/(1+EXP($K$2+($K$3*J2367)))</f>
        <v>0.663584624240673</v>
      </c>
      <c r="L2367" s="31" t="n">
        <f aca="false">(E2367)*(K2367)+(1-E2367)*(1-K2367)</f>
        <v>0.663584624240673</v>
      </c>
      <c r="M2367" s="31" t="n">
        <f aca="false">LN(L2367)</f>
        <v>-0.410098891156293</v>
      </c>
    </row>
    <row r="2368" customFormat="false" ht="13" hidden="false" customHeight="false" outlineLevel="0" collapsed="false">
      <c r="A2368" s="18" t="n">
        <v>2359</v>
      </c>
      <c r="B2368" s="18" t="n">
        <v>16</v>
      </c>
      <c r="C2368" s="19" t="n">
        <v>16559</v>
      </c>
      <c r="D2368" s="19" t="n">
        <v>264943</v>
      </c>
      <c r="E2368" s="18" t="n">
        <v>1</v>
      </c>
      <c r="F2368" s="20" t="n">
        <f aca="false">($D$2-C2368)/$D$2</f>
        <v>0.33764</v>
      </c>
      <c r="G2368" s="19" t="n">
        <f aca="false">C2368-$D$3</f>
        <v>1559</v>
      </c>
      <c r="H2368" s="18" t="n">
        <f aca="false">E2368*B2368</f>
        <v>16</v>
      </c>
      <c r="I2368" s="19" t="n">
        <f aca="false">G2368*H2368</f>
        <v>24944</v>
      </c>
      <c r="J2368" s="29" t="n">
        <f aca="false">C2368/$D$2</f>
        <v>0.66236</v>
      </c>
      <c r="K2368" s="30" t="n">
        <f aca="false">1/(1+EXP($K$2+($K$3*J2368)))</f>
        <v>0.843732322535493</v>
      </c>
      <c r="L2368" s="31" t="n">
        <f aca="false">(E2368)*(K2368)+(1-E2368)*(1-K2368)</f>
        <v>0.843732322535493</v>
      </c>
      <c r="M2368" s="31" t="n">
        <f aca="false">LN(L2368)</f>
        <v>-0.16991998808392</v>
      </c>
    </row>
    <row r="2369" customFormat="false" ht="13" hidden="false" customHeight="false" outlineLevel="0" collapsed="false">
      <c r="A2369" s="18" t="n">
        <v>2360</v>
      </c>
      <c r="B2369" s="18" t="n">
        <v>17</v>
      </c>
      <c r="C2369" s="19" t="n">
        <v>19628</v>
      </c>
      <c r="D2369" s="19" t="n">
        <v>333677</v>
      </c>
      <c r="E2369" s="18" t="n">
        <v>1</v>
      </c>
      <c r="F2369" s="20" t="n">
        <f aca="false">($D$2-C2369)/$D$2</f>
        <v>0.21488</v>
      </c>
      <c r="G2369" s="19" t="n">
        <f aca="false">C2369-$D$3</f>
        <v>4628</v>
      </c>
      <c r="H2369" s="18" t="n">
        <f aca="false">E2369*B2369</f>
        <v>17</v>
      </c>
      <c r="I2369" s="19" t="n">
        <f aca="false">G2369*H2369</f>
        <v>78676</v>
      </c>
      <c r="J2369" s="29" t="n">
        <f aca="false">C2369/$D$2</f>
        <v>0.78512</v>
      </c>
      <c r="K2369" s="30" t="n">
        <f aca="false">1/(1+EXP($K$2+($K$3*J2369)))</f>
        <v>0.63674766106823</v>
      </c>
      <c r="L2369" s="31" t="n">
        <f aca="false">(E2369)*(K2369)+(1-E2369)*(1-K2369)</f>
        <v>0.63674766106823</v>
      </c>
      <c r="M2369" s="31" t="n">
        <f aca="false">LN(L2369)</f>
        <v>-0.451381838363349</v>
      </c>
    </row>
    <row r="2370" customFormat="false" ht="13" hidden="false" customHeight="false" outlineLevel="0" collapsed="false">
      <c r="A2370" s="18" t="n">
        <v>2361</v>
      </c>
      <c r="B2370" s="18" t="n">
        <v>13</v>
      </c>
      <c r="C2370" s="19" t="n">
        <v>15251</v>
      </c>
      <c r="D2370" s="19" t="n">
        <v>198269</v>
      </c>
      <c r="E2370" s="18" t="n">
        <v>1</v>
      </c>
      <c r="F2370" s="20" t="n">
        <f aca="false">($D$2-C2370)/$D$2</f>
        <v>0.38996</v>
      </c>
      <c r="G2370" s="19" t="n">
        <f aca="false">C2370-$D$3</f>
        <v>251</v>
      </c>
      <c r="H2370" s="18" t="n">
        <f aca="false">E2370*B2370</f>
        <v>13</v>
      </c>
      <c r="I2370" s="19" t="n">
        <f aca="false">G2370*H2370</f>
        <v>3263</v>
      </c>
      <c r="J2370" s="29" t="n">
        <f aca="false">C2370/$D$2</f>
        <v>0.61004</v>
      </c>
      <c r="K2370" s="30" t="n">
        <f aca="false">1/(1+EXP($K$2+($K$3*J2370)))</f>
        <v>0.897129785481063</v>
      </c>
      <c r="L2370" s="31" t="n">
        <f aca="false">(E2370)*(K2370)+(1-E2370)*(1-K2370)</f>
        <v>0.897129785481063</v>
      </c>
      <c r="M2370" s="31" t="n">
        <f aca="false">LN(L2370)</f>
        <v>-0.10855473900501</v>
      </c>
    </row>
    <row r="2371" customFormat="false" ht="13" hidden="false" customHeight="false" outlineLevel="0" collapsed="false">
      <c r="A2371" s="18" t="n">
        <v>2362</v>
      </c>
      <c r="B2371" s="18" t="n">
        <v>30</v>
      </c>
      <c r="C2371" s="19" t="n">
        <v>22063</v>
      </c>
      <c r="D2371" s="19" t="n">
        <v>661900</v>
      </c>
      <c r="E2371" s="18" t="n">
        <v>1</v>
      </c>
      <c r="F2371" s="20" t="n">
        <f aca="false">($D$2-C2371)/$D$2</f>
        <v>0.11748</v>
      </c>
      <c r="G2371" s="19" t="n">
        <f aca="false">C2371-$D$3</f>
        <v>7063</v>
      </c>
      <c r="H2371" s="18" t="n">
        <f aca="false">E2371*B2371</f>
        <v>30</v>
      </c>
      <c r="I2371" s="19" t="n">
        <f aca="false">G2371*H2371</f>
        <v>211890</v>
      </c>
      <c r="J2371" s="29" t="n">
        <f aca="false">C2371/$D$2</f>
        <v>0.88252</v>
      </c>
      <c r="K2371" s="30" t="n">
        <f aca="false">1/(1+EXP($K$2+($K$3*J2371)))</f>
        <v>0.41792166632544</v>
      </c>
      <c r="L2371" s="31" t="n">
        <f aca="false">(E2371)*(K2371)+(1-E2371)*(1-K2371)</f>
        <v>0.41792166632544</v>
      </c>
      <c r="M2371" s="31" t="n">
        <f aca="false">LN(L2371)</f>
        <v>-0.872461265154478</v>
      </c>
    </row>
    <row r="2372" customFormat="false" ht="13" hidden="false" customHeight="false" outlineLevel="0" collapsed="false">
      <c r="A2372" s="18" t="n">
        <v>2363</v>
      </c>
      <c r="B2372" s="18" t="n">
        <v>14</v>
      </c>
      <c r="C2372" s="19" t="n">
        <v>16146</v>
      </c>
      <c r="D2372" s="19" t="n">
        <v>226049</v>
      </c>
      <c r="E2372" s="18" t="n">
        <v>1</v>
      </c>
      <c r="F2372" s="20" t="n">
        <f aca="false">($D$2-C2372)/$D$2</f>
        <v>0.35416</v>
      </c>
      <c r="G2372" s="19" t="n">
        <f aca="false">C2372-$D$3</f>
        <v>1146</v>
      </c>
      <c r="H2372" s="18" t="n">
        <f aca="false">E2372*B2372</f>
        <v>14</v>
      </c>
      <c r="I2372" s="19" t="n">
        <f aca="false">G2372*H2372</f>
        <v>16044</v>
      </c>
      <c r="J2372" s="29" t="n">
        <f aca="false">C2372/$D$2</f>
        <v>0.64584</v>
      </c>
      <c r="K2372" s="30" t="n">
        <f aca="false">1/(1+EXP($K$2+($K$3*J2372)))</f>
        <v>0.862671295525423</v>
      </c>
      <c r="L2372" s="31" t="n">
        <f aca="false">(E2372)*(K2372)+(1-E2372)*(1-K2372)</f>
        <v>0.862671295525423</v>
      </c>
      <c r="M2372" s="31" t="n">
        <f aca="false">LN(L2372)</f>
        <v>-0.147721546287951</v>
      </c>
    </row>
    <row r="2373" customFormat="false" ht="13" hidden="false" customHeight="false" outlineLevel="0" collapsed="false">
      <c r="A2373" s="18" t="n">
        <v>2364</v>
      </c>
      <c r="B2373" s="18" t="n">
        <v>11</v>
      </c>
      <c r="C2373" s="19" t="n">
        <v>21386</v>
      </c>
      <c r="D2373" s="19" t="n">
        <v>235244</v>
      </c>
      <c r="E2373" s="18" t="n">
        <v>1</v>
      </c>
      <c r="F2373" s="20" t="n">
        <f aca="false">($D$2-C2373)/$D$2</f>
        <v>0.14456</v>
      </c>
      <c r="G2373" s="19" t="n">
        <f aca="false">C2373-$D$3</f>
        <v>6386</v>
      </c>
      <c r="H2373" s="18" t="n">
        <f aca="false">E2373*B2373</f>
        <v>11</v>
      </c>
      <c r="I2373" s="19" t="n">
        <f aca="false">G2373*H2373</f>
        <v>70246</v>
      </c>
      <c r="J2373" s="29" t="n">
        <f aca="false">C2373/$D$2</f>
        <v>0.85544</v>
      </c>
      <c r="K2373" s="30" t="n">
        <f aca="false">1/(1+EXP($K$2+($K$3*J2373)))</f>
        <v>0.47922540414067</v>
      </c>
      <c r="L2373" s="31" t="n">
        <f aca="false">(E2373)*(K2373)+(1-E2373)*(1-K2373)</f>
        <v>0.47922540414067</v>
      </c>
      <c r="M2373" s="31" t="n">
        <f aca="false">LN(L2373)</f>
        <v>-0.735584219936928</v>
      </c>
    </row>
    <row r="2374" customFormat="false" ht="13" hidden="false" customHeight="false" outlineLevel="0" collapsed="false">
      <c r="A2374" s="18" t="n">
        <v>2365</v>
      </c>
      <c r="B2374" s="18" t="n">
        <v>29</v>
      </c>
      <c r="C2374" s="19" t="n">
        <v>20115</v>
      </c>
      <c r="D2374" s="19" t="n">
        <v>583348</v>
      </c>
      <c r="E2374" s="18" t="n">
        <v>1</v>
      </c>
      <c r="F2374" s="20" t="n">
        <f aca="false">($D$2-C2374)/$D$2</f>
        <v>0.1954</v>
      </c>
      <c r="G2374" s="19" t="n">
        <f aca="false">C2374-$D$3</f>
        <v>5115</v>
      </c>
      <c r="H2374" s="18" t="n">
        <f aca="false">E2374*B2374</f>
        <v>29</v>
      </c>
      <c r="I2374" s="19" t="n">
        <f aca="false">G2374*H2374</f>
        <v>148335</v>
      </c>
      <c r="J2374" s="29" t="n">
        <f aca="false">C2374/$D$2</f>
        <v>0.8046</v>
      </c>
      <c r="K2374" s="30" t="n">
        <f aca="false">1/(1+EXP($K$2+($K$3*J2374)))</f>
        <v>0.594538212139728</v>
      </c>
      <c r="L2374" s="31" t="n">
        <f aca="false">(E2374)*(K2374)+(1-E2374)*(1-K2374)</f>
        <v>0.594538212139728</v>
      </c>
      <c r="M2374" s="31" t="n">
        <f aca="false">LN(L2374)</f>
        <v>-0.519970288819817</v>
      </c>
    </row>
    <row r="2375" customFormat="false" ht="13" hidden="false" customHeight="false" outlineLevel="0" collapsed="false">
      <c r="A2375" s="18" t="n">
        <v>2366</v>
      </c>
      <c r="B2375" s="18" t="n">
        <v>19</v>
      </c>
      <c r="C2375" s="19" t="n">
        <v>17391</v>
      </c>
      <c r="D2375" s="19" t="n">
        <v>330430</v>
      </c>
      <c r="E2375" s="18" t="n">
        <v>1</v>
      </c>
      <c r="F2375" s="20" t="n">
        <f aca="false">($D$2-C2375)/$D$2</f>
        <v>0.30436</v>
      </c>
      <c r="G2375" s="19" t="n">
        <f aca="false">C2375-$D$3</f>
        <v>2391</v>
      </c>
      <c r="H2375" s="18" t="n">
        <f aca="false">E2375*B2375</f>
        <v>19</v>
      </c>
      <c r="I2375" s="19" t="n">
        <f aca="false">G2375*H2375</f>
        <v>45429</v>
      </c>
      <c r="J2375" s="29" t="n">
        <f aca="false">C2375/$D$2</f>
        <v>0.69564</v>
      </c>
      <c r="K2375" s="30" t="n">
        <f aca="false">1/(1+EXP($K$2+($K$3*J2375)))</f>
        <v>0.799196891682635</v>
      </c>
      <c r="L2375" s="31" t="n">
        <f aca="false">(E2375)*(K2375)+(1-E2375)*(1-K2375)</f>
        <v>0.799196891682635</v>
      </c>
      <c r="M2375" s="31" t="n">
        <f aca="false">LN(L2375)</f>
        <v>-0.224147940941349</v>
      </c>
    </row>
    <row r="2376" customFormat="false" ht="13" hidden="false" customHeight="false" outlineLevel="0" collapsed="false">
      <c r="A2376" s="18" t="n">
        <v>2367</v>
      </c>
      <c r="B2376" s="18" t="n">
        <v>38</v>
      </c>
      <c r="C2376" s="19" t="n">
        <v>21406</v>
      </c>
      <c r="D2376" s="19" t="n">
        <v>813443</v>
      </c>
      <c r="E2376" s="18" t="n">
        <v>1</v>
      </c>
      <c r="F2376" s="20" t="n">
        <f aca="false">($D$2-C2376)/$D$2</f>
        <v>0.14376</v>
      </c>
      <c r="G2376" s="19" t="n">
        <f aca="false">C2376-$D$3</f>
        <v>6406</v>
      </c>
      <c r="H2376" s="18" t="n">
        <f aca="false">E2376*B2376</f>
        <v>38</v>
      </c>
      <c r="I2376" s="19" t="n">
        <f aca="false">G2376*H2376</f>
        <v>243428</v>
      </c>
      <c r="J2376" s="29" t="n">
        <f aca="false">C2376/$D$2</f>
        <v>0.85624</v>
      </c>
      <c r="K2376" s="30" t="n">
        <f aca="false">1/(1+EXP($K$2+($K$3*J2376)))</f>
        <v>0.477396028094886</v>
      </c>
      <c r="L2376" s="31" t="n">
        <f aca="false">(E2376)*(K2376)+(1-E2376)*(1-K2376)</f>
        <v>0.477396028094886</v>
      </c>
      <c r="M2376" s="31" t="n">
        <f aca="false">LN(L2376)</f>
        <v>-0.739408884980291</v>
      </c>
    </row>
    <row r="2377" customFormat="false" ht="13" hidden="false" customHeight="false" outlineLevel="0" collapsed="false">
      <c r="A2377" s="18" t="n">
        <v>2368</v>
      </c>
      <c r="B2377" s="18" t="n">
        <v>13</v>
      </c>
      <c r="C2377" s="19" t="n">
        <v>17293</v>
      </c>
      <c r="D2377" s="19" t="n">
        <v>224813</v>
      </c>
      <c r="E2377" s="18" t="n">
        <v>1</v>
      </c>
      <c r="F2377" s="20" t="n">
        <f aca="false">($D$2-C2377)/$D$2</f>
        <v>0.30828</v>
      </c>
      <c r="G2377" s="19" t="n">
        <f aca="false">C2377-$D$3</f>
        <v>2293</v>
      </c>
      <c r="H2377" s="18" t="n">
        <f aca="false">E2377*B2377</f>
        <v>13</v>
      </c>
      <c r="I2377" s="19" t="n">
        <f aca="false">G2377*H2377</f>
        <v>29809</v>
      </c>
      <c r="J2377" s="29" t="n">
        <f aca="false">C2377/$D$2</f>
        <v>0.69172</v>
      </c>
      <c r="K2377" s="30" t="n">
        <f aca="false">1/(1+EXP($K$2+($K$3*J2377)))</f>
        <v>0.804900012587945</v>
      </c>
      <c r="L2377" s="31" t="n">
        <f aca="false">(E2377)*(K2377)+(1-E2377)*(1-K2377)</f>
        <v>0.804900012587945</v>
      </c>
      <c r="M2377" s="31" t="n">
        <f aca="false">LN(L2377)</f>
        <v>-0.217037217243307</v>
      </c>
    </row>
    <row r="2378" customFormat="false" ht="13" hidden="false" customHeight="false" outlineLevel="0" collapsed="false">
      <c r="A2378" s="18" t="n">
        <v>2369</v>
      </c>
      <c r="B2378" s="18" t="n">
        <v>43</v>
      </c>
      <c r="C2378" s="19" t="n">
        <v>18974</v>
      </c>
      <c r="D2378" s="19" t="n">
        <v>815875</v>
      </c>
      <c r="E2378" s="18" t="n">
        <v>1</v>
      </c>
      <c r="F2378" s="20" t="n">
        <f aca="false">($D$2-C2378)/$D$2</f>
        <v>0.24104</v>
      </c>
      <c r="G2378" s="19" t="n">
        <f aca="false">C2378-$D$3</f>
        <v>3974</v>
      </c>
      <c r="H2378" s="18" t="n">
        <f aca="false">E2378*B2378</f>
        <v>43</v>
      </c>
      <c r="I2378" s="19" t="n">
        <f aca="false">G2378*H2378</f>
        <v>170882</v>
      </c>
      <c r="J2378" s="29" t="n">
        <f aca="false">C2378/$D$2</f>
        <v>0.75896</v>
      </c>
      <c r="K2378" s="30" t="n">
        <f aca="false">1/(1+EXP($K$2+($K$3*J2378)))</f>
        <v>0.690190373541146</v>
      </c>
      <c r="L2378" s="31" t="n">
        <f aca="false">(E2378)*(K2378)+(1-E2378)*(1-K2378)</f>
        <v>0.690190373541146</v>
      </c>
      <c r="M2378" s="31" t="n">
        <f aca="false">LN(L2378)</f>
        <v>-0.370787815762433</v>
      </c>
    </row>
    <row r="2379" customFormat="false" ht="13" hidden="false" customHeight="false" outlineLevel="0" collapsed="false">
      <c r="A2379" s="18" t="n">
        <v>2370</v>
      </c>
      <c r="B2379" s="18" t="n">
        <v>24</v>
      </c>
      <c r="C2379" s="19" t="n">
        <v>15582</v>
      </c>
      <c r="D2379" s="19" t="n">
        <v>373966</v>
      </c>
      <c r="E2379" s="18" t="n">
        <v>1</v>
      </c>
      <c r="F2379" s="20" t="n">
        <f aca="false">($D$2-C2379)/$D$2</f>
        <v>0.37672</v>
      </c>
      <c r="G2379" s="19" t="n">
        <f aca="false">C2379-$D$3</f>
        <v>582</v>
      </c>
      <c r="H2379" s="18" t="n">
        <f aca="false">E2379*B2379</f>
        <v>24</v>
      </c>
      <c r="I2379" s="19" t="n">
        <f aca="false">G2379*H2379</f>
        <v>13968</v>
      </c>
      <c r="J2379" s="29" t="n">
        <f aca="false">C2379/$D$2</f>
        <v>0.62328</v>
      </c>
      <c r="K2379" s="30" t="n">
        <f aca="false">1/(1+EXP($K$2+($K$3*J2379)))</f>
        <v>0.885380470272115</v>
      </c>
      <c r="L2379" s="31" t="n">
        <f aca="false">(E2379)*(K2379)+(1-E2379)*(1-K2379)</f>
        <v>0.885380470272115</v>
      </c>
      <c r="M2379" s="31" t="n">
        <f aca="false">LN(L2379)</f>
        <v>-0.121737816447002</v>
      </c>
    </row>
    <row r="2380" customFormat="false" ht="13" hidden="false" customHeight="false" outlineLevel="0" collapsed="false">
      <c r="A2380" s="18" t="n">
        <v>2371</v>
      </c>
      <c r="B2380" s="18" t="n">
        <v>11</v>
      </c>
      <c r="C2380" s="19" t="n">
        <v>17489</v>
      </c>
      <c r="D2380" s="19" t="n">
        <v>192375</v>
      </c>
      <c r="E2380" s="18" t="n">
        <v>1</v>
      </c>
      <c r="F2380" s="20" t="n">
        <f aca="false">($D$2-C2380)/$D$2</f>
        <v>0.30044</v>
      </c>
      <c r="G2380" s="19" t="n">
        <f aca="false">C2380-$D$3</f>
        <v>2489</v>
      </c>
      <c r="H2380" s="18" t="n">
        <f aca="false">E2380*B2380</f>
        <v>11</v>
      </c>
      <c r="I2380" s="19" t="n">
        <f aca="false">G2380*H2380</f>
        <v>27379</v>
      </c>
      <c r="J2380" s="29" t="n">
        <f aca="false">C2380/$D$2</f>
        <v>0.69956</v>
      </c>
      <c r="K2380" s="30" t="n">
        <f aca="false">1/(1+EXP($K$2+($K$3*J2380)))</f>
        <v>0.793369855996734</v>
      </c>
      <c r="L2380" s="31" t="n">
        <f aca="false">(E2380)*(K2380)+(1-E2380)*(1-K2380)</f>
        <v>0.793369855996734</v>
      </c>
      <c r="M2380" s="31" t="n">
        <f aca="false">LN(L2380)</f>
        <v>-0.231465765073722</v>
      </c>
    </row>
    <row r="2381" customFormat="false" ht="13" hidden="false" customHeight="false" outlineLevel="0" collapsed="false">
      <c r="A2381" s="18" t="n">
        <v>2372</v>
      </c>
      <c r="B2381" s="18" t="n">
        <v>22</v>
      </c>
      <c r="C2381" s="19" t="n">
        <v>20530</v>
      </c>
      <c r="D2381" s="19" t="n">
        <v>451671</v>
      </c>
      <c r="E2381" s="18" t="n">
        <v>1</v>
      </c>
      <c r="F2381" s="20" t="n">
        <f aca="false">($D$2-C2381)/$D$2</f>
        <v>0.1788</v>
      </c>
      <c r="G2381" s="19" t="n">
        <f aca="false">C2381-$D$3</f>
        <v>5530</v>
      </c>
      <c r="H2381" s="18" t="n">
        <f aca="false">E2381*B2381</f>
        <v>22</v>
      </c>
      <c r="I2381" s="19" t="n">
        <f aca="false">G2381*H2381</f>
        <v>121660</v>
      </c>
      <c r="J2381" s="29" t="n">
        <f aca="false">C2381/$D$2</f>
        <v>0.8212</v>
      </c>
      <c r="K2381" s="30" t="n">
        <f aca="false">1/(1+EXP($K$2+($K$3*J2381)))</f>
        <v>0.557404202005405</v>
      </c>
      <c r="L2381" s="31" t="n">
        <f aca="false">(E2381)*(K2381)+(1-E2381)*(1-K2381)</f>
        <v>0.557404202005405</v>
      </c>
      <c r="M2381" s="31" t="n">
        <f aca="false">LN(L2381)</f>
        <v>-0.584464625381067</v>
      </c>
    </row>
    <row r="2382" customFormat="false" ht="13" hidden="false" customHeight="false" outlineLevel="0" collapsed="false">
      <c r="A2382" s="18" t="n">
        <v>2373</v>
      </c>
      <c r="B2382" s="18" t="n">
        <v>14</v>
      </c>
      <c r="C2382" s="19" t="n">
        <v>18719</v>
      </c>
      <c r="D2382" s="19" t="n">
        <v>262059</v>
      </c>
      <c r="E2382" s="18" t="n">
        <v>1</v>
      </c>
      <c r="F2382" s="20" t="n">
        <f aca="false">($D$2-C2382)/$D$2</f>
        <v>0.25124</v>
      </c>
      <c r="G2382" s="19" t="n">
        <f aca="false">C2382-$D$3</f>
        <v>3719</v>
      </c>
      <c r="H2382" s="18" t="n">
        <f aca="false">E2382*B2382</f>
        <v>14</v>
      </c>
      <c r="I2382" s="19" t="n">
        <f aca="false">G2382*H2382</f>
        <v>52066</v>
      </c>
      <c r="J2382" s="29" t="n">
        <f aca="false">C2382/$D$2</f>
        <v>0.74876</v>
      </c>
      <c r="K2382" s="30" t="n">
        <f aca="false">1/(1+EXP($K$2+($K$3*J2382)))</f>
        <v>0.709814570384328</v>
      </c>
      <c r="L2382" s="31" t="n">
        <f aca="false">(E2382)*(K2382)+(1-E2382)*(1-K2382)</f>
        <v>0.709814570384328</v>
      </c>
      <c r="M2382" s="31" t="n">
        <f aca="false">LN(L2382)</f>
        <v>-0.342751511529978</v>
      </c>
    </row>
    <row r="2383" customFormat="false" ht="13" hidden="false" customHeight="false" outlineLevel="0" collapsed="false">
      <c r="A2383" s="18" t="n">
        <v>2374</v>
      </c>
      <c r="B2383" s="18" t="n">
        <v>18</v>
      </c>
      <c r="C2383" s="19" t="n">
        <v>21702</v>
      </c>
      <c r="D2383" s="19" t="n">
        <v>390630</v>
      </c>
      <c r="E2383" s="18" t="n">
        <v>1</v>
      </c>
      <c r="F2383" s="20" t="n">
        <f aca="false">($D$2-C2383)/$D$2</f>
        <v>0.13192</v>
      </c>
      <c r="G2383" s="19" t="n">
        <f aca="false">C2383-$D$3</f>
        <v>6702</v>
      </c>
      <c r="H2383" s="18" t="n">
        <f aca="false">E2383*B2383</f>
        <v>18</v>
      </c>
      <c r="I2383" s="19" t="n">
        <f aca="false">G2383*H2383</f>
        <v>120636</v>
      </c>
      <c r="J2383" s="29" t="n">
        <f aca="false">C2383/$D$2</f>
        <v>0.86808</v>
      </c>
      <c r="K2383" s="30" t="n">
        <f aca="false">1/(1+EXP($K$2+($K$3*J2383)))</f>
        <v>0.450418256156827</v>
      </c>
      <c r="L2383" s="31" t="n">
        <f aca="false">(E2383)*(K2383)+(1-E2383)*(1-K2383)</f>
        <v>0.450418256156827</v>
      </c>
      <c r="M2383" s="31" t="n">
        <f aca="false">LN(L2383)</f>
        <v>-0.797578669770229</v>
      </c>
    </row>
    <row r="2384" customFormat="false" ht="13" hidden="false" customHeight="false" outlineLevel="0" collapsed="false">
      <c r="A2384" s="18" t="n">
        <v>2375</v>
      </c>
      <c r="B2384" s="18" t="n">
        <v>10</v>
      </c>
      <c r="C2384" s="19" t="n">
        <v>16780</v>
      </c>
      <c r="D2384" s="19" t="n">
        <v>167804</v>
      </c>
      <c r="E2384" s="18" t="n">
        <v>1</v>
      </c>
      <c r="F2384" s="20" t="n">
        <f aca="false">($D$2-C2384)/$D$2</f>
        <v>0.3288</v>
      </c>
      <c r="G2384" s="19" t="n">
        <f aca="false">C2384-$D$3</f>
        <v>1780</v>
      </c>
      <c r="H2384" s="18" t="n">
        <f aca="false">E2384*B2384</f>
        <v>10</v>
      </c>
      <c r="I2384" s="19" t="n">
        <f aca="false">G2384*H2384</f>
        <v>17800</v>
      </c>
      <c r="J2384" s="29" t="n">
        <f aca="false">C2384/$D$2</f>
        <v>0.6712</v>
      </c>
      <c r="K2384" s="30" t="n">
        <f aca="false">1/(1+EXP($K$2+($K$3*J2384)))</f>
        <v>0.832751412860313</v>
      </c>
      <c r="L2384" s="31" t="n">
        <f aca="false">(E2384)*(K2384)+(1-E2384)*(1-K2384)</f>
        <v>0.832751412860313</v>
      </c>
      <c r="M2384" s="31" t="n">
        <f aca="false">LN(L2384)</f>
        <v>-0.183020105289778</v>
      </c>
    </row>
    <row r="2385" customFormat="false" ht="13" hidden="false" customHeight="false" outlineLevel="0" collapsed="false">
      <c r="A2385" s="18" t="n">
        <v>2376</v>
      </c>
      <c r="B2385" s="18" t="n">
        <v>11</v>
      </c>
      <c r="C2385" s="19" t="n">
        <v>17380</v>
      </c>
      <c r="D2385" s="19" t="n">
        <v>191177</v>
      </c>
      <c r="E2385" s="18" t="n">
        <v>1</v>
      </c>
      <c r="F2385" s="20" t="n">
        <f aca="false">($D$2-C2385)/$D$2</f>
        <v>0.3048</v>
      </c>
      <c r="G2385" s="19" t="n">
        <f aca="false">C2385-$D$3</f>
        <v>2380</v>
      </c>
      <c r="H2385" s="18" t="n">
        <f aca="false">E2385*B2385</f>
        <v>11</v>
      </c>
      <c r="I2385" s="19" t="n">
        <f aca="false">G2385*H2385</f>
        <v>26180</v>
      </c>
      <c r="J2385" s="29" t="n">
        <f aca="false">C2385/$D$2</f>
        <v>0.6952</v>
      </c>
      <c r="K2385" s="30" t="n">
        <f aca="false">1/(1+EXP($K$2+($K$3*J2385)))</f>
        <v>0.799843206541175</v>
      </c>
      <c r="L2385" s="31" t="n">
        <f aca="false">(E2385)*(K2385)+(1-E2385)*(1-K2385)</f>
        <v>0.799843206541175</v>
      </c>
      <c r="M2385" s="31" t="n">
        <f aca="false">LN(L2385)</f>
        <v>-0.223339562346649</v>
      </c>
    </row>
    <row r="2386" customFormat="false" ht="13" hidden="false" customHeight="false" outlineLevel="0" collapsed="false">
      <c r="A2386" s="18" t="n">
        <v>2377</v>
      </c>
      <c r="B2386" s="18" t="n">
        <v>17</v>
      </c>
      <c r="C2386" s="19" t="n">
        <v>19493</v>
      </c>
      <c r="D2386" s="19" t="n">
        <v>331383</v>
      </c>
      <c r="E2386" s="18" t="n">
        <v>1</v>
      </c>
      <c r="F2386" s="20" t="n">
        <f aca="false">($D$2-C2386)/$D$2</f>
        <v>0.22028</v>
      </c>
      <c r="G2386" s="19" t="n">
        <f aca="false">C2386-$D$3</f>
        <v>4493</v>
      </c>
      <c r="H2386" s="18" t="n">
        <f aca="false">E2386*B2386</f>
        <v>17</v>
      </c>
      <c r="I2386" s="19" t="n">
        <f aca="false">G2386*H2386</f>
        <v>76381</v>
      </c>
      <c r="J2386" s="29" t="n">
        <f aca="false">C2386/$D$2</f>
        <v>0.77972</v>
      </c>
      <c r="K2386" s="30" t="n">
        <f aca="false">1/(1+EXP($K$2+($K$3*J2386)))</f>
        <v>0.648114611040634</v>
      </c>
      <c r="L2386" s="31" t="n">
        <f aca="false">(E2386)*(K2386)+(1-E2386)*(1-K2386)</f>
        <v>0.648114611040634</v>
      </c>
      <c r="M2386" s="31" t="n">
        <f aca="false">LN(L2386)</f>
        <v>-0.433687729379453</v>
      </c>
    </row>
    <row r="2387" customFormat="false" ht="13" hidden="false" customHeight="false" outlineLevel="0" collapsed="false">
      <c r="A2387" s="18" t="n">
        <v>2378</v>
      </c>
      <c r="B2387" s="18" t="n">
        <v>20</v>
      </c>
      <c r="C2387" s="19" t="n">
        <v>21208</v>
      </c>
      <c r="D2387" s="19" t="n">
        <v>424153</v>
      </c>
      <c r="E2387" s="18" t="n">
        <v>1</v>
      </c>
      <c r="F2387" s="20" t="n">
        <f aca="false">($D$2-C2387)/$D$2</f>
        <v>0.15168</v>
      </c>
      <c r="G2387" s="19" t="n">
        <f aca="false">C2387-$D$3</f>
        <v>6208</v>
      </c>
      <c r="H2387" s="18" t="n">
        <f aca="false">E2387*B2387</f>
        <v>20</v>
      </c>
      <c r="I2387" s="19" t="n">
        <f aca="false">G2387*H2387</f>
        <v>124160</v>
      </c>
      <c r="J2387" s="29" t="n">
        <f aca="false">C2387/$D$2</f>
        <v>0.84832</v>
      </c>
      <c r="K2387" s="30" t="n">
        <f aca="false">1/(1+EXP($K$2+($K$3*J2387)))</f>
        <v>0.495525716272572</v>
      </c>
      <c r="L2387" s="31" t="n">
        <f aca="false">(E2387)*(K2387)+(1-E2387)*(1-K2387)</f>
        <v>0.495525716272572</v>
      </c>
      <c r="M2387" s="31" t="n">
        <f aca="false">LN(L2387)</f>
        <v>-0.702136026916913</v>
      </c>
    </row>
    <row r="2388" customFormat="false" ht="13" hidden="false" customHeight="false" outlineLevel="0" collapsed="false">
      <c r="A2388" s="18" t="n">
        <v>2379</v>
      </c>
      <c r="B2388" s="18" t="n">
        <v>15</v>
      </c>
      <c r="C2388" s="19" t="n">
        <v>15902</v>
      </c>
      <c r="D2388" s="19" t="n">
        <v>238528</v>
      </c>
      <c r="E2388" s="18" t="n">
        <v>1</v>
      </c>
      <c r="F2388" s="20" t="n">
        <f aca="false">($D$2-C2388)/$D$2</f>
        <v>0.36392</v>
      </c>
      <c r="G2388" s="19" t="n">
        <f aca="false">C2388-$D$3</f>
        <v>902</v>
      </c>
      <c r="H2388" s="18" t="n">
        <f aca="false">E2388*B2388</f>
        <v>15</v>
      </c>
      <c r="I2388" s="19" t="n">
        <f aca="false">G2388*H2388</f>
        <v>13530</v>
      </c>
      <c r="J2388" s="29" t="n">
        <f aca="false">C2388/$D$2</f>
        <v>0.63608</v>
      </c>
      <c r="K2388" s="30" t="n">
        <f aca="false">1/(1+EXP($K$2+($K$3*J2388)))</f>
        <v>0.872927901177298</v>
      </c>
      <c r="L2388" s="31" t="n">
        <f aca="false">(E2388)*(K2388)+(1-E2388)*(1-K2388)</f>
        <v>0.872927901177298</v>
      </c>
      <c r="M2388" s="31" t="n">
        <f aca="false">LN(L2388)</f>
        <v>-0.13590231397884</v>
      </c>
    </row>
    <row r="2389" customFormat="false" ht="13" hidden="false" customHeight="false" outlineLevel="0" collapsed="false">
      <c r="A2389" s="18" t="n">
        <v>2380</v>
      </c>
      <c r="B2389" s="18" t="n">
        <v>14</v>
      </c>
      <c r="C2389" s="19" t="n">
        <v>16575</v>
      </c>
      <c r="D2389" s="19" t="n">
        <v>232055</v>
      </c>
      <c r="E2389" s="18" t="n">
        <v>1</v>
      </c>
      <c r="F2389" s="20" t="n">
        <f aca="false">($D$2-C2389)/$D$2</f>
        <v>0.337</v>
      </c>
      <c r="G2389" s="19" t="n">
        <f aca="false">C2389-$D$3</f>
        <v>1575</v>
      </c>
      <c r="H2389" s="18" t="n">
        <f aca="false">E2389*B2389</f>
        <v>14</v>
      </c>
      <c r="I2389" s="19" t="n">
        <f aca="false">G2389*H2389</f>
        <v>22050</v>
      </c>
      <c r="J2389" s="29" t="n">
        <f aca="false">C2389/$D$2</f>
        <v>0.663</v>
      </c>
      <c r="K2389" s="30" t="n">
        <f aca="false">1/(1+EXP($K$2+($K$3*J2389)))</f>
        <v>0.842957467502891</v>
      </c>
      <c r="L2389" s="31" t="n">
        <f aca="false">(E2389)*(K2389)+(1-E2389)*(1-K2389)</f>
        <v>0.842957467502891</v>
      </c>
      <c r="M2389" s="31" t="n">
        <f aca="false">LN(L2389)</f>
        <v>-0.17083877598634</v>
      </c>
    </row>
    <row r="2390" customFormat="false" ht="13" hidden="false" customHeight="false" outlineLevel="0" collapsed="false">
      <c r="A2390" s="18" t="n">
        <v>2381</v>
      </c>
      <c r="B2390" s="18" t="n">
        <v>28</v>
      </c>
      <c r="C2390" s="19" t="n">
        <v>16424</v>
      </c>
      <c r="D2390" s="19" t="n">
        <v>459868</v>
      </c>
      <c r="E2390" s="18" t="n">
        <v>1</v>
      </c>
      <c r="F2390" s="20" t="n">
        <f aca="false">($D$2-C2390)/$D$2</f>
        <v>0.34304</v>
      </c>
      <c r="G2390" s="19" t="n">
        <f aca="false">C2390-$D$3</f>
        <v>1424</v>
      </c>
      <c r="H2390" s="18" t="n">
        <f aca="false">E2390*B2390</f>
        <v>28</v>
      </c>
      <c r="I2390" s="19" t="n">
        <f aca="false">G2390*H2390</f>
        <v>39872</v>
      </c>
      <c r="J2390" s="29" t="n">
        <f aca="false">C2390/$D$2</f>
        <v>0.65696</v>
      </c>
      <c r="K2390" s="30" t="n">
        <f aca="false">1/(1+EXP($K$2+($K$3*J2390)))</f>
        <v>0.850146584438887</v>
      </c>
      <c r="L2390" s="31" t="n">
        <f aca="false">(E2390)*(K2390)+(1-E2390)*(1-K2390)</f>
        <v>0.850146584438887</v>
      </c>
      <c r="M2390" s="31" t="n">
        <f aca="false">LN(L2390)</f>
        <v>-0.162346492084916</v>
      </c>
    </row>
    <row r="2391" customFormat="false" ht="13" hidden="false" customHeight="false" outlineLevel="0" collapsed="false">
      <c r="A2391" s="18" t="n">
        <v>2382</v>
      </c>
      <c r="B2391" s="18" t="n">
        <v>32</v>
      </c>
      <c r="C2391" s="19" t="n">
        <v>20386</v>
      </c>
      <c r="D2391" s="19" t="n">
        <v>652358</v>
      </c>
      <c r="E2391" s="18" t="n">
        <v>1</v>
      </c>
      <c r="F2391" s="20" t="n">
        <f aca="false">($D$2-C2391)/$D$2</f>
        <v>0.18456</v>
      </c>
      <c r="G2391" s="19" t="n">
        <f aca="false">C2391-$D$3</f>
        <v>5386</v>
      </c>
      <c r="H2391" s="18" t="n">
        <f aca="false">E2391*B2391</f>
        <v>32</v>
      </c>
      <c r="I2391" s="19" t="n">
        <f aca="false">G2391*H2391</f>
        <v>172352</v>
      </c>
      <c r="J2391" s="29" t="n">
        <f aca="false">C2391/$D$2</f>
        <v>0.81544</v>
      </c>
      <c r="K2391" s="30" t="n">
        <f aca="false">1/(1+EXP($K$2+($K$3*J2391)))</f>
        <v>0.570384270517495</v>
      </c>
      <c r="L2391" s="31" t="n">
        <f aca="false">(E2391)*(K2391)+(1-E2391)*(1-K2391)</f>
        <v>0.570384270517495</v>
      </c>
      <c r="M2391" s="31" t="n">
        <f aca="false">LN(L2391)</f>
        <v>-0.561444986493884</v>
      </c>
    </row>
    <row r="2392" customFormat="false" ht="13" hidden="false" customHeight="false" outlineLevel="0" collapsed="false">
      <c r="A2392" s="18" t="n">
        <v>2383</v>
      </c>
      <c r="B2392" s="18" t="n">
        <v>18</v>
      </c>
      <c r="C2392" s="19" t="n">
        <v>18398</v>
      </c>
      <c r="D2392" s="19" t="n">
        <v>331172</v>
      </c>
      <c r="E2392" s="18" t="n">
        <v>1</v>
      </c>
      <c r="F2392" s="20" t="n">
        <f aca="false">($D$2-C2392)/$D$2</f>
        <v>0.26408</v>
      </c>
      <c r="G2392" s="19" t="n">
        <f aca="false">C2392-$D$3</f>
        <v>3398</v>
      </c>
      <c r="H2392" s="18" t="n">
        <f aca="false">E2392*B2392</f>
        <v>18</v>
      </c>
      <c r="I2392" s="19" t="n">
        <f aca="false">G2392*H2392</f>
        <v>61164</v>
      </c>
      <c r="J2392" s="29" t="n">
        <f aca="false">C2392/$D$2</f>
        <v>0.73592</v>
      </c>
      <c r="K2392" s="30" t="n">
        <f aca="false">1/(1+EXP($K$2+($K$3*J2392)))</f>
        <v>0.733440916920313</v>
      </c>
      <c r="L2392" s="31" t="n">
        <f aca="false">(E2392)*(K2392)+(1-E2392)*(1-K2392)</f>
        <v>0.733440916920313</v>
      </c>
      <c r="M2392" s="31" t="n">
        <f aca="false">LN(L2392)</f>
        <v>-0.310008234172614</v>
      </c>
    </row>
    <row r="2393" customFormat="false" ht="13" hidden="false" customHeight="false" outlineLevel="0" collapsed="false">
      <c r="A2393" s="18" t="n">
        <v>2384</v>
      </c>
      <c r="B2393" s="18" t="n">
        <v>32</v>
      </c>
      <c r="C2393" s="19" t="n">
        <v>20083</v>
      </c>
      <c r="D2393" s="19" t="n">
        <v>642648</v>
      </c>
      <c r="E2393" s="18" t="n">
        <v>1</v>
      </c>
      <c r="F2393" s="20" t="n">
        <f aca="false">($D$2-C2393)/$D$2</f>
        <v>0.19668</v>
      </c>
      <c r="G2393" s="19" t="n">
        <f aca="false">C2393-$D$3</f>
        <v>5083</v>
      </c>
      <c r="H2393" s="18" t="n">
        <f aca="false">E2393*B2393</f>
        <v>32</v>
      </c>
      <c r="I2393" s="19" t="n">
        <f aca="false">G2393*H2393</f>
        <v>162656</v>
      </c>
      <c r="J2393" s="29" t="n">
        <f aca="false">C2393/$D$2</f>
        <v>0.80332</v>
      </c>
      <c r="K2393" s="30" t="n">
        <f aca="false">1/(1+EXP($K$2+($K$3*J2393)))</f>
        <v>0.597362733230995</v>
      </c>
      <c r="L2393" s="31" t="n">
        <f aca="false">(E2393)*(K2393)+(1-E2393)*(1-K2393)</f>
        <v>0.597362733230995</v>
      </c>
      <c r="M2393" s="31" t="n">
        <f aca="false">LN(L2393)</f>
        <v>-0.515230756747891</v>
      </c>
    </row>
    <row r="2394" customFormat="false" ht="13" hidden="false" customHeight="false" outlineLevel="0" collapsed="false">
      <c r="A2394" s="18" t="n">
        <v>2385</v>
      </c>
      <c r="B2394" s="18" t="n">
        <v>35</v>
      </c>
      <c r="C2394" s="19" t="n">
        <v>19416</v>
      </c>
      <c r="D2394" s="19" t="n">
        <v>679576</v>
      </c>
      <c r="E2394" s="18" t="n">
        <v>1</v>
      </c>
      <c r="F2394" s="20" t="n">
        <f aca="false">($D$2-C2394)/$D$2</f>
        <v>0.22336</v>
      </c>
      <c r="G2394" s="19" t="n">
        <f aca="false">C2394-$D$3</f>
        <v>4416</v>
      </c>
      <c r="H2394" s="18" t="n">
        <f aca="false">E2394*B2394</f>
        <v>35</v>
      </c>
      <c r="I2394" s="19" t="n">
        <f aca="false">G2394*H2394</f>
        <v>154560</v>
      </c>
      <c r="J2394" s="29" t="n">
        <f aca="false">C2394/$D$2</f>
        <v>0.77664</v>
      </c>
      <c r="K2394" s="30" t="n">
        <f aca="false">1/(1+EXP($K$2+($K$3*J2394)))</f>
        <v>0.654524561631803</v>
      </c>
      <c r="L2394" s="31" t="n">
        <f aca="false">(E2394)*(K2394)+(1-E2394)*(1-K2394)</f>
        <v>0.654524561631803</v>
      </c>
      <c r="M2394" s="31" t="n">
        <f aca="false">LN(L2394)</f>
        <v>-0.423846167014995</v>
      </c>
    </row>
    <row r="2395" customFormat="false" ht="13" hidden="false" customHeight="false" outlineLevel="0" collapsed="false">
      <c r="A2395" s="18" t="n">
        <v>2386</v>
      </c>
      <c r="B2395" s="18" t="n">
        <v>12</v>
      </c>
      <c r="C2395" s="19" t="n">
        <v>18465</v>
      </c>
      <c r="D2395" s="19" t="n">
        <v>221574</v>
      </c>
      <c r="E2395" s="18" t="n">
        <v>1</v>
      </c>
      <c r="F2395" s="20" t="n">
        <f aca="false">($D$2-C2395)/$D$2</f>
        <v>0.2614</v>
      </c>
      <c r="G2395" s="19" t="n">
        <f aca="false">C2395-$D$3</f>
        <v>3465</v>
      </c>
      <c r="H2395" s="18" t="n">
        <f aca="false">E2395*B2395</f>
        <v>12</v>
      </c>
      <c r="I2395" s="19" t="n">
        <f aca="false">G2395*H2395</f>
        <v>41580</v>
      </c>
      <c r="J2395" s="29" t="n">
        <f aca="false">C2395/$D$2</f>
        <v>0.7386</v>
      </c>
      <c r="K2395" s="30" t="n">
        <f aca="false">1/(1+EXP($K$2+($K$3*J2395)))</f>
        <v>0.728611885624515</v>
      </c>
      <c r="L2395" s="31" t="n">
        <f aca="false">(E2395)*(K2395)+(1-E2395)*(1-K2395)</f>
        <v>0.728611885624515</v>
      </c>
      <c r="M2395" s="31" t="n">
        <f aca="false">LN(L2395)</f>
        <v>-0.316614081578177</v>
      </c>
    </row>
    <row r="2396" customFormat="false" ht="13" hidden="false" customHeight="false" outlineLevel="0" collapsed="false">
      <c r="A2396" s="18" t="n">
        <v>2387</v>
      </c>
      <c r="B2396" s="18" t="n">
        <v>15</v>
      </c>
      <c r="C2396" s="19" t="n">
        <v>16489</v>
      </c>
      <c r="D2396" s="19" t="n">
        <v>247336</v>
      </c>
      <c r="E2396" s="18" t="n">
        <v>1</v>
      </c>
      <c r="F2396" s="20" t="n">
        <f aca="false">($D$2-C2396)/$D$2</f>
        <v>0.34044</v>
      </c>
      <c r="G2396" s="19" t="n">
        <f aca="false">C2396-$D$3</f>
        <v>1489</v>
      </c>
      <c r="H2396" s="18" t="n">
        <f aca="false">E2396*B2396</f>
        <v>15</v>
      </c>
      <c r="I2396" s="19" t="n">
        <f aca="false">G2396*H2396</f>
        <v>22335</v>
      </c>
      <c r="J2396" s="29" t="n">
        <f aca="false">C2396/$D$2</f>
        <v>0.65956</v>
      </c>
      <c r="K2396" s="30" t="n">
        <f aca="false">1/(1+EXP($K$2+($K$3*J2396)))</f>
        <v>0.847085727666595</v>
      </c>
      <c r="L2396" s="31" t="n">
        <f aca="false">(E2396)*(K2396)+(1-E2396)*(1-K2396)</f>
        <v>0.847085727666595</v>
      </c>
      <c r="M2396" s="31" t="n">
        <f aca="false">LN(L2396)</f>
        <v>-0.165953376150039</v>
      </c>
    </row>
    <row r="2397" customFormat="false" ht="13" hidden="false" customHeight="false" outlineLevel="0" collapsed="false">
      <c r="A2397" s="18" t="n">
        <v>2388</v>
      </c>
      <c r="B2397" s="18" t="n">
        <v>10</v>
      </c>
      <c r="C2397" s="19" t="n">
        <v>16965</v>
      </c>
      <c r="D2397" s="19" t="n">
        <v>169652</v>
      </c>
      <c r="E2397" s="18" t="n">
        <v>1</v>
      </c>
      <c r="F2397" s="20" t="n">
        <f aca="false">($D$2-C2397)/$D$2</f>
        <v>0.3214</v>
      </c>
      <c r="G2397" s="19" t="n">
        <f aca="false">C2397-$D$3</f>
        <v>1965</v>
      </c>
      <c r="H2397" s="18" t="n">
        <f aca="false">E2397*B2397</f>
        <v>10</v>
      </c>
      <c r="I2397" s="19" t="n">
        <f aca="false">G2397*H2397</f>
        <v>19650</v>
      </c>
      <c r="J2397" s="29" t="n">
        <f aca="false">C2397/$D$2</f>
        <v>0.6786</v>
      </c>
      <c r="K2397" s="30" t="n">
        <f aca="false">1/(1+EXP($K$2+($K$3*J2397)))</f>
        <v>0.823092170149961</v>
      </c>
      <c r="L2397" s="31" t="n">
        <f aca="false">(E2397)*(K2397)+(1-E2397)*(1-K2397)</f>
        <v>0.823092170149961</v>
      </c>
      <c r="M2397" s="31" t="n">
        <f aca="false">LN(L2397)</f>
        <v>-0.194687091683991</v>
      </c>
    </row>
    <row r="2398" customFormat="false" ht="13" hidden="false" customHeight="false" outlineLevel="0" collapsed="false">
      <c r="A2398" s="18" t="n">
        <v>2389</v>
      </c>
      <c r="B2398" s="18" t="n">
        <v>13</v>
      </c>
      <c r="C2398" s="19" t="n">
        <v>15141</v>
      </c>
      <c r="D2398" s="19" t="n">
        <v>196831</v>
      </c>
      <c r="E2398" s="18" t="n">
        <v>1</v>
      </c>
      <c r="F2398" s="20" t="n">
        <f aca="false">($D$2-C2398)/$D$2</f>
        <v>0.39436</v>
      </c>
      <c r="G2398" s="19" t="n">
        <f aca="false">C2398-$D$3</f>
        <v>141</v>
      </c>
      <c r="H2398" s="18" t="n">
        <f aca="false">E2398*B2398</f>
        <v>13</v>
      </c>
      <c r="I2398" s="19" t="n">
        <f aca="false">G2398*H2398</f>
        <v>1833</v>
      </c>
      <c r="J2398" s="29" t="n">
        <f aca="false">C2398/$D$2</f>
        <v>0.60564</v>
      </c>
      <c r="K2398" s="30" t="n">
        <f aca="false">1/(1+EXP($K$2+($K$3*J2398)))</f>
        <v>0.900791899190749</v>
      </c>
      <c r="L2398" s="31" t="n">
        <f aca="false">(E2398)*(K2398)+(1-E2398)*(1-K2398)</f>
        <v>0.900791899190749</v>
      </c>
      <c r="M2398" s="31" t="n">
        <f aca="false">LN(L2398)</f>
        <v>-0.104481014542622</v>
      </c>
    </row>
    <row r="2399" customFormat="false" ht="13" hidden="false" customHeight="false" outlineLevel="0" collapsed="false">
      <c r="A2399" s="18" t="n">
        <v>2390</v>
      </c>
      <c r="B2399" s="18" t="n">
        <v>11</v>
      </c>
      <c r="C2399" s="19" t="n">
        <v>22202</v>
      </c>
      <c r="D2399" s="19" t="n">
        <v>244220</v>
      </c>
      <c r="E2399" s="18" t="n">
        <v>1</v>
      </c>
      <c r="F2399" s="20" t="n">
        <f aca="false">($D$2-C2399)/$D$2</f>
        <v>0.11192</v>
      </c>
      <c r="G2399" s="19" t="n">
        <f aca="false">C2399-$D$3</f>
        <v>7202</v>
      </c>
      <c r="H2399" s="18" t="n">
        <f aca="false">E2399*B2399</f>
        <v>11</v>
      </c>
      <c r="I2399" s="19" t="n">
        <f aca="false">G2399*H2399</f>
        <v>79222</v>
      </c>
      <c r="J2399" s="29" t="n">
        <f aca="false">C2399/$D$2</f>
        <v>0.88808</v>
      </c>
      <c r="K2399" s="30" t="n">
        <f aca="false">1/(1+EXP($K$2+($K$3*J2399)))</f>
        <v>0.405581058650471</v>
      </c>
      <c r="L2399" s="31" t="n">
        <f aca="false">(E2399)*(K2399)+(1-E2399)*(1-K2399)</f>
        <v>0.405581058650471</v>
      </c>
      <c r="M2399" s="31" t="n">
        <f aca="false">LN(L2399)</f>
        <v>-0.90243452737533</v>
      </c>
    </row>
    <row r="2400" customFormat="false" ht="13" hidden="false" customHeight="false" outlineLevel="0" collapsed="false">
      <c r="A2400" s="18" t="n">
        <v>2391</v>
      </c>
      <c r="B2400" s="18" t="n">
        <v>16</v>
      </c>
      <c r="C2400" s="19" t="n">
        <v>15110</v>
      </c>
      <c r="D2400" s="19" t="n">
        <v>241760</v>
      </c>
      <c r="E2400" s="18" t="n">
        <v>1</v>
      </c>
      <c r="F2400" s="20" t="n">
        <f aca="false">($D$2-C2400)/$D$2</f>
        <v>0.3956</v>
      </c>
      <c r="G2400" s="19" t="n">
        <f aca="false">C2400-$D$3</f>
        <v>110</v>
      </c>
      <c r="H2400" s="18" t="n">
        <f aca="false">E2400*B2400</f>
        <v>16</v>
      </c>
      <c r="I2400" s="19" t="n">
        <f aca="false">G2400*H2400</f>
        <v>1760</v>
      </c>
      <c r="J2400" s="29" t="n">
        <f aca="false">C2400/$D$2</f>
        <v>0.6044</v>
      </c>
      <c r="K2400" s="30" t="n">
        <f aca="false">1/(1+EXP($K$2+($K$3*J2400)))</f>
        <v>0.901802795566754</v>
      </c>
      <c r="L2400" s="31" t="n">
        <f aca="false">(E2400)*(K2400)+(1-E2400)*(1-K2400)</f>
        <v>0.901802795566754</v>
      </c>
      <c r="M2400" s="31" t="n">
        <f aca="false">LN(L2400)</f>
        <v>-0.103359413014647</v>
      </c>
    </row>
    <row r="2401" customFormat="false" ht="13" hidden="false" customHeight="false" outlineLevel="0" collapsed="false">
      <c r="A2401" s="18" t="n">
        <v>2392</v>
      </c>
      <c r="B2401" s="18" t="n">
        <v>17</v>
      </c>
      <c r="C2401" s="19" t="n">
        <v>15914</v>
      </c>
      <c r="D2401" s="19" t="n">
        <v>270536</v>
      </c>
      <c r="E2401" s="18" t="n">
        <v>1</v>
      </c>
      <c r="F2401" s="20" t="n">
        <f aca="false">($D$2-C2401)/$D$2</f>
        <v>0.36344</v>
      </c>
      <c r="G2401" s="19" t="n">
        <f aca="false">C2401-$D$3</f>
        <v>914</v>
      </c>
      <c r="H2401" s="18" t="n">
        <f aca="false">E2401*B2401</f>
        <v>17</v>
      </c>
      <c r="I2401" s="19" t="n">
        <f aca="false">G2401*H2401</f>
        <v>15538</v>
      </c>
      <c r="J2401" s="29" t="n">
        <f aca="false">C2401/$D$2</f>
        <v>0.63656</v>
      </c>
      <c r="K2401" s="30" t="n">
        <f aca="false">1/(1+EXP($K$2+($K$3*J2401)))</f>
        <v>0.872439166008148</v>
      </c>
      <c r="L2401" s="31" t="n">
        <f aca="false">(E2401)*(K2401)+(1-E2401)*(1-K2401)</f>
        <v>0.872439166008148</v>
      </c>
      <c r="M2401" s="31" t="n">
        <f aca="false">LN(L2401)</f>
        <v>-0.136462351109267</v>
      </c>
    </row>
    <row r="2402" customFormat="false" ht="13" hidden="false" customHeight="false" outlineLevel="0" collapsed="false">
      <c r="A2402" s="18" t="n">
        <v>2393</v>
      </c>
      <c r="B2402" s="18" t="n">
        <v>21</v>
      </c>
      <c r="C2402" s="19" t="n">
        <v>20255</v>
      </c>
      <c r="D2402" s="19" t="n">
        <v>425357</v>
      </c>
      <c r="E2402" s="18" t="n">
        <v>1</v>
      </c>
      <c r="F2402" s="20" t="n">
        <f aca="false">($D$2-C2402)/$D$2</f>
        <v>0.1898</v>
      </c>
      <c r="G2402" s="19" t="n">
        <f aca="false">C2402-$D$3</f>
        <v>5255</v>
      </c>
      <c r="H2402" s="18" t="n">
        <f aca="false">E2402*B2402</f>
        <v>21</v>
      </c>
      <c r="I2402" s="19" t="n">
        <f aca="false">G2402*H2402</f>
        <v>110355</v>
      </c>
      <c r="J2402" s="29" t="n">
        <f aca="false">C2402/$D$2</f>
        <v>0.8102</v>
      </c>
      <c r="K2402" s="30" t="n">
        <f aca="false">1/(1+EXP($K$2+($K$3*J2402)))</f>
        <v>0.582109515463523</v>
      </c>
      <c r="L2402" s="31" t="n">
        <f aca="false">(E2402)*(K2402)+(1-E2402)*(1-K2402)</f>
        <v>0.582109515463523</v>
      </c>
      <c r="M2402" s="31" t="n">
        <f aca="false">LN(L2402)</f>
        <v>-0.541096678053098</v>
      </c>
    </row>
    <row r="2403" customFormat="false" ht="13" hidden="false" customHeight="false" outlineLevel="0" collapsed="false">
      <c r="A2403" s="18" t="n">
        <v>2394</v>
      </c>
      <c r="B2403" s="18" t="n">
        <v>13</v>
      </c>
      <c r="C2403" s="19" t="n">
        <v>15567</v>
      </c>
      <c r="D2403" s="19" t="n">
        <v>202377</v>
      </c>
      <c r="E2403" s="18" t="n">
        <v>1</v>
      </c>
      <c r="F2403" s="20" t="n">
        <f aca="false">($D$2-C2403)/$D$2</f>
        <v>0.37732</v>
      </c>
      <c r="G2403" s="19" t="n">
        <f aca="false">C2403-$D$3</f>
        <v>567</v>
      </c>
      <c r="H2403" s="18" t="n">
        <f aca="false">E2403*B2403</f>
        <v>13</v>
      </c>
      <c r="I2403" s="19" t="n">
        <f aca="false">G2403*H2403</f>
        <v>7371</v>
      </c>
      <c r="J2403" s="29" t="n">
        <f aca="false">C2403/$D$2</f>
        <v>0.62268</v>
      </c>
      <c r="K2403" s="30" t="n">
        <f aca="false">1/(1+EXP($K$2+($K$3*J2403)))</f>
        <v>0.885937285216325</v>
      </c>
      <c r="L2403" s="31" t="n">
        <f aca="false">(E2403)*(K2403)+(1-E2403)*(1-K2403)</f>
        <v>0.885937285216325</v>
      </c>
      <c r="M2403" s="31" t="n">
        <f aca="false">LN(L2403)</f>
        <v>-0.121109115062595</v>
      </c>
    </row>
    <row r="2404" customFormat="false" ht="13" hidden="false" customHeight="false" outlineLevel="0" collapsed="false">
      <c r="A2404" s="18" t="n">
        <v>2395</v>
      </c>
      <c r="B2404" s="18" t="n">
        <v>20</v>
      </c>
      <c r="C2404" s="19" t="n">
        <v>18795</v>
      </c>
      <c r="D2404" s="19" t="n">
        <v>375909</v>
      </c>
      <c r="E2404" s="18" t="n">
        <v>1</v>
      </c>
      <c r="F2404" s="20" t="n">
        <f aca="false">($D$2-C2404)/$D$2</f>
        <v>0.2482</v>
      </c>
      <c r="G2404" s="19" t="n">
        <f aca="false">C2404-$D$3</f>
        <v>3795</v>
      </c>
      <c r="H2404" s="18" t="n">
        <f aca="false">E2404*B2404</f>
        <v>20</v>
      </c>
      <c r="I2404" s="19" t="n">
        <f aca="false">G2404*H2404</f>
        <v>75900</v>
      </c>
      <c r="J2404" s="29" t="n">
        <f aca="false">C2404/$D$2</f>
        <v>0.7518</v>
      </c>
      <c r="K2404" s="30" t="n">
        <f aca="false">1/(1+EXP($K$2+($K$3*J2404)))</f>
        <v>0.704042876348852</v>
      </c>
      <c r="L2404" s="31" t="n">
        <f aca="false">(E2404)*(K2404)+(1-E2404)*(1-K2404)</f>
        <v>0.704042876348852</v>
      </c>
      <c r="M2404" s="31" t="n">
        <f aca="false">LN(L2404)</f>
        <v>-0.350916020774043</v>
      </c>
    </row>
    <row r="2405" customFormat="false" ht="13" hidden="false" customHeight="false" outlineLevel="0" collapsed="false">
      <c r="A2405" s="18" t="n">
        <v>2396</v>
      </c>
      <c r="B2405" s="18" t="n">
        <v>22</v>
      </c>
      <c r="C2405" s="19" t="n">
        <v>18649</v>
      </c>
      <c r="D2405" s="19" t="n">
        <v>410284</v>
      </c>
      <c r="E2405" s="18" t="n">
        <v>1</v>
      </c>
      <c r="F2405" s="20" t="n">
        <f aca="false">($D$2-C2405)/$D$2</f>
        <v>0.25404</v>
      </c>
      <c r="G2405" s="19" t="n">
        <f aca="false">C2405-$D$3</f>
        <v>3649</v>
      </c>
      <c r="H2405" s="18" t="n">
        <f aca="false">E2405*B2405</f>
        <v>22</v>
      </c>
      <c r="I2405" s="19" t="n">
        <f aca="false">G2405*H2405</f>
        <v>80278</v>
      </c>
      <c r="J2405" s="29" t="n">
        <f aca="false">C2405/$D$2</f>
        <v>0.74596</v>
      </c>
      <c r="K2405" s="30" t="n">
        <f aca="false">1/(1+EXP($K$2+($K$3*J2405)))</f>
        <v>0.715071285530241</v>
      </c>
      <c r="L2405" s="31" t="n">
        <f aca="false">(E2405)*(K2405)+(1-E2405)*(1-K2405)</f>
        <v>0.715071285530241</v>
      </c>
      <c r="M2405" s="31" t="n">
        <f aca="false">LN(L2405)</f>
        <v>-0.335373041215553</v>
      </c>
    </row>
    <row r="2406" customFormat="false" ht="13" hidden="false" customHeight="false" outlineLevel="0" collapsed="false">
      <c r="A2406" s="18" t="n">
        <v>2397</v>
      </c>
      <c r="B2406" s="18" t="n">
        <v>20</v>
      </c>
      <c r="C2406" s="19" t="n">
        <v>19151</v>
      </c>
      <c r="D2406" s="19" t="n">
        <v>383020</v>
      </c>
      <c r="E2406" s="18" t="n">
        <v>1</v>
      </c>
      <c r="F2406" s="20" t="n">
        <f aca="false">($D$2-C2406)/$D$2</f>
        <v>0.23396</v>
      </c>
      <c r="G2406" s="19" t="n">
        <f aca="false">C2406-$D$3</f>
        <v>4151</v>
      </c>
      <c r="H2406" s="18" t="n">
        <f aca="false">E2406*B2406</f>
        <v>20</v>
      </c>
      <c r="I2406" s="19" t="n">
        <f aca="false">G2406*H2406</f>
        <v>83020</v>
      </c>
      <c r="J2406" s="29" t="n">
        <f aca="false">C2406/$D$2</f>
        <v>0.76604</v>
      </c>
      <c r="K2406" s="30" t="n">
        <f aca="false">1/(1+EXP($K$2+($K$3*J2406)))</f>
        <v>0.676148443055376</v>
      </c>
      <c r="L2406" s="31" t="n">
        <f aca="false">(E2406)*(K2406)+(1-E2406)*(1-K2406)</f>
        <v>0.676148443055376</v>
      </c>
      <c r="M2406" s="31" t="n">
        <f aca="false">LN(L2406)</f>
        <v>-0.391342636726995</v>
      </c>
    </row>
    <row r="2407" customFormat="false" ht="13" hidden="false" customHeight="false" outlineLevel="0" collapsed="false">
      <c r="A2407" s="18" t="n">
        <v>2398</v>
      </c>
      <c r="B2407" s="18" t="n">
        <v>13</v>
      </c>
      <c r="C2407" s="19" t="n">
        <v>19851</v>
      </c>
      <c r="D2407" s="19" t="n">
        <v>258058</v>
      </c>
      <c r="E2407" s="18" t="n">
        <v>1</v>
      </c>
      <c r="F2407" s="20" t="n">
        <f aca="false">($D$2-C2407)/$D$2</f>
        <v>0.20596</v>
      </c>
      <c r="G2407" s="19" t="n">
        <f aca="false">C2407-$D$3</f>
        <v>4851</v>
      </c>
      <c r="H2407" s="18" t="n">
        <f aca="false">E2407*B2407</f>
        <v>13</v>
      </c>
      <c r="I2407" s="19" t="n">
        <f aca="false">G2407*H2407</f>
        <v>63063</v>
      </c>
      <c r="J2407" s="29" t="n">
        <f aca="false">C2407/$D$2</f>
        <v>0.79404</v>
      </c>
      <c r="K2407" s="30" t="n">
        <f aca="false">1/(1+EXP($K$2+($K$3*J2407)))</f>
        <v>0.61763726706297</v>
      </c>
      <c r="L2407" s="31" t="n">
        <f aca="false">(E2407)*(K2407)+(1-E2407)*(1-K2407)</f>
        <v>0.61763726706297</v>
      </c>
      <c r="M2407" s="31" t="n">
        <f aca="false">LN(L2407)</f>
        <v>-0.481853940345024</v>
      </c>
    </row>
    <row r="2408" customFormat="false" ht="13" hidden="false" customHeight="false" outlineLevel="0" collapsed="false">
      <c r="A2408" s="18" t="n">
        <v>2399</v>
      </c>
      <c r="B2408" s="18" t="n">
        <v>11</v>
      </c>
      <c r="C2408" s="19" t="n">
        <v>16866</v>
      </c>
      <c r="D2408" s="19" t="n">
        <v>185522</v>
      </c>
      <c r="E2408" s="18" t="n">
        <v>1</v>
      </c>
      <c r="F2408" s="20" t="n">
        <f aca="false">($D$2-C2408)/$D$2</f>
        <v>0.32536</v>
      </c>
      <c r="G2408" s="19" t="n">
        <f aca="false">C2408-$D$3</f>
        <v>1866</v>
      </c>
      <c r="H2408" s="18" t="n">
        <f aca="false">E2408*B2408</f>
        <v>11</v>
      </c>
      <c r="I2408" s="19" t="n">
        <f aca="false">G2408*H2408</f>
        <v>20526</v>
      </c>
      <c r="J2408" s="29" t="n">
        <f aca="false">C2408/$D$2</f>
        <v>0.67464</v>
      </c>
      <c r="K2408" s="30" t="n">
        <f aca="false">1/(1+EXP($K$2+($K$3*J2408)))</f>
        <v>0.828314599623129</v>
      </c>
      <c r="L2408" s="31" t="n">
        <f aca="false">(E2408)*(K2408)+(1-E2408)*(1-K2408)</f>
        <v>0.828314599623129</v>
      </c>
      <c r="M2408" s="31" t="n">
        <f aca="false">LN(L2408)</f>
        <v>-0.188362245524406</v>
      </c>
    </row>
    <row r="2409" customFormat="false" ht="13" hidden="false" customHeight="false" outlineLevel="0" collapsed="false">
      <c r="A2409" s="18" t="n">
        <v>2400</v>
      </c>
      <c r="B2409" s="18" t="n">
        <v>17</v>
      </c>
      <c r="C2409" s="19" t="n">
        <v>20050</v>
      </c>
      <c r="D2409" s="19" t="n">
        <v>340848</v>
      </c>
      <c r="E2409" s="18" t="n">
        <v>1</v>
      </c>
      <c r="F2409" s="20" t="n">
        <f aca="false">($D$2-C2409)/$D$2</f>
        <v>0.198</v>
      </c>
      <c r="G2409" s="19" t="n">
        <f aca="false">C2409-$D$3</f>
        <v>5050</v>
      </c>
      <c r="H2409" s="18" t="n">
        <f aca="false">E2409*B2409</f>
        <v>17</v>
      </c>
      <c r="I2409" s="19" t="n">
        <f aca="false">G2409*H2409</f>
        <v>85850</v>
      </c>
      <c r="J2409" s="29" t="n">
        <f aca="false">C2409/$D$2</f>
        <v>0.802</v>
      </c>
      <c r="K2409" s="30" t="n">
        <f aca="false">1/(1+EXP($K$2+($K$3*J2409)))</f>
        <v>0.600268769326628</v>
      </c>
      <c r="L2409" s="31" t="n">
        <f aca="false">(E2409)*(K2409)+(1-E2409)*(1-K2409)</f>
        <v>0.600268769326628</v>
      </c>
      <c r="M2409" s="31" t="n">
        <f aca="false">LN(L2409)</f>
        <v>-0.510377775187424</v>
      </c>
    </row>
    <row r="2410" customFormat="false" ht="13" hidden="false" customHeight="false" outlineLevel="0" collapsed="false">
      <c r="A2410" s="18" t="n">
        <v>2401</v>
      </c>
      <c r="B2410" s="18" t="n">
        <v>16</v>
      </c>
      <c r="C2410" s="19" t="n">
        <v>17026</v>
      </c>
      <c r="D2410" s="19" t="n">
        <v>272422</v>
      </c>
      <c r="E2410" s="18" t="n">
        <v>1</v>
      </c>
      <c r="F2410" s="20" t="n">
        <f aca="false">($D$2-C2410)/$D$2</f>
        <v>0.31896</v>
      </c>
      <c r="G2410" s="19" t="n">
        <f aca="false">C2410-$D$3</f>
        <v>2026</v>
      </c>
      <c r="H2410" s="18" t="n">
        <f aca="false">E2410*B2410</f>
        <v>16</v>
      </c>
      <c r="I2410" s="19" t="n">
        <f aca="false">G2410*H2410</f>
        <v>32416</v>
      </c>
      <c r="J2410" s="29" t="n">
        <f aca="false">C2410/$D$2</f>
        <v>0.68104</v>
      </c>
      <c r="K2410" s="30" t="n">
        <f aca="false">1/(1+EXP($K$2+($K$3*J2410)))</f>
        <v>0.819812670891628</v>
      </c>
      <c r="L2410" s="31" t="n">
        <f aca="false">(E2410)*(K2410)+(1-E2410)*(1-K2410)</f>
        <v>0.819812670891628</v>
      </c>
      <c r="M2410" s="31" t="n">
        <f aca="false">LN(L2410)</f>
        <v>-0.198679414954706</v>
      </c>
    </row>
    <row r="2411" customFormat="false" ht="13" hidden="false" customHeight="false" outlineLevel="0" collapsed="false">
      <c r="A2411" s="18" t="n">
        <v>2402</v>
      </c>
      <c r="B2411" s="18" t="n">
        <v>13</v>
      </c>
      <c r="C2411" s="19" t="n">
        <v>15517</v>
      </c>
      <c r="D2411" s="19" t="n">
        <v>201715</v>
      </c>
      <c r="E2411" s="18" t="n">
        <v>1</v>
      </c>
      <c r="F2411" s="20" t="n">
        <f aca="false">($D$2-C2411)/$D$2</f>
        <v>0.37932</v>
      </c>
      <c r="G2411" s="19" t="n">
        <f aca="false">C2411-$D$3</f>
        <v>517</v>
      </c>
      <c r="H2411" s="18" t="n">
        <f aca="false">E2411*B2411</f>
        <v>13</v>
      </c>
      <c r="I2411" s="19" t="n">
        <f aca="false">G2411*H2411</f>
        <v>6721</v>
      </c>
      <c r="J2411" s="29" t="n">
        <f aca="false">C2411/$D$2</f>
        <v>0.62068</v>
      </c>
      <c r="K2411" s="30" t="n">
        <f aca="false">1/(1+EXP($K$2+($K$3*J2411)))</f>
        <v>0.887776340884147</v>
      </c>
      <c r="L2411" s="31" t="n">
        <f aca="false">(E2411)*(K2411)+(1-E2411)*(1-K2411)</f>
        <v>0.887776340884147</v>
      </c>
      <c r="M2411" s="31" t="n">
        <f aca="false">LN(L2411)</f>
        <v>-0.119035436087841</v>
      </c>
    </row>
    <row r="2412" customFormat="false" ht="13" hidden="false" customHeight="false" outlineLevel="0" collapsed="false">
      <c r="A2412" s="18" t="n">
        <v>2403</v>
      </c>
      <c r="B2412" s="18" t="n">
        <v>11</v>
      </c>
      <c r="C2412" s="19" t="n">
        <v>20142</v>
      </c>
      <c r="D2412" s="19" t="n">
        <v>221564</v>
      </c>
      <c r="E2412" s="18" t="n">
        <v>1</v>
      </c>
      <c r="F2412" s="20" t="n">
        <f aca="false">($D$2-C2412)/$D$2</f>
        <v>0.19432</v>
      </c>
      <c r="G2412" s="19" t="n">
        <f aca="false">C2412-$D$3</f>
        <v>5142</v>
      </c>
      <c r="H2412" s="18" t="n">
        <f aca="false">E2412*B2412</f>
        <v>11</v>
      </c>
      <c r="I2412" s="19" t="n">
        <f aca="false">G2412*H2412</f>
        <v>56562</v>
      </c>
      <c r="J2412" s="29" t="n">
        <f aca="false">C2412/$D$2</f>
        <v>0.80568</v>
      </c>
      <c r="K2412" s="30" t="n">
        <f aca="false">1/(1+EXP($K$2+($K$3*J2412)))</f>
        <v>0.592150137368136</v>
      </c>
      <c r="L2412" s="31" t="n">
        <f aca="false">(E2412)*(K2412)+(1-E2412)*(1-K2412)</f>
        <v>0.592150137368136</v>
      </c>
      <c r="M2412" s="31" t="n">
        <f aca="false">LN(L2412)</f>
        <v>-0.523995065832668</v>
      </c>
    </row>
    <row r="2413" customFormat="false" ht="13" hidden="false" customHeight="false" outlineLevel="0" collapsed="false">
      <c r="A2413" s="18" t="n">
        <v>2404</v>
      </c>
      <c r="B2413" s="18" t="n">
        <v>10</v>
      </c>
      <c r="C2413" s="19" t="n">
        <v>18956</v>
      </c>
      <c r="D2413" s="19" t="n">
        <v>189558</v>
      </c>
      <c r="E2413" s="18" t="n">
        <v>1</v>
      </c>
      <c r="F2413" s="20" t="n">
        <f aca="false">($D$2-C2413)/$D$2</f>
        <v>0.24176</v>
      </c>
      <c r="G2413" s="19" t="n">
        <f aca="false">C2413-$D$3</f>
        <v>3956</v>
      </c>
      <c r="H2413" s="18" t="n">
        <f aca="false">E2413*B2413</f>
        <v>10</v>
      </c>
      <c r="I2413" s="19" t="n">
        <f aca="false">G2413*H2413</f>
        <v>39560</v>
      </c>
      <c r="J2413" s="29" t="n">
        <f aca="false">C2413/$D$2</f>
        <v>0.75824</v>
      </c>
      <c r="K2413" s="30" t="n">
        <f aca="false">1/(1+EXP($K$2+($K$3*J2413)))</f>
        <v>0.691599472626864</v>
      </c>
      <c r="L2413" s="31" t="n">
        <f aca="false">(E2413)*(K2413)+(1-E2413)*(1-K2413)</f>
        <v>0.691599472626864</v>
      </c>
      <c r="M2413" s="31" t="n">
        <f aca="false">LN(L2413)</f>
        <v>-0.368748287713975</v>
      </c>
    </row>
    <row r="2414" customFormat="false" ht="13" hidden="false" customHeight="false" outlineLevel="0" collapsed="false">
      <c r="A2414" s="18" t="n">
        <v>2405</v>
      </c>
      <c r="B2414" s="18" t="n">
        <v>30</v>
      </c>
      <c r="C2414" s="19" t="n">
        <v>21050</v>
      </c>
      <c r="D2414" s="19" t="n">
        <v>631496</v>
      </c>
      <c r="E2414" s="18" t="n">
        <v>1</v>
      </c>
      <c r="F2414" s="20" t="n">
        <f aca="false">($D$2-C2414)/$D$2</f>
        <v>0.158</v>
      </c>
      <c r="G2414" s="19" t="n">
        <f aca="false">C2414-$D$3</f>
        <v>6050</v>
      </c>
      <c r="H2414" s="18" t="n">
        <f aca="false">E2414*B2414</f>
        <v>30</v>
      </c>
      <c r="I2414" s="19" t="n">
        <f aca="false">G2414*H2414</f>
        <v>181500</v>
      </c>
      <c r="J2414" s="29" t="n">
        <f aca="false">C2414/$D$2</f>
        <v>0.842</v>
      </c>
      <c r="K2414" s="30" t="n">
        <f aca="false">1/(1+EXP($K$2+($K$3*J2414)))</f>
        <v>0.510003594543974</v>
      </c>
      <c r="L2414" s="31" t="n">
        <f aca="false">(E2414)*(K2414)+(1-E2414)*(1-K2414)</f>
        <v>0.510003594543974</v>
      </c>
      <c r="M2414" s="31" t="n">
        <f aca="false">LN(L2414)</f>
        <v>-0.673337505163164</v>
      </c>
    </row>
    <row r="2415" customFormat="false" ht="13" hidden="false" customHeight="false" outlineLevel="0" collapsed="false">
      <c r="A2415" s="18" t="n">
        <v>2406</v>
      </c>
      <c r="B2415" s="18" t="n">
        <v>15</v>
      </c>
      <c r="C2415" s="19" t="n">
        <v>19356</v>
      </c>
      <c r="D2415" s="19" t="n">
        <v>290338</v>
      </c>
      <c r="E2415" s="18" t="n">
        <v>1</v>
      </c>
      <c r="F2415" s="20" t="n">
        <f aca="false">($D$2-C2415)/$D$2</f>
        <v>0.22576</v>
      </c>
      <c r="G2415" s="19" t="n">
        <f aca="false">C2415-$D$3</f>
        <v>4356</v>
      </c>
      <c r="H2415" s="18" t="n">
        <f aca="false">E2415*B2415</f>
        <v>15</v>
      </c>
      <c r="I2415" s="19" t="n">
        <f aca="false">G2415*H2415</f>
        <v>65340</v>
      </c>
      <c r="J2415" s="29" t="n">
        <f aca="false">C2415/$D$2</f>
        <v>0.77424</v>
      </c>
      <c r="K2415" s="30" t="n">
        <f aca="false">1/(1+EXP($K$2+($K$3*J2415)))</f>
        <v>0.659480830883819</v>
      </c>
      <c r="L2415" s="31" t="n">
        <f aca="false">(E2415)*(K2415)+(1-E2415)*(1-K2415)</f>
        <v>0.659480830883819</v>
      </c>
      <c r="M2415" s="31" t="n">
        <f aca="false">LN(L2415)</f>
        <v>-0.416302373382421</v>
      </c>
    </row>
    <row r="2416" customFormat="false" ht="13" hidden="false" customHeight="false" outlineLevel="0" collapsed="false">
      <c r="A2416" s="18" t="n">
        <v>2407</v>
      </c>
      <c r="B2416" s="18" t="n">
        <v>11</v>
      </c>
      <c r="C2416" s="19" t="n">
        <v>18174</v>
      </c>
      <c r="D2416" s="19" t="n">
        <v>199917</v>
      </c>
      <c r="E2416" s="18" t="n">
        <v>1</v>
      </c>
      <c r="F2416" s="20" t="n">
        <f aca="false">($D$2-C2416)/$D$2</f>
        <v>0.27304</v>
      </c>
      <c r="G2416" s="19" t="n">
        <f aca="false">C2416-$D$3</f>
        <v>3174</v>
      </c>
      <c r="H2416" s="18" t="n">
        <f aca="false">E2416*B2416</f>
        <v>11</v>
      </c>
      <c r="I2416" s="19" t="n">
        <f aca="false">G2416*H2416</f>
        <v>34914</v>
      </c>
      <c r="J2416" s="29" t="n">
        <f aca="false">C2416/$D$2</f>
        <v>0.72696</v>
      </c>
      <c r="K2416" s="30" t="n">
        <f aca="false">1/(1+EXP($K$2+($K$3*J2416)))</f>
        <v>0.749183391323996</v>
      </c>
      <c r="L2416" s="31" t="n">
        <f aca="false">(E2416)*(K2416)+(1-E2416)*(1-K2416)</f>
        <v>0.749183391323996</v>
      </c>
      <c r="M2416" s="31" t="n">
        <f aca="false">LN(L2416)</f>
        <v>-0.288771477205719</v>
      </c>
    </row>
    <row r="2417" customFormat="false" ht="13" hidden="false" customHeight="false" outlineLevel="0" collapsed="false">
      <c r="A2417" s="18" t="n">
        <v>2408</v>
      </c>
      <c r="B2417" s="18" t="n">
        <v>14</v>
      </c>
      <c r="C2417" s="19" t="n">
        <v>18713</v>
      </c>
      <c r="D2417" s="19" t="n">
        <v>261988</v>
      </c>
      <c r="E2417" s="18" t="n">
        <v>1</v>
      </c>
      <c r="F2417" s="20" t="n">
        <f aca="false">($D$2-C2417)/$D$2</f>
        <v>0.25148</v>
      </c>
      <c r="G2417" s="19" t="n">
        <f aca="false">C2417-$D$3</f>
        <v>3713</v>
      </c>
      <c r="H2417" s="18" t="n">
        <f aca="false">E2417*B2417</f>
        <v>14</v>
      </c>
      <c r="I2417" s="19" t="n">
        <f aca="false">G2417*H2417</f>
        <v>51982</v>
      </c>
      <c r="J2417" s="29" t="n">
        <f aca="false">C2417/$D$2</f>
        <v>0.74852</v>
      </c>
      <c r="K2417" s="30" t="n">
        <f aca="false">1/(1+EXP($K$2+($K$3*J2417)))</f>
        <v>0.710267387336304</v>
      </c>
      <c r="L2417" s="31" t="n">
        <f aca="false">(E2417)*(K2417)+(1-E2417)*(1-K2417)</f>
        <v>0.710267387336304</v>
      </c>
      <c r="M2417" s="31" t="n">
        <f aca="false">LN(L2417)</f>
        <v>-0.342113777961347</v>
      </c>
    </row>
    <row r="2418" customFormat="false" ht="13" hidden="false" customHeight="false" outlineLevel="0" collapsed="false">
      <c r="A2418" s="18" t="n">
        <v>2409</v>
      </c>
      <c r="B2418" s="18" t="n">
        <v>21</v>
      </c>
      <c r="C2418" s="19" t="n">
        <v>17545</v>
      </c>
      <c r="D2418" s="19" t="n">
        <v>368444</v>
      </c>
      <c r="E2418" s="18" t="n">
        <v>1</v>
      </c>
      <c r="F2418" s="20" t="n">
        <f aca="false">($D$2-C2418)/$D$2</f>
        <v>0.2982</v>
      </c>
      <c r="G2418" s="19" t="n">
        <f aca="false">C2418-$D$3</f>
        <v>2545</v>
      </c>
      <c r="H2418" s="18" t="n">
        <f aca="false">E2418*B2418</f>
        <v>21</v>
      </c>
      <c r="I2418" s="19" t="n">
        <f aca="false">G2418*H2418</f>
        <v>53445</v>
      </c>
      <c r="J2418" s="29" t="n">
        <f aca="false">C2418/$D$2</f>
        <v>0.7018</v>
      </c>
      <c r="K2418" s="30" t="n">
        <f aca="false">1/(1+EXP($K$2+($K$3*J2418)))</f>
        <v>0.7899844026998</v>
      </c>
      <c r="L2418" s="31" t="n">
        <f aca="false">(E2418)*(K2418)+(1-E2418)*(1-K2418)</f>
        <v>0.7899844026998</v>
      </c>
      <c r="M2418" s="31" t="n">
        <f aca="false">LN(L2418)</f>
        <v>-0.235742077133948</v>
      </c>
    </row>
    <row r="2419" customFormat="false" ht="13" hidden="false" customHeight="false" outlineLevel="0" collapsed="false">
      <c r="A2419" s="18" t="n">
        <v>2410</v>
      </c>
      <c r="B2419" s="18" t="n">
        <v>10</v>
      </c>
      <c r="C2419" s="19" t="n">
        <v>17070</v>
      </c>
      <c r="D2419" s="19" t="n">
        <v>170704</v>
      </c>
      <c r="E2419" s="18" t="n">
        <v>1</v>
      </c>
      <c r="F2419" s="20" t="n">
        <f aca="false">($D$2-C2419)/$D$2</f>
        <v>0.3172</v>
      </c>
      <c r="G2419" s="19" t="n">
        <f aca="false">C2419-$D$3</f>
        <v>2070</v>
      </c>
      <c r="H2419" s="18" t="n">
        <f aca="false">E2419*B2419</f>
        <v>10</v>
      </c>
      <c r="I2419" s="19" t="n">
        <f aca="false">G2419*H2419</f>
        <v>20700</v>
      </c>
      <c r="J2419" s="29" t="n">
        <f aca="false">C2419/$D$2</f>
        <v>0.6828</v>
      </c>
      <c r="K2419" s="30" t="n">
        <f aca="false">1/(1+EXP($K$2+($K$3*J2419)))</f>
        <v>0.817417814225795</v>
      </c>
      <c r="L2419" s="31" t="n">
        <f aca="false">(E2419)*(K2419)+(1-E2419)*(1-K2419)</f>
        <v>0.817417814225795</v>
      </c>
      <c r="M2419" s="31" t="n">
        <f aca="false">LN(L2419)</f>
        <v>-0.201604914321646</v>
      </c>
    </row>
    <row r="2420" customFormat="false" ht="13" hidden="false" customHeight="false" outlineLevel="0" collapsed="false">
      <c r="A2420" s="18" t="n">
        <v>2411</v>
      </c>
      <c r="B2420" s="18" t="n">
        <v>14</v>
      </c>
      <c r="C2420" s="19" t="n">
        <v>20794</v>
      </c>
      <c r="D2420" s="19" t="n">
        <v>291116</v>
      </c>
      <c r="E2420" s="18" t="n">
        <v>1</v>
      </c>
      <c r="F2420" s="20" t="n">
        <f aca="false">($D$2-C2420)/$D$2</f>
        <v>0.16824</v>
      </c>
      <c r="G2420" s="19" t="n">
        <f aca="false">C2420-$D$3</f>
        <v>5794</v>
      </c>
      <c r="H2420" s="18" t="n">
        <f aca="false">E2420*B2420</f>
        <v>14</v>
      </c>
      <c r="I2420" s="19" t="n">
        <f aca="false">G2420*H2420</f>
        <v>81116</v>
      </c>
      <c r="J2420" s="29" t="n">
        <f aca="false">C2420/$D$2</f>
        <v>0.83176</v>
      </c>
      <c r="K2420" s="30" t="n">
        <f aca="false">1/(1+EXP($K$2+($K$3*J2420)))</f>
        <v>0.533415233073754</v>
      </c>
      <c r="L2420" s="31" t="n">
        <f aca="false">(E2420)*(K2420)+(1-E2420)*(1-K2420)</f>
        <v>0.533415233073754</v>
      </c>
      <c r="M2420" s="31" t="n">
        <f aca="false">LN(L2420)</f>
        <v>-0.628455109198525</v>
      </c>
    </row>
    <row r="2421" customFormat="false" ht="13" hidden="false" customHeight="false" outlineLevel="0" collapsed="false">
      <c r="A2421" s="18" t="n">
        <v>2412</v>
      </c>
      <c r="B2421" s="18" t="n">
        <v>21</v>
      </c>
      <c r="C2421" s="19" t="n">
        <v>19605</v>
      </c>
      <c r="D2421" s="19" t="n">
        <v>411715</v>
      </c>
      <c r="E2421" s="18" t="n">
        <v>1</v>
      </c>
      <c r="F2421" s="20" t="n">
        <f aca="false">($D$2-C2421)/$D$2</f>
        <v>0.2158</v>
      </c>
      <c r="G2421" s="19" t="n">
        <f aca="false">C2421-$D$3</f>
        <v>4605</v>
      </c>
      <c r="H2421" s="18" t="n">
        <f aca="false">E2421*B2421</f>
        <v>21</v>
      </c>
      <c r="I2421" s="19" t="n">
        <f aca="false">G2421*H2421</f>
        <v>96705</v>
      </c>
      <c r="J2421" s="29" t="n">
        <f aca="false">C2421/$D$2</f>
        <v>0.7842</v>
      </c>
      <c r="K2421" s="30" t="n">
        <f aca="false">1/(1+EXP($K$2+($K$3*J2421)))</f>
        <v>0.638695495687363</v>
      </c>
      <c r="L2421" s="31" t="n">
        <f aca="false">(E2421)*(K2421)+(1-E2421)*(1-K2421)</f>
        <v>0.638695495687363</v>
      </c>
      <c r="M2421" s="31" t="n">
        <f aca="false">LN(L2421)</f>
        <v>-0.448327470752969</v>
      </c>
    </row>
    <row r="2422" customFormat="false" ht="13" hidden="false" customHeight="false" outlineLevel="0" collapsed="false">
      <c r="A2422" s="18" t="n">
        <v>2413</v>
      </c>
      <c r="B2422" s="18" t="n">
        <v>18</v>
      </c>
      <c r="C2422" s="19" t="n">
        <v>19366</v>
      </c>
      <c r="D2422" s="19" t="n">
        <v>348588</v>
      </c>
      <c r="E2422" s="18" t="n">
        <v>1</v>
      </c>
      <c r="F2422" s="20" t="n">
        <f aca="false">($D$2-C2422)/$D$2</f>
        <v>0.22536</v>
      </c>
      <c r="G2422" s="19" t="n">
        <f aca="false">C2422-$D$3</f>
        <v>4366</v>
      </c>
      <c r="H2422" s="18" t="n">
        <f aca="false">E2422*B2422</f>
        <v>18</v>
      </c>
      <c r="I2422" s="19" t="n">
        <f aca="false">G2422*H2422</f>
        <v>78588</v>
      </c>
      <c r="J2422" s="29" t="n">
        <f aca="false">C2422/$D$2</f>
        <v>0.77464</v>
      </c>
      <c r="K2422" s="30" t="n">
        <f aca="false">1/(1+EXP($K$2+($K$3*J2422)))</f>
        <v>0.658657169561207</v>
      </c>
      <c r="L2422" s="31" t="n">
        <f aca="false">(E2422)*(K2422)+(1-E2422)*(1-K2422)</f>
        <v>0.658657169561207</v>
      </c>
      <c r="M2422" s="31" t="n">
        <f aca="false">LN(L2422)</f>
        <v>-0.417552108128763</v>
      </c>
    </row>
    <row r="2423" customFormat="false" ht="13" hidden="false" customHeight="false" outlineLevel="0" collapsed="false">
      <c r="A2423" s="18" t="n">
        <v>2414</v>
      </c>
      <c r="B2423" s="18" t="n">
        <v>18</v>
      </c>
      <c r="C2423" s="19" t="n">
        <v>21512</v>
      </c>
      <c r="D2423" s="19" t="n">
        <v>387211</v>
      </c>
      <c r="E2423" s="18" t="n">
        <v>1</v>
      </c>
      <c r="F2423" s="20" t="n">
        <f aca="false">($D$2-C2423)/$D$2</f>
        <v>0.13952</v>
      </c>
      <c r="G2423" s="19" t="n">
        <f aca="false">C2423-$D$3</f>
        <v>6512</v>
      </c>
      <c r="H2423" s="18" t="n">
        <f aca="false">E2423*B2423</f>
        <v>18</v>
      </c>
      <c r="I2423" s="19" t="n">
        <f aca="false">G2423*H2423</f>
        <v>117216</v>
      </c>
      <c r="J2423" s="29" t="n">
        <f aca="false">C2423/$D$2</f>
        <v>0.86048</v>
      </c>
      <c r="K2423" s="30" t="n">
        <f aca="false">1/(1+EXP($K$2+($K$3*J2423)))</f>
        <v>0.467711622576378</v>
      </c>
      <c r="L2423" s="31" t="n">
        <f aca="false">(E2423)*(K2423)+(1-E2423)*(1-K2423)</f>
        <v>0.467711622576378</v>
      </c>
      <c r="M2423" s="31" t="n">
        <f aca="false">LN(L2423)</f>
        <v>-0.75990336406435</v>
      </c>
    </row>
    <row r="2424" customFormat="false" ht="13" hidden="false" customHeight="false" outlineLevel="0" collapsed="false">
      <c r="A2424" s="18" t="n">
        <v>2415</v>
      </c>
      <c r="B2424" s="18" t="n">
        <v>43</v>
      </c>
      <c r="C2424" s="19" t="n">
        <v>18440</v>
      </c>
      <c r="D2424" s="19" t="n">
        <v>792905</v>
      </c>
      <c r="E2424" s="18" t="n">
        <v>1</v>
      </c>
      <c r="F2424" s="20" t="n">
        <f aca="false">($D$2-C2424)/$D$2</f>
        <v>0.2624</v>
      </c>
      <c r="G2424" s="19" t="n">
        <f aca="false">C2424-$D$3</f>
        <v>3440</v>
      </c>
      <c r="H2424" s="18" t="n">
        <f aca="false">E2424*B2424</f>
        <v>43</v>
      </c>
      <c r="I2424" s="19" t="n">
        <f aca="false">G2424*H2424</f>
        <v>147920</v>
      </c>
      <c r="J2424" s="29" t="n">
        <f aca="false">C2424/$D$2</f>
        <v>0.7376</v>
      </c>
      <c r="K2424" s="30" t="n">
        <f aca="false">1/(1+EXP($K$2+($K$3*J2424)))</f>
        <v>0.730420169447062</v>
      </c>
      <c r="L2424" s="31" t="n">
        <f aca="false">(E2424)*(K2424)+(1-E2424)*(1-K2424)</f>
        <v>0.730420169447062</v>
      </c>
      <c r="M2424" s="31" t="n">
        <f aca="false">LN(L2424)</f>
        <v>-0.314135335834203</v>
      </c>
    </row>
    <row r="2425" customFormat="false" ht="13" hidden="false" customHeight="false" outlineLevel="0" collapsed="false">
      <c r="A2425" s="18" t="n">
        <v>2416</v>
      </c>
      <c r="B2425" s="18" t="n">
        <v>11</v>
      </c>
      <c r="C2425" s="19" t="n">
        <v>19586</v>
      </c>
      <c r="D2425" s="19" t="n">
        <v>215444</v>
      </c>
      <c r="E2425" s="18" t="n">
        <v>1</v>
      </c>
      <c r="F2425" s="20" t="n">
        <f aca="false">($D$2-C2425)/$D$2</f>
        <v>0.21656</v>
      </c>
      <c r="G2425" s="19" t="n">
        <f aca="false">C2425-$D$3</f>
        <v>4586</v>
      </c>
      <c r="H2425" s="18" t="n">
        <f aca="false">E2425*B2425</f>
        <v>11</v>
      </c>
      <c r="I2425" s="19" t="n">
        <f aca="false">G2425*H2425</f>
        <v>50446</v>
      </c>
      <c r="J2425" s="29" t="n">
        <f aca="false">C2425/$D$2</f>
        <v>0.78344</v>
      </c>
      <c r="K2425" s="30" t="n">
        <f aca="false">1/(1+EXP($K$2+($K$3*J2425)))</f>
        <v>0.640301146909976</v>
      </c>
      <c r="L2425" s="31" t="n">
        <f aca="false">(E2425)*(K2425)+(1-E2425)*(1-K2425)</f>
        <v>0.640301146909976</v>
      </c>
      <c r="M2425" s="31" t="n">
        <f aca="false">LN(L2425)</f>
        <v>-0.445816671251775</v>
      </c>
    </row>
    <row r="2426" customFormat="false" ht="13" hidden="false" customHeight="false" outlineLevel="0" collapsed="false">
      <c r="A2426" s="18" t="n">
        <v>2417</v>
      </c>
      <c r="B2426" s="18" t="n">
        <v>13</v>
      </c>
      <c r="C2426" s="19" t="n">
        <v>19631</v>
      </c>
      <c r="D2426" s="19" t="n">
        <v>255205</v>
      </c>
      <c r="E2426" s="18" t="n">
        <v>1</v>
      </c>
      <c r="F2426" s="20" t="n">
        <f aca="false">($D$2-C2426)/$D$2</f>
        <v>0.21476</v>
      </c>
      <c r="G2426" s="19" t="n">
        <f aca="false">C2426-$D$3</f>
        <v>4631</v>
      </c>
      <c r="H2426" s="18" t="n">
        <f aca="false">E2426*B2426</f>
        <v>13</v>
      </c>
      <c r="I2426" s="19" t="n">
        <f aca="false">G2426*H2426</f>
        <v>60203</v>
      </c>
      <c r="J2426" s="29" t="n">
        <f aca="false">C2426/$D$2</f>
        <v>0.78524</v>
      </c>
      <c r="K2426" s="30" t="n">
        <f aca="false">1/(1+EXP($K$2+($K$3*J2426)))</f>
        <v>0.636493263030132</v>
      </c>
      <c r="L2426" s="31" t="n">
        <f aca="false">(E2426)*(K2426)+(1-E2426)*(1-K2426)</f>
        <v>0.636493263030132</v>
      </c>
      <c r="M2426" s="31" t="n">
        <f aca="false">LN(L2426)</f>
        <v>-0.451781445439541</v>
      </c>
    </row>
    <row r="2427" customFormat="false" ht="13" hidden="false" customHeight="false" outlineLevel="0" collapsed="false">
      <c r="A2427" s="18" t="n">
        <v>2418</v>
      </c>
      <c r="B2427" s="18" t="n">
        <v>11</v>
      </c>
      <c r="C2427" s="19" t="n">
        <v>21271</v>
      </c>
      <c r="D2427" s="19" t="n">
        <v>233981</v>
      </c>
      <c r="E2427" s="18" t="n">
        <v>1</v>
      </c>
      <c r="F2427" s="20" t="n">
        <f aca="false">($D$2-C2427)/$D$2</f>
        <v>0.14916</v>
      </c>
      <c r="G2427" s="19" t="n">
        <f aca="false">C2427-$D$3</f>
        <v>6271</v>
      </c>
      <c r="H2427" s="18" t="n">
        <f aca="false">E2427*B2427</f>
        <v>11</v>
      </c>
      <c r="I2427" s="19" t="n">
        <f aca="false">G2427*H2427</f>
        <v>68981</v>
      </c>
      <c r="J2427" s="29" t="n">
        <f aca="false">C2427/$D$2</f>
        <v>0.85084</v>
      </c>
      <c r="K2427" s="30" t="n">
        <f aca="false">1/(1+EXP($K$2+($K$3*J2427)))</f>
        <v>0.489753626680113</v>
      </c>
      <c r="L2427" s="31" t="n">
        <f aca="false">(E2427)*(K2427)+(1-E2427)*(1-K2427)</f>
        <v>0.489753626680113</v>
      </c>
      <c r="M2427" s="31" t="n">
        <f aca="false">LN(L2427)</f>
        <v>-0.713852817018774</v>
      </c>
    </row>
    <row r="2428" customFormat="false" ht="13" hidden="false" customHeight="false" outlineLevel="0" collapsed="false">
      <c r="A2428" s="18" t="n">
        <v>2419</v>
      </c>
      <c r="B2428" s="18" t="n">
        <v>11</v>
      </c>
      <c r="C2428" s="19" t="n">
        <v>15416</v>
      </c>
      <c r="D2428" s="19" t="n">
        <v>169579</v>
      </c>
      <c r="E2428" s="18" t="n">
        <v>1</v>
      </c>
      <c r="F2428" s="20" t="n">
        <f aca="false">($D$2-C2428)/$D$2</f>
        <v>0.38336</v>
      </c>
      <c r="G2428" s="19" t="n">
        <f aca="false">C2428-$D$3</f>
        <v>416</v>
      </c>
      <c r="H2428" s="18" t="n">
        <f aca="false">E2428*B2428</f>
        <v>11</v>
      </c>
      <c r="I2428" s="19" t="n">
        <f aca="false">G2428*H2428</f>
        <v>4576</v>
      </c>
      <c r="J2428" s="29" t="n">
        <f aca="false">C2428/$D$2</f>
        <v>0.61664</v>
      </c>
      <c r="K2428" s="30" t="n">
        <f aca="false">1/(1+EXP($K$2+($K$3*J2428)))</f>
        <v>0.891412318688707</v>
      </c>
      <c r="L2428" s="31" t="n">
        <f aca="false">(E2428)*(K2428)+(1-E2428)*(1-K2428)</f>
        <v>0.891412318688707</v>
      </c>
      <c r="M2428" s="31" t="n">
        <f aca="false">LN(L2428)</f>
        <v>-0.114948199080419</v>
      </c>
    </row>
    <row r="2429" customFormat="false" ht="13" hidden="false" customHeight="false" outlineLevel="0" collapsed="false">
      <c r="A2429" s="18" t="n">
        <v>2420</v>
      </c>
      <c r="B2429" s="18" t="n">
        <v>22</v>
      </c>
      <c r="C2429" s="19" t="n">
        <v>20661</v>
      </c>
      <c r="D2429" s="19" t="n">
        <v>454538</v>
      </c>
      <c r="E2429" s="18" t="n">
        <v>1</v>
      </c>
      <c r="F2429" s="20" t="n">
        <f aca="false">($D$2-C2429)/$D$2</f>
        <v>0.17356</v>
      </c>
      <c r="G2429" s="19" t="n">
        <f aca="false">C2429-$D$3</f>
        <v>5661</v>
      </c>
      <c r="H2429" s="18" t="n">
        <f aca="false">E2429*B2429</f>
        <v>22</v>
      </c>
      <c r="I2429" s="19" t="n">
        <f aca="false">G2429*H2429</f>
        <v>124542</v>
      </c>
      <c r="J2429" s="29" t="n">
        <f aca="false">C2429/$D$2</f>
        <v>0.82644</v>
      </c>
      <c r="K2429" s="30" t="n">
        <f aca="false">1/(1+EXP($K$2+($K$3*J2429)))</f>
        <v>0.54552696533817</v>
      </c>
      <c r="L2429" s="31" t="n">
        <f aca="false">(E2429)*(K2429)+(1-E2429)*(1-K2429)</f>
        <v>0.54552696533817</v>
      </c>
      <c r="M2429" s="31" t="n">
        <f aca="false">LN(L2429)</f>
        <v>-0.606003042596798</v>
      </c>
    </row>
    <row r="2430" customFormat="false" ht="13" hidden="false" customHeight="false" outlineLevel="0" collapsed="false">
      <c r="A2430" s="18" t="n">
        <v>2421</v>
      </c>
      <c r="B2430" s="18" t="n">
        <v>17</v>
      </c>
      <c r="C2430" s="19" t="n">
        <v>18761</v>
      </c>
      <c r="D2430" s="19" t="n">
        <v>318934</v>
      </c>
      <c r="E2430" s="18" t="n">
        <v>1</v>
      </c>
      <c r="F2430" s="20" t="n">
        <f aca="false">($D$2-C2430)/$D$2</f>
        <v>0.24956</v>
      </c>
      <c r="G2430" s="19" t="n">
        <f aca="false">C2430-$D$3</f>
        <v>3761</v>
      </c>
      <c r="H2430" s="18" t="n">
        <f aca="false">E2430*B2430</f>
        <v>17</v>
      </c>
      <c r="I2430" s="19" t="n">
        <f aca="false">G2430*H2430</f>
        <v>63937</v>
      </c>
      <c r="J2430" s="29" t="n">
        <f aca="false">C2430/$D$2</f>
        <v>0.75044</v>
      </c>
      <c r="K2430" s="30" t="n">
        <f aca="false">1/(1+EXP($K$2+($K$3*J2430)))</f>
        <v>0.70663317385782</v>
      </c>
      <c r="L2430" s="31" t="n">
        <f aca="false">(E2430)*(K2430)+(1-E2430)*(1-K2430)</f>
        <v>0.70663317385782</v>
      </c>
      <c r="M2430" s="31" t="n">
        <f aca="false">LN(L2430)</f>
        <v>-0.347243596591607</v>
      </c>
    </row>
    <row r="2431" customFormat="false" ht="13" hidden="false" customHeight="false" outlineLevel="0" collapsed="false">
      <c r="A2431" s="18" t="n">
        <v>2422</v>
      </c>
      <c r="B2431" s="18" t="n">
        <v>30</v>
      </c>
      <c r="C2431" s="19" t="n">
        <v>21652</v>
      </c>
      <c r="D2431" s="19" t="n">
        <v>649553</v>
      </c>
      <c r="E2431" s="18" t="n">
        <v>0</v>
      </c>
      <c r="F2431" s="20" t="n">
        <f aca="false">($D$2-C2431)/$D$2</f>
        <v>0.13392</v>
      </c>
      <c r="G2431" s="19" t="n">
        <f aca="false">C2431-$D$3</f>
        <v>6652</v>
      </c>
      <c r="H2431" s="18" t="n">
        <f aca="false">E2431*B2431</f>
        <v>0</v>
      </c>
      <c r="I2431" s="19" t="n">
        <f aca="false">G2431*H2431</f>
        <v>0</v>
      </c>
      <c r="J2431" s="29" t="n">
        <f aca="false">C2431/$D$2</f>
        <v>0.86608</v>
      </c>
      <c r="K2431" s="30" t="n">
        <f aca="false">1/(1+EXP($K$2+($K$3*J2431)))</f>
        <v>0.454959265721496</v>
      </c>
      <c r="L2431" s="31" t="n">
        <f aca="false">(E2431)*(K2431)+(1-E2431)*(1-K2431)</f>
        <v>0.545040734278504</v>
      </c>
      <c r="M2431" s="31" t="n">
        <f aca="false">LN(L2431)</f>
        <v>-0.606894745316501</v>
      </c>
    </row>
    <row r="2432" customFormat="false" ht="13" hidden="false" customHeight="false" outlineLevel="0" collapsed="false">
      <c r="A2432" s="18" t="n">
        <v>2423</v>
      </c>
      <c r="B2432" s="18" t="n">
        <v>34</v>
      </c>
      <c r="C2432" s="19" t="n">
        <v>15134</v>
      </c>
      <c r="D2432" s="19" t="n">
        <v>514543</v>
      </c>
      <c r="E2432" s="18" t="n">
        <v>1</v>
      </c>
      <c r="F2432" s="20" t="n">
        <f aca="false">($D$2-C2432)/$D$2</f>
        <v>0.39464</v>
      </c>
      <c r="G2432" s="19" t="n">
        <f aca="false">C2432-$D$3</f>
        <v>134</v>
      </c>
      <c r="H2432" s="18" t="n">
        <f aca="false">E2432*B2432</f>
        <v>34</v>
      </c>
      <c r="I2432" s="19" t="n">
        <f aca="false">G2432*H2432</f>
        <v>4556</v>
      </c>
      <c r="J2432" s="29" t="n">
        <f aca="false">C2432/$D$2</f>
        <v>0.60536</v>
      </c>
      <c r="K2432" s="30" t="n">
        <f aca="false">1/(1+EXP($K$2+($K$3*J2432)))</f>
        <v>0.901020972483644</v>
      </c>
      <c r="L2432" s="31" t="n">
        <f aca="false">(E2432)*(K2432)+(1-E2432)*(1-K2432)</f>
        <v>0.901020972483644</v>
      </c>
      <c r="M2432" s="31" t="n">
        <f aca="false">LN(L2432)</f>
        <v>-0.104226744748316</v>
      </c>
    </row>
    <row r="2433" customFormat="false" ht="13" hidden="false" customHeight="false" outlineLevel="0" collapsed="false">
      <c r="A2433" s="18" t="n">
        <v>2424</v>
      </c>
      <c r="B2433" s="18" t="n">
        <v>11</v>
      </c>
      <c r="C2433" s="19" t="n">
        <v>15077</v>
      </c>
      <c r="D2433" s="19" t="n">
        <v>165842</v>
      </c>
      <c r="E2433" s="18" t="n">
        <v>1</v>
      </c>
      <c r="F2433" s="20" t="n">
        <f aca="false">($D$2-C2433)/$D$2</f>
        <v>0.39692</v>
      </c>
      <c r="G2433" s="19" t="n">
        <f aca="false">C2433-$D$3</f>
        <v>77</v>
      </c>
      <c r="H2433" s="18" t="n">
        <f aca="false">E2433*B2433</f>
        <v>11</v>
      </c>
      <c r="I2433" s="19" t="n">
        <f aca="false">G2433*H2433</f>
        <v>847</v>
      </c>
      <c r="J2433" s="29" t="n">
        <f aca="false">C2433/$D$2</f>
        <v>0.60308</v>
      </c>
      <c r="K2433" s="30" t="n">
        <f aca="false">1/(1+EXP($K$2+($K$3*J2433)))</f>
        <v>0.902868814856353</v>
      </c>
      <c r="L2433" s="31" t="n">
        <f aca="false">(E2433)*(K2433)+(1-E2433)*(1-K2433)</f>
        <v>0.902868814856353</v>
      </c>
      <c r="M2433" s="31" t="n">
        <f aca="false">LN(L2433)</f>
        <v>-0.102178013132885</v>
      </c>
    </row>
    <row r="2434" customFormat="false" ht="13" hidden="false" customHeight="false" outlineLevel="0" collapsed="false">
      <c r="A2434" s="18" t="n">
        <v>2425</v>
      </c>
      <c r="B2434" s="18" t="n">
        <v>18</v>
      </c>
      <c r="C2434" s="19" t="n">
        <v>16386</v>
      </c>
      <c r="D2434" s="19" t="n">
        <v>294952</v>
      </c>
      <c r="E2434" s="18" t="n">
        <v>1</v>
      </c>
      <c r="F2434" s="20" t="n">
        <f aca="false">($D$2-C2434)/$D$2</f>
        <v>0.34456</v>
      </c>
      <c r="G2434" s="19" t="n">
        <f aca="false">C2434-$D$3</f>
        <v>1386</v>
      </c>
      <c r="H2434" s="18" t="n">
        <f aca="false">E2434*B2434</f>
        <v>18</v>
      </c>
      <c r="I2434" s="19" t="n">
        <f aca="false">G2434*H2434</f>
        <v>24948</v>
      </c>
      <c r="J2434" s="29" t="n">
        <f aca="false">C2434/$D$2</f>
        <v>0.65544</v>
      </c>
      <c r="K2434" s="30" t="n">
        <f aca="false">1/(1+EXP($K$2+($K$3*J2434)))</f>
        <v>0.851912522477133</v>
      </c>
      <c r="L2434" s="31" t="n">
        <f aca="false">(E2434)*(K2434)+(1-E2434)*(1-K2434)</f>
        <v>0.851912522477133</v>
      </c>
      <c r="M2434" s="31" t="n">
        <f aca="false">LN(L2434)</f>
        <v>-0.160271430572975</v>
      </c>
    </row>
    <row r="2435" customFormat="false" ht="13" hidden="false" customHeight="false" outlineLevel="0" collapsed="false">
      <c r="A2435" s="18" t="n">
        <v>2426</v>
      </c>
      <c r="B2435" s="18" t="n">
        <v>17</v>
      </c>
      <c r="C2435" s="19" t="n">
        <v>21224</v>
      </c>
      <c r="D2435" s="19" t="n">
        <v>360812</v>
      </c>
      <c r="E2435" s="18" t="n">
        <v>1</v>
      </c>
      <c r="F2435" s="20" t="n">
        <f aca="false">($D$2-C2435)/$D$2</f>
        <v>0.15104</v>
      </c>
      <c r="G2435" s="19" t="n">
        <f aca="false">C2435-$D$3</f>
        <v>6224</v>
      </c>
      <c r="H2435" s="18" t="n">
        <f aca="false">E2435*B2435</f>
        <v>17</v>
      </c>
      <c r="I2435" s="19" t="n">
        <f aca="false">G2435*H2435</f>
        <v>105808</v>
      </c>
      <c r="J2435" s="29" t="n">
        <f aca="false">C2435/$D$2</f>
        <v>0.84896</v>
      </c>
      <c r="K2435" s="30" t="n">
        <f aca="false">1/(1+EXP($K$2+($K$3*J2435)))</f>
        <v>0.494059614812924</v>
      </c>
      <c r="L2435" s="31" t="n">
        <f aca="false">(E2435)*(K2435)+(1-E2435)*(1-K2435)</f>
        <v>0.494059614812924</v>
      </c>
      <c r="M2435" s="31" t="n">
        <f aca="false">LN(L2435)</f>
        <v>-0.705099091316234</v>
      </c>
    </row>
    <row r="2436" customFormat="false" ht="13" hidden="false" customHeight="false" outlineLevel="0" collapsed="false">
      <c r="A2436" s="18" t="n">
        <v>2427</v>
      </c>
      <c r="B2436" s="18" t="n">
        <v>11</v>
      </c>
      <c r="C2436" s="19" t="n">
        <v>21455</v>
      </c>
      <c r="D2436" s="19" t="n">
        <v>236009</v>
      </c>
      <c r="E2436" s="18" t="n">
        <v>1</v>
      </c>
      <c r="F2436" s="20" t="n">
        <f aca="false">($D$2-C2436)/$D$2</f>
        <v>0.1418</v>
      </c>
      <c r="G2436" s="19" t="n">
        <f aca="false">C2436-$D$3</f>
        <v>6455</v>
      </c>
      <c r="H2436" s="18" t="n">
        <f aca="false">E2436*B2436</f>
        <v>11</v>
      </c>
      <c r="I2436" s="19" t="n">
        <f aca="false">G2436*H2436</f>
        <v>71005</v>
      </c>
      <c r="J2436" s="29" t="n">
        <f aca="false">C2436/$D$2</f>
        <v>0.8582</v>
      </c>
      <c r="K2436" s="30" t="n">
        <f aca="false">1/(1+EXP($K$2+($K$3*J2436)))</f>
        <v>0.472916718497888</v>
      </c>
      <c r="L2436" s="31" t="n">
        <f aca="false">(E2436)*(K2436)+(1-E2436)*(1-K2436)</f>
        <v>0.472916718497888</v>
      </c>
      <c r="M2436" s="31" t="n">
        <f aca="false">LN(L2436)</f>
        <v>-0.748835976821481</v>
      </c>
    </row>
    <row r="2437" customFormat="false" ht="13" hidden="false" customHeight="false" outlineLevel="0" collapsed="false">
      <c r="A2437" s="18" t="n">
        <v>2428</v>
      </c>
      <c r="B2437" s="18" t="n">
        <v>24</v>
      </c>
      <c r="C2437" s="19" t="n">
        <v>16430</v>
      </c>
      <c r="D2437" s="19" t="n">
        <v>394312</v>
      </c>
      <c r="E2437" s="18" t="n">
        <v>1</v>
      </c>
      <c r="F2437" s="20" t="n">
        <f aca="false">($D$2-C2437)/$D$2</f>
        <v>0.3428</v>
      </c>
      <c r="G2437" s="19" t="n">
        <f aca="false">C2437-$D$3</f>
        <v>1430</v>
      </c>
      <c r="H2437" s="18" t="n">
        <f aca="false">E2437*B2437</f>
        <v>24</v>
      </c>
      <c r="I2437" s="19" t="n">
        <f aca="false">G2437*H2437</f>
        <v>34320</v>
      </c>
      <c r="J2437" s="29" t="n">
        <f aca="false">C2437/$D$2</f>
        <v>0.6572</v>
      </c>
      <c r="K2437" s="30" t="n">
        <f aca="false">1/(1+EXP($K$2+($K$3*J2437)))</f>
        <v>0.849866171807091</v>
      </c>
      <c r="L2437" s="31" t="n">
        <f aca="false">(E2437)*(K2437)+(1-E2437)*(1-K2437)</f>
        <v>0.849866171807091</v>
      </c>
      <c r="M2437" s="31" t="n">
        <f aca="false">LN(L2437)</f>
        <v>-0.162676386826364</v>
      </c>
    </row>
    <row r="2438" customFormat="false" ht="13" hidden="false" customHeight="false" outlineLevel="0" collapsed="false">
      <c r="A2438" s="18" t="n">
        <v>2429</v>
      </c>
      <c r="B2438" s="18" t="n">
        <v>13</v>
      </c>
      <c r="C2438" s="19" t="n">
        <v>15978</v>
      </c>
      <c r="D2438" s="19" t="n">
        <v>207714</v>
      </c>
      <c r="E2438" s="18" t="n">
        <v>1</v>
      </c>
      <c r="F2438" s="20" t="n">
        <f aca="false">($D$2-C2438)/$D$2</f>
        <v>0.36088</v>
      </c>
      <c r="G2438" s="19" t="n">
        <f aca="false">C2438-$D$3</f>
        <v>978</v>
      </c>
      <c r="H2438" s="18" t="n">
        <f aca="false">E2438*B2438</f>
        <v>13</v>
      </c>
      <c r="I2438" s="19" t="n">
        <f aca="false">G2438*H2438</f>
        <v>12714</v>
      </c>
      <c r="J2438" s="29" t="n">
        <f aca="false">C2438/$D$2</f>
        <v>0.63912</v>
      </c>
      <c r="K2438" s="30" t="n">
        <f aca="false">1/(1+EXP($K$2+($K$3*J2438)))</f>
        <v>0.869805412312035</v>
      </c>
      <c r="L2438" s="31" t="n">
        <f aca="false">(E2438)*(K2438)+(1-E2438)*(1-K2438)</f>
        <v>0.869805412312035</v>
      </c>
      <c r="M2438" s="31" t="n">
        <f aca="false">LN(L2438)</f>
        <v>-0.139485756359188</v>
      </c>
    </row>
    <row r="2439" customFormat="false" ht="13" hidden="false" customHeight="false" outlineLevel="0" collapsed="false">
      <c r="A2439" s="18" t="n">
        <v>2430</v>
      </c>
      <c r="B2439" s="18" t="n">
        <v>27</v>
      </c>
      <c r="C2439" s="19" t="n">
        <v>22095</v>
      </c>
      <c r="D2439" s="19" t="n">
        <v>596568</v>
      </c>
      <c r="E2439" s="18" t="n">
        <v>1</v>
      </c>
      <c r="F2439" s="20" t="n">
        <f aca="false">($D$2-C2439)/$D$2</f>
        <v>0.1162</v>
      </c>
      <c r="G2439" s="19" t="n">
        <f aca="false">C2439-$D$3</f>
        <v>7095</v>
      </c>
      <c r="H2439" s="18" t="n">
        <f aca="false">E2439*B2439</f>
        <v>27</v>
      </c>
      <c r="I2439" s="19" t="n">
        <f aca="false">G2439*H2439</f>
        <v>191565</v>
      </c>
      <c r="J2439" s="29" t="n">
        <f aca="false">C2439/$D$2</f>
        <v>0.8838</v>
      </c>
      <c r="K2439" s="30" t="n">
        <f aca="false">1/(1+EXP($K$2+($K$3*J2439)))</f>
        <v>0.415070944456901</v>
      </c>
      <c r="L2439" s="31" t="n">
        <f aca="false">(E2439)*(K2439)+(1-E2439)*(1-K2439)</f>
        <v>0.415070944456901</v>
      </c>
      <c r="M2439" s="31" t="n">
        <f aca="false">LN(L2439)</f>
        <v>-0.879305822863254</v>
      </c>
    </row>
    <row r="2440" customFormat="false" ht="13" hidden="false" customHeight="false" outlineLevel="0" collapsed="false">
      <c r="A2440" s="18" t="n">
        <v>2431</v>
      </c>
      <c r="B2440" s="18" t="n">
        <v>26</v>
      </c>
      <c r="C2440" s="19" t="n">
        <v>19716</v>
      </c>
      <c r="D2440" s="19" t="n">
        <v>512609</v>
      </c>
      <c r="E2440" s="18" t="n">
        <v>1</v>
      </c>
      <c r="F2440" s="20" t="n">
        <f aca="false">($D$2-C2440)/$D$2</f>
        <v>0.21136</v>
      </c>
      <c r="G2440" s="19" t="n">
        <f aca="false">C2440-$D$3</f>
        <v>4716</v>
      </c>
      <c r="H2440" s="18" t="n">
        <f aca="false">E2440*B2440</f>
        <v>26</v>
      </c>
      <c r="I2440" s="19" t="n">
        <f aca="false">G2440*H2440</f>
        <v>122616</v>
      </c>
      <c r="J2440" s="29" t="n">
        <f aca="false">C2440/$D$2</f>
        <v>0.78864</v>
      </c>
      <c r="K2440" s="30" t="n">
        <f aca="false">1/(1+EXP($K$2+($K$3*J2440)))</f>
        <v>0.629254034166377</v>
      </c>
      <c r="L2440" s="31" t="n">
        <f aca="false">(E2440)*(K2440)+(1-E2440)*(1-K2440)</f>
        <v>0.629254034166377</v>
      </c>
      <c r="M2440" s="31" t="n">
        <f aca="false">LN(L2440)</f>
        <v>-0.463220233916342</v>
      </c>
    </row>
    <row r="2441" customFormat="false" ht="13" hidden="false" customHeight="false" outlineLevel="0" collapsed="false">
      <c r="A2441" s="18" t="n">
        <v>2432</v>
      </c>
      <c r="B2441" s="18" t="n">
        <v>27</v>
      </c>
      <c r="C2441" s="19" t="n">
        <v>19956</v>
      </c>
      <c r="D2441" s="19" t="n">
        <v>538804</v>
      </c>
      <c r="E2441" s="18" t="n">
        <v>1</v>
      </c>
      <c r="F2441" s="20" t="n">
        <f aca="false">($D$2-C2441)/$D$2</f>
        <v>0.20176</v>
      </c>
      <c r="G2441" s="19" t="n">
        <f aca="false">C2441-$D$3</f>
        <v>4956</v>
      </c>
      <c r="H2441" s="18" t="n">
        <f aca="false">E2441*B2441</f>
        <v>27</v>
      </c>
      <c r="I2441" s="19" t="n">
        <f aca="false">G2441*H2441</f>
        <v>133812</v>
      </c>
      <c r="J2441" s="29" t="n">
        <f aca="false">C2441/$D$2</f>
        <v>0.79824</v>
      </c>
      <c r="K2441" s="30" t="n">
        <f aca="false">1/(1+EXP($K$2+($K$3*J2441)))</f>
        <v>0.608507350553221</v>
      </c>
      <c r="L2441" s="31" t="n">
        <f aca="false">(E2441)*(K2441)+(1-E2441)*(1-K2441)</f>
        <v>0.608507350553221</v>
      </c>
      <c r="M2441" s="31" t="n">
        <f aca="false">LN(L2441)</f>
        <v>-0.496746286835862</v>
      </c>
    </row>
    <row r="2442" customFormat="false" ht="13" hidden="false" customHeight="false" outlineLevel="0" collapsed="false">
      <c r="A2442" s="18" t="n">
        <v>2433</v>
      </c>
      <c r="B2442" s="18" t="n">
        <v>24</v>
      </c>
      <c r="C2442" s="19" t="n">
        <v>20751</v>
      </c>
      <c r="D2442" s="19" t="n">
        <v>498029</v>
      </c>
      <c r="E2442" s="18" t="n">
        <v>1</v>
      </c>
      <c r="F2442" s="20" t="n">
        <f aca="false">($D$2-C2442)/$D$2</f>
        <v>0.16996</v>
      </c>
      <c r="G2442" s="19" t="n">
        <f aca="false">C2442-$D$3</f>
        <v>5751</v>
      </c>
      <c r="H2442" s="18" t="n">
        <f aca="false">E2442*B2442</f>
        <v>24</v>
      </c>
      <c r="I2442" s="19" t="n">
        <f aca="false">G2442*H2442</f>
        <v>138024</v>
      </c>
      <c r="J2442" s="29" t="n">
        <f aca="false">C2442/$D$2</f>
        <v>0.83004</v>
      </c>
      <c r="K2442" s="30" t="n">
        <f aca="false">1/(1+EXP($K$2+($K$3*J2442)))</f>
        <v>0.537336064855298</v>
      </c>
      <c r="L2442" s="31" t="n">
        <f aca="false">(E2442)*(K2442)+(1-E2442)*(1-K2442)</f>
        <v>0.537336064855298</v>
      </c>
      <c r="M2442" s="31" t="n">
        <f aca="false">LN(L2442)</f>
        <v>-0.621131561118993</v>
      </c>
    </row>
    <row r="2443" customFormat="false" ht="13" hidden="false" customHeight="false" outlineLevel="0" collapsed="false">
      <c r="A2443" s="18" t="n">
        <v>2434</v>
      </c>
      <c r="B2443" s="18" t="n">
        <v>14</v>
      </c>
      <c r="C2443" s="19" t="n">
        <v>21036</v>
      </c>
      <c r="D2443" s="19" t="n">
        <v>294506</v>
      </c>
      <c r="E2443" s="18" t="n">
        <v>1</v>
      </c>
      <c r="F2443" s="20" t="n">
        <f aca="false">($D$2-C2443)/$D$2</f>
        <v>0.15856</v>
      </c>
      <c r="G2443" s="19" t="n">
        <f aca="false">C2443-$D$3</f>
        <v>6036</v>
      </c>
      <c r="H2443" s="18" t="n">
        <f aca="false">E2443*B2443</f>
        <v>14</v>
      </c>
      <c r="I2443" s="19" t="n">
        <f aca="false">G2443*H2443</f>
        <v>84504</v>
      </c>
      <c r="J2443" s="29" t="n">
        <f aca="false">C2443/$D$2</f>
        <v>0.84144</v>
      </c>
      <c r="K2443" s="30" t="n">
        <f aca="false">1/(1+EXP($K$2+($K$3*J2443)))</f>
        <v>0.511285991189318</v>
      </c>
      <c r="L2443" s="31" t="n">
        <f aca="false">(E2443)*(K2443)+(1-E2443)*(1-K2443)</f>
        <v>0.511285991189318</v>
      </c>
      <c r="M2443" s="31" t="n">
        <f aca="false">LN(L2443)</f>
        <v>-0.670826175688664</v>
      </c>
    </row>
    <row r="2444" customFormat="false" ht="13" hidden="false" customHeight="false" outlineLevel="0" collapsed="false">
      <c r="A2444" s="18" t="n">
        <v>2435</v>
      </c>
      <c r="B2444" s="18" t="n">
        <v>19</v>
      </c>
      <c r="C2444" s="19" t="n">
        <v>18538</v>
      </c>
      <c r="D2444" s="19" t="n">
        <v>352220</v>
      </c>
      <c r="E2444" s="18" t="n">
        <v>1</v>
      </c>
      <c r="F2444" s="20" t="n">
        <f aca="false">($D$2-C2444)/$D$2</f>
        <v>0.25848</v>
      </c>
      <c r="G2444" s="19" t="n">
        <f aca="false">C2444-$D$3</f>
        <v>3538</v>
      </c>
      <c r="H2444" s="18" t="n">
        <f aca="false">E2444*B2444</f>
        <v>19</v>
      </c>
      <c r="I2444" s="19" t="n">
        <f aca="false">G2444*H2444</f>
        <v>67222</v>
      </c>
      <c r="J2444" s="29" t="n">
        <f aca="false">C2444/$D$2</f>
        <v>0.74152</v>
      </c>
      <c r="K2444" s="30" t="n">
        <f aca="false">1/(1+EXP($K$2+($K$3*J2444)))</f>
        <v>0.723288348742549</v>
      </c>
      <c r="L2444" s="31" t="n">
        <f aca="false">(E2444)*(K2444)+(1-E2444)*(1-K2444)</f>
        <v>0.723288348742549</v>
      </c>
      <c r="M2444" s="31" t="n">
        <f aca="false">LN(L2444)</f>
        <v>-0.323947313728166</v>
      </c>
    </row>
    <row r="2445" customFormat="false" ht="13" hidden="false" customHeight="false" outlineLevel="0" collapsed="false">
      <c r="A2445" s="18" t="n">
        <v>2436</v>
      </c>
      <c r="B2445" s="18" t="n">
        <v>10</v>
      </c>
      <c r="C2445" s="19" t="n">
        <v>15533</v>
      </c>
      <c r="D2445" s="19" t="n">
        <v>155333</v>
      </c>
      <c r="E2445" s="18" t="n">
        <v>1</v>
      </c>
      <c r="F2445" s="20" t="n">
        <f aca="false">($D$2-C2445)/$D$2</f>
        <v>0.37868</v>
      </c>
      <c r="G2445" s="19" t="n">
        <f aca="false">C2445-$D$3</f>
        <v>533</v>
      </c>
      <c r="H2445" s="18" t="n">
        <f aca="false">E2445*B2445</f>
        <v>10</v>
      </c>
      <c r="I2445" s="19" t="n">
        <f aca="false">G2445*H2445</f>
        <v>5330</v>
      </c>
      <c r="J2445" s="29" t="n">
        <f aca="false">C2445/$D$2</f>
        <v>0.62132</v>
      </c>
      <c r="K2445" s="30" t="n">
        <f aca="false">1/(1+EXP($K$2+($K$3*J2445)))</f>
        <v>0.887190678901127</v>
      </c>
      <c r="L2445" s="31" t="n">
        <f aca="false">(E2445)*(K2445)+(1-E2445)*(1-K2445)</f>
        <v>0.887190678901127</v>
      </c>
      <c r="M2445" s="31" t="n">
        <f aca="false">LN(L2445)</f>
        <v>-0.119695349199179</v>
      </c>
    </row>
    <row r="2446" customFormat="false" ht="13" hidden="false" customHeight="false" outlineLevel="0" collapsed="false">
      <c r="A2446" s="18" t="n">
        <v>2437</v>
      </c>
      <c r="B2446" s="18" t="n">
        <v>33</v>
      </c>
      <c r="C2446" s="19" t="n">
        <v>17220</v>
      </c>
      <c r="D2446" s="19" t="n">
        <v>568256</v>
      </c>
      <c r="E2446" s="18" t="n">
        <v>1</v>
      </c>
      <c r="F2446" s="20" t="n">
        <f aca="false">($D$2-C2446)/$D$2</f>
        <v>0.3112</v>
      </c>
      <c r="G2446" s="19" t="n">
        <f aca="false">C2446-$D$3</f>
        <v>2220</v>
      </c>
      <c r="H2446" s="18" t="n">
        <f aca="false">E2446*B2446</f>
        <v>33</v>
      </c>
      <c r="I2446" s="19" t="n">
        <f aca="false">G2446*H2446</f>
        <v>73260</v>
      </c>
      <c r="J2446" s="29" t="n">
        <f aca="false">C2446/$D$2</f>
        <v>0.6888</v>
      </c>
      <c r="K2446" s="30" t="n">
        <f aca="false">1/(1+EXP($K$2+($K$3*J2446)))</f>
        <v>0.809067927040916</v>
      </c>
      <c r="L2446" s="31" t="n">
        <f aca="false">(E2446)*(K2446)+(1-E2446)*(1-K2446)</f>
        <v>0.809067927040916</v>
      </c>
      <c r="M2446" s="31" t="n">
        <f aca="false">LN(L2446)</f>
        <v>-0.211872401244591</v>
      </c>
    </row>
    <row r="2447" customFormat="false" ht="13" hidden="false" customHeight="false" outlineLevel="0" collapsed="false">
      <c r="A2447" s="18" t="n">
        <v>2438</v>
      </c>
      <c r="B2447" s="18" t="n">
        <v>16</v>
      </c>
      <c r="C2447" s="19" t="n">
        <v>18001</v>
      </c>
      <c r="D2447" s="19" t="n">
        <v>288010</v>
      </c>
      <c r="E2447" s="18" t="n">
        <v>1</v>
      </c>
      <c r="F2447" s="20" t="n">
        <f aca="false">($D$2-C2447)/$D$2</f>
        <v>0.27996</v>
      </c>
      <c r="G2447" s="19" t="n">
        <f aca="false">C2447-$D$3</f>
        <v>3001</v>
      </c>
      <c r="H2447" s="18" t="n">
        <f aca="false">E2447*B2447</f>
        <v>16</v>
      </c>
      <c r="I2447" s="19" t="n">
        <f aca="false">G2447*H2447</f>
        <v>48016</v>
      </c>
      <c r="J2447" s="29" t="n">
        <f aca="false">C2447/$D$2</f>
        <v>0.72004</v>
      </c>
      <c r="K2447" s="30" t="n">
        <f aca="false">1/(1+EXP($K$2+($K$3*J2447)))</f>
        <v>0.760910463743425</v>
      </c>
      <c r="L2447" s="31" t="n">
        <f aca="false">(E2447)*(K2447)+(1-E2447)*(1-K2447)</f>
        <v>0.760910463743425</v>
      </c>
      <c r="M2447" s="31" t="n">
        <f aca="false">LN(L2447)</f>
        <v>-0.273239584095785</v>
      </c>
    </row>
    <row r="2448" customFormat="false" ht="13" hidden="false" customHeight="false" outlineLevel="0" collapsed="false">
      <c r="A2448" s="18" t="n">
        <v>2439</v>
      </c>
      <c r="B2448" s="18" t="n">
        <v>15</v>
      </c>
      <c r="C2448" s="19" t="n">
        <v>18739</v>
      </c>
      <c r="D2448" s="19" t="n">
        <v>281086</v>
      </c>
      <c r="E2448" s="18" t="n">
        <v>1</v>
      </c>
      <c r="F2448" s="20" t="n">
        <f aca="false">($D$2-C2448)/$D$2</f>
        <v>0.25044</v>
      </c>
      <c r="G2448" s="19" t="n">
        <f aca="false">C2448-$D$3</f>
        <v>3739</v>
      </c>
      <c r="H2448" s="18" t="n">
        <f aca="false">E2448*B2448</f>
        <v>15</v>
      </c>
      <c r="I2448" s="19" t="n">
        <f aca="false">G2448*H2448</f>
        <v>56085</v>
      </c>
      <c r="J2448" s="29" t="n">
        <f aca="false">C2448/$D$2</f>
        <v>0.74956</v>
      </c>
      <c r="K2448" s="30" t="n">
        <f aca="false">1/(1+EXP($K$2+($K$3*J2448)))</f>
        <v>0.708302163773303</v>
      </c>
      <c r="L2448" s="31" t="n">
        <f aca="false">(E2448)*(K2448)+(1-E2448)*(1-K2448)</f>
        <v>0.708302163773303</v>
      </c>
      <c r="M2448" s="31" t="n">
        <f aca="false">LN(L2448)</f>
        <v>-0.344884491344686</v>
      </c>
    </row>
    <row r="2449" customFormat="false" ht="13" hidden="false" customHeight="false" outlineLevel="0" collapsed="false">
      <c r="A2449" s="18" t="n">
        <v>2440</v>
      </c>
      <c r="B2449" s="18" t="n">
        <v>21</v>
      </c>
      <c r="C2449" s="19" t="n">
        <v>21802</v>
      </c>
      <c r="D2449" s="19" t="n">
        <v>457832</v>
      </c>
      <c r="E2449" s="18" t="n">
        <v>1</v>
      </c>
      <c r="F2449" s="20" t="n">
        <f aca="false">($D$2-C2449)/$D$2</f>
        <v>0.12792</v>
      </c>
      <c r="G2449" s="19" t="n">
        <f aca="false">C2449-$D$3</f>
        <v>6802</v>
      </c>
      <c r="H2449" s="18" t="n">
        <f aca="false">E2449*B2449</f>
        <v>21</v>
      </c>
      <c r="I2449" s="19" t="n">
        <f aca="false">G2449*H2449</f>
        <v>142842</v>
      </c>
      <c r="J2449" s="29" t="n">
        <f aca="false">C2449/$D$2</f>
        <v>0.87208</v>
      </c>
      <c r="K2449" s="30" t="n">
        <f aca="false">1/(1+EXP($K$2+($K$3*J2449)))</f>
        <v>0.441361710364597</v>
      </c>
      <c r="L2449" s="31" t="n">
        <f aca="false">(E2449)*(K2449)+(1-E2449)*(1-K2449)</f>
        <v>0.441361710364597</v>
      </c>
      <c r="M2449" s="31" t="n">
        <f aca="false">LN(L2449)</f>
        <v>-0.81789053481114</v>
      </c>
    </row>
    <row r="2450" customFormat="false" ht="13" hidden="false" customHeight="false" outlineLevel="0" collapsed="false">
      <c r="A2450" s="18" t="n">
        <v>2441</v>
      </c>
      <c r="B2450" s="18" t="n">
        <v>18</v>
      </c>
      <c r="C2450" s="19" t="n">
        <v>15932</v>
      </c>
      <c r="D2450" s="19" t="n">
        <v>286768</v>
      </c>
      <c r="E2450" s="18" t="n">
        <v>1</v>
      </c>
      <c r="F2450" s="20" t="n">
        <f aca="false">($D$2-C2450)/$D$2</f>
        <v>0.36272</v>
      </c>
      <c r="G2450" s="19" t="n">
        <f aca="false">C2450-$D$3</f>
        <v>932</v>
      </c>
      <c r="H2450" s="18" t="n">
        <f aca="false">E2450*B2450</f>
        <v>18</v>
      </c>
      <c r="I2450" s="19" t="n">
        <f aca="false">G2450*H2450</f>
        <v>16776</v>
      </c>
      <c r="J2450" s="29" t="n">
        <f aca="false">C2450/$D$2</f>
        <v>0.63728</v>
      </c>
      <c r="K2450" s="30" t="n">
        <f aca="false">1/(1+EXP($K$2+($K$3*J2450)))</f>
        <v>0.871703054781491</v>
      </c>
      <c r="L2450" s="31" t="n">
        <f aca="false">(E2450)*(K2450)+(1-E2450)*(1-K2450)</f>
        <v>0.871703054781491</v>
      </c>
      <c r="M2450" s="31" t="n">
        <f aca="false">LN(L2450)</f>
        <v>-0.137306446575323</v>
      </c>
    </row>
    <row r="2451" customFormat="false" ht="13" hidden="false" customHeight="false" outlineLevel="0" collapsed="false">
      <c r="A2451" s="18" t="n">
        <v>2442</v>
      </c>
      <c r="B2451" s="18" t="n">
        <v>25</v>
      </c>
      <c r="C2451" s="19" t="n">
        <v>20766</v>
      </c>
      <c r="D2451" s="19" t="n">
        <v>519148</v>
      </c>
      <c r="E2451" s="18" t="n">
        <v>1</v>
      </c>
      <c r="F2451" s="20" t="n">
        <f aca="false">($D$2-C2451)/$D$2</f>
        <v>0.16936</v>
      </c>
      <c r="G2451" s="19" t="n">
        <f aca="false">C2451-$D$3</f>
        <v>5766</v>
      </c>
      <c r="H2451" s="18" t="n">
        <f aca="false">E2451*B2451</f>
        <v>25</v>
      </c>
      <c r="I2451" s="19" t="n">
        <f aca="false">G2451*H2451</f>
        <v>144150</v>
      </c>
      <c r="J2451" s="29" t="n">
        <f aca="false">C2451/$D$2</f>
        <v>0.83064</v>
      </c>
      <c r="K2451" s="30" t="n">
        <f aca="false">1/(1+EXP($K$2+($K$3*J2451)))</f>
        <v>0.535968832197995</v>
      </c>
      <c r="L2451" s="31" t="n">
        <f aca="false">(E2451)*(K2451)+(1-E2451)*(1-K2451)</f>
        <v>0.535968832197995</v>
      </c>
      <c r="M2451" s="31" t="n">
        <f aca="false">LN(L2451)</f>
        <v>-0.623679268486385</v>
      </c>
    </row>
    <row r="2452" customFormat="false" ht="13" hidden="false" customHeight="false" outlineLevel="0" collapsed="false">
      <c r="A2452" s="18" t="n">
        <v>2443</v>
      </c>
      <c r="B2452" s="18" t="n">
        <v>23</v>
      </c>
      <c r="C2452" s="19" t="n">
        <v>15841</v>
      </c>
      <c r="D2452" s="19" t="n">
        <v>364338</v>
      </c>
      <c r="E2452" s="18" t="n">
        <v>1</v>
      </c>
      <c r="F2452" s="20" t="n">
        <f aca="false">($D$2-C2452)/$D$2</f>
        <v>0.36636</v>
      </c>
      <c r="G2452" s="19" t="n">
        <f aca="false">C2452-$D$3</f>
        <v>841</v>
      </c>
      <c r="H2452" s="18" t="n">
        <f aca="false">E2452*B2452</f>
        <v>23</v>
      </c>
      <c r="I2452" s="19" t="n">
        <f aca="false">G2452*H2452</f>
        <v>19343</v>
      </c>
      <c r="J2452" s="29" t="n">
        <f aca="false">C2452/$D$2</f>
        <v>0.63364</v>
      </c>
      <c r="K2452" s="30" t="n">
        <f aca="false">1/(1+EXP($K$2+($K$3*J2452)))</f>
        <v>0.875387619760255</v>
      </c>
      <c r="L2452" s="31" t="n">
        <f aca="false">(E2452)*(K2452)+(1-E2452)*(1-K2452)</f>
        <v>0.875387619760255</v>
      </c>
      <c r="M2452" s="31" t="n">
        <f aca="false">LN(L2452)</f>
        <v>-0.133088496705682</v>
      </c>
    </row>
    <row r="2453" customFormat="false" ht="13" hidden="false" customHeight="false" outlineLevel="0" collapsed="false">
      <c r="A2453" s="18" t="n">
        <v>2444</v>
      </c>
      <c r="B2453" s="18" t="n">
        <v>13</v>
      </c>
      <c r="C2453" s="19" t="n">
        <v>19849</v>
      </c>
      <c r="D2453" s="19" t="n">
        <v>258042</v>
      </c>
      <c r="E2453" s="18" t="n">
        <v>1</v>
      </c>
      <c r="F2453" s="20" t="n">
        <f aca="false">($D$2-C2453)/$D$2</f>
        <v>0.20604</v>
      </c>
      <c r="G2453" s="19" t="n">
        <f aca="false">C2453-$D$3</f>
        <v>4849</v>
      </c>
      <c r="H2453" s="18" t="n">
        <f aca="false">E2453*B2453</f>
        <v>13</v>
      </c>
      <c r="I2453" s="19" t="n">
        <f aca="false">G2453*H2453</f>
        <v>63037</v>
      </c>
      <c r="J2453" s="29" t="n">
        <f aca="false">C2453/$D$2</f>
        <v>0.79396</v>
      </c>
      <c r="K2453" s="30" t="n">
        <f aca="false">1/(1+EXP($K$2+($K$3*J2453)))</f>
        <v>0.617810389368465</v>
      </c>
      <c r="L2453" s="31" t="n">
        <f aca="false">(E2453)*(K2453)+(1-E2453)*(1-K2453)</f>
        <v>0.617810389368465</v>
      </c>
      <c r="M2453" s="31" t="n">
        <f aca="false">LN(L2453)</f>
        <v>-0.481573681920918</v>
      </c>
    </row>
    <row r="2454" customFormat="false" ht="13" hidden="false" customHeight="false" outlineLevel="0" collapsed="false">
      <c r="A2454" s="18" t="n">
        <v>2445</v>
      </c>
      <c r="B2454" s="18" t="n">
        <v>16</v>
      </c>
      <c r="C2454" s="19" t="n">
        <v>16349</v>
      </c>
      <c r="D2454" s="19" t="n">
        <v>261581</v>
      </c>
      <c r="E2454" s="18" t="n">
        <v>1</v>
      </c>
      <c r="F2454" s="20" t="n">
        <f aca="false">($D$2-C2454)/$D$2</f>
        <v>0.34604</v>
      </c>
      <c r="G2454" s="19" t="n">
        <f aca="false">C2454-$D$3</f>
        <v>1349</v>
      </c>
      <c r="H2454" s="18" t="n">
        <f aca="false">E2454*B2454</f>
        <v>16</v>
      </c>
      <c r="I2454" s="19" t="n">
        <f aca="false">G2454*H2454</f>
        <v>21584</v>
      </c>
      <c r="J2454" s="29" t="n">
        <f aca="false">C2454/$D$2</f>
        <v>0.65396</v>
      </c>
      <c r="K2454" s="30" t="n">
        <f aca="false">1/(1+EXP($K$2+($K$3*J2454)))</f>
        <v>0.853615433477829</v>
      </c>
      <c r="L2454" s="31" t="n">
        <f aca="false">(E2454)*(K2454)+(1-E2454)*(1-K2454)</f>
        <v>0.853615433477829</v>
      </c>
      <c r="M2454" s="31" t="n">
        <f aca="false">LN(L2454)</f>
        <v>-0.158274498701355</v>
      </c>
    </row>
    <row r="2455" customFormat="false" ht="13" hidden="false" customHeight="false" outlineLevel="0" collapsed="false">
      <c r="A2455" s="18" t="n">
        <v>2446</v>
      </c>
      <c r="B2455" s="18" t="n">
        <v>12</v>
      </c>
      <c r="C2455" s="19" t="n">
        <v>18514</v>
      </c>
      <c r="D2455" s="19" t="n">
        <v>222170</v>
      </c>
      <c r="E2455" s="18" t="n">
        <v>1</v>
      </c>
      <c r="F2455" s="20" t="n">
        <f aca="false">($D$2-C2455)/$D$2</f>
        <v>0.25944</v>
      </c>
      <c r="G2455" s="19" t="n">
        <f aca="false">C2455-$D$3</f>
        <v>3514</v>
      </c>
      <c r="H2455" s="18" t="n">
        <f aca="false">E2455*B2455</f>
        <v>12</v>
      </c>
      <c r="I2455" s="19" t="n">
        <f aca="false">G2455*H2455</f>
        <v>42168</v>
      </c>
      <c r="J2455" s="29" t="n">
        <f aca="false">C2455/$D$2</f>
        <v>0.74056</v>
      </c>
      <c r="K2455" s="30" t="n">
        <f aca="false">1/(1+EXP($K$2+($K$3*J2455)))</f>
        <v>0.72504565124291</v>
      </c>
      <c r="L2455" s="31" t="n">
        <f aca="false">(E2455)*(K2455)+(1-E2455)*(1-K2455)</f>
        <v>0.72504565124291</v>
      </c>
      <c r="M2455" s="31" t="n">
        <f aca="false">LN(L2455)</f>
        <v>-0.321520658878215</v>
      </c>
    </row>
    <row r="2456" customFormat="false" ht="13" hidden="false" customHeight="false" outlineLevel="0" collapsed="false">
      <c r="A2456" s="18" t="n">
        <v>2447</v>
      </c>
      <c r="B2456" s="18" t="n">
        <v>16</v>
      </c>
      <c r="C2456" s="19" t="n">
        <v>20036</v>
      </c>
      <c r="D2456" s="19" t="n">
        <v>320571</v>
      </c>
      <c r="E2456" s="18" t="n">
        <v>1</v>
      </c>
      <c r="F2456" s="20" t="n">
        <f aca="false">($D$2-C2456)/$D$2</f>
        <v>0.19856</v>
      </c>
      <c r="G2456" s="19" t="n">
        <f aca="false">C2456-$D$3</f>
        <v>5036</v>
      </c>
      <c r="H2456" s="18" t="n">
        <f aca="false">E2456*B2456</f>
        <v>16</v>
      </c>
      <c r="I2456" s="19" t="n">
        <f aca="false">G2456*H2456</f>
        <v>80576</v>
      </c>
      <c r="J2456" s="29" t="n">
        <f aca="false">C2456/$D$2</f>
        <v>0.80144</v>
      </c>
      <c r="K2456" s="30" t="n">
        <f aca="false">1/(1+EXP($K$2+($K$3*J2456)))</f>
        <v>0.601499516789055</v>
      </c>
      <c r="L2456" s="31" t="n">
        <f aca="false">(E2456)*(K2456)+(1-E2456)*(1-K2456)</f>
        <v>0.601499516789055</v>
      </c>
      <c r="M2456" s="31" t="n">
        <f aca="false">LN(L2456)</f>
        <v>-0.508329546910944</v>
      </c>
    </row>
    <row r="2457" customFormat="false" ht="13" hidden="false" customHeight="false" outlineLevel="0" collapsed="false">
      <c r="A2457" s="18" t="n">
        <v>2448</v>
      </c>
      <c r="B2457" s="18" t="n">
        <v>10</v>
      </c>
      <c r="C2457" s="19" t="n">
        <v>20151</v>
      </c>
      <c r="D2457" s="19" t="n">
        <v>201514</v>
      </c>
      <c r="E2457" s="18" t="n">
        <v>1</v>
      </c>
      <c r="F2457" s="20" t="n">
        <f aca="false">($D$2-C2457)/$D$2</f>
        <v>0.19396</v>
      </c>
      <c r="G2457" s="19" t="n">
        <f aca="false">C2457-$D$3</f>
        <v>5151</v>
      </c>
      <c r="H2457" s="18" t="n">
        <f aca="false">E2457*B2457</f>
        <v>10</v>
      </c>
      <c r="I2457" s="19" t="n">
        <f aca="false">G2457*H2457</f>
        <v>51510</v>
      </c>
      <c r="J2457" s="29" t="n">
        <f aca="false">C2457/$D$2</f>
        <v>0.80604</v>
      </c>
      <c r="K2457" s="30" t="n">
        <f aca="false">1/(1+EXP($K$2+($K$3*J2457)))</f>
        <v>0.5913531383703</v>
      </c>
      <c r="L2457" s="31" t="n">
        <f aca="false">(E2457)*(K2457)+(1-E2457)*(1-K2457)</f>
        <v>0.5913531383703</v>
      </c>
      <c r="M2457" s="31" t="n">
        <f aca="false">LN(L2457)</f>
        <v>-0.525341913170829</v>
      </c>
    </row>
    <row r="2458" customFormat="false" ht="13" hidden="false" customHeight="false" outlineLevel="0" collapsed="false">
      <c r="A2458" s="18" t="n">
        <v>2449</v>
      </c>
      <c r="B2458" s="18" t="n">
        <v>11</v>
      </c>
      <c r="C2458" s="19" t="n">
        <v>15367</v>
      </c>
      <c r="D2458" s="19" t="n">
        <v>169041</v>
      </c>
      <c r="E2458" s="18" t="n">
        <v>1</v>
      </c>
      <c r="F2458" s="20" t="n">
        <f aca="false">($D$2-C2458)/$D$2</f>
        <v>0.38532</v>
      </c>
      <c r="G2458" s="19" t="n">
        <f aca="false">C2458-$D$3</f>
        <v>367</v>
      </c>
      <c r="H2458" s="18" t="n">
        <f aca="false">E2458*B2458</f>
        <v>11</v>
      </c>
      <c r="I2458" s="19" t="n">
        <f aca="false">G2458*H2458</f>
        <v>4037</v>
      </c>
      <c r="J2458" s="29" t="n">
        <f aca="false">C2458/$D$2</f>
        <v>0.61468</v>
      </c>
      <c r="K2458" s="30" t="n">
        <f aca="false">1/(1+EXP($K$2+($K$3*J2458)))</f>
        <v>0.893138762849525</v>
      </c>
      <c r="L2458" s="31" t="n">
        <f aca="false">(E2458)*(K2458)+(1-E2458)*(1-K2458)</f>
        <v>0.893138762849525</v>
      </c>
      <c r="M2458" s="31" t="n">
        <f aca="false">LN(L2458)</f>
        <v>-0.113013320648197</v>
      </c>
    </row>
    <row r="2459" customFormat="false" ht="13" hidden="false" customHeight="false" outlineLevel="0" collapsed="false">
      <c r="A2459" s="18" t="n">
        <v>2450</v>
      </c>
      <c r="B2459" s="18" t="n">
        <v>12</v>
      </c>
      <c r="C2459" s="19" t="n">
        <v>20658</v>
      </c>
      <c r="D2459" s="19" t="n">
        <v>247897</v>
      </c>
      <c r="E2459" s="18" t="n">
        <v>1</v>
      </c>
      <c r="F2459" s="20" t="n">
        <f aca="false">($D$2-C2459)/$D$2</f>
        <v>0.17368</v>
      </c>
      <c r="G2459" s="19" t="n">
        <f aca="false">C2459-$D$3</f>
        <v>5658</v>
      </c>
      <c r="H2459" s="18" t="n">
        <f aca="false">E2459*B2459</f>
        <v>12</v>
      </c>
      <c r="I2459" s="19" t="n">
        <f aca="false">G2459*H2459</f>
        <v>67896</v>
      </c>
      <c r="J2459" s="29" t="n">
        <f aca="false">C2459/$D$2</f>
        <v>0.82632</v>
      </c>
      <c r="K2459" s="30" t="n">
        <f aca="false">1/(1+EXP($K$2+($K$3*J2459)))</f>
        <v>0.545799596356408</v>
      </c>
      <c r="L2459" s="31" t="n">
        <f aca="false">(E2459)*(K2459)+(1-E2459)*(1-K2459)</f>
        <v>0.545799596356408</v>
      </c>
      <c r="M2459" s="31" t="n">
        <f aca="false">LN(L2459)</f>
        <v>-0.605503410253045</v>
      </c>
    </row>
    <row r="2460" customFormat="false" ht="13" hidden="false" customHeight="false" outlineLevel="0" collapsed="false">
      <c r="A2460" s="18" t="n">
        <v>2451</v>
      </c>
      <c r="B2460" s="18" t="n">
        <v>25</v>
      </c>
      <c r="C2460" s="19" t="n">
        <v>16527</v>
      </c>
      <c r="D2460" s="19" t="n">
        <v>413181</v>
      </c>
      <c r="E2460" s="18" t="n">
        <v>1</v>
      </c>
      <c r="F2460" s="20" t="n">
        <f aca="false">($D$2-C2460)/$D$2</f>
        <v>0.33892</v>
      </c>
      <c r="G2460" s="19" t="n">
        <f aca="false">C2460-$D$3</f>
        <v>1527</v>
      </c>
      <c r="H2460" s="18" t="n">
        <f aca="false">E2460*B2460</f>
        <v>25</v>
      </c>
      <c r="I2460" s="19" t="n">
        <f aca="false">G2460*H2460</f>
        <v>38175</v>
      </c>
      <c r="J2460" s="29" t="n">
        <f aca="false">C2460/$D$2</f>
        <v>0.66108</v>
      </c>
      <c r="K2460" s="30" t="n">
        <f aca="false">1/(1+EXP($K$2+($K$3*J2460)))</f>
        <v>0.845272684398815</v>
      </c>
      <c r="L2460" s="31" t="n">
        <f aca="false">(E2460)*(K2460)+(1-E2460)*(1-K2460)</f>
        <v>0.845272684398815</v>
      </c>
      <c r="M2460" s="31" t="n">
        <f aca="false">LN(L2460)</f>
        <v>-0.168096000251966</v>
      </c>
    </row>
    <row r="2461" customFormat="false" ht="13" hidden="false" customHeight="false" outlineLevel="0" collapsed="false">
      <c r="A2461" s="18" t="n">
        <v>2452</v>
      </c>
      <c r="B2461" s="18" t="n">
        <v>13</v>
      </c>
      <c r="C2461" s="19" t="n">
        <v>21114</v>
      </c>
      <c r="D2461" s="19" t="n">
        <v>274483</v>
      </c>
      <c r="E2461" s="18" t="n">
        <v>1</v>
      </c>
      <c r="F2461" s="20" t="n">
        <f aca="false">($D$2-C2461)/$D$2</f>
        <v>0.15544</v>
      </c>
      <c r="G2461" s="19" t="n">
        <f aca="false">C2461-$D$3</f>
        <v>6114</v>
      </c>
      <c r="H2461" s="18" t="n">
        <f aca="false">E2461*B2461</f>
        <v>13</v>
      </c>
      <c r="I2461" s="19" t="n">
        <f aca="false">G2461*H2461</f>
        <v>79482</v>
      </c>
      <c r="J2461" s="29" t="n">
        <f aca="false">C2461/$D$2</f>
        <v>0.84456</v>
      </c>
      <c r="K2461" s="30" t="n">
        <f aca="false">1/(1+EXP($K$2+($K$3*J2461)))</f>
        <v>0.504139788839507</v>
      </c>
      <c r="L2461" s="31" t="n">
        <f aca="false">(E2461)*(K2461)+(1-E2461)*(1-K2461)</f>
        <v>0.504139788839507</v>
      </c>
      <c r="M2461" s="31" t="n">
        <f aca="false">LN(L2461)</f>
        <v>-0.684901690559067</v>
      </c>
    </row>
    <row r="2462" customFormat="false" ht="13" hidden="false" customHeight="false" outlineLevel="0" collapsed="false">
      <c r="A2462" s="18" t="n">
        <v>2453</v>
      </c>
      <c r="B2462" s="18" t="n">
        <v>11</v>
      </c>
      <c r="C2462" s="19" t="n">
        <v>22450</v>
      </c>
      <c r="D2462" s="19" t="n">
        <v>246950</v>
      </c>
      <c r="E2462" s="18" t="n">
        <v>1</v>
      </c>
      <c r="F2462" s="20" t="n">
        <f aca="false">($D$2-C2462)/$D$2</f>
        <v>0.102</v>
      </c>
      <c r="G2462" s="19" t="n">
        <f aca="false">C2462-$D$3</f>
        <v>7450</v>
      </c>
      <c r="H2462" s="18" t="n">
        <f aca="false">E2462*B2462</f>
        <v>11</v>
      </c>
      <c r="I2462" s="19" t="n">
        <f aca="false">G2462*H2462</f>
        <v>81950</v>
      </c>
      <c r="J2462" s="29" t="n">
        <f aca="false">C2462/$D$2</f>
        <v>0.898</v>
      </c>
      <c r="K2462" s="30" t="n">
        <f aca="false">1/(1+EXP($K$2+($K$3*J2462)))</f>
        <v>0.383865790760771</v>
      </c>
      <c r="L2462" s="31" t="n">
        <f aca="false">(E2462)*(K2462)+(1-E2462)*(1-K2462)</f>
        <v>0.383865790760771</v>
      </c>
      <c r="M2462" s="31" t="n">
        <f aca="false">LN(L2462)</f>
        <v>-0.957462290712057</v>
      </c>
    </row>
    <row r="2463" customFormat="false" ht="13" hidden="false" customHeight="false" outlineLevel="0" collapsed="false">
      <c r="A2463" s="18" t="n">
        <v>2454</v>
      </c>
      <c r="B2463" s="18" t="n">
        <v>10</v>
      </c>
      <c r="C2463" s="19" t="n">
        <v>18905</v>
      </c>
      <c r="D2463" s="19" t="n">
        <v>189054</v>
      </c>
      <c r="E2463" s="18" t="n">
        <v>1</v>
      </c>
      <c r="F2463" s="20" t="n">
        <f aca="false">($D$2-C2463)/$D$2</f>
        <v>0.2438</v>
      </c>
      <c r="G2463" s="19" t="n">
        <f aca="false">C2463-$D$3</f>
        <v>3905</v>
      </c>
      <c r="H2463" s="18" t="n">
        <f aca="false">E2463*B2463</f>
        <v>10</v>
      </c>
      <c r="I2463" s="19" t="n">
        <f aca="false">G2463*H2463</f>
        <v>39050</v>
      </c>
      <c r="J2463" s="29" t="n">
        <f aca="false">C2463/$D$2</f>
        <v>0.7562</v>
      </c>
      <c r="K2463" s="30" t="n">
        <f aca="false">1/(1+EXP($K$2+($K$3*J2463)))</f>
        <v>0.695572540313702</v>
      </c>
      <c r="L2463" s="31" t="n">
        <f aca="false">(E2463)*(K2463)+(1-E2463)*(1-K2463)</f>
        <v>0.695572540313702</v>
      </c>
      <c r="M2463" s="31" t="n">
        <f aca="false">LN(L2463)</f>
        <v>-0.363019973540989</v>
      </c>
    </row>
    <row r="2464" customFormat="false" ht="13" hidden="false" customHeight="false" outlineLevel="0" collapsed="false">
      <c r="A2464" s="18" t="n">
        <v>2455</v>
      </c>
      <c r="B2464" s="18" t="n">
        <v>36</v>
      </c>
      <c r="C2464" s="19" t="n">
        <v>16435</v>
      </c>
      <c r="D2464" s="19" t="n">
        <v>591660</v>
      </c>
      <c r="E2464" s="18" t="n">
        <v>1</v>
      </c>
      <c r="F2464" s="20" t="n">
        <f aca="false">($D$2-C2464)/$D$2</f>
        <v>0.3426</v>
      </c>
      <c r="G2464" s="19" t="n">
        <f aca="false">C2464-$D$3</f>
        <v>1435</v>
      </c>
      <c r="H2464" s="18" t="n">
        <f aca="false">E2464*B2464</f>
        <v>36</v>
      </c>
      <c r="I2464" s="19" t="n">
        <f aca="false">G2464*H2464</f>
        <v>51660</v>
      </c>
      <c r="J2464" s="29" t="n">
        <f aca="false">C2464/$D$2</f>
        <v>0.6574</v>
      </c>
      <c r="K2464" s="30" t="n">
        <f aca="false">1/(1+EXP($K$2+($K$3*J2464)))</f>
        <v>0.849632164716602</v>
      </c>
      <c r="L2464" s="31" t="n">
        <f aca="false">(E2464)*(K2464)+(1-E2464)*(1-K2464)</f>
        <v>0.849632164716602</v>
      </c>
      <c r="M2464" s="31" t="n">
        <f aca="false">LN(L2464)</f>
        <v>-0.162951770552182</v>
      </c>
    </row>
    <row r="2465" customFormat="false" ht="13" hidden="false" customHeight="false" outlineLevel="0" collapsed="false">
      <c r="A2465" s="18" t="n">
        <v>2456</v>
      </c>
      <c r="B2465" s="18" t="n">
        <v>26</v>
      </c>
      <c r="C2465" s="19" t="n">
        <v>17589</v>
      </c>
      <c r="D2465" s="19" t="n">
        <v>457308</v>
      </c>
      <c r="E2465" s="18" t="n">
        <v>1</v>
      </c>
      <c r="F2465" s="20" t="n">
        <f aca="false">($D$2-C2465)/$D$2</f>
        <v>0.29644</v>
      </c>
      <c r="G2465" s="19" t="n">
        <f aca="false">C2465-$D$3</f>
        <v>2589</v>
      </c>
      <c r="H2465" s="18" t="n">
        <f aca="false">E2465*B2465</f>
        <v>26</v>
      </c>
      <c r="I2465" s="19" t="n">
        <f aca="false">G2465*H2465</f>
        <v>67314</v>
      </c>
      <c r="J2465" s="29" t="n">
        <f aca="false">C2465/$D$2</f>
        <v>0.70356</v>
      </c>
      <c r="K2465" s="30" t="n">
        <f aca="false">1/(1+EXP($K$2+($K$3*J2465)))</f>
        <v>0.787295960198969</v>
      </c>
      <c r="L2465" s="31" t="n">
        <f aca="false">(E2465)*(K2465)+(1-E2465)*(1-K2465)</f>
        <v>0.787295960198969</v>
      </c>
      <c r="M2465" s="31" t="n">
        <f aca="false">LN(L2465)</f>
        <v>-0.239151040014116</v>
      </c>
    </row>
    <row r="2466" customFormat="false" ht="13" hidden="false" customHeight="false" outlineLevel="0" collapsed="false">
      <c r="A2466" s="18" t="n">
        <v>2457</v>
      </c>
      <c r="B2466" s="18" t="n">
        <v>15</v>
      </c>
      <c r="C2466" s="19" t="n">
        <v>21384</v>
      </c>
      <c r="D2466" s="19" t="n">
        <v>320767</v>
      </c>
      <c r="E2466" s="18" t="n">
        <v>1</v>
      </c>
      <c r="F2466" s="20" t="n">
        <f aca="false">($D$2-C2466)/$D$2</f>
        <v>0.14464</v>
      </c>
      <c r="G2466" s="19" t="n">
        <f aca="false">C2466-$D$3</f>
        <v>6384</v>
      </c>
      <c r="H2466" s="18" t="n">
        <f aca="false">E2466*B2466</f>
        <v>15</v>
      </c>
      <c r="I2466" s="19" t="n">
        <f aca="false">G2466*H2466</f>
        <v>95760</v>
      </c>
      <c r="J2466" s="29" t="n">
        <f aca="false">C2466/$D$2</f>
        <v>0.85536</v>
      </c>
      <c r="K2466" s="30" t="n">
        <f aca="false">1/(1+EXP($K$2+($K$3*J2466)))</f>
        <v>0.479408373205444</v>
      </c>
      <c r="L2466" s="31" t="n">
        <f aca="false">(E2466)*(K2466)+(1-E2466)*(1-K2466)</f>
        <v>0.479408373205444</v>
      </c>
      <c r="M2466" s="31" t="n">
        <f aca="false">LN(L2466)</f>
        <v>-0.735202491123861</v>
      </c>
    </row>
    <row r="2467" customFormat="false" ht="13" hidden="false" customHeight="false" outlineLevel="0" collapsed="false">
      <c r="A2467" s="18" t="n">
        <v>2458</v>
      </c>
      <c r="B2467" s="18" t="n">
        <v>15</v>
      </c>
      <c r="C2467" s="19" t="n">
        <v>17665</v>
      </c>
      <c r="D2467" s="19" t="n">
        <v>264982</v>
      </c>
      <c r="E2467" s="18" t="n">
        <v>1</v>
      </c>
      <c r="F2467" s="20" t="n">
        <f aca="false">($D$2-C2467)/$D$2</f>
        <v>0.2934</v>
      </c>
      <c r="G2467" s="19" t="n">
        <f aca="false">C2467-$D$3</f>
        <v>2665</v>
      </c>
      <c r="H2467" s="18" t="n">
        <f aca="false">E2467*B2467</f>
        <v>15</v>
      </c>
      <c r="I2467" s="19" t="n">
        <f aca="false">G2467*H2467</f>
        <v>39975</v>
      </c>
      <c r="J2467" s="29" t="n">
        <f aca="false">C2467/$D$2</f>
        <v>0.7066</v>
      </c>
      <c r="K2467" s="30" t="n">
        <f aca="false">1/(1+EXP($K$2+($K$3*J2467)))</f>
        <v>0.782593333858197</v>
      </c>
      <c r="L2467" s="31" t="n">
        <f aca="false">(E2467)*(K2467)+(1-E2467)*(1-K2467)</f>
        <v>0.782593333858197</v>
      </c>
      <c r="M2467" s="31" t="n">
        <f aca="false">LN(L2467)</f>
        <v>-0.245142087184606</v>
      </c>
    </row>
    <row r="2468" customFormat="false" ht="13" hidden="false" customHeight="false" outlineLevel="0" collapsed="false">
      <c r="A2468" s="18" t="n">
        <v>2459</v>
      </c>
      <c r="B2468" s="18" t="n">
        <v>10</v>
      </c>
      <c r="C2468" s="19" t="n">
        <v>18620</v>
      </c>
      <c r="D2468" s="19" t="n">
        <v>186196</v>
      </c>
      <c r="E2468" s="18" t="n">
        <v>1</v>
      </c>
      <c r="F2468" s="20" t="n">
        <f aca="false">($D$2-C2468)/$D$2</f>
        <v>0.2552</v>
      </c>
      <c r="G2468" s="19" t="n">
        <f aca="false">C2468-$D$3</f>
        <v>3620</v>
      </c>
      <c r="H2468" s="18" t="n">
        <f aca="false">E2468*B2468</f>
        <v>10</v>
      </c>
      <c r="I2468" s="19" t="n">
        <f aca="false">G2468*H2468</f>
        <v>36200</v>
      </c>
      <c r="J2468" s="29" t="n">
        <f aca="false">C2468/$D$2</f>
        <v>0.7448</v>
      </c>
      <c r="K2468" s="30" t="n">
        <f aca="false">1/(1+EXP($K$2+($K$3*J2468)))</f>
        <v>0.717232207766208</v>
      </c>
      <c r="L2468" s="31" t="n">
        <f aca="false">(E2468)*(K2468)+(1-E2468)*(1-K2468)</f>
        <v>0.717232207766208</v>
      </c>
      <c r="M2468" s="31" t="n">
        <f aca="false">LN(L2468)</f>
        <v>-0.332355630609996</v>
      </c>
    </row>
    <row r="2469" customFormat="false" ht="13" hidden="false" customHeight="false" outlineLevel="0" collapsed="false">
      <c r="A2469" s="18" t="n">
        <v>2460</v>
      </c>
      <c r="B2469" s="18" t="n">
        <v>24</v>
      </c>
      <c r="C2469" s="19" t="n">
        <v>18373</v>
      </c>
      <c r="D2469" s="19" t="n">
        <v>440957</v>
      </c>
      <c r="E2469" s="18" t="n">
        <v>1</v>
      </c>
      <c r="F2469" s="20" t="n">
        <f aca="false">($D$2-C2469)/$D$2</f>
        <v>0.26508</v>
      </c>
      <c r="G2469" s="19" t="n">
        <f aca="false">C2469-$D$3</f>
        <v>3373</v>
      </c>
      <c r="H2469" s="18" t="n">
        <f aca="false">E2469*B2469</f>
        <v>24</v>
      </c>
      <c r="I2469" s="19" t="n">
        <f aca="false">G2469*H2469</f>
        <v>80952</v>
      </c>
      <c r="J2469" s="29" t="n">
        <f aca="false">C2469/$D$2</f>
        <v>0.73492</v>
      </c>
      <c r="K2469" s="30" t="n">
        <f aca="false">1/(1+EXP($K$2+($K$3*J2469)))</f>
        <v>0.735228717047688</v>
      </c>
      <c r="L2469" s="31" t="n">
        <f aca="false">(E2469)*(K2469)+(1-E2469)*(1-K2469)</f>
        <v>0.735228717047688</v>
      </c>
      <c r="M2469" s="31" t="n">
        <f aca="false">LN(L2469)</f>
        <v>-0.30757364851893</v>
      </c>
    </row>
    <row r="2470" customFormat="false" ht="13" hidden="false" customHeight="false" outlineLevel="0" collapsed="false">
      <c r="A2470" s="18" t="n">
        <v>2461</v>
      </c>
      <c r="B2470" s="18" t="n">
        <v>31</v>
      </c>
      <c r="C2470" s="19" t="n">
        <v>18479</v>
      </c>
      <c r="D2470" s="19" t="n">
        <v>572861</v>
      </c>
      <c r="E2470" s="18" t="n">
        <v>1</v>
      </c>
      <c r="F2470" s="20" t="n">
        <f aca="false">($D$2-C2470)/$D$2</f>
        <v>0.26084</v>
      </c>
      <c r="G2470" s="19" t="n">
        <f aca="false">C2470-$D$3</f>
        <v>3479</v>
      </c>
      <c r="H2470" s="18" t="n">
        <f aca="false">E2470*B2470</f>
        <v>31</v>
      </c>
      <c r="I2470" s="19" t="n">
        <f aca="false">G2470*H2470</f>
        <v>107849</v>
      </c>
      <c r="J2470" s="29" t="n">
        <f aca="false">C2470/$D$2</f>
        <v>0.73916</v>
      </c>
      <c r="K2470" s="30" t="n">
        <f aca="false">1/(1+EXP($K$2+($K$3*J2470)))</f>
        <v>0.727595928379491</v>
      </c>
      <c r="L2470" s="31" t="n">
        <f aca="false">(E2470)*(K2470)+(1-E2470)*(1-K2470)</f>
        <v>0.727595928379491</v>
      </c>
      <c r="M2470" s="31" t="n">
        <f aca="false">LN(L2470)</f>
        <v>-0.318009428313845</v>
      </c>
    </row>
    <row r="2471" customFormat="false" ht="13" hidden="false" customHeight="false" outlineLevel="0" collapsed="false">
      <c r="A2471" s="18" t="n">
        <v>2462</v>
      </c>
      <c r="B2471" s="18" t="n">
        <v>20</v>
      </c>
      <c r="C2471" s="19" t="n">
        <v>18541</v>
      </c>
      <c r="D2471" s="19" t="n">
        <v>370812</v>
      </c>
      <c r="E2471" s="18" t="n">
        <v>1</v>
      </c>
      <c r="F2471" s="20" t="n">
        <f aca="false">($D$2-C2471)/$D$2</f>
        <v>0.25836</v>
      </c>
      <c r="G2471" s="19" t="n">
        <f aca="false">C2471-$D$3</f>
        <v>3541</v>
      </c>
      <c r="H2471" s="18" t="n">
        <f aca="false">E2471*B2471</f>
        <v>20</v>
      </c>
      <c r="I2471" s="19" t="n">
        <f aca="false">G2471*H2471</f>
        <v>70820</v>
      </c>
      <c r="J2471" s="29" t="n">
        <f aca="false">C2471/$D$2</f>
        <v>0.74164</v>
      </c>
      <c r="K2471" s="30" t="n">
        <f aca="false">1/(1+EXP($K$2+($K$3*J2471)))</f>
        <v>0.723068198973317</v>
      </c>
      <c r="L2471" s="31" t="n">
        <f aca="false">(E2471)*(K2471)+(1-E2471)*(1-K2471)</f>
        <v>0.723068198973317</v>
      </c>
      <c r="M2471" s="31" t="n">
        <f aca="false">LN(L2471)</f>
        <v>-0.324251733508032</v>
      </c>
    </row>
    <row r="2472" customFormat="false" ht="13" hidden="false" customHeight="false" outlineLevel="0" collapsed="false">
      <c r="A2472" s="18" t="n">
        <v>2463</v>
      </c>
      <c r="B2472" s="18" t="n">
        <v>14</v>
      </c>
      <c r="C2472" s="19" t="n">
        <v>21563</v>
      </c>
      <c r="D2472" s="19" t="n">
        <v>301876</v>
      </c>
      <c r="E2472" s="18" t="n">
        <v>1</v>
      </c>
      <c r="F2472" s="20" t="n">
        <f aca="false">($D$2-C2472)/$D$2</f>
        <v>0.13748</v>
      </c>
      <c r="G2472" s="19" t="n">
        <f aca="false">C2472-$D$3</f>
        <v>6563</v>
      </c>
      <c r="H2472" s="18" t="n">
        <f aca="false">E2472*B2472</f>
        <v>14</v>
      </c>
      <c r="I2472" s="19" t="n">
        <f aca="false">G2472*H2472</f>
        <v>91882</v>
      </c>
      <c r="J2472" s="29" t="n">
        <f aca="false">C2472/$D$2</f>
        <v>0.86252</v>
      </c>
      <c r="K2472" s="30" t="n">
        <f aca="false">1/(1+EXP($K$2+($K$3*J2472)))</f>
        <v>0.463060347085205</v>
      </c>
      <c r="L2472" s="31" t="n">
        <f aca="false">(E2472)*(K2472)+(1-E2472)*(1-K2472)</f>
        <v>0.463060347085205</v>
      </c>
      <c r="M2472" s="31" t="n">
        <f aca="false">LN(L2472)</f>
        <v>-0.769897894112428</v>
      </c>
    </row>
    <row r="2473" customFormat="false" ht="13" hidden="false" customHeight="false" outlineLevel="0" collapsed="false">
      <c r="A2473" s="18" t="n">
        <v>2464</v>
      </c>
      <c r="B2473" s="18" t="n">
        <v>14</v>
      </c>
      <c r="C2473" s="19" t="n">
        <v>19012</v>
      </c>
      <c r="D2473" s="19" t="n">
        <v>266169</v>
      </c>
      <c r="E2473" s="18" t="n">
        <v>1</v>
      </c>
      <c r="F2473" s="20" t="n">
        <f aca="false">($D$2-C2473)/$D$2</f>
        <v>0.23952</v>
      </c>
      <c r="G2473" s="19" t="n">
        <f aca="false">C2473-$D$3</f>
        <v>4012</v>
      </c>
      <c r="H2473" s="18" t="n">
        <f aca="false">E2473*B2473</f>
        <v>14</v>
      </c>
      <c r="I2473" s="19" t="n">
        <f aca="false">G2473*H2473</f>
        <v>56168</v>
      </c>
      <c r="J2473" s="29" t="n">
        <f aca="false">C2473/$D$2</f>
        <v>0.76048</v>
      </c>
      <c r="K2473" s="30" t="n">
        <f aca="false">1/(1+EXP($K$2+($K$3*J2473)))</f>
        <v>0.687204001580513</v>
      </c>
      <c r="L2473" s="31" t="n">
        <f aca="false">(E2473)*(K2473)+(1-E2473)*(1-K2473)</f>
        <v>0.687204001580513</v>
      </c>
      <c r="M2473" s="31" t="n">
        <f aca="false">LN(L2473)</f>
        <v>-0.375124085307343</v>
      </c>
    </row>
    <row r="2474" customFormat="false" ht="13" hidden="false" customHeight="false" outlineLevel="0" collapsed="false">
      <c r="A2474" s="18" t="n">
        <v>2465</v>
      </c>
      <c r="B2474" s="18" t="n">
        <v>21</v>
      </c>
      <c r="C2474" s="19" t="n">
        <v>17107</v>
      </c>
      <c r="D2474" s="19" t="n">
        <v>359245</v>
      </c>
      <c r="E2474" s="18" t="n">
        <v>1</v>
      </c>
      <c r="F2474" s="20" t="n">
        <f aca="false">($D$2-C2474)/$D$2</f>
        <v>0.31572</v>
      </c>
      <c r="G2474" s="19" t="n">
        <f aca="false">C2474-$D$3</f>
        <v>2107</v>
      </c>
      <c r="H2474" s="18" t="n">
        <f aca="false">E2474*B2474</f>
        <v>21</v>
      </c>
      <c r="I2474" s="19" t="n">
        <f aca="false">G2474*H2474</f>
        <v>44247</v>
      </c>
      <c r="J2474" s="29" t="n">
        <f aca="false">C2474/$D$2</f>
        <v>0.68428</v>
      </c>
      <c r="K2474" s="30" t="n">
        <f aca="false">1/(1+EXP($K$2+($K$3*J2474)))</f>
        <v>0.815384882866326</v>
      </c>
      <c r="L2474" s="31" t="n">
        <f aca="false">(E2474)*(K2474)+(1-E2474)*(1-K2474)</f>
        <v>0.815384882866326</v>
      </c>
      <c r="M2474" s="31" t="n">
        <f aca="false">LN(L2474)</f>
        <v>-0.204095028299962</v>
      </c>
    </row>
    <row r="2475" customFormat="false" ht="13" hidden="false" customHeight="false" outlineLevel="0" collapsed="false">
      <c r="A2475" s="18" t="n">
        <v>2466</v>
      </c>
      <c r="B2475" s="18" t="n">
        <v>16</v>
      </c>
      <c r="C2475" s="19" t="n">
        <v>22491</v>
      </c>
      <c r="D2475" s="19" t="n">
        <v>359851</v>
      </c>
      <c r="E2475" s="18" t="n">
        <v>1</v>
      </c>
      <c r="F2475" s="20" t="n">
        <f aca="false">($D$2-C2475)/$D$2</f>
        <v>0.10036</v>
      </c>
      <c r="G2475" s="19" t="n">
        <f aca="false">C2475-$D$3</f>
        <v>7491</v>
      </c>
      <c r="H2475" s="18" t="n">
        <f aca="false">E2475*B2475</f>
        <v>16</v>
      </c>
      <c r="I2475" s="19" t="n">
        <f aca="false">G2475*H2475</f>
        <v>119856</v>
      </c>
      <c r="J2475" s="29" t="n">
        <f aca="false">C2475/$D$2</f>
        <v>0.89964</v>
      </c>
      <c r="K2475" s="30" t="n">
        <f aca="false">1/(1+EXP($K$2+($K$3*J2475)))</f>
        <v>0.380317456486309</v>
      </c>
      <c r="L2475" s="31" t="n">
        <f aca="false">(E2475)*(K2475)+(1-E2475)*(1-K2475)</f>
        <v>0.380317456486309</v>
      </c>
      <c r="M2475" s="31" t="n">
        <f aca="false">LN(L2475)</f>
        <v>-0.966748963217844</v>
      </c>
    </row>
    <row r="2476" customFormat="false" ht="13" hidden="false" customHeight="false" outlineLevel="0" collapsed="false">
      <c r="A2476" s="18" t="n">
        <v>2467</v>
      </c>
      <c r="B2476" s="18" t="n">
        <v>14</v>
      </c>
      <c r="C2476" s="19" t="n">
        <v>16533</v>
      </c>
      <c r="D2476" s="19" t="n">
        <v>231462</v>
      </c>
      <c r="E2476" s="18" t="n">
        <v>1</v>
      </c>
      <c r="F2476" s="20" t="n">
        <f aca="false">($D$2-C2476)/$D$2</f>
        <v>0.33868</v>
      </c>
      <c r="G2476" s="19" t="n">
        <f aca="false">C2476-$D$3</f>
        <v>1533</v>
      </c>
      <c r="H2476" s="18" t="n">
        <f aca="false">E2476*B2476</f>
        <v>14</v>
      </c>
      <c r="I2476" s="19" t="n">
        <f aca="false">G2476*H2476</f>
        <v>21462</v>
      </c>
      <c r="J2476" s="29" t="n">
        <f aca="false">C2476/$D$2</f>
        <v>0.66132</v>
      </c>
      <c r="K2476" s="30" t="n">
        <f aca="false">1/(1+EXP($K$2+($K$3*J2476)))</f>
        <v>0.844984814483809</v>
      </c>
      <c r="L2476" s="31" t="n">
        <f aca="false">(E2476)*(K2476)+(1-E2476)*(1-K2476)</f>
        <v>0.844984814483809</v>
      </c>
      <c r="M2476" s="31" t="n">
        <f aca="false">LN(L2476)</f>
        <v>-0.168436622811522</v>
      </c>
    </row>
    <row r="2477" customFormat="false" ht="13" hidden="false" customHeight="false" outlineLevel="0" collapsed="false">
      <c r="A2477" s="18" t="n">
        <v>2468</v>
      </c>
      <c r="B2477" s="18" t="n">
        <v>12</v>
      </c>
      <c r="C2477" s="19" t="n">
        <v>20165</v>
      </c>
      <c r="D2477" s="19" t="n">
        <v>241975</v>
      </c>
      <c r="E2477" s="18" t="n">
        <v>1</v>
      </c>
      <c r="F2477" s="20" t="n">
        <f aca="false">($D$2-C2477)/$D$2</f>
        <v>0.1934</v>
      </c>
      <c r="G2477" s="19" t="n">
        <f aca="false">C2477-$D$3</f>
        <v>5165</v>
      </c>
      <c r="H2477" s="18" t="n">
        <f aca="false">E2477*B2477</f>
        <v>12</v>
      </c>
      <c r="I2477" s="19" t="n">
        <f aca="false">G2477*H2477</f>
        <v>61980</v>
      </c>
      <c r="J2477" s="29" t="n">
        <f aca="false">C2477/$D$2</f>
        <v>0.8066</v>
      </c>
      <c r="K2477" s="30" t="n">
        <f aca="false">1/(1+EXP($K$2+($K$3*J2477)))</f>
        <v>0.590112408428901</v>
      </c>
      <c r="L2477" s="31" t="n">
        <f aca="false">(E2477)*(K2477)+(1-E2477)*(1-K2477)</f>
        <v>0.590112408428901</v>
      </c>
      <c r="M2477" s="31" t="n">
        <f aca="false">LN(L2477)</f>
        <v>-0.527442237468679</v>
      </c>
    </row>
    <row r="2478" customFormat="false" ht="13" hidden="false" customHeight="false" outlineLevel="0" collapsed="false">
      <c r="A2478" s="18" t="n">
        <v>2469</v>
      </c>
      <c r="B2478" s="18" t="n">
        <v>25</v>
      </c>
      <c r="C2478" s="19" t="n">
        <v>19491</v>
      </c>
      <c r="D2478" s="19" t="n">
        <v>487287</v>
      </c>
      <c r="E2478" s="18" t="n">
        <v>1</v>
      </c>
      <c r="F2478" s="20" t="n">
        <f aca="false">($D$2-C2478)/$D$2</f>
        <v>0.22036</v>
      </c>
      <c r="G2478" s="19" t="n">
        <f aca="false">C2478-$D$3</f>
        <v>4491</v>
      </c>
      <c r="H2478" s="18" t="n">
        <f aca="false">E2478*B2478</f>
        <v>25</v>
      </c>
      <c r="I2478" s="19" t="n">
        <f aca="false">G2478*H2478</f>
        <v>112275</v>
      </c>
      <c r="J2478" s="29" t="n">
        <f aca="false">C2478/$D$2</f>
        <v>0.77964</v>
      </c>
      <c r="K2478" s="30" t="n">
        <f aca="false">1/(1+EXP($K$2+($K$3*J2478)))</f>
        <v>0.64828179219555</v>
      </c>
      <c r="L2478" s="31" t="n">
        <f aca="false">(E2478)*(K2478)+(1-E2478)*(1-K2478)</f>
        <v>0.64828179219555</v>
      </c>
      <c r="M2478" s="31" t="n">
        <f aca="false">LN(L2478)</f>
        <v>-0.43342981265672</v>
      </c>
    </row>
    <row r="2479" customFormat="false" ht="13" hidden="false" customHeight="false" outlineLevel="0" collapsed="false">
      <c r="A2479" s="18" t="n">
        <v>2470</v>
      </c>
      <c r="B2479" s="18" t="n">
        <v>10</v>
      </c>
      <c r="C2479" s="19" t="n">
        <v>20140</v>
      </c>
      <c r="D2479" s="19" t="n">
        <v>201399</v>
      </c>
      <c r="E2479" s="18" t="n">
        <v>1</v>
      </c>
      <c r="F2479" s="20" t="n">
        <f aca="false">($D$2-C2479)/$D$2</f>
        <v>0.1944</v>
      </c>
      <c r="G2479" s="19" t="n">
        <f aca="false">C2479-$D$3</f>
        <v>5140</v>
      </c>
      <c r="H2479" s="18" t="n">
        <f aca="false">E2479*B2479</f>
        <v>10</v>
      </c>
      <c r="I2479" s="19" t="n">
        <f aca="false">G2479*H2479</f>
        <v>51400</v>
      </c>
      <c r="J2479" s="29" t="n">
        <f aca="false">C2479/$D$2</f>
        <v>0.8056</v>
      </c>
      <c r="K2479" s="30" t="n">
        <f aca="false">1/(1+EXP($K$2+($K$3*J2479)))</f>
        <v>0.592327182604675</v>
      </c>
      <c r="L2479" s="31" t="n">
        <f aca="false">(E2479)*(K2479)+(1-E2479)*(1-K2479)</f>
        <v>0.592327182604675</v>
      </c>
      <c r="M2479" s="31" t="n">
        <f aca="false">LN(L2479)</f>
        <v>-0.523696123447075</v>
      </c>
    </row>
    <row r="2480" customFormat="false" ht="13" hidden="false" customHeight="false" outlineLevel="0" collapsed="false">
      <c r="A2480" s="18" t="n">
        <v>2471</v>
      </c>
      <c r="B2480" s="18" t="n">
        <v>15</v>
      </c>
      <c r="C2480" s="19" t="n">
        <v>15425</v>
      </c>
      <c r="D2480" s="19" t="n">
        <v>231382</v>
      </c>
      <c r="E2480" s="18" t="n">
        <v>1</v>
      </c>
      <c r="F2480" s="20" t="n">
        <f aca="false">($D$2-C2480)/$D$2</f>
        <v>0.383</v>
      </c>
      <c r="G2480" s="19" t="n">
        <f aca="false">C2480-$D$3</f>
        <v>425</v>
      </c>
      <c r="H2480" s="18" t="n">
        <f aca="false">E2480*B2480</f>
        <v>15</v>
      </c>
      <c r="I2480" s="19" t="n">
        <f aca="false">G2480*H2480</f>
        <v>6375</v>
      </c>
      <c r="J2480" s="29" t="n">
        <f aca="false">C2480/$D$2</f>
        <v>0.617</v>
      </c>
      <c r="K2480" s="30" t="n">
        <f aca="false">1/(1+EXP($K$2+($K$3*J2480)))</f>
        <v>0.891092566203029</v>
      </c>
      <c r="L2480" s="31" t="n">
        <f aca="false">(E2480)*(K2480)+(1-E2480)*(1-K2480)</f>
        <v>0.891092566203029</v>
      </c>
      <c r="M2480" s="31" t="n">
        <f aca="false">LN(L2480)</f>
        <v>-0.115306966668456</v>
      </c>
    </row>
    <row r="2481" customFormat="false" ht="13" hidden="false" customHeight="false" outlineLevel="0" collapsed="false">
      <c r="A2481" s="18" t="n">
        <v>2472</v>
      </c>
      <c r="B2481" s="18" t="n">
        <v>14</v>
      </c>
      <c r="C2481" s="19" t="n">
        <v>17643</v>
      </c>
      <c r="D2481" s="19" t="n">
        <v>247002</v>
      </c>
      <c r="E2481" s="18" t="n">
        <v>1</v>
      </c>
      <c r="F2481" s="20" t="n">
        <f aca="false">($D$2-C2481)/$D$2</f>
        <v>0.29428</v>
      </c>
      <c r="G2481" s="19" t="n">
        <f aca="false">C2481-$D$3</f>
        <v>2643</v>
      </c>
      <c r="H2481" s="18" t="n">
        <f aca="false">E2481*B2481</f>
        <v>14</v>
      </c>
      <c r="I2481" s="19" t="n">
        <f aca="false">G2481*H2481</f>
        <v>37002</v>
      </c>
      <c r="J2481" s="29" t="n">
        <f aca="false">C2481/$D$2</f>
        <v>0.70572</v>
      </c>
      <c r="K2481" s="30" t="n">
        <f aca="false">1/(1+EXP($K$2+($K$3*J2481)))</f>
        <v>0.783962298324505</v>
      </c>
      <c r="L2481" s="31" t="n">
        <f aca="false">(E2481)*(K2481)+(1-E2481)*(1-K2481)</f>
        <v>0.783962298324505</v>
      </c>
      <c r="M2481" s="31" t="n">
        <f aca="false">LN(L2481)</f>
        <v>-0.24339434865984</v>
      </c>
    </row>
    <row r="2482" customFormat="false" ht="13" hidden="false" customHeight="false" outlineLevel="0" collapsed="false">
      <c r="A2482" s="18" t="n">
        <v>2473</v>
      </c>
      <c r="B2482" s="18" t="n">
        <v>10</v>
      </c>
      <c r="C2482" s="19" t="n">
        <v>15421</v>
      </c>
      <c r="D2482" s="19" t="n">
        <v>154209</v>
      </c>
      <c r="E2482" s="18" t="n">
        <v>1</v>
      </c>
      <c r="F2482" s="20" t="n">
        <f aca="false">($D$2-C2482)/$D$2</f>
        <v>0.38316</v>
      </c>
      <c r="G2482" s="19" t="n">
        <f aca="false">C2482-$D$3</f>
        <v>421</v>
      </c>
      <c r="H2482" s="18" t="n">
        <f aca="false">E2482*B2482</f>
        <v>10</v>
      </c>
      <c r="I2482" s="19" t="n">
        <f aca="false">G2482*H2482</f>
        <v>4210</v>
      </c>
      <c r="J2482" s="29" t="n">
        <f aca="false">C2482/$D$2</f>
        <v>0.61684</v>
      </c>
      <c r="K2482" s="30" t="n">
        <f aca="false">1/(1+EXP($K$2+($K$3*J2482)))</f>
        <v>0.891234780330607</v>
      </c>
      <c r="L2482" s="31" t="n">
        <f aca="false">(E2482)*(K2482)+(1-E2482)*(1-K2482)</f>
        <v>0.891234780330607</v>
      </c>
      <c r="M2482" s="31" t="n">
        <f aca="false">LN(L2482)</f>
        <v>-0.115147384167344</v>
      </c>
    </row>
    <row r="2483" customFormat="false" ht="13" hidden="false" customHeight="false" outlineLevel="0" collapsed="false">
      <c r="A2483" s="18" t="n">
        <v>2474</v>
      </c>
      <c r="B2483" s="18" t="n">
        <v>15</v>
      </c>
      <c r="C2483" s="19" t="n">
        <v>15468</v>
      </c>
      <c r="D2483" s="19" t="n">
        <v>232026</v>
      </c>
      <c r="E2483" s="18" t="n">
        <v>1</v>
      </c>
      <c r="F2483" s="20" t="n">
        <f aca="false">($D$2-C2483)/$D$2</f>
        <v>0.38128</v>
      </c>
      <c r="G2483" s="19" t="n">
        <f aca="false">C2483-$D$3</f>
        <v>468</v>
      </c>
      <c r="H2483" s="18" t="n">
        <f aca="false">E2483*B2483</f>
        <v>15</v>
      </c>
      <c r="I2483" s="19" t="n">
        <f aca="false">G2483*H2483</f>
        <v>7020</v>
      </c>
      <c r="J2483" s="29" t="n">
        <f aca="false">C2483/$D$2</f>
        <v>0.61872</v>
      </c>
      <c r="K2483" s="30" t="n">
        <f aca="false">1/(1+EXP($K$2+($K$3*J2483)))</f>
        <v>0.889553431208911</v>
      </c>
      <c r="L2483" s="31" t="n">
        <f aca="false">(E2483)*(K2483)+(1-E2483)*(1-K2483)</f>
        <v>0.889553431208911</v>
      </c>
      <c r="M2483" s="31" t="n">
        <f aca="false">LN(L2483)</f>
        <v>-0.11703570486759</v>
      </c>
    </row>
    <row r="2484" customFormat="false" ht="13" hidden="false" customHeight="false" outlineLevel="0" collapsed="false">
      <c r="A2484" s="18" t="n">
        <v>2475</v>
      </c>
      <c r="B2484" s="18" t="n">
        <v>14</v>
      </c>
      <c r="C2484" s="19" t="n">
        <v>22019</v>
      </c>
      <c r="D2484" s="19" t="n">
        <v>308262</v>
      </c>
      <c r="E2484" s="18" t="n">
        <v>1</v>
      </c>
      <c r="F2484" s="20" t="n">
        <f aca="false">($D$2-C2484)/$D$2</f>
        <v>0.11924</v>
      </c>
      <c r="G2484" s="19" t="n">
        <f aca="false">C2484-$D$3</f>
        <v>7019</v>
      </c>
      <c r="H2484" s="18" t="n">
        <f aca="false">E2484*B2484</f>
        <v>14</v>
      </c>
      <c r="I2484" s="19" t="n">
        <f aca="false">G2484*H2484</f>
        <v>98266</v>
      </c>
      <c r="J2484" s="29" t="n">
        <f aca="false">C2484/$D$2</f>
        <v>0.88076</v>
      </c>
      <c r="K2484" s="30" t="n">
        <f aca="false">1/(1+EXP($K$2+($K$3*J2484)))</f>
        <v>0.421850343453261</v>
      </c>
      <c r="L2484" s="31" t="n">
        <f aca="false">(E2484)*(K2484)+(1-E2484)*(1-K2484)</f>
        <v>0.421850343453261</v>
      </c>
      <c r="M2484" s="31" t="n">
        <f aca="false">LN(L2484)</f>
        <v>-0.863104664211153</v>
      </c>
    </row>
    <row r="2485" customFormat="false" ht="13" hidden="false" customHeight="false" outlineLevel="0" collapsed="false">
      <c r="A2485" s="18" t="n">
        <v>2476</v>
      </c>
      <c r="B2485" s="18" t="n">
        <v>14</v>
      </c>
      <c r="C2485" s="19" t="n">
        <v>17441</v>
      </c>
      <c r="D2485" s="19" t="n">
        <v>244168</v>
      </c>
      <c r="E2485" s="18" t="n">
        <v>1</v>
      </c>
      <c r="F2485" s="20" t="n">
        <f aca="false">($D$2-C2485)/$D$2</f>
        <v>0.30236</v>
      </c>
      <c r="G2485" s="19" t="n">
        <f aca="false">C2485-$D$3</f>
        <v>2441</v>
      </c>
      <c r="H2485" s="18" t="n">
        <f aca="false">E2485*B2485</f>
        <v>14</v>
      </c>
      <c r="I2485" s="19" t="n">
        <f aca="false">G2485*H2485</f>
        <v>34174</v>
      </c>
      <c r="J2485" s="29" t="n">
        <f aca="false">C2485/$D$2</f>
        <v>0.69764</v>
      </c>
      <c r="K2485" s="30" t="n">
        <f aca="false">1/(1+EXP($K$2+($K$3*J2485)))</f>
        <v>0.796239413339819</v>
      </c>
      <c r="L2485" s="31" t="n">
        <f aca="false">(E2485)*(K2485)+(1-E2485)*(1-K2485)</f>
        <v>0.796239413339819</v>
      </c>
      <c r="M2485" s="31" t="n">
        <f aca="false">LN(L2485)</f>
        <v>-0.227855367832731</v>
      </c>
    </row>
    <row r="2486" customFormat="false" ht="13" hidden="false" customHeight="false" outlineLevel="0" collapsed="false">
      <c r="A2486" s="18" t="n">
        <v>2477</v>
      </c>
      <c r="B2486" s="18" t="n">
        <v>17</v>
      </c>
      <c r="C2486" s="19" t="n">
        <v>20272</v>
      </c>
      <c r="D2486" s="19" t="n">
        <v>344631</v>
      </c>
      <c r="E2486" s="18" t="n">
        <v>1</v>
      </c>
      <c r="F2486" s="20" t="n">
        <f aca="false">($D$2-C2486)/$D$2</f>
        <v>0.18912</v>
      </c>
      <c r="G2486" s="19" t="n">
        <f aca="false">C2486-$D$3</f>
        <v>5272</v>
      </c>
      <c r="H2486" s="18" t="n">
        <f aca="false">E2486*B2486</f>
        <v>17</v>
      </c>
      <c r="I2486" s="19" t="n">
        <f aca="false">G2486*H2486</f>
        <v>89624</v>
      </c>
      <c r="J2486" s="29" t="n">
        <f aca="false">C2486/$D$2</f>
        <v>0.81088</v>
      </c>
      <c r="K2486" s="30" t="n">
        <f aca="false">1/(1+EXP($K$2+($K$3*J2486)))</f>
        <v>0.580592854792896</v>
      </c>
      <c r="L2486" s="31" t="n">
        <f aca="false">(E2486)*(K2486)+(1-E2486)*(1-K2486)</f>
        <v>0.580592854792896</v>
      </c>
      <c r="M2486" s="31" t="n">
        <f aca="false">LN(L2486)</f>
        <v>-0.543705534058971</v>
      </c>
    </row>
    <row r="2487" customFormat="false" ht="13" hidden="false" customHeight="false" outlineLevel="0" collapsed="false">
      <c r="A2487" s="18" t="n">
        <v>2478</v>
      </c>
      <c r="B2487" s="18" t="n">
        <v>14</v>
      </c>
      <c r="C2487" s="19" t="n">
        <v>18405</v>
      </c>
      <c r="D2487" s="19" t="n">
        <v>257663</v>
      </c>
      <c r="E2487" s="18" t="n">
        <v>1</v>
      </c>
      <c r="F2487" s="20" t="n">
        <f aca="false">($D$2-C2487)/$D$2</f>
        <v>0.2638</v>
      </c>
      <c r="G2487" s="19" t="n">
        <f aca="false">C2487-$D$3</f>
        <v>3405</v>
      </c>
      <c r="H2487" s="18" t="n">
        <f aca="false">E2487*B2487</f>
        <v>14</v>
      </c>
      <c r="I2487" s="19" t="n">
        <f aca="false">G2487*H2487</f>
        <v>47670</v>
      </c>
      <c r="J2487" s="29" t="n">
        <f aca="false">C2487/$D$2</f>
        <v>0.7362</v>
      </c>
      <c r="K2487" s="30" t="n">
        <f aca="false">1/(1+EXP($K$2+($K$3*J2487)))</f>
        <v>0.732938958092239</v>
      </c>
      <c r="L2487" s="31" t="n">
        <f aca="false">(E2487)*(K2487)+(1-E2487)*(1-K2487)</f>
        <v>0.732938958092239</v>
      </c>
      <c r="M2487" s="31" t="n">
        <f aca="false">LN(L2487)</f>
        <v>-0.310692857381421</v>
      </c>
    </row>
    <row r="2488" customFormat="false" ht="13" hidden="false" customHeight="false" outlineLevel="0" collapsed="false">
      <c r="A2488" s="18" t="n">
        <v>2479</v>
      </c>
      <c r="B2488" s="18" t="n">
        <v>15</v>
      </c>
      <c r="C2488" s="19" t="n">
        <v>18298</v>
      </c>
      <c r="D2488" s="19" t="n">
        <v>274473</v>
      </c>
      <c r="E2488" s="18" t="n">
        <v>1</v>
      </c>
      <c r="F2488" s="20" t="n">
        <f aca="false">($D$2-C2488)/$D$2</f>
        <v>0.26808</v>
      </c>
      <c r="G2488" s="19" t="n">
        <f aca="false">C2488-$D$3</f>
        <v>3298</v>
      </c>
      <c r="H2488" s="18" t="n">
        <f aca="false">E2488*B2488</f>
        <v>15</v>
      </c>
      <c r="I2488" s="19" t="n">
        <f aca="false">G2488*H2488</f>
        <v>49470</v>
      </c>
      <c r="J2488" s="29" t="n">
        <f aca="false">C2488/$D$2</f>
        <v>0.73192</v>
      </c>
      <c r="K2488" s="30" t="n">
        <f aca="false">1/(1+EXP($K$2+($K$3*J2488)))</f>
        <v>0.740545872295739</v>
      </c>
      <c r="L2488" s="31" t="n">
        <f aca="false">(E2488)*(K2488)+(1-E2488)*(1-K2488)</f>
        <v>0.740545872295739</v>
      </c>
      <c r="M2488" s="31" t="n">
        <f aca="false">LN(L2488)</f>
        <v>-0.300367699460704</v>
      </c>
    </row>
    <row r="2489" customFormat="false" ht="13" hidden="false" customHeight="false" outlineLevel="0" collapsed="false">
      <c r="A2489" s="18" t="n">
        <v>2480</v>
      </c>
      <c r="B2489" s="18" t="n">
        <v>11</v>
      </c>
      <c r="C2489" s="19" t="n">
        <v>18354</v>
      </c>
      <c r="D2489" s="19" t="n">
        <v>201899</v>
      </c>
      <c r="E2489" s="18" t="n">
        <v>1</v>
      </c>
      <c r="F2489" s="20" t="n">
        <f aca="false">($D$2-C2489)/$D$2</f>
        <v>0.26584</v>
      </c>
      <c r="G2489" s="19" t="n">
        <f aca="false">C2489-$D$3</f>
        <v>3354</v>
      </c>
      <c r="H2489" s="18" t="n">
        <f aca="false">E2489*B2489</f>
        <v>11</v>
      </c>
      <c r="I2489" s="19" t="n">
        <f aca="false">G2489*H2489</f>
        <v>36894</v>
      </c>
      <c r="J2489" s="29" t="n">
        <f aca="false">C2489/$D$2</f>
        <v>0.73416</v>
      </c>
      <c r="K2489" s="30" t="n">
        <f aca="false">1/(1+EXP($K$2+($K$3*J2489)))</f>
        <v>0.736582302626389</v>
      </c>
      <c r="L2489" s="31" t="n">
        <f aca="false">(E2489)*(K2489)+(1-E2489)*(1-K2489)</f>
        <v>0.736582302626389</v>
      </c>
      <c r="M2489" s="31" t="n">
        <f aca="false">LN(L2489)</f>
        <v>-0.305734301018159</v>
      </c>
    </row>
    <row r="2490" customFormat="false" ht="13" hidden="false" customHeight="false" outlineLevel="0" collapsed="false">
      <c r="A2490" s="18" t="n">
        <v>2481</v>
      </c>
      <c r="B2490" s="18" t="n">
        <v>16</v>
      </c>
      <c r="C2490" s="19" t="n">
        <v>18685</v>
      </c>
      <c r="D2490" s="19" t="n">
        <v>298967</v>
      </c>
      <c r="E2490" s="18" t="n">
        <v>1</v>
      </c>
      <c r="F2490" s="20" t="n">
        <f aca="false">($D$2-C2490)/$D$2</f>
        <v>0.2526</v>
      </c>
      <c r="G2490" s="19" t="n">
        <f aca="false">C2490-$D$3</f>
        <v>3685</v>
      </c>
      <c r="H2490" s="18" t="n">
        <f aca="false">E2490*B2490</f>
        <v>16</v>
      </c>
      <c r="I2490" s="19" t="n">
        <f aca="false">G2490*H2490</f>
        <v>58960</v>
      </c>
      <c r="J2490" s="29" t="n">
        <f aca="false">C2490/$D$2</f>
        <v>0.7474</v>
      </c>
      <c r="K2490" s="30" t="n">
        <f aca="false">1/(1+EXP($K$2+($K$3*J2490)))</f>
        <v>0.712374989695617</v>
      </c>
      <c r="L2490" s="31" t="n">
        <f aca="false">(E2490)*(K2490)+(1-E2490)*(1-K2490)</f>
        <v>0.712374989695617</v>
      </c>
      <c r="M2490" s="31" t="n">
        <f aca="false">LN(L2490)</f>
        <v>-0.339150835291803</v>
      </c>
    </row>
    <row r="2491" customFormat="false" ht="13" hidden="false" customHeight="false" outlineLevel="0" collapsed="false">
      <c r="A2491" s="18" t="n">
        <v>2482</v>
      </c>
      <c r="B2491" s="18" t="n">
        <v>15</v>
      </c>
      <c r="C2491" s="19" t="n">
        <v>20552</v>
      </c>
      <c r="D2491" s="19" t="n">
        <v>308287</v>
      </c>
      <c r="E2491" s="18" t="n">
        <v>1</v>
      </c>
      <c r="F2491" s="20" t="n">
        <f aca="false">($D$2-C2491)/$D$2</f>
        <v>0.17792</v>
      </c>
      <c r="G2491" s="19" t="n">
        <f aca="false">C2491-$D$3</f>
        <v>5552</v>
      </c>
      <c r="H2491" s="18" t="n">
        <f aca="false">E2491*B2491</f>
        <v>15</v>
      </c>
      <c r="I2491" s="19" t="n">
        <f aca="false">G2491*H2491</f>
        <v>83280</v>
      </c>
      <c r="J2491" s="29" t="n">
        <f aca="false">C2491/$D$2</f>
        <v>0.82208</v>
      </c>
      <c r="K2491" s="30" t="n">
        <f aca="false">1/(1+EXP($K$2+($K$3*J2491)))</f>
        <v>0.55541375600001</v>
      </c>
      <c r="L2491" s="31" t="n">
        <f aca="false">(E2491)*(K2491)+(1-E2491)*(1-K2491)</f>
        <v>0.55541375600001</v>
      </c>
      <c r="M2491" s="31" t="n">
        <f aca="false">LN(L2491)</f>
        <v>-0.58804193668117</v>
      </c>
    </row>
    <row r="2492" customFormat="false" ht="13" hidden="false" customHeight="false" outlineLevel="0" collapsed="false">
      <c r="A2492" s="18" t="n">
        <v>2483</v>
      </c>
      <c r="B2492" s="18" t="n">
        <v>15</v>
      </c>
      <c r="C2492" s="19" t="n">
        <v>17474</v>
      </c>
      <c r="D2492" s="19" t="n">
        <v>262115</v>
      </c>
      <c r="E2492" s="18" t="n">
        <v>1</v>
      </c>
      <c r="F2492" s="20" t="n">
        <f aca="false">($D$2-C2492)/$D$2</f>
        <v>0.30104</v>
      </c>
      <c r="G2492" s="19" t="n">
        <f aca="false">C2492-$D$3</f>
        <v>2474</v>
      </c>
      <c r="H2492" s="18" t="n">
        <f aca="false">E2492*B2492</f>
        <v>15</v>
      </c>
      <c r="I2492" s="19" t="n">
        <f aca="false">G2492*H2492</f>
        <v>37110</v>
      </c>
      <c r="J2492" s="29" t="n">
        <f aca="false">C2492/$D$2</f>
        <v>0.69896</v>
      </c>
      <c r="K2492" s="30" t="n">
        <f aca="false">1/(1+EXP($K$2+($K$3*J2492)))</f>
        <v>0.794269790709634</v>
      </c>
      <c r="L2492" s="31" t="n">
        <f aca="false">(E2492)*(K2492)+(1-E2492)*(1-K2492)</f>
        <v>0.794269790709634</v>
      </c>
      <c r="M2492" s="31" t="n">
        <f aca="false">LN(L2492)</f>
        <v>-0.230332088661507</v>
      </c>
    </row>
    <row r="2493" customFormat="false" ht="13" hidden="false" customHeight="false" outlineLevel="0" collapsed="false">
      <c r="A2493" s="18" t="n">
        <v>2484</v>
      </c>
      <c r="B2493" s="18" t="n">
        <v>15</v>
      </c>
      <c r="C2493" s="19" t="n">
        <v>15917</v>
      </c>
      <c r="D2493" s="19" t="n">
        <v>238753</v>
      </c>
      <c r="E2493" s="18" t="n">
        <v>1</v>
      </c>
      <c r="F2493" s="20" t="n">
        <f aca="false">($D$2-C2493)/$D$2</f>
        <v>0.36332</v>
      </c>
      <c r="G2493" s="19" t="n">
        <f aca="false">C2493-$D$3</f>
        <v>917</v>
      </c>
      <c r="H2493" s="18" t="n">
        <f aca="false">E2493*B2493</f>
        <v>15</v>
      </c>
      <c r="I2493" s="19" t="n">
        <f aca="false">G2493*H2493</f>
        <v>13755</v>
      </c>
      <c r="J2493" s="29" t="n">
        <f aca="false">C2493/$D$2</f>
        <v>0.63668</v>
      </c>
      <c r="K2493" s="30" t="n">
        <f aca="false">1/(1+EXP($K$2+($K$3*J2493)))</f>
        <v>0.872316731714556</v>
      </c>
      <c r="L2493" s="31" t="n">
        <f aca="false">(E2493)*(K2493)+(1-E2493)*(1-K2493)</f>
        <v>0.872316731714556</v>
      </c>
      <c r="M2493" s="31" t="n">
        <f aca="false">LN(L2493)</f>
        <v>-0.136602696579888</v>
      </c>
    </row>
    <row r="2494" customFormat="false" ht="13" hidden="false" customHeight="false" outlineLevel="0" collapsed="false">
      <c r="A2494" s="18" t="n">
        <v>2485</v>
      </c>
      <c r="B2494" s="18" t="n">
        <v>22</v>
      </c>
      <c r="C2494" s="19" t="n">
        <v>15914</v>
      </c>
      <c r="D2494" s="19" t="n">
        <v>350117</v>
      </c>
      <c r="E2494" s="18" t="n">
        <v>1</v>
      </c>
      <c r="F2494" s="20" t="n">
        <f aca="false">($D$2-C2494)/$D$2</f>
        <v>0.36344</v>
      </c>
      <c r="G2494" s="19" t="n">
        <f aca="false">C2494-$D$3</f>
        <v>914</v>
      </c>
      <c r="H2494" s="18" t="n">
        <f aca="false">E2494*B2494</f>
        <v>22</v>
      </c>
      <c r="I2494" s="19" t="n">
        <f aca="false">G2494*H2494</f>
        <v>20108</v>
      </c>
      <c r="J2494" s="29" t="n">
        <f aca="false">C2494/$D$2</f>
        <v>0.63656</v>
      </c>
      <c r="K2494" s="30" t="n">
        <f aca="false">1/(1+EXP($K$2+($K$3*J2494)))</f>
        <v>0.872439166008148</v>
      </c>
      <c r="L2494" s="31" t="n">
        <f aca="false">(E2494)*(K2494)+(1-E2494)*(1-K2494)</f>
        <v>0.872439166008148</v>
      </c>
      <c r="M2494" s="31" t="n">
        <f aca="false">LN(L2494)</f>
        <v>-0.136462351109267</v>
      </c>
    </row>
    <row r="2495" customFormat="false" ht="13" hidden="false" customHeight="false" outlineLevel="0" collapsed="false">
      <c r="A2495" s="18" t="n">
        <v>2486</v>
      </c>
      <c r="B2495" s="18" t="n">
        <v>11</v>
      </c>
      <c r="C2495" s="19" t="n">
        <v>20805</v>
      </c>
      <c r="D2495" s="19" t="n">
        <v>228855</v>
      </c>
      <c r="E2495" s="18" t="n">
        <v>1</v>
      </c>
      <c r="F2495" s="20" t="n">
        <f aca="false">($D$2-C2495)/$D$2</f>
        <v>0.1678</v>
      </c>
      <c r="G2495" s="19" t="n">
        <f aca="false">C2495-$D$3</f>
        <v>5805</v>
      </c>
      <c r="H2495" s="18" t="n">
        <f aca="false">E2495*B2495</f>
        <v>11</v>
      </c>
      <c r="I2495" s="19" t="n">
        <f aca="false">G2495*H2495</f>
        <v>63855</v>
      </c>
      <c r="J2495" s="29" t="n">
        <f aca="false">C2495/$D$2</f>
        <v>0.8322</v>
      </c>
      <c r="K2495" s="30" t="n">
        <f aca="false">1/(1+EXP($K$2+($K$3*J2495)))</f>
        <v>0.532411546670847</v>
      </c>
      <c r="L2495" s="31" t="n">
        <f aca="false">(E2495)*(K2495)+(1-E2495)*(1-K2495)</f>
        <v>0.532411546670847</v>
      </c>
      <c r="M2495" s="31" t="n">
        <f aca="false">LN(L2495)</f>
        <v>-0.63033850473459</v>
      </c>
    </row>
    <row r="2496" customFormat="false" ht="13" hidden="false" customHeight="false" outlineLevel="0" collapsed="false">
      <c r="A2496" s="18" t="n">
        <v>2487</v>
      </c>
      <c r="B2496" s="18" t="n">
        <v>16</v>
      </c>
      <c r="C2496" s="19" t="n">
        <v>21860</v>
      </c>
      <c r="D2496" s="19" t="n">
        <v>349764</v>
      </c>
      <c r="E2496" s="18" t="n">
        <v>1</v>
      </c>
      <c r="F2496" s="20" t="n">
        <f aca="false">($D$2-C2496)/$D$2</f>
        <v>0.1256</v>
      </c>
      <c r="G2496" s="19" t="n">
        <f aca="false">C2496-$D$3</f>
        <v>6860</v>
      </c>
      <c r="H2496" s="18" t="n">
        <f aca="false">E2496*B2496</f>
        <v>16</v>
      </c>
      <c r="I2496" s="19" t="n">
        <f aca="false">G2496*H2496</f>
        <v>109760</v>
      </c>
      <c r="J2496" s="29" t="n">
        <f aca="false">C2496/$D$2</f>
        <v>0.8744</v>
      </c>
      <c r="K2496" s="30" t="n">
        <f aca="false">1/(1+EXP($K$2+($K$3*J2496)))</f>
        <v>0.436126340523604</v>
      </c>
      <c r="L2496" s="31" t="n">
        <f aca="false">(E2496)*(K2496)+(1-E2496)*(1-K2496)</f>
        <v>0.436126340523604</v>
      </c>
      <c r="M2496" s="31" t="n">
        <f aca="false">LN(L2496)</f>
        <v>-0.829823305765726</v>
      </c>
    </row>
    <row r="2497" customFormat="false" ht="13" hidden="false" customHeight="false" outlineLevel="0" collapsed="false">
      <c r="A2497" s="18" t="n">
        <v>2488</v>
      </c>
      <c r="B2497" s="18" t="n">
        <v>21</v>
      </c>
      <c r="C2497" s="19" t="n">
        <v>16368</v>
      </c>
      <c r="D2497" s="19" t="n">
        <v>343727</v>
      </c>
      <c r="E2497" s="18" t="n">
        <v>1</v>
      </c>
      <c r="F2497" s="20" t="n">
        <f aca="false">($D$2-C2497)/$D$2</f>
        <v>0.34528</v>
      </c>
      <c r="G2497" s="19" t="n">
        <f aca="false">C2497-$D$3</f>
        <v>1368</v>
      </c>
      <c r="H2497" s="18" t="n">
        <f aca="false">E2497*B2497</f>
        <v>21</v>
      </c>
      <c r="I2497" s="19" t="n">
        <f aca="false">G2497*H2497</f>
        <v>28728</v>
      </c>
      <c r="J2497" s="29" t="n">
        <f aca="false">C2497/$D$2</f>
        <v>0.65472</v>
      </c>
      <c r="K2497" s="30" t="n">
        <f aca="false">1/(1+EXP($K$2+($K$3*J2497)))</f>
        <v>0.852743001124624</v>
      </c>
      <c r="L2497" s="31" t="n">
        <f aca="false">(E2497)*(K2497)+(1-E2497)*(1-K2497)</f>
        <v>0.852743001124624</v>
      </c>
      <c r="M2497" s="31" t="n">
        <f aca="false">LN(L2497)</f>
        <v>-0.159297065134683</v>
      </c>
    </row>
    <row r="2498" customFormat="false" ht="13" hidden="false" customHeight="false" outlineLevel="0" collapsed="false">
      <c r="A2498" s="18" t="n">
        <v>2489</v>
      </c>
      <c r="B2498" s="18" t="n">
        <v>26</v>
      </c>
      <c r="C2498" s="19" t="n">
        <v>19688</v>
      </c>
      <c r="D2498" s="19" t="n">
        <v>511897</v>
      </c>
      <c r="E2498" s="18" t="n">
        <v>1</v>
      </c>
      <c r="F2498" s="20" t="n">
        <f aca="false">($D$2-C2498)/$D$2</f>
        <v>0.21248</v>
      </c>
      <c r="G2498" s="19" t="n">
        <f aca="false">C2498-$D$3</f>
        <v>4688</v>
      </c>
      <c r="H2498" s="18" t="n">
        <f aca="false">E2498*B2498</f>
        <v>26</v>
      </c>
      <c r="I2498" s="19" t="n">
        <f aca="false">G2498*H2498</f>
        <v>121888</v>
      </c>
      <c r="J2498" s="29" t="n">
        <f aca="false">C2498/$D$2</f>
        <v>0.78752</v>
      </c>
      <c r="K2498" s="30" t="n">
        <f aca="false">1/(1+EXP($K$2+($K$3*J2498)))</f>
        <v>0.631645324728047</v>
      </c>
      <c r="L2498" s="31" t="n">
        <f aca="false">(E2498)*(K2498)+(1-E2498)*(1-K2498)</f>
        <v>0.631645324728047</v>
      </c>
      <c r="M2498" s="31" t="n">
        <f aca="false">LN(L2498)</f>
        <v>-0.459427237414719</v>
      </c>
    </row>
    <row r="2499" customFormat="false" ht="13" hidden="false" customHeight="false" outlineLevel="0" collapsed="false">
      <c r="A2499" s="18" t="n">
        <v>2490</v>
      </c>
      <c r="B2499" s="18" t="n">
        <v>27</v>
      </c>
      <c r="C2499" s="19" t="n">
        <v>21336</v>
      </c>
      <c r="D2499" s="19" t="n">
        <v>576075</v>
      </c>
      <c r="E2499" s="18" t="n">
        <v>1</v>
      </c>
      <c r="F2499" s="20" t="n">
        <f aca="false">($D$2-C2499)/$D$2</f>
        <v>0.14656</v>
      </c>
      <c r="G2499" s="19" t="n">
        <f aca="false">C2499-$D$3</f>
        <v>6336</v>
      </c>
      <c r="H2499" s="18" t="n">
        <f aca="false">E2499*B2499</f>
        <v>27</v>
      </c>
      <c r="I2499" s="19" t="n">
        <f aca="false">G2499*H2499</f>
        <v>171072</v>
      </c>
      <c r="J2499" s="29" t="n">
        <f aca="false">C2499/$D$2</f>
        <v>0.85344</v>
      </c>
      <c r="K2499" s="30" t="n">
        <f aca="false">1/(1+EXP($K$2+($K$3*J2499)))</f>
        <v>0.483801175486341</v>
      </c>
      <c r="L2499" s="31" t="n">
        <f aca="false">(E2499)*(K2499)+(1-E2499)*(1-K2499)</f>
        <v>0.483801175486341</v>
      </c>
      <c r="M2499" s="31" t="n">
        <f aca="false">LN(L2499)</f>
        <v>-0.726081251114369</v>
      </c>
    </row>
    <row r="2500" customFormat="false" ht="13" hidden="false" customHeight="false" outlineLevel="0" collapsed="false">
      <c r="A2500" s="18" t="n">
        <v>2491</v>
      </c>
      <c r="B2500" s="18" t="n">
        <v>19</v>
      </c>
      <c r="C2500" s="19" t="n">
        <v>15112</v>
      </c>
      <c r="D2500" s="19" t="n">
        <v>287137</v>
      </c>
      <c r="E2500" s="18" t="n">
        <v>1</v>
      </c>
      <c r="F2500" s="20" t="n">
        <f aca="false">($D$2-C2500)/$D$2</f>
        <v>0.39552</v>
      </c>
      <c r="G2500" s="19" t="n">
        <f aca="false">C2500-$D$3</f>
        <v>112</v>
      </c>
      <c r="H2500" s="18" t="n">
        <f aca="false">E2500*B2500</f>
        <v>19</v>
      </c>
      <c r="I2500" s="19" t="n">
        <f aca="false">G2500*H2500</f>
        <v>2128</v>
      </c>
      <c r="J2500" s="29" t="n">
        <f aca="false">C2500/$D$2</f>
        <v>0.60448</v>
      </c>
      <c r="K2500" s="30" t="n">
        <f aca="false">1/(1+EXP($K$2+($K$3*J2500)))</f>
        <v>0.901737854400626</v>
      </c>
      <c r="L2500" s="31" t="n">
        <f aca="false">(E2500)*(K2500)+(1-E2500)*(1-K2500)</f>
        <v>0.901737854400626</v>
      </c>
      <c r="M2500" s="31" t="n">
        <f aca="false">LN(L2500)</f>
        <v>-0.103431428210043</v>
      </c>
    </row>
    <row r="2501" customFormat="false" ht="13" hidden="false" customHeight="false" outlineLevel="0" collapsed="false">
      <c r="A2501" s="18" t="n">
        <v>2492</v>
      </c>
      <c r="B2501" s="18" t="n">
        <v>10</v>
      </c>
      <c r="C2501" s="19" t="n">
        <v>20783</v>
      </c>
      <c r="D2501" s="19" t="n">
        <v>207829</v>
      </c>
      <c r="E2501" s="18" t="n">
        <v>1</v>
      </c>
      <c r="F2501" s="20" t="n">
        <f aca="false">($D$2-C2501)/$D$2</f>
        <v>0.16868</v>
      </c>
      <c r="G2501" s="19" t="n">
        <f aca="false">C2501-$D$3</f>
        <v>5783</v>
      </c>
      <c r="H2501" s="18" t="n">
        <f aca="false">E2501*B2501</f>
        <v>10</v>
      </c>
      <c r="I2501" s="19" t="n">
        <f aca="false">G2501*H2501</f>
        <v>57830</v>
      </c>
      <c r="J2501" s="29" t="n">
        <f aca="false">C2501/$D$2</f>
        <v>0.83132</v>
      </c>
      <c r="K2501" s="30" t="n">
        <f aca="false">1/(1+EXP($K$2+($K$3*J2501)))</f>
        <v>0.534418649044979</v>
      </c>
      <c r="L2501" s="31" t="n">
        <f aca="false">(E2501)*(K2501)+(1-E2501)*(1-K2501)</f>
        <v>0.534418649044979</v>
      </c>
      <c r="M2501" s="31" t="n">
        <f aca="false">LN(L2501)</f>
        <v>-0.626575760203587</v>
      </c>
    </row>
    <row r="2502" customFormat="false" ht="13" hidden="false" customHeight="false" outlineLevel="0" collapsed="false">
      <c r="A2502" s="18" t="n">
        <v>2493</v>
      </c>
      <c r="B2502" s="18" t="n">
        <v>15</v>
      </c>
      <c r="C2502" s="19" t="n">
        <v>18627</v>
      </c>
      <c r="D2502" s="19" t="n">
        <v>279403</v>
      </c>
      <c r="E2502" s="18" t="n">
        <v>1</v>
      </c>
      <c r="F2502" s="20" t="n">
        <f aca="false">($D$2-C2502)/$D$2</f>
        <v>0.25492</v>
      </c>
      <c r="G2502" s="19" t="n">
        <f aca="false">C2502-$D$3</f>
        <v>3627</v>
      </c>
      <c r="H2502" s="18" t="n">
        <f aca="false">E2502*B2502</f>
        <v>15</v>
      </c>
      <c r="I2502" s="19" t="n">
        <f aca="false">G2502*H2502</f>
        <v>54405</v>
      </c>
      <c r="J2502" s="29" t="n">
        <f aca="false">C2502/$D$2</f>
        <v>0.74508</v>
      </c>
      <c r="K2502" s="30" t="n">
        <f aca="false">1/(1+EXP($K$2+($K$3*J2502)))</f>
        <v>0.716711515499288</v>
      </c>
      <c r="L2502" s="31" t="n">
        <f aca="false">(E2502)*(K2502)+(1-E2502)*(1-K2502)</f>
        <v>0.716711515499288</v>
      </c>
      <c r="M2502" s="31" t="n">
        <f aca="false">LN(L2502)</f>
        <v>-0.333081868720122</v>
      </c>
    </row>
    <row r="2503" customFormat="false" ht="13" hidden="false" customHeight="false" outlineLevel="0" collapsed="false">
      <c r="A2503" s="18" t="n">
        <v>2494</v>
      </c>
      <c r="B2503" s="18" t="n">
        <v>30</v>
      </c>
      <c r="C2503" s="19" t="n">
        <v>21276</v>
      </c>
      <c r="D2503" s="19" t="n">
        <v>638266</v>
      </c>
      <c r="E2503" s="18" t="n">
        <v>1</v>
      </c>
      <c r="F2503" s="20" t="n">
        <f aca="false">($D$2-C2503)/$D$2</f>
        <v>0.14896</v>
      </c>
      <c r="G2503" s="19" t="n">
        <f aca="false">C2503-$D$3</f>
        <v>6276</v>
      </c>
      <c r="H2503" s="18" t="n">
        <f aca="false">E2503*B2503</f>
        <v>30</v>
      </c>
      <c r="I2503" s="19" t="n">
        <f aca="false">G2503*H2503</f>
        <v>188280</v>
      </c>
      <c r="J2503" s="29" t="n">
        <f aca="false">C2503/$D$2</f>
        <v>0.85104</v>
      </c>
      <c r="K2503" s="30" t="n">
        <f aca="false">1/(1+EXP($K$2+($K$3*J2503)))</f>
        <v>0.489295621100607</v>
      </c>
      <c r="L2503" s="31" t="n">
        <f aca="false">(E2503)*(K2503)+(1-E2503)*(1-K2503)</f>
        <v>0.489295621100607</v>
      </c>
      <c r="M2503" s="31" t="n">
        <f aca="false">LN(L2503)</f>
        <v>-0.714788430041213</v>
      </c>
    </row>
    <row r="2504" customFormat="false" ht="13" hidden="false" customHeight="false" outlineLevel="0" collapsed="false">
      <c r="A2504" s="18" t="n">
        <v>2495</v>
      </c>
      <c r="B2504" s="18" t="n">
        <v>11</v>
      </c>
      <c r="C2504" s="19" t="n">
        <v>15105</v>
      </c>
      <c r="D2504" s="19" t="n">
        <v>166155</v>
      </c>
      <c r="E2504" s="18" t="n">
        <v>1</v>
      </c>
      <c r="F2504" s="20" t="n">
        <f aca="false">($D$2-C2504)/$D$2</f>
        <v>0.3958</v>
      </c>
      <c r="G2504" s="19" t="n">
        <f aca="false">C2504-$D$3</f>
        <v>105</v>
      </c>
      <c r="H2504" s="18" t="n">
        <f aca="false">E2504*B2504</f>
        <v>11</v>
      </c>
      <c r="I2504" s="19" t="n">
        <f aca="false">G2504*H2504</f>
        <v>1155</v>
      </c>
      <c r="J2504" s="29" t="n">
        <f aca="false">C2504/$D$2</f>
        <v>0.6042</v>
      </c>
      <c r="K2504" s="30" t="n">
        <f aca="false">1/(1+EXP($K$2+($K$3*J2504)))</f>
        <v>0.901964981179837</v>
      </c>
      <c r="L2504" s="31" t="n">
        <f aca="false">(E2504)*(K2504)+(1-E2504)*(1-K2504)</f>
        <v>0.901964981179837</v>
      </c>
      <c r="M2504" s="31" t="n">
        <f aca="false">LN(L2504)</f>
        <v>-0.103179583198845</v>
      </c>
    </row>
    <row r="2505" customFormat="false" ht="13" hidden="false" customHeight="false" outlineLevel="0" collapsed="false">
      <c r="A2505" s="18" t="n">
        <v>2496</v>
      </c>
      <c r="B2505" s="18" t="n">
        <v>13</v>
      </c>
      <c r="C2505" s="19" t="n">
        <v>15887</v>
      </c>
      <c r="D2505" s="19" t="n">
        <v>206525</v>
      </c>
      <c r="E2505" s="18" t="n">
        <v>1</v>
      </c>
      <c r="F2505" s="20" t="n">
        <f aca="false">($D$2-C2505)/$D$2</f>
        <v>0.36452</v>
      </c>
      <c r="G2505" s="19" t="n">
        <f aca="false">C2505-$D$3</f>
        <v>887</v>
      </c>
      <c r="H2505" s="18" t="n">
        <f aca="false">E2505*B2505</f>
        <v>13</v>
      </c>
      <c r="I2505" s="19" t="n">
        <f aca="false">G2505*H2505</f>
        <v>11531</v>
      </c>
      <c r="J2505" s="29" t="n">
        <f aca="false">C2505/$D$2</f>
        <v>0.63548</v>
      </c>
      <c r="K2505" s="30" t="n">
        <f aca="false">1/(1+EXP($K$2+($K$3*J2505)))</f>
        <v>0.873536569324301</v>
      </c>
      <c r="L2505" s="31" t="n">
        <f aca="false">(E2505)*(K2505)+(1-E2505)*(1-K2505)</f>
        <v>0.873536569324301</v>
      </c>
      <c r="M2505" s="31" t="n">
        <f aca="false">LN(L2505)</f>
        <v>-0.13520528500181</v>
      </c>
    </row>
    <row r="2506" customFormat="false" ht="13" hidden="false" customHeight="false" outlineLevel="0" collapsed="false">
      <c r="A2506" s="18" t="n">
        <v>2497</v>
      </c>
      <c r="B2506" s="18" t="n">
        <v>12</v>
      </c>
      <c r="C2506" s="19" t="n">
        <v>18652</v>
      </c>
      <c r="D2506" s="19" t="n">
        <v>223820</v>
      </c>
      <c r="E2506" s="18" t="n">
        <v>1</v>
      </c>
      <c r="F2506" s="20" t="n">
        <f aca="false">($D$2-C2506)/$D$2</f>
        <v>0.25392</v>
      </c>
      <c r="G2506" s="19" t="n">
        <f aca="false">C2506-$D$3</f>
        <v>3652</v>
      </c>
      <c r="H2506" s="18" t="n">
        <f aca="false">E2506*B2506</f>
        <v>12</v>
      </c>
      <c r="I2506" s="19" t="n">
        <f aca="false">G2506*H2506</f>
        <v>43824</v>
      </c>
      <c r="J2506" s="29" t="n">
        <f aca="false">C2506/$D$2</f>
        <v>0.74608</v>
      </c>
      <c r="K2506" s="30" t="n">
        <f aca="false">1/(1+EXP($K$2+($K$3*J2506)))</f>
        <v>0.714847175676857</v>
      </c>
      <c r="L2506" s="31" t="n">
        <f aca="false">(E2506)*(K2506)+(1-E2506)*(1-K2506)</f>
        <v>0.714847175676857</v>
      </c>
      <c r="M2506" s="31" t="n">
        <f aca="false">LN(L2506)</f>
        <v>-0.335686499445933</v>
      </c>
    </row>
    <row r="2507" customFormat="false" ht="13" hidden="false" customHeight="false" outlineLevel="0" collapsed="false">
      <c r="A2507" s="18" t="n">
        <v>2498</v>
      </c>
      <c r="B2507" s="18" t="n">
        <v>20</v>
      </c>
      <c r="C2507" s="19" t="n">
        <v>15094</v>
      </c>
      <c r="D2507" s="19" t="n">
        <v>301872</v>
      </c>
      <c r="E2507" s="18" t="n">
        <v>1</v>
      </c>
      <c r="F2507" s="20" t="n">
        <f aca="false">($D$2-C2507)/$D$2</f>
        <v>0.39624</v>
      </c>
      <c r="G2507" s="19" t="n">
        <f aca="false">C2507-$D$3</f>
        <v>94</v>
      </c>
      <c r="H2507" s="18" t="n">
        <f aca="false">E2507*B2507</f>
        <v>20</v>
      </c>
      <c r="I2507" s="19" t="n">
        <f aca="false">G2507*H2507</f>
        <v>1880</v>
      </c>
      <c r="J2507" s="29" t="n">
        <f aca="false">C2507/$D$2</f>
        <v>0.60376</v>
      </c>
      <c r="K2507" s="30" t="n">
        <f aca="false">1/(1+EXP($K$2+($K$3*J2507)))</f>
        <v>0.902320949316937</v>
      </c>
      <c r="L2507" s="31" t="n">
        <f aca="false">(E2507)*(K2507)+(1-E2507)*(1-K2507)</f>
        <v>0.902320949316937</v>
      </c>
      <c r="M2507" s="31" t="n">
        <f aca="false">LN(L2507)</f>
        <v>-0.102785002566472</v>
      </c>
    </row>
    <row r="2508" customFormat="false" ht="13" hidden="false" customHeight="false" outlineLevel="0" collapsed="false">
      <c r="A2508" s="18" t="n">
        <v>2499</v>
      </c>
      <c r="B2508" s="18" t="n">
        <v>20</v>
      </c>
      <c r="C2508" s="19" t="n">
        <v>17418</v>
      </c>
      <c r="D2508" s="19" t="n">
        <v>348350</v>
      </c>
      <c r="E2508" s="18" t="n">
        <v>1</v>
      </c>
      <c r="F2508" s="20" t="n">
        <f aca="false">($D$2-C2508)/$D$2</f>
        <v>0.30328</v>
      </c>
      <c r="G2508" s="19" t="n">
        <f aca="false">C2508-$D$3</f>
        <v>2418</v>
      </c>
      <c r="H2508" s="18" t="n">
        <f aca="false">E2508*B2508</f>
        <v>20</v>
      </c>
      <c r="I2508" s="19" t="n">
        <f aca="false">G2508*H2508</f>
        <v>48360</v>
      </c>
      <c r="J2508" s="29" t="n">
        <f aca="false">C2508/$D$2</f>
        <v>0.69672</v>
      </c>
      <c r="K2508" s="30" t="n">
        <f aca="false">1/(1+EXP($K$2+($K$3*J2508)))</f>
        <v>0.79760386212259</v>
      </c>
      <c r="L2508" s="31" t="n">
        <f aca="false">(E2508)*(K2508)+(1-E2508)*(1-K2508)</f>
        <v>0.79760386212259</v>
      </c>
      <c r="M2508" s="31" t="n">
        <f aca="false">LN(L2508)</f>
        <v>-0.226143218166455</v>
      </c>
    </row>
    <row r="2509" customFormat="false" ht="13" hidden="false" customHeight="false" outlineLevel="0" collapsed="false">
      <c r="A2509" s="18" t="n">
        <v>2500</v>
      </c>
      <c r="B2509" s="18" t="n">
        <v>13</v>
      </c>
      <c r="C2509" s="19" t="n">
        <v>21767</v>
      </c>
      <c r="D2509" s="19" t="n">
        <v>282975</v>
      </c>
      <c r="E2509" s="18" t="n">
        <v>1</v>
      </c>
      <c r="F2509" s="20" t="n">
        <f aca="false">($D$2-C2509)/$D$2</f>
        <v>0.12932</v>
      </c>
      <c r="G2509" s="19" t="n">
        <f aca="false">C2509-$D$3</f>
        <v>6767</v>
      </c>
      <c r="H2509" s="18" t="n">
        <f aca="false">E2509*B2509</f>
        <v>13</v>
      </c>
      <c r="I2509" s="19" t="n">
        <f aca="false">G2509*H2509</f>
        <v>87971</v>
      </c>
      <c r="J2509" s="29" t="n">
        <f aca="false">C2509/$D$2</f>
        <v>0.87068</v>
      </c>
      <c r="K2509" s="30" t="n">
        <f aca="false">1/(1+EXP($K$2+($K$3*J2509)))</f>
        <v>0.444527381093901</v>
      </c>
      <c r="L2509" s="31" t="n">
        <f aca="false">(E2509)*(K2509)+(1-E2509)*(1-K2509)</f>
        <v>0.444527381093901</v>
      </c>
      <c r="M2509" s="31" t="n">
        <f aca="false">LN(L2509)</f>
        <v>-0.810743626164057</v>
      </c>
    </row>
    <row r="2510" customFormat="false" ht="13" hidden="false" customHeight="false" outlineLevel="0" collapsed="false">
      <c r="A2510" s="18" t="n">
        <v>2501</v>
      </c>
      <c r="B2510" s="18" t="n">
        <v>21</v>
      </c>
      <c r="C2510" s="19" t="n">
        <v>16039</v>
      </c>
      <c r="D2510" s="19" t="n">
        <v>336810</v>
      </c>
      <c r="E2510" s="18" t="n">
        <v>1</v>
      </c>
      <c r="F2510" s="20" t="n">
        <f aca="false">($D$2-C2510)/$D$2</f>
        <v>0.35844</v>
      </c>
      <c r="G2510" s="19" t="n">
        <f aca="false">C2510-$D$3</f>
        <v>1039</v>
      </c>
      <c r="H2510" s="18" t="n">
        <f aca="false">E2510*B2510</f>
        <v>21</v>
      </c>
      <c r="I2510" s="19" t="n">
        <f aca="false">G2510*H2510</f>
        <v>21819</v>
      </c>
      <c r="J2510" s="29" t="n">
        <f aca="false">C2510/$D$2</f>
        <v>0.64156</v>
      </c>
      <c r="K2510" s="30" t="n">
        <f aca="false">1/(1+EXP($K$2+($K$3*J2510)))</f>
        <v>0.867252216023596</v>
      </c>
      <c r="L2510" s="31" t="n">
        <f aca="false">(E2510)*(K2510)+(1-E2510)*(1-K2510)</f>
        <v>0.867252216023596</v>
      </c>
      <c r="M2510" s="31" t="n">
        <f aca="false">LN(L2510)</f>
        <v>-0.142425437905106</v>
      </c>
    </row>
    <row r="2511" customFormat="false" ht="13" hidden="false" customHeight="false" outlineLevel="0" collapsed="false">
      <c r="A2511" s="18" t="n">
        <v>2502</v>
      </c>
      <c r="B2511" s="18" t="n">
        <v>10</v>
      </c>
      <c r="C2511" s="19" t="n">
        <v>19786</v>
      </c>
      <c r="D2511" s="19" t="n">
        <v>197862</v>
      </c>
      <c r="E2511" s="18" t="n">
        <v>1</v>
      </c>
      <c r="F2511" s="20" t="n">
        <f aca="false">($D$2-C2511)/$D$2</f>
        <v>0.20856</v>
      </c>
      <c r="G2511" s="19" t="n">
        <f aca="false">C2511-$D$3</f>
        <v>4786</v>
      </c>
      <c r="H2511" s="18" t="n">
        <f aca="false">E2511*B2511</f>
        <v>10</v>
      </c>
      <c r="I2511" s="19" t="n">
        <f aca="false">G2511*H2511</f>
        <v>47860</v>
      </c>
      <c r="J2511" s="29" t="n">
        <f aca="false">C2511/$D$2</f>
        <v>0.79144</v>
      </c>
      <c r="K2511" s="30" t="n">
        <f aca="false">1/(1+EXP($K$2+($K$3*J2511)))</f>
        <v>0.623248234981612</v>
      </c>
      <c r="L2511" s="31" t="n">
        <f aca="false">(E2511)*(K2511)+(1-E2511)*(1-K2511)</f>
        <v>0.623248234981612</v>
      </c>
      <c r="M2511" s="31" t="n">
        <f aca="false">LN(L2511)</f>
        <v>-0.472810388541385</v>
      </c>
    </row>
    <row r="2512" customFormat="false" ht="13" hidden="false" customHeight="false" outlineLevel="0" collapsed="false">
      <c r="A2512" s="18" t="n">
        <v>2503</v>
      </c>
      <c r="B2512" s="18" t="n">
        <v>12</v>
      </c>
      <c r="C2512" s="19" t="n">
        <v>19077</v>
      </c>
      <c r="D2512" s="19" t="n">
        <v>228929</v>
      </c>
      <c r="E2512" s="18" t="n">
        <v>1</v>
      </c>
      <c r="F2512" s="20" t="n">
        <f aca="false">($D$2-C2512)/$D$2</f>
        <v>0.23692</v>
      </c>
      <c r="G2512" s="19" t="n">
        <f aca="false">C2512-$D$3</f>
        <v>4077</v>
      </c>
      <c r="H2512" s="18" t="n">
        <f aca="false">E2512*B2512</f>
        <v>12</v>
      </c>
      <c r="I2512" s="19" t="n">
        <f aca="false">G2512*H2512</f>
        <v>48924</v>
      </c>
      <c r="J2512" s="29" t="n">
        <f aca="false">C2512/$D$2</f>
        <v>0.76308</v>
      </c>
      <c r="K2512" s="30" t="n">
        <f aca="false">1/(1+EXP($K$2+($K$3*J2512)))</f>
        <v>0.682059627641118</v>
      </c>
      <c r="L2512" s="31" t="n">
        <f aca="false">(E2512)*(K2512)+(1-E2512)*(1-K2512)</f>
        <v>0.682059627641118</v>
      </c>
      <c r="M2512" s="31" t="n">
        <f aca="false">LN(L2512)</f>
        <v>-0.38263819440168</v>
      </c>
    </row>
    <row r="2513" customFormat="false" ht="13" hidden="false" customHeight="false" outlineLevel="0" collapsed="false">
      <c r="A2513" s="18" t="n">
        <v>2504</v>
      </c>
      <c r="B2513" s="18" t="n">
        <v>22</v>
      </c>
      <c r="C2513" s="19" t="n">
        <v>15046</v>
      </c>
      <c r="D2513" s="19" t="n">
        <v>331016</v>
      </c>
      <c r="E2513" s="18" t="n">
        <v>1</v>
      </c>
      <c r="F2513" s="20" t="n">
        <f aca="false">($D$2-C2513)/$D$2</f>
        <v>0.39816</v>
      </c>
      <c r="G2513" s="19" t="n">
        <f aca="false">C2513-$D$3</f>
        <v>46</v>
      </c>
      <c r="H2513" s="18" t="n">
        <f aca="false">E2513*B2513</f>
        <v>22</v>
      </c>
      <c r="I2513" s="19" t="n">
        <f aca="false">G2513*H2513</f>
        <v>1012</v>
      </c>
      <c r="J2513" s="29" t="n">
        <f aca="false">C2513/$D$2</f>
        <v>0.60184</v>
      </c>
      <c r="K2513" s="30" t="n">
        <f aca="false">1/(1+EXP($K$2+($K$3*J2513)))</f>
        <v>0.903860806855333</v>
      </c>
      <c r="L2513" s="31" t="n">
        <f aca="false">(E2513)*(K2513)+(1-E2513)*(1-K2513)</f>
        <v>0.903860806855333</v>
      </c>
      <c r="M2513" s="31" t="n">
        <f aca="false">LN(L2513)</f>
        <v>-0.101079905162836</v>
      </c>
    </row>
    <row r="2514" customFormat="false" ht="13" hidden="false" customHeight="false" outlineLevel="0" collapsed="false">
      <c r="A2514" s="18" t="n">
        <v>2505</v>
      </c>
      <c r="B2514" s="18" t="n">
        <v>21</v>
      </c>
      <c r="C2514" s="19" t="n">
        <v>15798</v>
      </c>
      <c r="D2514" s="19" t="n">
        <v>331758</v>
      </c>
      <c r="E2514" s="18" t="n">
        <v>1</v>
      </c>
      <c r="F2514" s="20" t="n">
        <f aca="false">($D$2-C2514)/$D$2</f>
        <v>0.36808</v>
      </c>
      <c r="G2514" s="19" t="n">
        <f aca="false">C2514-$D$3</f>
        <v>798</v>
      </c>
      <c r="H2514" s="18" t="n">
        <f aca="false">E2514*B2514</f>
        <v>21</v>
      </c>
      <c r="I2514" s="19" t="n">
        <f aca="false">G2514*H2514</f>
        <v>16758</v>
      </c>
      <c r="J2514" s="29" t="n">
        <f aca="false">C2514/$D$2</f>
        <v>0.63192</v>
      </c>
      <c r="K2514" s="30" t="n">
        <f aca="false">1/(1+EXP($K$2+($K$3*J2514)))</f>
        <v>0.877096888797627</v>
      </c>
      <c r="L2514" s="31" t="n">
        <f aca="false">(E2514)*(K2514)+(1-E2514)*(1-K2514)</f>
        <v>0.877096888797627</v>
      </c>
      <c r="M2514" s="31" t="n">
        <f aca="false">LN(L2514)</f>
        <v>-0.131137815177795</v>
      </c>
    </row>
    <row r="2515" customFormat="false" ht="13" hidden="false" customHeight="false" outlineLevel="0" collapsed="false">
      <c r="A2515" s="18" t="n">
        <v>2506</v>
      </c>
      <c r="B2515" s="18" t="n">
        <v>19</v>
      </c>
      <c r="C2515" s="19" t="n">
        <v>22059</v>
      </c>
      <c r="D2515" s="19" t="n">
        <v>419119</v>
      </c>
      <c r="E2515" s="18" t="n">
        <v>1</v>
      </c>
      <c r="F2515" s="20" t="n">
        <f aca="false">($D$2-C2515)/$D$2</f>
        <v>0.11764</v>
      </c>
      <c r="G2515" s="19" t="n">
        <f aca="false">C2515-$D$3</f>
        <v>7059</v>
      </c>
      <c r="H2515" s="18" t="n">
        <f aca="false">E2515*B2515</f>
        <v>19</v>
      </c>
      <c r="I2515" s="19" t="n">
        <f aca="false">G2515*H2515</f>
        <v>134121</v>
      </c>
      <c r="J2515" s="29" t="n">
        <f aca="false">C2515/$D$2</f>
        <v>0.88236</v>
      </c>
      <c r="K2515" s="30" t="n">
        <f aca="false">1/(1+EXP($K$2+($K$3*J2515)))</f>
        <v>0.418278396592401</v>
      </c>
      <c r="L2515" s="31" t="n">
        <f aca="false">(E2515)*(K2515)+(1-E2515)*(1-K2515)</f>
        <v>0.418278396592401</v>
      </c>
      <c r="M2515" s="31" t="n">
        <f aca="false">LN(L2515)</f>
        <v>-0.871608047594658</v>
      </c>
    </row>
    <row r="2516" customFormat="false" ht="13" hidden="false" customHeight="false" outlineLevel="0" collapsed="false">
      <c r="A2516" s="18" t="n">
        <v>2507</v>
      </c>
      <c r="B2516" s="18" t="n">
        <v>10</v>
      </c>
      <c r="C2516" s="19" t="n">
        <v>15728</v>
      </c>
      <c r="D2516" s="19" t="n">
        <v>157281</v>
      </c>
      <c r="E2516" s="18" t="n">
        <v>1</v>
      </c>
      <c r="F2516" s="20" t="n">
        <f aca="false">($D$2-C2516)/$D$2</f>
        <v>0.37088</v>
      </c>
      <c r="G2516" s="19" t="n">
        <f aca="false">C2516-$D$3</f>
        <v>728</v>
      </c>
      <c r="H2516" s="18" t="n">
        <f aca="false">E2516*B2516</f>
        <v>10</v>
      </c>
      <c r="I2516" s="19" t="n">
        <f aca="false">G2516*H2516</f>
        <v>7280</v>
      </c>
      <c r="J2516" s="29" t="n">
        <f aca="false">C2516/$D$2</f>
        <v>0.62912</v>
      </c>
      <c r="K2516" s="30" t="n">
        <f aca="false">1/(1+EXP($K$2+($K$3*J2516)))</f>
        <v>0.879836281195056</v>
      </c>
      <c r="L2516" s="31" t="n">
        <f aca="false">(E2516)*(K2516)+(1-E2516)*(1-K2516)</f>
        <v>0.879836281195056</v>
      </c>
      <c r="M2516" s="31" t="n">
        <f aca="false">LN(L2516)</f>
        <v>-0.128019432914762</v>
      </c>
    </row>
    <row r="2517" customFormat="false" ht="13" hidden="false" customHeight="false" outlineLevel="0" collapsed="false">
      <c r="A2517" s="18" t="n">
        <v>2508</v>
      </c>
      <c r="B2517" s="18" t="n">
        <v>18</v>
      </c>
      <c r="C2517" s="19" t="n">
        <v>22041</v>
      </c>
      <c r="D2517" s="19" t="n">
        <v>396745</v>
      </c>
      <c r="E2517" s="18" t="n">
        <v>1</v>
      </c>
      <c r="F2517" s="20" t="n">
        <f aca="false">($D$2-C2517)/$D$2</f>
        <v>0.11836</v>
      </c>
      <c r="G2517" s="19" t="n">
        <f aca="false">C2517-$D$3</f>
        <v>7041</v>
      </c>
      <c r="H2517" s="18" t="n">
        <f aca="false">E2517*B2517</f>
        <v>18</v>
      </c>
      <c r="I2517" s="19" t="n">
        <f aca="false">G2517*H2517</f>
        <v>126738</v>
      </c>
      <c r="J2517" s="29" t="n">
        <f aca="false">C2517/$D$2</f>
        <v>0.88164</v>
      </c>
      <c r="K2517" s="30" t="n">
        <f aca="false">1/(1+EXP($K$2+($K$3*J2517)))</f>
        <v>0.419884735767288</v>
      </c>
      <c r="L2517" s="31" t="n">
        <f aca="false">(E2517)*(K2517)+(1-E2517)*(1-K2517)</f>
        <v>0.419884735767288</v>
      </c>
      <c r="M2517" s="31" t="n">
        <f aca="false">LN(L2517)</f>
        <v>-0.867775044019214</v>
      </c>
    </row>
    <row r="2518" customFormat="false" ht="13" hidden="false" customHeight="false" outlineLevel="0" collapsed="false">
      <c r="A2518" s="18" t="n">
        <v>2509</v>
      </c>
      <c r="B2518" s="18" t="n">
        <v>20</v>
      </c>
      <c r="C2518" s="19" t="n">
        <v>22285</v>
      </c>
      <c r="D2518" s="19" t="n">
        <v>445696</v>
      </c>
      <c r="E2518" s="18" t="n">
        <v>1</v>
      </c>
      <c r="F2518" s="20" t="n">
        <f aca="false">($D$2-C2518)/$D$2</f>
        <v>0.1086</v>
      </c>
      <c r="G2518" s="19" t="n">
        <f aca="false">C2518-$D$3</f>
        <v>7285</v>
      </c>
      <c r="H2518" s="18" t="n">
        <f aca="false">E2518*B2518</f>
        <v>20</v>
      </c>
      <c r="I2518" s="19" t="n">
        <f aca="false">G2518*H2518</f>
        <v>145700</v>
      </c>
      <c r="J2518" s="29" t="n">
        <f aca="false">C2518/$D$2</f>
        <v>0.8914</v>
      </c>
      <c r="K2518" s="30" t="n">
        <f aca="false">1/(1+EXP($K$2+($K$3*J2518)))</f>
        <v>0.398267636493839</v>
      </c>
      <c r="L2518" s="31" t="n">
        <f aca="false">(E2518)*(K2518)+(1-E2518)*(1-K2518)</f>
        <v>0.398267636493839</v>
      </c>
      <c r="M2518" s="31" t="n">
        <f aca="false">LN(L2518)</f>
        <v>-0.920631046191139</v>
      </c>
    </row>
    <row r="2519" customFormat="false" ht="13" hidden="false" customHeight="false" outlineLevel="0" collapsed="false">
      <c r="A2519" s="18" t="n">
        <v>2510</v>
      </c>
      <c r="B2519" s="18" t="n">
        <v>26</v>
      </c>
      <c r="C2519" s="19" t="n">
        <v>17751</v>
      </c>
      <c r="D2519" s="19" t="n">
        <v>461519</v>
      </c>
      <c r="E2519" s="18" t="n">
        <v>1</v>
      </c>
      <c r="F2519" s="20" t="n">
        <f aca="false">($D$2-C2519)/$D$2</f>
        <v>0.28996</v>
      </c>
      <c r="G2519" s="19" t="n">
        <f aca="false">C2519-$D$3</f>
        <v>2751</v>
      </c>
      <c r="H2519" s="18" t="n">
        <f aca="false">E2519*B2519</f>
        <v>26</v>
      </c>
      <c r="I2519" s="19" t="n">
        <f aca="false">G2519*H2519</f>
        <v>71526</v>
      </c>
      <c r="J2519" s="29" t="n">
        <f aca="false">C2519/$D$2</f>
        <v>0.71004</v>
      </c>
      <c r="K2519" s="30" t="n">
        <f aca="false">1/(1+EXP($K$2+($K$3*J2519)))</f>
        <v>0.777181942647705</v>
      </c>
      <c r="L2519" s="31" t="n">
        <f aca="false">(E2519)*(K2519)+(1-E2519)*(1-K2519)</f>
        <v>0.777181942647705</v>
      </c>
      <c r="M2519" s="31" t="n">
        <f aca="false">LN(L2519)</f>
        <v>-0.252080795604005</v>
      </c>
    </row>
    <row r="2520" customFormat="false" ht="13" hidden="false" customHeight="false" outlineLevel="0" collapsed="false">
      <c r="A2520" s="18" t="n">
        <v>2511</v>
      </c>
      <c r="B2520" s="18" t="n">
        <v>16</v>
      </c>
      <c r="C2520" s="19" t="n">
        <v>19947</v>
      </c>
      <c r="D2520" s="19" t="n">
        <v>319159</v>
      </c>
      <c r="E2520" s="18" t="n">
        <v>1</v>
      </c>
      <c r="F2520" s="20" t="n">
        <f aca="false">($D$2-C2520)/$D$2</f>
        <v>0.20212</v>
      </c>
      <c r="G2520" s="19" t="n">
        <f aca="false">C2520-$D$3</f>
        <v>4947</v>
      </c>
      <c r="H2520" s="18" t="n">
        <f aca="false">E2520*B2520</f>
        <v>16</v>
      </c>
      <c r="I2520" s="19" t="n">
        <f aca="false">G2520*H2520</f>
        <v>79152</v>
      </c>
      <c r="J2520" s="29" t="n">
        <f aca="false">C2520/$D$2</f>
        <v>0.79788</v>
      </c>
      <c r="K2520" s="30" t="n">
        <f aca="false">1/(1+EXP($K$2+($K$3*J2520)))</f>
        <v>0.609292997762848</v>
      </c>
      <c r="L2520" s="31" t="n">
        <f aca="false">(E2520)*(K2520)+(1-E2520)*(1-K2520)</f>
        <v>0.609292997762848</v>
      </c>
      <c r="M2520" s="31" t="n">
        <f aca="false">LN(L2520)</f>
        <v>-0.495456014058869</v>
      </c>
    </row>
    <row r="2521" customFormat="false" ht="13" hidden="false" customHeight="false" outlineLevel="0" collapsed="false">
      <c r="A2521" s="18" t="n">
        <v>2512</v>
      </c>
      <c r="B2521" s="18" t="n">
        <v>26</v>
      </c>
      <c r="C2521" s="19" t="n">
        <v>19793</v>
      </c>
      <c r="D2521" s="19" t="n">
        <v>514624</v>
      </c>
      <c r="E2521" s="18" t="n">
        <v>1</v>
      </c>
      <c r="F2521" s="20" t="n">
        <f aca="false">($D$2-C2521)/$D$2</f>
        <v>0.20828</v>
      </c>
      <c r="G2521" s="19" t="n">
        <f aca="false">C2521-$D$3</f>
        <v>4793</v>
      </c>
      <c r="H2521" s="18" t="n">
        <f aca="false">E2521*B2521</f>
        <v>26</v>
      </c>
      <c r="I2521" s="19" t="n">
        <f aca="false">G2521*H2521</f>
        <v>124618</v>
      </c>
      <c r="J2521" s="29" t="n">
        <f aca="false">C2521/$D$2</f>
        <v>0.79172</v>
      </c>
      <c r="K2521" s="30" t="n">
        <f aca="false">1/(1+EXP($K$2+($K$3*J2521)))</f>
        <v>0.622645532504616</v>
      </c>
      <c r="L2521" s="31" t="n">
        <f aca="false">(E2521)*(K2521)+(1-E2521)*(1-K2521)</f>
        <v>0.622645532504616</v>
      </c>
      <c r="M2521" s="31" t="n">
        <f aca="false">LN(L2521)</f>
        <v>-0.473777890811223</v>
      </c>
    </row>
    <row r="2522" customFormat="false" ht="13" hidden="false" customHeight="false" outlineLevel="0" collapsed="false">
      <c r="A2522" s="18" t="n">
        <v>2513</v>
      </c>
      <c r="B2522" s="18" t="n">
        <v>17</v>
      </c>
      <c r="C2522" s="19" t="n">
        <v>20029</v>
      </c>
      <c r="D2522" s="19" t="n">
        <v>340495</v>
      </c>
      <c r="E2522" s="18" t="n">
        <v>1</v>
      </c>
      <c r="F2522" s="20" t="n">
        <f aca="false">($D$2-C2522)/$D$2</f>
        <v>0.19884</v>
      </c>
      <c r="G2522" s="19" t="n">
        <f aca="false">C2522-$D$3</f>
        <v>5029</v>
      </c>
      <c r="H2522" s="18" t="n">
        <f aca="false">E2522*B2522</f>
        <v>17</v>
      </c>
      <c r="I2522" s="19" t="n">
        <f aca="false">G2522*H2522</f>
        <v>85493</v>
      </c>
      <c r="J2522" s="29" t="n">
        <f aca="false">C2522/$D$2</f>
        <v>0.80116</v>
      </c>
      <c r="K2522" s="30" t="n">
        <f aca="false">1/(1+EXP($K$2+($K$3*J2522)))</f>
        <v>0.602114410848179</v>
      </c>
      <c r="L2522" s="31" t="n">
        <f aca="false">(E2522)*(K2522)+(1-E2522)*(1-K2522)</f>
        <v>0.602114410848179</v>
      </c>
      <c r="M2522" s="31" t="n">
        <f aca="false">LN(L2522)</f>
        <v>-0.507307800487944</v>
      </c>
    </row>
    <row r="2523" customFormat="false" ht="13" hidden="false" customHeight="false" outlineLevel="0" collapsed="false">
      <c r="A2523" s="18" t="n">
        <v>2514</v>
      </c>
      <c r="B2523" s="18" t="n">
        <v>15</v>
      </c>
      <c r="C2523" s="19" t="n">
        <v>16917</v>
      </c>
      <c r="D2523" s="19" t="n">
        <v>253762</v>
      </c>
      <c r="E2523" s="18" t="n">
        <v>1</v>
      </c>
      <c r="F2523" s="20" t="n">
        <f aca="false">($D$2-C2523)/$D$2</f>
        <v>0.32332</v>
      </c>
      <c r="G2523" s="19" t="n">
        <f aca="false">C2523-$D$3</f>
        <v>1917</v>
      </c>
      <c r="H2523" s="18" t="n">
        <f aca="false">E2523*B2523</f>
        <v>15</v>
      </c>
      <c r="I2523" s="19" t="n">
        <f aca="false">G2523*H2523</f>
        <v>28755</v>
      </c>
      <c r="J2523" s="29" t="n">
        <f aca="false">C2523/$D$2</f>
        <v>0.67668</v>
      </c>
      <c r="K2523" s="30" t="n">
        <f aca="false">1/(1+EXP($K$2+($K$3*J2523)))</f>
        <v>0.825639675871104</v>
      </c>
      <c r="L2523" s="31" t="n">
        <f aca="false">(E2523)*(K2523)+(1-E2523)*(1-K2523)</f>
        <v>0.825639675871104</v>
      </c>
      <c r="M2523" s="31" t="n">
        <f aca="false">LN(L2523)</f>
        <v>-0.191596828395122</v>
      </c>
    </row>
    <row r="2524" customFormat="false" ht="13" hidden="false" customHeight="false" outlineLevel="0" collapsed="false">
      <c r="A2524" s="18" t="n">
        <v>2515</v>
      </c>
      <c r="B2524" s="18" t="n">
        <v>22</v>
      </c>
      <c r="C2524" s="19" t="n">
        <v>20413</v>
      </c>
      <c r="D2524" s="19" t="n">
        <v>449084</v>
      </c>
      <c r="E2524" s="18" t="n">
        <v>1</v>
      </c>
      <c r="F2524" s="20" t="n">
        <f aca="false">($D$2-C2524)/$D$2</f>
        <v>0.18348</v>
      </c>
      <c r="G2524" s="19" t="n">
        <f aca="false">C2524-$D$3</f>
        <v>5413</v>
      </c>
      <c r="H2524" s="18" t="n">
        <f aca="false">E2524*B2524</f>
        <v>22</v>
      </c>
      <c r="I2524" s="19" t="n">
        <f aca="false">G2524*H2524</f>
        <v>119086</v>
      </c>
      <c r="J2524" s="29" t="n">
        <f aca="false">C2524/$D$2</f>
        <v>0.81652</v>
      </c>
      <c r="K2524" s="30" t="n">
        <f aca="false">1/(1+EXP($K$2+($K$3*J2524)))</f>
        <v>0.567957313831754</v>
      </c>
      <c r="L2524" s="31" t="n">
        <f aca="false">(E2524)*(K2524)+(1-E2524)*(1-K2524)</f>
        <v>0.567957313831754</v>
      </c>
      <c r="M2524" s="31" t="n">
        <f aca="false">LN(L2524)</f>
        <v>-0.565709014789675</v>
      </c>
    </row>
    <row r="2525" customFormat="false" ht="13" hidden="false" customHeight="false" outlineLevel="0" collapsed="false">
      <c r="A2525" s="18" t="n">
        <v>2516</v>
      </c>
      <c r="B2525" s="18" t="n">
        <v>10</v>
      </c>
      <c r="C2525" s="19" t="n">
        <v>15231</v>
      </c>
      <c r="D2525" s="19" t="n">
        <v>152313</v>
      </c>
      <c r="E2525" s="18" t="n">
        <v>1</v>
      </c>
      <c r="F2525" s="20" t="n">
        <f aca="false">($D$2-C2525)/$D$2</f>
        <v>0.39076</v>
      </c>
      <c r="G2525" s="19" t="n">
        <f aca="false">C2525-$D$3</f>
        <v>231</v>
      </c>
      <c r="H2525" s="18" t="n">
        <f aca="false">E2525*B2525</f>
        <v>10</v>
      </c>
      <c r="I2525" s="19" t="n">
        <f aca="false">G2525*H2525</f>
        <v>2310</v>
      </c>
      <c r="J2525" s="29" t="n">
        <f aca="false">C2525/$D$2</f>
        <v>0.60924</v>
      </c>
      <c r="K2525" s="30" t="n">
        <f aca="false">1/(1+EXP($K$2+($K$3*J2525)))</f>
        <v>0.897804409546105</v>
      </c>
      <c r="L2525" s="31" t="n">
        <f aca="false">(E2525)*(K2525)+(1-E2525)*(1-K2525)</f>
        <v>0.897804409546105</v>
      </c>
      <c r="M2525" s="31" t="n">
        <f aca="false">LN(L2525)</f>
        <v>-0.107803041144802</v>
      </c>
    </row>
    <row r="2526" customFormat="false" ht="13" hidden="false" customHeight="false" outlineLevel="0" collapsed="false">
      <c r="A2526" s="18" t="n">
        <v>2517</v>
      </c>
      <c r="B2526" s="18" t="n">
        <v>22</v>
      </c>
      <c r="C2526" s="19" t="n">
        <v>18745</v>
      </c>
      <c r="D2526" s="19" t="n">
        <v>412383</v>
      </c>
      <c r="E2526" s="18" t="n">
        <v>1</v>
      </c>
      <c r="F2526" s="20" t="n">
        <f aca="false">($D$2-C2526)/$D$2</f>
        <v>0.2502</v>
      </c>
      <c r="G2526" s="19" t="n">
        <f aca="false">C2526-$D$3</f>
        <v>3745</v>
      </c>
      <c r="H2526" s="18" t="n">
        <f aca="false">E2526*B2526</f>
        <v>22</v>
      </c>
      <c r="I2526" s="19" t="n">
        <f aca="false">G2526*H2526</f>
        <v>82390</v>
      </c>
      <c r="J2526" s="29" t="n">
        <f aca="false">C2526/$D$2</f>
        <v>0.7498</v>
      </c>
      <c r="K2526" s="30" t="n">
        <f aca="false">1/(1+EXP($K$2+($K$3*J2526)))</f>
        <v>0.707847538768754</v>
      </c>
      <c r="L2526" s="31" t="n">
        <f aca="false">(E2526)*(K2526)+(1-E2526)*(1-K2526)</f>
        <v>0.707847538768754</v>
      </c>
      <c r="M2526" s="31" t="n">
        <f aca="false">LN(L2526)</f>
        <v>-0.345526549199659</v>
      </c>
    </row>
    <row r="2527" customFormat="false" ht="13" hidden="false" customHeight="false" outlineLevel="0" collapsed="false">
      <c r="A2527" s="18" t="n">
        <v>2518</v>
      </c>
      <c r="B2527" s="18" t="n">
        <v>21</v>
      </c>
      <c r="C2527" s="19" t="n">
        <v>19220</v>
      </c>
      <c r="D2527" s="19" t="n">
        <v>403621</v>
      </c>
      <c r="E2527" s="18" t="n">
        <v>1</v>
      </c>
      <c r="F2527" s="20" t="n">
        <f aca="false">($D$2-C2527)/$D$2</f>
        <v>0.2312</v>
      </c>
      <c r="G2527" s="19" t="n">
        <f aca="false">C2527-$D$3</f>
        <v>4220</v>
      </c>
      <c r="H2527" s="18" t="n">
        <f aca="false">E2527*B2527</f>
        <v>21</v>
      </c>
      <c r="I2527" s="19" t="n">
        <f aca="false">G2527*H2527</f>
        <v>88620</v>
      </c>
      <c r="J2527" s="29" t="n">
        <f aca="false">C2527/$D$2</f>
        <v>0.7688</v>
      </c>
      <c r="K2527" s="30" t="n">
        <f aca="false">1/(1+EXP($K$2+($K$3*J2527)))</f>
        <v>0.670585500472064</v>
      </c>
      <c r="L2527" s="31" t="n">
        <f aca="false">(E2527)*(K2527)+(1-E2527)*(1-K2527)</f>
        <v>0.670585500472064</v>
      </c>
      <c r="M2527" s="31" t="n">
        <f aca="false">LN(L2527)</f>
        <v>-0.399604066907495</v>
      </c>
    </row>
    <row r="2528" customFormat="false" ht="13" hidden="false" customHeight="false" outlineLevel="0" collapsed="false">
      <c r="A2528" s="18" t="n">
        <v>2519</v>
      </c>
      <c r="B2528" s="18" t="n">
        <v>30</v>
      </c>
      <c r="C2528" s="19" t="n">
        <v>21495</v>
      </c>
      <c r="D2528" s="19" t="n">
        <v>644851</v>
      </c>
      <c r="E2528" s="18" t="n">
        <v>1</v>
      </c>
      <c r="F2528" s="20" t="n">
        <f aca="false">($D$2-C2528)/$D$2</f>
        <v>0.1402</v>
      </c>
      <c r="G2528" s="19" t="n">
        <f aca="false">C2528-$D$3</f>
        <v>6495</v>
      </c>
      <c r="H2528" s="18" t="n">
        <f aca="false">E2528*B2528</f>
        <v>30</v>
      </c>
      <c r="I2528" s="19" t="n">
        <f aca="false">G2528*H2528</f>
        <v>194850</v>
      </c>
      <c r="J2528" s="29" t="n">
        <f aca="false">C2528/$D$2</f>
        <v>0.8598</v>
      </c>
      <c r="K2528" s="30" t="n">
        <f aca="false">1/(1+EXP($K$2+($K$3*J2528)))</f>
        <v>0.469263335968972</v>
      </c>
      <c r="L2528" s="31" t="n">
        <f aca="false">(E2528)*(K2528)+(1-E2528)*(1-K2528)</f>
        <v>0.469263335968972</v>
      </c>
      <c r="M2528" s="31" t="n">
        <f aca="false">LN(L2528)</f>
        <v>-0.756591184166615</v>
      </c>
    </row>
    <row r="2529" customFormat="false" ht="13" hidden="false" customHeight="false" outlineLevel="0" collapsed="false">
      <c r="A2529" s="18" t="n">
        <v>2520</v>
      </c>
      <c r="B2529" s="18" t="n">
        <v>29</v>
      </c>
      <c r="C2529" s="19" t="n">
        <v>21072</v>
      </c>
      <c r="D2529" s="19" t="n">
        <v>611088</v>
      </c>
      <c r="E2529" s="18" t="n">
        <v>1</v>
      </c>
      <c r="F2529" s="20" t="n">
        <f aca="false">($D$2-C2529)/$D$2</f>
        <v>0.15712</v>
      </c>
      <c r="G2529" s="19" t="n">
        <f aca="false">C2529-$D$3</f>
        <v>6072</v>
      </c>
      <c r="H2529" s="18" t="n">
        <f aca="false">E2529*B2529</f>
        <v>29</v>
      </c>
      <c r="I2529" s="19" t="n">
        <f aca="false">G2529*H2529</f>
        <v>176088</v>
      </c>
      <c r="J2529" s="29" t="n">
        <f aca="false">C2529/$D$2</f>
        <v>0.84288</v>
      </c>
      <c r="K2529" s="30" t="n">
        <f aca="false">1/(1+EXP($K$2+($K$3*J2529)))</f>
        <v>0.507988140266985</v>
      </c>
      <c r="L2529" s="31" t="n">
        <f aca="false">(E2529)*(K2529)+(1-E2529)*(1-K2529)</f>
        <v>0.507988140266985</v>
      </c>
      <c r="M2529" s="31" t="n">
        <f aca="false">LN(L2529)</f>
        <v>-0.677297177607307</v>
      </c>
    </row>
    <row r="2530" customFormat="false" ht="13" hidden="false" customHeight="false" outlineLevel="0" collapsed="false">
      <c r="A2530" s="18" t="n">
        <v>2521</v>
      </c>
      <c r="B2530" s="18" t="n">
        <v>22</v>
      </c>
      <c r="C2530" s="19" t="n">
        <v>19725</v>
      </c>
      <c r="D2530" s="19" t="n">
        <v>433946</v>
      </c>
      <c r="E2530" s="18" t="n">
        <v>1</v>
      </c>
      <c r="F2530" s="20" t="n">
        <f aca="false">($D$2-C2530)/$D$2</f>
        <v>0.211</v>
      </c>
      <c r="G2530" s="19" t="n">
        <f aca="false">C2530-$D$3</f>
        <v>4725</v>
      </c>
      <c r="H2530" s="18" t="n">
        <f aca="false">E2530*B2530</f>
        <v>22</v>
      </c>
      <c r="I2530" s="19" t="n">
        <f aca="false">G2530*H2530</f>
        <v>103950</v>
      </c>
      <c r="J2530" s="29" t="n">
        <f aca="false">C2530/$D$2</f>
        <v>0.789</v>
      </c>
      <c r="K2530" s="30" t="n">
        <f aca="false">1/(1+EXP($K$2+($K$3*J2530)))</f>
        <v>0.628484050976052</v>
      </c>
      <c r="L2530" s="31" t="n">
        <f aca="false">(E2530)*(K2530)+(1-E2530)*(1-K2530)</f>
        <v>0.628484050976052</v>
      </c>
      <c r="M2530" s="31" t="n">
        <f aca="false">LN(L2530)</f>
        <v>-0.464444627604683</v>
      </c>
    </row>
    <row r="2531" customFormat="false" ht="13" hidden="false" customHeight="false" outlineLevel="0" collapsed="false">
      <c r="A2531" s="18" t="n">
        <v>2522</v>
      </c>
      <c r="B2531" s="18" t="n">
        <v>17</v>
      </c>
      <c r="C2531" s="19" t="n">
        <v>16309</v>
      </c>
      <c r="D2531" s="19" t="n">
        <v>277257</v>
      </c>
      <c r="E2531" s="18" t="n">
        <v>1</v>
      </c>
      <c r="F2531" s="20" t="n">
        <f aca="false">($D$2-C2531)/$D$2</f>
        <v>0.34764</v>
      </c>
      <c r="G2531" s="19" t="n">
        <f aca="false">C2531-$D$3</f>
        <v>1309</v>
      </c>
      <c r="H2531" s="18" t="n">
        <f aca="false">E2531*B2531</f>
        <v>17</v>
      </c>
      <c r="I2531" s="19" t="n">
        <f aca="false">G2531*H2531</f>
        <v>22253</v>
      </c>
      <c r="J2531" s="29" t="n">
        <f aca="false">C2531/$D$2</f>
        <v>0.65236</v>
      </c>
      <c r="K2531" s="30" t="n">
        <f aca="false">1/(1+EXP($K$2+($K$3*J2531)))</f>
        <v>0.855438133870946</v>
      </c>
      <c r="L2531" s="31" t="n">
        <f aca="false">(E2531)*(K2531)+(1-E2531)*(1-K2531)</f>
        <v>0.855438133870946</v>
      </c>
      <c r="M2531" s="31" t="n">
        <f aca="false">LN(L2531)</f>
        <v>-0.156141504020561</v>
      </c>
    </row>
    <row r="2532" customFormat="false" ht="13" hidden="false" customHeight="false" outlineLevel="0" collapsed="false">
      <c r="A2532" s="18" t="n">
        <v>2523</v>
      </c>
      <c r="B2532" s="18" t="n">
        <v>16</v>
      </c>
      <c r="C2532" s="19" t="n">
        <v>17592</v>
      </c>
      <c r="D2532" s="19" t="n">
        <v>281466</v>
      </c>
      <c r="E2532" s="18" t="n">
        <v>1</v>
      </c>
      <c r="F2532" s="20" t="n">
        <f aca="false">($D$2-C2532)/$D$2</f>
        <v>0.29632</v>
      </c>
      <c r="G2532" s="19" t="n">
        <f aca="false">C2532-$D$3</f>
        <v>2592</v>
      </c>
      <c r="H2532" s="18" t="n">
        <f aca="false">E2532*B2532</f>
        <v>16</v>
      </c>
      <c r="I2532" s="19" t="n">
        <f aca="false">G2532*H2532</f>
        <v>41472</v>
      </c>
      <c r="J2532" s="29" t="n">
        <f aca="false">C2532/$D$2</f>
        <v>0.70368</v>
      </c>
      <c r="K2532" s="30" t="n">
        <f aca="false">1/(1+EXP($K$2+($K$3*J2532)))</f>
        <v>0.787111745763807</v>
      </c>
      <c r="L2532" s="31" t="n">
        <f aca="false">(E2532)*(K2532)+(1-E2532)*(1-K2532)</f>
        <v>0.787111745763807</v>
      </c>
      <c r="M2532" s="31" t="n">
        <f aca="false">LN(L2532)</f>
        <v>-0.239385051109596</v>
      </c>
    </row>
    <row r="2533" customFormat="false" ht="13" hidden="false" customHeight="false" outlineLevel="0" collapsed="false">
      <c r="A2533" s="18" t="n">
        <v>2524</v>
      </c>
      <c r="B2533" s="18" t="n">
        <v>21</v>
      </c>
      <c r="C2533" s="19" t="n">
        <v>16389</v>
      </c>
      <c r="D2533" s="19" t="n">
        <v>344167</v>
      </c>
      <c r="E2533" s="18" t="n">
        <v>1</v>
      </c>
      <c r="F2533" s="20" t="n">
        <f aca="false">($D$2-C2533)/$D$2</f>
        <v>0.34444</v>
      </c>
      <c r="G2533" s="19" t="n">
        <f aca="false">C2533-$D$3</f>
        <v>1389</v>
      </c>
      <c r="H2533" s="18" t="n">
        <f aca="false">E2533*B2533</f>
        <v>21</v>
      </c>
      <c r="I2533" s="19" t="n">
        <f aca="false">G2533*H2533</f>
        <v>29169</v>
      </c>
      <c r="J2533" s="29" t="n">
        <f aca="false">C2533/$D$2</f>
        <v>0.65556</v>
      </c>
      <c r="K2533" s="30" t="n">
        <f aca="false">1/(1+EXP($K$2+($K$3*J2533)))</f>
        <v>0.851773733777632</v>
      </c>
      <c r="L2533" s="31" t="n">
        <f aca="false">(E2533)*(K2533)+(1-E2533)*(1-K2533)</f>
        <v>0.851773733777632</v>
      </c>
      <c r="M2533" s="31" t="n">
        <f aca="false">LN(L2533)</f>
        <v>-0.16043435810649</v>
      </c>
    </row>
    <row r="2534" customFormat="false" ht="13" hidden="false" customHeight="false" outlineLevel="0" collapsed="false">
      <c r="A2534" s="18" t="n">
        <v>2525</v>
      </c>
      <c r="B2534" s="18" t="n">
        <v>21</v>
      </c>
      <c r="C2534" s="19" t="n">
        <v>19451</v>
      </c>
      <c r="D2534" s="19" t="n">
        <v>408481</v>
      </c>
      <c r="E2534" s="18" t="n">
        <v>1</v>
      </c>
      <c r="F2534" s="20" t="n">
        <f aca="false">($D$2-C2534)/$D$2</f>
        <v>0.22196</v>
      </c>
      <c r="G2534" s="19" t="n">
        <f aca="false">C2534-$D$3</f>
        <v>4451</v>
      </c>
      <c r="H2534" s="18" t="n">
        <f aca="false">E2534*B2534</f>
        <v>21</v>
      </c>
      <c r="I2534" s="19" t="n">
        <f aca="false">G2534*H2534</f>
        <v>93471</v>
      </c>
      <c r="J2534" s="29" t="n">
        <f aca="false">C2534/$D$2</f>
        <v>0.77804</v>
      </c>
      <c r="K2534" s="30" t="n">
        <f aca="false">1/(1+EXP($K$2+($K$3*J2534)))</f>
        <v>0.65161773917959</v>
      </c>
      <c r="L2534" s="31" t="n">
        <f aca="false">(E2534)*(K2534)+(1-E2534)*(1-K2534)</f>
        <v>0.65161773917959</v>
      </c>
      <c r="M2534" s="31" t="n">
        <f aca="false">LN(L2534)</f>
        <v>-0.428297178592295</v>
      </c>
    </row>
    <row r="2535" customFormat="false" ht="13" hidden="false" customHeight="false" outlineLevel="0" collapsed="false">
      <c r="A2535" s="18" t="n">
        <v>2526</v>
      </c>
      <c r="B2535" s="18" t="n">
        <v>18</v>
      </c>
      <c r="C2535" s="19" t="n">
        <v>22491</v>
      </c>
      <c r="D2535" s="19" t="n">
        <v>404845</v>
      </c>
      <c r="E2535" s="18" t="n">
        <v>1</v>
      </c>
      <c r="F2535" s="20" t="n">
        <f aca="false">($D$2-C2535)/$D$2</f>
        <v>0.10036</v>
      </c>
      <c r="G2535" s="19" t="n">
        <f aca="false">C2535-$D$3</f>
        <v>7491</v>
      </c>
      <c r="H2535" s="18" t="n">
        <f aca="false">E2535*B2535</f>
        <v>18</v>
      </c>
      <c r="I2535" s="19" t="n">
        <f aca="false">G2535*H2535</f>
        <v>134838</v>
      </c>
      <c r="J2535" s="29" t="n">
        <f aca="false">C2535/$D$2</f>
        <v>0.89964</v>
      </c>
      <c r="K2535" s="30" t="n">
        <f aca="false">1/(1+EXP($K$2+($K$3*J2535)))</f>
        <v>0.380317456486309</v>
      </c>
      <c r="L2535" s="31" t="n">
        <f aca="false">(E2535)*(K2535)+(1-E2535)*(1-K2535)</f>
        <v>0.380317456486309</v>
      </c>
      <c r="M2535" s="31" t="n">
        <f aca="false">LN(L2535)</f>
        <v>-0.966748963217844</v>
      </c>
    </row>
    <row r="2536" customFormat="false" ht="13" hidden="false" customHeight="false" outlineLevel="0" collapsed="false">
      <c r="A2536" s="18" t="n">
        <v>2527</v>
      </c>
      <c r="B2536" s="18" t="n">
        <v>12</v>
      </c>
      <c r="C2536" s="19" t="n">
        <v>20394</v>
      </c>
      <c r="D2536" s="19" t="n">
        <v>244733</v>
      </c>
      <c r="E2536" s="18" t="n">
        <v>1</v>
      </c>
      <c r="F2536" s="20" t="n">
        <f aca="false">($D$2-C2536)/$D$2</f>
        <v>0.18424</v>
      </c>
      <c r="G2536" s="19" t="n">
        <f aca="false">C2536-$D$3</f>
        <v>5394</v>
      </c>
      <c r="H2536" s="18" t="n">
        <f aca="false">E2536*B2536</f>
        <v>12</v>
      </c>
      <c r="I2536" s="19" t="n">
        <f aca="false">G2536*H2536</f>
        <v>64728</v>
      </c>
      <c r="J2536" s="29" t="n">
        <f aca="false">C2536/$D$2</f>
        <v>0.81576</v>
      </c>
      <c r="K2536" s="30" t="n">
        <f aca="false">1/(1+EXP($K$2+($K$3*J2536)))</f>
        <v>0.569665519464963</v>
      </c>
      <c r="L2536" s="31" t="n">
        <f aca="false">(E2536)*(K2536)+(1-E2536)*(1-K2536)</f>
        <v>0.569665519464963</v>
      </c>
      <c r="M2536" s="31" t="n">
        <f aca="false">LN(L2536)</f>
        <v>-0.56270589834892</v>
      </c>
    </row>
    <row r="2537" customFormat="false" ht="13" hidden="false" customHeight="false" outlineLevel="0" collapsed="false">
      <c r="A2537" s="18" t="n">
        <v>2528</v>
      </c>
      <c r="B2537" s="18" t="n">
        <v>16</v>
      </c>
      <c r="C2537" s="19" t="n">
        <v>19429</v>
      </c>
      <c r="D2537" s="19" t="n">
        <v>310864</v>
      </c>
      <c r="E2537" s="18" t="n">
        <v>1</v>
      </c>
      <c r="F2537" s="20" t="n">
        <f aca="false">($D$2-C2537)/$D$2</f>
        <v>0.22284</v>
      </c>
      <c r="G2537" s="19" t="n">
        <f aca="false">C2537-$D$3</f>
        <v>4429</v>
      </c>
      <c r="H2537" s="18" t="n">
        <f aca="false">E2537*B2537</f>
        <v>16</v>
      </c>
      <c r="I2537" s="19" t="n">
        <f aca="false">G2537*H2537</f>
        <v>70864</v>
      </c>
      <c r="J2537" s="29" t="n">
        <f aca="false">C2537/$D$2</f>
        <v>0.77716</v>
      </c>
      <c r="K2537" s="30" t="n">
        <f aca="false">1/(1+EXP($K$2+($K$3*J2537)))</f>
        <v>0.653446218377346</v>
      </c>
      <c r="L2537" s="31" t="n">
        <f aca="false">(E2537)*(K2537)+(1-E2537)*(1-K2537)</f>
        <v>0.653446218377346</v>
      </c>
      <c r="M2537" s="31" t="n">
        <f aca="false">LN(L2537)</f>
        <v>-0.425495047120355</v>
      </c>
    </row>
    <row r="2538" customFormat="false" ht="13" hidden="false" customHeight="false" outlineLevel="0" collapsed="false">
      <c r="A2538" s="18" t="n">
        <v>2529</v>
      </c>
      <c r="B2538" s="18" t="n">
        <v>14</v>
      </c>
      <c r="C2538" s="19" t="n">
        <v>19745</v>
      </c>
      <c r="D2538" s="19" t="n">
        <v>276428</v>
      </c>
      <c r="E2538" s="18" t="n">
        <v>1</v>
      </c>
      <c r="F2538" s="20" t="n">
        <f aca="false">($D$2-C2538)/$D$2</f>
        <v>0.2102</v>
      </c>
      <c r="G2538" s="19" t="n">
        <f aca="false">C2538-$D$3</f>
        <v>4745</v>
      </c>
      <c r="H2538" s="18" t="n">
        <f aca="false">E2538*B2538</f>
        <v>14</v>
      </c>
      <c r="I2538" s="19" t="n">
        <f aca="false">G2538*H2538</f>
        <v>66430</v>
      </c>
      <c r="J2538" s="29" t="n">
        <f aca="false">C2538/$D$2</f>
        <v>0.7898</v>
      </c>
      <c r="K2538" s="30" t="n">
        <f aca="false">1/(1+EXP($K$2+($K$3*J2538)))</f>
        <v>0.626770644097717</v>
      </c>
      <c r="L2538" s="31" t="n">
        <f aca="false">(E2538)*(K2538)+(1-E2538)*(1-K2538)</f>
        <v>0.626770644097717</v>
      </c>
      <c r="M2538" s="31" t="n">
        <f aca="false">LN(L2538)</f>
        <v>-0.467174604157163</v>
      </c>
    </row>
    <row r="2539" customFormat="false" ht="13" hidden="false" customHeight="false" outlineLevel="0" collapsed="false">
      <c r="A2539" s="18" t="n">
        <v>2530</v>
      </c>
      <c r="B2539" s="18" t="n">
        <v>14</v>
      </c>
      <c r="C2539" s="19" t="n">
        <v>20592</v>
      </c>
      <c r="D2539" s="19" t="n">
        <v>288293</v>
      </c>
      <c r="E2539" s="18" t="n">
        <v>1</v>
      </c>
      <c r="F2539" s="20" t="n">
        <f aca="false">($D$2-C2539)/$D$2</f>
        <v>0.17632</v>
      </c>
      <c r="G2539" s="19" t="n">
        <f aca="false">C2539-$D$3</f>
        <v>5592</v>
      </c>
      <c r="H2539" s="18" t="n">
        <f aca="false">E2539*B2539</f>
        <v>14</v>
      </c>
      <c r="I2539" s="19" t="n">
        <f aca="false">G2539*H2539</f>
        <v>78288</v>
      </c>
      <c r="J2539" s="29" t="n">
        <f aca="false">C2539/$D$2</f>
        <v>0.82368</v>
      </c>
      <c r="K2539" s="30" t="n">
        <f aca="false">1/(1+EXP($K$2+($K$3*J2539)))</f>
        <v>0.55179024717031</v>
      </c>
      <c r="L2539" s="31" t="n">
        <f aca="false">(E2539)*(K2539)+(1-E2539)*(1-K2539)</f>
        <v>0.55179024717031</v>
      </c>
      <c r="M2539" s="31" t="n">
        <f aca="false">LN(L2539)</f>
        <v>-0.594587291928707</v>
      </c>
    </row>
    <row r="2540" customFormat="false" ht="13" hidden="false" customHeight="false" outlineLevel="0" collapsed="false">
      <c r="A2540" s="18" t="n">
        <v>2531</v>
      </c>
      <c r="B2540" s="18" t="n">
        <v>18</v>
      </c>
      <c r="C2540" s="19" t="n">
        <v>21982</v>
      </c>
      <c r="D2540" s="19" t="n">
        <v>395668</v>
      </c>
      <c r="E2540" s="18" t="n">
        <v>1</v>
      </c>
      <c r="F2540" s="20" t="n">
        <f aca="false">($D$2-C2540)/$D$2</f>
        <v>0.12072</v>
      </c>
      <c r="G2540" s="19" t="n">
        <f aca="false">C2540-$D$3</f>
        <v>6982</v>
      </c>
      <c r="H2540" s="18" t="n">
        <f aca="false">E2540*B2540</f>
        <v>18</v>
      </c>
      <c r="I2540" s="19" t="n">
        <f aca="false">G2540*H2540</f>
        <v>125676</v>
      </c>
      <c r="J2540" s="29" t="n">
        <f aca="false">C2540/$D$2</f>
        <v>0.87928</v>
      </c>
      <c r="K2540" s="30" t="n">
        <f aca="false">1/(1+EXP($K$2+($K$3*J2540)))</f>
        <v>0.425161698603712</v>
      </c>
      <c r="L2540" s="31" t="n">
        <f aca="false">(E2540)*(K2540)+(1-E2540)*(1-K2540)</f>
        <v>0.425161698603712</v>
      </c>
      <c r="M2540" s="31" t="n">
        <f aca="false">LN(L2540)</f>
        <v>-0.8552857151142</v>
      </c>
    </row>
    <row r="2541" customFormat="false" ht="13" hidden="false" customHeight="false" outlineLevel="0" collapsed="false">
      <c r="A2541" s="18" t="n">
        <v>2532</v>
      </c>
      <c r="B2541" s="18" t="n">
        <v>19</v>
      </c>
      <c r="C2541" s="19" t="n">
        <v>16221</v>
      </c>
      <c r="D2541" s="19" t="n">
        <v>308194</v>
      </c>
      <c r="E2541" s="18" t="n">
        <v>1</v>
      </c>
      <c r="F2541" s="20" t="n">
        <f aca="false">($D$2-C2541)/$D$2</f>
        <v>0.35116</v>
      </c>
      <c r="G2541" s="19" t="n">
        <f aca="false">C2541-$D$3</f>
        <v>1221</v>
      </c>
      <c r="H2541" s="18" t="n">
        <f aca="false">E2541*B2541</f>
        <v>19</v>
      </c>
      <c r="I2541" s="19" t="n">
        <f aca="false">G2541*H2541</f>
        <v>23199</v>
      </c>
      <c r="J2541" s="29" t="n">
        <f aca="false">C2541/$D$2</f>
        <v>0.64884</v>
      </c>
      <c r="K2541" s="30" t="n">
        <f aca="false">1/(1+EXP($K$2+($K$3*J2541)))</f>
        <v>0.859381690816588</v>
      </c>
      <c r="L2541" s="31" t="n">
        <f aca="false">(E2541)*(K2541)+(1-E2541)*(1-K2541)</f>
        <v>0.859381690816588</v>
      </c>
      <c r="M2541" s="31" t="n">
        <f aca="false">LN(L2541)</f>
        <v>-0.151542112480025</v>
      </c>
    </row>
    <row r="2542" customFormat="false" ht="13" hidden="false" customHeight="false" outlineLevel="0" collapsed="false">
      <c r="A2542" s="18" t="n">
        <v>2533</v>
      </c>
      <c r="B2542" s="18" t="n">
        <v>13</v>
      </c>
      <c r="C2542" s="19" t="n">
        <v>15369</v>
      </c>
      <c r="D2542" s="19" t="n">
        <v>199795</v>
      </c>
      <c r="E2542" s="18" t="n">
        <v>1</v>
      </c>
      <c r="F2542" s="20" t="n">
        <f aca="false">($D$2-C2542)/$D$2</f>
        <v>0.38524</v>
      </c>
      <c r="G2542" s="19" t="n">
        <f aca="false">C2542-$D$3</f>
        <v>369</v>
      </c>
      <c r="H2542" s="18" t="n">
        <f aca="false">E2542*B2542</f>
        <v>13</v>
      </c>
      <c r="I2542" s="19" t="n">
        <f aca="false">G2542*H2542</f>
        <v>4797</v>
      </c>
      <c r="J2542" s="29" t="n">
        <f aca="false">C2542/$D$2</f>
        <v>0.61476</v>
      </c>
      <c r="K2542" s="30" t="n">
        <f aca="false">1/(1+EXP($K$2+($K$3*J2542)))</f>
        <v>0.893068771275826</v>
      </c>
      <c r="L2542" s="31" t="n">
        <f aca="false">(E2542)*(K2542)+(1-E2542)*(1-K2542)</f>
        <v>0.893068771275826</v>
      </c>
      <c r="M2542" s="31" t="n">
        <f aca="false">LN(L2542)</f>
        <v>-0.113091689563788</v>
      </c>
    </row>
    <row r="2543" customFormat="false" ht="13" hidden="false" customHeight="false" outlineLevel="0" collapsed="false">
      <c r="A2543" s="18" t="n">
        <v>2534</v>
      </c>
      <c r="B2543" s="18" t="n">
        <v>27</v>
      </c>
      <c r="C2543" s="19" t="n">
        <v>22493</v>
      </c>
      <c r="D2543" s="19" t="n">
        <v>607301</v>
      </c>
      <c r="E2543" s="18" t="n">
        <v>1</v>
      </c>
      <c r="F2543" s="20" t="n">
        <f aca="false">($D$2-C2543)/$D$2</f>
        <v>0.10028</v>
      </c>
      <c r="G2543" s="19" t="n">
        <f aca="false">C2543-$D$3</f>
        <v>7493</v>
      </c>
      <c r="H2543" s="18" t="n">
        <f aca="false">E2543*B2543</f>
        <v>27</v>
      </c>
      <c r="I2543" s="19" t="n">
        <f aca="false">G2543*H2543</f>
        <v>202311</v>
      </c>
      <c r="J2543" s="29" t="n">
        <f aca="false">C2543/$D$2</f>
        <v>0.89972</v>
      </c>
      <c r="K2543" s="30" t="n">
        <f aca="false">1/(1+EXP($K$2+($K$3*J2543)))</f>
        <v>0.380144690259546</v>
      </c>
      <c r="L2543" s="31" t="n">
        <f aca="false">(E2543)*(K2543)+(1-E2543)*(1-K2543)</f>
        <v>0.380144690259546</v>
      </c>
      <c r="M2543" s="31" t="n">
        <f aca="false">LN(L2543)</f>
        <v>-0.967203334892949</v>
      </c>
    </row>
    <row r="2544" customFormat="false" ht="13" hidden="false" customHeight="false" outlineLevel="0" collapsed="false">
      <c r="A2544" s="18" t="n">
        <v>2535</v>
      </c>
      <c r="B2544" s="18" t="n">
        <v>16</v>
      </c>
      <c r="C2544" s="19" t="n">
        <v>18526</v>
      </c>
      <c r="D2544" s="19" t="n">
        <v>296410</v>
      </c>
      <c r="E2544" s="18" t="n">
        <v>1</v>
      </c>
      <c r="F2544" s="20" t="n">
        <f aca="false">($D$2-C2544)/$D$2</f>
        <v>0.25896</v>
      </c>
      <c r="G2544" s="19" t="n">
        <f aca="false">C2544-$D$3</f>
        <v>3526</v>
      </c>
      <c r="H2544" s="18" t="n">
        <f aca="false">E2544*B2544</f>
        <v>16</v>
      </c>
      <c r="I2544" s="19" t="n">
        <f aca="false">G2544*H2544</f>
        <v>56416</v>
      </c>
      <c r="J2544" s="29" t="n">
        <f aca="false">C2544/$D$2</f>
        <v>0.74104</v>
      </c>
      <c r="K2544" s="30" t="n">
        <f aca="false">1/(1+EXP($K$2+($K$3*J2544)))</f>
        <v>0.724167866399605</v>
      </c>
      <c r="L2544" s="31" t="n">
        <f aca="false">(E2544)*(K2544)+(1-E2544)*(1-K2544)</f>
        <v>0.724167866399605</v>
      </c>
      <c r="M2544" s="31" t="n">
        <f aca="false">LN(L2544)</f>
        <v>-0.322732053803757</v>
      </c>
    </row>
    <row r="2545" customFormat="false" ht="13" hidden="false" customHeight="false" outlineLevel="0" collapsed="false">
      <c r="A2545" s="18" t="n">
        <v>2536</v>
      </c>
      <c r="B2545" s="18" t="n">
        <v>10</v>
      </c>
      <c r="C2545" s="19" t="n">
        <v>16151</v>
      </c>
      <c r="D2545" s="19" t="n">
        <v>161507</v>
      </c>
      <c r="E2545" s="18" t="n">
        <v>1</v>
      </c>
      <c r="F2545" s="20" t="n">
        <f aca="false">($D$2-C2545)/$D$2</f>
        <v>0.35396</v>
      </c>
      <c r="G2545" s="19" t="n">
        <f aca="false">C2545-$D$3</f>
        <v>1151</v>
      </c>
      <c r="H2545" s="18" t="n">
        <f aca="false">E2545*B2545</f>
        <v>10</v>
      </c>
      <c r="I2545" s="19" t="n">
        <f aca="false">G2545*H2545</f>
        <v>11510</v>
      </c>
      <c r="J2545" s="29" t="n">
        <f aca="false">C2545/$D$2</f>
        <v>0.64604</v>
      </c>
      <c r="K2545" s="30" t="n">
        <f aca="false">1/(1+EXP($K$2+($K$3*J2545)))</f>
        <v>0.862454017009929</v>
      </c>
      <c r="L2545" s="31" t="n">
        <f aca="false">(E2545)*(K2545)+(1-E2545)*(1-K2545)</f>
        <v>0.862454017009929</v>
      </c>
      <c r="M2545" s="31" t="n">
        <f aca="false">LN(L2545)</f>
        <v>-0.14797344510952</v>
      </c>
    </row>
    <row r="2546" customFormat="false" ht="13" hidden="false" customHeight="false" outlineLevel="0" collapsed="false">
      <c r="A2546" s="18" t="n">
        <v>2537</v>
      </c>
      <c r="B2546" s="18" t="n">
        <v>39</v>
      </c>
      <c r="C2546" s="19" t="n">
        <v>18999</v>
      </c>
      <c r="D2546" s="19" t="n">
        <v>740967</v>
      </c>
      <c r="E2546" s="18" t="n">
        <v>1</v>
      </c>
      <c r="F2546" s="20" t="n">
        <f aca="false">($D$2-C2546)/$D$2</f>
        <v>0.24004</v>
      </c>
      <c r="G2546" s="19" t="n">
        <f aca="false">C2546-$D$3</f>
        <v>3999</v>
      </c>
      <c r="H2546" s="18" t="n">
        <f aca="false">E2546*B2546</f>
        <v>39</v>
      </c>
      <c r="I2546" s="19" t="n">
        <f aca="false">G2546*H2546</f>
        <v>155961</v>
      </c>
      <c r="J2546" s="29" t="n">
        <f aca="false">C2546/$D$2</f>
        <v>0.75996</v>
      </c>
      <c r="K2546" s="30" t="n">
        <f aca="false">1/(1+EXP($K$2+($K$3*J2546)))</f>
        <v>0.688227420864124</v>
      </c>
      <c r="L2546" s="31" t="n">
        <f aca="false">(E2546)*(K2546)+(1-E2546)*(1-K2546)</f>
        <v>0.688227420864124</v>
      </c>
      <c r="M2546" s="31" t="n">
        <f aca="false">LN(L2546)</f>
        <v>-0.373635942088017</v>
      </c>
    </row>
    <row r="2547" customFormat="false" ht="13" hidden="false" customHeight="false" outlineLevel="0" collapsed="false">
      <c r="A2547" s="18" t="n">
        <v>2538</v>
      </c>
      <c r="B2547" s="18" t="n">
        <v>12</v>
      </c>
      <c r="C2547" s="19" t="n">
        <v>21888</v>
      </c>
      <c r="D2547" s="19" t="n">
        <v>262650</v>
      </c>
      <c r="E2547" s="18" t="n">
        <v>1</v>
      </c>
      <c r="F2547" s="20" t="n">
        <f aca="false">($D$2-C2547)/$D$2</f>
        <v>0.12448</v>
      </c>
      <c r="G2547" s="19" t="n">
        <f aca="false">C2547-$D$3</f>
        <v>6888</v>
      </c>
      <c r="H2547" s="18" t="n">
        <f aca="false">E2547*B2547</f>
        <v>12</v>
      </c>
      <c r="I2547" s="19" t="n">
        <f aca="false">G2547*H2547</f>
        <v>82656</v>
      </c>
      <c r="J2547" s="29" t="n">
        <f aca="false">C2547/$D$2</f>
        <v>0.87552</v>
      </c>
      <c r="K2547" s="30" t="n">
        <f aca="false">1/(1+EXP($K$2+($K$3*J2547)))</f>
        <v>0.43360393344975</v>
      </c>
      <c r="L2547" s="31" t="n">
        <f aca="false">(E2547)*(K2547)+(1-E2547)*(1-K2547)</f>
        <v>0.43360393344975</v>
      </c>
      <c r="M2547" s="31" t="n">
        <f aca="false">LN(L2547)</f>
        <v>-0.835623757288645</v>
      </c>
    </row>
    <row r="2548" customFormat="false" ht="13" hidden="false" customHeight="false" outlineLevel="0" collapsed="false">
      <c r="A2548" s="18" t="n">
        <v>2539</v>
      </c>
      <c r="B2548" s="18" t="n">
        <v>12</v>
      </c>
      <c r="C2548" s="19" t="n">
        <v>18423</v>
      </c>
      <c r="D2548" s="19" t="n">
        <v>221070</v>
      </c>
      <c r="E2548" s="18" t="n">
        <v>1</v>
      </c>
      <c r="F2548" s="20" t="n">
        <f aca="false">($D$2-C2548)/$D$2</f>
        <v>0.26308</v>
      </c>
      <c r="G2548" s="19" t="n">
        <f aca="false">C2548-$D$3</f>
        <v>3423</v>
      </c>
      <c r="H2548" s="18" t="n">
        <f aca="false">E2548*B2548</f>
        <v>12</v>
      </c>
      <c r="I2548" s="19" t="n">
        <f aca="false">G2548*H2548</f>
        <v>41076</v>
      </c>
      <c r="J2548" s="29" t="n">
        <f aca="false">C2548/$D$2</f>
        <v>0.73692</v>
      </c>
      <c r="K2548" s="30" t="n">
        <f aca="false">1/(1+EXP($K$2+($K$3*J2548)))</f>
        <v>0.731645451223328</v>
      </c>
      <c r="L2548" s="31" t="n">
        <f aca="false">(E2548)*(K2548)+(1-E2548)*(1-K2548)</f>
        <v>0.731645451223328</v>
      </c>
      <c r="M2548" s="31" t="n">
        <f aca="false">LN(L2548)</f>
        <v>-0.31245923861149</v>
      </c>
    </row>
    <row r="2549" customFormat="false" ht="13" hidden="false" customHeight="false" outlineLevel="0" collapsed="false">
      <c r="A2549" s="18" t="n">
        <v>2540</v>
      </c>
      <c r="B2549" s="18" t="n">
        <v>32</v>
      </c>
      <c r="C2549" s="19" t="n">
        <v>17459</v>
      </c>
      <c r="D2549" s="19" t="n">
        <v>558693</v>
      </c>
      <c r="E2549" s="18" t="n">
        <v>1</v>
      </c>
      <c r="F2549" s="20" t="n">
        <f aca="false">($D$2-C2549)/$D$2</f>
        <v>0.30164</v>
      </c>
      <c r="G2549" s="19" t="n">
        <f aca="false">C2549-$D$3</f>
        <v>2459</v>
      </c>
      <c r="H2549" s="18" t="n">
        <f aca="false">E2549*B2549</f>
        <v>32</v>
      </c>
      <c r="I2549" s="19" t="n">
        <f aca="false">G2549*H2549</f>
        <v>78688</v>
      </c>
      <c r="J2549" s="29" t="n">
        <f aca="false">C2549/$D$2</f>
        <v>0.69836</v>
      </c>
      <c r="K2549" s="30" t="n">
        <f aca="false">1/(1+EXP($K$2+($K$3*J2549)))</f>
        <v>0.795166817879411</v>
      </c>
      <c r="L2549" s="31" t="n">
        <f aca="false">(E2549)*(K2549)+(1-E2549)*(1-K2549)</f>
        <v>0.795166817879411</v>
      </c>
      <c r="M2549" s="31" t="n">
        <f aca="false">LN(L2549)</f>
        <v>-0.22920335252926</v>
      </c>
    </row>
    <row r="2550" customFormat="false" ht="13" hidden="false" customHeight="false" outlineLevel="0" collapsed="false">
      <c r="A2550" s="18" t="n">
        <v>2541</v>
      </c>
      <c r="B2550" s="18" t="n">
        <v>24</v>
      </c>
      <c r="C2550" s="19" t="n">
        <v>19359</v>
      </c>
      <c r="D2550" s="19" t="n">
        <v>464623</v>
      </c>
      <c r="E2550" s="18" t="n">
        <v>1</v>
      </c>
      <c r="F2550" s="20" t="n">
        <f aca="false">($D$2-C2550)/$D$2</f>
        <v>0.22564</v>
      </c>
      <c r="G2550" s="19" t="n">
        <f aca="false">C2550-$D$3</f>
        <v>4359</v>
      </c>
      <c r="H2550" s="18" t="n">
        <f aca="false">E2550*B2550</f>
        <v>24</v>
      </c>
      <c r="I2550" s="19" t="n">
        <f aca="false">G2550*H2550</f>
        <v>104616</v>
      </c>
      <c r="J2550" s="29" t="n">
        <f aca="false">C2550/$D$2</f>
        <v>0.77436</v>
      </c>
      <c r="K2550" s="30" t="n">
        <f aca="false">1/(1+EXP($K$2+($K$3*J2550)))</f>
        <v>0.659233833370801</v>
      </c>
      <c r="L2550" s="31" t="n">
        <f aca="false">(E2550)*(K2550)+(1-E2550)*(1-K2550)</f>
        <v>0.659233833370801</v>
      </c>
      <c r="M2550" s="31" t="n">
        <f aca="false">LN(L2550)</f>
        <v>-0.416676976808926</v>
      </c>
    </row>
    <row r="2551" customFormat="false" ht="13" hidden="false" customHeight="false" outlineLevel="0" collapsed="false">
      <c r="A2551" s="18" t="n">
        <v>2542</v>
      </c>
      <c r="B2551" s="18" t="n">
        <v>18</v>
      </c>
      <c r="C2551" s="19" t="n">
        <v>20985</v>
      </c>
      <c r="D2551" s="19" t="n">
        <v>377738</v>
      </c>
      <c r="E2551" s="18" t="n">
        <v>1</v>
      </c>
      <c r="F2551" s="20" t="n">
        <f aca="false">($D$2-C2551)/$D$2</f>
        <v>0.1606</v>
      </c>
      <c r="G2551" s="19" t="n">
        <f aca="false">C2551-$D$3</f>
        <v>5985</v>
      </c>
      <c r="H2551" s="18" t="n">
        <f aca="false">E2551*B2551</f>
        <v>18</v>
      </c>
      <c r="I2551" s="19" t="n">
        <f aca="false">G2551*H2551</f>
        <v>107730</v>
      </c>
      <c r="J2551" s="29" t="n">
        <f aca="false">C2551/$D$2</f>
        <v>0.8394</v>
      </c>
      <c r="K2551" s="30" t="n">
        <f aca="false">1/(1+EXP($K$2+($K$3*J2551)))</f>
        <v>0.515956197265739</v>
      </c>
      <c r="L2551" s="31" t="n">
        <f aca="false">(E2551)*(K2551)+(1-E2551)*(1-K2551)</f>
        <v>0.515956197265739</v>
      </c>
      <c r="M2551" s="31" t="n">
        <f aca="false">LN(L2551)</f>
        <v>-0.661733406123736</v>
      </c>
    </row>
    <row r="2552" customFormat="false" ht="13" hidden="false" customHeight="false" outlineLevel="0" collapsed="false">
      <c r="A2552" s="18" t="n">
        <v>2543</v>
      </c>
      <c r="B2552" s="18" t="n">
        <v>35</v>
      </c>
      <c r="C2552" s="19" t="n">
        <v>19539</v>
      </c>
      <c r="D2552" s="19" t="n">
        <v>683873</v>
      </c>
      <c r="E2552" s="18" t="n">
        <v>1</v>
      </c>
      <c r="F2552" s="20" t="n">
        <f aca="false">($D$2-C2552)/$D$2</f>
        <v>0.21844</v>
      </c>
      <c r="G2552" s="19" t="n">
        <f aca="false">C2552-$D$3</f>
        <v>4539</v>
      </c>
      <c r="H2552" s="18" t="n">
        <f aca="false">E2552*B2552</f>
        <v>35</v>
      </c>
      <c r="I2552" s="19" t="n">
        <f aca="false">G2552*H2552</f>
        <v>158865</v>
      </c>
      <c r="J2552" s="29" t="n">
        <f aca="false">C2552/$D$2</f>
        <v>0.78156</v>
      </c>
      <c r="K2552" s="30" t="n">
        <f aca="false">1/(1+EXP($K$2+($K$3*J2552)))</f>
        <v>0.64425948990882</v>
      </c>
      <c r="L2552" s="31" t="n">
        <f aca="false">(E2552)*(K2552)+(1-E2552)*(1-K2552)</f>
        <v>0.64425948990882</v>
      </c>
      <c r="M2552" s="31" t="n">
        <f aca="false">LN(L2552)</f>
        <v>-0.439653699393122</v>
      </c>
    </row>
    <row r="2553" customFormat="false" ht="13" hidden="false" customHeight="false" outlineLevel="0" collapsed="false">
      <c r="A2553" s="18" t="n">
        <v>2544</v>
      </c>
      <c r="B2553" s="18" t="n">
        <v>22</v>
      </c>
      <c r="C2553" s="19" t="n">
        <v>20145</v>
      </c>
      <c r="D2553" s="19" t="n">
        <v>443197</v>
      </c>
      <c r="E2553" s="18" t="n">
        <v>1</v>
      </c>
      <c r="F2553" s="20" t="n">
        <f aca="false">($D$2-C2553)/$D$2</f>
        <v>0.1942</v>
      </c>
      <c r="G2553" s="19" t="n">
        <f aca="false">C2553-$D$3</f>
        <v>5145</v>
      </c>
      <c r="H2553" s="18" t="n">
        <f aca="false">E2553*B2553</f>
        <v>22</v>
      </c>
      <c r="I2553" s="19" t="n">
        <f aca="false">G2553*H2553</f>
        <v>113190</v>
      </c>
      <c r="J2553" s="29" t="n">
        <f aca="false">C2553/$D$2</f>
        <v>0.8058</v>
      </c>
      <c r="K2553" s="30" t="n">
        <f aca="false">1/(1+EXP($K$2+($K$3*J2553)))</f>
        <v>0.591884524670507</v>
      </c>
      <c r="L2553" s="31" t="n">
        <f aca="false">(E2553)*(K2553)+(1-E2553)*(1-K2553)</f>
        <v>0.591884524670507</v>
      </c>
      <c r="M2553" s="31" t="n">
        <f aca="false">LN(L2553)</f>
        <v>-0.524443722802942</v>
      </c>
    </row>
    <row r="2554" customFormat="false" ht="13" hidden="false" customHeight="false" outlineLevel="0" collapsed="false">
      <c r="A2554" s="18" t="n">
        <v>2545</v>
      </c>
      <c r="B2554" s="18" t="n">
        <v>21</v>
      </c>
      <c r="C2554" s="19" t="n">
        <v>15339</v>
      </c>
      <c r="D2554" s="19" t="n">
        <v>322118</v>
      </c>
      <c r="E2554" s="18" t="n">
        <v>1</v>
      </c>
      <c r="F2554" s="20" t="n">
        <f aca="false">($D$2-C2554)/$D$2</f>
        <v>0.38644</v>
      </c>
      <c r="G2554" s="19" t="n">
        <f aca="false">C2554-$D$3</f>
        <v>339</v>
      </c>
      <c r="H2554" s="18" t="n">
        <f aca="false">E2554*B2554</f>
        <v>21</v>
      </c>
      <c r="I2554" s="19" t="n">
        <f aca="false">G2554*H2554</f>
        <v>7119</v>
      </c>
      <c r="J2554" s="29" t="n">
        <f aca="false">C2554/$D$2</f>
        <v>0.61356</v>
      </c>
      <c r="K2554" s="30" t="n">
        <f aca="false">1/(1+EXP($K$2+($K$3*J2554)))</f>
        <v>0.894114417064557</v>
      </c>
      <c r="L2554" s="31" t="n">
        <f aca="false">(E2554)*(K2554)+(1-E2554)*(1-K2554)</f>
        <v>0.894114417064557</v>
      </c>
      <c r="M2554" s="31" t="n">
        <f aca="false">LN(L2554)</f>
        <v>-0.111921528704098</v>
      </c>
    </row>
    <row r="2555" customFormat="false" ht="13" hidden="false" customHeight="false" outlineLevel="0" collapsed="false">
      <c r="A2555" s="18" t="n">
        <v>2546</v>
      </c>
      <c r="B2555" s="18" t="n">
        <v>10</v>
      </c>
      <c r="C2555" s="19" t="n">
        <v>19628</v>
      </c>
      <c r="D2555" s="19" t="n">
        <v>196276</v>
      </c>
      <c r="E2555" s="18" t="n">
        <v>1</v>
      </c>
      <c r="F2555" s="20" t="n">
        <f aca="false">($D$2-C2555)/$D$2</f>
        <v>0.21488</v>
      </c>
      <c r="G2555" s="19" t="n">
        <f aca="false">C2555-$D$3</f>
        <v>4628</v>
      </c>
      <c r="H2555" s="18" t="n">
        <f aca="false">E2555*B2555</f>
        <v>10</v>
      </c>
      <c r="I2555" s="19" t="n">
        <f aca="false">G2555*H2555</f>
        <v>46280</v>
      </c>
      <c r="J2555" s="29" t="n">
        <f aca="false">C2555/$D$2</f>
        <v>0.78512</v>
      </c>
      <c r="K2555" s="30" t="n">
        <f aca="false">1/(1+EXP($K$2+($K$3*J2555)))</f>
        <v>0.63674766106823</v>
      </c>
      <c r="L2555" s="31" t="n">
        <f aca="false">(E2555)*(K2555)+(1-E2555)*(1-K2555)</f>
        <v>0.63674766106823</v>
      </c>
      <c r="M2555" s="31" t="n">
        <f aca="false">LN(L2555)</f>
        <v>-0.451381838363349</v>
      </c>
    </row>
    <row r="2556" customFormat="false" ht="13" hidden="false" customHeight="false" outlineLevel="0" collapsed="false">
      <c r="A2556" s="18" t="n">
        <v>2547</v>
      </c>
      <c r="B2556" s="18" t="n">
        <v>11</v>
      </c>
      <c r="C2556" s="19" t="n">
        <v>21310</v>
      </c>
      <c r="D2556" s="19" t="n">
        <v>234410</v>
      </c>
      <c r="E2556" s="18" t="n">
        <v>1</v>
      </c>
      <c r="F2556" s="20" t="n">
        <f aca="false">($D$2-C2556)/$D$2</f>
        <v>0.1476</v>
      </c>
      <c r="G2556" s="19" t="n">
        <f aca="false">C2556-$D$3</f>
        <v>6310</v>
      </c>
      <c r="H2556" s="18" t="n">
        <f aca="false">E2556*B2556</f>
        <v>11</v>
      </c>
      <c r="I2556" s="19" t="n">
        <f aca="false">G2556*H2556</f>
        <v>69410</v>
      </c>
      <c r="J2556" s="29" t="n">
        <f aca="false">C2556/$D$2</f>
        <v>0.8524</v>
      </c>
      <c r="K2556" s="30" t="n">
        <f aca="false">1/(1+EXP($K$2+($K$3*J2556)))</f>
        <v>0.48618169913029</v>
      </c>
      <c r="L2556" s="31" t="n">
        <f aca="false">(E2556)*(K2556)+(1-E2556)*(1-K2556)</f>
        <v>0.48618169913029</v>
      </c>
      <c r="M2556" s="31" t="n">
        <f aca="false">LN(L2556)</f>
        <v>-0.721172858429087</v>
      </c>
    </row>
    <row r="2557" customFormat="false" ht="13" hidden="false" customHeight="false" outlineLevel="0" collapsed="false">
      <c r="A2557" s="18" t="n">
        <v>2548</v>
      </c>
      <c r="B2557" s="18" t="n">
        <v>15</v>
      </c>
      <c r="C2557" s="19" t="n">
        <v>19783</v>
      </c>
      <c r="D2557" s="19" t="n">
        <v>296745</v>
      </c>
      <c r="E2557" s="18" t="n">
        <v>1</v>
      </c>
      <c r="F2557" s="20" t="n">
        <f aca="false">($D$2-C2557)/$D$2</f>
        <v>0.20868</v>
      </c>
      <c r="G2557" s="19" t="n">
        <f aca="false">C2557-$D$3</f>
        <v>4783</v>
      </c>
      <c r="H2557" s="18" t="n">
        <f aca="false">E2557*B2557</f>
        <v>15</v>
      </c>
      <c r="I2557" s="19" t="n">
        <f aca="false">G2557*H2557</f>
        <v>71745</v>
      </c>
      <c r="J2557" s="29" t="n">
        <f aca="false">C2557/$D$2</f>
        <v>0.79132</v>
      </c>
      <c r="K2557" s="30" t="n">
        <f aca="false">1/(1+EXP($K$2+($K$3*J2557)))</f>
        <v>0.623506419478045</v>
      </c>
      <c r="L2557" s="31" t="n">
        <f aca="false">(E2557)*(K2557)+(1-E2557)*(1-K2557)</f>
        <v>0.623506419478045</v>
      </c>
      <c r="M2557" s="31" t="n">
        <f aca="false">LN(L2557)</f>
        <v>-0.472396218040076</v>
      </c>
    </row>
    <row r="2558" customFormat="false" ht="13" hidden="false" customHeight="false" outlineLevel="0" collapsed="false">
      <c r="A2558" s="18" t="n">
        <v>2549</v>
      </c>
      <c r="B2558" s="18" t="n">
        <v>12</v>
      </c>
      <c r="C2558" s="19" t="n">
        <v>20520</v>
      </c>
      <c r="D2558" s="19" t="n">
        <v>246238</v>
      </c>
      <c r="E2558" s="18" t="n">
        <v>1</v>
      </c>
      <c r="F2558" s="20" t="n">
        <f aca="false">($D$2-C2558)/$D$2</f>
        <v>0.1792</v>
      </c>
      <c r="G2558" s="19" t="n">
        <f aca="false">C2558-$D$3</f>
        <v>5520</v>
      </c>
      <c r="H2558" s="18" t="n">
        <f aca="false">E2558*B2558</f>
        <v>12</v>
      </c>
      <c r="I2558" s="19" t="n">
        <f aca="false">G2558*H2558</f>
        <v>66240</v>
      </c>
      <c r="J2558" s="29" t="n">
        <f aca="false">C2558/$D$2</f>
        <v>0.8208</v>
      </c>
      <c r="K2558" s="30" t="n">
        <f aca="false">1/(1+EXP($K$2+($K$3*J2558)))</f>
        <v>0.558308344989819</v>
      </c>
      <c r="L2558" s="31" t="n">
        <f aca="false">(E2558)*(K2558)+(1-E2558)*(1-K2558)</f>
        <v>0.558308344989819</v>
      </c>
      <c r="M2558" s="31" t="n">
        <f aca="false">LN(L2558)</f>
        <v>-0.582843879634741</v>
      </c>
    </row>
    <row r="2559" customFormat="false" ht="13" hidden="false" customHeight="false" outlineLevel="0" collapsed="false">
      <c r="A2559" s="18" t="n">
        <v>2550</v>
      </c>
      <c r="B2559" s="18" t="n">
        <v>12</v>
      </c>
      <c r="C2559" s="19" t="n">
        <v>22370</v>
      </c>
      <c r="D2559" s="19" t="n">
        <v>268441</v>
      </c>
      <c r="E2559" s="18" t="n">
        <v>1</v>
      </c>
      <c r="F2559" s="20" t="n">
        <f aca="false">($D$2-C2559)/$D$2</f>
        <v>0.1052</v>
      </c>
      <c r="G2559" s="19" t="n">
        <f aca="false">C2559-$D$3</f>
        <v>7370</v>
      </c>
      <c r="H2559" s="18" t="n">
        <f aca="false">E2559*B2559</f>
        <v>12</v>
      </c>
      <c r="I2559" s="19" t="n">
        <f aca="false">G2559*H2559</f>
        <v>88440</v>
      </c>
      <c r="J2559" s="29" t="n">
        <f aca="false">C2559/$D$2</f>
        <v>0.8948</v>
      </c>
      <c r="K2559" s="30" t="n">
        <f aca="false">1/(1+EXP($K$2+($K$3*J2559)))</f>
        <v>0.390824785869905</v>
      </c>
      <c r="L2559" s="31" t="n">
        <f aca="false">(E2559)*(K2559)+(1-E2559)*(1-K2559)</f>
        <v>0.390824785869905</v>
      </c>
      <c r="M2559" s="31" t="n">
        <f aca="false">LN(L2559)</f>
        <v>-0.939495937411421</v>
      </c>
    </row>
    <row r="2560" customFormat="false" ht="13" hidden="false" customHeight="false" outlineLevel="0" collapsed="false">
      <c r="A2560" s="18" t="n">
        <v>2551</v>
      </c>
      <c r="B2560" s="18" t="n">
        <v>25</v>
      </c>
      <c r="C2560" s="19" t="n">
        <v>18378</v>
      </c>
      <c r="D2560" s="19" t="n">
        <v>459454</v>
      </c>
      <c r="E2560" s="18" t="n">
        <v>1</v>
      </c>
      <c r="F2560" s="20" t="n">
        <f aca="false">($D$2-C2560)/$D$2</f>
        <v>0.26488</v>
      </c>
      <c r="G2560" s="19" t="n">
        <f aca="false">C2560-$D$3</f>
        <v>3378</v>
      </c>
      <c r="H2560" s="18" t="n">
        <f aca="false">E2560*B2560</f>
        <v>25</v>
      </c>
      <c r="I2560" s="19" t="n">
        <f aca="false">G2560*H2560</f>
        <v>84450</v>
      </c>
      <c r="J2560" s="29" t="n">
        <f aca="false">C2560/$D$2</f>
        <v>0.73512</v>
      </c>
      <c r="K2560" s="30" t="n">
        <f aca="false">1/(1+EXP($K$2+($K$3*J2560)))</f>
        <v>0.734871771509162</v>
      </c>
      <c r="L2560" s="31" t="n">
        <f aca="false">(E2560)*(K2560)+(1-E2560)*(1-K2560)</f>
        <v>0.734871771509162</v>
      </c>
      <c r="M2560" s="31" t="n">
        <f aca="false">LN(L2560)</f>
        <v>-0.308059255521061</v>
      </c>
    </row>
    <row r="2561" customFormat="false" ht="13" hidden="false" customHeight="false" outlineLevel="0" collapsed="false">
      <c r="A2561" s="18" t="n">
        <v>2552</v>
      </c>
      <c r="B2561" s="18" t="n">
        <v>30</v>
      </c>
      <c r="C2561" s="19" t="n">
        <v>15661</v>
      </c>
      <c r="D2561" s="19" t="n">
        <v>469832</v>
      </c>
      <c r="E2561" s="18" t="n">
        <v>1</v>
      </c>
      <c r="F2561" s="20" t="n">
        <f aca="false">($D$2-C2561)/$D$2</f>
        <v>0.37356</v>
      </c>
      <c r="G2561" s="19" t="n">
        <f aca="false">C2561-$D$3</f>
        <v>661</v>
      </c>
      <c r="H2561" s="18" t="n">
        <f aca="false">E2561*B2561</f>
        <v>30</v>
      </c>
      <c r="I2561" s="19" t="n">
        <f aca="false">G2561*H2561</f>
        <v>19830</v>
      </c>
      <c r="J2561" s="29" t="n">
        <f aca="false">C2561/$D$2</f>
        <v>0.62644</v>
      </c>
      <c r="K2561" s="30" t="n">
        <f aca="false">1/(1+EXP($K$2+($K$3*J2561)))</f>
        <v>0.882408732838534</v>
      </c>
      <c r="L2561" s="31" t="n">
        <f aca="false">(E2561)*(K2561)+(1-E2561)*(1-K2561)</f>
        <v>0.882408732838534</v>
      </c>
      <c r="M2561" s="31" t="n">
        <f aca="false">LN(L2561)</f>
        <v>-0.125099914402635</v>
      </c>
    </row>
    <row r="2562" customFormat="false" ht="13" hidden="false" customHeight="false" outlineLevel="0" collapsed="false">
      <c r="A2562" s="18" t="n">
        <v>2553</v>
      </c>
      <c r="B2562" s="18" t="n">
        <v>13</v>
      </c>
      <c r="C2562" s="19" t="n">
        <v>22442</v>
      </c>
      <c r="D2562" s="19" t="n">
        <v>291740</v>
      </c>
      <c r="E2562" s="18" t="n">
        <v>1</v>
      </c>
      <c r="F2562" s="20" t="n">
        <f aca="false">($D$2-C2562)/$D$2</f>
        <v>0.10232</v>
      </c>
      <c r="G2562" s="19" t="n">
        <f aca="false">C2562-$D$3</f>
        <v>7442</v>
      </c>
      <c r="H2562" s="18" t="n">
        <f aca="false">E2562*B2562</f>
        <v>13</v>
      </c>
      <c r="I2562" s="19" t="n">
        <f aca="false">G2562*H2562</f>
        <v>96746</v>
      </c>
      <c r="J2562" s="29" t="n">
        <f aca="false">C2562/$D$2</f>
        <v>0.89768</v>
      </c>
      <c r="K2562" s="30" t="n">
        <f aca="false">1/(1+EXP($K$2+($K$3*J2562)))</f>
        <v>0.384559605935921</v>
      </c>
      <c r="L2562" s="31" t="n">
        <f aca="false">(E2562)*(K2562)+(1-E2562)*(1-K2562)</f>
        <v>0.384559605935921</v>
      </c>
      <c r="M2562" s="31" t="n">
        <f aca="false">LN(L2562)</f>
        <v>-0.955656480111121</v>
      </c>
    </row>
    <row r="2563" customFormat="false" ht="13" hidden="false" customHeight="false" outlineLevel="0" collapsed="false">
      <c r="A2563" s="18" t="n">
        <v>2554</v>
      </c>
      <c r="B2563" s="18" t="n">
        <v>19</v>
      </c>
      <c r="C2563" s="19" t="n">
        <v>17083</v>
      </c>
      <c r="D2563" s="19" t="n">
        <v>324573</v>
      </c>
      <c r="E2563" s="18" t="n">
        <v>1</v>
      </c>
      <c r="F2563" s="20" t="n">
        <f aca="false">($D$2-C2563)/$D$2</f>
        <v>0.31668</v>
      </c>
      <c r="G2563" s="19" t="n">
        <f aca="false">C2563-$D$3</f>
        <v>2083</v>
      </c>
      <c r="H2563" s="18" t="n">
        <f aca="false">E2563*B2563</f>
        <v>19</v>
      </c>
      <c r="I2563" s="19" t="n">
        <f aca="false">G2563*H2563</f>
        <v>39577</v>
      </c>
      <c r="J2563" s="29" t="n">
        <f aca="false">C2563/$D$2</f>
        <v>0.68332</v>
      </c>
      <c r="K2563" s="30" t="n">
        <f aca="false">1/(1+EXP($K$2+($K$3*J2563)))</f>
        <v>0.816705529062681</v>
      </c>
      <c r="L2563" s="31" t="n">
        <f aca="false">(E2563)*(K2563)+(1-E2563)*(1-K2563)</f>
        <v>0.816705529062681</v>
      </c>
      <c r="M2563" s="31" t="n">
        <f aca="false">LN(L2563)</f>
        <v>-0.202476678636317</v>
      </c>
    </row>
    <row r="2564" customFormat="false" ht="13" hidden="false" customHeight="false" outlineLevel="0" collapsed="false">
      <c r="A2564" s="18" t="n">
        <v>2555</v>
      </c>
      <c r="B2564" s="18" t="n">
        <v>27</v>
      </c>
      <c r="C2564" s="19" t="n">
        <v>16304</v>
      </c>
      <c r="D2564" s="19" t="n">
        <v>440203</v>
      </c>
      <c r="E2564" s="18" t="n">
        <v>1</v>
      </c>
      <c r="F2564" s="20" t="n">
        <f aca="false">($D$2-C2564)/$D$2</f>
        <v>0.34784</v>
      </c>
      <c r="G2564" s="19" t="n">
        <f aca="false">C2564-$D$3</f>
        <v>1304</v>
      </c>
      <c r="H2564" s="18" t="n">
        <f aca="false">E2564*B2564</f>
        <v>27</v>
      </c>
      <c r="I2564" s="19" t="n">
        <f aca="false">G2564*H2564</f>
        <v>35208</v>
      </c>
      <c r="J2564" s="29" t="n">
        <f aca="false">C2564/$D$2</f>
        <v>0.65216</v>
      </c>
      <c r="K2564" s="30" t="n">
        <f aca="false">1/(1+EXP($K$2+($K$3*J2564)))</f>
        <v>0.855664640469216</v>
      </c>
      <c r="L2564" s="31" t="n">
        <f aca="false">(E2564)*(K2564)+(1-E2564)*(1-K2564)</f>
        <v>0.855664640469216</v>
      </c>
      <c r="M2564" s="31" t="n">
        <f aca="false">LN(L2564)</f>
        <v>-0.155876754757116</v>
      </c>
    </row>
    <row r="2565" customFormat="false" ht="13" hidden="false" customHeight="false" outlineLevel="0" collapsed="false">
      <c r="A2565" s="18" t="n">
        <v>2556</v>
      </c>
      <c r="B2565" s="18" t="n">
        <v>17</v>
      </c>
      <c r="C2565" s="19" t="n">
        <v>17471</v>
      </c>
      <c r="D2565" s="19" t="n">
        <v>297015</v>
      </c>
      <c r="E2565" s="18" t="n">
        <v>1</v>
      </c>
      <c r="F2565" s="20" t="n">
        <f aca="false">($D$2-C2565)/$D$2</f>
        <v>0.30116</v>
      </c>
      <c r="G2565" s="19" t="n">
        <f aca="false">C2565-$D$3</f>
        <v>2471</v>
      </c>
      <c r="H2565" s="18" t="n">
        <f aca="false">E2565*B2565</f>
        <v>17</v>
      </c>
      <c r="I2565" s="19" t="n">
        <f aca="false">G2565*H2565</f>
        <v>42007</v>
      </c>
      <c r="J2565" s="29" t="n">
        <f aca="false">C2565/$D$2</f>
        <v>0.69884</v>
      </c>
      <c r="K2565" s="30" t="n">
        <f aca="false">1/(1+EXP($K$2+($K$3*J2565)))</f>
        <v>0.794449428729895</v>
      </c>
      <c r="L2565" s="31" t="n">
        <f aca="false">(E2565)*(K2565)+(1-E2565)*(1-K2565)</f>
        <v>0.794449428729895</v>
      </c>
      <c r="M2565" s="31" t="n">
        <f aca="false">LN(L2565)</f>
        <v>-0.230105946724242</v>
      </c>
    </row>
    <row r="2566" customFormat="false" ht="13" hidden="false" customHeight="false" outlineLevel="0" collapsed="false">
      <c r="A2566" s="18" t="n">
        <v>2557</v>
      </c>
      <c r="B2566" s="18" t="n">
        <v>11</v>
      </c>
      <c r="C2566" s="19" t="n">
        <v>19794</v>
      </c>
      <c r="D2566" s="19" t="n">
        <v>217739</v>
      </c>
      <c r="E2566" s="18" t="n">
        <v>1</v>
      </c>
      <c r="F2566" s="20" t="n">
        <f aca="false">($D$2-C2566)/$D$2</f>
        <v>0.20824</v>
      </c>
      <c r="G2566" s="19" t="n">
        <f aca="false">C2566-$D$3</f>
        <v>4794</v>
      </c>
      <c r="H2566" s="18" t="n">
        <f aca="false">E2566*B2566</f>
        <v>11</v>
      </c>
      <c r="I2566" s="19" t="n">
        <f aca="false">G2566*H2566</f>
        <v>52734</v>
      </c>
      <c r="J2566" s="29" t="n">
        <f aca="false">C2566/$D$2</f>
        <v>0.79176</v>
      </c>
      <c r="K2566" s="30" t="n">
        <f aca="false">1/(1+EXP($K$2+($K$3*J2566)))</f>
        <v>0.622559401136161</v>
      </c>
      <c r="L2566" s="31" t="n">
        <f aca="false">(E2566)*(K2566)+(1-E2566)*(1-K2566)</f>
        <v>0.622559401136161</v>
      </c>
      <c r="M2566" s="31" t="n">
        <f aca="false">LN(L2566)</f>
        <v>-0.473916231683903</v>
      </c>
    </row>
    <row r="2567" customFormat="false" ht="13" hidden="false" customHeight="false" outlineLevel="0" collapsed="false">
      <c r="A2567" s="18" t="n">
        <v>2558</v>
      </c>
      <c r="B2567" s="18" t="n">
        <v>29</v>
      </c>
      <c r="C2567" s="19" t="n">
        <v>16745</v>
      </c>
      <c r="D2567" s="19" t="n">
        <v>485599</v>
      </c>
      <c r="E2567" s="18" t="n">
        <v>1</v>
      </c>
      <c r="F2567" s="20" t="n">
        <f aca="false">($D$2-C2567)/$D$2</f>
        <v>0.3302</v>
      </c>
      <c r="G2567" s="19" t="n">
        <f aca="false">C2567-$D$3</f>
        <v>1745</v>
      </c>
      <c r="H2567" s="18" t="n">
        <f aca="false">E2567*B2567</f>
        <v>29</v>
      </c>
      <c r="I2567" s="19" t="n">
        <f aca="false">G2567*H2567</f>
        <v>50605</v>
      </c>
      <c r="J2567" s="29" t="n">
        <f aca="false">C2567/$D$2</f>
        <v>0.6698</v>
      </c>
      <c r="K2567" s="30" t="n">
        <f aca="false">1/(1+EXP($K$2+($K$3*J2567)))</f>
        <v>0.834530680539071</v>
      </c>
      <c r="L2567" s="31" t="n">
        <f aca="false">(E2567)*(K2567)+(1-E2567)*(1-K2567)</f>
        <v>0.834530680539071</v>
      </c>
      <c r="M2567" s="31" t="n">
        <f aca="false">LN(L2567)</f>
        <v>-0.18088577138043</v>
      </c>
    </row>
    <row r="2568" customFormat="false" ht="13" hidden="false" customHeight="false" outlineLevel="0" collapsed="false">
      <c r="A2568" s="18" t="n">
        <v>2559</v>
      </c>
      <c r="B2568" s="18" t="n">
        <v>29</v>
      </c>
      <c r="C2568" s="19" t="n">
        <v>15488</v>
      </c>
      <c r="D2568" s="19" t="n">
        <v>449152</v>
      </c>
      <c r="E2568" s="18" t="n">
        <v>1</v>
      </c>
      <c r="F2568" s="20" t="n">
        <f aca="false">($D$2-C2568)/$D$2</f>
        <v>0.38048</v>
      </c>
      <c r="G2568" s="19" t="n">
        <f aca="false">C2568-$D$3</f>
        <v>488</v>
      </c>
      <c r="H2568" s="18" t="n">
        <f aca="false">E2568*B2568</f>
        <v>29</v>
      </c>
      <c r="I2568" s="19" t="n">
        <f aca="false">G2568*H2568</f>
        <v>14152</v>
      </c>
      <c r="J2568" s="29" t="n">
        <f aca="false">C2568/$D$2</f>
        <v>0.61952</v>
      </c>
      <c r="K2568" s="30" t="n">
        <f aca="false">1/(1+EXP($K$2+($K$3*J2568)))</f>
        <v>0.888831084233288</v>
      </c>
      <c r="L2568" s="31" t="n">
        <f aca="false">(E2568)*(K2568)+(1-E2568)*(1-K2568)</f>
        <v>0.888831084233288</v>
      </c>
      <c r="M2568" s="31" t="n">
        <f aca="false">LN(L2568)</f>
        <v>-0.117848068008492</v>
      </c>
    </row>
    <row r="2569" customFormat="false" ht="13" hidden="false" customHeight="false" outlineLevel="0" collapsed="false">
      <c r="A2569" s="18" t="n">
        <v>2560</v>
      </c>
      <c r="B2569" s="18" t="n">
        <v>17</v>
      </c>
      <c r="C2569" s="19" t="n">
        <v>18245</v>
      </c>
      <c r="D2569" s="19" t="n">
        <v>310173</v>
      </c>
      <c r="E2569" s="18" t="n">
        <v>1</v>
      </c>
      <c r="F2569" s="20" t="n">
        <f aca="false">($D$2-C2569)/$D$2</f>
        <v>0.2702</v>
      </c>
      <c r="G2569" s="19" t="n">
        <f aca="false">C2569-$D$3</f>
        <v>3245</v>
      </c>
      <c r="H2569" s="18" t="n">
        <f aca="false">E2569*B2569</f>
        <v>17</v>
      </c>
      <c r="I2569" s="19" t="n">
        <f aca="false">G2569*H2569</f>
        <v>55165</v>
      </c>
      <c r="J2569" s="29" t="n">
        <f aca="false">C2569/$D$2</f>
        <v>0.7298</v>
      </c>
      <c r="K2569" s="30" t="n">
        <f aca="false">1/(1+EXP($K$2+($K$3*J2569)))</f>
        <v>0.74426123664699</v>
      </c>
      <c r="L2569" s="31" t="n">
        <f aca="false">(E2569)*(K2569)+(1-E2569)*(1-K2569)</f>
        <v>0.74426123664699</v>
      </c>
      <c r="M2569" s="31" t="n">
        <f aca="false">LN(L2569)</f>
        <v>-0.295363181253311</v>
      </c>
    </row>
    <row r="2570" customFormat="false" ht="13" hidden="false" customHeight="false" outlineLevel="0" collapsed="false">
      <c r="A2570" s="18" t="n">
        <v>2561</v>
      </c>
      <c r="B2570" s="18" t="n">
        <v>13</v>
      </c>
      <c r="C2570" s="19" t="n">
        <v>21392</v>
      </c>
      <c r="D2570" s="19" t="n">
        <v>278096</v>
      </c>
      <c r="E2570" s="18" t="n">
        <v>1</v>
      </c>
      <c r="F2570" s="20" t="n">
        <f aca="false">($D$2-C2570)/$D$2</f>
        <v>0.14432</v>
      </c>
      <c r="G2570" s="19" t="n">
        <f aca="false">C2570-$D$3</f>
        <v>6392</v>
      </c>
      <c r="H2570" s="18" t="n">
        <f aca="false">E2570*B2570</f>
        <v>13</v>
      </c>
      <c r="I2570" s="19" t="n">
        <f aca="false">G2570*H2570</f>
        <v>83096</v>
      </c>
      <c r="J2570" s="29" t="n">
        <f aca="false">C2570/$D$2</f>
        <v>0.85568</v>
      </c>
      <c r="K2570" s="30" t="n">
        <f aca="false">1/(1+EXP($K$2+($K$3*J2570)))</f>
        <v>0.478676530581995</v>
      </c>
      <c r="L2570" s="31" t="n">
        <f aca="false">(E2570)*(K2570)+(1-E2570)*(1-K2570)</f>
        <v>0.478676530581995</v>
      </c>
      <c r="M2570" s="31" t="n">
        <f aca="false">LN(L2570)</f>
        <v>-0.73673021118895</v>
      </c>
    </row>
    <row r="2571" customFormat="false" ht="13" hidden="false" customHeight="false" outlineLevel="0" collapsed="false">
      <c r="A2571" s="18" t="n">
        <v>2562</v>
      </c>
      <c r="B2571" s="18" t="n">
        <v>21</v>
      </c>
      <c r="C2571" s="19" t="n">
        <v>16827</v>
      </c>
      <c r="D2571" s="19" t="n">
        <v>353362</v>
      </c>
      <c r="E2571" s="18" t="n">
        <v>1</v>
      </c>
      <c r="F2571" s="20" t="n">
        <f aca="false">($D$2-C2571)/$D$2</f>
        <v>0.32692</v>
      </c>
      <c r="G2571" s="19" t="n">
        <f aca="false">C2571-$D$3</f>
        <v>1827</v>
      </c>
      <c r="H2571" s="18" t="n">
        <f aca="false">E2571*B2571</f>
        <v>21</v>
      </c>
      <c r="I2571" s="19" t="n">
        <f aca="false">G2571*H2571</f>
        <v>38367</v>
      </c>
      <c r="J2571" s="29" t="n">
        <f aca="false">C2571/$D$2</f>
        <v>0.67308</v>
      </c>
      <c r="K2571" s="30" t="n">
        <f aca="false">1/(1+EXP($K$2+($K$3*J2571)))</f>
        <v>0.830338102120635</v>
      </c>
      <c r="L2571" s="31" t="n">
        <f aca="false">(E2571)*(K2571)+(1-E2571)*(1-K2571)</f>
        <v>0.830338102120635</v>
      </c>
      <c r="M2571" s="31" t="n">
        <f aca="false">LN(L2571)</f>
        <v>-0.185922309184203</v>
      </c>
    </row>
    <row r="2572" customFormat="false" ht="13" hidden="false" customHeight="false" outlineLevel="0" collapsed="false">
      <c r="A2572" s="18" t="n">
        <v>2563</v>
      </c>
      <c r="B2572" s="18" t="n">
        <v>15</v>
      </c>
      <c r="C2572" s="19" t="n">
        <v>18161</v>
      </c>
      <c r="D2572" s="19" t="n">
        <v>272413</v>
      </c>
      <c r="E2572" s="18" t="n">
        <v>1</v>
      </c>
      <c r="F2572" s="20" t="n">
        <f aca="false">($D$2-C2572)/$D$2</f>
        <v>0.27356</v>
      </c>
      <c r="G2572" s="19" t="n">
        <f aca="false">C2572-$D$3</f>
        <v>3161</v>
      </c>
      <c r="H2572" s="18" t="n">
        <f aca="false">E2572*B2572</f>
        <v>15</v>
      </c>
      <c r="I2572" s="19" t="n">
        <f aca="false">G2572*H2572</f>
        <v>47415</v>
      </c>
      <c r="J2572" s="29" t="n">
        <f aca="false">C2572/$D$2</f>
        <v>0.72644</v>
      </c>
      <c r="K2572" s="30" t="n">
        <f aca="false">1/(1+EXP($K$2+($K$3*J2572)))</f>
        <v>0.750077773268012</v>
      </c>
      <c r="L2572" s="31" t="n">
        <f aca="false">(E2572)*(K2572)+(1-E2572)*(1-K2572)</f>
        <v>0.750077773268012</v>
      </c>
      <c r="M2572" s="31" t="n">
        <f aca="false">LN(L2572)</f>
        <v>-0.287578380137332</v>
      </c>
    </row>
    <row r="2573" customFormat="false" ht="13" hidden="false" customHeight="false" outlineLevel="0" collapsed="false">
      <c r="A2573" s="18" t="n">
        <v>2564</v>
      </c>
      <c r="B2573" s="18" t="n">
        <v>23</v>
      </c>
      <c r="C2573" s="19" t="n">
        <v>18297</v>
      </c>
      <c r="D2573" s="19" t="n">
        <v>420825</v>
      </c>
      <c r="E2573" s="18" t="n">
        <v>1</v>
      </c>
      <c r="F2573" s="20" t="n">
        <f aca="false">($D$2-C2573)/$D$2</f>
        <v>0.26812</v>
      </c>
      <c r="G2573" s="19" t="n">
        <f aca="false">C2573-$D$3</f>
        <v>3297</v>
      </c>
      <c r="H2573" s="18" t="n">
        <f aca="false">E2573*B2573</f>
        <v>23</v>
      </c>
      <c r="I2573" s="19" t="n">
        <f aca="false">G2573*H2573</f>
        <v>75831</v>
      </c>
      <c r="J2573" s="29" t="n">
        <f aca="false">C2573/$D$2</f>
        <v>0.73188</v>
      </c>
      <c r="K2573" s="30" t="n">
        <f aca="false">1/(1+EXP($K$2+($K$3*J2573)))</f>
        <v>0.740616297109489</v>
      </c>
      <c r="L2573" s="31" t="n">
        <f aca="false">(E2573)*(K2573)+(1-E2573)*(1-K2573)</f>
        <v>0.740616297109489</v>
      </c>
      <c r="M2573" s="31" t="n">
        <f aca="false">LN(L2573)</f>
        <v>-0.300272605465924</v>
      </c>
    </row>
    <row r="2574" customFormat="false" ht="13" hidden="false" customHeight="false" outlineLevel="0" collapsed="false">
      <c r="A2574" s="18" t="n">
        <v>2565</v>
      </c>
      <c r="B2574" s="18" t="n">
        <v>22</v>
      </c>
      <c r="C2574" s="19" t="n">
        <v>21053</v>
      </c>
      <c r="D2574" s="19" t="n">
        <v>463172</v>
      </c>
      <c r="E2574" s="18" t="n">
        <v>1</v>
      </c>
      <c r="F2574" s="20" t="n">
        <f aca="false">($D$2-C2574)/$D$2</f>
        <v>0.15788</v>
      </c>
      <c r="G2574" s="19" t="n">
        <f aca="false">C2574-$D$3</f>
        <v>6053</v>
      </c>
      <c r="H2574" s="18" t="n">
        <f aca="false">E2574*B2574</f>
        <v>22</v>
      </c>
      <c r="I2574" s="19" t="n">
        <f aca="false">G2574*H2574</f>
        <v>133166</v>
      </c>
      <c r="J2574" s="29" t="n">
        <f aca="false">C2574/$D$2</f>
        <v>0.84212</v>
      </c>
      <c r="K2574" s="30" t="n">
        <f aca="false">1/(1+EXP($K$2+($K$3*J2574)))</f>
        <v>0.509728777556645</v>
      </c>
      <c r="L2574" s="31" t="n">
        <f aca="false">(E2574)*(K2574)+(1-E2574)*(1-K2574)</f>
        <v>0.509728777556645</v>
      </c>
      <c r="M2574" s="31" t="n">
        <f aca="false">LN(L2574)</f>
        <v>-0.673876503436635</v>
      </c>
    </row>
    <row r="2575" customFormat="false" ht="13" hidden="false" customHeight="false" outlineLevel="0" collapsed="false">
      <c r="A2575" s="18" t="n">
        <v>2566</v>
      </c>
      <c r="B2575" s="18" t="n">
        <v>19</v>
      </c>
      <c r="C2575" s="19" t="n">
        <v>16359</v>
      </c>
      <c r="D2575" s="19" t="n">
        <v>310822</v>
      </c>
      <c r="E2575" s="18" t="n">
        <v>1</v>
      </c>
      <c r="F2575" s="20" t="n">
        <f aca="false">($D$2-C2575)/$D$2</f>
        <v>0.34564</v>
      </c>
      <c r="G2575" s="19" t="n">
        <f aca="false">C2575-$D$3</f>
        <v>1359</v>
      </c>
      <c r="H2575" s="18" t="n">
        <f aca="false">E2575*B2575</f>
        <v>19</v>
      </c>
      <c r="I2575" s="19" t="n">
        <f aca="false">G2575*H2575</f>
        <v>25821</v>
      </c>
      <c r="J2575" s="29" t="n">
        <f aca="false">C2575/$D$2</f>
        <v>0.65436</v>
      </c>
      <c r="K2575" s="30" t="n">
        <f aca="false">1/(1+EXP($K$2+($K$3*J2575)))</f>
        <v>0.853156793583466</v>
      </c>
      <c r="L2575" s="31" t="n">
        <f aca="false">(E2575)*(K2575)+(1-E2575)*(1-K2575)</f>
        <v>0.853156793583466</v>
      </c>
      <c r="M2575" s="31" t="n">
        <f aca="false">LN(L2575)</f>
        <v>-0.158811934099154</v>
      </c>
    </row>
    <row r="2576" customFormat="false" ht="13" hidden="false" customHeight="false" outlineLevel="0" collapsed="false">
      <c r="A2576" s="18" t="n">
        <v>2567</v>
      </c>
      <c r="B2576" s="18" t="n">
        <v>29</v>
      </c>
      <c r="C2576" s="19" t="n">
        <v>18644</v>
      </c>
      <c r="D2576" s="19" t="n">
        <v>540675</v>
      </c>
      <c r="E2576" s="18" t="n">
        <v>1</v>
      </c>
      <c r="F2576" s="20" t="n">
        <f aca="false">($D$2-C2576)/$D$2</f>
        <v>0.25424</v>
      </c>
      <c r="G2576" s="19" t="n">
        <f aca="false">C2576-$D$3</f>
        <v>3644</v>
      </c>
      <c r="H2576" s="18" t="n">
        <f aca="false">E2576*B2576</f>
        <v>29</v>
      </c>
      <c r="I2576" s="19" t="n">
        <f aca="false">G2576*H2576</f>
        <v>105676</v>
      </c>
      <c r="J2576" s="29" t="n">
        <f aca="false">C2576/$D$2</f>
        <v>0.74576</v>
      </c>
      <c r="K2576" s="30" t="n">
        <f aca="false">1/(1+EXP($K$2+($K$3*J2576)))</f>
        <v>0.715444566401173</v>
      </c>
      <c r="L2576" s="31" t="n">
        <f aca="false">(E2576)*(K2576)+(1-E2576)*(1-K2576)</f>
        <v>0.715444566401173</v>
      </c>
      <c r="M2576" s="31" t="n">
        <f aca="false">LN(L2576)</f>
        <v>-0.334851158317295</v>
      </c>
    </row>
    <row r="2577" customFormat="false" ht="13" hidden="false" customHeight="false" outlineLevel="0" collapsed="false">
      <c r="A2577" s="18" t="n">
        <v>2568</v>
      </c>
      <c r="B2577" s="18" t="n">
        <v>26</v>
      </c>
      <c r="C2577" s="19" t="n">
        <v>16140</v>
      </c>
      <c r="D2577" s="19" t="n">
        <v>419643</v>
      </c>
      <c r="E2577" s="18" t="n">
        <v>1</v>
      </c>
      <c r="F2577" s="20" t="n">
        <f aca="false">($D$2-C2577)/$D$2</f>
        <v>0.3544</v>
      </c>
      <c r="G2577" s="19" t="n">
        <f aca="false">C2577-$D$3</f>
        <v>1140</v>
      </c>
      <c r="H2577" s="18" t="n">
        <f aca="false">E2577*B2577</f>
        <v>26</v>
      </c>
      <c r="I2577" s="19" t="n">
        <f aca="false">G2577*H2577</f>
        <v>29640</v>
      </c>
      <c r="J2577" s="29" t="n">
        <f aca="false">C2577/$D$2</f>
        <v>0.6456</v>
      </c>
      <c r="K2577" s="30" t="n">
        <f aca="false">1/(1+EXP($K$2+($K$3*J2577)))</f>
        <v>0.862931648726028</v>
      </c>
      <c r="L2577" s="31" t="n">
        <f aca="false">(E2577)*(K2577)+(1-E2577)*(1-K2577)</f>
        <v>0.862931648726028</v>
      </c>
      <c r="M2577" s="31" t="n">
        <f aca="false">LN(L2577)</f>
        <v>-0.147419792975061</v>
      </c>
    </row>
    <row r="2578" customFormat="false" ht="13" hidden="false" customHeight="false" outlineLevel="0" collapsed="false">
      <c r="A2578" s="18" t="n">
        <v>2569</v>
      </c>
      <c r="B2578" s="18" t="n">
        <v>21</v>
      </c>
      <c r="C2578" s="19" t="n">
        <v>16113</v>
      </c>
      <c r="D2578" s="19" t="n">
        <v>338381</v>
      </c>
      <c r="E2578" s="18" t="n">
        <v>1</v>
      </c>
      <c r="F2578" s="20" t="n">
        <f aca="false">($D$2-C2578)/$D$2</f>
        <v>0.35548</v>
      </c>
      <c r="G2578" s="19" t="n">
        <f aca="false">C2578-$D$3</f>
        <v>1113</v>
      </c>
      <c r="H2578" s="18" t="n">
        <f aca="false">E2578*B2578</f>
        <v>21</v>
      </c>
      <c r="I2578" s="19" t="n">
        <f aca="false">G2578*H2578</f>
        <v>23373</v>
      </c>
      <c r="J2578" s="29" t="n">
        <f aca="false">C2578/$D$2</f>
        <v>0.64452</v>
      </c>
      <c r="K2578" s="30" t="n">
        <f aca="false">1/(1+EXP($K$2+($K$3*J2578)))</f>
        <v>0.864098103939416</v>
      </c>
      <c r="L2578" s="31" t="n">
        <f aca="false">(E2578)*(K2578)+(1-E2578)*(1-K2578)</f>
        <v>0.864098103939416</v>
      </c>
      <c r="M2578" s="31" t="n">
        <f aca="false">LN(L2578)</f>
        <v>-0.14606897039779</v>
      </c>
    </row>
    <row r="2579" customFormat="false" ht="13" hidden="false" customHeight="false" outlineLevel="0" collapsed="false">
      <c r="A2579" s="18" t="n">
        <v>2570</v>
      </c>
      <c r="B2579" s="18" t="n">
        <v>19</v>
      </c>
      <c r="C2579" s="19" t="n">
        <v>15018</v>
      </c>
      <c r="D2579" s="19" t="n">
        <v>285349</v>
      </c>
      <c r="E2579" s="18" t="n">
        <v>1</v>
      </c>
      <c r="F2579" s="20" t="n">
        <f aca="false">($D$2-C2579)/$D$2</f>
        <v>0.39928</v>
      </c>
      <c r="G2579" s="19" t="n">
        <f aca="false">C2579-$D$3</f>
        <v>18</v>
      </c>
      <c r="H2579" s="18" t="n">
        <f aca="false">E2579*B2579</f>
        <v>19</v>
      </c>
      <c r="I2579" s="19" t="n">
        <f aca="false">G2579*H2579</f>
        <v>342</v>
      </c>
      <c r="J2579" s="29" t="n">
        <f aca="false">C2579/$D$2</f>
        <v>0.60072</v>
      </c>
      <c r="K2579" s="30" t="n">
        <f aca="false">1/(1+EXP($K$2+($K$3*J2579)))</f>
        <v>0.904749007774217</v>
      </c>
      <c r="L2579" s="31" t="n">
        <f aca="false">(E2579)*(K2579)+(1-E2579)*(1-K2579)</f>
        <v>0.904749007774217</v>
      </c>
      <c r="M2579" s="31" t="n">
        <f aca="false">LN(L2579)</f>
        <v>-0.100097713223919</v>
      </c>
    </row>
    <row r="2580" customFormat="false" ht="13" hidden="false" customHeight="false" outlineLevel="0" collapsed="false">
      <c r="A2580" s="18" t="n">
        <v>2571</v>
      </c>
      <c r="B2580" s="18" t="n">
        <v>13</v>
      </c>
      <c r="C2580" s="19" t="n">
        <v>19653</v>
      </c>
      <c r="D2580" s="19" t="n">
        <v>255490</v>
      </c>
      <c r="E2580" s="18" t="n">
        <v>1</v>
      </c>
      <c r="F2580" s="20" t="n">
        <f aca="false">($D$2-C2580)/$D$2</f>
        <v>0.21388</v>
      </c>
      <c r="G2580" s="19" t="n">
        <f aca="false">C2580-$D$3</f>
        <v>4653</v>
      </c>
      <c r="H2580" s="18" t="n">
        <f aca="false">E2580*B2580</f>
        <v>13</v>
      </c>
      <c r="I2580" s="19" t="n">
        <f aca="false">G2580*H2580</f>
        <v>60489</v>
      </c>
      <c r="J2580" s="29" t="n">
        <f aca="false">C2580/$D$2</f>
        <v>0.78612</v>
      </c>
      <c r="K2580" s="30" t="n">
        <f aca="false">1/(1+EXP($K$2+($K$3*J2580)))</f>
        <v>0.634625351238156</v>
      </c>
      <c r="L2580" s="31" t="n">
        <f aca="false">(E2580)*(K2580)+(1-E2580)*(1-K2580)</f>
        <v>0.634625351238156</v>
      </c>
      <c r="M2580" s="31" t="n">
        <f aca="false">LN(L2580)</f>
        <v>-0.454720452256932</v>
      </c>
    </row>
    <row r="2581" customFormat="false" ht="13" hidden="false" customHeight="false" outlineLevel="0" collapsed="false">
      <c r="A2581" s="18" t="n">
        <v>2572</v>
      </c>
      <c r="B2581" s="18" t="n">
        <v>27</v>
      </c>
      <c r="C2581" s="19" t="n">
        <v>16725</v>
      </c>
      <c r="D2581" s="19" t="n">
        <v>451579</v>
      </c>
      <c r="E2581" s="18" t="n">
        <v>1</v>
      </c>
      <c r="F2581" s="20" t="n">
        <f aca="false">($D$2-C2581)/$D$2</f>
        <v>0.331</v>
      </c>
      <c r="G2581" s="19" t="n">
        <f aca="false">C2581-$D$3</f>
        <v>1725</v>
      </c>
      <c r="H2581" s="18" t="n">
        <f aca="false">E2581*B2581</f>
        <v>27</v>
      </c>
      <c r="I2581" s="19" t="n">
        <f aca="false">G2581*H2581</f>
        <v>46575</v>
      </c>
      <c r="J2581" s="29" t="n">
        <f aca="false">C2581/$D$2</f>
        <v>0.669</v>
      </c>
      <c r="K2581" s="30" t="n">
        <f aca="false">1/(1+EXP($K$2+($K$3*J2581)))</f>
        <v>0.835540573800617</v>
      </c>
      <c r="L2581" s="31" t="n">
        <f aca="false">(E2581)*(K2581)+(1-E2581)*(1-K2581)</f>
        <v>0.835540573800617</v>
      </c>
      <c r="M2581" s="31" t="n">
        <f aca="false">LN(L2581)</f>
        <v>-0.179676369827035</v>
      </c>
    </row>
    <row r="2582" customFormat="false" ht="13" hidden="false" customHeight="false" outlineLevel="0" collapsed="false">
      <c r="A2582" s="18" t="n">
        <v>2573</v>
      </c>
      <c r="B2582" s="18" t="n">
        <v>28</v>
      </c>
      <c r="C2582" s="19" t="n">
        <v>18299</v>
      </c>
      <c r="D2582" s="19" t="n">
        <v>512377</v>
      </c>
      <c r="E2582" s="18" t="n">
        <v>1</v>
      </c>
      <c r="F2582" s="20" t="n">
        <f aca="false">($D$2-C2582)/$D$2</f>
        <v>0.26804</v>
      </c>
      <c r="G2582" s="19" t="n">
        <f aca="false">C2582-$D$3</f>
        <v>3299</v>
      </c>
      <c r="H2582" s="18" t="n">
        <f aca="false">E2582*B2582</f>
        <v>28</v>
      </c>
      <c r="I2582" s="19" t="n">
        <f aca="false">G2582*H2582</f>
        <v>92372</v>
      </c>
      <c r="J2582" s="29" t="n">
        <f aca="false">C2582/$D$2</f>
        <v>0.73196</v>
      </c>
      <c r="K2582" s="30" t="n">
        <f aca="false">1/(1+EXP($K$2+($K$3*J2582)))</f>
        <v>0.740475435061368</v>
      </c>
      <c r="L2582" s="31" t="n">
        <f aca="false">(E2582)*(K2582)+(1-E2582)*(1-K2582)</f>
        <v>0.740475435061368</v>
      </c>
      <c r="M2582" s="31" t="n">
        <f aca="false">LN(L2582)</f>
        <v>-0.300462819273059</v>
      </c>
    </row>
    <row r="2583" customFormat="false" ht="13" hidden="false" customHeight="false" outlineLevel="0" collapsed="false">
      <c r="A2583" s="18" t="n">
        <v>2574</v>
      </c>
      <c r="B2583" s="18" t="n">
        <v>23</v>
      </c>
      <c r="C2583" s="19" t="n">
        <v>19699</v>
      </c>
      <c r="D2583" s="19" t="n">
        <v>453069</v>
      </c>
      <c r="E2583" s="18" t="n">
        <v>1</v>
      </c>
      <c r="F2583" s="20" t="n">
        <f aca="false">($D$2-C2583)/$D$2</f>
        <v>0.21204</v>
      </c>
      <c r="G2583" s="19" t="n">
        <f aca="false">C2583-$D$3</f>
        <v>4699</v>
      </c>
      <c r="H2583" s="18" t="n">
        <f aca="false">E2583*B2583</f>
        <v>23</v>
      </c>
      <c r="I2583" s="19" t="n">
        <f aca="false">G2583*H2583</f>
        <v>108077</v>
      </c>
      <c r="J2583" s="29" t="n">
        <f aca="false">C2583/$D$2</f>
        <v>0.78796</v>
      </c>
      <c r="K2583" s="30" t="n">
        <f aca="false">1/(1+EXP($K$2+($K$3*J2583)))</f>
        <v>0.630706653258256</v>
      </c>
      <c r="L2583" s="31" t="n">
        <f aca="false">(E2583)*(K2583)+(1-E2583)*(1-K2583)</f>
        <v>0.630706653258256</v>
      </c>
      <c r="M2583" s="31" t="n">
        <f aca="false">LN(L2583)</f>
        <v>-0.4609144163619</v>
      </c>
    </row>
    <row r="2584" customFormat="false" ht="13" hidden="false" customHeight="false" outlineLevel="0" collapsed="false">
      <c r="A2584" s="18" t="n">
        <v>2575</v>
      </c>
      <c r="B2584" s="18" t="n">
        <v>31</v>
      </c>
      <c r="C2584" s="19" t="n">
        <v>15694</v>
      </c>
      <c r="D2584" s="19" t="n">
        <v>486520</v>
      </c>
      <c r="E2584" s="18" t="n">
        <v>1</v>
      </c>
      <c r="F2584" s="20" t="n">
        <f aca="false">($D$2-C2584)/$D$2</f>
        <v>0.37224</v>
      </c>
      <c r="G2584" s="19" t="n">
        <f aca="false">C2584-$D$3</f>
        <v>694</v>
      </c>
      <c r="H2584" s="18" t="n">
        <f aca="false">E2584*B2584</f>
        <v>31</v>
      </c>
      <c r="I2584" s="19" t="n">
        <f aca="false">G2584*H2584</f>
        <v>21514</v>
      </c>
      <c r="J2584" s="29" t="n">
        <f aca="false">C2584/$D$2</f>
        <v>0.62776</v>
      </c>
      <c r="K2584" s="30" t="n">
        <f aca="false">1/(1+EXP($K$2+($K$3*J2584)))</f>
        <v>0.881147722661149</v>
      </c>
      <c r="L2584" s="31" t="n">
        <f aca="false">(E2584)*(K2584)+(1-E2584)*(1-K2584)</f>
        <v>0.881147722661149</v>
      </c>
      <c r="M2584" s="31" t="n">
        <f aca="false">LN(L2584)</f>
        <v>-0.126529990982675</v>
      </c>
    </row>
    <row r="2585" customFormat="false" ht="13" hidden="false" customHeight="false" outlineLevel="0" collapsed="false">
      <c r="A2585" s="18" t="n">
        <v>2576</v>
      </c>
      <c r="B2585" s="18" t="n">
        <v>14</v>
      </c>
      <c r="C2585" s="19" t="n">
        <v>16646</v>
      </c>
      <c r="D2585" s="19" t="n">
        <v>233042</v>
      </c>
      <c r="E2585" s="18" t="n">
        <v>1</v>
      </c>
      <c r="F2585" s="20" t="n">
        <f aca="false">($D$2-C2585)/$D$2</f>
        <v>0.33416</v>
      </c>
      <c r="G2585" s="19" t="n">
        <f aca="false">C2585-$D$3</f>
        <v>1646</v>
      </c>
      <c r="H2585" s="18" t="n">
        <f aca="false">E2585*B2585</f>
        <v>14</v>
      </c>
      <c r="I2585" s="19" t="n">
        <f aca="false">G2585*H2585</f>
        <v>23044</v>
      </c>
      <c r="J2585" s="29" t="n">
        <f aca="false">C2585/$D$2</f>
        <v>0.66584</v>
      </c>
      <c r="K2585" s="30" t="n">
        <f aca="false">1/(1+EXP($K$2+($K$3*J2585)))</f>
        <v>0.839481290539579</v>
      </c>
      <c r="L2585" s="31" t="n">
        <f aca="false">(E2585)*(K2585)+(1-E2585)*(1-K2585)</f>
        <v>0.839481290539579</v>
      </c>
      <c r="M2585" s="31" t="n">
        <f aca="false">LN(L2585)</f>
        <v>-0.174971089145789</v>
      </c>
    </row>
    <row r="2586" customFormat="false" ht="13" hidden="false" customHeight="false" outlineLevel="0" collapsed="false">
      <c r="A2586" s="18" t="n">
        <v>2577</v>
      </c>
      <c r="B2586" s="18" t="n">
        <v>37</v>
      </c>
      <c r="C2586" s="19" t="n">
        <v>16390</v>
      </c>
      <c r="D2586" s="19" t="n">
        <v>606447</v>
      </c>
      <c r="E2586" s="18" t="n">
        <v>1</v>
      </c>
      <c r="F2586" s="20" t="n">
        <f aca="false">($D$2-C2586)/$D$2</f>
        <v>0.3444</v>
      </c>
      <c r="G2586" s="19" t="n">
        <f aca="false">C2586-$D$3</f>
        <v>1390</v>
      </c>
      <c r="H2586" s="18" t="n">
        <f aca="false">E2586*B2586</f>
        <v>37</v>
      </c>
      <c r="I2586" s="19" t="n">
        <f aca="false">G2586*H2586</f>
        <v>51430</v>
      </c>
      <c r="J2586" s="29" t="n">
        <f aca="false">C2586/$D$2</f>
        <v>0.6556</v>
      </c>
      <c r="K2586" s="30" t="n">
        <f aca="false">1/(1+EXP($K$2+($K$3*J2586)))</f>
        <v>0.85172744700853</v>
      </c>
      <c r="L2586" s="31" t="n">
        <f aca="false">(E2586)*(K2586)+(1-E2586)*(1-K2586)</f>
        <v>0.85172744700853</v>
      </c>
      <c r="M2586" s="31" t="n">
        <f aca="false">LN(L2586)</f>
        <v>-0.160488701208375</v>
      </c>
    </row>
    <row r="2587" customFormat="false" ht="13" hidden="false" customHeight="false" outlineLevel="0" collapsed="false">
      <c r="A2587" s="18" t="n">
        <v>2578</v>
      </c>
      <c r="B2587" s="18" t="n">
        <v>15</v>
      </c>
      <c r="C2587" s="19" t="n">
        <v>19648</v>
      </c>
      <c r="D2587" s="19" t="n">
        <v>294716</v>
      </c>
      <c r="E2587" s="18" t="n">
        <v>1</v>
      </c>
      <c r="F2587" s="20" t="n">
        <f aca="false">($D$2-C2587)/$D$2</f>
        <v>0.21408</v>
      </c>
      <c r="G2587" s="19" t="n">
        <f aca="false">C2587-$D$3</f>
        <v>4648</v>
      </c>
      <c r="H2587" s="18" t="n">
        <f aca="false">E2587*B2587</f>
        <v>15</v>
      </c>
      <c r="I2587" s="19" t="n">
        <f aca="false">G2587*H2587</f>
        <v>69720</v>
      </c>
      <c r="J2587" s="29" t="n">
        <f aca="false">C2587/$D$2</f>
        <v>0.78592</v>
      </c>
      <c r="K2587" s="30" t="n">
        <f aca="false">1/(1+EXP($K$2+($K$3*J2587)))</f>
        <v>0.635050234887173</v>
      </c>
      <c r="L2587" s="31" t="n">
        <f aca="false">(E2587)*(K2587)+(1-E2587)*(1-K2587)</f>
        <v>0.635050234887173</v>
      </c>
      <c r="M2587" s="31" t="n">
        <f aca="false">LN(L2587)</f>
        <v>-0.454051173159941</v>
      </c>
    </row>
    <row r="2588" customFormat="false" ht="13" hidden="false" customHeight="false" outlineLevel="0" collapsed="false">
      <c r="A2588" s="18" t="n">
        <v>2579</v>
      </c>
      <c r="B2588" s="18" t="n">
        <v>35</v>
      </c>
      <c r="C2588" s="19" t="n">
        <v>15862</v>
      </c>
      <c r="D2588" s="19" t="n">
        <v>555185</v>
      </c>
      <c r="E2588" s="18" t="n">
        <v>1</v>
      </c>
      <c r="F2588" s="20" t="n">
        <f aca="false">($D$2-C2588)/$D$2</f>
        <v>0.36552</v>
      </c>
      <c r="G2588" s="19" t="n">
        <f aca="false">C2588-$D$3</f>
        <v>862</v>
      </c>
      <c r="H2588" s="18" t="n">
        <f aca="false">E2588*B2588</f>
        <v>35</v>
      </c>
      <c r="I2588" s="19" t="n">
        <f aca="false">G2588*H2588</f>
        <v>30170</v>
      </c>
      <c r="J2588" s="29" t="n">
        <f aca="false">C2588/$D$2</f>
        <v>0.63448</v>
      </c>
      <c r="K2588" s="30" t="n">
        <f aca="false">1/(1+EXP($K$2+($K$3*J2588)))</f>
        <v>0.874545474551851</v>
      </c>
      <c r="L2588" s="31" t="n">
        <f aca="false">(E2588)*(K2588)+(1-E2588)*(1-K2588)</f>
        <v>0.874545474551851</v>
      </c>
      <c r="M2588" s="31" t="n">
        <f aca="false">LN(L2588)</f>
        <v>-0.134050985244419</v>
      </c>
    </row>
    <row r="2589" customFormat="false" ht="13" hidden="false" customHeight="false" outlineLevel="0" collapsed="false">
      <c r="A2589" s="18" t="n">
        <v>2580</v>
      </c>
      <c r="B2589" s="18" t="n">
        <v>19</v>
      </c>
      <c r="C2589" s="19" t="n">
        <v>15364</v>
      </c>
      <c r="D2589" s="19" t="n">
        <v>291922</v>
      </c>
      <c r="E2589" s="18" t="n">
        <v>1</v>
      </c>
      <c r="F2589" s="20" t="n">
        <f aca="false">($D$2-C2589)/$D$2</f>
        <v>0.38544</v>
      </c>
      <c r="G2589" s="19" t="n">
        <f aca="false">C2589-$D$3</f>
        <v>364</v>
      </c>
      <c r="H2589" s="18" t="n">
        <f aca="false">E2589*B2589</f>
        <v>19</v>
      </c>
      <c r="I2589" s="19" t="n">
        <f aca="false">G2589*H2589</f>
        <v>6916</v>
      </c>
      <c r="J2589" s="29" t="n">
        <f aca="false">C2589/$D$2</f>
        <v>0.61456</v>
      </c>
      <c r="K2589" s="30" t="n">
        <f aca="false">1/(1+EXP($K$2+($K$3*J2589)))</f>
        <v>0.893243674587696</v>
      </c>
      <c r="L2589" s="31" t="n">
        <f aca="false">(E2589)*(K2589)+(1-E2589)*(1-K2589)</f>
        <v>0.893243674587696</v>
      </c>
      <c r="M2589" s="31" t="n">
        <f aca="false">LN(L2589)</f>
        <v>-0.112895863449679</v>
      </c>
    </row>
    <row r="2590" customFormat="false" ht="13" hidden="false" customHeight="false" outlineLevel="0" collapsed="false">
      <c r="A2590" s="18" t="n">
        <v>2581</v>
      </c>
      <c r="B2590" s="18" t="n">
        <v>16</v>
      </c>
      <c r="C2590" s="19" t="n">
        <v>18303</v>
      </c>
      <c r="D2590" s="19" t="n">
        <v>292846</v>
      </c>
      <c r="E2590" s="18" t="n">
        <v>1</v>
      </c>
      <c r="F2590" s="20" t="n">
        <f aca="false">($D$2-C2590)/$D$2</f>
        <v>0.26788</v>
      </c>
      <c r="G2590" s="19" t="n">
        <f aca="false">C2590-$D$3</f>
        <v>3303</v>
      </c>
      <c r="H2590" s="18" t="n">
        <f aca="false">E2590*B2590</f>
        <v>16</v>
      </c>
      <c r="I2590" s="19" t="n">
        <f aca="false">G2590*H2590</f>
        <v>52848</v>
      </c>
      <c r="J2590" s="29" t="n">
        <f aca="false">C2590/$D$2</f>
        <v>0.73212</v>
      </c>
      <c r="K2590" s="30" t="n">
        <f aca="false">1/(1+EXP($K$2+($K$3*J2590)))</f>
        <v>0.740193561946638</v>
      </c>
      <c r="L2590" s="31" t="n">
        <f aca="false">(E2590)*(K2590)+(1-E2590)*(1-K2590)</f>
        <v>0.740193561946638</v>
      </c>
      <c r="M2590" s="31" t="n">
        <f aca="false">LN(L2590)</f>
        <v>-0.300843556789282</v>
      </c>
    </row>
    <row r="2591" customFormat="false" ht="13" hidden="false" customHeight="false" outlineLevel="0" collapsed="false">
      <c r="A2591" s="18" t="n">
        <v>2582</v>
      </c>
      <c r="B2591" s="18" t="n">
        <v>10</v>
      </c>
      <c r="C2591" s="19" t="n">
        <v>17940</v>
      </c>
      <c r="D2591" s="19" t="n">
        <v>179399</v>
      </c>
      <c r="E2591" s="18" t="n">
        <v>1</v>
      </c>
      <c r="F2591" s="20" t="n">
        <f aca="false">($D$2-C2591)/$D$2</f>
        <v>0.2824</v>
      </c>
      <c r="G2591" s="19" t="n">
        <f aca="false">C2591-$D$3</f>
        <v>2940</v>
      </c>
      <c r="H2591" s="18" t="n">
        <f aca="false">E2591*B2591</f>
        <v>10</v>
      </c>
      <c r="I2591" s="19" t="n">
        <f aca="false">G2591*H2591</f>
        <v>29400</v>
      </c>
      <c r="J2591" s="29" t="n">
        <f aca="false">C2591/$D$2</f>
        <v>0.7176</v>
      </c>
      <c r="K2591" s="30" t="n">
        <f aca="false">1/(1+EXP($K$2+($K$3*J2591)))</f>
        <v>0.764954649329943</v>
      </c>
      <c r="L2591" s="31" t="n">
        <f aca="false">(E2591)*(K2591)+(1-E2591)*(1-K2591)</f>
        <v>0.764954649329943</v>
      </c>
      <c r="M2591" s="31" t="n">
        <f aca="false">LN(L2591)</f>
        <v>-0.267938728834486</v>
      </c>
    </row>
    <row r="2592" customFormat="false" ht="13" hidden="false" customHeight="false" outlineLevel="0" collapsed="false">
      <c r="A2592" s="18" t="n">
        <v>2583</v>
      </c>
      <c r="B2592" s="18" t="n">
        <v>20</v>
      </c>
      <c r="C2592" s="19" t="n">
        <v>18138</v>
      </c>
      <c r="D2592" s="19" t="n">
        <v>362751</v>
      </c>
      <c r="E2592" s="18" t="n">
        <v>1</v>
      </c>
      <c r="F2592" s="20" t="n">
        <f aca="false">($D$2-C2592)/$D$2</f>
        <v>0.27448</v>
      </c>
      <c r="G2592" s="19" t="n">
        <f aca="false">C2592-$D$3</f>
        <v>3138</v>
      </c>
      <c r="H2592" s="18" t="n">
        <f aca="false">E2592*B2592</f>
        <v>20</v>
      </c>
      <c r="I2592" s="19" t="n">
        <f aca="false">G2592*H2592</f>
        <v>62760</v>
      </c>
      <c r="J2592" s="29" t="n">
        <f aca="false">C2592/$D$2</f>
        <v>0.72552</v>
      </c>
      <c r="K2592" s="30" t="n">
        <f aca="false">1/(1+EXP($K$2+($K$3*J2592)))</f>
        <v>0.751654923979064</v>
      </c>
      <c r="L2592" s="31" t="n">
        <f aca="false">(E2592)*(K2592)+(1-E2592)*(1-K2592)</f>
        <v>0.751654923979064</v>
      </c>
      <c r="M2592" s="31" t="n">
        <f aca="false">LN(L2592)</f>
        <v>-0.285477938036298</v>
      </c>
    </row>
    <row r="2593" customFormat="false" ht="13" hidden="false" customHeight="false" outlineLevel="0" collapsed="false">
      <c r="A2593" s="18" t="n">
        <v>2584</v>
      </c>
      <c r="B2593" s="18" t="n">
        <v>30</v>
      </c>
      <c r="C2593" s="19" t="n">
        <v>19212</v>
      </c>
      <c r="D2593" s="19" t="n">
        <v>576363</v>
      </c>
      <c r="E2593" s="18" t="n">
        <v>1</v>
      </c>
      <c r="F2593" s="20" t="n">
        <f aca="false">($D$2-C2593)/$D$2</f>
        <v>0.23152</v>
      </c>
      <c r="G2593" s="19" t="n">
        <f aca="false">C2593-$D$3</f>
        <v>4212</v>
      </c>
      <c r="H2593" s="18" t="n">
        <f aca="false">E2593*B2593</f>
        <v>30</v>
      </c>
      <c r="I2593" s="19" t="n">
        <f aca="false">G2593*H2593</f>
        <v>126360</v>
      </c>
      <c r="J2593" s="29" t="n">
        <f aca="false">C2593/$D$2</f>
        <v>0.76848</v>
      </c>
      <c r="K2593" s="30" t="n">
        <f aca="false">1/(1+EXP($K$2+($K$3*J2593)))</f>
        <v>0.671232972186887</v>
      </c>
      <c r="L2593" s="31" t="n">
        <f aca="false">(E2593)*(K2593)+(1-E2593)*(1-K2593)</f>
        <v>0.671232972186887</v>
      </c>
      <c r="M2593" s="31" t="n">
        <f aca="false">LN(L2593)</f>
        <v>-0.398639000800168</v>
      </c>
    </row>
    <row r="2594" customFormat="false" ht="13" hidden="false" customHeight="false" outlineLevel="0" collapsed="false">
      <c r="A2594" s="18" t="n">
        <v>2585</v>
      </c>
      <c r="B2594" s="18" t="n">
        <v>20</v>
      </c>
      <c r="C2594" s="19" t="n">
        <v>17585</v>
      </c>
      <c r="D2594" s="19" t="n">
        <v>351704</v>
      </c>
      <c r="E2594" s="18" t="n">
        <v>1</v>
      </c>
      <c r="F2594" s="20" t="n">
        <f aca="false">($D$2-C2594)/$D$2</f>
        <v>0.2966</v>
      </c>
      <c r="G2594" s="19" t="n">
        <f aca="false">C2594-$D$3</f>
        <v>2585</v>
      </c>
      <c r="H2594" s="18" t="n">
        <f aca="false">E2594*B2594</f>
        <v>20</v>
      </c>
      <c r="I2594" s="19" t="n">
        <f aca="false">G2594*H2594</f>
        <v>51700</v>
      </c>
      <c r="J2594" s="29" t="n">
        <f aca="false">C2594/$D$2</f>
        <v>0.7034</v>
      </c>
      <c r="K2594" s="30" t="n">
        <f aca="false">1/(1+EXP($K$2+($K$3*J2594)))</f>
        <v>0.787541398435004</v>
      </c>
      <c r="L2594" s="31" t="n">
        <f aca="false">(E2594)*(K2594)+(1-E2594)*(1-K2594)</f>
        <v>0.787541398435004</v>
      </c>
      <c r="M2594" s="31" t="n">
        <f aca="false">LN(L2594)</f>
        <v>-0.238839340222798</v>
      </c>
    </row>
    <row r="2595" customFormat="false" ht="13" hidden="false" customHeight="false" outlineLevel="0" collapsed="false">
      <c r="A2595" s="18" t="n">
        <v>2586</v>
      </c>
      <c r="B2595" s="18" t="n">
        <v>10</v>
      </c>
      <c r="C2595" s="19" t="n">
        <v>17306</v>
      </c>
      <c r="D2595" s="19" t="n">
        <v>173062</v>
      </c>
      <c r="E2595" s="18" t="n">
        <v>1</v>
      </c>
      <c r="F2595" s="20" t="n">
        <f aca="false">($D$2-C2595)/$D$2</f>
        <v>0.30776</v>
      </c>
      <c r="G2595" s="19" t="n">
        <f aca="false">C2595-$D$3</f>
        <v>2306</v>
      </c>
      <c r="H2595" s="18" t="n">
        <f aca="false">E2595*B2595</f>
        <v>10</v>
      </c>
      <c r="I2595" s="19" t="n">
        <f aca="false">G2595*H2595</f>
        <v>23060</v>
      </c>
      <c r="J2595" s="29" t="n">
        <f aca="false">C2595/$D$2</f>
        <v>0.69224</v>
      </c>
      <c r="K2595" s="30" t="n">
        <f aca="false">1/(1+EXP($K$2+($K$3*J2595)))</f>
        <v>0.804150593710163</v>
      </c>
      <c r="L2595" s="31" t="n">
        <f aca="false">(E2595)*(K2595)+(1-E2595)*(1-K2595)</f>
        <v>0.804150593710163</v>
      </c>
      <c r="M2595" s="31" t="n">
        <f aca="false">LN(L2595)</f>
        <v>-0.21796872173302</v>
      </c>
    </row>
    <row r="2596" customFormat="false" ht="13" hidden="false" customHeight="false" outlineLevel="0" collapsed="false">
      <c r="A2596" s="18" t="n">
        <v>2587</v>
      </c>
      <c r="B2596" s="18" t="n">
        <v>30</v>
      </c>
      <c r="C2596" s="19" t="n">
        <v>20473</v>
      </c>
      <c r="D2596" s="19" t="n">
        <v>614182</v>
      </c>
      <c r="E2596" s="18" t="n">
        <v>1</v>
      </c>
      <c r="F2596" s="20" t="n">
        <f aca="false">($D$2-C2596)/$D$2</f>
        <v>0.18108</v>
      </c>
      <c r="G2596" s="19" t="n">
        <f aca="false">C2596-$D$3</f>
        <v>5473</v>
      </c>
      <c r="H2596" s="18" t="n">
        <f aca="false">E2596*B2596</f>
        <v>30</v>
      </c>
      <c r="I2596" s="19" t="n">
        <f aca="false">G2596*H2596</f>
        <v>164190</v>
      </c>
      <c r="J2596" s="29" t="n">
        <f aca="false">C2596/$D$2</f>
        <v>0.81892</v>
      </c>
      <c r="K2596" s="30" t="n">
        <f aca="false">1/(1+EXP($K$2+($K$3*J2596)))</f>
        <v>0.562552544925095</v>
      </c>
      <c r="L2596" s="31" t="n">
        <f aca="false">(E2596)*(K2596)+(1-E2596)*(1-K2596)</f>
        <v>0.562552544925095</v>
      </c>
      <c r="M2596" s="31" t="n">
        <f aca="false">LN(L2596)</f>
        <v>-0.575270736066135</v>
      </c>
    </row>
    <row r="2597" customFormat="false" ht="13" hidden="false" customHeight="false" outlineLevel="0" collapsed="false">
      <c r="A2597" s="18" t="n">
        <v>2588</v>
      </c>
      <c r="B2597" s="18" t="n">
        <v>33</v>
      </c>
      <c r="C2597" s="19" t="n">
        <v>17394</v>
      </c>
      <c r="D2597" s="19" t="n">
        <v>574000</v>
      </c>
      <c r="E2597" s="18" t="n">
        <v>1</v>
      </c>
      <c r="F2597" s="20" t="n">
        <f aca="false">($D$2-C2597)/$D$2</f>
        <v>0.30424</v>
      </c>
      <c r="G2597" s="19" t="n">
        <f aca="false">C2597-$D$3</f>
        <v>2394</v>
      </c>
      <c r="H2597" s="18" t="n">
        <f aca="false">E2597*B2597</f>
        <v>33</v>
      </c>
      <c r="I2597" s="19" t="n">
        <f aca="false">G2597*H2597</f>
        <v>79002</v>
      </c>
      <c r="J2597" s="29" t="n">
        <f aca="false">C2597/$D$2</f>
        <v>0.69576</v>
      </c>
      <c r="K2597" s="30" t="n">
        <f aca="false">1/(1+EXP($K$2+($K$3*J2597)))</f>
        <v>0.799020353032979</v>
      </c>
      <c r="L2597" s="31" t="n">
        <f aca="false">(E2597)*(K2597)+(1-E2597)*(1-K2597)</f>
        <v>0.799020353032979</v>
      </c>
      <c r="M2597" s="31" t="n">
        <f aca="false">LN(L2597)</f>
        <v>-0.224368860407657</v>
      </c>
    </row>
    <row r="2598" customFormat="false" ht="13" hidden="false" customHeight="false" outlineLevel="0" collapsed="false">
      <c r="A2598" s="18" t="n">
        <v>2589</v>
      </c>
      <c r="B2598" s="18" t="n">
        <v>33</v>
      </c>
      <c r="C2598" s="19" t="n">
        <v>15888</v>
      </c>
      <c r="D2598" s="19" t="n">
        <v>524307</v>
      </c>
      <c r="E2598" s="18" t="n">
        <v>1</v>
      </c>
      <c r="F2598" s="20" t="n">
        <f aca="false">($D$2-C2598)/$D$2</f>
        <v>0.36448</v>
      </c>
      <c r="G2598" s="19" t="n">
        <f aca="false">C2598-$D$3</f>
        <v>888</v>
      </c>
      <c r="H2598" s="18" t="n">
        <f aca="false">E2598*B2598</f>
        <v>33</v>
      </c>
      <c r="I2598" s="19" t="n">
        <f aca="false">G2598*H2598</f>
        <v>29304</v>
      </c>
      <c r="J2598" s="29" t="n">
        <f aca="false">C2598/$D$2</f>
        <v>0.63552</v>
      </c>
      <c r="K2598" s="30" t="n">
        <f aca="false">1/(1+EXP($K$2+($K$3*J2598)))</f>
        <v>0.87349606914278</v>
      </c>
      <c r="L2598" s="31" t="n">
        <f aca="false">(E2598)*(K2598)+(1-E2598)*(1-K2598)</f>
        <v>0.87349606914278</v>
      </c>
      <c r="M2598" s="31" t="n">
        <f aca="false">LN(L2598)</f>
        <v>-0.135251649540898</v>
      </c>
    </row>
    <row r="2599" customFormat="false" ht="13" hidden="false" customHeight="false" outlineLevel="0" collapsed="false">
      <c r="A2599" s="18" t="n">
        <v>2590</v>
      </c>
      <c r="B2599" s="18" t="n">
        <v>19</v>
      </c>
      <c r="C2599" s="19" t="n">
        <v>15064</v>
      </c>
      <c r="D2599" s="19" t="n">
        <v>286217</v>
      </c>
      <c r="E2599" s="18" t="n">
        <v>1</v>
      </c>
      <c r="F2599" s="20" t="n">
        <f aca="false">($D$2-C2599)/$D$2</f>
        <v>0.39744</v>
      </c>
      <c r="G2599" s="19" t="n">
        <f aca="false">C2599-$D$3</f>
        <v>64</v>
      </c>
      <c r="H2599" s="18" t="n">
        <f aca="false">E2599*B2599</f>
        <v>19</v>
      </c>
      <c r="I2599" s="19" t="n">
        <f aca="false">G2599*H2599</f>
        <v>1216</v>
      </c>
      <c r="J2599" s="29" t="n">
        <f aca="false">C2599/$D$2</f>
        <v>0.60256</v>
      </c>
      <c r="K2599" s="30" t="n">
        <f aca="false">1/(1+EXP($K$2+($K$3*J2599)))</f>
        <v>0.903285918864463</v>
      </c>
      <c r="L2599" s="31" t="n">
        <f aca="false">(E2599)*(K2599)+(1-E2599)*(1-K2599)</f>
        <v>0.903285918864463</v>
      </c>
      <c r="M2599" s="31" t="n">
        <f aca="false">LN(L2599)</f>
        <v>-0.101716143495984</v>
      </c>
    </row>
    <row r="2600" customFormat="false" ht="13" hidden="false" customHeight="false" outlineLevel="0" collapsed="false">
      <c r="A2600" s="18" t="n">
        <v>2591</v>
      </c>
      <c r="B2600" s="18" t="n">
        <v>15</v>
      </c>
      <c r="C2600" s="19" t="n">
        <v>19890</v>
      </c>
      <c r="D2600" s="19" t="n">
        <v>298346</v>
      </c>
      <c r="E2600" s="18" t="n">
        <v>1</v>
      </c>
      <c r="F2600" s="20" t="n">
        <f aca="false">($D$2-C2600)/$D$2</f>
        <v>0.2044</v>
      </c>
      <c r="G2600" s="19" t="n">
        <f aca="false">C2600-$D$3</f>
        <v>4890</v>
      </c>
      <c r="H2600" s="18" t="n">
        <f aca="false">E2600*B2600</f>
        <v>15</v>
      </c>
      <c r="I2600" s="19" t="n">
        <f aca="false">G2600*H2600</f>
        <v>73350</v>
      </c>
      <c r="J2600" s="29" t="n">
        <f aca="false">C2600/$D$2</f>
        <v>0.7956</v>
      </c>
      <c r="K2600" s="30" t="n">
        <f aca="false">1/(1+EXP($K$2+($K$3*J2600)))</f>
        <v>0.61425546105686</v>
      </c>
      <c r="L2600" s="31" t="n">
        <f aca="false">(E2600)*(K2600)+(1-E2600)*(1-K2600)</f>
        <v>0.61425546105686</v>
      </c>
      <c r="M2600" s="31" t="n">
        <f aca="false">LN(L2600)</f>
        <v>-0.487344377010911</v>
      </c>
    </row>
    <row r="2601" customFormat="false" ht="13" hidden="false" customHeight="false" outlineLevel="0" collapsed="false">
      <c r="A2601" s="18" t="n">
        <v>2592</v>
      </c>
      <c r="B2601" s="18" t="n">
        <v>18</v>
      </c>
      <c r="C2601" s="19" t="n">
        <v>15637</v>
      </c>
      <c r="D2601" s="19" t="n">
        <v>281470</v>
      </c>
      <c r="E2601" s="18" t="n">
        <v>1</v>
      </c>
      <c r="F2601" s="20" t="n">
        <f aca="false">($D$2-C2601)/$D$2</f>
        <v>0.37452</v>
      </c>
      <c r="G2601" s="19" t="n">
        <f aca="false">C2601-$D$3</f>
        <v>637</v>
      </c>
      <c r="H2601" s="18" t="n">
        <f aca="false">E2601*B2601</f>
        <v>18</v>
      </c>
      <c r="I2601" s="19" t="n">
        <f aca="false">G2601*H2601</f>
        <v>11466</v>
      </c>
      <c r="J2601" s="29" t="n">
        <f aca="false">C2601/$D$2</f>
        <v>0.62548</v>
      </c>
      <c r="K2601" s="30" t="n">
        <f aca="false">1/(1+EXP($K$2+($K$3*J2601)))</f>
        <v>0.883318533277292</v>
      </c>
      <c r="L2601" s="31" t="n">
        <f aca="false">(E2601)*(K2601)+(1-E2601)*(1-K2601)</f>
        <v>0.883318533277292</v>
      </c>
      <c r="M2601" s="31" t="n">
        <f aca="false">LN(L2601)</f>
        <v>-0.124069403590765</v>
      </c>
    </row>
    <row r="2602" customFormat="false" ht="13" hidden="false" customHeight="false" outlineLevel="0" collapsed="false">
      <c r="A2602" s="18" t="n">
        <v>2593</v>
      </c>
      <c r="B2602" s="18" t="n">
        <v>21</v>
      </c>
      <c r="C2602" s="19" t="n">
        <v>18123</v>
      </c>
      <c r="D2602" s="19" t="n">
        <v>380582</v>
      </c>
      <c r="E2602" s="18" t="n">
        <v>1</v>
      </c>
      <c r="F2602" s="20" t="n">
        <f aca="false">($D$2-C2602)/$D$2</f>
        <v>0.27508</v>
      </c>
      <c r="G2602" s="19" t="n">
        <f aca="false">C2602-$D$3</f>
        <v>3123</v>
      </c>
      <c r="H2602" s="18" t="n">
        <f aca="false">E2602*B2602</f>
        <v>21</v>
      </c>
      <c r="I2602" s="19" t="n">
        <f aca="false">G2602*H2602</f>
        <v>65583</v>
      </c>
      <c r="J2602" s="29" t="n">
        <f aca="false">C2602/$D$2</f>
        <v>0.72492</v>
      </c>
      <c r="K2602" s="30" t="n">
        <f aca="false">1/(1+EXP($K$2+($K$3*J2602)))</f>
        <v>0.75267990342119</v>
      </c>
      <c r="L2602" s="31" t="n">
        <f aca="false">(E2602)*(K2602)+(1-E2602)*(1-K2602)</f>
        <v>0.75267990342119</v>
      </c>
      <c r="M2602" s="31" t="n">
        <f aca="false">LN(L2602)</f>
        <v>-0.284115236618943</v>
      </c>
    </row>
    <row r="2603" customFormat="false" ht="13" hidden="false" customHeight="false" outlineLevel="0" collapsed="false">
      <c r="A2603" s="18" t="n">
        <v>2594</v>
      </c>
      <c r="B2603" s="18" t="n">
        <v>17</v>
      </c>
      <c r="C2603" s="19" t="n">
        <v>18488</v>
      </c>
      <c r="D2603" s="19" t="n">
        <v>314289</v>
      </c>
      <c r="E2603" s="18" t="n">
        <v>1</v>
      </c>
      <c r="F2603" s="20" t="n">
        <f aca="false">($D$2-C2603)/$D$2</f>
        <v>0.26048</v>
      </c>
      <c r="G2603" s="19" t="n">
        <f aca="false">C2603-$D$3</f>
        <v>3488</v>
      </c>
      <c r="H2603" s="18" t="n">
        <f aca="false">E2603*B2603</f>
        <v>17</v>
      </c>
      <c r="I2603" s="19" t="n">
        <f aca="false">G2603*H2603</f>
        <v>59296</v>
      </c>
      <c r="J2603" s="29" t="n">
        <f aca="false">C2603/$D$2</f>
        <v>0.73952</v>
      </c>
      <c r="K2603" s="30" t="n">
        <f aca="false">1/(1+EXP($K$2+($K$3*J2603)))</f>
        <v>0.726941557987085</v>
      </c>
      <c r="L2603" s="31" t="n">
        <f aca="false">(E2603)*(K2603)+(1-E2603)*(1-K2603)</f>
        <v>0.726941557987085</v>
      </c>
      <c r="M2603" s="31" t="n">
        <f aca="false">LN(L2603)</f>
        <v>-0.318909192593125</v>
      </c>
    </row>
    <row r="2604" customFormat="false" ht="13" hidden="false" customHeight="false" outlineLevel="0" collapsed="false">
      <c r="A2604" s="18" t="n">
        <v>2595</v>
      </c>
      <c r="B2604" s="18" t="n">
        <v>15</v>
      </c>
      <c r="C2604" s="19" t="n">
        <v>19733</v>
      </c>
      <c r="D2604" s="19" t="n">
        <v>295999</v>
      </c>
      <c r="E2604" s="18" t="n">
        <v>1</v>
      </c>
      <c r="F2604" s="20" t="n">
        <f aca="false">($D$2-C2604)/$D$2</f>
        <v>0.21068</v>
      </c>
      <c r="G2604" s="19" t="n">
        <f aca="false">C2604-$D$3</f>
        <v>4733</v>
      </c>
      <c r="H2604" s="18" t="n">
        <f aca="false">E2604*B2604</f>
        <v>15</v>
      </c>
      <c r="I2604" s="19" t="n">
        <f aca="false">G2604*H2604</f>
        <v>70995</v>
      </c>
      <c r="J2604" s="29" t="n">
        <f aca="false">C2604/$D$2</f>
        <v>0.78932</v>
      </c>
      <c r="K2604" s="30" t="n">
        <f aca="false">1/(1+EXP($K$2+($K$3*J2604)))</f>
        <v>0.627799073139871</v>
      </c>
      <c r="L2604" s="31" t="n">
        <f aca="false">(E2604)*(K2604)+(1-E2604)*(1-K2604)</f>
        <v>0.627799073139871</v>
      </c>
      <c r="M2604" s="31" t="n">
        <f aca="false">LN(L2604)</f>
        <v>-0.465535110937477</v>
      </c>
    </row>
    <row r="2605" customFormat="false" ht="13" hidden="false" customHeight="false" outlineLevel="0" collapsed="false">
      <c r="A2605" s="18" t="n">
        <v>2596</v>
      </c>
      <c r="B2605" s="18" t="n">
        <v>11</v>
      </c>
      <c r="C2605" s="19" t="n">
        <v>15883</v>
      </c>
      <c r="D2605" s="19" t="n">
        <v>174717</v>
      </c>
      <c r="E2605" s="18" t="n">
        <v>1</v>
      </c>
      <c r="F2605" s="20" t="n">
        <f aca="false">($D$2-C2605)/$D$2</f>
        <v>0.36468</v>
      </c>
      <c r="G2605" s="19" t="n">
        <f aca="false">C2605-$D$3</f>
        <v>883</v>
      </c>
      <c r="H2605" s="18" t="n">
        <f aca="false">E2605*B2605</f>
        <v>11</v>
      </c>
      <c r="I2605" s="19" t="n">
        <f aca="false">G2605*H2605</f>
        <v>9713</v>
      </c>
      <c r="J2605" s="29" t="n">
        <f aca="false">C2605/$D$2</f>
        <v>0.63532</v>
      </c>
      <c r="K2605" s="30" t="n">
        <f aca="false">1/(1+EXP($K$2+($K$3*J2605)))</f>
        <v>0.873698459173704</v>
      </c>
      <c r="L2605" s="31" t="n">
        <f aca="false">(E2605)*(K2605)+(1-E2605)*(1-K2605)</f>
        <v>0.873698459173704</v>
      </c>
      <c r="M2605" s="31" t="n">
        <f aca="false">LN(L2605)</f>
        <v>-0.135019975244134</v>
      </c>
    </row>
    <row r="2606" customFormat="false" ht="13" hidden="false" customHeight="false" outlineLevel="0" collapsed="false">
      <c r="A2606" s="18" t="n">
        <v>2597</v>
      </c>
      <c r="B2606" s="18" t="n">
        <v>11</v>
      </c>
      <c r="C2606" s="19" t="n">
        <v>21200</v>
      </c>
      <c r="D2606" s="19" t="n">
        <v>233200</v>
      </c>
      <c r="E2606" s="18" t="n">
        <v>1</v>
      </c>
      <c r="F2606" s="20" t="n">
        <f aca="false">($D$2-C2606)/$D$2</f>
        <v>0.152</v>
      </c>
      <c r="G2606" s="19" t="n">
        <f aca="false">C2606-$D$3</f>
        <v>6200</v>
      </c>
      <c r="H2606" s="18" t="n">
        <f aca="false">E2606*B2606</f>
        <v>11</v>
      </c>
      <c r="I2606" s="19" t="n">
        <f aca="false">G2606*H2606</f>
        <v>68200</v>
      </c>
      <c r="J2606" s="29" t="n">
        <f aca="false">C2606/$D$2</f>
        <v>0.848</v>
      </c>
      <c r="K2606" s="30" t="n">
        <f aca="false">1/(1+EXP($K$2+($K$3*J2606)))</f>
        <v>0.49625879743372</v>
      </c>
      <c r="L2606" s="31" t="n">
        <f aca="false">(E2606)*(K2606)+(1-E2606)*(1-K2606)</f>
        <v>0.49625879743372</v>
      </c>
      <c r="M2606" s="31" t="n">
        <f aca="false">LN(L2606)</f>
        <v>-0.700657719311738</v>
      </c>
    </row>
    <row r="2607" customFormat="false" ht="13" hidden="false" customHeight="false" outlineLevel="0" collapsed="false">
      <c r="A2607" s="18" t="n">
        <v>2598</v>
      </c>
      <c r="B2607" s="18" t="n">
        <v>14</v>
      </c>
      <c r="C2607" s="19" t="n">
        <v>15423</v>
      </c>
      <c r="D2607" s="19" t="n">
        <v>215929</v>
      </c>
      <c r="E2607" s="18" t="n">
        <v>1</v>
      </c>
      <c r="F2607" s="20" t="n">
        <f aca="false">($D$2-C2607)/$D$2</f>
        <v>0.38308</v>
      </c>
      <c r="G2607" s="19" t="n">
        <f aca="false">C2607-$D$3</f>
        <v>423</v>
      </c>
      <c r="H2607" s="18" t="n">
        <f aca="false">E2607*B2607</f>
        <v>14</v>
      </c>
      <c r="I2607" s="19" t="n">
        <f aca="false">G2607*H2607</f>
        <v>5922</v>
      </c>
      <c r="J2607" s="29" t="n">
        <f aca="false">C2607/$D$2</f>
        <v>0.61692</v>
      </c>
      <c r="K2607" s="30" t="n">
        <f aca="false">1/(1+EXP($K$2+($K$3*J2607)))</f>
        <v>0.891163693658484</v>
      </c>
      <c r="L2607" s="31" t="n">
        <f aca="false">(E2607)*(K2607)+(1-E2607)*(1-K2607)</f>
        <v>0.891163693658484</v>
      </c>
      <c r="M2607" s="31" t="n">
        <f aca="false">LN(L2607)</f>
        <v>-0.115227149352512</v>
      </c>
    </row>
    <row r="2608" customFormat="false" ht="13" hidden="false" customHeight="false" outlineLevel="0" collapsed="false">
      <c r="A2608" s="18" t="n">
        <v>2599</v>
      </c>
      <c r="B2608" s="18" t="n">
        <v>11</v>
      </c>
      <c r="C2608" s="19" t="n">
        <v>16213</v>
      </c>
      <c r="D2608" s="19" t="n">
        <v>178347</v>
      </c>
      <c r="E2608" s="18" t="n">
        <v>1</v>
      </c>
      <c r="F2608" s="20" t="n">
        <f aca="false">($D$2-C2608)/$D$2</f>
        <v>0.35148</v>
      </c>
      <c r="G2608" s="19" t="n">
        <f aca="false">C2608-$D$3</f>
        <v>1213</v>
      </c>
      <c r="H2608" s="18" t="n">
        <f aca="false">E2608*B2608</f>
        <v>11</v>
      </c>
      <c r="I2608" s="19" t="n">
        <f aca="false">G2608*H2608</f>
        <v>13343</v>
      </c>
      <c r="J2608" s="29" t="n">
        <f aca="false">C2608/$D$2</f>
        <v>0.64852</v>
      </c>
      <c r="K2608" s="30" t="n">
        <f aca="false">1/(1+EXP($K$2+($K$3*J2608)))</f>
        <v>0.859735697645045</v>
      </c>
      <c r="L2608" s="31" t="n">
        <f aca="false">(E2608)*(K2608)+(1-E2608)*(1-K2608)</f>
        <v>0.859735697645045</v>
      </c>
      <c r="M2608" s="31" t="n">
        <f aca="false">LN(L2608)</f>
        <v>-0.151130265289325</v>
      </c>
    </row>
    <row r="2609" customFormat="false" ht="13" hidden="false" customHeight="false" outlineLevel="0" collapsed="false">
      <c r="A2609" s="18" t="n">
        <v>2600</v>
      </c>
      <c r="B2609" s="18" t="n">
        <v>27</v>
      </c>
      <c r="C2609" s="19" t="n">
        <v>19849</v>
      </c>
      <c r="D2609" s="19" t="n">
        <v>535934</v>
      </c>
      <c r="E2609" s="18" t="n">
        <v>1</v>
      </c>
      <c r="F2609" s="20" t="n">
        <f aca="false">($D$2-C2609)/$D$2</f>
        <v>0.20604</v>
      </c>
      <c r="G2609" s="19" t="n">
        <f aca="false">C2609-$D$3</f>
        <v>4849</v>
      </c>
      <c r="H2609" s="18" t="n">
        <f aca="false">E2609*B2609</f>
        <v>27</v>
      </c>
      <c r="I2609" s="19" t="n">
        <f aca="false">G2609*H2609</f>
        <v>130923</v>
      </c>
      <c r="J2609" s="29" t="n">
        <f aca="false">C2609/$D$2</f>
        <v>0.79396</v>
      </c>
      <c r="K2609" s="30" t="n">
        <f aca="false">1/(1+EXP($K$2+($K$3*J2609)))</f>
        <v>0.617810389368465</v>
      </c>
      <c r="L2609" s="31" t="n">
        <f aca="false">(E2609)*(K2609)+(1-E2609)*(1-K2609)</f>
        <v>0.617810389368465</v>
      </c>
      <c r="M2609" s="31" t="n">
        <f aca="false">LN(L2609)</f>
        <v>-0.481573681920918</v>
      </c>
    </row>
    <row r="2610" customFormat="false" ht="13" hidden="false" customHeight="false" outlineLevel="0" collapsed="false">
      <c r="A2610" s="18" t="n">
        <v>2601</v>
      </c>
      <c r="B2610" s="18" t="n">
        <v>20</v>
      </c>
      <c r="C2610" s="19" t="n">
        <v>22290</v>
      </c>
      <c r="D2610" s="19" t="n">
        <v>445803</v>
      </c>
      <c r="E2610" s="18" t="n">
        <v>1</v>
      </c>
      <c r="F2610" s="20" t="n">
        <f aca="false">($D$2-C2610)/$D$2</f>
        <v>0.1084</v>
      </c>
      <c r="G2610" s="19" t="n">
        <f aca="false">C2610-$D$3</f>
        <v>7290</v>
      </c>
      <c r="H2610" s="18" t="n">
        <f aca="false">E2610*B2610</f>
        <v>20</v>
      </c>
      <c r="I2610" s="19" t="n">
        <f aca="false">G2610*H2610</f>
        <v>145800</v>
      </c>
      <c r="J2610" s="29" t="n">
        <f aca="false">C2610/$D$2</f>
        <v>0.8916</v>
      </c>
      <c r="K2610" s="30" t="n">
        <f aca="false">1/(1+EXP($K$2+($K$3*J2610)))</f>
        <v>0.397828480561038</v>
      </c>
      <c r="L2610" s="31" t="n">
        <f aca="false">(E2610)*(K2610)+(1-E2610)*(1-K2610)</f>
        <v>0.397828480561038</v>
      </c>
      <c r="M2610" s="31" t="n">
        <f aca="false">LN(L2610)</f>
        <v>-0.921734319949014</v>
      </c>
    </row>
    <row r="2611" customFormat="false" ht="13" hidden="false" customHeight="false" outlineLevel="0" collapsed="false">
      <c r="A2611" s="18" t="n">
        <v>2602</v>
      </c>
      <c r="B2611" s="18" t="n">
        <v>20</v>
      </c>
      <c r="C2611" s="19" t="n">
        <v>20982</v>
      </c>
      <c r="D2611" s="19" t="n">
        <v>419648</v>
      </c>
      <c r="E2611" s="18" t="n">
        <v>1</v>
      </c>
      <c r="F2611" s="20" t="n">
        <f aca="false">($D$2-C2611)/$D$2</f>
        <v>0.16072</v>
      </c>
      <c r="G2611" s="19" t="n">
        <f aca="false">C2611-$D$3</f>
        <v>5982</v>
      </c>
      <c r="H2611" s="18" t="n">
        <f aca="false">E2611*B2611</f>
        <v>20</v>
      </c>
      <c r="I2611" s="19" t="n">
        <f aca="false">G2611*H2611</f>
        <v>119640</v>
      </c>
      <c r="J2611" s="29" t="n">
        <f aca="false">C2611/$D$2</f>
        <v>0.83928</v>
      </c>
      <c r="K2611" s="30" t="n">
        <f aca="false">1/(1+EXP($K$2+($K$3*J2611)))</f>
        <v>0.516230836476554</v>
      </c>
      <c r="L2611" s="31" t="n">
        <f aca="false">(E2611)*(K2611)+(1-E2611)*(1-K2611)</f>
        <v>0.516230836476554</v>
      </c>
      <c r="M2611" s="31" t="n">
        <f aca="false">LN(L2611)</f>
        <v>-0.661201256022412</v>
      </c>
    </row>
    <row r="2612" customFormat="false" ht="13" hidden="false" customHeight="false" outlineLevel="0" collapsed="false">
      <c r="A2612" s="18" t="n">
        <v>2603</v>
      </c>
      <c r="B2612" s="18" t="n">
        <v>12</v>
      </c>
      <c r="C2612" s="19" t="n">
        <v>18814</v>
      </c>
      <c r="D2612" s="19" t="n">
        <v>225766</v>
      </c>
      <c r="E2612" s="18" t="n">
        <v>1</v>
      </c>
      <c r="F2612" s="20" t="n">
        <f aca="false">($D$2-C2612)/$D$2</f>
        <v>0.24744</v>
      </c>
      <c r="G2612" s="19" t="n">
        <f aca="false">C2612-$D$3</f>
        <v>3814</v>
      </c>
      <c r="H2612" s="18" t="n">
        <f aca="false">E2612*B2612</f>
        <v>12</v>
      </c>
      <c r="I2612" s="19" t="n">
        <f aca="false">G2612*H2612</f>
        <v>45768</v>
      </c>
      <c r="J2612" s="29" t="n">
        <f aca="false">C2612/$D$2</f>
        <v>0.75256</v>
      </c>
      <c r="K2612" s="30" t="n">
        <f aca="false">1/(1+EXP($K$2+($K$3*J2612)))</f>
        <v>0.70258959793988</v>
      </c>
      <c r="L2612" s="31" t="n">
        <f aca="false">(E2612)*(K2612)+(1-E2612)*(1-K2612)</f>
        <v>0.70258959793988</v>
      </c>
      <c r="M2612" s="31" t="n">
        <f aca="false">LN(L2612)</f>
        <v>-0.352982344355538</v>
      </c>
    </row>
    <row r="2613" customFormat="false" ht="13" hidden="false" customHeight="false" outlineLevel="0" collapsed="false">
      <c r="A2613" s="18" t="n">
        <v>2604</v>
      </c>
      <c r="B2613" s="18" t="n">
        <v>15</v>
      </c>
      <c r="C2613" s="19" t="n">
        <v>22421</v>
      </c>
      <c r="D2613" s="19" t="n">
        <v>336311</v>
      </c>
      <c r="E2613" s="18" t="n">
        <v>1</v>
      </c>
      <c r="F2613" s="20" t="n">
        <f aca="false">($D$2-C2613)/$D$2</f>
        <v>0.10316</v>
      </c>
      <c r="G2613" s="19" t="n">
        <f aca="false">C2613-$D$3</f>
        <v>7421</v>
      </c>
      <c r="H2613" s="18" t="n">
        <f aca="false">E2613*B2613</f>
        <v>15</v>
      </c>
      <c r="I2613" s="19" t="n">
        <f aca="false">G2613*H2613</f>
        <v>111315</v>
      </c>
      <c r="J2613" s="29" t="n">
        <f aca="false">C2613/$D$2</f>
        <v>0.89684</v>
      </c>
      <c r="K2613" s="30" t="n">
        <f aca="false">1/(1+EXP($K$2+($K$3*J2613)))</f>
        <v>0.386383100066895</v>
      </c>
      <c r="L2613" s="31" t="n">
        <f aca="false">(E2613)*(K2613)+(1-E2613)*(1-K2613)</f>
        <v>0.386383100066895</v>
      </c>
      <c r="M2613" s="31" t="n">
        <f aca="false">LN(L2613)</f>
        <v>-0.950925914487177</v>
      </c>
    </row>
    <row r="2614" customFormat="false" ht="13" hidden="false" customHeight="false" outlineLevel="0" collapsed="false">
      <c r="A2614" s="18" t="n">
        <v>2605</v>
      </c>
      <c r="B2614" s="18" t="n">
        <v>12</v>
      </c>
      <c r="C2614" s="19" t="n">
        <v>18733</v>
      </c>
      <c r="D2614" s="19" t="n">
        <v>224797</v>
      </c>
      <c r="E2614" s="18" t="n">
        <v>1</v>
      </c>
      <c r="F2614" s="20" t="n">
        <f aca="false">($D$2-C2614)/$D$2</f>
        <v>0.25068</v>
      </c>
      <c r="G2614" s="19" t="n">
        <f aca="false">C2614-$D$3</f>
        <v>3733</v>
      </c>
      <c r="H2614" s="18" t="n">
        <f aca="false">E2614*B2614</f>
        <v>12</v>
      </c>
      <c r="I2614" s="19" t="n">
        <f aca="false">G2614*H2614</f>
        <v>44796</v>
      </c>
      <c r="J2614" s="29" t="n">
        <f aca="false">C2614/$D$2</f>
        <v>0.74932</v>
      </c>
      <c r="K2614" s="30" t="n">
        <f aca="false">1/(1+EXP($K$2+($K$3*J2614)))</f>
        <v>0.708756372406632</v>
      </c>
      <c r="L2614" s="31" t="n">
        <f aca="false">(E2614)*(K2614)+(1-E2614)*(1-K2614)</f>
        <v>0.708756372406632</v>
      </c>
      <c r="M2614" s="31" t="n">
        <f aca="false">LN(L2614)</f>
        <v>-0.344243432930673</v>
      </c>
    </row>
    <row r="2615" customFormat="false" ht="13" hidden="false" customHeight="false" outlineLevel="0" collapsed="false">
      <c r="A2615" s="18" t="n">
        <v>2606</v>
      </c>
      <c r="B2615" s="18" t="n">
        <v>13</v>
      </c>
      <c r="C2615" s="19" t="n">
        <v>17484</v>
      </c>
      <c r="D2615" s="19" t="n">
        <v>227290</v>
      </c>
      <c r="E2615" s="18" t="n">
        <v>1</v>
      </c>
      <c r="F2615" s="20" t="n">
        <f aca="false">($D$2-C2615)/$D$2</f>
        <v>0.30064</v>
      </c>
      <c r="G2615" s="19" t="n">
        <f aca="false">C2615-$D$3</f>
        <v>2484</v>
      </c>
      <c r="H2615" s="18" t="n">
        <f aca="false">E2615*B2615</f>
        <v>13</v>
      </c>
      <c r="I2615" s="19" t="n">
        <f aca="false">G2615*H2615</f>
        <v>32292</v>
      </c>
      <c r="J2615" s="29" t="n">
        <f aca="false">C2615/$D$2</f>
        <v>0.69936</v>
      </c>
      <c r="K2615" s="30" t="n">
        <f aca="false">1/(1+EXP($K$2+($K$3*J2615)))</f>
        <v>0.793670157326655</v>
      </c>
      <c r="L2615" s="31" t="n">
        <f aca="false">(E2615)*(K2615)+(1-E2615)*(1-K2615)</f>
        <v>0.793670157326655</v>
      </c>
      <c r="M2615" s="31" t="n">
        <f aca="false">LN(L2615)</f>
        <v>-0.231087323029434</v>
      </c>
    </row>
    <row r="2616" customFormat="false" ht="13" hidden="false" customHeight="false" outlineLevel="0" collapsed="false">
      <c r="A2616" s="18" t="n">
        <v>2607</v>
      </c>
      <c r="B2616" s="18" t="n">
        <v>22</v>
      </c>
      <c r="C2616" s="19" t="n">
        <v>15357</v>
      </c>
      <c r="D2616" s="19" t="n">
        <v>337845</v>
      </c>
      <c r="E2616" s="18" t="n">
        <v>1</v>
      </c>
      <c r="F2616" s="20" t="n">
        <f aca="false">($D$2-C2616)/$D$2</f>
        <v>0.38572</v>
      </c>
      <c r="G2616" s="19" t="n">
        <f aca="false">C2616-$D$3</f>
        <v>357</v>
      </c>
      <c r="H2616" s="18" t="n">
        <f aca="false">E2616*B2616</f>
        <v>22</v>
      </c>
      <c r="I2616" s="19" t="n">
        <f aca="false">G2616*H2616</f>
        <v>7854</v>
      </c>
      <c r="J2616" s="29" t="n">
        <f aca="false">C2616/$D$2</f>
        <v>0.61428</v>
      </c>
      <c r="K2616" s="30" t="n">
        <f aca="false">1/(1+EXP($K$2+($K$3*J2616)))</f>
        <v>0.893488116020335</v>
      </c>
      <c r="L2616" s="31" t="n">
        <f aca="false">(E2616)*(K2616)+(1-E2616)*(1-K2616)</f>
        <v>0.893488116020335</v>
      </c>
      <c r="M2616" s="31" t="n">
        <f aca="false">LN(L2616)</f>
        <v>-0.112622244951985</v>
      </c>
    </row>
    <row r="2617" customFormat="false" ht="13" hidden="false" customHeight="false" outlineLevel="0" collapsed="false">
      <c r="A2617" s="18" t="n">
        <v>2608</v>
      </c>
      <c r="B2617" s="18" t="n">
        <v>13</v>
      </c>
      <c r="C2617" s="19" t="n">
        <v>21788</v>
      </c>
      <c r="D2617" s="19" t="n">
        <v>283245</v>
      </c>
      <c r="E2617" s="18" t="n">
        <v>1</v>
      </c>
      <c r="F2617" s="20" t="n">
        <f aca="false">($D$2-C2617)/$D$2</f>
        <v>0.12848</v>
      </c>
      <c r="G2617" s="19" t="n">
        <f aca="false">C2617-$D$3</f>
        <v>6788</v>
      </c>
      <c r="H2617" s="18" t="n">
        <f aca="false">E2617*B2617</f>
        <v>13</v>
      </c>
      <c r="I2617" s="19" t="n">
        <f aca="false">G2617*H2617</f>
        <v>88244</v>
      </c>
      <c r="J2617" s="29" t="n">
        <f aca="false">C2617/$D$2</f>
        <v>0.87152</v>
      </c>
      <c r="K2617" s="30" t="n">
        <f aca="false">1/(1+EXP($K$2+($K$3*J2617)))</f>
        <v>0.442627421499094</v>
      </c>
      <c r="L2617" s="31" t="n">
        <f aca="false">(E2617)*(K2617)+(1-E2617)*(1-K2617)</f>
        <v>0.442627421499094</v>
      </c>
      <c r="M2617" s="31" t="n">
        <f aca="false">LN(L2617)</f>
        <v>-0.815026897796112</v>
      </c>
    </row>
    <row r="2618" customFormat="false" ht="13" hidden="false" customHeight="false" outlineLevel="0" collapsed="false">
      <c r="A2618" s="18" t="n">
        <v>2609</v>
      </c>
      <c r="B2618" s="18" t="n">
        <v>18</v>
      </c>
      <c r="C2618" s="19" t="n">
        <v>19522</v>
      </c>
      <c r="D2618" s="19" t="n">
        <v>351403</v>
      </c>
      <c r="E2618" s="18" t="n">
        <v>1</v>
      </c>
      <c r="F2618" s="20" t="n">
        <f aca="false">($D$2-C2618)/$D$2</f>
        <v>0.21912</v>
      </c>
      <c r="G2618" s="19" t="n">
        <f aca="false">C2618-$D$3</f>
        <v>4522</v>
      </c>
      <c r="H2618" s="18" t="n">
        <f aca="false">E2618*B2618</f>
        <v>18</v>
      </c>
      <c r="I2618" s="19" t="n">
        <f aca="false">G2618*H2618</f>
        <v>81396</v>
      </c>
      <c r="J2618" s="29" t="n">
        <f aca="false">C2618/$D$2</f>
        <v>0.78088</v>
      </c>
      <c r="K2618" s="30" t="n">
        <f aca="false">1/(1+EXP($K$2+($K$3*J2618)))</f>
        <v>0.645686420595549</v>
      </c>
      <c r="L2618" s="31" t="n">
        <f aca="false">(E2618)*(K2618)+(1-E2618)*(1-K2618)</f>
        <v>0.645686420595549</v>
      </c>
      <c r="M2618" s="31" t="n">
        <f aca="false">LN(L2618)</f>
        <v>-0.437441310087279</v>
      </c>
    </row>
    <row r="2619" customFormat="false" ht="13" hidden="false" customHeight="false" outlineLevel="0" collapsed="false">
      <c r="A2619" s="18" t="n">
        <v>2610</v>
      </c>
      <c r="B2619" s="18" t="n">
        <v>22</v>
      </c>
      <c r="C2619" s="19" t="n">
        <v>22306</v>
      </c>
      <c r="D2619" s="19" t="n">
        <v>490742</v>
      </c>
      <c r="E2619" s="18" t="n">
        <v>1</v>
      </c>
      <c r="F2619" s="20" t="n">
        <f aca="false">($D$2-C2619)/$D$2</f>
        <v>0.10776</v>
      </c>
      <c r="G2619" s="19" t="n">
        <f aca="false">C2619-$D$3</f>
        <v>7306</v>
      </c>
      <c r="H2619" s="18" t="n">
        <f aca="false">E2619*B2619</f>
        <v>22</v>
      </c>
      <c r="I2619" s="19" t="n">
        <f aca="false">G2619*H2619</f>
        <v>160732</v>
      </c>
      <c r="J2619" s="29" t="n">
        <f aca="false">C2619/$D$2</f>
        <v>0.89224</v>
      </c>
      <c r="K2619" s="30" t="n">
        <f aca="false">1/(1+EXP($K$2+($K$3*J2619)))</f>
        <v>0.396424289816197</v>
      </c>
      <c r="L2619" s="31" t="n">
        <f aca="false">(E2619)*(K2619)+(1-E2619)*(1-K2619)</f>
        <v>0.396424289816197</v>
      </c>
      <c r="M2619" s="31" t="n">
        <f aca="false">LN(L2619)</f>
        <v>-0.925270202378887</v>
      </c>
    </row>
    <row r="2620" customFormat="false" ht="13" hidden="false" customHeight="false" outlineLevel="0" collapsed="false">
      <c r="A2620" s="18" t="n">
        <v>2611</v>
      </c>
      <c r="B2620" s="18" t="n">
        <v>14</v>
      </c>
      <c r="C2620" s="19" t="n">
        <v>18623</v>
      </c>
      <c r="D2620" s="19" t="n">
        <v>260721</v>
      </c>
      <c r="E2620" s="18" t="n">
        <v>1</v>
      </c>
      <c r="F2620" s="20" t="n">
        <f aca="false">($D$2-C2620)/$D$2</f>
        <v>0.25508</v>
      </c>
      <c r="G2620" s="19" t="n">
        <f aca="false">C2620-$D$3</f>
        <v>3623</v>
      </c>
      <c r="H2620" s="18" t="n">
        <f aca="false">E2620*B2620</f>
        <v>14</v>
      </c>
      <c r="I2620" s="19" t="n">
        <f aca="false">G2620*H2620</f>
        <v>50722</v>
      </c>
      <c r="J2620" s="29" t="n">
        <f aca="false">C2620/$D$2</f>
        <v>0.74492</v>
      </c>
      <c r="K2620" s="30" t="n">
        <f aca="false">1/(1+EXP($K$2+($K$3*J2620)))</f>
        <v>0.717009124933317</v>
      </c>
      <c r="L2620" s="31" t="n">
        <f aca="false">(E2620)*(K2620)+(1-E2620)*(1-K2620)</f>
        <v>0.717009124933317</v>
      </c>
      <c r="M2620" s="31" t="n">
        <f aca="false">LN(L2620)</f>
        <v>-0.332666711917729</v>
      </c>
    </row>
    <row r="2621" customFormat="false" ht="13" hidden="false" customHeight="false" outlineLevel="0" collapsed="false">
      <c r="A2621" s="18" t="n">
        <v>2612</v>
      </c>
      <c r="B2621" s="18" t="n">
        <v>12</v>
      </c>
      <c r="C2621" s="19" t="n">
        <v>20604</v>
      </c>
      <c r="D2621" s="19" t="n">
        <v>247242</v>
      </c>
      <c r="E2621" s="18" t="n">
        <v>1</v>
      </c>
      <c r="F2621" s="20" t="n">
        <f aca="false">($D$2-C2621)/$D$2</f>
        <v>0.17584</v>
      </c>
      <c r="G2621" s="19" t="n">
        <f aca="false">C2621-$D$3</f>
        <v>5604</v>
      </c>
      <c r="H2621" s="18" t="n">
        <f aca="false">E2621*B2621</f>
        <v>12</v>
      </c>
      <c r="I2621" s="19" t="n">
        <f aca="false">G2621*H2621</f>
        <v>67248</v>
      </c>
      <c r="J2621" s="29" t="n">
        <f aca="false">C2621/$D$2</f>
        <v>0.82416</v>
      </c>
      <c r="K2621" s="30" t="n">
        <f aca="false">1/(1+EXP($K$2+($K$3*J2621)))</f>
        <v>0.550702103419276</v>
      </c>
      <c r="L2621" s="31" t="n">
        <f aca="false">(E2621)*(K2621)+(1-E2621)*(1-K2621)</f>
        <v>0.550702103419276</v>
      </c>
      <c r="M2621" s="31" t="n">
        <f aca="false">LN(L2621)</f>
        <v>-0.596561263183541</v>
      </c>
    </row>
    <row r="2622" customFormat="false" ht="13" hidden="false" customHeight="false" outlineLevel="0" collapsed="false">
      <c r="A2622" s="18" t="n">
        <v>2613</v>
      </c>
      <c r="B2622" s="18" t="n">
        <v>13</v>
      </c>
      <c r="C2622" s="19" t="n">
        <v>21118</v>
      </c>
      <c r="D2622" s="19" t="n">
        <v>274537</v>
      </c>
      <c r="E2622" s="18" t="n">
        <v>1</v>
      </c>
      <c r="F2622" s="20" t="n">
        <f aca="false">($D$2-C2622)/$D$2</f>
        <v>0.15528</v>
      </c>
      <c r="G2622" s="19" t="n">
        <f aca="false">C2622-$D$3</f>
        <v>6118</v>
      </c>
      <c r="H2622" s="18" t="n">
        <f aca="false">E2622*B2622</f>
        <v>13</v>
      </c>
      <c r="I2622" s="19" t="n">
        <f aca="false">G2622*H2622</f>
        <v>79534</v>
      </c>
      <c r="J2622" s="29" t="n">
        <f aca="false">C2622/$D$2</f>
        <v>0.84472</v>
      </c>
      <c r="K2622" s="30" t="n">
        <f aca="false">1/(1+EXP($K$2+($K$3*J2622)))</f>
        <v>0.503773246421532</v>
      </c>
      <c r="L2622" s="31" t="n">
        <f aca="false">(E2622)*(K2622)+(1-E2622)*(1-K2622)</f>
        <v>0.503773246421532</v>
      </c>
      <c r="M2622" s="31" t="n">
        <f aca="false">LN(L2622)</f>
        <v>-0.685629020043477</v>
      </c>
    </row>
    <row r="2623" customFormat="false" ht="13" hidden="false" customHeight="false" outlineLevel="0" collapsed="false">
      <c r="A2623" s="18" t="n">
        <v>2614</v>
      </c>
      <c r="B2623" s="18" t="n">
        <v>23</v>
      </c>
      <c r="C2623" s="19" t="n">
        <v>17857</v>
      </c>
      <c r="D2623" s="19" t="n">
        <v>410718</v>
      </c>
      <c r="E2623" s="18" t="n">
        <v>1</v>
      </c>
      <c r="F2623" s="20" t="n">
        <f aca="false">($D$2-C2623)/$D$2</f>
        <v>0.28572</v>
      </c>
      <c r="G2623" s="19" t="n">
        <f aca="false">C2623-$D$3</f>
        <v>2857</v>
      </c>
      <c r="H2623" s="18" t="n">
        <f aca="false">E2623*B2623</f>
        <v>23</v>
      </c>
      <c r="I2623" s="19" t="n">
        <f aca="false">G2623*H2623</f>
        <v>65711</v>
      </c>
      <c r="J2623" s="29" t="n">
        <f aca="false">C2623/$D$2</f>
        <v>0.71428</v>
      </c>
      <c r="K2623" s="30" t="n">
        <f aca="false">1/(1+EXP($K$2+($K$3*J2623)))</f>
        <v>0.770380861343507</v>
      </c>
      <c r="L2623" s="31" t="n">
        <f aca="false">(E2623)*(K2623)+(1-E2623)*(1-K2623)</f>
        <v>0.770380861343507</v>
      </c>
      <c r="M2623" s="31" t="n">
        <f aca="false">LN(L2623)</f>
        <v>-0.260870261299653</v>
      </c>
    </row>
    <row r="2624" customFormat="false" ht="13" hidden="false" customHeight="false" outlineLevel="0" collapsed="false">
      <c r="A2624" s="18" t="n">
        <v>2615</v>
      </c>
      <c r="B2624" s="18" t="n">
        <v>28</v>
      </c>
      <c r="C2624" s="19" t="n">
        <v>17160</v>
      </c>
      <c r="D2624" s="19" t="n">
        <v>480471</v>
      </c>
      <c r="E2624" s="18" t="n">
        <v>1</v>
      </c>
      <c r="F2624" s="20" t="n">
        <f aca="false">($D$2-C2624)/$D$2</f>
        <v>0.3136</v>
      </c>
      <c r="G2624" s="19" t="n">
        <f aca="false">C2624-$D$3</f>
        <v>2160</v>
      </c>
      <c r="H2624" s="18" t="n">
        <f aca="false">E2624*B2624</f>
        <v>28</v>
      </c>
      <c r="I2624" s="19" t="n">
        <f aca="false">G2624*H2624</f>
        <v>60480</v>
      </c>
      <c r="J2624" s="29" t="n">
        <f aca="false">C2624/$D$2</f>
        <v>0.6864</v>
      </c>
      <c r="K2624" s="30" t="n">
        <f aca="false">1/(1+EXP($K$2+($K$3*J2624)))</f>
        <v>0.812442408227301</v>
      </c>
      <c r="L2624" s="31" t="n">
        <f aca="false">(E2624)*(K2624)+(1-E2624)*(1-K2624)</f>
        <v>0.812442408227301</v>
      </c>
      <c r="M2624" s="31" t="n">
        <f aca="false">LN(L2624)</f>
        <v>-0.207710249472289</v>
      </c>
    </row>
    <row r="2625" customFormat="false" ht="13" hidden="false" customHeight="false" outlineLevel="0" collapsed="false">
      <c r="A2625" s="18" t="n">
        <v>2616</v>
      </c>
      <c r="B2625" s="18" t="n">
        <v>16</v>
      </c>
      <c r="C2625" s="19" t="n">
        <v>15918</v>
      </c>
      <c r="D2625" s="19" t="n">
        <v>254687</v>
      </c>
      <c r="E2625" s="18" t="n">
        <v>1</v>
      </c>
      <c r="F2625" s="20" t="n">
        <f aca="false">($D$2-C2625)/$D$2</f>
        <v>0.36328</v>
      </c>
      <c r="G2625" s="19" t="n">
        <f aca="false">C2625-$D$3</f>
        <v>918</v>
      </c>
      <c r="H2625" s="18" t="n">
        <f aca="false">E2625*B2625</f>
        <v>16</v>
      </c>
      <c r="I2625" s="19" t="n">
        <f aca="false">G2625*H2625</f>
        <v>14688</v>
      </c>
      <c r="J2625" s="29" t="n">
        <f aca="false">C2625/$D$2</f>
        <v>0.63672</v>
      </c>
      <c r="K2625" s="30" t="n">
        <f aca="false">1/(1+EXP($K$2+($K$3*J2625)))</f>
        <v>0.872275897997142</v>
      </c>
      <c r="L2625" s="31" t="n">
        <f aca="false">(E2625)*(K2625)+(1-E2625)*(1-K2625)</f>
        <v>0.872275897997142</v>
      </c>
      <c r="M2625" s="31" t="n">
        <f aca="false">LN(L2625)</f>
        <v>-0.136649508330352</v>
      </c>
    </row>
    <row r="2626" customFormat="false" ht="13" hidden="false" customHeight="false" outlineLevel="0" collapsed="false">
      <c r="A2626" s="18" t="n">
        <v>2617</v>
      </c>
      <c r="B2626" s="18" t="n">
        <v>18</v>
      </c>
      <c r="C2626" s="19" t="n">
        <v>18944</v>
      </c>
      <c r="D2626" s="19" t="n">
        <v>340984</v>
      </c>
      <c r="E2626" s="18" t="n">
        <v>1</v>
      </c>
      <c r="F2626" s="20" t="n">
        <f aca="false">($D$2-C2626)/$D$2</f>
        <v>0.24224</v>
      </c>
      <c r="G2626" s="19" t="n">
        <f aca="false">C2626-$D$3</f>
        <v>3944</v>
      </c>
      <c r="H2626" s="18" t="n">
        <f aca="false">E2626*B2626</f>
        <v>18</v>
      </c>
      <c r="I2626" s="19" t="n">
        <f aca="false">G2626*H2626</f>
        <v>70992</v>
      </c>
      <c r="J2626" s="29" t="n">
        <f aca="false">C2626/$D$2</f>
        <v>0.75776</v>
      </c>
      <c r="K2626" s="30" t="n">
        <f aca="false">1/(1+EXP($K$2+($K$3*J2626)))</f>
        <v>0.692536896253287</v>
      </c>
      <c r="L2626" s="31" t="n">
        <f aca="false">(E2626)*(K2626)+(1-E2626)*(1-K2626)</f>
        <v>0.692536896253287</v>
      </c>
      <c r="M2626" s="31" t="n">
        <f aca="false">LN(L2626)</f>
        <v>-0.367393762551821</v>
      </c>
    </row>
    <row r="2627" customFormat="false" ht="13" hidden="false" customHeight="false" outlineLevel="0" collapsed="false">
      <c r="A2627" s="18" t="n">
        <v>2618</v>
      </c>
      <c r="B2627" s="18" t="n">
        <v>14</v>
      </c>
      <c r="C2627" s="19" t="n">
        <v>18154</v>
      </c>
      <c r="D2627" s="19" t="n">
        <v>254151</v>
      </c>
      <c r="E2627" s="18" t="n">
        <v>1</v>
      </c>
      <c r="F2627" s="20" t="n">
        <f aca="false">($D$2-C2627)/$D$2</f>
        <v>0.27384</v>
      </c>
      <c r="G2627" s="19" t="n">
        <f aca="false">C2627-$D$3</f>
        <v>3154</v>
      </c>
      <c r="H2627" s="18" t="n">
        <f aca="false">E2627*B2627</f>
        <v>14</v>
      </c>
      <c r="I2627" s="19" t="n">
        <f aca="false">G2627*H2627</f>
        <v>44156</v>
      </c>
      <c r="J2627" s="29" t="n">
        <f aca="false">C2627/$D$2</f>
        <v>0.72616</v>
      </c>
      <c r="K2627" s="30" t="n">
        <f aca="false">1/(1+EXP($K$2+($K$3*J2627)))</f>
        <v>0.750558481812729</v>
      </c>
      <c r="L2627" s="31" t="n">
        <f aca="false">(E2627)*(K2627)+(1-E2627)*(1-K2627)</f>
        <v>0.750558481812729</v>
      </c>
      <c r="M2627" s="31" t="n">
        <f aca="false">LN(L2627)</f>
        <v>-0.286937707143418</v>
      </c>
    </row>
    <row r="2628" customFormat="false" ht="13" hidden="false" customHeight="false" outlineLevel="0" collapsed="false">
      <c r="A2628" s="18" t="n">
        <v>2619</v>
      </c>
      <c r="B2628" s="18" t="n">
        <v>12</v>
      </c>
      <c r="C2628" s="19" t="n">
        <v>16484</v>
      </c>
      <c r="D2628" s="19" t="n">
        <v>197805</v>
      </c>
      <c r="E2628" s="18" t="n">
        <v>1</v>
      </c>
      <c r="F2628" s="20" t="n">
        <f aca="false">($D$2-C2628)/$D$2</f>
        <v>0.34064</v>
      </c>
      <c r="G2628" s="19" t="n">
        <f aca="false">C2628-$D$3</f>
        <v>1484</v>
      </c>
      <c r="H2628" s="18" t="n">
        <f aca="false">E2628*B2628</f>
        <v>12</v>
      </c>
      <c r="I2628" s="19" t="n">
        <f aca="false">G2628*H2628</f>
        <v>17808</v>
      </c>
      <c r="J2628" s="29" t="n">
        <f aca="false">C2628/$D$2</f>
        <v>0.65936</v>
      </c>
      <c r="K2628" s="30" t="n">
        <f aca="false">1/(1+EXP($K$2+($K$3*J2628)))</f>
        <v>0.847322985487091</v>
      </c>
      <c r="L2628" s="31" t="n">
        <f aca="false">(E2628)*(K2628)+(1-E2628)*(1-K2628)</f>
        <v>0.847322985487091</v>
      </c>
      <c r="M2628" s="31" t="n">
        <f aca="false">LN(L2628)</f>
        <v>-0.165673328225114</v>
      </c>
    </row>
    <row r="2629" customFormat="false" ht="13" hidden="false" customHeight="false" outlineLevel="0" collapsed="false">
      <c r="A2629" s="18" t="n">
        <v>2620</v>
      </c>
      <c r="B2629" s="18" t="n">
        <v>15</v>
      </c>
      <c r="C2629" s="19" t="n">
        <v>22455</v>
      </c>
      <c r="D2629" s="19" t="n">
        <v>336828</v>
      </c>
      <c r="E2629" s="18" t="n">
        <v>0</v>
      </c>
      <c r="F2629" s="20" t="n">
        <f aca="false">($D$2-C2629)/$D$2</f>
        <v>0.1018</v>
      </c>
      <c r="G2629" s="19" t="n">
        <f aca="false">C2629-$D$3</f>
        <v>7455</v>
      </c>
      <c r="H2629" s="18" t="n">
        <f aca="false">E2629*B2629</f>
        <v>0</v>
      </c>
      <c r="I2629" s="19" t="n">
        <f aca="false">G2629*H2629</f>
        <v>0</v>
      </c>
      <c r="J2629" s="29" t="n">
        <f aca="false">C2629/$D$2</f>
        <v>0.8982</v>
      </c>
      <c r="K2629" s="30" t="n">
        <f aca="false">1/(1+EXP($K$2+($K$3*J2629)))</f>
        <v>0.3834323960179</v>
      </c>
      <c r="L2629" s="31" t="n">
        <f aca="false">(E2629)*(K2629)+(1-E2629)*(1-K2629)</f>
        <v>0.6165676039821</v>
      </c>
      <c r="M2629" s="31" t="n">
        <f aca="false">LN(L2629)</f>
        <v>-0.483587304673405</v>
      </c>
    </row>
    <row r="2630" customFormat="false" ht="13" hidden="false" customHeight="false" outlineLevel="0" collapsed="false">
      <c r="A2630" s="18" t="n">
        <v>2621</v>
      </c>
      <c r="B2630" s="18" t="n">
        <v>15</v>
      </c>
      <c r="C2630" s="19" t="n">
        <v>19219</v>
      </c>
      <c r="D2630" s="19" t="n">
        <v>288281</v>
      </c>
      <c r="E2630" s="18" t="n">
        <v>1</v>
      </c>
      <c r="F2630" s="20" t="n">
        <f aca="false">($D$2-C2630)/$D$2</f>
        <v>0.23124</v>
      </c>
      <c r="G2630" s="19" t="n">
        <f aca="false">C2630-$D$3</f>
        <v>4219</v>
      </c>
      <c r="H2630" s="18" t="n">
        <f aca="false">E2630*B2630</f>
        <v>15</v>
      </c>
      <c r="I2630" s="19" t="n">
        <f aca="false">G2630*H2630</f>
        <v>63285</v>
      </c>
      <c r="J2630" s="29" t="n">
        <f aca="false">C2630/$D$2</f>
        <v>0.76876</v>
      </c>
      <c r="K2630" s="30" t="n">
        <f aca="false">1/(1+EXP($K$2+($K$3*J2630)))</f>
        <v>0.670666469917317</v>
      </c>
      <c r="L2630" s="31" t="n">
        <f aca="false">(E2630)*(K2630)+(1-E2630)*(1-K2630)</f>
        <v>0.670666469917317</v>
      </c>
      <c r="M2630" s="31" t="n">
        <f aca="false">LN(L2630)</f>
        <v>-0.399483329794501</v>
      </c>
    </row>
    <row r="2631" customFormat="false" ht="13" hidden="false" customHeight="false" outlineLevel="0" collapsed="false">
      <c r="A2631" s="18" t="n">
        <v>2622</v>
      </c>
      <c r="B2631" s="18" t="n">
        <v>25</v>
      </c>
      <c r="C2631" s="19" t="n">
        <v>15271</v>
      </c>
      <c r="D2631" s="19" t="n">
        <v>381764</v>
      </c>
      <c r="E2631" s="18" t="n">
        <v>1</v>
      </c>
      <c r="F2631" s="20" t="n">
        <f aca="false">($D$2-C2631)/$D$2</f>
        <v>0.38916</v>
      </c>
      <c r="G2631" s="19" t="n">
        <f aca="false">C2631-$D$3</f>
        <v>271</v>
      </c>
      <c r="H2631" s="18" t="n">
        <f aca="false">E2631*B2631</f>
        <v>25</v>
      </c>
      <c r="I2631" s="19" t="n">
        <f aca="false">G2631*H2631</f>
        <v>6775</v>
      </c>
      <c r="J2631" s="29" t="n">
        <f aca="false">C2631/$D$2</f>
        <v>0.61084</v>
      </c>
      <c r="K2631" s="30" t="n">
        <f aca="false">1/(1+EXP($K$2+($K$3*J2631)))</f>
        <v>0.89645122165327</v>
      </c>
      <c r="L2631" s="31" t="n">
        <f aca="false">(E2631)*(K2631)+(1-E2631)*(1-K2631)</f>
        <v>0.89645122165327</v>
      </c>
      <c r="M2631" s="31" t="n">
        <f aca="false">LN(L2631)</f>
        <v>-0.109311397173745</v>
      </c>
    </row>
    <row r="2632" customFormat="false" ht="13" hidden="false" customHeight="false" outlineLevel="0" collapsed="false">
      <c r="A2632" s="18" t="n">
        <v>2623</v>
      </c>
      <c r="B2632" s="18" t="n">
        <v>15</v>
      </c>
      <c r="C2632" s="19" t="n">
        <v>22264</v>
      </c>
      <c r="D2632" s="19" t="n">
        <v>333958</v>
      </c>
      <c r="E2632" s="18" t="n">
        <v>1</v>
      </c>
      <c r="F2632" s="20" t="n">
        <f aca="false">($D$2-C2632)/$D$2</f>
        <v>0.10944</v>
      </c>
      <c r="G2632" s="19" t="n">
        <f aca="false">C2632-$D$3</f>
        <v>7264</v>
      </c>
      <c r="H2632" s="18" t="n">
        <f aca="false">E2632*B2632</f>
        <v>15</v>
      </c>
      <c r="I2632" s="19" t="n">
        <f aca="false">G2632*H2632</f>
        <v>108960</v>
      </c>
      <c r="J2632" s="29" t="n">
        <f aca="false">C2632/$D$2</f>
        <v>0.89056</v>
      </c>
      <c r="K2632" s="30" t="n">
        <f aca="false">1/(1+EXP($K$2+($K$3*J2632)))</f>
        <v>0.40011387255368</v>
      </c>
      <c r="L2632" s="31" t="n">
        <f aca="false">(E2632)*(K2632)+(1-E2632)*(1-K2632)</f>
        <v>0.40011387255368</v>
      </c>
      <c r="M2632" s="31" t="n">
        <f aca="false">LN(L2632)</f>
        <v>-0.916006091004012</v>
      </c>
    </row>
    <row r="2633" customFormat="false" ht="13" hidden="false" customHeight="false" outlineLevel="0" collapsed="false">
      <c r="A2633" s="18" t="n">
        <v>2624</v>
      </c>
      <c r="B2633" s="18" t="n">
        <v>13</v>
      </c>
      <c r="C2633" s="19" t="n">
        <v>15398</v>
      </c>
      <c r="D2633" s="19" t="n">
        <v>200176</v>
      </c>
      <c r="E2633" s="18" t="n">
        <v>1</v>
      </c>
      <c r="F2633" s="20" t="n">
        <f aca="false">($D$2-C2633)/$D$2</f>
        <v>0.38408</v>
      </c>
      <c r="G2633" s="19" t="n">
        <f aca="false">C2633-$D$3</f>
        <v>398</v>
      </c>
      <c r="H2633" s="18" t="n">
        <f aca="false">E2633*B2633</f>
        <v>13</v>
      </c>
      <c r="I2633" s="19" t="n">
        <f aca="false">G2633*H2633</f>
        <v>5174</v>
      </c>
      <c r="J2633" s="29" t="n">
        <f aca="false">C2633/$D$2</f>
        <v>0.61592</v>
      </c>
      <c r="K2633" s="30" t="n">
        <f aca="false">1/(1+EXP($K$2+($K$3*J2633)))</f>
        <v>0.892049350929298</v>
      </c>
      <c r="L2633" s="31" t="n">
        <f aca="false">(E2633)*(K2633)+(1-E2633)*(1-K2633)</f>
        <v>0.892049350929298</v>
      </c>
      <c r="M2633" s="31" t="n">
        <f aca="false">LN(L2633)</f>
        <v>-0.114233821778641</v>
      </c>
    </row>
    <row r="2634" customFormat="false" ht="13" hidden="false" customHeight="false" outlineLevel="0" collapsed="false">
      <c r="A2634" s="18" t="n">
        <v>2625</v>
      </c>
      <c r="B2634" s="18" t="n">
        <v>12</v>
      </c>
      <c r="C2634" s="19" t="n">
        <v>21009</v>
      </c>
      <c r="D2634" s="19" t="n">
        <v>252110</v>
      </c>
      <c r="E2634" s="18" t="n">
        <v>1</v>
      </c>
      <c r="F2634" s="20" t="n">
        <f aca="false">($D$2-C2634)/$D$2</f>
        <v>0.15964</v>
      </c>
      <c r="G2634" s="19" t="n">
        <f aca="false">C2634-$D$3</f>
        <v>6009</v>
      </c>
      <c r="H2634" s="18" t="n">
        <f aca="false">E2634*B2634</f>
        <v>12</v>
      </c>
      <c r="I2634" s="19" t="n">
        <f aca="false">G2634*H2634</f>
        <v>72108</v>
      </c>
      <c r="J2634" s="29" t="n">
        <f aca="false">C2634/$D$2</f>
        <v>0.84036</v>
      </c>
      <c r="K2634" s="30" t="n">
        <f aca="false">1/(1+EXP($K$2+($K$3*J2634)))</f>
        <v>0.513758750509884</v>
      </c>
      <c r="L2634" s="31" t="n">
        <f aca="false">(E2634)*(K2634)+(1-E2634)*(1-K2634)</f>
        <v>0.513758750509884</v>
      </c>
      <c r="M2634" s="31" t="n">
        <f aca="false">LN(L2634)</f>
        <v>-0.666001480694102</v>
      </c>
    </row>
    <row r="2635" customFormat="false" ht="13" hidden="false" customHeight="false" outlineLevel="0" collapsed="false">
      <c r="A2635" s="18" t="n">
        <v>2626</v>
      </c>
      <c r="B2635" s="18" t="n">
        <v>14</v>
      </c>
      <c r="C2635" s="19" t="n">
        <v>18491</v>
      </c>
      <c r="D2635" s="19" t="n">
        <v>258871</v>
      </c>
      <c r="E2635" s="18" t="n">
        <v>1</v>
      </c>
      <c r="F2635" s="20" t="n">
        <f aca="false">($D$2-C2635)/$D$2</f>
        <v>0.26036</v>
      </c>
      <c r="G2635" s="19" t="n">
        <f aca="false">C2635-$D$3</f>
        <v>3491</v>
      </c>
      <c r="H2635" s="18" t="n">
        <f aca="false">E2635*B2635</f>
        <v>14</v>
      </c>
      <c r="I2635" s="19" t="n">
        <f aca="false">G2635*H2635</f>
        <v>48874</v>
      </c>
      <c r="J2635" s="29" t="n">
        <f aca="false">C2635/$D$2</f>
        <v>0.73964</v>
      </c>
      <c r="K2635" s="30" t="n">
        <f aca="false">1/(1+EXP($K$2+($K$3*J2635)))</f>
        <v>0.726723216547251</v>
      </c>
      <c r="L2635" s="31" t="n">
        <f aca="false">(E2635)*(K2635)+(1-E2635)*(1-K2635)</f>
        <v>0.726723216547251</v>
      </c>
      <c r="M2635" s="31" t="n">
        <f aca="false">LN(L2635)</f>
        <v>-0.31920959395842</v>
      </c>
    </row>
    <row r="2636" customFormat="false" ht="13" hidden="false" customHeight="false" outlineLevel="0" collapsed="false">
      <c r="A2636" s="18" t="n">
        <v>2627</v>
      </c>
      <c r="B2636" s="18" t="n">
        <v>19</v>
      </c>
      <c r="C2636" s="19" t="n">
        <v>19149</v>
      </c>
      <c r="D2636" s="19" t="n">
        <v>363833</v>
      </c>
      <c r="E2636" s="18" t="n">
        <v>1</v>
      </c>
      <c r="F2636" s="20" t="n">
        <f aca="false">($D$2-C2636)/$D$2</f>
        <v>0.23404</v>
      </c>
      <c r="G2636" s="19" t="n">
        <f aca="false">C2636-$D$3</f>
        <v>4149</v>
      </c>
      <c r="H2636" s="18" t="n">
        <f aca="false">E2636*B2636</f>
        <v>19</v>
      </c>
      <c r="I2636" s="19" t="n">
        <f aca="false">G2636*H2636</f>
        <v>78831</v>
      </c>
      <c r="J2636" s="29" t="n">
        <f aca="false">C2636/$D$2</f>
        <v>0.76596</v>
      </c>
      <c r="K2636" s="30" t="n">
        <f aca="false">1/(1+EXP($K$2+($K$3*J2636)))</f>
        <v>0.676308957230515</v>
      </c>
      <c r="L2636" s="31" t="n">
        <f aca="false">(E2636)*(K2636)+(1-E2636)*(1-K2636)</f>
        <v>0.676308957230515</v>
      </c>
      <c r="M2636" s="31" t="n">
        <f aca="false">LN(L2636)</f>
        <v>-0.391105270025672</v>
      </c>
    </row>
    <row r="2637" customFormat="false" ht="13" hidden="false" customHeight="false" outlineLevel="0" collapsed="false">
      <c r="A2637" s="18" t="n">
        <v>2628</v>
      </c>
      <c r="B2637" s="18" t="n">
        <v>19</v>
      </c>
      <c r="C2637" s="19" t="n">
        <v>18961</v>
      </c>
      <c r="D2637" s="19" t="n">
        <v>360253</v>
      </c>
      <c r="E2637" s="18" t="n">
        <v>1</v>
      </c>
      <c r="F2637" s="20" t="n">
        <f aca="false">($D$2-C2637)/$D$2</f>
        <v>0.24156</v>
      </c>
      <c r="G2637" s="19" t="n">
        <f aca="false">C2637-$D$3</f>
        <v>3961</v>
      </c>
      <c r="H2637" s="18" t="n">
        <f aca="false">E2637*B2637</f>
        <v>19</v>
      </c>
      <c r="I2637" s="19" t="n">
        <f aca="false">G2637*H2637</f>
        <v>75259</v>
      </c>
      <c r="J2637" s="29" t="n">
        <f aca="false">C2637/$D$2</f>
        <v>0.75844</v>
      </c>
      <c r="K2637" s="30" t="n">
        <f aca="false">1/(1+EXP($K$2+($K$3*J2637)))</f>
        <v>0.69120841240694</v>
      </c>
      <c r="L2637" s="31" t="n">
        <f aca="false">(E2637)*(K2637)+(1-E2637)*(1-K2637)</f>
        <v>0.69120841240694</v>
      </c>
      <c r="M2637" s="31" t="n">
        <f aca="false">LN(L2637)</f>
        <v>-0.36931389083872</v>
      </c>
    </row>
    <row r="2638" customFormat="false" ht="13" hidden="false" customHeight="false" outlineLevel="0" collapsed="false">
      <c r="A2638" s="18" t="n">
        <v>2629</v>
      </c>
      <c r="B2638" s="18" t="n">
        <v>52</v>
      </c>
      <c r="C2638" s="19" t="n">
        <v>18702</v>
      </c>
      <c r="D2638" s="19" t="n">
        <v>972493</v>
      </c>
      <c r="E2638" s="18" t="n">
        <v>1</v>
      </c>
      <c r="F2638" s="20" t="n">
        <f aca="false">($D$2-C2638)/$D$2</f>
        <v>0.25192</v>
      </c>
      <c r="G2638" s="19" t="n">
        <f aca="false">C2638-$D$3</f>
        <v>3702</v>
      </c>
      <c r="H2638" s="18" t="n">
        <f aca="false">E2638*B2638</f>
        <v>52</v>
      </c>
      <c r="I2638" s="19" t="n">
        <f aca="false">G2638*H2638</f>
        <v>192504</v>
      </c>
      <c r="J2638" s="29" t="n">
        <f aca="false">C2638/$D$2</f>
        <v>0.74808</v>
      </c>
      <c r="K2638" s="30" t="n">
        <f aca="false">1/(1+EXP($K$2+($K$3*J2638)))</f>
        <v>0.711096464113418</v>
      </c>
      <c r="L2638" s="31" t="n">
        <f aca="false">(E2638)*(K2638)+(1-E2638)*(1-K2638)</f>
        <v>0.711096464113418</v>
      </c>
      <c r="M2638" s="31" t="n">
        <f aca="false">LN(L2638)</f>
        <v>-0.340947184523228</v>
      </c>
    </row>
    <row r="2639" customFormat="false" ht="13" hidden="false" customHeight="false" outlineLevel="0" collapsed="false">
      <c r="A2639" s="18" t="n">
        <v>2630</v>
      </c>
      <c r="B2639" s="18" t="n">
        <v>22</v>
      </c>
      <c r="C2639" s="19" t="n">
        <v>21985</v>
      </c>
      <c r="D2639" s="19" t="n">
        <v>483661</v>
      </c>
      <c r="E2639" s="18" t="n">
        <v>1</v>
      </c>
      <c r="F2639" s="20" t="n">
        <f aca="false">($D$2-C2639)/$D$2</f>
        <v>0.1206</v>
      </c>
      <c r="G2639" s="19" t="n">
        <f aca="false">C2639-$D$3</f>
        <v>6985</v>
      </c>
      <c r="H2639" s="18" t="n">
        <f aca="false">E2639*B2639</f>
        <v>22</v>
      </c>
      <c r="I2639" s="19" t="n">
        <f aca="false">G2639*H2639</f>
        <v>153670</v>
      </c>
      <c r="J2639" s="29" t="n">
        <f aca="false">C2639/$D$2</f>
        <v>0.8794</v>
      </c>
      <c r="K2639" s="30" t="n">
        <f aca="false">1/(1+EXP($K$2+($K$3*J2639)))</f>
        <v>0.424892955854449</v>
      </c>
      <c r="L2639" s="31" t="n">
        <f aca="false">(E2639)*(K2639)+(1-E2639)*(1-K2639)</f>
        <v>0.424892955854449</v>
      </c>
      <c r="M2639" s="31" t="n">
        <f aca="false">LN(L2639)</f>
        <v>-0.855918010359704</v>
      </c>
    </row>
    <row r="2640" customFormat="false" ht="13" hidden="false" customHeight="false" outlineLevel="0" collapsed="false">
      <c r="A2640" s="18" t="n">
        <v>2631</v>
      </c>
      <c r="B2640" s="18" t="n">
        <v>11</v>
      </c>
      <c r="C2640" s="19" t="n">
        <v>17495</v>
      </c>
      <c r="D2640" s="19" t="n">
        <v>192444</v>
      </c>
      <c r="E2640" s="18" t="n">
        <v>1</v>
      </c>
      <c r="F2640" s="20" t="n">
        <f aca="false">($D$2-C2640)/$D$2</f>
        <v>0.3002</v>
      </c>
      <c r="G2640" s="19" t="n">
        <f aca="false">C2640-$D$3</f>
        <v>2495</v>
      </c>
      <c r="H2640" s="18" t="n">
        <f aca="false">E2640*B2640</f>
        <v>11</v>
      </c>
      <c r="I2640" s="19" t="n">
        <f aca="false">G2640*H2640</f>
        <v>27445</v>
      </c>
      <c r="J2640" s="29" t="n">
        <f aca="false">C2640/$D$2</f>
        <v>0.6998</v>
      </c>
      <c r="K2640" s="30" t="n">
        <f aca="false">1/(1+EXP($K$2+($K$3*J2640)))</f>
        <v>0.793009067887072</v>
      </c>
      <c r="L2640" s="31" t="n">
        <f aca="false">(E2640)*(K2640)+(1-E2640)*(1-K2640)</f>
        <v>0.793009067887072</v>
      </c>
      <c r="M2640" s="31" t="n">
        <f aca="false">LN(L2640)</f>
        <v>-0.231920622498326</v>
      </c>
    </row>
    <row r="2641" customFormat="false" ht="13" hidden="false" customHeight="false" outlineLevel="0" collapsed="false">
      <c r="A2641" s="18" t="n">
        <v>2632</v>
      </c>
      <c r="B2641" s="18" t="n">
        <v>15</v>
      </c>
      <c r="C2641" s="19" t="n">
        <v>20406</v>
      </c>
      <c r="D2641" s="19" t="n">
        <v>306095</v>
      </c>
      <c r="E2641" s="18" t="n">
        <v>1</v>
      </c>
      <c r="F2641" s="20" t="n">
        <f aca="false">($D$2-C2641)/$D$2</f>
        <v>0.18376</v>
      </c>
      <c r="G2641" s="19" t="n">
        <f aca="false">C2641-$D$3</f>
        <v>5406</v>
      </c>
      <c r="H2641" s="18" t="n">
        <f aca="false">E2641*B2641</f>
        <v>15</v>
      </c>
      <c r="I2641" s="19" t="n">
        <f aca="false">G2641*H2641</f>
        <v>81090</v>
      </c>
      <c r="J2641" s="29" t="n">
        <f aca="false">C2641/$D$2</f>
        <v>0.81624</v>
      </c>
      <c r="K2641" s="30" t="n">
        <f aca="false">1/(1+EXP($K$2+($K$3*J2641)))</f>
        <v>0.568586843042661</v>
      </c>
      <c r="L2641" s="31" t="n">
        <f aca="false">(E2641)*(K2641)+(1-E2641)*(1-K2641)</f>
        <v>0.568586843042661</v>
      </c>
      <c r="M2641" s="31" t="n">
        <f aca="false">LN(L2641)</f>
        <v>-0.564601219247408</v>
      </c>
    </row>
    <row r="2642" customFormat="false" ht="13" hidden="false" customHeight="false" outlineLevel="0" collapsed="false">
      <c r="A2642" s="18" t="n">
        <v>2633</v>
      </c>
      <c r="B2642" s="18" t="n">
        <v>14</v>
      </c>
      <c r="C2642" s="19" t="n">
        <v>18465</v>
      </c>
      <c r="D2642" s="19" t="n">
        <v>258510</v>
      </c>
      <c r="E2642" s="18" t="n">
        <v>1</v>
      </c>
      <c r="F2642" s="20" t="n">
        <f aca="false">($D$2-C2642)/$D$2</f>
        <v>0.2614</v>
      </c>
      <c r="G2642" s="19" t="n">
        <f aca="false">C2642-$D$3</f>
        <v>3465</v>
      </c>
      <c r="H2642" s="18" t="n">
        <f aca="false">E2642*B2642</f>
        <v>14</v>
      </c>
      <c r="I2642" s="19" t="n">
        <f aca="false">G2642*H2642</f>
        <v>48510</v>
      </c>
      <c r="J2642" s="29" t="n">
        <f aca="false">C2642/$D$2</f>
        <v>0.7386</v>
      </c>
      <c r="K2642" s="30" t="n">
        <f aca="false">1/(1+EXP($K$2+($K$3*J2642)))</f>
        <v>0.728611885624515</v>
      </c>
      <c r="L2642" s="31" t="n">
        <f aca="false">(E2642)*(K2642)+(1-E2642)*(1-K2642)</f>
        <v>0.728611885624515</v>
      </c>
      <c r="M2642" s="31" t="n">
        <f aca="false">LN(L2642)</f>
        <v>-0.316614081578177</v>
      </c>
    </row>
    <row r="2643" customFormat="false" ht="13" hidden="false" customHeight="false" outlineLevel="0" collapsed="false">
      <c r="A2643" s="18" t="n">
        <v>2634</v>
      </c>
      <c r="B2643" s="18" t="n">
        <v>14</v>
      </c>
      <c r="C2643" s="19" t="n">
        <v>22236</v>
      </c>
      <c r="D2643" s="19" t="n">
        <v>311309</v>
      </c>
      <c r="E2643" s="18" t="n">
        <v>1</v>
      </c>
      <c r="F2643" s="20" t="n">
        <f aca="false">($D$2-C2643)/$D$2</f>
        <v>0.11056</v>
      </c>
      <c r="G2643" s="19" t="n">
        <f aca="false">C2643-$D$3</f>
        <v>7236</v>
      </c>
      <c r="H2643" s="18" t="n">
        <f aca="false">E2643*B2643</f>
        <v>14</v>
      </c>
      <c r="I2643" s="19" t="n">
        <f aca="false">G2643*H2643</f>
        <v>101304</v>
      </c>
      <c r="J2643" s="29" t="n">
        <f aca="false">C2643/$D$2</f>
        <v>0.88944</v>
      </c>
      <c r="K2643" s="30" t="n">
        <f aca="false">1/(1+EXP($K$2+($K$3*J2643)))</f>
        <v>0.402579932167454</v>
      </c>
      <c r="L2643" s="31" t="n">
        <f aca="false">(E2643)*(K2643)+(1-E2643)*(1-K2643)</f>
        <v>0.402579932167454</v>
      </c>
      <c r="M2643" s="31" t="n">
        <f aca="false">LN(L2643)</f>
        <v>-0.909861612603839</v>
      </c>
    </row>
    <row r="2644" customFormat="false" ht="13" hidden="false" customHeight="false" outlineLevel="0" collapsed="false">
      <c r="A2644" s="18" t="n">
        <v>2635</v>
      </c>
      <c r="B2644" s="18" t="n">
        <v>20</v>
      </c>
      <c r="C2644" s="19" t="n">
        <v>22441</v>
      </c>
      <c r="D2644" s="19" t="n">
        <v>448827</v>
      </c>
      <c r="E2644" s="18" t="n">
        <v>1</v>
      </c>
      <c r="F2644" s="20" t="n">
        <f aca="false">($D$2-C2644)/$D$2</f>
        <v>0.10236</v>
      </c>
      <c r="G2644" s="19" t="n">
        <f aca="false">C2644-$D$3</f>
        <v>7441</v>
      </c>
      <c r="H2644" s="18" t="n">
        <f aca="false">E2644*B2644</f>
        <v>20</v>
      </c>
      <c r="I2644" s="19" t="n">
        <f aca="false">G2644*H2644</f>
        <v>148820</v>
      </c>
      <c r="J2644" s="29" t="n">
        <f aca="false">C2644/$D$2</f>
        <v>0.89764</v>
      </c>
      <c r="K2644" s="30" t="n">
        <f aca="false">1/(1+EXP($K$2+($K$3*J2644)))</f>
        <v>0.384646365925167</v>
      </c>
      <c r="L2644" s="31" t="n">
        <f aca="false">(E2644)*(K2644)+(1-E2644)*(1-K2644)</f>
        <v>0.384646365925167</v>
      </c>
      <c r="M2644" s="31" t="n">
        <f aca="false">LN(L2644)</f>
        <v>-0.955430896866092</v>
      </c>
    </row>
    <row r="2645" customFormat="false" ht="13" hidden="false" customHeight="false" outlineLevel="0" collapsed="false">
      <c r="A2645" s="18" t="n">
        <v>2636</v>
      </c>
      <c r="B2645" s="18" t="n">
        <v>27</v>
      </c>
      <c r="C2645" s="19" t="n">
        <v>17885</v>
      </c>
      <c r="D2645" s="19" t="n">
        <v>482908</v>
      </c>
      <c r="E2645" s="18" t="n">
        <v>1</v>
      </c>
      <c r="F2645" s="20" t="n">
        <f aca="false">($D$2-C2645)/$D$2</f>
        <v>0.2846</v>
      </c>
      <c r="G2645" s="19" t="n">
        <f aca="false">C2645-$D$3</f>
        <v>2885</v>
      </c>
      <c r="H2645" s="18" t="n">
        <f aca="false">E2645*B2645</f>
        <v>27</v>
      </c>
      <c r="I2645" s="19" t="n">
        <f aca="false">G2645*H2645</f>
        <v>77895</v>
      </c>
      <c r="J2645" s="29" t="n">
        <f aca="false">C2645/$D$2</f>
        <v>0.7154</v>
      </c>
      <c r="K2645" s="30" t="n">
        <f aca="false">1/(1+EXP($K$2+($K$3*J2645)))</f>
        <v>0.76856021272398</v>
      </c>
      <c r="L2645" s="31" t="n">
        <f aca="false">(E2645)*(K2645)+(1-E2645)*(1-K2645)</f>
        <v>0.76856021272398</v>
      </c>
      <c r="M2645" s="31" t="n">
        <f aca="false">LN(L2645)</f>
        <v>-0.263236368098164</v>
      </c>
    </row>
    <row r="2646" customFormat="false" ht="13" hidden="false" customHeight="false" outlineLevel="0" collapsed="false">
      <c r="A2646" s="18" t="n">
        <v>2637</v>
      </c>
      <c r="B2646" s="18" t="n">
        <v>20</v>
      </c>
      <c r="C2646" s="19" t="n">
        <v>17517</v>
      </c>
      <c r="D2646" s="19" t="n">
        <v>350336</v>
      </c>
      <c r="E2646" s="18" t="n">
        <v>1</v>
      </c>
      <c r="F2646" s="20" t="n">
        <f aca="false">($D$2-C2646)/$D$2</f>
        <v>0.29932</v>
      </c>
      <c r="G2646" s="19" t="n">
        <f aca="false">C2646-$D$3</f>
        <v>2517</v>
      </c>
      <c r="H2646" s="18" t="n">
        <f aca="false">E2646*B2646</f>
        <v>20</v>
      </c>
      <c r="I2646" s="19" t="n">
        <f aca="false">G2646*H2646</f>
        <v>50340</v>
      </c>
      <c r="J2646" s="29" t="n">
        <f aca="false">C2646/$D$2</f>
        <v>0.70068</v>
      </c>
      <c r="K2646" s="30" t="n">
        <f aca="false">1/(1+EXP($K$2+($K$3*J2646)))</f>
        <v>0.79168219694943</v>
      </c>
      <c r="L2646" s="31" t="n">
        <f aca="false">(E2646)*(K2646)+(1-E2646)*(1-K2646)</f>
        <v>0.79168219694943</v>
      </c>
      <c r="M2646" s="31" t="n">
        <f aca="false">LN(L2646)</f>
        <v>-0.23359523417464</v>
      </c>
    </row>
    <row r="2647" customFormat="false" ht="13" hidden="false" customHeight="false" outlineLevel="0" collapsed="false">
      <c r="A2647" s="18" t="n">
        <v>2638</v>
      </c>
      <c r="B2647" s="18" t="n">
        <v>25</v>
      </c>
      <c r="C2647" s="19" t="n">
        <v>18599</v>
      </c>
      <c r="D2647" s="19" t="n">
        <v>464964</v>
      </c>
      <c r="E2647" s="18" t="n">
        <v>1</v>
      </c>
      <c r="F2647" s="20" t="n">
        <f aca="false">($D$2-C2647)/$D$2</f>
        <v>0.25604</v>
      </c>
      <c r="G2647" s="19" t="n">
        <f aca="false">C2647-$D$3</f>
        <v>3599</v>
      </c>
      <c r="H2647" s="18" t="n">
        <f aca="false">E2647*B2647</f>
        <v>25</v>
      </c>
      <c r="I2647" s="19" t="n">
        <f aca="false">G2647*H2647</f>
        <v>89975</v>
      </c>
      <c r="J2647" s="29" t="n">
        <f aca="false">C2647/$D$2</f>
        <v>0.74396</v>
      </c>
      <c r="K2647" s="30" t="n">
        <f aca="false">1/(1+EXP($K$2+($K$3*J2647)))</f>
        <v>0.71879080069285</v>
      </c>
      <c r="L2647" s="31" t="n">
        <f aca="false">(E2647)*(K2647)+(1-E2647)*(1-K2647)</f>
        <v>0.71879080069285</v>
      </c>
      <c r="M2647" s="31" t="n">
        <f aca="false">LN(L2647)</f>
        <v>-0.33018492230036</v>
      </c>
    </row>
    <row r="2648" customFormat="false" ht="13" hidden="false" customHeight="false" outlineLevel="0" collapsed="false">
      <c r="A2648" s="18" t="n">
        <v>2639</v>
      </c>
      <c r="B2648" s="18" t="n">
        <v>36</v>
      </c>
      <c r="C2648" s="19" t="n">
        <v>18209</v>
      </c>
      <c r="D2648" s="19" t="n">
        <v>655506</v>
      </c>
      <c r="E2648" s="18" t="n">
        <v>1</v>
      </c>
      <c r="F2648" s="20" t="n">
        <f aca="false">($D$2-C2648)/$D$2</f>
        <v>0.27164</v>
      </c>
      <c r="G2648" s="19" t="n">
        <f aca="false">C2648-$D$3</f>
        <v>3209</v>
      </c>
      <c r="H2648" s="18" t="n">
        <f aca="false">E2648*B2648</f>
        <v>36</v>
      </c>
      <c r="I2648" s="19" t="n">
        <f aca="false">G2648*H2648</f>
        <v>115524</v>
      </c>
      <c r="J2648" s="29" t="n">
        <f aca="false">C2648/$D$2</f>
        <v>0.72836</v>
      </c>
      <c r="K2648" s="30" t="n">
        <f aca="false">1/(1+EXP($K$2+($K$3*J2648)))</f>
        <v>0.746764877324381</v>
      </c>
      <c r="L2648" s="31" t="n">
        <f aca="false">(E2648)*(K2648)+(1-E2648)*(1-K2648)</f>
        <v>0.746764877324381</v>
      </c>
      <c r="M2648" s="31" t="n">
        <f aca="false">LN(L2648)</f>
        <v>-0.292004899319887</v>
      </c>
    </row>
    <row r="2649" customFormat="false" ht="13" hidden="false" customHeight="false" outlineLevel="0" collapsed="false">
      <c r="A2649" s="18" t="n">
        <v>2640</v>
      </c>
      <c r="B2649" s="18" t="n">
        <v>13</v>
      </c>
      <c r="C2649" s="19" t="n">
        <v>16290</v>
      </c>
      <c r="D2649" s="19" t="n">
        <v>211764</v>
      </c>
      <c r="E2649" s="18" t="n">
        <v>1</v>
      </c>
      <c r="F2649" s="20" t="n">
        <f aca="false">($D$2-C2649)/$D$2</f>
        <v>0.3484</v>
      </c>
      <c r="G2649" s="19" t="n">
        <f aca="false">C2649-$D$3</f>
        <v>1290</v>
      </c>
      <c r="H2649" s="18" t="n">
        <f aca="false">E2649*B2649</f>
        <v>13</v>
      </c>
      <c r="I2649" s="19" t="n">
        <f aca="false">G2649*H2649</f>
        <v>16770</v>
      </c>
      <c r="J2649" s="29" t="n">
        <f aca="false">C2649/$D$2</f>
        <v>0.6516</v>
      </c>
      <c r="K2649" s="30" t="n">
        <f aca="false">1/(1+EXP($K$2+($K$3*J2649)))</f>
        <v>0.856297289567353</v>
      </c>
      <c r="L2649" s="31" t="n">
        <f aca="false">(E2649)*(K2649)+(1-E2649)*(1-K2649)</f>
        <v>0.856297289567353</v>
      </c>
      <c r="M2649" s="31" t="n">
        <f aca="false">LN(L2649)</f>
        <v>-0.15513766223895</v>
      </c>
    </row>
    <row r="2650" customFormat="false" ht="13" hidden="false" customHeight="false" outlineLevel="0" collapsed="false">
      <c r="A2650" s="18" t="n">
        <v>2641</v>
      </c>
      <c r="B2650" s="18" t="n">
        <v>28</v>
      </c>
      <c r="C2650" s="19" t="n">
        <v>20859</v>
      </c>
      <c r="D2650" s="19" t="n">
        <v>584061</v>
      </c>
      <c r="E2650" s="18" t="n">
        <v>1</v>
      </c>
      <c r="F2650" s="20" t="n">
        <f aca="false">($D$2-C2650)/$D$2</f>
        <v>0.16564</v>
      </c>
      <c r="G2650" s="19" t="n">
        <f aca="false">C2650-$D$3</f>
        <v>5859</v>
      </c>
      <c r="H2650" s="18" t="n">
        <f aca="false">E2650*B2650</f>
        <v>28</v>
      </c>
      <c r="I2650" s="19" t="n">
        <f aca="false">G2650*H2650</f>
        <v>164052</v>
      </c>
      <c r="J2650" s="29" t="n">
        <f aca="false">C2650/$D$2</f>
        <v>0.83436</v>
      </c>
      <c r="K2650" s="30" t="n">
        <f aca="false">1/(1+EXP($K$2+($K$3*J2650)))</f>
        <v>0.527480705776691</v>
      </c>
      <c r="L2650" s="31" t="n">
        <f aca="false">(E2650)*(K2650)+(1-E2650)*(1-K2650)</f>
        <v>0.527480705776691</v>
      </c>
      <c r="M2650" s="31" t="n">
        <f aca="false">LN(L2650)</f>
        <v>-0.639642991027513</v>
      </c>
    </row>
    <row r="2651" customFormat="false" ht="13" hidden="false" customHeight="false" outlineLevel="0" collapsed="false">
      <c r="A2651" s="18" t="n">
        <v>2642</v>
      </c>
      <c r="B2651" s="18" t="n">
        <v>20</v>
      </c>
      <c r="C2651" s="19" t="n">
        <v>16965</v>
      </c>
      <c r="D2651" s="19" t="n">
        <v>339307</v>
      </c>
      <c r="E2651" s="18" t="n">
        <v>1</v>
      </c>
      <c r="F2651" s="20" t="n">
        <f aca="false">($D$2-C2651)/$D$2</f>
        <v>0.3214</v>
      </c>
      <c r="G2651" s="19" t="n">
        <f aca="false">C2651-$D$3</f>
        <v>1965</v>
      </c>
      <c r="H2651" s="18" t="n">
        <f aca="false">E2651*B2651</f>
        <v>20</v>
      </c>
      <c r="I2651" s="19" t="n">
        <f aca="false">G2651*H2651</f>
        <v>39300</v>
      </c>
      <c r="J2651" s="29" t="n">
        <f aca="false">C2651/$D$2</f>
        <v>0.6786</v>
      </c>
      <c r="K2651" s="30" t="n">
        <f aca="false">1/(1+EXP($K$2+($K$3*J2651)))</f>
        <v>0.823092170149961</v>
      </c>
      <c r="L2651" s="31" t="n">
        <f aca="false">(E2651)*(K2651)+(1-E2651)*(1-K2651)</f>
        <v>0.823092170149961</v>
      </c>
      <c r="M2651" s="31" t="n">
        <f aca="false">LN(L2651)</f>
        <v>-0.194687091683991</v>
      </c>
    </row>
    <row r="2652" customFormat="false" ht="13" hidden="false" customHeight="false" outlineLevel="0" collapsed="false">
      <c r="A2652" s="18" t="n">
        <v>2643</v>
      </c>
      <c r="B2652" s="18" t="n">
        <v>40</v>
      </c>
      <c r="C2652" s="19" t="n">
        <v>19172</v>
      </c>
      <c r="D2652" s="19" t="n">
        <v>766862</v>
      </c>
      <c r="E2652" s="18" t="n">
        <v>1</v>
      </c>
      <c r="F2652" s="20" t="n">
        <f aca="false">($D$2-C2652)/$D$2</f>
        <v>0.23312</v>
      </c>
      <c r="G2652" s="19" t="n">
        <f aca="false">C2652-$D$3</f>
        <v>4172</v>
      </c>
      <c r="H2652" s="18" t="n">
        <f aca="false">E2652*B2652</f>
        <v>40</v>
      </c>
      <c r="I2652" s="19" t="n">
        <f aca="false">G2652*H2652</f>
        <v>166880</v>
      </c>
      <c r="J2652" s="29" t="n">
        <f aca="false">C2652/$D$2</f>
        <v>0.76688</v>
      </c>
      <c r="K2652" s="30" t="n">
        <f aca="false">1/(1+EXP($K$2+($K$3*J2652)))</f>
        <v>0.674460546088888</v>
      </c>
      <c r="L2652" s="31" t="n">
        <f aca="false">(E2652)*(K2652)+(1-E2652)*(1-K2652)</f>
        <v>0.674460546088888</v>
      </c>
      <c r="M2652" s="31" t="n">
        <f aca="false">LN(L2652)</f>
        <v>-0.393842098612395</v>
      </c>
    </row>
    <row r="2653" customFormat="false" ht="13" hidden="false" customHeight="false" outlineLevel="0" collapsed="false">
      <c r="A2653" s="18" t="n">
        <v>2644</v>
      </c>
      <c r="B2653" s="18" t="n">
        <v>11</v>
      </c>
      <c r="C2653" s="19" t="n">
        <v>22358</v>
      </c>
      <c r="D2653" s="19" t="n">
        <v>245937</v>
      </c>
      <c r="E2653" s="18" t="n">
        <v>1</v>
      </c>
      <c r="F2653" s="20" t="n">
        <f aca="false">($D$2-C2653)/$D$2</f>
        <v>0.10568</v>
      </c>
      <c r="G2653" s="19" t="n">
        <f aca="false">C2653-$D$3</f>
        <v>7358</v>
      </c>
      <c r="H2653" s="18" t="n">
        <f aca="false">E2653*B2653</f>
        <v>11</v>
      </c>
      <c r="I2653" s="19" t="n">
        <f aca="false">G2653*H2653</f>
        <v>80938</v>
      </c>
      <c r="J2653" s="29" t="n">
        <f aca="false">C2653/$D$2</f>
        <v>0.89432</v>
      </c>
      <c r="K2653" s="30" t="n">
        <f aca="false">1/(1+EXP($K$2+($K$3*J2653)))</f>
        <v>0.391872553405982</v>
      </c>
      <c r="L2653" s="31" t="n">
        <f aca="false">(E2653)*(K2653)+(1-E2653)*(1-K2653)</f>
        <v>0.391872553405982</v>
      </c>
      <c r="M2653" s="31" t="n">
        <f aca="false">LN(L2653)</f>
        <v>-0.93681861091656</v>
      </c>
    </row>
    <row r="2654" customFormat="false" ht="13" hidden="false" customHeight="false" outlineLevel="0" collapsed="false">
      <c r="A2654" s="18" t="n">
        <v>2645</v>
      </c>
      <c r="B2654" s="18" t="n">
        <v>30</v>
      </c>
      <c r="C2654" s="19" t="n">
        <v>19921</v>
      </c>
      <c r="D2654" s="19" t="n">
        <v>597643</v>
      </c>
      <c r="E2654" s="18" t="n">
        <v>1</v>
      </c>
      <c r="F2654" s="20" t="n">
        <f aca="false">($D$2-C2654)/$D$2</f>
        <v>0.20316</v>
      </c>
      <c r="G2654" s="19" t="n">
        <f aca="false">C2654-$D$3</f>
        <v>4921</v>
      </c>
      <c r="H2654" s="18" t="n">
        <f aca="false">E2654*B2654</f>
        <v>30</v>
      </c>
      <c r="I2654" s="19" t="n">
        <f aca="false">G2654*H2654</f>
        <v>147630</v>
      </c>
      <c r="J2654" s="29" t="n">
        <f aca="false">C2654/$D$2</f>
        <v>0.79684</v>
      </c>
      <c r="K2654" s="30" t="n">
        <f aca="false">1/(1+EXP($K$2+($K$3*J2654)))</f>
        <v>0.611559450973792</v>
      </c>
      <c r="L2654" s="31" t="n">
        <f aca="false">(E2654)*(K2654)+(1-E2654)*(1-K2654)</f>
        <v>0.611559450973792</v>
      </c>
      <c r="M2654" s="31" t="n">
        <f aca="false">LN(L2654)</f>
        <v>-0.491743107037214</v>
      </c>
    </row>
    <row r="2655" customFormat="false" ht="13" hidden="false" customHeight="false" outlineLevel="0" collapsed="false">
      <c r="A2655" s="18" t="n">
        <v>2646</v>
      </c>
      <c r="B2655" s="18" t="n">
        <v>25</v>
      </c>
      <c r="C2655" s="19" t="n">
        <v>17822</v>
      </c>
      <c r="D2655" s="19" t="n">
        <v>445555</v>
      </c>
      <c r="E2655" s="18" t="n">
        <v>1</v>
      </c>
      <c r="F2655" s="20" t="n">
        <f aca="false">($D$2-C2655)/$D$2</f>
        <v>0.28712</v>
      </c>
      <c r="G2655" s="19" t="n">
        <f aca="false">C2655-$D$3</f>
        <v>2822</v>
      </c>
      <c r="H2655" s="18" t="n">
        <f aca="false">E2655*B2655</f>
        <v>25</v>
      </c>
      <c r="I2655" s="19" t="n">
        <f aca="false">G2655*H2655</f>
        <v>70550</v>
      </c>
      <c r="J2655" s="29" t="n">
        <f aca="false">C2655/$D$2</f>
        <v>0.71288</v>
      </c>
      <c r="K2655" s="30" t="n">
        <f aca="false">1/(1+EXP($K$2+($K$3*J2655)))</f>
        <v>0.772642499908629</v>
      </c>
      <c r="L2655" s="31" t="n">
        <f aca="false">(E2655)*(K2655)+(1-E2655)*(1-K2655)</f>
        <v>0.772642499908629</v>
      </c>
      <c r="M2655" s="31" t="n">
        <f aca="false">LN(L2655)</f>
        <v>-0.257938821320841</v>
      </c>
    </row>
    <row r="2656" customFormat="false" ht="13" hidden="false" customHeight="false" outlineLevel="0" collapsed="false">
      <c r="A2656" s="18" t="n">
        <v>2647</v>
      </c>
      <c r="B2656" s="18" t="n">
        <v>29</v>
      </c>
      <c r="C2656" s="19" t="n">
        <v>18529</v>
      </c>
      <c r="D2656" s="19" t="n">
        <v>537348</v>
      </c>
      <c r="E2656" s="18" t="n">
        <v>1</v>
      </c>
      <c r="F2656" s="20" t="n">
        <f aca="false">($D$2-C2656)/$D$2</f>
        <v>0.25884</v>
      </c>
      <c r="G2656" s="19" t="n">
        <f aca="false">C2656-$D$3</f>
        <v>3529</v>
      </c>
      <c r="H2656" s="18" t="n">
        <f aca="false">E2656*B2656</f>
        <v>29</v>
      </c>
      <c r="I2656" s="19" t="n">
        <f aca="false">G2656*H2656</f>
        <v>102341</v>
      </c>
      <c r="J2656" s="29" t="n">
        <f aca="false">C2656/$D$2</f>
        <v>0.74116</v>
      </c>
      <c r="K2656" s="30" t="n">
        <f aca="false">1/(1+EXP($K$2+($K$3*J2656)))</f>
        <v>0.723948149304694</v>
      </c>
      <c r="L2656" s="31" t="n">
        <f aca="false">(E2656)*(K2656)+(1-E2656)*(1-K2656)</f>
        <v>0.723948149304694</v>
      </c>
      <c r="M2656" s="31" t="n">
        <f aca="false">LN(L2656)</f>
        <v>-0.323035506143507</v>
      </c>
    </row>
    <row r="2657" customFormat="false" ht="13" hidden="false" customHeight="false" outlineLevel="0" collapsed="false">
      <c r="A2657" s="18" t="n">
        <v>2648</v>
      </c>
      <c r="B2657" s="18" t="n">
        <v>14</v>
      </c>
      <c r="C2657" s="19" t="n">
        <v>17596</v>
      </c>
      <c r="D2657" s="19" t="n">
        <v>246349</v>
      </c>
      <c r="E2657" s="18" t="n">
        <v>1</v>
      </c>
      <c r="F2657" s="20" t="n">
        <f aca="false">($D$2-C2657)/$D$2</f>
        <v>0.29616</v>
      </c>
      <c r="G2657" s="19" t="n">
        <f aca="false">C2657-$D$3</f>
        <v>2596</v>
      </c>
      <c r="H2657" s="18" t="n">
        <f aca="false">E2657*B2657</f>
        <v>14</v>
      </c>
      <c r="I2657" s="19" t="n">
        <f aca="false">G2657*H2657</f>
        <v>36344</v>
      </c>
      <c r="J2657" s="29" t="n">
        <f aca="false">C2657/$D$2</f>
        <v>0.70384</v>
      </c>
      <c r="K2657" s="30" t="n">
        <f aca="false">1/(1+EXP($K$2+($K$3*J2657)))</f>
        <v>0.786865945508233</v>
      </c>
      <c r="L2657" s="31" t="n">
        <f aca="false">(E2657)*(K2657)+(1-E2657)*(1-K2657)</f>
        <v>0.786865945508233</v>
      </c>
      <c r="M2657" s="31" t="n">
        <f aca="false">LN(L2657)</f>
        <v>-0.239697381149513</v>
      </c>
    </row>
    <row r="2658" customFormat="false" ht="13" hidden="false" customHeight="false" outlineLevel="0" collapsed="false">
      <c r="A2658" s="18" t="n">
        <v>2649</v>
      </c>
      <c r="B2658" s="18" t="n">
        <v>14</v>
      </c>
      <c r="C2658" s="19" t="n">
        <v>16567</v>
      </c>
      <c r="D2658" s="19" t="n">
        <v>231935</v>
      </c>
      <c r="E2658" s="18" t="n">
        <v>1</v>
      </c>
      <c r="F2658" s="20" t="n">
        <f aca="false">($D$2-C2658)/$D$2</f>
        <v>0.33732</v>
      </c>
      <c r="G2658" s="19" t="n">
        <f aca="false">C2658-$D$3</f>
        <v>1567</v>
      </c>
      <c r="H2658" s="18" t="n">
        <f aca="false">E2658*B2658</f>
        <v>14</v>
      </c>
      <c r="I2658" s="19" t="n">
        <f aca="false">G2658*H2658</f>
        <v>21938</v>
      </c>
      <c r="J2658" s="29" t="n">
        <f aca="false">C2658/$D$2</f>
        <v>0.66268</v>
      </c>
      <c r="K2658" s="30" t="n">
        <f aca="false">1/(1+EXP($K$2+($K$3*J2658)))</f>
        <v>0.843345285107273</v>
      </c>
      <c r="L2658" s="31" t="n">
        <f aca="false">(E2658)*(K2658)+(1-E2658)*(1-K2658)</f>
        <v>0.843345285107273</v>
      </c>
      <c r="M2658" s="31" t="n">
        <f aca="false">LN(L2658)</f>
        <v>-0.170378813965144</v>
      </c>
    </row>
    <row r="2659" customFormat="false" ht="13" hidden="false" customHeight="false" outlineLevel="0" collapsed="false">
      <c r="A2659" s="18" t="n">
        <v>2650</v>
      </c>
      <c r="B2659" s="18" t="n">
        <v>33</v>
      </c>
      <c r="C2659" s="19" t="n">
        <v>19570</v>
      </c>
      <c r="D2659" s="19" t="n">
        <v>645825</v>
      </c>
      <c r="E2659" s="18" t="n">
        <v>1</v>
      </c>
      <c r="F2659" s="20" t="n">
        <f aca="false">($D$2-C2659)/$D$2</f>
        <v>0.2172</v>
      </c>
      <c r="G2659" s="19" t="n">
        <f aca="false">C2659-$D$3</f>
        <v>4570</v>
      </c>
      <c r="H2659" s="18" t="n">
        <f aca="false">E2659*B2659</f>
        <v>33</v>
      </c>
      <c r="I2659" s="19" t="n">
        <f aca="false">G2659*H2659</f>
        <v>150810</v>
      </c>
      <c r="J2659" s="29" t="n">
        <f aca="false">C2659/$D$2</f>
        <v>0.7828</v>
      </c>
      <c r="K2659" s="30" t="n">
        <f aca="false">1/(1+EXP($K$2+($K$3*J2659)))</f>
        <v>0.641650843976598</v>
      </c>
      <c r="L2659" s="31" t="n">
        <f aca="false">(E2659)*(K2659)+(1-E2659)*(1-K2659)</f>
        <v>0.641650843976598</v>
      </c>
      <c r="M2659" s="31" t="n">
        <f aca="false">LN(L2659)</f>
        <v>-0.443710979970163</v>
      </c>
    </row>
    <row r="2660" customFormat="false" ht="13" hidden="false" customHeight="false" outlineLevel="0" collapsed="false">
      <c r="A2660" s="18" t="n">
        <v>2651</v>
      </c>
      <c r="B2660" s="18" t="n">
        <v>28</v>
      </c>
      <c r="C2660" s="19" t="n">
        <v>15231</v>
      </c>
      <c r="D2660" s="19" t="n">
        <v>426460</v>
      </c>
      <c r="E2660" s="18" t="n">
        <v>1</v>
      </c>
      <c r="F2660" s="20" t="n">
        <f aca="false">($D$2-C2660)/$D$2</f>
        <v>0.39076</v>
      </c>
      <c r="G2660" s="19" t="n">
        <f aca="false">C2660-$D$3</f>
        <v>231</v>
      </c>
      <c r="H2660" s="18" t="n">
        <f aca="false">E2660*B2660</f>
        <v>28</v>
      </c>
      <c r="I2660" s="19" t="n">
        <f aca="false">G2660*H2660</f>
        <v>6468</v>
      </c>
      <c r="J2660" s="29" t="n">
        <f aca="false">C2660/$D$2</f>
        <v>0.60924</v>
      </c>
      <c r="K2660" s="30" t="n">
        <f aca="false">1/(1+EXP($K$2+($K$3*J2660)))</f>
        <v>0.897804409546105</v>
      </c>
      <c r="L2660" s="31" t="n">
        <f aca="false">(E2660)*(K2660)+(1-E2660)*(1-K2660)</f>
        <v>0.897804409546105</v>
      </c>
      <c r="M2660" s="31" t="n">
        <f aca="false">LN(L2660)</f>
        <v>-0.107803041144802</v>
      </c>
    </row>
    <row r="2661" customFormat="false" ht="13" hidden="false" customHeight="false" outlineLevel="0" collapsed="false">
      <c r="A2661" s="18" t="n">
        <v>2652</v>
      </c>
      <c r="B2661" s="18" t="n">
        <v>30</v>
      </c>
      <c r="C2661" s="19" t="n">
        <v>19883</v>
      </c>
      <c r="D2661" s="19" t="n">
        <v>596484</v>
      </c>
      <c r="E2661" s="18" t="n">
        <v>1</v>
      </c>
      <c r="F2661" s="20" t="n">
        <f aca="false">($D$2-C2661)/$D$2</f>
        <v>0.20468</v>
      </c>
      <c r="G2661" s="19" t="n">
        <f aca="false">C2661-$D$3</f>
        <v>4883</v>
      </c>
      <c r="H2661" s="18" t="n">
        <f aca="false">E2661*B2661</f>
        <v>30</v>
      </c>
      <c r="I2661" s="19" t="n">
        <f aca="false">G2661*H2661</f>
        <v>146490</v>
      </c>
      <c r="J2661" s="29" t="n">
        <f aca="false">C2661/$D$2</f>
        <v>0.79532</v>
      </c>
      <c r="K2661" s="30" t="n">
        <f aca="false">1/(1+EXP($K$2+($K$3*J2661)))</f>
        <v>0.614863275147052</v>
      </c>
      <c r="L2661" s="31" t="n">
        <f aca="false">(E2661)*(K2661)+(1-E2661)*(1-K2661)</f>
        <v>0.614863275147052</v>
      </c>
      <c r="M2661" s="31" t="n">
        <f aca="false">LN(L2661)</f>
        <v>-0.486355352725731</v>
      </c>
    </row>
    <row r="2662" customFormat="false" ht="13" hidden="false" customHeight="false" outlineLevel="0" collapsed="false">
      <c r="A2662" s="18" t="n">
        <v>2653</v>
      </c>
      <c r="B2662" s="18" t="n">
        <v>17</v>
      </c>
      <c r="C2662" s="19" t="n">
        <v>22479</v>
      </c>
      <c r="D2662" s="19" t="n">
        <v>382145</v>
      </c>
      <c r="E2662" s="18" t="n">
        <v>1</v>
      </c>
      <c r="F2662" s="20" t="n">
        <f aca="false">($D$2-C2662)/$D$2</f>
        <v>0.10084</v>
      </c>
      <c r="G2662" s="19" t="n">
        <f aca="false">C2662-$D$3</f>
        <v>7479</v>
      </c>
      <c r="H2662" s="18" t="n">
        <f aca="false">E2662*B2662</f>
        <v>17</v>
      </c>
      <c r="I2662" s="19" t="n">
        <f aca="false">G2662*H2662</f>
        <v>127143</v>
      </c>
      <c r="J2662" s="29" t="n">
        <f aca="false">C2662/$D$2</f>
        <v>0.89916</v>
      </c>
      <c r="K2662" s="30" t="n">
        <f aca="false">1/(1+EXP($K$2+($K$3*J2662)))</f>
        <v>0.381354689234158</v>
      </c>
      <c r="L2662" s="31" t="n">
        <f aca="false">(E2662)*(K2662)+(1-E2662)*(1-K2662)</f>
        <v>0.381354689234158</v>
      </c>
      <c r="M2662" s="31" t="n">
        <f aca="false">LN(L2662)</f>
        <v>-0.964025394042198</v>
      </c>
    </row>
    <row r="2663" customFormat="false" ht="13" hidden="false" customHeight="false" outlineLevel="0" collapsed="false">
      <c r="A2663" s="18" t="n">
        <v>2654</v>
      </c>
      <c r="B2663" s="18" t="n">
        <v>15</v>
      </c>
      <c r="C2663" s="19" t="n">
        <v>18381</v>
      </c>
      <c r="D2663" s="19" t="n">
        <v>275712</v>
      </c>
      <c r="E2663" s="18" t="n">
        <v>1</v>
      </c>
      <c r="F2663" s="20" t="n">
        <f aca="false">($D$2-C2663)/$D$2</f>
        <v>0.26476</v>
      </c>
      <c r="G2663" s="19" t="n">
        <f aca="false">C2663-$D$3</f>
        <v>3381</v>
      </c>
      <c r="H2663" s="18" t="n">
        <f aca="false">E2663*B2663</f>
        <v>15</v>
      </c>
      <c r="I2663" s="19" t="n">
        <f aca="false">G2663*H2663</f>
        <v>50715</v>
      </c>
      <c r="J2663" s="29" t="n">
        <f aca="false">C2663/$D$2</f>
        <v>0.73524</v>
      </c>
      <c r="K2663" s="30" t="n">
        <f aca="false">1/(1+EXP($K$2+($K$3*J2663)))</f>
        <v>0.734657456598209</v>
      </c>
      <c r="L2663" s="31" t="n">
        <f aca="false">(E2663)*(K2663)+(1-E2663)*(1-K2663)</f>
        <v>0.734657456598209</v>
      </c>
      <c r="M2663" s="31" t="n">
        <f aca="false">LN(L2663)</f>
        <v>-0.308350933846845</v>
      </c>
    </row>
    <row r="2664" customFormat="false" ht="13" hidden="false" customHeight="false" outlineLevel="0" collapsed="false">
      <c r="A2664" s="18" t="n">
        <v>2655</v>
      </c>
      <c r="B2664" s="18" t="n">
        <v>11</v>
      </c>
      <c r="C2664" s="19" t="n">
        <v>16039</v>
      </c>
      <c r="D2664" s="19" t="n">
        <v>176434</v>
      </c>
      <c r="E2664" s="18" t="n">
        <v>1</v>
      </c>
      <c r="F2664" s="20" t="n">
        <f aca="false">($D$2-C2664)/$D$2</f>
        <v>0.35844</v>
      </c>
      <c r="G2664" s="19" t="n">
        <f aca="false">C2664-$D$3</f>
        <v>1039</v>
      </c>
      <c r="H2664" s="18" t="n">
        <f aca="false">E2664*B2664</f>
        <v>11</v>
      </c>
      <c r="I2664" s="19" t="n">
        <f aca="false">G2664*H2664</f>
        <v>11429</v>
      </c>
      <c r="J2664" s="29" t="n">
        <f aca="false">C2664/$D$2</f>
        <v>0.64156</v>
      </c>
      <c r="K2664" s="30" t="n">
        <f aca="false">1/(1+EXP($K$2+($K$3*J2664)))</f>
        <v>0.867252216023596</v>
      </c>
      <c r="L2664" s="31" t="n">
        <f aca="false">(E2664)*(K2664)+(1-E2664)*(1-K2664)</f>
        <v>0.867252216023596</v>
      </c>
      <c r="M2664" s="31" t="n">
        <f aca="false">LN(L2664)</f>
        <v>-0.142425437905106</v>
      </c>
    </row>
    <row r="2665" customFormat="false" ht="13" hidden="false" customHeight="false" outlineLevel="0" collapsed="false">
      <c r="A2665" s="18" t="n">
        <v>2656</v>
      </c>
      <c r="B2665" s="18" t="n">
        <v>14</v>
      </c>
      <c r="C2665" s="19" t="n">
        <v>16813</v>
      </c>
      <c r="D2665" s="19" t="n">
        <v>235382</v>
      </c>
      <c r="E2665" s="18" t="n">
        <v>1</v>
      </c>
      <c r="F2665" s="20" t="n">
        <f aca="false">($D$2-C2665)/$D$2</f>
        <v>0.32748</v>
      </c>
      <c r="G2665" s="19" t="n">
        <f aca="false">C2665-$D$3</f>
        <v>1813</v>
      </c>
      <c r="H2665" s="18" t="n">
        <f aca="false">E2665*B2665</f>
        <v>14</v>
      </c>
      <c r="I2665" s="19" t="n">
        <f aca="false">G2665*H2665</f>
        <v>25382</v>
      </c>
      <c r="J2665" s="29" t="n">
        <f aca="false">C2665/$D$2</f>
        <v>0.67252</v>
      </c>
      <c r="K2665" s="30" t="n">
        <f aca="false">1/(1+EXP($K$2+($K$3*J2665)))</f>
        <v>0.831059844496287</v>
      </c>
      <c r="L2665" s="31" t="n">
        <f aca="false">(E2665)*(K2665)+(1-E2665)*(1-K2665)</f>
        <v>0.831059844496287</v>
      </c>
      <c r="M2665" s="31" t="n">
        <f aca="false">LN(L2665)</f>
        <v>-0.185053471681998</v>
      </c>
    </row>
    <row r="2666" customFormat="false" ht="13" hidden="false" customHeight="false" outlineLevel="0" collapsed="false">
      <c r="A2666" s="18" t="n">
        <v>2657</v>
      </c>
      <c r="B2666" s="18" t="n">
        <v>10</v>
      </c>
      <c r="C2666" s="19" t="n">
        <v>18604</v>
      </c>
      <c r="D2666" s="19" t="n">
        <v>186044</v>
      </c>
      <c r="E2666" s="18" t="n">
        <v>1</v>
      </c>
      <c r="F2666" s="20" t="n">
        <f aca="false">($D$2-C2666)/$D$2</f>
        <v>0.25584</v>
      </c>
      <c r="G2666" s="19" t="n">
        <f aca="false">C2666-$D$3</f>
        <v>3604</v>
      </c>
      <c r="H2666" s="18" t="n">
        <f aca="false">E2666*B2666</f>
        <v>10</v>
      </c>
      <c r="I2666" s="19" t="n">
        <f aca="false">G2666*H2666</f>
        <v>36040</v>
      </c>
      <c r="J2666" s="29" t="n">
        <f aca="false">C2666/$D$2</f>
        <v>0.74416</v>
      </c>
      <c r="K2666" s="30" t="n">
        <f aca="false">1/(1+EXP($K$2+($K$3*J2666)))</f>
        <v>0.718420181794465</v>
      </c>
      <c r="L2666" s="31" t="n">
        <f aca="false">(E2666)*(K2666)+(1-E2666)*(1-K2666)</f>
        <v>0.718420181794465</v>
      </c>
      <c r="M2666" s="31" t="n">
        <f aca="false">LN(L2666)</f>
        <v>-0.33070066969043</v>
      </c>
    </row>
    <row r="2667" customFormat="false" ht="13" hidden="false" customHeight="false" outlineLevel="0" collapsed="false">
      <c r="A2667" s="18" t="n">
        <v>2658</v>
      </c>
      <c r="B2667" s="18" t="n">
        <v>20</v>
      </c>
      <c r="C2667" s="19" t="n">
        <v>15232</v>
      </c>
      <c r="D2667" s="19" t="n">
        <v>304636</v>
      </c>
      <c r="E2667" s="18" t="n">
        <v>1</v>
      </c>
      <c r="F2667" s="20" t="n">
        <f aca="false">($D$2-C2667)/$D$2</f>
        <v>0.39072</v>
      </c>
      <c r="G2667" s="19" t="n">
        <f aca="false">C2667-$D$3</f>
        <v>232</v>
      </c>
      <c r="H2667" s="18" t="n">
        <f aca="false">E2667*B2667</f>
        <v>20</v>
      </c>
      <c r="I2667" s="19" t="n">
        <f aca="false">G2667*H2667</f>
        <v>4640</v>
      </c>
      <c r="J2667" s="29" t="n">
        <f aca="false">C2667/$D$2</f>
        <v>0.60928</v>
      </c>
      <c r="K2667" s="30" t="n">
        <f aca="false">1/(1+EXP($K$2+($K$3*J2667)))</f>
        <v>0.897770771661603</v>
      </c>
      <c r="L2667" s="31" t="n">
        <f aca="false">(E2667)*(K2667)+(1-E2667)*(1-K2667)</f>
        <v>0.897770771661603</v>
      </c>
      <c r="M2667" s="31" t="n">
        <f aca="false">LN(L2667)</f>
        <v>-0.107840508675939</v>
      </c>
    </row>
    <row r="2668" customFormat="false" ht="13" hidden="false" customHeight="false" outlineLevel="0" collapsed="false">
      <c r="A2668" s="18" t="n">
        <v>2659</v>
      </c>
      <c r="B2668" s="18" t="n">
        <v>35</v>
      </c>
      <c r="C2668" s="19" t="n">
        <v>18004</v>
      </c>
      <c r="D2668" s="19" t="n">
        <v>630131</v>
      </c>
      <c r="E2668" s="18" t="n">
        <v>1</v>
      </c>
      <c r="F2668" s="20" t="n">
        <f aca="false">($D$2-C2668)/$D$2</f>
        <v>0.27984</v>
      </c>
      <c r="G2668" s="19" t="n">
        <f aca="false">C2668-$D$3</f>
        <v>3004</v>
      </c>
      <c r="H2668" s="18" t="n">
        <f aca="false">E2668*B2668</f>
        <v>35</v>
      </c>
      <c r="I2668" s="19" t="n">
        <f aca="false">G2668*H2668</f>
        <v>105140</v>
      </c>
      <c r="J2668" s="29" t="n">
        <f aca="false">C2668/$D$2</f>
        <v>0.72016</v>
      </c>
      <c r="K2668" s="30" t="n">
        <f aca="false">1/(1+EXP($K$2+($K$3*J2668)))</f>
        <v>0.760710343317661</v>
      </c>
      <c r="L2668" s="31" t="n">
        <f aca="false">(E2668)*(K2668)+(1-E2668)*(1-K2668)</f>
        <v>0.760710343317661</v>
      </c>
      <c r="M2668" s="31" t="n">
        <f aca="false">LN(L2668)</f>
        <v>-0.273502619966469</v>
      </c>
    </row>
    <row r="2669" customFormat="false" ht="13" hidden="false" customHeight="false" outlineLevel="0" collapsed="false">
      <c r="A2669" s="18" t="n">
        <v>2660</v>
      </c>
      <c r="B2669" s="18" t="n">
        <v>19</v>
      </c>
      <c r="C2669" s="19" t="n">
        <v>21813</v>
      </c>
      <c r="D2669" s="19" t="n">
        <v>414452</v>
      </c>
      <c r="E2669" s="18" t="n">
        <v>1</v>
      </c>
      <c r="F2669" s="20" t="n">
        <f aca="false">($D$2-C2669)/$D$2</f>
        <v>0.12748</v>
      </c>
      <c r="G2669" s="19" t="n">
        <f aca="false">C2669-$D$3</f>
        <v>6813</v>
      </c>
      <c r="H2669" s="18" t="n">
        <f aca="false">E2669*B2669</f>
        <v>19</v>
      </c>
      <c r="I2669" s="19" t="n">
        <f aca="false">G2669*H2669</f>
        <v>129447</v>
      </c>
      <c r="J2669" s="29" t="n">
        <f aca="false">C2669/$D$2</f>
        <v>0.87252</v>
      </c>
      <c r="K2669" s="30" t="n">
        <f aca="false">1/(1+EXP($K$2+($K$3*J2669)))</f>
        <v>0.440367756489439</v>
      </c>
      <c r="L2669" s="31" t="n">
        <f aca="false">(E2669)*(K2669)+(1-E2669)*(1-K2669)</f>
        <v>0.440367756489439</v>
      </c>
      <c r="M2669" s="31" t="n">
        <f aca="false">LN(L2669)</f>
        <v>-0.820145090961402</v>
      </c>
    </row>
    <row r="2670" customFormat="false" ht="13" hidden="false" customHeight="false" outlineLevel="0" collapsed="false">
      <c r="A2670" s="18" t="n">
        <v>2661</v>
      </c>
      <c r="B2670" s="18" t="n">
        <v>23</v>
      </c>
      <c r="C2670" s="19" t="n">
        <v>20184</v>
      </c>
      <c r="D2670" s="19" t="n">
        <v>464235</v>
      </c>
      <c r="E2670" s="18" t="n">
        <v>1</v>
      </c>
      <c r="F2670" s="20" t="n">
        <f aca="false">($D$2-C2670)/$D$2</f>
        <v>0.19264</v>
      </c>
      <c r="G2670" s="19" t="n">
        <f aca="false">C2670-$D$3</f>
        <v>5184</v>
      </c>
      <c r="H2670" s="18" t="n">
        <f aca="false">E2670*B2670</f>
        <v>23</v>
      </c>
      <c r="I2670" s="19" t="n">
        <f aca="false">G2670*H2670</f>
        <v>119232</v>
      </c>
      <c r="J2670" s="29" t="n">
        <f aca="false">C2670/$D$2</f>
        <v>0.80736</v>
      </c>
      <c r="K2670" s="30" t="n">
        <f aca="false">1/(1+EXP($K$2+($K$3*J2670)))</f>
        <v>0.58842672712565</v>
      </c>
      <c r="L2670" s="31" t="n">
        <f aca="false">(E2670)*(K2670)+(1-E2670)*(1-K2670)</f>
        <v>0.58842672712565</v>
      </c>
      <c r="M2670" s="31" t="n">
        <f aca="false">LN(L2670)</f>
        <v>-0.530302867891412</v>
      </c>
    </row>
    <row r="2671" customFormat="false" ht="13" hidden="false" customHeight="false" outlineLevel="0" collapsed="false">
      <c r="A2671" s="18" t="n">
        <v>2662</v>
      </c>
      <c r="B2671" s="18" t="n">
        <v>21</v>
      </c>
      <c r="C2671" s="19" t="n">
        <v>15376</v>
      </c>
      <c r="D2671" s="19" t="n">
        <v>322896</v>
      </c>
      <c r="E2671" s="18" t="n">
        <v>1</v>
      </c>
      <c r="F2671" s="20" t="n">
        <f aca="false">($D$2-C2671)/$D$2</f>
        <v>0.38496</v>
      </c>
      <c r="G2671" s="19" t="n">
        <f aca="false">C2671-$D$3</f>
        <v>376</v>
      </c>
      <c r="H2671" s="18" t="n">
        <f aca="false">E2671*B2671</f>
        <v>21</v>
      </c>
      <c r="I2671" s="19" t="n">
        <f aca="false">G2671*H2671</f>
        <v>7896</v>
      </c>
      <c r="J2671" s="29" t="n">
        <f aca="false">C2671/$D$2</f>
        <v>0.61504</v>
      </c>
      <c r="K2671" s="30" t="n">
        <f aca="false">1/(1+EXP($K$2+($K$3*J2671)))</f>
        <v>0.892823482900816</v>
      </c>
      <c r="L2671" s="31" t="n">
        <f aca="false">(E2671)*(K2671)+(1-E2671)*(1-K2671)</f>
        <v>0.892823482900816</v>
      </c>
      <c r="M2671" s="31" t="n">
        <f aca="false">LN(L2671)</f>
        <v>-0.11336638516872</v>
      </c>
    </row>
    <row r="2672" customFormat="false" ht="13" hidden="false" customHeight="false" outlineLevel="0" collapsed="false">
      <c r="A2672" s="18" t="n">
        <v>2663</v>
      </c>
      <c r="B2672" s="18" t="n">
        <v>16</v>
      </c>
      <c r="C2672" s="19" t="n">
        <v>19966</v>
      </c>
      <c r="D2672" s="19" t="n">
        <v>319460</v>
      </c>
      <c r="E2672" s="18" t="n">
        <v>1</v>
      </c>
      <c r="F2672" s="20" t="n">
        <f aca="false">($D$2-C2672)/$D$2</f>
        <v>0.20136</v>
      </c>
      <c r="G2672" s="19" t="n">
        <f aca="false">C2672-$D$3</f>
        <v>4966</v>
      </c>
      <c r="H2672" s="18" t="n">
        <f aca="false">E2672*B2672</f>
        <v>16</v>
      </c>
      <c r="I2672" s="19" t="n">
        <f aca="false">G2672*H2672</f>
        <v>79456</v>
      </c>
      <c r="J2672" s="29" t="n">
        <f aca="false">C2672/$D$2</f>
        <v>0.79864</v>
      </c>
      <c r="K2672" s="30" t="n">
        <f aca="false">1/(1+EXP($K$2+($K$3*J2672)))</f>
        <v>0.607633749428979</v>
      </c>
      <c r="L2672" s="31" t="n">
        <f aca="false">(E2672)*(K2672)+(1-E2672)*(1-K2672)</f>
        <v>0.607633749428979</v>
      </c>
      <c r="M2672" s="31" t="n">
        <f aca="false">LN(L2672)</f>
        <v>-0.498182964330796</v>
      </c>
    </row>
    <row r="2673" customFormat="false" ht="13" hidden="false" customHeight="false" outlineLevel="0" collapsed="false">
      <c r="A2673" s="18" t="n">
        <v>2664</v>
      </c>
      <c r="B2673" s="18" t="n">
        <v>32</v>
      </c>
      <c r="C2673" s="19" t="n">
        <v>19981</v>
      </c>
      <c r="D2673" s="19" t="n">
        <v>639397</v>
      </c>
      <c r="E2673" s="18" t="n">
        <v>1</v>
      </c>
      <c r="F2673" s="20" t="n">
        <f aca="false">($D$2-C2673)/$D$2</f>
        <v>0.20076</v>
      </c>
      <c r="G2673" s="19" t="n">
        <f aca="false">C2673-$D$3</f>
        <v>4981</v>
      </c>
      <c r="H2673" s="18" t="n">
        <f aca="false">E2673*B2673</f>
        <v>32</v>
      </c>
      <c r="I2673" s="19" t="n">
        <f aca="false">G2673*H2673</f>
        <v>159392</v>
      </c>
      <c r="J2673" s="29" t="n">
        <f aca="false">C2673/$D$2</f>
        <v>0.79924</v>
      </c>
      <c r="K2673" s="30" t="n">
        <f aca="false">1/(1+EXP($K$2+($K$3*J2673)))</f>
        <v>0.606322056274563</v>
      </c>
      <c r="L2673" s="31" t="n">
        <f aca="false">(E2673)*(K2673)+(1-E2673)*(1-K2673)</f>
        <v>0.606322056274563</v>
      </c>
      <c r="M2673" s="31" t="n">
        <f aca="false">LN(L2673)</f>
        <v>-0.500343988082605</v>
      </c>
    </row>
    <row r="2674" customFormat="false" ht="13" hidden="false" customHeight="false" outlineLevel="0" collapsed="false">
      <c r="A2674" s="18" t="n">
        <v>2665</v>
      </c>
      <c r="B2674" s="18" t="n">
        <v>26</v>
      </c>
      <c r="C2674" s="19" t="n">
        <v>18146</v>
      </c>
      <c r="D2674" s="19" t="n">
        <v>471807</v>
      </c>
      <c r="E2674" s="18" t="n">
        <v>1</v>
      </c>
      <c r="F2674" s="20" t="n">
        <f aca="false">($D$2-C2674)/$D$2</f>
        <v>0.27416</v>
      </c>
      <c r="G2674" s="19" t="n">
        <f aca="false">C2674-$D$3</f>
        <v>3146</v>
      </c>
      <c r="H2674" s="18" t="n">
        <f aca="false">E2674*B2674</f>
        <v>26</v>
      </c>
      <c r="I2674" s="19" t="n">
        <f aca="false">G2674*H2674</f>
        <v>81796</v>
      </c>
      <c r="J2674" s="29" t="n">
        <f aca="false">C2674/$D$2</f>
        <v>0.72584</v>
      </c>
      <c r="K2674" s="30" t="n">
        <f aca="false">1/(1+EXP($K$2+($K$3*J2674)))</f>
        <v>0.751107106593217</v>
      </c>
      <c r="L2674" s="31" t="n">
        <f aca="false">(E2674)*(K2674)+(1-E2674)*(1-K2674)</f>
        <v>0.751107106593217</v>
      </c>
      <c r="M2674" s="31" t="n">
        <f aca="false">LN(L2674)</f>
        <v>-0.286207018754293</v>
      </c>
    </row>
    <row r="2675" customFormat="false" ht="13" hidden="false" customHeight="false" outlineLevel="0" collapsed="false">
      <c r="A2675" s="18" t="n">
        <v>2666</v>
      </c>
      <c r="B2675" s="18" t="n">
        <v>13</v>
      </c>
      <c r="C2675" s="19" t="n">
        <v>20098</v>
      </c>
      <c r="D2675" s="19" t="n">
        <v>261279</v>
      </c>
      <c r="E2675" s="18" t="n">
        <v>1</v>
      </c>
      <c r="F2675" s="20" t="n">
        <f aca="false">($D$2-C2675)/$D$2</f>
        <v>0.19608</v>
      </c>
      <c r="G2675" s="19" t="n">
        <f aca="false">C2675-$D$3</f>
        <v>5098</v>
      </c>
      <c r="H2675" s="18" t="n">
        <f aca="false">E2675*B2675</f>
        <v>13</v>
      </c>
      <c r="I2675" s="19" t="n">
        <f aca="false">G2675*H2675</f>
        <v>66274</v>
      </c>
      <c r="J2675" s="29" t="n">
        <f aca="false">C2675/$D$2</f>
        <v>0.80392</v>
      </c>
      <c r="K2675" s="30" t="n">
        <f aca="false">1/(1+EXP($K$2+($K$3*J2675)))</f>
        <v>0.596039530848618</v>
      </c>
      <c r="L2675" s="31" t="n">
        <f aca="false">(E2675)*(K2675)+(1-E2675)*(1-K2675)</f>
        <v>0.596039530848618</v>
      </c>
      <c r="M2675" s="31" t="n">
        <f aca="false">LN(L2675)</f>
        <v>-0.51744828718911</v>
      </c>
    </row>
    <row r="2676" customFormat="false" ht="13" hidden="false" customHeight="false" outlineLevel="0" collapsed="false">
      <c r="A2676" s="18" t="n">
        <v>2667</v>
      </c>
      <c r="B2676" s="18" t="n">
        <v>19</v>
      </c>
      <c r="C2676" s="19" t="n">
        <v>16950</v>
      </c>
      <c r="D2676" s="19" t="n">
        <v>322052</v>
      </c>
      <c r="E2676" s="18" t="n">
        <v>1</v>
      </c>
      <c r="F2676" s="20" t="n">
        <f aca="false">($D$2-C2676)/$D$2</f>
        <v>0.322</v>
      </c>
      <c r="G2676" s="19" t="n">
        <f aca="false">C2676-$D$3</f>
        <v>1950</v>
      </c>
      <c r="H2676" s="18" t="n">
        <f aca="false">E2676*B2676</f>
        <v>19</v>
      </c>
      <c r="I2676" s="19" t="n">
        <f aca="false">G2676*H2676</f>
        <v>37050</v>
      </c>
      <c r="J2676" s="29" t="n">
        <f aca="false">C2676/$D$2</f>
        <v>0.678</v>
      </c>
      <c r="K2676" s="30" t="n">
        <f aca="false">1/(1+EXP($K$2+($K$3*J2676)))</f>
        <v>0.823891390070522</v>
      </c>
      <c r="L2676" s="31" t="n">
        <f aca="false">(E2676)*(K2676)+(1-E2676)*(1-K2676)</f>
        <v>0.823891390070522</v>
      </c>
      <c r="M2676" s="31" t="n">
        <f aca="false">LN(L2676)</f>
        <v>-0.193716565926968</v>
      </c>
    </row>
    <row r="2677" customFormat="false" ht="13" hidden="false" customHeight="false" outlineLevel="0" collapsed="false">
      <c r="A2677" s="18" t="n">
        <v>2668</v>
      </c>
      <c r="B2677" s="18" t="n">
        <v>12</v>
      </c>
      <c r="C2677" s="19" t="n">
        <v>21768</v>
      </c>
      <c r="D2677" s="19" t="n">
        <v>261211</v>
      </c>
      <c r="E2677" s="18" t="n">
        <v>1</v>
      </c>
      <c r="F2677" s="20" t="n">
        <f aca="false">($D$2-C2677)/$D$2</f>
        <v>0.12928</v>
      </c>
      <c r="G2677" s="19" t="n">
        <f aca="false">C2677-$D$3</f>
        <v>6768</v>
      </c>
      <c r="H2677" s="18" t="n">
        <f aca="false">E2677*B2677</f>
        <v>12</v>
      </c>
      <c r="I2677" s="19" t="n">
        <f aca="false">G2677*H2677</f>
        <v>81216</v>
      </c>
      <c r="J2677" s="29" t="n">
        <f aca="false">C2677/$D$2</f>
        <v>0.87072</v>
      </c>
      <c r="K2677" s="30" t="n">
        <f aca="false">1/(1+EXP($K$2+($K$3*J2677)))</f>
        <v>0.444436869587788</v>
      </c>
      <c r="L2677" s="31" t="n">
        <f aca="false">(E2677)*(K2677)+(1-E2677)*(1-K2677)</f>
        <v>0.444436869587788</v>
      </c>
      <c r="M2677" s="31" t="n">
        <f aca="false">LN(L2677)</f>
        <v>-0.810947259789046</v>
      </c>
    </row>
    <row r="2678" customFormat="false" ht="13" hidden="false" customHeight="false" outlineLevel="0" collapsed="false">
      <c r="A2678" s="18" t="n">
        <v>2669</v>
      </c>
      <c r="B2678" s="18" t="n">
        <v>11</v>
      </c>
      <c r="C2678" s="19" t="n">
        <v>17277</v>
      </c>
      <c r="D2678" s="19" t="n">
        <v>190047</v>
      </c>
      <c r="E2678" s="18" t="n">
        <v>1</v>
      </c>
      <c r="F2678" s="20" t="n">
        <f aca="false">($D$2-C2678)/$D$2</f>
        <v>0.30892</v>
      </c>
      <c r="G2678" s="19" t="n">
        <f aca="false">C2678-$D$3</f>
        <v>2277</v>
      </c>
      <c r="H2678" s="18" t="n">
        <f aca="false">E2678*B2678</f>
        <v>11</v>
      </c>
      <c r="I2678" s="19" t="n">
        <f aca="false">G2678*H2678</f>
        <v>25047</v>
      </c>
      <c r="J2678" s="29" t="n">
        <f aca="false">C2678/$D$2</f>
        <v>0.69108</v>
      </c>
      <c r="K2678" s="30" t="n">
        <f aca="false">1/(1+EXP($K$2+($K$3*J2678)))</f>
        <v>0.805819389165773</v>
      </c>
      <c r="L2678" s="31" t="n">
        <f aca="false">(E2678)*(K2678)+(1-E2678)*(1-K2678)</f>
        <v>0.805819389165773</v>
      </c>
      <c r="M2678" s="31" t="n">
        <f aca="false">LN(L2678)</f>
        <v>-0.215895644506714</v>
      </c>
    </row>
    <row r="2679" customFormat="false" ht="13" hidden="false" customHeight="false" outlineLevel="0" collapsed="false">
      <c r="A2679" s="18" t="n">
        <v>2670</v>
      </c>
      <c r="B2679" s="18" t="n">
        <v>17</v>
      </c>
      <c r="C2679" s="19" t="n">
        <v>16267</v>
      </c>
      <c r="D2679" s="19" t="n">
        <v>276534</v>
      </c>
      <c r="E2679" s="18" t="n">
        <v>1</v>
      </c>
      <c r="F2679" s="20" t="n">
        <f aca="false">($D$2-C2679)/$D$2</f>
        <v>0.34932</v>
      </c>
      <c r="G2679" s="19" t="n">
        <f aca="false">C2679-$D$3</f>
        <v>1267</v>
      </c>
      <c r="H2679" s="18" t="n">
        <f aca="false">E2679*B2679</f>
        <v>17</v>
      </c>
      <c r="I2679" s="19" t="n">
        <f aca="false">G2679*H2679</f>
        <v>21539</v>
      </c>
      <c r="J2679" s="29" t="n">
        <f aca="false">C2679/$D$2</f>
        <v>0.65068</v>
      </c>
      <c r="K2679" s="30" t="n">
        <f aca="false">1/(1+EXP($K$2+($K$3*J2679)))</f>
        <v>0.857331630267597</v>
      </c>
      <c r="L2679" s="31" t="n">
        <f aca="false">(E2679)*(K2679)+(1-E2679)*(1-K2679)</f>
        <v>0.857331630267597</v>
      </c>
      <c r="M2679" s="31" t="n">
        <f aca="false">LN(L2679)</f>
        <v>-0.153930468763298</v>
      </c>
    </row>
    <row r="2680" customFormat="false" ht="13" hidden="false" customHeight="false" outlineLevel="0" collapsed="false">
      <c r="A2680" s="18" t="n">
        <v>2671</v>
      </c>
      <c r="B2680" s="18" t="n">
        <v>19</v>
      </c>
      <c r="C2680" s="19" t="n">
        <v>18089</v>
      </c>
      <c r="D2680" s="19" t="n">
        <v>343688</v>
      </c>
      <c r="E2680" s="18" t="n">
        <v>1</v>
      </c>
      <c r="F2680" s="20" t="n">
        <f aca="false">($D$2-C2680)/$D$2</f>
        <v>0.27644</v>
      </c>
      <c r="G2680" s="19" t="n">
        <f aca="false">C2680-$D$3</f>
        <v>3089</v>
      </c>
      <c r="H2680" s="18" t="n">
        <f aca="false">E2680*B2680</f>
        <v>19</v>
      </c>
      <c r="I2680" s="19" t="n">
        <f aca="false">G2680*H2680</f>
        <v>58691</v>
      </c>
      <c r="J2680" s="29" t="n">
        <f aca="false">C2680/$D$2</f>
        <v>0.72356</v>
      </c>
      <c r="K2680" s="30" t="n">
        <f aca="false">1/(1+EXP($K$2+($K$3*J2680)))</f>
        <v>0.754992654870881</v>
      </c>
      <c r="L2680" s="31" t="n">
        <f aca="false">(E2680)*(K2680)+(1-E2680)*(1-K2680)</f>
        <v>0.754992654870881</v>
      </c>
      <c r="M2680" s="31" t="n">
        <f aca="false">LN(L2680)</f>
        <v>-0.281047258428276</v>
      </c>
    </row>
    <row r="2681" customFormat="false" ht="13" hidden="false" customHeight="false" outlineLevel="0" collapsed="false">
      <c r="A2681" s="18" t="n">
        <v>2672</v>
      </c>
      <c r="B2681" s="18" t="n">
        <v>45</v>
      </c>
      <c r="C2681" s="19" t="n">
        <v>16710</v>
      </c>
      <c r="D2681" s="19" t="n">
        <v>751955</v>
      </c>
      <c r="E2681" s="18" t="n">
        <v>1</v>
      </c>
      <c r="F2681" s="20" t="n">
        <f aca="false">($D$2-C2681)/$D$2</f>
        <v>0.3316</v>
      </c>
      <c r="G2681" s="19" t="n">
        <f aca="false">C2681-$D$3</f>
        <v>1710</v>
      </c>
      <c r="H2681" s="18" t="n">
        <f aca="false">E2681*B2681</f>
        <v>45</v>
      </c>
      <c r="I2681" s="19" t="n">
        <f aca="false">G2681*H2681</f>
        <v>76950</v>
      </c>
      <c r="J2681" s="29" t="n">
        <f aca="false">C2681/$D$2</f>
        <v>0.6684</v>
      </c>
      <c r="K2681" s="30" t="n">
        <f aca="false">1/(1+EXP($K$2+($K$3*J2681)))</f>
        <v>0.836294740612903</v>
      </c>
      <c r="L2681" s="31" t="n">
        <f aca="false">(E2681)*(K2681)+(1-E2681)*(1-K2681)</f>
        <v>0.836294740612903</v>
      </c>
      <c r="M2681" s="31" t="n">
        <f aca="false">LN(L2681)</f>
        <v>-0.178774167490549</v>
      </c>
    </row>
    <row r="2682" customFormat="false" ht="13" hidden="false" customHeight="false" outlineLevel="0" collapsed="false">
      <c r="A2682" s="18" t="n">
        <v>2673</v>
      </c>
      <c r="B2682" s="18" t="n">
        <v>29</v>
      </c>
      <c r="C2682" s="19" t="n">
        <v>20790</v>
      </c>
      <c r="D2682" s="19" t="n">
        <v>602916</v>
      </c>
      <c r="E2682" s="18" t="n">
        <v>1</v>
      </c>
      <c r="F2682" s="20" t="n">
        <f aca="false">($D$2-C2682)/$D$2</f>
        <v>0.1684</v>
      </c>
      <c r="G2682" s="19" t="n">
        <f aca="false">C2682-$D$3</f>
        <v>5790</v>
      </c>
      <c r="H2682" s="18" t="n">
        <f aca="false">E2682*B2682</f>
        <v>29</v>
      </c>
      <c r="I2682" s="19" t="n">
        <f aca="false">G2682*H2682</f>
        <v>167910</v>
      </c>
      <c r="J2682" s="29" t="n">
        <f aca="false">C2682/$D$2</f>
        <v>0.8316</v>
      </c>
      <c r="K2682" s="30" t="n">
        <f aca="false">1/(1+EXP($K$2+($K$3*J2682)))</f>
        <v>0.53378014332163</v>
      </c>
      <c r="L2682" s="31" t="n">
        <f aca="false">(E2682)*(K2682)+(1-E2682)*(1-K2682)</f>
        <v>0.53378014332163</v>
      </c>
      <c r="M2682" s="31" t="n">
        <f aca="false">LN(L2682)</f>
        <v>-0.627771241426664</v>
      </c>
    </row>
    <row r="2683" customFormat="false" ht="13" hidden="false" customHeight="false" outlineLevel="0" collapsed="false">
      <c r="A2683" s="18" t="n">
        <v>2674</v>
      </c>
      <c r="B2683" s="18" t="n">
        <v>25</v>
      </c>
      <c r="C2683" s="19" t="n">
        <v>18180</v>
      </c>
      <c r="D2683" s="19" t="n">
        <v>454499</v>
      </c>
      <c r="E2683" s="18" t="n">
        <v>1</v>
      </c>
      <c r="F2683" s="20" t="n">
        <f aca="false">($D$2-C2683)/$D$2</f>
        <v>0.2728</v>
      </c>
      <c r="G2683" s="19" t="n">
        <f aca="false">C2683-$D$3</f>
        <v>3180</v>
      </c>
      <c r="H2683" s="18" t="n">
        <f aca="false">E2683*B2683</f>
        <v>25</v>
      </c>
      <c r="I2683" s="19" t="n">
        <f aca="false">G2683*H2683</f>
        <v>79500</v>
      </c>
      <c r="J2683" s="29" t="n">
        <f aca="false">C2683/$D$2</f>
        <v>0.7272</v>
      </c>
      <c r="K2683" s="30" t="n">
        <f aca="false">1/(1+EXP($K$2+($K$3*J2683)))</f>
        <v>0.748769882250721</v>
      </c>
      <c r="L2683" s="31" t="n">
        <f aca="false">(E2683)*(K2683)+(1-E2683)*(1-K2683)</f>
        <v>0.748769882250721</v>
      </c>
      <c r="M2683" s="31" t="n">
        <f aca="false">LN(L2683)</f>
        <v>-0.289323575980859</v>
      </c>
    </row>
    <row r="2684" customFormat="false" ht="13" hidden="false" customHeight="false" outlineLevel="0" collapsed="false">
      <c r="A2684" s="18" t="n">
        <v>2675</v>
      </c>
      <c r="B2684" s="18" t="n">
        <v>18</v>
      </c>
      <c r="C2684" s="19" t="n">
        <v>15656</v>
      </c>
      <c r="D2684" s="19" t="n">
        <v>281809</v>
      </c>
      <c r="E2684" s="18" t="n">
        <v>1</v>
      </c>
      <c r="F2684" s="20" t="n">
        <f aca="false">($D$2-C2684)/$D$2</f>
        <v>0.37376</v>
      </c>
      <c r="G2684" s="19" t="n">
        <f aca="false">C2684-$D$3</f>
        <v>656</v>
      </c>
      <c r="H2684" s="18" t="n">
        <f aca="false">E2684*B2684</f>
        <v>18</v>
      </c>
      <c r="I2684" s="19" t="n">
        <f aca="false">G2684*H2684</f>
        <v>11808</v>
      </c>
      <c r="J2684" s="29" t="n">
        <f aca="false">C2684/$D$2</f>
        <v>0.62624</v>
      </c>
      <c r="K2684" s="30" t="n">
        <f aca="false">1/(1+EXP($K$2+($K$3*J2684)))</f>
        <v>0.882598780232916</v>
      </c>
      <c r="L2684" s="31" t="n">
        <f aca="false">(E2684)*(K2684)+(1-E2684)*(1-K2684)</f>
        <v>0.882598780232916</v>
      </c>
      <c r="M2684" s="31" t="n">
        <f aca="false">LN(L2684)</f>
        <v>-0.124884564163375</v>
      </c>
    </row>
    <row r="2685" customFormat="false" ht="13" hidden="false" customHeight="false" outlineLevel="0" collapsed="false">
      <c r="A2685" s="18" t="n">
        <v>2676</v>
      </c>
      <c r="B2685" s="18" t="n">
        <v>20</v>
      </c>
      <c r="C2685" s="19" t="n">
        <v>19666</v>
      </c>
      <c r="D2685" s="19" t="n">
        <v>393327</v>
      </c>
      <c r="E2685" s="18" t="n">
        <v>1</v>
      </c>
      <c r="F2685" s="20" t="n">
        <f aca="false">($D$2-C2685)/$D$2</f>
        <v>0.21336</v>
      </c>
      <c r="G2685" s="19" t="n">
        <f aca="false">C2685-$D$3</f>
        <v>4666</v>
      </c>
      <c r="H2685" s="18" t="n">
        <f aca="false">E2685*B2685</f>
        <v>20</v>
      </c>
      <c r="I2685" s="19" t="n">
        <f aca="false">G2685*H2685</f>
        <v>93320</v>
      </c>
      <c r="J2685" s="29" t="n">
        <f aca="false">C2685/$D$2</f>
        <v>0.78664</v>
      </c>
      <c r="K2685" s="30" t="n">
        <f aca="false">1/(1+EXP($K$2+($K$3*J2685)))</f>
        <v>0.633519673622265</v>
      </c>
      <c r="L2685" s="31" t="n">
        <f aca="false">(E2685)*(K2685)+(1-E2685)*(1-K2685)</f>
        <v>0.633519673622265</v>
      </c>
      <c r="M2685" s="31" t="n">
        <f aca="false">LN(L2685)</f>
        <v>-0.456464224261535</v>
      </c>
    </row>
    <row r="2686" customFormat="false" ht="13" hidden="false" customHeight="false" outlineLevel="0" collapsed="false">
      <c r="A2686" s="18" t="n">
        <v>2677</v>
      </c>
      <c r="B2686" s="18" t="n">
        <v>14</v>
      </c>
      <c r="C2686" s="19" t="n">
        <v>21267</v>
      </c>
      <c r="D2686" s="19" t="n">
        <v>297744</v>
      </c>
      <c r="E2686" s="18" t="n">
        <v>1</v>
      </c>
      <c r="F2686" s="20" t="n">
        <f aca="false">($D$2-C2686)/$D$2</f>
        <v>0.14932</v>
      </c>
      <c r="G2686" s="19" t="n">
        <f aca="false">C2686-$D$3</f>
        <v>6267</v>
      </c>
      <c r="H2686" s="18" t="n">
        <f aca="false">E2686*B2686</f>
        <v>14</v>
      </c>
      <c r="I2686" s="19" t="n">
        <f aca="false">G2686*H2686</f>
        <v>87738</v>
      </c>
      <c r="J2686" s="29" t="n">
        <f aca="false">C2686/$D$2</f>
        <v>0.85068</v>
      </c>
      <c r="K2686" s="30" t="n">
        <f aca="false">1/(1+EXP($K$2+($K$3*J2686)))</f>
        <v>0.490120043566651</v>
      </c>
      <c r="L2686" s="31" t="n">
        <f aca="false">(E2686)*(K2686)+(1-E2686)*(1-K2686)</f>
        <v>0.490120043566651</v>
      </c>
      <c r="M2686" s="31" t="n">
        <f aca="false">LN(L2686)</f>
        <v>-0.713104931011132</v>
      </c>
    </row>
    <row r="2687" customFormat="false" ht="13" hidden="false" customHeight="false" outlineLevel="0" collapsed="false">
      <c r="A2687" s="18" t="n">
        <v>2678</v>
      </c>
      <c r="B2687" s="18" t="n">
        <v>12</v>
      </c>
      <c r="C2687" s="19" t="n">
        <v>19941</v>
      </c>
      <c r="D2687" s="19" t="n">
        <v>239297</v>
      </c>
      <c r="E2687" s="18" t="n">
        <v>1</v>
      </c>
      <c r="F2687" s="20" t="n">
        <f aca="false">($D$2-C2687)/$D$2</f>
        <v>0.20236</v>
      </c>
      <c r="G2687" s="19" t="n">
        <f aca="false">C2687-$D$3</f>
        <v>4941</v>
      </c>
      <c r="H2687" s="18" t="n">
        <f aca="false">E2687*B2687</f>
        <v>12</v>
      </c>
      <c r="I2687" s="19" t="n">
        <f aca="false">G2687*H2687</f>
        <v>59292</v>
      </c>
      <c r="J2687" s="29" t="n">
        <f aca="false">C2687/$D$2</f>
        <v>0.79764</v>
      </c>
      <c r="K2687" s="30" t="n">
        <f aca="false">1/(1+EXP($K$2+($K$3*J2687)))</f>
        <v>0.609816448154812</v>
      </c>
      <c r="L2687" s="31" t="n">
        <f aca="false">(E2687)*(K2687)+(1-E2687)*(1-K2687)</f>
        <v>0.609816448154812</v>
      </c>
      <c r="M2687" s="31" t="n">
        <f aca="false">LN(L2687)</f>
        <v>-0.494597271759915</v>
      </c>
    </row>
    <row r="2688" customFormat="false" ht="13" hidden="false" customHeight="false" outlineLevel="0" collapsed="false">
      <c r="A2688" s="18" t="n">
        <v>2679</v>
      </c>
      <c r="B2688" s="18" t="n">
        <v>17</v>
      </c>
      <c r="C2688" s="19" t="n">
        <v>19932</v>
      </c>
      <c r="D2688" s="19" t="n">
        <v>338851</v>
      </c>
      <c r="E2688" s="18" t="n">
        <v>1</v>
      </c>
      <c r="F2688" s="20" t="n">
        <f aca="false">($D$2-C2688)/$D$2</f>
        <v>0.20272</v>
      </c>
      <c r="G2688" s="19" t="n">
        <f aca="false">C2688-$D$3</f>
        <v>4932</v>
      </c>
      <c r="H2688" s="18" t="n">
        <f aca="false">E2688*B2688</f>
        <v>17</v>
      </c>
      <c r="I2688" s="19" t="n">
        <f aca="false">G2688*H2688</f>
        <v>83844</v>
      </c>
      <c r="J2688" s="29" t="n">
        <f aca="false">C2688/$D$2</f>
        <v>0.79728</v>
      </c>
      <c r="K2688" s="30" t="n">
        <f aca="false">1/(1+EXP($K$2+($K$3*J2688)))</f>
        <v>0.610601149411819</v>
      </c>
      <c r="L2688" s="31" t="n">
        <f aca="false">(E2688)*(K2688)+(1-E2688)*(1-K2688)</f>
        <v>0.610601149411819</v>
      </c>
      <c r="M2688" s="31" t="n">
        <f aca="false">LN(L2688)</f>
        <v>-0.493311316253031</v>
      </c>
    </row>
    <row r="2689" customFormat="false" ht="13" hidden="false" customHeight="false" outlineLevel="0" collapsed="false">
      <c r="A2689" s="18" t="n">
        <v>2680</v>
      </c>
      <c r="B2689" s="18" t="n">
        <v>15</v>
      </c>
      <c r="C2689" s="19" t="n">
        <v>19115</v>
      </c>
      <c r="D2689" s="19" t="n">
        <v>286723</v>
      </c>
      <c r="E2689" s="18" t="n">
        <v>1</v>
      </c>
      <c r="F2689" s="20" t="n">
        <f aca="false">($D$2-C2689)/$D$2</f>
        <v>0.2354</v>
      </c>
      <c r="G2689" s="19" t="n">
        <f aca="false">C2689-$D$3</f>
        <v>4115</v>
      </c>
      <c r="H2689" s="18" t="n">
        <f aca="false">E2689*B2689</f>
        <v>15</v>
      </c>
      <c r="I2689" s="19" t="n">
        <f aca="false">G2689*H2689</f>
        <v>61725</v>
      </c>
      <c r="J2689" s="29" t="n">
        <f aca="false">C2689/$D$2</f>
        <v>0.7646</v>
      </c>
      <c r="K2689" s="30" t="n">
        <f aca="false">1/(1+EXP($K$2+($K$3*J2689)))</f>
        <v>0.679031328302659</v>
      </c>
      <c r="L2689" s="31" t="n">
        <f aca="false">(E2689)*(K2689)+(1-E2689)*(1-K2689)</f>
        <v>0.679031328302659</v>
      </c>
      <c r="M2689" s="31" t="n">
        <f aca="false">LN(L2689)</f>
        <v>-0.387088013603183</v>
      </c>
    </row>
    <row r="2690" customFormat="false" ht="13" hidden="false" customHeight="false" outlineLevel="0" collapsed="false">
      <c r="A2690" s="18" t="n">
        <v>2681</v>
      </c>
      <c r="B2690" s="18" t="n">
        <v>21</v>
      </c>
      <c r="C2690" s="19" t="n">
        <v>19575</v>
      </c>
      <c r="D2690" s="19" t="n">
        <v>411069</v>
      </c>
      <c r="E2690" s="18" t="n">
        <v>1</v>
      </c>
      <c r="F2690" s="20" t="n">
        <f aca="false">($D$2-C2690)/$D$2</f>
        <v>0.217</v>
      </c>
      <c r="G2690" s="19" t="n">
        <f aca="false">C2690-$D$3</f>
        <v>4575</v>
      </c>
      <c r="H2690" s="18" t="n">
        <f aca="false">E2690*B2690</f>
        <v>21</v>
      </c>
      <c r="I2690" s="19" t="n">
        <f aca="false">G2690*H2690</f>
        <v>96075</v>
      </c>
      <c r="J2690" s="29" t="n">
        <f aca="false">C2690/$D$2</f>
        <v>0.783</v>
      </c>
      <c r="K2690" s="30" t="n">
        <f aca="false">1/(1+EXP($K$2+($K$3*J2690)))</f>
        <v>0.641229303521619</v>
      </c>
      <c r="L2690" s="31" t="n">
        <f aca="false">(E2690)*(K2690)+(1-E2690)*(1-K2690)</f>
        <v>0.641229303521619</v>
      </c>
      <c r="M2690" s="31" t="n">
        <f aca="false">LN(L2690)</f>
        <v>-0.444368158227964</v>
      </c>
    </row>
    <row r="2691" customFormat="false" ht="13" hidden="false" customHeight="false" outlineLevel="0" collapsed="false">
      <c r="A2691" s="18" t="n">
        <v>2682</v>
      </c>
      <c r="B2691" s="18" t="n">
        <v>28</v>
      </c>
      <c r="C2691" s="19" t="n">
        <v>22042</v>
      </c>
      <c r="D2691" s="19" t="n">
        <v>617171</v>
      </c>
      <c r="E2691" s="18" t="n">
        <v>0</v>
      </c>
      <c r="F2691" s="20" t="n">
        <f aca="false">($D$2-C2691)/$D$2</f>
        <v>0.11832</v>
      </c>
      <c r="G2691" s="19" t="n">
        <f aca="false">C2691-$D$3</f>
        <v>7042</v>
      </c>
      <c r="H2691" s="18" t="n">
        <f aca="false">E2691*B2691</f>
        <v>0</v>
      </c>
      <c r="I2691" s="19" t="n">
        <f aca="false">G2691*H2691</f>
        <v>0</v>
      </c>
      <c r="J2691" s="29" t="n">
        <f aca="false">C2691/$D$2</f>
        <v>0.88168</v>
      </c>
      <c r="K2691" s="30" t="n">
        <f aca="false">1/(1+EXP($K$2+($K$3*J2691)))</f>
        <v>0.419795449827216</v>
      </c>
      <c r="L2691" s="31" t="n">
        <f aca="false">(E2691)*(K2691)+(1-E2691)*(1-K2691)</f>
        <v>0.580204550172784</v>
      </c>
      <c r="M2691" s="31" t="n">
        <f aca="false">LN(L2691)</f>
        <v>-0.544374564904378</v>
      </c>
    </row>
    <row r="2692" customFormat="false" ht="13" hidden="false" customHeight="false" outlineLevel="0" collapsed="false">
      <c r="A2692" s="18" t="n">
        <v>2683</v>
      </c>
      <c r="B2692" s="18" t="n">
        <v>31</v>
      </c>
      <c r="C2692" s="19" t="n">
        <v>18440</v>
      </c>
      <c r="D2692" s="19" t="n">
        <v>571639</v>
      </c>
      <c r="E2692" s="18" t="n">
        <v>1</v>
      </c>
      <c r="F2692" s="20" t="n">
        <f aca="false">($D$2-C2692)/$D$2</f>
        <v>0.2624</v>
      </c>
      <c r="G2692" s="19" t="n">
        <f aca="false">C2692-$D$3</f>
        <v>3440</v>
      </c>
      <c r="H2692" s="18" t="n">
        <f aca="false">E2692*B2692</f>
        <v>31</v>
      </c>
      <c r="I2692" s="19" t="n">
        <f aca="false">G2692*H2692</f>
        <v>106640</v>
      </c>
      <c r="J2692" s="29" t="n">
        <f aca="false">C2692/$D$2</f>
        <v>0.7376</v>
      </c>
      <c r="K2692" s="30" t="n">
        <f aca="false">1/(1+EXP($K$2+($K$3*J2692)))</f>
        <v>0.730420169447062</v>
      </c>
      <c r="L2692" s="31" t="n">
        <f aca="false">(E2692)*(K2692)+(1-E2692)*(1-K2692)</f>
        <v>0.730420169447062</v>
      </c>
      <c r="M2692" s="31" t="n">
        <f aca="false">LN(L2692)</f>
        <v>-0.314135335834203</v>
      </c>
    </row>
    <row r="2693" customFormat="false" ht="13" hidden="false" customHeight="false" outlineLevel="0" collapsed="false">
      <c r="A2693" s="18" t="n">
        <v>2684</v>
      </c>
      <c r="B2693" s="18" t="n">
        <v>19</v>
      </c>
      <c r="C2693" s="19" t="n">
        <v>15116</v>
      </c>
      <c r="D2693" s="19" t="n">
        <v>287209</v>
      </c>
      <c r="E2693" s="18" t="n">
        <v>1</v>
      </c>
      <c r="F2693" s="20" t="n">
        <f aca="false">($D$2-C2693)/$D$2</f>
        <v>0.39536</v>
      </c>
      <c r="G2693" s="19" t="n">
        <f aca="false">C2693-$D$3</f>
        <v>116</v>
      </c>
      <c r="H2693" s="18" t="n">
        <f aca="false">E2693*B2693</f>
        <v>19</v>
      </c>
      <c r="I2693" s="19" t="n">
        <f aca="false">G2693*H2693</f>
        <v>2204</v>
      </c>
      <c r="J2693" s="29" t="n">
        <f aca="false">C2693/$D$2</f>
        <v>0.60464</v>
      </c>
      <c r="K2693" s="30" t="n">
        <f aca="false">1/(1+EXP($K$2+($K$3*J2693)))</f>
        <v>0.901607857256891</v>
      </c>
      <c r="L2693" s="31" t="n">
        <f aca="false">(E2693)*(K2693)+(1-E2693)*(1-K2693)</f>
        <v>0.901607857256891</v>
      </c>
      <c r="M2693" s="31" t="n">
        <f aca="false">LN(L2693)</f>
        <v>-0.103575601502074</v>
      </c>
    </row>
    <row r="2694" customFormat="false" ht="13" hidden="false" customHeight="false" outlineLevel="0" collapsed="false">
      <c r="A2694" s="18" t="n">
        <v>2685</v>
      </c>
      <c r="B2694" s="18" t="n">
        <v>11</v>
      </c>
      <c r="C2694" s="19" t="n">
        <v>21991</v>
      </c>
      <c r="D2694" s="19" t="n">
        <v>241904</v>
      </c>
      <c r="E2694" s="18" t="n">
        <v>1</v>
      </c>
      <c r="F2694" s="20" t="n">
        <f aca="false">($D$2-C2694)/$D$2</f>
        <v>0.12036</v>
      </c>
      <c r="G2694" s="19" t="n">
        <f aca="false">C2694-$D$3</f>
        <v>6991</v>
      </c>
      <c r="H2694" s="18" t="n">
        <f aca="false">E2694*B2694</f>
        <v>11</v>
      </c>
      <c r="I2694" s="19" t="n">
        <f aca="false">G2694*H2694</f>
        <v>76901</v>
      </c>
      <c r="J2694" s="29" t="n">
        <f aca="false">C2694/$D$2</f>
        <v>0.87964</v>
      </c>
      <c r="K2694" s="30" t="n">
        <f aca="false">1/(1+EXP($K$2+($K$3*J2694)))</f>
        <v>0.424355603677075</v>
      </c>
      <c r="L2694" s="31" t="n">
        <f aca="false">(E2694)*(K2694)+(1-E2694)*(1-K2694)</f>
        <v>0.424355603677075</v>
      </c>
      <c r="M2694" s="31" t="n">
        <f aca="false">LN(L2694)</f>
        <v>-0.857183487334741</v>
      </c>
    </row>
    <row r="2695" customFormat="false" ht="13" hidden="false" customHeight="false" outlineLevel="0" collapsed="false">
      <c r="A2695" s="18" t="n">
        <v>2686</v>
      </c>
      <c r="B2695" s="18" t="n">
        <v>24</v>
      </c>
      <c r="C2695" s="19" t="n">
        <v>15363</v>
      </c>
      <c r="D2695" s="19" t="n">
        <v>368714</v>
      </c>
      <c r="E2695" s="18" t="n">
        <v>1</v>
      </c>
      <c r="F2695" s="20" t="n">
        <f aca="false">($D$2-C2695)/$D$2</f>
        <v>0.38548</v>
      </c>
      <c r="G2695" s="19" t="n">
        <f aca="false">C2695-$D$3</f>
        <v>363</v>
      </c>
      <c r="H2695" s="18" t="n">
        <f aca="false">E2695*B2695</f>
        <v>24</v>
      </c>
      <c r="I2695" s="19" t="n">
        <f aca="false">G2695*H2695</f>
        <v>8712</v>
      </c>
      <c r="J2695" s="29" t="n">
        <f aca="false">C2695/$D$2</f>
        <v>0.61452</v>
      </c>
      <c r="K2695" s="30" t="n">
        <f aca="false">1/(1+EXP($K$2+($K$3*J2695)))</f>
        <v>0.893278625009156</v>
      </c>
      <c r="L2695" s="31" t="n">
        <f aca="false">(E2695)*(K2695)+(1-E2695)*(1-K2695)</f>
        <v>0.893278625009156</v>
      </c>
      <c r="M2695" s="31" t="n">
        <f aca="false">LN(L2695)</f>
        <v>-0.112856736682023</v>
      </c>
    </row>
    <row r="2696" customFormat="false" ht="13" hidden="false" customHeight="false" outlineLevel="0" collapsed="false">
      <c r="A2696" s="18" t="n">
        <v>2687</v>
      </c>
      <c r="B2696" s="18" t="n">
        <v>15</v>
      </c>
      <c r="C2696" s="19" t="n">
        <v>16678</v>
      </c>
      <c r="D2696" s="19" t="n">
        <v>250175</v>
      </c>
      <c r="E2696" s="18" t="n">
        <v>1</v>
      </c>
      <c r="F2696" s="20" t="n">
        <f aca="false">($D$2-C2696)/$D$2</f>
        <v>0.33288</v>
      </c>
      <c r="G2696" s="19" t="n">
        <f aca="false">C2696-$D$3</f>
        <v>1678</v>
      </c>
      <c r="H2696" s="18" t="n">
        <f aca="false">E2696*B2696</f>
        <v>15</v>
      </c>
      <c r="I2696" s="19" t="n">
        <f aca="false">G2696*H2696</f>
        <v>25170</v>
      </c>
      <c r="J2696" s="29" t="n">
        <f aca="false">C2696/$D$2</f>
        <v>0.66712</v>
      </c>
      <c r="K2696" s="30" t="n">
        <f aca="false">1/(1+EXP($K$2+($K$3*J2696)))</f>
        <v>0.837894330499682</v>
      </c>
      <c r="L2696" s="31" t="n">
        <f aca="false">(E2696)*(K2696)+(1-E2696)*(1-K2696)</f>
        <v>0.837894330499682</v>
      </c>
      <c r="M2696" s="31" t="n">
        <f aca="false">LN(L2696)</f>
        <v>-0.176863283706731</v>
      </c>
    </row>
    <row r="2697" customFormat="false" ht="13" hidden="false" customHeight="false" outlineLevel="0" collapsed="false">
      <c r="A2697" s="18" t="n">
        <v>2688</v>
      </c>
      <c r="B2697" s="18" t="n">
        <v>11</v>
      </c>
      <c r="C2697" s="19" t="n">
        <v>16929</v>
      </c>
      <c r="D2697" s="19" t="n">
        <v>186220</v>
      </c>
      <c r="E2697" s="18" t="n">
        <v>1</v>
      </c>
      <c r="F2697" s="20" t="n">
        <f aca="false">($D$2-C2697)/$D$2</f>
        <v>0.32284</v>
      </c>
      <c r="G2697" s="19" t="n">
        <f aca="false">C2697-$D$3</f>
        <v>1929</v>
      </c>
      <c r="H2697" s="18" t="n">
        <f aca="false">E2697*B2697</f>
        <v>11</v>
      </c>
      <c r="I2697" s="19" t="n">
        <f aca="false">G2697*H2697</f>
        <v>21219</v>
      </c>
      <c r="J2697" s="29" t="n">
        <f aca="false">C2697/$D$2</f>
        <v>0.67716</v>
      </c>
      <c r="K2697" s="30" t="n">
        <f aca="false">1/(1+EXP($K$2+($K$3*J2697)))</f>
        <v>0.825005524757736</v>
      </c>
      <c r="L2697" s="31" t="n">
        <f aca="false">(E2697)*(K2697)+(1-E2697)*(1-K2697)</f>
        <v>0.825005524757736</v>
      </c>
      <c r="M2697" s="31" t="n">
        <f aca="false">LN(L2697)</f>
        <v>-0.192365195993835</v>
      </c>
    </row>
    <row r="2698" customFormat="false" ht="13" hidden="false" customHeight="false" outlineLevel="0" collapsed="false">
      <c r="A2698" s="18" t="n">
        <v>2689</v>
      </c>
      <c r="B2698" s="18" t="n">
        <v>18</v>
      </c>
      <c r="C2698" s="19" t="n">
        <v>20014</v>
      </c>
      <c r="D2698" s="19" t="n">
        <v>360246</v>
      </c>
      <c r="E2698" s="18" t="n">
        <v>1</v>
      </c>
      <c r="F2698" s="20" t="n">
        <f aca="false">($D$2-C2698)/$D$2</f>
        <v>0.19944</v>
      </c>
      <c r="G2698" s="19" t="n">
        <f aca="false">C2698-$D$3</f>
        <v>5014</v>
      </c>
      <c r="H2698" s="18" t="n">
        <f aca="false">E2698*B2698</f>
        <v>18</v>
      </c>
      <c r="I2698" s="19" t="n">
        <f aca="false">G2698*H2698</f>
        <v>90252</v>
      </c>
      <c r="J2698" s="29" t="n">
        <f aca="false">C2698/$D$2</f>
        <v>0.80056</v>
      </c>
      <c r="K2698" s="30" t="n">
        <f aca="false">1/(1+EXP($K$2+($K$3*J2698)))</f>
        <v>0.603430953928893</v>
      </c>
      <c r="L2698" s="31" t="n">
        <f aca="false">(E2698)*(K2698)+(1-E2698)*(1-K2698)</f>
        <v>0.603430953928893</v>
      </c>
      <c r="M2698" s="31" t="n">
        <f aca="false">LN(L2698)</f>
        <v>-0.505123654386835</v>
      </c>
    </row>
    <row r="2699" customFormat="false" ht="13" hidden="false" customHeight="false" outlineLevel="0" collapsed="false">
      <c r="A2699" s="18" t="n">
        <v>2690</v>
      </c>
      <c r="B2699" s="18" t="n">
        <v>23</v>
      </c>
      <c r="C2699" s="19" t="n">
        <v>18714</v>
      </c>
      <c r="D2699" s="19" t="n">
        <v>430426</v>
      </c>
      <c r="E2699" s="18" t="n">
        <v>1</v>
      </c>
      <c r="F2699" s="20" t="n">
        <f aca="false">($D$2-C2699)/$D$2</f>
        <v>0.25144</v>
      </c>
      <c r="G2699" s="19" t="n">
        <f aca="false">C2699-$D$3</f>
        <v>3714</v>
      </c>
      <c r="H2699" s="18" t="n">
        <f aca="false">E2699*B2699</f>
        <v>23</v>
      </c>
      <c r="I2699" s="19" t="n">
        <f aca="false">G2699*H2699</f>
        <v>85422</v>
      </c>
      <c r="J2699" s="29" t="n">
        <f aca="false">C2699/$D$2</f>
        <v>0.74856</v>
      </c>
      <c r="K2699" s="30" t="n">
        <f aca="false">1/(1+EXP($K$2+($K$3*J2699)))</f>
        <v>0.710191946901684</v>
      </c>
      <c r="L2699" s="31" t="n">
        <f aca="false">(E2699)*(K2699)+(1-E2699)*(1-K2699)</f>
        <v>0.710191946901684</v>
      </c>
      <c r="M2699" s="31" t="n">
        <f aca="false">LN(L2699)</f>
        <v>-0.342219997735292</v>
      </c>
    </row>
    <row r="2700" customFormat="false" ht="13" hidden="false" customHeight="false" outlineLevel="0" collapsed="false">
      <c r="A2700" s="18" t="n">
        <v>2691</v>
      </c>
      <c r="B2700" s="18" t="n">
        <v>41</v>
      </c>
      <c r="C2700" s="19" t="n">
        <v>17801</v>
      </c>
      <c r="D2700" s="19" t="n">
        <v>729841</v>
      </c>
      <c r="E2700" s="18" t="n">
        <v>1</v>
      </c>
      <c r="F2700" s="20" t="n">
        <f aca="false">($D$2-C2700)/$D$2</f>
        <v>0.28796</v>
      </c>
      <c r="G2700" s="19" t="n">
        <f aca="false">C2700-$D$3</f>
        <v>2801</v>
      </c>
      <c r="H2700" s="18" t="n">
        <f aca="false">E2700*B2700</f>
        <v>41</v>
      </c>
      <c r="I2700" s="19" t="n">
        <f aca="false">G2700*H2700</f>
        <v>114841</v>
      </c>
      <c r="J2700" s="29" t="n">
        <f aca="false">C2700/$D$2</f>
        <v>0.71204</v>
      </c>
      <c r="K2700" s="30" t="n">
        <f aca="false">1/(1+EXP($K$2+($K$3*J2700)))</f>
        <v>0.773991916233584</v>
      </c>
      <c r="L2700" s="31" t="n">
        <f aca="false">(E2700)*(K2700)+(1-E2700)*(1-K2700)</f>
        <v>0.773991916233584</v>
      </c>
      <c r="M2700" s="31" t="n">
        <f aca="false">LN(L2700)</f>
        <v>-0.256193849589606</v>
      </c>
    </row>
    <row r="2701" customFormat="false" ht="13" hidden="false" customHeight="false" outlineLevel="0" collapsed="false">
      <c r="A2701" s="18" t="n">
        <v>2692</v>
      </c>
      <c r="B2701" s="18" t="n">
        <v>23</v>
      </c>
      <c r="C2701" s="19" t="n">
        <v>15165</v>
      </c>
      <c r="D2701" s="19" t="n">
        <v>348806</v>
      </c>
      <c r="E2701" s="18" t="n">
        <v>1</v>
      </c>
      <c r="F2701" s="20" t="n">
        <f aca="false">($D$2-C2701)/$D$2</f>
        <v>0.3934</v>
      </c>
      <c r="G2701" s="19" t="n">
        <f aca="false">C2701-$D$3</f>
        <v>165</v>
      </c>
      <c r="H2701" s="18" t="n">
        <f aca="false">E2701*B2701</f>
        <v>23</v>
      </c>
      <c r="I2701" s="19" t="n">
        <f aca="false">G2701*H2701</f>
        <v>3795</v>
      </c>
      <c r="J2701" s="29" t="n">
        <f aca="false">C2701/$D$2</f>
        <v>0.6066</v>
      </c>
      <c r="K2701" s="30" t="n">
        <f aca="false">1/(1+EXP($K$2+($K$3*J2701)))</f>
        <v>0.900002920054205</v>
      </c>
      <c r="L2701" s="31" t="n">
        <f aca="false">(E2701)*(K2701)+(1-E2701)*(1-K2701)</f>
        <v>0.900002920054205</v>
      </c>
      <c r="M2701" s="31" t="n">
        <f aca="false">LN(L2701)</f>
        <v>-0.105357271158417</v>
      </c>
    </row>
    <row r="2702" customFormat="false" ht="13" hidden="false" customHeight="false" outlineLevel="0" collapsed="false">
      <c r="A2702" s="18" t="n">
        <v>2693</v>
      </c>
      <c r="B2702" s="18" t="n">
        <v>20</v>
      </c>
      <c r="C2702" s="19" t="n">
        <v>15959</v>
      </c>
      <c r="D2702" s="19" t="n">
        <v>319184</v>
      </c>
      <c r="E2702" s="18" t="n">
        <v>1</v>
      </c>
      <c r="F2702" s="20" t="n">
        <f aca="false">($D$2-C2702)/$D$2</f>
        <v>0.36164</v>
      </c>
      <c r="G2702" s="19" t="n">
        <f aca="false">C2702-$D$3</f>
        <v>959</v>
      </c>
      <c r="H2702" s="18" t="n">
        <f aca="false">E2702*B2702</f>
        <v>20</v>
      </c>
      <c r="I2702" s="19" t="n">
        <f aca="false">G2702*H2702</f>
        <v>19180</v>
      </c>
      <c r="J2702" s="29" t="n">
        <f aca="false">C2702/$D$2</f>
        <v>0.63836</v>
      </c>
      <c r="K2702" s="30" t="n">
        <f aca="false">1/(1+EXP($K$2+($K$3*J2702)))</f>
        <v>0.870592097929353</v>
      </c>
      <c r="L2702" s="31" t="n">
        <f aca="false">(E2702)*(K2702)+(1-E2702)*(1-K2702)</f>
        <v>0.870592097929353</v>
      </c>
      <c r="M2702" s="31" t="n">
        <f aca="false">LN(L2702)</f>
        <v>-0.138581726485246</v>
      </c>
    </row>
    <row r="2703" customFormat="false" ht="13" hidden="false" customHeight="false" outlineLevel="0" collapsed="false">
      <c r="A2703" s="18" t="n">
        <v>2694</v>
      </c>
      <c r="B2703" s="18" t="n">
        <v>17</v>
      </c>
      <c r="C2703" s="19" t="n">
        <v>22089</v>
      </c>
      <c r="D2703" s="19" t="n">
        <v>375506</v>
      </c>
      <c r="E2703" s="18" t="n">
        <v>1</v>
      </c>
      <c r="F2703" s="20" t="n">
        <f aca="false">($D$2-C2703)/$D$2</f>
        <v>0.11644</v>
      </c>
      <c r="G2703" s="19" t="n">
        <f aca="false">C2703-$D$3</f>
        <v>7089</v>
      </c>
      <c r="H2703" s="18" t="n">
        <f aca="false">E2703*B2703</f>
        <v>17</v>
      </c>
      <c r="I2703" s="19" t="n">
        <f aca="false">G2703*H2703</f>
        <v>120513</v>
      </c>
      <c r="J2703" s="29" t="n">
        <f aca="false">C2703/$D$2</f>
        <v>0.88356</v>
      </c>
      <c r="K2703" s="30" t="n">
        <f aca="false">1/(1+EXP($K$2+($K$3*J2703)))</f>
        <v>0.415605027990543</v>
      </c>
      <c r="L2703" s="31" t="n">
        <f aca="false">(E2703)*(K2703)+(1-E2703)*(1-K2703)</f>
        <v>0.415605027990543</v>
      </c>
      <c r="M2703" s="31" t="n">
        <f aca="false">LN(L2703)</f>
        <v>-0.878019921681683</v>
      </c>
    </row>
    <row r="2704" customFormat="false" ht="13" hidden="false" customHeight="false" outlineLevel="0" collapsed="false">
      <c r="A2704" s="18" t="n">
        <v>2695</v>
      </c>
      <c r="B2704" s="18" t="n">
        <v>25</v>
      </c>
      <c r="C2704" s="19" t="n">
        <v>17174</v>
      </c>
      <c r="D2704" s="19" t="n">
        <v>429355</v>
      </c>
      <c r="E2704" s="18" t="n">
        <v>1</v>
      </c>
      <c r="F2704" s="20" t="n">
        <f aca="false">($D$2-C2704)/$D$2</f>
        <v>0.31304</v>
      </c>
      <c r="G2704" s="19" t="n">
        <f aca="false">C2704-$D$3</f>
        <v>2174</v>
      </c>
      <c r="H2704" s="18" t="n">
        <f aca="false">E2704*B2704</f>
        <v>25</v>
      </c>
      <c r="I2704" s="19" t="n">
        <f aca="false">G2704*H2704</f>
        <v>54350</v>
      </c>
      <c r="J2704" s="29" t="n">
        <f aca="false">C2704/$D$2</f>
        <v>0.68696</v>
      </c>
      <c r="K2704" s="30" t="n">
        <f aca="false">1/(1+EXP($K$2+($K$3*J2704)))</f>
        <v>0.811659154109078</v>
      </c>
      <c r="L2704" s="31" t="n">
        <f aca="false">(E2704)*(K2704)+(1-E2704)*(1-K2704)</f>
        <v>0.811659154109078</v>
      </c>
      <c r="M2704" s="31" t="n">
        <f aca="false">LN(L2704)</f>
        <v>-0.208674787894159</v>
      </c>
    </row>
    <row r="2705" customFormat="false" ht="13" hidden="false" customHeight="false" outlineLevel="0" collapsed="false">
      <c r="A2705" s="18" t="n">
        <v>2696</v>
      </c>
      <c r="B2705" s="18" t="n">
        <v>19</v>
      </c>
      <c r="C2705" s="19" t="n">
        <v>19788</v>
      </c>
      <c r="D2705" s="19" t="n">
        <v>375969</v>
      </c>
      <c r="E2705" s="18" t="n">
        <v>1</v>
      </c>
      <c r="F2705" s="20" t="n">
        <f aca="false">($D$2-C2705)/$D$2</f>
        <v>0.20848</v>
      </c>
      <c r="G2705" s="19" t="n">
        <f aca="false">C2705-$D$3</f>
        <v>4788</v>
      </c>
      <c r="H2705" s="18" t="n">
        <f aca="false">E2705*B2705</f>
        <v>19</v>
      </c>
      <c r="I2705" s="19" t="n">
        <f aca="false">G2705*H2705</f>
        <v>90972</v>
      </c>
      <c r="J2705" s="29" t="n">
        <f aca="false">C2705/$D$2</f>
        <v>0.79152</v>
      </c>
      <c r="K2705" s="30" t="n">
        <f aca="false">1/(1+EXP($K$2+($K$3*J2705)))</f>
        <v>0.623076073089515</v>
      </c>
      <c r="L2705" s="31" t="n">
        <f aca="false">(E2705)*(K2705)+(1-E2705)*(1-K2705)</f>
        <v>0.623076073089515</v>
      </c>
      <c r="M2705" s="31" t="n">
        <f aca="false">LN(L2705)</f>
        <v>-0.473086659961396</v>
      </c>
    </row>
    <row r="2706" customFormat="false" ht="13" hidden="false" customHeight="false" outlineLevel="0" collapsed="false">
      <c r="A2706" s="18" t="n">
        <v>2697</v>
      </c>
      <c r="B2706" s="18" t="n">
        <v>23</v>
      </c>
      <c r="C2706" s="19" t="n">
        <v>17797</v>
      </c>
      <c r="D2706" s="19" t="n">
        <v>409337</v>
      </c>
      <c r="E2706" s="18" t="n">
        <v>1</v>
      </c>
      <c r="F2706" s="20" t="n">
        <f aca="false">($D$2-C2706)/$D$2</f>
        <v>0.28812</v>
      </c>
      <c r="G2706" s="19" t="n">
        <f aca="false">C2706-$D$3</f>
        <v>2797</v>
      </c>
      <c r="H2706" s="18" t="n">
        <f aca="false">E2706*B2706</f>
        <v>23</v>
      </c>
      <c r="I2706" s="19" t="n">
        <f aca="false">G2706*H2706</f>
        <v>64331</v>
      </c>
      <c r="J2706" s="29" t="n">
        <f aca="false">C2706/$D$2</f>
        <v>0.71188</v>
      </c>
      <c r="K2706" s="30" t="n">
        <f aca="false">1/(1+EXP($K$2+($K$3*J2706)))</f>
        <v>0.774248304015979</v>
      </c>
      <c r="L2706" s="31" t="n">
        <f aca="false">(E2706)*(K2706)+(1-E2706)*(1-K2706)</f>
        <v>0.774248304015979</v>
      </c>
      <c r="M2706" s="31" t="n">
        <f aca="false">LN(L2706)</f>
        <v>-0.255862650617528</v>
      </c>
    </row>
    <row r="2707" customFormat="false" ht="13" hidden="false" customHeight="false" outlineLevel="0" collapsed="false">
      <c r="A2707" s="18" t="n">
        <v>2698</v>
      </c>
      <c r="B2707" s="18" t="n">
        <v>35</v>
      </c>
      <c r="C2707" s="19" t="n">
        <v>20241</v>
      </c>
      <c r="D2707" s="19" t="n">
        <v>708449</v>
      </c>
      <c r="E2707" s="18" t="n">
        <v>1</v>
      </c>
      <c r="F2707" s="20" t="n">
        <f aca="false">($D$2-C2707)/$D$2</f>
        <v>0.19036</v>
      </c>
      <c r="G2707" s="19" t="n">
        <f aca="false">C2707-$D$3</f>
        <v>5241</v>
      </c>
      <c r="H2707" s="18" t="n">
        <f aca="false">E2707*B2707</f>
        <v>35</v>
      </c>
      <c r="I2707" s="19" t="n">
        <f aca="false">G2707*H2707</f>
        <v>183435</v>
      </c>
      <c r="J2707" s="29" t="n">
        <f aca="false">C2707/$D$2</f>
        <v>0.80964</v>
      </c>
      <c r="K2707" s="30" t="n">
        <f aca="false">1/(1+EXP($K$2+($K$3*J2707)))</f>
        <v>0.583357366529252</v>
      </c>
      <c r="L2707" s="31" t="n">
        <f aca="false">(E2707)*(K2707)+(1-E2707)*(1-K2707)</f>
        <v>0.583357366529252</v>
      </c>
      <c r="M2707" s="31" t="n">
        <f aca="false">LN(L2707)</f>
        <v>-0.538955301816942</v>
      </c>
    </row>
    <row r="2708" customFormat="false" ht="13" hidden="false" customHeight="false" outlineLevel="0" collapsed="false">
      <c r="A2708" s="18" t="n">
        <v>2699</v>
      </c>
      <c r="B2708" s="18" t="n">
        <v>26</v>
      </c>
      <c r="C2708" s="19" t="n">
        <v>15194</v>
      </c>
      <c r="D2708" s="19" t="n">
        <v>395042</v>
      </c>
      <c r="E2708" s="18" t="n">
        <v>1</v>
      </c>
      <c r="F2708" s="20" t="n">
        <f aca="false">($D$2-C2708)/$D$2</f>
        <v>0.39224</v>
      </c>
      <c r="G2708" s="19" t="n">
        <f aca="false">C2708-$D$3</f>
        <v>194</v>
      </c>
      <c r="H2708" s="18" t="n">
        <f aca="false">E2708*B2708</f>
        <v>26</v>
      </c>
      <c r="I2708" s="19" t="n">
        <f aca="false">G2708*H2708</f>
        <v>5044</v>
      </c>
      <c r="J2708" s="29" t="n">
        <f aca="false">C2708/$D$2</f>
        <v>0.60776</v>
      </c>
      <c r="K2708" s="30" t="n">
        <f aca="false">1/(1+EXP($K$2+($K$3*J2708)))</f>
        <v>0.899042132824932</v>
      </c>
      <c r="L2708" s="31" t="n">
        <f aca="false">(E2708)*(K2708)+(1-E2708)*(1-K2708)</f>
        <v>0.899042132824932</v>
      </c>
      <c r="M2708" s="31" t="n">
        <f aca="false">LN(L2708)</f>
        <v>-0.106425379285091</v>
      </c>
    </row>
    <row r="2709" customFormat="false" ht="13" hidden="false" customHeight="false" outlineLevel="0" collapsed="false">
      <c r="A2709" s="18" t="n">
        <v>2700</v>
      </c>
      <c r="B2709" s="18" t="n">
        <v>19</v>
      </c>
      <c r="C2709" s="19" t="n">
        <v>15026</v>
      </c>
      <c r="D2709" s="19" t="n">
        <v>285488</v>
      </c>
      <c r="E2709" s="18" t="n">
        <v>1</v>
      </c>
      <c r="F2709" s="20" t="n">
        <f aca="false">($D$2-C2709)/$D$2</f>
        <v>0.39896</v>
      </c>
      <c r="G2709" s="19" t="n">
        <f aca="false">C2709-$D$3</f>
        <v>26</v>
      </c>
      <c r="H2709" s="18" t="n">
        <f aca="false">E2709*B2709</f>
        <v>19</v>
      </c>
      <c r="I2709" s="19" t="n">
        <f aca="false">G2709*H2709</f>
        <v>494</v>
      </c>
      <c r="J2709" s="29" t="n">
        <f aca="false">C2709/$D$2</f>
        <v>0.60104</v>
      </c>
      <c r="K2709" s="30" t="n">
        <f aca="false">1/(1+EXP($K$2+($K$3*J2709)))</f>
        <v>0.904495987955809</v>
      </c>
      <c r="L2709" s="31" t="n">
        <f aca="false">(E2709)*(K2709)+(1-E2709)*(1-K2709)</f>
        <v>0.904495987955809</v>
      </c>
      <c r="M2709" s="31" t="n">
        <f aca="false">LN(L2709)</f>
        <v>-0.100377409805261</v>
      </c>
    </row>
    <row r="2710" customFormat="false" ht="13" hidden="false" customHeight="false" outlineLevel="0" collapsed="false">
      <c r="A2710" s="18" t="n">
        <v>2701</v>
      </c>
      <c r="B2710" s="18" t="n">
        <v>12</v>
      </c>
      <c r="C2710" s="19" t="n">
        <v>19343</v>
      </c>
      <c r="D2710" s="19" t="n">
        <v>232116</v>
      </c>
      <c r="E2710" s="18" t="n">
        <v>1</v>
      </c>
      <c r="F2710" s="20" t="n">
        <f aca="false">($D$2-C2710)/$D$2</f>
        <v>0.22628</v>
      </c>
      <c r="G2710" s="19" t="n">
        <f aca="false">C2710-$D$3</f>
        <v>4343</v>
      </c>
      <c r="H2710" s="18" t="n">
        <f aca="false">E2710*B2710</f>
        <v>12</v>
      </c>
      <c r="I2710" s="19" t="n">
        <f aca="false">G2710*H2710</f>
        <v>52116</v>
      </c>
      <c r="J2710" s="29" t="n">
        <f aca="false">C2710/$D$2</f>
        <v>0.77372</v>
      </c>
      <c r="K2710" s="30" t="n">
        <f aca="false">1/(1+EXP($K$2+($K$3*J2710)))</f>
        <v>0.660550151146741</v>
      </c>
      <c r="L2710" s="31" t="n">
        <f aca="false">(E2710)*(K2710)+(1-E2710)*(1-K2710)</f>
        <v>0.660550151146741</v>
      </c>
      <c r="M2710" s="31" t="n">
        <f aca="false">LN(L2710)</f>
        <v>-0.414682228838269</v>
      </c>
    </row>
    <row r="2711" customFormat="false" ht="13" hidden="false" customHeight="false" outlineLevel="0" collapsed="false">
      <c r="A2711" s="18" t="n">
        <v>2702</v>
      </c>
      <c r="B2711" s="18" t="n">
        <v>16</v>
      </c>
      <c r="C2711" s="19" t="n">
        <v>20329</v>
      </c>
      <c r="D2711" s="19" t="n">
        <v>325265</v>
      </c>
      <c r="E2711" s="18" t="n">
        <v>1</v>
      </c>
      <c r="F2711" s="20" t="n">
        <f aca="false">($D$2-C2711)/$D$2</f>
        <v>0.18684</v>
      </c>
      <c r="G2711" s="19" t="n">
        <f aca="false">C2711-$D$3</f>
        <v>5329</v>
      </c>
      <c r="H2711" s="18" t="n">
        <f aca="false">E2711*B2711</f>
        <v>16</v>
      </c>
      <c r="I2711" s="19" t="n">
        <f aca="false">G2711*H2711</f>
        <v>85264</v>
      </c>
      <c r="J2711" s="29" t="n">
        <f aca="false">C2711/$D$2</f>
        <v>0.81316</v>
      </c>
      <c r="K2711" s="30" t="n">
        <f aca="false">1/(1+EXP($K$2+($K$3*J2711)))</f>
        <v>0.575496614094216</v>
      </c>
      <c r="L2711" s="31" t="n">
        <f aca="false">(E2711)*(K2711)+(1-E2711)*(1-K2711)</f>
        <v>0.575496614094216</v>
      </c>
      <c r="M2711" s="31" t="n">
        <f aca="false">LN(L2711)</f>
        <v>-0.552521934253291</v>
      </c>
    </row>
    <row r="2712" customFormat="false" ht="13" hidden="false" customHeight="false" outlineLevel="0" collapsed="false">
      <c r="A2712" s="18" t="n">
        <v>2703</v>
      </c>
      <c r="B2712" s="18" t="n">
        <v>39</v>
      </c>
      <c r="C2712" s="19" t="n">
        <v>20393</v>
      </c>
      <c r="D2712" s="19" t="n">
        <v>795315</v>
      </c>
      <c r="E2712" s="18" t="n">
        <v>1</v>
      </c>
      <c r="F2712" s="20" t="n">
        <f aca="false">($D$2-C2712)/$D$2</f>
        <v>0.18428</v>
      </c>
      <c r="G2712" s="19" t="n">
        <f aca="false">C2712-$D$3</f>
        <v>5393</v>
      </c>
      <c r="H2712" s="18" t="n">
        <f aca="false">E2712*B2712</f>
        <v>39</v>
      </c>
      <c r="I2712" s="19" t="n">
        <f aca="false">G2712*H2712</f>
        <v>210327</v>
      </c>
      <c r="J2712" s="29" t="n">
        <f aca="false">C2712/$D$2</f>
        <v>0.81572</v>
      </c>
      <c r="K2712" s="30" t="n">
        <f aca="false">1/(1+EXP($K$2+($K$3*J2712)))</f>
        <v>0.56975537946988</v>
      </c>
      <c r="L2712" s="31" t="n">
        <f aca="false">(E2712)*(K2712)+(1-E2712)*(1-K2712)</f>
        <v>0.56975537946988</v>
      </c>
      <c r="M2712" s="31" t="n">
        <f aca="false">LN(L2712)</f>
        <v>-0.562548169093318</v>
      </c>
    </row>
    <row r="2713" customFormat="false" ht="13" hidden="false" customHeight="false" outlineLevel="0" collapsed="false">
      <c r="A2713" s="18" t="n">
        <v>2704</v>
      </c>
      <c r="B2713" s="18" t="n">
        <v>11</v>
      </c>
      <c r="C2713" s="19" t="n">
        <v>20653</v>
      </c>
      <c r="D2713" s="19" t="n">
        <v>227181</v>
      </c>
      <c r="E2713" s="18" t="n">
        <v>1</v>
      </c>
      <c r="F2713" s="20" t="n">
        <f aca="false">($D$2-C2713)/$D$2</f>
        <v>0.17388</v>
      </c>
      <c r="G2713" s="19" t="n">
        <f aca="false">C2713-$D$3</f>
        <v>5653</v>
      </c>
      <c r="H2713" s="18" t="n">
        <f aca="false">E2713*B2713</f>
        <v>11</v>
      </c>
      <c r="I2713" s="19" t="n">
        <f aca="false">G2713*H2713</f>
        <v>62183</v>
      </c>
      <c r="J2713" s="29" t="n">
        <f aca="false">C2713/$D$2</f>
        <v>0.82612</v>
      </c>
      <c r="K2713" s="30" t="n">
        <f aca="false">1/(1+EXP($K$2+($K$3*J2713)))</f>
        <v>0.546253920282829</v>
      </c>
      <c r="L2713" s="31" t="n">
        <f aca="false">(E2713)*(K2713)+(1-E2713)*(1-K2713)</f>
        <v>0.546253920282829</v>
      </c>
      <c r="M2713" s="31" t="n">
        <f aca="false">LN(L2713)</f>
        <v>-0.604671355878951</v>
      </c>
    </row>
    <row r="2714" customFormat="false" ht="13" hidden="false" customHeight="false" outlineLevel="0" collapsed="false">
      <c r="A2714" s="18" t="n">
        <v>2705</v>
      </c>
      <c r="B2714" s="18" t="n">
        <v>39</v>
      </c>
      <c r="C2714" s="19" t="n">
        <v>19838</v>
      </c>
      <c r="D2714" s="19" t="n">
        <v>773698</v>
      </c>
      <c r="E2714" s="18" t="n">
        <v>1</v>
      </c>
      <c r="F2714" s="20" t="n">
        <f aca="false">($D$2-C2714)/$D$2</f>
        <v>0.20648</v>
      </c>
      <c r="G2714" s="19" t="n">
        <f aca="false">C2714-$D$3</f>
        <v>4838</v>
      </c>
      <c r="H2714" s="18" t="n">
        <f aca="false">E2714*B2714</f>
        <v>39</v>
      </c>
      <c r="I2714" s="19" t="n">
        <f aca="false">G2714*H2714</f>
        <v>188682</v>
      </c>
      <c r="J2714" s="29" t="n">
        <f aca="false">C2714/$D$2</f>
        <v>0.79352</v>
      </c>
      <c r="K2714" s="30" t="n">
        <f aca="false">1/(1+EXP($K$2+($K$3*J2714)))</f>
        <v>0.618762026499253</v>
      </c>
      <c r="L2714" s="31" t="n">
        <f aca="false">(E2714)*(K2714)+(1-E2714)*(1-K2714)</f>
        <v>0.618762026499253</v>
      </c>
      <c r="M2714" s="31" t="n">
        <f aca="false">LN(L2714)</f>
        <v>-0.480034528521658</v>
      </c>
    </row>
    <row r="2715" customFormat="false" ht="13" hidden="false" customHeight="false" outlineLevel="0" collapsed="false">
      <c r="A2715" s="18" t="n">
        <v>2706</v>
      </c>
      <c r="B2715" s="18" t="n">
        <v>26</v>
      </c>
      <c r="C2715" s="19" t="n">
        <v>20561</v>
      </c>
      <c r="D2715" s="19" t="n">
        <v>534592</v>
      </c>
      <c r="E2715" s="18" t="n">
        <v>1</v>
      </c>
      <c r="F2715" s="20" t="n">
        <f aca="false">($D$2-C2715)/$D$2</f>
        <v>0.17756</v>
      </c>
      <c r="G2715" s="19" t="n">
        <f aca="false">C2715-$D$3</f>
        <v>5561</v>
      </c>
      <c r="H2715" s="18" t="n">
        <f aca="false">E2715*B2715</f>
        <v>26</v>
      </c>
      <c r="I2715" s="19" t="n">
        <f aca="false">G2715*H2715</f>
        <v>144586</v>
      </c>
      <c r="J2715" s="29" t="n">
        <f aca="false">C2715/$D$2</f>
        <v>0.82244</v>
      </c>
      <c r="K2715" s="30" t="n">
        <f aca="false">1/(1+EXP($K$2+($K$3*J2715)))</f>
        <v>0.554598966121277</v>
      </c>
      <c r="L2715" s="31" t="n">
        <f aca="false">(E2715)*(K2715)+(1-E2715)*(1-K2715)</f>
        <v>0.554598966121277</v>
      </c>
      <c r="M2715" s="31" t="n">
        <f aca="false">LN(L2715)</f>
        <v>-0.589510009990302</v>
      </c>
    </row>
    <row r="2716" customFormat="false" ht="13" hidden="false" customHeight="false" outlineLevel="0" collapsed="false">
      <c r="A2716" s="18" t="n">
        <v>2707</v>
      </c>
      <c r="B2716" s="18" t="n">
        <v>35</v>
      </c>
      <c r="C2716" s="19" t="n">
        <v>17692</v>
      </c>
      <c r="D2716" s="19" t="n">
        <v>619234</v>
      </c>
      <c r="E2716" s="18" t="n">
        <v>1</v>
      </c>
      <c r="F2716" s="20" t="n">
        <f aca="false">($D$2-C2716)/$D$2</f>
        <v>0.29232</v>
      </c>
      <c r="G2716" s="19" t="n">
        <f aca="false">C2716-$D$3</f>
        <v>2692</v>
      </c>
      <c r="H2716" s="18" t="n">
        <f aca="false">E2716*B2716</f>
        <v>35</v>
      </c>
      <c r="I2716" s="19" t="n">
        <f aca="false">G2716*H2716</f>
        <v>94220</v>
      </c>
      <c r="J2716" s="29" t="n">
        <f aca="false">C2716/$D$2</f>
        <v>0.70768</v>
      </c>
      <c r="K2716" s="30" t="n">
        <f aca="false">1/(1+EXP($K$2+($K$3*J2716)))</f>
        <v>0.780904693965573</v>
      </c>
      <c r="L2716" s="31" t="n">
        <f aca="false">(E2716)*(K2716)+(1-E2716)*(1-K2716)</f>
        <v>0.780904693965573</v>
      </c>
      <c r="M2716" s="31" t="n">
        <f aca="false">LN(L2716)</f>
        <v>-0.247302167362725</v>
      </c>
    </row>
    <row r="2717" customFormat="false" ht="13" hidden="false" customHeight="false" outlineLevel="0" collapsed="false">
      <c r="A2717" s="18" t="n">
        <v>2708</v>
      </c>
      <c r="B2717" s="18" t="n">
        <v>12</v>
      </c>
      <c r="C2717" s="19" t="n">
        <v>20636</v>
      </c>
      <c r="D2717" s="19" t="n">
        <v>247633</v>
      </c>
      <c r="E2717" s="18" t="n">
        <v>1</v>
      </c>
      <c r="F2717" s="20" t="n">
        <f aca="false">($D$2-C2717)/$D$2</f>
        <v>0.17456</v>
      </c>
      <c r="G2717" s="19" t="n">
        <f aca="false">C2717-$D$3</f>
        <v>5636</v>
      </c>
      <c r="H2717" s="18" t="n">
        <f aca="false">E2717*B2717</f>
        <v>12</v>
      </c>
      <c r="I2717" s="19" t="n">
        <f aca="false">G2717*H2717</f>
        <v>67632</v>
      </c>
      <c r="J2717" s="29" t="n">
        <f aca="false">C2717/$D$2</f>
        <v>0.82544</v>
      </c>
      <c r="K2717" s="30" t="n">
        <f aca="false">1/(1+EXP($K$2+($K$3*J2717)))</f>
        <v>0.54779804104355</v>
      </c>
      <c r="L2717" s="31" t="n">
        <f aca="false">(E2717)*(K2717)+(1-E2717)*(1-K2717)</f>
        <v>0.54779804104355</v>
      </c>
      <c r="M2717" s="31" t="n">
        <f aca="false">LN(L2717)</f>
        <v>-0.601848598202727</v>
      </c>
    </row>
    <row r="2718" customFormat="false" ht="13" hidden="false" customHeight="false" outlineLevel="0" collapsed="false">
      <c r="A2718" s="18" t="n">
        <v>2709</v>
      </c>
      <c r="B2718" s="18" t="n">
        <v>25</v>
      </c>
      <c r="C2718" s="19" t="n">
        <v>21072</v>
      </c>
      <c r="D2718" s="19" t="n">
        <v>526801</v>
      </c>
      <c r="E2718" s="18" t="n">
        <v>1</v>
      </c>
      <c r="F2718" s="20" t="n">
        <f aca="false">($D$2-C2718)/$D$2</f>
        <v>0.15712</v>
      </c>
      <c r="G2718" s="19" t="n">
        <f aca="false">C2718-$D$3</f>
        <v>6072</v>
      </c>
      <c r="H2718" s="18" t="n">
        <f aca="false">E2718*B2718</f>
        <v>25</v>
      </c>
      <c r="I2718" s="19" t="n">
        <f aca="false">G2718*H2718</f>
        <v>151800</v>
      </c>
      <c r="J2718" s="29" t="n">
        <f aca="false">C2718/$D$2</f>
        <v>0.84288</v>
      </c>
      <c r="K2718" s="30" t="n">
        <f aca="false">1/(1+EXP($K$2+($K$3*J2718)))</f>
        <v>0.507988140266985</v>
      </c>
      <c r="L2718" s="31" t="n">
        <f aca="false">(E2718)*(K2718)+(1-E2718)*(1-K2718)</f>
        <v>0.507988140266985</v>
      </c>
      <c r="M2718" s="31" t="n">
        <f aca="false">LN(L2718)</f>
        <v>-0.677297177607307</v>
      </c>
    </row>
    <row r="2719" customFormat="false" ht="13" hidden="false" customHeight="false" outlineLevel="0" collapsed="false">
      <c r="A2719" s="18" t="n">
        <v>2710</v>
      </c>
      <c r="B2719" s="18" t="n">
        <v>11</v>
      </c>
      <c r="C2719" s="19" t="n">
        <v>17842</v>
      </c>
      <c r="D2719" s="19" t="n">
        <v>196263</v>
      </c>
      <c r="E2719" s="18" t="n">
        <v>1</v>
      </c>
      <c r="F2719" s="20" t="n">
        <f aca="false">($D$2-C2719)/$D$2</f>
        <v>0.28632</v>
      </c>
      <c r="G2719" s="19" t="n">
        <f aca="false">C2719-$D$3</f>
        <v>2842</v>
      </c>
      <c r="H2719" s="18" t="n">
        <f aca="false">E2719*B2719</f>
        <v>11</v>
      </c>
      <c r="I2719" s="19" t="n">
        <f aca="false">G2719*H2719</f>
        <v>31262</v>
      </c>
      <c r="J2719" s="29" t="n">
        <f aca="false">C2719/$D$2</f>
        <v>0.71368</v>
      </c>
      <c r="K2719" s="30" t="n">
        <f aca="false">1/(1+EXP($K$2+($K$3*J2719)))</f>
        <v>0.771352064332729</v>
      </c>
      <c r="L2719" s="31" t="n">
        <f aca="false">(E2719)*(K2719)+(1-E2719)*(1-K2719)</f>
        <v>0.771352064332729</v>
      </c>
      <c r="M2719" s="31" t="n">
        <f aca="false">LN(L2719)</f>
        <v>-0.259610376268317</v>
      </c>
    </row>
    <row r="2720" customFormat="false" ht="13" hidden="false" customHeight="false" outlineLevel="0" collapsed="false">
      <c r="A2720" s="18" t="n">
        <v>2711</v>
      </c>
      <c r="B2720" s="18" t="n">
        <v>32</v>
      </c>
      <c r="C2720" s="19" t="n">
        <v>22021</v>
      </c>
      <c r="D2720" s="19" t="n">
        <v>704677</v>
      </c>
      <c r="E2720" s="18" t="n">
        <v>1</v>
      </c>
      <c r="F2720" s="20" t="n">
        <f aca="false">($D$2-C2720)/$D$2</f>
        <v>0.11916</v>
      </c>
      <c r="G2720" s="19" t="n">
        <f aca="false">C2720-$D$3</f>
        <v>7021</v>
      </c>
      <c r="H2720" s="18" t="n">
        <f aca="false">E2720*B2720</f>
        <v>32</v>
      </c>
      <c r="I2720" s="19" t="n">
        <f aca="false">G2720*H2720</f>
        <v>224672</v>
      </c>
      <c r="J2720" s="29" t="n">
        <f aca="false">C2720/$D$2</f>
        <v>0.88084</v>
      </c>
      <c r="K2720" s="30" t="n">
        <f aca="false">1/(1+EXP($K$2+($K$3*J2720)))</f>
        <v>0.421671548511515</v>
      </c>
      <c r="L2720" s="31" t="n">
        <f aca="false">(E2720)*(K2720)+(1-E2720)*(1-K2720)</f>
        <v>0.421671548511515</v>
      </c>
      <c r="M2720" s="31" t="n">
        <f aca="false">LN(L2720)</f>
        <v>-0.863528589057981</v>
      </c>
    </row>
    <row r="2721" customFormat="false" ht="13" hidden="false" customHeight="false" outlineLevel="0" collapsed="false">
      <c r="A2721" s="18" t="n">
        <v>2712</v>
      </c>
      <c r="B2721" s="18" t="n">
        <v>12</v>
      </c>
      <c r="C2721" s="19" t="n">
        <v>19517</v>
      </c>
      <c r="D2721" s="19" t="n">
        <v>234205</v>
      </c>
      <c r="E2721" s="18" t="n">
        <v>1</v>
      </c>
      <c r="F2721" s="20" t="n">
        <f aca="false">($D$2-C2721)/$D$2</f>
        <v>0.21932</v>
      </c>
      <c r="G2721" s="19" t="n">
        <f aca="false">C2721-$D$3</f>
        <v>4517</v>
      </c>
      <c r="H2721" s="18" t="n">
        <f aca="false">E2721*B2721</f>
        <v>12</v>
      </c>
      <c r="I2721" s="19" t="n">
        <f aca="false">G2721*H2721</f>
        <v>54204</v>
      </c>
      <c r="J2721" s="29" t="n">
        <f aca="false">C2721/$D$2</f>
        <v>0.78068</v>
      </c>
      <c r="K2721" s="30" t="n">
        <f aca="false">1/(1+EXP($K$2+($K$3*J2721)))</f>
        <v>0.646105614383975</v>
      </c>
      <c r="L2721" s="31" t="n">
        <f aca="false">(E2721)*(K2721)+(1-E2721)*(1-K2721)</f>
        <v>0.646105614383975</v>
      </c>
      <c r="M2721" s="31" t="n">
        <f aca="false">LN(L2721)</f>
        <v>-0.436792298804054</v>
      </c>
    </row>
    <row r="2722" customFormat="false" ht="13" hidden="false" customHeight="false" outlineLevel="0" collapsed="false">
      <c r="A2722" s="18" t="n">
        <v>2713</v>
      </c>
      <c r="B2722" s="18" t="n">
        <v>10</v>
      </c>
      <c r="C2722" s="19" t="n">
        <v>22044</v>
      </c>
      <c r="D2722" s="19" t="n">
        <v>220437</v>
      </c>
      <c r="E2722" s="18" t="n">
        <v>1</v>
      </c>
      <c r="F2722" s="20" t="n">
        <f aca="false">($D$2-C2722)/$D$2</f>
        <v>0.11824</v>
      </c>
      <c r="G2722" s="19" t="n">
        <f aca="false">C2722-$D$3</f>
        <v>7044</v>
      </c>
      <c r="H2722" s="18" t="n">
        <f aca="false">E2722*B2722</f>
        <v>10</v>
      </c>
      <c r="I2722" s="19" t="n">
        <f aca="false">G2722*H2722</f>
        <v>70440</v>
      </c>
      <c r="J2722" s="29" t="n">
        <f aca="false">C2722/$D$2</f>
        <v>0.88176</v>
      </c>
      <c r="K2722" s="30" t="n">
        <f aca="false">1/(1+EXP($K$2+($K$3*J2722)))</f>
        <v>0.419616893702296</v>
      </c>
      <c r="L2722" s="31" t="n">
        <f aca="false">(E2722)*(K2722)+(1-E2722)*(1-K2722)</f>
        <v>0.419616893702296</v>
      </c>
      <c r="M2722" s="31" t="n">
        <f aca="false">LN(L2722)</f>
        <v>-0.868413141825528</v>
      </c>
    </row>
    <row r="2723" customFormat="false" ht="13" hidden="false" customHeight="false" outlineLevel="0" collapsed="false">
      <c r="A2723" s="18" t="n">
        <v>2714</v>
      </c>
      <c r="B2723" s="18" t="n">
        <v>18</v>
      </c>
      <c r="C2723" s="19" t="n">
        <v>16056</v>
      </c>
      <c r="D2723" s="19" t="n">
        <v>289016</v>
      </c>
      <c r="E2723" s="18" t="n">
        <v>1</v>
      </c>
      <c r="F2723" s="20" t="n">
        <f aca="false">($D$2-C2723)/$D$2</f>
        <v>0.35776</v>
      </c>
      <c r="G2723" s="19" t="n">
        <f aca="false">C2723-$D$3</f>
        <v>1056</v>
      </c>
      <c r="H2723" s="18" t="n">
        <f aca="false">E2723*B2723</f>
        <v>18</v>
      </c>
      <c r="I2723" s="19" t="n">
        <f aca="false">G2723*H2723</f>
        <v>19008</v>
      </c>
      <c r="J2723" s="29" t="n">
        <f aca="false">C2723/$D$2</f>
        <v>0.64224</v>
      </c>
      <c r="K2723" s="30" t="n">
        <f aca="false">1/(1+EXP($K$2+($K$3*J2723)))</f>
        <v>0.866533153392962</v>
      </c>
      <c r="L2723" s="31" t="n">
        <f aca="false">(E2723)*(K2723)+(1-E2723)*(1-K2723)</f>
        <v>0.866533153392962</v>
      </c>
      <c r="M2723" s="31" t="n">
        <f aca="false">LN(L2723)</f>
        <v>-0.143254909285527</v>
      </c>
    </row>
    <row r="2724" customFormat="false" ht="13" hidden="false" customHeight="false" outlineLevel="0" collapsed="false">
      <c r="A2724" s="18" t="n">
        <v>2715</v>
      </c>
      <c r="B2724" s="18" t="n">
        <v>10</v>
      </c>
      <c r="C2724" s="19" t="n">
        <v>20909</v>
      </c>
      <c r="D2724" s="19" t="n">
        <v>209087</v>
      </c>
      <c r="E2724" s="18" t="n">
        <v>1</v>
      </c>
      <c r="F2724" s="20" t="n">
        <f aca="false">($D$2-C2724)/$D$2</f>
        <v>0.16364</v>
      </c>
      <c r="G2724" s="19" t="n">
        <f aca="false">C2724-$D$3</f>
        <v>5909</v>
      </c>
      <c r="H2724" s="18" t="n">
        <f aca="false">E2724*B2724</f>
        <v>10</v>
      </c>
      <c r="I2724" s="19" t="n">
        <f aca="false">G2724*H2724</f>
        <v>59090</v>
      </c>
      <c r="J2724" s="29" t="n">
        <f aca="false">C2724/$D$2</f>
        <v>0.83636</v>
      </c>
      <c r="K2724" s="30" t="n">
        <f aca="false">1/(1+EXP($K$2+($K$3*J2724)))</f>
        <v>0.522910305697762</v>
      </c>
      <c r="L2724" s="31" t="n">
        <f aca="false">(E2724)*(K2724)+(1-E2724)*(1-K2724)</f>
        <v>0.522910305697762</v>
      </c>
      <c r="M2724" s="31" t="n">
        <f aca="false">LN(L2724)</f>
        <v>-0.648345329246826</v>
      </c>
    </row>
    <row r="2725" customFormat="false" ht="13" hidden="false" customHeight="false" outlineLevel="0" collapsed="false">
      <c r="A2725" s="18" t="n">
        <v>2716</v>
      </c>
      <c r="B2725" s="18" t="n">
        <v>13</v>
      </c>
      <c r="C2725" s="19" t="n">
        <v>18752</v>
      </c>
      <c r="D2725" s="19" t="n">
        <v>243781</v>
      </c>
      <c r="E2725" s="18" t="n">
        <v>1</v>
      </c>
      <c r="F2725" s="20" t="n">
        <f aca="false">($D$2-C2725)/$D$2</f>
        <v>0.24992</v>
      </c>
      <c r="G2725" s="19" t="n">
        <f aca="false">C2725-$D$3</f>
        <v>3752</v>
      </c>
      <c r="H2725" s="18" t="n">
        <f aca="false">E2725*B2725</f>
        <v>13</v>
      </c>
      <c r="I2725" s="19" t="n">
        <f aca="false">G2725*H2725</f>
        <v>48776</v>
      </c>
      <c r="J2725" s="29" t="n">
        <f aca="false">C2725/$D$2</f>
        <v>0.75008</v>
      </c>
      <c r="K2725" s="30" t="n">
        <f aca="false">1/(1+EXP($K$2+($K$3*J2725)))</f>
        <v>0.707316617388132</v>
      </c>
      <c r="L2725" s="31" t="n">
        <f aca="false">(E2725)*(K2725)+(1-E2725)*(1-K2725)</f>
        <v>0.707316617388132</v>
      </c>
      <c r="M2725" s="31" t="n">
        <f aca="false">LN(L2725)</f>
        <v>-0.346276881100337</v>
      </c>
    </row>
    <row r="2726" customFormat="false" ht="13" hidden="false" customHeight="false" outlineLevel="0" collapsed="false">
      <c r="A2726" s="18" t="n">
        <v>2717</v>
      </c>
      <c r="B2726" s="18" t="n">
        <v>14</v>
      </c>
      <c r="C2726" s="19" t="n">
        <v>19600</v>
      </c>
      <c r="D2726" s="19" t="n">
        <v>274400</v>
      </c>
      <c r="E2726" s="18" t="n">
        <v>1</v>
      </c>
      <c r="F2726" s="20" t="n">
        <f aca="false">($D$2-C2726)/$D$2</f>
        <v>0.216</v>
      </c>
      <c r="G2726" s="19" t="n">
        <f aca="false">C2726-$D$3</f>
        <v>4600</v>
      </c>
      <c r="H2726" s="18" t="n">
        <f aca="false">E2726*B2726</f>
        <v>14</v>
      </c>
      <c r="I2726" s="19" t="n">
        <f aca="false">G2726*H2726</f>
        <v>64400</v>
      </c>
      <c r="J2726" s="29" t="n">
        <f aca="false">C2726/$D$2</f>
        <v>0.784</v>
      </c>
      <c r="K2726" s="30" t="n">
        <f aca="false">1/(1+EXP($K$2+($K$3*J2726)))</f>
        <v>0.639118337748265</v>
      </c>
      <c r="L2726" s="31" t="n">
        <f aca="false">(E2726)*(K2726)+(1-E2726)*(1-K2726)</f>
        <v>0.639118337748265</v>
      </c>
      <c r="M2726" s="31" t="n">
        <f aca="false">LN(L2726)</f>
        <v>-0.44766564965623</v>
      </c>
    </row>
    <row r="2727" customFormat="false" ht="13" hidden="false" customHeight="false" outlineLevel="0" collapsed="false">
      <c r="A2727" s="18" t="n">
        <v>2718</v>
      </c>
      <c r="B2727" s="18" t="n">
        <v>12</v>
      </c>
      <c r="C2727" s="19" t="n">
        <v>20941</v>
      </c>
      <c r="D2727" s="19" t="n">
        <v>251286</v>
      </c>
      <c r="E2727" s="18" t="n">
        <v>1</v>
      </c>
      <c r="F2727" s="20" t="n">
        <f aca="false">($D$2-C2727)/$D$2</f>
        <v>0.16236</v>
      </c>
      <c r="G2727" s="19" t="n">
        <f aca="false">C2727-$D$3</f>
        <v>5941</v>
      </c>
      <c r="H2727" s="18" t="n">
        <f aca="false">E2727*B2727</f>
        <v>12</v>
      </c>
      <c r="I2727" s="19" t="n">
        <f aca="false">G2727*H2727</f>
        <v>71292</v>
      </c>
      <c r="J2727" s="29" t="n">
        <f aca="false">C2727/$D$2</f>
        <v>0.83764</v>
      </c>
      <c r="K2727" s="30" t="n">
        <f aca="false">1/(1+EXP($K$2+($K$3*J2727)))</f>
        <v>0.519983186443961</v>
      </c>
      <c r="L2727" s="31" t="n">
        <f aca="false">(E2727)*(K2727)+(1-E2727)*(1-K2727)</f>
        <v>0.519983186443961</v>
      </c>
      <c r="M2727" s="31" t="n">
        <f aca="false">LN(L2727)</f>
        <v>-0.653958801691024</v>
      </c>
    </row>
    <row r="2728" customFormat="false" ht="13" hidden="false" customHeight="false" outlineLevel="0" collapsed="false">
      <c r="A2728" s="18" t="n">
        <v>2719</v>
      </c>
      <c r="B2728" s="18" t="n">
        <v>36</v>
      </c>
      <c r="C2728" s="19" t="n">
        <v>18895</v>
      </c>
      <c r="D2728" s="19" t="n">
        <v>680209</v>
      </c>
      <c r="E2728" s="18" t="n">
        <v>1</v>
      </c>
      <c r="F2728" s="20" t="n">
        <f aca="false">($D$2-C2728)/$D$2</f>
        <v>0.2442</v>
      </c>
      <c r="G2728" s="19" t="n">
        <f aca="false">C2728-$D$3</f>
        <v>3895</v>
      </c>
      <c r="H2728" s="18" t="n">
        <f aca="false">E2728*B2728</f>
        <v>36</v>
      </c>
      <c r="I2728" s="19" t="n">
        <f aca="false">G2728*H2728</f>
        <v>140220</v>
      </c>
      <c r="J2728" s="29" t="n">
        <f aca="false">C2728/$D$2</f>
        <v>0.7558</v>
      </c>
      <c r="K2728" s="30" t="n">
        <f aca="false">1/(1+EXP($K$2+($K$3*J2728)))</f>
        <v>0.696348190652095</v>
      </c>
      <c r="L2728" s="31" t="n">
        <f aca="false">(E2728)*(K2728)+(1-E2728)*(1-K2728)</f>
        <v>0.696348190652095</v>
      </c>
      <c r="M2728" s="31" t="n">
        <f aca="false">LN(L2728)</f>
        <v>-0.361905469817575</v>
      </c>
    </row>
    <row r="2729" customFormat="false" ht="13" hidden="false" customHeight="false" outlineLevel="0" collapsed="false">
      <c r="A2729" s="18" t="n">
        <v>2720</v>
      </c>
      <c r="B2729" s="18" t="n">
        <v>17</v>
      </c>
      <c r="C2729" s="19" t="n">
        <v>20987</v>
      </c>
      <c r="D2729" s="19" t="n">
        <v>356782</v>
      </c>
      <c r="E2729" s="18" t="n">
        <v>0</v>
      </c>
      <c r="F2729" s="20" t="n">
        <f aca="false">($D$2-C2729)/$D$2</f>
        <v>0.16052</v>
      </c>
      <c r="G2729" s="19" t="n">
        <f aca="false">C2729-$D$3</f>
        <v>5987</v>
      </c>
      <c r="H2729" s="18" t="n">
        <f aca="false">E2729*B2729</f>
        <v>0</v>
      </c>
      <c r="I2729" s="19" t="n">
        <f aca="false">G2729*H2729</f>
        <v>0</v>
      </c>
      <c r="J2729" s="29" t="n">
        <f aca="false">C2729/$D$2</f>
        <v>0.83948</v>
      </c>
      <c r="K2729" s="30" t="n">
        <f aca="false">1/(1+EXP($K$2+($K$3*J2729)))</f>
        <v>0.515773099093676</v>
      </c>
      <c r="L2729" s="31" t="n">
        <f aca="false">(E2729)*(K2729)+(1-E2729)*(1-K2729)</f>
        <v>0.484226900906323</v>
      </c>
      <c r="M2729" s="31" t="n">
        <f aca="false">LN(L2729)</f>
        <v>-0.725201678594084</v>
      </c>
    </row>
    <row r="2730" customFormat="false" ht="13" hidden="false" customHeight="false" outlineLevel="0" collapsed="false">
      <c r="A2730" s="18" t="n">
        <v>2721</v>
      </c>
      <c r="B2730" s="18" t="n">
        <v>23</v>
      </c>
      <c r="C2730" s="19" t="n">
        <v>17866</v>
      </c>
      <c r="D2730" s="19" t="n">
        <v>410922</v>
      </c>
      <c r="E2730" s="18" t="n">
        <v>1</v>
      </c>
      <c r="F2730" s="20" t="n">
        <f aca="false">($D$2-C2730)/$D$2</f>
        <v>0.28536</v>
      </c>
      <c r="G2730" s="19" t="n">
        <f aca="false">C2730-$D$3</f>
        <v>2866</v>
      </c>
      <c r="H2730" s="18" t="n">
        <f aca="false">E2730*B2730</f>
        <v>23</v>
      </c>
      <c r="I2730" s="19" t="n">
        <f aca="false">G2730*H2730</f>
        <v>65918</v>
      </c>
      <c r="J2730" s="29" t="n">
        <f aca="false">C2730/$D$2</f>
        <v>0.71464</v>
      </c>
      <c r="K2730" s="30" t="n">
        <f aca="false">1/(1+EXP($K$2+($K$3*J2730)))</f>
        <v>0.76979675125621</v>
      </c>
      <c r="L2730" s="31" t="n">
        <f aca="false">(E2730)*(K2730)+(1-E2730)*(1-K2730)</f>
        <v>0.76979675125621</v>
      </c>
      <c r="M2730" s="31" t="n">
        <f aca="false">LN(L2730)</f>
        <v>-0.261628758385343</v>
      </c>
    </row>
    <row r="2731" customFormat="false" ht="13" hidden="false" customHeight="false" outlineLevel="0" collapsed="false">
      <c r="A2731" s="18" t="n">
        <v>2722</v>
      </c>
      <c r="B2731" s="18" t="n">
        <v>11</v>
      </c>
      <c r="C2731" s="19" t="n">
        <v>19611</v>
      </c>
      <c r="D2731" s="19" t="n">
        <v>215716</v>
      </c>
      <c r="E2731" s="18" t="n">
        <v>1</v>
      </c>
      <c r="F2731" s="20" t="n">
        <f aca="false">($D$2-C2731)/$D$2</f>
        <v>0.21556</v>
      </c>
      <c r="G2731" s="19" t="n">
        <f aca="false">C2731-$D$3</f>
        <v>4611</v>
      </c>
      <c r="H2731" s="18" t="n">
        <f aca="false">E2731*B2731</f>
        <v>11</v>
      </c>
      <c r="I2731" s="19" t="n">
        <f aca="false">G2731*H2731</f>
        <v>50721</v>
      </c>
      <c r="J2731" s="29" t="n">
        <f aca="false">C2731/$D$2</f>
        <v>0.78444</v>
      </c>
      <c r="K2731" s="30" t="n">
        <f aca="false">1/(1+EXP($K$2+($K$3*J2731)))</f>
        <v>0.638187801420687</v>
      </c>
      <c r="L2731" s="31" t="n">
        <f aca="false">(E2731)*(K2731)+(1-E2731)*(1-K2731)</f>
        <v>0.638187801420687</v>
      </c>
      <c r="M2731" s="31" t="n">
        <f aca="false">LN(L2731)</f>
        <v>-0.449122679359078</v>
      </c>
    </row>
    <row r="2732" customFormat="false" ht="13" hidden="false" customHeight="false" outlineLevel="0" collapsed="false">
      <c r="A2732" s="18" t="n">
        <v>2723</v>
      </c>
      <c r="B2732" s="18" t="n">
        <v>17</v>
      </c>
      <c r="C2732" s="19" t="n">
        <v>15447</v>
      </c>
      <c r="D2732" s="19" t="n">
        <v>262592</v>
      </c>
      <c r="E2732" s="18" t="n">
        <v>1</v>
      </c>
      <c r="F2732" s="20" t="n">
        <f aca="false">($D$2-C2732)/$D$2</f>
        <v>0.38212</v>
      </c>
      <c r="G2732" s="19" t="n">
        <f aca="false">C2732-$D$3</f>
        <v>447</v>
      </c>
      <c r="H2732" s="18" t="n">
        <f aca="false">E2732*B2732</f>
        <v>17</v>
      </c>
      <c r="I2732" s="19" t="n">
        <f aca="false">G2732*H2732</f>
        <v>7599</v>
      </c>
      <c r="J2732" s="29" t="n">
        <f aca="false">C2732/$D$2</f>
        <v>0.61788</v>
      </c>
      <c r="K2732" s="30" t="n">
        <f aca="false">1/(1+EXP($K$2+($K$3*J2732)))</f>
        <v>0.890307467926628</v>
      </c>
      <c r="L2732" s="31" t="n">
        <f aca="false">(E2732)*(K2732)+(1-E2732)*(1-K2732)</f>
        <v>0.890307467926628</v>
      </c>
      <c r="M2732" s="31" t="n">
        <f aca="false">LN(L2732)</f>
        <v>-0.116188406336346</v>
      </c>
    </row>
    <row r="2733" customFormat="false" ht="13" hidden="false" customHeight="false" outlineLevel="0" collapsed="false">
      <c r="A2733" s="18" t="n">
        <v>2724</v>
      </c>
      <c r="B2733" s="18" t="n">
        <v>12</v>
      </c>
      <c r="C2733" s="19" t="n">
        <v>16248</v>
      </c>
      <c r="D2733" s="19" t="n">
        <v>194971</v>
      </c>
      <c r="E2733" s="18" t="n">
        <v>1</v>
      </c>
      <c r="F2733" s="20" t="n">
        <f aca="false">($D$2-C2733)/$D$2</f>
        <v>0.35008</v>
      </c>
      <c r="G2733" s="19" t="n">
        <f aca="false">C2733-$D$3</f>
        <v>1248</v>
      </c>
      <c r="H2733" s="18" t="n">
        <f aca="false">E2733*B2733</f>
        <v>12</v>
      </c>
      <c r="I2733" s="19" t="n">
        <f aca="false">G2733*H2733</f>
        <v>14976</v>
      </c>
      <c r="J2733" s="29" t="n">
        <f aca="false">C2733/$D$2</f>
        <v>0.64992</v>
      </c>
      <c r="K2733" s="30" t="n">
        <f aca="false">1/(1+EXP($K$2+($K$3*J2733)))</f>
        <v>0.858181398230921</v>
      </c>
      <c r="L2733" s="31" t="n">
        <f aca="false">(E2733)*(K2733)+(1-E2733)*(1-K2733)</f>
        <v>0.858181398230921</v>
      </c>
      <c r="M2733" s="31" t="n">
        <f aca="false">LN(L2733)</f>
        <v>-0.152939781990644</v>
      </c>
    </row>
    <row r="2734" customFormat="false" ht="13" hidden="false" customHeight="false" outlineLevel="0" collapsed="false">
      <c r="A2734" s="18" t="n">
        <v>2725</v>
      </c>
      <c r="B2734" s="18" t="n">
        <v>11</v>
      </c>
      <c r="C2734" s="19" t="n">
        <v>21011</v>
      </c>
      <c r="D2734" s="19" t="n">
        <v>231124</v>
      </c>
      <c r="E2734" s="18" t="n">
        <v>1</v>
      </c>
      <c r="F2734" s="20" t="n">
        <f aca="false">($D$2-C2734)/$D$2</f>
        <v>0.15956</v>
      </c>
      <c r="G2734" s="19" t="n">
        <f aca="false">C2734-$D$3</f>
        <v>6011</v>
      </c>
      <c r="H2734" s="18" t="n">
        <f aca="false">E2734*B2734</f>
        <v>11</v>
      </c>
      <c r="I2734" s="19" t="n">
        <f aca="false">G2734*H2734</f>
        <v>66121</v>
      </c>
      <c r="J2734" s="29" t="n">
        <f aca="false">C2734/$D$2</f>
        <v>0.84044</v>
      </c>
      <c r="K2734" s="30" t="n">
        <f aca="false">1/(1+EXP($K$2+($K$3*J2734)))</f>
        <v>0.513575604761066</v>
      </c>
      <c r="L2734" s="31" t="n">
        <f aca="false">(E2734)*(K2734)+(1-E2734)*(1-K2734)</f>
        <v>0.513575604761066</v>
      </c>
      <c r="M2734" s="31" t="n">
        <f aca="false">LN(L2734)</f>
        <v>-0.66635802625265</v>
      </c>
    </row>
    <row r="2735" customFormat="false" ht="13" hidden="false" customHeight="false" outlineLevel="0" collapsed="false">
      <c r="A2735" s="18" t="n">
        <v>2726</v>
      </c>
      <c r="B2735" s="18" t="n">
        <v>15</v>
      </c>
      <c r="C2735" s="19" t="n">
        <v>17368</v>
      </c>
      <c r="D2735" s="19" t="n">
        <v>260522</v>
      </c>
      <c r="E2735" s="18" t="n">
        <v>1</v>
      </c>
      <c r="F2735" s="20" t="n">
        <f aca="false">($D$2-C2735)/$D$2</f>
        <v>0.30528</v>
      </c>
      <c r="G2735" s="19" t="n">
        <f aca="false">C2735-$D$3</f>
        <v>2368</v>
      </c>
      <c r="H2735" s="18" t="n">
        <f aca="false">E2735*B2735</f>
        <v>15</v>
      </c>
      <c r="I2735" s="19" t="n">
        <f aca="false">G2735*H2735</f>
        <v>35520</v>
      </c>
      <c r="J2735" s="29" t="n">
        <f aca="false">C2735/$D$2</f>
        <v>0.69472</v>
      </c>
      <c r="K2735" s="30" t="n">
        <f aca="false">1/(1+EXP($K$2+($K$3*J2735)))</f>
        <v>0.800546497061028</v>
      </c>
      <c r="L2735" s="31" t="n">
        <f aca="false">(E2735)*(K2735)+(1-E2735)*(1-K2735)</f>
        <v>0.800546497061028</v>
      </c>
      <c r="M2735" s="31" t="n">
        <f aca="false">LN(L2735)</f>
        <v>-0.222460663209092</v>
      </c>
    </row>
    <row r="2736" customFormat="false" ht="13" hidden="false" customHeight="false" outlineLevel="0" collapsed="false">
      <c r="A2736" s="18" t="n">
        <v>2727</v>
      </c>
      <c r="B2736" s="18" t="n">
        <v>20</v>
      </c>
      <c r="C2736" s="19" t="n">
        <v>19174</v>
      </c>
      <c r="D2736" s="19" t="n">
        <v>383480</v>
      </c>
      <c r="E2736" s="18" t="n">
        <v>1</v>
      </c>
      <c r="F2736" s="20" t="n">
        <f aca="false">($D$2-C2736)/$D$2</f>
        <v>0.23304</v>
      </c>
      <c r="G2736" s="19" t="n">
        <f aca="false">C2736-$D$3</f>
        <v>4174</v>
      </c>
      <c r="H2736" s="18" t="n">
        <f aca="false">E2736*B2736</f>
        <v>20</v>
      </c>
      <c r="I2736" s="19" t="n">
        <f aca="false">G2736*H2736</f>
        <v>83480</v>
      </c>
      <c r="J2736" s="29" t="n">
        <f aca="false">C2736/$D$2</f>
        <v>0.76696</v>
      </c>
      <c r="K2736" s="30" t="n">
        <f aca="false">1/(1+EXP($K$2+($K$3*J2736)))</f>
        <v>0.674299556733253</v>
      </c>
      <c r="L2736" s="31" t="n">
        <f aca="false">(E2736)*(K2736)+(1-E2736)*(1-K2736)</f>
        <v>0.674299556733253</v>
      </c>
      <c r="M2736" s="31" t="n">
        <f aca="false">LN(L2736)</f>
        <v>-0.394080820615014</v>
      </c>
    </row>
    <row r="2737" customFormat="false" ht="13" hidden="false" customHeight="false" outlineLevel="0" collapsed="false">
      <c r="A2737" s="18" t="n">
        <v>2728</v>
      </c>
      <c r="B2737" s="18" t="n">
        <v>37</v>
      </c>
      <c r="C2737" s="19" t="n">
        <v>18507</v>
      </c>
      <c r="D2737" s="19" t="n">
        <v>684776</v>
      </c>
      <c r="E2737" s="18" t="n">
        <v>1</v>
      </c>
      <c r="F2737" s="20" t="n">
        <f aca="false">($D$2-C2737)/$D$2</f>
        <v>0.25972</v>
      </c>
      <c r="G2737" s="19" t="n">
        <f aca="false">C2737-$D$3</f>
        <v>3507</v>
      </c>
      <c r="H2737" s="18" t="n">
        <f aca="false">E2737*B2737</f>
        <v>37</v>
      </c>
      <c r="I2737" s="19" t="n">
        <f aca="false">G2737*H2737</f>
        <v>129759</v>
      </c>
      <c r="J2737" s="29" t="n">
        <f aca="false">C2737/$D$2</f>
        <v>0.74028</v>
      </c>
      <c r="K2737" s="30" t="n">
        <f aca="false">1/(1+EXP($K$2+($K$3*J2737)))</f>
        <v>0.725556890843879</v>
      </c>
      <c r="L2737" s="31" t="n">
        <f aca="false">(E2737)*(K2737)+(1-E2737)*(1-K2737)</f>
        <v>0.725556890843879</v>
      </c>
      <c r="M2737" s="31" t="n">
        <f aca="false">LN(L2737)</f>
        <v>-0.320815793682817</v>
      </c>
    </row>
    <row r="2738" customFormat="false" ht="13" hidden="false" customHeight="false" outlineLevel="0" collapsed="false">
      <c r="A2738" s="18" t="n">
        <v>2729</v>
      </c>
      <c r="B2738" s="18" t="n">
        <v>14</v>
      </c>
      <c r="C2738" s="19" t="n">
        <v>21965</v>
      </c>
      <c r="D2738" s="19" t="n">
        <v>307510</v>
      </c>
      <c r="E2738" s="18" t="n">
        <v>1</v>
      </c>
      <c r="F2738" s="20" t="n">
        <f aca="false">($D$2-C2738)/$D$2</f>
        <v>0.1214</v>
      </c>
      <c r="G2738" s="19" t="n">
        <f aca="false">C2738-$D$3</f>
        <v>6965</v>
      </c>
      <c r="H2738" s="18" t="n">
        <f aca="false">E2738*B2738</f>
        <v>14</v>
      </c>
      <c r="I2738" s="19" t="n">
        <f aca="false">G2738*H2738</f>
        <v>97510</v>
      </c>
      <c r="J2738" s="29" t="n">
        <f aca="false">C2738/$D$2</f>
        <v>0.8786</v>
      </c>
      <c r="K2738" s="30" t="n">
        <f aca="false">1/(1+EXP($K$2+($K$3*J2738)))</f>
        <v>0.426685405338026</v>
      </c>
      <c r="L2738" s="31" t="n">
        <f aca="false">(E2738)*(K2738)+(1-E2738)*(1-K2738)</f>
        <v>0.426685405338026</v>
      </c>
      <c r="M2738" s="31" t="n">
        <f aca="false">LN(L2738)</f>
        <v>-0.851708292939986</v>
      </c>
    </row>
    <row r="2739" customFormat="false" ht="13" hidden="false" customHeight="false" outlineLevel="0" collapsed="false">
      <c r="A2739" s="18" t="n">
        <v>2730</v>
      </c>
      <c r="B2739" s="18" t="n">
        <v>10</v>
      </c>
      <c r="C2739" s="19" t="n">
        <v>21174</v>
      </c>
      <c r="D2739" s="19" t="n">
        <v>211745</v>
      </c>
      <c r="E2739" s="18" t="n">
        <v>1</v>
      </c>
      <c r="F2739" s="20" t="n">
        <f aca="false">($D$2-C2739)/$D$2</f>
        <v>0.15304</v>
      </c>
      <c r="G2739" s="19" t="n">
        <f aca="false">C2739-$D$3</f>
        <v>6174</v>
      </c>
      <c r="H2739" s="18" t="n">
        <f aca="false">E2739*B2739</f>
        <v>10</v>
      </c>
      <c r="I2739" s="19" t="n">
        <f aca="false">G2739*H2739</f>
        <v>61740</v>
      </c>
      <c r="J2739" s="29" t="n">
        <f aca="false">C2739/$D$2</f>
        <v>0.84696</v>
      </c>
      <c r="K2739" s="30" t="n">
        <f aca="false">1/(1+EXP($K$2+($K$3*J2739)))</f>
        <v>0.498641405973583</v>
      </c>
      <c r="L2739" s="31" t="n">
        <f aca="false">(E2739)*(K2739)+(1-E2739)*(1-K2739)</f>
        <v>0.498641405973583</v>
      </c>
      <c r="M2739" s="31" t="n">
        <f aca="false">LN(L2739)</f>
        <v>-0.695868066868994</v>
      </c>
    </row>
    <row r="2740" customFormat="false" ht="13" hidden="false" customHeight="false" outlineLevel="0" collapsed="false">
      <c r="A2740" s="18" t="n">
        <v>2731</v>
      </c>
      <c r="B2740" s="18" t="n">
        <v>12</v>
      </c>
      <c r="C2740" s="19" t="n">
        <v>16201</v>
      </c>
      <c r="D2740" s="19" t="n">
        <v>194418</v>
      </c>
      <c r="E2740" s="18" t="n">
        <v>1</v>
      </c>
      <c r="F2740" s="20" t="n">
        <f aca="false">($D$2-C2740)/$D$2</f>
        <v>0.35196</v>
      </c>
      <c r="G2740" s="19" t="n">
        <f aca="false">C2740-$D$3</f>
        <v>1201</v>
      </c>
      <c r="H2740" s="18" t="n">
        <f aca="false">E2740*B2740</f>
        <v>12</v>
      </c>
      <c r="I2740" s="19" t="n">
        <f aca="false">G2740*H2740</f>
        <v>14412</v>
      </c>
      <c r="J2740" s="29" t="n">
        <f aca="false">C2740/$D$2</f>
        <v>0.64804</v>
      </c>
      <c r="K2740" s="30" t="n">
        <f aca="false">1/(1+EXP($K$2+($K$3*J2740)))</f>
        <v>0.860265309176734</v>
      </c>
      <c r="L2740" s="31" t="n">
        <f aca="false">(E2740)*(K2740)+(1-E2740)*(1-K2740)</f>
        <v>0.860265309176734</v>
      </c>
      <c r="M2740" s="31" t="n">
        <f aca="false">LN(L2740)</f>
        <v>-0.150514438267915</v>
      </c>
    </row>
    <row r="2741" customFormat="false" ht="13" hidden="false" customHeight="false" outlineLevel="0" collapsed="false">
      <c r="A2741" s="18" t="n">
        <v>2732</v>
      </c>
      <c r="B2741" s="18" t="n">
        <v>17</v>
      </c>
      <c r="C2741" s="19" t="n">
        <v>20663</v>
      </c>
      <c r="D2741" s="19" t="n">
        <v>351273</v>
      </c>
      <c r="E2741" s="18" t="n">
        <v>1</v>
      </c>
      <c r="F2741" s="20" t="n">
        <f aca="false">($D$2-C2741)/$D$2</f>
        <v>0.17348</v>
      </c>
      <c r="G2741" s="19" t="n">
        <f aca="false">C2741-$D$3</f>
        <v>5663</v>
      </c>
      <c r="H2741" s="18" t="n">
        <f aca="false">E2741*B2741</f>
        <v>17</v>
      </c>
      <c r="I2741" s="19" t="n">
        <f aca="false">G2741*H2741</f>
        <v>96271</v>
      </c>
      <c r="J2741" s="29" t="n">
        <f aca="false">C2741/$D$2</f>
        <v>0.82652</v>
      </c>
      <c r="K2741" s="30" t="n">
        <f aca="false">1/(1+EXP($K$2+($K$3*J2741)))</f>
        <v>0.545345196149221</v>
      </c>
      <c r="L2741" s="31" t="n">
        <f aca="false">(E2741)*(K2741)+(1-E2741)*(1-K2741)</f>
        <v>0.545345196149221</v>
      </c>
      <c r="M2741" s="31" t="n">
        <f aca="false">LN(L2741)</f>
        <v>-0.606336297394288</v>
      </c>
    </row>
    <row r="2742" customFormat="false" ht="13" hidden="false" customHeight="false" outlineLevel="0" collapsed="false">
      <c r="A2742" s="18" t="n">
        <v>2733</v>
      </c>
      <c r="B2742" s="18" t="n">
        <v>11</v>
      </c>
      <c r="C2742" s="19" t="n">
        <v>21626</v>
      </c>
      <c r="D2742" s="19" t="n">
        <v>237883</v>
      </c>
      <c r="E2742" s="18" t="n">
        <v>1</v>
      </c>
      <c r="F2742" s="20" t="n">
        <f aca="false">($D$2-C2742)/$D$2</f>
        <v>0.13496</v>
      </c>
      <c r="G2742" s="19" t="n">
        <f aca="false">C2742-$D$3</f>
        <v>6626</v>
      </c>
      <c r="H2742" s="18" t="n">
        <f aca="false">E2742*B2742</f>
        <v>11</v>
      </c>
      <c r="I2742" s="19" t="n">
        <f aca="false">G2742*H2742</f>
        <v>72886</v>
      </c>
      <c r="J2742" s="29" t="n">
        <f aca="false">C2742/$D$2</f>
        <v>0.86504</v>
      </c>
      <c r="K2742" s="30" t="n">
        <f aca="false">1/(1+EXP($K$2+($K$3*J2742)))</f>
        <v>0.457323603156749</v>
      </c>
      <c r="L2742" s="31" t="n">
        <f aca="false">(E2742)*(K2742)+(1-E2742)*(1-K2742)</f>
        <v>0.457323603156749</v>
      </c>
      <c r="M2742" s="31" t="n">
        <f aca="false">LN(L2742)</f>
        <v>-0.782364035487073</v>
      </c>
    </row>
    <row r="2743" customFormat="false" ht="13" hidden="false" customHeight="false" outlineLevel="0" collapsed="false">
      <c r="A2743" s="18" t="n">
        <v>2734</v>
      </c>
      <c r="B2743" s="18" t="n">
        <v>10</v>
      </c>
      <c r="C2743" s="19" t="n">
        <v>21808</v>
      </c>
      <c r="D2743" s="19" t="n">
        <v>218083</v>
      </c>
      <c r="E2743" s="18" t="n">
        <v>1</v>
      </c>
      <c r="F2743" s="20" t="n">
        <f aca="false">($D$2-C2743)/$D$2</f>
        <v>0.12768</v>
      </c>
      <c r="G2743" s="19" t="n">
        <f aca="false">C2743-$D$3</f>
        <v>6808</v>
      </c>
      <c r="H2743" s="18" t="n">
        <f aca="false">E2743*B2743</f>
        <v>10</v>
      </c>
      <c r="I2743" s="19" t="n">
        <f aca="false">G2743*H2743</f>
        <v>68080</v>
      </c>
      <c r="J2743" s="29" t="n">
        <f aca="false">C2743/$D$2</f>
        <v>0.87232</v>
      </c>
      <c r="K2743" s="30" t="n">
        <f aca="false">1/(1+EXP($K$2+($K$3*J2743)))</f>
        <v>0.440819494929349</v>
      </c>
      <c r="L2743" s="31" t="n">
        <f aca="false">(E2743)*(K2743)+(1-E2743)*(1-K2743)</f>
        <v>0.440819494929349</v>
      </c>
      <c r="M2743" s="31" t="n">
        <f aca="false">LN(L2743)</f>
        <v>-0.819119795875129</v>
      </c>
    </row>
    <row r="2744" customFormat="false" ht="13" hidden="false" customHeight="false" outlineLevel="0" collapsed="false">
      <c r="A2744" s="18" t="n">
        <v>2735</v>
      </c>
      <c r="B2744" s="18" t="n">
        <v>45</v>
      </c>
      <c r="C2744" s="19" t="n">
        <v>15141</v>
      </c>
      <c r="D2744" s="19" t="n">
        <v>681355</v>
      </c>
      <c r="E2744" s="18" t="n">
        <v>1</v>
      </c>
      <c r="F2744" s="20" t="n">
        <f aca="false">($D$2-C2744)/$D$2</f>
        <v>0.39436</v>
      </c>
      <c r="G2744" s="19" t="n">
        <f aca="false">C2744-$D$3</f>
        <v>141</v>
      </c>
      <c r="H2744" s="18" t="n">
        <f aca="false">E2744*B2744</f>
        <v>45</v>
      </c>
      <c r="I2744" s="19" t="n">
        <f aca="false">G2744*H2744</f>
        <v>6345</v>
      </c>
      <c r="J2744" s="29" t="n">
        <f aca="false">C2744/$D$2</f>
        <v>0.60564</v>
      </c>
      <c r="K2744" s="30" t="n">
        <f aca="false">1/(1+EXP($K$2+($K$3*J2744)))</f>
        <v>0.900791899190749</v>
      </c>
      <c r="L2744" s="31" t="n">
        <f aca="false">(E2744)*(K2744)+(1-E2744)*(1-K2744)</f>
        <v>0.900791899190749</v>
      </c>
      <c r="M2744" s="31" t="n">
        <f aca="false">LN(L2744)</f>
        <v>-0.104481014542622</v>
      </c>
    </row>
    <row r="2745" customFormat="false" ht="13" hidden="false" customHeight="false" outlineLevel="0" collapsed="false">
      <c r="A2745" s="18" t="n">
        <v>2736</v>
      </c>
      <c r="B2745" s="18" t="n">
        <v>21</v>
      </c>
      <c r="C2745" s="19" t="n">
        <v>17949</v>
      </c>
      <c r="D2745" s="19" t="n">
        <v>376928</v>
      </c>
      <c r="E2745" s="18" t="n">
        <v>1</v>
      </c>
      <c r="F2745" s="20" t="n">
        <f aca="false">($D$2-C2745)/$D$2</f>
        <v>0.28204</v>
      </c>
      <c r="G2745" s="19" t="n">
        <f aca="false">C2745-$D$3</f>
        <v>2949</v>
      </c>
      <c r="H2745" s="18" t="n">
        <f aca="false">E2745*B2745</f>
        <v>21</v>
      </c>
      <c r="I2745" s="19" t="n">
        <f aca="false">G2745*H2745</f>
        <v>61929</v>
      </c>
      <c r="J2745" s="29" t="n">
        <f aca="false">C2745/$D$2</f>
        <v>0.71796</v>
      </c>
      <c r="K2745" s="30" t="n">
        <f aca="false">1/(1+EXP($K$2+($K$3*J2745)))</f>
        <v>0.764360957995437</v>
      </c>
      <c r="L2745" s="31" t="n">
        <f aca="false">(E2745)*(K2745)+(1-E2745)*(1-K2745)</f>
        <v>0.764360957995437</v>
      </c>
      <c r="M2745" s="31" t="n">
        <f aca="false">LN(L2745)</f>
        <v>-0.268715143279597</v>
      </c>
    </row>
    <row r="2746" customFormat="false" ht="13" hidden="false" customHeight="false" outlineLevel="0" collapsed="false">
      <c r="A2746" s="18" t="n">
        <v>2737</v>
      </c>
      <c r="B2746" s="18" t="n">
        <v>17</v>
      </c>
      <c r="C2746" s="19" t="n">
        <v>19321</v>
      </c>
      <c r="D2746" s="19" t="n">
        <v>328464</v>
      </c>
      <c r="E2746" s="18" t="n">
        <v>1</v>
      </c>
      <c r="F2746" s="20" t="n">
        <f aca="false">($D$2-C2746)/$D$2</f>
        <v>0.22716</v>
      </c>
      <c r="G2746" s="19" t="n">
        <f aca="false">C2746-$D$3</f>
        <v>4321</v>
      </c>
      <c r="H2746" s="18" t="n">
        <f aca="false">E2746*B2746</f>
        <v>17</v>
      </c>
      <c r="I2746" s="19" t="n">
        <f aca="false">G2746*H2746</f>
        <v>73457</v>
      </c>
      <c r="J2746" s="29" t="n">
        <f aca="false">C2746/$D$2</f>
        <v>0.77284</v>
      </c>
      <c r="K2746" s="30" t="n">
        <f aca="false">1/(1+EXP($K$2+($K$3*J2746)))</f>
        <v>0.662356041021333</v>
      </c>
      <c r="L2746" s="31" t="n">
        <f aca="false">(E2746)*(K2746)+(1-E2746)*(1-K2746)</f>
        <v>0.662356041021333</v>
      </c>
      <c r="M2746" s="31" t="n">
        <f aca="false">LN(L2746)</f>
        <v>-0.411952041305653</v>
      </c>
    </row>
    <row r="2747" customFormat="false" ht="13" hidden="false" customHeight="false" outlineLevel="0" collapsed="false">
      <c r="A2747" s="18" t="n">
        <v>2738</v>
      </c>
      <c r="B2747" s="18" t="n">
        <v>21</v>
      </c>
      <c r="C2747" s="19" t="n">
        <v>16066</v>
      </c>
      <c r="D2747" s="19" t="n">
        <v>337392</v>
      </c>
      <c r="E2747" s="18" t="n">
        <v>1</v>
      </c>
      <c r="F2747" s="20" t="n">
        <f aca="false">($D$2-C2747)/$D$2</f>
        <v>0.35736</v>
      </c>
      <c r="G2747" s="19" t="n">
        <f aca="false">C2747-$D$3</f>
        <v>1066</v>
      </c>
      <c r="H2747" s="18" t="n">
        <f aca="false">E2747*B2747</f>
        <v>21</v>
      </c>
      <c r="I2747" s="19" t="n">
        <f aca="false">G2747*H2747</f>
        <v>22386</v>
      </c>
      <c r="J2747" s="29" t="n">
        <f aca="false">C2747/$D$2</f>
        <v>0.64264</v>
      </c>
      <c r="K2747" s="30" t="n">
        <f aca="false">1/(1+EXP($K$2+($K$3*J2747)))</f>
        <v>0.866108637988726</v>
      </c>
      <c r="L2747" s="31" t="n">
        <f aca="false">(E2747)*(K2747)+(1-E2747)*(1-K2747)</f>
        <v>0.866108637988726</v>
      </c>
      <c r="M2747" s="31" t="n">
        <f aca="false">LN(L2747)</f>
        <v>-0.143744930263714</v>
      </c>
    </row>
    <row r="2748" customFormat="false" ht="13" hidden="false" customHeight="false" outlineLevel="0" collapsed="false">
      <c r="A2748" s="18" t="n">
        <v>2739</v>
      </c>
      <c r="B2748" s="18" t="n">
        <v>24</v>
      </c>
      <c r="C2748" s="19" t="n">
        <v>17519</v>
      </c>
      <c r="D2748" s="19" t="n">
        <v>420462</v>
      </c>
      <c r="E2748" s="18" t="n">
        <v>1</v>
      </c>
      <c r="F2748" s="20" t="n">
        <f aca="false">($D$2-C2748)/$D$2</f>
        <v>0.29924</v>
      </c>
      <c r="G2748" s="19" t="n">
        <f aca="false">C2748-$D$3</f>
        <v>2519</v>
      </c>
      <c r="H2748" s="18" t="n">
        <f aca="false">E2748*B2748</f>
        <v>24</v>
      </c>
      <c r="I2748" s="19" t="n">
        <f aca="false">G2748*H2748</f>
        <v>60456</v>
      </c>
      <c r="J2748" s="29" t="n">
        <f aca="false">C2748/$D$2</f>
        <v>0.70076</v>
      </c>
      <c r="K2748" s="30" t="n">
        <f aca="false">1/(1+EXP($K$2+($K$3*J2748)))</f>
        <v>0.791561262069889</v>
      </c>
      <c r="L2748" s="31" t="n">
        <f aca="false">(E2748)*(K2748)+(1-E2748)*(1-K2748)</f>
        <v>0.791561262069889</v>
      </c>
      <c r="M2748" s="31" t="n">
        <f aca="false">LN(L2748)</f>
        <v>-0.233748002694336</v>
      </c>
    </row>
    <row r="2749" customFormat="false" ht="13" hidden="false" customHeight="false" outlineLevel="0" collapsed="false">
      <c r="A2749" s="18" t="n">
        <v>2740</v>
      </c>
      <c r="B2749" s="18" t="n">
        <v>15</v>
      </c>
      <c r="C2749" s="19" t="n">
        <v>18112</v>
      </c>
      <c r="D2749" s="19" t="n">
        <v>271687</v>
      </c>
      <c r="E2749" s="18" t="n">
        <v>1</v>
      </c>
      <c r="F2749" s="20" t="n">
        <f aca="false">($D$2-C2749)/$D$2</f>
        <v>0.27552</v>
      </c>
      <c r="G2749" s="19" t="n">
        <f aca="false">C2749-$D$3</f>
        <v>3112</v>
      </c>
      <c r="H2749" s="18" t="n">
        <f aca="false">E2749*B2749</f>
        <v>15</v>
      </c>
      <c r="I2749" s="19" t="n">
        <f aca="false">G2749*H2749</f>
        <v>46680</v>
      </c>
      <c r="J2749" s="29" t="n">
        <f aca="false">C2749/$D$2</f>
        <v>0.72448</v>
      </c>
      <c r="K2749" s="30" t="n">
        <f aca="false">1/(1+EXP($K$2+($K$3*J2749)))</f>
        <v>0.753429747591701</v>
      </c>
      <c r="L2749" s="31" t="n">
        <f aca="false">(E2749)*(K2749)+(1-E2749)*(1-K2749)</f>
        <v>0.753429747591701</v>
      </c>
      <c r="M2749" s="31" t="n">
        <f aca="false">LN(L2749)</f>
        <v>-0.283119500044302</v>
      </c>
    </row>
    <row r="2750" customFormat="false" ht="13" hidden="false" customHeight="false" outlineLevel="0" collapsed="false">
      <c r="A2750" s="18" t="n">
        <v>2741</v>
      </c>
      <c r="B2750" s="18" t="n">
        <v>23</v>
      </c>
      <c r="C2750" s="19" t="n">
        <v>18418</v>
      </c>
      <c r="D2750" s="19" t="n">
        <v>423618</v>
      </c>
      <c r="E2750" s="18" t="n">
        <v>1</v>
      </c>
      <c r="F2750" s="20" t="n">
        <f aca="false">($D$2-C2750)/$D$2</f>
        <v>0.26328</v>
      </c>
      <c r="G2750" s="19" t="n">
        <f aca="false">C2750-$D$3</f>
        <v>3418</v>
      </c>
      <c r="H2750" s="18" t="n">
        <f aca="false">E2750*B2750</f>
        <v>23</v>
      </c>
      <c r="I2750" s="19" t="n">
        <f aca="false">G2750*H2750</f>
        <v>78614</v>
      </c>
      <c r="J2750" s="29" t="n">
        <f aca="false">C2750/$D$2</f>
        <v>0.73672</v>
      </c>
      <c r="K2750" s="30" t="n">
        <f aca="false">1/(1+EXP($K$2+($K$3*J2750)))</f>
        <v>0.732005156350275</v>
      </c>
      <c r="L2750" s="31" t="n">
        <f aca="false">(E2750)*(K2750)+(1-E2750)*(1-K2750)</f>
        <v>0.732005156350275</v>
      </c>
      <c r="M2750" s="31" t="n">
        <f aca="false">LN(L2750)</f>
        <v>-0.311967720851271</v>
      </c>
    </row>
    <row r="2751" customFormat="false" ht="13" hidden="false" customHeight="false" outlineLevel="0" collapsed="false">
      <c r="A2751" s="18" t="n">
        <v>2742</v>
      </c>
      <c r="B2751" s="18" t="n">
        <v>33</v>
      </c>
      <c r="C2751" s="19" t="n">
        <v>17232</v>
      </c>
      <c r="D2751" s="19" t="n">
        <v>568648</v>
      </c>
      <c r="E2751" s="18" t="n">
        <v>1</v>
      </c>
      <c r="F2751" s="20" t="n">
        <f aca="false">($D$2-C2751)/$D$2</f>
        <v>0.31072</v>
      </c>
      <c r="G2751" s="19" t="n">
        <f aca="false">C2751-$D$3</f>
        <v>2232</v>
      </c>
      <c r="H2751" s="18" t="n">
        <f aca="false">E2751*B2751</f>
        <v>33</v>
      </c>
      <c r="I2751" s="19" t="n">
        <f aca="false">G2751*H2751</f>
        <v>73656</v>
      </c>
      <c r="J2751" s="29" t="n">
        <f aca="false">C2751/$D$2</f>
        <v>0.68928</v>
      </c>
      <c r="K2751" s="30" t="n">
        <f aca="false">1/(1+EXP($K$2+($K$3*J2751)))</f>
        <v>0.808387491942264</v>
      </c>
      <c r="L2751" s="31" t="n">
        <f aca="false">(E2751)*(K2751)+(1-E2751)*(1-K2751)</f>
        <v>0.808387491942264</v>
      </c>
      <c r="M2751" s="31" t="n">
        <f aca="false">LN(L2751)</f>
        <v>-0.21271376618214</v>
      </c>
    </row>
    <row r="2752" customFormat="false" ht="13" hidden="false" customHeight="false" outlineLevel="0" collapsed="false">
      <c r="A2752" s="18" t="n">
        <v>2743</v>
      </c>
      <c r="B2752" s="18" t="n">
        <v>27</v>
      </c>
      <c r="C2752" s="19" t="n">
        <v>16917</v>
      </c>
      <c r="D2752" s="19" t="n">
        <v>456755</v>
      </c>
      <c r="E2752" s="18" t="n">
        <v>1</v>
      </c>
      <c r="F2752" s="20" t="n">
        <f aca="false">($D$2-C2752)/$D$2</f>
        <v>0.32332</v>
      </c>
      <c r="G2752" s="19" t="n">
        <f aca="false">C2752-$D$3</f>
        <v>1917</v>
      </c>
      <c r="H2752" s="18" t="n">
        <f aca="false">E2752*B2752</f>
        <v>27</v>
      </c>
      <c r="I2752" s="19" t="n">
        <f aca="false">G2752*H2752</f>
        <v>51759</v>
      </c>
      <c r="J2752" s="29" t="n">
        <f aca="false">C2752/$D$2</f>
        <v>0.67668</v>
      </c>
      <c r="K2752" s="30" t="n">
        <f aca="false">1/(1+EXP($K$2+($K$3*J2752)))</f>
        <v>0.825639675871104</v>
      </c>
      <c r="L2752" s="31" t="n">
        <f aca="false">(E2752)*(K2752)+(1-E2752)*(1-K2752)</f>
        <v>0.825639675871104</v>
      </c>
      <c r="M2752" s="31" t="n">
        <f aca="false">LN(L2752)</f>
        <v>-0.191596828395122</v>
      </c>
    </row>
    <row r="2753" customFormat="false" ht="13" hidden="false" customHeight="false" outlineLevel="0" collapsed="false">
      <c r="A2753" s="18" t="n">
        <v>2744</v>
      </c>
      <c r="B2753" s="18" t="n">
        <v>18</v>
      </c>
      <c r="C2753" s="19" t="n">
        <v>19492</v>
      </c>
      <c r="D2753" s="19" t="n">
        <v>350847</v>
      </c>
      <c r="E2753" s="18" t="n">
        <v>1</v>
      </c>
      <c r="F2753" s="20" t="n">
        <f aca="false">($D$2-C2753)/$D$2</f>
        <v>0.22032</v>
      </c>
      <c r="G2753" s="19" t="n">
        <f aca="false">C2753-$D$3</f>
        <v>4492</v>
      </c>
      <c r="H2753" s="18" t="n">
        <f aca="false">E2753*B2753</f>
        <v>18</v>
      </c>
      <c r="I2753" s="19" t="n">
        <f aca="false">G2753*H2753</f>
        <v>80856</v>
      </c>
      <c r="J2753" s="29" t="n">
        <f aca="false">C2753/$D$2</f>
        <v>0.77968</v>
      </c>
      <c r="K2753" s="30" t="n">
        <f aca="false">1/(1+EXP($K$2+($K$3*J2753)))</f>
        <v>0.648198206159094</v>
      </c>
      <c r="L2753" s="31" t="n">
        <f aca="false">(E2753)*(K2753)+(1-E2753)*(1-K2753)</f>
        <v>0.648198206159094</v>
      </c>
      <c r="M2753" s="31" t="n">
        <f aca="false">LN(L2753)</f>
        <v>-0.43355875569738</v>
      </c>
    </row>
    <row r="2754" customFormat="false" ht="13" hidden="false" customHeight="false" outlineLevel="0" collapsed="false">
      <c r="A2754" s="18" t="n">
        <v>2745</v>
      </c>
      <c r="B2754" s="18" t="n">
        <v>13</v>
      </c>
      <c r="C2754" s="19" t="n">
        <v>19543</v>
      </c>
      <c r="D2754" s="19" t="n">
        <v>254063</v>
      </c>
      <c r="E2754" s="18" t="n">
        <v>1</v>
      </c>
      <c r="F2754" s="20" t="n">
        <f aca="false">($D$2-C2754)/$D$2</f>
        <v>0.21828</v>
      </c>
      <c r="G2754" s="19" t="n">
        <f aca="false">C2754-$D$3</f>
        <v>4543</v>
      </c>
      <c r="H2754" s="18" t="n">
        <f aca="false">E2754*B2754</f>
        <v>13</v>
      </c>
      <c r="I2754" s="19" t="n">
        <f aca="false">G2754*H2754</f>
        <v>59059</v>
      </c>
      <c r="J2754" s="29" t="n">
        <f aca="false">C2754/$D$2</f>
        <v>0.78172</v>
      </c>
      <c r="K2754" s="30" t="n">
        <f aca="false">1/(1+EXP($K$2+($K$3*J2754)))</f>
        <v>0.643923367560897</v>
      </c>
      <c r="L2754" s="31" t="n">
        <f aca="false">(E2754)*(K2754)+(1-E2754)*(1-K2754)</f>
        <v>0.643923367560897</v>
      </c>
      <c r="M2754" s="31" t="n">
        <f aca="false">LN(L2754)</f>
        <v>-0.440175554428844</v>
      </c>
    </row>
    <row r="2755" customFormat="false" ht="13" hidden="false" customHeight="false" outlineLevel="0" collapsed="false">
      <c r="A2755" s="18" t="n">
        <v>2746</v>
      </c>
      <c r="B2755" s="18" t="n">
        <v>33</v>
      </c>
      <c r="C2755" s="19" t="n">
        <v>16908</v>
      </c>
      <c r="D2755" s="19" t="n">
        <v>557951</v>
      </c>
      <c r="E2755" s="18" t="n">
        <v>1</v>
      </c>
      <c r="F2755" s="20" t="n">
        <f aca="false">($D$2-C2755)/$D$2</f>
        <v>0.32368</v>
      </c>
      <c r="G2755" s="19" t="n">
        <f aca="false">C2755-$D$3</f>
        <v>1908</v>
      </c>
      <c r="H2755" s="18" t="n">
        <f aca="false">E2755*B2755</f>
        <v>33</v>
      </c>
      <c r="I2755" s="19" t="n">
        <f aca="false">G2755*H2755</f>
        <v>62964</v>
      </c>
      <c r="J2755" s="29" t="n">
        <f aca="false">C2755/$D$2</f>
        <v>0.67632</v>
      </c>
      <c r="K2755" s="30" t="n">
        <f aca="false">1/(1+EXP($K$2+($K$3*J2755)))</f>
        <v>0.826114098586227</v>
      </c>
      <c r="L2755" s="31" t="n">
        <f aca="false">(E2755)*(K2755)+(1-E2755)*(1-K2755)</f>
        <v>0.826114098586227</v>
      </c>
      <c r="M2755" s="31" t="n">
        <f aca="false">LN(L2755)</f>
        <v>-0.191022381119134</v>
      </c>
    </row>
    <row r="2756" customFormat="false" ht="13" hidden="false" customHeight="false" outlineLevel="0" collapsed="false">
      <c r="A2756" s="18" t="n">
        <v>2747</v>
      </c>
      <c r="B2756" s="18" t="n">
        <v>40</v>
      </c>
      <c r="C2756" s="19" t="n">
        <v>17740</v>
      </c>
      <c r="D2756" s="19" t="n">
        <v>709581</v>
      </c>
      <c r="E2756" s="18" t="n">
        <v>1</v>
      </c>
      <c r="F2756" s="20" t="n">
        <f aca="false">($D$2-C2756)/$D$2</f>
        <v>0.2904</v>
      </c>
      <c r="G2756" s="19" t="n">
        <f aca="false">C2756-$D$3</f>
        <v>2740</v>
      </c>
      <c r="H2756" s="18" t="n">
        <f aca="false">E2756*B2756</f>
        <v>40</v>
      </c>
      <c r="I2756" s="19" t="n">
        <f aca="false">G2756*H2756</f>
        <v>109600</v>
      </c>
      <c r="J2756" s="29" t="n">
        <f aca="false">C2756/$D$2</f>
        <v>0.7096</v>
      </c>
      <c r="K2756" s="30" t="n">
        <f aca="false">1/(1+EXP($K$2+($K$3*J2756)))</f>
        <v>0.777879422256254</v>
      </c>
      <c r="L2756" s="31" t="n">
        <f aca="false">(E2756)*(K2756)+(1-E2756)*(1-K2756)</f>
        <v>0.777879422256254</v>
      </c>
      <c r="M2756" s="31" t="n">
        <f aca="false">LN(L2756)</f>
        <v>-0.251183751061504</v>
      </c>
    </row>
    <row r="2757" customFormat="false" ht="13" hidden="false" customHeight="false" outlineLevel="0" collapsed="false">
      <c r="A2757" s="18" t="n">
        <v>2748</v>
      </c>
      <c r="B2757" s="18" t="n">
        <v>20</v>
      </c>
      <c r="C2757" s="19" t="n">
        <v>22048</v>
      </c>
      <c r="D2757" s="19" t="n">
        <v>440963</v>
      </c>
      <c r="E2757" s="18" t="n">
        <v>1</v>
      </c>
      <c r="F2757" s="20" t="n">
        <f aca="false">($D$2-C2757)/$D$2</f>
        <v>0.11808</v>
      </c>
      <c r="G2757" s="19" t="n">
        <f aca="false">C2757-$D$3</f>
        <v>7048</v>
      </c>
      <c r="H2757" s="18" t="n">
        <f aca="false">E2757*B2757</f>
        <v>20</v>
      </c>
      <c r="I2757" s="19" t="n">
        <f aca="false">G2757*H2757</f>
        <v>140960</v>
      </c>
      <c r="J2757" s="29" t="n">
        <f aca="false">C2757/$D$2</f>
        <v>0.88192</v>
      </c>
      <c r="K2757" s="30" t="n">
        <f aca="false">1/(1+EXP($K$2+($K$3*J2757)))</f>
        <v>0.419259844628282</v>
      </c>
      <c r="L2757" s="31" t="n">
        <f aca="false">(E2757)*(K2757)+(1-E2757)*(1-K2757)</f>
        <v>0.419259844628282</v>
      </c>
      <c r="M2757" s="31" t="n">
        <f aca="false">LN(L2757)</f>
        <v>-0.869264397032068</v>
      </c>
    </row>
    <row r="2758" customFormat="false" ht="13" hidden="false" customHeight="false" outlineLevel="0" collapsed="false">
      <c r="A2758" s="18" t="n">
        <v>2749</v>
      </c>
      <c r="B2758" s="18" t="n">
        <v>14</v>
      </c>
      <c r="C2758" s="19" t="n">
        <v>17632</v>
      </c>
      <c r="D2758" s="19" t="n">
        <v>246843</v>
      </c>
      <c r="E2758" s="18" t="n">
        <v>1</v>
      </c>
      <c r="F2758" s="20" t="n">
        <f aca="false">($D$2-C2758)/$D$2</f>
        <v>0.29472</v>
      </c>
      <c r="G2758" s="19" t="n">
        <f aca="false">C2758-$D$3</f>
        <v>2632</v>
      </c>
      <c r="H2758" s="18" t="n">
        <f aca="false">E2758*B2758</f>
        <v>14</v>
      </c>
      <c r="I2758" s="19" t="n">
        <f aca="false">G2758*H2758</f>
        <v>36848</v>
      </c>
      <c r="J2758" s="29" t="n">
        <f aca="false">C2758/$D$2</f>
        <v>0.70528</v>
      </c>
      <c r="K2758" s="30" t="n">
        <f aca="false">1/(1+EXP($K$2+($K$3*J2758)))</f>
        <v>0.78464443483602</v>
      </c>
      <c r="L2758" s="31" t="n">
        <f aca="false">(E2758)*(K2758)+(1-E2758)*(1-K2758)</f>
        <v>0.78464443483602</v>
      </c>
      <c r="M2758" s="31" t="n">
        <f aca="false">LN(L2758)</f>
        <v>-0.242524613065706</v>
      </c>
    </row>
    <row r="2759" customFormat="false" ht="13" hidden="false" customHeight="false" outlineLevel="0" collapsed="false">
      <c r="A2759" s="18" t="n">
        <v>2750</v>
      </c>
      <c r="B2759" s="18" t="n">
        <v>10</v>
      </c>
      <c r="C2759" s="19" t="n">
        <v>18894</v>
      </c>
      <c r="D2759" s="19" t="n">
        <v>188942</v>
      </c>
      <c r="E2759" s="18" t="n">
        <v>1</v>
      </c>
      <c r="F2759" s="20" t="n">
        <f aca="false">($D$2-C2759)/$D$2</f>
        <v>0.24424</v>
      </c>
      <c r="G2759" s="19" t="n">
        <f aca="false">C2759-$D$3</f>
        <v>3894</v>
      </c>
      <c r="H2759" s="18" t="n">
        <f aca="false">E2759*B2759</f>
        <v>10</v>
      </c>
      <c r="I2759" s="19" t="n">
        <f aca="false">G2759*H2759</f>
        <v>38940</v>
      </c>
      <c r="J2759" s="29" t="n">
        <f aca="false">C2759/$D$2</f>
        <v>0.75576</v>
      </c>
      <c r="K2759" s="30" t="n">
        <f aca="false">1/(1+EXP($K$2+($K$3*J2759)))</f>
        <v>0.696425694366626</v>
      </c>
      <c r="L2759" s="31" t="n">
        <f aca="false">(E2759)*(K2759)+(1-E2759)*(1-K2759)</f>
        <v>0.696425694366626</v>
      </c>
      <c r="M2759" s="31" t="n">
        <f aca="false">LN(L2759)</f>
        <v>-0.361794175779907</v>
      </c>
    </row>
    <row r="2760" customFormat="false" ht="13" hidden="false" customHeight="false" outlineLevel="0" collapsed="false">
      <c r="A2760" s="18" t="n">
        <v>2751</v>
      </c>
      <c r="B2760" s="18" t="n">
        <v>11</v>
      </c>
      <c r="C2760" s="19" t="n">
        <v>15897</v>
      </c>
      <c r="D2760" s="19" t="n">
        <v>174871</v>
      </c>
      <c r="E2760" s="18" t="n">
        <v>1</v>
      </c>
      <c r="F2760" s="20" t="n">
        <f aca="false">($D$2-C2760)/$D$2</f>
        <v>0.36412</v>
      </c>
      <c r="G2760" s="19" t="n">
        <f aca="false">C2760-$D$3</f>
        <v>897</v>
      </c>
      <c r="H2760" s="18" t="n">
        <f aca="false">E2760*B2760</f>
        <v>11</v>
      </c>
      <c r="I2760" s="19" t="n">
        <f aca="false">G2760*H2760</f>
        <v>9867</v>
      </c>
      <c r="J2760" s="29" t="n">
        <f aca="false">C2760/$D$2</f>
        <v>0.63588</v>
      </c>
      <c r="K2760" s="30" t="n">
        <f aca="false">1/(1+EXP($K$2+($K$3*J2760)))</f>
        <v>0.873131068178947</v>
      </c>
      <c r="L2760" s="31" t="n">
        <f aca="false">(E2760)*(K2760)+(1-E2760)*(1-K2760)</f>
        <v>0.873131068178947</v>
      </c>
      <c r="M2760" s="31" t="n">
        <f aca="false">LN(L2760)</f>
        <v>-0.135669599040649</v>
      </c>
    </row>
    <row r="2761" customFormat="false" ht="13" hidden="false" customHeight="false" outlineLevel="0" collapsed="false">
      <c r="A2761" s="18" t="n">
        <v>2752</v>
      </c>
      <c r="B2761" s="18" t="n">
        <v>11</v>
      </c>
      <c r="C2761" s="19" t="n">
        <v>19098</v>
      </c>
      <c r="D2761" s="19" t="n">
        <v>210080</v>
      </c>
      <c r="E2761" s="18" t="n">
        <v>1</v>
      </c>
      <c r="F2761" s="20" t="n">
        <f aca="false">($D$2-C2761)/$D$2</f>
        <v>0.23608</v>
      </c>
      <c r="G2761" s="19" t="n">
        <f aca="false">C2761-$D$3</f>
        <v>4098</v>
      </c>
      <c r="H2761" s="18" t="n">
        <f aca="false">E2761*B2761</f>
        <v>11</v>
      </c>
      <c r="I2761" s="19" t="n">
        <f aca="false">G2761*H2761</f>
        <v>45078</v>
      </c>
      <c r="J2761" s="29" t="n">
        <f aca="false">C2761/$D$2</f>
        <v>0.76392</v>
      </c>
      <c r="K2761" s="30" t="n">
        <f aca="false">1/(1+EXP($K$2+($K$3*J2761)))</f>
        <v>0.680387976295387</v>
      </c>
      <c r="L2761" s="31" t="n">
        <f aca="false">(E2761)*(K2761)+(1-E2761)*(1-K2761)</f>
        <v>0.680387976295387</v>
      </c>
      <c r="M2761" s="31" t="n">
        <f aca="false">LN(L2761)</f>
        <v>-0.385092090140109</v>
      </c>
    </row>
    <row r="2762" customFormat="false" ht="13" hidden="false" customHeight="false" outlineLevel="0" collapsed="false">
      <c r="A2762" s="18" t="n">
        <v>2753</v>
      </c>
      <c r="B2762" s="18" t="n">
        <v>16</v>
      </c>
      <c r="C2762" s="19" t="n">
        <v>21511</v>
      </c>
      <c r="D2762" s="19" t="n">
        <v>344181</v>
      </c>
      <c r="E2762" s="18" t="n">
        <v>1</v>
      </c>
      <c r="F2762" s="20" t="n">
        <f aca="false">($D$2-C2762)/$D$2</f>
        <v>0.13956</v>
      </c>
      <c r="G2762" s="19" t="n">
        <f aca="false">C2762-$D$3</f>
        <v>6511</v>
      </c>
      <c r="H2762" s="18" t="n">
        <f aca="false">E2762*B2762</f>
        <v>16</v>
      </c>
      <c r="I2762" s="19" t="n">
        <f aca="false">G2762*H2762</f>
        <v>104176</v>
      </c>
      <c r="J2762" s="29" t="n">
        <f aca="false">C2762/$D$2</f>
        <v>0.86044</v>
      </c>
      <c r="K2762" s="30" t="n">
        <f aca="false">1/(1+EXP($K$2+($K$3*J2762)))</f>
        <v>0.467802882843491</v>
      </c>
      <c r="L2762" s="31" t="n">
        <f aca="false">(E2762)*(K2762)+(1-E2762)*(1-K2762)</f>
        <v>0.467802882843491</v>
      </c>
      <c r="M2762" s="31" t="n">
        <f aca="false">LN(L2762)</f>
        <v>-0.759708262295486</v>
      </c>
    </row>
    <row r="2763" customFormat="false" ht="13" hidden="false" customHeight="false" outlineLevel="0" collapsed="false">
      <c r="A2763" s="18" t="n">
        <v>2754</v>
      </c>
      <c r="B2763" s="18" t="n">
        <v>23</v>
      </c>
      <c r="C2763" s="19" t="n">
        <v>17076</v>
      </c>
      <c r="D2763" s="19" t="n">
        <v>392741</v>
      </c>
      <c r="E2763" s="18" t="n">
        <v>1</v>
      </c>
      <c r="F2763" s="20" t="n">
        <f aca="false">($D$2-C2763)/$D$2</f>
        <v>0.31696</v>
      </c>
      <c r="G2763" s="19" t="n">
        <f aca="false">C2763-$D$3</f>
        <v>2076</v>
      </c>
      <c r="H2763" s="18" t="n">
        <f aca="false">E2763*B2763</f>
        <v>23</v>
      </c>
      <c r="I2763" s="19" t="n">
        <f aca="false">G2763*H2763</f>
        <v>47748</v>
      </c>
      <c r="J2763" s="29" t="n">
        <f aca="false">C2763/$D$2</f>
        <v>0.68304</v>
      </c>
      <c r="K2763" s="30" t="n">
        <f aca="false">1/(1+EXP($K$2+($K$3*J2763)))</f>
        <v>0.817089334682533</v>
      </c>
      <c r="L2763" s="31" t="n">
        <f aca="false">(E2763)*(K2763)+(1-E2763)*(1-K2763)</f>
        <v>0.817089334682533</v>
      </c>
      <c r="M2763" s="31" t="n">
        <f aca="false">LN(L2763)</f>
        <v>-0.202006845323176</v>
      </c>
    </row>
    <row r="2764" customFormat="false" ht="13" hidden="false" customHeight="false" outlineLevel="0" collapsed="false">
      <c r="A2764" s="18" t="n">
        <v>2755</v>
      </c>
      <c r="B2764" s="18" t="n">
        <v>11</v>
      </c>
      <c r="C2764" s="19" t="n">
        <v>19342</v>
      </c>
      <c r="D2764" s="19" t="n">
        <v>212757</v>
      </c>
      <c r="E2764" s="18" t="n">
        <v>1</v>
      </c>
      <c r="F2764" s="20" t="n">
        <f aca="false">($D$2-C2764)/$D$2</f>
        <v>0.22632</v>
      </c>
      <c r="G2764" s="19" t="n">
        <f aca="false">C2764-$D$3</f>
        <v>4342</v>
      </c>
      <c r="H2764" s="18" t="n">
        <f aca="false">E2764*B2764</f>
        <v>11</v>
      </c>
      <c r="I2764" s="19" t="n">
        <f aca="false">G2764*H2764</f>
        <v>47762</v>
      </c>
      <c r="J2764" s="29" t="n">
        <f aca="false">C2764/$D$2</f>
        <v>0.77368</v>
      </c>
      <c r="K2764" s="30" t="n">
        <f aca="false">1/(1+EXP($K$2+($K$3*J2764)))</f>
        <v>0.66063233893762</v>
      </c>
      <c r="L2764" s="31" t="n">
        <f aca="false">(E2764)*(K2764)+(1-E2764)*(1-K2764)</f>
        <v>0.66063233893762</v>
      </c>
      <c r="M2764" s="31" t="n">
        <f aca="false">LN(L2764)</f>
        <v>-0.41455781333685</v>
      </c>
    </row>
    <row r="2765" customFormat="false" ht="13" hidden="false" customHeight="false" outlineLevel="0" collapsed="false">
      <c r="A2765" s="18" t="n">
        <v>2756</v>
      </c>
      <c r="B2765" s="18" t="n">
        <v>28</v>
      </c>
      <c r="C2765" s="19" t="n">
        <v>18674</v>
      </c>
      <c r="D2765" s="19" t="n">
        <v>522866</v>
      </c>
      <c r="E2765" s="18" t="n">
        <v>1</v>
      </c>
      <c r="F2765" s="20" t="n">
        <f aca="false">($D$2-C2765)/$D$2</f>
        <v>0.25304</v>
      </c>
      <c r="G2765" s="19" t="n">
        <f aca="false">C2765-$D$3</f>
        <v>3674</v>
      </c>
      <c r="H2765" s="18" t="n">
        <f aca="false">E2765*B2765</f>
        <v>28</v>
      </c>
      <c r="I2765" s="19" t="n">
        <f aca="false">G2765*H2765</f>
        <v>102872</v>
      </c>
      <c r="J2765" s="29" t="n">
        <f aca="false">C2765/$D$2</f>
        <v>0.74696</v>
      </c>
      <c r="K2765" s="30" t="n">
        <f aca="false">1/(1+EXP($K$2+($K$3*J2765)))</f>
        <v>0.713200470763027</v>
      </c>
      <c r="L2765" s="31" t="n">
        <f aca="false">(E2765)*(K2765)+(1-E2765)*(1-K2765)</f>
        <v>0.713200470763027</v>
      </c>
      <c r="M2765" s="31" t="n">
        <f aca="false">LN(L2765)</f>
        <v>-0.337992732921823</v>
      </c>
    </row>
    <row r="2766" customFormat="false" ht="13" hidden="false" customHeight="false" outlineLevel="0" collapsed="false">
      <c r="A2766" s="18" t="n">
        <v>2757</v>
      </c>
      <c r="B2766" s="18" t="n">
        <v>18</v>
      </c>
      <c r="C2766" s="19" t="n">
        <v>18034</v>
      </c>
      <c r="D2766" s="19" t="n">
        <v>324616</v>
      </c>
      <c r="E2766" s="18" t="n">
        <v>1</v>
      </c>
      <c r="F2766" s="20" t="n">
        <f aca="false">($D$2-C2766)/$D$2</f>
        <v>0.27864</v>
      </c>
      <c r="G2766" s="19" t="n">
        <f aca="false">C2766-$D$3</f>
        <v>3034</v>
      </c>
      <c r="H2766" s="18" t="n">
        <f aca="false">E2766*B2766</f>
        <v>18</v>
      </c>
      <c r="I2766" s="19" t="n">
        <f aca="false">G2766*H2766</f>
        <v>54612</v>
      </c>
      <c r="J2766" s="29" t="n">
        <f aca="false">C2766/$D$2</f>
        <v>0.72136</v>
      </c>
      <c r="K2766" s="30" t="n">
        <f aca="false">1/(1+EXP($K$2+($K$3*J2766)))</f>
        <v>0.758702829755134</v>
      </c>
      <c r="L2766" s="31" t="n">
        <f aca="false">(E2766)*(K2766)+(1-E2766)*(1-K2766)</f>
        <v>0.758702829755134</v>
      </c>
      <c r="M2766" s="31" t="n">
        <f aca="false">LN(L2766)</f>
        <v>-0.276145106903223</v>
      </c>
    </row>
    <row r="2767" customFormat="false" ht="13" hidden="false" customHeight="false" outlineLevel="0" collapsed="false">
      <c r="A2767" s="18" t="n">
        <v>2758</v>
      </c>
      <c r="B2767" s="18" t="n">
        <v>16</v>
      </c>
      <c r="C2767" s="19" t="n">
        <v>18081</v>
      </c>
      <c r="D2767" s="19" t="n">
        <v>289301</v>
      </c>
      <c r="E2767" s="18" t="n">
        <v>1</v>
      </c>
      <c r="F2767" s="20" t="n">
        <f aca="false">($D$2-C2767)/$D$2</f>
        <v>0.27676</v>
      </c>
      <c r="G2767" s="19" t="n">
        <f aca="false">C2767-$D$3</f>
        <v>3081</v>
      </c>
      <c r="H2767" s="18" t="n">
        <f aca="false">E2767*B2767</f>
        <v>16</v>
      </c>
      <c r="I2767" s="19" t="n">
        <f aca="false">G2767*H2767</f>
        <v>49296</v>
      </c>
      <c r="J2767" s="29" t="n">
        <f aca="false">C2767/$D$2</f>
        <v>0.72324</v>
      </c>
      <c r="K2767" s="30" t="n">
        <f aca="false">1/(1+EXP($K$2+($K$3*J2767)))</f>
        <v>0.755534703598892</v>
      </c>
      <c r="L2767" s="31" t="n">
        <f aca="false">(E2767)*(K2767)+(1-E2767)*(1-K2767)</f>
        <v>0.755534703598892</v>
      </c>
      <c r="M2767" s="31" t="n">
        <f aca="false">LN(L2767)</f>
        <v>-0.280329563712932</v>
      </c>
    </row>
    <row r="2768" customFormat="false" ht="13" hidden="false" customHeight="false" outlineLevel="0" collapsed="false">
      <c r="A2768" s="18" t="n">
        <v>2759</v>
      </c>
      <c r="B2768" s="18" t="n">
        <v>10</v>
      </c>
      <c r="C2768" s="19" t="n">
        <v>19517</v>
      </c>
      <c r="D2768" s="19" t="n">
        <v>195169</v>
      </c>
      <c r="E2768" s="18" t="n">
        <v>1</v>
      </c>
      <c r="F2768" s="20" t="n">
        <f aca="false">($D$2-C2768)/$D$2</f>
        <v>0.21932</v>
      </c>
      <c r="G2768" s="19" t="n">
        <f aca="false">C2768-$D$3</f>
        <v>4517</v>
      </c>
      <c r="H2768" s="18" t="n">
        <f aca="false">E2768*B2768</f>
        <v>10</v>
      </c>
      <c r="I2768" s="19" t="n">
        <f aca="false">G2768*H2768</f>
        <v>45170</v>
      </c>
      <c r="J2768" s="29" t="n">
        <f aca="false">C2768/$D$2</f>
        <v>0.78068</v>
      </c>
      <c r="K2768" s="30" t="n">
        <f aca="false">1/(1+EXP($K$2+($K$3*J2768)))</f>
        <v>0.646105614383975</v>
      </c>
      <c r="L2768" s="31" t="n">
        <f aca="false">(E2768)*(K2768)+(1-E2768)*(1-K2768)</f>
        <v>0.646105614383975</v>
      </c>
      <c r="M2768" s="31" t="n">
        <f aca="false">LN(L2768)</f>
        <v>-0.436792298804054</v>
      </c>
    </row>
    <row r="2769" customFormat="false" ht="13" hidden="false" customHeight="false" outlineLevel="0" collapsed="false">
      <c r="A2769" s="18" t="n">
        <v>2760</v>
      </c>
      <c r="B2769" s="18" t="n">
        <v>24</v>
      </c>
      <c r="C2769" s="19" t="n">
        <v>18482</v>
      </c>
      <c r="D2769" s="19" t="n">
        <v>443561</v>
      </c>
      <c r="E2769" s="18" t="n">
        <v>1</v>
      </c>
      <c r="F2769" s="20" t="n">
        <f aca="false">($D$2-C2769)/$D$2</f>
        <v>0.26072</v>
      </c>
      <c r="G2769" s="19" t="n">
        <f aca="false">C2769-$D$3</f>
        <v>3482</v>
      </c>
      <c r="H2769" s="18" t="n">
        <f aca="false">E2769*B2769</f>
        <v>24</v>
      </c>
      <c r="I2769" s="19" t="n">
        <f aca="false">G2769*H2769</f>
        <v>83568</v>
      </c>
      <c r="J2769" s="29" t="n">
        <f aca="false">C2769/$D$2</f>
        <v>0.73928</v>
      </c>
      <c r="K2769" s="30" t="n">
        <f aca="false">1/(1+EXP($K$2+($K$3*J2769)))</f>
        <v>0.727377913953439</v>
      </c>
      <c r="L2769" s="31" t="n">
        <f aca="false">(E2769)*(K2769)+(1-E2769)*(1-K2769)</f>
        <v>0.727377913953439</v>
      </c>
      <c r="M2769" s="31" t="n">
        <f aca="false">LN(L2769)</f>
        <v>-0.31830910989071</v>
      </c>
    </row>
    <row r="2770" customFormat="false" ht="13" hidden="false" customHeight="false" outlineLevel="0" collapsed="false">
      <c r="A2770" s="18" t="n">
        <v>2761</v>
      </c>
      <c r="B2770" s="18" t="n">
        <v>15</v>
      </c>
      <c r="C2770" s="19" t="n">
        <v>16889</v>
      </c>
      <c r="D2770" s="19" t="n">
        <v>253332</v>
      </c>
      <c r="E2770" s="18" t="n">
        <v>1</v>
      </c>
      <c r="F2770" s="20" t="n">
        <f aca="false">($D$2-C2770)/$D$2</f>
        <v>0.32444</v>
      </c>
      <c r="G2770" s="19" t="n">
        <f aca="false">C2770-$D$3</f>
        <v>1889</v>
      </c>
      <c r="H2770" s="18" t="n">
        <f aca="false">E2770*B2770</f>
        <v>15</v>
      </c>
      <c r="I2770" s="19" t="n">
        <f aca="false">G2770*H2770</f>
        <v>28335</v>
      </c>
      <c r="J2770" s="29" t="n">
        <f aca="false">C2770/$D$2</f>
        <v>0.67556</v>
      </c>
      <c r="K2770" s="30" t="n">
        <f aca="false">1/(1+EXP($K$2+($K$3*J2770)))</f>
        <v>0.827112309730551</v>
      </c>
      <c r="L2770" s="31" t="n">
        <f aca="false">(E2770)*(K2770)+(1-E2770)*(1-K2770)</f>
        <v>0.827112309730551</v>
      </c>
      <c r="M2770" s="31" t="n">
        <f aca="false">LN(L2770)</f>
        <v>-0.189814789393515</v>
      </c>
    </row>
    <row r="2771" customFormat="false" ht="13" hidden="false" customHeight="false" outlineLevel="0" collapsed="false">
      <c r="A2771" s="18" t="n">
        <v>2762</v>
      </c>
      <c r="B2771" s="18" t="n">
        <v>13</v>
      </c>
      <c r="C2771" s="19" t="n">
        <v>16268</v>
      </c>
      <c r="D2771" s="19" t="n">
        <v>211488</v>
      </c>
      <c r="E2771" s="18" t="n">
        <v>1</v>
      </c>
      <c r="F2771" s="20" t="n">
        <f aca="false">($D$2-C2771)/$D$2</f>
        <v>0.34928</v>
      </c>
      <c r="G2771" s="19" t="n">
        <f aca="false">C2771-$D$3</f>
        <v>1268</v>
      </c>
      <c r="H2771" s="18" t="n">
        <f aca="false">E2771*B2771</f>
        <v>13</v>
      </c>
      <c r="I2771" s="19" t="n">
        <f aca="false">G2771*H2771</f>
        <v>16484</v>
      </c>
      <c r="J2771" s="29" t="n">
        <f aca="false">C2771/$D$2</f>
        <v>0.65072</v>
      </c>
      <c r="K2771" s="30" t="n">
        <f aca="false">1/(1+EXP($K$2+($K$3*J2771)))</f>
        <v>0.857286788276811</v>
      </c>
      <c r="L2771" s="31" t="n">
        <f aca="false">(E2771)*(K2771)+(1-E2771)*(1-K2771)</f>
        <v>0.857286788276811</v>
      </c>
      <c r="M2771" s="31" t="n">
        <f aca="false">LN(L2771)</f>
        <v>-0.153982774267906</v>
      </c>
    </row>
    <row r="2772" customFormat="false" ht="13" hidden="false" customHeight="false" outlineLevel="0" collapsed="false">
      <c r="A2772" s="18" t="n">
        <v>2763</v>
      </c>
      <c r="B2772" s="18" t="n">
        <v>12</v>
      </c>
      <c r="C2772" s="19" t="n">
        <v>20269</v>
      </c>
      <c r="D2772" s="19" t="n">
        <v>243231</v>
      </c>
      <c r="E2772" s="18" t="n">
        <v>1</v>
      </c>
      <c r="F2772" s="20" t="n">
        <f aca="false">($D$2-C2772)/$D$2</f>
        <v>0.18924</v>
      </c>
      <c r="G2772" s="19" t="n">
        <f aca="false">C2772-$D$3</f>
        <v>5269</v>
      </c>
      <c r="H2772" s="18" t="n">
        <f aca="false">E2772*B2772</f>
        <v>12</v>
      </c>
      <c r="I2772" s="19" t="n">
        <f aca="false">G2772*H2772</f>
        <v>63228</v>
      </c>
      <c r="J2772" s="29" t="n">
        <f aca="false">C2772/$D$2</f>
        <v>0.81076</v>
      </c>
      <c r="K2772" s="30" t="n">
        <f aca="false">1/(1+EXP($K$2+($K$3*J2772)))</f>
        <v>0.580860612320089</v>
      </c>
      <c r="L2772" s="31" t="n">
        <f aca="false">(E2772)*(K2772)+(1-E2772)*(1-K2772)</f>
        <v>0.580860612320089</v>
      </c>
      <c r="M2772" s="31" t="n">
        <f aca="false">LN(L2772)</f>
        <v>-0.543244460861432</v>
      </c>
    </row>
    <row r="2773" customFormat="false" ht="13" hidden="false" customHeight="false" outlineLevel="0" collapsed="false">
      <c r="A2773" s="18" t="n">
        <v>2764</v>
      </c>
      <c r="B2773" s="18" t="n">
        <v>17</v>
      </c>
      <c r="C2773" s="19" t="n">
        <v>21771</v>
      </c>
      <c r="D2773" s="19" t="n">
        <v>370106</v>
      </c>
      <c r="E2773" s="18" t="n">
        <v>1</v>
      </c>
      <c r="F2773" s="20" t="n">
        <f aca="false">($D$2-C2773)/$D$2</f>
        <v>0.12916</v>
      </c>
      <c r="G2773" s="19" t="n">
        <f aca="false">C2773-$D$3</f>
        <v>6771</v>
      </c>
      <c r="H2773" s="18" t="n">
        <f aca="false">E2773*B2773</f>
        <v>17</v>
      </c>
      <c r="I2773" s="19" t="n">
        <f aca="false">G2773*H2773</f>
        <v>115107</v>
      </c>
      <c r="J2773" s="29" t="n">
        <f aca="false">C2773/$D$2</f>
        <v>0.87084</v>
      </c>
      <c r="K2773" s="30" t="n">
        <f aca="false">1/(1+EXP($K$2+($K$3*J2773)))</f>
        <v>0.444165357214357</v>
      </c>
      <c r="L2773" s="31" t="n">
        <f aca="false">(E2773)*(K2773)+(1-E2773)*(1-K2773)</f>
        <v>0.444165357214357</v>
      </c>
      <c r="M2773" s="31" t="n">
        <f aca="false">LN(L2773)</f>
        <v>-0.811558359724858</v>
      </c>
    </row>
    <row r="2774" customFormat="false" ht="13" hidden="false" customHeight="false" outlineLevel="0" collapsed="false">
      <c r="A2774" s="18" t="n">
        <v>2765</v>
      </c>
      <c r="B2774" s="18" t="n">
        <v>28</v>
      </c>
      <c r="C2774" s="19" t="n">
        <v>16441</v>
      </c>
      <c r="D2774" s="19" t="n">
        <v>460350</v>
      </c>
      <c r="E2774" s="18" t="n">
        <v>1</v>
      </c>
      <c r="F2774" s="20" t="n">
        <f aca="false">($D$2-C2774)/$D$2</f>
        <v>0.34236</v>
      </c>
      <c r="G2774" s="19" t="n">
        <f aca="false">C2774-$D$3</f>
        <v>1441</v>
      </c>
      <c r="H2774" s="18" t="n">
        <f aca="false">E2774*B2774</f>
        <v>28</v>
      </c>
      <c r="I2774" s="19" t="n">
        <f aca="false">G2774*H2774</f>
        <v>40348</v>
      </c>
      <c r="J2774" s="29" t="n">
        <f aca="false">C2774/$D$2</f>
        <v>0.65764</v>
      </c>
      <c r="K2774" s="30" t="n">
        <f aca="false">1/(1+EXP($K$2+($K$3*J2774)))</f>
        <v>0.849350960056108</v>
      </c>
      <c r="L2774" s="31" t="n">
        <f aca="false">(E2774)*(K2774)+(1-E2774)*(1-K2774)</f>
        <v>0.849350960056108</v>
      </c>
      <c r="M2774" s="31" t="n">
        <f aca="false">LN(L2774)</f>
        <v>-0.163282797575302</v>
      </c>
    </row>
    <row r="2775" customFormat="false" ht="13" hidden="false" customHeight="false" outlineLevel="0" collapsed="false">
      <c r="A2775" s="18" t="n">
        <v>2766</v>
      </c>
      <c r="B2775" s="18" t="n">
        <v>12</v>
      </c>
      <c r="C2775" s="19" t="n">
        <v>21328</v>
      </c>
      <c r="D2775" s="19" t="n">
        <v>255936</v>
      </c>
      <c r="E2775" s="18" t="n">
        <v>1</v>
      </c>
      <c r="F2775" s="20" t="n">
        <f aca="false">($D$2-C2775)/$D$2</f>
        <v>0.14688</v>
      </c>
      <c r="G2775" s="19" t="n">
        <f aca="false">C2775-$D$3</f>
        <v>6328</v>
      </c>
      <c r="H2775" s="18" t="n">
        <f aca="false">E2775*B2775</f>
        <v>12</v>
      </c>
      <c r="I2775" s="19" t="n">
        <f aca="false">G2775*H2775</f>
        <v>75936</v>
      </c>
      <c r="J2775" s="29" t="n">
        <f aca="false">C2775/$D$2</f>
        <v>0.85312</v>
      </c>
      <c r="K2775" s="30" t="n">
        <f aca="false">1/(1+EXP($K$2+($K$3*J2775)))</f>
        <v>0.484533571027695</v>
      </c>
      <c r="L2775" s="31" t="n">
        <f aca="false">(E2775)*(K2775)+(1-E2775)*(1-K2775)</f>
        <v>0.484533571027695</v>
      </c>
      <c r="M2775" s="31" t="n">
        <f aca="false">LN(L2775)</f>
        <v>-0.724568560004918</v>
      </c>
    </row>
    <row r="2776" customFormat="false" ht="13" hidden="false" customHeight="false" outlineLevel="0" collapsed="false">
      <c r="A2776" s="18" t="n">
        <v>2767</v>
      </c>
      <c r="B2776" s="18" t="n">
        <v>18</v>
      </c>
      <c r="C2776" s="19" t="n">
        <v>19964</v>
      </c>
      <c r="D2776" s="19" t="n">
        <v>359348</v>
      </c>
      <c r="E2776" s="18" t="n">
        <v>1</v>
      </c>
      <c r="F2776" s="20" t="n">
        <f aca="false">($D$2-C2776)/$D$2</f>
        <v>0.20144</v>
      </c>
      <c r="G2776" s="19" t="n">
        <f aca="false">C2776-$D$3</f>
        <v>4964</v>
      </c>
      <c r="H2776" s="18" t="n">
        <f aca="false">E2776*B2776</f>
        <v>18</v>
      </c>
      <c r="I2776" s="19" t="n">
        <f aca="false">G2776*H2776</f>
        <v>89352</v>
      </c>
      <c r="J2776" s="29" t="n">
        <f aca="false">C2776/$D$2</f>
        <v>0.79856</v>
      </c>
      <c r="K2776" s="30" t="n">
        <f aca="false">1/(1+EXP($K$2+($K$3*J2776)))</f>
        <v>0.607808524985698</v>
      </c>
      <c r="L2776" s="31" t="n">
        <f aca="false">(E2776)*(K2776)+(1-E2776)*(1-K2776)</f>
        <v>0.607808524985698</v>
      </c>
      <c r="M2776" s="31" t="n">
        <f aca="false">LN(L2776)</f>
        <v>-0.497895372625944</v>
      </c>
    </row>
    <row r="2777" customFormat="false" ht="13" hidden="false" customHeight="false" outlineLevel="0" collapsed="false">
      <c r="A2777" s="18" t="n">
        <v>2768</v>
      </c>
      <c r="B2777" s="18" t="n">
        <v>16</v>
      </c>
      <c r="C2777" s="19" t="n">
        <v>15643</v>
      </c>
      <c r="D2777" s="19" t="n">
        <v>250288</v>
      </c>
      <c r="E2777" s="18" t="n">
        <v>1</v>
      </c>
      <c r="F2777" s="20" t="n">
        <f aca="false">($D$2-C2777)/$D$2</f>
        <v>0.37428</v>
      </c>
      <c r="G2777" s="19" t="n">
        <f aca="false">C2777-$D$3</f>
        <v>643</v>
      </c>
      <c r="H2777" s="18" t="n">
        <f aca="false">E2777*B2777</f>
        <v>16</v>
      </c>
      <c r="I2777" s="19" t="n">
        <f aca="false">G2777*H2777</f>
        <v>10288</v>
      </c>
      <c r="J2777" s="29" t="n">
        <f aca="false">C2777/$D$2</f>
        <v>0.62572</v>
      </c>
      <c r="K2777" s="30" t="n">
        <f aca="false">1/(1+EXP($K$2+($K$3*J2777)))</f>
        <v>0.883091657543916</v>
      </c>
      <c r="L2777" s="31" t="n">
        <f aca="false">(E2777)*(K2777)+(1-E2777)*(1-K2777)</f>
        <v>0.883091657543916</v>
      </c>
      <c r="M2777" s="31" t="n">
        <f aca="false">LN(L2777)</f>
        <v>-0.124326281337285</v>
      </c>
    </row>
    <row r="2778" customFormat="false" ht="13" hidden="false" customHeight="false" outlineLevel="0" collapsed="false">
      <c r="A2778" s="18" t="n">
        <v>2769</v>
      </c>
      <c r="B2778" s="18" t="n">
        <v>17</v>
      </c>
      <c r="C2778" s="19" t="n">
        <v>21651</v>
      </c>
      <c r="D2778" s="19" t="n">
        <v>368070</v>
      </c>
      <c r="E2778" s="18" t="n">
        <v>1</v>
      </c>
      <c r="F2778" s="20" t="n">
        <f aca="false">($D$2-C2778)/$D$2</f>
        <v>0.13396</v>
      </c>
      <c r="G2778" s="19" t="n">
        <f aca="false">C2778-$D$3</f>
        <v>6651</v>
      </c>
      <c r="H2778" s="18" t="n">
        <f aca="false">E2778*B2778</f>
        <v>17</v>
      </c>
      <c r="I2778" s="19" t="n">
        <f aca="false">G2778*H2778</f>
        <v>113067</v>
      </c>
      <c r="J2778" s="29" t="n">
        <f aca="false">C2778/$D$2</f>
        <v>0.86604</v>
      </c>
      <c r="K2778" s="30" t="n">
        <f aca="false">1/(1+EXP($K$2+($K$3*J2778)))</f>
        <v>0.455050164928705</v>
      </c>
      <c r="L2778" s="31" t="n">
        <f aca="false">(E2778)*(K2778)+(1-E2778)*(1-K2778)</f>
        <v>0.455050164928705</v>
      </c>
      <c r="M2778" s="31" t="n">
        <f aca="false">LN(L2778)</f>
        <v>-0.787347613517996</v>
      </c>
    </row>
    <row r="2779" customFormat="false" ht="13" hidden="false" customHeight="false" outlineLevel="0" collapsed="false">
      <c r="A2779" s="18" t="n">
        <v>2770</v>
      </c>
      <c r="B2779" s="18" t="n">
        <v>23</v>
      </c>
      <c r="C2779" s="19" t="n">
        <v>19110</v>
      </c>
      <c r="D2779" s="19" t="n">
        <v>439540</v>
      </c>
      <c r="E2779" s="18" t="n">
        <v>1</v>
      </c>
      <c r="F2779" s="20" t="n">
        <f aca="false">($D$2-C2779)/$D$2</f>
        <v>0.2356</v>
      </c>
      <c r="G2779" s="19" t="n">
        <f aca="false">C2779-$D$3</f>
        <v>4110</v>
      </c>
      <c r="H2779" s="18" t="n">
        <f aca="false">E2779*B2779</f>
        <v>23</v>
      </c>
      <c r="I2779" s="19" t="n">
        <f aca="false">G2779*H2779</f>
        <v>94530</v>
      </c>
      <c r="J2779" s="29" t="n">
        <f aca="false">C2779/$D$2</f>
        <v>0.7644</v>
      </c>
      <c r="K2779" s="30" t="n">
        <f aca="false">1/(1+EXP($K$2+($K$3*J2779)))</f>
        <v>0.679430657725858</v>
      </c>
      <c r="L2779" s="31" t="n">
        <f aca="false">(E2779)*(K2779)+(1-E2779)*(1-K2779)</f>
        <v>0.679430657725858</v>
      </c>
      <c r="M2779" s="31" t="n">
        <f aca="false">LN(L2779)</f>
        <v>-0.386500099566857</v>
      </c>
    </row>
    <row r="2780" customFormat="false" ht="13" hidden="false" customHeight="false" outlineLevel="0" collapsed="false">
      <c r="A2780" s="18" t="n">
        <v>2771</v>
      </c>
      <c r="B2780" s="18" t="n">
        <v>10</v>
      </c>
      <c r="C2780" s="19" t="n">
        <v>19059</v>
      </c>
      <c r="D2780" s="19" t="n">
        <v>190595</v>
      </c>
      <c r="E2780" s="18" t="n">
        <v>1</v>
      </c>
      <c r="F2780" s="20" t="n">
        <f aca="false">($D$2-C2780)/$D$2</f>
        <v>0.23764</v>
      </c>
      <c r="G2780" s="19" t="n">
        <f aca="false">C2780-$D$3</f>
        <v>4059</v>
      </c>
      <c r="H2780" s="18" t="n">
        <f aca="false">E2780*B2780</f>
        <v>10</v>
      </c>
      <c r="I2780" s="19" t="n">
        <f aca="false">G2780*H2780</f>
        <v>40590</v>
      </c>
      <c r="J2780" s="29" t="n">
        <f aca="false">C2780/$D$2</f>
        <v>0.76236</v>
      </c>
      <c r="K2780" s="30" t="n">
        <f aca="false">1/(1+EXP($K$2+($K$3*J2780)))</f>
        <v>0.683488748703474</v>
      </c>
      <c r="L2780" s="31" t="n">
        <f aca="false">(E2780)*(K2780)+(1-E2780)*(1-K2780)</f>
        <v>0.683488748703474</v>
      </c>
      <c r="M2780" s="31" t="n">
        <f aca="false">LN(L2780)</f>
        <v>-0.38054508425066</v>
      </c>
    </row>
    <row r="2781" customFormat="false" ht="13" hidden="false" customHeight="false" outlineLevel="0" collapsed="false">
      <c r="A2781" s="18" t="n">
        <v>2772</v>
      </c>
      <c r="B2781" s="18" t="n">
        <v>15</v>
      </c>
      <c r="C2781" s="19" t="n">
        <v>22143</v>
      </c>
      <c r="D2781" s="19" t="n">
        <v>332141</v>
      </c>
      <c r="E2781" s="18" t="n">
        <v>1</v>
      </c>
      <c r="F2781" s="20" t="n">
        <f aca="false">($D$2-C2781)/$D$2</f>
        <v>0.11428</v>
      </c>
      <c r="G2781" s="19" t="n">
        <f aca="false">C2781-$D$3</f>
        <v>7143</v>
      </c>
      <c r="H2781" s="18" t="n">
        <f aca="false">E2781*B2781</f>
        <v>15</v>
      </c>
      <c r="I2781" s="19" t="n">
        <f aca="false">G2781*H2781</f>
        <v>107145</v>
      </c>
      <c r="J2781" s="29" t="n">
        <f aca="false">C2781/$D$2</f>
        <v>0.88572</v>
      </c>
      <c r="K2781" s="30" t="n">
        <f aca="false">1/(1+EXP($K$2+($K$3*J2781)))</f>
        <v>0.410805556542879</v>
      </c>
      <c r="L2781" s="31" t="n">
        <f aca="false">(E2781)*(K2781)+(1-E2781)*(1-K2781)</f>
        <v>0.410805556542879</v>
      </c>
      <c r="M2781" s="31" t="n">
        <f aca="false">LN(L2781)</f>
        <v>-0.889635274868094</v>
      </c>
    </row>
    <row r="2782" customFormat="false" ht="13" hidden="false" customHeight="false" outlineLevel="0" collapsed="false">
      <c r="A2782" s="18" t="n">
        <v>2773</v>
      </c>
      <c r="B2782" s="18" t="n">
        <v>36</v>
      </c>
      <c r="C2782" s="19" t="n">
        <v>18417</v>
      </c>
      <c r="D2782" s="19" t="n">
        <v>663019</v>
      </c>
      <c r="E2782" s="18" t="n">
        <v>1</v>
      </c>
      <c r="F2782" s="20" t="n">
        <f aca="false">($D$2-C2782)/$D$2</f>
        <v>0.26332</v>
      </c>
      <c r="G2782" s="19" t="n">
        <f aca="false">C2782-$D$3</f>
        <v>3417</v>
      </c>
      <c r="H2782" s="18" t="n">
        <f aca="false">E2782*B2782</f>
        <v>36</v>
      </c>
      <c r="I2782" s="19" t="n">
        <f aca="false">G2782*H2782</f>
        <v>123012</v>
      </c>
      <c r="J2782" s="29" t="n">
        <f aca="false">C2782/$D$2</f>
        <v>0.73668</v>
      </c>
      <c r="K2782" s="30" t="n">
        <f aca="false">1/(1+EXP($K$2+($K$3*J2782)))</f>
        <v>0.732077060688746</v>
      </c>
      <c r="L2782" s="31" t="n">
        <f aca="false">(E2782)*(K2782)+(1-E2782)*(1-K2782)</f>
        <v>0.732077060688746</v>
      </c>
      <c r="M2782" s="31" t="n">
        <f aca="false">LN(L2782)</f>
        <v>-0.311869496396808</v>
      </c>
    </row>
    <row r="2783" customFormat="false" ht="13" hidden="false" customHeight="false" outlineLevel="0" collapsed="false">
      <c r="A2783" s="18" t="n">
        <v>2774</v>
      </c>
      <c r="B2783" s="18" t="n">
        <v>12</v>
      </c>
      <c r="C2783" s="19" t="n">
        <v>22448</v>
      </c>
      <c r="D2783" s="19" t="n">
        <v>269378</v>
      </c>
      <c r="E2783" s="18" t="n">
        <v>1</v>
      </c>
      <c r="F2783" s="20" t="n">
        <f aca="false">($D$2-C2783)/$D$2</f>
        <v>0.10208</v>
      </c>
      <c r="G2783" s="19" t="n">
        <f aca="false">C2783-$D$3</f>
        <v>7448</v>
      </c>
      <c r="H2783" s="18" t="n">
        <f aca="false">E2783*B2783</f>
        <v>12</v>
      </c>
      <c r="I2783" s="19" t="n">
        <f aca="false">G2783*H2783</f>
        <v>89376</v>
      </c>
      <c r="J2783" s="29" t="n">
        <f aca="false">C2783/$D$2</f>
        <v>0.89792</v>
      </c>
      <c r="K2783" s="30" t="n">
        <f aca="false">1/(1+EXP($K$2+($K$3*J2783)))</f>
        <v>0.384039200362951</v>
      </c>
      <c r="L2783" s="31" t="n">
        <f aca="false">(E2783)*(K2783)+(1-E2783)*(1-K2783)</f>
        <v>0.384039200362951</v>
      </c>
      <c r="M2783" s="31" t="n">
        <f aca="false">LN(L2783)</f>
        <v>-0.957010647326136</v>
      </c>
    </row>
    <row r="2784" customFormat="false" ht="13" hidden="false" customHeight="false" outlineLevel="0" collapsed="false">
      <c r="A2784" s="18" t="n">
        <v>2775</v>
      </c>
      <c r="B2784" s="18" t="n">
        <v>18</v>
      </c>
      <c r="C2784" s="19" t="n">
        <v>17922</v>
      </c>
      <c r="D2784" s="19" t="n">
        <v>322600</v>
      </c>
      <c r="E2784" s="18" t="n">
        <v>1</v>
      </c>
      <c r="F2784" s="20" t="n">
        <f aca="false">($D$2-C2784)/$D$2</f>
        <v>0.28312</v>
      </c>
      <c r="G2784" s="19" t="n">
        <f aca="false">C2784-$D$3</f>
        <v>2922</v>
      </c>
      <c r="H2784" s="18" t="n">
        <f aca="false">E2784*B2784</f>
        <v>18</v>
      </c>
      <c r="I2784" s="19" t="n">
        <f aca="false">G2784*H2784</f>
        <v>52596</v>
      </c>
      <c r="J2784" s="29" t="n">
        <f aca="false">C2784/$D$2</f>
        <v>0.71688</v>
      </c>
      <c r="K2784" s="30" t="n">
        <f aca="false">1/(1+EXP($K$2+($K$3*J2784)))</f>
        <v>0.7661389205139</v>
      </c>
      <c r="L2784" s="31" t="n">
        <f aca="false">(E2784)*(K2784)+(1-E2784)*(1-K2784)</f>
        <v>0.7661389205139</v>
      </c>
      <c r="M2784" s="31" t="n">
        <f aca="false">LN(L2784)</f>
        <v>-0.26639176731175</v>
      </c>
    </row>
    <row r="2785" customFormat="false" ht="13" hidden="false" customHeight="false" outlineLevel="0" collapsed="false">
      <c r="A2785" s="18" t="n">
        <v>2776</v>
      </c>
      <c r="B2785" s="18" t="n">
        <v>10</v>
      </c>
      <c r="C2785" s="19" t="n">
        <v>18860</v>
      </c>
      <c r="D2785" s="19" t="n">
        <v>188598</v>
      </c>
      <c r="E2785" s="18" t="n">
        <v>1</v>
      </c>
      <c r="F2785" s="20" t="n">
        <f aca="false">($D$2-C2785)/$D$2</f>
        <v>0.2456</v>
      </c>
      <c r="G2785" s="19" t="n">
        <f aca="false">C2785-$D$3</f>
        <v>3860</v>
      </c>
      <c r="H2785" s="18" t="n">
        <f aca="false">E2785*B2785</f>
        <v>10</v>
      </c>
      <c r="I2785" s="19" t="n">
        <f aca="false">G2785*H2785</f>
        <v>38600</v>
      </c>
      <c r="J2785" s="29" t="n">
        <f aca="false">C2785/$D$2</f>
        <v>0.7544</v>
      </c>
      <c r="K2785" s="30" t="n">
        <f aca="false">1/(1+EXP($K$2+($K$3*J2785)))</f>
        <v>0.699054162185009</v>
      </c>
      <c r="L2785" s="31" t="n">
        <f aca="false">(E2785)*(K2785)+(1-E2785)*(1-K2785)</f>
        <v>0.699054162185009</v>
      </c>
      <c r="M2785" s="31" t="n">
        <f aca="false">LN(L2785)</f>
        <v>-0.358027054506936</v>
      </c>
    </row>
    <row r="2786" customFormat="false" ht="13" hidden="false" customHeight="false" outlineLevel="0" collapsed="false">
      <c r="A2786" s="18" t="n">
        <v>2777</v>
      </c>
      <c r="B2786" s="18" t="n">
        <v>16</v>
      </c>
      <c r="C2786" s="19" t="n">
        <v>20756</v>
      </c>
      <c r="D2786" s="19" t="n">
        <v>332088</v>
      </c>
      <c r="E2786" s="18" t="n">
        <v>1</v>
      </c>
      <c r="F2786" s="20" t="n">
        <f aca="false">($D$2-C2786)/$D$2</f>
        <v>0.16976</v>
      </c>
      <c r="G2786" s="19" t="n">
        <f aca="false">C2786-$D$3</f>
        <v>5756</v>
      </c>
      <c r="H2786" s="18" t="n">
        <f aca="false">E2786*B2786</f>
        <v>16</v>
      </c>
      <c r="I2786" s="19" t="n">
        <f aca="false">G2786*H2786</f>
        <v>92096</v>
      </c>
      <c r="J2786" s="29" t="n">
        <f aca="false">C2786/$D$2</f>
        <v>0.83024</v>
      </c>
      <c r="K2786" s="30" t="n">
        <f aca="false">1/(1+EXP($K$2+($K$3*J2786)))</f>
        <v>0.536880381993389</v>
      </c>
      <c r="L2786" s="31" t="n">
        <f aca="false">(E2786)*(K2786)+(1-E2786)*(1-K2786)</f>
        <v>0.536880381993389</v>
      </c>
      <c r="M2786" s="31" t="n">
        <f aca="false">LN(L2786)</f>
        <v>-0.621979961626317</v>
      </c>
    </row>
    <row r="2787" customFormat="false" ht="13" hidden="false" customHeight="false" outlineLevel="0" collapsed="false">
      <c r="A2787" s="18" t="n">
        <v>2778</v>
      </c>
      <c r="B2787" s="18" t="n">
        <v>14</v>
      </c>
      <c r="C2787" s="19" t="n">
        <v>22334</v>
      </c>
      <c r="D2787" s="19" t="n">
        <v>312674</v>
      </c>
      <c r="E2787" s="18" t="n">
        <v>1</v>
      </c>
      <c r="F2787" s="20" t="n">
        <f aca="false">($D$2-C2787)/$D$2</f>
        <v>0.10664</v>
      </c>
      <c r="G2787" s="19" t="n">
        <f aca="false">C2787-$D$3</f>
        <v>7334</v>
      </c>
      <c r="H2787" s="18" t="n">
        <f aca="false">E2787*B2787</f>
        <v>14</v>
      </c>
      <c r="I2787" s="19" t="n">
        <f aca="false">G2787*H2787</f>
        <v>102676</v>
      </c>
      <c r="J2787" s="29" t="n">
        <f aca="false">C2787/$D$2</f>
        <v>0.89336</v>
      </c>
      <c r="K2787" s="30" t="n">
        <f aca="false">1/(1+EXP($K$2+($K$3*J2787)))</f>
        <v>0.393971071253484</v>
      </c>
      <c r="L2787" s="31" t="n">
        <f aca="false">(E2787)*(K2787)+(1-E2787)*(1-K2787)</f>
        <v>0.393971071253484</v>
      </c>
      <c r="M2787" s="31" t="n">
        <f aca="false">LN(L2787)</f>
        <v>-0.931477795594327</v>
      </c>
    </row>
    <row r="2788" customFormat="false" ht="13" hidden="false" customHeight="false" outlineLevel="0" collapsed="false">
      <c r="A2788" s="18" t="n">
        <v>2779</v>
      </c>
      <c r="B2788" s="18" t="n">
        <v>12</v>
      </c>
      <c r="C2788" s="19" t="n">
        <v>22075</v>
      </c>
      <c r="D2788" s="19" t="n">
        <v>264902</v>
      </c>
      <c r="E2788" s="18" t="n">
        <v>1</v>
      </c>
      <c r="F2788" s="20" t="n">
        <f aca="false">($D$2-C2788)/$D$2</f>
        <v>0.117</v>
      </c>
      <c r="G2788" s="19" t="n">
        <f aca="false">C2788-$D$3</f>
        <v>7075</v>
      </c>
      <c r="H2788" s="18" t="n">
        <f aca="false">E2788*B2788</f>
        <v>12</v>
      </c>
      <c r="I2788" s="19" t="n">
        <f aca="false">G2788*H2788</f>
        <v>84900</v>
      </c>
      <c r="J2788" s="29" t="n">
        <f aca="false">C2788/$D$2</f>
        <v>0.883</v>
      </c>
      <c r="K2788" s="30" t="n">
        <f aca="false">1/(1+EXP($K$2+($K$3*J2788)))</f>
        <v>0.416851992053712</v>
      </c>
      <c r="L2788" s="31" t="n">
        <f aca="false">(E2788)*(K2788)+(1-E2788)*(1-K2788)</f>
        <v>0.416851992053712</v>
      </c>
      <c r="M2788" s="31" t="n">
        <f aca="false">LN(L2788)</f>
        <v>-0.875024055310707</v>
      </c>
    </row>
    <row r="2789" customFormat="false" ht="13" hidden="false" customHeight="false" outlineLevel="0" collapsed="false">
      <c r="A2789" s="18" t="n">
        <v>2780</v>
      </c>
      <c r="B2789" s="18" t="n">
        <v>27</v>
      </c>
      <c r="C2789" s="19" t="n">
        <v>20518</v>
      </c>
      <c r="D2789" s="19" t="n">
        <v>553985</v>
      </c>
      <c r="E2789" s="18" t="n">
        <v>1</v>
      </c>
      <c r="F2789" s="20" t="n">
        <f aca="false">($D$2-C2789)/$D$2</f>
        <v>0.17928</v>
      </c>
      <c r="G2789" s="19" t="n">
        <f aca="false">C2789-$D$3</f>
        <v>5518</v>
      </c>
      <c r="H2789" s="18" t="n">
        <f aca="false">E2789*B2789</f>
        <v>27</v>
      </c>
      <c r="I2789" s="19" t="n">
        <f aca="false">G2789*H2789</f>
        <v>148986</v>
      </c>
      <c r="J2789" s="29" t="n">
        <f aca="false">C2789/$D$2</f>
        <v>0.82072</v>
      </c>
      <c r="K2789" s="30" t="n">
        <f aca="false">1/(1+EXP($K$2+($K$3*J2789)))</f>
        <v>0.558489127403085</v>
      </c>
      <c r="L2789" s="31" t="n">
        <f aca="false">(E2789)*(K2789)+(1-E2789)*(1-K2789)</f>
        <v>0.558489127403085</v>
      </c>
      <c r="M2789" s="31" t="n">
        <f aca="false">LN(L2789)</f>
        <v>-0.58252012815909</v>
      </c>
    </row>
    <row r="2790" customFormat="false" ht="13" hidden="false" customHeight="false" outlineLevel="0" collapsed="false">
      <c r="A2790" s="18" t="n">
        <v>2781</v>
      </c>
      <c r="B2790" s="18" t="n">
        <v>12</v>
      </c>
      <c r="C2790" s="19" t="n">
        <v>20318</v>
      </c>
      <c r="D2790" s="19" t="n">
        <v>243811</v>
      </c>
      <c r="E2790" s="18" t="n">
        <v>1</v>
      </c>
      <c r="F2790" s="20" t="n">
        <f aca="false">($D$2-C2790)/$D$2</f>
        <v>0.18728</v>
      </c>
      <c r="G2790" s="19" t="n">
        <f aca="false">C2790-$D$3</f>
        <v>5318</v>
      </c>
      <c r="H2790" s="18" t="n">
        <f aca="false">E2790*B2790</f>
        <v>12</v>
      </c>
      <c r="I2790" s="19" t="n">
        <f aca="false">G2790*H2790</f>
        <v>63816</v>
      </c>
      <c r="J2790" s="29" t="n">
        <f aca="false">C2790/$D$2</f>
        <v>0.81272</v>
      </c>
      <c r="K2790" s="30" t="n">
        <f aca="false">1/(1+EXP($K$2+($K$3*J2790)))</f>
        <v>0.576481385195763</v>
      </c>
      <c r="L2790" s="31" t="n">
        <f aca="false">(E2790)*(K2790)+(1-E2790)*(1-K2790)</f>
        <v>0.576481385195763</v>
      </c>
      <c r="M2790" s="31" t="n">
        <f aca="false">LN(L2790)</f>
        <v>-0.550812229133861</v>
      </c>
    </row>
    <row r="2791" customFormat="false" ht="13" hidden="false" customHeight="false" outlineLevel="0" collapsed="false">
      <c r="A2791" s="18" t="n">
        <v>2782</v>
      </c>
      <c r="B2791" s="18" t="n">
        <v>10</v>
      </c>
      <c r="C2791" s="19" t="n">
        <v>21477</v>
      </c>
      <c r="D2791" s="19" t="n">
        <v>214772</v>
      </c>
      <c r="E2791" s="18" t="n">
        <v>1</v>
      </c>
      <c r="F2791" s="20" t="n">
        <f aca="false">($D$2-C2791)/$D$2</f>
        <v>0.14092</v>
      </c>
      <c r="G2791" s="19" t="n">
        <f aca="false">C2791-$D$3</f>
        <v>6477</v>
      </c>
      <c r="H2791" s="18" t="n">
        <f aca="false">E2791*B2791</f>
        <v>10</v>
      </c>
      <c r="I2791" s="19" t="n">
        <f aca="false">G2791*H2791</f>
        <v>64770</v>
      </c>
      <c r="J2791" s="29" t="n">
        <f aca="false">C2791/$D$2</f>
        <v>0.85908</v>
      </c>
      <c r="K2791" s="30" t="n">
        <f aca="false">1/(1+EXP($K$2+($K$3*J2791)))</f>
        <v>0.470906974009976</v>
      </c>
      <c r="L2791" s="31" t="n">
        <f aca="false">(E2791)*(K2791)+(1-E2791)*(1-K2791)</f>
        <v>0.470906974009976</v>
      </c>
      <c r="M2791" s="31" t="n">
        <f aca="false">LN(L2791)</f>
        <v>-0.753094711882695</v>
      </c>
    </row>
    <row r="2792" customFormat="false" ht="13" hidden="false" customHeight="false" outlineLevel="0" collapsed="false">
      <c r="A2792" s="18" t="n">
        <v>2783</v>
      </c>
      <c r="B2792" s="18" t="n">
        <v>27</v>
      </c>
      <c r="C2792" s="19" t="n">
        <v>20114</v>
      </c>
      <c r="D2792" s="19" t="n">
        <v>543087</v>
      </c>
      <c r="E2792" s="18" t="n">
        <v>1</v>
      </c>
      <c r="F2792" s="20" t="n">
        <f aca="false">($D$2-C2792)/$D$2</f>
        <v>0.19544</v>
      </c>
      <c r="G2792" s="19" t="n">
        <f aca="false">C2792-$D$3</f>
        <v>5114</v>
      </c>
      <c r="H2792" s="18" t="n">
        <f aca="false">E2792*B2792</f>
        <v>27</v>
      </c>
      <c r="I2792" s="19" t="n">
        <f aca="false">G2792*H2792</f>
        <v>138078</v>
      </c>
      <c r="J2792" s="29" t="n">
        <f aca="false">C2792/$D$2</f>
        <v>0.80456</v>
      </c>
      <c r="K2792" s="30" t="n">
        <f aca="false">1/(1+EXP($K$2+($K$3*J2792)))</f>
        <v>0.594626574254969</v>
      </c>
      <c r="L2792" s="31" t="n">
        <f aca="false">(E2792)*(K2792)+(1-E2792)*(1-K2792)</f>
        <v>0.594626574254969</v>
      </c>
      <c r="M2792" s="31" t="n">
        <f aca="false">LN(L2792)</f>
        <v>-0.519821676757949</v>
      </c>
    </row>
    <row r="2793" customFormat="false" ht="13" hidden="false" customHeight="false" outlineLevel="0" collapsed="false">
      <c r="A2793" s="18" t="n">
        <v>2784</v>
      </c>
      <c r="B2793" s="18" t="n">
        <v>20</v>
      </c>
      <c r="C2793" s="19" t="n">
        <v>16232</v>
      </c>
      <c r="D2793" s="19" t="n">
        <v>324641</v>
      </c>
      <c r="E2793" s="18" t="n">
        <v>1</v>
      </c>
      <c r="F2793" s="20" t="n">
        <f aca="false">($D$2-C2793)/$D$2</f>
        <v>0.35072</v>
      </c>
      <c r="G2793" s="19" t="n">
        <f aca="false">C2793-$D$3</f>
        <v>1232</v>
      </c>
      <c r="H2793" s="18" t="n">
        <f aca="false">E2793*B2793</f>
        <v>20</v>
      </c>
      <c r="I2793" s="19" t="n">
        <f aca="false">G2793*H2793</f>
        <v>24640</v>
      </c>
      <c r="J2793" s="29" t="n">
        <f aca="false">C2793/$D$2</f>
        <v>0.64928</v>
      </c>
      <c r="K2793" s="30" t="n">
        <f aca="false">1/(1+EXP($K$2+($K$3*J2793)))</f>
        <v>0.858893711612968</v>
      </c>
      <c r="L2793" s="31" t="n">
        <f aca="false">(E2793)*(K2793)+(1-E2793)*(1-K2793)</f>
        <v>0.858893711612968</v>
      </c>
      <c r="M2793" s="31" t="n">
        <f aca="false">LN(L2793)</f>
        <v>-0.152110099679339</v>
      </c>
    </row>
    <row r="2794" customFormat="false" ht="13" hidden="false" customHeight="false" outlineLevel="0" collapsed="false">
      <c r="A2794" s="18" t="n">
        <v>2785</v>
      </c>
      <c r="B2794" s="18" t="n">
        <v>18</v>
      </c>
      <c r="C2794" s="19" t="n">
        <v>16836</v>
      </c>
      <c r="D2794" s="19" t="n">
        <v>303047</v>
      </c>
      <c r="E2794" s="18" t="n">
        <v>1</v>
      </c>
      <c r="F2794" s="20" t="n">
        <f aca="false">($D$2-C2794)/$D$2</f>
        <v>0.32656</v>
      </c>
      <c r="G2794" s="19" t="n">
        <f aca="false">C2794-$D$3</f>
        <v>1836</v>
      </c>
      <c r="H2794" s="18" t="n">
        <f aca="false">E2794*B2794</f>
        <v>18</v>
      </c>
      <c r="I2794" s="19" t="n">
        <f aca="false">G2794*H2794</f>
        <v>33048</v>
      </c>
      <c r="J2794" s="29" t="n">
        <f aca="false">C2794/$D$2</f>
        <v>0.67344</v>
      </c>
      <c r="K2794" s="30" t="n">
        <f aca="false">1/(1+EXP($K$2+($K$3*J2794)))</f>
        <v>0.829872830657802</v>
      </c>
      <c r="L2794" s="31" t="n">
        <f aca="false">(E2794)*(K2794)+(1-E2794)*(1-K2794)</f>
        <v>0.829872830657802</v>
      </c>
      <c r="M2794" s="31" t="n">
        <f aca="false">LN(L2794)</f>
        <v>-0.186482806005212</v>
      </c>
    </row>
    <row r="2795" customFormat="false" ht="13" hidden="false" customHeight="false" outlineLevel="0" collapsed="false">
      <c r="A2795" s="18" t="n">
        <v>2786</v>
      </c>
      <c r="B2795" s="18" t="n">
        <v>15</v>
      </c>
      <c r="C2795" s="19" t="n">
        <v>15075</v>
      </c>
      <c r="D2795" s="19" t="n">
        <v>226118</v>
      </c>
      <c r="E2795" s="18" t="n">
        <v>1</v>
      </c>
      <c r="F2795" s="20" t="n">
        <f aca="false">($D$2-C2795)/$D$2</f>
        <v>0.397</v>
      </c>
      <c r="G2795" s="19" t="n">
        <f aca="false">C2795-$D$3</f>
        <v>75</v>
      </c>
      <c r="H2795" s="18" t="n">
        <f aca="false">E2795*B2795</f>
        <v>15</v>
      </c>
      <c r="I2795" s="19" t="n">
        <f aca="false">G2795*H2795</f>
        <v>1125</v>
      </c>
      <c r="J2795" s="29" t="n">
        <f aca="false">C2795/$D$2</f>
        <v>0.603</v>
      </c>
      <c r="K2795" s="30" t="n">
        <f aca="false">1/(1+EXP($K$2+($K$3*J2795)))</f>
        <v>0.90293308903255</v>
      </c>
      <c r="L2795" s="31" t="n">
        <f aca="false">(E2795)*(K2795)+(1-E2795)*(1-K2795)</f>
        <v>0.90293308903255</v>
      </c>
      <c r="M2795" s="31" t="n">
        <f aca="false">LN(L2795)</f>
        <v>-0.102106826834891</v>
      </c>
    </row>
    <row r="2796" customFormat="false" ht="13" hidden="false" customHeight="false" outlineLevel="0" collapsed="false">
      <c r="A2796" s="18" t="n">
        <v>2787</v>
      </c>
      <c r="B2796" s="18" t="n">
        <v>23</v>
      </c>
      <c r="C2796" s="19" t="n">
        <v>21642</v>
      </c>
      <c r="D2796" s="19" t="n">
        <v>497768</v>
      </c>
      <c r="E2796" s="18" t="n">
        <v>1</v>
      </c>
      <c r="F2796" s="20" t="n">
        <f aca="false">($D$2-C2796)/$D$2</f>
        <v>0.13432</v>
      </c>
      <c r="G2796" s="19" t="n">
        <f aca="false">C2796-$D$3</f>
        <v>6642</v>
      </c>
      <c r="H2796" s="18" t="n">
        <f aca="false">E2796*B2796</f>
        <v>23</v>
      </c>
      <c r="I2796" s="19" t="n">
        <f aca="false">G2796*H2796</f>
        <v>152766</v>
      </c>
      <c r="J2796" s="29" t="n">
        <f aca="false">C2796/$D$2</f>
        <v>0.86568</v>
      </c>
      <c r="K2796" s="30" t="n">
        <f aca="false">1/(1+EXP($K$2+($K$3*J2796)))</f>
        <v>0.455868391878106</v>
      </c>
      <c r="L2796" s="31" t="n">
        <f aca="false">(E2796)*(K2796)+(1-E2796)*(1-K2796)</f>
        <v>0.455868391878106</v>
      </c>
      <c r="M2796" s="31" t="n">
        <f aca="false">LN(L2796)</f>
        <v>-0.785551125427273</v>
      </c>
    </row>
    <row r="2797" customFormat="false" ht="13" hidden="false" customHeight="false" outlineLevel="0" collapsed="false">
      <c r="A2797" s="18" t="n">
        <v>2788</v>
      </c>
      <c r="B2797" s="18" t="n">
        <v>25</v>
      </c>
      <c r="C2797" s="19" t="n">
        <v>21141</v>
      </c>
      <c r="D2797" s="19" t="n">
        <v>528516</v>
      </c>
      <c r="E2797" s="18" t="n">
        <v>0</v>
      </c>
      <c r="F2797" s="20" t="n">
        <f aca="false">($D$2-C2797)/$D$2</f>
        <v>0.15436</v>
      </c>
      <c r="G2797" s="19" t="n">
        <f aca="false">C2797-$D$3</f>
        <v>6141</v>
      </c>
      <c r="H2797" s="18" t="n">
        <f aca="false">E2797*B2797</f>
        <v>0</v>
      </c>
      <c r="I2797" s="19" t="n">
        <f aca="false">G2797*H2797</f>
        <v>0</v>
      </c>
      <c r="J2797" s="29" t="n">
        <f aca="false">C2797/$D$2</f>
        <v>0.84564</v>
      </c>
      <c r="K2797" s="30" t="n">
        <f aca="false">1/(1+EXP($K$2+($K$3*J2797)))</f>
        <v>0.501665560914638</v>
      </c>
      <c r="L2797" s="31" t="n">
        <f aca="false">(E2797)*(K2797)+(1-E2797)*(1-K2797)</f>
        <v>0.498334439085362</v>
      </c>
      <c r="M2797" s="31" t="n">
        <f aca="false">LN(L2797)</f>
        <v>-0.69648386292753</v>
      </c>
    </row>
    <row r="2798" customFormat="false" ht="13" hidden="false" customHeight="false" outlineLevel="0" collapsed="false">
      <c r="A2798" s="18" t="n">
        <v>2789</v>
      </c>
      <c r="B2798" s="18" t="n">
        <v>17</v>
      </c>
      <c r="C2798" s="19" t="n">
        <v>16814</v>
      </c>
      <c r="D2798" s="19" t="n">
        <v>285838</v>
      </c>
      <c r="E2798" s="18" t="n">
        <v>1</v>
      </c>
      <c r="F2798" s="20" t="n">
        <f aca="false">($D$2-C2798)/$D$2</f>
        <v>0.32744</v>
      </c>
      <c r="G2798" s="19" t="n">
        <f aca="false">C2798-$D$3</f>
        <v>1814</v>
      </c>
      <c r="H2798" s="18" t="n">
        <f aca="false">E2798*B2798</f>
        <v>17</v>
      </c>
      <c r="I2798" s="19" t="n">
        <f aca="false">G2798*H2798</f>
        <v>30838</v>
      </c>
      <c r="J2798" s="29" t="n">
        <f aca="false">C2798/$D$2</f>
        <v>0.67256</v>
      </c>
      <c r="K2798" s="30" t="n">
        <f aca="false">1/(1+EXP($K$2+($K$3*J2798)))</f>
        <v>0.831008372697626</v>
      </c>
      <c r="L2798" s="31" t="n">
        <f aca="false">(E2798)*(K2798)+(1-E2798)*(1-K2798)</f>
        <v>0.831008372697626</v>
      </c>
      <c r="M2798" s="31" t="n">
        <f aca="false">LN(L2798)</f>
        <v>-0.185115408729039</v>
      </c>
    </row>
    <row r="2799" customFormat="false" ht="13" hidden="false" customHeight="false" outlineLevel="0" collapsed="false">
      <c r="A2799" s="18" t="n">
        <v>2790</v>
      </c>
      <c r="B2799" s="18" t="n">
        <v>10</v>
      </c>
      <c r="C2799" s="19" t="n">
        <v>21080</v>
      </c>
      <c r="D2799" s="19" t="n">
        <v>210802</v>
      </c>
      <c r="E2799" s="18" t="n">
        <v>1</v>
      </c>
      <c r="F2799" s="20" t="n">
        <f aca="false">($D$2-C2799)/$D$2</f>
        <v>0.1568</v>
      </c>
      <c r="G2799" s="19" t="n">
        <f aca="false">C2799-$D$3</f>
        <v>6080</v>
      </c>
      <c r="H2799" s="18" t="n">
        <f aca="false">E2799*B2799</f>
        <v>10</v>
      </c>
      <c r="I2799" s="19" t="n">
        <f aca="false">G2799*H2799</f>
        <v>60800</v>
      </c>
      <c r="J2799" s="29" t="n">
        <f aca="false">C2799/$D$2</f>
        <v>0.8432</v>
      </c>
      <c r="K2799" s="30" t="n">
        <f aca="false">1/(1+EXP($K$2+($K$3*J2799)))</f>
        <v>0.507255179973191</v>
      </c>
      <c r="L2799" s="31" t="n">
        <f aca="false">(E2799)*(K2799)+(1-E2799)*(1-K2799)</f>
        <v>0.507255179973191</v>
      </c>
      <c r="M2799" s="31" t="n">
        <f aca="false">LN(L2799)</f>
        <v>-0.678741088454149</v>
      </c>
    </row>
    <row r="2800" customFormat="false" ht="13" hidden="false" customHeight="false" outlineLevel="0" collapsed="false">
      <c r="A2800" s="18" t="n">
        <v>2791</v>
      </c>
      <c r="B2800" s="18" t="n">
        <v>16</v>
      </c>
      <c r="C2800" s="19" t="n">
        <v>15227</v>
      </c>
      <c r="D2800" s="19" t="n">
        <v>243625</v>
      </c>
      <c r="E2800" s="18" t="n">
        <v>1</v>
      </c>
      <c r="F2800" s="20" t="n">
        <f aca="false">($D$2-C2800)/$D$2</f>
        <v>0.39092</v>
      </c>
      <c r="G2800" s="19" t="n">
        <f aca="false">C2800-$D$3</f>
        <v>227</v>
      </c>
      <c r="H2800" s="18" t="n">
        <f aca="false">E2800*B2800</f>
        <v>16</v>
      </c>
      <c r="I2800" s="19" t="n">
        <f aca="false">G2800*H2800</f>
        <v>3632</v>
      </c>
      <c r="J2800" s="29" t="n">
        <f aca="false">C2800/$D$2</f>
        <v>0.60908</v>
      </c>
      <c r="K2800" s="30" t="n">
        <f aca="false">1/(1+EXP($K$2+($K$3*J2800)))</f>
        <v>0.897938863016312</v>
      </c>
      <c r="L2800" s="31" t="n">
        <f aca="false">(E2800)*(K2800)+(1-E2800)*(1-K2800)</f>
        <v>0.897938863016312</v>
      </c>
      <c r="M2800" s="31" t="n">
        <f aca="false">LN(L2800)</f>
        <v>-0.107653294271167</v>
      </c>
    </row>
    <row r="2801" customFormat="false" ht="13" hidden="false" customHeight="false" outlineLevel="0" collapsed="false">
      <c r="A2801" s="18" t="n">
        <v>2792</v>
      </c>
      <c r="B2801" s="18" t="n">
        <v>14</v>
      </c>
      <c r="C2801" s="19" t="n">
        <v>21105</v>
      </c>
      <c r="D2801" s="19" t="n">
        <v>295471</v>
      </c>
      <c r="E2801" s="18" t="n">
        <v>1</v>
      </c>
      <c r="F2801" s="20" t="n">
        <f aca="false">($D$2-C2801)/$D$2</f>
        <v>0.1558</v>
      </c>
      <c r="G2801" s="19" t="n">
        <f aca="false">C2801-$D$3</f>
        <v>6105</v>
      </c>
      <c r="H2801" s="18" t="n">
        <f aca="false">E2801*B2801</f>
        <v>14</v>
      </c>
      <c r="I2801" s="19" t="n">
        <f aca="false">G2801*H2801</f>
        <v>85470</v>
      </c>
      <c r="J2801" s="29" t="n">
        <f aca="false">C2801/$D$2</f>
        <v>0.8442</v>
      </c>
      <c r="K2801" s="30" t="n">
        <f aca="false">1/(1+EXP($K$2+($K$3*J2801)))</f>
        <v>0.504964492410224</v>
      </c>
      <c r="L2801" s="31" t="n">
        <f aca="false">(E2801)*(K2801)+(1-E2801)*(1-K2801)</f>
        <v>0.504964492410224</v>
      </c>
      <c r="M2801" s="31" t="n">
        <f aca="false">LN(L2801)</f>
        <v>-0.683267164237749</v>
      </c>
    </row>
    <row r="2802" customFormat="false" ht="13" hidden="false" customHeight="false" outlineLevel="0" collapsed="false">
      <c r="A2802" s="18" t="n">
        <v>2793</v>
      </c>
      <c r="B2802" s="18" t="n">
        <v>17</v>
      </c>
      <c r="C2802" s="19" t="n">
        <v>17784</v>
      </c>
      <c r="D2802" s="19" t="n">
        <v>302324</v>
      </c>
      <c r="E2802" s="18" t="n">
        <v>1</v>
      </c>
      <c r="F2802" s="20" t="n">
        <f aca="false">($D$2-C2802)/$D$2</f>
        <v>0.28864</v>
      </c>
      <c r="G2802" s="19" t="n">
        <f aca="false">C2802-$D$3</f>
        <v>2784</v>
      </c>
      <c r="H2802" s="18" t="n">
        <f aca="false">E2802*B2802</f>
        <v>17</v>
      </c>
      <c r="I2802" s="19" t="n">
        <f aca="false">G2802*H2802</f>
        <v>47328</v>
      </c>
      <c r="J2802" s="29" t="n">
        <f aca="false">C2802/$D$2</f>
        <v>0.71136</v>
      </c>
      <c r="K2802" s="30" t="n">
        <f aca="false">1/(1+EXP($K$2+($K$3*J2802)))</f>
        <v>0.775080140695141</v>
      </c>
      <c r="L2802" s="31" t="n">
        <f aca="false">(E2802)*(K2802)+(1-E2802)*(1-K2802)</f>
        <v>0.775080140695141</v>
      </c>
      <c r="M2802" s="31" t="n">
        <f aca="false">LN(L2802)</f>
        <v>-0.254788847626393</v>
      </c>
    </row>
    <row r="2803" customFormat="false" ht="13" hidden="false" customHeight="false" outlineLevel="0" collapsed="false">
      <c r="A2803" s="18" t="n">
        <v>2794</v>
      </c>
      <c r="B2803" s="18" t="n">
        <v>10</v>
      </c>
      <c r="C2803" s="19" t="n">
        <v>15980</v>
      </c>
      <c r="D2803" s="19" t="n">
        <v>159804</v>
      </c>
      <c r="E2803" s="18" t="n">
        <v>1</v>
      </c>
      <c r="F2803" s="20" t="n">
        <f aca="false">($D$2-C2803)/$D$2</f>
        <v>0.3608</v>
      </c>
      <c r="G2803" s="19" t="n">
        <f aca="false">C2803-$D$3</f>
        <v>980</v>
      </c>
      <c r="H2803" s="18" t="n">
        <f aca="false">E2803*B2803</f>
        <v>10</v>
      </c>
      <c r="I2803" s="19" t="n">
        <f aca="false">G2803*H2803</f>
        <v>9800</v>
      </c>
      <c r="J2803" s="29" t="n">
        <f aca="false">C2803/$D$2</f>
        <v>0.6392</v>
      </c>
      <c r="K2803" s="30" t="n">
        <f aca="false">1/(1+EXP($K$2+($K$3*J2803)))</f>
        <v>0.869722367170978</v>
      </c>
      <c r="L2803" s="31" t="n">
        <f aca="false">(E2803)*(K2803)+(1-E2803)*(1-K2803)</f>
        <v>0.869722367170978</v>
      </c>
      <c r="M2803" s="31" t="n">
        <f aca="false">LN(L2803)</f>
        <v>-0.139581236456832</v>
      </c>
    </row>
    <row r="2804" customFormat="false" ht="13" hidden="false" customHeight="false" outlineLevel="0" collapsed="false">
      <c r="A2804" s="18" t="n">
        <v>2795</v>
      </c>
      <c r="B2804" s="18" t="n">
        <v>18</v>
      </c>
      <c r="C2804" s="19" t="n">
        <v>15727</v>
      </c>
      <c r="D2804" s="19" t="n">
        <v>283091</v>
      </c>
      <c r="E2804" s="18" t="n">
        <v>1</v>
      </c>
      <c r="F2804" s="20" t="n">
        <f aca="false">($D$2-C2804)/$D$2</f>
        <v>0.37092</v>
      </c>
      <c r="G2804" s="19" t="n">
        <f aca="false">C2804-$D$3</f>
        <v>727</v>
      </c>
      <c r="H2804" s="18" t="n">
        <f aca="false">E2804*B2804</f>
        <v>18</v>
      </c>
      <c r="I2804" s="19" t="n">
        <f aca="false">G2804*H2804</f>
        <v>13086</v>
      </c>
      <c r="J2804" s="29" t="n">
        <f aca="false">C2804/$D$2</f>
        <v>0.62908</v>
      </c>
      <c r="K2804" s="30" t="n">
        <f aca="false">1/(1+EXP($K$2+($K$3*J2804)))</f>
        <v>0.879875030704786</v>
      </c>
      <c r="L2804" s="31" t="n">
        <f aca="false">(E2804)*(K2804)+(1-E2804)*(1-K2804)</f>
        <v>0.879875030704786</v>
      </c>
      <c r="M2804" s="31" t="n">
        <f aca="false">LN(L2804)</f>
        <v>-0.127975392157083</v>
      </c>
    </row>
    <row r="2805" customFormat="false" ht="13" hidden="false" customHeight="false" outlineLevel="0" collapsed="false">
      <c r="A2805" s="18" t="n">
        <v>2796</v>
      </c>
      <c r="B2805" s="18" t="n">
        <v>23</v>
      </c>
      <c r="C2805" s="19" t="n">
        <v>16141</v>
      </c>
      <c r="D2805" s="19" t="n">
        <v>371251</v>
      </c>
      <c r="E2805" s="18" t="n">
        <v>1</v>
      </c>
      <c r="F2805" s="20" t="n">
        <f aca="false">($D$2-C2805)/$D$2</f>
        <v>0.35436</v>
      </c>
      <c r="G2805" s="19" t="n">
        <f aca="false">C2805-$D$3</f>
        <v>1141</v>
      </c>
      <c r="H2805" s="18" t="n">
        <f aca="false">E2805*B2805</f>
        <v>23</v>
      </c>
      <c r="I2805" s="19" t="n">
        <f aca="false">G2805*H2805</f>
        <v>26243</v>
      </c>
      <c r="J2805" s="29" t="n">
        <f aca="false">C2805/$D$2</f>
        <v>0.64564</v>
      </c>
      <c r="K2805" s="30" t="n">
        <f aca="false">1/(1+EXP($K$2+($K$3*J2805)))</f>
        <v>0.862888285376856</v>
      </c>
      <c r="L2805" s="31" t="n">
        <f aca="false">(E2805)*(K2805)+(1-E2805)*(1-K2805)</f>
        <v>0.862888285376856</v>
      </c>
      <c r="M2805" s="31" t="n">
        <f aca="false">LN(L2805)</f>
        <v>-0.147470045435732</v>
      </c>
    </row>
    <row r="2806" customFormat="false" ht="13" hidden="false" customHeight="false" outlineLevel="0" collapsed="false">
      <c r="A2806" s="18" t="n">
        <v>2797</v>
      </c>
      <c r="B2806" s="18" t="n">
        <v>24</v>
      </c>
      <c r="C2806" s="19" t="n">
        <v>21115</v>
      </c>
      <c r="D2806" s="19" t="n">
        <v>506756</v>
      </c>
      <c r="E2806" s="18" t="n">
        <v>1</v>
      </c>
      <c r="F2806" s="20" t="n">
        <f aca="false">($D$2-C2806)/$D$2</f>
        <v>0.1554</v>
      </c>
      <c r="G2806" s="19" t="n">
        <f aca="false">C2806-$D$3</f>
        <v>6115</v>
      </c>
      <c r="H2806" s="18" t="n">
        <f aca="false">E2806*B2806</f>
        <v>24</v>
      </c>
      <c r="I2806" s="19" t="n">
        <f aca="false">G2806*H2806</f>
        <v>146760</v>
      </c>
      <c r="J2806" s="29" t="n">
        <f aca="false">C2806/$D$2</f>
        <v>0.8446</v>
      </c>
      <c r="K2806" s="30" t="n">
        <f aca="false">1/(1+EXP($K$2+($K$3*J2806)))</f>
        <v>0.504048153636794</v>
      </c>
      <c r="L2806" s="31" t="n">
        <f aca="false">(E2806)*(K2806)+(1-E2806)*(1-K2806)</f>
        <v>0.504048153636794</v>
      </c>
      <c r="M2806" s="31" t="n">
        <f aca="false">LN(L2806)</f>
        <v>-0.685083472544556</v>
      </c>
    </row>
    <row r="2807" customFormat="false" ht="13" hidden="false" customHeight="false" outlineLevel="0" collapsed="false">
      <c r="A2807" s="18" t="n">
        <v>2798</v>
      </c>
      <c r="B2807" s="18" t="n">
        <v>33</v>
      </c>
      <c r="C2807" s="19" t="n">
        <v>18140</v>
      </c>
      <c r="D2807" s="19" t="n">
        <v>598624</v>
      </c>
      <c r="E2807" s="18" t="n">
        <v>1</v>
      </c>
      <c r="F2807" s="20" t="n">
        <f aca="false">($D$2-C2807)/$D$2</f>
        <v>0.2744</v>
      </c>
      <c r="G2807" s="19" t="n">
        <f aca="false">C2807-$D$3</f>
        <v>3140</v>
      </c>
      <c r="H2807" s="18" t="n">
        <f aca="false">E2807*B2807</f>
        <v>33</v>
      </c>
      <c r="I2807" s="19" t="n">
        <f aca="false">G2807*H2807</f>
        <v>103620</v>
      </c>
      <c r="J2807" s="29" t="n">
        <f aca="false">C2807/$D$2</f>
        <v>0.7256</v>
      </c>
      <c r="K2807" s="30" t="n">
        <f aca="false">1/(1+EXP($K$2+($K$3*J2807)))</f>
        <v>0.751518045357132</v>
      </c>
      <c r="L2807" s="31" t="n">
        <f aca="false">(E2807)*(K2807)+(1-E2807)*(1-K2807)</f>
        <v>0.751518045357132</v>
      </c>
      <c r="M2807" s="31" t="n">
        <f aca="false">LN(L2807)</f>
        <v>-0.285660057626129</v>
      </c>
    </row>
    <row r="2808" customFormat="false" ht="13" hidden="false" customHeight="false" outlineLevel="0" collapsed="false">
      <c r="A2808" s="18" t="n">
        <v>2799</v>
      </c>
      <c r="B2808" s="18" t="n">
        <v>18</v>
      </c>
      <c r="C2808" s="19" t="n">
        <v>17180</v>
      </c>
      <c r="D2808" s="19" t="n">
        <v>309237</v>
      </c>
      <c r="E2808" s="18" t="n">
        <v>1</v>
      </c>
      <c r="F2808" s="20" t="n">
        <f aca="false">($D$2-C2808)/$D$2</f>
        <v>0.3128</v>
      </c>
      <c r="G2808" s="19" t="n">
        <f aca="false">C2808-$D$3</f>
        <v>2180</v>
      </c>
      <c r="H2808" s="18" t="n">
        <f aca="false">E2808*B2808</f>
        <v>18</v>
      </c>
      <c r="I2808" s="19" t="n">
        <f aca="false">G2808*H2808</f>
        <v>39240</v>
      </c>
      <c r="J2808" s="29" t="n">
        <f aca="false">C2808/$D$2</f>
        <v>0.6872</v>
      </c>
      <c r="K2808" s="30" t="n">
        <f aca="false">1/(1+EXP($K$2+($K$3*J2808)))</f>
        <v>0.811322705659438</v>
      </c>
      <c r="L2808" s="31" t="n">
        <f aca="false">(E2808)*(K2808)+(1-E2808)*(1-K2808)</f>
        <v>0.811322705659438</v>
      </c>
      <c r="M2808" s="31" t="n">
        <f aca="false">LN(L2808)</f>
        <v>-0.209089393211446</v>
      </c>
    </row>
    <row r="2809" customFormat="false" ht="13" hidden="false" customHeight="false" outlineLevel="0" collapsed="false">
      <c r="A2809" s="18" t="n">
        <v>2800</v>
      </c>
      <c r="B2809" s="18" t="n">
        <v>15</v>
      </c>
      <c r="C2809" s="19" t="n">
        <v>17875</v>
      </c>
      <c r="D2809" s="19" t="n">
        <v>268125</v>
      </c>
      <c r="E2809" s="18" t="n">
        <v>1</v>
      </c>
      <c r="F2809" s="20" t="n">
        <f aca="false">($D$2-C2809)/$D$2</f>
        <v>0.285</v>
      </c>
      <c r="G2809" s="19" t="n">
        <f aca="false">C2809-$D$3</f>
        <v>2875</v>
      </c>
      <c r="H2809" s="18" t="n">
        <f aca="false">E2809*B2809</f>
        <v>15</v>
      </c>
      <c r="I2809" s="19" t="n">
        <f aca="false">G2809*H2809</f>
        <v>43125</v>
      </c>
      <c r="J2809" s="29" t="n">
        <f aca="false">C2809/$D$2</f>
        <v>0.715</v>
      </c>
      <c r="K2809" s="30" t="n">
        <f aca="false">1/(1+EXP($K$2+($K$3*J2809)))</f>
        <v>0.76921160043018</v>
      </c>
      <c r="L2809" s="31" t="n">
        <f aca="false">(E2809)*(K2809)+(1-E2809)*(1-K2809)</f>
        <v>0.76921160043018</v>
      </c>
      <c r="M2809" s="31" t="n">
        <f aca="false">LN(L2809)</f>
        <v>-0.262389184218751</v>
      </c>
    </row>
    <row r="2810" customFormat="false" ht="13" hidden="false" customHeight="false" outlineLevel="0" collapsed="false">
      <c r="A2810" s="18" t="n">
        <v>2801</v>
      </c>
      <c r="B2810" s="18" t="n">
        <v>14</v>
      </c>
      <c r="C2810" s="19" t="n">
        <v>21613</v>
      </c>
      <c r="D2810" s="19" t="n">
        <v>302588</v>
      </c>
      <c r="E2810" s="18" t="n">
        <v>1</v>
      </c>
      <c r="F2810" s="20" t="n">
        <f aca="false">($D$2-C2810)/$D$2</f>
        <v>0.13548</v>
      </c>
      <c r="G2810" s="19" t="n">
        <f aca="false">C2810-$D$3</f>
        <v>6613</v>
      </c>
      <c r="H2810" s="18" t="n">
        <f aca="false">E2810*B2810</f>
        <v>14</v>
      </c>
      <c r="I2810" s="19" t="n">
        <f aca="false">G2810*H2810</f>
        <v>92582</v>
      </c>
      <c r="J2810" s="29" t="n">
        <f aca="false">C2810/$D$2</f>
        <v>0.86452</v>
      </c>
      <c r="K2810" s="30" t="n">
        <f aca="false">1/(1+EXP($K$2+($K$3*J2810)))</f>
        <v>0.45850649997815</v>
      </c>
      <c r="L2810" s="31" t="n">
        <f aca="false">(E2810)*(K2810)+(1-E2810)*(1-K2810)</f>
        <v>0.45850649997815</v>
      </c>
      <c r="M2810" s="31" t="n">
        <f aca="false">LN(L2810)</f>
        <v>-0.779780810770729</v>
      </c>
    </row>
    <row r="2811" customFormat="false" ht="13" hidden="false" customHeight="false" outlineLevel="0" collapsed="false">
      <c r="A2811" s="18" t="n">
        <v>2802</v>
      </c>
      <c r="B2811" s="18" t="n">
        <v>12</v>
      </c>
      <c r="C2811" s="19" t="n">
        <v>21287</v>
      </c>
      <c r="D2811" s="19" t="n">
        <v>255440</v>
      </c>
      <c r="E2811" s="18" t="n">
        <v>1</v>
      </c>
      <c r="F2811" s="20" t="n">
        <f aca="false">($D$2-C2811)/$D$2</f>
        <v>0.14852</v>
      </c>
      <c r="G2811" s="19" t="n">
        <f aca="false">C2811-$D$3</f>
        <v>6287</v>
      </c>
      <c r="H2811" s="18" t="n">
        <f aca="false">E2811*B2811</f>
        <v>12</v>
      </c>
      <c r="I2811" s="19" t="n">
        <f aca="false">G2811*H2811</f>
        <v>75444</v>
      </c>
      <c r="J2811" s="29" t="n">
        <f aca="false">C2811/$D$2</f>
        <v>0.85148</v>
      </c>
      <c r="K2811" s="30" t="n">
        <f aca="false">1/(1+EXP($K$2+($K$3*J2811)))</f>
        <v>0.488288073165561</v>
      </c>
      <c r="L2811" s="31" t="n">
        <f aca="false">(E2811)*(K2811)+(1-E2811)*(1-K2811)</f>
        <v>0.488288073165561</v>
      </c>
      <c r="M2811" s="31" t="n">
        <f aca="false">LN(L2811)</f>
        <v>-0.716849733431825</v>
      </c>
    </row>
    <row r="2812" customFormat="false" ht="13" hidden="false" customHeight="false" outlineLevel="0" collapsed="false">
      <c r="A2812" s="18" t="n">
        <v>2803</v>
      </c>
      <c r="B2812" s="18" t="n">
        <v>11</v>
      </c>
      <c r="C2812" s="19" t="n">
        <v>20106</v>
      </c>
      <c r="D2812" s="19" t="n">
        <v>221165</v>
      </c>
      <c r="E2812" s="18" t="n">
        <v>1</v>
      </c>
      <c r="F2812" s="20" t="n">
        <f aca="false">($D$2-C2812)/$D$2</f>
        <v>0.19576</v>
      </c>
      <c r="G2812" s="19" t="n">
        <f aca="false">C2812-$D$3</f>
        <v>5106</v>
      </c>
      <c r="H2812" s="18" t="n">
        <f aca="false">E2812*B2812</f>
        <v>11</v>
      </c>
      <c r="I2812" s="19" t="n">
        <f aca="false">G2812*H2812</f>
        <v>56166</v>
      </c>
      <c r="J2812" s="29" t="n">
        <f aca="false">C2812/$D$2</f>
        <v>0.80424</v>
      </c>
      <c r="K2812" s="30" t="n">
        <f aca="false">1/(1+EXP($K$2+($K$3*J2812)))</f>
        <v>0.59533325005964</v>
      </c>
      <c r="L2812" s="31" t="n">
        <f aca="false">(E2812)*(K2812)+(1-E2812)*(1-K2812)</f>
        <v>0.59533325005964</v>
      </c>
      <c r="M2812" s="31" t="n">
        <f aca="false">LN(L2812)</f>
        <v>-0.518633946091236</v>
      </c>
    </row>
    <row r="2813" customFormat="false" ht="13" hidden="false" customHeight="false" outlineLevel="0" collapsed="false">
      <c r="A2813" s="18" t="n">
        <v>2804</v>
      </c>
      <c r="B2813" s="18" t="n">
        <v>15</v>
      </c>
      <c r="C2813" s="19" t="n">
        <v>17234</v>
      </c>
      <c r="D2813" s="19" t="n">
        <v>258506</v>
      </c>
      <c r="E2813" s="18" t="n">
        <v>1</v>
      </c>
      <c r="F2813" s="20" t="n">
        <f aca="false">($D$2-C2813)/$D$2</f>
        <v>0.31064</v>
      </c>
      <c r="G2813" s="19" t="n">
        <f aca="false">C2813-$D$3</f>
        <v>2234</v>
      </c>
      <c r="H2813" s="18" t="n">
        <f aca="false">E2813*B2813</f>
        <v>15</v>
      </c>
      <c r="I2813" s="19" t="n">
        <f aca="false">G2813*H2813</f>
        <v>33510</v>
      </c>
      <c r="J2813" s="29" t="n">
        <f aca="false">C2813/$D$2</f>
        <v>0.68936</v>
      </c>
      <c r="K2813" s="30" t="n">
        <f aca="false">1/(1+EXP($K$2+($K$3*J2813)))</f>
        <v>0.80827390639589</v>
      </c>
      <c r="L2813" s="31" t="n">
        <f aca="false">(E2813)*(K2813)+(1-E2813)*(1-K2813)</f>
        <v>0.80827390639589</v>
      </c>
      <c r="M2813" s="31" t="n">
        <f aca="false">LN(L2813)</f>
        <v>-0.212854284841988</v>
      </c>
    </row>
    <row r="2814" customFormat="false" ht="13" hidden="false" customHeight="false" outlineLevel="0" collapsed="false">
      <c r="A2814" s="18" t="n">
        <v>2805</v>
      </c>
      <c r="B2814" s="18" t="n">
        <v>26</v>
      </c>
      <c r="C2814" s="19" t="n">
        <v>21739</v>
      </c>
      <c r="D2814" s="19" t="n">
        <v>565227</v>
      </c>
      <c r="E2814" s="18" t="n">
        <v>1</v>
      </c>
      <c r="F2814" s="20" t="n">
        <f aca="false">($D$2-C2814)/$D$2</f>
        <v>0.13044</v>
      </c>
      <c r="G2814" s="19" t="n">
        <f aca="false">C2814-$D$3</f>
        <v>6739</v>
      </c>
      <c r="H2814" s="18" t="n">
        <f aca="false">E2814*B2814</f>
        <v>26</v>
      </c>
      <c r="I2814" s="19" t="n">
        <f aca="false">G2814*H2814</f>
        <v>175214</v>
      </c>
      <c r="J2814" s="29" t="n">
        <f aca="false">C2814/$D$2</f>
        <v>0.86956</v>
      </c>
      <c r="K2814" s="30" t="n">
        <f aca="false">1/(1+EXP($K$2+($K$3*J2814)))</f>
        <v>0.447063176350276</v>
      </c>
      <c r="L2814" s="31" t="n">
        <f aca="false">(E2814)*(K2814)+(1-E2814)*(1-K2814)</f>
        <v>0.447063176350276</v>
      </c>
      <c r="M2814" s="31" t="n">
        <f aca="false">LN(L2814)</f>
        <v>-0.805055360238346</v>
      </c>
    </row>
    <row r="2815" customFormat="false" ht="13" hidden="false" customHeight="false" outlineLevel="0" collapsed="false">
      <c r="A2815" s="18" t="n">
        <v>2806</v>
      </c>
      <c r="B2815" s="18" t="n">
        <v>15</v>
      </c>
      <c r="C2815" s="19" t="n">
        <v>18201</v>
      </c>
      <c r="D2815" s="19" t="n">
        <v>273018</v>
      </c>
      <c r="E2815" s="18" t="n">
        <v>1</v>
      </c>
      <c r="F2815" s="20" t="n">
        <f aca="false">($D$2-C2815)/$D$2</f>
        <v>0.27196</v>
      </c>
      <c r="G2815" s="19" t="n">
        <f aca="false">C2815-$D$3</f>
        <v>3201</v>
      </c>
      <c r="H2815" s="18" t="n">
        <f aca="false">E2815*B2815</f>
        <v>15</v>
      </c>
      <c r="I2815" s="19" t="n">
        <f aca="false">G2815*H2815</f>
        <v>48015</v>
      </c>
      <c r="J2815" s="29" t="n">
        <f aca="false">C2815/$D$2</f>
        <v>0.72804</v>
      </c>
      <c r="K2815" s="30" t="n">
        <f aca="false">1/(1+EXP($K$2+($K$3*J2815)))</f>
        <v>0.747319036838299</v>
      </c>
      <c r="L2815" s="31" t="n">
        <f aca="false">(E2815)*(K2815)+(1-E2815)*(1-K2815)</f>
        <v>0.747319036838299</v>
      </c>
      <c r="M2815" s="31" t="n">
        <f aca="false">LN(L2815)</f>
        <v>-0.291263094212319</v>
      </c>
    </row>
    <row r="2816" customFormat="false" ht="13" hidden="false" customHeight="false" outlineLevel="0" collapsed="false">
      <c r="A2816" s="18" t="n">
        <v>2807</v>
      </c>
      <c r="B2816" s="18" t="n">
        <v>28</v>
      </c>
      <c r="C2816" s="19" t="n">
        <v>20361</v>
      </c>
      <c r="D2816" s="19" t="n">
        <v>570121</v>
      </c>
      <c r="E2816" s="18" t="n">
        <v>1</v>
      </c>
      <c r="F2816" s="20" t="n">
        <f aca="false">($D$2-C2816)/$D$2</f>
        <v>0.18556</v>
      </c>
      <c r="G2816" s="19" t="n">
        <f aca="false">C2816-$D$3</f>
        <v>5361</v>
      </c>
      <c r="H2816" s="18" t="n">
        <f aca="false">E2816*B2816</f>
        <v>28</v>
      </c>
      <c r="I2816" s="19" t="n">
        <f aca="false">G2816*H2816</f>
        <v>150108</v>
      </c>
      <c r="J2816" s="29" t="n">
        <f aca="false">C2816/$D$2</f>
        <v>0.81444</v>
      </c>
      <c r="K2816" s="30" t="n">
        <f aca="false">1/(1+EXP($K$2+($K$3*J2816)))</f>
        <v>0.572628442342951</v>
      </c>
      <c r="L2816" s="31" t="n">
        <f aca="false">(E2816)*(K2816)+(1-E2816)*(1-K2816)</f>
        <v>0.572628442342951</v>
      </c>
      <c r="M2816" s="31" t="n">
        <f aca="false">LN(L2816)</f>
        <v>-0.557518215279741</v>
      </c>
    </row>
    <row r="2817" customFormat="false" ht="13" hidden="false" customHeight="false" outlineLevel="0" collapsed="false">
      <c r="A2817" s="18" t="n">
        <v>2808</v>
      </c>
      <c r="B2817" s="18" t="n">
        <v>15</v>
      </c>
      <c r="C2817" s="19" t="n">
        <v>17689</v>
      </c>
      <c r="D2817" s="19" t="n">
        <v>265332</v>
      </c>
      <c r="E2817" s="18" t="n">
        <v>1</v>
      </c>
      <c r="F2817" s="20" t="n">
        <f aca="false">($D$2-C2817)/$D$2</f>
        <v>0.29244</v>
      </c>
      <c r="G2817" s="19" t="n">
        <f aca="false">C2817-$D$3</f>
        <v>2689</v>
      </c>
      <c r="H2817" s="18" t="n">
        <f aca="false">E2817*B2817</f>
        <v>15</v>
      </c>
      <c r="I2817" s="19" t="n">
        <f aca="false">G2817*H2817</f>
        <v>40335</v>
      </c>
      <c r="J2817" s="29" t="n">
        <f aca="false">C2817/$D$2</f>
        <v>0.70756</v>
      </c>
      <c r="K2817" s="30" t="n">
        <f aca="false">1/(1+EXP($K$2+($K$3*J2817)))</f>
        <v>0.781092785667008</v>
      </c>
      <c r="L2817" s="31" t="n">
        <f aca="false">(E2817)*(K2817)+(1-E2817)*(1-K2817)</f>
        <v>0.781092785667008</v>
      </c>
      <c r="M2817" s="31" t="n">
        <f aca="false">LN(L2817)</f>
        <v>-0.247061332528103</v>
      </c>
    </row>
    <row r="2818" customFormat="false" ht="13" hidden="false" customHeight="false" outlineLevel="0" collapsed="false">
      <c r="A2818" s="18" t="n">
        <v>2809</v>
      </c>
      <c r="B2818" s="18" t="n">
        <v>11</v>
      </c>
      <c r="C2818" s="19" t="n">
        <v>20252</v>
      </c>
      <c r="D2818" s="19" t="n">
        <v>222773</v>
      </c>
      <c r="E2818" s="18" t="n">
        <v>1</v>
      </c>
      <c r="F2818" s="20" t="n">
        <f aca="false">($D$2-C2818)/$D$2</f>
        <v>0.18992</v>
      </c>
      <c r="G2818" s="19" t="n">
        <f aca="false">C2818-$D$3</f>
        <v>5252</v>
      </c>
      <c r="H2818" s="18" t="n">
        <f aca="false">E2818*B2818</f>
        <v>11</v>
      </c>
      <c r="I2818" s="19" t="n">
        <f aca="false">G2818*H2818</f>
        <v>57772</v>
      </c>
      <c r="J2818" s="29" t="n">
        <f aca="false">C2818/$D$2</f>
        <v>0.81008</v>
      </c>
      <c r="K2818" s="30" t="n">
        <f aca="false">1/(1+EXP($K$2+($K$3*J2818)))</f>
        <v>0.582377001202963</v>
      </c>
      <c r="L2818" s="31" t="n">
        <f aca="false">(E2818)*(K2818)+(1-E2818)*(1-K2818)</f>
        <v>0.582377001202963</v>
      </c>
      <c r="M2818" s="31" t="n">
        <f aca="false">LN(L2818)</f>
        <v>-0.540637272572114</v>
      </c>
    </row>
    <row r="2819" customFormat="false" ht="13" hidden="false" customHeight="false" outlineLevel="0" collapsed="false">
      <c r="A2819" s="18" t="n">
        <v>2810</v>
      </c>
      <c r="B2819" s="18" t="n">
        <v>19</v>
      </c>
      <c r="C2819" s="19" t="n">
        <v>21432</v>
      </c>
      <c r="D2819" s="19" t="n">
        <v>407217</v>
      </c>
      <c r="E2819" s="18" t="n">
        <v>1</v>
      </c>
      <c r="F2819" s="20" t="n">
        <f aca="false">($D$2-C2819)/$D$2</f>
        <v>0.14272</v>
      </c>
      <c r="G2819" s="19" t="n">
        <f aca="false">C2819-$D$3</f>
        <v>6432</v>
      </c>
      <c r="H2819" s="18" t="n">
        <f aca="false">E2819*B2819</f>
        <v>19</v>
      </c>
      <c r="I2819" s="19" t="n">
        <f aca="false">G2819*H2819</f>
        <v>122208</v>
      </c>
      <c r="J2819" s="29" t="n">
        <f aca="false">C2819/$D$2</f>
        <v>0.85728</v>
      </c>
      <c r="K2819" s="30" t="n">
        <f aca="false">1/(1+EXP($K$2+($K$3*J2819)))</f>
        <v>0.475018752824207</v>
      </c>
      <c r="L2819" s="31" t="n">
        <f aca="false">(E2819)*(K2819)+(1-E2819)*(1-K2819)</f>
        <v>0.475018752824207</v>
      </c>
      <c r="M2819" s="31" t="n">
        <f aca="false">LN(L2819)</f>
        <v>-0.744400996096886</v>
      </c>
    </row>
    <row r="2820" customFormat="false" ht="13" hidden="false" customHeight="false" outlineLevel="0" collapsed="false">
      <c r="A2820" s="18" t="n">
        <v>2811</v>
      </c>
      <c r="B2820" s="18" t="n">
        <v>22</v>
      </c>
      <c r="C2820" s="19" t="n">
        <v>17491</v>
      </c>
      <c r="D2820" s="19" t="n">
        <v>384794</v>
      </c>
      <c r="E2820" s="18" t="n">
        <v>1</v>
      </c>
      <c r="F2820" s="20" t="n">
        <f aca="false">($D$2-C2820)/$D$2</f>
        <v>0.30036</v>
      </c>
      <c r="G2820" s="19" t="n">
        <f aca="false">C2820-$D$3</f>
        <v>2491</v>
      </c>
      <c r="H2820" s="18" t="n">
        <f aca="false">E2820*B2820</f>
        <v>22</v>
      </c>
      <c r="I2820" s="19" t="n">
        <f aca="false">G2820*H2820</f>
        <v>54802</v>
      </c>
      <c r="J2820" s="29" t="n">
        <f aca="false">C2820/$D$2</f>
        <v>0.69964</v>
      </c>
      <c r="K2820" s="30" t="n">
        <f aca="false">1/(1+EXP($K$2+($K$3*J2820)))</f>
        <v>0.793249644993374</v>
      </c>
      <c r="L2820" s="31" t="n">
        <f aca="false">(E2820)*(K2820)+(1-E2820)*(1-K2820)</f>
        <v>0.793249644993374</v>
      </c>
      <c r="M2820" s="31" t="n">
        <f aca="false">LN(L2820)</f>
        <v>-0.231617296053286</v>
      </c>
    </row>
    <row r="2821" customFormat="false" ht="13" hidden="false" customHeight="false" outlineLevel="0" collapsed="false">
      <c r="A2821" s="18" t="n">
        <v>2812</v>
      </c>
      <c r="B2821" s="18" t="n">
        <v>29</v>
      </c>
      <c r="C2821" s="19" t="n">
        <v>22163</v>
      </c>
      <c r="D2821" s="19" t="n">
        <v>642727</v>
      </c>
      <c r="E2821" s="18" t="n">
        <v>1</v>
      </c>
      <c r="F2821" s="20" t="n">
        <f aca="false">($D$2-C2821)/$D$2</f>
        <v>0.11348</v>
      </c>
      <c r="G2821" s="19" t="n">
        <f aca="false">C2821-$D$3</f>
        <v>7163</v>
      </c>
      <c r="H2821" s="18" t="n">
        <f aca="false">E2821*B2821</f>
        <v>29</v>
      </c>
      <c r="I2821" s="19" t="n">
        <f aca="false">G2821*H2821</f>
        <v>207727</v>
      </c>
      <c r="J2821" s="29" t="n">
        <f aca="false">C2821/$D$2</f>
        <v>0.88652</v>
      </c>
      <c r="K2821" s="30" t="n">
        <f aca="false">1/(1+EXP($K$2+($K$3*J2821)))</f>
        <v>0.409032222462689</v>
      </c>
      <c r="L2821" s="31" t="n">
        <f aca="false">(E2821)*(K2821)+(1-E2821)*(1-K2821)</f>
        <v>0.409032222462689</v>
      </c>
      <c r="M2821" s="31" t="n">
        <f aca="false">LN(L2821)</f>
        <v>-0.893961342515238</v>
      </c>
    </row>
    <row r="2822" customFormat="false" ht="13" hidden="false" customHeight="false" outlineLevel="0" collapsed="false">
      <c r="A2822" s="18" t="n">
        <v>2813</v>
      </c>
      <c r="B2822" s="18" t="n">
        <v>17</v>
      </c>
      <c r="C2822" s="19" t="n">
        <v>21238</v>
      </c>
      <c r="D2822" s="19" t="n">
        <v>361052</v>
      </c>
      <c r="E2822" s="18" t="n">
        <v>1</v>
      </c>
      <c r="F2822" s="20" t="n">
        <f aca="false">($D$2-C2822)/$D$2</f>
        <v>0.15048</v>
      </c>
      <c r="G2822" s="19" t="n">
        <f aca="false">C2822-$D$3</f>
        <v>6238</v>
      </c>
      <c r="H2822" s="18" t="n">
        <f aca="false">E2822*B2822</f>
        <v>17</v>
      </c>
      <c r="I2822" s="19" t="n">
        <f aca="false">G2822*H2822</f>
        <v>106046</v>
      </c>
      <c r="J2822" s="29" t="n">
        <f aca="false">C2822/$D$2</f>
        <v>0.84952</v>
      </c>
      <c r="K2822" s="30" t="n">
        <f aca="false">1/(1+EXP($K$2+($K$3*J2822)))</f>
        <v>0.492776858974113</v>
      </c>
      <c r="L2822" s="31" t="n">
        <f aca="false">(E2822)*(K2822)+(1-E2822)*(1-K2822)</f>
        <v>0.492776858974113</v>
      </c>
      <c r="M2822" s="31" t="n">
        <f aca="false">LN(L2822)</f>
        <v>-0.707698826115983</v>
      </c>
    </row>
    <row r="2823" customFormat="false" ht="13" hidden="false" customHeight="false" outlineLevel="0" collapsed="false">
      <c r="A2823" s="18" t="n">
        <v>2814</v>
      </c>
      <c r="B2823" s="18" t="n">
        <v>10</v>
      </c>
      <c r="C2823" s="19" t="n">
        <v>18482</v>
      </c>
      <c r="D2823" s="19" t="n">
        <v>184821</v>
      </c>
      <c r="E2823" s="18" t="n">
        <v>1</v>
      </c>
      <c r="F2823" s="20" t="n">
        <f aca="false">($D$2-C2823)/$D$2</f>
        <v>0.26072</v>
      </c>
      <c r="G2823" s="19" t="n">
        <f aca="false">C2823-$D$3</f>
        <v>3482</v>
      </c>
      <c r="H2823" s="18" t="n">
        <f aca="false">E2823*B2823</f>
        <v>10</v>
      </c>
      <c r="I2823" s="19" t="n">
        <f aca="false">G2823*H2823</f>
        <v>34820</v>
      </c>
      <c r="J2823" s="29" t="n">
        <f aca="false">C2823/$D$2</f>
        <v>0.73928</v>
      </c>
      <c r="K2823" s="30" t="n">
        <f aca="false">1/(1+EXP($K$2+($K$3*J2823)))</f>
        <v>0.727377913953439</v>
      </c>
      <c r="L2823" s="31" t="n">
        <f aca="false">(E2823)*(K2823)+(1-E2823)*(1-K2823)</f>
        <v>0.727377913953439</v>
      </c>
      <c r="M2823" s="31" t="n">
        <f aca="false">LN(L2823)</f>
        <v>-0.31830910989071</v>
      </c>
    </row>
    <row r="2824" customFormat="false" ht="13" hidden="false" customHeight="false" outlineLevel="0" collapsed="false">
      <c r="A2824" s="18" t="n">
        <v>2815</v>
      </c>
      <c r="B2824" s="18" t="n">
        <v>26</v>
      </c>
      <c r="C2824" s="19" t="n">
        <v>18408</v>
      </c>
      <c r="D2824" s="19" t="n">
        <v>478606</v>
      </c>
      <c r="E2824" s="18" t="n">
        <v>1</v>
      </c>
      <c r="F2824" s="20" t="n">
        <f aca="false">($D$2-C2824)/$D$2</f>
        <v>0.26368</v>
      </c>
      <c r="G2824" s="19" t="n">
        <f aca="false">C2824-$D$3</f>
        <v>3408</v>
      </c>
      <c r="H2824" s="18" t="n">
        <f aca="false">E2824*B2824</f>
        <v>26</v>
      </c>
      <c r="I2824" s="19" t="n">
        <f aca="false">G2824*H2824</f>
        <v>88608</v>
      </c>
      <c r="J2824" s="29" t="n">
        <f aca="false">C2824/$D$2</f>
        <v>0.73632</v>
      </c>
      <c r="K2824" s="30" t="n">
        <f aca="false">1/(1+EXP($K$2+($K$3*J2824)))</f>
        <v>0.732723649047041</v>
      </c>
      <c r="L2824" s="31" t="n">
        <f aca="false">(E2824)*(K2824)+(1-E2824)*(1-K2824)</f>
        <v>0.732723649047041</v>
      </c>
      <c r="M2824" s="31" t="n">
        <f aca="false">LN(L2824)</f>
        <v>-0.310986661761361</v>
      </c>
    </row>
    <row r="2825" customFormat="false" ht="13" hidden="false" customHeight="false" outlineLevel="0" collapsed="false">
      <c r="A2825" s="18" t="n">
        <v>2816</v>
      </c>
      <c r="B2825" s="18" t="n">
        <v>16</v>
      </c>
      <c r="C2825" s="19" t="n">
        <v>21660</v>
      </c>
      <c r="D2825" s="19" t="n">
        <v>346561</v>
      </c>
      <c r="E2825" s="18" t="n">
        <v>1</v>
      </c>
      <c r="F2825" s="20" t="n">
        <f aca="false">($D$2-C2825)/$D$2</f>
        <v>0.1336</v>
      </c>
      <c r="G2825" s="19" t="n">
        <f aca="false">C2825-$D$3</f>
        <v>6660</v>
      </c>
      <c r="H2825" s="18" t="n">
        <f aca="false">E2825*B2825</f>
        <v>16</v>
      </c>
      <c r="I2825" s="19" t="n">
        <f aca="false">G2825*H2825</f>
        <v>106560</v>
      </c>
      <c r="J2825" s="29" t="n">
        <f aca="false">C2825/$D$2</f>
        <v>0.8664</v>
      </c>
      <c r="K2825" s="30" t="n">
        <f aca="false">1/(1+EXP($K$2+($K$3*J2825)))</f>
        <v>0.454232180618552</v>
      </c>
      <c r="L2825" s="31" t="n">
        <f aca="false">(E2825)*(K2825)+(1-E2825)*(1-K2825)</f>
        <v>0.454232180618552</v>
      </c>
      <c r="M2825" s="31" t="n">
        <f aca="false">LN(L2825)</f>
        <v>-0.789146800612776</v>
      </c>
    </row>
    <row r="2826" customFormat="false" ht="13" hidden="false" customHeight="false" outlineLevel="0" collapsed="false">
      <c r="A2826" s="18" t="n">
        <v>2817</v>
      </c>
      <c r="B2826" s="18" t="n">
        <v>12</v>
      </c>
      <c r="C2826" s="19" t="n">
        <v>16049</v>
      </c>
      <c r="D2826" s="19" t="n">
        <v>192591</v>
      </c>
      <c r="E2826" s="18" t="n">
        <v>1</v>
      </c>
      <c r="F2826" s="20" t="n">
        <f aca="false">($D$2-C2826)/$D$2</f>
        <v>0.35804</v>
      </c>
      <c r="G2826" s="19" t="n">
        <f aca="false">C2826-$D$3</f>
        <v>1049</v>
      </c>
      <c r="H2826" s="18" t="n">
        <f aca="false">E2826*B2826</f>
        <v>12</v>
      </c>
      <c r="I2826" s="19" t="n">
        <f aca="false">G2826*H2826</f>
        <v>12588</v>
      </c>
      <c r="J2826" s="29" t="n">
        <f aca="false">C2826/$D$2</f>
        <v>0.64196</v>
      </c>
      <c r="K2826" s="30" t="n">
        <f aca="false">1/(1+EXP($K$2+($K$3*J2826)))</f>
        <v>0.866829636240963</v>
      </c>
      <c r="L2826" s="31" t="n">
        <f aca="false">(E2826)*(K2826)+(1-E2826)*(1-K2826)</f>
        <v>0.866829636240963</v>
      </c>
      <c r="M2826" s="31" t="n">
        <f aca="false">LN(L2826)</f>
        <v>-0.142912819501823</v>
      </c>
    </row>
    <row r="2827" customFormat="false" ht="13" hidden="false" customHeight="false" outlineLevel="0" collapsed="false">
      <c r="A2827" s="18" t="n">
        <v>2818</v>
      </c>
      <c r="B2827" s="18" t="n">
        <v>13</v>
      </c>
      <c r="C2827" s="19" t="n">
        <v>16766</v>
      </c>
      <c r="D2827" s="19" t="n">
        <v>217956</v>
      </c>
      <c r="E2827" s="18" t="n">
        <v>1</v>
      </c>
      <c r="F2827" s="20" t="n">
        <f aca="false">($D$2-C2827)/$D$2</f>
        <v>0.32936</v>
      </c>
      <c r="G2827" s="19" t="n">
        <f aca="false">C2827-$D$3</f>
        <v>1766</v>
      </c>
      <c r="H2827" s="18" t="n">
        <f aca="false">E2827*B2827</f>
        <v>13</v>
      </c>
      <c r="I2827" s="19" t="n">
        <f aca="false">G2827*H2827</f>
        <v>22958</v>
      </c>
      <c r="J2827" s="29" t="n">
        <f aca="false">C2827/$D$2</f>
        <v>0.67064</v>
      </c>
      <c r="K2827" s="30" t="n">
        <f aca="false">1/(1+EXP($K$2+($K$3*J2827)))</f>
        <v>0.833464948028607</v>
      </c>
      <c r="L2827" s="31" t="n">
        <f aca="false">(E2827)*(K2827)+(1-E2827)*(1-K2827)</f>
        <v>0.833464948028607</v>
      </c>
      <c r="M2827" s="31" t="n">
        <f aca="false">LN(L2827)</f>
        <v>-0.182163631630461</v>
      </c>
    </row>
    <row r="2828" customFormat="false" ht="13" hidden="false" customHeight="false" outlineLevel="0" collapsed="false">
      <c r="A2828" s="18" t="n">
        <v>2819</v>
      </c>
      <c r="B2828" s="18" t="n">
        <v>37</v>
      </c>
      <c r="C2828" s="19" t="n">
        <v>21795</v>
      </c>
      <c r="D2828" s="19" t="n">
        <v>806420</v>
      </c>
      <c r="E2828" s="18" t="n">
        <v>1</v>
      </c>
      <c r="F2828" s="20" t="n">
        <f aca="false">($D$2-C2828)/$D$2</f>
        <v>0.1282</v>
      </c>
      <c r="G2828" s="19" t="n">
        <f aca="false">C2828-$D$3</f>
        <v>6795</v>
      </c>
      <c r="H2828" s="18" t="n">
        <f aca="false">E2828*B2828</f>
        <v>37</v>
      </c>
      <c r="I2828" s="19" t="n">
        <f aca="false">G2828*H2828</f>
        <v>251415</v>
      </c>
      <c r="J2828" s="29" t="n">
        <f aca="false">C2828/$D$2</f>
        <v>0.8718</v>
      </c>
      <c r="K2828" s="30" t="n">
        <f aca="false">1/(1+EXP($K$2+($K$3*J2828)))</f>
        <v>0.441994471737844</v>
      </c>
      <c r="L2828" s="31" t="n">
        <f aca="false">(E2828)*(K2828)+(1-E2828)*(1-K2828)</f>
        <v>0.441994471737844</v>
      </c>
      <c r="M2828" s="31" t="n">
        <f aca="false">LN(L2828)</f>
        <v>-0.816457904363101</v>
      </c>
    </row>
    <row r="2829" customFormat="false" ht="13" hidden="false" customHeight="false" outlineLevel="0" collapsed="false">
      <c r="A2829" s="18" t="n">
        <v>2820</v>
      </c>
      <c r="B2829" s="18" t="n">
        <v>14</v>
      </c>
      <c r="C2829" s="19" t="n">
        <v>15979</v>
      </c>
      <c r="D2829" s="19" t="n">
        <v>223703</v>
      </c>
      <c r="E2829" s="18" t="n">
        <v>1</v>
      </c>
      <c r="F2829" s="20" t="n">
        <f aca="false">($D$2-C2829)/$D$2</f>
        <v>0.36084</v>
      </c>
      <c r="G2829" s="19" t="n">
        <f aca="false">C2829-$D$3</f>
        <v>979</v>
      </c>
      <c r="H2829" s="18" t="n">
        <f aca="false">E2829*B2829</f>
        <v>14</v>
      </c>
      <c r="I2829" s="19" t="n">
        <f aca="false">G2829*H2829</f>
        <v>13706</v>
      </c>
      <c r="J2829" s="29" t="n">
        <f aca="false">C2829/$D$2</f>
        <v>0.63916</v>
      </c>
      <c r="K2829" s="30" t="n">
        <f aca="false">1/(1+EXP($K$2+($K$3*J2829)))</f>
        <v>0.869763895369586</v>
      </c>
      <c r="L2829" s="31" t="n">
        <f aca="false">(E2829)*(K2829)+(1-E2829)*(1-K2829)</f>
        <v>0.869763895369586</v>
      </c>
      <c r="M2829" s="31" t="n">
        <f aca="false">LN(L2829)</f>
        <v>-0.139533488797641</v>
      </c>
    </row>
    <row r="2830" customFormat="false" ht="13" hidden="false" customHeight="false" outlineLevel="0" collapsed="false">
      <c r="A2830" s="18" t="n">
        <v>2821</v>
      </c>
      <c r="B2830" s="18" t="n">
        <v>16</v>
      </c>
      <c r="C2830" s="19" t="n">
        <v>15349</v>
      </c>
      <c r="D2830" s="19" t="n">
        <v>245589</v>
      </c>
      <c r="E2830" s="18" t="n">
        <v>1</v>
      </c>
      <c r="F2830" s="20" t="n">
        <f aca="false">($D$2-C2830)/$D$2</f>
        <v>0.38604</v>
      </c>
      <c r="G2830" s="19" t="n">
        <f aca="false">C2830-$D$3</f>
        <v>349</v>
      </c>
      <c r="H2830" s="18" t="n">
        <f aca="false">E2830*B2830</f>
        <v>16</v>
      </c>
      <c r="I2830" s="19" t="n">
        <f aca="false">G2830*H2830</f>
        <v>5584</v>
      </c>
      <c r="J2830" s="29" t="n">
        <f aca="false">C2830/$D$2</f>
        <v>0.61396</v>
      </c>
      <c r="K2830" s="30" t="n">
        <f aca="false">1/(1+EXP($K$2+($K$3*J2830)))</f>
        <v>0.893766873884683</v>
      </c>
      <c r="L2830" s="31" t="n">
        <f aca="false">(E2830)*(K2830)+(1-E2830)*(1-K2830)</f>
        <v>0.893766873884683</v>
      </c>
      <c r="M2830" s="31" t="n">
        <f aca="false">LN(L2830)</f>
        <v>-0.112310305281168</v>
      </c>
    </row>
    <row r="2831" customFormat="false" ht="13" hidden="false" customHeight="false" outlineLevel="0" collapsed="false">
      <c r="A2831" s="18" t="n">
        <v>2822</v>
      </c>
      <c r="B2831" s="18" t="n">
        <v>26</v>
      </c>
      <c r="C2831" s="19" t="n">
        <v>19232</v>
      </c>
      <c r="D2831" s="19" t="n">
        <v>500035</v>
      </c>
      <c r="E2831" s="18" t="n">
        <v>1</v>
      </c>
      <c r="F2831" s="20" t="n">
        <f aca="false">($D$2-C2831)/$D$2</f>
        <v>0.23072</v>
      </c>
      <c r="G2831" s="19" t="n">
        <f aca="false">C2831-$D$3</f>
        <v>4232</v>
      </c>
      <c r="H2831" s="18" t="n">
        <f aca="false">E2831*B2831</f>
        <v>26</v>
      </c>
      <c r="I2831" s="19" t="n">
        <f aca="false">G2831*H2831</f>
        <v>110032</v>
      </c>
      <c r="J2831" s="29" t="n">
        <f aca="false">C2831/$D$2</f>
        <v>0.76928</v>
      </c>
      <c r="K2831" s="30" t="n">
        <f aca="false">1/(1+EXP($K$2+($K$3*J2831)))</f>
        <v>0.6696130782538</v>
      </c>
      <c r="L2831" s="31" t="n">
        <f aca="false">(E2831)*(K2831)+(1-E2831)*(1-K2831)</f>
        <v>0.6696130782538</v>
      </c>
      <c r="M2831" s="31" t="n">
        <f aca="false">LN(L2831)</f>
        <v>-0.401055228555254</v>
      </c>
    </row>
    <row r="2832" customFormat="false" ht="13" hidden="false" customHeight="false" outlineLevel="0" collapsed="false">
      <c r="A2832" s="18" t="n">
        <v>2823</v>
      </c>
      <c r="B2832" s="18" t="n">
        <v>21</v>
      </c>
      <c r="C2832" s="19" t="n">
        <v>16687</v>
      </c>
      <c r="D2832" s="19" t="n">
        <v>350418</v>
      </c>
      <c r="E2832" s="18" t="n">
        <v>1</v>
      </c>
      <c r="F2832" s="20" t="n">
        <f aca="false">($D$2-C2832)/$D$2</f>
        <v>0.33252</v>
      </c>
      <c r="G2832" s="19" t="n">
        <f aca="false">C2832-$D$3</f>
        <v>1687</v>
      </c>
      <c r="H2832" s="18" t="n">
        <f aca="false">E2832*B2832</f>
        <v>21</v>
      </c>
      <c r="I2832" s="19" t="n">
        <f aca="false">G2832*H2832</f>
        <v>35427</v>
      </c>
      <c r="J2832" s="29" t="n">
        <f aca="false">C2832/$D$2</f>
        <v>0.66748</v>
      </c>
      <c r="K2832" s="30" t="n">
        <f aca="false">1/(1+EXP($K$2+($K$3*J2832)))</f>
        <v>0.837445724143604</v>
      </c>
      <c r="L2832" s="31" t="n">
        <f aca="false">(E2832)*(K2832)+(1-E2832)*(1-K2832)</f>
        <v>0.837445724143604</v>
      </c>
      <c r="M2832" s="31" t="n">
        <f aca="false">LN(L2832)</f>
        <v>-0.177398824375691</v>
      </c>
    </row>
    <row r="2833" customFormat="false" ht="13" hidden="false" customHeight="false" outlineLevel="0" collapsed="false">
      <c r="A2833" s="18" t="n">
        <v>2824</v>
      </c>
      <c r="B2833" s="18" t="n">
        <v>36</v>
      </c>
      <c r="C2833" s="19" t="n">
        <v>15239</v>
      </c>
      <c r="D2833" s="19" t="n">
        <v>548605</v>
      </c>
      <c r="E2833" s="18" t="n">
        <v>1</v>
      </c>
      <c r="F2833" s="20" t="n">
        <f aca="false">($D$2-C2833)/$D$2</f>
        <v>0.39044</v>
      </c>
      <c r="G2833" s="19" t="n">
        <f aca="false">C2833-$D$3</f>
        <v>239</v>
      </c>
      <c r="H2833" s="18" t="n">
        <f aca="false">E2833*B2833</f>
        <v>36</v>
      </c>
      <c r="I2833" s="19" t="n">
        <f aca="false">G2833*H2833</f>
        <v>8604</v>
      </c>
      <c r="J2833" s="29" t="n">
        <f aca="false">C2833/$D$2</f>
        <v>0.60956</v>
      </c>
      <c r="K2833" s="30" t="n">
        <f aca="false">1/(1+EXP($K$2+($K$3*J2833)))</f>
        <v>0.897535031652756</v>
      </c>
      <c r="L2833" s="31" t="n">
        <f aca="false">(E2833)*(K2833)+(1-E2833)*(1-K2833)</f>
        <v>0.897535031652756</v>
      </c>
      <c r="M2833" s="31" t="n">
        <f aca="false">LN(L2833)</f>
        <v>-0.108103126899272</v>
      </c>
    </row>
    <row r="2834" customFormat="false" ht="13" hidden="false" customHeight="false" outlineLevel="0" collapsed="false">
      <c r="A2834" s="18" t="n">
        <v>2825</v>
      </c>
      <c r="B2834" s="18" t="n">
        <v>16</v>
      </c>
      <c r="C2834" s="19" t="n">
        <v>18805</v>
      </c>
      <c r="D2834" s="19" t="n">
        <v>300879</v>
      </c>
      <c r="E2834" s="18" t="n">
        <v>1</v>
      </c>
      <c r="F2834" s="20" t="n">
        <f aca="false">($D$2-C2834)/$D$2</f>
        <v>0.2478</v>
      </c>
      <c r="G2834" s="19" t="n">
        <f aca="false">C2834-$D$3</f>
        <v>3805</v>
      </c>
      <c r="H2834" s="18" t="n">
        <f aca="false">E2834*B2834</f>
        <v>16</v>
      </c>
      <c r="I2834" s="19" t="n">
        <f aca="false">G2834*H2834</f>
        <v>60880</v>
      </c>
      <c r="J2834" s="29" t="n">
        <f aca="false">C2834/$D$2</f>
        <v>0.7522</v>
      </c>
      <c r="K2834" s="30" t="n">
        <f aca="false">1/(1+EXP($K$2+($K$3*J2834)))</f>
        <v>0.703278506008902</v>
      </c>
      <c r="L2834" s="31" t="n">
        <f aca="false">(E2834)*(K2834)+(1-E2834)*(1-K2834)</f>
        <v>0.703278506008902</v>
      </c>
      <c r="M2834" s="31" t="n">
        <f aca="false">LN(L2834)</f>
        <v>-0.352002297760516</v>
      </c>
    </row>
    <row r="2835" customFormat="false" ht="13" hidden="false" customHeight="false" outlineLevel="0" collapsed="false">
      <c r="A2835" s="18" t="n">
        <v>2826</v>
      </c>
      <c r="B2835" s="18" t="n">
        <v>13</v>
      </c>
      <c r="C2835" s="19" t="n">
        <v>22328</v>
      </c>
      <c r="D2835" s="19" t="n">
        <v>290270</v>
      </c>
      <c r="E2835" s="18" t="n">
        <v>0</v>
      </c>
      <c r="F2835" s="20" t="n">
        <f aca="false">($D$2-C2835)/$D$2</f>
        <v>0.10688</v>
      </c>
      <c r="G2835" s="19" t="n">
        <f aca="false">C2835-$D$3</f>
        <v>7328</v>
      </c>
      <c r="H2835" s="18" t="n">
        <f aca="false">E2835*B2835</f>
        <v>0</v>
      </c>
      <c r="I2835" s="19" t="n">
        <f aca="false">G2835*H2835</f>
        <v>0</v>
      </c>
      <c r="J2835" s="29" t="n">
        <f aca="false">C2835/$D$2</f>
        <v>0.89312</v>
      </c>
      <c r="K2835" s="30" t="n">
        <f aca="false">1/(1+EXP($K$2+($K$3*J2835)))</f>
        <v>0.394496315746673</v>
      </c>
      <c r="L2835" s="31" t="n">
        <f aca="false">(E2835)*(K2835)+(1-E2835)*(1-K2835)</f>
        <v>0.605503684253327</v>
      </c>
      <c r="M2835" s="31" t="n">
        <f aca="false">LN(L2835)</f>
        <v>-0.501694631361214</v>
      </c>
    </row>
    <row r="2836" customFormat="false" ht="13" hidden="false" customHeight="false" outlineLevel="0" collapsed="false">
      <c r="A2836" s="18" t="n">
        <v>2827</v>
      </c>
      <c r="B2836" s="18" t="n">
        <v>16</v>
      </c>
      <c r="C2836" s="19" t="n">
        <v>18694</v>
      </c>
      <c r="D2836" s="19" t="n">
        <v>299103</v>
      </c>
      <c r="E2836" s="18" t="n">
        <v>1</v>
      </c>
      <c r="F2836" s="20" t="n">
        <f aca="false">($D$2-C2836)/$D$2</f>
        <v>0.25224</v>
      </c>
      <c r="G2836" s="19" t="n">
        <f aca="false">C2836-$D$3</f>
        <v>3694</v>
      </c>
      <c r="H2836" s="18" t="n">
        <f aca="false">E2836*B2836</f>
        <v>16</v>
      </c>
      <c r="I2836" s="19" t="n">
        <f aca="false">G2836*H2836</f>
        <v>59104</v>
      </c>
      <c r="J2836" s="29" t="n">
        <f aca="false">C2836/$D$2</f>
        <v>0.74776</v>
      </c>
      <c r="K2836" s="30" t="n">
        <f aca="false">1/(1+EXP($K$2+($K$3*J2836)))</f>
        <v>0.711698543477289</v>
      </c>
      <c r="L2836" s="31" t="n">
        <f aca="false">(E2836)*(K2836)+(1-E2836)*(1-K2836)</f>
        <v>0.711698543477289</v>
      </c>
      <c r="M2836" s="31" t="n">
        <f aca="false">LN(L2836)</f>
        <v>-0.340100851219278</v>
      </c>
    </row>
    <row r="2837" customFormat="false" ht="13" hidden="false" customHeight="false" outlineLevel="0" collapsed="false">
      <c r="A2837" s="18" t="n">
        <v>2828</v>
      </c>
      <c r="B2837" s="18" t="n">
        <v>15</v>
      </c>
      <c r="C2837" s="19" t="n">
        <v>16658</v>
      </c>
      <c r="D2837" s="19" t="n">
        <v>249875</v>
      </c>
      <c r="E2837" s="18" t="n">
        <v>1</v>
      </c>
      <c r="F2837" s="20" t="n">
        <f aca="false">($D$2-C2837)/$D$2</f>
        <v>0.33368</v>
      </c>
      <c r="G2837" s="19" t="n">
        <f aca="false">C2837-$D$3</f>
        <v>1658</v>
      </c>
      <c r="H2837" s="18" t="n">
        <f aca="false">E2837*B2837</f>
        <v>15</v>
      </c>
      <c r="I2837" s="19" t="n">
        <f aca="false">G2837*H2837</f>
        <v>24870</v>
      </c>
      <c r="J2837" s="29" t="n">
        <f aca="false">C2837/$D$2</f>
        <v>0.66632</v>
      </c>
      <c r="K2837" s="30" t="n">
        <f aca="false">1/(1+EXP($K$2+($K$3*J2837)))</f>
        <v>0.838887657999158</v>
      </c>
      <c r="L2837" s="31" t="n">
        <f aca="false">(E2837)*(K2837)+(1-E2837)*(1-K2837)</f>
        <v>0.838887657999158</v>
      </c>
      <c r="M2837" s="31" t="n">
        <f aca="false">LN(L2837)</f>
        <v>-0.175678481362135</v>
      </c>
    </row>
    <row r="2838" customFormat="false" ht="13" hidden="false" customHeight="false" outlineLevel="0" collapsed="false">
      <c r="A2838" s="18" t="n">
        <v>2829</v>
      </c>
      <c r="B2838" s="18" t="n">
        <v>26</v>
      </c>
      <c r="C2838" s="19" t="n">
        <v>21414</v>
      </c>
      <c r="D2838" s="19" t="n">
        <v>556756</v>
      </c>
      <c r="E2838" s="18" t="n">
        <v>1</v>
      </c>
      <c r="F2838" s="20" t="n">
        <f aca="false">($D$2-C2838)/$D$2</f>
        <v>0.14344</v>
      </c>
      <c r="G2838" s="19" t="n">
        <f aca="false">C2838-$D$3</f>
        <v>6414</v>
      </c>
      <c r="H2838" s="18" t="n">
        <f aca="false">E2838*B2838</f>
        <v>26</v>
      </c>
      <c r="I2838" s="19" t="n">
        <f aca="false">G2838*H2838</f>
        <v>166764</v>
      </c>
      <c r="J2838" s="29" t="n">
        <f aca="false">C2838/$D$2</f>
        <v>0.85656</v>
      </c>
      <c r="K2838" s="30" t="n">
        <f aca="false">1/(1+EXP($K$2+($K$3*J2838)))</f>
        <v>0.476664444680818</v>
      </c>
      <c r="L2838" s="31" t="n">
        <f aca="false">(E2838)*(K2838)+(1-E2838)*(1-K2838)</f>
        <v>0.476664444680818</v>
      </c>
      <c r="M2838" s="31" t="n">
        <f aca="false">LN(L2838)</f>
        <v>-0.740942505915932</v>
      </c>
    </row>
    <row r="2839" customFormat="false" ht="13" hidden="false" customHeight="false" outlineLevel="0" collapsed="false">
      <c r="A2839" s="18" t="n">
        <v>2830</v>
      </c>
      <c r="B2839" s="18" t="n">
        <v>11</v>
      </c>
      <c r="C2839" s="19" t="n">
        <v>17711</v>
      </c>
      <c r="D2839" s="19" t="n">
        <v>194819</v>
      </c>
      <c r="E2839" s="18" t="n">
        <v>1</v>
      </c>
      <c r="F2839" s="20" t="n">
        <f aca="false">($D$2-C2839)/$D$2</f>
        <v>0.29156</v>
      </c>
      <c r="G2839" s="19" t="n">
        <f aca="false">C2839-$D$3</f>
        <v>2711</v>
      </c>
      <c r="H2839" s="18" t="n">
        <f aca="false">E2839*B2839</f>
        <v>11</v>
      </c>
      <c r="I2839" s="19" t="n">
        <f aca="false">G2839*H2839</f>
        <v>29821</v>
      </c>
      <c r="J2839" s="29" t="n">
        <f aca="false">C2839/$D$2</f>
        <v>0.70844</v>
      </c>
      <c r="K2839" s="30" t="n">
        <f aca="false">1/(1+EXP($K$2+($K$3*J2839)))</f>
        <v>0.779710747369837</v>
      </c>
      <c r="L2839" s="31" t="n">
        <f aca="false">(E2839)*(K2839)+(1-E2839)*(1-K2839)</f>
        <v>0.779710747369837</v>
      </c>
      <c r="M2839" s="31" t="n">
        <f aca="false">LN(L2839)</f>
        <v>-0.248832264780772</v>
      </c>
    </row>
    <row r="2840" customFormat="false" ht="13" hidden="false" customHeight="false" outlineLevel="0" collapsed="false">
      <c r="A2840" s="18" t="n">
        <v>2831</v>
      </c>
      <c r="B2840" s="18" t="n">
        <v>16</v>
      </c>
      <c r="C2840" s="19" t="n">
        <v>21149</v>
      </c>
      <c r="D2840" s="19" t="n">
        <v>338378</v>
      </c>
      <c r="E2840" s="18" t="n">
        <v>1</v>
      </c>
      <c r="F2840" s="20" t="n">
        <f aca="false">($D$2-C2840)/$D$2</f>
        <v>0.15404</v>
      </c>
      <c r="G2840" s="19" t="n">
        <f aca="false">C2840-$D$3</f>
        <v>6149</v>
      </c>
      <c r="H2840" s="18" t="n">
        <f aca="false">E2840*B2840</f>
        <v>16</v>
      </c>
      <c r="I2840" s="19" t="n">
        <f aca="false">G2840*H2840</f>
        <v>98384</v>
      </c>
      <c r="J2840" s="29" t="n">
        <f aca="false">C2840/$D$2</f>
        <v>0.84596</v>
      </c>
      <c r="K2840" s="30" t="n">
        <f aca="false">1/(1+EXP($K$2+($K$3*J2840)))</f>
        <v>0.500932435219716</v>
      </c>
      <c r="L2840" s="31" t="n">
        <f aca="false">(E2840)*(K2840)+(1-E2840)*(1-K2840)</f>
        <v>0.500932435219716</v>
      </c>
      <c r="M2840" s="31" t="n">
        <f aca="false">LN(L2840)</f>
        <v>-0.691284046832565</v>
      </c>
    </row>
    <row r="2841" customFormat="false" ht="13" hidden="false" customHeight="false" outlineLevel="0" collapsed="false">
      <c r="A2841" s="18" t="n">
        <v>2832</v>
      </c>
      <c r="B2841" s="18" t="n">
        <v>16</v>
      </c>
      <c r="C2841" s="19" t="n">
        <v>17822</v>
      </c>
      <c r="D2841" s="19" t="n">
        <v>285149</v>
      </c>
      <c r="E2841" s="18" t="n">
        <v>1</v>
      </c>
      <c r="F2841" s="20" t="n">
        <f aca="false">($D$2-C2841)/$D$2</f>
        <v>0.28712</v>
      </c>
      <c r="G2841" s="19" t="n">
        <f aca="false">C2841-$D$3</f>
        <v>2822</v>
      </c>
      <c r="H2841" s="18" t="n">
        <f aca="false">E2841*B2841</f>
        <v>16</v>
      </c>
      <c r="I2841" s="19" t="n">
        <f aca="false">G2841*H2841</f>
        <v>45152</v>
      </c>
      <c r="J2841" s="29" t="n">
        <f aca="false">C2841/$D$2</f>
        <v>0.71288</v>
      </c>
      <c r="K2841" s="30" t="n">
        <f aca="false">1/(1+EXP($K$2+($K$3*J2841)))</f>
        <v>0.772642499908629</v>
      </c>
      <c r="L2841" s="31" t="n">
        <f aca="false">(E2841)*(K2841)+(1-E2841)*(1-K2841)</f>
        <v>0.772642499908629</v>
      </c>
      <c r="M2841" s="31" t="n">
        <f aca="false">LN(L2841)</f>
        <v>-0.257938821320841</v>
      </c>
    </row>
    <row r="2842" customFormat="false" ht="13" hidden="false" customHeight="false" outlineLevel="0" collapsed="false">
      <c r="A2842" s="18" t="n">
        <v>2833</v>
      </c>
      <c r="B2842" s="18" t="n">
        <v>27</v>
      </c>
      <c r="C2842" s="19" t="n">
        <v>20914</v>
      </c>
      <c r="D2842" s="19" t="n">
        <v>564671</v>
      </c>
      <c r="E2842" s="18" t="n">
        <v>1</v>
      </c>
      <c r="F2842" s="20" t="n">
        <f aca="false">($D$2-C2842)/$D$2</f>
        <v>0.16344</v>
      </c>
      <c r="G2842" s="19" t="n">
        <f aca="false">C2842-$D$3</f>
        <v>5914</v>
      </c>
      <c r="H2842" s="18" t="n">
        <f aca="false">E2842*B2842</f>
        <v>27</v>
      </c>
      <c r="I2842" s="19" t="n">
        <f aca="false">G2842*H2842</f>
        <v>159678</v>
      </c>
      <c r="J2842" s="29" t="n">
        <f aca="false">C2842/$D$2</f>
        <v>0.83656</v>
      </c>
      <c r="K2842" s="30" t="n">
        <f aca="false">1/(1+EXP($K$2+($K$3*J2842)))</f>
        <v>0.522453041908914</v>
      </c>
      <c r="L2842" s="31" t="n">
        <f aca="false">(E2842)*(K2842)+(1-E2842)*(1-K2842)</f>
        <v>0.522453041908914</v>
      </c>
      <c r="M2842" s="31" t="n">
        <f aca="false">LN(L2842)</f>
        <v>-0.649220171126558</v>
      </c>
    </row>
    <row r="2843" customFormat="false" ht="13" hidden="false" customHeight="false" outlineLevel="0" collapsed="false">
      <c r="A2843" s="18" t="n">
        <v>2834</v>
      </c>
      <c r="B2843" s="18" t="n">
        <v>33</v>
      </c>
      <c r="C2843" s="19" t="n">
        <v>16352</v>
      </c>
      <c r="D2843" s="19" t="n">
        <v>539622</v>
      </c>
      <c r="E2843" s="18" t="n">
        <v>1</v>
      </c>
      <c r="F2843" s="20" t="n">
        <f aca="false">($D$2-C2843)/$D$2</f>
        <v>0.34592</v>
      </c>
      <c r="G2843" s="19" t="n">
        <f aca="false">C2843-$D$3</f>
        <v>1352</v>
      </c>
      <c r="H2843" s="18" t="n">
        <f aca="false">E2843*B2843</f>
        <v>33</v>
      </c>
      <c r="I2843" s="19" t="n">
        <f aca="false">G2843*H2843</f>
        <v>44616</v>
      </c>
      <c r="J2843" s="29" t="n">
        <f aca="false">C2843/$D$2</f>
        <v>0.65408</v>
      </c>
      <c r="K2843" s="30" t="n">
        <f aca="false">1/(1+EXP($K$2+($K$3*J2843)))</f>
        <v>0.853477966263576</v>
      </c>
      <c r="L2843" s="31" t="n">
        <f aca="false">(E2843)*(K2843)+(1-E2843)*(1-K2843)</f>
        <v>0.853477966263576</v>
      </c>
      <c r="M2843" s="31" t="n">
        <f aca="false">LN(L2843)</f>
        <v>-0.158435552823609</v>
      </c>
    </row>
    <row r="2844" customFormat="false" ht="13" hidden="false" customHeight="false" outlineLevel="0" collapsed="false">
      <c r="A2844" s="18" t="n">
        <v>2835</v>
      </c>
      <c r="B2844" s="18" t="n">
        <v>15</v>
      </c>
      <c r="C2844" s="19" t="n">
        <v>17127</v>
      </c>
      <c r="D2844" s="19" t="n">
        <v>256903</v>
      </c>
      <c r="E2844" s="18" t="n">
        <v>1</v>
      </c>
      <c r="F2844" s="20" t="n">
        <f aca="false">($D$2-C2844)/$D$2</f>
        <v>0.31492</v>
      </c>
      <c r="G2844" s="19" t="n">
        <f aca="false">C2844-$D$3</f>
        <v>2127</v>
      </c>
      <c r="H2844" s="18" t="n">
        <f aca="false">E2844*B2844</f>
        <v>15</v>
      </c>
      <c r="I2844" s="19" t="n">
        <f aca="false">G2844*H2844</f>
        <v>31905</v>
      </c>
      <c r="J2844" s="29" t="n">
        <f aca="false">C2844/$D$2</f>
        <v>0.68508</v>
      </c>
      <c r="K2844" s="30" t="n">
        <f aca="false">1/(1+EXP($K$2+($K$3*J2844)))</f>
        <v>0.814278731022898</v>
      </c>
      <c r="L2844" s="31" t="n">
        <f aca="false">(E2844)*(K2844)+(1-E2844)*(1-K2844)</f>
        <v>0.814278731022898</v>
      </c>
      <c r="M2844" s="31" t="n">
        <f aca="false">LN(L2844)</f>
        <v>-0.205452550188375</v>
      </c>
    </row>
    <row r="2845" customFormat="false" ht="13" hidden="false" customHeight="false" outlineLevel="0" collapsed="false">
      <c r="A2845" s="18" t="n">
        <v>2836</v>
      </c>
      <c r="B2845" s="18" t="n">
        <v>25</v>
      </c>
      <c r="C2845" s="19" t="n">
        <v>15491</v>
      </c>
      <c r="D2845" s="19" t="n">
        <v>387276</v>
      </c>
      <c r="E2845" s="18" t="n">
        <v>1</v>
      </c>
      <c r="F2845" s="20" t="n">
        <f aca="false">($D$2-C2845)/$D$2</f>
        <v>0.38036</v>
      </c>
      <c r="G2845" s="19" t="n">
        <f aca="false">C2845-$D$3</f>
        <v>491</v>
      </c>
      <c r="H2845" s="18" t="n">
        <f aca="false">E2845*B2845</f>
        <v>25</v>
      </c>
      <c r="I2845" s="19" t="n">
        <f aca="false">G2845*H2845</f>
        <v>12275</v>
      </c>
      <c r="J2845" s="29" t="n">
        <f aca="false">C2845/$D$2</f>
        <v>0.61964</v>
      </c>
      <c r="K2845" s="30" t="n">
        <f aca="false">1/(1+EXP($K$2+($K$3*J2845)))</f>
        <v>0.888722376356818</v>
      </c>
      <c r="L2845" s="31" t="n">
        <f aca="false">(E2845)*(K2845)+(1-E2845)*(1-K2845)</f>
        <v>0.888722376356818</v>
      </c>
      <c r="M2845" s="31" t="n">
        <f aca="false">LN(L2845)</f>
        <v>-0.117970379802782</v>
      </c>
    </row>
    <row r="2846" customFormat="false" ht="13" hidden="false" customHeight="false" outlineLevel="0" collapsed="false">
      <c r="A2846" s="18" t="n">
        <v>2837</v>
      </c>
      <c r="B2846" s="18" t="n">
        <v>13</v>
      </c>
      <c r="C2846" s="19" t="n">
        <v>15073</v>
      </c>
      <c r="D2846" s="19" t="n">
        <v>195946</v>
      </c>
      <c r="E2846" s="18" t="n">
        <v>1</v>
      </c>
      <c r="F2846" s="20" t="n">
        <f aca="false">($D$2-C2846)/$D$2</f>
        <v>0.39708</v>
      </c>
      <c r="G2846" s="19" t="n">
        <f aca="false">C2846-$D$3</f>
        <v>73</v>
      </c>
      <c r="H2846" s="18" t="n">
        <f aca="false">E2846*B2846</f>
        <v>13</v>
      </c>
      <c r="I2846" s="19" t="n">
        <f aca="false">G2846*H2846</f>
        <v>949</v>
      </c>
      <c r="J2846" s="29" t="n">
        <f aca="false">C2846/$D$2</f>
        <v>0.60292</v>
      </c>
      <c r="K2846" s="30" t="n">
        <f aca="false">1/(1+EXP($K$2+($K$3*J2846)))</f>
        <v>0.902997325246439</v>
      </c>
      <c r="L2846" s="31" t="n">
        <f aca="false">(E2846)*(K2846)+(1-E2846)*(1-K2846)</f>
        <v>0.902997325246439</v>
      </c>
      <c r="M2846" s="31" t="n">
        <f aca="false">LN(L2846)</f>
        <v>-0.102035687644357</v>
      </c>
    </row>
    <row r="2847" customFormat="false" ht="13" hidden="false" customHeight="false" outlineLevel="0" collapsed="false">
      <c r="A2847" s="18" t="n">
        <v>2838</v>
      </c>
      <c r="B2847" s="18" t="n">
        <v>17</v>
      </c>
      <c r="C2847" s="19" t="n">
        <v>20219</v>
      </c>
      <c r="D2847" s="19" t="n">
        <v>343730</v>
      </c>
      <c r="E2847" s="18" t="n">
        <v>1</v>
      </c>
      <c r="F2847" s="20" t="n">
        <f aca="false">($D$2-C2847)/$D$2</f>
        <v>0.19124</v>
      </c>
      <c r="G2847" s="19" t="n">
        <f aca="false">C2847-$D$3</f>
        <v>5219</v>
      </c>
      <c r="H2847" s="18" t="n">
        <f aca="false">E2847*B2847</f>
        <v>17</v>
      </c>
      <c r="I2847" s="19" t="n">
        <f aca="false">G2847*H2847</f>
        <v>88723</v>
      </c>
      <c r="J2847" s="29" t="n">
        <f aca="false">C2847/$D$2</f>
        <v>0.80876</v>
      </c>
      <c r="K2847" s="30" t="n">
        <f aca="false">1/(1+EXP($K$2+($K$3*J2847)))</f>
        <v>0.58531611346233</v>
      </c>
      <c r="L2847" s="31" t="n">
        <f aca="false">(E2847)*(K2847)+(1-E2847)*(1-K2847)</f>
        <v>0.58531611346233</v>
      </c>
      <c r="M2847" s="31" t="n">
        <f aca="false">LN(L2847)</f>
        <v>-0.535603212801945</v>
      </c>
    </row>
    <row r="2848" customFormat="false" ht="13" hidden="false" customHeight="false" outlineLevel="0" collapsed="false">
      <c r="A2848" s="18" t="n">
        <v>2839</v>
      </c>
      <c r="B2848" s="18" t="n">
        <v>19</v>
      </c>
      <c r="C2848" s="19" t="n">
        <v>17456</v>
      </c>
      <c r="D2848" s="19" t="n">
        <v>331655</v>
      </c>
      <c r="E2848" s="18" t="n">
        <v>1</v>
      </c>
      <c r="F2848" s="20" t="n">
        <f aca="false">($D$2-C2848)/$D$2</f>
        <v>0.30176</v>
      </c>
      <c r="G2848" s="19" t="n">
        <f aca="false">C2848-$D$3</f>
        <v>2456</v>
      </c>
      <c r="H2848" s="18" t="n">
        <f aca="false">E2848*B2848</f>
        <v>19</v>
      </c>
      <c r="I2848" s="19" t="n">
        <f aca="false">G2848*H2848</f>
        <v>46664</v>
      </c>
      <c r="J2848" s="29" t="n">
        <f aca="false">C2848/$D$2</f>
        <v>0.69824</v>
      </c>
      <c r="K2848" s="30" t="n">
        <f aca="false">1/(1+EXP($K$2+($K$3*J2848)))</f>
        <v>0.795345874457192</v>
      </c>
      <c r="L2848" s="31" t="n">
        <f aca="false">(E2848)*(K2848)+(1-E2848)*(1-K2848)</f>
        <v>0.795345874457192</v>
      </c>
      <c r="M2848" s="31" t="n">
        <f aca="false">LN(L2848)</f>
        <v>-0.228978196729624</v>
      </c>
    </row>
    <row r="2849" customFormat="false" ht="13" hidden="false" customHeight="false" outlineLevel="0" collapsed="false">
      <c r="A2849" s="18" t="n">
        <v>2840</v>
      </c>
      <c r="B2849" s="18" t="n">
        <v>15</v>
      </c>
      <c r="C2849" s="19" t="n">
        <v>18766</v>
      </c>
      <c r="D2849" s="19" t="n">
        <v>281497</v>
      </c>
      <c r="E2849" s="18" t="n">
        <v>1</v>
      </c>
      <c r="F2849" s="20" t="n">
        <f aca="false">($D$2-C2849)/$D$2</f>
        <v>0.24936</v>
      </c>
      <c r="G2849" s="19" t="n">
        <f aca="false">C2849-$D$3</f>
        <v>3766</v>
      </c>
      <c r="H2849" s="18" t="n">
        <f aca="false">E2849*B2849</f>
        <v>15</v>
      </c>
      <c r="I2849" s="19" t="n">
        <f aca="false">G2849*H2849</f>
        <v>56490</v>
      </c>
      <c r="J2849" s="29" t="n">
        <f aca="false">C2849/$D$2</f>
        <v>0.75064</v>
      </c>
      <c r="K2849" s="30" t="n">
        <f aca="false">1/(1+EXP($K$2+($K$3*J2849)))</f>
        <v>0.706253079983756</v>
      </c>
      <c r="L2849" s="31" t="n">
        <f aca="false">(E2849)*(K2849)+(1-E2849)*(1-K2849)</f>
        <v>0.706253079983756</v>
      </c>
      <c r="M2849" s="31" t="n">
        <f aca="false">LN(L2849)</f>
        <v>-0.347781635492049</v>
      </c>
    </row>
    <row r="2850" customFormat="false" ht="13" hidden="false" customHeight="false" outlineLevel="0" collapsed="false">
      <c r="A2850" s="18" t="n">
        <v>2841</v>
      </c>
      <c r="B2850" s="18" t="n">
        <v>15</v>
      </c>
      <c r="C2850" s="19" t="n">
        <v>19588</v>
      </c>
      <c r="D2850" s="19" t="n">
        <v>293814</v>
      </c>
      <c r="E2850" s="18" t="n">
        <v>1</v>
      </c>
      <c r="F2850" s="20" t="n">
        <f aca="false">($D$2-C2850)/$D$2</f>
        <v>0.21648</v>
      </c>
      <c r="G2850" s="19" t="n">
        <f aca="false">C2850-$D$3</f>
        <v>4588</v>
      </c>
      <c r="H2850" s="18" t="n">
        <f aca="false">E2850*B2850</f>
        <v>15</v>
      </c>
      <c r="I2850" s="19" t="n">
        <f aca="false">G2850*H2850</f>
        <v>68820</v>
      </c>
      <c r="J2850" s="29" t="n">
        <f aca="false">C2850/$D$2</f>
        <v>0.78352</v>
      </c>
      <c r="K2850" s="30" t="n">
        <f aca="false">1/(1+EXP($K$2+($K$3*J2850)))</f>
        <v>0.640132278102287</v>
      </c>
      <c r="L2850" s="31" t="n">
        <f aca="false">(E2850)*(K2850)+(1-E2850)*(1-K2850)</f>
        <v>0.640132278102287</v>
      </c>
      <c r="M2850" s="31" t="n">
        <f aca="false">LN(L2850)</f>
        <v>-0.446080439449903</v>
      </c>
    </row>
    <row r="2851" customFormat="false" ht="13" hidden="false" customHeight="false" outlineLevel="0" collapsed="false">
      <c r="A2851" s="18" t="n">
        <v>2842</v>
      </c>
      <c r="B2851" s="18" t="n">
        <v>14</v>
      </c>
      <c r="C2851" s="19" t="n">
        <v>19908</v>
      </c>
      <c r="D2851" s="19" t="n">
        <v>278706</v>
      </c>
      <c r="E2851" s="18" t="n">
        <v>1</v>
      </c>
      <c r="F2851" s="20" t="n">
        <f aca="false">($D$2-C2851)/$D$2</f>
        <v>0.20368</v>
      </c>
      <c r="G2851" s="19" t="n">
        <f aca="false">C2851-$D$3</f>
        <v>4908</v>
      </c>
      <c r="H2851" s="18" t="n">
        <f aca="false">E2851*B2851</f>
        <v>14</v>
      </c>
      <c r="I2851" s="19" t="n">
        <f aca="false">G2851*H2851</f>
        <v>68712</v>
      </c>
      <c r="J2851" s="29" t="n">
        <f aca="false">C2851/$D$2</f>
        <v>0.79632</v>
      </c>
      <c r="K2851" s="30" t="n">
        <f aca="false">1/(1+EXP($K$2+($K$3*J2851)))</f>
        <v>0.612690877635811</v>
      </c>
      <c r="L2851" s="31" t="n">
        <f aca="false">(E2851)*(K2851)+(1-E2851)*(1-K2851)</f>
        <v>0.612690877635811</v>
      </c>
      <c r="M2851" s="31" t="n">
        <f aca="false">LN(L2851)</f>
        <v>-0.489894748155539</v>
      </c>
    </row>
    <row r="2852" customFormat="false" ht="13" hidden="false" customHeight="false" outlineLevel="0" collapsed="false">
      <c r="A2852" s="18" t="n">
        <v>2843</v>
      </c>
      <c r="B2852" s="18" t="n">
        <v>28</v>
      </c>
      <c r="C2852" s="19" t="n">
        <v>20887</v>
      </c>
      <c r="D2852" s="19" t="n">
        <v>584833</v>
      </c>
      <c r="E2852" s="18" t="n">
        <v>1</v>
      </c>
      <c r="F2852" s="20" t="n">
        <f aca="false">($D$2-C2852)/$D$2</f>
        <v>0.16452</v>
      </c>
      <c r="G2852" s="19" t="n">
        <f aca="false">C2852-$D$3</f>
        <v>5887</v>
      </c>
      <c r="H2852" s="18" t="n">
        <f aca="false">E2852*B2852</f>
        <v>28</v>
      </c>
      <c r="I2852" s="19" t="n">
        <f aca="false">G2852*H2852</f>
        <v>164836</v>
      </c>
      <c r="J2852" s="29" t="n">
        <f aca="false">C2852/$D$2</f>
        <v>0.83548</v>
      </c>
      <c r="K2852" s="30" t="n">
        <f aca="false">1/(1+EXP($K$2+($K$3*J2852)))</f>
        <v>0.52492179990579</v>
      </c>
      <c r="L2852" s="31" t="n">
        <f aca="false">(E2852)*(K2852)+(1-E2852)*(1-K2852)</f>
        <v>0.52492179990579</v>
      </c>
      <c r="M2852" s="31" t="n">
        <f aca="false">LN(L2852)</f>
        <v>-0.644505980045447</v>
      </c>
    </row>
    <row r="2853" customFormat="false" ht="13" hidden="false" customHeight="false" outlineLevel="0" collapsed="false">
      <c r="A2853" s="18" t="n">
        <v>2844</v>
      </c>
      <c r="B2853" s="18" t="n">
        <v>10</v>
      </c>
      <c r="C2853" s="19" t="n">
        <v>17224</v>
      </c>
      <c r="D2853" s="19" t="n">
        <v>172242</v>
      </c>
      <c r="E2853" s="18" t="n">
        <v>1</v>
      </c>
      <c r="F2853" s="20" t="n">
        <f aca="false">($D$2-C2853)/$D$2</f>
        <v>0.31104</v>
      </c>
      <c r="G2853" s="19" t="n">
        <f aca="false">C2853-$D$3</f>
        <v>2224</v>
      </c>
      <c r="H2853" s="18" t="n">
        <f aca="false">E2853*B2853</f>
        <v>10</v>
      </c>
      <c r="I2853" s="19" t="n">
        <f aca="false">G2853*H2853</f>
        <v>22240</v>
      </c>
      <c r="J2853" s="29" t="n">
        <f aca="false">C2853/$D$2</f>
        <v>0.68896</v>
      </c>
      <c r="K2853" s="30" t="n">
        <f aca="false">1/(1+EXP($K$2+($K$3*J2853)))</f>
        <v>0.808841320679817</v>
      </c>
      <c r="L2853" s="31" t="n">
        <f aca="false">(E2853)*(K2853)+(1-E2853)*(1-K2853)</f>
        <v>0.808841320679817</v>
      </c>
      <c r="M2853" s="31" t="n">
        <f aca="false">LN(L2853)</f>
        <v>-0.21215252370869</v>
      </c>
    </row>
    <row r="2854" customFormat="false" ht="13" hidden="false" customHeight="false" outlineLevel="0" collapsed="false">
      <c r="A2854" s="18" t="n">
        <v>2845</v>
      </c>
      <c r="B2854" s="18" t="n">
        <v>26</v>
      </c>
      <c r="C2854" s="19" t="n">
        <v>17253</v>
      </c>
      <c r="D2854" s="19" t="n">
        <v>448568</v>
      </c>
      <c r="E2854" s="18" t="n">
        <v>1</v>
      </c>
      <c r="F2854" s="20" t="n">
        <f aca="false">($D$2-C2854)/$D$2</f>
        <v>0.30988</v>
      </c>
      <c r="G2854" s="19" t="n">
        <f aca="false">C2854-$D$3</f>
        <v>2253</v>
      </c>
      <c r="H2854" s="18" t="n">
        <f aca="false">E2854*B2854</f>
        <v>26</v>
      </c>
      <c r="I2854" s="19" t="n">
        <f aca="false">G2854*H2854</f>
        <v>58578</v>
      </c>
      <c r="J2854" s="29" t="n">
        <f aca="false">C2854/$D$2</f>
        <v>0.69012</v>
      </c>
      <c r="K2854" s="30" t="n">
        <f aca="false">1/(1+EXP($K$2+($K$3*J2854)))</f>
        <v>0.807192281855429</v>
      </c>
      <c r="L2854" s="31" t="n">
        <f aca="false">(E2854)*(K2854)+(1-E2854)*(1-K2854)</f>
        <v>0.807192281855429</v>
      </c>
      <c r="M2854" s="31" t="n">
        <f aca="false">LN(L2854)</f>
        <v>-0.21419337161453</v>
      </c>
    </row>
    <row r="2855" customFormat="false" ht="13" hidden="false" customHeight="false" outlineLevel="0" collapsed="false">
      <c r="A2855" s="18" t="n">
        <v>2846</v>
      </c>
      <c r="B2855" s="18" t="n">
        <v>47</v>
      </c>
      <c r="C2855" s="19" t="n">
        <v>18083</v>
      </c>
      <c r="D2855" s="19" t="n">
        <v>849896</v>
      </c>
      <c r="E2855" s="18" t="n">
        <v>1</v>
      </c>
      <c r="F2855" s="20" t="n">
        <f aca="false">($D$2-C2855)/$D$2</f>
        <v>0.27668</v>
      </c>
      <c r="G2855" s="19" t="n">
        <f aca="false">C2855-$D$3</f>
        <v>3083</v>
      </c>
      <c r="H2855" s="18" t="n">
        <f aca="false">E2855*B2855</f>
        <v>47</v>
      </c>
      <c r="I2855" s="19" t="n">
        <f aca="false">G2855*H2855</f>
        <v>144901</v>
      </c>
      <c r="J2855" s="29" t="n">
        <f aca="false">C2855/$D$2</f>
        <v>0.72332</v>
      </c>
      <c r="K2855" s="30" t="n">
        <f aca="false">1/(1+EXP($K$2+($K$3*J2855)))</f>
        <v>0.755399267500797</v>
      </c>
      <c r="L2855" s="31" t="n">
        <f aca="false">(E2855)*(K2855)+(1-E2855)*(1-K2855)</f>
        <v>0.755399267500797</v>
      </c>
      <c r="M2855" s="31" t="n">
        <f aca="false">LN(L2855)</f>
        <v>-0.280508838388131</v>
      </c>
    </row>
    <row r="2856" customFormat="false" ht="13" hidden="false" customHeight="false" outlineLevel="0" collapsed="false">
      <c r="A2856" s="18" t="n">
        <v>2847</v>
      </c>
      <c r="B2856" s="18" t="n">
        <v>18</v>
      </c>
      <c r="C2856" s="19" t="n">
        <v>19054</v>
      </c>
      <c r="D2856" s="19" t="n">
        <v>342967</v>
      </c>
      <c r="E2856" s="18" t="n">
        <v>1</v>
      </c>
      <c r="F2856" s="20" t="n">
        <f aca="false">($D$2-C2856)/$D$2</f>
        <v>0.23784</v>
      </c>
      <c r="G2856" s="19" t="n">
        <f aca="false">C2856-$D$3</f>
        <v>4054</v>
      </c>
      <c r="H2856" s="18" t="n">
        <f aca="false">E2856*B2856</f>
        <v>18</v>
      </c>
      <c r="I2856" s="19" t="n">
        <f aca="false">G2856*H2856</f>
        <v>72972</v>
      </c>
      <c r="J2856" s="29" t="n">
        <f aca="false">C2856/$D$2</f>
        <v>0.76216</v>
      </c>
      <c r="K2856" s="30" t="n">
        <f aca="false">1/(1+EXP($K$2+($K$3*J2856)))</f>
        <v>0.683885114188803</v>
      </c>
      <c r="L2856" s="31" t="n">
        <f aca="false">(E2856)*(K2856)+(1-E2856)*(1-K2856)</f>
        <v>0.683885114188803</v>
      </c>
      <c r="M2856" s="31" t="n">
        <f aca="false">LN(L2856)</f>
        <v>-0.379965337179011</v>
      </c>
    </row>
    <row r="2857" customFormat="false" ht="13" hidden="false" customHeight="false" outlineLevel="0" collapsed="false">
      <c r="A2857" s="18" t="n">
        <v>2848</v>
      </c>
      <c r="B2857" s="18" t="n">
        <v>15</v>
      </c>
      <c r="C2857" s="19" t="n">
        <v>15275</v>
      </c>
      <c r="D2857" s="19" t="n">
        <v>229122</v>
      </c>
      <c r="E2857" s="18" t="n">
        <v>1</v>
      </c>
      <c r="F2857" s="20" t="n">
        <f aca="false">($D$2-C2857)/$D$2</f>
        <v>0.389</v>
      </c>
      <c r="G2857" s="19" t="n">
        <f aca="false">C2857-$D$3</f>
        <v>275</v>
      </c>
      <c r="H2857" s="18" t="n">
        <f aca="false">E2857*B2857</f>
        <v>15</v>
      </c>
      <c r="I2857" s="19" t="n">
        <f aca="false">G2857*H2857</f>
        <v>4125</v>
      </c>
      <c r="J2857" s="29" t="n">
        <f aca="false">C2857/$D$2</f>
        <v>0.611</v>
      </c>
      <c r="K2857" s="30" t="n">
        <f aca="false">1/(1+EXP($K$2+($K$3*J2857)))</f>
        <v>0.896315034688655</v>
      </c>
      <c r="L2857" s="31" t="n">
        <f aca="false">(E2857)*(K2857)+(1-E2857)*(1-K2857)</f>
        <v>0.896315034688655</v>
      </c>
      <c r="M2857" s="31" t="n">
        <f aca="false">LN(L2857)</f>
        <v>-0.109463326589413</v>
      </c>
    </row>
    <row r="2858" customFormat="false" ht="13" hidden="false" customHeight="false" outlineLevel="0" collapsed="false">
      <c r="A2858" s="18" t="n">
        <v>2849</v>
      </c>
      <c r="B2858" s="18" t="n">
        <v>14</v>
      </c>
      <c r="C2858" s="19" t="n">
        <v>17431</v>
      </c>
      <c r="D2858" s="19" t="n">
        <v>244036</v>
      </c>
      <c r="E2858" s="18" t="n">
        <v>1</v>
      </c>
      <c r="F2858" s="20" t="n">
        <f aca="false">($D$2-C2858)/$D$2</f>
        <v>0.30276</v>
      </c>
      <c r="G2858" s="19" t="n">
        <f aca="false">C2858-$D$3</f>
        <v>2431</v>
      </c>
      <c r="H2858" s="18" t="n">
        <f aca="false">E2858*B2858</f>
        <v>14</v>
      </c>
      <c r="I2858" s="19" t="n">
        <f aca="false">G2858*H2858</f>
        <v>34034</v>
      </c>
      <c r="J2858" s="29" t="n">
        <f aca="false">C2858/$D$2</f>
        <v>0.69724</v>
      </c>
      <c r="K2858" s="30" t="n">
        <f aca="false">1/(1+EXP($K$2+($K$3*J2858)))</f>
        <v>0.796833491344061</v>
      </c>
      <c r="L2858" s="31" t="n">
        <f aca="false">(E2858)*(K2858)+(1-E2858)*(1-K2858)</f>
        <v>0.796833491344061</v>
      </c>
      <c r="M2858" s="31" t="n">
        <f aca="false">LN(L2858)</f>
        <v>-0.227109541285768</v>
      </c>
    </row>
    <row r="2859" customFormat="false" ht="13" hidden="false" customHeight="false" outlineLevel="0" collapsed="false">
      <c r="A2859" s="18" t="n">
        <v>2850</v>
      </c>
      <c r="B2859" s="18" t="n">
        <v>22</v>
      </c>
      <c r="C2859" s="19" t="n">
        <v>17165</v>
      </c>
      <c r="D2859" s="19" t="n">
        <v>377640</v>
      </c>
      <c r="E2859" s="18" t="n">
        <v>1</v>
      </c>
      <c r="F2859" s="20" t="n">
        <f aca="false">($D$2-C2859)/$D$2</f>
        <v>0.3134</v>
      </c>
      <c r="G2859" s="19" t="n">
        <f aca="false">C2859-$D$3</f>
        <v>2165</v>
      </c>
      <c r="H2859" s="18" t="n">
        <f aca="false">E2859*B2859</f>
        <v>22</v>
      </c>
      <c r="I2859" s="19" t="n">
        <f aca="false">G2859*H2859</f>
        <v>47630</v>
      </c>
      <c r="J2859" s="29" t="n">
        <f aca="false">C2859/$D$2</f>
        <v>0.6866</v>
      </c>
      <c r="K2859" s="30" t="n">
        <f aca="false">1/(1+EXP($K$2+($K$3*J2859)))</f>
        <v>0.812162962585308</v>
      </c>
      <c r="L2859" s="31" t="n">
        <f aca="false">(E2859)*(K2859)+(1-E2859)*(1-K2859)</f>
        <v>0.812162962585308</v>
      </c>
      <c r="M2859" s="31" t="n">
        <f aca="false">LN(L2859)</f>
        <v>-0.208054266117523</v>
      </c>
    </row>
    <row r="2860" customFormat="false" ht="13" hidden="false" customHeight="false" outlineLevel="0" collapsed="false">
      <c r="A2860" s="18" t="n">
        <v>2851</v>
      </c>
      <c r="B2860" s="18" t="n">
        <v>13</v>
      </c>
      <c r="C2860" s="19" t="n">
        <v>18260</v>
      </c>
      <c r="D2860" s="19" t="n">
        <v>237381</v>
      </c>
      <c r="E2860" s="18" t="n">
        <v>1</v>
      </c>
      <c r="F2860" s="20" t="n">
        <f aca="false">($D$2-C2860)/$D$2</f>
        <v>0.2696</v>
      </c>
      <c r="G2860" s="19" t="n">
        <f aca="false">C2860-$D$3</f>
        <v>3260</v>
      </c>
      <c r="H2860" s="18" t="n">
        <f aca="false">E2860*B2860</f>
        <v>13</v>
      </c>
      <c r="I2860" s="19" t="n">
        <f aca="false">G2860*H2860</f>
        <v>42380</v>
      </c>
      <c r="J2860" s="29" t="n">
        <f aca="false">C2860/$D$2</f>
        <v>0.7304</v>
      </c>
      <c r="K2860" s="30" t="n">
        <f aca="false">1/(1+EXP($K$2+($K$3*J2860)))</f>
        <v>0.743213270491687</v>
      </c>
      <c r="L2860" s="31" t="n">
        <f aca="false">(E2860)*(K2860)+(1-E2860)*(1-K2860)</f>
        <v>0.743213270491687</v>
      </c>
      <c r="M2860" s="31" t="n">
        <f aca="false">LN(L2860)</f>
        <v>-0.296772235759674</v>
      </c>
    </row>
    <row r="2861" customFormat="false" ht="13" hidden="false" customHeight="false" outlineLevel="0" collapsed="false">
      <c r="A2861" s="18" t="n">
        <v>2852</v>
      </c>
      <c r="B2861" s="18" t="n">
        <v>15</v>
      </c>
      <c r="C2861" s="19" t="n">
        <v>15877</v>
      </c>
      <c r="D2861" s="19" t="n">
        <v>238150</v>
      </c>
      <c r="E2861" s="18" t="n">
        <v>1</v>
      </c>
      <c r="F2861" s="20" t="n">
        <f aca="false">($D$2-C2861)/$D$2</f>
        <v>0.36492</v>
      </c>
      <c r="G2861" s="19" t="n">
        <f aca="false">C2861-$D$3</f>
        <v>877</v>
      </c>
      <c r="H2861" s="18" t="n">
        <f aca="false">E2861*B2861</f>
        <v>15</v>
      </c>
      <c r="I2861" s="19" t="n">
        <f aca="false">G2861*H2861</f>
        <v>13155</v>
      </c>
      <c r="J2861" s="29" t="n">
        <f aca="false">C2861/$D$2</f>
        <v>0.63508</v>
      </c>
      <c r="K2861" s="30" t="n">
        <f aca="false">1/(1+EXP($K$2+($K$3*J2861)))</f>
        <v>0.873940961519765</v>
      </c>
      <c r="L2861" s="31" t="n">
        <f aca="false">(E2861)*(K2861)+(1-E2861)*(1-K2861)</f>
        <v>0.873940961519765</v>
      </c>
      <c r="M2861" s="31" t="n">
        <f aca="false">LN(L2861)</f>
        <v>-0.134742455356742</v>
      </c>
    </row>
    <row r="2862" customFormat="false" ht="13" hidden="false" customHeight="false" outlineLevel="0" collapsed="false">
      <c r="A2862" s="18" t="n">
        <v>2853</v>
      </c>
      <c r="B2862" s="18" t="n">
        <v>28</v>
      </c>
      <c r="C2862" s="19" t="n">
        <v>17321</v>
      </c>
      <c r="D2862" s="19" t="n">
        <v>484975</v>
      </c>
      <c r="E2862" s="18" t="n">
        <v>1</v>
      </c>
      <c r="F2862" s="20" t="n">
        <f aca="false">($D$2-C2862)/$D$2</f>
        <v>0.30716</v>
      </c>
      <c r="G2862" s="19" t="n">
        <f aca="false">C2862-$D$3</f>
        <v>2321</v>
      </c>
      <c r="H2862" s="18" t="n">
        <f aca="false">E2862*B2862</f>
        <v>28</v>
      </c>
      <c r="I2862" s="19" t="n">
        <f aca="false">G2862*H2862</f>
        <v>64988</v>
      </c>
      <c r="J2862" s="29" t="n">
        <f aca="false">C2862/$D$2</f>
        <v>0.69284</v>
      </c>
      <c r="K2862" s="30" t="n">
        <f aca="false">1/(1+EXP($K$2+($K$3*J2862)))</f>
        <v>0.803283176226969</v>
      </c>
      <c r="L2862" s="31" t="n">
        <f aca="false">(E2862)*(K2862)+(1-E2862)*(1-K2862)</f>
        <v>0.803283176226969</v>
      </c>
      <c r="M2862" s="31" t="n">
        <f aca="false">LN(L2862)</f>
        <v>-0.219047979346758</v>
      </c>
    </row>
    <row r="2863" customFormat="false" ht="13" hidden="false" customHeight="false" outlineLevel="0" collapsed="false">
      <c r="A2863" s="18" t="n">
        <v>2854</v>
      </c>
      <c r="B2863" s="18" t="n">
        <v>12</v>
      </c>
      <c r="C2863" s="19" t="n">
        <v>18710</v>
      </c>
      <c r="D2863" s="19" t="n">
        <v>224524</v>
      </c>
      <c r="E2863" s="18" t="n">
        <v>1</v>
      </c>
      <c r="F2863" s="20" t="n">
        <f aca="false">($D$2-C2863)/$D$2</f>
        <v>0.2516</v>
      </c>
      <c r="G2863" s="19" t="n">
        <f aca="false">C2863-$D$3</f>
        <v>3710</v>
      </c>
      <c r="H2863" s="18" t="n">
        <f aca="false">E2863*B2863</f>
        <v>12</v>
      </c>
      <c r="I2863" s="19" t="n">
        <f aca="false">G2863*H2863</f>
        <v>44520</v>
      </c>
      <c r="J2863" s="29" t="n">
        <f aca="false">C2863/$D$2</f>
        <v>0.7484</v>
      </c>
      <c r="K2863" s="30" t="n">
        <f aca="false">1/(1+EXP($K$2+($K$3*J2863)))</f>
        <v>0.710493638859593</v>
      </c>
      <c r="L2863" s="31" t="n">
        <f aca="false">(E2863)*(K2863)+(1-E2863)*(1-K2863)</f>
        <v>0.710493638859593</v>
      </c>
      <c r="M2863" s="31" t="n">
        <f aca="false">LN(L2863)</f>
        <v>-0.341795284532784</v>
      </c>
    </row>
    <row r="2864" customFormat="false" ht="13" hidden="false" customHeight="false" outlineLevel="0" collapsed="false">
      <c r="A2864" s="18" t="n">
        <v>2855</v>
      </c>
      <c r="B2864" s="18" t="n">
        <v>10</v>
      </c>
      <c r="C2864" s="19" t="n">
        <v>19347</v>
      </c>
      <c r="D2864" s="19" t="n">
        <v>193470</v>
      </c>
      <c r="E2864" s="18" t="n">
        <v>1</v>
      </c>
      <c r="F2864" s="20" t="n">
        <f aca="false">($D$2-C2864)/$D$2</f>
        <v>0.22612</v>
      </c>
      <c r="G2864" s="19" t="n">
        <f aca="false">C2864-$D$3</f>
        <v>4347</v>
      </c>
      <c r="H2864" s="18" t="n">
        <f aca="false">E2864*B2864</f>
        <v>10</v>
      </c>
      <c r="I2864" s="19" t="n">
        <f aca="false">G2864*H2864</f>
        <v>43470</v>
      </c>
      <c r="J2864" s="29" t="n">
        <f aca="false">C2864/$D$2</f>
        <v>0.77388</v>
      </c>
      <c r="K2864" s="30" t="n">
        <f aca="false">1/(1+EXP($K$2+($K$3*J2864)))</f>
        <v>0.660221303277169</v>
      </c>
      <c r="L2864" s="31" t="n">
        <f aca="false">(E2864)*(K2864)+(1-E2864)*(1-K2864)</f>
        <v>0.660221303277169</v>
      </c>
      <c r="M2864" s="31" t="n">
        <f aca="false">LN(L2864)</f>
        <v>-0.415180192169118</v>
      </c>
    </row>
    <row r="2865" customFormat="false" ht="13" hidden="false" customHeight="false" outlineLevel="0" collapsed="false">
      <c r="A2865" s="18" t="n">
        <v>2856</v>
      </c>
      <c r="B2865" s="18" t="n">
        <v>27</v>
      </c>
      <c r="C2865" s="19" t="n">
        <v>17346</v>
      </c>
      <c r="D2865" s="19" t="n">
        <v>468333</v>
      </c>
      <c r="E2865" s="18" t="n">
        <v>1</v>
      </c>
      <c r="F2865" s="20" t="n">
        <f aca="false">($D$2-C2865)/$D$2</f>
        <v>0.30616</v>
      </c>
      <c r="G2865" s="19" t="n">
        <f aca="false">C2865-$D$3</f>
        <v>2346</v>
      </c>
      <c r="H2865" s="18" t="n">
        <f aca="false">E2865*B2865</f>
        <v>27</v>
      </c>
      <c r="I2865" s="19" t="n">
        <f aca="false">G2865*H2865</f>
        <v>63342</v>
      </c>
      <c r="J2865" s="29" t="n">
        <f aca="false">C2865/$D$2</f>
        <v>0.69384</v>
      </c>
      <c r="K2865" s="30" t="n">
        <f aca="false">1/(1+EXP($K$2+($K$3*J2865)))</f>
        <v>0.801831040142097</v>
      </c>
      <c r="L2865" s="31" t="n">
        <f aca="false">(E2865)*(K2865)+(1-E2865)*(1-K2865)</f>
        <v>0.801831040142097</v>
      </c>
      <c r="M2865" s="31" t="n">
        <f aca="false">LN(L2865)</f>
        <v>-0.220857366449855</v>
      </c>
    </row>
    <row r="2866" customFormat="false" ht="13" hidden="false" customHeight="false" outlineLevel="0" collapsed="false">
      <c r="A2866" s="18" t="n">
        <v>2857</v>
      </c>
      <c r="B2866" s="18" t="n">
        <v>19</v>
      </c>
      <c r="C2866" s="19" t="n">
        <v>19858</v>
      </c>
      <c r="D2866" s="19" t="n">
        <v>377295</v>
      </c>
      <c r="E2866" s="18" t="n">
        <v>1</v>
      </c>
      <c r="F2866" s="20" t="n">
        <f aca="false">($D$2-C2866)/$D$2</f>
        <v>0.20568</v>
      </c>
      <c r="G2866" s="19" t="n">
        <f aca="false">C2866-$D$3</f>
        <v>4858</v>
      </c>
      <c r="H2866" s="18" t="n">
        <f aca="false">E2866*B2866</f>
        <v>19</v>
      </c>
      <c r="I2866" s="19" t="n">
        <f aca="false">G2866*H2866</f>
        <v>92302</v>
      </c>
      <c r="J2866" s="29" t="n">
        <f aca="false">C2866/$D$2</f>
        <v>0.79432</v>
      </c>
      <c r="K2866" s="30" t="n">
        <f aca="false">1/(1+EXP($K$2+($K$3*J2866)))</f>
        <v>0.617031104070164</v>
      </c>
      <c r="L2866" s="31" t="n">
        <f aca="false">(E2866)*(K2866)+(1-E2866)*(1-K2866)</f>
        <v>0.617031104070164</v>
      </c>
      <c r="M2866" s="31" t="n">
        <f aca="false">LN(L2866)</f>
        <v>-0.482835844564295</v>
      </c>
    </row>
    <row r="2867" customFormat="false" ht="13" hidden="false" customHeight="false" outlineLevel="0" collapsed="false">
      <c r="A2867" s="18" t="n">
        <v>2858</v>
      </c>
      <c r="B2867" s="18" t="n">
        <v>19</v>
      </c>
      <c r="C2867" s="19" t="n">
        <v>18414</v>
      </c>
      <c r="D2867" s="19" t="n">
        <v>349865</v>
      </c>
      <c r="E2867" s="18" t="n">
        <v>1</v>
      </c>
      <c r="F2867" s="20" t="n">
        <f aca="false">($D$2-C2867)/$D$2</f>
        <v>0.26344</v>
      </c>
      <c r="G2867" s="19" t="n">
        <f aca="false">C2867-$D$3</f>
        <v>3414</v>
      </c>
      <c r="H2867" s="18" t="n">
        <f aca="false">E2867*B2867</f>
        <v>19</v>
      </c>
      <c r="I2867" s="19" t="n">
        <f aca="false">G2867*H2867</f>
        <v>64866</v>
      </c>
      <c r="J2867" s="29" t="n">
        <f aca="false">C2867/$D$2</f>
        <v>0.73656</v>
      </c>
      <c r="K2867" s="30" t="n">
        <f aca="false">1/(1+EXP($K$2+($K$3*J2867)))</f>
        <v>0.732292700299527</v>
      </c>
      <c r="L2867" s="31" t="n">
        <f aca="false">(E2867)*(K2867)+(1-E2867)*(1-K2867)</f>
        <v>0.732292700299527</v>
      </c>
      <c r="M2867" s="31" t="n">
        <f aca="false">LN(L2867)</f>
        <v>-0.311574981147881</v>
      </c>
    </row>
    <row r="2868" customFormat="false" ht="13" hidden="false" customHeight="false" outlineLevel="0" collapsed="false">
      <c r="A2868" s="18" t="n">
        <v>2859</v>
      </c>
      <c r="B2868" s="18" t="n">
        <v>11</v>
      </c>
      <c r="C2868" s="19" t="n">
        <v>20125</v>
      </c>
      <c r="D2868" s="19" t="n">
        <v>221373</v>
      </c>
      <c r="E2868" s="18" t="n">
        <v>1</v>
      </c>
      <c r="F2868" s="20" t="n">
        <f aca="false">($D$2-C2868)/$D$2</f>
        <v>0.195</v>
      </c>
      <c r="G2868" s="19" t="n">
        <f aca="false">C2868-$D$3</f>
        <v>5125</v>
      </c>
      <c r="H2868" s="18" t="n">
        <f aca="false">E2868*B2868</f>
        <v>11</v>
      </c>
      <c r="I2868" s="19" t="n">
        <f aca="false">G2868*H2868</f>
        <v>56375</v>
      </c>
      <c r="J2868" s="29" t="n">
        <f aca="false">C2868/$D$2</f>
        <v>0.805</v>
      </c>
      <c r="K2868" s="30" t="n">
        <f aca="false">1/(1+EXP($K$2+($K$3*J2868)))</f>
        <v>0.593654255015482</v>
      </c>
      <c r="L2868" s="31" t="n">
        <f aca="false">(E2868)*(K2868)+(1-E2868)*(1-K2868)</f>
        <v>0.593654255015482</v>
      </c>
      <c r="M2868" s="31" t="n">
        <f aca="false">LN(L2868)</f>
        <v>-0.521458191346992</v>
      </c>
    </row>
    <row r="2869" customFormat="false" ht="13" hidden="false" customHeight="false" outlineLevel="0" collapsed="false">
      <c r="A2869" s="18" t="n">
        <v>2860</v>
      </c>
      <c r="B2869" s="18" t="n">
        <v>22</v>
      </c>
      <c r="C2869" s="19" t="n">
        <v>19310</v>
      </c>
      <c r="D2869" s="19" t="n">
        <v>424814</v>
      </c>
      <c r="E2869" s="18" t="n">
        <v>1</v>
      </c>
      <c r="F2869" s="20" t="n">
        <f aca="false">($D$2-C2869)/$D$2</f>
        <v>0.2276</v>
      </c>
      <c r="G2869" s="19" t="n">
        <f aca="false">C2869-$D$3</f>
        <v>4310</v>
      </c>
      <c r="H2869" s="18" t="n">
        <f aca="false">E2869*B2869</f>
        <v>22</v>
      </c>
      <c r="I2869" s="19" t="n">
        <f aca="false">G2869*H2869</f>
        <v>94820</v>
      </c>
      <c r="J2869" s="29" t="n">
        <f aca="false">C2869/$D$2</f>
        <v>0.7724</v>
      </c>
      <c r="K2869" s="30" t="n">
        <f aca="false">1/(1+EXP($K$2+($K$3*J2869)))</f>
        <v>0.663257217436315</v>
      </c>
      <c r="L2869" s="31" t="n">
        <f aca="false">(E2869)*(K2869)+(1-E2869)*(1-K2869)</f>
        <v>0.663257217436315</v>
      </c>
      <c r="M2869" s="31" t="n">
        <f aca="false">LN(L2869)</f>
        <v>-0.41059240409916</v>
      </c>
    </row>
    <row r="2870" customFormat="false" ht="13" hidden="false" customHeight="false" outlineLevel="0" collapsed="false">
      <c r="A2870" s="18" t="n">
        <v>2861</v>
      </c>
      <c r="B2870" s="18" t="n">
        <v>14</v>
      </c>
      <c r="C2870" s="19" t="n">
        <v>22447</v>
      </c>
      <c r="D2870" s="19" t="n">
        <v>314265</v>
      </c>
      <c r="E2870" s="18" t="n">
        <v>1</v>
      </c>
      <c r="F2870" s="20" t="n">
        <f aca="false">($D$2-C2870)/$D$2</f>
        <v>0.10212</v>
      </c>
      <c r="G2870" s="19" t="n">
        <f aca="false">C2870-$D$3</f>
        <v>7447</v>
      </c>
      <c r="H2870" s="18" t="n">
        <f aca="false">E2870*B2870</f>
        <v>14</v>
      </c>
      <c r="I2870" s="19" t="n">
        <f aca="false">G2870*H2870</f>
        <v>104258</v>
      </c>
      <c r="J2870" s="29" t="n">
        <f aca="false">C2870/$D$2</f>
        <v>0.89788</v>
      </c>
      <c r="K2870" s="30" t="n">
        <f aca="false">1/(1+EXP($K$2+($K$3*J2870)))</f>
        <v>0.384125916224164</v>
      </c>
      <c r="L2870" s="31" t="n">
        <f aca="false">(E2870)*(K2870)+(1-E2870)*(1-K2870)</f>
        <v>0.384125916224164</v>
      </c>
      <c r="M2870" s="31" t="n">
        <f aca="false">LN(L2870)</f>
        <v>-0.956784873310347</v>
      </c>
    </row>
    <row r="2871" customFormat="false" ht="13" hidden="false" customHeight="false" outlineLevel="0" collapsed="false">
      <c r="A2871" s="18" t="n">
        <v>2862</v>
      </c>
      <c r="B2871" s="18" t="n">
        <v>19</v>
      </c>
      <c r="C2871" s="19" t="n">
        <v>17439</v>
      </c>
      <c r="D2871" s="19" t="n">
        <v>331340</v>
      </c>
      <c r="E2871" s="18" t="n">
        <v>1</v>
      </c>
      <c r="F2871" s="20" t="n">
        <f aca="false">($D$2-C2871)/$D$2</f>
        <v>0.30244</v>
      </c>
      <c r="G2871" s="19" t="n">
        <f aca="false">C2871-$D$3</f>
        <v>2439</v>
      </c>
      <c r="H2871" s="18" t="n">
        <f aca="false">E2871*B2871</f>
        <v>19</v>
      </c>
      <c r="I2871" s="19" t="n">
        <f aca="false">G2871*H2871</f>
        <v>46341</v>
      </c>
      <c r="J2871" s="29" t="n">
        <f aca="false">C2871/$D$2</f>
        <v>0.69756</v>
      </c>
      <c r="K2871" s="30" t="n">
        <f aca="false">1/(1+EXP($K$2+($K$3*J2871)))</f>
        <v>0.796358332264494</v>
      </c>
      <c r="L2871" s="31" t="n">
        <f aca="false">(E2871)*(K2871)+(1-E2871)*(1-K2871)</f>
        <v>0.796358332264494</v>
      </c>
      <c r="M2871" s="31" t="n">
        <f aca="false">LN(L2871)</f>
        <v>-0.227706028270718</v>
      </c>
    </row>
    <row r="2872" customFormat="false" ht="13" hidden="false" customHeight="false" outlineLevel="0" collapsed="false">
      <c r="A2872" s="18" t="n">
        <v>2863</v>
      </c>
      <c r="B2872" s="18" t="n">
        <v>22</v>
      </c>
      <c r="C2872" s="19" t="n">
        <v>18665</v>
      </c>
      <c r="D2872" s="19" t="n">
        <v>410637</v>
      </c>
      <c r="E2872" s="18" t="n">
        <v>1</v>
      </c>
      <c r="F2872" s="20" t="n">
        <f aca="false">($D$2-C2872)/$D$2</f>
        <v>0.2534</v>
      </c>
      <c r="G2872" s="19" t="n">
        <f aca="false">C2872-$D$3</f>
        <v>3665</v>
      </c>
      <c r="H2872" s="18" t="n">
        <f aca="false">E2872*B2872</f>
        <v>22</v>
      </c>
      <c r="I2872" s="19" t="n">
        <f aca="false">G2872*H2872</f>
        <v>80630</v>
      </c>
      <c r="J2872" s="29" t="n">
        <f aca="false">C2872/$D$2</f>
        <v>0.7466</v>
      </c>
      <c r="K2872" s="30" t="n">
        <f aca="false">1/(1+EXP($K$2+($K$3*J2872)))</f>
        <v>0.713874809742847</v>
      </c>
      <c r="L2872" s="31" t="n">
        <f aca="false">(E2872)*(K2872)+(1-E2872)*(1-K2872)</f>
        <v>0.713874809742847</v>
      </c>
      <c r="M2872" s="31" t="n">
        <f aca="false">LN(L2872)</f>
        <v>-0.337047668510405</v>
      </c>
    </row>
    <row r="2873" customFormat="false" ht="13" hidden="false" customHeight="false" outlineLevel="0" collapsed="false">
      <c r="A2873" s="18" t="n">
        <v>2864</v>
      </c>
      <c r="B2873" s="18" t="n">
        <v>11</v>
      </c>
      <c r="C2873" s="19" t="n">
        <v>20325</v>
      </c>
      <c r="D2873" s="19" t="n">
        <v>223576</v>
      </c>
      <c r="E2873" s="18" t="n">
        <v>1</v>
      </c>
      <c r="F2873" s="20" t="n">
        <f aca="false">($D$2-C2873)/$D$2</f>
        <v>0.187</v>
      </c>
      <c r="G2873" s="19" t="n">
        <f aca="false">C2873-$D$3</f>
        <v>5325</v>
      </c>
      <c r="H2873" s="18" t="n">
        <f aca="false">E2873*B2873</f>
        <v>11</v>
      </c>
      <c r="I2873" s="19" t="n">
        <f aca="false">G2873*H2873</f>
        <v>58575</v>
      </c>
      <c r="J2873" s="29" t="n">
        <f aca="false">C2873/$D$2</f>
        <v>0.813</v>
      </c>
      <c r="K2873" s="30" t="n">
        <f aca="false">1/(1+EXP($K$2+($K$3*J2873)))</f>
        <v>0.575854782461148</v>
      </c>
      <c r="L2873" s="31" t="n">
        <f aca="false">(E2873)*(K2873)+(1-E2873)*(1-K2873)</f>
        <v>0.575854782461148</v>
      </c>
      <c r="M2873" s="31" t="n">
        <f aca="false">LN(L2873)</f>
        <v>-0.551899763854997</v>
      </c>
    </row>
    <row r="2874" customFormat="false" ht="13" hidden="false" customHeight="false" outlineLevel="0" collapsed="false">
      <c r="A2874" s="18" t="n">
        <v>2865</v>
      </c>
      <c r="B2874" s="18" t="n">
        <v>11</v>
      </c>
      <c r="C2874" s="19" t="n">
        <v>15015</v>
      </c>
      <c r="D2874" s="19" t="n">
        <v>165170</v>
      </c>
      <c r="E2874" s="18" t="n">
        <v>1</v>
      </c>
      <c r="F2874" s="20" t="n">
        <f aca="false">($D$2-C2874)/$D$2</f>
        <v>0.3994</v>
      </c>
      <c r="G2874" s="19" t="n">
        <f aca="false">C2874-$D$3</f>
        <v>15</v>
      </c>
      <c r="H2874" s="18" t="n">
        <f aca="false">E2874*B2874</f>
        <v>11</v>
      </c>
      <c r="I2874" s="19" t="n">
        <f aca="false">G2874*H2874</f>
        <v>165</v>
      </c>
      <c r="J2874" s="29" t="n">
        <f aca="false">C2874/$D$2</f>
        <v>0.6006</v>
      </c>
      <c r="K2874" s="30" t="n">
        <f aca="false">1/(1+EXP($K$2+($K$3*J2874)))</f>
        <v>0.904843735481824</v>
      </c>
      <c r="L2874" s="31" t="n">
        <f aca="false">(E2874)*(K2874)+(1-E2874)*(1-K2874)</f>
        <v>0.904843735481824</v>
      </c>
      <c r="M2874" s="31" t="n">
        <f aca="false">LN(L2874)</f>
        <v>-0.0999930181669276</v>
      </c>
    </row>
    <row r="2875" customFormat="false" ht="13" hidden="false" customHeight="false" outlineLevel="0" collapsed="false">
      <c r="A2875" s="18" t="n">
        <v>2866</v>
      </c>
      <c r="B2875" s="18" t="n">
        <v>14</v>
      </c>
      <c r="C2875" s="19" t="n">
        <v>15969</v>
      </c>
      <c r="D2875" s="19" t="n">
        <v>223563</v>
      </c>
      <c r="E2875" s="18" t="n">
        <v>1</v>
      </c>
      <c r="F2875" s="20" t="n">
        <f aca="false">($D$2-C2875)/$D$2</f>
        <v>0.36124</v>
      </c>
      <c r="G2875" s="19" t="n">
        <f aca="false">C2875-$D$3</f>
        <v>969</v>
      </c>
      <c r="H2875" s="18" t="n">
        <f aca="false">E2875*B2875</f>
        <v>14</v>
      </c>
      <c r="I2875" s="19" t="n">
        <f aca="false">G2875*H2875</f>
        <v>13566</v>
      </c>
      <c r="J2875" s="29" t="n">
        <f aca="false">C2875/$D$2</f>
        <v>0.63876</v>
      </c>
      <c r="K2875" s="30" t="n">
        <f aca="false">1/(1+EXP($K$2+($K$3*J2875)))</f>
        <v>0.870178558562109</v>
      </c>
      <c r="L2875" s="31" t="n">
        <f aca="false">(E2875)*(K2875)+(1-E2875)*(1-K2875)</f>
        <v>0.870178558562109</v>
      </c>
      <c r="M2875" s="31" t="n">
        <f aca="false">LN(L2875)</f>
        <v>-0.139056848665737</v>
      </c>
    </row>
    <row r="2876" customFormat="false" ht="13" hidden="false" customHeight="false" outlineLevel="0" collapsed="false">
      <c r="A2876" s="18" t="n">
        <v>2867</v>
      </c>
      <c r="B2876" s="18" t="n">
        <v>18</v>
      </c>
      <c r="C2876" s="19" t="n">
        <v>22310</v>
      </c>
      <c r="D2876" s="19" t="n">
        <v>401584</v>
      </c>
      <c r="E2876" s="18" t="n">
        <v>1</v>
      </c>
      <c r="F2876" s="20" t="n">
        <f aca="false">($D$2-C2876)/$D$2</f>
        <v>0.1076</v>
      </c>
      <c r="G2876" s="19" t="n">
        <f aca="false">C2876-$D$3</f>
        <v>7310</v>
      </c>
      <c r="H2876" s="18" t="n">
        <f aca="false">E2876*B2876</f>
        <v>18</v>
      </c>
      <c r="I2876" s="19" t="n">
        <f aca="false">G2876*H2876</f>
        <v>131580</v>
      </c>
      <c r="J2876" s="29" t="n">
        <f aca="false">C2876/$D$2</f>
        <v>0.8924</v>
      </c>
      <c r="K2876" s="30" t="n">
        <f aca="false">1/(1+EXP($K$2+($K$3*J2876)))</f>
        <v>0.396073507712647</v>
      </c>
      <c r="L2876" s="31" t="n">
        <f aca="false">(E2876)*(K2876)+(1-E2876)*(1-K2876)</f>
        <v>0.396073507712647</v>
      </c>
      <c r="M2876" s="31" t="n">
        <f aca="false">LN(L2876)</f>
        <v>-0.926155459416956</v>
      </c>
    </row>
    <row r="2877" customFormat="false" ht="13" hidden="false" customHeight="false" outlineLevel="0" collapsed="false">
      <c r="A2877" s="18" t="n">
        <v>2868</v>
      </c>
      <c r="B2877" s="18" t="n">
        <v>23</v>
      </c>
      <c r="C2877" s="19" t="n">
        <v>16548</v>
      </c>
      <c r="D2877" s="19" t="n">
        <v>380606</v>
      </c>
      <c r="E2877" s="18" t="n">
        <v>1</v>
      </c>
      <c r="F2877" s="20" t="n">
        <f aca="false">($D$2-C2877)/$D$2</f>
        <v>0.33808</v>
      </c>
      <c r="G2877" s="19" t="n">
        <f aca="false">C2877-$D$3</f>
        <v>1548</v>
      </c>
      <c r="H2877" s="18" t="n">
        <f aca="false">E2877*B2877</f>
        <v>23</v>
      </c>
      <c r="I2877" s="19" t="n">
        <f aca="false">G2877*H2877</f>
        <v>35604</v>
      </c>
      <c r="J2877" s="29" t="n">
        <f aca="false">C2877/$D$2</f>
        <v>0.66192</v>
      </c>
      <c r="K2877" s="30" t="n">
        <f aca="false">1/(1+EXP($K$2+($K$3*J2877)))</f>
        <v>0.844263226390979</v>
      </c>
      <c r="L2877" s="31" t="n">
        <f aca="false">(E2877)*(K2877)+(1-E2877)*(1-K2877)</f>
        <v>0.844263226390979</v>
      </c>
      <c r="M2877" s="31" t="n">
        <f aca="false">LN(L2877)</f>
        <v>-0.169290953400351</v>
      </c>
    </row>
    <row r="2878" customFormat="false" ht="13" hidden="false" customHeight="false" outlineLevel="0" collapsed="false">
      <c r="A2878" s="18" t="n">
        <v>2869</v>
      </c>
      <c r="B2878" s="18" t="n">
        <v>16</v>
      </c>
      <c r="C2878" s="19" t="n">
        <v>21451</v>
      </c>
      <c r="D2878" s="19" t="n">
        <v>343222</v>
      </c>
      <c r="E2878" s="18" t="n">
        <v>1</v>
      </c>
      <c r="F2878" s="20" t="n">
        <f aca="false">($D$2-C2878)/$D$2</f>
        <v>0.14196</v>
      </c>
      <c r="G2878" s="19" t="n">
        <f aca="false">C2878-$D$3</f>
        <v>6451</v>
      </c>
      <c r="H2878" s="18" t="n">
        <f aca="false">E2878*B2878</f>
        <v>16</v>
      </c>
      <c r="I2878" s="19" t="n">
        <f aca="false">G2878*H2878</f>
        <v>103216</v>
      </c>
      <c r="J2878" s="29" t="n">
        <f aca="false">C2878/$D$2</f>
        <v>0.85804</v>
      </c>
      <c r="K2878" s="30" t="n">
        <f aca="false">1/(1+EXP($K$2+($K$3*J2878)))</f>
        <v>0.473282222825398</v>
      </c>
      <c r="L2878" s="31" t="n">
        <f aca="false">(E2878)*(K2878)+(1-E2878)*(1-K2878)</f>
        <v>0.473282222825398</v>
      </c>
      <c r="M2878" s="31" t="n">
        <f aca="false">LN(L2878)</f>
        <v>-0.748063402831537</v>
      </c>
    </row>
    <row r="2879" customFormat="false" ht="13" hidden="false" customHeight="false" outlineLevel="0" collapsed="false">
      <c r="A2879" s="18" t="n">
        <v>2870</v>
      </c>
      <c r="B2879" s="18" t="n">
        <v>10</v>
      </c>
      <c r="C2879" s="19" t="n">
        <v>18831</v>
      </c>
      <c r="D2879" s="19" t="n">
        <v>188310</v>
      </c>
      <c r="E2879" s="18" t="n">
        <v>1</v>
      </c>
      <c r="F2879" s="20" t="n">
        <f aca="false">($D$2-C2879)/$D$2</f>
        <v>0.24676</v>
      </c>
      <c r="G2879" s="19" t="n">
        <f aca="false">C2879-$D$3</f>
        <v>3831</v>
      </c>
      <c r="H2879" s="18" t="n">
        <f aca="false">E2879*B2879</f>
        <v>10</v>
      </c>
      <c r="I2879" s="19" t="n">
        <f aca="false">G2879*H2879</f>
        <v>38310</v>
      </c>
      <c r="J2879" s="29" t="n">
        <f aca="false">C2879/$D$2</f>
        <v>0.75324</v>
      </c>
      <c r="K2879" s="30" t="n">
        <f aca="false">1/(1+EXP($K$2+($K$3*J2879)))</f>
        <v>0.701285814489027</v>
      </c>
      <c r="L2879" s="31" t="n">
        <f aca="false">(E2879)*(K2879)+(1-E2879)*(1-K2879)</f>
        <v>0.701285814489027</v>
      </c>
      <c r="M2879" s="31" t="n">
        <f aca="false">LN(L2879)</f>
        <v>-0.354839751094261</v>
      </c>
    </row>
    <row r="2880" customFormat="false" ht="13" hidden="false" customHeight="false" outlineLevel="0" collapsed="false">
      <c r="A2880" s="18" t="n">
        <v>2871</v>
      </c>
      <c r="B2880" s="18" t="n">
        <v>23</v>
      </c>
      <c r="C2880" s="19" t="n">
        <v>18151</v>
      </c>
      <c r="D2880" s="19" t="n">
        <v>417462</v>
      </c>
      <c r="E2880" s="18" t="n">
        <v>1</v>
      </c>
      <c r="F2880" s="20" t="n">
        <f aca="false">($D$2-C2880)/$D$2</f>
        <v>0.27396</v>
      </c>
      <c r="G2880" s="19" t="n">
        <f aca="false">C2880-$D$3</f>
        <v>3151</v>
      </c>
      <c r="H2880" s="18" t="n">
        <f aca="false">E2880*B2880</f>
        <v>23</v>
      </c>
      <c r="I2880" s="19" t="n">
        <f aca="false">G2880*H2880</f>
        <v>72473</v>
      </c>
      <c r="J2880" s="29" t="n">
        <f aca="false">C2880/$D$2</f>
        <v>0.72604</v>
      </c>
      <c r="K2880" s="30" t="n">
        <f aca="false">1/(1+EXP($K$2+($K$3*J2880)))</f>
        <v>0.750764310685474</v>
      </c>
      <c r="L2880" s="31" t="n">
        <f aca="false">(E2880)*(K2880)+(1-E2880)*(1-K2880)</f>
        <v>0.750764310685474</v>
      </c>
      <c r="M2880" s="31" t="n">
        <f aca="false">LN(L2880)</f>
        <v>-0.286663510448258</v>
      </c>
    </row>
    <row r="2881" customFormat="false" ht="13" hidden="false" customHeight="false" outlineLevel="0" collapsed="false">
      <c r="A2881" s="18" t="n">
        <v>2872</v>
      </c>
      <c r="B2881" s="18" t="n">
        <v>11</v>
      </c>
      <c r="C2881" s="19" t="n">
        <v>20007</v>
      </c>
      <c r="D2881" s="19" t="n">
        <v>220073</v>
      </c>
      <c r="E2881" s="18" t="n">
        <v>0</v>
      </c>
      <c r="F2881" s="20" t="n">
        <f aca="false">($D$2-C2881)/$D$2</f>
        <v>0.19972</v>
      </c>
      <c r="G2881" s="19" t="n">
        <f aca="false">C2881-$D$3</f>
        <v>5007</v>
      </c>
      <c r="H2881" s="18" t="n">
        <f aca="false">E2881*B2881</f>
        <v>0</v>
      </c>
      <c r="I2881" s="19" t="n">
        <f aca="false">G2881*H2881</f>
        <v>0</v>
      </c>
      <c r="J2881" s="29" t="n">
        <f aca="false">C2881/$D$2</f>
        <v>0.80028</v>
      </c>
      <c r="K2881" s="30" t="n">
        <f aca="false">1/(1+EXP($K$2+($K$3*J2881)))</f>
        <v>0.604044829578906</v>
      </c>
      <c r="L2881" s="31" t="n">
        <f aca="false">(E2881)*(K2881)+(1-E2881)*(1-K2881)</f>
        <v>0.395955170421094</v>
      </c>
      <c r="M2881" s="31" t="n">
        <f aca="false">LN(L2881)</f>
        <v>-0.926454280143279</v>
      </c>
    </row>
    <row r="2882" customFormat="false" ht="13" hidden="false" customHeight="false" outlineLevel="0" collapsed="false">
      <c r="A2882" s="18" t="n">
        <v>2873</v>
      </c>
      <c r="B2882" s="18" t="n">
        <v>16</v>
      </c>
      <c r="C2882" s="19" t="n">
        <v>15581</v>
      </c>
      <c r="D2882" s="19" t="n">
        <v>249293</v>
      </c>
      <c r="E2882" s="18" t="n">
        <v>1</v>
      </c>
      <c r="F2882" s="20" t="n">
        <f aca="false">($D$2-C2882)/$D$2</f>
        <v>0.37676</v>
      </c>
      <c r="G2882" s="19" t="n">
        <f aca="false">C2882-$D$3</f>
        <v>581</v>
      </c>
      <c r="H2882" s="18" t="n">
        <f aca="false">E2882*B2882</f>
        <v>16</v>
      </c>
      <c r="I2882" s="19" t="n">
        <f aca="false">G2882*H2882</f>
        <v>9296</v>
      </c>
      <c r="J2882" s="29" t="n">
        <f aca="false">C2882/$D$2</f>
        <v>0.62324</v>
      </c>
      <c r="K2882" s="30" t="n">
        <f aca="false">1/(1+EXP($K$2+($K$3*J2882)))</f>
        <v>0.885417664766799</v>
      </c>
      <c r="L2882" s="31" t="n">
        <f aca="false">(E2882)*(K2882)+(1-E2882)*(1-K2882)</f>
        <v>0.885417664766799</v>
      </c>
      <c r="M2882" s="31" t="n">
        <f aca="false">LN(L2882)</f>
        <v>-0.121695807712123</v>
      </c>
    </row>
    <row r="2883" customFormat="false" ht="13" hidden="false" customHeight="false" outlineLevel="0" collapsed="false">
      <c r="A2883" s="18" t="n">
        <v>2874</v>
      </c>
      <c r="B2883" s="18" t="n">
        <v>10</v>
      </c>
      <c r="C2883" s="19" t="n">
        <v>16762</v>
      </c>
      <c r="D2883" s="19" t="n">
        <v>167623</v>
      </c>
      <c r="E2883" s="18" t="n">
        <v>1</v>
      </c>
      <c r="F2883" s="20" t="n">
        <f aca="false">($D$2-C2883)/$D$2</f>
        <v>0.32952</v>
      </c>
      <c r="G2883" s="19" t="n">
        <f aca="false">C2883-$D$3</f>
        <v>1762</v>
      </c>
      <c r="H2883" s="18" t="n">
        <f aca="false">E2883*B2883</f>
        <v>10</v>
      </c>
      <c r="I2883" s="19" t="n">
        <f aca="false">G2883*H2883</f>
        <v>17620</v>
      </c>
      <c r="J2883" s="29" t="n">
        <f aca="false">C2883/$D$2</f>
        <v>0.67048</v>
      </c>
      <c r="K2883" s="30" t="n">
        <f aca="false">1/(1+EXP($K$2+($K$3*J2883)))</f>
        <v>0.833668367288571</v>
      </c>
      <c r="L2883" s="31" t="n">
        <f aca="false">(E2883)*(K2883)+(1-E2883)*(1-K2883)</f>
        <v>0.833668367288571</v>
      </c>
      <c r="M2883" s="31" t="n">
        <f aca="false">LN(L2883)</f>
        <v>-0.181919596844395</v>
      </c>
    </row>
    <row r="2884" customFormat="false" ht="13" hidden="false" customHeight="false" outlineLevel="0" collapsed="false">
      <c r="A2884" s="18" t="n">
        <v>2875</v>
      </c>
      <c r="B2884" s="18" t="n">
        <v>18</v>
      </c>
      <c r="C2884" s="19" t="n">
        <v>21277</v>
      </c>
      <c r="D2884" s="19" t="n">
        <v>382987</v>
      </c>
      <c r="E2884" s="18" t="n">
        <v>0</v>
      </c>
      <c r="F2884" s="20" t="n">
        <f aca="false">($D$2-C2884)/$D$2</f>
        <v>0.14892</v>
      </c>
      <c r="G2884" s="19" t="n">
        <f aca="false">C2884-$D$3</f>
        <v>6277</v>
      </c>
      <c r="H2884" s="18" t="n">
        <f aca="false">E2884*B2884</f>
        <v>0</v>
      </c>
      <c r="I2884" s="19" t="n">
        <f aca="false">G2884*H2884</f>
        <v>0</v>
      </c>
      <c r="J2884" s="29" t="n">
        <f aca="false">C2884/$D$2</f>
        <v>0.85108</v>
      </c>
      <c r="K2884" s="30" t="n">
        <f aca="false">1/(1+EXP($K$2+($K$3*J2884)))</f>
        <v>0.489204022116657</v>
      </c>
      <c r="L2884" s="31" t="n">
        <f aca="false">(E2884)*(K2884)+(1-E2884)*(1-K2884)</f>
        <v>0.510795977883343</v>
      </c>
      <c r="M2884" s="31" t="n">
        <f aca="false">LN(L2884)</f>
        <v>-0.671785029006393</v>
      </c>
    </row>
    <row r="2885" customFormat="false" ht="13" hidden="false" customHeight="false" outlineLevel="0" collapsed="false">
      <c r="A2885" s="18" t="n">
        <v>2876</v>
      </c>
      <c r="B2885" s="18" t="n">
        <v>17</v>
      </c>
      <c r="C2885" s="19" t="n">
        <v>16152</v>
      </c>
      <c r="D2885" s="19" t="n">
        <v>274584</v>
      </c>
      <c r="E2885" s="18" t="n">
        <v>1</v>
      </c>
      <c r="F2885" s="20" t="n">
        <f aca="false">($D$2-C2885)/$D$2</f>
        <v>0.35392</v>
      </c>
      <c r="G2885" s="19" t="n">
        <f aca="false">C2885-$D$3</f>
        <v>1152</v>
      </c>
      <c r="H2885" s="18" t="n">
        <f aca="false">E2885*B2885</f>
        <v>17</v>
      </c>
      <c r="I2885" s="19" t="n">
        <f aca="false">G2885*H2885</f>
        <v>19584</v>
      </c>
      <c r="J2885" s="29" t="n">
        <f aca="false">C2885/$D$2</f>
        <v>0.64608</v>
      </c>
      <c r="K2885" s="30" t="n">
        <f aca="false">1/(1+EXP($K$2+($K$3*J2885)))</f>
        <v>0.862410526648592</v>
      </c>
      <c r="L2885" s="31" t="n">
        <f aca="false">(E2885)*(K2885)+(1-E2885)*(1-K2885)</f>
        <v>0.862410526648592</v>
      </c>
      <c r="M2885" s="31" t="n">
        <f aca="false">LN(L2885)</f>
        <v>-0.148023872676723</v>
      </c>
    </row>
    <row r="2886" customFormat="false" ht="13" hidden="false" customHeight="false" outlineLevel="0" collapsed="false">
      <c r="A2886" s="18" t="n">
        <v>2877</v>
      </c>
      <c r="B2886" s="18" t="n">
        <v>12</v>
      </c>
      <c r="C2886" s="19" t="n">
        <v>18801</v>
      </c>
      <c r="D2886" s="19" t="n">
        <v>225613</v>
      </c>
      <c r="E2886" s="18" t="n">
        <v>1</v>
      </c>
      <c r="F2886" s="20" t="n">
        <f aca="false">($D$2-C2886)/$D$2</f>
        <v>0.24796</v>
      </c>
      <c r="G2886" s="19" t="n">
        <f aca="false">C2886-$D$3</f>
        <v>3801</v>
      </c>
      <c r="H2886" s="18" t="n">
        <f aca="false">E2886*B2886</f>
        <v>12</v>
      </c>
      <c r="I2886" s="19" t="n">
        <f aca="false">G2886*H2886</f>
        <v>45612</v>
      </c>
      <c r="J2886" s="29" t="n">
        <f aca="false">C2886/$D$2</f>
        <v>0.75204</v>
      </c>
      <c r="K2886" s="30" t="n">
        <f aca="false">1/(1+EXP($K$2+($K$3*J2886)))</f>
        <v>0.703584391088309</v>
      </c>
      <c r="L2886" s="31" t="n">
        <f aca="false">(E2886)*(K2886)+(1-E2886)*(1-K2886)</f>
        <v>0.703584391088309</v>
      </c>
      <c r="M2886" s="31" t="n">
        <f aca="false">LN(L2886)</f>
        <v>-0.351567450719118</v>
      </c>
    </row>
    <row r="2887" customFormat="false" ht="13" hidden="false" customHeight="false" outlineLevel="0" collapsed="false">
      <c r="A2887" s="18" t="n">
        <v>2878</v>
      </c>
      <c r="B2887" s="18" t="n">
        <v>39</v>
      </c>
      <c r="C2887" s="19" t="n">
        <v>19489</v>
      </c>
      <c r="D2887" s="19" t="n">
        <v>760076</v>
      </c>
      <c r="E2887" s="18" t="n">
        <v>1</v>
      </c>
      <c r="F2887" s="20" t="n">
        <f aca="false">($D$2-C2887)/$D$2</f>
        <v>0.22044</v>
      </c>
      <c r="G2887" s="19" t="n">
        <f aca="false">C2887-$D$3</f>
        <v>4489</v>
      </c>
      <c r="H2887" s="18" t="n">
        <f aca="false">E2887*B2887</f>
        <v>39</v>
      </c>
      <c r="I2887" s="19" t="n">
        <f aca="false">G2887*H2887</f>
        <v>175071</v>
      </c>
      <c r="J2887" s="29" t="n">
        <f aca="false">C2887/$D$2</f>
        <v>0.77956</v>
      </c>
      <c r="K2887" s="30" t="n">
        <f aca="false">1/(1+EXP($K$2+($K$3*J2887)))</f>
        <v>0.648448937005911</v>
      </c>
      <c r="L2887" s="31" t="n">
        <f aca="false">(E2887)*(K2887)+(1-E2887)*(1-K2887)</f>
        <v>0.648448937005911</v>
      </c>
      <c r="M2887" s="31" t="n">
        <f aca="false">LN(L2887)</f>
        <v>-0.433172018486315</v>
      </c>
    </row>
    <row r="2888" customFormat="false" ht="13" hidden="false" customHeight="false" outlineLevel="0" collapsed="false">
      <c r="A2888" s="18" t="n">
        <v>2879</v>
      </c>
      <c r="B2888" s="18" t="n">
        <v>14</v>
      </c>
      <c r="C2888" s="19" t="n">
        <v>21295</v>
      </c>
      <c r="D2888" s="19" t="n">
        <v>298136</v>
      </c>
      <c r="E2888" s="18" t="n">
        <v>1</v>
      </c>
      <c r="F2888" s="20" t="n">
        <f aca="false">($D$2-C2888)/$D$2</f>
        <v>0.1482</v>
      </c>
      <c r="G2888" s="19" t="n">
        <f aca="false">C2888-$D$3</f>
        <v>6295</v>
      </c>
      <c r="H2888" s="18" t="n">
        <f aca="false">E2888*B2888</f>
        <v>14</v>
      </c>
      <c r="I2888" s="19" t="n">
        <f aca="false">G2888*H2888</f>
        <v>88130</v>
      </c>
      <c r="J2888" s="29" t="n">
        <f aca="false">C2888/$D$2</f>
        <v>0.8518</v>
      </c>
      <c r="K2888" s="30" t="n">
        <f aca="false">1/(1+EXP($K$2+($K$3*J2888)))</f>
        <v>0.487555370333025</v>
      </c>
      <c r="L2888" s="31" t="n">
        <f aca="false">(E2888)*(K2888)+(1-E2888)*(1-K2888)</f>
        <v>0.487555370333025</v>
      </c>
      <c r="M2888" s="31" t="n">
        <f aca="false">LN(L2888)</f>
        <v>-0.718351414823667</v>
      </c>
    </row>
    <row r="2889" customFormat="false" ht="13" hidden="false" customHeight="false" outlineLevel="0" collapsed="false">
      <c r="A2889" s="18" t="n">
        <v>2880</v>
      </c>
      <c r="B2889" s="18" t="n">
        <v>12</v>
      </c>
      <c r="C2889" s="19" t="n">
        <v>16499</v>
      </c>
      <c r="D2889" s="19" t="n">
        <v>197986</v>
      </c>
      <c r="E2889" s="18" t="n">
        <v>1</v>
      </c>
      <c r="F2889" s="20" t="n">
        <f aca="false">($D$2-C2889)/$D$2</f>
        <v>0.34004</v>
      </c>
      <c r="G2889" s="19" t="n">
        <f aca="false">C2889-$D$3</f>
        <v>1499</v>
      </c>
      <c r="H2889" s="18" t="n">
        <f aca="false">E2889*B2889</f>
        <v>12</v>
      </c>
      <c r="I2889" s="19" t="n">
        <f aca="false">G2889*H2889</f>
        <v>17988</v>
      </c>
      <c r="J2889" s="29" t="n">
        <f aca="false">C2889/$D$2</f>
        <v>0.65996</v>
      </c>
      <c r="K2889" s="30" t="n">
        <f aca="false">1/(1+EXP($K$2+($K$3*J2889)))</f>
        <v>0.84661030568536</v>
      </c>
      <c r="L2889" s="31" t="n">
        <f aca="false">(E2889)*(K2889)+(1-E2889)*(1-K2889)</f>
        <v>0.84661030568536</v>
      </c>
      <c r="M2889" s="31" t="n">
        <f aca="false">LN(L2889)</f>
        <v>-0.166514777941575</v>
      </c>
    </row>
    <row r="2890" customFormat="false" ht="13" hidden="false" customHeight="false" outlineLevel="0" collapsed="false">
      <c r="A2890" s="18" t="n">
        <v>2881</v>
      </c>
      <c r="B2890" s="18" t="n">
        <v>18</v>
      </c>
      <c r="C2890" s="19" t="n">
        <v>17711</v>
      </c>
      <c r="D2890" s="19" t="n">
        <v>318797</v>
      </c>
      <c r="E2890" s="18" t="n">
        <v>1</v>
      </c>
      <c r="F2890" s="20" t="n">
        <f aca="false">($D$2-C2890)/$D$2</f>
        <v>0.29156</v>
      </c>
      <c r="G2890" s="19" t="n">
        <f aca="false">C2890-$D$3</f>
        <v>2711</v>
      </c>
      <c r="H2890" s="18" t="n">
        <f aca="false">E2890*B2890</f>
        <v>18</v>
      </c>
      <c r="I2890" s="19" t="n">
        <f aca="false">G2890*H2890</f>
        <v>48798</v>
      </c>
      <c r="J2890" s="29" t="n">
        <f aca="false">C2890/$D$2</f>
        <v>0.70844</v>
      </c>
      <c r="K2890" s="30" t="n">
        <f aca="false">1/(1+EXP($K$2+($K$3*J2890)))</f>
        <v>0.779710747369837</v>
      </c>
      <c r="L2890" s="31" t="n">
        <f aca="false">(E2890)*(K2890)+(1-E2890)*(1-K2890)</f>
        <v>0.779710747369837</v>
      </c>
      <c r="M2890" s="31" t="n">
        <f aca="false">LN(L2890)</f>
        <v>-0.248832264780772</v>
      </c>
    </row>
    <row r="2891" customFormat="false" ht="13" hidden="false" customHeight="false" outlineLevel="0" collapsed="false">
      <c r="A2891" s="18" t="n">
        <v>2882</v>
      </c>
      <c r="B2891" s="18" t="n">
        <v>14</v>
      </c>
      <c r="C2891" s="19" t="n">
        <v>15872</v>
      </c>
      <c r="D2891" s="19" t="n">
        <v>222202</v>
      </c>
      <c r="E2891" s="18" t="n">
        <v>1</v>
      </c>
      <c r="F2891" s="20" t="n">
        <f aca="false">($D$2-C2891)/$D$2</f>
        <v>0.36512</v>
      </c>
      <c r="G2891" s="19" t="n">
        <f aca="false">C2891-$D$3</f>
        <v>872</v>
      </c>
      <c r="H2891" s="18" t="n">
        <f aca="false">E2891*B2891</f>
        <v>14</v>
      </c>
      <c r="I2891" s="19" t="n">
        <f aca="false">G2891*H2891</f>
        <v>12208</v>
      </c>
      <c r="J2891" s="29" t="n">
        <f aca="false">C2891/$D$2</f>
        <v>0.63488</v>
      </c>
      <c r="K2891" s="30" t="n">
        <f aca="false">1/(1+EXP($K$2+($K$3*J2891)))</f>
        <v>0.874142742335189</v>
      </c>
      <c r="L2891" s="31" t="n">
        <f aca="false">(E2891)*(K2891)+(1-E2891)*(1-K2891)</f>
        <v>0.874142742335189</v>
      </c>
      <c r="M2891" s="31" t="n">
        <f aca="false">LN(L2891)</f>
        <v>-0.134511595912339</v>
      </c>
    </row>
    <row r="2892" customFormat="false" ht="13" hidden="false" customHeight="false" outlineLevel="0" collapsed="false">
      <c r="A2892" s="18" t="n">
        <v>2883</v>
      </c>
      <c r="B2892" s="18" t="n">
        <v>22</v>
      </c>
      <c r="C2892" s="19" t="n">
        <v>21279</v>
      </c>
      <c r="D2892" s="19" t="n">
        <v>468127</v>
      </c>
      <c r="E2892" s="18" t="n">
        <v>1</v>
      </c>
      <c r="F2892" s="20" t="n">
        <f aca="false">($D$2-C2892)/$D$2</f>
        <v>0.14884</v>
      </c>
      <c r="G2892" s="19" t="n">
        <f aca="false">C2892-$D$3</f>
        <v>6279</v>
      </c>
      <c r="H2892" s="18" t="n">
        <f aca="false">E2892*B2892</f>
        <v>22</v>
      </c>
      <c r="I2892" s="19" t="n">
        <f aca="false">G2892*H2892</f>
        <v>138138</v>
      </c>
      <c r="J2892" s="29" t="n">
        <f aca="false">C2892/$D$2</f>
        <v>0.85116</v>
      </c>
      <c r="K2892" s="30" t="n">
        <f aca="false">1/(1+EXP($K$2+($K$3*J2892)))</f>
        <v>0.489020826329875</v>
      </c>
      <c r="L2892" s="31" t="n">
        <f aca="false">(E2892)*(K2892)+(1-E2892)*(1-K2892)</f>
        <v>0.489020826329875</v>
      </c>
      <c r="M2892" s="31" t="n">
        <f aca="false">LN(L2892)</f>
        <v>-0.715350200782532</v>
      </c>
    </row>
    <row r="2893" customFormat="false" ht="13" hidden="false" customHeight="false" outlineLevel="0" collapsed="false">
      <c r="A2893" s="18" t="n">
        <v>2884</v>
      </c>
      <c r="B2893" s="18" t="n">
        <v>23</v>
      </c>
      <c r="C2893" s="19" t="n">
        <v>19692</v>
      </c>
      <c r="D2893" s="19" t="n">
        <v>452908</v>
      </c>
      <c r="E2893" s="18" t="n">
        <v>1</v>
      </c>
      <c r="F2893" s="20" t="n">
        <f aca="false">($D$2-C2893)/$D$2</f>
        <v>0.21232</v>
      </c>
      <c r="G2893" s="19" t="n">
        <f aca="false">C2893-$D$3</f>
        <v>4692</v>
      </c>
      <c r="H2893" s="18" t="n">
        <f aca="false">E2893*B2893</f>
        <v>23</v>
      </c>
      <c r="I2893" s="19" t="n">
        <f aca="false">G2893*H2893</f>
        <v>107916</v>
      </c>
      <c r="J2893" s="29" t="n">
        <f aca="false">C2893/$D$2</f>
        <v>0.78768</v>
      </c>
      <c r="K2893" s="30" t="n">
        <f aca="false">1/(1+EXP($K$2+($K$3*J2893)))</f>
        <v>0.631304104570704</v>
      </c>
      <c r="L2893" s="31" t="n">
        <f aca="false">(E2893)*(K2893)+(1-E2893)*(1-K2893)</f>
        <v>0.631304104570704</v>
      </c>
      <c r="M2893" s="31" t="n">
        <f aca="false">LN(L2893)</f>
        <v>-0.459967591854461</v>
      </c>
    </row>
    <row r="2894" customFormat="false" ht="13" hidden="false" customHeight="false" outlineLevel="0" collapsed="false">
      <c r="A2894" s="18" t="n">
        <v>2885</v>
      </c>
      <c r="B2894" s="18" t="n">
        <v>13</v>
      </c>
      <c r="C2894" s="19" t="n">
        <v>21309</v>
      </c>
      <c r="D2894" s="19" t="n">
        <v>277011</v>
      </c>
      <c r="E2894" s="18" t="n">
        <v>1</v>
      </c>
      <c r="F2894" s="20" t="n">
        <f aca="false">($D$2-C2894)/$D$2</f>
        <v>0.14764</v>
      </c>
      <c r="G2894" s="19" t="n">
        <f aca="false">C2894-$D$3</f>
        <v>6309</v>
      </c>
      <c r="H2894" s="18" t="n">
        <f aca="false">E2894*B2894</f>
        <v>13</v>
      </c>
      <c r="I2894" s="19" t="n">
        <f aca="false">G2894*H2894</f>
        <v>82017</v>
      </c>
      <c r="J2894" s="29" t="n">
        <f aca="false">C2894/$D$2</f>
        <v>0.85236</v>
      </c>
      <c r="K2894" s="30" t="n">
        <f aca="false">1/(1+EXP($K$2+($K$3*J2894)))</f>
        <v>0.486273270945941</v>
      </c>
      <c r="L2894" s="31" t="n">
        <f aca="false">(E2894)*(K2894)+(1-E2894)*(1-K2894)</f>
        <v>0.486273270945941</v>
      </c>
      <c r="M2894" s="31" t="n">
        <f aca="false">LN(L2894)</f>
        <v>-0.720984527208128</v>
      </c>
    </row>
    <row r="2895" customFormat="false" ht="13" hidden="false" customHeight="false" outlineLevel="0" collapsed="false">
      <c r="A2895" s="18" t="n">
        <v>2886</v>
      </c>
      <c r="B2895" s="18" t="n">
        <v>19</v>
      </c>
      <c r="C2895" s="19" t="n">
        <v>17454</v>
      </c>
      <c r="D2895" s="19" t="n">
        <v>331617</v>
      </c>
      <c r="E2895" s="18" t="n">
        <v>1</v>
      </c>
      <c r="F2895" s="20" t="n">
        <f aca="false">($D$2-C2895)/$D$2</f>
        <v>0.30184</v>
      </c>
      <c r="G2895" s="19" t="n">
        <f aca="false">C2895-$D$3</f>
        <v>2454</v>
      </c>
      <c r="H2895" s="18" t="n">
        <f aca="false">E2895*B2895</f>
        <v>19</v>
      </c>
      <c r="I2895" s="19" t="n">
        <f aca="false">G2895*H2895</f>
        <v>46626</v>
      </c>
      <c r="J2895" s="29" t="n">
        <f aca="false">C2895/$D$2</f>
        <v>0.69816</v>
      </c>
      <c r="K2895" s="30" t="n">
        <f aca="false">1/(1+EXP($K$2+($K$3*J2895)))</f>
        <v>0.795465180912034</v>
      </c>
      <c r="L2895" s="31" t="n">
        <f aca="false">(E2895)*(K2895)+(1-E2895)*(1-K2895)</f>
        <v>0.795465180912034</v>
      </c>
      <c r="M2895" s="31" t="n">
        <f aca="false">LN(L2895)</f>
        <v>-0.228828202228814</v>
      </c>
    </row>
    <row r="2896" customFormat="false" ht="13" hidden="false" customHeight="false" outlineLevel="0" collapsed="false">
      <c r="A2896" s="18" t="n">
        <v>2887</v>
      </c>
      <c r="B2896" s="18" t="n">
        <v>11</v>
      </c>
      <c r="C2896" s="19" t="n">
        <v>16195</v>
      </c>
      <c r="D2896" s="19" t="n">
        <v>178140</v>
      </c>
      <c r="E2896" s="18" t="n">
        <v>1</v>
      </c>
      <c r="F2896" s="20" t="n">
        <f aca="false">($D$2-C2896)/$D$2</f>
        <v>0.3522</v>
      </c>
      <c r="G2896" s="19" t="n">
        <f aca="false">C2896-$D$3</f>
        <v>1195</v>
      </c>
      <c r="H2896" s="18" t="n">
        <f aca="false">E2896*B2896</f>
        <v>11</v>
      </c>
      <c r="I2896" s="19" t="n">
        <f aca="false">G2896*H2896</f>
        <v>13145</v>
      </c>
      <c r="J2896" s="29" t="n">
        <f aca="false">C2896/$D$2</f>
        <v>0.6478</v>
      </c>
      <c r="K2896" s="30" t="n">
        <f aca="false">1/(1+EXP($K$2+($K$3*J2896)))</f>
        <v>0.860529486292921</v>
      </c>
      <c r="L2896" s="31" t="n">
        <f aca="false">(E2896)*(K2896)+(1-E2896)*(1-K2896)</f>
        <v>0.860529486292921</v>
      </c>
      <c r="M2896" s="31" t="n">
        <f aca="false">LN(L2896)</f>
        <v>-0.15020739745287</v>
      </c>
    </row>
    <row r="2897" customFormat="false" ht="13" hidden="false" customHeight="false" outlineLevel="0" collapsed="false">
      <c r="A2897" s="18" t="n">
        <v>2888</v>
      </c>
      <c r="B2897" s="18" t="n">
        <v>16</v>
      </c>
      <c r="C2897" s="19" t="n">
        <v>21112</v>
      </c>
      <c r="D2897" s="19" t="n">
        <v>337796</v>
      </c>
      <c r="E2897" s="18" t="n">
        <v>1</v>
      </c>
      <c r="F2897" s="20" t="n">
        <f aca="false">($D$2-C2897)/$D$2</f>
        <v>0.15552</v>
      </c>
      <c r="G2897" s="19" t="n">
        <f aca="false">C2897-$D$3</f>
        <v>6112</v>
      </c>
      <c r="H2897" s="18" t="n">
        <f aca="false">E2897*B2897</f>
        <v>16</v>
      </c>
      <c r="I2897" s="19" t="n">
        <f aca="false">G2897*H2897</f>
        <v>97792</v>
      </c>
      <c r="J2897" s="29" t="n">
        <f aca="false">C2897/$D$2</f>
        <v>0.84448</v>
      </c>
      <c r="K2897" s="30" t="n">
        <f aca="false">1/(1+EXP($K$2+($K$3*J2897)))</f>
        <v>0.504323058404437</v>
      </c>
      <c r="L2897" s="31" t="n">
        <f aca="false">(E2897)*(K2897)+(1-E2897)*(1-K2897)</f>
        <v>0.504323058404437</v>
      </c>
      <c r="M2897" s="31" t="n">
        <f aca="false">LN(L2897)</f>
        <v>-0.684538227358715</v>
      </c>
    </row>
    <row r="2898" customFormat="false" ht="13" hidden="false" customHeight="false" outlineLevel="0" collapsed="false">
      <c r="A2898" s="18" t="n">
        <v>2889</v>
      </c>
      <c r="B2898" s="18" t="n">
        <v>16</v>
      </c>
      <c r="C2898" s="19" t="n">
        <v>21725</v>
      </c>
      <c r="D2898" s="19" t="n">
        <v>347598</v>
      </c>
      <c r="E2898" s="18" t="n">
        <v>1</v>
      </c>
      <c r="F2898" s="20" t="n">
        <f aca="false">($D$2-C2898)/$D$2</f>
        <v>0.131</v>
      </c>
      <c r="G2898" s="19" t="n">
        <f aca="false">C2898-$D$3</f>
        <v>6725</v>
      </c>
      <c r="H2898" s="18" t="n">
        <f aca="false">E2898*B2898</f>
        <v>16</v>
      </c>
      <c r="I2898" s="19" t="n">
        <f aca="false">G2898*H2898</f>
        <v>107600</v>
      </c>
      <c r="J2898" s="29" t="n">
        <f aca="false">C2898/$D$2</f>
        <v>0.869</v>
      </c>
      <c r="K2898" s="30" t="n">
        <f aca="false">1/(1+EXP($K$2+($K$3*J2898)))</f>
        <v>0.448332115946223</v>
      </c>
      <c r="L2898" s="31" t="n">
        <f aca="false">(E2898)*(K2898)+(1-E2898)*(1-K2898)</f>
        <v>0.448332115946223</v>
      </c>
      <c r="M2898" s="31" t="n">
        <f aca="false">LN(L2898)</f>
        <v>-0.802220990979579</v>
      </c>
    </row>
    <row r="2899" customFormat="false" ht="13" hidden="false" customHeight="false" outlineLevel="0" collapsed="false">
      <c r="A2899" s="18" t="n">
        <v>2890</v>
      </c>
      <c r="B2899" s="18" t="n">
        <v>35</v>
      </c>
      <c r="C2899" s="19" t="n">
        <v>20030</v>
      </c>
      <c r="D2899" s="19" t="n">
        <v>701052</v>
      </c>
      <c r="E2899" s="18" t="n">
        <v>1</v>
      </c>
      <c r="F2899" s="20" t="n">
        <f aca="false">($D$2-C2899)/$D$2</f>
        <v>0.1988</v>
      </c>
      <c r="G2899" s="19" t="n">
        <f aca="false">C2899-$D$3</f>
        <v>5030</v>
      </c>
      <c r="H2899" s="18" t="n">
        <f aca="false">E2899*B2899</f>
        <v>35</v>
      </c>
      <c r="I2899" s="19" t="n">
        <f aca="false">G2899*H2899</f>
        <v>176050</v>
      </c>
      <c r="J2899" s="29" t="n">
        <f aca="false">C2899/$D$2</f>
        <v>0.8012</v>
      </c>
      <c r="K2899" s="30" t="n">
        <f aca="false">1/(1+EXP($K$2+($K$3*J2899)))</f>
        <v>0.602026588521662</v>
      </c>
      <c r="L2899" s="31" t="n">
        <f aca="false">(E2899)*(K2899)+(1-E2899)*(1-K2899)</f>
        <v>0.602026588521662</v>
      </c>
      <c r="M2899" s="31" t="n">
        <f aca="false">LN(L2899)</f>
        <v>-0.507453667669144</v>
      </c>
    </row>
    <row r="2900" customFormat="false" ht="13" hidden="false" customHeight="false" outlineLevel="0" collapsed="false">
      <c r="A2900" s="18" t="n">
        <v>2891</v>
      </c>
      <c r="B2900" s="18" t="n">
        <v>15</v>
      </c>
      <c r="C2900" s="19" t="n">
        <v>19075</v>
      </c>
      <c r="D2900" s="19" t="n">
        <v>286131</v>
      </c>
      <c r="E2900" s="18" t="n">
        <v>1</v>
      </c>
      <c r="F2900" s="20" t="n">
        <f aca="false">($D$2-C2900)/$D$2</f>
        <v>0.237</v>
      </c>
      <c r="G2900" s="19" t="n">
        <f aca="false">C2900-$D$3</f>
        <v>4075</v>
      </c>
      <c r="H2900" s="18" t="n">
        <f aca="false">E2900*B2900</f>
        <v>15</v>
      </c>
      <c r="I2900" s="19" t="n">
        <f aca="false">G2900*H2900</f>
        <v>61125</v>
      </c>
      <c r="J2900" s="29" t="n">
        <f aca="false">C2900/$D$2</f>
        <v>0.763</v>
      </c>
      <c r="K2900" s="30" t="n">
        <f aca="false">1/(1+EXP($K$2+($K$3*J2900)))</f>
        <v>0.682218588971927</v>
      </c>
      <c r="L2900" s="31" t="n">
        <f aca="false">(E2900)*(K2900)+(1-E2900)*(1-K2900)</f>
        <v>0.682218588971927</v>
      </c>
      <c r="M2900" s="31" t="n">
        <f aca="false">LN(L2900)</f>
        <v>-0.382405160802531</v>
      </c>
    </row>
    <row r="2901" customFormat="false" ht="13" hidden="false" customHeight="false" outlineLevel="0" collapsed="false">
      <c r="A2901" s="18" t="n">
        <v>2892</v>
      </c>
      <c r="B2901" s="18" t="n">
        <v>17</v>
      </c>
      <c r="C2901" s="19" t="n">
        <v>17953</v>
      </c>
      <c r="D2901" s="19" t="n">
        <v>305203</v>
      </c>
      <c r="E2901" s="18" t="n">
        <v>1</v>
      </c>
      <c r="F2901" s="20" t="n">
        <f aca="false">($D$2-C2901)/$D$2</f>
        <v>0.28188</v>
      </c>
      <c r="G2901" s="19" t="n">
        <f aca="false">C2901-$D$3</f>
        <v>2953</v>
      </c>
      <c r="H2901" s="18" t="n">
        <f aca="false">E2901*B2901</f>
        <v>17</v>
      </c>
      <c r="I2901" s="19" t="n">
        <f aca="false">G2901*H2901</f>
        <v>50201</v>
      </c>
      <c r="J2901" s="29" t="n">
        <f aca="false">C2901/$D$2</f>
        <v>0.71812</v>
      </c>
      <c r="K2901" s="30" t="n">
        <f aca="false">1/(1+EXP($K$2+($K$3*J2901)))</f>
        <v>0.76409676245202</v>
      </c>
      <c r="L2901" s="31" t="n">
        <f aca="false">(E2901)*(K2901)+(1-E2901)*(1-K2901)</f>
        <v>0.76409676245202</v>
      </c>
      <c r="M2901" s="31" t="n">
        <f aca="false">LN(L2901)</f>
        <v>-0.269060845411248</v>
      </c>
    </row>
    <row r="2902" customFormat="false" ht="13" hidden="false" customHeight="false" outlineLevel="0" collapsed="false">
      <c r="A2902" s="18" t="n">
        <v>2893</v>
      </c>
      <c r="B2902" s="18" t="n">
        <v>13</v>
      </c>
      <c r="C2902" s="19" t="n">
        <v>19277</v>
      </c>
      <c r="D2902" s="19" t="n">
        <v>250605</v>
      </c>
      <c r="E2902" s="18" t="n">
        <v>1</v>
      </c>
      <c r="F2902" s="20" t="n">
        <f aca="false">($D$2-C2902)/$D$2</f>
        <v>0.22892</v>
      </c>
      <c r="G2902" s="19" t="n">
        <f aca="false">C2902-$D$3</f>
        <v>4277</v>
      </c>
      <c r="H2902" s="18" t="n">
        <f aca="false">E2902*B2902</f>
        <v>13</v>
      </c>
      <c r="I2902" s="19" t="n">
        <f aca="false">G2902*H2902</f>
        <v>55601</v>
      </c>
      <c r="J2902" s="29" t="n">
        <f aca="false">C2902/$D$2</f>
        <v>0.77108</v>
      </c>
      <c r="K2902" s="30" t="n">
        <f aca="false">1/(1+EXP($K$2+($K$3*J2902)))</f>
        <v>0.665953612739704</v>
      </c>
      <c r="L2902" s="31" t="n">
        <f aca="false">(E2902)*(K2902)+(1-E2902)*(1-K2902)</f>
        <v>0.665953612739704</v>
      </c>
      <c r="M2902" s="31" t="n">
        <f aca="false">LN(L2902)</f>
        <v>-0.406535261408445</v>
      </c>
    </row>
    <row r="2903" customFormat="false" ht="13" hidden="false" customHeight="false" outlineLevel="0" collapsed="false">
      <c r="A2903" s="18" t="n">
        <v>2894</v>
      </c>
      <c r="B2903" s="18" t="n">
        <v>14</v>
      </c>
      <c r="C2903" s="19" t="n">
        <v>16297</v>
      </c>
      <c r="D2903" s="19" t="n">
        <v>228159</v>
      </c>
      <c r="E2903" s="18" t="n">
        <v>1</v>
      </c>
      <c r="F2903" s="20" t="n">
        <f aca="false">($D$2-C2903)/$D$2</f>
        <v>0.34812</v>
      </c>
      <c r="G2903" s="19" t="n">
        <f aca="false">C2903-$D$3</f>
        <v>1297</v>
      </c>
      <c r="H2903" s="18" t="n">
        <f aca="false">E2903*B2903</f>
        <v>14</v>
      </c>
      <c r="I2903" s="19" t="n">
        <f aca="false">G2903*H2903</f>
        <v>18158</v>
      </c>
      <c r="J2903" s="29" t="n">
        <f aca="false">C2903/$D$2</f>
        <v>0.65188</v>
      </c>
      <c r="K2903" s="30" t="n">
        <f aca="false">1/(1+EXP($K$2+($K$3*J2903)))</f>
        <v>0.855981253959358</v>
      </c>
      <c r="L2903" s="31" t="n">
        <f aca="false">(E2903)*(K2903)+(1-E2903)*(1-K2903)</f>
        <v>0.855981253959358</v>
      </c>
      <c r="M2903" s="31" t="n">
        <f aca="false">LN(L2903)</f>
        <v>-0.155506802660383</v>
      </c>
    </row>
    <row r="2904" customFormat="false" ht="13" hidden="false" customHeight="false" outlineLevel="0" collapsed="false">
      <c r="A2904" s="18" t="n">
        <v>2895</v>
      </c>
      <c r="B2904" s="18" t="n">
        <v>37</v>
      </c>
      <c r="C2904" s="19" t="n">
        <v>16822</v>
      </c>
      <c r="D2904" s="19" t="n">
        <v>622425</v>
      </c>
      <c r="E2904" s="18" t="n">
        <v>1</v>
      </c>
      <c r="F2904" s="20" t="n">
        <f aca="false">($D$2-C2904)/$D$2</f>
        <v>0.32712</v>
      </c>
      <c r="G2904" s="19" t="n">
        <f aca="false">C2904-$D$3</f>
        <v>1822</v>
      </c>
      <c r="H2904" s="18" t="n">
        <f aca="false">E2904*B2904</f>
        <v>37</v>
      </c>
      <c r="I2904" s="19" t="n">
        <f aca="false">G2904*H2904</f>
        <v>67414</v>
      </c>
      <c r="J2904" s="29" t="n">
        <f aca="false">C2904/$D$2</f>
        <v>0.67288</v>
      </c>
      <c r="K2904" s="30" t="n">
        <f aca="false">1/(1+EXP($K$2+($K$3*J2904)))</f>
        <v>0.830596148494216</v>
      </c>
      <c r="L2904" s="31" t="n">
        <f aca="false">(E2904)*(K2904)+(1-E2904)*(1-K2904)</f>
        <v>0.830596148494216</v>
      </c>
      <c r="M2904" s="31" t="n">
        <f aca="false">LN(L2904)</f>
        <v>-0.185611584812589</v>
      </c>
    </row>
    <row r="2905" customFormat="false" ht="13" hidden="false" customHeight="false" outlineLevel="0" collapsed="false">
      <c r="A2905" s="18" t="n">
        <v>2896</v>
      </c>
      <c r="B2905" s="18" t="n">
        <v>27</v>
      </c>
      <c r="C2905" s="19" t="n">
        <v>19327</v>
      </c>
      <c r="D2905" s="19" t="n">
        <v>521840</v>
      </c>
      <c r="E2905" s="18" t="n">
        <v>1</v>
      </c>
      <c r="F2905" s="20" t="n">
        <f aca="false">($D$2-C2905)/$D$2</f>
        <v>0.22692</v>
      </c>
      <c r="G2905" s="19" t="n">
        <f aca="false">C2905-$D$3</f>
        <v>4327</v>
      </c>
      <c r="H2905" s="18" t="n">
        <f aca="false">E2905*B2905</f>
        <v>27</v>
      </c>
      <c r="I2905" s="19" t="n">
        <f aca="false">G2905*H2905</f>
        <v>116829</v>
      </c>
      <c r="J2905" s="29" t="n">
        <f aca="false">C2905/$D$2</f>
        <v>0.77308</v>
      </c>
      <c r="K2905" s="30" t="n">
        <f aca="false">1/(1+EXP($K$2+($K$3*J2905)))</f>
        <v>0.661863992282584</v>
      </c>
      <c r="L2905" s="31" t="n">
        <f aca="false">(E2905)*(K2905)+(1-E2905)*(1-K2905)</f>
        <v>0.661863992282584</v>
      </c>
      <c r="M2905" s="31" t="n">
        <f aca="false">LN(L2905)</f>
        <v>-0.412695193877008</v>
      </c>
    </row>
    <row r="2906" customFormat="false" ht="13" hidden="false" customHeight="false" outlineLevel="0" collapsed="false">
      <c r="A2906" s="18" t="n">
        <v>2897</v>
      </c>
      <c r="B2906" s="18" t="n">
        <v>25</v>
      </c>
      <c r="C2906" s="19" t="n">
        <v>21975</v>
      </c>
      <c r="D2906" s="19" t="n">
        <v>549369</v>
      </c>
      <c r="E2906" s="18" t="n">
        <v>1</v>
      </c>
      <c r="F2906" s="20" t="n">
        <f aca="false">($D$2-C2906)/$D$2</f>
        <v>0.121</v>
      </c>
      <c r="G2906" s="19" t="n">
        <f aca="false">C2906-$D$3</f>
        <v>6975</v>
      </c>
      <c r="H2906" s="18" t="n">
        <f aca="false">E2906*B2906</f>
        <v>25</v>
      </c>
      <c r="I2906" s="19" t="n">
        <f aca="false">G2906*H2906</f>
        <v>174375</v>
      </c>
      <c r="J2906" s="29" t="n">
        <f aca="false">C2906/$D$2</f>
        <v>0.879</v>
      </c>
      <c r="K2906" s="30" t="n">
        <f aca="false">1/(1+EXP($K$2+($K$3*J2906)))</f>
        <v>0.425788936794638</v>
      </c>
      <c r="L2906" s="31" t="n">
        <f aca="false">(E2906)*(K2906)+(1-E2906)*(1-K2906)</f>
        <v>0.425788936794638</v>
      </c>
      <c r="M2906" s="31" t="n">
        <f aca="false">LN(L2906)</f>
        <v>-0.853811509024138</v>
      </c>
    </row>
    <row r="2907" customFormat="false" ht="13" hidden="false" customHeight="false" outlineLevel="0" collapsed="false">
      <c r="A2907" s="18" t="n">
        <v>2898</v>
      </c>
      <c r="B2907" s="18" t="n">
        <v>14</v>
      </c>
      <c r="C2907" s="19" t="n">
        <v>20068</v>
      </c>
      <c r="D2907" s="19" t="n">
        <v>280947</v>
      </c>
      <c r="E2907" s="18" t="n">
        <v>1</v>
      </c>
      <c r="F2907" s="20" t="n">
        <f aca="false">($D$2-C2907)/$D$2</f>
        <v>0.19728</v>
      </c>
      <c r="G2907" s="19" t="n">
        <f aca="false">C2907-$D$3</f>
        <v>5068</v>
      </c>
      <c r="H2907" s="18" t="n">
        <f aca="false">E2907*B2907</f>
        <v>14</v>
      </c>
      <c r="I2907" s="19" t="n">
        <f aca="false">G2907*H2907</f>
        <v>70952</v>
      </c>
      <c r="J2907" s="29" t="n">
        <f aca="false">C2907/$D$2</f>
        <v>0.80272</v>
      </c>
      <c r="K2907" s="30" t="n">
        <f aca="false">1/(1+EXP($K$2+($K$3*J2907)))</f>
        <v>0.598684519629813</v>
      </c>
      <c r="L2907" s="31" t="n">
        <f aca="false">(E2907)*(K2907)+(1-E2907)*(1-K2907)</f>
        <v>0.598684519629813</v>
      </c>
      <c r="M2907" s="31" t="n">
        <f aca="false">LN(L2907)</f>
        <v>-0.513020498024818</v>
      </c>
    </row>
    <row r="2908" customFormat="false" ht="13" hidden="false" customHeight="false" outlineLevel="0" collapsed="false">
      <c r="A2908" s="18" t="n">
        <v>2899</v>
      </c>
      <c r="B2908" s="18" t="n">
        <v>19</v>
      </c>
      <c r="C2908" s="19" t="n">
        <v>17663</v>
      </c>
      <c r="D2908" s="19" t="n">
        <v>335606</v>
      </c>
      <c r="E2908" s="18" t="n">
        <v>1</v>
      </c>
      <c r="F2908" s="20" t="n">
        <f aca="false">($D$2-C2908)/$D$2</f>
        <v>0.29348</v>
      </c>
      <c r="G2908" s="19" t="n">
        <f aca="false">C2908-$D$3</f>
        <v>2663</v>
      </c>
      <c r="H2908" s="18" t="n">
        <f aca="false">E2908*B2908</f>
        <v>19</v>
      </c>
      <c r="I2908" s="19" t="n">
        <f aca="false">G2908*H2908</f>
        <v>50597</v>
      </c>
      <c r="J2908" s="29" t="n">
        <f aca="false">C2908/$D$2</f>
        <v>0.70652</v>
      </c>
      <c r="K2908" s="30" t="n">
        <f aca="false">1/(1+EXP($K$2+($K$3*J2908)))</f>
        <v>0.782718043624244</v>
      </c>
      <c r="L2908" s="31" t="n">
        <f aca="false">(E2908)*(K2908)+(1-E2908)*(1-K2908)</f>
        <v>0.782718043624244</v>
      </c>
      <c r="M2908" s="31" t="n">
        <f aca="false">LN(L2908)</f>
        <v>-0.244982745384495</v>
      </c>
    </row>
    <row r="2909" customFormat="false" ht="13" hidden="false" customHeight="false" outlineLevel="0" collapsed="false">
      <c r="A2909" s="18" t="n">
        <v>2900</v>
      </c>
      <c r="B2909" s="18" t="n">
        <v>13</v>
      </c>
      <c r="C2909" s="19" t="n">
        <v>22011</v>
      </c>
      <c r="D2909" s="19" t="n">
        <v>286141</v>
      </c>
      <c r="E2909" s="18" t="n">
        <v>1</v>
      </c>
      <c r="F2909" s="20" t="n">
        <f aca="false">($D$2-C2909)/$D$2</f>
        <v>0.11956</v>
      </c>
      <c r="G2909" s="19" t="n">
        <f aca="false">C2909-$D$3</f>
        <v>7011</v>
      </c>
      <c r="H2909" s="18" t="n">
        <f aca="false">E2909*B2909</f>
        <v>13</v>
      </c>
      <c r="I2909" s="19" t="n">
        <f aca="false">G2909*H2909</f>
        <v>91143</v>
      </c>
      <c r="J2909" s="29" t="n">
        <f aca="false">C2909/$D$2</f>
        <v>0.88044</v>
      </c>
      <c r="K2909" s="30" t="n">
        <f aca="false">1/(1+EXP($K$2+($K$3*J2909)))</f>
        <v>0.422565727663714</v>
      </c>
      <c r="L2909" s="31" t="n">
        <f aca="false">(E2909)*(K2909)+(1-E2909)*(1-K2909)</f>
        <v>0.422565727663714</v>
      </c>
      <c r="M2909" s="31" t="n">
        <f aca="false">LN(L2909)</f>
        <v>-0.861410275849596</v>
      </c>
    </row>
    <row r="2910" customFormat="false" ht="13" hidden="false" customHeight="false" outlineLevel="0" collapsed="false">
      <c r="A2910" s="18" t="n">
        <v>2901</v>
      </c>
      <c r="B2910" s="18" t="n">
        <v>13</v>
      </c>
      <c r="C2910" s="19" t="n">
        <v>20702</v>
      </c>
      <c r="D2910" s="19" t="n">
        <v>269131</v>
      </c>
      <c r="E2910" s="18" t="n">
        <v>1</v>
      </c>
      <c r="F2910" s="20" t="n">
        <f aca="false">($D$2-C2910)/$D$2</f>
        <v>0.17192</v>
      </c>
      <c r="G2910" s="19" t="n">
        <f aca="false">C2910-$D$3</f>
        <v>5702</v>
      </c>
      <c r="H2910" s="18" t="n">
        <f aca="false">E2910*B2910</f>
        <v>13</v>
      </c>
      <c r="I2910" s="19" t="n">
        <f aca="false">G2910*H2910</f>
        <v>74126</v>
      </c>
      <c r="J2910" s="29" t="n">
        <f aca="false">C2910/$D$2</f>
        <v>0.82808</v>
      </c>
      <c r="K2910" s="30" t="n">
        <f aca="false">1/(1+EXP($K$2+($K$3*J2910)))</f>
        <v>0.541798340105601</v>
      </c>
      <c r="L2910" s="31" t="n">
        <f aca="false">(E2910)*(K2910)+(1-E2910)*(1-K2910)</f>
        <v>0.541798340105601</v>
      </c>
      <c r="M2910" s="31" t="n">
        <f aca="false">LN(L2910)</f>
        <v>-0.612861413002131</v>
      </c>
    </row>
    <row r="2911" customFormat="false" ht="13" hidden="false" customHeight="false" outlineLevel="0" collapsed="false">
      <c r="A2911" s="18" t="n">
        <v>2902</v>
      </c>
      <c r="B2911" s="18" t="n">
        <v>11</v>
      </c>
      <c r="C2911" s="19" t="n">
        <v>16171</v>
      </c>
      <c r="D2911" s="19" t="n">
        <v>177878</v>
      </c>
      <c r="E2911" s="18" t="n">
        <v>1</v>
      </c>
      <c r="F2911" s="20" t="n">
        <f aca="false">($D$2-C2911)/$D$2</f>
        <v>0.35316</v>
      </c>
      <c r="G2911" s="19" t="n">
        <f aca="false">C2911-$D$3</f>
        <v>1171</v>
      </c>
      <c r="H2911" s="18" t="n">
        <f aca="false">E2911*B2911</f>
        <v>11</v>
      </c>
      <c r="I2911" s="19" t="n">
        <f aca="false">G2911*H2911</f>
        <v>12881</v>
      </c>
      <c r="J2911" s="29" t="n">
        <f aca="false">C2911/$D$2</f>
        <v>0.64684</v>
      </c>
      <c r="K2911" s="30" t="n">
        <f aca="false">1/(1+EXP($K$2+($K$3*J2911)))</f>
        <v>0.861582012098975</v>
      </c>
      <c r="L2911" s="31" t="n">
        <f aca="false">(E2911)*(K2911)+(1-E2911)*(1-K2911)</f>
        <v>0.861582012098975</v>
      </c>
      <c r="M2911" s="31" t="n">
        <f aca="false">LN(L2911)</f>
        <v>-0.148985030680344</v>
      </c>
    </row>
    <row r="2912" customFormat="false" ht="13" hidden="false" customHeight="false" outlineLevel="0" collapsed="false">
      <c r="A2912" s="18" t="n">
        <v>2903</v>
      </c>
      <c r="B2912" s="18" t="n">
        <v>31</v>
      </c>
      <c r="C2912" s="19" t="n">
        <v>21492</v>
      </c>
      <c r="D2912" s="19" t="n">
        <v>666263</v>
      </c>
      <c r="E2912" s="18" t="n">
        <v>1</v>
      </c>
      <c r="F2912" s="20" t="n">
        <f aca="false">($D$2-C2912)/$D$2</f>
        <v>0.14032</v>
      </c>
      <c r="G2912" s="19" t="n">
        <f aca="false">C2912-$D$3</f>
        <v>6492</v>
      </c>
      <c r="H2912" s="18" t="n">
        <f aca="false">E2912*B2912</f>
        <v>31</v>
      </c>
      <c r="I2912" s="19" t="n">
        <f aca="false">G2912*H2912</f>
        <v>201252</v>
      </c>
      <c r="J2912" s="29" t="n">
        <f aca="false">C2912/$D$2</f>
        <v>0.85968</v>
      </c>
      <c r="K2912" s="30" t="n">
        <f aca="false">1/(1+EXP($K$2+($K$3*J2912)))</f>
        <v>0.469537230310026</v>
      </c>
      <c r="L2912" s="31" t="n">
        <f aca="false">(E2912)*(K2912)+(1-E2912)*(1-K2912)</f>
        <v>0.469537230310026</v>
      </c>
      <c r="M2912" s="31" t="n">
        <f aca="false">LN(L2912)</f>
        <v>-0.756007685692789</v>
      </c>
    </row>
    <row r="2913" customFormat="false" ht="13" hidden="false" customHeight="false" outlineLevel="0" collapsed="false">
      <c r="A2913" s="18" t="n">
        <v>2904</v>
      </c>
      <c r="B2913" s="18" t="n">
        <v>17</v>
      </c>
      <c r="C2913" s="19" t="n">
        <v>19445</v>
      </c>
      <c r="D2913" s="19" t="n">
        <v>330562</v>
      </c>
      <c r="E2913" s="18" t="n">
        <v>1</v>
      </c>
      <c r="F2913" s="20" t="n">
        <f aca="false">($D$2-C2913)/$D$2</f>
        <v>0.2222</v>
      </c>
      <c r="G2913" s="19" t="n">
        <f aca="false">C2913-$D$3</f>
        <v>4445</v>
      </c>
      <c r="H2913" s="18" t="n">
        <f aca="false">E2913*B2913</f>
        <v>17</v>
      </c>
      <c r="I2913" s="19" t="n">
        <f aca="false">G2913*H2913</f>
        <v>75565</v>
      </c>
      <c r="J2913" s="29" t="n">
        <f aca="false">C2913/$D$2</f>
        <v>0.7778</v>
      </c>
      <c r="K2913" s="30" t="n">
        <f aca="false">1/(1+EXP($K$2+($K$3*J2913)))</f>
        <v>0.652116861122484</v>
      </c>
      <c r="L2913" s="31" t="n">
        <f aca="false">(E2913)*(K2913)+(1-E2913)*(1-K2913)</f>
        <v>0.652116861122484</v>
      </c>
      <c r="M2913" s="31" t="n">
        <f aca="false">LN(L2913)</f>
        <v>-0.427531498265696</v>
      </c>
    </row>
    <row r="2914" customFormat="false" ht="13" hidden="false" customHeight="false" outlineLevel="0" collapsed="false">
      <c r="A2914" s="18" t="n">
        <v>2905</v>
      </c>
      <c r="B2914" s="18" t="n">
        <v>12</v>
      </c>
      <c r="C2914" s="19" t="n">
        <v>17225</v>
      </c>
      <c r="D2914" s="19" t="n">
        <v>206706</v>
      </c>
      <c r="E2914" s="18" t="n">
        <v>1</v>
      </c>
      <c r="F2914" s="20" t="n">
        <f aca="false">($D$2-C2914)/$D$2</f>
        <v>0.311</v>
      </c>
      <c r="G2914" s="19" t="n">
        <f aca="false">C2914-$D$3</f>
        <v>2225</v>
      </c>
      <c r="H2914" s="18" t="n">
        <f aca="false">E2914*B2914</f>
        <v>12</v>
      </c>
      <c r="I2914" s="19" t="n">
        <f aca="false">G2914*H2914</f>
        <v>26700</v>
      </c>
      <c r="J2914" s="29" t="n">
        <f aca="false">C2914/$D$2</f>
        <v>0.689</v>
      </c>
      <c r="K2914" s="30" t="n">
        <f aca="false">1/(1+EXP($K$2+($K$3*J2914)))</f>
        <v>0.808784637008611</v>
      </c>
      <c r="L2914" s="31" t="n">
        <f aca="false">(E2914)*(K2914)+(1-E2914)*(1-K2914)</f>
        <v>0.808784637008611</v>
      </c>
      <c r="M2914" s="31" t="n">
        <f aca="false">LN(L2914)</f>
        <v>-0.212222606252754</v>
      </c>
    </row>
    <row r="2915" customFormat="false" ht="13" hidden="false" customHeight="false" outlineLevel="0" collapsed="false">
      <c r="A2915" s="18" t="n">
        <v>2906</v>
      </c>
      <c r="B2915" s="18" t="n">
        <v>24</v>
      </c>
      <c r="C2915" s="19" t="n">
        <v>15391</v>
      </c>
      <c r="D2915" s="19" t="n">
        <v>369378</v>
      </c>
      <c r="E2915" s="18" t="n">
        <v>1</v>
      </c>
      <c r="F2915" s="20" t="n">
        <f aca="false">($D$2-C2915)/$D$2</f>
        <v>0.38436</v>
      </c>
      <c r="G2915" s="19" t="n">
        <f aca="false">C2915-$D$3</f>
        <v>391</v>
      </c>
      <c r="H2915" s="18" t="n">
        <f aca="false">E2915*B2915</f>
        <v>24</v>
      </c>
      <c r="I2915" s="19" t="n">
        <f aca="false">G2915*H2915</f>
        <v>9384</v>
      </c>
      <c r="J2915" s="29" t="n">
        <f aca="false">C2915/$D$2</f>
        <v>0.61564</v>
      </c>
      <c r="K2915" s="30" t="n">
        <f aca="false">1/(1+EXP($K$2+($K$3*J2915)))</f>
        <v>0.89229619728686</v>
      </c>
      <c r="L2915" s="31" t="n">
        <f aca="false">(E2915)*(K2915)+(1-E2915)*(1-K2915)</f>
        <v>0.89229619728686</v>
      </c>
      <c r="M2915" s="31" t="n">
        <f aca="false">LN(L2915)</f>
        <v>-0.113957141783129</v>
      </c>
    </row>
    <row r="2916" customFormat="false" ht="13" hidden="false" customHeight="false" outlineLevel="0" collapsed="false">
      <c r="A2916" s="18" t="n">
        <v>2907</v>
      </c>
      <c r="B2916" s="18" t="n">
        <v>22</v>
      </c>
      <c r="C2916" s="19" t="n">
        <v>21309</v>
      </c>
      <c r="D2916" s="19" t="n">
        <v>468794</v>
      </c>
      <c r="E2916" s="18" t="n">
        <v>1</v>
      </c>
      <c r="F2916" s="20" t="n">
        <f aca="false">($D$2-C2916)/$D$2</f>
        <v>0.14764</v>
      </c>
      <c r="G2916" s="19" t="n">
        <f aca="false">C2916-$D$3</f>
        <v>6309</v>
      </c>
      <c r="H2916" s="18" t="n">
        <f aca="false">E2916*B2916</f>
        <v>22</v>
      </c>
      <c r="I2916" s="19" t="n">
        <f aca="false">G2916*H2916</f>
        <v>138798</v>
      </c>
      <c r="J2916" s="29" t="n">
        <f aca="false">C2916/$D$2</f>
        <v>0.85236</v>
      </c>
      <c r="K2916" s="30" t="n">
        <f aca="false">1/(1+EXP($K$2+($K$3*J2916)))</f>
        <v>0.486273270945941</v>
      </c>
      <c r="L2916" s="31" t="n">
        <f aca="false">(E2916)*(K2916)+(1-E2916)*(1-K2916)</f>
        <v>0.486273270945941</v>
      </c>
      <c r="M2916" s="31" t="n">
        <f aca="false">LN(L2916)</f>
        <v>-0.720984527208128</v>
      </c>
    </row>
    <row r="2917" customFormat="false" ht="13" hidden="false" customHeight="false" outlineLevel="0" collapsed="false">
      <c r="A2917" s="18" t="n">
        <v>2908</v>
      </c>
      <c r="B2917" s="18" t="n">
        <v>31</v>
      </c>
      <c r="C2917" s="19" t="n">
        <v>20822</v>
      </c>
      <c r="D2917" s="19" t="n">
        <v>645475</v>
      </c>
      <c r="E2917" s="18" t="n">
        <v>1</v>
      </c>
      <c r="F2917" s="20" t="n">
        <f aca="false">($D$2-C2917)/$D$2</f>
        <v>0.16712</v>
      </c>
      <c r="G2917" s="19" t="n">
        <f aca="false">C2917-$D$3</f>
        <v>5822</v>
      </c>
      <c r="H2917" s="18" t="n">
        <f aca="false">E2917*B2917</f>
        <v>31</v>
      </c>
      <c r="I2917" s="19" t="n">
        <f aca="false">G2917*H2917</f>
        <v>180482</v>
      </c>
      <c r="J2917" s="29" t="n">
        <f aca="false">C2917/$D$2</f>
        <v>0.83288</v>
      </c>
      <c r="K2917" s="30" t="n">
        <f aca="false">1/(1+EXP($K$2+($K$3*J2917)))</f>
        <v>0.530859881756849</v>
      </c>
      <c r="L2917" s="31" t="n">
        <f aca="false">(E2917)*(K2917)+(1-E2917)*(1-K2917)</f>
        <v>0.530859881756849</v>
      </c>
      <c r="M2917" s="31" t="n">
        <f aca="false">LN(L2917)</f>
        <v>-0.633257168725765</v>
      </c>
    </row>
    <row r="2918" customFormat="false" ht="13" hidden="false" customHeight="false" outlineLevel="0" collapsed="false">
      <c r="A2918" s="18" t="n">
        <v>2909</v>
      </c>
      <c r="B2918" s="18" t="n">
        <v>27</v>
      </c>
      <c r="C2918" s="19" t="n">
        <v>21132</v>
      </c>
      <c r="D2918" s="19" t="n">
        <v>570559</v>
      </c>
      <c r="E2918" s="18" t="n">
        <v>1</v>
      </c>
      <c r="F2918" s="20" t="n">
        <f aca="false">($D$2-C2918)/$D$2</f>
        <v>0.15472</v>
      </c>
      <c r="G2918" s="19" t="n">
        <f aca="false">C2918-$D$3</f>
        <v>6132</v>
      </c>
      <c r="H2918" s="18" t="n">
        <f aca="false">E2918*B2918</f>
        <v>27</v>
      </c>
      <c r="I2918" s="19" t="n">
        <f aca="false">G2918*H2918</f>
        <v>165564</v>
      </c>
      <c r="J2918" s="29" t="n">
        <f aca="false">C2918/$D$2</f>
        <v>0.84528</v>
      </c>
      <c r="K2918" s="30" t="n">
        <f aca="false">1/(1+EXP($K$2+($K$3*J2918)))</f>
        <v>0.502490318604124</v>
      </c>
      <c r="L2918" s="31" t="n">
        <f aca="false">(E2918)*(K2918)+(1-E2918)*(1-K2918)</f>
        <v>0.502490318604124</v>
      </c>
      <c r="M2918" s="31" t="n">
        <f aca="false">LN(L2918)</f>
        <v>-0.688178905693962</v>
      </c>
    </row>
    <row r="2919" customFormat="false" ht="13" hidden="false" customHeight="false" outlineLevel="0" collapsed="false">
      <c r="A2919" s="18" t="n">
        <v>2910</v>
      </c>
      <c r="B2919" s="18" t="n">
        <v>16</v>
      </c>
      <c r="C2919" s="19" t="n">
        <v>21709</v>
      </c>
      <c r="D2919" s="19" t="n">
        <v>347337</v>
      </c>
      <c r="E2919" s="18" t="n">
        <v>1</v>
      </c>
      <c r="F2919" s="20" t="n">
        <f aca="false">($D$2-C2919)/$D$2</f>
        <v>0.13164</v>
      </c>
      <c r="G2919" s="19" t="n">
        <f aca="false">C2919-$D$3</f>
        <v>6709</v>
      </c>
      <c r="H2919" s="18" t="n">
        <f aca="false">E2919*B2919</f>
        <v>16</v>
      </c>
      <c r="I2919" s="19" t="n">
        <f aca="false">G2919*H2919</f>
        <v>107344</v>
      </c>
      <c r="J2919" s="29" t="n">
        <f aca="false">C2919/$D$2</f>
        <v>0.86836</v>
      </c>
      <c r="K2919" s="30" t="n">
        <f aca="false">1/(1+EXP($K$2+($K$3*J2919)))</f>
        <v>0.449783155898332</v>
      </c>
      <c r="L2919" s="31" t="n">
        <f aca="false">(E2919)*(K2919)+(1-E2919)*(1-K2919)</f>
        <v>0.449783155898332</v>
      </c>
      <c r="M2919" s="31" t="n">
        <f aca="false">LN(L2919)</f>
        <v>-0.798989688138702</v>
      </c>
    </row>
    <row r="2920" customFormat="false" ht="13" hidden="false" customHeight="false" outlineLevel="0" collapsed="false">
      <c r="A2920" s="18" t="n">
        <v>2911</v>
      </c>
      <c r="B2920" s="18" t="n">
        <v>11</v>
      </c>
      <c r="C2920" s="19" t="n">
        <v>20085</v>
      </c>
      <c r="D2920" s="19" t="n">
        <v>220936</v>
      </c>
      <c r="E2920" s="18" t="n">
        <v>1</v>
      </c>
      <c r="F2920" s="20" t="n">
        <f aca="false">($D$2-C2920)/$D$2</f>
        <v>0.1966</v>
      </c>
      <c r="G2920" s="19" t="n">
        <f aca="false">C2920-$D$3</f>
        <v>5085</v>
      </c>
      <c r="H2920" s="18" t="n">
        <f aca="false">E2920*B2920</f>
        <v>11</v>
      </c>
      <c r="I2920" s="19" t="n">
        <f aca="false">G2920*H2920</f>
        <v>55935</v>
      </c>
      <c r="J2920" s="29" t="n">
        <f aca="false">C2920/$D$2</f>
        <v>0.8034</v>
      </c>
      <c r="K2920" s="30" t="n">
        <f aca="false">1/(1+EXP($K$2+($K$3*J2920)))</f>
        <v>0.597186387672279</v>
      </c>
      <c r="L2920" s="31" t="n">
        <f aca="false">(E2920)*(K2920)+(1-E2920)*(1-K2920)</f>
        <v>0.597186387672279</v>
      </c>
      <c r="M2920" s="31" t="n">
        <f aca="false">LN(L2920)</f>
        <v>-0.515526007159802</v>
      </c>
    </row>
    <row r="2921" customFormat="false" ht="13" hidden="false" customHeight="false" outlineLevel="0" collapsed="false">
      <c r="A2921" s="18" t="n">
        <v>2912</v>
      </c>
      <c r="B2921" s="18" t="n">
        <v>17</v>
      </c>
      <c r="C2921" s="19" t="n">
        <v>16310</v>
      </c>
      <c r="D2921" s="19" t="n">
        <v>277265</v>
      </c>
      <c r="E2921" s="18" t="n">
        <v>1</v>
      </c>
      <c r="F2921" s="20" t="n">
        <f aca="false">($D$2-C2921)/$D$2</f>
        <v>0.3476</v>
      </c>
      <c r="G2921" s="19" t="n">
        <f aca="false">C2921-$D$3</f>
        <v>1310</v>
      </c>
      <c r="H2921" s="18" t="n">
        <f aca="false">E2921*B2921</f>
        <v>17</v>
      </c>
      <c r="I2921" s="19" t="n">
        <f aca="false">G2921*H2921</f>
        <v>22270</v>
      </c>
      <c r="J2921" s="29" t="n">
        <f aca="false">C2921/$D$2</f>
        <v>0.6524</v>
      </c>
      <c r="K2921" s="30" t="n">
        <f aca="false">1/(1+EXP($K$2+($K$3*J2921)))</f>
        <v>0.85539279712029</v>
      </c>
      <c r="L2921" s="31" t="n">
        <f aca="false">(E2921)*(K2921)+(1-E2921)*(1-K2921)</f>
        <v>0.85539279712029</v>
      </c>
      <c r="M2921" s="31" t="n">
        <f aca="false">LN(L2921)</f>
        <v>-0.156194503706088</v>
      </c>
    </row>
    <row r="2922" customFormat="false" ht="13" hidden="false" customHeight="false" outlineLevel="0" collapsed="false">
      <c r="A2922" s="18" t="n">
        <v>2913</v>
      </c>
      <c r="B2922" s="18" t="n">
        <v>20</v>
      </c>
      <c r="C2922" s="19" t="n">
        <v>19829</v>
      </c>
      <c r="D2922" s="19" t="n">
        <v>396576</v>
      </c>
      <c r="E2922" s="18" t="n">
        <v>1</v>
      </c>
      <c r="F2922" s="20" t="n">
        <f aca="false">($D$2-C2922)/$D$2</f>
        <v>0.20684</v>
      </c>
      <c r="G2922" s="19" t="n">
        <f aca="false">C2922-$D$3</f>
        <v>4829</v>
      </c>
      <c r="H2922" s="18" t="n">
        <f aca="false">E2922*B2922</f>
        <v>20</v>
      </c>
      <c r="I2922" s="19" t="n">
        <f aca="false">G2922*H2922</f>
        <v>96580</v>
      </c>
      <c r="J2922" s="29" t="n">
        <f aca="false">C2922/$D$2</f>
        <v>0.79316</v>
      </c>
      <c r="K2922" s="30" t="n">
        <f aca="false">1/(1+EXP($K$2+($K$3*J2922)))</f>
        <v>0.61953996138908</v>
      </c>
      <c r="L2922" s="31" t="n">
        <f aca="false">(E2922)*(K2922)+(1-E2922)*(1-K2922)</f>
        <v>0.61953996138908</v>
      </c>
      <c r="M2922" s="31" t="n">
        <f aca="false">LN(L2922)</f>
        <v>-0.478778074119133</v>
      </c>
    </row>
    <row r="2923" customFormat="false" ht="13" hidden="false" customHeight="false" outlineLevel="0" collapsed="false">
      <c r="A2923" s="18" t="n">
        <v>2914</v>
      </c>
      <c r="B2923" s="18" t="n">
        <v>13</v>
      </c>
      <c r="C2923" s="19" t="n">
        <v>15107</v>
      </c>
      <c r="D2923" s="19" t="n">
        <v>196385</v>
      </c>
      <c r="E2923" s="18" t="n">
        <v>1</v>
      </c>
      <c r="F2923" s="20" t="n">
        <f aca="false">($D$2-C2923)/$D$2</f>
        <v>0.39572</v>
      </c>
      <c r="G2923" s="19" t="n">
        <f aca="false">C2923-$D$3</f>
        <v>107</v>
      </c>
      <c r="H2923" s="18" t="n">
        <f aca="false">E2923*B2923</f>
        <v>13</v>
      </c>
      <c r="I2923" s="19" t="n">
        <f aca="false">G2923*H2923</f>
        <v>1391</v>
      </c>
      <c r="J2923" s="29" t="n">
        <f aca="false">C2923/$D$2</f>
        <v>0.60428</v>
      </c>
      <c r="K2923" s="30" t="n">
        <f aca="false">1/(1+EXP($K$2+($K$3*J2923)))</f>
        <v>0.901900135604765</v>
      </c>
      <c r="L2923" s="31" t="n">
        <f aca="false">(E2923)*(K2923)+(1-E2923)*(1-K2923)</f>
        <v>0.901900135604765</v>
      </c>
      <c r="M2923" s="31" t="n">
        <f aca="false">LN(L2923)</f>
        <v>-0.10325147945594</v>
      </c>
    </row>
    <row r="2924" customFormat="false" ht="13" hidden="false" customHeight="false" outlineLevel="0" collapsed="false">
      <c r="A2924" s="18" t="n">
        <v>2915</v>
      </c>
      <c r="B2924" s="18" t="n">
        <v>26</v>
      </c>
      <c r="C2924" s="19" t="n">
        <v>17912</v>
      </c>
      <c r="D2924" s="19" t="n">
        <v>465724</v>
      </c>
      <c r="E2924" s="18" t="n">
        <v>1</v>
      </c>
      <c r="F2924" s="20" t="n">
        <f aca="false">($D$2-C2924)/$D$2</f>
        <v>0.28352</v>
      </c>
      <c r="G2924" s="19" t="n">
        <f aca="false">C2924-$D$3</f>
        <v>2912</v>
      </c>
      <c r="H2924" s="18" t="n">
        <f aca="false">E2924*B2924</f>
        <v>26</v>
      </c>
      <c r="I2924" s="19" t="n">
        <f aca="false">G2924*H2924</f>
        <v>75712</v>
      </c>
      <c r="J2924" s="29" t="n">
        <f aca="false">C2924/$D$2</f>
        <v>0.71648</v>
      </c>
      <c r="K2924" s="30" t="n">
        <f aca="false">1/(1+EXP($K$2+($K$3*J2924)))</f>
        <v>0.766795055151152</v>
      </c>
      <c r="L2924" s="31" t="n">
        <f aca="false">(E2924)*(K2924)+(1-E2924)*(1-K2924)</f>
        <v>0.766795055151152</v>
      </c>
      <c r="M2924" s="31" t="n">
        <f aca="false">LN(L2924)</f>
        <v>-0.265535716512776</v>
      </c>
    </row>
    <row r="2925" customFormat="false" ht="13" hidden="false" customHeight="false" outlineLevel="0" collapsed="false">
      <c r="A2925" s="18" t="n">
        <v>2916</v>
      </c>
      <c r="B2925" s="18" t="n">
        <v>23</v>
      </c>
      <c r="C2925" s="19" t="n">
        <v>15355</v>
      </c>
      <c r="D2925" s="19" t="n">
        <v>353168</v>
      </c>
      <c r="E2925" s="18" t="n">
        <v>1</v>
      </c>
      <c r="F2925" s="20" t="n">
        <f aca="false">($D$2-C2925)/$D$2</f>
        <v>0.3858</v>
      </c>
      <c r="G2925" s="19" t="n">
        <f aca="false">C2925-$D$3</f>
        <v>355</v>
      </c>
      <c r="H2925" s="18" t="n">
        <f aca="false">E2925*B2925</f>
        <v>23</v>
      </c>
      <c r="I2925" s="19" t="n">
        <f aca="false">G2925*H2925</f>
        <v>8165</v>
      </c>
      <c r="J2925" s="29" t="n">
        <f aca="false">C2925/$D$2</f>
        <v>0.6142</v>
      </c>
      <c r="K2925" s="30" t="n">
        <f aca="false">1/(1+EXP($K$2+($K$3*J2925)))</f>
        <v>0.893557865827518</v>
      </c>
      <c r="L2925" s="31" t="n">
        <f aca="false">(E2925)*(K2925)+(1-E2925)*(1-K2925)</f>
        <v>0.893557865827518</v>
      </c>
      <c r="M2925" s="31" t="n">
        <f aca="false">LN(L2925)</f>
        <v>-0.112544183382303</v>
      </c>
    </row>
    <row r="2926" customFormat="false" ht="13" hidden="false" customHeight="false" outlineLevel="0" collapsed="false">
      <c r="A2926" s="18" t="n">
        <v>2917</v>
      </c>
      <c r="B2926" s="18" t="n">
        <v>29</v>
      </c>
      <c r="C2926" s="19" t="n">
        <v>20550</v>
      </c>
      <c r="D2926" s="19" t="n">
        <v>595942</v>
      </c>
      <c r="E2926" s="18" t="n">
        <v>1</v>
      </c>
      <c r="F2926" s="20" t="n">
        <f aca="false">($D$2-C2926)/$D$2</f>
        <v>0.178</v>
      </c>
      <c r="G2926" s="19" t="n">
        <f aca="false">C2926-$D$3</f>
        <v>5550</v>
      </c>
      <c r="H2926" s="18" t="n">
        <f aca="false">E2926*B2926</f>
        <v>29</v>
      </c>
      <c r="I2926" s="19" t="n">
        <f aca="false">G2926*H2926</f>
        <v>160950</v>
      </c>
      <c r="J2926" s="29" t="n">
        <f aca="false">C2926/$D$2</f>
        <v>0.822</v>
      </c>
      <c r="K2926" s="30" t="n">
        <f aca="false">1/(1+EXP($K$2+($K$3*J2926)))</f>
        <v>0.555594780118152</v>
      </c>
      <c r="L2926" s="31" t="n">
        <f aca="false">(E2926)*(K2926)+(1-E2926)*(1-K2926)</f>
        <v>0.555594780118152</v>
      </c>
      <c r="M2926" s="31" t="n">
        <f aca="false">LN(L2926)</f>
        <v>-0.587716063181805</v>
      </c>
    </row>
    <row r="2927" customFormat="false" ht="13" hidden="false" customHeight="false" outlineLevel="0" collapsed="false">
      <c r="A2927" s="18" t="n">
        <v>2918</v>
      </c>
      <c r="B2927" s="18" t="n">
        <v>13</v>
      </c>
      <c r="C2927" s="19" t="n">
        <v>17751</v>
      </c>
      <c r="D2927" s="19" t="n">
        <v>230763</v>
      </c>
      <c r="E2927" s="18" t="n">
        <v>1</v>
      </c>
      <c r="F2927" s="20" t="n">
        <f aca="false">($D$2-C2927)/$D$2</f>
        <v>0.28996</v>
      </c>
      <c r="G2927" s="19" t="n">
        <f aca="false">C2927-$D$3</f>
        <v>2751</v>
      </c>
      <c r="H2927" s="18" t="n">
        <f aca="false">E2927*B2927</f>
        <v>13</v>
      </c>
      <c r="I2927" s="19" t="n">
        <f aca="false">G2927*H2927</f>
        <v>35763</v>
      </c>
      <c r="J2927" s="29" t="n">
        <f aca="false">C2927/$D$2</f>
        <v>0.71004</v>
      </c>
      <c r="K2927" s="30" t="n">
        <f aca="false">1/(1+EXP($K$2+($K$3*J2927)))</f>
        <v>0.777181942647705</v>
      </c>
      <c r="L2927" s="31" t="n">
        <f aca="false">(E2927)*(K2927)+(1-E2927)*(1-K2927)</f>
        <v>0.777181942647705</v>
      </c>
      <c r="M2927" s="31" t="n">
        <f aca="false">LN(L2927)</f>
        <v>-0.252080795604005</v>
      </c>
    </row>
    <row r="2928" customFormat="false" ht="13" hidden="false" customHeight="false" outlineLevel="0" collapsed="false">
      <c r="A2928" s="18" t="n">
        <v>2919</v>
      </c>
      <c r="B2928" s="18" t="n">
        <v>15</v>
      </c>
      <c r="C2928" s="19" t="n">
        <v>21996</v>
      </c>
      <c r="D2928" s="19" t="n">
        <v>329934</v>
      </c>
      <c r="E2928" s="18" t="n">
        <v>1</v>
      </c>
      <c r="F2928" s="20" t="n">
        <f aca="false">($D$2-C2928)/$D$2</f>
        <v>0.12016</v>
      </c>
      <c r="G2928" s="19" t="n">
        <f aca="false">C2928-$D$3</f>
        <v>6996</v>
      </c>
      <c r="H2928" s="18" t="n">
        <f aca="false">E2928*B2928</f>
        <v>15</v>
      </c>
      <c r="I2928" s="19" t="n">
        <f aca="false">G2928*H2928</f>
        <v>104940</v>
      </c>
      <c r="J2928" s="29" t="n">
        <f aca="false">C2928/$D$2</f>
        <v>0.87984</v>
      </c>
      <c r="K2928" s="30" t="n">
        <f aca="false">1/(1+EXP($K$2+($K$3*J2928)))</f>
        <v>0.423907946705445</v>
      </c>
      <c r="L2928" s="31" t="n">
        <f aca="false">(E2928)*(K2928)+(1-E2928)*(1-K2928)</f>
        <v>0.423907946705445</v>
      </c>
      <c r="M2928" s="31" t="n">
        <f aca="false">LN(L2928)</f>
        <v>-0.858238954148059</v>
      </c>
    </row>
    <row r="2929" customFormat="false" ht="13" hidden="false" customHeight="false" outlineLevel="0" collapsed="false">
      <c r="A2929" s="18" t="n">
        <v>2920</v>
      </c>
      <c r="B2929" s="18" t="n">
        <v>22</v>
      </c>
      <c r="C2929" s="19" t="n">
        <v>21818</v>
      </c>
      <c r="D2929" s="19" t="n">
        <v>479996</v>
      </c>
      <c r="E2929" s="18" t="n">
        <v>1</v>
      </c>
      <c r="F2929" s="20" t="n">
        <f aca="false">($D$2-C2929)/$D$2</f>
        <v>0.12728</v>
      </c>
      <c r="G2929" s="19" t="n">
        <f aca="false">C2929-$D$3</f>
        <v>6818</v>
      </c>
      <c r="H2929" s="18" t="n">
        <f aca="false">E2929*B2929</f>
        <v>22</v>
      </c>
      <c r="I2929" s="19" t="n">
        <f aca="false">G2929*H2929</f>
        <v>149996</v>
      </c>
      <c r="J2929" s="29" t="n">
        <f aca="false">C2929/$D$2</f>
        <v>0.87272</v>
      </c>
      <c r="K2929" s="30" t="n">
        <f aca="false">1/(1+EXP($K$2+($K$3*J2929)))</f>
        <v>0.439916116784742</v>
      </c>
      <c r="L2929" s="31" t="n">
        <f aca="false">(E2929)*(K2929)+(1-E2929)*(1-K2929)</f>
        <v>0.439916116784742</v>
      </c>
      <c r="M2929" s="31" t="n">
        <f aca="false">LN(L2929)</f>
        <v>-0.821171213915686</v>
      </c>
    </row>
    <row r="2930" customFormat="false" ht="13" hidden="false" customHeight="false" outlineLevel="0" collapsed="false">
      <c r="A2930" s="18" t="n">
        <v>2921</v>
      </c>
      <c r="B2930" s="18" t="n">
        <v>21</v>
      </c>
      <c r="C2930" s="19" t="n">
        <v>19357</v>
      </c>
      <c r="D2930" s="19" t="n">
        <v>406496</v>
      </c>
      <c r="E2930" s="18" t="n">
        <v>1</v>
      </c>
      <c r="F2930" s="20" t="n">
        <f aca="false">($D$2-C2930)/$D$2</f>
        <v>0.22572</v>
      </c>
      <c r="G2930" s="19" t="n">
        <f aca="false">C2930-$D$3</f>
        <v>4357</v>
      </c>
      <c r="H2930" s="18" t="n">
        <f aca="false">E2930*B2930</f>
        <v>21</v>
      </c>
      <c r="I2930" s="19" t="n">
        <f aca="false">G2930*H2930</f>
        <v>91497</v>
      </c>
      <c r="J2930" s="29" t="n">
        <f aca="false">C2930/$D$2</f>
        <v>0.77428</v>
      </c>
      <c r="K2930" s="30" t="n">
        <f aca="false">1/(1+EXP($K$2+($K$3*J2930)))</f>
        <v>0.659398507999008</v>
      </c>
      <c r="L2930" s="31" t="n">
        <f aca="false">(E2930)*(K2930)+(1-E2930)*(1-K2930)</f>
        <v>0.659398507999008</v>
      </c>
      <c r="M2930" s="31" t="n">
        <f aca="false">LN(L2930)</f>
        <v>-0.416427211011597</v>
      </c>
    </row>
    <row r="2931" customFormat="false" ht="13" hidden="false" customHeight="false" outlineLevel="0" collapsed="false">
      <c r="A2931" s="18" t="n">
        <v>2922</v>
      </c>
      <c r="B2931" s="18" t="n">
        <v>13</v>
      </c>
      <c r="C2931" s="19" t="n">
        <v>17236</v>
      </c>
      <c r="D2931" s="19" t="n">
        <v>224062</v>
      </c>
      <c r="E2931" s="18" t="n">
        <v>1</v>
      </c>
      <c r="F2931" s="20" t="n">
        <f aca="false">($D$2-C2931)/$D$2</f>
        <v>0.31056</v>
      </c>
      <c r="G2931" s="19" t="n">
        <f aca="false">C2931-$D$3</f>
        <v>2236</v>
      </c>
      <c r="H2931" s="18" t="n">
        <f aca="false">E2931*B2931</f>
        <v>13</v>
      </c>
      <c r="I2931" s="19" t="n">
        <f aca="false">G2931*H2931</f>
        <v>29068</v>
      </c>
      <c r="J2931" s="29" t="n">
        <f aca="false">C2931/$D$2</f>
        <v>0.68944</v>
      </c>
      <c r="K2931" s="30" t="n">
        <f aca="false">1/(1+EXP($K$2+($K$3*J2931)))</f>
        <v>0.808160269496089</v>
      </c>
      <c r="L2931" s="31" t="n">
        <f aca="false">(E2931)*(K2931)+(1-E2931)*(1-K2931)</f>
        <v>0.808160269496089</v>
      </c>
      <c r="M2931" s="31" t="n">
        <f aca="false">LN(L2931)</f>
        <v>-0.21299488679372</v>
      </c>
    </row>
    <row r="2932" customFormat="false" ht="13" hidden="false" customHeight="false" outlineLevel="0" collapsed="false">
      <c r="A2932" s="18" t="n">
        <v>2923</v>
      </c>
      <c r="B2932" s="18" t="n">
        <v>17</v>
      </c>
      <c r="C2932" s="19" t="n">
        <v>22355</v>
      </c>
      <c r="D2932" s="19" t="n">
        <v>380032</v>
      </c>
      <c r="E2932" s="18" t="n">
        <v>1</v>
      </c>
      <c r="F2932" s="20" t="n">
        <f aca="false">($D$2-C2932)/$D$2</f>
        <v>0.1058</v>
      </c>
      <c r="G2932" s="19" t="n">
        <f aca="false">C2932-$D$3</f>
        <v>7355</v>
      </c>
      <c r="H2932" s="18" t="n">
        <f aca="false">E2932*B2932</f>
        <v>17</v>
      </c>
      <c r="I2932" s="19" t="n">
        <f aca="false">G2932*H2932</f>
        <v>125035</v>
      </c>
      <c r="J2932" s="29" t="n">
        <f aca="false">C2932/$D$2</f>
        <v>0.8942</v>
      </c>
      <c r="K2932" s="30" t="n">
        <f aca="false">1/(1+EXP($K$2+($K$3*J2932)))</f>
        <v>0.392134651438582</v>
      </c>
      <c r="L2932" s="31" t="n">
        <f aca="false">(E2932)*(K2932)+(1-E2932)*(1-K2932)</f>
        <v>0.392134651438582</v>
      </c>
      <c r="M2932" s="31" t="n">
        <f aca="false">LN(L2932)</f>
        <v>-0.936149999605989</v>
      </c>
    </row>
    <row r="2933" customFormat="false" ht="13" hidden="false" customHeight="false" outlineLevel="0" collapsed="false">
      <c r="A2933" s="18" t="n">
        <v>2924</v>
      </c>
      <c r="B2933" s="18" t="n">
        <v>20</v>
      </c>
      <c r="C2933" s="19" t="n">
        <v>21131</v>
      </c>
      <c r="D2933" s="19" t="n">
        <v>422629</v>
      </c>
      <c r="E2933" s="18" t="n">
        <v>1</v>
      </c>
      <c r="F2933" s="20" t="n">
        <f aca="false">($D$2-C2933)/$D$2</f>
        <v>0.15476</v>
      </c>
      <c r="G2933" s="19" t="n">
        <f aca="false">C2933-$D$3</f>
        <v>6131</v>
      </c>
      <c r="H2933" s="18" t="n">
        <f aca="false">E2933*B2933</f>
        <v>20</v>
      </c>
      <c r="I2933" s="19" t="n">
        <f aca="false">G2933*H2933</f>
        <v>122620</v>
      </c>
      <c r="J2933" s="29" t="n">
        <f aca="false">C2933/$D$2</f>
        <v>0.84524</v>
      </c>
      <c r="K2933" s="30" t="n">
        <f aca="false">1/(1+EXP($K$2+($K$3*J2933)))</f>
        <v>0.502581957592945</v>
      </c>
      <c r="L2933" s="31" t="n">
        <f aca="false">(E2933)*(K2933)+(1-E2933)*(1-K2933)</f>
        <v>0.502581957592945</v>
      </c>
      <c r="M2933" s="31" t="n">
        <f aca="false">LN(L2933)</f>
        <v>-0.687996552660761</v>
      </c>
    </row>
    <row r="2934" customFormat="false" ht="13" hidden="false" customHeight="false" outlineLevel="0" collapsed="false">
      <c r="A2934" s="18" t="n">
        <v>2925</v>
      </c>
      <c r="B2934" s="18" t="n">
        <v>12</v>
      </c>
      <c r="C2934" s="19" t="n">
        <v>15312</v>
      </c>
      <c r="D2934" s="19" t="n">
        <v>183750</v>
      </c>
      <c r="E2934" s="18" t="n">
        <v>1</v>
      </c>
      <c r="F2934" s="20" t="n">
        <f aca="false">($D$2-C2934)/$D$2</f>
        <v>0.38752</v>
      </c>
      <c r="G2934" s="19" t="n">
        <f aca="false">C2934-$D$3</f>
        <v>312</v>
      </c>
      <c r="H2934" s="18" t="n">
        <f aca="false">E2934*B2934</f>
        <v>12</v>
      </c>
      <c r="I2934" s="19" t="n">
        <f aca="false">G2934*H2934</f>
        <v>3744</v>
      </c>
      <c r="J2934" s="29" t="n">
        <f aca="false">C2934/$D$2</f>
        <v>0.61248</v>
      </c>
      <c r="K2934" s="30" t="n">
        <f aca="false">1/(1+EXP($K$2+($K$3*J2934)))</f>
        <v>0.895047780706323</v>
      </c>
      <c r="L2934" s="31" t="n">
        <f aca="false">(E2934)*(K2934)+(1-E2934)*(1-K2934)</f>
        <v>0.895047780706323</v>
      </c>
      <c r="M2934" s="31" t="n">
        <f aca="false">LN(L2934)</f>
        <v>-0.11087817586823</v>
      </c>
    </row>
    <row r="2935" customFormat="false" ht="13" hidden="false" customHeight="false" outlineLevel="0" collapsed="false">
      <c r="A2935" s="18" t="n">
        <v>2926</v>
      </c>
      <c r="B2935" s="18" t="n">
        <v>11</v>
      </c>
      <c r="C2935" s="19" t="n">
        <v>20458</v>
      </c>
      <c r="D2935" s="19" t="n">
        <v>225038</v>
      </c>
      <c r="E2935" s="18" t="n">
        <v>1</v>
      </c>
      <c r="F2935" s="20" t="n">
        <f aca="false">($D$2-C2935)/$D$2</f>
        <v>0.18168</v>
      </c>
      <c r="G2935" s="19" t="n">
        <f aca="false">C2935-$D$3</f>
        <v>5458</v>
      </c>
      <c r="H2935" s="18" t="n">
        <f aca="false">E2935*B2935</f>
        <v>11</v>
      </c>
      <c r="I2935" s="19" t="n">
        <f aca="false">G2935*H2935</f>
        <v>60038</v>
      </c>
      <c r="J2935" s="29" t="n">
        <f aca="false">C2935/$D$2</f>
        <v>0.81832</v>
      </c>
      <c r="K2935" s="30" t="n">
        <f aca="false">1/(1+EXP($K$2+($K$3*J2935)))</f>
        <v>0.563905181917746</v>
      </c>
      <c r="L2935" s="31" t="n">
        <f aca="false">(E2935)*(K2935)+(1-E2935)*(1-K2935)</f>
        <v>0.563905181917746</v>
      </c>
      <c r="M2935" s="31" t="n">
        <f aca="false">LN(L2935)</f>
        <v>-0.572869158784471</v>
      </c>
    </row>
    <row r="2936" customFormat="false" ht="13" hidden="false" customHeight="false" outlineLevel="0" collapsed="false">
      <c r="A2936" s="18" t="n">
        <v>2927</v>
      </c>
      <c r="B2936" s="18" t="n">
        <v>11</v>
      </c>
      <c r="C2936" s="19" t="n">
        <v>20623</v>
      </c>
      <c r="D2936" s="19" t="n">
        <v>226855</v>
      </c>
      <c r="E2936" s="18" t="n">
        <v>1</v>
      </c>
      <c r="F2936" s="20" t="n">
        <f aca="false">($D$2-C2936)/$D$2</f>
        <v>0.17508</v>
      </c>
      <c r="G2936" s="19" t="n">
        <f aca="false">C2936-$D$3</f>
        <v>5623</v>
      </c>
      <c r="H2936" s="18" t="n">
        <f aca="false">E2936*B2936</f>
        <v>11</v>
      </c>
      <c r="I2936" s="19" t="n">
        <f aca="false">G2936*H2936</f>
        <v>61853</v>
      </c>
      <c r="J2936" s="29" t="n">
        <f aca="false">C2936/$D$2</f>
        <v>0.82492</v>
      </c>
      <c r="K2936" s="30" t="n">
        <f aca="false">1/(1+EXP($K$2+($K$3*J2936)))</f>
        <v>0.548978220334346</v>
      </c>
      <c r="L2936" s="31" t="n">
        <f aca="false">(E2936)*(K2936)+(1-E2936)*(1-K2936)</f>
        <v>0.548978220334346</v>
      </c>
      <c r="M2936" s="31" t="n">
        <f aca="false">LN(L2936)</f>
        <v>-0.599696509781681</v>
      </c>
    </row>
    <row r="2937" customFormat="false" ht="13" hidden="false" customHeight="false" outlineLevel="0" collapsed="false">
      <c r="A2937" s="18" t="n">
        <v>2928</v>
      </c>
      <c r="B2937" s="18" t="n">
        <v>13</v>
      </c>
      <c r="C2937" s="19" t="n">
        <v>15737</v>
      </c>
      <c r="D2937" s="19" t="n">
        <v>204576</v>
      </c>
      <c r="E2937" s="18" t="n">
        <v>1</v>
      </c>
      <c r="F2937" s="20" t="n">
        <f aca="false">($D$2-C2937)/$D$2</f>
        <v>0.37052</v>
      </c>
      <c r="G2937" s="19" t="n">
        <f aca="false">C2937-$D$3</f>
        <v>737</v>
      </c>
      <c r="H2937" s="18" t="n">
        <f aca="false">E2937*B2937</f>
        <v>13</v>
      </c>
      <c r="I2937" s="19" t="n">
        <f aca="false">G2937*H2937</f>
        <v>9581</v>
      </c>
      <c r="J2937" s="29" t="n">
        <f aca="false">C2937/$D$2</f>
        <v>0.62948</v>
      </c>
      <c r="K2937" s="30" t="n">
        <f aca="false">1/(1+EXP($K$2+($K$3*J2937)))</f>
        <v>0.879487049736144</v>
      </c>
      <c r="L2937" s="31" t="n">
        <f aca="false">(E2937)*(K2937)+(1-E2937)*(1-K2937)</f>
        <v>0.879487049736144</v>
      </c>
      <c r="M2937" s="31" t="n">
        <f aca="false">LN(L2937)</f>
        <v>-0.128416439488095</v>
      </c>
    </row>
    <row r="2938" customFormat="false" ht="13" hidden="false" customHeight="false" outlineLevel="0" collapsed="false">
      <c r="A2938" s="18" t="n">
        <v>2929</v>
      </c>
      <c r="B2938" s="18" t="n">
        <v>27</v>
      </c>
      <c r="C2938" s="19" t="n">
        <v>22420</v>
      </c>
      <c r="D2938" s="19" t="n">
        <v>605338</v>
      </c>
      <c r="E2938" s="18" t="n">
        <v>1</v>
      </c>
      <c r="F2938" s="20" t="n">
        <f aca="false">($D$2-C2938)/$D$2</f>
        <v>0.1032</v>
      </c>
      <c r="G2938" s="19" t="n">
        <f aca="false">C2938-$D$3</f>
        <v>7420</v>
      </c>
      <c r="H2938" s="18" t="n">
        <f aca="false">E2938*B2938</f>
        <v>27</v>
      </c>
      <c r="I2938" s="19" t="n">
        <f aca="false">G2938*H2938</f>
        <v>200340</v>
      </c>
      <c r="J2938" s="29" t="n">
        <f aca="false">C2938/$D$2</f>
        <v>0.8968</v>
      </c>
      <c r="K2938" s="30" t="n">
        <f aca="false">1/(1+EXP($K$2+($K$3*J2938)))</f>
        <v>0.38647001311325</v>
      </c>
      <c r="L2938" s="31" t="n">
        <f aca="false">(E2938)*(K2938)+(1-E2938)*(1-K2938)</f>
        <v>0.38647001311325</v>
      </c>
      <c r="M2938" s="31" t="n">
        <f aca="false">LN(L2938)</f>
        <v>-0.950700999700036</v>
      </c>
    </row>
    <row r="2939" customFormat="false" ht="13" hidden="false" customHeight="false" outlineLevel="0" collapsed="false">
      <c r="A2939" s="18" t="n">
        <v>2930</v>
      </c>
      <c r="B2939" s="18" t="n">
        <v>32</v>
      </c>
      <c r="C2939" s="19" t="n">
        <v>20394</v>
      </c>
      <c r="D2939" s="19" t="n">
        <v>652594</v>
      </c>
      <c r="E2939" s="18" t="n">
        <v>1</v>
      </c>
      <c r="F2939" s="20" t="n">
        <f aca="false">($D$2-C2939)/$D$2</f>
        <v>0.18424</v>
      </c>
      <c r="G2939" s="19" t="n">
        <f aca="false">C2939-$D$3</f>
        <v>5394</v>
      </c>
      <c r="H2939" s="18" t="n">
        <f aca="false">E2939*B2939</f>
        <v>32</v>
      </c>
      <c r="I2939" s="19" t="n">
        <f aca="false">G2939*H2939</f>
        <v>172608</v>
      </c>
      <c r="J2939" s="29" t="n">
        <f aca="false">C2939/$D$2</f>
        <v>0.81576</v>
      </c>
      <c r="K2939" s="30" t="n">
        <f aca="false">1/(1+EXP($K$2+($K$3*J2939)))</f>
        <v>0.569665519464963</v>
      </c>
      <c r="L2939" s="31" t="n">
        <f aca="false">(E2939)*(K2939)+(1-E2939)*(1-K2939)</f>
        <v>0.569665519464963</v>
      </c>
      <c r="M2939" s="31" t="n">
        <f aca="false">LN(L2939)</f>
        <v>-0.56270589834892</v>
      </c>
    </row>
    <row r="2940" customFormat="false" ht="13" hidden="false" customHeight="false" outlineLevel="0" collapsed="false">
      <c r="A2940" s="18" t="n">
        <v>2931</v>
      </c>
      <c r="B2940" s="18" t="n">
        <v>11</v>
      </c>
      <c r="C2940" s="19" t="n">
        <v>16675</v>
      </c>
      <c r="D2940" s="19" t="n">
        <v>183421</v>
      </c>
      <c r="E2940" s="18" t="n">
        <v>1</v>
      </c>
      <c r="F2940" s="20" t="n">
        <f aca="false">($D$2-C2940)/$D$2</f>
        <v>0.333</v>
      </c>
      <c r="G2940" s="19" t="n">
        <f aca="false">C2940-$D$3</f>
        <v>1675</v>
      </c>
      <c r="H2940" s="18" t="n">
        <f aca="false">E2940*B2940</f>
        <v>11</v>
      </c>
      <c r="I2940" s="19" t="n">
        <f aca="false">G2940*H2940</f>
        <v>18425</v>
      </c>
      <c r="J2940" s="29" t="n">
        <f aca="false">C2940/$D$2</f>
        <v>0.667</v>
      </c>
      <c r="K2940" s="30" t="n">
        <f aca="false">1/(1+EXP($K$2+($K$3*J2940)))</f>
        <v>0.838043643896611</v>
      </c>
      <c r="L2940" s="31" t="n">
        <f aca="false">(E2940)*(K2940)+(1-E2940)*(1-K2940)</f>
        <v>0.838043643896611</v>
      </c>
      <c r="M2940" s="31" t="n">
        <f aca="false">LN(L2940)</f>
        <v>-0.176685098834015</v>
      </c>
    </row>
    <row r="2941" customFormat="false" ht="13" hidden="false" customHeight="false" outlineLevel="0" collapsed="false">
      <c r="A2941" s="18" t="n">
        <v>2932</v>
      </c>
      <c r="B2941" s="18" t="n">
        <v>12</v>
      </c>
      <c r="C2941" s="19" t="n">
        <v>17512</v>
      </c>
      <c r="D2941" s="19" t="n">
        <v>210144</v>
      </c>
      <c r="E2941" s="18" t="n">
        <v>1</v>
      </c>
      <c r="F2941" s="20" t="n">
        <f aca="false">($D$2-C2941)/$D$2</f>
        <v>0.29952</v>
      </c>
      <c r="G2941" s="19" t="n">
        <f aca="false">C2941-$D$3</f>
        <v>2512</v>
      </c>
      <c r="H2941" s="18" t="n">
        <f aca="false">E2941*B2941</f>
        <v>12</v>
      </c>
      <c r="I2941" s="19" t="n">
        <f aca="false">G2941*H2941</f>
        <v>30144</v>
      </c>
      <c r="J2941" s="29" t="n">
        <f aca="false">C2941/$D$2</f>
        <v>0.70048</v>
      </c>
      <c r="K2941" s="30" t="n">
        <f aca="false">1/(1+EXP($K$2+($K$3*J2941)))</f>
        <v>0.791984307915677</v>
      </c>
      <c r="L2941" s="31" t="n">
        <f aca="false">(E2941)*(K2941)+(1-E2941)*(1-K2941)</f>
        <v>0.791984307915677</v>
      </c>
      <c r="M2941" s="31" t="n">
        <f aca="false">LN(L2941)</f>
        <v>-0.233213700601778</v>
      </c>
    </row>
    <row r="2942" customFormat="false" ht="13" hidden="false" customHeight="false" outlineLevel="0" collapsed="false">
      <c r="A2942" s="18" t="n">
        <v>2933</v>
      </c>
      <c r="B2942" s="18" t="n">
        <v>11</v>
      </c>
      <c r="C2942" s="19" t="n">
        <v>19617</v>
      </c>
      <c r="D2942" s="19" t="n">
        <v>215792</v>
      </c>
      <c r="E2942" s="18" t="n">
        <v>1</v>
      </c>
      <c r="F2942" s="20" t="n">
        <f aca="false">($D$2-C2942)/$D$2</f>
        <v>0.21532</v>
      </c>
      <c r="G2942" s="19" t="n">
        <f aca="false">C2942-$D$3</f>
        <v>4617</v>
      </c>
      <c r="H2942" s="18" t="n">
        <f aca="false">E2942*B2942</f>
        <v>11</v>
      </c>
      <c r="I2942" s="19" t="n">
        <f aca="false">G2942*H2942</f>
        <v>50787</v>
      </c>
      <c r="J2942" s="29" t="n">
        <f aca="false">C2942/$D$2</f>
        <v>0.78468</v>
      </c>
      <c r="K2942" s="30" t="n">
        <f aca="false">1/(1+EXP($K$2+($K$3*J2942)))</f>
        <v>0.6376797984541</v>
      </c>
      <c r="L2942" s="31" t="n">
        <f aca="false">(E2942)*(K2942)+(1-E2942)*(1-K2942)</f>
        <v>0.6376797984541</v>
      </c>
      <c r="M2942" s="31" t="n">
        <f aca="false">LN(L2942)</f>
        <v>-0.44991900492371</v>
      </c>
    </row>
    <row r="2943" customFormat="false" ht="13" hidden="false" customHeight="false" outlineLevel="0" collapsed="false">
      <c r="A2943" s="18" t="n">
        <v>2934</v>
      </c>
      <c r="B2943" s="18" t="n">
        <v>44</v>
      </c>
      <c r="C2943" s="19" t="n">
        <v>21861</v>
      </c>
      <c r="D2943" s="19" t="n">
        <v>961900</v>
      </c>
      <c r="E2943" s="18" t="n">
        <v>1</v>
      </c>
      <c r="F2943" s="20" t="n">
        <f aca="false">($D$2-C2943)/$D$2</f>
        <v>0.12556</v>
      </c>
      <c r="G2943" s="19" t="n">
        <f aca="false">C2943-$D$3</f>
        <v>6861</v>
      </c>
      <c r="H2943" s="18" t="n">
        <f aca="false">E2943*B2943</f>
        <v>44</v>
      </c>
      <c r="I2943" s="19" t="n">
        <f aca="false">G2943*H2943</f>
        <v>301884</v>
      </c>
      <c r="J2943" s="29" t="n">
        <f aca="false">C2943/$D$2</f>
        <v>0.87444</v>
      </c>
      <c r="K2943" s="30" t="n">
        <f aca="false">1/(1+EXP($K$2+($K$3*J2943)))</f>
        <v>0.436036196818135</v>
      </c>
      <c r="L2943" s="31" t="n">
        <f aca="false">(E2943)*(K2943)+(1-E2943)*(1-K2943)</f>
        <v>0.436036196818135</v>
      </c>
      <c r="M2943" s="31" t="n">
        <f aca="false">LN(L2943)</f>
        <v>-0.83003001885401</v>
      </c>
    </row>
    <row r="2944" customFormat="false" ht="13" hidden="false" customHeight="false" outlineLevel="0" collapsed="false">
      <c r="A2944" s="18" t="n">
        <v>2935</v>
      </c>
      <c r="B2944" s="18" t="n">
        <v>10</v>
      </c>
      <c r="C2944" s="19" t="n">
        <v>21289</v>
      </c>
      <c r="D2944" s="19" t="n">
        <v>212885</v>
      </c>
      <c r="E2944" s="18" t="n">
        <v>1</v>
      </c>
      <c r="F2944" s="20" t="n">
        <f aca="false">($D$2-C2944)/$D$2</f>
        <v>0.14844</v>
      </c>
      <c r="G2944" s="19" t="n">
        <f aca="false">C2944-$D$3</f>
        <v>6289</v>
      </c>
      <c r="H2944" s="18" t="n">
        <f aca="false">E2944*B2944</f>
        <v>10</v>
      </c>
      <c r="I2944" s="19" t="n">
        <f aca="false">G2944*H2944</f>
        <v>62890</v>
      </c>
      <c r="J2944" s="29" t="n">
        <f aca="false">C2944/$D$2</f>
        <v>0.85156</v>
      </c>
      <c r="K2944" s="30" t="n">
        <f aca="false">1/(1+EXP($K$2+($K$3*J2944)))</f>
        <v>0.488104892615957</v>
      </c>
      <c r="L2944" s="31" t="n">
        <f aca="false">(E2944)*(K2944)+(1-E2944)*(1-K2944)</f>
        <v>0.488104892615957</v>
      </c>
      <c r="M2944" s="31" t="n">
        <f aca="false">LN(L2944)</f>
        <v>-0.71722495234096</v>
      </c>
    </row>
    <row r="2945" customFormat="false" ht="13" hidden="false" customHeight="false" outlineLevel="0" collapsed="false">
      <c r="A2945" s="18" t="n">
        <v>2936</v>
      </c>
      <c r="B2945" s="18" t="n">
        <v>12</v>
      </c>
      <c r="C2945" s="19" t="n">
        <v>16129</v>
      </c>
      <c r="D2945" s="19" t="n">
        <v>193543</v>
      </c>
      <c r="E2945" s="18" t="n">
        <v>1</v>
      </c>
      <c r="F2945" s="20" t="n">
        <f aca="false">($D$2-C2945)/$D$2</f>
        <v>0.35484</v>
      </c>
      <c r="G2945" s="19" t="n">
        <f aca="false">C2945-$D$3</f>
        <v>1129</v>
      </c>
      <c r="H2945" s="18" t="n">
        <f aca="false">E2945*B2945</f>
        <v>12</v>
      </c>
      <c r="I2945" s="19" t="n">
        <f aca="false">G2945*H2945</f>
        <v>13548</v>
      </c>
      <c r="J2945" s="29" t="n">
        <f aca="false">C2945/$D$2</f>
        <v>0.64516</v>
      </c>
      <c r="K2945" s="30" t="n">
        <f aca="false">1/(1+EXP($K$2+($K$3*J2945)))</f>
        <v>0.863407884535219</v>
      </c>
      <c r="L2945" s="31" t="n">
        <f aca="false">(E2945)*(K2945)+(1-E2945)*(1-K2945)</f>
        <v>0.863407884535219</v>
      </c>
      <c r="M2945" s="31" t="n">
        <f aca="false">LN(L2945)</f>
        <v>-0.14686806394135</v>
      </c>
    </row>
    <row r="2946" customFormat="false" ht="13" hidden="false" customHeight="false" outlineLevel="0" collapsed="false">
      <c r="A2946" s="18" t="n">
        <v>2937</v>
      </c>
      <c r="B2946" s="18" t="n">
        <v>19</v>
      </c>
      <c r="C2946" s="19" t="n">
        <v>21176</v>
      </c>
      <c r="D2946" s="19" t="n">
        <v>402349</v>
      </c>
      <c r="E2946" s="18" t="n">
        <v>1</v>
      </c>
      <c r="F2946" s="20" t="n">
        <f aca="false">($D$2-C2946)/$D$2</f>
        <v>0.15296</v>
      </c>
      <c r="G2946" s="19" t="n">
        <f aca="false">C2946-$D$3</f>
        <v>6176</v>
      </c>
      <c r="H2946" s="18" t="n">
        <f aca="false">E2946*B2946</f>
        <v>19</v>
      </c>
      <c r="I2946" s="19" t="n">
        <f aca="false">G2946*H2946</f>
        <v>117344</v>
      </c>
      <c r="J2946" s="29" t="n">
        <f aca="false">C2946/$D$2</f>
        <v>0.84704</v>
      </c>
      <c r="K2946" s="30" t="n">
        <f aca="false">1/(1+EXP($K$2+($K$3*J2946)))</f>
        <v>0.498458124823892</v>
      </c>
      <c r="L2946" s="31" t="n">
        <f aca="false">(E2946)*(K2946)+(1-E2946)*(1-K2946)</f>
        <v>0.498458124823892</v>
      </c>
      <c r="M2946" s="31" t="n">
        <f aca="false">LN(L2946)</f>
        <v>-0.696235695467935</v>
      </c>
    </row>
    <row r="2947" customFormat="false" ht="13" hidden="false" customHeight="false" outlineLevel="0" collapsed="false">
      <c r="A2947" s="18" t="n">
        <v>2938</v>
      </c>
      <c r="B2947" s="18" t="n">
        <v>13</v>
      </c>
      <c r="C2947" s="19" t="n">
        <v>19069</v>
      </c>
      <c r="D2947" s="19" t="n">
        <v>247903</v>
      </c>
      <c r="E2947" s="18" t="n">
        <v>1</v>
      </c>
      <c r="F2947" s="20" t="n">
        <f aca="false">($D$2-C2947)/$D$2</f>
        <v>0.23724</v>
      </c>
      <c r="G2947" s="19" t="n">
        <f aca="false">C2947-$D$3</f>
        <v>4069</v>
      </c>
      <c r="H2947" s="18" t="n">
        <f aca="false">E2947*B2947</f>
        <v>13</v>
      </c>
      <c r="I2947" s="19" t="n">
        <f aca="false">G2947*H2947</f>
        <v>52897</v>
      </c>
      <c r="J2947" s="29" t="n">
        <f aca="false">C2947/$D$2</f>
        <v>0.76276</v>
      </c>
      <c r="K2947" s="30" t="n">
        <f aca="false">1/(1+EXP($K$2+($K$3*J2947)))</f>
        <v>0.682695218067899</v>
      </c>
      <c r="L2947" s="31" t="n">
        <f aca="false">(E2947)*(K2947)+(1-E2947)*(1-K2947)</f>
        <v>0.682695218067899</v>
      </c>
      <c r="M2947" s="31" t="n">
        <f aca="false">LN(L2947)</f>
        <v>-0.38170675902377</v>
      </c>
    </row>
    <row r="2948" customFormat="false" ht="13" hidden="false" customHeight="false" outlineLevel="0" collapsed="false">
      <c r="A2948" s="18" t="n">
        <v>2939</v>
      </c>
      <c r="B2948" s="18" t="n">
        <v>19</v>
      </c>
      <c r="C2948" s="19" t="n">
        <v>20697</v>
      </c>
      <c r="D2948" s="19" t="n">
        <v>393252</v>
      </c>
      <c r="E2948" s="18" t="n">
        <v>1</v>
      </c>
      <c r="F2948" s="20" t="n">
        <f aca="false">($D$2-C2948)/$D$2</f>
        <v>0.17212</v>
      </c>
      <c r="G2948" s="19" t="n">
        <f aca="false">C2948-$D$3</f>
        <v>5697</v>
      </c>
      <c r="H2948" s="18" t="n">
        <f aca="false">E2948*B2948</f>
        <v>19</v>
      </c>
      <c r="I2948" s="19" t="n">
        <f aca="false">G2948*H2948</f>
        <v>108243</v>
      </c>
      <c r="J2948" s="29" t="n">
        <f aca="false">C2948/$D$2</f>
        <v>0.82788</v>
      </c>
      <c r="K2948" s="30" t="n">
        <f aca="false">1/(1+EXP($K$2+($K$3*J2948)))</f>
        <v>0.542253309723334</v>
      </c>
      <c r="L2948" s="31" t="n">
        <f aca="false">(E2948)*(K2948)+(1-E2948)*(1-K2948)</f>
        <v>0.542253309723334</v>
      </c>
      <c r="M2948" s="31" t="n">
        <f aca="false">LN(L2948)</f>
        <v>-0.612022025608518</v>
      </c>
    </row>
    <row r="2949" customFormat="false" ht="13" hidden="false" customHeight="false" outlineLevel="0" collapsed="false">
      <c r="A2949" s="18" t="n">
        <v>2940</v>
      </c>
      <c r="B2949" s="18" t="n">
        <v>28</v>
      </c>
      <c r="C2949" s="19" t="n">
        <v>17621</v>
      </c>
      <c r="D2949" s="19" t="n">
        <v>493374</v>
      </c>
      <c r="E2949" s="18" t="n">
        <v>1</v>
      </c>
      <c r="F2949" s="20" t="n">
        <f aca="false">($D$2-C2949)/$D$2</f>
        <v>0.29516</v>
      </c>
      <c r="G2949" s="19" t="n">
        <f aca="false">C2949-$D$3</f>
        <v>2621</v>
      </c>
      <c r="H2949" s="18" t="n">
        <f aca="false">E2949*B2949</f>
        <v>28</v>
      </c>
      <c r="I2949" s="19" t="n">
        <f aca="false">G2949*H2949</f>
        <v>73388</v>
      </c>
      <c r="J2949" s="29" t="n">
        <f aca="false">C2949/$D$2</f>
        <v>0.70484</v>
      </c>
      <c r="K2949" s="30" t="n">
        <f aca="false">1/(1+EXP($K$2+($K$3*J2949)))</f>
        <v>0.785325007302098</v>
      </c>
      <c r="L2949" s="31" t="n">
        <f aca="false">(E2949)*(K2949)+(1-E2949)*(1-K2949)</f>
        <v>0.785325007302098</v>
      </c>
      <c r="M2949" s="31" t="n">
        <f aca="false">LN(L2949)</f>
        <v>-0.241657624842315</v>
      </c>
    </row>
    <row r="2950" customFormat="false" ht="13" hidden="false" customHeight="false" outlineLevel="0" collapsed="false">
      <c r="A2950" s="18" t="n">
        <v>2941</v>
      </c>
      <c r="B2950" s="18" t="n">
        <v>16</v>
      </c>
      <c r="C2950" s="19" t="n">
        <v>15107</v>
      </c>
      <c r="D2950" s="19" t="n">
        <v>241705</v>
      </c>
      <c r="E2950" s="18" t="n">
        <v>1</v>
      </c>
      <c r="F2950" s="20" t="n">
        <f aca="false">($D$2-C2950)/$D$2</f>
        <v>0.39572</v>
      </c>
      <c r="G2950" s="19" t="n">
        <f aca="false">C2950-$D$3</f>
        <v>107</v>
      </c>
      <c r="H2950" s="18" t="n">
        <f aca="false">E2950*B2950</f>
        <v>16</v>
      </c>
      <c r="I2950" s="19" t="n">
        <f aca="false">G2950*H2950</f>
        <v>1712</v>
      </c>
      <c r="J2950" s="29" t="n">
        <f aca="false">C2950/$D$2</f>
        <v>0.60428</v>
      </c>
      <c r="K2950" s="30" t="n">
        <f aca="false">1/(1+EXP($K$2+($K$3*J2950)))</f>
        <v>0.901900135604765</v>
      </c>
      <c r="L2950" s="31" t="n">
        <f aca="false">(E2950)*(K2950)+(1-E2950)*(1-K2950)</f>
        <v>0.901900135604765</v>
      </c>
      <c r="M2950" s="31" t="n">
        <f aca="false">LN(L2950)</f>
        <v>-0.10325147945594</v>
      </c>
    </row>
    <row r="2951" customFormat="false" ht="13" hidden="false" customHeight="false" outlineLevel="0" collapsed="false">
      <c r="A2951" s="18" t="n">
        <v>2942</v>
      </c>
      <c r="B2951" s="18" t="n">
        <v>26</v>
      </c>
      <c r="C2951" s="19" t="n">
        <v>16184</v>
      </c>
      <c r="D2951" s="19" t="n">
        <v>420788</v>
      </c>
      <c r="E2951" s="18" t="n">
        <v>1</v>
      </c>
      <c r="F2951" s="20" t="n">
        <f aca="false">($D$2-C2951)/$D$2</f>
        <v>0.35264</v>
      </c>
      <c r="G2951" s="19" t="n">
        <f aca="false">C2951-$D$3</f>
        <v>1184</v>
      </c>
      <c r="H2951" s="18" t="n">
        <f aca="false">E2951*B2951</f>
        <v>26</v>
      </c>
      <c r="I2951" s="19" t="n">
        <f aca="false">G2951*H2951</f>
        <v>30784</v>
      </c>
      <c r="J2951" s="29" t="n">
        <f aca="false">C2951/$D$2</f>
        <v>0.64736</v>
      </c>
      <c r="K2951" s="30" t="n">
        <f aca="false">1/(1+EXP($K$2+($K$3*J2951)))</f>
        <v>0.861012724004129</v>
      </c>
      <c r="L2951" s="31" t="n">
        <f aca="false">(E2951)*(K2951)+(1-E2951)*(1-K2951)</f>
        <v>0.861012724004129</v>
      </c>
      <c r="M2951" s="31" t="n">
        <f aca="false">LN(L2951)</f>
        <v>-0.149645996493882</v>
      </c>
    </row>
    <row r="2952" customFormat="false" ht="13" hidden="false" customHeight="false" outlineLevel="0" collapsed="false">
      <c r="A2952" s="18" t="n">
        <v>2943</v>
      </c>
      <c r="B2952" s="18" t="n">
        <v>16</v>
      </c>
      <c r="C2952" s="19" t="n">
        <v>16364</v>
      </c>
      <c r="D2952" s="19" t="n">
        <v>261822</v>
      </c>
      <c r="E2952" s="18" t="n">
        <v>1</v>
      </c>
      <c r="F2952" s="20" t="n">
        <f aca="false">($D$2-C2952)/$D$2</f>
        <v>0.34544</v>
      </c>
      <c r="G2952" s="19" t="n">
        <f aca="false">C2952-$D$3</f>
        <v>1364</v>
      </c>
      <c r="H2952" s="18" t="n">
        <f aca="false">E2952*B2952</f>
        <v>16</v>
      </c>
      <c r="I2952" s="19" t="n">
        <f aca="false">G2952*H2952</f>
        <v>21824</v>
      </c>
      <c r="J2952" s="29" t="n">
        <f aca="false">C2952/$D$2</f>
        <v>0.65456</v>
      </c>
      <c r="K2952" s="30" t="n">
        <f aca="false">1/(1+EXP($K$2+($K$3*J2952)))</f>
        <v>0.852927027855879</v>
      </c>
      <c r="L2952" s="31" t="n">
        <f aca="false">(E2952)*(K2952)+(1-E2952)*(1-K2952)</f>
        <v>0.852927027855879</v>
      </c>
      <c r="M2952" s="31" t="n">
        <f aca="false">LN(L2952)</f>
        <v>-0.159081282798308</v>
      </c>
    </row>
    <row r="2953" customFormat="false" ht="13" hidden="false" customHeight="false" outlineLevel="0" collapsed="false">
      <c r="A2953" s="18" t="n">
        <v>2944</v>
      </c>
      <c r="B2953" s="18" t="n">
        <v>23</v>
      </c>
      <c r="C2953" s="19" t="n">
        <v>21747</v>
      </c>
      <c r="D2953" s="19" t="n">
        <v>500178</v>
      </c>
      <c r="E2953" s="18" t="n">
        <v>1</v>
      </c>
      <c r="F2953" s="20" t="n">
        <f aca="false">($D$2-C2953)/$D$2</f>
        <v>0.13012</v>
      </c>
      <c r="G2953" s="19" t="n">
        <f aca="false">C2953-$D$3</f>
        <v>6747</v>
      </c>
      <c r="H2953" s="18" t="n">
        <f aca="false">E2953*B2953</f>
        <v>23</v>
      </c>
      <c r="I2953" s="19" t="n">
        <f aca="false">G2953*H2953</f>
        <v>155181</v>
      </c>
      <c r="J2953" s="29" t="n">
        <f aca="false">C2953/$D$2</f>
        <v>0.86988</v>
      </c>
      <c r="K2953" s="30" t="n">
        <f aca="false">1/(1+EXP($K$2+($K$3*J2953)))</f>
        <v>0.446338376442798</v>
      </c>
      <c r="L2953" s="31" t="n">
        <f aca="false">(E2953)*(K2953)+(1-E2953)*(1-K2953)</f>
        <v>0.446338376442798</v>
      </c>
      <c r="M2953" s="31" t="n">
        <f aca="false">LN(L2953)</f>
        <v>-0.806677923047258</v>
      </c>
    </row>
    <row r="2954" customFormat="false" ht="13" hidden="false" customHeight="false" outlineLevel="0" collapsed="false">
      <c r="A2954" s="18" t="n">
        <v>2945</v>
      </c>
      <c r="B2954" s="18" t="n">
        <v>11</v>
      </c>
      <c r="C2954" s="19" t="n">
        <v>19939</v>
      </c>
      <c r="D2954" s="19" t="n">
        <v>219324</v>
      </c>
      <c r="E2954" s="18" t="n">
        <v>1</v>
      </c>
      <c r="F2954" s="20" t="n">
        <f aca="false">($D$2-C2954)/$D$2</f>
        <v>0.20244</v>
      </c>
      <c r="G2954" s="19" t="n">
        <f aca="false">C2954-$D$3</f>
        <v>4939</v>
      </c>
      <c r="H2954" s="18" t="n">
        <f aca="false">E2954*B2954</f>
        <v>11</v>
      </c>
      <c r="I2954" s="19" t="n">
        <f aca="false">G2954*H2954</f>
        <v>54329</v>
      </c>
      <c r="J2954" s="29" t="n">
        <f aca="false">C2954/$D$2</f>
        <v>0.79756</v>
      </c>
      <c r="K2954" s="30" t="n">
        <f aca="false">1/(1+EXP($K$2+($K$3*J2954)))</f>
        <v>0.609990875495314</v>
      </c>
      <c r="L2954" s="31" t="n">
        <f aca="false">(E2954)*(K2954)+(1-E2954)*(1-K2954)</f>
        <v>0.609990875495314</v>
      </c>
      <c r="M2954" s="31" t="n">
        <f aca="false">LN(L2954)</f>
        <v>-0.494311280131058</v>
      </c>
    </row>
    <row r="2955" customFormat="false" ht="13" hidden="false" customHeight="false" outlineLevel="0" collapsed="false">
      <c r="A2955" s="18" t="n">
        <v>2946</v>
      </c>
      <c r="B2955" s="18" t="n">
        <v>36</v>
      </c>
      <c r="C2955" s="19" t="n">
        <v>18858</v>
      </c>
      <c r="D2955" s="19" t="n">
        <v>678880</v>
      </c>
      <c r="E2955" s="18" t="n">
        <v>1</v>
      </c>
      <c r="F2955" s="20" t="n">
        <f aca="false">($D$2-C2955)/$D$2</f>
        <v>0.24568</v>
      </c>
      <c r="G2955" s="19" t="n">
        <f aca="false">C2955-$D$3</f>
        <v>3858</v>
      </c>
      <c r="H2955" s="18" t="n">
        <f aca="false">E2955*B2955</f>
        <v>36</v>
      </c>
      <c r="I2955" s="19" t="n">
        <f aca="false">G2955*H2955</f>
        <v>138888</v>
      </c>
      <c r="J2955" s="29" t="n">
        <f aca="false">C2955/$D$2</f>
        <v>0.75432</v>
      </c>
      <c r="K2955" s="30" t="n">
        <f aca="false">1/(1+EXP($K$2+($K$3*J2955)))</f>
        <v>0.699208373849497</v>
      </c>
      <c r="L2955" s="31" t="n">
        <f aca="false">(E2955)*(K2955)+(1-E2955)*(1-K2955)</f>
        <v>0.699208373849497</v>
      </c>
      <c r="M2955" s="31" t="n">
        <f aca="false">LN(L2955)</f>
        <v>-0.357806478383156</v>
      </c>
    </row>
    <row r="2956" customFormat="false" ht="13" hidden="false" customHeight="false" outlineLevel="0" collapsed="false">
      <c r="A2956" s="18" t="n">
        <v>2947</v>
      </c>
      <c r="B2956" s="18" t="n">
        <v>32</v>
      </c>
      <c r="C2956" s="19" t="n">
        <v>15115</v>
      </c>
      <c r="D2956" s="19" t="n">
        <v>483688</v>
      </c>
      <c r="E2956" s="18" t="n">
        <v>1</v>
      </c>
      <c r="F2956" s="20" t="n">
        <f aca="false">($D$2-C2956)/$D$2</f>
        <v>0.3954</v>
      </c>
      <c r="G2956" s="19" t="n">
        <f aca="false">C2956-$D$3</f>
        <v>115</v>
      </c>
      <c r="H2956" s="18" t="n">
        <f aca="false">E2956*B2956</f>
        <v>32</v>
      </c>
      <c r="I2956" s="19" t="n">
        <f aca="false">G2956*H2956</f>
        <v>3680</v>
      </c>
      <c r="J2956" s="29" t="n">
        <f aca="false">C2956/$D$2</f>
        <v>0.6046</v>
      </c>
      <c r="K2956" s="30" t="n">
        <f aca="false">1/(1+EXP($K$2+($K$3*J2956)))</f>
        <v>0.90164037089937</v>
      </c>
      <c r="L2956" s="31" t="n">
        <f aca="false">(E2956)*(K2956)+(1-E2956)*(1-K2956)</f>
        <v>0.90164037089937</v>
      </c>
      <c r="M2956" s="31" t="n">
        <f aca="false">LN(L2956)</f>
        <v>-0.103539540307642</v>
      </c>
    </row>
    <row r="2957" customFormat="false" ht="13" hidden="false" customHeight="false" outlineLevel="0" collapsed="false">
      <c r="A2957" s="18" t="n">
        <v>2948</v>
      </c>
      <c r="B2957" s="18" t="n">
        <v>15</v>
      </c>
      <c r="C2957" s="19" t="n">
        <v>16683</v>
      </c>
      <c r="D2957" s="19" t="n">
        <v>250246</v>
      </c>
      <c r="E2957" s="18" t="n">
        <v>1</v>
      </c>
      <c r="F2957" s="20" t="n">
        <f aca="false">($D$2-C2957)/$D$2</f>
        <v>0.33268</v>
      </c>
      <c r="G2957" s="19" t="n">
        <f aca="false">C2957-$D$3</f>
        <v>1683</v>
      </c>
      <c r="H2957" s="18" t="n">
        <f aca="false">E2957*B2957</f>
        <v>15</v>
      </c>
      <c r="I2957" s="19" t="n">
        <f aca="false">G2957*H2957</f>
        <v>25245</v>
      </c>
      <c r="J2957" s="29" t="n">
        <f aca="false">C2957/$D$2</f>
        <v>0.66732</v>
      </c>
      <c r="K2957" s="30" t="n">
        <f aca="false">1/(1+EXP($K$2+($K$3*J2957)))</f>
        <v>0.837645228143183</v>
      </c>
      <c r="L2957" s="31" t="n">
        <f aca="false">(E2957)*(K2957)+(1-E2957)*(1-K2957)</f>
        <v>0.837645228143183</v>
      </c>
      <c r="M2957" s="31" t="n">
        <f aca="false">LN(L2957)</f>
        <v>-0.177160623577997</v>
      </c>
    </row>
    <row r="2958" customFormat="false" ht="13" hidden="false" customHeight="false" outlineLevel="0" collapsed="false">
      <c r="A2958" s="18" t="n">
        <v>2949</v>
      </c>
      <c r="B2958" s="18" t="n">
        <v>40</v>
      </c>
      <c r="C2958" s="19" t="n">
        <v>20251</v>
      </c>
      <c r="D2958" s="19" t="n">
        <v>810023</v>
      </c>
      <c r="E2958" s="18" t="n">
        <v>1</v>
      </c>
      <c r="F2958" s="20" t="n">
        <f aca="false">($D$2-C2958)/$D$2</f>
        <v>0.18996</v>
      </c>
      <c r="G2958" s="19" t="n">
        <f aca="false">C2958-$D$3</f>
        <v>5251</v>
      </c>
      <c r="H2958" s="18" t="n">
        <f aca="false">E2958*B2958</f>
        <v>40</v>
      </c>
      <c r="I2958" s="19" t="n">
        <f aca="false">G2958*H2958</f>
        <v>210040</v>
      </c>
      <c r="J2958" s="29" t="n">
        <f aca="false">C2958/$D$2</f>
        <v>0.81004</v>
      </c>
      <c r="K2958" s="30" t="n">
        <f aca="false">1/(1+EXP($K$2+($K$3*J2958)))</f>
        <v>0.582466152354891</v>
      </c>
      <c r="L2958" s="31" t="n">
        <f aca="false">(E2958)*(K2958)+(1-E2958)*(1-K2958)</f>
        <v>0.582466152354891</v>
      </c>
      <c r="M2958" s="31" t="n">
        <f aca="false">LN(L2958)</f>
        <v>-0.540484202775842</v>
      </c>
    </row>
    <row r="2959" customFormat="false" ht="13" hidden="false" customHeight="false" outlineLevel="0" collapsed="false">
      <c r="A2959" s="18" t="n">
        <v>2950</v>
      </c>
      <c r="B2959" s="18" t="n">
        <v>19</v>
      </c>
      <c r="C2959" s="19" t="n">
        <v>20039</v>
      </c>
      <c r="D2959" s="19" t="n">
        <v>380734</v>
      </c>
      <c r="E2959" s="18" t="n">
        <v>1</v>
      </c>
      <c r="F2959" s="20" t="n">
        <f aca="false">($D$2-C2959)/$D$2</f>
        <v>0.19844</v>
      </c>
      <c r="G2959" s="19" t="n">
        <f aca="false">C2959-$D$3</f>
        <v>5039</v>
      </c>
      <c r="H2959" s="18" t="n">
        <f aca="false">E2959*B2959</f>
        <v>19</v>
      </c>
      <c r="I2959" s="19" t="n">
        <f aca="false">G2959*H2959</f>
        <v>95741</v>
      </c>
      <c r="J2959" s="29" t="n">
        <f aca="false">C2959/$D$2</f>
        <v>0.80156</v>
      </c>
      <c r="K2959" s="30" t="n">
        <f aca="false">1/(1+EXP($K$2+($K$3*J2959)))</f>
        <v>0.601235892586688</v>
      </c>
      <c r="L2959" s="31" t="n">
        <f aca="false">(E2959)*(K2959)+(1-E2959)*(1-K2959)</f>
        <v>0.601235892586688</v>
      </c>
      <c r="M2959" s="31" t="n">
        <f aca="false">LN(L2959)</f>
        <v>-0.508767921310721</v>
      </c>
    </row>
    <row r="2960" customFormat="false" ht="13" hidden="false" customHeight="false" outlineLevel="0" collapsed="false">
      <c r="A2960" s="18" t="n">
        <v>2951</v>
      </c>
      <c r="B2960" s="18" t="n">
        <v>23</v>
      </c>
      <c r="C2960" s="19" t="n">
        <v>18045</v>
      </c>
      <c r="D2960" s="19" t="n">
        <v>415043</v>
      </c>
      <c r="E2960" s="18" t="n">
        <v>1</v>
      </c>
      <c r="F2960" s="20" t="n">
        <f aca="false">($D$2-C2960)/$D$2</f>
        <v>0.2782</v>
      </c>
      <c r="G2960" s="19" t="n">
        <f aca="false">C2960-$D$3</f>
        <v>3045</v>
      </c>
      <c r="H2960" s="18" t="n">
        <f aca="false">E2960*B2960</f>
        <v>23</v>
      </c>
      <c r="I2960" s="19" t="n">
        <f aca="false">G2960*H2960</f>
        <v>70035</v>
      </c>
      <c r="J2960" s="29" t="n">
        <f aca="false">C2960/$D$2</f>
        <v>0.7218</v>
      </c>
      <c r="K2960" s="30" t="n">
        <f aca="false">1/(1+EXP($K$2+($K$3*J2960)))</f>
        <v>0.757963870057923</v>
      </c>
      <c r="L2960" s="31" t="n">
        <f aca="false">(E2960)*(K2960)+(1-E2960)*(1-K2960)</f>
        <v>0.757963870057923</v>
      </c>
      <c r="M2960" s="31" t="n">
        <f aca="false">LN(L2960)</f>
        <v>-0.277119559307006</v>
      </c>
    </row>
    <row r="2961" customFormat="false" ht="13" hidden="false" customHeight="false" outlineLevel="0" collapsed="false">
      <c r="A2961" s="18" t="n">
        <v>2952</v>
      </c>
      <c r="B2961" s="18" t="n">
        <v>28</v>
      </c>
      <c r="C2961" s="19" t="n">
        <v>20995</v>
      </c>
      <c r="D2961" s="19" t="n">
        <v>587860</v>
      </c>
      <c r="E2961" s="18" t="n">
        <v>1</v>
      </c>
      <c r="F2961" s="20" t="n">
        <f aca="false">($D$2-C2961)/$D$2</f>
        <v>0.1602</v>
      </c>
      <c r="G2961" s="19" t="n">
        <f aca="false">C2961-$D$3</f>
        <v>5995</v>
      </c>
      <c r="H2961" s="18" t="n">
        <f aca="false">E2961*B2961</f>
        <v>28</v>
      </c>
      <c r="I2961" s="19" t="n">
        <f aca="false">G2961*H2961</f>
        <v>167860</v>
      </c>
      <c r="J2961" s="29" t="n">
        <f aca="false">C2961/$D$2</f>
        <v>0.8398</v>
      </c>
      <c r="K2961" s="30" t="n">
        <f aca="false">1/(1+EXP($K$2+($K$3*J2961)))</f>
        <v>0.515040664549569</v>
      </c>
      <c r="L2961" s="31" t="n">
        <f aca="false">(E2961)*(K2961)+(1-E2961)*(1-K2961)</f>
        <v>0.515040664549569</v>
      </c>
      <c r="M2961" s="31" t="n">
        <f aca="false">LN(L2961)</f>
        <v>-0.663509421145176</v>
      </c>
    </row>
    <row r="2962" customFormat="false" ht="13" hidden="false" customHeight="false" outlineLevel="0" collapsed="false">
      <c r="A2962" s="18" t="n">
        <v>2953</v>
      </c>
      <c r="B2962" s="18" t="n">
        <v>39</v>
      </c>
      <c r="C2962" s="19" t="n">
        <v>18063</v>
      </c>
      <c r="D2962" s="19" t="n">
        <v>704464</v>
      </c>
      <c r="E2962" s="18" t="n">
        <v>1</v>
      </c>
      <c r="F2962" s="20" t="n">
        <f aca="false">($D$2-C2962)/$D$2</f>
        <v>0.27748</v>
      </c>
      <c r="G2962" s="19" t="n">
        <f aca="false">C2962-$D$3</f>
        <v>3063</v>
      </c>
      <c r="H2962" s="18" t="n">
        <f aca="false">E2962*B2962</f>
        <v>39</v>
      </c>
      <c r="I2962" s="19" t="n">
        <f aca="false">G2962*H2962</f>
        <v>119457</v>
      </c>
      <c r="J2962" s="29" t="n">
        <f aca="false">C2962/$D$2</f>
        <v>0.72252</v>
      </c>
      <c r="K2962" s="30" t="n">
        <f aca="false">1/(1+EXP($K$2+($K$3*J2962)))</f>
        <v>0.756751344435227</v>
      </c>
      <c r="L2962" s="31" t="n">
        <f aca="false">(E2962)*(K2962)+(1-E2962)*(1-K2962)</f>
        <v>0.756751344435227</v>
      </c>
      <c r="M2962" s="31" t="n">
        <f aca="false">LN(L2962)</f>
        <v>-0.278720554490903</v>
      </c>
    </row>
    <row r="2963" customFormat="false" ht="13" hidden="false" customHeight="false" outlineLevel="0" collapsed="false">
      <c r="A2963" s="18" t="n">
        <v>2954</v>
      </c>
      <c r="B2963" s="18" t="n">
        <v>19</v>
      </c>
      <c r="C2963" s="19" t="n">
        <v>17874</v>
      </c>
      <c r="D2963" s="19" t="n">
        <v>339614</v>
      </c>
      <c r="E2963" s="18" t="n">
        <v>1</v>
      </c>
      <c r="F2963" s="20" t="n">
        <f aca="false">($D$2-C2963)/$D$2</f>
        <v>0.28504</v>
      </c>
      <c r="G2963" s="19" t="n">
        <f aca="false">C2963-$D$3</f>
        <v>2874</v>
      </c>
      <c r="H2963" s="18" t="n">
        <f aca="false">E2963*B2963</f>
        <v>19</v>
      </c>
      <c r="I2963" s="19" t="n">
        <f aca="false">G2963*H2963</f>
        <v>54606</v>
      </c>
      <c r="J2963" s="29" t="n">
        <f aca="false">C2963/$D$2</f>
        <v>0.71496</v>
      </c>
      <c r="K2963" s="30" t="n">
        <f aca="false">1/(1+EXP($K$2+($K$3*J2963)))</f>
        <v>0.769276668570529</v>
      </c>
      <c r="L2963" s="31" t="n">
        <f aca="false">(E2963)*(K2963)+(1-E2963)*(1-K2963)</f>
        <v>0.769276668570529</v>
      </c>
      <c r="M2963" s="31" t="n">
        <f aca="false">LN(L2963)</f>
        <v>-0.262304597105935</v>
      </c>
    </row>
    <row r="2964" customFormat="false" ht="13" hidden="false" customHeight="false" outlineLevel="0" collapsed="false">
      <c r="A2964" s="18" t="n">
        <v>2955</v>
      </c>
      <c r="B2964" s="18" t="n">
        <v>12</v>
      </c>
      <c r="C2964" s="19" t="n">
        <v>18765</v>
      </c>
      <c r="D2964" s="19" t="n">
        <v>225177</v>
      </c>
      <c r="E2964" s="18" t="n">
        <v>1</v>
      </c>
      <c r="F2964" s="20" t="n">
        <f aca="false">($D$2-C2964)/$D$2</f>
        <v>0.2494</v>
      </c>
      <c r="G2964" s="19" t="n">
        <f aca="false">C2964-$D$3</f>
        <v>3765</v>
      </c>
      <c r="H2964" s="18" t="n">
        <f aca="false">E2964*B2964</f>
        <v>12</v>
      </c>
      <c r="I2964" s="19" t="n">
        <f aca="false">G2964*H2964</f>
        <v>45180</v>
      </c>
      <c r="J2964" s="29" t="n">
        <f aca="false">C2964/$D$2</f>
        <v>0.7506</v>
      </c>
      <c r="K2964" s="30" t="n">
        <f aca="false">1/(1+EXP($K$2+($K$3*J2964)))</f>
        <v>0.706329121766929</v>
      </c>
      <c r="L2964" s="31" t="n">
        <f aca="false">(E2964)*(K2964)+(1-E2964)*(1-K2964)</f>
        <v>0.706329121766929</v>
      </c>
      <c r="M2964" s="31" t="n">
        <f aca="false">LN(L2964)</f>
        <v>-0.34767397197604</v>
      </c>
    </row>
    <row r="2965" customFormat="false" ht="13" hidden="false" customHeight="false" outlineLevel="0" collapsed="false">
      <c r="A2965" s="18" t="n">
        <v>2956</v>
      </c>
      <c r="B2965" s="18" t="n">
        <v>11</v>
      </c>
      <c r="C2965" s="19" t="n">
        <v>18714</v>
      </c>
      <c r="D2965" s="19" t="n">
        <v>205851</v>
      </c>
      <c r="E2965" s="18" t="n">
        <v>1</v>
      </c>
      <c r="F2965" s="20" t="n">
        <f aca="false">($D$2-C2965)/$D$2</f>
        <v>0.25144</v>
      </c>
      <c r="G2965" s="19" t="n">
        <f aca="false">C2965-$D$3</f>
        <v>3714</v>
      </c>
      <c r="H2965" s="18" t="n">
        <f aca="false">E2965*B2965</f>
        <v>11</v>
      </c>
      <c r="I2965" s="19" t="n">
        <f aca="false">G2965*H2965</f>
        <v>40854</v>
      </c>
      <c r="J2965" s="29" t="n">
        <f aca="false">C2965/$D$2</f>
        <v>0.74856</v>
      </c>
      <c r="K2965" s="30" t="n">
        <f aca="false">1/(1+EXP($K$2+($K$3*J2965)))</f>
        <v>0.710191946901684</v>
      </c>
      <c r="L2965" s="31" t="n">
        <f aca="false">(E2965)*(K2965)+(1-E2965)*(1-K2965)</f>
        <v>0.710191946901684</v>
      </c>
      <c r="M2965" s="31" t="n">
        <f aca="false">LN(L2965)</f>
        <v>-0.342219997735292</v>
      </c>
    </row>
    <row r="2966" customFormat="false" ht="13" hidden="false" customHeight="false" outlineLevel="0" collapsed="false">
      <c r="A2966" s="18" t="n">
        <v>2957</v>
      </c>
      <c r="B2966" s="18" t="n">
        <v>26</v>
      </c>
      <c r="C2966" s="19" t="n">
        <v>20577</v>
      </c>
      <c r="D2966" s="19" t="n">
        <v>534994</v>
      </c>
      <c r="E2966" s="18" t="n">
        <v>1</v>
      </c>
      <c r="F2966" s="20" t="n">
        <f aca="false">($D$2-C2966)/$D$2</f>
        <v>0.17692</v>
      </c>
      <c r="G2966" s="19" t="n">
        <f aca="false">C2966-$D$3</f>
        <v>5577</v>
      </c>
      <c r="H2966" s="18" t="n">
        <f aca="false">E2966*B2966</f>
        <v>26</v>
      </c>
      <c r="I2966" s="19" t="n">
        <f aca="false">G2966*H2966</f>
        <v>145002</v>
      </c>
      <c r="J2966" s="29" t="n">
        <f aca="false">C2966/$D$2</f>
        <v>0.82308</v>
      </c>
      <c r="K2966" s="30" t="n">
        <f aca="false">1/(1+EXP($K$2+($K$3*J2966)))</f>
        <v>0.55314972862263</v>
      </c>
      <c r="L2966" s="31" t="n">
        <f aca="false">(E2966)*(K2966)+(1-E2966)*(1-K2966)</f>
        <v>0.55314972862263</v>
      </c>
      <c r="M2966" s="31" t="n">
        <f aca="false">LN(L2966)</f>
        <v>-0.592126557104917</v>
      </c>
    </row>
    <row r="2967" customFormat="false" ht="13" hidden="false" customHeight="false" outlineLevel="0" collapsed="false">
      <c r="A2967" s="18" t="n">
        <v>2958</v>
      </c>
      <c r="B2967" s="18" t="n">
        <v>15</v>
      </c>
      <c r="C2967" s="19" t="n">
        <v>18023</v>
      </c>
      <c r="D2967" s="19" t="n">
        <v>270340</v>
      </c>
      <c r="E2967" s="18" t="n">
        <v>1</v>
      </c>
      <c r="F2967" s="20" t="n">
        <f aca="false">($D$2-C2967)/$D$2</f>
        <v>0.27908</v>
      </c>
      <c r="G2967" s="19" t="n">
        <f aca="false">C2967-$D$3</f>
        <v>3023</v>
      </c>
      <c r="H2967" s="18" t="n">
        <f aca="false">E2967*B2967</f>
        <v>15</v>
      </c>
      <c r="I2967" s="19" t="n">
        <f aca="false">G2967*H2967</f>
        <v>45345</v>
      </c>
      <c r="J2967" s="29" t="n">
        <f aca="false">C2967/$D$2</f>
        <v>0.72092</v>
      </c>
      <c r="K2967" s="30" t="n">
        <f aca="false">1/(1+EXP($K$2+($K$3*J2967)))</f>
        <v>0.759440249374467</v>
      </c>
      <c r="L2967" s="31" t="n">
        <f aca="false">(E2967)*(K2967)+(1-E2967)*(1-K2967)</f>
        <v>0.759440249374467</v>
      </c>
      <c r="M2967" s="31" t="n">
        <f aca="false">LN(L2967)</f>
        <v>-0.275173631042395</v>
      </c>
    </row>
    <row r="2968" customFormat="false" ht="13" hidden="false" customHeight="false" outlineLevel="0" collapsed="false">
      <c r="A2968" s="18" t="n">
        <v>2959</v>
      </c>
      <c r="B2968" s="18" t="n">
        <v>21</v>
      </c>
      <c r="C2968" s="19" t="n">
        <v>20812</v>
      </c>
      <c r="D2968" s="19" t="n">
        <v>437042</v>
      </c>
      <c r="E2968" s="18" t="n">
        <v>1</v>
      </c>
      <c r="F2968" s="20" t="n">
        <f aca="false">($D$2-C2968)/$D$2</f>
        <v>0.16752</v>
      </c>
      <c r="G2968" s="19" t="n">
        <f aca="false">C2968-$D$3</f>
        <v>5812</v>
      </c>
      <c r="H2968" s="18" t="n">
        <f aca="false">E2968*B2968</f>
        <v>21</v>
      </c>
      <c r="I2968" s="19" t="n">
        <f aca="false">G2968*H2968</f>
        <v>122052</v>
      </c>
      <c r="J2968" s="29" t="n">
        <f aca="false">C2968/$D$2</f>
        <v>0.83248</v>
      </c>
      <c r="K2968" s="30" t="n">
        <f aca="false">1/(1+EXP($K$2+($K$3*J2968)))</f>
        <v>0.531772700022873</v>
      </c>
      <c r="L2968" s="31" t="n">
        <f aca="false">(E2968)*(K2968)+(1-E2968)*(1-K2968)</f>
        <v>0.531772700022873</v>
      </c>
      <c r="M2968" s="31" t="n">
        <f aca="false">LN(L2968)</f>
        <v>-0.631539136536274</v>
      </c>
    </row>
    <row r="2969" customFormat="false" ht="13" hidden="false" customHeight="false" outlineLevel="0" collapsed="false">
      <c r="A2969" s="18" t="n">
        <v>2960</v>
      </c>
      <c r="B2969" s="18" t="n">
        <v>17</v>
      </c>
      <c r="C2969" s="19" t="n">
        <v>15283</v>
      </c>
      <c r="D2969" s="19" t="n">
        <v>259807</v>
      </c>
      <c r="E2969" s="18" t="n">
        <v>1</v>
      </c>
      <c r="F2969" s="20" t="n">
        <f aca="false">($D$2-C2969)/$D$2</f>
        <v>0.38868</v>
      </c>
      <c r="G2969" s="19" t="n">
        <f aca="false">C2969-$D$3</f>
        <v>283</v>
      </c>
      <c r="H2969" s="18" t="n">
        <f aca="false">E2969*B2969</f>
        <v>17</v>
      </c>
      <c r="I2969" s="19" t="n">
        <f aca="false">G2969*H2969</f>
        <v>4811</v>
      </c>
      <c r="J2969" s="29" t="n">
        <f aca="false">C2969/$D$2</f>
        <v>0.61132</v>
      </c>
      <c r="K2969" s="30" t="n">
        <f aca="false">1/(1+EXP($K$2+($K$3*J2969)))</f>
        <v>0.896042185523144</v>
      </c>
      <c r="L2969" s="31" t="n">
        <f aca="false">(E2969)*(K2969)+(1-E2969)*(1-K2969)</f>
        <v>0.896042185523144</v>
      </c>
      <c r="M2969" s="31" t="n">
        <f aca="false">LN(L2969)</f>
        <v>-0.109767785058451</v>
      </c>
    </row>
    <row r="2970" customFormat="false" ht="13" hidden="false" customHeight="false" outlineLevel="0" collapsed="false">
      <c r="A2970" s="18" t="n">
        <v>2961</v>
      </c>
      <c r="B2970" s="18" t="n">
        <v>34</v>
      </c>
      <c r="C2970" s="19" t="n">
        <v>17103</v>
      </c>
      <c r="D2970" s="19" t="n">
        <v>581499</v>
      </c>
      <c r="E2970" s="18" t="n">
        <v>1</v>
      </c>
      <c r="F2970" s="20" t="n">
        <f aca="false">($D$2-C2970)/$D$2</f>
        <v>0.31588</v>
      </c>
      <c r="G2970" s="19" t="n">
        <f aca="false">C2970-$D$3</f>
        <v>2103</v>
      </c>
      <c r="H2970" s="18" t="n">
        <f aca="false">E2970*B2970</f>
        <v>34</v>
      </c>
      <c r="I2970" s="19" t="n">
        <f aca="false">G2970*H2970</f>
        <v>71502</v>
      </c>
      <c r="J2970" s="29" t="n">
        <f aca="false">C2970/$D$2</f>
        <v>0.68412</v>
      </c>
      <c r="K2970" s="30" t="n">
        <f aca="false">1/(1+EXP($K$2+($K$3*J2970)))</f>
        <v>0.815605500639378</v>
      </c>
      <c r="L2970" s="31" t="n">
        <f aca="false">(E2970)*(K2970)+(1-E2970)*(1-K2970)</f>
        <v>0.815605500639378</v>
      </c>
      <c r="M2970" s="31" t="n">
        <f aca="false">LN(L2970)</f>
        <v>-0.203824496018927</v>
      </c>
    </row>
    <row r="2971" customFormat="false" ht="13" hidden="false" customHeight="false" outlineLevel="0" collapsed="false">
      <c r="A2971" s="18" t="n">
        <v>2962</v>
      </c>
      <c r="B2971" s="18" t="n">
        <v>14</v>
      </c>
      <c r="C2971" s="19" t="n">
        <v>18064</v>
      </c>
      <c r="D2971" s="19" t="n">
        <v>252889</v>
      </c>
      <c r="E2971" s="18" t="n">
        <v>1</v>
      </c>
      <c r="F2971" s="20" t="n">
        <f aca="false">($D$2-C2971)/$D$2</f>
        <v>0.27744</v>
      </c>
      <c r="G2971" s="19" t="n">
        <f aca="false">C2971-$D$3</f>
        <v>3064</v>
      </c>
      <c r="H2971" s="18" t="n">
        <f aca="false">E2971*B2971</f>
        <v>14</v>
      </c>
      <c r="I2971" s="19" t="n">
        <f aca="false">G2971*H2971</f>
        <v>42896</v>
      </c>
      <c r="J2971" s="29" t="n">
        <f aca="false">C2971/$D$2</f>
        <v>0.72256</v>
      </c>
      <c r="K2971" s="30" t="n">
        <f aca="false">1/(1+EXP($K$2+($K$3*J2971)))</f>
        <v>0.756683861187484</v>
      </c>
      <c r="L2971" s="31" t="n">
        <f aca="false">(E2971)*(K2971)+(1-E2971)*(1-K2971)</f>
        <v>0.756683861187484</v>
      </c>
      <c r="M2971" s="31" t="n">
        <f aca="false">LN(L2971)</f>
        <v>-0.278809733396664</v>
      </c>
    </row>
    <row r="2972" customFormat="false" ht="13" hidden="false" customHeight="false" outlineLevel="0" collapsed="false">
      <c r="A2972" s="18" t="n">
        <v>2963</v>
      </c>
      <c r="B2972" s="18" t="n">
        <v>23</v>
      </c>
      <c r="C2972" s="19" t="n">
        <v>16016</v>
      </c>
      <c r="D2972" s="19" t="n">
        <v>368366</v>
      </c>
      <c r="E2972" s="18" t="n">
        <v>1</v>
      </c>
      <c r="F2972" s="20" t="n">
        <f aca="false">($D$2-C2972)/$D$2</f>
        <v>0.35936</v>
      </c>
      <c r="G2972" s="19" t="n">
        <f aca="false">C2972-$D$3</f>
        <v>1016</v>
      </c>
      <c r="H2972" s="18" t="n">
        <f aca="false">E2972*B2972</f>
        <v>23</v>
      </c>
      <c r="I2972" s="19" t="n">
        <f aca="false">G2972*H2972</f>
        <v>23368</v>
      </c>
      <c r="J2972" s="29" t="n">
        <f aca="false">C2972/$D$2</f>
        <v>0.64064</v>
      </c>
      <c r="K2972" s="30" t="n">
        <f aca="false">1/(1+EXP($K$2+($K$3*J2972)))</f>
        <v>0.868219840384415</v>
      </c>
      <c r="L2972" s="31" t="n">
        <f aca="false">(E2972)*(K2972)+(1-E2972)*(1-K2972)</f>
        <v>0.868219840384415</v>
      </c>
      <c r="M2972" s="31" t="n">
        <f aca="false">LN(L2972)</f>
        <v>-0.141310324057534</v>
      </c>
    </row>
    <row r="2973" customFormat="false" ht="13" hidden="false" customHeight="false" outlineLevel="0" collapsed="false">
      <c r="A2973" s="18" t="n">
        <v>2964</v>
      </c>
      <c r="B2973" s="18" t="n">
        <v>15</v>
      </c>
      <c r="C2973" s="19" t="n">
        <v>19239</v>
      </c>
      <c r="D2973" s="19" t="n">
        <v>288583</v>
      </c>
      <c r="E2973" s="18" t="n">
        <v>1</v>
      </c>
      <c r="F2973" s="20" t="n">
        <f aca="false">($D$2-C2973)/$D$2</f>
        <v>0.23044</v>
      </c>
      <c r="G2973" s="19" t="n">
        <f aca="false">C2973-$D$3</f>
        <v>4239</v>
      </c>
      <c r="H2973" s="18" t="n">
        <f aca="false">E2973*B2973</f>
        <v>15</v>
      </c>
      <c r="I2973" s="19" t="n">
        <f aca="false">G2973*H2973</f>
        <v>63585</v>
      </c>
      <c r="J2973" s="29" t="n">
        <f aca="false">C2973/$D$2</f>
        <v>0.76956</v>
      </c>
      <c r="K2973" s="30" t="n">
        <f aca="false">1/(1+EXP($K$2+($K$3*J2973)))</f>
        <v>0.669045160970228</v>
      </c>
      <c r="L2973" s="31" t="n">
        <f aca="false">(E2973)*(K2973)+(1-E2973)*(1-K2973)</f>
        <v>0.669045160970228</v>
      </c>
      <c r="M2973" s="31" t="n">
        <f aca="false">LN(L2973)</f>
        <v>-0.401903715945094</v>
      </c>
    </row>
    <row r="2974" customFormat="false" ht="13" hidden="false" customHeight="false" outlineLevel="0" collapsed="false">
      <c r="A2974" s="18" t="n">
        <v>2965</v>
      </c>
      <c r="B2974" s="18" t="n">
        <v>14</v>
      </c>
      <c r="C2974" s="19" t="n">
        <v>15557</v>
      </c>
      <c r="D2974" s="19" t="n">
        <v>217801</v>
      </c>
      <c r="E2974" s="18" t="n">
        <v>1</v>
      </c>
      <c r="F2974" s="20" t="n">
        <f aca="false">($D$2-C2974)/$D$2</f>
        <v>0.37772</v>
      </c>
      <c r="G2974" s="19" t="n">
        <f aca="false">C2974-$D$3</f>
        <v>557</v>
      </c>
      <c r="H2974" s="18" t="n">
        <f aca="false">E2974*B2974</f>
        <v>14</v>
      </c>
      <c r="I2974" s="19" t="n">
        <f aca="false">G2974*H2974</f>
        <v>7798</v>
      </c>
      <c r="J2974" s="29" t="n">
        <f aca="false">C2974/$D$2</f>
        <v>0.62228</v>
      </c>
      <c r="K2974" s="30" t="n">
        <f aca="false">1/(1+EXP($K$2+($K$3*J2974)))</f>
        <v>0.886307184665736</v>
      </c>
      <c r="L2974" s="31" t="n">
        <f aca="false">(E2974)*(K2974)+(1-E2974)*(1-K2974)</f>
        <v>0.886307184665736</v>
      </c>
      <c r="M2974" s="31" t="n">
        <f aca="false">LN(L2974)</f>
        <v>-0.120691678911919</v>
      </c>
    </row>
    <row r="2975" customFormat="false" ht="13" hidden="false" customHeight="false" outlineLevel="0" collapsed="false">
      <c r="A2975" s="18" t="n">
        <v>2966</v>
      </c>
      <c r="B2975" s="18" t="n">
        <v>11</v>
      </c>
      <c r="C2975" s="19" t="n">
        <v>16950</v>
      </c>
      <c r="D2975" s="19" t="n">
        <v>186448</v>
      </c>
      <c r="E2975" s="18" t="n">
        <v>1</v>
      </c>
      <c r="F2975" s="20" t="n">
        <f aca="false">($D$2-C2975)/$D$2</f>
        <v>0.322</v>
      </c>
      <c r="G2975" s="19" t="n">
        <f aca="false">C2975-$D$3</f>
        <v>1950</v>
      </c>
      <c r="H2975" s="18" t="n">
        <f aca="false">E2975*B2975</f>
        <v>11</v>
      </c>
      <c r="I2975" s="19" t="n">
        <f aca="false">G2975*H2975</f>
        <v>21450</v>
      </c>
      <c r="J2975" s="29" t="n">
        <f aca="false">C2975/$D$2</f>
        <v>0.678</v>
      </c>
      <c r="K2975" s="30" t="n">
        <f aca="false">1/(1+EXP($K$2+($K$3*J2975)))</f>
        <v>0.823891390070522</v>
      </c>
      <c r="L2975" s="31" t="n">
        <f aca="false">(E2975)*(K2975)+(1-E2975)*(1-K2975)</f>
        <v>0.823891390070522</v>
      </c>
      <c r="M2975" s="31" t="n">
        <f aca="false">LN(L2975)</f>
        <v>-0.193716565926968</v>
      </c>
    </row>
    <row r="2976" customFormat="false" ht="13" hidden="false" customHeight="false" outlineLevel="0" collapsed="false">
      <c r="A2976" s="18" t="n">
        <v>2967</v>
      </c>
      <c r="B2976" s="18" t="n">
        <v>15</v>
      </c>
      <c r="C2976" s="19" t="n">
        <v>20315</v>
      </c>
      <c r="D2976" s="19" t="n">
        <v>304726</v>
      </c>
      <c r="E2976" s="18" t="n">
        <v>1</v>
      </c>
      <c r="F2976" s="20" t="n">
        <f aca="false">($D$2-C2976)/$D$2</f>
        <v>0.1874</v>
      </c>
      <c r="G2976" s="19" t="n">
        <f aca="false">C2976-$D$3</f>
        <v>5315</v>
      </c>
      <c r="H2976" s="18" t="n">
        <f aca="false">E2976*B2976</f>
        <v>15</v>
      </c>
      <c r="I2976" s="19" t="n">
        <f aca="false">G2976*H2976</f>
        <v>79725</v>
      </c>
      <c r="J2976" s="29" t="n">
        <f aca="false">C2976/$D$2</f>
        <v>0.8126</v>
      </c>
      <c r="K2976" s="30" t="n">
        <f aca="false">1/(1+EXP($K$2+($K$3*J2976)))</f>
        <v>0.576749854064025</v>
      </c>
      <c r="L2976" s="31" t="n">
        <f aca="false">(E2976)*(K2976)+(1-E2976)*(1-K2976)</f>
        <v>0.576749854064025</v>
      </c>
      <c r="M2976" s="31" t="n">
        <f aca="false">LN(L2976)</f>
        <v>-0.550346634959906</v>
      </c>
    </row>
    <row r="2977" customFormat="false" ht="13" hidden="false" customHeight="false" outlineLevel="0" collapsed="false">
      <c r="A2977" s="18" t="n">
        <v>2968</v>
      </c>
      <c r="B2977" s="18" t="n">
        <v>15</v>
      </c>
      <c r="C2977" s="19" t="n">
        <v>19635</v>
      </c>
      <c r="D2977" s="19" t="n">
        <v>294530</v>
      </c>
      <c r="E2977" s="18" t="n">
        <v>1</v>
      </c>
      <c r="F2977" s="20" t="n">
        <f aca="false">($D$2-C2977)/$D$2</f>
        <v>0.2146</v>
      </c>
      <c r="G2977" s="19" t="n">
        <f aca="false">C2977-$D$3</f>
        <v>4635</v>
      </c>
      <c r="H2977" s="18" t="n">
        <f aca="false">E2977*B2977</f>
        <v>15</v>
      </c>
      <c r="I2977" s="19" t="n">
        <f aca="false">G2977*H2977</f>
        <v>69525</v>
      </c>
      <c r="J2977" s="29" t="n">
        <f aca="false">C2977/$D$2</f>
        <v>0.7854</v>
      </c>
      <c r="K2977" s="30" t="n">
        <f aca="false">1/(1+EXP($K$2+($K$3*J2977)))</f>
        <v>0.636153946849719</v>
      </c>
      <c r="L2977" s="31" t="n">
        <f aca="false">(E2977)*(K2977)+(1-E2977)*(1-K2977)</f>
        <v>0.636153946849719</v>
      </c>
      <c r="M2977" s="31" t="n">
        <f aca="false">LN(L2977)</f>
        <v>-0.452314690137394</v>
      </c>
    </row>
    <row r="2978" customFormat="false" ht="13" hidden="false" customHeight="false" outlineLevel="0" collapsed="false">
      <c r="A2978" s="18" t="n">
        <v>2969</v>
      </c>
      <c r="B2978" s="18" t="n">
        <v>36</v>
      </c>
      <c r="C2978" s="19" t="n">
        <v>19824</v>
      </c>
      <c r="D2978" s="19" t="n">
        <v>713673</v>
      </c>
      <c r="E2978" s="18" t="n">
        <v>1</v>
      </c>
      <c r="F2978" s="20" t="n">
        <f aca="false">($D$2-C2978)/$D$2</f>
        <v>0.20704</v>
      </c>
      <c r="G2978" s="19" t="n">
        <f aca="false">C2978-$D$3</f>
        <v>4824</v>
      </c>
      <c r="H2978" s="18" t="n">
        <f aca="false">E2978*B2978</f>
        <v>36</v>
      </c>
      <c r="I2978" s="19" t="n">
        <f aca="false">G2978*H2978</f>
        <v>173664</v>
      </c>
      <c r="J2978" s="29" t="n">
        <f aca="false">C2978/$D$2</f>
        <v>0.79296</v>
      </c>
      <c r="K2978" s="30" t="n">
        <f aca="false">1/(1+EXP($K$2+($K$3*J2978)))</f>
        <v>0.619971882635351</v>
      </c>
      <c r="L2978" s="31" t="n">
        <f aca="false">(E2978)*(K2978)+(1-E2978)*(1-K2978)</f>
        <v>0.619971882635351</v>
      </c>
      <c r="M2978" s="31" t="n">
        <f aca="false">LN(L2978)</f>
        <v>-0.478081152559512</v>
      </c>
    </row>
    <row r="2979" customFormat="false" ht="13" hidden="false" customHeight="false" outlineLevel="0" collapsed="false">
      <c r="A2979" s="18" t="n">
        <v>2970</v>
      </c>
      <c r="B2979" s="18" t="n">
        <v>19</v>
      </c>
      <c r="C2979" s="19" t="n">
        <v>16441</v>
      </c>
      <c r="D2979" s="19" t="n">
        <v>312379</v>
      </c>
      <c r="E2979" s="18" t="n">
        <v>1</v>
      </c>
      <c r="F2979" s="20" t="n">
        <f aca="false">($D$2-C2979)/$D$2</f>
        <v>0.34236</v>
      </c>
      <c r="G2979" s="19" t="n">
        <f aca="false">C2979-$D$3</f>
        <v>1441</v>
      </c>
      <c r="H2979" s="18" t="n">
        <f aca="false">E2979*B2979</f>
        <v>19</v>
      </c>
      <c r="I2979" s="19" t="n">
        <f aca="false">G2979*H2979</f>
        <v>27379</v>
      </c>
      <c r="J2979" s="29" t="n">
        <f aca="false">C2979/$D$2</f>
        <v>0.65764</v>
      </c>
      <c r="K2979" s="30" t="n">
        <f aca="false">1/(1+EXP($K$2+($K$3*J2979)))</f>
        <v>0.849350960056108</v>
      </c>
      <c r="L2979" s="31" t="n">
        <f aca="false">(E2979)*(K2979)+(1-E2979)*(1-K2979)</f>
        <v>0.849350960056108</v>
      </c>
      <c r="M2979" s="31" t="n">
        <f aca="false">LN(L2979)</f>
        <v>-0.163282797575302</v>
      </c>
    </row>
    <row r="2980" customFormat="false" ht="13" hidden="false" customHeight="false" outlineLevel="0" collapsed="false">
      <c r="A2980" s="18" t="n">
        <v>2971</v>
      </c>
      <c r="B2980" s="18" t="n">
        <v>31</v>
      </c>
      <c r="C2980" s="19" t="n">
        <v>20445</v>
      </c>
      <c r="D2980" s="19" t="n">
        <v>633793</v>
      </c>
      <c r="E2980" s="18" t="n">
        <v>1</v>
      </c>
      <c r="F2980" s="20" t="n">
        <f aca="false">($D$2-C2980)/$D$2</f>
        <v>0.1822</v>
      </c>
      <c r="G2980" s="19" t="n">
        <f aca="false">C2980-$D$3</f>
        <v>5445</v>
      </c>
      <c r="H2980" s="18" t="n">
        <f aca="false">E2980*B2980</f>
        <v>31</v>
      </c>
      <c r="I2980" s="19" t="n">
        <f aca="false">G2980*H2980</f>
        <v>168795</v>
      </c>
      <c r="J2980" s="29" t="n">
        <f aca="false">C2980/$D$2</f>
        <v>0.8178</v>
      </c>
      <c r="K2980" s="30" t="n">
        <f aca="false">1/(1+EXP($K$2+($K$3*J2980)))</f>
        <v>0.565076699365756</v>
      </c>
      <c r="L2980" s="31" t="n">
        <f aca="false">(E2980)*(K2980)+(1-E2980)*(1-K2980)</f>
        <v>0.565076699365756</v>
      </c>
      <c r="M2980" s="31" t="n">
        <f aca="false">LN(L2980)</f>
        <v>-0.570793805959208</v>
      </c>
    </row>
    <row r="2981" customFormat="false" ht="13" hidden="false" customHeight="false" outlineLevel="0" collapsed="false">
      <c r="A2981" s="18" t="n">
        <v>2972</v>
      </c>
      <c r="B2981" s="18" t="n">
        <v>18</v>
      </c>
      <c r="C2981" s="19" t="n">
        <v>15634</v>
      </c>
      <c r="D2981" s="19" t="n">
        <v>281414</v>
      </c>
      <c r="E2981" s="18" t="n">
        <v>1</v>
      </c>
      <c r="F2981" s="20" t="n">
        <f aca="false">($D$2-C2981)/$D$2</f>
        <v>0.37464</v>
      </c>
      <c r="G2981" s="19" t="n">
        <f aca="false">C2981-$D$3</f>
        <v>634</v>
      </c>
      <c r="H2981" s="18" t="n">
        <f aca="false">E2981*B2981</f>
        <v>18</v>
      </c>
      <c r="I2981" s="19" t="n">
        <f aca="false">G2981*H2981</f>
        <v>11412</v>
      </c>
      <c r="J2981" s="29" t="n">
        <f aca="false">C2981/$D$2</f>
        <v>0.62536</v>
      </c>
      <c r="K2981" s="30" t="n">
        <f aca="false">1/(1+EXP($K$2+($K$3*J2981)))</f>
        <v>0.883431827784996</v>
      </c>
      <c r="L2981" s="31" t="n">
        <f aca="false">(E2981)*(K2981)+(1-E2981)*(1-K2981)</f>
        <v>0.883431827784996</v>
      </c>
      <c r="M2981" s="31" t="n">
        <f aca="false">LN(L2981)</f>
        <v>-0.123941151733168</v>
      </c>
    </row>
    <row r="2982" customFormat="false" ht="13" hidden="false" customHeight="false" outlineLevel="0" collapsed="false">
      <c r="A2982" s="18" t="n">
        <v>2973</v>
      </c>
      <c r="B2982" s="18" t="n">
        <v>31</v>
      </c>
      <c r="C2982" s="19" t="n">
        <v>19945</v>
      </c>
      <c r="D2982" s="19" t="n">
        <v>618282</v>
      </c>
      <c r="E2982" s="18" t="n">
        <v>1</v>
      </c>
      <c r="F2982" s="20" t="n">
        <f aca="false">($D$2-C2982)/$D$2</f>
        <v>0.2022</v>
      </c>
      <c r="G2982" s="19" t="n">
        <f aca="false">C2982-$D$3</f>
        <v>4945</v>
      </c>
      <c r="H2982" s="18" t="n">
        <f aca="false">E2982*B2982</f>
        <v>31</v>
      </c>
      <c r="I2982" s="19" t="n">
        <f aca="false">G2982*H2982</f>
        <v>153295</v>
      </c>
      <c r="J2982" s="29" t="n">
        <f aca="false">C2982/$D$2</f>
        <v>0.7978</v>
      </c>
      <c r="K2982" s="30" t="n">
        <f aca="false">1/(1+EXP($K$2+($K$3*J2982)))</f>
        <v>0.609467509248456</v>
      </c>
      <c r="L2982" s="31" t="n">
        <f aca="false">(E2982)*(K2982)+(1-E2982)*(1-K2982)</f>
        <v>0.609467509248456</v>
      </c>
      <c r="M2982" s="31" t="n">
        <f aca="false">LN(L2982)</f>
        <v>-0.495169638703257</v>
      </c>
    </row>
    <row r="2983" customFormat="false" ht="13" hidden="false" customHeight="false" outlineLevel="0" collapsed="false">
      <c r="A2983" s="18" t="n">
        <v>2974</v>
      </c>
      <c r="B2983" s="18" t="n">
        <v>26</v>
      </c>
      <c r="C2983" s="19" t="n">
        <v>20209</v>
      </c>
      <c r="D2983" s="19" t="n">
        <v>525436</v>
      </c>
      <c r="E2983" s="18" t="n">
        <v>1</v>
      </c>
      <c r="F2983" s="20" t="n">
        <f aca="false">($D$2-C2983)/$D$2</f>
        <v>0.19164</v>
      </c>
      <c r="G2983" s="19" t="n">
        <f aca="false">C2983-$D$3</f>
        <v>5209</v>
      </c>
      <c r="H2983" s="18" t="n">
        <f aca="false">E2983*B2983</f>
        <v>26</v>
      </c>
      <c r="I2983" s="19" t="n">
        <f aca="false">G2983*H2983</f>
        <v>135434</v>
      </c>
      <c r="J2983" s="29" t="n">
        <f aca="false">C2983/$D$2</f>
        <v>0.80836</v>
      </c>
      <c r="K2983" s="30" t="n">
        <f aca="false">1/(1+EXP($K$2+($K$3*J2983)))</f>
        <v>0.586205566062628</v>
      </c>
      <c r="L2983" s="31" t="n">
        <f aca="false">(E2983)*(K2983)+(1-E2983)*(1-K2983)</f>
        <v>0.586205566062628</v>
      </c>
      <c r="M2983" s="31" t="n">
        <f aca="false">LN(L2983)</f>
        <v>-0.534084755590703</v>
      </c>
    </row>
    <row r="2984" customFormat="false" ht="13" hidden="false" customHeight="false" outlineLevel="0" collapsed="false">
      <c r="A2984" s="18" t="n">
        <v>2975</v>
      </c>
      <c r="B2984" s="18" t="n">
        <v>19</v>
      </c>
      <c r="C2984" s="19" t="n">
        <v>21317</v>
      </c>
      <c r="D2984" s="19" t="n">
        <v>405019</v>
      </c>
      <c r="E2984" s="18" t="n">
        <v>1</v>
      </c>
      <c r="F2984" s="20" t="n">
        <f aca="false">($D$2-C2984)/$D$2</f>
        <v>0.14732</v>
      </c>
      <c r="G2984" s="19" t="n">
        <f aca="false">C2984-$D$3</f>
        <v>6317</v>
      </c>
      <c r="H2984" s="18" t="n">
        <f aca="false">E2984*B2984</f>
        <v>19</v>
      </c>
      <c r="I2984" s="19" t="n">
        <f aca="false">G2984*H2984</f>
        <v>120023</v>
      </c>
      <c r="J2984" s="29" t="n">
        <f aca="false">C2984/$D$2</f>
        <v>0.85268</v>
      </c>
      <c r="K2984" s="30" t="n">
        <f aca="false">1/(1+EXP($K$2+($K$3*J2984)))</f>
        <v>0.485540722739339</v>
      </c>
      <c r="L2984" s="31" t="n">
        <f aca="false">(E2984)*(K2984)+(1-E2984)*(1-K2984)</f>
        <v>0.485540722739339</v>
      </c>
      <c r="M2984" s="31" t="n">
        <f aca="false">LN(L2984)</f>
        <v>-0.722492116829408</v>
      </c>
    </row>
    <row r="2985" customFormat="false" ht="13" hidden="false" customHeight="false" outlineLevel="0" collapsed="false">
      <c r="A2985" s="18" t="n">
        <v>2976</v>
      </c>
      <c r="B2985" s="18" t="n">
        <v>11</v>
      </c>
      <c r="C2985" s="19" t="n">
        <v>19599</v>
      </c>
      <c r="D2985" s="19" t="n">
        <v>215587</v>
      </c>
      <c r="E2985" s="18" t="n">
        <v>0</v>
      </c>
      <c r="F2985" s="20" t="n">
        <f aca="false">($D$2-C2985)/$D$2</f>
        <v>0.21604</v>
      </c>
      <c r="G2985" s="19" t="n">
        <f aca="false">C2985-$D$3</f>
        <v>4599</v>
      </c>
      <c r="H2985" s="18" t="n">
        <f aca="false">E2985*B2985</f>
        <v>0</v>
      </c>
      <c r="I2985" s="19" t="n">
        <f aca="false">G2985*H2985</f>
        <v>0</v>
      </c>
      <c r="J2985" s="29" t="n">
        <f aca="false">C2985/$D$2</f>
        <v>0.78396</v>
      </c>
      <c r="K2985" s="30" t="n">
        <f aca="false">1/(1+EXP($K$2+($K$3*J2985)))</f>
        <v>0.639202880308603</v>
      </c>
      <c r="L2985" s="31" t="n">
        <f aca="false">(E2985)*(K2985)+(1-E2985)*(1-K2985)</f>
        <v>0.360797119691397</v>
      </c>
      <c r="M2985" s="31" t="n">
        <f aca="false">LN(L2985)</f>
        <v>-1.0194394739425</v>
      </c>
    </row>
    <row r="2986" customFormat="false" ht="13" hidden="false" customHeight="false" outlineLevel="0" collapsed="false">
      <c r="A2986" s="18" t="n">
        <v>2977</v>
      </c>
      <c r="B2986" s="18" t="n">
        <v>13</v>
      </c>
      <c r="C2986" s="19" t="n">
        <v>22098</v>
      </c>
      <c r="D2986" s="19" t="n">
        <v>287274</v>
      </c>
      <c r="E2986" s="18" t="n">
        <v>1</v>
      </c>
      <c r="F2986" s="20" t="n">
        <f aca="false">($D$2-C2986)/$D$2</f>
        <v>0.11608</v>
      </c>
      <c r="G2986" s="19" t="n">
        <f aca="false">C2986-$D$3</f>
        <v>7098</v>
      </c>
      <c r="H2986" s="18" t="n">
        <f aca="false">E2986*B2986</f>
        <v>13</v>
      </c>
      <c r="I2986" s="19" t="n">
        <f aca="false">G2986*H2986</f>
        <v>92274</v>
      </c>
      <c r="J2986" s="29" t="n">
        <f aca="false">C2986/$D$2</f>
        <v>0.88392</v>
      </c>
      <c r="K2986" s="30" t="n">
        <f aca="false">1/(1+EXP($K$2+($K$3*J2986)))</f>
        <v>0.414803977424381</v>
      </c>
      <c r="L2986" s="31" t="n">
        <f aca="false">(E2986)*(K2986)+(1-E2986)*(1-K2986)</f>
        <v>0.414803977424381</v>
      </c>
      <c r="M2986" s="31" t="n">
        <f aca="false">LN(L2986)</f>
        <v>-0.879949213896506</v>
      </c>
    </row>
    <row r="2987" customFormat="false" ht="13" hidden="false" customHeight="false" outlineLevel="0" collapsed="false">
      <c r="A2987" s="18" t="n">
        <v>2978</v>
      </c>
      <c r="B2987" s="18" t="n">
        <v>31</v>
      </c>
      <c r="C2987" s="19" t="n">
        <v>18268</v>
      </c>
      <c r="D2987" s="19" t="n">
        <v>566316</v>
      </c>
      <c r="E2987" s="18" t="n">
        <v>1</v>
      </c>
      <c r="F2987" s="20" t="n">
        <f aca="false">($D$2-C2987)/$D$2</f>
        <v>0.26928</v>
      </c>
      <c r="G2987" s="19" t="n">
        <f aca="false">C2987-$D$3</f>
        <v>3268</v>
      </c>
      <c r="H2987" s="18" t="n">
        <f aca="false">E2987*B2987</f>
        <v>31</v>
      </c>
      <c r="I2987" s="19" t="n">
        <f aca="false">G2987*H2987</f>
        <v>101308</v>
      </c>
      <c r="J2987" s="29" t="n">
        <f aca="false">C2987/$D$2</f>
        <v>0.73072</v>
      </c>
      <c r="K2987" s="30" t="n">
        <f aca="false">1/(1+EXP($K$2+($K$3*J2987)))</f>
        <v>0.742653207309663</v>
      </c>
      <c r="L2987" s="31" t="n">
        <f aca="false">(E2987)*(K2987)+(1-E2987)*(1-K2987)</f>
        <v>0.742653207309663</v>
      </c>
      <c r="M2987" s="31" t="n">
        <f aca="false">LN(L2987)</f>
        <v>-0.297526089779419</v>
      </c>
    </row>
    <row r="2988" customFormat="false" ht="13" hidden="false" customHeight="false" outlineLevel="0" collapsed="false">
      <c r="A2988" s="18" t="n">
        <v>2979</v>
      </c>
      <c r="B2988" s="18" t="n">
        <v>23</v>
      </c>
      <c r="C2988" s="19" t="n">
        <v>20279</v>
      </c>
      <c r="D2988" s="19" t="n">
        <v>466407</v>
      </c>
      <c r="E2988" s="18" t="n">
        <v>1</v>
      </c>
      <c r="F2988" s="20" t="n">
        <f aca="false">($D$2-C2988)/$D$2</f>
        <v>0.18884</v>
      </c>
      <c r="G2988" s="19" t="n">
        <f aca="false">C2988-$D$3</f>
        <v>5279</v>
      </c>
      <c r="H2988" s="18" t="n">
        <f aca="false">E2988*B2988</f>
        <v>23</v>
      </c>
      <c r="I2988" s="19" t="n">
        <f aca="false">G2988*H2988</f>
        <v>121417</v>
      </c>
      <c r="J2988" s="29" t="n">
        <f aca="false">C2988/$D$2</f>
        <v>0.81116</v>
      </c>
      <c r="K2988" s="30" t="n">
        <f aca="false">1/(1+EXP($K$2+($K$3*J2988)))</f>
        <v>0.579967902898985</v>
      </c>
      <c r="L2988" s="31" t="n">
        <f aca="false">(E2988)*(K2988)+(1-E2988)*(1-K2988)</f>
        <v>0.579967902898985</v>
      </c>
      <c r="M2988" s="31" t="n">
        <f aca="false">LN(L2988)</f>
        <v>-0.544782516802314</v>
      </c>
    </row>
    <row r="2989" customFormat="false" ht="13" hidden="false" customHeight="false" outlineLevel="0" collapsed="false">
      <c r="A2989" s="18" t="n">
        <v>2980</v>
      </c>
      <c r="B2989" s="18" t="n">
        <v>26</v>
      </c>
      <c r="C2989" s="19" t="n">
        <v>16227</v>
      </c>
      <c r="D2989" s="19" t="n">
        <v>421914</v>
      </c>
      <c r="E2989" s="18" t="n">
        <v>1</v>
      </c>
      <c r="F2989" s="20" t="n">
        <f aca="false">($D$2-C2989)/$D$2</f>
        <v>0.35092</v>
      </c>
      <c r="G2989" s="19" t="n">
        <f aca="false">C2989-$D$3</f>
        <v>1227</v>
      </c>
      <c r="H2989" s="18" t="n">
        <f aca="false">E2989*B2989</f>
        <v>26</v>
      </c>
      <c r="I2989" s="19" t="n">
        <f aca="false">G2989*H2989</f>
        <v>31902</v>
      </c>
      <c r="J2989" s="29" t="n">
        <f aca="false">C2989/$D$2</f>
        <v>0.64908</v>
      </c>
      <c r="K2989" s="30" t="n">
        <f aca="false">1/(1+EXP($K$2+($K$3*J2989)))</f>
        <v>0.859115695549317</v>
      </c>
      <c r="L2989" s="31" t="n">
        <f aca="false">(E2989)*(K2989)+(1-E2989)*(1-K2989)</f>
        <v>0.859115695549317</v>
      </c>
      <c r="M2989" s="31" t="n">
        <f aca="false">LN(L2989)</f>
        <v>-0.151851679746762</v>
      </c>
    </row>
    <row r="2990" customFormat="false" ht="13" hidden="false" customHeight="false" outlineLevel="0" collapsed="false">
      <c r="A2990" s="18" t="n">
        <v>2981</v>
      </c>
      <c r="B2990" s="18" t="n">
        <v>16</v>
      </c>
      <c r="C2990" s="19" t="n">
        <v>18726</v>
      </c>
      <c r="D2990" s="19" t="n">
        <v>299623</v>
      </c>
      <c r="E2990" s="18" t="n">
        <v>1</v>
      </c>
      <c r="F2990" s="20" t="n">
        <f aca="false">($D$2-C2990)/$D$2</f>
        <v>0.25096</v>
      </c>
      <c r="G2990" s="19" t="n">
        <f aca="false">C2990-$D$3</f>
        <v>3726</v>
      </c>
      <c r="H2990" s="18" t="n">
        <f aca="false">E2990*B2990</f>
        <v>16</v>
      </c>
      <c r="I2990" s="19" t="n">
        <f aca="false">G2990*H2990</f>
        <v>59616</v>
      </c>
      <c r="J2990" s="29" t="n">
        <f aca="false">C2990/$D$2</f>
        <v>0.74904</v>
      </c>
      <c r="K2990" s="30" t="n">
        <f aca="false">1/(1+EXP($K$2+($K$3*J2990)))</f>
        <v>0.709285755531215</v>
      </c>
      <c r="L2990" s="31" t="n">
        <f aca="false">(E2990)*(K2990)+(1-E2990)*(1-K2990)</f>
        <v>0.709285755531215</v>
      </c>
      <c r="M2990" s="31" t="n">
        <f aca="false">LN(L2990)</f>
        <v>-0.343496793407422</v>
      </c>
    </row>
    <row r="2991" customFormat="false" ht="13" hidden="false" customHeight="false" outlineLevel="0" collapsed="false">
      <c r="A2991" s="18" t="n">
        <v>2982</v>
      </c>
      <c r="B2991" s="18" t="n">
        <v>21</v>
      </c>
      <c r="C2991" s="19" t="n">
        <v>22352</v>
      </c>
      <c r="D2991" s="19" t="n">
        <v>469388</v>
      </c>
      <c r="E2991" s="18" t="n">
        <v>1</v>
      </c>
      <c r="F2991" s="20" t="n">
        <f aca="false">($D$2-C2991)/$D$2</f>
        <v>0.10592</v>
      </c>
      <c r="G2991" s="19" t="n">
        <f aca="false">C2991-$D$3</f>
        <v>7352</v>
      </c>
      <c r="H2991" s="18" t="n">
        <f aca="false">E2991*B2991</f>
        <v>21</v>
      </c>
      <c r="I2991" s="19" t="n">
        <f aca="false">G2991*H2991</f>
        <v>154392</v>
      </c>
      <c r="J2991" s="29" t="n">
        <f aca="false">C2991/$D$2</f>
        <v>0.89408</v>
      </c>
      <c r="K2991" s="30" t="n">
        <f aca="false">1/(1+EXP($K$2+($K$3*J2991)))</f>
        <v>0.392396811658222</v>
      </c>
      <c r="L2991" s="31" t="n">
        <f aca="false">(E2991)*(K2991)+(1-E2991)*(1-K2991)</f>
        <v>0.392396811658222</v>
      </c>
      <c r="M2991" s="31" t="n">
        <f aca="false">LN(L2991)</f>
        <v>-0.935481676557827</v>
      </c>
    </row>
    <row r="2992" customFormat="false" ht="13" hidden="false" customHeight="false" outlineLevel="0" collapsed="false">
      <c r="A2992" s="18" t="n">
        <v>2983</v>
      </c>
      <c r="B2992" s="18" t="n">
        <v>16</v>
      </c>
      <c r="C2992" s="19" t="n">
        <v>18005</v>
      </c>
      <c r="D2992" s="19" t="n">
        <v>288074</v>
      </c>
      <c r="E2992" s="18" t="n">
        <v>1</v>
      </c>
      <c r="F2992" s="20" t="n">
        <f aca="false">($D$2-C2992)/$D$2</f>
        <v>0.2798</v>
      </c>
      <c r="G2992" s="19" t="n">
        <f aca="false">C2992-$D$3</f>
        <v>3005</v>
      </c>
      <c r="H2992" s="18" t="n">
        <f aca="false">E2992*B2992</f>
        <v>16</v>
      </c>
      <c r="I2992" s="19" t="n">
        <f aca="false">G2992*H2992</f>
        <v>48080</v>
      </c>
      <c r="J2992" s="29" t="n">
        <f aca="false">C2992/$D$2</f>
        <v>0.7202</v>
      </c>
      <c r="K2992" s="30" t="n">
        <f aca="false">1/(1+EXP($K$2+($K$3*J2992)))</f>
        <v>0.760643611000678</v>
      </c>
      <c r="L2992" s="31" t="n">
        <f aca="false">(E2992)*(K2992)+(1-E2992)*(1-K2992)</f>
        <v>0.760643611000678</v>
      </c>
      <c r="M2992" s="31" t="n">
        <f aca="false">LN(L2992)</f>
        <v>-0.273590347502637</v>
      </c>
    </row>
    <row r="2993" customFormat="false" ht="13" hidden="false" customHeight="false" outlineLevel="0" collapsed="false">
      <c r="A2993" s="18" t="n">
        <v>2984</v>
      </c>
      <c r="B2993" s="18" t="n">
        <v>17</v>
      </c>
      <c r="C2993" s="19" t="n">
        <v>15368</v>
      </c>
      <c r="D2993" s="19" t="n">
        <v>261252</v>
      </c>
      <c r="E2993" s="18" t="n">
        <v>1</v>
      </c>
      <c r="F2993" s="20" t="n">
        <f aca="false">($D$2-C2993)/$D$2</f>
        <v>0.38528</v>
      </c>
      <c r="G2993" s="19" t="n">
        <f aca="false">C2993-$D$3</f>
        <v>368</v>
      </c>
      <c r="H2993" s="18" t="n">
        <f aca="false">E2993*B2993</f>
        <v>17</v>
      </c>
      <c r="I2993" s="19" t="n">
        <f aca="false">G2993*H2993</f>
        <v>6256</v>
      </c>
      <c r="J2993" s="29" t="n">
        <f aca="false">C2993/$D$2</f>
        <v>0.61472</v>
      </c>
      <c r="K2993" s="30" t="n">
        <f aca="false">1/(1+EXP($K$2+($K$3*J2993)))</f>
        <v>0.893103772105506</v>
      </c>
      <c r="L2993" s="31" t="n">
        <f aca="false">(E2993)*(K2993)+(1-E2993)*(1-K2993)</f>
        <v>0.893103772105506</v>
      </c>
      <c r="M2993" s="31" t="n">
        <f aca="false">LN(L2993)</f>
        <v>-0.113052498691871</v>
      </c>
    </row>
    <row r="2994" customFormat="false" ht="13" hidden="false" customHeight="false" outlineLevel="0" collapsed="false">
      <c r="A2994" s="18" t="n">
        <v>2985</v>
      </c>
      <c r="B2994" s="18" t="n">
        <v>12</v>
      </c>
      <c r="C2994" s="19" t="n">
        <v>16765</v>
      </c>
      <c r="D2994" s="19" t="n">
        <v>201178</v>
      </c>
      <c r="E2994" s="18" t="n">
        <v>1</v>
      </c>
      <c r="F2994" s="20" t="n">
        <f aca="false">($D$2-C2994)/$D$2</f>
        <v>0.3294</v>
      </c>
      <c r="G2994" s="19" t="n">
        <f aca="false">C2994-$D$3</f>
        <v>1765</v>
      </c>
      <c r="H2994" s="18" t="n">
        <f aca="false">E2994*B2994</f>
        <v>12</v>
      </c>
      <c r="I2994" s="19" t="n">
        <f aca="false">G2994*H2994</f>
        <v>21180</v>
      </c>
      <c r="J2994" s="29" t="n">
        <f aca="false">C2994/$D$2</f>
        <v>0.6706</v>
      </c>
      <c r="K2994" s="30" t="n">
        <f aca="false">1/(1+EXP($K$2+($K$3*J2994)))</f>
        <v>0.833515821498835</v>
      </c>
      <c r="L2994" s="31" t="n">
        <f aca="false">(E2994)*(K2994)+(1-E2994)*(1-K2994)</f>
        <v>0.833515821498835</v>
      </c>
      <c r="M2994" s="31" t="n">
        <f aca="false">LN(L2994)</f>
        <v>-0.182102594969243</v>
      </c>
    </row>
    <row r="2995" customFormat="false" ht="13" hidden="false" customHeight="false" outlineLevel="0" collapsed="false">
      <c r="A2995" s="18" t="n">
        <v>2986</v>
      </c>
      <c r="B2995" s="18" t="n">
        <v>16</v>
      </c>
      <c r="C2995" s="19" t="n">
        <v>19834</v>
      </c>
      <c r="D2995" s="19" t="n">
        <v>317343</v>
      </c>
      <c r="E2995" s="18" t="n">
        <v>1</v>
      </c>
      <c r="F2995" s="20" t="n">
        <f aca="false">($D$2-C2995)/$D$2</f>
        <v>0.20664</v>
      </c>
      <c r="G2995" s="19" t="n">
        <f aca="false">C2995-$D$3</f>
        <v>4834</v>
      </c>
      <c r="H2995" s="18" t="n">
        <f aca="false">E2995*B2995</f>
        <v>16</v>
      </c>
      <c r="I2995" s="19" t="n">
        <f aca="false">G2995*H2995</f>
        <v>77344</v>
      </c>
      <c r="J2995" s="29" t="n">
        <f aca="false">C2995/$D$2</f>
        <v>0.79336</v>
      </c>
      <c r="K2995" s="30" t="n">
        <f aca="false">1/(1+EXP($K$2+($K$3*J2995)))</f>
        <v>0.619107850836899</v>
      </c>
      <c r="L2995" s="31" t="n">
        <f aca="false">(E2995)*(K2995)+(1-E2995)*(1-K2995)</f>
        <v>0.619107850836899</v>
      </c>
      <c r="M2995" s="31" t="n">
        <f aca="false">LN(L2995)</f>
        <v>-0.479475787489222</v>
      </c>
    </row>
    <row r="2996" customFormat="false" ht="13" hidden="false" customHeight="false" outlineLevel="0" collapsed="false">
      <c r="A2996" s="18" t="n">
        <v>2987</v>
      </c>
      <c r="B2996" s="18" t="n">
        <v>26</v>
      </c>
      <c r="C2996" s="19" t="n">
        <v>21879</v>
      </c>
      <c r="D2996" s="19" t="n">
        <v>568861</v>
      </c>
      <c r="E2996" s="18" t="n">
        <v>1</v>
      </c>
      <c r="F2996" s="20" t="n">
        <f aca="false">($D$2-C2996)/$D$2</f>
        <v>0.12484</v>
      </c>
      <c r="G2996" s="19" t="n">
        <f aca="false">C2996-$D$3</f>
        <v>6879</v>
      </c>
      <c r="H2996" s="18" t="n">
        <f aca="false">E2996*B2996</f>
        <v>26</v>
      </c>
      <c r="I2996" s="19" t="n">
        <f aca="false">G2996*H2996</f>
        <v>178854</v>
      </c>
      <c r="J2996" s="29" t="n">
        <f aca="false">C2996/$D$2</f>
        <v>0.87516</v>
      </c>
      <c r="K2996" s="30" t="n">
        <f aca="false">1/(1+EXP($K$2+($K$3*J2996)))</f>
        <v>0.434414338526631</v>
      </c>
      <c r="L2996" s="31" t="n">
        <f aca="false">(E2996)*(K2996)+(1-E2996)*(1-K2996)</f>
        <v>0.434414338526631</v>
      </c>
      <c r="M2996" s="31" t="n">
        <f aca="false">LN(L2996)</f>
        <v>-0.833756503249162</v>
      </c>
    </row>
    <row r="2997" customFormat="false" ht="13" hidden="false" customHeight="false" outlineLevel="0" collapsed="false">
      <c r="A2997" s="18" t="n">
        <v>2988</v>
      </c>
      <c r="B2997" s="18" t="n">
        <v>22</v>
      </c>
      <c r="C2997" s="19" t="n">
        <v>22211</v>
      </c>
      <c r="D2997" s="19" t="n">
        <v>488638</v>
      </c>
      <c r="E2997" s="18" t="n">
        <v>1</v>
      </c>
      <c r="F2997" s="20" t="n">
        <f aca="false">($D$2-C2997)/$D$2</f>
        <v>0.11156</v>
      </c>
      <c r="G2997" s="19" t="n">
        <f aca="false">C2997-$D$3</f>
        <v>7211</v>
      </c>
      <c r="H2997" s="18" t="n">
        <f aca="false">E2997*B2997</f>
        <v>22</v>
      </c>
      <c r="I2997" s="19" t="n">
        <f aca="false">G2997*H2997</f>
        <v>158642</v>
      </c>
      <c r="J2997" s="29" t="n">
        <f aca="false">C2997/$D$2</f>
        <v>0.88844</v>
      </c>
      <c r="K2997" s="30" t="n">
        <f aca="false">1/(1+EXP($K$2+($K$3*J2997)))</f>
        <v>0.404785946089257</v>
      </c>
      <c r="L2997" s="31" t="n">
        <f aca="false">(E2997)*(K2997)+(1-E2997)*(1-K2997)</f>
        <v>0.404785946089257</v>
      </c>
      <c r="M2997" s="31" t="n">
        <f aca="false">LN(L2997)</f>
        <v>-0.904396879770521</v>
      </c>
    </row>
    <row r="2998" customFormat="false" ht="13" hidden="false" customHeight="false" outlineLevel="0" collapsed="false">
      <c r="A2998" s="18" t="n">
        <v>2989</v>
      </c>
      <c r="B2998" s="18" t="n">
        <v>17</v>
      </c>
      <c r="C2998" s="19" t="n">
        <v>18957</v>
      </c>
      <c r="D2998" s="19" t="n">
        <v>322268</v>
      </c>
      <c r="E2998" s="18" t="n">
        <v>1</v>
      </c>
      <c r="F2998" s="20" t="n">
        <f aca="false">($D$2-C2998)/$D$2</f>
        <v>0.24172</v>
      </c>
      <c r="G2998" s="19" t="n">
        <f aca="false">C2998-$D$3</f>
        <v>3957</v>
      </c>
      <c r="H2998" s="18" t="n">
        <f aca="false">E2998*B2998</f>
        <v>17</v>
      </c>
      <c r="I2998" s="19" t="n">
        <f aca="false">G2998*H2998</f>
        <v>67269</v>
      </c>
      <c r="J2998" s="29" t="n">
        <f aca="false">C2998/$D$2</f>
        <v>0.75828</v>
      </c>
      <c r="K2998" s="30" t="n">
        <f aca="false">1/(1+EXP($K$2+($K$3*J2998)))</f>
        <v>0.691521282535898</v>
      </c>
      <c r="L2998" s="31" t="n">
        <f aca="false">(E2998)*(K2998)+(1-E2998)*(1-K2998)</f>
        <v>0.691521282535898</v>
      </c>
      <c r="M2998" s="31" t="n">
        <f aca="false">LN(L2998)</f>
        <v>-0.368861351003289</v>
      </c>
    </row>
    <row r="2999" customFormat="false" ht="13" hidden="false" customHeight="false" outlineLevel="0" collapsed="false">
      <c r="A2999" s="18" t="n">
        <v>2990</v>
      </c>
      <c r="B2999" s="18" t="n">
        <v>20</v>
      </c>
      <c r="C2999" s="19" t="n">
        <v>15966</v>
      </c>
      <c r="D2999" s="19" t="n">
        <v>319323</v>
      </c>
      <c r="E2999" s="18" t="n">
        <v>1</v>
      </c>
      <c r="F2999" s="20" t="n">
        <f aca="false">($D$2-C2999)/$D$2</f>
        <v>0.36136</v>
      </c>
      <c r="G2999" s="19" t="n">
        <f aca="false">C2999-$D$3</f>
        <v>966</v>
      </c>
      <c r="H2999" s="18" t="n">
        <f aca="false">E2999*B2999</f>
        <v>20</v>
      </c>
      <c r="I2999" s="19" t="n">
        <f aca="false">G2999*H2999</f>
        <v>19320</v>
      </c>
      <c r="J2999" s="29" t="n">
        <f aca="false">C2999/$D$2</f>
        <v>0.63864</v>
      </c>
      <c r="K2999" s="30" t="n">
        <f aca="false">1/(1+EXP($K$2+($K$3*J2999)))</f>
        <v>0.870302738292347</v>
      </c>
      <c r="L2999" s="31" t="n">
        <f aca="false">(E2999)*(K2999)+(1-E2999)*(1-K2999)</f>
        <v>0.870302738292347</v>
      </c>
      <c r="M2999" s="31" t="n">
        <f aca="false">LN(L2999)</f>
        <v>-0.138914152814109</v>
      </c>
    </row>
    <row r="3000" customFormat="false" ht="13" hidden="false" customHeight="false" outlineLevel="0" collapsed="false">
      <c r="A3000" s="18" t="n">
        <v>2991</v>
      </c>
      <c r="B3000" s="18" t="n">
        <v>26</v>
      </c>
      <c r="C3000" s="19" t="n">
        <v>18881</v>
      </c>
      <c r="D3000" s="19" t="n">
        <v>490901</v>
      </c>
      <c r="E3000" s="18" t="n">
        <v>1</v>
      </c>
      <c r="F3000" s="20" t="n">
        <f aca="false">($D$2-C3000)/$D$2</f>
        <v>0.24476</v>
      </c>
      <c r="G3000" s="19" t="n">
        <f aca="false">C3000-$D$3</f>
        <v>3881</v>
      </c>
      <c r="H3000" s="18" t="n">
        <f aca="false">E3000*B3000</f>
        <v>26</v>
      </c>
      <c r="I3000" s="19" t="n">
        <f aca="false">G3000*H3000</f>
        <v>100906</v>
      </c>
      <c r="J3000" s="29" t="n">
        <f aca="false">C3000/$D$2</f>
        <v>0.75524</v>
      </c>
      <c r="K3000" s="30" t="n">
        <f aca="false">1/(1+EXP($K$2+($K$3*J3000)))</f>
        <v>0.697432226064607</v>
      </c>
      <c r="L3000" s="31" t="n">
        <f aca="false">(E3000)*(K3000)+(1-E3000)*(1-K3000)</f>
        <v>0.697432226064607</v>
      </c>
      <c r="M3000" s="31" t="n">
        <f aca="false">LN(L3000)</f>
        <v>-0.360349936940092</v>
      </c>
    </row>
    <row r="3001" customFormat="false" ht="13" hidden="false" customHeight="false" outlineLevel="0" collapsed="false">
      <c r="A3001" s="18" t="n">
        <v>2992</v>
      </c>
      <c r="B3001" s="18" t="n">
        <v>11</v>
      </c>
      <c r="C3001" s="19" t="n">
        <v>16880</v>
      </c>
      <c r="D3001" s="19" t="n">
        <v>185681</v>
      </c>
      <c r="E3001" s="18" t="n">
        <v>1</v>
      </c>
      <c r="F3001" s="20" t="n">
        <f aca="false">($D$2-C3001)/$D$2</f>
        <v>0.3248</v>
      </c>
      <c r="G3001" s="19" t="n">
        <f aca="false">C3001-$D$3</f>
        <v>1880</v>
      </c>
      <c r="H3001" s="18" t="n">
        <f aca="false">E3001*B3001</f>
        <v>11</v>
      </c>
      <c r="I3001" s="19" t="n">
        <f aca="false">G3001*H3001</f>
        <v>20680</v>
      </c>
      <c r="J3001" s="29" t="n">
        <f aca="false">C3001/$D$2</f>
        <v>0.6752</v>
      </c>
      <c r="K3001" s="30" t="n">
        <f aca="false">1/(1+EXP($K$2+($K$3*J3001)))</f>
        <v>0.827583562267583</v>
      </c>
      <c r="L3001" s="31" t="n">
        <f aca="false">(E3001)*(K3001)+(1-E3001)*(1-K3001)</f>
        <v>0.827583562267583</v>
      </c>
      <c r="M3001" s="31" t="n">
        <f aca="false">LN(L3001)</f>
        <v>-0.189245195236971</v>
      </c>
    </row>
    <row r="3002" customFormat="false" ht="13" hidden="false" customHeight="false" outlineLevel="0" collapsed="false">
      <c r="A3002" s="18" t="n">
        <v>2993</v>
      </c>
      <c r="B3002" s="18" t="n">
        <v>16</v>
      </c>
      <c r="C3002" s="19" t="n">
        <v>17629</v>
      </c>
      <c r="D3002" s="19" t="n">
        <v>282063</v>
      </c>
      <c r="E3002" s="18" t="n">
        <v>1</v>
      </c>
      <c r="F3002" s="20" t="n">
        <f aca="false">($D$2-C3002)/$D$2</f>
        <v>0.29484</v>
      </c>
      <c r="G3002" s="19" t="n">
        <f aca="false">C3002-$D$3</f>
        <v>2629</v>
      </c>
      <c r="H3002" s="18" t="n">
        <f aca="false">E3002*B3002</f>
        <v>16</v>
      </c>
      <c r="I3002" s="19" t="n">
        <f aca="false">G3002*H3002</f>
        <v>42064</v>
      </c>
      <c r="J3002" s="29" t="n">
        <f aca="false">C3002/$D$2</f>
        <v>0.70516</v>
      </c>
      <c r="K3002" s="30" t="n">
        <f aca="false">1/(1+EXP($K$2+($K$3*J3002)))</f>
        <v>0.784830200626919</v>
      </c>
      <c r="L3002" s="31" t="n">
        <f aca="false">(E3002)*(K3002)+(1-E3002)*(1-K3002)</f>
        <v>0.784830200626919</v>
      </c>
      <c r="M3002" s="31" t="n">
        <f aca="false">LN(L3002)</f>
        <v>-0.242287889530876</v>
      </c>
    </row>
    <row r="3003" customFormat="false" ht="13" hidden="false" customHeight="false" outlineLevel="0" collapsed="false">
      <c r="A3003" s="18" t="n">
        <v>2994</v>
      </c>
      <c r="B3003" s="18" t="n">
        <v>13</v>
      </c>
      <c r="C3003" s="19" t="n">
        <v>21294</v>
      </c>
      <c r="D3003" s="19" t="n">
        <v>276817</v>
      </c>
      <c r="E3003" s="18" t="n">
        <v>1</v>
      </c>
      <c r="F3003" s="20" t="n">
        <f aca="false">($D$2-C3003)/$D$2</f>
        <v>0.14824</v>
      </c>
      <c r="G3003" s="19" t="n">
        <f aca="false">C3003-$D$3</f>
        <v>6294</v>
      </c>
      <c r="H3003" s="18" t="n">
        <f aca="false">E3003*B3003</f>
        <v>13</v>
      </c>
      <c r="I3003" s="19" t="n">
        <f aca="false">G3003*H3003</f>
        <v>81822</v>
      </c>
      <c r="J3003" s="29" t="n">
        <f aca="false">C3003/$D$2</f>
        <v>0.85176</v>
      </c>
      <c r="K3003" s="30" t="n">
        <f aca="false">1/(1+EXP($K$2+($K$3*J3003)))</f>
        <v>0.487646955327069</v>
      </c>
      <c r="L3003" s="31" t="n">
        <f aca="false">(E3003)*(K3003)+(1-E3003)*(1-K3003)</f>
        <v>0.487646955327069</v>
      </c>
      <c r="M3003" s="31" t="n">
        <f aca="false">LN(L3003)</f>
        <v>-0.718163587145443</v>
      </c>
    </row>
    <row r="3004" customFormat="false" ht="13" hidden="false" customHeight="false" outlineLevel="0" collapsed="false">
      <c r="A3004" s="18" t="n">
        <v>2995</v>
      </c>
      <c r="B3004" s="18" t="n">
        <v>16</v>
      </c>
      <c r="C3004" s="19" t="n">
        <v>21222</v>
      </c>
      <c r="D3004" s="19" t="n">
        <v>339556</v>
      </c>
      <c r="E3004" s="18" t="n">
        <v>1</v>
      </c>
      <c r="F3004" s="20" t="n">
        <f aca="false">($D$2-C3004)/$D$2</f>
        <v>0.15112</v>
      </c>
      <c r="G3004" s="19" t="n">
        <f aca="false">C3004-$D$3</f>
        <v>6222</v>
      </c>
      <c r="H3004" s="18" t="n">
        <f aca="false">E3004*B3004</f>
        <v>16</v>
      </c>
      <c r="I3004" s="19" t="n">
        <f aca="false">G3004*H3004</f>
        <v>99552</v>
      </c>
      <c r="J3004" s="29" t="n">
        <f aca="false">C3004/$D$2</f>
        <v>0.84888</v>
      </c>
      <c r="K3004" s="30" t="n">
        <f aca="false">1/(1+EXP($K$2+($K$3*J3004)))</f>
        <v>0.494242872425619</v>
      </c>
      <c r="L3004" s="31" t="n">
        <f aca="false">(E3004)*(K3004)+(1-E3004)*(1-K3004)</f>
        <v>0.494242872425619</v>
      </c>
      <c r="M3004" s="31" t="n">
        <f aca="false">LN(L3004)</f>
        <v>-0.704728238025542</v>
      </c>
    </row>
    <row r="3005" customFormat="false" ht="13" hidden="false" customHeight="false" outlineLevel="0" collapsed="false">
      <c r="A3005" s="18" t="n">
        <v>2996</v>
      </c>
      <c r="B3005" s="18" t="n">
        <v>26</v>
      </c>
      <c r="C3005" s="19" t="n">
        <v>22083</v>
      </c>
      <c r="D3005" s="19" t="n">
        <v>574148</v>
      </c>
      <c r="E3005" s="18" t="n">
        <v>1</v>
      </c>
      <c r="F3005" s="20" t="n">
        <f aca="false">($D$2-C3005)/$D$2</f>
        <v>0.11668</v>
      </c>
      <c r="G3005" s="19" t="n">
        <f aca="false">C3005-$D$3</f>
        <v>7083</v>
      </c>
      <c r="H3005" s="18" t="n">
        <f aca="false">E3005*B3005</f>
        <v>26</v>
      </c>
      <c r="I3005" s="19" t="n">
        <f aca="false">G3005*H3005</f>
        <v>184158</v>
      </c>
      <c r="J3005" s="29" t="n">
        <f aca="false">C3005/$D$2</f>
        <v>0.88332</v>
      </c>
      <c r="K3005" s="30" t="n">
        <f aca="false">1/(1+EXP($K$2+($K$3*J3005)))</f>
        <v>0.416139309831579</v>
      </c>
      <c r="L3005" s="31" t="n">
        <f aca="false">(E3005)*(K3005)+(1-E3005)*(1-K3005)</f>
        <v>0.416139309831579</v>
      </c>
      <c r="M3005" s="31" t="n">
        <f aca="false">LN(L3005)</f>
        <v>-0.876735195377631</v>
      </c>
    </row>
    <row r="3006" customFormat="false" ht="13" hidden="false" customHeight="false" outlineLevel="0" collapsed="false">
      <c r="A3006" s="18" t="n">
        <v>2997</v>
      </c>
      <c r="B3006" s="18" t="n">
        <v>13</v>
      </c>
      <c r="C3006" s="19" t="n">
        <v>17792</v>
      </c>
      <c r="D3006" s="19" t="n">
        <v>231297</v>
      </c>
      <c r="E3006" s="18" t="n">
        <v>1</v>
      </c>
      <c r="F3006" s="20" t="n">
        <f aca="false">($D$2-C3006)/$D$2</f>
        <v>0.28832</v>
      </c>
      <c r="G3006" s="19" t="n">
        <f aca="false">C3006-$D$3</f>
        <v>2792</v>
      </c>
      <c r="H3006" s="18" t="n">
        <f aca="false">E3006*B3006</f>
        <v>13</v>
      </c>
      <c r="I3006" s="19" t="n">
        <f aca="false">G3006*H3006</f>
        <v>36296</v>
      </c>
      <c r="J3006" s="29" t="n">
        <f aca="false">C3006/$D$2</f>
        <v>0.71168</v>
      </c>
      <c r="K3006" s="30" t="n">
        <f aca="false">1/(1+EXP($K$2+($K$3*J3006)))</f>
        <v>0.774568498892668</v>
      </c>
      <c r="L3006" s="31" t="n">
        <f aca="false">(E3006)*(K3006)+(1-E3006)*(1-K3006)</f>
        <v>0.774568498892668</v>
      </c>
      <c r="M3006" s="31" t="n">
        <f aca="false">LN(L3006)</f>
        <v>-0.255449180308259</v>
      </c>
    </row>
    <row r="3007" customFormat="false" ht="13" hidden="false" customHeight="false" outlineLevel="0" collapsed="false">
      <c r="A3007" s="18" t="n">
        <v>2998</v>
      </c>
      <c r="B3007" s="18" t="n">
        <v>20</v>
      </c>
      <c r="C3007" s="19" t="n">
        <v>18614</v>
      </c>
      <c r="D3007" s="19" t="n">
        <v>372279</v>
      </c>
      <c r="E3007" s="18" t="n">
        <v>1</v>
      </c>
      <c r="F3007" s="20" t="n">
        <f aca="false">($D$2-C3007)/$D$2</f>
        <v>0.25544</v>
      </c>
      <c r="G3007" s="19" t="n">
        <f aca="false">C3007-$D$3</f>
        <v>3614</v>
      </c>
      <c r="H3007" s="18" t="n">
        <f aca="false">E3007*B3007</f>
        <v>20</v>
      </c>
      <c r="I3007" s="19" t="n">
        <f aca="false">G3007*H3007</f>
        <v>72280</v>
      </c>
      <c r="J3007" s="29" t="n">
        <f aca="false">C3007/$D$2</f>
        <v>0.74456</v>
      </c>
      <c r="K3007" s="30" t="n">
        <f aca="false">1/(1+EXP($K$2+($K$3*J3007)))</f>
        <v>0.717678053697214</v>
      </c>
      <c r="L3007" s="31" t="n">
        <f aca="false">(E3007)*(K3007)+(1-E3007)*(1-K3007)</f>
        <v>0.717678053697214</v>
      </c>
      <c r="M3007" s="31" t="n">
        <f aca="false">LN(L3007)</f>
        <v>-0.331734203671563</v>
      </c>
    </row>
    <row r="3008" customFormat="false" ht="13" hidden="false" customHeight="false" outlineLevel="0" collapsed="false">
      <c r="A3008" s="18" t="n">
        <v>2999</v>
      </c>
      <c r="B3008" s="18" t="n">
        <v>28</v>
      </c>
      <c r="C3008" s="19" t="n">
        <v>19432</v>
      </c>
      <c r="D3008" s="19" t="n">
        <v>544085</v>
      </c>
      <c r="E3008" s="18" t="n">
        <v>1</v>
      </c>
      <c r="F3008" s="20" t="n">
        <f aca="false">($D$2-C3008)/$D$2</f>
        <v>0.22272</v>
      </c>
      <c r="G3008" s="19" t="n">
        <f aca="false">C3008-$D$3</f>
        <v>4432</v>
      </c>
      <c r="H3008" s="18" t="n">
        <f aca="false">E3008*B3008</f>
        <v>28</v>
      </c>
      <c r="I3008" s="19" t="n">
        <f aca="false">G3008*H3008</f>
        <v>124096</v>
      </c>
      <c r="J3008" s="29" t="n">
        <f aca="false">C3008/$D$2</f>
        <v>0.77728</v>
      </c>
      <c r="K3008" s="30" t="n">
        <f aca="false">1/(1+EXP($K$2+($K$3*J3008)))</f>
        <v>0.653197145494398</v>
      </c>
      <c r="L3008" s="31" t="n">
        <f aca="false">(E3008)*(K3008)+(1-E3008)*(1-K3008)</f>
        <v>0.653197145494398</v>
      </c>
      <c r="M3008" s="31" t="n">
        <f aca="false">LN(L3008)</f>
        <v>-0.425876287928447</v>
      </c>
    </row>
    <row r="3009" customFormat="false" ht="13" hidden="false" customHeight="false" outlineLevel="0" collapsed="false">
      <c r="A3009" s="18" t="n">
        <v>3000</v>
      </c>
      <c r="B3009" s="18" t="n">
        <v>20</v>
      </c>
      <c r="C3009" s="19" t="n">
        <v>19251</v>
      </c>
      <c r="D3009" s="19" t="n">
        <v>385016</v>
      </c>
      <c r="E3009" s="18" t="n">
        <v>1</v>
      </c>
      <c r="F3009" s="20" t="n">
        <f aca="false">($D$2-C3009)/$D$2</f>
        <v>0.22996</v>
      </c>
      <c r="G3009" s="19" t="n">
        <f aca="false">C3009-$D$3</f>
        <v>4251</v>
      </c>
      <c r="H3009" s="18" t="n">
        <f aca="false">E3009*B3009</f>
        <v>20</v>
      </c>
      <c r="I3009" s="19" t="n">
        <f aca="false">G3009*H3009</f>
        <v>85020</v>
      </c>
      <c r="J3009" s="29" t="n">
        <f aca="false">C3009/$D$2</f>
        <v>0.77004</v>
      </c>
      <c r="K3009" s="30" t="n">
        <f aca="false">1/(1+EXP($K$2+($K$3*J3009)))</f>
        <v>0.668070442428004</v>
      </c>
      <c r="L3009" s="31" t="n">
        <f aca="false">(E3009)*(K3009)+(1-E3009)*(1-K3009)</f>
        <v>0.668070442428004</v>
      </c>
      <c r="M3009" s="31" t="n">
        <f aca="false">LN(L3009)</f>
        <v>-0.403361658268708</v>
      </c>
    </row>
    <row r="3010" customFormat="false" ht="13" hidden="false" customHeight="false" outlineLevel="0" collapsed="false">
      <c r="A3010" s="18" t="n">
        <v>3001</v>
      </c>
      <c r="B3010" s="18" t="n">
        <v>24</v>
      </c>
      <c r="C3010" s="19" t="n">
        <v>21274</v>
      </c>
      <c r="D3010" s="19" t="n">
        <v>510586</v>
      </c>
      <c r="E3010" s="18" t="n">
        <v>0</v>
      </c>
      <c r="F3010" s="20" t="n">
        <f aca="false">($D$2-C3010)/$D$2</f>
        <v>0.14904</v>
      </c>
      <c r="G3010" s="19" t="n">
        <f aca="false">C3010-$D$3</f>
        <v>6274</v>
      </c>
      <c r="H3010" s="18" t="n">
        <f aca="false">E3010*B3010</f>
        <v>0</v>
      </c>
      <c r="I3010" s="19" t="n">
        <f aca="false">G3010*H3010</f>
        <v>0</v>
      </c>
      <c r="J3010" s="29" t="n">
        <f aca="false">C3010/$D$2</f>
        <v>0.85096</v>
      </c>
      <c r="K3010" s="30" t="n">
        <f aca="false">1/(1+EXP($K$2+($K$3*J3010)))</f>
        <v>0.489478821218895</v>
      </c>
      <c r="L3010" s="31" t="n">
        <f aca="false">(E3010)*(K3010)+(1-E3010)*(1-K3010)</f>
        <v>0.510521178781105</v>
      </c>
      <c r="M3010" s="31" t="n">
        <f aca="false">LN(L3010)</f>
        <v>-0.672323155889068</v>
      </c>
    </row>
    <row r="3011" customFormat="false" ht="13" hidden="false" customHeight="false" outlineLevel="0" collapsed="false">
      <c r="A3011" s="18" t="n">
        <v>3002</v>
      </c>
      <c r="B3011" s="18" t="n">
        <v>20</v>
      </c>
      <c r="C3011" s="19" t="n">
        <v>17403</v>
      </c>
      <c r="D3011" s="19" t="n">
        <v>348052</v>
      </c>
      <c r="E3011" s="18" t="n">
        <v>1</v>
      </c>
      <c r="F3011" s="20" t="n">
        <f aca="false">($D$2-C3011)/$D$2</f>
        <v>0.30388</v>
      </c>
      <c r="G3011" s="19" t="n">
        <f aca="false">C3011-$D$3</f>
        <v>2403</v>
      </c>
      <c r="H3011" s="18" t="n">
        <f aca="false">E3011*B3011</f>
        <v>20</v>
      </c>
      <c r="I3011" s="19" t="n">
        <f aca="false">G3011*H3011</f>
        <v>48060</v>
      </c>
      <c r="J3011" s="29" t="n">
        <f aca="false">C3011/$D$2</f>
        <v>0.69612</v>
      </c>
      <c r="K3011" s="30" t="n">
        <f aca="false">1/(1+EXP($K$2+($K$3*J3011)))</f>
        <v>0.798490040206464</v>
      </c>
      <c r="L3011" s="31" t="n">
        <f aca="false">(E3011)*(K3011)+(1-E3011)*(1-K3011)</f>
        <v>0.798490040206464</v>
      </c>
      <c r="M3011" s="31" t="n">
        <f aca="false">LN(L3011)</f>
        <v>-0.225032784533897</v>
      </c>
    </row>
    <row r="3012" customFormat="false" ht="13" hidden="false" customHeight="false" outlineLevel="0" collapsed="false">
      <c r="A3012" s="18" t="n">
        <v>3003</v>
      </c>
      <c r="B3012" s="18" t="n">
        <v>10</v>
      </c>
      <c r="C3012" s="19" t="n">
        <v>21447</v>
      </c>
      <c r="D3012" s="19" t="n">
        <v>214465</v>
      </c>
      <c r="E3012" s="18" t="n">
        <v>1</v>
      </c>
      <c r="F3012" s="20" t="n">
        <f aca="false">($D$2-C3012)/$D$2</f>
        <v>0.14212</v>
      </c>
      <c r="G3012" s="19" t="n">
        <f aca="false">C3012-$D$3</f>
        <v>6447</v>
      </c>
      <c r="H3012" s="18" t="n">
        <f aca="false">E3012*B3012</f>
        <v>10</v>
      </c>
      <c r="I3012" s="19" t="n">
        <f aca="false">G3012*H3012</f>
        <v>64470</v>
      </c>
      <c r="J3012" s="29" t="n">
        <f aca="false">C3012/$D$2</f>
        <v>0.85788</v>
      </c>
      <c r="K3012" s="30" t="n">
        <f aca="false">1/(1+EXP($K$2+($K$3*J3012)))</f>
        <v>0.473647755791471</v>
      </c>
      <c r="L3012" s="31" t="n">
        <f aca="false">(E3012)*(K3012)+(1-E3012)*(1-K3012)</f>
        <v>0.473647755791471</v>
      </c>
      <c r="M3012" s="31" t="n">
        <f aca="false">LN(L3012)</f>
        <v>-0.747291364787578</v>
      </c>
    </row>
    <row r="3013" customFormat="false" ht="13" hidden="false" customHeight="false" outlineLevel="0" collapsed="false">
      <c r="A3013" s="18" t="n">
        <v>3004</v>
      </c>
      <c r="B3013" s="18" t="n">
        <v>20</v>
      </c>
      <c r="C3013" s="19" t="n">
        <v>16856</v>
      </c>
      <c r="D3013" s="19" t="n">
        <v>337119</v>
      </c>
      <c r="E3013" s="18" t="n">
        <v>1</v>
      </c>
      <c r="F3013" s="20" t="n">
        <f aca="false">($D$2-C3013)/$D$2</f>
        <v>0.32576</v>
      </c>
      <c r="G3013" s="19" t="n">
        <f aca="false">C3013-$D$3</f>
        <v>1856</v>
      </c>
      <c r="H3013" s="18" t="n">
        <f aca="false">E3013*B3013</f>
        <v>20</v>
      </c>
      <c r="I3013" s="19" t="n">
        <f aca="false">G3013*H3013</f>
        <v>37120</v>
      </c>
      <c r="J3013" s="29" t="n">
        <f aca="false">C3013/$D$2</f>
        <v>0.67424</v>
      </c>
      <c r="K3013" s="30" t="n">
        <f aca="false">1/(1+EXP($K$2+($K$3*J3013)))</f>
        <v>0.828835263319004</v>
      </c>
      <c r="L3013" s="31" t="n">
        <f aca="false">(E3013)*(K3013)+(1-E3013)*(1-K3013)</f>
        <v>0.828835263319004</v>
      </c>
      <c r="M3013" s="31" t="n">
        <f aca="false">LN(L3013)</f>
        <v>-0.187733860941152</v>
      </c>
    </row>
    <row r="3014" customFormat="false" ht="13" hidden="false" customHeight="false" outlineLevel="0" collapsed="false">
      <c r="A3014" s="18" t="n">
        <v>3005</v>
      </c>
      <c r="B3014" s="18" t="n">
        <v>23</v>
      </c>
      <c r="C3014" s="19" t="n">
        <v>16904</v>
      </c>
      <c r="D3014" s="19" t="n">
        <v>388794</v>
      </c>
      <c r="E3014" s="18" t="n">
        <v>1</v>
      </c>
      <c r="F3014" s="20" t="n">
        <f aca="false">($D$2-C3014)/$D$2</f>
        <v>0.32384</v>
      </c>
      <c r="G3014" s="19" t="n">
        <f aca="false">C3014-$D$3</f>
        <v>1904</v>
      </c>
      <c r="H3014" s="18" t="n">
        <f aca="false">E3014*B3014</f>
        <v>23</v>
      </c>
      <c r="I3014" s="19" t="n">
        <f aca="false">G3014*H3014</f>
        <v>43792</v>
      </c>
      <c r="J3014" s="29" t="n">
        <f aca="false">C3014/$D$2</f>
        <v>0.67616</v>
      </c>
      <c r="K3014" s="30" t="n">
        <f aca="false">1/(1+EXP($K$2+($K$3*J3014)))</f>
        <v>0.826324625758305</v>
      </c>
      <c r="L3014" s="31" t="n">
        <f aca="false">(E3014)*(K3014)+(1-E3014)*(1-K3014)</f>
        <v>0.826324625758305</v>
      </c>
      <c r="M3014" s="31" t="n">
        <f aca="false">LN(L3014)</f>
        <v>-0.190767573276501</v>
      </c>
    </row>
    <row r="3015" customFormat="false" ht="13" hidden="false" customHeight="false" outlineLevel="0" collapsed="false">
      <c r="A3015" s="18" t="n">
        <v>3006</v>
      </c>
      <c r="B3015" s="18" t="n">
        <v>10</v>
      </c>
      <c r="C3015" s="19" t="n">
        <v>21918</v>
      </c>
      <c r="D3015" s="19" t="n">
        <v>219177</v>
      </c>
      <c r="E3015" s="18" t="n">
        <v>1</v>
      </c>
      <c r="F3015" s="20" t="n">
        <f aca="false">($D$2-C3015)/$D$2</f>
        <v>0.12328</v>
      </c>
      <c r="G3015" s="19" t="n">
        <f aca="false">C3015-$D$3</f>
        <v>6918</v>
      </c>
      <c r="H3015" s="18" t="n">
        <f aca="false">E3015*B3015</f>
        <v>10</v>
      </c>
      <c r="I3015" s="19" t="n">
        <f aca="false">G3015*H3015</f>
        <v>69180</v>
      </c>
      <c r="J3015" s="29" t="n">
        <f aca="false">C3015/$D$2</f>
        <v>0.87672</v>
      </c>
      <c r="K3015" s="30" t="n">
        <f aca="false">1/(1+EXP($K$2+($K$3*J3015)))</f>
        <v>0.430905170177605</v>
      </c>
      <c r="L3015" s="31" t="n">
        <f aca="false">(E3015)*(K3015)+(1-E3015)*(1-K3015)</f>
        <v>0.430905170177605</v>
      </c>
      <c r="M3015" s="31" t="n">
        <f aca="false">LN(L3015)</f>
        <v>-0.841867235876735</v>
      </c>
    </row>
    <row r="3016" customFormat="false" ht="13" hidden="false" customHeight="false" outlineLevel="0" collapsed="false">
      <c r="A3016" s="18" t="n">
        <v>3007</v>
      </c>
      <c r="B3016" s="18" t="n">
        <v>19</v>
      </c>
      <c r="C3016" s="19" t="n">
        <v>20858</v>
      </c>
      <c r="D3016" s="19" t="n">
        <v>396295</v>
      </c>
      <c r="E3016" s="18" t="n">
        <v>1</v>
      </c>
      <c r="F3016" s="20" t="n">
        <f aca="false">($D$2-C3016)/$D$2</f>
        <v>0.16568</v>
      </c>
      <c r="G3016" s="19" t="n">
        <f aca="false">C3016-$D$3</f>
        <v>5858</v>
      </c>
      <c r="H3016" s="18" t="n">
        <f aca="false">E3016*B3016</f>
        <v>19</v>
      </c>
      <c r="I3016" s="19" t="n">
        <f aca="false">G3016*H3016</f>
        <v>111302</v>
      </c>
      <c r="J3016" s="29" t="n">
        <f aca="false">C3016/$D$2</f>
        <v>0.83432</v>
      </c>
      <c r="K3016" s="30" t="n">
        <f aca="false">1/(1+EXP($K$2+($K$3*J3016)))</f>
        <v>0.527572069375926</v>
      </c>
      <c r="L3016" s="31" t="n">
        <f aca="false">(E3016)*(K3016)+(1-E3016)*(1-K3016)</f>
        <v>0.527572069375926</v>
      </c>
      <c r="M3016" s="31" t="n">
        <f aca="false">LN(L3016)</f>
        <v>-0.639469798554842</v>
      </c>
    </row>
    <row r="3017" customFormat="false" ht="13" hidden="false" customHeight="false" outlineLevel="0" collapsed="false">
      <c r="A3017" s="18" t="n">
        <v>3008</v>
      </c>
      <c r="B3017" s="18" t="n">
        <v>13</v>
      </c>
      <c r="C3017" s="19" t="n">
        <v>22344</v>
      </c>
      <c r="D3017" s="19" t="n">
        <v>290477</v>
      </c>
      <c r="E3017" s="18" t="n">
        <v>1</v>
      </c>
      <c r="F3017" s="20" t="n">
        <f aca="false">($D$2-C3017)/$D$2</f>
        <v>0.10624</v>
      </c>
      <c r="G3017" s="19" t="n">
        <f aca="false">C3017-$D$3</f>
        <v>7344</v>
      </c>
      <c r="H3017" s="18" t="n">
        <f aca="false">E3017*B3017</f>
        <v>13</v>
      </c>
      <c r="I3017" s="19" t="n">
        <f aca="false">G3017*H3017</f>
        <v>95472</v>
      </c>
      <c r="J3017" s="29" t="n">
        <f aca="false">C3017/$D$2</f>
        <v>0.89376</v>
      </c>
      <c r="K3017" s="30" t="n">
        <f aca="false">1/(1+EXP($K$2+($K$3*J3017)))</f>
        <v>0.393096208564732</v>
      </c>
      <c r="L3017" s="31" t="n">
        <f aca="false">(E3017)*(K3017)+(1-E3017)*(1-K3017)</f>
        <v>0.393096208564732</v>
      </c>
      <c r="M3017" s="31" t="n">
        <f aca="false">LN(L3017)</f>
        <v>-0.933700891564631</v>
      </c>
    </row>
    <row r="3018" customFormat="false" ht="13" hidden="false" customHeight="false" outlineLevel="0" collapsed="false">
      <c r="A3018" s="18" t="n">
        <v>3009</v>
      </c>
      <c r="B3018" s="18" t="n">
        <v>42</v>
      </c>
      <c r="C3018" s="19" t="n">
        <v>22028</v>
      </c>
      <c r="D3018" s="19" t="n">
        <v>925183</v>
      </c>
      <c r="E3018" s="18" t="n">
        <v>1</v>
      </c>
      <c r="F3018" s="20" t="n">
        <f aca="false">($D$2-C3018)/$D$2</f>
        <v>0.11888</v>
      </c>
      <c r="G3018" s="19" t="n">
        <f aca="false">C3018-$D$3</f>
        <v>7028</v>
      </c>
      <c r="H3018" s="18" t="n">
        <f aca="false">E3018*B3018</f>
        <v>42</v>
      </c>
      <c r="I3018" s="19" t="n">
        <f aca="false">G3018*H3018</f>
        <v>295176</v>
      </c>
      <c r="J3018" s="29" t="n">
        <f aca="false">C3018/$D$2</f>
        <v>0.88112</v>
      </c>
      <c r="K3018" s="30" t="n">
        <f aca="false">1/(1+EXP($K$2+($K$3*J3018)))</f>
        <v>0.421045928208042</v>
      </c>
      <c r="L3018" s="31" t="n">
        <f aca="false">(E3018)*(K3018)+(1-E3018)*(1-K3018)</f>
        <v>0.421045928208042</v>
      </c>
      <c r="M3018" s="31" t="n">
        <f aca="false">LN(L3018)</f>
        <v>-0.865013358119236</v>
      </c>
    </row>
    <row r="3019" customFormat="false" ht="13" hidden="false" customHeight="false" outlineLevel="0" collapsed="false">
      <c r="A3019" s="18" t="n">
        <v>3010</v>
      </c>
      <c r="B3019" s="18" t="n">
        <v>10</v>
      </c>
      <c r="C3019" s="19" t="n">
        <v>16707</v>
      </c>
      <c r="D3019" s="19" t="n">
        <v>167075</v>
      </c>
      <c r="E3019" s="18" t="n">
        <v>1</v>
      </c>
      <c r="F3019" s="20" t="n">
        <f aca="false">($D$2-C3019)/$D$2</f>
        <v>0.33172</v>
      </c>
      <c r="G3019" s="19" t="n">
        <f aca="false">C3019-$D$3</f>
        <v>1707</v>
      </c>
      <c r="H3019" s="18" t="n">
        <f aca="false">E3019*B3019</f>
        <v>10</v>
      </c>
      <c r="I3019" s="19" t="n">
        <f aca="false">G3019*H3019</f>
        <v>17070</v>
      </c>
      <c r="J3019" s="29" t="n">
        <f aca="false">C3019/$D$2</f>
        <v>0.66828</v>
      </c>
      <c r="K3019" s="30" t="n">
        <f aca="false">1/(1+EXP($K$2+($K$3*J3019)))</f>
        <v>0.836445239774797</v>
      </c>
      <c r="L3019" s="31" t="n">
        <f aca="false">(E3019)*(K3019)+(1-E3019)*(1-K3019)</f>
        <v>0.836445239774797</v>
      </c>
      <c r="M3019" s="31" t="n">
        <f aca="false">LN(L3019)</f>
        <v>-0.178594224206998</v>
      </c>
    </row>
    <row r="3020" customFormat="false" ht="13" hidden="false" customHeight="false" outlineLevel="0" collapsed="false">
      <c r="A3020" s="18" t="n">
        <v>3011</v>
      </c>
      <c r="B3020" s="18" t="n">
        <v>26</v>
      </c>
      <c r="C3020" s="19" t="n">
        <v>20094</v>
      </c>
      <c r="D3020" s="19" t="n">
        <v>522442</v>
      </c>
      <c r="E3020" s="18" t="n">
        <v>1</v>
      </c>
      <c r="F3020" s="20" t="n">
        <f aca="false">($D$2-C3020)/$D$2</f>
        <v>0.19624</v>
      </c>
      <c r="G3020" s="19" t="n">
        <f aca="false">C3020-$D$3</f>
        <v>5094</v>
      </c>
      <c r="H3020" s="18" t="n">
        <f aca="false">E3020*B3020</f>
        <v>26</v>
      </c>
      <c r="I3020" s="19" t="n">
        <f aca="false">G3020*H3020</f>
        <v>132444</v>
      </c>
      <c r="J3020" s="29" t="n">
        <f aca="false">C3020/$D$2</f>
        <v>0.80376</v>
      </c>
      <c r="K3020" s="30" t="n">
        <f aca="false">1/(1+EXP($K$2+($K$3*J3020)))</f>
        <v>0.59639252226721</v>
      </c>
      <c r="L3020" s="31" t="n">
        <f aca="false">(E3020)*(K3020)+(1-E3020)*(1-K3020)</f>
        <v>0.59639252226721</v>
      </c>
      <c r="M3020" s="31" t="n">
        <f aca="false">LN(L3020)</f>
        <v>-0.516856234286839</v>
      </c>
    </row>
    <row r="3021" customFormat="false" ht="13" hidden="false" customHeight="false" outlineLevel="0" collapsed="false">
      <c r="A3021" s="18" t="n">
        <v>3012</v>
      </c>
      <c r="B3021" s="18" t="n">
        <v>12</v>
      </c>
      <c r="C3021" s="19" t="n">
        <v>20336</v>
      </c>
      <c r="D3021" s="19" t="n">
        <v>244038</v>
      </c>
      <c r="E3021" s="18" t="n">
        <v>1</v>
      </c>
      <c r="F3021" s="20" t="n">
        <f aca="false">($D$2-C3021)/$D$2</f>
        <v>0.18656</v>
      </c>
      <c r="G3021" s="19" t="n">
        <f aca="false">C3021-$D$3</f>
        <v>5336</v>
      </c>
      <c r="H3021" s="18" t="n">
        <f aca="false">E3021*B3021</f>
        <v>12</v>
      </c>
      <c r="I3021" s="19" t="n">
        <f aca="false">G3021*H3021</f>
        <v>64032</v>
      </c>
      <c r="J3021" s="29" t="n">
        <f aca="false">C3021/$D$2</f>
        <v>0.81344</v>
      </c>
      <c r="K3021" s="30" t="n">
        <f aca="false">1/(1+EXP($K$2+($K$3*J3021)))</f>
        <v>0.57486962883874</v>
      </c>
      <c r="L3021" s="31" t="n">
        <f aca="false">(E3021)*(K3021)+(1-E3021)*(1-K3021)</f>
        <v>0.57486962883874</v>
      </c>
      <c r="M3021" s="31" t="n">
        <f aca="false">LN(L3021)</f>
        <v>-0.553611996346841</v>
      </c>
    </row>
    <row r="3022" customFormat="false" ht="13" hidden="false" customHeight="false" outlineLevel="0" collapsed="false">
      <c r="A3022" s="18" t="n">
        <v>3013</v>
      </c>
      <c r="B3022" s="18" t="n">
        <v>14</v>
      </c>
      <c r="C3022" s="19" t="n">
        <v>18824</v>
      </c>
      <c r="D3022" s="19" t="n">
        <v>263540</v>
      </c>
      <c r="E3022" s="18" t="n">
        <v>1</v>
      </c>
      <c r="F3022" s="20" t="n">
        <f aca="false">($D$2-C3022)/$D$2</f>
        <v>0.24704</v>
      </c>
      <c r="G3022" s="19" t="n">
        <f aca="false">C3022-$D$3</f>
        <v>3824</v>
      </c>
      <c r="H3022" s="18" t="n">
        <f aca="false">E3022*B3022</f>
        <v>14</v>
      </c>
      <c r="I3022" s="19" t="n">
        <f aca="false">G3022*H3022</f>
        <v>53536</v>
      </c>
      <c r="J3022" s="29" t="n">
        <f aca="false">C3022/$D$2</f>
        <v>0.75296</v>
      </c>
      <c r="K3022" s="30" t="n">
        <f aca="false">1/(1+EXP($K$2+($K$3*J3022)))</f>
        <v>0.701823063848594</v>
      </c>
      <c r="L3022" s="31" t="n">
        <f aca="false">(E3022)*(K3022)+(1-E3022)*(1-K3022)</f>
        <v>0.701823063848594</v>
      </c>
      <c r="M3022" s="31" t="n">
        <f aca="false">LN(L3022)</f>
        <v>-0.35407395252493</v>
      </c>
    </row>
    <row r="3023" customFormat="false" ht="13" hidden="false" customHeight="false" outlineLevel="0" collapsed="false">
      <c r="A3023" s="18" t="n">
        <v>3014</v>
      </c>
      <c r="B3023" s="18" t="n">
        <v>10</v>
      </c>
      <c r="C3023" s="19" t="n">
        <v>18698</v>
      </c>
      <c r="D3023" s="19" t="n">
        <v>186977</v>
      </c>
      <c r="E3023" s="18" t="n">
        <v>1</v>
      </c>
      <c r="F3023" s="20" t="n">
        <f aca="false">($D$2-C3023)/$D$2</f>
        <v>0.25208</v>
      </c>
      <c r="G3023" s="19" t="n">
        <f aca="false">C3023-$D$3</f>
        <v>3698</v>
      </c>
      <c r="H3023" s="18" t="n">
        <f aca="false">E3023*B3023</f>
        <v>10</v>
      </c>
      <c r="I3023" s="19" t="n">
        <f aca="false">G3023*H3023</f>
        <v>36980</v>
      </c>
      <c r="J3023" s="29" t="n">
        <f aca="false">C3023/$D$2</f>
        <v>0.74792</v>
      </c>
      <c r="K3023" s="30" t="n">
        <f aca="false">1/(1+EXP($K$2+($K$3*J3023)))</f>
        <v>0.711397597106851</v>
      </c>
      <c r="L3023" s="31" t="n">
        <f aca="false">(E3023)*(K3023)+(1-E3023)*(1-K3023)</f>
        <v>0.711397597106851</v>
      </c>
      <c r="M3023" s="31" t="n">
        <f aca="false">LN(L3023)</f>
        <v>-0.340523797169789</v>
      </c>
    </row>
    <row r="3024" customFormat="false" ht="13" hidden="false" customHeight="false" outlineLevel="0" collapsed="false">
      <c r="A3024" s="18" t="n">
        <v>3015</v>
      </c>
      <c r="B3024" s="18" t="n">
        <v>12</v>
      </c>
      <c r="C3024" s="19" t="n">
        <v>16964</v>
      </c>
      <c r="D3024" s="19" t="n">
        <v>203568</v>
      </c>
      <c r="E3024" s="18" t="n">
        <v>1</v>
      </c>
      <c r="F3024" s="20" t="n">
        <f aca="false">($D$2-C3024)/$D$2</f>
        <v>0.32144</v>
      </c>
      <c r="G3024" s="19" t="n">
        <f aca="false">C3024-$D$3</f>
        <v>1964</v>
      </c>
      <c r="H3024" s="18" t="n">
        <f aca="false">E3024*B3024</f>
        <v>12</v>
      </c>
      <c r="I3024" s="19" t="n">
        <f aca="false">G3024*H3024</f>
        <v>23568</v>
      </c>
      <c r="J3024" s="29" t="n">
        <f aca="false">C3024/$D$2</f>
        <v>0.67856</v>
      </c>
      <c r="K3024" s="30" t="n">
        <f aca="false">1/(1+EXP($K$2+($K$3*J3024)))</f>
        <v>0.823145539945956</v>
      </c>
      <c r="L3024" s="31" t="n">
        <f aca="false">(E3024)*(K3024)+(1-E3024)*(1-K3024)</f>
        <v>0.823145539945956</v>
      </c>
      <c r="M3024" s="31" t="n">
        <f aca="false">LN(L3024)</f>
        <v>-0.194622253178972</v>
      </c>
    </row>
    <row r="3025" customFormat="false" ht="13" hidden="false" customHeight="false" outlineLevel="0" collapsed="false">
      <c r="A3025" s="18" t="n">
        <v>3016</v>
      </c>
      <c r="B3025" s="18" t="n">
        <v>25</v>
      </c>
      <c r="C3025" s="19" t="n">
        <v>16267</v>
      </c>
      <c r="D3025" s="19" t="n">
        <v>406671</v>
      </c>
      <c r="E3025" s="18" t="n">
        <v>1</v>
      </c>
      <c r="F3025" s="20" t="n">
        <f aca="false">($D$2-C3025)/$D$2</f>
        <v>0.34932</v>
      </c>
      <c r="G3025" s="19" t="n">
        <f aca="false">C3025-$D$3</f>
        <v>1267</v>
      </c>
      <c r="H3025" s="18" t="n">
        <f aca="false">E3025*B3025</f>
        <v>25</v>
      </c>
      <c r="I3025" s="19" t="n">
        <f aca="false">G3025*H3025</f>
        <v>31675</v>
      </c>
      <c r="J3025" s="29" t="n">
        <f aca="false">C3025/$D$2</f>
        <v>0.65068</v>
      </c>
      <c r="K3025" s="30" t="n">
        <f aca="false">1/(1+EXP($K$2+($K$3*J3025)))</f>
        <v>0.857331630267597</v>
      </c>
      <c r="L3025" s="31" t="n">
        <f aca="false">(E3025)*(K3025)+(1-E3025)*(1-K3025)</f>
        <v>0.857331630267597</v>
      </c>
      <c r="M3025" s="31" t="n">
        <f aca="false">LN(L3025)</f>
        <v>-0.153930468763298</v>
      </c>
    </row>
    <row r="3026" customFormat="false" ht="13" hidden="false" customHeight="false" outlineLevel="0" collapsed="false">
      <c r="A3026" s="18" t="n">
        <v>3017</v>
      </c>
      <c r="B3026" s="18" t="n">
        <v>28</v>
      </c>
      <c r="C3026" s="19" t="n">
        <v>22148</v>
      </c>
      <c r="D3026" s="19" t="n">
        <v>620153</v>
      </c>
      <c r="E3026" s="18" t="n">
        <v>1</v>
      </c>
      <c r="F3026" s="20" t="n">
        <f aca="false">($D$2-C3026)/$D$2</f>
        <v>0.11408</v>
      </c>
      <c r="G3026" s="19" t="n">
        <f aca="false">C3026-$D$3</f>
        <v>7148</v>
      </c>
      <c r="H3026" s="18" t="n">
        <f aca="false">E3026*B3026</f>
        <v>28</v>
      </c>
      <c r="I3026" s="19" t="n">
        <f aca="false">G3026*H3026</f>
        <v>200144</v>
      </c>
      <c r="J3026" s="29" t="n">
        <f aca="false">C3026/$D$2</f>
        <v>0.88592</v>
      </c>
      <c r="K3026" s="30" t="n">
        <f aca="false">1/(1+EXP($K$2+($K$3*J3026)))</f>
        <v>0.410362003771346</v>
      </c>
      <c r="L3026" s="31" t="n">
        <f aca="false">(E3026)*(K3026)+(1-E3026)*(1-K3026)</f>
        <v>0.410362003771346</v>
      </c>
      <c r="M3026" s="31" t="n">
        <f aca="false">LN(L3026)</f>
        <v>-0.890715572814838</v>
      </c>
    </row>
    <row r="3027" customFormat="false" ht="13" hidden="false" customHeight="false" outlineLevel="0" collapsed="false">
      <c r="A3027" s="18" t="n">
        <v>3018</v>
      </c>
      <c r="B3027" s="18" t="n">
        <v>20</v>
      </c>
      <c r="C3027" s="19" t="n">
        <v>18719</v>
      </c>
      <c r="D3027" s="19" t="n">
        <v>374385</v>
      </c>
      <c r="E3027" s="18" t="n">
        <v>1</v>
      </c>
      <c r="F3027" s="20" t="n">
        <f aca="false">($D$2-C3027)/$D$2</f>
        <v>0.25124</v>
      </c>
      <c r="G3027" s="19" t="n">
        <f aca="false">C3027-$D$3</f>
        <v>3719</v>
      </c>
      <c r="H3027" s="18" t="n">
        <f aca="false">E3027*B3027</f>
        <v>20</v>
      </c>
      <c r="I3027" s="19" t="n">
        <f aca="false">G3027*H3027</f>
        <v>74380</v>
      </c>
      <c r="J3027" s="29" t="n">
        <f aca="false">C3027/$D$2</f>
        <v>0.74876</v>
      </c>
      <c r="K3027" s="30" t="n">
        <f aca="false">1/(1+EXP($K$2+($K$3*J3027)))</f>
        <v>0.709814570384328</v>
      </c>
      <c r="L3027" s="31" t="n">
        <f aca="false">(E3027)*(K3027)+(1-E3027)*(1-K3027)</f>
        <v>0.709814570384328</v>
      </c>
      <c r="M3027" s="31" t="n">
        <f aca="false">LN(L3027)</f>
        <v>-0.342751511529978</v>
      </c>
    </row>
    <row r="3028" customFormat="false" ht="13" hidden="false" customHeight="false" outlineLevel="0" collapsed="false">
      <c r="A3028" s="18" t="n">
        <v>3019</v>
      </c>
      <c r="B3028" s="18" t="n">
        <v>12</v>
      </c>
      <c r="C3028" s="19" t="n">
        <v>21368</v>
      </c>
      <c r="D3028" s="19" t="n">
        <v>256417</v>
      </c>
      <c r="E3028" s="18" t="n">
        <v>1</v>
      </c>
      <c r="F3028" s="20" t="n">
        <f aca="false">($D$2-C3028)/$D$2</f>
        <v>0.14528</v>
      </c>
      <c r="G3028" s="19" t="n">
        <f aca="false">C3028-$D$3</f>
        <v>6368</v>
      </c>
      <c r="H3028" s="18" t="n">
        <f aca="false">E3028*B3028</f>
        <v>12</v>
      </c>
      <c r="I3028" s="19" t="n">
        <f aca="false">G3028*H3028</f>
        <v>76416</v>
      </c>
      <c r="J3028" s="29" t="n">
        <f aca="false">C3028/$D$2</f>
        <v>0.85472</v>
      </c>
      <c r="K3028" s="30" t="n">
        <f aca="false">1/(1+EXP($K$2+($K$3*J3028)))</f>
        <v>0.480872320492179</v>
      </c>
      <c r="L3028" s="31" t="n">
        <f aca="false">(E3028)*(K3028)+(1-E3028)*(1-K3028)</f>
        <v>0.480872320492179</v>
      </c>
      <c r="M3028" s="31" t="n">
        <f aca="false">LN(L3028)</f>
        <v>-0.732153490075597</v>
      </c>
    </row>
    <row r="3029" customFormat="false" ht="13" hidden="false" customHeight="false" outlineLevel="0" collapsed="false">
      <c r="A3029" s="18" t="n">
        <v>3020</v>
      </c>
      <c r="B3029" s="18" t="n">
        <v>19</v>
      </c>
      <c r="C3029" s="19" t="n">
        <v>15933</v>
      </c>
      <c r="D3029" s="19" t="n">
        <v>302720</v>
      </c>
      <c r="E3029" s="18" t="n">
        <v>1</v>
      </c>
      <c r="F3029" s="20" t="n">
        <f aca="false">($D$2-C3029)/$D$2</f>
        <v>0.36268</v>
      </c>
      <c r="G3029" s="19" t="n">
        <f aca="false">C3029-$D$3</f>
        <v>933</v>
      </c>
      <c r="H3029" s="18" t="n">
        <f aca="false">E3029*B3029</f>
        <v>19</v>
      </c>
      <c r="I3029" s="19" t="n">
        <f aca="false">G3029*H3029</f>
        <v>17727</v>
      </c>
      <c r="J3029" s="29" t="n">
        <f aca="false">C3029/$D$2</f>
        <v>0.63732</v>
      </c>
      <c r="K3029" s="30" t="n">
        <f aca="false">1/(1+EXP($K$2+($K$3*J3029)))</f>
        <v>0.871662053681181</v>
      </c>
      <c r="L3029" s="31" t="n">
        <f aca="false">(E3029)*(K3029)+(1-E3029)*(1-K3029)</f>
        <v>0.871662053681181</v>
      </c>
      <c r="M3029" s="31" t="n">
        <f aca="false">LN(L3029)</f>
        <v>-0.137353483309187</v>
      </c>
    </row>
    <row r="3030" customFormat="false" ht="13" hidden="false" customHeight="false" outlineLevel="0" collapsed="false">
      <c r="A3030" s="18" t="n">
        <v>3021</v>
      </c>
      <c r="B3030" s="18" t="n">
        <v>13</v>
      </c>
      <c r="C3030" s="19" t="n">
        <v>19307</v>
      </c>
      <c r="D3030" s="19" t="n">
        <v>250989</v>
      </c>
      <c r="E3030" s="18" t="n">
        <v>1</v>
      </c>
      <c r="F3030" s="20" t="n">
        <f aca="false">($D$2-C3030)/$D$2</f>
        <v>0.22772</v>
      </c>
      <c r="G3030" s="19" t="n">
        <f aca="false">C3030-$D$3</f>
        <v>4307</v>
      </c>
      <c r="H3030" s="18" t="n">
        <f aca="false">E3030*B3030</f>
        <v>13</v>
      </c>
      <c r="I3030" s="19" t="n">
        <f aca="false">G3030*H3030</f>
        <v>55991</v>
      </c>
      <c r="J3030" s="29" t="n">
        <f aca="false">C3030/$D$2</f>
        <v>0.77228</v>
      </c>
      <c r="K3030" s="30" t="n">
        <f aca="false">1/(1+EXP($K$2+($K$3*J3030)))</f>
        <v>0.663502787251297</v>
      </c>
      <c r="L3030" s="31" t="n">
        <f aca="false">(E3030)*(K3030)+(1-E3030)*(1-K3030)</f>
        <v>0.663502787251297</v>
      </c>
      <c r="M3030" s="31" t="n">
        <f aca="false">LN(L3030)</f>
        <v>-0.410222224387806</v>
      </c>
    </row>
    <row r="3031" customFormat="false" ht="13" hidden="false" customHeight="false" outlineLevel="0" collapsed="false">
      <c r="A3031" s="18" t="n">
        <v>3022</v>
      </c>
      <c r="B3031" s="18" t="n">
        <v>15</v>
      </c>
      <c r="C3031" s="19" t="n">
        <v>21746</v>
      </c>
      <c r="D3031" s="19" t="n">
        <v>326188</v>
      </c>
      <c r="E3031" s="18" t="n">
        <v>1</v>
      </c>
      <c r="F3031" s="20" t="n">
        <f aca="false">($D$2-C3031)/$D$2</f>
        <v>0.13016</v>
      </c>
      <c r="G3031" s="19" t="n">
        <f aca="false">C3031-$D$3</f>
        <v>6746</v>
      </c>
      <c r="H3031" s="18" t="n">
        <f aca="false">E3031*B3031</f>
        <v>15</v>
      </c>
      <c r="I3031" s="19" t="n">
        <f aca="false">G3031*H3031</f>
        <v>101190</v>
      </c>
      <c r="J3031" s="29" t="n">
        <f aca="false">C3031/$D$2</f>
        <v>0.86984</v>
      </c>
      <c r="K3031" s="30" t="n">
        <f aca="false">1/(1+EXP($K$2+($K$3*J3031)))</f>
        <v>0.446428964019876</v>
      </c>
      <c r="L3031" s="31" t="n">
        <f aca="false">(E3031)*(K3031)+(1-E3031)*(1-K3031)</f>
        <v>0.446428964019876</v>
      </c>
      <c r="M3031" s="31" t="n">
        <f aca="false">LN(L3031)</f>
        <v>-0.806474986462812</v>
      </c>
    </row>
    <row r="3032" customFormat="false" ht="13" hidden="false" customHeight="false" outlineLevel="0" collapsed="false">
      <c r="A3032" s="18" t="n">
        <v>3023</v>
      </c>
      <c r="B3032" s="18" t="n">
        <v>17</v>
      </c>
      <c r="C3032" s="19" t="n">
        <v>19996</v>
      </c>
      <c r="D3032" s="19" t="n">
        <v>339932</v>
      </c>
      <c r="E3032" s="18" t="n">
        <v>1</v>
      </c>
      <c r="F3032" s="20" t="n">
        <f aca="false">($D$2-C3032)/$D$2</f>
        <v>0.20016</v>
      </c>
      <c r="G3032" s="19" t="n">
        <f aca="false">C3032-$D$3</f>
        <v>4996</v>
      </c>
      <c r="H3032" s="18" t="n">
        <f aca="false">E3032*B3032</f>
        <v>17</v>
      </c>
      <c r="I3032" s="19" t="n">
        <f aca="false">G3032*H3032</f>
        <v>84932</v>
      </c>
      <c r="J3032" s="29" t="n">
        <f aca="false">C3032/$D$2</f>
        <v>0.79984</v>
      </c>
      <c r="K3032" s="30" t="n">
        <f aca="false">1/(1+EXP($K$2+($K$3*J3032)))</f>
        <v>0.605008828569591</v>
      </c>
      <c r="L3032" s="31" t="n">
        <f aca="false">(E3032)*(K3032)+(1-E3032)*(1-K3032)</f>
        <v>0.605008828569591</v>
      </c>
      <c r="M3032" s="31" t="n">
        <f aca="false">LN(L3032)</f>
        <v>-0.502512228380758</v>
      </c>
    </row>
    <row r="3033" customFormat="false" ht="13" hidden="false" customHeight="false" outlineLevel="0" collapsed="false">
      <c r="A3033" s="18" t="n">
        <v>3024</v>
      </c>
      <c r="B3033" s="18" t="n">
        <v>15</v>
      </c>
      <c r="C3033" s="19" t="n">
        <v>17206</v>
      </c>
      <c r="D3033" s="19" t="n">
        <v>258093</v>
      </c>
      <c r="E3033" s="18" t="n">
        <v>1</v>
      </c>
      <c r="F3033" s="20" t="n">
        <f aca="false">($D$2-C3033)/$D$2</f>
        <v>0.31176</v>
      </c>
      <c r="G3033" s="19" t="n">
        <f aca="false">C3033-$D$3</f>
        <v>2206</v>
      </c>
      <c r="H3033" s="18" t="n">
        <f aca="false">E3033*B3033</f>
        <v>15</v>
      </c>
      <c r="I3033" s="19" t="n">
        <f aca="false">G3033*H3033</f>
        <v>33090</v>
      </c>
      <c r="J3033" s="29" t="n">
        <f aca="false">C3033/$D$2</f>
        <v>0.68824</v>
      </c>
      <c r="K3033" s="30" t="n">
        <f aca="false">1/(1+EXP($K$2+($K$3*J3033)))</f>
        <v>0.809859432871331</v>
      </c>
      <c r="L3033" s="31" t="n">
        <f aca="false">(E3033)*(K3033)+(1-E3033)*(1-K3033)</f>
        <v>0.809859432871331</v>
      </c>
      <c r="M3033" s="31" t="n">
        <f aca="false">LN(L3033)</f>
        <v>-0.210894586040425</v>
      </c>
    </row>
    <row r="3034" customFormat="false" ht="13" hidden="false" customHeight="false" outlineLevel="0" collapsed="false">
      <c r="A3034" s="18" t="n">
        <v>3025</v>
      </c>
      <c r="B3034" s="18" t="n">
        <v>25</v>
      </c>
      <c r="C3034" s="19" t="n">
        <v>15579</v>
      </c>
      <c r="D3034" s="19" t="n">
        <v>389486</v>
      </c>
      <c r="E3034" s="18" t="n">
        <v>1</v>
      </c>
      <c r="F3034" s="20" t="n">
        <f aca="false">($D$2-C3034)/$D$2</f>
        <v>0.37684</v>
      </c>
      <c r="G3034" s="19" t="n">
        <f aca="false">C3034-$D$3</f>
        <v>579</v>
      </c>
      <c r="H3034" s="18" t="n">
        <f aca="false">E3034*B3034</f>
        <v>25</v>
      </c>
      <c r="I3034" s="19" t="n">
        <f aca="false">G3034*H3034</f>
        <v>14475</v>
      </c>
      <c r="J3034" s="29" t="n">
        <f aca="false">C3034/$D$2</f>
        <v>0.62316</v>
      </c>
      <c r="K3034" s="30" t="n">
        <f aca="false">1/(1+EXP($K$2+($K$3*J3034)))</f>
        <v>0.885492022233374</v>
      </c>
      <c r="L3034" s="31" t="n">
        <f aca="false">(E3034)*(K3034)+(1-E3034)*(1-K3034)</f>
        <v>0.885492022233374</v>
      </c>
      <c r="M3034" s="31" t="n">
        <f aca="false">LN(L3034)</f>
        <v>-0.121611831135379</v>
      </c>
    </row>
    <row r="3035" customFormat="false" ht="13" hidden="false" customHeight="false" outlineLevel="0" collapsed="false">
      <c r="A3035" s="18" t="n">
        <v>3026</v>
      </c>
      <c r="B3035" s="18" t="n">
        <v>27</v>
      </c>
      <c r="C3035" s="19" t="n">
        <v>21063</v>
      </c>
      <c r="D3035" s="19" t="n">
        <v>568701</v>
      </c>
      <c r="E3035" s="18" t="n">
        <v>1</v>
      </c>
      <c r="F3035" s="20" t="n">
        <f aca="false">($D$2-C3035)/$D$2</f>
        <v>0.15748</v>
      </c>
      <c r="G3035" s="19" t="n">
        <f aca="false">C3035-$D$3</f>
        <v>6063</v>
      </c>
      <c r="H3035" s="18" t="n">
        <f aca="false">E3035*B3035</f>
        <v>27</v>
      </c>
      <c r="I3035" s="19" t="n">
        <f aca="false">G3035*H3035</f>
        <v>163701</v>
      </c>
      <c r="J3035" s="29" t="n">
        <f aca="false">C3035/$D$2</f>
        <v>0.84252</v>
      </c>
      <c r="K3035" s="30" t="n">
        <f aca="false">1/(1+EXP($K$2+($K$3*J3035)))</f>
        <v>0.508812679394888</v>
      </c>
      <c r="L3035" s="31" t="n">
        <f aca="false">(E3035)*(K3035)+(1-E3035)*(1-K3035)</f>
        <v>0.508812679394888</v>
      </c>
      <c r="M3035" s="31" t="n">
        <f aca="false">LN(L3035)</f>
        <v>-0.675675347072372</v>
      </c>
    </row>
    <row r="3036" customFormat="false" ht="13" hidden="false" customHeight="false" outlineLevel="0" collapsed="false">
      <c r="A3036" s="18" t="n">
        <v>3027</v>
      </c>
      <c r="B3036" s="18" t="n">
        <v>39</v>
      </c>
      <c r="C3036" s="19" t="n">
        <v>21786</v>
      </c>
      <c r="D3036" s="19" t="n">
        <v>849639</v>
      </c>
      <c r="E3036" s="18" t="n">
        <v>1</v>
      </c>
      <c r="F3036" s="20" t="n">
        <f aca="false">($D$2-C3036)/$D$2</f>
        <v>0.12856</v>
      </c>
      <c r="G3036" s="19" t="n">
        <f aca="false">C3036-$D$3</f>
        <v>6786</v>
      </c>
      <c r="H3036" s="18" t="n">
        <f aca="false">E3036*B3036</f>
        <v>39</v>
      </c>
      <c r="I3036" s="19" t="n">
        <f aca="false">G3036*H3036</f>
        <v>264654</v>
      </c>
      <c r="J3036" s="29" t="n">
        <f aca="false">C3036/$D$2</f>
        <v>0.87144</v>
      </c>
      <c r="K3036" s="30" t="n">
        <f aca="false">1/(1+EXP($K$2+($K$3*J3036)))</f>
        <v>0.442808298610008</v>
      </c>
      <c r="L3036" s="31" t="n">
        <f aca="false">(E3036)*(K3036)+(1-E3036)*(1-K3036)</f>
        <v>0.442808298610008</v>
      </c>
      <c r="M3036" s="31" t="n">
        <f aca="false">LN(L3036)</f>
        <v>-0.814618337108255</v>
      </c>
    </row>
    <row r="3037" customFormat="false" ht="13" hidden="false" customHeight="false" outlineLevel="0" collapsed="false">
      <c r="A3037" s="18" t="n">
        <v>3028</v>
      </c>
      <c r="B3037" s="18" t="n">
        <v>15</v>
      </c>
      <c r="C3037" s="19" t="n">
        <v>15208</v>
      </c>
      <c r="D3037" s="19" t="n">
        <v>228119</v>
      </c>
      <c r="E3037" s="18" t="n">
        <v>1</v>
      </c>
      <c r="F3037" s="20" t="n">
        <f aca="false">($D$2-C3037)/$D$2</f>
        <v>0.39168</v>
      </c>
      <c r="G3037" s="19" t="n">
        <f aca="false">C3037-$D$3</f>
        <v>208</v>
      </c>
      <c r="H3037" s="18" t="n">
        <f aca="false">E3037*B3037</f>
        <v>15</v>
      </c>
      <c r="I3037" s="19" t="n">
        <f aca="false">G3037*H3037</f>
        <v>3120</v>
      </c>
      <c r="J3037" s="29" t="n">
        <f aca="false">C3037/$D$2</f>
        <v>0.60832</v>
      </c>
      <c r="K3037" s="30" t="n">
        <f aca="false">1/(1+EXP($K$2+($K$3*J3037)))</f>
        <v>0.898575377770686</v>
      </c>
      <c r="L3037" s="31" t="n">
        <f aca="false">(E3037)*(K3037)+(1-E3037)*(1-K3037)</f>
        <v>0.898575377770686</v>
      </c>
      <c r="M3037" s="31" t="n">
        <f aca="false">LN(L3037)</f>
        <v>-0.106944683377296</v>
      </c>
    </row>
    <row r="3038" customFormat="false" ht="13" hidden="false" customHeight="false" outlineLevel="0" collapsed="false">
      <c r="A3038" s="18" t="n">
        <v>3029</v>
      </c>
      <c r="B3038" s="18" t="n">
        <v>25</v>
      </c>
      <c r="C3038" s="19" t="n">
        <v>19222</v>
      </c>
      <c r="D3038" s="19" t="n">
        <v>480554</v>
      </c>
      <c r="E3038" s="18" t="n">
        <v>1</v>
      </c>
      <c r="F3038" s="20" t="n">
        <f aca="false">($D$2-C3038)/$D$2</f>
        <v>0.23112</v>
      </c>
      <c r="G3038" s="19" t="n">
        <f aca="false">C3038-$D$3</f>
        <v>4222</v>
      </c>
      <c r="H3038" s="18" t="n">
        <f aca="false">E3038*B3038</f>
        <v>25</v>
      </c>
      <c r="I3038" s="19" t="n">
        <f aca="false">G3038*H3038</f>
        <v>105550</v>
      </c>
      <c r="J3038" s="29" t="n">
        <f aca="false">C3038/$D$2</f>
        <v>0.76888</v>
      </c>
      <c r="K3038" s="30" t="n">
        <f aca="false">1/(1+EXP($K$2+($K$3*J3038)))</f>
        <v>0.670423531204725</v>
      </c>
      <c r="L3038" s="31" t="n">
        <f aca="false">(E3038)*(K3038)+(1-E3038)*(1-K3038)</f>
        <v>0.670423531204725</v>
      </c>
      <c r="M3038" s="31" t="n">
        <f aca="false">LN(L3038)</f>
        <v>-0.399845630184552</v>
      </c>
    </row>
    <row r="3039" customFormat="false" ht="13" hidden="false" customHeight="false" outlineLevel="0" collapsed="false">
      <c r="A3039" s="18" t="n">
        <v>3030</v>
      </c>
      <c r="B3039" s="18" t="n">
        <v>21</v>
      </c>
      <c r="C3039" s="19" t="n">
        <v>16720</v>
      </c>
      <c r="D3039" s="19" t="n">
        <v>351114</v>
      </c>
      <c r="E3039" s="18" t="n">
        <v>1</v>
      </c>
      <c r="F3039" s="20" t="n">
        <f aca="false">($D$2-C3039)/$D$2</f>
        <v>0.3312</v>
      </c>
      <c r="G3039" s="19" t="n">
        <f aca="false">C3039-$D$3</f>
        <v>1720</v>
      </c>
      <c r="H3039" s="18" t="n">
        <f aca="false">E3039*B3039</f>
        <v>21</v>
      </c>
      <c r="I3039" s="19" t="n">
        <f aca="false">G3039*H3039</f>
        <v>36120</v>
      </c>
      <c r="J3039" s="29" t="n">
        <f aca="false">C3039/$D$2</f>
        <v>0.6688</v>
      </c>
      <c r="K3039" s="30" t="n">
        <f aca="false">1/(1+EXP($K$2+($K$3*J3039)))</f>
        <v>0.835792272312821</v>
      </c>
      <c r="L3039" s="31" t="n">
        <f aca="false">(E3039)*(K3039)+(1-E3039)*(1-K3039)</f>
        <v>0.835792272312821</v>
      </c>
      <c r="M3039" s="31" t="n">
        <f aca="false">LN(L3039)</f>
        <v>-0.179375174867944</v>
      </c>
    </row>
    <row r="3040" customFormat="false" ht="13" hidden="false" customHeight="false" outlineLevel="0" collapsed="false">
      <c r="A3040" s="18" t="n">
        <v>3031</v>
      </c>
      <c r="B3040" s="18" t="n">
        <v>25</v>
      </c>
      <c r="C3040" s="19" t="n">
        <v>17415</v>
      </c>
      <c r="D3040" s="19" t="n">
        <v>435381</v>
      </c>
      <c r="E3040" s="18" t="n">
        <v>1</v>
      </c>
      <c r="F3040" s="20" t="n">
        <f aca="false">($D$2-C3040)/$D$2</f>
        <v>0.3034</v>
      </c>
      <c r="G3040" s="19" t="n">
        <f aca="false">C3040-$D$3</f>
        <v>2415</v>
      </c>
      <c r="H3040" s="18" t="n">
        <f aca="false">E3040*B3040</f>
        <v>25</v>
      </c>
      <c r="I3040" s="19" t="n">
        <f aca="false">G3040*H3040</f>
        <v>60375</v>
      </c>
      <c r="J3040" s="29" t="n">
        <f aca="false">C3040/$D$2</f>
        <v>0.6966</v>
      </c>
      <c r="K3040" s="30" t="n">
        <f aca="false">1/(1+EXP($K$2+($K$3*J3040)))</f>
        <v>0.797781330110279</v>
      </c>
      <c r="L3040" s="31" t="n">
        <f aca="false">(E3040)*(K3040)+(1-E3040)*(1-K3040)</f>
        <v>0.797781330110279</v>
      </c>
      <c r="M3040" s="31" t="n">
        <f aca="false">LN(L3040)</f>
        <v>-0.225920741501528</v>
      </c>
    </row>
    <row r="3041" customFormat="false" ht="13" hidden="false" customHeight="false" outlineLevel="0" collapsed="false">
      <c r="A3041" s="18" t="n">
        <v>3032</v>
      </c>
      <c r="B3041" s="18" t="n">
        <v>27</v>
      </c>
      <c r="C3041" s="19" t="n">
        <v>19184</v>
      </c>
      <c r="D3041" s="19" t="n">
        <v>517957</v>
      </c>
      <c r="E3041" s="18" t="n">
        <v>1</v>
      </c>
      <c r="F3041" s="20" t="n">
        <f aca="false">($D$2-C3041)/$D$2</f>
        <v>0.23264</v>
      </c>
      <c r="G3041" s="19" t="n">
        <f aca="false">C3041-$D$3</f>
        <v>4184</v>
      </c>
      <c r="H3041" s="18" t="n">
        <f aca="false">E3041*B3041</f>
        <v>27</v>
      </c>
      <c r="I3041" s="19" t="n">
        <f aca="false">G3041*H3041</f>
        <v>112968</v>
      </c>
      <c r="J3041" s="29" t="n">
        <f aca="false">C3041/$D$2</f>
        <v>0.76736</v>
      </c>
      <c r="K3041" s="30" t="n">
        <f aca="false">1/(1+EXP($K$2+($K$3*J3041)))</f>
        <v>0.673493993269345</v>
      </c>
      <c r="L3041" s="31" t="n">
        <f aca="false">(E3041)*(K3041)+(1-E3041)*(1-K3041)</f>
        <v>0.673493993269345</v>
      </c>
      <c r="M3041" s="31" t="n">
        <f aca="false">LN(L3041)</f>
        <v>-0.395276201851007</v>
      </c>
    </row>
    <row r="3042" customFormat="false" ht="13" hidden="false" customHeight="false" outlineLevel="0" collapsed="false">
      <c r="A3042" s="18" t="n">
        <v>3033</v>
      </c>
      <c r="B3042" s="18" t="n">
        <v>18</v>
      </c>
      <c r="C3042" s="19" t="n">
        <v>15577</v>
      </c>
      <c r="D3042" s="19" t="n">
        <v>280381</v>
      </c>
      <c r="E3042" s="18" t="n">
        <v>1</v>
      </c>
      <c r="F3042" s="20" t="n">
        <f aca="false">($D$2-C3042)/$D$2</f>
        <v>0.37692</v>
      </c>
      <c r="G3042" s="19" t="n">
        <f aca="false">C3042-$D$3</f>
        <v>577</v>
      </c>
      <c r="H3042" s="18" t="n">
        <f aca="false">E3042*B3042</f>
        <v>18</v>
      </c>
      <c r="I3042" s="19" t="n">
        <f aca="false">G3042*H3042</f>
        <v>10386</v>
      </c>
      <c r="J3042" s="29" t="n">
        <f aca="false">C3042/$D$2</f>
        <v>0.62308</v>
      </c>
      <c r="K3042" s="30" t="n">
        <f aca="false">1/(1+EXP($K$2+($K$3*J3042)))</f>
        <v>0.885566337682596</v>
      </c>
      <c r="L3042" s="31" t="n">
        <f aca="false">(E3042)*(K3042)+(1-E3042)*(1-K3042)</f>
        <v>0.885566337682596</v>
      </c>
      <c r="M3042" s="31" t="n">
        <f aca="false">LN(L3042)</f>
        <v>-0.121527909056979</v>
      </c>
    </row>
    <row r="3043" customFormat="false" ht="13" hidden="false" customHeight="false" outlineLevel="0" collapsed="false">
      <c r="A3043" s="18" t="n">
        <v>3034</v>
      </c>
      <c r="B3043" s="18" t="n">
        <v>15</v>
      </c>
      <c r="C3043" s="19" t="n">
        <v>18354</v>
      </c>
      <c r="D3043" s="19" t="n">
        <v>275305</v>
      </c>
      <c r="E3043" s="18" t="n">
        <v>1</v>
      </c>
      <c r="F3043" s="20" t="n">
        <f aca="false">($D$2-C3043)/$D$2</f>
        <v>0.26584</v>
      </c>
      <c r="G3043" s="19" t="n">
        <f aca="false">C3043-$D$3</f>
        <v>3354</v>
      </c>
      <c r="H3043" s="18" t="n">
        <f aca="false">E3043*B3043</f>
        <v>15</v>
      </c>
      <c r="I3043" s="19" t="n">
        <f aca="false">G3043*H3043</f>
        <v>50310</v>
      </c>
      <c r="J3043" s="29" t="n">
        <f aca="false">C3043/$D$2</f>
        <v>0.73416</v>
      </c>
      <c r="K3043" s="30" t="n">
        <f aca="false">1/(1+EXP($K$2+($K$3*J3043)))</f>
        <v>0.736582302626389</v>
      </c>
      <c r="L3043" s="31" t="n">
        <f aca="false">(E3043)*(K3043)+(1-E3043)*(1-K3043)</f>
        <v>0.736582302626389</v>
      </c>
      <c r="M3043" s="31" t="n">
        <f aca="false">LN(L3043)</f>
        <v>-0.305734301018159</v>
      </c>
    </row>
    <row r="3044" customFormat="false" ht="13" hidden="false" customHeight="false" outlineLevel="0" collapsed="false">
      <c r="A3044" s="18" t="n">
        <v>3035</v>
      </c>
      <c r="B3044" s="18" t="n">
        <v>14</v>
      </c>
      <c r="C3044" s="19" t="n">
        <v>19202</v>
      </c>
      <c r="D3044" s="19" t="n">
        <v>268827</v>
      </c>
      <c r="E3044" s="18" t="n">
        <v>1</v>
      </c>
      <c r="F3044" s="20" t="n">
        <f aca="false">($D$2-C3044)/$D$2</f>
        <v>0.23192</v>
      </c>
      <c r="G3044" s="19" t="n">
        <f aca="false">C3044-$D$3</f>
        <v>4202</v>
      </c>
      <c r="H3044" s="18" t="n">
        <f aca="false">E3044*B3044</f>
        <v>14</v>
      </c>
      <c r="I3044" s="19" t="n">
        <f aca="false">G3044*H3044</f>
        <v>58828</v>
      </c>
      <c r="J3044" s="29" t="n">
        <f aca="false">C3044/$D$2</f>
        <v>0.76808</v>
      </c>
      <c r="K3044" s="30" t="n">
        <f aca="false">1/(1+EXP($K$2+($K$3*J3044)))</f>
        <v>0.672041397666459</v>
      </c>
      <c r="L3044" s="31" t="n">
        <f aca="false">(E3044)*(K3044)+(1-E3044)*(1-K3044)</f>
        <v>0.672041397666459</v>
      </c>
      <c r="M3044" s="31" t="n">
        <f aca="false">LN(L3044)</f>
        <v>-0.39743533668609</v>
      </c>
    </row>
    <row r="3045" customFormat="false" ht="13" hidden="false" customHeight="false" outlineLevel="0" collapsed="false">
      <c r="A3045" s="18" t="n">
        <v>3036</v>
      </c>
      <c r="B3045" s="18" t="n">
        <v>23</v>
      </c>
      <c r="C3045" s="19" t="n">
        <v>21781</v>
      </c>
      <c r="D3045" s="19" t="n">
        <v>500960</v>
      </c>
      <c r="E3045" s="18" t="n">
        <v>1</v>
      </c>
      <c r="F3045" s="20" t="n">
        <f aca="false">($D$2-C3045)/$D$2</f>
        <v>0.12876</v>
      </c>
      <c r="G3045" s="19" t="n">
        <f aca="false">C3045-$D$3</f>
        <v>6781</v>
      </c>
      <c r="H3045" s="18" t="n">
        <f aca="false">E3045*B3045</f>
        <v>23</v>
      </c>
      <c r="I3045" s="19" t="n">
        <f aca="false">G3045*H3045</f>
        <v>155963</v>
      </c>
      <c r="J3045" s="29" t="n">
        <f aca="false">C3045/$D$2</f>
        <v>0.87124</v>
      </c>
      <c r="K3045" s="30" t="n">
        <f aca="false">1/(1+EXP($K$2+($K$3*J3045)))</f>
        <v>0.443260557647852</v>
      </c>
      <c r="L3045" s="31" t="n">
        <f aca="false">(E3045)*(K3045)+(1-E3045)*(1-K3045)</f>
        <v>0.443260557647852</v>
      </c>
      <c r="M3045" s="31" t="n">
        <f aca="false">LN(L3045)</f>
        <v>-0.813597515591004</v>
      </c>
    </row>
    <row r="3046" customFormat="false" ht="13" hidden="false" customHeight="false" outlineLevel="0" collapsed="false">
      <c r="A3046" s="18" t="n">
        <v>3037</v>
      </c>
      <c r="B3046" s="18" t="n">
        <v>15</v>
      </c>
      <c r="C3046" s="19" t="n">
        <v>22135</v>
      </c>
      <c r="D3046" s="19" t="n">
        <v>332029</v>
      </c>
      <c r="E3046" s="18" t="n">
        <v>1</v>
      </c>
      <c r="F3046" s="20" t="n">
        <f aca="false">($D$2-C3046)/$D$2</f>
        <v>0.1146</v>
      </c>
      <c r="G3046" s="19" t="n">
        <f aca="false">C3046-$D$3</f>
        <v>7135</v>
      </c>
      <c r="H3046" s="18" t="n">
        <f aca="false">E3046*B3046</f>
        <v>15</v>
      </c>
      <c r="I3046" s="19" t="n">
        <f aca="false">G3046*H3046</f>
        <v>107025</v>
      </c>
      <c r="J3046" s="29" t="n">
        <f aca="false">C3046/$D$2</f>
        <v>0.8854</v>
      </c>
      <c r="K3046" s="30" t="n">
        <f aca="false">1/(1+EXP($K$2+($K$3*J3046)))</f>
        <v>0.411515542392252</v>
      </c>
      <c r="L3046" s="31" t="n">
        <f aca="false">(E3046)*(K3046)+(1-E3046)*(1-K3046)</f>
        <v>0.411515542392252</v>
      </c>
      <c r="M3046" s="31" t="n">
        <f aca="false">LN(L3046)</f>
        <v>-0.887908489487756</v>
      </c>
    </row>
    <row r="3047" customFormat="false" ht="13" hidden="false" customHeight="false" outlineLevel="0" collapsed="false">
      <c r="A3047" s="18" t="n">
        <v>3038</v>
      </c>
      <c r="B3047" s="18" t="n">
        <v>12</v>
      </c>
      <c r="C3047" s="19" t="n">
        <v>21543</v>
      </c>
      <c r="D3047" s="19" t="n">
        <v>258515</v>
      </c>
      <c r="E3047" s="18" t="n">
        <v>1</v>
      </c>
      <c r="F3047" s="20" t="n">
        <f aca="false">($D$2-C3047)/$D$2</f>
        <v>0.13828</v>
      </c>
      <c r="G3047" s="19" t="n">
        <f aca="false">C3047-$D$3</f>
        <v>6543</v>
      </c>
      <c r="H3047" s="18" t="n">
        <f aca="false">E3047*B3047</f>
        <v>12</v>
      </c>
      <c r="I3047" s="19" t="n">
        <f aca="false">G3047*H3047</f>
        <v>78516</v>
      </c>
      <c r="J3047" s="29" t="n">
        <f aca="false">C3047/$D$2</f>
        <v>0.86172</v>
      </c>
      <c r="K3047" s="30" t="n">
        <f aca="false">1/(1+EXP($K$2+($K$3*J3047)))</f>
        <v>0.464883655788506</v>
      </c>
      <c r="L3047" s="31" t="n">
        <f aca="false">(E3047)*(K3047)+(1-E3047)*(1-K3047)</f>
        <v>0.464883655788506</v>
      </c>
      <c r="M3047" s="31" t="n">
        <f aca="false">LN(L3047)</f>
        <v>-0.765968107306038</v>
      </c>
    </row>
    <row r="3048" customFormat="false" ht="13" hidden="false" customHeight="false" outlineLevel="0" collapsed="false">
      <c r="A3048" s="18" t="n">
        <v>3039</v>
      </c>
      <c r="B3048" s="18" t="n">
        <v>29</v>
      </c>
      <c r="C3048" s="19" t="n">
        <v>21483</v>
      </c>
      <c r="D3048" s="19" t="n">
        <v>623003</v>
      </c>
      <c r="E3048" s="18" t="n">
        <v>0</v>
      </c>
      <c r="F3048" s="20" t="n">
        <f aca="false">($D$2-C3048)/$D$2</f>
        <v>0.14068</v>
      </c>
      <c r="G3048" s="19" t="n">
        <f aca="false">C3048-$D$3</f>
        <v>6483</v>
      </c>
      <c r="H3048" s="18" t="n">
        <f aca="false">E3048*B3048</f>
        <v>0</v>
      </c>
      <c r="I3048" s="19" t="n">
        <f aca="false">G3048*H3048</f>
        <v>0</v>
      </c>
      <c r="J3048" s="29" t="n">
        <f aca="false">C3048/$D$2</f>
        <v>0.85932</v>
      </c>
      <c r="K3048" s="30" t="n">
        <f aca="false">1/(1+EXP($K$2+($K$3*J3048)))</f>
        <v>0.470359022786469</v>
      </c>
      <c r="L3048" s="31" t="n">
        <f aca="false">(E3048)*(K3048)+(1-E3048)*(1-K3048)</f>
        <v>0.529640977213531</v>
      </c>
      <c r="M3048" s="31" t="n">
        <f aca="false">LN(L3048)</f>
        <v>-0.635555903459925</v>
      </c>
    </row>
    <row r="3049" customFormat="false" ht="13" hidden="false" customHeight="false" outlineLevel="0" collapsed="false">
      <c r="A3049" s="18" t="n">
        <v>3040</v>
      </c>
      <c r="B3049" s="18" t="n">
        <v>33</v>
      </c>
      <c r="C3049" s="19" t="n">
        <v>22157</v>
      </c>
      <c r="D3049" s="19" t="n">
        <v>731193</v>
      </c>
      <c r="E3049" s="18" t="n">
        <v>1</v>
      </c>
      <c r="F3049" s="20" t="n">
        <f aca="false">($D$2-C3049)/$D$2</f>
        <v>0.11372</v>
      </c>
      <c r="G3049" s="19" t="n">
        <f aca="false">C3049-$D$3</f>
        <v>7157</v>
      </c>
      <c r="H3049" s="18" t="n">
        <f aca="false">E3049*B3049</f>
        <v>33</v>
      </c>
      <c r="I3049" s="19" t="n">
        <f aca="false">G3049*H3049</f>
        <v>236181</v>
      </c>
      <c r="J3049" s="29" t="n">
        <f aca="false">C3049/$D$2</f>
        <v>0.88628</v>
      </c>
      <c r="K3049" s="30" t="n">
        <f aca="false">1/(1+EXP($K$2+($K$3*J3049)))</f>
        <v>0.409563976447534</v>
      </c>
      <c r="L3049" s="31" t="n">
        <f aca="false">(E3049)*(K3049)+(1-E3049)*(1-K3049)</f>
        <v>0.409563976447534</v>
      </c>
      <c r="M3049" s="31" t="n">
        <f aca="false">LN(L3049)</f>
        <v>-0.892662157250641</v>
      </c>
    </row>
    <row r="3050" customFormat="false" ht="13" hidden="false" customHeight="false" outlineLevel="0" collapsed="false">
      <c r="A3050" s="18" t="n">
        <v>3041</v>
      </c>
      <c r="B3050" s="18" t="n">
        <v>10</v>
      </c>
      <c r="C3050" s="19" t="n">
        <v>18744</v>
      </c>
      <c r="D3050" s="19" t="n">
        <v>187445</v>
      </c>
      <c r="E3050" s="18" t="n">
        <v>1</v>
      </c>
      <c r="F3050" s="20" t="n">
        <f aca="false">($D$2-C3050)/$D$2</f>
        <v>0.25024</v>
      </c>
      <c r="G3050" s="19" t="n">
        <f aca="false">C3050-$D$3</f>
        <v>3744</v>
      </c>
      <c r="H3050" s="18" t="n">
        <f aca="false">E3050*B3050</f>
        <v>10</v>
      </c>
      <c r="I3050" s="19" t="n">
        <f aca="false">G3050*H3050</f>
        <v>37440</v>
      </c>
      <c r="J3050" s="29" t="n">
        <f aca="false">C3050/$D$2</f>
        <v>0.74976</v>
      </c>
      <c r="K3050" s="30" t="n">
        <f aca="false">1/(1+EXP($K$2+($K$3*J3050)))</f>
        <v>0.70792333849513</v>
      </c>
      <c r="L3050" s="31" t="n">
        <f aca="false">(E3050)*(K3050)+(1-E3050)*(1-K3050)</f>
        <v>0.70792333849513</v>
      </c>
      <c r="M3050" s="31" t="n">
        <f aca="false">LN(L3050)</f>
        <v>-0.345419470112688</v>
      </c>
    </row>
    <row r="3051" customFormat="false" ht="13" hidden="false" customHeight="false" outlineLevel="0" collapsed="false">
      <c r="A3051" s="18" t="n">
        <v>3042</v>
      </c>
      <c r="B3051" s="18" t="n">
        <v>30</v>
      </c>
      <c r="C3051" s="19" t="n">
        <v>17676</v>
      </c>
      <c r="D3051" s="19" t="n">
        <v>530268</v>
      </c>
      <c r="E3051" s="18" t="n">
        <v>1</v>
      </c>
      <c r="F3051" s="20" t="n">
        <f aca="false">($D$2-C3051)/$D$2</f>
        <v>0.29296</v>
      </c>
      <c r="G3051" s="19" t="n">
        <f aca="false">C3051-$D$3</f>
        <v>2676</v>
      </c>
      <c r="H3051" s="18" t="n">
        <f aca="false">E3051*B3051</f>
        <v>30</v>
      </c>
      <c r="I3051" s="19" t="n">
        <f aca="false">G3051*H3051</f>
        <v>80280</v>
      </c>
      <c r="J3051" s="29" t="n">
        <f aca="false">C3051/$D$2</f>
        <v>0.70704</v>
      </c>
      <c r="K3051" s="30" t="n">
        <f aca="false">1/(1+EXP($K$2+($K$3*J3051)))</f>
        <v>0.781906506315661</v>
      </c>
      <c r="L3051" s="31" t="n">
        <f aca="false">(E3051)*(K3051)+(1-E3051)*(1-K3051)</f>
        <v>0.781906506315661</v>
      </c>
      <c r="M3051" s="31" t="n">
        <f aca="false">LN(L3051)</f>
        <v>-0.246020102725449</v>
      </c>
    </row>
    <row r="3052" customFormat="false" ht="13" hidden="false" customHeight="false" outlineLevel="0" collapsed="false">
      <c r="A3052" s="18" t="n">
        <v>3043</v>
      </c>
      <c r="B3052" s="18" t="n">
        <v>17</v>
      </c>
      <c r="C3052" s="19" t="n">
        <v>16260</v>
      </c>
      <c r="D3052" s="19" t="n">
        <v>276428</v>
      </c>
      <c r="E3052" s="18" t="n">
        <v>1</v>
      </c>
      <c r="F3052" s="20" t="n">
        <f aca="false">($D$2-C3052)/$D$2</f>
        <v>0.3496</v>
      </c>
      <c r="G3052" s="19" t="n">
        <f aca="false">C3052-$D$3</f>
        <v>1260</v>
      </c>
      <c r="H3052" s="18" t="n">
        <f aca="false">E3052*B3052</f>
        <v>17</v>
      </c>
      <c r="I3052" s="19" t="n">
        <f aca="false">G3052*H3052</f>
        <v>21420</v>
      </c>
      <c r="J3052" s="29" t="n">
        <f aca="false">C3052/$D$2</f>
        <v>0.6504</v>
      </c>
      <c r="K3052" s="30" t="n">
        <f aca="false">1/(1+EXP($K$2+($K$3*J3052)))</f>
        <v>0.857645195411836</v>
      </c>
      <c r="L3052" s="31" t="n">
        <f aca="false">(E3052)*(K3052)+(1-E3052)*(1-K3052)</f>
        <v>0.857645195411836</v>
      </c>
      <c r="M3052" s="31" t="n">
        <f aca="false">LN(L3052)</f>
        <v>-0.153564790180313</v>
      </c>
    </row>
    <row r="3053" customFormat="false" ht="13" hidden="false" customHeight="false" outlineLevel="0" collapsed="false">
      <c r="A3053" s="18" t="n">
        <v>3044</v>
      </c>
      <c r="B3053" s="18" t="n">
        <v>10</v>
      </c>
      <c r="C3053" s="19" t="n">
        <v>19058</v>
      </c>
      <c r="D3053" s="19" t="n">
        <v>190584</v>
      </c>
      <c r="E3053" s="18" t="n">
        <v>1</v>
      </c>
      <c r="F3053" s="20" t="n">
        <f aca="false">($D$2-C3053)/$D$2</f>
        <v>0.23768</v>
      </c>
      <c r="G3053" s="19" t="n">
        <f aca="false">C3053-$D$3</f>
        <v>4058</v>
      </c>
      <c r="H3053" s="18" t="n">
        <f aca="false">E3053*B3053</f>
        <v>10</v>
      </c>
      <c r="I3053" s="19" t="n">
        <f aca="false">G3053*H3053</f>
        <v>40580</v>
      </c>
      <c r="J3053" s="29" t="n">
        <f aca="false">C3053/$D$2</f>
        <v>0.76232</v>
      </c>
      <c r="K3053" s="30" t="n">
        <f aca="false">1/(1+EXP($K$2+($K$3*J3053)))</f>
        <v>0.68356804314824</v>
      </c>
      <c r="L3053" s="31" t="n">
        <f aca="false">(E3053)*(K3053)+(1-E3053)*(1-K3053)</f>
        <v>0.68356804314824</v>
      </c>
      <c r="M3053" s="31" t="n">
        <f aca="false">LN(L3053)</f>
        <v>-0.380429076714869</v>
      </c>
    </row>
    <row r="3054" customFormat="false" ht="13" hidden="false" customHeight="false" outlineLevel="0" collapsed="false">
      <c r="A3054" s="18" t="n">
        <v>3045</v>
      </c>
      <c r="B3054" s="18" t="n">
        <v>27</v>
      </c>
      <c r="C3054" s="19" t="n">
        <v>18140</v>
      </c>
      <c r="D3054" s="19" t="n">
        <v>489769</v>
      </c>
      <c r="E3054" s="18" t="n">
        <v>1</v>
      </c>
      <c r="F3054" s="20" t="n">
        <f aca="false">($D$2-C3054)/$D$2</f>
        <v>0.2744</v>
      </c>
      <c r="G3054" s="19" t="n">
        <f aca="false">C3054-$D$3</f>
        <v>3140</v>
      </c>
      <c r="H3054" s="18" t="n">
        <f aca="false">E3054*B3054</f>
        <v>27</v>
      </c>
      <c r="I3054" s="19" t="n">
        <f aca="false">G3054*H3054</f>
        <v>84780</v>
      </c>
      <c r="J3054" s="29" t="n">
        <f aca="false">C3054/$D$2</f>
        <v>0.7256</v>
      </c>
      <c r="K3054" s="30" t="n">
        <f aca="false">1/(1+EXP($K$2+($K$3*J3054)))</f>
        <v>0.751518045357132</v>
      </c>
      <c r="L3054" s="31" t="n">
        <f aca="false">(E3054)*(K3054)+(1-E3054)*(1-K3054)</f>
        <v>0.751518045357132</v>
      </c>
      <c r="M3054" s="31" t="n">
        <f aca="false">LN(L3054)</f>
        <v>-0.285660057626129</v>
      </c>
    </row>
    <row r="3055" customFormat="false" ht="13" hidden="false" customHeight="false" outlineLevel="0" collapsed="false">
      <c r="A3055" s="18" t="n">
        <v>3046</v>
      </c>
      <c r="B3055" s="18" t="n">
        <v>21</v>
      </c>
      <c r="C3055" s="19" t="n">
        <v>17830</v>
      </c>
      <c r="D3055" s="19" t="n">
        <v>374424</v>
      </c>
      <c r="E3055" s="18" t="n">
        <v>1</v>
      </c>
      <c r="F3055" s="20" t="n">
        <f aca="false">($D$2-C3055)/$D$2</f>
        <v>0.2868</v>
      </c>
      <c r="G3055" s="19" t="n">
        <f aca="false">C3055-$D$3</f>
        <v>2830</v>
      </c>
      <c r="H3055" s="18" t="n">
        <f aca="false">E3055*B3055</f>
        <v>21</v>
      </c>
      <c r="I3055" s="19" t="n">
        <f aca="false">G3055*H3055</f>
        <v>59430</v>
      </c>
      <c r="J3055" s="29" t="n">
        <f aca="false">C3055/$D$2</f>
        <v>0.7132</v>
      </c>
      <c r="K3055" s="30" t="n">
        <f aca="false">1/(1+EXP($K$2+($K$3*J3055)))</f>
        <v>0.772126943275085</v>
      </c>
      <c r="L3055" s="31" t="n">
        <f aca="false">(E3055)*(K3055)+(1-E3055)*(1-K3055)</f>
        <v>0.772126943275085</v>
      </c>
      <c r="M3055" s="31" t="n">
        <f aca="false">LN(L3055)</f>
        <v>-0.258606308181046</v>
      </c>
    </row>
    <row r="3056" customFormat="false" ht="13" hidden="false" customHeight="false" outlineLevel="0" collapsed="false">
      <c r="A3056" s="18" t="n">
        <v>3047</v>
      </c>
      <c r="B3056" s="18" t="n">
        <v>15</v>
      </c>
      <c r="C3056" s="19" t="n">
        <v>16299</v>
      </c>
      <c r="D3056" s="19" t="n">
        <v>244481</v>
      </c>
      <c r="E3056" s="18" t="n">
        <v>1</v>
      </c>
      <c r="F3056" s="20" t="n">
        <f aca="false">($D$2-C3056)/$D$2</f>
        <v>0.34804</v>
      </c>
      <c r="G3056" s="19" t="n">
        <f aca="false">C3056-$D$3</f>
        <v>1299</v>
      </c>
      <c r="H3056" s="18" t="n">
        <f aca="false">E3056*B3056</f>
        <v>15</v>
      </c>
      <c r="I3056" s="19" t="n">
        <f aca="false">G3056*H3056</f>
        <v>19485</v>
      </c>
      <c r="J3056" s="29" t="n">
        <f aca="false">C3056/$D$2</f>
        <v>0.65196</v>
      </c>
      <c r="K3056" s="30" t="n">
        <f aca="false">1/(1+EXP($K$2+($K$3*J3056)))</f>
        <v>0.855890851953447</v>
      </c>
      <c r="L3056" s="31" t="n">
        <f aca="false">(E3056)*(K3056)+(1-E3056)*(1-K3056)</f>
        <v>0.855890851953447</v>
      </c>
      <c r="M3056" s="31" t="n">
        <f aca="false">LN(L3056)</f>
        <v>-0.155612420370589</v>
      </c>
    </row>
    <row r="3057" customFormat="false" ht="13" hidden="false" customHeight="false" outlineLevel="0" collapsed="false">
      <c r="A3057" s="18" t="n">
        <v>3048</v>
      </c>
      <c r="B3057" s="18" t="n">
        <v>12</v>
      </c>
      <c r="C3057" s="19" t="n">
        <v>18923</v>
      </c>
      <c r="D3057" s="19" t="n">
        <v>227075</v>
      </c>
      <c r="E3057" s="18" t="n">
        <v>1</v>
      </c>
      <c r="F3057" s="20" t="n">
        <f aca="false">($D$2-C3057)/$D$2</f>
        <v>0.24308</v>
      </c>
      <c r="G3057" s="19" t="n">
        <f aca="false">C3057-$D$3</f>
        <v>3923</v>
      </c>
      <c r="H3057" s="18" t="n">
        <f aca="false">E3057*B3057</f>
        <v>12</v>
      </c>
      <c r="I3057" s="19" t="n">
        <f aca="false">G3057*H3057</f>
        <v>47076</v>
      </c>
      <c r="J3057" s="29" t="n">
        <f aca="false">C3057/$D$2</f>
        <v>0.75692</v>
      </c>
      <c r="K3057" s="30" t="n">
        <f aca="false">1/(1+EXP($K$2+($K$3*J3057)))</f>
        <v>0.694173567034034</v>
      </c>
      <c r="L3057" s="31" t="n">
        <f aca="false">(E3057)*(K3057)+(1-E3057)*(1-K3057)</f>
        <v>0.694173567034034</v>
      </c>
      <c r="M3057" s="31" t="n">
        <f aca="false">LN(L3057)</f>
        <v>-0.365033253153444</v>
      </c>
    </row>
    <row r="3058" customFormat="false" ht="13" hidden="false" customHeight="false" outlineLevel="0" collapsed="false">
      <c r="A3058" s="18" t="n">
        <v>3049</v>
      </c>
      <c r="B3058" s="18" t="n">
        <v>12</v>
      </c>
      <c r="C3058" s="19" t="n">
        <v>16307</v>
      </c>
      <c r="D3058" s="19" t="n">
        <v>195687</v>
      </c>
      <c r="E3058" s="18" t="n">
        <v>1</v>
      </c>
      <c r="F3058" s="20" t="n">
        <f aca="false">($D$2-C3058)/$D$2</f>
        <v>0.34772</v>
      </c>
      <c r="G3058" s="19" t="n">
        <f aca="false">C3058-$D$3</f>
        <v>1307</v>
      </c>
      <c r="H3058" s="18" t="n">
        <f aca="false">E3058*B3058</f>
        <v>12</v>
      </c>
      <c r="I3058" s="19" t="n">
        <f aca="false">G3058*H3058</f>
        <v>15684</v>
      </c>
      <c r="J3058" s="29" t="n">
        <f aca="false">C3058/$D$2</f>
        <v>0.65228</v>
      </c>
      <c r="K3058" s="30" t="n">
        <f aca="false">1/(1+EXP($K$2+($K$3*J3058)))</f>
        <v>0.855528771936537</v>
      </c>
      <c r="L3058" s="31" t="n">
        <f aca="false">(E3058)*(K3058)+(1-E3058)*(1-K3058)</f>
        <v>0.855528771936537</v>
      </c>
      <c r="M3058" s="31" t="n">
        <f aca="false">LN(L3058)</f>
        <v>-0.156035554495332</v>
      </c>
    </row>
    <row r="3059" customFormat="false" ht="13" hidden="false" customHeight="false" outlineLevel="0" collapsed="false">
      <c r="A3059" s="18" t="n">
        <v>3050</v>
      </c>
      <c r="B3059" s="18" t="n">
        <v>18</v>
      </c>
      <c r="C3059" s="19" t="n">
        <v>17312</v>
      </c>
      <c r="D3059" s="19" t="n">
        <v>311617</v>
      </c>
      <c r="E3059" s="18" t="n">
        <v>1</v>
      </c>
      <c r="F3059" s="20" t="n">
        <f aca="false">($D$2-C3059)/$D$2</f>
        <v>0.30752</v>
      </c>
      <c r="G3059" s="19" t="n">
        <f aca="false">C3059-$D$3</f>
        <v>2312</v>
      </c>
      <c r="H3059" s="18" t="n">
        <f aca="false">E3059*B3059</f>
        <v>18</v>
      </c>
      <c r="I3059" s="19" t="n">
        <f aca="false">G3059*H3059</f>
        <v>41616</v>
      </c>
      <c r="J3059" s="29" t="n">
        <f aca="false">C3059/$D$2</f>
        <v>0.69248</v>
      </c>
      <c r="K3059" s="30" t="n">
        <f aca="false">1/(1+EXP($K$2+($K$3*J3059)))</f>
        <v>0.803803974368533</v>
      </c>
      <c r="L3059" s="31" t="n">
        <f aca="false">(E3059)*(K3059)+(1-E3059)*(1-K3059)</f>
        <v>0.803803974368533</v>
      </c>
      <c r="M3059" s="31" t="n">
        <f aca="false">LN(L3059)</f>
        <v>-0.218399852504847</v>
      </c>
    </row>
    <row r="3060" customFormat="false" ht="13" hidden="false" customHeight="false" outlineLevel="0" collapsed="false">
      <c r="A3060" s="18" t="n">
        <v>3051</v>
      </c>
      <c r="B3060" s="18" t="n">
        <v>13</v>
      </c>
      <c r="C3060" s="19" t="n">
        <v>20260</v>
      </c>
      <c r="D3060" s="19" t="n">
        <v>263386</v>
      </c>
      <c r="E3060" s="18" t="n">
        <v>1</v>
      </c>
      <c r="F3060" s="20" t="n">
        <f aca="false">($D$2-C3060)/$D$2</f>
        <v>0.1896</v>
      </c>
      <c r="G3060" s="19" t="n">
        <f aca="false">C3060-$D$3</f>
        <v>5260</v>
      </c>
      <c r="H3060" s="18" t="n">
        <f aca="false">E3060*B3060</f>
        <v>13</v>
      </c>
      <c r="I3060" s="19" t="n">
        <f aca="false">G3060*H3060</f>
        <v>68380</v>
      </c>
      <c r="J3060" s="29" t="n">
        <f aca="false">C3060/$D$2</f>
        <v>0.8104</v>
      </c>
      <c r="K3060" s="30" t="n">
        <f aca="false">1/(1+EXP($K$2+($K$3*J3060)))</f>
        <v>0.581663598615929</v>
      </c>
      <c r="L3060" s="31" t="n">
        <f aca="false">(E3060)*(K3060)+(1-E3060)*(1-K3060)</f>
        <v>0.581663598615929</v>
      </c>
      <c r="M3060" s="31" t="n">
        <f aca="false">LN(L3060)</f>
        <v>-0.541863007613425</v>
      </c>
    </row>
    <row r="3061" customFormat="false" ht="13" hidden="false" customHeight="false" outlineLevel="0" collapsed="false">
      <c r="A3061" s="18" t="n">
        <v>3052</v>
      </c>
      <c r="B3061" s="18" t="n">
        <v>26</v>
      </c>
      <c r="C3061" s="19" t="n">
        <v>18612</v>
      </c>
      <c r="D3061" s="19" t="n">
        <v>483905</v>
      </c>
      <c r="E3061" s="18" t="n">
        <v>1</v>
      </c>
      <c r="F3061" s="20" t="n">
        <f aca="false">($D$2-C3061)/$D$2</f>
        <v>0.25552</v>
      </c>
      <c r="G3061" s="19" t="n">
        <f aca="false">C3061-$D$3</f>
        <v>3612</v>
      </c>
      <c r="H3061" s="18" t="n">
        <f aca="false">E3061*B3061</f>
        <v>26</v>
      </c>
      <c r="I3061" s="19" t="n">
        <f aca="false">G3061*H3061</f>
        <v>93912</v>
      </c>
      <c r="J3061" s="29" t="n">
        <f aca="false">C3061/$D$2</f>
        <v>0.74448</v>
      </c>
      <c r="K3061" s="30" t="n">
        <f aca="false">1/(1+EXP($K$2+($K$3*J3061)))</f>
        <v>0.717826574207957</v>
      </c>
      <c r="L3061" s="31" t="n">
        <f aca="false">(E3061)*(K3061)+(1-E3061)*(1-K3061)</f>
        <v>0.717826574207957</v>
      </c>
      <c r="M3061" s="31" t="n">
        <f aca="false">LN(L3061)</f>
        <v>-0.331527279209759</v>
      </c>
    </row>
    <row r="3062" customFormat="false" ht="13" hidden="false" customHeight="false" outlineLevel="0" collapsed="false">
      <c r="A3062" s="18" t="n">
        <v>3053</v>
      </c>
      <c r="B3062" s="18" t="n">
        <v>15</v>
      </c>
      <c r="C3062" s="19" t="n">
        <v>22138</v>
      </c>
      <c r="D3062" s="19" t="n">
        <v>332076</v>
      </c>
      <c r="E3062" s="18" t="n">
        <v>0</v>
      </c>
      <c r="F3062" s="20" t="n">
        <f aca="false">($D$2-C3062)/$D$2</f>
        <v>0.11448</v>
      </c>
      <c r="G3062" s="19" t="n">
        <f aca="false">C3062-$D$3</f>
        <v>7138</v>
      </c>
      <c r="H3062" s="18" t="n">
        <f aca="false">E3062*B3062</f>
        <v>0</v>
      </c>
      <c r="I3062" s="19" t="n">
        <f aca="false">G3062*H3062</f>
        <v>0</v>
      </c>
      <c r="J3062" s="29" t="n">
        <f aca="false">C3062/$D$2</f>
        <v>0.88552</v>
      </c>
      <c r="K3062" s="30" t="n">
        <f aca="false">1/(1+EXP($K$2+($K$3*J3062)))</f>
        <v>0.411249254360303</v>
      </c>
      <c r="L3062" s="31" t="n">
        <f aca="false">(E3062)*(K3062)+(1-E3062)*(1-K3062)</f>
        <v>0.588750745639697</v>
      </c>
      <c r="M3062" s="31" t="n">
        <f aca="false">LN(L3062)</f>
        <v>-0.529752367172996</v>
      </c>
    </row>
    <row r="3063" customFormat="false" ht="13" hidden="false" customHeight="false" outlineLevel="0" collapsed="false">
      <c r="A3063" s="18" t="n">
        <v>3054</v>
      </c>
      <c r="B3063" s="18" t="n">
        <v>12</v>
      </c>
      <c r="C3063" s="19" t="n">
        <v>15335</v>
      </c>
      <c r="D3063" s="19" t="n">
        <v>184025</v>
      </c>
      <c r="E3063" s="18" t="n">
        <v>1</v>
      </c>
      <c r="F3063" s="20" t="n">
        <f aca="false">($D$2-C3063)/$D$2</f>
        <v>0.3866</v>
      </c>
      <c r="G3063" s="19" t="n">
        <f aca="false">C3063-$D$3</f>
        <v>335</v>
      </c>
      <c r="H3063" s="18" t="n">
        <f aca="false">E3063*B3063</f>
        <v>12</v>
      </c>
      <c r="I3063" s="19" t="n">
        <f aca="false">G3063*H3063</f>
        <v>4020</v>
      </c>
      <c r="J3063" s="29" t="n">
        <f aca="false">C3063/$D$2</f>
        <v>0.6134</v>
      </c>
      <c r="K3063" s="30" t="n">
        <f aca="false">1/(1+EXP($K$2+($K$3*J3063)))</f>
        <v>0.894253153458596</v>
      </c>
      <c r="L3063" s="31" t="n">
        <f aca="false">(E3063)*(K3063)+(1-E3063)*(1-K3063)</f>
        <v>0.894253153458596</v>
      </c>
      <c r="M3063" s="31" t="n">
        <f aca="false">LN(L3063)</f>
        <v>-0.111766374476741</v>
      </c>
    </row>
    <row r="3064" customFormat="false" ht="13" hidden="false" customHeight="false" outlineLevel="0" collapsed="false">
      <c r="A3064" s="18" t="n">
        <v>3055</v>
      </c>
      <c r="B3064" s="18" t="n">
        <v>12</v>
      </c>
      <c r="C3064" s="19" t="n">
        <v>20955</v>
      </c>
      <c r="D3064" s="19" t="n">
        <v>251457</v>
      </c>
      <c r="E3064" s="18" t="n">
        <v>1</v>
      </c>
      <c r="F3064" s="20" t="n">
        <f aca="false">($D$2-C3064)/$D$2</f>
        <v>0.1618</v>
      </c>
      <c r="G3064" s="19" t="n">
        <f aca="false">C3064-$D$3</f>
        <v>5955</v>
      </c>
      <c r="H3064" s="18" t="n">
        <f aca="false">E3064*B3064</f>
        <v>12</v>
      </c>
      <c r="I3064" s="19" t="n">
        <f aca="false">G3064*H3064</f>
        <v>71460</v>
      </c>
      <c r="J3064" s="29" t="n">
        <f aca="false">C3064/$D$2</f>
        <v>0.8382</v>
      </c>
      <c r="K3064" s="30" t="n">
        <f aca="false">1/(1+EXP($K$2+($K$3*J3064)))</f>
        <v>0.518702128341056</v>
      </c>
      <c r="L3064" s="31" t="n">
        <f aca="false">(E3064)*(K3064)+(1-E3064)*(1-K3064)</f>
        <v>0.518702128341056</v>
      </c>
      <c r="M3064" s="31" t="n">
        <f aca="false">LN(L3064)</f>
        <v>-0.656425494411577</v>
      </c>
    </row>
    <row r="3065" customFormat="false" ht="13" hidden="false" customHeight="false" outlineLevel="0" collapsed="false">
      <c r="A3065" s="18" t="n">
        <v>3056</v>
      </c>
      <c r="B3065" s="18" t="n">
        <v>17</v>
      </c>
      <c r="C3065" s="19" t="n">
        <v>19624</v>
      </c>
      <c r="D3065" s="19" t="n">
        <v>333600</v>
      </c>
      <c r="E3065" s="18" t="n">
        <v>1</v>
      </c>
      <c r="F3065" s="20" t="n">
        <f aca="false">($D$2-C3065)/$D$2</f>
        <v>0.21504</v>
      </c>
      <c r="G3065" s="19" t="n">
        <f aca="false">C3065-$D$3</f>
        <v>4624</v>
      </c>
      <c r="H3065" s="18" t="n">
        <f aca="false">E3065*B3065</f>
        <v>17</v>
      </c>
      <c r="I3065" s="19" t="n">
        <f aca="false">G3065*H3065</f>
        <v>78608</v>
      </c>
      <c r="J3065" s="29" t="n">
        <f aca="false">C3065/$D$2</f>
        <v>0.78496</v>
      </c>
      <c r="K3065" s="30" t="n">
        <f aca="false">1/(1+EXP($K$2+($K$3*J3065)))</f>
        <v>0.637086739429126</v>
      </c>
      <c r="L3065" s="31" t="n">
        <f aca="false">(E3065)*(K3065)+(1-E3065)*(1-K3065)</f>
        <v>0.637086739429126</v>
      </c>
      <c r="M3065" s="31" t="n">
        <f aca="false">LN(L3065)</f>
        <v>-0.450849464031534</v>
      </c>
    </row>
    <row r="3066" customFormat="false" ht="13" hidden="false" customHeight="false" outlineLevel="0" collapsed="false">
      <c r="A3066" s="18" t="n">
        <v>3057</v>
      </c>
      <c r="B3066" s="18" t="n">
        <v>15</v>
      </c>
      <c r="C3066" s="19" t="n">
        <v>19402</v>
      </c>
      <c r="D3066" s="19" t="n">
        <v>291031</v>
      </c>
      <c r="E3066" s="18" t="n">
        <v>1</v>
      </c>
      <c r="F3066" s="20" t="n">
        <f aca="false">($D$2-C3066)/$D$2</f>
        <v>0.22392</v>
      </c>
      <c r="G3066" s="19" t="n">
        <f aca="false">C3066-$D$3</f>
        <v>4402</v>
      </c>
      <c r="H3066" s="18" t="n">
        <f aca="false">E3066*B3066</f>
        <v>15</v>
      </c>
      <c r="I3066" s="19" t="n">
        <f aca="false">G3066*H3066</f>
        <v>66030</v>
      </c>
      <c r="J3066" s="29" t="n">
        <f aca="false">C3066/$D$2</f>
        <v>0.77608</v>
      </c>
      <c r="K3066" s="30" t="n">
        <f aca="false">1/(1+EXP($K$2+($K$3*J3066)))</f>
        <v>0.655684079380774</v>
      </c>
      <c r="L3066" s="31" t="n">
        <f aca="false">(E3066)*(K3066)+(1-E3066)*(1-K3066)</f>
        <v>0.655684079380774</v>
      </c>
      <c r="M3066" s="31" t="n">
        <f aca="false">LN(L3066)</f>
        <v>-0.422076192347775</v>
      </c>
    </row>
    <row r="3067" customFormat="false" ht="13" hidden="false" customHeight="false" outlineLevel="0" collapsed="false">
      <c r="A3067" s="18" t="n">
        <v>3058</v>
      </c>
      <c r="B3067" s="18" t="n">
        <v>13</v>
      </c>
      <c r="C3067" s="19" t="n">
        <v>16479</v>
      </c>
      <c r="D3067" s="19" t="n">
        <v>214227</v>
      </c>
      <c r="E3067" s="18" t="n">
        <v>1</v>
      </c>
      <c r="F3067" s="20" t="n">
        <f aca="false">($D$2-C3067)/$D$2</f>
        <v>0.34084</v>
      </c>
      <c r="G3067" s="19" t="n">
        <f aca="false">C3067-$D$3</f>
        <v>1479</v>
      </c>
      <c r="H3067" s="18" t="n">
        <f aca="false">E3067*B3067</f>
        <v>13</v>
      </c>
      <c r="I3067" s="19" t="n">
        <f aca="false">G3067*H3067</f>
        <v>19227</v>
      </c>
      <c r="J3067" s="29" t="n">
        <f aca="false">C3067/$D$2</f>
        <v>0.65916</v>
      </c>
      <c r="K3067" s="30" t="n">
        <f aca="false">1/(1+EXP($K$2+($K$3*J3067)))</f>
        <v>0.847559941431286</v>
      </c>
      <c r="L3067" s="31" t="n">
        <f aca="false">(E3067)*(K3067)+(1-E3067)*(1-K3067)</f>
        <v>0.847559941431286</v>
      </c>
      <c r="M3067" s="31" t="n">
        <f aca="false">LN(L3067)</f>
        <v>-0.165393714876043</v>
      </c>
    </row>
    <row r="3068" customFormat="false" ht="13" hidden="false" customHeight="false" outlineLevel="0" collapsed="false">
      <c r="A3068" s="18" t="n">
        <v>3059</v>
      </c>
      <c r="B3068" s="18" t="n">
        <v>18</v>
      </c>
      <c r="C3068" s="19" t="n">
        <v>19656</v>
      </c>
      <c r="D3068" s="19" t="n">
        <v>353816</v>
      </c>
      <c r="E3068" s="18" t="n">
        <v>1</v>
      </c>
      <c r="F3068" s="20" t="n">
        <f aca="false">($D$2-C3068)/$D$2</f>
        <v>0.21376</v>
      </c>
      <c r="G3068" s="19" t="n">
        <f aca="false">C3068-$D$3</f>
        <v>4656</v>
      </c>
      <c r="H3068" s="18" t="n">
        <f aca="false">E3068*B3068</f>
        <v>18</v>
      </c>
      <c r="I3068" s="19" t="n">
        <f aca="false">G3068*H3068</f>
        <v>83808</v>
      </c>
      <c r="J3068" s="29" t="n">
        <f aca="false">C3068/$D$2</f>
        <v>0.78624</v>
      </c>
      <c r="K3068" s="30" t="n">
        <f aca="false">1/(1+EXP($K$2+($K$3*J3068)))</f>
        <v>0.634370320343787</v>
      </c>
      <c r="L3068" s="31" t="n">
        <f aca="false">(E3068)*(K3068)+(1-E3068)*(1-K3068)</f>
        <v>0.634370320343787</v>
      </c>
      <c r="M3068" s="31" t="n">
        <f aca="false">LN(L3068)</f>
        <v>-0.455122393577165</v>
      </c>
    </row>
    <row r="3069" customFormat="false" ht="13" hidden="false" customHeight="false" outlineLevel="0" collapsed="false">
      <c r="A3069" s="18" t="n">
        <v>3060</v>
      </c>
      <c r="B3069" s="18" t="n">
        <v>13</v>
      </c>
      <c r="C3069" s="19" t="n">
        <v>16212</v>
      </c>
      <c r="D3069" s="19" t="n">
        <v>210760</v>
      </c>
      <c r="E3069" s="18" t="n">
        <v>1</v>
      </c>
      <c r="F3069" s="20" t="n">
        <f aca="false">($D$2-C3069)/$D$2</f>
        <v>0.35152</v>
      </c>
      <c r="G3069" s="19" t="n">
        <f aca="false">C3069-$D$3</f>
        <v>1212</v>
      </c>
      <c r="H3069" s="18" t="n">
        <f aca="false">E3069*B3069</f>
        <v>13</v>
      </c>
      <c r="I3069" s="19" t="n">
        <f aca="false">G3069*H3069</f>
        <v>15756</v>
      </c>
      <c r="J3069" s="29" t="n">
        <f aca="false">C3069/$D$2</f>
        <v>0.64848</v>
      </c>
      <c r="K3069" s="30" t="n">
        <f aca="false">1/(1+EXP($K$2+($K$3*J3069)))</f>
        <v>0.859779896019831</v>
      </c>
      <c r="L3069" s="31" t="n">
        <f aca="false">(E3069)*(K3069)+(1-E3069)*(1-K3069)</f>
        <v>0.859779896019831</v>
      </c>
      <c r="M3069" s="31" t="n">
        <f aca="false">LN(L3069)</f>
        <v>-0.151078857352161</v>
      </c>
    </row>
    <row r="3070" customFormat="false" ht="13" hidden="false" customHeight="false" outlineLevel="0" collapsed="false">
      <c r="A3070" s="18" t="n">
        <v>3061</v>
      </c>
      <c r="B3070" s="18" t="n">
        <v>23</v>
      </c>
      <c r="C3070" s="19" t="n">
        <v>20259</v>
      </c>
      <c r="D3070" s="19" t="n">
        <v>465949</v>
      </c>
      <c r="E3070" s="18" t="n">
        <v>1</v>
      </c>
      <c r="F3070" s="20" t="n">
        <f aca="false">($D$2-C3070)/$D$2</f>
        <v>0.18964</v>
      </c>
      <c r="G3070" s="19" t="n">
        <f aca="false">C3070-$D$3</f>
        <v>5259</v>
      </c>
      <c r="H3070" s="18" t="n">
        <f aca="false">E3070*B3070</f>
        <v>23</v>
      </c>
      <c r="I3070" s="19" t="n">
        <f aca="false">G3070*H3070</f>
        <v>120957</v>
      </c>
      <c r="J3070" s="29" t="n">
        <f aca="false">C3070/$D$2</f>
        <v>0.81036</v>
      </c>
      <c r="K3070" s="30" t="n">
        <f aca="false">1/(1+EXP($K$2+($K$3*J3070)))</f>
        <v>0.581752792687929</v>
      </c>
      <c r="L3070" s="31" t="n">
        <f aca="false">(E3070)*(K3070)+(1-E3070)*(1-K3070)</f>
        <v>0.581752792687929</v>
      </c>
      <c r="M3070" s="31" t="n">
        <f aca="false">LN(L3070)</f>
        <v>-0.541709676316323</v>
      </c>
    </row>
    <row r="3071" customFormat="false" ht="13" hidden="false" customHeight="false" outlineLevel="0" collapsed="false">
      <c r="A3071" s="18" t="n">
        <v>3062</v>
      </c>
      <c r="B3071" s="18" t="n">
        <v>24</v>
      </c>
      <c r="C3071" s="19" t="n">
        <v>17926</v>
      </c>
      <c r="D3071" s="19" t="n">
        <v>430234</v>
      </c>
      <c r="E3071" s="18" t="n">
        <v>1</v>
      </c>
      <c r="F3071" s="20" t="n">
        <f aca="false">($D$2-C3071)/$D$2</f>
        <v>0.28296</v>
      </c>
      <c r="G3071" s="19" t="n">
        <f aca="false">C3071-$D$3</f>
        <v>2926</v>
      </c>
      <c r="H3071" s="18" t="n">
        <f aca="false">E3071*B3071</f>
        <v>24</v>
      </c>
      <c r="I3071" s="19" t="n">
        <f aca="false">G3071*H3071</f>
        <v>70224</v>
      </c>
      <c r="J3071" s="29" t="n">
        <f aca="false">C3071/$D$2</f>
        <v>0.71704</v>
      </c>
      <c r="K3071" s="30" t="n">
        <f aca="false">1/(1+EXP($K$2+($K$3*J3071)))</f>
        <v>0.765876107812056</v>
      </c>
      <c r="L3071" s="31" t="n">
        <f aca="false">(E3071)*(K3071)+(1-E3071)*(1-K3071)</f>
        <v>0.765876107812056</v>
      </c>
      <c r="M3071" s="31" t="n">
        <f aca="false">LN(L3071)</f>
        <v>-0.266734861471484</v>
      </c>
    </row>
    <row r="3072" customFormat="false" ht="13" hidden="false" customHeight="false" outlineLevel="0" collapsed="false">
      <c r="A3072" s="18" t="n">
        <v>3063</v>
      </c>
      <c r="B3072" s="18" t="n">
        <v>11</v>
      </c>
      <c r="C3072" s="19" t="n">
        <v>21741</v>
      </c>
      <c r="D3072" s="19" t="n">
        <v>239153</v>
      </c>
      <c r="E3072" s="18" t="n">
        <v>1</v>
      </c>
      <c r="F3072" s="20" t="n">
        <f aca="false">($D$2-C3072)/$D$2</f>
        <v>0.13036</v>
      </c>
      <c r="G3072" s="19" t="n">
        <f aca="false">C3072-$D$3</f>
        <v>6741</v>
      </c>
      <c r="H3072" s="18" t="n">
        <f aca="false">E3072*B3072</f>
        <v>11</v>
      </c>
      <c r="I3072" s="19" t="n">
        <f aca="false">G3072*H3072</f>
        <v>74151</v>
      </c>
      <c r="J3072" s="29" t="n">
        <f aca="false">C3072/$D$2</f>
        <v>0.86964</v>
      </c>
      <c r="K3072" s="30" t="n">
        <f aca="false">1/(1+EXP($K$2+($K$3*J3072)))</f>
        <v>0.446881955155587</v>
      </c>
      <c r="L3072" s="31" t="n">
        <f aca="false">(E3072)*(K3072)+(1-E3072)*(1-K3072)</f>
        <v>0.446881955155587</v>
      </c>
      <c r="M3072" s="31" t="n">
        <f aca="false">LN(L3072)</f>
        <v>-0.805460801670451</v>
      </c>
    </row>
    <row r="3073" customFormat="false" ht="13" hidden="false" customHeight="false" outlineLevel="0" collapsed="false">
      <c r="A3073" s="18" t="n">
        <v>3064</v>
      </c>
      <c r="B3073" s="18" t="n">
        <v>27</v>
      </c>
      <c r="C3073" s="19" t="n">
        <v>19923</v>
      </c>
      <c r="D3073" s="19" t="n">
        <v>537931</v>
      </c>
      <c r="E3073" s="18" t="n">
        <v>1</v>
      </c>
      <c r="F3073" s="20" t="n">
        <f aca="false">($D$2-C3073)/$D$2</f>
        <v>0.20308</v>
      </c>
      <c r="G3073" s="19" t="n">
        <f aca="false">C3073-$D$3</f>
        <v>4923</v>
      </c>
      <c r="H3073" s="18" t="n">
        <f aca="false">E3073*B3073</f>
        <v>27</v>
      </c>
      <c r="I3073" s="19" t="n">
        <f aca="false">G3073*H3073</f>
        <v>132921</v>
      </c>
      <c r="J3073" s="29" t="n">
        <f aca="false">C3073/$D$2</f>
        <v>0.79692</v>
      </c>
      <c r="K3073" s="30" t="n">
        <f aca="false">1/(1+EXP($K$2+($K$3*J3073)))</f>
        <v>0.611385278229955</v>
      </c>
      <c r="L3073" s="31" t="n">
        <f aca="false">(E3073)*(K3073)+(1-E3073)*(1-K3073)</f>
        <v>0.611385278229955</v>
      </c>
      <c r="M3073" s="31" t="n">
        <f aca="false">LN(L3073)</f>
        <v>-0.492027948601767</v>
      </c>
    </row>
    <row r="3074" customFormat="false" ht="13" hidden="false" customHeight="false" outlineLevel="0" collapsed="false">
      <c r="A3074" s="18" t="n">
        <v>3065</v>
      </c>
      <c r="B3074" s="18" t="n">
        <v>12</v>
      </c>
      <c r="C3074" s="19" t="n">
        <v>19181</v>
      </c>
      <c r="D3074" s="19" t="n">
        <v>230174</v>
      </c>
      <c r="E3074" s="18" t="n">
        <v>1</v>
      </c>
      <c r="F3074" s="20" t="n">
        <f aca="false">($D$2-C3074)/$D$2</f>
        <v>0.23276</v>
      </c>
      <c r="G3074" s="19" t="n">
        <f aca="false">C3074-$D$3</f>
        <v>4181</v>
      </c>
      <c r="H3074" s="18" t="n">
        <f aca="false">E3074*B3074</f>
        <v>12</v>
      </c>
      <c r="I3074" s="19" t="n">
        <f aca="false">G3074*H3074</f>
        <v>50172</v>
      </c>
      <c r="J3074" s="29" t="n">
        <f aca="false">C3074/$D$2</f>
        <v>0.76724</v>
      </c>
      <c r="K3074" s="30" t="n">
        <f aca="false">1/(1+EXP($K$2+($K$3*J3074)))</f>
        <v>0.673735770119992</v>
      </c>
      <c r="L3074" s="31" t="n">
        <f aca="false">(E3074)*(K3074)+(1-E3074)*(1-K3074)</f>
        <v>0.673735770119992</v>
      </c>
      <c r="M3074" s="31" t="n">
        <f aca="false">LN(L3074)</f>
        <v>-0.394917277397566</v>
      </c>
    </row>
    <row r="3075" customFormat="false" ht="13" hidden="false" customHeight="false" outlineLevel="0" collapsed="false">
      <c r="A3075" s="18" t="n">
        <v>3066</v>
      </c>
      <c r="B3075" s="18" t="n">
        <v>13</v>
      </c>
      <c r="C3075" s="19" t="n">
        <v>15622</v>
      </c>
      <c r="D3075" s="19" t="n">
        <v>203086</v>
      </c>
      <c r="E3075" s="18" t="n">
        <v>1</v>
      </c>
      <c r="F3075" s="20" t="n">
        <f aca="false">($D$2-C3075)/$D$2</f>
        <v>0.37512</v>
      </c>
      <c r="G3075" s="19" t="n">
        <f aca="false">C3075-$D$3</f>
        <v>622</v>
      </c>
      <c r="H3075" s="18" t="n">
        <f aca="false">E3075*B3075</f>
        <v>13</v>
      </c>
      <c r="I3075" s="19" t="n">
        <f aca="false">G3075*H3075</f>
        <v>8086</v>
      </c>
      <c r="J3075" s="29" t="n">
        <f aca="false">C3075/$D$2</f>
        <v>0.62488</v>
      </c>
      <c r="K3075" s="30" t="n">
        <f aca="false">1/(1+EXP($K$2+($K$3*J3075)))</f>
        <v>0.883884051310333</v>
      </c>
      <c r="L3075" s="31" t="n">
        <f aca="false">(E3075)*(K3075)+(1-E3075)*(1-K3075)</f>
        <v>0.883884051310333</v>
      </c>
      <c r="M3075" s="31" t="n">
        <f aca="false">LN(L3075)</f>
        <v>-0.123429388623295</v>
      </c>
    </row>
    <row r="3076" customFormat="false" ht="13" hidden="false" customHeight="false" outlineLevel="0" collapsed="false">
      <c r="A3076" s="18" t="n">
        <v>3067</v>
      </c>
      <c r="B3076" s="18" t="n">
        <v>15</v>
      </c>
      <c r="C3076" s="19" t="n">
        <v>18887</v>
      </c>
      <c r="D3076" s="19" t="n">
        <v>283304</v>
      </c>
      <c r="E3076" s="18" t="n">
        <v>1</v>
      </c>
      <c r="F3076" s="20" t="n">
        <f aca="false">($D$2-C3076)/$D$2</f>
        <v>0.24452</v>
      </c>
      <c r="G3076" s="19" t="n">
        <f aca="false">C3076-$D$3</f>
        <v>3887</v>
      </c>
      <c r="H3076" s="18" t="n">
        <f aca="false">E3076*B3076</f>
        <v>15</v>
      </c>
      <c r="I3076" s="19" t="n">
        <f aca="false">G3076*H3076</f>
        <v>58305</v>
      </c>
      <c r="J3076" s="29" t="n">
        <f aca="false">C3076/$D$2</f>
        <v>0.75548</v>
      </c>
      <c r="K3076" s="30" t="n">
        <f aca="false">1/(1+EXP($K$2+($K$3*J3076)))</f>
        <v>0.696967907727099</v>
      </c>
      <c r="L3076" s="31" t="n">
        <f aca="false">(E3076)*(K3076)+(1-E3076)*(1-K3076)</f>
        <v>0.696967907727099</v>
      </c>
      <c r="M3076" s="31" t="n">
        <f aca="false">LN(L3076)</f>
        <v>-0.361015912714787</v>
      </c>
    </row>
    <row r="3077" customFormat="false" ht="13" hidden="false" customHeight="false" outlineLevel="0" collapsed="false">
      <c r="A3077" s="18" t="n">
        <v>3068</v>
      </c>
      <c r="B3077" s="18" t="n">
        <v>15</v>
      </c>
      <c r="C3077" s="19" t="n">
        <v>22221</v>
      </c>
      <c r="D3077" s="19" t="n">
        <v>333309</v>
      </c>
      <c r="E3077" s="18" t="n">
        <v>1</v>
      </c>
      <c r="F3077" s="20" t="n">
        <f aca="false">($D$2-C3077)/$D$2</f>
        <v>0.11116</v>
      </c>
      <c r="G3077" s="19" t="n">
        <f aca="false">C3077-$D$3</f>
        <v>7221</v>
      </c>
      <c r="H3077" s="18" t="n">
        <f aca="false">E3077*B3077</f>
        <v>15</v>
      </c>
      <c r="I3077" s="19" t="n">
        <f aca="false">G3077*H3077</f>
        <v>108315</v>
      </c>
      <c r="J3077" s="29" t="n">
        <f aca="false">C3077/$D$2</f>
        <v>0.88884</v>
      </c>
      <c r="K3077" s="30" t="n">
        <f aca="false">1/(1+EXP($K$2+($K$3*J3077)))</f>
        <v>0.40390307352854</v>
      </c>
      <c r="L3077" s="31" t="n">
        <f aca="false">(E3077)*(K3077)+(1-E3077)*(1-K3077)</f>
        <v>0.40390307352854</v>
      </c>
      <c r="M3077" s="31" t="n">
        <f aca="false">LN(L3077)</f>
        <v>-0.906580346814241</v>
      </c>
    </row>
    <row r="3078" customFormat="false" ht="13" hidden="false" customHeight="false" outlineLevel="0" collapsed="false">
      <c r="A3078" s="18" t="n">
        <v>3069</v>
      </c>
      <c r="B3078" s="18" t="n">
        <v>22</v>
      </c>
      <c r="C3078" s="19" t="n">
        <v>22167</v>
      </c>
      <c r="D3078" s="19" t="n">
        <v>487681</v>
      </c>
      <c r="E3078" s="18" t="n">
        <v>1</v>
      </c>
      <c r="F3078" s="20" t="n">
        <f aca="false">($D$2-C3078)/$D$2</f>
        <v>0.11332</v>
      </c>
      <c r="G3078" s="19" t="n">
        <f aca="false">C3078-$D$3</f>
        <v>7167</v>
      </c>
      <c r="H3078" s="18" t="n">
        <f aca="false">E3078*B3078</f>
        <v>22</v>
      </c>
      <c r="I3078" s="19" t="n">
        <f aca="false">G3078*H3078</f>
        <v>157674</v>
      </c>
      <c r="J3078" s="29" t="n">
        <f aca="false">C3078/$D$2</f>
        <v>0.88668</v>
      </c>
      <c r="K3078" s="30" t="n">
        <f aca="false">1/(1+EXP($K$2+($K$3*J3078)))</f>
        <v>0.408677837922134</v>
      </c>
      <c r="L3078" s="31" t="n">
        <f aca="false">(E3078)*(K3078)+(1-E3078)*(1-K3078)</f>
        <v>0.408677837922134</v>
      </c>
      <c r="M3078" s="31" t="n">
        <f aca="false">LN(L3078)</f>
        <v>-0.894828115666043</v>
      </c>
    </row>
    <row r="3079" customFormat="false" ht="13" hidden="false" customHeight="false" outlineLevel="0" collapsed="false">
      <c r="A3079" s="18" t="n">
        <v>3070</v>
      </c>
      <c r="B3079" s="18" t="n">
        <v>28</v>
      </c>
      <c r="C3079" s="19" t="n">
        <v>20870</v>
      </c>
      <c r="D3079" s="19" t="n">
        <v>584357</v>
      </c>
      <c r="E3079" s="18" t="n">
        <v>1</v>
      </c>
      <c r="F3079" s="20" t="n">
        <f aca="false">($D$2-C3079)/$D$2</f>
        <v>0.1652</v>
      </c>
      <c r="G3079" s="19" t="n">
        <f aca="false">C3079-$D$3</f>
        <v>5870</v>
      </c>
      <c r="H3079" s="18" t="n">
        <f aca="false">E3079*B3079</f>
        <v>28</v>
      </c>
      <c r="I3079" s="19" t="n">
        <f aca="false">G3079*H3079</f>
        <v>164360</v>
      </c>
      <c r="J3079" s="29" t="n">
        <f aca="false">C3079/$D$2</f>
        <v>0.8348</v>
      </c>
      <c r="K3079" s="30" t="n">
        <f aca="false">1/(1+EXP($K$2+($K$3*J3079)))</f>
        <v>0.526475586036309</v>
      </c>
      <c r="L3079" s="31" t="n">
        <f aca="false">(E3079)*(K3079)+(1-E3079)*(1-K3079)</f>
        <v>0.526475586036309</v>
      </c>
      <c r="M3079" s="31" t="n">
        <f aca="false">LN(L3079)</f>
        <v>-0.64155031878465</v>
      </c>
    </row>
    <row r="3080" customFormat="false" ht="13" hidden="false" customHeight="false" outlineLevel="0" collapsed="false">
      <c r="A3080" s="18" t="n">
        <v>3071</v>
      </c>
      <c r="B3080" s="18" t="n">
        <v>13</v>
      </c>
      <c r="C3080" s="19" t="n">
        <v>20841</v>
      </c>
      <c r="D3080" s="19" t="n">
        <v>270938</v>
      </c>
      <c r="E3080" s="18" t="n">
        <v>1</v>
      </c>
      <c r="F3080" s="20" t="n">
        <f aca="false">($D$2-C3080)/$D$2</f>
        <v>0.16636</v>
      </c>
      <c r="G3080" s="19" t="n">
        <f aca="false">C3080-$D$3</f>
        <v>5841</v>
      </c>
      <c r="H3080" s="18" t="n">
        <f aca="false">E3080*B3080</f>
        <v>13</v>
      </c>
      <c r="I3080" s="19" t="n">
        <f aca="false">G3080*H3080</f>
        <v>75933</v>
      </c>
      <c r="J3080" s="29" t="n">
        <f aca="false">C3080/$D$2</f>
        <v>0.83364</v>
      </c>
      <c r="K3080" s="30" t="n">
        <f aca="false">1/(1+EXP($K$2+($K$3*J3080)))</f>
        <v>0.529124963041328</v>
      </c>
      <c r="L3080" s="31" t="n">
        <f aca="false">(E3080)*(K3080)+(1-E3080)*(1-K3080)</f>
        <v>0.529124963041328</v>
      </c>
      <c r="M3080" s="31" t="n">
        <f aca="false">LN(L3080)</f>
        <v>-0.636530649989712</v>
      </c>
    </row>
    <row r="3081" customFormat="false" ht="13" hidden="false" customHeight="false" outlineLevel="0" collapsed="false">
      <c r="A3081" s="18" t="n">
        <v>3072</v>
      </c>
      <c r="B3081" s="18" t="n">
        <v>14</v>
      </c>
      <c r="C3081" s="19" t="n">
        <v>20554</v>
      </c>
      <c r="D3081" s="19" t="n">
        <v>287754</v>
      </c>
      <c r="E3081" s="18" t="n">
        <v>1</v>
      </c>
      <c r="F3081" s="20" t="n">
        <f aca="false">($D$2-C3081)/$D$2</f>
        <v>0.17784</v>
      </c>
      <c r="G3081" s="19" t="n">
        <f aca="false">C3081-$D$3</f>
        <v>5554</v>
      </c>
      <c r="H3081" s="18" t="n">
        <f aca="false">E3081*B3081</f>
        <v>14</v>
      </c>
      <c r="I3081" s="19" t="n">
        <f aca="false">G3081*H3081</f>
        <v>77756</v>
      </c>
      <c r="J3081" s="29" t="n">
        <f aca="false">C3081/$D$2</f>
        <v>0.82216</v>
      </c>
      <c r="K3081" s="30" t="n">
        <f aca="false">1/(1+EXP($K$2+($K$3*J3081)))</f>
        <v>0.555232717172869</v>
      </c>
      <c r="L3081" s="31" t="n">
        <f aca="false">(E3081)*(K3081)+(1-E3081)*(1-K3081)</f>
        <v>0.555232717172869</v>
      </c>
      <c r="M3081" s="31" t="n">
        <f aca="false">LN(L3081)</f>
        <v>-0.58836794290028</v>
      </c>
    </row>
    <row r="3082" customFormat="false" ht="13" hidden="false" customHeight="false" outlineLevel="0" collapsed="false">
      <c r="A3082" s="18" t="n">
        <v>3073</v>
      </c>
      <c r="B3082" s="18" t="n">
        <v>11</v>
      </c>
      <c r="C3082" s="19" t="n">
        <v>19558</v>
      </c>
      <c r="D3082" s="19" t="n">
        <v>215134</v>
      </c>
      <c r="E3082" s="18" t="n">
        <v>1</v>
      </c>
      <c r="F3082" s="20" t="n">
        <f aca="false">($D$2-C3082)/$D$2</f>
        <v>0.21768</v>
      </c>
      <c r="G3082" s="19" t="n">
        <f aca="false">C3082-$D$3</f>
        <v>4558</v>
      </c>
      <c r="H3082" s="18" t="n">
        <f aca="false">E3082*B3082</f>
        <v>11</v>
      </c>
      <c r="I3082" s="19" t="n">
        <f aca="false">G3082*H3082</f>
        <v>50138</v>
      </c>
      <c r="J3082" s="29" t="n">
        <f aca="false">C3082/$D$2</f>
        <v>0.78232</v>
      </c>
      <c r="K3082" s="30" t="n">
        <f aca="false">1/(1+EXP($K$2+($K$3*J3082)))</f>
        <v>0.642661647240618</v>
      </c>
      <c r="L3082" s="31" t="n">
        <f aca="false">(E3082)*(K3082)+(1-E3082)*(1-K3082)</f>
        <v>0.642661647240618</v>
      </c>
      <c r="M3082" s="31" t="n">
        <f aca="false">LN(L3082)</f>
        <v>-0.442136902820498</v>
      </c>
    </row>
    <row r="3083" customFormat="false" ht="13" hidden="false" customHeight="false" outlineLevel="0" collapsed="false">
      <c r="A3083" s="18" t="n">
        <v>3074</v>
      </c>
      <c r="B3083" s="18" t="n">
        <v>11</v>
      </c>
      <c r="C3083" s="19" t="n">
        <v>15286</v>
      </c>
      <c r="D3083" s="19" t="n">
        <v>168143</v>
      </c>
      <c r="E3083" s="18" t="n">
        <v>1</v>
      </c>
      <c r="F3083" s="20" t="n">
        <f aca="false">($D$2-C3083)/$D$2</f>
        <v>0.38856</v>
      </c>
      <c r="G3083" s="19" t="n">
        <f aca="false">C3083-$D$3</f>
        <v>286</v>
      </c>
      <c r="H3083" s="18" t="n">
        <f aca="false">E3083*B3083</f>
        <v>11</v>
      </c>
      <c r="I3083" s="19" t="n">
        <f aca="false">G3083*H3083</f>
        <v>3146</v>
      </c>
      <c r="J3083" s="29" t="n">
        <f aca="false">C3083/$D$2</f>
        <v>0.61144</v>
      </c>
      <c r="K3083" s="30" t="n">
        <f aca="false">1/(1+EXP($K$2+($K$3*J3083)))</f>
        <v>0.895939703556587</v>
      </c>
      <c r="L3083" s="31" t="n">
        <f aca="false">(E3083)*(K3083)+(1-E3083)*(1-K3083)</f>
        <v>0.895939703556587</v>
      </c>
      <c r="M3083" s="31" t="n">
        <f aca="false">LN(L3083)</f>
        <v>-0.109882163409364</v>
      </c>
    </row>
    <row r="3084" customFormat="false" ht="13" hidden="false" customHeight="false" outlineLevel="0" collapsed="false">
      <c r="A3084" s="18" t="n">
        <v>3075</v>
      </c>
      <c r="B3084" s="18" t="n">
        <v>23</v>
      </c>
      <c r="C3084" s="19" t="n">
        <v>19940</v>
      </c>
      <c r="D3084" s="19" t="n">
        <v>458625</v>
      </c>
      <c r="E3084" s="18" t="n">
        <v>1</v>
      </c>
      <c r="F3084" s="20" t="n">
        <f aca="false">($D$2-C3084)/$D$2</f>
        <v>0.2024</v>
      </c>
      <c r="G3084" s="19" t="n">
        <f aca="false">C3084-$D$3</f>
        <v>4940</v>
      </c>
      <c r="H3084" s="18" t="n">
        <f aca="false">E3084*B3084</f>
        <v>23</v>
      </c>
      <c r="I3084" s="19" t="n">
        <f aca="false">G3084*H3084</f>
        <v>113620</v>
      </c>
      <c r="J3084" s="29" t="n">
        <f aca="false">C3084/$D$2</f>
        <v>0.7976</v>
      </c>
      <c r="K3084" s="30" t="n">
        <f aca="false">1/(1+EXP($K$2+($K$3*J3084)))</f>
        <v>0.60990366533863</v>
      </c>
      <c r="L3084" s="31" t="n">
        <f aca="false">(E3084)*(K3084)+(1-E3084)*(1-K3084)</f>
        <v>0.60990366533863</v>
      </c>
      <c r="M3084" s="31" t="n">
        <f aca="false">LN(L3084)</f>
        <v>-0.49445425996073</v>
      </c>
    </row>
    <row r="3085" customFormat="false" ht="13" hidden="false" customHeight="false" outlineLevel="0" collapsed="false">
      <c r="A3085" s="18" t="n">
        <v>3076</v>
      </c>
      <c r="B3085" s="18" t="n">
        <v>28</v>
      </c>
      <c r="C3085" s="19" t="n">
        <v>18284</v>
      </c>
      <c r="D3085" s="19" t="n">
        <v>511955</v>
      </c>
      <c r="E3085" s="18" t="n">
        <v>1</v>
      </c>
      <c r="F3085" s="20" t="n">
        <f aca="false">($D$2-C3085)/$D$2</f>
        <v>0.26864</v>
      </c>
      <c r="G3085" s="19" t="n">
        <f aca="false">C3085-$D$3</f>
        <v>3284</v>
      </c>
      <c r="H3085" s="18" t="n">
        <f aca="false">E3085*B3085</f>
        <v>28</v>
      </c>
      <c r="I3085" s="19" t="n">
        <f aca="false">G3085*H3085</f>
        <v>91952</v>
      </c>
      <c r="J3085" s="29" t="n">
        <f aca="false">C3085/$D$2</f>
        <v>0.73136</v>
      </c>
      <c r="K3085" s="30" t="n">
        <f aca="false">1/(1+EXP($K$2+($K$3*J3085)))</f>
        <v>0.741530688756989</v>
      </c>
      <c r="L3085" s="31" t="n">
        <f aca="false">(E3085)*(K3085)+(1-E3085)*(1-K3085)</f>
        <v>0.741530688756989</v>
      </c>
      <c r="M3085" s="31" t="n">
        <f aca="false">LN(L3085)</f>
        <v>-0.299038730860735</v>
      </c>
    </row>
    <row r="3086" customFormat="false" ht="13" hidden="false" customHeight="false" outlineLevel="0" collapsed="false">
      <c r="A3086" s="18" t="n">
        <v>3077</v>
      </c>
      <c r="B3086" s="18" t="n">
        <v>18</v>
      </c>
      <c r="C3086" s="19" t="n">
        <v>22278</v>
      </c>
      <c r="D3086" s="19" t="n">
        <v>400997</v>
      </c>
      <c r="E3086" s="18" t="n">
        <v>0</v>
      </c>
      <c r="F3086" s="20" t="n">
        <f aca="false">($D$2-C3086)/$D$2</f>
        <v>0.10888</v>
      </c>
      <c r="G3086" s="19" t="n">
        <f aca="false">C3086-$D$3</f>
        <v>7278</v>
      </c>
      <c r="H3086" s="18" t="n">
        <f aca="false">E3086*B3086</f>
        <v>0</v>
      </c>
      <c r="I3086" s="19" t="n">
        <f aca="false">G3086*H3086</f>
        <v>0</v>
      </c>
      <c r="J3086" s="29" t="n">
        <f aca="false">C3086/$D$2</f>
        <v>0.89112</v>
      </c>
      <c r="K3086" s="30" t="n">
        <f aca="false">1/(1+EXP($K$2+($K$3*J3086)))</f>
        <v>0.398882729836608</v>
      </c>
      <c r="L3086" s="31" t="n">
        <f aca="false">(E3086)*(K3086)+(1-E3086)*(1-K3086)</f>
        <v>0.601117270163392</v>
      </c>
      <c r="M3086" s="31" t="n">
        <f aca="false">LN(L3086)</f>
        <v>-0.508965238417469</v>
      </c>
    </row>
    <row r="3087" customFormat="false" ht="13" hidden="false" customHeight="false" outlineLevel="0" collapsed="false">
      <c r="A3087" s="18" t="n">
        <v>3078</v>
      </c>
      <c r="B3087" s="18" t="n">
        <v>13</v>
      </c>
      <c r="C3087" s="19" t="n">
        <v>20285</v>
      </c>
      <c r="D3087" s="19" t="n">
        <v>263702</v>
      </c>
      <c r="E3087" s="18" t="n">
        <v>1</v>
      </c>
      <c r="F3087" s="20" t="n">
        <f aca="false">($D$2-C3087)/$D$2</f>
        <v>0.1886</v>
      </c>
      <c r="G3087" s="19" t="n">
        <f aca="false">C3087-$D$3</f>
        <v>5285</v>
      </c>
      <c r="H3087" s="18" t="n">
        <f aca="false">E3087*B3087</f>
        <v>13</v>
      </c>
      <c r="I3087" s="19" t="n">
        <f aca="false">G3087*H3087</f>
        <v>68705</v>
      </c>
      <c r="J3087" s="29" t="n">
        <f aca="false">C3087/$D$2</f>
        <v>0.8114</v>
      </c>
      <c r="K3087" s="30" t="n">
        <f aca="false">1/(1+EXP($K$2+($K$3*J3087)))</f>
        <v>0.579432025601609</v>
      </c>
      <c r="L3087" s="31" t="n">
        <f aca="false">(E3087)*(K3087)+(1-E3087)*(1-K3087)</f>
        <v>0.579432025601609</v>
      </c>
      <c r="M3087" s="31" t="n">
        <f aca="false">LN(L3087)</f>
        <v>-0.545706921440201</v>
      </c>
    </row>
    <row r="3088" customFormat="false" ht="13" hidden="false" customHeight="false" outlineLevel="0" collapsed="false">
      <c r="A3088" s="18" t="n">
        <v>3079</v>
      </c>
      <c r="B3088" s="18" t="n">
        <v>24</v>
      </c>
      <c r="C3088" s="19" t="n">
        <v>15781</v>
      </c>
      <c r="D3088" s="19" t="n">
        <v>378735</v>
      </c>
      <c r="E3088" s="18" t="n">
        <v>1</v>
      </c>
      <c r="F3088" s="20" t="n">
        <f aca="false">($D$2-C3088)/$D$2</f>
        <v>0.36876</v>
      </c>
      <c r="G3088" s="19" t="n">
        <f aca="false">C3088-$D$3</f>
        <v>781</v>
      </c>
      <c r="H3088" s="18" t="n">
        <f aca="false">E3088*B3088</f>
        <v>24</v>
      </c>
      <c r="I3088" s="19" t="n">
        <f aca="false">G3088*H3088</f>
        <v>18744</v>
      </c>
      <c r="J3088" s="29" t="n">
        <f aca="false">C3088/$D$2</f>
        <v>0.63124</v>
      </c>
      <c r="K3088" s="30" t="n">
        <f aca="false">1/(1+EXP($K$2+($K$3*J3088)))</f>
        <v>0.877767066633261</v>
      </c>
      <c r="L3088" s="31" t="n">
        <f aca="false">(E3088)*(K3088)+(1-E3088)*(1-K3088)</f>
        <v>0.877767066633261</v>
      </c>
      <c r="M3088" s="31" t="n">
        <f aca="false">LN(L3088)</f>
        <v>-0.130374020507399</v>
      </c>
    </row>
    <row r="3089" customFormat="false" ht="13" hidden="false" customHeight="false" outlineLevel="0" collapsed="false">
      <c r="A3089" s="18" t="n">
        <v>3080</v>
      </c>
      <c r="B3089" s="18" t="n">
        <v>35</v>
      </c>
      <c r="C3089" s="19" t="n">
        <v>15463</v>
      </c>
      <c r="D3089" s="19" t="n">
        <v>541190</v>
      </c>
      <c r="E3089" s="18" t="n">
        <v>1</v>
      </c>
      <c r="F3089" s="20" t="n">
        <f aca="false">($D$2-C3089)/$D$2</f>
        <v>0.38148</v>
      </c>
      <c r="G3089" s="19" t="n">
        <f aca="false">C3089-$D$3</f>
        <v>463</v>
      </c>
      <c r="H3089" s="18" t="n">
        <f aca="false">E3089*B3089</f>
        <v>35</v>
      </c>
      <c r="I3089" s="19" t="n">
        <f aca="false">G3089*H3089</f>
        <v>16205</v>
      </c>
      <c r="J3089" s="29" t="n">
        <f aca="false">C3089/$D$2</f>
        <v>0.61852</v>
      </c>
      <c r="K3089" s="30" t="n">
        <f aca="false">1/(1+EXP($K$2+($K$3*J3089)))</f>
        <v>0.889733374490466</v>
      </c>
      <c r="L3089" s="31" t="n">
        <f aca="false">(E3089)*(K3089)+(1-E3089)*(1-K3089)</f>
        <v>0.889733374490466</v>
      </c>
      <c r="M3089" s="31" t="n">
        <f aca="false">LN(L3089)</f>
        <v>-0.116833440362967</v>
      </c>
    </row>
    <row r="3090" customFormat="false" ht="13" hidden="false" customHeight="false" outlineLevel="0" collapsed="false">
      <c r="A3090" s="18" t="n">
        <v>3081</v>
      </c>
      <c r="B3090" s="18" t="n">
        <v>33</v>
      </c>
      <c r="C3090" s="19" t="n">
        <v>15527</v>
      </c>
      <c r="D3090" s="19" t="n">
        <v>512382</v>
      </c>
      <c r="E3090" s="18" t="n">
        <v>1</v>
      </c>
      <c r="F3090" s="20" t="n">
        <f aca="false">($D$2-C3090)/$D$2</f>
        <v>0.37892</v>
      </c>
      <c r="G3090" s="19" t="n">
        <f aca="false">C3090-$D$3</f>
        <v>527</v>
      </c>
      <c r="H3090" s="18" t="n">
        <f aca="false">E3090*B3090</f>
        <v>33</v>
      </c>
      <c r="I3090" s="19" t="n">
        <f aca="false">G3090*H3090</f>
        <v>17391</v>
      </c>
      <c r="J3090" s="29" t="n">
        <f aca="false">C3090/$D$2</f>
        <v>0.62108</v>
      </c>
      <c r="K3090" s="30" t="n">
        <f aca="false">1/(1+EXP($K$2+($K$3*J3090)))</f>
        <v>0.88741061413279</v>
      </c>
      <c r="L3090" s="31" t="n">
        <f aca="false">(E3090)*(K3090)+(1-E3090)*(1-K3090)</f>
        <v>0.88741061413279</v>
      </c>
      <c r="M3090" s="31" t="n">
        <f aca="false">LN(L3090)</f>
        <v>-0.119447479174906</v>
      </c>
    </row>
    <row r="3091" customFormat="false" ht="13" hidden="false" customHeight="false" outlineLevel="0" collapsed="false">
      <c r="A3091" s="18" t="n">
        <v>3082</v>
      </c>
      <c r="B3091" s="18" t="n">
        <v>12</v>
      </c>
      <c r="C3091" s="19" t="n">
        <v>20137</v>
      </c>
      <c r="D3091" s="19" t="n">
        <v>241644</v>
      </c>
      <c r="E3091" s="18" t="n">
        <v>1</v>
      </c>
      <c r="F3091" s="20" t="n">
        <f aca="false">($D$2-C3091)/$D$2</f>
        <v>0.19452</v>
      </c>
      <c r="G3091" s="19" t="n">
        <f aca="false">C3091-$D$3</f>
        <v>5137</v>
      </c>
      <c r="H3091" s="18" t="n">
        <f aca="false">E3091*B3091</f>
        <v>12</v>
      </c>
      <c r="I3091" s="19" t="n">
        <f aca="false">G3091*H3091</f>
        <v>61644</v>
      </c>
      <c r="J3091" s="29" t="n">
        <f aca="false">C3091/$D$2</f>
        <v>0.80548</v>
      </c>
      <c r="K3091" s="30" t="n">
        <f aca="false">1/(1+EXP($K$2+($K$3*J3091)))</f>
        <v>0.592592705509857</v>
      </c>
      <c r="L3091" s="31" t="n">
        <f aca="false">(E3091)*(K3091)+(1-E3091)*(1-K3091)</f>
        <v>0.592592705509857</v>
      </c>
      <c r="M3091" s="31" t="n">
        <f aca="false">LN(L3091)</f>
        <v>-0.523247953216683</v>
      </c>
    </row>
    <row r="3092" customFormat="false" ht="13" hidden="false" customHeight="false" outlineLevel="0" collapsed="false">
      <c r="A3092" s="18" t="n">
        <v>3083</v>
      </c>
      <c r="B3092" s="18" t="n">
        <v>19</v>
      </c>
      <c r="C3092" s="19" t="n">
        <v>17917</v>
      </c>
      <c r="D3092" s="19" t="n">
        <v>340420</v>
      </c>
      <c r="E3092" s="18" t="n">
        <v>1</v>
      </c>
      <c r="F3092" s="20" t="n">
        <f aca="false">($D$2-C3092)/$D$2</f>
        <v>0.28332</v>
      </c>
      <c r="G3092" s="19" t="n">
        <f aca="false">C3092-$D$3</f>
        <v>2917</v>
      </c>
      <c r="H3092" s="18" t="n">
        <f aca="false">E3092*B3092</f>
        <v>19</v>
      </c>
      <c r="I3092" s="19" t="n">
        <f aca="false">G3092*H3092</f>
        <v>55423</v>
      </c>
      <c r="J3092" s="29" t="n">
        <f aca="false">C3092/$D$2</f>
        <v>0.71668</v>
      </c>
      <c r="K3092" s="30" t="n">
        <f aca="false">1/(1+EXP($K$2+($K$3*J3092)))</f>
        <v>0.766467148056677</v>
      </c>
      <c r="L3092" s="31" t="n">
        <f aca="false">(E3092)*(K3092)+(1-E3092)*(1-K3092)</f>
        <v>0.766467148056677</v>
      </c>
      <c r="M3092" s="31" t="n">
        <f aca="false">LN(L3092)</f>
        <v>-0.265963441266948</v>
      </c>
    </row>
    <row r="3093" customFormat="false" ht="13" hidden="false" customHeight="false" outlineLevel="0" collapsed="false">
      <c r="A3093" s="18" t="n">
        <v>3084</v>
      </c>
      <c r="B3093" s="18" t="n">
        <v>18</v>
      </c>
      <c r="C3093" s="19" t="n">
        <v>21529</v>
      </c>
      <c r="D3093" s="19" t="n">
        <v>387525</v>
      </c>
      <c r="E3093" s="18" t="n">
        <v>1</v>
      </c>
      <c r="F3093" s="20" t="n">
        <f aca="false">($D$2-C3093)/$D$2</f>
        <v>0.13884</v>
      </c>
      <c r="G3093" s="19" t="n">
        <f aca="false">C3093-$D$3</f>
        <v>6529</v>
      </c>
      <c r="H3093" s="18" t="n">
        <f aca="false">E3093*B3093</f>
        <v>18</v>
      </c>
      <c r="I3093" s="19" t="n">
        <f aca="false">G3093*H3093</f>
        <v>117522</v>
      </c>
      <c r="J3093" s="29" t="n">
        <f aca="false">C3093/$D$2</f>
        <v>0.86116</v>
      </c>
      <c r="K3093" s="30" t="n">
        <f aca="false">1/(1+EXP($K$2+($K$3*J3093)))</f>
        <v>0.46616053349239</v>
      </c>
      <c r="L3093" s="31" t="n">
        <f aca="false">(E3093)*(K3093)+(1-E3093)*(1-K3093)</f>
        <v>0.46616053349239</v>
      </c>
      <c r="M3093" s="31" t="n">
        <f aca="false">LN(L3093)</f>
        <v>-0.76322521170746</v>
      </c>
    </row>
    <row r="3094" customFormat="false" ht="13" hidden="false" customHeight="false" outlineLevel="0" collapsed="false">
      <c r="A3094" s="18" t="n">
        <v>3085</v>
      </c>
      <c r="B3094" s="18" t="n">
        <v>16</v>
      </c>
      <c r="C3094" s="19" t="n">
        <v>22199</v>
      </c>
      <c r="D3094" s="19" t="n">
        <v>355185</v>
      </c>
      <c r="E3094" s="18" t="n">
        <v>1</v>
      </c>
      <c r="F3094" s="20" t="n">
        <f aca="false">($D$2-C3094)/$D$2</f>
        <v>0.11204</v>
      </c>
      <c r="G3094" s="19" t="n">
        <f aca="false">C3094-$D$3</f>
        <v>7199</v>
      </c>
      <c r="H3094" s="18" t="n">
        <f aca="false">E3094*B3094</f>
        <v>16</v>
      </c>
      <c r="I3094" s="19" t="n">
        <f aca="false">G3094*H3094</f>
        <v>115184</v>
      </c>
      <c r="J3094" s="29" t="n">
        <f aca="false">C3094/$D$2</f>
        <v>0.88796</v>
      </c>
      <c r="K3094" s="30" t="n">
        <f aca="false">1/(1+EXP($K$2+($K$3*J3094)))</f>
        <v>0.405846206473656</v>
      </c>
      <c r="L3094" s="31" t="n">
        <f aca="false">(E3094)*(K3094)+(1-E3094)*(1-K3094)</f>
        <v>0.405846206473656</v>
      </c>
      <c r="M3094" s="31" t="n">
        <f aca="false">LN(L3094)</f>
        <v>-0.90178099293295</v>
      </c>
    </row>
    <row r="3095" customFormat="false" ht="13" hidden="false" customHeight="false" outlineLevel="0" collapsed="false">
      <c r="A3095" s="18" t="n">
        <v>3086</v>
      </c>
      <c r="B3095" s="18" t="n">
        <v>13</v>
      </c>
      <c r="C3095" s="19" t="n">
        <v>21615</v>
      </c>
      <c r="D3095" s="19" t="n">
        <v>280994</v>
      </c>
      <c r="E3095" s="18" t="n">
        <v>1</v>
      </c>
      <c r="F3095" s="20" t="n">
        <f aca="false">($D$2-C3095)/$D$2</f>
        <v>0.1354</v>
      </c>
      <c r="G3095" s="19" t="n">
        <f aca="false">C3095-$D$3</f>
        <v>6615</v>
      </c>
      <c r="H3095" s="18" t="n">
        <f aca="false">E3095*B3095</f>
        <v>13</v>
      </c>
      <c r="I3095" s="19" t="n">
        <f aca="false">G3095*H3095</f>
        <v>85995</v>
      </c>
      <c r="J3095" s="29" t="n">
        <f aca="false">C3095/$D$2</f>
        <v>0.8646</v>
      </c>
      <c r="K3095" s="30" t="n">
        <f aca="false">1/(1+EXP($K$2+($K$3*J3095)))</f>
        <v>0.45832448506856</v>
      </c>
      <c r="L3095" s="31" t="n">
        <f aca="false">(E3095)*(K3095)+(1-E3095)*(1-K3095)</f>
        <v>0.45832448506856</v>
      </c>
      <c r="M3095" s="31" t="n">
        <f aca="false">LN(L3095)</f>
        <v>-0.780177863040885</v>
      </c>
    </row>
    <row r="3096" customFormat="false" ht="13" hidden="false" customHeight="false" outlineLevel="0" collapsed="false">
      <c r="A3096" s="18" t="n">
        <v>3087</v>
      </c>
      <c r="B3096" s="18" t="n">
        <v>43</v>
      </c>
      <c r="C3096" s="19" t="n">
        <v>20104</v>
      </c>
      <c r="D3096" s="19" t="n">
        <v>864467</v>
      </c>
      <c r="E3096" s="18" t="n">
        <v>1</v>
      </c>
      <c r="F3096" s="20" t="n">
        <f aca="false">($D$2-C3096)/$D$2</f>
        <v>0.19584</v>
      </c>
      <c r="G3096" s="19" t="n">
        <f aca="false">C3096-$D$3</f>
        <v>5104</v>
      </c>
      <c r="H3096" s="18" t="n">
        <f aca="false">E3096*B3096</f>
        <v>43</v>
      </c>
      <c r="I3096" s="19" t="n">
        <f aca="false">G3096*H3096</f>
        <v>219472</v>
      </c>
      <c r="J3096" s="29" t="n">
        <f aca="false">C3096/$D$2</f>
        <v>0.80416</v>
      </c>
      <c r="K3096" s="30" t="n">
        <f aca="false">1/(1+EXP($K$2+($K$3*J3096)))</f>
        <v>0.595509857395311</v>
      </c>
      <c r="L3096" s="31" t="n">
        <f aca="false">(E3096)*(K3096)+(1-E3096)*(1-K3096)</f>
        <v>0.595509857395311</v>
      </c>
      <c r="M3096" s="31" t="n">
        <f aca="false">LN(L3096)</f>
        <v>-0.518337337183044</v>
      </c>
    </row>
    <row r="3097" customFormat="false" ht="13" hidden="false" customHeight="false" outlineLevel="0" collapsed="false">
      <c r="A3097" s="18" t="n">
        <v>3088</v>
      </c>
      <c r="B3097" s="18" t="n">
        <v>15</v>
      </c>
      <c r="C3097" s="19" t="n">
        <v>15024</v>
      </c>
      <c r="D3097" s="19" t="n">
        <v>225356</v>
      </c>
      <c r="E3097" s="18" t="n">
        <v>1</v>
      </c>
      <c r="F3097" s="20" t="n">
        <f aca="false">($D$2-C3097)/$D$2</f>
        <v>0.39904</v>
      </c>
      <c r="G3097" s="19" t="n">
        <f aca="false">C3097-$D$3</f>
        <v>24</v>
      </c>
      <c r="H3097" s="18" t="n">
        <f aca="false">E3097*B3097</f>
        <v>15</v>
      </c>
      <c r="I3097" s="19" t="n">
        <f aca="false">G3097*H3097</f>
        <v>360</v>
      </c>
      <c r="J3097" s="29" t="n">
        <f aca="false">C3097/$D$2</f>
        <v>0.60096</v>
      </c>
      <c r="K3097" s="30" t="n">
        <f aca="false">1/(1+EXP($K$2+($K$3*J3097)))</f>
        <v>0.904559299210688</v>
      </c>
      <c r="L3097" s="31" t="n">
        <f aca="false">(E3097)*(K3097)+(1-E3097)*(1-K3097)</f>
        <v>0.904559299210688</v>
      </c>
      <c r="M3097" s="31" t="n">
        <f aca="false">LN(L3097)</f>
        <v>-0.100307416084943</v>
      </c>
    </row>
    <row r="3098" customFormat="false" ht="13" hidden="false" customHeight="false" outlineLevel="0" collapsed="false">
      <c r="A3098" s="18" t="n">
        <v>3089</v>
      </c>
      <c r="B3098" s="18" t="n">
        <v>10</v>
      </c>
      <c r="C3098" s="19" t="n">
        <v>19564</v>
      </c>
      <c r="D3098" s="19" t="n">
        <v>195636</v>
      </c>
      <c r="E3098" s="18" t="n">
        <v>1</v>
      </c>
      <c r="F3098" s="20" t="n">
        <f aca="false">($D$2-C3098)/$D$2</f>
        <v>0.21744</v>
      </c>
      <c r="G3098" s="19" t="n">
        <f aca="false">C3098-$D$3</f>
        <v>4564</v>
      </c>
      <c r="H3098" s="18" t="n">
        <f aca="false">E3098*B3098</f>
        <v>10</v>
      </c>
      <c r="I3098" s="19" t="n">
        <f aca="false">G3098*H3098</f>
        <v>45640</v>
      </c>
      <c r="J3098" s="29" t="n">
        <f aca="false">C3098/$D$2</f>
        <v>0.78256</v>
      </c>
      <c r="K3098" s="30" t="n">
        <f aca="false">1/(1+EXP($K$2+($K$3*J3098)))</f>
        <v>0.642156403626258</v>
      </c>
      <c r="L3098" s="31" t="n">
        <f aca="false">(E3098)*(K3098)+(1-E3098)*(1-K3098)</f>
        <v>0.642156403626258</v>
      </c>
      <c r="M3098" s="31" t="n">
        <f aca="false">LN(L3098)</f>
        <v>-0.442923385607011</v>
      </c>
    </row>
    <row r="3099" customFormat="false" ht="13" hidden="false" customHeight="false" outlineLevel="0" collapsed="false">
      <c r="A3099" s="18" t="n">
        <v>3090</v>
      </c>
      <c r="B3099" s="18" t="n">
        <v>13</v>
      </c>
      <c r="C3099" s="19" t="n">
        <v>15566</v>
      </c>
      <c r="D3099" s="19" t="n">
        <v>202353</v>
      </c>
      <c r="E3099" s="18" t="n">
        <v>1</v>
      </c>
      <c r="F3099" s="20" t="n">
        <f aca="false">($D$2-C3099)/$D$2</f>
        <v>0.37736</v>
      </c>
      <c r="G3099" s="19" t="n">
        <f aca="false">C3099-$D$3</f>
        <v>566</v>
      </c>
      <c r="H3099" s="18" t="n">
        <f aca="false">E3099*B3099</f>
        <v>13</v>
      </c>
      <c r="I3099" s="19" t="n">
        <f aca="false">G3099*H3099</f>
        <v>7358</v>
      </c>
      <c r="J3099" s="29" t="n">
        <f aca="false">C3099/$D$2</f>
        <v>0.62264</v>
      </c>
      <c r="K3099" s="30" t="n">
        <f aca="false">1/(1+EXP($K$2+($K$3*J3099)))</f>
        <v>0.885974322292727</v>
      </c>
      <c r="L3099" s="31" t="n">
        <f aca="false">(E3099)*(K3099)+(1-E3099)*(1-K3099)</f>
        <v>0.885974322292727</v>
      </c>
      <c r="M3099" s="31" t="n">
        <f aca="false">LN(L3099)</f>
        <v>-0.121067310407949</v>
      </c>
    </row>
    <row r="3100" customFormat="false" ht="13" hidden="false" customHeight="false" outlineLevel="0" collapsed="false">
      <c r="A3100" s="18" t="n">
        <v>3091</v>
      </c>
      <c r="B3100" s="18" t="n">
        <v>19</v>
      </c>
      <c r="C3100" s="19" t="n">
        <v>18497</v>
      </c>
      <c r="D3100" s="19" t="n">
        <v>351446</v>
      </c>
      <c r="E3100" s="18" t="n">
        <v>1</v>
      </c>
      <c r="F3100" s="20" t="n">
        <f aca="false">($D$2-C3100)/$D$2</f>
        <v>0.26012</v>
      </c>
      <c r="G3100" s="19" t="n">
        <f aca="false">C3100-$D$3</f>
        <v>3497</v>
      </c>
      <c r="H3100" s="18" t="n">
        <f aca="false">E3100*B3100</f>
        <v>19</v>
      </c>
      <c r="I3100" s="19" t="n">
        <f aca="false">G3100*H3100</f>
        <v>66443</v>
      </c>
      <c r="J3100" s="29" t="n">
        <f aca="false">C3100/$D$2</f>
        <v>0.73988</v>
      </c>
      <c r="K3100" s="30" t="n">
        <f aca="false">1/(1+EXP($K$2+($K$3*J3100)))</f>
        <v>0.726286207006808</v>
      </c>
      <c r="L3100" s="31" t="n">
        <f aca="false">(E3100)*(K3100)+(1-E3100)*(1-K3100)</f>
        <v>0.726286207006808</v>
      </c>
      <c r="M3100" s="31" t="n">
        <f aca="false">LN(L3100)</f>
        <v>-0.319811117316129</v>
      </c>
    </row>
    <row r="3101" customFormat="false" ht="13" hidden="false" customHeight="false" outlineLevel="0" collapsed="false">
      <c r="A3101" s="18" t="n">
        <v>3092</v>
      </c>
      <c r="B3101" s="18" t="n">
        <v>31</v>
      </c>
      <c r="C3101" s="19" t="n">
        <v>15055</v>
      </c>
      <c r="D3101" s="19" t="n">
        <v>466716</v>
      </c>
      <c r="E3101" s="18" t="n">
        <v>1</v>
      </c>
      <c r="F3101" s="20" t="n">
        <f aca="false">($D$2-C3101)/$D$2</f>
        <v>0.3978</v>
      </c>
      <c r="G3101" s="19" t="n">
        <f aca="false">C3101-$D$3</f>
        <v>55</v>
      </c>
      <c r="H3101" s="18" t="n">
        <f aca="false">E3101*B3101</f>
        <v>31</v>
      </c>
      <c r="I3101" s="19" t="n">
        <f aca="false">G3101*H3101</f>
        <v>1705</v>
      </c>
      <c r="J3101" s="29" t="n">
        <f aca="false">C3101/$D$2</f>
        <v>0.6022</v>
      </c>
      <c r="K3101" s="30" t="n">
        <f aca="false">1/(1+EXP($K$2+($K$3*J3101)))</f>
        <v>0.903573745569815</v>
      </c>
      <c r="L3101" s="31" t="n">
        <f aca="false">(E3101)*(K3101)+(1-E3101)*(1-K3101)</f>
        <v>0.903573745569815</v>
      </c>
      <c r="M3101" s="31" t="n">
        <f aca="false">LN(L3101)</f>
        <v>-0.101397550178028</v>
      </c>
    </row>
    <row r="3102" customFormat="false" ht="13" hidden="false" customHeight="false" outlineLevel="0" collapsed="false">
      <c r="A3102" s="18" t="n">
        <v>3093</v>
      </c>
      <c r="B3102" s="18" t="n">
        <v>13</v>
      </c>
      <c r="C3102" s="19" t="n">
        <v>18645</v>
      </c>
      <c r="D3102" s="19" t="n">
        <v>242384</v>
      </c>
      <c r="E3102" s="18" t="n">
        <v>1</v>
      </c>
      <c r="F3102" s="20" t="n">
        <f aca="false">($D$2-C3102)/$D$2</f>
        <v>0.2542</v>
      </c>
      <c r="G3102" s="19" t="n">
        <f aca="false">C3102-$D$3</f>
        <v>3645</v>
      </c>
      <c r="H3102" s="18" t="n">
        <f aca="false">E3102*B3102</f>
        <v>13</v>
      </c>
      <c r="I3102" s="19" t="n">
        <f aca="false">G3102*H3102</f>
        <v>47385</v>
      </c>
      <c r="J3102" s="29" t="n">
        <f aca="false">C3102/$D$2</f>
        <v>0.7458</v>
      </c>
      <c r="K3102" s="30" t="n">
        <f aca="false">1/(1+EXP($K$2+($K$3*J3102)))</f>
        <v>0.715369933792527</v>
      </c>
      <c r="L3102" s="31" t="n">
        <f aca="false">(E3102)*(K3102)+(1-E3102)*(1-K3102)</f>
        <v>0.715369933792527</v>
      </c>
      <c r="M3102" s="31" t="n">
        <f aca="false">LN(L3102)</f>
        <v>-0.334955480168527</v>
      </c>
    </row>
    <row r="3103" customFormat="false" ht="13" hidden="false" customHeight="false" outlineLevel="0" collapsed="false">
      <c r="A3103" s="18" t="n">
        <v>3094</v>
      </c>
      <c r="B3103" s="18" t="n">
        <v>11</v>
      </c>
      <c r="C3103" s="19" t="n">
        <v>19309</v>
      </c>
      <c r="D3103" s="19" t="n">
        <v>212402</v>
      </c>
      <c r="E3103" s="18" t="n">
        <v>1</v>
      </c>
      <c r="F3103" s="20" t="n">
        <f aca="false">($D$2-C3103)/$D$2</f>
        <v>0.22764</v>
      </c>
      <c r="G3103" s="19" t="n">
        <f aca="false">C3103-$D$3</f>
        <v>4309</v>
      </c>
      <c r="H3103" s="18" t="n">
        <f aca="false">E3103*B3103</f>
        <v>11</v>
      </c>
      <c r="I3103" s="19" t="n">
        <f aca="false">G3103*H3103</f>
        <v>47399</v>
      </c>
      <c r="J3103" s="29" t="n">
        <f aca="false">C3103/$D$2</f>
        <v>0.77236</v>
      </c>
      <c r="K3103" s="30" t="n">
        <f aca="false">1/(1+EXP($K$2+($K$3*J3103)))</f>
        <v>0.663339083845381</v>
      </c>
      <c r="L3103" s="31" t="n">
        <f aca="false">(E3103)*(K3103)+(1-E3103)*(1-K3103)</f>
        <v>0.663339083845381</v>
      </c>
      <c r="M3103" s="31" t="n">
        <f aca="false">LN(L3103)</f>
        <v>-0.410468980855645</v>
      </c>
    </row>
    <row r="3104" customFormat="false" ht="13" hidden="false" customHeight="false" outlineLevel="0" collapsed="false">
      <c r="A3104" s="18" t="n">
        <v>3095</v>
      </c>
      <c r="B3104" s="18" t="n">
        <v>10</v>
      </c>
      <c r="C3104" s="19" t="n">
        <v>18509</v>
      </c>
      <c r="D3104" s="19" t="n">
        <v>185090</v>
      </c>
      <c r="E3104" s="18" t="n">
        <v>1</v>
      </c>
      <c r="F3104" s="20" t="n">
        <f aca="false">($D$2-C3104)/$D$2</f>
        <v>0.25964</v>
      </c>
      <c r="G3104" s="19" t="n">
        <f aca="false">C3104-$D$3</f>
        <v>3509</v>
      </c>
      <c r="H3104" s="18" t="n">
        <f aca="false">E3104*B3104</f>
        <v>10</v>
      </c>
      <c r="I3104" s="19" t="n">
        <f aca="false">G3104*H3104</f>
        <v>35090</v>
      </c>
      <c r="J3104" s="29" t="n">
        <f aca="false">C3104/$D$2</f>
        <v>0.74036</v>
      </c>
      <c r="K3104" s="30" t="n">
        <f aca="false">1/(1+EXP($K$2+($K$3*J3104)))</f>
        <v>0.725410882708515</v>
      </c>
      <c r="L3104" s="31" t="n">
        <f aca="false">(E3104)*(K3104)+(1-E3104)*(1-K3104)</f>
        <v>0.725410882708515</v>
      </c>
      <c r="M3104" s="31" t="n">
        <f aca="false">LN(L3104)</f>
        <v>-0.321017049890596</v>
      </c>
    </row>
    <row r="3105" customFormat="false" ht="13" hidden="false" customHeight="false" outlineLevel="0" collapsed="false">
      <c r="A3105" s="18" t="n">
        <v>3096</v>
      </c>
      <c r="B3105" s="18" t="n">
        <v>11</v>
      </c>
      <c r="C3105" s="19" t="n">
        <v>16291</v>
      </c>
      <c r="D3105" s="19" t="n">
        <v>179201</v>
      </c>
      <c r="E3105" s="18" t="n">
        <v>1</v>
      </c>
      <c r="F3105" s="20" t="n">
        <f aca="false">($D$2-C3105)/$D$2</f>
        <v>0.34836</v>
      </c>
      <c r="G3105" s="19" t="n">
        <f aca="false">C3105-$D$3</f>
        <v>1291</v>
      </c>
      <c r="H3105" s="18" t="n">
        <f aca="false">E3105*B3105</f>
        <v>11</v>
      </c>
      <c r="I3105" s="19" t="n">
        <f aca="false">G3105*H3105</f>
        <v>14201</v>
      </c>
      <c r="J3105" s="29" t="n">
        <f aca="false">C3105/$D$2</f>
        <v>0.65164</v>
      </c>
      <c r="K3105" s="30" t="n">
        <f aca="false">1/(1+EXP($K$2+($K$3*J3105)))</f>
        <v>0.856252176983329</v>
      </c>
      <c r="L3105" s="31" t="n">
        <f aca="false">(E3105)*(K3105)+(1-E3105)*(1-K3105)</f>
        <v>0.856252176983329</v>
      </c>
      <c r="M3105" s="31" t="n">
        <f aca="false">LN(L3105)</f>
        <v>-0.155190346946652</v>
      </c>
    </row>
    <row r="3106" customFormat="false" ht="13" hidden="false" customHeight="false" outlineLevel="0" collapsed="false">
      <c r="A3106" s="18" t="n">
        <v>3097</v>
      </c>
      <c r="B3106" s="18" t="n">
        <v>15</v>
      </c>
      <c r="C3106" s="19" t="n">
        <v>20535</v>
      </c>
      <c r="D3106" s="19" t="n">
        <v>308031</v>
      </c>
      <c r="E3106" s="18" t="n">
        <v>1</v>
      </c>
      <c r="F3106" s="20" t="n">
        <f aca="false">($D$2-C3106)/$D$2</f>
        <v>0.1786</v>
      </c>
      <c r="G3106" s="19" t="n">
        <f aca="false">C3106-$D$3</f>
        <v>5535</v>
      </c>
      <c r="H3106" s="18" t="n">
        <f aca="false">E3106*B3106</f>
        <v>15</v>
      </c>
      <c r="I3106" s="19" t="n">
        <f aca="false">G3106*H3106</f>
        <v>83025</v>
      </c>
      <c r="J3106" s="29" t="n">
        <f aca="false">C3106/$D$2</f>
        <v>0.8214</v>
      </c>
      <c r="K3106" s="30" t="n">
        <f aca="false">1/(1+EXP($K$2+($K$3*J3106)))</f>
        <v>0.556951987428534</v>
      </c>
      <c r="L3106" s="31" t="n">
        <f aca="false">(E3106)*(K3106)+(1-E3106)*(1-K3106)</f>
        <v>0.556951987428534</v>
      </c>
      <c r="M3106" s="31" t="n">
        <f aca="false">LN(L3106)</f>
        <v>-0.585276241282664</v>
      </c>
    </row>
    <row r="3107" customFormat="false" ht="13" hidden="false" customHeight="false" outlineLevel="0" collapsed="false">
      <c r="A3107" s="18" t="n">
        <v>3098</v>
      </c>
      <c r="B3107" s="18" t="n">
        <v>35</v>
      </c>
      <c r="C3107" s="19" t="n">
        <v>21846</v>
      </c>
      <c r="D3107" s="19" t="n">
        <v>764626</v>
      </c>
      <c r="E3107" s="18" t="n">
        <v>1</v>
      </c>
      <c r="F3107" s="20" t="n">
        <f aca="false">($D$2-C3107)/$D$2</f>
        <v>0.12616</v>
      </c>
      <c r="G3107" s="19" t="n">
        <f aca="false">C3107-$D$3</f>
        <v>6846</v>
      </c>
      <c r="H3107" s="18" t="n">
        <f aca="false">E3107*B3107</f>
        <v>35</v>
      </c>
      <c r="I3107" s="19" t="n">
        <f aca="false">G3107*H3107</f>
        <v>239610</v>
      </c>
      <c r="J3107" s="29" t="n">
        <f aca="false">C3107/$D$2</f>
        <v>0.87384</v>
      </c>
      <c r="K3107" s="30" t="n">
        <f aca="false">1/(1+EXP($K$2+($K$3*J3107)))</f>
        <v>0.437388793016794</v>
      </c>
      <c r="L3107" s="31" t="n">
        <f aca="false">(E3107)*(K3107)+(1-E3107)*(1-K3107)</f>
        <v>0.437388793016794</v>
      </c>
      <c r="M3107" s="31" t="n">
        <f aca="false">LN(L3107)</f>
        <v>-0.826932792885744</v>
      </c>
    </row>
    <row r="3108" customFormat="false" ht="13" hidden="false" customHeight="false" outlineLevel="0" collapsed="false">
      <c r="A3108" s="18" t="n">
        <v>3099</v>
      </c>
      <c r="B3108" s="18" t="n">
        <v>33</v>
      </c>
      <c r="C3108" s="19" t="n">
        <v>18745</v>
      </c>
      <c r="D3108" s="19" t="n">
        <v>618581</v>
      </c>
      <c r="E3108" s="18" t="n">
        <v>1</v>
      </c>
      <c r="F3108" s="20" t="n">
        <f aca="false">($D$2-C3108)/$D$2</f>
        <v>0.2502</v>
      </c>
      <c r="G3108" s="19" t="n">
        <f aca="false">C3108-$D$3</f>
        <v>3745</v>
      </c>
      <c r="H3108" s="18" t="n">
        <f aca="false">E3108*B3108</f>
        <v>33</v>
      </c>
      <c r="I3108" s="19" t="n">
        <f aca="false">G3108*H3108</f>
        <v>123585</v>
      </c>
      <c r="J3108" s="29" t="n">
        <f aca="false">C3108/$D$2</f>
        <v>0.7498</v>
      </c>
      <c r="K3108" s="30" t="n">
        <f aca="false">1/(1+EXP($K$2+($K$3*J3108)))</f>
        <v>0.707847538768754</v>
      </c>
      <c r="L3108" s="31" t="n">
        <f aca="false">(E3108)*(K3108)+(1-E3108)*(1-K3108)</f>
        <v>0.707847538768754</v>
      </c>
      <c r="M3108" s="31" t="n">
        <f aca="false">LN(L3108)</f>
        <v>-0.345526549199659</v>
      </c>
    </row>
    <row r="3109" customFormat="false" ht="13" hidden="false" customHeight="false" outlineLevel="0" collapsed="false">
      <c r="A3109" s="18" t="n">
        <v>3100</v>
      </c>
      <c r="B3109" s="18" t="n">
        <v>29</v>
      </c>
      <c r="C3109" s="19" t="n">
        <v>20414</v>
      </c>
      <c r="D3109" s="19" t="n">
        <v>591998</v>
      </c>
      <c r="E3109" s="18" t="n">
        <v>1</v>
      </c>
      <c r="F3109" s="20" t="n">
        <f aca="false">($D$2-C3109)/$D$2</f>
        <v>0.18344</v>
      </c>
      <c r="G3109" s="19" t="n">
        <f aca="false">C3109-$D$3</f>
        <v>5414</v>
      </c>
      <c r="H3109" s="18" t="n">
        <f aca="false">E3109*B3109</f>
        <v>29</v>
      </c>
      <c r="I3109" s="19" t="n">
        <f aca="false">G3109*H3109</f>
        <v>157006</v>
      </c>
      <c r="J3109" s="29" t="n">
        <f aca="false">C3109/$D$2</f>
        <v>0.81656</v>
      </c>
      <c r="K3109" s="30" t="n">
        <f aca="false">1/(1+EXP($K$2+($K$3*J3109)))</f>
        <v>0.567867363116182</v>
      </c>
      <c r="L3109" s="31" t="n">
        <f aca="false">(E3109)*(K3109)+(1-E3109)*(1-K3109)</f>
        <v>0.567867363116182</v>
      </c>
      <c r="M3109" s="31" t="n">
        <f aca="false">LN(L3109)</f>
        <v>-0.565867403170533</v>
      </c>
    </row>
    <row r="3110" customFormat="false" ht="13" hidden="false" customHeight="false" outlineLevel="0" collapsed="false">
      <c r="A3110" s="18" t="n">
        <v>3101</v>
      </c>
      <c r="B3110" s="18" t="n">
        <v>10</v>
      </c>
      <c r="C3110" s="19" t="n">
        <v>20548</v>
      </c>
      <c r="D3110" s="19" t="n">
        <v>205478</v>
      </c>
      <c r="E3110" s="18" t="n">
        <v>1</v>
      </c>
      <c r="F3110" s="20" t="n">
        <f aca="false">($D$2-C3110)/$D$2</f>
        <v>0.17808</v>
      </c>
      <c r="G3110" s="19" t="n">
        <f aca="false">C3110-$D$3</f>
        <v>5548</v>
      </c>
      <c r="H3110" s="18" t="n">
        <f aca="false">E3110*B3110</f>
        <v>10</v>
      </c>
      <c r="I3110" s="19" t="n">
        <f aca="false">G3110*H3110</f>
        <v>55480</v>
      </c>
      <c r="J3110" s="29" t="n">
        <f aca="false">C3110/$D$2</f>
        <v>0.82192</v>
      </c>
      <c r="K3110" s="30" t="n">
        <f aca="false">1/(1+EXP($K$2+($K$3*J3110)))</f>
        <v>0.555775789480446</v>
      </c>
      <c r="L3110" s="31" t="n">
        <f aca="false">(E3110)*(K3110)+(1-E3110)*(1-K3110)</f>
        <v>0.555775789480446</v>
      </c>
      <c r="M3110" s="31" t="n">
        <f aca="false">LN(L3110)</f>
        <v>-0.587390322391388</v>
      </c>
    </row>
    <row r="3111" customFormat="false" ht="13" hidden="false" customHeight="false" outlineLevel="0" collapsed="false">
      <c r="A3111" s="18" t="n">
        <v>3102</v>
      </c>
      <c r="B3111" s="18" t="n">
        <v>12</v>
      </c>
      <c r="C3111" s="19" t="n">
        <v>16487</v>
      </c>
      <c r="D3111" s="19" t="n">
        <v>197840</v>
      </c>
      <c r="E3111" s="18" t="n">
        <v>1</v>
      </c>
      <c r="F3111" s="20" t="n">
        <f aca="false">($D$2-C3111)/$D$2</f>
        <v>0.34052</v>
      </c>
      <c r="G3111" s="19" t="n">
        <f aca="false">C3111-$D$3</f>
        <v>1487</v>
      </c>
      <c r="H3111" s="18" t="n">
        <f aca="false">E3111*B3111</f>
        <v>12</v>
      </c>
      <c r="I3111" s="19" t="n">
        <f aca="false">G3111*H3111</f>
        <v>17844</v>
      </c>
      <c r="J3111" s="29" t="n">
        <f aca="false">C3111/$D$2</f>
        <v>0.65948</v>
      </c>
      <c r="K3111" s="30" t="n">
        <f aca="false">1/(1+EXP($K$2+($K$3*J3111)))</f>
        <v>0.847180667031352</v>
      </c>
      <c r="L3111" s="31" t="n">
        <f aca="false">(E3111)*(K3111)+(1-E3111)*(1-K3111)</f>
        <v>0.847180667031352</v>
      </c>
      <c r="M3111" s="31" t="n">
        <f aca="false">LN(L3111)</f>
        <v>-0.165841304795553</v>
      </c>
    </row>
    <row r="3112" customFormat="false" ht="13" hidden="false" customHeight="false" outlineLevel="0" collapsed="false">
      <c r="A3112" s="18" t="n">
        <v>3103</v>
      </c>
      <c r="B3112" s="18" t="n">
        <v>48</v>
      </c>
      <c r="C3112" s="19" t="n">
        <v>22412</v>
      </c>
      <c r="D3112" s="19" t="n">
        <v>1075794</v>
      </c>
      <c r="E3112" s="18" t="n">
        <v>1</v>
      </c>
      <c r="F3112" s="20" t="n">
        <f aca="false">($D$2-C3112)/$D$2</f>
        <v>0.10352</v>
      </c>
      <c r="G3112" s="19" t="n">
        <f aca="false">C3112-$D$3</f>
        <v>7412</v>
      </c>
      <c r="H3112" s="18" t="n">
        <f aca="false">E3112*B3112</f>
        <v>48</v>
      </c>
      <c r="I3112" s="19" t="n">
        <f aca="false">G3112*H3112</f>
        <v>355776</v>
      </c>
      <c r="J3112" s="29" t="n">
        <f aca="false">C3112/$D$2</f>
        <v>0.89648</v>
      </c>
      <c r="K3112" s="30" t="n">
        <f aca="false">1/(1+EXP($K$2+($K$3*J3112)))</f>
        <v>0.387165577503077</v>
      </c>
      <c r="L3112" s="31" t="n">
        <f aca="false">(E3112)*(K3112)+(1-E3112)*(1-K3112)</f>
        <v>0.387165577503077</v>
      </c>
      <c r="M3112" s="31" t="n">
        <f aca="false">LN(L3112)</f>
        <v>-0.948902828608415</v>
      </c>
    </row>
    <row r="3113" customFormat="false" ht="13" hidden="false" customHeight="false" outlineLevel="0" collapsed="false">
      <c r="A3113" s="18" t="n">
        <v>3104</v>
      </c>
      <c r="B3113" s="18" t="n">
        <v>10</v>
      </c>
      <c r="C3113" s="19" t="n">
        <v>17601</v>
      </c>
      <c r="D3113" s="19" t="n">
        <v>176006</v>
      </c>
      <c r="E3113" s="18" t="n">
        <v>1</v>
      </c>
      <c r="F3113" s="20" t="n">
        <f aca="false">($D$2-C3113)/$D$2</f>
        <v>0.29596</v>
      </c>
      <c r="G3113" s="19" t="n">
        <f aca="false">C3113-$D$3</f>
        <v>2601</v>
      </c>
      <c r="H3113" s="18" t="n">
        <f aca="false">E3113*B3113</f>
        <v>10</v>
      </c>
      <c r="I3113" s="19" t="n">
        <f aca="false">G3113*H3113</f>
        <v>26010</v>
      </c>
      <c r="J3113" s="29" t="n">
        <f aca="false">C3113/$D$2</f>
        <v>0.70404</v>
      </c>
      <c r="K3113" s="30" t="n">
        <f aca="false">1/(1+EXP($K$2+($K$3*J3113)))</f>
        <v>0.786558404286346</v>
      </c>
      <c r="L3113" s="31" t="n">
        <f aca="false">(E3113)*(K3113)+(1-E3113)*(1-K3113)</f>
        <v>0.786558404286346</v>
      </c>
      <c r="M3113" s="31" t="n">
        <f aca="false">LN(L3113)</f>
        <v>-0.240088300771221</v>
      </c>
    </row>
    <row r="3114" customFormat="false" ht="13" hidden="false" customHeight="false" outlineLevel="0" collapsed="false">
      <c r="A3114" s="18" t="n">
        <v>3105</v>
      </c>
      <c r="B3114" s="18" t="n">
        <v>24</v>
      </c>
      <c r="C3114" s="19" t="n">
        <v>18616</v>
      </c>
      <c r="D3114" s="19" t="n">
        <v>446786</v>
      </c>
      <c r="E3114" s="18" t="n">
        <v>1</v>
      </c>
      <c r="F3114" s="20" t="n">
        <f aca="false">($D$2-C3114)/$D$2</f>
        <v>0.25536</v>
      </c>
      <c r="G3114" s="19" t="n">
        <f aca="false">C3114-$D$3</f>
        <v>3616</v>
      </c>
      <c r="H3114" s="18" t="n">
        <f aca="false">E3114*B3114</f>
        <v>24</v>
      </c>
      <c r="I3114" s="19" t="n">
        <f aca="false">G3114*H3114</f>
        <v>86784</v>
      </c>
      <c r="J3114" s="29" t="n">
        <f aca="false">C3114/$D$2</f>
        <v>0.74464</v>
      </c>
      <c r="K3114" s="30" t="n">
        <f aca="false">1/(1+EXP($K$2+($K$3*J3114)))</f>
        <v>0.717529485775176</v>
      </c>
      <c r="L3114" s="31" t="n">
        <f aca="false">(E3114)*(K3114)+(1-E3114)*(1-K3114)</f>
        <v>0.717529485775176</v>
      </c>
      <c r="M3114" s="31" t="n">
        <f aca="false">LN(L3114)</f>
        <v>-0.331941237035704</v>
      </c>
    </row>
    <row r="3115" customFormat="false" ht="13" hidden="false" customHeight="false" outlineLevel="0" collapsed="false">
      <c r="A3115" s="18" t="n">
        <v>3106</v>
      </c>
      <c r="B3115" s="18" t="n">
        <v>10</v>
      </c>
      <c r="C3115" s="19" t="n">
        <v>22065</v>
      </c>
      <c r="D3115" s="19" t="n">
        <v>220652</v>
      </c>
      <c r="E3115" s="18" t="n">
        <v>1</v>
      </c>
      <c r="F3115" s="20" t="n">
        <f aca="false">($D$2-C3115)/$D$2</f>
        <v>0.1174</v>
      </c>
      <c r="G3115" s="19" t="n">
        <f aca="false">C3115-$D$3</f>
        <v>7065</v>
      </c>
      <c r="H3115" s="18" t="n">
        <f aca="false">E3115*B3115</f>
        <v>10</v>
      </c>
      <c r="I3115" s="19" t="n">
        <f aca="false">G3115*H3115</f>
        <v>70650</v>
      </c>
      <c r="J3115" s="29" t="n">
        <f aca="false">C3115/$D$2</f>
        <v>0.8826</v>
      </c>
      <c r="K3115" s="30" t="n">
        <f aca="false">1/(1+EXP($K$2+($K$3*J3115)))</f>
        <v>0.417743333364967</v>
      </c>
      <c r="L3115" s="31" t="n">
        <f aca="false">(E3115)*(K3115)+(1-E3115)*(1-K3115)</f>
        <v>0.417743333364967</v>
      </c>
      <c r="M3115" s="31" t="n">
        <f aca="false">LN(L3115)</f>
        <v>-0.872888070066126</v>
      </c>
    </row>
    <row r="3116" customFormat="false" ht="13" hidden="false" customHeight="false" outlineLevel="0" collapsed="false">
      <c r="A3116" s="18" t="n">
        <v>3107</v>
      </c>
      <c r="B3116" s="18" t="n">
        <v>33</v>
      </c>
      <c r="C3116" s="19" t="n">
        <v>17143</v>
      </c>
      <c r="D3116" s="19" t="n">
        <v>565735</v>
      </c>
      <c r="E3116" s="18" t="n">
        <v>1</v>
      </c>
      <c r="F3116" s="20" t="n">
        <f aca="false">($D$2-C3116)/$D$2</f>
        <v>0.31428</v>
      </c>
      <c r="G3116" s="19" t="n">
        <f aca="false">C3116-$D$3</f>
        <v>2143</v>
      </c>
      <c r="H3116" s="18" t="n">
        <f aca="false">E3116*B3116</f>
        <v>33</v>
      </c>
      <c r="I3116" s="19" t="n">
        <f aca="false">G3116*H3116</f>
        <v>70719</v>
      </c>
      <c r="J3116" s="29" t="n">
        <f aca="false">C3116/$D$2</f>
        <v>0.68572</v>
      </c>
      <c r="K3116" s="30" t="n">
        <f aca="false">1/(1+EXP($K$2+($K$3*J3116)))</f>
        <v>0.813390131287465</v>
      </c>
      <c r="L3116" s="31" t="n">
        <f aca="false">(E3116)*(K3116)+(1-E3116)*(1-K3116)</f>
        <v>0.813390131287465</v>
      </c>
      <c r="M3116" s="31" t="n">
        <f aca="false">LN(L3116)</f>
        <v>-0.206544418251086</v>
      </c>
    </row>
    <row r="3117" customFormat="false" ht="13" hidden="false" customHeight="false" outlineLevel="0" collapsed="false">
      <c r="A3117" s="18" t="n">
        <v>3108</v>
      </c>
      <c r="B3117" s="18" t="n">
        <v>20</v>
      </c>
      <c r="C3117" s="19" t="n">
        <v>18797</v>
      </c>
      <c r="D3117" s="19" t="n">
        <v>375932</v>
      </c>
      <c r="E3117" s="18" t="n">
        <v>1</v>
      </c>
      <c r="F3117" s="20" t="n">
        <f aca="false">($D$2-C3117)/$D$2</f>
        <v>0.24812</v>
      </c>
      <c r="G3117" s="19" t="n">
        <f aca="false">C3117-$D$3</f>
        <v>3797</v>
      </c>
      <c r="H3117" s="18" t="n">
        <f aca="false">E3117*B3117</f>
        <v>20</v>
      </c>
      <c r="I3117" s="19" t="n">
        <f aca="false">G3117*H3117</f>
        <v>75940</v>
      </c>
      <c r="J3117" s="29" t="n">
        <f aca="false">C3117/$D$2</f>
        <v>0.75188</v>
      </c>
      <c r="K3117" s="30" t="n">
        <f aca="false">1/(1+EXP($K$2+($K$3*J3117)))</f>
        <v>0.703890093603981</v>
      </c>
      <c r="L3117" s="31" t="n">
        <f aca="false">(E3117)*(K3117)+(1-E3117)*(1-K3117)</f>
        <v>0.703890093603981</v>
      </c>
      <c r="M3117" s="31" t="n">
        <f aca="false">LN(L3117)</f>
        <v>-0.351133052051428</v>
      </c>
    </row>
    <row r="3118" customFormat="false" ht="13" hidden="false" customHeight="false" outlineLevel="0" collapsed="false">
      <c r="A3118" s="18" t="n">
        <v>3109</v>
      </c>
      <c r="B3118" s="18" t="n">
        <v>25</v>
      </c>
      <c r="C3118" s="19" t="n">
        <v>16263</v>
      </c>
      <c r="D3118" s="19" t="n">
        <v>406575</v>
      </c>
      <c r="E3118" s="18" t="n">
        <v>1</v>
      </c>
      <c r="F3118" s="20" t="n">
        <f aca="false">($D$2-C3118)/$D$2</f>
        <v>0.34948</v>
      </c>
      <c r="G3118" s="19" t="n">
        <f aca="false">C3118-$D$3</f>
        <v>1263</v>
      </c>
      <c r="H3118" s="18" t="n">
        <f aca="false">E3118*B3118</f>
        <v>25</v>
      </c>
      <c r="I3118" s="19" t="n">
        <f aca="false">G3118*H3118</f>
        <v>31575</v>
      </c>
      <c r="J3118" s="29" t="n">
        <f aca="false">C3118/$D$2</f>
        <v>0.65052</v>
      </c>
      <c r="K3118" s="30" t="n">
        <f aca="false">1/(1+EXP($K$2+($K$3*J3118)))</f>
        <v>0.85751088078924</v>
      </c>
      <c r="L3118" s="31" t="n">
        <f aca="false">(E3118)*(K3118)+(1-E3118)*(1-K3118)</f>
        <v>0.85751088078924</v>
      </c>
      <c r="M3118" s="31" t="n">
        <f aca="false">LN(L3118)</f>
        <v>-0.153721411055503</v>
      </c>
    </row>
    <row r="3119" customFormat="false" ht="13" hidden="false" customHeight="false" outlineLevel="0" collapsed="false">
      <c r="A3119" s="18" t="n">
        <v>3110</v>
      </c>
      <c r="B3119" s="18" t="n">
        <v>24</v>
      </c>
      <c r="C3119" s="19" t="n">
        <v>20475</v>
      </c>
      <c r="D3119" s="19" t="n">
        <v>491411</v>
      </c>
      <c r="E3119" s="18" t="n">
        <v>1</v>
      </c>
      <c r="F3119" s="20" t="n">
        <f aca="false">($D$2-C3119)/$D$2</f>
        <v>0.181</v>
      </c>
      <c r="G3119" s="19" t="n">
        <f aca="false">C3119-$D$3</f>
        <v>5475</v>
      </c>
      <c r="H3119" s="18" t="n">
        <f aca="false">E3119*B3119</f>
        <v>24</v>
      </c>
      <c r="I3119" s="19" t="n">
        <f aca="false">G3119*H3119</f>
        <v>131400</v>
      </c>
      <c r="J3119" s="29" t="n">
        <f aca="false">C3119/$D$2</f>
        <v>0.819</v>
      </c>
      <c r="K3119" s="30" t="n">
        <f aca="false">1/(1+EXP($K$2+($K$3*J3119)))</f>
        <v>0.562372122574902</v>
      </c>
      <c r="L3119" s="31" t="n">
        <f aca="false">(E3119)*(K3119)+(1-E3119)*(1-K3119)</f>
        <v>0.562372122574902</v>
      </c>
      <c r="M3119" s="31" t="n">
        <f aca="false">LN(L3119)</f>
        <v>-0.5755915083933</v>
      </c>
    </row>
    <row r="3120" customFormat="false" ht="13" hidden="false" customHeight="false" outlineLevel="0" collapsed="false">
      <c r="A3120" s="18" t="n">
        <v>3111</v>
      </c>
      <c r="B3120" s="18" t="n">
        <v>21</v>
      </c>
      <c r="C3120" s="19" t="n">
        <v>20237</v>
      </c>
      <c r="D3120" s="19" t="n">
        <v>424974</v>
      </c>
      <c r="E3120" s="18" t="n">
        <v>1</v>
      </c>
      <c r="F3120" s="20" t="n">
        <f aca="false">($D$2-C3120)/$D$2</f>
        <v>0.19052</v>
      </c>
      <c r="G3120" s="19" t="n">
        <f aca="false">C3120-$D$3</f>
        <v>5237</v>
      </c>
      <c r="H3120" s="18" t="n">
        <f aca="false">E3120*B3120</f>
        <v>21</v>
      </c>
      <c r="I3120" s="19" t="n">
        <f aca="false">G3120*H3120</f>
        <v>109977</v>
      </c>
      <c r="J3120" s="29" t="n">
        <f aca="false">C3120/$D$2</f>
        <v>0.80948</v>
      </c>
      <c r="K3120" s="30" t="n">
        <f aca="false">1/(1+EXP($K$2+($K$3*J3120)))</f>
        <v>0.583713700054434</v>
      </c>
      <c r="L3120" s="31" t="n">
        <f aca="false">(E3120)*(K3120)+(1-E3120)*(1-K3120)</f>
        <v>0.583713700054434</v>
      </c>
      <c r="M3120" s="31" t="n">
        <f aca="false">LN(L3120)</f>
        <v>-0.538344655993465</v>
      </c>
    </row>
    <row r="3121" customFormat="false" ht="13" hidden="false" customHeight="false" outlineLevel="0" collapsed="false">
      <c r="A3121" s="18" t="n">
        <v>3112</v>
      </c>
      <c r="B3121" s="18" t="n">
        <v>12</v>
      </c>
      <c r="C3121" s="19" t="n">
        <v>15467</v>
      </c>
      <c r="D3121" s="19" t="n">
        <v>185599</v>
      </c>
      <c r="E3121" s="18" t="n">
        <v>1</v>
      </c>
      <c r="F3121" s="20" t="n">
        <f aca="false">($D$2-C3121)/$D$2</f>
        <v>0.38132</v>
      </c>
      <c r="G3121" s="19" t="n">
        <f aca="false">C3121-$D$3</f>
        <v>467</v>
      </c>
      <c r="H3121" s="18" t="n">
        <f aca="false">E3121*B3121</f>
        <v>12</v>
      </c>
      <c r="I3121" s="19" t="n">
        <f aca="false">G3121*H3121</f>
        <v>5604</v>
      </c>
      <c r="J3121" s="29" t="n">
        <f aca="false">C3121/$D$2</f>
        <v>0.61868</v>
      </c>
      <c r="K3121" s="30" t="n">
        <f aca="false">1/(1+EXP($K$2+($K$3*J3121)))</f>
        <v>0.889589440428218</v>
      </c>
      <c r="L3121" s="31" t="n">
        <f aca="false">(E3121)*(K3121)+(1-E3121)*(1-K3121)</f>
        <v>0.889589440428218</v>
      </c>
      <c r="M3121" s="31" t="n">
        <f aca="false">LN(L3121)</f>
        <v>-0.116995225578506</v>
      </c>
    </row>
    <row r="3122" customFormat="false" ht="13" hidden="false" customHeight="false" outlineLevel="0" collapsed="false">
      <c r="A3122" s="18" t="n">
        <v>3113</v>
      </c>
      <c r="B3122" s="18" t="n">
        <v>14</v>
      </c>
      <c r="C3122" s="19" t="n">
        <v>15048</v>
      </c>
      <c r="D3122" s="19" t="n">
        <v>210665</v>
      </c>
      <c r="E3122" s="18" t="n">
        <v>1</v>
      </c>
      <c r="F3122" s="20" t="n">
        <f aca="false">($D$2-C3122)/$D$2</f>
        <v>0.39808</v>
      </c>
      <c r="G3122" s="19" t="n">
        <f aca="false">C3122-$D$3</f>
        <v>48</v>
      </c>
      <c r="H3122" s="18" t="n">
        <f aca="false">E3122*B3122</f>
        <v>14</v>
      </c>
      <c r="I3122" s="19" t="n">
        <f aca="false">G3122*H3122</f>
        <v>672</v>
      </c>
      <c r="J3122" s="29" t="n">
        <f aca="false">C3122/$D$2</f>
        <v>0.60192</v>
      </c>
      <c r="K3122" s="30" t="n">
        <f aca="false">1/(1+EXP($K$2+($K$3*J3122)))</f>
        <v>0.90379708152948</v>
      </c>
      <c r="L3122" s="31" t="n">
        <f aca="false">(E3122)*(K3122)+(1-E3122)*(1-K3122)</f>
        <v>0.90379708152948</v>
      </c>
      <c r="M3122" s="31" t="n">
        <f aca="false">LN(L3122)</f>
        <v>-0.101150411121169</v>
      </c>
    </row>
    <row r="3123" customFormat="false" ht="13" hidden="false" customHeight="false" outlineLevel="0" collapsed="false">
      <c r="A3123" s="18" t="n">
        <v>3114</v>
      </c>
      <c r="B3123" s="18" t="n">
        <v>32</v>
      </c>
      <c r="C3123" s="19" t="n">
        <v>16439</v>
      </c>
      <c r="D3123" s="19" t="n">
        <v>526040</v>
      </c>
      <c r="E3123" s="18" t="n">
        <v>1</v>
      </c>
      <c r="F3123" s="20" t="n">
        <f aca="false">($D$2-C3123)/$D$2</f>
        <v>0.34244</v>
      </c>
      <c r="G3123" s="19" t="n">
        <f aca="false">C3123-$D$3</f>
        <v>1439</v>
      </c>
      <c r="H3123" s="18" t="n">
        <f aca="false">E3123*B3123</f>
        <v>32</v>
      </c>
      <c r="I3123" s="19" t="n">
        <f aca="false">G3123*H3123</f>
        <v>46048</v>
      </c>
      <c r="J3123" s="29" t="n">
        <f aca="false">C3123/$D$2</f>
        <v>0.65756</v>
      </c>
      <c r="K3123" s="30" t="n">
        <f aca="false">1/(1+EXP($K$2+($K$3*J3123)))</f>
        <v>0.849444742978969</v>
      </c>
      <c r="L3123" s="31" t="n">
        <f aca="false">(E3123)*(K3123)+(1-E3123)*(1-K3123)</f>
        <v>0.849444742978969</v>
      </c>
      <c r="M3123" s="31" t="n">
        <f aca="false">LN(L3123)</f>
        <v>-0.163172386508464</v>
      </c>
    </row>
    <row r="3124" customFormat="false" ht="13" hidden="false" customHeight="false" outlineLevel="0" collapsed="false">
      <c r="A3124" s="18" t="n">
        <v>3115</v>
      </c>
      <c r="B3124" s="18" t="n">
        <v>12</v>
      </c>
      <c r="C3124" s="19" t="n">
        <v>20504</v>
      </c>
      <c r="D3124" s="19" t="n">
        <v>246051</v>
      </c>
      <c r="E3124" s="18" t="n">
        <v>1</v>
      </c>
      <c r="F3124" s="20" t="n">
        <f aca="false">($D$2-C3124)/$D$2</f>
        <v>0.17984</v>
      </c>
      <c r="G3124" s="19" t="n">
        <f aca="false">C3124-$D$3</f>
        <v>5504</v>
      </c>
      <c r="H3124" s="18" t="n">
        <f aca="false">E3124*B3124</f>
        <v>12</v>
      </c>
      <c r="I3124" s="19" t="n">
        <f aca="false">G3124*H3124</f>
        <v>66048</v>
      </c>
      <c r="J3124" s="29" t="n">
        <f aca="false">C3124/$D$2</f>
        <v>0.82016</v>
      </c>
      <c r="K3124" s="30" t="n">
        <f aca="false">1/(1+EXP($K$2+($K$3*J3124)))</f>
        <v>0.559754167596301</v>
      </c>
      <c r="L3124" s="31" t="n">
        <f aca="false">(E3124)*(K3124)+(1-E3124)*(1-K3124)</f>
        <v>0.559754167596301</v>
      </c>
      <c r="M3124" s="31" t="n">
        <f aca="false">LN(L3124)</f>
        <v>-0.580257578070872</v>
      </c>
    </row>
    <row r="3125" customFormat="false" ht="13" hidden="false" customHeight="false" outlineLevel="0" collapsed="false">
      <c r="A3125" s="18" t="n">
        <v>3116</v>
      </c>
      <c r="B3125" s="18" t="n">
        <v>13</v>
      </c>
      <c r="C3125" s="19" t="n">
        <v>19380</v>
      </c>
      <c r="D3125" s="19" t="n">
        <v>251939</v>
      </c>
      <c r="E3125" s="18" t="n">
        <v>1</v>
      </c>
      <c r="F3125" s="20" t="n">
        <f aca="false">($D$2-C3125)/$D$2</f>
        <v>0.2248</v>
      </c>
      <c r="G3125" s="19" t="n">
        <f aca="false">C3125-$D$3</f>
        <v>4380</v>
      </c>
      <c r="H3125" s="18" t="n">
        <f aca="false">E3125*B3125</f>
        <v>13</v>
      </c>
      <c r="I3125" s="19" t="n">
        <f aca="false">G3125*H3125</f>
        <v>56940</v>
      </c>
      <c r="J3125" s="29" t="n">
        <f aca="false">C3125/$D$2</f>
        <v>0.7752</v>
      </c>
      <c r="K3125" s="30" t="n">
        <f aca="false">1/(1+EXP($K$2+($K$3*J3125)))</f>
        <v>0.657502434111972</v>
      </c>
      <c r="L3125" s="31" t="n">
        <f aca="false">(E3125)*(K3125)+(1-E3125)*(1-K3125)</f>
        <v>0.657502434111972</v>
      </c>
      <c r="M3125" s="31" t="n">
        <f aca="false">LN(L3125)</f>
        <v>-0.41930681286563</v>
      </c>
    </row>
    <row r="3126" customFormat="false" ht="13" hidden="false" customHeight="false" outlineLevel="0" collapsed="false">
      <c r="A3126" s="18" t="n">
        <v>3117</v>
      </c>
      <c r="B3126" s="18" t="n">
        <v>16</v>
      </c>
      <c r="C3126" s="19" t="n">
        <v>21666</v>
      </c>
      <c r="D3126" s="19" t="n">
        <v>346663</v>
      </c>
      <c r="E3126" s="18" t="n">
        <v>1</v>
      </c>
      <c r="F3126" s="20" t="n">
        <f aca="false">($D$2-C3126)/$D$2</f>
        <v>0.13336</v>
      </c>
      <c r="G3126" s="19" t="n">
        <f aca="false">C3126-$D$3</f>
        <v>6666</v>
      </c>
      <c r="H3126" s="18" t="n">
        <f aca="false">E3126*B3126</f>
        <v>16</v>
      </c>
      <c r="I3126" s="19" t="n">
        <f aca="false">G3126*H3126</f>
        <v>106656</v>
      </c>
      <c r="J3126" s="29" t="n">
        <f aca="false">C3126/$D$2</f>
        <v>0.86664</v>
      </c>
      <c r="K3126" s="30" t="n">
        <f aca="false">1/(1+EXP($K$2+($K$3*J3126)))</f>
        <v>0.453686994688891</v>
      </c>
      <c r="L3126" s="31" t="n">
        <f aca="false">(E3126)*(K3126)+(1-E3126)*(1-K3126)</f>
        <v>0.453686994688891</v>
      </c>
      <c r="M3126" s="31" t="n">
        <f aca="false">LN(L3126)</f>
        <v>-0.79034775772441</v>
      </c>
    </row>
    <row r="3127" customFormat="false" ht="13" hidden="false" customHeight="false" outlineLevel="0" collapsed="false">
      <c r="A3127" s="18" t="n">
        <v>3118</v>
      </c>
      <c r="B3127" s="18" t="n">
        <v>21</v>
      </c>
      <c r="C3127" s="19" t="n">
        <v>18489</v>
      </c>
      <c r="D3127" s="19" t="n">
        <v>388275</v>
      </c>
      <c r="E3127" s="18" t="n">
        <v>1</v>
      </c>
      <c r="F3127" s="20" t="n">
        <f aca="false">($D$2-C3127)/$D$2</f>
        <v>0.26044</v>
      </c>
      <c r="G3127" s="19" t="n">
        <f aca="false">C3127-$D$3</f>
        <v>3489</v>
      </c>
      <c r="H3127" s="18" t="n">
        <f aca="false">E3127*B3127</f>
        <v>21</v>
      </c>
      <c r="I3127" s="19" t="n">
        <f aca="false">G3127*H3127</f>
        <v>73269</v>
      </c>
      <c r="J3127" s="29" t="n">
        <f aca="false">C3127/$D$2</f>
        <v>0.73956</v>
      </c>
      <c r="K3127" s="30" t="n">
        <f aca="false">1/(1+EXP($K$2+($K$3*J3127)))</f>
        <v>0.726868789610686</v>
      </c>
      <c r="L3127" s="31" t="n">
        <f aca="false">(E3127)*(K3127)+(1-E3127)*(1-K3127)</f>
        <v>0.726868789610686</v>
      </c>
      <c r="M3127" s="31" t="n">
        <f aca="false">LN(L3127)</f>
        <v>-0.319009299703491</v>
      </c>
    </row>
    <row r="3128" customFormat="false" ht="13" hidden="false" customHeight="false" outlineLevel="0" collapsed="false">
      <c r="A3128" s="18" t="n">
        <v>3119</v>
      </c>
      <c r="B3128" s="18" t="n">
        <v>26</v>
      </c>
      <c r="C3128" s="19" t="n">
        <v>22164</v>
      </c>
      <c r="D3128" s="19" t="n">
        <v>576277</v>
      </c>
      <c r="E3128" s="18" t="n">
        <v>1</v>
      </c>
      <c r="F3128" s="20" t="n">
        <f aca="false">($D$2-C3128)/$D$2</f>
        <v>0.11344</v>
      </c>
      <c r="G3128" s="19" t="n">
        <f aca="false">C3128-$D$3</f>
        <v>7164</v>
      </c>
      <c r="H3128" s="18" t="n">
        <f aca="false">E3128*B3128</f>
        <v>26</v>
      </c>
      <c r="I3128" s="19" t="n">
        <f aca="false">G3128*H3128</f>
        <v>186264</v>
      </c>
      <c r="J3128" s="29" t="n">
        <f aca="false">C3128/$D$2</f>
        <v>0.88656</v>
      </c>
      <c r="K3128" s="30" t="n">
        <f aca="false">1/(1+EXP($K$2+($K$3*J3128)))</f>
        <v>0.408943617450081</v>
      </c>
      <c r="L3128" s="31" t="n">
        <f aca="false">(E3128)*(K3128)+(1-E3128)*(1-K3128)</f>
        <v>0.408943617450081</v>
      </c>
      <c r="M3128" s="31" t="n">
        <f aca="false">LN(L3128)</f>
        <v>-0.894177987087438</v>
      </c>
    </row>
    <row r="3129" customFormat="false" ht="13" hidden="false" customHeight="false" outlineLevel="0" collapsed="false">
      <c r="A3129" s="18" t="n">
        <v>3120</v>
      </c>
      <c r="B3129" s="18" t="n">
        <v>34</v>
      </c>
      <c r="C3129" s="19" t="n">
        <v>20066</v>
      </c>
      <c r="D3129" s="19" t="n">
        <v>682230</v>
      </c>
      <c r="E3129" s="18" t="n">
        <v>1</v>
      </c>
      <c r="F3129" s="20" t="n">
        <f aca="false">($D$2-C3129)/$D$2</f>
        <v>0.19736</v>
      </c>
      <c r="G3129" s="19" t="n">
        <f aca="false">C3129-$D$3</f>
        <v>5066</v>
      </c>
      <c r="H3129" s="18" t="n">
        <f aca="false">E3129*B3129</f>
        <v>34</v>
      </c>
      <c r="I3129" s="19" t="n">
        <f aca="false">G3129*H3129</f>
        <v>172244</v>
      </c>
      <c r="J3129" s="29" t="n">
        <f aca="false">C3129/$D$2</f>
        <v>0.80264</v>
      </c>
      <c r="K3129" s="30" t="n">
        <f aca="false">1/(1+EXP($K$2+($K$3*J3129)))</f>
        <v>0.598860649880194</v>
      </c>
      <c r="L3129" s="31" t="n">
        <f aca="false">(E3129)*(K3129)+(1-E3129)*(1-K3129)</f>
        <v>0.598860649880194</v>
      </c>
      <c r="M3129" s="31" t="n">
        <f aca="false">LN(L3129)</f>
        <v>-0.512726345860647</v>
      </c>
    </row>
    <row r="3130" customFormat="false" ht="13" hidden="false" customHeight="false" outlineLevel="0" collapsed="false">
      <c r="A3130" s="18" t="n">
        <v>3121</v>
      </c>
      <c r="B3130" s="18" t="n">
        <v>14</v>
      </c>
      <c r="C3130" s="19" t="n">
        <v>15510</v>
      </c>
      <c r="D3130" s="19" t="n">
        <v>217135</v>
      </c>
      <c r="E3130" s="18" t="n">
        <v>1</v>
      </c>
      <c r="F3130" s="20" t="n">
        <f aca="false">($D$2-C3130)/$D$2</f>
        <v>0.3796</v>
      </c>
      <c r="G3130" s="19" t="n">
        <f aca="false">C3130-$D$3</f>
        <v>510</v>
      </c>
      <c r="H3130" s="18" t="n">
        <f aca="false">E3130*B3130</f>
        <v>14</v>
      </c>
      <c r="I3130" s="19" t="n">
        <f aca="false">G3130*H3130</f>
        <v>7140</v>
      </c>
      <c r="J3130" s="29" t="n">
        <f aca="false">C3130/$D$2</f>
        <v>0.6204</v>
      </c>
      <c r="K3130" s="30" t="n">
        <f aca="false">1/(1+EXP($K$2+($K$3*J3130)))</f>
        <v>0.888031731733633</v>
      </c>
      <c r="L3130" s="31" t="n">
        <f aca="false">(E3130)*(K3130)+(1-E3130)*(1-K3130)</f>
        <v>0.888031731733633</v>
      </c>
      <c r="M3130" s="31" t="n">
        <f aca="false">LN(L3130)</f>
        <v>-0.118747802694137</v>
      </c>
    </row>
    <row r="3131" customFormat="false" ht="13" hidden="false" customHeight="false" outlineLevel="0" collapsed="false">
      <c r="A3131" s="18" t="n">
        <v>3122</v>
      </c>
      <c r="B3131" s="18" t="n">
        <v>14</v>
      </c>
      <c r="C3131" s="19" t="n">
        <v>19823</v>
      </c>
      <c r="D3131" s="19" t="n">
        <v>277517</v>
      </c>
      <c r="E3131" s="18" t="n">
        <v>1</v>
      </c>
      <c r="F3131" s="20" t="n">
        <f aca="false">($D$2-C3131)/$D$2</f>
        <v>0.20708</v>
      </c>
      <c r="G3131" s="19" t="n">
        <f aca="false">C3131-$D$3</f>
        <v>4823</v>
      </c>
      <c r="H3131" s="18" t="n">
        <f aca="false">E3131*B3131</f>
        <v>14</v>
      </c>
      <c r="I3131" s="19" t="n">
        <f aca="false">G3131*H3131</f>
        <v>67522</v>
      </c>
      <c r="J3131" s="29" t="n">
        <f aca="false">C3131/$D$2</f>
        <v>0.79292</v>
      </c>
      <c r="K3131" s="30" t="n">
        <f aca="false">1/(1+EXP($K$2+($K$3*J3131)))</f>
        <v>0.620058244115021</v>
      </c>
      <c r="L3131" s="31" t="n">
        <f aca="false">(E3131)*(K3131)+(1-E3131)*(1-K3131)</f>
        <v>0.620058244115021</v>
      </c>
      <c r="M3131" s="31" t="n">
        <f aca="false">LN(L3131)</f>
        <v>-0.477941863234282</v>
      </c>
    </row>
    <row r="3132" customFormat="false" ht="13" hidden="false" customHeight="false" outlineLevel="0" collapsed="false">
      <c r="A3132" s="18" t="n">
        <v>3123</v>
      </c>
      <c r="B3132" s="18" t="n">
        <v>16</v>
      </c>
      <c r="C3132" s="19" t="n">
        <v>17883</v>
      </c>
      <c r="D3132" s="19" t="n">
        <v>286134</v>
      </c>
      <c r="E3132" s="18" t="n">
        <v>1</v>
      </c>
      <c r="F3132" s="20" t="n">
        <f aca="false">($D$2-C3132)/$D$2</f>
        <v>0.28468</v>
      </c>
      <c r="G3132" s="19" t="n">
        <f aca="false">C3132-$D$3</f>
        <v>2883</v>
      </c>
      <c r="H3132" s="18" t="n">
        <f aca="false">E3132*B3132</f>
        <v>16</v>
      </c>
      <c r="I3132" s="19" t="n">
        <f aca="false">G3132*H3132</f>
        <v>46128</v>
      </c>
      <c r="J3132" s="29" t="n">
        <f aca="false">C3132/$D$2</f>
        <v>0.71532</v>
      </c>
      <c r="K3132" s="30" t="n">
        <f aca="false">1/(1+EXP($K$2+($K$3*J3132)))</f>
        <v>0.768690592986288</v>
      </c>
      <c r="L3132" s="31" t="n">
        <f aca="false">(E3132)*(K3132)+(1-E3132)*(1-K3132)</f>
        <v>0.768690592986288</v>
      </c>
      <c r="M3132" s="31" t="n">
        <f aca="false">LN(L3132)</f>
        <v>-0.263066740263674</v>
      </c>
    </row>
    <row r="3133" customFormat="false" ht="13" hidden="false" customHeight="false" outlineLevel="0" collapsed="false">
      <c r="A3133" s="18" t="n">
        <v>3124</v>
      </c>
      <c r="B3133" s="18" t="n">
        <v>40</v>
      </c>
      <c r="C3133" s="19" t="n">
        <v>16850</v>
      </c>
      <c r="D3133" s="19" t="n">
        <v>674017</v>
      </c>
      <c r="E3133" s="18" t="n">
        <v>1</v>
      </c>
      <c r="F3133" s="20" t="n">
        <f aca="false">($D$2-C3133)/$D$2</f>
        <v>0.326</v>
      </c>
      <c r="G3133" s="19" t="n">
        <f aca="false">C3133-$D$3</f>
        <v>1850</v>
      </c>
      <c r="H3133" s="18" t="n">
        <f aca="false">E3133*B3133</f>
        <v>40</v>
      </c>
      <c r="I3133" s="19" t="n">
        <f aca="false">G3133*H3133</f>
        <v>74000</v>
      </c>
      <c r="J3133" s="29" t="n">
        <f aca="false">C3133/$D$2</f>
        <v>0.674</v>
      </c>
      <c r="K3133" s="30" t="n">
        <f aca="false">1/(1+EXP($K$2+($K$3*J3133)))</f>
        <v>0.829147059694096</v>
      </c>
      <c r="L3133" s="31" t="n">
        <f aca="false">(E3133)*(K3133)+(1-E3133)*(1-K3133)</f>
        <v>0.829147059694096</v>
      </c>
      <c r="M3133" s="31" t="n">
        <f aca="false">LN(L3133)</f>
        <v>-0.187357745497169</v>
      </c>
    </row>
    <row r="3134" customFormat="false" ht="13" hidden="false" customHeight="false" outlineLevel="0" collapsed="false">
      <c r="A3134" s="18" t="n">
        <v>3125</v>
      </c>
      <c r="B3134" s="18" t="n">
        <v>20</v>
      </c>
      <c r="C3134" s="19" t="n">
        <v>19668</v>
      </c>
      <c r="D3134" s="19" t="n">
        <v>393365</v>
      </c>
      <c r="E3134" s="18" t="n">
        <v>1</v>
      </c>
      <c r="F3134" s="20" t="n">
        <f aca="false">($D$2-C3134)/$D$2</f>
        <v>0.21328</v>
      </c>
      <c r="G3134" s="19" t="n">
        <f aca="false">C3134-$D$3</f>
        <v>4668</v>
      </c>
      <c r="H3134" s="18" t="n">
        <f aca="false">E3134*B3134</f>
        <v>20</v>
      </c>
      <c r="I3134" s="19" t="n">
        <f aca="false">G3134*H3134</f>
        <v>93360</v>
      </c>
      <c r="J3134" s="29" t="n">
        <f aca="false">C3134/$D$2</f>
        <v>0.78672</v>
      </c>
      <c r="K3134" s="30" t="n">
        <f aca="false">1/(1+EXP($K$2+($K$3*J3134)))</f>
        <v>0.633349444164187</v>
      </c>
      <c r="L3134" s="31" t="n">
        <f aca="false">(E3134)*(K3134)+(1-E3134)*(1-K3134)</f>
        <v>0.633349444164187</v>
      </c>
      <c r="M3134" s="31" t="n">
        <f aca="false">LN(L3134)</f>
        <v>-0.45673296466528</v>
      </c>
    </row>
    <row r="3135" customFormat="false" ht="13" hidden="false" customHeight="false" outlineLevel="0" collapsed="false">
      <c r="A3135" s="18" t="n">
        <v>3126</v>
      </c>
      <c r="B3135" s="18" t="n">
        <v>15</v>
      </c>
      <c r="C3135" s="19" t="n">
        <v>18619</v>
      </c>
      <c r="D3135" s="19" t="n">
        <v>279288</v>
      </c>
      <c r="E3135" s="18" t="n">
        <v>1</v>
      </c>
      <c r="F3135" s="20" t="n">
        <f aca="false">($D$2-C3135)/$D$2</f>
        <v>0.25524</v>
      </c>
      <c r="G3135" s="19" t="n">
        <f aca="false">C3135-$D$3</f>
        <v>3619</v>
      </c>
      <c r="H3135" s="18" t="n">
        <f aca="false">E3135*B3135</f>
        <v>15</v>
      </c>
      <c r="I3135" s="19" t="n">
        <f aca="false">G3135*H3135</f>
        <v>54285</v>
      </c>
      <c r="J3135" s="29" t="n">
        <f aca="false">C3135/$D$2</f>
        <v>0.74476</v>
      </c>
      <c r="K3135" s="30" t="n">
        <f aca="false">1/(1+EXP($K$2+($K$3*J3135)))</f>
        <v>0.717306545033661</v>
      </c>
      <c r="L3135" s="31" t="n">
        <f aca="false">(E3135)*(K3135)+(1-E3135)*(1-K3135)</f>
        <v>0.717306545033661</v>
      </c>
      <c r="M3135" s="31" t="n">
        <f aca="false">LN(L3135)</f>
        <v>-0.332251991349816</v>
      </c>
    </row>
    <row r="3136" customFormat="false" ht="13" hidden="false" customHeight="false" outlineLevel="0" collapsed="false">
      <c r="A3136" s="18" t="n">
        <v>3127</v>
      </c>
      <c r="B3136" s="18" t="n">
        <v>12</v>
      </c>
      <c r="C3136" s="19" t="n">
        <v>16963</v>
      </c>
      <c r="D3136" s="19" t="n">
        <v>203560</v>
      </c>
      <c r="E3136" s="18" t="n">
        <v>1</v>
      </c>
      <c r="F3136" s="20" t="n">
        <f aca="false">($D$2-C3136)/$D$2</f>
        <v>0.32148</v>
      </c>
      <c r="G3136" s="19" t="n">
        <f aca="false">C3136-$D$3</f>
        <v>1963</v>
      </c>
      <c r="H3136" s="18" t="n">
        <f aca="false">E3136*B3136</f>
        <v>12</v>
      </c>
      <c r="I3136" s="19" t="n">
        <f aca="false">G3136*H3136</f>
        <v>23556</v>
      </c>
      <c r="J3136" s="29" t="n">
        <f aca="false">C3136/$D$2</f>
        <v>0.67852</v>
      </c>
      <c r="K3136" s="30" t="n">
        <f aca="false">1/(1+EXP($K$2+($K$3*J3136)))</f>
        <v>0.823198897099721</v>
      </c>
      <c r="L3136" s="31" t="n">
        <f aca="false">(E3136)*(K3136)+(1-E3136)*(1-K3136)</f>
        <v>0.823198897099721</v>
      </c>
      <c r="M3136" s="31" t="n">
        <f aca="false">LN(L3136)</f>
        <v>-0.194557434235156</v>
      </c>
    </row>
    <row r="3137" customFormat="false" ht="13" hidden="false" customHeight="false" outlineLevel="0" collapsed="false">
      <c r="A3137" s="18" t="n">
        <v>3128</v>
      </c>
      <c r="B3137" s="18" t="n">
        <v>18</v>
      </c>
      <c r="C3137" s="19" t="n">
        <v>20079</v>
      </c>
      <c r="D3137" s="19" t="n">
        <v>361428</v>
      </c>
      <c r="E3137" s="18" t="n">
        <v>1</v>
      </c>
      <c r="F3137" s="20" t="n">
        <f aca="false">($D$2-C3137)/$D$2</f>
        <v>0.19684</v>
      </c>
      <c r="G3137" s="19" t="n">
        <f aca="false">C3137-$D$3</f>
        <v>5079</v>
      </c>
      <c r="H3137" s="18" t="n">
        <f aca="false">E3137*B3137</f>
        <v>18</v>
      </c>
      <c r="I3137" s="19" t="n">
        <f aca="false">G3137*H3137</f>
        <v>91422</v>
      </c>
      <c r="J3137" s="29" t="n">
        <f aca="false">C3137/$D$2</f>
        <v>0.80316</v>
      </c>
      <c r="K3137" s="30" t="n">
        <f aca="false">1/(1+EXP($K$2+($K$3*J3137)))</f>
        <v>0.597715348786966</v>
      </c>
      <c r="L3137" s="31" t="n">
        <f aca="false">(E3137)*(K3137)+(1-E3137)*(1-K3137)</f>
        <v>0.597715348786966</v>
      </c>
      <c r="M3137" s="31" t="n">
        <f aca="false">LN(L3137)</f>
        <v>-0.514640643730993</v>
      </c>
    </row>
    <row r="3138" customFormat="false" ht="13" hidden="false" customHeight="false" outlineLevel="0" collapsed="false">
      <c r="A3138" s="18" t="n">
        <v>3129</v>
      </c>
      <c r="B3138" s="18" t="n">
        <v>13</v>
      </c>
      <c r="C3138" s="19" t="n">
        <v>18791</v>
      </c>
      <c r="D3138" s="19" t="n">
        <v>244280</v>
      </c>
      <c r="E3138" s="18" t="n">
        <v>1</v>
      </c>
      <c r="F3138" s="20" t="n">
        <f aca="false">($D$2-C3138)/$D$2</f>
        <v>0.24836</v>
      </c>
      <c r="G3138" s="19" t="n">
        <f aca="false">C3138-$D$3</f>
        <v>3791</v>
      </c>
      <c r="H3138" s="18" t="n">
        <f aca="false">E3138*B3138</f>
        <v>13</v>
      </c>
      <c r="I3138" s="19" t="n">
        <f aca="false">G3138*H3138</f>
        <v>49283</v>
      </c>
      <c r="J3138" s="29" t="n">
        <f aca="false">C3138/$D$2</f>
        <v>0.75164</v>
      </c>
      <c r="K3138" s="30" t="n">
        <f aca="false">1/(1+EXP($K$2+($K$3*J3138)))</f>
        <v>0.704348304709858</v>
      </c>
      <c r="L3138" s="31" t="n">
        <f aca="false">(E3138)*(K3138)+(1-E3138)*(1-K3138)</f>
        <v>0.704348304709858</v>
      </c>
      <c r="M3138" s="31" t="n">
        <f aca="false">LN(L3138)</f>
        <v>-0.3504822941647</v>
      </c>
    </row>
    <row r="3139" customFormat="false" ht="13" hidden="false" customHeight="false" outlineLevel="0" collapsed="false">
      <c r="A3139" s="18" t="n">
        <v>3130</v>
      </c>
      <c r="B3139" s="18" t="n">
        <v>36</v>
      </c>
      <c r="C3139" s="19" t="n">
        <v>22470</v>
      </c>
      <c r="D3139" s="19" t="n">
        <v>808911</v>
      </c>
      <c r="E3139" s="18" t="n">
        <v>1</v>
      </c>
      <c r="F3139" s="20" t="n">
        <f aca="false">($D$2-C3139)/$D$2</f>
        <v>0.1012</v>
      </c>
      <c r="G3139" s="19" t="n">
        <f aca="false">C3139-$D$3</f>
        <v>7470</v>
      </c>
      <c r="H3139" s="18" t="n">
        <f aca="false">E3139*B3139</f>
        <v>36</v>
      </c>
      <c r="I3139" s="19" t="n">
        <f aca="false">G3139*H3139</f>
        <v>268920</v>
      </c>
      <c r="J3139" s="29" t="n">
        <f aca="false">C3139/$D$2</f>
        <v>0.8988</v>
      </c>
      <c r="K3139" s="30" t="n">
        <f aca="false">1/(1+EXP($K$2+($K$3*J3139)))</f>
        <v>0.382133325112981</v>
      </c>
      <c r="L3139" s="31" t="n">
        <f aca="false">(E3139)*(K3139)+(1-E3139)*(1-K3139)</f>
        <v>0.382133325112981</v>
      </c>
      <c r="M3139" s="31" t="n">
        <f aca="false">LN(L3139)</f>
        <v>-0.961985712648022</v>
      </c>
    </row>
    <row r="3140" customFormat="false" ht="13" hidden="false" customHeight="false" outlineLevel="0" collapsed="false">
      <c r="A3140" s="18" t="n">
        <v>3131</v>
      </c>
      <c r="B3140" s="18" t="n">
        <v>16</v>
      </c>
      <c r="C3140" s="19" t="n">
        <v>21463</v>
      </c>
      <c r="D3140" s="19" t="n">
        <v>343410</v>
      </c>
      <c r="E3140" s="18" t="n">
        <v>1</v>
      </c>
      <c r="F3140" s="20" t="n">
        <f aca="false">($D$2-C3140)/$D$2</f>
        <v>0.14148</v>
      </c>
      <c r="G3140" s="19" t="n">
        <f aca="false">C3140-$D$3</f>
        <v>6463</v>
      </c>
      <c r="H3140" s="18" t="n">
        <f aca="false">E3140*B3140</f>
        <v>16</v>
      </c>
      <c r="I3140" s="19" t="n">
        <f aca="false">G3140*H3140</f>
        <v>103408</v>
      </c>
      <c r="J3140" s="29" t="n">
        <f aca="false">C3140/$D$2</f>
        <v>0.85852</v>
      </c>
      <c r="K3140" s="30" t="n">
        <f aca="false">1/(1+EXP($K$2+($K$3*J3140)))</f>
        <v>0.472185797316398</v>
      </c>
      <c r="L3140" s="31" t="n">
        <f aca="false">(E3140)*(K3140)+(1-E3140)*(1-K3140)</f>
        <v>0.472185797316398</v>
      </c>
      <c r="M3140" s="31" t="n">
        <f aca="false">LN(L3140)</f>
        <v>-0.750382732469645</v>
      </c>
    </row>
    <row r="3141" customFormat="false" ht="13" hidden="false" customHeight="false" outlineLevel="0" collapsed="false">
      <c r="A3141" s="18" t="n">
        <v>3132</v>
      </c>
      <c r="B3141" s="18" t="n">
        <v>15</v>
      </c>
      <c r="C3141" s="19" t="n">
        <v>15029</v>
      </c>
      <c r="D3141" s="19" t="n">
        <v>225431</v>
      </c>
      <c r="E3141" s="18" t="n">
        <v>1</v>
      </c>
      <c r="F3141" s="20" t="n">
        <f aca="false">($D$2-C3141)/$D$2</f>
        <v>0.39884</v>
      </c>
      <c r="G3141" s="19" t="n">
        <f aca="false">C3141-$D$3</f>
        <v>29</v>
      </c>
      <c r="H3141" s="18" t="n">
        <f aca="false">E3141*B3141</f>
        <v>15</v>
      </c>
      <c r="I3141" s="19" t="n">
        <f aca="false">G3141*H3141</f>
        <v>435</v>
      </c>
      <c r="J3141" s="29" t="n">
        <f aca="false">C3141/$D$2</f>
        <v>0.60116</v>
      </c>
      <c r="K3141" s="30" t="n">
        <f aca="false">1/(1+EXP($K$2+($K$3*J3141)))</f>
        <v>0.904400950641778</v>
      </c>
      <c r="L3141" s="31" t="n">
        <f aca="false">(E3141)*(K3141)+(1-E3141)*(1-K3141)</f>
        <v>0.904400950641778</v>
      </c>
      <c r="M3141" s="31" t="n">
        <f aca="false">LN(L3141)</f>
        <v>-0.100482487449089</v>
      </c>
    </row>
    <row r="3142" customFormat="false" ht="13" hidden="false" customHeight="false" outlineLevel="0" collapsed="false">
      <c r="A3142" s="18" t="n">
        <v>3133</v>
      </c>
      <c r="B3142" s="18" t="n">
        <v>13</v>
      </c>
      <c r="C3142" s="19" t="n">
        <v>19987</v>
      </c>
      <c r="D3142" s="19" t="n">
        <v>259828</v>
      </c>
      <c r="E3142" s="18" t="n">
        <v>1</v>
      </c>
      <c r="F3142" s="20" t="n">
        <f aca="false">($D$2-C3142)/$D$2</f>
        <v>0.20052</v>
      </c>
      <c r="G3142" s="19" t="n">
        <f aca="false">C3142-$D$3</f>
        <v>4987</v>
      </c>
      <c r="H3142" s="18" t="n">
        <f aca="false">E3142*B3142</f>
        <v>13</v>
      </c>
      <c r="I3142" s="19" t="n">
        <f aca="false">G3142*H3142</f>
        <v>64831</v>
      </c>
      <c r="J3142" s="29" t="n">
        <f aca="false">C3142/$D$2</f>
        <v>0.79948</v>
      </c>
      <c r="K3142" s="30" t="n">
        <f aca="false">1/(1+EXP($K$2+($K$3*J3142)))</f>
        <v>0.605796948377832</v>
      </c>
      <c r="L3142" s="31" t="n">
        <f aca="false">(E3142)*(K3142)+(1-E3142)*(1-K3142)</f>
        <v>0.605796948377832</v>
      </c>
      <c r="M3142" s="31" t="n">
        <f aca="false">LN(L3142)</f>
        <v>-0.501210417744322</v>
      </c>
    </row>
    <row r="3143" customFormat="false" ht="13" hidden="false" customHeight="false" outlineLevel="0" collapsed="false">
      <c r="A3143" s="18" t="n">
        <v>3134</v>
      </c>
      <c r="B3143" s="18" t="n">
        <v>10</v>
      </c>
      <c r="C3143" s="19" t="n">
        <v>17718</v>
      </c>
      <c r="D3143" s="19" t="n">
        <v>177179</v>
      </c>
      <c r="E3143" s="18" t="n">
        <v>1</v>
      </c>
      <c r="F3143" s="20" t="n">
        <f aca="false">($D$2-C3143)/$D$2</f>
        <v>0.29128</v>
      </c>
      <c r="G3143" s="19" t="n">
        <f aca="false">C3143-$D$3</f>
        <v>2718</v>
      </c>
      <c r="H3143" s="18" t="n">
        <f aca="false">E3143*B3143</f>
        <v>10</v>
      </c>
      <c r="I3143" s="19" t="n">
        <f aca="false">G3143*H3143</f>
        <v>27180</v>
      </c>
      <c r="J3143" s="29" t="n">
        <f aca="false">C3143/$D$2</f>
        <v>0.70872</v>
      </c>
      <c r="K3143" s="30" t="n">
        <f aca="false">1/(1+EXP($K$2+($K$3*J3143)))</f>
        <v>0.779269697292598</v>
      </c>
      <c r="L3143" s="31" t="n">
        <f aca="false">(E3143)*(K3143)+(1-E3143)*(1-K3143)</f>
        <v>0.779269697292598</v>
      </c>
      <c r="M3143" s="31" t="n">
        <f aca="false">LN(L3143)</f>
        <v>-0.249398083409884</v>
      </c>
    </row>
    <row r="3144" customFormat="false" ht="13" hidden="false" customHeight="false" outlineLevel="0" collapsed="false">
      <c r="A3144" s="18" t="n">
        <v>3135</v>
      </c>
      <c r="B3144" s="18" t="n">
        <v>15</v>
      </c>
      <c r="C3144" s="19" t="n">
        <v>20988</v>
      </c>
      <c r="D3144" s="19" t="n">
        <v>314826</v>
      </c>
      <c r="E3144" s="18" t="n">
        <v>1</v>
      </c>
      <c r="F3144" s="20" t="n">
        <f aca="false">($D$2-C3144)/$D$2</f>
        <v>0.16048</v>
      </c>
      <c r="G3144" s="19" t="n">
        <f aca="false">C3144-$D$3</f>
        <v>5988</v>
      </c>
      <c r="H3144" s="18" t="n">
        <f aca="false">E3144*B3144</f>
        <v>15</v>
      </c>
      <c r="I3144" s="19" t="n">
        <f aca="false">G3144*H3144</f>
        <v>89820</v>
      </c>
      <c r="J3144" s="29" t="n">
        <f aca="false">C3144/$D$2</f>
        <v>0.83952</v>
      </c>
      <c r="K3144" s="30" t="n">
        <f aca="false">1/(1+EXP($K$2+($K$3*J3144)))</f>
        <v>0.515681548416585</v>
      </c>
      <c r="L3144" s="31" t="n">
        <f aca="false">(E3144)*(K3144)+(1-E3144)*(1-K3144)</f>
        <v>0.515681548416585</v>
      </c>
      <c r="M3144" s="31" t="n">
        <f aca="false">LN(L3144)</f>
        <v>-0.662265858250061</v>
      </c>
    </row>
    <row r="3145" customFormat="false" ht="13" hidden="false" customHeight="false" outlineLevel="0" collapsed="false">
      <c r="A3145" s="18" t="n">
        <v>3136</v>
      </c>
      <c r="B3145" s="18" t="n">
        <v>16</v>
      </c>
      <c r="C3145" s="19" t="n">
        <v>21754</v>
      </c>
      <c r="D3145" s="19" t="n">
        <v>348064</v>
      </c>
      <c r="E3145" s="18" t="n">
        <v>0</v>
      </c>
      <c r="F3145" s="20" t="n">
        <f aca="false">($D$2-C3145)/$D$2</f>
        <v>0.12984</v>
      </c>
      <c r="G3145" s="19" t="n">
        <f aca="false">C3145-$D$3</f>
        <v>6754</v>
      </c>
      <c r="H3145" s="18" t="n">
        <f aca="false">E3145*B3145</f>
        <v>0</v>
      </c>
      <c r="I3145" s="19" t="n">
        <f aca="false">G3145*H3145</f>
        <v>0</v>
      </c>
      <c r="J3145" s="29" t="n">
        <f aca="false">C3145/$D$2</f>
        <v>0.87016</v>
      </c>
      <c r="K3145" s="30" t="n">
        <f aca="false">1/(1+EXP($K$2+($K$3*J3145)))</f>
        <v>0.445704363516767</v>
      </c>
      <c r="L3145" s="31" t="n">
        <f aca="false">(E3145)*(K3145)+(1-E3145)*(1-K3145)</f>
        <v>0.554295636483233</v>
      </c>
      <c r="M3145" s="31" t="n">
        <f aca="false">LN(L3145)</f>
        <v>-0.590057094708537</v>
      </c>
    </row>
    <row r="3146" customFormat="false" ht="13" hidden="false" customHeight="false" outlineLevel="0" collapsed="false">
      <c r="A3146" s="18" t="n">
        <v>3137</v>
      </c>
      <c r="B3146" s="18" t="n">
        <v>34</v>
      </c>
      <c r="C3146" s="19" t="n">
        <v>19631</v>
      </c>
      <c r="D3146" s="19" t="n">
        <v>667452</v>
      </c>
      <c r="E3146" s="18" t="n">
        <v>1</v>
      </c>
      <c r="F3146" s="20" t="n">
        <f aca="false">($D$2-C3146)/$D$2</f>
        <v>0.21476</v>
      </c>
      <c r="G3146" s="19" t="n">
        <f aca="false">C3146-$D$3</f>
        <v>4631</v>
      </c>
      <c r="H3146" s="18" t="n">
        <f aca="false">E3146*B3146</f>
        <v>34</v>
      </c>
      <c r="I3146" s="19" t="n">
        <f aca="false">G3146*H3146</f>
        <v>157454</v>
      </c>
      <c r="J3146" s="29" t="n">
        <f aca="false">C3146/$D$2</f>
        <v>0.78524</v>
      </c>
      <c r="K3146" s="30" t="n">
        <f aca="false">1/(1+EXP($K$2+($K$3*J3146)))</f>
        <v>0.636493263030132</v>
      </c>
      <c r="L3146" s="31" t="n">
        <f aca="false">(E3146)*(K3146)+(1-E3146)*(1-K3146)</f>
        <v>0.636493263030132</v>
      </c>
      <c r="M3146" s="31" t="n">
        <f aca="false">LN(L3146)</f>
        <v>-0.451781445439541</v>
      </c>
    </row>
    <row r="3147" customFormat="false" ht="13" hidden="false" customHeight="false" outlineLevel="0" collapsed="false">
      <c r="A3147" s="18" t="n">
        <v>3138</v>
      </c>
      <c r="B3147" s="18" t="n">
        <v>14</v>
      </c>
      <c r="C3147" s="19" t="n">
        <v>16753</v>
      </c>
      <c r="D3147" s="19" t="n">
        <v>234546</v>
      </c>
      <c r="E3147" s="18" t="n">
        <v>1</v>
      </c>
      <c r="F3147" s="20" t="n">
        <f aca="false">($D$2-C3147)/$D$2</f>
        <v>0.32988</v>
      </c>
      <c r="G3147" s="19" t="n">
        <f aca="false">C3147-$D$3</f>
        <v>1753</v>
      </c>
      <c r="H3147" s="18" t="n">
        <f aca="false">E3147*B3147</f>
        <v>14</v>
      </c>
      <c r="I3147" s="19" t="n">
        <f aca="false">G3147*H3147</f>
        <v>24542</v>
      </c>
      <c r="J3147" s="29" t="n">
        <f aca="false">C3147/$D$2</f>
        <v>0.67012</v>
      </c>
      <c r="K3147" s="30" t="n">
        <f aca="false">1/(1+EXP($K$2+($K$3*J3147)))</f>
        <v>0.834125333337906</v>
      </c>
      <c r="L3147" s="31" t="n">
        <f aca="false">(E3147)*(K3147)+(1-E3147)*(1-K3147)</f>
        <v>0.834125333337906</v>
      </c>
      <c r="M3147" s="31" t="n">
        <f aca="false">LN(L3147)</f>
        <v>-0.181371608132604</v>
      </c>
    </row>
    <row r="3148" customFormat="false" ht="13" hidden="false" customHeight="false" outlineLevel="0" collapsed="false">
      <c r="A3148" s="18" t="n">
        <v>3139</v>
      </c>
      <c r="B3148" s="18" t="n">
        <v>15</v>
      </c>
      <c r="C3148" s="19" t="n">
        <v>18436</v>
      </c>
      <c r="D3148" s="19" t="n">
        <v>276545</v>
      </c>
      <c r="E3148" s="18" t="n">
        <v>1</v>
      </c>
      <c r="F3148" s="20" t="n">
        <f aca="false">($D$2-C3148)/$D$2</f>
        <v>0.26256</v>
      </c>
      <c r="G3148" s="19" t="n">
        <f aca="false">C3148-$D$3</f>
        <v>3436</v>
      </c>
      <c r="H3148" s="18" t="n">
        <f aca="false">E3148*B3148</f>
        <v>15</v>
      </c>
      <c r="I3148" s="19" t="n">
        <f aca="false">G3148*H3148</f>
        <v>51540</v>
      </c>
      <c r="J3148" s="29" t="n">
        <f aca="false">C3148/$D$2</f>
        <v>0.73744</v>
      </c>
      <c r="K3148" s="30" t="n">
        <f aca="false">1/(1+EXP($K$2+($K$3*J3148)))</f>
        <v>0.730708788380117</v>
      </c>
      <c r="L3148" s="31" t="n">
        <f aca="false">(E3148)*(K3148)+(1-E3148)*(1-K3148)</f>
        <v>0.730708788380117</v>
      </c>
      <c r="M3148" s="31" t="n">
        <f aca="false">LN(L3148)</f>
        <v>-0.31374027291349</v>
      </c>
    </row>
    <row r="3149" customFormat="false" ht="13" hidden="false" customHeight="false" outlineLevel="0" collapsed="false">
      <c r="A3149" s="18" t="n">
        <v>3140</v>
      </c>
      <c r="B3149" s="18" t="n">
        <v>21</v>
      </c>
      <c r="C3149" s="19" t="n">
        <v>21435</v>
      </c>
      <c r="D3149" s="19" t="n">
        <v>450138</v>
      </c>
      <c r="E3149" s="18" t="n">
        <v>1</v>
      </c>
      <c r="F3149" s="20" t="n">
        <f aca="false">($D$2-C3149)/$D$2</f>
        <v>0.1426</v>
      </c>
      <c r="G3149" s="19" t="n">
        <f aca="false">C3149-$D$3</f>
        <v>6435</v>
      </c>
      <c r="H3149" s="18" t="n">
        <f aca="false">E3149*B3149</f>
        <v>21</v>
      </c>
      <c r="I3149" s="19" t="n">
        <f aca="false">G3149*H3149</f>
        <v>135135</v>
      </c>
      <c r="J3149" s="29" t="n">
        <f aca="false">C3149/$D$2</f>
        <v>0.8574</v>
      </c>
      <c r="K3149" s="30" t="n">
        <f aca="false">1/(1+EXP($K$2+($K$3*J3149)))</f>
        <v>0.474744522624328</v>
      </c>
      <c r="L3149" s="31" t="n">
        <f aca="false">(E3149)*(K3149)+(1-E3149)*(1-K3149)</f>
        <v>0.474744522624328</v>
      </c>
      <c r="M3149" s="31" t="n">
        <f aca="false">LN(L3149)</f>
        <v>-0.744978466745812</v>
      </c>
    </row>
    <row r="3150" customFormat="false" ht="13" hidden="false" customHeight="false" outlineLevel="0" collapsed="false">
      <c r="A3150" s="18" t="n">
        <v>3141</v>
      </c>
      <c r="B3150" s="18" t="n">
        <v>33</v>
      </c>
      <c r="C3150" s="19" t="n">
        <v>19664</v>
      </c>
      <c r="D3150" s="19" t="n">
        <v>648907</v>
      </c>
      <c r="E3150" s="18" t="n">
        <v>1</v>
      </c>
      <c r="F3150" s="20" t="n">
        <f aca="false">($D$2-C3150)/$D$2</f>
        <v>0.21344</v>
      </c>
      <c r="G3150" s="19" t="n">
        <f aca="false">C3150-$D$3</f>
        <v>4664</v>
      </c>
      <c r="H3150" s="18" t="n">
        <f aca="false">E3150*B3150</f>
        <v>33</v>
      </c>
      <c r="I3150" s="19" t="n">
        <f aca="false">G3150*H3150</f>
        <v>153912</v>
      </c>
      <c r="J3150" s="29" t="n">
        <f aca="false">C3150/$D$2</f>
        <v>0.78656</v>
      </c>
      <c r="K3150" s="30" t="n">
        <f aca="false">1/(1+EXP($K$2+($K$3*J3150)))</f>
        <v>0.633689869756975</v>
      </c>
      <c r="L3150" s="31" t="n">
        <f aca="false">(E3150)*(K3150)+(1-E3150)*(1-K3150)</f>
        <v>0.633689869756975</v>
      </c>
      <c r="M3150" s="31" t="n">
        <f aca="false">LN(L3150)</f>
        <v>-0.456195608646032</v>
      </c>
    </row>
    <row r="3151" customFormat="false" ht="13" hidden="false" customHeight="false" outlineLevel="0" collapsed="false">
      <c r="A3151" s="18" t="n">
        <v>3142</v>
      </c>
      <c r="B3151" s="18" t="n">
        <v>25</v>
      </c>
      <c r="C3151" s="19" t="n">
        <v>20033</v>
      </c>
      <c r="D3151" s="19" t="n">
        <v>500824</v>
      </c>
      <c r="E3151" s="18" t="n">
        <v>1</v>
      </c>
      <c r="F3151" s="20" t="n">
        <f aca="false">($D$2-C3151)/$D$2</f>
        <v>0.19868</v>
      </c>
      <c r="G3151" s="19" t="n">
        <f aca="false">C3151-$D$3</f>
        <v>5033</v>
      </c>
      <c r="H3151" s="18" t="n">
        <f aca="false">E3151*B3151</f>
        <v>25</v>
      </c>
      <c r="I3151" s="19" t="n">
        <f aca="false">G3151*H3151</f>
        <v>125825</v>
      </c>
      <c r="J3151" s="29" t="n">
        <f aca="false">C3151/$D$2</f>
        <v>0.80132</v>
      </c>
      <c r="K3151" s="30" t="n">
        <f aca="false">1/(1+EXP($K$2+($K$3*J3151)))</f>
        <v>0.601763082147251</v>
      </c>
      <c r="L3151" s="31" t="n">
        <f aca="false">(E3151)*(K3151)+(1-E3151)*(1-K3151)</f>
        <v>0.601763082147251</v>
      </c>
      <c r="M3151" s="31" t="n">
        <f aca="false">LN(L3151)</f>
        <v>-0.507891462385347</v>
      </c>
    </row>
    <row r="3152" customFormat="false" ht="13" hidden="false" customHeight="false" outlineLevel="0" collapsed="false">
      <c r="A3152" s="18" t="n">
        <v>3143</v>
      </c>
      <c r="B3152" s="18" t="n">
        <v>10</v>
      </c>
      <c r="C3152" s="19" t="n">
        <v>21973</v>
      </c>
      <c r="D3152" s="19" t="n">
        <v>219728</v>
      </c>
      <c r="E3152" s="18" t="n">
        <v>0</v>
      </c>
      <c r="F3152" s="20" t="n">
        <f aca="false">($D$2-C3152)/$D$2</f>
        <v>0.12108</v>
      </c>
      <c r="G3152" s="19" t="n">
        <f aca="false">C3152-$D$3</f>
        <v>6973</v>
      </c>
      <c r="H3152" s="18" t="n">
        <f aca="false">E3152*B3152</f>
        <v>0</v>
      </c>
      <c r="I3152" s="19" t="n">
        <f aca="false">G3152*H3152</f>
        <v>0</v>
      </c>
      <c r="J3152" s="29" t="n">
        <f aca="false">C3152/$D$2</f>
        <v>0.87892</v>
      </c>
      <c r="K3152" s="30" t="n">
        <f aca="false">1/(1+EXP($K$2+($K$3*J3152)))</f>
        <v>0.425968191675027</v>
      </c>
      <c r="L3152" s="31" t="n">
        <f aca="false">(E3152)*(K3152)+(1-E3152)*(1-K3152)</f>
        <v>0.574031808324973</v>
      </c>
      <c r="M3152" s="31" t="n">
        <f aca="false">LN(L3152)</f>
        <v>-0.555070468997635</v>
      </c>
    </row>
    <row r="3153" customFormat="false" ht="13" hidden="false" customHeight="false" outlineLevel="0" collapsed="false">
      <c r="A3153" s="18" t="n">
        <v>3144</v>
      </c>
      <c r="B3153" s="18" t="n">
        <v>16</v>
      </c>
      <c r="C3153" s="19" t="n">
        <v>17358</v>
      </c>
      <c r="D3153" s="19" t="n">
        <v>277732</v>
      </c>
      <c r="E3153" s="18" t="n">
        <v>1</v>
      </c>
      <c r="F3153" s="20" t="n">
        <f aca="false">($D$2-C3153)/$D$2</f>
        <v>0.30568</v>
      </c>
      <c r="G3153" s="19" t="n">
        <f aca="false">C3153-$D$3</f>
        <v>2358</v>
      </c>
      <c r="H3153" s="18" t="n">
        <f aca="false">E3153*B3153</f>
        <v>16</v>
      </c>
      <c r="I3153" s="19" t="n">
        <f aca="false">G3153*H3153</f>
        <v>37728</v>
      </c>
      <c r="J3153" s="29" t="n">
        <f aca="false">C3153/$D$2</f>
        <v>0.69432</v>
      </c>
      <c r="K3153" s="30" t="n">
        <f aca="false">1/(1+EXP($K$2+($K$3*J3153)))</f>
        <v>0.80113115385376</v>
      </c>
      <c r="L3153" s="31" t="n">
        <f aca="false">(E3153)*(K3153)+(1-E3153)*(1-K3153)</f>
        <v>0.80113115385376</v>
      </c>
      <c r="M3153" s="31" t="n">
        <f aca="false">LN(L3153)</f>
        <v>-0.22173060767218</v>
      </c>
    </row>
    <row r="3154" customFormat="false" ht="13" hidden="false" customHeight="false" outlineLevel="0" collapsed="false">
      <c r="A3154" s="18" t="n">
        <v>3145</v>
      </c>
      <c r="B3154" s="18" t="n">
        <v>14</v>
      </c>
      <c r="C3154" s="19" t="n">
        <v>16027</v>
      </c>
      <c r="D3154" s="19" t="n">
        <v>224383</v>
      </c>
      <c r="E3154" s="18" t="n">
        <v>1</v>
      </c>
      <c r="F3154" s="20" t="n">
        <f aca="false">($D$2-C3154)/$D$2</f>
        <v>0.35892</v>
      </c>
      <c r="G3154" s="19" t="n">
        <f aca="false">C3154-$D$3</f>
        <v>1027</v>
      </c>
      <c r="H3154" s="18" t="n">
        <f aca="false">E3154*B3154</f>
        <v>14</v>
      </c>
      <c r="I3154" s="19" t="n">
        <f aca="false">G3154*H3154</f>
        <v>14378</v>
      </c>
      <c r="J3154" s="29" t="n">
        <f aca="false">C3154/$D$2</f>
        <v>0.64108</v>
      </c>
      <c r="K3154" s="30" t="n">
        <f aca="false">1/(1+EXP($K$2+($K$3*J3154)))</f>
        <v>0.867757812081224</v>
      </c>
      <c r="L3154" s="31" t="n">
        <f aca="false">(E3154)*(K3154)+(1-E3154)*(1-K3154)</f>
        <v>0.867757812081224</v>
      </c>
      <c r="M3154" s="31" t="n">
        <f aca="false">LN(L3154)</f>
        <v>-0.141842621594249</v>
      </c>
    </row>
    <row r="3155" customFormat="false" ht="13" hidden="false" customHeight="false" outlineLevel="0" collapsed="false">
      <c r="A3155" s="18" t="n">
        <v>3146</v>
      </c>
      <c r="B3155" s="18" t="n">
        <v>11</v>
      </c>
      <c r="C3155" s="19" t="n">
        <v>22079</v>
      </c>
      <c r="D3155" s="19" t="n">
        <v>242867</v>
      </c>
      <c r="E3155" s="18" t="n">
        <v>1</v>
      </c>
      <c r="F3155" s="20" t="n">
        <f aca="false">($D$2-C3155)/$D$2</f>
        <v>0.11684</v>
      </c>
      <c r="G3155" s="19" t="n">
        <f aca="false">C3155-$D$3</f>
        <v>7079</v>
      </c>
      <c r="H3155" s="18" t="n">
        <f aca="false">E3155*B3155</f>
        <v>11</v>
      </c>
      <c r="I3155" s="19" t="n">
        <f aca="false">G3155*H3155</f>
        <v>77869</v>
      </c>
      <c r="J3155" s="29" t="n">
        <f aca="false">C3155/$D$2</f>
        <v>0.88316</v>
      </c>
      <c r="K3155" s="30" t="n">
        <f aca="false">1/(1+EXP($K$2+($K$3*J3155)))</f>
        <v>0.416495607312504</v>
      </c>
      <c r="L3155" s="31" t="n">
        <f aca="false">(E3155)*(K3155)+(1-E3155)*(1-K3155)</f>
        <v>0.416495607312504</v>
      </c>
      <c r="M3155" s="31" t="n">
        <f aca="false">LN(L3155)</f>
        <v>-0.875879364099513</v>
      </c>
    </row>
    <row r="3156" customFormat="false" ht="13" hidden="false" customHeight="false" outlineLevel="0" collapsed="false">
      <c r="A3156" s="18" t="n">
        <v>3147</v>
      </c>
      <c r="B3156" s="18" t="n">
        <v>30</v>
      </c>
      <c r="C3156" s="19" t="n">
        <v>17763</v>
      </c>
      <c r="D3156" s="19" t="n">
        <v>532900</v>
      </c>
      <c r="E3156" s="18" t="n">
        <v>1</v>
      </c>
      <c r="F3156" s="20" t="n">
        <f aca="false">($D$2-C3156)/$D$2</f>
        <v>0.28948</v>
      </c>
      <c r="G3156" s="19" t="n">
        <f aca="false">C3156-$D$3</f>
        <v>2763</v>
      </c>
      <c r="H3156" s="18" t="n">
        <f aca="false">E3156*B3156</f>
        <v>30</v>
      </c>
      <c r="I3156" s="19" t="n">
        <f aca="false">G3156*H3156</f>
        <v>82890</v>
      </c>
      <c r="J3156" s="29" t="n">
        <f aca="false">C3156/$D$2</f>
        <v>0.71052</v>
      </c>
      <c r="K3156" s="30" t="n">
        <f aca="false">1/(1+EXP($K$2+($K$3*J3156)))</f>
        <v>0.776419275697188</v>
      </c>
      <c r="L3156" s="31" t="n">
        <f aca="false">(E3156)*(K3156)+(1-E3156)*(1-K3156)</f>
        <v>0.776419275697188</v>
      </c>
      <c r="M3156" s="31" t="n">
        <f aca="false">LN(L3156)</f>
        <v>-0.253062600976936</v>
      </c>
    </row>
    <row r="3157" customFormat="false" ht="13" hidden="false" customHeight="false" outlineLevel="0" collapsed="false">
      <c r="A3157" s="18" t="n">
        <v>3148</v>
      </c>
      <c r="B3157" s="18" t="n">
        <v>27</v>
      </c>
      <c r="C3157" s="19" t="n">
        <v>16934</v>
      </c>
      <c r="D3157" s="19" t="n">
        <v>457211</v>
      </c>
      <c r="E3157" s="18" t="n">
        <v>1</v>
      </c>
      <c r="F3157" s="20" t="n">
        <f aca="false">($D$2-C3157)/$D$2</f>
        <v>0.32264</v>
      </c>
      <c r="G3157" s="19" t="n">
        <f aca="false">C3157-$D$3</f>
        <v>1934</v>
      </c>
      <c r="H3157" s="18" t="n">
        <f aca="false">E3157*B3157</f>
        <v>27</v>
      </c>
      <c r="I3157" s="19" t="n">
        <f aca="false">G3157*H3157</f>
        <v>52218</v>
      </c>
      <c r="J3157" s="29" t="n">
        <f aca="false">C3157/$D$2</f>
        <v>0.67736</v>
      </c>
      <c r="K3157" s="30" t="n">
        <f aca="false">1/(1+EXP($K$2+($K$3*J3157)))</f>
        <v>0.824740759309618</v>
      </c>
      <c r="L3157" s="31" t="n">
        <f aca="false">(E3157)*(K3157)+(1-E3157)*(1-K3157)</f>
        <v>0.824740759309618</v>
      </c>
      <c r="M3157" s="31" t="n">
        <f aca="false">LN(L3157)</f>
        <v>-0.192686173168262</v>
      </c>
    </row>
    <row r="3158" customFormat="false" ht="13" hidden="false" customHeight="false" outlineLevel="0" collapsed="false">
      <c r="A3158" s="18" t="n">
        <v>3149</v>
      </c>
      <c r="B3158" s="18" t="n">
        <v>22</v>
      </c>
      <c r="C3158" s="19" t="n">
        <v>19400</v>
      </c>
      <c r="D3158" s="19" t="n">
        <v>426789</v>
      </c>
      <c r="E3158" s="18" t="n">
        <v>1</v>
      </c>
      <c r="F3158" s="20" t="n">
        <f aca="false">($D$2-C3158)/$D$2</f>
        <v>0.224</v>
      </c>
      <c r="G3158" s="19" t="n">
        <f aca="false">C3158-$D$3</f>
        <v>4400</v>
      </c>
      <c r="H3158" s="18" t="n">
        <f aca="false">E3158*B3158</f>
        <v>22</v>
      </c>
      <c r="I3158" s="19" t="n">
        <f aca="false">G3158*H3158</f>
        <v>96800</v>
      </c>
      <c r="J3158" s="29" t="n">
        <f aca="false">C3158/$D$2</f>
        <v>0.776</v>
      </c>
      <c r="K3158" s="30" t="n">
        <f aca="false">1/(1+EXP($K$2+($K$3*J3158)))</f>
        <v>0.655849573896969</v>
      </c>
      <c r="L3158" s="31" t="n">
        <f aca="false">(E3158)*(K3158)+(1-E3158)*(1-K3158)</f>
        <v>0.655849573896969</v>
      </c>
      <c r="M3158" s="31" t="n">
        <f aca="false">LN(L3158)</f>
        <v>-0.421823824417056</v>
      </c>
    </row>
    <row r="3159" customFormat="false" ht="13" hidden="false" customHeight="false" outlineLevel="0" collapsed="false">
      <c r="A3159" s="18" t="n">
        <v>3150</v>
      </c>
      <c r="B3159" s="18" t="n">
        <v>21</v>
      </c>
      <c r="C3159" s="19" t="n">
        <v>17128</v>
      </c>
      <c r="D3159" s="19" t="n">
        <v>359688</v>
      </c>
      <c r="E3159" s="18" t="n">
        <v>1</v>
      </c>
      <c r="F3159" s="20" t="n">
        <f aca="false">($D$2-C3159)/$D$2</f>
        <v>0.31488</v>
      </c>
      <c r="G3159" s="19" t="n">
        <f aca="false">C3159-$D$3</f>
        <v>2128</v>
      </c>
      <c r="H3159" s="18" t="n">
        <f aca="false">E3159*B3159</f>
        <v>21</v>
      </c>
      <c r="I3159" s="19" t="n">
        <f aca="false">G3159*H3159</f>
        <v>44688</v>
      </c>
      <c r="J3159" s="29" t="n">
        <f aca="false">C3159/$D$2</f>
        <v>0.68512</v>
      </c>
      <c r="K3159" s="30" t="n">
        <f aca="false">1/(1+EXP($K$2+($K$3*J3159)))</f>
        <v>0.814223289363749</v>
      </c>
      <c r="L3159" s="31" t="n">
        <f aca="false">(E3159)*(K3159)+(1-E3159)*(1-K3159)</f>
        <v>0.814223289363749</v>
      </c>
      <c r="M3159" s="31" t="n">
        <f aca="false">LN(L3159)</f>
        <v>-0.205520639338373</v>
      </c>
    </row>
    <row r="3160" customFormat="false" ht="13" hidden="false" customHeight="false" outlineLevel="0" collapsed="false">
      <c r="A3160" s="18" t="n">
        <v>3151</v>
      </c>
      <c r="B3160" s="18" t="n">
        <v>33</v>
      </c>
      <c r="C3160" s="19" t="n">
        <v>19740</v>
      </c>
      <c r="D3160" s="19" t="n">
        <v>651433</v>
      </c>
      <c r="E3160" s="18" t="n">
        <v>1</v>
      </c>
      <c r="F3160" s="20" t="n">
        <f aca="false">($D$2-C3160)/$D$2</f>
        <v>0.2104</v>
      </c>
      <c r="G3160" s="19" t="n">
        <f aca="false">C3160-$D$3</f>
        <v>4740</v>
      </c>
      <c r="H3160" s="18" t="n">
        <f aca="false">E3160*B3160</f>
        <v>33</v>
      </c>
      <c r="I3160" s="19" t="n">
        <f aca="false">G3160*H3160</f>
        <v>156420</v>
      </c>
      <c r="J3160" s="29" t="n">
        <f aca="false">C3160/$D$2</f>
        <v>0.7896</v>
      </c>
      <c r="K3160" s="30" t="n">
        <f aca="false">1/(1+EXP($K$2+($K$3*J3160)))</f>
        <v>0.62719929612695</v>
      </c>
      <c r="L3160" s="31" t="n">
        <f aca="false">(E3160)*(K3160)+(1-E3160)*(1-K3160)</f>
        <v>0.62719929612695</v>
      </c>
      <c r="M3160" s="31" t="n">
        <f aca="false">LN(L3160)</f>
        <v>-0.466490932193141</v>
      </c>
    </row>
    <row r="3161" customFormat="false" ht="13" hidden="false" customHeight="false" outlineLevel="0" collapsed="false">
      <c r="A3161" s="18" t="n">
        <v>3152</v>
      </c>
      <c r="B3161" s="18" t="n">
        <v>26</v>
      </c>
      <c r="C3161" s="19" t="n">
        <v>17608</v>
      </c>
      <c r="D3161" s="19" t="n">
        <v>457802</v>
      </c>
      <c r="E3161" s="18" t="n">
        <v>1</v>
      </c>
      <c r="F3161" s="20" t="n">
        <f aca="false">($D$2-C3161)/$D$2</f>
        <v>0.29568</v>
      </c>
      <c r="G3161" s="19" t="n">
        <f aca="false">C3161-$D$3</f>
        <v>2608</v>
      </c>
      <c r="H3161" s="18" t="n">
        <f aca="false">E3161*B3161</f>
        <v>26</v>
      </c>
      <c r="I3161" s="19" t="n">
        <f aca="false">G3161*H3161</f>
        <v>67808</v>
      </c>
      <c r="J3161" s="29" t="n">
        <f aca="false">C3161/$D$2</f>
        <v>0.70432</v>
      </c>
      <c r="K3161" s="30" t="n">
        <f aca="false">1/(1+EXP($K$2+($K$3*J3161)))</f>
        <v>0.786127303570696</v>
      </c>
      <c r="L3161" s="31" t="n">
        <f aca="false">(E3161)*(K3161)+(1-E3161)*(1-K3161)</f>
        <v>0.786127303570696</v>
      </c>
      <c r="M3161" s="31" t="n">
        <f aca="false">LN(L3161)</f>
        <v>-0.240636535837254</v>
      </c>
    </row>
    <row r="3162" customFormat="false" ht="13" hidden="false" customHeight="false" outlineLevel="0" collapsed="false">
      <c r="A3162" s="18" t="n">
        <v>3153</v>
      </c>
      <c r="B3162" s="18" t="n">
        <v>34</v>
      </c>
      <c r="C3162" s="19" t="n">
        <v>17562</v>
      </c>
      <c r="D3162" s="19" t="n">
        <v>597094</v>
      </c>
      <c r="E3162" s="18" t="n">
        <v>1</v>
      </c>
      <c r="F3162" s="20" t="n">
        <f aca="false">($D$2-C3162)/$D$2</f>
        <v>0.29752</v>
      </c>
      <c r="G3162" s="19" t="n">
        <f aca="false">C3162-$D$3</f>
        <v>2562</v>
      </c>
      <c r="H3162" s="18" t="n">
        <f aca="false">E3162*B3162</f>
        <v>34</v>
      </c>
      <c r="I3162" s="19" t="n">
        <f aca="false">G3162*H3162</f>
        <v>87108</v>
      </c>
      <c r="J3162" s="29" t="n">
        <f aca="false">C3162/$D$2</f>
        <v>0.70248</v>
      </c>
      <c r="K3162" s="30" t="n">
        <f aca="false">1/(1+EXP($K$2+($K$3*J3162)))</f>
        <v>0.788948653646206</v>
      </c>
      <c r="L3162" s="31" t="n">
        <f aca="false">(E3162)*(K3162)+(1-E3162)*(1-K3162)</f>
        <v>0.788948653646206</v>
      </c>
      <c r="M3162" s="31" t="n">
        <f aca="false">LN(L3162)</f>
        <v>-0.237054038015374</v>
      </c>
    </row>
    <row r="3163" customFormat="false" ht="13" hidden="false" customHeight="false" outlineLevel="0" collapsed="false">
      <c r="A3163" s="18" t="n">
        <v>3154</v>
      </c>
      <c r="B3163" s="18" t="n">
        <v>18</v>
      </c>
      <c r="C3163" s="19" t="n">
        <v>19161</v>
      </c>
      <c r="D3163" s="19" t="n">
        <v>344901</v>
      </c>
      <c r="E3163" s="18" t="n">
        <v>1</v>
      </c>
      <c r="F3163" s="20" t="n">
        <f aca="false">($D$2-C3163)/$D$2</f>
        <v>0.23356</v>
      </c>
      <c r="G3163" s="19" t="n">
        <f aca="false">C3163-$D$3</f>
        <v>4161</v>
      </c>
      <c r="H3163" s="18" t="n">
        <f aca="false">E3163*B3163</f>
        <v>18</v>
      </c>
      <c r="I3163" s="19" t="n">
        <f aca="false">G3163*H3163</f>
        <v>74898</v>
      </c>
      <c r="J3163" s="29" t="n">
        <f aca="false">C3163/$D$2</f>
        <v>0.76644</v>
      </c>
      <c r="K3163" s="30" t="n">
        <f aca="false">1/(1+EXP($K$2+($K$3*J3163)))</f>
        <v>0.6753452507786</v>
      </c>
      <c r="L3163" s="31" t="n">
        <f aca="false">(E3163)*(K3163)+(1-E3163)*(1-K3163)</f>
        <v>0.6753452507786</v>
      </c>
      <c r="M3163" s="31" t="n">
        <f aca="false">LN(L3163)</f>
        <v>-0.3925312362373</v>
      </c>
    </row>
    <row r="3164" customFormat="false" ht="13" hidden="false" customHeight="false" outlineLevel="0" collapsed="false">
      <c r="A3164" s="18" t="n">
        <v>3155</v>
      </c>
      <c r="B3164" s="18" t="n">
        <v>16</v>
      </c>
      <c r="C3164" s="19" t="n">
        <v>16862</v>
      </c>
      <c r="D3164" s="19" t="n">
        <v>269788</v>
      </c>
      <c r="E3164" s="18" t="n">
        <v>1</v>
      </c>
      <c r="F3164" s="20" t="n">
        <f aca="false">($D$2-C3164)/$D$2</f>
        <v>0.32552</v>
      </c>
      <c r="G3164" s="19" t="n">
        <f aca="false">C3164-$D$3</f>
        <v>1862</v>
      </c>
      <c r="H3164" s="18" t="n">
        <f aca="false">E3164*B3164</f>
        <v>16</v>
      </c>
      <c r="I3164" s="19" t="n">
        <f aca="false">G3164*H3164</f>
        <v>29792</v>
      </c>
      <c r="J3164" s="29" t="n">
        <f aca="false">C3164/$D$2</f>
        <v>0.67448</v>
      </c>
      <c r="K3164" s="30" t="n">
        <f aca="false">1/(1+EXP($K$2+($K$3*J3164)))</f>
        <v>0.828523015611853</v>
      </c>
      <c r="L3164" s="31" t="n">
        <f aca="false">(E3164)*(K3164)+(1-E3164)*(1-K3164)</f>
        <v>0.828523015611853</v>
      </c>
      <c r="M3164" s="31" t="n">
        <f aca="false">LN(L3164)</f>
        <v>-0.188110662643976</v>
      </c>
    </row>
    <row r="3165" customFormat="false" ht="13" hidden="false" customHeight="false" outlineLevel="0" collapsed="false">
      <c r="A3165" s="18" t="n">
        <v>3156</v>
      </c>
      <c r="B3165" s="18" t="n">
        <v>36</v>
      </c>
      <c r="C3165" s="19" t="n">
        <v>15121</v>
      </c>
      <c r="D3165" s="19" t="n">
        <v>544370</v>
      </c>
      <c r="E3165" s="18" t="n">
        <v>1</v>
      </c>
      <c r="F3165" s="20" t="n">
        <f aca="false">($D$2-C3165)/$D$2</f>
        <v>0.39516</v>
      </c>
      <c r="G3165" s="19" t="n">
        <f aca="false">C3165-$D$3</f>
        <v>121</v>
      </c>
      <c r="H3165" s="18" t="n">
        <f aca="false">E3165*B3165</f>
        <v>36</v>
      </c>
      <c r="I3165" s="19" t="n">
        <f aca="false">G3165*H3165</f>
        <v>4356</v>
      </c>
      <c r="J3165" s="29" t="n">
        <f aca="false">C3165/$D$2</f>
        <v>0.60484</v>
      </c>
      <c r="K3165" s="30" t="n">
        <f aca="false">1/(1+EXP($K$2+($K$3*J3165)))</f>
        <v>0.901445145387083</v>
      </c>
      <c r="L3165" s="31" t="n">
        <f aca="false">(E3165)*(K3165)+(1-E3165)*(1-K3165)</f>
        <v>0.901445145387083</v>
      </c>
      <c r="M3165" s="31" t="n">
        <f aca="false">LN(L3165)</f>
        <v>-0.103756086346404</v>
      </c>
    </row>
    <row r="3166" customFormat="false" ht="13" hidden="false" customHeight="false" outlineLevel="0" collapsed="false">
      <c r="A3166" s="18" t="n">
        <v>3157</v>
      </c>
      <c r="B3166" s="18" t="n">
        <v>14</v>
      </c>
      <c r="C3166" s="19" t="n">
        <v>18427</v>
      </c>
      <c r="D3166" s="19" t="n">
        <v>257978</v>
      </c>
      <c r="E3166" s="18" t="n">
        <v>1</v>
      </c>
      <c r="F3166" s="20" t="n">
        <f aca="false">($D$2-C3166)/$D$2</f>
        <v>0.26292</v>
      </c>
      <c r="G3166" s="19" t="n">
        <f aca="false">C3166-$D$3</f>
        <v>3427</v>
      </c>
      <c r="H3166" s="18" t="n">
        <f aca="false">E3166*B3166</f>
        <v>14</v>
      </c>
      <c r="I3166" s="19" t="n">
        <f aca="false">G3166*H3166</f>
        <v>47978</v>
      </c>
      <c r="J3166" s="29" t="n">
        <f aca="false">C3166/$D$2</f>
        <v>0.73708</v>
      </c>
      <c r="K3166" s="30" t="n">
        <f aca="false">1/(1+EXP($K$2+($K$3*J3166)))</f>
        <v>0.731357467103331</v>
      </c>
      <c r="L3166" s="31" t="n">
        <f aca="false">(E3166)*(K3166)+(1-E3166)*(1-K3166)</f>
        <v>0.731357467103331</v>
      </c>
      <c r="M3166" s="31" t="n">
        <f aca="false">LN(L3166)</f>
        <v>-0.312852927674046</v>
      </c>
    </row>
    <row r="3167" customFormat="false" ht="13" hidden="false" customHeight="false" outlineLevel="0" collapsed="false">
      <c r="A3167" s="18" t="n">
        <v>3158</v>
      </c>
      <c r="B3167" s="18" t="n">
        <v>16</v>
      </c>
      <c r="C3167" s="19" t="n">
        <v>16985</v>
      </c>
      <c r="D3167" s="19" t="n">
        <v>271763</v>
      </c>
      <c r="E3167" s="18" t="n">
        <v>1</v>
      </c>
      <c r="F3167" s="20" t="n">
        <f aca="false">($D$2-C3167)/$D$2</f>
        <v>0.3206</v>
      </c>
      <c r="G3167" s="19" t="n">
        <f aca="false">C3167-$D$3</f>
        <v>1985</v>
      </c>
      <c r="H3167" s="18" t="n">
        <f aca="false">E3167*B3167</f>
        <v>16</v>
      </c>
      <c r="I3167" s="19" t="n">
        <f aca="false">G3167*H3167</f>
        <v>31760</v>
      </c>
      <c r="J3167" s="29" t="n">
        <f aca="false">C3167/$D$2</f>
        <v>0.6794</v>
      </c>
      <c r="K3167" s="30" t="n">
        <f aca="false">1/(1+EXP($K$2+($K$3*J3167)))</f>
        <v>0.822022117974572</v>
      </c>
      <c r="L3167" s="31" t="n">
        <f aca="false">(E3167)*(K3167)+(1-E3167)*(1-K3167)</f>
        <v>0.822022117974572</v>
      </c>
      <c r="M3167" s="31" t="n">
        <f aca="false">LN(L3167)</f>
        <v>-0.195987976776313</v>
      </c>
    </row>
    <row r="3168" customFormat="false" ht="13" hidden="false" customHeight="false" outlineLevel="0" collapsed="false">
      <c r="A3168" s="18" t="n">
        <v>3159</v>
      </c>
      <c r="B3168" s="18" t="n">
        <v>44</v>
      </c>
      <c r="C3168" s="19" t="n">
        <v>19869</v>
      </c>
      <c r="D3168" s="19" t="n">
        <v>874245</v>
      </c>
      <c r="E3168" s="18" t="n">
        <v>1</v>
      </c>
      <c r="F3168" s="20" t="n">
        <f aca="false">($D$2-C3168)/$D$2</f>
        <v>0.20524</v>
      </c>
      <c r="G3168" s="19" t="n">
        <f aca="false">C3168-$D$3</f>
        <v>4869</v>
      </c>
      <c r="H3168" s="18" t="n">
        <f aca="false">E3168*B3168</f>
        <v>44</v>
      </c>
      <c r="I3168" s="19" t="n">
        <f aca="false">G3168*H3168</f>
        <v>214236</v>
      </c>
      <c r="J3168" s="29" t="n">
        <f aca="false">C3168/$D$2</f>
        <v>0.79476</v>
      </c>
      <c r="K3168" s="30" t="n">
        <f aca="false">1/(1+EXP($K$2+($K$3*J3168)))</f>
        <v>0.616077827101248</v>
      </c>
      <c r="L3168" s="31" t="n">
        <f aca="false">(E3168)*(K3168)+(1-E3168)*(1-K3168)</f>
        <v>0.616077827101248</v>
      </c>
      <c r="M3168" s="31" t="n">
        <f aca="false">LN(L3168)</f>
        <v>-0.484381980732353</v>
      </c>
    </row>
    <row r="3169" customFormat="false" ht="13" hidden="false" customHeight="false" outlineLevel="0" collapsed="false">
      <c r="A3169" s="18" t="n">
        <v>3160</v>
      </c>
      <c r="B3169" s="18" t="n">
        <v>23</v>
      </c>
      <c r="C3169" s="19" t="n">
        <v>18920</v>
      </c>
      <c r="D3169" s="19" t="n">
        <v>435160</v>
      </c>
      <c r="E3169" s="18" t="n">
        <v>1</v>
      </c>
      <c r="F3169" s="20" t="n">
        <f aca="false">($D$2-C3169)/$D$2</f>
        <v>0.2432</v>
      </c>
      <c r="G3169" s="19" t="n">
        <f aca="false">C3169-$D$3</f>
        <v>3920</v>
      </c>
      <c r="H3169" s="18" t="n">
        <f aca="false">E3169*B3169</f>
        <v>23</v>
      </c>
      <c r="I3169" s="19" t="n">
        <f aca="false">G3169*H3169</f>
        <v>90160</v>
      </c>
      <c r="J3169" s="29" t="n">
        <f aca="false">C3169/$D$2</f>
        <v>0.7568</v>
      </c>
      <c r="K3169" s="30" t="n">
        <f aca="false">1/(1+EXP($K$2+($K$3*J3169)))</f>
        <v>0.694406978954262</v>
      </c>
      <c r="L3169" s="31" t="n">
        <f aca="false">(E3169)*(K3169)+(1-E3169)*(1-K3169)</f>
        <v>0.694406978954262</v>
      </c>
      <c r="M3169" s="31" t="n">
        <f aca="false">LN(L3169)</f>
        <v>-0.364697065349141</v>
      </c>
    </row>
    <row r="3170" customFormat="false" ht="13" hidden="false" customHeight="false" outlineLevel="0" collapsed="false">
      <c r="A3170" s="18" t="n">
        <v>3161</v>
      </c>
      <c r="B3170" s="18" t="n">
        <v>18</v>
      </c>
      <c r="C3170" s="19" t="n">
        <v>18358</v>
      </c>
      <c r="D3170" s="19" t="n">
        <v>330441</v>
      </c>
      <c r="E3170" s="18" t="n">
        <v>1</v>
      </c>
      <c r="F3170" s="20" t="n">
        <f aca="false">($D$2-C3170)/$D$2</f>
        <v>0.26568</v>
      </c>
      <c r="G3170" s="19" t="n">
        <f aca="false">C3170-$D$3</f>
        <v>3358</v>
      </c>
      <c r="H3170" s="18" t="n">
        <f aca="false">E3170*B3170</f>
        <v>18</v>
      </c>
      <c r="I3170" s="19" t="n">
        <f aca="false">G3170*H3170</f>
        <v>60444</v>
      </c>
      <c r="J3170" s="29" t="n">
        <f aca="false">C3170/$D$2</f>
        <v>0.73432</v>
      </c>
      <c r="K3170" s="30" t="n">
        <f aca="false">1/(1+EXP($K$2+($K$3*J3170)))</f>
        <v>0.736297706964024</v>
      </c>
      <c r="L3170" s="31" t="n">
        <f aca="false">(E3170)*(K3170)+(1-E3170)*(1-K3170)</f>
        <v>0.736297706964024</v>
      </c>
      <c r="M3170" s="31" t="n">
        <f aca="false">LN(L3170)</f>
        <v>-0.306120748880924</v>
      </c>
    </row>
    <row r="3171" customFormat="false" ht="13" hidden="false" customHeight="false" outlineLevel="0" collapsed="false">
      <c r="A3171" s="18" t="n">
        <v>3162</v>
      </c>
      <c r="B3171" s="18" t="n">
        <v>30</v>
      </c>
      <c r="C3171" s="19" t="n">
        <v>18243</v>
      </c>
      <c r="D3171" s="19" t="n">
        <v>547299</v>
      </c>
      <c r="E3171" s="18" t="n">
        <v>1</v>
      </c>
      <c r="F3171" s="20" t="n">
        <f aca="false">($D$2-C3171)/$D$2</f>
        <v>0.27028</v>
      </c>
      <c r="G3171" s="19" t="n">
        <f aca="false">C3171-$D$3</f>
        <v>3243</v>
      </c>
      <c r="H3171" s="18" t="n">
        <f aca="false">E3171*B3171</f>
        <v>30</v>
      </c>
      <c r="I3171" s="19" t="n">
        <f aca="false">G3171*H3171</f>
        <v>97290</v>
      </c>
      <c r="J3171" s="29" t="n">
        <f aca="false">C3171/$D$2</f>
        <v>0.72972</v>
      </c>
      <c r="K3171" s="30" t="n">
        <f aca="false">1/(1+EXP($K$2+($K$3*J3171)))</f>
        <v>0.744400753164517</v>
      </c>
      <c r="L3171" s="31" t="n">
        <f aca="false">(E3171)*(K3171)+(1-E3171)*(1-K3171)</f>
        <v>0.744400753164517</v>
      </c>
      <c r="M3171" s="31" t="n">
        <f aca="false">LN(L3171)</f>
        <v>-0.295175742440618</v>
      </c>
    </row>
    <row r="3172" customFormat="false" ht="13" hidden="false" customHeight="false" outlineLevel="0" collapsed="false">
      <c r="A3172" s="18" t="n">
        <v>3163</v>
      </c>
      <c r="B3172" s="18" t="n">
        <v>11</v>
      </c>
      <c r="C3172" s="19" t="n">
        <v>22187</v>
      </c>
      <c r="D3172" s="19" t="n">
        <v>244060</v>
      </c>
      <c r="E3172" s="18" t="n">
        <v>1</v>
      </c>
      <c r="F3172" s="20" t="n">
        <f aca="false">($D$2-C3172)/$D$2</f>
        <v>0.11252</v>
      </c>
      <c r="G3172" s="19" t="n">
        <f aca="false">C3172-$D$3</f>
        <v>7187</v>
      </c>
      <c r="H3172" s="18" t="n">
        <f aca="false">E3172*B3172</f>
        <v>11</v>
      </c>
      <c r="I3172" s="19" t="n">
        <f aca="false">G3172*H3172</f>
        <v>79057</v>
      </c>
      <c r="J3172" s="29" t="n">
        <f aca="false">C3172/$D$2</f>
        <v>0.88748</v>
      </c>
      <c r="K3172" s="30" t="n">
        <f aca="false">1/(1+EXP($K$2+($K$3*J3172)))</f>
        <v>0.406907345460199</v>
      </c>
      <c r="L3172" s="31" t="n">
        <f aca="false">(E3172)*(K3172)+(1-E3172)*(1-K3172)</f>
        <v>0.406907345460199</v>
      </c>
      <c r="M3172" s="31" t="n">
        <f aca="false">LN(L3172)</f>
        <v>-0.899169771888234</v>
      </c>
    </row>
    <row r="3173" customFormat="false" ht="13" hidden="false" customHeight="false" outlineLevel="0" collapsed="false">
      <c r="A3173" s="18" t="n">
        <v>3164</v>
      </c>
      <c r="B3173" s="18" t="n">
        <v>15</v>
      </c>
      <c r="C3173" s="19" t="n">
        <v>16601</v>
      </c>
      <c r="D3173" s="19" t="n">
        <v>249016</v>
      </c>
      <c r="E3173" s="18" t="n">
        <v>1</v>
      </c>
      <c r="F3173" s="20" t="n">
        <f aca="false">($D$2-C3173)/$D$2</f>
        <v>0.33596</v>
      </c>
      <c r="G3173" s="19" t="n">
        <f aca="false">C3173-$D$3</f>
        <v>1601</v>
      </c>
      <c r="H3173" s="18" t="n">
        <f aca="false">E3173*B3173</f>
        <v>15</v>
      </c>
      <c r="I3173" s="19" t="n">
        <f aca="false">G3173*H3173</f>
        <v>24015</v>
      </c>
      <c r="J3173" s="29" t="n">
        <f aca="false">C3173/$D$2</f>
        <v>0.66404</v>
      </c>
      <c r="K3173" s="30" t="n">
        <f aca="false">1/(1+EXP($K$2+($K$3*J3173)))</f>
        <v>0.84169166389968</v>
      </c>
      <c r="L3173" s="31" t="n">
        <f aca="false">(E3173)*(K3173)+(1-E3173)*(1-K3173)</f>
        <v>0.84169166389968</v>
      </c>
      <c r="M3173" s="31" t="n">
        <f aca="false">LN(L3173)</f>
        <v>-0.172341526699025</v>
      </c>
    </row>
    <row r="3174" customFormat="false" ht="13" hidden="false" customHeight="false" outlineLevel="0" collapsed="false">
      <c r="A3174" s="18" t="n">
        <v>3165</v>
      </c>
      <c r="B3174" s="18" t="n">
        <v>29</v>
      </c>
      <c r="C3174" s="19" t="n">
        <v>15230</v>
      </c>
      <c r="D3174" s="19" t="n">
        <v>441665</v>
      </c>
      <c r="E3174" s="18" t="n">
        <v>1</v>
      </c>
      <c r="F3174" s="20" t="n">
        <f aca="false">($D$2-C3174)/$D$2</f>
        <v>0.3908</v>
      </c>
      <c r="G3174" s="19" t="n">
        <f aca="false">C3174-$D$3</f>
        <v>230</v>
      </c>
      <c r="H3174" s="18" t="n">
        <f aca="false">E3174*B3174</f>
        <v>29</v>
      </c>
      <c r="I3174" s="19" t="n">
        <f aca="false">G3174*H3174</f>
        <v>6670</v>
      </c>
      <c r="J3174" s="29" t="n">
        <f aca="false">C3174/$D$2</f>
        <v>0.6092</v>
      </c>
      <c r="K3174" s="30" t="n">
        <f aca="false">1/(1+EXP($K$2+($K$3*J3174)))</f>
        <v>0.897838037621795</v>
      </c>
      <c r="L3174" s="31" t="n">
        <f aca="false">(E3174)*(K3174)+(1-E3174)*(1-K3174)</f>
        <v>0.897838037621795</v>
      </c>
      <c r="M3174" s="31" t="n">
        <f aca="false">LN(L3174)</f>
        <v>-0.107765585942351</v>
      </c>
    </row>
    <row r="3175" customFormat="false" ht="13" hidden="false" customHeight="false" outlineLevel="0" collapsed="false">
      <c r="A3175" s="18" t="n">
        <v>3166</v>
      </c>
      <c r="B3175" s="18" t="n">
        <v>11</v>
      </c>
      <c r="C3175" s="19" t="n">
        <v>18416</v>
      </c>
      <c r="D3175" s="19" t="n">
        <v>202579</v>
      </c>
      <c r="E3175" s="18" t="n">
        <v>1</v>
      </c>
      <c r="F3175" s="20" t="n">
        <f aca="false">($D$2-C3175)/$D$2</f>
        <v>0.26336</v>
      </c>
      <c r="G3175" s="19" t="n">
        <f aca="false">C3175-$D$3</f>
        <v>3416</v>
      </c>
      <c r="H3175" s="18" t="n">
        <f aca="false">E3175*B3175</f>
        <v>11</v>
      </c>
      <c r="I3175" s="19" t="n">
        <f aca="false">G3175*H3175</f>
        <v>37576</v>
      </c>
      <c r="J3175" s="29" t="n">
        <f aca="false">C3175/$D$2</f>
        <v>0.73664</v>
      </c>
      <c r="K3175" s="30" t="n">
        <f aca="false">1/(1+EXP($K$2+($K$3*J3175)))</f>
        <v>0.732148952794249</v>
      </c>
      <c r="L3175" s="31" t="n">
        <f aca="false">(E3175)*(K3175)+(1-E3175)*(1-K3175)</f>
        <v>0.732148952794249</v>
      </c>
      <c r="M3175" s="31" t="n">
        <f aca="false">LN(L3175)</f>
        <v>-0.311771298297746</v>
      </c>
    </row>
    <row r="3176" customFormat="false" ht="13" hidden="false" customHeight="false" outlineLevel="0" collapsed="false">
      <c r="A3176" s="18" t="n">
        <v>3167</v>
      </c>
      <c r="B3176" s="18" t="n">
        <v>12</v>
      </c>
      <c r="C3176" s="19" t="n">
        <v>21872</v>
      </c>
      <c r="D3176" s="19" t="n">
        <v>262469</v>
      </c>
      <c r="E3176" s="18" t="n">
        <v>0</v>
      </c>
      <c r="F3176" s="20" t="n">
        <f aca="false">($D$2-C3176)/$D$2</f>
        <v>0.12512</v>
      </c>
      <c r="G3176" s="19" t="n">
        <f aca="false">C3176-$D$3</f>
        <v>6872</v>
      </c>
      <c r="H3176" s="18" t="n">
        <f aca="false">E3176*B3176</f>
        <v>0</v>
      </c>
      <c r="I3176" s="19" t="n">
        <f aca="false">G3176*H3176</f>
        <v>0</v>
      </c>
      <c r="J3176" s="29" t="n">
        <f aca="false">C3176/$D$2</f>
        <v>0.87488</v>
      </c>
      <c r="K3176" s="30" t="n">
        <f aca="false">1/(1+EXP($K$2+($K$3*J3176)))</f>
        <v>0.435044896311837</v>
      </c>
      <c r="L3176" s="31" t="n">
        <f aca="false">(E3176)*(K3176)+(1-E3176)*(1-K3176)</f>
        <v>0.564955103688163</v>
      </c>
      <c r="M3176" s="31" t="n">
        <f aca="false">LN(L3176)</f>
        <v>-0.571009013491835</v>
      </c>
    </row>
    <row r="3177" customFormat="false" ht="13" hidden="false" customHeight="false" outlineLevel="0" collapsed="false">
      <c r="A3177" s="18" t="n">
        <v>3168</v>
      </c>
      <c r="B3177" s="18" t="n">
        <v>10</v>
      </c>
      <c r="C3177" s="19" t="n">
        <v>20316</v>
      </c>
      <c r="D3177" s="19" t="n">
        <v>203155</v>
      </c>
      <c r="E3177" s="18" t="n">
        <v>1</v>
      </c>
      <c r="F3177" s="20" t="n">
        <f aca="false">($D$2-C3177)/$D$2</f>
        <v>0.18736</v>
      </c>
      <c r="G3177" s="19" t="n">
        <f aca="false">C3177-$D$3</f>
        <v>5316</v>
      </c>
      <c r="H3177" s="18" t="n">
        <f aca="false">E3177*B3177</f>
        <v>10</v>
      </c>
      <c r="I3177" s="19" t="n">
        <f aca="false">G3177*H3177</f>
        <v>53160</v>
      </c>
      <c r="J3177" s="29" t="n">
        <f aca="false">C3177/$D$2</f>
        <v>0.81264</v>
      </c>
      <c r="K3177" s="30" t="n">
        <f aca="false">1/(1+EXP($K$2+($K$3*J3177)))</f>
        <v>0.576660369468769</v>
      </c>
      <c r="L3177" s="31" t="n">
        <f aca="false">(E3177)*(K3177)+(1-E3177)*(1-K3177)</f>
        <v>0.576660369468769</v>
      </c>
      <c r="M3177" s="31" t="n">
        <f aca="false">LN(L3177)</f>
        <v>-0.5505018002144</v>
      </c>
    </row>
    <row r="3178" customFormat="false" ht="13" hidden="false" customHeight="false" outlineLevel="0" collapsed="false">
      <c r="A3178" s="18" t="n">
        <v>3169</v>
      </c>
      <c r="B3178" s="18" t="n">
        <v>33</v>
      </c>
      <c r="C3178" s="19" t="n">
        <v>16180</v>
      </c>
      <c r="D3178" s="19" t="n">
        <v>533933</v>
      </c>
      <c r="E3178" s="18" t="n">
        <v>1</v>
      </c>
      <c r="F3178" s="20" t="n">
        <f aca="false">($D$2-C3178)/$D$2</f>
        <v>0.3528</v>
      </c>
      <c r="G3178" s="19" t="n">
        <f aca="false">C3178-$D$3</f>
        <v>1180</v>
      </c>
      <c r="H3178" s="18" t="n">
        <f aca="false">E3178*B3178</f>
        <v>33</v>
      </c>
      <c r="I3178" s="19" t="n">
        <f aca="false">G3178*H3178</f>
        <v>38940</v>
      </c>
      <c r="J3178" s="29" t="n">
        <f aca="false">C3178/$D$2</f>
        <v>0.6472</v>
      </c>
      <c r="K3178" s="30" t="n">
        <f aca="false">1/(1+EXP($K$2+($K$3*J3178)))</f>
        <v>0.861188098385755</v>
      </c>
      <c r="L3178" s="31" t="n">
        <f aca="false">(E3178)*(K3178)+(1-E3178)*(1-K3178)</f>
        <v>0.861188098385755</v>
      </c>
      <c r="M3178" s="31" t="n">
        <f aca="false">LN(L3178)</f>
        <v>-0.149442333390309</v>
      </c>
    </row>
    <row r="3179" customFormat="false" ht="13" hidden="false" customHeight="false" outlineLevel="0" collapsed="false">
      <c r="A3179" s="18" t="n">
        <v>3170</v>
      </c>
      <c r="B3179" s="18" t="n">
        <v>17</v>
      </c>
      <c r="C3179" s="19" t="n">
        <v>22471</v>
      </c>
      <c r="D3179" s="19" t="n">
        <v>382007</v>
      </c>
      <c r="E3179" s="18" t="n">
        <v>0</v>
      </c>
      <c r="F3179" s="20" t="n">
        <f aca="false">($D$2-C3179)/$D$2</f>
        <v>0.10116</v>
      </c>
      <c r="G3179" s="19" t="n">
        <f aca="false">C3179-$D$3</f>
        <v>7471</v>
      </c>
      <c r="H3179" s="18" t="n">
        <f aca="false">E3179*B3179</f>
        <v>0</v>
      </c>
      <c r="I3179" s="19" t="n">
        <f aca="false">G3179*H3179</f>
        <v>0</v>
      </c>
      <c r="J3179" s="29" t="n">
        <f aca="false">C3179/$D$2</f>
        <v>0.89884</v>
      </c>
      <c r="K3179" s="30" t="n">
        <f aca="false">1/(1+EXP($K$2+($K$3*J3179)))</f>
        <v>0.382046780035468</v>
      </c>
      <c r="L3179" s="31" t="n">
        <f aca="false">(E3179)*(K3179)+(1-E3179)*(1-K3179)</f>
        <v>0.617953219964532</v>
      </c>
      <c r="M3179" s="31" t="n">
        <f aca="false">LN(L3179)</f>
        <v>-0.481342520239793</v>
      </c>
    </row>
    <row r="3180" customFormat="false" ht="13" hidden="false" customHeight="false" outlineLevel="0" collapsed="false">
      <c r="A3180" s="18" t="n">
        <v>3171</v>
      </c>
      <c r="B3180" s="18" t="n">
        <v>27</v>
      </c>
      <c r="C3180" s="19" t="n">
        <v>20778</v>
      </c>
      <c r="D3180" s="19" t="n">
        <v>561009</v>
      </c>
      <c r="E3180" s="18" t="n">
        <v>1</v>
      </c>
      <c r="F3180" s="20" t="n">
        <f aca="false">($D$2-C3180)/$D$2</f>
        <v>0.16888</v>
      </c>
      <c r="G3180" s="19" t="n">
        <f aca="false">C3180-$D$3</f>
        <v>5778</v>
      </c>
      <c r="H3180" s="18" t="n">
        <f aca="false">E3180*B3180</f>
        <v>27</v>
      </c>
      <c r="I3180" s="19" t="n">
        <f aca="false">G3180*H3180</f>
        <v>156006</v>
      </c>
      <c r="J3180" s="29" t="n">
        <f aca="false">C3180/$D$2</f>
        <v>0.83112</v>
      </c>
      <c r="K3180" s="30" t="n">
        <f aca="false">1/(1+EXP($K$2+($K$3*J3180)))</f>
        <v>0.534874655638654</v>
      </c>
      <c r="L3180" s="31" t="n">
        <f aca="false">(E3180)*(K3180)+(1-E3180)*(1-K3180)</f>
        <v>0.534874655638654</v>
      </c>
      <c r="M3180" s="31" t="n">
        <f aca="false">LN(L3180)</f>
        <v>-0.625722848061855</v>
      </c>
    </row>
    <row r="3181" customFormat="false" ht="13" hidden="false" customHeight="false" outlineLevel="0" collapsed="false">
      <c r="A3181" s="18" t="n">
        <v>3172</v>
      </c>
      <c r="B3181" s="18" t="n">
        <v>12</v>
      </c>
      <c r="C3181" s="19" t="n">
        <v>18454</v>
      </c>
      <c r="D3181" s="19" t="n">
        <v>221447</v>
      </c>
      <c r="E3181" s="18" t="n">
        <v>1</v>
      </c>
      <c r="F3181" s="20" t="n">
        <f aca="false">($D$2-C3181)/$D$2</f>
        <v>0.26184</v>
      </c>
      <c r="G3181" s="19" t="n">
        <f aca="false">C3181-$D$3</f>
        <v>3454</v>
      </c>
      <c r="H3181" s="18" t="n">
        <f aca="false">E3181*B3181</f>
        <v>12</v>
      </c>
      <c r="I3181" s="19" t="n">
        <f aca="false">G3181*H3181</f>
        <v>41448</v>
      </c>
      <c r="J3181" s="29" t="n">
        <f aca="false">C3181/$D$2</f>
        <v>0.73816</v>
      </c>
      <c r="K3181" s="30" t="n">
        <f aca="false">1/(1+EXP($K$2+($K$3*J3181)))</f>
        <v>0.729408467595588</v>
      </c>
      <c r="L3181" s="31" t="n">
        <f aca="false">(E3181)*(K3181)+(1-E3181)*(1-K3181)</f>
        <v>0.729408467595588</v>
      </c>
      <c r="M3181" s="31" t="n">
        <f aca="false">LN(L3181)</f>
        <v>-0.315521391687296</v>
      </c>
    </row>
    <row r="3182" customFormat="false" ht="13" hidden="false" customHeight="false" outlineLevel="0" collapsed="false">
      <c r="A3182" s="18" t="n">
        <v>3173</v>
      </c>
      <c r="B3182" s="18" t="n">
        <v>11</v>
      </c>
      <c r="C3182" s="19" t="n">
        <v>17588</v>
      </c>
      <c r="D3182" s="19" t="n">
        <v>193464</v>
      </c>
      <c r="E3182" s="18" t="n">
        <v>1</v>
      </c>
      <c r="F3182" s="20" t="n">
        <f aca="false">($D$2-C3182)/$D$2</f>
        <v>0.29648</v>
      </c>
      <c r="G3182" s="19" t="n">
        <f aca="false">C3182-$D$3</f>
        <v>2588</v>
      </c>
      <c r="H3182" s="18" t="n">
        <f aca="false">E3182*B3182</f>
        <v>11</v>
      </c>
      <c r="I3182" s="19" t="n">
        <f aca="false">G3182*H3182</f>
        <v>28468</v>
      </c>
      <c r="J3182" s="29" t="n">
        <f aca="false">C3182/$D$2</f>
        <v>0.70352</v>
      </c>
      <c r="K3182" s="30" t="n">
        <f aca="false">1/(1+EXP($K$2+($K$3*J3182)))</f>
        <v>0.787357339152073</v>
      </c>
      <c r="L3182" s="31" t="n">
        <f aca="false">(E3182)*(K3182)+(1-E3182)*(1-K3182)</f>
        <v>0.787357339152073</v>
      </c>
      <c r="M3182" s="31" t="n">
        <f aca="false">LN(L3182)</f>
        <v>-0.239073081325481</v>
      </c>
    </row>
    <row r="3183" customFormat="false" ht="13" hidden="false" customHeight="false" outlineLevel="0" collapsed="false">
      <c r="A3183" s="18" t="n">
        <v>3174</v>
      </c>
      <c r="B3183" s="18" t="n">
        <v>16</v>
      </c>
      <c r="C3183" s="19" t="n">
        <v>16128</v>
      </c>
      <c r="D3183" s="19" t="n">
        <v>258053</v>
      </c>
      <c r="E3183" s="18" t="n">
        <v>1</v>
      </c>
      <c r="F3183" s="20" t="n">
        <f aca="false">($D$2-C3183)/$D$2</f>
        <v>0.35488</v>
      </c>
      <c r="G3183" s="19" t="n">
        <f aca="false">C3183-$D$3</f>
        <v>1128</v>
      </c>
      <c r="H3183" s="18" t="n">
        <f aca="false">E3183*B3183</f>
        <v>16</v>
      </c>
      <c r="I3183" s="19" t="n">
        <f aca="false">G3183*H3183</f>
        <v>18048</v>
      </c>
      <c r="J3183" s="29" t="n">
        <f aca="false">C3183/$D$2</f>
        <v>0.64512</v>
      </c>
      <c r="K3183" s="30" t="n">
        <f aca="false">1/(1+EXP($K$2+($K$3*J3183)))</f>
        <v>0.863451109559059</v>
      </c>
      <c r="L3183" s="31" t="n">
        <f aca="false">(E3183)*(K3183)+(1-E3183)*(1-K3183)</f>
        <v>0.863451109559059</v>
      </c>
      <c r="M3183" s="31" t="n">
        <f aca="false">LN(L3183)</f>
        <v>-0.146818001922393</v>
      </c>
    </row>
    <row r="3184" customFormat="false" ht="13" hidden="false" customHeight="false" outlineLevel="0" collapsed="false">
      <c r="A3184" s="18" t="n">
        <v>3175</v>
      </c>
      <c r="B3184" s="18" t="n">
        <v>11</v>
      </c>
      <c r="C3184" s="19" t="n">
        <v>17268</v>
      </c>
      <c r="D3184" s="19" t="n">
        <v>189950</v>
      </c>
      <c r="E3184" s="18" t="n">
        <v>1</v>
      </c>
      <c r="F3184" s="20" t="n">
        <f aca="false">($D$2-C3184)/$D$2</f>
        <v>0.30928</v>
      </c>
      <c r="G3184" s="19" t="n">
        <f aca="false">C3184-$D$3</f>
        <v>2268</v>
      </c>
      <c r="H3184" s="18" t="n">
        <f aca="false">E3184*B3184</f>
        <v>11</v>
      </c>
      <c r="I3184" s="19" t="n">
        <f aca="false">G3184*H3184</f>
        <v>24948</v>
      </c>
      <c r="J3184" s="29" t="n">
        <f aca="false">C3184/$D$2</f>
        <v>0.69072</v>
      </c>
      <c r="K3184" s="30" t="n">
        <f aca="false">1/(1+EXP($K$2+($K$3*J3184)))</f>
        <v>0.806335091618067</v>
      </c>
      <c r="L3184" s="31" t="n">
        <f aca="false">(E3184)*(K3184)+(1-E3184)*(1-K3184)</f>
        <v>0.806335091618067</v>
      </c>
      <c r="M3184" s="31" t="n">
        <f aca="false">LN(L3184)</f>
        <v>-0.215255876449707</v>
      </c>
    </row>
    <row r="3185" customFormat="false" ht="13" hidden="false" customHeight="false" outlineLevel="0" collapsed="false">
      <c r="A3185" s="18" t="n">
        <v>3176</v>
      </c>
      <c r="B3185" s="18" t="n">
        <v>29</v>
      </c>
      <c r="C3185" s="19" t="n">
        <v>19437</v>
      </c>
      <c r="D3185" s="19" t="n">
        <v>563687</v>
      </c>
      <c r="E3185" s="18" t="n">
        <v>1</v>
      </c>
      <c r="F3185" s="20" t="n">
        <f aca="false">($D$2-C3185)/$D$2</f>
        <v>0.22252</v>
      </c>
      <c r="G3185" s="19" t="n">
        <f aca="false">C3185-$D$3</f>
        <v>4437</v>
      </c>
      <c r="H3185" s="18" t="n">
        <f aca="false">E3185*B3185</f>
        <v>29</v>
      </c>
      <c r="I3185" s="19" t="n">
        <f aca="false">G3185*H3185</f>
        <v>128673</v>
      </c>
      <c r="J3185" s="29" t="n">
        <f aca="false">C3185/$D$2</f>
        <v>0.77748</v>
      </c>
      <c r="K3185" s="30" t="n">
        <f aca="false">1/(1+EXP($K$2+($K$3*J3185)))</f>
        <v>0.652781837549833</v>
      </c>
      <c r="L3185" s="31" t="n">
        <f aca="false">(E3185)*(K3185)+(1-E3185)*(1-K3185)</f>
        <v>0.652781837549833</v>
      </c>
      <c r="M3185" s="31" t="n">
        <f aca="false">LN(L3185)</f>
        <v>-0.42651229810006</v>
      </c>
    </row>
    <row r="3186" customFormat="false" ht="13" hidden="false" customHeight="false" outlineLevel="0" collapsed="false">
      <c r="A3186" s="18" t="n">
        <v>3177</v>
      </c>
      <c r="B3186" s="18" t="n">
        <v>15</v>
      </c>
      <c r="C3186" s="19" t="n">
        <v>19916</v>
      </c>
      <c r="D3186" s="19" t="n">
        <v>298738</v>
      </c>
      <c r="E3186" s="18" t="n">
        <v>1</v>
      </c>
      <c r="F3186" s="20" t="n">
        <f aca="false">($D$2-C3186)/$D$2</f>
        <v>0.20336</v>
      </c>
      <c r="G3186" s="19" t="n">
        <f aca="false">C3186-$D$3</f>
        <v>4916</v>
      </c>
      <c r="H3186" s="18" t="n">
        <f aca="false">E3186*B3186</f>
        <v>15</v>
      </c>
      <c r="I3186" s="19" t="n">
        <f aca="false">G3186*H3186</f>
        <v>73740</v>
      </c>
      <c r="J3186" s="29" t="n">
        <f aca="false">C3186/$D$2</f>
        <v>0.79664</v>
      </c>
      <c r="K3186" s="30" t="n">
        <f aca="false">1/(1+EXP($K$2+($K$3*J3186)))</f>
        <v>0.611994758111184</v>
      </c>
      <c r="L3186" s="31" t="n">
        <f aca="false">(E3186)*(K3186)+(1-E3186)*(1-K3186)</f>
        <v>0.611994758111184</v>
      </c>
      <c r="M3186" s="31" t="n">
        <f aca="false">LN(L3186)</f>
        <v>-0.491031561684296</v>
      </c>
    </row>
    <row r="3187" customFormat="false" ht="13" hidden="false" customHeight="false" outlineLevel="0" collapsed="false">
      <c r="A3187" s="18" t="n">
        <v>3178</v>
      </c>
      <c r="B3187" s="18" t="n">
        <v>14</v>
      </c>
      <c r="C3187" s="19" t="n">
        <v>21467</v>
      </c>
      <c r="D3187" s="19" t="n">
        <v>300538</v>
      </c>
      <c r="E3187" s="18" t="n">
        <v>1</v>
      </c>
      <c r="F3187" s="20" t="n">
        <f aca="false">($D$2-C3187)/$D$2</f>
        <v>0.14132</v>
      </c>
      <c r="G3187" s="19" t="n">
        <f aca="false">C3187-$D$3</f>
        <v>6467</v>
      </c>
      <c r="H3187" s="18" t="n">
        <f aca="false">E3187*B3187</f>
        <v>14</v>
      </c>
      <c r="I3187" s="19" t="n">
        <f aca="false">G3187*H3187</f>
        <v>90538</v>
      </c>
      <c r="J3187" s="29" t="n">
        <f aca="false">C3187/$D$2</f>
        <v>0.85868</v>
      </c>
      <c r="K3187" s="30" t="n">
        <f aca="false">1/(1+EXP($K$2+($K$3*J3187)))</f>
        <v>0.471820381241025</v>
      </c>
      <c r="L3187" s="31" t="n">
        <f aca="false">(E3187)*(K3187)+(1-E3187)*(1-K3187)</f>
        <v>0.471820381241025</v>
      </c>
      <c r="M3187" s="31" t="n">
        <f aca="false">LN(L3187)</f>
        <v>-0.751156914041598</v>
      </c>
    </row>
    <row r="3188" customFormat="false" ht="13" hidden="false" customHeight="false" outlineLevel="0" collapsed="false">
      <c r="A3188" s="18" t="n">
        <v>3179</v>
      </c>
      <c r="B3188" s="18" t="n">
        <v>25</v>
      </c>
      <c r="C3188" s="19" t="n">
        <v>16255</v>
      </c>
      <c r="D3188" s="19" t="n">
        <v>406383</v>
      </c>
      <c r="E3188" s="18" t="n">
        <v>1</v>
      </c>
      <c r="F3188" s="20" t="n">
        <f aca="false">($D$2-C3188)/$D$2</f>
        <v>0.3498</v>
      </c>
      <c r="G3188" s="19" t="n">
        <f aca="false">C3188-$D$3</f>
        <v>1255</v>
      </c>
      <c r="H3188" s="18" t="n">
        <f aca="false">E3188*B3188</f>
        <v>25</v>
      </c>
      <c r="I3188" s="19" t="n">
        <f aca="false">G3188*H3188</f>
        <v>31375</v>
      </c>
      <c r="J3188" s="29" t="n">
        <f aca="false">C3188/$D$2</f>
        <v>0.6502</v>
      </c>
      <c r="K3188" s="30" t="n">
        <f aca="false">1/(1+EXP($K$2+($K$3*J3188)))</f>
        <v>0.857868818447364</v>
      </c>
      <c r="L3188" s="31" t="n">
        <f aca="false">(E3188)*(K3188)+(1-E3188)*(1-K3188)</f>
        <v>0.857868818447364</v>
      </c>
      <c r="M3188" s="31" t="n">
        <f aca="false">LN(L3188)</f>
        <v>-0.153304083435876</v>
      </c>
    </row>
    <row r="3189" customFormat="false" ht="13" hidden="false" customHeight="false" outlineLevel="0" collapsed="false">
      <c r="A3189" s="18" t="n">
        <v>3180</v>
      </c>
      <c r="B3189" s="18" t="n">
        <v>35</v>
      </c>
      <c r="C3189" s="19" t="n">
        <v>17964</v>
      </c>
      <c r="D3189" s="19" t="n">
        <v>628734</v>
      </c>
      <c r="E3189" s="18" t="n">
        <v>1</v>
      </c>
      <c r="F3189" s="20" t="n">
        <f aca="false">($D$2-C3189)/$D$2</f>
        <v>0.28144</v>
      </c>
      <c r="G3189" s="19" t="n">
        <f aca="false">C3189-$D$3</f>
        <v>2964</v>
      </c>
      <c r="H3189" s="18" t="n">
        <f aca="false">E3189*B3189</f>
        <v>35</v>
      </c>
      <c r="I3189" s="19" t="n">
        <f aca="false">G3189*H3189</f>
        <v>103740</v>
      </c>
      <c r="J3189" s="29" t="n">
        <f aca="false">C3189/$D$2</f>
        <v>0.71856</v>
      </c>
      <c r="K3189" s="30" t="n">
        <f aca="false">1/(1+EXP($K$2+($K$3*J3189)))</f>
        <v>0.763369169411523</v>
      </c>
      <c r="L3189" s="31" t="n">
        <f aca="false">(E3189)*(K3189)+(1-E3189)*(1-K3189)</f>
        <v>0.763369169411523</v>
      </c>
      <c r="M3189" s="31" t="n">
        <f aca="false">LN(L3189)</f>
        <v>-0.270013525376607</v>
      </c>
    </row>
    <row r="3190" customFormat="false" ht="13" hidden="false" customHeight="false" outlineLevel="0" collapsed="false">
      <c r="A3190" s="18" t="n">
        <v>3181</v>
      </c>
      <c r="B3190" s="18" t="n">
        <v>29</v>
      </c>
      <c r="C3190" s="19" t="n">
        <v>20656</v>
      </c>
      <c r="D3190" s="19" t="n">
        <v>599024</v>
      </c>
      <c r="E3190" s="18" t="n">
        <v>1</v>
      </c>
      <c r="F3190" s="20" t="n">
        <f aca="false">($D$2-C3190)/$D$2</f>
        <v>0.17376</v>
      </c>
      <c r="G3190" s="19" t="n">
        <f aca="false">C3190-$D$3</f>
        <v>5656</v>
      </c>
      <c r="H3190" s="18" t="n">
        <f aca="false">E3190*B3190</f>
        <v>29</v>
      </c>
      <c r="I3190" s="19" t="n">
        <f aca="false">G3190*H3190</f>
        <v>164024</v>
      </c>
      <c r="J3190" s="29" t="n">
        <f aca="false">C3190/$D$2</f>
        <v>0.82624</v>
      </c>
      <c r="K3190" s="30" t="n">
        <f aca="false">1/(1+EXP($K$2+($K$3*J3190)))</f>
        <v>0.545981335122327</v>
      </c>
      <c r="L3190" s="31" t="n">
        <f aca="false">(E3190)*(K3190)+(1-E3190)*(1-K3190)</f>
        <v>0.545981335122327</v>
      </c>
      <c r="M3190" s="31" t="n">
        <f aca="false">LN(L3190)</f>
        <v>-0.605170488579187</v>
      </c>
    </row>
    <row r="3191" customFormat="false" ht="13" hidden="false" customHeight="false" outlineLevel="0" collapsed="false">
      <c r="A3191" s="18" t="n">
        <v>3182</v>
      </c>
      <c r="B3191" s="18" t="n">
        <v>19</v>
      </c>
      <c r="C3191" s="19" t="n">
        <v>17806</v>
      </c>
      <c r="D3191" s="19" t="n">
        <v>338317</v>
      </c>
      <c r="E3191" s="18" t="n">
        <v>1</v>
      </c>
      <c r="F3191" s="20" t="n">
        <f aca="false">($D$2-C3191)/$D$2</f>
        <v>0.28776</v>
      </c>
      <c r="G3191" s="19" t="n">
        <f aca="false">C3191-$D$3</f>
        <v>2806</v>
      </c>
      <c r="H3191" s="18" t="n">
        <f aca="false">E3191*B3191</f>
        <v>19</v>
      </c>
      <c r="I3191" s="19" t="n">
        <f aca="false">G3191*H3191</f>
        <v>53314</v>
      </c>
      <c r="J3191" s="29" t="n">
        <f aca="false">C3191/$D$2</f>
        <v>0.71224</v>
      </c>
      <c r="K3191" s="30" t="n">
        <f aca="false">1/(1+EXP($K$2+($K$3*J3191)))</f>
        <v>0.773671141698733</v>
      </c>
      <c r="L3191" s="31" t="n">
        <f aca="false">(E3191)*(K3191)+(1-E3191)*(1-K3191)</f>
        <v>0.773671141698733</v>
      </c>
      <c r="M3191" s="31" t="n">
        <f aca="false">LN(L3191)</f>
        <v>-0.256608377206325</v>
      </c>
    </row>
    <row r="3192" customFormat="false" ht="13" hidden="false" customHeight="false" outlineLevel="0" collapsed="false">
      <c r="A3192" s="18" t="n">
        <v>3183</v>
      </c>
      <c r="B3192" s="18" t="n">
        <v>13</v>
      </c>
      <c r="C3192" s="19" t="n">
        <v>19259</v>
      </c>
      <c r="D3192" s="19" t="n">
        <v>250373</v>
      </c>
      <c r="E3192" s="18" t="n">
        <v>1</v>
      </c>
      <c r="F3192" s="20" t="n">
        <f aca="false">($D$2-C3192)/$D$2</f>
        <v>0.22964</v>
      </c>
      <c r="G3192" s="19" t="n">
        <f aca="false">C3192-$D$3</f>
        <v>4259</v>
      </c>
      <c r="H3192" s="18" t="n">
        <f aca="false">E3192*B3192</f>
        <v>13</v>
      </c>
      <c r="I3192" s="19" t="n">
        <f aca="false">G3192*H3192</f>
        <v>55367</v>
      </c>
      <c r="J3192" s="29" t="n">
        <f aca="false">C3192/$D$2</f>
        <v>0.77036</v>
      </c>
      <c r="K3192" s="30" t="n">
        <f aca="false">1/(1+EXP($K$2+($K$3*J3192)))</f>
        <v>0.667419828406593</v>
      </c>
      <c r="L3192" s="31" t="n">
        <f aca="false">(E3192)*(K3192)+(1-E3192)*(1-K3192)</f>
        <v>0.667419828406593</v>
      </c>
      <c r="M3192" s="31" t="n">
        <f aca="false">LN(L3192)</f>
        <v>-0.404336003177227</v>
      </c>
    </row>
    <row r="3193" customFormat="false" ht="13" hidden="false" customHeight="false" outlineLevel="0" collapsed="false">
      <c r="A3193" s="18" t="n">
        <v>3184</v>
      </c>
      <c r="B3193" s="18" t="n">
        <v>24</v>
      </c>
      <c r="C3193" s="19" t="n">
        <v>17021</v>
      </c>
      <c r="D3193" s="19" t="n">
        <v>408496</v>
      </c>
      <c r="E3193" s="18" t="n">
        <v>1</v>
      </c>
      <c r="F3193" s="20" t="n">
        <f aca="false">($D$2-C3193)/$D$2</f>
        <v>0.31916</v>
      </c>
      <c r="G3193" s="19" t="n">
        <f aca="false">C3193-$D$3</f>
        <v>2021</v>
      </c>
      <c r="H3193" s="18" t="n">
        <f aca="false">E3193*B3193</f>
        <v>24</v>
      </c>
      <c r="I3193" s="19" t="n">
        <f aca="false">G3193*H3193</f>
        <v>48504</v>
      </c>
      <c r="J3193" s="29" t="n">
        <f aca="false">C3193/$D$2</f>
        <v>0.68084</v>
      </c>
      <c r="K3193" s="30" t="n">
        <f aca="false">1/(1+EXP($K$2+($K$3*J3193)))</f>
        <v>0.820083257138984</v>
      </c>
      <c r="L3193" s="31" t="n">
        <f aca="false">(E3193)*(K3193)+(1-E3193)*(1-K3193)</f>
        <v>0.820083257138984</v>
      </c>
      <c r="M3193" s="31" t="n">
        <f aca="false">LN(L3193)</f>
        <v>-0.198349410781652</v>
      </c>
    </row>
    <row r="3194" customFormat="false" ht="13" hidden="false" customHeight="false" outlineLevel="0" collapsed="false">
      <c r="A3194" s="18" t="n">
        <v>3185</v>
      </c>
      <c r="B3194" s="18" t="n">
        <v>18</v>
      </c>
      <c r="C3194" s="19" t="n">
        <v>15749</v>
      </c>
      <c r="D3194" s="19" t="n">
        <v>283476</v>
      </c>
      <c r="E3194" s="18" t="n">
        <v>1</v>
      </c>
      <c r="F3194" s="20" t="n">
        <f aca="false">($D$2-C3194)/$D$2</f>
        <v>0.37004</v>
      </c>
      <c r="G3194" s="19" t="n">
        <f aca="false">C3194-$D$3</f>
        <v>749</v>
      </c>
      <c r="H3194" s="18" t="n">
        <f aca="false">E3194*B3194</f>
        <v>18</v>
      </c>
      <c r="I3194" s="19" t="n">
        <f aca="false">G3194*H3194</f>
        <v>13482</v>
      </c>
      <c r="J3194" s="29" t="n">
        <f aca="false">C3194/$D$2</f>
        <v>0.62996</v>
      </c>
      <c r="K3194" s="30" t="n">
        <f aca="false">1/(1+EXP($K$2+($K$3*J3194)))</f>
        <v>0.879020045594369</v>
      </c>
      <c r="L3194" s="31" t="n">
        <f aca="false">(E3194)*(K3194)+(1-E3194)*(1-K3194)</f>
        <v>0.879020045594369</v>
      </c>
      <c r="M3194" s="31" t="n">
        <f aca="false">LN(L3194)</f>
        <v>-0.128947576557708</v>
      </c>
    </row>
    <row r="3195" customFormat="false" ht="13" hidden="false" customHeight="false" outlineLevel="0" collapsed="false">
      <c r="A3195" s="18" t="n">
        <v>3186</v>
      </c>
      <c r="B3195" s="18" t="n">
        <v>34</v>
      </c>
      <c r="C3195" s="19" t="n">
        <v>16179</v>
      </c>
      <c r="D3195" s="19" t="n">
        <v>550085</v>
      </c>
      <c r="E3195" s="18" t="n">
        <v>1</v>
      </c>
      <c r="F3195" s="20" t="n">
        <f aca="false">($D$2-C3195)/$D$2</f>
        <v>0.35284</v>
      </c>
      <c r="G3195" s="19" t="n">
        <f aca="false">C3195-$D$3</f>
        <v>1179</v>
      </c>
      <c r="H3195" s="18" t="n">
        <f aca="false">E3195*B3195</f>
        <v>34</v>
      </c>
      <c r="I3195" s="19" t="n">
        <f aca="false">G3195*H3195</f>
        <v>40086</v>
      </c>
      <c r="J3195" s="29" t="n">
        <f aca="false">C3195/$D$2</f>
        <v>0.64716</v>
      </c>
      <c r="K3195" s="30" t="n">
        <f aca="false">1/(1+EXP($K$2+($K$3*J3195)))</f>
        <v>0.861231912968114</v>
      </c>
      <c r="L3195" s="31" t="n">
        <f aca="false">(E3195)*(K3195)+(1-E3195)*(1-K3195)</f>
        <v>0.861231912968114</v>
      </c>
      <c r="M3195" s="31" t="n">
        <f aca="false">LN(L3195)</f>
        <v>-0.149391457782641</v>
      </c>
    </row>
    <row r="3196" customFormat="false" ht="13" hidden="false" customHeight="false" outlineLevel="0" collapsed="false">
      <c r="A3196" s="18" t="n">
        <v>3187</v>
      </c>
      <c r="B3196" s="18" t="n">
        <v>22</v>
      </c>
      <c r="C3196" s="19" t="n">
        <v>19748</v>
      </c>
      <c r="D3196" s="19" t="n">
        <v>434446</v>
      </c>
      <c r="E3196" s="18" t="n">
        <v>1</v>
      </c>
      <c r="F3196" s="20" t="n">
        <f aca="false">($D$2-C3196)/$D$2</f>
        <v>0.21008</v>
      </c>
      <c r="G3196" s="19" t="n">
        <f aca="false">C3196-$D$3</f>
        <v>4748</v>
      </c>
      <c r="H3196" s="18" t="n">
        <f aca="false">E3196*B3196</f>
        <v>22</v>
      </c>
      <c r="I3196" s="19" t="n">
        <f aca="false">G3196*H3196</f>
        <v>104456</v>
      </c>
      <c r="J3196" s="29" t="n">
        <f aca="false">C3196/$D$2</f>
        <v>0.78992</v>
      </c>
      <c r="K3196" s="30" t="n">
        <f aca="false">1/(1+EXP($K$2+($K$3*J3196)))</f>
        <v>0.626513357207919</v>
      </c>
      <c r="L3196" s="31" t="n">
        <f aca="false">(E3196)*(K3196)+(1-E3196)*(1-K3196)</f>
        <v>0.626513357207919</v>
      </c>
      <c r="M3196" s="31" t="n">
        <f aca="false">LN(L3196)</f>
        <v>-0.467585184509492</v>
      </c>
    </row>
    <row r="3197" customFormat="false" ht="13" hidden="false" customHeight="false" outlineLevel="0" collapsed="false">
      <c r="A3197" s="18" t="n">
        <v>3188</v>
      </c>
      <c r="B3197" s="18" t="n">
        <v>20</v>
      </c>
      <c r="C3197" s="19" t="n">
        <v>21166</v>
      </c>
      <c r="D3197" s="19" t="n">
        <v>423325</v>
      </c>
      <c r="E3197" s="18" t="n">
        <v>1</v>
      </c>
      <c r="F3197" s="20" t="n">
        <f aca="false">($D$2-C3197)/$D$2</f>
        <v>0.15336</v>
      </c>
      <c r="G3197" s="19" t="n">
        <f aca="false">C3197-$D$3</f>
        <v>6166</v>
      </c>
      <c r="H3197" s="18" t="n">
        <f aca="false">E3197*B3197</f>
        <v>20</v>
      </c>
      <c r="I3197" s="19" t="n">
        <f aca="false">G3197*H3197</f>
        <v>123320</v>
      </c>
      <c r="J3197" s="29" t="n">
        <f aca="false">C3197/$D$2</f>
        <v>0.84664</v>
      </c>
      <c r="K3197" s="30" t="n">
        <f aca="false">1/(1+EXP($K$2+($K$3*J3197)))</f>
        <v>0.499374533730868</v>
      </c>
      <c r="L3197" s="31" t="n">
        <f aca="false">(E3197)*(K3197)+(1-E3197)*(1-K3197)</f>
        <v>0.499374533730868</v>
      </c>
      <c r="M3197" s="31" t="n">
        <f aca="false">LN(L3197)</f>
        <v>-0.694398896167431</v>
      </c>
    </row>
    <row r="3198" customFormat="false" ht="13" hidden="false" customHeight="false" outlineLevel="0" collapsed="false">
      <c r="A3198" s="18" t="n">
        <v>3189</v>
      </c>
      <c r="B3198" s="18" t="n">
        <v>11</v>
      </c>
      <c r="C3198" s="19" t="n">
        <v>20356</v>
      </c>
      <c r="D3198" s="19" t="n">
        <v>223911</v>
      </c>
      <c r="E3198" s="18" t="n">
        <v>1</v>
      </c>
      <c r="F3198" s="20" t="n">
        <f aca="false">($D$2-C3198)/$D$2</f>
        <v>0.18576</v>
      </c>
      <c r="G3198" s="19" t="n">
        <f aca="false">C3198-$D$3</f>
        <v>5356</v>
      </c>
      <c r="H3198" s="18" t="n">
        <f aca="false">E3198*B3198</f>
        <v>11</v>
      </c>
      <c r="I3198" s="19" t="n">
        <f aca="false">G3198*H3198</f>
        <v>58916</v>
      </c>
      <c r="J3198" s="29" t="n">
        <f aca="false">C3198/$D$2</f>
        <v>0.81424</v>
      </c>
      <c r="K3198" s="30" t="n">
        <f aca="false">1/(1+EXP($K$2+($K$3*J3198)))</f>
        <v>0.573076921290444</v>
      </c>
      <c r="L3198" s="31" t="n">
        <f aca="false">(E3198)*(K3198)+(1-E3198)*(1-K3198)</f>
        <v>0.573076921290444</v>
      </c>
      <c r="M3198" s="31" t="n">
        <f aca="false">LN(L3198)</f>
        <v>-0.556735328187414</v>
      </c>
    </row>
    <row r="3199" customFormat="false" ht="13" hidden="false" customHeight="false" outlineLevel="0" collapsed="false">
      <c r="A3199" s="18" t="n">
        <v>3190</v>
      </c>
      <c r="B3199" s="18" t="n">
        <v>12</v>
      </c>
      <c r="C3199" s="19" t="n">
        <v>20622</v>
      </c>
      <c r="D3199" s="19" t="n">
        <v>247469</v>
      </c>
      <c r="E3199" s="18" t="n">
        <v>1</v>
      </c>
      <c r="F3199" s="20" t="n">
        <f aca="false">($D$2-C3199)/$D$2</f>
        <v>0.17512</v>
      </c>
      <c r="G3199" s="19" t="n">
        <f aca="false">C3199-$D$3</f>
        <v>5622</v>
      </c>
      <c r="H3199" s="18" t="n">
        <f aca="false">E3199*B3199</f>
        <v>12</v>
      </c>
      <c r="I3199" s="19" t="n">
        <f aca="false">G3199*H3199</f>
        <v>67464</v>
      </c>
      <c r="J3199" s="29" t="n">
        <f aca="false">C3199/$D$2</f>
        <v>0.82488</v>
      </c>
      <c r="K3199" s="30" t="n">
        <f aca="false">1/(1+EXP($K$2+($K$3*J3199)))</f>
        <v>0.549068980709399</v>
      </c>
      <c r="L3199" s="31" t="n">
        <f aca="false">(E3199)*(K3199)+(1-E3199)*(1-K3199)</f>
        <v>0.549068980709399</v>
      </c>
      <c r="M3199" s="31" t="n">
        <f aca="false">LN(L3199)</f>
        <v>-0.599531197443243</v>
      </c>
    </row>
    <row r="3200" customFormat="false" ht="13" hidden="false" customHeight="false" outlineLevel="0" collapsed="false">
      <c r="A3200" s="18" t="n">
        <v>3191</v>
      </c>
      <c r="B3200" s="18" t="n">
        <v>25</v>
      </c>
      <c r="C3200" s="19" t="n">
        <v>20318</v>
      </c>
      <c r="D3200" s="19" t="n">
        <v>507945</v>
      </c>
      <c r="E3200" s="18" t="n">
        <v>1</v>
      </c>
      <c r="F3200" s="20" t="n">
        <f aca="false">($D$2-C3200)/$D$2</f>
        <v>0.18728</v>
      </c>
      <c r="G3200" s="19" t="n">
        <f aca="false">C3200-$D$3</f>
        <v>5318</v>
      </c>
      <c r="H3200" s="18" t="n">
        <f aca="false">E3200*B3200</f>
        <v>25</v>
      </c>
      <c r="I3200" s="19" t="n">
        <f aca="false">G3200*H3200</f>
        <v>132950</v>
      </c>
      <c r="J3200" s="29" t="n">
        <f aca="false">C3200/$D$2</f>
        <v>0.81272</v>
      </c>
      <c r="K3200" s="30" t="n">
        <f aca="false">1/(1+EXP($K$2+($K$3*J3200)))</f>
        <v>0.576481385195763</v>
      </c>
      <c r="L3200" s="31" t="n">
        <f aca="false">(E3200)*(K3200)+(1-E3200)*(1-K3200)</f>
        <v>0.576481385195763</v>
      </c>
      <c r="M3200" s="31" t="n">
        <f aca="false">LN(L3200)</f>
        <v>-0.550812229133861</v>
      </c>
    </row>
    <row r="3201" customFormat="false" ht="13" hidden="false" customHeight="false" outlineLevel="0" collapsed="false">
      <c r="A3201" s="18" t="n">
        <v>3192</v>
      </c>
      <c r="B3201" s="18" t="n">
        <v>16</v>
      </c>
      <c r="C3201" s="19" t="n">
        <v>16010</v>
      </c>
      <c r="D3201" s="19" t="n">
        <v>256159</v>
      </c>
      <c r="E3201" s="18" t="n">
        <v>1</v>
      </c>
      <c r="F3201" s="20" t="n">
        <f aca="false">($D$2-C3201)/$D$2</f>
        <v>0.3596</v>
      </c>
      <c r="G3201" s="19" t="n">
        <f aca="false">C3201-$D$3</f>
        <v>1010</v>
      </c>
      <c r="H3201" s="18" t="n">
        <f aca="false">E3201*B3201</f>
        <v>16</v>
      </c>
      <c r="I3201" s="19" t="n">
        <f aca="false">G3201*H3201</f>
        <v>16160</v>
      </c>
      <c r="J3201" s="29" t="n">
        <f aca="false">C3201/$D$2</f>
        <v>0.6404</v>
      </c>
      <c r="K3201" s="30" t="n">
        <f aca="false">1/(1+EXP($K$2+($K$3*J3201)))</f>
        <v>0.86847127825498</v>
      </c>
      <c r="L3201" s="31" t="n">
        <f aca="false">(E3201)*(K3201)+(1-E3201)*(1-K3201)</f>
        <v>0.86847127825498</v>
      </c>
      <c r="M3201" s="31" t="n">
        <f aca="false">LN(L3201)</f>
        <v>-0.141020764365977</v>
      </c>
    </row>
    <row r="3202" customFormat="false" ht="13" hidden="false" customHeight="false" outlineLevel="0" collapsed="false">
      <c r="A3202" s="18" t="n">
        <v>3193</v>
      </c>
      <c r="B3202" s="18" t="n">
        <v>20</v>
      </c>
      <c r="C3202" s="19" t="n">
        <v>16559</v>
      </c>
      <c r="D3202" s="19" t="n">
        <v>331177</v>
      </c>
      <c r="E3202" s="18" t="n">
        <v>1</v>
      </c>
      <c r="F3202" s="20" t="n">
        <f aca="false">($D$2-C3202)/$D$2</f>
        <v>0.33764</v>
      </c>
      <c r="G3202" s="19" t="n">
        <f aca="false">C3202-$D$3</f>
        <v>1559</v>
      </c>
      <c r="H3202" s="18" t="n">
        <f aca="false">E3202*B3202</f>
        <v>20</v>
      </c>
      <c r="I3202" s="19" t="n">
        <f aca="false">G3202*H3202</f>
        <v>31180</v>
      </c>
      <c r="J3202" s="29" t="n">
        <f aca="false">C3202/$D$2</f>
        <v>0.66236</v>
      </c>
      <c r="K3202" s="30" t="n">
        <f aca="false">1/(1+EXP($K$2+($K$3*J3202)))</f>
        <v>0.843732322535493</v>
      </c>
      <c r="L3202" s="31" t="n">
        <f aca="false">(E3202)*(K3202)+(1-E3202)*(1-K3202)</f>
        <v>0.843732322535493</v>
      </c>
      <c r="M3202" s="31" t="n">
        <f aca="false">LN(L3202)</f>
        <v>-0.16991998808392</v>
      </c>
    </row>
    <row r="3203" customFormat="false" ht="13" hidden="false" customHeight="false" outlineLevel="0" collapsed="false">
      <c r="A3203" s="18" t="n">
        <v>3194</v>
      </c>
      <c r="B3203" s="18" t="n">
        <v>21</v>
      </c>
      <c r="C3203" s="19" t="n">
        <v>15140</v>
      </c>
      <c r="D3203" s="19" t="n">
        <v>317931</v>
      </c>
      <c r="E3203" s="18" t="n">
        <v>1</v>
      </c>
      <c r="F3203" s="20" t="n">
        <f aca="false">($D$2-C3203)/$D$2</f>
        <v>0.3944</v>
      </c>
      <c r="G3203" s="19" t="n">
        <f aca="false">C3203-$D$3</f>
        <v>140</v>
      </c>
      <c r="H3203" s="18" t="n">
        <f aca="false">E3203*B3203</f>
        <v>21</v>
      </c>
      <c r="I3203" s="19" t="n">
        <f aca="false">G3203*H3203</f>
        <v>2940</v>
      </c>
      <c r="J3203" s="29" t="n">
        <f aca="false">C3203/$D$2</f>
        <v>0.6056</v>
      </c>
      <c r="K3203" s="30" t="n">
        <f aca="false">1/(1+EXP($K$2+($K$3*J3203)))</f>
        <v>0.900824652807053</v>
      </c>
      <c r="L3203" s="31" t="n">
        <f aca="false">(E3203)*(K3203)+(1-E3203)*(1-K3203)</f>
        <v>0.900824652807053</v>
      </c>
      <c r="M3203" s="31" t="n">
        <f aca="false">LN(L3203)</f>
        <v>-0.10444465429019</v>
      </c>
    </row>
    <row r="3204" customFormat="false" ht="13" hidden="false" customHeight="false" outlineLevel="0" collapsed="false">
      <c r="A3204" s="18" t="n">
        <v>3195</v>
      </c>
      <c r="B3204" s="18" t="n">
        <v>10</v>
      </c>
      <c r="C3204" s="19" t="n">
        <v>16442</v>
      </c>
      <c r="D3204" s="19" t="n">
        <v>164423</v>
      </c>
      <c r="E3204" s="18" t="n">
        <v>1</v>
      </c>
      <c r="F3204" s="20" t="n">
        <f aca="false">($D$2-C3204)/$D$2</f>
        <v>0.34232</v>
      </c>
      <c r="G3204" s="19" t="n">
        <f aca="false">C3204-$D$3</f>
        <v>1442</v>
      </c>
      <c r="H3204" s="18" t="n">
        <f aca="false">E3204*B3204</f>
        <v>10</v>
      </c>
      <c r="I3204" s="19" t="n">
        <f aca="false">G3204*H3204</f>
        <v>14420</v>
      </c>
      <c r="J3204" s="29" t="n">
        <f aca="false">C3204/$D$2</f>
        <v>0.65768</v>
      </c>
      <c r="K3204" s="30" t="n">
        <f aca="false">1/(1+EXP($K$2+($K$3*J3204)))</f>
        <v>0.849304050576038</v>
      </c>
      <c r="L3204" s="31" t="n">
        <f aca="false">(E3204)*(K3204)+(1-E3204)*(1-K3204)</f>
        <v>0.849304050576038</v>
      </c>
      <c r="M3204" s="31" t="n">
        <f aca="false">LN(L3204)</f>
        <v>-0.163338028896305</v>
      </c>
    </row>
    <row r="3205" customFormat="false" ht="13" hidden="false" customHeight="false" outlineLevel="0" collapsed="false">
      <c r="A3205" s="18" t="n">
        <v>3196</v>
      </c>
      <c r="B3205" s="18" t="n">
        <v>20</v>
      </c>
      <c r="C3205" s="19" t="n">
        <v>20026</v>
      </c>
      <c r="D3205" s="19" t="n">
        <v>400515</v>
      </c>
      <c r="E3205" s="18" t="n">
        <v>1</v>
      </c>
      <c r="F3205" s="20" t="n">
        <f aca="false">($D$2-C3205)/$D$2</f>
        <v>0.19896</v>
      </c>
      <c r="G3205" s="19" t="n">
        <f aca="false">C3205-$D$3</f>
        <v>5026</v>
      </c>
      <c r="H3205" s="18" t="n">
        <f aca="false">E3205*B3205</f>
        <v>20</v>
      </c>
      <c r="I3205" s="19" t="n">
        <f aca="false">G3205*H3205</f>
        <v>100520</v>
      </c>
      <c r="J3205" s="29" t="n">
        <f aca="false">C3205/$D$2</f>
        <v>0.80104</v>
      </c>
      <c r="K3205" s="30" t="n">
        <f aca="false">1/(1+EXP($K$2+($K$3*J3205)))</f>
        <v>0.602377838360593</v>
      </c>
      <c r="L3205" s="31" t="n">
        <f aca="false">(E3205)*(K3205)+(1-E3205)*(1-K3205)</f>
        <v>0.602377838360593</v>
      </c>
      <c r="M3205" s="31" t="n">
        <f aca="false">LN(L3205)</f>
        <v>-0.506870392083219</v>
      </c>
    </row>
    <row r="3206" customFormat="false" ht="13" hidden="false" customHeight="false" outlineLevel="0" collapsed="false">
      <c r="A3206" s="18" t="n">
        <v>3197</v>
      </c>
      <c r="B3206" s="18" t="n">
        <v>25</v>
      </c>
      <c r="C3206" s="19" t="n">
        <v>20780</v>
      </c>
      <c r="D3206" s="19" t="n">
        <v>519491</v>
      </c>
      <c r="E3206" s="18" t="n">
        <v>1</v>
      </c>
      <c r="F3206" s="20" t="n">
        <f aca="false">($D$2-C3206)/$D$2</f>
        <v>0.1688</v>
      </c>
      <c r="G3206" s="19" t="n">
        <f aca="false">C3206-$D$3</f>
        <v>5780</v>
      </c>
      <c r="H3206" s="18" t="n">
        <f aca="false">E3206*B3206</f>
        <v>25</v>
      </c>
      <c r="I3206" s="19" t="n">
        <f aca="false">G3206*H3206</f>
        <v>144500</v>
      </c>
      <c r="J3206" s="29" t="n">
        <f aca="false">C3206/$D$2</f>
        <v>0.8312</v>
      </c>
      <c r="K3206" s="30" t="n">
        <f aca="false">1/(1+EXP($K$2+($K$3*J3206)))</f>
        <v>0.534692259953889</v>
      </c>
      <c r="L3206" s="31" t="n">
        <f aca="false">(E3206)*(K3206)+(1-E3206)*(1-K3206)</f>
        <v>0.534692259953889</v>
      </c>
      <c r="M3206" s="31" t="n">
        <f aca="false">LN(L3206)</f>
        <v>-0.62606391262523</v>
      </c>
    </row>
    <row r="3207" customFormat="false" ht="13" hidden="false" customHeight="false" outlineLevel="0" collapsed="false">
      <c r="A3207" s="18" t="n">
        <v>3198</v>
      </c>
      <c r="B3207" s="18" t="n">
        <v>13</v>
      </c>
      <c r="C3207" s="19" t="n">
        <v>21027</v>
      </c>
      <c r="D3207" s="19" t="n">
        <v>273349</v>
      </c>
      <c r="E3207" s="18" t="n">
        <v>1</v>
      </c>
      <c r="F3207" s="20" t="n">
        <f aca="false">($D$2-C3207)/$D$2</f>
        <v>0.15892</v>
      </c>
      <c r="G3207" s="19" t="n">
        <f aca="false">C3207-$D$3</f>
        <v>6027</v>
      </c>
      <c r="H3207" s="18" t="n">
        <f aca="false">E3207*B3207</f>
        <v>13</v>
      </c>
      <c r="I3207" s="19" t="n">
        <f aca="false">G3207*H3207</f>
        <v>78351</v>
      </c>
      <c r="J3207" s="29" t="n">
        <f aca="false">C3207/$D$2</f>
        <v>0.84108</v>
      </c>
      <c r="K3207" s="30" t="n">
        <f aca="false">1/(1+EXP($K$2+($K$3*J3207)))</f>
        <v>0.512110311653994</v>
      </c>
      <c r="L3207" s="31" t="n">
        <f aca="false">(E3207)*(K3207)+(1-E3207)*(1-K3207)</f>
        <v>0.512110311653994</v>
      </c>
      <c r="M3207" s="31" t="n">
        <f aca="false">LN(L3207)</f>
        <v>-0.669215224699968</v>
      </c>
    </row>
    <row r="3208" customFormat="false" ht="13" hidden="false" customHeight="false" outlineLevel="0" collapsed="false">
      <c r="A3208" s="18" t="n">
        <v>3199</v>
      </c>
      <c r="B3208" s="18" t="n">
        <v>21</v>
      </c>
      <c r="C3208" s="19" t="n">
        <v>18232</v>
      </c>
      <c r="D3208" s="19" t="n">
        <v>382877</v>
      </c>
      <c r="E3208" s="18" t="n">
        <v>1</v>
      </c>
      <c r="F3208" s="20" t="n">
        <f aca="false">($D$2-C3208)/$D$2</f>
        <v>0.27072</v>
      </c>
      <c r="G3208" s="19" t="n">
        <f aca="false">C3208-$D$3</f>
        <v>3232</v>
      </c>
      <c r="H3208" s="18" t="n">
        <f aca="false">E3208*B3208</f>
        <v>21</v>
      </c>
      <c r="I3208" s="19" t="n">
        <f aca="false">G3208*H3208</f>
        <v>67872</v>
      </c>
      <c r="J3208" s="29" t="n">
        <f aca="false">C3208/$D$2</f>
        <v>0.72928</v>
      </c>
      <c r="K3208" s="30" t="n">
        <f aca="false">1/(1+EXP($K$2+($K$3*J3208)))</f>
        <v>0.745167200200196</v>
      </c>
      <c r="L3208" s="31" t="n">
        <f aca="false">(E3208)*(K3208)+(1-E3208)*(1-K3208)</f>
        <v>0.745167200200196</v>
      </c>
      <c r="M3208" s="31" t="n">
        <f aca="false">LN(L3208)</f>
        <v>-0.294146655984257</v>
      </c>
    </row>
    <row r="3209" customFormat="false" ht="13" hidden="false" customHeight="false" outlineLevel="0" collapsed="false">
      <c r="A3209" s="18" t="n">
        <v>3200</v>
      </c>
      <c r="B3209" s="18" t="n">
        <v>42</v>
      </c>
      <c r="C3209" s="19" t="n">
        <v>18641</v>
      </c>
      <c r="D3209" s="19" t="n">
        <v>782927</v>
      </c>
      <c r="E3209" s="18" t="n">
        <v>1</v>
      </c>
      <c r="F3209" s="20" t="n">
        <f aca="false">($D$2-C3209)/$D$2</f>
        <v>0.25436</v>
      </c>
      <c r="G3209" s="19" t="n">
        <f aca="false">C3209-$D$3</f>
        <v>3641</v>
      </c>
      <c r="H3209" s="18" t="n">
        <f aca="false">E3209*B3209</f>
        <v>42</v>
      </c>
      <c r="I3209" s="19" t="n">
        <f aca="false">G3209*H3209</f>
        <v>152922</v>
      </c>
      <c r="J3209" s="29" t="n">
        <f aca="false">C3209/$D$2</f>
        <v>0.74564</v>
      </c>
      <c r="K3209" s="30" t="n">
        <f aca="false">1/(1+EXP($K$2+($K$3*J3209)))</f>
        <v>0.715668393494927</v>
      </c>
      <c r="L3209" s="31" t="n">
        <f aca="false">(E3209)*(K3209)+(1-E3209)*(1-K3209)</f>
        <v>0.715668393494927</v>
      </c>
      <c r="M3209" s="31" t="n">
        <f aca="false">LN(L3209)</f>
        <v>-0.334538356879742</v>
      </c>
    </row>
    <row r="3210" customFormat="false" ht="13" hidden="false" customHeight="false" outlineLevel="0" collapsed="false">
      <c r="A3210" s="18" t="n">
        <v>3201</v>
      </c>
      <c r="B3210" s="18" t="n">
        <v>10</v>
      </c>
      <c r="C3210" s="19" t="n">
        <v>16402</v>
      </c>
      <c r="D3210" s="19" t="n">
        <v>164019</v>
      </c>
      <c r="E3210" s="18" t="n">
        <v>1</v>
      </c>
      <c r="F3210" s="20" t="n">
        <f aca="false">($D$2-C3210)/$D$2</f>
        <v>0.34392</v>
      </c>
      <c r="G3210" s="19" t="n">
        <f aca="false">C3210-$D$3</f>
        <v>1402</v>
      </c>
      <c r="H3210" s="18" t="n">
        <f aca="false">E3210*B3210</f>
        <v>10</v>
      </c>
      <c r="I3210" s="19" t="n">
        <f aca="false">G3210*H3210</f>
        <v>14020</v>
      </c>
      <c r="J3210" s="29" t="n">
        <f aca="false">C3210/$D$2</f>
        <v>0.65608</v>
      </c>
      <c r="K3210" s="30" t="n">
        <f aca="false">1/(1+EXP($K$2+($K$3*J3210)))</f>
        <v>0.85117107425147</v>
      </c>
      <c r="L3210" s="31" t="n">
        <f aca="false">(E3210)*(K3210)+(1-E3210)*(1-K3210)</f>
        <v>0.85117107425147</v>
      </c>
      <c r="M3210" s="31" t="n">
        <f aca="false">LN(L3210)</f>
        <v>-0.161142143289521</v>
      </c>
    </row>
    <row r="3211" customFormat="false" ht="13" hidden="false" customHeight="false" outlineLevel="0" collapsed="false">
      <c r="A3211" s="18" t="n">
        <v>3202</v>
      </c>
      <c r="B3211" s="18" t="n">
        <v>37</v>
      </c>
      <c r="C3211" s="19" t="n">
        <v>15042</v>
      </c>
      <c r="D3211" s="19" t="n">
        <v>556571</v>
      </c>
      <c r="E3211" s="18" t="n">
        <v>1</v>
      </c>
      <c r="F3211" s="20" t="n">
        <f aca="false">($D$2-C3211)/$D$2</f>
        <v>0.39832</v>
      </c>
      <c r="G3211" s="19" t="n">
        <f aca="false">C3211-$D$3</f>
        <v>42</v>
      </c>
      <c r="H3211" s="18" t="n">
        <f aca="false">E3211*B3211</f>
        <v>37</v>
      </c>
      <c r="I3211" s="19" t="n">
        <f aca="false">G3211*H3211</f>
        <v>1554</v>
      </c>
      <c r="J3211" s="29" t="n">
        <f aca="false">C3211/$D$2</f>
        <v>0.60168</v>
      </c>
      <c r="K3211" s="30" t="n">
        <f aca="false">1/(1+EXP($K$2+($K$3*J3211)))</f>
        <v>0.90398814434911</v>
      </c>
      <c r="L3211" s="31" t="n">
        <f aca="false">(E3211)*(K3211)+(1-E3211)*(1-K3211)</f>
        <v>0.90398814434911</v>
      </c>
      <c r="M3211" s="31" t="n">
        <f aca="false">LN(L3211)</f>
        <v>-0.100939033334022</v>
      </c>
    </row>
    <row r="3212" customFormat="false" ht="13" hidden="false" customHeight="false" outlineLevel="0" collapsed="false">
      <c r="A3212" s="18" t="n">
        <v>3203</v>
      </c>
      <c r="B3212" s="18" t="n">
        <v>14</v>
      </c>
      <c r="C3212" s="19" t="n">
        <v>15234</v>
      </c>
      <c r="D3212" s="19" t="n">
        <v>213270</v>
      </c>
      <c r="E3212" s="18" t="n">
        <v>1</v>
      </c>
      <c r="F3212" s="20" t="n">
        <f aca="false">($D$2-C3212)/$D$2</f>
        <v>0.39064</v>
      </c>
      <c r="G3212" s="19" t="n">
        <f aca="false">C3212-$D$3</f>
        <v>234</v>
      </c>
      <c r="H3212" s="18" t="n">
        <f aca="false">E3212*B3212</f>
        <v>14</v>
      </c>
      <c r="I3212" s="19" t="n">
        <f aca="false">G3212*H3212</f>
        <v>3276</v>
      </c>
      <c r="J3212" s="29" t="n">
        <f aca="false">C3212/$D$2</f>
        <v>0.60936</v>
      </c>
      <c r="K3212" s="30" t="n">
        <f aca="false">1/(1+EXP($K$2+($K$3*J3212)))</f>
        <v>0.89770346645804</v>
      </c>
      <c r="L3212" s="31" t="n">
        <f aca="false">(E3212)*(K3212)+(1-E3212)*(1-K3212)</f>
        <v>0.89770346645804</v>
      </c>
      <c r="M3212" s="31" t="n">
        <f aca="false">LN(L3212)</f>
        <v>-0.107915480738658</v>
      </c>
    </row>
    <row r="3213" customFormat="false" ht="13" hidden="false" customHeight="false" outlineLevel="0" collapsed="false">
      <c r="A3213" s="18" t="n">
        <v>3204</v>
      </c>
      <c r="B3213" s="18" t="n">
        <v>21</v>
      </c>
      <c r="C3213" s="19" t="n">
        <v>17257</v>
      </c>
      <c r="D3213" s="19" t="n">
        <v>362389</v>
      </c>
      <c r="E3213" s="18" t="n">
        <v>1</v>
      </c>
      <c r="F3213" s="20" t="n">
        <f aca="false">($D$2-C3213)/$D$2</f>
        <v>0.30972</v>
      </c>
      <c r="G3213" s="19" t="n">
        <f aca="false">C3213-$D$3</f>
        <v>2257</v>
      </c>
      <c r="H3213" s="18" t="n">
        <f aca="false">E3213*B3213</f>
        <v>21</v>
      </c>
      <c r="I3213" s="19" t="n">
        <f aca="false">G3213*H3213</f>
        <v>47397</v>
      </c>
      <c r="J3213" s="29" t="n">
        <f aca="false">C3213/$D$2</f>
        <v>0.69028</v>
      </c>
      <c r="K3213" s="30" t="n">
        <f aca="false">1/(1+EXP($K$2+($K$3*J3213)))</f>
        <v>0.806963980523933</v>
      </c>
      <c r="L3213" s="31" t="n">
        <f aca="false">(E3213)*(K3213)+(1-E3213)*(1-K3213)</f>
        <v>0.806963980523933</v>
      </c>
      <c r="M3213" s="31" t="n">
        <f aca="false">LN(L3213)</f>
        <v>-0.214476245507646</v>
      </c>
    </row>
    <row r="3214" customFormat="false" ht="13" hidden="false" customHeight="false" outlineLevel="0" collapsed="false">
      <c r="A3214" s="18" t="n">
        <v>3205</v>
      </c>
      <c r="B3214" s="18" t="n">
        <v>28</v>
      </c>
      <c r="C3214" s="19" t="n">
        <v>15288</v>
      </c>
      <c r="D3214" s="19" t="n">
        <v>428067</v>
      </c>
      <c r="E3214" s="18" t="n">
        <v>1</v>
      </c>
      <c r="F3214" s="20" t="n">
        <f aca="false">($D$2-C3214)/$D$2</f>
        <v>0.38848</v>
      </c>
      <c r="G3214" s="19" t="n">
        <f aca="false">C3214-$D$3</f>
        <v>288</v>
      </c>
      <c r="H3214" s="18" t="n">
        <f aca="false">E3214*B3214</f>
        <v>28</v>
      </c>
      <c r="I3214" s="19" t="n">
        <f aca="false">G3214*H3214</f>
        <v>8064</v>
      </c>
      <c r="J3214" s="29" t="n">
        <f aca="false">C3214/$D$2</f>
        <v>0.61152</v>
      </c>
      <c r="K3214" s="30" t="n">
        <f aca="false">1/(1+EXP($K$2+($K$3*J3214)))</f>
        <v>0.895871332647307</v>
      </c>
      <c r="L3214" s="31" t="n">
        <f aca="false">(E3214)*(K3214)+(1-E3214)*(1-K3214)</f>
        <v>0.895871332647307</v>
      </c>
      <c r="M3214" s="31" t="n">
        <f aca="false">LN(L3214)</f>
        <v>-0.109958478275085</v>
      </c>
    </row>
    <row r="3215" customFormat="false" ht="13" hidden="false" customHeight="false" outlineLevel="0" collapsed="false">
      <c r="A3215" s="18" t="n">
        <v>3206</v>
      </c>
      <c r="B3215" s="18" t="n">
        <v>42</v>
      </c>
      <c r="C3215" s="19" t="n">
        <v>21545</v>
      </c>
      <c r="D3215" s="19" t="n">
        <v>904878</v>
      </c>
      <c r="E3215" s="18" t="n">
        <v>1</v>
      </c>
      <c r="F3215" s="20" t="n">
        <f aca="false">($D$2-C3215)/$D$2</f>
        <v>0.1382</v>
      </c>
      <c r="G3215" s="19" t="n">
        <f aca="false">C3215-$D$3</f>
        <v>6545</v>
      </c>
      <c r="H3215" s="18" t="n">
        <f aca="false">E3215*B3215</f>
        <v>42</v>
      </c>
      <c r="I3215" s="19" t="n">
        <f aca="false">G3215*H3215</f>
        <v>274890</v>
      </c>
      <c r="J3215" s="29" t="n">
        <f aca="false">C3215/$D$2</f>
        <v>0.8618</v>
      </c>
      <c r="K3215" s="30" t="n">
        <f aca="false">1/(1+EXP($K$2+($K$3*J3215)))</f>
        <v>0.464701281864027</v>
      </c>
      <c r="L3215" s="31" t="n">
        <f aca="false">(E3215)*(K3215)+(1-E3215)*(1-K3215)</f>
        <v>0.464701281864027</v>
      </c>
      <c r="M3215" s="31" t="n">
        <f aca="false">LN(L3215)</f>
        <v>-0.766360484418514</v>
      </c>
    </row>
    <row r="3216" customFormat="false" ht="13" hidden="false" customHeight="false" outlineLevel="0" collapsed="false">
      <c r="A3216" s="18" t="n">
        <v>3207</v>
      </c>
      <c r="B3216" s="18" t="n">
        <v>12</v>
      </c>
      <c r="C3216" s="19" t="n">
        <v>19183</v>
      </c>
      <c r="D3216" s="19" t="n">
        <v>230192</v>
      </c>
      <c r="E3216" s="18" t="n">
        <v>1</v>
      </c>
      <c r="F3216" s="20" t="n">
        <f aca="false">($D$2-C3216)/$D$2</f>
        <v>0.23268</v>
      </c>
      <c r="G3216" s="19" t="n">
        <f aca="false">C3216-$D$3</f>
        <v>4183</v>
      </c>
      <c r="H3216" s="18" t="n">
        <f aca="false">E3216*B3216</f>
        <v>12</v>
      </c>
      <c r="I3216" s="19" t="n">
        <f aca="false">G3216*H3216</f>
        <v>50196</v>
      </c>
      <c r="J3216" s="29" t="n">
        <f aca="false">C3216/$D$2</f>
        <v>0.76732</v>
      </c>
      <c r="K3216" s="30" t="n">
        <f aca="false">1/(1+EXP($K$2+($K$3*J3216)))</f>
        <v>0.673574595810299</v>
      </c>
      <c r="L3216" s="31" t="n">
        <f aca="false">(E3216)*(K3216)+(1-E3216)*(1-K3216)</f>
        <v>0.673574595810299</v>
      </c>
      <c r="M3216" s="31" t="n">
        <f aca="false">LN(L3216)</f>
        <v>-0.395156530823558</v>
      </c>
    </row>
    <row r="3217" customFormat="false" ht="13" hidden="false" customHeight="false" outlineLevel="0" collapsed="false">
      <c r="A3217" s="18" t="n">
        <v>3208</v>
      </c>
      <c r="B3217" s="18" t="n">
        <v>25</v>
      </c>
      <c r="C3217" s="19" t="n">
        <v>20673</v>
      </c>
      <c r="D3217" s="19" t="n">
        <v>516826</v>
      </c>
      <c r="E3217" s="18" t="n">
        <v>1</v>
      </c>
      <c r="F3217" s="20" t="n">
        <f aca="false">($D$2-C3217)/$D$2</f>
        <v>0.17308</v>
      </c>
      <c r="G3217" s="19" t="n">
        <f aca="false">C3217-$D$3</f>
        <v>5673</v>
      </c>
      <c r="H3217" s="18" t="n">
        <f aca="false">E3217*B3217</f>
        <v>25</v>
      </c>
      <c r="I3217" s="19" t="n">
        <f aca="false">G3217*H3217</f>
        <v>141825</v>
      </c>
      <c r="J3217" s="29" t="n">
        <f aca="false">C3217/$D$2</f>
        <v>0.82692</v>
      </c>
      <c r="K3217" s="30" t="n">
        <f aca="false">1/(1+EXP($K$2+($K$3*J3217)))</f>
        <v>0.544436169869852</v>
      </c>
      <c r="L3217" s="31" t="n">
        <f aca="false">(E3217)*(K3217)+(1-E3217)*(1-K3217)</f>
        <v>0.544436169869852</v>
      </c>
      <c r="M3217" s="31" t="n">
        <f aca="false">LN(L3217)</f>
        <v>-0.608004570533364</v>
      </c>
    </row>
    <row r="3218" customFormat="false" ht="13" hidden="false" customHeight="false" outlineLevel="0" collapsed="false">
      <c r="A3218" s="18" t="n">
        <v>3209</v>
      </c>
      <c r="B3218" s="18" t="n">
        <v>34</v>
      </c>
      <c r="C3218" s="19" t="n">
        <v>16749</v>
      </c>
      <c r="D3218" s="19" t="n">
        <v>569478</v>
      </c>
      <c r="E3218" s="18" t="n">
        <v>1</v>
      </c>
      <c r="F3218" s="20" t="n">
        <f aca="false">($D$2-C3218)/$D$2</f>
        <v>0.33004</v>
      </c>
      <c r="G3218" s="19" t="n">
        <f aca="false">C3218-$D$3</f>
        <v>1749</v>
      </c>
      <c r="H3218" s="18" t="n">
        <f aca="false">E3218*B3218</f>
        <v>34</v>
      </c>
      <c r="I3218" s="19" t="n">
        <f aca="false">G3218*H3218</f>
        <v>59466</v>
      </c>
      <c r="J3218" s="29" t="n">
        <f aca="false">C3218/$D$2</f>
        <v>0.66996</v>
      </c>
      <c r="K3218" s="30" t="n">
        <f aca="false">1/(1+EXP($K$2+($K$3*J3218)))</f>
        <v>0.834328106291592</v>
      </c>
      <c r="L3218" s="31" t="n">
        <f aca="false">(E3218)*(K3218)+(1-E3218)*(1-K3218)</f>
        <v>0.834328106291592</v>
      </c>
      <c r="M3218" s="31" t="n">
        <f aca="false">LN(L3218)</f>
        <v>-0.181128541170268</v>
      </c>
    </row>
    <row r="3219" customFormat="false" ht="13" hidden="false" customHeight="false" outlineLevel="0" collapsed="false">
      <c r="A3219" s="18" t="n">
        <v>3210</v>
      </c>
      <c r="B3219" s="18" t="n">
        <v>20</v>
      </c>
      <c r="C3219" s="19" t="n">
        <v>20607</v>
      </c>
      <c r="D3219" s="19" t="n">
        <v>412133</v>
      </c>
      <c r="E3219" s="18" t="n">
        <v>1</v>
      </c>
      <c r="F3219" s="20" t="n">
        <f aca="false">($D$2-C3219)/$D$2</f>
        <v>0.17572</v>
      </c>
      <c r="G3219" s="19" t="n">
        <f aca="false">C3219-$D$3</f>
        <v>5607</v>
      </c>
      <c r="H3219" s="18" t="n">
        <f aca="false">E3219*B3219</f>
        <v>20</v>
      </c>
      <c r="I3219" s="19" t="n">
        <f aca="false">G3219*H3219</f>
        <v>112140</v>
      </c>
      <c r="J3219" s="29" t="n">
        <f aca="false">C3219/$D$2</f>
        <v>0.82428</v>
      </c>
      <c r="K3219" s="30" t="n">
        <f aca="false">1/(1+EXP($K$2+($K$3*J3219)))</f>
        <v>0.550429991226632</v>
      </c>
      <c r="L3219" s="31" t="n">
        <f aca="false">(E3219)*(K3219)+(1-E3219)*(1-K3219)</f>
        <v>0.550429991226632</v>
      </c>
      <c r="M3219" s="31" t="n">
        <f aca="false">LN(L3219)</f>
        <v>-0.597055503973554</v>
      </c>
    </row>
    <row r="3220" customFormat="false" ht="13" hidden="false" customHeight="false" outlineLevel="0" collapsed="false">
      <c r="A3220" s="18" t="n">
        <v>3211</v>
      </c>
      <c r="B3220" s="18" t="n">
        <v>21</v>
      </c>
      <c r="C3220" s="19" t="n">
        <v>20529</v>
      </c>
      <c r="D3220" s="19" t="n">
        <v>431100</v>
      </c>
      <c r="E3220" s="18" t="n">
        <v>1</v>
      </c>
      <c r="F3220" s="20" t="n">
        <f aca="false">($D$2-C3220)/$D$2</f>
        <v>0.17884</v>
      </c>
      <c r="G3220" s="19" t="n">
        <f aca="false">C3220-$D$3</f>
        <v>5529</v>
      </c>
      <c r="H3220" s="18" t="n">
        <f aca="false">E3220*B3220</f>
        <v>21</v>
      </c>
      <c r="I3220" s="19" t="n">
        <f aca="false">G3220*H3220</f>
        <v>116109</v>
      </c>
      <c r="J3220" s="29" t="n">
        <f aca="false">C3220/$D$2</f>
        <v>0.82116</v>
      </c>
      <c r="K3220" s="30" t="n">
        <f aca="false">1/(1+EXP($K$2+($K$3*J3220)))</f>
        <v>0.557494633526512</v>
      </c>
      <c r="L3220" s="31" t="n">
        <f aca="false">(E3220)*(K3220)+(1-E3220)*(1-K3220)</f>
        <v>0.557494633526512</v>
      </c>
      <c r="M3220" s="31" t="n">
        <f aca="false">LN(L3220)</f>
        <v>-0.584302401655606</v>
      </c>
    </row>
    <row r="3221" customFormat="false" ht="13" hidden="false" customHeight="false" outlineLevel="0" collapsed="false">
      <c r="A3221" s="18" t="n">
        <v>3212</v>
      </c>
      <c r="B3221" s="18" t="n">
        <v>15</v>
      </c>
      <c r="C3221" s="19" t="n">
        <v>19670</v>
      </c>
      <c r="D3221" s="19" t="n">
        <v>295047</v>
      </c>
      <c r="E3221" s="18" t="n">
        <v>1</v>
      </c>
      <c r="F3221" s="20" t="n">
        <f aca="false">($D$2-C3221)/$D$2</f>
        <v>0.2132</v>
      </c>
      <c r="G3221" s="19" t="n">
        <f aca="false">C3221-$D$3</f>
        <v>4670</v>
      </c>
      <c r="H3221" s="18" t="n">
        <f aca="false">E3221*B3221</f>
        <v>15</v>
      </c>
      <c r="I3221" s="19" t="n">
        <f aca="false">G3221*H3221</f>
        <v>70050</v>
      </c>
      <c r="J3221" s="29" t="n">
        <f aca="false">C3221/$D$2</f>
        <v>0.7868</v>
      </c>
      <c r="K3221" s="30" t="n">
        <f aca="false">1/(1+EXP($K$2+($K$3*J3221)))</f>
        <v>0.633179181418713</v>
      </c>
      <c r="L3221" s="31" t="n">
        <f aca="false">(E3221)*(K3221)+(1-E3221)*(1-K3221)</f>
        <v>0.633179181418713</v>
      </c>
      <c r="M3221" s="31" t="n">
        <f aca="false">LN(L3221)</f>
        <v>-0.457001829881685</v>
      </c>
    </row>
    <row r="3222" customFormat="false" ht="13" hidden="false" customHeight="false" outlineLevel="0" collapsed="false">
      <c r="A3222" s="18" t="n">
        <v>3213</v>
      </c>
      <c r="B3222" s="18" t="n">
        <v>44</v>
      </c>
      <c r="C3222" s="19" t="n">
        <v>17341</v>
      </c>
      <c r="D3222" s="19" t="n">
        <v>763003</v>
      </c>
      <c r="E3222" s="18" t="n">
        <v>1</v>
      </c>
      <c r="F3222" s="20" t="n">
        <f aca="false">($D$2-C3222)/$D$2</f>
        <v>0.30636</v>
      </c>
      <c r="G3222" s="19" t="n">
        <f aca="false">C3222-$D$3</f>
        <v>2341</v>
      </c>
      <c r="H3222" s="18" t="n">
        <f aca="false">E3222*B3222</f>
        <v>44</v>
      </c>
      <c r="I3222" s="19" t="n">
        <f aca="false">G3222*H3222</f>
        <v>103004</v>
      </c>
      <c r="J3222" s="29" t="n">
        <f aca="false">C3222/$D$2</f>
        <v>0.69364</v>
      </c>
      <c r="K3222" s="30" t="n">
        <f aca="false">1/(1+EXP($K$2+($K$3*J3222)))</f>
        <v>0.802122111615784</v>
      </c>
      <c r="L3222" s="31" t="n">
        <f aca="false">(E3222)*(K3222)+(1-E3222)*(1-K3222)</f>
        <v>0.802122111615784</v>
      </c>
      <c r="M3222" s="31" t="n">
        <f aca="false">LN(L3222)</f>
        <v>-0.22049442383328</v>
      </c>
    </row>
    <row r="3223" customFormat="false" ht="13" hidden="false" customHeight="false" outlineLevel="0" collapsed="false">
      <c r="A3223" s="18" t="n">
        <v>3214</v>
      </c>
      <c r="B3223" s="18" t="n">
        <v>23</v>
      </c>
      <c r="C3223" s="19" t="n">
        <v>18871</v>
      </c>
      <c r="D3223" s="19" t="n">
        <v>434022</v>
      </c>
      <c r="E3223" s="18" t="n">
        <v>1</v>
      </c>
      <c r="F3223" s="20" t="n">
        <f aca="false">($D$2-C3223)/$D$2</f>
        <v>0.24516</v>
      </c>
      <c r="G3223" s="19" t="n">
        <f aca="false">C3223-$D$3</f>
        <v>3871</v>
      </c>
      <c r="H3223" s="18" t="n">
        <f aca="false">E3223*B3223</f>
        <v>23</v>
      </c>
      <c r="I3223" s="19" t="n">
        <f aca="false">G3223*H3223</f>
        <v>89033</v>
      </c>
      <c r="J3223" s="29" t="n">
        <f aca="false">C3223/$D$2</f>
        <v>0.75484</v>
      </c>
      <c r="K3223" s="30" t="n">
        <f aca="false">1/(1+EXP($K$2+($K$3*J3223)))</f>
        <v>0.698205193960302</v>
      </c>
      <c r="L3223" s="31" t="n">
        <f aca="false">(E3223)*(K3223)+(1-E3223)*(1-K3223)</f>
        <v>0.698205193960302</v>
      </c>
      <c r="M3223" s="31" t="n">
        <f aca="false">LN(L3223)</f>
        <v>-0.359242245266539</v>
      </c>
    </row>
    <row r="3224" customFormat="false" ht="13" hidden="false" customHeight="false" outlineLevel="0" collapsed="false">
      <c r="A3224" s="18" t="n">
        <v>3215</v>
      </c>
      <c r="B3224" s="18" t="n">
        <v>13</v>
      </c>
      <c r="C3224" s="19" t="n">
        <v>17700</v>
      </c>
      <c r="D3224" s="19" t="n">
        <v>230095</v>
      </c>
      <c r="E3224" s="18" t="n">
        <v>1</v>
      </c>
      <c r="F3224" s="20" t="n">
        <f aca="false">($D$2-C3224)/$D$2</f>
        <v>0.292</v>
      </c>
      <c r="G3224" s="19" t="n">
        <f aca="false">C3224-$D$3</f>
        <v>2700</v>
      </c>
      <c r="H3224" s="18" t="n">
        <f aca="false">E3224*B3224</f>
        <v>13</v>
      </c>
      <c r="I3224" s="19" t="n">
        <f aca="false">G3224*H3224</f>
        <v>35100</v>
      </c>
      <c r="J3224" s="29" t="n">
        <f aca="false">C3224/$D$2</f>
        <v>0.708</v>
      </c>
      <c r="K3224" s="30" t="n">
        <f aca="false">1/(1+EXP($K$2+($K$3*J3224)))</f>
        <v>0.780402547814401</v>
      </c>
      <c r="L3224" s="31" t="n">
        <f aca="false">(E3224)*(K3224)+(1-E3224)*(1-K3224)</f>
        <v>0.780402547814401</v>
      </c>
      <c r="M3224" s="31" t="n">
        <f aca="false">LN(L3224)</f>
        <v>-0.247945405484024</v>
      </c>
    </row>
    <row r="3225" customFormat="false" ht="13" hidden="false" customHeight="false" outlineLevel="0" collapsed="false">
      <c r="A3225" s="18" t="n">
        <v>3216</v>
      </c>
      <c r="B3225" s="18" t="n">
        <v>14</v>
      </c>
      <c r="C3225" s="19" t="n">
        <v>22450</v>
      </c>
      <c r="D3225" s="19" t="n">
        <v>314304</v>
      </c>
      <c r="E3225" s="18" t="n">
        <v>1</v>
      </c>
      <c r="F3225" s="20" t="n">
        <f aca="false">($D$2-C3225)/$D$2</f>
        <v>0.102</v>
      </c>
      <c r="G3225" s="19" t="n">
        <f aca="false">C3225-$D$3</f>
        <v>7450</v>
      </c>
      <c r="H3225" s="18" t="n">
        <f aca="false">E3225*B3225</f>
        <v>14</v>
      </c>
      <c r="I3225" s="19" t="n">
        <f aca="false">G3225*H3225</f>
        <v>104300</v>
      </c>
      <c r="J3225" s="29" t="n">
        <f aca="false">C3225/$D$2</f>
        <v>0.898</v>
      </c>
      <c r="K3225" s="30" t="n">
        <f aca="false">1/(1+EXP($K$2+($K$3*J3225)))</f>
        <v>0.383865790760771</v>
      </c>
      <c r="L3225" s="31" t="n">
        <f aca="false">(E3225)*(K3225)+(1-E3225)*(1-K3225)</f>
        <v>0.383865790760771</v>
      </c>
      <c r="M3225" s="31" t="n">
        <f aca="false">LN(L3225)</f>
        <v>-0.957462290712057</v>
      </c>
    </row>
    <row r="3226" customFormat="false" ht="13" hidden="false" customHeight="false" outlineLevel="0" collapsed="false">
      <c r="A3226" s="18" t="n">
        <v>3217</v>
      </c>
      <c r="B3226" s="18" t="n">
        <v>15</v>
      </c>
      <c r="C3226" s="19" t="n">
        <v>20773</v>
      </c>
      <c r="D3226" s="19" t="n">
        <v>311599</v>
      </c>
      <c r="E3226" s="18" t="n">
        <v>1</v>
      </c>
      <c r="F3226" s="20" t="n">
        <f aca="false">($D$2-C3226)/$D$2</f>
        <v>0.16908</v>
      </c>
      <c r="G3226" s="19" t="n">
        <f aca="false">C3226-$D$3</f>
        <v>5773</v>
      </c>
      <c r="H3226" s="18" t="n">
        <f aca="false">E3226*B3226</f>
        <v>15</v>
      </c>
      <c r="I3226" s="19" t="n">
        <f aca="false">G3226*H3226</f>
        <v>86595</v>
      </c>
      <c r="J3226" s="29" t="n">
        <f aca="false">C3226/$D$2</f>
        <v>0.83092</v>
      </c>
      <c r="K3226" s="30" t="n">
        <f aca="false">1/(1+EXP($K$2+($K$3*J3226)))</f>
        <v>0.53533060394091</v>
      </c>
      <c r="L3226" s="31" t="n">
        <f aca="false">(E3226)*(K3226)+(1-E3226)*(1-K3226)</f>
        <v>0.53533060394091</v>
      </c>
      <c r="M3226" s="31" t="n">
        <f aca="false">LN(L3226)</f>
        <v>-0.624870771647987</v>
      </c>
    </row>
    <row r="3227" customFormat="false" ht="13" hidden="false" customHeight="false" outlineLevel="0" collapsed="false">
      <c r="A3227" s="18" t="n">
        <v>3218</v>
      </c>
      <c r="B3227" s="18" t="n">
        <v>14</v>
      </c>
      <c r="C3227" s="19" t="n">
        <v>16994</v>
      </c>
      <c r="D3227" s="19" t="n">
        <v>237917</v>
      </c>
      <c r="E3227" s="18" t="n">
        <v>1</v>
      </c>
      <c r="F3227" s="20" t="n">
        <f aca="false">($D$2-C3227)/$D$2</f>
        <v>0.32024</v>
      </c>
      <c r="G3227" s="19" t="n">
        <f aca="false">C3227-$D$3</f>
        <v>1994</v>
      </c>
      <c r="H3227" s="18" t="n">
        <f aca="false">E3227*B3227</f>
        <v>14</v>
      </c>
      <c r="I3227" s="19" t="n">
        <f aca="false">G3227*H3227</f>
        <v>27916</v>
      </c>
      <c r="J3227" s="29" t="n">
        <f aca="false">C3227/$D$2</f>
        <v>0.67976</v>
      </c>
      <c r="K3227" s="30" t="n">
        <f aca="false">1/(1+EXP($K$2+($K$3*J3227)))</f>
        <v>0.821538942660158</v>
      </c>
      <c r="L3227" s="31" t="n">
        <f aca="false">(E3227)*(K3227)+(1-E3227)*(1-K3227)</f>
        <v>0.821538942660158</v>
      </c>
      <c r="M3227" s="31" t="n">
        <f aca="false">LN(L3227)</f>
        <v>-0.196575938294636</v>
      </c>
    </row>
    <row r="3228" customFormat="false" ht="13" hidden="false" customHeight="false" outlineLevel="0" collapsed="false">
      <c r="A3228" s="18" t="n">
        <v>3219</v>
      </c>
      <c r="B3228" s="18" t="n">
        <v>14</v>
      </c>
      <c r="C3228" s="19" t="n">
        <v>15635</v>
      </c>
      <c r="D3228" s="19" t="n">
        <v>218887</v>
      </c>
      <c r="E3228" s="18" t="n">
        <v>1</v>
      </c>
      <c r="F3228" s="20" t="n">
        <f aca="false">($D$2-C3228)/$D$2</f>
        <v>0.3746</v>
      </c>
      <c r="G3228" s="19" t="n">
        <f aca="false">C3228-$D$3</f>
        <v>635</v>
      </c>
      <c r="H3228" s="18" t="n">
        <f aca="false">E3228*B3228</f>
        <v>14</v>
      </c>
      <c r="I3228" s="19" t="n">
        <f aca="false">G3228*H3228</f>
        <v>8890</v>
      </c>
      <c r="J3228" s="29" t="n">
        <f aca="false">C3228/$D$2</f>
        <v>0.6254</v>
      </c>
      <c r="K3228" s="30" t="n">
        <f aca="false">1/(1+EXP($K$2+($K$3*J3228)))</f>
        <v>0.883394073563113</v>
      </c>
      <c r="L3228" s="31" t="n">
        <f aca="false">(E3228)*(K3228)+(1-E3228)*(1-K3228)</f>
        <v>0.883394073563113</v>
      </c>
      <c r="M3228" s="31" t="n">
        <f aca="false">LN(L3228)</f>
        <v>-0.123983888509734</v>
      </c>
    </row>
    <row r="3229" customFormat="false" ht="13" hidden="false" customHeight="false" outlineLevel="0" collapsed="false">
      <c r="A3229" s="18" t="n">
        <v>3220</v>
      </c>
      <c r="B3229" s="18" t="n">
        <v>28</v>
      </c>
      <c r="C3229" s="19" t="n">
        <v>20523</v>
      </c>
      <c r="D3229" s="19" t="n">
        <v>574657</v>
      </c>
      <c r="E3229" s="18" t="n">
        <v>1</v>
      </c>
      <c r="F3229" s="20" t="n">
        <f aca="false">($D$2-C3229)/$D$2</f>
        <v>0.17908</v>
      </c>
      <c r="G3229" s="19" t="n">
        <f aca="false">C3229-$D$3</f>
        <v>5523</v>
      </c>
      <c r="H3229" s="18" t="n">
        <f aca="false">E3229*B3229</f>
        <v>28</v>
      </c>
      <c r="I3229" s="19" t="n">
        <f aca="false">G3229*H3229</f>
        <v>154644</v>
      </c>
      <c r="J3229" s="29" t="n">
        <f aca="false">C3229/$D$2</f>
        <v>0.82092</v>
      </c>
      <c r="K3229" s="30" t="n">
        <f aca="false">1/(1+EXP($K$2+($K$3*J3229)))</f>
        <v>0.558037142403166</v>
      </c>
      <c r="L3229" s="31" t="n">
        <f aca="false">(E3229)*(K3229)+(1-E3229)*(1-K3229)</f>
        <v>0.558037142403166</v>
      </c>
      <c r="M3229" s="31" t="n">
        <f aca="false">LN(L3229)</f>
        <v>-0.58332975536954</v>
      </c>
    </row>
    <row r="3230" customFormat="false" ht="13" hidden="false" customHeight="false" outlineLevel="0" collapsed="false">
      <c r="A3230" s="18" t="n">
        <v>3221</v>
      </c>
      <c r="B3230" s="18" t="n">
        <v>35</v>
      </c>
      <c r="C3230" s="19" t="n">
        <v>18044</v>
      </c>
      <c r="D3230" s="19" t="n">
        <v>631533</v>
      </c>
      <c r="E3230" s="18" t="n">
        <v>1</v>
      </c>
      <c r="F3230" s="20" t="n">
        <f aca="false">($D$2-C3230)/$D$2</f>
        <v>0.27824</v>
      </c>
      <c r="G3230" s="19" t="n">
        <f aca="false">C3230-$D$3</f>
        <v>3044</v>
      </c>
      <c r="H3230" s="18" t="n">
        <f aca="false">E3230*B3230</f>
        <v>35</v>
      </c>
      <c r="I3230" s="19" t="n">
        <f aca="false">G3230*H3230</f>
        <v>106540</v>
      </c>
      <c r="J3230" s="29" t="n">
        <f aca="false">C3230/$D$2</f>
        <v>0.72176</v>
      </c>
      <c r="K3230" s="30" t="n">
        <f aca="false">1/(1+EXP($K$2+($K$3*J3230)))</f>
        <v>0.758031111820549</v>
      </c>
      <c r="L3230" s="31" t="n">
        <f aca="false">(E3230)*(K3230)+(1-E3230)*(1-K3230)</f>
        <v>0.758031111820549</v>
      </c>
      <c r="M3230" s="31" t="n">
        <f aca="false">LN(L3230)</f>
        <v>-0.277030849563934</v>
      </c>
    </row>
    <row r="3231" customFormat="false" ht="13" hidden="false" customHeight="false" outlineLevel="0" collapsed="false">
      <c r="A3231" s="18" t="n">
        <v>3222</v>
      </c>
      <c r="B3231" s="18" t="n">
        <v>38</v>
      </c>
      <c r="C3231" s="19" t="n">
        <v>17817</v>
      </c>
      <c r="D3231" s="19" t="n">
        <v>677050</v>
      </c>
      <c r="E3231" s="18" t="n">
        <v>1</v>
      </c>
      <c r="F3231" s="20" t="n">
        <f aca="false">($D$2-C3231)/$D$2</f>
        <v>0.28732</v>
      </c>
      <c r="G3231" s="19" t="n">
        <f aca="false">C3231-$D$3</f>
        <v>2817</v>
      </c>
      <c r="H3231" s="18" t="n">
        <f aca="false">E3231*B3231</f>
        <v>38</v>
      </c>
      <c r="I3231" s="19" t="n">
        <f aca="false">G3231*H3231</f>
        <v>107046</v>
      </c>
      <c r="J3231" s="29" t="n">
        <f aca="false">C3231/$D$2</f>
        <v>0.71268</v>
      </c>
      <c r="K3231" s="30" t="n">
        <f aca="false">1/(1+EXP($K$2+($K$3*J3231)))</f>
        <v>0.772964304510559</v>
      </c>
      <c r="L3231" s="31" t="n">
        <f aca="false">(E3231)*(K3231)+(1-E3231)*(1-K3231)</f>
        <v>0.772964304510559</v>
      </c>
      <c r="M3231" s="31" t="n">
        <f aca="false">LN(L3231)</f>
        <v>-0.257522409325681</v>
      </c>
    </row>
    <row r="3232" customFormat="false" ht="13" hidden="false" customHeight="false" outlineLevel="0" collapsed="false">
      <c r="A3232" s="18" t="n">
        <v>3223</v>
      </c>
      <c r="B3232" s="18" t="n">
        <v>36</v>
      </c>
      <c r="C3232" s="19" t="n">
        <v>17338</v>
      </c>
      <c r="D3232" s="19" t="n">
        <v>624177</v>
      </c>
      <c r="E3232" s="18" t="n">
        <v>1</v>
      </c>
      <c r="F3232" s="20" t="n">
        <f aca="false">($D$2-C3232)/$D$2</f>
        <v>0.30648</v>
      </c>
      <c r="G3232" s="19" t="n">
        <f aca="false">C3232-$D$3</f>
        <v>2338</v>
      </c>
      <c r="H3232" s="18" t="n">
        <f aca="false">E3232*B3232</f>
        <v>36</v>
      </c>
      <c r="I3232" s="19" t="n">
        <f aca="false">G3232*H3232</f>
        <v>84168</v>
      </c>
      <c r="J3232" s="29" t="n">
        <f aca="false">C3232/$D$2</f>
        <v>0.69352</v>
      </c>
      <c r="K3232" s="30" t="n">
        <f aca="false">1/(1+EXP($K$2+($K$3*J3232)))</f>
        <v>0.802296599852566</v>
      </c>
      <c r="L3232" s="31" t="n">
        <f aca="false">(E3232)*(K3232)+(1-E3232)*(1-K3232)</f>
        <v>0.802296599852566</v>
      </c>
      <c r="M3232" s="31" t="n">
        <f aca="false">LN(L3232)</f>
        <v>-0.220276914231549</v>
      </c>
    </row>
    <row r="3233" customFormat="false" ht="13" hidden="false" customHeight="false" outlineLevel="0" collapsed="false">
      <c r="A3233" s="18" t="n">
        <v>3224</v>
      </c>
      <c r="B3233" s="18" t="n">
        <v>10</v>
      </c>
      <c r="C3233" s="19" t="n">
        <v>16473</v>
      </c>
      <c r="D3233" s="19" t="n">
        <v>164735</v>
      </c>
      <c r="E3233" s="18" t="n">
        <v>1</v>
      </c>
      <c r="F3233" s="20" t="n">
        <f aca="false">($D$2-C3233)/$D$2</f>
        <v>0.34108</v>
      </c>
      <c r="G3233" s="19" t="n">
        <f aca="false">C3233-$D$3</f>
        <v>1473</v>
      </c>
      <c r="H3233" s="18" t="n">
        <f aca="false">E3233*B3233</f>
        <v>10</v>
      </c>
      <c r="I3233" s="19" t="n">
        <f aca="false">G3233*H3233</f>
        <v>14730</v>
      </c>
      <c r="J3233" s="29" t="n">
        <f aca="false">C3233/$D$2</f>
        <v>0.65892</v>
      </c>
      <c r="K3233" s="30" t="n">
        <f aca="false">1/(1+EXP($K$2+($K$3*J3233)))</f>
        <v>0.847843890339024</v>
      </c>
      <c r="L3233" s="31" t="n">
        <f aca="false">(E3233)*(K3233)+(1-E3233)*(1-K3233)</f>
        <v>0.847843890339024</v>
      </c>
      <c r="M3233" s="31" t="n">
        <f aca="false">LN(L3233)</f>
        <v>-0.165058751718509</v>
      </c>
    </row>
    <row r="3234" customFormat="false" ht="13" hidden="false" customHeight="false" outlineLevel="0" collapsed="false">
      <c r="A3234" s="18" t="n">
        <v>3225</v>
      </c>
      <c r="B3234" s="18" t="n">
        <v>13</v>
      </c>
      <c r="C3234" s="19" t="n">
        <v>16996</v>
      </c>
      <c r="D3234" s="19" t="n">
        <v>220949</v>
      </c>
      <c r="E3234" s="18" t="n">
        <v>1</v>
      </c>
      <c r="F3234" s="20" t="n">
        <f aca="false">($D$2-C3234)/$D$2</f>
        <v>0.32016</v>
      </c>
      <c r="G3234" s="19" t="n">
        <f aca="false">C3234-$D$3</f>
        <v>1996</v>
      </c>
      <c r="H3234" s="18" t="n">
        <f aca="false">E3234*B3234</f>
        <v>13</v>
      </c>
      <c r="I3234" s="19" t="n">
        <f aca="false">G3234*H3234</f>
        <v>25948</v>
      </c>
      <c r="J3234" s="29" t="n">
        <f aca="false">C3234/$D$2</f>
        <v>0.67984</v>
      </c>
      <c r="K3234" s="30" t="n">
        <f aca="false">1/(1+EXP($K$2+($K$3*J3234)))</f>
        <v>0.821431431032806</v>
      </c>
      <c r="L3234" s="31" t="n">
        <f aca="false">(E3234)*(K3234)+(1-E3234)*(1-K3234)</f>
        <v>0.821431431032806</v>
      </c>
      <c r="M3234" s="31" t="n">
        <f aca="false">LN(L3234)</f>
        <v>-0.196706812994784</v>
      </c>
    </row>
    <row r="3235" customFormat="false" ht="13" hidden="false" customHeight="false" outlineLevel="0" collapsed="false">
      <c r="A3235" s="18" t="n">
        <v>3226</v>
      </c>
      <c r="B3235" s="18" t="n">
        <v>24</v>
      </c>
      <c r="C3235" s="19" t="n">
        <v>20644</v>
      </c>
      <c r="D3235" s="19" t="n">
        <v>495445</v>
      </c>
      <c r="E3235" s="18" t="n">
        <v>1</v>
      </c>
      <c r="F3235" s="20" t="n">
        <f aca="false">($D$2-C3235)/$D$2</f>
        <v>0.17424</v>
      </c>
      <c r="G3235" s="19" t="n">
        <f aca="false">C3235-$D$3</f>
        <v>5644</v>
      </c>
      <c r="H3235" s="18" t="n">
        <f aca="false">E3235*B3235</f>
        <v>24</v>
      </c>
      <c r="I3235" s="19" t="n">
        <f aca="false">G3235*H3235</f>
        <v>135456</v>
      </c>
      <c r="J3235" s="29" t="n">
        <f aca="false">C3235/$D$2</f>
        <v>0.82576</v>
      </c>
      <c r="K3235" s="30" t="n">
        <f aca="false">1/(1+EXP($K$2+($K$3*J3235)))</f>
        <v>0.547071508749305</v>
      </c>
      <c r="L3235" s="31" t="n">
        <f aca="false">(E3235)*(K3235)+(1-E3235)*(1-K3235)</f>
        <v>0.547071508749305</v>
      </c>
      <c r="M3235" s="31" t="n">
        <f aca="false">LN(L3235)</f>
        <v>-0.60317575612948</v>
      </c>
    </row>
    <row r="3236" customFormat="false" ht="13" hidden="false" customHeight="false" outlineLevel="0" collapsed="false">
      <c r="A3236" s="18" t="n">
        <v>3227</v>
      </c>
      <c r="B3236" s="18" t="n">
        <v>22</v>
      </c>
      <c r="C3236" s="19" t="n">
        <v>20691</v>
      </c>
      <c r="D3236" s="19" t="n">
        <v>455200</v>
      </c>
      <c r="E3236" s="18" t="n">
        <v>1</v>
      </c>
      <c r="F3236" s="20" t="n">
        <f aca="false">($D$2-C3236)/$D$2</f>
        <v>0.17236</v>
      </c>
      <c r="G3236" s="19" t="n">
        <f aca="false">C3236-$D$3</f>
        <v>5691</v>
      </c>
      <c r="H3236" s="18" t="n">
        <f aca="false">E3236*B3236</f>
        <v>22</v>
      </c>
      <c r="I3236" s="19" t="n">
        <f aca="false">G3236*H3236</f>
        <v>125202</v>
      </c>
      <c r="J3236" s="29" t="n">
        <f aca="false">C3236/$D$2</f>
        <v>0.82764</v>
      </c>
      <c r="K3236" s="30" t="n">
        <f aca="false">1/(1+EXP($K$2+($K$3*J3236)))</f>
        <v>0.542799180187727</v>
      </c>
      <c r="L3236" s="31" t="n">
        <f aca="false">(E3236)*(K3236)+(1-E3236)*(1-K3236)</f>
        <v>0.542799180187727</v>
      </c>
      <c r="M3236" s="31" t="n">
        <f aca="false">LN(L3236)</f>
        <v>-0.61101586136205</v>
      </c>
    </row>
    <row r="3237" customFormat="false" ht="13" hidden="false" customHeight="false" outlineLevel="0" collapsed="false">
      <c r="A3237" s="18" t="n">
        <v>3228</v>
      </c>
      <c r="B3237" s="18" t="n">
        <v>10</v>
      </c>
      <c r="C3237" s="19" t="n">
        <v>16660</v>
      </c>
      <c r="D3237" s="19" t="n">
        <v>166599</v>
      </c>
      <c r="E3237" s="18" t="n">
        <v>1</v>
      </c>
      <c r="F3237" s="20" t="n">
        <f aca="false">($D$2-C3237)/$D$2</f>
        <v>0.3336</v>
      </c>
      <c r="G3237" s="19" t="n">
        <f aca="false">C3237-$D$3</f>
        <v>1660</v>
      </c>
      <c r="H3237" s="18" t="n">
        <f aca="false">E3237*B3237</f>
        <v>10</v>
      </c>
      <c r="I3237" s="19" t="n">
        <f aca="false">G3237*H3237</f>
        <v>16600</v>
      </c>
      <c r="J3237" s="29" t="n">
        <f aca="false">C3237/$D$2</f>
        <v>0.6664</v>
      </c>
      <c r="K3237" s="30" t="n">
        <f aca="false">1/(1+EXP($K$2+($K$3*J3237)))</f>
        <v>0.838788546975901</v>
      </c>
      <c r="L3237" s="31" t="n">
        <f aca="false">(E3237)*(K3237)+(1-E3237)*(1-K3237)</f>
        <v>0.838788546975901</v>
      </c>
      <c r="M3237" s="31" t="n">
        <f aca="false">LN(L3237)</f>
        <v>-0.175796634105886</v>
      </c>
    </row>
    <row r="3238" customFormat="false" ht="13" hidden="false" customHeight="false" outlineLevel="0" collapsed="false">
      <c r="A3238" s="18" t="n">
        <v>3229</v>
      </c>
      <c r="B3238" s="18" t="n">
        <v>50</v>
      </c>
      <c r="C3238" s="19" t="n">
        <v>21556</v>
      </c>
      <c r="D3238" s="19" t="n">
        <v>1077824</v>
      </c>
      <c r="E3238" s="18" t="n">
        <v>1</v>
      </c>
      <c r="F3238" s="20" t="n">
        <f aca="false">($D$2-C3238)/$D$2</f>
        <v>0.13776</v>
      </c>
      <c r="G3238" s="19" t="n">
        <f aca="false">C3238-$D$3</f>
        <v>6556</v>
      </c>
      <c r="H3238" s="18" t="n">
        <f aca="false">E3238*B3238</f>
        <v>50</v>
      </c>
      <c r="I3238" s="19" t="n">
        <f aca="false">G3238*H3238</f>
        <v>327800</v>
      </c>
      <c r="J3238" s="29" t="n">
        <f aca="false">C3238/$D$2</f>
        <v>0.86224</v>
      </c>
      <c r="K3238" s="30" t="n">
        <f aca="false">1/(1+EXP($K$2+($K$3*J3238)))</f>
        <v>0.463698395293976</v>
      </c>
      <c r="L3238" s="31" t="n">
        <f aca="false">(E3238)*(K3238)+(1-E3238)*(1-K3238)</f>
        <v>0.463698395293976</v>
      </c>
      <c r="M3238" s="31" t="n">
        <f aca="false">LN(L3238)</f>
        <v>-0.768520948246358</v>
      </c>
    </row>
    <row r="3239" customFormat="false" ht="13" hidden="false" customHeight="false" outlineLevel="0" collapsed="false">
      <c r="A3239" s="18" t="n">
        <v>3230</v>
      </c>
      <c r="B3239" s="18" t="n">
        <v>19</v>
      </c>
      <c r="C3239" s="19" t="n">
        <v>17452</v>
      </c>
      <c r="D3239" s="19" t="n">
        <v>331587</v>
      </c>
      <c r="E3239" s="18" t="n">
        <v>1</v>
      </c>
      <c r="F3239" s="20" t="n">
        <f aca="false">($D$2-C3239)/$D$2</f>
        <v>0.30192</v>
      </c>
      <c r="G3239" s="19" t="n">
        <f aca="false">C3239-$D$3</f>
        <v>2452</v>
      </c>
      <c r="H3239" s="18" t="n">
        <f aca="false">E3239*B3239</f>
        <v>19</v>
      </c>
      <c r="I3239" s="19" t="n">
        <f aca="false">G3239*H3239</f>
        <v>46588</v>
      </c>
      <c r="J3239" s="29" t="n">
        <f aca="false">C3239/$D$2</f>
        <v>0.69808</v>
      </c>
      <c r="K3239" s="30" t="n">
        <f aca="false">1/(1+EXP($K$2+($K$3*J3239)))</f>
        <v>0.79558443569103</v>
      </c>
      <c r="L3239" s="31" t="n">
        <f aca="false">(E3239)*(K3239)+(1-E3239)*(1-K3239)</f>
        <v>0.79558443569103</v>
      </c>
      <c r="M3239" s="31" t="n">
        <f aca="false">LN(L3239)</f>
        <v>-0.228678295176295</v>
      </c>
    </row>
    <row r="3240" customFormat="false" ht="13" hidden="false" customHeight="false" outlineLevel="0" collapsed="false">
      <c r="A3240" s="18" t="n">
        <v>3231</v>
      </c>
      <c r="B3240" s="18" t="n">
        <v>33</v>
      </c>
      <c r="C3240" s="19" t="n">
        <v>19005</v>
      </c>
      <c r="D3240" s="19" t="n">
        <v>627167</v>
      </c>
      <c r="E3240" s="18" t="n">
        <v>1</v>
      </c>
      <c r="F3240" s="20" t="n">
        <f aca="false">($D$2-C3240)/$D$2</f>
        <v>0.2398</v>
      </c>
      <c r="G3240" s="19" t="n">
        <f aca="false">C3240-$D$3</f>
        <v>4005</v>
      </c>
      <c r="H3240" s="18" t="n">
        <f aca="false">E3240*B3240</f>
        <v>33</v>
      </c>
      <c r="I3240" s="19" t="n">
        <f aca="false">G3240*H3240</f>
        <v>132165</v>
      </c>
      <c r="J3240" s="29" t="n">
        <f aca="false">C3240/$D$2</f>
        <v>0.7602</v>
      </c>
      <c r="K3240" s="30" t="n">
        <f aca="false">1/(1+EXP($K$2+($K$3*J3240)))</f>
        <v>0.687755301029136</v>
      </c>
      <c r="L3240" s="31" t="n">
        <f aca="false">(E3240)*(K3240)+(1-E3240)*(1-K3240)</f>
        <v>0.687755301029136</v>
      </c>
      <c r="M3240" s="31" t="n">
        <f aca="false">LN(L3240)</f>
        <v>-0.374322171422154</v>
      </c>
    </row>
    <row r="3241" customFormat="false" ht="13" hidden="false" customHeight="false" outlineLevel="0" collapsed="false">
      <c r="A3241" s="18" t="n">
        <v>3232</v>
      </c>
      <c r="B3241" s="18" t="n">
        <v>24</v>
      </c>
      <c r="C3241" s="19" t="n">
        <v>20781</v>
      </c>
      <c r="D3241" s="19" t="n">
        <v>498745</v>
      </c>
      <c r="E3241" s="18" t="n">
        <v>1</v>
      </c>
      <c r="F3241" s="20" t="n">
        <f aca="false">($D$2-C3241)/$D$2</f>
        <v>0.16876</v>
      </c>
      <c r="G3241" s="19" t="n">
        <f aca="false">C3241-$D$3</f>
        <v>5781</v>
      </c>
      <c r="H3241" s="18" t="n">
        <f aca="false">E3241*B3241</f>
        <v>24</v>
      </c>
      <c r="I3241" s="19" t="n">
        <f aca="false">G3241*H3241</f>
        <v>138744</v>
      </c>
      <c r="J3241" s="29" t="n">
        <f aca="false">C3241/$D$2</f>
        <v>0.83124</v>
      </c>
      <c r="K3241" s="30" t="n">
        <f aca="false">1/(1+EXP($K$2+($K$3*J3241)))</f>
        <v>0.534601058629115</v>
      </c>
      <c r="L3241" s="31" t="n">
        <f aca="false">(E3241)*(K3241)+(1-E3241)*(1-K3241)</f>
        <v>0.534601058629115</v>
      </c>
      <c r="M3241" s="31" t="n">
        <f aca="false">LN(L3241)</f>
        <v>-0.626234495052727</v>
      </c>
    </row>
    <row r="3242" customFormat="false" ht="13" hidden="false" customHeight="false" outlineLevel="0" collapsed="false">
      <c r="A3242" s="18" t="n">
        <v>3233</v>
      </c>
      <c r="B3242" s="18" t="n">
        <v>29</v>
      </c>
      <c r="C3242" s="19" t="n">
        <v>18390</v>
      </c>
      <c r="D3242" s="19" t="n">
        <v>533322</v>
      </c>
      <c r="E3242" s="18" t="n">
        <v>1</v>
      </c>
      <c r="F3242" s="20" t="n">
        <f aca="false">($D$2-C3242)/$D$2</f>
        <v>0.2644</v>
      </c>
      <c r="G3242" s="19" t="n">
        <f aca="false">C3242-$D$3</f>
        <v>3390</v>
      </c>
      <c r="H3242" s="18" t="n">
        <f aca="false">E3242*B3242</f>
        <v>29</v>
      </c>
      <c r="I3242" s="19" t="n">
        <f aca="false">G3242*H3242</f>
        <v>98310</v>
      </c>
      <c r="J3242" s="29" t="n">
        <f aca="false">C3242/$D$2</f>
        <v>0.7356</v>
      </c>
      <c r="K3242" s="30" t="n">
        <f aca="false">1/(1+EXP($K$2+($K$3*J3242)))</f>
        <v>0.73401384821809</v>
      </c>
      <c r="L3242" s="31" t="n">
        <f aca="false">(E3242)*(K3242)+(1-E3242)*(1-K3242)</f>
        <v>0.73401384821809</v>
      </c>
      <c r="M3242" s="31" t="n">
        <f aca="false">LN(L3242)</f>
        <v>-0.309227383763458</v>
      </c>
    </row>
    <row r="3243" customFormat="false" ht="13" hidden="false" customHeight="false" outlineLevel="0" collapsed="false">
      <c r="A3243" s="18" t="n">
        <v>3234</v>
      </c>
      <c r="B3243" s="18" t="n">
        <v>26</v>
      </c>
      <c r="C3243" s="19" t="n">
        <v>20598</v>
      </c>
      <c r="D3243" s="19" t="n">
        <v>535556</v>
      </c>
      <c r="E3243" s="18" t="n">
        <v>1</v>
      </c>
      <c r="F3243" s="20" t="n">
        <f aca="false">($D$2-C3243)/$D$2</f>
        <v>0.17608</v>
      </c>
      <c r="G3243" s="19" t="n">
        <f aca="false">C3243-$D$3</f>
        <v>5598</v>
      </c>
      <c r="H3243" s="18" t="n">
        <f aca="false">E3243*B3243</f>
        <v>26</v>
      </c>
      <c r="I3243" s="19" t="n">
        <f aca="false">G3243*H3243</f>
        <v>145548</v>
      </c>
      <c r="J3243" s="29" t="n">
        <f aca="false">C3243/$D$2</f>
        <v>0.82392</v>
      </c>
      <c r="K3243" s="30" t="n">
        <f aca="false">1/(1+EXP($K$2+($K$3*J3243)))</f>
        <v>0.551246236617425</v>
      </c>
      <c r="L3243" s="31" t="n">
        <f aca="false">(E3243)*(K3243)+(1-E3243)*(1-K3243)</f>
        <v>0.551246236617425</v>
      </c>
      <c r="M3243" s="31" t="n">
        <f aca="false">LN(L3243)</f>
        <v>-0.595573679242254</v>
      </c>
    </row>
    <row r="3244" customFormat="false" ht="13" hidden="false" customHeight="false" outlineLevel="0" collapsed="false">
      <c r="A3244" s="18" t="n">
        <v>3235</v>
      </c>
      <c r="B3244" s="18" t="n">
        <v>16</v>
      </c>
      <c r="C3244" s="19" t="n">
        <v>19898</v>
      </c>
      <c r="D3244" s="19" t="n">
        <v>318361</v>
      </c>
      <c r="E3244" s="18" t="n">
        <v>1</v>
      </c>
      <c r="F3244" s="20" t="n">
        <f aca="false">($D$2-C3244)/$D$2</f>
        <v>0.20408</v>
      </c>
      <c r="G3244" s="19" t="n">
        <f aca="false">C3244-$D$3</f>
        <v>4898</v>
      </c>
      <c r="H3244" s="18" t="n">
        <f aca="false">E3244*B3244</f>
        <v>16</v>
      </c>
      <c r="I3244" s="19" t="n">
        <f aca="false">G3244*H3244</f>
        <v>78368</v>
      </c>
      <c r="J3244" s="29" t="n">
        <f aca="false">C3244/$D$2</f>
        <v>0.79592</v>
      </c>
      <c r="K3244" s="30" t="n">
        <f aca="false">1/(1+EXP($K$2+($K$3*J3244)))</f>
        <v>0.613560379955476</v>
      </c>
      <c r="L3244" s="31" t="n">
        <f aca="false">(E3244)*(K3244)+(1-E3244)*(1-K3244)</f>
        <v>0.613560379955476</v>
      </c>
      <c r="M3244" s="31" t="n">
        <f aca="false">LN(L3244)</f>
        <v>-0.488476600838654</v>
      </c>
    </row>
    <row r="3245" customFormat="false" ht="13" hidden="false" customHeight="false" outlineLevel="0" collapsed="false">
      <c r="A3245" s="18" t="n">
        <v>3236</v>
      </c>
      <c r="B3245" s="18" t="n">
        <v>34</v>
      </c>
      <c r="C3245" s="19" t="n">
        <v>17466</v>
      </c>
      <c r="D3245" s="19" t="n">
        <v>593853</v>
      </c>
      <c r="E3245" s="18" t="n">
        <v>1</v>
      </c>
      <c r="F3245" s="20" t="n">
        <f aca="false">($D$2-C3245)/$D$2</f>
        <v>0.30136</v>
      </c>
      <c r="G3245" s="19" t="n">
        <f aca="false">C3245-$D$3</f>
        <v>2466</v>
      </c>
      <c r="H3245" s="18" t="n">
        <f aca="false">E3245*B3245</f>
        <v>34</v>
      </c>
      <c r="I3245" s="19" t="n">
        <f aca="false">G3245*H3245</f>
        <v>83844</v>
      </c>
      <c r="J3245" s="29" t="n">
        <f aca="false">C3245/$D$2</f>
        <v>0.69864</v>
      </c>
      <c r="K3245" s="30" t="n">
        <f aca="false">1/(1+EXP($K$2+($K$3*J3245)))</f>
        <v>0.794748566993247</v>
      </c>
      <c r="L3245" s="31" t="n">
        <f aca="false">(E3245)*(K3245)+(1-E3245)*(1-K3245)</f>
        <v>0.794748566993247</v>
      </c>
      <c r="M3245" s="31" t="n">
        <f aca="false">LN(L3245)</f>
        <v>-0.229729482284078</v>
      </c>
    </row>
    <row r="3246" customFormat="false" ht="13" hidden="false" customHeight="false" outlineLevel="0" collapsed="false">
      <c r="A3246" s="18" t="n">
        <v>3237</v>
      </c>
      <c r="B3246" s="18" t="n">
        <v>10</v>
      </c>
      <c r="C3246" s="19" t="n">
        <v>22344</v>
      </c>
      <c r="D3246" s="19" t="n">
        <v>223439</v>
      </c>
      <c r="E3246" s="18" t="n">
        <v>1</v>
      </c>
      <c r="F3246" s="20" t="n">
        <f aca="false">($D$2-C3246)/$D$2</f>
        <v>0.10624</v>
      </c>
      <c r="G3246" s="19" t="n">
        <f aca="false">C3246-$D$3</f>
        <v>7344</v>
      </c>
      <c r="H3246" s="18" t="n">
        <f aca="false">E3246*B3246</f>
        <v>10</v>
      </c>
      <c r="I3246" s="19" t="n">
        <f aca="false">G3246*H3246</f>
        <v>73440</v>
      </c>
      <c r="J3246" s="29" t="n">
        <f aca="false">C3246/$D$2</f>
        <v>0.89376</v>
      </c>
      <c r="K3246" s="30" t="n">
        <f aca="false">1/(1+EXP($K$2+($K$3*J3246)))</f>
        <v>0.393096208564732</v>
      </c>
      <c r="L3246" s="31" t="n">
        <f aca="false">(E3246)*(K3246)+(1-E3246)*(1-K3246)</f>
        <v>0.393096208564732</v>
      </c>
      <c r="M3246" s="31" t="n">
        <f aca="false">LN(L3246)</f>
        <v>-0.933700891564631</v>
      </c>
    </row>
    <row r="3247" customFormat="false" ht="13" hidden="false" customHeight="false" outlineLevel="0" collapsed="false">
      <c r="A3247" s="18" t="n">
        <v>3238</v>
      </c>
      <c r="B3247" s="18" t="n">
        <v>17</v>
      </c>
      <c r="C3247" s="19" t="n">
        <v>16053</v>
      </c>
      <c r="D3247" s="19" t="n">
        <v>272906</v>
      </c>
      <c r="E3247" s="18" t="n">
        <v>1</v>
      </c>
      <c r="F3247" s="20" t="n">
        <f aca="false">($D$2-C3247)/$D$2</f>
        <v>0.35788</v>
      </c>
      <c r="G3247" s="19" t="n">
        <f aca="false">C3247-$D$3</f>
        <v>1053</v>
      </c>
      <c r="H3247" s="18" t="n">
        <f aca="false">E3247*B3247</f>
        <v>17</v>
      </c>
      <c r="I3247" s="19" t="n">
        <f aca="false">G3247*H3247</f>
        <v>17901</v>
      </c>
      <c r="J3247" s="29" t="n">
        <f aca="false">C3247/$D$2</f>
        <v>0.64212</v>
      </c>
      <c r="K3247" s="30" t="n">
        <f aca="false">1/(1+EXP($K$2+($K$3*J3247)))</f>
        <v>0.866660285788533</v>
      </c>
      <c r="L3247" s="31" t="n">
        <f aca="false">(E3247)*(K3247)+(1-E3247)*(1-K3247)</f>
        <v>0.866660285788533</v>
      </c>
      <c r="M3247" s="31" t="n">
        <f aca="false">LN(L3247)</f>
        <v>-0.14310820621947</v>
      </c>
    </row>
    <row r="3248" customFormat="false" ht="13" hidden="false" customHeight="false" outlineLevel="0" collapsed="false">
      <c r="A3248" s="18" t="n">
        <v>3239</v>
      </c>
      <c r="B3248" s="18" t="n">
        <v>16</v>
      </c>
      <c r="C3248" s="19" t="n">
        <v>21783</v>
      </c>
      <c r="D3248" s="19" t="n">
        <v>348534</v>
      </c>
      <c r="E3248" s="18" t="n">
        <v>1</v>
      </c>
      <c r="F3248" s="20" t="n">
        <f aca="false">($D$2-C3248)/$D$2</f>
        <v>0.12868</v>
      </c>
      <c r="G3248" s="19" t="n">
        <f aca="false">C3248-$D$3</f>
        <v>6783</v>
      </c>
      <c r="H3248" s="18" t="n">
        <f aca="false">E3248*B3248</f>
        <v>16</v>
      </c>
      <c r="I3248" s="19" t="n">
        <f aca="false">G3248*H3248</f>
        <v>108528</v>
      </c>
      <c r="J3248" s="29" t="n">
        <f aca="false">C3248/$D$2</f>
        <v>0.87132</v>
      </c>
      <c r="K3248" s="30" t="n">
        <f aca="false">1/(1+EXP($K$2+($K$3*J3248)))</f>
        <v>0.443079642702958</v>
      </c>
      <c r="L3248" s="31" t="n">
        <f aca="false">(E3248)*(K3248)+(1-E3248)*(1-K3248)</f>
        <v>0.443079642702958</v>
      </c>
      <c r="M3248" s="31" t="n">
        <f aca="false">LN(L3248)</f>
        <v>-0.814005744727703</v>
      </c>
    </row>
    <row r="3249" customFormat="false" ht="13" hidden="false" customHeight="false" outlineLevel="0" collapsed="false">
      <c r="A3249" s="18" t="n">
        <v>3240</v>
      </c>
      <c r="B3249" s="18" t="n">
        <v>10</v>
      </c>
      <c r="C3249" s="19" t="n">
        <v>22045</v>
      </c>
      <c r="D3249" s="19" t="n">
        <v>220454</v>
      </c>
      <c r="E3249" s="18" t="n">
        <v>1</v>
      </c>
      <c r="F3249" s="20" t="n">
        <f aca="false">($D$2-C3249)/$D$2</f>
        <v>0.1182</v>
      </c>
      <c r="G3249" s="19" t="n">
        <f aca="false">C3249-$D$3</f>
        <v>7045</v>
      </c>
      <c r="H3249" s="18" t="n">
        <f aca="false">E3249*B3249</f>
        <v>10</v>
      </c>
      <c r="I3249" s="19" t="n">
        <f aca="false">G3249*H3249</f>
        <v>70450</v>
      </c>
      <c r="J3249" s="29" t="n">
        <f aca="false">C3249/$D$2</f>
        <v>0.8818</v>
      </c>
      <c r="K3249" s="30" t="n">
        <f aca="false">1/(1+EXP($K$2+($K$3*J3249)))</f>
        <v>0.419527623528516</v>
      </c>
      <c r="L3249" s="31" t="n">
        <f aca="false">(E3249)*(K3249)+(1-E3249)*(1-K3249)</f>
        <v>0.419527623528516</v>
      </c>
      <c r="M3249" s="31" t="n">
        <f aca="false">LN(L3249)</f>
        <v>-0.868625906545509</v>
      </c>
    </row>
    <row r="3250" customFormat="false" ht="13" hidden="false" customHeight="false" outlineLevel="0" collapsed="false">
      <c r="A3250" s="18" t="n">
        <v>3241</v>
      </c>
      <c r="B3250" s="18" t="n">
        <v>13</v>
      </c>
      <c r="C3250" s="19" t="n">
        <v>19246</v>
      </c>
      <c r="D3250" s="19" t="n">
        <v>250196</v>
      </c>
      <c r="E3250" s="18" t="n">
        <v>1</v>
      </c>
      <c r="F3250" s="20" t="n">
        <f aca="false">($D$2-C3250)/$D$2</f>
        <v>0.23016</v>
      </c>
      <c r="G3250" s="19" t="n">
        <f aca="false">C3250-$D$3</f>
        <v>4246</v>
      </c>
      <c r="H3250" s="18" t="n">
        <f aca="false">E3250*B3250</f>
        <v>13</v>
      </c>
      <c r="I3250" s="19" t="n">
        <f aca="false">G3250*H3250</f>
        <v>55198</v>
      </c>
      <c r="J3250" s="29" t="n">
        <f aca="false">C3250/$D$2</f>
        <v>0.76984</v>
      </c>
      <c r="K3250" s="30" t="n">
        <f aca="false">1/(1+EXP($K$2+($K$3*J3250)))</f>
        <v>0.66847675079042</v>
      </c>
      <c r="L3250" s="31" t="n">
        <f aca="false">(E3250)*(K3250)+(1-E3250)*(1-K3250)</f>
        <v>0.66847675079042</v>
      </c>
      <c r="M3250" s="31" t="n">
        <f aca="false">LN(L3250)</f>
        <v>-0.402753661219305</v>
      </c>
    </row>
    <row r="3251" customFormat="false" ht="13" hidden="false" customHeight="false" outlineLevel="0" collapsed="false">
      <c r="A3251" s="18" t="n">
        <v>3242</v>
      </c>
      <c r="B3251" s="18" t="n">
        <v>15</v>
      </c>
      <c r="C3251" s="19" t="n">
        <v>21247</v>
      </c>
      <c r="D3251" s="19" t="n">
        <v>318705</v>
      </c>
      <c r="E3251" s="18" t="n">
        <v>1</v>
      </c>
      <c r="F3251" s="20" t="n">
        <f aca="false">($D$2-C3251)/$D$2</f>
        <v>0.15012</v>
      </c>
      <c r="G3251" s="19" t="n">
        <f aca="false">C3251-$D$3</f>
        <v>6247</v>
      </c>
      <c r="H3251" s="18" t="n">
        <f aca="false">E3251*B3251</f>
        <v>15</v>
      </c>
      <c r="I3251" s="19" t="n">
        <f aca="false">G3251*H3251</f>
        <v>93705</v>
      </c>
      <c r="J3251" s="29" t="n">
        <f aca="false">C3251/$D$2</f>
        <v>0.84988</v>
      </c>
      <c r="K3251" s="30" t="n">
        <f aca="false">1/(1+EXP($K$2+($K$3*J3251)))</f>
        <v>0.491952279376004</v>
      </c>
      <c r="L3251" s="31" t="n">
        <f aca="false">(E3251)*(K3251)+(1-E3251)*(1-K3251)</f>
        <v>0.491952279376004</v>
      </c>
      <c r="M3251" s="31" t="n">
        <f aca="false">LN(L3251)</f>
        <v>-0.70937356033217</v>
      </c>
    </row>
    <row r="3252" customFormat="false" ht="13" hidden="false" customHeight="false" outlineLevel="0" collapsed="false">
      <c r="A3252" s="18" t="n">
        <v>3243</v>
      </c>
      <c r="B3252" s="18" t="n">
        <v>18</v>
      </c>
      <c r="C3252" s="19" t="n">
        <v>21443</v>
      </c>
      <c r="D3252" s="19" t="n">
        <v>385974</v>
      </c>
      <c r="E3252" s="18" t="n">
        <v>1</v>
      </c>
      <c r="F3252" s="20" t="n">
        <f aca="false">($D$2-C3252)/$D$2</f>
        <v>0.14228</v>
      </c>
      <c r="G3252" s="19" t="n">
        <f aca="false">C3252-$D$3</f>
        <v>6443</v>
      </c>
      <c r="H3252" s="18" t="n">
        <f aca="false">E3252*B3252</f>
        <v>18</v>
      </c>
      <c r="I3252" s="19" t="n">
        <f aca="false">G3252*H3252</f>
        <v>115974</v>
      </c>
      <c r="J3252" s="29" t="n">
        <f aca="false">C3252/$D$2</f>
        <v>0.85772</v>
      </c>
      <c r="K3252" s="30" t="n">
        <f aca="false">1/(1+EXP($K$2+($K$3*J3252)))</f>
        <v>0.474013317006493</v>
      </c>
      <c r="L3252" s="31" t="n">
        <f aca="false">(E3252)*(K3252)+(1-E3252)*(1-K3252)</f>
        <v>0.474013317006493</v>
      </c>
      <c r="M3252" s="31" t="n">
        <f aca="false">LN(L3252)</f>
        <v>-0.746519862731309</v>
      </c>
    </row>
    <row r="3253" customFormat="false" ht="13" hidden="false" customHeight="false" outlineLevel="0" collapsed="false">
      <c r="A3253" s="18" t="n">
        <v>3244</v>
      </c>
      <c r="B3253" s="18" t="n">
        <v>11</v>
      </c>
      <c r="C3253" s="19" t="n">
        <v>16446</v>
      </c>
      <c r="D3253" s="19" t="n">
        <v>180909</v>
      </c>
      <c r="E3253" s="18" t="n">
        <v>1</v>
      </c>
      <c r="F3253" s="20" t="n">
        <f aca="false">($D$2-C3253)/$D$2</f>
        <v>0.34216</v>
      </c>
      <c r="G3253" s="19" t="n">
        <f aca="false">C3253-$D$3</f>
        <v>1446</v>
      </c>
      <c r="H3253" s="18" t="n">
        <f aca="false">E3253*B3253</f>
        <v>11</v>
      </c>
      <c r="I3253" s="19" t="n">
        <f aca="false">G3253*H3253</f>
        <v>15906</v>
      </c>
      <c r="J3253" s="29" t="n">
        <f aca="false">C3253/$D$2</f>
        <v>0.65784</v>
      </c>
      <c r="K3253" s="30" t="n">
        <f aca="false">1/(1+EXP($K$2+($K$3*J3253)))</f>
        <v>0.849116292497353</v>
      </c>
      <c r="L3253" s="31" t="n">
        <f aca="false">(E3253)*(K3253)+(1-E3253)*(1-K3253)</f>
        <v>0.849116292497353</v>
      </c>
      <c r="M3253" s="31" t="n">
        <f aca="false">LN(L3253)</f>
        <v>-0.163559126200297</v>
      </c>
    </row>
    <row r="3254" customFormat="false" ht="13" hidden="false" customHeight="false" outlineLevel="0" collapsed="false">
      <c r="A3254" s="18" t="n">
        <v>3245</v>
      </c>
      <c r="B3254" s="18" t="n">
        <v>15</v>
      </c>
      <c r="C3254" s="19" t="n">
        <v>16326</v>
      </c>
      <c r="D3254" s="19" t="n">
        <v>244885</v>
      </c>
      <c r="E3254" s="18" t="n">
        <v>1</v>
      </c>
      <c r="F3254" s="20" t="n">
        <f aca="false">($D$2-C3254)/$D$2</f>
        <v>0.34696</v>
      </c>
      <c r="G3254" s="19" t="n">
        <f aca="false">C3254-$D$3</f>
        <v>1326</v>
      </c>
      <c r="H3254" s="18" t="n">
        <f aca="false">E3254*B3254</f>
        <v>15</v>
      </c>
      <c r="I3254" s="19" t="n">
        <f aca="false">G3254*H3254</f>
        <v>19890</v>
      </c>
      <c r="J3254" s="29" t="n">
        <f aca="false">C3254/$D$2</f>
        <v>0.65304</v>
      </c>
      <c r="K3254" s="30" t="n">
        <f aca="false">1/(1+EXP($K$2+($K$3*J3254)))</f>
        <v>0.854665801339452</v>
      </c>
      <c r="L3254" s="31" t="n">
        <f aca="false">(E3254)*(K3254)+(1-E3254)*(1-K3254)</f>
        <v>0.854665801339452</v>
      </c>
      <c r="M3254" s="31" t="n">
        <f aca="false">LN(L3254)</f>
        <v>-0.157044762083538</v>
      </c>
    </row>
    <row r="3255" customFormat="false" ht="13" hidden="false" customHeight="false" outlineLevel="0" collapsed="false">
      <c r="A3255" s="18" t="n">
        <v>3246</v>
      </c>
      <c r="B3255" s="18" t="n">
        <v>24</v>
      </c>
      <c r="C3255" s="19" t="n">
        <v>19172</v>
      </c>
      <c r="D3255" s="19" t="n">
        <v>460139</v>
      </c>
      <c r="E3255" s="18" t="n">
        <v>1</v>
      </c>
      <c r="F3255" s="20" t="n">
        <f aca="false">($D$2-C3255)/$D$2</f>
        <v>0.23312</v>
      </c>
      <c r="G3255" s="19" t="n">
        <f aca="false">C3255-$D$3</f>
        <v>4172</v>
      </c>
      <c r="H3255" s="18" t="n">
        <f aca="false">E3255*B3255</f>
        <v>24</v>
      </c>
      <c r="I3255" s="19" t="n">
        <f aca="false">G3255*H3255</f>
        <v>100128</v>
      </c>
      <c r="J3255" s="29" t="n">
        <f aca="false">C3255/$D$2</f>
        <v>0.76688</v>
      </c>
      <c r="K3255" s="30" t="n">
        <f aca="false">1/(1+EXP($K$2+($K$3*J3255)))</f>
        <v>0.674460546088888</v>
      </c>
      <c r="L3255" s="31" t="n">
        <f aca="false">(E3255)*(K3255)+(1-E3255)*(1-K3255)</f>
        <v>0.674460546088888</v>
      </c>
      <c r="M3255" s="31" t="n">
        <f aca="false">LN(L3255)</f>
        <v>-0.393842098612395</v>
      </c>
    </row>
    <row r="3256" customFormat="false" ht="13" hidden="false" customHeight="false" outlineLevel="0" collapsed="false">
      <c r="A3256" s="18" t="n">
        <v>3247</v>
      </c>
      <c r="B3256" s="18" t="n">
        <v>31</v>
      </c>
      <c r="C3256" s="19" t="n">
        <v>16339</v>
      </c>
      <c r="D3256" s="19" t="n">
        <v>506519</v>
      </c>
      <c r="E3256" s="18" t="n">
        <v>1</v>
      </c>
      <c r="F3256" s="20" t="n">
        <f aca="false">($D$2-C3256)/$D$2</f>
        <v>0.34644</v>
      </c>
      <c r="G3256" s="19" t="n">
        <f aca="false">C3256-$D$3</f>
        <v>1339</v>
      </c>
      <c r="H3256" s="18" t="n">
        <f aca="false">E3256*B3256</f>
        <v>31</v>
      </c>
      <c r="I3256" s="19" t="n">
        <f aca="false">G3256*H3256</f>
        <v>41509</v>
      </c>
      <c r="J3256" s="29" t="n">
        <f aca="false">C3256/$D$2</f>
        <v>0.65356</v>
      </c>
      <c r="K3256" s="30" t="n">
        <f aca="false">1/(1+EXP($K$2+($K$3*J3256)))</f>
        <v>0.854072885905537</v>
      </c>
      <c r="L3256" s="31" t="n">
        <f aca="false">(E3256)*(K3256)+(1-E3256)*(1-K3256)</f>
        <v>0.854072885905537</v>
      </c>
      <c r="M3256" s="31" t="n">
        <f aca="false">LN(L3256)</f>
        <v>-0.157738742341769</v>
      </c>
    </row>
    <row r="3257" customFormat="false" ht="13" hidden="false" customHeight="false" outlineLevel="0" collapsed="false">
      <c r="A3257" s="18" t="n">
        <v>3248</v>
      </c>
      <c r="B3257" s="18" t="n">
        <v>12</v>
      </c>
      <c r="C3257" s="19" t="n">
        <v>21674</v>
      </c>
      <c r="D3257" s="19" t="n">
        <v>260085</v>
      </c>
      <c r="E3257" s="18" t="n">
        <v>1</v>
      </c>
      <c r="F3257" s="20" t="n">
        <f aca="false">($D$2-C3257)/$D$2</f>
        <v>0.13304</v>
      </c>
      <c r="G3257" s="19" t="n">
        <f aca="false">C3257-$D$3</f>
        <v>6674</v>
      </c>
      <c r="H3257" s="18" t="n">
        <f aca="false">E3257*B3257</f>
        <v>12</v>
      </c>
      <c r="I3257" s="19" t="n">
        <f aca="false">G3257*H3257</f>
        <v>80088</v>
      </c>
      <c r="J3257" s="29" t="n">
        <f aca="false">C3257/$D$2</f>
        <v>0.86696</v>
      </c>
      <c r="K3257" s="30" t="n">
        <f aca="false">1/(1+EXP($K$2+($K$3*J3257)))</f>
        <v>0.452960253089308</v>
      </c>
      <c r="L3257" s="31" t="n">
        <f aca="false">(E3257)*(K3257)+(1-E3257)*(1-K3257)</f>
        <v>0.452960253089308</v>
      </c>
      <c r="M3257" s="31" t="n">
        <f aca="false">LN(L3257)</f>
        <v>-0.791950898873323</v>
      </c>
    </row>
    <row r="3258" customFormat="false" ht="13" hidden="false" customHeight="false" outlineLevel="0" collapsed="false">
      <c r="A3258" s="18" t="n">
        <v>3249</v>
      </c>
      <c r="B3258" s="18" t="n">
        <v>31</v>
      </c>
      <c r="C3258" s="19" t="n">
        <v>22265</v>
      </c>
      <c r="D3258" s="19" t="n">
        <v>690208</v>
      </c>
      <c r="E3258" s="18" t="n">
        <v>1</v>
      </c>
      <c r="F3258" s="20" t="n">
        <f aca="false">($D$2-C3258)/$D$2</f>
        <v>0.1094</v>
      </c>
      <c r="G3258" s="19" t="n">
        <f aca="false">C3258-$D$3</f>
        <v>7265</v>
      </c>
      <c r="H3258" s="18" t="n">
        <f aca="false">E3258*B3258</f>
        <v>31</v>
      </c>
      <c r="I3258" s="19" t="n">
        <f aca="false">G3258*H3258</f>
        <v>225215</v>
      </c>
      <c r="J3258" s="29" t="n">
        <f aca="false">C3258/$D$2</f>
        <v>0.8906</v>
      </c>
      <c r="K3258" s="30" t="n">
        <f aca="false">1/(1+EXP($K$2+($K$3*J3258)))</f>
        <v>0.400025891739519</v>
      </c>
      <c r="L3258" s="31" t="n">
        <f aca="false">(E3258)*(K3258)+(1-E3258)*(1-K3258)</f>
        <v>0.400025891739519</v>
      </c>
      <c r="M3258" s="31" t="n">
        <f aca="false">LN(L3258)</f>
        <v>-0.916226004620212</v>
      </c>
    </row>
    <row r="3259" customFormat="false" ht="13" hidden="false" customHeight="false" outlineLevel="0" collapsed="false">
      <c r="A3259" s="18" t="n">
        <v>3250</v>
      </c>
      <c r="B3259" s="18" t="n">
        <v>21</v>
      </c>
      <c r="C3259" s="19" t="n">
        <v>22106</v>
      </c>
      <c r="D3259" s="19" t="n">
        <v>464216</v>
      </c>
      <c r="E3259" s="18" t="n">
        <v>1</v>
      </c>
      <c r="F3259" s="20" t="n">
        <f aca="false">($D$2-C3259)/$D$2</f>
        <v>0.11576</v>
      </c>
      <c r="G3259" s="19" t="n">
        <f aca="false">C3259-$D$3</f>
        <v>7106</v>
      </c>
      <c r="H3259" s="18" t="n">
        <f aca="false">E3259*B3259</f>
        <v>21</v>
      </c>
      <c r="I3259" s="19" t="n">
        <f aca="false">G3259*H3259</f>
        <v>149226</v>
      </c>
      <c r="J3259" s="29" t="n">
        <f aca="false">C3259/$D$2</f>
        <v>0.88424</v>
      </c>
      <c r="K3259" s="30" t="n">
        <f aca="false">1/(1+EXP($K$2+($K$3*J3259)))</f>
        <v>0.414092310277208</v>
      </c>
      <c r="L3259" s="31" t="n">
        <f aca="false">(E3259)*(K3259)+(1-E3259)*(1-K3259)</f>
        <v>0.414092310277208</v>
      </c>
      <c r="M3259" s="31" t="n">
        <f aca="false">LN(L3259)</f>
        <v>-0.881666358327238</v>
      </c>
    </row>
    <row r="3260" customFormat="false" ht="13" hidden="false" customHeight="false" outlineLevel="0" collapsed="false">
      <c r="A3260" s="18" t="n">
        <v>3251</v>
      </c>
      <c r="B3260" s="18" t="n">
        <v>15</v>
      </c>
      <c r="C3260" s="19" t="n">
        <v>19544</v>
      </c>
      <c r="D3260" s="19" t="n">
        <v>293160</v>
      </c>
      <c r="E3260" s="18" t="n">
        <v>1</v>
      </c>
      <c r="F3260" s="20" t="n">
        <f aca="false">($D$2-C3260)/$D$2</f>
        <v>0.21824</v>
      </c>
      <c r="G3260" s="19" t="n">
        <f aca="false">C3260-$D$3</f>
        <v>4544</v>
      </c>
      <c r="H3260" s="18" t="n">
        <f aca="false">E3260*B3260</f>
        <v>15</v>
      </c>
      <c r="I3260" s="19" t="n">
        <f aca="false">G3260*H3260</f>
        <v>68160</v>
      </c>
      <c r="J3260" s="29" t="n">
        <f aca="false">C3260/$D$2</f>
        <v>0.78176</v>
      </c>
      <c r="K3260" s="30" t="n">
        <f aca="false">1/(1+EXP($K$2+($K$3*J3260)))</f>
        <v>0.643839314792487</v>
      </c>
      <c r="L3260" s="31" t="n">
        <f aca="false">(E3260)*(K3260)+(1-E3260)*(1-K3260)</f>
        <v>0.643839314792487</v>
      </c>
      <c r="M3260" s="31" t="n">
        <f aca="false">LN(L3260)</f>
        <v>-0.440306095202669</v>
      </c>
    </row>
    <row r="3261" customFormat="false" ht="13" hidden="false" customHeight="false" outlineLevel="0" collapsed="false">
      <c r="A3261" s="18" t="n">
        <v>3252</v>
      </c>
      <c r="B3261" s="18" t="n">
        <v>22</v>
      </c>
      <c r="C3261" s="19" t="n">
        <v>18407</v>
      </c>
      <c r="D3261" s="19" t="n">
        <v>404961</v>
      </c>
      <c r="E3261" s="18" t="n">
        <v>1</v>
      </c>
      <c r="F3261" s="20" t="n">
        <f aca="false">($D$2-C3261)/$D$2</f>
        <v>0.26372</v>
      </c>
      <c r="G3261" s="19" t="n">
        <f aca="false">C3261-$D$3</f>
        <v>3407</v>
      </c>
      <c r="H3261" s="18" t="n">
        <f aca="false">E3261*B3261</f>
        <v>22</v>
      </c>
      <c r="I3261" s="19" t="n">
        <f aca="false">G3261*H3261</f>
        <v>74954</v>
      </c>
      <c r="J3261" s="29" t="n">
        <f aca="false">C3261/$D$2</f>
        <v>0.73628</v>
      </c>
      <c r="K3261" s="30" t="n">
        <f aca="false">1/(1+EXP($K$2+($K$3*J3261)))</f>
        <v>0.732795430979276</v>
      </c>
      <c r="L3261" s="31" t="n">
        <f aca="false">(E3261)*(K3261)+(1-E3261)*(1-K3261)</f>
        <v>0.732795430979276</v>
      </c>
      <c r="M3261" s="31" t="n">
        <f aca="false">LN(L3261)</f>
        <v>-0.310888700659018</v>
      </c>
    </row>
    <row r="3262" customFormat="false" ht="13" hidden="false" customHeight="false" outlineLevel="0" collapsed="false">
      <c r="A3262" s="18" t="n">
        <v>3253</v>
      </c>
      <c r="B3262" s="18" t="n">
        <v>12</v>
      </c>
      <c r="C3262" s="19" t="n">
        <v>15137</v>
      </c>
      <c r="D3262" s="19" t="n">
        <v>181641</v>
      </c>
      <c r="E3262" s="18" t="n">
        <v>1</v>
      </c>
      <c r="F3262" s="20" t="n">
        <f aca="false">($D$2-C3262)/$D$2</f>
        <v>0.39452</v>
      </c>
      <c r="G3262" s="19" t="n">
        <f aca="false">C3262-$D$3</f>
        <v>137</v>
      </c>
      <c r="H3262" s="18" t="n">
        <f aca="false">E3262*B3262</f>
        <v>12</v>
      </c>
      <c r="I3262" s="19" t="n">
        <f aca="false">G3262*H3262</f>
        <v>1644</v>
      </c>
      <c r="J3262" s="29" t="n">
        <f aca="false">C3262/$D$2</f>
        <v>0.60548</v>
      </c>
      <c r="K3262" s="30" t="n">
        <f aca="false">1/(1+EXP($K$2+($K$3*J3262)))</f>
        <v>0.900922855923361</v>
      </c>
      <c r="L3262" s="31" t="n">
        <f aca="false">(E3262)*(K3262)+(1-E3262)*(1-K3262)</f>
        <v>0.900922855923361</v>
      </c>
      <c r="M3262" s="31" t="n">
        <f aca="false">LN(L3262)</f>
        <v>-0.104335645546257</v>
      </c>
    </row>
    <row r="3263" customFormat="false" ht="13" hidden="false" customHeight="false" outlineLevel="0" collapsed="false">
      <c r="A3263" s="18" t="n">
        <v>3254</v>
      </c>
      <c r="B3263" s="18" t="n">
        <v>14</v>
      </c>
      <c r="C3263" s="19" t="n">
        <v>18857</v>
      </c>
      <c r="D3263" s="19" t="n">
        <v>263996</v>
      </c>
      <c r="E3263" s="18" t="n">
        <v>1</v>
      </c>
      <c r="F3263" s="20" t="n">
        <f aca="false">($D$2-C3263)/$D$2</f>
        <v>0.24572</v>
      </c>
      <c r="G3263" s="19" t="n">
        <f aca="false">C3263-$D$3</f>
        <v>3857</v>
      </c>
      <c r="H3263" s="18" t="n">
        <f aca="false">E3263*B3263</f>
        <v>14</v>
      </c>
      <c r="I3263" s="19" t="n">
        <f aca="false">G3263*H3263</f>
        <v>53998</v>
      </c>
      <c r="J3263" s="29" t="n">
        <f aca="false">C3263/$D$2</f>
        <v>0.75428</v>
      </c>
      <c r="K3263" s="30" t="n">
        <f aca="false">1/(1+EXP($K$2+($K$3*J3263)))</f>
        <v>0.699285462794091</v>
      </c>
      <c r="L3263" s="31" t="n">
        <f aca="false">(E3263)*(K3263)+(1-E3263)*(1-K3263)</f>
        <v>0.699285462794091</v>
      </c>
      <c r="M3263" s="31" t="n">
        <f aca="false">LN(L3263)</f>
        <v>-0.357696232713632</v>
      </c>
    </row>
    <row r="3264" customFormat="false" ht="13" hidden="false" customHeight="false" outlineLevel="0" collapsed="false">
      <c r="A3264" s="18" t="n">
        <v>3255</v>
      </c>
      <c r="B3264" s="18" t="n">
        <v>13</v>
      </c>
      <c r="C3264" s="19" t="n">
        <v>19928</v>
      </c>
      <c r="D3264" s="19" t="n">
        <v>259063</v>
      </c>
      <c r="E3264" s="18" t="n">
        <v>1</v>
      </c>
      <c r="F3264" s="20" t="n">
        <f aca="false">($D$2-C3264)/$D$2</f>
        <v>0.20288</v>
      </c>
      <c r="G3264" s="19" t="n">
        <f aca="false">C3264-$D$3</f>
        <v>4928</v>
      </c>
      <c r="H3264" s="18" t="n">
        <f aca="false">E3264*B3264</f>
        <v>13</v>
      </c>
      <c r="I3264" s="19" t="n">
        <f aca="false">G3264*H3264</f>
        <v>64064</v>
      </c>
      <c r="J3264" s="29" t="n">
        <f aca="false">C3264/$D$2</f>
        <v>0.79712</v>
      </c>
      <c r="K3264" s="30" t="n">
        <f aca="false">1/(1+EXP($K$2+($K$3*J3264)))</f>
        <v>0.610949721996655</v>
      </c>
      <c r="L3264" s="31" t="n">
        <f aca="false">(E3264)*(K3264)+(1-E3264)*(1-K3264)</f>
        <v>0.610949721996655</v>
      </c>
      <c r="M3264" s="31" t="n">
        <f aca="false">LN(L3264)</f>
        <v>-0.492740611254237</v>
      </c>
    </row>
    <row r="3265" customFormat="false" ht="13" hidden="false" customHeight="false" outlineLevel="0" collapsed="false">
      <c r="A3265" s="18" t="n">
        <v>3256</v>
      </c>
      <c r="B3265" s="18" t="n">
        <v>23</v>
      </c>
      <c r="C3265" s="19" t="n">
        <v>17987</v>
      </c>
      <c r="D3265" s="19" t="n">
        <v>413704</v>
      </c>
      <c r="E3265" s="18" t="n">
        <v>1</v>
      </c>
      <c r="F3265" s="20" t="n">
        <f aca="false">($D$2-C3265)/$D$2</f>
        <v>0.28052</v>
      </c>
      <c r="G3265" s="19" t="n">
        <f aca="false">C3265-$D$3</f>
        <v>2987</v>
      </c>
      <c r="H3265" s="18" t="n">
        <f aca="false">E3265*B3265</f>
        <v>23</v>
      </c>
      <c r="I3265" s="19" t="n">
        <f aca="false">G3265*H3265</f>
        <v>68701</v>
      </c>
      <c r="J3265" s="29" t="n">
        <f aca="false">C3265/$D$2</f>
        <v>0.71948</v>
      </c>
      <c r="K3265" s="30" t="n">
        <f aca="false">1/(1+EXP($K$2+($K$3*J3265)))</f>
        <v>0.761842840730923</v>
      </c>
      <c r="L3265" s="31" t="n">
        <f aca="false">(E3265)*(K3265)+(1-E3265)*(1-K3265)</f>
        <v>0.761842840730923</v>
      </c>
      <c r="M3265" s="31" t="n">
        <f aca="false">LN(L3265)</f>
        <v>-0.272014990327016</v>
      </c>
    </row>
    <row r="3266" customFormat="false" ht="13" hidden="false" customHeight="false" outlineLevel="0" collapsed="false">
      <c r="A3266" s="18" t="n">
        <v>3257</v>
      </c>
      <c r="B3266" s="18" t="n">
        <v>28</v>
      </c>
      <c r="C3266" s="19" t="n">
        <v>17578</v>
      </c>
      <c r="D3266" s="19" t="n">
        <v>492189</v>
      </c>
      <c r="E3266" s="18" t="n">
        <v>1</v>
      </c>
      <c r="F3266" s="20" t="n">
        <f aca="false">($D$2-C3266)/$D$2</f>
        <v>0.29688</v>
      </c>
      <c r="G3266" s="19" t="n">
        <f aca="false">C3266-$D$3</f>
        <v>2578</v>
      </c>
      <c r="H3266" s="18" t="n">
        <f aca="false">E3266*B3266</f>
        <v>28</v>
      </c>
      <c r="I3266" s="19" t="n">
        <f aca="false">G3266*H3266</f>
        <v>72184</v>
      </c>
      <c r="J3266" s="29" t="n">
        <f aca="false">C3266/$D$2</f>
        <v>0.70312</v>
      </c>
      <c r="K3266" s="30" t="n">
        <f aca="false">1/(1+EXP($K$2+($K$3*J3266)))</f>
        <v>0.787970417562123</v>
      </c>
      <c r="L3266" s="31" t="n">
        <f aca="false">(E3266)*(K3266)+(1-E3266)*(1-K3266)</f>
        <v>0.787970417562123</v>
      </c>
      <c r="M3266" s="31" t="n">
        <f aca="false">LN(L3266)</f>
        <v>-0.238294730993764</v>
      </c>
    </row>
    <row r="3267" customFormat="false" ht="13" hidden="false" customHeight="false" outlineLevel="0" collapsed="false">
      <c r="A3267" s="18" t="n">
        <v>3258</v>
      </c>
      <c r="B3267" s="18" t="n">
        <v>19</v>
      </c>
      <c r="C3267" s="19" t="n">
        <v>19096</v>
      </c>
      <c r="D3267" s="19" t="n">
        <v>362816</v>
      </c>
      <c r="E3267" s="18" t="n">
        <v>1</v>
      </c>
      <c r="F3267" s="20" t="n">
        <f aca="false">($D$2-C3267)/$D$2</f>
        <v>0.23616</v>
      </c>
      <c r="G3267" s="19" t="n">
        <f aca="false">C3267-$D$3</f>
        <v>4096</v>
      </c>
      <c r="H3267" s="18" t="n">
        <f aca="false">E3267*B3267</f>
        <v>19</v>
      </c>
      <c r="I3267" s="19" t="n">
        <f aca="false">G3267*H3267</f>
        <v>77824</v>
      </c>
      <c r="J3267" s="29" t="n">
        <f aca="false">C3267/$D$2</f>
        <v>0.76384</v>
      </c>
      <c r="K3267" s="30" t="n">
        <f aca="false">1/(1+EXP($K$2+($K$3*J3267)))</f>
        <v>0.680547381955918</v>
      </c>
      <c r="L3267" s="31" t="n">
        <f aca="false">(E3267)*(K3267)+(1-E3267)*(1-K3267)</f>
        <v>0.680547381955918</v>
      </c>
      <c r="M3267" s="31" t="n">
        <f aca="false">LN(L3267)</f>
        <v>-0.384857831164774</v>
      </c>
    </row>
    <row r="3268" customFormat="false" ht="13" hidden="false" customHeight="false" outlineLevel="0" collapsed="false">
      <c r="A3268" s="18" t="n">
        <v>3259</v>
      </c>
      <c r="B3268" s="18" t="n">
        <v>20</v>
      </c>
      <c r="C3268" s="19" t="n">
        <v>20431</v>
      </c>
      <c r="D3268" s="19" t="n">
        <v>408620</v>
      </c>
      <c r="E3268" s="18" t="n">
        <v>1</v>
      </c>
      <c r="F3268" s="20" t="n">
        <f aca="false">($D$2-C3268)/$D$2</f>
        <v>0.18276</v>
      </c>
      <c r="G3268" s="19" t="n">
        <f aca="false">C3268-$D$3</f>
        <v>5431</v>
      </c>
      <c r="H3268" s="18" t="n">
        <f aca="false">E3268*B3268</f>
        <v>20</v>
      </c>
      <c r="I3268" s="19" t="n">
        <f aca="false">G3268*H3268</f>
        <v>108620</v>
      </c>
      <c r="J3268" s="29" t="n">
        <f aca="false">C3268/$D$2</f>
        <v>0.81724</v>
      </c>
      <c r="K3268" s="30" t="n">
        <f aca="false">1/(1+EXP($K$2+($K$3*J3268)))</f>
        <v>0.566337520837238</v>
      </c>
      <c r="L3268" s="31" t="n">
        <f aca="false">(E3268)*(K3268)+(1-E3268)*(1-K3268)</f>
        <v>0.566337520837238</v>
      </c>
      <c r="M3268" s="31" t="n">
        <f aca="false">LN(L3268)</f>
        <v>-0.568565051943429</v>
      </c>
    </row>
    <row r="3269" customFormat="false" ht="13" hidden="false" customHeight="false" outlineLevel="0" collapsed="false">
      <c r="A3269" s="18" t="n">
        <v>3260</v>
      </c>
      <c r="B3269" s="18" t="n">
        <v>11</v>
      </c>
      <c r="C3269" s="19" t="n">
        <v>22290</v>
      </c>
      <c r="D3269" s="19" t="n">
        <v>245190</v>
      </c>
      <c r="E3269" s="18" t="n">
        <v>1</v>
      </c>
      <c r="F3269" s="20" t="n">
        <f aca="false">($D$2-C3269)/$D$2</f>
        <v>0.1084</v>
      </c>
      <c r="G3269" s="19" t="n">
        <f aca="false">C3269-$D$3</f>
        <v>7290</v>
      </c>
      <c r="H3269" s="18" t="n">
        <f aca="false">E3269*B3269</f>
        <v>11</v>
      </c>
      <c r="I3269" s="19" t="n">
        <f aca="false">G3269*H3269</f>
        <v>80190</v>
      </c>
      <c r="J3269" s="29" t="n">
        <f aca="false">C3269/$D$2</f>
        <v>0.8916</v>
      </c>
      <c r="K3269" s="30" t="n">
        <f aca="false">1/(1+EXP($K$2+($K$3*J3269)))</f>
        <v>0.397828480561038</v>
      </c>
      <c r="L3269" s="31" t="n">
        <f aca="false">(E3269)*(K3269)+(1-E3269)*(1-K3269)</f>
        <v>0.397828480561038</v>
      </c>
      <c r="M3269" s="31" t="n">
        <f aca="false">LN(L3269)</f>
        <v>-0.921734319949014</v>
      </c>
    </row>
    <row r="3270" customFormat="false" ht="13" hidden="false" customHeight="false" outlineLevel="0" collapsed="false">
      <c r="A3270" s="18" t="n">
        <v>3261</v>
      </c>
      <c r="B3270" s="18" t="n">
        <v>14</v>
      </c>
      <c r="C3270" s="19" t="n">
        <v>17048</v>
      </c>
      <c r="D3270" s="19" t="n">
        <v>238668</v>
      </c>
      <c r="E3270" s="18" t="n">
        <v>1</v>
      </c>
      <c r="F3270" s="20" t="n">
        <f aca="false">($D$2-C3270)/$D$2</f>
        <v>0.31808</v>
      </c>
      <c r="G3270" s="19" t="n">
        <f aca="false">C3270-$D$3</f>
        <v>2048</v>
      </c>
      <c r="H3270" s="18" t="n">
        <f aca="false">E3270*B3270</f>
        <v>14</v>
      </c>
      <c r="I3270" s="19" t="n">
        <f aca="false">G3270*H3270</f>
        <v>28672</v>
      </c>
      <c r="J3270" s="29" t="n">
        <f aca="false">C3270/$D$2</f>
        <v>0.68192</v>
      </c>
      <c r="K3270" s="30" t="n">
        <f aca="false">1/(1+EXP($K$2+($K$3*J3270)))</f>
        <v>0.818618319307612</v>
      </c>
      <c r="L3270" s="31" t="n">
        <f aca="false">(E3270)*(K3270)+(1-E3270)*(1-K3270)</f>
        <v>0.818618319307612</v>
      </c>
      <c r="M3270" s="31" t="n">
        <f aca="false">LN(L3270)</f>
        <v>-0.200137336347444</v>
      </c>
    </row>
    <row r="3271" customFormat="false" ht="13" hidden="false" customHeight="false" outlineLevel="0" collapsed="false">
      <c r="A3271" s="18" t="n">
        <v>3262</v>
      </c>
      <c r="B3271" s="18" t="n">
        <v>27</v>
      </c>
      <c r="C3271" s="19" t="n">
        <v>15286</v>
      </c>
      <c r="D3271" s="19" t="n">
        <v>412719</v>
      </c>
      <c r="E3271" s="18" t="n">
        <v>1</v>
      </c>
      <c r="F3271" s="20" t="n">
        <f aca="false">($D$2-C3271)/$D$2</f>
        <v>0.38856</v>
      </c>
      <c r="G3271" s="19" t="n">
        <f aca="false">C3271-$D$3</f>
        <v>286</v>
      </c>
      <c r="H3271" s="18" t="n">
        <f aca="false">E3271*B3271</f>
        <v>27</v>
      </c>
      <c r="I3271" s="19" t="n">
        <f aca="false">G3271*H3271</f>
        <v>7722</v>
      </c>
      <c r="J3271" s="29" t="n">
        <f aca="false">C3271/$D$2</f>
        <v>0.61144</v>
      </c>
      <c r="K3271" s="30" t="n">
        <f aca="false">1/(1+EXP($K$2+($K$3*J3271)))</f>
        <v>0.895939703556587</v>
      </c>
      <c r="L3271" s="31" t="n">
        <f aca="false">(E3271)*(K3271)+(1-E3271)*(1-K3271)</f>
        <v>0.895939703556587</v>
      </c>
      <c r="M3271" s="31" t="n">
        <f aca="false">LN(L3271)</f>
        <v>-0.109882163409364</v>
      </c>
    </row>
    <row r="3272" customFormat="false" ht="13" hidden="false" customHeight="false" outlineLevel="0" collapsed="false">
      <c r="A3272" s="18" t="n">
        <v>3263</v>
      </c>
      <c r="B3272" s="18" t="n">
        <v>15</v>
      </c>
      <c r="C3272" s="19" t="n">
        <v>15413</v>
      </c>
      <c r="D3272" s="19" t="n">
        <v>231194</v>
      </c>
      <c r="E3272" s="18" t="n">
        <v>1</v>
      </c>
      <c r="F3272" s="20" t="n">
        <f aca="false">($D$2-C3272)/$D$2</f>
        <v>0.38348</v>
      </c>
      <c r="G3272" s="19" t="n">
        <f aca="false">C3272-$D$3</f>
        <v>413</v>
      </c>
      <c r="H3272" s="18" t="n">
        <f aca="false">E3272*B3272</f>
        <v>15</v>
      </c>
      <c r="I3272" s="19" t="n">
        <f aca="false">G3272*H3272</f>
        <v>6195</v>
      </c>
      <c r="J3272" s="29" t="n">
        <f aca="false">C3272/$D$2</f>
        <v>0.61652</v>
      </c>
      <c r="K3272" s="30" t="n">
        <f aca="false">1/(1+EXP($K$2+($K$3*J3272)))</f>
        <v>0.891518719505412</v>
      </c>
      <c r="L3272" s="31" t="n">
        <f aca="false">(E3272)*(K3272)+(1-E3272)*(1-K3272)</f>
        <v>0.891518719505412</v>
      </c>
      <c r="M3272" s="31" t="n">
        <f aca="false">LN(L3272)</f>
        <v>-0.114828844136732</v>
      </c>
    </row>
    <row r="3273" customFormat="false" ht="13" hidden="false" customHeight="false" outlineLevel="0" collapsed="false">
      <c r="A3273" s="18" t="n">
        <v>3264</v>
      </c>
      <c r="B3273" s="18" t="n">
        <v>34</v>
      </c>
      <c r="C3273" s="19" t="n">
        <v>17050</v>
      </c>
      <c r="D3273" s="19" t="n">
        <v>579703</v>
      </c>
      <c r="E3273" s="18" t="n">
        <v>1</v>
      </c>
      <c r="F3273" s="20" t="n">
        <f aca="false">($D$2-C3273)/$D$2</f>
        <v>0.318</v>
      </c>
      <c r="G3273" s="19" t="n">
        <f aca="false">C3273-$D$3</f>
        <v>2050</v>
      </c>
      <c r="H3273" s="18" t="n">
        <f aca="false">E3273*B3273</f>
        <v>34</v>
      </c>
      <c r="I3273" s="19" t="n">
        <f aca="false">G3273*H3273</f>
        <v>69700</v>
      </c>
      <c r="J3273" s="29" t="n">
        <f aca="false">C3273/$D$2</f>
        <v>0.682</v>
      </c>
      <c r="K3273" s="30" t="n">
        <f aca="false">1/(1+EXP($K$2+($K$3*J3273)))</f>
        <v>0.818509436886324</v>
      </c>
      <c r="L3273" s="31" t="n">
        <f aca="false">(E3273)*(K3273)+(1-E3273)*(1-K3273)</f>
        <v>0.818509436886324</v>
      </c>
      <c r="M3273" s="31" t="n">
        <f aca="false">LN(L3273)</f>
        <v>-0.200270352748928</v>
      </c>
    </row>
    <row r="3274" customFormat="false" ht="13" hidden="false" customHeight="false" outlineLevel="0" collapsed="false">
      <c r="A3274" s="18" t="n">
        <v>3265</v>
      </c>
      <c r="B3274" s="18" t="n">
        <v>18</v>
      </c>
      <c r="C3274" s="19" t="n">
        <v>15470</v>
      </c>
      <c r="D3274" s="19" t="n">
        <v>278462</v>
      </c>
      <c r="E3274" s="18" t="n">
        <v>1</v>
      </c>
      <c r="F3274" s="20" t="n">
        <f aca="false">($D$2-C3274)/$D$2</f>
        <v>0.3812</v>
      </c>
      <c r="G3274" s="19" t="n">
        <f aca="false">C3274-$D$3</f>
        <v>470</v>
      </c>
      <c r="H3274" s="18" t="n">
        <f aca="false">E3274*B3274</f>
        <v>18</v>
      </c>
      <c r="I3274" s="19" t="n">
        <f aca="false">G3274*H3274</f>
        <v>8460</v>
      </c>
      <c r="J3274" s="29" t="n">
        <f aca="false">C3274/$D$2</f>
        <v>0.6188</v>
      </c>
      <c r="K3274" s="30" t="n">
        <f aca="false">1/(1+EXP($K$2+($K$3*J3274)))</f>
        <v>0.889481381911897</v>
      </c>
      <c r="L3274" s="31" t="n">
        <f aca="false">(E3274)*(K3274)+(1-E3274)*(1-K3274)</f>
        <v>0.889481381911897</v>
      </c>
      <c r="M3274" s="31" t="n">
        <f aca="false">LN(L3274)</f>
        <v>-0.117116703054384</v>
      </c>
    </row>
    <row r="3275" customFormat="false" ht="13" hidden="false" customHeight="false" outlineLevel="0" collapsed="false">
      <c r="A3275" s="18" t="n">
        <v>3266</v>
      </c>
      <c r="B3275" s="18" t="n">
        <v>15</v>
      </c>
      <c r="C3275" s="19" t="n">
        <v>21095</v>
      </c>
      <c r="D3275" s="19" t="n">
        <v>316423</v>
      </c>
      <c r="E3275" s="18" t="n">
        <v>1</v>
      </c>
      <c r="F3275" s="20" t="n">
        <f aca="false">($D$2-C3275)/$D$2</f>
        <v>0.1562</v>
      </c>
      <c r="G3275" s="19" t="n">
        <f aca="false">C3275-$D$3</f>
        <v>6095</v>
      </c>
      <c r="H3275" s="18" t="n">
        <f aca="false">E3275*B3275</f>
        <v>15</v>
      </c>
      <c r="I3275" s="19" t="n">
        <f aca="false">G3275*H3275</f>
        <v>91425</v>
      </c>
      <c r="J3275" s="29" t="n">
        <f aca="false">C3275/$D$2</f>
        <v>0.8438</v>
      </c>
      <c r="K3275" s="30" t="n">
        <f aca="false">1/(1+EXP($K$2+($K$3*J3275)))</f>
        <v>0.505880797833028</v>
      </c>
      <c r="L3275" s="31" t="n">
        <f aca="false">(E3275)*(K3275)+(1-E3275)*(1-K3275)</f>
        <v>0.505880797833028</v>
      </c>
      <c r="M3275" s="31" t="n">
        <f aca="false">LN(L3275)</f>
        <v>-0.68145421485247</v>
      </c>
    </row>
    <row r="3276" customFormat="false" ht="13" hidden="false" customHeight="false" outlineLevel="0" collapsed="false">
      <c r="A3276" s="18" t="n">
        <v>3267</v>
      </c>
      <c r="B3276" s="18" t="n">
        <v>12</v>
      </c>
      <c r="C3276" s="19" t="n">
        <v>15930</v>
      </c>
      <c r="D3276" s="19" t="n">
        <v>191165</v>
      </c>
      <c r="E3276" s="18" t="n">
        <v>1</v>
      </c>
      <c r="F3276" s="20" t="n">
        <f aca="false">($D$2-C3276)/$D$2</f>
        <v>0.3628</v>
      </c>
      <c r="G3276" s="19" t="n">
        <f aca="false">C3276-$D$3</f>
        <v>930</v>
      </c>
      <c r="H3276" s="18" t="n">
        <f aca="false">E3276*B3276</f>
        <v>12</v>
      </c>
      <c r="I3276" s="19" t="n">
        <f aca="false">G3276*H3276</f>
        <v>11160</v>
      </c>
      <c r="J3276" s="29" t="n">
        <f aca="false">C3276/$D$2</f>
        <v>0.6372</v>
      </c>
      <c r="K3276" s="30" t="n">
        <f aca="false">1/(1+EXP($K$2+($K$3*J3276)))</f>
        <v>0.871785023469236</v>
      </c>
      <c r="L3276" s="31" t="n">
        <f aca="false">(E3276)*(K3276)+(1-E3276)*(1-K3276)</f>
        <v>0.871785023469236</v>
      </c>
      <c r="M3276" s="31" t="n">
        <f aca="false">LN(L3276)</f>
        <v>-0.13721241818611</v>
      </c>
    </row>
    <row r="3277" customFormat="false" ht="13" hidden="false" customHeight="false" outlineLevel="0" collapsed="false">
      <c r="A3277" s="18" t="n">
        <v>3268</v>
      </c>
      <c r="B3277" s="18" t="n">
        <v>19</v>
      </c>
      <c r="C3277" s="19" t="n">
        <v>21942</v>
      </c>
      <c r="D3277" s="19" t="n">
        <v>416903</v>
      </c>
      <c r="E3277" s="18" t="n">
        <v>1</v>
      </c>
      <c r="F3277" s="20" t="n">
        <f aca="false">($D$2-C3277)/$D$2</f>
        <v>0.12232</v>
      </c>
      <c r="G3277" s="19" t="n">
        <f aca="false">C3277-$D$3</f>
        <v>6942</v>
      </c>
      <c r="H3277" s="18" t="n">
        <f aca="false">E3277*B3277</f>
        <v>19</v>
      </c>
      <c r="I3277" s="19" t="n">
        <f aca="false">G3277*H3277</f>
        <v>131898</v>
      </c>
      <c r="J3277" s="29" t="n">
        <f aca="false">C3277/$D$2</f>
        <v>0.87768</v>
      </c>
      <c r="K3277" s="30" t="n">
        <f aca="false">1/(1+EXP($K$2+($K$3*J3277)))</f>
        <v>0.428749102797227</v>
      </c>
      <c r="L3277" s="31" t="n">
        <f aca="false">(E3277)*(K3277)+(1-E3277)*(1-K3277)</f>
        <v>0.428749102797227</v>
      </c>
      <c r="M3277" s="31" t="n">
        <f aca="false">LN(L3277)</f>
        <v>-0.846883373105398</v>
      </c>
    </row>
    <row r="3278" customFormat="false" ht="13" hidden="false" customHeight="false" outlineLevel="0" collapsed="false">
      <c r="A3278" s="18" t="n">
        <v>3269</v>
      </c>
      <c r="B3278" s="18" t="n">
        <v>12</v>
      </c>
      <c r="C3278" s="19" t="n">
        <v>15555</v>
      </c>
      <c r="D3278" s="19" t="n">
        <v>186661</v>
      </c>
      <c r="E3278" s="18" t="n">
        <v>1</v>
      </c>
      <c r="F3278" s="20" t="n">
        <f aca="false">($D$2-C3278)/$D$2</f>
        <v>0.3778</v>
      </c>
      <c r="G3278" s="19" t="n">
        <f aca="false">C3278-$D$3</f>
        <v>555</v>
      </c>
      <c r="H3278" s="18" t="n">
        <f aca="false">E3278*B3278</f>
        <v>12</v>
      </c>
      <c r="I3278" s="19" t="n">
        <f aca="false">G3278*H3278</f>
        <v>6660</v>
      </c>
      <c r="J3278" s="29" t="n">
        <f aca="false">C3278/$D$2</f>
        <v>0.6222</v>
      </c>
      <c r="K3278" s="30" t="n">
        <f aca="false">1/(1+EXP($K$2+($K$3*J3278)))</f>
        <v>0.886381038958017</v>
      </c>
      <c r="L3278" s="31" t="n">
        <f aca="false">(E3278)*(K3278)+(1-E3278)*(1-K3278)</f>
        <v>0.886381038958017</v>
      </c>
      <c r="M3278" s="31" t="n">
        <f aca="false">LN(L3278)</f>
        <v>-0.120608354285129</v>
      </c>
    </row>
    <row r="3279" customFormat="false" ht="13" hidden="false" customHeight="false" outlineLevel="0" collapsed="false">
      <c r="A3279" s="18" t="n">
        <v>3270</v>
      </c>
      <c r="B3279" s="18" t="n">
        <v>11</v>
      </c>
      <c r="C3279" s="19" t="n">
        <v>21386</v>
      </c>
      <c r="D3279" s="19" t="n">
        <v>235241</v>
      </c>
      <c r="E3279" s="18" t="n">
        <v>1</v>
      </c>
      <c r="F3279" s="20" t="n">
        <f aca="false">($D$2-C3279)/$D$2</f>
        <v>0.14456</v>
      </c>
      <c r="G3279" s="19" t="n">
        <f aca="false">C3279-$D$3</f>
        <v>6386</v>
      </c>
      <c r="H3279" s="18" t="n">
        <f aca="false">E3279*B3279</f>
        <v>11</v>
      </c>
      <c r="I3279" s="19" t="n">
        <f aca="false">G3279*H3279</f>
        <v>70246</v>
      </c>
      <c r="J3279" s="29" t="n">
        <f aca="false">C3279/$D$2</f>
        <v>0.85544</v>
      </c>
      <c r="K3279" s="30" t="n">
        <f aca="false">1/(1+EXP($K$2+($K$3*J3279)))</f>
        <v>0.47922540414067</v>
      </c>
      <c r="L3279" s="31" t="n">
        <f aca="false">(E3279)*(K3279)+(1-E3279)*(1-K3279)</f>
        <v>0.47922540414067</v>
      </c>
      <c r="M3279" s="31" t="n">
        <f aca="false">LN(L3279)</f>
        <v>-0.735584219936928</v>
      </c>
    </row>
    <row r="3280" customFormat="false" ht="13" hidden="false" customHeight="false" outlineLevel="0" collapsed="false">
      <c r="A3280" s="18" t="n">
        <v>3271</v>
      </c>
      <c r="B3280" s="18" t="n">
        <v>11</v>
      </c>
      <c r="C3280" s="19" t="n">
        <v>15862</v>
      </c>
      <c r="D3280" s="19" t="n">
        <v>174486</v>
      </c>
      <c r="E3280" s="18" t="n">
        <v>1</v>
      </c>
      <c r="F3280" s="20" t="n">
        <f aca="false">($D$2-C3280)/$D$2</f>
        <v>0.36552</v>
      </c>
      <c r="G3280" s="19" t="n">
        <f aca="false">C3280-$D$3</f>
        <v>862</v>
      </c>
      <c r="H3280" s="18" t="n">
        <f aca="false">E3280*B3280</f>
        <v>11</v>
      </c>
      <c r="I3280" s="19" t="n">
        <f aca="false">G3280*H3280</f>
        <v>9482</v>
      </c>
      <c r="J3280" s="29" t="n">
        <f aca="false">C3280/$D$2</f>
        <v>0.63448</v>
      </c>
      <c r="K3280" s="30" t="n">
        <f aca="false">1/(1+EXP($K$2+($K$3*J3280)))</f>
        <v>0.874545474551851</v>
      </c>
      <c r="L3280" s="31" t="n">
        <f aca="false">(E3280)*(K3280)+(1-E3280)*(1-K3280)</f>
        <v>0.874545474551851</v>
      </c>
      <c r="M3280" s="31" t="n">
        <f aca="false">LN(L3280)</f>
        <v>-0.134050985244419</v>
      </c>
    </row>
    <row r="3281" customFormat="false" ht="13" hidden="false" customHeight="false" outlineLevel="0" collapsed="false">
      <c r="A3281" s="18" t="n">
        <v>3272</v>
      </c>
      <c r="B3281" s="18" t="n">
        <v>10</v>
      </c>
      <c r="C3281" s="19" t="n">
        <v>15584</v>
      </c>
      <c r="D3281" s="19" t="n">
        <v>155835</v>
      </c>
      <c r="E3281" s="18" t="n">
        <v>1</v>
      </c>
      <c r="F3281" s="20" t="n">
        <f aca="false">($D$2-C3281)/$D$2</f>
        <v>0.37664</v>
      </c>
      <c r="G3281" s="19" t="n">
        <f aca="false">C3281-$D$3</f>
        <v>584</v>
      </c>
      <c r="H3281" s="18" t="n">
        <f aca="false">E3281*B3281</f>
        <v>10</v>
      </c>
      <c r="I3281" s="19" t="n">
        <f aca="false">G3281*H3281</f>
        <v>5840</v>
      </c>
      <c r="J3281" s="29" t="n">
        <f aca="false">C3281/$D$2</f>
        <v>0.62336</v>
      </c>
      <c r="K3281" s="30" t="n">
        <f aca="false">1/(1+EXP($K$2+($K$3*J3281)))</f>
        <v>0.88530604975018</v>
      </c>
      <c r="L3281" s="31" t="n">
        <f aca="false">(E3281)*(K3281)+(1-E3281)*(1-K3281)</f>
        <v>0.88530604975018</v>
      </c>
      <c r="M3281" s="31" t="n">
        <f aca="false">LN(L3281)</f>
        <v>-0.121821874829034</v>
      </c>
    </row>
    <row r="3282" customFormat="false" ht="13" hidden="false" customHeight="false" outlineLevel="0" collapsed="false">
      <c r="A3282" s="18" t="n">
        <v>3273</v>
      </c>
      <c r="B3282" s="18" t="n">
        <v>13</v>
      </c>
      <c r="C3282" s="19" t="n">
        <v>22370</v>
      </c>
      <c r="D3282" s="19" t="n">
        <v>290812</v>
      </c>
      <c r="E3282" s="18" t="n">
        <v>1</v>
      </c>
      <c r="F3282" s="20" t="n">
        <f aca="false">($D$2-C3282)/$D$2</f>
        <v>0.1052</v>
      </c>
      <c r="G3282" s="19" t="n">
        <f aca="false">C3282-$D$3</f>
        <v>7370</v>
      </c>
      <c r="H3282" s="18" t="n">
        <f aca="false">E3282*B3282</f>
        <v>13</v>
      </c>
      <c r="I3282" s="19" t="n">
        <f aca="false">G3282*H3282</f>
        <v>95810</v>
      </c>
      <c r="J3282" s="29" t="n">
        <f aca="false">C3282/$D$2</f>
        <v>0.8948</v>
      </c>
      <c r="K3282" s="30" t="n">
        <f aca="false">1/(1+EXP($K$2+($K$3*J3282)))</f>
        <v>0.390824785869905</v>
      </c>
      <c r="L3282" s="31" t="n">
        <f aca="false">(E3282)*(K3282)+(1-E3282)*(1-K3282)</f>
        <v>0.390824785869905</v>
      </c>
      <c r="M3282" s="31" t="n">
        <f aca="false">LN(L3282)</f>
        <v>-0.939495937411421</v>
      </c>
    </row>
    <row r="3283" customFormat="false" ht="13" hidden="false" customHeight="false" outlineLevel="0" collapsed="false">
      <c r="A3283" s="18" t="n">
        <v>3274</v>
      </c>
      <c r="B3283" s="18" t="n">
        <v>12</v>
      </c>
      <c r="C3283" s="19" t="n">
        <v>22176</v>
      </c>
      <c r="D3283" s="19" t="n">
        <v>266113</v>
      </c>
      <c r="E3283" s="18" t="n">
        <v>1</v>
      </c>
      <c r="F3283" s="20" t="n">
        <f aca="false">($D$2-C3283)/$D$2</f>
        <v>0.11296</v>
      </c>
      <c r="G3283" s="19" t="n">
        <f aca="false">C3283-$D$3</f>
        <v>7176</v>
      </c>
      <c r="H3283" s="18" t="n">
        <f aca="false">E3283*B3283</f>
        <v>12</v>
      </c>
      <c r="I3283" s="19" t="n">
        <f aca="false">G3283*H3283</f>
        <v>86112</v>
      </c>
      <c r="J3283" s="29" t="n">
        <f aca="false">C3283/$D$2</f>
        <v>0.88704</v>
      </c>
      <c r="K3283" s="30" t="n">
        <f aca="false">1/(1+EXP($K$2+($K$3*J3283)))</f>
        <v>0.40788082018028</v>
      </c>
      <c r="L3283" s="31" t="n">
        <f aca="false">(E3283)*(K3283)+(1-E3283)*(1-K3283)</f>
        <v>0.40788082018028</v>
      </c>
      <c r="M3283" s="31" t="n">
        <f aca="false">LN(L3283)</f>
        <v>-0.896780254650928</v>
      </c>
    </row>
    <row r="3284" customFormat="false" ht="13" hidden="false" customHeight="false" outlineLevel="0" collapsed="false">
      <c r="A3284" s="18" t="n">
        <v>3275</v>
      </c>
      <c r="B3284" s="18" t="n">
        <v>11</v>
      </c>
      <c r="C3284" s="19" t="n">
        <v>15978</v>
      </c>
      <c r="D3284" s="19" t="n">
        <v>175762</v>
      </c>
      <c r="E3284" s="18" t="n">
        <v>1</v>
      </c>
      <c r="F3284" s="20" t="n">
        <f aca="false">($D$2-C3284)/$D$2</f>
        <v>0.36088</v>
      </c>
      <c r="G3284" s="19" t="n">
        <f aca="false">C3284-$D$3</f>
        <v>978</v>
      </c>
      <c r="H3284" s="18" t="n">
        <f aca="false">E3284*B3284</f>
        <v>11</v>
      </c>
      <c r="I3284" s="19" t="n">
        <f aca="false">G3284*H3284</f>
        <v>10758</v>
      </c>
      <c r="J3284" s="29" t="n">
        <f aca="false">C3284/$D$2</f>
        <v>0.63912</v>
      </c>
      <c r="K3284" s="30" t="n">
        <f aca="false">1/(1+EXP($K$2+($K$3*J3284)))</f>
        <v>0.869805412312035</v>
      </c>
      <c r="L3284" s="31" t="n">
        <f aca="false">(E3284)*(K3284)+(1-E3284)*(1-K3284)</f>
        <v>0.869805412312035</v>
      </c>
      <c r="M3284" s="31" t="n">
        <f aca="false">LN(L3284)</f>
        <v>-0.139485756359188</v>
      </c>
    </row>
    <row r="3285" customFormat="false" ht="13" hidden="false" customHeight="false" outlineLevel="0" collapsed="false">
      <c r="A3285" s="18" t="n">
        <v>3276</v>
      </c>
      <c r="B3285" s="18" t="n">
        <v>30</v>
      </c>
      <c r="C3285" s="19" t="n">
        <v>22342</v>
      </c>
      <c r="D3285" s="19" t="n">
        <v>670262</v>
      </c>
      <c r="E3285" s="18" t="n">
        <v>1</v>
      </c>
      <c r="F3285" s="20" t="n">
        <f aca="false">($D$2-C3285)/$D$2</f>
        <v>0.10632</v>
      </c>
      <c r="G3285" s="19" t="n">
        <f aca="false">C3285-$D$3</f>
        <v>7342</v>
      </c>
      <c r="H3285" s="18" t="n">
        <f aca="false">E3285*B3285</f>
        <v>30</v>
      </c>
      <c r="I3285" s="19" t="n">
        <f aca="false">G3285*H3285</f>
        <v>220260</v>
      </c>
      <c r="J3285" s="29" t="n">
        <f aca="false">C3285/$D$2</f>
        <v>0.89368</v>
      </c>
      <c r="K3285" s="30" t="n">
        <f aca="false">1/(1+EXP($K$2+($K$3*J3285)))</f>
        <v>0.393271126432777</v>
      </c>
      <c r="L3285" s="31" t="n">
        <f aca="false">(E3285)*(K3285)+(1-E3285)*(1-K3285)</f>
        <v>0.393271126432777</v>
      </c>
      <c r="M3285" s="31" t="n">
        <f aca="false">LN(L3285)</f>
        <v>-0.933256015835071</v>
      </c>
    </row>
    <row r="3286" customFormat="false" ht="13" hidden="false" customHeight="false" outlineLevel="0" collapsed="false">
      <c r="A3286" s="18" t="n">
        <v>3277</v>
      </c>
      <c r="B3286" s="18" t="n">
        <v>13</v>
      </c>
      <c r="C3286" s="19" t="n">
        <v>20835</v>
      </c>
      <c r="D3286" s="19" t="n">
        <v>270851</v>
      </c>
      <c r="E3286" s="18" t="n">
        <v>1</v>
      </c>
      <c r="F3286" s="20" t="n">
        <f aca="false">($D$2-C3286)/$D$2</f>
        <v>0.1666</v>
      </c>
      <c r="G3286" s="19" t="n">
        <f aca="false">C3286-$D$3</f>
        <v>5835</v>
      </c>
      <c r="H3286" s="18" t="n">
        <f aca="false">E3286*B3286</f>
        <v>13</v>
      </c>
      <c r="I3286" s="19" t="n">
        <f aca="false">G3286*H3286</f>
        <v>75855</v>
      </c>
      <c r="J3286" s="29" t="n">
        <f aca="false">C3286/$D$2</f>
        <v>0.8334</v>
      </c>
      <c r="K3286" s="30" t="n">
        <f aca="false">1/(1+EXP($K$2+($K$3*J3286)))</f>
        <v>0.529672910137257</v>
      </c>
      <c r="L3286" s="31" t="n">
        <f aca="false">(E3286)*(K3286)+(1-E3286)*(1-K3286)</f>
        <v>0.529672910137257</v>
      </c>
      <c r="M3286" s="31" t="n">
        <f aca="false">LN(L3286)</f>
        <v>-0.635495613636262</v>
      </c>
    </row>
    <row r="3287" customFormat="false" ht="13" hidden="false" customHeight="false" outlineLevel="0" collapsed="false">
      <c r="A3287" s="18" t="n">
        <v>3278</v>
      </c>
      <c r="B3287" s="18" t="n">
        <v>11</v>
      </c>
      <c r="C3287" s="19" t="n">
        <v>21394</v>
      </c>
      <c r="D3287" s="19" t="n">
        <v>235335</v>
      </c>
      <c r="E3287" s="18" t="n">
        <v>1</v>
      </c>
      <c r="F3287" s="20" t="n">
        <f aca="false">($D$2-C3287)/$D$2</f>
        <v>0.14424</v>
      </c>
      <c r="G3287" s="19" t="n">
        <f aca="false">C3287-$D$3</f>
        <v>6394</v>
      </c>
      <c r="H3287" s="18" t="n">
        <f aca="false">E3287*B3287</f>
        <v>11</v>
      </c>
      <c r="I3287" s="19" t="n">
        <f aca="false">G3287*H3287</f>
        <v>70334</v>
      </c>
      <c r="J3287" s="29" t="n">
        <f aca="false">C3287/$D$2</f>
        <v>0.85576</v>
      </c>
      <c r="K3287" s="30" t="n">
        <f aca="false">1/(1+EXP($K$2+($K$3*J3287)))</f>
        <v>0.478493584104009</v>
      </c>
      <c r="L3287" s="31" t="n">
        <f aca="false">(E3287)*(K3287)+(1-E3287)*(1-K3287)</f>
        <v>0.478493584104009</v>
      </c>
      <c r="M3287" s="31" t="n">
        <f aca="false">LN(L3287)</f>
        <v>-0.737112476530099</v>
      </c>
    </row>
    <row r="3288" customFormat="false" ht="13" hidden="false" customHeight="false" outlineLevel="0" collapsed="false">
      <c r="A3288" s="18" t="n">
        <v>3279</v>
      </c>
      <c r="B3288" s="18" t="n">
        <v>22</v>
      </c>
      <c r="C3288" s="19" t="n">
        <v>15298</v>
      </c>
      <c r="D3288" s="19" t="n">
        <v>336564</v>
      </c>
      <c r="E3288" s="18" t="n">
        <v>1</v>
      </c>
      <c r="F3288" s="20" t="n">
        <f aca="false">($D$2-C3288)/$D$2</f>
        <v>0.38808</v>
      </c>
      <c r="G3288" s="19" t="n">
        <f aca="false">C3288-$D$3</f>
        <v>298</v>
      </c>
      <c r="H3288" s="18" t="n">
        <f aca="false">E3288*B3288</f>
        <v>22</v>
      </c>
      <c r="I3288" s="19" t="n">
        <f aca="false">G3288*H3288</f>
        <v>6556</v>
      </c>
      <c r="J3288" s="29" t="n">
        <f aca="false">C3288/$D$2</f>
        <v>0.61192</v>
      </c>
      <c r="K3288" s="30" t="n">
        <f aca="false">1/(1+EXP($K$2+($K$3*J3288)))</f>
        <v>0.895528882315147</v>
      </c>
      <c r="L3288" s="31" t="n">
        <f aca="false">(E3288)*(K3288)+(1-E3288)*(1-K3288)</f>
        <v>0.895528882315147</v>
      </c>
      <c r="M3288" s="31" t="n">
        <f aca="false">LN(L3288)</f>
        <v>-0.11034080527658</v>
      </c>
    </row>
    <row r="3289" customFormat="false" ht="13" hidden="false" customHeight="false" outlineLevel="0" collapsed="false">
      <c r="A3289" s="18" t="n">
        <v>3280</v>
      </c>
      <c r="B3289" s="18" t="n">
        <v>11</v>
      </c>
      <c r="C3289" s="19" t="n">
        <v>21392</v>
      </c>
      <c r="D3289" s="19" t="n">
        <v>235313</v>
      </c>
      <c r="E3289" s="18" t="n">
        <v>1</v>
      </c>
      <c r="F3289" s="20" t="n">
        <f aca="false">($D$2-C3289)/$D$2</f>
        <v>0.14432</v>
      </c>
      <c r="G3289" s="19" t="n">
        <f aca="false">C3289-$D$3</f>
        <v>6392</v>
      </c>
      <c r="H3289" s="18" t="n">
        <f aca="false">E3289*B3289</f>
        <v>11</v>
      </c>
      <c r="I3289" s="19" t="n">
        <f aca="false">G3289*H3289</f>
        <v>70312</v>
      </c>
      <c r="J3289" s="29" t="n">
        <f aca="false">C3289/$D$2</f>
        <v>0.85568</v>
      </c>
      <c r="K3289" s="30" t="n">
        <f aca="false">1/(1+EXP($K$2+($K$3*J3289)))</f>
        <v>0.478676530581995</v>
      </c>
      <c r="L3289" s="31" t="n">
        <f aca="false">(E3289)*(K3289)+(1-E3289)*(1-K3289)</f>
        <v>0.478676530581995</v>
      </c>
      <c r="M3289" s="31" t="n">
        <f aca="false">LN(L3289)</f>
        <v>-0.73673021118895</v>
      </c>
    </row>
    <row r="3290" customFormat="false" ht="13" hidden="false" customHeight="false" outlineLevel="0" collapsed="false">
      <c r="A3290" s="18" t="n">
        <v>3281</v>
      </c>
      <c r="B3290" s="18" t="n">
        <v>37</v>
      </c>
      <c r="C3290" s="19" t="n">
        <v>19889</v>
      </c>
      <c r="D3290" s="19" t="n">
        <v>735876</v>
      </c>
      <c r="E3290" s="18" t="n">
        <v>1</v>
      </c>
      <c r="F3290" s="20" t="n">
        <f aca="false">($D$2-C3290)/$D$2</f>
        <v>0.20444</v>
      </c>
      <c r="G3290" s="19" t="n">
        <f aca="false">C3290-$D$3</f>
        <v>4889</v>
      </c>
      <c r="H3290" s="18" t="n">
        <f aca="false">E3290*B3290</f>
        <v>37</v>
      </c>
      <c r="I3290" s="19" t="n">
        <f aca="false">G3290*H3290</f>
        <v>180893</v>
      </c>
      <c r="J3290" s="29" t="n">
        <f aca="false">C3290/$D$2</f>
        <v>0.79556</v>
      </c>
      <c r="K3290" s="30" t="n">
        <f aca="false">1/(1+EXP($K$2+($K$3*J3290)))</f>
        <v>0.614342313506809</v>
      </c>
      <c r="L3290" s="31" t="n">
        <f aca="false">(E3290)*(K3290)+(1-E3290)*(1-K3290)</f>
        <v>0.614342313506809</v>
      </c>
      <c r="M3290" s="31" t="n">
        <f aca="false">LN(L3290)</f>
        <v>-0.487202992333368</v>
      </c>
    </row>
    <row r="3291" customFormat="false" ht="13" hidden="false" customHeight="false" outlineLevel="0" collapsed="false">
      <c r="A3291" s="18" t="n">
        <v>3282</v>
      </c>
      <c r="B3291" s="18" t="n">
        <v>15</v>
      </c>
      <c r="C3291" s="19" t="n">
        <v>17858</v>
      </c>
      <c r="D3291" s="19" t="n">
        <v>267874</v>
      </c>
      <c r="E3291" s="18" t="n">
        <v>1</v>
      </c>
      <c r="F3291" s="20" t="n">
        <f aca="false">($D$2-C3291)/$D$2</f>
        <v>0.28568</v>
      </c>
      <c r="G3291" s="19" t="n">
        <f aca="false">C3291-$D$3</f>
        <v>2858</v>
      </c>
      <c r="H3291" s="18" t="n">
        <f aca="false">E3291*B3291</f>
        <v>15</v>
      </c>
      <c r="I3291" s="19" t="n">
        <f aca="false">G3291*H3291</f>
        <v>42870</v>
      </c>
      <c r="J3291" s="29" t="n">
        <f aca="false">C3291/$D$2</f>
        <v>0.71432</v>
      </c>
      <c r="K3291" s="30" t="n">
        <f aca="false">1/(1+EXP($K$2+($K$3*J3291)))</f>
        <v>0.770316011629629</v>
      </c>
      <c r="L3291" s="31" t="n">
        <f aca="false">(E3291)*(K3291)+(1-E3291)*(1-K3291)</f>
        <v>0.770316011629629</v>
      </c>
      <c r="M3291" s="31" t="n">
        <f aca="false">LN(L3291)</f>
        <v>-0.260954443613584</v>
      </c>
    </row>
    <row r="3292" customFormat="false" ht="13" hidden="false" customHeight="false" outlineLevel="0" collapsed="false">
      <c r="A3292" s="18" t="n">
        <v>3283</v>
      </c>
      <c r="B3292" s="18" t="n">
        <v>34</v>
      </c>
      <c r="C3292" s="19" t="n">
        <v>22154</v>
      </c>
      <c r="D3292" s="19" t="n">
        <v>753235</v>
      </c>
      <c r="E3292" s="18" t="n">
        <v>1</v>
      </c>
      <c r="F3292" s="20" t="n">
        <f aca="false">($D$2-C3292)/$D$2</f>
        <v>0.11384</v>
      </c>
      <c r="G3292" s="19" t="n">
        <f aca="false">C3292-$D$3</f>
        <v>7154</v>
      </c>
      <c r="H3292" s="18" t="n">
        <f aca="false">E3292*B3292</f>
        <v>34</v>
      </c>
      <c r="I3292" s="19" t="n">
        <f aca="false">G3292*H3292</f>
        <v>243236</v>
      </c>
      <c r="J3292" s="29" t="n">
        <f aca="false">C3292/$D$2</f>
        <v>0.88616</v>
      </c>
      <c r="K3292" s="30" t="n">
        <f aca="false">1/(1+EXP($K$2+($K$3*J3292)))</f>
        <v>0.409829932854343</v>
      </c>
      <c r="L3292" s="31" t="n">
        <f aca="false">(E3292)*(K3292)+(1-E3292)*(1-K3292)</f>
        <v>0.409829932854343</v>
      </c>
      <c r="M3292" s="31" t="n">
        <f aca="false">LN(L3292)</f>
        <v>-0.892013003252472</v>
      </c>
    </row>
    <row r="3293" customFormat="false" ht="13" hidden="false" customHeight="false" outlineLevel="0" collapsed="false">
      <c r="A3293" s="18" t="n">
        <v>3284</v>
      </c>
      <c r="B3293" s="18" t="n">
        <v>21</v>
      </c>
      <c r="C3293" s="19" t="n">
        <v>16946</v>
      </c>
      <c r="D3293" s="19" t="n">
        <v>355866</v>
      </c>
      <c r="E3293" s="18" t="n">
        <v>1</v>
      </c>
      <c r="F3293" s="20" t="n">
        <f aca="false">($D$2-C3293)/$D$2</f>
        <v>0.32216</v>
      </c>
      <c r="G3293" s="19" t="n">
        <f aca="false">C3293-$D$3</f>
        <v>1946</v>
      </c>
      <c r="H3293" s="18" t="n">
        <f aca="false">E3293*B3293</f>
        <v>21</v>
      </c>
      <c r="I3293" s="19" t="n">
        <f aca="false">G3293*H3293</f>
        <v>40866</v>
      </c>
      <c r="J3293" s="29" t="n">
        <f aca="false">C3293/$D$2</f>
        <v>0.67784</v>
      </c>
      <c r="K3293" s="30" t="n">
        <f aca="false">1/(1+EXP($K$2+($K$3*J3293)))</f>
        <v>0.824104035337149</v>
      </c>
      <c r="L3293" s="31" t="n">
        <f aca="false">(E3293)*(K3293)+(1-E3293)*(1-K3293)</f>
        <v>0.824104035337149</v>
      </c>
      <c r="M3293" s="31" t="n">
        <f aca="false">LN(L3293)</f>
        <v>-0.193458500565221</v>
      </c>
    </row>
    <row r="3294" customFormat="false" ht="13" hidden="false" customHeight="false" outlineLevel="0" collapsed="false">
      <c r="A3294" s="18" t="n">
        <v>3285</v>
      </c>
      <c r="B3294" s="18" t="n">
        <v>31</v>
      </c>
      <c r="C3294" s="19" t="n">
        <v>17968</v>
      </c>
      <c r="D3294" s="19" t="n">
        <v>556994</v>
      </c>
      <c r="E3294" s="18" t="n">
        <v>1</v>
      </c>
      <c r="F3294" s="20" t="n">
        <f aca="false">($D$2-C3294)/$D$2</f>
        <v>0.28128</v>
      </c>
      <c r="G3294" s="19" t="n">
        <f aca="false">C3294-$D$3</f>
        <v>2968</v>
      </c>
      <c r="H3294" s="18" t="n">
        <f aca="false">E3294*B3294</f>
        <v>31</v>
      </c>
      <c r="I3294" s="19" t="n">
        <f aca="false">G3294*H3294</f>
        <v>92008</v>
      </c>
      <c r="J3294" s="29" t="n">
        <f aca="false">C3294/$D$2</f>
        <v>0.71872</v>
      </c>
      <c r="K3294" s="30" t="n">
        <f aca="false">1/(1+EXP($K$2+($K$3*J3294)))</f>
        <v>0.763104206519637</v>
      </c>
      <c r="L3294" s="31" t="n">
        <f aca="false">(E3294)*(K3294)+(1-E3294)*(1-K3294)</f>
        <v>0.763104206519637</v>
      </c>
      <c r="M3294" s="31" t="n">
        <f aca="false">LN(L3294)</f>
        <v>-0.270360682292312</v>
      </c>
    </row>
    <row r="3295" customFormat="false" ht="13" hidden="false" customHeight="false" outlineLevel="0" collapsed="false">
      <c r="A3295" s="18" t="n">
        <v>3286</v>
      </c>
      <c r="B3295" s="18" t="n">
        <v>14</v>
      </c>
      <c r="C3295" s="19" t="n">
        <v>19753</v>
      </c>
      <c r="D3295" s="19" t="n">
        <v>276541</v>
      </c>
      <c r="E3295" s="18" t="n">
        <v>1</v>
      </c>
      <c r="F3295" s="20" t="n">
        <f aca="false">($D$2-C3295)/$D$2</f>
        <v>0.20988</v>
      </c>
      <c r="G3295" s="19" t="n">
        <f aca="false">C3295-$D$3</f>
        <v>4753</v>
      </c>
      <c r="H3295" s="18" t="n">
        <f aca="false">E3295*B3295</f>
        <v>14</v>
      </c>
      <c r="I3295" s="19" t="n">
        <f aca="false">G3295*H3295</f>
        <v>66542</v>
      </c>
      <c r="J3295" s="29" t="n">
        <f aca="false">C3295/$D$2</f>
        <v>0.79012</v>
      </c>
      <c r="K3295" s="30" t="n">
        <f aca="false">1/(1+EXP($K$2+($K$3*J3295)))</f>
        <v>0.62608438667442</v>
      </c>
      <c r="L3295" s="31" t="n">
        <f aca="false">(E3295)*(K3295)+(1-E3295)*(1-K3295)</f>
        <v>0.62608438667442</v>
      </c>
      <c r="M3295" s="31" t="n">
        <f aca="false">LN(L3295)</f>
        <v>-0.468270113972865</v>
      </c>
    </row>
    <row r="3296" customFormat="false" ht="13" hidden="false" customHeight="false" outlineLevel="0" collapsed="false">
      <c r="A3296" s="18" t="n">
        <v>3287</v>
      </c>
      <c r="B3296" s="18" t="n">
        <v>10</v>
      </c>
      <c r="C3296" s="19" t="n">
        <v>17243</v>
      </c>
      <c r="D3296" s="19" t="n">
        <v>172432</v>
      </c>
      <c r="E3296" s="18" t="n">
        <v>1</v>
      </c>
      <c r="F3296" s="20" t="n">
        <f aca="false">($D$2-C3296)/$D$2</f>
        <v>0.31028</v>
      </c>
      <c r="G3296" s="19" t="n">
        <f aca="false">C3296-$D$3</f>
        <v>2243</v>
      </c>
      <c r="H3296" s="18" t="n">
        <f aca="false">E3296*B3296</f>
        <v>10</v>
      </c>
      <c r="I3296" s="19" t="n">
        <f aca="false">G3296*H3296</f>
        <v>22430</v>
      </c>
      <c r="J3296" s="29" t="n">
        <f aca="false">C3296/$D$2</f>
        <v>0.68972</v>
      </c>
      <c r="K3296" s="30" t="n">
        <f aca="false">1/(1+EXP($K$2+($K$3*J3296)))</f>
        <v>0.807762135877051</v>
      </c>
      <c r="L3296" s="31" t="n">
        <f aca="false">(E3296)*(K3296)+(1-E3296)*(1-K3296)</f>
        <v>0.807762135877051</v>
      </c>
      <c r="M3296" s="31" t="n">
        <f aca="false">LN(L3296)</f>
        <v>-0.21348765009197</v>
      </c>
    </row>
    <row r="3297" customFormat="false" ht="13" hidden="false" customHeight="false" outlineLevel="0" collapsed="false">
      <c r="A3297" s="18" t="n">
        <v>3288</v>
      </c>
      <c r="B3297" s="18" t="n">
        <v>22</v>
      </c>
      <c r="C3297" s="19" t="n">
        <v>20699</v>
      </c>
      <c r="D3297" s="19" t="n">
        <v>455380</v>
      </c>
      <c r="E3297" s="18" t="n">
        <v>1</v>
      </c>
      <c r="F3297" s="20" t="n">
        <f aca="false">($D$2-C3297)/$D$2</f>
        <v>0.17204</v>
      </c>
      <c r="G3297" s="19" t="n">
        <f aca="false">C3297-$D$3</f>
        <v>5699</v>
      </c>
      <c r="H3297" s="18" t="n">
        <f aca="false">E3297*B3297</f>
        <v>22</v>
      </c>
      <c r="I3297" s="19" t="n">
        <f aca="false">G3297*H3297</f>
        <v>125378</v>
      </c>
      <c r="J3297" s="29" t="n">
        <f aca="false">C3297/$D$2</f>
        <v>0.82796</v>
      </c>
      <c r="K3297" s="30" t="n">
        <f aca="false">1/(1+EXP($K$2+($K$3*J3297)))</f>
        <v>0.542071330289918</v>
      </c>
      <c r="L3297" s="31" t="n">
        <f aca="false">(E3297)*(K3297)+(1-E3297)*(1-K3297)</f>
        <v>0.542071330289918</v>
      </c>
      <c r="M3297" s="31" t="n">
        <f aca="false">LN(L3297)</f>
        <v>-0.612357680500805</v>
      </c>
    </row>
    <row r="3298" customFormat="false" ht="13" hidden="false" customHeight="false" outlineLevel="0" collapsed="false">
      <c r="A3298" s="18" t="n">
        <v>3289</v>
      </c>
      <c r="B3298" s="18" t="n">
        <v>27</v>
      </c>
      <c r="C3298" s="19" t="n">
        <v>15462</v>
      </c>
      <c r="D3298" s="19" t="n">
        <v>417465</v>
      </c>
      <c r="E3298" s="18" t="n">
        <v>1</v>
      </c>
      <c r="F3298" s="20" t="n">
        <f aca="false">($D$2-C3298)/$D$2</f>
        <v>0.38152</v>
      </c>
      <c r="G3298" s="19" t="n">
        <f aca="false">C3298-$D$3</f>
        <v>462</v>
      </c>
      <c r="H3298" s="18" t="n">
        <f aca="false">E3298*B3298</f>
        <v>27</v>
      </c>
      <c r="I3298" s="19" t="n">
        <f aca="false">G3298*H3298</f>
        <v>12474</v>
      </c>
      <c r="J3298" s="29" t="n">
        <f aca="false">C3298/$D$2</f>
        <v>0.61848</v>
      </c>
      <c r="K3298" s="30" t="n">
        <f aca="false">1/(1+EXP($K$2+($K$3*J3298)))</f>
        <v>0.88976933231222</v>
      </c>
      <c r="L3298" s="31" t="n">
        <f aca="false">(E3298)*(K3298)+(1-E3298)*(1-K3298)</f>
        <v>0.88976933231222</v>
      </c>
      <c r="M3298" s="31" t="n">
        <f aca="false">LN(L3298)</f>
        <v>-0.116793027025441</v>
      </c>
    </row>
    <row r="3299" customFormat="false" ht="13" hidden="false" customHeight="false" outlineLevel="0" collapsed="false">
      <c r="A3299" s="18" t="n">
        <v>3290</v>
      </c>
      <c r="B3299" s="18" t="n">
        <v>11</v>
      </c>
      <c r="C3299" s="19" t="n">
        <v>16633</v>
      </c>
      <c r="D3299" s="19" t="n">
        <v>182966</v>
      </c>
      <c r="E3299" s="18" t="n">
        <v>1</v>
      </c>
      <c r="F3299" s="20" t="n">
        <f aca="false">($D$2-C3299)/$D$2</f>
        <v>0.33468</v>
      </c>
      <c r="G3299" s="19" t="n">
        <f aca="false">C3299-$D$3</f>
        <v>1633</v>
      </c>
      <c r="H3299" s="18" t="n">
        <f aca="false">E3299*B3299</f>
        <v>11</v>
      </c>
      <c r="I3299" s="19" t="n">
        <f aca="false">G3299*H3299</f>
        <v>17963</v>
      </c>
      <c r="J3299" s="29" t="n">
        <f aca="false">C3299/$D$2</f>
        <v>0.66532</v>
      </c>
      <c r="K3299" s="30" t="n">
        <f aca="false">1/(1+EXP($K$2+($K$3*J3299)))</f>
        <v>0.840122394790159</v>
      </c>
      <c r="L3299" s="31" t="n">
        <f aca="false">(E3299)*(K3299)+(1-E3299)*(1-K3299)</f>
        <v>0.840122394790159</v>
      </c>
      <c r="M3299" s="31" t="n">
        <f aca="false">LN(L3299)</f>
        <v>-0.174207689675646</v>
      </c>
    </row>
    <row r="3300" customFormat="false" ht="13" hidden="false" customHeight="false" outlineLevel="0" collapsed="false">
      <c r="A3300" s="18" t="n">
        <v>3291</v>
      </c>
      <c r="B3300" s="18" t="n">
        <v>24</v>
      </c>
      <c r="C3300" s="19" t="n">
        <v>16260</v>
      </c>
      <c r="D3300" s="19" t="n">
        <v>390250</v>
      </c>
      <c r="E3300" s="18" t="n">
        <v>1</v>
      </c>
      <c r="F3300" s="20" t="n">
        <f aca="false">($D$2-C3300)/$D$2</f>
        <v>0.3496</v>
      </c>
      <c r="G3300" s="19" t="n">
        <f aca="false">C3300-$D$3</f>
        <v>1260</v>
      </c>
      <c r="H3300" s="18" t="n">
        <f aca="false">E3300*B3300</f>
        <v>24</v>
      </c>
      <c r="I3300" s="19" t="n">
        <f aca="false">G3300*H3300</f>
        <v>30240</v>
      </c>
      <c r="J3300" s="29" t="n">
        <f aca="false">C3300/$D$2</f>
        <v>0.6504</v>
      </c>
      <c r="K3300" s="30" t="n">
        <f aca="false">1/(1+EXP($K$2+($K$3*J3300)))</f>
        <v>0.857645195411836</v>
      </c>
      <c r="L3300" s="31" t="n">
        <f aca="false">(E3300)*(K3300)+(1-E3300)*(1-K3300)</f>
        <v>0.857645195411836</v>
      </c>
      <c r="M3300" s="31" t="n">
        <f aca="false">LN(L3300)</f>
        <v>-0.153564790180313</v>
      </c>
    </row>
    <row r="3301" customFormat="false" ht="13" hidden="false" customHeight="false" outlineLevel="0" collapsed="false">
      <c r="A3301" s="18" t="n">
        <v>3292</v>
      </c>
      <c r="B3301" s="18" t="n">
        <v>17</v>
      </c>
      <c r="C3301" s="19" t="n">
        <v>16158</v>
      </c>
      <c r="D3301" s="19" t="n">
        <v>274693</v>
      </c>
      <c r="E3301" s="18" t="n">
        <v>1</v>
      </c>
      <c r="F3301" s="20" t="n">
        <f aca="false">($D$2-C3301)/$D$2</f>
        <v>0.35368</v>
      </c>
      <c r="G3301" s="19" t="n">
        <f aca="false">C3301-$D$3</f>
        <v>1158</v>
      </c>
      <c r="H3301" s="18" t="n">
        <f aca="false">E3301*B3301</f>
        <v>17</v>
      </c>
      <c r="I3301" s="19" t="n">
        <f aca="false">G3301*H3301</f>
        <v>19686</v>
      </c>
      <c r="J3301" s="29" t="n">
        <f aca="false">C3301/$D$2</f>
        <v>0.64632</v>
      </c>
      <c r="K3301" s="30" t="n">
        <f aca="false">1/(1+EXP($K$2+($K$3*J3301)))</f>
        <v>0.862149341731469</v>
      </c>
      <c r="L3301" s="31" t="n">
        <f aca="false">(E3301)*(K3301)+(1-E3301)*(1-K3301)</f>
        <v>0.862149341731469</v>
      </c>
      <c r="M3301" s="31" t="n">
        <f aca="false">LN(L3301)</f>
        <v>-0.148326773056012</v>
      </c>
    </row>
    <row r="3302" customFormat="false" ht="13" hidden="false" customHeight="false" outlineLevel="0" collapsed="false">
      <c r="A3302" s="18" t="n">
        <v>3293</v>
      </c>
      <c r="B3302" s="18" t="n">
        <v>34</v>
      </c>
      <c r="C3302" s="19" t="n">
        <v>19194</v>
      </c>
      <c r="D3302" s="19" t="n">
        <v>652609</v>
      </c>
      <c r="E3302" s="18" t="n">
        <v>1</v>
      </c>
      <c r="F3302" s="20" t="n">
        <f aca="false">($D$2-C3302)/$D$2</f>
        <v>0.23224</v>
      </c>
      <c r="G3302" s="19" t="n">
        <f aca="false">C3302-$D$3</f>
        <v>4194</v>
      </c>
      <c r="H3302" s="18" t="n">
        <f aca="false">E3302*B3302</f>
        <v>34</v>
      </c>
      <c r="I3302" s="19" t="n">
        <f aca="false">G3302*H3302</f>
        <v>142596</v>
      </c>
      <c r="J3302" s="29" t="n">
        <f aca="false">C3302/$D$2</f>
        <v>0.76776</v>
      </c>
      <c r="K3302" s="30" t="n">
        <f aca="false">1/(1+EXP($K$2+($K$3*J3302)))</f>
        <v>0.672687404527875</v>
      </c>
      <c r="L3302" s="31" t="n">
        <f aca="false">(E3302)*(K3302)+(1-E3302)*(1-K3302)</f>
        <v>0.672687404527875</v>
      </c>
      <c r="M3302" s="31" t="n">
        <f aca="false">LN(L3302)</f>
        <v>-0.396474537884044</v>
      </c>
    </row>
    <row r="3303" customFormat="false" ht="13" hidden="false" customHeight="false" outlineLevel="0" collapsed="false">
      <c r="A3303" s="18" t="n">
        <v>3294</v>
      </c>
      <c r="B3303" s="18" t="n">
        <v>21</v>
      </c>
      <c r="C3303" s="19" t="n">
        <v>22450</v>
      </c>
      <c r="D3303" s="19" t="n">
        <v>471460</v>
      </c>
      <c r="E3303" s="18" t="n">
        <v>1</v>
      </c>
      <c r="F3303" s="20" t="n">
        <f aca="false">($D$2-C3303)/$D$2</f>
        <v>0.102</v>
      </c>
      <c r="G3303" s="19" t="n">
        <f aca="false">C3303-$D$3</f>
        <v>7450</v>
      </c>
      <c r="H3303" s="18" t="n">
        <f aca="false">E3303*B3303</f>
        <v>21</v>
      </c>
      <c r="I3303" s="19" t="n">
        <f aca="false">G3303*H3303</f>
        <v>156450</v>
      </c>
      <c r="J3303" s="29" t="n">
        <f aca="false">C3303/$D$2</f>
        <v>0.898</v>
      </c>
      <c r="K3303" s="30" t="n">
        <f aca="false">1/(1+EXP($K$2+($K$3*J3303)))</f>
        <v>0.383865790760771</v>
      </c>
      <c r="L3303" s="31" t="n">
        <f aca="false">(E3303)*(K3303)+(1-E3303)*(1-K3303)</f>
        <v>0.383865790760771</v>
      </c>
      <c r="M3303" s="31" t="n">
        <f aca="false">LN(L3303)</f>
        <v>-0.957462290712057</v>
      </c>
    </row>
    <row r="3304" customFormat="false" ht="13" hidden="false" customHeight="false" outlineLevel="0" collapsed="false">
      <c r="A3304" s="18" t="n">
        <v>3295</v>
      </c>
      <c r="B3304" s="18" t="n">
        <v>14</v>
      </c>
      <c r="C3304" s="19" t="n">
        <v>19944</v>
      </c>
      <c r="D3304" s="19" t="n">
        <v>279221</v>
      </c>
      <c r="E3304" s="18" t="n">
        <v>1</v>
      </c>
      <c r="F3304" s="20" t="n">
        <f aca="false">($D$2-C3304)/$D$2</f>
        <v>0.20224</v>
      </c>
      <c r="G3304" s="19" t="n">
        <f aca="false">C3304-$D$3</f>
        <v>4944</v>
      </c>
      <c r="H3304" s="18" t="n">
        <f aca="false">E3304*B3304</f>
        <v>14</v>
      </c>
      <c r="I3304" s="19" t="n">
        <f aca="false">G3304*H3304</f>
        <v>69216</v>
      </c>
      <c r="J3304" s="29" t="n">
        <f aca="false">C3304/$D$2</f>
        <v>0.79776</v>
      </c>
      <c r="K3304" s="30" t="n">
        <f aca="false">1/(1+EXP($K$2+($K$3*J3304)))</f>
        <v>0.609554754490678</v>
      </c>
      <c r="L3304" s="31" t="n">
        <f aca="false">(E3304)*(K3304)+(1-E3304)*(1-K3304)</f>
        <v>0.609554754490678</v>
      </c>
      <c r="M3304" s="31" t="n">
        <f aca="false">LN(L3304)</f>
        <v>-0.495026499000289</v>
      </c>
    </row>
    <row r="3305" customFormat="false" ht="13" hidden="false" customHeight="false" outlineLevel="0" collapsed="false">
      <c r="A3305" s="18" t="n">
        <v>3296</v>
      </c>
      <c r="B3305" s="18" t="n">
        <v>10</v>
      </c>
      <c r="C3305" s="19" t="n">
        <v>16218</v>
      </c>
      <c r="D3305" s="19" t="n">
        <v>162179</v>
      </c>
      <c r="E3305" s="18" t="n">
        <v>1</v>
      </c>
      <c r="F3305" s="20" t="n">
        <f aca="false">($D$2-C3305)/$D$2</f>
        <v>0.35128</v>
      </c>
      <c r="G3305" s="19" t="n">
        <f aca="false">C3305-$D$3</f>
        <v>1218</v>
      </c>
      <c r="H3305" s="18" t="n">
        <f aca="false">E3305*B3305</f>
        <v>10</v>
      </c>
      <c r="I3305" s="19" t="n">
        <f aca="false">G3305*H3305</f>
        <v>12180</v>
      </c>
      <c r="J3305" s="29" t="n">
        <f aca="false">C3305/$D$2</f>
        <v>0.64872</v>
      </c>
      <c r="K3305" s="30" t="n">
        <f aca="false">1/(1+EXP($K$2+($K$3*J3305)))</f>
        <v>0.859514530866478</v>
      </c>
      <c r="L3305" s="31" t="n">
        <f aca="false">(E3305)*(K3305)+(1-E3305)*(1-K3305)</f>
        <v>0.859514530866478</v>
      </c>
      <c r="M3305" s="31" t="n">
        <f aca="false">LN(L3305)</f>
        <v>-0.151387548116594</v>
      </c>
    </row>
    <row r="3306" customFormat="false" ht="13" hidden="false" customHeight="false" outlineLevel="0" collapsed="false">
      <c r="A3306" s="18" t="n">
        <v>3297</v>
      </c>
      <c r="B3306" s="18" t="n">
        <v>34</v>
      </c>
      <c r="C3306" s="19" t="n">
        <v>18283</v>
      </c>
      <c r="D3306" s="19" t="n">
        <v>621627</v>
      </c>
      <c r="E3306" s="18" t="n">
        <v>1</v>
      </c>
      <c r="F3306" s="20" t="n">
        <f aca="false">($D$2-C3306)/$D$2</f>
        <v>0.26868</v>
      </c>
      <c r="G3306" s="19" t="n">
        <f aca="false">C3306-$D$3</f>
        <v>3283</v>
      </c>
      <c r="H3306" s="18" t="n">
        <f aca="false">E3306*B3306</f>
        <v>34</v>
      </c>
      <c r="I3306" s="19" t="n">
        <f aca="false">G3306*H3306</f>
        <v>111622</v>
      </c>
      <c r="J3306" s="29" t="n">
        <f aca="false">C3306/$D$2</f>
        <v>0.73132</v>
      </c>
      <c r="K3306" s="30" t="n">
        <f aca="false">1/(1+EXP($K$2+($K$3*J3306)))</f>
        <v>0.741600939531267</v>
      </c>
      <c r="L3306" s="31" t="n">
        <f aca="false">(E3306)*(K3306)+(1-E3306)*(1-K3306)</f>
        <v>0.741600939531267</v>
      </c>
      <c r="M3306" s="31" t="n">
        <f aca="false">LN(L3306)</f>
        <v>-0.298943997833685</v>
      </c>
    </row>
    <row r="3307" customFormat="false" ht="13" hidden="false" customHeight="false" outlineLevel="0" collapsed="false">
      <c r="A3307" s="18" t="n">
        <v>3298</v>
      </c>
      <c r="B3307" s="18" t="n">
        <v>19</v>
      </c>
      <c r="C3307" s="19" t="n">
        <v>19707</v>
      </c>
      <c r="D3307" s="19" t="n">
        <v>374440</v>
      </c>
      <c r="E3307" s="18" t="n">
        <v>1</v>
      </c>
      <c r="F3307" s="20" t="n">
        <f aca="false">($D$2-C3307)/$D$2</f>
        <v>0.21172</v>
      </c>
      <c r="G3307" s="19" t="n">
        <f aca="false">C3307-$D$3</f>
        <v>4707</v>
      </c>
      <c r="H3307" s="18" t="n">
        <f aca="false">E3307*B3307</f>
        <v>19</v>
      </c>
      <c r="I3307" s="19" t="n">
        <f aca="false">G3307*H3307</f>
        <v>89433</v>
      </c>
      <c r="J3307" s="29" t="n">
        <f aca="false">C3307/$D$2</f>
        <v>0.78828</v>
      </c>
      <c r="K3307" s="30" t="n">
        <f aca="false">1/(1+EXP($K$2+($K$3*J3307)))</f>
        <v>0.630023360963969</v>
      </c>
      <c r="L3307" s="31" t="n">
        <f aca="false">(E3307)*(K3307)+(1-E3307)*(1-K3307)</f>
        <v>0.630023360963969</v>
      </c>
      <c r="M3307" s="31" t="n">
        <f aca="false">LN(L3307)</f>
        <v>-0.461998379388849</v>
      </c>
    </row>
    <row r="3308" customFormat="false" ht="13" hidden="false" customHeight="false" outlineLevel="0" collapsed="false">
      <c r="A3308" s="18" t="n">
        <v>3299</v>
      </c>
      <c r="B3308" s="18" t="n">
        <v>14</v>
      </c>
      <c r="C3308" s="19" t="n">
        <v>16987</v>
      </c>
      <c r="D3308" s="19" t="n">
        <v>237817</v>
      </c>
      <c r="E3308" s="18" t="n">
        <v>1</v>
      </c>
      <c r="F3308" s="20" t="n">
        <f aca="false">($D$2-C3308)/$D$2</f>
        <v>0.32052</v>
      </c>
      <c r="G3308" s="19" t="n">
        <f aca="false">C3308-$D$3</f>
        <v>1987</v>
      </c>
      <c r="H3308" s="18" t="n">
        <f aca="false">E3308*B3308</f>
        <v>14</v>
      </c>
      <c r="I3308" s="19" t="n">
        <f aca="false">G3308*H3308</f>
        <v>27818</v>
      </c>
      <c r="J3308" s="29" t="n">
        <f aca="false">C3308/$D$2</f>
        <v>0.67948</v>
      </c>
      <c r="K3308" s="30" t="n">
        <f aca="false">1/(1+EXP($K$2+($K$3*J3308)))</f>
        <v>0.821914834332031</v>
      </c>
      <c r="L3308" s="31" t="n">
        <f aca="false">(E3308)*(K3308)+(1-E3308)*(1-K3308)</f>
        <v>0.821914834332031</v>
      </c>
      <c r="M3308" s="31" t="n">
        <f aca="false">LN(L3308)</f>
        <v>-0.196118497162199</v>
      </c>
    </row>
    <row r="3309" customFormat="false" ht="13" hidden="false" customHeight="false" outlineLevel="0" collapsed="false">
      <c r="A3309" s="18" t="n">
        <v>3300</v>
      </c>
      <c r="B3309" s="18" t="n">
        <v>14</v>
      </c>
      <c r="C3309" s="19" t="n">
        <v>21645</v>
      </c>
      <c r="D3309" s="19" t="n">
        <v>303033</v>
      </c>
      <c r="E3309" s="18" t="n">
        <v>1</v>
      </c>
      <c r="F3309" s="20" t="n">
        <f aca="false">($D$2-C3309)/$D$2</f>
        <v>0.1342</v>
      </c>
      <c r="G3309" s="19" t="n">
        <f aca="false">C3309-$D$3</f>
        <v>6645</v>
      </c>
      <c r="H3309" s="18" t="n">
        <f aca="false">E3309*B3309</f>
        <v>14</v>
      </c>
      <c r="I3309" s="19" t="n">
        <f aca="false">G3309*H3309</f>
        <v>93030</v>
      </c>
      <c r="J3309" s="29" t="n">
        <f aca="false">C3309/$D$2</f>
        <v>0.8658</v>
      </c>
      <c r="K3309" s="30" t="n">
        <f aca="false">1/(1+EXP($K$2+($K$3*J3309)))</f>
        <v>0.455595622869936</v>
      </c>
      <c r="L3309" s="31" t="n">
        <f aca="false">(E3309)*(K3309)+(1-E3309)*(1-K3309)</f>
        <v>0.455595622869936</v>
      </c>
      <c r="M3309" s="31" t="n">
        <f aca="false">LN(L3309)</f>
        <v>-0.786149654852242</v>
      </c>
    </row>
    <row r="3310" customFormat="false" ht="13" hidden="false" customHeight="false" outlineLevel="0" collapsed="false">
      <c r="A3310" s="18" t="n">
        <v>3301</v>
      </c>
      <c r="B3310" s="18" t="n">
        <v>11</v>
      </c>
      <c r="C3310" s="19" t="n">
        <v>20057</v>
      </c>
      <c r="D3310" s="19" t="n">
        <v>220628</v>
      </c>
      <c r="E3310" s="18" t="n">
        <v>1</v>
      </c>
      <c r="F3310" s="20" t="n">
        <f aca="false">($D$2-C3310)/$D$2</f>
        <v>0.19772</v>
      </c>
      <c r="G3310" s="19" t="n">
        <f aca="false">C3310-$D$3</f>
        <v>5057</v>
      </c>
      <c r="H3310" s="18" t="n">
        <f aca="false">E3310*B3310</f>
        <v>11</v>
      </c>
      <c r="I3310" s="19" t="n">
        <f aca="false">G3310*H3310</f>
        <v>55627</v>
      </c>
      <c r="J3310" s="29" t="n">
        <f aca="false">C3310/$D$2</f>
        <v>0.80228</v>
      </c>
      <c r="K3310" s="30" t="n">
        <f aca="false">1/(1+EXP($K$2+($K$3*J3310)))</f>
        <v>0.599652919480183</v>
      </c>
      <c r="L3310" s="31" t="n">
        <f aca="false">(E3310)*(K3310)+(1-E3310)*(1-K3310)</f>
        <v>0.599652919480183</v>
      </c>
      <c r="M3310" s="31" t="n">
        <f aca="false">LN(L3310)</f>
        <v>-0.511404258675914</v>
      </c>
    </row>
    <row r="3311" customFormat="false" ht="13" hidden="false" customHeight="false" outlineLevel="0" collapsed="false">
      <c r="A3311" s="18" t="n">
        <v>3302</v>
      </c>
      <c r="B3311" s="18" t="n">
        <v>42</v>
      </c>
      <c r="C3311" s="19" t="n">
        <v>21636</v>
      </c>
      <c r="D3311" s="19" t="n">
        <v>908703</v>
      </c>
      <c r="E3311" s="18" t="n">
        <v>1</v>
      </c>
      <c r="F3311" s="20" t="n">
        <f aca="false">($D$2-C3311)/$D$2</f>
        <v>0.13456</v>
      </c>
      <c r="G3311" s="19" t="n">
        <f aca="false">C3311-$D$3</f>
        <v>6636</v>
      </c>
      <c r="H3311" s="18" t="n">
        <f aca="false">E3311*B3311</f>
        <v>42</v>
      </c>
      <c r="I3311" s="19" t="n">
        <f aca="false">G3311*H3311</f>
        <v>278712</v>
      </c>
      <c r="J3311" s="29" t="n">
        <f aca="false">C3311/$D$2</f>
        <v>0.86544</v>
      </c>
      <c r="K3311" s="30" t="n">
        <f aca="false">1/(1+EXP($K$2+($K$3*J3311)))</f>
        <v>0.456414009164281</v>
      </c>
      <c r="L3311" s="31" t="n">
        <f aca="false">(E3311)*(K3311)+(1-E3311)*(1-K3311)</f>
        <v>0.456414009164281</v>
      </c>
      <c r="M3311" s="31" t="n">
        <f aca="false">LN(L3311)</f>
        <v>-0.784354966539176</v>
      </c>
    </row>
    <row r="3312" customFormat="false" ht="13" hidden="false" customHeight="false" outlineLevel="0" collapsed="false">
      <c r="A3312" s="18" t="n">
        <v>3303</v>
      </c>
      <c r="B3312" s="18" t="n">
        <v>10</v>
      </c>
      <c r="C3312" s="19" t="n">
        <v>16499</v>
      </c>
      <c r="D3312" s="19" t="n">
        <v>164987</v>
      </c>
      <c r="E3312" s="18" t="n">
        <v>1</v>
      </c>
      <c r="F3312" s="20" t="n">
        <f aca="false">($D$2-C3312)/$D$2</f>
        <v>0.34004</v>
      </c>
      <c r="G3312" s="19" t="n">
        <f aca="false">C3312-$D$3</f>
        <v>1499</v>
      </c>
      <c r="H3312" s="18" t="n">
        <f aca="false">E3312*B3312</f>
        <v>10</v>
      </c>
      <c r="I3312" s="19" t="n">
        <f aca="false">G3312*H3312</f>
        <v>14990</v>
      </c>
      <c r="J3312" s="29" t="n">
        <f aca="false">C3312/$D$2</f>
        <v>0.65996</v>
      </c>
      <c r="K3312" s="30" t="n">
        <f aca="false">1/(1+EXP($K$2+($K$3*J3312)))</f>
        <v>0.84661030568536</v>
      </c>
      <c r="L3312" s="31" t="n">
        <f aca="false">(E3312)*(K3312)+(1-E3312)*(1-K3312)</f>
        <v>0.84661030568536</v>
      </c>
      <c r="M3312" s="31" t="n">
        <f aca="false">LN(L3312)</f>
        <v>-0.166514777941575</v>
      </c>
    </row>
    <row r="3313" customFormat="false" ht="13" hidden="false" customHeight="false" outlineLevel="0" collapsed="false">
      <c r="A3313" s="18" t="n">
        <v>3304</v>
      </c>
      <c r="B3313" s="18" t="n">
        <v>20</v>
      </c>
      <c r="C3313" s="19" t="n">
        <v>19791</v>
      </c>
      <c r="D3313" s="19" t="n">
        <v>395817</v>
      </c>
      <c r="E3313" s="18" t="n">
        <v>1</v>
      </c>
      <c r="F3313" s="20" t="n">
        <f aca="false">($D$2-C3313)/$D$2</f>
        <v>0.20836</v>
      </c>
      <c r="G3313" s="19" t="n">
        <f aca="false">C3313-$D$3</f>
        <v>4791</v>
      </c>
      <c r="H3313" s="18" t="n">
        <f aca="false">E3313*B3313</f>
        <v>20</v>
      </c>
      <c r="I3313" s="19" t="n">
        <f aca="false">G3313*H3313</f>
        <v>95820</v>
      </c>
      <c r="J3313" s="29" t="n">
        <f aca="false">C3313/$D$2</f>
        <v>0.79164</v>
      </c>
      <c r="K3313" s="30" t="n">
        <f aca="false">1/(1+EXP($K$2+($K$3*J3313)))</f>
        <v>0.622817772004268</v>
      </c>
      <c r="L3313" s="31" t="n">
        <f aca="false">(E3313)*(K3313)+(1-E3313)*(1-K3313)</f>
        <v>0.622817772004268</v>
      </c>
      <c r="M3313" s="31" t="n">
        <f aca="false">LN(L3313)</f>
        <v>-0.473501303777103</v>
      </c>
    </row>
    <row r="3314" customFormat="false" ht="13" hidden="false" customHeight="false" outlineLevel="0" collapsed="false">
      <c r="A3314" s="18" t="n">
        <v>3305</v>
      </c>
      <c r="B3314" s="18" t="n">
        <v>24</v>
      </c>
      <c r="C3314" s="19" t="n">
        <v>16429</v>
      </c>
      <c r="D3314" s="19" t="n">
        <v>394297</v>
      </c>
      <c r="E3314" s="18" t="n">
        <v>1</v>
      </c>
      <c r="F3314" s="20" t="n">
        <f aca="false">($D$2-C3314)/$D$2</f>
        <v>0.34284</v>
      </c>
      <c r="G3314" s="19" t="n">
        <f aca="false">C3314-$D$3</f>
        <v>1429</v>
      </c>
      <c r="H3314" s="18" t="n">
        <f aca="false">E3314*B3314</f>
        <v>24</v>
      </c>
      <c r="I3314" s="19" t="n">
        <f aca="false">G3314*H3314</f>
        <v>34296</v>
      </c>
      <c r="J3314" s="29" t="n">
        <f aca="false">C3314/$D$2</f>
        <v>0.65716</v>
      </c>
      <c r="K3314" s="30" t="n">
        <f aca="false">1/(1+EXP($K$2+($K$3*J3314)))</f>
        <v>0.84991293722902</v>
      </c>
      <c r="L3314" s="31" t="n">
        <f aca="false">(E3314)*(K3314)+(1-E3314)*(1-K3314)</f>
        <v>0.84991293722902</v>
      </c>
      <c r="M3314" s="31" t="n">
        <f aca="false">LN(L3314)</f>
        <v>-0.162621361533144</v>
      </c>
    </row>
    <row r="3315" customFormat="false" ht="13" hidden="false" customHeight="false" outlineLevel="0" collapsed="false">
      <c r="A3315" s="18" t="n">
        <v>3306</v>
      </c>
      <c r="B3315" s="18" t="n">
        <v>39</v>
      </c>
      <c r="C3315" s="19" t="n">
        <v>20352</v>
      </c>
      <c r="D3315" s="19" t="n">
        <v>793719</v>
      </c>
      <c r="E3315" s="18" t="n">
        <v>1</v>
      </c>
      <c r="F3315" s="20" t="n">
        <f aca="false">($D$2-C3315)/$D$2</f>
        <v>0.18592</v>
      </c>
      <c r="G3315" s="19" t="n">
        <f aca="false">C3315-$D$3</f>
        <v>5352</v>
      </c>
      <c r="H3315" s="18" t="n">
        <f aca="false">E3315*B3315</f>
        <v>39</v>
      </c>
      <c r="I3315" s="19" t="n">
        <f aca="false">G3315*H3315</f>
        <v>208728</v>
      </c>
      <c r="J3315" s="29" t="n">
        <f aca="false">C3315/$D$2</f>
        <v>0.81408</v>
      </c>
      <c r="K3315" s="30" t="n">
        <f aca="false">1/(1+EXP($K$2+($K$3*J3315)))</f>
        <v>0.573435617995837</v>
      </c>
      <c r="L3315" s="31" t="n">
        <f aca="false">(E3315)*(K3315)+(1-E3315)*(1-K3315)</f>
        <v>0.573435617995837</v>
      </c>
      <c r="M3315" s="31" t="n">
        <f aca="false">LN(L3315)</f>
        <v>-0.556109610273646</v>
      </c>
    </row>
    <row r="3316" customFormat="false" ht="13" hidden="false" customHeight="false" outlineLevel="0" collapsed="false">
      <c r="A3316" s="18" t="n">
        <v>3307</v>
      </c>
      <c r="B3316" s="18" t="n">
        <v>14</v>
      </c>
      <c r="C3316" s="19" t="n">
        <v>17710</v>
      </c>
      <c r="D3316" s="19" t="n">
        <v>247942</v>
      </c>
      <c r="E3316" s="18" t="n">
        <v>1</v>
      </c>
      <c r="F3316" s="20" t="n">
        <f aca="false">($D$2-C3316)/$D$2</f>
        <v>0.2916</v>
      </c>
      <c r="G3316" s="19" t="n">
        <f aca="false">C3316-$D$3</f>
        <v>2710</v>
      </c>
      <c r="H3316" s="18" t="n">
        <f aca="false">E3316*B3316</f>
        <v>14</v>
      </c>
      <c r="I3316" s="19" t="n">
        <f aca="false">G3316*H3316</f>
        <v>37940</v>
      </c>
      <c r="J3316" s="29" t="n">
        <f aca="false">C3316/$D$2</f>
        <v>0.7084</v>
      </c>
      <c r="K3316" s="30" t="n">
        <f aca="false">1/(1+EXP($K$2+($K$3*J3316)))</f>
        <v>0.779773702880752</v>
      </c>
      <c r="L3316" s="31" t="n">
        <f aca="false">(E3316)*(K3316)+(1-E3316)*(1-K3316)</f>
        <v>0.779773702880752</v>
      </c>
      <c r="M3316" s="31" t="n">
        <f aca="false">LN(L3316)</f>
        <v>-0.248751525904614</v>
      </c>
    </row>
    <row r="3317" customFormat="false" ht="13" hidden="false" customHeight="false" outlineLevel="0" collapsed="false">
      <c r="A3317" s="18" t="n">
        <v>3308</v>
      </c>
      <c r="B3317" s="18" t="n">
        <v>27</v>
      </c>
      <c r="C3317" s="19" t="n">
        <v>16169</v>
      </c>
      <c r="D3317" s="19" t="n">
        <v>436557</v>
      </c>
      <c r="E3317" s="18" t="n">
        <v>1</v>
      </c>
      <c r="F3317" s="20" t="n">
        <f aca="false">($D$2-C3317)/$D$2</f>
        <v>0.35324</v>
      </c>
      <c r="G3317" s="19" t="n">
        <f aca="false">C3317-$D$3</f>
        <v>1169</v>
      </c>
      <c r="H3317" s="18" t="n">
        <f aca="false">E3317*B3317</f>
        <v>27</v>
      </c>
      <c r="I3317" s="19" t="n">
        <f aca="false">G3317*H3317</f>
        <v>31563</v>
      </c>
      <c r="J3317" s="29" t="n">
        <f aca="false">C3317/$D$2</f>
        <v>0.64676</v>
      </c>
      <c r="K3317" s="30" t="n">
        <f aca="false">1/(1+EXP($K$2+($K$3*J3317)))</f>
        <v>0.861669420962861</v>
      </c>
      <c r="L3317" s="31" t="n">
        <f aca="false">(E3317)*(K3317)+(1-E3317)*(1-K3317)</f>
        <v>0.861669420962861</v>
      </c>
      <c r="M3317" s="31" t="n">
        <f aca="false">LN(L3317)</f>
        <v>-0.148883584237552</v>
      </c>
    </row>
    <row r="3318" customFormat="false" ht="13" hidden="false" customHeight="false" outlineLevel="0" collapsed="false">
      <c r="A3318" s="18" t="n">
        <v>3309</v>
      </c>
      <c r="B3318" s="18" t="n">
        <v>23</v>
      </c>
      <c r="C3318" s="19" t="n">
        <v>20580</v>
      </c>
      <c r="D3318" s="19" t="n">
        <v>473347</v>
      </c>
      <c r="E3318" s="18" t="n">
        <v>1</v>
      </c>
      <c r="F3318" s="20" t="n">
        <f aca="false">($D$2-C3318)/$D$2</f>
        <v>0.1768</v>
      </c>
      <c r="G3318" s="19" t="n">
        <f aca="false">C3318-$D$3</f>
        <v>5580</v>
      </c>
      <c r="H3318" s="18" t="n">
        <f aca="false">E3318*B3318</f>
        <v>23</v>
      </c>
      <c r="I3318" s="19" t="n">
        <f aca="false">G3318*H3318</f>
        <v>128340</v>
      </c>
      <c r="J3318" s="29" t="n">
        <f aca="false">C3318/$D$2</f>
        <v>0.8232</v>
      </c>
      <c r="K3318" s="30" t="n">
        <f aca="false">1/(1+EXP($K$2+($K$3*J3318)))</f>
        <v>0.55287789524599</v>
      </c>
      <c r="L3318" s="31" t="n">
        <f aca="false">(E3318)*(K3318)+(1-E3318)*(1-K3318)</f>
        <v>0.55287789524599</v>
      </c>
      <c r="M3318" s="31" t="n">
        <f aca="false">LN(L3318)</f>
        <v>-0.59261810609745</v>
      </c>
    </row>
    <row r="3319" customFormat="false" ht="13" hidden="false" customHeight="false" outlineLevel="0" collapsed="false">
      <c r="A3319" s="18" t="n">
        <v>3310</v>
      </c>
      <c r="B3319" s="18" t="n">
        <v>10</v>
      </c>
      <c r="C3319" s="19" t="n">
        <v>20778</v>
      </c>
      <c r="D3319" s="19" t="n">
        <v>207776</v>
      </c>
      <c r="E3319" s="18" t="n">
        <v>1</v>
      </c>
      <c r="F3319" s="20" t="n">
        <f aca="false">($D$2-C3319)/$D$2</f>
        <v>0.16888</v>
      </c>
      <c r="G3319" s="19" t="n">
        <f aca="false">C3319-$D$3</f>
        <v>5778</v>
      </c>
      <c r="H3319" s="18" t="n">
        <f aca="false">E3319*B3319</f>
        <v>10</v>
      </c>
      <c r="I3319" s="19" t="n">
        <f aca="false">G3319*H3319</f>
        <v>57780</v>
      </c>
      <c r="J3319" s="29" t="n">
        <f aca="false">C3319/$D$2</f>
        <v>0.83112</v>
      </c>
      <c r="K3319" s="30" t="n">
        <f aca="false">1/(1+EXP($K$2+($K$3*J3319)))</f>
        <v>0.534874655638654</v>
      </c>
      <c r="L3319" s="31" t="n">
        <f aca="false">(E3319)*(K3319)+(1-E3319)*(1-K3319)</f>
        <v>0.534874655638654</v>
      </c>
      <c r="M3319" s="31" t="n">
        <f aca="false">LN(L3319)</f>
        <v>-0.625722848061855</v>
      </c>
    </row>
    <row r="3320" customFormat="false" ht="13" hidden="false" customHeight="false" outlineLevel="0" collapsed="false">
      <c r="A3320" s="18" t="n">
        <v>3311</v>
      </c>
      <c r="B3320" s="18" t="n">
        <v>21</v>
      </c>
      <c r="C3320" s="19" t="n">
        <v>22061</v>
      </c>
      <c r="D3320" s="19" t="n">
        <v>463271</v>
      </c>
      <c r="E3320" s="18" t="n">
        <v>1</v>
      </c>
      <c r="F3320" s="20" t="n">
        <f aca="false">($D$2-C3320)/$D$2</f>
        <v>0.11756</v>
      </c>
      <c r="G3320" s="19" t="n">
        <f aca="false">C3320-$D$3</f>
        <v>7061</v>
      </c>
      <c r="H3320" s="18" t="n">
        <f aca="false">E3320*B3320</f>
        <v>21</v>
      </c>
      <c r="I3320" s="19" t="n">
        <f aca="false">G3320*H3320</f>
        <v>148281</v>
      </c>
      <c r="J3320" s="29" t="n">
        <f aca="false">C3320/$D$2</f>
        <v>0.88244</v>
      </c>
      <c r="K3320" s="30" t="n">
        <f aca="false">1/(1+EXP($K$2+($K$3*J3320)))</f>
        <v>0.418100020749273</v>
      </c>
      <c r="L3320" s="31" t="n">
        <f aca="false">(E3320)*(K3320)+(1-E3320)*(1-K3320)</f>
        <v>0.418100020749273</v>
      </c>
      <c r="M3320" s="31" t="n">
        <f aca="false">LN(L3320)</f>
        <v>-0.872034590992083</v>
      </c>
    </row>
    <row r="3321" customFormat="false" ht="13" hidden="false" customHeight="false" outlineLevel="0" collapsed="false">
      <c r="A3321" s="18" t="n">
        <v>3312</v>
      </c>
      <c r="B3321" s="18" t="n">
        <v>10</v>
      </c>
      <c r="C3321" s="19" t="n">
        <v>21172</v>
      </c>
      <c r="D3321" s="19" t="n">
        <v>211716</v>
      </c>
      <c r="E3321" s="18" t="n">
        <v>1</v>
      </c>
      <c r="F3321" s="20" t="n">
        <f aca="false">($D$2-C3321)/$D$2</f>
        <v>0.15312</v>
      </c>
      <c r="G3321" s="19" t="n">
        <f aca="false">C3321-$D$3</f>
        <v>6172</v>
      </c>
      <c r="H3321" s="18" t="n">
        <f aca="false">E3321*B3321</f>
        <v>10</v>
      </c>
      <c r="I3321" s="19" t="n">
        <f aca="false">G3321*H3321</f>
        <v>61720</v>
      </c>
      <c r="J3321" s="29" t="n">
        <f aca="false">C3321/$D$2</f>
        <v>0.84688</v>
      </c>
      <c r="K3321" s="30" t="n">
        <f aca="false">1/(1+EXP($K$2+($K$3*J3321)))</f>
        <v>0.498824687488381</v>
      </c>
      <c r="L3321" s="31" t="n">
        <f aca="false">(E3321)*(K3321)+(1-E3321)*(1-K3321)</f>
        <v>0.498824687488381</v>
      </c>
      <c r="M3321" s="31" t="n">
        <f aca="false">LN(L3321)</f>
        <v>-0.695500572639242</v>
      </c>
    </row>
    <row r="3322" customFormat="false" ht="13" hidden="false" customHeight="false" outlineLevel="0" collapsed="false">
      <c r="A3322" s="18" t="n">
        <v>3313</v>
      </c>
      <c r="B3322" s="18" t="n">
        <v>15</v>
      </c>
      <c r="C3322" s="19" t="n">
        <v>18415</v>
      </c>
      <c r="D3322" s="19" t="n">
        <v>276231</v>
      </c>
      <c r="E3322" s="18" t="n">
        <v>1</v>
      </c>
      <c r="F3322" s="20" t="n">
        <f aca="false">($D$2-C3322)/$D$2</f>
        <v>0.2634</v>
      </c>
      <c r="G3322" s="19" t="n">
        <f aca="false">C3322-$D$3</f>
        <v>3415</v>
      </c>
      <c r="H3322" s="18" t="n">
        <f aca="false">E3322*B3322</f>
        <v>15</v>
      </c>
      <c r="I3322" s="19" t="n">
        <f aca="false">G3322*H3322</f>
        <v>51225</v>
      </c>
      <c r="J3322" s="29" t="n">
        <f aca="false">C3322/$D$2</f>
        <v>0.7366</v>
      </c>
      <c r="K3322" s="30" t="n">
        <f aca="false">1/(1+EXP($K$2+($K$3*J3322)))</f>
        <v>0.732220832665078</v>
      </c>
      <c r="L3322" s="31" t="n">
        <f aca="false">(E3322)*(K3322)+(1-E3322)*(1-K3322)</f>
        <v>0.732220832665078</v>
      </c>
      <c r="M3322" s="31" t="n">
        <f aca="false">LN(L3322)</f>
        <v>-0.311673126549598</v>
      </c>
    </row>
    <row r="3323" customFormat="false" ht="13" hidden="false" customHeight="false" outlineLevel="0" collapsed="false">
      <c r="A3323" s="18" t="n">
        <v>3314</v>
      </c>
      <c r="B3323" s="18" t="n">
        <v>26</v>
      </c>
      <c r="C3323" s="19" t="n">
        <v>17106</v>
      </c>
      <c r="D3323" s="19" t="n">
        <v>444754</v>
      </c>
      <c r="E3323" s="18" t="n">
        <v>1</v>
      </c>
      <c r="F3323" s="20" t="n">
        <f aca="false">($D$2-C3323)/$D$2</f>
        <v>0.31576</v>
      </c>
      <c r="G3323" s="19" t="n">
        <f aca="false">C3323-$D$3</f>
        <v>2106</v>
      </c>
      <c r="H3323" s="18" t="n">
        <f aca="false">E3323*B3323</f>
        <v>26</v>
      </c>
      <c r="I3323" s="19" t="n">
        <f aca="false">G3323*H3323</f>
        <v>54756</v>
      </c>
      <c r="J3323" s="29" t="n">
        <f aca="false">C3323/$D$2</f>
        <v>0.68424</v>
      </c>
      <c r="K3323" s="30" t="n">
        <f aca="false">1/(1+EXP($K$2+($K$3*J3323)))</f>
        <v>0.81544005644572</v>
      </c>
      <c r="L3323" s="31" t="n">
        <f aca="false">(E3323)*(K3323)+(1-E3323)*(1-K3323)</f>
        <v>0.81544005644572</v>
      </c>
      <c r="M3323" s="31" t="n">
        <f aca="false">LN(L3323)</f>
        <v>-0.2040273649008</v>
      </c>
    </row>
    <row r="3324" customFormat="false" ht="13" hidden="false" customHeight="false" outlineLevel="0" collapsed="false">
      <c r="A3324" s="18" t="n">
        <v>3315</v>
      </c>
      <c r="B3324" s="18" t="n">
        <v>31</v>
      </c>
      <c r="C3324" s="19" t="n">
        <v>15010</v>
      </c>
      <c r="D3324" s="19" t="n">
        <v>465307</v>
      </c>
      <c r="E3324" s="18" t="n">
        <v>1</v>
      </c>
      <c r="F3324" s="20" t="n">
        <f aca="false">($D$2-C3324)/$D$2</f>
        <v>0.3996</v>
      </c>
      <c r="G3324" s="19" t="n">
        <f aca="false">C3324-$D$3</f>
        <v>10</v>
      </c>
      <c r="H3324" s="18" t="n">
        <f aca="false">E3324*B3324</f>
        <v>31</v>
      </c>
      <c r="I3324" s="19" t="n">
        <f aca="false">G3324*H3324</f>
        <v>310</v>
      </c>
      <c r="J3324" s="29" t="n">
        <f aca="false">C3324/$D$2</f>
        <v>0.6004</v>
      </c>
      <c r="K3324" s="30" t="n">
        <f aca="false">1/(1+EXP($K$2+($K$3*J3324)))</f>
        <v>0.905001427668559</v>
      </c>
      <c r="L3324" s="31" t="n">
        <f aca="false">(E3324)*(K3324)+(1-E3324)*(1-K3324)</f>
        <v>0.905001427668559</v>
      </c>
      <c r="M3324" s="31" t="n">
        <f aca="false">LN(L3324)</f>
        <v>-0.0998187577491357</v>
      </c>
    </row>
    <row r="3325" customFormat="false" ht="13" hidden="false" customHeight="false" outlineLevel="0" collapsed="false">
      <c r="A3325" s="18" t="n">
        <v>3316</v>
      </c>
      <c r="B3325" s="18" t="n">
        <v>12</v>
      </c>
      <c r="C3325" s="19" t="n">
        <v>18741</v>
      </c>
      <c r="D3325" s="19" t="n">
        <v>224898</v>
      </c>
      <c r="E3325" s="18" t="n">
        <v>1</v>
      </c>
      <c r="F3325" s="20" t="n">
        <f aca="false">($D$2-C3325)/$D$2</f>
        <v>0.25036</v>
      </c>
      <c r="G3325" s="19" t="n">
        <f aca="false">C3325-$D$3</f>
        <v>3741</v>
      </c>
      <c r="H3325" s="18" t="n">
        <f aca="false">E3325*B3325</f>
        <v>12</v>
      </c>
      <c r="I3325" s="19" t="n">
        <f aca="false">G3325*H3325</f>
        <v>44892</v>
      </c>
      <c r="J3325" s="29" t="n">
        <f aca="false">C3325/$D$2</f>
        <v>0.74964</v>
      </c>
      <c r="K3325" s="30" t="n">
        <f aca="false">1/(1+EXP($K$2+($K$3*J3325)))</f>
        <v>0.708150668342561</v>
      </c>
      <c r="L3325" s="31" t="n">
        <f aca="false">(E3325)*(K3325)+(1-E3325)*(1-K3325)</f>
        <v>0.708150668342561</v>
      </c>
      <c r="M3325" s="31" t="n">
        <f aca="false">LN(L3325)</f>
        <v>-0.345098399535463</v>
      </c>
    </row>
    <row r="3326" customFormat="false" ht="13" hidden="false" customHeight="false" outlineLevel="0" collapsed="false">
      <c r="A3326" s="18" t="n">
        <v>3317</v>
      </c>
      <c r="B3326" s="18" t="n">
        <v>43</v>
      </c>
      <c r="C3326" s="19" t="n">
        <v>18582</v>
      </c>
      <c r="D3326" s="19" t="n">
        <v>799035</v>
      </c>
      <c r="E3326" s="18" t="n">
        <v>1</v>
      </c>
      <c r="F3326" s="20" t="n">
        <f aca="false">($D$2-C3326)/$D$2</f>
        <v>0.25672</v>
      </c>
      <c r="G3326" s="19" t="n">
        <f aca="false">C3326-$D$3</f>
        <v>3582</v>
      </c>
      <c r="H3326" s="18" t="n">
        <f aca="false">E3326*B3326</f>
        <v>43</v>
      </c>
      <c r="I3326" s="19" t="n">
        <f aca="false">G3326*H3326</f>
        <v>154026</v>
      </c>
      <c r="J3326" s="29" t="n">
        <f aca="false">C3326/$D$2</f>
        <v>0.74328</v>
      </c>
      <c r="K3326" s="30" t="n">
        <f aca="false">1/(1+EXP($K$2+($K$3*J3326)))</f>
        <v>0.720048680902411</v>
      </c>
      <c r="L3326" s="31" t="n">
        <f aca="false">(E3326)*(K3326)+(1-E3326)*(1-K3326)</f>
        <v>0.720048680902411</v>
      </c>
      <c r="M3326" s="31" t="n">
        <f aca="false">LN(L3326)</f>
        <v>-0.328436456893189</v>
      </c>
    </row>
    <row r="3327" customFormat="false" ht="13" hidden="false" customHeight="false" outlineLevel="0" collapsed="false">
      <c r="A3327" s="18" t="n">
        <v>3318</v>
      </c>
      <c r="B3327" s="18" t="n">
        <v>17</v>
      </c>
      <c r="C3327" s="19" t="n">
        <v>15780</v>
      </c>
      <c r="D3327" s="19" t="n">
        <v>268252</v>
      </c>
      <c r="E3327" s="18" t="n">
        <v>1</v>
      </c>
      <c r="F3327" s="20" t="n">
        <f aca="false">($D$2-C3327)/$D$2</f>
        <v>0.3688</v>
      </c>
      <c r="G3327" s="19" t="n">
        <f aca="false">C3327-$D$3</f>
        <v>780</v>
      </c>
      <c r="H3327" s="18" t="n">
        <f aca="false">E3327*B3327</f>
        <v>17</v>
      </c>
      <c r="I3327" s="19" t="n">
        <f aca="false">G3327*H3327</f>
        <v>13260</v>
      </c>
      <c r="J3327" s="29" t="n">
        <f aca="false">C3327/$D$2</f>
        <v>0.6312</v>
      </c>
      <c r="K3327" s="30" t="n">
        <f aca="false">1/(1+EXP($K$2+($K$3*J3327)))</f>
        <v>0.877806390736794</v>
      </c>
      <c r="L3327" s="31" t="n">
        <f aca="false">(E3327)*(K3327)+(1-E3327)*(1-K3327)</f>
        <v>0.877806390736794</v>
      </c>
      <c r="M3327" s="31" t="n">
        <f aca="false">LN(L3327)</f>
        <v>-0.130329221352599</v>
      </c>
    </row>
    <row r="3328" customFormat="false" ht="13" hidden="false" customHeight="false" outlineLevel="0" collapsed="false">
      <c r="A3328" s="18" t="n">
        <v>3319</v>
      </c>
      <c r="B3328" s="18" t="n">
        <v>24</v>
      </c>
      <c r="C3328" s="19" t="n">
        <v>16539</v>
      </c>
      <c r="D3328" s="19" t="n">
        <v>396925</v>
      </c>
      <c r="E3328" s="18" t="n">
        <v>1</v>
      </c>
      <c r="F3328" s="20" t="n">
        <f aca="false">($D$2-C3328)/$D$2</f>
        <v>0.33844</v>
      </c>
      <c r="G3328" s="19" t="n">
        <f aca="false">C3328-$D$3</f>
        <v>1539</v>
      </c>
      <c r="H3328" s="18" t="n">
        <f aca="false">E3328*B3328</f>
        <v>24</v>
      </c>
      <c r="I3328" s="19" t="n">
        <f aca="false">G3328*H3328</f>
        <v>36936</v>
      </c>
      <c r="J3328" s="29" t="n">
        <f aca="false">C3328/$D$2</f>
        <v>0.66156</v>
      </c>
      <c r="K3328" s="30" t="n">
        <f aca="false">1/(1+EXP($K$2+($K$3*J3328)))</f>
        <v>0.844696507390669</v>
      </c>
      <c r="L3328" s="31" t="n">
        <f aca="false">(E3328)*(K3328)+(1-E3328)*(1-K3328)</f>
        <v>0.844696507390669</v>
      </c>
      <c r="M3328" s="31" t="n">
        <f aca="false">LN(L3328)</f>
        <v>-0.168777878990668</v>
      </c>
    </row>
    <row r="3329" customFormat="false" ht="13" hidden="false" customHeight="false" outlineLevel="0" collapsed="false">
      <c r="A3329" s="18" t="n">
        <v>3320</v>
      </c>
      <c r="B3329" s="18" t="n">
        <v>13</v>
      </c>
      <c r="C3329" s="19" t="n">
        <v>16644</v>
      </c>
      <c r="D3329" s="19" t="n">
        <v>216366</v>
      </c>
      <c r="E3329" s="18" t="n">
        <v>1</v>
      </c>
      <c r="F3329" s="20" t="n">
        <f aca="false">($D$2-C3329)/$D$2</f>
        <v>0.33424</v>
      </c>
      <c r="G3329" s="19" t="n">
        <f aca="false">C3329-$D$3</f>
        <v>1644</v>
      </c>
      <c r="H3329" s="18" t="n">
        <f aca="false">E3329*B3329</f>
        <v>13</v>
      </c>
      <c r="I3329" s="19" t="n">
        <f aca="false">G3329*H3329</f>
        <v>21372</v>
      </c>
      <c r="J3329" s="29" t="n">
        <f aca="false">C3329/$D$2</f>
        <v>0.66576</v>
      </c>
      <c r="K3329" s="30" t="n">
        <f aca="false">1/(1+EXP($K$2+($K$3*J3329)))</f>
        <v>0.839580057124236</v>
      </c>
      <c r="L3329" s="31" t="n">
        <f aca="false">(E3329)*(K3329)+(1-E3329)*(1-K3329)</f>
        <v>0.839580057124236</v>
      </c>
      <c r="M3329" s="31" t="n">
        <f aca="false">LN(L3329)</f>
        <v>-0.1748534441474</v>
      </c>
    </row>
    <row r="3330" customFormat="false" ht="13" hidden="false" customHeight="false" outlineLevel="0" collapsed="false">
      <c r="A3330" s="18" t="n">
        <v>3321</v>
      </c>
      <c r="B3330" s="18" t="n">
        <v>12</v>
      </c>
      <c r="C3330" s="19" t="n">
        <v>17250</v>
      </c>
      <c r="D3330" s="19" t="n">
        <v>207005</v>
      </c>
      <c r="E3330" s="18" t="n">
        <v>1</v>
      </c>
      <c r="F3330" s="20" t="n">
        <f aca="false">($D$2-C3330)/$D$2</f>
        <v>0.31</v>
      </c>
      <c r="G3330" s="19" t="n">
        <f aca="false">C3330-$D$3</f>
        <v>2250</v>
      </c>
      <c r="H3330" s="18" t="n">
        <f aca="false">E3330*B3330</f>
        <v>12</v>
      </c>
      <c r="I3330" s="19" t="n">
        <f aca="false">G3330*H3330</f>
        <v>27000</v>
      </c>
      <c r="J3330" s="29" t="n">
        <f aca="false">C3330/$D$2</f>
        <v>0.69</v>
      </c>
      <c r="K3330" s="30" t="n">
        <f aca="false">1/(1+EXP($K$2+($K$3*J3330)))</f>
        <v>0.807363372945467</v>
      </c>
      <c r="L3330" s="31" t="n">
        <f aca="false">(E3330)*(K3330)+(1-E3330)*(1-K3330)</f>
        <v>0.807363372945467</v>
      </c>
      <c r="M3330" s="31" t="n">
        <f aca="false">LN(L3330)</f>
        <v>-0.213981435791606</v>
      </c>
    </row>
    <row r="3331" customFormat="false" ht="13" hidden="false" customHeight="false" outlineLevel="0" collapsed="false">
      <c r="A3331" s="18" t="n">
        <v>3322</v>
      </c>
      <c r="B3331" s="18" t="n">
        <v>10</v>
      </c>
      <c r="C3331" s="19" t="n">
        <v>21770</v>
      </c>
      <c r="D3331" s="19" t="n">
        <v>217702</v>
      </c>
      <c r="E3331" s="18" t="n">
        <v>1</v>
      </c>
      <c r="F3331" s="20" t="n">
        <f aca="false">($D$2-C3331)/$D$2</f>
        <v>0.1292</v>
      </c>
      <c r="G3331" s="19" t="n">
        <f aca="false">C3331-$D$3</f>
        <v>6770</v>
      </c>
      <c r="H3331" s="18" t="n">
        <f aca="false">E3331*B3331</f>
        <v>10</v>
      </c>
      <c r="I3331" s="19" t="n">
        <f aca="false">G3331*H3331</f>
        <v>67700</v>
      </c>
      <c r="J3331" s="29" t="n">
        <f aca="false">C3331/$D$2</f>
        <v>0.8708</v>
      </c>
      <c r="K3331" s="30" t="n">
        <f aca="false">1/(1+EXP($K$2+($K$3*J3331)))</f>
        <v>0.444255857642161</v>
      </c>
      <c r="L3331" s="31" t="n">
        <f aca="false">(E3331)*(K3331)+(1-E3331)*(1-K3331)</f>
        <v>0.444255857642161</v>
      </c>
      <c r="M3331" s="31" t="n">
        <f aca="false">LN(L3331)</f>
        <v>-0.8113546265708</v>
      </c>
    </row>
    <row r="3332" customFormat="false" ht="13" hidden="false" customHeight="false" outlineLevel="0" collapsed="false">
      <c r="A3332" s="18" t="n">
        <v>3323</v>
      </c>
      <c r="B3332" s="18" t="n">
        <v>16</v>
      </c>
      <c r="C3332" s="19" t="n">
        <v>16717</v>
      </c>
      <c r="D3332" s="19" t="n">
        <v>267477</v>
      </c>
      <c r="E3332" s="18" t="n">
        <v>1</v>
      </c>
      <c r="F3332" s="20" t="n">
        <f aca="false">($D$2-C3332)/$D$2</f>
        <v>0.33132</v>
      </c>
      <c r="G3332" s="19" t="n">
        <f aca="false">C3332-$D$3</f>
        <v>1717</v>
      </c>
      <c r="H3332" s="18" t="n">
        <f aca="false">E3332*B3332</f>
        <v>16</v>
      </c>
      <c r="I3332" s="19" t="n">
        <f aca="false">G3332*H3332</f>
        <v>27472</v>
      </c>
      <c r="J3332" s="29" t="n">
        <f aca="false">C3332/$D$2</f>
        <v>0.66868</v>
      </c>
      <c r="K3332" s="30" t="n">
        <f aca="false">1/(1+EXP($K$2+($K$3*J3332)))</f>
        <v>0.835943142790775</v>
      </c>
      <c r="L3332" s="31" t="n">
        <f aca="false">(E3332)*(K3332)+(1-E3332)*(1-K3332)</f>
        <v>0.835943142790775</v>
      </c>
      <c r="M3332" s="31" t="n">
        <f aca="false">LN(L3332)</f>
        <v>-0.179194679226108</v>
      </c>
    </row>
    <row r="3333" customFormat="false" ht="13" hidden="false" customHeight="false" outlineLevel="0" collapsed="false">
      <c r="A3333" s="18" t="n">
        <v>3324</v>
      </c>
      <c r="B3333" s="18" t="n">
        <v>12</v>
      </c>
      <c r="C3333" s="19" t="n">
        <v>18862</v>
      </c>
      <c r="D3333" s="19" t="n">
        <v>226339</v>
      </c>
      <c r="E3333" s="18" t="n">
        <v>1</v>
      </c>
      <c r="F3333" s="20" t="n">
        <f aca="false">($D$2-C3333)/$D$2</f>
        <v>0.24552</v>
      </c>
      <c r="G3333" s="19" t="n">
        <f aca="false">C3333-$D$3</f>
        <v>3862</v>
      </c>
      <c r="H3333" s="18" t="n">
        <f aca="false">E3333*B3333</f>
        <v>12</v>
      </c>
      <c r="I3333" s="19" t="n">
        <f aca="false">G3333*H3333</f>
        <v>46344</v>
      </c>
      <c r="J3333" s="29" t="n">
        <f aca="false">C3333/$D$2</f>
        <v>0.75448</v>
      </c>
      <c r="K3333" s="30" t="n">
        <f aca="false">1/(1+EXP($K$2+($K$3*J3333)))</f>
        <v>0.698899905504895</v>
      </c>
      <c r="L3333" s="31" t="n">
        <f aca="false">(E3333)*(K3333)+(1-E3333)*(1-K3333)</f>
        <v>0.698899905504895</v>
      </c>
      <c r="M3333" s="31" t="n">
        <f aca="false">LN(L3333)</f>
        <v>-0.358247743704536</v>
      </c>
    </row>
    <row r="3334" customFormat="false" ht="13" hidden="false" customHeight="false" outlineLevel="0" collapsed="false">
      <c r="A3334" s="18" t="n">
        <v>3325</v>
      </c>
      <c r="B3334" s="18" t="n">
        <v>24</v>
      </c>
      <c r="C3334" s="19" t="n">
        <v>19045</v>
      </c>
      <c r="D3334" s="19" t="n">
        <v>457087</v>
      </c>
      <c r="E3334" s="18" t="n">
        <v>1</v>
      </c>
      <c r="F3334" s="20" t="n">
        <f aca="false">($D$2-C3334)/$D$2</f>
        <v>0.2382</v>
      </c>
      <c r="G3334" s="19" t="n">
        <f aca="false">C3334-$D$3</f>
        <v>4045</v>
      </c>
      <c r="H3334" s="18" t="n">
        <f aca="false">E3334*B3334</f>
        <v>24</v>
      </c>
      <c r="I3334" s="19" t="n">
        <f aca="false">G3334*H3334</f>
        <v>97080</v>
      </c>
      <c r="J3334" s="29" t="n">
        <f aca="false">C3334/$D$2</f>
        <v>0.7618</v>
      </c>
      <c r="K3334" s="30" t="n">
        <f aca="false">1/(1+EXP($K$2+($K$3*J3334)))</f>
        <v>0.684597898746132</v>
      </c>
      <c r="L3334" s="31" t="n">
        <f aca="false">(E3334)*(K3334)+(1-E3334)*(1-K3334)</f>
        <v>0.684597898746132</v>
      </c>
      <c r="M3334" s="31" t="n">
        <f aca="false">LN(L3334)</f>
        <v>-0.378923622206959</v>
      </c>
    </row>
    <row r="3335" customFormat="false" ht="13" hidden="false" customHeight="false" outlineLevel="0" collapsed="false">
      <c r="A3335" s="18" t="n">
        <v>3326</v>
      </c>
      <c r="B3335" s="18" t="n">
        <v>15</v>
      </c>
      <c r="C3335" s="19" t="n">
        <v>22253</v>
      </c>
      <c r="D3335" s="19" t="n">
        <v>333796</v>
      </c>
      <c r="E3335" s="18" t="n">
        <v>1</v>
      </c>
      <c r="F3335" s="20" t="n">
        <f aca="false">($D$2-C3335)/$D$2</f>
        <v>0.10988</v>
      </c>
      <c r="G3335" s="19" t="n">
        <f aca="false">C3335-$D$3</f>
        <v>7253</v>
      </c>
      <c r="H3335" s="18" t="n">
        <f aca="false">E3335*B3335</f>
        <v>15</v>
      </c>
      <c r="I3335" s="19" t="n">
        <f aca="false">G3335*H3335</f>
        <v>108795</v>
      </c>
      <c r="J3335" s="29" t="n">
        <f aca="false">C3335/$D$2</f>
        <v>0.89012</v>
      </c>
      <c r="K3335" s="30" t="n">
        <f aca="false">1/(1+EXP($K$2+($K$3*J3335)))</f>
        <v>0.401082085604023</v>
      </c>
      <c r="L3335" s="31" t="n">
        <f aca="false">(E3335)*(K3335)+(1-E3335)*(1-K3335)</f>
        <v>0.401082085604023</v>
      </c>
      <c r="M3335" s="31" t="n">
        <f aca="false">LN(L3335)</f>
        <v>-0.913589170369795</v>
      </c>
    </row>
    <row r="3336" customFormat="false" ht="13" hidden="false" customHeight="false" outlineLevel="0" collapsed="false">
      <c r="A3336" s="18" t="n">
        <v>3327</v>
      </c>
      <c r="B3336" s="18" t="n">
        <v>14</v>
      </c>
      <c r="C3336" s="19" t="n">
        <v>22008</v>
      </c>
      <c r="D3336" s="19" t="n">
        <v>308111</v>
      </c>
      <c r="E3336" s="18" t="n">
        <v>0</v>
      </c>
      <c r="F3336" s="20" t="n">
        <f aca="false">($D$2-C3336)/$D$2</f>
        <v>0.11968</v>
      </c>
      <c r="G3336" s="19" t="n">
        <f aca="false">C3336-$D$3</f>
        <v>7008</v>
      </c>
      <c r="H3336" s="18" t="n">
        <f aca="false">E3336*B3336</f>
        <v>0</v>
      </c>
      <c r="I3336" s="19" t="n">
        <f aca="false">G3336*H3336</f>
        <v>0</v>
      </c>
      <c r="J3336" s="29" t="n">
        <f aca="false">C3336/$D$2</f>
        <v>0.88032</v>
      </c>
      <c r="K3336" s="30" t="n">
        <f aca="false">1/(1+EXP($K$2+($K$3*J3336)))</f>
        <v>0.422834080677172</v>
      </c>
      <c r="L3336" s="31" t="n">
        <f aca="false">(E3336)*(K3336)+(1-E3336)*(1-K3336)</f>
        <v>0.577165919322828</v>
      </c>
      <c r="M3336" s="31" t="n">
        <f aca="false">LN(L3336)</f>
        <v>-0.549625498657881</v>
      </c>
    </row>
    <row r="3337" customFormat="false" ht="13" hidden="false" customHeight="false" outlineLevel="0" collapsed="false">
      <c r="A3337" s="18" t="n">
        <v>3328</v>
      </c>
      <c r="B3337" s="18" t="n">
        <v>20</v>
      </c>
      <c r="C3337" s="19" t="n">
        <v>16941</v>
      </c>
      <c r="D3337" s="19" t="n">
        <v>338816</v>
      </c>
      <c r="E3337" s="18" t="n">
        <v>1</v>
      </c>
      <c r="F3337" s="20" t="n">
        <f aca="false">($D$2-C3337)/$D$2</f>
        <v>0.32236</v>
      </c>
      <c r="G3337" s="19" t="n">
        <f aca="false">C3337-$D$3</f>
        <v>1941</v>
      </c>
      <c r="H3337" s="18" t="n">
        <f aca="false">E3337*B3337</f>
        <v>20</v>
      </c>
      <c r="I3337" s="19" t="n">
        <f aca="false">G3337*H3337</f>
        <v>38820</v>
      </c>
      <c r="J3337" s="29" t="n">
        <f aca="false">C3337/$D$2</f>
        <v>0.67764</v>
      </c>
      <c r="K3337" s="30" t="n">
        <f aca="false">1/(1+EXP($K$2+($K$3*J3337)))</f>
        <v>0.824369557849341</v>
      </c>
      <c r="L3337" s="31" t="n">
        <f aca="false">(E3337)*(K3337)+(1-E3337)*(1-K3337)</f>
        <v>0.824369557849341</v>
      </c>
      <c r="M3337" s="31" t="n">
        <f aca="false">LN(L3337)</f>
        <v>-0.193136357079773</v>
      </c>
    </row>
    <row r="3338" customFormat="false" ht="13" hidden="false" customHeight="false" outlineLevel="0" collapsed="false">
      <c r="A3338" s="18" t="n">
        <v>3329</v>
      </c>
      <c r="B3338" s="18" t="n">
        <v>13</v>
      </c>
      <c r="C3338" s="19" t="n">
        <v>18449</v>
      </c>
      <c r="D3338" s="19" t="n">
        <v>239834</v>
      </c>
      <c r="E3338" s="18" t="n">
        <v>1</v>
      </c>
      <c r="F3338" s="20" t="n">
        <f aca="false">($D$2-C3338)/$D$2</f>
        <v>0.26204</v>
      </c>
      <c r="G3338" s="19" t="n">
        <f aca="false">C3338-$D$3</f>
        <v>3449</v>
      </c>
      <c r="H3338" s="18" t="n">
        <f aca="false">E3338*B3338</f>
        <v>13</v>
      </c>
      <c r="I3338" s="19" t="n">
        <f aca="false">G3338*H3338</f>
        <v>44837</v>
      </c>
      <c r="J3338" s="29" t="n">
        <f aca="false">C3338/$D$2</f>
        <v>0.73796</v>
      </c>
      <c r="K3338" s="30" t="n">
        <f aca="false">1/(1+EXP($K$2+($K$3*J3338)))</f>
        <v>0.729770063724539</v>
      </c>
      <c r="L3338" s="31" t="n">
        <f aca="false">(E3338)*(K3338)+(1-E3338)*(1-K3338)</f>
        <v>0.729770063724539</v>
      </c>
      <c r="M3338" s="31" t="n">
        <f aca="false">LN(L3338)</f>
        <v>-0.315025775655959</v>
      </c>
    </row>
    <row r="3339" customFormat="false" ht="13" hidden="false" customHeight="false" outlineLevel="0" collapsed="false">
      <c r="A3339" s="18" t="n">
        <v>3330</v>
      </c>
      <c r="B3339" s="18" t="n">
        <v>27</v>
      </c>
      <c r="C3339" s="19" t="n">
        <v>21107</v>
      </c>
      <c r="D3339" s="19" t="n">
        <v>569895</v>
      </c>
      <c r="E3339" s="18" t="n">
        <v>1</v>
      </c>
      <c r="F3339" s="20" t="n">
        <f aca="false">($D$2-C3339)/$D$2</f>
        <v>0.15572</v>
      </c>
      <c r="G3339" s="19" t="n">
        <f aca="false">C3339-$D$3</f>
        <v>6107</v>
      </c>
      <c r="H3339" s="18" t="n">
        <f aca="false">E3339*B3339</f>
        <v>27</v>
      </c>
      <c r="I3339" s="19" t="n">
        <f aca="false">G3339*H3339</f>
        <v>164889</v>
      </c>
      <c r="J3339" s="29" t="n">
        <f aca="false">C3339/$D$2</f>
        <v>0.84428</v>
      </c>
      <c r="K3339" s="30" t="n">
        <f aca="false">1/(1+EXP($K$2+($K$3*J3339)))</f>
        <v>0.504781227126642</v>
      </c>
      <c r="L3339" s="31" t="n">
        <f aca="false">(E3339)*(K3339)+(1-E3339)*(1-K3339)</f>
        <v>0.504781227126642</v>
      </c>
      <c r="M3339" s="31" t="n">
        <f aca="false">LN(L3339)</f>
        <v>-0.683630157181512</v>
      </c>
    </row>
    <row r="3340" customFormat="false" ht="13" hidden="false" customHeight="false" outlineLevel="0" collapsed="false">
      <c r="A3340" s="18" t="n">
        <v>3331</v>
      </c>
      <c r="B3340" s="18" t="n">
        <v>15</v>
      </c>
      <c r="C3340" s="19" t="n">
        <v>18218</v>
      </c>
      <c r="D3340" s="19" t="n">
        <v>273271</v>
      </c>
      <c r="E3340" s="18" t="n">
        <v>1</v>
      </c>
      <c r="F3340" s="20" t="n">
        <f aca="false">($D$2-C3340)/$D$2</f>
        <v>0.27128</v>
      </c>
      <c r="G3340" s="19" t="n">
        <f aca="false">C3340-$D$3</f>
        <v>3218</v>
      </c>
      <c r="H3340" s="18" t="n">
        <f aca="false">E3340*B3340</f>
        <v>15</v>
      </c>
      <c r="I3340" s="19" t="n">
        <f aca="false">G3340*H3340</f>
        <v>48270</v>
      </c>
      <c r="J3340" s="29" t="n">
        <f aca="false">C3340/$D$2</f>
        <v>0.72872</v>
      </c>
      <c r="K3340" s="30" t="n">
        <f aca="false">1/(1+EXP($K$2+($K$3*J3340)))</f>
        <v>0.746140488535577</v>
      </c>
      <c r="L3340" s="31" t="n">
        <f aca="false">(E3340)*(K3340)+(1-E3340)*(1-K3340)</f>
        <v>0.746140488535577</v>
      </c>
      <c r="M3340" s="31" t="n">
        <f aca="false">LN(L3340)</f>
        <v>-0.29284137407507</v>
      </c>
    </row>
    <row r="3341" customFormat="false" ht="13" hidden="false" customHeight="false" outlineLevel="0" collapsed="false">
      <c r="A3341" s="18" t="n">
        <v>3332</v>
      </c>
      <c r="B3341" s="18" t="n">
        <v>13</v>
      </c>
      <c r="C3341" s="19" t="n">
        <v>21756</v>
      </c>
      <c r="D3341" s="19" t="n">
        <v>282829</v>
      </c>
      <c r="E3341" s="18" t="n">
        <v>1</v>
      </c>
      <c r="F3341" s="20" t="n">
        <f aca="false">($D$2-C3341)/$D$2</f>
        <v>0.12976</v>
      </c>
      <c r="G3341" s="19" t="n">
        <f aca="false">C3341-$D$3</f>
        <v>6756</v>
      </c>
      <c r="H3341" s="18" t="n">
        <f aca="false">E3341*B3341</f>
        <v>13</v>
      </c>
      <c r="I3341" s="19" t="n">
        <f aca="false">G3341*H3341</f>
        <v>87828</v>
      </c>
      <c r="J3341" s="29" t="n">
        <f aca="false">C3341/$D$2</f>
        <v>0.87024</v>
      </c>
      <c r="K3341" s="30" t="n">
        <f aca="false">1/(1+EXP($K$2+($K$3*J3341)))</f>
        <v>0.445523249321982</v>
      </c>
      <c r="L3341" s="31" t="n">
        <f aca="false">(E3341)*(K3341)+(1-E3341)*(1-K3341)</f>
        <v>0.445523249321982</v>
      </c>
      <c r="M3341" s="31" t="n">
        <f aca="false">LN(L3341)</f>
        <v>-0.808505846402706</v>
      </c>
    </row>
    <row r="3342" customFormat="false" ht="13" hidden="false" customHeight="false" outlineLevel="0" collapsed="false">
      <c r="A3342" s="18" t="n">
        <v>3333</v>
      </c>
      <c r="B3342" s="18" t="n">
        <v>40</v>
      </c>
      <c r="C3342" s="19" t="n">
        <v>17723</v>
      </c>
      <c r="D3342" s="19" t="n">
        <v>708911</v>
      </c>
      <c r="E3342" s="18" t="n">
        <v>1</v>
      </c>
      <c r="F3342" s="20" t="n">
        <f aca="false">($D$2-C3342)/$D$2</f>
        <v>0.29108</v>
      </c>
      <c r="G3342" s="19" t="n">
        <f aca="false">C3342-$D$3</f>
        <v>2723</v>
      </c>
      <c r="H3342" s="18" t="n">
        <f aca="false">E3342*B3342</f>
        <v>40</v>
      </c>
      <c r="I3342" s="19" t="n">
        <f aca="false">G3342*H3342</f>
        <v>108920</v>
      </c>
      <c r="J3342" s="29" t="n">
        <f aca="false">C3342/$D$2</f>
        <v>0.70892</v>
      </c>
      <c r="K3342" s="30" t="n">
        <f aca="false">1/(1+EXP($K$2+($K$3*J3342)))</f>
        <v>0.778954274235527</v>
      </c>
      <c r="L3342" s="31" t="n">
        <f aca="false">(E3342)*(K3342)+(1-E3342)*(1-K3342)</f>
        <v>0.778954274235527</v>
      </c>
      <c r="M3342" s="31" t="n">
        <f aca="false">LN(L3342)</f>
        <v>-0.249802932863034</v>
      </c>
    </row>
    <row r="3343" customFormat="false" ht="13" hidden="false" customHeight="false" outlineLevel="0" collapsed="false">
      <c r="A3343" s="18" t="n">
        <v>3334</v>
      </c>
      <c r="B3343" s="18" t="n">
        <v>26</v>
      </c>
      <c r="C3343" s="19" t="n">
        <v>19859</v>
      </c>
      <c r="D3343" s="19" t="n">
        <v>516324</v>
      </c>
      <c r="E3343" s="18" t="n">
        <v>1</v>
      </c>
      <c r="F3343" s="20" t="n">
        <f aca="false">($D$2-C3343)/$D$2</f>
        <v>0.20564</v>
      </c>
      <c r="G3343" s="19" t="n">
        <f aca="false">C3343-$D$3</f>
        <v>4859</v>
      </c>
      <c r="H3343" s="18" t="n">
        <f aca="false">E3343*B3343</f>
        <v>26</v>
      </c>
      <c r="I3343" s="19" t="n">
        <f aca="false">G3343*H3343</f>
        <v>126334</v>
      </c>
      <c r="J3343" s="29" t="n">
        <f aca="false">C3343/$D$2</f>
        <v>0.79436</v>
      </c>
      <c r="K3343" s="30" t="n">
        <f aca="false">1/(1+EXP($K$2+($K$3*J3343)))</f>
        <v>0.616944479590091</v>
      </c>
      <c r="L3343" s="31" t="n">
        <f aca="false">(E3343)*(K3343)+(1-E3343)*(1-K3343)</f>
        <v>0.616944479590091</v>
      </c>
      <c r="M3343" s="31" t="n">
        <f aca="false">LN(L3343)</f>
        <v>-0.482976243582496</v>
      </c>
    </row>
    <row r="3344" customFormat="false" ht="13" hidden="false" customHeight="false" outlineLevel="0" collapsed="false">
      <c r="A3344" s="18" t="n">
        <v>3335</v>
      </c>
      <c r="B3344" s="18" t="n">
        <v>23</v>
      </c>
      <c r="C3344" s="19" t="n">
        <v>15380</v>
      </c>
      <c r="D3344" s="19" t="n">
        <v>353740</v>
      </c>
      <c r="E3344" s="18" t="n">
        <v>1</v>
      </c>
      <c r="F3344" s="20" t="n">
        <f aca="false">($D$2-C3344)/$D$2</f>
        <v>0.3848</v>
      </c>
      <c r="G3344" s="19" t="n">
        <f aca="false">C3344-$D$3</f>
        <v>380</v>
      </c>
      <c r="H3344" s="18" t="n">
        <f aca="false">E3344*B3344</f>
        <v>23</v>
      </c>
      <c r="I3344" s="19" t="n">
        <f aca="false">G3344*H3344</f>
        <v>8740</v>
      </c>
      <c r="J3344" s="29" t="n">
        <f aca="false">C3344/$D$2</f>
        <v>0.6152</v>
      </c>
      <c r="K3344" s="30" t="n">
        <f aca="false">1/(1+EXP($K$2+($K$3*J3344)))</f>
        <v>0.892683095921293</v>
      </c>
      <c r="L3344" s="31" t="n">
        <f aca="false">(E3344)*(K3344)+(1-E3344)*(1-K3344)</f>
        <v>0.892683095921293</v>
      </c>
      <c r="M3344" s="31" t="n">
        <f aca="false">LN(L3344)</f>
        <v>-0.113523636876977</v>
      </c>
    </row>
    <row r="3345" customFormat="false" ht="13" hidden="false" customHeight="false" outlineLevel="0" collapsed="false">
      <c r="A3345" s="18" t="n">
        <v>3336</v>
      </c>
      <c r="B3345" s="18" t="n">
        <v>15</v>
      </c>
      <c r="C3345" s="19" t="n">
        <v>19589</v>
      </c>
      <c r="D3345" s="19" t="n">
        <v>293835</v>
      </c>
      <c r="E3345" s="18" t="n">
        <v>1</v>
      </c>
      <c r="F3345" s="20" t="n">
        <f aca="false">($D$2-C3345)/$D$2</f>
        <v>0.21644</v>
      </c>
      <c r="G3345" s="19" t="n">
        <f aca="false">C3345-$D$3</f>
        <v>4589</v>
      </c>
      <c r="H3345" s="18" t="n">
        <f aca="false">E3345*B3345</f>
        <v>15</v>
      </c>
      <c r="I3345" s="19" t="n">
        <f aca="false">G3345*H3345</f>
        <v>68835</v>
      </c>
      <c r="J3345" s="29" t="n">
        <f aca="false">C3345/$D$2</f>
        <v>0.78356</v>
      </c>
      <c r="K3345" s="30" t="n">
        <f aca="false">1/(1+EXP($K$2+($K$3*J3345)))</f>
        <v>0.640047830683348</v>
      </c>
      <c r="L3345" s="31" t="n">
        <f aca="false">(E3345)*(K3345)+(1-E3345)*(1-K3345)</f>
        <v>0.640047830683348</v>
      </c>
      <c r="M3345" s="31" t="n">
        <f aca="false">LN(L3345)</f>
        <v>-0.446212369978242</v>
      </c>
    </row>
    <row r="3346" customFormat="false" ht="13" hidden="false" customHeight="false" outlineLevel="0" collapsed="false">
      <c r="A3346" s="18" t="n">
        <v>3337</v>
      </c>
      <c r="B3346" s="18" t="n">
        <v>18</v>
      </c>
      <c r="C3346" s="19" t="n">
        <v>16733</v>
      </c>
      <c r="D3346" s="19" t="n">
        <v>301197</v>
      </c>
      <c r="E3346" s="18" t="n">
        <v>1</v>
      </c>
      <c r="F3346" s="20" t="n">
        <f aca="false">($D$2-C3346)/$D$2</f>
        <v>0.33068</v>
      </c>
      <c r="G3346" s="19" t="n">
        <f aca="false">C3346-$D$3</f>
        <v>1733</v>
      </c>
      <c r="H3346" s="18" t="n">
        <f aca="false">E3346*B3346</f>
        <v>18</v>
      </c>
      <c r="I3346" s="19" t="n">
        <f aca="false">G3346*H3346</f>
        <v>31194</v>
      </c>
      <c r="J3346" s="29" t="n">
        <f aca="false">C3346/$D$2</f>
        <v>0.66932</v>
      </c>
      <c r="K3346" s="30" t="n">
        <f aca="false">1/(1+EXP($K$2+($K$3*J3346)))</f>
        <v>0.835137211790653</v>
      </c>
      <c r="L3346" s="31" t="n">
        <f aca="false">(E3346)*(K3346)+(1-E3346)*(1-K3346)</f>
        <v>0.835137211790653</v>
      </c>
      <c r="M3346" s="31" t="n">
        <f aca="false">LN(L3346)</f>
        <v>-0.180159242133449</v>
      </c>
    </row>
    <row r="3347" customFormat="false" ht="13" hidden="false" customHeight="false" outlineLevel="0" collapsed="false">
      <c r="A3347" s="18" t="n">
        <v>3338</v>
      </c>
      <c r="B3347" s="18" t="n">
        <v>28</v>
      </c>
      <c r="C3347" s="19" t="n">
        <v>17127</v>
      </c>
      <c r="D3347" s="19" t="n">
        <v>479557</v>
      </c>
      <c r="E3347" s="18" t="n">
        <v>1</v>
      </c>
      <c r="F3347" s="20" t="n">
        <f aca="false">($D$2-C3347)/$D$2</f>
        <v>0.31492</v>
      </c>
      <c r="G3347" s="19" t="n">
        <f aca="false">C3347-$D$3</f>
        <v>2127</v>
      </c>
      <c r="H3347" s="18" t="n">
        <f aca="false">E3347*B3347</f>
        <v>28</v>
      </c>
      <c r="I3347" s="19" t="n">
        <f aca="false">G3347*H3347</f>
        <v>59556</v>
      </c>
      <c r="J3347" s="29" t="n">
        <f aca="false">C3347/$D$2</f>
        <v>0.68508</v>
      </c>
      <c r="K3347" s="30" t="n">
        <f aca="false">1/(1+EXP($K$2+($K$3*J3347)))</f>
        <v>0.814278731022898</v>
      </c>
      <c r="L3347" s="31" t="n">
        <f aca="false">(E3347)*(K3347)+(1-E3347)*(1-K3347)</f>
        <v>0.814278731022898</v>
      </c>
      <c r="M3347" s="31" t="n">
        <f aca="false">LN(L3347)</f>
        <v>-0.205452550188375</v>
      </c>
    </row>
    <row r="3348" customFormat="false" ht="13" hidden="false" customHeight="false" outlineLevel="0" collapsed="false">
      <c r="A3348" s="18" t="n">
        <v>3339</v>
      </c>
      <c r="B3348" s="18" t="n">
        <v>13</v>
      </c>
      <c r="C3348" s="19" t="n">
        <v>17547</v>
      </c>
      <c r="D3348" s="19" t="n">
        <v>228116</v>
      </c>
      <c r="E3348" s="18" t="n">
        <v>1</v>
      </c>
      <c r="F3348" s="20" t="n">
        <f aca="false">($D$2-C3348)/$D$2</f>
        <v>0.29812</v>
      </c>
      <c r="G3348" s="19" t="n">
        <f aca="false">C3348-$D$3</f>
        <v>2547</v>
      </c>
      <c r="H3348" s="18" t="n">
        <f aca="false">E3348*B3348</f>
        <v>13</v>
      </c>
      <c r="I3348" s="19" t="n">
        <f aca="false">G3348*H3348</f>
        <v>33111</v>
      </c>
      <c r="J3348" s="29" t="n">
        <f aca="false">C3348/$D$2</f>
        <v>0.70188</v>
      </c>
      <c r="K3348" s="30" t="n">
        <f aca="false">1/(1+EXP($K$2+($K$3*J3348)))</f>
        <v>0.78986274381345</v>
      </c>
      <c r="L3348" s="31" t="n">
        <f aca="false">(E3348)*(K3348)+(1-E3348)*(1-K3348)</f>
        <v>0.78986274381345</v>
      </c>
      <c r="M3348" s="31" t="n">
        <f aca="false">LN(L3348)</f>
        <v>-0.235896090624252</v>
      </c>
    </row>
    <row r="3349" customFormat="false" ht="13" hidden="false" customHeight="false" outlineLevel="0" collapsed="false">
      <c r="A3349" s="18" t="n">
        <v>3340</v>
      </c>
      <c r="B3349" s="18" t="n">
        <v>22</v>
      </c>
      <c r="C3349" s="19" t="n">
        <v>21654</v>
      </c>
      <c r="D3349" s="19" t="n">
        <v>476393</v>
      </c>
      <c r="E3349" s="18" t="n">
        <v>1</v>
      </c>
      <c r="F3349" s="20" t="n">
        <f aca="false">($D$2-C3349)/$D$2</f>
        <v>0.13384</v>
      </c>
      <c r="G3349" s="19" t="n">
        <f aca="false">C3349-$D$3</f>
        <v>6654</v>
      </c>
      <c r="H3349" s="18" t="n">
        <f aca="false">E3349*B3349</f>
        <v>22</v>
      </c>
      <c r="I3349" s="19" t="n">
        <f aca="false">G3349*H3349</f>
        <v>146388</v>
      </c>
      <c r="J3349" s="29" t="n">
        <f aca="false">C3349/$D$2</f>
        <v>0.86616</v>
      </c>
      <c r="K3349" s="30" t="n">
        <f aca="false">1/(1+EXP($K$2+($K$3*J3349)))</f>
        <v>0.454777476317565</v>
      </c>
      <c r="L3349" s="31" t="n">
        <f aca="false">(E3349)*(K3349)+(1-E3349)*(1-K3349)</f>
        <v>0.454777476317565</v>
      </c>
      <c r="M3349" s="31" t="n">
        <f aca="false">LN(L3349)</f>
        <v>-0.787947042699839</v>
      </c>
    </row>
    <row r="3350" customFormat="false" ht="13" hidden="false" customHeight="false" outlineLevel="0" collapsed="false">
      <c r="A3350" s="18" t="n">
        <v>3341</v>
      </c>
      <c r="B3350" s="18" t="n">
        <v>16</v>
      </c>
      <c r="C3350" s="19" t="n">
        <v>16887</v>
      </c>
      <c r="D3350" s="19" t="n">
        <v>270192</v>
      </c>
      <c r="E3350" s="18" t="n">
        <v>1</v>
      </c>
      <c r="F3350" s="20" t="n">
        <f aca="false">($D$2-C3350)/$D$2</f>
        <v>0.32452</v>
      </c>
      <c r="G3350" s="19" t="n">
        <f aca="false">C3350-$D$3</f>
        <v>1887</v>
      </c>
      <c r="H3350" s="18" t="n">
        <f aca="false">E3350*B3350</f>
        <v>16</v>
      </c>
      <c r="I3350" s="19" t="n">
        <f aca="false">G3350*H3350</f>
        <v>30192</v>
      </c>
      <c r="J3350" s="29" t="n">
        <f aca="false">C3350/$D$2</f>
        <v>0.67548</v>
      </c>
      <c r="K3350" s="30" t="n">
        <f aca="false">1/(1+EXP($K$2+($K$3*J3350)))</f>
        <v>0.827217120485486</v>
      </c>
      <c r="L3350" s="31" t="n">
        <f aca="false">(E3350)*(K3350)+(1-E3350)*(1-K3350)</f>
        <v>0.827217120485486</v>
      </c>
      <c r="M3350" s="31" t="n">
        <f aca="false">LN(L3350)</f>
        <v>-0.189688078530296</v>
      </c>
    </row>
    <row r="3351" customFormat="false" ht="13" hidden="false" customHeight="false" outlineLevel="0" collapsed="false">
      <c r="A3351" s="18" t="n">
        <v>3342</v>
      </c>
      <c r="B3351" s="18" t="n">
        <v>18</v>
      </c>
      <c r="C3351" s="19" t="n">
        <v>18955</v>
      </c>
      <c r="D3351" s="19" t="n">
        <v>341190</v>
      </c>
      <c r="E3351" s="18" t="n">
        <v>1</v>
      </c>
      <c r="F3351" s="20" t="n">
        <f aca="false">($D$2-C3351)/$D$2</f>
        <v>0.2418</v>
      </c>
      <c r="G3351" s="19" t="n">
        <f aca="false">C3351-$D$3</f>
        <v>3955</v>
      </c>
      <c r="H3351" s="18" t="n">
        <f aca="false">E3351*B3351</f>
        <v>18</v>
      </c>
      <c r="I3351" s="19" t="n">
        <f aca="false">G3351*H3351</f>
        <v>71190</v>
      </c>
      <c r="J3351" s="29" t="n">
        <f aca="false">C3351/$D$2</f>
        <v>0.7582</v>
      </c>
      <c r="K3351" s="30" t="n">
        <f aca="false">1/(1+EXP($K$2+($K$3*J3351)))</f>
        <v>0.691677651735438</v>
      </c>
      <c r="L3351" s="31" t="n">
        <f aca="false">(E3351)*(K3351)+(1-E3351)*(1-K3351)</f>
        <v>0.691677651735438</v>
      </c>
      <c r="M3351" s="31" t="n">
        <f aca="false">LN(L3351)</f>
        <v>-0.368635253084428</v>
      </c>
    </row>
    <row r="3352" customFormat="false" ht="13" hidden="false" customHeight="false" outlineLevel="0" collapsed="false">
      <c r="A3352" s="18" t="n">
        <v>3343</v>
      </c>
      <c r="B3352" s="18" t="n">
        <v>15</v>
      </c>
      <c r="C3352" s="19" t="n">
        <v>15643</v>
      </c>
      <c r="D3352" s="19" t="n">
        <v>234649</v>
      </c>
      <c r="E3352" s="18" t="n">
        <v>1</v>
      </c>
      <c r="F3352" s="20" t="n">
        <f aca="false">($D$2-C3352)/$D$2</f>
        <v>0.37428</v>
      </c>
      <c r="G3352" s="19" t="n">
        <f aca="false">C3352-$D$3</f>
        <v>643</v>
      </c>
      <c r="H3352" s="18" t="n">
        <f aca="false">E3352*B3352</f>
        <v>15</v>
      </c>
      <c r="I3352" s="19" t="n">
        <f aca="false">G3352*H3352</f>
        <v>9645</v>
      </c>
      <c r="J3352" s="29" t="n">
        <f aca="false">C3352/$D$2</f>
        <v>0.62572</v>
      </c>
      <c r="K3352" s="30" t="n">
        <f aca="false">1/(1+EXP($K$2+($K$3*J3352)))</f>
        <v>0.883091657543916</v>
      </c>
      <c r="L3352" s="31" t="n">
        <f aca="false">(E3352)*(K3352)+(1-E3352)*(1-K3352)</f>
        <v>0.883091657543916</v>
      </c>
      <c r="M3352" s="31" t="n">
        <f aca="false">LN(L3352)</f>
        <v>-0.124326281337285</v>
      </c>
    </row>
    <row r="3353" customFormat="false" ht="13" hidden="false" customHeight="false" outlineLevel="0" collapsed="false">
      <c r="A3353" s="18" t="n">
        <v>3344</v>
      </c>
      <c r="B3353" s="18" t="n">
        <v>30</v>
      </c>
      <c r="C3353" s="19" t="n">
        <v>16277</v>
      </c>
      <c r="D3353" s="19" t="n">
        <v>488311</v>
      </c>
      <c r="E3353" s="18" t="n">
        <v>1</v>
      </c>
      <c r="F3353" s="20" t="n">
        <f aca="false">($D$2-C3353)/$D$2</f>
        <v>0.34892</v>
      </c>
      <c r="G3353" s="19" t="n">
        <f aca="false">C3353-$D$3</f>
        <v>1277</v>
      </c>
      <c r="H3353" s="18" t="n">
        <f aca="false">E3353*B3353</f>
        <v>30</v>
      </c>
      <c r="I3353" s="19" t="n">
        <f aca="false">G3353*H3353</f>
        <v>38310</v>
      </c>
      <c r="J3353" s="29" t="n">
        <f aca="false">C3353/$D$2</f>
        <v>0.65108</v>
      </c>
      <c r="K3353" s="30" t="n">
        <f aca="false">1/(1+EXP($K$2+($K$3*J3353)))</f>
        <v>0.856882681536565</v>
      </c>
      <c r="L3353" s="31" t="n">
        <f aca="false">(E3353)*(K3353)+(1-E3353)*(1-K3353)</f>
        <v>0.856882681536565</v>
      </c>
      <c r="M3353" s="31" t="n">
        <f aca="false">LN(L3353)</f>
        <v>-0.154454264111646</v>
      </c>
    </row>
    <row r="3354" customFormat="false" ht="13" hidden="false" customHeight="false" outlineLevel="0" collapsed="false">
      <c r="A3354" s="18" t="n">
        <v>3345</v>
      </c>
      <c r="B3354" s="18" t="n">
        <v>12</v>
      </c>
      <c r="C3354" s="19" t="n">
        <v>22294</v>
      </c>
      <c r="D3354" s="19" t="n">
        <v>267531</v>
      </c>
      <c r="E3354" s="18" t="n">
        <v>0</v>
      </c>
      <c r="F3354" s="20" t="n">
        <f aca="false">($D$2-C3354)/$D$2</f>
        <v>0.10824</v>
      </c>
      <c r="G3354" s="19" t="n">
        <f aca="false">C3354-$D$3</f>
        <v>7294</v>
      </c>
      <c r="H3354" s="18" t="n">
        <f aca="false">E3354*B3354</f>
        <v>0</v>
      </c>
      <c r="I3354" s="19" t="n">
        <f aca="false">G3354*H3354</f>
        <v>0</v>
      </c>
      <c r="J3354" s="29" t="n">
        <f aca="false">C3354/$D$2</f>
        <v>0.89176</v>
      </c>
      <c r="K3354" s="30" t="n">
        <f aca="false">1/(1+EXP($K$2+($K$3*J3354)))</f>
        <v>0.397477274183682</v>
      </c>
      <c r="L3354" s="31" t="n">
        <f aca="false">(E3354)*(K3354)+(1-E3354)*(1-K3354)</f>
        <v>0.602522725816317</v>
      </c>
      <c r="M3354" s="31" t="n">
        <f aca="false">LN(L3354)</f>
        <v>-0.506629895131471</v>
      </c>
    </row>
    <row r="3355" customFormat="false" ht="13" hidden="false" customHeight="false" outlineLevel="0" collapsed="false">
      <c r="A3355" s="18" t="n">
        <v>3346</v>
      </c>
      <c r="B3355" s="18" t="n">
        <v>16</v>
      </c>
      <c r="C3355" s="19" t="n">
        <v>18651</v>
      </c>
      <c r="D3355" s="19" t="n">
        <v>298417</v>
      </c>
      <c r="E3355" s="18" t="n">
        <v>1</v>
      </c>
      <c r="F3355" s="20" t="n">
        <f aca="false">($D$2-C3355)/$D$2</f>
        <v>0.25396</v>
      </c>
      <c r="G3355" s="19" t="n">
        <f aca="false">C3355-$D$3</f>
        <v>3651</v>
      </c>
      <c r="H3355" s="18" t="n">
        <f aca="false">E3355*B3355</f>
        <v>16</v>
      </c>
      <c r="I3355" s="19" t="n">
        <f aca="false">G3355*H3355</f>
        <v>58416</v>
      </c>
      <c r="J3355" s="29" t="n">
        <f aca="false">C3355/$D$2</f>
        <v>0.74604</v>
      </c>
      <c r="K3355" s="30" t="n">
        <f aca="false">1/(1+EXP($K$2+($K$3*J3355)))</f>
        <v>0.714921890733678</v>
      </c>
      <c r="L3355" s="31" t="n">
        <f aca="false">(E3355)*(K3355)+(1-E3355)*(1-K3355)</f>
        <v>0.714921890733678</v>
      </c>
      <c r="M3355" s="31" t="n">
        <f aca="false">LN(L3355)</f>
        <v>-0.335581985984782</v>
      </c>
    </row>
    <row r="3356" customFormat="false" ht="13" hidden="false" customHeight="false" outlineLevel="0" collapsed="false">
      <c r="A3356" s="18" t="n">
        <v>3347</v>
      </c>
      <c r="B3356" s="18" t="n">
        <v>20</v>
      </c>
      <c r="C3356" s="19" t="n">
        <v>22205</v>
      </c>
      <c r="D3356" s="19" t="n">
        <v>444104</v>
      </c>
      <c r="E3356" s="18" t="n">
        <v>1</v>
      </c>
      <c r="F3356" s="20" t="n">
        <f aca="false">($D$2-C3356)/$D$2</f>
        <v>0.1118</v>
      </c>
      <c r="G3356" s="19" t="n">
        <f aca="false">C3356-$D$3</f>
        <v>7205</v>
      </c>
      <c r="H3356" s="18" t="n">
        <f aca="false">E3356*B3356</f>
        <v>20</v>
      </c>
      <c r="I3356" s="19" t="n">
        <f aca="false">G3356*H3356</f>
        <v>144100</v>
      </c>
      <c r="J3356" s="29" t="n">
        <f aca="false">C3356/$D$2</f>
        <v>0.8882</v>
      </c>
      <c r="K3356" s="30" t="n">
        <f aca="false">1/(1+EXP($K$2+($K$3*J3356)))</f>
        <v>0.4053159658833</v>
      </c>
      <c r="L3356" s="31" t="n">
        <f aca="false">(E3356)*(K3356)+(1-E3356)*(1-K3356)</f>
        <v>0.4053159658833</v>
      </c>
      <c r="M3356" s="31" t="n">
        <f aca="false">LN(L3356)</f>
        <v>-0.903088353369493</v>
      </c>
    </row>
    <row r="3357" customFormat="false" ht="13" hidden="false" customHeight="false" outlineLevel="0" collapsed="false">
      <c r="A3357" s="18" t="n">
        <v>3348</v>
      </c>
      <c r="B3357" s="18" t="n">
        <v>12</v>
      </c>
      <c r="C3357" s="19" t="n">
        <v>20823</v>
      </c>
      <c r="D3357" s="19" t="n">
        <v>249875</v>
      </c>
      <c r="E3357" s="18" t="n">
        <v>0</v>
      </c>
      <c r="F3357" s="20" t="n">
        <f aca="false">($D$2-C3357)/$D$2</f>
        <v>0.16708</v>
      </c>
      <c r="G3357" s="19" t="n">
        <f aca="false">C3357-$D$3</f>
        <v>5823</v>
      </c>
      <c r="H3357" s="18" t="n">
        <f aca="false">E3357*B3357</f>
        <v>0</v>
      </c>
      <c r="I3357" s="19" t="n">
        <f aca="false">G3357*H3357</f>
        <v>0</v>
      </c>
      <c r="J3357" s="29" t="n">
        <f aca="false">C3357/$D$2</f>
        <v>0.83292</v>
      </c>
      <c r="K3357" s="30" t="n">
        <f aca="false">1/(1+EXP($K$2+($K$3*J3357)))</f>
        <v>0.530768588470381</v>
      </c>
      <c r="L3357" s="31" t="n">
        <f aca="false">(E3357)*(K3357)+(1-E3357)*(1-K3357)</f>
        <v>0.469231411529619</v>
      </c>
      <c r="M3357" s="31" t="n">
        <f aca="false">LN(L3357)</f>
        <v>-0.756659217449593</v>
      </c>
    </row>
    <row r="3358" customFormat="false" ht="13" hidden="false" customHeight="false" outlineLevel="0" collapsed="false">
      <c r="A3358" s="18" t="n">
        <v>3349</v>
      </c>
      <c r="B3358" s="18" t="n">
        <v>19</v>
      </c>
      <c r="C3358" s="19" t="n">
        <v>19027</v>
      </c>
      <c r="D3358" s="19" t="n">
        <v>361505</v>
      </c>
      <c r="E3358" s="18" t="n">
        <v>1</v>
      </c>
      <c r="F3358" s="20" t="n">
        <f aca="false">($D$2-C3358)/$D$2</f>
        <v>0.23892</v>
      </c>
      <c r="G3358" s="19" t="n">
        <f aca="false">C3358-$D$3</f>
        <v>4027</v>
      </c>
      <c r="H3358" s="18" t="n">
        <f aca="false">E3358*B3358</f>
        <v>19</v>
      </c>
      <c r="I3358" s="19" t="n">
        <f aca="false">G3358*H3358</f>
        <v>76513</v>
      </c>
      <c r="J3358" s="29" t="n">
        <f aca="false">C3358/$D$2</f>
        <v>0.76108</v>
      </c>
      <c r="K3358" s="30" t="n">
        <f aca="false">1/(1+EXP($K$2+($K$3*J3358)))</f>
        <v>0.686020862629164</v>
      </c>
      <c r="L3358" s="31" t="n">
        <f aca="false">(E3358)*(K3358)+(1-E3358)*(1-K3358)</f>
        <v>0.686020862629164</v>
      </c>
      <c r="M3358" s="31" t="n">
        <f aca="false">LN(L3358)</f>
        <v>-0.376847239722822</v>
      </c>
    </row>
    <row r="3359" customFormat="false" ht="13" hidden="false" customHeight="false" outlineLevel="0" collapsed="false">
      <c r="A3359" s="18" t="n">
        <v>3350</v>
      </c>
      <c r="B3359" s="18" t="n">
        <v>20</v>
      </c>
      <c r="C3359" s="19" t="n">
        <v>18006</v>
      </c>
      <c r="D3359" s="19" t="n">
        <v>360124</v>
      </c>
      <c r="E3359" s="18" t="n">
        <v>1</v>
      </c>
      <c r="F3359" s="20" t="n">
        <f aca="false">($D$2-C3359)/$D$2</f>
        <v>0.27976</v>
      </c>
      <c r="G3359" s="19" t="n">
        <f aca="false">C3359-$D$3</f>
        <v>3006</v>
      </c>
      <c r="H3359" s="18" t="n">
        <f aca="false">E3359*B3359</f>
        <v>20</v>
      </c>
      <c r="I3359" s="19" t="n">
        <f aca="false">G3359*H3359</f>
        <v>60120</v>
      </c>
      <c r="J3359" s="29" t="n">
        <f aca="false">C3359/$D$2</f>
        <v>0.72024</v>
      </c>
      <c r="K3359" s="30" t="n">
        <f aca="false">1/(1+EXP($K$2+($K$3*J3359)))</f>
        <v>0.760576865930875</v>
      </c>
      <c r="L3359" s="31" t="n">
        <f aca="false">(E3359)*(K3359)+(1-E3359)*(1-K3359)</f>
        <v>0.760576865930875</v>
      </c>
      <c r="M3359" s="31" t="n">
        <f aca="false">LN(L3359)</f>
        <v>-0.2736780995029</v>
      </c>
    </row>
    <row r="3360" customFormat="false" ht="13" hidden="false" customHeight="false" outlineLevel="0" collapsed="false">
      <c r="A3360" s="18" t="n">
        <v>3351</v>
      </c>
      <c r="B3360" s="18" t="n">
        <v>12</v>
      </c>
      <c r="C3360" s="19" t="n">
        <v>15881</v>
      </c>
      <c r="D3360" s="19" t="n">
        <v>190574</v>
      </c>
      <c r="E3360" s="18" t="n">
        <v>1</v>
      </c>
      <c r="F3360" s="20" t="n">
        <f aca="false">($D$2-C3360)/$D$2</f>
        <v>0.36476</v>
      </c>
      <c r="G3360" s="19" t="n">
        <f aca="false">C3360-$D$3</f>
        <v>881</v>
      </c>
      <c r="H3360" s="18" t="n">
        <f aca="false">E3360*B3360</f>
        <v>12</v>
      </c>
      <c r="I3360" s="19" t="n">
        <f aca="false">G3360*H3360</f>
        <v>10572</v>
      </c>
      <c r="J3360" s="29" t="n">
        <f aca="false">C3360/$D$2</f>
        <v>0.63524</v>
      </c>
      <c r="K3360" s="30" t="n">
        <f aca="false">1/(1+EXP($K$2+($K$3*J3360)))</f>
        <v>0.8737793375981</v>
      </c>
      <c r="L3360" s="31" t="n">
        <f aca="false">(E3360)*(K3360)+(1-E3360)*(1-K3360)</f>
        <v>0.8737793375981</v>
      </c>
      <c r="M3360" s="31" t="n">
        <f aca="false">LN(L3360)</f>
        <v>-0.134927409347614</v>
      </c>
    </row>
    <row r="3361" customFormat="false" ht="13" hidden="false" customHeight="false" outlineLevel="0" collapsed="false">
      <c r="A3361" s="18" t="n">
        <v>3352</v>
      </c>
      <c r="B3361" s="18" t="n">
        <v>12</v>
      </c>
      <c r="C3361" s="19" t="n">
        <v>16315</v>
      </c>
      <c r="D3361" s="19" t="n">
        <v>195777</v>
      </c>
      <c r="E3361" s="18" t="n">
        <v>1</v>
      </c>
      <c r="F3361" s="20" t="n">
        <f aca="false">($D$2-C3361)/$D$2</f>
        <v>0.3474</v>
      </c>
      <c r="G3361" s="19" t="n">
        <f aca="false">C3361-$D$3</f>
        <v>1315</v>
      </c>
      <c r="H3361" s="18" t="n">
        <f aca="false">E3361*B3361</f>
        <v>12</v>
      </c>
      <c r="I3361" s="19" t="n">
        <f aca="false">G3361*H3361</f>
        <v>15780</v>
      </c>
      <c r="J3361" s="29" t="n">
        <f aca="false">C3361/$D$2</f>
        <v>0.6526</v>
      </c>
      <c r="K3361" s="30" t="n">
        <f aca="false">1/(1+EXP($K$2+($K$3*J3361)))</f>
        <v>0.855165936125584</v>
      </c>
      <c r="L3361" s="31" t="n">
        <f aca="false">(E3361)*(K3361)+(1-E3361)*(1-K3361)</f>
        <v>0.855165936125584</v>
      </c>
      <c r="M3361" s="31" t="n">
        <f aca="false">LN(L3361)</f>
        <v>-0.156459751536083</v>
      </c>
    </row>
    <row r="3362" customFormat="false" ht="13" hidden="false" customHeight="false" outlineLevel="0" collapsed="false">
      <c r="A3362" s="18" t="n">
        <v>3353</v>
      </c>
      <c r="B3362" s="18" t="n">
        <v>18</v>
      </c>
      <c r="C3362" s="19" t="n">
        <v>19445</v>
      </c>
      <c r="D3362" s="19" t="n">
        <v>350007</v>
      </c>
      <c r="E3362" s="18" t="n">
        <v>1</v>
      </c>
      <c r="F3362" s="20" t="n">
        <f aca="false">($D$2-C3362)/$D$2</f>
        <v>0.2222</v>
      </c>
      <c r="G3362" s="19" t="n">
        <f aca="false">C3362-$D$3</f>
        <v>4445</v>
      </c>
      <c r="H3362" s="18" t="n">
        <f aca="false">E3362*B3362</f>
        <v>18</v>
      </c>
      <c r="I3362" s="19" t="n">
        <f aca="false">G3362*H3362</f>
        <v>80010</v>
      </c>
      <c r="J3362" s="29" t="n">
        <f aca="false">C3362/$D$2</f>
        <v>0.7778</v>
      </c>
      <c r="K3362" s="30" t="n">
        <f aca="false">1/(1+EXP($K$2+($K$3*J3362)))</f>
        <v>0.652116861122484</v>
      </c>
      <c r="L3362" s="31" t="n">
        <f aca="false">(E3362)*(K3362)+(1-E3362)*(1-K3362)</f>
        <v>0.652116861122484</v>
      </c>
      <c r="M3362" s="31" t="n">
        <f aca="false">LN(L3362)</f>
        <v>-0.427531498265696</v>
      </c>
    </row>
    <row r="3363" customFormat="false" ht="13" hidden="false" customHeight="false" outlineLevel="0" collapsed="false">
      <c r="A3363" s="18" t="n">
        <v>3354</v>
      </c>
      <c r="B3363" s="18" t="n">
        <v>16</v>
      </c>
      <c r="C3363" s="19" t="n">
        <v>17680</v>
      </c>
      <c r="D3363" s="19" t="n">
        <v>282874</v>
      </c>
      <c r="E3363" s="18" t="n">
        <v>1</v>
      </c>
      <c r="F3363" s="20" t="n">
        <f aca="false">($D$2-C3363)/$D$2</f>
        <v>0.2928</v>
      </c>
      <c r="G3363" s="19" t="n">
        <f aca="false">C3363-$D$3</f>
        <v>2680</v>
      </c>
      <c r="H3363" s="18" t="n">
        <f aca="false">E3363*B3363</f>
        <v>16</v>
      </c>
      <c r="I3363" s="19" t="n">
        <f aca="false">G3363*H3363</f>
        <v>42880</v>
      </c>
      <c r="J3363" s="29" t="n">
        <f aca="false">C3363/$D$2</f>
        <v>0.7072</v>
      </c>
      <c r="K3363" s="30" t="n">
        <f aca="false">1/(1+EXP($K$2+($K$3*J3363)))</f>
        <v>0.781656363256518</v>
      </c>
      <c r="L3363" s="31" t="n">
        <f aca="false">(E3363)*(K3363)+(1-E3363)*(1-K3363)</f>
        <v>0.781656363256518</v>
      </c>
      <c r="M3363" s="31" t="n">
        <f aca="false">LN(L3363)</f>
        <v>-0.246340068191687</v>
      </c>
    </row>
    <row r="3364" customFormat="false" ht="13" hidden="false" customHeight="false" outlineLevel="0" collapsed="false">
      <c r="A3364" s="18" t="n">
        <v>3355</v>
      </c>
      <c r="B3364" s="18" t="n">
        <v>25</v>
      </c>
      <c r="C3364" s="19" t="n">
        <v>20160</v>
      </c>
      <c r="D3364" s="19" t="n">
        <v>503992</v>
      </c>
      <c r="E3364" s="18" t="n">
        <v>1</v>
      </c>
      <c r="F3364" s="20" t="n">
        <f aca="false">($D$2-C3364)/$D$2</f>
        <v>0.1936</v>
      </c>
      <c r="G3364" s="19" t="n">
        <f aca="false">C3364-$D$3</f>
        <v>5160</v>
      </c>
      <c r="H3364" s="18" t="n">
        <f aca="false">E3364*B3364</f>
        <v>25</v>
      </c>
      <c r="I3364" s="19" t="n">
        <f aca="false">G3364*H3364</f>
        <v>129000</v>
      </c>
      <c r="J3364" s="29" t="n">
        <f aca="false">C3364/$D$2</f>
        <v>0.8064</v>
      </c>
      <c r="K3364" s="30" t="n">
        <f aca="false">1/(1+EXP($K$2+($K$3*J3364)))</f>
        <v>0.590555658825628</v>
      </c>
      <c r="L3364" s="31" t="n">
        <f aca="false">(E3364)*(K3364)+(1-E3364)*(1-K3364)</f>
        <v>0.590555658825628</v>
      </c>
      <c r="M3364" s="31" t="n">
        <f aca="false">LN(L3364)</f>
        <v>-0.526691390672962</v>
      </c>
    </row>
    <row r="3365" customFormat="false" ht="13" hidden="false" customHeight="false" outlineLevel="0" collapsed="false">
      <c r="A3365" s="18" t="n">
        <v>3356</v>
      </c>
      <c r="B3365" s="18" t="n">
        <v>12</v>
      </c>
      <c r="C3365" s="19" t="n">
        <v>19224</v>
      </c>
      <c r="D3365" s="19" t="n">
        <v>230689</v>
      </c>
      <c r="E3365" s="18" t="n">
        <v>1</v>
      </c>
      <c r="F3365" s="20" t="n">
        <f aca="false">($D$2-C3365)/$D$2</f>
        <v>0.23104</v>
      </c>
      <c r="G3365" s="19" t="n">
        <f aca="false">C3365-$D$3</f>
        <v>4224</v>
      </c>
      <c r="H3365" s="18" t="n">
        <f aca="false">E3365*B3365</f>
        <v>12</v>
      </c>
      <c r="I3365" s="19" t="n">
        <f aca="false">G3365*H3365</f>
        <v>50688</v>
      </c>
      <c r="J3365" s="29" t="n">
        <f aca="false">C3365/$D$2</f>
        <v>0.76896</v>
      </c>
      <c r="K3365" s="30" t="n">
        <f aca="false">1/(1+EXP($K$2+($K$3*J3365)))</f>
        <v>0.670261521458563</v>
      </c>
      <c r="L3365" s="31" t="n">
        <f aca="false">(E3365)*(K3365)+(1-E3365)*(1-K3365)</f>
        <v>0.670261521458563</v>
      </c>
      <c r="M3365" s="31" t="n">
        <f aca="false">LN(L3365)</f>
        <v>-0.400087312221103</v>
      </c>
    </row>
    <row r="3366" customFormat="false" ht="13" hidden="false" customHeight="false" outlineLevel="0" collapsed="false">
      <c r="A3366" s="18" t="n">
        <v>3357</v>
      </c>
      <c r="B3366" s="18" t="n">
        <v>17</v>
      </c>
      <c r="C3366" s="19" t="n">
        <v>18025</v>
      </c>
      <c r="D3366" s="19" t="n">
        <v>306421</v>
      </c>
      <c r="E3366" s="18" t="n">
        <v>1</v>
      </c>
      <c r="F3366" s="20" t="n">
        <f aca="false">($D$2-C3366)/$D$2</f>
        <v>0.279</v>
      </c>
      <c r="G3366" s="19" t="n">
        <f aca="false">C3366-$D$3</f>
        <v>3025</v>
      </c>
      <c r="H3366" s="18" t="n">
        <f aca="false">E3366*B3366</f>
        <v>17</v>
      </c>
      <c r="I3366" s="19" t="n">
        <f aca="false">G3366*H3366</f>
        <v>51425</v>
      </c>
      <c r="J3366" s="29" t="n">
        <f aca="false">C3366/$D$2</f>
        <v>0.721</v>
      </c>
      <c r="K3366" s="30" t="n">
        <f aca="false">1/(1+EXP($K$2+($K$3*J3366)))</f>
        <v>0.759306287684273</v>
      </c>
      <c r="L3366" s="31" t="n">
        <f aca="false">(E3366)*(K3366)+(1-E3366)*(1-K3366)</f>
        <v>0.759306287684273</v>
      </c>
      <c r="M3366" s="31" t="n">
        <f aca="false">LN(L3366)</f>
        <v>-0.275350041901315</v>
      </c>
    </row>
    <row r="3367" customFormat="false" ht="13" hidden="false" customHeight="false" outlineLevel="0" collapsed="false">
      <c r="A3367" s="18" t="n">
        <v>3358</v>
      </c>
      <c r="B3367" s="18" t="n">
        <v>12</v>
      </c>
      <c r="C3367" s="19" t="n">
        <v>21169</v>
      </c>
      <c r="D3367" s="19" t="n">
        <v>254025</v>
      </c>
      <c r="E3367" s="18" t="n">
        <v>1</v>
      </c>
      <c r="F3367" s="20" t="n">
        <f aca="false">($D$2-C3367)/$D$2</f>
        <v>0.15324</v>
      </c>
      <c r="G3367" s="19" t="n">
        <f aca="false">C3367-$D$3</f>
        <v>6169</v>
      </c>
      <c r="H3367" s="18" t="n">
        <f aca="false">E3367*B3367</f>
        <v>12</v>
      </c>
      <c r="I3367" s="19" t="n">
        <f aca="false">G3367*H3367</f>
        <v>74028</v>
      </c>
      <c r="J3367" s="29" t="n">
        <f aca="false">C3367/$D$2</f>
        <v>0.84676</v>
      </c>
      <c r="K3367" s="30" t="n">
        <f aca="false">1/(1+EXP($K$2+($K$3*J3367)))</f>
        <v>0.499099610337408</v>
      </c>
      <c r="L3367" s="31" t="n">
        <f aca="false">(E3367)*(K3367)+(1-E3367)*(1-K3367)</f>
        <v>0.499099610337408</v>
      </c>
      <c r="M3367" s="31" t="n">
        <f aca="false">LN(L3367)</f>
        <v>-0.694949583237378</v>
      </c>
    </row>
    <row r="3368" customFormat="false" ht="13" hidden="false" customHeight="false" outlineLevel="0" collapsed="false">
      <c r="A3368" s="18" t="n">
        <v>3359</v>
      </c>
      <c r="B3368" s="18" t="n">
        <v>18</v>
      </c>
      <c r="C3368" s="19" t="n">
        <v>16394</v>
      </c>
      <c r="D3368" s="19" t="n">
        <v>295100</v>
      </c>
      <c r="E3368" s="18" t="n">
        <v>1</v>
      </c>
      <c r="F3368" s="20" t="n">
        <f aca="false">($D$2-C3368)/$D$2</f>
        <v>0.34424</v>
      </c>
      <c r="G3368" s="19" t="n">
        <f aca="false">C3368-$D$3</f>
        <v>1394</v>
      </c>
      <c r="H3368" s="18" t="n">
        <f aca="false">E3368*B3368</f>
        <v>18</v>
      </c>
      <c r="I3368" s="19" t="n">
        <f aca="false">G3368*H3368</f>
        <v>25092</v>
      </c>
      <c r="J3368" s="29" t="n">
        <f aca="false">C3368/$D$2</f>
        <v>0.65576</v>
      </c>
      <c r="K3368" s="30" t="n">
        <f aca="false">1/(1+EXP($K$2+($K$3*J3368)))</f>
        <v>0.851542180545578</v>
      </c>
      <c r="L3368" s="31" t="n">
        <f aca="false">(E3368)*(K3368)+(1-E3368)*(1-K3368)</f>
        <v>0.851542180545578</v>
      </c>
      <c r="M3368" s="31" t="n">
        <f aca="false">LN(L3368)</f>
        <v>-0.16070624335283</v>
      </c>
    </row>
    <row r="3369" customFormat="false" ht="13" hidden="false" customHeight="false" outlineLevel="0" collapsed="false">
      <c r="A3369" s="18" t="n">
        <v>3360</v>
      </c>
      <c r="B3369" s="18" t="n">
        <v>18</v>
      </c>
      <c r="C3369" s="19" t="n">
        <v>22221</v>
      </c>
      <c r="D3369" s="19" t="n">
        <v>399976</v>
      </c>
      <c r="E3369" s="18" t="n">
        <v>1</v>
      </c>
      <c r="F3369" s="20" t="n">
        <f aca="false">($D$2-C3369)/$D$2</f>
        <v>0.11116</v>
      </c>
      <c r="G3369" s="19" t="n">
        <f aca="false">C3369-$D$3</f>
        <v>7221</v>
      </c>
      <c r="H3369" s="18" t="n">
        <f aca="false">E3369*B3369</f>
        <v>18</v>
      </c>
      <c r="I3369" s="19" t="n">
        <f aca="false">G3369*H3369</f>
        <v>129978</v>
      </c>
      <c r="J3369" s="29" t="n">
        <f aca="false">C3369/$D$2</f>
        <v>0.88884</v>
      </c>
      <c r="K3369" s="30" t="n">
        <f aca="false">1/(1+EXP($K$2+($K$3*J3369)))</f>
        <v>0.40390307352854</v>
      </c>
      <c r="L3369" s="31" t="n">
        <f aca="false">(E3369)*(K3369)+(1-E3369)*(1-K3369)</f>
        <v>0.40390307352854</v>
      </c>
      <c r="M3369" s="31" t="n">
        <f aca="false">LN(L3369)</f>
        <v>-0.906580346814241</v>
      </c>
    </row>
    <row r="3370" customFormat="false" ht="13" hidden="false" customHeight="false" outlineLevel="0" collapsed="false">
      <c r="A3370" s="18" t="n">
        <v>3361</v>
      </c>
      <c r="B3370" s="18" t="n">
        <v>25</v>
      </c>
      <c r="C3370" s="19" t="n">
        <v>21486</v>
      </c>
      <c r="D3370" s="19" t="n">
        <v>537149</v>
      </c>
      <c r="E3370" s="18" t="n">
        <v>1</v>
      </c>
      <c r="F3370" s="20" t="n">
        <f aca="false">($D$2-C3370)/$D$2</f>
        <v>0.14056</v>
      </c>
      <c r="G3370" s="19" t="n">
        <f aca="false">C3370-$D$3</f>
        <v>6486</v>
      </c>
      <c r="H3370" s="18" t="n">
        <f aca="false">E3370*B3370</f>
        <v>25</v>
      </c>
      <c r="I3370" s="19" t="n">
        <f aca="false">G3370*H3370</f>
        <v>162150</v>
      </c>
      <c r="J3370" s="29" t="n">
        <f aca="false">C3370/$D$2</f>
        <v>0.85944</v>
      </c>
      <c r="K3370" s="30" t="n">
        <f aca="false">1/(1+EXP($K$2+($K$3*J3370)))</f>
        <v>0.470085073882594</v>
      </c>
      <c r="L3370" s="31" t="n">
        <f aca="false">(E3370)*(K3370)+(1-E3370)*(1-K3370)</f>
        <v>0.470085073882594</v>
      </c>
      <c r="M3370" s="31" t="n">
        <f aca="false">LN(L3370)</f>
        <v>-0.754841592397212</v>
      </c>
    </row>
    <row r="3371" customFormat="false" ht="13" hidden="false" customHeight="false" outlineLevel="0" collapsed="false">
      <c r="A3371" s="18" t="n">
        <v>3362</v>
      </c>
      <c r="B3371" s="18" t="n">
        <v>12</v>
      </c>
      <c r="C3371" s="19" t="n">
        <v>15042</v>
      </c>
      <c r="D3371" s="19" t="n">
        <v>180502</v>
      </c>
      <c r="E3371" s="18" t="n">
        <v>1</v>
      </c>
      <c r="F3371" s="20" t="n">
        <f aca="false">($D$2-C3371)/$D$2</f>
        <v>0.39832</v>
      </c>
      <c r="G3371" s="19" t="n">
        <f aca="false">C3371-$D$3</f>
        <v>42</v>
      </c>
      <c r="H3371" s="18" t="n">
        <f aca="false">E3371*B3371</f>
        <v>12</v>
      </c>
      <c r="I3371" s="19" t="n">
        <f aca="false">G3371*H3371</f>
        <v>504</v>
      </c>
      <c r="J3371" s="29" t="n">
        <f aca="false">C3371/$D$2</f>
        <v>0.60168</v>
      </c>
      <c r="K3371" s="30" t="n">
        <f aca="false">1/(1+EXP($K$2+($K$3*J3371)))</f>
        <v>0.90398814434911</v>
      </c>
      <c r="L3371" s="31" t="n">
        <f aca="false">(E3371)*(K3371)+(1-E3371)*(1-K3371)</f>
        <v>0.90398814434911</v>
      </c>
      <c r="M3371" s="31" t="n">
        <f aca="false">LN(L3371)</f>
        <v>-0.100939033334022</v>
      </c>
    </row>
    <row r="3372" customFormat="false" ht="13" hidden="false" customHeight="false" outlineLevel="0" collapsed="false">
      <c r="A3372" s="18" t="n">
        <v>3363</v>
      </c>
      <c r="B3372" s="18" t="n">
        <v>27</v>
      </c>
      <c r="C3372" s="19" t="n">
        <v>19445</v>
      </c>
      <c r="D3372" s="19" t="n">
        <v>525003</v>
      </c>
      <c r="E3372" s="18" t="n">
        <v>1</v>
      </c>
      <c r="F3372" s="20" t="n">
        <f aca="false">($D$2-C3372)/$D$2</f>
        <v>0.2222</v>
      </c>
      <c r="G3372" s="19" t="n">
        <f aca="false">C3372-$D$3</f>
        <v>4445</v>
      </c>
      <c r="H3372" s="18" t="n">
        <f aca="false">E3372*B3372</f>
        <v>27</v>
      </c>
      <c r="I3372" s="19" t="n">
        <f aca="false">G3372*H3372</f>
        <v>120015</v>
      </c>
      <c r="J3372" s="29" t="n">
        <f aca="false">C3372/$D$2</f>
        <v>0.7778</v>
      </c>
      <c r="K3372" s="30" t="n">
        <f aca="false">1/(1+EXP($K$2+($K$3*J3372)))</f>
        <v>0.652116861122484</v>
      </c>
      <c r="L3372" s="31" t="n">
        <f aca="false">(E3372)*(K3372)+(1-E3372)*(1-K3372)</f>
        <v>0.652116861122484</v>
      </c>
      <c r="M3372" s="31" t="n">
        <f aca="false">LN(L3372)</f>
        <v>-0.427531498265696</v>
      </c>
    </row>
    <row r="3373" customFormat="false" ht="13" hidden="false" customHeight="false" outlineLevel="0" collapsed="false">
      <c r="A3373" s="18" t="n">
        <v>3364</v>
      </c>
      <c r="B3373" s="18" t="n">
        <v>27</v>
      </c>
      <c r="C3373" s="19" t="n">
        <v>17101</v>
      </c>
      <c r="D3373" s="19" t="n">
        <v>461735</v>
      </c>
      <c r="E3373" s="18" t="n">
        <v>1</v>
      </c>
      <c r="F3373" s="20" t="n">
        <f aca="false">($D$2-C3373)/$D$2</f>
        <v>0.31596</v>
      </c>
      <c r="G3373" s="19" t="n">
        <f aca="false">C3373-$D$3</f>
        <v>2101</v>
      </c>
      <c r="H3373" s="18" t="n">
        <f aca="false">E3373*B3373</f>
        <v>27</v>
      </c>
      <c r="I3373" s="19" t="n">
        <f aca="false">G3373*H3373</f>
        <v>56727</v>
      </c>
      <c r="J3373" s="29" t="n">
        <f aca="false">C3373/$D$2</f>
        <v>0.68404</v>
      </c>
      <c r="K3373" s="30" t="n">
        <f aca="false">1/(1+EXP($K$2+($K$3*J3373)))</f>
        <v>0.815715732988593</v>
      </c>
      <c r="L3373" s="31" t="n">
        <f aca="false">(E3373)*(K3373)+(1-E3373)*(1-K3373)</f>
        <v>0.815715732988593</v>
      </c>
      <c r="M3373" s="31" t="n">
        <f aca="false">LN(L3373)</f>
        <v>-0.20368935114726</v>
      </c>
    </row>
    <row r="3374" customFormat="false" ht="13" hidden="false" customHeight="false" outlineLevel="0" collapsed="false">
      <c r="A3374" s="18" t="n">
        <v>3365</v>
      </c>
      <c r="B3374" s="18" t="n">
        <v>12</v>
      </c>
      <c r="C3374" s="19" t="n">
        <v>21410</v>
      </c>
      <c r="D3374" s="19" t="n">
        <v>256925</v>
      </c>
      <c r="E3374" s="18" t="n">
        <v>1</v>
      </c>
      <c r="F3374" s="20" t="n">
        <f aca="false">($D$2-C3374)/$D$2</f>
        <v>0.1436</v>
      </c>
      <c r="G3374" s="19" t="n">
        <f aca="false">C3374-$D$3</f>
        <v>6410</v>
      </c>
      <c r="H3374" s="18" t="n">
        <f aca="false">E3374*B3374</f>
        <v>12</v>
      </c>
      <c r="I3374" s="19" t="n">
        <f aca="false">G3374*H3374</f>
        <v>76920</v>
      </c>
      <c r="J3374" s="29" t="n">
        <f aca="false">C3374/$D$2</f>
        <v>0.8564</v>
      </c>
      <c r="K3374" s="30" t="n">
        <f aca="false">1/(1+EXP($K$2+($K$3*J3374)))</f>
        <v>0.477030224068099</v>
      </c>
      <c r="L3374" s="31" t="n">
        <f aca="false">(E3374)*(K3374)+(1-E3374)*(1-K3374)</f>
        <v>0.477030224068099</v>
      </c>
      <c r="M3374" s="31" t="n">
        <f aca="false">LN(L3374)</f>
        <v>-0.740175427274931</v>
      </c>
    </row>
    <row r="3375" customFormat="false" ht="13" hidden="false" customHeight="false" outlineLevel="0" collapsed="false">
      <c r="A3375" s="18" t="n">
        <v>3366</v>
      </c>
      <c r="B3375" s="18" t="n">
        <v>16</v>
      </c>
      <c r="C3375" s="19" t="n">
        <v>17194</v>
      </c>
      <c r="D3375" s="19" t="n">
        <v>275108</v>
      </c>
      <c r="E3375" s="18" t="n">
        <v>1</v>
      </c>
      <c r="F3375" s="20" t="n">
        <f aca="false">($D$2-C3375)/$D$2</f>
        <v>0.31224</v>
      </c>
      <c r="G3375" s="19" t="n">
        <f aca="false">C3375-$D$3</f>
        <v>2194</v>
      </c>
      <c r="H3375" s="18" t="n">
        <f aca="false">E3375*B3375</f>
        <v>16</v>
      </c>
      <c r="I3375" s="19" t="n">
        <f aca="false">G3375*H3375</f>
        <v>35104</v>
      </c>
      <c r="J3375" s="29" t="n">
        <f aca="false">C3375/$D$2</f>
        <v>0.68776</v>
      </c>
      <c r="K3375" s="30" t="n">
        <f aca="false">1/(1+EXP($K$2+($K$3*J3375)))</f>
        <v>0.810535866030457</v>
      </c>
      <c r="L3375" s="31" t="n">
        <f aca="false">(E3375)*(K3375)+(1-E3375)*(1-K3375)</f>
        <v>0.810535866030457</v>
      </c>
      <c r="M3375" s="31" t="n">
        <f aca="false">LN(L3375)</f>
        <v>-0.210059687051423</v>
      </c>
    </row>
    <row r="3376" customFormat="false" ht="13" hidden="false" customHeight="false" outlineLevel="0" collapsed="false">
      <c r="A3376" s="18" t="n">
        <v>3367</v>
      </c>
      <c r="B3376" s="18" t="n">
        <v>10</v>
      </c>
      <c r="C3376" s="19" t="n">
        <v>17492</v>
      </c>
      <c r="D3376" s="19" t="n">
        <v>174924</v>
      </c>
      <c r="E3376" s="18" t="n">
        <v>1</v>
      </c>
      <c r="F3376" s="20" t="n">
        <f aca="false">($D$2-C3376)/$D$2</f>
        <v>0.30032</v>
      </c>
      <c r="G3376" s="19" t="n">
        <f aca="false">C3376-$D$3</f>
        <v>2492</v>
      </c>
      <c r="H3376" s="18" t="n">
        <f aca="false">E3376*B3376</f>
        <v>10</v>
      </c>
      <c r="I3376" s="19" t="n">
        <f aca="false">G3376*H3376</f>
        <v>24920</v>
      </c>
      <c r="J3376" s="29" t="n">
        <f aca="false">C3376/$D$2</f>
        <v>0.69968</v>
      </c>
      <c r="K3376" s="30" t="n">
        <f aca="false">1/(1+EXP($K$2+($K$3*J3376)))</f>
        <v>0.793189520104438</v>
      </c>
      <c r="L3376" s="31" t="n">
        <f aca="false">(E3376)*(K3376)+(1-E3376)*(1-K3376)</f>
        <v>0.793189520104438</v>
      </c>
      <c r="M3376" s="31" t="n">
        <f aca="false">LN(L3376)</f>
        <v>-0.231693094596699</v>
      </c>
    </row>
    <row r="3377" customFormat="false" ht="13" hidden="false" customHeight="false" outlineLevel="0" collapsed="false">
      <c r="A3377" s="18" t="n">
        <v>3368</v>
      </c>
      <c r="B3377" s="18" t="n">
        <v>12</v>
      </c>
      <c r="C3377" s="19" t="n">
        <v>20305</v>
      </c>
      <c r="D3377" s="19" t="n">
        <v>243664</v>
      </c>
      <c r="E3377" s="18" t="n">
        <v>1</v>
      </c>
      <c r="F3377" s="20" t="n">
        <f aca="false">($D$2-C3377)/$D$2</f>
        <v>0.1878</v>
      </c>
      <c r="G3377" s="19" t="n">
        <f aca="false">C3377-$D$3</f>
        <v>5305</v>
      </c>
      <c r="H3377" s="18" t="n">
        <f aca="false">E3377*B3377</f>
        <v>12</v>
      </c>
      <c r="I3377" s="19" t="n">
        <f aca="false">G3377*H3377</f>
        <v>63660</v>
      </c>
      <c r="J3377" s="29" t="n">
        <f aca="false">C3377/$D$2</f>
        <v>0.8122</v>
      </c>
      <c r="K3377" s="30" t="n">
        <f aca="false">1/(1+EXP($K$2+($K$3*J3377)))</f>
        <v>0.577644422173092</v>
      </c>
      <c r="L3377" s="31" t="n">
        <f aca="false">(E3377)*(K3377)+(1-E3377)*(1-K3377)</f>
        <v>0.577644422173092</v>
      </c>
      <c r="M3377" s="31" t="n">
        <f aca="false">LN(L3377)</f>
        <v>-0.548796786166392</v>
      </c>
    </row>
    <row r="3378" customFormat="false" ht="13" hidden="false" customHeight="false" outlineLevel="0" collapsed="false">
      <c r="A3378" s="18" t="n">
        <v>3369</v>
      </c>
      <c r="B3378" s="18" t="n">
        <v>25</v>
      </c>
      <c r="C3378" s="19" t="n">
        <v>22246</v>
      </c>
      <c r="D3378" s="19" t="n">
        <v>556145</v>
      </c>
      <c r="E3378" s="18" t="n">
        <v>1</v>
      </c>
      <c r="F3378" s="20" t="n">
        <f aca="false">($D$2-C3378)/$D$2</f>
        <v>0.11016</v>
      </c>
      <c r="G3378" s="19" t="n">
        <f aca="false">C3378-$D$3</f>
        <v>7246</v>
      </c>
      <c r="H3378" s="18" t="n">
        <f aca="false">E3378*B3378</f>
        <v>25</v>
      </c>
      <c r="I3378" s="19" t="n">
        <f aca="false">G3378*H3378</f>
        <v>181150</v>
      </c>
      <c r="J3378" s="29" t="n">
        <f aca="false">C3378/$D$2</f>
        <v>0.88984</v>
      </c>
      <c r="K3378" s="30" t="n">
        <f aca="false">1/(1+EXP($K$2+($K$3*J3378)))</f>
        <v>0.401698623918334</v>
      </c>
      <c r="L3378" s="31" t="n">
        <f aca="false">(E3378)*(K3378)+(1-E3378)*(1-K3378)</f>
        <v>0.401698623918334</v>
      </c>
      <c r="M3378" s="31" t="n">
        <f aca="false">LN(L3378)</f>
        <v>-0.912053163267941</v>
      </c>
    </row>
    <row r="3379" customFormat="false" ht="13" hidden="false" customHeight="false" outlineLevel="0" collapsed="false">
      <c r="A3379" s="18" t="n">
        <v>3370</v>
      </c>
      <c r="B3379" s="18" t="n">
        <v>10</v>
      </c>
      <c r="C3379" s="19" t="n">
        <v>15091</v>
      </c>
      <c r="D3379" s="19" t="n">
        <v>150908</v>
      </c>
      <c r="E3379" s="18" t="n">
        <v>1</v>
      </c>
      <c r="F3379" s="20" t="n">
        <f aca="false">($D$2-C3379)/$D$2</f>
        <v>0.39636</v>
      </c>
      <c r="G3379" s="19" t="n">
        <f aca="false">C3379-$D$3</f>
        <v>91</v>
      </c>
      <c r="H3379" s="18" t="n">
        <f aca="false">E3379*B3379</f>
        <v>10</v>
      </c>
      <c r="I3379" s="19" t="n">
        <f aca="false">G3379*H3379</f>
        <v>910</v>
      </c>
      <c r="J3379" s="29" t="n">
        <f aca="false">C3379/$D$2</f>
        <v>0.60364</v>
      </c>
      <c r="K3379" s="30" t="n">
        <f aca="false">1/(1+EXP($K$2+($K$3*J3379)))</f>
        <v>0.902417831303075</v>
      </c>
      <c r="L3379" s="31" t="n">
        <f aca="false">(E3379)*(K3379)+(1-E3379)*(1-K3379)</f>
        <v>0.902417831303075</v>
      </c>
      <c r="M3379" s="31" t="n">
        <f aca="false">LN(L3379)</f>
        <v>-0.10267763856757</v>
      </c>
    </row>
    <row r="3380" customFormat="false" ht="13" hidden="false" customHeight="false" outlineLevel="0" collapsed="false">
      <c r="A3380" s="18" t="n">
        <v>3371</v>
      </c>
      <c r="B3380" s="18" t="n">
        <v>12</v>
      </c>
      <c r="C3380" s="19" t="n">
        <v>16274</v>
      </c>
      <c r="D3380" s="19" t="n">
        <v>195287</v>
      </c>
      <c r="E3380" s="18" t="n">
        <v>1</v>
      </c>
      <c r="F3380" s="20" t="n">
        <f aca="false">($D$2-C3380)/$D$2</f>
        <v>0.34904</v>
      </c>
      <c r="G3380" s="19" t="n">
        <f aca="false">C3380-$D$3</f>
        <v>1274</v>
      </c>
      <c r="H3380" s="18" t="n">
        <f aca="false">E3380*B3380</f>
        <v>12</v>
      </c>
      <c r="I3380" s="19" t="n">
        <f aca="false">G3380*H3380</f>
        <v>15288</v>
      </c>
      <c r="J3380" s="29" t="n">
        <f aca="false">C3380/$D$2</f>
        <v>0.65096</v>
      </c>
      <c r="K3380" s="30" t="n">
        <f aca="false">1/(1+EXP($K$2+($K$3*J3380)))</f>
        <v>0.857017489581546</v>
      </c>
      <c r="L3380" s="31" t="n">
        <f aca="false">(E3380)*(K3380)+(1-E3380)*(1-K3380)</f>
        <v>0.857017489581546</v>
      </c>
      <c r="M3380" s="31" t="n">
        <f aca="false">LN(L3380)</f>
        <v>-0.154296952679474</v>
      </c>
    </row>
    <row r="3381" customFormat="false" ht="13" hidden="false" customHeight="false" outlineLevel="0" collapsed="false">
      <c r="A3381" s="18" t="n">
        <v>3372</v>
      </c>
      <c r="B3381" s="18" t="n">
        <v>14</v>
      </c>
      <c r="C3381" s="19" t="n">
        <v>22252</v>
      </c>
      <c r="D3381" s="19" t="n">
        <v>311533</v>
      </c>
      <c r="E3381" s="18" t="n">
        <v>1</v>
      </c>
      <c r="F3381" s="20" t="n">
        <f aca="false">($D$2-C3381)/$D$2</f>
        <v>0.10992</v>
      </c>
      <c r="G3381" s="19" t="n">
        <f aca="false">C3381-$D$3</f>
        <v>7252</v>
      </c>
      <c r="H3381" s="18" t="n">
        <f aca="false">E3381*B3381</f>
        <v>14</v>
      </c>
      <c r="I3381" s="19" t="n">
        <f aca="false">G3381*H3381</f>
        <v>101528</v>
      </c>
      <c r="J3381" s="29" t="n">
        <f aca="false">C3381/$D$2</f>
        <v>0.89008</v>
      </c>
      <c r="K3381" s="30" t="n">
        <f aca="false">1/(1+EXP($K$2+($K$3*J3381)))</f>
        <v>0.401170143390764</v>
      </c>
      <c r="L3381" s="31" t="n">
        <f aca="false">(E3381)*(K3381)+(1-E3381)*(1-K3381)</f>
        <v>0.401170143390764</v>
      </c>
      <c r="M3381" s="31" t="n">
        <f aca="false">LN(L3381)</f>
        <v>-0.913369643931818</v>
      </c>
    </row>
    <row r="3382" customFormat="false" ht="13" hidden="false" customHeight="false" outlineLevel="0" collapsed="false">
      <c r="A3382" s="18" t="n">
        <v>3373</v>
      </c>
      <c r="B3382" s="18" t="n">
        <v>19</v>
      </c>
      <c r="C3382" s="19" t="n">
        <v>22392</v>
      </c>
      <c r="D3382" s="19" t="n">
        <v>425444</v>
      </c>
      <c r="E3382" s="18" t="n">
        <v>1</v>
      </c>
      <c r="F3382" s="20" t="n">
        <f aca="false">($D$2-C3382)/$D$2</f>
        <v>0.10432</v>
      </c>
      <c r="G3382" s="19" t="n">
        <f aca="false">C3382-$D$3</f>
        <v>7392</v>
      </c>
      <c r="H3382" s="18" t="n">
        <f aca="false">E3382*B3382</f>
        <v>19</v>
      </c>
      <c r="I3382" s="19" t="n">
        <f aca="false">G3382*H3382</f>
        <v>140448</v>
      </c>
      <c r="J3382" s="29" t="n">
        <f aca="false">C3382/$D$2</f>
        <v>0.89568</v>
      </c>
      <c r="K3382" s="30" t="n">
        <f aca="false">1/(1+EXP($K$2+($K$3*J3382)))</f>
        <v>0.388906497444246</v>
      </c>
      <c r="L3382" s="31" t="n">
        <f aca="false">(E3382)*(K3382)+(1-E3382)*(1-K3382)</f>
        <v>0.388906497444246</v>
      </c>
      <c r="M3382" s="31" t="n">
        <f aca="false">LN(L3382)</f>
        <v>-0.944416330723575</v>
      </c>
    </row>
    <row r="3383" customFormat="false" ht="13" hidden="false" customHeight="false" outlineLevel="0" collapsed="false">
      <c r="A3383" s="18" t="n">
        <v>3374</v>
      </c>
      <c r="B3383" s="18" t="n">
        <v>10</v>
      </c>
      <c r="C3383" s="19" t="n">
        <v>19104</v>
      </c>
      <c r="D3383" s="19" t="n">
        <v>191041</v>
      </c>
      <c r="E3383" s="18" t="n">
        <v>1</v>
      </c>
      <c r="F3383" s="20" t="n">
        <f aca="false">($D$2-C3383)/$D$2</f>
        <v>0.23584</v>
      </c>
      <c r="G3383" s="19" t="n">
        <f aca="false">C3383-$D$3</f>
        <v>4104</v>
      </c>
      <c r="H3383" s="18" t="n">
        <f aca="false">E3383*B3383</f>
        <v>10</v>
      </c>
      <c r="I3383" s="19" t="n">
        <f aca="false">G3383*H3383</f>
        <v>41040</v>
      </c>
      <c r="J3383" s="29" t="n">
        <f aca="false">C3383/$D$2</f>
        <v>0.76416</v>
      </c>
      <c r="K3383" s="30" t="n">
        <f aca="false">1/(1+EXP($K$2+($K$3*J3383)))</f>
        <v>0.679909506411998</v>
      </c>
      <c r="L3383" s="31" t="n">
        <f aca="false">(E3383)*(K3383)+(1-E3383)*(1-K3383)</f>
        <v>0.679909506411998</v>
      </c>
      <c r="M3383" s="31" t="n">
        <f aca="false">LN(L3383)</f>
        <v>-0.38579556847364</v>
      </c>
    </row>
    <row r="3384" customFormat="false" ht="13" hidden="false" customHeight="false" outlineLevel="0" collapsed="false">
      <c r="A3384" s="18" t="n">
        <v>3375</v>
      </c>
      <c r="B3384" s="18" t="n">
        <v>36</v>
      </c>
      <c r="C3384" s="19" t="n">
        <v>16443</v>
      </c>
      <c r="D3384" s="19" t="n">
        <v>591966</v>
      </c>
      <c r="E3384" s="18" t="n">
        <v>1</v>
      </c>
      <c r="F3384" s="20" t="n">
        <f aca="false">($D$2-C3384)/$D$2</f>
        <v>0.34228</v>
      </c>
      <c r="G3384" s="19" t="n">
        <f aca="false">C3384-$D$3</f>
        <v>1443</v>
      </c>
      <c r="H3384" s="18" t="n">
        <f aca="false">E3384*B3384</f>
        <v>36</v>
      </c>
      <c r="I3384" s="19" t="n">
        <f aca="false">G3384*H3384</f>
        <v>51948</v>
      </c>
      <c r="J3384" s="29" t="n">
        <f aca="false">C3384/$D$2</f>
        <v>0.65772</v>
      </c>
      <c r="K3384" s="30" t="n">
        <f aca="false">1/(1+EXP($K$2+($K$3*J3384)))</f>
        <v>0.849257129081589</v>
      </c>
      <c r="L3384" s="31" t="n">
        <f aca="false">(E3384)*(K3384)+(1-E3384)*(1-K3384)</f>
        <v>0.849257129081589</v>
      </c>
      <c r="M3384" s="31" t="n">
        <f aca="false">LN(L3384)</f>
        <v>-0.1633932774149</v>
      </c>
    </row>
    <row r="3385" customFormat="false" ht="13" hidden="false" customHeight="false" outlineLevel="0" collapsed="false">
      <c r="A3385" s="18" t="n">
        <v>3376</v>
      </c>
      <c r="B3385" s="18" t="n">
        <v>18</v>
      </c>
      <c r="C3385" s="19" t="n">
        <v>19413</v>
      </c>
      <c r="D3385" s="19" t="n">
        <v>349433</v>
      </c>
      <c r="E3385" s="18" t="n">
        <v>1</v>
      </c>
      <c r="F3385" s="20" t="n">
        <f aca="false">($D$2-C3385)/$D$2</f>
        <v>0.22348</v>
      </c>
      <c r="G3385" s="19" t="n">
        <f aca="false">C3385-$D$3</f>
        <v>4413</v>
      </c>
      <c r="H3385" s="18" t="n">
        <f aca="false">E3385*B3385</f>
        <v>18</v>
      </c>
      <c r="I3385" s="19" t="n">
        <f aca="false">G3385*H3385</f>
        <v>79434</v>
      </c>
      <c r="J3385" s="29" t="n">
        <f aca="false">C3385/$D$2</f>
        <v>0.77652</v>
      </c>
      <c r="K3385" s="30" t="n">
        <f aca="false">1/(1+EXP($K$2+($K$3*J3385)))</f>
        <v>0.654773185029467</v>
      </c>
      <c r="L3385" s="31" t="n">
        <f aca="false">(E3385)*(K3385)+(1-E3385)*(1-K3385)</f>
        <v>0.654773185029467</v>
      </c>
      <c r="M3385" s="31" t="n">
        <f aca="false">LN(L3385)</f>
        <v>-0.42346638571424</v>
      </c>
    </row>
    <row r="3386" customFormat="false" ht="13" hidden="false" customHeight="false" outlineLevel="0" collapsed="false">
      <c r="A3386" s="18" t="n">
        <v>3377</v>
      </c>
      <c r="B3386" s="18" t="n">
        <v>36</v>
      </c>
      <c r="C3386" s="19" t="n">
        <v>19969</v>
      </c>
      <c r="D3386" s="19" t="n">
        <v>718869</v>
      </c>
      <c r="E3386" s="18" t="n">
        <v>1</v>
      </c>
      <c r="F3386" s="20" t="n">
        <f aca="false">($D$2-C3386)/$D$2</f>
        <v>0.20124</v>
      </c>
      <c r="G3386" s="19" t="n">
        <f aca="false">C3386-$D$3</f>
        <v>4969</v>
      </c>
      <c r="H3386" s="18" t="n">
        <f aca="false">E3386*B3386</f>
        <v>36</v>
      </c>
      <c r="I3386" s="19" t="n">
        <f aca="false">G3386*H3386</f>
        <v>178884</v>
      </c>
      <c r="J3386" s="29" t="n">
        <f aca="false">C3386/$D$2</f>
        <v>0.79876</v>
      </c>
      <c r="K3386" s="30" t="n">
        <f aca="false">1/(1+EXP($K$2+($K$3*J3386)))</f>
        <v>0.607371534384444</v>
      </c>
      <c r="L3386" s="31" t="n">
        <f aca="false">(E3386)*(K3386)+(1-E3386)*(1-K3386)</f>
        <v>0.607371534384444</v>
      </c>
      <c r="M3386" s="31" t="n">
        <f aca="false">LN(L3386)</f>
        <v>-0.498614592163365</v>
      </c>
    </row>
    <row r="3387" customFormat="false" ht="13" hidden="false" customHeight="false" outlineLevel="0" collapsed="false">
      <c r="A3387" s="18" t="n">
        <v>3378</v>
      </c>
      <c r="B3387" s="18" t="n">
        <v>10</v>
      </c>
      <c r="C3387" s="19" t="n">
        <v>20312</v>
      </c>
      <c r="D3387" s="19" t="n">
        <v>203122</v>
      </c>
      <c r="E3387" s="18" t="n">
        <v>1</v>
      </c>
      <c r="F3387" s="20" t="n">
        <f aca="false">($D$2-C3387)/$D$2</f>
        <v>0.18752</v>
      </c>
      <c r="G3387" s="19" t="n">
        <f aca="false">C3387-$D$3</f>
        <v>5312</v>
      </c>
      <c r="H3387" s="18" t="n">
        <f aca="false">E3387*B3387</f>
        <v>10</v>
      </c>
      <c r="I3387" s="19" t="n">
        <f aca="false">G3387*H3387</f>
        <v>53120</v>
      </c>
      <c r="J3387" s="29" t="n">
        <f aca="false">C3387/$D$2</f>
        <v>0.81248</v>
      </c>
      <c r="K3387" s="30" t="n">
        <f aca="false">1/(1+EXP($K$2+($K$3*J3387)))</f>
        <v>0.577018277617754</v>
      </c>
      <c r="L3387" s="31" t="n">
        <f aca="false">(E3387)*(K3387)+(1-E3387)*(1-K3387)</f>
        <v>0.577018277617754</v>
      </c>
      <c r="M3387" s="31" t="n">
        <f aca="false">LN(L3387)</f>
        <v>-0.549881335995232</v>
      </c>
    </row>
    <row r="3388" customFormat="false" ht="13" hidden="false" customHeight="false" outlineLevel="0" collapsed="false">
      <c r="A3388" s="18" t="n">
        <v>3379</v>
      </c>
      <c r="B3388" s="18" t="n">
        <v>14</v>
      </c>
      <c r="C3388" s="19" t="n">
        <v>17363</v>
      </c>
      <c r="D3388" s="19" t="n">
        <v>243086</v>
      </c>
      <c r="E3388" s="18" t="n">
        <v>1</v>
      </c>
      <c r="F3388" s="20" t="n">
        <f aca="false">($D$2-C3388)/$D$2</f>
        <v>0.30548</v>
      </c>
      <c r="G3388" s="19" t="n">
        <f aca="false">C3388-$D$3</f>
        <v>2363</v>
      </c>
      <c r="H3388" s="18" t="n">
        <f aca="false">E3388*B3388</f>
        <v>14</v>
      </c>
      <c r="I3388" s="19" t="n">
        <f aca="false">G3388*H3388</f>
        <v>33082</v>
      </c>
      <c r="J3388" s="29" t="n">
        <f aca="false">C3388/$D$2</f>
        <v>0.69452</v>
      </c>
      <c r="K3388" s="30" t="n">
        <f aca="false">1/(1+EXP($K$2+($K$3*J3388)))</f>
        <v>0.800838986643075</v>
      </c>
      <c r="L3388" s="31" t="n">
        <f aca="false">(E3388)*(K3388)+(1-E3388)*(1-K3388)</f>
        <v>0.800838986643075</v>
      </c>
      <c r="M3388" s="31" t="n">
        <f aca="false">LN(L3388)</f>
        <v>-0.222095367546959</v>
      </c>
    </row>
    <row r="3389" customFormat="false" ht="13" hidden="false" customHeight="false" outlineLevel="0" collapsed="false">
      <c r="A3389" s="18" t="n">
        <v>3380</v>
      </c>
      <c r="B3389" s="18" t="n">
        <v>13</v>
      </c>
      <c r="C3389" s="19" t="n">
        <v>17805</v>
      </c>
      <c r="D3389" s="19" t="n">
        <v>231465</v>
      </c>
      <c r="E3389" s="18" t="n">
        <v>1</v>
      </c>
      <c r="F3389" s="20" t="n">
        <f aca="false">($D$2-C3389)/$D$2</f>
        <v>0.2878</v>
      </c>
      <c r="G3389" s="19" t="n">
        <f aca="false">C3389-$D$3</f>
        <v>2805</v>
      </c>
      <c r="H3389" s="18" t="n">
        <f aca="false">E3389*B3389</f>
        <v>13</v>
      </c>
      <c r="I3389" s="19" t="n">
        <f aca="false">G3389*H3389</f>
        <v>36465</v>
      </c>
      <c r="J3389" s="29" t="n">
        <f aca="false">C3389/$D$2</f>
        <v>0.7122</v>
      </c>
      <c r="K3389" s="30" t="n">
        <f aca="false">1/(1+EXP($K$2+($K$3*J3389)))</f>
        <v>0.773735322364023</v>
      </c>
      <c r="L3389" s="31" t="n">
        <f aca="false">(E3389)*(K3389)+(1-E3389)*(1-K3389)</f>
        <v>0.773735322364023</v>
      </c>
      <c r="M3389" s="31" t="n">
        <f aca="false">LN(L3389)</f>
        <v>-0.256525424644323</v>
      </c>
    </row>
    <row r="3390" customFormat="false" ht="13" hidden="false" customHeight="false" outlineLevel="0" collapsed="false">
      <c r="A3390" s="18" t="n">
        <v>3381</v>
      </c>
      <c r="B3390" s="18" t="n">
        <v>21</v>
      </c>
      <c r="C3390" s="19" t="n">
        <v>15951</v>
      </c>
      <c r="D3390" s="19" t="n">
        <v>334978</v>
      </c>
      <c r="E3390" s="18" t="n">
        <v>1</v>
      </c>
      <c r="F3390" s="20" t="n">
        <f aca="false">($D$2-C3390)/$D$2</f>
        <v>0.36196</v>
      </c>
      <c r="G3390" s="19" t="n">
        <f aca="false">C3390-$D$3</f>
        <v>951</v>
      </c>
      <c r="H3390" s="18" t="n">
        <f aca="false">E3390*B3390</f>
        <v>21</v>
      </c>
      <c r="I3390" s="19" t="n">
        <f aca="false">G3390*H3390</f>
        <v>19971</v>
      </c>
      <c r="J3390" s="29" t="n">
        <f aca="false">C3390/$D$2</f>
        <v>0.63804</v>
      </c>
      <c r="K3390" s="30" t="n">
        <f aca="false">1/(1+EXP($K$2+($K$3*J3390)))</f>
        <v>0.870922121475305</v>
      </c>
      <c r="L3390" s="31" t="n">
        <f aca="false">(E3390)*(K3390)+(1-E3390)*(1-K3390)</f>
        <v>0.870922121475305</v>
      </c>
      <c r="M3390" s="31" t="n">
        <f aca="false">LN(L3390)</f>
        <v>-0.138202718899519</v>
      </c>
    </row>
    <row r="3391" customFormat="false" ht="13" hidden="false" customHeight="false" outlineLevel="0" collapsed="false">
      <c r="A3391" s="18" t="n">
        <v>3382</v>
      </c>
      <c r="B3391" s="18" t="n">
        <v>38</v>
      </c>
      <c r="C3391" s="19" t="n">
        <v>15444</v>
      </c>
      <c r="D3391" s="19" t="n">
        <v>586861</v>
      </c>
      <c r="E3391" s="18" t="n">
        <v>1</v>
      </c>
      <c r="F3391" s="20" t="n">
        <f aca="false">($D$2-C3391)/$D$2</f>
        <v>0.38224</v>
      </c>
      <c r="G3391" s="19" t="n">
        <f aca="false">C3391-$D$3</f>
        <v>444</v>
      </c>
      <c r="H3391" s="18" t="n">
        <f aca="false">E3391*B3391</f>
        <v>38</v>
      </c>
      <c r="I3391" s="19" t="n">
        <f aca="false">G3391*H3391</f>
        <v>16872</v>
      </c>
      <c r="J3391" s="29" t="n">
        <f aca="false">C3391/$D$2</f>
        <v>0.61776</v>
      </c>
      <c r="K3391" s="30" t="n">
        <f aca="false">1/(1+EXP($K$2+($K$3*J3391)))</f>
        <v>0.890414818254618</v>
      </c>
      <c r="L3391" s="31" t="n">
        <f aca="false">(E3391)*(K3391)+(1-E3391)*(1-K3391)</f>
        <v>0.890414818254618</v>
      </c>
      <c r="M3391" s="31" t="n">
        <f aca="false">LN(L3391)</f>
        <v>-0.116067836914654</v>
      </c>
    </row>
    <row r="3392" customFormat="false" ht="13" hidden="false" customHeight="false" outlineLevel="0" collapsed="false">
      <c r="A3392" s="18" t="n">
        <v>3383</v>
      </c>
      <c r="B3392" s="18" t="n">
        <v>14</v>
      </c>
      <c r="C3392" s="19" t="n">
        <v>16063</v>
      </c>
      <c r="D3392" s="19" t="n">
        <v>224875</v>
      </c>
      <c r="E3392" s="18" t="n">
        <v>1</v>
      </c>
      <c r="F3392" s="20" t="n">
        <f aca="false">($D$2-C3392)/$D$2</f>
        <v>0.35748</v>
      </c>
      <c r="G3392" s="19" t="n">
        <f aca="false">C3392-$D$3</f>
        <v>1063</v>
      </c>
      <c r="H3392" s="18" t="n">
        <f aca="false">E3392*B3392</f>
        <v>14</v>
      </c>
      <c r="I3392" s="19" t="n">
        <f aca="false">G3392*H3392</f>
        <v>14882</v>
      </c>
      <c r="J3392" s="29" t="n">
        <f aca="false">C3392/$D$2</f>
        <v>0.64252</v>
      </c>
      <c r="K3392" s="30" t="n">
        <f aca="false">1/(1+EXP($K$2+($K$3*J3392)))</f>
        <v>0.866236112330942</v>
      </c>
      <c r="L3392" s="31" t="n">
        <f aca="false">(E3392)*(K3392)+(1-E3392)*(1-K3392)</f>
        <v>0.866236112330942</v>
      </c>
      <c r="M3392" s="31" t="n">
        <f aca="false">LN(L3392)</f>
        <v>-0.143597760547729</v>
      </c>
    </row>
    <row r="3393" customFormat="false" ht="13" hidden="false" customHeight="false" outlineLevel="0" collapsed="false">
      <c r="A3393" s="18" t="n">
        <v>3384</v>
      </c>
      <c r="B3393" s="18" t="n">
        <v>13</v>
      </c>
      <c r="C3393" s="19" t="n">
        <v>15239</v>
      </c>
      <c r="D3393" s="19" t="n">
        <v>198103</v>
      </c>
      <c r="E3393" s="18" t="n">
        <v>1</v>
      </c>
      <c r="F3393" s="20" t="n">
        <f aca="false">($D$2-C3393)/$D$2</f>
        <v>0.39044</v>
      </c>
      <c r="G3393" s="19" t="n">
        <f aca="false">C3393-$D$3</f>
        <v>239</v>
      </c>
      <c r="H3393" s="18" t="n">
        <f aca="false">E3393*B3393</f>
        <v>13</v>
      </c>
      <c r="I3393" s="19" t="n">
        <f aca="false">G3393*H3393</f>
        <v>3107</v>
      </c>
      <c r="J3393" s="29" t="n">
        <f aca="false">C3393/$D$2</f>
        <v>0.60956</v>
      </c>
      <c r="K3393" s="30" t="n">
        <f aca="false">1/(1+EXP($K$2+($K$3*J3393)))</f>
        <v>0.897535031652756</v>
      </c>
      <c r="L3393" s="31" t="n">
        <f aca="false">(E3393)*(K3393)+(1-E3393)*(1-K3393)</f>
        <v>0.897535031652756</v>
      </c>
      <c r="M3393" s="31" t="n">
        <f aca="false">LN(L3393)</f>
        <v>-0.108103126899272</v>
      </c>
    </row>
    <row r="3394" customFormat="false" ht="13" hidden="false" customHeight="false" outlineLevel="0" collapsed="false">
      <c r="A3394" s="18" t="n">
        <v>3385</v>
      </c>
      <c r="B3394" s="18" t="n">
        <v>13</v>
      </c>
      <c r="C3394" s="19" t="n">
        <v>20339</v>
      </c>
      <c r="D3394" s="19" t="n">
        <v>264403</v>
      </c>
      <c r="E3394" s="18" t="n">
        <v>1</v>
      </c>
      <c r="F3394" s="20" t="n">
        <f aca="false">($D$2-C3394)/$D$2</f>
        <v>0.18644</v>
      </c>
      <c r="G3394" s="19" t="n">
        <f aca="false">C3394-$D$3</f>
        <v>5339</v>
      </c>
      <c r="H3394" s="18" t="n">
        <f aca="false">E3394*B3394</f>
        <v>13</v>
      </c>
      <c r="I3394" s="19" t="n">
        <f aca="false">G3394*H3394</f>
        <v>69407</v>
      </c>
      <c r="J3394" s="29" t="n">
        <f aca="false">C3394/$D$2</f>
        <v>0.81356</v>
      </c>
      <c r="K3394" s="30" t="n">
        <f aca="false">1/(1+EXP($K$2+($K$3*J3394)))</f>
        <v>0.574600846999813</v>
      </c>
      <c r="L3394" s="31" t="n">
        <f aca="false">(E3394)*(K3394)+(1-E3394)*(1-K3394)</f>
        <v>0.574600846999813</v>
      </c>
      <c r="M3394" s="31" t="n">
        <f aca="false">LN(L3394)</f>
        <v>-0.554079658369443</v>
      </c>
    </row>
    <row r="3395" customFormat="false" ht="13" hidden="false" customHeight="false" outlineLevel="0" collapsed="false">
      <c r="A3395" s="18" t="n">
        <v>3386</v>
      </c>
      <c r="B3395" s="18" t="n">
        <v>14</v>
      </c>
      <c r="C3395" s="19" t="n">
        <v>19553</v>
      </c>
      <c r="D3395" s="19" t="n">
        <v>273742</v>
      </c>
      <c r="E3395" s="18" t="n">
        <v>1</v>
      </c>
      <c r="F3395" s="20" t="n">
        <f aca="false">($D$2-C3395)/$D$2</f>
        <v>0.21788</v>
      </c>
      <c r="G3395" s="19" t="n">
        <f aca="false">C3395-$D$3</f>
        <v>4553</v>
      </c>
      <c r="H3395" s="18" t="n">
        <f aca="false">E3395*B3395</f>
        <v>14</v>
      </c>
      <c r="I3395" s="19" t="n">
        <f aca="false">G3395*H3395</f>
        <v>63742</v>
      </c>
      <c r="J3395" s="29" t="n">
        <f aca="false">C3395/$D$2</f>
        <v>0.78212</v>
      </c>
      <c r="K3395" s="30" t="n">
        <f aca="false">1/(1+EXP($K$2+($K$3*J3395)))</f>
        <v>0.643082441502917</v>
      </c>
      <c r="L3395" s="31" t="n">
        <f aca="false">(E3395)*(K3395)+(1-E3395)*(1-K3395)</f>
        <v>0.643082441502917</v>
      </c>
      <c r="M3395" s="31" t="n">
        <f aca="false">LN(L3395)</f>
        <v>-0.441482349117306</v>
      </c>
    </row>
    <row r="3396" customFormat="false" ht="13" hidden="false" customHeight="false" outlineLevel="0" collapsed="false">
      <c r="A3396" s="18" t="n">
        <v>3387</v>
      </c>
      <c r="B3396" s="18" t="n">
        <v>21</v>
      </c>
      <c r="C3396" s="19" t="n">
        <v>18847</v>
      </c>
      <c r="D3396" s="19" t="n">
        <v>395794</v>
      </c>
      <c r="E3396" s="18" t="n">
        <v>1</v>
      </c>
      <c r="F3396" s="20" t="n">
        <f aca="false">($D$2-C3396)/$D$2</f>
        <v>0.24612</v>
      </c>
      <c r="G3396" s="19" t="n">
        <f aca="false">C3396-$D$3</f>
        <v>3847</v>
      </c>
      <c r="H3396" s="18" t="n">
        <f aca="false">E3396*B3396</f>
        <v>21</v>
      </c>
      <c r="I3396" s="19" t="n">
        <f aca="false">G3396*H3396</f>
        <v>80787</v>
      </c>
      <c r="J3396" s="29" t="n">
        <f aca="false">C3396/$D$2</f>
        <v>0.75388</v>
      </c>
      <c r="K3396" s="30" t="n">
        <f aca="false">1/(1+EXP($K$2+($K$3*J3396)))</f>
        <v>0.700055732380978</v>
      </c>
      <c r="L3396" s="31" t="n">
        <f aca="false">(E3396)*(K3396)+(1-E3396)*(1-K3396)</f>
        <v>0.700055732380978</v>
      </c>
      <c r="M3396" s="31" t="n">
        <f aca="false">LN(L3396)</f>
        <v>-0.35659532942094</v>
      </c>
    </row>
    <row r="3397" customFormat="false" ht="13" hidden="false" customHeight="false" outlineLevel="0" collapsed="false">
      <c r="A3397" s="18" t="n">
        <v>3388</v>
      </c>
      <c r="B3397" s="18" t="n">
        <v>42</v>
      </c>
      <c r="C3397" s="19" t="n">
        <v>15117</v>
      </c>
      <c r="D3397" s="19" t="n">
        <v>634910</v>
      </c>
      <c r="E3397" s="18" t="n">
        <v>1</v>
      </c>
      <c r="F3397" s="20" t="n">
        <f aca="false">($D$2-C3397)/$D$2</f>
        <v>0.39532</v>
      </c>
      <c r="G3397" s="19" t="n">
        <f aca="false">C3397-$D$3</f>
        <v>117</v>
      </c>
      <c r="H3397" s="18" t="n">
        <f aca="false">E3397*B3397</f>
        <v>42</v>
      </c>
      <c r="I3397" s="19" t="n">
        <f aca="false">G3397*H3397</f>
        <v>4914</v>
      </c>
      <c r="J3397" s="29" t="n">
        <f aca="false">C3397/$D$2</f>
        <v>0.60468</v>
      </c>
      <c r="K3397" s="30" t="n">
        <f aca="false">1/(1+EXP($K$2+($K$3*J3397)))</f>
        <v>0.901575334039977</v>
      </c>
      <c r="L3397" s="31" t="n">
        <f aca="false">(E3397)*(K3397)+(1-E3397)*(1-K3397)</f>
        <v>0.901575334039977</v>
      </c>
      <c r="M3397" s="31" t="n">
        <f aca="false">LN(L3397)</f>
        <v>-0.103611674616636</v>
      </c>
    </row>
    <row r="3398" customFormat="false" ht="13" hidden="false" customHeight="false" outlineLevel="0" collapsed="false">
      <c r="A3398" s="18" t="n">
        <v>3389</v>
      </c>
      <c r="B3398" s="18" t="n">
        <v>30</v>
      </c>
      <c r="C3398" s="19" t="n">
        <v>21019</v>
      </c>
      <c r="D3398" s="19" t="n">
        <v>630578</v>
      </c>
      <c r="E3398" s="18" t="n">
        <v>1</v>
      </c>
      <c r="F3398" s="20" t="n">
        <f aca="false">($D$2-C3398)/$D$2</f>
        <v>0.15924</v>
      </c>
      <c r="G3398" s="19" t="n">
        <f aca="false">C3398-$D$3</f>
        <v>6019</v>
      </c>
      <c r="H3398" s="18" t="n">
        <f aca="false">E3398*B3398</f>
        <v>30</v>
      </c>
      <c r="I3398" s="19" t="n">
        <f aca="false">G3398*H3398</f>
        <v>180570</v>
      </c>
      <c r="J3398" s="29" t="n">
        <f aca="false">C3398/$D$2</f>
        <v>0.84076</v>
      </c>
      <c r="K3398" s="30" t="n">
        <f aca="false">1/(1+EXP($K$2+($K$3*J3398)))</f>
        <v>0.512842985800703</v>
      </c>
      <c r="L3398" s="31" t="n">
        <f aca="false">(E3398)*(K3398)+(1-E3398)*(1-K3398)</f>
        <v>0.512842985800703</v>
      </c>
      <c r="M3398" s="31" t="n">
        <f aca="false">LN(L3398)</f>
        <v>-0.667785551224454</v>
      </c>
    </row>
    <row r="3399" customFormat="false" ht="13" hidden="false" customHeight="false" outlineLevel="0" collapsed="false">
      <c r="A3399" s="18" t="n">
        <v>3390</v>
      </c>
      <c r="B3399" s="18" t="n">
        <v>27</v>
      </c>
      <c r="C3399" s="19" t="n">
        <v>19556</v>
      </c>
      <c r="D3399" s="19" t="n">
        <v>528023</v>
      </c>
      <c r="E3399" s="18" t="n">
        <v>1</v>
      </c>
      <c r="F3399" s="20" t="n">
        <f aca="false">($D$2-C3399)/$D$2</f>
        <v>0.21776</v>
      </c>
      <c r="G3399" s="19" t="n">
        <f aca="false">C3399-$D$3</f>
        <v>4556</v>
      </c>
      <c r="H3399" s="18" t="n">
        <f aca="false">E3399*B3399</f>
        <v>27</v>
      </c>
      <c r="I3399" s="19" t="n">
        <f aca="false">G3399*H3399</f>
        <v>123012</v>
      </c>
      <c r="J3399" s="29" t="n">
        <f aca="false">C3399/$D$2</f>
        <v>0.78224</v>
      </c>
      <c r="K3399" s="30" t="n">
        <f aca="false">1/(1+EXP($K$2+($K$3*J3399)))</f>
        <v>0.642829991388783</v>
      </c>
      <c r="L3399" s="31" t="n">
        <f aca="false">(E3399)*(K3399)+(1-E3399)*(1-K3399)</f>
        <v>0.642829991388783</v>
      </c>
      <c r="M3399" s="31" t="n">
        <f aca="false">LN(L3399)</f>
        <v>-0.441874988788436</v>
      </c>
    </row>
    <row r="3400" customFormat="false" ht="13" hidden="false" customHeight="false" outlineLevel="0" collapsed="false">
      <c r="A3400" s="18" t="n">
        <v>3391</v>
      </c>
      <c r="B3400" s="18" t="n">
        <v>28</v>
      </c>
      <c r="C3400" s="19" t="n">
        <v>21254</v>
      </c>
      <c r="D3400" s="19" t="n">
        <v>595119</v>
      </c>
      <c r="E3400" s="18" t="n">
        <v>1</v>
      </c>
      <c r="F3400" s="20" t="n">
        <f aca="false">($D$2-C3400)/$D$2</f>
        <v>0.14984</v>
      </c>
      <c r="G3400" s="19" t="n">
        <f aca="false">C3400-$D$3</f>
        <v>6254</v>
      </c>
      <c r="H3400" s="18" t="n">
        <f aca="false">E3400*B3400</f>
        <v>28</v>
      </c>
      <c r="I3400" s="19" t="n">
        <f aca="false">G3400*H3400</f>
        <v>175112</v>
      </c>
      <c r="J3400" s="29" t="n">
        <f aca="false">C3400/$D$2</f>
        <v>0.85016</v>
      </c>
      <c r="K3400" s="30" t="n">
        <f aca="false">1/(1+EXP($K$2+($K$3*J3400)))</f>
        <v>0.49131096972954</v>
      </c>
      <c r="L3400" s="31" t="n">
        <f aca="false">(E3400)*(K3400)+(1-E3400)*(1-K3400)</f>
        <v>0.49131096972954</v>
      </c>
      <c r="M3400" s="31" t="n">
        <f aca="false">LN(L3400)</f>
        <v>-0.710678012091117</v>
      </c>
    </row>
    <row r="3401" customFormat="false" ht="13" hidden="false" customHeight="false" outlineLevel="0" collapsed="false">
      <c r="A3401" s="18" t="n">
        <v>3392</v>
      </c>
      <c r="B3401" s="18" t="n">
        <v>16</v>
      </c>
      <c r="C3401" s="19" t="n">
        <v>20800</v>
      </c>
      <c r="D3401" s="19" t="n">
        <v>332802</v>
      </c>
      <c r="E3401" s="18" t="n">
        <v>1</v>
      </c>
      <c r="F3401" s="20" t="n">
        <f aca="false">($D$2-C3401)/$D$2</f>
        <v>0.168</v>
      </c>
      <c r="G3401" s="19" t="n">
        <f aca="false">C3401-$D$3</f>
        <v>5800</v>
      </c>
      <c r="H3401" s="18" t="n">
        <f aca="false">E3401*B3401</f>
        <v>16</v>
      </c>
      <c r="I3401" s="19" t="n">
        <f aca="false">G3401*H3401</f>
        <v>92800</v>
      </c>
      <c r="J3401" s="29" t="n">
        <f aca="false">C3401/$D$2</f>
        <v>0.832</v>
      </c>
      <c r="K3401" s="30" t="n">
        <f aca="false">1/(1+EXP($K$2+($K$3*J3401)))</f>
        <v>0.53286780077357</v>
      </c>
      <c r="L3401" s="31" t="n">
        <f aca="false">(E3401)*(K3401)+(1-E3401)*(1-K3401)</f>
        <v>0.53286780077357</v>
      </c>
      <c r="M3401" s="31" t="n">
        <f aca="false">LN(L3401)</f>
        <v>-0.629481914147875</v>
      </c>
    </row>
    <row r="3402" customFormat="false" ht="13" hidden="false" customHeight="false" outlineLevel="0" collapsed="false">
      <c r="A3402" s="18" t="n">
        <v>3393</v>
      </c>
      <c r="B3402" s="18" t="n">
        <v>24</v>
      </c>
      <c r="C3402" s="19" t="n">
        <v>16519</v>
      </c>
      <c r="D3402" s="19" t="n">
        <v>396451</v>
      </c>
      <c r="E3402" s="18" t="n">
        <v>1</v>
      </c>
      <c r="F3402" s="20" t="n">
        <f aca="false">($D$2-C3402)/$D$2</f>
        <v>0.33924</v>
      </c>
      <c r="G3402" s="19" t="n">
        <f aca="false">C3402-$D$3</f>
        <v>1519</v>
      </c>
      <c r="H3402" s="18" t="n">
        <f aca="false">E3402*B3402</f>
        <v>24</v>
      </c>
      <c r="I3402" s="19" t="n">
        <f aca="false">G3402*H3402</f>
        <v>36456</v>
      </c>
      <c r="J3402" s="29" t="n">
        <f aca="false">C3402/$D$2</f>
        <v>0.66076</v>
      </c>
      <c r="K3402" s="30" t="n">
        <f aca="false">1/(1+EXP($K$2+($K$3*J3402)))</f>
        <v>0.845655831414157</v>
      </c>
      <c r="L3402" s="31" t="n">
        <f aca="false">(E3402)*(K3402)+(1-E3402)*(1-K3402)</f>
        <v>0.845655831414157</v>
      </c>
      <c r="M3402" s="31" t="n">
        <f aca="false">LN(L3402)</f>
        <v>-0.167642820808463</v>
      </c>
    </row>
    <row r="3403" customFormat="false" ht="13" hidden="false" customHeight="false" outlineLevel="0" collapsed="false">
      <c r="A3403" s="18" t="n">
        <v>3394</v>
      </c>
      <c r="B3403" s="18" t="n">
        <v>20</v>
      </c>
      <c r="C3403" s="19" t="n">
        <v>19161</v>
      </c>
      <c r="D3403" s="19" t="n">
        <v>383215</v>
      </c>
      <c r="E3403" s="18" t="n">
        <v>1</v>
      </c>
      <c r="F3403" s="20" t="n">
        <f aca="false">($D$2-C3403)/$D$2</f>
        <v>0.23356</v>
      </c>
      <c r="G3403" s="19" t="n">
        <f aca="false">C3403-$D$3</f>
        <v>4161</v>
      </c>
      <c r="H3403" s="18" t="n">
        <f aca="false">E3403*B3403</f>
        <v>20</v>
      </c>
      <c r="I3403" s="19" t="n">
        <f aca="false">G3403*H3403</f>
        <v>83220</v>
      </c>
      <c r="J3403" s="29" t="n">
        <f aca="false">C3403/$D$2</f>
        <v>0.76644</v>
      </c>
      <c r="K3403" s="30" t="n">
        <f aca="false">1/(1+EXP($K$2+($K$3*J3403)))</f>
        <v>0.6753452507786</v>
      </c>
      <c r="L3403" s="31" t="n">
        <f aca="false">(E3403)*(K3403)+(1-E3403)*(1-K3403)</f>
        <v>0.6753452507786</v>
      </c>
      <c r="M3403" s="31" t="n">
        <f aca="false">LN(L3403)</f>
        <v>-0.3925312362373</v>
      </c>
    </row>
    <row r="3404" customFormat="false" ht="13" hidden="false" customHeight="false" outlineLevel="0" collapsed="false">
      <c r="A3404" s="18" t="n">
        <v>3395</v>
      </c>
      <c r="B3404" s="18" t="n">
        <v>13</v>
      </c>
      <c r="C3404" s="19" t="n">
        <v>17436</v>
      </c>
      <c r="D3404" s="19" t="n">
        <v>226672</v>
      </c>
      <c r="E3404" s="18" t="n">
        <v>1</v>
      </c>
      <c r="F3404" s="20" t="n">
        <f aca="false">($D$2-C3404)/$D$2</f>
        <v>0.30256</v>
      </c>
      <c r="G3404" s="19" t="n">
        <f aca="false">C3404-$D$3</f>
        <v>2436</v>
      </c>
      <c r="H3404" s="18" t="n">
        <f aca="false">E3404*B3404</f>
        <v>13</v>
      </c>
      <c r="I3404" s="19" t="n">
        <f aca="false">G3404*H3404</f>
        <v>31668</v>
      </c>
      <c r="J3404" s="29" t="n">
        <f aca="false">C3404/$D$2</f>
        <v>0.69744</v>
      </c>
      <c r="K3404" s="30" t="n">
        <f aca="false">1/(1+EXP($K$2+($K$3*J3404)))</f>
        <v>0.79653661378268</v>
      </c>
      <c r="L3404" s="31" t="n">
        <f aca="false">(E3404)*(K3404)+(1-E3404)*(1-K3404)</f>
        <v>0.79653661378268</v>
      </c>
      <c r="M3404" s="31" t="n">
        <f aca="false">LN(L3404)</f>
        <v>-0.227482182348709</v>
      </c>
    </row>
    <row r="3405" customFormat="false" ht="13" hidden="false" customHeight="false" outlineLevel="0" collapsed="false">
      <c r="A3405" s="18" t="n">
        <v>3396</v>
      </c>
      <c r="B3405" s="18" t="n">
        <v>18</v>
      </c>
      <c r="C3405" s="19" t="n">
        <v>20599</v>
      </c>
      <c r="D3405" s="19" t="n">
        <v>370788</v>
      </c>
      <c r="E3405" s="18" t="n">
        <v>1</v>
      </c>
      <c r="F3405" s="20" t="n">
        <f aca="false">($D$2-C3405)/$D$2</f>
        <v>0.17604</v>
      </c>
      <c r="G3405" s="19" t="n">
        <f aca="false">C3405-$D$3</f>
        <v>5599</v>
      </c>
      <c r="H3405" s="18" t="n">
        <f aca="false">E3405*B3405</f>
        <v>18</v>
      </c>
      <c r="I3405" s="19" t="n">
        <f aca="false">G3405*H3405</f>
        <v>100782</v>
      </c>
      <c r="J3405" s="29" t="n">
        <f aca="false">C3405/$D$2</f>
        <v>0.82396</v>
      </c>
      <c r="K3405" s="30" t="n">
        <f aca="false">1/(1+EXP($K$2+($K$3*J3405)))</f>
        <v>0.551155556233679</v>
      </c>
      <c r="L3405" s="31" t="n">
        <f aca="false">(E3405)*(K3405)+(1-E3405)*(1-K3405)</f>
        <v>0.551155556233679</v>
      </c>
      <c r="M3405" s="31" t="n">
        <f aca="false">LN(L3405)</f>
        <v>-0.595738193459372</v>
      </c>
    </row>
    <row r="3406" customFormat="false" ht="13" hidden="false" customHeight="false" outlineLevel="0" collapsed="false">
      <c r="A3406" s="18" t="n">
        <v>3397</v>
      </c>
      <c r="B3406" s="18" t="n">
        <v>22</v>
      </c>
      <c r="C3406" s="19" t="n">
        <v>21328</v>
      </c>
      <c r="D3406" s="19" t="n">
        <v>469220</v>
      </c>
      <c r="E3406" s="18" t="n">
        <v>1</v>
      </c>
      <c r="F3406" s="20" t="n">
        <f aca="false">($D$2-C3406)/$D$2</f>
        <v>0.14688</v>
      </c>
      <c r="G3406" s="19" t="n">
        <f aca="false">C3406-$D$3</f>
        <v>6328</v>
      </c>
      <c r="H3406" s="18" t="n">
        <f aca="false">E3406*B3406</f>
        <v>22</v>
      </c>
      <c r="I3406" s="19" t="n">
        <f aca="false">G3406*H3406</f>
        <v>139216</v>
      </c>
      <c r="J3406" s="29" t="n">
        <f aca="false">C3406/$D$2</f>
        <v>0.85312</v>
      </c>
      <c r="K3406" s="30" t="n">
        <f aca="false">1/(1+EXP($K$2+($K$3*J3406)))</f>
        <v>0.484533571027695</v>
      </c>
      <c r="L3406" s="31" t="n">
        <f aca="false">(E3406)*(K3406)+(1-E3406)*(1-K3406)</f>
        <v>0.484533571027695</v>
      </c>
      <c r="M3406" s="31" t="n">
        <f aca="false">LN(L3406)</f>
        <v>-0.724568560004918</v>
      </c>
    </row>
    <row r="3407" customFormat="false" ht="13" hidden="false" customHeight="false" outlineLevel="0" collapsed="false">
      <c r="A3407" s="18" t="n">
        <v>3398</v>
      </c>
      <c r="B3407" s="18" t="n">
        <v>14</v>
      </c>
      <c r="C3407" s="19" t="n">
        <v>16769</v>
      </c>
      <c r="D3407" s="19" t="n">
        <v>234765</v>
      </c>
      <c r="E3407" s="18" t="n">
        <v>1</v>
      </c>
      <c r="F3407" s="20" t="n">
        <f aca="false">($D$2-C3407)/$D$2</f>
        <v>0.32924</v>
      </c>
      <c r="G3407" s="19" t="n">
        <f aca="false">C3407-$D$3</f>
        <v>1769</v>
      </c>
      <c r="H3407" s="18" t="n">
        <f aca="false">E3407*B3407</f>
        <v>14</v>
      </c>
      <c r="I3407" s="19" t="n">
        <f aca="false">G3407*H3407</f>
        <v>24766</v>
      </c>
      <c r="J3407" s="29" t="n">
        <f aca="false">C3407/$D$2</f>
        <v>0.67076</v>
      </c>
      <c r="K3407" s="30" t="n">
        <f aca="false">1/(1+EXP($K$2+($K$3*J3407)))</f>
        <v>0.833312252980967</v>
      </c>
      <c r="L3407" s="31" t="n">
        <f aca="false">(E3407)*(K3407)+(1-E3407)*(1-K3407)</f>
        <v>0.833312252980967</v>
      </c>
      <c r="M3407" s="31" t="n">
        <f aca="false">LN(L3407)</f>
        <v>-0.182346853536754</v>
      </c>
    </row>
    <row r="3408" customFormat="false" ht="13" hidden="false" customHeight="false" outlineLevel="0" collapsed="false">
      <c r="A3408" s="18" t="n">
        <v>3399</v>
      </c>
      <c r="B3408" s="18" t="n">
        <v>15</v>
      </c>
      <c r="C3408" s="19" t="n">
        <v>16020</v>
      </c>
      <c r="D3408" s="19" t="n">
        <v>240297</v>
      </c>
      <c r="E3408" s="18" t="n">
        <v>1</v>
      </c>
      <c r="F3408" s="20" t="n">
        <f aca="false">($D$2-C3408)/$D$2</f>
        <v>0.3592</v>
      </c>
      <c r="G3408" s="19" t="n">
        <f aca="false">C3408-$D$3</f>
        <v>1020</v>
      </c>
      <c r="H3408" s="18" t="n">
        <f aca="false">E3408*B3408</f>
        <v>15</v>
      </c>
      <c r="I3408" s="19" t="n">
        <f aca="false">G3408*H3408</f>
        <v>15300</v>
      </c>
      <c r="J3408" s="29" t="n">
        <f aca="false">C3408/$D$2</f>
        <v>0.6408</v>
      </c>
      <c r="K3408" s="30" t="n">
        <f aca="false">1/(1+EXP($K$2+($K$3*J3408)))</f>
        <v>0.868051988722689</v>
      </c>
      <c r="L3408" s="31" t="n">
        <f aca="false">(E3408)*(K3408)+(1-E3408)*(1-K3408)</f>
        <v>0.868051988722689</v>
      </c>
      <c r="M3408" s="31" t="n">
        <f aca="false">LN(L3408)</f>
        <v>-0.141503671273603</v>
      </c>
    </row>
    <row r="3409" customFormat="false" ht="13" hidden="false" customHeight="false" outlineLevel="0" collapsed="false">
      <c r="A3409" s="18" t="n">
        <v>3400</v>
      </c>
      <c r="B3409" s="18" t="n">
        <v>27</v>
      </c>
      <c r="C3409" s="19" t="n">
        <v>19097</v>
      </c>
      <c r="D3409" s="19" t="n">
        <v>515631</v>
      </c>
      <c r="E3409" s="18" t="n">
        <v>1</v>
      </c>
      <c r="F3409" s="20" t="n">
        <f aca="false">($D$2-C3409)/$D$2</f>
        <v>0.23612</v>
      </c>
      <c r="G3409" s="19" t="n">
        <f aca="false">C3409-$D$3</f>
        <v>4097</v>
      </c>
      <c r="H3409" s="18" t="n">
        <f aca="false">E3409*B3409</f>
        <v>27</v>
      </c>
      <c r="I3409" s="19" t="n">
        <f aca="false">G3409*H3409</f>
        <v>110619</v>
      </c>
      <c r="J3409" s="29" t="n">
        <f aca="false">C3409/$D$2</f>
        <v>0.76388</v>
      </c>
      <c r="K3409" s="30" t="n">
        <f aca="false">1/(1+EXP($K$2+($K$3*J3409)))</f>
        <v>0.68046768439825</v>
      </c>
      <c r="L3409" s="31" t="n">
        <f aca="false">(E3409)*(K3409)+(1-E3409)*(1-K3409)</f>
        <v>0.68046768439825</v>
      </c>
      <c r="M3409" s="31" t="n">
        <f aca="false">LN(L3409)</f>
        <v>-0.384974946044292</v>
      </c>
    </row>
    <row r="3410" customFormat="false" ht="13" hidden="false" customHeight="false" outlineLevel="0" collapsed="false">
      <c r="A3410" s="18" t="n">
        <v>3401</v>
      </c>
      <c r="B3410" s="18" t="n">
        <v>20</v>
      </c>
      <c r="C3410" s="19" t="n">
        <v>20016</v>
      </c>
      <c r="D3410" s="19" t="n">
        <v>400326</v>
      </c>
      <c r="E3410" s="18" t="n">
        <v>1</v>
      </c>
      <c r="F3410" s="20" t="n">
        <f aca="false">($D$2-C3410)/$D$2</f>
        <v>0.19936</v>
      </c>
      <c r="G3410" s="19" t="n">
        <f aca="false">C3410-$D$3</f>
        <v>5016</v>
      </c>
      <c r="H3410" s="18" t="n">
        <f aca="false">E3410*B3410</f>
        <v>20</v>
      </c>
      <c r="I3410" s="19" t="n">
        <f aca="false">G3410*H3410</f>
        <v>100320</v>
      </c>
      <c r="J3410" s="29" t="n">
        <f aca="false">C3410/$D$2</f>
        <v>0.80064</v>
      </c>
      <c r="K3410" s="30" t="n">
        <f aca="false">1/(1+EXP($K$2+($K$3*J3410)))</f>
        <v>0.603255500944116</v>
      </c>
      <c r="L3410" s="31" t="n">
        <f aca="false">(E3410)*(K3410)+(1-E3410)*(1-K3410)</f>
        <v>0.603255500944116</v>
      </c>
      <c r="M3410" s="31" t="n">
        <f aca="false">LN(L3410)</f>
        <v>-0.50541445567213</v>
      </c>
    </row>
    <row r="3411" customFormat="false" ht="13" hidden="false" customHeight="false" outlineLevel="0" collapsed="false">
      <c r="A3411" s="18" t="n">
        <v>3402</v>
      </c>
      <c r="B3411" s="18" t="n">
        <v>11</v>
      </c>
      <c r="C3411" s="19" t="n">
        <v>19603</v>
      </c>
      <c r="D3411" s="19" t="n">
        <v>215636</v>
      </c>
      <c r="E3411" s="18" t="n">
        <v>1</v>
      </c>
      <c r="F3411" s="20" t="n">
        <f aca="false">($D$2-C3411)/$D$2</f>
        <v>0.21588</v>
      </c>
      <c r="G3411" s="19" t="n">
        <f aca="false">C3411-$D$3</f>
        <v>4603</v>
      </c>
      <c r="H3411" s="18" t="n">
        <f aca="false">E3411*B3411</f>
        <v>11</v>
      </c>
      <c r="I3411" s="19" t="n">
        <f aca="false">G3411*H3411</f>
        <v>50633</v>
      </c>
      <c r="J3411" s="29" t="n">
        <f aca="false">C3411/$D$2</f>
        <v>0.78412</v>
      </c>
      <c r="K3411" s="30" t="n">
        <f aca="false">1/(1+EXP($K$2+($K$3*J3411)))</f>
        <v>0.638864658346107</v>
      </c>
      <c r="L3411" s="31" t="n">
        <f aca="false">(E3411)*(K3411)+(1-E3411)*(1-K3411)</f>
        <v>0.638864658346107</v>
      </c>
      <c r="M3411" s="31" t="n">
        <f aca="false">LN(L3411)</f>
        <v>-0.448062649313134</v>
      </c>
    </row>
    <row r="3412" customFormat="false" ht="13" hidden="false" customHeight="false" outlineLevel="0" collapsed="false">
      <c r="A3412" s="18" t="n">
        <v>3403</v>
      </c>
      <c r="B3412" s="18" t="n">
        <v>10</v>
      </c>
      <c r="C3412" s="19" t="n">
        <v>22411</v>
      </c>
      <c r="D3412" s="19" t="n">
        <v>224114</v>
      </c>
      <c r="E3412" s="18" t="n">
        <v>1</v>
      </c>
      <c r="F3412" s="20" t="n">
        <f aca="false">($D$2-C3412)/$D$2</f>
        <v>0.10356</v>
      </c>
      <c r="G3412" s="19" t="n">
        <f aca="false">C3412-$D$3</f>
        <v>7411</v>
      </c>
      <c r="H3412" s="18" t="n">
        <f aca="false">E3412*B3412</f>
        <v>10</v>
      </c>
      <c r="I3412" s="19" t="n">
        <f aca="false">G3412*H3412</f>
        <v>74110</v>
      </c>
      <c r="J3412" s="29" t="n">
        <f aca="false">C3412/$D$2</f>
        <v>0.89644</v>
      </c>
      <c r="K3412" s="30" t="n">
        <f aca="false">1/(1+EXP($K$2+($K$3*J3412)))</f>
        <v>0.387252555480026</v>
      </c>
      <c r="L3412" s="31" t="n">
        <f aca="false">(E3412)*(K3412)+(1-E3412)*(1-K3412)</f>
        <v>0.387252555480026</v>
      </c>
      <c r="M3412" s="31" t="n">
        <f aca="false">LN(L3412)</f>
        <v>-0.94867820066232</v>
      </c>
    </row>
    <row r="3413" customFormat="false" ht="13" hidden="false" customHeight="false" outlineLevel="0" collapsed="false">
      <c r="A3413" s="18" t="n">
        <v>3404</v>
      </c>
      <c r="B3413" s="18" t="n">
        <v>10</v>
      </c>
      <c r="C3413" s="19" t="n">
        <v>15942</v>
      </c>
      <c r="D3413" s="19" t="n">
        <v>159416</v>
      </c>
      <c r="E3413" s="18" t="n">
        <v>1</v>
      </c>
      <c r="F3413" s="20" t="n">
        <f aca="false">($D$2-C3413)/$D$2</f>
        <v>0.36232</v>
      </c>
      <c r="G3413" s="19" t="n">
        <f aca="false">C3413-$D$3</f>
        <v>942</v>
      </c>
      <c r="H3413" s="18" t="n">
        <f aca="false">E3413*B3413</f>
        <v>10</v>
      </c>
      <c r="I3413" s="19" t="n">
        <f aca="false">G3413*H3413</f>
        <v>9420</v>
      </c>
      <c r="J3413" s="29" t="n">
        <f aca="false">C3413/$D$2</f>
        <v>0.63768</v>
      </c>
      <c r="K3413" s="30" t="n">
        <f aca="false">1/(1+EXP($K$2+($K$3*J3413)))</f>
        <v>0.871292540759281</v>
      </c>
      <c r="L3413" s="31" t="n">
        <f aca="false">(E3413)*(K3413)+(1-E3413)*(1-K3413)</f>
        <v>0.871292540759281</v>
      </c>
      <c r="M3413" s="31" t="n">
        <f aca="false">LN(L3413)</f>
        <v>-0.137777490829079</v>
      </c>
    </row>
    <row r="3414" customFormat="false" ht="13" hidden="false" customHeight="false" outlineLevel="0" collapsed="false">
      <c r="A3414" s="18" t="n">
        <v>3405</v>
      </c>
      <c r="B3414" s="18" t="n">
        <v>19</v>
      </c>
      <c r="C3414" s="19" t="n">
        <v>15981</v>
      </c>
      <c r="D3414" s="19" t="n">
        <v>303634</v>
      </c>
      <c r="E3414" s="18" t="n">
        <v>1</v>
      </c>
      <c r="F3414" s="20" t="n">
        <f aca="false">($D$2-C3414)/$D$2</f>
        <v>0.36076</v>
      </c>
      <c r="G3414" s="19" t="n">
        <f aca="false">C3414-$D$3</f>
        <v>981</v>
      </c>
      <c r="H3414" s="18" t="n">
        <f aca="false">E3414*B3414</f>
        <v>19</v>
      </c>
      <c r="I3414" s="19" t="n">
        <f aca="false">G3414*H3414</f>
        <v>18639</v>
      </c>
      <c r="J3414" s="29" t="n">
        <f aca="false">C3414/$D$2</f>
        <v>0.63924</v>
      </c>
      <c r="K3414" s="30" t="n">
        <f aca="false">1/(1+EXP($K$2+($K$3*J3414)))</f>
        <v>0.869680827714426</v>
      </c>
      <c r="L3414" s="31" t="n">
        <f aca="false">(E3414)*(K3414)+(1-E3414)*(1-K3414)</f>
        <v>0.869680827714426</v>
      </c>
      <c r="M3414" s="31" t="n">
        <f aca="false">LN(L3414)</f>
        <v>-0.139628999340886</v>
      </c>
    </row>
    <row r="3415" customFormat="false" ht="13" hidden="false" customHeight="false" outlineLevel="0" collapsed="false">
      <c r="A3415" s="18" t="n">
        <v>3406</v>
      </c>
      <c r="B3415" s="18" t="n">
        <v>13</v>
      </c>
      <c r="C3415" s="19" t="n">
        <v>20571</v>
      </c>
      <c r="D3415" s="19" t="n">
        <v>267424</v>
      </c>
      <c r="E3415" s="18" t="n">
        <v>1</v>
      </c>
      <c r="F3415" s="20" t="n">
        <f aca="false">($D$2-C3415)/$D$2</f>
        <v>0.17716</v>
      </c>
      <c r="G3415" s="19" t="n">
        <f aca="false">C3415-$D$3</f>
        <v>5571</v>
      </c>
      <c r="H3415" s="18" t="n">
        <f aca="false">E3415*B3415</f>
        <v>13</v>
      </c>
      <c r="I3415" s="19" t="n">
        <f aca="false">G3415*H3415</f>
        <v>72423</v>
      </c>
      <c r="J3415" s="29" t="n">
        <f aca="false">C3415/$D$2</f>
        <v>0.82284</v>
      </c>
      <c r="K3415" s="30" t="n">
        <f aca="false">1/(1+EXP($K$2+($K$3*J3415)))</f>
        <v>0.553693299893137</v>
      </c>
      <c r="L3415" s="31" t="n">
        <f aca="false">(E3415)*(K3415)+(1-E3415)*(1-K3415)</f>
        <v>0.553693299893137</v>
      </c>
      <c r="M3415" s="31" t="n">
        <f aca="false">LN(L3415)</f>
        <v>-0.591144355834814</v>
      </c>
    </row>
    <row r="3416" customFormat="false" ht="13" hidden="false" customHeight="false" outlineLevel="0" collapsed="false">
      <c r="A3416" s="18" t="n">
        <v>3407</v>
      </c>
      <c r="B3416" s="18" t="n">
        <v>31</v>
      </c>
      <c r="C3416" s="19" t="n">
        <v>17115</v>
      </c>
      <c r="D3416" s="19" t="n">
        <v>530570</v>
      </c>
      <c r="E3416" s="18" t="n">
        <v>1</v>
      </c>
      <c r="F3416" s="20" t="n">
        <f aca="false">($D$2-C3416)/$D$2</f>
        <v>0.3154</v>
      </c>
      <c r="G3416" s="19" t="n">
        <f aca="false">C3416-$D$3</f>
        <v>2115</v>
      </c>
      <c r="H3416" s="18" t="n">
        <f aca="false">E3416*B3416</f>
        <v>31</v>
      </c>
      <c r="I3416" s="19" t="n">
        <f aca="false">G3416*H3416</f>
        <v>65565</v>
      </c>
      <c r="J3416" s="29" t="n">
        <f aca="false">C3416/$D$2</f>
        <v>0.6846</v>
      </c>
      <c r="K3416" s="30" t="n">
        <f aca="false">1/(1+EXP($K$2+($K$3*J3416)))</f>
        <v>0.814943034860803</v>
      </c>
      <c r="L3416" s="31" t="n">
        <f aca="false">(E3416)*(K3416)+(1-E3416)*(1-K3416)</f>
        <v>0.814943034860803</v>
      </c>
      <c r="M3416" s="31" t="n">
        <f aca="false">LN(L3416)</f>
        <v>-0.20463706406042</v>
      </c>
    </row>
    <row r="3417" customFormat="false" ht="13" hidden="false" customHeight="false" outlineLevel="0" collapsed="false">
      <c r="A3417" s="18" t="n">
        <v>3408</v>
      </c>
      <c r="B3417" s="18" t="n">
        <v>11</v>
      </c>
      <c r="C3417" s="19" t="n">
        <v>21083</v>
      </c>
      <c r="D3417" s="19" t="n">
        <v>231914</v>
      </c>
      <c r="E3417" s="18" t="n">
        <v>1</v>
      </c>
      <c r="F3417" s="20" t="n">
        <f aca="false">($D$2-C3417)/$D$2</f>
        <v>0.15668</v>
      </c>
      <c r="G3417" s="19" t="n">
        <f aca="false">C3417-$D$3</f>
        <v>6083</v>
      </c>
      <c r="H3417" s="18" t="n">
        <f aca="false">E3417*B3417</f>
        <v>11</v>
      </c>
      <c r="I3417" s="19" t="n">
        <f aca="false">G3417*H3417</f>
        <v>66913</v>
      </c>
      <c r="J3417" s="29" t="n">
        <f aca="false">C3417/$D$2</f>
        <v>0.84332</v>
      </c>
      <c r="K3417" s="30" t="n">
        <f aca="false">1/(1+EXP($K$2+($K$3*J3417)))</f>
        <v>0.506980311652788</v>
      </c>
      <c r="L3417" s="31" t="n">
        <f aca="false">(E3417)*(K3417)+(1-E3417)*(1-K3417)</f>
        <v>0.506980311652788</v>
      </c>
      <c r="M3417" s="31" t="n">
        <f aca="false">LN(L3417)</f>
        <v>-0.679283109176952</v>
      </c>
    </row>
    <row r="3418" customFormat="false" ht="13" hidden="false" customHeight="false" outlineLevel="0" collapsed="false">
      <c r="A3418" s="18" t="n">
        <v>3409</v>
      </c>
      <c r="B3418" s="18" t="n">
        <v>11</v>
      </c>
      <c r="C3418" s="19" t="n">
        <v>17058</v>
      </c>
      <c r="D3418" s="19" t="n">
        <v>187641</v>
      </c>
      <c r="E3418" s="18" t="n">
        <v>1</v>
      </c>
      <c r="F3418" s="20" t="n">
        <f aca="false">($D$2-C3418)/$D$2</f>
        <v>0.31768</v>
      </c>
      <c r="G3418" s="19" t="n">
        <f aca="false">C3418-$D$3</f>
        <v>2058</v>
      </c>
      <c r="H3418" s="18" t="n">
        <f aca="false">E3418*B3418</f>
        <v>11</v>
      </c>
      <c r="I3418" s="19" t="n">
        <f aca="false">G3418*H3418</f>
        <v>22638</v>
      </c>
      <c r="J3418" s="29" t="n">
        <f aca="false">C3418/$D$2</f>
        <v>0.68232</v>
      </c>
      <c r="K3418" s="30" t="n">
        <f aca="false">1/(1+EXP($K$2+($K$3*J3418)))</f>
        <v>0.818073398518357</v>
      </c>
      <c r="L3418" s="31" t="n">
        <f aca="false">(E3418)*(K3418)+(1-E3418)*(1-K3418)</f>
        <v>0.818073398518357</v>
      </c>
      <c r="M3418" s="31" t="n">
        <f aca="false">LN(L3418)</f>
        <v>-0.200803217164772</v>
      </c>
    </row>
    <row r="3419" customFormat="false" ht="13" hidden="false" customHeight="false" outlineLevel="0" collapsed="false">
      <c r="A3419" s="18" t="n">
        <v>3410</v>
      </c>
      <c r="B3419" s="18" t="n">
        <v>16</v>
      </c>
      <c r="C3419" s="19" t="n">
        <v>17781</v>
      </c>
      <c r="D3419" s="19" t="n">
        <v>284495</v>
      </c>
      <c r="E3419" s="18" t="n">
        <v>1</v>
      </c>
      <c r="F3419" s="20" t="n">
        <f aca="false">($D$2-C3419)/$D$2</f>
        <v>0.28876</v>
      </c>
      <c r="G3419" s="19" t="n">
        <f aca="false">C3419-$D$3</f>
        <v>2781</v>
      </c>
      <c r="H3419" s="18" t="n">
        <f aca="false">E3419*B3419</f>
        <v>16</v>
      </c>
      <c r="I3419" s="19" t="n">
        <f aca="false">G3419*H3419</f>
        <v>44496</v>
      </c>
      <c r="J3419" s="29" t="n">
        <f aca="false">C3419/$D$2</f>
        <v>0.71124</v>
      </c>
      <c r="K3419" s="30" t="n">
        <f aca="false">1/(1+EXP($K$2+($K$3*J3419)))</f>
        <v>0.775271793739344</v>
      </c>
      <c r="L3419" s="31" t="n">
        <f aca="false">(E3419)*(K3419)+(1-E3419)*(1-K3419)</f>
        <v>0.775271793739344</v>
      </c>
      <c r="M3419" s="31" t="n">
        <f aca="false">LN(L3419)</f>
        <v>-0.254541609511069</v>
      </c>
    </row>
    <row r="3420" customFormat="false" ht="13" hidden="false" customHeight="false" outlineLevel="0" collapsed="false">
      <c r="A3420" s="18" t="n">
        <v>3411</v>
      </c>
      <c r="B3420" s="18" t="n">
        <v>17</v>
      </c>
      <c r="C3420" s="19" t="n">
        <v>18651</v>
      </c>
      <c r="D3420" s="19" t="n">
        <v>317063</v>
      </c>
      <c r="E3420" s="18" t="n">
        <v>1</v>
      </c>
      <c r="F3420" s="20" t="n">
        <f aca="false">($D$2-C3420)/$D$2</f>
        <v>0.25396</v>
      </c>
      <c r="G3420" s="19" t="n">
        <f aca="false">C3420-$D$3</f>
        <v>3651</v>
      </c>
      <c r="H3420" s="18" t="n">
        <f aca="false">E3420*B3420</f>
        <v>17</v>
      </c>
      <c r="I3420" s="19" t="n">
        <f aca="false">G3420*H3420</f>
        <v>62067</v>
      </c>
      <c r="J3420" s="29" t="n">
        <f aca="false">C3420/$D$2</f>
        <v>0.74604</v>
      </c>
      <c r="K3420" s="30" t="n">
        <f aca="false">1/(1+EXP($K$2+($K$3*J3420)))</f>
        <v>0.714921890733678</v>
      </c>
      <c r="L3420" s="31" t="n">
        <f aca="false">(E3420)*(K3420)+(1-E3420)*(1-K3420)</f>
        <v>0.714921890733678</v>
      </c>
      <c r="M3420" s="31" t="n">
        <f aca="false">LN(L3420)</f>
        <v>-0.335581985984782</v>
      </c>
    </row>
    <row r="3421" customFormat="false" ht="13" hidden="false" customHeight="false" outlineLevel="0" collapsed="false">
      <c r="A3421" s="18" t="n">
        <v>3412</v>
      </c>
      <c r="B3421" s="18" t="n">
        <v>25</v>
      </c>
      <c r="C3421" s="19" t="n">
        <v>17816</v>
      </c>
      <c r="D3421" s="19" t="n">
        <v>445397</v>
      </c>
      <c r="E3421" s="18" t="n">
        <v>1</v>
      </c>
      <c r="F3421" s="20" t="n">
        <f aca="false">($D$2-C3421)/$D$2</f>
        <v>0.28736</v>
      </c>
      <c r="G3421" s="19" t="n">
        <f aca="false">C3421-$D$3</f>
        <v>2816</v>
      </c>
      <c r="H3421" s="18" t="n">
        <f aca="false">E3421*B3421</f>
        <v>25</v>
      </c>
      <c r="I3421" s="19" t="n">
        <f aca="false">G3421*H3421</f>
        <v>70400</v>
      </c>
      <c r="J3421" s="29" t="n">
        <f aca="false">C3421/$D$2</f>
        <v>0.71264</v>
      </c>
      <c r="K3421" s="30" t="n">
        <f aca="false">1/(1+EXP($K$2+($K$3*J3421)))</f>
        <v>0.773028626812667</v>
      </c>
      <c r="L3421" s="31" t="n">
        <f aca="false">(E3421)*(K3421)+(1-E3421)*(1-K3421)</f>
        <v>0.773028626812667</v>
      </c>
      <c r="M3421" s="31" t="n">
        <f aca="false">LN(L3421)</f>
        <v>-0.257439197687592</v>
      </c>
    </row>
    <row r="3422" customFormat="false" ht="13" hidden="false" customHeight="false" outlineLevel="0" collapsed="false">
      <c r="A3422" s="18" t="n">
        <v>3413</v>
      </c>
      <c r="B3422" s="18" t="n">
        <v>16</v>
      </c>
      <c r="C3422" s="19" t="n">
        <v>15765</v>
      </c>
      <c r="D3422" s="19" t="n">
        <v>252238</v>
      </c>
      <c r="E3422" s="18" t="n">
        <v>1</v>
      </c>
      <c r="F3422" s="20" t="n">
        <f aca="false">($D$2-C3422)/$D$2</f>
        <v>0.3694</v>
      </c>
      <c r="G3422" s="19" t="n">
        <f aca="false">C3422-$D$3</f>
        <v>765</v>
      </c>
      <c r="H3422" s="18" t="n">
        <f aca="false">E3422*B3422</f>
        <v>16</v>
      </c>
      <c r="I3422" s="19" t="n">
        <f aca="false">G3422*H3422</f>
        <v>12240</v>
      </c>
      <c r="J3422" s="29" t="n">
        <f aca="false">C3422/$D$2</f>
        <v>0.6306</v>
      </c>
      <c r="K3422" s="30" t="n">
        <f aca="false">1/(1+EXP($K$2+($K$3*J3422)))</f>
        <v>0.87839494648034</v>
      </c>
      <c r="L3422" s="31" t="n">
        <f aca="false">(E3422)*(K3422)+(1-E3422)*(1-K3422)</f>
        <v>0.87839494648034</v>
      </c>
      <c r="M3422" s="31" t="n">
        <f aca="false">LN(L3422)</f>
        <v>-0.129658961339572</v>
      </c>
    </row>
    <row r="3423" customFormat="false" ht="13" hidden="false" customHeight="false" outlineLevel="0" collapsed="false">
      <c r="A3423" s="18" t="n">
        <v>3414</v>
      </c>
      <c r="B3423" s="18" t="n">
        <v>11</v>
      </c>
      <c r="C3423" s="19" t="n">
        <v>18801</v>
      </c>
      <c r="D3423" s="19" t="n">
        <v>206812</v>
      </c>
      <c r="E3423" s="18" t="n">
        <v>1</v>
      </c>
      <c r="F3423" s="20" t="n">
        <f aca="false">($D$2-C3423)/$D$2</f>
        <v>0.24796</v>
      </c>
      <c r="G3423" s="19" t="n">
        <f aca="false">C3423-$D$3</f>
        <v>3801</v>
      </c>
      <c r="H3423" s="18" t="n">
        <f aca="false">E3423*B3423</f>
        <v>11</v>
      </c>
      <c r="I3423" s="19" t="n">
        <f aca="false">G3423*H3423</f>
        <v>41811</v>
      </c>
      <c r="J3423" s="29" t="n">
        <f aca="false">C3423/$D$2</f>
        <v>0.75204</v>
      </c>
      <c r="K3423" s="30" t="n">
        <f aca="false">1/(1+EXP($K$2+($K$3*J3423)))</f>
        <v>0.703584391088309</v>
      </c>
      <c r="L3423" s="31" t="n">
        <f aca="false">(E3423)*(K3423)+(1-E3423)*(1-K3423)</f>
        <v>0.703584391088309</v>
      </c>
      <c r="M3423" s="31" t="n">
        <f aca="false">LN(L3423)</f>
        <v>-0.351567450719118</v>
      </c>
    </row>
    <row r="3424" customFormat="false" ht="13" hidden="false" customHeight="false" outlineLevel="0" collapsed="false">
      <c r="A3424" s="18" t="n">
        <v>3415</v>
      </c>
      <c r="B3424" s="18" t="n">
        <v>16</v>
      </c>
      <c r="C3424" s="19" t="n">
        <v>15425</v>
      </c>
      <c r="D3424" s="19" t="n">
        <v>246805</v>
      </c>
      <c r="E3424" s="18" t="n">
        <v>1</v>
      </c>
      <c r="F3424" s="20" t="n">
        <f aca="false">($D$2-C3424)/$D$2</f>
        <v>0.383</v>
      </c>
      <c r="G3424" s="19" t="n">
        <f aca="false">C3424-$D$3</f>
        <v>425</v>
      </c>
      <c r="H3424" s="18" t="n">
        <f aca="false">E3424*B3424</f>
        <v>16</v>
      </c>
      <c r="I3424" s="19" t="n">
        <f aca="false">G3424*H3424</f>
        <v>6800</v>
      </c>
      <c r="J3424" s="29" t="n">
        <f aca="false">C3424/$D$2</f>
        <v>0.617</v>
      </c>
      <c r="K3424" s="30" t="n">
        <f aca="false">1/(1+EXP($K$2+($K$3*J3424)))</f>
        <v>0.891092566203029</v>
      </c>
      <c r="L3424" s="31" t="n">
        <f aca="false">(E3424)*(K3424)+(1-E3424)*(1-K3424)</f>
        <v>0.891092566203029</v>
      </c>
      <c r="M3424" s="31" t="n">
        <f aca="false">LN(L3424)</f>
        <v>-0.115306966668456</v>
      </c>
    </row>
    <row r="3425" customFormat="false" ht="13" hidden="false" customHeight="false" outlineLevel="0" collapsed="false">
      <c r="A3425" s="18" t="n">
        <v>3416</v>
      </c>
      <c r="B3425" s="18" t="n">
        <v>10</v>
      </c>
      <c r="C3425" s="19" t="n">
        <v>17670</v>
      </c>
      <c r="D3425" s="19" t="n">
        <v>176699</v>
      </c>
      <c r="E3425" s="18" t="n">
        <v>1</v>
      </c>
      <c r="F3425" s="20" t="n">
        <f aca="false">($D$2-C3425)/$D$2</f>
        <v>0.2932</v>
      </c>
      <c r="G3425" s="19" t="n">
        <f aca="false">C3425-$D$3</f>
        <v>2670</v>
      </c>
      <c r="H3425" s="18" t="n">
        <f aca="false">E3425*B3425</f>
        <v>10</v>
      </c>
      <c r="I3425" s="19" t="n">
        <f aca="false">G3425*H3425</f>
        <v>26700</v>
      </c>
      <c r="J3425" s="29" t="n">
        <f aca="false">C3425/$D$2</f>
        <v>0.7068</v>
      </c>
      <c r="K3425" s="30" t="n">
        <f aca="false">1/(1+EXP($K$2+($K$3*J3425)))</f>
        <v>0.782281333324683</v>
      </c>
      <c r="L3425" s="31" t="n">
        <f aca="false">(E3425)*(K3425)+(1-E3425)*(1-K3425)</f>
        <v>0.782281333324683</v>
      </c>
      <c r="M3425" s="31" t="n">
        <f aca="false">LN(L3425)</f>
        <v>-0.245540841850639</v>
      </c>
    </row>
    <row r="3426" customFormat="false" ht="13" hidden="false" customHeight="false" outlineLevel="0" collapsed="false">
      <c r="A3426" s="18" t="n">
        <v>3417</v>
      </c>
      <c r="B3426" s="18" t="n">
        <v>29</v>
      </c>
      <c r="C3426" s="19" t="n">
        <v>20382</v>
      </c>
      <c r="D3426" s="19" t="n">
        <v>591084</v>
      </c>
      <c r="E3426" s="18" t="n">
        <v>1</v>
      </c>
      <c r="F3426" s="20" t="n">
        <f aca="false">($D$2-C3426)/$D$2</f>
        <v>0.18472</v>
      </c>
      <c r="G3426" s="19" t="n">
        <f aca="false">C3426-$D$3</f>
        <v>5382</v>
      </c>
      <c r="H3426" s="18" t="n">
        <f aca="false">E3426*B3426</f>
        <v>29</v>
      </c>
      <c r="I3426" s="19" t="n">
        <f aca="false">G3426*H3426</f>
        <v>156078</v>
      </c>
      <c r="J3426" s="29" t="n">
        <f aca="false">C3426/$D$2</f>
        <v>0.81528</v>
      </c>
      <c r="K3426" s="30" t="n">
        <f aca="false">1/(1+EXP($K$2+($K$3*J3426)))</f>
        <v>0.57074353498385</v>
      </c>
      <c r="L3426" s="31" t="n">
        <f aca="false">(E3426)*(K3426)+(1-E3426)*(1-K3426)</f>
        <v>0.57074353498385</v>
      </c>
      <c r="M3426" s="31" t="n">
        <f aca="false">LN(L3426)</f>
        <v>-0.560815320865732</v>
      </c>
    </row>
    <row r="3427" customFormat="false" ht="13" hidden="false" customHeight="false" outlineLevel="0" collapsed="false">
      <c r="A3427" s="18" t="n">
        <v>3418</v>
      </c>
      <c r="B3427" s="18" t="n">
        <v>21</v>
      </c>
      <c r="C3427" s="19" t="n">
        <v>20871</v>
      </c>
      <c r="D3427" s="19" t="n">
        <v>438281</v>
      </c>
      <c r="E3427" s="18" t="n">
        <v>1</v>
      </c>
      <c r="F3427" s="20" t="n">
        <f aca="false">($D$2-C3427)/$D$2</f>
        <v>0.16516</v>
      </c>
      <c r="G3427" s="19" t="n">
        <f aca="false">C3427-$D$3</f>
        <v>5871</v>
      </c>
      <c r="H3427" s="18" t="n">
        <f aca="false">E3427*B3427</f>
        <v>21</v>
      </c>
      <c r="I3427" s="19" t="n">
        <f aca="false">G3427*H3427</f>
        <v>123291</v>
      </c>
      <c r="J3427" s="29" t="n">
        <f aca="false">C3427/$D$2</f>
        <v>0.83484</v>
      </c>
      <c r="K3427" s="30" t="n">
        <f aca="false">1/(1+EXP($K$2+($K$3*J3427)))</f>
        <v>0.526384200750058</v>
      </c>
      <c r="L3427" s="31" t="n">
        <f aca="false">(E3427)*(K3427)+(1-E3427)*(1-K3427)</f>
        <v>0.526384200750058</v>
      </c>
      <c r="M3427" s="31" t="n">
        <f aca="false">LN(L3427)</f>
        <v>-0.641723913194138</v>
      </c>
    </row>
    <row r="3428" customFormat="false" ht="13" hidden="false" customHeight="false" outlineLevel="0" collapsed="false">
      <c r="A3428" s="18" t="n">
        <v>3419</v>
      </c>
      <c r="B3428" s="18" t="n">
        <v>26</v>
      </c>
      <c r="C3428" s="19" t="n">
        <v>21815</v>
      </c>
      <c r="D3428" s="19" t="n">
        <v>567201</v>
      </c>
      <c r="E3428" s="18" t="n">
        <v>1</v>
      </c>
      <c r="F3428" s="20" t="n">
        <f aca="false">($D$2-C3428)/$D$2</f>
        <v>0.1274</v>
      </c>
      <c r="G3428" s="19" t="n">
        <f aca="false">C3428-$D$3</f>
        <v>6815</v>
      </c>
      <c r="H3428" s="18" t="n">
        <f aca="false">E3428*B3428</f>
        <v>26</v>
      </c>
      <c r="I3428" s="19" t="n">
        <f aca="false">G3428*H3428</f>
        <v>177190</v>
      </c>
      <c r="J3428" s="29" t="n">
        <f aca="false">C3428/$D$2</f>
        <v>0.8726</v>
      </c>
      <c r="K3428" s="30" t="n">
        <f aca="false">1/(1+EXP($K$2+($K$3*J3428)))</f>
        <v>0.440187088718666</v>
      </c>
      <c r="L3428" s="31" t="n">
        <f aca="false">(E3428)*(K3428)+(1-E3428)*(1-K3428)</f>
        <v>0.440187088718666</v>
      </c>
      <c r="M3428" s="31" t="n">
        <f aca="false">LN(L3428)</f>
        <v>-0.820555440809096</v>
      </c>
    </row>
    <row r="3429" customFormat="false" ht="13" hidden="false" customHeight="false" outlineLevel="0" collapsed="false">
      <c r="A3429" s="18" t="n">
        <v>3420</v>
      </c>
      <c r="B3429" s="18" t="n">
        <v>12</v>
      </c>
      <c r="C3429" s="19" t="n">
        <v>16904</v>
      </c>
      <c r="D3429" s="19" t="n">
        <v>202842</v>
      </c>
      <c r="E3429" s="18" t="n">
        <v>1</v>
      </c>
      <c r="F3429" s="20" t="n">
        <f aca="false">($D$2-C3429)/$D$2</f>
        <v>0.32384</v>
      </c>
      <c r="G3429" s="19" t="n">
        <f aca="false">C3429-$D$3</f>
        <v>1904</v>
      </c>
      <c r="H3429" s="18" t="n">
        <f aca="false">E3429*B3429</f>
        <v>12</v>
      </c>
      <c r="I3429" s="19" t="n">
        <f aca="false">G3429*H3429</f>
        <v>22848</v>
      </c>
      <c r="J3429" s="29" t="n">
        <f aca="false">C3429/$D$2</f>
        <v>0.67616</v>
      </c>
      <c r="K3429" s="30" t="n">
        <f aca="false">1/(1+EXP($K$2+($K$3*J3429)))</f>
        <v>0.826324625758305</v>
      </c>
      <c r="L3429" s="31" t="n">
        <f aca="false">(E3429)*(K3429)+(1-E3429)*(1-K3429)</f>
        <v>0.826324625758305</v>
      </c>
      <c r="M3429" s="31" t="n">
        <f aca="false">LN(L3429)</f>
        <v>-0.190767573276501</v>
      </c>
    </row>
    <row r="3430" customFormat="false" ht="13" hidden="false" customHeight="false" outlineLevel="0" collapsed="false">
      <c r="A3430" s="18" t="n">
        <v>3421</v>
      </c>
      <c r="B3430" s="18" t="n">
        <v>20</v>
      </c>
      <c r="C3430" s="19" t="n">
        <v>19516</v>
      </c>
      <c r="D3430" s="19" t="n">
        <v>390315</v>
      </c>
      <c r="E3430" s="18" t="n">
        <v>1</v>
      </c>
      <c r="F3430" s="20" t="n">
        <f aca="false">($D$2-C3430)/$D$2</f>
        <v>0.21936</v>
      </c>
      <c r="G3430" s="19" t="n">
        <f aca="false">C3430-$D$3</f>
        <v>4516</v>
      </c>
      <c r="H3430" s="18" t="n">
        <f aca="false">E3430*B3430</f>
        <v>20</v>
      </c>
      <c r="I3430" s="19" t="n">
        <f aca="false">G3430*H3430</f>
        <v>90320</v>
      </c>
      <c r="J3430" s="29" t="n">
        <f aca="false">C3430/$D$2</f>
        <v>0.78064</v>
      </c>
      <c r="K3430" s="30" t="n">
        <f aca="false">1/(1+EXP($K$2+($K$3*J3430)))</f>
        <v>0.646189426224588</v>
      </c>
      <c r="L3430" s="31" t="n">
        <f aca="false">(E3430)*(K3430)+(1-E3430)*(1-K3430)</f>
        <v>0.646189426224588</v>
      </c>
      <c r="M3430" s="31" t="n">
        <f aca="false">LN(L3430)</f>
        <v>-0.436662588733061</v>
      </c>
    </row>
    <row r="3431" customFormat="false" ht="13" hidden="false" customHeight="false" outlineLevel="0" collapsed="false">
      <c r="A3431" s="18" t="n">
        <v>3422</v>
      </c>
      <c r="B3431" s="18" t="n">
        <v>24</v>
      </c>
      <c r="C3431" s="19" t="n">
        <v>15248</v>
      </c>
      <c r="D3431" s="19" t="n">
        <v>365954</v>
      </c>
      <c r="E3431" s="18" t="n">
        <v>1</v>
      </c>
      <c r="F3431" s="20" t="n">
        <f aca="false">($D$2-C3431)/$D$2</f>
        <v>0.39008</v>
      </c>
      <c r="G3431" s="19" t="n">
        <f aca="false">C3431-$D$3</f>
        <v>248</v>
      </c>
      <c r="H3431" s="18" t="n">
        <f aca="false">E3431*B3431</f>
        <v>24</v>
      </c>
      <c r="I3431" s="19" t="n">
        <f aca="false">G3431*H3431</f>
        <v>5952</v>
      </c>
      <c r="J3431" s="29" t="n">
        <f aca="false">C3431/$D$2</f>
        <v>0.60992</v>
      </c>
      <c r="K3431" s="30" t="n">
        <f aca="false">1/(1+EXP($K$2+($K$3*J3431)))</f>
        <v>0.897231229854081</v>
      </c>
      <c r="L3431" s="31" t="n">
        <f aca="false">(E3431)*(K3431)+(1-E3431)*(1-K3431)</f>
        <v>0.897231229854081</v>
      </c>
      <c r="M3431" s="31" t="n">
        <f aca="false">LN(L3431)</f>
        <v>-0.108441668812045</v>
      </c>
    </row>
    <row r="3432" customFormat="false" ht="13" hidden="false" customHeight="false" outlineLevel="0" collapsed="false">
      <c r="A3432" s="18" t="n">
        <v>3423</v>
      </c>
      <c r="B3432" s="18" t="n">
        <v>32</v>
      </c>
      <c r="C3432" s="19" t="n">
        <v>19097</v>
      </c>
      <c r="D3432" s="19" t="n">
        <v>611111</v>
      </c>
      <c r="E3432" s="18" t="n">
        <v>1</v>
      </c>
      <c r="F3432" s="20" t="n">
        <f aca="false">($D$2-C3432)/$D$2</f>
        <v>0.23612</v>
      </c>
      <c r="G3432" s="19" t="n">
        <f aca="false">C3432-$D$3</f>
        <v>4097</v>
      </c>
      <c r="H3432" s="18" t="n">
        <f aca="false">E3432*B3432</f>
        <v>32</v>
      </c>
      <c r="I3432" s="19" t="n">
        <f aca="false">G3432*H3432</f>
        <v>131104</v>
      </c>
      <c r="J3432" s="29" t="n">
        <f aca="false">C3432/$D$2</f>
        <v>0.76388</v>
      </c>
      <c r="K3432" s="30" t="n">
        <f aca="false">1/(1+EXP($K$2+($K$3*J3432)))</f>
        <v>0.68046768439825</v>
      </c>
      <c r="L3432" s="31" t="n">
        <f aca="false">(E3432)*(K3432)+(1-E3432)*(1-K3432)</f>
        <v>0.68046768439825</v>
      </c>
      <c r="M3432" s="31" t="n">
        <f aca="false">LN(L3432)</f>
        <v>-0.384974946044292</v>
      </c>
    </row>
    <row r="3433" customFormat="false" ht="13" hidden="false" customHeight="false" outlineLevel="0" collapsed="false">
      <c r="A3433" s="18" t="n">
        <v>3424</v>
      </c>
      <c r="B3433" s="18" t="n">
        <v>12</v>
      </c>
      <c r="C3433" s="19" t="n">
        <v>16436</v>
      </c>
      <c r="D3433" s="19" t="n">
        <v>197237</v>
      </c>
      <c r="E3433" s="18" t="n">
        <v>1</v>
      </c>
      <c r="F3433" s="20" t="n">
        <f aca="false">($D$2-C3433)/$D$2</f>
        <v>0.34256</v>
      </c>
      <c r="G3433" s="19" t="n">
        <f aca="false">C3433-$D$3</f>
        <v>1436</v>
      </c>
      <c r="H3433" s="18" t="n">
        <f aca="false">E3433*B3433</f>
        <v>12</v>
      </c>
      <c r="I3433" s="19" t="n">
        <f aca="false">G3433*H3433</f>
        <v>17232</v>
      </c>
      <c r="J3433" s="29" t="n">
        <f aca="false">C3433/$D$2</f>
        <v>0.65744</v>
      </c>
      <c r="K3433" s="30" t="n">
        <f aca="false">1/(1+EXP($K$2+($K$3*J3433)))</f>
        <v>0.849585327292038</v>
      </c>
      <c r="L3433" s="31" t="n">
        <f aca="false">(E3433)*(K3433)+(1-E3433)*(1-K3433)</f>
        <v>0.849585327292038</v>
      </c>
      <c r="M3433" s="31" t="n">
        <f aca="false">LN(L3433)</f>
        <v>-0.163006898780083</v>
      </c>
    </row>
    <row r="3434" customFormat="false" ht="13" hidden="false" customHeight="false" outlineLevel="0" collapsed="false">
      <c r="A3434" s="18" t="n">
        <v>3425</v>
      </c>
      <c r="B3434" s="18" t="n">
        <v>30</v>
      </c>
      <c r="C3434" s="19" t="n">
        <v>15839</v>
      </c>
      <c r="D3434" s="19" t="n">
        <v>475184</v>
      </c>
      <c r="E3434" s="18" t="n">
        <v>1</v>
      </c>
      <c r="F3434" s="20" t="n">
        <f aca="false">($D$2-C3434)/$D$2</f>
        <v>0.36644</v>
      </c>
      <c r="G3434" s="19" t="n">
        <f aca="false">C3434-$D$3</f>
        <v>839</v>
      </c>
      <c r="H3434" s="18" t="n">
        <f aca="false">E3434*B3434</f>
        <v>30</v>
      </c>
      <c r="I3434" s="19" t="n">
        <f aca="false">G3434*H3434</f>
        <v>25170</v>
      </c>
      <c r="J3434" s="29" t="n">
        <f aca="false">C3434/$D$2</f>
        <v>0.63356</v>
      </c>
      <c r="K3434" s="30" t="n">
        <f aca="false">1/(1+EXP($K$2+($K$3*J3434)))</f>
        <v>0.875467570689859</v>
      </c>
      <c r="L3434" s="31" t="n">
        <f aca="false">(E3434)*(K3434)+(1-E3434)*(1-K3434)</f>
        <v>0.875467570689859</v>
      </c>
      <c r="M3434" s="31" t="n">
        <f aca="false">LN(L3434)</f>
        <v>-0.132997168844764</v>
      </c>
    </row>
    <row r="3435" customFormat="false" ht="13" hidden="false" customHeight="false" outlineLevel="0" collapsed="false">
      <c r="A3435" s="18" t="n">
        <v>3426</v>
      </c>
      <c r="B3435" s="18" t="n">
        <v>27</v>
      </c>
      <c r="C3435" s="19" t="n">
        <v>16527</v>
      </c>
      <c r="D3435" s="19" t="n">
        <v>446240</v>
      </c>
      <c r="E3435" s="18" t="n">
        <v>1</v>
      </c>
      <c r="F3435" s="20" t="n">
        <f aca="false">($D$2-C3435)/$D$2</f>
        <v>0.33892</v>
      </c>
      <c r="G3435" s="19" t="n">
        <f aca="false">C3435-$D$3</f>
        <v>1527</v>
      </c>
      <c r="H3435" s="18" t="n">
        <f aca="false">E3435*B3435</f>
        <v>27</v>
      </c>
      <c r="I3435" s="19" t="n">
        <f aca="false">G3435*H3435</f>
        <v>41229</v>
      </c>
      <c r="J3435" s="29" t="n">
        <f aca="false">C3435/$D$2</f>
        <v>0.66108</v>
      </c>
      <c r="K3435" s="30" t="n">
        <f aca="false">1/(1+EXP($K$2+($K$3*J3435)))</f>
        <v>0.845272684398815</v>
      </c>
      <c r="L3435" s="31" t="n">
        <f aca="false">(E3435)*(K3435)+(1-E3435)*(1-K3435)</f>
        <v>0.845272684398815</v>
      </c>
      <c r="M3435" s="31" t="n">
        <f aca="false">LN(L3435)</f>
        <v>-0.168096000251966</v>
      </c>
    </row>
    <row r="3436" customFormat="false" ht="13" hidden="false" customHeight="false" outlineLevel="0" collapsed="false">
      <c r="A3436" s="18" t="n">
        <v>3427</v>
      </c>
      <c r="B3436" s="18" t="n">
        <v>20</v>
      </c>
      <c r="C3436" s="19" t="n">
        <v>16463</v>
      </c>
      <c r="D3436" s="19" t="n">
        <v>329252</v>
      </c>
      <c r="E3436" s="18" t="n">
        <v>1</v>
      </c>
      <c r="F3436" s="20" t="n">
        <f aca="false">($D$2-C3436)/$D$2</f>
        <v>0.34148</v>
      </c>
      <c r="G3436" s="19" t="n">
        <f aca="false">C3436-$D$3</f>
        <v>1463</v>
      </c>
      <c r="H3436" s="18" t="n">
        <f aca="false">E3436*B3436</f>
        <v>20</v>
      </c>
      <c r="I3436" s="19" t="n">
        <f aca="false">G3436*H3436</f>
        <v>29260</v>
      </c>
      <c r="J3436" s="29" t="n">
        <f aca="false">C3436/$D$2</f>
        <v>0.65852</v>
      </c>
      <c r="K3436" s="30" t="n">
        <f aca="false">1/(1+EXP($K$2+($K$3*J3436)))</f>
        <v>0.848316173927137</v>
      </c>
      <c r="L3436" s="31" t="n">
        <f aca="false">(E3436)*(K3436)+(1-E3436)*(1-K3436)</f>
        <v>0.848316173927137</v>
      </c>
      <c r="M3436" s="31" t="n">
        <f aca="false">LN(L3436)</f>
        <v>-0.16450186606807</v>
      </c>
    </row>
    <row r="3437" customFormat="false" ht="13" hidden="false" customHeight="false" outlineLevel="0" collapsed="false">
      <c r="A3437" s="18" t="n">
        <v>3428</v>
      </c>
      <c r="B3437" s="18" t="n">
        <v>16</v>
      </c>
      <c r="C3437" s="19" t="n">
        <v>18763</v>
      </c>
      <c r="D3437" s="19" t="n">
        <v>300201</v>
      </c>
      <c r="E3437" s="18" t="n">
        <v>1</v>
      </c>
      <c r="F3437" s="20" t="n">
        <f aca="false">($D$2-C3437)/$D$2</f>
        <v>0.24948</v>
      </c>
      <c r="G3437" s="19" t="n">
        <f aca="false">C3437-$D$3</f>
        <v>3763</v>
      </c>
      <c r="H3437" s="18" t="n">
        <f aca="false">E3437*B3437</f>
        <v>16</v>
      </c>
      <c r="I3437" s="19" t="n">
        <f aca="false">G3437*H3437</f>
        <v>60208</v>
      </c>
      <c r="J3437" s="29" t="n">
        <f aca="false">C3437/$D$2</f>
        <v>0.75052</v>
      </c>
      <c r="K3437" s="30" t="n">
        <f aca="false">1/(1+EXP($K$2+($K$3*J3437)))</f>
        <v>0.706481170825727</v>
      </c>
      <c r="L3437" s="31" t="n">
        <f aca="false">(E3437)*(K3437)+(1-E3437)*(1-K3437)</f>
        <v>0.706481170825727</v>
      </c>
      <c r="M3437" s="31" t="n">
        <f aca="false">LN(L3437)</f>
        <v>-0.347458728556337</v>
      </c>
    </row>
    <row r="3438" customFormat="false" ht="13" hidden="false" customHeight="false" outlineLevel="0" collapsed="false">
      <c r="A3438" s="18" t="n">
        <v>3429</v>
      </c>
      <c r="B3438" s="18" t="n">
        <v>36</v>
      </c>
      <c r="C3438" s="19" t="n">
        <v>18626</v>
      </c>
      <c r="D3438" s="19" t="n">
        <v>670543</v>
      </c>
      <c r="E3438" s="18" t="n">
        <v>1</v>
      </c>
      <c r="F3438" s="20" t="n">
        <f aca="false">($D$2-C3438)/$D$2</f>
        <v>0.25496</v>
      </c>
      <c r="G3438" s="19" t="n">
        <f aca="false">C3438-$D$3</f>
        <v>3626</v>
      </c>
      <c r="H3438" s="18" t="n">
        <f aca="false">E3438*B3438</f>
        <v>36</v>
      </c>
      <c r="I3438" s="19" t="n">
        <f aca="false">G3438*H3438</f>
        <v>130536</v>
      </c>
      <c r="J3438" s="29" t="n">
        <f aca="false">C3438/$D$2</f>
        <v>0.74504</v>
      </c>
      <c r="K3438" s="30" t="n">
        <f aca="false">1/(1+EXP($K$2+($K$3*J3438)))</f>
        <v>0.716785935600216</v>
      </c>
      <c r="L3438" s="31" t="n">
        <f aca="false">(E3438)*(K3438)+(1-E3438)*(1-K3438)</f>
        <v>0.716785935600216</v>
      </c>
      <c r="M3438" s="31" t="n">
        <f aca="false">LN(L3438)</f>
        <v>-0.332978038607362</v>
      </c>
    </row>
    <row r="3439" customFormat="false" ht="13" hidden="false" customHeight="false" outlineLevel="0" collapsed="false">
      <c r="A3439" s="18" t="n">
        <v>3430</v>
      </c>
      <c r="B3439" s="18" t="n">
        <v>35</v>
      </c>
      <c r="C3439" s="19" t="n">
        <v>21664</v>
      </c>
      <c r="D3439" s="19" t="n">
        <v>758254</v>
      </c>
      <c r="E3439" s="18" t="n">
        <v>1</v>
      </c>
      <c r="F3439" s="20" t="n">
        <f aca="false">($D$2-C3439)/$D$2</f>
        <v>0.13344</v>
      </c>
      <c r="G3439" s="19" t="n">
        <f aca="false">C3439-$D$3</f>
        <v>6664</v>
      </c>
      <c r="H3439" s="18" t="n">
        <f aca="false">E3439*B3439</f>
        <v>35</v>
      </c>
      <c r="I3439" s="19" t="n">
        <f aca="false">G3439*H3439</f>
        <v>233240</v>
      </c>
      <c r="J3439" s="29" t="n">
        <f aca="false">C3439/$D$2</f>
        <v>0.86656</v>
      </c>
      <c r="K3439" s="30" t="n">
        <f aca="false">1/(1+EXP($K$2+($K$3*J3439)))</f>
        <v>0.453868711056169</v>
      </c>
      <c r="L3439" s="31" t="n">
        <f aca="false">(E3439)*(K3439)+(1-E3439)*(1-K3439)</f>
        <v>0.453868711056169</v>
      </c>
      <c r="M3439" s="31" t="n">
        <f aca="false">LN(L3439)</f>
        <v>-0.789947305457832</v>
      </c>
    </row>
    <row r="3440" customFormat="false" ht="13" hidden="false" customHeight="false" outlineLevel="0" collapsed="false">
      <c r="A3440" s="18" t="n">
        <v>3431</v>
      </c>
      <c r="B3440" s="18" t="n">
        <v>13</v>
      </c>
      <c r="C3440" s="19" t="n">
        <v>22112</v>
      </c>
      <c r="D3440" s="19" t="n">
        <v>287451</v>
      </c>
      <c r="E3440" s="18" t="n">
        <v>1</v>
      </c>
      <c r="F3440" s="20" t="n">
        <f aca="false">($D$2-C3440)/$D$2</f>
        <v>0.11552</v>
      </c>
      <c r="G3440" s="19" t="n">
        <f aca="false">C3440-$D$3</f>
        <v>7112</v>
      </c>
      <c r="H3440" s="18" t="n">
        <f aca="false">E3440*B3440</f>
        <v>13</v>
      </c>
      <c r="I3440" s="19" t="n">
        <f aca="false">G3440*H3440</f>
        <v>92456</v>
      </c>
      <c r="J3440" s="29" t="n">
        <f aca="false">C3440/$D$2</f>
        <v>0.88448</v>
      </c>
      <c r="K3440" s="30" t="n">
        <f aca="false">1/(1+EXP($K$2+($K$3*J3440)))</f>
        <v>0.413558795020019</v>
      </c>
      <c r="L3440" s="31" t="n">
        <f aca="false">(E3440)*(K3440)+(1-E3440)*(1-K3440)</f>
        <v>0.413558795020019</v>
      </c>
      <c r="M3440" s="31" t="n">
        <f aca="false">LN(L3440)</f>
        <v>-0.882955585944215</v>
      </c>
    </row>
    <row r="3441" customFormat="false" ht="13" hidden="false" customHeight="false" outlineLevel="0" collapsed="false">
      <c r="A3441" s="18" t="n">
        <v>3432</v>
      </c>
      <c r="B3441" s="18" t="n">
        <v>13</v>
      </c>
      <c r="C3441" s="19" t="n">
        <v>18576</v>
      </c>
      <c r="D3441" s="19" t="n">
        <v>241488</v>
      </c>
      <c r="E3441" s="18" t="n">
        <v>1</v>
      </c>
      <c r="F3441" s="20" t="n">
        <f aca="false">($D$2-C3441)/$D$2</f>
        <v>0.25696</v>
      </c>
      <c r="G3441" s="19" t="n">
        <f aca="false">C3441-$D$3</f>
        <v>3576</v>
      </c>
      <c r="H3441" s="18" t="n">
        <f aca="false">E3441*B3441</f>
        <v>13</v>
      </c>
      <c r="I3441" s="19" t="n">
        <f aca="false">G3441*H3441</f>
        <v>46488</v>
      </c>
      <c r="J3441" s="29" t="n">
        <f aca="false">C3441/$D$2</f>
        <v>0.74304</v>
      </c>
      <c r="K3441" s="30" t="n">
        <f aca="false">1/(1+EXP($K$2+($K$3*J3441)))</f>
        <v>0.720491816635049</v>
      </c>
      <c r="L3441" s="31" t="n">
        <f aca="false">(E3441)*(K3441)+(1-E3441)*(1-K3441)</f>
        <v>0.720491816635049</v>
      </c>
      <c r="M3441" s="31" t="n">
        <f aca="false">LN(L3441)</f>
        <v>-0.327821221504288</v>
      </c>
    </row>
    <row r="3442" customFormat="false" ht="13" hidden="false" customHeight="false" outlineLevel="0" collapsed="false">
      <c r="A3442" s="18" t="n">
        <v>3433</v>
      </c>
      <c r="B3442" s="18" t="n">
        <v>18</v>
      </c>
      <c r="C3442" s="19" t="n">
        <v>19243</v>
      </c>
      <c r="D3442" s="19" t="n">
        <v>346381</v>
      </c>
      <c r="E3442" s="18" t="n">
        <v>1</v>
      </c>
      <c r="F3442" s="20" t="n">
        <f aca="false">($D$2-C3442)/$D$2</f>
        <v>0.23028</v>
      </c>
      <c r="G3442" s="19" t="n">
        <f aca="false">C3442-$D$3</f>
        <v>4243</v>
      </c>
      <c r="H3442" s="18" t="n">
        <f aca="false">E3442*B3442</f>
        <v>18</v>
      </c>
      <c r="I3442" s="19" t="n">
        <f aca="false">G3442*H3442</f>
        <v>76374</v>
      </c>
      <c r="J3442" s="29" t="n">
        <f aca="false">C3442/$D$2</f>
        <v>0.76972</v>
      </c>
      <c r="K3442" s="30" t="n">
        <f aca="false">1/(1+EXP($K$2+($K$3*J3442)))</f>
        <v>0.668720415428957</v>
      </c>
      <c r="L3442" s="31" t="n">
        <f aca="false">(E3442)*(K3442)+(1-E3442)*(1-K3442)</f>
        <v>0.668720415428957</v>
      </c>
      <c r="M3442" s="31" t="n">
        <f aca="false">LN(L3442)</f>
        <v>-0.402389220361383</v>
      </c>
    </row>
    <row r="3443" customFormat="false" ht="13" hidden="false" customHeight="false" outlineLevel="0" collapsed="false">
      <c r="A3443" s="18" t="n">
        <v>3434</v>
      </c>
      <c r="B3443" s="18" t="n">
        <v>14</v>
      </c>
      <c r="C3443" s="19" t="n">
        <v>15349</v>
      </c>
      <c r="D3443" s="19" t="n">
        <v>214879</v>
      </c>
      <c r="E3443" s="18" t="n">
        <v>1</v>
      </c>
      <c r="F3443" s="20" t="n">
        <f aca="false">($D$2-C3443)/$D$2</f>
        <v>0.38604</v>
      </c>
      <c r="G3443" s="19" t="n">
        <f aca="false">C3443-$D$3</f>
        <v>349</v>
      </c>
      <c r="H3443" s="18" t="n">
        <f aca="false">E3443*B3443</f>
        <v>14</v>
      </c>
      <c r="I3443" s="19" t="n">
        <f aca="false">G3443*H3443</f>
        <v>4886</v>
      </c>
      <c r="J3443" s="29" t="n">
        <f aca="false">C3443/$D$2</f>
        <v>0.61396</v>
      </c>
      <c r="K3443" s="30" t="n">
        <f aca="false">1/(1+EXP($K$2+($K$3*J3443)))</f>
        <v>0.893766873884683</v>
      </c>
      <c r="L3443" s="31" t="n">
        <f aca="false">(E3443)*(K3443)+(1-E3443)*(1-K3443)</f>
        <v>0.893766873884683</v>
      </c>
      <c r="M3443" s="31" t="n">
        <f aca="false">LN(L3443)</f>
        <v>-0.112310305281168</v>
      </c>
    </row>
    <row r="3444" customFormat="false" ht="13" hidden="false" customHeight="false" outlineLevel="0" collapsed="false">
      <c r="A3444" s="18" t="n">
        <v>3435</v>
      </c>
      <c r="B3444" s="18" t="n">
        <v>16</v>
      </c>
      <c r="C3444" s="19" t="n">
        <v>19484</v>
      </c>
      <c r="D3444" s="19" t="n">
        <v>311748</v>
      </c>
      <c r="E3444" s="18" t="n">
        <v>1</v>
      </c>
      <c r="F3444" s="20" t="n">
        <f aca="false">($D$2-C3444)/$D$2</f>
        <v>0.22064</v>
      </c>
      <c r="G3444" s="19" t="n">
        <f aca="false">C3444-$D$3</f>
        <v>4484</v>
      </c>
      <c r="H3444" s="18" t="n">
        <f aca="false">E3444*B3444</f>
        <v>16</v>
      </c>
      <c r="I3444" s="19" t="n">
        <f aca="false">G3444*H3444</f>
        <v>71744</v>
      </c>
      <c r="J3444" s="29" t="n">
        <f aca="false">C3444/$D$2</f>
        <v>0.77936</v>
      </c>
      <c r="K3444" s="30" t="n">
        <f aca="false">1/(1+EXP($K$2+($K$3*J3444)))</f>
        <v>0.648866639807552</v>
      </c>
      <c r="L3444" s="31" t="n">
        <f aca="false">(E3444)*(K3444)+(1-E3444)*(1-K3444)</f>
        <v>0.648866639807552</v>
      </c>
      <c r="M3444" s="31" t="n">
        <f aca="false">LN(L3444)</f>
        <v>-0.432528069051743</v>
      </c>
    </row>
    <row r="3445" customFormat="false" ht="13" hidden="false" customHeight="false" outlineLevel="0" collapsed="false">
      <c r="A3445" s="18" t="n">
        <v>3436</v>
      </c>
      <c r="B3445" s="18" t="n">
        <v>33</v>
      </c>
      <c r="C3445" s="19" t="n">
        <v>18086</v>
      </c>
      <c r="D3445" s="19" t="n">
        <v>596850</v>
      </c>
      <c r="E3445" s="18" t="n">
        <v>1</v>
      </c>
      <c r="F3445" s="20" t="n">
        <f aca="false">($D$2-C3445)/$D$2</f>
        <v>0.27656</v>
      </c>
      <c r="G3445" s="19" t="n">
        <f aca="false">C3445-$D$3</f>
        <v>3086</v>
      </c>
      <c r="H3445" s="18" t="n">
        <f aca="false">E3445*B3445</f>
        <v>33</v>
      </c>
      <c r="I3445" s="19" t="n">
        <f aca="false">G3445*H3445</f>
        <v>101838</v>
      </c>
      <c r="J3445" s="29" t="n">
        <f aca="false">C3445/$D$2</f>
        <v>0.72344</v>
      </c>
      <c r="K3445" s="30" t="n">
        <f aca="false">1/(1+EXP($K$2+($K$3*J3445)))</f>
        <v>0.755196018241327</v>
      </c>
      <c r="L3445" s="31" t="n">
        <f aca="false">(E3445)*(K3445)+(1-E3445)*(1-K3445)</f>
        <v>0.755196018241327</v>
      </c>
      <c r="M3445" s="31" t="n">
        <f aca="false">LN(L3445)</f>
        <v>-0.280777936620616</v>
      </c>
    </row>
    <row r="3446" customFormat="false" ht="13" hidden="false" customHeight="false" outlineLevel="0" collapsed="false">
      <c r="A3446" s="18" t="n">
        <v>3437</v>
      </c>
      <c r="B3446" s="18" t="n">
        <v>29</v>
      </c>
      <c r="C3446" s="19" t="n">
        <v>20284</v>
      </c>
      <c r="D3446" s="19" t="n">
        <v>588222</v>
      </c>
      <c r="E3446" s="18" t="n">
        <v>1</v>
      </c>
      <c r="F3446" s="20" t="n">
        <f aca="false">($D$2-C3446)/$D$2</f>
        <v>0.18864</v>
      </c>
      <c r="G3446" s="19" t="n">
        <f aca="false">C3446-$D$3</f>
        <v>5284</v>
      </c>
      <c r="H3446" s="18" t="n">
        <f aca="false">E3446*B3446</f>
        <v>29</v>
      </c>
      <c r="I3446" s="19" t="n">
        <f aca="false">G3446*H3446</f>
        <v>153236</v>
      </c>
      <c r="J3446" s="29" t="n">
        <f aca="false">C3446/$D$2</f>
        <v>0.81136</v>
      </c>
      <c r="K3446" s="30" t="n">
        <f aca="false">1/(1+EXP($K$2+($K$3*J3446)))</f>
        <v>0.579521351521758</v>
      </c>
      <c r="L3446" s="31" t="n">
        <f aca="false">(E3446)*(K3446)+(1-E3446)*(1-K3446)</f>
        <v>0.579521351521758</v>
      </c>
      <c r="M3446" s="31" t="n">
        <f aca="false">LN(L3446)</f>
        <v>-0.545552772149833</v>
      </c>
    </row>
    <row r="3447" customFormat="false" ht="13" hidden="false" customHeight="false" outlineLevel="0" collapsed="false">
      <c r="A3447" s="18" t="n">
        <v>3438</v>
      </c>
      <c r="B3447" s="18" t="n">
        <v>25</v>
      </c>
      <c r="C3447" s="19" t="n">
        <v>21288</v>
      </c>
      <c r="D3447" s="19" t="n">
        <v>532201</v>
      </c>
      <c r="E3447" s="18" t="n">
        <v>1</v>
      </c>
      <c r="F3447" s="20" t="n">
        <f aca="false">($D$2-C3447)/$D$2</f>
        <v>0.14848</v>
      </c>
      <c r="G3447" s="19" t="n">
        <f aca="false">C3447-$D$3</f>
        <v>6288</v>
      </c>
      <c r="H3447" s="18" t="n">
        <f aca="false">E3447*B3447</f>
        <v>25</v>
      </c>
      <c r="I3447" s="19" t="n">
        <f aca="false">G3447*H3447</f>
        <v>157200</v>
      </c>
      <c r="J3447" s="29" t="n">
        <f aca="false">C3447/$D$2</f>
        <v>0.85152</v>
      </c>
      <c r="K3447" s="30" t="n">
        <f aca="false">1/(1+EXP($K$2+($K$3*J3447)))</f>
        <v>0.48819648249447</v>
      </c>
      <c r="L3447" s="31" t="n">
        <f aca="false">(E3447)*(K3447)+(1-E3447)*(1-K3447)</f>
        <v>0.48819648249447</v>
      </c>
      <c r="M3447" s="31" t="n">
        <f aca="false">LN(L3447)</f>
        <v>-0.71703732609948</v>
      </c>
    </row>
    <row r="3448" customFormat="false" ht="13" hidden="false" customHeight="false" outlineLevel="0" collapsed="false">
      <c r="A3448" s="18" t="n">
        <v>3439</v>
      </c>
      <c r="B3448" s="18" t="n">
        <v>11</v>
      </c>
      <c r="C3448" s="19" t="n">
        <v>15576</v>
      </c>
      <c r="D3448" s="19" t="n">
        <v>171332</v>
      </c>
      <c r="E3448" s="18" t="n">
        <v>1</v>
      </c>
      <c r="F3448" s="20" t="n">
        <f aca="false">($D$2-C3448)/$D$2</f>
        <v>0.37696</v>
      </c>
      <c r="G3448" s="19" t="n">
        <f aca="false">C3448-$D$3</f>
        <v>576</v>
      </c>
      <c r="H3448" s="18" t="n">
        <f aca="false">E3448*B3448</f>
        <v>11</v>
      </c>
      <c r="I3448" s="19" t="n">
        <f aca="false">G3448*H3448</f>
        <v>6336</v>
      </c>
      <c r="J3448" s="29" t="n">
        <f aca="false">C3448/$D$2</f>
        <v>0.62304</v>
      </c>
      <c r="K3448" s="30" t="n">
        <f aca="false">1/(1+EXP($K$2+($K$3*J3448)))</f>
        <v>0.88560347965559</v>
      </c>
      <c r="L3448" s="31" t="n">
        <f aca="false">(E3448)*(K3448)+(1-E3448)*(1-K3448)</f>
        <v>0.88560347965559</v>
      </c>
      <c r="M3448" s="31" t="n">
        <f aca="false">LN(L3448)</f>
        <v>-0.121485968445034</v>
      </c>
    </row>
    <row r="3449" customFormat="false" ht="13" hidden="false" customHeight="false" outlineLevel="0" collapsed="false">
      <c r="A3449" s="18" t="n">
        <v>3440</v>
      </c>
      <c r="B3449" s="18" t="n">
        <v>11</v>
      </c>
      <c r="C3449" s="19" t="n">
        <v>17042</v>
      </c>
      <c r="D3449" s="19" t="n">
        <v>187465</v>
      </c>
      <c r="E3449" s="18" t="n">
        <v>1</v>
      </c>
      <c r="F3449" s="20" t="n">
        <f aca="false">($D$2-C3449)/$D$2</f>
        <v>0.31832</v>
      </c>
      <c r="G3449" s="19" t="n">
        <f aca="false">C3449-$D$3</f>
        <v>2042</v>
      </c>
      <c r="H3449" s="18" t="n">
        <f aca="false">E3449*B3449</f>
        <v>11</v>
      </c>
      <c r="I3449" s="19" t="n">
        <f aca="false">G3449*H3449</f>
        <v>22462</v>
      </c>
      <c r="J3449" s="29" t="n">
        <f aca="false">C3449/$D$2</f>
        <v>0.68168</v>
      </c>
      <c r="K3449" s="30" t="n">
        <f aca="false">1/(1+EXP($K$2+($K$3*J3449)))</f>
        <v>0.818944661463672</v>
      </c>
      <c r="L3449" s="31" t="n">
        <f aca="false">(E3449)*(K3449)+(1-E3449)*(1-K3449)</f>
        <v>0.818944661463672</v>
      </c>
      <c r="M3449" s="31" t="n">
        <f aca="false">LN(L3449)</f>
        <v>-0.199738765832341</v>
      </c>
    </row>
    <row r="3450" customFormat="false" ht="13" hidden="false" customHeight="false" outlineLevel="0" collapsed="false">
      <c r="A3450" s="18" t="n">
        <v>3441</v>
      </c>
      <c r="B3450" s="18" t="n">
        <v>15</v>
      </c>
      <c r="C3450" s="19" t="n">
        <v>15237</v>
      </c>
      <c r="D3450" s="19" t="n">
        <v>228560</v>
      </c>
      <c r="E3450" s="18" t="n">
        <v>1</v>
      </c>
      <c r="F3450" s="20" t="n">
        <f aca="false">($D$2-C3450)/$D$2</f>
        <v>0.39052</v>
      </c>
      <c r="G3450" s="19" t="n">
        <f aca="false">C3450-$D$3</f>
        <v>237</v>
      </c>
      <c r="H3450" s="18" t="n">
        <f aca="false">E3450*B3450</f>
        <v>15</v>
      </c>
      <c r="I3450" s="19" t="n">
        <f aca="false">G3450*H3450</f>
        <v>3555</v>
      </c>
      <c r="J3450" s="29" t="n">
        <f aca="false">C3450/$D$2</f>
        <v>0.60948</v>
      </c>
      <c r="K3450" s="30" t="n">
        <f aca="false">1/(1+EXP($K$2+($K$3*J3450)))</f>
        <v>0.897602435035831</v>
      </c>
      <c r="L3450" s="31" t="n">
        <f aca="false">(E3450)*(K3450)+(1-E3450)*(1-K3450)</f>
        <v>0.897602435035831</v>
      </c>
      <c r="M3450" s="31" t="n">
        <f aca="false">LN(L3450)</f>
        <v>-0.108028031387805</v>
      </c>
    </row>
    <row r="3451" customFormat="false" ht="13" hidden="false" customHeight="false" outlineLevel="0" collapsed="false">
      <c r="A3451" s="18" t="n">
        <v>3442</v>
      </c>
      <c r="B3451" s="18" t="n">
        <v>15</v>
      </c>
      <c r="C3451" s="19" t="n">
        <v>18309</v>
      </c>
      <c r="D3451" s="19" t="n">
        <v>274635</v>
      </c>
      <c r="E3451" s="18" t="n">
        <v>1</v>
      </c>
      <c r="F3451" s="20" t="n">
        <f aca="false">($D$2-C3451)/$D$2</f>
        <v>0.26764</v>
      </c>
      <c r="G3451" s="19" t="n">
        <f aca="false">C3451-$D$3</f>
        <v>3309</v>
      </c>
      <c r="H3451" s="18" t="n">
        <f aca="false">E3451*B3451</f>
        <v>15</v>
      </c>
      <c r="I3451" s="19" t="n">
        <f aca="false">G3451*H3451</f>
        <v>49635</v>
      </c>
      <c r="J3451" s="29" t="n">
        <f aca="false">C3451/$D$2</f>
        <v>0.73236</v>
      </c>
      <c r="K3451" s="30" t="n">
        <f aca="false">1/(1+EXP($K$2+($K$3*J3451)))</f>
        <v>0.73977037990293</v>
      </c>
      <c r="L3451" s="31" t="n">
        <f aca="false">(E3451)*(K3451)+(1-E3451)*(1-K3451)</f>
        <v>0.73977037990293</v>
      </c>
      <c r="M3451" s="31" t="n">
        <f aca="false">LN(L3451)</f>
        <v>-0.301415438364602</v>
      </c>
    </row>
    <row r="3452" customFormat="false" ht="13" hidden="false" customHeight="false" outlineLevel="0" collapsed="false">
      <c r="A3452" s="18" t="n">
        <v>3443</v>
      </c>
      <c r="B3452" s="18" t="n">
        <v>11</v>
      </c>
      <c r="C3452" s="19" t="n">
        <v>17673</v>
      </c>
      <c r="D3452" s="19" t="n">
        <v>194404</v>
      </c>
      <c r="E3452" s="18" t="n">
        <v>1</v>
      </c>
      <c r="F3452" s="20" t="n">
        <f aca="false">($D$2-C3452)/$D$2</f>
        <v>0.29308</v>
      </c>
      <c r="G3452" s="19" t="n">
        <f aca="false">C3452-$D$3</f>
        <v>2673</v>
      </c>
      <c r="H3452" s="18" t="n">
        <f aca="false">E3452*B3452</f>
        <v>11</v>
      </c>
      <c r="I3452" s="19" t="n">
        <f aca="false">G3452*H3452</f>
        <v>29403</v>
      </c>
      <c r="J3452" s="29" t="n">
        <f aca="false">C3452/$D$2</f>
        <v>0.70692</v>
      </c>
      <c r="K3452" s="30" t="n">
        <f aca="false">1/(1+EXP($K$2+($K$3*J3452)))</f>
        <v>0.782093977959146</v>
      </c>
      <c r="L3452" s="31" t="n">
        <f aca="false">(E3452)*(K3452)+(1-E3452)*(1-K3452)</f>
        <v>0.782093977959146</v>
      </c>
      <c r="M3452" s="31" t="n">
        <f aca="false">LN(L3452)</f>
        <v>-0.245780369239088</v>
      </c>
    </row>
    <row r="3453" customFormat="false" ht="13" hidden="false" customHeight="false" outlineLevel="0" collapsed="false">
      <c r="A3453" s="18" t="n">
        <v>3444</v>
      </c>
      <c r="B3453" s="18" t="n">
        <v>13</v>
      </c>
      <c r="C3453" s="19" t="n">
        <v>20419</v>
      </c>
      <c r="D3453" s="19" t="n">
        <v>265449</v>
      </c>
      <c r="E3453" s="18" t="n">
        <v>1</v>
      </c>
      <c r="F3453" s="20" t="n">
        <f aca="false">($D$2-C3453)/$D$2</f>
        <v>0.18324</v>
      </c>
      <c r="G3453" s="19" t="n">
        <f aca="false">C3453-$D$3</f>
        <v>5419</v>
      </c>
      <c r="H3453" s="18" t="n">
        <f aca="false">E3453*B3453</f>
        <v>13</v>
      </c>
      <c r="I3453" s="19" t="n">
        <f aca="false">G3453*H3453</f>
        <v>70447</v>
      </c>
      <c r="J3453" s="29" t="n">
        <f aca="false">C3453/$D$2</f>
        <v>0.81676</v>
      </c>
      <c r="K3453" s="30" t="n">
        <f aca="false">1/(1+EXP($K$2+($K$3*J3453)))</f>
        <v>0.567417542517522</v>
      </c>
      <c r="L3453" s="31" t="n">
        <f aca="false">(E3453)*(K3453)+(1-E3453)*(1-K3453)</f>
        <v>0.567417542517522</v>
      </c>
      <c r="M3453" s="31" t="n">
        <f aca="false">LN(L3453)</f>
        <v>-0.566659839712174</v>
      </c>
    </row>
    <row r="3454" customFormat="false" ht="13" hidden="false" customHeight="false" outlineLevel="0" collapsed="false">
      <c r="A3454" s="18" t="n">
        <v>3445</v>
      </c>
      <c r="B3454" s="18" t="n">
        <v>13</v>
      </c>
      <c r="C3454" s="19" t="n">
        <v>17516</v>
      </c>
      <c r="D3454" s="19" t="n">
        <v>227714</v>
      </c>
      <c r="E3454" s="18" t="n">
        <v>1</v>
      </c>
      <c r="F3454" s="20" t="n">
        <f aca="false">($D$2-C3454)/$D$2</f>
        <v>0.29936</v>
      </c>
      <c r="G3454" s="19" t="n">
        <f aca="false">C3454-$D$3</f>
        <v>2516</v>
      </c>
      <c r="H3454" s="18" t="n">
        <f aca="false">E3454*B3454</f>
        <v>13</v>
      </c>
      <c r="I3454" s="19" t="n">
        <f aca="false">G3454*H3454</f>
        <v>32708</v>
      </c>
      <c r="J3454" s="29" t="n">
        <f aca="false">C3454/$D$2</f>
        <v>0.70064</v>
      </c>
      <c r="K3454" s="30" t="n">
        <f aca="false">1/(1+EXP($K$2+($K$3*J3454)))</f>
        <v>0.79174264499766</v>
      </c>
      <c r="L3454" s="31" t="n">
        <f aca="false">(E3454)*(K3454)+(1-E3454)*(1-K3454)</f>
        <v>0.79174264499766</v>
      </c>
      <c r="M3454" s="31" t="n">
        <f aca="false">LN(L3454)</f>
        <v>-0.23351888315796</v>
      </c>
    </row>
    <row r="3455" customFormat="false" ht="13" hidden="false" customHeight="false" outlineLevel="0" collapsed="false">
      <c r="A3455" s="18" t="n">
        <v>3446</v>
      </c>
      <c r="B3455" s="18" t="n">
        <v>10</v>
      </c>
      <c r="C3455" s="19" t="n">
        <v>17551</v>
      </c>
      <c r="D3455" s="19" t="n">
        <v>175508</v>
      </c>
      <c r="E3455" s="18" t="n">
        <v>1</v>
      </c>
      <c r="F3455" s="20" t="n">
        <f aca="false">($D$2-C3455)/$D$2</f>
        <v>0.29796</v>
      </c>
      <c r="G3455" s="19" t="n">
        <f aca="false">C3455-$D$3</f>
        <v>2551</v>
      </c>
      <c r="H3455" s="18" t="n">
        <f aca="false">E3455*B3455</f>
        <v>10</v>
      </c>
      <c r="I3455" s="19" t="n">
        <f aca="false">G3455*H3455</f>
        <v>25510</v>
      </c>
      <c r="J3455" s="29" t="n">
        <f aca="false">C3455/$D$2</f>
        <v>0.70204</v>
      </c>
      <c r="K3455" s="30" t="n">
        <f aca="false">1/(1+EXP($K$2+($K$3*J3455)))</f>
        <v>0.789619270887122</v>
      </c>
      <c r="L3455" s="31" t="n">
        <f aca="false">(E3455)*(K3455)+(1-E3455)*(1-K3455)</f>
        <v>0.789619270887122</v>
      </c>
      <c r="M3455" s="31" t="n">
        <f aca="false">LN(L3455)</f>
        <v>-0.236204385275271</v>
      </c>
    </row>
    <row r="3456" customFormat="false" ht="13" hidden="false" customHeight="false" outlineLevel="0" collapsed="false">
      <c r="A3456" s="18" t="n">
        <v>3447</v>
      </c>
      <c r="B3456" s="18" t="n">
        <v>17</v>
      </c>
      <c r="C3456" s="19" t="n">
        <v>17372</v>
      </c>
      <c r="D3456" s="19" t="n">
        <v>295327</v>
      </c>
      <c r="E3456" s="18" t="n">
        <v>1</v>
      </c>
      <c r="F3456" s="20" t="n">
        <f aca="false">($D$2-C3456)/$D$2</f>
        <v>0.30512</v>
      </c>
      <c r="G3456" s="19" t="n">
        <f aca="false">C3456-$D$3</f>
        <v>2372</v>
      </c>
      <c r="H3456" s="18" t="n">
        <f aca="false">E3456*B3456</f>
        <v>17</v>
      </c>
      <c r="I3456" s="19" t="n">
        <f aca="false">G3456*H3456</f>
        <v>40324</v>
      </c>
      <c r="J3456" s="29" t="n">
        <f aca="false">C3456/$D$2</f>
        <v>0.69488</v>
      </c>
      <c r="K3456" s="30" t="n">
        <f aca="false">1/(1+EXP($K$2+($K$3*J3456)))</f>
        <v>0.800312273259917</v>
      </c>
      <c r="L3456" s="31" t="n">
        <f aca="false">(E3456)*(K3456)+(1-E3456)*(1-K3456)</f>
        <v>0.800312273259917</v>
      </c>
      <c r="M3456" s="31" t="n">
        <f aca="false">LN(L3456)</f>
        <v>-0.222753285902767</v>
      </c>
    </row>
    <row r="3457" customFormat="false" ht="13" hidden="false" customHeight="false" outlineLevel="0" collapsed="false">
      <c r="A3457" s="18" t="n">
        <v>3448</v>
      </c>
      <c r="B3457" s="18" t="n">
        <v>12</v>
      </c>
      <c r="C3457" s="19" t="n">
        <v>15921</v>
      </c>
      <c r="D3457" s="19" t="n">
        <v>191056</v>
      </c>
      <c r="E3457" s="18" t="n">
        <v>1</v>
      </c>
      <c r="F3457" s="20" t="n">
        <f aca="false">($D$2-C3457)/$D$2</f>
        <v>0.36316</v>
      </c>
      <c r="G3457" s="19" t="n">
        <f aca="false">C3457-$D$3</f>
        <v>921</v>
      </c>
      <c r="H3457" s="18" t="n">
        <f aca="false">E3457*B3457</f>
        <v>12</v>
      </c>
      <c r="I3457" s="19" t="n">
        <f aca="false">G3457*H3457</f>
        <v>11052</v>
      </c>
      <c r="J3457" s="29" t="n">
        <f aca="false">C3457/$D$2</f>
        <v>0.63684</v>
      </c>
      <c r="K3457" s="30" t="n">
        <f aca="false">1/(1+EXP($K$2+($K$3*J3457)))</f>
        <v>0.872153329960774</v>
      </c>
      <c r="L3457" s="31" t="n">
        <f aca="false">(E3457)*(K3457)+(1-E3457)*(1-K3457)</f>
        <v>0.872153329960774</v>
      </c>
      <c r="M3457" s="31" t="n">
        <f aca="false">LN(L3457)</f>
        <v>-0.136790033419711</v>
      </c>
    </row>
    <row r="3458" customFormat="false" ht="13" hidden="false" customHeight="false" outlineLevel="0" collapsed="false">
      <c r="A3458" s="18" t="n">
        <v>3449</v>
      </c>
      <c r="B3458" s="18" t="n">
        <v>27</v>
      </c>
      <c r="C3458" s="19" t="n">
        <v>21803</v>
      </c>
      <c r="D3458" s="19" t="n">
        <v>588680</v>
      </c>
      <c r="E3458" s="18" t="n">
        <v>1</v>
      </c>
      <c r="F3458" s="20" t="n">
        <f aca="false">($D$2-C3458)/$D$2</f>
        <v>0.12788</v>
      </c>
      <c r="G3458" s="19" t="n">
        <f aca="false">C3458-$D$3</f>
        <v>6803</v>
      </c>
      <c r="H3458" s="18" t="n">
        <f aca="false">E3458*B3458</f>
        <v>27</v>
      </c>
      <c r="I3458" s="19" t="n">
        <f aca="false">G3458*H3458</f>
        <v>183681</v>
      </c>
      <c r="J3458" s="29" t="n">
        <f aca="false">C3458/$D$2</f>
        <v>0.87212</v>
      </c>
      <c r="K3458" s="30" t="n">
        <f aca="false">1/(1+EXP($K$2+($K$3*J3458)))</f>
        <v>0.441271331377853</v>
      </c>
      <c r="L3458" s="31" t="n">
        <f aca="false">(E3458)*(K3458)+(1-E3458)*(1-K3458)</f>
        <v>0.441271331377853</v>
      </c>
      <c r="M3458" s="31" t="n">
        <f aca="false">LN(L3458)</f>
        <v>-0.818095328837163</v>
      </c>
    </row>
    <row r="3459" customFormat="false" ht="13" hidden="false" customHeight="false" outlineLevel="0" collapsed="false">
      <c r="A3459" s="18" t="n">
        <v>3450</v>
      </c>
      <c r="B3459" s="18" t="n">
        <v>15</v>
      </c>
      <c r="C3459" s="19" t="n">
        <v>17214</v>
      </c>
      <c r="D3459" s="19" t="n">
        <v>258205</v>
      </c>
      <c r="E3459" s="18" t="n">
        <v>1</v>
      </c>
      <c r="F3459" s="20" t="n">
        <f aca="false">($D$2-C3459)/$D$2</f>
        <v>0.31144</v>
      </c>
      <c r="G3459" s="19" t="n">
        <f aca="false">C3459-$D$3</f>
        <v>2214</v>
      </c>
      <c r="H3459" s="18" t="n">
        <f aca="false">E3459*B3459</f>
        <v>15</v>
      </c>
      <c r="I3459" s="19" t="n">
        <f aca="false">G3459*H3459</f>
        <v>33210</v>
      </c>
      <c r="J3459" s="29" t="n">
        <f aca="false">C3459/$D$2</f>
        <v>0.68856</v>
      </c>
      <c r="K3459" s="30" t="n">
        <f aca="false">1/(1+EXP($K$2+($K$3*J3459)))</f>
        <v>0.809407451672472</v>
      </c>
      <c r="L3459" s="31" t="n">
        <f aca="false">(E3459)*(K3459)+(1-E3459)*(1-K3459)</f>
        <v>0.809407451672472</v>
      </c>
      <c r="M3459" s="31" t="n">
        <f aca="false">LN(L3459)</f>
        <v>-0.21145284016754</v>
      </c>
    </row>
    <row r="3460" customFormat="false" ht="13" hidden="false" customHeight="false" outlineLevel="0" collapsed="false">
      <c r="A3460" s="18" t="n">
        <v>3451</v>
      </c>
      <c r="B3460" s="18" t="n">
        <v>15</v>
      </c>
      <c r="C3460" s="19" t="n">
        <v>16519</v>
      </c>
      <c r="D3460" s="19" t="n">
        <v>247786</v>
      </c>
      <c r="E3460" s="18" t="n">
        <v>1</v>
      </c>
      <c r="F3460" s="20" t="n">
        <f aca="false">($D$2-C3460)/$D$2</f>
        <v>0.33924</v>
      </c>
      <c r="G3460" s="19" t="n">
        <f aca="false">C3460-$D$3</f>
        <v>1519</v>
      </c>
      <c r="H3460" s="18" t="n">
        <f aca="false">E3460*B3460</f>
        <v>15</v>
      </c>
      <c r="I3460" s="19" t="n">
        <f aca="false">G3460*H3460</f>
        <v>22785</v>
      </c>
      <c r="J3460" s="29" t="n">
        <f aca="false">C3460/$D$2</f>
        <v>0.66076</v>
      </c>
      <c r="K3460" s="30" t="n">
        <f aca="false">1/(1+EXP($K$2+($K$3*J3460)))</f>
        <v>0.845655831414157</v>
      </c>
      <c r="L3460" s="31" t="n">
        <f aca="false">(E3460)*(K3460)+(1-E3460)*(1-K3460)</f>
        <v>0.845655831414157</v>
      </c>
      <c r="M3460" s="31" t="n">
        <f aca="false">LN(L3460)</f>
        <v>-0.167642820808463</v>
      </c>
    </row>
    <row r="3461" customFormat="false" ht="13" hidden="false" customHeight="false" outlineLevel="0" collapsed="false">
      <c r="A3461" s="18" t="n">
        <v>3452</v>
      </c>
      <c r="B3461" s="18" t="n">
        <v>16</v>
      </c>
      <c r="C3461" s="19" t="n">
        <v>19575</v>
      </c>
      <c r="D3461" s="19" t="n">
        <v>313197</v>
      </c>
      <c r="E3461" s="18" t="n">
        <v>1</v>
      </c>
      <c r="F3461" s="20" t="n">
        <f aca="false">($D$2-C3461)/$D$2</f>
        <v>0.217</v>
      </c>
      <c r="G3461" s="19" t="n">
        <f aca="false">C3461-$D$3</f>
        <v>4575</v>
      </c>
      <c r="H3461" s="18" t="n">
        <f aca="false">E3461*B3461</f>
        <v>16</v>
      </c>
      <c r="I3461" s="19" t="n">
        <f aca="false">G3461*H3461</f>
        <v>73200</v>
      </c>
      <c r="J3461" s="29" t="n">
        <f aca="false">C3461/$D$2</f>
        <v>0.783</v>
      </c>
      <c r="K3461" s="30" t="n">
        <f aca="false">1/(1+EXP($K$2+($K$3*J3461)))</f>
        <v>0.641229303521619</v>
      </c>
      <c r="L3461" s="31" t="n">
        <f aca="false">(E3461)*(K3461)+(1-E3461)*(1-K3461)</f>
        <v>0.641229303521619</v>
      </c>
      <c r="M3461" s="31" t="n">
        <f aca="false">LN(L3461)</f>
        <v>-0.444368158227964</v>
      </c>
    </row>
    <row r="3462" customFormat="false" ht="13" hidden="false" customHeight="false" outlineLevel="0" collapsed="false">
      <c r="A3462" s="18" t="n">
        <v>3453</v>
      </c>
      <c r="B3462" s="18" t="n">
        <v>14</v>
      </c>
      <c r="C3462" s="19" t="n">
        <v>17762</v>
      </c>
      <c r="D3462" s="19" t="n">
        <v>248674</v>
      </c>
      <c r="E3462" s="18" t="n">
        <v>1</v>
      </c>
      <c r="F3462" s="20" t="n">
        <f aca="false">($D$2-C3462)/$D$2</f>
        <v>0.28952</v>
      </c>
      <c r="G3462" s="19" t="n">
        <f aca="false">C3462-$D$3</f>
        <v>2762</v>
      </c>
      <c r="H3462" s="18" t="n">
        <f aca="false">E3462*B3462</f>
        <v>14</v>
      </c>
      <c r="I3462" s="19" t="n">
        <f aca="false">G3462*H3462</f>
        <v>38668</v>
      </c>
      <c r="J3462" s="29" t="n">
        <f aca="false">C3462/$D$2</f>
        <v>0.71048</v>
      </c>
      <c r="K3462" s="30" t="n">
        <f aca="false">1/(1+EXP($K$2+($K$3*J3462)))</f>
        <v>0.776482902208954</v>
      </c>
      <c r="L3462" s="31" t="n">
        <f aca="false">(E3462)*(K3462)+(1-E3462)*(1-K3462)</f>
        <v>0.776482902208954</v>
      </c>
      <c r="M3462" s="31" t="n">
        <f aca="false">LN(L3462)</f>
        <v>-0.252980655684172</v>
      </c>
    </row>
    <row r="3463" customFormat="false" ht="13" hidden="false" customHeight="false" outlineLevel="0" collapsed="false">
      <c r="A3463" s="18" t="n">
        <v>3454</v>
      </c>
      <c r="B3463" s="18" t="n">
        <v>12</v>
      </c>
      <c r="C3463" s="19" t="n">
        <v>17429</v>
      </c>
      <c r="D3463" s="19" t="n">
        <v>209149</v>
      </c>
      <c r="E3463" s="18" t="n">
        <v>1</v>
      </c>
      <c r="F3463" s="20" t="n">
        <f aca="false">($D$2-C3463)/$D$2</f>
        <v>0.30284</v>
      </c>
      <c r="G3463" s="19" t="n">
        <f aca="false">C3463-$D$3</f>
        <v>2429</v>
      </c>
      <c r="H3463" s="18" t="n">
        <f aca="false">E3463*B3463</f>
        <v>12</v>
      </c>
      <c r="I3463" s="19" t="n">
        <f aca="false">G3463*H3463</f>
        <v>29148</v>
      </c>
      <c r="J3463" s="29" t="n">
        <f aca="false">C3463/$D$2</f>
        <v>0.69716</v>
      </c>
      <c r="K3463" s="30" t="n">
        <f aca="false">1/(1+EXP($K$2+($K$3*J3463)))</f>
        <v>0.796952151968049</v>
      </c>
      <c r="L3463" s="31" t="n">
        <f aca="false">(E3463)*(K3463)+(1-E3463)*(1-K3463)</f>
        <v>0.796952151968049</v>
      </c>
      <c r="M3463" s="31" t="n">
        <f aca="false">LN(L3463)</f>
        <v>-0.226960637165938</v>
      </c>
    </row>
    <row r="3464" customFormat="false" ht="13" hidden="false" customHeight="false" outlineLevel="0" collapsed="false">
      <c r="A3464" s="18" t="n">
        <v>3455</v>
      </c>
      <c r="B3464" s="18" t="n">
        <v>27</v>
      </c>
      <c r="C3464" s="19" t="n">
        <v>17805</v>
      </c>
      <c r="D3464" s="19" t="n">
        <v>480743</v>
      </c>
      <c r="E3464" s="18" t="n">
        <v>1</v>
      </c>
      <c r="F3464" s="20" t="n">
        <f aca="false">($D$2-C3464)/$D$2</f>
        <v>0.2878</v>
      </c>
      <c r="G3464" s="19" t="n">
        <f aca="false">C3464-$D$3</f>
        <v>2805</v>
      </c>
      <c r="H3464" s="18" t="n">
        <f aca="false">E3464*B3464</f>
        <v>27</v>
      </c>
      <c r="I3464" s="19" t="n">
        <f aca="false">G3464*H3464</f>
        <v>75735</v>
      </c>
      <c r="J3464" s="29" t="n">
        <f aca="false">C3464/$D$2</f>
        <v>0.7122</v>
      </c>
      <c r="K3464" s="30" t="n">
        <f aca="false">1/(1+EXP($K$2+($K$3*J3464)))</f>
        <v>0.773735322364023</v>
      </c>
      <c r="L3464" s="31" t="n">
        <f aca="false">(E3464)*(K3464)+(1-E3464)*(1-K3464)</f>
        <v>0.773735322364023</v>
      </c>
      <c r="M3464" s="31" t="n">
        <f aca="false">LN(L3464)</f>
        <v>-0.256525424644323</v>
      </c>
    </row>
    <row r="3465" customFormat="false" ht="13" hidden="false" customHeight="false" outlineLevel="0" collapsed="false">
      <c r="A3465" s="18" t="n">
        <v>3456</v>
      </c>
      <c r="B3465" s="18" t="n">
        <v>21</v>
      </c>
      <c r="C3465" s="19" t="n">
        <v>21826</v>
      </c>
      <c r="D3465" s="19" t="n">
        <v>458348</v>
      </c>
      <c r="E3465" s="18" t="n">
        <v>1</v>
      </c>
      <c r="F3465" s="20" t="n">
        <f aca="false">($D$2-C3465)/$D$2</f>
        <v>0.12696</v>
      </c>
      <c r="G3465" s="19" t="n">
        <f aca="false">C3465-$D$3</f>
        <v>6826</v>
      </c>
      <c r="H3465" s="18" t="n">
        <f aca="false">E3465*B3465</f>
        <v>21</v>
      </c>
      <c r="I3465" s="19" t="n">
        <f aca="false">G3465*H3465</f>
        <v>143346</v>
      </c>
      <c r="J3465" s="29" t="n">
        <f aca="false">C3465/$D$2</f>
        <v>0.87304</v>
      </c>
      <c r="K3465" s="30" t="n">
        <f aca="false">1/(1+EXP($K$2+($K$3*J3465)))</f>
        <v>0.439193700438245</v>
      </c>
      <c r="L3465" s="31" t="n">
        <f aca="false">(E3465)*(K3465)+(1-E3465)*(1-K3465)</f>
        <v>0.439193700438245</v>
      </c>
      <c r="M3465" s="31" t="n">
        <f aca="false">LN(L3465)</f>
        <v>-0.822814732154152</v>
      </c>
    </row>
    <row r="3466" customFormat="false" ht="13" hidden="false" customHeight="false" outlineLevel="0" collapsed="false">
      <c r="A3466" s="18" t="n">
        <v>3457</v>
      </c>
      <c r="B3466" s="18" t="n">
        <v>34</v>
      </c>
      <c r="C3466" s="19" t="n">
        <v>17963</v>
      </c>
      <c r="D3466" s="19" t="n">
        <v>610743</v>
      </c>
      <c r="E3466" s="18" t="n">
        <v>1</v>
      </c>
      <c r="F3466" s="20" t="n">
        <f aca="false">($D$2-C3466)/$D$2</f>
        <v>0.28148</v>
      </c>
      <c r="G3466" s="19" t="n">
        <f aca="false">C3466-$D$3</f>
        <v>2963</v>
      </c>
      <c r="H3466" s="18" t="n">
        <f aca="false">E3466*B3466</f>
        <v>34</v>
      </c>
      <c r="I3466" s="19" t="n">
        <f aca="false">G3466*H3466</f>
        <v>100742</v>
      </c>
      <c r="J3466" s="29" t="n">
        <f aca="false">C3466/$D$2</f>
        <v>0.71852</v>
      </c>
      <c r="K3466" s="30" t="n">
        <f aca="false">1/(1+EXP($K$2+($K$3*J3466)))</f>
        <v>0.763435378173639</v>
      </c>
      <c r="L3466" s="31" t="n">
        <f aca="false">(E3466)*(K3466)+(1-E3466)*(1-K3466)</f>
        <v>0.763435378173639</v>
      </c>
      <c r="M3466" s="31" t="n">
        <f aca="false">LN(L3466)</f>
        <v>-0.269926796839856</v>
      </c>
    </row>
    <row r="3467" customFormat="false" ht="13" hidden="false" customHeight="false" outlineLevel="0" collapsed="false">
      <c r="A3467" s="18" t="n">
        <v>3458</v>
      </c>
      <c r="B3467" s="18" t="n">
        <v>11</v>
      </c>
      <c r="C3467" s="19" t="n">
        <v>17128</v>
      </c>
      <c r="D3467" s="19" t="n">
        <v>188412</v>
      </c>
      <c r="E3467" s="18" t="n">
        <v>1</v>
      </c>
      <c r="F3467" s="20" t="n">
        <f aca="false">($D$2-C3467)/$D$2</f>
        <v>0.31488</v>
      </c>
      <c r="G3467" s="19" t="n">
        <f aca="false">C3467-$D$3</f>
        <v>2128</v>
      </c>
      <c r="H3467" s="18" t="n">
        <f aca="false">E3467*B3467</f>
        <v>11</v>
      </c>
      <c r="I3467" s="19" t="n">
        <f aca="false">G3467*H3467</f>
        <v>23408</v>
      </c>
      <c r="J3467" s="29" t="n">
        <f aca="false">C3467/$D$2</f>
        <v>0.68512</v>
      </c>
      <c r="K3467" s="30" t="n">
        <f aca="false">1/(1+EXP($K$2+($K$3*J3467)))</f>
        <v>0.814223289363749</v>
      </c>
      <c r="L3467" s="31" t="n">
        <f aca="false">(E3467)*(K3467)+(1-E3467)*(1-K3467)</f>
        <v>0.814223289363749</v>
      </c>
      <c r="M3467" s="31" t="n">
        <f aca="false">LN(L3467)</f>
        <v>-0.205520639338373</v>
      </c>
    </row>
    <row r="3468" customFormat="false" ht="13" hidden="false" customHeight="false" outlineLevel="0" collapsed="false">
      <c r="A3468" s="18" t="n">
        <v>3459</v>
      </c>
      <c r="B3468" s="18" t="n">
        <v>15</v>
      </c>
      <c r="C3468" s="19" t="n">
        <v>16063</v>
      </c>
      <c r="D3468" s="19" t="n">
        <v>240942</v>
      </c>
      <c r="E3468" s="18" t="n">
        <v>1</v>
      </c>
      <c r="F3468" s="20" t="n">
        <f aca="false">($D$2-C3468)/$D$2</f>
        <v>0.35748</v>
      </c>
      <c r="G3468" s="19" t="n">
        <f aca="false">C3468-$D$3</f>
        <v>1063</v>
      </c>
      <c r="H3468" s="18" t="n">
        <f aca="false">E3468*B3468</f>
        <v>15</v>
      </c>
      <c r="I3468" s="19" t="n">
        <f aca="false">G3468*H3468</f>
        <v>15945</v>
      </c>
      <c r="J3468" s="29" t="n">
        <f aca="false">C3468/$D$2</f>
        <v>0.64252</v>
      </c>
      <c r="K3468" s="30" t="n">
        <f aca="false">1/(1+EXP($K$2+($K$3*J3468)))</f>
        <v>0.866236112330942</v>
      </c>
      <c r="L3468" s="31" t="n">
        <f aca="false">(E3468)*(K3468)+(1-E3468)*(1-K3468)</f>
        <v>0.866236112330942</v>
      </c>
      <c r="M3468" s="31" t="n">
        <f aca="false">LN(L3468)</f>
        <v>-0.143597760547729</v>
      </c>
    </row>
    <row r="3469" customFormat="false" ht="13" hidden="false" customHeight="false" outlineLevel="0" collapsed="false">
      <c r="A3469" s="18" t="n">
        <v>3460</v>
      </c>
      <c r="B3469" s="18" t="n">
        <v>11</v>
      </c>
      <c r="C3469" s="19" t="n">
        <v>15886</v>
      </c>
      <c r="D3469" s="19" t="n">
        <v>174742</v>
      </c>
      <c r="E3469" s="18" t="n">
        <v>1</v>
      </c>
      <c r="F3469" s="20" t="n">
        <f aca="false">($D$2-C3469)/$D$2</f>
        <v>0.36456</v>
      </c>
      <c r="G3469" s="19" t="n">
        <f aca="false">C3469-$D$3</f>
        <v>886</v>
      </c>
      <c r="H3469" s="18" t="n">
        <f aca="false">E3469*B3469</f>
        <v>11</v>
      </c>
      <c r="I3469" s="19" t="n">
        <f aca="false">G3469*H3469</f>
        <v>9746</v>
      </c>
      <c r="J3469" s="29" t="n">
        <f aca="false">C3469/$D$2</f>
        <v>0.63544</v>
      </c>
      <c r="K3469" s="30" t="n">
        <f aca="false">1/(1+EXP($K$2+($K$3*J3469)))</f>
        <v>0.873577058416318</v>
      </c>
      <c r="L3469" s="31" t="n">
        <f aca="false">(E3469)*(K3469)+(1-E3469)*(1-K3469)</f>
        <v>0.873577058416318</v>
      </c>
      <c r="M3469" s="31" t="n">
        <f aca="false">LN(L3469)</f>
        <v>-0.135158935306653</v>
      </c>
    </row>
    <row r="3470" customFormat="false" ht="13" hidden="false" customHeight="false" outlineLevel="0" collapsed="false">
      <c r="A3470" s="18" t="n">
        <v>3461</v>
      </c>
      <c r="B3470" s="18" t="n">
        <v>12</v>
      </c>
      <c r="C3470" s="19" t="n">
        <v>15528</v>
      </c>
      <c r="D3470" s="19" t="n">
        <v>186332</v>
      </c>
      <c r="E3470" s="18" t="n">
        <v>1</v>
      </c>
      <c r="F3470" s="20" t="n">
        <f aca="false">($D$2-C3470)/$D$2</f>
        <v>0.37888</v>
      </c>
      <c r="G3470" s="19" t="n">
        <f aca="false">C3470-$D$3</f>
        <v>528</v>
      </c>
      <c r="H3470" s="18" t="n">
        <f aca="false">E3470*B3470</f>
        <v>12</v>
      </c>
      <c r="I3470" s="19" t="n">
        <f aca="false">G3470*H3470</f>
        <v>6336</v>
      </c>
      <c r="J3470" s="29" t="n">
        <f aca="false">C3470/$D$2</f>
        <v>0.62112</v>
      </c>
      <c r="K3470" s="30" t="n">
        <f aca="false">1/(1+EXP($K$2+($K$3*J3470)))</f>
        <v>0.887373984277919</v>
      </c>
      <c r="L3470" s="31" t="n">
        <f aca="false">(E3470)*(K3470)+(1-E3470)*(1-K3470)</f>
        <v>0.887373984277919</v>
      </c>
      <c r="M3470" s="31" t="n">
        <f aca="false">LN(L3470)</f>
        <v>-0.119488757260043</v>
      </c>
    </row>
    <row r="3471" customFormat="false" ht="13" hidden="false" customHeight="false" outlineLevel="0" collapsed="false">
      <c r="A3471" s="18" t="n">
        <v>3462</v>
      </c>
      <c r="B3471" s="18" t="n">
        <v>20</v>
      </c>
      <c r="C3471" s="19" t="n">
        <v>20479</v>
      </c>
      <c r="D3471" s="19" t="n">
        <v>409589</v>
      </c>
      <c r="E3471" s="18" t="n">
        <v>1</v>
      </c>
      <c r="F3471" s="20" t="n">
        <f aca="false">($D$2-C3471)/$D$2</f>
        <v>0.18084</v>
      </c>
      <c r="G3471" s="19" t="n">
        <f aca="false">C3471-$D$3</f>
        <v>5479</v>
      </c>
      <c r="H3471" s="18" t="n">
        <f aca="false">E3471*B3471</f>
        <v>20</v>
      </c>
      <c r="I3471" s="19" t="n">
        <f aca="false">G3471*H3471</f>
        <v>109580</v>
      </c>
      <c r="J3471" s="29" t="n">
        <f aca="false">C3471/$D$2</f>
        <v>0.81916</v>
      </c>
      <c r="K3471" s="30" t="n">
        <f aca="false">1/(1+EXP($K$2+($K$3*J3471)))</f>
        <v>0.562011228417537</v>
      </c>
      <c r="L3471" s="31" t="n">
        <f aca="false">(E3471)*(K3471)+(1-E3471)*(1-K3471)</f>
        <v>0.562011228417537</v>
      </c>
      <c r="M3471" s="31" t="n">
        <f aca="false">LN(L3471)</f>
        <v>-0.576233449897397</v>
      </c>
    </row>
    <row r="3472" customFormat="false" ht="13" hidden="false" customHeight="false" outlineLevel="0" collapsed="false">
      <c r="A3472" s="18" t="n">
        <v>3463</v>
      </c>
      <c r="B3472" s="18" t="n">
        <v>12</v>
      </c>
      <c r="C3472" s="19" t="n">
        <v>18818</v>
      </c>
      <c r="D3472" s="19" t="n">
        <v>225821</v>
      </c>
      <c r="E3472" s="18" t="n">
        <v>1</v>
      </c>
      <c r="F3472" s="20" t="n">
        <f aca="false">($D$2-C3472)/$D$2</f>
        <v>0.24728</v>
      </c>
      <c r="G3472" s="19" t="n">
        <f aca="false">C3472-$D$3</f>
        <v>3818</v>
      </c>
      <c r="H3472" s="18" t="n">
        <f aca="false">E3472*B3472</f>
        <v>12</v>
      </c>
      <c r="I3472" s="19" t="n">
        <f aca="false">G3472*H3472</f>
        <v>45816</v>
      </c>
      <c r="J3472" s="29" t="n">
        <f aca="false">C3472/$D$2</f>
        <v>0.75272</v>
      </c>
      <c r="K3472" s="30" t="n">
        <f aca="false">1/(1+EXP($K$2+($K$3*J3472)))</f>
        <v>0.702283120674519</v>
      </c>
      <c r="L3472" s="31" t="n">
        <f aca="false">(E3472)*(K3472)+(1-E3472)*(1-K3472)</f>
        <v>0.702283120674519</v>
      </c>
      <c r="M3472" s="31" t="n">
        <f aca="false">LN(L3472)</f>
        <v>-0.353418650458094</v>
      </c>
    </row>
    <row r="3473" customFormat="false" ht="13" hidden="false" customHeight="false" outlineLevel="0" collapsed="false">
      <c r="A3473" s="18" t="n">
        <v>3464</v>
      </c>
      <c r="B3473" s="18" t="n">
        <v>21</v>
      </c>
      <c r="C3473" s="19" t="n">
        <v>20223</v>
      </c>
      <c r="D3473" s="19" t="n">
        <v>424673</v>
      </c>
      <c r="E3473" s="18" t="n">
        <v>1</v>
      </c>
      <c r="F3473" s="20" t="n">
        <f aca="false">($D$2-C3473)/$D$2</f>
        <v>0.19108</v>
      </c>
      <c r="G3473" s="19" t="n">
        <f aca="false">C3473-$D$3</f>
        <v>5223</v>
      </c>
      <c r="H3473" s="18" t="n">
        <f aca="false">E3473*B3473</f>
        <v>21</v>
      </c>
      <c r="I3473" s="19" t="n">
        <f aca="false">G3473*H3473</f>
        <v>109683</v>
      </c>
      <c r="J3473" s="29" t="n">
        <f aca="false">C3473/$D$2</f>
        <v>0.80892</v>
      </c>
      <c r="K3473" s="30" t="n">
        <f aca="false">1/(1+EXP($K$2+($K$3*J3473)))</f>
        <v>0.584960176294643</v>
      </c>
      <c r="L3473" s="31" t="n">
        <f aca="false">(E3473)*(K3473)+(1-E3473)*(1-K3473)</f>
        <v>0.584960176294643</v>
      </c>
      <c r="M3473" s="31" t="n">
        <f aca="false">LN(L3473)</f>
        <v>-0.536211508777481</v>
      </c>
    </row>
    <row r="3474" customFormat="false" ht="13" hidden="false" customHeight="false" outlineLevel="0" collapsed="false">
      <c r="A3474" s="18" t="n">
        <v>3465</v>
      </c>
      <c r="B3474" s="18" t="n">
        <v>11</v>
      </c>
      <c r="C3474" s="19" t="n">
        <v>20701</v>
      </c>
      <c r="D3474" s="19" t="n">
        <v>227707</v>
      </c>
      <c r="E3474" s="18" t="n">
        <v>1</v>
      </c>
      <c r="F3474" s="20" t="n">
        <f aca="false">($D$2-C3474)/$D$2</f>
        <v>0.17196</v>
      </c>
      <c r="G3474" s="19" t="n">
        <f aca="false">C3474-$D$3</f>
        <v>5701</v>
      </c>
      <c r="H3474" s="18" t="n">
        <f aca="false">E3474*B3474</f>
        <v>11</v>
      </c>
      <c r="I3474" s="19" t="n">
        <f aca="false">G3474*H3474</f>
        <v>62711</v>
      </c>
      <c r="J3474" s="29" t="n">
        <f aca="false">C3474/$D$2</f>
        <v>0.82804</v>
      </c>
      <c r="K3474" s="30" t="n">
        <f aca="false">1/(1+EXP($K$2+($K$3*J3474)))</f>
        <v>0.541889339630287</v>
      </c>
      <c r="L3474" s="31" t="n">
        <f aca="false">(E3474)*(K3474)+(1-E3474)*(1-K3474)</f>
        <v>0.541889339630287</v>
      </c>
      <c r="M3474" s="31" t="n">
        <f aca="false">LN(L3474)</f>
        <v>-0.612693468811933</v>
      </c>
    </row>
    <row r="3475" customFormat="false" ht="13" hidden="false" customHeight="false" outlineLevel="0" collapsed="false">
      <c r="A3475" s="18" t="n">
        <v>3466</v>
      </c>
      <c r="B3475" s="18" t="n">
        <v>13</v>
      </c>
      <c r="C3475" s="19" t="n">
        <v>17727</v>
      </c>
      <c r="D3475" s="19" t="n">
        <v>230452</v>
      </c>
      <c r="E3475" s="18" t="n">
        <v>1</v>
      </c>
      <c r="F3475" s="20" t="n">
        <f aca="false">($D$2-C3475)/$D$2</f>
        <v>0.29092</v>
      </c>
      <c r="G3475" s="19" t="n">
        <f aca="false">C3475-$D$3</f>
        <v>2727</v>
      </c>
      <c r="H3475" s="18" t="n">
        <f aca="false">E3475*B3475</f>
        <v>13</v>
      </c>
      <c r="I3475" s="19" t="n">
        <f aca="false">G3475*H3475</f>
        <v>35451</v>
      </c>
      <c r="J3475" s="29" t="n">
        <f aca="false">C3475/$D$2</f>
        <v>0.70908</v>
      </c>
      <c r="K3475" s="30" t="n">
        <f aca="false">1/(1+EXP($K$2+($K$3*J3475)))</f>
        <v>0.778701703443679</v>
      </c>
      <c r="L3475" s="31" t="n">
        <f aca="false">(E3475)*(K3475)+(1-E3475)*(1-K3475)</f>
        <v>0.778701703443679</v>
      </c>
      <c r="M3475" s="31" t="n">
        <f aca="false">LN(L3475)</f>
        <v>-0.250127228853523</v>
      </c>
    </row>
    <row r="3476" customFormat="false" ht="13" hidden="false" customHeight="false" outlineLevel="0" collapsed="false">
      <c r="A3476" s="18" t="n">
        <v>3467</v>
      </c>
      <c r="B3476" s="18" t="n">
        <v>29</v>
      </c>
      <c r="C3476" s="19" t="n">
        <v>20679</v>
      </c>
      <c r="D3476" s="19" t="n">
        <v>599683</v>
      </c>
      <c r="E3476" s="18" t="n">
        <v>1</v>
      </c>
      <c r="F3476" s="20" t="n">
        <f aca="false">($D$2-C3476)/$D$2</f>
        <v>0.17284</v>
      </c>
      <c r="G3476" s="19" t="n">
        <f aca="false">C3476-$D$3</f>
        <v>5679</v>
      </c>
      <c r="H3476" s="18" t="n">
        <f aca="false">E3476*B3476</f>
        <v>29</v>
      </c>
      <c r="I3476" s="19" t="n">
        <f aca="false">G3476*H3476</f>
        <v>164691</v>
      </c>
      <c r="J3476" s="29" t="n">
        <f aca="false">C3476/$D$2</f>
        <v>0.82716</v>
      </c>
      <c r="K3476" s="30" t="n">
        <f aca="false">1/(1+EXP($K$2+($K$3*J3476)))</f>
        <v>0.543890611551128</v>
      </c>
      <c r="L3476" s="31" t="n">
        <f aca="false">(E3476)*(K3476)+(1-E3476)*(1-K3476)</f>
        <v>0.543890611551128</v>
      </c>
      <c r="M3476" s="31" t="n">
        <f aca="false">LN(L3476)</f>
        <v>-0.609007134053317</v>
      </c>
    </row>
    <row r="3477" customFormat="false" ht="13" hidden="false" customHeight="false" outlineLevel="0" collapsed="false">
      <c r="A3477" s="18" t="n">
        <v>3468</v>
      </c>
      <c r="B3477" s="18" t="n">
        <v>15</v>
      </c>
      <c r="C3477" s="19" t="n">
        <v>17371</v>
      </c>
      <c r="D3477" s="19" t="n">
        <v>260572</v>
      </c>
      <c r="E3477" s="18" t="n">
        <v>1</v>
      </c>
      <c r="F3477" s="20" t="n">
        <f aca="false">($D$2-C3477)/$D$2</f>
        <v>0.30516</v>
      </c>
      <c r="G3477" s="19" t="n">
        <f aca="false">C3477-$D$3</f>
        <v>2371</v>
      </c>
      <c r="H3477" s="18" t="n">
        <f aca="false">E3477*B3477</f>
        <v>15</v>
      </c>
      <c r="I3477" s="19" t="n">
        <f aca="false">G3477*H3477</f>
        <v>35565</v>
      </c>
      <c r="J3477" s="29" t="n">
        <f aca="false">C3477/$D$2</f>
        <v>0.69484</v>
      </c>
      <c r="K3477" s="30" t="n">
        <f aca="false">1/(1+EXP($K$2+($K$3*J3477)))</f>
        <v>0.800370848556134</v>
      </c>
      <c r="L3477" s="31" t="n">
        <f aca="false">(E3477)*(K3477)+(1-E3477)*(1-K3477)</f>
        <v>0.800370848556134</v>
      </c>
      <c r="M3477" s="31" t="n">
        <f aca="false">LN(L3477)</f>
        <v>-0.222680098030108</v>
      </c>
    </row>
    <row r="3478" customFormat="false" ht="13" hidden="false" customHeight="false" outlineLevel="0" collapsed="false">
      <c r="A3478" s="18" t="n">
        <v>3469</v>
      </c>
      <c r="B3478" s="18" t="n">
        <v>10</v>
      </c>
      <c r="C3478" s="19" t="n">
        <v>16727</v>
      </c>
      <c r="D3478" s="19" t="n">
        <v>167271</v>
      </c>
      <c r="E3478" s="18" t="n">
        <v>1</v>
      </c>
      <c r="F3478" s="20" t="n">
        <f aca="false">($D$2-C3478)/$D$2</f>
        <v>0.33092</v>
      </c>
      <c r="G3478" s="19" t="n">
        <f aca="false">C3478-$D$3</f>
        <v>1727</v>
      </c>
      <c r="H3478" s="18" t="n">
        <f aca="false">E3478*B3478</f>
        <v>10</v>
      </c>
      <c r="I3478" s="19" t="n">
        <f aca="false">G3478*H3478</f>
        <v>17270</v>
      </c>
      <c r="J3478" s="29" t="n">
        <f aca="false">C3478/$D$2</f>
        <v>0.66908</v>
      </c>
      <c r="K3478" s="30" t="n">
        <f aca="false">1/(1+EXP($K$2+($K$3*J3478)))</f>
        <v>0.835439807667482</v>
      </c>
      <c r="L3478" s="31" t="n">
        <f aca="false">(E3478)*(K3478)+(1-E3478)*(1-K3478)</f>
        <v>0.835439807667482</v>
      </c>
      <c r="M3478" s="31" t="n">
        <f aca="false">LN(L3478)</f>
        <v>-0.179796977027903</v>
      </c>
    </row>
    <row r="3479" customFormat="false" ht="13" hidden="false" customHeight="false" outlineLevel="0" collapsed="false">
      <c r="A3479" s="18" t="n">
        <v>3470</v>
      </c>
      <c r="B3479" s="18" t="n">
        <v>16</v>
      </c>
      <c r="C3479" s="19" t="n">
        <v>21174</v>
      </c>
      <c r="D3479" s="19" t="n">
        <v>338782</v>
      </c>
      <c r="E3479" s="18" t="n">
        <v>1</v>
      </c>
      <c r="F3479" s="20" t="n">
        <f aca="false">($D$2-C3479)/$D$2</f>
        <v>0.15304</v>
      </c>
      <c r="G3479" s="19" t="n">
        <f aca="false">C3479-$D$3</f>
        <v>6174</v>
      </c>
      <c r="H3479" s="18" t="n">
        <f aca="false">E3479*B3479</f>
        <v>16</v>
      </c>
      <c r="I3479" s="19" t="n">
        <f aca="false">G3479*H3479</f>
        <v>98784</v>
      </c>
      <c r="J3479" s="29" t="n">
        <f aca="false">C3479/$D$2</f>
        <v>0.84696</v>
      </c>
      <c r="K3479" s="30" t="n">
        <f aca="false">1/(1+EXP($K$2+($K$3*J3479)))</f>
        <v>0.498641405973583</v>
      </c>
      <c r="L3479" s="31" t="n">
        <f aca="false">(E3479)*(K3479)+(1-E3479)*(1-K3479)</f>
        <v>0.498641405973583</v>
      </c>
      <c r="M3479" s="31" t="n">
        <f aca="false">LN(L3479)</f>
        <v>-0.695868066868994</v>
      </c>
    </row>
    <row r="3480" customFormat="false" ht="13" hidden="false" customHeight="false" outlineLevel="0" collapsed="false">
      <c r="A3480" s="18" t="n">
        <v>3471</v>
      </c>
      <c r="B3480" s="18" t="n">
        <v>30</v>
      </c>
      <c r="C3480" s="19" t="n">
        <v>15833</v>
      </c>
      <c r="D3480" s="19" t="n">
        <v>474999</v>
      </c>
      <c r="E3480" s="18" t="n">
        <v>1</v>
      </c>
      <c r="F3480" s="20" t="n">
        <f aca="false">($D$2-C3480)/$D$2</f>
        <v>0.36668</v>
      </c>
      <c r="G3480" s="19" t="n">
        <f aca="false">C3480-$D$3</f>
        <v>833</v>
      </c>
      <c r="H3480" s="18" t="n">
        <f aca="false">E3480*B3480</f>
        <v>30</v>
      </c>
      <c r="I3480" s="19" t="n">
        <f aca="false">G3480*H3480</f>
        <v>24990</v>
      </c>
      <c r="J3480" s="29" t="n">
        <f aca="false">C3480/$D$2</f>
        <v>0.63332</v>
      </c>
      <c r="K3480" s="30" t="n">
        <f aca="false">1/(1+EXP($K$2+($K$3*J3480)))</f>
        <v>0.875707159516746</v>
      </c>
      <c r="L3480" s="31" t="n">
        <f aca="false">(E3480)*(K3480)+(1-E3480)*(1-K3480)</f>
        <v>0.875707159516746</v>
      </c>
      <c r="M3480" s="31" t="n">
        <f aca="false">LN(L3480)</f>
        <v>-0.132723536723138</v>
      </c>
    </row>
    <row r="3481" customFormat="false" ht="13" hidden="false" customHeight="false" outlineLevel="0" collapsed="false">
      <c r="A3481" s="18" t="n">
        <v>3472</v>
      </c>
      <c r="B3481" s="18" t="n">
        <v>21</v>
      </c>
      <c r="C3481" s="19" t="n">
        <v>19496</v>
      </c>
      <c r="D3481" s="19" t="n">
        <v>409406</v>
      </c>
      <c r="E3481" s="18" t="n">
        <v>1</v>
      </c>
      <c r="F3481" s="20" t="n">
        <f aca="false">($D$2-C3481)/$D$2</f>
        <v>0.22016</v>
      </c>
      <c r="G3481" s="19" t="n">
        <f aca="false">C3481-$D$3</f>
        <v>4496</v>
      </c>
      <c r="H3481" s="18" t="n">
        <f aca="false">E3481*B3481</f>
        <v>21</v>
      </c>
      <c r="I3481" s="19" t="n">
        <f aca="false">G3481*H3481</f>
        <v>94416</v>
      </c>
      <c r="J3481" s="29" t="n">
        <f aca="false">C3481/$D$2</f>
        <v>0.77984</v>
      </c>
      <c r="K3481" s="30" t="n">
        <f aca="false">1/(1+EXP($K$2+($K$3*J3481)))</f>
        <v>0.647863771234605</v>
      </c>
      <c r="L3481" s="31" t="n">
        <f aca="false">(E3481)*(K3481)+(1-E3481)*(1-K3481)</f>
        <v>0.647863771234605</v>
      </c>
      <c r="M3481" s="31" t="n">
        <f aca="false">LN(L3481)</f>
        <v>-0.434074834307424</v>
      </c>
    </row>
    <row r="3482" customFormat="false" ht="13" hidden="false" customHeight="false" outlineLevel="0" collapsed="false">
      <c r="A3482" s="18" t="n">
        <v>3473</v>
      </c>
      <c r="B3482" s="18" t="n">
        <v>22</v>
      </c>
      <c r="C3482" s="19" t="n">
        <v>17038</v>
      </c>
      <c r="D3482" s="19" t="n">
        <v>374840</v>
      </c>
      <c r="E3482" s="18" t="n">
        <v>1</v>
      </c>
      <c r="F3482" s="20" t="n">
        <f aca="false">($D$2-C3482)/$D$2</f>
        <v>0.31848</v>
      </c>
      <c r="G3482" s="19" t="n">
        <f aca="false">C3482-$D$3</f>
        <v>2038</v>
      </c>
      <c r="H3482" s="18" t="n">
        <f aca="false">E3482*B3482</f>
        <v>22</v>
      </c>
      <c r="I3482" s="19" t="n">
        <f aca="false">G3482*H3482</f>
        <v>44836</v>
      </c>
      <c r="J3482" s="29" t="n">
        <f aca="false">C3482/$D$2</f>
        <v>0.68152</v>
      </c>
      <c r="K3482" s="30" t="n">
        <f aca="false">1/(1+EXP($K$2+($K$3*J3482)))</f>
        <v>0.81916196870875</v>
      </c>
      <c r="L3482" s="31" t="n">
        <f aca="false">(E3482)*(K3482)+(1-E3482)*(1-K3482)</f>
        <v>0.81916196870875</v>
      </c>
      <c r="M3482" s="31" t="n">
        <f aca="false">LN(L3482)</f>
        <v>-0.19947345069064</v>
      </c>
    </row>
    <row r="3483" customFormat="false" ht="13" hidden="false" customHeight="false" outlineLevel="0" collapsed="false">
      <c r="A3483" s="18" t="n">
        <v>3474</v>
      </c>
      <c r="B3483" s="18" t="n">
        <v>31</v>
      </c>
      <c r="C3483" s="19" t="n">
        <v>18792</v>
      </c>
      <c r="D3483" s="19" t="n">
        <v>582562</v>
      </c>
      <c r="E3483" s="18" t="n">
        <v>1</v>
      </c>
      <c r="F3483" s="20" t="n">
        <f aca="false">($D$2-C3483)/$D$2</f>
        <v>0.24832</v>
      </c>
      <c r="G3483" s="19" t="n">
        <f aca="false">C3483-$D$3</f>
        <v>3792</v>
      </c>
      <c r="H3483" s="18" t="n">
        <f aca="false">E3483*B3483</f>
        <v>31</v>
      </c>
      <c r="I3483" s="19" t="n">
        <f aca="false">G3483*H3483</f>
        <v>117552</v>
      </c>
      <c r="J3483" s="29" t="n">
        <f aca="false">C3483/$D$2</f>
        <v>0.75168</v>
      </c>
      <c r="K3483" s="30" t="n">
        <f aca="false">1/(1+EXP($K$2+($K$3*J3483)))</f>
        <v>0.704271964767111</v>
      </c>
      <c r="L3483" s="31" t="n">
        <f aca="false">(E3483)*(K3483)+(1-E3483)*(1-K3483)</f>
        <v>0.704271964767111</v>
      </c>
      <c r="M3483" s="31" t="n">
        <f aca="false">LN(L3483)</f>
        <v>-0.350590683834331</v>
      </c>
    </row>
    <row r="3484" customFormat="false" ht="13" hidden="false" customHeight="false" outlineLevel="0" collapsed="false">
      <c r="A3484" s="18" t="n">
        <v>3475</v>
      </c>
      <c r="B3484" s="18" t="n">
        <v>22</v>
      </c>
      <c r="C3484" s="19" t="n">
        <v>20052</v>
      </c>
      <c r="D3484" s="19" t="n">
        <v>441137</v>
      </c>
      <c r="E3484" s="18" t="n">
        <v>1</v>
      </c>
      <c r="F3484" s="20" t="n">
        <f aca="false">($D$2-C3484)/$D$2</f>
        <v>0.19792</v>
      </c>
      <c r="G3484" s="19" t="n">
        <f aca="false">C3484-$D$3</f>
        <v>5052</v>
      </c>
      <c r="H3484" s="18" t="n">
        <f aca="false">E3484*B3484</f>
        <v>22</v>
      </c>
      <c r="I3484" s="19" t="n">
        <f aca="false">G3484*H3484</f>
        <v>111144</v>
      </c>
      <c r="J3484" s="29" t="n">
        <f aca="false">C3484/$D$2</f>
        <v>0.80208</v>
      </c>
      <c r="K3484" s="30" t="n">
        <f aca="false">1/(1+EXP($K$2+($K$3*J3484)))</f>
        <v>0.600092844477919</v>
      </c>
      <c r="L3484" s="31" t="n">
        <f aca="false">(E3484)*(K3484)+(1-E3484)*(1-K3484)</f>
        <v>0.600092844477919</v>
      </c>
      <c r="M3484" s="31" t="n">
        <f aca="false">LN(L3484)</f>
        <v>-0.510670894940581</v>
      </c>
    </row>
    <row r="3485" customFormat="false" ht="13" hidden="false" customHeight="false" outlineLevel="0" collapsed="false">
      <c r="A3485" s="18" t="n">
        <v>3476</v>
      </c>
      <c r="B3485" s="18" t="n">
        <v>22</v>
      </c>
      <c r="C3485" s="19" t="n">
        <v>20251</v>
      </c>
      <c r="D3485" s="19" t="n">
        <v>445524</v>
      </c>
      <c r="E3485" s="18" t="n">
        <v>1</v>
      </c>
      <c r="F3485" s="20" t="n">
        <f aca="false">($D$2-C3485)/$D$2</f>
        <v>0.18996</v>
      </c>
      <c r="G3485" s="19" t="n">
        <f aca="false">C3485-$D$3</f>
        <v>5251</v>
      </c>
      <c r="H3485" s="18" t="n">
        <f aca="false">E3485*B3485</f>
        <v>22</v>
      </c>
      <c r="I3485" s="19" t="n">
        <f aca="false">G3485*H3485</f>
        <v>115522</v>
      </c>
      <c r="J3485" s="29" t="n">
        <f aca="false">C3485/$D$2</f>
        <v>0.81004</v>
      </c>
      <c r="K3485" s="30" t="n">
        <f aca="false">1/(1+EXP($K$2+($K$3*J3485)))</f>
        <v>0.582466152354891</v>
      </c>
      <c r="L3485" s="31" t="n">
        <f aca="false">(E3485)*(K3485)+(1-E3485)*(1-K3485)</f>
        <v>0.582466152354891</v>
      </c>
      <c r="M3485" s="31" t="n">
        <f aca="false">LN(L3485)</f>
        <v>-0.540484202775842</v>
      </c>
    </row>
    <row r="3486" customFormat="false" ht="13" hidden="false" customHeight="false" outlineLevel="0" collapsed="false">
      <c r="A3486" s="18" t="n">
        <v>3477</v>
      </c>
      <c r="B3486" s="18" t="n">
        <v>11</v>
      </c>
      <c r="C3486" s="19" t="n">
        <v>19498</v>
      </c>
      <c r="D3486" s="19" t="n">
        <v>214477</v>
      </c>
      <c r="E3486" s="18" t="n">
        <v>1</v>
      </c>
      <c r="F3486" s="20" t="n">
        <f aca="false">($D$2-C3486)/$D$2</f>
        <v>0.22008</v>
      </c>
      <c r="G3486" s="19" t="n">
        <f aca="false">C3486-$D$3</f>
        <v>4498</v>
      </c>
      <c r="H3486" s="18" t="n">
        <f aca="false">E3486*B3486</f>
        <v>11</v>
      </c>
      <c r="I3486" s="19" t="n">
        <f aca="false">G3486*H3486</f>
        <v>49478</v>
      </c>
      <c r="J3486" s="29" t="n">
        <f aca="false">C3486/$D$2</f>
        <v>0.77992</v>
      </c>
      <c r="K3486" s="30" t="n">
        <f aca="false">1/(1+EXP($K$2+($K$3*J3486)))</f>
        <v>0.647696499363131</v>
      </c>
      <c r="L3486" s="31" t="n">
        <f aca="false">(E3486)*(K3486)+(1-E3486)*(1-K3486)</f>
        <v>0.647696499363131</v>
      </c>
      <c r="M3486" s="31" t="n">
        <f aca="false">LN(L3486)</f>
        <v>-0.434333057527447</v>
      </c>
    </row>
    <row r="3487" customFormat="false" ht="13" hidden="false" customHeight="false" outlineLevel="0" collapsed="false">
      <c r="A3487" s="18" t="n">
        <v>3478</v>
      </c>
      <c r="B3487" s="18" t="n">
        <v>17</v>
      </c>
      <c r="C3487" s="19" t="n">
        <v>16330</v>
      </c>
      <c r="D3487" s="19" t="n">
        <v>277609</v>
      </c>
      <c r="E3487" s="18" t="n">
        <v>1</v>
      </c>
      <c r="F3487" s="20" t="n">
        <f aca="false">($D$2-C3487)/$D$2</f>
        <v>0.3468</v>
      </c>
      <c r="G3487" s="19" t="n">
        <f aca="false">C3487-$D$3</f>
        <v>1330</v>
      </c>
      <c r="H3487" s="18" t="n">
        <f aca="false">E3487*B3487</f>
        <v>17</v>
      </c>
      <c r="I3487" s="19" t="n">
        <f aca="false">G3487*H3487</f>
        <v>22610</v>
      </c>
      <c r="J3487" s="29" t="n">
        <f aca="false">C3487/$D$2</f>
        <v>0.6532</v>
      </c>
      <c r="K3487" s="30" t="n">
        <f aca="false">1/(1+EXP($K$2+($K$3*J3487)))</f>
        <v>0.854483579082669</v>
      </c>
      <c r="L3487" s="31" t="n">
        <f aca="false">(E3487)*(K3487)+(1-E3487)*(1-K3487)</f>
        <v>0.854483579082669</v>
      </c>
      <c r="M3487" s="31" t="n">
        <f aca="false">LN(L3487)</f>
        <v>-0.157257993600411</v>
      </c>
    </row>
    <row r="3488" customFormat="false" ht="13" hidden="false" customHeight="false" outlineLevel="0" collapsed="false">
      <c r="A3488" s="18" t="n">
        <v>3479</v>
      </c>
      <c r="B3488" s="18" t="n">
        <v>40</v>
      </c>
      <c r="C3488" s="19" t="n">
        <v>18775</v>
      </c>
      <c r="D3488" s="19" t="n">
        <v>751012</v>
      </c>
      <c r="E3488" s="18" t="n">
        <v>1</v>
      </c>
      <c r="F3488" s="20" t="n">
        <f aca="false">($D$2-C3488)/$D$2</f>
        <v>0.249</v>
      </c>
      <c r="G3488" s="19" t="n">
        <f aca="false">C3488-$D$3</f>
        <v>3775</v>
      </c>
      <c r="H3488" s="18" t="n">
        <f aca="false">E3488*B3488</f>
        <v>40</v>
      </c>
      <c r="I3488" s="19" t="n">
        <f aca="false">G3488*H3488</f>
        <v>151000</v>
      </c>
      <c r="J3488" s="29" t="n">
        <f aca="false">C3488/$D$2</f>
        <v>0.751</v>
      </c>
      <c r="K3488" s="30" t="n">
        <f aca="false">1/(1+EXP($K$2+($K$3*J3488)))</f>
        <v>0.705568186772675</v>
      </c>
      <c r="L3488" s="31" t="n">
        <f aca="false">(E3488)*(K3488)+(1-E3488)*(1-K3488)</f>
        <v>0.705568186772675</v>
      </c>
      <c r="M3488" s="31" t="n">
        <f aca="false">LN(L3488)</f>
        <v>-0.348751862079415</v>
      </c>
    </row>
    <row r="3489" customFormat="false" ht="13" hidden="false" customHeight="false" outlineLevel="0" collapsed="false">
      <c r="A3489" s="18" t="n">
        <v>3480</v>
      </c>
      <c r="B3489" s="18" t="n">
        <v>10</v>
      </c>
      <c r="C3489" s="19" t="n">
        <v>15898</v>
      </c>
      <c r="D3489" s="19" t="n">
        <v>158984</v>
      </c>
      <c r="E3489" s="18" t="n">
        <v>1</v>
      </c>
      <c r="F3489" s="20" t="n">
        <f aca="false">($D$2-C3489)/$D$2</f>
        <v>0.36408</v>
      </c>
      <c r="G3489" s="19" t="n">
        <f aca="false">C3489-$D$3</f>
        <v>898</v>
      </c>
      <c r="H3489" s="18" t="n">
        <f aca="false">E3489*B3489</f>
        <v>10</v>
      </c>
      <c r="I3489" s="19" t="n">
        <f aca="false">G3489*H3489</f>
        <v>8980</v>
      </c>
      <c r="J3489" s="29" t="n">
        <f aca="false">C3489/$D$2</f>
        <v>0.63592</v>
      </c>
      <c r="K3489" s="30" t="n">
        <f aca="false">1/(1+EXP($K$2+($K$3*J3489)))</f>
        <v>0.873090457001584</v>
      </c>
      <c r="L3489" s="31" t="n">
        <f aca="false">(E3489)*(K3489)+(1-E3489)*(1-K3489)</f>
        <v>0.873090457001584</v>
      </c>
      <c r="M3489" s="31" t="n">
        <f aca="false">LN(L3489)</f>
        <v>-0.135716112242764</v>
      </c>
    </row>
    <row r="3490" customFormat="false" ht="13" hidden="false" customHeight="false" outlineLevel="0" collapsed="false">
      <c r="A3490" s="18" t="n">
        <v>3481</v>
      </c>
      <c r="B3490" s="18" t="n">
        <v>19</v>
      </c>
      <c r="C3490" s="19" t="n">
        <v>20739</v>
      </c>
      <c r="D3490" s="19" t="n">
        <v>394041</v>
      </c>
      <c r="E3490" s="18" t="n">
        <v>1</v>
      </c>
      <c r="F3490" s="20" t="n">
        <f aca="false">($D$2-C3490)/$D$2</f>
        <v>0.17044</v>
      </c>
      <c r="G3490" s="19" t="n">
        <f aca="false">C3490-$D$3</f>
        <v>5739</v>
      </c>
      <c r="H3490" s="18" t="n">
        <f aca="false">E3490*B3490</f>
        <v>19</v>
      </c>
      <c r="I3490" s="19" t="n">
        <f aca="false">G3490*H3490</f>
        <v>109041</v>
      </c>
      <c r="J3490" s="29" t="n">
        <f aca="false">C3490/$D$2</f>
        <v>0.82956</v>
      </c>
      <c r="K3490" s="30" t="n">
        <f aca="false">1/(1+EXP($K$2+($K$3*J3490)))</f>
        <v>0.5384294478588</v>
      </c>
      <c r="L3490" s="31" t="n">
        <f aca="false">(E3490)*(K3490)+(1-E3490)*(1-K3490)</f>
        <v>0.5384294478588</v>
      </c>
      <c r="M3490" s="31" t="n">
        <f aca="false">LN(L3490)</f>
        <v>-0.619098807015843</v>
      </c>
    </row>
    <row r="3491" customFormat="false" ht="13" hidden="false" customHeight="false" outlineLevel="0" collapsed="false">
      <c r="A3491" s="18" t="n">
        <v>3482</v>
      </c>
      <c r="B3491" s="18" t="n">
        <v>17</v>
      </c>
      <c r="C3491" s="19" t="n">
        <v>20759</v>
      </c>
      <c r="D3491" s="19" t="n">
        <v>352906</v>
      </c>
      <c r="E3491" s="18" t="n">
        <v>1</v>
      </c>
      <c r="F3491" s="20" t="n">
        <f aca="false">($D$2-C3491)/$D$2</f>
        <v>0.16964</v>
      </c>
      <c r="G3491" s="19" t="n">
        <f aca="false">C3491-$D$3</f>
        <v>5759</v>
      </c>
      <c r="H3491" s="18" t="n">
        <f aca="false">E3491*B3491</f>
        <v>17</v>
      </c>
      <c r="I3491" s="19" t="n">
        <f aca="false">G3491*H3491</f>
        <v>97903</v>
      </c>
      <c r="J3491" s="29" t="n">
        <f aca="false">C3491/$D$2</f>
        <v>0.83036</v>
      </c>
      <c r="K3491" s="30" t="n">
        <f aca="false">1/(1+EXP($K$2+($K$3*J3491)))</f>
        <v>0.536606942656098</v>
      </c>
      <c r="L3491" s="31" t="n">
        <f aca="false">(E3491)*(K3491)+(1-E3491)*(1-K3491)</f>
        <v>0.536606942656098</v>
      </c>
      <c r="M3491" s="31" t="n">
        <f aca="false">LN(L3491)</f>
        <v>-0.622489402840809</v>
      </c>
    </row>
    <row r="3492" customFormat="false" ht="13" hidden="false" customHeight="false" outlineLevel="0" collapsed="false">
      <c r="A3492" s="18" t="n">
        <v>3483</v>
      </c>
      <c r="B3492" s="18" t="n">
        <v>11</v>
      </c>
      <c r="C3492" s="19" t="n">
        <v>15044</v>
      </c>
      <c r="D3492" s="19" t="n">
        <v>165484</v>
      </c>
      <c r="E3492" s="18" t="n">
        <v>1</v>
      </c>
      <c r="F3492" s="20" t="n">
        <f aca="false">($D$2-C3492)/$D$2</f>
        <v>0.39824</v>
      </c>
      <c r="G3492" s="19" t="n">
        <f aca="false">C3492-$D$3</f>
        <v>44</v>
      </c>
      <c r="H3492" s="18" t="n">
        <f aca="false">E3492*B3492</f>
        <v>11</v>
      </c>
      <c r="I3492" s="19" t="n">
        <f aca="false">G3492*H3492</f>
        <v>484</v>
      </c>
      <c r="J3492" s="29" t="n">
        <f aca="false">C3492/$D$2</f>
        <v>0.60176</v>
      </c>
      <c r="K3492" s="30" t="n">
        <f aca="false">1/(1+EXP($K$2+($K$3*J3492)))</f>
        <v>0.903924494456414</v>
      </c>
      <c r="L3492" s="31" t="n">
        <f aca="false">(E3492)*(K3492)+(1-E3492)*(1-K3492)</f>
        <v>0.903924494456414</v>
      </c>
      <c r="M3492" s="31" t="n">
        <f aca="false">LN(L3492)</f>
        <v>-0.101009445909671</v>
      </c>
    </row>
    <row r="3493" customFormat="false" ht="13" hidden="false" customHeight="false" outlineLevel="0" collapsed="false">
      <c r="A3493" s="18" t="n">
        <v>3484</v>
      </c>
      <c r="B3493" s="18" t="n">
        <v>19</v>
      </c>
      <c r="C3493" s="19" t="n">
        <v>21435</v>
      </c>
      <c r="D3493" s="19" t="n">
        <v>407268</v>
      </c>
      <c r="E3493" s="18" t="n">
        <v>1</v>
      </c>
      <c r="F3493" s="20" t="n">
        <f aca="false">($D$2-C3493)/$D$2</f>
        <v>0.1426</v>
      </c>
      <c r="G3493" s="19" t="n">
        <f aca="false">C3493-$D$3</f>
        <v>6435</v>
      </c>
      <c r="H3493" s="18" t="n">
        <f aca="false">E3493*B3493</f>
        <v>19</v>
      </c>
      <c r="I3493" s="19" t="n">
        <f aca="false">G3493*H3493</f>
        <v>122265</v>
      </c>
      <c r="J3493" s="29" t="n">
        <f aca="false">C3493/$D$2</f>
        <v>0.8574</v>
      </c>
      <c r="K3493" s="30" t="n">
        <f aca="false">1/(1+EXP($K$2+($K$3*J3493)))</f>
        <v>0.474744522624328</v>
      </c>
      <c r="L3493" s="31" t="n">
        <f aca="false">(E3493)*(K3493)+(1-E3493)*(1-K3493)</f>
        <v>0.474744522624328</v>
      </c>
      <c r="M3493" s="31" t="n">
        <f aca="false">LN(L3493)</f>
        <v>-0.744978466745812</v>
      </c>
    </row>
    <row r="3494" customFormat="false" ht="13" hidden="false" customHeight="false" outlineLevel="0" collapsed="false">
      <c r="A3494" s="18" t="n">
        <v>3485</v>
      </c>
      <c r="B3494" s="18" t="n">
        <v>13</v>
      </c>
      <c r="C3494" s="19" t="n">
        <v>16358</v>
      </c>
      <c r="D3494" s="19" t="n">
        <v>212651</v>
      </c>
      <c r="E3494" s="18" t="n">
        <v>1</v>
      </c>
      <c r="F3494" s="20" t="n">
        <f aca="false">($D$2-C3494)/$D$2</f>
        <v>0.34568</v>
      </c>
      <c r="G3494" s="19" t="n">
        <f aca="false">C3494-$D$3</f>
        <v>1358</v>
      </c>
      <c r="H3494" s="18" t="n">
        <f aca="false">E3494*B3494</f>
        <v>13</v>
      </c>
      <c r="I3494" s="19" t="n">
        <f aca="false">G3494*H3494</f>
        <v>17654</v>
      </c>
      <c r="J3494" s="29" t="n">
        <f aca="false">C3494/$D$2</f>
        <v>0.65432</v>
      </c>
      <c r="K3494" s="30" t="n">
        <f aca="false">1/(1+EXP($K$2+($K$3*J3494)))</f>
        <v>0.85320271105275</v>
      </c>
      <c r="L3494" s="31" t="n">
        <f aca="false">(E3494)*(K3494)+(1-E3494)*(1-K3494)</f>
        <v>0.85320271105275</v>
      </c>
      <c r="M3494" s="31" t="n">
        <f aca="false">LN(L3494)</f>
        <v>-0.158758114878562</v>
      </c>
    </row>
    <row r="3495" customFormat="false" ht="13" hidden="false" customHeight="false" outlineLevel="0" collapsed="false">
      <c r="A3495" s="18" t="n">
        <v>3486</v>
      </c>
      <c r="B3495" s="18" t="n">
        <v>23</v>
      </c>
      <c r="C3495" s="19" t="n">
        <v>20818</v>
      </c>
      <c r="D3495" s="19" t="n">
        <v>478804</v>
      </c>
      <c r="E3495" s="18" t="n">
        <v>1</v>
      </c>
      <c r="F3495" s="20" t="n">
        <f aca="false">($D$2-C3495)/$D$2</f>
        <v>0.16728</v>
      </c>
      <c r="G3495" s="19" t="n">
        <f aca="false">C3495-$D$3</f>
        <v>5818</v>
      </c>
      <c r="H3495" s="18" t="n">
        <f aca="false">E3495*B3495</f>
        <v>23</v>
      </c>
      <c r="I3495" s="19" t="n">
        <f aca="false">G3495*H3495</f>
        <v>133814</v>
      </c>
      <c r="J3495" s="29" t="n">
        <f aca="false">C3495/$D$2</f>
        <v>0.83272</v>
      </c>
      <c r="K3495" s="30" t="n">
        <f aca="false">1/(1+EXP($K$2+($K$3*J3495)))</f>
        <v>0.531225034187834</v>
      </c>
      <c r="L3495" s="31" t="n">
        <f aca="false">(E3495)*(K3495)+(1-E3495)*(1-K3495)</f>
        <v>0.531225034187834</v>
      </c>
      <c r="M3495" s="31" t="n">
        <f aca="false">LN(L3495)</f>
        <v>-0.632569554317745</v>
      </c>
    </row>
    <row r="3496" customFormat="false" ht="13" hidden="false" customHeight="false" outlineLevel="0" collapsed="false">
      <c r="A3496" s="18" t="n">
        <v>3487</v>
      </c>
      <c r="B3496" s="18" t="n">
        <v>27</v>
      </c>
      <c r="C3496" s="19" t="n">
        <v>15298</v>
      </c>
      <c r="D3496" s="19" t="n">
        <v>413050</v>
      </c>
      <c r="E3496" s="18" t="n">
        <v>1</v>
      </c>
      <c r="F3496" s="20" t="n">
        <f aca="false">($D$2-C3496)/$D$2</f>
        <v>0.38808</v>
      </c>
      <c r="G3496" s="19" t="n">
        <f aca="false">C3496-$D$3</f>
        <v>298</v>
      </c>
      <c r="H3496" s="18" t="n">
        <f aca="false">E3496*B3496</f>
        <v>27</v>
      </c>
      <c r="I3496" s="19" t="n">
        <f aca="false">G3496*H3496</f>
        <v>8046</v>
      </c>
      <c r="J3496" s="29" t="n">
        <f aca="false">C3496/$D$2</f>
        <v>0.61192</v>
      </c>
      <c r="K3496" s="30" t="n">
        <f aca="false">1/(1+EXP($K$2+($K$3*J3496)))</f>
        <v>0.895528882315147</v>
      </c>
      <c r="L3496" s="31" t="n">
        <f aca="false">(E3496)*(K3496)+(1-E3496)*(1-K3496)</f>
        <v>0.895528882315147</v>
      </c>
      <c r="M3496" s="31" t="n">
        <f aca="false">LN(L3496)</f>
        <v>-0.11034080527658</v>
      </c>
    </row>
    <row r="3497" customFormat="false" ht="13" hidden="false" customHeight="false" outlineLevel="0" collapsed="false">
      <c r="A3497" s="18" t="n">
        <v>3488</v>
      </c>
      <c r="B3497" s="18" t="n">
        <v>14</v>
      </c>
      <c r="C3497" s="19" t="n">
        <v>19648</v>
      </c>
      <c r="D3497" s="19" t="n">
        <v>275078</v>
      </c>
      <c r="E3497" s="18" t="n">
        <v>1</v>
      </c>
      <c r="F3497" s="20" t="n">
        <f aca="false">($D$2-C3497)/$D$2</f>
        <v>0.21408</v>
      </c>
      <c r="G3497" s="19" t="n">
        <f aca="false">C3497-$D$3</f>
        <v>4648</v>
      </c>
      <c r="H3497" s="18" t="n">
        <f aca="false">E3497*B3497</f>
        <v>14</v>
      </c>
      <c r="I3497" s="19" t="n">
        <f aca="false">G3497*H3497</f>
        <v>65072</v>
      </c>
      <c r="J3497" s="29" t="n">
        <f aca="false">C3497/$D$2</f>
        <v>0.78592</v>
      </c>
      <c r="K3497" s="30" t="n">
        <f aca="false">1/(1+EXP($K$2+($K$3*J3497)))</f>
        <v>0.635050234887173</v>
      </c>
      <c r="L3497" s="31" t="n">
        <f aca="false">(E3497)*(K3497)+(1-E3497)*(1-K3497)</f>
        <v>0.635050234887173</v>
      </c>
      <c r="M3497" s="31" t="n">
        <f aca="false">LN(L3497)</f>
        <v>-0.454051173159941</v>
      </c>
    </row>
    <row r="3498" customFormat="false" ht="13" hidden="false" customHeight="false" outlineLevel="0" collapsed="false">
      <c r="A3498" s="18" t="n">
        <v>3489</v>
      </c>
      <c r="B3498" s="18" t="n">
        <v>13</v>
      </c>
      <c r="C3498" s="19" t="n">
        <v>15349</v>
      </c>
      <c r="D3498" s="19" t="n">
        <v>199539</v>
      </c>
      <c r="E3498" s="18" t="n">
        <v>1</v>
      </c>
      <c r="F3498" s="20" t="n">
        <f aca="false">($D$2-C3498)/$D$2</f>
        <v>0.38604</v>
      </c>
      <c r="G3498" s="19" t="n">
        <f aca="false">C3498-$D$3</f>
        <v>349</v>
      </c>
      <c r="H3498" s="18" t="n">
        <f aca="false">E3498*B3498</f>
        <v>13</v>
      </c>
      <c r="I3498" s="19" t="n">
        <f aca="false">G3498*H3498</f>
        <v>4537</v>
      </c>
      <c r="J3498" s="29" t="n">
        <f aca="false">C3498/$D$2</f>
        <v>0.61396</v>
      </c>
      <c r="K3498" s="30" t="n">
        <f aca="false">1/(1+EXP($K$2+($K$3*J3498)))</f>
        <v>0.893766873884683</v>
      </c>
      <c r="L3498" s="31" t="n">
        <f aca="false">(E3498)*(K3498)+(1-E3498)*(1-K3498)</f>
        <v>0.893766873884683</v>
      </c>
      <c r="M3498" s="31" t="n">
        <f aca="false">LN(L3498)</f>
        <v>-0.112310305281168</v>
      </c>
    </row>
    <row r="3499" customFormat="false" ht="13" hidden="false" customHeight="false" outlineLevel="0" collapsed="false">
      <c r="A3499" s="18" t="n">
        <v>3490</v>
      </c>
      <c r="B3499" s="18" t="n">
        <v>10</v>
      </c>
      <c r="C3499" s="19" t="n">
        <v>19726</v>
      </c>
      <c r="D3499" s="19" t="n">
        <v>197258</v>
      </c>
      <c r="E3499" s="18" t="n">
        <v>1</v>
      </c>
      <c r="F3499" s="20" t="n">
        <f aca="false">($D$2-C3499)/$D$2</f>
        <v>0.21096</v>
      </c>
      <c r="G3499" s="19" t="n">
        <f aca="false">C3499-$D$3</f>
        <v>4726</v>
      </c>
      <c r="H3499" s="18" t="n">
        <f aca="false">E3499*B3499</f>
        <v>10</v>
      </c>
      <c r="I3499" s="19" t="n">
        <f aca="false">G3499*H3499</f>
        <v>47260</v>
      </c>
      <c r="J3499" s="29" t="n">
        <f aca="false">C3499/$D$2</f>
        <v>0.78904</v>
      </c>
      <c r="K3499" s="30" t="n">
        <f aca="false">1/(1+EXP($K$2+($K$3*J3499)))</f>
        <v>0.628398456915788</v>
      </c>
      <c r="L3499" s="31" t="n">
        <f aca="false">(E3499)*(K3499)+(1-E3499)*(1-K3499)</f>
        <v>0.628398456915788</v>
      </c>
      <c r="M3499" s="31" t="n">
        <f aca="false">LN(L3499)</f>
        <v>-0.464580828180089</v>
      </c>
    </row>
    <row r="3500" customFormat="false" ht="13" hidden="false" customHeight="false" outlineLevel="0" collapsed="false">
      <c r="A3500" s="18" t="n">
        <v>3491</v>
      </c>
      <c r="B3500" s="18" t="n">
        <v>20</v>
      </c>
      <c r="C3500" s="19" t="n">
        <v>15070</v>
      </c>
      <c r="D3500" s="19" t="n">
        <v>301403</v>
      </c>
      <c r="E3500" s="18" t="n">
        <v>1</v>
      </c>
      <c r="F3500" s="20" t="n">
        <f aca="false">($D$2-C3500)/$D$2</f>
        <v>0.3972</v>
      </c>
      <c r="G3500" s="19" t="n">
        <f aca="false">C3500-$D$3</f>
        <v>70</v>
      </c>
      <c r="H3500" s="18" t="n">
        <f aca="false">E3500*B3500</f>
        <v>20</v>
      </c>
      <c r="I3500" s="19" t="n">
        <f aca="false">G3500*H3500</f>
        <v>1400</v>
      </c>
      <c r="J3500" s="29" t="n">
        <f aca="false">C3500/$D$2</f>
        <v>0.6028</v>
      </c>
      <c r="K3500" s="30" t="n">
        <f aca="false">1/(1+EXP($K$2+($K$3*J3500)))</f>
        <v>0.903093608423767</v>
      </c>
      <c r="L3500" s="31" t="n">
        <f aca="false">(E3500)*(K3500)+(1-E3500)*(1-K3500)</f>
        <v>0.903093608423767</v>
      </c>
      <c r="M3500" s="31" t="n">
        <f aca="false">LN(L3500)</f>
        <v>-0.101929067124178</v>
      </c>
    </row>
    <row r="3501" customFormat="false" ht="13" hidden="false" customHeight="false" outlineLevel="0" collapsed="false">
      <c r="A3501" s="18" t="n">
        <v>3492</v>
      </c>
      <c r="B3501" s="18" t="n">
        <v>12</v>
      </c>
      <c r="C3501" s="19" t="n">
        <v>17159</v>
      </c>
      <c r="D3501" s="19" t="n">
        <v>205911</v>
      </c>
      <c r="E3501" s="18" t="n">
        <v>1</v>
      </c>
      <c r="F3501" s="20" t="n">
        <f aca="false">($D$2-C3501)/$D$2</f>
        <v>0.31364</v>
      </c>
      <c r="G3501" s="19" t="n">
        <f aca="false">C3501-$D$3</f>
        <v>2159</v>
      </c>
      <c r="H3501" s="18" t="n">
        <f aca="false">E3501*B3501</f>
        <v>12</v>
      </c>
      <c r="I3501" s="19" t="n">
        <f aca="false">G3501*H3501</f>
        <v>25908</v>
      </c>
      <c r="J3501" s="29" t="n">
        <f aca="false">C3501/$D$2</f>
        <v>0.68636</v>
      </c>
      <c r="K3501" s="30" t="n">
        <f aca="false">1/(1+EXP($K$2+($K$3*J3501)))</f>
        <v>0.812498258969033</v>
      </c>
      <c r="L3501" s="31" t="n">
        <f aca="false">(E3501)*(K3501)+(1-E3501)*(1-K3501)</f>
        <v>0.812498258969033</v>
      </c>
      <c r="M3501" s="31" t="n">
        <f aca="false">LN(L3501)</f>
        <v>-0.207641507587885</v>
      </c>
    </row>
    <row r="3502" customFormat="false" ht="13" hidden="false" customHeight="false" outlineLevel="0" collapsed="false">
      <c r="A3502" s="18" t="n">
        <v>3493</v>
      </c>
      <c r="B3502" s="18" t="n">
        <v>15</v>
      </c>
      <c r="C3502" s="19" t="n">
        <v>21487</v>
      </c>
      <c r="D3502" s="19" t="n">
        <v>322311</v>
      </c>
      <c r="E3502" s="18" t="n">
        <v>1</v>
      </c>
      <c r="F3502" s="20" t="n">
        <f aca="false">($D$2-C3502)/$D$2</f>
        <v>0.14052</v>
      </c>
      <c r="G3502" s="19" t="n">
        <f aca="false">C3502-$D$3</f>
        <v>6487</v>
      </c>
      <c r="H3502" s="18" t="n">
        <f aca="false">E3502*B3502</f>
        <v>15</v>
      </c>
      <c r="I3502" s="19" t="n">
        <f aca="false">G3502*H3502</f>
        <v>97305</v>
      </c>
      <c r="J3502" s="29" t="n">
        <f aca="false">C3502/$D$2</f>
        <v>0.85948</v>
      </c>
      <c r="K3502" s="30" t="n">
        <f aca="false">1/(1+EXP($K$2+($K$3*J3502)))</f>
        <v>0.469993761578495</v>
      </c>
      <c r="L3502" s="31" t="n">
        <f aca="false">(E3502)*(K3502)+(1-E3502)*(1-K3502)</f>
        <v>0.469993761578495</v>
      </c>
      <c r="M3502" s="31" t="n">
        <f aca="false">LN(L3502)</f>
        <v>-0.755035857603367</v>
      </c>
    </row>
    <row r="3503" customFormat="false" ht="13" hidden="false" customHeight="false" outlineLevel="0" collapsed="false">
      <c r="A3503" s="18" t="n">
        <v>3494</v>
      </c>
      <c r="B3503" s="18" t="n">
        <v>28</v>
      </c>
      <c r="C3503" s="19" t="n">
        <v>22486</v>
      </c>
      <c r="D3503" s="19" t="n">
        <v>629621</v>
      </c>
      <c r="E3503" s="18" t="n">
        <v>1</v>
      </c>
      <c r="F3503" s="20" t="n">
        <f aca="false">($D$2-C3503)/$D$2</f>
        <v>0.10056</v>
      </c>
      <c r="G3503" s="19" t="n">
        <f aca="false">C3503-$D$3</f>
        <v>7486</v>
      </c>
      <c r="H3503" s="18" t="n">
        <f aca="false">E3503*B3503</f>
        <v>28</v>
      </c>
      <c r="I3503" s="19" t="n">
        <f aca="false">G3503*H3503</f>
        <v>209608</v>
      </c>
      <c r="J3503" s="29" t="n">
        <f aca="false">C3503/$D$2</f>
        <v>0.89944</v>
      </c>
      <c r="K3503" s="30" t="n">
        <f aca="false">1/(1+EXP($K$2+($K$3*J3503)))</f>
        <v>0.380749504622115</v>
      </c>
      <c r="L3503" s="31" t="n">
        <f aca="false">(E3503)*(K3503)+(1-E3503)*(1-K3503)</f>
        <v>0.380749504622115</v>
      </c>
      <c r="M3503" s="31" t="n">
        <f aca="false">LN(L3503)</f>
        <v>-0.965613588265847</v>
      </c>
    </row>
    <row r="3504" customFormat="false" ht="13" hidden="false" customHeight="false" outlineLevel="0" collapsed="false">
      <c r="A3504" s="18" t="n">
        <v>3495</v>
      </c>
      <c r="B3504" s="18" t="n">
        <v>14</v>
      </c>
      <c r="C3504" s="19" t="n">
        <v>16791</v>
      </c>
      <c r="D3504" s="19" t="n">
        <v>235069</v>
      </c>
      <c r="E3504" s="18" t="n">
        <v>1</v>
      </c>
      <c r="F3504" s="20" t="n">
        <f aca="false">($D$2-C3504)/$D$2</f>
        <v>0.32836</v>
      </c>
      <c r="G3504" s="19" t="n">
        <f aca="false">C3504-$D$3</f>
        <v>1791</v>
      </c>
      <c r="H3504" s="18" t="n">
        <f aca="false">E3504*B3504</f>
        <v>14</v>
      </c>
      <c r="I3504" s="19" t="n">
        <f aca="false">G3504*H3504</f>
        <v>25074</v>
      </c>
      <c r="J3504" s="29" t="n">
        <f aca="false">C3504/$D$2</f>
        <v>0.67164</v>
      </c>
      <c r="K3504" s="30" t="n">
        <f aca="false">1/(1+EXP($K$2+($K$3*J3504)))</f>
        <v>0.832189065731428</v>
      </c>
      <c r="L3504" s="31" t="n">
        <f aca="false">(E3504)*(K3504)+(1-E3504)*(1-K3504)</f>
        <v>0.832189065731428</v>
      </c>
      <c r="M3504" s="31" t="n">
        <f aca="false">LN(L3504)</f>
        <v>-0.183695621510928</v>
      </c>
    </row>
    <row r="3505" customFormat="false" ht="13" hidden="false" customHeight="false" outlineLevel="0" collapsed="false">
      <c r="A3505" s="18" t="n">
        <v>3496</v>
      </c>
      <c r="B3505" s="18" t="n">
        <v>14</v>
      </c>
      <c r="C3505" s="19" t="n">
        <v>16326</v>
      </c>
      <c r="D3505" s="19" t="n">
        <v>228560</v>
      </c>
      <c r="E3505" s="18" t="n">
        <v>1</v>
      </c>
      <c r="F3505" s="20" t="n">
        <f aca="false">($D$2-C3505)/$D$2</f>
        <v>0.34696</v>
      </c>
      <c r="G3505" s="19" t="n">
        <f aca="false">C3505-$D$3</f>
        <v>1326</v>
      </c>
      <c r="H3505" s="18" t="n">
        <f aca="false">E3505*B3505</f>
        <v>14</v>
      </c>
      <c r="I3505" s="19" t="n">
        <f aca="false">G3505*H3505</f>
        <v>18564</v>
      </c>
      <c r="J3505" s="29" t="n">
        <f aca="false">C3505/$D$2</f>
        <v>0.65304</v>
      </c>
      <c r="K3505" s="30" t="n">
        <f aca="false">1/(1+EXP($K$2+($K$3*J3505)))</f>
        <v>0.854665801339452</v>
      </c>
      <c r="L3505" s="31" t="n">
        <f aca="false">(E3505)*(K3505)+(1-E3505)*(1-K3505)</f>
        <v>0.854665801339452</v>
      </c>
      <c r="M3505" s="31" t="n">
        <f aca="false">LN(L3505)</f>
        <v>-0.157044762083538</v>
      </c>
    </row>
    <row r="3506" customFormat="false" ht="13" hidden="false" customHeight="false" outlineLevel="0" collapsed="false">
      <c r="A3506" s="18" t="n">
        <v>3497</v>
      </c>
      <c r="B3506" s="18" t="n">
        <v>32</v>
      </c>
      <c r="C3506" s="19" t="n">
        <v>21850</v>
      </c>
      <c r="D3506" s="19" t="n">
        <v>699195</v>
      </c>
      <c r="E3506" s="18" t="n">
        <v>1</v>
      </c>
      <c r="F3506" s="20" t="n">
        <f aca="false">($D$2-C3506)/$D$2</f>
        <v>0.126</v>
      </c>
      <c r="G3506" s="19" t="n">
        <f aca="false">C3506-$D$3</f>
        <v>6850</v>
      </c>
      <c r="H3506" s="18" t="n">
        <f aca="false">E3506*B3506</f>
        <v>32</v>
      </c>
      <c r="I3506" s="19" t="n">
        <f aca="false">G3506*H3506</f>
        <v>219200</v>
      </c>
      <c r="J3506" s="29" t="n">
        <f aca="false">C3506/$D$2</f>
        <v>0.874</v>
      </c>
      <c r="K3506" s="30" t="n">
        <f aca="false">1/(1+EXP($K$2+($K$3*J3506)))</f>
        <v>0.437028008800338</v>
      </c>
      <c r="L3506" s="31" t="n">
        <f aca="false">(E3506)*(K3506)+(1-E3506)*(1-K3506)</f>
        <v>0.437028008800338</v>
      </c>
      <c r="M3506" s="31" t="n">
        <f aca="false">LN(L3506)</f>
        <v>-0.827757992575821</v>
      </c>
    </row>
    <row r="3507" customFormat="false" ht="13" hidden="false" customHeight="false" outlineLevel="0" collapsed="false">
      <c r="A3507" s="18" t="n">
        <v>3498</v>
      </c>
      <c r="B3507" s="18" t="n">
        <v>12</v>
      </c>
      <c r="C3507" s="19" t="n">
        <v>19249</v>
      </c>
      <c r="D3507" s="19" t="n">
        <v>230985</v>
      </c>
      <c r="E3507" s="18" t="n">
        <v>1</v>
      </c>
      <c r="F3507" s="20" t="n">
        <f aca="false">($D$2-C3507)/$D$2</f>
        <v>0.23004</v>
      </c>
      <c r="G3507" s="19" t="n">
        <f aca="false">C3507-$D$3</f>
        <v>4249</v>
      </c>
      <c r="H3507" s="18" t="n">
        <f aca="false">E3507*B3507</f>
        <v>12</v>
      </c>
      <c r="I3507" s="19" t="n">
        <f aca="false">G3507*H3507</f>
        <v>50988</v>
      </c>
      <c r="J3507" s="29" t="n">
        <f aca="false">C3507/$D$2</f>
        <v>0.76996</v>
      </c>
      <c r="K3507" s="30" t="n">
        <f aca="false">1/(1+EXP($K$2+($K$3*J3507)))</f>
        <v>0.668232995846088</v>
      </c>
      <c r="L3507" s="31" t="n">
        <f aca="false">(E3507)*(K3507)+(1-E3507)*(1-K3507)</f>
        <v>0.668232995846088</v>
      </c>
      <c r="M3507" s="31" t="n">
        <f aca="false">LN(L3507)</f>
        <v>-0.403118370083958</v>
      </c>
    </row>
    <row r="3508" customFormat="false" ht="13" hidden="false" customHeight="false" outlineLevel="0" collapsed="false">
      <c r="A3508" s="18" t="n">
        <v>3499</v>
      </c>
      <c r="B3508" s="18" t="n">
        <v>40</v>
      </c>
      <c r="C3508" s="19" t="n">
        <v>19721</v>
      </c>
      <c r="D3508" s="19" t="n">
        <v>788843</v>
      </c>
      <c r="E3508" s="18" t="n">
        <v>1</v>
      </c>
      <c r="F3508" s="20" t="n">
        <f aca="false">($D$2-C3508)/$D$2</f>
        <v>0.21116</v>
      </c>
      <c r="G3508" s="19" t="n">
        <f aca="false">C3508-$D$3</f>
        <v>4721</v>
      </c>
      <c r="H3508" s="18" t="n">
        <f aca="false">E3508*B3508</f>
        <v>40</v>
      </c>
      <c r="I3508" s="19" t="n">
        <f aca="false">G3508*H3508</f>
        <v>188840</v>
      </c>
      <c r="J3508" s="29" t="n">
        <f aca="false">C3508/$D$2</f>
        <v>0.78884</v>
      </c>
      <c r="K3508" s="30" t="n">
        <f aca="false">1/(1+EXP($K$2+($K$3*J3508)))</f>
        <v>0.628826346548964</v>
      </c>
      <c r="L3508" s="31" t="n">
        <f aca="false">(E3508)*(K3508)+(1-E3508)*(1-K3508)</f>
        <v>0.628826346548964</v>
      </c>
      <c r="M3508" s="31" t="n">
        <f aca="false">LN(L3508)</f>
        <v>-0.463900139016914</v>
      </c>
    </row>
    <row r="3509" customFormat="false" ht="13" hidden="false" customHeight="false" outlineLevel="0" collapsed="false">
      <c r="A3509" s="18" t="n">
        <v>3500</v>
      </c>
      <c r="B3509" s="18" t="n">
        <v>25</v>
      </c>
      <c r="C3509" s="19" t="n">
        <v>20361</v>
      </c>
      <c r="D3509" s="19" t="n">
        <v>509025</v>
      </c>
      <c r="E3509" s="18" t="n">
        <v>0</v>
      </c>
      <c r="F3509" s="20" t="n">
        <f aca="false">($D$2-C3509)/$D$2</f>
        <v>0.18556</v>
      </c>
      <c r="G3509" s="19" t="n">
        <f aca="false">C3509-$D$3</f>
        <v>5361</v>
      </c>
      <c r="H3509" s="18" t="n">
        <f aca="false">E3509*B3509</f>
        <v>0</v>
      </c>
      <c r="I3509" s="19" t="n">
        <f aca="false">G3509*H3509</f>
        <v>0</v>
      </c>
      <c r="J3509" s="29" t="n">
        <f aca="false">C3509/$D$2</f>
        <v>0.81444</v>
      </c>
      <c r="K3509" s="30" t="n">
        <f aca="false">1/(1+EXP($K$2+($K$3*J3509)))</f>
        <v>0.572628442342951</v>
      </c>
      <c r="L3509" s="31" t="n">
        <f aca="false">(E3509)*(K3509)+(1-E3509)*(1-K3509)</f>
        <v>0.427371557657049</v>
      </c>
      <c r="M3509" s="31" t="n">
        <f aca="false">LN(L3509)</f>
        <v>-0.850101485674476</v>
      </c>
    </row>
    <row r="3510" customFormat="false" ht="13" hidden="false" customHeight="false" outlineLevel="0" collapsed="false">
      <c r="A3510" s="18" t="n">
        <v>3501</v>
      </c>
      <c r="B3510" s="18" t="n">
        <v>10</v>
      </c>
      <c r="C3510" s="19" t="n">
        <v>19730</v>
      </c>
      <c r="D3510" s="19" t="n">
        <v>197300</v>
      </c>
      <c r="E3510" s="18" t="n">
        <v>1</v>
      </c>
      <c r="F3510" s="20" t="n">
        <f aca="false">($D$2-C3510)/$D$2</f>
        <v>0.2108</v>
      </c>
      <c r="G3510" s="19" t="n">
        <f aca="false">C3510-$D$3</f>
        <v>4730</v>
      </c>
      <c r="H3510" s="18" t="n">
        <f aca="false">E3510*B3510</f>
        <v>10</v>
      </c>
      <c r="I3510" s="19" t="n">
        <f aca="false">G3510*H3510</f>
        <v>47300</v>
      </c>
      <c r="J3510" s="29" t="n">
        <f aca="false">C3510/$D$2</f>
        <v>0.7892</v>
      </c>
      <c r="K3510" s="30" t="n">
        <f aca="false">1/(1+EXP($K$2+($K$3*J3510)))</f>
        <v>0.628056000144956</v>
      </c>
      <c r="L3510" s="31" t="n">
        <f aca="false">(E3510)*(K3510)+(1-E3510)*(1-K3510)</f>
        <v>0.628056000144956</v>
      </c>
      <c r="M3510" s="31" t="n">
        <f aca="false">LN(L3510)</f>
        <v>-0.465125944284199</v>
      </c>
    </row>
    <row r="3511" customFormat="false" ht="13" hidden="false" customHeight="false" outlineLevel="0" collapsed="false">
      <c r="A3511" s="18" t="n">
        <v>3502</v>
      </c>
      <c r="B3511" s="18" t="n">
        <v>11</v>
      </c>
      <c r="C3511" s="19" t="n">
        <v>20633</v>
      </c>
      <c r="D3511" s="19" t="n">
        <v>226965</v>
      </c>
      <c r="E3511" s="18" t="n">
        <v>1</v>
      </c>
      <c r="F3511" s="20" t="n">
        <f aca="false">($D$2-C3511)/$D$2</f>
        <v>0.17468</v>
      </c>
      <c r="G3511" s="19" t="n">
        <f aca="false">C3511-$D$3</f>
        <v>5633</v>
      </c>
      <c r="H3511" s="18" t="n">
        <f aca="false">E3511*B3511</f>
        <v>11</v>
      </c>
      <c r="I3511" s="19" t="n">
        <f aca="false">G3511*H3511</f>
        <v>61963</v>
      </c>
      <c r="J3511" s="29" t="n">
        <f aca="false">C3511/$D$2</f>
        <v>0.82532</v>
      </c>
      <c r="K3511" s="30" t="n">
        <f aca="false">1/(1+EXP($K$2+($K$3*J3511)))</f>
        <v>0.548070438314631</v>
      </c>
      <c r="L3511" s="31" t="n">
        <f aca="false">(E3511)*(K3511)+(1-E3511)*(1-K3511)</f>
        <v>0.548070438314631</v>
      </c>
      <c r="M3511" s="31" t="n">
        <f aca="false">LN(L3511)</f>
        <v>-0.601351463223808</v>
      </c>
    </row>
    <row r="3512" customFormat="false" ht="13" hidden="false" customHeight="false" outlineLevel="0" collapsed="false">
      <c r="A3512" s="18" t="n">
        <v>3503</v>
      </c>
      <c r="B3512" s="18" t="n">
        <v>11</v>
      </c>
      <c r="C3512" s="19" t="n">
        <v>16146</v>
      </c>
      <c r="D3512" s="19" t="n">
        <v>177609</v>
      </c>
      <c r="E3512" s="18" t="n">
        <v>1</v>
      </c>
      <c r="F3512" s="20" t="n">
        <f aca="false">($D$2-C3512)/$D$2</f>
        <v>0.35416</v>
      </c>
      <c r="G3512" s="19" t="n">
        <f aca="false">C3512-$D$3</f>
        <v>1146</v>
      </c>
      <c r="H3512" s="18" t="n">
        <f aca="false">E3512*B3512</f>
        <v>11</v>
      </c>
      <c r="I3512" s="19" t="n">
        <f aca="false">G3512*H3512</f>
        <v>12606</v>
      </c>
      <c r="J3512" s="29" t="n">
        <f aca="false">C3512/$D$2</f>
        <v>0.64584</v>
      </c>
      <c r="K3512" s="30" t="n">
        <f aca="false">1/(1+EXP($K$2+($K$3*J3512)))</f>
        <v>0.862671295525423</v>
      </c>
      <c r="L3512" s="31" t="n">
        <f aca="false">(E3512)*(K3512)+(1-E3512)*(1-K3512)</f>
        <v>0.862671295525423</v>
      </c>
      <c r="M3512" s="31" t="n">
        <f aca="false">LN(L3512)</f>
        <v>-0.147721546287951</v>
      </c>
    </row>
    <row r="3513" customFormat="false" ht="13" hidden="false" customHeight="false" outlineLevel="0" collapsed="false">
      <c r="A3513" s="18" t="n">
        <v>3504</v>
      </c>
      <c r="B3513" s="18" t="n">
        <v>15</v>
      </c>
      <c r="C3513" s="19" t="n">
        <v>19466</v>
      </c>
      <c r="D3513" s="19" t="n">
        <v>291988</v>
      </c>
      <c r="E3513" s="18" t="n">
        <v>1</v>
      </c>
      <c r="F3513" s="20" t="n">
        <f aca="false">($D$2-C3513)/$D$2</f>
        <v>0.22136</v>
      </c>
      <c r="G3513" s="19" t="n">
        <f aca="false">C3513-$D$3</f>
        <v>4466</v>
      </c>
      <c r="H3513" s="18" t="n">
        <f aca="false">E3513*B3513</f>
        <v>15</v>
      </c>
      <c r="I3513" s="19" t="n">
        <f aca="false">G3513*H3513</f>
        <v>66990</v>
      </c>
      <c r="J3513" s="29" t="n">
        <f aca="false">C3513/$D$2</f>
        <v>0.77864</v>
      </c>
      <c r="K3513" s="30" t="n">
        <f aca="false">1/(1+EXP($K$2+($K$3*J3513)))</f>
        <v>0.650368479398238</v>
      </c>
      <c r="L3513" s="31" t="n">
        <f aca="false">(E3513)*(K3513)+(1-E3513)*(1-K3513)</f>
        <v>0.650368479398238</v>
      </c>
      <c r="M3513" s="31" t="n">
        <f aca="false">LN(L3513)</f>
        <v>-0.430216185332768</v>
      </c>
    </row>
    <row r="3514" customFormat="false" ht="13" hidden="false" customHeight="false" outlineLevel="0" collapsed="false">
      <c r="A3514" s="18" t="n">
        <v>3505</v>
      </c>
      <c r="B3514" s="18" t="n">
        <v>29</v>
      </c>
      <c r="C3514" s="19" t="n">
        <v>21959</v>
      </c>
      <c r="D3514" s="19" t="n">
        <v>636824</v>
      </c>
      <c r="E3514" s="18" t="n">
        <v>1</v>
      </c>
      <c r="F3514" s="20" t="n">
        <f aca="false">($D$2-C3514)/$D$2</f>
        <v>0.12164</v>
      </c>
      <c r="G3514" s="19" t="n">
        <f aca="false">C3514-$D$3</f>
        <v>6959</v>
      </c>
      <c r="H3514" s="18" t="n">
        <f aca="false">E3514*B3514</f>
        <v>29</v>
      </c>
      <c r="I3514" s="19" t="n">
        <f aca="false">G3514*H3514</f>
        <v>201811</v>
      </c>
      <c r="J3514" s="29" t="n">
        <f aca="false">C3514/$D$2</f>
        <v>0.87836</v>
      </c>
      <c r="K3514" s="30" t="n">
        <f aca="false">1/(1+EXP($K$2+($K$3*J3514)))</f>
        <v>0.427223518172175</v>
      </c>
      <c r="L3514" s="31" t="n">
        <f aca="false">(E3514)*(K3514)+(1-E3514)*(1-K3514)</f>
        <v>0.427223518172175</v>
      </c>
      <c r="M3514" s="31" t="n">
        <f aca="false">LN(L3514)</f>
        <v>-0.850447940950294</v>
      </c>
    </row>
    <row r="3515" customFormat="false" ht="13" hidden="false" customHeight="false" outlineLevel="0" collapsed="false">
      <c r="A3515" s="18" t="n">
        <v>3506</v>
      </c>
      <c r="B3515" s="18" t="n">
        <v>13</v>
      </c>
      <c r="C3515" s="19" t="n">
        <v>15206</v>
      </c>
      <c r="D3515" s="19" t="n">
        <v>197673</v>
      </c>
      <c r="E3515" s="18" t="n">
        <v>1</v>
      </c>
      <c r="F3515" s="20" t="n">
        <f aca="false">($D$2-C3515)/$D$2</f>
        <v>0.39176</v>
      </c>
      <c r="G3515" s="19" t="n">
        <f aca="false">C3515-$D$3</f>
        <v>206</v>
      </c>
      <c r="H3515" s="18" t="n">
        <f aca="false">E3515*B3515</f>
        <v>13</v>
      </c>
      <c r="I3515" s="19" t="n">
        <f aca="false">G3515*H3515</f>
        <v>2678</v>
      </c>
      <c r="J3515" s="29" t="n">
        <f aca="false">C3515/$D$2</f>
        <v>0.60824</v>
      </c>
      <c r="K3515" s="30" t="n">
        <f aca="false">1/(1+EXP($K$2+($K$3*J3515)))</f>
        <v>0.898642174078595</v>
      </c>
      <c r="L3515" s="31" t="n">
        <f aca="false">(E3515)*(K3515)+(1-E3515)*(1-K3515)</f>
        <v>0.898642174078595</v>
      </c>
      <c r="M3515" s="31" t="n">
        <f aca="false">LN(L3515)</f>
        <v>-0.106870350353037</v>
      </c>
    </row>
    <row r="3516" customFormat="false" ht="13" hidden="false" customHeight="false" outlineLevel="0" collapsed="false">
      <c r="A3516" s="18" t="n">
        <v>3507</v>
      </c>
      <c r="B3516" s="18" t="n">
        <v>12</v>
      </c>
      <c r="C3516" s="19" t="n">
        <v>20316</v>
      </c>
      <c r="D3516" s="19" t="n">
        <v>243791</v>
      </c>
      <c r="E3516" s="18" t="n">
        <v>1</v>
      </c>
      <c r="F3516" s="20" t="n">
        <f aca="false">($D$2-C3516)/$D$2</f>
        <v>0.18736</v>
      </c>
      <c r="G3516" s="19" t="n">
        <f aca="false">C3516-$D$3</f>
        <v>5316</v>
      </c>
      <c r="H3516" s="18" t="n">
        <f aca="false">E3516*B3516</f>
        <v>12</v>
      </c>
      <c r="I3516" s="19" t="n">
        <f aca="false">G3516*H3516</f>
        <v>63792</v>
      </c>
      <c r="J3516" s="29" t="n">
        <f aca="false">C3516/$D$2</f>
        <v>0.81264</v>
      </c>
      <c r="K3516" s="30" t="n">
        <f aca="false">1/(1+EXP($K$2+($K$3*J3516)))</f>
        <v>0.576660369468769</v>
      </c>
      <c r="L3516" s="31" t="n">
        <f aca="false">(E3516)*(K3516)+(1-E3516)*(1-K3516)</f>
        <v>0.576660369468769</v>
      </c>
      <c r="M3516" s="31" t="n">
        <f aca="false">LN(L3516)</f>
        <v>-0.5505018002144</v>
      </c>
    </row>
    <row r="3517" customFormat="false" ht="13" hidden="false" customHeight="false" outlineLevel="0" collapsed="false">
      <c r="A3517" s="18" t="n">
        <v>3508</v>
      </c>
      <c r="B3517" s="18" t="n">
        <v>19</v>
      </c>
      <c r="C3517" s="19" t="n">
        <v>19604</v>
      </c>
      <c r="D3517" s="19" t="n">
        <v>372477</v>
      </c>
      <c r="E3517" s="18" t="n">
        <v>1</v>
      </c>
      <c r="F3517" s="20" t="n">
        <f aca="false">($D$2-C3517)/$D$2</f>
        <v>0.21584</v>
      </c>
      <c r="G3517" s="19" t="n">
        <f aca="false">C3517-$D$3</f>
        <v>4604</v>
      </c>
      <c r="H3517" s="18" t="n">
        <f aca="false">E3517*B3517</f>
        <v>19</v>
      </c>
      <c r="I3517" s="19" t="n">
        <f aca="false">G3517*H3517</f>
        <v>87476</v>
      </c>
      <c r="J3517" s="29" t="n">
        <f aca="false">C3517/$D$2</f>
        <v>0.78416</v>
      </c>
      <c r="K3517" s="30" t="n">
        <f aca="false">1/(1+EXP($K$2+($K$3*J3517)))</f>
        <v>0.638780081319554</v>
      </c>
      <c r="L3517" s="31" t="n">
        <f aca="false">(E3517)*(K3517)+(1-E3517)*(1-K3517)</f>
        <v>0.638780081319554</v>
      </c>
      <c r="M3517" s="31" t="n">
        <f aca="false">LN(L3517)</f>
        <v>-0.448195044530758</v>
      </c>
    </row>
    <row r="3518" customFormat="false" ht="13" hidden="false" customHeight="false" outlineLevel="0" collapsed="false">
      <c r="A3518" s="18" t="n">
        <v>3509</v>
      </c>
      <c r="B3518" s="18" t="n">
        <v>25</v>
      </c>
      <c r="C3518" s="19" t="n">
        <v>15876</v>
      </c>
      <c r="D3518" s="19" t="n">
        <v>396908</v>
      </c>
      <c r="E3518" s="18" t="n">
        <v>1</v>
      </c>
      <c r="F3518" s="20" t="n">
        <f aca="false">($D$2-C3518)/$D$2</f>
        <v>0.36496</v>
      </c>
      <c r="G3518" s="19" t="n">
        <f aca="false">C3518-$D$3</f>
        <v>876</v>
      </c>
      <c r="H3518" s="18" t="n">
        <f aca="false">E3518*B3518</f>
        <v>25</v>
      </c>
      <c r="I3518" s="19" t="n">
        <f aca="false">G3518*H3518</f>
        <v>21900</v>
      </c>
      <c r="J3518" s="29" t="n">
        <f aca="false">C3518/$D$2</f>
        <v>0.63504</v>
      </c>
      <c r="K3518" s="30" t="n">
        <f aca="false">1/(1+EXP($K$2+($K$3*J3518)))</f>
        <v>0.873981339817753</v>
      </c>
      <c r="L3518" s="31" t="n">
        <f aca="false">(E3518)*(K3518)+(1-E3518)*(1-K3518)</f>
        <v>0.873981339817753</v>
      </c>
      <c r="M3518" s="31" t="n">
        <f aca="false">LN(L3518)</f>
        <v>-0.13469625387746</v>
      </c>
    </row>
    <row r="3519" customFormat="false" ht="13" hidden="false" customHeight="false" outlineLevel="0" collapsed="false">
      <c r="A3519" s="18" t="n">
        <v>3510</v>
      </c>
      <c r="B3519" s="18" t="n">
        <v>10</v>
      </c>
      <c r="C3519" s="19" t="n">
        <v>18702</v>
      </c>
      <c r="D3519" s="19" t="n">
        <v>187021</v>
      </c>
      <c r="E3519" s="18" t="n">
        <v>1</v>
      </c>
      <c r="F3519" s="20" t="n">
        <f aca="false">($D$2-C3519)/$D$2</f>
        <v>0.25192</v>
      </c>
      <c r="G3519" s="19" t="n">
        <f aca="false">C3519-$D$3</f>
        <v>3702</v>
      </c>
      <c r="H3519" s="18" t="n">
        <f aca="false">E3519*B3519</f>
        <v>10</v>
      </c>
      <c r="I3519" s="19" t="n">
        <f aca="false">G3519*H3519</f>
        <v>37020</v>
      </c>
      <c r="J3519" s="29" t="n">
        <f aca="false">C3519/$D$2</f>
        <v>0.74808</v>
      </c>
      <c r="K3519" s="30" t="n">
        <f aca="false">1/(1+EXP($K$2+($K$3*J3519)))</f>
        <v>0.711096464113418</v>
      </c>
      <c r="L3519" s="31" t="n">
        <f aca="false">(E3519)*(K3519)+(1-E3519)*(1-K3519)</f>
        <v>0.711096464113418</v>
      </c>
      <c r="M3519" s="31" t="n">
        <f aca="false">LN(L3519)</f>
        <v>-0.340947184523228</v>
      </c>
    </row>
    <row r="3520" customFormat="false" ht="13" hidden="false" customHeight="false" outlineLevel="0" collapsed="false">
      <c r="A3520" s="18" t="n">
        <v>3511</v>
      </c>
      <c r="B3520" s="18" t="n">
        <v>21</v>
      </c>
      <c r="C3520" s="19" t="n">
        <v>18197</v>
      </c>
      <c r="D3520" s="19" t="n">
        <v>382143</v>
      </c>
      <c r="E3520" s="18" t="n">
        <v>1</v>
      </c>
      <c r="F3520" s="20" t="n">
        <f aca="false">($D$2-C3520)/$D$2</f>
        <v>0.27212</v>
      </c>
      <c r="G3520" s="19" t="n">
        <f aca="false">C3520-$D$3</f>
        <v>3197</v>
      </c>
      <c r="H3520" s="18" t="n">
        <f aca="false">E3520*B3520</f>
        <v>21</v>
      </c>
      <c r="I3520" s="19" t="n">
        <f aca="false">G3520*H3520</f>
        <v>67137</v>
      </c>
      <c r="J3520" s="29" t="n">
        <f aca="false">C3520/$D$2</f>
        <v>0.72788</v>
      </c>
      <c r="K3520" s="30" t="n">
        <f aca="false">1/(1+EXP($K$2+($K$3*J3520)))</f>
        <v>0.747595815417505</v>
      </c>
      <c r="L3520" s="31" t="n">
        <f aca="false">(E3520)*(K3520)+(1-E3520)*(1-K3520)</f>
        <v>0.747595815417505</v>
      </c>
      <c r="M3520" s="31" t="n">
        <f aca="false">LN(L3520)</f>
        <v>-0.290892800771257</v>
      </c>
    </row>
    <row r="3521" customFormat="false" ht="13" hidden="false" customHeight="false" outlineLevel="0" collapsed="false">
      <c r="A3521" s="18" t="n">
        <v>3512</v>
      </c>
      <c r="B3521" s="18" t="n">
        <v>21</v>
      </c>
      <c r="C3521" s="19" t="n">
        <v>21276</v>
      </c>
      <c r="D3521" s="19" t="n">
        <v>446805</v>
      </c>
      <c r="E3521" s="18" t="n">
        <v>1</v>
      </c>
      <c r="F3521" s="20" t="n">
        <f aca="false">($D$2-C3521)/$D$2</f>
        <v>0.14896</v>
      </c>
      <c r="G3521" s="19" t="n">
        <f aca="false">C3521-$D$3</f>
        <v>6276</v>
      </c>
      <c r="H3521" s="18" t="n">
        <f aca="false">E3521*B3521</f>
        <v>21</v>
      </c>
      <c r="I3521" s="19" t="n">
        <f aca="false">G3521*H3521</f>
        <v>131796</v>
      </c>
      <c r="J3521" s="29" t="n">
        <f aca="false">C3521/$D$2</f>
        <v>0.85104</v>
      </c>
      <c r="K3521" s="30" t="n">
        <f aca="false">1/(1+EXP($K$2+($K$3*J3521)))</f>
        <v>0.489295621100607</v>
      </c>
      <c r="L3521" s="31" t="n">
        <f aca="false">(E3521)*(K3521)+(1-E3521)*(1-K3521)</f>
        <v>0.489295621100607</v>
      </c>
      <c r="M3521" s="31" t="n">
        <f aca="false">LN(L3521)</f>
        <v>-0.714788430041213</v>
      </c>
    </row>
    <row r="3522" customFormat="false" ht="13" hidden="false" customHeight="false" outlineLevel="0" collapsed="false">
      <c r="A3522" s="18" t="n">
        <v>3513</v>
      </c>
      <c r="B3522" s="18" t="n">
        <v>11</v>
      </c>
      <c r="C3522" s="19" t="n">
        <v>15179</v>
      </c>
      <c r="D3522" s="19" t="n">
        <v>166974</v>
      </c>
      <c r="E3522" s="18" t="n">
        <v>1</v>
      </c>
      <c r="F3522" s="20" t="n">
        <f aca="false">($D$2-C3522)/$D$2</f>
        <v>0.39284</v>
      </c>
      <c r="G3522" s="19" t="n">
        <f aca="false">C3522-$D$3</f>
        <v>179</v>
      </c>
      <c r="H3522" s="18" t="n">
        <f aca="false">E3522*B3522</f>
        <v>11</v>
      </c>
      <c r="I3522" s="19" t="n">
        <f aca="false">G3522*H3522</f>
        <v>1969</v>
      </c>
      <c r="J3522" s="29" t="n">
        <f aca="false">C3522/$D$2</f>
        <v>0.60716</v>
      </c>
      <c r="K3522" s="30" t="n">
        <f aca="false">1/(1+EXP($K$2+($K$3*J3522)))</f>
        <v>0.899540110623885</v>
      </c>
      <c r="L3522" s="31" t="n">
        <f aca="false">(E3522)*(K3522)+(1-E3522)*(1-K3522)</f>
        <v>0.899540110623885</v>
      </c>
      <c r="M3522" s="31" t="n">
        <f aca="false">LN(L3522)</f>
        <v>-0.105871634452469</v>
      </c>
    </row>
    <row r="3523" customFormat="false" ht="13" hidden="false" customHeight="false" outlineLevel="0" collapsed="false">
      <c r="A3523" s="18" t="n">
        <v>3514</v>
      </c>
      <c r="B3523" s="18" t="n">
        <v>21</v>
      </c>
      <c r="C3523" s="19" t="n">
        <v>21332</v>
      </c>
      <c r="D3523" s="19" t="n">
        <v>447966</v>
      </c>
      <c r="E3523" s="18" t="n">
        <v>1</v>
      </c>
      <c r="F3523" s="20" t="n">
        <f aca="false">($D$2-C3523)/$D$2</f>
        <v>0.14672</v>
      </c>
      <c r="G3523" s="19" t="n">
        <f aca="false">C3523-$D$3</f>
        <v>6332</v>
      </c>
      <c r="H3523" s="18" t="n">
        <f aca="false">E3523*B3523</f>
        <v>21</v>
      </c>
      <c r="I3523" s="19" t="n">
        <f aca="false">G3523*H3523</f>
        <v>132972</v>
      </c>
      <c r="J3523" s="29" t="n">
        <f aca="false">C3523/$D$2</f>
        <v>0.85328</v>
      </c>
      <c r="K3523" s="30" t="n">
        <f aca="false">1/(1+EXP($K$2+($K$3*J3523)))</f>
        <v>0.484167364755817</v>
      </c>
      <c r="L3523" s="31" t="n">
        <f aca="false">(E3523)*(K3523)+(1-E3523)*(1-K3523)</f>
        <v>0.484167364755817</v>
      </c>
      <c r="M3523" s="31" t="n">
        <f aca="false">LN(L3523)</f>
        <v>-0.725324637088765</v>
      </c>
    </row>
    <row r="3524" customFormat="false" ht="13" hidden="false" customHeight="false" outlineLevel="0" collapsed="false">
      <c r="A3524" s="18" t="n">
        <v>3515</v>
      </c>
      <c r="B3524" s="18" t="n">
        <v>11</v>
      </c>
      <c r="C3524" s="19" t="n">
        <v>18661</v>
      </c>
      <c r="D3524" s="19" t="n">
        <v>205271</v>
      </c>
      <c r="E3524" s="18" t="n">
        <v>1</v>
      </c>
      <c r="F3524" s="20" t="n">
        <f aca="false">($D$2-C3524)/$D$2</f>
        <v>0.25356</v>
      </c>
      <c r="G3524" s="19" t="n">
        <f aca="false">C3524-$D$3</f>
        <v>3661</v>
      </c>
      <c r="H3524" s="18" t="n">
        <f aca="false">E3524*B3524</f>
        <v>11</v>
      </c>
      <c r="I3524" s="19" t="n">
        <f aca="false">G3524*H3524</f>
        <v>40271</v>
      </c>
      <c r="J3524" s="29" t="n">
        <f aca="false">C3524/$D$2</f>
        <v>0.74644</v>
      </c>
      <c r="K3524" s="30" t="n">
        <f aca="false">1/(1+EXP($K$2+($K$3*J3524)))</f>
        <v>0.714174210812908</v>
      </c>
      <c r="L3524" s="31" t="n">
        <f aca="false">(E3524)*(K3524)+(1-E3524)*(1-K3524)</f>
        <v>0.714174210812908</v>
      </c>
      <c r="M3524" s="31" t="n">
        <f aca="false">LN(L3524)</f>
        <v>-0.336628353668774</v>
      </c>
    </row>
    <row r="3525" customFormat="false" ht="13" hidden="false" customHeight="false" outlineLevel="0" collapsed="false">
      <c r="A3525" s="18" t="n">
        <v>3516</v>
      </c>
      <c r="B3525" s="18" t="n">
        <v>39</v>
      </c>
      <c r="C3525" s="19" t="n">
        <v>18788</v>
      </c>
      <c r="D3525" s="19" t="n">
        <v>732748</v>
      </c>
      <c r="E3525" s="18" t="n">
        <v>1</v>
      </c>
      <c r="F3525" s="20" t="n">
        <f aca="false">($D$2-C3525)/$D$2</f>
        <v>0.24848</v>
      </c>
      <c r="G3525" s="19" t="n">
        <f aca="false">C3525-$D$3</f>
        <v>3788</v>
      </c>
      <c r="H3525" s="18" t="n">
        <f aca="false">E3525*B3525</f>
        <v>39</v>
      </c>
      <c r="I3525" s="19" t="n">
        <f aca="false">G3525*H3525</f>
        <v>147732</v>
      </c>
      <c r="J3525" s="29" t="n">
        <f aca="false">C3525/$D$2</f>
        <v>0.75152</v>
      </c>
      <c r="K3525" s="30" t="n">
        <f aca="false">1/(1+EXP($K$2+($K$3*J3525)))</f>
        <v>0.704577255912246</v>
      </c>
      <c r="L3525" s="31" t="n">
        <f aca="false">(E3525)*(K3525)+(1-E3525)*(1-K3525)</f>
        <v>0.704577255912246</v>
      </c>
      <c r="M3525" s="31" t="n">
        <f aca="false">LN(L3525)</f>
        <v>-0.350157293027945</v>
      </c>
    </row>
    <row r="3526" customFormat="false" ht="13" hidden="false" customHeight="false" outlineLevel="0" collapsed="false">
      <c r="A3526" s="18" t="n">
        <v>3517</v>
      </c>
      <c r="B3526" s="18" t="n">
        <v>28</v>
      </c>
      <c r="C3526" s="19" t="n">
        <v>18426</v>
      </c>
      <c r="D3526" s="19" t="n">
        <v>515940</v>
      </c>
      <c r="E3526" s="18" t="n">
        <v>1</v>
      </c>
      <c r="F3526" s="20" t="n">
        <f aca="false">($D$2-C3526)/$D$2</f>
        <v>0.26296</v>
      </c>
      <c r="G3526" s="19" t="n">
        <f aca="false">C3526-$D$3</f>
        <v>3426</v>
      </c>
      <c r="H3526" s="18" t="n">
        <f aca="false">E3526*B3526</f>
        <v>28</v>
      </c>
      <c r="I3526" s="19" t="n">
        <f aca="false">G3526*H3526</f>
        <v>95928</v>
      </c>
      <c r="J3526" s="29" t="n">
        <f aca="false">C3526/$D$2</f>
        <v>0.73704</v>
      </c>
      <c r="K3526" s="30" t="n">
        <f aca="false">1/(1+EXP($K$2+($K$3*J3526)))</f>
        <v>0.731429481461308</v>
      </c>
      <c r="L3526" s="31" t="n">
        <f aca="false">(E3526)*(K3526)+(1-E3526)*(1-K3526)</f>
        <v>0.731429481461308</v>
      </c>
      <c r="M3526" s="31" t="n">
        <f aca="false">LN(L3526)</f>
        <v>-0.312754465819288</v>
      </c>
    </row>
    <row r="3527" customFormat="false" ht="13" hidden="false" customHeight="false" outlineLevel="0" collapsed="false">
      <c r="A3527" s="18" t="n">
        <v>3518</v>
      </c>
      <c r="B3527" s="18" t="n">
        <v>36</v>
      </c>
      <c r="C3527" s="19" t="n">
        <v>17569</v>
      </c>
      <c r="D3527" s="19" t="n">
        <v>632502</v>
      </c>
      <c r="E3527" s="18" t="n">
        <v>1</v>
      </c>
      <c r="F3527" s="20" t="n">
        <f aca="false">($D$2-C3527)/$D$2</f>
        <v>0.29724</v>
      </c>
      <c r="G3527" s="19" t="n">
        <f aca="false">C3527-$D$3</f>
        <v>2569</v>
      </c>
      <c r="H3527" s="18" t="n">
        <f aca="false">E3527*B3527</f>
        <v>36</v>
      </c>
      <c r="I3527" s="19" t="n">
        <f aca="false">G3527*H3527</f>
        <v>92484</v>
      </c>
      <c r="J3527" s="29" t="n">
        <f aca="false">C3527/$D$2</f>
        <v>0.70276</v>
      </c>
      <c r="K3527" s="30" t="n">
        <f aca="false">1/(1+EXP($K$2+($K$3*J3527)))</f>
        <v>0.78852108264682</v>
      </c>
      <c r="L3527" s="31" t="n">
        <f aca="false">(E3527)*(K3527)+(1-E3527)*(1-K3527)</f>
        <v>0.78852108264682</v>
      </c>
      <c r="M3527" s="31" t="n">
        <f aca="false">LN(L3527)</f>
        <v>-0.237596135274066</v>
      </c>
    </row>
    <row r="3528" customFormat="false" ht="13" hidden="false" customHeight="false" outlineLevel="0" collapsed="false">
      <c r="A3528" s="18" t="n">
        <v>3519</v>
      </c>
      <c r="B3528" s="18" t="n">
        <v>10</v>
      </c>
      <c r="C3528" s="19" t="n">
        <v>17222</v>
      </c>
      <c r="D3528" s="19" t="n">
        <v>172218</v>
      </c>
      <c r="E3528" s="18" t="n">
        <v>1</v>
      </c>
      <c r="F3528" s="20" t="n">
        <f aca="false">($D$2-C3528)/$D$2</f>
        <v>0.31112</v>
      </c>
      <c r="G3528" s="19" t="n">
        <f aca="false">C3528-$D$3</f>
        <v>2222</v>
      </c>
      <c r="H3528" s="18" t="n">
        <f aca="false">E3528*B3528</f>
        <v>10</v>
      </c>
      <c r="I3528" s="19" t="n">
        <f aca="false">G3528*H3528</f>
        <v>22220</v>
      </c>
      <c r="J3528" s="29" t="n">
        <f aca="false">C3528/$D$2</f>
        <v>0.68888</v>
      </c>
      <c r="K3528" s="30" t="n">
        <f aca="false">1/(1+EXP($K$2+($K$3*J3528)))</f>
        <v>0.808954649524007</v>
      </c>
      <c r="L3528" s="31" t="n">
        <f aca="false">(E3528)*(K3528)+(1-E3528)*(1-K3528)</f>
        <v>0.808954649524007</v>
      </c>
      <c r="M3528" s="31" t="n">
        <f aca="false">LN(L3528)</f>
        <v>-0.212012420943616</v>
      </c>
    </row>
    <row r="3529" customFormat="false" ht="13" hidden="false" customHeight="false" outlineLevel="0" collapsed="false">
      <c r="A3529" s="18" t="n">
        <v>3520</v>
      </c>
      <c r="B3529" s="18" t="n">
        <v>16</v>
      </c>
      <c r="C3529" s="19" t="n">
        <v>21022</v>
      </c>
      <c r="D3529" s="19" t="n">
        <v>336356</v>
      </c>
      <c r="E3529" s="18" t="n">
        <v>1</v>
      </c>
      <c r="F3529" s="20" t="n">
        <f aca="false">($D$2-C3529)/$D$2</f>
        <v>0.15912</v>
      </c>
      <c r="G3529" s="19" t="n">
        <f aca="false">C3529-$D$3</f>
        <v>6022</v>
      </c>
      <c r="H3529" s="18" t="n">
        <f aca="false">E3529*B3529</f>
        <v>16</v>
      </c>
      <c r="I3529" s="19" t="n">
        <f aca="false">G3529*H3529</f>
        <v>96352</v>
      </c>
      <c r="J3529" s="29" t="n">
        <f aca="false">C3529/$D$2</f>
        <v>0.84088</v>
      </c>
      <c r="K3529" s="30" t="n">
        <f aca="false">1/(1+EXP($K$2+($K$3*J3529)))</f>
        <v>0.512568239293963</v>
      </c>
      <c r="L3529" s="31" t="n">
        <f aca="false">(E3529)*(K3529)+(1-E3529)*(1-K3529)</f>
        <v>0.512568239293963</v>
      </c>
      <c r="M3529" s="31" t="n">
        <f aca="false">LN(L3529)</f>
        <v>-0.668321426991347</v>
      </c>
    </row>
    <row r="3530" customFormat="false" ht="13" hidden="false" customHeight="false" outlineLevel="0" collapsed="false">
      <c r="A3530" s="18" t="n">
        <v>3521</v>
      </c>
      <c r="B3530" s="18" t="n">
        <v>18</v>
      </c>
      <c r="C3530" s="19" t="n">
        <v>17584</v>
      </c>
      <c r="D3530" s="19" t="n">
        <v>316504</v>
      </c>
      <c r="E3530" s="18" t="n">
        <v>1</v>
      </c>
      <c r="F3530" s="20" t="n">
        <f aca="false">($D$2-C3530)/$D$2</f>
        <v>0.29664</v>
      </c>
      <c r="G3530" s="19" t="n">
        <f aca="false">C3530-$D$3</f>
        <v>2584</v>
      </c>
      <c r="H3530" s="18" t="n">
        <f aca="false">E3530*B3530</f>
        <v>18</v>
      </c>
      <c r="I3530" s="19" t="n">
        <f aca="false">G3530*H3530</f>
        <v>46512</v>
      </c>
      <c r="J3530" s="29" t="n">
        <f aca="false">C3530/$D$2</f>
        <v>0.70336</v>
      </c>
      <c r="K3530" s="30" t="n">
        <f aca="false">1/(1+EXP($K$2+($K$3*J3530)))</f>
        <v>0.787602725670404</v>
      </c>
      <c r="L3530" s="31" t="n">
        <f aca="false">(E3530)*(K3530)+(1-E3530)*(1-K3530)</f>
        <v>0.787602725670404</v>
      </c>
      <c r="M3530" s="31" t="n">
        <f aca="false">LN(L3530)</f>
        <v>-0.238761471493846</v>
      </c>
    </row>
    <row r="3531" customFormat="false" ht="13" hidden="false" customHeight="false" outlineLevel="0" collapsed="false">
      <c r="A3531" s="18" t="n">
        <v>3522</v>
      </c>
      <c r="B3531" s="18" t="n">
        <v>15</v>
      </c>
      <c r="C3531" s="19" t="n">
        <v>18046</v>
      </c>
      <c r="D3531" s="19" t="n">
        <v>270693</v>
      </c>
      <c r="E3531" s="18" t="n">
        <v>1</v>
      </c>
      <c r="F3531" s="20" t="n">
        <f aca="false">($D$2-C3531)/$D$2</f>
        <v>0.27816</v>
      </c>
      <c r="G3531" s="19" t="n">
        <f aca="false">C3531-$D$3</f>
        <v>3046</v>
      </c>
      <c r="H3531" s="18" t="n">
        <f aca="false">E3531*B3531</f>
        <v>15</v>
      </c>
      <c r="I3531" s="19" t="n">
        <f aca="false">G3531*H3531</f>
        <v>45690</v>
      </c>
      <c r="J3531" s="29" t="n">
        <f aca="false">C3531/$D$2</f>
        <v>0.72184</v>
      </c>
      <c r="K3531" s="30" t="n">
        <f aca="false">1/(1+EXP($K$2+($K$3*J3531)))</f>
        <v>0.757896615577247</v>
      </c>
      <c r="L3531" s="31" t="n">
        <f aca="false">(E3531)*(K3531)+(1-E3531)*(1-K3531)</f>
        <v>0.757896615577247</v>
      </c>
      <c r="M3531" s="31" t="n">
        <f aca="false">LN(L3531)</f>
        <v>-0.277208293700913</v>
      </c>
    </row>
    <row r="3532" customFormat="false" ht="13" hidden="false" customHeight="false" outlineLevel="0" collapsed="false">
      <c r="A3532" s="18" t="n">
        <v>3523</v>
      </c>
      <c r="B3532" s="18" t="n">
        <v>14</v>
      </c>
      <c r="C3532" s="19" t="n">
        <v>18949</v>
      </c>
      <c r="D3532" s="19" t="n">
        <v>265289</v>
      </c>
      <c r="E3532" s="18" t="n">
        <v>1</v>
      </c>
      <c r="F3532" s="20" t="n">
        <f aca="false">($D$2-C3532)/$D$2</f>
        <v>0.24204</v>
      </c>
      <c r="G3532" s="19" t="n">
        <f aca="false">C3532-$D$3</f>
        <v>3949</v>
      </c>
      <c r="H3532" s="18" t="n">
        <f aca="false">E3532*B3532</f>
        <v>14</v>
      </c>
      <c r="I3532" s="19" t="n">
        <f aca="false">G3532*H3532</f>
        <v>55286</v>
      </c>
      <c r="J3532" s="29" t="n">
        <f aca="false">C3532/$D$2</f>
        <v>0.75796</v>
      </c>
      <c r="K3532" s="30" t="n">
        <f aca="false">1/(1+EXP($K$2+($K$3*J3532)))</f>
        <v>0.692146495592279</v>
      </c>
      <c r="L3532" s="31" t="n">
        <f aca="false">(E3532)*(K3532)+(1-E3532)*(1-K3532)</f>
        <v>0.692146495592279</v>
      </c>
      <c r="M3532" s="31" t="n">
        <f aca="false">LN(L3532)</f>
        <v>-0.36795764693673</v>
      </c>
    </row>
    <row r="3533" customFormat="false" ht="13" hidden="false" customHeight="false" outlineLevel="0" collapsed="false">
      <c r="A3533" s="18" t="n">
        <v>3524</v>
      </c>
      <c r="B3533" s="18" t="n">
        <v>10</v>
      </c>
      <c r="C3533" s="19" t="n">
        <v>17238</v>
      </c>
      <c r="D3533" s="19" t="n">
        <v>172380</v>
      </c>
      <c r="E3533" s="18" t="n">
        <v>1</v>
      </c>
      <c r="F3533" s="20" t="n">
        <f aca="false">($D$2-C3533)/$D$2</f>
        <v>0.31048</v>
      </c>
      <c r="G3533" s="19" t="n">
        <f aca="false">C3533-$D$3</f>
        <v>2238</v>
      </c>
      <c r="H3533" s="18" t="n">
        <f aca="false">E3533*B3533</f>
        <v>10</v>
      </c>
      <c r="I3533" s="19" t="n">
        <f aca="false">G3533*H3533</f>
        <v>22380</v>
      </c>
      <c r="J3533" s="29" t="n">
        <f aca="false">C3533/$D$2</f>
        <v>0.68952</v>
      </c>
      <c r="K3533" s="30" t="n">
        <f aca="false">1/(1+EXP($K$2+($K$3*J3533)))</f>
        <v>0.808046581238587</v>
      </c>
      <c r="L3533" s="31" t="n">
        <f aca="false">(E3533)*(K3533)+(1-E3533)*(1-K3533)</f>
        <v>0.808046581238587</v>
      </c>
      <c r="M3533" s="31" t="n">
        <f aca="false">LN(L3533)</f>
        <v>-0.213135572074986</v>
      </c>
    </row>
    <row r="3534" customFormat="false" ht="13" hidden="false" customHeight="false" outlineLevel="0" collapsed="false">
      <c r="A3534" s="18" t="n">
        <v>3525</v>
      </c>
      <c r="B3534" s="18" t="n">
        <v>14</v>
      </c>
      <c r="C3534" s="19" t="n">
        <v>17033</v>
      </c>
      <c r="D3534" s="19" t="n">
        <v>238458</v>
      </c>
      <c r="E3534" s="18" t="n">
        <v>1</v>
      </c>
      <c r="F3534" s="20" t="n">
        <f aca="false">($D$2-C3534)/$D$2</f>
        <v>0.31868</v>
      </c>
      <c r="G3534" s="19" t="n">
        <f aca="false">C3534-$D$3</f>
        <v>2033</v>
      </c>
      <c r="H3534" s="18" t="n">
        <f aca="false">E3534*B3534</f>
        <v>14</v>
      </c>
      <c r="I3534" s="19" t="n">
        <f aca="false">G3534*H3534</f>
        <v>28462</v>
      </c>
      <c r="J3534" s="29" t="n">
        <f aca="false">C3534/$D$2</f>
        <v>0.68132</v>
      </c>
      <c r="K3534" s="30" t="n">
        <f aca="false">1/(1+EXP($K$2+($K$3*J3534)))</f>
        <v>0.819433316889696</v>
      </c>
      <c r="L3534" s="31" t="n">
        <f aca="false">(E3534)*(K3534)+(1-E3534)*(1-K3534)</f>
        <v>0.819433316889696</v>
      </c>
      <c r="M3534" s="31" t="n">
        <f aca="false">LN(L3534)</f>
        <v>-0.199142254591382</v>
      </c>
    </row>
    <row r="3535" customFormat="false" ht="13" hidden="false" customHeight="false" outlineLevel="0" collapsed="false">
      <c r="A3535" s="18" t="n">
        <v>3526</v>
      </c>
      <c r="B3535" s="18" t="n">
        <v>27</v>
      </c>
      <c r="C3535" s="19" t="n">
        <v>17283</v>
      </c>
      <c r="D3535" s="19" t="n">
        <v>466653</v>
      </c>
      <c r="E3535" s="18" t="n">
        <v>1</v>
      </c>
      <c r="F3535" s="20" t="n">
        <f aca="false">($D$2-C3535)/$D$2</f>
        <v>0.30868</v>
      </c>
      <c r="G3535" s="19" t="n">
        <f aca="false">C3535-$D$3</f>
        <v>2283</v>
      </c>
      <c r="H3535" s="18" t="n">
        <f aca="false">E3535*B3535</f>
        <v>27</v>
      </c>
      <c r="I3535" s="19" t="n">
        <f aca="false">G3535*H3535</f>
        <v>61641</v>
      </c>
      <c r="J3535" s="29" t="n">
        <f aca="false">C3535/$D$2</f>
        <v>0.69132</v>
      </c>
      <c r="K3535" s="30" t="n">
        <f aca="false">1/(1+EXP($K$2+($K$3*J3535)))</f>
        <v>0.805475008851774</v>
      </c>
      <c r="L3535" s="31" t="n">
        <f aca="false">(E3535)*(K3535)+(1-E3535)*(1-K3535)</f>
        <v>0.805475008851774</v>
      </c>
      <c r="M3535" s="31" t="n">
        <f aca="false">LN(L3535)</f>
        <v>-0.216323102480461</v>
      </c>
    </row>
    <row r="3536" customFormat="false" ht="13" hidden="false" customHeight="false" outlineLevel="0" collapsed="false">
      <c r="A3536" s="18" t="n">
        <v>3527</v>
      </c>
      <c r="B3536" s="18" t="n">
        <v>23</v>
      </c>
      <c r="C3536" s="19" t="n">
        <v>20240</v>
      </c>
      <c r="D3536" s="19" t="n">
        <v>465517</v>
      </c>
      <c r="E3536" s="18" t="n">
        <v>1</v>
      </c>
      <c r="F3536" s="20" t="n">
        <f aca="false">($D$2-C3536)/$D$2</f>
        <v>0.1904</v>
      </c>
      <c r="G3536" s="19" t="n">
        <f aca="false">C3536-$D$3</f>
        <v>5240</v>
      </c>
      <c r="H3536" s="18" t="n">
        <f aca="false">E3536*B3536</f>
        <v>23</v>
      </c>
      <c r="I3536" s="19" t="n">
        <f aca="false">G3536*H3536</f>
        <v>120520</v>
      </c>
      <c r="J3536" s="29" t="n">
        <f aca="false">C3536/$D$2</f>
        <v>0.8096</v>
      </c>
      <c r="K3536" s="30" t="n">
        <f aca="false">1/(1+EXP($K$2+($K$3*J3536)))</f>
        <v>0.583446458091336</v>
      </c>
      <c r="L3536" s="31" t="n">
        <f aca="false">(E3536)*(K3536)+(1-E3536)*(1-K3536)</f>
        <v>0.583446458091336</v>
      </c>
      <c r="M3536" s="31" t="n">
        <f aca="false">LN(L3536)</f>
        <v>-0.538802591377745</v>
      </c>
    </row>
    <row r="3537" customFormat="false" ht="13" hidden="false" customHeight="false" outlineLevel="0" collapsed="false">
      <c r="A3537" s="18" t="n">
        <v>3528</v>
      </c>
      <c r="B3537" s="18" t="n">
        <v>16</v>
      </c>
      <c r="C3537" s="19" t="n">
        <v>20154</v>
      </c>
      <c r="D3537" s="19" t="n">
        <v>322464</v>
      </c>
      <c r="E3537" s="18" t="n">
        <v>1</v>
      </c>
      <c r="F3537" s="20" t="n">
        <f aca="false">($D$2-C3537)/$D$2</f>
        <v>0.19384</v>
      </c>
      <c r="G3537" s="19" t="n">
        <f aca="false">C3537-$D$3</f>
        <v>5154</v>
      </c>
      <c r="H3537" s="18" t="n">
        <f aca="false">E3537*B3537</f>
        <v>16</v>
      </c>
      <c r="I3537" s="19" t="n">
        <f aca="false">G3537*H3537</f>
        <v>82464</v>
      </c>
      <c r="J3537" s="29" t="n">
        <f aca="false">C3537/$D$2</f>
        <v>0.80616</v>
      </c>
      <c r="K3537" s="30" t="n">
        <f aca="false">1/(1+EXP($K$2+($K$3*J3537)))</f>
        <v>0.591087365056667</v>
      </c>
      <c r="L3537" s="31" t="n">
        <f aca="false">(E3537)*(K3537)+(1-E3537)*(1-K3537)</f>
        <v>0.591087365056667</v>
      </c>
      <c r="M3537" s="31" t="n">
        <f aca="false">LN(L3537)</f>
        <v>-0.525791446686195</v>
      </c>
    </row>
    <row r="3538" customFormat="false" ht="13" hidden="false" customHeight="false" outlineLevel="0" collapsed="false">
      <c r="A3538" s="18" t="n">
        <v>3529</v>
      </c>
      <c r="B3538" s="18" t="n">
        <v>10</v>
      </c>
      <c r="C3538" s="19" t="n">
        <v>22358</v>
      </c>
      <c r="D3538" s="19" t="n">
        <v>223581</v>
      </c>
      <c r="E3538" s="18" t="n">
        <v>1</v>
      </c>
      <c r="F3538" s="20" t="n">
        <f aca="false">($D$2-C3538)/$D$2</f>
        <v>0.10568</v>
      </c>
      <c r="G3538" s="19" t="n">
        <f aca="false">C3538-$D$3</f>
        <v>7358</v>
      </c>
      <c r="H3538" s="18" t="n">
        <f aca="false">E3538*B3538</f>
        <v>10</v>
      </c>
      <c r="I3538" s="19" t="n">
        <f aca="false">G3538*H3538</f>
        <v>73580</v>
      </c>
      <c r="J3538" s="29" t="n">
        <f aca="false">C3538/$D$2</f>
        <v>0.89432</v>
      </c>
      <c r="K3538" s="30" t="n">
        <f aca="false">1/(1+EXP($K$2+($K$3*J3538)))</f>
        <v>0.391872553405982</v>
      </c>
      <c r="L3538" s="31" t="n">
        <f aca="false">(E3538)*(K3538)+(1-E3538)*(1-K3538)</f>
        <v>0.391872553405982</v>
      </c>
      <c r="M3538" s="31" t="n">
        <f aca="false">LN(L3538)</f>
        <v>-0.93681861091656</v>
      </c>
    </row>
    <row r="3539" customFormat="false" ht="13" hidden="false" customHeight="false" outlineLevel="0" collapsed="false">
      <c r="A3539" s="18" t="n">
        <v>3530</v>
      </c>
      <c r="B3539" s="18" t="n">
        <v>28</v>
      </c>
      <c r="C3539" s="19" t="n">
        <v>20610</v>
      </c>
      <c r="D3539" s="19" t="n">
        <v>577076</v>
      </c>
      <c r="E3539" s="18" t="n">
        <v>1</v>
      </c>
      <c r="F3539" s="20" t="n">
        <f aca="false">($D$2-C3539)/$D$2</f>
        <v>0.1756</v>
      </c>
      <c r="G3539" s="19" t="n">
        <f aca="false">C3539-$D$3</f>
        <v>5610</v>
      </c>
      <c r="H3539" s="18" t="n">
        <f aca="false">E3539*B3539</f>
        <v>28</v>
      </c>
      <c r="I3539" s="19" t="n">
        <f aca="false">G3539*H3539</f>
        <v>157080</v>
      </c>
      <c r="J3539" s="29" t="n">
        <f aca="false">C3539/$D$2</f>
        <v>0.8244</v>
      </c>
      <c r="K3539" s="30" t="n">
        <f aca="false">1/(1+EXP($K$2+($K$3*J3539)))</f>
        <v>0.550157848850902</v>
      </c>
      <c r="L3539" s="31" t="n">
        <f aca="false">(E3539)*(K3539)+(1-E3539)*(1-K3539)</f>
        <v>0.550157848850902</v>
      </c>
      <c r="M3539" s="31" t="n">
        <f aca="false">LN(L3539)</f>
        <v>-0.597550044020911</v>
      </c>
    </row>
    <row r="3540" customFormat="false" ht="13" hidden="false" customHeight="false" outlineLevel="0" collapsed="false">
      <c r="A3540" s="18" t="n">
        <v>3531</v>
      </c>
      <c r="B3540" s="18" t="n">
        <v>21</v>
      </c>
      <c r="C3540" s="19" t="n">
        <v>22093</v>
      </c>
      <c r="D3540" s="19" t="n">
        <v>463943</v>
      </c>
      <c r="E3540" s="18" t="n">
        <v>1</v>
      </c>
      <c r="F3540" s="20" t="n">
        <f aca="false">($D$2-C3540)/$D$2</f>
        <v>0.11628</v>
      </c>
      <c r="G3540" s="19" t="n">
        <f aca="false">C3540-$D$3</f>
        <v>7093</v>
      </c>
      <c r="H3540" s="18" t="n">
        <f aca="false">E3540*B3540</f>
        <v>21</v>
      </c>
      <c r="I3540" s="19" t="n">
        <f aca="false">G3540*H3540</f>
        <v>148953</v>
      </c>
      <c r="J3540" s="29" t="n">
        <f aca="false">C3540/$D$2</f>
        <v>0.88372</v>
      </c>
      <c r="K3540" s="30" t="n">
        <f aca="false">1/(1+EXP($K$2+($K$3*J3540)))</f>
        <v>0.415248950194375</v>
      </c>
      <c r="L3540" s="31" t="n">
        <f aca="false">(E3540)*(K3540)+(1-E3540)*(1-K3540)</f>
        <v>0.415248950194375</v>
      </c>
      <c r="M3540" s="31" t="n">
        <f aca="false">LN(L3540)</f>
        <v>-0.878877058621067</v>
      </c>
    </row>
    <row r="3541" customFormat="false" ht="13" hidden="false" customHeight="false" outlineLevel="0" collapsed="false">
      <c r="A3541" s="18" t="n">
        <v>3532</v>
      </c>
      <c r="B3541" s="18" t="n">
        <v>23</v>
      </c>
      <c r="C3541" s="19" t="n">
        <v>17009</v>
      </c>
      <c r="D3541" s="19" t="n">
        <v>391201</v>
      </c>
      <c r="E3541" s="18" t="n">
        <v>1</v>
      </c>
      <c r="F3541" s="20" t="n">
        <f aca="false">($D$2-C3541)/$D$2</f>
        <v>0.31964</v>
      </c>
      <c r="G3541" s="19" t="n">
        <f aca="false">C3541-$D$3</f>
        <v>2009</v>
      </c>
      <c r="H3541" s="18" t="n">
        <f aca="false">E3541*B3541</f>
        <v>23</v>
      </c>
      <c r="I3541" s="19" t="n">
        <f aca="false">G3541*H3541</f>
        <v>46207</v>
      </c>
      <c r="J3541" s="29" t="n">
        <f aca="false">C3541/$D$2</f>
        <v>0.68036</v>
      </c>
      <c r="K3541" s="30" t="n">
        <f aca="false">1/(1+EXP($K$2+($K$3*J3541)))</f>
        <v>0.820731369762218</v>
      </c>
      <c r="L3541" s="31" t="n">
        <f aca="false">(E3541)*(K3541)+(1-E3541)*(1-K3541)</f>
        <v>0.820731369762218</v>
      </c>
      <c r="M3541" s="31" t="n">
        <f aca="false">LN(L3541)</f>
        <v>-0.197559421898918</v>
      </c>
    </row>
    <row r="3542" customFormat="false" ht="13" hidden="false" customHeight="false" outlineLevel="0" collapsed="false">
      <c r="A3542" s="18" t="n">
        <v>3533</v>
      </c>
      <c r="B3542" s="18" t="n">
        <v>12</v>
      </c>
      <c r="C3542" s="19" t="n">
        <v>20238</v>
      </c>
      <c r="D3542" s="19" t="n">
        <v>242855</v>
      </c>
      <c r="E3542" s="18" t="n">
        <v>1</v>
      </c>
      <c r="F3542" s="20" t="n">
        <f aca="false">($D$2-C3542)/$D$2</f>
        <v>0.19048</v>
      </c>
      <c r="G3542" s="19" t="n">
        <f aca="false">C3542-$D$3</f>
        <v>5238</v>
      </c>
      <c r="H3542" s="18" t="n">
        <f aca="false">E3542*B3542</f>
        <v>12</v>
      </c>
      <c r="I3542" s="19" t="n">
        <f aca="false">G3542*H3542</f>
        <v>62856</v>
      </c>
      <c r="J3542" s="29" t="n">
        <f aca="false">C3542/$D$2</f>
        <v>0.80952</v>
      </c>
      <c r="K3542" s="30" t="n">
        <f aca="false">1/(1+EXP($K$2+($K$3*J3542)))</f>
        <v>0.583624624859411</v>
      </c>
      <c r="L3542" s="31" t="n">
        <f aca="false">(E3542)*(K3542)+(1-E3542)*(1-K3542)</f>
        <v>0.583624624859411</v>
      </c>
      <c r="M3542" s="31" t="n">
        <f aca="false">LN(L3542)</f>
        <v>-0.538497268468008</v>
      </c>
    </row>
    <row r="3543" customFormat="false" ht="13" hidden="false" customHeight="false" outlineLevel="0" collapsed="false">
      <c r="A3543" s="18" t="n">
        <v>3534</v>
      </c>
      <c r="B3543" s="18" t="n">
        <v>22</v>
      </c>
      <c r="C3543" s="19" t="n">
        <v>21669</v>
      </c>
      <c r="D3543" s="19" t="n">
        <v>476719</v>
      </c>
      <c r="E3543" s="18" t="n">
        <v>1</v>
      </c>
      <c r="F3543" s="20" t="n">
        <f aca="false">($D$2-C3543)/$D$2</f>
        <v>0.13324</v>
      </c>
      <c r="G3543" s="19" t="n">
        <f aca="false">C3543-$D$3</f>
        <v>6669</v>
      </c>
      <c r="H3543" s="18" t="n">
        <f aca="false">E3543*B3543</f>
        <v>22</v>
      </c>
      <c r="I3543" s="19" t="n">
        <f aca="false">G3543*H3543</f>
        <v>146718</v>
      </c>
      <c r="J3543" s="29" t="n">
        <f aca="false">C3543/$D$2</f>
        <v>0.86676</v>
      </c>
      <c r="K3543" s="30" t="n">
        <f aca="false">1/(1+EXP($K$2+($K$3*J3543)))</f>
        <v>0.453414443289196</v>
      </c>
      <c r="L3543" s="31" t="n">
        <f aca="false">(E3543)*(K3543)+(1-E3543)*(1-K3543)</f>
        <v>0.453414443289196</v>
      </c>
      <c r="M3543" s="31" t="n">
        <f aca="false">LN(L3543)</f>
        <v>-0.790948685903963</v>
      </c>
    </row>
    <row r="3544" customFormat="false" ht="13" hidden="false" customHeight="false" outlineLevel="0" collapsed="false">
      <c r="A3544" s="18" t="n">
        <v>3535</v>
      </c>
      <c r="B3544" s="18" t="n">
        <v>24</v>
      </c>
      <c r="C3544" s="19" t="n">
        <v>18720</v>
      </c>
      <c r="D3544" s="19" t="n">
        <v>449289</v>
      </c>
      <c r="E3544" s="18" t="n">
        <v>1</v>
      </c>
      <c r="F3544" s="20" t="n">
        <f aca="false">($D$2-C3544)/$D$2</f>
        <v>0.2512</v>
      </c>
      <c r="G3544" s="19" t="n">
        <f aca="false">C3544-$D$3</f>
        <v>3720</v>
      </c>
      <c r="H3544" s="18" t="n">
        <f aca="false">E3544*B3544</f>
        <v>24</v>
      </c>
      <c r="I3544" s="19" t="n">
        <f aca="false">G3544*H3544</f>
        <v>89280</v>
      </c>
      <c r="J3544" s="29" t="n">
        <f aca="false">C3544/$D$2</f>
        <v>0.7488</v>
      </c>
      <c r="K3544" s="30" t="n">
        <f aca="false">1/(1+EXP($K$2+($K$3*J3544)))</f>
        <v>0.709739060228716</v>
      </c>
      <c r="L3544" s="31" t="n">
        <f aca="false">(E3544)*(K3544)+(1-E3544)*(1-K3544)</f>
        <v>0.709739060228716</v>
      </c>
      <c r="M3544" s="31" t="n">
        <f aca="false">LN(L3544)</f>
        <v>-0.342857897303724</v>
      </c>
    </row>
    <row r="3545" customFormat="false" ht="13" hidden="false" customHeight="false" outlineLevel="0" collapsed="false">
      <c r="A3545" s="18" t="n">
        <v>3536</v>
      </c>
      <c r="B3545" s="18" t="n">
        <v>16</v>
      </c>
      <c r="C3545" s="19" t="n">
        <v>19389</v>
      </c>
      <c r="D3545" s="19" t="n">
        <v>310217</v>
      </c>
      <c r="E3545" s="18" t="n">
        <v>1</v>
      </c>
      <c r="F3545" s="20" t="n">
        <f aca="false">($D$2-C3545)/$D$2</f>
        <v>0.22444</v>
      </c>
      <c r="G3545" s="19" t="n">
        <f aca="false">C3545-$D$3</f>
        <v>4389</v>
      </c>
      <c r="H3545" s="18" t="n">
        <f aca="false">E3545*B3545</f>
        <v>16</v>
      </c>
      <c r="I3545" s="19" t="n">
        <f aca="false">G3545*H3545</f>
        <v>70224</v>
      </c>
      <c r="J3545" s="29" t="n">
        <f aca="false">C3545/$D$2</f>
        <v>0.77556</v>
      </c>
      <c r="K3545" s="30" t="n">
        <f aca="false">1/(1+EXP($K$2+($K$3*J3545)))</f>
        <v>0.656759116969723</v>
      </c>
      <c r="L3545" s="31" t="n">
        <f aca="false">(E3545)*(K3545)+(1-E3545)*(1-K3545)</f>
        <v>0.656759116969723</v>
      </c>
      <c r="M3545" s="31" t="n">
        <f aca="false">LN(L3545)</f>
        <v>-0.420437968564272</v>
      </c>
    </row>
    <row r="3546" customFormat="false" ht="13" hidden="false" customHeight="false" outlineLevel="0" collapsed="false">
      <c r="A3546" s="18" t="n">
        <v>3537</v>
      </c>
      <c r="B3546" s="18" t="n">
        <v>20</v>
      </c>
      <c r="C3546" s="19" t="n">
        <v>19341</v>
      </c>
      <c r="D3546" s="19" t="n">
        <v>386811</v>
      </c>
      <c r="E3546" s="18" t="n">
        <v>1</v>
      </c>
      <c r="F3546" s="20" t="n">
        <f aca="false">($D$2-C3546)/$D$2</f>
        <v>0.22636</v>
      </c>
      <c r="G3546" s="19" t="n">
        <f aca="false">C3546-$D$3</f>
        <v>4341</v>
      </c>
      <c r="H3546" s="18" t="n">
        <f aca="false">E3546*B3546</f>
        <v>20</v>
      </c>
      <c r="I3546" s="19" t="n">
        <f aca="false">G3546*H3546</f>
        <v>86820</v>
      </c>
      <c r="J3546" s="29" t="n">
        <f aca="false">C3546/$D$2</f>
        <v>0.77364</v>
      </c>
      <c r="K3546" s="30" t="n">
        <f aca="false">1/(1+EXP($K$2+($K$3*J3546)))</f>
        <v>0.660714517050263</v>
      </c>
      <c r="L3546" s="31" t="n">
        <f aca="false">(E3546)*(K3546)+(1-E3546)*(1-K3546)</f>
        <v>0.660714517050263</v>
      </c>
      <c r="M3546" s="31" t="n">
        <f aca="false">LN(L3546)</f>
        <v>-0.414433427960858</v>
      </c>
    </row>
    <row r="3547" customFormat="false" ht="13" hidden="false" customHeight="false" outlineLevel="0" collapsed="false">
      <c r="A3547" s="18" t="n">
        <v>3538</v>
      </c>
      <c r="B3547" s="18" t="n">
        <v>19</v>
      </c>
      <c r="C3547" s="19" t="n">
        <v>20521</v>
      </c>
      <c r="D3547" s="19" t="n">
        <v>389899</v>
      </c>
      <c r="E3547" s="18" t="n">
        <v>1</v>
      </c>
      <c r="F3547" s="20" t="n">
        <f aca="false">($D$2-C3547)/$D$2</f>
        <v>0.17916</v>
      </c>
      <c r="G3547" s="19" t="n">
        <f aca="false">C3547-$D$3</f>
        <v>5521</v>
      </c>
      <c r="H3547" s="18" t="n">
        <f aca="false">E3547*B3547</f>
        <v>19</v>
      </c>
      <c r="I3547" s="19" t="n">
        <f aca="false">G3547*H3547</f>
        <v>104899</v>
      </c>
      <c r="J3547" s="29" t="n">
        <f aca="false">C3547/$D$2</f>
        <v>0.82084</v>
      </c>
      <c r="K3547" s="30" t="n">
        <f aca="false">1/(1+EXP($K$2+($K$3*J3547)))</f>
        <v>0.558217947984009</v>
      </c>
      <c r="L3547" s="31" t="n">
        <f aca="false">(E3547)*(K3547)+(1-E3547)*(1-K3547)</f>
        <v>0.558217947984009</v>
      </c>
      <c r="M3547" s="31" t="n">
        <f aca="false">LN(L3547)</f>
        <v>-0.583005805075415</v>
      </c>
    </row>
    <row r="3548" customFormat="false" ht="13" hidden="false" customHeight="false" outlineLevel="0" collapsed="false">
      <c r="A3548" s="18" t="n">
        <v>3539</v>
      </c>
      <c r="B3548" s="18" t="n">
        <v>26</v>
      </c>
      <c r="C3548" s="19" t="n">
        <v>16333</v>
      </c>
      <c r="D3548" s="19" t="n">
        <v>424661</v>
      </c>
      <c r="E3548" s="18" t="n">
        <v>1</v>
      </c>
      <c r="F3548" s="20" t="n">
        <f aca="false">($D$2-C3548)/$D$2</f>
        <v>0.34668</v>
      </c>
      <c r="G3548" s="19" t="n">
        <f aca="false">C3548-$D$3</f>
        <v>1333</v>
      </c>
      <c r="H3548" s="18" t="n">
        <f aca="false">E3548*B3548</f>
        <v>26</v>
      </c>
      <c r="I3548" s="19" t="n">
        <f aca="false">G3548*H3548</f>
        <v>34658</v>
      </c>
      <c r="J3548" s="29" t="n">
        <f aca="false">C3548/$D$2</f>
        <v>0.65332</v>
      </c>
      <c r="K3548" s="30" t="n">
        <f aca="false">1/(1+EXP($K$2+($K$3*J3548)))</f>
        <v>0.854346788020259</v>
      </c>
      <c r="L3548" s="31" t="n">
        <f aca="false">(E3548)*(K3548)+(1-E3548)*(1-K3548)</f>
        <v>0.854346788020259</v>
      </c>
      <c r="M3548" s="31" t="n">
        <f aca="false">LN(L3548)</f>
        <v>-0.157418092654518</v>
      </c>
    </row>
    <row r="3549" customFormat="false" ht="13" hidden="false" customHeight="false" outlineLevel="0" collapsed="false">
      <c r="A3549" s="18" t="n">
        <v>3540</v>
      </c>
      <c r="B3549" s="18" t="n">
        <v>38</v>
      </c>
      <c r="C3549" s="19" t="n">
        <v>15468</v>
      </c>
      <c r="D3549" s="19" t="n">
        <v>587766</v>
      </c>
      <c r="E3549" s="18" t="n">
        <v>1</v>
      </c>
      <c r="F3549" s="20" t="n">
        <f aca="false">($D$2-C3549)/$D$2</f>
        <v>0.38128</v>
      </c>
      <c r="G3549" s="19" t="n">
        <f aca="false">C3549-$D$3</f>
        <v>468</v>
      </c>
      <c r="H3549" s="18" t="n">
        <f aca="false">E3549*B3549</f>
        <v>38</v>
      </c>
      <c r="I3549" s="19" t="n">
        <f aca="false">G3549*H3549</f>
        <v>17784</v>
      </c>
      <c r="J3549" s="29" t="n">
        <f aca="false">C3549/$D$2</f>
        <v>0.61872</v>
      </c>
      <c r="K3549" s="30" t="n">
        <f aca="false">1/(1+EXP($K$2+($K$3*J3549)))</f>
        <v>0.889553431208911</v>
      </c>
      <c r="L3549" s="31" t="n">
        <f aca="false">(E3549)*(K3549)+(1-E3549)*(1-K3549)</f>
        <v>0.889553431208911</v>
      </c>
      <c r="M3549" s="31" t="n">
        <f aca="false">LN(L3549)</f>
        <v>-0.11703570486759</v>
      </c>
    </row>
    <row r="3550" customFormat="false" ht="13" hidden="false" customHeight="false" outlineLevel="0" collapsed="false">
      <c r="A3550" s="18" t="n">
        <v>3541</v>
      </c>
      <c r="B3550" s="18" t="n">
        <v>12</v>
      </c>
      <c r="C3550" s="19" t="n">
        <v>18698</v>
      </c>
      <c r="D3550" s="19" t="n">
        <v>224376</v>
      </c>
      <c r="E3550" s="18" t="n">
        <v>1</v>
      </c>
      <c r="F3550" s="20" t="n">
        <f aca="false">($D$2-C3550)/$D$2</f>
        <v>0.25208</v>
      </c>
      <c r="G3550" s="19" t="n">
        <f aca="false">C3550-$D$3</f>
        <v>3698</v>
      </c>
      <c r="H3550" s="18" t="n">
        <f aca="false">E3550*B3550</f>
        <v>12</v>
      </c>
      <c r="I3550" s="19" t="n">
        <f aca="false">G3550*H3550</f>
        <v>44376</v>
      </c>
      <c r="J3550" s="29" t="n">
        <f aca="false">C3550/$D$2</f>
        <v>0.74792</v>
      </c>
      <c r="K3550" s="30" t="n">
        <f aca="false">1/(1+EXP($K$2+($K$3*J3550)))</f>
        <v>0.711397597106851</v>
      </c>
      <c r="L3550" s="31" t="n">
        <f aca="false">(E3550)*(K3550)+(1-E3550)*(1-K3550)</f>
        <v>0.711397597106851</v>
      </c>
      <c r="M3550" s="31" t="n">
        <f aca="false">LN(L3550)</f>
        <v>-0.340523797169789</v>
      </c>
    </row>
    <row r="3551" customFormat="false" ht="13" hidden="false" customHeight="false" outlineLevel="0" collapsed="false">
      <c r="A3551" s="18" t="n">
        <v>3542</v>
      </c>
      <c r="B3551" s="18" t="n">
        <v>19</v>
      </c>
      <c r="C3551" s="19" t="n">
        <v>21002</v>
      </c>
      <c r="D3551" s="19" t="n">
        <v>399030</v>
      </c>
      <c r="E3551" s="18" t="n">
        <v>1</v>
      </c>
      <c r="F3551" s="20" t="n">
        <f aca="false">($D$2-C3551)/$D$2</f>
        <v>0.15992</v>
      </c>
      <c r="G3551" s="19" t="n">
        <f aca="false">C3551-$D$3</f>
        <v>6002</v>
      </c>
      <c r="H3551" s="18" t="n">
        <f aca="false">E3551*B3551</f>
        <v>19</v>
      </c>
      <c r="I3551" s="19" t="n">
        <f aca="false">G3551*H3551</f>
        <v>114038</v>
      </c>
      <c r="J3551" s="29" t="n">
        <f aca="false">C3551/$D$2</f>
        <v>0.84008</v>
      </c>
      <c r="K3551" s="30" t="n">
        <f aca="false">1/(1+EXP($K$2+($K$3*J3551)))</f>
        <v>0.514399731212499</v>
      </c>
      <c r="L3551" s="31" t="n">
        <f aca="false">(E3551)*(K3551)+(1-E3551)*(1-K3551)</f>
        <v>0.514399731212499</v>
      </c>
      <c r="M3551" s="31" t="n">
        <f aca="false">LN(L3551)</f>
        <v>-0.66475462858511</v>
      </c>
    </row>
    <row r="3552" customFormat="false" ht="13" hidden="false" customHeight="false" outlineLevel="0" collapsed="false">
      <c r="A3552" s="18" t="n">
        <v>3543</v>
      </c>
      <c r="B3552" s="18" t="n">
        <v>12</v>
      </c>
      <c r="C3552" s="19" t="n">
        <v>15597</v>
      </c>
      <c r="D3552" s="19" t="n">
        <v>187169</v>
      </c>
      <c r="E3552" s="18" t="n">
        <v>1</v>
      </c>
      <c r="F3552" s="20" t="n">
        <f aca="false">($D$2-C3552)/$D$2</f>
        <v>0.37612</v>
      </c>
      <c r="G3552" s="19" t="n">
        <f aca="false">C3552-$D$3</f>
        <v>597</v>
      </c>
      <c r="H3552" s="18" t="n">
        <f aca="false">E3552*B3552</f>
        <v>12</v>
      </c>
      <c r="I3552" s="19" t="n">
        <f aca="false">G3552*H3552</f>
        <v>7164</v>
      </c>
      <c r="J3552" s="29" t="n">
        <f aca="false">C3552/$D$2</f>
        <v>0.62388</v>
      </c>
      <c r="K3552" s="30" t="n">
        <f aca="false">1/(1+EXP($K$2+($K$3*J3552)))</f>
        <v>0.884821290533185</v>
      </c>
      <c r="L3552" s="31" t="n">
        <f aca="false">(E3552)*(K3552)+(1-E3552)*(1-K3552)</f>
        <v>0.884821290533185</v>
      </c>
      <c r="M3552" s="31" t="n">
        <f aca="false">LN(L3552)</f>
        <v>-0.12236958596606</v>
      </c>
    </row>
    <row r="3553" customFormat="false" ht="13" hidden="false" customHeight="false" outlineLevel="0" collapsed="false">
      <c r="A3553" s="18" t="n">
        <v>3544</v>
      </c>
      <c r="B3553" s="18" t="n">
        <v>22</v>
      </c>
      <c r="C3553" s="19" t="n">
        <v>21572</v>
      </c>
      <c r="D3553" s="19" t="n">
        <v>474592</v>
      </c>
      <c r="E3553" s="18" t="n">
        <v>1</v>
      </c>
      <c r="F3553" s="20" t="n">
        <f aca="false">($D$2-C3553)/$D$2</f>
        <v>0.13712</v>
      </c>
      <c r="G3553" s="19" t="n">
        <f aca="false">C3553-$D$3</f>
        <v>6572</v>
      </c>
      <c r="H3553" s="18" t="n">
        <f aca="false">E3553*B3553</f>
        <v>22</v>
      </c>
      <c r="I3553" s="19" t="n">
        <f aca="false">G3553*H3553</f>
        <v>144584</v>
      </c>
      <c r="J3553" s="29" t="n">
        <f aca="false">C3553/$D$2</f>
        <v>0.86288</v>
      </c>
      <c r="K3553" s="30" t="n">
        <f aca="false">1/(1+EXP($K$2+($K$3*J3553)))</f>
        <v>0.462240177390908</v>
      </c>
      <c r="L3553" s="31" t="n">
        <f aca="false">(E3553)*(K3553)+(1-E3553)*(1-K3553)</f>
        <v>0.462240177390908</v>
      </c>
      <c r="M3553" s="31" t="n">
        <f aca="false">LN(L3553)</f>
        <v>-0.771670658500639</v>
      </c>
    </row>
    <row r="3554" customFormat="false" ht="13" hidden="false" customHeight="false" outlineLevel="0" collapsed="false">
      <c r="A3554" s="18" t="n">
        <v>3545</v>
      </c>
      <c r="B3554" s="18" t="n">
        <v>14</v>
      </c>
      <c r="C3554" s="19" t="n">
        <v>17600</v>
      </c>
      <c r="D3554" s="19" t="n">
        <v>246396</v>
      </c>
      <c r="E3554" s="18" t="n">
        <v>1</v>
      </c>
      <c r="F3554" s="20" t="n">
        <f aca="false">($D$2-C3554)/$D$2</f>
        <v>0.296</v>
      </c>
      <c r="G3554" s="19" t="n">
        <f aca="false">C3554-$D$3</f>
        <v>2600</v>
      </c>
      <c r="H3554" s="18" t="n">
        <f aca="false">E3554*B3554</f>
        <v>14</v>
      </c>
      <c r="I3554" s="19" t="n">
        <f aca="false">G3554*H3554</f>
        <v>36400</v>
      </c>
      <c r="J3554" s="29" t="n">
        <f aca="false">C3554/$D$2</f>
        <v>0.704</v>
      </c>
      <c r="K3554" s="30" t="n">
        <f aca="false">1/(1+EXP($K$2+($K$3*J3554)))</f>
        <v>0.786619938388429</v>
      </c>
      <c r="L3554" s="31" t="n">
        <f aca="false">(E3554)*(K3554)+(1-E3554)*(1-K3554)</f>
        <v>0.786619938388429</v>
      </c>
      <c r="M3554" s="31" t="n">
        <f aca="false">LN(L3554)</f>
        <v>-0.240010071748554</v>
      </c>
    </row>
    <row r="3555" customFormat="false" ht="13" hidden="false" customHeight="false" outlineLevel="0" collapsed="false">
      <c r="A3555" s="18" t="n">
        <v>3546</v>
      </c>
      <c r="B3555" s="18" t="n">
        <v>11</v>
      </c>
      <c r="C3555" s="19" t="n">
        <v>17165</v>
      </c>
      <c r="D3555" s="19" t="n">
        <v>188812</v>
      </c>
      <c r="E3555" s="18" t="n">
        <v>1</v>
      </c>
      <c r="F3555" s="20" t="n">
        <f aca="false">($D$2-C3555)/$D$2</f>
        <v>0.3134</v>
      </c>
      <c r="G3555" s="19" t="n">
        <f aca="false">C3555-$D$3</f>
        <v>2165</v>
      </c>
      <c r="H3555" s="18" t="n">
        <f aca="false">E3555*B3555</f>
        <v>11</v>
      </c>
      <c r="I3555" s="19" t="n">
        <f aca="false">G3555*H3555</f>
        <v>23815</v>
      </c>
      <c r="J3555" s="29" t="n">
        <f aca="false">C3555/$D$2</f>
        <v>0.6866</v>
      </c>
      <c r="K3555" s="30" t="n">
        <f aca="false">1/(1+EXP($K$2+($K$3*J3555)))</f>
        <v>0.812162962585308</v>
      </c>
      <c r="L3555" s="31" t="n">
        <f aca="false">(E3555)*(K3555)+(1-E3555)*(1-K3555)</f>
        <v>0.812162962585308</v>
      </c>
      <c r="M3555" s="31" t="n">
        <f aca="false">LN(L3555)</f>
        <v>-0.208054266117523</v>
      </c>
    </row>
    <row r="3556" customFormat="false" ht="13" hidden="false" customHeight="false" outlineLevel="0" collapsed="false">
      <c r="A3556" s="18" t="n">
        <v>3547</v>
      </c>
      <c r="B3556" s="18" t="n">
        <v>31</v>
      </c>
      <c r="C3556" s="19" t="n">
        <v>22293</v>
      </c>
      <c r="D3556" s="19" t="n">
        <v>691071</v>
      </c>
      <c r="E3556" s="18" t="n">
        <v>1</v>
      </c>
      <c r="F3556" s="20" t="n">
        <f aca="false">($D$2-C3556)/$D$2</f>
        <v>0.10828</v>
      </c>
      <c r="G3556" s="19" t="n">
        <f aca="false">C3556-$D$3</f>
        <v>7293</v>
      </c>
      <c r="H3556" s="18" t="n">
        <f aca="false">E3556*B3556</f>
        <v>31</v>
      </c>
      <c r="I3556" s="19" t="n">
        <f aca="false">G3556*H3556</f>
        <v>226083</v>
      </c>
      <c r="J3556" s="29" t="n">
        <f aca="false">C3556/$D$2</f>
        <v>0.89172</v>
      </c>
      <c r="K3556" s="30" t="n">
        <f aca="false">1/(1+EXP($K$2+($K$3*J3556)))</f>
        <v>0.397565065893308</v>
      </c>
      <c r="L3556" s="31" t="n">
        <f aca="false">(E3556)*(K3556)+(1-E3556)*(1-K3556)</f>
        <v>0.397565065893308</v>
      </c>
      <c r="M3556" s="31" t="n">
        <f aca="false">LN(L3556)</f>
        <v>-0.922396670501226</v>
      </c>
    </row>
    <row r="3557" customFormat="false" ht="13" hidden="false" customHeight="false" outlineLevel="0" collapsed="false">
      <c r="A3557" s="18" t="n">
        <v>3548</v>
      </c>
      <c r="B3557" s="18" t="n">
        <v>33</v>
      </c>
      <c r="C3557" s="19" t="n">
        <v>18738</v>
      </c>
      <c r="D3557" s="19" t="n">
        <v>618355</v>
      </c>
      <c r="E3557" s="18" t="n">
        <v>1</v>
      </c>
      <c r="F3557" s="20" t="n">
        <f aca="false">($D$2-C3557)/$D$2</f>
        <v>0.25048</v>
      </c>
      <c r="G3557" s="19" t="n">
        <f aca="false">C3557-$D$3</f>
        <v>3738</v>
      </c>
      <c r="H3557" s="18" t="n">
        <f aca="false">E3557*B3557</f>
        <v>33</v>
      </c>
      <c r="I3557" s="19" t="n">
        <f aca="false">G3557*H3557</f>
        <v>123354</v>
      </c>
      <c r="J3557" s="29" t="n">
        <f aca="false">C3557/$D$2</f>
        <v>0.74952</v>
      </c>
      <c r="K3557" s="30" t="n">
        <f aca="false">1/(1+EXP($K$2+($K$3*J3557)))</f>
        <v>0.708377894141083</v>
      </c>
      <c r="L3557" s="31" t="n">
        <f aca="false">(E3557)*(K3557)+(1-E3557)*(1-K3557)</f>
        <v>0.708377894141083</v>
      </c>
      <c r="M3557" s="31" t="n">
        <f aca="false">LN(L3557)</f>
        <v>-0.344777578894794</v>
      </c>
    </row>
    <row r="3558" customFormat="false" ht="13" hidden="false" customHeight="false" outlineLevel="0" collapsed="false">
      <c r="A3558" s="18" t="n">
        <v>3549</v>
      </c>
      <c r="B3558" s="18" t="n">
        <v>18</v>
      </c>
      <c r="C3558" s="19" t="n">
        <v>21965</v>
      </c>
      <c r="D3558" s="19" t="n">
        <v>395378</v>
      </c>
      <c r="E3558" s="18" t="n">
        <v>1</v>
      </c>
      <c r="F3558" s="20" t="n">
        <f aca="false">($D$2-C3558)/$D$2</f>
        <v>0.1214</v>
      </c>
      <c r="G3558" s="19" t="n">
        <f aca="false">C3558-$D$3</f>
        <v>6965</v>
      </c>
      <c r="H3558" s="18" t="n">
        <f aca="false">E3558*B3558</f>
        <v>18</v>
      </c>
      <c r="I3558" s="19" t="n">
        <f aca="false">G3558*H3558</f>
        <v>125370</v>
      </c>
      <c r="J3558" s="29" t="n">
        <f aca="false">C3558/$D$2</f>
        <v>0.8786</v>
      </c>
      <c r="K3558" s="30" t="n">
        <f aca="false">1/(1+EXP($K$2+($K$3*J3558)))</f>
        <v>0.426685405338026</v>
      </c>
      <c r="L3558" s="31" t="n">
        <f aca="false">(E3558)*(K3558)+(1-E3558)*(1-K3558)</f>
        <v>0.426685405338026</v>
      </c>
      <c r="M3558" s="31" t="n">
        <f aca="false">LN(L3558)</f>
        <v>-0.851708292939986</v>
      </c>
    </row>
    <row r="3559" customFormat="false" ht="13" hidden="false" customHeight="false" outlineLevel="0" collapsed="false">
      <c r="A3559" s="18" t="n">
        <v>3550</v>
      </c>
      <c r="B3559" s="18" t="n">
        <v>40</v>
      </c>
      <c r="C3559" s="19" t="n">
        <v>16249</v>
      </c>
      <c r="D3559" s="19" t="n">
        <v>649980</v>
      </c>
      <c r="E3559" s="18" t="n">
        <v>1</v>
      </c>
      <c r="F3559" s="20" t="n">
        <f aca="false">($D$2-C3559)/$D$2</f>
        <v>0.35004</v>
      </c>
      <c r="G3559" s="19" t="n">
        <f aca="false">C3559-$D$3</f>
        <v>1249</v>
      </c>
      <c r="H3559" s="18" t="n">
        <f aca="false">E3559*B3559</f>
        <v>40</v>
      </c>
      <c r="I3559" s="19" t="n">
        <f aca="false">G3559*H3559</f>
        <v>49960</v>
      </c>
      <c r="J3559" s="29" t="n">
        <f aca="false">C3559/$D$2</f>
        <v>0.64996</v>
      </c>
      <c r="K3559" s="30" t="n">
        <f aca="false">1/(1+EXP($K$2+($K$3*J3559)))</f>
        <v>0.858136779134534</v>
      </c>
      <c r="L3559" s="31" t="n">
        <f aca="false">(E3559)*(K3559)+(1-E3559)*(1-K3559)</f>
        <v>0.858136779134534</v>
      </c>
      <c r="M3559" s="31" t="n">
        <f aca="false">LN(L3559)</f>
        <v>-0.152991775958878</v>
      </c>
    </row>
    <row r="3560" customFormat="false" ht="13" hidden="false" customHeight="false" outlineLevel="0" collapsed="false">
      <c r="A3560" s="18" t="n">
        <v>3551</v>
      </c>
      <c r="B3560" s="18" t="n">
        <v>11</v>
      </c>
      <c r="C3560" s="19" t="n">
        <v>21623</v>
      </c>
      <c r="D3560" s="19" t="n">
        <v>237849</v>
      </c>
      <c r="E3560" s="18" t="n">
        <v>1</v>
      </c>
      <c r="F3560" s="20" t="n">
        <f aca="false">($D$2-C3560)/$D$2</f>
        <v>0.13508</v>
      </c>
      <c r="G3560" s="19" t="n">
        <f aca="false">C3560-$D$3</f>
        <v>6623</v>
      </c>
      <c r="H3560" s="18" t="n">
        <f aca="false">E3560*B3560</f>
        <v>11</v>
      </c>
      <c r="I3560" s="19" t="n">
        <f aca="false">G3560*H3560</f>
        <v>72853</v>
      </c>
      <c r="J3560" s="29" t="n">
        <f aca="false">C3560/$D$2</f>
        <v>0.86492</v>
      </c>
      <c r="K3560" s="30" t="n">
        <f aca="false">1/(1+EXP($K$2+($K$3*J3560)))</f>
        <v>0.457596537129842</v>
      </c>
      <c r="L3560" s="31" t="n">
        <f aca="false">(E3560)*(K3560)+(1-E3560)*(1-K3560)</f>
        <v>0.457596537129842</v>
      </c>
      <c r="M3560" s="31" t="n">
        <f aca="false">LN(L3560)</f>
        <v>-0.781767406406192</v>
      </c>
    </row>
    <row r="3561" customFormat="false" ht="13" hidden="false" customHeight="false" outlineLevel="0" collapsed="false">
      <c r="A3561" s="18" t="n">
        <v>3552</v>
      </c>
      <c r="B3561" s="18" t="n">
        <v>10</v>
      </c>
      <c r="C3561" s="19" t="n">
        <v>19467</v>
      </c>
      <c r="D3561" s="19" t="n">
        <v>194671</v>
      </c>
      <c r="E3561" s="18" t="n">
        <v>1</v>
      </c>
      <c r="F3561" s="20" t="n">
        <f aca="false">($D$2-C3561)/$D$2</f>
        <v>0.22132</v>
      </c>
      <c r="G3561" s="19" t="n">
        <f aca="false">C3561-$D$3</f>
        <v>4467</v>
      </c>
      <c r="H3561" s="18" t="n">
        <f aca="false">E3561*B3561</f>
        <v>10</v>
      </c>
      <c r="I3561" s="19" t="n">
        <f aca="false">G3561*H3561</f>
        <v>44670</v>
      </c>
      <c r="J3561" s="29" t="n">
        <f aca="false">C3561/$D$2</f>
        <v>0.77868</v>
      </c>
      <c r="K3561" s="30" t="n">
        <f aca="false">1/(1+EXP($K$2+($K$3*J3561)))</f>
        <v>0.650285121750206</v>
      </c>
      <c r="L3561" s="31" t="n">
        <f aca="false">(E3561)*(K3561)+(1-E3561)*(1-K3561)</f>
        <v>0.650285121750206</v>
      </c>
      <c r="M3561" s="31" t="n">
        <f aca="false">LN(L3561)</f>
        <v>-0.430344363424264</v>
      </c>
    </row>
    <row r="3562" customFormat="false" ht="13" hidden="false" customHeight="false" outlineLevel="0" collapsed="false">
      <c r="A3562" s="18" t="n">
        <v>3553</v>
      </c>
      <c r="B3562" s="18" t="n">
        <v>11</v>
      </c>
      <c r="C3562" s="19" t="n">
        <v>21931</v>
      </c>
      <c r="D3562" s="19" t="n">
        <v>241241</v>
      </c>
      <c r="E3562" s="18" t="n">
        <v>1</v>
      </c>
      <c r="F3562" s="20" t="n">
        <f aca="false">($D$2-C3562)/$D$2</f>
        <v>0.12276</v>
      </c>
      <c r="G3562" s="19" t="n">
        <f aca="false">C3562-$D$3</f>
        <v>6931</v>
      </c>
      <c r="H3562" s="18" t="n">
        <f aca="false">E3562*B3562</f>
        <v>11</v>
      </c>
      <c r="I3562" s="19" t="n">
        <f aca="false">G3562*H3562</f>
        <v>76241</v>
      </c>
      <c r="J3562" s="29" t="n">
        <f aca="false">C3562/$D$2</f>
        <v>0.87724</v>
      </c>
      <c r="K3562" s="30" t="n">
        <f aca="false">1/(1+EXP($K$2+($K$3*J3562)))</f>
        <v>0.429736969758652</v>
      </c>
      <c r="L3562" s="31" t="n">
        <f aca="false">(E3562)*(K3562)+(1-E3562)*(1-K3562)</f>
        <v>0.429736969758652</v>
      </c>
      <c r="M3562" s="31" t="n">
        <f aca="false">LN(L3562)</f>
        <v>-0.844581955693918</v>
      </c>
    </row>
    <row r="3563" customFormat="false" ht="13" hidden="false" customHeight="false" outlineLevel="0" collapsed="false">
      <c r="A3563" s="18" t="n">
        <v>3554</v>
      </c>
      <c r="B3563" s="18" t="n">
        <v>19</v>
      </c>
      <c r="C3563" s="19" t="n">
        <v>18149</v>
      </c>
      <c r="D3563" s="19" t="n">
        <v>344823</v>
      </c>
      <c r="E3563" s="18" t="n">
        <v>1</v>
      </c>
      <c r="F3563" s="20" t="n">
        <f aca="false">($D$2-C3563)/$D$2</f>
        <v>0.27404</v>
      </c>
      <c r="G3563" s="19" t="n">
        <f aca="false">C3563-$D$3</f>
        <v>3149</v>
      </c>
      <c r="H3563" s="18" t="n">
        <f aca="false">E3563*B3563</f>
        <v>19</v>
      </c>
      <c r="I3563" s="19" t="n">
        <f aca="false">G3563*H3563</f>
        <v>59831</v>
      </c>
      <c r="J3563" s="29" t="n">
        <f aca="false">C3563/$D$2</f>
        <v>0.72596</v>
      </c>
      <c r="K3563" s="30" t="n">
        <f aca="false">1/(1+EXP($K$2+($K$3*J3563)))</f>
        <v>0.750901466886241</v>
      </c>
      <c r="L3563" s="31" t="n">
        <f aca="false">(E3563)*(K3563)+(1-E3563)*(1-K3563)</f>
        <v>0.750901466886241</v>
      </c>
      <c r="M3563" s="31" t="n">
        <f aca="false">LN(L3563)</f>
        <v>-0.286480838374091</v>
      </c>
    </row>
    <row r="3564" customFormat="false" ht="13" hidden="false" customHeight="false" outlineLevel="0" collapsed="false">
      <c r="A3564" s="18" t="n">
        <v>3555</v>
      </c>
      <c r="B3564" s="18" t="n">
        <v>13</v>
      </c>
      <c r="C3564" s="19" t="n">
        <v>18214</v>
      </c>
      <c r="D3564" s="19" t="n">
        <v>236786</v>
      </c>
      <c r="E3564" s="18" t="n">
        <v>1</v>
      </c>
      <c r="F3564" s="20" t="n">
        <f aca="false">($D$2-C3564)/$D$2</f>
        <v>0.27144</v>
      </c>
      <c r="G3564" s="19" t="n">
        <f aca="false">C3564-$D$3</f>
        <v>3214</v>
      </c>
      <c r="H3564" s="18" t="n">
        <f aca="false">E3564*B3564</f>
        <v>13</v>
      </c>
      <c r="I3564" s="19" t="n">
        <f aca="false">G3564*H3564</f>
        <v>41782</v>
      </c>
      <c r="J3564" s="29" t="n">
        <f aca="false">C3564/$D$2</f>
        <v>0.72856</v>
      </c>
      <c r="K3564" s="30" t="n">
        <f aca="false">1/(1+EXP($K$2+($K$3*J3564)))</f>
        <v>0.746418120012802</v>
      </c>
      <c r="L3564" s="31" t="n">
        <f aca="false">(E3564)*(K3564)+(1-E3564)*(1-K3564)</f>
        <v>0.746418120012802</v>
      </c>
      <c r="M3564" s="31" t="n">
        <f aca="false">LN(L3564)</f>
        <v>-0.292469353199191</v>
      </c>
    </row>
    <row r="3565" customFormat="false" ht="13" hidden="false" customHeight="false" outlineLevel="0" collapsed="false">
      <c r="A3565" s="18" t="n">
        <v>3556</v>
      </c>
      <c r="B3565" s="18" t="n">
        <v>20</v>
      </c>
      <c r="C3565" s="19" t="n">
        <v>17126</v>
      </c>
      <c r="D3565" s="19" t="n">
        <v>342513</v>
      </c>
      <c r="E3565" s="18" t="n">
        <v>1</v>
      </c>
      <c r="F3565" s="20" t="n">
        <f aca="false">($D$2-C3565)/$D$2</f>
        <v>0.31496</v>
      </c>
      <c r="G3565" s="19" t="n">
        <f aca="false">C3565-$D$3</f>
        <v>2126</v>
      </c>
      <c r="H3565" s="18" t="n">
        <f aca="false">E3565*B3565</f>
        <v>20</v>
      </c>
      <c r="I3565" s="19" t="n">
        <f aca="false">G3565*H3565</f>
        <v>42520</v>
      </c>
      <c r="J3565" s="29" t="n">
        <f aca="false">C3565/$D$2</f>
        <v>0.68504</v>
      </c>
      <c r="K3565" s="30" t="n">
        <f aca="false">1/(1+EXP($K$2+($K$3*J3565)))</f>
        <v>0.814334159909349</v>
      </c>
      <c r="L3565" s="31" t="n">
        <f aca="false">(E3565)*(K3565)+(1-E3565)*(1-K3565)</f>
        <v>0.814334159909349</v>
      </c>
      <c r="M3565" s="31" t="n">
        <f aca="false">LN(L3565)</f>
        <v>-0.205384481359028</v>
      </c>
    </row>
    <row r="3566" customFormat="false" ht="13" hidden="false" customHeight="false" outlineLevel="0" collapsed="false">
      <c r="A3566" s="18" t="n">
        <v>3557</v>
      </c>
      <c r="B3566" s="18" t="n">
        <v>22</v>
      </c>
      <c r="C3566" s="19" t="n">
        <v>22159</v>
      </c>
      <c r="D3566" s="19" t="n">
        <v>487496</v>
      </c>
      <c r="E3566" s="18" t="n">
        <v>1</v>
      </c>
      <c r="F3566" s="20" t="n">
        <f aca="false">($D$2-C3566)/$D$2</f>
        <v>0.11364</v>
      </c>
      <c r="G3566" s="19" t="n">
        <f aca="false">C3566-$D$3</f>
        <v>7159</v>
      </c>
      <c r="H3566" s="18" t="n">
        <f aca="false">E3566*B3566</f>
        <v>22</v>
      </c>
      <c r="I3566" s="19" t="n">
        <f aca="false">G3566*H3566</f>
        <v>157498</v>
      </c>
      <c r="J3566" s="29" t="n">
        <f aca="false">C3566/$D$2</f>
        <v>0.88636</v>
      </c>
      <c r="K3566" s="30" t="n">
        <f aca="false">1/(1+EXP($K$2+($K$3*J3566)))</f>
        <v>0.409386701553269</v>
      </c>
      <c r="L3566" s="31" t="n">
        <f aca="false">(E3566)*(K3566)+(1-E3566)*(1-K3566)</f>
        <v>0.409386701553269</v>
      </c>
      <c r="M3566" s="31" t="n">
        <f aca="false">LN(L3566)</f>
        <v>-0.893095089054218</v>
      </c>
    </row>
    <row r="3567" customFormat="false" ht="13" hidden="false" customHeight="false" outlineLevel="0" collapsed="false">
      <c r="A3567" s="18" t="n">
        <v>3558</v>
      </c>
      <c r="B3567" s="18" t="n">
        <v>27</v>
      </c>
      <c r="C3567" s="19" t="n">
        <v>20093</v>
      </c>
      <c r="D3567" s="19" t="n">
        <v>542509</v>
      </c>
      <c r="E3567" s="18" t="n">
        <v>1</v>
      </c>
      <c r="F3567" s="20" t="n">
        <f aca="false">($D$2-C3567)/$D$2</f>
        <v>0.19628</v>
      </c>
      <c r="G3567" s="19" t="n">
        <f aca="false">C3567-$D$3</f>
        <v>5093</v>
      </c>
      <c r="H3567" s="18" t="n">
        <f aca="false">E3567*B3567</f>
        <v>27</v>
      </c>
      <c r="I3567" s="19" t="n">
        <f aca="false">G3567*H3567</f>
        <v>137511</v>
      </c>
      <c r="J3567" s="29" t="n">
        <f aca="false">C3567/$D$2</f>
        <v>0.80372</v>
      </c>
      <c r="K3567" s="30" t="n">
        <f aca="false">1/(1+EXP($K$2+($K$3*J3567)))</f>
        <v>0.596480754546412</v>
      </c>
      <c r="L3567" s="31" t="n">
        <f aca="false">(E3567)*(K3567)+(1-E3567)*(1-K3567)</f>
        <v>0.596480754546412</v>
      </c>
      <c r="M3567" s="31" t="n">
        <f aca="false">LN(L3567)</f>
        <v>-0.516708301927087</v>
      </c>
    </row>
    <row r="3568" customFormat="false" ht="13" hidden="false" customHeight="false" outlineLevel="0" collapsed="false">
      <c r="A3568" s="18" t="n">
        <v>3559</v>
      </c>
      <c r="B3568" s="18" t="n">
        <v>14</v>
      </c>
      <c r="C3568" s="19" t="n">
        <v>17211</v>
      </c>
      <c r="D3568" s="19" t="n">
        <v>240960</v>
      </c>
      <c r="E3568" s="18" t="n">
        <v>1</v>
      </c>
      <c r="F3568" s="20" t="n">
        <f aca="false">($D$2-C3568)/$D$2</f>
        <v>0.31156</v>
      </c>
      <c r="G3568" s="19" t="n">
        <f aca="false">C3568-$D$3</f>
        <v>2211</v>
      </c>
      <c r="H3568" s="18" t="n">
        <f aca="false">E3568*B3568</f>
        <v>14</v>
      </c>
      <c r="I3568" s="19" t="n">
        <f aca="false">G3568*H3568</f>
        <v>30954</v>
      </c>
      <c r="J3568" s="29" t="n">
        <f aca="false">C3568/$D$2</f>
        <v>0.68844</v>
      </c>
      <c r="K3568" s="30" t="n">
        <f aca="false">1/(1+EXP($K$2+($K$3*J3568)))</f>
        <v>0.8095770408115</v>
      </c>
      <c r="L3568" s="31" t="n">
        <f aca="false">(E3568)*(K3568)+(1-E3568)*(1-K3568)</f>
        <v>0.8095770408115</v>
      </c>
      <c r="M3568" s="31" t="n">
        <f aca="false">LN(L3568)</f>
        <v>-0.211243339532499</v>
      </c>
    </row>
    <row r="3569" customFormat="false" ht="13" hidden="false" customHeight="false" outlineLevel="0" collapsed="false">
      <c r="A3569" s="18" t="n">
        <v>3560</v>
      </c>
      <c r="B3569" s="18" t="n">
        <v>10</v>
      </c>
      <c r="C3569" s="19" t="n">
        <v>15636</v>
      </c>
      <c r="D3569" s="19" t="n">
        <v>156356</v>
      </c>
      <c r="E3569" s="18" t="n">
        <v>1</v>
      </c>
      <c r="F3569" s="20" t="n">
        <f aca="false">($D$2-C3569)/$D$2</f>
        <v>0.37456</v>
      </c>
      <c r="G3569" s="19" t="n">
        <f aca="false">C3569-$D$3</f>
        <v>636</v>
      </c>
      <c r="H3569" s="18" t="n">
        <f aca="false">E3569*B3569</f>
        <v>10</v>
      </c>
      <c r="I3569" s="19" t="n">
        <f aca="false">G3569*H3569</f>
        <v>6360</v>
      </c>
      <c r="J3569" s="29" t="n">
        <f aca="false">C3569/$D$2</f>
        <v>0.62544</v>
      </c>
      <c r="K3569" s="30" t="n">
        <f aca="false">1/(1+EXP($K$2+($K$3*J3569)))</f>
        <v>0.883356308727858</v>
      </c>
      <c r="L3569" s="31" t="n">
        <f aca="false">(E3569)*(K3569)+(1-E3569)*(1-K3569)</f>
        <v>0.883356308727858</v>
      </c>
      <c r="M3569" s="31" t="n">
        <f aca="false">LN(L3569)</f>
        <v>-0.124026639127636</v>
      </c>
    </row>
    <row r="3570" customFormat="false" ht="13" hidden="false" customHeight="false" outlineLevel="0" collapsed="false">
      <c r="A3570" s="18" t="n">
        <v>3561</v>
      </c>
      <c r="B3570" s="18" t="n">
        <v>22</v>
      </c>
      <c r="C3570" s="19" t="n">
        <v>15617</v>
      </c>
      <c r="D3570" s="19" t="n">
        <v>343583</v>
      </c>
      <c r="E3570" s="18" t="n">
        <v>1</v>
      </c>
      <c r="F3570" s="20" t="n">
        <f aca="false">($D$2-C3570)/$D$2</f>
        <v>0.37532</v>
      </c>
      <c r="G3570" s="19" t="n">
        <f aca="false">C3570-$D$3</f>
        <v>617</v>
      </c>
      <c r="H3570" s="18" t="n">
        <f aca="false">E3570*B3570</f>
        <v>22</v>
      </c>
      <c r="I3570" s="19" t="n">
        <f aca="false">G3570*H3570</f>
        <v>13574</v>
      </c>
      <c r="J3570" s="29" t="n">
        <f aca="false">C3570/$D$2</f>
        <v>0.62468</v>
      </c>
      <c r="K3570" s="30" t="n">
        <f aca="false">1/(1+EXP($K$2+($K$3*J3570)))</f>
        <v>0.884072027590307</v>
      </c>
      <c r="L3570" s="31" t="n">
        <f aca="false">(E3570)*(K3570)+(1-E3570)*(1-K3570)</f>
        <v>0.884072027590307</v>
      </c>
      <c r="M3570" s="31" t="n">
        <f aca="false">LN(L3570)</f>
        <v>-0.123216740489185</v>
      </c>
    </row>
    <row r="3571" customFormat="false" ht="13" hidden="false" customHeight="false" outlineLevel="0" collapsed="false">
      <c r="A3571" s="18" t="n">
        <v>3562</v>
      </c>
      <c r="B3571" s="18" t="n">
        <v>32</v>
      </c>
      <c r="C3571" s="19" t="n">
        <v>18486</v>
      </c>
      <c r="D3571" s="19" t="n">
        <v>591567</v>
      </c>
      <c r="E3571" s="18" t="n">
        <v>1</v>
      </c>
      <c r="F3571" s="20" t="n">
        <f aca="false">($D$2-C3571)/$D$2</f>
        <v>0.26056</v>
      </c>
      <c r="G3571" s="19" t="n">
        <f aca="false">C3571-$D$3</f>
        <v>3486</v>
      </c>
      <c r="H3571" s="18" t="n">
        <f aca="false">E3571*B3571</f>
        <v>32</v>
      </c>
      <c r="I3571" s="19" t="n">
        <f aca="false">G3571*H3571</f>
        <v>111552</v>
      </c>
      <c r="J3571" s="29" t="n">
        <f aca="false">C3571/$D$2</f>
        <v>0.73944</v>
      </c>
      <c r="K3571" s="30" t="n">
        <f aca="false">1/(1+EXP($K$2+($K$3*J3571)))</f>
        <v>0.727087058419901</v>
      </c>
      <c r="L3571" s="31" t="n">
        <f aca="false">(E3571)*(K3571)+(1-E3571)*(1-K3571)</f>
        <v>0.727087058419901</v>
      </c>
      <c r="M3571" s="31" t="n">
        <f aca="false">LN(L3571)</f>
        <v>-0.318709058384403</v>
      </c>
    </row>
    <row r="3572" customFormat="false" ht="13" hidden="false" customHeight="false" outlineLevel="0" collapsed="false">
      <c r="A3572" s="18" t="n">
        <v>3563</v>
      </c>
      <c r="B3572" s="18" t="n">
        <v>20</v>
      </c>
      <c r="C3572" s="19" t="n">
        <v>17494</v>
      </c>
      <c r="D3572" s="19" t="n">
        <v>349873</v>
      </c>
      <c r="E3572" s="18" t="n">
        <v>1</v>
      </c>
      <c r="F3572" s="20" t="n">
        <f aca="false">($D$2-C3572)/$D$2</f>
        <v>0.30024</v>
      </c>
      <c r="G3572" s="19" t="n">
        <f aca="false">C3572-$D$3</f>
        <v>2494</v>
      </c>
      <c r="H3572" s="18" t="n">
        <f aca="false">E3572*B3572</f>
        <v>20</v>
      </c>
      <c r="I3572" s="19" t="n">
        <f aca="false">G3572*H3572</f>
        <v>49880</v>
      </c>
      <c r="J3572" s="29" t="n">
        <f aca="false">C3572/$D$2</f>
        <v>0.69976</v>
      </c>
      <c r="K3572" s="30" t="n">
        <f aca="false">1/(1+EXP($K$2+($K$3*J3572)))</f>
        <v>0.793069231551413</v>
      </c>
      <c r="L3572" s="31" t="n">
        <f aca="false">(E3572)*(K3572)+(1-E3572)*(1-K3572)</f>
        <v>0.793069231551413</v>
      </c>
      <c r="M3572" s="31" t="n">
        <f aca="false">LN(L3572)</f>
        <v>-0.231844757814482</v>
      </c>
    </row>
    <row r="3573" customFormat="false" ht="13" hidden="false" customHeight="false" outlineLevel="0" collapsed="false">
      <c r="A3573" s="18" t="n">
        <v>3564</v>
      </c>
      <c r="B3573" s="18" t="n">
        <v>12</v>
      </c>
      <c r="C3573" s="19" t="n">
        <v>19500</v>
      </c>
      <c r="D3573" s="19" t="n">
        <v>233997</v>
      </c>
      <c r="E3573" s="18" t="n">
        <v>1</v>
      </c>
      <c r="F3573" s="20" t="n">
        <f aca="false">($D$2-C3573)/$D$2</f>
        <v>0.22</v>
      </c>
      <c r="G3573" s="19" t="n">
        <f aca="false">C3573-$D$3</f>
        <v>4500</v>
      </c>
      <c r="H3573" s="18" t="n">
        <f aca="false">E3573*B3573</f>
        <v>12</v>
      </c>
      <c r="I3573" s="19" t="n">
        <f aca="false">G3573*H3573</f>
        <v>54000</v>
      </c>
      <c r="J3573" s="29" t="n">
        <f aca="false">C3573/$D$2</f>
        <v>0.78</v>
      </c>
      <c r="K3573" s="30" t="n">
        <f aca="false">1/(1+EXP($K$2+($K$3*J3573)))</f>
        <v>0.647529191263054</v>
      </c>
      <c r="L3573" s="31" t="n">
        <f aca="false">(E3573)*(K3573)+(1-E3573)*(1-K3573)</f>
        <v>0.647529191263054</v>
      </c>
      <c r="M3573" s="31" t="n">
        <f aca="false">LN(L3573)</f>
        <v>-0.43459140339291</v>
      </c>
    </row>
    <row r="3574" customFormat="false" ht="13" hidden="false" customHeight="false" outlineLevel="0" collapsed="false">
      <c r="A3574" s="18" t="n">
        <v>3565</v>
      </c>
      <c r="B3574" s="18" t="n">
        <v>46</v>
      </c>
      <c r="C3574" s="19" t="n">
        <v>16475</v>
      </c>
      <c r="D3574" s="19" t="n">
        <v>757865</v>
      </c>
      <c r="E3574" s="18" t="n">
        <v>1</v>
      </c>
      <c r="F3574" s="20" t="n">
        <f aca="false">($D$2-C3574)/$D$2</f>
        <v>0.341</v>
      </c>
      <c r="G3574" s="19" t="n">
        <f aca="false">C3574-$D$3</f>
        <v>1475</v>
      </c>
      <c r="H3574" s="18" t="n">
        <f aca="false">E3574*B3574</f>
        <v>46</v>
      </c>
      <c r="I3574" s="19" t="n">
        <f aca="false">G3574*H3574</f>
        <v>67850</v>
      </c>
      <c r="J3574" s="29" t="n">
        <f aca="false">C3574/$D$2</f>
        <v>0.659</v>
      </c>
      <c r="K3574" s="30" t="n">
        <f aca="false">1/(1+EXP($K$2+($K$3*J3574)))</f>
        <v>0.847749288955665</v>
      </c>
      <c r="L3574" s="31" t="n">
        <f aca="false">(E3574)*(K3574)+(1-E3574)*(1-K3574)</f>
        <v>0.847749288955665</v>
      </c>
      <c r="M3574" s="31" t="n">
        <f aca="false">LN(L3574)</f>
        <v>-0.16517033671969</v>
      </c>
    </row>
    <row r="3575" customFormat="false" ht="13" hidden="false" customHeight="false" outlineLevel="0" collapsed="false">
      <c r="A3575" s="18" t="n">
        <v>3566</v>
      </c>
      <c r="B3575" s="18" t="n">
        <v>12</v>
      </c>
      <c r="C3575" s="19" t="n">
        <v>21175</v>
      </c>
      <c r="D3575" s="19" t="n">
        <v>254098</v>
      </c>
      <c r="E3575" s="18" t="n">
        <v>1</v>
      </c>
      <c r="F3575" s="20" t="n">
        <f aca="false">($D$2-C3575)/$D$2</f>
        <v>0.153</v>
      </c>
      <c r="G3575" s="19" t="n">
        <f aca="false">C3575-$D$3</f>
        <v>6175</v>
      </c>
      <c r="H3575" s="18" t="n">
        <f aca="false">E3575*B3575</f>
        <v>12</v>
      </c>
      <c r="I3575" s="19" t="n">
        <f aca="false">G3575*H3575</f>
        <v>74100</v>
      </c>
      <c r="J3575" s="29" t="n">
        <f aca="false">C3575/$D$2</f>
        <v>0.847</v>
      </c>
      <c r="K3575" s="30" t="n">
        <f aca="false">1/(1+EXP($K$2+($K$3*J3575)))</f>
        <v>0.498549765350021</v>
      </c>
      <c r="L3575" s="31" t="n">
        <f aca="false">(E3575)*(K3575)+(1-E3575)*(1-K3575)</f>
        <v>0.498549765350021</v>
      </c>
      <c r="M3575" s="31" t="n">
        <f aca="false">LN(L3575)</f>
        <v>-0.696051864372333</v>
      </c>
    </row>
    <row r="3576" customFormat="false" ht="13" hidden="false" customHeight="false" outlineLevel="0" collapsed="false">
      <c r="A3576" s="18" t="n">
        <v>3567</v>
      </c>
      <c r="B3576" s="18" t="n">
        <v>18</v>
      </c>
      <c r="C3576" s="19" t="n">
        <v>15560</v>
      </c>
      <c r="D3576" s="19" t="n">
        <v>280087</v>
      </c>
      <c r="E3576" s="18" t="n">
        <v>1</v>
      </c>
      <c r="F3576" s="20" t="n">
        <f aca="false">($D$2-C3576)/$D$2</f>
        <v>0.3776</v>
      </c>
      <c r="G3576" s="19" t="n">
        <f aca="false">C3576-$D$3</f>
        <v>560</v>
      </c>
      <c r="H3576" s="18" t="n">
        <f aca="false">E3576*B3576</f>
        <v>18</v>
      </c>
      <c r="I3576" s="19" t="n">
        <f aca="false">G3576*H3576</f>
        <v>10080</v>
      </c>
      <c r="J3576" s="29" t="n">
        <f aca="false">C3576/$D$2</f>
        <v>0.6224</v>
      </c>
      <c r="K3576" s="30" t="n">
        <f aca="false">1/(1+EXP($K$2+($K$3*J3576)))</f>
        <v>0.886196324763143</v>
      </c>
      <c r="L3576" s="31" t="n">
        <f aca="false">(E3576)*(K3576)+(1-E3576)*(1-K3576)</f>
        <v>0.886196324763143</v>
      </c>
      <c r="M3576" s="31" t="n">
        <f aca="false">LN(L3576)</f>
        <v>-0.120816767412051</v>
      </c>
    </row>
    <row r="3577" customFormat="false" ht="13" hidden="false" customHeight="false" outlineLevel="0" collapsed="false">
      <c r="A3577" s="18" t="n">
        <v>3568</v>
      </c>
      <c r="B3577" s="18" t="n">
        <v>20</v>
      </c>
      <c r="C3577" s="19" t="n">
        <v>17427</v>
      </c>
      <c r="D3577" s="19" t="n">
        <v>348530</v>
      </c>
      <c r="E3577" s="18" t="n">
        <v>1</v>
      </c>
      <c r="F3577" s="20" t="n">
        <f aca="false">($D$2-C3577)/$D$2</f>
        <v>0.30292</v>
      </c>
      <c r="G3577" s="19" t="n">
        <f aca="false">C3577-$D$3</f>
        <v>2427</v>
      </c>
      <c r="H3577" s="18" t="n">
        <f aca="false">E3577*B3577</f>
        <v>20</v>
      </c>
      <c r="I3577" s="19" t="n">
        <f aca="false">G3577*H3577</f>
        <v>48540</v>
      </c>
      <c r="J3577" s="29" t="n">
        <f aca="false">C3577/$D$2</f>
        <v>0.69708</v>
      </c>
      <c r="K3577" s="30" t="n">
        <f aca="false">1/(1+EXP($K$2+($K$3*J3577)))</f>
        <v>0.79707076093732</v>
      </c>
      <c r="L3577" s="31" t="n">
        <f aca="false">(E3577)*(K3577)+(1-E3577)*(1-K3577)</f>
        <v>0.79707076093732</v>
      </c>
      <c r="M3577" s="31" t="n">
        <f aca="false">LN(L3577)</f>
        <v>-0.226811820020928</v>
      </c>
    </row>
    <row r="3578" customFormat="false" ht="13" hidden="false" customHeight="false" outlineLevel="0" collapsed="false">
      <c r="A3578" s="18" t="n">
        <v>3569</v>
      </c>
      <c r="B3578" s="18" t="n">
        <v>14</v>
      </c>
      <c r="C3578" s="19" t="n">
        <v>20818</v>
      </c>
      <c r="D3578" s="19" t="n">
        <v>291458</v>
      </c>
      <c r="E3578" s="18" t="n">
        <v>1</v>
      </c>
      <c r="F3578" s="20" t="n">
        <f aca="false">($D$2-C3578)/$D$2</f>
        <v>0.16728</v>
      </c>
      <c r="G3578" s="19" t="n">
        <f aca="false">C3578-$D$3</f>
        <v>5818</v>
      </c>
      <c r="H3578" s="18" t="n">
        <f aca="false">E3578*B3578</f>
        <v>14</v>
      </c>
      <c r="I3578" s="19" t="n">
        <f aca="false">G3578*H3578</f>
        <v>81452</v>
      </c>
      <c r="J3578" s="29" t="n">
        <f aca="false">C3578/$D$2</f>
        <v>0.83272</v>
      </c>
      <c r="K3578" s="30" t="n">
        <f aca="false">1/(1+EXP($K$2+($K$3*J3578)))</f>
        <v>0.531225034187834</v>
      </c>
      <c r="L3578" s="31" t="n">
        <f aca="false">(E3578)*(K3578)+(1-E3578)*(1-K3578)</f>
        <v>0.531225034187834</v>
      </c>
      <c r="M3578" s="31" t="n">
        <f aca="false">LN(L3578)</f>
        <v>-0.632569554317745</v>
      </c>
    </row>
    <row r="3579" customFormat="false" ht="13" hidden="false" customHeight="false" outlineLevel="0" collapsed="false">
      <c r="A3579" s="18" t="n">
        <v>3570</v>
      </c>
      <c r="B3579" s="18" t="n">
        <v>20</v>
      </c>
      <c r="C3579" s="19" t="n">
        <v>16297</v>
      </c>
      <c r="D3579" s="19" t="n">
        <v>325945</v>
      </c>
      <c r="E3579" s="18" t="n">
        <v>1</v>
      </c>
      <c r="F3579" s="20" t="n">
        <f aca="false">($D$2-C3579)/$D$2</f>
        <v>0.34812</v>
      </c>
      <c r="G3579" s="19" t="n">
        <f aca="false">C3579-$D$3</f>
        <v>1297</v>
      </c>
      <c r="H3579" s="18" t="n">
        <f aca="false">E3579*B3579</f>
        <v>20</v>
      </c>
      <c r="I3579" s="19" t="n">
        <f aca="false">G3579*H3579</f>
        <v>25940</v>
      </c>
      <c r="J3579" s="29" t="n">
        <f aca="false">C3579/$D$2</f>
        <v>0.65188</v>
      </c>
      <c r="K3579" s="30" t="n">
        <f aca="false">1/(1+EXP($K$2+($K$3*J3579)))</f>
        <v>0.855981253959358</v>
      </c>
      <c r="L3579" s="31" t="n">
        <f aca="false">(E3579)*(K3579)+(1-E3579)*(1-K3579)</f>
        <v>0.855981253959358</v>
      </c>
      <c r="M3579" s="31" t="n">
        <f aca="false">LN(L3579)</f>
        <v>-0.155506802660383</v>
      </c>
    </row>
    <row r="3580" customFormat="false" ht="13" hidden="false" customHeight="false" outlineLevel="0" collapsed="false">
      <c r="A3580" s="18" t="n">
        <v>3571</v>
      </c>
      <c r="B3580" s="18" t="n">
        <v>16</v>
      </c>
      <c r="C3580" s="19" t="n">
        <v>22289</v>
      </c>
      <c r="D3580" s="19" t="n">
        <v>356621</v>
      </c>
      <c r="E3580" s="18" t="n">
        <v>1</v>
      </c>
      <c r="F3580" s="20" t="n">
        <f aca="false">($D$2-C3580)/$D$2</f>
        <v>0.10844</v>
      </c>
      <c r="G3580" s="19" t="n">
        <f aca="false">C3580-$D$3</f>
        <v>7289</v>
      </c>
      <c r="H3580" s="18" t="n">
        <f aca="false">E3580*B3580</f>
        <v>16</v>
      </c>
      <c r="I3580" s="19" t="n">
        <f aca="false">G3580*H3580</f>
        <v>116624</v>
      </c>
      <c r="J3580" s="29" t="n">
        <f aca="false">C3580/$D$2</f>
        <v>0.89156</v>
      </c>
      <c r="K3580" s="30" t="n">
        <f aca="false">1/(1+EXP($K$2+($K$3*J3580)))</f>
        <v>0.397916298612705</v>
      </c>
      <c r="L3580" s="31" t="n">
        <f aca="false">(E3580)*(K3580)+(1-E3580)*(1-K3580)</f>
        <v>0.397916298612705</v>
      </c>
      <c r="M3580" s="31" t="n">
        <f aca="false">LN(L3580)</f>
        <v>-0.921513600808099</v>
      </c>
    </row>
    <row r="3581" customFormat="false" ht="13" hidden="false" customHeight="false" outlineLevel="0" collapsed="false">
      <c r="A3581" s="18" t="n">
        <v>3572</v>
      </c>
      <c r="B3581" s="18" t="n">
        <v>20</v>
      </c>
      <c r="C3581" s="19" t="n">
        <v>15315</v>
      </c>
      <c r="D3581" s="19" t="n">
        <v>306309</v>
      </c>
      <c r="E3581" s="18" t="n">
        <v>1</v>
      </c>
      <c r="F3581" s="20" t="n">
        <f aca="false">($D$2-C3581)/$D$2</f>
        <v>0.3874</v>
      </c>
      <c r="G3581" s="19" t="n">
        <f aca="false">C3581-$D$3</f>
        <v>315</v>
      </c>
      <c r="H3581" s="18" t="n">
        <f aca="false">E3581*B3581</f>
        <v>20</v>
      </c>
      <c r="I3581" s="19" t="n">
        <f aca="false">G3581*H3581</f>
        <v>6300</v>
      </c>
      <c r="J3581" s="29" t="n">
        <f aca="false">C3581/$D$2</f>
        <v>0.6126</v>
      </c>
      <c r="K3581" s="30" t="n">
        <f aca="false">1/(1+EXP($K$2+($K$3*J3581)))</f>
        <v>0.894944433384961</v>
      </c>
      <c r="L3581" s="31" t="n">
        <f aca="false">(E3581)*(K3581)+(1-E3581)*(1-K3581)</f>
        <v>0.894944433384961</v>
      </c>
      <c r="M3581" s="31" t="n">
        <f aca="false">LN(L3581)</f>
        <v>-0.110993648238068</v>
      </c>
    </row>
    <row r="3582" customFormat="false" ht="13" hidden="false" customHeight="false" outlineLevel="0" collapsed="false">
      <c r="A3582" s="18" t="n">
        <v>3573</v>
      </c>
      <c r="B3582" s="18" t="n">
        <v>25</v>
      </c>
      <c r="C3582" s="19" t="n">
        <v>18585</v>
      </c>
      <c r="D3582" s="19" t="n">
        <v>464621</v>
      </c>
      <c r="E3582" s="18" t="n">
        <v>1</v>
      </c>
      <c r="F3582" s="20" t="n">
        <f aca="false">($D$2-C3582)/$D$2</f>
        <v>0.2566</v>
      </c>
      <c r="G3582" s="19" t="n">
        <f aca="false">C3582-$D$3</f>
        <v>3585</v>
      </c>
      <c r="H3582" s="18" t="n">
        <f aca="false">E3582*B3582</f>
        <v>25</v>
      </c>
      <c r="I3582" s="19" t="n">
        <f aca="false">G3582*H3582</f>
        <v>89625</v>
      </c>
      <c r="J3582" s="29" t="n">
        <f aca="false">C3582/$D$2</f>
        <v>0.7434</v>
      </c>
      <c r="K3582" s="30" t="n">
        <f aca="false">1/(1+EXP($K$2+($K$3*J3582)))</f>
        <v>0.719826952080749</v>
      </c>
      <c r="L3582" s="31" t="n">
        <f aca="false">(E3582)*(K3582)+(1-E3582)*(1-K3582)</f>
        <v>0.719826952080749</v>
      </c>
      <c r="M3582" s="31" t="n">
        <f aca="false">LN(L3582)</f>
        <v>-0.328744440191657</v>
      </c>
    </row>
    <row r="3583" customFormat="false" ht="13" hidden="false" customHeight="false" outlineLevel="0" collapsed="false">
      <c r="A3583" s="18" t="n">
        <v>3574</v>
      </c>
      <c r="B3583" s="18" t="n">
        <v>28</v>
      </c>
      <c r="C3583" s="19" t="n">
        <v>17251</v>
      </c>
      <c r="D3583" s="19" t="n">
        <v>483027</v>
      </c>
      <c r="E3583" s="18" t="n">
        <v>1</v>
      </c>
      <c r="F3583" s="20" t="n">
        <f aca="false">($D$2-C3583)/$D$2</f>
        <v>0.30996</v>
      </c>
      <c r="G3583" s="19" t="n">
        <f aca="false">C3583-$D$3</f>
        <v>2251</v>
      </c>
      <c r="H3583" s="18" t="n">
        <f aca="false">E3583*B3583</f>
        <v>28</v>
      </c>
      <c r="I3583" s="19" t="n">
        <f aca="false">G3583*H3583</f>
        <v>63028</v>
      </c>
      <c r="J3583" s="29" t="n">
        <f aca="false">C3583/$D$2</f>
        <v>0.69004</v>
      </c>
      <c r="K3583" s="30" t="n">
        <f aca="false">1/(1+EXP($K$2+($K$3*J3583)))</f>
        <v>0.807306355429541</v>
      </c>
      <c r="L3583" s="31" t="n">
        <f aca="false">(E3583)*(K3583)+(1-E3583)*(1-K3583)</f>
        <v>0.807306355429541</v>
      </c>
      <c r="M3583" s="31" t="n">
        <f aca="false">LN(L3583)</f>
        <v>-0.214052060161342</v>
      </c>
    </row>
    <row r="3584" customFormat="false" ht="13" hidden="false" customHeight="false" outlineLevel="0" collapsed="false">
      <c r="A3584" s="18" t="n">
        <v>3575</v>
      </c>
      <c r="B3584" s="18" t="n">
        <v>29</v>
      </c>
      <c r="C3584" s="19" t="n">
        <v>18428</v>
      </c>
      <c r="D3584" s="19" t="n">
        <v>534421</v>
      </c>
      <c r="E3584" s="18" t="n">
        <v>1</v>
      </c>
      <c r="F3584" s="20" t="n">
        <f aca="false">($D$2-C3584)/$D$2</f>
        <v>0.26288</v>
      </c>
      <c r="G3584" s="19" t="n">
        <f aca="false">C3584-$D$3</f>
        <v>3428</v>
      </c>
      <c r="H3584" s="18" t="n">
        <f aca="false">E3584*B3584</f>
        <v>29</v>
      </c>
      <c r="I3584" s="19" t="n">
        <f aca="false">G3584*H3584</f>
        <v>99412</v>
      </c>
      <c r="J3584" s="29" t="n">
        <f aca="false">C3584/$D$2</f>
        <v>0.73712</v>
      </c>
      <c r="K3584" s="30" t="n">
        <f aca="false">1/(1+EXP($K$2+($K$3*J3584)))</f>
        <v>0.731285440529582</v>
      </c>
      <c r="L3584" s="31" t="n">
        <f aca="false">(E3584)*(K3584)+(1-E3584)*(1-K3584)</f>
        <v>0.731285440529582</v>
      </c>
      <c r="M3584" s="31" t="n">
        <f aca="false">LN(L3584)</f>
        <v>-0.312951415929014</v>
      </c>
    </row>
    <row r="3585" customFormat="false" ht="13" hidden="false" customHeight="false" outlineLevel="0" collapsed="false">
      <c r="A3585" s="18" t="n">
        <v>3576</v>
      </c>
      <c r="B3585" s="18" t="n">
        <v>34</v>
      </c>
      <c r="C3585" s="19" t="n">
        <v>17260</v>
      </c>
      <c r="D3585" s="19" t="n">
        <v>586852</v>
      </c>
      <c r="E3585" s="18" t="n">
        <v>1</v>
      </c>
      <c r="F3585" s="20" t="n">
        <f aca="false">($D$2-C3585)/$D$2</f>
        <v>0.3096</v>
      </c>
      <c r="G3585" s="19" t="n">
        <f aca="false">C3585-$D$3</f>
        <v>2260</v>
      </c>
      <c r="H3585" s="18" t="n">
        <f aca="false">E3585*B3585</f>
        <v>34</v>
      </c>
      <c r="I3585" s="19" t="n">
        <f aca="false">G3585*H3585</f>
        <v>76840</v>
      </c>
      <c r="J3585" s="29" t="n">
        <f aca="false">C3585/$D$2</f>
        <v>0.6904</v>
      </c>
      <c r="K3585" s="30" t="n">
        <f aca="false">1/(1+EXP($K$2+($K$3*J3585)))</f>
        <v>0.80679261959907</v>
      </c>
      <c r="L3585" s="31" t="n">
        <f aca="false">(E3585)*(K3585)+(1-E3585)*(1-K3585)</f>
        <v>0.80679261959907</v>
      </c>
      <c r="M3585" s="31" t="n">
        <f aca="false">LN(L3585)</f>
        <v>-0.214688620689248</v>
      </c>
    </row>
    <row r="3586" customFormat="false" ht="13" hidden="false" customHeight="false" outlineLevel="0" collapsed="false">
      <c r="A3586" s="18" t="n">
        <v>3577</v>
      </c>
      <c r="B3586" s="18" t="n">
        <v>34</v>
      </c>
      <c r="C3586" s="19" t="n">
        <v>20403</v>
      </c>
      <c r="D3586" s="19" t="n">
        <v>693692</v>
      </c>
      <c r="E3586" s="18" t="n">
        <v>1</v>
      </c>
      <c r="F3586" s="20" t="n">
        <f aca="false">($D$2-C3586)/$D$2</f>
        <v>0.18388</v>
      </c>
      <c r="G3586" s="19" t="n">
        <f aca="false">C3586-$D$3</f>
        <v>5403</v>
      </c>
      <c r="H3586" s="18" t="n">
        <f aca="false">E3586*B3586</f>
        <v>34</v>
      </c>
      <c r="I3586" s="19" t="n">
        <f aca="false">G3586*H3586</f>
        <v>183702</v>
      </c>
      <c r="J3586" s="29" t="n">
        <f aca="false">C3586/$D$2</f>
        <v>0.81612</v>
      </c>
      <c r="K3586" s="30" t="n">
        <f aca="false">1/(1+EXP($K$2+($K$3*J3586)))</f>
        <v>0.568856573570371</v>
      </c>
      <c r="L3586" s="31" t="n">
        <f aca="false">(E3586)*(K3586)+(1-E3586)*(1-K3586)</f>
        <v>0.568856573570371</v>
      </c>
      <c r="M3586" s="31" t="n">
        <f aca="false">LN(L3586)</f>
        <v>-0.564126944169059</v>
      </c>
    </row>
    <row r="3587" customFormat="false" ht="13" hidden="false" customHeight="false" outlineLevel="0" collapsed="false">
      <c r="A3587" s="18" t="n">
        <v>3578</v>
      </c>
      <c r="B3587" s="18" t="n">
        <v>16</v>
      </c>
      <c r="C3587" s="19" t="n">
        <v>17032</v>
      </c>
      <c r="D3587" s="19" t="n">
        <v>272514</v>
      </c>
      <c r="E3587" s="18" t="n">
        <v>1</v>
      </c>
      <c r="F3587" s="20" t="n">
        <f aca="false">($D$2-C3587)/$D$2</f>
        <v>0.31872</v>
      </c>
      <c r="G3587" s="19" t="n">
        <f aca="false">C3587-$D$3</f>
        <v>2032</v>
      </c>
      <c r="H3587" s="18" t="n">
        <f aca="false">E3587*B3587</f>
        <v>16</v>
      </c>
      <c r="I3587" s="19" t="n">
        <f aca="false">G3587*H3587</f>
        <v>32512</v>
      </c>
      <c r="J3587" s="29" t="n">
        <f aca="false">C3587/$D$2</f>
        <v>0.68128</v>
      </c>
      <c r="K3587" s="30" t="n">
        <f aca="false">1/(1+EXP($K$2+($K$3*J3587)))</f>
        <v>0.819487548417301</v>
      </c>
      <c r="L3587" s="31" t="n">
        <f aca="false">(E3587)*(K3587)+(1-E3587)*(1-K3587)</f>
        <v>0.819487548417301</v>
      </c>
      <c r="M3587" s="31" t="n">
        <f aca="false">LN(L3587)</f>
        <v>-0.199076075035342</v>
      </c>
    </row>
    <row r="3588" customFormat="false" ht="13" hidden="false" customHeight="false" outlineLevel="0" collapsed="false">
      <c r="A3588" s="18" t="n">
        <v>3579</v>
      </c>
      <c r="B3588" s="18" t="n">
        <v>24</v>
      </c>
      <c r="C3588" s="19" t="n">
        <v>16548</v>
      </c>
      <c r="D3588" s="19" t="n">
        <v>397159</v>
      </c>
      <c r="E3588" s="18" t="n">
        <v>1</v>
      </c>
      <c r="F3588" s="20" t="n">
        <f aca="false">($D$2-C3588)/$D$2</f>
        <v>0.33808</v>
      </c>
      <c r="G3588" s="19" t="n">
        <f aca="false">C3588-$D$3</f>
        <v>1548</v>
      </c>
      <c r="H3588" s="18" t="n">
        <f aca="false">E3588*B3588</f>
        <v>24</v>
      </c>
      <c r="I3588" s="19" t="n">
        <f aca="false">G3588*H3588</f>
        <v>37152</v>
      </c>
      <c r="J3588" s="29" t="n">
        <f aca="false">C3588/$D$2</f>
        <v>0.66192</v>
      </c>
      <c r="K3588" s="30" t="n">
        <f aca="false">1/(1+EXP($K$2+($K$3*J3588)))</f>
        <v>0.844263226390979</v>
      </c>
      <c r="L3588" s="31" t="n">
        <f aca="false">(E3588)*(K3588)+(1-E3588)*(1-K3588)</f>
        <v>0.844263226390979</v>
      </c>
      <c r="M3588" s="31" t="n">
        <f aca="false">LN(L3588)</f>
        <v>-0.169290953400351</v>
      </c>
    </row>
    <row r="3589" customFormat="false" ht="13" hidden="false" customHeight="false" outlineLevel="0" collapsed="false">
      <c r="A3589" s="18" t="n">
        <v>3580</v>
      </c>
      <c r="B3589" s="18" t="n">
        <v>23</v>
      </c>
      <c r="C3589" s="19" t="n">
        <v>20850</v>
      </c>
      <c r="D3589" s="19" t="n">
        <v>479552</v>
      </c>
      <c r="E3589" s="18" t="n">
        <v>1</v>
      </c>
      <c r="F3589" s="20" t="n">
        <f aca="false">($D$2-C3589)/$D$2</f>
        <v>0.166</v>
      </c>
      <c r="G3589" s="19" t="n">
        <f aca="false">C3589-$D$3</f>
        <v>5850</v>
      </c>
      <c r="H3589" s="18" t="n">
        <f aca="false">E3589*B3589</f>
        <v>23</v>
      </c>
      <c r="I3589" s="19" t="n">
        <f aca="false">G3589*H3589</f>
        <v>134550</v>
      </c>
      <c r="J3589" s="29" t="n">
        <f aca="false">C3589/$D$2</f>
        <v>0.834</v>
      </c>
      <c r="K3589" s="30" t="n">
        <f aca="false">1/(1+EXP($K$2+($K$3*J3589)))</f>
        <v>0.528302911174221</v>
      </c>
      <c r="L3589" s="31" t="n">
        <f aca="false">(E3589)*(K3589)+(1-E3589)*(1-K3589)</f>
        <v>0.528302911174221</v>
      </c>
      <c r="M3589" s="31" t="n">
        <f aca="false">LN(L3589)</f>
        <v>-0.63808546437045</v>
      </c>
    </row>
    <row r="3590" customFormat="false" ht="13" hidden="false" customHeight="false" outlineLevel="0" collapsed="false">
      <c r="A3590" s="18" t="n">
        <v>3581</v>
      </c>
      <c r="B3590" s="18" t="n">
        <v>20</v>
      </c>
      <c r="C3590" s="19" t="n">
        <v>17161</v>
      </c>
      <c r="D3590" s="19" t="n">
        <v>343217</v>
      </c>
      <c r="E3590" s="18" t="n">
        <v>1</v>
      </c>
      <c r="F3590" s="20" t="n">
        <f aca="false">($D$2-C3590)/$D$2</f>
        <v>0.31356</v>
      </c>
      <c r="G3590" s="19" t="n">
        <f aca="false">C3590-$D$3</f>
        <v>2161</v>
      </c>
      <c r="H3590" s="18" t="n">
        <f aca="false">E3590*B3590</f>
        <v>20</v>
      </c>
      <c r="I3590" s="19" t="n">
        <f aca="false">G3590*H3590</f>
        <v>43220</v>
      </c>
      <c r="J3590" s="29" t="n">
        <f aca="false">C3590/$D$2</f>
        <v>0.68644</v>
      </c>
      <c r="K3590" s="30" t="n">
        <f aca="false">1/(1+EXP($K$2+($K$3*J3590)))</f>
        <v>0.812386544690869</v>
      </c>
      <c r="L3590" s="31" t="n">
        <f aca="false">(E3590)*(K3590)+(1-E3590)*(1-K3590)</f>
        <v>0.812386544690869</v>
      </c>
      <c r="M3590" s="31" t="n">
        <f aca="false">LN(L3590)</f>
        <v>-0.207779011831986</v>
      </c>
    </row>
    <row r="3591" customFormat="false" ht="13" hidden="false" customHeight="false" outlineLevel="0" collapsed="false">
      <c r="A3591" s="18" t="n">
        <v>3582</v>
      </c>
      <c r="B3591" s="18" t="n">
        <v>11</v>
      </c>
      <c r="C3591" s="19" t="n">
        <v>17093</v>
      </c>
      <c r="D3591" s="19" t="n">
        <v>188027</v>
      </c>
      <c r="E3591" s="18" t="n">
        <v>1</v>
      </c>
      <c r="F3591" s="20" t="n">
        <f aca="false">($D$2-C3591)/$D$2</f>
        <v>0.31628</v>
      </c>
      <c r="G3591" s="19" t="n">
        <f aca="false">C3591-$D$3</f>
        <v>2093</v>
      </c>
      <c r="H3591" s="18" t="n">
        <f aca="false">E3591*B3591</f>
        <v>11</v>
      </c>
      <c r="I3591" s="19" t="n">
        <f aca="false">G3591*H3591</f>
        <v>23023</v>
      </c>
      <c r="J3591" s="29" t="n">
        <f aca="false">C3591/$D$2</f>
        <v>0.68372</v>
      </c>
      <c r="K3591" s="30" t="n">
        <f aca="false">1/(1+EXP($K$2+($K$3*J3591)))</f>
        <v>0.816156152272249</v>
      </c>
      <c r="L3591" s="31" t="n">
        <f aca="false">(E3591)*(K3591)+(1-E3591)*(1-K3591)</f>
        <v>0.816156152272249</v>
      </c>
      <c r="M3591" s="31" t="n">
        <f aca="false">LN(L3591)</f>
        <v>-0.203149579246872</v>
      </c>
    </row>
    <row r="3592" customFormat="false" ht="13" hidden="false" customHeight="false" outlineLevel="0" collapsed="false">
      <c r="A3592" s="18" t="n">
        <v>3583</v>
      </c>
      <c r="B3592" s="18" t="n">
        <v>27</v>
      </c>
      <c r="C3592" s="19" t="n">
        <v>21520</v>
      </c>
      <c r="D3592" s="19" t="n">
        <v>581042</v>
      </c>
      <c r="E3592" s="18" t="n">
        <v>1</v>
      </c>
      <c r="F3592" s="20" t="n">
        <f aca="false">($D$2-C3592)/$D$2</f>
        <v>0.1392</v>
      </c>
      <c r="G3592" s="19" t="n">
        <f aca="false">C3592-$D$3</f>
        <v>6520</v>
      </c>
      <c r="H3592" s="18" t="n">
        <f aca="false">E3592*B3592</f>
        <v>27</v>
      </c>
      <c r="I3592" s="19" t="n">
        <f aca="false">G3592*H3592</f>
        <v>176040</v>
      </c>
      <c r="J3592" s="29" t="n">
        <f aca="false">C3592/$D$2</f>
        <v>0.8608</v>
      </c>
      <c r="K3592" s="30" t="n">
        <f aca="false">1/(1+EXP($K$2+($K$3*J3592)))</f>
        <v>0.466981618717003</v>
      </c>
      <c r="L3592" s="31" t="n">
        <f aca="false">(E3592)*(K3592)+(1-E3592)*(1-K3592)</f>
        <v>0.466981618717003</v>
      </c>
      <c r="M3592" s="31" t="n">
        <f aca="false">LN(L3592)</f>
        <v>-0.761465382436908</v>
      </c>
    </row>
    <row r="3593" customFormat="false" ht="13" hidden="false" customHeight="false" outlineLevel="0" collapsed="false">
      <c r="A3593" s="18" t="n">
        <v>3584</v>
      </c>
      <c r="B3593" s="18" t="n">
        <v>27</v>
      </c>
      <c r="C3593" s="19" t="n">
        <v>19208</v>
      </c>
      <c r="D3593" s="19" t="n">
        <v>518603</v>
      </c>
      <c r="E3593" s="18" t="n">
        <v>1</v>
      </c>
      <c r="F3593" s="20" t="n">
        <f aca="false">($D$2-C3593)/$D$2</f>
        <v>0.23168</v>
      </c>
      <c r="G3593" s="19" t="n">
        <f aca="false">C3593-$D$3</f>
        <v>4208</v>
      </c>
      <c r="H3593" s="18" t="n">
        <f aca="false">E3593*B3593</f>
        <v>27</v>
      </c>
      <c r="I3593" s="19" t="n">
        <f aca="false">G3593*H3593</f>
        <v>113616</v>
      </c>
      <c r="J3593" s="29" t="n">
        <f aca="false">C3593/$D$2</f>
        <v>0.76832</v>
      </c>
      <c r="K3593" s="30" t="n">
        <f aca="false">1/(1+EXP($K$2+($K$3*J3593)))</f>
        <v>0.671556464436166</v>
      </c>
      <c r="L3593" s="31" t="n">
        <f aca="false">(E3593)*(K3593)+(1-E3593)*(1-K3593)</f>
        <v>0.671556464436166</v>
      </c>
      <c r="M3593" s="31" t="n">
        <f aca="false">LN(L3593)</f>
        <v>-0.398157179530631</v>
      </c>
    </row>
    <row r="3594" customFormat="false" ht="13" hidden="false" customHeight="false" outlineLevel="0" collapsed="false">
      <c r="A3594" s="18" t="n">
        <v>3585</v>
      </c>
      <c r="B3594" s="18" t="n">
        <v>41</v>
      </c>
      <c r="C3594" s="19" t="n">
        <v>20912</v>
      </c>
      <c r="D3594" s="19" t="n">
        <v>857381</v>
      </c>
      <c r="E3594" s="18" t="n">
        <v>1</v>
      </c>
      <c r="F3594" s="20" t="n">
        <f aca="false">($D$2-C3594)/$D$2</f>
        <v>0.16352</v>
      </c>
      <c r="G3594" s="19" t="n">
        <f aca="false">C3594-$D$3</f>
        <v>5912</v>
      </c>
      <c r="H3594" s="18" t="n">
        <f aca="false">E3594*B3594</f>
        <v>41</v>
      </c>
      <c r="I3594" s="19" t="n">
        <f aca="false">G3594*H3594</f>
        <v>242392</v>
      </c>
      <c r="J3594" s="29" t="n">
        <f aca="false">C3594/$D$2</f>
        <v>0.83648</v>
      </c>
      <c r="K3594" s="30" t="n">
        <f aca="false">1/(1+EXP($K$2+($K$3*J3594)))</f>
        <v>0.522635951983604</v>
      </c>
      <c r="L3594" s="31" t="n">
        <f aca="false">(E3594)*(K3594)+(1-E3594)*(1-K3594)</f>
        <v>0.522635951983604</v>
      </c>
      <c r="M3594" s="31" t="n">
        <f aca="false">LN(L3594)</f>
        <v>-0.648870133804137</v>
      </c>
    </row>
    <row r="3595" customFormat="false" ht="13" hidden="false" customHeight="false" outlineLevel="0" collapsed="false">
      <c r="A3595" s="18" t="n">
        <v>3586</v>
      </c>
      <c r="B3595" s="18" t="n">
        <v>10</v>
      </c>
      <c r="C3595" s="19" t="n">
        <v>17037</v>
      </c>
      <c r="D3595" s="19" t="n">
        <v>170374</v>
      </c>
      <c r="E3595" s="18" t="n">
        <v>1</v>
      </c>
      <c r="F3595" s="20" t="n">
        <f aca="false">($D$2-C3595)/$D$2</f>
        <v>0.31852</v>
      </c>
      <c r="G3595" s="19" t="n">
        <f aca="false">C3595-$D$3</f>
        <v>2037</v>
      </c>
      <c r="H3595" s="18" t="n">
        <f aca="false">E3595*B3595</f>
        <v>10</v>
      </c>
      <c r="I3595" s="19" t="n">
        <f aca="false">G3595*H3595</f>
        <v>20370</v>
      </c>
      <c r="J3595" s="29" t="n">
        <f aca="false">C3595/$D$2</f>
        <v>0.68148</v>
      </c>
      <c r="K3595" s="30" t="n">
        <f aca="false">1/(1+EXP($K$2+($K$3*J3595)))</f>
        <v>0.81921626375338</v>
      </c>
      <c r="L3595" s="31" t="n">
        <f aca="false">(E3595)*(K3595)+(1-E3595)*(1-K3595)</f>
        <v>0.81921626375338</v>
      </c>
      <c r="M3595" s="31" t="n">
        <f aca="false">LN(L3595)</f>
        <v>-0.199407171679391</v>
      </c>
    </row>
    <row r="3596" customFormat="false" ht="13" hidden="false" customHeight="false" outlineLevel="0" collapsed="false">
      <c r="A3596" s="18" t="n">
        <v>3587</v>
      </c>
      <c r="B3596" s="18" t="n">
        <v>17</v>
      </c>
      <c r="C3596" s="19" t="n">
        <v>16611</v>
      </c>
      <c r="D3596" s="19" t="n">
        <v>282395</v>
      </c>
      <c r="E3596" s="18" t="n">
        <v>1</v>
      </c>
      <c r="F3596" s="20" t="n">
        <f aca="false">($D$2-C3596)/$D$2</f>
        <v>0.33556</v>
      </c>
      <c r="G3596" s="19" t="n">
        <f aca="false">C3596-$D$3</f>
        <v>1611</v>
      </c>
      <c r="H3596" s="18" t="n">
        <f aca="false">E3596*B3596</f>
        <v>17</v>
      </c>
      <c r="I3596" s="19" t="n">
        <f aca="false">G3596*H3596</f>
        <v>27387</v>
      </c>
      <c r="J3596" s="29" t="n">
        <f aca="false">C3596/$D$2</f>
        <v>0.66444</v>
      </c>
      <c r="K3596" s="30" t="n">
        <f aca="false">1/(1+EXP($K$2+($K$3*J3596)))</f>
        <v>0.841202615228913</v>
      </c>
      <c r="L3596" s="31" t="n">
        <f aca="false">(E3596)*(K3596)+(1-E3596)*(1-K3596)</f>
        <v>0.841202615228913</v>
      </c>
      <c r="M3596" s="31" t="n">
        <f aca="false">LN(L3596)</f>
        <v>-0.172922726231994</v>
      </c>
    </row>
    <row r="3597" customFormat="false" ht="13" hidden="false" customHeight="false" outlineLevel="0" collapsed="false">
      <c r="A3597" s="18" t="n">
        <v>3588</v>
      </c>
      <c r="B3597" s="18" t="n">
        <v>28</v>
      </c>
      <c r="C3597" s="19" t="n">
        <v>18528</v>
      </c>
      <c r="D3597" s="19" t="n">
        <v>518788</v>
      </c>
      <c r="E3597" s="18" t="n">
        <v>1</v>
      </c>
      <c r="F3597" s="20" t="n">
        <f aca="false">($D$2-C3597)/$D$2</f>
        <v>0.25888</v>
      </c>
      <c r="G3597" s="19" t="n">
        <f aca="false">C3597-$D$3</f>
        <v>3528</v>
      </c>
      <c r="H3597" s="18" t="n">
        <f aca="false">E3597*B3597</f>
        <v>28</v>
      </c>
      <c r="I3597" s="19" t="n">
        <f aca="false">G3597*H3597</f>
        <v>98784</v>
      </c>
      <c r="J3597" s="29" t="n">
        <f aca="false">C3597/$D$2</f>
        <v>0.74112</v>
      </c>
      <c r="K3597" s="30" t="n">
        <f aca="false">1/(1+EXP($K$2+($K$3*J3597)))</f>
        <v>0.724021400366528</v>
      </c>
      <c r="L3597" s="31" t="n">
        <f aca="false">(E3597)*(K3597)+(1-E3597)*(1-K3597)</f>
        <v>0.724021400366528</v>
      </c>
      <c r="M3597" s="31" t="n">
        <f aca="false">LN(L3597)</f>
        <v>-0.322934328515961</v>
      </c>
    </row>
    <row r="3598" customFormat="false" ht="13" hidden="false" customHeight="false" outlineLevel="0" collapsed="false">
      <c r="A3598" s="18" t="n">
        <v>3589</v>
      </c>
      <c r="B3598" s="18" t="n">
        <v>12</v>
      </c>
      <c r="C3598" s="19" t="n">
        <v>15318</v>
      </c>
      <c r="D3598" s="19" t="n">
        <v>183820</v>
      </c>
      <c r="E3598" s="18" t="n">
        <v>1</v>
      </c>
      <c r="F3598" s="20" t="n">
        <f aca="false">($D$2-C3598)/$D$2</f>
        <v>0.38728</v>
      </c>
      <c r="G3598" s="19" t="n">
        <f aca="false">C3598-$D$3</f>
        <v>318</v>
      </c>
      <c r="H3598" s="18" t="n">
        <f aca="false">E3598*B3598</f>
        <v>12</v>
      </c>
      <c r="I3598" s="19" t="n">
        <f aca="false">G3598*H3598</f>
        <v>3816</v>
      </c>
      <c r="J3598" s="29" t="n">
        <f aca="false">C3598/$D$2</f>
        <v>0.61272</v>
      </c>
      <c r="K3598" s="30" t="n">
        <f aca="false">1/(1+EXP($K$2+($K$3*J3598)))</f>
        <v>0.894840996253216</v>
      </c>
      <c r="L3598" s="31" t="n">
        <f aca="false">(E3598)*(K3598)+(1-E3598)*(1-K3598)</f>
        <v>0.894840996253216</v>
      </c>
      <c r="M3598" s="31" t="n">
        <f aca="false">LN(L3598)</f>
        <v>-0.111109234307936</v>
      </c>
    </row>
    <row r="3599" customFormat="false" ht="13" hidden="false" customHeight="false" outlineLevel="0" collapsed="false">
      <c r="A3599" s="18" t="n">
        <v>3590</v>
      </c>
      <c r="B3599" s="18" t="n">
        <v>15</v>
      </c>
      <c r="C3599" s="19" t="n">
        <v>21455</v>
      </c>
      <c r="D3599" s="19" t="n">
        <v>321820</v>
      </c>
      <c r="E3599" s="18" t="n">
        <v>1</v>
      </c>
      <c r="F3599" s="20" t="n">
        <f aca="false">($D$2-C3599)/$D$2</f>
        <v>0.1418</v>
      </c>
      <c r="G3599" s="19" t="n">
        <f aca="false">C3599-$D$3</f>
        <v>6455</v>
      </c>
      <c r="H3599" s="18" t="n">
        <f aca="false">E3599*B3599</f>
        <v>15</v>
      </c>
      <c r="I3599" s="19" t="n">
        <f aca="false">G3599*H3599</f>
        <v>96825</v>
      </c>
      <c r="J3599" s="29" t="n">
        <f aca="false">C3599/$D$2</f>
        <v>0.8582</v>
      </c>
      <c r="K3599" s="30" t="n">
        <f aca="false">1/(1+EXP($K$2+($K$3*J3599)))</f>
        <v>0.472916718497888</v>
      </c>
      <c r="L3599" s="31" t="n">
        <f aca="false">(E3599)*(K3599)+(1-E3599)*(1-K3599)</f>
        <v>0.472916718497888</v>
      </c>
      <c r="M3599" s="31" t="n">
        <f aca="false">LN(L3599)</f>
        <v>-0.748835976821481</v>
      </c>
    </row>
    <row r="3600" customFormat="false" ht="13" hidden="false" customHeight="false" outlineLevel="0" collapsed="false">
      <c r="A3600" s="18" t="n">
        <v>3591</v>
      </c>
      <c r="B3600" s="18" t="n">
        <v>29</v>
      </c>
      <c r="C3600" s="19" t="n">
        <v>20669</v>
      </c>
      <c r="D3600" s="19" t="n">
        <v>599395</v>
      </c>
      <c r="E3600" s="18" t="n">
        <v>1</v>
      </c>
      <c r="F3600" s="20" t="n">
        <f aca="false">($D$2-C3600)/$D$2</f>
        <v>0.17324</v>
      </c>
      <c r="G3600" s="19" t="n">
        <f aca="false">C3600-$D$3</f>
        <v>5669</v>
      </c>
      <c r="H3600" s="18" t="n">
        <f aca="false">E3600*B3600</f>
        <v>29</v>
      </c>
      <c r="I3600" s="19" t="n">
        <f aca="false">G3600*H3600</f>
        <v>164401</v>
      </c>
      <c r="J3600" s="29" t="n">
        <f aca="false">C3600/$D$2</f>
        <v>0.82676</v>
      </c>
      <c r="K3600" s="30" t="n">
        <f aca="false">1/(1+EXP($K$2+($K$3*J3600)))</f>
        <v>0.544799816257854</v>
      </c>
      <c r="L3600" s="31" t="n">
        <f aca="false">(E3600)*(K3600)+(1-E3600)*(1-K3600)</f>
        <v>0.544799816257854</v>
      </c>
      <c r="M3600" s="31" t="n">
        <f aca="false">LN(L3600)</f>
        <v>-0.60733686141221</v>
      </c>
    </row>
    <row r="3601" customFormat="false" ht="13" hidden="false" customHeight="false" outlineLevel="0" collapsed="false">
      <c r="A3601" s="18" t="n">
        <v>3592</v>
      </c>
      <c r="B3601" s="18" t="n">
        <v>15</v>
      </c>
      <c r="C3601" s="19" t="n">
        <v>21839</v>
      </c>
      <c r="D3601" s="19" t="n">
        <v>327589</v>
      </c>
      <c r="E3601" s="18" t="n">
        <v>1</v>
      </c>
      <c r="F3601" s="20" t="n">
        <f aca="false">($D$2-C3601)/$D$2</f>
        <v>0.12644</v>
      </c>
      <c r="G3601" s="19" t="n">
        <f aca="false">C3601-$D$3</f>
        <v>6839</v>
      </c>
      <c r="H3601" s="18" t="n">
        <f aca="false">E3601*B3601</f>
        <v>15</v>
      </c>
      <c r="I3601" s="19" t="n">
        <f aca="false">G3601*H3601</f>
        <v>102585</v>
      </c>
      <c r="J3601" s="29" t="n">
        <f aca="false">C3601/$D$2</f>
        <v>0.87356</v>
      </c>
      <c r="K3601" s="30" t="n">
        <f aca="false">1/(1+EXP($K$2+($K$3*J3601)))</f>
        <v>0.438020324585382</v>
      </c>
      <c r="L3601" s="31" t="n">
        <f aca="false">(E3601)*(K3601)+(1-E3601)*(1-K3601)</f>
        <v>0.438020324585382</v>
      </c>
      <c r="M3601" s="31" t="n">
        <f aca="false">LN(L3601)</f>
        <v>-0.825489966519313</v>
      </c>
    </row>
    <row r="3602" customFormat="false" ht="13" hidden="false" customHeight="false" outlineLevel="0" collapsed="false">
      <c r="A3602" s="18" t="n">
        <v>3593</v>
      </c>
      <c r="B3602" s="18" t="n">
        <v>13</v>
      </c>
      <c r="C3602" s="19" t="n">
        <v>15175</v>
      </c>
      <c r="D3602" s="19" t="n">
        <v>197275</v>
      </c>
      <c r="E3602" s="18" t="n">
        <v>1</v>
      </c>
      <c r="F3602" s="20" t="n">
        <f aca="false">($D$2-C3602)/$D$2</f>
        <v>0.393</v>
      </c>
      <c r="G3602" s="19" t="n">
        <f aca="false">C3602-$D$3</f>
        <v>175</v>
      </c>
      <c r="H3602" s="18" t="n">
        <f aca="false">E3602*B3602</f>
        <v>13</v>
      </c>
      <c r="I3602" s="19" t="n">
        <f aca="false">G3602*H3602</f>
        <v>2275</v>
      </c>
      <c r="J3602" s="29" t="n">
        <f aca="false">C3602/$D$2</f>
        <v>0.607</v>
      </c>
      <c r="K3602" s="30" t="n">
        <f aca="false">1/(1+EXP($K$2+($K$3*J3602)))</f>
        <v>0.899672535705338</v>
      </c>
      <c r="L3602" s="31" t="n">
        <f aca="false">(E3602)*(K3602)+(1-E3602)*(1-K3602)</f>
        <v>0.899672535705338</v>
      </c>
      <c r="M3602" s="31" t="n">
        <f aca="false">LN(L3602)</f>
        <v>-0.105724431083304</v>
      </c>
    </row>
    <row r="3603" customFormat="false" ht="13" hidden="false" customHeight="false" outlineLevel="0" collapsed="false">
      <c r="A3603" s="18" t="n">
        <v>3594</v>
      </c>
      <c r="B3603" s="18" t="n">
        <v>12</v>
      </c>
      <c r="C3603" s="19" t="n">
        <v>16151</v>
      </c>
      <c r="D3603" s="19" t="n">
        <v>193807</v>
      </c>
      <c r="E3603" s="18" t="n">
        <v>1</v>
      </c>
      <c r="F3603" s="20" t="n">
        <f aca="false">($D$2-C3603)/$D$2</f>
        <v>0.35396</v>
      </c>
      <c r="G3603" s="19" t="n">
        <f aca="false">C3603-$D$3</f>
        <v>1151</v>
      </c>
      <c r="H3603" s="18" t="n">
        <f aca="false">E3603*B3603</f>
        <v>12</v>
      </c>
      <c r="I3603" s="19" t="n">
        <f aca="false">G3603*H3603</f>
        <v>13812</v>
      </c>
      <c r="J3603" s="29" t="n">
        <f aca="false">C3603/$D$2</f>
        <v>0.64604</v>
      </c>
      <c r="K3603" s="30" t="n">
        <f aca="false">1/(1+EXP($K$2+($K$3*J3603)))</f>
        <v>0.862454017009929</v>
      </c>
      <c r="L3603" s="31" t="n">
        <f aca="false">(E3603)*(K3603)+(1-E3603)*(1-K3603)</f>
        <v>0.862454017009929</v>
      </c>
      <c r="M3603" s="31" t="n">
        <f aca="false">LN(L3603)</f>
        <v>-0.14797344510952</v>
      </c>
    </row>
    <row r="3604" customFormat="false" ht="13" hidden="false" customHeight="false" outlineLevel="0" collapsed="false">
      <c r="A3604" s="18" t="n">
        <v>3595</v>
      </c>
      <c r="B3604" s="18" t="n">
        <v>10</v>
      </c>
      <c r="C3604" s="19" t="n">
        <v>19165</v>
      </c>
      <c r="D3604" s="19" t="n">
        <v>191646</v>
      </c>
      <c r="E3604" s="18" t="n">
        <v>1</v>
      </c>
      <c r="F3604" s="20" t="n">
        <f aca="false">($D$2-C3604)/$D$2</f>
        <v>0.2334</v>
      </c>
      <c r="G3604" s="19" t="n">
        <f aca="false">C3604-$D$3</f>
        <v>4165</v>
      </c>
      <c r="H3604" s="18" t="n">
        <f aca="false">E3604*B3604</f>
        <v>10</v>
      </c>
      <c r="I3604" s="19" t="n">
        <f aca="false">G3604*H3604</f>
        <v>41650</v>
      </c>
      <c r="J3604" s="29" t="n">
        <f aca="false">C3604/$D$2</f>
        <v>0.7666</v>
      </c>
      <c r="K3604" s="30" t="n">
        <f aca="false">1/(1+EXP($K$2+($K$3*J3604)))</f>
        <v>0.67502368438805</v>
      </c>
      <c r="L3604" s="31" t="n">
        <f aca="false">(E3604)*(K3604)+(1-E3604)*(1-K3604)</f>
        <v>0.67502368438805</v>
      </c>
      <c r="M3604" s="31" t="n">
        <f aca="false">LN(L3604)</f>
        <v>-0.39300750074288</v>
      </c>
    </row>
    <row r="3605" customFormat="false" ht="13" hidden="false" customHeight="false" outlineLevel="0" collapsed="false">
      <c r="A3605" s="18" t="n">
        <v>3596</v>
      </c>
      <c r="B3605" s="18" t="n">
        <v>18</v>
      </c>
      <c r="C3605" s="19" t="n">
        <v>18969</v>
      </c>
      <c r="D3605" s="19" t="n">
        <v>341449</v>
      </c>
      <c r="E3605" s="18" t="n">
        <v>1</v>
      </c>
      <c r="F3605" s="20" t="n">
        <f aca="false">($D$2-C3605)/$D$2</f>
        <v>0.24124</v>
      </c>
      <c r="G3605" s="19" t="n">
        <f aca="false">C3605-$D$3</f>
        <v>3969</v>
      </c>
      <c r="H3605" s="18" t="n">
        <f aca="false">E3605*B3605</f>
        <v>18</v>
      </c>
      <c r="I3605" s="19" t="n">
        <f aca="false">G3605*H3605</f>
        <v>71442</v>
      </c>
      <c r="J3605" s="29" t="n">
        <f aca="false">C3605/$D$2</f>
        <v>0.75876</v>
      </c>
      <c r="K3605" s="30" t="n">
        <f aca="false">1/(1+EXP($K$2+($K$3*J3605)))</f>
        <v>0.690582145890128</v>
      </c>
      <c r="L3605" s="31" t="n">
        <f aca="false">(E3605)*(K3605)+(1-E3605)*(1-K3605)</f>
        <v>0.690582145890128</v>
      </c>
      <c r="M3605" s="31" t="n">
        <f aca="false">LN(L3605)</f>
        <v>-0.37022034740109</v>
      </c>
    </row>
    <row r="3606" customFormat="false" ht="13" hidden="false" customHeight="false" outlineLevel="0" collapsed="false">
      <c r="A3606" s="18" t="n">
        <v>3597</v>
      </c>
      <c r="B3606" s="18" t="n">
        <v>14</v>
      </c>
      <c r="C3606" s="19" t="n">
        <v>16639</v>
      </c>
      <c r="D3606" s="19" t="n">
        <v>232940</v>
      </c>
      <c r="E3606" s="18" t="n">
        <v>1</v>
      </c>
      <c r="F3606" s="20" t="n">
        <f aca="false">($D$2-C3606)/$D$2</f>
        <v>0.33444</v>
      </c>
      <c r="G3606" s="19" t="n">
        <f aca="false">C3606-$D$3</f>
        <v>1639</v>
      </c>
      <c r="H3606" s="18" t="n">
        <f aca="false">E3606*B3606</f>
        <v>14</v>
      </c>
      <c r="I3606" s="19" t="n">
        <f aca="false">G3606*H3606</f>
        <v>22946</v>
      </c>
      <c r="J3606" s="29" t="n">
        <f aca="false">C3606/$D$2</f>
        <v>0.66556</v>
      </c>
      <c r="K3606" s="30" t="n">
        <f aca="false">1/(1+EXP($K$2+($K$3*J3606)))</f>
        <v>0.839826758511555</v>
      </c>
      <c r="L3606" s="31" t="n">
        <f aca="false">(E3606)*(K3606)+(1-E3606)*(1-K3606)</f>
        <v>0.839826758511555</v>
      </c>
      <c r="M3606" s="31" t="n">
        <f aca="false">LN(L3606)</f>
        <v>-0.174559648282341</v>
      </c>
    </row>
    <row r="3607" customFormat="false" ht="13" hidden="false" customHeight="false" outlineLevel="0" collapsed="false">
      <c r="A3607" s="18" t="n">
        <v>3598</v>
      </c>
      <c r="B3607" s="18" t="n">
        <v>12</v>
      </c>
      <c r="C3607" s="19" t="n">
        <v>15070</v>
      </c>
      <c r="D3607" s="19" t="n">
        <v>180836</v>
      </c>
      <c r="E3607" s="18" t="n">
        <v>1</v>
      </c>
      <c r="F3607" s="20" t="n">
        <f aca="false">($D$2-C3607)/$D$2</f>
        <v>0.3972</v>
      </c>
      <c r="G3607" s="19" t="n">
        <f aca="false">C3607-$D$3</f>
        <v>70</v>
      </c>
      <c r="H3607" s="18" t="n">
        <f aca="false">E3607*B3607</f>
        <v>12</v>
      </c>
      <c r="I3607" s="19" t="n">
        <f aca="false">G3607*H3607</f>
        <v>840</v>
      </c>
      <c r="J3607" s="29" t="n">
        <f aca="false">C3607/$D$2</f>
        <v>0.6028</v>
      </c>
      <c r="K3607" s="30" t="n">
        <f aca="false">1/(1+EXP($K$2+($K$3*J3607)))</f>
        <v>0.903093608423767</v>
      </c>
      <c r="L3607" s="31" t="n">
        <f aca="false">(E3607)*(K3607)+(1-E3607)*(1-K3607)</f>
        <v>0.903093608423767</v>
      </c>
      <c r="M3607" s="31" t="n">
        <f aca="false">LN(L3607)</f>
        <v>-0.101929067124178</v>
      </c>
    </row>
    <row r="3608" customFormat="false" ht="13" hidden="false" customHeight="false" outlineLevel="0" collapsed="false">
      <c r="A3608" s="18" t="n">
        <v>3599</v>
      </c>
      <c r="B3608" s="18" t="n">
        <v>21</v>
      </c>
      <c r="C3608" s="19" t="n">
        <v>21633</v>
      </c>
      <c r="D3608" s="19" t="n">
        <v>454290</v>
      </c>
      <c r="E3608" s="18" t="n">
        <v>1</v>
      </c>
      <c r="F3608" s="20" t="n">
        <f aca="false">($D$2-C3608)/$D$2</f>
        <v>0.13468</v>
      </c>
      <c r="G3608" s="19" t="n">
        <f aca="false">C3608-$D$3</f>
        <v>6633</v>
      </c>
      <c r="H3608" s="18" t="n">
        <f aca="false">E3608*B3608</f>
        <v>21</v>
      </c>
      <c r="I3608" s="19" t="n">
        <f aca="false">G3608*H3608</f>
        <v>139293</v>
      </c>
      <c r="J3608" s="29" t="n">
        <f aca="false">C3608/$D$2</f>
        <v>0.86532</v>
      </c>
      <c r="K3608" s="30" t="n">
        <f aca="false">1/(1+EXP($K$2+($K$3*J3608)))</f>
        <v>0.456686857119985</v>
      </c>
      <c r="L3608" s="31" t="n">
        <f aca="false">(E3608)*(K3608)+(1-E3608)*(1-K3608)</f>
        <v>0.456686857119985</v>
      </c>
      <c r="M3608" s="31" t="n">
        <f aca="false">LN(L3608)</f>
        <v>-0.783757337133927</v>
      </c>
    </row>
    <row r="3609" customFormat="false" ht="13" hidden="false" customHeight="false" outlineLevel="0" collapsed="false">
      <c r="A3609" s="18" t="n">
        <v>3600</v>
      </c>
      <c r="B3609" s="18" t="n">
        <v>11</v>
      </c>
      <c r="C3609" s="19" t="n">
        <v>20331</v>
      </c>
      <c r="D3609" s="19" t="n">
        <v>223642</v>
      </c>
      <c r="E3609" s="18" t="n">
        <v>1</v>
      </c>
      <c r="F3609" s="20" t="n">
        <f aca="false">($D$2-C3609)/$D$2</f>
        <v>0.18676</v>
      </c>
      <c r="G3609" s="19" t="n">
        <f aca="false">C3609-$D$3</f>
        <v>5331</v>
      </c>
      <c r="H3609" s="18" t="n">
        <f aca="false">E3609*B3609</f>
        <v>11</v>
      </c>
      <c r="I3609" s="19" t="n">
        <f aca="false">G3609*H3609</f>
        <v>58641</v>
      </c>
      <c r="J3609" s="29" t="n">
        <f aca="false">C3609/$D$2</f>
        <v>0.81324</v>
      </c>
      <c r="K3609" s="30" t="n">
        <f aca="false">1/(1+EXP($K$2+($K$3*J3609)))</f>
        <v>0.575317500148708</v>
      </c>
      <c r="L3609" s="31" t="n">
        <f aca="false">(E3609)*(K3609)+(1-E3609)*(1-K3609)</f>
        <v>0.575317500148708</v>
      </c>
      <c r="M3609" s="31" t="n">
        <f aca="false">LN(L3609)</f>
        <v>-0.552833216405183</v>
      </c>
    </row>
    <row r="3610" customFormat="false" ht="13" hidden="false" customHeight="false" outlineLevel="0" collapsed="false">
      <c r="A3610" s="18" t="n">
        <v>3601</v>
      </c>
      <c r="B3610" s="18" t="n">
        <v>43</v>
      </c>
      <c r="C3610" s="19" t="n">
        <v>16928</v>
      </c>
      <c r="D3610" s="19" t="n">
        <v>727891</v>
      </c>
      <c r="E3610" s="18" t="n">
        <v>1</v>
      </c>
      <c r="F3610" s="20" t="n">
        <f aca="false">($D$2-C3610)/$D$2</f>
        <v>0.32288</v>
      </c>
      <c r="G3610" s="19" t="n">
        <f aca="false">C3610-$D$3</f>
        <v>1928</v>
      </c>
      <c r="H3610" s="18" t="n">
        <f aca="false">E3610*B3610</f>
        <v>43</v>
      </c>
      <c r="I3610" s="19" t="n">
        <f aca="false">G3610*H3610</f>
        <v>82904</v>
      </c>
      <c r="J3610" s="29" t="n">
        <f aca="false">C3610/$D$2</f>
        <v>0.67712</v>
      </c>
      <c r="K3610" s="30" t="n">
        <f aca="false">1/(1+EXP($K$2+($K$3*J3610)))</f>
        <v>0.825058440014453</v>
      </c>
      <c r="L3610" s="31" t="n">
        <f aca="false">(E3610)*(K3610)+(1-E3610)*(1-K3610)</f>
        <v>0.825058440014453</v>
      </c>
      <c r="M3610" s="31" t="n">
        <f aca="false">LN(L3610)</f>
        <v>-0.192301058775079</v>
      </c>
    </row>
    <row r="3611" customFormat="false" ht="13" hidden="false" customHeight="false" outlineLevel="0" collapsed="false">
      <c r="A3611" s="18" t="n">
        <v>3602</v>
      </c>
      <c r="B3611" s="18" t="n">
        <v>24</v>
      </c>
      <c r="C3611" s="19" t="n">
        <v>17014</v>
      </c>
      <c r="D3611" s="19" t="n">
        <v>408338</v>
      </c>
      <c r="E3611" s="18" t="n">
        <v>1</v>
      </c>
      <c r="F3611" s="20" t="n">
        <f aca="false">($D$2-C3611)/$D$2</f>
        <v>0.31944</v>
      </c>
      <c r="G3611" s="19" t="n">
        <f aca="false">C3611-$D$3</f>
        <v>2014</v>
      </c>
      <c r="H3611" s="18" t="n">
        <f aca="false">E3611*B3611</f>
        <v>24</v>
      </c>
      <c r="I3611" s="19" t="n">
        <f aca="false">G3611*H3611</f>
        <v>48336</v>
      </c>
      <c r="J3611" s="29" t="n">
        <f aca="false">C3611/$D$2</f>
        <v>0.68056</v>
      </c>
      <c r="K3611" s="30" t="n">
        <f aca="false">1/(1+EXP($K$2+($K$3*J3611)))</f>
        <v>0.820461544850545</v>
      </c>
      <c r="L3611" s="31" t="n">
        <f aca="false">(E3611)*(K3611)+(1-E3611)*(1-K3611)</f>
        <v>0.820461544850545</v>
      </c>
      <c r="M3611" s="31" t="n">
        <f aca="false">LN(L3611)</f>
        <v>-0.197888237496038</v>
      </c>
    </row>
    <row r="3612" customFormat="false" ht="13" hidden="false" customHeight="false" outlineLevel="0" collapsed="false">
      <c r="A3612" s="18" t="n">
        <v>3603</v>
      </c>
      <c r="B3612" s="18" t="n">
        <v>25</v>
      </c>
      <c r="C3612" s="19" t="n">
        <v>21479</v>
      </c>
      <c r="D3612" s="19" t="n">
        <v>536979</v>
      </c>
      <c r="E3612" s="18" t="n">
        <v>1</v>
      </c>
      <c r="F3612" s="20" t="n">
        <f aca="false">($D$2-C3612)/$D$2</f>
        <v>0.14084</v>
      </c>
      <c r="G3612" s="19" t="n">
        <f aca="false">C3612-$D$3</f>
        <v>6479</v>
      </c>
      <c r="H3612" s="18" t="n">
        <f aca="false">E3612*B3612</f>
        <v>25</v>
      </c>
      <c r="I3612" s="19" t="n">
        <f aca="false">G3612*H3612</f>
        <v>161975</v>
      </c>
      <c r="J3612" s="29" t="n">
        <f aca="false">C3612/$D$2</f>
        <v>0.85916</v>
      </c>
      <c r="K3612" s="30" t="n">
        <f aca="false">1/(1+EXP($K$2+($K$3*J3612)))</f>
        <v>0.470724315745362</v>
      </c>
      <c r="L3612" s="31" t="n">
        <f aca="false">(E3612)*(K3612)+(1-E3612)*(1-K3612)</f>
        <v>0.470724315745362</v>
      </c>
      <c r="M3612" s="31" t="n">
        <f aca="false">LN(L3612)</f>
        <v>-0.753482673219349</v>
      </c>
    </row>
    <row r="3613" customFormat="false" ht="13" hidden="false" customHeight="false" outlineLevel="0" collapsed="false">
      <c r="A3613" s="18" t="n">
        <v>3604</v>
      </c>
      <c r="B3613" s="18" t="n">
        <v>10</v>
      </c>
      <c r="C3613" s="19" t="n">
        <v>20583</v>
      </c>
      <c r="D3613" s="19" t="n">
        <v>205828</v>
      </c>
      <c r="E3613" s="18" t="n">
        <v>1</v>
      </c>
      <c r="F3613" s="20" t="n">
        <f aca="false">($D$2-C3613)/$D$2</f>
        <v>0.17668</v>
      </c>
      <c r="G3613" s="19" t="n">
        <f aca="false">C3613-$D$3</f>
        <v>5583</v>
      </c>
      <c r="H3613" s="18" t="n">
        <f aca="false">E3613*B3613</f>
        <v>10</v>
      </c>
      <c r="I3613" s="19" t="n">
        <f aca="false">G3613*H3613</f>
        <v>55830</v>
      </c>
      <c r="J3613" s="29" t="n">
        <f aca="false">C3613/$D$2</f>
        <v>0.82332</v>
      </c>
      <c r="K3613" s="30" t="n">
        <f aca="false">1/(1+EXP($K$2+($K$3*J3613)))</f>
        <v>0.552606030253501</v>
      </c>
      <c r="L3613" s="31" t="n">
        <f aca="false">(E3613)*(K3613)+(1-E3613)*(1-K3613)</f>
        <v>0.552606030253501</v>
      </c>
      <c r="M3613" s="31" t="n">
        <f aca="false">LN(L3613)</f>
        <v>-0.593109954041503</v>
      </c>
    </row>
    <row r="3614" customFormat="false" ht="13" hidden="false" customHeight="false" outlineLevel="0" collapsed="false">
      <c r="A3614" s="18" t="n">
        <v>3605</v>
      </c>
      <c r="B3614" s="18" t="n">
        <v>11</v>
      </c>
      <c r="C3614" s="19" t="n">
        <v>20322</v>
      </c>
      <c r="D3614" s="19" t="n">
        <v>223546</v>
      </c>
      <c r="E3614" s="18" t="n">
        <v>1</v>
      </c>
      <c r="F3614" s="20" t="n">
        <f aca="false">($D$2-C3614)/$D$2</f>
        <v>0.18712</v>
      </c>
      <c r="G3614" s="19" t="n">
        <f aca="false">C3614-$D$3</f>
        <v>5322</v>
      </c>
      <c r="H3614" s="18" t="n">
        <f aca="false">E3614*B3614</f>
        <v>11</v>
      </c>
      <c r="I3614" s="19" t="n">
        <f aca="false">G3614*H3614</f>
        <v>58542</v>
      </c>
      <c r="J3614" s="29" t="n">
        <f aca="false">C3614/$D$2</f>
        <v>0.81288</v>
      </c>
      <c r="K3614" s="30" t="n">
        <f aca="false">1/(1+EXP($K$2+($K$3*J3614)))</f>
        <v>0.576123356476305</v>
      </c>
      <c r="L3614" s="31" t="n">
        <f aca="false">(E3614)*(K3614)+(1-E3614)*(1-K3614)</f>
        <v>0.576123356476305</v>
      </c>
      <c r="M3614" s="31" t="n">
        <f aca="false">LN(L3614)</f>
        <v>-0.551433480666202</v>
      </c>
    </row>
    <row r="3615" customFormat="false" ht="13" hidden="false" customHeight="false" outlineLevel="0" collapsed="false">
      <c r="A3615" s="18" t="n">
        <v>3606</v>
      </c>
      <c r="B3615" s="18" t="n">
        <v>29</v>
      </c>
      <c r="C3615" s="19" t="n">
        <v>17201</v>
      </c>
      <c r="D3615" s="19" t="n">
        <v>498832</v>
      </c>
      <c r="E3615" s="18" t="n">
        <v>1</v>
      </c>
      <c r="F3615" s="20" t="n">
        <f aca="false">($D$2-C3615)/$D$2</f>
        <v>0.31196</v>
      </c>
      <c r="G3615" s="19" t="n">
        <f aca="false">C3615-$D$3</f>
        <v>2201</v>
      </c>
      <c r="H3615" s="18" t="n">
        <f aca="false">E3615*B3615</f>
        <v>29</v>
      </c>
      <c r="I3615" s="19" t="n">
        <f aca="false">G3615*H3615</f>
        <v>63829</v>
      </c>
      <c r="J3615" s="29" t="n">
        <f aca="false">C3615/$D$2</f>
        <v>0.68804</v>
      </c>
      <c r="K3615" s="30" t="n">
        <f aca="false">1/(1+EXP($K$2+($K$3*J3615)))</f>
        <v>0.810141504361839</v>
      </c>
      <c r="L3615" s="31" t="n">
        <f aca="false">(E3615)*(K3615)+(1-E3615)*(1-K3615)</f>
        <v>0.810141504361839</v>
      </c>
      <c r="M3615" s="31" t="n">
        <f aca="false">LN(L3615)</f>
        <v>-0.21054634983034</v>
      </c>
    </row>
    <row r="3616" customFormat="false" ht="13" hidden="false" customHeight="false" outlineLevel="0" collapsed="false">
      <c r="A3616" s="18" t="n">
        <v>3607</v>
      </c>
      <c r="B3616" s="18" t="n">
        <v>11</v>
      </c>
      <c r="C3616" s="19" t="n">
        <v>17860</v>
      </c>
      <c r="D3616" s="19" t="n">
        <v>196457</v>
      </c>
      <c r="E3616" s="18" t="n">
        <v>1</v>
      </c>
      <c r="F3616" s="20" t="n">
        <f aca="false">($D$2-C3616)/$D$2</f>
        <v>0.2856</v>
      </c>
      <c r="G3616" s="19" t="n">
        <f aca="false">C3616-$D$3</f>
        <v>2860</v>
      </c>
      <c r="H3616" s="18" t="n">
        <f aca="false">E3616*B3616</f>
        <v>11</v>
      </c>
      <c r="I3616" s="19" t="n">
        <f aca="false">G3616*H3616</f>
        <v>31460</v>
      </c>
      <c r="J3616" s="29" t="n">
        <f aca="false">C3616/$D$2</f>
        <v>0.7144</v>
      </c>
      <c r="K3616" s="30" t="n">
        <f aca="false">1/(1+EXP($K$2+($K$3*J3616)))</f>
        <v>0.770186273643427</v>
      </c>
      <c r="L3616" s="31" t="n">
        <f aca="false">(E3616)*(K3616)+(1-E3616)*(1-K3616)</f>
        <v>0.770186273643427</v>
      </c>
      <c r="M3616" s="31" t="n">
        <f aca="false">LN(L3616)</f>
        <v>-0.261122879568205</v>
      </c>
    </row>
    <row r="3617" customFormat="false" ht="13" hidden="false" customHeight="false" outlineLevel="0" collapsed="false">
      <c r="A3617" s="18" t="n">
        <v>3608</v>
      </c>
      <c r="B3617" s="18" t="n">
        <v>15</v>
      </c>
      <c r="C3617" s="19" t="n">
        <v>21320</v>
      </c>
      <c r="D3617" s="19" t="n">
        <v>319798</v>
      </c>
      <c r="E3617" s="18" t="n">
        <v>1</v>
      </c>
      <c r="F3617" s="20" t="n">
        <f aca="false">($D$2-C3617)/$D$2</f>
        <v>0.1472</v>
      </c>
      <c r="G3617" s="19" t="n">
        <f aca="false">C3617-$D$3</f>
        <v>6320</v>
      </c>
      <c r="H3617" s="18" t="n">
        <f aca="false">E3617*B3617</f>
        <v>15</v>
      </c>
      <c r="I3617" s="19" t="n">
        <f aca="false">G3617*H3617</f>
        <v>94800</v>
      </c>
      <c r="J3617" s="29" t="n">
        <f aca="false">C3617/$D$2</f>
        <v>0.8528</v>
      </c>
      <c r="K3617" s="30" t="n">
        <f aca="false">1/(1+EXP($K$2+($K$3*J3617)))</f>
        <v>0.485266033008582</v>
      </c>
      <c r="L3617" s="31" t="n">
        <f aca="false">(E3617)*(K3617)+(1-E3617)*(1-K3617)</f>
        <v>0.485266033008582</v>
      </c>
      <c r="M3617" s="31" t="n">
        <f aca="false">LN(L3617)</f>
        <v>-0.723058016760494</v>
      </c>
    </row>
    <row r="3618" customFormat="false" ht="13" hidden="false" customHeight="false" outlineLevel="0" collapsed="false">
      <c r="A3618" s="18" t="n">
        <v>3609</v>
      </c>
      <c r="B3618" s="18" t="n">
        <v>17</v>
      </c>
      <c r="C3618" s="19" t="n">
        <v>20221</v>
      </c>
      <c r="D3618" s="19" t="n">
        <v>343759</v>
      </c>
      <c r="E3618" s="18" t="n">
        <v>1</v>
      </c>
      <c r="F3618" s="20" t="n">
        <f aca="false">($D$2-C3618)/$D$2</f>
        <v>0.19116</v>
      </c>
      <c r="G3618" s="19" t="n">
        <f aca="false">C3618-$D$3</f>
        <v>5221</v>
      </c>
      <c r="H3618" s="18" t="n">
        <f aca="false">E3618*B3618</f>
        <v>17</v>
      </c>
      <c r="I3618" s="19" t="n">
        <f aca="false">G3618*H3618</f>
        <v>88757</v>
      </c>
      <c r="J3618" s="29" t="n">
        <f aca="false">C3618/$D$2</f>
        <v>0.80884</v>
      </c>
      <c r="K3618" s="30" t="n">
        <f aca="false">1/(1+EXP($K$2+($K$3*J3618)))</f>
        <v>0.585138155986822</v>
      </c>
      <c r="L3618" s="31" t="n">
        <f aca="false">(E3618)*(K3618)+(1-E3618)*(1-K3618)</f>
        <v>0.585138155986822</v>
      </c>
      <c r="M3618" s="31" t="n">
        <f aca="false">LN(L3618)</f>
        <v>-0.535907295552589</v>
      </c>
    </row>
    <row r="3619" customFormat="false" ht="13" hidden="false" customHeight="false" outlineLevel="0" collapsed="false">
      <c r="A3619" s="18" t="n">
        <v>3610</v>
      </c>
      <c r="B3619" s="18" t="n">
        <v>20</v>
      </c>
      <c r="C3619" s="19" t="n">
        <v>21154</v>
      </c>
      <c r="D3619" s="19" t="n">
        <v>423086</v>
      </c>
      <c r="E3619" s="18" t="n">
        <v>1</v>
      </c>
      <c r="F3619" s="20" t="n">
        <f aca="false">($D$2-C3619)/$D$2</f>
        <v>0.15384</v>
      </c>
      <c r="G3619" s="19" t="n">
        <f aca="false">C3619-$D$3</f>
        <v>6154</v>
      </c>
      <c r="H3619" s="18" t="n">
        <f aca="false">E3619*B3619</f>
        <v>20</v>
      </c>
      <c r="I3619" s="19" t="n">
        <f aca="false">G3619*H3619</f>
        <v>123080</v>
      </c>
      <c r="J3619" s="29" t="n">
        <f aca="false">C3619/$D$2</f>
        <v>0.84616</v>
      </c>
      <c r="K3619" s="30" t="n">
        <f aca="false">1/(1+EXP($K$2+($K$3*J3619)))</f>
        <v>0.500474229424315</v>
      </c>
      <c r="L3619" s="31" t="n">
        <f aca="false">(E3619)*(K3619)+(1-E3619)*(1-K3619)</f>
        <v>0.500474229424315</v>
      </c>
      <c r="M3619" s="31" t="n">
        <f aca="false">LN(L3619)</f>
        <v>-0.692199171214209</v>
      </c>
    </row>
    <row r="3620" customFormat="false" ht="13" hidden="false" customHeight="false" outlineLevel="0" collapsed="false">
      <c r="A3620" s="18" t="n">
        <v>3611</v>
      </c>
      <c r="B3620" s="18" t="n">
        <v>25</v>
      </c>
      <c r="C3620" s="19" t="n">
        <v>22420</v>
      </c>
      <c r="D3620" s="19" t="n">
        <v>560503</v>
      </c>
      <c r="E3620" s="18" t="n">
        <v>1</v>
      </c>
      <c r="F3620" s="20" t="n">
        <f aca="false">($D$2-C3620)/$D$2</f>
        <v>0.1032</v>
      </c>
      <c r="G3620" s="19" t="n">
        <f aca="false">C3620-$D$3</f>
        <v>7420</v>
      </c>
      <c r="H3620" s="18" t="n">
        <f aca="false">E3620*B3620</f>
        <v>25</v>
      </c>
      <c r="I3620" s="19" t="n">
        <f aca="false">G3620*H3620</f>
        <v>185500</v>
      </c>
      <c r="J3620" s="29" t="n">
        <f aca="false">C3620/$D$2</f>
        <v>0.8968</v>
      </c>
      <c r="K3620" s="30" t="n">
        <f aca="false">1/(1+EXP($K$2+($K$3*J3620)))</f>
        <v>0.38647001311325</v>
      </c>
      <c r="L3620" s="31" t="n">
        <f aca="false">(E3620)*(K3620)+(1-E3620)*(1-K3620)</f>
        <v>0.38647001311325</v>
      </c>
      <c r="M3620" s="31" t="n">
        <f aca="false">LN(L3620)</f>
        <v>-0.950700999700036</v>
      </c>
    </row>
    <row r="3621" customFormat="false" ht="13" hidden="false" customHeight="false" outlineLevel="0" collapsed="false">
      <c r="A3621" s="18" t="n">
        <v>3612</v>
      </c>
      <c r="B3621" s="18" t="n">
        <v>16</v>
      </c>
      <c r="C3621" s="19" t="n">
        <v>18714</v>
      </c>
      <c r="D3621" s="19" t="n">
        <v>299419</v>
      </c>
      <c r="E3621" s="18" t="n">
        <v>1</v>
      </c>
      <c r="F3621" s="20" t="n">
        <f aca="false">($D$2-C3621)/$D$2</f>
        <v>0.25144</v>
      </c>
      <c r="G3621" s="19" t="n">
        <f aca="false">C3621-$D$3</f>
        <v>3714</v>
      </c>
      <c r="H3621" s="18" t="n">
        <f aca="false">E3621*B3621</f>
        <v>16</v>
      </c>
      <c r="I3621" s="19" t="n">
        <f aca="false">G3621*H3621</f>
        <v>59424</v>
      </c>
      <c r="J3621" s="29" t="n">
        <f aca="false">C3621/$D$2</f>
        <v>0.74856</v>
      </c>
      <c r="K3621" s="30" t="n">
        <f aca="false">1/(1+EXP($K$2+($K$3*J3621)))</f>
        <v>0.710191946901684</v>
      </c>
      <c r="L3621" s="31" t="n">
        <f aca="false">(E3621)*(K3621)+(1-E3621)*(1-K3621)</f>
        <v>0.710191946901684</v>
      </c>
      <c r="M3621" s="31" t="n">
        <f aca="false">LN(L3621)</f>
        <v>-0.342219997735292</v>
      </c>
    </row>
    <row r="3622" customFormat="false" ht="13" hidden="false" customHeight="false" outlineLevel="0" collapsed="false">
      <c r="A3622" s="18" t="n">
        <v>3613</v>
      </c>
      <c r="B3622" s="18" t="n">
        <v>18</v>
      </c>
      <c r="C3622" s="19" t="n">
        <v>17163</v>
      </c>
      <c r="D3622" s="19" t="n">
        <v>308938</v>
      </c>
      <c r="E3622" s="18" t="n">
        <v>1</v>
      </c>
      <c r="F3622" s="20" t="n">
        <f aca="false">($D$2-C3622)/$D$2</f>
        <v>0.31348</v>
      </c>
      <c r="G3622" s="19" t="n">
        <f aca="false">C3622-$D$3</f>
        <v>2163</v>
      </c>
      <c r="H3622" s="18" t="n">
        <f aca="false">E3622*B3622</f>
        <v>18</v>
      </c>
      <c r="I3622" s="19" t="n">
        <f aca="false">G3622*H3622</f>
        <v>38934</v>
      </c>
      <c r="J3622" s="29" t="n">
        <f aca="false">C3622/$D$2</f>
        <v>0.68652</v>
      </c>
      <c r="K3622" s="30" t="n">
        <f aca="false">1/(1+EXP($K$2+($K$3*J3622)))</f>
        <v>0.812274779231336</v>
      </c>
      <c r="L3622" s="31" t="n">
        <f aca="false">(E3622)*(K3622)+(1-E3622)*(1-K3622)</f>
        <v>0.812274779231336</v>
      </c>
      <c r="M3622" s="31" t="n">
        <f aca="false">LN(L3622)</f>
        <v>-0.207916597996024</v>
      </c>
    </row>
    <row r="3623" customFormat="false" ht="13" hidden="false" customHeight="false" outlineLevel="0" collapsed="false">
      <c r="A3623" s="18" t="n">
        <v>3614</v>
      </c>
      <c r="B3623" s="18" t="n">
        <v>20</v>
      </c>
      <c r="C3623" s="19" t="n">
        <v>16090</v>
      </c>
      <c r="D3623" s="19" t="n">
        <v>321792</v>
      </c>
      <c r="E3623" s="18" t="n">
        <v>1</v>
      </c>
      <c r="F3623" s="20" t="n">
        <f aca="false">($D$2-C3623)/$D$2</f>
        <v>0.3564</v>
      </c>
      <c r="G3623" s="19" t="n">
        <f aca="false">C3623-$D$3</f>
        <v>1090</v>
      </c>
      <c r="H3623" s="18" t="n">
        <f aca="false">E3623*B3623</f>
        <v>20</v>
      </c>
      <c r="I3623" s="19" t="n">
        <f aca="false">G3623*H3623</f>
        <v>21800</v>
      </c>
      <c r="J3623" s="29" t="n">
        <f aca="false">C3623/$D$2</f>
        <v>0.6436</v>
      </c>
      <c r="K3623" s="30" t="n">
        <f aca="false">1/(1+EXP($K$2+($K$3*J3623)))</f>
        <v>0.865085142630221</v>
      </c>
      <c r="L3623" s="31" t="n">
        <f aca="false">(E3623)*(K3623)+(1-E3623)*(1-K3623)</f>
        <v>0.865085142630221</v>
      </c>
      <c r="M3623" s="31" t="n">
        <f aca="false">LN(L3623)</f>
        <v>-0.144927346107868</v>
      </c>
    </row>
    <row r="3624" customFormat="false" ht="13" hidden="false" customHeight="false" outlineLevel="0" collapsed="false">
      <c r="A3624" s="18" t="n">
        <v>3615</v>
      </c>
      <c r="B3624" s="18" t="n">
        <v>25</v>
      </c>
      <c r="C3624" s="19" t="n">
        <v>22427</v>
      </c>
      <c r="D3624" s="19" t="n">
        <v>560669</v>
      </c>
      <c r="E3624" s="18" t="n">
        <v>1</v>
      </c>
      <c r="F3624" s="20" t="n">
        <f aca="false">($D$2-C3624)/$D$2</f>
        <v>0.10292</v>
      </c>
      <c r="G3624" s="19" t="n">
        <f aca="false">C3624-$D$3</f>
        <v>7427</v>
      </c>
      <c r="H3624" s="18" t="n">
        <f aca="false">E3624*B3624</f>
        <v>25</v>
      </c>
      <c r="I3624" s="19" t="n">
        <f aca="false">G3624*H3624</f>
        <v>185675</v>
      </c>
      <c r="J3624" s="29" t="n">
        <f aca="false">C3624/$D$2</f>
        <v>0.89708</v>
      </c>
      <c r="K3624" s="30" t="n">
        <f aca="false">1/(1+EXP($K$2+($K$3*J3624)))</f>
        <v>0.385861773984822</v>
      </c>
      <c r="L3624" s="31" t="n">
        <f aca="false">(E3624)*(K3624)+(1-E3624)*(1-K3624)</f>
        <v>0.385861773984822</v>
      </c>
      <c r="M3624" s="31" t="n">
        <f aca="false">LN(L3624)</f>
        <v>-0.952276072134797</v>
      </c>
    </row>
    <row r="3625" customFormat="false" ht="13" hidden="false" customHeight="false" outlineLevel="0" collapsed="false">
      <c r="A3625" s="18" t="n">
        <v>3616</v>
      </c>
      <c r="B3625" s="18" t="n">
        <v>11</v>
      </c>
      <c r="C3625" s="19" t="n">
        <v>21697</v>
      </c>
      <c r="D3625" s="19" t="n">
        <v>238666</v>
      </c>
      <c r="E3625" s="18" t="n">
        <v>1</v>
      </c>
      <c r="F3625" s="20" t="n">
        <f aca="false">($D$2-C3625)/$D$2</f>
        <v>0.13212</v>
      </c>
      <c r="G3625" s="19" t="n">
        <f aca="false">C3625-$D$3</f>
        <v>6697</v>
      </c>
      <c r="H3625" s="18" t="n">
        <f aca="false">E3625*B3625</f>
        <v>11</v>
      </c>
      <c r="I3625" s="19" t="n">
        <f aca="false">G3625*H3625</f>
        <v>73667</v>
      </c>
      <c r="J3625" s="29" t="n">
        <f aca="false">C3625/$D$2</f>
        <v>0.86788</v>
      </c>
      <c r="K3625" s="30" t="n">
        <f aca="false">1/(1+EXP($K$2+($K$3*J3625)))</f>
        <v>0.450871998268778</v>
      </c>
      <c r="L3625" s="31" t="n">
        <f aca="false">(E3625)*(K3625)+(1-E3625)*(1-K3625)</f>
        <v>0.450871998268778</v>
      </c>
      <c r="M3625" s="31" t="n">
        <f aca="false">LN(L3625)</f>
        <v>-0.79657179734915</v>
      </c>
    </row>
    <row r="3626" customFormat="false" ht="13" hidden="false" customHeight="false" outlineLevel="0" collapsed="false">
      <c r="A3626" s="18" t="n">
        <v>3617</v>
      </c>
      <c r="B3626" s="18" t="n">
        <v>16</v>
      </c>
      <c r="C3626" s="19" t="n">
        <v>17162</v>
      </c>
      <c r="D3626" s="19" t="n">
        <v>274599</v>
      </c>
      <c r="E3626" s="18" t="n">
        <v>1</v>
      </c>
      <c r="F3626" s="20" t="n">
        <f aca="false">($D$2-C3626)/$D$2</f>
        <v>0.31352</v>
      </c>
      <c r="G3626" s="19" t="n">
        <f aca="false">C3626-$D$3</f>
        <v>2162</v>
      </c>
      <c r="H3626" s="18" t="n">
        <f aca="false">E3626*B3626</f>
        <v>16</v>
      </c>
      <c r="I3626" s="19" t="n">
        <f aca="false">G3626*H3626</f>
        <v>34592</v>
      </c>
      <c r="J3626" s="29" t="n">
        <f aca="false">C3626/$D$2</f>
        <v>0.68648</v>
      </c>
      <c r="K3626" s="30" t="n">
        <f aca="false">1/(1+EXP($K$2+($K$3*J3626)))</f>
        <v>0.812330668359094</v>
      </c>
      <c r="L3626" s="31" t="n">
        <f aca="false">(E3626)*(K3626)+(1-E3626)*(1-K3626)</f>
        <v>0.812330668359094</v>
      </c>
      <c r="M3626" s="31" t="n">
        <f aca="false">LN(L3626)</f>
        <v>-0.207847794671668</v>
      </c>
    </row>
    <row r="3627" customFormat="false" ht="13" hidden="false" customHeight="false" outlineLevel="0" collapsed="false">
      <c r="A3627" s="18" t="n">
        <v>3618</v>
      </c>
      <c r="B3627" s="18" t="n">
        <v>34</v>
      </c>
      <c r="C3627" s="19" t="n">
        <v>15134</v>
      </c>
      <c r="D3627" s="19" t="n">
        <v>514549</v>
      </c>
      <c r="E3627" s="18" t="n">
        <v>1</v>
      </c>
      <c r="F3627" s="20" t="n">
        <f aca="false">($D$2-C3627)/$D$2</f>
        <v>0.39464</v>
      </c>
      <c r="G3627" s="19" t="n">
        <f aca="false">C3627-$D$3</f>
        <v>134</v>
      </c>
      <c r="H3627" s="18" t="n">
        <f aca="false">E3627*B3627</f>
        <v>34</v>
      </c>
      <c r="I3627" s="19" t="n">
        <f aca="false">G3627*H3627</f>
        <v>4556</v>
      </c>
      <c r="J3627" s="29" t="n">
        <f aca="false">C3627/$D$2</f>
        <v>0.60536</v>
      </c>
      <c r="K3627" s="30" t="n">
        <f aca="false">1/(1+EXP($K$2+($K$3*J3627)))</f>
        <v>0.901020972483644</v>
      </c>
      <c r="L3627" s="31" t="n">
        <f aca="false">(E3627)*(K3627)+(1-E3627)*(1-K3627)</f>
        <v>0.901020972483644</v>
      </c>
      <c r="M3627" s="31" t="n">
        <f aca="false">LN(L3627)</f>
        <v>-0.104226744748316</v>
      </c>
    </row>
    <row r="3628" customFormat="false" ht="13" hidden="false" customHeight="false" outlineLevel="0" collapsed="false">
      <c r="A3628" s="18" t="n">
        <v>3619</v>
      </c>
      <c r="B3628" s="18" t="n">
        <v>11</v>
      </c>
      <c r="C3628" s="19" t="n">
        <v>16763</v>
      </c>
      <c r="D3628" s="19" t="n">
        <v>184395</v>
      </c>
      <c r="E3628" s="18" t="n">
        <v>1</v>
      </c>
      <c r="F3628" s="20" t="n">
        <f aca="false">($D$2-C3628)/$D$2</f>
        <v>0.32948</v>
      </c>
      <c r="G3628" s="19" t="n">
        <f aca="false">C3628-$D$3</f>
        <v>1763</v>
      </c>
      <c r="H3628" s="18" t="n">
        <f aca="false">E3628*B3628</f>
        <v>11</v>
      </c>
      <c r="I3628" s="19" t="n">
        <f aca="false">G3628*H3628</f>
        <v>19393</v>
      </c>
      <c r="J3628" s="29" t="n">
        <f aca="false">C3628/$D$2</f>
        <v>0.67052</v>
      </c>
      <c r="K3628" s="30" t="n">
        <f aca="false">1/(1+EXP($K$2+($K$3*J3628)))</f>
        <v>0.833617531127672</v>
      </c>
      <c r="L3628" s="31" t="n">
        <f aca="false">(E3628)*(K3628)+(1-E3628)*(1-K3628)</f>
        <v>0.833617531127672</v>
      </c>
      <c r="M3628" s="31" t="n">
        <f aca="false">LN(L3628)</f>
        <v>-0.181980577580768</v>
      </c>
    </row>
    <row r="3629" customFormat="false" ht="13" hidden="false" customHeight="false" outlineLevel="0" collapsed="false">
      <c r="A3629" s="18" t="n">
        <v>3620</v>
      </c>
      <c r="B3629" s="18" t="n">
        <v>10</v>
      </c>
      <c r="C3629" s="19" t="n">
        <v>20031</v>
      </c>
      <c r="D3629" s="19" t="n">
        <v>200312</v>
      </c>
      <c r="E3629" s="18" t="n">
        <v>1</v>
      </c>
      <c r="F3629" s="20" t="n">
        <f aca="false">($D$2-C3629)/$D$2</f>
        <v>0.19876</v>
      </c>
      <c r="G3629" s="19" t="n">
        <f aca="false">C3629-$D$3</f>
        <v>5031</v>
      </c>
      <c r="H3629" s="18" t="n">
        <f aca="false">E3629*B3629</f>
        <v>10</v>
      </c>
      <c r="I3629" s="19" t="n">
        <f aca="false">G3629*H3629</f>
        <v>50310</v>
      </c>
      <c r="J3629" s="29" t="n">
        <f aca="false">C3629/$D$2</f>
        <v>0.80124</v>
      </c>
      <c r="K3629" s="30" t="n">
        <f aca="false">1/(1+EXP($K$2+($K$3*J3629)))</f>
        <v>0.601938759625891</v>
      </c>
      <c r="L3629" s="31" t="n">
        <f aca="false">(E3629)*(K3629)+(1-E3629)*(1-K3629)</f>
        <v>0.601938759625891</v>
      </c>
      <c r="M3629" s="31" t="n">
        <f aca="false">LN(L3629)</f>
        <v>-0.507599567044174</v>
      </c>
    </row>
    <row r="3630" customFormat="false" ht="13" hidden="false" customHeight="false" outlineLevel="0" collapsed="false">
      <c r="A3630" s="18" t="n">
        <v>3621</v>
      </c>
      <c r="B3630" s="18" t="n">
        <v>10</v>
      </c>
      <c r="C3630" s="19" t="n">
        <v>15227</v>
      </c>
      <c r="D3630" s="19" t="n">
        <v>152274</v>
      </c>
      <c r="E3630" s="18" t="n">
        <v>1</v>
      </c>
      <c r="F3630" s="20" t="n">
        <f aca="false">($D$2-C3630)/$D$2</f>
        <v>0.39092</v>
      </c>
      <c r="G3630" s="19" t="n">
        <f aca="false">C3630-$D$3</f>
        <v>227</v>
      </c>
      <c r="H3630" s="18" t="n">
        <f aca="false">E3630*B3630</f>
        <v>10</v>
      </c>
      <c r="I3630" s="19" t="n">
        <f aca="false">G3630*H3630</f>
        <v>2270</v>
      </c>
      <c r="J3630" s="29" t="n">
        <f aca="false">C3630/$D$2</f>
        <v>0.60908</v>
      </c>
      <c r="K3630" s="30" t="n">
        <f aca="false">1/(1+EXP($K$2+($K$3*J3630)))</f>
        <v>0.897938863016312</v>
      </c>
      <c r="L3630" s="31" t="n">
        <f aca="false">(E3630)*(K3630)+(1-E3630)*(1-K3630)</f>
        <v>0.897938863016312</v>
      </c>
      <c r="M3630" s="31" t="n">
        <f aca="false">LN(L3630)</f>
        <v>-0.107653294271167</v>
      </c>
    </row>
    <row r="3631" customFormat="false" ht="13" hidden="false" customHeight="false" outlineLevel="0" collapsed="false">
      <c r="A3631" s="18" t="n">
        <v>3622</v>
      </c>
      <c r="B3631" s="18" t="n">
        <v>30</v>
      </c>
      <c r="C3631" s="19" t="n">
        <v>15770</v>
      </c>
      <c r="D3631" s="19" t="n">
        <v>473099</v>
      </c>
      <c r="E3631" s="18" t="n">
        <v>1</v>
      </c>
      <c r="F3631" s="20" t="n">
        <f aca="false">($D$2-C3631)/$D$2</f>
        <v>0.3692</v>
      </c>
      <c r="G3631" s="19" t="n">
        <f aca="false">C3631-$D$3</f>
        <v>770</v>
      </c>
      <c r="H3631" s="18" t="n">
        <f aca="false">E3631*B3631</f>
        <v>30</v>
      </c>
      <c r="I3631" s="19" t="n">
        <f aca="false">G3631*H3631</f>
        <v>23100</v>
      </c>
      <c r="J3631" s="29" t="n">
        <f aca="false">C3631/$D$2</f>
        <v>0.6308</v>
      </c>
      <c r="K3631" s="30" t="n">
        <f aca="false">1/(1+EXP($K$2+($K$3*J3631)))</f>
        <v>0.878199033103281</v>
      </c>
      <c r="L3631" s="31" t="n">
        <f aca="false">(E3631)*(K3631)+(1-E3631)*(1-K3631)</f>
        <v>0.878199033103281</v>
      </c>
      <c r="M3631" s="31" t="n">
        <f aca="false">LN(L3631)</f>
        <v>-0.12988202185344</v>
      </c>
    </row>
    <row r="3632" customFormat="false" ht="13" hidden="false" customHeight="false" outlineLevel="0" collapsed="false">
      <c r="A3632" s="18" t="n">
        <v>3623</v>
      </c>
      <c r="B3632" s="18" t="n">
        <v>13</v>
      </c>
      <c r="C3632" s="19" t="n">
        <v>18362</v>
      </c>
      <c r="D3632" s="19" t="n">
        <v>238702</v>
      </c>
      <c r="E3632" s="18" t="n">
        <v>1</v>
      </c>
      <c r="F3632" s="20" t="n">
        <f aca="false">($D$2-C3632)/$D$2</f>
        <v>0.26552</v>
      </c>
      <c r="G3632" s="19" t="n">
        <f aca="false">C3632-$D$3</f>
        <v>3362</v>
      </c>
      <c r="H3632" s="18" t="n">
        <f aca="false">E3632*B3632</f>
        <v>13</v>
      </c>
      <c r="I3632" s="19" t="n">
        <f aca="false">G3632*H3632</f>
        <v>43706</v>
      </c>
      <c r="J3632" s="29" t="n">
        <f aca="false">C3632/$D$2</f>
        <v>0.73448</v>
      </c>
      <c r="K3632" s="30" t="n">
        <f aca="false">1/(1+EXP($K$2+($K$3*J3632)))</f>
        <v>0.736012914023209</v>
      </c>
      <c r="L3632" s="31" t="n">
        <f aca="false">(E3632)*(K3632)+(1-E3632)*(1-K3632)</f>
        <v>0.736012914023209</v>
      </c>
      <c r="M3632" s="31" t="n">
        <f aca="false">LN(L3632)</f>
        <v>-0.306507614180008</v>
      </c>
    </row>
    <row r="3633" customFormat="false" ht="13" hidden="false" customHeight="false" outlineLevel="0" collapsed="false">
      <c r="A3633" s="18" t="n">
        <v>3624</v>
      </c>
      <c r="B3633" s="18" t="n">
        <v>13</v>
      </c>
      <c r="C3633" s="19" t="n">
        <v>16252</v>
      </c>
      <c r="D3633" s="19" t="n">
        <v>211272</v>
      </c>
      <c r="E3633" s="18" t="n">
        <v>1</v>
      </c>
      <c r="F3633" s="20" t="n">
        <f aca="false">($D$2-C3633)/$D$2</f>
        <v>0.34992</v>
      </c>
      <c r="G3633" s="19" t="n">
        <f aca="false">C3633-$D$3</f>
        <v>1252</v>
      </c>
      <c r="H3633" s="18" t="n">
        <f aca="false">E3633*B3633</f>
        <v>13</v>
      </c>
      <c r="I3633" s="19" t="n">
        <f aca="false">G3633*H3633</f>
        <v>16276</v>
      </c>
      <c r="J3633" s="29" t="n">
        <f aca="false">C3633/$D$2</f>
        <v>0.65008</v>
      </c>
      <c r="K3633" s="30" t="n">
        <f aca="false">1/(1+EXP($K$2+($K$3*J3633)))</f>
        <v>0.858002851538249</v>
      </c>
      <c r="L3633" s="31" t="n">
        <f aca="false">(E3633)*(K3633)+(1-E3633)*(1-K3633)</f>
        <v>0.858002851538249</v>
      </c>
      <c r="M3633" s="31" t="n">
        <f aca="false">LN(L3633)</f>
        <v>-0.153147856028544</v>
      </c>
    </row>
    <row r="3634" customFormat="false" ht="13" hidden="false" customHeight="false" outlineLevel="0" collapsed="false">
      <c r="A3634" s="18" t="n">
        <v>3625</v>
      </c>
      <c r="B3634" s="18" t="n">
        <v>18</v>
      </c>
      <c r="C3634" s="19" t="n">
        <v>15186</v>
      </c>
      <c r="D3634" s="19" t="n">
        <v>273356</v>
      </c>
      <c r="E3634" s="18" t="n">
        <v>1</v>
      </c>
      <c r="F3634" s="20" t="n">
        <f aca="false">($D$2-C3634)/$D$2</f>
        <v>0.39256</v>
      </c>
      <c r="G3634" s="19" t="n">
        <f aca="false">C3634-$D$3</f>
        <v>186</v>
      </c>
      <c r="H3634" s="18" t="n">
        <f aca="false">E3634*B3634</f>
        <v>18</v>
      </c>
      <c r="I3634" s="19" t="n">
        <f aca="false">G3634*H3634</f>
        <v>3348</v>
      </c>
      <c r="J3634" s="29" t="n">
        <f aca="false">C3634/$D$2</f>
        <v>0.60744</v>
      </c>
      <c r="K3634" s="30" t="n">
        <f aca="false">1/(1+EXP($K$2+($K$3*J3634)))</f>
        <v>0.899307993086985</v>
      </c>
      <c r="L3634" s="31" t="n">
        <f aca="false">(E3634)*(K3634)+(1-E3634)*(1-K3634)</f>
        <v>0.899307993086985</v>
      </c>
      <c r="M3634" s="31" t="n">
        <f aca="false">LN(L3634)</f>
        <v>-0.106129707980422</v>
      </c>
    </row>
    <row r="3635" customFormat="false" ht="13" hidden="false" customHeight="false" outlineLevel="0" collapsed="false">
      <c r="A3635" s="18" t="n">
        <v>3626</v>
      </c>
      <c r="B3635" s="18" t="n">
        <v>16</v>
      </c>
      <c r="C3635" s="19" t="n">
        <v>19616</v>
      </c>
      <c r="D3635" s="19" t="n">
        <v>313861</v>
      </c>
      <c r="E3635" s="18" t="n">
        <v>1</v>
      </c>
      <c r="F3635" s="20" t="n">
        <f aca="false">($D$2-C3635)/$D$2</f>
        <v>0.21536</v>
      </c>
      <c r="G3635" s="19" t="n">
        <f aca="false">C3635-$D$3</f>
        <v>4616</v>
      </c>
      <c r="H3635" s="18" t="n">
        <f aca="false">E3635*B3635</f>
        <v>16</v>
      </c>
      <c r="I3635" s="19" t="n">
        <f aca="false">G3635*H3635</f>
        <v>73856</v>
      </c>
      <c r="J3635" s="29" t="n">
        <f aca="false">C3635/$D$2</f>
        <v>0.78464</v>
      </c>
      <c r="K3635" s="30" t="n">
        <f aca="false">1/(1+EXP($K$2+($K$3*J3635)))</f>
        <v>0.637764487012486</v>
      </c>
      <c r="L3635" s="31" t="n">
        <f aca="false">(E3635)*(K3635)+(1-E3635)*(1-K3635)</f>
        <v>0.637764487012486</v>
      </c>
      <c r="M3635" s="31" t="n">
        <f aca="false">LN(L3635)</f>
        <v>-0.449786206400912</v>
      </c>
    </row>
    <row r="3636" customFormat="false" ht="13" hidden="false" customHeight="false" outlineLevel="0" collapsed="false">
      <c r="A3636" s="18" t="n">
        <v>3627</v>
      </c>
      <c r="B3636" s="18" t="n">
        <v>29</v>
      </c>
      <c r="C3636" s="19" t="n">
        <v>21119</v>
      </c>
      <c r="D3636" s="19" t="n">
        <v>612441</v>
      </c>
      <c r="E3636" s="18" t="n">
        <v>1</v>
      </c>
      <c r="F3636" s="20" t="n">
        <f aca="false">($D$2-C3636)/$D$2</f>
        <v>0.15524</v>
      </c>
      <c r="G3636" s="19" t="n">
        <f aca="false">C3636-$D$3</f>
        <v>6119</v>
      </c>
      <c r="H3636" s="18" t="n">
        <f aca="false">E3636*B3636</f>
        <v>29</v>
      </c>
      <c r="I3636" s="19" t="n">
        <f aca="false">G3636*H3636</f>
        <v>177451</v>
      </c>
      <c r="J3636" s="29" t="n">
        <f aca="false">C3636/$D$2</f>
        <v>0.84476</v>
      </c>
      <c r="K3636" s="30" t="n">
        <f aca="false">1/(1+EXP($K$2+($K$3*J3636)))</f>
        <v>0.503681610167922</v>
      </c>
      <c r="L3636" s="31" t="n">
        <f aca="false">(E3636)*(K3636)+(1-E3636)*(1-K3636)</f>
        <v>0.503681610167922</v>
      </c>
      <c r="M3636" s="31" t="n">
        <f aca="false">LN(L3636)</f>
        <v>-0.685810936390922</v>
      </c>
    </row>
    <row r="3637" customFormat="false" ht="13" hidden="false" customHeight="false" outlineLevel="0" collapsed="false">
      <c r="A3637" s="18" t="n">
        <v>3628</v>
      </c>
      <c r="B3637" s="18" t="n">
        <v>22</v>
      </c>
      <c r="C3637" s="19" t="n">
        <v>18049</v>
      </c>
      <c r="D3637" s="19" t="n">
        <v>397076</v>
      </c>
      <c r="E3637" s="18" t="n">
        <v>1</v>
      </c>
      <c r="F3637" s="20" t="n">
        <f aca="false">($D$2-C3637)/$D$2</f>
        <v>0.27804</v>
      </c>
      <c r="G3637" s="19" t="n">
        <f aca="false">C3637-$D$3</f>
        <v>3049</v>
      </c>
      <c r="H3637" s="18" t="n">
        <f aca="false">E3637*B3637</f>
        <v>22</v>
      </c>
      <c r="I3637" s="19" t="n">
        <f aca="false">G3637*H3637</f>
        <v>67078</v>
      </c>
      <c r="J3637" s="29" t="n">
        <f aca="false">C3637/$D$2</f>
        <v>0.72196</v>
      </c>
      <c r="K3637" s="30" t="n">
        <f aca="false">1/(1+EXP($K$2+($K$3*J3637)))</f>
        <v>0.757694775836049</v>
      </c>
      <c r="L3637" s="31" t="n">
        <f aca="false">(E3637)*(K3637)+(1-E3637)*(1-K3637)</f>
        <v>0.757694775836049</v>
      </c>
      <c r="M3637" s="31" t="n">
        <f aca="false">LN(L3637)</f>
        <v>-0.277474644834252</v>
      </c>
    </row>
    <row r="3638" customFormat="false" ht="13" hidden="false" customHeight="false" outlineLevel="0" collapsed="false">
      <c r="A3638" s="18" t="n">
        <v>3629</v>
      </c>
      <c r="B3638" s="18" t="n">
        <v>19</v>
      </c>
      <c r="C3638" s="19" t="n">
        <v>18012</v>
      </c>
      <c r="D3638" s="19" t="n">
        <v>342224</v>
      </c>
      <c r="E3638" s="18" t="n">
        <v>1</v>
      </c>
      <c r="F3638" s="20" t="n">
        <f aca="false">($D$2-C3638)/$D$2</f>
        <v>0.27952</v>
      </c>
      <c r="G3638" s="19" t="n">
        <f aca="false">C3638-$D$3</f>
        <v>3012</v>
      </c>
      <c r="H3638" s="18" t="n">
        <f aca="false">E3638*B3638</f>
        <v>19</v>
      </c>
      <c r="I3638" s="19" t="n">
        <f aca="false">G3638*H3638</f>
        <v>57228</v>
      </c>
      <c r="J3638" s="29" t="n">
        <f aca="false">C3638/$D$2</f>
        <v>0.72048</v>
      </c>
      <c r="K3638" s="30" t="n">
        <f aca="false">1/(1+EXP($K$2+($K$3*J3638)))</f>
        <v>0.760176127749434</v>
      </c>
      <c r="L3638" s="31" t="n">
        <f aca="false">(E3638)*(K3638)+(1-E3638)*(1-K3638)</f>
        <v>0.760176127749434</v>
      </c>
      <c r="M3638" s="31" t="n">
        <f aca="false">LN(L3638)</f>
        <v>-0.274205125512228</v>
      </c>
    </row>
    <row r="3639" customFormat="false" ht="13" hidden="false" customHeight="false" outlineLevel="0" collapsed="false">
      <c r="A3639" s="18" t="n">
        <v>3630</v>
      </c>
      <c r="B3639" s="18" t="n">
        <v>23</v>
      </c>
      <c r="C3639" s="19" t="n">
        <v>16919</v>
      </c>
      <c r="D3639" s="19" t="n">
        <v>389146</v>
      </c>
      <c r="E3639" s="18" t="n">
        <v>1</v>
      </c>
      <c r="F3639" s="20" t="n">
        <f aca="false">($D$2-C3639)/$D$2</f>
        <v>0.32324</v>
      </c>
      <c r="G3639" s="19" t="n">
        <f aca="false">C3639-$D$3</f>
        <v>1919</v>
      </c>
      <c r="H3639" s="18" t="n">
        <f aca="false">E3639*B3639</f>
        <v>23</v>
      </c>
      <c r="I3639" s="19" t="n">
        <f aca="false">G3639*H3639</f>
        <v>44137</v>
      </c>
      <c r="J3639" s="29" t="n">
        <f aca="false">C3639/$D$2</f>
        <v>0.67676</v>
      </c>
      <c r="K3639" s="30" t="n">
        <f aca="false">1/(1+EXP($K$2+($K$3*J3639)))</f>
        <v>0.825534110045767</v>
      </c>
      <c r="L3639" s="31" t="n">
        <f aca="false">(E3639)*(K3639)+(1-E3639)*(1-K3639)</f>
        <v>0.825534110045767</v>
      </c>
      <c r="M3639" s="31" t="n">
        <f aca="false">LN(L3639)</f>
        <v>-0.191724696008309</v>
      </c>
    </row>
    <row r="3640" customFormat="false" ht="13" hidden="false" customHeight="false" outlineLevel="0" collapsed="false">
      <c r="A3640" s="18" t="n">
        <v>3631</v>
      </c>
      <c r="B3640" s="18" t="n">
        <v>48</v>
      </c>
      <c r="C3640" s="19" t="n">
        <v>18257</v>
      </c>
      <c r="D3640" s="19" t="n">
        <v>876340</v>
      </c>
      <c r="E3640" s="18" t="n">
        <v>1</v>
      </c>
      <c r="F3640" s="20" t="n">
        <f aca="false">($D$2-C3640)/$D$2</f>
        <v>0.26972</v>
      </c>
      <c r="G3640" s="19" t="n">
        <f aca="false">C3640-$D$3</f>
        <v>3257</v>
      </c>
      <c r="H3640" s="18" t="n">
        <f aca="false">E3640*B3640</f>
        <v>48</v>
      </c>
      <c r="I3640" s="19" t="n">
        <f aca="false">G3640*H3640</f>
        <v>156336</v>
      </c>
      <c r="J3640" s="29" t="n">
        <f aca="false">C3640/$D$2</f>
        <v>0.73028</v>
      </c>
      <c r="K3640" s="30" t="n">
        <f aca="false">1/(1+EXP($K$2+($K$3*J3640)))</f>
        <v>0.743423088401377</v>
      </c>
      <c r="L3640" s="31" t="n">
        <f aca="false">(E3640)*(K3640)+(1-E3640)*(1-K3640)</f>
        <v>0.743423088401377</v>
      </c>
      <c r="M3640" s="31" t="n">
        <f aca="false">LN(L3640)</f>
        <v>-0.296489963757072</v>
      </c>
    </row>
    <row r="3641" customFormat="false" ht="13" hidden="false" customHeight="false" outlineLevel="0" collapsed="false">
      <c r="A3641" s="18" t="n">
        <v>3632</v>
      </c>
      <c r="B3641" s="18" t="n">
        <v>26</v>
      </c>
      <c r="C3641" s="19" t="n">
        <v>16263</v>
      </c>
      <c r="D3641" s="19" t="n">
        <v>422841</v>
      </c>
      <c r="E3641" s="18" t="n">
        <v>1</v>
      </c>
      <c r="F3641" s="20" t="n">
        <f aca="false">($D$2-C3641)/$D$2</f>
        <v>0.34948</v>
      </c>
      <c r="G3641" s="19" t="n">
        <f aca="false">C3641-$D$3</f>
        <v>1263</v>
      </c>
      <c r="H3641" s="18" t="n">
        <f aca="false">E3641*B3641</f>
        <v>26</v>
      </c>
      <c r="I3641" s="19" t="n">
        <f aca="false">G3641*H3641</f>
        <v>32838</v>
      </c>
      <c r="J3641" s="29" t="n">
        <f aca="false">C3641/$D$2</f>
        <v>0.65052</v>
      </c>
      <c r="K3641" s="30" t="n">
        <f aca="false">1/(1+EXP($K$2+($K$3*J3641)))</f>
        <v>0.85751088078924</v>
      </c>
      <c r="L3641" s="31" t="n">
        <f aca="false">(E3641)*(K3641)+(1-E3641)*(1-K3641)</f>
        <v>0.85751088078924</v>
      </c>
      <c r="M3641" s="31" t="n">
        <f aca="false">LN(L3641)</f>
        <v>-0.153721411055503</v>
      </c>
    </row>
    <row r="3642" customFormat="false" ht="13" hidden="false" customHeight="false" outlineLevel="0" collapsed="false">
      <c r="A3642" s="18" t="n">
        <v>3633</v>
      </c>
      <c r="B3642" s="18" t="n">
        <v>25</v>
      </c>
      <c r="C3642" s="19" t="n">
        <v>19007</v>
      </c>
      <c r="D3642" s="19" t="n">
        <v>475184</v>
      </c>
      <c r="E3642" s="18" t="n">
        <v>1</v>
      </c>
      <c r="F3642" s="20" t="n">
        <f aca="false">($D$2-C3642)/$D$2</f>
        <v>0.23972</v>
      </c>
      <c r="G3642" s="19" t="n">
        <f aca="false">C3642-$D$3</f>
        <v>4007</v>
      </c>
      <c r="H3642" s="18" t="n">
        <f aca="false">E3642*B3642</f>
        <v>25</v>
      </c>
      <c r="I3642" s="19" t="n">
        <f aca="false">G3642*H3642</f>
        <v>100175</v>
      </c>
      <c r="J3642" s="29" t="n">
        <f aca="false">C3642/$D$2</f>
        <v>0.76028</v>
      </c>
      <c r="K3642" s="30" t="n">
        <f aca="false">1/(1+EXP($K$2+($K$3*J3642)))</f>
        <v>0.687597841033268</v>
      </c>
      <c r="L3642" s="31" t="n">
        <f aca="false">(E3642)*(K3642)+(1-E3642)*(1-K3642)</f>
        <v>0.687597841033268</v>
      </c>
      <c r="M3642" s="31" t="n">
        <f aca="false">LN(L3642)</f>
        <v>-0.374551145336912</v>
      </c>
    </row>
    <row r="3643" customFormat="false" ht="13" hidden="false" customHeight="false" outlineLevel="0" collapsed="false">
      <c r="A3643" s="18" t="n">
        <v>3634</v>
      </c>
      <c r="B3643" s="18" t="n">
        <v>25</v>
      </c>
      <c r="C3643" s="19" t="n">
        <v>20885</v>
      </c>
      <c r="D3643" s="19" t="n">
        <v>522136</v>
      </c>
      <c r="E3643" s="18" t="n">
        <v>0</v>
      </c>
      <c r="F3643" s="20" t="n">
        <f aca="false">($D$2-C3643)/$D$2</f>
        <v>0.1646</v>
      </c>
      <c r="G3643" s="19" t="n">
        <f aca="false">C3643-$D$3</f>
        <v>5885</v>
      </c>
      <c r="H3643" s="18" t="n">
        <f aca="false">E3643*B3643</f>
        <v>0</v>
      </c>
      <c r="I3643" s="19" t="n">
        <f aca="false">G3643*H3643</f>
        <v>0</v>
      </c>
      <c r="J3643" s="29" t="n">
        <f aca="false">C3643/$D$2</f>
        <v>0.8354</v>
      </c>
      <c r="K3643" s="30" t="n">
        <f aca="false">1/(1+EXP($K$2+($K$3*J3643)))</f>
        <v>0.525104623906213</v>
      </c>
      <c r="L3643" s="31" t="n">
        <f aca="false">(E3643)*(K3643)+(1-E3643)*(1-K3643)</f>
        <v>0.474895376093787</v>
      </c>
      <c r="M3643" s="31" t="n">
        <f aca="false">LN(L3643)</f>
        <v>-0.744660760063665</v>
      </c>
    </row>
    <row r="3644" customFormat="false" ht="13" hidden="false" customHeight="false" outlineLevel="0" collapsed="false">
      <c r="A3644" s="18" t="n">
        <v>3635</v>
      </c>
      <c r="B3644" s="18" t="n">
        <v>22</v>
      </c>
      <c r="C3644" s="19" t="n">
        <v>16345</v>
      </c>
      <c r="D3644" s="19" t="n">
        <v>359594</v>
      </c>
      <c r="E3644" s="18" t="n">
        <v>1</v>
      </c>
      <c r="F3644" s="20" t="n">
        <f aca="false">($D$2-C3644)/$D$2</f>
        <v>0.3462</v>
      </c>
      <c r="G3644" s="19" t="n">
        <f aca="false">C3644-$D$3</f>
        <v>1345</v>
      </c>
      <c r="H3644" s="18" t="n">
        <f aca="false">E3644*B3644</f>
        <v>22</v>
      </c>
      <c r="I3644" s="19" t="n">
        <f aca="false">G3644*H3644</f>
        <v>29590</v>
      </c>
      <c r="J3644" s="29" t="n">
        <f aca="false">C3644/$D$2</f>
        <v>0.6538</v>
      </c>
      <c r="K3644" s="30" t="n">
        <f aca="false">1/(1+EXP($K$2+($K$3*J3644)))</f>
        <v>0.853798556858609</v>
      </c>
      <c r="L3644" s="31" t="n">
        <f aca="false">(E3644)*(K3644)+(1-E3644)*(1-K3644)</f>
        <v>0.853798556858609</v>
      </c>
      <c r="M3644" s="31" t="n">
        <f aca="false">LN(L3644)</f>
        <v>-0.158059994916662</v>
      </c>
    </row>
    <row r="3645" customFormat="false" ht="13" hidden="false" customHeight="false" outlineLevel="0" collapsed="false">
      <c r="A3645" s="18" t="n">
        <v>3636</v>
      </c>
      <c r="B3645" s="18" t="n">
        <v>34</v>
      </c>
      <c r="C3645" s="19" t="n">
        <v>18871</v>
      </c>
      <c r="D3645" s="19" t="n">
        <v>641610</v>
      </c>
      <c r="E3645" s="18" t="n">
        <v>1</v>
      </c>
      <c r="F3645" s="20" t="n">
        <f aca="false">($D$2-C3645)/$D$2</f>
        <v>0.24516</v>
      </c>
      <c r="G3645" s="19" t="n">
        <f aca="false">C3645-$D$3</f>
        <v>3871</v>
      </c>
      <c r="H3645" s="18" t="n">
        <f aca="false">E3645*B3645</f>
        <v>34</v>
      </c>
      <c r="I3645" s="19" t="n">
        <f aca="false">G3645*H3645</f>
        <v>131614</v>
      </c>
      <c r="J3645" s="29" t="n">
        <f aca="false">C3645/$D$2</f>
        <v>0.75484</v>
      </c>
      <c r="K3645" s="30" t="n">
        <f aca="false">1/(1+EXP($K$2+($K$3*J3645)))</f>
        <v>0.698205193960302</v>
      </c>
      <c r="L3645" s="31" t="n">
        <f aca="false">(E3645)*(K3645)+(1-E3645)*(1-K3645)</f>
        <v>0.698205193960302</v>
      </c>
      <c r="M3645" s="31" t="n">
        <f aca="false">LN(L3645)</f>
        <v>-0.359242245266539</v>
      </c>
    </row>
    <row r="3646" customFormat="false" ht="13" hidden="false" customHeight="false" outlineLevel="0" collapsed="false">
      <c r="A3646" s="18" t="n">
        <v>3637</v>
      </c>
      <c r="B3646" s="18" t="n">
        <v>12</v>
      </c>
      <c r="C3646" s="19" t="n">
        <v>20078</v>
      </c>
      <c r="D3646" s="19" t="n">
        <v>240939</v>
      </c>
      <c r="E3646" s="18" t="n">
        <v>1</v>
      </c>
      <c r="F3646" s="20" t="n">
        <f aca="false">($D$2-C3646)/$D$2</f>
        <v>0.19688</v>
      </c>
      <c r="G3646" s="19" t="n">
        <f aca="false">C3646-$D$3</f>
        <v>5078</v>
      </c>
      <c r="H3646" s="18" t="n">
        <f aca="false">E3646*B3646</f>
        <v>12</v>
      </c>
      <c r="I3646" s="19" t="n">
        <f aca="false">G3646*H3646</f>
        <v>60936</v>
      </c>
      <c r="J3646" s="29" t="n">
        <f aca="false">C3646/$D$2</f>
        <v>0.80312</v>
      </c>
      <c r="K3646" s="30" t="n">
        <f aca="false">1/(1+EXP($K$2+($K$3*J3646)))</f>
        <v>0.597803486903382</v>
      </c>
      <c r="L3646" s="31" t="n">
        <f aca="false">(E3646)*(K3646)+(1-E3646)*(1-K3646)</f>
        <v>0.597803486903382</v>
      </c>
      <c r="M3646" s="31" t="n">
        <f aca="false">LN(L3646)</f>
        <v>-0.514493196256401</v>
      </c>
    </row>
    <row r="3647" customFormat="false" ht="13" hidden="false" customHeight="false" outlineLevel="0" collapsed="false">
      <c r="A3647" s="18" t="n">
        <v>3638</v>
      </c>
      <c r="B3647" s="18" t="n">
        <v>11</v>
      </c>
      <c r="C3647" s="19" t="n">
        <v>17478</v>
      </c>
      <c r="D3647" s="19" t="n">
        <v>192256</v>
      </c>
      <c r="E3647" s="18" t="n">
        <v>1</v>
      </c>
      <c r="F3647" s="20" t="n">
        <f aca="false">($D$2-C3647)/$D$2</f>
        <v>0.30088</v>
      </c>
      <c r="G3647" s="19" t="n">
        <f aca="false">C3647-$D$3</f>
        <v>2478</v>
      </c>
      <c r="H3647" s="18" t="n">
        <f aca="false">E3647*B3647</f>
        <v>11</v>
      </c>
      <c r="I3647" s="19" t="n">
        <f aca="false">G3647*H3647</f>
        <v>27258</v>
      </c>
      <c r="J3647" s="29" t="n">
        <f aca="false">C3647/$D$2</f>
        <v>0.69912</v>
      </c>
      <c r="K3647" s="30" t="n">
        <f aca="false">1/(1+EXP($K$2+($K$3*J3647)))</f>
        <v>0.794030092434344</v>
      </c>
      <c r="L3647" s="31" t="n">
        <f aca="false">(E3647)*(K3647)+(1-E3647)*(1-K3647)</f>
        <v>0.794030092434344</v>
      </c>
      <c r="M3647" s="31" t="n">
        <f aca="false">LN(L3647)</f>
        <v>-0.230633918661815</v>
      </c>
    </row>
    <row r="3648" customFormat="false" ht="13" hidden="false" customHeight="false" outlineLevel="0" collapsed="false">
      <c r="A3648" s="18" t="n">
        <v>3639</v>
      </c>
      <c r="B3648" s="18" t="n">
        <v>12</v>
      </c>
      <c r="C3648" s="19" t="n">
        <v>21694</v>
      </c>
      <c r="D3648" s="19" t="n">
        <v>260329</v>
      </c>
      <c r="E3648" s="18" t="n">
        <v>1</v>
      </c>
      <c r="F3648" s="20" t="n">
        <f aca="false">($D$2-C3648)/$D$2</f>
        <v>0.13224</v>
      </c>
      <c r="G3648" s="19" t="n">
        <f aca="false">C3648-$D$3</f>
        <v>6694</v>
      </c>
      <c r="H3648" s="18" t="n">
        <f aca="false">E3648*B3648</f>
        <v>12</v>
      </c>
      <c r="I3648" s="19" t="n">
        <f aca="false">G3648*H3648</f>
        <v>80328</v>
      </c>
      <c r="J3648" s="29" t="n">
        <f aca="false">C3648/$D$2</f>
        <v>0.86776</v>
      </c>
      <c r="K3648" s="30" t="n">
        <f aca="false">1/(1+EXP($K$2+($K$3*J3648)))</f>
        <v>0.451144282808945</v>
      </c>
      <c r="L3648" s="31" t="n">
        <f aca="false">(E3648)*(K3648)+(1-E3648)*(1-K3648)</f>
        <v>0.451144282808945</v>
      </c>
      <c r="M3648" s="31" t="n">
        <f aca="false">LN(L3648)</f>
        <v>-0.795968073105698</v>
      </c>
    </row>
    <row r="3649" customFormat="false" ht="13" hidden="false" customHeight="false" outlineLevel="0" collapsed="false">
      <c r="A3649" s="18" t="n">
        <v>3640</v>
      </c>
      <c r="B3649" s="18" t="n">
        <v>24</v>
      </c>
      <c r="C3649" s="19" t="n">
        <v>19776</v>
      </c>
      <c r="D3649" s="19" t="n">
        <v>474632</v>
      </c>
      <c r="E3649" s="18" t="n">
        <v>1</v>
      </c>
      <c r="F3649" s="20" t="n">
        <f aca="false">($D$2-C3649)/$D$2</f>
        <v>0.20896</v>
      </c>
      <c r="G3649" s="19" t="n">
        <f aca="false">C3649-$D$3</f>
        <v>4776</v>
      </c>
      <c r="H3649" s="18" t="n">
        <f aca="false">E3649*B3649</f>
        <v>24</v>
      </c>
      <c r="I3649" s="19" t="n">
        <f aca="false">G3649*H3649</f>
        <v>114624</v>
      </c>
      <c r="J3649" s="29" t="n">
        <f aca="false">C3649/$D$2</f>
        <v>0.79104</v>
      </c>
      <c r="K3649" s="30" t="n">
        <f aca="false">1/(1+EXP($K$2+($K$3*J3649)))</f>
        <v>0.624108577047103</v>
      </c>
      <c r="L3649" s="31" t="n">
        <f aca="false">(E3649)*(K3649)+(1-E3649)*(1-K3649)</f>
        <v>0.624108577047103</v>
      </c>
      <c r="M3649" s="31" t="n">
        <f aca="false">LN(L3649)</f>
        <v>-0.471430924071195</v>
      </c>
    </row>
    <row r="3650" customFormat="false" ht="13" hidden="false" customHeight="false" outlineLevel="0" collapsed="false">
      <c r="A3650" s="18" t="n">
        <v>3641</v>
      </c>
      <c r="B3650" s="18" t="n">
        <v>12</v>
      </c>
      <c r="C3650" s="19" t="n">
        <v>19826</v>
      </c>
      <c r="D3650" s="19" t="n">
        <v>237909</v>
      </c>
      <c r="E3650" s="18" t="n">
        <v>1</v>
      </c>
      <c r="F3650" s="20" t="n">
        <f aca="false">($D$2-C3650)/$D$2</f>
        <v>0.20696</v>
      </c>
      <c r="G3650" s="19" t="n">
        <f aca="false">C3650-$D$3</f>
        <v>4826</v>
      </c>
      <c r="H3650" s="18" t="n">
        <f aca="false">E3650*B3650</f>
        <v>12</v>
      </c>
      <c r="I3650" s="19" t="n">
        <f aca="false">G3650*H3650</f>
        <v>57912</v>
      </c>
      <c r="J3650" s="29" t="n">
        <f aca="false">C3650/$D$2</f>
        <v>0.79304</v>
      </c>
      <c r="K3650" s="30" t="n">
        <f aca="false">1/(1+EXP($K$2+($K$3*J3650)))</f>
        <v>0.619799136892017</v>
      </c>
      <c r="L3650" s="31" t="n">
        <f aca="false">(E3650)*(K3650)+(1-E3650)*(1-K3650)</f>
        <v>0.619799136892017</v>
      </c>
      <c r="M3650" s="31" t="n">
        <f aca="false">LN(L3650)</f>
        <v>-0.478359826188321</v>
      </c>
    </row>
    <row r="3651" customFormat="false" ht="13" hidden="false" customHeight="false" outlineLevel="0" collapsed="false">
      <c r="A3651" s="18" t="n">
        <v>3642</v>
      </c>
      <c r="B3651" s="18" t="n">
        <v>15</v>
      </c>
      <c r="C3651" s="19" t="n">
        <v>17490</v>
      </c>
      <c r="D3651" s="19" t="n">
        <v>262353</v>
      </c>
      <c r="E3651" s="18" t="n">
        <v>1</v>
      </c>
      <c r="F3651" s="20" t="n">
        <f aca="false">($D$2-C3651)/$D$2</f>
        <v>0.3004</v>
      </c>
      <c r="G3651" s="19" t="n">
        <f aca="false">C3651-$D$3</f>
        <v>2490</v>
      </c>
      <c r="H3651" s="18" t="n">
        <f aca="false">E3651*B3651</f>
        <v>15</v>
      </c>
      <c r="I3651" s="19" t="n">
        <f aca="false">G3651*H3651</f>
        <v>37350</v>
      </c>
      <c r="J3651" s="29" t="n">
        <f aca="false">C3651/$D$2</f>
        <v>0.6996</v>
      </c>
      <c r="K3651" s="30" t="n">
        <f aca="false">1/(1+EXP($K$2+($K$3*J3651)))</f>
        <v>0.793309756957429</v>
      </c>
      <c r="L3651" s="31" t="n">
        <f aca="false">(E3651)*(K3651)+(1-E3651)*(1-K3651)</f>
        <v>0.793309756957429</v>
      </c>
      <c r="M3651" s="31" t="n">
        <f aca="false">LN(L3651)</f>
        <v>-0.231541519547206</v>
      </c>
    </row>
    <row r="3652" customFormat="false" ht="13" hidden="false" customHeight="false" outlineLevel="0" collapsed="false">
      <c r="A3652" s="18" t="n">
        <v>3643</v>
      </c>
      <c r="B3652" s="18" t="n">
        <v>19</v>
      </c>
      <c r="C3652" s="19" t="n">
        <v>15472</v>
      </c>
      <c r="D3652" s="19" t="n">
        <v>293975</v>
      </c>
      <c r="E3652" s="18" t="n">
        <v>1</v>
      </c>
      <c r="F3652" s="20" t="n">
        <f aca="false">($D$2-C3652)/$D$2</f>
        <v>0.38112</v>
      </c>
      <c r="G3652" s="19" t="n">
        <f aca="false">C3652-$D$3</f>
        <v>472</v>
      </c>
      <c r="H3652" s="18" t="n">
        <f aca="false">E3652*B3652</f>
        <v>19</v>
      </c>
      <c r="I3652" s="19" t="n">
        <f aca="false">G3652*H3652</f>
        <v>8968</v>
      </c>
      <c r="J3652" s="29" t="n">
        <f aca="false">C3652/$D$2</f>
        <v>0.61888</v>
      </c>
      <c r="K3652" s="30" t="n">
        <f aca="false">1/(1+EXP($K$2+($K$3*J3652)))</f>
        <v>0.889409291457107</v>
      </c>
      <c r="L3652" s="31" t="n">
        <f aca="false">(E3652)*(K3652)+(1-E3652)*(1-K3652)</f>
        <v>0.889409291457107</v>
      </c>
      <c r="M3652" s="31" t="n">
        <f aca="false">LN(L3652)</f>
        <v>-0.117197754077821</v>
      </c>
    </row>
    <row r="3653" customFormat="false" ht="13" hidden="false" customHeight="false" outlineLevel="0" collapsed="false">
      <c r="A3653" s="18" t="n">
        <v>3644</v>
      </c>
      <c r="B3653" s="18" t="n">
        <v>12</v>
      </c>
      <c r="C3653" s="19" t="n">
        <v>18575</v>
      </c>
      <c r="D3653" s="19" t="n">
        <v>222900</v>
      </c>
      <c r="E3653" s="18" t="n">
        <v>1</v>
      </c>
      <c r="F3653" s="20" t="n">
        <f aca="false">($D$2-C3653)/$D$2</f>
        <v>0.257</v>
      </c>
      <c r="G3653" s="19" t="n">
        <f aca="false">C3653-$D$3</f>
        <v>3575</v>
      </c>
      <c r="H3653" s="18" t="n">
        <f aca="false">E3653*B3653</f>
        <v>12</v>
      </c>
      <c r="I3653" s="19" t="n">
        <f aca="false">G3653*H3653</f>
        <v>42900</v>
      </c>
      <c r="J3653" s="29" t="n">
        <f aca="false">C3653/$D$2</f>
        <v>0.743</v>
      </c>
      <c r="K3653" s="30" t="n">
        <f aca="false">1/(1+EXP($K$2+($K$3*J3653)))</f>
        <v>0.720565630837127</v>
      </c>
      <c r="L3653" s="31" t="n">
        <f aca="false">(E3653)*(K3653)+(1-E3653)*(1-K3653)</f>
        <v>0.720565630837127</v>
      </c>
      <c r="M3653" s="31" t="n">
        <f aca="false">LN(L3653)</f>
        <v>-0.327718777008029</v>
      </c>
    </row>
    <row r="3654" customFormat="false" ht="13" hidden="false" customHeight="false" outlineLevel="0" collapsed="false">
      <c r="A3654" s="18" t="n">
        <v>3645</v>
      </c>
      <c r="B3654" s="18" t="n">
        <v>15</v>
      </c>
      <c r="C3654" s="19" t="n">
        <v>18254</v>
      </c>
      <c r="D3654" s="19" t="n">
        <v>273817</v>
      </c>
      <c r="E3654" s="18" t="n">
        <v>1</v>
      </c>
      <c r="F3654" s="20" t="n">
        <f aca="false">($D$2-C3654)/$D$2</f>
        <v>0.26984</v>
      </c>
      <c r="G3654" s="19" t="n">
        <f aca="false">C3654-$D$3</f>
        <v>3254</v>
      </c>
      <c r="H3654" s="18" t="n">
        <f aca="false">E3654*B3654</f>
        <v>15</v>
      </c>
      <c r="I3654" s="19" t="n">
        <f aca="false">G3654*H3654</f>
        <v>48810</v>
      </c>
      <c r="J3654" s="29" t="n">
        <f aca="false">C3654/$D$2</f>
        <v>0.73016</v>
      </c>
      <c r="K3654" s="30" t="n">
        <f aca="false">1/(1+EXP($K$2+($K$3*J3654)))</f>
        <v>0.743632794008225</v>
      </c>
      <c r="L3654" s="31" t="n">
        <f aca="false">(E3654)*(K3654)+(1-E3654)*(1-K3654)</f>
        <v>0.743632794008225</v>
      </c>
      <c r="M3654" s="31" t="n">
        <f aca="false">LN(L3654)</f>
        <v>-0.296207922428674</v>
      </c>
    </row>
    <row r="3655" customFormat="false" ht="13" hidden="false" customHeight="false" outlineLevel="0" collapsed="false">
      <c r="A3655" s="18" t="n">
        <v>3646</v>
      </c>
      <c r="B3655" s="18" t="n">
        <v>21</v>
      </c>
      <c r="C3655" s="19" t="n">
        <v>16070</v>
      </c>
      <c r="D3655" s="19" t="n">
        <v>337479</v>
      </c>
      <c r="E3655" s="18" t="n">
        <v>1</v>
      </c>
      <c r="F3655" s="20" t="n">
        <f aca="false">($D$2-C3655)/$D$2</f>
        <v>0.3572</v>
      </c>
      <c r="G3655" s="19" t="n">
        <f aca="false">C3655-$D$3</f>
        <v>1070</v>
      </c>
      <c r="H3655" s="18" t="n">
        <f aca="false">E3655*B3655</f>
        <v>21</v>
      </c>
      <c r="I3655" s="19" t="n">
        <f aca="false">G3655*H3655</f>
        <v>22470</v>
      </c>
      <c r="J3655" s="29" t="n">
        <f aca="false">C3655/$D$2</f>
        <v>0.6428</v>
      </c>
      <c r="K3655" s="30" t="n">
        <f aca="false">1/(1+EXP($K$2+($K$3*J3655)))</f>
        <v>0.865938512457565</v>
      </c>
      <c r="L3655" s="31" t="n">
        <f aca="false">(E3655)*(K3655)+(1-E3655)*(1-K3655)</f>
        <v>0.865938512457565</v>
      </c>
      <c r="M3655" s="31" t="n">
        <f aca="false">LN(L3655)</f>
        <v>-0.143941374721551</v>
      </c>
    </row>
    <row r="3656" customFormat="false" ht="13" hidden="false" customHeight="false" outlineLevel="0" collapsed="false">
      <c r="A3656" s="18" t="n">
        <v>3647</v>
      </c>
      <c r="B3656" s="18" t="n">
        <v>24</v>
      </c>
      <c r="C3656" s="19" t="n">
        <v>22484</v>
      </c>
      <c r="D3656" s="19" t="n">
        <v>539617</v>
      </c>
      <c r="E3656" s="18" t="n">
        <v>1</v>
      </c>
      <c r="F3656" s="20" t="n">
        <f aca="false">($D$2-C3656)/$D$2</f>
        <v>0.10064</v>
      </c>
      <c r="G3656" s="19" t="n">
        <f aca="false">C3656-$D$3</f>
        <v>7484</v>
      </c>
      <c r="H3656" s="18" t="n">
        <f aca="false">E3656*B3656</f>
        <v>24</v>
      </c>
      <c r="I3656" s="19" t="n">
        <f aca="false">G3656*H3656</f>
        <v>179616</v>
      </c>
      <c r="J3656" s="29" t="n">
        <f aca="false">C3656/$D$2</f>
        <v>0.89936</v>
      </c>
      <c r="K3656" s="30" t="n">
        <f aca="false">1/(1+EXP($K$2+($K$3*J3656)))</f>
        <v>0.380922376802962</v>
      </c>
      <c r="L3656" s="31" t="n">
        <f aca="false">(E3656)*(K3656)+(1-E3656)*(1-K3656)</f>
        <v>0.380922376802962</v>
      </c>
      <c r="M3656" s="31" t="n">
        <f aca="false">LN(L3656)</f>
        <v>-0.965159660037613</v>
      </c>
    </row>
    <row r="3657" customFormat="false" ht="13" hidden="false" customHeight="false" outlineLevel="0" collapsed="false">
      <c r="A3657" s="18" t="n">
        <v>3648</v>
      </c>
      <c r="B3657" s="18" t="n">
        <v>10</v>
      </c>
      <c r="C3657" s="19" t="n">
        <v>21356</v>
      </c>
      <c r="D3657" s="19" t="n">
        <v>213559</v>
      </c>
      <c r="E3657" s="18" t="n">
        <v>1</v>
      </c>
      <c r="F3657" s="20" t="n">
        <f aca="false">($D$2-C3657)/$D$2</f>
        <v>0.14576</v>
      </c>
      <c r="G3657" s="19" t="n">
        <f aca="false">C3657-$D$3</f>
        <v>6356</v>
      </c>
      <c r="H3657" s="18" t="n">
        <f aca="false">E3657*B3657</f>
        <v>10</v>
      </c>
      <c r="I3657" s="19" t="n">
        <f aca="false">G3657*H3657</f>
        <v>63560</v>
      </c>
      <c r="J3657" s="29" t="n">
        <f aca="false">C3657/$D$2</f>
        <v>0.85424</v>
      </c>
      <c r="K3657" s="30" t="n">
        <f aca="false">1/(1+EXP($K$2+($K$3*J3657)))</f>
        <v>0.481970497907295</v>
      </c>
      <c r="L3657" s="31" t="n">
        <f aca="false">(E3657)*(K3657)+(1-E3657)*(1-K3657)</f>
        <v>0.481970497907295</v>
      </c>
      <c r="M3657" s="31" t="n">
        <f aca="false">LN(L3657)</f>
        <v>-0.729872374466017</v>
      </c>
    </row>
    <row r="3658" customFormat="false" ht="13" hidden="false" customHeight="false" outlineLevel="0" collapsed="false">
      <c r="A3658" s="18" t="n">
        <v>3649</v>
      </c>
      <c r="B3658" s="18" t="n">
        <v>34</v>
      </c>
      <c r="C3658" s="19" t="n">
        <v>16085</v>
      </c>
      <c r="D3658" s="19" t="n">
        <v>546877</v>
      </c>
      <c r="E3658" s="18" t="n">
        <v>1</v>
      </c>
      <c r="F3658" s="20" t="n">
        <f aca="false">($D$2-C3658)/$D$2</f>
        <v>0.3566</v>
      </c>
      <c r="G3658" s="19" t="n">
        <f aca="false">C3658-$D$3</f>
        <v>1085</v>
      </c>
      <c r="H3658" s="18" t="n">
        <f aca="false">E3658*B3658</f>
        <v>34</v>
      </c>
      <c r="I3658" s="19" t="n">
        <f aca="false">G3658*H3658</f>
        <v>36890</v>
      </c>
      <c r="J3658" s="29" t="n">
        <f aca="false">C3658/$D$2</f>
        <v>0.6434</v>
      </c>
      <c r="K3658" s="30" t="n">
        <f aca="false">1/(1+EXP($K$2+($K$3*J3658)))</f>
        <v>0.865298913962359</v>
      </c>
      <c r="L3658" s="31" t="n">
        <f aca="false">(E3658)*(K3658)+(1-E3658)*(1-K3658)</f>
        <v>0.865298913962359</v>
      </c>
      <c r="M3658" s="31" t="n">
        <f aca="false">LN(L3658)</f>
        <v>-0.144680266469782</v>
      </c>
    </row>
    <row r="3659" customFormat="false" ht="13" hidden="false" customHeight="false" outlineLevel="0" collapsed="false">
      <c r="A3659" s="18" t="n">
        <v>3650</v>
      </c>
      <c r="B3659" s="18" t="n">
        <v>12</v>
      </c>
      <c r="C3659" s="19" t="n">
        <v>17732</v>
      </c>
      <c r="D3659" s="19" t="n">
        <v>212787</v>
      </c>
      <c r="E3659" s="18" t="n">
        <v>1</v>
      </c>
      <c r="F3659" s="20" t="n">
        <f aca="false">($D$2-C3659)/$D$2</f>
        <v>0.29072</v>
      </c>
      <c r="G3659" s="19" t="n">
        <f aca="false">C3659-$D$3</f>
        <v>2732</v>
      </c>
      <c r="H3659" s="18" t="n">
        <f aca="false">E3659*B3659</f>
        <v>12</v>
      </c>
      <c r="I3659" s="19" t="n">
        <f aca="false">G3659*H3659</f>
        <v>32784</v>
      </c>
      <c r="J3659" s="29" t="n">
        <f aca="false">C3659/$D$2</f>
        <v>0.70928</v>
      </c>
      <c r="K3659" s="30" t="n">
        <f aca="false">1/(1+EXP($K$2+($K$3*J3659)))</f>
        <v>0.778385699551001</v>
      </c>
      <c r="L3659" s="31" t="n">
        <f aca="false">(E3659)*(K3659)+(1-E3659)*(1-K3659)</f>
        <v>0.778385699551001</v>
      </c>
      <c r="M3659" s="31" t="n">
        <f aca="false">LN(L3659)</f>
        <v>-0.250533119873396</v>
      </c>
    </row>
    <row r="3660" customFormat="false" ht="13" hidden="false" customHeight="false" outlineLevel="0" collapsed="false">
      <c r="A3660" s="18" t="n">
        <v>3651</v>
      </c>
      <c r="B3660" s="18" t="n">
        <v>19</v>
      </c>
      <c r="C3660" s="19" t="n">
        <v>22093</v>
      </c>
      <c r="D3660" s="19" t="n">
        <v>419765</v>
      </c>
      <c r="E3660" s="18" t="n">
        <v>1</v>
      </c>
      <c r="F3660" s="20" t="n">
        <f aca="false">($D$2-C3660)/$D$2</f>
        <v>0.11628</v>
      </c>
      <c r="G3660" s="19" t="n">
        <f aca="false">C3660-$D$3</f>
        <v>7093</v>
      </c>
      <c r="H3660" s="18" t="n">
        <f aca="false">E3660*B3660</f>
        <v>19</v>
      </c>
      <c r="I3660" s="19" t="n">
        <f aca="false">G3660*H3660</f>
        <v>134767</v>
      </c>
      <c r="J3660" s="29" t="n">
        <f aca="false">C3660/$D$2</f>
        <v>0.88372</v>
      </c>
      <c r="K3660" s="30" t="n">
        <f aca="false">1/(1+EXP($K$2+($K$3*J3660)))</f>
        <v>0.415248950194375</v>
      </c>
      <c r="L3660" s="31" t="n">
        <f aca="false">(E3660)*(K3660)+(1-E3660)*(1-K3660)</f>
        <v>0.415248950194375</v>
      </c>
      <c r="M3660" s="31" t="n">
        <f aca="false">LN(L3660)</f>
        <v>-0.878877058621067</v>
      </c>
    </row>
    <row r="3661" customFormat="false" ht="13" hidden="false" customHeight="false" outlineLevel="0" collapsed="false">
      <c r="A3661" s="18" t="n">
        <v>3652</v>
      </c>
      <c r="B3661" s="18" t="n">
        <v>24</v>
      </c>
      <c r="C3661" s="19" t="n">
        <v>17077</v>
      </c>
      <c r="D3661" s="19" t="n">
        <v>409838</v>
      </c>
      <c r="E3661" s="18" t="n">
        <v>1</v>
      </c>
      <c r="F3661" s="20" t="n">
        <f aca="false">($D$2-C3661)/$D$2</f>
        <v>0.31692</v>
      </c>
      <c r="G3661" s="19" t="n">
        <f aca="false">C3661-$D$3</f>
        <v>2077</v>
      </c>
      <c r="H3661" s="18" t="n">
        <f aca="false">E3661*B3661</f>
        <v>24</v>
      </c>
      <c r="I3661" s="19" t="n">
        <f aca="false">G3661*H3661</f>
        <v>49848</v>
      </c>
      <c r="J3661" s="29" t="n">
        <f aca="false">C3661/$D$2</f>
        <v>0.68308</v>
      </c>
      <c r="K3661" s="30" t="n">
        <f aca="false">1/(1+EXP($K$2+($K$3*J3661)))</f>
        <v>0.817034543521456</v>
      </c>
      <c r="L3661" s="31" t="n">
        <f aca="false">(E3661)*(K3661)+(1-E3661)*(1-K3661)</f>
        <v>0.817034543521456</v>
      </c>
      <c r="M3661" s="31" t="n">
        <f aca="false">LN(L3661)</f>
        <v>-0.202073904083932</v>
      </c>
    </row>
    <row r="3662" customFormat="false" ht="13" hidden="false" customHeight="false" outlineLevel="0" collapsed="false">
      <c r="A3662" s="18" t="n">
        <v>3653</v>
      </c>
      <c r="B3662" s="18" t="n">
        <v>13</v>
      </c>
      <c r="C3662" s="19" t="n">
        <v>20618</v>
      </c>
      <c r="D3662" s="19" t="n">
        <v>268030</v>
      </c>
      <c r="E3662" s="18" t="n">
        <v>1</v>
      </c>
      <c r="F3662" s="20" t="n">
        <f aca="false">($D$2-C3662)/$D$2</f>
        <v>0.17528</v>
      </c>
      <c r="G3662" s="19" t="n">
        <f aca="false">C3662-$D$3</f>
        <v>5618</v>
      </c>
      <c r="H3662" s="18" t="n">
        <f aca="false">E3662*B3662</f>
        <v>13</v>
      </c>
      <c r="I3662" s="19" t="n">
        <f aca="false">G3662*H3662</f>
        <v>73034</v>
      </c>
      <c r="J3662" s="29" t="n">
        <f aca="false">C3662/$D$2</f>
        <v>0.82472</v>
      </c>
      <c r="K3662" s="30" t="n">
        <f aca="false">1/(1+EXP($K$2+($K$3*J3662)))</f>
        <v>0.549431989500875</v>
      </c>
      <c r="L3662" s="31" t="n">
        <f aca="false">(E3662)*(K3662)+(1-E3662)*(1-K3662)</f>
        <v>0.549431989500875</v>
      </c>
      <c r="M3662" s="31" t="n">
        <f aca="false">LN(L3662)</f>
        <v>-0.598870280767639</v>
      </c>
    </row>
    <row r="3663" customFormat="false" ht="13" hidden="false" customHeight="false" outlineLevel="0" collapsed="false">
      <c r="A3663" s="18" t="n">
        <v>3654</v>
      </c>
      <c r="B3663" s="18" t="n">
        <v>22</v>
      </c>
      <c r="C3663" s="19" t="n">
        <v>16516</v>
      </c>
      <c r="D3663" s="19" t="n">
        <v>363358</v>
      </c>
      <c r="E3663" s="18" t="n">
        <v>1</v>
      </c>
      <c r="F3663" s="20" t="n">
        <f aca="false">($D$2-C3663)/$D$2</f>
        <v>0.33936</v>
      </c>
      <c r="G3663" s="19" t="n">
        <f aca="false">C3663-$D$3</f>
        <v>1516</v>
      </c>
      <c r="H3663" s="18" t="n">
        <f aca="false">E3663*B3663</f>
        <v>22</v>
      </c>
      <c r="I3663" s="19" t="n">
        <f aca="false">G3663*H3663</f>
        <v>33352</v>
      </c>
      <c r="J3663" s="29" t="n">
        <f aca="false">C3663/$D$2</f>
        <v>0.66064</v>
      </c>
      <c r="K3663" s="30" t="n">
        <f aca="false">1/(1+EXP($K$2+($K$3*J3663)))</f>
        <v>0.845799311453843</v>
      </c>
      <c r="L3663" s="31" t="n">
        <f aca="false">(E3663)*(K3663)+(1-E3663)*(1-K3663)</f>
        <v>0.845799311453843</v>
      </c>
      <c r="M3663" s="31" t="n">
        <f aca="false">LN(L3663)</f>
        <v>-0.16747316802088</v>
      </c>
    </row>
    <row r="3664" customFormat="false" ht="13" hidden="false" customHeight="false" outlineLevel="0" collapsed="false">
      <c r="A3664" s="18" t="n">
        <v>3655</v>
      </c>
      <c r="B3664" s="18" t="n">
        <v>47</v>
      </c>
      <c r="C3664" s="19" t="n">
        <v>21211</v>
      </c>
      <c r="D3664" s="19" t="n">
        <v>996915</v>
      </c>
      <c r="E3664" s="18" t="n">
        <v>1</v>
      </c>
      <c r="F3664" s="20" t="n">
        <f aca="false">($D$2-C3664)/$D$2</f>
        <v>0.15156</v>
      </c>
      <c r="G3664" s="19" t="n">
        <f aca="false">C3664-$D$3</f>
        <v>6211</v>
      </c>
      <c r="H3664" s="18" t="n">
        <f aca="false">E3664*B3664</f>
        <v>47</v>
      </c>
      <c r="I3664" s="19" t="n">
        <f aca="false">G3664*H3664</f>
        <v>291917</v>
      </c>
      <c r="J3664" s="29" t="n">
        <f aca="false">C3664/$D$2</f>
        <v>0.84844</v>
      </c>
      <c r="K3664" s="30" t="n">
        <f aca="false">1/(1+EXP($K$2+($K$3*J3664)))</f>
        <v>0.495250815627463</v>
      </c>
      <c r="L3664" s="31" t="n">
        <f aca="false">(E3664)*(K3664)+(1-E3664)*(1-K3664)</f>
        <v>0.495250815627463</v>
      </c>
      <c r="M3664" s="31" t="n">
        <f aca="false">LN(L3664)</f>
        <v>-0.702690946504352</v>
      </c>
    </row>
    <row r="3665" customFormat="false" ht="13" hidden="false" customHeight="false" outlineLevel="0" collapsed="false">
      <c r="A3665" s="18" t="n">
        <v>3656</v>
      </c>
      <c r="B3665" s="18" t="n">
        <v>12</v>
      </c>
      <c r="C3665" s="19" t="n">
        <v>15148</v>
      </c>
      <c r="D3665" s="19" t="n">
        <v>181782</v>
      </c>
      <c r="E3665" s="18" t="n">
        <v>1</v>
      </c>
      <c r="F3665" s="20" t="n">
        <f aca="false">($D$2-C3665)/$D$2</f>
        <v>0.39408</v>
      </c>
      <c r="G3665" s="19" t="n">
        <f aca="false">C3665-$D$3</f>
        <v>148</v>
      </c>
      <c r="H3665" s="18" t="n">
        <f aca="false">E3665*B3665</f>
        <v>12</v>
      </c>
      <c r="I3665" s="19" t="n">
        <f aca="false">G3665*H3665</f>
        <v>1776</v>
      </c>
      <c r="J3665" s="29" t="n">
        <f aca="false">C3665/$D$2</f>
        <v>0.60592</v>
      </c>
      <c r="K3665" s="30" t="n">
        <f aca="false">1/(1+EXP($K$2+($K$3*J3665)))</f>
        <v>0.900562354248211</v>
      </c>
      <c r="L3665" s="31" t="n">
        <f aca="false">(E3665)*(K3665)+(1-E3665)*(1-K3665)</f>
        <v>0.900562354248211</v>
      </c>
      <c r="M3665" s="31" t="n">
        <f aca="false">LN(L3665)</f>
        <v>-0.104735872734277</v>
      </c>
    </row>
    <row r="3666" customFormat="false" ht="13" hidden="false" customHeight="false" outlineLevel="0" collapsed="false">
      <c r="A3666" s="18" t="n">
        <v>3657</v>
      </c>
      <c r="B3666" s="18" t="n">
        <v>13</v>
      </c>
      <c r="C3666" s="19" t="n">
        <v>20403</v>
      </c>
      <c r="D3666" s="19" t="n">
        <v>265238</v>
      </c>
      <c r="E3666" s="18" t="n">
        <v>1</v>
      </c>
      <c r="F3666" s="20" t="n">
        <f aca="false">($D$2-C3666)/$D$2</f>
        <v>0.18388</v>
      </c>
      <c r="G3666" s="19" t="n">
        <f aca="false">C3666-$D$3</f>
        <v>5403</v>
      </c>
      <c r="H3666" s="18" t="n">
        <f aca="false">E3666*B3666</f>
        <v>13</v>
      </c>
      <c r="I3666" s="19" t="n">
        <f aca="false">G3666*H3666</f>
        <v>70239</v>
      </c>
      <c r="J3666" s="29" t="n">
        <f aca="false">C3666/$D$2</f>
        <v>0.81612</v>
      </c>
      <c r="K3666" s="30" t="n">
        <f aca="false">1/(1+EXP($K$2+($K$3*J3666)))</f>
        <v>0.568856573570371</v>
      </c>
      <c r="L3666" s="31" t="n">
        <f aca="false">(E3666)*(K3666)+(1-E3666)*(1-K3666)</f>
        <v>0.568856573570371</v>
      </c>
      <c r="M3666" s="31" t="n">
        <f aca="false">LN(L3666)</f>
        <v>-0.564126944169059</v>
      </c>
    </row>
    <row r="3667" customFormat="false" ht="13" hidden="false" customHeight="false" outlineLevel="0" collapsed="false">
      <c r="A3667" s="18" t="n">
        <v>3658</v>
      </c>
      <c r="B3667" s="18" t="n">
        <v>25</v>
      </c>
      <c r="C3667" s="19" t="n">
        <v>18214</v>
      </c>
      <c r="D3667" s="19" t="n">
        <v>455360</v>
      </c>
      <c r="E3667" s="18" t="n">
        <v>1</v>
      </c>
      <c r="F3667" s="20" t="n">
        <f aca="false">($D$2-C3667)/$D$2</f>
        <v>0.27144</v>
      </c>
      <c r="G3667" s="19" t="n">
        <f aca="false">C3667-$D$3</f>
        <v>3214</v>
      </c>
      <c r="H3667" s="18" t="n">
        <f aca="false">E3667*B3667</f>
        <v>25</v>
      </c>
      <c r="I3667" s="19" t="n">
        <f aca="false">G3667*H3667</f>
        <v>80350</v>
      </c>
      <c r="J3667" s="29" t="n">
        <f aca="false">C3667/$D$2</f>
        <v>0.72856</v>
      </c>
      <c r="K3667" s="30" t="n">
        <f aca="false">1/(1+EXP($K$2+($K$3*J3667)))</f>
        <v>0.746418120012802</v>
      </c>
      <c r="L3667" s="31" t="n">
        <f aca="false">(E3667)*(K3667)+(1-E3667)*(1-K3667)</f>
        <v>0.746418120012802</v>
      </c>
      <c r="M3667" s="31" t="n">
        <f aca="false">LN(L3667)</f>
        <v>-0.292469353199191</v>
      </c>
    </row>
    <row r="3668" customFormat="false" ht="13" hidden="false" customHeight="false" outlineLevel="0" collapsed="false">
      <c r="A3668" s="18" t="n">
        <v>3659</v>
      </c>
      <c r="B3668" s="18" t="n">
        <v>27</v>
      </c>
      <c r="C3668" s="19" t="n">
        <v>21205</v>
      </c>
      <c r="D3668" s="19" t="n">
        <v>572541</v>
      </c>
      <c r="E3668" s="18" t="n">
        <v>1</v>
      </c>
      <c r="F3668" s="20" t="n">
        <f aca="false">($D$2-C3668)/$D$2</f>
        <v>0.1518</v>
      </c>
      <c r="G3668" s="19" t="n">
        <f aca="false">C3668-$D$3</f>
        <v>6205</v>
      </c>
      <c r="H3668" s="18" t="n">
        <f aca="false">E3668*B3668</f>
        <v>27</v>
      </c>
      <c r="I3668" s="19" t="n">
        <f aca="false">G3668*H3668</f>
        <v>167535</v>
      </c>
      <c r="J3668" s="29" t="n">
        <f aca="false">C3668/$D$2</f>
        <v>0.8482</v>
      </c>
      <c r="K3668" s="30" t="n">
        <f aca="false">1/(1+EXP($K$2+($K$3*J3668)))</f>
        <v>0.49580061962291</v>
      </c>
      <c r="L3668" s="31" t="n">
        <f aca="false">(E3668)*(K3668)+(1-E3668)*(1-K3668)</f>
        <v>0.49580061962291</v>
      </c>
      <c r="M3668" s="31" t="n">
        <f aca="false">LN(L3668)</f>
        <v>-0.70158140963816</v>
      </c>
    </row>
    <row r="3669" customFormat="false" ht="13" hidden="false" customHeight="false" outlineLevel="0" collapsed="false">
      <c r="A3669" s="18" t="n">
        <v>3660</v>
      </c>
      <c r="B3669" s="18" t="n">
        <v>15</v>
      </c>
      <c r="C3669" s="19" t="n">
        <v>20792</v>
      </c>
      <c r="D3669" s="19" t="n">
        <v>311876</v>
      </c>
      <c r="E3669" s="18" t="n">
        <v>1</v>
      </c>
      <c r="F3669" s="20" t="n">
        <f aca="false">($D$2-C3669)/$D$2</f>
        <v>0.16832</v>
      </c>
      <c r="G3669" s="19" t="n">
        <f aca="false">C3669-$D$3</f>
        <v>5792</v>
      </c>
      <c r="H3669" s="18" t="n">
        <f aca="false">E3669*B3669</f>
        <v>15</v>
      </c>
      <c r="I3669" s="19" t="n">
        <f aca="false">G3669*H3669</f>
        <v>86880</v>
      </c>
      <c r="J3669" s="29" t="n">
        <f aca="false">C3669/$D$2</f>
        <v>0.83168</v>
      </c>
      <c r="K3669" s="30" t="n">
        <f aca="false">1/(1+EXP($K$2+($K$3*J3669)))</f>
        <v>0.533597692691836</v>
      </c>
      <c r="L3669" s="31" t="n">
        <f aca="false">(E3669)*(K3669)+(1-E3669)*(1-K3669)</f>
        <v>0.533597692691836</v>
      </c>
      <c r="M3669" s="31" t="n">
        <f aca="false">LN(L3669)</f>
        <v>-0.628113108430859</v>
      </c>
    </row>
    <row r="3670" customFormat="false" ht="13" hidden="false" customHeight="false" outlineLevel="0" collapsed="false">
      <c r="A3670" s="18" t="n">
        <v>3661</v>
      </c>
      <c r="B3670" s="18" t="n">
        <v>26</v>
      </c>
      <c r="C3670" s="19" t="n">
        <v>21105</v>
      </c>
      <c r="D3670" s="19" t="n">
        <v>548741</v>
      </c>
      <c r="E3670" s="18" t="n">
        <v>1</v>
      </c>
      <c r="F3670" s="20" t="n">
        <f aca="false">($D$2-C3670)/$D$2</f>
        <v>0.1558</v>
      </c>
      <c r="G3670" s="19" t="n">
        <f aca="false">C3670-$D$3</f>
        <v>6105</v>
      </c>
      <c r="H3670" s="18" t="n">
        <f aca="false">E3670*B3670</f>
        <v>26</v>
      </c>
      <c r="I3670" s="19" t="n">
        <f aca="false">G3670*H3670</f>
        <v>158730</v>
      </c>
      <c r="J3670" s="29" t="n">
        <f aca="false">C3670/$D$2</f>
        <v>0.8442</v>
      </c>
      <c r="K3670" s="30" t="n">
        <f aca="false">1/(1+EXP($K$2+($K$3*J3670)))</f>
        <v>0.504964492410224</v>
      </c>
      <c r="L3670" s="31" t="n">
        <f aca="false">(E3670)*(K3670)+(1-E3670)*(1-K3670)</f>
        <v>0.504964492410224</v>
      </c>
      <c r="M3670" s="31" t="n">
        <f aca="false">LN(L3670)</f>
        <v>-0.683267164237749</v>
      </c>
    </row>
    <row r="3671" customFormat="false" ht="13" hidden="false" customHeight="false" outlineLevel="0" collapsed="false">
      <c r="A3671" s="18" t="n">
        <v>3662</v>
      </c>
      <c r="B3671" s="18" t="n">
        <v>15</v>
      </c>
      <c r="C3671" s="19" t="n">
        <v>20060</v>
      </c>
      <c r="D3671" s="19" t="n">
        <v>300902</v>
      </c>
      <c r="E3671" s="18" t="n">
        <v>1</v>
      </c>
      <c r="F3671" s="20" t="n">
        <f aca="false">($D$2-C3671)/$D$2</f>
        <v>0.1976</v>
      </c>
      <c r="G3671" s="19" t="n">
        <f aca="false">C3671-$D$3</f>
        <v>5060</v>
      </c>
      <c r="H3671" s="18" t="n">
        <f aca="false">E3671*B3671</f>
        <v>15</v>
      </c>
      <c r="I3671" s="19" t="n">
        <f aca="false">G3671*H3671</f>
        <v>75900</v>
      </c>
      <c r="J3671" s="29" t="n">
        <f aca="false">C3671/$D$2</f>
        <v>0.8024</v>
      </c>
      <c r="K3671" s="30" t="n">
        <f aca="false">1/(1+EXP($K$2+($K$3*J3671)))</f>
        <v>0.599388887289045</v>
      </c>
      <c r="L3671" s="31" t="n">
        <f aca="false">(E3671)*(K3671)+(1-E3671)*(1-K3671)</f>
        <v>0.599388887289045</v>
      </c>
      <c r="M3671" s="31" t="n">
        <f aca="false">LN(L3671)</f>
        <v>-0.511844663996086</v>
      </c>
    </row>
    <row r="3672" customFormat="false" ht="13" hidden="false" customHeight="false" outlineLevel="0" collapsed="false">
      <c r="A3672" s="18" t="n">
        <v>3663</v>
      </c>
      <c r="B3672" s="18" t="n">
        <v>22</v>
      </c>
      <c r="C3672" s="19" t="n">
        <v>20225</v>
      </c>
      <c r="D3672" s="19" t="n">
        <v>444946</v>
      </c>
      <c r="E3672" s="18" t="n">
        <v>1</v>
      </c>
      <c r="F3672" s="20" t="n">
        <f aca="false">($D$2-C3672)/$D$2</f>
        <v>0.191</v>
      </c>
      <c r="G3672" s="19" t="n">
        <f aca="false">C3672-$D$3</f>
        <v>5225</v>
      </c>
      <c r="H3672" s="18" t="n">
        <f aca="false">E3672*B3672</f>
        <v>22</v>
      </c>
      <c r="I3672" s="19" t="n">
        <f aca="false">G3672*H3672</f>
        <v>114950</v>
      </c>
      <c r="J3672" s="29" t="n">
        <f aca="false">C3672/$D$2</f>
        <v>0.809</v>
      </c>
      <c r="K3672" s="30" t="n">
        <f aca="false">1/(1+EXP($K$2+($K$3*J3672)))</f>
        <v>0.58478217442947</v>
      </c>
      <c r="L3672" s="31" t="n">
        <f aca="false">(E3672)*(K3672)+(1-E3672)*(1-K3672)</f>
        <v>0.58478217442947</v>
      </c>
      <c r="M3672" s="31" t="n">
        <f aca="false">LN(L3672)</f>
        <v>-0.536515852492893</v>
      </c>
    </row>
    <row r="3673" customFormat="false" ht="13" hidden="false" customHeight="false" outlineLevel="0" collapsed="false">
      <c r="A3673" s="18" t="n">
        <v>3664</v>
      </c>
      <c r="B3673" s="18" t="n">
        <v>11</v>
      </c>
      <c r="C3673" s="19" t="n">
        <v>22383</v>
      </c>
      <c r="D3673" s="19" t="n">
        <v>246210</v>
      </c>
      <c r="E3673" s="18" t="n">
        <v>1</v>
      </c>
      <c r="F3673" s="20" t="n">
        <f aca="false">($D$2-C3673)/$D$2</f>
        <v>0.10468</v>
      </c>
      <c r="G3673" s="19" t="n">
        <f aca="false">C3673-$D$3</f>
        <v>7383</v>
      </c>
      <c r="H3673" s="18" t="n">
        <f aca="false">E3673*B3673</f>
        <v>11</v>
      </c>
      <c r="I3673" s="19" t="n">
        <f aca="false">G3673*H3673</f>
        <v>81213</v>
      </c>
      <c r="J3673" s="29" t="n">
        <f aca="false">C3673/$D$2</f>
        <v>0.89532</v>
      </c>
      <c r="K3673" s="30" t="n">
        <f aca="false">1/(1+EXP($K$2+($K$3*J3673)))</f>
        <v>0.38969083974232</v>
      </c>
      <c r="L3673" s="31" t="n">
        <f aca="false">(E3673)*(K3673)+(1-E3673)*(1-K3673)</f>
        <v>0.38969083974232</v>
      </c>
      <c r="M3673" s="31" t="n">
        <f aca="false">LN(L3673)</f>
        <v>-0.942401572835425</v>
      </c>
    </row>
    <row r="3674" customFormat="false" ht="13" hidden="false" customHeight="false" outlineLevel="0" collapsed="false">
      <c r="A3674" s="18" t="n">
        <v>3665</v>
      </c>
      <c r="B3674" s="18" t="n">
        <v>12</v>
      </c>
      <c r="C3674" s="19" t="n">
        <v>21355</v>
      </c>
      <c r="D3674" s="19" t="n">
        <v>256260</v>
      </c>
      <c r="E3674" s="18" t="n">
        <v>1</v>
      </c>
      <c r="F3674" s="20" t="n">
        <f aca="false">($D$2-C3674)/$D$2</f>
        <v>0.1458</v>
      </c>
      <c r="G3674" s="19" t="n">
        <f aca="false">C3674-$D$3</f>
        <v>6355</v>
      </c>
      <c r="H3674" s="18" t="n">
        <f aca="false">E3674*B3674</f>
        <v>12</v>
      </c>
      <c r="I3674" s="19" t="n">
        <f aca="false">G3674*H3674</f>
        <v>76260</v>
      </c>
      <c r="J3674" s="29" t="n">
        <f aca="false">C3674/$D$2</f>
        <v>0.8542</v>
      </c>
      <c r="K3674" s="30" t="n">
        <f aca="false">1/(1+EXP($K$2+($K$3*J3674)))</f>
        <v>0.482062020701144</v>
      </c>
      <c r="L3674" s="31" t="n">
        <f aca="false">(E3674)*(K3674)+(1-E3674)*(1-K3674)</f>
        <v>0.482062020701144</v>
      </c>
      <c r="M3674" s="31" t="n">
        <f aca="false">LN(L3674)</f>
        <v>-0.729682499555456</v>
      </c>
    </row>
    <row r="3675" customFormat="false" ht="13" hidden="false" customHeight="false" outlineLevel="0" collapsed="false">
      <c r="A3675" s="18" t="n">
        <v>3666</v>
      </c>
      <c r="B3675" s="18" t="n">
        <v>38</v>
      </c>
      <c r="C3675" s="19" t="n">
        <v>21729</v>
      </c>
      <c r="D3675" s="19" t="n">
        <v>825708</v>
      </c>
      <c r="E3675" s="18" t="n">
        <v>0</v>
      </c>
      <c r="F3675" s="20" t="n">
        <f aca="false">($D$2-C3675)/$D$2</f>
        <v>0.13084</v>
      </c>
      <c r="G3675" s="19" t="n">
        <f aca="false">C3675-$D$3</f>
        <v>6729</v>
      </c>
      <c r="H3675" s="18" t="n">
        <f aca="false">E3675*B3675</f>
        <v>0</v>
      </c>
      <c r="I3675" s="19" t="n">
        <f aca="false">G3675*H3675</f>
        <v>0</v>
      </c>
      <c r="J3675" s="29" t="n">
        <f aca="false">C3675/$D$2</f>
        <v>0.86916</v>
      </c>
      <c r="K3675" s="30" t="n">
        <f aca="false">1/(1+EXP($K$2+($K$3*J3675)))</f>
        <v>0.447969492383955</v>
      </c>
      <c r="L3675" s="31" t="n">
        <f aca="false">(E3675)*(K3675)+(1-E3675)*(1-K3675)</f>
        <v>0.552030507616045</v>
      </c>
      <c r="M3675" s="31" t="n">
        <f aca="false">LN(L3675)</f>
        <v>-0.594151966811858</v>
      </c>
    </row>
    <row r="3676" customFormat="false" ht="13" hidden="false" customHeight="false" outlineLevel="0" collapsed="false">
      <c r="A3676" s="18" t="n">
        <v>3667</v>
      </c>
      <c r="B3676" s="18" t="n">
        <v>19</v>
      </c>
      <c r="C3676" s="19" t="n">
        <v>21196</v>
      </c>
      <c r="D3676" s="19" t="n">
        <v>402721</v>
      </c>
      <c r="E3676" s="18" t="n">
        <v>1</v>
      </c>
      <c r="F3676" s="20" t="n">
        <f aca="false">($D$2-C3676)/$D$2</f>
        <v>0.15216</v>
      </c>
      <c r="G3676" s="19" t="n">
        <f aca="false">C3676-$D$3</f>
        <v>6196</v>
      </c>
      <c r="H3676" s="18" t="n">
        <f aca="false">E3676*B3676</f>
        <v>19</v>
      </c>
      <c r="I3676" s="19" t="n">
        <f aca="false">G3676*H3676</f>
        <v>117724</v>
      </c>
      <c r="J3676" s="29" t="n">
        <f aca="false">C3676/$D$2</f>
        <v>0.84784</v>
      </c>
      <c r="K3676" s="30" t="n">
        <f aca="false">1/(1+EXP($K$2+($K$3*J3676)))</f>
        <v>0.496625344243399</v>
      </c>
      <c r="L3676" s="31" t="n">
        <f aca="false">(E3676)*(K3676)+(1-E3676)*(1-K3676)</f>
        <v>0.496625344243399</v>
      </c>
      <c r="M3676" s="31" t="n">
        <f aca="false">LN(L3676)</f>
        <v>-0.699919371681947</v>
      </c>
    </row>
    <row r="3677" customFormat="false" ht="13" hidden="false" customHeight="false" outlineLevel="0" collapsed="false">
      <c r="A3677" s="18" t="n">
        <v>3668</v>
      </c>
      <c r="B3677" s="18" t="n">
        <v>12</v>
      </c>
      <c r="C3677" s="19" t="n">
        <v>19061</v>
      </c>
      <c r="D3677" s="19" t="n">
        <v>228730</v>
      </c>
      <c r="E3677" s="18" t="n">
        <v>1</v>
      </c>
      <c r="F3677" s="20" t="n">
        <f aca="false">($D$2-C3677)/$D$2</f>
        <v>0.23756</v>
      </c>
      <c r="G3677" s="19" t="n">
        <f aca="false">C3677-$D$3</f>
        <v>4061</v>
      </c>
      <c r="H3677" s="18" t="n">
        <f aca="false">E3677*B3677</f>
        <v>12</v>
      </c>
      <c r="I3677" s="19" t="n">
        <f aca="false">G3677*H3677</f>
        <v>48732</v>
      </c>
      <c r="J3677" s="29" t="n">
        <f aca="false">C3677/$D$2</f>
        <v>0.76244</v>
      </c>
      <c r="K3677" s="30" t="n">
        <f aca="false">1/(1+EXP($K$2+($K$3*J3677)))</f>
        <v>0.683330127814604</v>
      </c>
      <c r="L3677" s="31" t="n">
        <f aca="false">(E3677)*(K3677)+(1-E3677)*(1-K3677)</f>
        <v>0.683330127814604</v>
      </c>
      <c r="M3677" s="31" t="n">
        <f aca="false">LN(L3677)</f>
        <v>-0.380777186531814</v>
      </c>
    </row>
    <row r="3678" customFormat="false" ht="13" hidden="false" customHeight="false" outlineLevel="0" collapsed="false">
      <c r="A3678" s="18" t="n">
        <v>3669</v>
      </c>
      <c r="B3678" s="18" t="n">
        <v>18</v>
      </c>
      <c r="C3678" s="19" t="n">
        <v>20313</v>
      </c>
      <c r="D3678" s="19" t="n">
        <v>365641</v>
      </c>
      <c r="E3678" s="18" t="n">
        <v>1</v>
      </c>
      <c r="F3678" s="20" t="n">
        <f aca="false">($D$2-C3678)/$D$2</f>
        <v>0.18748</v>
      </c>
      <c r="G3678" s="19" t="n">
        <f aca="false">C3678-$D$3</f>
        <v>5313</v>
      </c>
      <c r="H3678" s="18" t="n">
        <f aca="false">E3678*B3678</f>
        <v>18</v>
      </c>
      <c r="I3678" s="19" t="n">
        <f aca="false">G3678*H3678</f>
        <v>95634</v>
      </c>
      <c r="J3678" s="29" t="n">
        <f aca="false">C3678/$D$2</f>
        <v>0.81252</v>
      </c>
      <c r="K3678" s="30" t="n">
        <f aca="false">1/(1+EXP($K$2+($K$3*J3678)))</f>
        <v>0.576928808144103</v>
      </c>
      <c r="L3678" s="31" t="n">
        <f aca="false">(E3678)*(K3678)+(1-E3678)*(1-K3678)</f>
        <v>0.576928808144103</v>
      </c>
      <c r="M3678" s="31" t="n">
        <f aca="false">LN(L3678)</f>
        <v>-0.55003640285217</v>
      </c>
    </row>
    <row r="3679" customFormat="false" ht="13" hidden="false" customHeight="false" outlineLevel="0" collapsed="false">
      <c r="A3679" s="18" t="n">
        <v>3670</v>
      </c>
      <c r="B3679" s="18" t="n">
        <v>10</v>
      </c>
      <c r="C3679" s="19" t="n">
        <v>18508</v>
      </c>
      <c r="D3679" s="19" t="n">
        <v>185081</v>
      </c>
      <c r="E3679" s="18" t="n">
        <v>1</v>
      </c>
      <c r="F3679" s="20" t="n">
        <f aca="false">($D$2-C3679)/$D$2</f>
        <v>0.25968</v>
      </c>
      <c r="G3679" s="19" t="n">
        <f aca="false">C3679-$D$3</f>
        <v>3508</v>
      </c>
      <c r="H3679" s="18" t="n">
        <f aca="false">E3679*B3679</f>
        <v>10</v>
      </c>
      <c r="I3679" s="19" t="n">
        <f aca="false">G3679*H3679</f>
        <v>35080</v>
      </c>
      <c r="J3679" s="29" t="n">
        <f aca="false">C3679/$D$2</f>
        <v>0.74032</v>
      </c>
      <c r="K3679" s="30" t="n">
        <f aca="false">1/(1+EXP($K$2+($K$3*J3679)))</f>
        <v>0.725483892810319</v>
      </c>
      <c r="L3679" s="31" t="n">
        <f aca="false">(E3679)*(K3679)+(1-E3679)*(1-K3679)</f>
        <v>0.725483892810319</v>
      </c>
      <c r="M3679" s="31" t="n">
        <f aca="false">LN(L3679)</f>
        <v>-0.320916408406324</v>
      </c>
    </row>
    <row r="3680" customFormat="false" ht="13" hidden="false" customHeight="false" outlineLevel="0" collapsed="false">
      <c r="A3680" s="18" t="n">
        <v>3671</v>
      </c>
      <c r="B3680" s="18" t="n">
        <v>45</v>
      </c>
      <c r="C3680" s="19" t="n">
        <v>17074</v>
      </c>
      <c r="D3680" s="19" t="n">
        <v>768331</v>
      </c>
      <c r="E3680" s="18" t="n">
        <v>1</v>
      </c>
      <c r="F3680" s="20" t="n">
        <f aca="false">($D$2-C3680)/$D$2</f>
        <v>0.31704</v>
      </c>
      <c r="G3680" s="19" t="n">
        <f aca="false">C3680-$D$3</f>
        <v>2074</v>
      </c>
      <c r="H3680" s="18" t="n">
        <f aca="false">E3680*B3680</f>
        <v>45</v>
      </c>
      <c r="I3680" s="19" t="n">
        <f aca="false">G3680*H3680</f>
        <v>93330</v>
      </c>
      <c r="J3680" s="29" t="n">
        <f aca="false">C3680/$D$2</f>
        <v>0.68296</v>
      </c>
      <c r="K3680" s="30" t="n">
        <f aca="false">1/(1+EXP($K$2+($K$3*J3680)))</f>
        <v>0.817198878798322</v>
      </c>
      <c r="L3680" s="31" t="n">
        <f aca="false">(E3680)*(K3680)+(1-E3680)*(1-K3680)</f>
        <v>0.817198878798322</v>
      </c>
      <c r="M3680" s="31" t="n">
        <f aca="false">LN(L3680)</f>
        <v>-0.201872788043623</v>
      </c>
    </row>
    <row r="3681" customFormat="false" ht="13" hidden="false" customHeight="false" outlineLevel="0" collapsed="false">
      <c r="A3681" s="18" t="n">
        <v>3672</v>
      </c>
      <c r="B3681" s="18" t="n">
        <v>17</v>
      </c>
      <c r="C3681" s="19" t="n">
        <v>22034</v>
      </c>
      <c r="D3681" s="19" t="n">
        <v>374573</v>
      </c>
      <c r="E3681" s="18" t="n">
        <v>1</v>
      </c>
      <c r="F3681" s="20" t="n">
        <f aca="false">($D$2-C3681)/$D$2</f>
        <v>0.11864</v>
      </c>
      <c r="G3681" s="19" t="n">
        <f aca="false">C3681-$D$3</f>
        <v>7034</v>
      </c>
      <c r="H3681" s="18" t="n">
        <f aca="false">E3681*B3681</f>
        <v>17</v>
      </c>
      <c r="I3681" s="19" t="n">
        <f aca="false">G3681*H3681</f>
        <v>119578</v>
      </c>
      <c r="J3681" s="29" t="n">
        <f aca="false">C3681/$D$2</f>
        <v>0.88136</v>
      </c>
      <c r="K3681" s="30" t="n">
        <f aca="false">1/(1+EXP($K$2+($K$3*J3681)))</f>
        <v>0.420509883879697</v>
      </c>
      <c r="L3681" s="31" t="n">
        <f aca="false">(E3681)*(K3681)+(1-E3681)*(1-K3681)</f>
        <v>0.420509883879697</v>
      </c>
      <c r="M3681" s="31" t="n">
        <f aca="false">LN(L3681)</f>
        <v>-0.866287294780696</v>
      </c>
    </row>
    <row r="3682" customFormat="false" ht="13" hidden="false" customHeight="false" outlineLevel="0" collapsed="false">
      <c r="A3682" s="18" t="n">
        <v>3673</v>
      </c>
      <c r="B3682" s="18" t="n">
        <v>16</v>
      </c>
      <c r="C3682" s="19" t="n">
        <v>20371</v>
      </c>
      <c r="D3682" s="19" t="n">
        <v>325941</v>
      </c>
      <c r="E3682" s="18" t="n">
        <v>1</v>
      </c>
      <c r="F3682" s="20" t="n">
        <f aca="false">($D$2-C3682)/$D$2</f>
        <v>0.18516</v>
      </c>
      <c r="G3682" s="19" t="n">
        <f aca="false">C3682-$D$3</f>
        <v>5371</v>
      </c>
      <c r="H3682" s="18" t="n">
        <f aca="false">E3682*B3682</f>
        <v>16</v>
      </c>
      <c r="I3682" s="19" t="n">
        <f aca="false">G3682*H3682</f>
        <v>85936</v>
      </c>
      <c r="J3682" s="29" t="n">
        <f aca="false">C3682/$D$2</f>
        <v>0.81484</v>
      </c>
      <c r="K3682" s="30" t="n">
        <f aca="false">1/(1+EXP($K$2+($K$3*J3682)))</f>
        <v>0.571731126909823</v>
      </c>
      <c r="L3682" s="31" t="n">
        <f aca="false">(E3682)*(K3682)+(1-E3682)*(1-K3682)</f>
        <v>0.571731126909823</v>
      </c>
      <c r="M3682" s="31" t="n">
        <f aca="false">LN(L3682)</f>
        <v>-0.559086455964124</v>
      </c>
    </row>
    <row r="3683" customFormat="false" ht="13" hidden="false" customHeight="false" outlineLevel="0" collapsed="false">
      <c r="A3683" s="18" t="n">
        <v>3674</v>
      </c>
      <c r="B3683" s="18" t="n">
        <v>22</v>
      </c>
      <c r="C3683" s="19" t="n">
        <v>21518</v>
      </c>
      <c r="D3683" s="19" t="n">
        <v>473394</v>
      </c>
      <c r="E3683" s="18" t="n">
        <v>1</v>
      </c>
      <c r="F3683" s="20" t="n">
        <f aca="false">($D$2-C3683)/$D$2</f>
        <v>0.13928</v>
      </c>
      <c r="G3683" s="19" t="n">
        <f aca="false">C3683-$D$3</f>
        <v>6518</v>
      </c>
      <c r="H3683" s="18" t="n">
        <f aca="false">E3683*B3683</f>
        <v>22</v>
      </c>
      <c r="I3683" s="19" t="n">
        <f aca="false">G3683*H3683</f>
        <v>143396</v>
      </c>
      <c r="J3683" s="29" t="n">
        <f aca="false">C3683/$D$2</f>
        <v>0.86072</v>
      </c>
      <c r="K3683" s="30" t="n">
        <f aca="false">1/(1+EXP($K$2+($K$3*J3683)))</f>
        <v>0.467164106550855</v>
      </c>
      <c r="L3683" s="31" t="n">
        <f aca="false">(E3683)*(K3683)+(1-E3683)*(1-K3683)</f>
        <v>0.467164106550855</v>
      </c>
      <c r="M3683" s="31" t="n">
        <f aca="false">LN(L3683)</f>
        <v>-0.761074677151348</v>
      </c>
    </row>
    <row r="3684" customFormat="false" ht="13" hidden="false" customHeight="false" outlineLevel="0" collapsed="false">
      <c r="A3684" s="18" t="n">
        <v>3675</v>
      </c>
      <c r="B3684" s="18" t="n">
        <v>31</v>
      </c>
      <c r="C3684" s="19" t="n">
        <v>22215</v>
      </c>
      <c r="D3684" s="19" t="n">
        <v>688662</v>
      </c>
      <c r="E3684" s="18" t="n">
        <v>1</v>
      </c>
      <c r="F3684" s="20" t="n">
        <f aca="false">($D$2-C3684)/$D$2</f>
        <v>0.1114</v>
      </c>
      <c r="G3684" s="19" t="n">
        <f aca="false">C3684-$D$3</f>
        <v>7215</v>
      </c>
      <c r="H3684" s="18" t="n">
        <f aca="false">E3684*B3684</f>
        <v>31</v>
      </c>
      <c r="I3684" s="19" t="n">
        <f aca="false">G3684*H3684</f>
        <v>223665</v>
      </c>
      <c r="J3684" s="29" t="n">
        <f aca="false">C3684/$D$2</f>
        <v>0.8886</v>
      </c>
      <c r="K3684" s="30" t="n">
        <f aca="false">1/(1+EXP($K$2+($K$3*J3684)))</f>
        <v>0.404432722789167</v>
      </c>
      <c r="L3684" s="31" t="n">
        <f aca="false">(E3684)*(K3684)+(1-E3684)*(1-K3684)</f>
        <v>0.404432722789167</v>
      </c>
      <c r="M3684" s="31" t="n">
        <f aca="false">LN(L3684)</f>
        <v>-0.905269878222258</v>
      </c>
    </row>
    <row r="3685" customFormat="false" ht="13" hidden="false" customHeight="false" outlineLevel="0" collapsed="false">
      <c r="A3685" s="18" t="n">
        <v>3676</v>
      </c>
      <c r="B3685" s="18" t="n">
        <v>23</v>
      </c>
      <c r="C3685" s="19" t="n">
        <v>19329</v>
      </c>
      <c r="D3685" s="19" t="n">
        <v>444568</v>
      </c>
      <c r="E3685" s="18" t="n">
        <v>1</v>
      </c>
      <c r="F3685" s="20" t="n">
        <f aca="false">($D$2-C3685)/$D$2</f>
        <v>0.22684</v>
      </c>
      <c r="G3685" s="19" t="n">
        <f aca="false">C3685-$D$3</f>
        <v>4329</v>
      </c>
      <c r="H3685" s="18" t="n">
        <f aca="false">E3685*B3685</f>
        <v>23</v>
      </c>
      <c r="I3685" s="19" t="n">
        <f aca="false">G3685*H3685</f>
        <v>99567</v>
      </c>
      <c r="J3685" s="29" t="n">
        <f aca="false">C3685/$D$2</f>
        <v>0.77316</v>
      </c>
      <c r="K3685" s="30" t="n">
        <f aca="false">1/(1+EXP($K$2+($K$3*J3685)))</f>
        <v>0.661699898114746</v>
      </c>
      <c r="L3685" s="31" t="n">
        <f aca="false">(E3685)*(K3685)+(1-E3685)*(1-K3685)</f>
        <v>0.661699898114746</v>
      </c>
      <c r="M3685" s="31" t="n">
        <f aca="false">LN(L3685)</f>
        <v>-0.41294315193913</v>
      </c>
    </row>
    <row r="3686" customFormat="false" ht="13" hidden="false" customHeight="false" outlineLevel="0" collapsed="false">
      <c r="A3686" s="18" t="n">
        <v>3677</v>
      </c>
      <c r="B3686" s="18" t="n">
        <v>14</v>
      </c>
      <c r="C3686" s="19" t="n">
        <v>19530</v>
      </c>
      <c r="D3686" s="19" t="n">
        <v>273414</v>
      </c>
      <c r="E3686" s="18" t="n">
        <v>1</v>
      </c>
      <c r="F3686" s="20" t="n">
        <f aca="false">($D$2-C3686)/$D$2</f>
        <v>0.2188</v>
      </c>
      <c r="G3686" s="19" t="n">
        <f aca="false">C3686-$D$3</f>
        <v>4530</v>
      </c>
      <c r="H3686" s="18" t="n">
        <f aca="false">E3686*B3686</f>
        <v>14</v>
      </c>
      <c r="I3686" s="19" t="n">
        <f aca="false">G3686*H3686</f>
        <v>63420</v>
      </c>
      <c r="J3686" s="29" t="n">
        <f aca="false">C3686/$D$2</f>
        <v>0.7812</v>
      </c>
      <c r="K3686" s="30" t="n">
        <f aca="false">1/(1+EXP($K$2+($K$3*J3686)))</f>
        <v>0.6450152449901</v>
      </c>
      <c r="L3686" s="31" t="n">
        <f aca="false">(E3686)*(K3686)+(1-E3686)*(1-K3686)</f>
        <v>0.6450152449901</v>
      </c>
      <c r="M3686" s="31" t="n">
        <f aca="false">LN(L3686)</f>
        <v>-0.438481326822116</v>
      </c>
    </row>
    <row r="3687" customFormat="false" ht="13" hidden="false" customHeight="false" outlineLevel="0" collapsed="false">
      <c r="A3687" s="18" t="n">
        <v>3678</v>
      </c>
      <c r="B3687" s="18" t="n">
        <v>25</v>
      </c>
      <c r="C3687" s="19" t="n">
        <v>15134</v>
      </c>
      <c r="D3687" s="19" t="n">
        <v>378347</v>
      </c>
      <c r="E3687" s="18" t="n">
        <v>1</v>
      </c>
      <c r="F3687" s="20" t="n">
        <f aca="false">($D$2-C3687)/$D$2</f>
        <v>0.39464</v>
      </c>
      <c r="G3687" s="19" t="n">
        <f aca="false">C3687-$D$3</f>
        <v>134</v>
      </c>
      <c r="H3687" s="18" t="n">
        <f aca="false">E3687*B3687</f>
        <v>25</v>
      </c>
      <c r="I3687" s="19" t="n">
        <f aca="false">G3687*H3687</f>
        <v>3350</v>
      </c>
      <c r="J3687" s="29" t="n">
        <f aca="false">C3687/$D$2</f>
        <v>0.60536</v>
      </c>
      <c r="K3687" s="30" t="n">
        <f aca="false">1/(1+EXP($K$2+($K$3*J3687)))</f>
        <v>0.901020972483644</v>
      </c>
      <c r="L3687" s="31" t="n">
        <f aca="false">(E3687)*(K3687)+(1-E3687)*(1-K3687)</f>
        <v>0.901020972483644</v>
      </c>
      <c r="M3687" s="31" t="n">
        <f aca="false">LN(L3687)</f>
        <v>-0.104226744748316</v>
      </c>
    </row>
    <row r="3688" customFormat="false" ht="13" hidden="false" customHeight="false" outlineLevel="0" collapsed="false">
      <c r="A3688" s="18" t="n">
        <v>3679</v>
      </c>
      <c r="B3688" s="18" t="n">
        <v>20</v>
      </c>
      <c r="C3688" s="19" t="n">
        <v>18656</v>
      </c>
      <c r="D3688" s="19" t="n">
        <v>373118</v>
      </c>
      <c r="E3688" s="18" t="n">
        <v>1</v>
      </c>
      <c r="F3688" s="20" t="n">
        <f aca="false">($D$2-C3688)/$D$2</f>
        <v>0.25376</v>
      </c>
      <c r="G3688" s="19" t="n">
        <f aca="false">C3688-$D$3</f>
        <v>3656</v>
      </c>
      <c r="H3688" s="18" t="n">
        <f aca="false">E3688*B3688</f>
        <v>20</v>
      </c>
      <c r="I3688" s="19" t="n">
        <f aca="false">G3688*H3688</f>
        <v>73120</v>
      </c>
      <c r="J3688" s="29" t="n">
        <f aca="false">C3688/$D$2</f>
        <v>0.74624</v>
      </c>
      <c r="K3688" s="30" t="n">
        <f aca="false">1/(1+EXP($K$2+($K$3*J3688)))</f>
        <v>0.714548197778233</v>
      </c>
      <c r="L3688" s="31" t="n">
        <f aca="false">(E3688)*(K3688)+(1-E3688)*(1-K3688)</f>
        <v>0.714548197778233</v>
      </c>
      <c r="M3688" s="31" t="n">
        <f aca="false">LN(L3688)</f>
        <v>-0.336104827234782</v>
      </c>
    </row>
    <row r="3689" customFormat="false" ht="13" hidden="false" customHeight="false" outlineLevel="0" collapsed="false">
      <c r="A3689" s="18" t="n">
        <v>3680</v>
      </c>
      <c r="B3689" s="18" t="n">
        <v>25</v>
      </c>
      <c r="C3689" s="19" t="n">
        <v>16503</v>
      </c>
      <c r="D3689" s="19" t="n">
        <v>412568</v>
      </c>
      <c r="E3689" s="18" t="n">
        <v>1</v>
      </c>
      <c r="F3689" s="20" t="n">
        <f aca="false">($D$2-C3689)/$D$2</f>
        <v>0.33988</v>
      </c>
      <c r="G3689" s="19" t="n">
        <f aca="false">C3689-$D$3</f>
        <v>1503</v>
      </c>
      <c r="H3689" s="18" t="n">
        <f aca="false">E3689*B3689</f>
        <v>25</v>
      </c>
      <c r="I3689" s="19" t="n">
        <f aca="false">G3689*H3689</f>
        <v>37575</v>
      </c>
      <c r="J3689" s="29" t="n">
        <f aca="false">C3689/$D$2</f>
        <v>0.66012</v>
      </c>
      <c r="K3689" s="30" t="n">
        <f aca="false">1/(1+EXP($K$2+($K$3*J3689)))</f>
        <v>0.846419798274512</v>
      </c>
      <c r="L3689" s="31" t="n">
        <f aca="false">(E3689)*(K3689)+(1-E3689)*(1-K3689)</f>
        <v>0.846419798274512</v>
      </c>
      <c r="M3689" s="31" t="n">
        <f aca="false">LN(L3689)</f>
        <v>-0.166739826995584</v>
      </c>
    </row>
    <row r="3690" customFormat="false" ht="13" hidden="false" customHeight="false" outlineLevel="0" collapsed="false">
      <c r="A3690" s="18" t="n">
        <v>3681</v>
      </c>
      <c r="B3690" s="18" t="n">
        <v>11</v>
      </c>
      <c r="C3690" s="19" t="n">
        <v>21827</v>
      </c>
      <c r="D3690" s="19" t="n">
        <v>240101</v>
      </c>
      <c r="E3690" s="18" t="n">
        <v>1</v>
      </c>
      <c r="F3690" s="20" t="n">
        <f aca="false">($D$2-C3690)/$D$2</f>
        <v>0.12692</v>
      </c>
      <c r="G3690" s="19" t="n">
        <f aca="false">C3690-$D$3</f>
        <v>6827</v>
      </c>
      <c r="H3690" s="18" t="n">
        <f aca="false">E3690*B3690</f>
        <v>11</v>
      </c>
      <c r="I3690" s="19" t="n">
        <f aca="false">G3690*H3690</f>
        <v>75097</v>
      </c>
      <c r="J3690" s="29" t="n">
        <f aca="false">C3690/$D$2</f>
        <v>0.87308</v>
      </c>
      <c r="K3690" s="30" t="n">
        <f aca="false">1/(1+EXP($K$2+($K$3*J3690)))</f>
        <v>0.439103416445901</v>
      </c>
      <c r="L3690" s="31" t="n">
        <f aca="false">(E3690)*(K3690)+(1-E3690)*(1-K3690)</f>
        <v>0.439103416445901</v>
      </c>
      <c r="M3690" s="31" t="n">
        <f aca="false">LN(L3690)</f>
        <v>-0.823020320880167</v>
      </c>
    </row>
    <row r="3691" customFormat="false" ht="13" hidden="false" customHeight="false" outlineLevel="0" collapsed="false">
      <c r="A3691" s="18" t="n">
        <v>3682</v>
      </c>
      <c r="B3691" s="18" t="n">
        <v>15</v>
      </c>
      <c r="C3691" s="19" t="n">
        <v>18056</v>
      </c>
      <c r="D3691" s="19" t="n">
        <v>270837</v>
      </c>
      <c r="E3691" s="18" t="n">
        <v>1</v>
      </c>
      <c r="F3691" s="20" t="n">
        <f aca="false">($D$2-C3691)/$D$2</f>
        <v>0.27776</v>
      </c>
      <c r="G3691" s="19" t="n">
        <f aca="false">C3691-$D$3</f>
        <v>3056</v>
      </c>
      <c r="H3691" s="18" t="n">
        <f aca="false">E3691*B3691</f>
        <v>15</v>
      </c>
      <c r="I3691" s="19" t="n">
        <f aca="false">G3691*H3691</f>
        <v>45840</v>
      </c>
      <c r="J3691" s="29" t="n">
        <f aca="false">C3691/$D$2</f>
        <v>0.72224</v>
      </c>
      <c r="K3691" s="30" t="n">
        <f aca="false">1/(1+EXP($K$2+($K$3*J3691)))</f>
        <v>0.757223371479289</v>
      </c>
      <c r="L3691" s="31" t="n">
        <f aca="false">(E3691)*(K3691)+(1-E3691)*(1-K3691)</f>
        <v>0.757223371479289</v>
      </c>
      <c r="M3691" s="31" t="n">
        <f aca="false">LN(L3691)</f>
        <v>-0.278096994461274</v>
      </c>
    </row>
    <row r="3692" customFormat="false" ht="13" hidden="false" customHeight="false" outlineLevel="0" collapsed="false">
      <c r="A3692" s="18" t="n">
        <v>3683</v>
      </c>
      <c r="B3692" s="18" t="n">
        <v>21</v>
      </c>
      <c r="C3692" s="19" t="n">
        <v>20712</v>
      </c>
      <c r="D3692" s="19" t="n">
        <v>434942</v>
      </c>
      <c r="E3692" s="18" t="n">
        <v>1</v>
      </c>
      <c r="F3692" s="20" t="n">
        <f aca="false">($D$2-C3692)/$D$2</f>
        <v>0.17152</v>
      </c>
      <c r="G3692" s="19" t="n">
        <f aca="false">C3692-$D$3</f>
        <v>5712</v>
      </c>
      <c r="H3692" s="18" t="n">
        <f aca="false">E3692*B3692</f>
        <v>21</v>
      </c>
      <c r="I3692" s="19" t="n">
        <f aca="false">G3692*H3692</f>
        <v>119952</v>
      </c>
      <c r="J3692" s="29" t="n">
        <f aca="false">C3692/$D$2</f>
        <v>0.82848</v>
      </c>
      <c r="K3692" s="30" t="n">
        <f aca="false">1/(1+EXP($K$2+($K$3*J3692)))</f>
        <v>0.540888192473677</v>
      </c>
      <c r="L3692" s="31" t="n">
        <f aca="false">(E3692)*(K3692)+(1-E3692)*(1-K3692)</f>
        <v>0.540888192473677</v>
      </c>
      <c r="M3692" s="31" t="n">
        <f aca="false">LN(L3692)</f>
        <v>-0.614542689750163</v>
      </c>
    </row>
    <row r="3693" customFormat="false" ht="13" hidden="false" customHeight="false" outlineLevel="0" collapsed="false">
      <c r="A3693" s="18" t="n">
        <v>3684</v>
      </c>
      <c r="B3693" s="18" t="n">
        <v>25</v>
      </c>
      <c r="C3693" s="19" t="n">
        <v>22500</v>
      </c>
      <c r="D3693" s="19" t="n">
        <v>562489</v>
      </c>
      <c r="E3693" s="18" t="n">
        <v>1</v>
      </c>
      <c r="F3693" s="20" t="n">
        <f aca="false">($D$2-C3693)/$D$2</f>
        <v>0.1</v>
      </c>
      <c r="G3693" s="19" t="n">
        <f aca="false">C3693-$D$3</f>
        <v>7500</v>
      </c>
      <c r="H3693" s="18" t="n">
        <f aca="false">E3693*B3693</f>
        <v>25</v>
      </c>
      <c r="I3693" s="19" t="n">
        <f aca="false">G3693*H3693</f>
        <v>187500</v>
      </c>
      <c r="J3693" s="29" t="n">
        <f aca="false">C3693/$D$2</f>
        <v>0.9</v>
      </c>
      <c r="K3693" s="30" t="n">
        <f aca="false">1/(1+EXP($K$2+($K$3*J3693)))</f>
        <v>0.379540247796039</v>
      </c>
      <c r="L3693" s="31" t="n">
        <f aca="false">(E3693)*(K3693)+(1-E3693)*(1-K3693)</f>
        <v>0.379540247796039</v>
      </c>
      <c r="M3693" s="31" t="n">
        <f aca="false">LN(L3693)</f>
        <v>-0.968794632971343</v>
      </c>
    </row>
    <row r="3694" customFormat="false" ht="13" hidden="false" customHeight="false" outlineLevel="0" collapsed="false">
      <c r="A3694" s="18" t="n">
        <v>3685</v>
      </c>
      <c r="B3694" s="18" t="n">
        <v>17</v>
      </c>
      <c r="C3694" s="19" t="n">
        <v>18867</v>
      </c>
      <c r="D3694" s="19" t="n">
        <v>320731</v>
      </c>
      <c r="E3694" s="18" t="n">
        <v>1</v>
      </c>
      <c r="F3694" s="20" t="n">
        <f aca="false">($D$2-C3694)/$D$2</f>
        <v>0.24532</v>
      </c>
      <c r="G3694" s="19" t="n">
        <f aca="false">C3694-$D$3</f>
        <v>3867</v>
      </c>
      <c r="H3694" s="18" t="n">
        <f aca="false">E3694*B3694</f>
        <v>17</v>
      </c>
      <c r="I3694" s="19" t="n">
        <f aca="false">G3694*H3694</f>
        <v>65739</v>
      </c>
      <c r="J3694" s="29" t="n">
        <f aca="false">C3694/$D$2</f>
        <v>0.75468</v>
      </c>
      <c r="K3694" s="30" t="n">
        <f aca="false">1/(1+EXP($K$2+($K$3*J3694)))</f>
        <v>0.698514067004133</v>
      </c>
      <c r="L3694" s="31" t="n">
        <f aca="false">(E3694)*(K3694)+(1-E3694)*(1-K3694)</f>
        <v>0.698514067004133</v>
      </c>
      <c r="M3694" s="31" t="n">
        <f aca="false">LN(L3694)</f>
        <v>-0.358799961612983</v>
      </c>
    </row>
    <row r="3695" customFormat="false" ht="13" hidden="false" customHeight="false" outlineLevel="0" collapsed="false">
      <c r="A3695" s="18" t="n">
        <v>3686</v>
      </c>
      <c r="B3695" s="18" t="n">
        <v>37</v>
      </c>
      <c r="C3695" s="19" t="n">
        <v>19558</v>
      </c>
      <c r="D3695" s="19" t="n">
        <v>723643</v>
      </c>
      <c r="E3695" s="18" t="n">
        <v>1</v>
      </c>
      <c r="F3695" s="20" t="n">
        <f aca="false">($D$2-C3695)/$D$2</f>
        <v>0.21768</v>
      </c>
      <c r="G3695" s="19" t="n">
        <f aca="false">C3695-$D$3</f>
        <v>4558</v>
      </c>
      <c r="H3695" s="18" t="n">
        <f aca="false">E3695*B3695</f>
        <v>37</v>
      </c>
      <c r="I3695" s="19" t="n">
        <f aca="false">G3695*H3695</f>
        <v>168646</v>
      </c>
      <c r="J3695" s="29" t="n">
        <f aca="false">C3695/$D$2</f>
        <v>0.78232</v>
      </c>
      <c r="K3695" s="30" t="n">
        <f aca="false">1/(1+EXP($K$2+($K$3*J3695)))</f>
        <v>0.642661647240618</v>
      </c>
      <c r="L3695" s="31" t="n">
        <f aca="false">(E3695)*(K3695)+(1-E3695)*(1-K3695)</f>
        <v>0.642661647240618</v>
      </c>
      <c r="M3695" s="31" t="n">
        <f aca="false">LN(L3695)</f>
        <v>-0.442136902820498</v>
      </c>
    </row>
    <row r="3696" customFormat="false" ht="13" hidden="false" customHeight="false" outlineLevel="0" collapsed="false">
      <c r="A3696" s="18" t="n">
        <v>3687</v>
      </c>
      <c r="B3696" s="18" t="n">
        <v>16</v>
      </c>
      <c r="C3696" s="19" t="n">
        <v>15342</v>
      </c>
      <c r="D3696" s="19" t="n">
        <v>245476</v>
      </c>
      <c r="E3696" s="18" t="n">
        <v>1</v>
      </c>
      <c r="F3696" s="20" t="n">
        <f aca="false">($D$2-C3696)/$D$2</f>
        <v>0.38632</v>
      </c>
      <c r="G3696" s="19" t="n">
        <f aca="false">C3696-$D$3</f>
        <v>342</v>
      </c>
      <c r="H3696" s="18" t="n">
        <f aca="false">E3696*B3696</f>
        <v>16</v>
      </c>
      <c r="I3696" s="19" t="n">
        <f aca="false">G3696*H3696</f>
        <v>5472</v>
      </c>
      <c r="J3696" s="29" t="n">
        <f aca="false">C3696/$D$2</f>
        <v>0.61368</v>
      </c>
      <c r="K3696" s="30" t="n">
        <f aca="false">1/(1+EXP($K$2+($K$3*J3696)))</f>
        <v>0.894010259489151</v>
      </c>
      <c r="L3696" s="31" t="n">
        <f aca="false">(E3696)*(K3696)+(1-E3696)*(1-K3696)</f>
        <v>0.894010259489151</v>
      </c>
      <c r="M3696" s="31" t="n">
        <f aca="false">LN(L3696)</f>
        <v>-0.112038027935823</v>
      </c>
    </row>
    <row r="3697" customFormat="false" ht="13" hidden="false" customHeight="false" outlineLevel="0" collapsed="false">
      <c r="A3697" s="18" t="n">
        <v>3688</v>
      </c>
      <c r="B3697" s="18" t="n">
        <v>19</v>
      </c>
      <c r="C3697" s="19" t="n">
        <v>20280</v>
      </c>
      <c r="D3697" s="19" t="n">
        <v>385320</v>
      </c>
      <c r="E3697" s="18" t="n">
        <v>1</v>
      </c>
      <c r="F3697" s="20" t="n">
        <f aca="false">($D$2-C3697)/$D$2</f>
        <v>0.1888</v>
      </c>
      <c r="G3697" s="19" t="n">
        <f aca="false">C3697-$D$3</f>
        <v>5280</v>
      </c>
      <c r="H3697" s="18" t="n">
        <f aca="false">E3697*B3697</f>
        <v>19</v>
      </c>
      <c r="I3697" s="19" t="n">
        <f aca="false">G3697*H3697</f>
        <v>100320</v>
      </c>
      <c r="J3697" s="29" t="n">
        <f aca="false">C3697/$D$2</f>
        <v>0.8112</v>
      </c>
      <c r="K3697" s="30" t="n">
        <f aca="false">1/(1+EXP($K$2+($K$3*J3697)))</f>
        <v>0.579878603071819</v>
      </c>
      <c r="L3697" s="31" t="n">
        <f aca="false">(E3697)*(K3697)+(1-E3697)*(1-K3697)</f>
        <v>0.579878603071819</v>
      </c>
      <c r="M3697" s="31" t="n">
        <f aca="false">LN(L3697)</f>
        <v>-0.544936502397619</v>
      </c>
    </row>
    <row r="3698" customFormat="false" ht="13" hidden="false" customHeight="false" outlineLevel="0" collapsed="false">
      <c r="A3698" s="18" t="n">
        <v>3689</v>
      </c>
      <c r="B3698" s="18" t="n">
        <v>32</v>
      </c>
      <c r="C3698" s="19" t="n">
        <v>16558</v>
      </c>
      <c r="D3698" s="19" t="n">
        <v>529853</v>
      </c>
      <c r="E3698" s="18" t="n">
        <v>1</v>
      </c>
      <c r="F3698" s="20" t="n">
        <f aca="false">($D$2-C3698)/$D$2</f>
        <v>0.33768</v>
      </c>
      <c r="G3698" s="19" t="n">
        <f aca="false">C3698-$D$3</f>
        <v>1558</v>
      </c>
      <c r="H3698" s="18" t="n">
        <f aca="false">E3698*B3698</f>
        <v>32</v>
      </c>
      <c r="I3698" s="19" t="n">
        <f aca="false">G3698*H3698</f>
        <v>49856</v>
      </c>
      <c r="J3698" s="29" t="n">
        <f aca="false">C3698/$D$2</f>
        <v>0.66232</v>
      </c>
      <c r="K3698" s="30" t="n">
        <f aca="false">1/(1+EXP($K$2+($K$3*J3698)))</f>
        <v>0.84378064739234</v>
      </c>
      <c r="L3698" s="31" t="n">
        <f aca="false">(E3698)*(K3698)+(1-E3698)*(1-K3698)</f>
        <v>0.84378064739234</v>
      </c>
      <c r="M3698" s="31" t="n">
        <f aca="false">LN(L3698)</f>
        <v>-0.169862714619689</v>
      </c>
    </row>
    <row r="3699" customFormat="false" ht="13" hidden="false" customHeight="false" outlineLevel="0" collapsed="false">
      <c r="A3699" s="18" t="n">
        <v>3690</v>
      </c>
      <c r="B3699" s="18" t="n">
        <v>11</v>
      </c>
      <c r="C3699" s="19" t="n">
        <v>17757</v>
      </c>
      <c r="D3699" s="19" t="n">
        <v>195325</v>
      </c>
      <c r="E3699" s="18" t="n">
        <v>1</v>
      </c>
      <c r="F3699" s="20" t="n">
        <f aca="false">($D$2-C3699)/$D$2</f>
        <v>0.28972</v>
      </c>
      <c r="G3699" s="19" t="n">
        <f aca="false">C3699-$D$3</f>
        <v>2757</v>
      </c>
      <c r="H3699" s="18" t="n">
        <f aca="false">E3699*B3699</f>
        <v>11</v>
      </c>
      <c r="I3699" s="19" t="n">
        <f aca="false">G3699*H3699</f>
        <v>30327</v>
      </c>
      <c r="J3699" s="29" t="n">
        <f aca="false">C3699/$D$2</f>
        <v>0.71028</v>
      </c>
      <c r="K3699" s="30" t="n">
        <f aca="false">1/(1+EXP($K$2+($K$3*J3699)))</f>
        <v>0.776800841325749</v>
      </c>
      <c r="L3699" s="31" t="n">
        <f aca="false">(E3699)*(K3699)+(1-E3699)*(1-K3699)</f>
        <v>0.776800841325749</v>
      </c>
      <c r="M3699" s="31" t="n">
        <f aca="false">LN(L3699)</f>
        <v>-0.252571278939505</v>
      </c>
    </row>
    <row r="3700" customFormat="false" ht="13" hidden="false" customHeight="false" outlineLevel="0" collapsed="false">
      <c r="A3700" s="18" t="n">
        <v>3691</v>
      </c>
      <c r="B3700" s="18" t="n">
        <v>18</v>
      </c>
      <c r="C3700" s="19" t="n">
        <v>16540</v>
      </c>
      <c r="D3700" s="19" t="n">
        <v>297725</v>
      </c>
      <c r="E3700" s="18" t="n">
        <v>1</v>
      </c>
      <c r="F3700" s="20" t="n">
        <f aca="false">($D$2-C3700)/$D$2</f>
        <v>0.3384</v>
      </c>
      <c r="G3700" s="19" t="n">
        <f aca="false">C3700-$D$3</f>
        <v>1540</v>
      </c>
      <c r="H3700" s="18" t="n">
        <f aca="false">E3700*B3700</f>
        <v>18</v>
      </c>
      <c r="I3700" s="19" t="n">
        <f aca="false">G3700*H3700</f>
        <v>27720</v>
      </c>
      <c r="J3700" s="29" t="n">
        <f aca="false">C3700/$D$2</f>
        <v>0.6616</v>
      </c>
      <c r="K3700" s="30" t="n">
        <f aca="false">1/(1+EXP($K$2+($K$3*J3700)))</f>
        <v>0.844648413684125</v>
      </c>
      <c r="L3700" s="31" t="n">
        <f aca="false">(E3700)*(K3700)+(1-E3700)*(1-K3700)</f>
        <v>0.844648413684125</v>
      </c>
      <c r="M3700" s="31" t="n">
        <f aca="false">LN(L3700)</f>
        <v>-0.168834816689958</v>
      </c>
    </row>
    <row r="3701" customFormat="false" ht="13" hidden="false" customHeight="false" outlineLevel="0" collapsed="false">
      <c r="A3701" s="18" t="n">
        <v>3692</v>
      </c>
      <c r="B3701" s="18" t="n">
        <v>30</v>
      </c>
      <c r="C3701" s="19" t="n">
        <v>20375</v>
      </c>
      <c r="D3701" s="19" t="n">
        <v>611264</v>
      </c>
      <c r="E3701" s="18" t="n">
        <v>1</v>
      </c>
      <c r="F3701" s="20" t="n">
        <f aca="false">($D$2-C3701)/$D$2</f>
        <v>0.185</v>
      </c>
      <c r="G3701" s="19" t="n">
        <f aca="false">C3701-$D$3</f>
        <v>5375</v>
      </c>
      <c r="H3701" s="18" t="n">
        <f aca="false">E3701*B3701</f>
        <v>30</v>
      </c>
      <c r="I3701" s="19" t="n">
        <f aca="false">G3701*H3701</f>
        <v>161250</v>
      </c>
      <c r="J3701" s="29" t="n">
        <f aca="false">C3701/$D$2</f>
        <v>0.815</v>
      </c>
      <c r="K3701" s="30" t="n">
        <f aca="false">1/(1+EXP($K$2+($K$3*J3701)))</f>
        <v>0.571372068257846</v>
      </c>
      <c r="L3701" s="31" t="n">
        <f aca="false">(E3701)*(K3701)+(1-E3701)*(1-K3701)</f>
        <v>0.571372068257846</v>
      </c>
      <c r="M3701" s="31" t="n">
        <f aca="false">LN(L3701)</f>
        <v>-0.559714673373196</v>
      </c>
    </row>
    <row r="3702" customFormat="false" ht="13" hidden="false" customHeight="false" outlineLevel="0" collapsed="false">
      <c r="A3702" s="18" t="n">
        <v>3693</v>
      </c>
      <c r="B3702" s="18" t="n">
        <v>35</v>
      </c>
      <c r="C3702" s="19" t="n">
        <v>17254</v>
      </c>
      <c r="D3702" s="19" t="n">
        <v>603882</v>
      </c>
      <c r="E3702" s="18" t="n">
        <v>1</v>
      </c>
      <c r="F3702" s="20" t="n">
        <f aca="false">($D$2-C3702)/$D$2</f>
        <v>0.30984</v>
      </c>
      <c r="G3702" s="19" t="n">
        <f aca="false">C3702-$D$3</f>
        <v>2254</v>
      </c>
      <c r="H3702" s="18" t="n">
        <f aca="false">E3702*B3702</f>
        <v>35</v>
      </c>
      <c r="I3702" s="19" t="n">
        <f aca="false">G3702*H3702</f>
        <v>78890</v>
      </c>
      <c r="J3702" s="29" t="n">
        <f aca="false">C3702/$D$2</f>
        <v>0.69016</v>
      </c>
      <c r="K3702" s="30" t="n">
        <f aca="false">1/(1+EXP($K$2+($K$3*J3702)))</f>
        <v>0.807135225796223</v>
      </c>
      <c r="L3702" s="31" t="n">
        <f aca="false">(E3702)*(K3702)+(1-E3702)*(1-K3702)</f>
        <v>0.807135225796223</v>
      </c>
      <c r="M3702" s="31" t="n">
        <f aca="false">LN(L3702)</f>
        <v>-0.214264058707402</v>
      </c>
    </row>
    <row r="3703" customFormat="false" ht="13" hidden="false" customHeight="false" outlineLevel="0" collapsed="false">
      <c r="A3703" s="18" t="n">
        <v>3694</v>
      </c>
      <c r="B3703" s="18" t="n">
        <v>24</v>
      </c>
      <c r="C3703" s="19" t="n">
        <v>20901</v>
      </c>
      <c r="D3703" s="19" t="n">
        <v>501635</v>
      </c>
      <c r="E3703" s="18" t="n">
        <v>1</v>
      </c>
      <c r="F3703" s="20" t="n">
        <f aca="false">($D$2-C3703)/$D$2</f>
        <v>0.16396</v>
      </c>
      <c r="G3703" s="19" t="n">
        <f aca="false">C3703-$D$3</f>
        <v>5901</v>
      </c>
      <c r="H3703" s="18" t="n">
        <f aca="false">E3703*B3703</f>
        <v>24</v>
      </c>
      <c r="I3703" s="19" t="n">
        <f aca="false">G3703*H3703</f>
        <v>141624</v>
      </c>
      <c r="J3703" s="29" t="n">
        <f aca="false">C3703/$D$2</f>
        <v>0.83604</v>
      </c>
      <c r="K3703" s="30" t="n">
        <f aca="false">1/(1+EXP($K$2+($K$3*J3703)))</f>
        <v>0.523641847570564</v>
      </c>
      <c r="L3703" s="31" t="n">
        <f aca="false">(E3703)*(K3703)+(1-E3703)*(1-K3703)</f>
        <v>0.523641847570564</v>
      </c>
      <c r="M3703" s="31" t="n">
        <f aca="false">LN(L3703)</f>
        <v>-0.646947325354403</v>
      </c>
    </row>
    <row r="3704" customFormat="false" ht="13" hidden="false" customHeight="false" outlineLevel="0" collapsed="false">
      <c r="A3704" s="18" t="n">
        <v>3695</v>
      </c>
      <c r="B3704" s="18" t="n">
        <v>11</v>
      </c>
      <c r="C3704" s="19" t="n">
        <v>16202</v>
      </c>
      <c r="D3704" s="19" t="n">
        <v>178222</v>
      </c>
      <c r="E3704" s="18" t="n">
        <v>1</v>
      </c>
      <c r="F3704" s="20" t="n">
        <f aca="false">($D$2-C3704)/$D$2</f>
        <v>0.35192</v>
      </c>
      <c r="G3704" s="19" t="n">
        <f aca="false">C3704-$D$3</f>
        <v>1202</v>
      </c>
      <c r="H3704" s="18" t="n">
        <f aca="false">E3704*B3704</f>
        <v>11</v>
      </c>
      <c r="I3704" s="19" t="n">
        <f aca="false">G3704*H3704</f>
        <v>13222</v>
      </c>
      <c r="J3704" s="29" t="n">
        <f aca="false">C3704/$D$2</f>
        <v>0.64808</v>
      </c>
      <c r="K3704" s="30" t="n">
        <f aca="false">1/(1+EXP($K$2+($K$3*J3704)))</f>
        <v>0.860221238932723</v>
      </c>
      <c r="L3704" s="31" t="n">
        <f aca="false">(E3704)*(K3704)+(1-E3704)*(1-K3704)</f>
        <v>0.860221238932723</v>
      </c>
      <c r="M3704" s="31" t="n">
        <f aca="false">LN(L3704)</f>
        <v>-0.150565668245933</v>
      </c>
    </row>
    <row r="3705" customFormat="false" ht="13" hidden="false" customHeight="false" outlineLevel="0" collapsed="false">
      <c r="A3705" s="18" t="n">
        <v>3696</v>
      </c>
      <c r="B3705" s="18" t="n">
        <v>24</v>
      </c>
      <c r="C3705" s="19" t="n">
        <v>15361</v>
      </c>
      <c r="D3705" s="19" t="n">
        <v>368665</v>
      </c>
      <c r="E3705" s="18" t="n">
        <v>1</v>
      </c>
      <c r="F3705" s="20" t="n">
        <f aca="false">($D$2-C3705)/$D$2</f>
        <v>0.38556</v>
      </c>
      <c r="G3705" s="19" t="n">
        <f aca="false">C3705-$D$3</f>
        <v>361</v>
      </c>
      <c r="H3705" s="18" t="n">
        <f aca="false">E3705*B3705</f>
        <v>24</v>
      </c>
      <c r="I3705" s="19" t="n">
        <f aca="false">G3705*H3705</f>
        <v>8664</v>
      </c>
      <c r="J3705" s="29" t="n">
        <f aca="false">C3705/$D$2</f>
        <v>0.61444</v>
      </c>
      <c r="K3705" s="30" t="n">
        <f aca="false">1/(1+EXP($K$2+($K$3*J3705)))</f>
        <v>0.893348495627238</v>
      </c>
      <c r="L3705" s="31" t="n">
        <f aca="false">(E3705)*(K3705)+(1-E3705)*(1-K3705)</f>
        <v>0.893348495627238</v>
      </c>
      <c r="M3705" s="31" t="n">
        <f aca="false">LN(L3705)</f>
        <v>-0.112778521572322</v>
      </c>
    </row>
    <row r="3706" customFormat="false" ht="13" hidden="false" customHeight="false" outlineLevel="0" collapsed="false">
      <c r="A3706" s="18" t="n">
        <v>3697</v>
      </c>
      <c r="B3706" s="18" t="n">
        <v>21</v>
      </c>
      <c r="C3706" s="19" t="n">
        <v>21888</v>
      </c>
      <c r="D3706" s="19" t="n">
        <v>459643</v>
      </c>
      <c r="E3706" s="18" t="n">
        <v>1</v>
      </c>
      <c r="F3706" s="20" t="n">
        <f aca="false">($D$2-C3706)/$D$2</f>
        <v>0.12448</v>
      </c>
      <c r="G3706" s="19" t="n">
        <f aca="false">C3706-$D$3</f>
        <v>6888</v>
      </c>
      <c r="H3706" s="18" t="n">
        <f aca="false">E3706*B3706</f>
        <v>21</v>
      </c>
      <c r="I3706" s="19" t="n">
        <f aca="false">G3706*H3706</f>
        <v>144648</v>
      </c>
      <c r="J3706" s="29" t="n">
        <f aca="false">C3706/$D$2</f>
        <v>0.87552</v>
      </c>
      <c r="K3706" s="30" t="n">
        <f aca="false">1/(1+EXP($K$2+($K$3*J3706)))</f>
        <v>0.43360393344975</v>
      </c>
      <c r="L3706" s="31" t="n">
        <f aca="false">(E3706)*(K3706)+(1-E3706)*(1-K3706)</f>
        <v>0.43360393344975</v>
      </c>
      <c r="M3706" s="31" t="n">
        <f aca="false">LN(L3706)</f>
        <v>-0.835623757288645</v>
      </c>
    </row>
    <row r="3707" customFormat="false" ht="13" hidden="false" customHeight="false" outlineLevel="0" collapsed="false">
      <c r="A3707" s="18" t="n">
        <v>3698</v>
      </c>
      <c r="B3707" s="18" t="n">
        <v>11</v>
      </c>
      <c r="C3707" s="19" t="n">
        <v>20023</v>
      </c>
      <c r="D3707" s="19" t="n">
        <v>220249</v>
      </c>
      <c r="E3707" s="18" t="n">
        <v>1</v>
      </c>
      <c r="F3707" s="20" t="n">
        <f aca="false">($D$2-C3707)/$D$2</f>
        <v>0.19908</v>
      </c>
      <c r="G3707" s="19" t="n">
        <f aca="false">C3707-$D$3</f>
        <v>5023</v>
      </c>
      <c r="H3707" s="18" t="n">
        <f aca="false">E3707*B3707</f>
        <v>11</v>
      </c>
      <c r="I3707" s="19" t="n">
        <f aca="false">G3707*H3707</f>
        <v>55253</v>
      </c>
      <c r="J3707" s="29" t="n">
        <f aca="false">C3707/$D$2</f>
        <v>0.80092</v>
      </c>
      <c r="K3707" s="30" t="n">
        <f aca="false">1/(1+EXP($K$2+($K$3*J3707)))</f>
        <v>0.602641206563973</v>
      </c>
      <c r="L3707" s="31" t="n">
        <f aca="false">(E3707)*(K3707)+(1-E3707)*(1-K3707)</f>
        <v>0.602641206563973</v>
      </c>
      <c r="M3707" s="31" t="n">
        <f aca="false">LN(L3707)</f>
        <v>-0.506433273336121</v>
      </c>
    </row>
    <row r="3708" customFormat="false" ht="13" hidden="false" customHeight="false" outlineLevel="0" collapsed="false">
      <c r="A3708" s="18" t="n">
        <v>3699</v>
      </c>
      <c r="B3708" s="18" t="n">
        <v>12</v>
      </c>
      <c r="C3708" s="19" t="n">
        <v>16855</v>
      </c>
      <c r="D3708" s="19" t="n">
        <v>202262</v>
      </c>
      <c r="E3708" s="18" t="n">
        <v>1</v>
      </c>
      <c r="F3708" s="20" t="n">
        <f aca="false">($D$2-C3708)/$D$2</f>
        <v>0.3258</v>
      </c>
      <c r="G3708" s="19" t="n">
        <f aca="false">C3708-$D$3</f>
        <v>1855</v>
      </c>
      <c r="H3708" s="18" t="n">
        <f aca="false">E3708*B3708</f>
        <v>12</v>
      </c>
      <c r="I3708" s="19" t="n">
        <f aca="false">G3708*H3708</f>
        <v>22260</v>
      </c>
      <c r="J3708" s="29" t="n">
        <f aca="false">C3708/$D$2</f>
        <v>0.6742</v>
      </c>
      <c r="K3708" s="30" t="n">
        <f aca="false">1/(1+EXP($K$2+($K$3*J3708)))</f>
        <v>0.828887260717956</v>
      </c>
      <c r="L3708" s="31" t="n">
        <f aca="false">(E3708)*(K3708)+(1-E3708)*(1-K3708)</f>
        <v>0.828887260717956</v>
      </c>
      <c r="M3708" s="31" t="n">
        <f aca="false">LN(L3708)</f>
        <v>-0.187671127403765</v>
      </c>
    </row>
    <row r="3709" customFormat="false" ht="13" hidden="false" customHeight="false" outlineLevel="0" collapsed="false">
      <c r="A3709" s="18" t="n">
        <v>3700</v>
      </c>
      <c r="B3709" s="18" t="n">
        <v>30</v>
      </c>
      <c r="C3709" s="19" t="n">
        <v>21196</v>
      </c>
      <c r="D3709" s="19" t="n">
        <v>635878</v>
      </c>
      <c r="E3709" s="18" t="n">
        <v>1</v>
      </c>
      <c r="F3709" s="20" t="n">
        <f aca="false">($D$2-C3709)/$D$2</f>
        <v>0.15216</v>
      </c>
      <c r="G3709" s="19" t="n">
        <f aca="false">C3709-$D$3</f>
        <v>6196</v>
      </c>
      <c r="H3709" s="18" t="n">
        <f aca="false">E3709*B3709</f>
        <v>30</v>
      </c>
      <c r="I3709" s="19" t="n">
        <f aca="false">G3709*H3709</f>
        <v>185880</v>
      </c>
      <c r="J3709" s="29" t="n">
        <f aca="false">C3709/$D$2</f>
        <v>0.84784</v>
      </c>
      <c r="K3709" s="30" t="n">
        <f aca="false">1/(1+EXP($K$2+($K$3*J3709)))</f>
        <v>0.496625344243399</v>
      </c>
      <c r="L3709" s="31" t="n">
        <f aca="false">(E3709)*(K3709)+(1-E3709)*(1-K3709)</f>
        <v>0.496625344243399</v>
      </c>
      <c r="M3709" s="31" t="n">
        <f aca="false">LN(L3709)</f>
        <v>-0.699919371681947</v>
      </c>
    </row>
    <row r="3710" customFormat="false" ht="13" hidden="false" customHeight="false" outlineLevel="0" collapsed="false">
      <c r="A3710" s="18" t="n">
        <v>3701</v>
      </c>
      <c r="B3710" s="18" t="n">
        <v>16</v>
      </c>
      <c r="C3710" s="19" t="n">
        <v>15162</v>
      </c>
      <c r="D3710" s="19" t="n">
        <v>242594</v>
      </c>
      <c r="E3710" s="18" t="n">
        <v>1</v>
      </c>
      <c r="F3710" s="20" t="n">
        <f aca="false">($D$2-C3710)/$D$2</f>
        <v>0.39352</v>
      </c>
      <c r="G3710" s="19" t="n">
        <f aca="false">C3710-$D$3</f>
        <v>162</v>
      </c>
      <c r="H3710" s="18" t="n">
        <f aca="false">E3710*B3710</f>
        <v>16</v>
      </c>
      <c r="I3710" s="19" t="n">
        <f aca="false">G3710*H3710</f>
        <v>2592</v>
      </c>
      <c r="J3710" s="29" t="n">
        <f aca="false">C3710/$D$2</f>
        <v>0.60648</v>
      </c>
      <c r="K3710" s="30" t="n">
        <f aca="false">1/(1+EXP($K$2+($K$3*J3710)))</f>
        <v>0.900101846613878</v>
      </c>
      <c r="L3710" s="31" t="n">
        <f aca="false">(E3710)*(K3710)+(1-E3710)*(1-K3710)</f>
        <v>0.900101846613878</v>
      </c>
      <c r="M3710" s="31" t="n">
        <f aca="false">LN(L3710)</f>
        <v>-0.105247359155955</v>
      </c>
    </row>
    <row r="3711" customFormat="false" ht="13" hidden="false" customHeight="false" outlineLevel="0" collapsed="false">
      <c r="A3711" s="18" t="n">
        <v>3702</v>
      </c>
      <c r="B3711" s="18" t="n">
        <v>11</v>
      </c>
      <c r="C3711" s="19" t="n">
        <v>16514</v>
      </c>
      <c r="D3711" s="19" t="n">
        <v>181650</v>
      </c>
      <c r="E3711" s="18" t="n">
        <v>1</v>
      </c>
      <c r="F3711" s="20" t="n">
        <f aca="false">($D$2-C3711)/$D$2</f>
        <v>0.33944</v>
      </c>
      <c r="G3711" s="19" t="n">
        <f aca="false">C3711-$D$3</f>
        <v>1514</v>
      </c>
      <c r="H3711" s="18" t="n">
        <f aca="false">E3711*B3711</f>
        <v>11</v>
      </c>
      <c r="I3711" s="19" t="n">
        <f aca="false">G3711*H3711</f>
        <v>16654</v>
      </c>
      <c r="J3711" s="29" t="n">
        <f aca="false">C3711/$D$2</f>
        <v>0.66056</v>
      </c>
      <c r="K3711" s="30" t="n">
        <f aca="false">1/(1+EXP($K$2+($K$3*J3711)))</f>
        <v>0.845894904210184</v>
      </c>
      <c r="L3711" s="31" t="n">
        <f aca="false">(E3711)*(K3711)+(1-E3711)*(1-K3711)</f>
        <v>0.845894904210184</v>
      </c>
      <c r="M3711" s="31" t="n">
        <f aca="false">LN(L3711)</f>
        <v>-0.1673601537946</v>
      </c>
    </row>
    <row r="3712" customFormat="false" ht="13" hidden="false" customHeight="false" outlineLevel="0" collapsed="false">
      <c r="A3712" s="18" t="n">
        <v>3703</v>
      </c>
      <c r="B3712" s="18" t="n">
        <v>41</v>
      </c>
      <c r="C3712" s="19" t="n">
        <v>20344</v>
      </c>
      <c r="D3712" s="19" t="n">
        <v>834094</v>
      </c>
      <c r="E3712" s="18" t="n">
        <v>1</v>
      </c>
      <c r="F3712" s="20" t="n">
        <f aca="false">($D$2-C3712)/$D$2</f>
        <v>0.18624</v>
      </c>
      <c r="G3712" s="19" t="n">
        <f aca="false">C3712-$D$3</f>
        <v>5344</v>
      </c>
      <c r="H3712" s="18" t="n">
        <f aca="false">E3712*B3712</f>
        <v>41</v>
      </c>
      <c r="I3712" s="19" t="n">
        <f aca="false">G3712*H3712</f>
        <v>219104</v>
      </c>
      <c r="J3712" s="29" t="n">
        <f aca="false">C3712/$D$2</f>
        <v>0.81376</v>
      </c>
      <c r="K3712" s="30" t="n">
        <f aca="false">1/(1+EXP($K$2+($K$3*J3712)))</f>
        <v>0.574152779333403</v>
      </c>
      <c r="L3712" s="31" t="n">
        <f aca="false">(E3712)*(K3712)+(1-E3712)*(1-K3712)</f>
        <v>0.574152779333403</v>
      </c>
      <c r="M3712" s="31" t="n">
        <f aca="false">LN(L3712)</f>
        <v>-0.554859751992412</v>
      </c>
    </row>
    <row r="3713" customFormat="false" ht="13" hidden="false" customHeight="false" outlineLevel="0" collapsed="false">
      <c r="A3713" s="18" t="n">
        <v>3704</v>
      </c>
      <c r="B3713" s="18" t="n">
        <v>21</v>
      </c>
      <c r="C3713" s="19" t="n">
        <v>16216</v>
      </c>
      <c r="D3713" s="19" t="n">
        <v>340530</v>
      </c>
      <c r="E3713" s="18" t="n">
        <v>1</v>
      </c>
      <c r="F3713" s="20" t="n">
        <f aca="false">($D$2-C3713)/$D$2</f>
        <v>0.35136</v>
      </c>
      <c r="G3713" s="19" t="n">
        <f aca="false">C3713-$D$3</f>
        <v>1216</v>
      </c>
      <c r="H3713" s="18" t="n">
        <f aca="false">E3713*B3713</f>
        <v>21</v>
      </c>
      <c r="I3713" s="19" t="n">
        <f aca="false">G3713*H3713</f>
        <v>25536</v>
      </c>
      <c r="J3713" s="29" t="n">
        <f aca="false">C3713/$D$2</f>
        <v>0.64864</v>
      </c>
      <c r="K3713" s="30" t="n">
        <f aca="false">1/(1+EXP($K$2+($K$3*J3713)))</f>
        <v>0.859603032565396</v>
      </c>
      <c r="L3713" s="31" t="n">
        <f aca="false">(E3713)*(K3713)+(1-E3713)*(1-K3713)</f>
        <v>0.859603032565396</v>
      </c>
      <c r="M3713" s="31" t="n">
        <f aca="false">LN(L3713)</f>
        <v>-0.151284586340298</v>
      </c>
    </row>
    <row r="3714" customFormat="false" ht="13" hidden="false" customHeight="false" outlineLevel="0" collapsed="false">
      <c r="A3714" s="18" t="n">
        <v>3705</v>
      </c>
      <c r="B3714" s="18" t="n">
        <v>11</v>
      </c>
      <c r="C3714" s="19" t="n">
        <v>15037</v>
      </c>
      <c r="D3714" s="19" t="n">
        <v>165403</v>
      </c>
      <c r="E3714" s="18" t="n">
        <v>1</v>
      </c>
      <c r="F3714" s="20" t="n">
        <f aca="false">($D$2-C3714)/$D$2</f>
        <v>0.39852</v>
      </c>
      <c r="G3714" s="19" t="n">
        <f aca="false">C3714-$D$3</f>
        <v>37</v>
      </c>
      <c r="H3714" s="18" t="n">
        <f aca="false">E3714*B3714</f>
        <v>11</v>
      </c>
      <c r="I3714" s="19" t="n">
        <f aca="false">G3714*H3714</f>
        <v>407</v>
      </c>
      <c r="J3714" s="29" t="n">
        <f aca="false">C3714/$D$2</f>
        <v>0.60148</v>
      </c>
      <c r="K3714" s="30" t="n">
        <f aca="false">1/(1+EXP($K$2+($K$3*J3714)))</f>
        <v>0.904147104214232</v>
      </c>
      <c r="L3714" s="31" t="n">
        <f aca="false">(E3714)*(K3714)+(1-E3714)*(1-K3714)</f>
        <v>0.904147104214232</v>
      </c>
      <c r="M3714" s="31" t="n">
        <f aca="false">LN(L3714)</f>
        <v>-0.100763205927685</v>
      </c>
    </row>
    <row r="3715" customFormat="false" ht="13" hidden="false" customHeight="false" outlineLevel="0" collapsed="false">
      <c r="A3715" s="18" t="n">
        <v>3706</v>
      </c>
      <c r="B3715" s="18" t="n">
        <v>17</v>
      </c>
      <c r="C3715" s="19" t="n">
        <v>17217</v>
      </c>
      <c r="D3715" s="19" t="n">
        <v>292681</v>
      </c>
      <c r="E3715" s="18" t="n">
        <v>1</v>
      </c>
      <c r="F3715" s="20" t="n">
        <f aca="false">($D$2-C3715)/$D$2</f>
        <v>0.31132</v>
      </c>
      <c r="G3715" s="19" t="n">
        <f aca="false">C3715-$D$3</f>
        <v>2217</v>
      </c>
      <c r="H3715" s="18" t="n">
        <f aca="false">E3715*B3715</f>
        <v>17</v>
      </c>
      <c r="I3715" s="19" t="n">
        <f aca="false">G3715*H3715</f>
        <v>37689</v>
      </c>
      <c r="J3715" s="29" t="n">
        <f aca="false">C3715/$D$2</f>
        <v>0.68868</v>
      </c>
      <c r="K3715" s="30" t="n">
        <f aca="false">1/(1+EXP($K$2+($K$3*J3715)))</f>
        <v>0.809237747087345</v>
      </c>
      <c r="L3715" s="31" t="n">
        <f aca="false">(E3715)*(K3715)+(1-E3715)*(1-K3715)</f>
        <v>0.809237747087345</v>
      </c>
      <c r="M3715" s="31" t="n">
        <f aca="false">LN(L3715)</f>
        <v>-0.211662527362582</v>
      </c>
    </row>
    <row r="3716" customFormat="false" ht="13" hidden="false" customHeight="false" outlineLevel="0" collapsed="false">
      <c r="A3716" s="18" t="n">
        <v>3707</v>
      </c>
      <c r="B3716" s="18" t="n">
        <v>15</v>
      </c>
      <c r="C3716" s="19" t="n">
        <v>15461</v>
      </c>
      <c r="D3716" s="19" t="n">
        <v>231915</v>
      </c>
      <c r="E3716" s="18" t="n">
        <v>1</v>
      </c>
      <c r="F3716" s="20" t="n">
        <f aca="false">($D$2-C3716)/$D$2</f>
        <v>0.38156</v>
      </c>
      <c r="G3716" s="19" t="n">
        <f aca="false">C3716-$D$3</f>
        <v>461</v>
      </c>
      <c r="H3716" s="18" t="n">
        <f aca="false">E3716*B3716</f>
        <v>15</v>
      </c>
      <c r="I3716" s="19" t="n">
        <f aca="false">G3716*H3716</f>
        <v>6915</v>
      </c>
      <c r="J3716" s="29" t="n">
        <f aca="false">C3716/$D$2</f>
        <v>0.61844</v>
      </c>
      <c r="K3716" s="30" t="n">
        <f aca="false">1/(1+EXP($K$2+($K$3*J3716)))</f>
        <v>0.889805279860427</v>
      </c>
      <c r="L3716" s="31" t="n">
        <f aca="false">(E3716)*(K3716)+(1-E3716)*(1-K3716)</f>
        <v>0.889805279860427</v>
      </c>
      <c r="M3716" s="31" t="n">
        <f aca="false">LN(L3716)</f>
        <v>-0.116752626866925</v>
      </c>
    </row>
    <row r="3717" customFormat="false" ht="13" hidden="false" customHeight="false" outlineLevel="0" collapsed="false">
      <c r="A3717" s="18" t="n">
        <v>3708</v>
      </c>
      <c r="B3717" s="18" t="n">
        <v>14</v>
      </c>
      <c r="C3717" s="19" t="n">
        <v>16734</v>
      </c>
      <c r="D3717" s="19" t="n">
        <v>234282</v>
      </c>
      <c r="E3717" s="18" t="n">
        <v>1</v>
      </c>
      <c r="F3717" s="20" t="n">
        <f aca="false">($D$2-C3717)/$D$2</f>
        <v>0.33064</v>
      </c>
      <c r="G3717" s="19" t="n">
        <f aca="false">C3717-$D$3</f>
        <v>1734</v>
      </c>
      <c r="H3717" s="18" t="n">
        <f aca="false">E3717*B3717</f>
        <v>14</v>
      </c>
      <c r="I3717" s="19" t="n">
        <f aca="false">G3717*H3717</f>
        <v>24276</v>
      </c>
      <c r="J3717" s="29" t="n">
        <f aca="false">C3717/$D$2</f>
        <v>0.66936</v>
      </c>
      <c r="K3717" s="30" t="n">
        <f aca="false">1/(1+EXP($K$2+($K$3*J3717)))</f>
        <v>0.83508673574997</v>
      </c>
      <c r="L3717" s="31" t="n">
        <f aca="false">(E3717)*(K3717)+(1-E3717)*(1-K3717)</f>
        <v>0.83508673574997</v>
      </c>
      <c r="M3717" s="31" t="n">
        <f aca="false">LN(L3717)</f>
        <v>-0.180219684376266</v>
      </c>
    </row>
    <row r="3718" customFormat="false" ht="13" hidden="false" customHeight="false" outlineLevel="0" collapsed="false">
      <c r="A3718" s="18" t="n">
        <v>3709</v>
      </c>
      <c r="B3718" s="18" t="n">
        <v>10</v>
      </c>
      <c r="C3718" s="19" t="n">
        <v>19146</v>
      </c>
      <c r="D3718" s="19" t="n">
        <v>191457</v>
      </c>
      <c r="E3718" s="18" t="n">
        <v>1</v>
      </c>
      <c r="F3718" s="20" t="n">
        <f aca="false">($D$2-C3718)/$D$2</f>
        <v>0.23416</v>
      </c>
      <c r="G3718" s="19" t="n">
        <f aca="false">C3718-$D$3</f>
        <v>4146</v>
      </c>
      <c r="H3718" s="18" t="n">
        <f aca="false">E3718*B3718</f>
        <v>10</v>
      </c>
      <c r="I3718" s="19" t="n">
        <f aca="false">G3718*H3718</f>
        <v>41460</v>
      </c>
      <c r="J3718" s="29" t="n">
        <f aca="false">C3718/$D$2</f>
        <v>0.76584</v>
      </c>
      <c r="K3718" s="30" t="n">
        <f aca="false">1/(1+EXP($K$2+($K$3*J3718)))</f>
        <v>0.676549650691094</v>
      </c>
      <c r="L3718" s="31" t="n">
        <f aca="false">(E3718)*(K3718)+(1-E3718)*(1-K3718)</f>
        <v>0.676549650691094</v>
      </c>
      <c r="M3718" s="31" t="n">
        <f aca="false">LN(L3718)</f>
        <v>-0.390749440581693</v>
      </c>
    </row>
    <row r="3719" customFormat="false" ht="13" hidden="false" customHeight="false" outlineLevel="0" collapsed="false">
      <c r="A3719" s="18" t="n">
        <v>3710</v>
      </c>
      <c r="B3719" s="18" t="n">
        <v>11</v>
      </c>
      <c r="C3719" s="19" t="n">
        <v>21618</v>
      </c>
      <c r="D3719" s="19" t="n">
        <v>237794</v>
      </c>
      <c r="E3719" s="18" t="n">
        <v>1</v>
      </c>
      <c r="F3719" s="20" t="n">
        <f aca="false">($D$2-C3719)/$D$2</f>
        <v>0.13528</v>
      </c>
      <c r="G3719" s="19" t="n">
        <f aca="false">C3719-$D$3</f>
        <v>6618</v>
      </c>
      <c r="H3719" s="18" t="n">
        <f aca="false">E3719*B3719</f>
        <v>11</v>
      </c>
      <c r="I3719" s="19" t="n">
        <f aca="false">G3719*H3719</f>
        <v>72798</v>
      </c>
      <c r="J3719" s="29" t="n">
        <f aca="false">C3719/$D$2</f>
        <v>0.86472</v>
      </c>
      <c r="K3719" s="30" t="n">
        <f aca="false">1/(1+EXP($K$2+($K$3*J3719)))</f>
        <v>0.458051483573045</v>
      </c>
      <c r="L3719" s="31" t="n">
        <f aca="false">(E3719)*(K3719)+(1-E3719)*(1-K3719)</f>
        <v>0.458051483573045</v>
      </c>
      <c r="M3719" s="31" t="n">
        <f aca="false">LN(L3719)</f>
        <v>-0.780773691637299</v>
      </c>
    </row>
    <row r="3720" customFormat="false" ht="13" hidden="false" customHeight="false" outlineLevel="0" collapsed="false">
      <c r="A3720" s="18" t="n">
        <v>3711</v>
      </c>
      <c r="B3720" s="18" t="n">
        <v>40</v>
      </c>
      <c r="C3720" s="19" t="n">
        <v>16524</v>
      </c>
      <c r="D3720" s="19" t="n">
        <v>660974</v>
      </c>
      <c r="E3720" s="18" t="n">
        <v>1</v>
      </c>
      <c r="F3720" s="20" t="n">
        <f aca="false">($D$2-C3720)/$D$2</f>
        <v>0.33904</v>
      </c>
      <c r="G3720" s="19" t="n">
        <f aca="false">C3720-$D$3</f>
        <v>1524</v>
      </c>
      <c r="H3720" s="18" t="n">
        <f aca="false">E3720*B3720</f>
        <v>40</v>
      </c>
      <c r="I3720" s="19" t="n">
        <f aca="false">G3720*H3720</f>
        <v>60960</v>
      </c>
      <c r="J3720" s="29" t="n">
        <f aca="false">C3720/$D$2</f>
        <v>0.66096</v>
      </c>
      <c r="K3720" s="30" t="n">
        <f aca="false">1/(1+EXP($K$2+($K$3*J3720)))</f>
        <v>0.845416455507892</v>
      </c>
      <c r="L3720" s="31" t="n">
        <f aca="false">(E3720)*(K3720)+(1-E3720)*(1-K3720)</f>
        <v>0.845416455507892</v>
      </c>
      <c r="M3720" s="31" t="n">
        <f aca="false">LN(L3720)</f>
        <v>-0.167925926279134</v>
      </c>
    </row>
    <row r="3721" customFormat="false" ht="13" hidden="false" customHeight="false" outlineLevel="0" collapsed="false">
      <c r="A3721" s="18" t="n">
        <v>3712</v>
      </c>
      <c r="B3721" s="18" t="n">
        <v>12</v>
      </c>
      <c r="C3721" s="19" t="n">
        <v>19772</v>
      </c>
      <c r="D3721" s="19" t="n">
        <v>237258</v>
      </c>
      <c r="E3721" s="18" t="n">
        <v>1</v>
      </c>
      <c r="F3721" s="20" t="n">
        <f aca="false">($D$2-C3721)/$D$2</f>
        <v>0.20912</v>
      </c>
      <c r="G3721" s="19" t="n">
        <f aca="false">C3721-$D$3</f>
        <v>4772</v>
      </c>
      <c r="H3721" s="18" t="n">
        <f aca="false">E3721*B3721</f>
        <v>12</v>
      </c>
      <c r="I3721" s="19" t="n">
        <f aca="false">G3721*H3721</f>
        <v>57264</v>
      </c>
      <c r="J3721" s="29" t="n">
        <f aca="false">C3721/$D$2</f>
        <v>0.79088</v>
      </c>
      <c r="K3721" s="30" t="n">
        <f aca="false">1/(1+EXP($K$2+($K$3*J3721)))</f>
        <v>0.624452495051041</v>
      </c>
      <c r="L3721" s="31" t="n">
        <f aca="false">(E3721)*(K3721)+(1-E3721)*(1-K3721)</f>
        <v>0.624452495051041</v>
      </c>
      <c r="M3721" s="31" t="n">
        <f aca="false">LN(L3721)</f>
        <v>-0.470880021083234</v>
      </c>
    </row>
    <row r="3722" customFormat="false" ht="13" hidden="false" customHeight="false" outlineLevel="0" collapsed="false">
      <c r="A3722" s="18" t="n">
        <v>3713</v>
      </c>
      <c r="B3722" s="18" t="n">
        <v>18</v>
      </c>
      <c r="C3722" s="19" t="n">
        <v>21739</v>
      </c>
      <c r="D3722" s="19" t="n">
        <v>391299</v>
      </c>
      <c r="E3722" s="18" t="n">
        <v>1</v>
      </c>
      <c r="F3722" s="20" t="n">
        <f aca="false">($D$2-C3722)/$D$2</f>
        <v>0.13044</v>
      </c>
      <c r="G3722" s="19" t="n">
        <f aca="false">C3722-$D$3</f>
        <v>6739</v>
      </c>
      <c r="H3722" s="18" t="n">
        <f aca="false">E3722*B3722</f>
        <v>18</v>
      </c>
      <c r="I3722" s="19" t="n">
        <f aca="false">G3722*H3722</f>
        <v>121302</v>
      </c>
      <c r="J3722" s="29" t="n">
        <f aca="false">C3722/$D$2</f>
        <v>0.86956</v>
      </c>
      <c r="K3722" s="30" t="n">
        <f aca="false">1/(1+EXP($K$2+($K$3*J3722)))</f>
        <v>0.447063176350276</v>
      </c>
      <c r="L3722" s="31" t="n">
        <f aca="false">(E3722)*(K3722)+(1-E3722)*(1-K3722)</f>
        <v>0.447063176350276</v>
      </c>
      <c r="M3722" s="31" t="n">
        <f aca="false">LN(L3722)</f>
        <v>-0.805055360238346</v>
      </c>
    </row>
    <row r="3723" customFormat="false" ht="13" hidden="false" customHeight="false" outlineLevel="0" collapsed="false">
      <c r="A3723" s="18" t="n">
        <v>3714</v>
      </c>
      <c r="B3723" s="18" t="n">
        <v>15</v>
      </c>
      <c r="C3723" s="19" t="n">
        <v>19067</v>
      </c>
      <c r="D3723" s="19" t="n">
        <v>286000</v>
      </c>
      <c r="E3723" s="18" t="n">
        <v>1</v>
      </c>
      <c r="F3723" s="20" t="n">
        <f aca="false">($D$2-C3723)/$D$2</f>
        <v>0.23732</v>
      </c>
      <c r="G3723" s="19" t="n">
        <f aca="false">C3723-$D$3</f>
        <v>4067</v>
      </c>
      <c r="H3723" s="18" t="n">
        <f aca="false">E3723*B3723</f>
        <v>15</v>
      </c>
      <c r="I3723" s="19" t="n">
        <f aca="false">G3723*H3723</f>
        <v>61005</v>
      </c>
      <c r="J3723" s="29" t="n">
        <f aca="false">C3723/$D$2</f>
        <v>0.76268</v>
      </c>
      <c r="K3723" s="30" t="n">
        <f aca="false">1/(1+EXP($K$2+($K$3*J3723)))</f>
        <v>0.682854009382272</v>
      </c>
      <c r="L3723" s="31" t="n">
        <f aca="false">(E3723)*(K3723)+(1-E3723)*(1-K3723)</f>
        <v>0.682854009382272</v>
      </c>
      <c r="M3723" s="31" t="n">
        <f aca="false">LN(L3723)</f>
        <v>-0.381474191333208</v>
      </c>
    </row>
    <row r="3724" customFormat="false" ht="13" hidden="false" customHeight="false" outlineLevel="0" collapsed="false">
      <c r="A3724" s="18" t="n">
        <v>3715</v>
      </c>
      <c r="B3724" s="18" t="n">
        <v>17</v>
      </c>
      <c r="C3724" s="19" t="n">
        <v>21589</v>
      </c>
      <c r="D3724" s="19" t="n">
        <v>367015</v>
      </c>
      <c r="E3724" s="18" t="n">
        <v>1</v>
      </c>
      <c r="F3724" s="20" t="n">
        <f aca="false">($D$2-C3724)/$D$2</f>
        <v>0.13644</v>
      </c>
      <c r="G3724" s="19" t="n">
        <f aca="false">C3724-$D$3</f>
        <v>6589</v>
      </c>
      <c r="H3724" s="18" t="n">
        <f aca="false">E3724*B3724</f>
        <v>17</v>
      </c>
      <c r="I3724" s="19" t="n">
        <f aca="false">G3724*H3724</f>
        <v>112013</v>
      </c>
      <c r="J3724" s="29" t="n">
        <f aca="false">C3724/$D$2</f>
        <v>0.86356</v>
      </c>
      <c r="K3724" s="30" t="n">
        <f aca="false">1/(1+EXP($K$2+($K$3*J3724)))</f>
        <v>0.460691528968442</v>
      </c>
      <c r="L3724" s="31" t="n">
        <f aca="false">(E3724)*(K3724)+(1-E3724)*(1-K3724)</f>
        <v>0.460691528968442</v>
      </c>
      <c r="M3724" s="31" t="n">
        <f aca="false">LN(L3724)</f>
        <v>-0.775026594514628</v>
      </c>
    </row>
    <row r="3725" customFormat="false" ht="13" hidden="false" customHeight="false" outlineLevel="0" collapsed="false">
      <c r="A3725" s="18" t="n">
        <v>3716</v>
      </c>
      <c r="B3725" s="18" t="n">
        <v>12</v>
      </c>
      <c r="C3725" s="19" t="n">
        <v>16393</v>
      </c>
      <c r="D3725" s="19" t="n">
        <v>196711</v>
      </c>
      <c r="E3725" s="18" t="n">
        <v>1</v>
      </c>
      <c r="F3725" s="20" t="n">
        <f aca="false">($D$2-C3725)/$D$2</f>
        <v>0.34428</v>
      </c>
      <c r="G3725" s="19" t="n">
        <f aca="false">C3725-$D$3</f>
        <v>1393</v>
      </c>
      <c r="H3725" s="18" t="n">
        <f aca="false">E3725*B3725</f>
        <v>12</v>
      </c>
      <c r="I3725" s="19" t="n">
        <f aca="false">G3725*H3725</f>
        <v>16716</v>
      </c>
      <c r="J3725" s="29" t="n">
        <f aca="false">C3725/$D$2</f>
        <v>0.65572</v>
      </c>
      <c r="K3725" s="30" t="n">
        <f aca="false">1/(1+EXP($K$2+($K$3*J3725)))</f>
        <v>0.851588515072309</v>
      </c>
      <c r="L3725" s="31" t="n">
        <f aca="false">(E3725)*(K3725)+(1-E3725)*(1-K3725)</f>
        <v>0.851588515072309</v>
      </c>
      <c r="M3725" s="31" t="n">
        <f aca="false">LN(L3725)</f>
        <v>-0.160651832347426</v>
      </c>
    </row>
    <row r="3726" customFormat="false" ht="13" hidden="false" customHeight="false" outlineLevel="0" collapsed="false">
      <c r="A3726" s="18" t="n">
        <v>3717</v>
      </c>
      <c r="B3726" s="18" t="n">
        <v>17</v>
      </c>
      <c r="C3726" s="19" t="n">
        <v>15456</v>
      </c>
      <c r="D3726" s="19" t="n">
        <v>262749</v>
      </c>
      <c r="E3726" s="18" t="n">
        <v>1</v>
      </c>
      <c r="F3726" s="20" t="n">
        <f aca="false">($D$2-C3726)/$D$2</f>
        <v>0.38176</v>
      </c>
      <c r="G3726" s="19" t="n">
        <f aca="false">C3726-$D$3</f>
        <v>456</v>
      </c>
      <c r="H3726" s="18" t="n">
        <f aca="false">E3726*B3726</f>
        <v>17</v>
      </c>
      <c r="I3726" s="19" t="n">
        <f aca="false">G3726*H3726</f>
        <v>7752</v>
      </c>
      <c r="J3726" s="29" t="n">
        <f aca="false">C3726/$D$2</f>
        <v>0.61824</v>
      </c>
      <c r="K3726" s="30" t="n">
        <f aca="false">1/(1+EXP($K$2+($K$3*J3726)))</f>
        <v>0.889984863567839</v>
      </c>
      <c r="L3726" s="31" t="n">
        <f aca="false">(E3726)*(K3726)+(1-E3726)*(1-K3726)</f>
        <v>0.889984863567839</v>
      </c>
      <c r="M3726" s="31" t="n">
        <f aca="false">LN(L3726)</f>
        <v>-0.116550823627724</v>
      </c>
    </row>
    <row r="3727" customFormat="false" ht="13" hidden="false" customHeight="false" outlineLevel="0" collapsed="false">
      <c r="A3727" s="18" t="n">
        <v>3718</v>
      </c>
      <c r="B3727" s="18" t="n">
        <v>11</v>
      </c>
      <c r="C3727" s="19" t="n">
        <v>21305</v>
      </c>
      <c r="D3727" s="19" t="n">
        <v>234357</v>
      </c>
      <c r="E3727" s="18" t="n">
        <v>1</v>
      </c>
      <c r="F3727" s="20" t="n">
        <f aca="false">($D$2-C3727)/$D$2</f>
        <v>0.1478</v>
      </c>
      <c r="G3727" s="19" t="n">
        <f aca="false">C3727-$D$3</f>
        <v>6305</v>
      </c>
      <c r="H3727" s="18" t="n">
        <f aca="false">E3727*B3727</f>
        <v>11</v>
      </c>
      <c r="I3727" s="19" t="n">
        <f aca="false">G3727*H3727</f>
        <v>69355</v>
      </c>
      <c r="J3727" s="29" t="n">
        <f aca="false">C3727/$D$2</f>
        <v>0.8522</v>
      </c>
      <c r="K3727" s="30" t="n">
        <f aca="false">1/(1+EXP($K$2+($K$3*J3727)))</f>
        <v>0.486639567362521</v>
      </c>
      <c r="L3727" s="31" t="n">
        <f aca="false">(E3727)*(K3727)+(1-E3727)*(1-K3727)</f>
        <v>0.486639567362521</v>
      </c>
      <c r="M3727" s="31" t="n">
        <f aca="false">LN(L3727)</f>
        <v>-0.720231537999918</v>
      </c>
    </row>
    <row r="3728" customFormat="false" ht="13" hidden="false" customHeight="false" outlineLevel="0" collapsed="false">
      <c r="A3728" s="18" t="n">
        <v>3719</v>
      </c>
      <c r="B3728" s="18" t="n">
        <v>26</v>
      </c>
      <c r="C3728" s="19" t="n">
        <v>20356</v>
      </c>
      <c r="D3728" s="19" t="n">
        <v>529260</v>
      </c>
      <c r="E3728" s="18" t="n">
        <v>1</v>
      </c>
      <c r="F3728" s="20" t="n">
        <f aca="false">($D$2-C3728)/$D$2</f>
        <v>0.18576</v>
      </c>
      <c r="G3728" s="19" t="n">
        <f aca="false">C3728-$D$3</f>
        <v>5356</v>
      </c>
      <c r="H3728" s="18" t="n">
        <f aca="false">E3728*B3728</f>
        <v>26</v>
      </c>
      <c r="I3728" s="19" t="n">
        <f aca="false">G3728*H3728</f>
        <v>139256</v>
      </c>
      <c r="J3728" s="29" t="n">
        <f aca="false">C3728/$D$2</f>
        <v>0.81424</v>
      </c>
      <c r="K3728" s="30" t="n">
        <f aca="false">1/(1+EXP($K$2+($K$3*J3728)))</f>
        <v>0.573076921290444</v>
      </c>
      <c r="L3728" s="31" t="n">
        <f aca="false">(E3728)*(K3728)+(1-E3728)*(1-K3728)</f>
        <v>0.573076921290444</v>
      </c>
      <c r="M3728" s="31" t="n">
        <f aca="false">LN(L3728)</f>
        <v>-0.556735328187414</v>
      </c>
    </row>
    <row r="3729" customFormat="false" ht="13" hidden="false" customHeight="false" outlineLevel="0" collapsed="false">
      <c r="A3729" s="18" t="n">
        <v>3720</v>
      </c>
      <c r="B3729" s="18" t="n">
        <v>12</v>
      </c>
      <c r="C3729" s="19" t="n">
        <v>21398</v>
      </c>
      <c r="D3729" s="19" t="n">
        <v>256771</v>
      </c>
      <c r="E3729" s="18" t="n">
        <v>1</v>
      </c>
      <c r="F3729" s="20" t="n">
        <f aca="false">($D$2-C3729)/$D$2</f>
        <v>0.14408</v>
      </c>
      <c r="G3729" s="19" t="n">
        <f aca="false">C3729-$D$3</f>
        <v>6398</v>
      </c>
      <c r="H3729" s="18" t="n">
        <f aca="false">E3729*B3729</f>
        <v>12</v>
      </c>
      <c r="I3729" s="19" t="n">
        <f aca="false">G3729*H3729</f>
        <v>76776</v>
      </c>
      <c r="J3729" s="29" t="n">
        <f aca="false">C3729/$D$2</f>
        <v>0.85592</v>
      </c>
      <c r="K3729" s="30" t="n">
        <f aca="false">1/(1+EXP($K$2+($K$3*J3729)))</f>
        <v>0.478127708503771</v>
      </c>
      <c r="L3729" s="31" t="n">
        <f aca="false">(E3729)*(K3729)+(1-E3729)*(1-K3729)</f>
        <v>0.478127708503771</v>
      </c>
      <c r="M3729" s="31" t="n">
        <f aca="false">LN(L3729)</f>
        <v>-0.737877409572894</v>
      </c>
    </row>
    <row r="3730" customFormat="false" ht="13" hidden="false" customHeight="false" outlineLevel="0" collapsed="false">
      <c r="A3730" s="18" t="n">
        <v>3721</v>
      </c>
      <c r="B3730" s="18" t="n">
        <v>11</v>
      </c>
      <c r="C3730" s="19" t="n">
        <v>21461</v>
      </c>
      <c r="D3730" s="19" t="n">
        <v>236069</v>
      </c>
      <c r="E3730" s="18" t="n">
        <v>1</v>
      </c>
      <c r="F3730" s="20" t="n">
        <f aca="false">($D$2-C3730)/$D$2</f>
        <v>0.14156</v>
      </c>
      <c r="G3730" s="19" t="n">
        <f aca="false">C3730-$D$3</f>
        <v>6461</v>
      </c>
      <c r="H3730" s="18" t="n">
        <f aca="false">E3730*B3730</f>
        <v>11</v>
      </c>
      <c r="I3730" s="19" t="n">
        <f aca="false">G3730*H3730</f>
        <v>71071</v>
      </c>
      <c r="J3730" s="29" t="n">
        <f aca="false">C3730/$D$2</f>
        <v>0.85844</v>
      </c>
      <c r="K3730" s="30" t="n">
        <f aca="false">1/(1+EXP($K$2+($K$3*J3730)))</f>
        <v>0.472368516555907</v>
      </c>
      <c r="L3730" s="31" t="n">
        <f aca="false">(E3730)*(K3730)+(1-E3730)*(1-K3730)</f>
        <v>0.472368516555907</v>
      </c>
      <c r="M3730" s="31" t="n">
        <f aca="false">LN(L3730)</f>
        <v>-0.749995842612482</v>
      </c>
    </row>
    <row r="3731" customFormat="false" ht="13" hidden="false" customHeight="false" outlineLevel="0" collapsed="false">
      <c r="A3731" s="18" t="n">
        <v>3722</v>
      </c>
      <c r="B3731" s="18" t="n">
        <v>15</v>
      </c>
      <c r="C3731" s="19" t="n">
        <v>15120</v>
      </c>
      <c r="D3731" s="19" t="n">
        <v>226807</v>
      </c>
      <c r="E3731" s="18" t="n">
        <v>1</v>
      </c>
      <c r="F3731" s="20" t="n">
        <f aca="false">($D$2-C3731)/$D$2</f>
        <v>0.3952</v>
      </c>
      <c r="G3731" s="19" t="n">
        <f aca="false">C3731-$D$3</f>
        <v>120</v>
      </c>
      <c r="H3731" s="18" t="n">
        <f aca="false">E3731*B3731</f>
        <v>15</v>
      </c>
      <c r="I3731" s="19" t="n">
        <f aca="false">G3731*H3731</f>
        <v>1800</v>
      </c>
      <c r="J3731" s="29" t="n">
        <f aca="false">C3731/$D$2</f>
        <v>0.6048</v>
      </c>
      <c r="K3731" s="30" t="n">
        <f aca="false">1/(1+EXP($K$2+($K$3*J3731)))</f>
        <v>0.901477706922178</v>
      </c>
      <c r="L3731" s="31" t="n">
        <f aca="false">(E3731)*(K3731)+(1-E3731)*(1-K3731)</f>
        <v>0.901477706922178</v>
      </c>
      <c r="M3731" s="31" t="n">
        <f aca="false">LN(L3731)</f>
        <v>-0.103719965516211</v>
      </c>
    </row>
    <row r="3732" customFormat="false" ht="13" hidden="false" customHeight="false" outlineLevel="0" collapsed="false">
      <c r="A3732" s="18" t="n">
        <v>3723</v>
      </c>
      <c r="B3732" s="18" t="n">
        <v>13</v>
      </c>
      <c r="C3732" s="19" t="n">
        <v>17268</v>
      </c>
      <c r="D3732" s="19" t="n">
        <v>224484</v>
      </c>
      <c r="E3732" s="18" t="n">
        <v>1</v>
      </c>
      <c r="F3732" s="20" t="n">
        <f aca="false">($D$2-C3732)/$D$2</f>
        <v>0.30928</v>
      </c>
      <c r="G3732" s="19" t="n">
        <f aca="false">C3732-$D$3</f>
        <v>2268</v>
      </c>
      <c r="H3732" s="18" t="n">
        <f aca="false">E3732*B3732</f>
        <v>13</v>
      </c>
      <c r="I3732" s="19" t="n">
        <f aca="false">G3732*H3732</f>
        <v>29484</v>
      </c>
      <c r="J3732" s="29" t="n">
        <f aca="false">C3732/$D$2</f>
        <v>0.69072</v>
      </c>
      <c r="K3732" s="30" t="n">
        <f aca="false">1/(1+EXP($K$2+($K$3*J3732)))</f>
        <v>0.806335091618067</v>
      </c>
      <c r="L3732" s="31" t="n">
        <f aca="false">(E3732)*(K3732)+(1-E3732)*(1-K3732)</f>
        <v>0.806335091618067</v>
      </c>
      <c r="M3732" s="31" t="n">
        <f aca="false">LN(L3732)</f>
        <v>-0.215255876449707</v>
      </c>
    </row>
    <row r="3733" customFormat="false" ht="13" hidden="false" customHeight="false" outlineLevel="0" collapsed="false">
      <c r="A3733" s="18" t="n">
        <v>3724</v>
      </c>
      <c r="B3733" s="18" t="n">
        <v>17</v>
      </c>
      <c r="C3733" s="19" t="n">
        <v>21218</v>
      </c>
      <c r="D3733" s="19" t="n">
        <v>360712</v>
      </c>
      <c r="E3733" s="18" t="n">
        <v>0</v>
      </c>
      <c r="F3733" s="20" t="n">
        <f aca="false">($D$2-C3733)/$D$2</f>
        <v>0.15128</v>
      </c>
      <c r="G3733" s="19" t="n">
        <f aca="false">C3733-$D$3</f>
        <v>6218</v>
      </c>
      <c r="H3733" s="18" t="n">
        <f aca="false">E3733*B3733</f>
        <v>0</v>
      </c>
      <c r="I3733" s="19" t="n">
        <f aca="false">G3733*H3733</f>
        <v>0</v>
      </c>
      <c r="J3733" s="29" t="n">
        <f aca="false">C3733/$D$2</f>
        <v>0.84872</v>
      </c>
      <c r="K3733" s="30" t="n">
        <f aca="false">1/(1+EXP($K$2+($K$3*J3733)))</f>
        <v>0.494609392242681</v>
      </c>
      <c r="L3733" s="31" t="n">
        <f aca="false">(E3733)*(K3733)+(1-E3733)*(1-K3733)</f>
        <v>0.505390607757319</v>
      </c>
      <c r="M3733" s="31" t="n">
        <f aca="false">LN(L3733)</f>
        <v>-0.682423667981257</v>
      </c>
    </row>
    <row r="3734" customFormat="false" ht="13" hidden="false" customHeight="false" outlineLevel="0" collapsed="false">
      <c r="A3734" s="18" t="n">
        <v>3725</v>
      </c>
      <c r="B3734" s="18" t="n">
        <v>10</v>
      </c>
      <c r="C3734" s="19" t="n">
        <v>16326</v>
      </c>
      <c r="D3734" s="19" t="n">
        <v>163260</v>
      </c>
      <c r="E3734" s="18" t="n">
        <v>1</v>
      </c>
      <c r="F3734" s="20" t="n">
        <f aca="false">($D$2-C3734)/$D$2</f>
        <v>0.34696</v>
      </c>
      <c r="G3734" s="19" t="n">
        <f aca="false">C3734-$D$3</f>
        <v>1326</v>
      </c>
      <c r="H3734" s="18" t="n">
        <f aca="false">E3734*B3734</f>
        <v>10</v>
      </c>
      <c r="I3734" s="19" t="n">
        <f aca="false">G3734*H3734</f>
        <v>13260</v>
      </c>
      <c r="J3734" s="29" t="n">
        <f aca="false">C3734/$D$2</f>
        <v>0.65304</v>
      </c>
      <c r="K3734" s="30" t="n">
        <f aca="false">1/(1+EXP($K$2+($K$3*J3734)))</f>
        <v>0.854665801339452</v>
      </c>
      <c r="L3734" s="31" t="n">
        <f aca="false">(E3734)*(K3734)+(1-E3734)*(1-K3734)</f>
        <v>0.854665801339452</v>
      </c>
      <c r="M3734" s="31" t="n">
        <f aca="false">LN(L3734)</f>
        <v>-0.157044762083538</v>
      </c>
    </row>
    <row r="3735" customFormat="false" ht="13" hidden="false" customHeight="false" outlineLevel="0" collapsed="false">
      <c r="A3735" s="18" t="n">
        <v>3726</v>
      </c>
      <c r="B3735" s="18" t="n">
        <v>30</v>
      </c>
      <c r="C3735" s="19" t="n">
        <v>20011</v>
      </c>
      <c r="D3735" s="19" t="n">
        <v>600316</v>
      </c>
      <c r="E3735" s="18" t="n">
        <v>1</v>
      </c>
      <c r="F3735" s="20" t="n">
        <f aca="false">($D$2-C3735)/$D$2</f>
        <v>0.19956</v>
      </c>
      <c r="G3735" s="19" t="n">
        <f aca="false">C3735-$D$3</f>
        <v>5011</v>
      </c>
      <c r="H3735" s="18" t="n">
        <f aca="false">E3735*B3735</f>
        <v>30</v>
      </c>
      <c r="I3735" s="19" t="n">
        <f aca="false">G3735*H3735</f>
        <v>150330</v>
      </c>
      <c r="J3735" s="29" t="n">
        <f aca="false">C3735/$D$2</f>
        <v>0.80044</v>
      </c>
      <c r="K3735" s="30" t="n">
        <f aca="false">1/(1+EXP($K$2+($K$3*J3735)))</f>
        <v>0.603694083505796</v>
      </c>
      <c r="L3735" s="31" t="n">
        <f aca="false">(E3735)*(K3735)+(1-E3735)*(1-K3735)</f>
        <v>0.603694083505796</v>
      </c>
      <c r="M3735" s="31" t="n">
        <f aca="false">LN(L3735)</f>
        <v>-0.504687693615728</v>
      </c>
    </row>
    <row r="3736" customFormat="false" ht="13" hidden="false" customHeight="false" outlineLevel="0" collapsed="false">
      <c r="A3736" s="18" t="n">
        <v>3727</v>
      </c>
      <c r="B3736" s="18" t="n">
        <v>18</v>
      </c>
      <c r="C3736" s="19" t="n">
        <v>19690</v>
      </c>
      <c r="D3736" s="19" t="n">
        <v>354414</v>
      </c>
      <c r="E3736" s="18" t="n">
        <v>1</v>
      </c>
      <c r="F3736" s="20" t="n">
        <f aca="false">($D$2-C3736)/$D$2</f>
        <v>0.2124</v>
      </c>
      <c r="G3736" s="19" t="n">
        <f aca="false">C3736-$D$3</f>
        <v>4690</v>
      </c>
      <c r="H3736" s="18" t="n">
        <f aca="false">E3736*B3736</f>
        <v>18</v>
      </c>
      <c r="I3736" s="19" t="n">
        <f aca="false">G3736*H3736</f>
        <v>84420</v>
      </c>
      <c r="J3736" s="29" t="n">
        <f aca="false">C3736/$D$2</f>
        <v>0.7876</v>
      </c>
      <c r="K3736" s="30" t="n">
        <f aca="false">1/(1+EXP($K$2+($K$3*J3736)))</f>
        <v>0.631474731094169</v>
      </c>
      <c r="L3736" s="31" t="n">
        <f aca="false">(E3736)*(K3736)+(1-E3736)*(1-K3736)</f>
        <v>0.631474731094169</v>
      </c>
      <c r="M3736" s="31" t="n">
        <f aca="false">LN(L3736)</f>
        <v>-0.459697352094839</v>
      </c>
    </row>
    <row r="3737" customFormat="false" ht="13" hidden="false" customHeight="false" outlineLevel="0" collapsed="false">
      <c r="A3737" s="18" t="n">
        <v>3728</v>
      </c>
      <c r="B3737" s="18" t="n">
        <v>25</v>
      </c>
      <c r="C3737" s="19" t="n">
        <v>20835</v>
      </c>
      <c r="D3737" s="19" t="n">
        <v>520871</v>
      </c>
      <c r="E3737" s="18" t="n">
        <v>1</v>
      </c>
      <c r="F3737" s="20" t="n">
        <f aca="false">($D$2-C3737)/$D$2</f>
        <v>0.1666</v>
      </c>
      <c r="G3737" s="19" t="n">
        <f aca="false">C3737-$D$3</f>
        <v>5835</v>
      </c>
      <c r="H3737" s="18" t="n">
        <f aca="false">E3737*B3737</f>
        <v>25</v>
      </c>
      <c r="I3737" s="19" t="n">
        <f aca="false">G3737*H3737</f>
        <v>145875</v>
      </c>
      <c r="J3737" s="29" t="n">
        <f aca="false">C3737/$D$2</f>
        <v>0.8334</v>
      </c>
      <c r="K3737" s="30" t="n">
        <f aca="false">1/(1+EXP($K$2+($K$3*J3737)))</f>
        <v>0.529672910137257</v>
      </c>
      <c r="L3737" s="31" t="n">
        <f aca="false">(E3737)*(K3737)+(1-E3737)*(1-K3737)</f>
        <v>0.529672910137257</v>
      </c>
      <c r="M3737" s="31" t="n">
        <f aca="false">LN(L3737)</f>
        <v>-0.635495613636262</v>
      </c>
    </row>
    <row r="3738" customFormat="false" ht="13" hidden="false" customHeight="false" outlineLevel="0" collapsed="false">
      <c r="A3738" s="18" t="n">
        <v>3729</v>
      </c>
      <c r="B3738" s="18" t="n">
        <v>22</v>
      </c>
      <c r="C3738" s="19" t="n">
        <v>17816</v>
      </c>
      <c r="D3738" s="19" t="n">
        <v>391947</v>
      </c>
      <c r="E3738" s="18" t="n">
        <v>1</v>
      </c>
      <c r="F3738" s="20" t="n">
        <f aca="false">($D$2-C3738)/$D$2</f>
        <v>0.28736</v>
      </c>
      <c r="G3738" s="19" t="n">
        <f aca="false">C3738-$D$3</f>
        <v>2816</v>
      </c>
      <c r="H3738" s="18" t="n">
        <f aca="false">E3738*B3738</f>
        <v>22</v>
      </c>
      <c r="I3738" s="19" t="n">
        <f aca="false">G3738*H3738</f>
        <v>61952</v>
      </c>
      <c r="J3738" s="29" t="n">
        <f aca="false">C3738/$D$2</f>
        <v>0.71264</v>
      </c>
      <c r="K3738" s="30" t="n">
        <f aca="false">1/(1+EXP($K$2+($K$3*J3738)))</f>
        <v>0.773028626812667</v>
      </c>
      <c r="L3738" s="31" t="n">
        <f aca="false">(E3738)*(K3738)+(1-E3738)*(1-K3738)</f>
        <v>0.773028626812667</v>
      </c>
      <c r="M3738" s="31" t="n">
        <f aca="false">LN(L3738)</f>
        <v>-0.257439197687592</v>
      </c>
    </row>
    <row r="3739" customFormat="false" ht="13" hidden="false" customHeight="false" outlineLevel="0" collapsed="false">
      <c r="A3739" s="18" t="n">
        <v>3730</v>
      </c>
      <c r="B3739" s="18" t="n">
        <v>15</v>
      </c>
      <c r="C3739" s="19" t="n">
        <v>21150</v>
      </c>
      <c r="D3739" s="19" t="n">
        <v>317249</v>
      </c>
      <c r="E3739" s="18" t="n">
        <v>1</v>
      </c>
      <c r="F3739" s="20" t="n">
        <f aca="false">($D$2-C3739)/$D$2</f>
        <v>0.154</v>
      </c>
      <c r="G3739" s="19" t="n">
        <f aca="false">C3739-$D$3</f>
        <v>6150</v>
      </c>
      <c r="H3739" s="18" t="n">
        <f aca="false">E3739*B3739</f>
        <v>15</v>
      </c>
      <c r="I3739" s="19" t="n">
        <f aca="false">G3739*H3739</f>
        <v>92250</v>
      </c>
      <c r="J3739" s="29" t="n">
        <f aca="false">C3739/$D$2</f>
        <v>0.846</v>
      </c>
      <c r="K3739" s="30" t="n">
        <f aca="false">1/(1+EXP($K$2+($K$3*J3739)))</f>
        <v>0.500840794161299</v>
      </c>
      <c r="L3739" s="31" t="n">
        <f aca="false">(E3739)*(K3739)+(1-E3739)*(1-K3739)</f>
        <v>0.500840794161299</v>
      </c>
      <c r="M3739" s="31" t="n">
        <f aca="false">LN(L3739)</f>
        <v>-0.691467004523955</v>
      </c>
    </row>
    <row r="3740" customFormat="false" ht="13" hidden="false" customHeight="false" outlineLevel="0" collapsed="false">
      <c r="A3740" s="18" t="n">
        <v>3731</v>
      </c>
      <c r="B3740" s="18" t="n">
        <v>24</v>
      </c>
      <c r="C3740" s="19" t="n">
        <v>21091</v>
      </c>
      <c r="D3740" s="19" t="n">
        <v>506175</v>
      </c>
      <c r="E3740" s="18" t="n">
        <v>1</v>
      </c>
      <c r="F3740" s="20" t="n">
        <f aca="false">($D$2-C3740)/$D$2</f>
        <v>0.15636</v>
      </c>
      <c r="G3740" s="19" t="n">
        <f aca="false">C3740-$D$3</f>
        <v>6091</v>
      </c>
      <c r="H3740" s="18" t="n">
        <f aca="false">E3740*B3740</f>
        <v>24</v>
      </c>
      <c r="I3740" s="19" t="n">
        <f aca="false">G3740*H3740</f>
        <v>146184</v>
      </c>
      <c r="J3740" s="29" t="n">
        <f aca="false">C3740/$D$2</f>
        <v>0.84364</v>
      </c>
      <c r="K3740" s="30" t="n">
        <f aca="false">1/(1+EXP($K$2+($K$3*J3740)))</f>
        <v>0.506247309285441</v>
      </c>
      <c r="L3740" s="31" t="n">
        <f aca="false">(E3740)*(K3740)+(1-E3740)*(1-K3740)</f>
        <v>0.506247309285441</v>
      </c>
      <c r="M3740" s="31" t="n">
        <f aca="false">LN(L3740)</f>
        <v>-0.680729975567233</v>
      </c>
    </row>
    <row r="3741" customFormat="false" ht="13" hidden="false" customHeight="false" outlineLevel="0" collapsed="false">
      <c r="A3741" s="18" t="n">
        <v>3732</v>
      </c>
      <c r="B3741" s="18" t="n">
        <v>13</v>
      </c>
      <c r="C3741" s="19" t="n">
        <v>17751</v>
      </c>
      <c r="D3741" s="19" t="n">
        <v>230765</v>
      </c>
      <c r="E3741" s="18" t="n">
        <v>1</v>
      </c>
      <c r="F3741" s="20" t="n">
        <f aca="false">($D$2-C3741)/$D$2</f>
        <v>0.28996</v>
      </c>
      <c r="G3741" s="19" t="n">
        <f aca="false">C3741-$D$3</f>
        <v>2751</v>
      </c>
      <c r="H3741" s="18" t="n">
        <f aca="false">E3741*B3741</f>
        <v>13</v>
      </c>
      <c r="I3741" s="19" t="n">
        <f aca="false">G3741*H3741</f>
        <v>35763</v>
      </c>
      <c r="J3741" s="29" t="n">
        <f aca="false">C3741/$D$2</f>
        <v>0.71004</v>
      </c>
      <c r="K3741" s="30" t="n">
        <f aca="false">1/(1+EXP($K$2+($K$3*J3741)))</f>
        <v>0.777181942647705</v>
      </c>
      <c r="L3741" s="31" t="n">
        <f aca="false">(E3741)*(K3741)+(1-E3741)*(1-K3741)</f>
        <v>0.777181942647705</v>
      </c>
      <c r="M3741" s="31" t="n">
        <f aca="false">LN(L3741)</f>
        <v>-0.252080795604005</v>
      </c>
    </row>
    <row r="3742" customFormat="false" ht="13" hidden="false" customHeight="false" outlineLevel="0" collapsed="false">
      <c r="A3742" s="18" t="n">
        <v>3733</v>
      </c>
      <c r="B3742" s="18" t="n">
        <v>11</v>
      </c>
      <c r="C3742" s="19" t="n">
        <v>18806</v>
      </c>
      <c r="D3742" s="19" t="n">
        <v>206871</v>
      </c>
      <c r="E3742" s="18" t="n">
        <v>1</v>
      </c>
      <c r="F3742" s="20" t="n">
        <f aca="false">($D$2-C3742)/$D$2</f>
        <v>0.24776</v>
      </c>
      <c r="G3742" s="19" t="n">
        <f aca="false">C3742-$D$3</f>
        <v>3806</v>
      </c>
      <c r="H3742" s="18" t="n">
        <f aca="false">E3742*B3742</f>
        <v>11</v>
      </c>
      <c r="I3742" s="19" t="n">
        <f aca="false">G3742*H3742</f>
        <v>41866</v>
      </c>
      <c r="J3742" s="29" t="n">
        <f aca="false">C3742/$D$2</f>
        <v>0.75224</v>
      </c>
      <c r="K3742" s="30" t="n">
        <f aca="false">1/(1+EXP($K$2+($K$3*J3742)))</f>
        <v>0.70320200623285</v>
      </c>
      <c r="L3742" s="31" t="n">
        <f aca="false">(E3742)*(K3742)+(1-E3742)*(1-K3742)</f>
        <v>0.70320200623285</v>
      </c>
      <c r="M3742" s="31" t="n">
        <f aca="false">LN(L3742)</f>
        <v>-0.352111079610618</v>
      </c>
    </row>
    <row r="3743" customFormat="false" ht="13" hidden="false" customHeight="false" outlineLevel="0" collapsed="false">
      <c r="A3743" s="18" t="n">
        <v>3734</v>
      </c>
      <c r="B3743" s="18" t="n">
        <v>10</v>
      </c>
      <c r="C3743" s="19" t="n">
        <v>20922</v>
      </c>
      <c r="D3743" s="19" t="n">
        <v>209218</v>
      </c>
      <c r="E3743" s="18" t="n">
        <v>1</v>
      </c>
      <c r="F3743" s="20" t="n">
        <f aca="false">($D$2-C3743)/$D$2</f>
        <v>0.16312</v>
      </c>
      <c r="G3743" s="19" t="n">
        <f aca="false">C3743-$D$3</f>
        <v>5922</v>
      </c>
      <c r="H3743" s="18" t="n">
        <f aca="false">E3743*B3743</f>
        <v>10</v>
      </c>
      <c r="I3743" s="19" t="n">
        <f aca="false">G3743*H3743</f>
        <v>59220</v>
      </c>
      <c r="J3743" s="29" t="n">
        <f aca="false">C3743/$D$2</f>
        <v>0.83688</v>
      </c>
      <c r="K3743" s="30" t="n">
        <f aca="false">1/(1+EXP($K$2+($K$3*J3743)))</f>
        <v>0.521721341880107</v>
      </c>
      <c r="L3743" s="31" t="n">
        <f aca="false">(E3743)*(K3743)+(1-E3743)*(1-K3743)</f>
        <v>0.521721341880107</v>
      </c>
      <c r="M3743" s="31" t="n">
        <f aca="false">LN(L3743)</f>
        <v>-0.650621661452183</v>
      </c>
    </row>
    <row r="3744" customFormat="false" ht="13" hidden="false" customHeight="false" outlineLevel="0" collapsed="false">
      <c r="A3744" s="18" t="n">
        <v>3735</v>
      </c>
      <c r="B3744" s="18" t="n">
        <v>15</v>
      </c>
      <c r="C3744" s="19" t="n">
        <v>15358</v>
      </c>
      <c r="D3744" s="19" t="n">
        <v>230366</v>
      </c>
      <c r="E3744" s="18" t="n">
        <v>1</v>
      </c>
      <c r="F3744" s="20" t="n">
        <f aca="false">($D$2-C3744)/$D$2</f>
        <v>0.38568</v>
      </c>
      <c r="G3744" s="19" t="n">
        <f aca="false">C3744-$D$3</f>
        <v>358</v>
      </c>
      <c r="H3744" s="18" t="n">
        <f aca="false">E3744*B3744</f>
        <v>15</v>
      </c>
      <c r="I3744" s="19" t="n">
        <f aca="false">G3744*H3744</f>
        <v>5370</v>
      </c>
      <c r="J3744" s="29" t="n">
        <f aca="false">C3744/$D$2</f>
        <v>0.61432</v>
      </c>
      <c r="K3744" s="30" t="n">
        <f aca="false">1/(1+EXP($K$2+($K$3*J3744)))</f>
        <v>0.893453226022418</v>
      </c>
      <c r="L3744" s="31" t="n">
        <f aca="false">(E3744)*(K3744)+(1-E3744)*(1-K3744)</f>
        <v>0.893453226022418</v>
      </c>
      <c r="M3744" s="31" t="n">
        <f aca="false">LN(L3744)</f>
        <v>-0.112661294916413</v>
      </c>
    </row>
    <row r="3745" customFormat="false" ht="13" hidden="false" customHeight="false" outlineLevel="0" collapsed="false">
      <c r="A3745" s="18" t="n">
        <v>3736</v>
      </c>
      <c r="B3745" s="18" t="n">
        <v>12</v>
      </c>
      <c r="C3745" s="19" t="n">
        <v>19906</v>
      </c>
      <c r="D3745" s="19" t="n">
        <v>238872</v>
      </c>
      <c r="E3745" s="18" t="n">
        <v>1</v>
      </c>
      <c r="F3745" s="20" t="n">
        <f aca="false">($D$2-C3745)/$D$2</f>
        <v>0.20376</v>
      </c>
      <c r="G3745" s="19" t="n">
        <f aca="false">C3745-$D$3</f>
        <v>4906</v>
      </c>
      <c r="H3745" s="18" t="n">
        <f aca="false">E3745*B3745</f>
        <v>12</v>
      </c>
      <c r="I3745" s="19" t="n">
        <f aca="false">G3745*H3745</f>
        <v>58872</v>
      </c>
      <c r="J3745" s="29" t="n">
        <f aca="false">C3745/$D$2</f>
        <v>0.79624</v>
      </c>
      <c r="K3745" s="30" t="n">
        <f aca="false">1/(1+EXP($K$2+($K$3*J3745)))</f>
        <v>0.612864835750558</v>
      </c>
      <c r="L3745" s="31" t="n">
        <f aca="false">(E3745)*(K3745)+(1-E3745)*(1-K3745)</f>
        <v>0.612864835750558</v>
      </c>
      <c r="M3745" s="31" t="n">
        <f aca="false">LN(L3745)</f>
        <v>-0.489610863687431</v>
      </c>
    </row>
    <row r="3746" customFormat="false" ht="13" hidden="false" customHeight="false" outlineLevel="0" collapsed="false">
      <c r="A3746" s="18" t="n">
        <v>3737</v>
      </c>
      <c r="B3746" s="18" t="n">
        <v>11</v>
      </c>
      <c r="C3746" s="19" t="n">
        <v>16084</v>
      </c>
      <c r="D3746" s="19" t="n">
        <v>176924</v>
      </c>
      <c r="E3746" s="18" t="n">
        <v>1</v>
      </c>
      <c r="F3746" s="20" t="n">
        <f aca="false">($D$2-C3746)/$D$2</f>
        <v>0.35664</v>
      </c>
      <c r="G3746" s="19" t="n">
        <f aca="false">C3746-$D$3</f>
        <v>1084</v>
      </c>
      <c r="H3746" s="18" t="n">
        <f aca="false">E3746*B3746</f>
        <v>11</v>
      </c>
      <c r="I3746" s="19" t="n">
        <f aca="false">G3746*H3746</f>
        <v>11924</v>
      </c>
      <c r="J3746" s="29" t="n">
        <f aca="false">C3746/$D$2</f>
        <v>0.64336</v>
      </c>
      <c r="K3746" s="30" t="n">
        <f aca="false">1/(1+EXP($K$2+($K$3*J3746)))</f>
        <v>0.865341633894573</v>
      </c>
      <c r="L3746" s="31" t="n">
        <f aca="false">(E3746)*(K3746)+(1-E3746)*(1-K3746)</f>
        <v>0.865341633894573</v>
      </c>
      <c r="M3746" s="31" t="n">
        <f aca="false">LN(L3746)</f>
        <v>-0.144630897544183</v>
      </c>
    </row>
    <row r="3747" customFormat="false" ht="13" hidden="false" customHeight="false" outlineLevel="0" collapsed="false">
      <c r="A3747" s="18" t="n">
        <v>3738</v>
      </c>
      <c r="B3747" s="18" t="n">
        <v>21</v>
      </c>
      <c r="C3747" s="19" t="n">
        <v>21171</v>
      </c>
      <c r="D3747" s="19" t="n">
        <v>444581</v>
      </c>
      <c r="E3747" s="18" t="n">
        <v>1</v>
      </c>
      <c r="F3747" s="20" t="n">
        <f aca="false">($D$2-C3747)/$D$2</f>
        <v>0.15316</v>
      </c>
      <c r="G3747" s="19" t="n">
        <f aca="false">C3747-$D$3</f>
        <v>6171</v>
      </c>
      <c r="H3747" s="18" t="n">
        <f aca="false">E3747*B3747</f>
        <v>21</v>
      </c>
      <c r="I3747" s="19" t="n">
        <f aca="false">G3747*H3747</f>
        <v>129591</v>
      </c>
      <c r="J3747" s="29" t="n">
        <f aca="false">C3747/$D$2</f>
        <v>0.84684</v>
      </c>
      <c r="K3747" s="30" t="n">
        <f aca="false">1/(1+EXP($K$2+($K$3*J3747)))</f>
        <v>0.498916328367302</v>
      </c>
      <c r="L3747" s="31" t="n">
        <f aca="false">(E3747)*(K3747)+(1-E3747)*(1-K3747)</f>
        <v>0.498916328367302</v>
      </c>
      <c r="M3747" s="31" t="n">
        <f aca="false">LN(L3747)</f>
        <v>-0.695316875912892</v>
      </c>
    </row>
    <row r="3748" customFormat="false" ht="13" hidden="false" customHeight="false" outlineLevel="0" collapsed="false">
      <c r="A3748" s="18" t="n">
        <v>3739</v>
      </c>
      <c r="B3748" s="18" t="n">
        <v>10</v>
      </c>
      <c r="C3748" s="19" t="n">
        <v>17039</v>
      </c>
      <c r="D3748" s="19" t="n">
        <v>170385</v>
      </c>
      <c r="E3748" s="18" t="n">
        <v>1</v>
      </c>
      <c r="F3748" s="20" t="n">
        <f aca="false">($D$2-C3748)/$D$2</f>
        <v>0.31844</v>
      </c>
      <c r="G3748" s="19" t="n">
        <f aca="false">C3748-$D$3</f>
        <v>2039</v>
      </c>
      <c r="H3748" s="18" t="n">
        <f aca="false">E3748*B3748</f>
        <v>10</v>
      </c>
      <c r="I3748" s="19" t="n">
        <f aca="false">G3748*H3748</f>
        <v>20390</v>
      </c>
      <c r="J3748" s="29" t="n">
        <f aca="false">C3748/$D$2</f>
        <v>0.68156</v>
      </c>
      <c r="K3748" s="30" t="n">
        <f aca="false">1/(1+EXP($K$2+($K$3*J3748)))</f>
        <v>0.819107660958274</v>
      </c>
      <c r="L3748" s="31" t="n">
        <f aca="false">(E3748)*(K3748)+(1-E3748)*(1-K3748)</f>
        <v>0.819107660958274</v>
      </c>
      <c r="M3748" s="31" t="n">
        <f aca="false">LN(L3748)</f>
        <v>-0.199539749606902</v>
      </c>
    </row>
    <row r="3749" customFormat="false" ht="13" hidden="false" customHeight="false" outlineLevel="0" collapsed="false">
      <c r="A3749" s="18" t="n">
        <v>3740</v>
      </c>
      <c r="B3749" s="18" t="n">
        <v>19</v>
      </c>
      <c r="C3749" s="19" t="n">
        <v>18345</v>
      </c>
      <c r="D3749" s="19" t="n">
        <v>348553</v>
      </c>
      <c r="E3749" s="18" t="n">
        <v>1</v>
      </c>
      <c r="F3749" s="20" t="n">
        <f aca="false">($D$2-C3749)/$D$2</f>
        <v>0.2662</v>
      </c>
      <c r="G3749" s="19" t="n">
        <f aca="false">C3749-$D$3</f>
        <v>3345</v>
      </c>
      <c r="H3749" s="18" t="n">
        <f aca="false">E3749*B3749</f>
        <v>19</v>
      </c>
      <c r="I3749" s="19" t="n">
        <f aca="false">G3749*H3749</f>
        <v>63555</v>
      </c>
      <c r="J3749" s="29" t="n">
        <f aca="false">C3749/$D$2</f>
        <v>0.7338</v>
      </c>
      <c r="K3749" s="30" t="n">
        <f aca="false">1/(1+EXP($K$2+($K$3*J3749)))</f>
        <v>0.737221921046711</v>
      </c>
      <c r="L3749" s="31" t="n">
        <f aca="false">(E3749)*(K3749)+(1-E3749)*(1-K3749)</f>
        <v>0.737221921046711</v>
      </c>
      <c r="M3749" s="31" t="n">
        <f aca="false">LN(L3749)</f>
        <v>-0.304866318079577</v>
      </c>
    </row>
    <row r="3750" customFormat="false" ht="13" hidden="false" customHeight="false" outlineLevel="0" collapsed="false">
      <c r="A3750" s="18" t="n">
        <v>3741</v>
      </c>
      <c r="B3750" s="18" t="n">
        <v>10</v>
      </c>
      <c r="C3750" s="19" t="n">
        <v>20207</v>
      </c>
      <c r="D3750" s="19" t="n">
        <v>202071</v>
      </c>
      <c r="E3750" s="18" t="n">
        <v>1</v>
      </c>
      <c r="F3750" s="20" t="n">
        <f aca="false">($D$2-C3750)/$D$2</f>
        <v>0.19172</v>
      </c>
      <c r="G3750" s="19" t="n">
        <f aca="false">C3750-$D$3</f>
        <v>5207</v>
      </c>
      <c r="H3750" s="18" t="n">
        <f aca="false">E3750*B3750</f>
        <v>10</v>
      </c>
      <c r="I3750" s="19" t="n">
        <f aca="false">G3750*H3750</f>
        <v>52070</v>
      </c>
      <c r="J3750" s="29" t="n">
        <f aca="false">C3750/$D$2</f>
        <v>0.80828</v>
      </c>
      <c r="K3750" s="30" t="n">
        <f aca="false">1/(1+EXP($K$2+($K$3*J3750)))</f>
        <v>0.586383389322132</v>
      </c>
      <c r="L3750" s="31" t="n">
        <f aca="false">(E3750)*(K3750)+(1-E3750)*(1-K3750)</f>
        <v>0.586383389322132</v>
      </c>
      <c r="M3750" s="31" t="n">
        <f aca="false">LN(L3750)</f>
        <v>-0.533781455342052</v>
      </c>
    </row>
    <row r="3751" customFormat="false" ht="13" hidden="false" customHeight="false" outlineLevel="0" collapsed="false">
      <c r="A3751" s="18" t="n">
        <v>3742</v>
      </c>
      <c r="B3751" s="18" t="n">
        <v>15</v>
      </c>
      <c r="C3751" s="19" t="n">
        <v>21788</v>
      </c>
      <c r="D3751" s="19" t="n">
        <v>326827</v>
      </c>
      <c r="E3751" s="18" t="n">
        <v>1</v>
      </c>
      <c r="F3751" s="20" t="n">
        <f aca="false">($D$2-C3751)/$D$2</f>
        <v>0.12848</v>
      </c>
      <c r="G3751" s="19" t="n">
        <f aca="false">C3751-$D$3</f>
        <v>6788</v>
      </c>
      <c r="H3751" s="18" t="n">
        <f aca="false">E3751*B3751</f>
        <v>15</v>
      </c>
      <c r="I3751" s="19" t="n">
        <f aca="false">G3751*H3751</f>
        <v>101820</v>
      </c>
      <c r="J3751" s="29" t="n">
        <f aca="false">C3751/$D$2</f>
        <v>0.87152</v>
      </c>
      <c r="K3751" s="30" t="n">
        <f aca="false">1/(1+EXP($K$2+($K$3*J3751)))</f>
        <v>0.442627421499094</v>
      </c>
      <c r="L3751" s="31" t="n">
        <f aca="false">(E3751)*(K3751)+(1-E3751)*(1-K3751)</f>
        <v>0.442627421499094</v>
      </c>
      <c r="M3751" s="31" t="n">
        <f aca="false">LN(L3751)</f>
        <v>-0.815026897796112</v>
      </c>
    </row>
    <row r="3752" customFormat="false" ht="13" hidden="false" customHeight="false" outlineLevel="0" collapsed="false">
      <c r="A3752" s="18" t="n">
        <v>3743</v>
      </c>
      <c r="B3752" s="18" t="n">
        <v>21</v>
      </c>
      <c r="C3752" s="19" t="n">
        <v>17413</v>
      </c>
      <c r="D3752" s="19" t="n">
        <v>365666</v>
      </c>
      <c r="E3752" s="18" t="n">
        <v>1</v>
      </c>
      <c r="F3752" s="20" t="n">
        <f aca="false">($D$2-C3752)/$D$2</f>
        <v>0.30348</v>
      </c>
      <c r="G3752" s="19" t="n">
        <f aca="false">C3752-$D$3</f>
        <v>2413</v>
      </c>
      <c r="H3752" s="18" t="n">
        <f aca="false">E3752*B3752</f>
        <v>21</v>
      </c>
      <c r="I3752" s="19" t="n">
        <f aca="false">G3752*H3752</f>
        <v>50673</v>
      </c>
      <c r="J3752" s="29" t="n">
        <f aca="false">C3752/$D$2</f>
        <v>0.69652</v>
      </c>
      <c r="K3752" s="30" t="n">
        <f aca="false">1/(1+EXP($K$2+($K$3*J3752)))</f>
        <v>0.797899577550277</v>
      </c>
      <c r="L3752" s="31" t="n">
        <f aca="false">(E3752)*(K3752)+(1-E3752)*(1-K3752)</f>
        <v>0.797899577550277</v>
      </c>
      <c r="M3752" s="31" t="n">
        <f aca="false">LN(L3752)</f>
        <v>-0.225772532120007</v>
      </c>
    </row>
    <row r="3753" customFormat="false" ht="13" hidden="false" customHeight="false" outlineLevel="0" collapsed="false">
      <c r="A3753" s="18" t="n">
        <v>3744</v>
      </c>
      <c r="B3753" s="18" t="n">
        <v>17</v>
      </c>
      <c r="C3753" s="19" t="n">
        <v>15122</v>
      </c>
      <c r="D3753" s="19" t="n">
        <v>257076</v>
      </c>
      <c r="E3753" s="18" t="n">
        <v>1</v>
      </c>
      <c r="F3753" s="20" t="n">
        <f aca="false">($D$2-C3753)/$D$2</f>
        <v>0.39512</v>
      </c>
      <c r="G3753" s="19" t="n">
        <f aca="false">C3753-$D$3</f>
        <v>122</v>
      </c>
      <c r="H3753" s="18" t="n">
        <f aca="false">E3753*B3753</f>
        <v>17</v>
      </c>
      <c r="I3753" s="19" t="n">
        <f aca="false">G3753*H3753</f>
        <v>2074</v>
      </c>
      <c r="J3753" s="29" t="n">
        <f aca="false">C3753/$D$2</f>
        <v>0.60488</v>
      </c>
      <c r="K3753" s="30" t="n">
        <f aca="false">1/(1+EXP($K$2+($K$3*J3753)))</f>
        <v>0.901412574267333</v>
      </c>
      <c r="L3753" s="31" t="n">
        <f aca="false">(E3753)*(K3753)+(1-E3753)*(1-K3753)</f>
        <v>0.901412574267333</v>
      </c>
      <c r="M3753" s="31" t="n">
        <f aca="false">LN(L3753)</f>
        <v>-0.103792219114285</v>
      </c>
    </row>
    <row r="3754" customFormat="false" ht="13" hidden="false" customHeight="false" outlineLevel="0" collapsed="false">
      <c r="A3754" s="18" t="n">
        <v>3745</v>
      </c>
      <c r="B3754" s="18" t="n">
        <v>14</v>
      </c>
      <c r="C3754" s="19" t="n">
        <v>15737</v>
      </c>
      <c r="D3754" s="19" t="n">
        <v>220322</v>
      </c>
      <c r="E3754" s="18" t="n">
        <v>1</v>
      </c>
      <c r="F3754" s="20" t="n">
        <f aca="false">($D$2-C3754)/$D$2</f>
        <v>0.37052</v>
      </c>
      <c r="G3754" s="19" t="n">
        <f aca="false">C3754-$D$3</f>
        <v>737</v>
      </c>
      <c r="H3754" s="18" t="n">
        <f aca="false">E3754*B3754</f>
        <v>14</v>
      </c>
      <c r="I3754" s="19" t="n">
        <f aca="false">G3754*H3754</f>
        <v>10318</v>
      </c>
      <c r="J3754" s="29" t="n">
        <f aca="false">C3754/$D$2</f>
        <v>0.62948</v>
      </c>
      <c r="K3754" s="30" t="n">
        <f aca="false">1/(1+EXP($K$2+($K$3*J3754)))</f>
        <v>0.879487049736144</v>
      </c>
      <c r="L3754" s="31" t="n">
        <f aca="false">(E3754)*(K3754)+(1-E3754)*(1-K3754)</f>
        <v>0.879487049736144</v>
      </c>
      <c r="M3754" s="31" t="n">
        <f aca="false">LN(L3754)</f>
        <v>-0.128416439488095</v>
      </c>
    </row>
    <row r="3755" customFormat="false" ht="13" hidden="false" customHeight="false" outlineLevel="0" collapsed="false">
      <c r="A3755" s="18" t="n">
        <v>3746</v>
      </c>
      <c r="B3755" s="18" t="n">
        <v>19</v>
      </c>
      <c r="C3755" s="19" t="n">
        <v>17207</v>
      </c>
      <c r="D3755" s="19" t="n">
        <v>326933</v>
      </c>
      <c r="E3755" s="18" t="n">
        <v>1</v>
      </c>
      <c r="F3755" s="20" t="n">
        <f aca="false">($D$2-C3755)/$D$2</f>
        <v>0.31172</v>
      </c>
      <c r="G3755" s="19" t="n">
        <f aca="false">C3755-$D$3</f>
        <v>2207</v>
      </c>
      <c r="H3755" s="18" t="n">
        <f aca="false">E3755*B3755</f>
        <v>19</v>
      </c>
      <c r="I3755" s="19" t="n">
        <f aca="false">G3755*H3755</f>
        <v>41933</v>
      </c>
      <c r="J3755" s="29" t="n">
        <f aca="false">C3755/$D$2</f>
        <v>0.68828</v>
      </c>
      <c r="K3755" s="30" t="n">
        <f aca="false">1/(1+EXP($K$2+($K$3*J3755)))</f>
        <v>0.809802980107218</v>
      </c>
      <c r="L3755" s="31" t="n">
        <f aca="false">(E3755)*(K3755)+(1-E3755)*(1-K3755)</f>
        <v>0.809802980107218</v>
      </c>
      <c r="M3755" s="31" t="n">
        <f aca="false">LN(L3755)</f>
        <v>-0.210964295337479</v>
      </c>
    </row>
    <row r="3756" customFormat="false" ht="13" hidden="false" customHeight="false" outlineLevel="0" collapsed="false">
      <c r="A3756" s="18" t="n">
        <v>3747</v>
      </c>
      <c r="B3756" s="18" t="n">
        <v>15</v>
      </c>
      <c r="C3756" s="19" t="n">
        <v>18686</v>
      </c>
      <c r="D3756" s="19" t="n">
        <v>280285</v>
      </c>
      <c r="E3756" s="18" t="n">
        <v>1</v>
      </c>
      <c r="F3756" s="20" t="n">
        <f aca="false">($D$2-C3756)/$D$2</f>
        <v>0.25256</v>
      </c>
      <c r="G3756" s="19" t="n">
        <f aca="false">C3756-$D$3</f>
        <v>3686</v>
      </c>
      <c r="H3756" s="18" t="n">
        <f aca="false">E3756*B3756</f>
        <v>15</v>
      </c>
      <c r="I3756" s="19" t="n">
        <f aca="false">G3756*H3756</f>
        <v>55290</v>
      </c>
      <c r="J3756" s="29" t="n">
        <f aca="false">C3756/$D$2</f>
        <v>0.74744</v>
      </c>
      <c r="K3756" s="30" t="n">
        <f aca="false">1/(1+EXP($K$2+($K$3*J3756)))</f>
        <v>0.712299875750671</v>
      </c>
      <c r="L3756" s="31" t="n">
        <f aca="false">(E3756)*(K3756)+(1-E3756)*(1-K3756)</f>
        <v>0.712299875750671</v>
      </c>
      <c r="M3756" s="31" t="n">
        <f aca="false">LN(L3756)</f>
        <v>-0.339256282431832</v>
      </c>
    </row>
    <row r="3757" customFormat="false" ht="13" hidden="false" customHeight="false" outlineLevel="0" collapsed="false">
      <c r="A3757" s="18" t="n">
        <v>3748</v>
      </c>
      <c r="B3757" s="18" t="n">
        <v>14</v>
      </c>
      <c r="C3757" s="19" t="n">
        <v>18745</v>
      </c>
      <c r="D3757" s="19" t="n">
        <v>262433</v>
      </c>
      <c r="E3757" s="18" t="n">
        <v>1</v>
      </c>
      <c r="F3757" s="20" t="n">
        <f aca="false">($D$2-C3757)/$D$2</f>
        <v>0.2502</v>
      </c>
      <c r="G3757" s="19" t="n">
        <f aca="false">C3757-$D$3</f>
        <v>3745</v>
      </c>
      <c r="H3757" s="18" t="n">
        <f aca="false">E3757*B3757</f>
        <v>14</v>
      </c>
      <c r="I3757" s="19" t="n">
        <f aca="false">G3757*H3757</f>
        <v>52430</v>
      </c>
      <c r="J3757" s="29" t="n">
        <f aca="false">C3757/$D$2</f>
        <v>0.7498</v>
      </c>
      <c r="K3757" s="30" t="n">
        <f aca="false">1/(1+EXP($K$2+($K$3*J3757)))</f>
        <v>0.707847538768754</v>
      </c>
      <c r="L3757" s="31" t="n">
        <f aca="false">(E3757)*(K3757)+(1-E3757)*(1-K3757)</f>
        <v>0.707847538768754</v>
      </c>
      <c r="M3757" s="31" t="n">
        <f aca="false">LN(L3757)</f>
        <v>-0.345526549199659</v>
      </c>
    </row>
    <row r="3758" customFormat="false" ht="13" hidden="false" customHeight="false" outlineLevel="0" collapsed="false">
      <c r="A3758" s="18" t="n">
        <v>3749</v>
      </c>
      <c r="B3758" s="18" t="n">
        <v>17</v>
      </c>
      <c r="C3758" s="19" t="n">
        <v>18574</v>
      </c>
      <c r="D3758" s="19" t="n">
        <v>315756</v>
      </c>
      <c r="E3758" s="18" t="n">
        <v>1</v>
      </c>
      <c r="F3758" s="20" t="n">
        <f aca="false">($D$2-C3758)/$D$2</f>
        <v>0.25704</v>
      </c>
      <c r="G3758" s="19" t="n">
        <f aca="false">C3758-$D$3</f>
        <v>3574</v>
      </c>
      <c r="H3758" s="18" t="n">
        <f aca="false">E3758*B3758</f>
        <v>17</v>
      </c>
      <c r="I3758" s="19" t="n">
        <f aca="false">G3758*H3758</f>
        <v>60758</v>
      </c>
      <c r="J3758" s="29" t="n">
        <f aca="false">C3758/$D$2</f>
        <v>0.74296</v>
      </c>
      <c r="K3758" s="30" t="n">
        <f aca="false">1/(1+EXP($K$2+($K$3*J3758)))</f>
        <v>0.720639433104159</v>
      </c>
      <c r="L3758" s="31" t="n">
        <f aca="false">(E3758)*(K3758)+(1-E3758)*(1-K3758)</f>
        <v>0.720639433104159</v>
      </c>
      <c r="M3758" s="31" t="n">
        <f aca="false">LN(L3758)</f>
        <v>-0.327616359567315</v>
      </c>
    </row>
    <row r="3759" customFormat="false" ht="13" hidden="false" customHeight="false" outlineLevel="0" collapsed="false">
      <c r="A3759" s="18" t="n">
        <v>3750</v>
      </c>
      <c r="B3759" s="18" t="n">
        <v>19</v>
      </c>
      <c r="C3759" s="19" t="n">
        <v>17173</v>
      </c>
      <c r="D3759" s="19" t="n">
        <v>326288</v>
      </c>
      <c r="E3759" s="18" t="n">
        <v>1</v>
      </c>
      <c r="F3759" s="20" t="n">
        <f aca="false">($D$2-C3759)/$D$2</f>
        <v>0.31308</v>
      </c>
      <c r="G3759" s="19" t="n">
        <f aca="false">C3759-$D$3</f>
        <v>2173</v>
      </c>
      <c r="H3759" s="18" t="n">
        <f aca="false">E3759*B3759</f>
        <v>19</v>
      </c>
      <c r="I3759" s="19" t="n">
        <f aca="false">G3759*H3759</f>
        <v>41287</v>
      </c>
      <c r="J3759" s="29" t="n">
        <f aca="false">C3759/$D$2</f>
        <v>0.68692</v>
      </c>
      <c r="K3759" s="30" t="n">
        <f aca="false">1/(1+EXP($K$2+($K$3*J3759)))</f>
        <v>0.811715184034575</v>
      </c>
      <c r="L3759" s="31" t="n">
        <f aca="false">(E3759)*(K3759)+(1-E3759)*(1-K3759)</f>
        <v>0.811715184034575</v>
      </c>
      <c r="M3759" s="31" t="n">
        <f aca="false">LN(L3759)</f>
        <v>-0.208605758928747</v>
      </c>
    </row>
    <row r="3760" customFormat="false" ht="13" hidden="false" customHeight="false" outlineLevel="0" collapsed="false">
      <c r="A3760" s="18" t="n">
        <v>3751</v>
      </c>
      <c r="B3760" s="18" t="n">
        <v>27</v>
      </c>
      <c r="C3760" s="19" t="n">
        <v>20532</v>
      </c>
      <c r="D3760" s="19" t="n">
        <v>554374</v>
      </c>
      <c r="E3760" s="18" t="n">
        <v>1</v>
      </c>
      <c r="F3760" s="20" t="n">
        <f aca="false">($D$2-C3760)/$D$2</f>
        <v>0.17872</v>
      </c>
      <c r="G3760" s="19" t="n">
        <f aca="false">C3760-$D$3</f>
        <v>5532</v>
      </c>
      <c r="H3760" s="18" t="n">
        <f aca="false">E3760*B3760</f>
        <v>27</v>
      </c>
      <c r="I3760" s="19" t="n">
        <f aca="false">G3760*H3760</f>
        <v>149364</v>
      </c>
      <c r="J3760" s="29" t="n">
        <f aca="false">C3760/$D$2</f>
        <v>0.82128</v>
      </c>
      <c r="K3760" s="30" t="n">
        <f aca="false">1/(1+EXP($K$2+($K$3*J3760)))</f>
        <v>0.557223327551413</v>
      </c>
      <c r="L3760" s="31" t="n">
        <f aca="false">(E3760)*(K3760)+(1-E3760)*(1-K3760)</f>
        <v>0.557223327551413</v>
      </c>
      <c r="M3760" s="31" t="n">
        <f aca="false">LN(L3760)</f>
        <v>-0.58478917228267</v>
      </c>
    </row>
    <row r="3761" customFormat="false" ht="13" hidden="false" customHeight="false" outlineLevel="0" collapsed="false">
      <c r="A3761" s="18" t="n">
        <v>3752</v>
      </c>
      <c r="B3761" s="18" t="n">
        <v>15</v>
      </c>
      <c r="C3761" s="19" t="n">
        <v>18873</v>
      </c>
      <c r="D3761" s="19" t="n">
        <v>283095</v>
      </c>
      <c r="E3761" s="18" t="n">
        <v>1</v>
      </c>
      <c r="F3761" s="20" t="n">
        <f aca="false">($D$2-C3761)/$D$2</f>
        <v>0.24508</v>
      </c>
      <c r="G3761" s="19" t="n">
        <f aca="false">C3761-$D$3</f>
        <v>3873</v>
      </c>
      <c r="H3761" s="18" t="n">
        <f aca="false">E3761*B3761</f>
        <v>15</v>
      </c>
      <c r="I3761" s="19" t="n">
        <f aca="false">G3761*H3761</f>
        <v>58095</v>
      </c>
      <c r="J3761" s="29" t="n">
        <f aca="false">C3761/$D$2</f>
        <v>0.75492</v>
      </c>
      <c r="K3761" s="30" t="n">
        <f aca="false">1/(1+EXP($K$2+($K$3*J3761)))</f>
        <v>0.698050690084186</v>
      </c>
      <c r="L3761" s="31" t="n">
        <f aca="false">(E3761)*(K3761)+(1-E3761)*(1-K3761)</f>
        <v>0.698050690084186</v>
      </c>
      <c r="M3761" s="31" t="n">
        <f aca="false">LN(L3761)</f>
        <v>-0.359463556959492</v>
      </c>
    </row>
    <row r="3762" customFormat="false" ht="13" hidden="false" customHeight="false" outlineLevel="0" collapsed="false">
      <c r="A3762" s="18" t="n">
        <v>3753</v>
      </c>
      <c r="B3762" s="18" t="n">
        <v>28</v>
      </c>
      <c r="C3762" s="19" t="n">
        <v>15108</v>
      </c>
      <c r="D3762" s="19" t="n">
        <v>423014</v>
      </c>
      <c r="E3762" s="18" t="n">
        <v>1</v>
      </c>
      <c r="F3762" s="20" t="n">
        <f aca="false">($D$2-C3762)/$D$2</f>
        <v>0.39568</v>
      </c>
      <c r="G3762" s="19" t="n">
        <f aca="false">C3762-$D$3</f>
        <v>108</v>
      </c>
      <c r="H3762" s="18" t="n">
        <f aca="false">E3762*B3762</f>
        <v>28</v>
      </c>
      <c r="I3762" s="19" t="n">
        <f aca="false">G3762*H3762</f>
        <v>3024</v>
      </c>
      <c r="J3762" s="29" t="n">
        <f aca="false">C3762/$D$2</f>
        <v>0.60432</v>
      </c>
      <c r="K3762" s="30" t="n">
        <f aca="false">1/(1+EXP($K$2+($K$3*J3762)))</f>
        <v>0.901867698484193</v>
      </c>
      <c r="L3762" s="31" t="n">
        <f aca="false">(E3762)*(K3762)+(1-E3762)*(1-K3762)</f>
        <v>0.901867698484193</v>
      </c>
      <c r="M3762" s="31" t="n">
        <f aca="false">LN(L3762)</f>
        <v>-0.103287445415597</v>
      </c>
    </row>
    <row r="3763" customFormat="false" ht="13" hidden="false" customHeight="false" outlineLevel="0" collapsed="false">
      <c r="A3763" s="18" t="n">
        <v>3754</v>
      </c>
      <c r="B3763" s="18" t="n">
        <v>12</v>
      </c>
      <c r="C3763" s="19" t="n">
        <v>20708</v>
      </c>
      <c r="D3763" s="19" t="n">
        <v>248494</v>
      </c>
      <c r="E3763" s="18" t="n">
        <v>1</v>
      </c>
      <c r="F3763" s="20" t="n">
        <f aca="false">($D$2-C3763)/$D$2</f>
        <v>0.17168</v>
      </c>
      <c r="G3763" s="19" t="n">
        <f aca="false">C3763-$D$3</f>
        <v>5708</v>
      </c>
      <c r="H3763" s="18" t="n">
        <f aca="false">E3763*B3763</f>
        <v>12</v>
      </c>
      <c r="I3763" s="19" t="n">
        <f aca="false">G3763*H3763</f>
        <v>68496</v>
      </c>
      <c r="J3763" s="29" t="n">
        <f aca="false">C3763/$D$2</f>
        <v>0.82832</v>
      </c>
      <c r="K3763" s="30" t="n">
        <f aca="false">1/(1+EXP($K$2+($K$3*J3763)))</f>
        <v>0.541252284606419</v>
      </c>
      <c r="L3763" s="31" t="n">
        <f aca="false">(E3763)*(K3763)+(1-E3763)*(1-K3763)</f>
        <v>0.541252284606419</v>
      </c>
      <c r="M3763" s="31" t="n">
        <f aca="false">LN(L3763)</f>
        <v>-0.613869778692509</v>
      </c>
    </row>
    <row r="3764" customFormat="false" ht="13" hidden="false" customHeight="false" outlineLevel="0" collapsed="false">
      <c r="A3764" s="18" t="n">
        <v>3755</v>
      </c>
      <c r="B3764" s="18" t="n">
        <v>10</v>
      </c>
      <c r="C3764" s="19" t="n">
        <v>18222</v>
      </c>
      <c r="D3764" s="19" t="n">
        <v>182217</v>
      </c>
      <c r="E3764" s="18" t="n">
        <v>1</v>
      </c>
      <c r="F3764" s="20" t="n">
        <f aca="false">($D$2-C3764)/$D$2</f>
        <v>0.27112</v>
      </c>
      <c r="G3764" s="19" t="n">
        <f aca="false">C3764-$D$3</f>
        <v>3222</v>
      </c>
      <c r="H3764" s="18" t="n">
        <f aca="false">E3764*B3764</f>
        <v>10</v>
      </c>
      <c r="I3764" s="19" t="n">
        <f aca="false">G3764*H3764</f>
        <v>32220</v>
      </c>
      <c r="J3764" s="29" t="n">
        <f aca="false">C3764/$D$2</f>
        <v>0.72888</v>
      </c>
      <c r="K3764" s="30" t="n">
        <f aca="false">1/(1+EXP($K$2+($K$3*J3764)))</f>
        <v>0.745862656588121</v>
      </c>
      <c r="L3764" s="31" t="n">
        <f aca="false">(E3764)*(K3764)+(1-E3764)*(1-K3764)</f>
        <v>0.745862656588121</v>
      </c>
      <c r="M3764" s="31" t="n">
        <f aca="false">LN(L3764)</f>
        <v>-0.293213802178289</v>
      </c>
    </row>
    <row r="3765" customFormat="false" ht="13" hidden="false" customHeight="false" outlineLevel="0" collapsed="false">
      <c r="A3765" s="18" t="n">
        <v>3756</v>
      </c>
      <c r="B3765" s="18" t="n">
        <v>23</v>
      </c>
      <c r="C3765" s="19" t="n">
        <v>21770</v>
      </c>
      <c r="D3765" s="19" t="n">
        <v>500701</v>
      </c>
      <c r="E3765" s="18" t="n">
        <v>1</v>
      </c>
      <c r="F3765" s="20" t="n">
        <f aca="false">($D$2-C3765)/$D$2</f>
        <v>0.1292</v>
      </c>
      <c r="G3765" s="19" t="n">
        <f aca="false">C3765-$D$3</f>
        <v>6770</v>
      </c>
      <c r="H3765" s="18" t="n">
        <f aca="false">E3765*B3765</f>
        <v>23</v>
      </c>
      <c r="I3765" s="19" t="n">
        <f aca="false">G3765*H3765</f>
        <v>155710</v>
      </c>
      <c r="J3765" s="29" t="n">
        <f aca="false">C3765/$D$2</f>
        <v>0.8708</v>
      </c>
      <c r="K3765" s="30" t="n">
        <f aca="false">1/(1+EXP($K$2+($K$3*J3765)))</f>
        <v>0.444255857642161</v>
      </c>
      <c r="L3765" s="31" t="n">
        <f aca="false">(E3765)*(K3765)+(1-E3765)*(1-K3765)</f>
        <v>0.444255857642161</v>
      </c>
      <c r="M3765" s="31" t="n">
        <f aca="false">LN(L3765)</f>
        <v>-0.8113546265708</v>
      </c>
    </row>
    <row r="3766" customFormat="false" ht="13" hidden="false" customHeight="false" outlineLevel="0" collapsed="false">
      <c r="A3766" s="18" t="n">
        <v>3757</v>
      </c>
      <c r="B3766" s="18" t="n">
        <v>13</v>
      </c>
      <c r="C3766" s="19" t="n">
        <v>15206</v>
      </c>
      <c r="D3766" s="19" t="n">
        <v>197681</v>
      </c>
      <c r="E3766" s="18" t="n">
        <v>1</v>
      </c>
      <c r="F3766" s="20" t="n">
        <f aca="false">($D$2-C3766)/$D$2</f>
        <v>0.39176</v>
      </c>
      <c r="G3766" s="19" t="n">
        <f aca="false">C3766-$D$3</f>
        <v>206</v>
      </c>
      <c r="H3766" s="18" t="n">
        <f aca="false">E3766*B3766</f>
        <v>13</v>
      </c>
      <c r="I3766" s="19" t="n">
        <f aca="false">G3766*H3766</f>
        <v>2678</v>
      </c>
      <c r="J3766" s="29" t="n">
        <f aca="false">C3766/$D$2</f>
        <v>0.60824</v>
      </c>
      <c r="K3766" s="30" t="n">
        <f aca="false">1/(1+EXP($K$2+($K$3*J3766)))</f>
        <v>0.898642174078595</v>
      </c>
      <c r="L3766" s="31" t="n">
        <f aca="false">(E3766)*(K3766)+(1-E3766)*(1-K3766)</f>
        <v>0.898642174078595</v>
      </c>
      <c r="M3766" s="31" t="n">
        <f aca="false">LN(L3766)</f>
        <v>-0.106870350353037</v>
      </c>
    </row>
    <row r="3767" customFormat="false" ht="13" hidden="false" customHeight="false" outlineLevel="0" collapsed="false">
      <c r="A3767" s="18" t="n">
        <v>3758</v>
      </c>
      <c r="B3767" s="18" t="n">
        <v>12</v>
      </c>
      <c r="C3767" s="19" t="n">
        <v>17730</v>
      </c>
      <c r="D3767" s="19" t="n">
        <v>212763</v>
      </c>
      <c r="E3767" s="18" t="n">
        <v>1</v>
      </c>
      <c r="F3767" s="20" t="n">
        <f aca="false">($D$2-C3767)/$D$2</f>
        <v>0.2908</v>
      </c>
      <c r="G3767" s="19" t="n">
        <f aca="false">C3767-$D$3</f>
        <v>2730</v>
      </c>
      <c r="H3767" s="18" t="n">
        <f aca="false">E3767*B3767</f>
        <v>12</v>
      </c>
      <c r="I3767" s="19" t="n">
        <f aca="false">G3767*H3767</f>
        <v>32760</v>
      </c>
      <c r="J3767" s="29" t="n">
        <f aca="false">C3767/$D$2</f>
        <v>0.7092</v>
      </c>
      <c r="K3767" s="30" t="n">
        <f aca="false">1/(1+EXP($K$2+($K$3*J3767)))</f>
        <v>0.778512139826424</v>
      </c>
      <c r="L3767" s="31" t="n">
        <f aca="false">(E3767)*(K3767)+(1-E3767)*(1-K3767)</f>
        <v>0.778512139826424</v>
      </c>
      <c r="M3767" s="31" t="n">
        <f aca="false">LN(L3767)</f>
        <v>-0.250370693961428</v>
      </c>
    </row>
    <row r="3768" customFormat="false" ht="13" hidden="false" customHeight="false" outlineLevel="0" collapsed="false">
      <c r="A3768" s="18" t="n">
        <v>3759</v>
      </c>
      <c r="B3768" s="18" t="n">
        <v>14</v>
      </c>
      <c r="C3768" s="19" t="n">
        <v>20250</v>
      </c>
      <c r="D3768" s="19" t="n">
        <v>283493</v>
      </c>
      <c r="E3768" s="18" t="n">
        <v>1</v>
      </c>
      <c r="F3768" s="20" t="n">
        <f aca="false">($D$2-C3768)/$D$2</f>
        <v>0.19</v>
      </c>
      <c r="G3768" s="19" t="n">
        <f aca="false">C3768-$D$3</f>
        <v>5250</v>
      </c>
      <c r="H3768" s="18" t="n">
        <f aca="false">E3768*B3768</f>
        <v>14</v>
      </c>
      <c r="I3768" s="19" t="n">
        <f aca="false">G3768*H3768</f>
        <v>73500</v>
      </c>
      <c r="J3768" s="29" t="n">
        <f aca="false">C3768/$D$2</f>
        <v>0.81</v>
      </c>
      <c r="K3768" s="30" t="n">
        <f aca="false">1/(1+EXP($K$2+($K$3*J3768)))</f>
        <v>0.582555298117039</v>
      </c>
      <c r="L3768" s="31" t="n">
        <f aca="false">(E3768)*(K3768)+(1-E3768)*(1-K3768)</f>
        <v>0.582555298117039</v>
      </c>
      <c r="M3768" s="31" t="n">
        <f aca="false">LN(L3768)</f>
        <v>-0.54033116565831</v>
      </c>
    </row>
    <row r="3769" customFormat="false" ht="13" hidden="false" customHeight="false" outlineLevel="0" collapsed="false">
      <c r="A3769" s="18" t="n">
        <v>3760</v>
      </c>
      <c r="B3769" s="18" t="n">
        <v>14</v>
      </c>
      <c r="C3769" s="19" t="n">
        <v>20393</v>
      </c>
      <c r="D3769" s="19" t="n">
        <v>285508</v>
      </c>
      <c r="E3769" s="18" t="n">
        <v>1</v>
      </c>
      <c r="F3769" s="20" t="n">
        <f aca="false">($D$2-C3769)/$D$2</f>
        <v>0.18428</v>
      </c>
      <c r="G3769" s="19" t="n">
        <f aca="false">C3769-$D$3</f>
        <v>5393</v>
      </c>
      <c r="H3769" s="18" t="n">
        <f aca="false">E3769*B3769</f>
        <v>14</v>
      </c>
      <c r="I3769" s="19" t="n">
        <f aca="false">G3769*H3769</f>
        <v>75502</v>
      </c>
      <c r="J3769" s="29" t="n">
        <f aca="false">C3769/$D$2</f>
        <v>0.81572</v>
      </c>
      <c r="K3769" s="30" t="n">
        <f aca="false">1/(1+EXP($K$2+($K$3*J3769)))</f>
        <v>0.56975537946988</v>
      </c>
      <c r="L3769" s="31" t="n">
        <f aca="false">(E3769)*(K3769)+(1-E3769)*(1-K3769)</f>
        <v>0.56975537946988</v>
      </c>
      <c r="M3769" s="31" t="n">
        <f aca="false">LN(L3769)</f>
        <v>-0.562548169093318</v>
      </c>
    </row>
    <row r="3770" customFormat="false" ht="13" hidden="false" customHeight="false" outlineLevel="0" collapsed="false">
      <c r="A3770" s="18" t="n">
        <v>3761</v>
      </c>
      <c r="B3770" s="18" t="n">
        <v>20</v>
      </c>
      <c r="C3770" s="19" t="n">
        <v>20299</v>
      </c>
      <c r="D3770" s="19" t="n">
        <v>405979</v>
      </c>
      <c r="E3770" s="18" t="n">
        <v>1</v>
      </c>
      <c r="F3770" s="20" t="n">
        <f aca="false">($D$2-C3770)/$D$2</f>
        <v>0.18804</v>
      </c>
      <c r="G3770" s="19" t="n">
        <f aca="false">C3770-$D$3</f>
        <v>5299</v>
      </c>
      <c r="H3770" s="18" t="n">
        <f aca="false">E3770*B3770</f>
        <v>20</v>
      </c>
      <c r="I3770" s="19" t="n">
        <f aca="false">G3770*H3770</f>
        <v>105980</v>
      </c>
      <c r="J3770" s="29" t="n">
        <f aca="false">C3770/$D$2</f>
        <v>0.81196</v>
      </c>
      <c r="K3770" s="30" t="n">
        <f aca="false">1/(1+EXP($K$2+($K$3*J3770)))</f>
        <v>0.578180919039535</v>
      </c>
      <c r="L3770" s="31" t="n">
        <f aca="false">(E3770)*(K3770)+(1-E3770)*(1-K3770)</f>
        <v>0.578180919039535</v>
      </c>
      <c r="M3770" s="31" t="n">
        <f aca="false">LN(L3770)</f>
        <v>-0.547868450567851</v>
      </c>
    </row>
    <row r="3771" customFormat="false" ht="13" hidden="false" customHeight="false" outlineLevel="0" collapsed="false">
      <c r="A3771" s="18" t="n">
        <v>3762</v>
      </c>
      <c r="B3771" s="18" t="n">
        <v>11</v>
      </c>
      <c r="C3771" s="19" t="n">
        <v>21079</v>
      </c>
      <c r="D3771" s="19" t="n">
        <v>231867</v>
      </c>
      <c r="E3771" s="18" t="n">
        <v>1</v>
      </c>
      <c r="F3771" s="20" t="n">
        <f aca="false">($D$2-C3771)/$D$2</f>
        <v>0.15684</v>
      </c>
      <c r="G3771" s="19" t="n">
        <f aca="false">C3771-$D$3</f>
        <v>6079</v>
      </c>
      <c r="H3771" s="18" t="n">
        <f aca="false">E3771*B3771</f>
        <v>11</v>
      </c>
      <c r="I3771" s="19" t="n">
        <f aca="false">G3771*H3771</f>
        <v>66869</v>
      </c>
      <c r="J3771" s="29" t="n">
        <f aca="false">C3771/$D$2</f>
        <v>0.84316</v>
      </c>
      <c r="K3771" s="30" t="n">
        <f aca="false">1/(1+EXP($K$2+($K$3*J3771)))</f>
        <v>0.507346801780186</v>
      </c>
      <c r="L3771" s="31" t="n">
        <f aca="false">(E3771)*(K3771)+(1-E3771)*(1-K3771)</f>
        <v>0.507346801780186</v>
      </c>
      <c r="M3771" s="31" t="n">
        <f aca="false">LN(L3771)</f>
        <v>-0.678560482051063</v>
      </c>
    </row>
    <row r="3772" customFormat="false" ht="13" hidden="false" customHeight="false" outlineLevel="0" collapsed="false">
      <c r="A3772" s="18" t="n">
        <v>3763</v>
      </c>
      <c r="B3772" s="18" t="n">
        <v>11</v>
      </c>
      <c r="C3772" s="19" t="n">
        <v>19024</v>
      </c>
      <c r="D3772" s="19" t="n">
        <v>209263</v>
      </c>
      <c r="E3772" s="18" t="n">
        <v>1</v>
      </c>
      <c r="F3772" s="20" t="n">
        <f aca="false">($D$2-C3772)/$D$2</f>
        <v>0.23904</v>
      </c>
      <c r="G3772" s="19" t="n">
        <f aca="false">C3772-$D$3</f>
        <v>4024</v>
      </c>
      <c r="H3772" s="18" t="n">
        <f aca="false">E3772*B3772</f>
        <v>11</v>
      </c>
      <c r="I3772" s="19" t="n">
        <f aca="false">G3772*H3772</f>
        <v>44264</v>
      </c>
      <c r="J3772" s="29" t="n">
        <f aca="false">C3772/$D$2</f>
        <v>0.76096</v>
      </c>
      <c r="K3772" s="30" t="n">
        <f aca="false">1/(1+EXP($K$2+($K$3*J3772)))</f>
        <v>0.686257684576427</v>
      </c>
      <c r="L3772" s="31" t="n">
        <f aca="false">(E3772)*(K3772)+(1-E3772)*(1-K3772)</f>
        <v>0.686257684576427</v>
      </c>
      <c r="M3772" s="31" t="n">
        <f aca="false">LN(L3772)</f>
        <v>-0.376502088295517</v>
      </c>
    </row>
    <row r="3773" customFormat="false" ht="13" hidden="false" customHeight="false" outlineLevel="0" collapsed="false">
      <c r="A3773" s="18" t="n">
        <v>3764</v>
      </c>
      <c r="B3773" s="18" t="n">
        <v>27</v>
      </c>
      <c r="C3773" s="19" t="n">
        <v>15728</v>
      </c>
      <c r="D3773" s="19" t="n">
        <v>424646</v>
      </c>
      <c r="E3773" s="18" t="n">
        <v>1</v>
      </c>
      <c r="F3773" s="20" t="n">
        <f aca="false">($D$2-C3773)/$D$2</f>
        <v>0.37088</v>
      </c>
      <c r="G3773" s="19" t="n">
        <f aca="false">C3773-$D$3</f>
        <v>728</v>
      </c>
      <c r="H3773" s="18" t="n">
        <f aca="false">E3773*B3773</f>
        <v>27</v>
      </c>
      <c r="I3773" s="19" t="n">
        <f aca="false">G3773*H3773</f>
        <v>19656</v>
      </c>
      <c r="J3773" s="29" t="n">
        <f aca="false">C3773/$D$2</f>
        <v>0.62912</v>
      </c>
      <c r="K3773" s="30" t="n">
        <f aca="false">1/(1+EXP($K$2+($K$3*J3773)))</f>
        <v>0.879836281195056</v>
      </c>
      <c r="L3773" s="31" t="n">
        <f aca="false">(E3773)*(K3773)+(1-E3773)*(1-K3773)</f>
        <v>0.879836281195056</v>
      </c>
      <c r="M3773" s="31" t="n">
        <f aca="false">LN(L3773)</f>
        <v>-0.128019432914762</v>
      </c>
    </row>
    <row r="3774" customFormat="false" ht="13" hidden="false" customHeight="false" outlineLevel="0" collapsed="false">
      <c r="A3774" s="18" t="n">
        <v>3765</v>
      </c>
      <c r="B3774" s="18" t="n">
        <v>22</v>
      </c>
      <c r="C3774" s="19" t="n">
        <v>21875</v>
      </c>
      <c r="D3774" s="19" t="n">
        <v>481246</v>
      </c>
      <c r="E3774" s="18" t="n">
        <v>1</v>
      </c>
      <c r="F3774" s="20" t="n">
        <f aca="false">($D$2-C3774)/$D$2</f>
        <v>0.125</v>
      </c>
      <c r="G3774" s="19" t="n">
        <f aca="false">C3774-$D$3</f>
        <v>6875</v>
      </c>
      <c r="H3774" s="18" t="n">
        <f aca="false">E3774*B3774</f>
        <v>22</v>
      </c>
      <c r="I3774" s="19" t="n">
        <f aca="false">G3774*H3774</f>
        <v>151250</v>
      </c>
      <c r="J3774" s="29" t="n">
        <f aca="false">C3774/$D$2</f>
        <v>0.875</v>
      </c>
      <c r="K3774" s="30" t="n">
        <f aca="false">1/(1+EXP($K$2+($K$3*J3774)))</f>
        <v>0.43477463140396</v>
      </c>
      <c r="L3774" s="31" t="n">
        <f aca="false">(E3774)*(K3774)+(1-E3774)*(1-K3774)</f>
        <v>0.43477463140396</v>
      </c>
      <c r="M3774" s="31" t="n">
        <f aca="false">LN(L3774)</f>
        <v>-0.832927470874318</v>
      </c>
    </row>
    <row r="3775" customFormat="false" ht="13" hidden="false" customHeight="false" outlineLevel="0" collapsed="false">
      <c r="A3775" s="18" t="n">
        <v>3766</v>
      </c>
      <c r="B3775" s="18" t="n">
        <v>48</v>
      </c>
      <c r="C3775" s="19" t="n">
        <v>17315</v>
      </c>
      <c r="D3775" s="19" t="n">
        <v>831132</v>
      </c>
      <c r="E3775" s="18" t="n">
        <v>1</v>
      </c>
      <c r="F3775" s="20" t="n">
        <f aca="false">($D$2-C3775)/$D$2</f>
        <v>0.3074</v>
      </c>
      <c r="G3775" s="19" t="n">
        <f aca="false">C3775-$D$3</f>
        <v>2315</v>
      </c>
      <c r="H3775" s="18" t="n">
        <f aca="false">E3775*B3775</f>
        <v>48</v>
      </c>
      <c r="I3775" s="19" t="n">
        <f aca="false">G3775*H3775</f>
        <v>111120</v>
      </c>
      <c r="J3775" s="29" t="n">
        <f aca="false">C3775/$D$2</f>
        <v>0.6926</v>
      </c>
      <c r="K3775" s="30" t="n">
        <f aca="false">1/(1+EXP($K$2+($K$3*J3775)))</f>
        <v>0.803630490883111</v>
      </c>
      <c r="L3775" s="31" t="n">
        <f aca="false">(E3775)*(K3775)+(1-E3775)*(1-K3775)</f>
        <v>0.803630490883111</v>
      </c>
      <c r="M3775" s="31" t="n">
        <f aca="false">LN(L3775)</f>
        <v>-0.218615703900156</v>
      </c>
    </row>
    <row r="3776" customFormat="false" ht="13" hidden="false" customHeight="false" outlineLevel="0" collapsed="false">
      <c r="A3776" s="18" t="n">
        <v>3767</v>
      </c>
      <c r="B3776" s="18" t="n">
        <v>25</v>
      </c>
      <c r="C3776" s="19" t="n">
        <v>18732</v>
      </c>
      <c r="D3776" s="19" t="n">
        <v>468307</v>
      </c>
      <c r="E3776" s="18" t="n">
        <v>1</v>
      </c>
      <c r="F3776" s="20" t="n">
        <f aca="false">($D$2-C3776)/$D$2</f>
        <v>0.25072</v>
      </c>
      <c r="G3776" s="19" t="n">
        <f aca="false">C3776-$D$3</f>
        <v>3732</v>
      </c>
      <c r="H3776" s="18" t="n">
        <f aca="false">E3776*B3776</f>
        <v>25</v>
      </c>
      <c r="I3776" s="19" t="n">
        <f aca="false">G3776*H3776</f>
        <v>93300</v>
      </c>
      <c r="J3776" s="29" t="n">
        <f aca="false">C3776/$D$2</f>
        <v>0.74928</v>
      </c>
      <c r="K3776" s="30" t="n">
        <f aca="false">1/(1+EXP($K$2+($K$3*J3776)))</f>
        <v>0.708832033328055</v>
      </c>
      <c r="L3776" s="31" t="n">
        <f aca="false">(E3776)*(K3776)+(1-E3776)*(1-K3776)</f>
        <v>0.708832033328055</v>
      </c>
      <c r="M3776" s="31" t="n">
        <f aca="false">LN(L3776)</f>
        <v>-0.344136686965217</v>
      </c>
    </row>
    <row r="3777" customFormat="false" ht="13" hidden="false" customHeight="false" outlineLevel="0" collapsed="false">
      <c r="A3777" s="18" t="n">
        <v>3768</v>
      </c>
      <c r="B3777" s="18" t="n">
        <v>11</v>
      </c>
      <c r="C3777" s="19" t="n">
        <v>18480</v>
      </c>
      <c r="D3777" s="19" t="n">
        <v>203275</v>
      </c>
      <c r="E3777" s="18" t="n">
        <v>1</v>
      </c>
      <c r="F3777" s="20" t="n">
        <f aca="false">($D$2-C3777)/$D$2</f>
        <v>0.2608</v>
      </c>
      <c r="G3777" s="19" t="n">
        <f aca="false">C3777-$D$3</f>
        <v>3480</v>
      </c>
      <c r="H3777" s="18" t="n">
        <f aca="false">E3777*B3777</f>
        <v>11</v>
      </c>
      <c r="I3777" s="19" t="n">
        <f aca="false">G3777*H3777</f>
        <v>38280</v>
      </c>
      <c r="J3777" s="29" t="n">
        <f aca="false">C3777/$D$2</f>
        <v>0.7392</v>
      </c>
      <c r="K3777" s="30" t="n">
        <f aca="false">1/(1+EXP($K$2+($K$3*J3777)))</f>
        <v>0.727523269024428</v>
      </c>
      <c r="L3777" s="31" t="n">
        <f aca="false">(E3777)*(K3777)+(1-E3777)*(1-K3777)</f>
        <v>0.727523269024428</v>
      </c>
      <c r="M3777" s="31" t="n">
        <f aca="false">LN(L3777)</f>
        <v>-0.318109295534693</v>
      </c>
    </row>
    <row r="3778" customFormat="false" ht="13" hidden="false" customHeight="false" outlineLevel="0" collapsed="false">
      <c r="A3778" s="18" t="n">
        <v>3769</v>
      </c>
      <c r="B3778" s="18" t="n">
        <v>26</v>
      </c>
      <c r="C3778" s="19" t="n">
        <v>20546</v>
      </c>
      <c r="D3778" s="19" t="n">
        <v>534190</v>
      </c>
      <c r="E3778" s="18" t="n">
        <v>1</v>
      </c>
      <c r="F3778" s="20" t="n">
        <f aca="false">($D$2-C3778)/$D$2</f>
        <v>0.17816</v>
      </c>
      <c r="G3778" s="19" t="n">
        <f aca="false">C3778-$D$3</f>
        <v>5546</v>
      </c>
      <c r="H3778" s="18" t="n">
        <f aca="false">E3778*B3778</f>
        <v>26</v>
      </c>
      <c r="I3778" s="19" t="n">
        <f aca="false">G3778*H3778</f>
        <v>144196</v>
      </c>
      <c r="J3778" s="29" t="n">
        <f aca="false">C3778/$D$2</f>
        <v>0.82184</v>
      </c>
      <c r="K3778" s="30" t="n">
        <f aca="false">1/(1+EXP($K$2+($K$3*J3778)))</f>
        <v>0.555956784040057</v>
      </c>
      <c r="L3778" s="31" t="n">
        <f aca="false">(E3778)*(K3778)+(1-E3778)*(1-K3778)</f>
        <v>0.555956784040057</v>
      </c>
      <c r="M3778" s="31" t="n">
        <f aca="false">LN(L3778)</f>
        <v>-0.58706471429908</v>
      </c>
    </row>
    <row r="3779" customFormat="false" ht="13" hidden="false" customHeight="false" outlineLevel="0" collapsed="false">
      <c r="A3779" s="18" t="n">
        <v>3770</v>
      </c>
      <c r="B3779" s="18" t="n">
        <v>21</v>
      </c>
      <c r="C3779" s="19" t="n">
        <v>20686</v>
      </c>
      <c r="D3779" s="19" t="n">
        <v>434405</v>
      </c>
      <c r="E3779" s="18" t="n">
        <v>1</v>
      </c>
      <c r="F3779" s="20" t="n">
        <f aca="false">($D$2-C3779)/$D$2</f>
        <v>0.17256</v>
      </c>
      <c r="G3779" s="19" t="n">
        <f aca="false">C3779-$D$3</f>
        <v>5686</v>
      </c>
      <c r="H3779" s="18" t="n">
        <f aca="false">E3779*B3779</f>
        <v>21</v>
      </c>
      <c r="I3779" s="19" t="n">
        <f aca="false">G3779*H3779</f>
        <v>119406</v>
      </c>
      <c r="J3779" s="29" t="n">
        <f aca="false">C3779/$D$2</f>
        <v>0.82744</v>
      </c>
      <c r="K3779" s="30" t="n">
        <f aca="false">1/(1+EXP($K$2+($K$3*J3779)))</f>
        <v>0.543253993800289</v>
      </c>
      <c r="L3779" s="31" t="n">
        <f aca="false">(E3779)*(K3779)+(1-E3779)*(1-K3779)</f>
        <v>0.543253993800289</v>
      </c>
      <c r="M3779" s="31" t="n">
        <f aca="false">LN(L3779)</f>
        <v>-0.610178308192385</v>
      </c>
    </row>
    <row r="3780" customFormat="false" ht="13" hidden="false" customHeight="false" outlineLevel="0" collapsed="false">
      <c r="A3780" s="18" t="n">
        <v>3771</v>
      </c>
      <c r="B3780" s="18" t="n">
        <v>16</v>
      </c>
      <c r="C3780" s="19" t="n">
        <v>20497</v>
      </c>
      <c r="D3780" s="19" t="n">
        <v>327945</v>
      </c>
      <c r="E3780" s="18" t="n">
        <v>1</v>
      </c>
      <c r="F3780" s="20" t="n">
        <f aca="false">($D$2-C3780)/$D$2</f>
        <v>0.18012</v>
      </c>
      <c r="G3780" s="19" t="n">
        <f aca="false">C3780-$D$3</f>
        <v>5497</v>
      </c>
      <c r="H3780" s="18" t="n">
        <f aca="false">E3780*B3780</f>
        <v>16</v>
      </c>
      <c r="I3780" s="19" t="n">
        <f aca="false">G3780*H3780</f>
        <v>87952</v>
      </c>
      <c r="J3780" s="29" t="n">
        <f aca="false">C3780/$D$2</f>
        <v>0.81988</v>
      </c>
      <c r="K3780" s="30" t="n">
        <f aca="false">1/(1+EXP($K$2+($K$3*J3780)))</f>
        <v>0.560386397832066</v>
      </c>
      <c r="L3780" s="31" t="n">
        <f aca="false">(E3780)*(K3780)+(1-E3780)*(1-K3780)</f>
        <v>0.560386397832066</v>
      </c>
      <c r="M3780" s="31" t="n">
        <f aca="false">LN(L3780)</f>
        <v>-0.579128737062138</v>
      </c>
    </row>
    <row r="3781" customFormat="false" ht="13" hidden="false" customHeight="false" outlineLevel="0" collapsed="false">
      <c r="A3781" s="18" t="n">
        <v>3772</v>
      </c>
      <c r="B3781" s="18" t="n">
        <v>21</v>
      </c>
      <c r="C3781" s="19" t="n">
        <v>19327</v>
      </c>
      <c r="D3781" s="19" t="n">
        <v>405858</v>
      </c>
      <c r="E3781" s="18" t="n">
        <v>1</v>
      </c>
      <c r="F3781" s="20" t="n">
        <f aca="false">($D$2-C3781)/$D$2</f>
        <v>0.22692</v>
      </c>
      <c r="G3781" s="19" t="n">
        <f aca="false">C3781-$D$3</f>
        <v>4327</v>
      </c>
      <c r="H3781" s="18" t="n">
        <f aca="false">E3781*B3781</f>
        <v>21</v>
      </c>
      <c r="I3781" s="19" t="n">
        <f aca="false">G3781*H3781</f>
        <v>90867</v>
      </c>
      <c r="J3781" s="29" t="n">
        <f aca="false">C3781/$D$2</f>
        <v>0.77308</v>
      </c>
      <c r="K3781" s="30" t="n">
        <f aca="false">1/(1+EXP($K$2+($K$3*J3781)))</f>
        <v>0.661863992282584</v>
      </c>
      <c r="L3781" s="31" t="n">
        <f aca="false">(E3781)*(K3781)+(1-E3781)*(1-K3781)</f>
        <v>0.661863992282584</v>
      </c>
      <c r="M3781" s="31" t="n">
        <f aca="false">LN(L3781)</f>
        <v>-0.412695193877008</v>
      </c>
    </row>
    <row r="3782" customFormat="false" ht="13" hidden="false" customHeight="false" outlineLevel="0" collapsed="false">
      <c r="A3782" s="18" t="n">
        <v>3773</v>
      </c>
      <c r="B3782" s="18" t="n">
        <v>10</v>
      </c>
      <c r="C3782" s="19" t="n">
        <v>17868</v>
      </c>
      <c r="D3782" s="19" t="n">
        <v>178682</v>
      </c>
      <c r="E3782" s="18" t="n">
        <v>1</v>
      </c>
      <c r="F3782" s="20" t="n">
        <f aca="false">($D$2-C3782)/$D$2</f>
        <v>0.28528</v>
      </c>
      <c r="G3782" s="19" t="n">
        <f aca="false">C3782-$D$3</f>
        <v>2868</v>
      </c>
      <c r="H3782" s="18" t="n">
        <f aca="false">E3782*B3782</f>
        <v>10</v>
      </c>
      <c r="I3782" s="19" t="n">
        <f aca="false">G3782*H3782</f>
        <v>28680</v>
      </c>
      <c r="J3782" s="29" t="n">
        <f aca="false">C3782/$D$2</f>
        <v>0.71472</v>
      </c>
      <c r="K3782" s="30" t="n">
        <f aca="false">1/(1+EXP($K$2+($K$3*J3782)))</f>
        <v>0.769666807665502</v>
      </c>
      <c r="L3782" s="31" t="n">
        <f aca="false">(E3782)*(K3782)+(1-E3782)*(1-K3782)</f>
        <v>0.769666807665502</v>
      </c>
      <c r="M3782" s="31" t="n">
        <f aca="false">LN(L3782)</f>
        <v>-0.261797575101092</v>
      </c>
    </row>
    <row r="3783" customFormat="false" ht="13" hidden="false" customHeight="false" outlineLevel="0" collapsed="false">
      <c r="A3783" s="18" t="n">
        <v>3774</v>
      </c>
      <c r="B3783" s="18" t="n">
        <v>17</v>
      </c>
      <c r="C3783" s="19" t="n">
        <v>18672</v>
      </c>
      <c r="D3783" s="19" t="n">
        <v>317428</v>
      </c>
      <c r="E3783" s="18" t="n">
        <v>1</v>
      </c>
      <c r="F3783" s="20" t="n">
        <f aca="false">($D$2-C3783)/$D$2</f>
        <v>0.25312</v>
      </c>
      <c r="G3783" s="19" t="n">
        <f aca="false">C3783-$D$3</f>
        <v>3672</v>
      </c>
      <c r="H3783" s="18" t="n">
        <f aca="false">E3783*B3783</f>
        <v>17</v>
      </c>
      <c r="I3783" s="19" t="n">
        <f aca="false">G3783*H3783</f>
        <v>62424</v>
      </c>
      <c r="J3783" s="29" t="n">
        <f aca="false">C3783/$D$2</f>
        <v>0.74688</v>
      </c>
      <c r="K3783" s="30" t="n">
        <f aca="false">1/(1+EXP($K$2+($K$3*J3783)))</f>
        <v>0.713350405965172</v>
      </c>
      <c r="L3783" s="31" t="n">
        <f aca="false">(E3783)*(K3783)+(1-E3783)*(1-K3783)</f>
        <v>0.713350405965172</v>
      </c>
      <c r="M3783" s="31" t="n">
        <f aca="false">LN(L3783)</f>
        <v>-0.337782526324718</v>
      </c>
    </row>
    <row r="3784" customFormat="false" ht="13" hidden="false" customHeight="false" outlineLevel="0" collapsed="false">
      <c r="A3784" s="18" t="n">
        <v>3775</v>
      </c>
      <c r="B3784" s="18" t="n">
        <v>22</v>
      </c>
      <c r="C3784" s="19" t="n">
        <v>20956</v>
      </c>
      <c r="D3784" s="19" t="n">
        <v>461032</v>
      </c>
      <c r="E3784" s="18" t="n">
        <v>1</v>
      </c>
      <c r="F3784" s="20" t="n">
        <f aca="false">($D$2-C3784)/$D$2</f>
        <v>0.16176</v>
      </c>
      <c r="G3784" s="19" t="n">
        <f aca="false">C3784-$D$3</f>
        <v>5956</v>
      </c>
      <c r="H3784" s="18" t="n">
        <f aca="false">E3784*B3784</f>
        <v>22</v>
      </c>
      <c r="I3784" s="19" t="n">
        <f aca="false">G3784*H3784</f>
        <v>131032</v>
      </c>
      <c r="J3784" s="29" t="n">
        <f aca="false">C3784/$D$2</f>
        <v>0.83824</v>
      </c>
      <c r="K3784" s="30" t="n">
        <f aca="false">1/(1+EXP($K$2+($K$3*J3784)))</f>
        <v>0.518610614581309</v>
      </c>
      <c r="L3784" s="31" t="n">
        <f aca="false">(E3784)*(K3784)+(1-E3784)*(1-K3784)</f>
        <v>0.518610614581309</v>
      </c>
      <c r="M3784" s="31" t="n">
        <f aca="false">LN(L3784)</f>
        <v>-0.656601938325159</v>
      </c>
    </row>
    <row r="3785" customFormat="false" ht="13" hidden="false" customHeight="false" outlineLevel="0" collapsed="false">
      <c r="A3785" s="18" t="n">
        <v>3776</v>
      </c>
      <c r="B3785" s="18" t="n">
        <v>30</v>
      </c>
      <c r="C3785" s="19" t="n">
        <v>20671</v>
      </c>
      <c r="D3785" s="19" t="n">
        <v>620140</v>
      </c>
      <c r="E3785" s="18" t="n">
        <v>1</v>
      </c>
      <c r="F3785" s="20" t="n">
        <f aca="false">($D$2-C3785)/$D$2</f>
        <v>0.17316</v>
      </c>
      <c r="G3785" s="19" t="n">
        <f aca="false">C3785-$D$3</f>
        <v>5671</v>
      </c>
      <c r="H3785" s="18" t="n">
        <f aca="false">E3785*B3785</f>
        <v>30</v>
      </c>
      <c r="I3785" s="19" t="n">
        <f aca="false">G3785*H3785</f>
        <v>170130</v>
      </c>
      <c r="J3785" s="29" t="n">
        <f aca="false">C3785/$D$2</f>
        <v>0.82684</v>
      </c>
      <c r="K3785" s="30" t="n">
        <f aca="false">1/(1+EXP($K$2+($K$3*J3785)))</f>
        <v>0.54461799901144</v>
      </c>
      <c r="L3785" s="31" t="n">
        <f aca="false">(E3785)*(K3785)+(1-E3785)*(1-K3785)</f>
        <v>0.54461799901144</v>
      </c>
      <c r="M3785" s="31" t="n">
        <f aca="false">LN(L3785)</f>
        <v>-0.607670649322696</v>
      </c>
    </row>
    <row r="3786" customFormat="false" ht="13" hidden="false" customHeight="false" outlineLevel="0" collapsed="false">
      <c r="A3786" s="18" t="n">
        <v>3777</v>
      </c>
      <c r="B3786" s="18" t="n">
        <v>11</v>
      </c>
      <c r="C3786" s="19" t="n">
        <v>18608</v>
      </c>
      <c r="D3786" s="19" t="n">
        <v>204684</v>
      </c>
      <c r="E3786" s="18" t="n">
        <v>1</v>
      </c>
      <c r="F3786" s="20" t="n">
        <f aca="false">($D$2-C3786)/$D$2</f>
        <v>0.25568</v>
      </c>
      <c r="G3786" s="19" t="n">
        <f aca="false">C3786-$D$3</f>
        <v>3608</v>
      </c>
      <c r="H3786" s="18" t="n">
        <f aca="false">E3786*B3786</f>
        <v>11</v>
      </c>
      <c r="I3786" s="19" t="n">
        <f aca="false">G3786*H3786</f>
        <v>39688</v>
      </c>
      <c r="J3786" s="29" t="n">
        <f aca="false">C3786/$D$2</f>
        <v>0.74432</v>
      </c>
      <c r="K3786" s="30" t="n">
        <f aca="false">1/(1+EXP($K$2+($K$3*J3786)))</f>
        <v>0.718123472926783</v>
      </c>
      <c r="L3786" s="31" t="n">
        <f aca="false">(E3786)*(K3786)+(1-E3786)*(1-K3786)</f>
        <v>0.718123472926783</v>
      </c>
      <c r="M3786" s="31" t="n">
        <f aca="false">LN(L3786)</f>
        <v>-0.331113756854091</v>
      </c>
    </row>
    <row r="3787" customFormat="false" ht="13" hidden="false" customHeight="false" outlineLevel="0" collapsed="false">
      <c r="A3787" s="18" t="n">
        <v>3778</v>
      </c>
      <c r="B3787" s="18" t="n">
        <v>18</v>
      </c>
      <c r="C3787" s="19" t="n">
        <v>19619</v>
      </c>
      <c r="D3787" s="19" t="n">
        <v>353143</v>
      </c>
      <c r="E3787" s="18" t="n">
        <v>1</v>
      </c>
      <c r="F3787" s="20" t="n">
        <f aca="false">($D$2-C3787)/$D$2</f>
        <v>0.21524</v>
      </c>
      <c r="G3787" s="19" t="n">
        <f aca="false">C3787-$D$3</f>
        <v>4619</v>
      </c>
      <c r="H3787" s="18" t="n">
        <f aca="false">E3787*B3787</f>
        <v>18</v>
      </c>
      <c r="I3787" s="19" t="n">
        <f aca="false">G3787*H3787</f>
        <v>83142</v>
      </c>
      <c r="J3787" s="29" t="n">
        <f aca="false">C3787/$D$2</f>
        <v>0.78476</v>
      </c>
      <c r="K3787" s="30" t="n">
        <f aca="false">1/(1+EXP($K$2+($K$3*J3787)))</f>
        <v>0.637510395695728</v>
      </c>
      <c r="L3787" s="31" t="n">
        <f aca="false">(E3787)*(K3787)+(1-E3787)*(1-K3787)</f>
        <v>0.637510395695728</v>
      </c>
      <c r="M3787" s="31" t="n">
        <f aca="false">LN(L3787)</f>
        <v>-0.450184695108822</v>
      </c>
    </row>
    <row r="3788" customFormat="false" ht="13" hidden="false" customHeight="false" outlineLevel="0" collapsed="false">
      <c r="A3788" s="18" t="n">
        <v>3779</v>
      </c>
      <c r="B3788" s="18" t="n">
        <v>25</v>
      </c>
      <c r="C3788" s="19" t="n">
        <v>21007</v>
      </c>
      <c r="D3788" s="19" t="n">
        <v>525169</v>
      </c>
      <c r="E3788" s="18" t="n">
        <v>1</v>
      </c>
      <c r="F3788" s="20" t="n">
        <f aca="false">($D$2-C3788)/$D$2</f>
        <v>0.15972</v>
      </c>
      <c r="G3788" s="19" t="n">
        <f aca="false">C3788-$D$3</f>
        <v>6007</v>
      </c>
      <c r="H3788" s="18" t="n">
        <f aca="false">E3788*B3788</f>
        <v>25</v>
      </c>
      <c r="I3788" s="19" t="n">
        <f aca="false">G3788*H3788</f>
        <v>150175</v>
      </c>
      <c r="J3788" s="29" t="n">
        <f aca="false">C3788/$D$2</f>
        <v>0.84028</v>
      </c>
      <c r="K3788" s="30" t="n">
        <f aca="false">1/(1+EXP($K$2+($K$3*J3788)))</f>
        <v>0.51394189256397</v>
      </c>
      <c r="L3788" s="31" t="n">
        <f aca="false">(E3788)*(K3788)+(1-E3788)*(1-K3788)</f>
        <v>0.51394189256397</v>
      </c>
      <c r="M3788" s="31" t="n">
        <f aca="false">LN(L3788)</f>
        <v>-0.665645069403986</v>
      </c>
    </row>
    <row r="3789" customFormat="false" ht="13" hidden="false" customHeight="false" outlineLevel="0" collapsed="false">
      <c r="A3789" s="18" t="n">
        <v>3780</v>
      </c>
      <c r="B3789" s="18" t="n">
        <v>16</v>
      </c>
      <c r="C3789" s="19" t="n">
        <v>21736</v>
      </c>
      <c r="D3789" s="19" t="n">
        <v>347777</v>
      </c>
      <c r="E3789" s="18" t="n">
        <v>1</v>
      </c>
      <c r="F3789" s="20" t="n">
        <f aca="false">($D$2-C3789)/$D$2</f>
        <v>0.13056</v>
      </c>
      <c r="G3789" s="19" t="n">
        <f aca="false">C3789-$D$3</f>
        <v>6736</v>
      </c>
      <c r="H3789" s="18" t="n">
        <f aca="false">E3789*B3789</f>
        <v>16</v>
      </c>
      <c r="I3789" s="19" t="n">
        <f aca="false">G3789*H3789</f>
        <v>107776</v>
      </c>
      <c r="J3789" s="29" t="n">
        <f aca="false">C3789/$D$2</f>
        <v>0.86944</v>
      </c>
      <c r="K3789" s="30" t="n">
        <f aca="false">1/(1+EXP($K$2+($K$3*J3789)))</f>
        <v>0.447335034502838</v>
      </c>
      <c r="L3789" s="31" t="n">
        <f aca="false">(E3789)*(K3789)+(1-E3789)*(1-K3789)</f>
        <v>0.447335034502838</v>
      </c>
      <c r="M3789" s="31" t="n">
        <f aca="false">LN(L3789)</f>
        <v>-0.804447447213396</v>
      </c>
    </row>
    <row r="3790" customFormat="false" ht="13" hidden="false" customHeight="false" outlineLevel="0" collapsed="false">
      <c r="A3790" s="18" t="n">
        <v>3781</v>
      </c>
      <c r="B3790" s="18" t="n">
        <v>30</v>
      </c>
      <c r="C3790" s="19" t="n">
        <v>16847</v>
      </c>
      <c r="D3790" s="19" t="n">
        <v>505395</v>
      </c>
      <c r="E3790" s="18" t="n">
        <v>1</v>
      </c>
      <c r="F3790" s="20" t="n">
        <f aca="false">($D$2-C3790)/$D$2</f>
        <v>0.32612</v>
      </c>
      <c r="G3790" s="19" t="n">
        <f aca="false">C3790-$D$3</f>
        <v>1847</v>
      </c>
      <c r="H3790" s="18" t="n">
        <f aca="false">E3790*B3790</f>
        <v>30</v>
      </c>
      <c r="I3790" s="19" t="n">
        <f aca="false">G3790*H3790</f>
        <v>55410</v>
      </c>
      <c r="J3790" s="29" t="n">
        <f aca="false">C3790/$D$2</f>
        <v>0.67388</v>
      </c>
      <c r="K3790" s="30" t="n">
        <f aca="false">1/(1+EXP($K$2+($K$3*J3790)))</f>
        <v>0.829302788702483</v>
      </c>
      <c r="L3790" s="31" t="n">
        <f aca="false">(E3790)*(K3790)+(1-E3790)*(1-K3790)</f>
        <v>0.829302788702483</v>
      </c>
      <c r="M3790" s="31" t="n">
        <f aca="false">LN(L3790)</f>
        <v>-0.187169944812095</v>
      </c>
    </row>
    <row r="3791" customFormat="false" ht="13" hidden="false" customHeight="false" outlineLevel="0" collapsed="false">
      <c r="A3791" s="18" t="n">
        <v>3782</v>
      </c>
      <c r="B3791" s="18" t="n">
        <v>13</v>
      </c>
      <c r="C3791" s="19" t="n">
        <v>21456</v>
      </c>
      <c r="D3791" s="19" t="n">
        <v>278931</v>
      </c>
      <c r="E3791" s="18" t="n">
        <v>1</v>
      </c>
      <c r="F3791" s="20" t="n">
        <f aca="false">($D$2-C3791)/$D$2</f>
        <v>0.14176</v>
      </c>
      <c r="G3791" s="19" t="n">
        <f aca="false">C3791-$D$3</f>
        <v>6456</v>
      </c>
      <c r="H3791" s="18" t="n">
        <f aca="false">E3791*B3791</f>
        <v>13</v>
      </c>
      <c r="I3791" s="19" t="n">
        <f aca="false">G3791*H3791</f>
        <v>83928</v>
      </c>
      <c r="J3791" s="29" t="n">
        <f aca="false">C3791/$D$2</f>
        <v>0.85824</v>
      </c>
      <c r="K3791" s="30" t="n">
        <f aca="false">1/(1+EXP($K$2+($K$3*J3791)))</f>
        <v>0.472825346936432</v>
      </c>
      <c r="L3791" s="31" t="n">
        <f aca="false">(E3791)*(K3791)+(1-E3791)*(1-K3791)</f>
        <v>0.472825346936432</v>
      </c>
      <c r="M3791" s="31" t="n">
        <f aca="false">LN(L3791)</f>
        <v>-0.749029204055586</v>
      </c>
    </row>
    <row r="3792" customFormat="false" ht="13" hidden="false" customHeight="false" outlineLevel="0" collapsed="false">
      <c r="A3792" s="18" t="n">
        <v>3783</v>
      </c>
      <c r="B3792" s="18" t="n">
        <v>11</v>
      </c>
      <c r="C3792" s="19" t="n">
        <v>19546</v>
      </c>
      <c r="D3792" s="19" t="n">
        <v>215002</v>
      </c>
      <c r="E3792" s="18" t="n">
        <v>1</v>
      </c>
      <c r="F3792" s="20" t="n">
        <f aca="false">($D$2-C3792)/$D$2</f>
        <v>0.21816</v>
      </c>
      <c r="G3792" s="19" t="n">
        <f aca="false">C3792-$D$3</f>
        <v>4546</v>
      </c>
      <c r="H3792" s="18" t="n">
        <f aca="false">E3792*B3792</f>
        <v>11</v>
      </c>
      <c r="I3792" s="19" t="n">
        <f aca="false">G3792*H3792</f>
        <v>50006</v>
      </c>
      <c r="J3792" s="29" t="n">
        <f aca="false">C3792/$D$2</f>
        <v>0.78184</v>
      </c>
      <c r="K3792" s="30" t="n">
        <f aca="false">1/(1+EXP($K$2+($K$3*J3792)))</f>
        <v>0.643671182667656</v>
      </c>
      <c r="L3792" s="31" t="n">
        <f aca="false">(E3792)*(K3792)+(1-E3792)*(1-K3792)</f>
        <v>0.643671182667656</v>
      </c>
      <c r="M3792" s="31" t="n">
        <f aca="false">LN(L3792)</f>
        <v>-0.440567269190949</v>
      </c>
    </row>
    <row r="3793" customFormat="false" ht="13" hidden="false" customHeight="false" outlineLevel="0" collapsed="false">
      <c r="A3793" s="18" t="n">
        <v>3784</v>
      </c>
      <c r="B3793" s="18" t="n">
        <v>14</v>
      </c>
      <c r="C3793" s="19" t="n">
        <v>21132</v>
      </c>
      <c r="D3793" s="19" t="n">
        <v>295844</v>
      </c>
      <c r="E3793" s="18" t="n">
        <v>1</v>
      </c>
      <c r="F3793" s="20" t="n">
        <f aca="false">($D$2-C3793)/$D$2</f>
        <v>0.15472</v>
      </c>
      <c r="G3793" s="19" t="n">
        <f aca="false">C3793-$D$3</f>
        <v>6132</v>
      </c>
      <c r="H3793" s="18" t="n">
        <f aca="false">E3793*B3793</f>
        <v>14</v>
      </c>
      <c r="I3793" s="19" t="n">
        <f aca="false">G3793*H3793</f>
        <v>85848</v>
      </c>
      <c r="J3793" s="29" t="n">
        <f aca="false">C3793/$D$2</f>
        <v>0.84528</v>
      </c>
      <c r="K3793" s="30" t="n">
        <f aca="false">1/(1+EXP($K$2+($K$3*J3793)))</f>
        <v>0.502490318604124</v>
      </c>
      <c r="L3793" s="31" t="n">
        <f aca="false">(E3793)*(K3793)+(1-E3793)*(1-K3793)</f>
        <v>0.502490318604124</v>
      </c>
      <c r="M3793" s="31" t="n">
        <f aca="false">LN(L3793)</f>
        <v>-0.688178905693962</v>
      </c>
    </row>
    <row r="3794" customFormat="false" ht="13" hidden="false" customHeight="false" outlineLevel="0" collapsed="false">
      <c r="A3794" s="18" t="n">
        <v>3785</v>
      </c>
      <c r="B3794" s="18" t="n">
        <v>16</v>
      </c>
      <c r="C3794" s="19" t="n">
        <v>16624</v>
      </c>
      <c r="D3794" s="19" t="n">
        <v>265987</v>
      </c>
      <c r="E3794" s="18" t="n">
        <v>1</v>
      </c>
      <c r="F3794" s="20" t="n">
        <f aca="false">($D$2-C3794)/$D$2</f>
        <v>0.33504</v>
      </c>
      <c r="G3794" s="19" t="n">
        <f aca="false">C3794-$D$3</f>
        <v>1624</v>
      </c>
      <c r="H3794" s="18" t="n">
        <f aca="false">E3794*B3794</f>
        <v>16</v>
      </c>
      <c r="I3794" s="19" t="n">
        <f aca="false">G3794*H3794</f>
        <v>25984</v>
      </c>
      <c r="J3794" s="29" t="n">
        <f aca="false">C3794/$D$2</f>
        <v>0.66496</v>
      </c>
      <c r="K3794" s="30" t="n">
        <f aca="false">1/(1+EXP($K$2+($K$3*J3794)))</f>
        <v>0.840565020586014</v>
      </c>
      <c r="L3794" s="31" t="n">
        <f aca="false">(E3794)*(K3794)+(1-E3794)*(1-K3794)</f>
        <v>0.840565020586014</v>
      </c>
      <c r="M3794" s="31" t="n">
        <f aca="false">LN(L3794)</f>
        <v>-0.17368096971328</v>
      </c>
    </row>
    <row r="3795" customFormat="false" ht="13" hidden="false" customHeight="false" outlineLevel="0" collapsed="false">
      <c r="A3795" s="18" t="n">
        <v>3786</v>
      </c>
      <c r="B3795" s="18" t="n">
        <v>18</v>
      </c>
      <c r="C3795" s="19" t="n">
        <v>18637</v>
      </c>
      <c r="D3795" s="19" t="n">
        <v>335460</v>
      </c>
      <c r="E3795" s="18" t="n">
        <v>1</v>
      </c>
      <c r="F3795" s="20" t="n">
        <f aca="false">($D$2-C3795)/$D$2</f>
        <v>0.25452</v>
      </c>
      <c r="G3795" s="19" t="n">
        <f aca="false">C3795-$D$3</f>
        <v>3637</v>
      </c>
      <c r="H3795" s="18" t="n">
        <f aca="false">E3795*B3795</f>
        <v>18</v>
      </c>
      <c r="I3795" s="19" t="n">
        <f aca="false">G3795*H3795</f>
        <v>65466</v>
      </c>
      <c r="J3795" s="29" t="n">
        <f aca="false">C3795/$D$2</f>
        <v>0.74548</v>
      </c>
      <c r="K3795" s="30" t="n">
        <f aca="false">1/(1+EXP($K$2+($K$3*J3795)))</f>
        <v>0.715966664495435</v>
      </c>
      <c r="L3795" s="31" t="n">
        <f aca="false">(E3795)*(K3795)+(1-E3795)*(1-K3795)</f>
        <v>0.715966664495435</v>
      </c>
      <c r="M3795" s="31" t="n">
        <f aca="false">LN(L3795)</f>
        <v>-0.334121671072617</v>
      </c>
    </row>
    <row r="3796" customFormat="false" ht="13" hidden="false" customHeight="false" outlineLevel="0" collapsed="false">
      <c r="A3796" s="18" t="n">
        <v>3787</v>
      </c>
      <c r="B3796" s="18" t="n">
        <v>10</v>
      </c>
      <c r="C3796" s="19" t="n">
        <v>17643</v>
      </c>
      <c r="D3796" s="19" t="n">
        <v>176429</v>
      </c>
      <c r="E3796" s="18" t="n">
        <v>1</v>
      </c>
      <c r="F3796" s="20" t="n">
        <f aca="false">($D$2-C3796)/$D$2</f>
        <v>0.29428</v>
      </c>
      <c r="G3796" s="19" t="n">
        <f aca="false">C3796-$D$3</f>
        <v>2643</v>
      </c>
      <c r="H3796" s="18" t="n">
        <f aca="false">E3796*B3796</f>
        <v>10</v>
      </c>
      <c r="I3796" s="19" t="n">
        <f aca="false">G3796*H3796</f>
        <v>26430</v>
      </c>
      <c r="J3796" s="29" t="n">
        <f aca="false">C3796/$D$2</f>
        <v>0.70572</v>
      </c>
      <c r="K3796" s="30" t="n">
        <f aca="false">1/(1+EXP($K$2+($K$3*J3796)))</f>
        <v>0.783962298324505</v>
      </c>
      <c r="L3796" s="31" t="n">
        <f aca="false">(E3796)*(K3796)+(1-E3796)*(1-K3796)</f>
        <v>0.783962298324505</v>
      </c>
      <c r="M3796" s="31" t="n">
        <f aca="false">LN(L3796)</f>
        <v>-0.24339434865984</v>
      </c>
    </row>
    <row r="3797" customFormat="false" ht="13" hidden="false" customHeight="false" outlineLevel="0" collapsed="false">
      <c r="A3797" s="18" t="n">
        <v>3788</v>
      </c>
      <c r="B3797" s="18" t="n">
        <v>12</v>
      </c>
      <c r="C3797" s="19" t="n">
        <v>16278</v>
      </c>
      <c r="D3797" s="19" t="n">
        <v>195340</v>
      </c>
      <c r="E3797" s="18" t="n">
        <v>1</v>
      </c>
      <c r="F3797" s="20" t="n">
        <f aca="false">($D$2-C3797)/$D$2</f>
        <v>0.34888</v>
      </c>
      <c r="G3797" s="19" t="n">
        <f aca="false">C3797-$D$3</f>
        <v>1278</v>
      </c>
      <c r="H3797" s="18" t="n">
        <f aca="false">E3797*B3797</f>
        <v>12</v>
      </c>
      <c r="I3797" s="19" t="n">
        <f aca="false">G3797*H3797</f>
        <v>15336</v>
      </c>
      <c r="J3797" s="29" t="n">
        <f aca="false">C3797/$D$2</f>
        <v>0.65112</v>
      </c>
      <c r="K3797" s="30" t="n">
        <f aca="false">1/(1+EXP($K$2+($K$3*J3797)))</f>
        <v>0.8568377220002</v>
      </c>
      <c r="L3797" s="31" t="n">
        <f aca="false">(E3797)*(K3797)+(1-E3797)*(1-K3797)</f>
        <v>0.8568377220002</v>
      </c>
      <c r="M3797" s="31" t="n">
        <f aca="false">LN(L3797)</f>
        <v>-0.154506734206863</v>
      </c>
    </row>
    <row r="3798" customFormat="false" ht="13" hidden="false" customHeight="false" outlineLevel="0" collapsed="false">
      <c r="A3798" s="18" t="n">
        <v>3789</v>
      </c>
      <c r="B3798" s="18" t="n">
        <v>12</v>
      </c>
      <c r="C3798" s="19" t="n">
        <v>21810</v>
      </c>
      <c r="D3798" s="19" t="n">
        <v>261716</v>
      </c>
      <c r="E3798" s="18" t="n">
        <v>1</v>
      </c>
      <c r="F3798" s="20" t="n">
        <f aca="false">($D$2-C3798)/$D$2</f>
        <v>0.1276</v>
      </c>
      <c r="G3798" s="19" t="n">
        <f aca="false">C3798-$D$3</f>
        <v>6810</v>
      </c>
      <c r="H3798" s="18" t="n">
        <f aca="false">E3798*B3798</f>
        <v>12</v>
      </c>
      <c r="I3798" s="19" t="n">
        <f aca="false">G3798*H3798</f>
        <v>81720</v>
      </c>
      <c r="J3798" s="29" t="n">
        <f aca="false">C3798/$D$2</f>
        <v>0.8724</v>
      </c>
      <c r="K3798" s="30" t="n">
        <f aca="false">1/(1+EXP($K$2+($K$3*J3798)))</f>
        <v>0.440638787751649</v>
      </c>
      <c r="L3798" s="31" t="n">
        <f aca="false">(E3798)*(K3798)+(1-E3798)*(1-K3798)</f>
        <v>0.440638787751649</v>
      </c>
      <c r="M3798" s="31" t="n">
        <f aca="false">LN(L3798)</f>
        <v>-0.819529814553908</v>
      </c>
    </row>
    <row r="3799" customFormat="false" ht="13" hidden="false" customHeight="false" outlineLevel="0" collapsed="false">
      <c r="A3799" s="18" t="n">
        <v>3790</v>
      </c>
      <c r="B3799" s="18" t="n">
        <v>25</v>
      </c>
      <c r="C3799" s="19" t="n">
        <v>20905</v>
      </c>
      <c r="D3799" s="19" t="n">
        <v>522629</v>
      </c>
      <c r="E3799" s="18" t="n">
        <v>1</v>
      </c>
      <c r="F3799" s="20" t="n">
        <f aca="false">($D$2-C3799)/$D$2</f>
        <v>0.1638</v>
      </c>
      <c r="G3799" s="19" t="n">
        <f aca="false">C3799-$D$3</f>
        <v>5905</v>
      </c>
      <c r="H3799" s="18" t="n">
        <f aca="false">E3799*B3799</f>
        <v>25</v>
      </c>
      <c r="I3799" s="19" t="n">
        <f aca="false">G3799*H3799</f>
        <v>147625</v>
      </c>
      <c r="J3799" s="29" t="n">
        <f aca="false">C3799/$D$2</f>
        <v>0.8362</v>
      </c>
      <c r="K3799" s="30" t="n">
        <f aca="false">1/(1+EXP($K$2+($K$3*J3799)))</f>
        <v>0.523276089117496</v>
      </c>
      <c r="L3799" s="31" t="n">
        <f aca="false">(E3799)*(K3799)+(1-E3799)*(1-K3799)</f>
        <v>0.523276089117496</v>
      </c>
      <c r="M3799" s="31" t="n">
        <f aca="false">LN(L3799)</f>
        <v>-0.647646059142661</v>
      </c>
    </row>
    <row r="3800" customFormat="false" ht="13" hidden="false" customHeight="false" outlineLevel="0" collapsed="false">
      <c r="A3800" s="18" t="n">
        <v>3791</v>
      </c>
      <c r="B3800" s="18" t="n">
        <v>18</v>
      </c>
      <c r="C3800" s="19" t="n">
        <v>20244</v>
      </c>
      <c r="D3800" s="19" t="n">
        <v>364398</v>
      </c>
      <c r="E3800" s="18" t="n">
        <v>1</v>
      </c>
      <c r="F3800" s="20" t="n">
        <f aca="false">($D$2-C3800)/$D$2</f>
        <v>0.19024</v>
      </c>
      <c r="G3800" s="19" t="n">
        <f aca="false">C3800-$D$3</f>
        <v>5244</v>
      </c>
      <c r="H3800" s="18" t="n">
        <f aca="false">E3800*B3800</f>
        <v>18</v>
      </c>
      <c r="I3800" s="19" t="n">
        <f aca="false">G3800*H3800</f>
        <v>94392</v>
      </c>
      <c r="J3800" s="29" t="n">
        <f aca="false">C3800/$D$2</f>
        <v>0.80976</v>
      </c>
      <c r="K3800" s="30" t="n">
        <f aca="false">1/(1+EXP($K$2+($K$3*J3800)))</f>
        <v>0.583090059196654</v>
      </c>
      <c r="L3800" s="31" t="n">
        <f aca="false">(E3800)*(K3800)+(1-E3800)*(1-K3800)</f>
        <v>0.583090059196654</v>
      </c>
      <c r="M3800" s="31" t="n">
        <f aca="false">LN(L3800)</f>
        <v>-0.539413629095793</v>
      </c>
    </row>
    <row r="3801" customFormat="false" ht="13" hidden="false" customHeight="false" outlineLevel="0" collapsed="false">
      <c r="A3801" s="18" t="n">
        <v>3792</v>
      </c>
      <c r="B3801" s="18" t="n">
        <v>15</v>
      </c>
      <c r="C3801" s="19" t="n">
        <v>19774</v>
      </c>
      <c r="D3801" s="19" t="n">
        <v>296616</v>
      </c>
      <c r="E3801" s="18" t="n">
        <v>1</v>
      </c>
      <c r="F3801" s="20" t="n">
        <f aca="false">($D$2-C3801)/$D$2</f>
        <v>0.20904</v>
      </c>
      <c r="G3801" s="19" t="n">
        <f aca="false">C3801-$D$3</f>
        <v>4774</v>
      </c>
      <c r="H3801" s="18" t="n">
        <f aca="false">E3801*B3801</f>
        <v>15</v>
      </c>
      <c r="I3801" s="19" t="n">
        <f aca="false">G3801*H3801</f>
        <v>71610</v>
      </c>
      <c r="J3801" s="29" t="n">
        <f aca="false">C3801/$D$2</f>
        <v>0.79096</v>
      </c>
      <c r="K3801" s="30" t="n">
        <f aca="false">1/(1+EXP($K$2+($K$3*J3801)))</f>
        <v>0.624280551716926</v>
      </c>
      <c r="L3801" s="31" t="n">
        <f aca="false">(E3801)*(K3801)+(1-E3801)*(1-K3801)</f>
        <v>0.624280551716926</v>
      </c>
      <c r="M3801" s="31" t="n">
        <f aca="false">LN(L3801)</f>
        <v>-0.471155409542995</v>
      </c>
    </row>
    <row r="3802" customFormat="false" ht="13" hidden="false" customHeight="false" outlineLevel="0" collapsed="false">
      <c r="A3802" s="18" t="n">
        <v>3793</v>
      </c>
      <c r="B3802" s="18" t="n">
        <v>28</v>
      </c>
      <c r="C3802" s="19" t="n">
        <v>21936</v>
      </c>
      <c r="D3802" s="19" t="n">
        <v>614199</v>
      </c>
      <c r="E3802" s="18" t="n">
        <v>1</v>
      </c>
      <c r="F3802" s="20" t="n">
        <f aca="false">($D$2-C3802)/$D$2</f>
        <v>0.12256</v>
      </c>
      <c r="G3802" s="19" t="n">
        <f aca="false">C3802-$D$3</f>
        <v>6936</v>
      </c>
      <c r="H3802" s="18" t="n">
        <f aca="false">E3802*B3802</f>
        <v>28</v>
      </c>
      <c r="I3802" s="19" t="n">
        <f aca="false">G3802*H3802</f>
        <v>194208</v>
      </c>
      <c r="J3802" s="29" t="n">
        <f aca="false">C3802/$D$2</f>
        <v>0.87744</v>
      </c>
      <c r="K3802" s="30" t="n">
        <f aca="false">1/(1+EXP($K$2+($K$3*J3802)))</f>
        <v>0.429287869456613</v>
      </c>
      <c r="L3802" s="31" t="n">
        <f aca="false">(E3802)*(K3802)+(1-E3802)*(1-K3802)</f>
        <v>0.429287869456613</v>
      </c>
      <c r="M3802" s="31" t="n">
        <f aca="false">LN(L3802)</f>
        <v>-0.845627560715922</v>
      </c>
    </row>
    <row r="3803" customFormat="false" ht="13" hidden="false" customHeight="false" outlineLevel="0" collapsed="false">
      <c r="A3803" s="18" t="n">
        <v>3794</v>
      </c>
      <c r="B3803" s="18" t="n">
        <v>18</v>
      </c>
      <c r="C3803" s="19" t="n">
        <v>18217</v>
      </c>
      <c r="D3803" s="19" t="n">
        <v>327914</v>
      </c>
      <c r="E3803" s="18" t="n">
        <v>1</v>
      </c>
      <c r="F3803" s="20" t="n">
        <f aca="false">($D$2-C3803)/$D$2</f>
        <v>0.27132</v>
      </c>
      <c r="G3803" s="19" t="n">
        <f aca="false">C3803-$D$3</f>
        <v>3217</v>
      </c>
      <c r="H3803" s="18" t="n">
        <f aca="false">E3803*B3803</f>
        <v>18</v>
      </c>
      <c r="I3803" s="19" t="n">
        <f aca="false">G3803*H3803</f>
        <v>57906</v>
      </c>
      <c r="J3803" s="29" t="n">
        <f aca="false">C3803/$D$2</f>
        <v>0.72868</v>
      </c>
      <c r="K3803" s="30" t="n">
        <f aca="false">1/(1+EXP($K$2+($K$3*J3803)))</f>
        <v>0.74620991520215</v>
      </c>
      <c r="L3803" s="31" t="n">
        <f aca="false">(E3803)*(K3803)+(1-E3803)*(1-K3803)</f>
        <v>0.74620991520215</v>
      </c>
      <c r="M3803" s="31" t="n">
        <f aca="false">LN(L3803)</f>
        <v>-0.292748330690019</v>
      </c>
    </row>
    <row r="3804" customFormat="false" ht="13" hidden="false" customHeight="false" outlineLevel="0" collapsed="false">
      <c r="A3804" s="18" t="n">
        <v>3795</v>
      </c>
      <c r="B3804" s="18" t="n">
        <v>10</v>
      </c>
      <c r="C3804" s="19" t="n">
        <v>20542</v>
      </c>
      <c r="D3804" s="19" t="n">
        <v>205420</v>
      </c>
      <c r="E3804" s="18" t="n">
        <v>1</v>
      </c>
      <c r="F3804" s="20" t="n">
        <f aca="false">($D$2-C3804)/$D$2</f>
        <v>0.17832</v>
      </c>
      <c r="G3804" s="19" t="n">
        <f aca="false">C3804-$D$3</f>
        <v>5542</v>
      </c>
      <c r="H3804" s="18" t="n">
        <f aca="false">E3804*B3804</f>
        <v>10</v>
      </c>
      <c r="I3804" s="19" t="n">
        <f aca="false">G3804*H3804</f>
        <v>55420</v>
      </c>
      <c r="J3804" s="29" t="n">
        <f aca="false">C3804/$D$2</f>
        <v>0.82168</v>
      </c>
      <c r="K3804" s="30" t="n">
        <f aca="false">1/(1+EXP($K$2+($K$3*J3804)))</f>
        <v>0.55631872856397</v>
      </c>
      <c r="L3804" s="31" t="n">
        <f aca="false">(E3804)*(K3804)+(1-E3804)*(1-K3804)</f>
        <v>0.55631872856397</v>
      </c>
      <c r="M3804" s="31" t="n">
        <f aca="false">LN(L3804)</f>
        <v>-0.586413896165285</v>
      </c>
    </row>
    <row r="3805" customFormat="false" ht="13" hidden="false" customHeight="false" outlineLevel="0" collapsed="false">
      <c r="A3805" s="18" t="n">
        <v>3796</v>
      </c>
      <c r="B3805" s="18" t="n">
        <v>16</v>
      </c>
      <c r="C3805" s="19" t="n">
        <v>15175</v>
      </c>
      <c r="D3805" s="19" t="n">
        <v>242805</v>
      </c>
      <c r="E3805" s="18" t="n">
        <v>1</v>
      </c>
      <c r="F3805" s="20" t="n">
        <f aca="false">($D$2-C3805)/$D$2</f>
        <v>0.393</v>
      </c>
      <c r="G3805" s="19" t="n">
        <f aca="false">C3805-$D$3</f>
        <v>175</v>
      </c>
      <c r="H3805" s="18" t="n">
        <f aca="false">E3805*B3805</f>
        <v>16</v>
      </c>
      <c r="I3805" s="19" t="n">
        <f aca="false">G3805*H3805</f>
        <v>2800</v>
      </c>
      <c r="J3805" s="29" t="n">
        <f aca="false">C3805/$D$2</f>
        <v>0.607</v>
      </c>
      <c r="K3805" s="30" t="n">
        <f aca="false">1/(1+EXP($K$2+($K$3*J3805)))</f>
        <v>0.899672535705338</v>
      </c>
      <c r="L3805" s="31" t="n">
        <f aca="false">(E3805)*(K3805)+(1-E3805)*(1-K3805)</f>
        <v>0.899672535705338</v>
      </c>
      <c r="M3805" s="31" t="n">
        <f aca="false">LN(L3805)</f>
        <v>-0.105724431083304</v>
      </c>
    </row>
    <row r="3806" customFormat="false" ht="13" hidden="false" customHeight="false" outlineLevel="0" collapsed="false">
      <c r="A3806" s="18" t="n">
        <v>3797</v>
      </c>
      <c r="B3806" s="18" t="n">
        <v>13</v>
      </c>
      <c r="C3806" s="19" t="n">
        <v>17626</v>
      </c>
      <c r="D3806" s="19" t="n">
        <v>229137</v>
      </c>
      <c r="E3806" s="18" t="n">
        <v>1</v>
      </c>
      <c r="F3806" s="20" t="n">
        <f aca="false">($D$2-C3806)/$D$2</f>
        <v>0.29496</v>
      </c>
      <c r="G3806" s="19" t="n">
        <f aca="false">C3806-$D$3</f>
        <v>2626</v>
      </c>
      <c r="H3806" s="18" t="n">
        <f aca="false">E3806*B3806</f>
        <v>13</v>
      </c>
      <c r="I3806" s="19" t="n">
        <f aca="false">G3806*H3806</f>
        <v>34138</v>
      </c>
      <c r="J3806" s="29" t="n">
        <f aca="false">C3806/$D$2</f>
        <v>0.70504</v>
      </c>
      <c r="K3806" s="30" t="n">
        <f aca="false">1/(1+EXP($K$2+($K$3*J3806)))</f>
        <v>0.785015850080666</v>
      </c>
      <c r="L3806" s="31" t="n">
        <f aca="false">(E3806)*(K3806)+(1-E3806)*(1-K3806)</f>
        <v>0.785015850080666</v>
      </c>
      <c r="M3806" s="31" t="n">
        <f aca="false">LN(L3806)</f>
        <v>-0.242051370218006</v>
      </c>
    </row>
    <row r="3807" customFormat="false" ht="13" hidden="false" customHeight="false" outlineLevel="0" collapsed="false">
      <c r="A3807" s="18" t="n">
        <v>3798</v>
      </c>
      <c r="B3807" s="18" t="n">
        <v>17</v>
      </c>
      <c r="C3807" s="19" t="n">
        <v>16351</v>
      </c>
      <c r="D3807" s="19" t="n">
        <v>277972</v>
      </c>
      <c r="E3807" s="18" t="n">
        <v>1</v>
      </c>
      <c r="F3807" s="20" t="n">
        <f aca="false">($D$2-C3807)/$D$2</f>
        <v>0.34596</v>
      </c>
      <c r="G3807" s="19" t="n">
        <f aca="false">C3807-$D$3</f>
        <v>1351</v>
      </c>
      <c r="H3807" s="18" t="n">
        <f aca="false">E3807*B3807</f>
        <v>17</v>
      </c>
      <c r="I3807" s="19" t="n">
        <f aca="false">G3807*H3807</f>
        <v>22967</v>
      </c>
      <c r="J3807" s="29" t="n">
        <f aca="false">C3807/$D$2</f>
        <v>0.65404</v>
      </c>
      <c r="K3807" s="30" t="n">
        <f aca="false">1/(1+EXP($K$2+($K$3*J3807)))</f>
        <v>0.853523800545566</v>
      </c>
      <c r="L3807" s="31" t="n">
        <f aca="false">(E3807)*(K3807)+(1-E3807)*(1-K3807)</f>
        <v>0.853523800545566</v>
      </c>
      <c r="M3807" s="31" t="n">
        <f aca="false">LN(L3807)</f>
        <v>-0.158381851318557</v>
      </c>
    </row>
    <row r="3808" customFormat="false" ht="13" hidden="false" customHeight="false" outlineLevel="0" collapsed="false">
      <c r="A3808" s="18" t="n">
        <v>3799</v>
      </c>
      <c r="B3808" s="18" t="n">
        <v>12</v>
      </c>
      <c r="C3808" s="19" t="n">
        <v>20874</v>
      </c>
      <c r="D3808" s="19" t="n">
        <v>250482</v>
      </c>
      <c r="E3808" s="18" t="n">
        <v>1</v>
      </c>
      <c r="F3808" s="20" t="n">
        <f aca="false">($D$2-C3808)/$D$2</f>
        <v>0.16504</v>
      </c>
      <c r="G3808" s="19" t="n">
        <f aca="false">C3808-$D$3</f>
        <v>5874</v>
      </c>
      <c r="H3808" s="18" t="n">
        <f aca="false">E3808*B3808</f>
        <v>12</v>
      </c>
      <c r="I3808" s="19" t="n">
        <f aca="false">G3808*H3808</f>
        <v>70488</v>
      </c>
      <c r="J3808" s="29" t="n">
        <f aca="false">C3808/$D$2</f>
        <v>0.83496</v>
      </c>
      <c r="K3808" s="30" t="n">
        <f aca="false">1/(1+EXP($K$2+($K$3*J3808)))</f>
        <v>0.526110034309527</v>
      </c>
      <c r="L3808" s="31" t="n">
        <f aca="false">(E3808)*(K3808)+(1-E3808)*(1-K3808)</f>
        <v>0.526110034309527</v>
      </c>
      <c r="M3808" s="31" t="n">
        <f aca="false">LN(L3808)</f>
        <v>-0.642244897419229</v>
      </c>
    </row>
    <row r="3809" customFormat="false" ht="13" hidden="false" customHeight="false" outlineLevel="0" collapsed="false">
      <c r="A3809" s="18" t="n">
        <v>3800</v>
      </c>
      <c r="B3809" s="18" t="n">
        <v>27</v>
      </c>
      <c r="C3809" s="19" t="n">
        <v>18948</v>
      </c>
      <c r="D3809" s="19" t="n">
        <v>511590</v>
      </c>
      <c r="E3809" s="18" t="n">
        <v>1</v>
      </c>
      <c r="F3809" s="20" t="n">
        <f aca="false">($D$2-C3809)/$D$2</f>
        <v>0.24208</v>
      </c>
      <c r="G3809" s="19" t="n">
        <f aca="false">C3809-$D$3</f>
        <v>3948</v>
      </c>
      <c r="H3809" s="18" t="n">
        <f aca="false">E3809*B3809</f>
        <v>27</v>
      </c>
      <c r="I3809" s="19" t="n">
        <f aca="false">G3809*H3809</f>
        <v>106596</v>
      </c>
      <c r="J3809" s="29" t="n">
        <f aca="false">C3809/$D$2</f>
        <v>0.75792</v>
      </c>
      <c r="K3809" s="30" t="n">
        <f aca="false">1/(1+EXP($K$2+($K$3*J3809)))</f>
        <v>0.692224597741976</v>
      </c>
      <c r="L3809" s="31" t="n">
        <f aca="false">(E3809)*(K3809)+(1-E3809)*(1-K3809)</f>
        <v>0.692224597741976</v>
      </c>
      <c r="M3809" s="31" t="n">
        <f aca="false">LN(L3809)</f>
        <v>-0.367844812812764</v>
      </c>
    </row>
    <row r="3810" customFormat="false" ht="13" hidden="false" customHeight="false" outlineLevel="0" collapsed="false">
      <c r="A3810" s="18" t="n">
        <v>3801</v>
      </c>
      <c r="B3810" s="18" t="n">
        <v>17</v>
      </c>
      <c r="C3810" s="19" t="n">
        <v>16215</v>
      </c>
      <c r="D3810" s="19" t="n">
        <v>275654</v>
      </c>
      <c r="E3810" s="18" t="n">
        <v>1</v>
      </c>
      <c r="F3810" s="20" t="n">
        <f aca="false">($D$2-C3810)/$D$2</f>
        <v>0.3514</v>
      </c>
      <c r="G3810" s="19" t="n">
        <f aca="false">C3810-$D$3</f>
        <v>1215</v>
      </c>
      <c r="H3810" s="18" t="n">
        <f aca="false">E3810*B3810</f>
        <v>17</v>
      </c>
      <c r="I3810" s="19" t="n">
        <f aca="false">G3810*H3810</f>
        <v>20655</v>
      </c>
      <c r="J3810" s="29" t="n">
        <f aca="false">C3810/$D$2</f>
        <v>0.6486</v>
      </c>
      <c r="K3810" s="30" t="n">
        <f aca="false">1/(1+EXP($K$2+($K$3*J3810)))</f>
        <v>0.859647265919469</v>
      </c>
      <c r="L3810" s="31" t="n">
        <f aca="false">(E3810)*(K3810)+(1-E3810)*(1-K3810)</f>
        <v>0.859647265919469</v>
      </c>
      <c r="M3810" s="31" t="n">
        <f aca="false">LN(L3810)</f>
        <v>-0.151233129779119</v>
      </c>
    </row>
    <row r="3811" customFormat="false" ht="13" hidden="false" customHeight="false" outlineLevel="0" collapsed="false">
      <c r="A3811" s="18" t="n">
        <v>3802</v>
      </c>
      <c r="B3811" s="18" t="n">
        <v>39</v>
      </c>
      <c r="C3811" s="19" t="n">
        <v>17306</v>
      </c>
      <c r="D3811" s="19" t="n">
        <v>674952</v>
      </c>
      <c r="E3811" s="18" t="n">
        <v>1</v>
      </c>
      <c r="F3811" s="20" t="n">
        <f aca="false">($D$2-C3811)/$D$2</f>
        <v>0.30776</v>
      </c>
      <c r="G3811" s="19" t="n">
        <f aca="false">C3811-$D$3</f>
        <v>2306</v>
      </c>
      <c r="H3811" s="18" t="n">
        <f aca="false">E3811*B3811</f>
        <v>39</v>
      </c>
      <c r="I3811" s="19" t="n">
        <f aca="false">G3811*H3811</f>
        <v>89934</v>
      </c>
      <c r="J3811" s="29" t="n">
        <f aca="false">C3811/$D$2</f>
        <v>0.69224</v>
      </c>
      <c r="K3811" s="30" t="n">
        <f aca="false">1/(1+EXP($K$2+($K$3*J3811)))</f>
        <v>0.804150593710163</v>
      </c>
      <c r="L3811" s="31" t="n">
        <f aca="false">(E3811)*(K3811)+(1-E3811)*(1-K3811)</f>
        <v>0.804150593710163</v>
      </c>
      <c r="M3811" s="31" t="n">
        <f aca="false">LN(L3811)</f>
        <v>-0.21796872173302</v>
      </c>
    </row>
    <row r="3812" customFormat="false" ht="13" hidden="false" customHeight="false" outlineLevel="0" collapsed="false">
      <c r="A3812" s="18" t="n">
        <v>3803</v>
      </c>
      <c r="B3812" s="18" t="n">
        <v>23</v>
      </c>
      <c r="C3812" s="19" t="n">
        <v>17119</v>
      </c>
      <c r="D3812" s="19" t="n">
        <v>393748</v>
      </c>
      <c r="E3812" s="18" t="n">
        <v>1</v>
      </c>
      <c r="F3812" s="20" t="n">
        <f aca="false">($D$2-C3812)/$D$2</f>
        <v>0.31524</v>
      </c>
      <c r="G3812" s="19" t="n">
        <f aca="false">C3812-$D$3</f>
        <v>2119</v>
      </c>
      <c r="H3812" s="18" t="n">
        <f aca="false">E3812*B3812</f>
        <v>23</v>
      </c>
      <c r="I3812" s="19" t="n">
        <f aca="false">G3812*H3812</f>
        <v>48737</v>
      </c>
      <c r="J3812" s="29" t="n">
        <f aca="false">C3812/$D$2</f>
        <v>0.68476</v>
      </c>
      <c r="K3812" s="30" t="n">
        <f aca="false">1/(1+EXP($K$2+($K$3*J3812)))</f>
        <v>0.814721804537168</v>
      </c>
      <c r="L3812" s="31" t="n">
        <f aca="false">(E3812)*(K3812)+(1-E3812)*(1-K3812)</f>
        <v>0.814721804537168</v>
      </c>
      <c r="M3812" s="31" t="n">
        <f aca="false">LN(L3812)</f>
        <v>-0.204908568138616</v>
      </c>
    </row>
    <row r="3813" customFormat="false" ht="13" hidden="false" customHeight="false" outlineLevel="0" collapsed="false">
      <c r="A3813" s="18" t="n">
        <v>3804</v>
      </c>
      <c r="B3813" s="18" t="n">
        <v>26</v>
      </c>
      <c r="C3813" s="19" t="n">
        <v>15225</v>
      </c>
      <c r="D3813" s="19" t="n">
        <v>395850</v>
      </c>
      <c r="E3813" s="18" t="n">
        <v>1</v>
      </c>
      <c r="F3813" s="20" t="n">
        <f aca="false">($D$2-C3813)/$D$2</f>
        <v>0.391</v>
      </c>
      <c r="G3813" s="19" t="n">
        <f aca="false">C3813-$D$3</f>
        <v>225</v>
      </c>
      <c r="H3813" s="18" t="n">
        <f aca="false">E3813*B3813</f>
        <v>26</v>
      </c>
      <c r="I3813" s="19" t="n">
        <f aca="false">G3813*H3813</f>
        <v>5850</v>
      </c>
      <c r="J3813" s="29" t="n">
        <f aca="false">C3813/$D$2</f>
        <v>0.609</v>
      </c>
      <c r="K3813" s="30" t="n">
        <f aca="false">1/(1+EXP($K$2+($K$3*J3813)))</f>
        <v>0.898006030939179</v>
      </c>
      <c r="L3813" s="31" t="n">
        <f aca="false">(E3813)*(K3813)+(1-E3813)*(1-K3813)</f>
        <v>0.898006030939179</v>
      </c>
      <c r="M3813" s="31" t="n">
        <f aca="false">LN(L3813)</f>
        <v>-0.107578494734584</v>
      </c>
    </row>
    <row r="3814" customFormat="false" ht="13" hidden="false" customHeight="false" outlineLevel="0" collapsed="false">
      <c r="A3814" s="18" t="n">
        <v>3805</v>
      </c>
      <c r="B3814" s="18" t="n">
        <v>17</v>
      </c>
      <c r="C3814" s="19" t="n">
        <v>16661</v>
      </c>
      <c r="D3814" s="19" t="n">
        <v>283231</v>
      </c>
      <c r="E3814" s="18" t="n">
        <v>1</v>
      </c>
      <c r="F3814" s="20" t="n">
        <f aca="false">($D$2-C3814)/$D$2</f>
        <v>0.33356</v>
      </c>
      <c r="G3814" s="19" t="n">
        <f aca="false">C3814-$D$3</f>
        <v>1661</v>
      </c>
      <c r="H3814" s="18" t="n">
        <f aca="false">E3814*B3814</f>
        <v>17</v>
      </c>
      <c r="I3814" s="19" t="n">
        <f aca="false">G3814*H3814</f>
        <v>28237</v>
      </c>
      <c r="J3814" s="29" t="n">
        <f aca="false">C3814/$D$2</f>
        <v>0.66644</v>
      </c>
      <c r="K3814" s="30" t="n">
        <f aca="false">1/(1+EXP($K$2+($K$3*J3814)))</f>
        <v>0.838738972997693</v>
      </c>
      <c r="L3814" s="31" t="n">
        <f aca="false">(E3814)*(K3814)+(1-E3814)*(1-K3814)</f>
        <v>0.838738972997693</v>
      </c>
      <c r="M3814" s="31" t="n">
        <f aca="false">LN(L3814)</f>
        <v>-0.175855737730277</v>
      </c>
    </row>
    <row r="3815" customFormat="false" ht="13" hidden="false" customHeight="false" outlineLevel="0" collapsed="false">
      <c r="A3815" s="18" t="n">
        <v>3806</v>
      </c>
      <c r="B3815" s="18" t="n">
        <v>26</v>
      </c>
      <c r="C3815" s="19" t="n">
        <v>18496</v>
      </c>
      <c r="D3815" s="19" t="n">
        <v>480900</v>
      </c>
      <c r="E3815" s="18" t="n">
        <v>1</v>
      </c>
      <c r="F3815" s="20" t="n">
        <f aca="false">($D$2-C3815)/$D$2</f>
        <v>0.26016</v>
      </c>
      <c r="G3815" s="19" t="n">
        <f aca="false">C3815-$D$3</f>
        <v>3496</v>
      </c>
      <c r="H3815" s="18" t="n">
        <f aca="false">E3815*B3815</f>
        <v>26</v>
      </c>
      <c r="I3815" s="19" t="n">
        <f aca="false">G3815*H3815</f>
        <v>90896</v>
      </c>
      <c r="J3815" s="29" t="n">
        <f aca="false">C3815/$D$2</f>
        <v>0.73984</v>
      </c>
      <c r="K3815" s="30" t="n">
        <f aca="false">1/(1+EXP($K$2+($K$3*J3815)))</f>
        <v>0.72635907216406</v>
      </c>
      <c r="L3815" s="31" t="n">
        <f aca="false">(E3815)*(K3815)+(1-E3815)*(1-K3815)</f>
        <v>0.72635907216406</v>
      </c>
      <c r="M3815" s="31" t="n">
        <f aca="false">LN(L3815)</f>
        <v>-0.319710796668883</v>
      </c>
    </row>
    <row r="3816" customFormat="false" ht="13" hidden="false" customHeight="false" outlineLevel="0" collapsed="false">
      <c r="A3816" s="18" t="n">
        <v>3807</v>
      </c>
      <c r="B3816" s="18" t="n">
        <v>11</v>
      </c>
      <c r="C3816" s="19" t="n">
        <v>21192</v>
      </c>
      <c r="D3816" s="19" t="n">
        <v>233115</v>
      </c>
      <c r="E3816" s="18" t="n">
        <v>1</v>
      </c>
      <c r="F3816" s="20" t="n">
        <f aca="false">($D$2-C3816)/$D$2</f>
        <v>0.15232</v>
      </c>
      <c r="G3816" s="19" t="n">
        <f aca="false">C3816-$D$3</f>
        <v>6192</v>
      </c>
      <c r="H3816" s="18" t="n">
        <f aca="false">E3816*B3816</f>
        <v>11</v>
      </c>
      <c r="I3816" s="19" t="n">
        <f aca="false">G3816*H3816</f>
        <v>68112</v>
      </c>
      <c r="J3816" s="29" t="n">
        <f aca="false">C3816/$D$2</f>
        <v>0.84768</v>
      </c>
      <c r="K3816" s="30" t="n">
        <f aca="false">1/(1+EXP($K$2+($K$3*J3816)))</f>
        <v>0.496991894680538</v>
      </c>
      <c r="L3816" s="31" t="n">
        <f aca="false">(E3816)*(K3816)+(1-E3816)*(1-K3816)</f>
        <v>0.496991894680538</v>
      </c>
      <c r="M3816" s="31" t="n">
        <f aca="false">LN(L3816)</f>
        <v>-0.699181561508356</v>
      </c>
    </row>
    <row r="3817" customFormat="false" ht="13" hidden="false" customHeight="false" outlineLevel="0" collapsed="false">
      <c r="A3817" s="18" t="n">
        <v>3808</v>
      </c>
      <c r="B3817" s="18" t="n">
        <v>41</v>
      </c>
      <c r="C3817" s="19" t="n">
        <v>19496</v>
      </c>
      <c r="D3817" s="19" t="n">
        <v>799353</v>
      </c>
      <c r="E3817" s="18" t="n">
        <v>1</v>
      </c>
      <c r="F3817" s="20" t="n">
        <f aca="false">($D$2-C3817)/$D$2</f>
        <v>0.22016</v>
      </c>
      <c r="G3817" s="19" t="n">
        <f aca="false">C3817-$D$3</f>
        <v>4496</v>
      </c>
      <c r="H3817" s="18" t="n">
        <f aca="false">E3817*B3817</f>
        <v>41</v>
      </c>
      <c r="I3817" s="19" t="n">
        <f aca="false">G3817*H3817</f>
        <v>184336</v>
      </c>
      <c r="J3817" s="29" t="n">
        <f aca="false">C3817/$D$2</f>
        <v>0.77984</v>
      </c>
      <c r="K3817" s="30" t="n">
        <f aca="false">1/(1+EXP($K$2+($K$3*J3817)))</f>
        <v>0.647863771234605</v>
      </c>
      <c r="L3817" s="31" t="n">
        <f aca="false">(E3817)*(K3817)+(1-E3817)*(1-K3817)</f>
        <v>0.647863771234605</v>
      </c>
      <c r="M3817" s="31" t="n">
        <f aca="false">LN(L3817)</f>
        <v>-0.434074834307424</v>
      </c>
    </row>
    <row r="3818" customFormat="false" ht="13" hidden="false" customHeight="false" outlineLevel="0" collapsed="false">
      <c r="A3818" s="18" t="n">
        <v>3809</v>
      </c>
      <c r="B3818" s="18" t="n">
        <v>23</v>
      </c>
      <c r="C3818" s="19" t="n">
        <v>17125</v>
      </c>
      <c r="D3818" s="19" t="n">
        <v>393884</v>
      </c>
      <c r="E3818" s="18" t="n">
        <v>1</v>
      </c>
      <c r="F3818" s="20" t="n">
        <f aca="false">($D$2-C3818)/$D$2</f>
        <v>0.315</v>
      </c>
      <c r="G3818" s="19" t="n">
        <f aca="false">C3818-$D$3</f>
        <v>2125</v>
      </c>
      <c r="H3818" s="18" t="n">
        <f aca="false">E3818*B3818</f>
        <v>23</v>
      </c>
      <c r="I3818" s="19" t="n">
        <f aca="false">G3818*H3818</f>
        <v>48875</v>
      </c>
      <c r="J3818" s="29" t="n">
        <f aca="false">C3818/$D$2</f>
        <v>0.685</v>
      </c>
      <c r="K3818" s="30" t="n">
        <f aca="false">1/(1+EXP($K$2+($K$3*J3818)))</f>
        <v>0.814389576023793</v>
      </c>
      <c r="L3818" s="31" t="n">
        <f aca="false">(E3818)*(K3818)+(1-E3818)*(1-K3818)</f>
        <v>0.814389576023793</v>
      </c>
      <c r="M3818" s="31" t="n">
        <f aca="false">LN(L3818)</f>
        <v>-0.205316432845652</v>
      </c>
    </row>
    <row r="3819" customFormat="false" ht="13" hidden="false" customHeight="false" outlineLevel="0" collapsed="false">
      <c r="A3819" s="18" t="n">
        <v>3810</v>
      </c>
      <c r="B3819" s="18" t="n">
        <v>16</v>
      </c>
      <c r="C3819" s="19" t="n">
        <v>19457</v>
      </c>
      <c r="D3819" s="19" t="n">
        <v>311313</v>
      </c>
      <c r="E3819" s="18" t="n">
        <v>1</v>
      </c>
      <c r="F3819" s="20" t="n">
        <f aca="false">($D$2-C3819)/$D$2</f>
        <v>0.22172</v>
      </c>
      <c r="G3819" s="19" t="n">
        <f aca="false">C3819-$D$3</f>
        <v>4457</v>
      </c>
      <c r="H3819" s="18" t="n">
        <f aca="false">E3819*B3819</f>
        <v>16</v>
      </c>
      <c r="I3819" s="19" t="n">
        <f aca="false">G3819*H3819</f>
        <v>71312</v>
      </c>
      <c r="J3819" s="29" t="n">
        <f aca="false">C3819/$D$2</f>
        <v>0.77828</v>
      </c>
      <c r="K3819" s="30" t="n">
        <f aca="false">1/(1+EXP($K$2+($K$3*J3819)))</f>
        <v>0.651118284244502</v>
      </c>
      <c r="L3819" s="31" t="n">
        <f aca="false">(E3819)*(K3819)+(1-E3819)*(1-K3819)</f>
        <v>0.651118284244502</v>
      </c>
      <c r="M3819" s="31" t="n">
        <f aca="false">LN(L3819)</f>
        <v>-0.429063957050214</v>
      </c>
    </row>
    <row r="3820" customFormat="false" ht="13" hidden="false" customHeight="false" outlineLevel="0" collapsed="false">
      <c r="A3820" s="18" t="n">
        <v>3811</v>
      </c>
      <c r="B3820" s="18" t="n">
        <v>12</v>
      </c>
      <c r="C3820" s="19" t="n">
        <v>21503</v>
      </c>
      <c r="D3820" s="19" t="n">
        <v>258031</v>
      </c>
      <c r="E3820" s="18" t="n">
        <v>1</v>
      </c>
      <c r="F3820" s="20" t="n">
        <f aca="false">($D$2-C3820)/$D$2</f>
        <v>0.13988</v>
      </c>
      <c r="G3820" s="19" t="n">
        <f aca="false">C3820-$D$3</f>
        <v>6503</v>
      </c>
      <c r="H3820" s="18" t="n">
        <f aca="false">E3820*B3820</f>
        <v>12</v>
      </c>
      <c r="I3820" s="19" t="n">
        <f aca="false">G3820*H3820</f>
        <v>78036</v>
      </c>
      <c r="J3820" s="29" t="n">
        <f aca="false">C3820/$D$2</f>
        <v>0.86012</v>
      </c>
      <c r="K3820" s="30" t="n">
        <f aca="false">1/(1+EXP($K$2+($K$3*J3820)))</f>
        <v>0.468533042022739</v>
      </c>
      <c r="L3820" s="31" t="n">
        <f aca="false">(E3820)*(K3820)+(1-E3820)*(1-K3820)</f>
        <v>0.468533042022739</v>
      </c>
      <c r="M3820" s="31" t="n">
        <f aca="false">LN(L3820)</f>
        <v>-0.75814865252754</v>
      </c>
    </row>
    <row r="3821" customFormat="false" ht="13" hidden="false" customHeight="false" outlineLevel="0" collapsed="false">
      <c r="A3821" s="18" t="n">
        <v>3812</v>
      </c>
      <c r="B3821" s="18" t="n">
        <v>41</v>
      </c>
      <c r="C3821" s="19" t="n">
        <v>15872</v>
      </c>
      <c r="D3821" s="19" t="n">
        <v>650745</v>
      </c>
      <c r="E3821" s="18" t="n">
        <v>1</v>
      </c>
      <c r="F3821" s="20" t="n">
        <f aca="false">($D$2-C3821)/$D$2</f>
        <v>0.36512</v>
      </c>
      <c r="G3821" s="19" t="n">
        <f aca="false">C3821-$D$3</f>
        <v>872</v>
      </c>
      <c r="H3821" s="18" t="n">
        <f aca="false">E3821*B3821</f>
        <v>41</v>
      </c>
      <c r="I3821" s="19" t="n">
        <f aca="false">G3821*H3821</f>
        <v>35752</v>
      </c>
      <c r="J3821" s="29" t="n">
        <f aca="false">C3821/$D$2</f>
        <v>0.63488</v>
      </c>
      <c r="K3821" s="30" t="n">
        <f aca="false">1/(1+EXP($K$2+($K$3*J3821)))</f>
        <v>0.874142742335189</v>
      </c>
      <c r="L3821" s="31" t="n">
        <f aca="false">(E3821)*(K3821)+(1-E3821)*(1-K3821)</f>
        <v>0.874142742335189</v>
      </c>
      <c r="M3821" s="31" t="n">
        <f aca="false">LN(L3821)</f>
        <v>-0.134511595912339</v>
      </c>
    </row>
    <row r="3822" customFormat="false" ht="13" hidden="false" customHeight="false" outlineLevel="0" collapsed="false">
      <c r="A3822" s="18" t="n">
        <v>3813</v>
      </c>
      <c r="B3822" s="18" t="n">
        <v>14</v>
      </c>
      <c r="C3822" s="19" t="n">
        <v>17743</v>
      </c>
      <c r="D3822" s="19" t="n">
        <v>248397</v>
      </c>
      <c r="E3822" s="18" t="n">
        <v>1</v>
      </c>
      <c r="F3822" s="20" t="n">
        <f aca="false">($D$2-C3822)/$D$2</f>
        <v>0.29028</v>
      </c>
      <c r="G3822" s="19" t="n">
        <f aca="false">C3822-$D$3</f>
        <v>2743</v>
      </c>
      <c r="H3822" s="18" t="n">
        <f aca="false">E3822*B3822</f>
        <v>14</v>
      </c>
      <c r="I3822" s="19" t="n">
        <f aca="false">G3822*H3822</f>
        <v>38402</v>
      </c>
      <c r="J3822" s="29" t="n">
        <f aca="false">C3822/$D$2</f>
        <v>0.70972</v>
      </c>
      <c r="K3822" s="30" t="n">
        <f aca="false">1/(1+EXP($K$2+($K$3*J3822)))</f>
        <v>0.777689355362921</v>
      </c>
      <c r="L3822" s="31" t="n">
        <f aca="false">(E3822)*(K3822)+(1-E3822)*(1-K3822)</f>
        <v>0.777689355362921</v>
      </c>
      <c r="M3822" s="31" t="n">
        <f aca="false">LN(L3822)</f>
        <v>-0.251428120705603</v>
      </c>
    </row>
    <row r="3823" customFormat="false" ht="13" hidden="false" customHeight="false" outlineLevel="0" collapsed="false">
      <c r="A3823" s="18" t="n">
        <v>3814</v>
      </c>
      <c r="B3823" s="18" t="n">
        <v>23</v>
      </c>
      <c r="C3823" s="19" t="n">
        <v>16358</v>
      </c>
      <c r="D3823" s="19" t="n">
        <v>376236</v>
      </c>
      <c r="E3823" s="18" t="n">
        <v>1</v>
      </c>
      <c r="F3823" s="20" t="n">
        <f aca="false">($D$2-C3823)/$D$2</f>
        <v>0.34568</v>
      </c>
      <c r="G3823" s="19" t="n">
        <f aca="false">C3823-$D$3</f>
        <v>1358</v>
      </c>
      <c r="H3823" s="18" t="n">
        <f aca="false">E3823*B3823</f>
        <v>23</v>
      </c>
      <c r="I3823" s="19" t="n">
        <f aca="false">G3823*H3823</f>
        <v>31234</v>
      </c>
      <c r="J3823" s="29" t="n">
        <f aca="false">C3823/$D$2</f>
        <v>0.65432</v>
      </c>
      <c r="K3823" s="30" t="n">
        <f aca="false">1/(1+EXP($K$2+($K$3*J3823)))</f>
        <v>0.85320271105275</v>
      </c>
      <c r="L3823" s="31" t="n">
        <f aca="false">(E3823)*(K3823)+(1-E3823)*(1-K3823)</f>
        <v>0.85320271105275</v>
      </c>
      <c r="M3823" s="31" t="n">
        <f aca="false">LN(L3823)</f>
        <v>-0.158758114878562</v>
      </c>
    </row>
    <row r="3824" customFormat="false" ht="13" hidden="false" customHeight="false" outlineLevel="0" collapsed="false">
      <c r="A3824" s="18" t="n">
        <v>3815</v>
      </c>
      <c r="B3824" s="18" t="n">
        <v>12</v>
      </c>
      <c r="C3824" s="19" t="n">
        <v>16070</v>
      </c>
      <c r="D3824" s="19" t="n">
        <v>192844</v>
      </c>
      <c r="E3824" s="18" t="n">
        <v>1</v>
      </c>
      <c r="F3824" s="20" t="n">
        <f aca="false">($D$2-C3824)/$D$2</f>
        <v>0.3572</v>
      </c>
      <c r="G3824" s="19" t="n">
        <f aca="false">C3824-$D$3</f>
        <v>1070</v>
      </c>
      <c r="H3824" s="18" t="n">
        <f aca="false">E3824*B3824</f>
        <v>12</v>
      </c>
      <c r="I3824" s="19" t="n">
        <f aca="false">G3824*H3824</f>
        <v>12840</v>
      </c>
      <c r="J3824" s="29" t="n">
        <f aca="false">C3824/$D$2</f>
        <v>0.6428</v>
      </c>
      <c r="K3824" s="30" t="n">
        <f aca="false">1/(1+EXP($K$2+($K$3*J3824)))</f>
        <v>0.865938512457565</v>
      </c>
      <c r="L3824" s="31" t="n">
        <f aca="false">(E3824)*(K3824)+(1-E3824)*(1-K3824)</f>
        <v>0.865938512457565</v>
      </c>
      <c r="M3824" s="31" t="n">
        <f aca="false">LN(L3824)</f>
        <v>-0.143941374721551</v>
      </c>
    </row>
    <row r="3825" customFormat="false" ht="13" hidden="false" customHeight="false" outlineLevel="0" collapsed="false">
      <c r="A3825" s="18" t="n">
        <v>3816</v>
      </c>
      <c r="B3825" s="18" t="n">
        <v>23</v>
      </c>
      <c r="C3825" s="19" t="n">
        <v>17072</v>
      </c>
      <c r="D3825" s="19" t="n">
        <v>392658</v>
      </c>
      <c r="E3825" s="18" t="n">
        <v>1</v>
      </c>
      <c r="F3825" s="20" t="n">
        <f aca="false">($D$2-C3825)/$D$2</f>
        <v>0.31712</v>
      </c>
      <c r="G3825" s="19" t="n">
        <f aca="false">C3825-$D$3</f>
        <v>2072</v>
      </c>
      <c r="H3825" s="18" t="n">
        <f aca="false">E3825*B3825</f>
        <v>23</v>
      </c>
      <c r="I3825" s="19" t="n">
        <f aca="false">G3825*H3825</f>
        <v>47656</v>
      </c>
      <c r="J3825" s="29" t="n">
        <f aca="false">C3825/$D$2</f>
        <v>0.68288</v>
      </c>
      <c r="K3825" s="30" t="n">
        <f aca="false">1/(1+EXP($K$2+($K$3*J3825)))</f>
        <v>0.817308371977371</v>
      </c>
      <c r="L3825" s="31" t="n">
        <f aca="false">(E3825)*(K3825)+(1-E3825)*(1-K3825)</f>
        <v>0.817308371977371</v>
      </c>
      <c r="M3825" s="31" t="n">
        <f aca="false">LN(L3825)</f>
        <v>-0.20173881105556</v>
      </c>
    </row>
    <row r="3826" customFormat="false" ht="13" hidden="false" customHeight="false" outlineLevel="0" collapsed="false">
      <c r="A3826" s="18" t="n">
        <v>3817</v>
      </c>
      <c r="B3826" s="18" t="n">
        <v>24</v>
      </c>
      <c r="C3826" s="19" t="n">
        <v>16752</v>
      </c>
      <c r="D3826" s="19" t="n">
        <v>402045</v>
      </c>
      <c r="E3826" s="18" t="n">
        <v>1</v>
      </c>
      <c r="F3826" s="20" t="n">
        <f aca="false">($D$2-C3826)/$D$2</f>
        <v>0.32992</v>
      </c>
      <c r="G3826" s="19" t="n">
        <f aca="false">C3826-$D$3</f>
        <v>1752</v>
      </c>
      <c r="H3826" s="18" t="n">
        <f aca="false">E3826*B3826</f>
        <v>24</v>
      </c>
      <c r="I3826" s="19" t="n">
        <f aca="false">G3826*H3826</f>
        <v>42048</v>
      </c>
      <c r="J3826" s="29" t="n">
        <f aca="false">C3826/$D$2</f>
        <v>0.67008</v>
      </c>
      <c r="K3826" s="30" t="n">
        <f aca="false">1/(1+EXP($K$2+($K$3*J3826)))</f>
        <v>0.834176045209098</v>
      </c>
      <c r="L3826" s="31" t="n">
        <f aca="false">(E3826)*(K3826)+(1-E3826)*(1-K3826)</f>
        <v>0.834176045209098</v>
      </c>
      <c r="M3826" s="31" t="n">
        <f aca="false">LN(L3826)</f>
        <v>-0.181310813516164</v>
      </c>
    </row>
    <row r="3827" customFormat="false" ht="13" hidden="false" customHeight="false" outlineLevel="0" collapsed="false">
      <c r="A3827" s="18" t="n">
        <v>3818</v>
      </c>
      <c r="B3827" s="18" t="n">
        <v>18</v>
      </c>
      <c r="C3827" s="19" t="n">
        <v>17951</v>
      </c>
      <c r="D3827" s="19" t="n">
        <v>323111</v>
      </c>
      <c r="E3827" s="18" t="n">
        <v>1</v>
      </c>
      <c r="F3827" s="20" t="n">
        <f aca="false">($D$2-C3827)/$D$2</f>
        <v>0.28196</v>
      </c>
      <c r="G3827" s="19" t="n">
        <f aca="false">C3827-$D$3</f>
        <v>2951</v>
      </c>
      <c r="H3827" s="18" t="n">
        <f aca="false">E3827*B3827</f>
        <v>18</v>
      </c>
      <c r="I3827" s="19" t="n">
        <f aca="false">G3827*H3827</f>
        <v>53118</v>
      </c>
      <c r="J3827" s="29" t="n">
        <f aca="false">C3827/$D$2</f>
        <v>0.71804</v>
      </c>
      <c r="K3827" s="30" t="n">
        <f aca="false">1/(1+EXP($K$2+($K$3*J3827)))</f>
        <v>0.764228885812958</v>
      </c>
      <c r="L3827" s="31" t="n">
        <f aca="false">(E3827)*(K3827)+(1-E3827)*(1-K3827)</f>
        <v>0.764228885812958</v>
      </c>
      <c r="M3827" s="31" t="n">
        <f aca="false">LN(L3827)</f>
        <v>-0.268887945922951</v>
      </c>
    </row>
    <row r="3828" customFormat="false" ht="13" hidden="false" customHeight="false" outlineLevel="0" collapsed="false">
      <c r="A3828" s="18" t="n">
        <v>3819</v>
      </c>
      <c r="B3828" s="18" t="n">
        <v>15</v>
      </c>
      <c r="C3828" s="19" t="n">
        <v>17477</v>
      </c>
      <c r="D3828" s="19" t="n">
        <v>262157</v>
      </c>
      <c r="E3828" s="18" t="n">
        <v>1</v>
      </c>
      <c r="F3828" s="20" t="n">
        <f aca="false">($D$2-C3828)/$D$2</f>
        <v>0.30092</v>
      </c>
      <c r="G3828" s="19" t="n">
        <f aca="false">C3828-$D$3</f>
        <v>2477</v>
      </c>
      <c r="H3828" s="18" t="n">
        <f aca="false">E3828*B3828</f>
        <v>15</v>
      </c>
      <c r="I3828" s="19" t="n">
        <f aca="false">G3828*H3828</f>
        <v>37155</v>
      </c>
      <c r="J3828" s="29" t="n">
        <f aca="false">C3828/$D$2</f>
        <v>0.69908</v>
      </c>
      <c r="K3828" s="30" t="n">
        <f aca="false">1/(1+EXP($K$2+($K$3*J3828)))</f>
        <v>0.794090036387377</v>
      </c>
      <c r="L3828" s="31" t="n">
        <f aca="false">(E3828)*(K3828)+(1-E3828)*(1-K3828)</f>
        <v>0.794090036387377</v>
      </c>
      <c r="M3828" s="31" t="n">
        <f aca="false">LN(L3828)</f>
        <v>-0.230558428209961</v>
      </c>
    </row>
    <row r="3829" customFormat="false" ht="13" hidden="false" customHeight="false" outlineLevel="0" collapsed="false">
      <c r="A3829" s="18" t="n">
        <v>3820</v>
      </c>
      <c r="B3829" s="18" t="n">
        <v>16</v>
      </c>
      <c r="C3829" s="19" t="n">
        <v>19282</v>
      </c>
      <c r="D3829" s="19" t="n">
        <v>308508</v>
      </c>
      <c r="E3829" s="18" t="n">
        <v>1</v>
      </c>
      <c r="F3829" s="20" t="n">
        <f aca="false">($D$2-C3829)/$D$2</f>
        <v>0.22872</v>
      </c>
      <c r="G3829" s="19" t="n">
        <f aca="false">C3829-$D$3</f>
        <v>4282</v>
      </c>
      <c r="H3829" s="18" t="n">
        <f aca="false">E3829*B3829</f>
        <v>16</v>
      </c>
      <c r="I3829" s="19" t="n">
        <f aca="false">G3829*H3829</f>
        <v>68512</v>
      </c>
      <c r="J3829" s="29" t="n">
        <f aca="false">C3829/$D$2</f>
        <v>0.77128</v>
      </c>
      <c r="K3829" s="30" t="n">
        <f aca="false">1/(1+EXP($K$2+($K$3*J3829)))</f>
        <v>0.665545759221718</v>
      </c>
      <c r="L3829" s="31" t="n">
        <f aca="false">(E3829)*(K3829)+(1-E3829)*(1-K3829)</f>
        <v>0.665545759221718</v>
      </c>
      <c r="M3829" s="31" t="n">
        <f aca="false">LN(L3829)</f>
        <v>-0.407147884349664</v>
      </c>
    </row>
    <row r="3830" customFormat="false" ht="13" hidden="false" customHeight="false" outlineLevel="0" collapsed="false">
      <c r="A3830" s="18" t="n">
        <v>3821</v>
      </c>
      <c r="B3830" s="18" t="n">
        <v>37</v>
      </c>
      <c r="C3830" s="19" t="n">
        <v>16702</v>
      </c>
      <c r="D3830" s="19" t="n">
        <v>617959</v>
      </c>
      <c r="E3830" s="18" t="n">
        <v>1</v>
      </c>
      <c r="F3830" s="20" t="n">
        <f aca="false">($D$2-C3830)/$D$2</f>
        <v>0.33192</v>
      </c>
      <c r="G3830" s="19" t="n">
        <f aca="false">C3830-$D$3</f>
        <v>1702</v>
      </c>
      <c r="H3830" s="18" t="n">
        <f aca="false">E3830*B3830</f>
        <v>37</v>
      </c>
      <c r="I3830" s="19" t="n">
        <f aca="false">G3830*H3830</f>
        <v>62974</v>
      </c>
      <c r="J3830" s="29" t="n">
        <f aca="false">C3830/$D$2</f>
        <v>0.66808</v>
      </c>
      <c r="K3830" s="30" t="n">
        <f aca="false">1/(1+EXP($K$2+($K$3*J3830)))</f>
        <v>0.836695824339781</v>
      </c>
      <c r="L3830" s="31" t="n">
        <f aca="false">(E3830)*(K3830)+(1-E3830)*(1-K3830)</f>
        <v>0.836695824339781</v>
      </c>
      <c r="M3830" s="31" t="n">
        <f aca="false">LN(L3830)</f>
        <v>-0.178294686323154</v>
      </c>
    </row>
    <row r="3831" customFormat="false" ht="13" hidden="false" customHeight="false" outlineLevel="0" collapsed="false">
      <c r="A3831" s="18" t="n">
        <v>3822</v>
      </c>
      <c r="B3831" s="18" t="n">
        <v>16</v>
      </c>
      <c r="C3831" s="19" t="n">
        <v>22450</v>
      </c>
      <c r="D3831" s="19" t="n">
        <v>359204</v>
      </c>
      <c r="E3831" s="18" t="n">
        <v>1</v>
      </c>
      <c r="F3831" s="20" t="n">
        <f aca="false">($D$2-C3831)/$D$2</f>
        <v>0.102</v>
      </c>
      <c r="G3831" s="19" t="n">
        <f aca="false">C3831-$D$3</f>
        <v>7450</v>
      </c>
      <c r="H3831" s="18" t="n">
        <f aca="false">E3831*B3831</f>
        <v>16</v>
      </c>
      <c r="I3831" s="19" t="n">
        <f aca="false">G3831*H3831</f>
        <v>119200</v>
      </c>
      <c r="J3831" s="29" t="n">
        <f aca="false">C3831/$D$2</f>
        <v>0.898</v>
      </c>
      <c r="K3831" s="30" t="n">
        <f aca="false">1/(1+EXP($K$2+($K$3*J3831)))</f>
        <v>0.383865790760771</v>
      </c>
      <c r="L3831" s="31" t="n">
        <f aca="false">(E3831)*(K3831)+(1-E3831)*(1-K3831)</f>
        <v>0.383865790760771</v>
      </c>
      <c r="M3831" s="31" t="n">
        <f aca="false">LN(L3831)</f>
        <v>-0.957462290712057</v>
      </c>
    </row>
    <row r="3832" customFormat="false" ht="13" hidden="false" customHeight="false" outlineLevel="0" collapsed="false">
      <c r="A3832" s="18" t="n">
        <v>3823</v>
      </c>
      <c r="B3832" s="18" t="n">
        <v>13</v>
      </c>
      <c r="C3832" s="19" t="n">
        <v>18007</v>
      </c>
      <c r="D3832" s="19" t="n">
        <v>234090</v>
      </c>
      <c r="E3832" s="18" t="n">
        <v>1</v>
      </c>
      <c r="F3832" s="20" t="n">
        <f aca="false">($D$2-C3832)/$D$2</f>
        <v>0.27972</v>
      </c>
      <c r="G3832" s="19" t="n">
        <f aca="false">C3832-$D$3</f>
        <v>3007</v>
      </c>
      <c r="H3832" s="18" t="n">
        <f aca="false">E3832*B3832</f>
        <v>13</v>
      </c>
      <c r="I3832" s="19" t="n">
        <f aca="false">G3832*H3832</f>
        <v>39091</v>
      </c>
      <c r="J3832" s="29" t="n">
        <f aca="false">C3832/$D$2</f>
        <v>0.72028</v>
      </c>
      <c r="K3832" s="30" t="n">
        <f aca="false">1/(1+EXP($K$2+($K$3*J3832)))</f>
        <v>0.760510108109082</v>
      </c>
      <c r="L3832" s="31" t="n">
        <f aca="false">(E3832)*(K3832)+(1-E3832)*(1-K3832)</f>
        <v>0.760510108109082</v>
      </c>
      <c r="M3832" s="31" t="n">
        <f aca="false">LN(L3832)</f>
        <v>-0.273765875971932</v>
      </c>
    </row>
    <row r="3833" customFormat="false" ht="13" hidden="false" customHeight="false" outlineLevel="0" collapsed="false">
      <c r="A3833" s="18" t="n">
        <v>3824</v>
      </c>
      <c r="B3833" s="18" t="n">
        <v>22</v>
      </c>
      <c r="C3833" s="19" t="n">
        <v>15166</v>
      </c>
      <c r="D3833" s="19" t="n">
        <v>333650</v>
      </c>
      <c r="E3833" s="18" t="n">
        <v>1</v>
      </c>
      <c r="F3833" s="20" t="n">
        <f aca="false">($D$2-C3833)/$D$2</f>
        <v>0.39336</v>
      </c>
      <c r="G3833" s="19" t="n">
        <f aca="false">C3833-$D$3</f>
        <v>166</v>
      </c>
      <c r="H3833" s="18" t="n">
        <f aca="false">E3833*B3833</f>
        <v>22</v>
      </c>
      <c r="I3833" s="19" t="n">
        <f aca="false">G3833*H3833</f>
        <v>3652</v>
      </c>
      <c r="J3833" s="29" t="n">
        <f aca="false">C3833/$D$2</f>
        <v>0.60664</v>
      </c>
      <c r="K3833" s="30" t="n">
        <f aca="false">1/(1+EXP($K$2+($K$3*J3833)))</f>
        <v>0.899969925188088</v>
      </c>
      <c r="L3833" s="31" t="n">
        <f aca="false">(E3833)*(K3833)+(1-E3833)*(1-K3833)</f>
        <v>0.899969925188088</v>
      </c>
      <c r="M3833" s="31" t="n">
        <f aca="false">LN(L3833)</f>
        <v>-0.105393932673849</v>
      </c>
    </row>
    <row r="3834" customFormat="false" ht="13" hidden="false" customHeight="false" outlineLevel="0" collapsed="false">
      <c r="A3834" s="18" t="n">
        <v>3825</v>
      </c>
      <c r="B3834" s="18" t="n">
        <v>21</v>
      </c>
      <c r="C3834" s="19" t="n">
        <v>21230</v>
      </c>
      <c r="D3834" s="19" t="n">
        <v>445835</v>
      </c>
      <c r="E3834" s="18" t="n">
        <v>1</v>
      </c>
      <c r="F3834" s="20" t="n">
        <f aca="false">($D$2-C3834)/$D$2</f>
        <v>0.1508</v>
      </c>
      <c r="G3834" s="19" t="n">
        <f aca="false">C3834-$D$3</f>
        <v>6230</v>
      </c>
      <c r="H3834" s="18" t="n">
        <f aca="false">E3834*B3834</f>
        <v>21</v>
      </c>
      <c r="I3834" s="19" t="n">
        <f aca="false">G3834*H3834</f>
        <v>130830</v>
      </c>
      <c r="J3834" s="29" t="n">
        <f aca="false">C3834/$D$2</f>
        <v>0.8492</v>
      </c>
      <c r="K3834" s="30" t="n">
        <f aca="false">1/(1+EXP($K$2+($K$3*J3834)))</f>
        <v>0.493509851748919</v>
      </c>
      <c r="L3834" s="31" t="n">
        <f aca="false">(E3834)*(K3834)+(1-E3834)*(1-K3834)</f>
        <v>0.493509851748919</v>
      </c>
      <c r="M3834" s="31" t="n">
        <f aca="false">LN(L3834)</f>
        <v>-0.7062124572908</v>
      </c>
    </row>
    <row r="3835" customFormat="false" ht="13" hidden="false" customHeight="false" outlineLevel="0" collapsed="false">
      <c r="A3835" s="18" t="n">
        <v>3826</v>
      </c>
      <c r="B3835" s="18" t="n">
        <v>22</v>
      </c>
      <c r="C3835" s="19" t="n">
        <v>19291</v>
      </c>
      <c r="D3835" s="19" t="n">
        <v>424401</v>
      </c>
      <c r="E3835" s="18" t="n">
        <v>1</v>
      </c>
      <c r="F3835" s="20" t="n">
        <f aca="false">($D$2-C3835)/$D$2</f>
        <v>0.22836</v>
      </c>
      <c r="G3835" s="19" t="n">
        <f aca="false">C3835-$D$3</f>
        <v>4291</v>
      </c>
      <c r="H3835" s="18" t="n">
        <f aca="false">E3835*B3835</f>
        <v>22</v>
      </c>
      <c r="I3835" s="19" t="n">
        <f aca="false">G3835*H3835</f>
        <v>94402</v>
      </c>
      <c r="J3835" s="29" t="n">
        <f aca="false">C3835/$D$2</f>
        <v>0.77164</v>
      </c>
      <c r="K3835" s="30" t="n">
        <f aca="false">1/(1+EXP($K$2+($K$3*J3835)))</f>
        <v>0.664810999311811</v>
      </c>
      <c r="L3835" s="31" t="n">
        <f aca="false">(E3835)*(K3835)+(1-E3835)*(1-K3835)</f>
        <v>0.664810999311811</v>
      </c>
      <c r="M3835" s="31" t="n">
        <f aca="false">LN(L3835)</f>
        <v>-0.408252490283229</v>
      </c>
    </row>
    <row r="3836" customFormat="false" ht="13" hidden="false" customHeight="false" outlineLevel="0" collapsed="false">
      <c r="A3836" s="18" t="n">
        <v>3827</v>
      </c>
      <c r="B3836" s="18" t="n">
        <v>12</v>
      </c>
      <c r="C3836" s="19" t="n">
        <v>16481</v>
      </c>
      <c r="D3836" s="19" t="n">
        <v>197770</v>
      </c>
      <c r="E3836" s="18" t="n">
        <v>1</v>
      </c>
      <c r="F3836" s="20" t="n">
        <f aca="false">($D$2-C3836)/$D$2</f>
        <v>0.34076</v>
      </c>
      <c r="G3836" s="19" t="n">
        <f aca="false">C3836-$D$3</f>
        <v>1481</v>
      </c>
      <c r="H3836" s="18" t="n">
        <f aca="false">E3836*B3836</f>
        <v>12</v>
      </c>
      <c r="I3836" s="19" t="n">
        <f aca="false">G3836*H3836</f>
        <v>17772</v>
      </c>
      <c r="J3836" s="29" t="n">
        <f aca="false">C3836/$D$2</f>
        <v>0.65924</v>
      </c>
      <c r="K3836" s="30" t="n">
        <f aca="false">1/(1+EXP($K$2+($K$3*J3836)))</f>
        <v>0.84746519526735</v>
      </c>
      <c r="L3836" s="31" t="n">
        <f aca="false">(E3836)*(K3836)+(1-E3836)*(1-K3836)</f>
        <v>0.84746519526735</v>
      </c>
      <c r="M3836" s="31" t="n">
        <f aca="false">LN(L3836)</f>
        <v>-0.165505508101976</v>
      </c>
    </row>
    <row r="3837" customFormat="false" ht="13" hidden="false" customHeight="false" outlineLevel="0" collapsed="false">
      <c r="A3837" s="18" t="n">
        <v>3828</v>
      </c>
      <c r="B3837" s="18" t="n">
        <v>18</v>
      </c>
      <c r="C3837" s="19" t="n">
        <v>16120</v>
      </c>
      <c r="D3837" s="19" t="n">
        <v>290155</v>
      </c>
      <c r="E3837" s="18" t="n">
        <v>1</v>
      </c>
      <c r="F3837" s="20" t="n">
        <f aca="false">($D$2-C3837)/$D$2</f>
        <v>0.3552</v>
      </c>
      <c r="G3837" s="19" t="n">
        <f aca="false">C3837-$D$3</f>
        <v>1120</v>
      </c>
      <c r="H3837" s="18" t="n">
        <f aca="false">E3837*B3837</f>
        <v>18</v>
      </c>
      <c r="I3837" s="19" t="n">
        <f aca="false">G3837*H3837</f>
        <v>20160</v>
      </c>
      <c r="J3837" s="29" t="n">
        <f aca="false">C3837/$D$2</f>
        <v>0.6448</v>
      </c>
      <c r="K3837" s="30" t="n">
        <f aca="false">1/(1+EXP($K$2+($K$3*J3837)))</f>
        <v>0.863796495313584</v>
      </c>
      <c r="L3837" s="31" t="n">
        <f aca="false">(E3837)*(K3837)+(1-E3837)*(1-K3837)</f>
        <v>0.863796495313584</v>
      </c>
      <c r="M3837" s="31" t="n">
        <f aca="false">LN(L3837)</f>
        <v>-0.146418075752973</v>
      </c>
    </row>
    <row r="3838" customFormat="false" ht="13" hidden="false" customHeight="false" outlineLevel="0" collapsed="false">
      <c r="A3838" s="18" t="n">
        <v>3829</v>
      </c>
      <c r="B3838" s="18" t="n">
        <v>12</v>
      </c>
      <c r="C3838" s="19" t="n">
        <v>22019</v>
      </c>
      <c r="D3838" s="19" t="n">
        <v>264226</v>
      </c>
      <c r="E3838" s="18" t="n">
        <v>1</v>
      </c>
      <c r="F3838" s="20" t="n">
        <f aca="false">($D$2-C3838)/$D$2</f>
        <v>0.11924</v>
      </c>
      <c r="G3838" s="19" t="n">
        <f aca="false">C3838-$D$3</f>
        <v>7019</v>
      </c>
      <c r="H3838" s="18" t="n">
        <f aca="false">E3838*B3838</f>
        <v>12</v>
      </c>
      <c r="I3838" s="19" t="n">
        <f aca="false">G3838*H3838</f>
        <v>84228</v>
      </c>
      <c r="J3838" s="29" t="n">
        <f aca="false">C3838/$D$2</f>
        <v>0.88076</v>
      </c>
      <c r="K3838" s="30" t="n">
        <f aca="false">1/(1+EXP($K$2+($K$3*J3838)))</f>
        <v>0.421850343453261</v>
      </c>
      <c r="L3838" s="31" t="n">
        <f aca="false">(E3838)*(K3838)+(1-E3838)*(1-K3838)</f>
        <v>0.421850343453261</v>
      </c>
      <c r="M3838" s="31" t="n">
        <f aca="false">LN(L3838)</f>
        <v>-0.863104664211153</v>
      </c>
    </row>
    <row r="3839" customFormat="false" ht="13" hidden="false" customHeight="false" outlineLevel="0" collapsed="false">
      <c r="A3839" s="18" t="n">
        <v>3830</v>
      </c>
      <c r="B3839" s="18" t="n">
        <v>10</v>
      </c>
      <c r="C3839" s="19" t="n">
        <v>17301</v>
      </c>
      <c r="D3839" s="19" t="n">
        <v>173008</v>
      </c>
      <c r="E3839" s="18" t="n">
        <v>1</v>
      </c>
      <c r="F3839" s="20" t="n">
        <f aca="false">($D$2-C3839)/$D$2</f>
        <v>0.30796</v>
      </c>
      <c r="G3839" s="19" t="n">
        <f aca="false">C3839-$D$3</f>
        <v>2301</v>
      </c>
      <c r="H3839" s="18" t="n">
        <f aca="false">E3839*B3839</f>
        <v>10</v>
      </c>
      <c r="I3839" s="19" t="n">
        <f aca="false">G3839*H3839</f>
        <v>23010</v>
      </c>
      <c r="J3839" s="29" t="n">
        <f aca="false">C3839/$D$2</f>
        <v>0.69204</v>
      </c>
      <c r="K3839" s="30" t="n">
        <f aca="false">1/(1+EXP($K$2+($K$3*J3839)))</f>
        <v>0.804439089149035</v>
      </c>
      <c r="L3839" s="31" t="n">
        <f aca="false">(E3839)*(K3839)+(1-E3839)*(1-K3839)</f>
        <v>0.804439089149035</v>
      </c>
      <c r="M3839" s="31" t="n">
        <f aca="false">LN(L3839)</f>
        <v>-0.217610028095931</v>
      </c>
    </row>
    <row r="3840" customFormat="false" ht="13" hidden="false" customHeight="false" outlineLevel="0" collapsed="false">
      <c r="A3840" s="18" t="n">
        <v>3831</v>
      </c>
      <c r="B3840" s="18" t="n">
        <v>16</v>
      </c>
      <c r="C3840" s="19" t="n">
        <v>16958</v>
      </c>
      <c r="D3840" s="19" t="n">
        <v>271323</v>
      </c>
      <c r="E3840" s="18" t="n">
        <v>1</v>
      </c>
      <c r="F3840" s="20" t="n">
        <f aca="false">($D$2-C3840)/$D$2</f>
        <v>0.32168</v>
      </c>
      <c r="G3840" s="19" t="n">
        <f aca="false">C3840-$D$3</f>
        <v>1958</v>
      </c>
      <c r="H3840" s="18" t="n">
        <f aca="false">E3840*B3840</f>
        <v>16</v>
      </c>
      <c r="I3840" s="19" t="n">
        <f aca="false">G3840*H3840</f>
        <v>31328</v>
      </c>
      <c r="J3840" s="29" t="n">
        <f aca="false">C3840/$D$2</f>
        <v>0.67832</v>
      </c>
      <c r="K3840" s="30" t="n">
        <f aca="false">1/(1+EXP($K$2+($K$3*J3840)))</f>
        <v>0.823465493266908</v>
      </c>
      <c r="L3840" s="31" t="n">
        <f aca="false">(E3840)*(K3840)+(1-E3840)*(1-K3840)</f>
        <v>0.823465493266908</v>
      </c>
      <c r="M3840" s="31" t="n">
        <f aca="false">LN(L3840)</f>
        <v>-0.194233632771937</v>
      </c>
    </row>
    <row r="3841" customFormat="false" ht="13" hidden="false" customHeight="false" outlineLevel="0" collapsed="false">
      <c r="A3841" s="18" t="n">
        <v>3832</v>
      </c>
      <c r="B3841" s="18" t="n">
        <v>35</v>
      </c>
      <c r="C3841" s="19" t="n">
        <v>18630</v>
      </c>
      <c r="D3841" s="19" t="n">
        <v>652056</v>
      </c>
      <c r="E3841" s="18" t="n">
        <v>1</v>
      </c>
      <c r="F3841" s="20" t="n">
        <f aca="false">($D$2-C3841)/$D$2</f>
        <v>0.2548</v>
      </c>
      <c r="G3841" s="19" t="n">
        <f aca="false">C3841-$D$3</f>
        <v>3630</v>
      </c>
      <c r="H3841" s="18" t="n">
        <f aca="false">E3841*B3841</f>
        <v>35</v>
      </c>
      <c r="I3841" s="19" t="n">
        <f aca="false">G3841*H3841</f>
        <v>127050</v>
      </c>
      <c r="J3841" s="29" t="n">
        <f aca="false">C3841/$D$2</f>
        <v>0.7452</v>
      </c>
      <c r="K3841" s="30" t="n">
        <f aca="false">1/(1+EXP($K$2+($K$3*J3841)))</f>
        <v>0.716488184257356</v>
      </c>
      <c r="L3841" s="31" t="n">
        <f aca="false">(E3841)*(K3841)+(1-E3841)*(1-K3841)</f>
        <v>0.716488184257356</v>
      </c>
      <c r="M3841" s="31" t="n">
        <f aca="false">LN(L3841)</f>
        <v>-0.333393522767743</v>
      </c>
    </row>
    <row r="3842" customFormat="false" ht="13" hidden="false" customHeight="false" outlineLevel="0" collapsed="false">
      <c r="A3842" s="18" t="n">
        <v>3833</v>
      </c>
      <c r="B3842" s="18" t="n">
        <v>15</v>
      </c>
      <c r="C3842" s="19" t="n">
        <v>16797</v>
      </c>
      <c r="D3842" s="19" t="n">
        <v>251957</v>
      </c>
      <c r="E3842" s="18" t="n">
        <v>1</v>
      </c>
      <c r="F3842" s="20" t="n">
        <f aca="false">($D$2-C3842)/$D$2</f>
        <v>0.32812</v>
      </c>
      <c r="G3842" s="19" t="n">
        <f aca="false">C3842-$D$3</f>
        <v>1797</v>
      </c>
      <c r="H3842" s="18" t="n">
        <f aca="false">E3842*B3842</f>
        <v>15</v>
      </c>
      <c r="I3842" s="19" t="n">
        <f aca="false">G3842*H3842</f>
        <v>26955</v>
      </c>
      <c r="J3842" s="29" t="n">
        <f aca="false">C3842/$D$2</f>
        <v>0.67188</v>
      </c>
      <c r="K3842" s="30" t="n">
        <f aca="false">1/(1+EXP($K$2+($K$3*J3842)))</f>
        <v>0.831881695214205</v>
      </c>
      <c r="L3842" s="31" t="n">
        <f aca="false">(E3842)*(K3842)+(1-E3842)*(1-K3842)</f>
        <v>0.831881695214205</v>
      </c>
      <c r="M3842" s="31" t="n">
        <f aca="false">LN(L3842)</f>
        <v>-0.184065041523505</v>
      </c>
    </row>
    <row r="3843" customFormat="false" ht="13" hidden="false" customHeight="false" outlineLevel="0" collapsed="false">
      <c r="A3843" s="18" t="n">
        <v>3834</v>
      </c>
      <c r="B3843" s="18" t="n">
        <v>10</v>
      </c>
      <c r="C3843" s="19" t="n">
        <v>21697</v>
      </c>
      <c r="D3843" s="19" t="n">
        <v>216968</v>
      </c>
      <c r="E3843" s="18" t="n">
        <v>1</v>
      </c>
      <c r="F3843" s="20" t="n">
        <f aca="false">($D$2-C3843)/$D$2</f>
        <v>0.13212</v>
      </c>
      <c r="G3843" s="19" t="n">
        <f aca="false">C3843-$D$3</f>
        <v>6697</v>
      </c>
      <c r="H3843" s="18" t="n">
        <f aca="false">E3843*B3843</f>
        <v>10</v>
      </c>
      <c r="I3843" s="19" t="n">
        <f aca="false">G3843*H3843</f>
        <v>66970</v>
      </c>
      <c r="J3843" s="29" t="n">
        <f aca="false">C3843/$D$2</f>
        <v>0.86788</v>
      </c>
      <c r="K3843" s="30" t="n">
        <f aca="false">1/(1+EXP($K$2+($K$3*J3843)))</f>
        <v>0.450871998268778</v>
      </c>
      <c r="L3843" s="31" t="n">
        <f aca="false">(E3843)*(K3843)+(1-E3843)*(1-K3843)</f>
        <v>0.450871998268778</v>
      </c>
      <c r="M3843" s="31" t="n">
        <f aca="false">LN(L3843)</f>
        <v>-0.79657179734915</v>
      </c>
    </row>
    <row r="3844" customFormat="false" ht="13" hidden="false" customHeight="false" outlineLevel="0" collapsed="false">
      <c r="A3844" s="18" t="n">
        <v>3835</v>
      </c>
      <c r="B3844" s="18" t="n">
        <v>37</v>
      </c>
      <c r="C3844" s="19" t="n">
        <v>19992</v>
      </c>
      <c r="D3844" s="19" t="n">
        <v>739707</v>
      </c>
      <c r="E3844" s="18" t="n">
        <v>1</v>
      </c>
      <c r="F3844" s="20" t="n">
        <f aca="false">($D$2-C3844)/$D$2</f>
        <v>0.20032</v>
      </c>
      <c r="G3844" s="19" t="n">
        <f aca="false">C3844-$D$3</f>
        <v>4992</v>
      </c>
      <c r="H3844" s="18" t="n">
        <f aca="false">E3844*B3844</f>
        <v>37</v>
      </c>
      <c r="I3844" s="19" t="n">
        <f aca="false">G3844*H3844</f>
        <v>184704</v>
      </c>
      <c r="J3844" s="29" t="n">
        <f aca="false">C3844/$D$2</f>
        <v>0.79968</v>
      </c>
      <c r="K3844" s="30" t="n">
        <f aca="false">1/(1+EXP($K$2+($K$3*J3844)))</f>
        <v>0.605359171699506</v>
      </c>
      <c r="L3844" s="31" t="n">
        <f aca="false">(E3844)*(K3844)+(1-E3844)*(1-K3844)</f>
        <v>0.605359171699506</v>
      </c>
      <c r="M3844" s="31" t="n">
        <f aca="false">LN(L3844)</f>
        <v>-0.501933324874351</v>
      </c>
    </row>
    <row r="3845" customFormat="false" ht="13" hidden="false" customHeight="false" outlineLevel="0" collapsed="false">
      <c r="A3845" s="18" t="n">
        <v>3836</v>
      </c>
      <c r="B3845" s="18" t="n">
        <v>24</v>
      </c>
      <c r="C3845" s="19" t="n">
        <v>20313</v>
      </c>
      <c r="D3845" s="19" t="n">
        <v>487506</v>
      </c>
      <c r="E3845" s="18" t="n">
        <v>1</v>
      </c>
      <c r="F3845" s="20" t="n">
        <f aca="false">($D$2-C3845)/$D$2</f>
        <v>0.18748</v>
      </c>
      <c r="G3845" s="19" t="n">
        <f aca="false">C3845-$D$3</f>
        <v>5313</v>
      </c>
      <c r="H3845" s="18" t="n">
        <f aca="false">E3845*B3845</f>
        <v>24</v>
      </c>
      <c r="I3845" s="19" t="n">
        <f aca="false">G3845*H3845</f>
        <v>127512</v>
      </c>
      <c r="J3845" s="29" t="n">
        <f aca="false">C3845/$D$2</f>
        <v>0.81252</v>
      </c>
      <c r="K3845" s="30" t="n">
        <f aca="false">1/(1+EXP($K$2+($K$3*J3845)))</f>
        <v>0.576928808144103</v>
      </c>
      <c r="L3845" s="31" t="n">
        <f aca="false">(E3845)*(K3845)+(1-E3845)*(1-K3845)</f>
        <v>0.576928808144103</v>
      </c>
      <c r="M3845" s="31" t="n">
        <f aca="false">LN(L3845)</f>
        <v>-0.55003640285217</v>
      </c>
    </row>
    <row r="3846" customFormat="false" ht="13" hidden="false" customHeight="false" outlineLevel="0" collapsed="false">
      <c r="A3846" s="18" t="n">
        <v>3837</v>
      </c>
      <c r="B3846" s="18" t="n">
        <v>14</v>
      </c>
      <c r="C3846" s="19" t="n">
        <v>15382</v>
      </c>
      <c r="D3846" s="19" t="n">
        <v>215354</v>
      </c>
      <c r="E3846" s="18" t="n">
        <v>1</v>
      </c>
      <c r="F3846" s="20" t="n">
        <f aca="false">($D$2-C3846)/$D$2</f>
        <v>0.38472</v>
      </c>
      <c r="G3846" s="19" t="n">
        <f aca="false">C3846-$D$3</f>
        <v>382</v>
      </c>
      <c r="H3846" s="18" t="n">
        <f aca="false">E3846*B3846</f>
        <v>14</v>
      </c>
      <c r="I3846" s="19" t="n">
        <f aca="false">G3846*H3846</f>
        <v>5348</v>
      </c>
      <c r="J3846" s="29" t="n">
        <f aca="false">C3846/$D$2</f>
        <v>0.61528</v>
      </c>
      <c r="K3846" s="30" t="n">
        <f aca="false">1/(1+EXP($K$2+($K$3*J3846)))</f>
        <v>0.892612841781038</v>
      </c>
      <c r="L3846" s="31" t="n">
        <f aca="false">(E3846)*(K3846)+(1-E3846)*(1-K3846)</f>
        <v>0.892612841781038</v>
      </c>
      <c r="M3846" s="31" t="n">
        <f aca="false">LN(L3846)</f>
        <v>-0.113602339952257</v>
      </c>
    </row>
    <row r="3847" customFormat="false" ht="13" hidden="false" customHeight="false" outlineLevel="0" collapsed="false">
      <c r="A3847" s="18" t="n">
        <v>3838</v>
      </c>
      <c r="B3847" s="18" t="n">
        <v>10</v>
      </c>
      <c r="C3847" s="19" t="n">
        <v>20175</v>
      </c>
      <c r="D3847" s="19" t="n">
        <v>201745</v>
      </c>
      <c r="E3847" s="18" t="n">
        <v>1</v>
      </c>
      <c r="F3847" s="20" t="n">
        <f aca="false">($D$2-C3847)/$D$2</f>
        <v>0.193</v>
      </c>
      <c r="G3847" s="19" t="n">
        <f aca="false">C3847-$D$3</f>
        <v>5175</v>
      </c>
      <c r="H3847" s="18" t="n">
        <f aca="false">E3847*B3847</f>
        <v>10</v>
      </c>
      <c r="I3847" s="19" t="n">
        <f aca="false">G3847*H3847</f>
        <v>51750</v>
      </c>
      <c r="J3847" s="29" t="n">
        <f aca="false">C3847/$D$2</f>
        <v>0.807</v>
      </c>
      <c r="K3847" s="30" t="n">
        <f aca="false">1/(1+EXP($K$2+($K$3*J3847)))</f>
        <v>0.589225468990931</v>
      </c>
      <c r="L3847" s="31" t="n">
        <f aca="false">(E3847)*(K3847)+(1-E3847)*(1-K3847)</f>
        <v>0.589225468990931</v>
      </c>
      <c r="M3847" s="31" t="n">
        <f aca="false">LN(L3847)</f>
        <v>-0.528946368934599</v>
      </c>
    </row>
    <row r="3848" customFormat="false" ht="13" hidden="false" customHeight="false" outlineLevel="0" collapsed="false">
      <c r="A3848" s="18" t="n">
        <v>3839</v>
      </c>
      <c r="B3848" s="18" t="n">
        <v>20</v>
      </c>
      <c r="C3848" s="19" t="n">
        <v>19891</v>
      </c>
      <c r="D3848" s="19" t="n">
        <v>397826</v>
      </c>
      <c r="E3848" s="18" t="n">
        <v>1</v>
      </c>
      <c r="F3848" s="20" t="n">
        <f aca="false">($D$2-C3848)/$D$2</f>
        <v>0.20436</v>
      </c>
      <c r="G3848" s="19" t="n">
        <f aca="false">C3848-$D$3</f>
        <v>4891</v>
      </c>
      <c r="H3848" s="18" t="n">
        <f aca="false">E3848*B3848</f>
        <v>20</v>
      </c>
      <c r="I3848" s="19" t="n">
        <f aca="false">G3848*H3848</f>
        <v>97820</v>
      </c>
      <c r="J3848" s="29" t="n">
        <f aca="false">C3848/$D$2</f>
        <v>0.79564</v>
      </c>
      <c r="K3848" s="30" t="n">
        <f aca="false">1/(1+EXP($K$2+($K$3*J3848)))</f>
        <v>0.614168601331481</v>
      </c>
      <c r="L3848" s="31" t="n">
        <f aca="false">(E3848)*(K3848)+(1-E3848)*(1-K3848)</f>
        <v>0.614168601331481</v>
      </c>
      <c r="M3848" s="31" t="n">
        <f aca="false">LN(L3848)</f>
        <v>-0.48748579352689</v>
      </c>
    </row>
    <row r="3849" customFormat="false" ht="13" hidden="false" customHeight="false" outlineLevel="0" collapsed="false">
      <c r="A3849" s="18" t="n">
        <v>3840</v>
      </c>
      <c r="B3849" s="18" t="n">
        <v>33</v>
      </c>
      <c r="C3849" s="19" t="n">
        <v>15549</v>
      </c>
      <c r="D3849" s="19" t="n">
        <v>513127</v>
      </c>
      <c r="E3849" s="18" t="n">
        <v>1</v>
      </c>
      <c r="F3849" s="20" t="n">
        <f aca="false">($D$2-C3849)/$D$2</f>
        <v>0.37804</v>
      </c>
      <c r="G3849" s="19" t="n">
        <f aca="false">C3849-$D$3</f>
        <v>549</v>
      </c>
      <c r="H3849" s="18" t="n">
        <f aca="false">E3849*B3849</f>
        <v>33</v>
      </c>
      <c r="I3849" s="19" t="n">
        <f aca="false">G3849*H3849</f>
        <v>18117</v>
      </c>
      <c r="J3849" s="29" t="n">
        <f aca="false">C3849/$D$2</f>
        <v>0.62196</v>
      </c>
      <c r="K3849" s="30" t="n">
        <f aca="false">1/(1+EXP($K$2+($K$3*J3849)))</f>
        <v>0.886602350922254</v>
      </c>
      <c r="L3849" s="31" t="n">
        <f aca="false">(E3849)*(K3849)+(1-E3849)*(1-K3849)</f>
        <v>0.886602350922254</v>
      </c>
      <c r="M3849" s="31" t="n">
        <f aca="false">LN(L3849)</f>
        <v>-0.120358705059254</v>
      </c>
    </row>
    <row r="3850" customFormat="false" ht="13" hidden="false" customHeight="false" outlineLevel="0" collapsed="false">
      <c r="A3850" s="18" t="n">
        <v>3841</v>
      </c>
      <c r="B3850" s="18" t="n">
        <v>20</v>
      </c>
      <c r="C3850" s="19" t="n">
        <v>20927</v>
      </c>
      <c r="D3850" s="19" t="n">
        <v>418540</v>
      </c>
      <c r="E3850" s="18" t="n">
        <v>1</v>
      </c>
      <c r="F3850" s="20" t="n">
        <f aca="false">($D$2-C3850)/$D$2</f>
        <v>0.16292</v>
      </c>
      <c r="G3850" s="19" t="n">
        <f aca="false">C3850-$D$3</f>
        <v>5927</v>
      </c>
      <c r="H3850" s="18" t="n">
        <f aca="false">E3850*B3850</f>
        <v>20</v>
      </c>
      <c r="I3850" s="19" t="n">
        <f aca="false">G3850*H3850</f>
        <v>118540</v>
      </c>
      <c r="J3850" s="29" t="n">
        <f aca="false">C3850/$D$2</f>
        <v>0.83708</v>
      </c>
      <c r="K3850" s="30" t="n">
        <f aca="false">1/(1+EXP($K$2+($K$3*J3850)))</f>
        <v>0.521263981824187</v>
      </c>
      <c r="L3850" s="31" t="n">
        <f aca="false">(E3850)*(K3850)+(1-E3850)*(1-K3850)</f>
        <v>0.521263981824187</v>
      </c>
      <c r="M3850" s="31" t="n">
        <f aca="false">LN(L3850)</f>
        <v>-0.65149868258535</v>
      </c>
    </row>
    <row r="3851" customFormat="false" ht="13" hidden="false" customHeight="false" outlineLevel="0" collapsed="false">
      <c r="A3851" s="18" t="n">
        <v>3842</v>
      </c>
      <c r="B3851" s="18" t="n">
        <v>15</v>
      </c>
      <c r="C3851" s="19" t="n">
        <v>20468</v>
      </c>
      <c r="D3851" s="19" t="n">
        <v>307024</v>
      </c>
      <c r="E3851" s="18" t="n">
        <v>1</v>
      </c>
      <c r="F3851" s="20" t="n">
        <f aca="false">($D$2-C3851)/$D$2</f>
        <v>0.18128</v>
      </c>
      <c r="G3851" s="19" t="n">
        <f aca="false">C3851-$D$3</f>
        <v>5468</v>
      </c>
      <c r="H3851" s="18" t="n">
        <f aca="false">E3851*B3851</f>
        <v>15</v>
      </c>
      <c r="I3851" s="19" t="n">
        <f aca="false">G3851*H3851</f>
        <v>82020</v>
      </c>
      <c r="J3851" s="29" t="n">
        <f aca="false">C3851/$D$2</f>
        <v>0.81872</v>
      </c>
      <c r="K3851" s="30" t="n">
        <f aca="false">1/(1+EXP($K$2+($K$3*J3851)))</f>
        <v>0.563003528305134</v>
      </c>
      <c r="L3851" s="31" t="n">
        <f aca="false">(E3851)*(K3851)+(1-E3851)*(1-K3851)</f>
        <v>0.563003528305134</v>
      </c>
      <c r="M3851" s="31" t="n">
        <f aca="false">LN(L3851)</f>
        <v>-0.574469383890266</v>
      </c>
    </row>
    <row r="3852" customFormat="false" ht="13" hidden="false" customHeight="false" outlineLevel="0" collapsed="false">
      <c r="A3852" s="18" t="n">
        <v>3843</v>
      </c>
      <c r="B3852" s="18" t="n">
        <v>10</v>
      </c>
      <c r="C3852" s="19" t="n">
        <v>22301</v>
      </c>
      <c r="D3852" s="19" t="n">
        <v>223012</v>
      </c>
      <c r="E3852" s="18" t="n">
        <v>1</v>
      </c>
      <c r="F3852" s="20" t="n">
        <f aca="false">($D$2-C3852)/$D$2</f>
        <v>0.10796</v>
      </c>
      <c r="G3852" s="19" t="n">
        <f aca="false">C3852-$D$3</f>
        <v>7301</v>
      </c>
      <c r="H3852" s="18" t="n">
        <f aca="false">E3852*B3852</f>
        <v>10</v>
      </c>
      <c r="I3852" s="19" t="n">
        <f aca="false">G3852*H3852</f>
        <v>73010</v>
      </c>
      <c r="J3852" s="29" t="n">
        <f aca="false">C3852/$D$2</f>
        <v>0.89204</v>
      </c>
      <c r="K3852" s="30" t="n">
        <f aca="false">1/(1+EXP($K$2+($K$3*J3852)))</f>
        <v>0.396862917260032</v>
      </c>
      <c r="L3852" s="31" t="n">
        <f aca="false">(E3852)*(K3852)+(1-E3852)*(1-K3852)</f>
        <v>0.396862917260032</v>
      </c>
      <c r="M3852" s="31" t="n">
        <f aca="false">LN(L3852)</f>
        <v>-0.924164354497761</v>
      </c>
    </row>
    <row r="3853" customFormat="false" ht="13" hidden="false" customHeight="false" outlineLevel="0" collapsed="false">
      <c r="A3853" s="18" t="n">
        <v>3844</v>
      </c>
      <c r="B3853" s="18" t="n">
        <v>12</v>
      </c>
      <c r="C3853" s="19" t="n">
        <v>15043</v>
      </c>
      <c r="D3853" s="19" t="n">
        <v>180522</v>
      </c>
      <c r="E3853" s="18" t="n">
        <v>1</v>
      </c>
      <c r="F3853" s="20" t="n">
        <f aca="false">($D$2-C3853)/$D$2</f>
        <v>0.39828</v>
      </c>
      <c r="G3853" s="19" t="n">
        <f aca="false">C3853-$D$3</f>
        <v>43</v>
      </c>
      <c r="H3853" s="18" t="n">
        <f aca="false">E3853*B3853</f>
        <v>12</v>
      </c>
      <c r="I3853" s="19" t="n">
        <f aca="false">G3853*H3853</f>
        <v>516</v>
      </c>
      <c r="J3853" s="29" t="n">
        <f aca="false">C3853/$D$2</f>
        <v>0.60172</v>
      </c>
      <c r="K3853" s="30" t="n">
        <f aca="false">1/(1+EXP($K$2+($K$3*J3853)))</f>
        <v>0.903956324115285</v>
      </c>
      <c r="L3853" s="31" t="n">
        <f aca="false">(E3853)*(K3853)+(1-E3853)*(1-K3853)</f>
        <v>0.903956324115285</v>
      </c>
      <c r="M3853" s="31" t="n">
        <f aca="false">LN(L3853)</f>
        <v>-0.100974233788885</v>
      </c>
    </row>
    <row r="3854" customFormat="false" ht="13" hidden="false" customHeight="false" outlineLevel="0" collapsed="false">
      <c r="A3854" s="18" t="n">
        <v>3845</v>
      </c>
      <c r="B3854" s="18" t="n">
        <v>14</v>
      </c>
      <c r="C3854" s="19" t="n">
        <v>18843</v>
      </c>
      <c r="D3854" s="19" t="n">
        <v>263807</v>
      </c>
      <c r="E3854" s="18" t="n">
        <v>1</v>
      </c>
      <c r="F3854" s="20" t="n">
        <f aca="false">($D$2-C3854)/$D$2</f>
        <v>0.24628</v>
      </c>
      <c r="G3854" s="19" t="n">
        <f aca="false">C3854-$D$3</f>
        <v>3843</v>
      </c>
      <c r="H3854" s="18" t="n">
        <f aca="false">E3854*B3854</f>
        <v>14</v>
      </c>
      <c r="I3854" s="19" t="n">
        <f aca="false">G3854*H3854</f>
        <v>53802</v>
      </c>
      <c r="J3854" s="29" t="n">
        <f aca="false">C3854/$D$2</f>
        <v>0.75372</v>
      </c>
      <c r="K3854" s="30" t="n">
        <f aca="false">1/(1+EXP($K$2+($K$3*J3854)))</f>
        <v>0.700363524273477</v>
      </c>
      <c r="L3854" s="31" t="n">
        <f aca="false">(E3854)*(K3854)+(1-E3854)*(1-K3854)</f>
        <v>0.700363524273477</v>
      </c>
      <c r="M3854" s="31" t="n">
        <f aca="false">LN(L3854)</f>
        <v>-0.356155758348217</v>
      </c>
    </row>
    <row r="3855" customFormat="false" ht="13" hidden="false" customHeight="false" outlineLevel="0" collapsed="false">
      <c r="A3855" s="18" t="n">
        <v>3846</v>
      </c>
      <c r="B3855" s="18" t="n">
        <v>21</v>
      </c>
      <c r="C3855" s="19" t="n">
        <v>21323</v>
      </c>
      <c r="D3855" s="19" t="n">
        <v>447781</v>
      </c>
      <c r="E3855" s="18" t="n">
        <v>1</v>
      </c>
      <c r="F3855" s="20" t="n">
        <f aca="false">($D$2-C3855)/$D$2</f>
        <v>0.14708</v>
      </c>
      <c r="G3855" s="19" t="n">
        <f aca="false">C3855-$D$3</f>
        <v>6323</v>
      </c>
      <c r="H3855" s="18" t="n">
        <f aca="false">E3855*B3855</f>
        <v>21</v>
      </c>
      <c r="I3855" s="19" t="n">
        <f aca="false">G3855*H3855</f>
        <v>132783</v>
      </c>
      <c r="J3855" s="29" t="n">
        <f aca="false">C3855/$D$2</f>
        <v>0.85292</v>
      </c>
      <c r="K3855" s="30" t="n">
        <f aca="false">1/(1+EXP($K$2+($K$3*J3855)))</f>
        <v>0.484991352179213</v>
      </c>
      <c r="L3855" s="31" t="n">
        <f aca="false">(E3855)*(K3855)+(1-E3855)*(1-K3855)</f>
        <v>0.484991352179213</v>
      </c>
      <c r="M3855" s="31" t="n">
        <f aca="false">LN(L3855)</f>
        <v>-0.723624218761944</v>
      </c>
    </row>
    <row r="3856" customFormat="false" ht="13" hidden="false" customHeight="false" outlineLevel="0" collapsed="false">
      <c r="A3856" s="18" t="n">
        <v>3847</v>
      </c>
      <c r="B3856" s="18" t="n">
        <v>17</v>
      </c>
      <c r="C3856" s="19" t="n">
        <v>20546</v>
      </c>
      <c r="D3856" s="19" t="n">
        <v>349290</v>
      </c>
      <c r="E3856" s="18" t="n">
        <v>1</v>
      </c>
      <c r="F3856" s="20" t="n">
        <f aca="false">($D$2-C3856)/$D$2</f>
        <v>0.17816</v>
      </c>
      <c r="G3856" s="19" t="n">
        <f aca="false">C3856-$D$3</f>
        <v>5546</v>
      </c>
      <c r="H3856" s="18" t="n">
        <f aca="false">E3856*B3856</f>
        <v>17</v>
      </c>
      <c r="I3856" s="19" t="n">
        <f aca="false">G3856*H3856</f>
        <v>94282</v>
      </c>
      <c r="J3856" s="29" t="n">
        <f aca="false">C3856/$D$2</f>
        <v>0.82184</v>
      </c>
      <c r="K3856" s="30" t="n">
        <f aca="false">1/(1+EXP($K$2+($K$3*J3856)))</f>
        <v>0.555956784040057</v>
      </c>
      <c r="L3856" s="31" t="n">
        <f aca="false">(E3856)*(K3856)+(1-E3856)*(1-K3856)</f>
        <v>0.555956784040057</v>
      </c>
      <c r="M3856" s="31" t="n">
        <f aca="false">LN(L3856)</f>
        <v>-0.58706471429908</v>
      </c>
    </row>
    <row r="3857" customFormat="false" ht="13" hidden="false" customHeight="false" outlineLevel="0" collapsed="false">
      <c r="A3857" s="18" t="n">
        <v>3848</v>
      </c>
      <c r="B3857" s="18" t="n">
        <v>14</v>
      </c>
      <c r="C3857" s="19" t="n">
        <v>16590</v>
      </c>
      <c r="D3857" s="19" t="n">
        <v>232265</v>
      </c>
      <c r="E3857" s="18" t="n">
        <v>1</v>
      </c>
      <c r="F3857" s="20" t="n">
        <f aca="false">($D$2-C3857)/$D$2</f>
        <v>0.3364</v>
      </c>
      <c r="G3857" s="19" t="n">
        <f aca="false">C3857-$D$3</f>
        <v>1590</v>
      </c>
      <c r="H3857" s="18" t="n">
        <f aca="false">E3857*B3857</f>
        <v>14</v>
      </c>
      <c r="I3857" s="19" t="n">
        <f aca="false">G3857*H3857</f>
        <v>22260</v>
      </c>
      <c r="J3857" s="29" t="n">
        <f aca="false">C3857/$D$2</f>
        <v>0.6636</v>
      </c>
      <c r="K3857" s="30" t="n">
        <f aca="false">1/(1+EXP($K$2+($K$3*J3857)))</f>
        <v>0.842228204281256</v>
      </c>
      <c r="L3857" s="31" t="n">
        <f aca="false">(E3857)*(K3857)+(1-E3857)*(1-K3857)</f>
        <v>0.842228204281256</v>
      </c>
      <c r="M3857" s="31" t="n">
        <f aca="false">LN(L3857)</f>
        <v>-0.171704274998548</v>
      </c>
    </row>
    <row r="3858" customFormat="false" ht="13" hidden="false" customHeight="false" outlineLevel="0" collapsed="false">
      <c r="A3858" s="18" t="n">
        <v>3849</v>
      </c>
      <c r="B3858" s="18" t="n">
        <v>14</v>
      </c>
      <c r="C3858" s="19" t="n">
        <v>17857</v>
      </c>
      <c r="D3858" s="19" t="n">
        <v>249991</v>
      </c>
      <c r="E3858" s="18" t="n">
        <v>1</v>
      </c>
      <c r="F3858" s="20" t="n">
        <f aca="false">($D$2-C3858)/$D$2</f>
        <v>0.28572</v>
      </c>
      <c r="G3858" s="19" t="n">
        <f aca="false">C3858-$D$3</f>
        <v>2857</v>
      </c>
      <c r="H3858" s="18" t="n">
        <f aca="false">E3858*B3858</f>
        <v>14</v>
      </c>
      <c r="I3858" s="19" t="n">
        <f aca="false">G3858*H3858</f>
        <v>39998</v>
      </c>
      <c r="J3858" s="29" t="n">
        <f aca="false">C3858/$D$2</f>
        <v>0.71428</v>
      </c>
      <c r="K3858" s="30" t="n">
        <f aca="false">1/(1+EXP($K$2+($K$3*J3858)))</f>
        <v>0.770380861343507</v>
      </c>
      <c r="L3858" s="31" t="n">
        <f aca="false">(E3858)*(K3858)+(1-E3858)*(1-K3858)</f>
        <v>0.770380861343507</v>
      </c>
      <c r="M3858" s="31" t="n">
        <f aca="false">LN(L3858)</f>
        <v>-0.260870261299653</v>
      </c>
    </row>
    <row r="3859" customFormat="false" ht="13" hidden="false" customHeight="false" outlineLevel="0" collapsed="false">
      <c r="A3859" s="18" t="n">
        <v>3850</v>
      </c>
      <c r="B3859" s="18" t="n">
        <v>19</v>
      </c>
      <c r="C3859" s="19" t="n">
        <v>19222</v>
      </c>
      <c r="D3859" s="19" t="n">
        <v>365219</v>
      </c>
      <c r="E3859" s="18" t="n">
        <v>1</v>
      </c>
      <c r="F3859" s="20" t="n">
        <f aca="false">($D$2-C3859)/$D$2</f>
        <v>0.23112</v>
      </c>
      <c r="G3859" s="19" t="n">
        <f aca="false">C3859-$D$3</f>
        <v>4222</v>
      </c>
      <c r="H3859" s="18" t="n">
        <f aca="false">E3859*B3859</f>
        <v>19</v>
      </c>
      <c r="I3859" s="19" t="n">
        <f aca="false">G3859*H3859</f>
        <v>80218</v>
      </c>
      <c r="J3859" s="29" t="n">
        <f aca="false">C3859/$D$2</f>
        <v>0.76888</v>
      </c>
      <c r="K3859" s="30" t="n">
        <f aca="false">1/(1+EXP($K$2+($K$3*J3859)))</f>
        <v>0.670423531204725</v>
      </c>
      <c r="L3859" s="31" t="n">
        <f aca="false">(E3859)*(K3859)+(1-E3859)*(1-K3859)</f>
        <v>0.670423531204725</v>
      </c>
      <c r="M3859" s="31" t="n">
        <f aca="false">LN(L3859)</f>
        <v>-0.399845630184552</v>
      </c>
    </row>
    <row r="3860" customFormat="false" ht="13" hidden="false" customHeight="false" outlineLevel="0" collapsed="false">
      <c r="A3860" s="18" t="n">
        <v>3851</v>
      </c>
      <c r="B3860" s="18" t="n">
        <v>29</v>
      </c>
      <c r="C3860" s="19" t="n">
        <v>18567</v>
      </c>
      <c r="D3860" s="19" t="n">
        <v>538451</v>
      </c>
      <c r="E3860" s="18" t="n">
        <v>1</v>
      </c>
      <c r="F3860" s="20" t="n">
        <f aca="false">($D$2-C3860)/$D$2</f>
        <v>0.25732</v>
      </c>
      <c r="G3860" s="19" t="n">
        <f aca="false">C3860-$D$3</f>
        <v>3567</v>
      </c>
      <c r="H3860" s="18" t="n">
        <f aca="false">E3860*B3860</f>
        <v>29</v>
      </c>
      <c r="I3860" s="19" t="n">
        <f aca="false">G3860*H3860</f>
        <v>103443</v>
      </c>
      <c r="J3860" s="29" t="n">
        <f aca="false">C3860/$D$2</f>
        <v>0.74268</v>
      </c>
      <c r="K3860" s="30" t="n">
        <f aca="false">1/(1+EXP($K$2+($K$3*J3860)))</f>
        <v>0.721155714619104</v>
      </c>
      <c r="L3860" s="31" t="n">
        <f aca="false">(E3860)*(K3860)+(1-E3860)*(1-K3860)</f>
        <v>0.721155714619104</v>
      </c>
      <c r="M3860" s="31" t="n">
        <f aca="false">LN(L3860)</f>
        <v>-0.326900194669928</v>
      </c>
    </row>
    <row r="3861" customFormat="false" ht="13" hidden="false" customHeight="false" outlineLevel="0" collapsed="false">
      <c r="A3861" s="18" t="n">
        <v>3852</v>
      </c>
      <c r="B3861" s="18" t="n">
        <v>21</v>
      </c>
      <c r="C3861" s="19" t="n">
        <v>15031</v>
      </c>
      <c r="D3861" s="19" t="n">
        <v>315648</v>
      </c>
      <c r="E3861" s="18" t="n">
        <v>1</v>
      </c>
      <c r="F3861" s="20" t="n">
        <f aca="false">($D$2-C3861)/$D$2</f>
        <v>0.39876</v>
      </c>
      <c r="G3861" s="19" t="n">
        <f aca="false">C3861-$D$3</f>
        <v>31</v>
      </c>
      <c r="H3861" s="18" t="n">
        <f aca="false">E3861*B3861</f>
        <v>21</v>
      </c>
      <c r="I3861" s="19" t="n">
        <f aca="false">G3861*H3861</f>
        <v>651</v>
      </c>
      <c r="J3861" s="29" t="n">
        <f aca="false">C3861/$D$2</f>
        <v>0.60124</v>
      </c>
      <c r="K3861" s="30" t="n">
        <f aca="false">1/(1+EXP($K$2+($K$3*J3861)))</f>
        <v>0.904337545454039</v>
      </c>
      <c r="L3861" s="31" t="n">
        <f aca="false">(E3861)*(K3861)+(1-E3861)*(1-K3861)</f>
        <v>0.904337545454039</v>
      </c>
      <c r="M3861" s="31" t="n">
        <f aca="false">LN(L3861)</f>
        <v>-0.100552597294047</v>
      </c>
    </row>
    <row r="3862" customFormat="false" ht="13" hidden="false" customHeight="false" outlineLevel="0" collapsed="false">
      <c r="A3862" s="18" t="n">
        <v>3853</v>
      </c>
      <c r="B3862" s="18" t="n">
        <v>23</v>
      </c>
      <c r="C3862" s="19" t="n">
        <v>16489</v>
      </c>
      <c r="D3862" s="19" t="n">
        <v>379243</v>
      </c>
      <c r="E3862" s="18" t="n">
        <v>1</v>
      </c>
      <c r="F3862" s="20" t="n">
        <f aca="false">($D$2-C3862)/$D$2</f>
        <v>0.34044</v>
      </c>
      <c r="G3862" s="19" t="n">
        <f aca="false">C3862-$D$3</f>
        <v>1489</v>
      </c>
      <c r="H3862" s="18" t="n">
        <f aca="false">E3862*B3862</f>
        <v>23</v>
      </c>
      <c r="I3862" s="19" t="n">
        <f aca="false">G3862*H3862</f>
        <v>34247</v>
      </c>
      <c r="J3862" s="29" t="n">
        <f aca="false">C3862/$D$2</f>
        <v>0.65956</v>
      </c>
      <c r="K3862" s="30" t="n">
        <f aca="false">1/(1+EXP($K$2+($K$3*J3862)))</f>
        <v>0.847085727666595</v>
      </c>
      <c r="L3862" s="31" t="n">
        <f aca="false">(E3862)*(K3862)+(1-E3862)*(1-K3862)</f>
        <v>0.847085727666595</v>
      </c>
      <c r="M3862" s="31" t="n">
        <f aca="false">LN(L3862)</f>
        <v>-0.165953376150039</v>
      </c>
    </row>
    <row r="3863" customFormat="false" ht="13" hidden="false" customHeight="false" outlineLevel="0" collapsed="false">
      <c r="A3863" s="18" t="n">
        <v>3854</v>
      </c>
      <c r="B3863" s="18" t="n">
        <v>20</v>
      </c>
      <c r="C3863" s="19" t="n">
        <v>21512</v>
      </c>
      <c r="D3863" s="19" t="n">
        <v>430240</v>
      </c>
      <c r="E3863" s="18" t="n">
        <v>1</v>
      </c>
      <c r="F3863" s="20" t="n">
        <f aca="false">($D$2-C3863)/$D$2</f>
        <v>0.13952</v>
      </c>
      <c r="G3863" s="19" t="n">
        <f aca="false">C3863-$D$3</f>
        <v>6512</v>
      </c>
      <c r="H3863" s="18" t="n">
        <f aca="false">E3863*B3863</f>
        <v>20</v>
      </c>
      <c r="I3863" s="19" t="n">
        <f aca="false">G3863*H3863</f>
        <v>130240</v>
      </c>
      <c r="J3863" s="29" t="n">
        <f aca="false">C3863/$D$2</f>
        <v>0.86048</v>
      </c>
      <c r="K3863" s="30" t="n">
        <f aca="false">1/(1+EXP($K$2+($K$3*J3863)))</f>
        <v>0.467711622576378</v>
      </c>
      <c r="L3863" s="31" t="n">
        <f aca="false">(E3863)*(K3863)+(1-E3863)*(1-K3863)</f>
        <v>0.467711622576378</v>
      </c>
      <c r="M3863" s="31" t="n">
        <f aca="false">LN(L3863)</f>
        <v>-0.75990336406435</v>
      </c>
    </row>
    <row r="3864" customFormat="false" ht="13" hidden="false" customHeight="false" outlineLevel="0" collapsed="false">
      <c r="A3864" s="18" t="n">
        <v>3855</v>
      </c>
      <c r="B3864" s="18" t="n">
        <v>10</v>
      </c>
      <c r="C3864" s="19" t="n">
        <v>17914</v>
      </c>
      <c r="D3864" s="19" t="n">
        <v>179135</v>
      </c>
      <c r="E3864" s="18" t="n">
        <v>1</v>
      </c>
      <c r="F3864" s="20" t="n">
        <f aca="false">($D$2-C3864)/$D$2</f>
        <v>0.28344</v>
      </c>
      <c r="G3864" s="19" t="n">
        <f aca="false">C3864-$D$3</f>
        <v>2914</v>
      </c>
      <c r="H3864" s="18" t="n">
        <f aca="false">E3864*B3864</f>
        <v>10</v>
      </c>
      <c r="I3864" s="19" t="n">
        <f aca="false">G3864*H3864</f>
        <v>29140</v>
      </c>
      <c r="J3864" s="29" t="n">
        <f aca="false">C3864/$D$2</f>
        <v>0.71656</v>
      </c>
      <c r="K3864" s="30" t="n">
        <f aca="false">1/(1+EXP($K$2+($K$3*J3864)))</f>
        <v>0.766663930772364</v>
      </c>
      <c r="L3864" s="31" t="n">
        <f aca="false">(E3864)*(K3864)+(1-E3864)*(1-K3864)</f>
        <v>0.766663930772364</v>
      </c>
      <c r="M3864" s="31" t="n">
        <f aca="false">LN(L3864)</f>
        <v>-0.265706734297159</v>
      </c>
    </row>
    <row r="3865" customFormat="false" ht="13" hidden="false" customHeight="false" outlineLevel="0" collapsed="false">
      <c r="A3865" s="18" t="n">
        <v>3856</v>
      </c>
      <c r="B3865" s="18" t="n">
        <v>23</v>
      </c>
      <c r="C3865" s="19" t="n">
        <v>19237</v>
      </c>
      <c r="D3865" s="19" t="n">
        <v>442459</v>
      </c>
      <c r="E3865" s="18" t="n">
        <v>1</v>
      </c>
      <c r="F3865" s="20" t="n">
        <f aca="false">($D$2-C3865)/$D$2</f>
        <v>0.23052</v>
      </c>
      <c r="G3865" s="19" t="n">
        <f aca="false">C3865-$D$3</f>
        <v>4237</v>
      </c>
      <c r="H3865" s="18" t="n">
        <f aca="false">E3865*B3865</f>
        <v>23</v>
      </c>
      <c r="I3865" s="19" t="n">
        <f aca="false">G3865*H3865</f>
        <v>97451</v>
      </c>
      <c r="J3865" s="29" t="n">
        <f aca="false">C3865/$D$2</f>
        <v>0.76948</v>
      </c>
      <c r="K3865" s="30" t="n">
        <f aca="false">1/(1+EXP($K$2+($K$3*J3865)))</f>
        <v>0.669207473400514</v>
      </c>
      <c r="L3865" s="31" t="n">
        <f aca="false">(E3865)*(K3865)+(1-E3865)*(1-K3865)</f>
        <v>0.669207473400514</v>
      </c>
      <c r="M3865" s="31" t="n">
        <f aca="false">LN(L3865)</f>
        <v>-0.401661142268176</v>
      </c>
    </row>
    <row r="3866" customFormat="false" ht="13" hidden="false" customHeight="false" outlineLevel="0" collapsed="false">
      <c r="A3866" s="18" t="n">
        <v>3857</v>
      </c>
      <c r="B3866" s="18" t="n">
        <v>11</v>
      </c>
      <c r="C3866" s="19" t="n">
        <v>17689</v>
      </c>
      <c r="D3866" s="19" t="n">
        <v>194582</v>
      </c>
      <c r="E3866" s="18" t="n">
        <v>1</v>
      </c>
      <c r="F3866" s="20" t="n">
        <f aca="false">($D$2-C3866)/$D$2</f>
        <v>0.29244</v>
      </c>
      <c r="G3866" s="19" t="n">
        <f aca="false">C3866-$D$3</f>
        <v>2689</v>
      </c>
      <c r="H3866" s="18" t="n">
        <f aca="false">E3866*B3866</f>
        <v>11</v>
      </c>
      <c r="I3866" s="19" t="n">
        <f aca="false">G3866*H3866</f>
        <v>29579</v>
      </c>
      <c r="J3866" s="29" t="n">
        <f aca="false">C3866/$D$2</f>
        <v>0.70756</v>
      </c>
      <c r="K3866" s="30" t="n">
        <f aca="false">1/(1+EXP($K$2+($K$3*J3866)))</f>
        <v>0.781092785667008</v>
      </c>
      <c r="L3866" s="31" t="n">
        <f aca="false">(E3866)*(K3866)+(1-E3866)*(1-K3866)</f>
        <v>0.781092785667008</v>
      </c>
      <c r="M3866" s="31" t="n">
        <f aca="false">LN(L3866)</f>
        <v>-0.247061332528103</v>
      </c>
    </row>
    <row r="3867" customFormat="false" ht="13" hidden="false" customHeight="false" outlineLevel="0" collapsed="false">
      <c r="A3867" s="18" t="n">
        <v>3858</v>
      </c>
      <c r="B3867" s="18" t="n">
        <v>10</v>
      </c>
      <c r="C3867" s="19" t="n">
        <v>20349</v>
      </c>
      <c r="D3867" s="19" t="n">
        <v>203493</v>
      </c>
      <c r="E3867" s="18" t="n">
        <v>1</v>
      </c>
      <c r="F3867" s="20" t="n">
        <f aca="false">($D$2-C3867)/$D$2</f>
        <v>0.18604</v>
      </c>
      <c r="G3867" s="19" t="n">
        <f aca="false">C3867-$D$3</f>
        <v>5349</v>
      </c>
      <c r="H3867" s="18" t="n">
        <f aca="false">E3867*B3867</f>
        <v>10</v>
      </c>
      <c r="I3867" s="19" t="n">
        <f aca="false">G3867*H3867</f>
        <v>53490</v>
      </c>
      <c r="J3867" s="29" t="n">
        <f aca="false">C3867/$D$2</f>
        <v>0.81396</v>
      </c>
      <c r="K3867" s="30" t="n">
        <f aca="false">1/(1+EXP($K$2+($K$3*J3867)))</f>
        <v>0.573704589857426</v>
      </c>
      <c r="L3867" s="31" t="n">
        <f aca="false">(E3867)*(K3867)+(1-E3867)*(1-K3867)</f>
        <v>0.573704589857426</v>
      </c>
      <c r="M3867" s="31" t="n">
        <f aca="false">LN(L3867)</f>
        <v>-0.555640666957604</v>
      </c>
    </row>
    <row r="3868" customFormat="false" ht="13" hidden="false" customHeight="false" outlineLevel="0" collapsed="false">
      <c r="A3868" s="18" t="n">
        <v>3859</v>
      </c>
      <c r="B3868" s="18" t="n">
        <v>21</v>
      </c>
      <c r="C3868" s="19" t="n">
        <v>15818</v>
      </c>
      <c r="D3868" s="19" t="n">
        <v>332182</v>
      </c>
      <c r="E3868" s="18" t="n">
        <v>1</v>
      </c>
      <c r="F3868" s="20" t="n">
        <f aca="false">($D$2-C3868)/$D$2</f>
        <v>0.36728</v>
      </c>
      <c r="G3868" s="19" t="n">
        <f aca="false">C3868-$D$3</f>
        <v>818</v>
      </c>
      <c r="H3868" s="18" t="n">
        <f aca="false">E3868*B3868</f>
        <v>21</v>
      </c>
      <c r="I3868" s="19" t="n">
        <f aca="false">G3868*H3868</f>
        <v>17178</v>
      </c>
      <c r="J3868" s="29" t="n">
        <f aca="false">C3868/$D$2</f>
        <v>0.63272</v>
      </c>
      <c r="K3868" s="30" t="n">
        <f aca="false">1/(1+EXP($K$2+($K$3*J3868)))</f>
        <v>0.876304401579879</v>
      </c>
      <c r="L3868" s="31" t="n">
        <f aca="false">(E3868)*(K3868)+(1-E3868)*(1-K3868)</f>
        <v>0.876304401579879</v>
      </c>
      <c r="M3868" s="31" t="n">
        <f aca="false">LN(L3868)</f>
        <v>-0.132041758018558</v>
      </c>
    </row>
    <row r="3869" customFormat="false" ht="13" hidden="false" customHeight="false" outlineLevel="0" collapsed="false">
      <c r="A3869" s="18" t="n">
        <v>3860</v>
      </c>
      <c r="B3869" s="18" t="n">
        <v>21</v>
      </c>
      <c r="C3869" s="19" t="n">
        <v>22060</v>
      </c>
      <c r="D3869" s="19" t="n">
        <v>463266</v>
      </c>
      <c r="E3869" s="18" t="n">
        <v>1</v>
      </c>
      <c r="F3869" s="20" t="n">
        <f aca="false">($D$2-C3869)/$D$2</f>
        <v>0.1176</v>
      </c>
      <c r="G3869" s="19" t="n">
        <f aca="false">C3869-$D$3</f>
        <v>7060</v>
      </c>
      <c r="H3869" s="18" t="n">
        <f aca="false">E3869*B3869</f>
        <v>21</v>
      </c>
      <c r="I3869" s="19" t="n">
        <f aca="false">G3869*H3869</f>
        <v>148260</v>
      </c>
      <c r="J3869" s="29" t="n">
        <f aca="false">C3869/$D$2</f>
        <v>0.8824</v>
      </c>
      <c r="K3869" s="30" t="n">
        <f aca="false">1/(1+EXP($K$2+($K$3*J3869)))</f>
        <v>0.41818920599618</v>
      </c>
      <c r="L3869" s="31" t="n">
        <f aca="false">(E3869)*(K3869)+(1-E3869)*(1-K3869)</f>
        <v>0.41818920599618</v>
      </c>
      <c r="M3869" s="31" t="n">
        <f aca="false">LN(L3869)</f>
        <v>-0.871821302946767</v>
      </c>
    </row>
    <row r="3870" customFormat="false" ht="13" hidden="false" customHeight="false" outlineLevel="0" collapsed="false">
      <c r="A3870" s="18" t="n">
        <v>3861</v>
      </c>
      <c r="B3870" s="18" t="n">
        <v>20</v>
      </c>
      <c r="C3870" s="19" t="n">
        <v>22304</v>
      </c>
      <c r="D3870" s="19" t="n">
        <v>446089</v>
      </c>
      <c r="E3870" s="18" t="n">
        <v>1</v>
      </c>
      <c r="F3870" s="20" t="n">
        <f aca="false">($D$2-C3870)/$D$2</f>
        <v>0.10784</v>
      </c>
      <c r="G3870" s="19" t="n">
        <f aca="false">C3870-$D$3</f>
        <v>7304</v>
      </c>
      <c r="H3870" s="18" t="n">
        <f aca="false">E3870*B3870</f>
        <v>20</v>
      </c>
      <c r="I3870" s="19" t="n">
        <f aca="false">G3870*H3870</f>
        <v>146080</v>
      </c>
      <c r="J3870" s="29" t="n">
        <f aca="false">C3870/$D$2</f>
        <v>0.89216</v>
      </c>
      <c r="K3870" s="30" t="n">
        <f aca="false">1/(1+EXP($K$2+($K$3*J3870)))</f>
        <v>0.396599720849291</v>
      </c>
      <c r="L3870" s="31" t="n">
        <f aca="false">(E3870)*(K3870)+(1-E3870)*(1-K3870)</f>
        <v>0.396599720849291</v>
      </c>
      <c r="M3870" s="31" t="n">
        <f aca="false">LN(L3870)</f>
        <v>-0.924827766756269</v>
      </c>
    </row>
    <row r="3871" customFormat="false" ht="13" hidden="false" customHeight="false" outlineLevel="0" collapsed="false">
      <c r="A3871" s="18" t="n">
        <v>3862</v>
      </c>
      <c r="B3871" s="18" t="n">
        <v>27</v>
      </c>
      <c r="C3871" s="19" t="n">
        <v>16432</v>
      </c>
      <c r="D3871" s="19" t="n">
        <v>443671</v>
      </c>
      <c r="E3871" s="18" t="n">
        <v>1</v>
      </c>
      <c r="F3871" s="20" t="n">
        <f aca="false">($D$2-C3871)/$D$2</f>
        <v>0.34272</v>
      </c>
      <c r="G3871" s="19" t="n">
        <f aca="false">C3871-$D$3</f>
        <v>1432</v>
      </c>
      <c r="H3871" s="18" t="n">
        <f aca="false">E3871*B3871</f>
        <v>27</v>
      </c>
      <c r="I3871" s="19" t="n">
        <f aca="false">G3871*H3871</f>
        <v>38664</v>
      </c>
      <c r="J3871" s="29" t="n">
        <f aca="false">C3871/$D$2</f>
        <v>0.65728</v>
      </c>
      <c r="K3871" s="30" t="n">
        <f aca="false">1/(1+EXP($K$2+($K$3*J3871)))</f>
        <v>0.84977260497148</v>
      </c>
      <c r="L3871" s="31" t="n">
        <f aca="false">(E3871)*(K3871)+(1-E3871)*(1-K3871)</f>
        <v>0.84977260497148</v>
      </c>
      <c r="M3871" s="31" t="n">
        <f aca="false">LN(L3871)</f>
        <v>-0.162786488851552</v>
      </c>
    </row>
    <row r="3872" customFormat="false" ht="13" hidden="false" customHeight="false" outlineLevel="0" collapsed="false">
      <c r="A3872" s="18" t="n">
        <v>3863</v>
      </c>
      <c r="B3872" s="18" t="n">
        <v>11</v>
      </c>
      <c r="C3872" s="19" t="n">
        <v>20050</v>
      </c>
      <c r="D3872" s="19" t="n">
        <v>220545</v>
      </c>
      <c r="E3872" s="18" t="n">
        <v>1</v>
      </c>
      <c r="F3872" s="20" t="n">
        <f aca="false">($D$2-C3872)/$D$2</f>
        <v>0.198</v>
      </c>
      <c r="G3872" s="19" t="n">
        <f aca="false">C3872-$D$3</f>
        <v>5050</v>
      </c>
      <c r="H3872" s="18" t="n">
        <f aca="false">E3872*B3872</f>
        <v>11</v>
      </c>
      <c r="I3872" s="19" t="n">
        <f aca="false">G3872*H3872</f>
        <v>55550</v>
      </c>
      <c r="J3872" s="29" t="n">
        <f aca="false">C3872/$D$2</f>
        <v>0.802</v>
      </c>
      <c r="K3872" s="30" t="n">
        <f aca="false">1/(1+EXP($K$2+($K$3*J3872)))</f>
        <v>0.600268769326628</v>
      </c>
      <c r="L3872" s="31" t="n">
        <f aca="false">(E3872)*(K3872)+(1-E3872)*(1-K3872)</f>
        <v>0.600268769326628</v>
      </c>
      <c r="M3872" s="31" t="n">
        <f aca="false">LN(L3872)</f>
        <v>-0.510377775187424</v>
      </c>
    </row>
    <row r="3873" customFormat="false" ht="13" hidden="false" customHeight="false" outlineLevel="0" collapsed="false">
      <c r="A3873" s="18" t="n">
        <v>3864</v>
      </c>
      <c r="B3873" s="18" t="n">
        <v>20</v>
      </c>
      <c r="C3873" s="19" t="n">
        <v>16539</v>
      </c>
      <c r="D3873" s="19" t="n">
        <v>330772</v>
      </c>
      <c r="E3873" s="18" t="n">
        <v>1</v>
      </c>
      <c r="F3873" s="20" t="n">
        <f aca="false">($D$2-C3873)/$D$2</f>
        <v>0.33844</v>
      </c>
      <c r="G3873" s="19" t="n">
        <f aca="false">C3873-$D$3</f>
        <v>1539</v>
      </c>
      <c r="H3873" s="18" t="n">
        <f aca="false">E3873*B3873</f>
        <v>20</v>
      </c>
      <c r="I3873" s="19" t="n">
        <f aca="false">G3873*H3873</f>
        <v>30780</v>
      </c>
      <c r="J3873" s="29" t="n">
        <f aca="false">C3873/$D$2</f>
        <v>0.66156</v>
      </c>
      <c r="K3873" s="30" t="n">
        <f aca="false">1/(1+EXP($K$2+($K$3*J3873)))</f>
        <v>0.844696507390669</v>
      </c>
      <c r="L3873" s="31" t="n">
        <f aca="false">(E3873)*(K3873)+(1-E3873)*(1-K3873)</f>
        <v>0.844696507390669</v>
      </c>
      <c r="M3873" s="31" t="n">
        <f aca="false">LN(L3873)</f>
        <v>-0.168777878990668</v>
      </c>
    </row>
    <row r="3874" customFormat="false" ht="13" hidden="false" customHeight="false" outlineLevel="0" collapsed="false">
      <c r="A3874" s="18" t="n">
        <v>3865</v>
      </c>
      <c r="B3874" s="18" t="n">
        <v>10</v>
      </c>
      <c r="C3874" s="19" t="n">
        <v>21311</v>
      </c>
      <c r="D3874" s="19" t="n">
        <v>213105</v>
      </c>
      <c r="E3874" s="18" t="n">
        <v>1</v>
      </c>
      <c r="F3874" s="20" t="n">
        <f aca="false">($D$2-C3874)/$D$2</f>
        <v>0.14756</v>
      </c>
      <c r="G3874" s="19" t="n">
        <f aca="false">C3874-$D$3</f>
        <v>6311</v>
      </c>
      <c r="H3874" s="18" t="n">
        <f aca="false">E3874*B3874</f>
        <v>10</v>
      </c>
      <c r="I3874" s="19" t="n">
        <f aca="false">G3874*H3874</f>
        <v>63110</v>
      </c>
      <c r="J3874" s="29" t="n">
        <f aca="false">C3874/$D$2</f>
        <v>0.85244</v>
      </c>
      <c r="K3874" s="30" t="n">
        <f aca="false">1/(1+EXP($K$2+($K$3*J3874)))</f>
        <v>0.486090128242315</v>
      </c>
      <c r="L3874" s="31" t="n">
        <f aca="false">(E3874)*(K3874)+(1-E3874)*(1-K3874)</f>
        <v>0.486090128242315</v>
      </c>
      <c r="M3874" s="31" t="n">
        <f aca="false">LN(L3874)</f>
        <v>-0.721361223216934</v>
      </c>
    </row>
    <row r="3875" customFormat="false" ht="13" hidden="false" customHeight="false" outlineLevel="0" collapsed="false">
      <c r="A3875" s="18" t="n">
        <v>3866</v>
      </c>
      <c r="B3875" s="18" t="n">
        <v>18</v>
      </c>
      <c r="C3875" s="19" t="n">
        <v>21449</v>
      </c>
      <c r="D3875" s="19" t="n">
        <v>386085</v>
      </c>
      <c r="E3875" s="18" t="n">
        <v>1</v>
      </c>
      <c r="F3875" s="20" t="n">
        <f aca="false">($D$2-C3875)/$D$2</f>
        <v>0.14204</v>
      </c>
      <c r="G3875" s="19" t="n">
        <f aca="false">C3875-$D$3</f>
        <v>6449</v>
      </c>
      <c r="H3875" s="18" t="n">
        <f aca="false">E3875*B3875</f>
        <v>18</v>
      </c>
      <c r="I3875" s="19" t="n">
        <f aca="false">G3875*H3875</f>
        <v>116082</v>
      </c>
      <c r="J3875" s="29" t="n">
        <f aca="false">C3875/$D$2</f>
        <v>0.85796</v>
      </c>
      <c r="K3875" s="30" t="n">
        <f aca="false">1/(1+EXP($K$2+($K$3*J3875)))</f>
        <v>0.473464985752962</v>
      </c>
      <c r="L3875" s="31" t="n">
        <f aca="false">(E3875)*(K3875)+(1-E3875)*(1-K3875)</f>
        <v>0.473464985752962</v>
      </c>
      <c r="M3875" s="31" t="n">
        <f aca="false">LN(L3875)</f>
        <v>-0.747677316813689</v>
      </c>
    </row>
    <row r="3876" customFormat="false" ht="13" hidden="false" customHeight="false" outlineLevel="0" collapsed="false">
      <c r="A3876" s="18" t="n">
        <v>3867</v>
      </c>
      <c r="B3876" s="18" t="n">
        <v>10</v>
      </c>
      <c r="C3876" s="19" t="n">
        <v>15403</v>
      </c>
      <c r="D3876" s="19" t="n">
        <v>154032</v>
      </c>
      <c r="E3876" s="18" t="n">
        <v>1</v>
      </c>
      <c r="F3876" s="20" t="n">
        <f aca="false">($D$2-C3876)/$D$2</f>
        <v>0.38388</v>
      </c>
      <c r="G3876" s="19" t="n">
        <f aca="false">C3876-$D$3</f>
        <v>403</v>
      </c>
      <c r="H3876" s="18" t="n">
        <f aca="false">E3876*B3876</f>
        <v>10</v>
      </c>
      <c r="I3876" s="19" t="n">
        <f aca="false">G3876*H3876</f>
        <v>4030</v>
      </c>
      <c r="J3876" s="29" t="n">
        <f aca="false">C3876/$D$2</f>
        <v>0.61612</v>
      </c>
      <c r="K3876" s="30" t="n">
        <f aca="false">1/(1+EXP($K$2+($K$3*J3876)))</f>
        <v>0.8918727277675</v>
      </c>
      <c r="L3876" s="31" t="n">
        <f aca="false">(E3876)*(K3876)+(1-E3876)*(1-K3876)</f>
        <v>0.8918727277675</v>
      </c>
      <c r="M3876" s="31" t="n">
        <f aca="false">LN(L3876)</f>
        <v>-0.114431838457155</v>
      </c>
    </row>
    <row r="3877" customFormat="false" ht="13" hidden="false" customHeight="false" outlineLevel="0" collapsed="false">
      <c r="A3877" s="18" t="n">
        <v>3868</v>
      </c>
      <c r="B3877" s="18" t="n">
        <v>21</v>
      </c>
      <c r="C3877" s="19" t="n">
        <v>15818</v>
      </c>
      <c r="D3877" s="19" t="n">
        <v>332188</v>
      </c>
      <c r="E3877" s="18" t="n">
        <v>1</v>
      </c>
      <c r="F3877" s="20" t="n">
        <f aca="false">($D$2-C3877)/$D$2</f>
        <v>0.36728</v>
      </c>
      <c r="G3877" s="19" t="n">
        <f aca="false">C3877-$D$3</f>
        <v>818</v>
      </c>
      <c r="H3877" s="18" t="n">
        <f aca="false">E3877*B3877</f>
        <v>21</v>
      </c>
      <c r="I3877" s="19" t="n">
        <f aca="false">G3877*H3877</f>
        <v>17178</v>
      </c>
      <c r="J3877" s="29" t="n">
        <f aca="false">C3877/$D$2</f>
        <v>0.63272</v>
      </c>
      <c r="K3877" s="30" t="n">
        <f aca="false">1/(1+EXP($K$2+($K$3*J3877)))</f>
        <v>0.876304401579879</v>
      </c>
      <c r="L3877" s="31" t="n">
        <f aca="false">(E3877)*(K3877)+(1-E3877)*(1-K3877)</f>
        <v>0.876304401579879</v>
      </c>
      <c r="M3877" s="31" t="n">
        <f aca="false">LN(L3877)</f>
        <v>-0.132041758018558</v>
      </c>
    </row>
    <row r="3878" customFormat="false" ht="13" hidden="false" customHeight="false" outlineLevel="0" collapsed="false">
      <c r="A3878" s="18" t="n">
        <v>3869</v>
      </c>
      <c r="B3878" s="18" t="n">
        <v>16</v>
      </c>
      <c r="C3878" s="19" t="n">
        <v>20897</v>
      </c>
      <c r="D3878" s="19" t="n">
        <v>334349</v>
      </c>
      <c r="E3878" s="18" t="n">
        <v>1</v>
      </c>
      <c r="F3878" s="20" t="n">
        <f aca="false">($D$2-C3878)/$D$2</f>
        <v>0.16412</v>
      </c>
      <c r="G3878" s="19" t="n">
        <f aca="false">C3878-$D$3</f>
        <v>5897</v>
      </c>
      <c r="H3878" s="18" t="n">
        <f aca="false">E3878*B3878</f>
        <v>16</v>
      </c>
      <c r="I3878" s="19" t="n">
        <f aca="false">G3878*H3878</f>
        <v>94352</v>
      </c>
      <c r="J3878" s="29" t="n">
        <f aca="false">C3878/$D$2</f>
        <v>0.83588</v>
      </c>
      <c r="K3878" s="30" t="n">
        <f aca="false">1/(1+EXP($K$2+($K$3*J3878)))</f>
        <v>0.524007580666385</v>
      </c>
      <c r="L3878" s="31" t="n">
        <f aca="false">(E3878)*(K3878)+(1-E3878)*(1-K3878)</f>
        <v>0.524007580666385</v>
      </c>
      <c r="M3878" s="31" t="n">
        <f aca="false">LN(L3878)</f>
        <v>-0.646249127845158</v>
      </c>
    </row>
    <row r="3879" customFormat="false" ht="13" hidden="false" customHeight="false" outlineLevel="0" collapsed="false">
      <c r="A3879" s="18" t="n">
        <v>3870</v>
      </c>
      <c r="B3879" s="18" t="n">
        <v>25</v>
      </c>
      <c r="C3879" s="19" t="n">
        <v>21998</v>
      </c>
      <c r="D3879" s="19" t="n">
        <v>549960</v>
      </c>
      <c r="E3879" s="18" t="n">
        <v>1</v>
      </c>
      <c r="F3879" s="20" t="n">
        <f aca="false">($D$2-C3879)/$D$2</f>
        <v>0.12008</v>
      </c>
      <c r="G3879" s="19" t="n">
        <f aca="false">C3879-$D$3</f>
        <v>6998</v>
      </c>
      <c r="H3879" s="18" t="n">
        <f aca="false">E3879*B3879</f>
        <v>25</v>
      </c>
      <c r="I3879" s="19" t="n">
        <f aca="false">G3879*H3879</f>
        <v>174950</v>
      </c>
      <c r="J3879" s="29" t="n">
        <f aca="false">C3879/$D$2</f>
        <v>0.87992</v>
      </c>
      <c r="K3879" s="30" t="n">
        <f aca="false">1/(1+EXP($K$2+($K$3*J3879)))</f>
        <v>0.423728918834566</v>
      </c>
      <c r="L3879" s="31" t="n">
        <f aca="false">(E3879)*(K3879)+(1-E3879)*(1-K3879)</f>
        <v>0.423728918834566</v>
      </c>
      <c r="M3879" s="31" t="n">
        <f aca="false">LN(L3879)</f>
        <v>-0.858661370587975</v>
      </c>
    </row>
    <row r="3880" customFormat="false" ht="13" hidden="false" customHeight="false" outlineLevel="0" collapsed="false">
      <c r="A3880" s="18" t="n">
        <v>3871</v>
      </c>
      <c r="B3880" s="18" t="n">
        <v>28</v>
      </c>
      <c r="C3880" s="19" t="n">
        <v>19450</v>
      </c>
      <c r="D3880" s="19" t="n">
        <v>544603</v>
      </c>
      <c r="E3880" s="18" t="n">
        <v>1</v>
      </c>
      <c r="F3880" s="20" t="n">
        <f aca="false">($D$2-C3880)/$D$2</f>
        <v>0.222</v>
      </c>
      <c r="G3880" s="19" t="n">
        <f aca="false">C3880-$D$3</f>
        <v>4450</v>
      </c>
      <c r="H3880" s="18" t="n">
        <f aca="false">E3880*B3880</f>
        <v>28</v>
      </c>
      <c r="I3880" s="19" t="n">
        <f aca="false">G3880*H3880</f>
        <v>124600</v>
      </c>
      <c r="J3880" s="29" t="n">
        <f aca="false">C3880/$D$2</f>
        <v>0.778</v>
      </c>
      <c r="K3880" s="30" t="n">
        <f aca="false">1/(1+EXP($K$2+($K$3*J3880)))</f>
        <v>0.651700949318143</v>
      </c>
      <c r="L3880" s="31" t="n">
        <f aca="false">(E3880)*(K3880)+(1-E3880)*(1-K3880)</f>
        <v>0.651700949318143</v>
      </c>
      <c r="M3880" s="31" t="n">
        <f aca="false">LN(L3880)</f>
        <v>-0.42816948896519</v>
      </c>
    </row>
    <row r="3881" customFormat="false" ht="13" hidden="false" customHeight="false" outlineLevel="0" collapsed="false">
      <c r="A3881" s="18" t="n">
        <v>3872</v>
      </c>
      <c r="B3881" s="18" t="n">
        <v>10</v>
      </c>
      <c r="C3881" s="19" t="n">
        <v>21227</v>
      </c>
      <c r="D3881" s="19" t="n">
        <v>212267</v>
      </c>
      <c r="E3881" s="18" t="n">
        <v>1</v>
      </c>
      <c r="F3881" s="20" t="n">
        <f aca="false">($D$2-C3881)/$D$2</f>
        <v>0.15092</v>
      </c>
      <c r="G3881" s="19" t="n">
        <f aca="false">C3881-$D$3</f>
        <v>6227</v>
      </c>
      <c r="H3881" s="18" t="n">
        <f aca="false">E3881*B3881</f>
        <v>10</v>
      </c>
      <c r="I3881" s="19" t="n">
        <f aca="false">G3881*H3881</f>
        <v>62270</v>
      </c>
      <c r="J3881" s="29" t="n">
        <f aca="false">C3881/$D$2</f>
        <v>0.84908</v>
      </c>
      <c r="K3881" s="30" t="n">
        <f aca="false">1/(1+EXP($K$2+($K$3*J3881)))</f>
        <v>0.493784731402132</v>
      </c>
      <c r="L3881" s="31" t="n">
        <f aca="false">(E3881)*(K3881)+(1-E3881)*(1-K3881)</f>
        <v>0.493784731402132</v>
      </c>
      <c r="M3881" s="31" t="n">
        <f aca="false">LN(L3881)</f>
        <v>-0.705655623160426</v>
      </c>
    </row>
    <row r="3882" customFormat="false" ht="13" hidden="false" customHeight="false" outlineLevel="0" collapsed="false">
      <c r="A3882" s="18" t="n">
        <v>3873</v>
      </c>
      <c r="B3882" s="18" t="n">
        <v>18</v>
      </c>
      <c r="C3882" s="19" t="n">
        <v>20093</v>
      </c>
      <c r="D3882" s="19" t="n">
        <v>361674</v>
      </c>
      <c r="E3882" s="18" t="n">
        <v>1</v>
      </c>
      <c r="F3882" s="20" t="n">
        <f aca="false">($D$2-C3882)/$D$2</f>
        <v>0.19628</v>
      </c>
      <c r="G3882" s="19" t="n">
        <f aca="false">C3882-$D$3</f>
        <v>5093</v>
      </c>
      <c r="H3882" s="18" t="n">
        <f aca="false">E3882*B3882</f>
        <v>18</v>
      </c>
      <c r="I3882" s="19" t="n">
        <f aca="false">G3882*H3882</f>
        <v>91674</v>
      </c>
      <c r="J3882" s="29" t="n">
        <f aca="false">C3882/$D$2</f>
        <v>0.80372</v>
      </c>
      <c r="K3882" s="30" t="n">
        <f aca="false">1/(1+EXP($K$2+($K$3*J3882)))</f>
        <v>0.596480754546412</v>
      </c>
      <c r="L3882" s="31" t="n">
        <f aca="false">(E3882)*(K3882)+(1-E3882)*(1-K3882)</f>
        <v>0.596480754546412</v>
      </c>
      <c r="M3882" s="31" t="n">
        <f aca="false">LN(L3882)</f>
        <v>-0.516708301927087</v>
      </c>
    </row>
    <row r="3883" customFormat="false" ht="13" hidden="false" customHeight="false" outlineLevel="0" collapsed="false">
      <c r="A3883" s="18" t="n">
        <v>3874</v>
      </c>
      <c r="B3883" s="18" t="n">
        <v>37</v>
      </c>
      <c r="C3883" s="19" t="n">
        <v>20393</v>
      </c>
      <c r="D3883" s="19" t="n">
        <v>754544</v>
      </c>
      <c r="E3883" s="18" t="n">
        <v>1</v>
      </c>
      <c r="F3883" s="20" t="n">
        <f aca="false">($D$2-C3883)/$D$2</f>
        <v>0.18428</v>
      </c>
      <c r="G3883" s="19" t="n">
        <f aca="false">C3883-$D$3</f>
        <v>5393</v>
      </c>
      <c r="H3883" s="18" t="n">
        <f aca="false">E3883*B3883</f>
        <v>37</v>
      </c>
      <c r="I3883" s="19" t="n">
        <f aca="false">G3883*H3883</f>
        <v>199541</v>
      </c>
      <c r="J3883" s="29" t="n">
        <f aca="false">C3883/$D$2</f>
        <v>0.81572</v>
      </c>
      <c r="K3883" s="30" t="n">
        <f aca="false">1/(1+EXP($K$2+($K$3*J3883)))</f>
        <v>0.56975537946988</v>
      </c>
      <c r="L3883" s="31" t="n">
        <f aca="false">(E3883)*(K3883)+(1-E3883)*(1-K3883)</f>
        <v>0.56975537946988</v>
      </c>
      <c r="M3883" s="31" t="n">
        <f aca="false">LN(L3883)</f>
        <v>-0.562548169093318</v>
      </c>
    </row>
    <row r="3884" customFormat="false" ht="13" hidden="false" customHeight="false" outlineLevel="0" collapsed="false">
      <c r="A3884" s="18" t="n">
        <v>3875</v>
      </c>
      <c r="B3884" s="18" t="n">
        <v>28</v>
      </c>
      <c r="C3884" s="19" t="n">
        <v>17775</v>
      </c>
      <c r="D3884" s="19" t="n">
        <v>497699</v>
      </c>
      <c r="E3884" s="18" t="n">
        <v>1</v>
      </c>
      <c r="F3884" s="20" t="n">
        <f aca="false">($D$2-C3884)/$D$2</f>
        <v>0.289</v>
      </c>
      <c r="G3884" s="19" t="n">
        <f aca="false">C3884-$D$3</f>
        <v>2775</v>
      </c>
      <c r="H3884" s="18" t="n">
        <f aca="false">E3884*B3884</f>
        <v>28</v>
      </c>
      <c r="I3884" s="19" t="n">
        <f aca="false">G3884*H3884</f>
        <v>77700</v>
      </c>
      <c r="J3884" s="29" t="n">
        <f aca="false">C3884/$D$2</f>
        <v>0.711</v>
      </c>
      <c r="K3884" s="30" t="n">
        <f aca="false">1/(1+EXP($K$2+($K$3*J3884)))</f>
        <v>0.775654751824803</v>
      </c>
      <c r="L3884" s="31" t="n">
        <f aca="false">(E3884)*(K3884)+(1-E3884)*(1-K3884)</f>
        <v>0.775654751824803</v>
      </c>
      <c r="M3884" s="31" t="n">
        <f aca="false">LN(L3884)</f>
        <v>-0.254047765241864</v>
      </c>
    </row>
    <row r="3885" customFormat="false" ht="13" hidden="false" customHeight="false" outlineLevel="0" collapsed="false">
      <c r="A3885" s="18" t="n">
        <v>3876</v>
      </c>
      <c r="B3885" s="18" t="n">
        <v>13</v>
      </c>
      <c r="C3885" s="19" t="n">
        <v>22155</v>
      </c>
      <c r="D3885" s="19" t="n">
        <v>288016</v>
      </c>
      <c r="E3885" s="18" t="n">
        <v>1</v>
      </c>
      <c r="F3885" s="20" t="n">
        <f aca="false">($D$2-C3885)/$D$2</f>
        <v>0.1138</v>
      </c>
      <c r="G3885" s="19" t="n">
        <f aca="false">C3885-$D$3</f>
        <v>7155</v>
      </c>
      <c r="H3885" s="18" t="n">
        <f aca="false">E3885*B3885</f>
        <v>13</v>
      </c>
      <c r="I3885" s="19" t="n">
        <f aca="false">G3885*H3885</f>
        <v>93015</v>
      </c>
      <c r="J3885" s="29" t="n">
        <f aca="false">C3885/$D$2</f>
        <v>0.8862</v>
      </c>
      <c r="K3885" s="30" t="n">
        <f aca="false">1/(1+EXP($K$2+($K$3*J3885)))</f>
        <v>0.409741274850514</v>
      </c>
      <c r="L3885" s="31" t="n">
        <f aca="false">(E3885)*(K3885)+(1-E3885)*(1-K3885)</f>
        <v>0.409741274850514</v>
      </c>
      <c r="M3885" s="31" t="n">
        <f aca="false">LN(L3885)</f>
        <v>-0.892229355421366</v>
      </c>
    </row>
    <row r="3886" customFormat="false" ht="13" hidden="false" customHeight="false" outlineLevel="0" collapsed="false">
      <c r="A3886" s="18" t="n">
        <v>3877</v>
      </c>
      <c r="B3886" s="18" t="n">
        <v>31</v>
      </c>
      <c r="C3886" s="19" t="n">
        <v>16477</v>
      </c>
      <c r="D3886" s="19" t="n">
        <v>510802</v>
      </c>
      <c r="E3886" s="18" t="n">
        <v>1</v>
      </c>
      <c r="F3886" s="20" t="n">
        <f aca="false">($D$2-C3886)/$D$2</f>
        <v>0.34092</v>
      </c>
      <c r="G3886" s="19" t="n">
        <f aca="false">C3886-$D$3</f>
        <v>1477</v>
      </c>
      <c r="H3886" s="18" t="n">
        <f aca="false">E3886*B3886</f>
        <v>31</v>
      </c>
      <c r="I3886" s="19" t="n">
        <f aca="false">G3886*H3886</f>
        <v>45787</v>
      </c>
      <c r="J3886" s="29" t="n">
        <f aca="false">C3886/$D$2</f>
        <v>0.65908</v>
      </c>
      <c r="K3886" s="30" t="n">
        <f aca="false">1/(1+EXP($K$2+($K$3*J3886)))</f>
        <v>0.847654639323574</v>
      </c>
      <c r="L3886" s="31" t="n">
        <f aca="false">(E3886)*(K3886)+(1-E3886)*(1-K3886)</f>
        <v>0.847654639323574</v>
      </c>
      <c r="M3886" s="31" t="n">
        <f aca="false">LN(L3886)</f>
        <v>-0.165281991093742</v>
      </c>
    </row>
    <row r="3887" customFormat="false" ht="13" hidden="false" customHeight="false" outlineLevel="0" collapsed="false">
      <c r="A3887" s="18" t="n">
        <v>3878</v>
      </c>
      <c r="B3887" s="18" t="n">
        <v>14</v>
      </c>
      <c r="C3887" s="19" t="n">
        <v>16075</v>
      </c>
      <c r="D3887" s="19" t="n">
        <v>225045</v>
      </c>
      <c r="E3887" s="18" t="n">
        <v>1</v>
      </c>
      <c r="F3887" s="20" t="n">
        <f aca="false">($D$2-C3887)/$D$2</f>
        <v>0.357</v>
      </c>
      <c r="G3887" s="19" t="n">
        <f aca="false">C3887-$D$3</f>
        <v>1075</v>
      </c>
      <c r="H3887" s="18" t="n">
        <f aca="false">E3887*B3887</f>
        <v>14</v>
      </c>
      <c r="I3887" s="19" t="n">
        <f aca="false">G3887*H3887</f>
        <v>15050</v>
      </c>
      <c r="J3887" s="29" t="n">
        <f aca="false">C3887/$D$2</f>
        <v>0.643</v>
      </c>
      <c r="K3887" s="30" t="n">
        <f aca="false">1/(1+EXP($K$2+($K$3*J3887)))</f>
        <v>0.865725598659886</v>
      </c>
      <c r="L3887" s="31" t="n">
        <f aca="false">(E3887)*(K3887)+(1-E3887)*(1-K3887)</f>
        <v>0.865725598659886</v>
      </c>
      <c r="M3887" s="31" t="n">
        <f aca="false">LN(L3887)</f>
        <v>-0.144187281300528</v>
      </c>
    </row>
    <row r="3888" customFormat="false" ht="13" hidden="false" customHeight="false" outlineLevel="0" collapsed="false">
      <c r="A3888" s="18" t="n">
        <v>3879</v>
      </c>
      <c r="B3888" s="18" t="n">
        <v>12</v>
      </c>
      <c r="C3888" s="19" t="n">
        <v>17588</v>
      </c>
      <c r="D3888" s="19" t="n">
        <v>211051</v>
      </c>
      <c r="E3888" s="18" t="n">
        <v>1</v>
      </c>
      <c r="F3888" s="20" t="n">
        <f aca="false">($D$2-C3888)/$D$2</f>
        <v>0.29648</v>
      </c>
      <c r="G3888" s="19" t="n">
        <f aca="false">C3888-$D$3</f>
        <v>2588</v>
      </c>
      <c r="H3888" s="18" t="n">
        <f aca="false">E3888*B3888</f>
        <v>12</v>
      </c>
      <c r="I3888" s="19" t="n">
        <f aca="false">G3888*H3888</f>
        <v>31056</v>
      </c>
      <c r="J3888" s="29" t="n">
        <f aca="false">C3888/$D$2</f>
        <v>0.70352</v>
      </c>
      <c r="K3888" s="30" t="n">
        <f aca="false">1/(1+EXP($K$2+($K$3*J3888)))</f>
        <v>0.787357339152073</v>
      </c>
      <c r="L3888" s="31" t="n">
        <f aca="false">(E3888)*(K3888)+(1-E3888)*(1-K3888)</f>
        <v>0.787357339152073</v>
      </c>
      <c r="M3888" s="31" t="n">
        <f aca="false">LN(L3888)</f>
        <v>-0.239073081325481</v>
      </c>
    </row>
    <row r="3889" customFormat="false" ht="13" hidden="false" customHeight="false" outlineLevel="0" collapsed="false">
      <c r="A3889" s="18" t="n">
        <v>3880</v>
      </c>
      <c r="B3889" s="18" t="n">
        <v>15</v>
      </c>
      <c r="C3889" s="19" t="n">
        <v>21593</v>
      </c>
      <c r="D3889" s="19" t="n">
        <v>323900</v>
      </c>
      <c r="E3889" s="18" t="n">
        <v>1</v>
      </c>
      <c r="F3889" s="20" t="n">
        <f aca="false">($D$2-C3889)/$D$2</f>
        <v>0.13628</v>
      </c>
      <c r="G3889" s="19" t="n">
        <f aca="false">C3889-$D$3</f>
        <v>6593</v>
      </c>
      <c r="H3889" s="18" t="n">
        <f aca="false">E3889*B3889</f>
        <v>15</v>
      </c>
      <c r="I3889" s="19" t="n">
        <f aca="false">G3889*H3889</f>
        <v>98895</v>
      </c>
      <c r="J3889" s="29" t="n">
        <f aca="false">C3889/$D$2</f>
        <v>0.86372</v>
      </c>
      <c r="K3889" s="30" t="n">
        <f aca="false">1/(1+EXP($K$2+($K$3*J3889)))</f>
        <v>0.460327250244833</v>
      </c>
      <c r="L3889" s="31" t="n">
        <f aca="false">(E3889)*(K3889)+(1-E3889)*(1-K3889)</f>
        <v>0.460327250244833</v>
      </c>
      <c r="M3889" s="31" t="n">
        <f aca="false">LN(L3889)</f>
        <v>-0.775817628857957</v>
      </c>
    </row>
    <row r="3890" customFormat="false" ht="13" hidden="false" customHeight="false" outlineLevel="0" collapsed="false">
      <c r="A3890" s="18" t="n">
        <v>3881</v>
      </c>
      <c r="B3890" s="18" t="n">
        <v>39</v>
      </c>
      <c r="C3890" s="19" t="n">
        <v>15191</v>
      </c>
      <c r="D3890" s="19" t="n">
        <v>592461</v>
      </c>
      <c r="E3890" s="18" t="n">
        <v>1</v>
      </c>
      <c r="F3890" s="20" t="n">
        <f aca="false">($D$2-C3890)/$D$2</f>
        <v>0.39236</v>
      </c>
      <c r="G3890" s="19" t="n">
        <f aca="false">C3890-$D$3</f>
        <v>191</v>
      </c>
      <c r="H3890" s="18" t="n">
        <f aca="false">E3890*B3890</f>
        <v>39</v>
      </c>
      <c r="I3890" s="19" t="n">
        <f aca="false">G3890*H3890</f>
        <v>7449</v>
      </c>
      <c r="J3890" s="29" t="n">
        <f aca="false">C3890/$D$2</f>
        <v>0.60764</v>
      </c>
      <c r="K3890" s="30" t="n">
        <f aca="false">1/(1+EXP($K$2+($K$3*J3890)))</f>
        <v>0.899141903368932</v>
      </c>
      <c r="L3890" s="31" t="n">
        <f aca="false">(E3890)*(K3890)+(1-E3890)*(1-K3890)</f>
        <v>0.899141903368932</v>
      </c>
      <c r="M3890" s="31" t="n">
        <f aca="false">LN(L3890)</f>
        <v>-0.106314411172713</v>
      </c>
    </row>
    <row r="3891" customFormat="false" ht="13" hidden="false" customHeight="false" outlineLevel="0" collapsed="false">
      <c r="A3891" s="18" t="n">
        <v>3882</v>
      </c>
      <c r="B3891" s="18" t="n">
        <v>24</v>
      </c>
      <c r="C3891" s="19" t="n">
        <v>22206</v>
      </c>
      <c r="D3891" s="19" t="n">
        <v>532947</v>
      </c>
      <c r="E3891" s="18" t="n">
        <v>1</v>
      </c>
      <c r="F3891" s="20" t="n">
        <f aca="false">($D$2-C3891)/$D$2</f>
        <v>0.11176</v>
      </c>
      <c r="G3891" s="19" t="n">
        <f aca="false">C3891-$D$3</f>
        <v>7206</v>
      </c>
      <c r="H3891" s="18" t="n">
        <f aca="false">E3891*B3891</f>
        <v>24</v>
      </c>
      <c r="I3891" s="19" t="n">
        <f aca="false">G3891*H3891</f>
        <v>172944</v>
      </c>
      <c r="J3891" s="29" t="n">
        <f aca="false">C3891/$D$2</f>
        <v>0.88824</v>
      </c>
      <c r="K3891" s="30" t="n">
        <f aca="false">1/(1+EXP($K$2+($K$3*J3891)))</f>
        <v>0.405227613886982</v>
      </c>
      <c r="L3891" s="31" t="n">
        <f aca="false">(E3891)*(K3891)+(1-E3891)*(1-K3891)</f>
        <v>0.405227613886982</v>
      </c>
      <c r="M3891" s="31" t="n">
        <f aca="false">LN(L3891)</f>
        <v>-0.903306360146359</v>
      </c>
    </row>
    <row r="3892" customFormat="false" ht="13" hidden="false" customHeight="false" outlineLevel="0" collapsed="false">
      <c r="A3892" s="18" t="n">
        <v>3883</v>
      </c>
      <c r="B3892" s="18" t="n">
        <v>25</v>
      </c>
      <c r="C3892" s="19" t="n">
        <v>17589</v>
      </c>
      <c r="D3892" s="19" t="n">
        <v>439731</v>
      </c>
      <c r="E3892" s="18" t="n">
        <v>1</v>
      </c>
      <c r="F3892" s="20" t="n">
        <f aca="false">($D$2-C3892)/$D$2</f>
        <v>0.29644</v>
      </c>
      <c r="G3892" s="19" t="n">
        <f aca="false">C3892-$D$3</f>
        <v>2589</v>
      </c>
      <c r="H3892" s="18" t="n">
        <f aca="false">E3892*B3892</f>
        <v>25</v>
      </c>
      <c r="I3892" s="19" t="n">
        <f aca="false">G3892*H3892</f>
        <v>64725</v>
      </c>
      <c r="J3892" s="29" t="n">
        <f aca="false">C3892/$D$2</f>
        <v>0.70356</v>
      </c>
      <c r="K3892" s="30" t="n">
        <f aca="false">1/(1+EXP($K$2+($K$3*J3892)))</f>
        <v>0.787295960198969</v>
      </c>
      <c r="L3892" s="31" t="n">
        <f aca="false">(E3892)*(K3892)+(1-E3892)*(1-K3892)</f>
        <v>0.787295960198969</v>
      </c>
      <c r="M3892" s="31" t="n">
        <f aca="false">LN(L3892)</f>
        <v>-0.239151040014116</v>
      </c>
    </row>
    <row r="3893" customFormat="false" ht="13" hidden="false" customHeight="false" outlineLevel="0" collapsed="false">
      <c r="A3893" s="18" t="n">
        <v>3884</v>
      </c>
      <c r="B3893" s="18" t="n">
        <v>20</v>
      </c>
      <c r="C3893" s="19" t="n">
        <v>19293</v>
      </c>
      <c r="D3893" s="19" t="n">
        <v>385860</v>
      </c>
      <c r="E3893" s="18" t="n">
        <v>1</v>
      </c>
      <c r="F3893" s="20" t="n">
        <f aca="false">($D$2-C3893)/$D$2</f>
        <v>0.22828</v>
      </c>
      <c r="G3893" s="19" t="n">
        <f aca="false">C3893-$D$3</f>
        <v>4293</v>
      </c>
      <c r="H3893" s="18" t="n">
        <f aca="false">E3893*B3893</f>
        <v>20</v>
      </c>
      <c r="I3893" s="19" t="n">
        <f aca="false">G3893*H3893</f>
        <v>85860</v>
      </c>
      <c r="J3893" s="29" t="n">
        <f aca="false">C3893/$D$2</f>
        <v>0.77172</v>
      </c>
      <c r="K3893" s="30" t="n">
        <f aca="false">1/(1+EXP($K$2+($K$3*J3893)))</f>
        <v>0.664647610669548</v>
      </c>
      <c r="L3893" s="31" t="n">
        <f aca="false">(E3893)*(K3893)+(1-E3893)*(1-K3893)</f>
        <v>0.664647610669548</v>
      </c>
      <c r="M3893" s="31" t="n">
        <f aca="false">LN(L3893)</f>
        <v>-0.408498287545151</v>
      </c>
    </row>
    <row r="3894" customFormat="false" ht="13" hidden="false" customHeight="false" outlineLevel="0" collapsed="false">
      <c r="A3894" s="18" t="n">
        <v>3885</v>
      </c>
      <c r="B3894" s="18" t="n">
        <v>14</v>
      </c>
      <c r="C3894" s="19" t="n">
        <v>22149</v>
      </c>
      <c r="D3894" s="19" t="n">
        <v>310089</v>
      </c>
      <c r="E3894" s="18" t="n">
        <v>1</v>
      </c>
      <c r="F3894" s="20" t="n">
        <f aca="false">($D$2-C3894)/$D$2</f>
        <v>0.11404</v>
      </c>
      <c r="G3894" s="19" t="n">
        <f aca="false">C3894-$D$3</f>
        <v>7149</v>
      </c>
      <c r="H3894" s="18" t="n">
        <f aca="false">E3894*B3894</f>
        <v>14</v>
      </c>
      <c r="I3894" s="19" t="n">
        <f aca="false">G3894*H3894</f>
        <v>100086</v>
      </c>
      <c r="J3894" s="29" t="n">
        <f aca="false">C3894/$D$2</f>
        <v>0.88596</v>
      </c>
      <c r="K3894" s="30" t="n">
        <f aca="false">1/(1+EXP($K$2+($K$3*J3894)))</f>
        <v>0.410273310681834</v>
      </c>
      <c r="L3894" s="31" t="n">
        <f aca="false">(E3894)*(K3894)+(1-E3894)*(1-K3894)</f>
        <v>0.410273310681834</v>
      </c>
      <c r="M3894" s="31" t="n">
        <f aca="false">LN(L3894)</f>
        <v>-0.890931729951377</v>
      </c>
    </row>
    <row r="3895" customFormat="false" ht="13" hidden="false" customHeight="false" outlineLevel="0" collapsed="false">
      <c r="A3895" s="18" t="n">
        <v>3886</v>
      </c>
      <c r="B3895" s="18" t="n">
        <v>18</v>
      </c>
      <c r="C3895" s="19" t="n">
        <v>16559</v>
      </c>
      <c r="D3895" s="19" t="n">
        <v>298060</v>
      </c>
      <c r="E3895" s="18" t="n">
        <v>1</v>
      </c>
      <c r="F3895" s="20" t="n">
        <f aca="false">($D$2-C3895)/$D$2</f>
        <v>0.33764</v>
      </c>
      <c r="G3895" s="19" t="n">
        <f aca="false">C3895-$D$3</f>
        <v>1559</v>
      </c>
      <c r="H3895" s="18" t="n">
        <f aca="false">E3895*B3895</f>
        <v>18</v>
      </c>
      <c r="I3895" s="19" t="n">
        <f aca="false">G3895*H3895</f>
        <v>28062</v>
      </c>
      <c r="J3895" s="29" t="n">
        <f aca="false">C3895/$D$2</f>
        <v>0.66236</v>
      </c>
      <c r="K3895" s="30" t="n">
        <f aca="false">1/(1+EXP($K$2+($K$3*J3895)))</f>
        <v>0.843732322535493</v>
      </c>
      <c r="L3895" s="31" t="n">
        <f aca="false">(E3895)*(K3895)+(1-E3895)*(1-K3895)</f>
        <v>0.843732322535493</v>
      </c>
      <c r="M3895" s="31" t="n">
        <f aca="false">LN(L3895)</f>
        <v>-0.16991998808392</v>
      </c>
    </row>
    <row r="3896" customFormat="false" ht="13" hidden="false" customHeight="false" outlineLevel="0" collapsed="false">
      <c r="A3896" s="18" t="n">
        <v>3887</v>
      </c>
      <c r="B3896" s="18" t="n">
        <v>12</v>
      </c>
      <c r="C3896" s="19" t="n">
        <v>17991</v>
      </c>
      <c r="D3896" s="19" t="n">
        <v>215894</v>
      </c>
      <c r="E3896" s="18" t="n">
        <v>1</v>
      </c>
      <c r="F3896" s="20" t="n">
        <f aca="false">($D$2-C3896)/$D$2</f>
        <v>0.28036</v>
      </c>
      <c r="G3896" s="19" t="n">
        <f aca="false">C3896-$D$3</f>
        <v>2991</v>
      </c>
      <c r="H3896" s="18" t="n">
        <f aca="false">E3896*B3896</f>
        <v>12</v>
      </c>
      <c r="I3896" s="19" t="n">
        <f aca="false">G3896*H3896</f>
        <v>35892</v>
      </c>
      <c r="J3896" s="29" t="n">
        <f aca="false">C3896/$D$2</f>
        <v>0.71964</v>
      </c>
      <c r="K3896" s="30" t="n">
        <f aca="false">1/(1+EXP($K$2+($K$3*J3896)))</f>
        <v>0.761576702558076</v>
      </c>
      <c r="L3896" s="31" t="n">
        <f aca="false">(E3896)*(K3896)+(1-E3896)*(1-K3896)</f>
        <v>0.761576702558076</v>
      </c>
      <c r="M3896" s="31" t="n">
        <f aca="false">LN(L3896)</f>
        <v>-0.272364386101446</v>
      </c>
    </row>
    <row r="3897" customFormat="false" ht="13" hidden="false" customHeight="false" outlineLevel="0" collapsed="false">
      <c r="A3897" s="18" t="n">
        <v>3888</v>
      </c>
      <c r="B3897" s="18" t="n">
        <v>10</v>
      </c>
      <c r="C3897" s="19" t="n">
        <v>20558</v>
      </c>
      <c r="D3897" s="19" t="n">
        <v>205576</v>
      </c>
      <c r="E3897" s="18" t="n">
        <v>1</v>
      </c>
      <c r="F3897" s="20" t="n">
        <f aca="false">($D$2-C3897)/$D$2</f>
        <v>0.17768</v>
      </c>
      <c r="G3897" s="19" t="n">
        <f aca="false">C3897-$D$3</f>
        <v>5558</v>
      </c>
      <c r="H3897" s="18" t="n">
        <f aca="false">E3897*B3897</f>
        <v>10</v>
      </c>
      <c r="I3897" s="19" t="n">
        <f aca="false">G3897*H3897</f>
        <v>55580</v>
      </c>
      <c r="J3897" s="29" t="n">
        <f aca="false">C3897/$D$2</f>
        <v>0.82232</v>
      </c>
      <c r="K3897" s="30" t="n">
        <f aca="false">1/(1+EXP($K$2+($K$3*J3897)))</f>
        <v>0.554870595579071</v>
      </c>
      <c r="L3897" s="31" t="n">
        <f aca="false">(E3897)*(K3897)+(1-E3897)*(1-K3897)</f>
        <v>0.554870595579071</v>
      </c>
      <c r="M3897" s="31" t="n">
        <f aca="false">LN(L3897)</f>
        <v>-0.589020353540772</v>
      </c>
    </row>
    <row r="3898" customFormat="false" ht="13" hidden="false" customHeight="false" outlineLevel="0" collapsed="false">
      <c r="A3898" s="18" t="n">
        <v>3889</v>
      </c>
      <c r="B3898" s="18" t="n">
        <v>15</v>
      </c>
      <c r="C3898" s="19" t="n">
        <v>18280</v>
      </c>
      <c r="D3898" s="19" t="n">
        <v>274207</v>
      </c>
      <c r="E3898" s="18" t="n">
        <v>1</v>
      </c>
      <c r="F3898" s="20" t="n">
        <f aca="false">($D$2-C3898)/$D$2</f>
        <v>0.2688</v>
      </c>
      <c r="G3898" s="19" t="n">
        <f aca="false">C3898-$D$3</f>
        <v>3280</v>
      </c>
      <c r="H3898" s="18" t="n">
        <f aca="false">E3898*B3898</f>
        <v>15</v>
      </c>
      <c r="I3898" s="19" t="n">
        <f aca="false">G3898*H3898</f>
        <v>49200</v>
      </c>
      <c r="J3898" s="29" t="n">
        <f aca="false">C3898/$D$2</f>
        <v>0.7312</v>
      </c>
      <c r="K3898" s="30" t="n">
        <f aca="false">1/(1+EXP($K$2+($K$3*J3898)))</f>
        <v>0.741811617196019</v>
      </c>
      <c r="L3898" s="31" t="n">
        <f aca="false">(E3898)*(K3898)+(1-E3898)*(1-K3898)</f>
        <v>0.741811617196019</v>
      </c>
      <c r="M3898" s="31" t="n">
        <f aca="false">LN(L3898)</f>
        <v>-0.298659953229622</v>
      </c>
    </row>
    <row r="3899" customFormat="false" ht="13" hidden="false" customHeight="false" outlineLevel="0" collapsed="false">
      <c r="A3899" s="18" t="n">
        <v>3890</v>
      </c>
      <c r="B3899" s="18" t="n">
        <v>26</v>
      </c>
      <c r="C3899" s="19" t="n">
        <v>22186</v>
      </c>
      <c r="D3899" s="19" t="n">
        <v>576831</v>
      </c>
      <c r="E3899" s="18" t="n">
        <v>1</v>
      </c>
      <c r="F3899" s="20" t="n">
        <f aca="false">($D$2-C3899)/$D$2</f>
        <v>0.11256</v>
      </c>
      <c r="G3899" s="19" t="n">
        <f aca="false">C3899-$D$3</f>
        <v>7186</v>
      </c>
      <c r="H3899" s="18" t="n">
        <f aca="false">E3899*B3899</f>
        <v>26</v>
      </c>
      <c r="I3899" s="19" t="n">
        <f aca="false">G3899*H3899</f>
        <v>186836</v>
      </c>
      <c r="J3899" s="29" t="n">
        <f aca="false">C3899/$D$2</f>
        <v>0.88744</v>
      </c>
      <c r="K3899" s="30" t="n">
        <f aca="false">1/(1+EXP($K$2+($K$3*J3899)))</f>
        <v>0.406995813080475</v>
      </c>
      <c r="L3899" s="31" t="n">
        <f aca="false">(E3899)*(K3899)+(1-E3899)*(1-K3899)</f>
        <v>0.406995813080475</v>
      </c>
      <c r="M3899" s="31" t="n">
        <f aca="false">LN(L3899)</f>
        <v>-0.898952380864016</v>
      </c>
    </row>
    <row r="3900" customFormat="false" ht="13" hidden="false" customHeight="false" outlineLevel="0" collapsed="false">
      <c r="A3900" s="18" t="n">
        <v>3891</v>
      </c>
      <c r="B3900" s="18" t="n">
        <v>15</v>
      </c>
      <c r="C3900" s="19" t="n">
        <v>19783</v>
      </c>
      <c r="D3900" s="19" t="n">
        <v>296741</v>
      </c>
      <c r="E3900" s="18" t="n">
        <v>1</v>
      </c>
      <c r="F3900" s="20" t="n">
        <f aca="false">($D$2-C3900)/$D$2</f>
        <v>0.20868</v>
      </c>
      <c r="G3900" s="19" t="n">
        <f aca="false">C3900-$D$3</f>
        <v>4783</v>
      </c>
      <c r="H3900" s="18" t="n">
        <f aca="false">E3900*B3900</f>
        <v>15</v>
      </c>
      <c r="I3900" s="19" t="n">
        <f aca="false">G3900*H3900</f>
        <v>71745</v>
      </c>
      <c r="J3900" s="29" t="n">
        <f aca="false">C3900/$D$2</f>
        <v>0.79132</v>
      </c>
      <c r="K3900" s="30" t="n">
        <f aca="false">1/(1+EXP($K$2+($K$3*J3900)))</f>
        <v>0.623506419478045</v>
      </c>
      <c r="L3900" s="31" t="n">
        <f aca="false">(E3900)*(K3900)+(1-E3900)*(1-K3900)</f>
        <v>0.623506419478045</v>
      </c>
      <c r="M3900" s="31" t="n">
        <f aca="false">LN(L3900)</f>
        <v>-0.472396218040076</v>
      </c>
    </row>
    <row r="3901" customFormat="false" ht="13" hidden="false" customHeight="false" outlineLevel="0" collapsed="false">
      <c r="A3901" s="18" t="n">
        <v>3892</v>
      </c>
      <c r="B3901" s="18" t="n">
        <v>30</v>
      </c>
      <c r="C3901" s="19" t="n">
        <v>17357</v>
      </c>
      <c r="D3901" s="19" t="n">
        <v>520714</v>
      </c>
      <c r="E3901" s="18" t="n">
        <v>1</v>
      </c>
      <c r="F3901" s="20" t="n">
        <f aca="false">($D$2-C3901)/$D$2</f>
        <v>0.30572</v>
      </c>
      <c r="G3901" s="19" t="n">
        <f aca="false">C3901-$D$3</f>
        <v>2357</v>
      </c>
      <c r="H3901" s="18" t="n">
        <f aca="false">E3901*B3901</f>
        <v>30</v>
      </c>
      <c r="I3901" s="19" t="n">
        <f aca="false">G3901*H3901</f>
        <v>70710</v>
      </c>
      <c r="J3901" s="29" t="n">
        <f aca="false">C3901/$D$2</f>
        <v>0.69428</v>
      </c>
      <c r="K3901" s="30" t="n">
        <f aca="false">1/(1+EXP($K$2+($K$3*J3901)))</f>
        <v>0.801189548615077</v>
      </c>
      <c r="L3901" s="31" t="n">
        <f aca="false">(E3901)*(K3901)+(1-E3901)*(1-K3901)</f>
        <v>0.801189548615077</v>
      </c>
      <c r="M3901" s="31" t="n">
        <f aca="false">LN(L3901)</f>
        <v>-0.221657719939713</v>
      </c>
    </row>
    <row r="3902" customFormat="false" ht="13" hidden="false" customHeight="false" outlineLevel="0" collapsed="false">
      <c r="A3902" s="18" t="n">
        <v>3893</v>
      </c>
      <c r="B3902" s="18" t="n">
        <v>10</v>
      </c>
      <c r="C3902" s="19" t="n">
        <v>17902</v>
      </c>
      <c r="D3902" s="19" t="n">
        <v>179015</v>
      </c>
      <c r="E3902" s="18" t="n">
        <v>1</v>
      </c>
      <c r="F3902" s="20" t="n">
        <f aca="false">($D$2-C3902)/$D$2</f>
        <v>0.28392</v>
      </c>
      <c r="G3902" s="19" t="n">
        <f aca="false">C3902-$D$3</f>
        <v>2902</v>
      </c>
      <c r="H3902" s="18" t="n">
        <f aca="false">E3902*B3902</f>
        <v>10</v>
      </c>
      <c r="I3902" s="19" t="n">
        <f aca="false">G3902*H3902</f>
        <v>29020</v>
      </c>
      <c r="J3902" s="29" t="n">
        <f aca="false">C3902/$D$2</f>
        <v>0.71608</v>
      </c>
      <c r="K3902" s="30" t="n">
        <f aca="false">1/(1+EXP($K$2+($K$3*J3902)))</f>
        <v>0.76744990767281</v>
      </c>
      <c r="L3902" s="31" t="n">
        <f aca="false">(E3902)*(K3902)+(1-E3902)*(1-K3902)</f>
        <v>0.76744990767281</v>
      </c>
      <c r="M3902" s="31" t="n">
        <f aca="false">LN(L3902)</f>
        <v>-0.264682068526578</v>
      </c>
    </row>
    <row r="3903" customFormat="false" ht="13" hidden="false" customHeight="false" outlineLevel="0" collapsed="false">
      <c r="A3903" s="18" t="n">
        <v>3894</v>
      </c>
      <c r="B3903" s="18" t="n">
        <v>14</v>
      </c>
      <c r="C3903" s="19" t="n">
        <v>15276</v>
      </c>
      <c r="D3903" s="19" t="n">
        <v>213866</v>
      </c>
      <c r="E3903" s="18" t="n">
        <v>1</v>
      </c>
      <c r="F3903" s="20" t="n">
        <f aca="false">($D$2-C3903)/$D$2</f>
        <v>0.38896</v>
      </c>
      <c r="G3903" s="19" t="n">
        <f aca="false">C3903-$D$3</f>
        <v>276</v>
      </c>
      <c r="H3903" s="18" t="n">
        <f aca="false">E3903*B3903</f>
        <v>14</v>
      </c>
      <c r="I3903" s="19" t="n">
        <f aca="false">G3903*H3903</f>
        <v>3864</v>
      </c>
      <c r="J3903" s="29" t="n">
        <f aca="false">C3903/$D$2</f>
        <v>0.61104</v>
      </c>
      <c r="K3903" s="30" t="n">
        <f aca="false">1/(1+EXP($K$2+($K$3*J3903)))</f>
        <v>0.896280963207423</v>
      </c>
      <c r="L3903" s="31" t="n">
        <f aca="false">(E3903)*(K3903)+(1-E3903)*(1-K3903)</f>
        <v>0.896280963207423</v>
      </c>
      <c r="M3903" s="31" t="n">
        <f aca="false">LN(L3903)</f>
        <v>-0.10950134015329</v>
      </c>
    </row>
    <row r="3904" customFormat="false" ht="13" hidden="false" customHeight="false" outlineLevel="0" collapsed="false">
      <c r="A3904" s="18" t="n">
        <v>3895</v>
      </c>
      <c r="B3904" s="18" t="n">
        <v>12</v>
      </c>
      <c r="C3904" s="19" t="n">
        <v>15396</v>
      </c>
      <c r="D3904" s="19" t="n">
        <v>184751</v>
      </c>
      <c r="E3904" s="18" t="n">
        <v>1</v>
      </c>
      <c r="F3904" s="20" t="n">
        <f aca="false">($D$2-C3904)/$D$2</f>
        <v>0.38416</v>
      </c>
      <c r="G3904" s="19" t="n">
        <f aca="false">C3904-$D$3</f>
        <v>396</v>
      </c>
      <c r="H3904" s="18" t="n">
        <f aca="false">E3904*B3904</f>
        <v>12</v>
      </c>
      <c r="I3904" s="19" t="n">
        <f aca="false">G3904*H3904</f>
        <v>4752</v>
      </c>
      <c r="J3904" s="29" t="n">
        <f aca="false">C3904/$D$2</f>
        <v>0.61584</v>
      </c>
      <c r="K3904" s="30" t="n">
        <f aca="false">1/(1+EXP($K$2+($K$3*J3904)))</f>
        <v>0.892119929159158</v>
      </c>
      <c r="L3904" s="31" t="n">
        <f aca="false">(E3904)*(K3904)+(1-E3904)*(1-K3904)</f>
        <v>0.892119929159158</v>
      </c>
      <c r="M3904" s="31" t="n">
        <f aca="false">LN(L3904)</f>
        <v>-0.114154705709685</v>
      </c>
    </row>
    <row r="3905" customFormat="false" ht="13" hidden="false" customHeight="false" outlineLevel="0" collapsed="false">
      <c r="A3905" s="18" t="n">
        <v>3896</v>
      </c>
      <c r="B3905" s="18" t="n">
        <v>24</v>
      </c>
      <c r="C3905" s="19" t="n">
        <v>18087</v>
      </c>
      <c r="D3905" s="19" t="n">
        <v>434080</v>
      </c>
      <c r="E3905" s="18" t="n">
        <v>1</v>
      </c>
      <c r="F3905" s="20" t="n">
        <f aca="false">($D$2-C3905)/$D$2</f>
        <v>0.27652</v>
      </c>
      <c r="G3905" s="19" t="n">
        <f aca="false">C3905-$D$3</f>
        <v>3087</v>
      </c>
      <c r="H3905" s="18" t="n">
        <f aca="false">E3905*B3905</f>
        <v>24</v>
      </c>
      <c r="I3905" s="19" t="n">
        <f aca="false">G3905*H3905</f>
        <v>74088</v>
      </c>
      <c r="J3905" s="29" t="n">
        <f aca="false">C3905/$D$2</f>
        <v>0.72348</v>
      </c>
      <c r="K3905" s="30" t="n">
        <f aca="false">1/(1+EXP($K$2+($K$3*J3905)))</f>
        <v>0.755128243128849</v>
      </c>
      <c r="L3905" s="31" t="n">
        <f aca="false">(E3905)*(K3905)+(1-E3905)*(1-K3905)</f>
        <v>0.755128243128849</v>
      </c>
      <c r="M3905" s="31" t="n">
        <f aca="false">LN(L3905)</f>
        <v>-0.280867685708619</v>
      </c>
    </row>
    <row r="3906" customFormat="false" ht="13" hidden="false" customHeight="false" outlineLevel="0" collapsed="false">
      <c r="A3906" s="18" t="n">
        <v>3897</v>
      </c>
      <c r="B3906" s="18" t="n">
        <v>10</v>
      </c>
      <c r="C3906" s="19" t="n">
        <v>20891</v>
      </c>
      <c r="D3906" s="19" t="n">
        <v>208910</v>
      </c>
      <c r="E3906" s="18" t="n">
        <v>1</v>
      </c>
      <c r="F3906" s="20" t="n">
        <f aca="false">($D$2-C3906)/$D$2</f>
        <v>0.16436</v>
      </c>
      <c r="G3906" s="19" t="n">
        <f aca="false">C3906-$D$3</f>
        <v>5891</v>
      </c>
      <c r="H3906" s="18" t="n">
        <f aca="false">E3906*B3906</f>
        <v>10</v>
      </c>
      <c r="I3906" s="19" t="n">
        <f aca="false">G3906*H3906</f>
        <v>58910</v>
      </c>
      <c r="J3906" s="29" t="n">
        <f aca="false">C3906/$D$2</f>
        <v>0.83564</v>
      </c>
      <c r="K3906" s="30" t="n">
        <f aca="false">1/(1+EXP($K$2+($K$3*J3906)))</f>
        <v>0.524556131911154</v>
      </c>
      <c r="L3906" s="31" t="n">
        <f aca="false">(E3906)*(K3906)+(1-E3906)*(1-K3906)</f>
        <v>0.524556131911154</v>
      </c>
      <c r="M3906" s="31" t="n">
        <f aca="false">LN(L3906)</f>
        <v>-0.645202837022327</v>
      </c>
    </row>
    <row r="3907" customFormat="false" ht="13" hidden="false" customHeight="false" outlineLevel="0" collapsed="false">
      <c r="A3907" s="18" t="n">
        <v>3898</v>
      </c>
      <c r="B3907" s="18" t="n">
        <v>31</v>
      </c>
      <c r="C3907" s="19" t="n">
        <v>16249</v>
      </c>
      <c r="D3907" s="19" t="n">
        <v>503709</v>
      </c>
      <c r="E3907" s="18" t="n">
        <v>1</v>
      </c>
      <c r="F3907" s="20" t="n">
        <f aca="false">($D$2-C3907)/$D$2</f>
        <v>0.35004</v>
      </c>
      <c r="G3907" s="19" t="n">
        <f aca="false">C3907-$D$3</f>
        <v>1249</v>
      </c>
      <c r="H3907" s="18" t="n">
        <f aca="false">E3907*B3907</f>
        <v>31</v>
      </c>
      <c r="I3907" s="19" t="n">
        <f aca="false">G3907*H3907</f>
        <v>38719</v>
      </c>
      <c r="J3907" s="29" t="n">
        <f aca="false">C3907/$D$2</f>
        <v>0.64996</v>
      </c>
      <c r="K3907" s="30" t="n">
        <f aca="false">1/(1+EXP($K$2+($K$3*J3907)))</f>
        <v>0.858136779134534</v>
      </c>
      <c r="L3907" s="31" t="n">
        <f aca="false">(E3907)*(K3907)+(1-E3907)*(1-K3907)</f>
        <v>0.858136779134534</v>
      </c>
      <c r="M3907" s="31" t="n">
        <f aca="false">LN(L3907)</f>
        <v>-0.152991775958878</v>
      </c>
    </row>
    <row r="3908" customFormat="false" ht="13" hidden="false" customHeight="false" outlineLevel="0" collapsed="false">
      <c r="A3908" s="18" t="n">
        <v>3899</v>
      </c>
      <c r="B3908" s="18" t="n">
        <v>13</v>
      </c>
      <c r="C3908" s="19" t="n">
        <v>19151</v>
      </c>
      <c r="D3908" s="19" t="n">
        <v>248967</v>
      </c>
      <c r="E3908" s="18" t="n">
        <v>1</v>
      </c>
      <c r="F3908" s="20" t="n">
        <f aca="false">($D$2-C3908)/$D$2</f>
        <v>0.23396</v>
      </c>
      <c r="G3908" s="19" t="n">
        <f aca="false">C3908-$D$3</f>
        <v>4151</v>
      </c>
      <c r="H3908" s="18" t="n">
        <f aca="false">E3908*B3908</f>
        <v>13</v>
      </c>
      <c r="I3908" s="19" t="n">
        <f aca="false">G3908*H3908</f>
        <v>53963</v>
      </c>
      <c r="J3908" s="29" t="n">
        <f aca="false">C3908/$D$2</f>
        <v>0.76604</v>
      </c>
      <c r="K3908" s="30" t="n">
        <f aca="false">1/(1+EXP($K$2+($K$3*J3908)))</f>
        <v>0.676148443055376</v>
      </c>
      <c r="L3908" s="31" t="n">
        <f aca="false">(E3908)*(K3908)+(1-E3908)*(1-K3908)</f>
        <v>0.676148443055376</v>
      </c>
      <c r="M3908" s="31" t="n">
        <f aca="false">LN(L3908)</f>
        <v>-0.391342636726995</v>
      </c>
    </row>
    <row r="3909" customFormat="false" ht="13" hidden="false" customHeight="false" outlineLevel="0" collapsed="false">
      <c r="A3909" s="18" t="n">
        <v>3900</v>
      </c>
      <c r="B3909" s="18" t="n">
        <v>13</v>
      </c>
      <c r="C3909" s="19" t="n">
        <v>16353</v>
      </c>
      <c r="D3909" s="19" t="n">
        <v>212583</v>
      </c>
      <c r="E3909" s="18" t="n">
        <v>1</v>
      </c>
      <c r="F3909" s="20" t="n">
        <f aca="false">($D$2-C3909)/$D$2</f>
        <v>0.34588</v>
      </c>
      <c r="G3909" s="19" t="n">
        <f aca="false">C3909-$D$3</f>
        <v>1353</v>
      </c>
      <c r="H3909" s="18" t="n">
        <f aca="false">E3909*B3909</f>
        <v>13</v>
      </c>
      <c r="I3909" s="19" t="n">
        <f aca="false">G3909*H3909</f>
        <v>17589</v>
      </c>
      <c r="J3909" s="29" t="n">
        <f aca="false">C3909/$D$2</f>
        <v>0.65412</v>
      </c>
      <c r="K3909" s="30" t="n">
        <f aca="false">1/(1+EXP($K$2+($K$3*J3909)))</f>
        <v>0.853432120102295</v>
      </c>
      <c r="L3909" s="31" t="n">
        <f aca="false">(E3909)*(K3909)+(1-E3909)*(1-K3909)</f>
        <v>0.853432120102295</v>
      </c>
      <c r="M3909" s="31" t="n">
        <f aca="false">LN(L3909)</f>
        <v>-0.158489271132098</v>
      </c>
    </row>
    <row r="3910" customFormat="false" ht="13" hidden="false" customHeight="false" outlineLevel="0" collapsed="false">
      <c r="A3910" s="18" t="n">
        <v>3901</v>
      </c>
      <c r="B3910" s="18" t="n">
        <v>19</v>
      </c>
      <c r="C3910" s="19" t="n">
        <v>20017</v>
      </c>
      <c r="D3910" s="19" t="n">
        <v>380330</v>
      </c>
      <c r="E3910" s="18" t="n">
        <v>1</v>
      </c>
      <c r="F3910" s="20" t="n">
        <f aca="false">($D$2-C3910)/$D$2</f>
        <v>0.19932</v>
      </c>
      <c r="G3910" s="19" t="n">
        <f aca="false">C3910-$D$3</f>
        <v>5017</v>
      </c>
      <c r="H3910" s="18" t="n">
        <f aca="false">E3910*B3910</f>
        <v>19</v>
      </c>
      <c r="I3910" s="19" t="n">
        <f aca="false">G3910*H3910</f>
        <v>95323</v>
      </c>
      <c r="J3910" s="29" t="n">
        <f aca="false">C3910/$D$2</f>
        <v>0.80068</v>
      </c>
      <c r="K3910" s="30" t="n">
        <f aca="false">1/(1+EXP($K$2+($K$3*J3910)))</f>
        <v>0.603167764487089</v>
      </c>
      <c r="L3910" s="31" t="n">
        <f aca="false">(E3910)*(K3910)+(1-E3910)*(1-K3910)</f>
        <v>0.603167764487089</v>
      </c>
      <c r="M3910" s="31" t="n">
        <f aca="false">LN(L3910)</f>
        <v>-0.505559904553456</v>
      </c>
    </row>
    <row r="3911" customFormat="false" ht="13" hidden="false" customHeight="false" outlineLevel="0" collapsed="false">
      <c r="A3911" s="18" t="n">
        <v>3902</v>
      </c>
      <c r="B3911" s="18" t="n">
        <v>17</v>
      </c>
      <c r="C3911" s="19" t="n">
        <v>15246</v>
      </c>
      <c r="D3911" s="19" t="n">
        <v>259180</v>
      </c>
      <c r="E3911" s="18" t="n">
        <v>1</v>
      </c>
      <c r="F3911" s="20" t="n">
        <f aca="false">($D$2-C3911)/$D$2</f>
        <v>0.39016</v>
      </c>
      <c r="G3911" s="19" t="n">
        <f aca="false">C3911-$D$3</f>
        <v>246</v>
      </c>
      <c r="H3911" s="18" t="n">
        <f aca="false">E3911*B3911</f>
        <v>17</v>
      </c>
      <c r="I3911" s="19" t="n">
        <f aca="false">G3911*H3911</f>
        <v>4182</v>
      </c>
      <c r="J3911" s="29" t="n">
        <f aca="false">C3911/$D$2</f>
        <v>0.60984</v>
      </c>
      <c r="K3911" s="30" t="n">
        <f aca="false">1/(1+EXP($K$2+($K$3*J3911)))</f>
        <v>0.897298810216087</v>
      </c>
      <c r="L3911" s="31" t="n">
        <f aca="false">(E3911)*(K3911)+(1-E3911)*(1-K3911)</f>
        <v>0.897298810216087</v>
      </c>
      <c r="M3911" s="31" t="n">
        <f aca="false">LN(L3911)</f>
        <v>-0.10836635063901</v>
      </c>
    </row>
    <row r="3912" customFormat="false" ht="13" hidden="false" customHeight="false" outlineLevel="0" collapsed="false">
      <c r="A3912" s="18" t="n">
        <v>3903</v>
      </c>
      <c r="B3912" s="18" t="n">
        <v>14</v>
      </c>
      <c r="C3912" s="19" t="n">
        <v>17527</v>
      </c>
      <c r="D3912" s="19" t="n">
        <v>245383</v>
      </c>
      <c r="E3912" s="18" t="n">
        <v>1</v>
      </c>
      <c r="F3912" s="20" t="n">
        <f aca="false">($D$2-C3912)/$D$2</f>
        <v>0.29892</v>
      </c>
      <c r="G3912" s="19" t="n">
        <f aca="false">C3912-$D$3</f>
        <v>2527</v>
      </c>
      <c r="H3912" s="18" t="n">
        <f aca="false">E3912*B3912</f>
        <v>14</v>
      </c>
      <c r="I3912" s="19" t="n">
        <f aca="false">G3912*H3912</f>
        <v>35378</v>
      </c>
      <c r="J3912" s="29" t="n">
        <f aca="false">C3912/$D$2</f>
        <v>0.70108</v>
      </c>
      <c r="K3912" s="30" t="n">
        <f aca="false">1/(1+EXP($K$2+($K$3*J3912)))</f>
        <v>0.791077005432217</v>
      </c>
      <c r="L3912" s="31" t="n">
        <f aca="false">(E3912)*(K3912)+(1-E3912)*(1-K3912)</f>
        <v>0.791077005432217</v>
      </c>
      <c r="M3912" s="31" t="n">
        <f aca="false">LN(L3912)</f>
        <v>-0.234359963952607</v>
      </c>
    </row>
    <row r="3913" customFormat="false" ht="13" hidden="false" customHeight="false" outlineLevel="0" collapsed="false">
      <c r="A3913" s="18" t="n">
        <v>3904</v>
      </c>
      <c r="B3913" s="18" t="n">
        <v>16</v>
      </c>
      <c r="C3913" s="19" t="n">
        <v>16108</v>
      </c>
      <c r="D3913" s="19" t="n">
        <v>257728</v>
      </c>
      <c r="E3913" s="18" t="n">
        <v>1</v>
      </c>
      <c r="F3913" s="20" t="n">
        <f aca="false">($D$2-C3913)/$D$2</f>
        <v>0.35568</v>
      </c>
      <c r="G3913" s="19" t="n">
        <f aca="false">C3913-$D$3</f>
        <v>1108</v>
      </c>
      <c r="H3913" s="18" t="n">
        <f aca="false">E3913*B3913</f>
        <v>16</v>
      </c>
      <c r="I3913" s="19" t="n">
        <f aca="false">G3913*H3913</f>
        <v>17728</v>
      </c>
      <c r="J3913" s="29" t="n">
        <f aca="false">C3913/$D$2</f>
        <v>0.64432</v>
      </c>
      <c r="K3913" s="30" t="n">
        <f aca="false">1/(1+EXP($K$2+($K$3*J3913)))</f>
        <v>0.864313193922277</v>
      </c>
      <c r="L3913" s="31" t="n">
        <f aca="false">(E3913)*(K3913)+(1-E3913)*(1-K3913)</f>
        <v>0.864313193922277</v>
      </c>
      <c r="M3913" s="31" t="n">
        <f aca="false">LN(L3913)</f>
        <v>-0.145820082897185</v>
      </c>
    </row>
    <row r="3914" customFormat="false" ht="13" hidden="false" customHeight="false" outlineLevel="0" collapsed="false">
      <c r="A3914" s="18" t="n">
        <v>3905</v>
      </c>
      <c r="B3914" s="18" t="n">
        <v>27</v>
      </c>
      <c r="C3914" s="19" t="n">
        <v>19606</v>
      </c>
      <c r="D3914" s="19" t="n">
        <v>529358</v>
      </c>
      <c r="E3914" s="18" t="n">
        <v>1</v>
      </c>
      <c r="F3914" s="20" t="n">
        <f aca="false">($D$2-C3914)/$D$2</f>
        <v>0.21576</v>
      </c>
      <c r="G3914" s="19" t="n">
        <f aca="false">C3914-$D$3</f>
        <v>4606</v>
      </c>
      <c r="H3914" s="18" t="n">
        <f aca="false">E3914*B3914</f>
        <v>27</v>
      </c>
      <c r="I3914" s="19" t="n">
        <f aca="false">G3914*H3914</f>
        <v>124362</v>
      </c>
      <c r="J3914" s="29" t="n">
        <f aca="false">C3914/$D$2</f>
        <v>0.78424</v>
      </c>
      <c r="K3914" s="30" t="n">
        <f aca="false">1/(1+EXP($K$2+($K$3*J3914)))</f>
        <v>0.638610901453903</v>
      </c>
      <c r="L3914" s="31" t="n">
        <f aca="false">(E3914)*(K3914)+(1-E3914)*(1-K3914)</f>
        <v>0.638610901453903</v>
      </c>
      <c r="M3914" s="31" t="n">
        <f aca="false">LN(L3914)</f>
        <v>-0.448459927982922</v>
      </c>
    </row>
    <row r="3915" customFormat="false" ht="13" hidden="false" customHeight="false" outlineLevel="0" collapsed="false">
      <c r="A3915" s="18" t="n">
        <v>3906</v>
      </c>
      <c r="B3915" s="18" t="n">
        <v>30</v>
      </c>
      <c r="C3915" s="19" t="n">
        <v>18411</v>
      </c>
      <c r="D3915" s="19" t="n">
        <v>552326</v>
      </c>
      <c r="E3915" s="18" t="n">
        <v>1</v>
      </c>
      <c r="F3915" s="20" t="n">
        <f aca="false">($D$2-C3915)/$D$2</f>
        <v>0.26356</v>
      </c>
      <c r="G3915" s="19" t="n">
        <f aca="false">C3915-$D$3</f>
        <v>3411</v>
      </c>
      <c r="H3915" s="18" t="n">
        <f aca="false">E3915*B3915</f>
        <v>30</v>
      </c>
      <c r="I3915" s="19" t="n">
        <f aca="false">G3915*H3915</f>
        <v>102330</v>
      </c>
      <c r="J3915" s="29" t="n">
        <f aca="false">C3915/$D$2</f>
        <v>0.73644</v>
      </c>
      <c r="K3915" s="30" t="n">
        <f aca="false">1/(1+EXP($K$2+($K$3*J3915)))</f>
        <v>0.732508229767578</v>
      </c>
      <c r="L3915" s="31" t="n">
        <f aca="false">(E3915)*(K3915)+(1-E3915)*(1-K3915)</f>
        <v>0.732508229767578</v>
      </c>
      <c r="M3915" s="31" t="n">
        <f aca="false">LN(L3915)</f>
        <v>-0.311280702976448</v>
      </c>
    </row>
    <row r="3916" customFormat="false" ht="13" hidden="false" customHeight="false" outlineLevel="0" collapsed="false">
      <c r="A3916" s="18" t="n">
        <v>3907</v>
      </c>
      <c r="B3916" s="18" t="n">
        <v>27</v>
      </c>
      <c r="C3916" s="19" t="n">
        <v>17465</v>
      </c>
      <c r="D3916" s="19" t="n">
        <v>471560</v>
      </c>
      <c r="E3916" s="18" t="n">
        <v>1</v>
      </c>
      <c r="F3916" s="20" t="n">
        <f aca="false">($D$2-C3916)/$D$2</f>
        <v>0.3014</v>
      </c>
      <c r="G3916" s="19" t="n">
        <f aca="false">C3916-$D$3</f>
        <v>2465</v>
      </c>
      <c r="H3916" s="18" t="n">
        <f aca="false">E3916*B3916</f>
        <v>27</v>
      </c>
      <c r="I3916" s="19" t="n">
        <f aca="false">G3916*H3916</f>
        <v>66555</v>
      </c>
      <c r="J3916" s="29" t="n">
        <f aca="false">C3916/$D$2</f>
        <v>0.6986</v>
      </c>
      <c r="K3916" s="30" t="n">
        <f aca="false">1/(1+EXP($K$2+($K$3*J3916)))</f>
        <v>0.794808355881847</v>
      </c>
      <c r="L3916" s="31" t="n">
        <f aca="false">(E3916)*(K3916)+(1-E3916)*(1-K3916)</f>
        <v>0.794808355881847</v>
      </c>
      <c r="M3916" s="31" t="n">
        <f aca="false">LN(L3916)</f>
        <v>-0.229654255171707</v>
      </c>
    </row>
    <row r="3917" customFormat="false" ht="13" hidden="false" customHeight="false" outlineLevel="0" collapsed="false">
      <c r="A3917" s="18" t="n">
        <v>3908</v>
      </c>
      <c r="B3917" s="18" t="n">
        <v>16</v>
      </c>
      <c r="C3917" s="19" t="n">
        <v>16395</v>
      </c>
      <c r="D3917" s="19" t="n">
        <v>262316</v>
      </c>
      <c r="E3917" s="18" t="n">
        <v>1</v>
      </c>
      <c r="F3917" s="20" t="n">
        <f aca="false">($D$2-C3917)/$D$2</f>
        <v>0.3442</v>
      </c>
      <c r="G3917" s="19" t="n">
        <f aca="false">C3917-$D$3</f>
        <v>1395</v>
      </c>
      <c r="H3917" s="18" t="n">
        <f aca="false">E3917*B3917</f>
        <v>16</v>
      </c>
      <c r="I3917" s="19" t="n">
        <f aca="false">G3917*H3917</f>
        <v>22320</v>
      </c>
      <c r="J3917" s="29" t="n">
        <f aca="false">C3917/$D$2</f>
        <v>0.6558</v>
      </c>
      <c r="K3917" s="30" t="n">
        <f aca="false">1/(1+EXP($K$2+($K$3*J3917)))</f>
        <v>0.851495834075679</v>
      </c>
      <c r="L3917" s="31" t="n">
        <f aca="false">(E3917)*(K3917)+(1-E3917)*(1-K3917)</f>
        <v>0.851495834075679</v>
      </c>
      <c r="M3917" s="31" t="n">
        <f aca="false">LN(L3917)</f>
        <v>-0.160760671345057</v>
      </c>
    </row>
    <row r="3918" customFormat="false" ht="13" hidden="false" customHeight="false" outlineLevel="0" collapsed="false">
      <c r="A3918" s="18" t="n">
        <v>3909</v>
      </c>
      <c r="B3918" s="18" t="n">
        <v>22</v>
      </c>
      <c r="C3918" s="19" t="n">
        <v>15691</v>
      </c>
      <c r="D3918" s="19" t="n">
        <v>345201</v>
      </c>
      <c r="E3918" s="18" t="n">
        <v>1</v>
      </c>
      <c r="F3918" s="20" t="n">
        <f aca="false">($D$2-C3918)/$D$2</f>
        <v>0.37236</v>
      </c>
      <c r="G3918" s="19" t="n">
        <f aca="false">C3918-$D$3</f>
        <v>691</v>
      </c>
      <c r="H3918" s="18" t="n">
        <f aca="false">E3918*B3918</f>
        <v>22</v>
      </c>
      <c r="I3918" s="19" t="n">
        <f aca="false">G3918*H3918</f>
        <v>15202</v>
      </c>
      <c r="J3918" s="29" t="n">
        <f aca="false">C3918/$D$2</f>
        <v>0.62764</v>
      </c>
      <c r="K3918" s="30" t="n">
        <f aca="false">1/(1+EXP($K$2+($K$3*J3918)))</f>
        <v>0.881262841632799</v>
      </c>
      <c r="L3918" s="31" t="n">
        <f aca="false">(E3918)*(K3918)+(1-E3918)*(1-K3918)</f>
        <v>0.881262841632799</v>
      </c>
      <c r="M3918" s="31" t="n">
        <f aca="false">LN(L3918)</f>
        <v>-0.126399352896243</v>
      </c>
    </row>
    <row r="3919" customFormat="false" ht="13" hidden="false" customHeight="false" outlineLevel="0" collapsed="false">
      <c r="A3919" s="18" t="n">
        <v>3910</v>
      </c>
      <c r="B3919" s="18" t="n">
        <v>25</v>
      </c>
      <c r="C3919" s="19" t="n">
        <v>15803</v>
      </c>
      <c r="D3919" s="19" t="n">
        <v>395065</v>
      </c>
      <c r="E3919" s="18" t="n">
        <v>1</v>
      </c>
      <c r="F3919" s="20" t="n">
        <f aca="false">($D$2-C3919)/$D$2</f>
        <v>0.36788</v>
      </c>
      <c r="G3919" s="19" t="n">
        <f aca="false">C3919-$D$3</f>
        <v>803</v>
      </c>
      <c r="H3919" s="18" t="n">
        <f aca="false">E3919*B3919</f>
        <v>25</v>
      </c>
      <c r="I3919" s="19" t="n">
        <f aca="false">G3919*H3919</f>
        <v>20075</v>
      </c>
      <c r="J3919" s="29" t="n">
        <f aca="false">C3919/$D$2</f>
        <v>0.63212</v>
      </c>
      <c r="K3919" s="30" t="n">
        <f aca="false">1/(1+EXP($K$2+($K$3*J3919)))</f>
        <v>0.876899177242332</v>
      </c>
      <c r="L3919" s="31" t="n">
        <f aca="false">(E3919)*(K3919)+(1-E3919)*(1-K3919)</f>
        <v>0.876899177242332</v>
      </c>
      <c r="M3919" s="31" t="n">
        <f aca="false">LN(L3919)</f>
        <v>-0.131363256454387</v>
      </c>
    </row>
    <row r="3920" customFormat="false" ht="13" hidden="false" customHeight="false" outlineLevel="0" collapsed="false">
      <c r="A3920" s="18" t="n">
        <v>3911</v>
      </c>
      <c r="B3920" s="18" t="n">
        <v>37</v>
      </c>
      <c r="C3920" s="19" t="n">
        <v>20302</v>
      </c>
      <c r="D3920" s="19" t="n">
        <v>751192</v>
      </c>
      <c r="E3920" s="18" t="n">
        <v>1</v>
      </c>
      <c r="F3920" s="20" t="n">
        <f aca="false">($D$2-C3920)/$D$2</f>
        <v>0.18792</v>
      </c>
      <c r="G3920" s="19" t="n">
        <f aca="false">C3920-$D$3</f>
        <v>5302</v>
      </c>
      <c r="H3920" s="18" t="n">
        <f aca="false">E3920*B3920</f>
        <v>37</v>
      </c>
      <c r="I3920" s="19" t="n">
        <f aca="false">G3920*H3920</f>
        <v>196174</v>
      </c>
      <c r="J3920" s="29" t="n">
        <f aca="false">C3920/$D$2</f>
        <v>0.81208</v>
      </c>
      <c r="K3920" s="30" t="n">
        <f aca="false">1/(1+EXP($K$2+($K$3*J3920)))</f>
        <v>0.577912693589915</v>
      </c>
      <c r="L3920" s="31" t="n">
        <f aca="false">(E3920)*(K3920)+(1-E3920)*(1-K3920)</f>
        <v>0.577912693589915</v>
      </c>
      <c r="M3920" s="31" t="n">
        <f aca="false">LN(L3920)</f>
        <v>-0.548332470871229</v>
      </c>
    </row>
    <row r="3921" customFormat="false" ht="13" hidden="false" customHeight="false" outlineLevel="0" collapsed="false">
      <c r="A3921" s="18" t="n">
        <v>3912</v>
      </c>
      <c r="B3921" s="18" t="n">
        <v>15</v>
      </c>
      <c r="C3921" s="19" t="n">
        <v>19802</v>
      </c>
      <c r="D3921" s="19" t="n">
        <v>297030</v>
      </c>
      <c r="E3921" s="18" t="n">
        <v>1</v>
      </c>
      <c r="F3921" s="20" t="n">
        <f aca="false">($D$2-C3921)/$D$2</f>
        <v>0.20792</v>
      </c>
      <c r="G3921" s="19" t="n">
        <f aca="false">C3921-$D$3</f>
        <v>4802</v>
      </c>
      <c r="H3921" s="18" t="n">
        <f aca="false">E3921*B3921</f>
        <v>15</v>
      </c>
      <c r="I3921" s="19" t="n">
        <f aca="false">G3921*H3921</f>
        <v>72030</v>
      </c>
      <c r="J3921" s="29" t="n">
        <f aca="false">C3921/$D$2</f>
        <v>0.79208</v>
      </c>
      <c r="K3921" s="30" t="n">
        <f aca="false">1/(1+EXP($K$2+($K$3*J3921)))</f>
        <v>0.621870071967874</v>
      </c>
      <c r="L3921" s="31" t="n">
        <f aca="false">(E3921)*(K3921)+(1-E3921)*(1-K3921)</f>
        <v>0.621870071967874</v>
      </c>
      <c r="M3921" s="31" t="n">
        <f aca="false">LN(L3921)</f>
        <v>-0.47502409557445</v>
      </c>
    </row>
    <row r="3922" customFormat="false" ht="13" hidden="false" customHeight="false" outlineLevel="0" collapsed="false">
      <c r="A3922" s="18" t="n">
        <v>3913</v>
      </c>
      <c r="B3922" s="18" t="n">
        <v>26</v>
      </c>
      <c r="C3922" s="19" t="n">
        <v>20350</v>
      </c>
      <c r="D3922" s="19" t="n">
        <v>529112</v>
      </c>
      <c r="E3922" s="18" t="n">
        <v>1</v>
      </c>
      <c r="F3922" s="20" t="n">
        <f aca="false">($D$2-C3922)/$D$2</f>
        <v>0.186</v>
      </c>
      <c r="G3922" s="19" t="n">
        <f aca="false">C3922-$D$3</f>
        <v>5350</v>
      </c>
      <c r="H3922" s="18" t="n">
        <f aca="false">E3922*B3922</f>
        <v>26</v>
      </c>
      <c r="I3922" s="19" t="n">
        <f aca="false">G3922*H3922</f>
        <v>139100</v>
      </c>
      <c r="J3922" s="29" t="n">
        <f aca="false">C3922/$D$2</f>
        <v>0.814</v>
      </c>
      <c r="K3922" s="30" t="n">
        <f aca="false">1/(1+EXP($K$2+($K$3*J3922)))</f>
        <v>0.57361493740697</v>
      </c>
      <c r="L3922" s="31" t="n">
        <f aca="false">(E3922)*(K3922)+(1-E3922)*(1-K3922)</f>
        <v>0.57361493740697</v>
      </c>
      <c r="M3922" s="31" t="n">
        <f aca="false">LN(L3922)</f>
        <v>-0.555796948531321</v>
      </c>
    </row>
    <row r="3923" customFormat="false" ht="13" hidden="false" customHeight="false" outlineLevel="0" collapsed="false">
      <c r="A3923" s="18" t="n">
        <v>3914</v>
      </c>
      <c r="B3923" s="18" t="n">
        <v>18</v>
      </c>
      <c r="C3923" s="19" t="n">
        <v>20039</v>
      </c>
      <c r="D3923" s="19" t="n">
        <v>360701</v>
      </c>
      <c r="E3923" s="18" t="n">
        <v>1</v>
      </c>
      <c r="F3923" s="20" t="n">
        <f aca="false">($D$2-C3923)/$D$2</f>
        <v>0.19844</v>
      </c>
      <c r="G3923" s="19" t="n">
        <f aca="false">C3923-$D$3</f>
        <v>5039</v>
      </c>
      <c r="H3923" s="18" t="n">
        <f aca="false">E3923*B3923</f>
        <v>18</v>
      </c>
      <c r="I3923" s="19" t="n">
        <f aca="false">G3923*H3923</f>
        <v>90702</v>
      </c>
      <c r="J3923" s="29" t="n">
        <f aca="false">C3923/$D$2</f>
        <v>0.80156</v>
      </c>
      <c r="K3923" s="30" t="n">
        <f aca="false">1/(1+EXP($K$2+($K$3*J3923)))</f>
        <v>0.601235892586688</v>
      </c>
      <c r="L3923" s="31" t="n">
        <f aca="false">(E3923)*(K3923)+(1-E3923)*(1-K3923)</f>
        <v>0.601235892586688</v>
      </c>
      <c r="M3923" s="31" t="n">
        <f aca="false">LN(L3923)</f>
        <v>-0.508767921310721</v>
      </c>
    </row>
    <row r="3924" customFormat="false" ht="13" hidden="false" customHeight="false" outlineLevel="0" collapsed="false">
      <c r="A3924" s="18" t="n">
        <v>3915</v>
      </c>
      <c r="B3924" s="18" t="n">
        <v>11</v>
      </c>
      <c r="C3924" s="19" t="n">
        <v>15624</v>
      </c>
      <c r="D3924" s="19" t="n">
        <v>171861</v>
      </c>
      <c r="E3924" s="18" t="n">
        <v>1</v>
      </c>
      <c r="F3924" s="20" t="n">
        <f aca="false">($D$2-C3924)/$D$2</f>
        <v>0.37504</v>
      </c>
      <c r="G3924" s="19" t="n">
        <f aca="false">C3924-$D$3</f>
        <v>624</v>
      </c>
      <c r="H3924" s="18" t="n">
        <f aca="false">E3924*B3924</f>
        <v>11</v>
      </c>
      <c r="I3924" s="19" t="n">
        <f aca="false">G3924*H3924</f>
        <v>6864</v>
      </c>
      <c r="J3924" s="29" t="n">
        <f aca="false">C3924/$D$2</f>
        <v>0.62496</v>
      </c>
      <c r="K3924" s="30" t="n">
        <f aca="false">1/(1+EXP($K$2+($K$3*J3924)))</f>
        <v>0.883808786694882</v>
      </c>
      <c r="L3924" s="31" t="n">
        <f aca="false">(E3924)*(K3924)+(1-E3924)*(1-K3924)</f>
        <v>0.883808786694882</v>
      </c>
      <c r="M3924" s="31" t="n">
        <f aca="false">LN(L3924)</f>
        <v>-0.123514544385516</v>
      </c>
    </row>
    <row r="3925" customFormat="false" ht="13" hidden="false" customHeight="false" outlineLevel="0" collapsed="false">
      <c r="A3925" s="18" t="n">
        <v>3916</v>
      </c>
      <c r="B3925" s="18" t="n">
        <v>27</v>
      </c>
      <c r="C3925" s="19" t="n">
        <v>19216</v>
      </c>
      <c r="D3925" s="19" t="n">
        <v>518844</v>
      </c>
      <c r="E3925" s="18" t="n">
        <v>1</v>
      </c>
      <c r="F3925" s="20" t="n">
        <f aca="false">($D$2-C3925)/$D$2</f>
        <v>0.23136</v>
      </c>
      <c r="G3925" s="19" t="n">
        <f aca="false">C3925-$D$3</f>
        <v>4216</v>
      </c>
      <c r="H3925" s="18" t="n">
        <f aca="false">E3925*B3925</f>
        <v>27</v>
      </c>
      <c r="I3925" s="19" t="n">
        <f aca="false">G3925*H3925</f>
        <v>113832</v>
      </c>
      <c r="J3925" s="29" t="n">
        <f aca="false">C3925/$D$2</f>
        <v>0.76864</v>
      </c>
      <c r="K3925" s="30" t="n">
        <f aca="false">1/(1+EXP($K$2+($K$3*J3925)))</f>
        <v>0.670909317456942</v>
      </c>
      <c r="L3925" s="31" t="n">
        <f aca="false">(E3925)*(K3925)+(1-E3925)*(1-K3925)</f>
        <v>0.670909317456942</v>
      </c>
      <c r="M3925" s="31" t="n">
        <f aca="false">LN(L3925)</f>
        <v>-0.399121296513097</v>
      </c>
    </row>
    <row r="3926" customFormat="false" ht="13" hidden="false" customHeight="false" outlineLevel="0" collapsed="false">
      <c r="A3926" s="18" t="n">
        <v>3917</v>
      </c>
      <c r="B3926" s="18" t="n">
        <v>16</v>
      </c>
      <c r="C3926" s="19" t="n">
        <v>21205</v>
      </c>
      <c r="D3926" s="19" t="n">
        <v>339283</v>
      </c>
      <c r="E3926" s="18" t="n">
        <v>1</v>
      </c>
      <c r="F3926" s="20" t="n">
        <f aca="false">($D$2-C3926)/$D$2</f>
        <v>0.1518</v>
      </c>
      <c r="G3926" s="19" t="n">
        <f aca="false">C3926-$D$3</f>
        <v>6205</v>
      </c>
      <c r="H3926" s="18" t="n">
        <f aca="false">E3926*B3926</f>
        <v>16</v>
      </c>
      <c r="I3926" s="19" t="n">
        <f aca="false">G3926*H3926</f>
        <v>99280</v>
      </c>
      <c r="J3926" s="29" t="n">
        <f aca="false">C3926/$D$2</f>
        <v>0.8482</v>
      </c>
      <c r="K3926" s="30" t="n">
        <f aca="false">1/(1+EXP($K$2+($K$3*J3926)))</f>
        <v>0.49580061962291</v>
      </c>
      <c r="L3926" s="31" t="n">
        <f aca="false">(E3926)*(K3926)+(1-E3926)*(1-K3926)</f>
        <v>0.49580061962291</v>
      </c>
      <c r="M3926" s="31" t="n">
        <f aca="false">LN(L3926)</f>
        <v>-0.70158140963816</v>
      </c>
    </row>
    <row r="3927" customFormat="false" ht="13" hidden="false" customHeight="false" outlineLevel="0" collapsed="false">
      <c r="A3927" s="18" t="n">
        <v>3918</v>
      </c>
      <c r="B3927" s="18" t="n">
        <v>32</v>
      </c>
      <c r="C3927" s="19" t="n">
        <v>17064</v>
      </c>
      <c r="D3927" s="19" t="n">
        <v>546042</v>
      </c>
      <c r="E3927" s="18" t="n">
        <v>1</v>
      </c>
      <c r="F3927" s="20" t="n">
        <f aca="false">($D$2-C3927)/$D$2</f>
        <v>0.31744</v>
      </c>
      <c r="G3927" s="19" t="n">
        <f aca="false">C3927-$D$3</f>
        <v>2064</v>
      </c>
      <c r="H3927" s="18" t="n">
        <f aca="false">E3927*B3927</f>
        <v>32</v>
      </c>
      <c r="I3927" s="19" t="n">
        <f aca="false">G3927*H3927</f>
        <v>66048</v>
      </c>
      <c r="J3927" s="29" t="n">
        <f aca="false">C3927/$D$2</f>
        <v>0.68256</v>
      </c>
      <c r="K3927" s="30" t="n">
        <f aca="false">1/(1+EXP($K$2+($K$3*J3927)))</f>
        <v>0.817745835448788</v>
      </c>
      <c r="L3927" s="31" t="n">
        <f aca="false">(E3927)*(K3927)+(1-E3927)*(1-K3927)</f>
        <v>0.817745835448788</v>
      </c>
      <c r="M3927" s="31" t="n">
        <f aca="false">LN(L3927)</f>
        <v>-0.20120370527146</v>
      </c>
    </row>
    <row r="3928" customFormat="false" ht="13" hidden="false" customHeight="false" outlineLevel="0" collapsed="false">
      <c r="A3928" s="18" t="n">
        <v>3919</v>
      </c>
      <c r="B3928" s="18" t="n">
        <v>38</v>
      </c>
      <c r="C3928" s="19" t="n">
        <v>19758</v>
      </c>
      <c r="D3928" s="19" t="n">
        <v>750818</v>
      </c>
      <c r="E3928" s="18" t="n">
        <v>1</v>
      </c>
      <c r="F3928" s="20" t="n">
        <f aca="false">($D$2-C3928)/$D$2</f>
        <v>0.20968</v>
      </c>
      <c r="G3928" s="19" t="n">
        <f aca="false">C3928-$D$3</f>
        <v>4758</v>
      </c>
      <c r="H3928" s="18" t="n">
        <f aca="false">E3928*B3928</f>
        <v>38</v>
      </c>
      <c r="I3928" s="19" t="n">
        <f aca="false">G3928*H3928</f>
        <v>180804</v>
      </c>
      <c r="J3928" s="29" t="n">
        <f aca="false">C3928/$D$2</f>
        <v>0.79032</v>
      </c>
      <c r="K3928" s="30" t="n">
        <f aca="false">1/(1+EXP($K$2+($K$3*J3928)))</f>
        <v>0.625655217832809</v>
      </c>
      <c r="L3928" s="31" t="n">
        <f aca="false">(E3928)*(K3928)+(1-E3928)*(1-K3928)</f>
        <v>0.625655217832809</v>
      </c>
      <c r="M3928" s="31" t="n">
        <f aca="false">LN(L3928)</f>
        <v>-0.468955829846808</v>
      </c>
    </row>
    <row r="3929" customFormat="false" ht="13" hidden="false" customHeight="false" outlineLevel="0" collapsed="false">
      <c r="A3929" s="18" t="n">
        <v>3920</v>
      </c>
      <c r="B3929" s="18" t="n">
        <v>31</v>
      </c>
      <c r="C3929" s="19" t="n">
        <v>16385</v>
      </c>
      <c r="D3929" s="19" t="n">
        <v>507920</v>
      </c>
      <c r="E3929" s="18" t="n">
        <v>1</v>
      </c>
      <c r="F3929" s="20" t="n">
        <f aca="false">($D$2-C3929)/$D$2</f>
        <v>0.3446</v>
      </c>
      <c r="G3929" s="19" t="n">
        <f aca="false">C3929-$D$3</f>
        <v>1385</v>
      </c>
      <c r="H3929" s="18" t="n">
        <f aca="false">E3929*B3929</f>
        <v>31</v>
      </c>
      <c r="I3929" s="19" t="n">
        <f aca="false">G3929*H3929</f>
        <v>42935</v>
      </c>
      <c r="J3929" s="29" t="n">
        <f aca="false">C3929/$D$2</f>
        <v>0.6554</v>
      </c>
      <c r="K3929" s="30" t="n">
        <f aca="false">1/(1+EXP($K$2+($K$3*J3929)))</f>
        <v>0.851958761512727</v>
      </c>
      <c r="L3929" s="31" t="n">
        <f aca="false">(E3929)*(K3929)+(1-E3929)*(1-K3929)</f>
        <v>0.851958761512727</v>
      </c>
      <c r="M3929" s="31" t="n">
        <f aca="false">LN(L3929)</f>
        <v>-0.160217155304602</v>
      </c>
    </row>
    <row r="3930" customFormat="false" ht="13" hidden="false" customHeight="false" outlineLevel="0" collapsed="false">
      <c r="A3930" s="18" t="n">
        <v>3921</v>
      </c>
      <c r="B3930" s="18" t="n">
        <v>13</v>
      </c>
      <c r="C3930" s="19" t="n">
        <v>18549</v>
      </c>
      <c r="D3930" s="19" t="n">
        <v>241139</v>
      </c>
      <c r="E3930" s="18" t="n">
        <v>1</v>
      </c>
      <c r="F3930" s="20" t="n">
        <f aca="false">($D$2-C3930)/$D$2</f>
        <v>0.25804</v>
      </c>
      <c r="G3930" s="19" t="n">
        <f aca="false">C3930-$D$3</f>
        <v>3549</v>
      </c>
      <c r="H3930" s="18" t="n">
        <f aca="false">E3930*B3930</f>
        <v>13</v>
      </c>
      <c r="I3930" s="19" t="n">
        <f aca="false">G3930*H3930</f>
        <v>46137</v>
      </c>
      <c r="J3930" s="29" t="n">
        <f aca="false">C3930/$D$2</f>
        <v>0.74196</v>
      </c>
      <c r="K3930" s="30" t="n">
        <f aca="false">1/(1+EXP($K$2+($K$3*J3930)))</f>
        <v>0.72248060489619</v>
      </c>
      <c r="L3930" s="31" t="n">
        <f aca="false">(E3930)*(K3930)+(1-E3930)*(1-K3930)</f>
        <v>0.72248060489619</v>
      </c>
      <c r="M3930" s="31" t="n">
        <f aca="false">LN(L3930)</f>
        <v>-0.325064703790207</v>
      </c>
    </row>
    <row r="3931" customFormat="false" ht="13" hidden="false" customHeight="false" outlineLevel="0" collapsed="false">
      <c r="A3931" s="18" t="n">
        <v>3922</v>
      </c>
      <c r="B3931" s="18" t="n">
        <v>11</v>
      </c>
      <c r="C3931" s="19" t="n">
        <v>17330</v>
      </c>
      <c r="D3931" s="19" t="n">
        <v>190628</v>
      </c>
      <c r="E3931" s="18" t="n">
        <v>1</v>
      </c>
      <c r="F3931" s="20" t="n">
        <f aca="false">($D$2-C3931)/$D$2</f>
        <v>0.3068</v>
      </c>
      <c r="G3931" s="19" t="n">
        <f aca="false">C3931-$D$3</f>
        <v>2330</v>
      </c>
      <c r="H3931" s="18" t="n">
        <f aca="false">E3931*B3931</f>
        <v>11</v>
      </c>
      <c r="I3931" s="19" t="n">
        <f aca="false">G3931*H3931</f>
        <v>25630</v>
      </c>
      <c r="J3931" s="29" t="n">
        <f aca="false">C3931/$D$2</f>
        <v>0.6932</v>
      </c>
      <c r="K3931" s="30" t="n">
        <f aca="false">1/(1+EXP($K$2+($K$3*J3931)))</f>
        <v>0.802761334865018</v>
      </c>
      <c r="L3931" s="31" t="n">
        <f aca="false">(E3931)*(K3931)+(1-E3931)*(1-K3931)</f>
        <v>0.802761334865018</v>
      </c>
      <c r="M3931" s="31" t="n">
        <f aca="false">LN(L3931)</f>
        <v>-0.219697826068578</v>
      </c>
    </row>
    <row r="3932" customFormat="false" ht="13" hidden="false" customHeight="false" outlineLevel="0" collapsed="false">
      <c r="A3932" s="18" t="n">
        <v>3923</v>
      </c>
      <c r="B3932" s="18" t="n">
        <v>10</v>
      </c>
      <c r="C3932" s="19" t="n">
        <v>21588</v>
      </c>
      <c r="D3932" s="19" t="n">
        <v>215877</v>
      </c>
      <c r="E3932" s="18" t="n">
        <v>1</v>
      </c>
      <c r="F3932" s="20" t="n">
        <f aca="false">($D$2-C3932)/$D$2</f>
        <v>0.13648</v>
      </c>
      <c r="G3932" s="19" t="n">
        <f aca="false">C3932-$D$3</f>
        <v>6588</v>
      </c>
      <c r="H3932" s="18" t="n">
        <f aca="false">E3932*B3932</f>
        <v>10</v>
      </c>
      <c r="I3932" s="19" t="n">
        <f aca="false">G3932*H3932</f>
        <v>65880</v>
      </c>
      <c r="J3932" s="29" t="n">
        <f aca="false">C3932/$D$2</f>
        <v>0.86352</v>
      </c>
      <c r="K3932" s="30" t="n">
        <f aca="false">1/(1+EXP($K$2+($K$3*J3932)))</f>
        <v>0.460782605225907</v>
      </c>
      <c r="L3932" s="31" t="n">
        <f aca="false">(E3932)*(K3932)+(1-E3932)*(1-K3932)</f>
        <v>0.460782605225907</v>
      </c>
      <c r="M3932" s="31" t="n">
        <f aca="false">LN(L3932)</f>
        <v>-0.774828919388692</v>
      </c>
    </row>
    <row r="3933" customFormat="false" ht="13" hidden="false" customHeight="false" outlineLevel="0" collapsed="false">
      <c r="A3933" s="18" t="n">
        <v>3924</v>
      </c>
      <c r="B3933" s="18" t="n">
        <v>30</v>
      </c>
      <c r="C3933" s="19" t="n">
        <v>16735</v>
      </c>
      <c r="D3933" s="19" t="n">
        <v>502054</v>
      </c>
      <c r="E3933" s="18" t="n">
        <v>1</v>
      </c>
      <c r="F3933" s="20" t="n">
        <f aca="false">($D$2-C3933)/$D$2</f>
        <v>0.3306</v>
      </c>
      <c r="G3933" s="19" t="n">
        <f aca="false">C3933-$D$3</f>
        <v>1735</v>
      </c>
      <c r="H3933" s="18" t="n">
        <f aca="false">E3933*B3933</f>
        <v>30</v>
      </c>
      <c r="I3933" s="19" t="n">
        <f aca="false">G3933*H3933</f>
        <v>52050</v>
      </c>
      <c r="J3933" s="29" t="n">
        <f aca="false">C3933/$D$2</f>
        <v>0.6694</v>
      </c>
      <c r="K3933" s="30" t="n">
        <f aca="false">1/(1+EXP($K$2+($K$3*J3933)))</f>
        <v>0.835036247307699</v>
      </c>
      <c r="L3933" s="31" t="n">
        <f aca="false">(E3933)*(K3933)+(1-E3933)*(1-K3933)</f>
        <v>0.835036247307699</v>
      </c>
      <c r="M3933" s="31" t="n">
        <f aca="false">LN(L3933)</f>
        <v>-0.180280145124126</v>
      </c>
    </row>
    <row r="3934" customFormat="false" ht="13" hidden="false" customHeight="false" outlineLevel="0" collapsed="false">
      <c r="A3934" s="18" t="n">
        <v>3925</v>
      </c>
      <c r="B3934" s="18" t="n">
        <v>16</v>
      </c>
      <c r="C3934" s="19" t="n">
        <v>17674</v>
      </c>
      <c r="D3934" s="19" t="n">
        <v>282790</v>
      </c>
      <c r="E3934" s="18" t="n">
        <v>1</v>
      </c>
      <c r="F3934" s="20" t="n">
        <f aca="false">($D$2-C3934)/$D$2</f>
        <v>0.29304</v>
      </c>
      <c r="G3934" s="19" t="n">
        <f aca="false">C3934-$D$3</f>
        <v>2674</v>
      </c>
      <c r="H3934" s="18" t="n">
        <f aca="false">E3934*B3934</f>
        <v>16</v>
      </c>
      <c r="I3934" s="19" t="n">
        <f aca="false">G3934*H3934</f>
        <v>42784</v>
      </c>
      <c r="J3934" s="29" t="n">
        <f aca="false">C3934/$D$2</f>
        <v>0.70696</v>
      </c>
      <c r="K3934" s="30" t="n">
        <f aca="false">1/(1+EXP($K$2+($K$3*J3934)))</f>
        <v>0.782031500330837</v>
      </c>
      <c r="L3934" s="31" t="n">
        <f aca="false">(E3934)*(K3934)+(1-E3934)*(1-K3934)</f>
        <v>0.782031500330837</v>
      </c>
      <c r="M3934" s="31" t="n">
        <f aca="false">LN(L3934)</f>
        <v>-0.245860257495126</v>
      </c>
    </row>
    <row r="3935" customFormat="false" ht="13" hidden="false" customHeight="false" outlineLevel="0" collapsed="false">
      <c r="A3935" s="18" t="n">
        <v>3926</v>
      </c>
      <c r="B3935" s="18" t="n">
        <v>35</v>
      </c>
      <c r="C3935" s="19" t="n">
        <v>17433</v>
      </c>
      <c r="D3935" s="19" t="n">
        <v>610163</v>
      </c>
      <c r="E3935" s="18" t="n">
        <v>1</v>
      </c>
      <c r="F3935" s="20" t="n">
        <f aca="false">($D$2-C3935)/$D$2</f>
        <v>0.30268</v>
      </c>
      <c r="G3935" s="19" t="n">
        <f aca="false">C3935-$D$3</f>
        <v>2433</v>
      </c>
      <c r="H3935" s="18" t="n">
        <f aca="false">E3935*B3935</f>
        <v>35</v>
      </c>
      <c r="I3935" s="19" t="n">
        <f aca="false">G3935*H3935</f>
        <v>85155</v>
      </c>
      <c r="J3935" s="29" t="n">
        <f aca="false">C3935/$D$2</f>
        <v>0.69732</v>
      </c>
      <c r="K3935" s="30" t="n">
        <f aca="false">1/(1+EXP($K$2+($K$3*J3935)))</f>
        <v>0.796714779063513</v>
      </c>
      <c r="L3935" s="31" t="n">
        <f aca="false">(E3935)*(K3935)+(1-E3935)*(1-K3935)</f>
        <v>0.796714779063513</v>
      </c>
      <c r="M3935" s="31" t="n">
        <f aca="false">LN(L3935)</f>
        <v>-0.227258532418289</v>
      </c>
    </row>
    <row r="3936" customFormat="false" ht="13" hidden="false" customHeight="false" outlineLevel="0" collapsed="false">
      <c r="A3936" s="18" t="n">
        <v>3927</v>
      </c>
      <c r="B3936" s="18" t="n">
        <v>28</v>
      </c>
      <c r="C3936" s="19" t="n">
        <v>18474</v>
      </c>
      <c r="D3936" s="19" t="n">
        <v>517280</v>
      </c>
      <c r="E3936" s="18" t="n">
        <v>1</v>
      </c>
      <c r="F3936" s="20" t="n">
        <f aca="false">($D$2-C3936)/$D$2</f>
        <v>0.26104</v>
      </c>
      <c r="G3936" s="19" t="n">
        <f aca="false">C3936-$D$3</f>
        <v>3474</v>
      </c>
      <c r="H3936" s="18" t="n">
        <f aca="false">E3936*B3936</f>
        <v>28</v>
      </c>
      <c r="I3936" s="19" t="n">
        <f aca="false">G3936*H3936</f>
        <v>97272</v>
      </c>
      <c r="J3936" s="29" t="n">
        <f aca="false">C3936/$D$2</f>
        <v>0.73896</v>
      </c>
      <c r="K3936" s="30" t="n">
        <f aca="false">1/(1+EXP($K$2+($K$3*J3936)))</f>
        <v>0.727959043276632</v>
      </c>
      <c r="L3936" s="31" t="n">
        <f aca="false">(E3936)*(K3936)+(1-E3936)*(1-K3936)</f>
        <v>0.727959043276632</v>
      </c>
      <c r="M3936" s="31" t="n">
        <f aca="false">LN(L3936)</f>
        <v>-0.317510491603457</v>
      </c>
    </row>
    <row r="3937" customFormat="false" ht="13" hidden="false" customHeight="false" outlineLevel="0" collapsed="false">
      <c r="A3937" s="18" t="n">
        <v>3928</v>
      </c>
      <c r="B3937" s="18" t="n">
        <v>21</v>
      </c>
      <c r="C3937" s="19" t="n">
        <v>19982</v>
      </c>
      <c r="D3937" s="19" t="n">
        <v>419629</v>
      </c>
      <c r="E3937" s="18" t="n">
        <v>1</v>
      </c>
      <c r="F3937" s="20" t="n">
        <f aca="false">($D$2-C3937)/$D$2</f>
        <v>0.20072</v>
      </c>
      <c r="G3937" s="19" t="n">
        <f aca="false">C3937-$D$3</f>
        <v>4982</v>
      </c>
      <c r="H3937" s="18" t="n">
        <f aca="false">E3937*B3937</f>
        <v>21</v>
      </c>
      <c r="I3937" s="19" t="n">
        <f aca="false">G3937*H3937</f>
        <v>104622</v>
      </c>
      <c r="J3937" s="29" t="n">
        <f aca="false">C3937/$D$2</f>
        <v>0.79928</v>
      </c>
      <c r="K3937" s="30" t="n">
        <f aca="false">1/(1+EXP($K$2+($K$3*J3937)))</f>
        <v>0.606234555312761</v>
      </c>
      <c r="L3937" s="31" t="n">
        <f aca="false">(E3937)*(K3937)+(1-E3937)*(1-K3937)</f>
        <v>0.606234555312761</v>
      </c>
      <c r="M3937" s="31" t="n">
        <f aca="false">LN(L3937)</f>
        <v>-0.500488312827722</v>
      </c>
    </row>
    <row r="3938" customFormat="false" ht="13" hidden="false" customHeight="false" outlineLevel="0" collapsed="false">
      <c r="A3938" s="18" t="n">
        <v>3929</v>
      </c>
      <c r="B3938" s="18" t="n">
        <v>12</v>
      </c>
      <c r="C3938" s="19" t="n">
        <v>17939</v>
      </c>
      <c r="D3938" s="19" t="n">
        <v>215267</v>
      </c>
      <c r="E3938" s="18" t="n">
        <v>1</v>
      </c>
      <c r="F3938" s="20" t="n">
        <f aca="false">($D$2-C3938)/$D$2</f>
        <v>0.28244</v>
      </c>
      <c r="G3938" s="19" t="n">
        <f aca="false">C3938-$D$3</f>
        <v>2939</v>
      </c>
      <c r="H3938" s="18" t="n">
        <f aca="false">E3938*B3938</f>
        <v>12</v>
      </c>
      <c r="I3938" s="19" t="n">
        <f aca="false">G3938*H3938</f>
        <v>35268</v>
      </c>
      <c r="J3938" s="29" t="n">
        <f aca="false">C3938/$D$2</f>
        <v>0.71756</v>
      </c>
      <c r="K3938" s="30" t="n">
        <f aca="false">1/(1+EXP($K$2+($K$3*J3938)))</f>
        <v>0.765020551031082</v>
      </c>
      <c r="L3938" s="31" t="n">
        <f aca="false">(E3938)*(K3938)+(1-E3938)*(1-K3938)</f>
        <v>0.765020551031082</v>
      </c>
      <c r="M3938" s="31" t="n">
        <f aca="false">LN(L3938)</f>
        <v>-0.267852581423517</v>
      </c>
    </row>
    <row r="3939" customFormat="false" ht="13" hidden="false" customHeight="false" outlineLevel="0" collapsed="false">
      <c r="A3939" s="18" t="n">
        <v>3930</v>
      </c>
      <c r="B3939" s="18" t="n">
        <v>10</v>
      </c>
      <c r="C3939" s="19" t="n">
        <v>20793</v>
      </c>
      <c r="D3939" s="19" t="n">
        <v>207932</v>
      </c>
      <c r="E3939" s="18" t="n">
        <v>1</v>
      </c>
      <c r="F3939" s="20" t="n">
        <f aca="false">($D$2-C3939)/$D$2</f>
        <v>0.16828</v>
      </c>
      <c r="G3939" s="19" t="n">
        <f aca="false">C3939-$D$3</f>
        <v>5793</v>
      </c>
      <c r="H3939" s="18" t="n">
        <f aca="false">E3939*B3939</f>
        <v>10</v>
      </c>
      <c r="I3939" s="19" t="n">
        <f aca="false">G3939*H3939</f>
        <v>57930</v>
      </c>
      <c r="J3939" s="29" t="n">
        <f aca="false">C3939/$D$2</f>
        <v>0.83172</v>
      </c>
      <c r="K3939" s="30" t="n">
        <f aca="false">1/(1+EXP($K$2+($K$3*J3939)))</f>
        <v>0.533506464003308</v>
      </c>
      <c r="L3939" s="31" t="n">
        <f aca="false">(E3939)*(K3939)+(1-E3939)*(1-K3939)</f>
        <v>0.533506464003308</v>
      </c>
      <c r="M3939" s="31" t="n">
        <f aca="false">LN(L3939)</f>
        <v>-0.628284092093847</v>
      </c>
    </row>
    <row r="3940" customFormat="false" ht="13" hidden="false" customHeight="false" outlineLevel="0" collapsed="false">
      <c r="A3940" s="18" t="n">
        <v>3931</v>
      </c>
      <c r="B3940" s="18" t="n">
        <v>20</v>
      </c>
      <c r="C3940" s="19" t="n">
        <v>21456</v>
      </c>
      <c r="D3940" s="19" t="n">
        <v>429110</v>
      </c>
      <c r="E3940" s="18" t="n">
        <v>1</v>
      </c>
      <c r="F3940" s="20" t="n">
        <f aca="false">($D$2-C3940)/$D$2</f>
        <v>0.14176</v>
      </c>
      <c r="G3940" s="19" t="n">
        <f aca="false">C3940-$D$3</f>
        <v>6456</v>
      </c>
      <c r="H3940" s="18" t="n">
        <f aca="false">E3940*B3940</f>
        <v>20</v>
      </c>
      <c r="I3940" s="19" t="n">
        <f aca="false">G3940*H3940</f>
        <v>129120</v>
      </c>
      <c r="J3940" s="29" t="n">
        <f aca="false">C3940/$D$2</f>
        <v>0.85824</v>
      </c>
      <c r="K3940" s="30" t="n">
        <f aca="false">1/(1+EXP($K$2+($K$3*J3940)))</f>
        <v>0.472825346936432</v>
      </c>
      <c r="L3940" s="31" t="n">
        <f aca="false">(E3940)*(K3940)+(1-E3940)*(1-K3940)</f>
        <v>0.472825346936432</v>
      </c>
      <c r="M3940" s="31" t="n">
        <f aca="false">LN(L3940)</f>
        <v>-0.749029204055586</v>
      </c>
    </row>
    <row r="3941" customFormat="false" ht="13" hidden="false" customHeight="false" outlineLevel="0" collapsed="false">
      <c r="A3941" s="18" t="n">
        <v>3932</v>
      </c>
      <c r="B3941" s="18" t="n">
        <v>11</v>
      </c>
      <c r="C3941" s="19" t="n">
        <v>18542</v>
      </c>
      <c r="D3941" s="19" t="n">
        <v>203959</v>
      </c>
      <c r="E3941" s="18" t="n">
        <v>1</v>
      </c>
      <c r="F3941" s="20" t="n">
        <f aca="false">($D$2-C3941)/$D$2</f>
        <v>0.25832</v>
      </c>
      <c r="G3941" s="19" t="n">
        <f aca="false">C3941-$D$3</f>
        <v>3542</v>
      </c>
      <c r="H3941" s="18" t="n">
        <f aca="false">E3941*B3941</f>
        <v>11</v>
      </c>
      <c r="I3941" s="19" t="n">
        <f aca="false">G3941*H3941</f>
        <v>38962</v>
      </c>
      <c r="J3941" s="29" t="n">
        <f aca="false">C3941/$D$2</f>
        <v>0.74168</v>
      </c>
      <c r="K3941" s="30" t="n">
        <f aca="false">1/(1+EXP($K$2+($K$3*J3941)))</f>
        <v>0.722994791706444</v>
      </c>
      <c r="L3941" s="31" t="n">
        <f aca="false">(E3941)*(K3941)+(1-E3941)*(1-K3941)</f>
        <v>0.722994791706444</v>
      </c>
      <c r="M3941" s="31" t="n">
        <f aca="false">LN(L3941)</f>
        <v>-0.324353260574846</v>
      </c>
    </row>
    <row r="3942" customFormat="false" ht="13" hidden="false" customHeight="false" outlineLevel="0" collapsed="false">
      <c r="A3942" s="18" t="n">
        <v>3933</v>
      </c>
      <c r="B3942" s="18" t="n">
        <v>15</v>
      </c>
      <c r="C3942" s="19" t="n">
        <v>22024</v>
      </c>
      <c r="D3942" s="19" t="n">
        <v>330358</v>
      </c>
      <c r="E3942" s="18" t="n">
        <v>1</v>
      </c>
      <c r="F3942" s="20" t="n">
        <f aca="false">($D$2-C3942)/$D$2</f>
        <v>0.11904</v>
      </c>
      <c r="G3942" s="19" t="n">
        <f aca="false">C3942-$D$3</f>
        <v>7024</v>
      </c>
      <c r="H3942" s="18" t="n">
        <f aca="false">E3942*B3942</f>
        <v>15</v>
      </c>
      <c r="I3942" s="19" t="n">
        <f aca="false">G3942*H3942</f>
        <v>105360</v>
      </c>
      <c r="J3942" s="29" t="n">
        <f aca="false">C3942/$D$2</f>
        <v>0.88096</v>
      </c>
      <c r="K3942" s="30" t="n">
        <f aca="false">1/(1+EXP($K$2+($K$3*J3942)))</f>
        <v>0.421403394612961</v>
      </c>
      <c r="L3942" s="31" t="n">
        <f aca="false">(E3942)*(K3942)+(1-E3942)*(1-K3942)</f>
        <v>0.421403394612961</v>
      </c>
      <c r="M3942" s="31" t="n">
        <f aca="false">LN(L3942)</f>
        <v>-0.864164722084548</v>
      </c>
    </row>
    <row r="3943" customFormat="false" ht="13" hidden="false" customHeight="false" outlineLevel="0" collapsed="false">
      <c r="A3943" s="18" t="n">
        <v>3934</v>
      </c>
      <c r="B3943" s="18" t="n">
        <v>11</v>
      </c>
      <c r="C3943" s="19" t="n">
        <v>17679</v>
      </c>
      <c r="D3943" s="19" t="n">
        <v>194466</v>
      </c>
      <c r="E3943" s="18" t="n">
        <v>1</v>
      </c>
      <c r="F3943" s="20" t="n">
        <f aca="false">($D$2-C3943)/$D$2</f>
        <v>0.29284</v>
      </c>
      <c r="G3943" s="19" t="n">
        <f aca="false">C3943-$D$3</f>
        <v>2679</v>
      </c>
      <c r="H3943" s="18" t="n">
        <f aca="false">E3943*B3943</f>
        <v>11</v>
      </c>
      <c r="I3943" s="19" t="n">
        <f aca="false">G3943*H3943</f>
        <v>29469</v>
      </c>
      <c r="J3943" s="29" t="n">
        <f aca="false">C3943/$D$2</f>
        <v>0.70716</v>
      </c>
      <c r="K3943" s="30" t="n">
        <f aca="false">1/(1+EXP($K$2+($K$3*J3943)))</f>
        <v>0.781718918399411</v>
      </c>
      <c r="L3943" s="31" t="n">
        <f aca="false">(E3943)*(K3943)+(1-E3943)*(1-K3943)</f>
        <v>0.781718918399411</v>
      </c>
      <c r="M3943" s="31" t="n">
        <f aca="false">LN(L3943)</f>
        <v>-0.246260042437589</v>
      </c>
    </row>
    <row r="3944" customFormat="false" ht="13" hidden="false" customHeight="false" outlineLevel="0" collapsed="false">
      <c r="A3944" s="18" t="n">
        <v>3935</v>
      </c>
      <c r="B3944" s="18" t="n">
        <v>46</v>
      </c>
      <c r="C3944" s="19" t="n">
        <v>19720</v>
      </c>
      <c r="D3944" s="19" t="n">
        <v>907140</v>
      </c>
      <c r="E3944" s="18" t="n">
        <v>1</v>
      </c>
      <c r="F3944" s="20" t="n">
        <f aca="false">($D$2-C3944)/$D$2</f>
        <v>0.2112</v>
      </c>
      <c r="G3944" s="19" t="n">
        <f aca="false">C3944-$D$3</f>
        <v>4720</v>
      </c>
      <c r="H3944" s="18" t="n">
        <f aca="false">E3944*B3944</f>
        <v>46</v>
      </c>
      <c r="I3944" s="19" t="n">
        <f aca="false">G3944*H3944</f>
        <v>217120</v>
      </c>
      <c r="J3944" s="29" t="n">
        <f aca="false">C3944/$D$2</f>
        <v>0.7888</v>
      </c>
      <c r="K3944" s="30" t="n">
        <f aca="false">1/(1+EXP($K$2+($K$3*J3944)))</f>
        <v>0.628911900252119</v>
      </c>
      <c r="L3944" s="31" t="n">
        <f aca="false">(E3944)*(K3944)+(1-E3944)*(1-K3944)</f>
        <v>0.628911900252119</v>
      </c>
      <c r="M3944" s="31" t="n">
        <f aca="false">LN(L3944)</f>
        <v>-0.463764095283641</v>
      </c>
    </row>
    <row r="3945" customFormat="false" ht="13" hidden="false" customHeight="false" outlineLevel="0" collapsed="false">
      <c r="A3945" s="18" t="n">
        <v>3936</v>
      </c>
      <c r="B3945" s="18" t="n">
        <v>25</v>
      </c>
      <c r="C3945" s="19" t="n">
        <v>16046</v>
      </c>
      <c r="D3945" s="19" t="n">
        <v>401144</v>
      </c>
      <c r="E3945" s="18" t="n">
        <v>1</v>
      </c>
      <c r="F3945" s="20" t="n">
        <f aca="false">($D$2-C3945)/$D$2</f>
        <v>0.35816</v>
      </c>
      <c r="G3945" s="19" t="n">
        <f aca="false">C3945-$D$3</f>
        <v>1046</v>
      </c>
      <c r="H3945" s="18" t="n">
        <f aca="false">E3945*B3945</f>
        <v>25</v>
      </c>
      <c r="I3945" s="19" t="n">
        <f aca="false">G3945*H3945</f>
        <v>26150</v>
      </c>
      <c r="J3945" s="29" t="n">
        <f aca="false">C3945/$D$2</f>
        <v>0.64184</v>
      </c>
      <c r="K3945" s="30" t="n">
        <f aca="false">1/(1+EXP($K$2+($K$3*J3945)))</f>
        <v>0.866956529585168</v>
      </c>
      <c r="L3945" s="31" t="n">
        <f aca="false">(E3945)*(K3945)+(1-E3945)*(1-K3945)</f>
        <v>0.866956529585168</v>
      </c>
      <c r="M3945" s="31" t="n">
        <f aca="false">LN(L3945)</f>
        <v>-0.142766442345364</v>
      </c>
    </row>
    <row r="3946" customFormat="false" ht="13" hidden="false" customHeight="false" outlineLevel="0" collapsed="false">
      <c r="A3946" s="18" t="n">
        <v>3937</v>
      </c>
      <c r="B3946" s="18" t="n">
        <v>12</v>
      </c>
      <c r="C3946" s="19" t="n">
        <v>15320</v>
      </c>
      <c r="D3946" s="19" t="n">
        <v>183842</v>
      </c>
      <c r="E3946" s="18" t="n">
        <v>1</v>
      </c>
      <c r="F3946" s="20" t="n">
        <f aca="false">($D$2-C3946)/$D$2</f>
        <v>0.3872</v>
      </c>
      <c r="G3946" s="19" t="n">
        <f aca="false">C3946-$D$3</f>
        <v>320</v>
      </c>
      <c r="H3946" s="18" t="n">
        <f aca="false">E3946*B3946</f>
        <v>12</v>
      </c>
      <c r="I3946" s="19" t="n">
        <f aca="false">G3946*H3946</f>
        <v>3840</v>
      </c>
      <c r="J3946" s="29" t="n">
        <f aca="false">C3946/$D$2</f>
        <v>0.6128</v>
      </c>
      <c r="K3946" s="30" t="n">
        <f aca="false">1/(1+EXP($K$2+($K$3*J3946)))</f>
        <v>0.894771988243819</v>
      </c>
      <c r="L3946" s="31" t="n">
        <f aca="false">(E3946)*(K3946)+(1-E3946)*(1-K3946)</f>
        <v>0.894771988243819</v>
      </c>
      <c r="M3946" s="31" t="n">
        <f aca="false">LN(L3946)</f>
        <v>-0.111186354903316</v>
      </c>
    </row>
    <row r="3947" customFormat="false" ht="13" hidden="false" customHeight="false" outlineLevel="0" collapsed="false">
      <c r="A3947" s="18" t="n">
        <v>3938</v>
      </c>
      <c r="B3947" s="18" t="n">
        <v>30</v>
      </c>
      <c r="C3947" s="19" t="n">
        <v>20513</v>
      </c>
      <c r="D3947" s="19" t="n">
        <v>615381</v>
      </c>
      <c r="E3947" s="18" t="n">
        <v>1</v>
      </c>
      <c r="F3947" s="20" t="n">
        <f aca="false">($D$2-C3947)/$D$2</f>
        <v>0.17948</v>
      </c>
      <c r="G3947" s="19" t="n">
        <f aca="false">C3947-$D$3</f>
        <v>5513</v>
      </c>
      <c r="H3947" s="18" t="n">
        <f aca="false">E3947*B3947</f>
        <v>30</v>
      </c>
      <c r="I3947" s="19" t="n">
        <f aca="false">G3947*H3947</f>
        <v>165390</v>
      </c>
      <c r="J3947" s="29" t="n">
        <f aca="false">C3947/$D$2</f>
        <v>0.82052</v>
      </c>
      <c r="K3947" s="30" t="n">
        <f aca="false">1/(1+EXP($K$2+($K$3*J3947)))</f>
        <v>0.55894101550743</v>
      </c>
      <c r="L3947" s="31" t="n">
        <f aca="false">(E3947)*(K3947)+(1-E3947)*(1-K3947)</f>
        <v>0.55894101550743</v>
      </c>
      <c r="M3947" s="31" t="n">
        <f aca="false">LN(L3947)</f>
        <v>-0.581711329270237</v>
      </c>
    </row>
    <row r="3948" customFormat="false" ht="13" hidden="false" customHeight="false" outlineLevel="0" collapsed="false">
      <c r="A3948" s="18" t="n">
        <v>3939</v>
      </c>
      <c r="B3948" s="18" t="n">
        <v>10</v>
      </c>
      <c r="C3948" s="19" t="n">
        <v>16906</v>
      </c>
      <c r="D3948" s="19" t="n">
        <v>169055</v>
      </c>
      <c r="E3948" s="18" t="n">
        <v>1</v>
      </c>
      <c r="F3948" s="20" t="n">
        <f aca="false">($D$2-C3948)/$D$2</f>
        <v>0.32376</v>
      </c>
      <c r="G3948" s="19" t="n">
        <f aca="false">C3948-$D$3</f>
        <v>1906</v>
      </c>
      <c r="H3948" s="18" t="n">
        <f aca="false">E3948*B3948</f>
        <v>10</v>
      </c>
      <c r="I3948" s="19" t="n">
        <f aca="false">G3948*H3948</f>
        <v>19060</v>
      </c>
      <c r="J3948" s="29" t="n">
        <f aca="false">C3948/$D$2</f>
        <v>0.67624</v>
      </c>
      <c r="K3948" s="30" t="n">
        <f aca="false">1/(1+EXP($K$2+($K$3*J3948)))</f>
        <v>0.826219387347259</v>
      </c>
      <c r="L3948" s="31" t="n">
        <f aca="false">(E3948)*(K3948)+(1-E3948)*(1-K3948)</f>
        <v>0.826219387347259</v>
      </c>
      <c r="M3948" s="31" t="n">
        <f aca="false">LN(L3948)</f>
        <v>-0.190894938611831</v>
      </c>
    </row>
    <row r="3949" customFormat="false" ht="13" hidden="false" customHeight="false" outlineLevel="0" collapsed="false">
      <c r="A3949" s="18" t="n">
        <v>3940</v>
      </c>
      <c r="B3949" s="18" t="n">
        <v>16</v>
      </c>
      <c r="C3949" s="19" t="n">
        <v>19088</v>
      </c>
      <c r="D3949" s="19" t="n">
        <v>305406</v>
      </c>
      <c r="E3949" s="18" t="n">
        <v>1</v>
      </c>
      <c r="F3949" s="20" t="n">
        <f aca="false">($D$2-C3949)/$D$2</f>
        <v>0.23648</v>
      </c>
      <c r="G3949" s="19" t="n">
        <f aca="false">C3949-$D$3</f>
        <v>4088</v>
      </c>
      <c r="H3949" s="18" t="n">
        <f aca="false">E3949*B3949</f>
        <v>16</v>
      </c>
      <c r="I3949" s="19" t="n">
        <f aca="false">G3949*H3949</f>
        <v>65408</v>
      </c>
      <c r="J3949" s="29" t="n">
        <f aca="false">C3949/$D$2</f>
        <v>0.76352</v>
      </c>
      <c r="K3949" s="30" t="n">
        <f aca="false">1/(1+EXP($K$2+($K$3*J3949)))</f>
        <v>0.681184582399396</v>
      </c>
      <c r="L3949" s="31" t="n">
        <f aca="false">(E3949)*(K3949)+(1-E3949)*(1-K3949)</f>
        <v>0.681184582399396</v>
      </c>
      <c r="M3949" s="31" t="n">
        <f aca="false">LN(L3949)</f>
        <v>-0.383921963451208</v>
      </c>
    </row>
    <row r="3950" customFormat="false" ht="13" hidden="false" customHeight="false" outlineLevel="0" collapsed="false">
      <c r="A3950" s="18" t="n">
        <v>3941</v>
      </c>
      <c r="B3950" s="18" t="n">
        <v>17</v>
      </c>
      <c r="C3950" s="19" t="n">
        <v>22288</v>
      </c>
      <c r="D3950" s="19" t="n">
        <v>378888</v>
      </c>
      <c r="E3950" s="18" t="n">
        <v>1</v>
      </c>
      <c r="F3950" s="20" t="n">
        <f aca="false">($D$2-C3950)/$D$2</f>
        <v>0.10848</v>
      </c>
      <c r="G3950" s="19" t="n">
        <f aca="false">C3950-$D$3</f>
        <v>7288</v>
      </c>
      <c r="H3950" s="18" t="n">
        <f aca="false">E3950*B3950</f>
        <v>17</v>
      </c>
      <c r="I3950" s="19" t="n">
        <f aca="false">G3950*H3950</f>
        <v>123896</v>
      </c>
      <c r="J3950" s="29" t="n">
        <f aca="false">C3950/$D$2</f>
        <v>0.89152</v>
      </c>
      <c r="K3950" s="30" t="n">
        <f aca="false">1/(1+EXP($K$2+($K$3*J3950)))</f>
        <v>0.398004123236983</v>
      </c>
      <c r="L3950" s="31" t="n">
        <f aca="false">(E3950)*(K3950)+(1-E3950)*(1-K3950)</f>
        <v>0.398004123236983</v>
      </c>
      <c r="M3950" s="31" t="n">
        <f aca="false">LN(L3950)</f>
        <v>-0.921292913859445</v>
      </c>
    </row>
    <row r="3951" customFormat="false" ht="13" hidden="false" customHeight="false" outlineLevel="0" collapsed="false">
      <c r="A3951" s="18" t="n">
        <v>3942</v>
      </c>
      <c r="B3951" s="18" t="n">
        <v>29</v>
      </c>
      <c r="C3951" s="19" t="n">
        <v>19267</v>
      </c>
      <c r="D3951" s="19" t="n">
        <v>558749</v>
      </c>
      <c r="E3951" s="18" t="n">
        <v>1</v>
      </c>
      <c r="F3951" s="20" t="n">
        <f aca="false">($D$2-C3951)/$D$2</f>
        <v>0.22932</v>
      </c>
      <c r="G3951" s="19" t="n">
        <f aca="false">C3951-$D$3</f>
        <v>4267</v>
      </c>
      <c r="H3951" s="18" t="n">
        <f aca="false">E3951*B3951</f>
        <v>29</v>
      </c>
      <c r="I3951" s="19" t="n">
        <f aca="false">G3951*H3951</f>
        <v>123743</v>
      </c>
      <c r="J3951" s="29" t="n">
        <f aca="false">C3951/$D$2</f>
        <v>0.77068</v>
      </c>
      <c r="K3951" s="30" t="n">
        <f aca="false">1/(1+EXP($K$2+($K$3*J3951)))</f>
        <v>0.666768575217642</v>
      </c>
      <c r="L3951" s="31" t="n">
        <f aca="false">(E3951)*(K3951)+(1-E3951)*(1-K3951)</f>
        <v>0.666768575217642</v>
      </c>
      <c r="M3951" s="31" t="n">
        <f aca="false">LN(L3951)</f>
        <v>-0.405312256964033</v>
      </c>
    </row>
    <row r="3952" customFormat="false" ht="13" hidden="false" customHeight="false" outlineLevel="0" collapsed="false">
      <c r="A3952" s="18" t="n">
        <v>3943</v>
      </c>
      <c r="B3952" s="18" t="n">
        <v>18</v>
      </c>
      <c r="C3952" s="19" t="n">
        <v>18018</v>
      </c>
      <c r="D3952" s="19" t="n">
        <v>324318</v>
      </c>
      <c r="E3952" s="18" t="n">
        <v>1</v>
      </c>
      <c r="F3952" s="20" t="n">
        <f aca="false">($D$2-C3952)/$D$2</f>
        <v>0.27928</v>
      </c>
      <c r="G3952" s="19" t="n">
        <f aca="false">C3952-$D$3</f>
        <v>3018</v>
      </c>
      <c r="H3952" s="18" t="n">
        <f aca="false">E3952*B3952</f>
        <v>18</v>
      </c>
      <c r="I3952" s="19" t="n">
        <f aca="false">G3952*H3952</f>
        <v>54324</v>
      </c>
      <c r="J3952" s="29" t="n">
        <f aca="false">C3952/$D$2</f>
        <v>0.72072</v>
      </c>
      <c r="K3952" s="30" t="n">
        <f aca="false">1/(1+EXP($K$2+($K$3*J3952)))</f>
        <v>0.759774930677267</v>
      </c>
      <c r="L3952" s="31" t="n">
        <f aca="false">(E3952)*(K3952)+(1-E3952)*(1-K3952)</f>
        <v>0.759774930677267</v>
      </c>
      <c r="M3952" s="31" t="n">
        <f aca="false">LN(L3952)</f>
        <v>-0.27473303340671</v>
      </c>
    </row>
    <row r="3953" customFormat="false" ht="13" hidden="false" customHeight="false" outlineLevel="0" collapsed="false">
      <c r="A3953" s="18" t="n">
        <v>3944</v>
      </c>
      <c r="B3953" s="18" t="n">
        <v>22</v>
      </c>
      <c r="C3953" s="19" t="n">
        <v>16975</v>
      </c>
      <c r="D3953" s="19" t="n">
        <v>373456</v>
      </c>
      <c r="E3953" s="18" t="n">
        <v>1</v>
      </c>
      <c r="F3953" s="20" t="n">
        <f aca="false">($D$2-C3953)/$D$2</f>
        <v>0.321</v>
      </c>
      <c r="G3953" s="19" t="n">
        <f aca="false">C3953-$D$3</f>
        <v>1975</v>
      </c>
      <c r="H3953" s="18" t="n">
        <f aca="false">E3953*B3953</f>
        <v>22</v>
      </c>
      <c r="I3953" s="19" t="n">
        <f aca="false">G3953*H3953</f>
        <v>43450</v>
      </c>
      <c r="J3953" s="29" t="n">
        <f aca="false">C3953/$D$2</f>
        <v>0.679</v>
      </c>
      <c r="K3953" s="30" t="n">
        <f aca="false">1/(1+EXP($K$2+($K$3*J3953)))</f>
        <v>0.822557776668466</v>
      </c>
      <c r="L3953" s="31" t="n">
        <f aca="false">(E3953)*(K3953)+(1-E3953)*(1-K3953)</f>
        <v>0.822557776668466</v>
      </c>
      <c r="M3953" s="31" t="n">
        <f aca="false">LN(L3953)</f>
        <v>-0.195336553620063</v>
      </c>
    </row>
    <row r="3954" customFormat="false" ht="13" hidden="false" customHeight="false" outlineLevel="0" collapsed="false">
      <c r="A3954" s="18" t="n">
        <v>3945</v>
      </c>
      <c r="B3954" s="18" t="n">
        <v>10</v>
      </c>
      <c r="C3954" s="19" t="n">
        <v>18808</v>
      </c>
      <c r="D3954" s="19" t="n">
        <v>188082</v>
      </c>
      <c r="E3954" s="18" t="n">
        <v>1</v>
      </c>
      <c r="F3954" s="20" t="n">
        <f aca="false">($D$2-C3954)/$D$2</f>
        <v>0.24768</v>
      </c>
      <c r="G3954" s="19" t="n">
        <f aca="false">C3954-$D$3</f>
        <v>3808</v>
      </c>
      <c r="H3954" s="18" t="n">
        <f aca="false">E3954*B3954</f>
        <v>10</v>
      </c>
      <c r="I3954" s="19" t="n">
        <f aca="false">G3954*H3954</f>
        <v>38080</v>
      </c>
      <c r="J3954" s="29" t="n">
        <f aca="false">C3954/$D$2</f>
        <v>0.75232</v>
      </c>
      <c r="K3954" s="30" t="n">
        <f aca="false">1/(1+EXP($K$2+($K$3*J3954)))</f>
        <v>0.703048972491444</v>
      </c>
      <c r="L3954" s="31" t="n">
        <f aca="false">(E3954)*(K3954)+(1-E3954)*(1-K3954)</f>
        <v>0.703048972491444</v>
      </c>
      <c r="M3954" s="31" t="n">
        <f aca="false">LN(L3954)</f>
        <v>-0.352328727447776</v>
      </c>
    </row>
    <row r="3955" customFormat="false" ht="13" hidden="false" customHeight="false" outlineLevel="0" collapsed="false">
      <c r="A3955" s="18" t="n">
        <v>3946</v>
      </c>
      <c r="B3955" s="18" t="n">
        <v>26</v>
      </c>
      <c r="C3955" s="19" t="n">
        <v>15959</v>
      </c>
      <c r="D3955" s="19" t="n">
        <v>414926</v>
      </c>
      <c r="E3955" s="18" t="n">
        <v>1</v>
      </c>
      <c r="F3955" s="20" t="n">
        <f aca="false">($D$2-C3955)/$D$2</f>
        <v>0.36164</v>
      </c>
      <c r="G3955" s="19" t="n">
        <f aca="false">C3955-$D$3</f>
        <v>959</v>
      </c>
      <c r="H3955" s="18" t="n">
        <f aca="false">E3955*B3955</f>
        <v>26</v>
      </c>
      <c r="I3955" s="19" t="n">
        <f aca="false">G3955*H3955</f>
        <v>24934</v>
      </c>
      <c r="J3955" s="29" t="n">
        <f aca="false">C3955/$D$2</f>
        <v>0.63836</v>
      </c>
      <c r="K3955" s="30" t="n">
        <f aca="false">1/(1+EXP($K$2+($K$3*J3955)))</f>
        <v>0.870592097929353</v>
      </c>
      <c r="L3955" s="31" t="n">
        <f aca="false">(E3955)*(K3955)+(1-E3955)*(1-K3955)</f>
        <v>0.870592097929353</v>
      </c>
      <c r="M3955" s="31" t="n">
        <f aca="false">LN(L3955)</f>
        <v>-0.138581726485246</v>
      </c>
    </row>
    <row r="3956" customFormat="false" ht="13" hidden="false" customHeight="false" outlineLevel="0" collapsed="false">
      <c r="A3956" s="18" t="n">
        <v>3947</v>
      </c>
      <c r="B3956" s="18" t="n">
        <v>15</v>
      </c>
      <c r="C3956" s="19" t="n">
        <v>20901</v>
      </c>
      <c r="D3956" s="19" t="n">
        <v>313511</v>
      </c>
      <c r="E3956" s="18" t="n">
        <v>1</v>
      </c>
      <c r="F3956" s="20" t="n">
        <f aca="false">($D$2-C3956)/$D$2</f>
        <v>0.16396</v>
      </c>
      <c r="G3956" s="19" t="n">
        <f aca="false">C3956-$D$3</f>
        <v>5901</v>
      </c>
      <c r="H3956" s="18" t="n">
        <f aca="false">E3956*B3956</f>
        <v>15</v>
      </c>
      <c r="I3956" s="19" t="n">
        <f aca="false">G3956*H3956</f>
        <v>88515</v>
      </c>
      <c r="J3956" s="29" t="n">
        <f aca="false">C3956/$D$2</f>
        <v>0.83604</v>
      </c>
      <c r="K3956" s="30" t="n">
        <f aca="false">1/(1+EXP($K$2+($K$3*J3956)))</f>
        <v>0.523641847570564</v>
      </c>
      <c r="L3956" s="31" t="n">
        <f aca="false">(E3956)*(K3956)+(1-E3956)*(1-K3956)</f>
        <v>0.523641847570564</v>
      </c>
      <c r="M3956" s="31" t="n">
        <f aca="false">LN(L3956)</f>
        <v>-0.646947325354403</v>
      </c>
    </row>
    <row r="3957" customFormat="false" ht="13" hidden="false" customHeight="false" outlineLevel="0" collapsed="false">
      <c r="A3957" s="18" t="n">
        <v>3948</v>
      </c>
      <c r="B3957" s="18" t="n">
        <v>29</v>
      </c>
      <c r="C3957" s="19" t="n">
        <v>17634</v>
      </c>
      <c r="D3957" s="19" t="n">
        <v>511392</v>
      </c>
      <c r="E3957" s="18" t="n">
        <v>1</v>
      </c>
      <c r="F3957" s="20" t="n">
        <f aca="false">($D$2-C3957)/$D$2</f>
        <v>0.29464</v>
      </c>
      <c r="G3957" s="19" t="n">
        <f aca="false">C3957-$D$3</f>
        <v>2634</v>
      </c>
      <c r="H3957" s="18" t="n">
        <f aca="false">E3957*B3957</f>
        <v>29</v>
      </c>
      <c r="I3957" s="19" t="n">
        <f aca="false">G3957*H3957</f>
        <v>76386</v>
      </c>
      <c r="J3957" s="29" t="n">
        <f aca="false">C3957/$D$2</f>
        <v>0.70536</v>
      </c>
      <c r="K3957" s="30" t="n">
        <f aca="false">1/(1+EXP($K$2+($K$3*J3957)))</f>
        <v>0.784520526345167</v>
      </c>
      <c r="L3957" s="31" t="n">
        <f aca="false">(E3957)*(K3957)+(1-E3957)*(1-K3957)</f>
        <v>0.784520526345167</v>
      </c>
      <c r="M3957" s="31" t="n">
        <f aca="false">LN(L3957)</f>
        <v>-0.242682542275414</v>
      </c>
    </row>
    <row r="3958" customFormat="false" ht="13" hidden="false" customHeight="false" outlineLevel="0" collapsed="false">
      <c r="A3958" s="18" t="n">
        <v>3949</v>
      </c>
      <c r="B3958" s="18" t="n">
        <v>14</v>
      </c>
      <c r="C3958" s="19" t="n">
        <v>19598</v>
      </c>
      <c r="D3958" s="19" t="n">
        <v>274369</v>
      </c>
      <c r="E3958" s="18" t="n">
        <v>1</v>
      </c>
      <c r="F3958" s="20" t="n">
        <f aca="false">($D$2-C3958)/$D$2</f>
        <v>0.21608</v>
      </c>
      <c r="G3958" s="19" t="n">
        <f aca="false">C3958-$D$3</f>
        <v>4598</v>
      </c>
      <c r="H3958" s="18" t="n">
        <f aca="false">E3958*B3958</f>
        <v>14</v>
      </c>
      <c r="I3958" s="19" t="n">
        <f aca="false">G3958*H3958</f>
        <v>64372</v>
      </c>
      <c r="J3958" s="29" t="n">
        <f aca="false">C3958/$D$2</f>
        <v>0.78392</v>
      </c>
      <c r="K3958" s="30" t="n">
        <f aca="false">1/(1+EXP($K$2+($K$3*J3958)))</f>
        <v>0.639287414241482</v>
      </c>
      <c r="L3958" s="31" t="n">
        <f aca="false">(E3958)*(K3958)+(1-E3958)*(1-K3958)</f>
        <v>0.639287414241482</v>
      </c>
      <c r="M3958" s="31" t="n">
        <f aca="false">LN(L3958)</f>
        <v>-0.447401138183344</v>
      </c>
    </row>
    <row r="3959" customFormat="false" ht="13" hidden="false" customHeight="false" outlineLevel="0" collapsed="false">
      <c r="A3959" s="18" t="n">
        <v>3950</v>
      </c>
      <c r="B3959" s="18" t="n">
        <v>10</v>
      </c>
      <c r="C3959" s="19" t="n">
        <v>20042</v>
      </c>
      <c r="D3959" s="19" t="n">
        <v>200420</v>
      </c>
      <c r="E3959" s="18" t="n">
        <v>1</v>
      </c>
      <c r="F3959" s="20" t="n">
        <f aca="false">($D$2-C3959)/$D$2</f>
        <v>0.19832</v>
      </c>
      <c r="G3959" s="19" t="n">
        <f aca="false">C3959-$D$3</f>
        <v>5042</v>
      </c>
      <c r="H3959" s="18" t="n">
        <f aca="false">E3959*B3959</f>
        <v>10</v>
      </c>
      <c r="I3959" s="19" t="n">
        <f aca="false">G3959*H3959</f>
        <v>50420</v>
      </c>
      <c r="J3959" s="29" t="n">
        <f aca="false">C3959/$D$2</f>
        <v>0.80168</v>
      </c>
      <c r="K3959" s="30" t="n">
        <f aca="false">1/(1+EXP($K$2+($K$3*J3959)))</f>
        <v>0.600972209679901</v>
      </c>
      <c r="L3959" s="31" t="n">
        <f aca="false">(E3959)*(K3959)+(1-E3959)*(1-K3959)</f>
        <v>0.600972209679901</v>
      </c>
      <c r="M3959" s="31" t="n">
        <f aca="false">LN(L3959)</f>
        <v>-0.509206585649314</v>
      </c>
    </row>
    <row r="3960" customFormat="false" ht="13" hidden="false" customHeight="false" outlineLevel="0" collapsed="false">
      <c r="A3960" s="18" t="n">
        <v>3951</v>
      </c>
      <c r="B3960" s="18" t="n">
        <v>11</v>
      </c>
      <c r="C3960" s="19" t="n">
        <v>21358</v>
      </c>
      <c r="D3960" s="19" t="n">
        <v>234939</v>
      </c>
      <c r="E3960" s="18" t="n">
        <v>1</v>
      </c>
      <c r="F3960" s="20" t="n">
        <f aca="false">($D$2-C3960)/$D$2</f>
        <v>0.14568</v>
      </c>
      <c r="G3960" s="19" t="n">
        <f aca="false">C3960-$D$3</f>
        <v>6358</v>
      </c>
      <c r="H3960" s="18" t="n">
        <f aca="false">E3960*B3960</f>
        <v>11</v>
      </c>
      <c r="I3960" s="19" t="n">
        <f aca="false">G3960*H3960</f>
        <v>69938</v>
      </c>
      <c r="J3960" s="29" t="n">
        <f aca="false">C3960/$D$2</f>
        <v>0.85432</v>
      </c>
      <c r="K3960" s="30" t="n">
        <f aca="false">1/(1+EXP($K$2+($K$3*J3960)))</f>
        <v>0.481787455954938</v>
      </c>
      <c r="L3960" s="31" t="n">
        <f aca="false">(E3960)*(K3960)+(1-E3960)*(1-K3960)</f>
        <v>0.481787455954938</v>
      </c>
      <c r="M3960" s="31" t="n">
        <f aca="false">LN(L3960)</f>
        <v>-0.730252224933293</v>
      </c>
    </row>
    <row r="3961" customFormat="false" ht="13" hidden="false" customHeight="false" outlineLevel="0" collapsed="false">
      <c r="A3961" s="18" t="n">
        <v>3952</v>
      </c>
      <c r="B3961" s="18" t="n">
        <v>14</v>
      </c>
      <c r="C3961" s="19" t="n">
        <v>18653</v>
      </c>
      <c r="D3961" s="19" t="n">
        <v>261138</v>
      </c>
      <c r="E3961" s="18" t="n">
        <v>1</v>
      </c>
      <c r="F3961" s="20" t="n">
        <f aca="false">($D$2-C3961)/$D$2</f>
        <v>0.25388</v>
      </c>
      <c r="G3961" s="19" t="n">
        <f aca="false">C3961-$D$3</f>
        <v>3653</v>
      </c>
      <c r="H3961" s="18" t="n">
        <f aca="false">E3961*B3961</f>
        <v>14</v>
      </c>
      <c r="I3961" s="19" t="n">
        <f aca="false">G3961*H3961</f>
        <v>51142</v>
      </c>
      <c r="J3961" s="29" t="n">
        <f aca="false">C3961/$D$2</f>
        <v>0.74612</v>
      </c>
      <c r="K3961" s="30" t="n">
        <f aca="false">1/(1+EXP($K$2+($K$3*J3961)))</f>
        <v>0.714772448850661</v>
      </c>
      <c r="L3961" s="31" t="n">
        <f aca="false">(E3961)*(K3961)+(1-E3961)*(1-K3961)</f>
        <v>0.714772448850661</v>
      </c>
      <c r="M3961" s="31" t="n">
        <f aca="false">LN(L3961)</f>
        <v>-0.335791040297195</v>
      </c>
    </row>
    <row r="3962" customFormat="false" ht="13" hidden="false" customHeight="false" outlineLevel="0" collapsed="false">
      <c r="A3962" s="18" t="n">
        <v>3953</v>
      </c>
      <c r="B3962" s="18" t="n">
        <v>40</v>
      </c>
      <c r="C3962" s="19" t="n">
        <v>19765</v>
      </c>
      <c r="D3962" s="19" t="n">
        <v>790591</v>
      </c>
      <c r="E3962" s="18" t="n">
        <v>1</v>
      </c>
      <c r="F3962" s="20" t="n">
        <f aca="false">($D$2-C3962)/$D$2</f>
        <v>0.2094</v>
      </c>
      <c r="G3962" s="19" t="n">
        <f aca="false">C3962-$D$3</f>
        <v>4765</v>
      </c>
      <c r="H3962" s="18" t="n">
        <f aca="false">E3962*B3962</f>
        <v>40</v>
      </c>
      <c r="I3962" s="19" t="n">
        <f aca="false">G3962*H3962</f>
        <v>190600</v>
      </c>
      <c r="J3962" s="29" t="n">
        <f aca="false">C3962/$D$2</f>
        <v>0.7906</v>
      </c>
      <c r="K3962" s="30" t="n">
        <f aca="false">1/(1+EXP($K$2+($K$3*J3962)))</f>
        <v>0.625054049408708</v>
      </c>
      <c r="L3962" s="31" t="n">
        <f aca="false">(E3962)*(K3962)+(1-E3962)*(1-K3962)</f>
        <v>0.625054049408708</v>
      </c>
      <c r="M3962" s="31" t="n">
        <f aca="false">LN(L3962)</f>
        <v>-0.4699171539309</v>
      </c>
    </row>
    <row r="3963" customFormat="false" ht="13" hidden="false" customHeight="false" outlineLevel="0" collapsed="false">
      <c r="A3963" s="18" t="n">
        <v>3954</v>
      </c>
      <c r="B3963" s="18" t="n">
        <v>28</v>
      </c>
      <c r="C3963" s="19" t="n">
        <v>19248</v>
      </c>
      <c r="D3963" s="19" t="n">
        <v>538954</v>
      </c>
      <c r="E3963" s="18" t="n">
        <v>1</v>
      </c>
      <c r="F3963" s="20" t="n">
        <f aca="false">($D$2-C3963)/$D$2</f>
        <v>0.23008</v>
      </c>
      <c r="G3963" s="19" t="n">
        <f aca="false">C3963-$D$3</f>
        <v>4248</v>
      </c>
      <c r="H3963" s="18" t="n">
        <f aca="false">E3963*B3963</f>
        <v>28</v>
      </c>
      <c r="I3963" s="19" t="n">
        <f aca="false">G3963*H3963</f>
        <v>118944</v>
      </c>
      <c r="J3963" s="29" t="n">
        <f aca="false">C3963/$D$2</f>
        <v>0.76992</v>
      </c>
      <c r="K3963" s="30" t="n">
        <f aca="false">1/(1+EXP($K$2+($K$3*J3963)))</f>
        <v>0.668314257522176</v>
      </c>
      <c r="L3963" s="31" t="n">
        <f aca="false">(E3963)*(K3963)+(1-E3963)*(1-K3963)</f>
        <v>0.668314257522176</v>
      </c>
      <c r="M3963" s="31" t="n">
        <f aca="false">LN(L3963)</f>
        <v>-0.402996770677752</v>
      </c>
    </row>
    <row r="3964" customFormat="false" ht="13" hidden="false" customHeight="false" outlineLevel="0" collapsed="false">
      <c r="A3964" s="18" t="n">
        <v>3955</v>
      </c>
      <c r="B3964" s="18" t="n">
        <v>21</v>
      </c>
      <c r="C3964" s="19" t="n">
        <v>19151</v>
      </c>
      <c r="D3964" s="19" t="n">
        <v>402168</v>
      </c>
      <c r="E3964" s="18" t="n">
        <v>1</v>
      </c>
      <c r="F3964" s="20" t="n">
        <f aca="false">($D$2-C3964)/$D$2</f>
        <v>0.23396</v>
      </c>
      <c r="G3964" s="19" t="n">
        <f aca="false">C3964-$D$3</f>
        <v>4151</v>
      </c>
      <c r="H3964" s="18" t="n">
        <f aca="false">E3964*B3964</f>
        <v>21</v>
      </c>
      <c r="I3964" s="19" t="n">
        <f aca="false">G3964*H3964</f>
        <v>87171</v>
      </c>
      <c r="J3964" s="29" t="n">
        <f aca="false">C3964/$D$2</f>
        <v>0.76604</v>
      </c>
      <c r="K3964" s="30" t="n">
        <f aca="false">1/(1+EXP($K$2+($K$3*J3964)))</f>
        <v>0.676148443055376</v>
      </c>
      <c r="L3964" s="31" t="n">
        <f aca="false">(E3964)*(K3964)+(1-E3964)*(1-K3964)</f>
        <v>0.676148443055376</v>
      </c>
      <c r="M3964" s="31" t="n">
        <f aca="false">LN(L3964)</f>
        <v>-0.391342636726995</v>
      </c>
    </row>
    <row r="3965" customFormat="false" ht="13" hidden="false" customHeight="false" outlineLevel="0" collapsed="false">
      <c r="A3965" s="18" t="n">
        <v>3956</v>
      </c>
      <c r="B3965" s="18" t="n">
        <v>16</v>
      </c>
      <c r="C3965" s="19" t="n">
        <v>20435</v>
      </c>
      <c r="D3965" s="19" t="n">
        <v>326965</v>
      </c>
      <c r="E3965" s="18" t="n">
        <v>1</v>
      </c>
      <c r="F3965" s="20" t="n">
        <f aca="false">($D$2-C3965)/$D$2</f>
        <v>0.1826</v>
      </c>
      <c r="G3965" s="19" t="n">
        <f aca="false">C3965-$D$3</f>
        <v>5435</v>
      </c>
      <c r="H3965" s="18" t="n">
        <f aca="false">E3965*B3965</f>
        <v>16</v>
      </c>
      <c r="I3965" s="19" t="n">
        <f aca="false">G3965*H3965</f>
        <v>86960</v>
      </c>
      <c r="J3965" s="29" t="n">
        <f aca="false">C3965/$D$2</f>
        <v>0.8174</v>
      </c>
      <c r="K3965" s="30" t="n">
        <f aca="false">1/(1+EXP($K$2+($K$3*J3965)))</f>
        <v>0.565977373011878</v>
      </c>
      <c r="L3965" s="31" t="n">
        <f aca="false">(E3965)*(K3965)+(1-E3965)*(1-K3965)</f>
        <v>0.565977373011878</v>
      </c>
      <c r="M3965" s="31" t="n">
        <f aca="false">LN(L3965)</f>
        <v>-0.569201178588873</v>
      </c>
    </row>
    <row r="3966" customFormat="false" ht="13" hidden="false" customHeight="false" outlineLevel="0" collapsed="false">
      <c r="A3966" s="18" t="n">
        <v>3957</v>
      </c>
      <c r="B3966" s="18" t="n">
        <v>41</v>
      </c>
      <c r="C3966" s="19" t="n">
        <v>19119</v>
      </c>
      <c r="D3966" s="19" t="n">
        <v>783896</v>
      </c>
      <c r="E3966" s="18" t="n">
        <v>1</v>
      </c>
      <c r="F3966" s="20" t="n">
        <f aca="false">($D$2-C3966)/$D$2</f>
        <v>0.23524</v>
      </c>
      <c r="G3966" s="19" t="n">
        <f aca="false">C3966-$D$3</f>
        <v>4119</v>
      </c>
      <c r="H3966" s="18" t="n">
        <f aca="false">E3966*B3966</f>
        <v>41</v>
      </c>
      <c r="I3966" s="19" t="n">
        <f aca="false">G3966*H3966</f>
        <v>168879</v>
      </c>
      <c r="J3966" s="29" t="n">
        <f aca="false">C3966/$D$2</f>
        <v>0.76476</v>
      </c>
      <c r="K3966" s="30" t="n">
        <f aca="false">1/(1+EXP($K$2+($K$3*J3966)))</f>
        <v>0.67871167599438</v>
      </c>
      <c r="L3966" s="31" t="n">
        <f aca="false">(E3966)*(K3966)+(1-E3966)*(1-K3966)</f>
        <v>0.67871167599438</v>
      </c>
      <c r="M3966" s="31" t="n">
        <f aca="false">LN(L3966)</f>
        <v>-0.387558871951447</v>
      </c>
    </row>
    <row r="3967" customFormat="false" ht="13" hidden="false" customHeight="false" outlineLevel="0" collapsed="false">
      <c r="A3967" s="18" t="n">
        <v>3958</v>
      </c>
      <c r="B3967" s="18" t="n">
        <v>16</v>
      </c>
      <c r="C3967" s="19" t="n">
        <v>16070</v>
      </c>
      <c r="D3967" s="19" t="n">
        <v>257120</v>
      </c>
      <c r="E3967" s="18" t="n">
        <v>1</v>
      </c>
      <c r="F3967" s="20" t="n">
        <f aca="false">($D$2-C3967)/$D$2</f>
        <v>0.3572</v>
      </c>
      <c r="G3967" s="19" t="n">
        <f aca="false">C3967-$D$3</f>
        <v>1070</v>
      </c>
      <c r="H3967" s="18" t="n">
        <f aca="false">E3967*B3967</f>
        <v>16</v>
      </c>
      <c r="I3967" s="19" t="n">
        <f aca="false">G3967*H3967</f>
        <v>17120</v>
      </c>
      <c r="J3967" s="29" t="n">
        <f aca="false">C3967/$D$2</f>
        <v>0.6428</v>
      </c>
      <c r="K3967" s="30" t="n">
        <f aca="false">1/(1+EXP($K$2+($K$3*J3967)))</f>
        <v>0.865938512457565</v>
      </c>
      <c r="L3967" s="31" t="n">
        <f aca="false">(E3967)*(K3967)+(1-E3967)*(1-K3967)</f>
        <v>0.865938512457565</v>
      </c>
      <c r="M3967" s="31" t="n">
        <f aca="false">LN(L3967)</f>
        <v>-0.143941374721551</v>
      </c>
    </row>
    <row r="3968" customFormat="false" ht="13" hidden="false" customHeight="false" outlineLevel="0" collapsed="false">
      <c r="A3968" s="18" t="n">
        <v>3959</v>
      </c>
      <c r="B3968" s="18" t="n">
        <v>20</v>
      </c>
      <c r="C3968" s="19" t="n">
        <v>15339</v>
      </c>
      <c r="D3968" s="19" t="n">
        <v>306772</v>
      </c>
      <c r="E3968" s="18" t="n">
        <v>1</v>
      </c>
      <c r="F3968" s="20" t="n">
        <f aca="false">($D$2-C3968)/$D$2</f>
        <v>0.38644</v>
      </c>
      <c r="G3968" s="19" t="n">
        <f aca="false">C3968-$D$3</f>
        <v>339</v>
      </c>
      <c r="H3968" s="18" t="n">
        <f aca="false">E3968*B3968</f>
        <v>20</v>
      </c>
      <c r="I3968" s="19" t="n">
        <f aca="false">G3968*H3968</f>
        <v>6780</v>
      </c>
      <c r="J3968" s="29" t="n">
        <f aca="false">C3968/$D$2</f>
        <v>0.61356</v>
      </c>
      <c r="K3968" s="30" t="n">
        <f aca="false">1/(1+EXP($K$2+($K$3*J3968)))</f>
        <v>0.894114417064557</v>
      </c>
      <c r="L3968" s="31" t="n">
        <f aca="false">(E3968)*(K3968)+(1-E3968)*(1-K3968)</f>
        <v>0.894114417064557</v>
      </c>
      <c r="M3968" s="31" t="n">
        <f aca="false">LN(L3968)</f>
        <v>-0.111921528704098</v>
      </c>
    </row>
    <row r="3969" customFormat="false" ht="13" hidden="false" customHeight="false" outlineLevel="0" collapsed="false">
      <c r="A3969" s="18" t="n">
        <v>3960</v>
      </c>
      <c r="B3969" s="18" t="n">
        <v>11</v>
      </c>
      <c r="C3969" s="19" t="n">
        <v>20866</v>
      </c>
      <c r="D3969" s="19" t="n">
        <v>229529</v>
      </c>
      <c r="E3969" s="18" t="n">
        <v>1</v>
      </c>
      <c r="F3969" s="20" t="n">
        <f aca="false">($D$2-C3969)/$D$2</f>
        <v>0.16536</v>
      </c>
      <c r="G3969" s="19" t="n">
        <f aca="false">C3969-$D$3</f>
        <v>5866</v>
      </c>
      <c r="H3969" s="18" t="n">
        <f aca="false">E3969*B3969</f>
        <v>11</v>
      </c>
      <c r="I3969" s="19" t="n">
        <f aca="false">G3969*H3969</f>
        <v>64526</v>
      </c>
      <c r="J3969" s="29" t="n">
        <f aca="false">C3969/$D$2</f>
        <v>0.83464</v>
      </c>
      <c r="K3969" s="30" t="n">
        <f aca="false">1/(1+EXP($K$2+($K$3*J3969)))</f>
        <v>0.526841109382664</v>
      </c>
      <c r="L3969" s="31" t="n">
        <f aca="false">(E3969)*(K3969)+(1-E3969)*(1-K3969)</f>
        <v>0.526841109382664</v>
      </c>
      <c r="M3969" s="31" t="n">
        <f aca="false">LN(L3969)</f>
        <v>-0.640856276123754</v>
      </c>
    </row>
    <row r="3970" customFormat="false" ht="13" hidden="false" customHeight="false" outlineLevel="0" collapsed="false">
      <c r="A3970" s="18" t="n">
        <v>3961</v>
      </c>
      <c r="B3970" s="18" t="n">
        <v>27</v>
      </c>
      <c r="C3970" s="19" t="n">
        <v>20793</v>
      </c>
      <c r="D3970" s="19" t="n">
        <v>561400</v>
      </c>
      <c r="E3970" s="18" t="n">
        <v>1</v>
      </c>
      <c r="F3970" s="20" t="n">
        <f aca="false">($D$2-C3970)/$D$2</f>
        <v>0.16828</v>
      </c>
      <c r="G3970" s="19" t="n">
        <f aca="false">C3970-$D$3</f>
        <v>5793</v>
      </c>
      <c r="H3970" s="18" t="n">
        <f aca="false">E3970*B3970</f>
        <v>27</v>
      </c>
      <c r="I3970" s="19" t="n">
        <f aca="false">G3970*H3970</f>
        <v>156411</v>
      </c>
      <c r="J3970" s="29" t="n">
        <f aca="false">C3970/$D$2</f>
        <v>0.83172</v>
      </c>
      <c r="K3970" s="30" t="n">
        <f aca="false">1/(1+EXP($K$2+($K$3*J3970)))</f>
        <v>0.533506464003308</v>
      </c>
      <c r="L3970" s="31" t="n">
        <f aca="false">(E3970)*(K3970)+(1-E3970)*(1-K3970)</f>
        <v>0.533506464003308</v>
      </c>
      <c r="M3970" s="31" t="n">
        <f aca="false">LN(L3970)</f>
        <v>-0.628284092093847</v>
      </c>
    </row>
    <row r="3971" customFormat="false" ht="13" hidden="false" customHeight="false" outlineLevel="0" collapsed="false">
      <c r="A3971" s="18" t="n">
        <v>3962</v>
      </c>
      <c r="B3971" s="18" t="n">
        <v>32</v>
      </c>
      <c r="C3971" s="19" t="n">
        <v>20561</v>
      </c>
      <c r="D3971" s="19" t="n">
        <v>657961</v>
      </c>
      <c r="E3971" s="18" t="n">
        <v>1</v>
      </c>
      <c r="F3971" s="20" t="n">
        <f aca="false">($D$2-C3971)/$D$2</f>
        <v>0.17756</v>
      </c>
      <c r="G3971" s="19" t="n">
        <f aca="false">C3971-$D$3</f>
        <v>5561</v>
      </c>
      <c r="H3971" s="18" t="n">
        <f aca="false">E3971*B3971</f>
        <v>32</v>
      </c>
      <c r="I3971" s="19" t="n">
        <f aca="false">G3971*H3971</f>
        <v>177952</v>
      </c>
      <c r="J3971" s="29" t="n">
        <f aca="false">C3971/$D$2</f>
        <v>0.82244</v>
      </c>
      <c r="K3971" s="30" t="n">
        <f aca="false">1/(1+EXP($K$2+($K$3*J3971)))</f>
        <v>0.554598966121277</v>
      </c>
      <c r="L3971" s="31" t="n">
        <f aca="false">(E3971)*(K3971)+(1-E3971)*(1-K3971)</f>
        <v>0.554598966121277</v>
      </c>
      <c r="M3971" s="31" t="n">
        <f aca="false">LN(L3971)</f>
        <v>-0.589510009990302</v>
      </c>
    </row>
    <row r="3972" customFormat="false" ht="13" hidden="false" customHeight="false" outlineLevel="0" collapsed="false">
      <c r="A3972" s="18" t="n">
        <v>3963</v>
      </c>
      <c r="B3972" s="18" t="n">
        <v>19</v>
      </c>
      <c r="C3972" s="19" t="n">
        <v>19370</v>
      </c>
      <c r="D3972" s="19" t="n">
        <v>368038</v>
      </c>
      <c r="E3972" s="18" t="n">
        <v>1</v>
      </c>
      <c r="F3972" s="20" t="n">
        <f aca="false">($D$2-C3972)/$D$2</f>
        <v>0.2252</v>
      </c>
      <c r="G3972" s="19" t="n">
        <f aca="false">C3972-$D$3</f>
        <v>4370</v>
      </c>
      <c r="H3972" s="18" t="n">
        <f aca="false">E3972*B3972</f>
        <v>19</v>
      </c>
      <c r="I3972" s="19" t="n">
        <f aca="false">G3972*H3972</f>
        <v>83030</v>
      </c>
      <c r="J3972" s="29" t="n">
        <f aca="false">C3972/$D$2</f>
        <v>0.7748</v>
      </c>
      <c r="K3972" s="30" t="n">
        <f aca="false">1/(1+EXP($K$2+($K$3*J3972)))</f>
        <v>0.658327436404807</v>
      </c>
      <c r="L3972" s="31" t="n">
        <f aca="false">(E3972)*(K3972)+(1-E3972)*(1-K3972)</f>
        <v>0.658327436404807</v>
      </c>
      <c r="M3972" s="31" t="n">
        <f aca="false">LN(L3972)</f>
        <v>-0.418052847714928</v>
      </c>
    </row>
    <row r="3973" customFormat="false" ht="13" hidden="false" customHeight="false" outlineLevel="0" collapsed="false">
      <c r="A3973" s="18" t="n">
        <v>3964</v>
      </c>
      <c r="B3973" s="18" t="n">
        <v>20</v>
      </c>
      <c r="C3973" s="19" t="n">
        <v>18722</v>
      </c>
      <c r="D3973" s="19" t="n">
        <v>374450</v>
      </c>
      <c r="E3973" s="18" t="n">
        <v>1</v>
      </c>
      <c r="F3973" s="20" t="n">
        <f aca="false">($D$2-C3973)/$D$2</f>
        <v>0.25112</v>
      </c>
      <c r="G3973" s="19" t="n">
        <f aca="false">C3973-$D$3</f>
        <v>3722</v>
      </c>
      <c r="H3973" s="18" t="n">
        <f aca="false">E3973*B3973</f>
        <v>20</v>
      </c>
      <c r="I3973" s="19" t="n">
        <f aca="false">G3973*H3973</f>
        <v>74440</v>
      </c>
      <c r="J3973" s="29" t="n">
        <f aca="false">C3973/$D$2</f>
        <v>0.74888</v>
      </c>
      <c r="K3973" s="30" t="n">
        <f aca="false">1/(1+EXP($K$2+($K$3*J3973)))</f>
        <v>0.709588005084491</v>
      </c>
      <c r="L3973" s="31" t="n">
        <f aca="false">(E3973)*(K3973)+(1-E3973)*(1-K3973)</f>
        <v>0.709588005084491</v>
      </c>
      <c r="M3973" s="31" t="n">
        <f aca="false">LN(L3973)</f>
        <v>-0.343070751900085</v>
      </c>
    </row>
    <row r="3974" customFormat="false" ht="13" hidden="false" customHeight="false" outlineLevel="0" collapsed="false">
      <c r="A3974" s="18" t="n">
        <v>3965</v>
      </c>
      <c r="B3974" s="18" t="n">
        <v>11</v>
      </c>
      <c r="C3974" s="19" t="n">
        <v>20363</v>
      </c>
      <c r="D3974" s="19" t="n">
        <v>223989</v>
      </c>
      <c r="E3974" s="18" t="n">
        <v>1</v>
      </c>
      <c r="F3974" s="20" t="n">
        <f aca="false">($D$2-C3974)/$D$2</f>
        <v>0.18548</v>
      </c>
      <c r="G3974" s="19" t="n">
        <f aca="false">C3974-$D$3</f>
        <v>5363</v>
      </c>
      <c r="H3974" s="18" t="n">
        <f aca="false">E3974*B3974</f>
        <v>11</v>
      </c>
      <c r="I3974" s="19" t="n">
        <f aca="false">G3974*H3974</f>
        <v>58993</v>
      </c>
      <c r="J3974" s="29" t="n">
        <f aca="false">C3974/$D$2</f>
        <v>0.81452</v>
      </c>
      <c r="K3974" s="30" t="n">
        <f aca="false">1/(1+EXP($K$2+($K$3*J3974)))</f>
        <v>0.572449017288304</v>
      </c>
      <c r="L3974" s="31" t="n">
        <f aca="false">(E3974)*(K3974)+(1-E3974)*(1-K3974)</f>
        <v>0.572449017288304</v>
      </c>
      <c r="M3974" s="31" t="n">
        <f aca="false">LN(L3974)</f>
        <v>-0.557831600290697</v>
      </c>
    </row>
    <row r="3975" customFormat="false" ht="13" hidden="false" customHeight="false" outlineLevel="0" collapsed="false">
      <c r="A3975" s="18" t="n">
        <v>3966</v>
      </c>
      <c r="B3975" s="18" t="n">
        <v>13</v>
      </c>
      <c r="C3975" s="19" t="n">
        <v>16775</v>
      </c>
      <c r="D3975" s="19" t="n">
        <v>218080</v>
      </c>
      <c r="E3975" s="18" t="n">
        <v>1</v>
      </c>
      <c r="F3975" s="20" t="n">
        <f aca="false">($D$2-C3975)/$D$2</f>
        <v>0.329</v>
      </c>
      <c r="G3975" s="19" t="n">
        <f aca="false">C3975-$D$3</f>
        <v>1775</v>
      </c>
      <c r="H3975" s="18" t="n">
        <f aca="false">E3975*B3975</f>
        <v>13</v>
      </c>
      <c r="I3975" s="19" t="n">
        <f aca="false">G3975*H3975</f>
        <v>23075</v>
      </c>
      <c r="J3975" s="29" t="n">
        <f aca="false">C3975/$D$2</f>
        <v>0.671</v>
      </c>
      <c r="K3975" s="30" t="n">
        <f aca="false">1/(1+EXP($K$2+($K$3*J3975)))</f>
        <v>0.833006526916781</v>
      </c>
      <c r="L3975" s="31" t="n">
        <f aca="false">(E3975)*(K3975)+(1-E3975)*(1-K3975)</f>
        <v>0.833006526916781</v>
      </c>
      <c r="M3975" s="31" t="n">
        <f aca="false">LN(L3975)</f>
        <v>-0.18271380141168</v>
      </c>
    </row>
    <row r="3976" customFormat="false" ht="13" hidden="false" customHeight="false" outlineLevel="0" collapsed="false">
      <c r="A3976" s="18" t="n">
        <v>3967</v>
      </c>
      <c r="B3976" s="18" t="n">
        <v>15</v>
      </c>
      <c r="C3976" s="19" t="n">
        <v>21082</v>
      </c>
      <c r="D3976" s="19" t="n">
        <v>316225</v>
      </c>
      <c r="E3976" s="18" t="n">
        <v>1</v>
      </c>
      <c r="F3976" s="20" t="n">
        <f aca="false">($D$2-C3976)/$D$2</f>
        <v>0.15672</v>
      </c>
      <c r="G3976" s="19" t="n">
        <f aca="false">C3976-$D$3</f>
        <v>6082</v>
      </c>
      <c r="H3976" s="18" t="n">
        <f aca="false">E3976*B3976</f>
        <v>15</v>
      </c>
      <c r="I3976" s="19" t="n">
        <f aca="false">G3976*H3976</f>
        <v>91230</v>
      </c>
      <c r="J3976" s="29" t="n">
        <f aca="false">C3976/$D$2</f>
        <v>0.84328</v>
      </c>
      <c r="K3976" s="30" t="n">
        <f aca="false">1/(1+EXP($K$2+($K$3*J3976)))</f>
        <v>0.507071934903339</v>
      </c>
      <c r="L3976" s="31" t="n">
        <f aca="false">(E3976)*(K3976)+(1-E3976)*(1-K3976)</f>
        <v>0.507071934903339</v>
      </c>
      <c r="M3976" s="31" t="n">
        <f aca="false">LN(L3976)</f>
        <v>-0.679102402016918</v>
      </c>
    </row>
    <row r="3977" customFormat="false" ht="13" hidden="false" customHeight="false" outlineLevel="0" collapsed="false">
      <c r="A3977" s="18" t="n">
        <v>3968</v>
      </c>
      <c r="B3977" s="18" t="n">
        <v>14</v>
      </c>
      <c r="C3977" s="19" t="n">
        <v>17007</v>
      </c>
      <c r="D3977" s="19" t="n">
        <v>238093</v>
      </c>
      <c r="E3977" s="18" t="n">
        <v>1</v>
      </c>
      <c r="F3977" s="20" t="n">
        <f aca="false">($D$2-C3977)/$D$2</f>
        <v>0.31972</v>
      </c>
      <c r="G3977" s="19" t="n">
        <f aca="false">C3977-$D$3</f>
        <v>2007</v>
      </c>
      <c r="H3977" s="18" t="n">
        <f aca="false">E3977*B3977</f>
        <v>14</v>
      </c>
      <c r="I3977" s="19" t="n">
        <f aca="false">G3977*H3977</f>
        <v>28098</v>
      </c>
      <c r="J3977" s="29" t="n">
        <f aca="false">C3977/$D$2</f>
        <v>0.68028</v>
      </c>
      <c r="K3977" s="30" t="n">
        <f aca="false">1/(1+EXP($K$2+($K$3*J3977)))</f>
        <v>0.820839210948605</v>
      </c>
      <c r="L3977" s="31" t="n">
        <f aca="false">(E3977)*(K3977)+(1-E3977)*(1-K3977)</f>
        <v>0.820839210948605</v>
      </c>
      <c r="M3977" s="31" t="n">
        <f aca="false">LN(L3977)</f>
        <v>-0.197428034083115</v>
      </c>
    </row>
    <row r="3978" customFormat="false" ht="13" hidden="false" customHeight="false" outlineLevel="0" collapsed="false">
      <c r="A3978" s="18" t="n">
        <v>3969</v>
      </c>
      <c r="B3978" s="18" t="n">
        <v>20</v>
      </c>
      <c r="C3978" s="19" t="n">
        <v>21521</v>
      </c>
      <c r="D3978" s="19" t="n">
        <v>430418</v>
      </c>
      <c r="E3978" s="18" t="n">
        <v>0</v>
      </c>
      <c r="F3978" s="20" t="n">
        <f aca="false">($D$2-C3978)/$D$2</f>
        <v>0.13916</v>
      </c>
      <c r="G3978" s="19" t="n">
        <f aca="false">C3978-$D$3</f>
        <v>6521</v>
      </c>
      <c r="H3978" s="18" t="n">
        <f aca="false">E3978*B3978</f>
        <v>0</v>
      </c>
      <c r="I3978" s="19" t="n">
        <f aca="false">G3978*H3978</f>
        <v>0</v>
      </c>
      <c r="J3978" s="29" t="n">
        <f aca="false">C3978/$D$2</f>
        <v>0.86084</v>
      </c>
      <c r="K3978" s="30" t="n">
        <f aca="false">1/(1+EXP($K$2+($K$3*J3978)))</f>
        <v>0.466890378110056</v>
      </c>
      <c r="L3978" s="31" t="n">
        <f aca="false">(E3978)*(K3978)+(1-E3978)*(1-K3978)</f>
        <v>0.533109621889944</v>
      </c>
      <c r="M3978" s="31" t="n">
        <f aca="false">LN(L3978)</f>
        <v>-0.629028206376245</v>
      </c>
    </row>
    <row r="3979" customFormat="false" ht="13" hidden="false" customHeight="false" outlineLevel="0" collapsed="false">
      <c r="A3979" s="18" t="n">
        <v>3970</v>
      </c>
      <c r="B3979" s="18" t="n">
        <v>17</v>
      </c>
      <c r="C3979" s="19" t="n">
        <v>22433</v>
      </c>
      <c r="D3979" s="19" t="n">
        <v>381366</v>
      </c>
      <c r="E3979" s="18" t="n">
        <v>1</v>
      </c>
      <c r="F3979" s="20" t="n">
        <f aca="false">($D$2-C3979)/$D$2</f>
        <v>0.10268</v>
      </c>
      <c r="G3979" s="19" t="n">
        <f aca="false">C3979-$D$3</f>
        <v>7433</v>
      </c>
      <c r="H3979" s="18" t="n">
        <f aca="false">E3979*B3979</f>
        <v>17</v>
      </c>
      <c r="I3979" s="19" t="n">
        <f aca="false">G3979*H3979</f>
        <v>126361</v>
      </c>
      <c r="J3979" s="29" t="n">
        <f aca="false">C3979/$D$2</f>
        <v>0.89732</v>
      </c>
      <c r="K3979" s="30" t="n">
        <f aca="false">1/(1+EXP($K$2+($K$3*J3979)))</f>
        <v>0.385340709578866</v>
      </c>
      <c r="L3979" s="31" t="n">
        <f aca="false">(E3979)*(K3979)+(1-E3979)*(1-K3979)</f>
        <v>0.385340709578866</v>
      </c>
      <c r="M3979" s="31" t="n">
        <f aca="false">LN(L3979)</f>
        <v>-0.953627376095432</v>
      </c>
    </row>
    <row r="3980" customFormat="false" ht="13" hidden="false" customHeight="false" outlineLevel="0" collapsed="false">
      <c r="A3980" s="18" t="n">
        <v>3971</v>
      </c>
      <c r="B3980" s="18" t="n">
        <v>11</v>
      </c>
      <c r="C3980" s="19" t="n">
        <v>19202</v>
      </c>
      <c r="D3980" s="19" t="n">
        <v>211218</v>
      </c>
      <c r="E3980" s="18" t="n">
        <v>1</v>
      </c>
      <c r="F3980" s="20" t="n">
        <f aca="false">($D$2-C3980)/$D$2</f>
        <v>0.23192</v>
      </c>
      <c r="G3980" s="19" t="n">
        <f aca="false">C3980-$D$3</f>
        <v>4202</v>
      </c>
      <c r="H3980" s="18" t="n">
        <f aca="false">E3980*B3980</f>
        <v>11</v>
      </c>
      <c r="I3980" s="19" t="n">
        <f aca="false">G3980*H3980</f>
        <v>46222</v>
      </c>
      <c r="J3980" s="29" t="n">
        <f aca="false">C3980/$D$2</f>
        <v>0.76808</v>
      </c>
      <c r="K3980" s="30" t="n">
        <f aca="false">1/(1+EXP($K$2+($K$3*J3980)))</f>
        <v>0.672041397666459</v>
      </c>
      <c r="L3980" s="31" t="n">
        <f aca="false">(E3980)*(K3980)+(1-E3980)*(1-K3980)</f>
        <v>0.672041397666459</v>
      </c>
      <c r="M3980" s="31" t="n">
        <f aca="false">LN(L3980)</f>
        <v>-0.39743533668609</v>
      </c>
    </row>
    <row r="3981" customFormat="false" ht="13" hidden="false" customHeight="false" outlineLevel="0" collapsed="false">
      <c r="A3981" s="18" t="n">
        <v>3972</v>
      </c>
      <c r="B3981" s="18" t="n">
        <v>11</v>
      </c>
      <c r="C3981" s="19" t="n">
        <v>17682</v>
      </c>
      <c r="D3981" s="19" t="n">
        <v>194504</v>
      </c>
      <c r="E3981" s="18" t="n">
        <v>1</v>
      </c>
      <c r="F3981" s="20" t="n">
        <f aca="false">($D$2-C3981)/$D$2</f>
        <v>0.29272</v>
      </c>
      <c r="G3981" s="19" t="n">
        <f aca="false">C3981-$D$3</f>
        <v>2682</v>
      </c>
      <c r="H3981" s="18" t="n">
        <f aca="false">E3981*B3981</f>
        <v>11</v>
      </c>
      <c r="I3981" s="19" t="n">
        <f aca="false">G3981*H3981</f>
        <v>29502</v>
      </c>
      <c r="J3981" s="29" t="n">
        <f aca="false">C3981/$D$2</f>
        <v>0.70728</v>
      </c>
      <c r="K3981" s="30" t="n">
        <f aca="false">1/(1+EXP($K$2+($K$3*J3981)))</f>
        <v>0.781531214215722</v>
      </c>
      <c r="L3981" s="31" t="n">
        <f aca="false">(E3981)*(K3981)+(1-E3981)*(1-K3981)</f>
        <v>0.781531214215722</v>
      </c>
      <c r="M3981" s="31" t="n">
        <f aca="false">LN(L3981)</f>
        <v>-0.246500188503371</v>
      </c>
    </row>
    <row r="3982" customFormat="false" ht="13" hidden="false" customHeight="false" outlineLevel="0" collapsed="false">
      <c r="A3982" s="18" t="n">
        <v>3973</v>
      </c>
      <c r="B3982" s="18" t="n">
        <v>26</v>
      </c>
      <c r="C3982" s="19" t="n">
        <v>15226</v>
      </c>
      <c r="D3982" s="19" t="n">
        <v>395874</v>
      </c>
      <c r="E3982" s="18" t="n">
        <v>1</v>
      </c>
      <c r="F3982" s="20" t="n">
        <f aca="false">($D$2-C3982)/$D$2</f>
        <v>0.39096</v>
      </c>
      <c r="G3982" s="19" t="n">
        <f aca="false">C3982-$D$3</f>
        <v>226</v>
      </c>
      <c r="H3982" s="18" t="n">
        <f aca="false">E3982*B3982</f>
        <v>26</v>
      </c>
      <c r="I3982" s="19" t="n">
        <f aca="false">G3982*H3982</f>
        <v>5876</v>
      </c>
      <c r="J3982" s="29" t="n">
        <f aca="false">C3982/$D$2</f>
        <v>0.60904</v>
      </c>
      <c r="K3982" s="30" t="n">
        <f aca="false">1/(1+EXP($K$2+($K$3*J3982)))</f>
        <v>0.897972451877072</v>
      </c>
      <c r="L3982" s="31" t="n">
        <f aca="false">(E3982)*(K3982)+(1-E3982)*(1-K3982)</f>
        <v>0.897972451877072</v>
      </c>
      <c r="M3982" s="31" t="n">
        <f aca="false">LN(L3982)</f>
        <v>-0.107615888347517</v>
      </c>
    </row>
    <row r="3983" customFormat="false" ht="13" hidden="false" customHeight="false" outlineLevel="0" collapsed="false">
      <c r="A3983" s="18" t="n">
        <v>3974</v>
      </c>
      <c r="B3983" s="18" t="n">
        <v>10</v>
      </c>
      <c r="C3983" s="19" t="n">
        <v>16416</v>
      </c>
      <c r="D3983" s="19" t="n">
        <v>164159</v>
      </c>
      <c r="E3983" s="18" t="n">
        <v>1</v>
      </c>
      <c r="F3983" s="20" t="n">
        <f aca="false">($D$2-C3983)/$D$2</f>
        <v>0.34336</v>
      </c>
      <c r="G3983" s="19" t="n">
        <f aca="false">C3983-$D$3</f>
        <v>1416</v>
      </c>
      <c r="H3983" s="18" t="n">
        <f aca="false">E3983*B3983</f>
        <v>10</v>
      </c>
      <c r="I3983" s="19" t="n">
        <f aca="false">G3983*H3983</f>
        <v>14160</v>
      </c>
      <c r="J3983" s="29" t="n">
        <f aca="false">C3983/$D$2</f>
        <v>0.65664</v>
      </c>
      <c r="K3983" s="30" t="n">
        <f aca="false">1/(1+EXP($K$2+($K$3*J3983)))</f>
        <v>0.850519796680724</v>
      </c>
      <c r="L3983" s="31" t="n">
        <f aca="false">(E3983)*(K3983)+(1-E3983)*(1-K3983)</f>
        <v>0.850519796680724</v>
      </c>
      <c r="M3983" s="31" t="n">
        <f aca="false">LN(L3983)</f>
        <v>-0.161907590896569</v>
      </c>
    </row>
    <row r="3984" customFormat="false" ht="13" hidden="false" customHeight="false" outlineLevel="0" collapsed="false">
      <c r="A3984" s="18" t="n">
        <v>3975</v>
      </c>
      <c r="B3984" s="18" t="n">
        <v>24</v>
      </c>
      <c r="C3984" s="19" t="n">
        <v>20026</v>
      </c>
      <c r="D3984" s="19" t="n">
        <v>480621</v>
      </c>
      <c r="E3984" s="18" t="n">
        <v>1</v>
      </c>
      <c r="F3984" s="20" t="n">
        <f aca="false">($D$2-C3984)/$D$2</f>
        <v>0.19896</v>
      </c>
      <c r="G3984" s="19" t="n">
        <f aca="false">C3984-$D$3</f>
        <v>5026</v>
      </c>
      <c r="H3984" s="18" t="n">
        <f aca="false">E3984*B3984</f>
        <v>24</v>
      </c>
      <c r="I3984" s="19" t="n">
        <f aca="false">G3984*H3984</f>
        <v>120624</v>
      </c>
      <c r="J3984" s="29" t="n">
        <f aca="false">C3984/$D$2</f>
        <v>0.80104</v>
      </c>
      <c r="K3984" s="30" t="n">
        <f aca="false">1/(1+EXP($K$2+($K$3*J3984)))</f>
        <v>0.602377838360593</v>
      </c>
      <c r="L3984" s="31" t="n">
        <f aca="false">(E3984)*(K3984)+(1-E3984)*(1-K3984)</f>
        <v>0.602377838360593</v>
      </c>
      <c r="M3984" s="31" t="n">
        <f aca="false">LN(L3984)</f>
        <v>-0.506870392083219</v>
      </c>
    </row>
    <row r="3985" customFormat="false" ht="13" hidden="false" customHeight="false" outlineLevel="0" collapsed="false">
      <c r="A3985" s="18" t="n">
        <v>3976</v>
      </c>
      <c r="B3985" s="18" t="n">
        <v>21</v>
      </c>
      <c r="C3985" s="19" t="n">
        <v>20247</v>
      </c>
      <c r="D3985" s="19" t="n">
        <v>425177</v>
      </c>
      <c r="E3985" s="18" t="n">
        <v>1</v>
      </c>
      <c r="F3985" s="20" t="n">
        <f aca="false">($D$2-C3985)/$D$2</f>
        <v>0.19012</v>
      </c>
      <c r="G3985" s="19" t="n">
        <f aca="false">C3985-$D$3</f>
        <v>5247</v>
      </c>
      <c r="H3985" s="18" t="n">
        <f aca="false">E3985*B3985</f>
        <v>21</v>
      </c>
      <c r="I3985" s="19" t="n">
        <f aca="false">G3985*H3985</f>
        <v>110187</v>
      </c>
      <c r="J3985" s="29" t="n">
        <f aca="false">C3985/$D$2</f>
        <v>0.80988</v>
      </c>
      <c r="K3985" s="30" t="n">
        <f aca="false">1/(1+EXP($K$2+($K$3*J3985)))</f>
        <v>0.582822703009812</v>
      </c>
      <c r="L3985" s="31" t="n">
        <f aca="false">(E3985)*(K3985)+(1-E3985)*(1-K3985)</f>
        <v>0.582822703009812</v>
      </c>
      <c r="M3985" s="31" t="n">
        <f aca="false">LN(L3985)</f>
        <v>-0.539872250358368</v>
      </c>
    </row>
    <row r="3986" customFormat="false" ht="13" hidden="false" customHeight="false" outlineLevel="0" collapsed="false">
      <c r="A3986" s="18" t="n">
        <v>3977</v>
      </c>
      <c r="B3986" s="18" t="n">
        <v>17</v>
      </c>
      <c r="C3986" s="19" t="n">
        <v>20899</v>
      </c>
      <c r="D3986" s="19" t="n">
        <v>355282</v>
      </c>
      <c r="E3986" s="18" t="n">
        <v>1</v>
      </c>
      <c r="F3986" s="20" t="n">
        <f aca="false">($D$2-C3986)/$D$2</f>
        <v>0.16404</v>
      </c>
      <c r="G3986" s="19" t="n">
        <f aca="false">C3986-$D$3</f>
        <v>5899</v>
      </c>
      <c r="H3986" s="18" t="n">
        <f aca="false">E3986*B3986</f>
        <v>17</v>
      </c>
      <c r="I3986" s="19" t="n">
        <f aca="false">G3986*H3986</f>
        <v>100283</v>
      </c>
      <c r="J3986" s="29" t="n">
        <f aca="false">C3986/$D$2</f>
        <v>0.83596</v>
      </c>
      <c r="K3986" s="30" t="n">
        <f aca="false">1/(1+EXP($K$2+($K$3*J3986)))</f>
        <v>0.523824717312537</v>
      </c>
      <c r="L3986" s="31" t="n">
        <f aca="false">(E3986)*(K3986)+(1-E3986)*(1-K3986)</f>
        <v>0.523824717312537</v>
      </c>
      <c r="M3986" s="31" t="n">
        <f aca="false">LN(L3986)</f>
        <v>-0.646598159567232</v>
      </c>
    </row>
    <row r="3987" customFormat="false" ht="13" hidden="false" customHeight="false" outlineLevel="0" collapsed="false">
      <c r="A3987" s="18" t="n">
        <v>3978</v>
      </c>
      <c r="B3987" s="18" t="n">
        <v>17</v>
      </c>
      <c r="C3987" s="19" t="n">
        <v>18981</v>
      </c>
      <c r="D3987" s="19" t="n">
        <v>322684</v>
      </c>
      <c r="E3987" s="18" t="n">
        <v>1</v>
      </c>
      <c r="F3987" s="20" t="n">
        <f aca="false">($D$2-C3987)/$D$2</f>
        <v>0.24076</v>
      </c>
      <c r="G3987" s="19" t="n">
        <f aca="false">C3987-$D$3</f>
        <v>3981</v>
      </c>
      <c r="H3987" s="18" t="n">
        <f aca="false">E3987*B3987</f>
        <v>17</v>
      </c>
      <c r="I3987" s="19" t="n">
        <f aca="false">G3987*H3987</f>
        <v>67677</v>
      </c>
      <c r="J3987" s="29" t="n">
        <f aca="false">C3987/$D$2</f>
        <v>0.75924</v>
      </c>
      <c r="K3987" s="30" t="n">
        <f aca="false">1/(1+EXP($K$2+($K$3*J3987)))</f>
        <v>0.689641433313243</v>
      </c>
      <c r="L3987" s="31" t="n">
        <f aca="false">(E3987)*(K3987)+(1-E3987)*(1-K3987)</f>
        <v>0.689641433313243</v>
      </c>
      <c r="M3987" s="31" t="n">
        <f aca="false">LN(L3987)</f>
        <v>-0.371583478326721</v>
      </c>
    </row>
    <row r="3988" customFormat="false" ht="13" hidden="false" customHeight="false" outlineLevel="0" collapsed="false">
      <c r="A3988" s="18" t="n">
        <v>3979</v>
      </c>
      <c r="B3988" s="18" t="n">
        <v>11</v>
      </c>
      <c r="C3988" s="19" t="n">
        <v>19060</v>
      </c>
      <c r="D3988" s="19" t="n">
        <v>209658</v>
      </c>
      <c r="E3988" s="18" t="n">
        <v>1</v>
      </c>
      <c r="F3988" s="20" t="n">
        <f aca="false">($D$2-C3988)/$D$2</f>
        <v>0.2376</v>
      </c>
      <c r="G3988" s="19" t="n">
        <f aca="false">C3988-$D$3</f>
        <v>4060</v>
      </c>
      <c r="H3988" s="18" t="n">
        <f aca="false">E3988*B3988</f>
        <v>11</v>
      </c>
      <c r="I3988" s="19" t="n">
        <f aca="false">G3988*H3988</f>
        <v>44660</v>
      </c>
      <c r="J3988" s="29" t="n">
        <f aca="false">C3988/$D$2</f>
        <v>0.7624</v>
      </c>
      <c r="K3988" s="30" t="n">
        <f aca="false">1/(1+EXP($K$2+($K$3*J3988)))</f>
        <v>0.683409443591204</v>
      </c>
      <c r="L3988" s="31" t="n">
        <f aca="false">(E3988)*(K3988)+(1-E3988)*(1-K3988)</f>
        <v>0.683409443591204</v>
      </c>
      <c r="M3988" s="31" t="n">
        <f aca="false">LN(L3988)</f>
        <v>-0.380661120855005</v>
      </c>
    </row>
    <row r="3989" customFormat="false" ht="13" hidden="false" customHeight="false" outlineLevel="0" collapsed="false">
      <c r="A3989" s="18" t="n">
        <v>3980</v>
      </c>
      <c r="B3989" s="18" t="n">
        <v>10</v>
      </c>
      <c r="C3989" s="19" t="n">
        <v>21736</v>
      </c>
      <c r="D3989" s="19" t="n">
        <v>217357</v>
      </c>
      <c r="E3989" s="18" t="n">
        <v>1</v>
      </c>
      <c r="F3989" s="20" t="n">
        <f aca="false">($D$2-C3989)/$D$2</f>
        <v>0.13056</v>
      </c>
      <c r="G3989" s="19" t="n">
        <f aca="false">C3989-$D$3</f>
        <v>6736</v>
      </c>
      <c r="H3989" s="18" t="n">
        <f aca="false">E3989*B3989</f>
        <v>10</v>
      </c>
      <c r="I3989" s="19" t="n">
        <f aca="false">G3989*H3989</f>
        <v>67360</v>
      </c>
      <c r="J3989" s="29" t="n">
        <f aca="false">C3989/$D$2</f>
        <v>0.86944</v>
      </c>
      <c r="K3989" s="30" t="n">
        <f aca="false">1/(1+EXP($K$2+($K$3*J3989)))</f>
        <v>0.447335034502838</v>
      </c>
      <c r="L3989" s="31" t="n">
        <f aca="false">(E3989)*(K3989)+(1-E3989)*(1-K3989)</f>
        <v>0.447335034502838</v>
      </c>
      <c r="M3989" s="31" t="n">
        <f aca="false">LN(L3989)</f>
        <v>-0.804447447213396</v>
      </c>
    </row>
    <row r="3990" customFormat="false" ht="13" hidden="false" customHeight="false" outlineLevel="0" collapsed="false">
      <c r="A3990" s="18" t="n">
        <v>3981</v>
      </c>
      <c r="B3990" s="18" t="n">
        <v>16</v>
      </c>
      <c r="C3990" s="19" t="n">
        <v>16630</v>
      </c>
      <c r="D3990" s="19" t="n">
        <v>266073</v>
      </c>
      <c r="E3990" s="18" t="n">
        <v>1</v>
      </c>
      <c r="F3990" s="20" t="n">
        <f aca="false">($D$2-C3990)/$D$2</f>
        <v>0.3348</v>
      </c>
      <c r="G3990" s="19" t="n">
        <f aca="false">C3990-$D$3</f>
        <v>1630</v>
      </c>
      <c r="H3990" s="18" t="n">
        <f aca="false">E3990*B3990</f>
        <v>16</v>
      </c>
      <c r="I3990" s="19" t="n">
        <f aca="false">G3990*H3990</f>
        <v>26080</v>
      </c>
      <c r="J3990" s="29" t="n">
        <f aca="false">C3990/$D$2</f>
        <v>0.6652</v>
      </c>
      <c r="K3990" s="30" t="n">
        <f aca="false">1/(1+EXP($K$2+($K$3*J3990)))</f>
        <v>0.840270047170339</v>
      </c>
      <c r="L3990" s="31" t="n">
        <f aca="false">(E3990)*(K3990)+(1-E3990)*(1-K3990)</f>
        <v>0.840270047170339</v>
      </c>
      <c r="M3990" s="31" t="n">
        <f aca="false">LN(L3990)</f>
        <v>-0.174031954083325</v>
      </c>
    </row>
    <row r="3991" customFormat="false" ht="13" hidden="false" customHeight="false" outlineLevel="0" collapsed="false">
      <c r="A3991" s="18" t="n">
        <v>3982</v>
      </c>
      <c r="B3991" s="18" t="n">
        <v>19</v>
      </c>
      <c r="C3991" s="19" t="n">
        <v>20295</v>
      </c>
      <c r="D3991" s="19" t="n">
        <v>385607</v>
      </c>
      <c r="E3991" s="18" t="n">
        <v>1</v>
      </c>
      <c r="F3991" s="20" t="n">
        <f aca="false">($D$2-C3991)/$D$2</f>
        <v>0.1882</v>
      </c>
      <c r="G3991" s="19" t="n">
        <f aca="false">C3991-$D$3</f>
        <v>5295</v>
      </c>
      <c r="H3991" s="18" t="n">
        <f aca="false">E3991*B3991</f>
        <v>19</v>
      </c>
      <c r="I3991" s="19" t="n">
        <f aca="false">G3991*H3991</f>
        <v>100605</v>
      </c>
      <c r="J3991" s="29" t="n">
        <f aca="false">C3991/$D$2</f>
        <v>0.8118</v>
      </c>
      <c r="K3991" s="30" t="n">
        <f aca="false">1/(1+EXP($K$2+($K$3*J3991)))</f>
        <v>0.578538481208007</v>
      </c>
      <c r="L3991" s="31" t="n">
        <f aca="false">(E3991)*(K3991)+(1-E3991)*(1-K3991)</f>
        <v>0.578538481208007</v>
      </c>
      <c r="M3991" s="31" t="n">
        <f aca="false">LN(L3991)</f>
        <v>-0.547250215618589</v>
      </c>
    </row>
    <row r="3992" customFormat="false" ht="13" hidden="false" customHeight="false" outlineLevel="0" collapsed="false">
      <c r="A3992" s="18" t="n">
        <v>3983</v>
      </c>
      <c r="B3992" s="18" t="n">
        <v>15</v>
      </c>
      <c r="C3992" s="19" t="n">
        <v>21125</v>
      </c>
      <c r="D3992" s="19" t="n">
        <v>316879</v>
      </c>
      <c r="E3992" s="18" t="n">
        <v>1</v>
      </c>
      <c r="F3992" s="20" t="n">
        <f aca="false">($D$2-C3992)/$D$2</f>
        <v>0.155</v>
      </c>
      <c r="G3992" s="19" t="n">
        <f aca="false">C3992-$D$3</f>
        <v>6125</v>
      </c>
      <c r="H3992" s="18" t="n">
        <f aca="false">E3992*B3992</f>
        <v>15</v>
      </c>
      <c r="I3992" s="19" t="n">
        <f aca="false">G3992*H3992</f>
        <v>91875</v>
      </c>
      <c r="J3992" s="29" t="n">
        <f aca="false">C3992/$D$2</f>
        <v>0.845</v>
      </c>
      <c r="K3992" s="30" t="n">
        <f aca="false">1/(1+EXP($K$2+($K$3*J3992)))</f>
        <v>0.503131787667652</v>
      </c>
      <c r="L3992" s="31" t="n">
        <f aca="false">(E3992)*(K3992)+(1-E3992)*(1-K3992)</f>
        <v>0.503131787667652</v>
      </c>
      <c r="M3992" s="31" t="n">
        <f aca="false">LN(L3992)</f>
        <v>-0.686903139883862</v>
      </c>
    </row>
    <row r="3993" customFormat="false" ht="13" hidden="false" customHeight="false" outlineLevel="0" collapsed="false">
      <c r="A3993" s="18" t="n">
        <v>3984</v>
      </c>
      <c r="B3993" s="18" t="n">
        <v>16</v>
      </c>
      <c r="C3993" s="19" t="n">
        <v>18613</v>
      </c>
      <c r="D3993" s="19" t="n">
        <v>297814</v>
      </c>
      <c r="E3993" s="18" t="n">
        <v>1</v>
      </c>
      <c r="F3993" s="20" t="n">
        <f aca="false">($D$2-C3993)/$D$2</f>
        <v>0.25548</v>
      </c>
      <c r="G3993" s="19" t="n">
        <f aca="false">C3993-$D$3</f>
        <v>3613</v>
      </c>
      <c r="H3993" s="18" t="n">
        <f aca="false">E3993*B3993</f>
        <v>16</v>
      </c>
      <c r="I3993" s="19" t="n">
        <f aca="false">G3993*H3993</f>
        <v>57808</v>
      </c>
      <c r="J3993" s="29" t="n">
        <f aca="false">C3993/$D$2</f>
        <v>0.74452</v>
      </c>
      <c r="K3993" s="30" t="n">
        <f aca="false">1/(1+EXP($K$2+($K$3*J3993)))</f>
        <v>0.717752319880074</v>
      </c>
      <c r="L3993" s="31" t="n">
        <f aca="false">(E3993)*(K3993)+(1-E3993)*(1-K3993)</f>
        <v>0.717752319880074</v>
      </c>
      <c r="M3993" s="31" t="n">
        <f aca="false">LN(L3993)</f>
        <v>-0.331630727830041</v>
      </c>
    </row>
    <row r="3994" customFormat="false" ht="13" hidden="false" customHeight="false" outlineLevel="0" collapsed="false">
      <c r="A3994" s="18" t="n">
        <v>3985</v>
      </c>
      <c r="B3994" s="18" t="n">
        <v>12</v>
      </c>
      <c r="C3994" s="19" t="n">
        <v>21662</v>
      </c>
      <c r="D3994" s="19" t="n">
        <v>259939</v>
      </c>
      <c r="E3994" s="18" t="n">
        <v>1</v>
      </c>
      <c r="F3994" s="20" t="n">
        <f aca="false">($D$2-C3994)/$D$2</f>
        <v>0.13352</v>
      </c>
      <c r="G3994" s="19" t="n">
        <f aca="false">C3994-$D$3</f>
        <v>6662</v>
      </c>
      <c r="H3994" s="18" t="n">
        <f aca="false">E3994*B3994</f>
        <v>12</v>
      </c>
      <c r="I3994" s="19" t="n">
        <f aca="false">G3994*H3994</f>
        <v>79944</v>
      </c>
      <c r="J3994" s="29" t="n">
        <f aca="false">C3994/$D$2</f>
        <v>0.86648</v>
      </c>
      <c r="K3994" s="30" t="n">
        <f aca="false">1/(1+EXP($K$2+($K$3*J3994)))</f>
        <v>0.454050439715254</v>
      </c>
      <c r="L3994" s="31" t="n">
        <f aca="false">(E3994)*(K3994)+(1-E3994)*(1-K3994)</f>
        <v>0.454050439715254</v>
      </c>
      <c r="M3994" s="31" t="n">
        <f aca="false">LN(L3994)</f>
        <v>-0.789546986417622</v>
      </c>
    </row>
    <row r="3995" customFormat="false" ht="13" hidden="false" customHeight="false" outlineLevel="0" collapsed="false">
      <c r="A3995" s="18" t="n">
        <v>3986</v>
      </c>
      <c r="B3995" s="18" t="n">
        <v>18</v>
      </c>
      <c r="C3995" s="19" t="n">
        <v>17577</v>
      </c>
      <c r="D3995" s="19" t="n">
        <v>316379</v>
      </c>
      <c r="E3995" s="18" t="n">
        <v>1</v>
      </c>
      <c r="F3995" s="20" t="n">
        <f aca="false">($D$2-C3995)/$D$2</f>
        <v>0.29692</v>
      </c>
      <c r="G3995" s="19" t="n">
        <f aca="false">C3995-$D$3</f>
        <v>2577</v>
      </c>
      <c r="H3995" s="18" t="n">
        <f aca="false">E3995*B3995</f>
        <v>18</v>
      </c>
      <c r="I3995" s="19" t="n">
        <f aca="false">G3995*H3995</f>
        <v>46386</v>
      </c>
      <c r="J3995" s="29" t="n">
        <f aca="false">C3995/$D$2</f>
        <v>0.70308</v>
      </c>
      <c r="K3995" s="30" t="n">
        <f aca="false">1/(1+EXP($K$2+($K$3*J3995)))</f>
        <v>0.788031654290394</v>
      </c>
      <c r="L3995" s="31" t="n">
        <f aca="false">(E3995)*(K3995)+(1-E3995)*(1-K3995)</f>
        <v>0.788031654290394</v>
      </c>
      <c r="M3995" s="31" t="n">
        <f aca="false">LN(L3995)</f>
        <v>-0.238217019511786</v>
      </c>
    </row>
    <row r="3996" customFormat="false" ht="13" hidden="false" customHeight="false" outlineLevel="0" collapsed="false">
      <c r="A3996" s="18" t="n">
        <v>3987</v>
      </c>
      <c r="B3996" s="18" t="n">
        <v>18</v>
      </c>
      <c r="C3996" s="19" t="n">
        <v>22148</v>
      </c>
      <c r="D3996" s="19" t="n">
        <v>398660</v>
      </c>
      <c r="E3996" s="18" t="n">
        <v>1</v>
      </c>
      <c r="F3996" s="20" t="n">
        <f aca="false">($D$2-C3996)/$D$2</f>
        <v>0.11408</v>
      </c>
      <c r="G3996" s="19" t="n">
        <f aca="false">C3996-$D$3</f>
        <v>7148</v>
      </c>
      <c r="H3996" s="18" t="n">
        <f aca="false">E3996*B3996</f>
        <v>18</v>
      </c>
      <c r="I3996" s="19" t="n">
        <f aca="false">G3996*H3996</f>
        <v>128664</v>
      </c>
      <c r="J3996" s="29" t="n">
        <f aca="false">C3996/$D$2</f>
        <v>0.88592</v>
      </c>
      <c r="K3996" s="30" t="n">
        <f aca="false">1/(1+EXP($K$2+($K$3*J3996)))</f>
        <v>0.410362003771346</v>
      </c>
      <c r="L3996" s="31" t="n">
        <f aca="false">(E3996)*(K3996)+(1-E3996)*(1-K3996)</f>
        <v>0.410362003771346</v>
      </c>
      <c r="M3996" s="31" t="n">
        <f aca="false">LN(L3996)</f>
        <v>-0.890715572814838</v>
      </c>
    </row>
    <row r="3997" customFormat="false" ht="13" hidden="false" customHeight="false" outlineLevel="0" collapsed="false">
      <c r="A3997" s="18" t="n">
        <v>3988</v>
      </c>
      <c r="B3997" s="18" t="n">
        <v>10</v>
      </c>
      <c r="C3997" s="19" t="n">
        <v>18814</v>
      </c>
      <c r="D3997" s="19" t="n">
        <v>188139</v>
      </c>
      <c r="E3997" s="18" t="n">
        <v>1</v>
      </c>
      <c r="F3997" s="20" t="n">
        <f aca="false">($D$2-C3997)/$D$2</f>
        <v>0.24744</v>
      </c>
      <c r="G3997" s="19" t="n">
        <f aca="false">C3997-$D$3</f>
        <v>3814</v>
      </c>
      <c r="H3997" s="18" t="n">
        <f aca="false">E3997*B3997</f>
        <v>10</v>
      </c>
      <c r="I3997" s="19" t="n">
        <f aca="false">G3997*H3997</f>
        <v>38140</v>
      </c>
      <c r="J3997" s="29" t="n">
        <f aca="false">C3997/$D$2</f>
        <v>0.75256</v>
      </c>
      <c r="K3997" s="30" t="n">
        <f aca="false">1/(1+EXP($K$2+($K$3*J3997)))</f>
        <v>0.70258959793988</v>
      </c>
      <c r="L3997" s="31" t="n">
        <f aca="false">(E3997)*(K3997)+(1-E3997)*(1-K3997)</f>
        <v>0.70258959793988</v>
      </c>
      <c r="M3997" s="31" t="n">
        <f aca="false">LN(L3997)</f>
        <v>-0.352982344355538</v>
      </c>
    </row>
    <row r="3998" customFormat="false" ht="13" hidden="false" customHeight="false" outlineLevel="0" collapsed="false">
      <c r="A3998" s="18" t="n">
        <v>3989</v>
      </c>
      <c r="B3998" s="18" t="n">
        <v>14</v>
      </c>
      <c r="C3998" s="19" t="n">
        <v>19566</v>
      </c>
      <c r="D3998" s="19" t="n">
        <v>273921</v>
      </c>
      <c r="E3998" s="18" t="n">
        <v>1</v>
      </c>
      <c r="F3998" s="20" t="n">
        <f aca="false">($D$2-C3998)/$D$2</f>
        <v>0.21736</v>
      </c>
      <c r="G3998" s="19" t="n">
        <f aca="false">C3998-$D$3</f>
        <v>4566</v>
      </c>
      <c r="H3998" s="18" t="n">
        <f aca="false">E3998*B3998</f>
        <v>14</v>
      </c>
      <c r="I3998" s="19" t="n">
        <f aca="false">G3998*H3998</f>
        <v>63924</v>
      </c>
      <c r="J3998" s="29" t="n">
        <f aca="false">C3998/$D$2</f>
        <v>0.78264</v>
      </c>
      <c r="K3998" s="30" t="n">
        <f aca="false">1/(1+EXP($K$2+($K$3*J3998)))</f>
        <v>0.641987918812333</v>
      </c>
      <c r="L3998" s="31" t="n">
        <f aca="false">(E3998)*(K3998)+(1-E3998)*(1-K3998)</f>
        <v>0.641987918812333</v>
      </c>
      <c r="M3998" s="31" t="n">
        <f aca="false">LN(L3998)</f>
        <v>-0.443185793518562</v>
      </c>
    </row>
    <row r="3999" customFormat="false" ht="13" hidden="false" customHeight="false" outlineLevel="0" collapsed="false">
      <c r="A3999" s="18" t="n">
        <v>3990</v>
      </c>
      <c r="B3999" s="18" t="n">
        <v>16</v>
      </c>
      <c r="C3999" s="19" t="n">
        <v>15965</v>
      </c>
      <c r="D3999" s="19" t="n">
        <v>255442</v>
      </c>
      <c r="E3999" s="18" t="n">
        <v>1</v>
      </c>
      <c r="F3999" s="20" t="n">
        <f aca="false">($D$2-C3999)/$D$2</f>
        <v>0.3614</v>
      </c>
      <c r="G3999" s="19" t="n">
        <f aca="false">C3999-$D$3</f>
        <v>965</v>
      </c>
      <c r="H3999" s="18" t="n">
        <f aca="false">E3999*B3999</f>
        <v>16</v>
      </c>
      <c r="I3999" s="19" t="n">
        <f aca="false">G3999*H3999</f>
        <v>15440</v>
      </c>
      <c r="J3999" s="29" t="n">
        <f aca="false">C3999/$D$2</f>
        <v>0.6386</v>
      </c>
      <c r="K3999" s="30" t="n">
        <f aca="false">1/(1+EXP($K$2+($K$3*J3999)))</f>
        <v>0.870344109067614</v>
      </c>
      <c r="L3999" s="31" t="n">
        <f aca="false">(E3999)*(K3999)+(1-E3999)*(1-K3999)</f>
        <v>0.870344109067614</v>
      </c>
      <c r="M3999" s="31" t="n">
        <f aca="false">LN(L3999)</f>
        <v>-0.13886661787003</v>
      </c>
    </row>
    <row r="4000" customFormat="false" ht="13" hidden="false" customHeight="false" outlineLevel="0" collapsed="false">
      <c r="A4000" s="18" t="n">
        <v>3991</v>
      </c>
      <c r="B4000" s="18" t="n">
        <v>30</v>
      </c>
      <c r="C4000" s="19" t="n">
        <v>18331</v>
      </c>
      <c r="D4000" s="19" t="n">
        <v>549930</v>
      </c>
      <c r="E4000" s="18" t="n">
        <v>1</v>
      </c>
      <c r="F4000" s="20" t="n">
        <f aca="false">($D$2-C4000)/$D$2</f>
        <v>0.26676</v>
      </c>
      <c r="G4000" s="19" t="n">
        <f aca="false">C4000-$D$3</f>
        <v>3331</v>
      </c>
      <c r="H4000" s="18" t="n">
        <f aca="false">E4000*B4000</f>
        <v>30</v>
      </c>
      <c r="I4000" s="19" t="n">
        <f aca="false">G4000*H4000</f>
        <v>99930</v>
      </c>
      <c r="J4000" s="29" t="n">
        <f aca="false">C4000/$D$2</f>
        <v>0.73324</v>
      </c>
      <c r="K4000" s="30" t="n">
        <f aca="false">1/(1+EXP($K$2+($K$3*J4000)))</f>
        <v>0.738214894235364</v>
      </c>
      <c r="L4000" s="31" t="n">
        <f aca="false">(E4000)*(K4000)+(1-E4000)*(1-K4000)</f>
        <v>0.738214894235364</v>
      </c>
      <c r="M4000" s="31" t="n">
        <f aca="false">LN(L4000)</f>
        <v>-0.303520312166908</v>
      </c>
    </row>
    <row r="4001" customFormat="false" ht="13" hidden="false" customHeight="false" outlineLevel="0" collapsed="false">
      <c r="A4001" s="18" t="n">
        <v>3992</v>
      </c>
      <c r="B4001" s="18" t="n">
        <v>23</v>
      </c>
      <c r="C4001" s="19" t="n">
        <v>20818</v>
      </c>
      <c r="D4001" s="19" t="n">
        <v>478803</v>
      </c>
      <c r="E4001" s="18" t="n">
        <v>1</v>
      </c>
      <c r="F4001" s="20" t="n">
        <f aca="false">($D$2-C4001)/$D$2</f>
        <v>0.16728</v>
      </c>
      <c r="G4001" s="19" t="n">
        <f aca="false">C4001-$D$3</f>
        <v>5818</v>
      </c>
      <c r="H4001" s="18" t="n">
        <f aca="false">E4001*B4001</f>
        <v>23</v>
      </c>
      <c r="I4001" s="19" t="n">
        <f aca="false">G4001*H4001</f>
        <v>133814</v>
      </c>
      <c r="J4001" s="29" t="n">
        <f aca="false">C4001/$D$2</f>
        <v>0.83272</v>
      </c>
      <c r="K4001" s="30" t="n">
        <f aca="false">1/(1+EXP($K$2+($K$3*J4001)))</f>
        <v>0.531225034187834</v>
      </c>
      <c r="L4001" s="31" t="n">
        <f aca="false">(E4001)*(K4001)+(1-E4001)*(1-K4001)</f>
        <v>0.531225034187834</v>
      </c>
      <c r="M4001" s="31" t="n">
        <f aca="false">LN(L4001)</f>
        <v>-0.632569554317745</v>
      </c>
    </row>
    <row r="4002" customFormat="false" ht="13" hidden="false" customHeight="false" outlineLevel="0" collapsed="false">
      <c r="A4002" s="18" t="n">
        <v>3993</v>
      </c>
      <c r="B4002" s="18" t="n">
        <v>17</v>
      </c>
      <c r="C4002" s="19" t="n">
        <v>18694</v>
      </c>
      <c r="D4002" s="19" t="n">
        <v>317800</v>
      </c>
      <c r="E4002" s="18" t="n">
        <v>1</v>
      </c>
      <c r="F4002" s="20" t="n">
        <f aca="false">($D$2-C4002)/$D$2</f>
        <v>0.25224</v>
      </c>
      <c r="G4002" s="19" t="n">
        <f aca="false">C4002-$D$3</f>
        <v>3694</v>
      </c>
      <c r="H4002" s="18" t="n">
        <f aca="false">E4002*B4002</f>
        <v>17</v>
      </c>
      <c r="I4002" s="19" t="n">
        <f aca="false">G4002*H4002</f>
        <v>62798</v>
      </c>
      <c r="J4002" s="29" t="n">
        <f aca="false">C4002/$D$2</f>
        <v>0.74776</v>
      </c>
      <c r="K4002" s="30" t="n">
        <f aca="false">1/(1+EXP($K$2+($K$3*J4002)))</f>
        <v>0.711698543477289</v>
      </c>
      <c r="L4002" s="31" t="n">
        <f aca="false">(E4002)*(K4002)+(1-E4002)*(1-K4002)</f>
        <v>0.711698543477289</v>
      </c>
      <c r="M4002" s="31" t="n">
        <f aca="false">LN(L4002)</f>
        <v>-0.340100851219278</v>
      </c>
    </row>
    <row r="4003" customFormat="false" ht="13" hidden="false" customHeight="false" outlineLevel="0" collapsed="false">
      <c r="A4003" s="18" t="n">
        <v>3994</v>
      </c>
      <c r="B4003" s="18" t="n">
        <v>16</v>
      </c>
      <c r="C4003" s="19" t="n">
        <v>17953</v>
      </c>
      <c r="D4003" s="19" t="n">
        <v>287252</v>
      </c>
      <c r="E4003" s="18" t="n">
        <v>1</v>
      </c>
      <c r="F4003" s="20" t="n">
        <f aca="false">($D$2-C4003)/$D$2</f>
        <v>0.28188</v>
      </c>
      <c r="G4003" s="19" t="n">
        <f aca="false">C4003-$D$3</f>
        <v>2953</v>
      </c>
      <c r="H4003" s="18" t="n">
        <f aca="false">E4003*B4003</f>
        <v>16</v>
      </c>
      <c r="I4003" s="19" t="n">
        <f aca="false">G4003*H4003</f>
        <v>47248</v>
      </c>
      <c r="J4003" s="29" t="n">
        <f aca="false">C4003/$D$2</f>
        <v>0.71812</v>
      </c>
      <c r="K4003" s="30" t="n">
        <f aca="false">1/(1+EXP($K$2+($K$3*J4003)))</f>
        <v>0.76409676245202</v>
      </c>
      <c r="L4003" s="31" t="n">
        <f aca="false">(E4003)*(K4003)+(1-E4003)*(1-K4003)</f>
        <v>0.76409676245202</v>
      </c>
      <c r="M4003" s="31" t="n">
        <f aca="false">LN(L4003)</f>
        <v>-0.269060845411248</v>
      </c>
    </row>
    <row r="4004" customFormat="false" ht="13" hidden="false" customHeight="false" outlineLevel="0" collapsed="false">
      <c r="A4004" s="18" t="n">
        <v>3995</v>
      </c>
      <c r="B4004" s="18" t="n">
        <v>11</v>
      </c>
      <c r="C4004" s="19" t="n">
        <v>20992</v>
      </c>
      <c r="D4004" s="19" t="n">
        <v>230910</v>
      </c>
      <c r="E4004" s="18" t="n">
        <v>1</v>
      </c>
      <c r="F4004" s="20" t="n">
        <f aca="false">($D$2-C4004)/$D$2</f>
        <v>0.16032</v>
      </c>
      <c r="G4004" s="19" t="n">
        <f aca="false">C4004-$D$3</f>
        <v>5992</v>
      </c>
      <c r="H4004" s="18" t="n">
        <f aca="false">E4004*B4004</f>
        <v>11</v>
      </c>
      <c r="I4004" s="19" t="n">
        <f aca="false">G4004*H4004</f>
        <v>65912</v>
      </c>
      <c r="J4004" s="29" t="n">
        <f aca="false">C4004/$D$2</f>
        <v>0.83968</v>
      </c>
      <c r="K4004" s="30" t="n">
        <f aca="false">1/(1+EXP($K$2+($K$3*J4004)))</f>
        <v>0.515315335244251</v>
      </c>
      <c r="L4004" s="31" t="n">
        <f aca="false">(E4004)*(K4004)+(1-E4004)*(1-K4004)</f>
        <v>0.515315335244251</v>
      </c>
      <c r="M4004" s="31" t="n">
        <f aca="false">LN(L4004)</f>
        <v>-0.662976264253298</v>
      </c>
    </row>
    <row r="4005" customFormat="false" ht="13" hidden="false" customHeight="false" outlineLevel="0" collapsed="false">
      <c r="A4005" s="18" t="n">
        <v>3996</v>
      </c>
      <c r="B4005" s="18" t="n">
        <v>10</v>
      </c>
      <c r="C4005" s="19" t="n">
        <v>15316</v>
      </c>
      <c r="D4005" s="19" t="n">
        <v>153162</v>
      </c>
      <c r="E4005" s="18" t="n">
        <v>1</v>
      </c>
      <c r="F4005" s="20" t="n">
        <f aca="false">($D$2-C4005)/$D$2</f>
        <v>0.38736</v>
      </c>
      <c r="G4005" s="19" t="n">
        <f aca="false">C4005-$D$3</f>
        <v>316</v>
      </c>
      <c r="H4005" s="18" t="n">
        <f aca="false">E4005*B4005</f>
        <v>10</v>
      </c>
      <c r="I4005" s="19" t="n">
        <f aca="false">G4005*H4005</f>
        <v>3160</v>
      </c>
      <c r="J4005" s="29" t="n">
        <f aca="false">C4005/$D$2</f>
        <v>0.61264</v>
      </c>
      <c r="K4005" s="30" t="n">
        <f aca="false">1/(1+EXP($K$2+($K$3*J4005)))</f>
        <v>0.894909964322669</v>
      </c>
      <c r="L4005" s="31" t="n">
        <f aca="false">(E4005)*(K4005)+(1-E4005)*(1-K4005)</f>
        <v>0.894909964322669</v>
      </c>
      <c r="M4005" s="31" t="n">
        <f aca="false">LN(L4005)</f>
        <v>-0.11103216428981</v>
      </c>
    </row>
    <row r="4006" customFormat="false" ht="13" hidden="false" customHeight="false" outlineLevel="0" collapsed="false">
      <c r="A4006" s="18" t="n">
        <v>3997</v>
      </c>
      <c r="B4006" s="18" t="n">
        <v>17</v>
      </c>
      <c r="C4006" s="19" t="n">
        <v>21131</v>
      </c>
      <c r="D4006" s="19" t="n">
        <v>359232</v>
      </c>
      <c r="E4006" s="18" t="n">
        <v>1</v>
      </c>
      <c r="F4006" s="20" t="n">
        <f aca="false">($D$2-C4006)/$D$2</f>
        <v>0.15476</v>
      </c>
      <c r="G4006" s="19" t="n">
        <f aca="false">C4006-$D$3</f>
        <v>6131</v>
      </c>
      <c r="H4006" s="18" t="n">
        <f aca="false">E4006*B4006</f>
        <v>17</v>
      </c>
      <c r="I4006" s="19" t="n">
        <f aca="false">G4006*H4006</f>
        <v>104227</v>
      </c>
      <c r="J4006" s="29" t="n">
        <f aca="false">C4006/$D$2</f>
        <v>0.84524</v>
      </c>
      <c r="K4006" s="30" t="n">
        <f aca="false">1/(1+EXP($K$2+($K$3*J4006)))</f>
        <v>0.502581957592945</v>
      </c>
      <c r="L4006" s="31" t="n">
        <f aca="false">(E4006)*(K4006)+(1-E4006)*(1-K4006)</f>
        <v>0.502581957592945</v>
      </c>
      <c r="M4006" s="31" t="n">
        <f aca="false">LN(L4006)</f>
        <v>-0.687996552660761</v>
      </c>
    </row>
    <row r="4007" customFormat="false" ht="13" hidden="false" customHeight="false" outlineLevel="0" collapsed="false">
      <c r="A4007" s="18" t="n">
        <v>3998</v>
      </c>
      <c r="B4007" s="18" t="n">
        <v>25</v>
      </c>
      <c r="C4007" s="19" t="n">
        <v>18005</v>
      </c>
      <c r="D4007" s="19" t="n">
        <v>450125</v>
      </c>
      <c r="E4007" s="18" t="n">
        <v>1</v>
      </c>
      <c r="F4007" s="20" t="n">
        <f aca="false">($D$2-C4007)/$D$2</f>
        <v>0.2798</v>
      </c>
      <c r="G4007" s="19" t="n">
        <f aca="false">C4007-$D$3</f>
        <v>3005</v>
      </c>
      <c r="H4007" s="18" t="n">
        <f aca="false">E4007*B4007</f>
        <v>25</v>
      </c>
      <c r="I4007" s="19" t="n">
        <f aca="false">G4007*H4007</f>
        <v>75125</v>
      </c>
      <c r="J4007" s="29" t="n">
        <f aca="false">C4007/$D$2</f>
        <v>0.7202</v>
      </c>
      <c r="K4007" s="30" t="n">
        <f aca="false">1/(1+EXP($K$2+($K$3*J4007)))</f>
        <v>0.760643611000678</v>
      </c>
      <c r="L4007" s="31" t="n">
        <f aca="false">(E4007)*(K4007)+(1-E4007)*(1-K4007)</f>
        <v>0.760643611000678</v>
      </c>
      <c r="M4007" s="31" t="n">
        <f aca="false">LN(L4007)</f>
        <v>-0.273590347502637</v>
      </c>
    </row>
    <row r="4008" customFormat="false" ht="13" hidden="false" customHeight="false" outlineLevel="0" collapsed="false">
      <c r="A4008" s="18" t="n">
        <v>3999</v>
      </c>
      <c r="B4008" s="18" t="n">
        <v>14</v>
      </c>
      <c r="C4008" s="19" t="n">
        <v>20395</v>
      </c>
      <c r="D4008" s="19" t="n">
        <v>285533</v>
      </c>
      <c r="E4008" s="18" t="n">
        <v>1</v>
      </c>
      <c r="F4008" s="20" t="n">
        <f aca="false">($D$2-C4008)/$D$2</f>
        <v>0.1842</v>
      </c>
      <c r="G4008" s="19" t="n">
        <f aca="false">C4008-$D$3</f>
        <v>5395</v>
      </c>
      <c r="H4008" s="18" t="n">
        <f aca="false">E4008*B4008</f>
        <v>14</v>
      </c>
      <c r="I4008" s="19" t="n">
        <f aca="false">G4008*H4008</f>
        <v>75530</v>
      </c>
      <c r="J4008" s="29" t="n">
        <f aca="false">C4008/$D$2</f>
        <v>0.8158</v>
      </c>
      <c r="K4008" s="30" t="n">
        <f aca="false">1/(1+EXP($K$2+($K$3*J4008)))</f>
        <v>0.569575654870425</v>
      </c>
      <c r="L4008" s="31" t="n">
        <f aca="false">(E4008)*(K4008)+(1-E4008)*(1-K4008)</f>
        <v>0.569575654870425</v>
      </c>
      <c r="M4008" s="31" t="n">
        <f aca="false">LN(L4008)</f>
        <v>-0.56286366054493</v>
      </c>
    </row>
    <row r="4009" customFormat="false" ht="13" hidden="false" customHeight="false" outlineLevel="0" collapsed="false">
      <c r="A4009" s="18" t="n">
        <v>4000</v>
      </c>
      <c r="B4009" s="18" t="n">
        <v>29</v>
      </c>
      <c r="C4009" s="19" t="n">
        <v>21134</v>
      </c>
      <c r="D4009" s="19" t="n">
        <v>612882</v>
      </c>
      <c r="E4009" s="18" t="n">
        <v>1</v>
      </c>
      <c r="F4009" s="20" t="n">
        <f aca="false">($D$2-C4009)/$D$2</f>
        <v>0.15464</v>
      </c>
      <c r="G4009" s="19" t="n">
        <f aca="false">C4009-$D$3</f>
        <v>6134</v>
      </c>
      <c r="H4009" s="18" t="n">
        <f aca="false">E4009*B4009</f>
        <v>29</v>
      </c>
      <c r="I4009" s="19" t="n">
        <f aca="false">G4009*H4009</f>
        <v>177886</v>
      </c>
      <c r="J4009" s="29" t="n">
        <f aca="false">C4009/$D$2</f>
        <v>0.84536</v>
      </c>
      <c r="K4009" s="30" t="n">
        <f aca="false">1/(1+EXP($K$2+($K$3*J4009)))</f>
        <v>0.502307040130714</v>
      </c>
      <c r="L4009" s="31" t="n">
        <f aca="false">(E4009)*(K4009)+(1-E4009)*(1-K4009)</f>
        <v>0.502307040130714</v>
      </c>
      <c r="M4009" s="31" t="n">
        <f aca="false">LN(L4009)</f>
        <v>-0.68854371253556</v>
      </c>
    </row>
    <row r="4010" customFormat="false" ht="13" hidden="false" customHeight="false" outlineLevel="0" collapsed="false">
      <c r="C4010" s="2"/>
      <c r="D4010" s="2"/>
      <c r="F4010" s="25"/>
      <c r="G4010" s="2"/>
      <c r="I4010" s="2"/>
    </row>
    <row r="4011" customFormat="false" ht="13" hidden="false" customHeight="false" outlineLevel="0" collapsed="false">
      <c r="A4011" s="1"/>
      <c r="C4011" s="2"/>
      <c r="D4011" s="2"/>
      <c r="F4011" s="25"/>
      <c r="G4011" s="2"/>
      <c r="I4011" s="2"/>
    </row>
    <row r="4012" customFormat="false" ht="13" hidden="false" customHeight="false" outlineLevel="0" collapsed="false">
      <c r="C4012" s="2"/>
      <c r="D4012" s="2"/>
      <c r="F4012" s="25"/>
      <c r="G4012" s="2"/>
      <c r="I4012" s="2"/>
    </row>
    <row r="4013" customFormat="false" ht="13" hidden="false" customHeight="false" outlineLevel="0" collapsed="false">
      <c r="C4013" s="2"/>
      <c r="D4013" s="2"/>
      <c r="F4013" s="25"/>
      <c r="G4013" s="2"/>
      <c r="I4013" s="2"/>
    </row>
    <row r="4014" customFormat="false" ht="13" hidden="false" customHeight="false" outlineLevel="0" collapsed="false">
      <c r="C4014" s="2"/>
      <c r="D4014" s="2"/>
      <c r="F4014" s="25"/>
      <c r="G4014" s="2"/>
    </row>
    <row r="4015" customFormat="false" ht="13" hidden="false" customHeight="false" outlineLevel="0" collapsed="false">
      <c r="C4015" s="2"/>
      <c r="D4015" s="2"/>
      <c r="F4015" s="25"/>
      <c r="G4015" s="2"/>
    </row>
    <row r="4016" customFormat="false" ht="13" hidden="false" customHeight="false" outlineLevel="0" collapsed="false">
      <c r="C4016" s="2"/>
      <c r="D4016" s="2"/>
      <c r="F4016" s="25"/>
      <c r="G4016" s="2"/>
    </row>
    <row r="4017" customFormat="false" ht="13" hidden="false" customHeight="false" outlineLevel="0" collapsed="false">
      <c r="C4017" s="2"/>
      <c r="D4017" s="2"/>
      <c r="F4017" s="25"/>
      <c r="G4017" s="2"/>
    </row>
    <row r="4018" customFormat="false" ht="13" hidden="false" customHeight="false" outlineLevel="0" collapsed="false">
      <c r="C4018" s="2"/>
      <c r="D4018" s="2"/>
      <c r="F4018" s="25"/>
      <c r="G4018" s="2"/>
    </row>
    <row r="4019" customFormat="false" ht="13" hidden="false" customHeight="false" outlineLevel="0" collapsed="false">
      <c r="C4019" s="2"/>
      <c r="D4019" s="2"/>
      <c r="F4019" s="25"/>
      <c r="G4019" s="2"/>
    </row>
    <row r="4020" customFormat="false" ht="13" hidden="false" customHeight="false" outlineLevel="0" collapsed="false">
      <c r="C4020" s="2"/>
      <c r="D4020" s="2"/>
      <c r="F4020" s="25"/>
      <c r="G4020" s="2"/>
    </row>
    <row r="4021" customFormat="false" ht="13" hidden="false" customHeight="false" outlineLevel="0" collapsed="false">
      <c r="C4021" s="2"/>
      <c r="D4021" s="2"/>
      <c r="F4021" s="25"/>
      <c r="G4021" s="2"/>
    </row>
    <row r="4022" customFormat="false" ht="13" hidden="false" customHeight="false" outlineLevel="0" collapsed="false">
      <c r="C4022" s="2"/>
      <c r="D4022" s="2"/>
      <c r="F4022" s="25"/>
      <c r="G4022" s="2"/>
    </row>
    <row r="4023" customFormat="false" ht="13" hidden="false" customHeight="false" outlineLevel="0" collapsed="false">
      <c r="C4023" s="2"/>
      <c r="D4023" s="2"/>
      <c r="F4023" s="25"/>
      <c r="G4023" s="2"/>
    </row>
    <row r="4024" customFormat="false" ht="13" hidden="false" customHeight="false" outlineLevel="0" collapsed="false">
      <c r="C4024" s="2"/>
      <c r="D4024" s="2"/>
      <c r="F4024" s="25"/>
      <c r="G4024" s="2"/>
    </row>
    <row r="4025" customFormat="false" ht="13" hidden="false" customHeight="false" outlineLevel="0" collapsed="false">
      <c r="C4025" s="2"/>
      <c r="D4025" s="2"/>
      <c r="F4025" s="25"/>
      <c r="G4025" s="2"/>
    </row>
    <row r="4026" customFormat="false" ht="13" hidden="false" customHeight="false" outlineLevel="0" collapsed="false">
      <c r="C4026" s="2"/>
      <c r="D4026" s="2"/>
      <c r="F4026" s="25"/>
      <c r="G4026" s="2"/>
    </row>
    <row r="4027" customFormat="false" ht="13" hidden="false" customHeight="false" outlineLevel="0" collapsed="false">
      <c r="C4027" s="2"/>
      <c r="D4027" s="2"/>
      <c r="F4027" s="25"/>
      <c r="G4027" s="2"/>
    </row>
    <row r="4028" customFormat="false" ht="13" hidden="false" customHeight="false" outlineLevel="0" collapsed="false">
      <c r="C4028" s="2"/>
      <c r="D4028" s="2"/>
      <c r="F4028" s="25"/>
      <c r="G4028" s="2"/>
    </row>
    <row r="4029" customFormat="false" ht="13" hidden="false" customHeight="false" outlineLevel="0" collapsed="false">
      <c r="C4029" s="2"/>
      <c r="D4029" s="2"/>
      <c r="F4029" s="25"/>
    </row>
    <row r="4030" customFormat="false" ht="13" hidden="false" customHeight="false" outlineLevel="0" collapsed="false">
      <c r="C4030" s="2"/>
      <c r="D4030" s="2"/>
      <c r="F4030" s="25"/>
    </row>
    <row r="4031" customFormat="false" ht="13" hidden="false" customHeight="false" outlineLevel="0" collapsed="false">
      <c r="C4031" s="2"/>
      <c r="D4031" s="2"/>
      <c r="F4031" s="25"/>
    </row>
    <row r="4032" customFormat="false" ht="13" hidden="false" customHeight="false" outlineLevel="0" collapsed="false">
      <c r="C4032" s="2"/>
      <c r="D4032" s="2"/>
      <c r="F4032" s="25"/>
    </row>
    <row r="4033" customFormat="false" ht="13" hidden="false" customHeight="false" outlineLevel="0" collapsed="false">
      <c r="C4033" s="2"/>
      <c r="D4033" s="2"/>
      <c r="F4033" s="25"/>
    </row>
    <row r="4034" customFormat="false" ht="13" hidden="false" customHeight="false" outlineLevel="0" collapsed="false">
      <c r="C4034" s="2"/>
      <c r="D4034" s="2"/>
      <c r="F4034" s="25"/>
    </row>
    <row r="4035" customFormat="false" ht="13" hidden="false" customHeight="false" outlineLevel="0" collapsed="false">
      <c r="C4035" s="2"/>
      <c r="D4035" s="2"/>
      <c r="F4035" s="25"/>
    </row>
    <row r="4036" customFormat="false" ht="13" hidden="false" customHeight="false" outlineLevel="0" collapsed="false">
      <c r="C4036" s="2"/>
      <c r="D4036" s="2"/>
      <c r="F4036" s="25"/>
    </row>
    <row r="4037" customFormat="false" ht="13" hidden="false" customHeight="false" outlineLevel="0" collapsed="false">
      <c r="C4037" s="2"/>
      <c r="D4037" s="2"/>
      <c r="F4037" s="25"/>
    </row>
    <row r="4038" customFormat="false" ht="13" hidden="false" customHeight="false" outlineLevel="0" collapsed="false">
      <c r="C4038" s="2"/>
      <c r="D4038" s="2"/>
      <c r="F4038" s="25"/>
    </row>
    <row r="4039" customFormat="false" ht="13" hidden="false" customHeight="false" outlineLevel="0" collapsed="false">
      <c r="C4039" s="2"/>
      <c r="D4039" s="2"/>
      <c r="F4039" s="25"/>
    </row>
    <row r="4040" customFormat="false" ht="13" hidden="false" customHeight="false" outlineLevel="0" collapsed="false">
      <c r="C4040" s="2"/>
      <c r="D4040" s="2"/>
      <c r="F4040" s="25"/>
    </row>
    <row r="4041" customFormat="false" ht="13" hidden="false" customHeight="false" outlineLevel="0" collapsed="false">
      <c r="C4041" s="2"/>
      <c r="D4041" s="2"/>
      <c r="F4041" s="25"/>
    </row>
    <row r="4042" customFormat="false" ht="13" hidden="false" customHeight="false" outlineLevel="0" collapsed="false">
      <c r="C4042" s="2"/>
      <c r="D4042" s="2"/>
      <c r="F4042" s="25"/>
    </row>
    <row r="4043" customFormat="false" ht="13" hidden="false" customHeight="false" outlineLevel="0" collapsed="false">
      <c r="C4043" s="2"/>
      <c r="D4043" s="2"/>
      <c r="F4043" s="25"/>
    </row>
    <row r="4044" customFormat="false" ht="13" hidden="false" customHeight="false" outlineLevel="0" collapsed="false">
      <c r="C4044" s="2"/>
      <c r="D4044" s="2"/>
      <c r="F4044" s="25"/>
    </row>
    <row r="4045" customFormat="false" ht="13" hidden="false" customHeight="false" outlineLevel="0" collapsed="false">
      <c r="C4045" s="2"/>
      <c r="D4045" s="2"/>
      <c r="F4045" s="25"/>
    </row>
    <row r="4046" customFormat="false" ht="13" hidden="false" customHeight="false" outlineLevel="0" collapsed="false">
      <c r="C4046" s="2"/>
      <c r="D4046" s="2"/>
    </row>
    <row r="4047" customFormat="false" ht="13" hidden="false" customHeight="false" outlineLevel="0" collapsed="false">
      <c r="C4047" s="2"/>
      <c r="D4047" s="2"/>
    </row>
    <row r="4048" customFormat="false" ht="13" hidden="false" customHeight="false" outlineLevel="0" collapsed="false">
      <c r="C4048" s="2"/>
      <c r="D4048" s="2"/>
    </row>
    <row r="4049" customFormat="false" ht="13" hidden="false" customHeight="false" outlineLevel="0" collapsed="false">
      <c r="C4049" s="2"/>
      <c r="D4049" s="2"/>
    </row>
    <row r="4050" customFormat="false" ht="13" hidden="false" customHeight="false" outlineLevel="0" collapsed="false">
      <c r="C4050" s="2"/>
      <c r="D4050" s="2"/>
    </row>
    <row r="4051" customFormat="false" ht="13" hidden="false" customHeight="false" outlineLevel="0" collapsed="false">
      <c r="C4051" s="2"/>
      <c r="D4051" s="2"/>
    </row>
    <row r="4052" customFormat="false" ht="13" hidden="false" customHeight="false" outlineLevel="0" collapsed="false">
      <c r="C4052" s="2"/>
      <c r="D4052" s="2"/>
    </row>
    <row r="4053" customFormat="false" ht="13" hidden="false" customHeight="false" outlineLevel="0" collapsed="false">
      <c r="C4053" s="2"/>
      <c r="D4053" s="2"/>
    </row>
    <row r="4054" customFormat="false" ht="13" hidden="false" customHeight="false" outlineLevel="0" collapsed="false">
      <c r="C4054" s="2"/>
      <c r="D4054" s="2"/>
    </row>
    <row r="4055" customFormat="false" ht="13" hidden="false" customHeight="false" outlineLevel="0" collapsed="false">
      <c r="C4055" s="2"/>
      <c r="D4055" s="2"/>
    </row>
    <row r="4056" customFormat="false" ht="13" hidden="false" customHeight="false" outlineLevel="0" collapsed="false">
      <c r="C4056" s="2"/>
      <c r="D4056" s="2"/>
    </row>
    <row r="4057" customFormat="false" ht="13" hidden="false" customHeight="false" outlineLevel="0" collapsed="false">
      <c r="C4057" s="2"/>
      <c r="D4057" s="2"/>
    </row>
    <row r="4058" customFormat="false" ht="13" hidden="false" customHeight="false" outlineLevel="0" collapsed="false">
      <c r="C4058" s="2"/>
      <c r="D4058" s="2"/>
    </row>
    <row r="4059" customFormat="false" ht="13" hidden="false" customHeight="false" outlineLevel="0" collapsed="false">
      <c r="C4059" s="2"/>
      <c r="D4059" s="2"/>
    </row>
    <row r="4060" customFormat="false" ht="13" hidden="false" customHeight="false" outlineLevel="0" collapsed="false">
      <c r="C4060" s="2"/>
      <c r="D4060" s="2"/>
    </row>
    <row r="4061" customFormat="false" ht="13" hidden="false" customHeight="false" outlineLevel="0" collapsed="false">
      <c r="C4061" s="2"/>
      <c r="D4061" s="2"/>
    </row>
    <row r="4062" customFormat="false" ht="13" hidden="false" customHeight="false" outlineLevel="0" collapsed="false">
      <c r="C4062" s="2"/>
      <c r="D4062" s="2"/>
    </row>
    <row r="4063" customFormat="false" ht="13" hidden="false" customHeight="false" outlineLevel="0" collapsed="false">
      <c r="C4063" s="2"/>
      <c r="D4063" s="2"/>
    </row>
    <row r="4064" customFormat="false" ht="13" hidden="false" customHeight="false" outlineLevel="0" collapsed="false">
      <c r="C4064" s="2"/>
      <c r="D4064" s="2"/>
    </row>
    <row r="4065" customFormat="false" ht="13" hidden="false" customHeight="false" outlineLevel="0" collapsed="false">
      <c r="C4065" s="2"/>
      <c r="D4065" s="2"/>
    </row>
    <row r="4066" customFormat="false" ht="13" hidden="false" customHeight="false" outlineLevel="0" collapsed="false">
      <c r="C4066" s="2"/>
      <c r="D4066" s="2"/>
    </row>
    <row r="4067" customFormat="false" ht="13" hidden="false" customHeight="false" outlineLevel="0" collapsed="false">
      <c r="C4067" s="2"/>
      <c r="D4067" s="2"/>
    </row>
    <row r="4068" customFormat="false" ht="13" hidden="false" customHeight="false" outlineLevel="0" collapsed="false">
      <c r="C4068" s="2"/>
      <c r="D4068" s="2"/>
    </row>
    <row r="4069" customFormat="false" ht="13" hidden="false" customHeight="false" outlineLevel="0" collapsed="false">
      <c r="C4069" s="2"/>
      <c r="D4069" s="2"/>
    </row>
    <row r="4070" customFormat="false" ht="13" hidden="false" customHeight="false" outlineLevel="0" collapsed="false">
      <c r="C4070" s="2"/>
      <c r="D4070" s="2"/>
    </row>
    <row r="4071" customFormat="false" ht="13" hidden="false" customHeight="false" outlineLevel="0" collapsed="false">
      <c r="C4071" s="2"/>
      <c r="D4071" s="2"/>
    </row>
    <row r="4072" customFormat="false" ht="13" hidden="false" customHeight="false" outlineLevel="0" collapsed="false">
      <c r="C4072" s="2"/>
      <c r="D4072" s="2"/>
    </row>
    <row r="4073" customFormat="false" ht="13" hidden="false" customHeight="false" outlineLevel="0" collapsed="false">
      <c r="C4073" s="2"/>
      <c r="D4073" s="2"/>
    </row>
    <row r="4074" customFormat="false" ht="13" hidden="false" customHeight="false" outlineLevel="0" collapsed="false">
      <c r="C4074" s="2"/>
      <c r="D4074" s="2"/>
    </row>
    <row r="4075" customFormat="false" ht="13" hidden="false" customHeight="false" outlineLevel="0" collapsed="false">
      <c r="C4075" s="2"/>
      <c r="D4075" s="2"/>
    </row>
    <row r="4076" customFormat="false" ht="13" hidden="false" customHeight="false" outlineLevel="0" collapsed="false">
      <c r="C4076" s="2"/>
      <c r="D4076" s="2"/>
    </row>
    <row r="4077" customFormat="false" ht="13" hidden="false" customHeight="false" outlineLevel="0" collapsed="false">
      <c r="C4077" s="2"/>
      <c r="D4077" s="2"/>
    </row>
    <row r="4078" customFormat="false" ht="13" hidden="false" customHeight="false" outlineLevel="0" collapsed="false">
      <c r="C4078" s="2"/>
      <c r="D4078" s="2"/>
    </row>
    <row r="4079" customFormat="false" ht="13" hidden="false" customHeight="false" outlineLevel="0" collapsed="false">
      <c r="C4079" s="2"/>
      <c r="D4079" s="2"/>
    </row>
    <row r="4080" customFormat="false" ht="13" hidden="false" customHeight="false" outlineLevel="0" collapsed="false">
      <c r="C4080" s="2"/>
      <c r="D4080" s="2"/>
    </row>
    <row r="4081" customFormat="false" ht="13" hidden="false" customHeight="false" outlineLevel="0" collapsed="false">
      <c r="C4081" s="2"/>
      <c r="D4081" s="2"/>
    </row>
    <row r="4082" customFormat="false" ht="13" hidden="false" customHeight="false" outlineLevel="0" collapsed="false">
      <c r="C4082" s="2"/>
      <c r="D4082" s="2"/>
    </row>
    <row r="4083" customFormat="false" ht="13" hidden="false" customHeight="false" outlineLevel="0" collapsed="false">
      <c r="C4083" s="2"/>
      <c r="D4083" s="2"/>
    </row>
    <row r="4084" customFormat="false" ht="13" hidden="false" customHeight="false" outlineLevel="0" collapsed="false">
      <c r="C4084" s="2"/>
      <c r="D4084" s="2"/>
    </row>
    <row r="4085" customFormat="false" ht="13" hidden="false" customHeight="false" outlineLevel="0" collapsed="false">
      <c r="C4085" s="2"/>
      <c r="D4085" s="2"/>
    </row>
    <row r="4086" customFormat="false" ht="13" hidden="false" customHeight="false" outlineLevel="0" collapsed="false">
      <c r="C4086" s="2"/>
      <c r="D4086" s="2"/>
    </row>
    <row r="4087" customFormat="false" ht="13" hidden="false" customHeight="false" outlineLevel="0" collapsed="false">
      <c r="C4087" s="2"/>
      <c r="D4087" s="2"/>
    </row>
    <row r="4088" customFormat="false" ht="13" hidden="false" customHeight="false" outlineLevel="0" collapsed="false">
      <c r="C4088" s="2"/>
      <c r="D4088" s="2"/>
    </row>
    <row r="4089" customFormat="false" ht="13" hidden="false" customHeight="false" outlineLevel="0" collapsed="false">
      <c r="C4089" s="2"/>
      <c r="D4089" s="2"/>
    </row>
    <row r="4090" customFormat="false" ht="13" hidden="false" customHeight="false" outlineLevel="0" collapsed="false">
      <c r="C4090" s="2"/>
      <c r="D4090" s="2"/>
    </row>
    <row r="4091" customFormat="false" ht="13" hidden="false" customHeight="false" outlineLevel="0" collapsed="false">
      <c r="C4091" s="2"/>
      <c r="D4091" s="2"/>
    </row>
    <row r="4092" customFormat="false" ht="13" hidden="false" customHeight="false" outlineLevel="0" collapsed="false">
      <c r="C4092" s="2"/>
      <c r="D4092" s="2"/>
    </row>
    <row r="4093" customFormat="false" ht="13" hidden="false" customHeight="false" outlineLevel="0" collapsed="false">
      <c r="C4093" s="2"/>
      <c r="D4093" s="2"/>
    </row>
    <row r="4094" customFormat="false" ht="13" hidden="false" customHeight="false" outlineLevel="0" collapsed="false">
      <c r="C4094" s="2"/>
      <c r="D4094" s="2"/>
    </row>
    <row r="4095" customFormat="false" ht="13" hidden="false" customHeight="false" outlineLevel="0" collapsed="false">
      <c r="C4095" s="2"/>
      <c r="D4095" s="2"/>
    </row>
    <row r="4096" customFormat="false" ht="13" hidden="false" customHeight="false" outlineLevel="0" collapsed="false">
      <c r="C4096" s="2"/>
      <c r="D4096" s="2"/>
    </row>
    <row r="4097" customFormat="false" ht="13" hidden="false" customHeight="false" outlineLevel="0" collapsed="false">
      <c r="C4097" s="2"/>
      <c r="D4097" s="2"/>
    </row>
    <row r="4098" customFormat="false" ht="13" hidden="false" customHeight="false" outlineLevel="0" collapsed="false">
      <c r="C4098" s="2"/>
      <c r="D4098" s="2"/>
    </row>
    <row r="4099" customFormat="false" ht="13" hidden="false" customHeight="false" outlineLevel="0" collapsed="false">
      <c r="C4099" s="2"/>
      <c r="D4099" s="2"/>
    </row>
    <row r="4100" customFormat="false" ht="13" hidden="false" customHeight="false" outlineLevel="0" collapsed="false">
      <c r="C4100" s="2"/>
      <c r="D4100" s="2"/>
    </row>
    <row r="4101" customFormat="false" ht="13" hidden="false" customHeight="false" outlineLevel="0" collapsed="false">
      <c r="C4101" s="2"/>
      <c r="D4101" s="2"/>
    </row>
    <row r="4102" customFormat="false" ht="13" hidden="false" customHeight="false" outlineLevel="0" collapsed="false">
      <c r="C4102" s="2"/>
      <c r="D4102" s="2"/>
    </row>
    <row r="4103" customFormat="false" ht="13" hidden="false" customHeight="false" outlineLevel="0" collapsed="false">
      <c r="C4103" s="2"/>
      <c r="D4103" s="2"/>
    </row>
    <row r="4104" customFormat="false" ht="13" hidden="false" customHeight="false" outlineLevel="0" collapsed="false">
      <c r="C4104" s="2"/>
      <c r="D4104" s="2"/>
    </row>
    <row r="4105" customFormat="false" ht="13" hidden="false" customHeight="false" outlineLevel="0" collapsed="false">
      <c r="C4105" s="2"/>
      <c r="D4105" s="2"/>
    </row>
    <row r="4106" customFormat="false" ht="13" hidden="false" customHeight="false" outlineLevel="0" collapsed="false">
      <c r="C4106" s="2"/>
      <c r="D4106" s="2"/>
    </row>
    <row r="4107" customFormat="false" ht="13" hidden="false" customHeight="false" outlineLevel="0" collapsed="false">
      <c r="C4107" s="2"/>
      <c r="D4107" s="2"/>
    </row>
    <row r="4108" customFormat="false" ht="13" hidden="false" customHeight="false" outlineLevel="0" collapsed="false">
      <c r="C4108" s="2"/>
      <c r="D4108" s="2"/>
    </row>
    <row r="4109" customFormat="false" ht="13" hidden="false" customHeight="false" outlineLevel="0" collapsed="false">
      <c r="C4109" s="2"/>
      <c r="D4109" s="2"/>
    </row>
    <row r="4110" customFormat="false" ht="13" hidden="false" customHeight="false" outlineLevel="0" collapsed="false">
      <c r="C4110" s="2"/>
      <c r="D4110" s="2"/>
    </row>
    <row r="4111" customFormat="false" ht="13" hidden="false" customHeight="false" outlineLevel="0" collapsed="false">
      <c r="C4111" s="2"/>
      <c r="D4111" s="2"/>
    </row>
    <row r="4112" customFormat="false" ht="13" hidden="false" customHeight="false" outlineLevel="0" collapsed="false">
      <c r="C4112" s="2"/>
      <c r="D4112" s="2"/>
    </row>
    <row r="4113" customFormat="false" ht="13" hidden="false" customHeight="false" outlineLevel="0" collapsed="false">
      <c r="C4113" s="2"/>
      <c r="D4113" s="2"/>
    </row>
    <row r="4114" customFormat="false" ht="13" hidden="false" customHeight="false" outlineLevel="0" collapsed="false">
      <c r="C4114" s="2"/>
      <c r="D4114" s="2"/>
    </row>
    <row r="4115" customFormat="false" ht="13" hidden="false" customHeight="false" outlineLevel="0" collapsed="false">
      <c r="C4115" s="2"/>
      <c r="D4115" s="2"/>
    </row>
    <row r="4116" customFormat="false" ht="13" hidden="false" customHeight="false" outlineLevel="0" collapsed="false">
      <c r="C4116" s="2"/>
      <c r="D4116" s="2"/>
    </row>
    <row r="4117" customFormat="false" ht="13" hidden="false" customHeight="false" outlineLevel="0" collapsed="false">
      <c r="C4117" s="2"/>
      <c r="D4117" s="2"/>
    </row>
    <row r="4118" customFormat="false" ht="13" hidden="false" customHeight="false" outlineLevel="0" collapsed="false">
      <c r="C4118" s="2"/>
      <c r="D4118" s="2"/>
    </row>
    <row r="4119" customFormat="false" ht="13" hidden="false" customHeight="false" outlineLevel="0" collapsed="false">
      <c r="C4119" s="2"/>
      <c r="D4119" s="2"/>
    </row>
    <row r="4120" customFormat="false" ht="13" hidden="false" customHeight="false" outlineLevel="0" collapsed="false">
      <c r="C4120" s="2"/>
      <c r="D4120" s="2"/>
    </row>
    <row r="4121" customFormat="false" ht="13" hidden="false" customHeight="false" outlineLevel="0" collapsed="false">
      <c r="C4121" s="2"/>
      <c r="D4121" s="2"/>
    </row>
    <row r="4122" customFormat="false" ht="13" hidden="false" customHeight="false" outlineLevel="0" collapsed="false">
      <c r="C4122" s="2"/>
      <c r="D4122" s="2"/>
    </row>
    <row r="4123" customFormat="false" ht="13" hidden="false" customHeight="false" outlineLevel="0" collapsed="false">
      <c r="C4123" s="2"/>
      <c r="D4123" s="2"/>
    </row>
    <row r="4124" customFormat="false" ht="13" hidden="false" customHeight="false" outlineLevel="0" collapsed="false">
      <c r="C4124" s="2"/>
      <c r="D4124" s="2"/>
    </row>
    <row r="4125" customFormat="false" ht="13" hidden="false" customHeight="false" outlineLevel="0" collapsed="false">
      <c r="C4125" s="2"/>
      <c r="D4125" s="2"/>
    </row>
    <row r="4126" customFormat="false" ht="13" hidden="false" customHeight="false" outlineLevel="0" collapsed="false">
      <c r="C4126" s="2"/>
      <c r="D4126" s="2"/>
    </row>
    <row r="4127" customFormat="false" ht="13" hidden="false" customHeight="false" outlineLevel="0" collapsed="false">
      <c r="C4127" s="2"/>
      <c r="D4127" s="2"/>
    </row>
    <row r="4128" customFormat="false" ht="13" hidden="false" customHeight="false" outlineLevel="0" collapsed="false">
      <c r="C4128" s="2"/>
      <c r="D4128" s="2"/>
    </row>
    <row r="4129" customFormat="false" ht="13" hidden="false" customHeight="false" outlineLevel="0" collapsed="false">
      <c r="C4129" s="2"/>
      <c r="D4129" s="2"/>
    </row>
    <row r="4130" customFormat="false" ht="13" hidden="false" customHeight="false" outlineLevel="0" collapsed="false">
      <c r="C4130" s="2"/>
      <c r="D4130" s="2"/>
    </row>
    <row r="4131" customFormat="false" ht="13" hidden="false" customHeight="false" outlineLevel="0" collapsed="false">
      <c r="C4131" s="2"/>
      <c r="D4131" s="2"/>
    </row>
    <row r="4132" customFormat="false" ht="13" hidden="false" customHeight="false" outlineLevel="0" collapsed="false">
      <c r="C4132" s="2"/>
      <c r="D4132" s="2"/>
    </row>
    <row r="4133" customFormat="false" ht="13" hidden="false" customHeight="false" outlineLevel="0" collapsed="false">
      <c r="C4133" s="2"/>
      <c r="D4133" s="2"/>
    </row>
    <row r="4134" customFormat="false" ht="13" hidden="false" customHeight="false" outlineLevel="0" collapsed="false">
      <c r="C4134" s="2"/>
      <c r="D4134" s="2"/>
    </row>
    <row r="4135" customFormat="false" ht="13" hidden="false" customHeight="false" outlineLevel="0" collapsed="false">
      <c r="C4135" s="2"/>
      <c r="D4135" s="2"/>
    </row>
    <row r="4136" customFormat="false" ht="13" hidden="false" customHeight="false" outlineLevel="0" collapsed="false">
      <c r="C4136" s="2"/>
      <c r="D4136" s="2"/>
    </row>
    <row r="4137" customFormat="false" ht="13" hidden="false" customHeight="false" outlineLevel="0" collapsed="false">
      <c r="C4137" s="2"/>
      <c r="D4137" s="2"/>
    </row>
    <row r="4138" customFormat="false" ht="13" hidden="false" customHeight="false" outlineLevel="0" collapsed="false">
      <c r="C4138" s="2"/>
      <c r="D4138" s="2"/>
    </row>
    <row r="4139" customFormat="false" ht="13" hidden="false" customHeight="false" outlineLevel="0" collapsed="false">
      <c r="C4139" s="2"/>
      <c r="D4139" s="2"/>
    </row>
    <row r="4140" customFormat="false" ht="13" hidden="false" customHeight="false" outlineLevel="0" collapsed="false">
      <c r="C4140" s="2"/>
      <c r="D4140" s="2"/>
    </row>
    <row r="4141" customFormat="false" ht="13" hidden="false" customHeight="false" outlineLevel="0" collapsed="false">
      <c r="C4141" s="2"/>
      <c r="D4141" s="2"/>
    </row>
    <row r="4142" customFormat="false" ht="13" hidden="false" customHeight="false" outlineLevel="0" collapsed="false">
      <c r="C4142" s="2"/>
      <c r="D4142" s="2"/>
    </row>
    <row r="4143" customFormat="false" ht="13" hidden="false" customHeight="false" outlineLevel="0" collapsed="false">
      <c r="C4143" s="2"/>
      <c r="D4143" s="2"/>
    </row>
    <row r="4144" customFormat="false" ht="13" hidden="false" customHeight="false" outlineLevel="0" collapsed="false">
      <c r="C4144" s="2"/>
      <c r="D4144" s="2"/>
    </row>
    <row r="4145" customFormat="false" ht="13" hidden="false" customHeight="false" outlineLevel="0" collapsed="false">
      <c r="C4145" s="2"/>
      <c r="D4145" s="2"/>
    </row>
    <row r="4146" customFormat="false" ht="13" hidden="false" customHeight="false" outlineLevel="0" collapsed="false">
      <c r="C4146" s="2"/>
      <c r="D4146" s="2"/>
    </row>
    <row r="4147" customFormat="false" ht="13" hidden="false" customHeight="false" outlineLevel="0" collapsed="false">
      <c r="C4147" s="2"/>
      <c r="D4147" s="2"/>
    </row>
    <row r="4148" customFormat="false" ht="13" hidden="false" customHeight="false" outlineLevel="0" collapsed="false">
      <c r="C4148" s="2"/>
      <c r="D4148" s="2"/>
    </row>
    <row r="4149" customFormat="false" ht="13" hidden="false" customHeight="false" outlineLevel="0" collapsed="false">
      <c r="C4149" s="2"/>
      <c r="D4149" s="2"/>
    </row>
    <row r="4150" customFormat="false" ht="13" hidden="false" customHeight="false" outlineLevel="0" collapsed="false">
      <c r="C4150" s="2"/>
      <c r="D4150" s="2"/>
    </row>
    <row r="4151" customFormat="false" ht="13" hidden="false" customHeight="false" outlineLevel="0" collapsed="false">
      <c r="C4151" s="2"/>
      <c r="D4151" s="2"/>
    </row>
    <row r="4152" customFormat="false" ht="13" hidden="false" customHeight="false" outlineLevel="0" collapsed="false">
      <c r="C4152" s="2"/>
      <c r="D4152" s="2"/>
    </row>
    <row r="4153" customFormat="false" ht="13" hidden="false" customHeight="false" outlineLevel="0" collapsed="false">
      <c r="C4153" s="2"/>
      <c r="D4153" s="2"/>
    </row>
    <row r="4154" customFormat="false" ht="13" hidden="false" customHeight="false" outlineLevel="0" collapsed="false">
      <c r="C4154" s="2"/>
      <c r="D4154" s="2"/>
    </row>
    <row r="4155" customFormat="false" ht="13" hidden="false" customHeight="false" outlineLevel="0" collapsed="false">
      <c r="C4155" s="2"/>
      <c r="D4155" s="2"/>
    </row>
    <row r="4156" customFormat="false" ht="13" hidden="false" customHeight="false" outlineLevel="0" collapsed="false">
      <c r="C4156" s="2"/>
      <c r="D4156" s="2"/>
    </row>
    <row r="4157" customFormat="false" ht="13" hidden="false" customHeight="false" outlineLevel="0" collapsed="false">
      <c r="C4157" s="2"/>
      <c r="D4157" s="2"/>
    </row>
    <row r="4158" customFormat="false" ht="13" hidden="false" customHeight="false" outlineLevel="0" collapsed="false">
      <c r="C4158" s="2"/>
      <c r="D4158" s="2"/>
    </row>
    <row r="4159" customFormat="false" ht="13" hidden="false" customHeight="false" outlineLevel="0" collapsed="false">
      <c r="C4159" s="2"/>
      <c r="D4159" s="2"/>
    </row>
    <row r="4160" customFormat="false" ht="13" hidden="false" customHeight="false" outlineLevel="0" collapsed="false">
      <c r="C4160" s="2"/>
      <c r="D4160" s="2"/>
    </row>
    <row r="4161" customFormat="false" ht="13" hidden="false" customHeight="false" outlineLevel="0" collapsed="false">
      <c r="C4161" s="2"/>
      <c r="D4161" s="2"/>
    </row>
    <row r="4162" customFormat="false" ht="13" hidden="false" customHeight="false" outlineLevel="0" collapsed="false">
      <c r="C4162" s="2"/>
      <c r="D4162" s="2"/>
    </row>
    <row r="4163" customFormat="false" ht="13" hidden="false" customHeight="false" outlineLevel="0" collapsed="false">
      <c r="C4163" s="2"/>
      <c r="D4163" s="2"/>
    </row>
    <row r="4164" customFormat="false" ht="13" hidden="false" customHeight="false" outlineLevel="0" collapsed="false">
      <c r="C4164" s="2"/>
      <c r="D4164" s="2"/>
    </row>
    <row r="4165" customFormat="false" ht="13" hidden="false" customHeight="false" outlineLevel="0" collapsed="false">
      <c r="C4165" s="2"/>
      <c r="D4165" s="2"/>
    </row>
    <row r="4166" customFormat="false" ht="13" hidden="false" customHeight="false" outlineLevel="0" collapsed="false">
      <c r="C4166" s="2"/>
      <c r="D4166" s="2"/>
    </row>
    <row r="4167" customFormat="false" ht="13" hidden="false" customHeight="false" outlineLevel="0" collapsed="false">
      <c r="C4167" s="2"/>
      <c r="D4167" s="2"/>
    </row>
    <row r="4168" customFormat="false" ht="13" hidden="false" customHeight="false" outlineLevel="0" collapsed="false">
      <c r="C4168" s="2"/>
      <c r="D4168" s="2"/>
    </row>
    <row r="4169" customFormat="false" ht="13" hidden="false" customHeight="false" outlineLevel="0" collapsed="false">
      <c r="C4169" s="2"/>
      <c r="D4169" s="2"/>
    </row>
    <row r="4170" customFormat="false" ht="13" hidden="false" customHeight="false" outlineLevel="0" collapsed="false">
      <c r="C4170" s="2"/>
      <c r="D4170" s="2"/>
    </row>
    <row r="4171" customFormat="false" ht="13" hidden="false" customHeight="false" outlineLevel="0" collapsed="false">
      <c r="C4171" s="2"/>
      <c r="D4171" s="2"/>
    </row>
    <row r="4172" customFormat="false" ht="13" hidden="false" customHeight="false" outlineLevel="0" collapsed="false">
      <c r="C4172" s="2"/>
      <c r="D4172" s="2"/>
    </row>
    <row r="4173" customFormat="false" ht="13" hidden="false" customHeight="false" outlineLevel="0" collapsed="false">
      <c r="C4173" s="2"/>
      <c r="D4173" s="2"/>
    </row>
    <row r="4174" customFormat="false" ht="13" hidden="false" customHeight="false" outlineLevel="0" collapsed="false">
      <c r="C4174" s="2"/>
      <c r="D4174" s="2"/>
    </row>
    <row r="4175" customFormat="false" ht="13" hidden="false" customHeight="false" outlineLevel="0" collapsed="false">
      <c r="C4175" s="2"/>
      <c r="D4175" s="2"/>
    </row>
    <row r="4176" customFormat="false" ht="13" hidden="false" customHeight="false" outlineLevel="0" collapsed="false">
      <c r="C4176" s="2"/>
      <c r="D4176" s="2"/>
    </row>
    <row r="4177" customFormat="false" ht="13" hidden="false" customHeight="false" outlineLevel="0" collapsed="false">
      <c r="C4177" s="2"/>
      <c r="D4177" s="2"/>
    </row>
    <row r="4178" customFormat="false" ht="13" hidden="false" customHeight="false" outlineLevel="0" collapsed="false">
      <c r="C4178" s="2"/>
      <c r="D4178" s="2"/>
    </row>
    <row r="4179" customFormat="false" ht="13" hidden="false" customHeight="false" outlineLevel="0" collapsed="false">
      <c r="C4179" s="2"/>
      <c r="D4179" s="2"/>
    </row>
    <row r="4180" customFormat="false" ht="13" hidden="false" customHeight="false" outlineLevel="0" collapsed="false">
      <c r="C4180" s="2"/>
      <c r="D4180" s="2"/>
    </row>
    <row r="4181" customFormat="false" ht="13" hidden="false" customHeight="false" outlineLevel="0" collapsed="false">
      <c r="C4181" s="2"/>
      <c r="D4181" s="2"/>
    </row>
    <row r="4182" customFormat="false" ht="13" hidden="false" customHeight="false" outlineLevel="0" collapsed="false">
      <c r="C4182" s="2"/>
      <c r="D4182" s="2"/>
    </row>
    <row r="4183" customFormat="false" ht="13" hidden="false" customHeight="false" outlineLevel="0" collapsed="false">
      <c r="C4183" s="2"/>
      <c r="D4183" s="2"/>
    </row>
    <row r="4184" customFormat="false" ht="13" hidden="false" customHeight="false" outlineLevel="0" collapsed="false">
      <c r="C4184" s="2"/>
      <c r="D4184" s="2"/>
    </row>
    <row r="4185" customFormat="false" ht="13" hidden="false" customHeight="false" outlineLevel="0" collapsed="false">
      <c r="C4185" s="2"/>
      <c r="D4185" s="2"/>
    </row>
    <row r="4186" customFormat="false" ht="13" hidden="false" customHeight="false" outlineLevel="0" collapsed="false">
      <c r="C4186" s="2"/>
      <c r="D4186" s="2"/>
    </row>
    <row r="4187" customFormat="false" ht="13" hidden="false" customHeight="false" outlineLevel="0" collapsed="false">
      <c r="C4187" s="2"/>
      <c r="D4187" s="2"/>
    </row>
    <row r="4188" customFormat="false" ht="13" hidden="false" customHeight="false" outlineLevel="0" collapsed="false">
      <c r="C4188" s="2"/>
      <c r="D4188" s="2"/>
    </row>
    <row r="4189" customFormat="false" ht="13" hidden="false" customHeight="false" outlineLevel="0" collapsed="false">
      <c r="C4189" s="2"/>
      <c r="D4189" s="2"/>
    </row>
    <row r="4190" customFormat="false" ht="13" hidden="false" customHeight="false" outlineLevel="0" collapsed="false">
      <c r="C4190" s="2"/>
      <c r="D4190" s="2"/>
    </row>
    <row r="4191" customFormat="false" ht="13" hidden="false" customHeight="false" outlineLevel="0" collapsed="false">
      <c r="C4191" s="2"/>
      <c r="D4191" s="2"/>
    </row>
    <row r="4192" customFormat="false" ht="13" hidden="false" customHeight="false" outlineLevel="0" collapsed="false">
      <c r="C4192" s="2"/>
      <c r="D4192" s="2"/>
    </row>
    <row r="4193" customFormat="false" ht="13" hidden="false" customHeight="false" outlineLevel="0" collapsed="false">
      <c r="C4193" s="2"/>
      <c r="D4193" s="2"/>
    </row>
    <row r="4194" customFormat="false" ht="13" hidden="false" customHeight="false" outlineLevel="0" collapsed="false">
      <c r="C4194" s="2"/>
      <c r="D4194" s="2"/>
    </row>
    <row r="4195" customFormat="false" ht="13" hidden="false" customHeight="false" outlineLevel="0" collapsed="false">
      <c r="C4195" s="2"/>
      <c r="D4195" s="2"/>
    </row>
    <row r="4196" customFormat="false" ht="13" hidden="false" customHeight="false" outlineLevel="0" collapsed="false">
      <c r="C4196" s="2"/>
      <c r="D4196" s="2"/>
    </row>
    <row r="4197" customFormat="false" ht="13" hidden="false" customHeight="false" outlineLevel="0" collapsed="false">
      <c r="C4197" s="2"/>
      <c r="D4197" s="2"/>
    </row>
    <row r="4198" customFormat="false" ht="13" hidden="false" customHeight="false" outlineLevel="0" collapsed="false">
      <c r="C4198" s="2"/>
      <c r="D4198" s="2"/>
    </row>
    <row r="4199" customFormat="false" ht="13" hidden="false" customHeight="false" outlineLevel="0" collapsed="false">
      <c r="C4199" s="2"/>
      <c r="D4199" s="2"/>
    </row>
    <row r="4200" customFormat="false" ht="13" hidden="false" customHeight="false" outlineLevel="0" collapsed="false">
      <c r="C4200" s="2"/>
      <c r="D4200" s="2"/>
    </row>
    <row r="4201" customFormat="false" ht="13" hidden="false" customHeight="false" outlineLevel="0" collapsed="false">
      <c r="C4201" s="2"/>
      <c r="D4201" s="2"/>
    </row>
    <row r="4202" customFormat="false" ht="13" hidden="false" customHeight="false" outlineLevel="0" collapsed="false">
      <c r="C4202" s="2"/>
      <c r="D4202" s="2"/>
    </row>
    <row r="4203" customFormat="false" ht="13" hidden="false" customHeight="false" outlineLevel="0" collapsed="false">
      <c r="C4203" s="2"/>
      <c r="D4203" s="2"/>
    </row>
    <row r="4204" customFormat="false" ht="13" hidden="false" customHeight="false" outlineLevel="0" collapsed="false">
      <c r="C4204" s="2"/>
      <c r="D4204" s="2"/>
    </row>
    <row r="4205" customFormat="false" ht="13" hidden="false" customHeight="false" outlineLevel="0" collapsed="false">
      <c r="C4205" s="2"/>
      <c r="D4205" s="2"/>
    </row>
    <row r="4206" customFormat="false" ht="13" hidden="false" customHeight="false" outlineLevel="0" collapsed="false">
      <c r="C4206" s="2"/>
      <c r="D4206" s="2"/>
    </row>
    <row r="4207" customFormat="false" ht="13" hidden="false" customHeight="false" outlineLevel="0" collapsed="false">
      <c r="C4207" s="2"/>
      <c r="D4207" s="2"/>
    </row>
    <row r="4208" customFormat="false" ht="13" hidden="false" customHeight="false" outlineLevel="0" collapsed="false">
      <c r="C4208" s="2"/>
      <c r="D4208" s="2"/>
    </row>
    <row r="4209" customFormat="false" ht="13" hidden="false" customHeight="false" outlineLevel="0" collapsed="false">
      <c r="C4209" s="2"/>
      <c r="D4209" s="2"/>
    </row>
    <row r="4210" customFormat="false" ht="13" hidden="false" customHeight="false" outlineLevel="0" collapsed="false">
      <c r="C4210" s="2"/>
      <c r="D4210" s="2"/>
    </row>
    <row r="4211" customFormat="false" ht="13" hidden="false" customHeight="false" outlineLevel="0" collapsed="false">
      <c r="C4211" s="2"/>
      <c r="D4211" s="2"/>
    </row>
    <row r="4212" customFormat="false" ht="13" hidden="false" customHeight="false" outlineLevel="0" collapsed="false">
      <c r="C4212" s="2"/>
      <c r="D4212" s="2"/>
    </row>
    <row r="4213" customFormat="false" ht="13" hidden="false" customHeight="false" outlineLevel="0" collapsed="false">
      <c r="C4213" s="2"/>
      <c r="D4213" s="2"/>
    </row>
    <row r="4214" customFormat="false" ht="13" hidden="false" customHeight="false" outlineLevel="0" collapsed="false">
      <c r="C4214" s="2"/>
      <c r="D4214" s="2"/>
    </row>
    <row r="4215" customFormat="false" ht="13" hidden="false" customHeight="false" outlineLevel="0" collapsed="false">
      <c r="C4215" s="2"/>
      <c r="D4215" s="2"/>
    </row>
    <row r="4216" customFormat="false" ht="13" hidden="false" customHeight="false" outlineLevel="0" collapsed="false">
      <c r="C4216" s="2"/>
      <c r="D4216" s="2"/>
    </row>
    <row r="4217" customFormat="false" ht="13" hidden="false" customHeight="false" outlineLevel="0" collapsed="false">
      <c r="C4217" s="2"/>
      <c r="D4217" s="2"/>
    </row>
    <row r="4218" customFormat="false" ht="13" hidden="false" customHeight="false" outlineLevel="0" collapsed="false">
      <c r="C4218" s="2"/>
      <c r="D4218" s="2"/>
    </row>
    <row r="4219" customFormat="false" ht="13" hidden="false" customHeight="false" outlineLevel="0" collapsed="false">
      <c r="C4219" s="2"/>
      <c r="D4219" s="2"/>
    </row>
    <row r="4220" customFormat="false" ht="13" hidden="false" customHeight="false" outlineLevel="0" collapsed="false">
      <c r="C4220" s="2"/>
      <c r="D4220" s="2"/>
    </row>
    <row r="4221" customFormat="false" ht="13" hidden="false" customHeight="false" outlineLevel="0" collapsed="false">
      <c r="C4221" s="2"/>
      <c r="D4221" s="2"/>
    </row>
    <row r="4222" customFormat="false" ht="13" hidden="false" customHeight="false" outlineLevel="0" collapsed="false">
      <c r="C4222" s="2"/>
      <c r="D4222" s="2"/>
    </row>
    <row r="4223" customFormat="false" ht="13" hidden="false" customHeight="false" outlineLevel="0" collapsed="false">
      <c r="C4223" s="2"/>
      <c r="D4223" s="2"/>
    </row>
    <row r="4224" customFormat="false" ht="13" hidden="false" customHeight="false" outlineLevel="0" collapsed="false">
      <c r="C4224" s="2"/>
      <c r="D4224" s="2"/>
    </row>
    <row r="4225" customFormat="false" ht="13" hidden="false" customHeight="false" outlineLevel="0" collapsed="false">
      <c r="C4225" s="2"/>
      <c r="D4225" s="2"/>
    </row>
    <row r="4226" customFormat="false" ht="13" hidden="false" customHeight="false" outlineLevel="0" collapsed="false">
      <c r="C4226" s="2"/>
      <c r="D4226" s="2"/>
    </row>
    <row r="4227" customFormat="false" ht="13" hidden="false" customHeight="false" outlineLevel="0" collapsed="false">
      <c r="C4227" s="2"/>
      <c r="D4227" s="2"/>
    </row>
    <row r="4228" customFormat="false" ht="13" hidden="false" customHeight="false" outlineLevel="0" collapsed="false">
      <c r="C4228" s="2"/>
      <c r="D4228" s="2"/>
    </row>
    <row r="4229" customFormat="false" ht="13" hidden="false" customHeight="false" outlineLevel="0" collapsed="false">
      <c r="C4229" s="2"/>
      <c r="D4229" s="2"/>
    </row>
    <row r="4230" customFormat="false" ht="13" hidden="false" customHeight="false" outlineLevel="0" collapsed="false">
      <c r="C4230" s="2"/>
      <c r="D4230" s="2"/>
    </row>
    <row r="4231" customFormat="false" ht="13" hidden="false" customHeight="false" outlineLevel="0" collapsed="false">
      <c r="C4231" s="2"/>
      <c r="D4231" s="2"/>
    </row>
    <row r="4232" customFormat="false" ht="13" hidden="false" customHeight="false" outlineLevel="0" collapsed="false">
      <c r="C4232" s="2"/>
      <c r="D4232" s="2"/>
    </row>
    <row r="4233" customFormat="false" ht="13" hidden="false" customHeight="false" outlineLevel="0" collapsed="false">
      <c r="C4233" s="2"/>
      <c r="D4233" s="2"/>
    </row>
    <row r="4234" customFormat="false" ht="13" hidden="false" customHeight="false" outlineLevel="0" collapsed="false">
      <c r="C4234" s="2"/>
      <c r="D4234" s="2"/>
    </row>
    <row r="4235" customFormat="false" ht="13" hidden="false" customHeight="false" outlineLevel="0" collapsed="false">
      <c r="C4235" s="2"/>
      <c r="D4235" s="2"/>
    </row>
    <row r="4236" customFormat="false" ht="13" hidden="false" customHeight="false" outlineLevel="0" collapsed="false">
      <c r="C4236" s="2"/>
      <c r="D4236" s="2"/>
    </row>
    <row r="4237" customFormat="false" ht="13" hidden="false" customHeight="false" outlineLevel="0" collapsed="false">
      <c r="C4237" s="2"/>
      <c r="D4237" s="2"/>
    </row>
    <row r="4238" customFormat="false" ht="13" hidden="false" customHeight="false" outlineLevel="0" collapsed="false">
      <c r="C4238" s="2"/>
      <c r="D4238" s="2"/>
    </row>
    <row r="4239" customFormat="false" ht="13" hidden="false" customHeight="false" outlineLevel="0" collapsed="false">
      <c r="C4239" s="2"/>
      <c r="D4239" s="2"/>
    </row>
    <row r="4240" customFormat="false" ht="13" hidden="false" customHeight="false" outlineLevel="0" collapsed="false">
      <c r="C4240" s="2"/>
      <c r="D4240" s="2"/>
    </row>
    <row r="4241" customFormat="false" ht="13" hidden="false" customHeight="false" outlineLevel="0" collapsed="false">
      <c r="C4241" s="2"/>
      <c r="D4241" s="2"/>
    </row>
    <row r="4242" customFormat="false" ht="13" hidden="false" customHeight="false" outlineLevel="0" collapsed="false">
      <c r="C4242" s="2"/>
      <c r="D4242" s="2"/>
    </row>
    <row r="4243" customFormat="false" ht="13" hidden="false" customHeight="false" outlineLevel="0" collapsed="false">
      <c r="C4243" s="2"/>
      <c r="D4243" s="2"/>
    </row>
    <row r="4244" customFormat="false" ht="13" hidden="false" customHeight="false" outlineLevel="0" collapsed="false">
      <c r="C4244" s="2"/>
      <c r="D4244" s="2"/>
    </row>
    <row r="4245" customFormat="false" ht="13" hidden="false" customHeight="false" outlineLevel="0" collapsed="false">
      <c r="C4245" s="2"/>
      <c r="D4245" s="2"/>
    </row>
    <row r="4246" customFormat="false" ht="13" hidden="false" customHeight="false" outlineLevel="0" collapsed="false">
      <c r="C4246" s="2"/>
      <c r="D4246" s="2"/>
    </row>
    <row r="4247" customFormat="false" ht="13" hidden="false" customHeight="false" outlineLevel="0" collapsed="false">
      <c r="C4247" s="2"/>
      <c r="D4247" s="2"/>
    </row>
    <row r="4248" customFormat="false" ht="13" hidden="false" customHeight="false" outlineLevel="0" collapsed="false">
      <c r="C4248" s="2"/>
      <c r="D4248" s="2"/>
    </row>
    <row r="4249" customFormat="false" ht="13" hidden="false" customHeight="false" outlineLevel="0" collapsed="false">
      <c r="C4249" s="2"/>
      <c r="D4249" s="2"/>
    </row>
    <row r="4250" customFormat="false" ht="13" hidden="false" customHeight="false" outlineLevel="0" collapsed="false">
      <c r="C4250" s="2"/>
      <c r="D4250" s="2"/>
    </row>
    <row r="4251" customFormat="false" ht="13" hidden="false" customHeight="false" outlineLevel="0" collapsed="false">
      <c r="C4251" s="2"/>
      <c r="D4251" s="2"/>
    </row>
    <row r="4252" customFormat="false" ht="13" hidden="false" customHeight="false" outlineLevel="0" collapsed="false">
      <c r="C4252" s="2"/>
      <c r="D4252" s="2"/>
    </row>
    <row r="4253" customFormat="false" ht="13" hidden="false" customHeight="false" outlineLevel="0" collapsed="false">
      <c r="C4253" s="2"/>
      <c r="D4253" s="2"/>
    </row>
    <row r="4254" customFormat="false" ht="13" hidden="false" customHeight="false" outlineLevel="0" collapsed="false">
      <c r="C4254" s="2"/>
      <c r="D4254" s="2"/>
    </row>
    <row r="4255" customFormat="false" ht="13" hidden="false" customHeight="false" outlineLevel="0" collapsed="false">
      <c r="C4255" s="2"/>
      <c r="D4255" s="2"/>
    </row>
    <row r="4256" customFormat="false" ht="13" hidden="false" customHeight="false" outlineLevel="0" collapsed="false">
      <c r="C4256" s="2"/>
      <c r="D4256" s="2"/>
    </row>
    <row r="4257" customFormat="false" ht="13" hidden="false" customHeight="false" outlineLevel="0" collapsed="false">
      <c r="C4257" s="2"/>
      <c r="D4257" s="2"/>
    </row>
    <row r="4258" customFormat="false" ht="13" hidden="false" customHeight="false" outlineLevel="0" collapsed="false">
      <c r="C4258" s="2"/>
      <c r="D4258" s="2"/>
    </row>
    <row r="4259" customFormat="false" ht="13" hidden="false" customHeight="false" outlineLevel="0" collapsed="false">
      <c r="C4259" s="2"/>
      <c r="D4259" s="2"/>
    </row>
    <row r="4260" customFormat="false" ht="13" hidden="false" customHeight="false" outlineLevel="0" collapsed="false">
      <c r="C4260" s="2"/>
      <c r="D4260" s="2"/>
    </row>
    <row r="4261" customFormat="false" ht="13" hidden="false" customHeight="false" outlineLevel="0" collapsed="false">
      <c r="C4261" s="2"/>
      <c r="D4261" s="2"/>
    </row>
    <row r="4262" customFormat="false" ht="13" hidden="false" customHeight="false" outlineLevel="0" collapsed="false">
      <c r="C4262" s="2"/>
      <c r="D4262" s="2"/>
    </row>
    <row r="4263" customFormat="false" ht="13" hidden="false" customHeight="false" outlineLevel="0" collapsed="false">
      <c r="C4263" s="2"/>
      <c r="D4263" s="2"/>
    </row>
    <row r="4264" customFormat="false" ht="13" hidden="false" customHeight="false" outlineLevel="0" collapsed="false">
      <c r="C4264" s="2"/>
      <c r="D4264" s="2"/>
    </row>
    <row r="4265" customFormat="false" ht="13" hidden="false" customHeight="false" outlineLevel="0" collapsed="false">
      <c r="C4265" s="2"/>
      <c r="D4265" s="2"/>
    </row>
    <row r="4266" customFormat="false" ht="13" hidden="false" customHeight="false" outlineLevel="0" collapsed="false">
      <c r="C4266" s="2"/>
      <c r="D4266" s="2"/>
    </row>
    <row r="4267" customFormat="false" ht="13" hidden="false" customHeight="false" outlineLevel="0" collapsed="false">
      <c r="C4267" s="2"/>
      <c r="D4267" s="2"/>
    </row>
    <row r="4268" customFormat="false" ht="13" hidden="false" customHeight="false" outlineLevel="0" collapsed="false">
      <c r="C4268" s="2"/>
      <c r="D4268" s="2"/>
    </row>
    <row r="4269" customFormat="false" ht="13" hidden="false" customHeight="false" outlineLevel="0" collapsed="false">
      <c r="C4269" s="2"/>
      <c r="D4269" s="2"/>
    </row>
    <row r="4270" customFormat="false" ht="13" hidden="false" customHeight="false" outlineLevel="0" collapsed="false">
      <c r="C4270" s="2"/>
      <c r="D4270" s="2"/>
    </row>
    <row r="4271" customFormat="false" ht="13" hidden="false" customHeight="false" outlineLevel="0" collapsed="false">
      <c r="C4271" s="2"/>
      <c r="D4271" s="2"/>
    </row>
    <row r="4272" customFormat="false" ht="13" hidden="false" customHeight="false" outlineLevel="0" collapsed="false">
      <c r="C4272" s="2"/>
      <c r="D4272" s="2"/>
    </row>
    <row r="4273" customFormat="false" ht="13" hidden="false" customHeight="false" outlineLevel="0" collapsed="false">
      <c r="C4273" s="2"/>
      <c r="D4273" s="2"/>
    </row>
    <row r="4274" customFormat="false" ht="13" hidden="false" customHeight="false" outlineLevel="0" collapsed="false">
      <c r="C4274" s="2"/>
      <c r="D4274" s="2"/>
    </row>
    <row r="4275" customFormat="false" ht="13" hidden="false" customHeight="false" outlineLevel="0" collapsed="false">
      <c r="C4275" s="2"/>
      <c r="D4275" s="2"/>
    </row>
    <row r="4276" customFormat="false" ht="13" hidden="false" customHeight="false" outlineLevel="0" collapsed="false">
      <c r="C4276" s="2"/>
      <c r="D4276" s="2"/>
    </row>
    <row r="4277" customFormat="false" ht="13" hidden="false" customHeight="false" outlineLevel="0" collapsed="false">
      <c r="C4277" s="2"/>
      <c r="D4277" s="2"/>
    </row>
    <row r="4278" customFormat="false" ht="13" hidden="false" customHeight="false" outlineLevel="0" collapsed="false">
      <c r="C4278" s="2"/>
      <c r="D4278" s="2"/>
    </row>
    <row r="4279" customFormat="false" ht="13" hidden="false" customHeight="false" outlineLevel="0" collapsed="false">
      <c r="C4279" s="2"/>
      <c r="D4279" s="2"/>
    </row>
    <row r="4280" customFormat="false" ht="13" hidden="false" customHeight="false" outlineLevel="0" collapsed="false">
      <c r="C4280" s="2"/>
      <c r="D4280" s="2"/>
    </row>
    <row r="4281" customFormat="false" ht="13" hidden="false" customHeight="false" outlineLevel="0" collapsed="false">
      <c r="C4281" s="2"/>
      <c r="D4281" s="2"/>
    </row>
    <row r="4282" customFormat="false" ht="13" hidden="false" customHeight="false" outlineLevel="0" collapsed="false">
      <c r="C4282" s="2"/>
      <c r="D4282" s="2"/>
    </row>
    <row r="4283" customFormat="false" ht="13" hidden="false" customHeight="false" outlineLevel="0" collapsed="false">
      <c r="C4283" s="2"/>
      <c r="D4283" s="2"/>
    </row>
    <row r="4284" customFormat="false" ht="13" hidden="false" customHeight="false" outlineLevel="0" collapsed="false">
      <c r="C4284" s="2"/>
      <c r="D4284" s="2"/>
    </row>
    <row r="4285" customFormat="false" ht="13" hidden="false" customHeight="false" outlineLevel="0" collapsed="false">
      <c r="C4285" s="2"/>
      <c r="D4285" s="2"/>
    </row>
    <row r="4286" customFormat="false" ht="13" hidden="false" customHeight="false" outlineLevel="0" collapsed="false">
      <c r="C4286" s="2"/>
      <c r="D4286" s="2"/>
    </row>
    <row r="4287" customFormat="false" ht="13" hidden="false" customHeight="false" outlineLevel="0" collapsed="false">
      <c r="C4287" s="2"/>
      <c r="D4287" s="2"/>
    </row>
    <row r="4288" customFormat="false" ht="13" hidden="false" customHeight="false" outlineLevel="0" collapsed="false">
      <c r="C4288" s="2"/>
      <c r="D4288" s="2"/>
    </row>
    <row r="4289" customFormat="false" ht="13" hidden="false" customHeight="false" outlineLevel="0" collapsed="false">
      <c r="C4289" s="2"/>
      <c r="D4289" s="2"/>
    </row>
    <row r="4290" customFormat="false" ht="13" hidden="false" customHeight="false" outlineLevel="0" collapsed="false">
      <c r="C4290" s="2"/>
      <c r="D4290" s="2"/>
    </row>
    <row r="4291" customFormat="false" ht="13" hidden="false" customHeight="false" outlineLevel="0" collapsed="false">
      <c r="C4291" s="2"/>
      <c r="D4291" s="2"/>
    </row>
    <row r="4292" customFormat="false" ht="13" hidden="false" customHeight="false" outlineLevel="0" collapsed="false">
      <c r="C4292" s="2"/>
      <c r="D4292" s="2"/>
    </row>
    <row r="4293" customFormat="false" ht="13" hidden="false" customHeight="false" outlineLevel="0" collapsed="false">
      <c r="C4293" s="2"/>
      <c r="D4293" s="2"/>
    </row>
    <row r="4294" customFormat="false" ht="13" hidden="false" customHeight="false" outlineLevel="0" collapsed="false">
      <c r="C4294" s="2"/>
      <c r="D4294" s="2"/>
    </row>
    <row r="4295" customFormat="false" ht="13" hidden="false" customHeight="false" outlineLevel="0" collapsed="false">
      <c r="C4295" s="2"/>
      <c r="D4295" s="2"/>
    </row>
    <row r="4296" customFormat="false" ht="13" hidden="false" customHeight="false" outlineLevel="0" collapsed="false">
      <c r="C4296" s="2"/>
      <c r="D4296" s="2"/>
    </row>
    <row r="4297" customFormat="false" ht="13" hidden="false" customHeight="false" outlineLevel="0" collapsed="false">
      <c r="C4297" s="2"/>
      <c r="D4297" s="2"/>
    </row>
    <row r="4298" customFormat="false" ht="13" hidden="false" customHeight="false" outlineLevel="0" collapsed="false">
      <c r="C4298" s="2"/>
      <c r="D4298" s="2"/>
    </row>
    <row r="4299" customFormat="false" ht="13" hidden="false" customHeight="false" outlineLevel="0" collapsed="false">
      <c r="C4299" s="2"/>
      <c r="D4299" s="2"/>
    </row>
    <row r="4300" customFormat="false" ht="13" hidden="false" customHeight="false" outlineLevel="0" collapsed="false">
      <c r="C4300" s="2"/>
      <c r="D4300" s="2"/>
    </row>
    <row r="4301" customFormat="false" ht="13" hidden="false" customHeight="false" outlineLevel="0" collapsed="false">
      <c r="C4301" s="2"/>
      <c r="D4301" s="2"/>
    </row>
    <row r="4302" customFormat="false" ht="13" hidden="false" customHeight="false" outlineLevel="0" collapsed="false">
      <c r="C4302" s="2"/>
      <c r="D4302" s="2"/>
    </row>
    <row r="4303" customFormat="false" ht="13" hidden="false" customHeight="false" outlineLevel="0" collapsed="false">
      <c r="C4303" s="2"/>
      <c r="D4303" s="2"/>
    </row>
    <row r="4304" customFormat="false" ht="13" hidden="false" customHeight="false" outlineLevel="0" collapsed="false">
      <c r="C4304" s="2"/>
      <c r="D4304" s="2"/>
    </row>
    <row r="4305" customFormat="false" ht="13" hidden="false" customHeight="false" outlineLevel="0" collapsed="false">
      <c r="C4305" s="2"/>
      <c r="D4305" s="2"/>
    </row>
    <row r="4306" customFormat="false" ht="13" hidden="false" customHeight="false" outlineLevel="0" collapsed="false">
      <c r="C4306" s="2"/>
      <c r="D4306" s="2"/>
    </row>
    <row r="4307" customFormat="false" ht="13" hidden="false" customHeight="false" outlineLevel="0" collapsed="false">
      <c r="C4307" s="2"/>
      <c r="D4307" s="2"/>
    </row>
    <row r="4308" customFormat="false" ht="13" hidden="false" customHeight="false" outlineLevel="0" collapsed="false">
      <c r="C4308" s="2"/>
      <c r="D4308" s="2"/>
    </row>
    <row r="4309" customFormat="false" ht="13" hidden="false" customHeight="false" outlineLevel="0" collapsed="false">
      <c r="C4309" s="2"/>
      <c r="D4309" s="2"/>
    </row>
    <row r="4310" customFormat="false" ht="13" hidden="false" customHeight="false" outlineLevel="0" collapsed="false">
      <c r="C4310" s="2"/>
      <c r="D4310" s="2"/>
    </row>
    <row r="4311" customFormat="false" ht="13" hidden="false" customHeight="false" outlineLevel="0" collapsed="false">
      <c r="C4311" s="2"/>
      <c r="D4311" s="2"/>
    </row>
    <row r="4312" customFormat="false" ht="13" hidden="false" customHeight="false" outlineLevel="0" collapsed="false">
      <c r="C4312" s="2"/>
      <c r="D4312" s="2"/>
    </row>
    <row r="4313" customFormat="false" ht="13" hidden="false" customHeight="false" outlineLevel="0" collapsed="false">
      <c r="C4313" s="2"/>
      <c r="D4313" s="2"/>
    </row>
    <row r="4314" customFormat="false" ht="13" hidden="false" customHeight="false" outlineLevel="0" collapsed="false">
      <c r="C4314" s="2"/>
      <c r="D4314" s="2"/>
    </row>
    <row r="4315" customFormat="false" ht="13" hidden="false" customHeight="false" outlineLevel="0" collapsed="false">
      <c r="C4315" s="2"/>
      <c r="D4315" s="2"/>
    </row>
    <row r="4316" customFormat="false" ht="13" hidden="false" customHeight="false" outlineLevel="0" collapsed="false">
      <c r="C4316" s="2"/>
      <c r="D4316" s="2"/>
    </row>
    <row r="4317" customFormat="false" ht="13" hidden="false" customHeight="false" outlineLevel="0" collapsed="false">
      <c r="C4317" s="2"/>
      <c r="D4317" s="2"/>
    </row>
    <row r="4318" customFormat="false" ht="13" hidden="false" customHeight="false" outlineLevel="0" collapsed="false">
      <c r="C4318" s="2"/>
      <c r="D4318" s="2"/>
    </row>
    <row r="4319" customFormat="false" ht="13" hidden="false" customHeight="false" outlineLevel="0" collapsed="false">
      <c r="C4319" s="2"/>
      <c r="D4319" s="2"/>
    </row>
    <row r="4320" customFormat="false" ht="13" hidden="false" customHeight="false" outlineLevel="0" collapsed="false">
      <c r="C4320" s="2"/>
      <c r="D4320" s="2"/>
    </row>
    <row r="4321" customFormat="false" ht="13" hidden="false" customHeight="false" outlineLevel="0" collapsed="false">
      <c r="C4321" s="2"/>
      <c r="D4321" s="2"/>
    </row>
    <row r="4322" customFormat="false" ht="13" hidden="false" customHeight="false" outlineLevel="0" collapsed="false">
      <c r="C4322" s="2"/>
      <c r="D4322" s="2"/>
    </row>
    <row r="4323" customFormat="false" ht="13" hidden="false" customHeight="false" outlineLevel="0" collapsed="false">
      <c r="C4323" s="2"/>
      <c r="D4323" s="2"/>
    </row>
    <row r="4324" customFormat="false" ht="13" hidden="false" customHeight="false" outlineLevel="0" collapsed="false">
      <c r="C4324" s="2"/>
      <c r="D4324" s="2"/>
    </row>
    <row r="4325" customFormat="false" ht="13" hidden="false" customHeight="false" outlineLevel="0" collapsed="false">
      <c r="C4325" s="2"/>
      <c r="D4325" s="2"/>
    </row>
    <row r="4326" customFormat="false" ht="13" hidden="false" customHeight="false" outlineLevel="0" collapsed="false">
      <c r="C4326" s="2"/>
      <c r="D4326" s="2"/>
    </row>
    <row r="4327" customFormat="false" ht="13" hidden="false" customHeight="false" outlineLevel="0" collapsed="false">
      <c r="C4327" s="2"/>
      <c r="D4327" s="2"/>
    </row>
    <row r="4328" customFormat="false" ht="13" hidden="false" customHeight="false" outlineLevel="0" collapsed="false">
      <c r="C4328" s="2"/>
      <c r="D4328" s="2"/>
    </row>
    <row r="4329" customFormat="false" ht="13" hidden="false" customHeight="false" outlineLevel="0" collapsed="false">
      <c r="C4329" s="2"/>
      <c r="D4329" s="2"/>
    </row>
    <row r="4330" customFormat="false" ht="13" hidden="false" customHeight="false" outlineLevel="0" collapsed="false">
      <c r="C4330" s="2"/>
      <c r="D4330" s="2"/>
    </row>
    <row r="4331" customFormat="false" ht="13" hidden="false" customHeight="false" outlineLevel="0" collapsed="false">
      <c r="C4331" s="2"/>
      <c r="D4331" s="2"/>
    </row>
    <row r="4332" customFormat="false" ht="13" hidden="false" customHeight="false" outlineLevel="0" collapsed="false">
      <c r="C4332" s="2"/>
      <c r="D4332" s="2"/>
    </row>
    <row r="4333" customFormat="false" ht="13" hidden="false" customHeight="false" outlineLevel="0" collapsed="false">
      <c r="C4333" s="2"/>
      <c r="D4333" s="2"/>
    </row>
    <row r="4334" customFormat="false" ht="13" hidden="false" customHeight="false" outlineLevel="0" collapsed="false">
      <c r="C4334" s="2"/>
      <c r="D4334" s="2"/>
    </row>
    <row r="4335" customFormat="false" ht="13" hidden="false" customHeight="false" outlineLevel="0" collapsed="false">
      <c r="C4335" s="2"/>
      <c r="D4335" s="2"/>
    </row>
    <row r="4336" customFormat="false" ht="13" hidden="false" customHeight="false" outlineLevel="0" collapsed="false">
      <c r="C4336" s="2"/>
      <c r="D4336" s="2"/>
    </row>
    <row r="4337" customFormat="false" ht="13" hidden="false" customHeight="false" outlineLevel="0" collapsed="false">
      <c r="C4337" s="2"/>
      <c r="D4337" s="2"/>
    </row>
    <row r="4338" customFormat="false" ht="13" hidden="false" customHeight="false" outlineLevel="0" collapsed="false">
      <c r="C4338" s="2"/>
      <c r="D4338" s="2"/>
    </row>
    <row r="4339" customFormat="false" ht="13" hidden="false" customHeight="false" outlineLevel="0" collapsed="false">
      <c r="C4339" s="2"/>
      <c r="D4339" s="2"/>
    </row>
    <row r="4340" customFormat="false" ht="13" hidden="false" customHeight="false" outlineLevel="0" collapsed="false">
      <c r="C4340" s="2"/>
      <c r="D4340" s="2"/>
    </row>
    <row r="4341" customFormat="false" ht="13" hidden="false" customHeight="false" outlineLevel="0" collapsed="false">
      <c r="C4341" s="2"/>
      <c r="D4341" s="2"/>
    </row>
    <row r="4342" customFormat="false" ht="13" hidden="false" customHeight="false" outlineLevel="0" collapsed="false">
      <c r="C4342" s="2"/>
      <c r="D4342" s="2"/>
    </row>
    <row r="4343" customFormat="false" ht="13" hidden="false" customHeight="false" outlineLevel="0" collapsed="false">
      <c r="C4343" s="2"/>
      <c r="D4343" s="2"/>
    </row>
    <row r="4344" customFormat="false" ht="13" hidden="false" customHeight="false" outlineLevel="0" collapsed="false">
      <c r="C4344" s="2"/>
      <c r="D4344" s="2"/>
    </row>
    <row r="4345" customFormat="false" ht="13" hidden="false" customHeight="false" outlineLevel="0" collapsed="false">
      <c r="C4345" s="2"/>
      <c r="D4345" s="2"/>
    </row>
    <row r="4346" customFormat="false" ht="13" hidden="false" customHeight="false" outlineLevel="0" collapsed="false">
      <c r="C4346" s="2"/>
      <c r="D4346" s="2"/>
    </row>
    <row r="4347" customFormat="false" ht="13" hidden="false" customHeight="false" outlineLevel="0" collapsed="false">
      <c r="C4347" s="2"/>
      <c r="D4347" s="2"/>
    </row>
    <row r="4348" customFormat="false" ht="13" hidden="false" customHeight="false" outlineLevel="0" collapsed="false">
      <c r="C4348" s="2"/>
      <c r="D4348" s="2"/>
    </row>
    <row r="4349" customFormat="false" ht="13" hidden="false" customHeight="false" outlineLevel="0" collapsed="false">
      <c r="C4349" s="2"/>
      <c r="D4349" s="2"/>
    </row>
    <row r="4350" customFormat="false" ht="13" hidden="false" customHeight="false" outlineLevel="0" collapsed="false">
      <c r="C4350" s="2"/>
      <c r="D4350" s="2"/>
    </row>
    <row r="4351" customFormat="false" ht="13" hidden="false" customHeight="false" outlineLevel="0" collapsed="false">
      <c r="C4351" s="2"/>
      <c r="D4351" s="2"/>
    </row>
    <row r="4352" customFormat="false" ht="13" hidden="false" customHeight="false" outlineLevel="0" collapsed="false">
      <c r="C4352" s="2"/>
      <c r="D4352" s="2"/>
    </row>
    <row r="4353" customFormat="false" ht="13" hidden="false" customHeight="false" outlineLevel="0" collapsed="false">
      <c r="C4353" s="2"/>
      <c r="D4353" s="2"/>
    </row>
    <row r="4354" customFormat="false" ht="13" hidden="false" customHeight="false" outlineLevel="0" collapsed="false">
      <c r="C4354" s="2"/>
      <c r="D4354" s="2"/>
    </row>
    <row r="4355" customFormat="false" ht="13" hidden="false" customHeight="false" outlineLevel="0" collapsed="false">
      <c r="C4355" s="2"/>
      <c r="D4355" s="2"/>
    </row>
    <row r="4356" customFormat="false" ht="13" hidden="false" customHeight="false" outlineLevel="0" collapsed="false">
      <c r="C4356" s="2"/>
      <c r="D4356" s="2"/>
    </row>
    <row r="4357" customFormat="false" ht="13" hidden="false" customHeight="false" outlineLevel="0" collapsed="false">
      <c r="C4357" s="2"/>
      <c r="D4357" s="2"/>
    </row>
    <row r="4358" customFormat="false" ht="13" hidden="false" customHeight="false" outlineLevel="0" collapsed="false">
      <c r="C4358" s="2"/>
      <c r="D4358" s="2"/>
    </row>
    <row r="4359" customFormat="false" ht="13" hidden="false" customHeight="false" outlineLevel="0" collapsed="false">
      <c r="C4359" s="2"/>
      <c r="D4359" s="2"/>
    </row>
    <row r="4360" customFormat="false" ht="13" hidden="false" customHeight="false" outlineLevel="0" collapsed="false">
      <c r="C4360" s="2"/>
      <c r="D4360" s="2"/>
    </row>
    <row r="4361" customFormat="false" ht="13" hidden="false" customHeight="false" outlineLevel="0" collapsed="false">
      <c r="C4361" s="2"/>
      <c r="D4361" s="2"/>
    </row>
    <row r="4362" customFormat="false" ht="13" hidden="false" customHeight="false" outlineLevel="0" collapsed="false">
      <c r="C4362" s="2"/>
      <c r="D4362" s="2"/>
    </row>
    <row r="4363" customFormat="false" ht="13" hidden="false" customHeight="false" outlineLevel="0" collapsed="false">
      <c r="C4363" s="2"/>
      <c r="D4363" s="2"/>
    </row>
    <row r="4364" customFormat="false" ht="13" hidden="false" customHeight="false" outlineLevel="0" collapsed="false">
      <c r="C4364" s="2"/>
      <c r="D4364" s="2"/>
    </row>
    <row r="4365" customFormat="false" ht="13" hidden="false" customHeight="false" outlineLevel="0" collapsed="false">
      <c r="C4365" s="2"/>
      <c r="D4365" s="2"/>
    </row>
    <row r="4366" customFormat="false" ht="13" hidden="false" customHeight="false" outlineLevel="0" collapsed="false">
      <c r="C4366" s="2"/>
      <c r="D4366" s="2"/>
    </row>
    <row r="4367" customFormat="false" ht="13" hidden="false" customHeight="false" outlineLevel="0" collapsed="false">
      <c r="C4367" s="2"/>
      <c r="D4367" s="2"/>
    </row>
    <row r="4368" customFormat="false" ht="13" hidden="false" customHeight="false" outlineLevel="0" collapsed="false">
      <c r="C4368" s="2"/>
      <c r="D4368" s="2"/>
    </row>
    <row r="4369" customFormat="false" ht="13" hidden="false" customHeight="false" outlineLevel="0" collapsed="false">
      <c r="C4369" s="2"/>
      <c r="D4369" s="2"/>
    </row>
    <row r="4370" customFormat="false" ht="13" hidden="false" customHeight="false" outlineLevel="0" collapsed="false">
      <c r="C4370" s="2"/>
      <c r="D4370" s="2"/>
    </row>
    <row r="4371" customFormat="false" ht="13" hidden="false" customHeight="false" outlineLevel="0" collapsed="false">
      <c r="C4371" s="2"/>
      <c r="D4371" s="2"/>
    </row>
    <row r="4372" customFormat="false" ht="13" hidden="false" customHeight="false" outlineLevel="0" collapsed="false">
      <c r="C4372" s="2"/>
      <c r="D4372" s="2"/>
    </row>
    <row r="4373" customFormat="false" ht="13" hidden="false" customHeight="false" outlineLevel="0" collapsed="false">
      <c r="C4373" s="2"/>
      <c r="D4373" s="2"/>
    </row>
    <row r="4374" customFormat="false" ht="13" hidden="false" customHeight="false" outlineLevel="0" collapsed="false">
      <c r="C4374" s="2"/>
      <c r="D4374" s="2"/>
    </row>
    <row r="4375" customFormat="false" ht="13" hidden="false" customHeight="false" outlineLevel="0" collapsed="false">
      <c r="C4375" s="2"/>
      <c r="D4375" s="2"/>
    </row>
    <row r="4376" customFormat="false" ht="13" hidden="false" customHeight="false" outlineLevel="0" collapsed="false">
      <c r="C4376" s="2"/>
      <c r="D4376" s="2"/>
    </row>
    <row r="4377" customFormat="false" ht="13" hidden="false" customHeight="false" outlineLevel="0" collapsed="false">
      <c r="C4377" s="2"/>
      <c r="D4377" s="2"/>
    </row>
    <row r="4378" customFormat="false" ht="13" hidden="false" customHeight="false" outlineLevel="0" collapsed="false">
      <c r="C4378" s="2"/>
      <c r="D4378" s="2"/>
    </row>
    <row r="4379" customFormat="false" ht="13" hidden="false" customHeight="false" outlineLevel="0" collapsed="false">
      <c r="C4379" s="2"/>
      <c r="D4379" s="2"/>
    </row>
    <row r="4380" customFormat="false" ht="13" hidden="false" customHeight="false" outlineLevel="0" collapsed="false">
      <c r="C4380" s="2"/>
      <c r="D4380" s="2"/>
    </row>
    <row r="4381" customFormat="false" ht="13" hidden="false" customHeight="false" outlineLevel="0" collapsed="false">
      <c r="C4381" s="2"/>
      <c r="D4381" s="2"/>
    </row>
    <row r="4382" customFormat="false" ht="13" hidden="false" customHeight="false" outlineLevel="0" collapsed="false">
      <c r="C4382" s="2"/>
      <c r="D4382" s="2"/>
    </row>
    <row r="4383" customFormat="false" ht="13" hidden="false" customHeight="false" outlineLevel="0" collapsed="false">
      <c r="C4383" s="2"/>
      <c r="D4383" s="2"/>
    </row>
    <row r="4384" customFormat="false" ht="13" hidden="false" customHeight="false" outlineLevel="0" collapsed="false">
      <c r="C4384" s="2"/>
      <c r="D4384" s="2"/>
    </row>
    <row r="4385" customFormat="false" ht="13" hidden="false" customHeight="false" outlineLevel="0" collapsed="false">
      <c r="C4385" s="2"/>
      <c r="D4385" s="2"/>
    </row>
    <row r="4386" customFormat="false" ht="13" hidden="false" customHeight="false" outlineLevel="0" collapsed="false">
      <c r="C4386" s="2"/>
      <c r="D4386" s="2"/>
    </row>
    <row r="4387" customFormat="false" ht="13" hidden="false" customHeight="false" outlineLevel="0" collapsed="false">
      <c r="C4387" s="2"/>
      <c r="D4387" s="2"/>
    </row>
    <row r="4388" customFormat="false" ht="13" hidden="false" customHeight="false" outlineLevel="0" collapsed="false">
      <c r="C4388" s="2"/>
      <c r="D4388" s="2"/>
    </row>
    <row r="4389" customFormat="false" ht="13" hidden="false" customHeight="false" outlineLevel="0" collapsed="false">
      <c r="C4389" s="2"/>
      <c r="D4389" s="2"/>
    </row>
    <row r="4390" customFormat="false" ht="13" hidden="false" customHeight="false" outlineLevel="0" collapsed="false">
      <c r="C4390" s="2"/>
      <c r="D4390" s="2"/>
    </row>
    <row r="4391" customFormat="false" ht="13" hidden="false" customHeight="false" outlineLevel="0" collapsed="false">
      <c r="C4391" s="2"/>
      <c r="D4391" s="2"/>
    </row>
    <row r="4392" customFormat="false" ht="13" hidden="false" customHeight="false" outlineLevel="0" collapsed="false">
      <c r="C4392" s="2"/>
      <c r="D4392" s="2"/>
    </row>
    <row r="4393" customFormat="false" ht="13" hidden="false" customHeight="false" outlineLevel="0" collapsed="false">
      <c r="C4393" s="2"/>
      <c r="D4393" s="2"/>
    </row>
    <row r="4394" customFormat="false" ht="13" hidden="false" customHeight="false" outlineLevel="0" collapsed="false">
      <c r="C4394" s="2"/>
      <c r="D4394" s="2"/>
    </row>
    <row r="4395" customFormat="false" ht="13" hidden="false" customHeight="false" outlineLevel="0" collapsed="false">
      <c r="C4395" s="2"/>
      <c r="D4395" s="2"/>
    </row>
    <row r="4396" customFormat="false" ht="13" hidden="false" customHeight="false" outlineLevel="0" collapsed="false">
      <c r="C4396" s="2"/>
      <c r="D4396" s="2"/>
    </row>
    <row r="4397" customFormat="false" ht="13" hidden="false" customHeight="false" outlineLevel="0" collapsed="false">
      <c r="C4397" s="2"/>
      <c r="D4397" s="2"/>
    </row>
    <row r="4398" customFormat="false" ht="13" hidden="false" customHeight="false" outlineLevel="0" collapsed="false">
      <c r="C4398" s="2"/>
      <c r="D4398" s="2"/>
    </row>
    <row r="4399" customFormat="false" ht="13" hidden="false" customHeight="false" outlineLevel="0" collapsed="false">
      <c r="C4399" s="2"/>
      <c r="D4399" s="2"/>
    </row>
    <row r="4400" customFormat="false" ht="13" hidden="false" customHeight="false" outlineLevel="0" collapsed="false">
      <c r="C4400" s="2"/>
      <c r="D4400" s="2"/>
    </row>
    <row r="4401" customFormat="false" ht="13" hidden="false" customHeight="false" outlineLevel="0" collapsed="false">
      <c r="C4401" s="2"/>
      <c r="D4401" s="2"/>
    </row>
    <row r="4402" customFormat="false" ht="13" hidden="false" customHeight="false" outlineLevel="0" collapsed="false">
      <c r="C4402" s="2"/>
      <c r="D4402" s="2"/>
    </row>
    <row r="4403" customFormat="false" ht="13" hidden="false" customHeight="false" outlineLevel="0" collapsed="false">
      <c r="C4403" s="2"/>
      <c r="D4403" s="2"/>
    </row>
    <row r="4404" customFormat="false" ht="13" hidden="false" customHeight="false" outlineLevel="0" collapsed="false">
      <c r="C4404" s="2"/>
      <c r="D4404" s="2"/>
    </row>
    <row r="4405" customFormat="false" ht="13" hidden="false" customHeight="false" outlineLevel="0" collapsed="false">
      <c r="C4405" s="2"/>
      <c r="D4405" s="2"/>
    </row>
    <row r="4406" customFormat="false" ht="13" hidden="false" customHeight="false" outlineLevel="0" collapsed="false">
      <c r="C4406" s="2"/>
      <c r="D4406" s="2"/>
    </row>
    <row r="4407" customFormat="false" ht="13" hidden="false" customHeight="false" outlineLevel="0" collapsed="false">
      <c r="C4407" s="2"/>
      <c r="D4407" s="2"/>
    </row>
    <row r="4408" customFormat="false" ht="13" hidden="false" customHeight="false" outlineLevel="0" collapsed="false">
      <c r="C4408" s="2"/>
      <c r="D4408" s="2"/>
    </row>
    <row r="4409" customFormat="false" ht="13" hidden="false" customHeight="false" outlineLevel="0" collapsed="false">
      <c r="C4409" s="2"/>
      <c r="D4409" s="2"/>
    </row>
    <row r="4410" customFormat="false" ht="13" hidden="false" customHeight="false" outlineLevel="0" collapsed="false">
      <c r="C4410" s="2"/>
      <c r="D4410" s="2"/>
    </row>
    <row r="4411" customFormat="false" ht="13" hidden="false" customHeight="false" outlineLevel="0" collapsed="false">
      <c r="C4411" s="2"/>
      <c r="D4411" s="2"/>
    </row>
    <row r="4412" customFormat="false" ht="13" hidden="false" customHeight="false" outlineLevel="0" collapsed="false">
      <c r="C4412" s="2"/>
      <c r="D4412" s="2"/>
    </row>
    <row r="4413" customFormat="false" ht="13" hidden="false" customHeight="false" outlineLevel="0" collapsed="false">
      <c r="C4413" s="2"/>
      <c r="D4413" s="2"/>
    </row>
    <row r="4414" customFormat="false" ht="13" hidden="false" customHeight="false" outlineLevel="0" collapsed="false">
      <c r="C4414" s="2"/>
      <c r="D4414" s="2"/>
    </row>
    <row r="4415" customFormat="false" ht="13" hidden="false" customHeight="false" outlineLevel="0" collapsed="false">
      <c r="C4415" s="2"/>
      <c r="D4415" s="2"/>
    </row>
    <row r="4416" customFormat="false" ht="13" hidden="false" customHeight="false" outlineLevel="0" collapsed="false">
      <c r="C4416" s="2"/>
      <c r="D4416" s="2"/>
    </row>
    <row r="4417" customFormat="false" ht="13" hidden="false" customHeight="false" outlineLevel="0" collapsed="false">
      <c r="C4417" s="2"/>
      <c r="D4417" s="2"/>
    </row>
    <row r="4418" customFormat="false" ht="13" hidden="false" customHeight="false" outlineLevel="0" collapsed="false">
      <c r="C4418" s="2"/>
      <c r="D4418" s="2"/>
    </row>
    <row r="4419" customFormat="false" ht="13" hidden="false" customHeight="false" outlineLevel="0" collapsed="false">
      <c r="C4419" s="2"/>
      <c r="D4419" s="2"/>
    </row>
    <row r="4420" customFormat="false" ht="13" hidden="false" customHeight="false" outlineLevel="0" collapsed="false">
      <c r="C4420" s="2"/>
      <c r="D4420" s="2"/>
    </row>
    <row r="4421" customFormat="false" ht="13" hidden="false" customHeight="false" outlineLevel="0" collapsed="false">
      <c r="C4421" s="2"/>
      <c r="D4421" s="2"/>
    </row>
    <row r="4422" customFormat="false" ht="13" hidden="false" customHeight="false" outlineLevel="0" collapsed="false">
      <c r="C4422" s="2"/>
      <c r="D4422" s="2"/>
    </row>
    <row r="4423" customFormat="false" ht="13" hidden="false" customHeight="false" outlineLevel="0" collapsed="false">
      <c r="C4423" s="2"/>
      <c r="D4423" s="2"/>
    </row>
    <row r="4424" customFormat="false" ht="13" hidden="false" customHeight="false" outlineLevel="0" collapsed="false">
      <c r="C4424" s="2"/>
      <c r="D4424" s="2"/>
    </row>
    <row r="4425" customFormat="false" ht="13" hidden="false" customHeight="false" outlineLevel="0" collapsed="false">
      <c r="C4425" s="2"/>
      <c r="D4425" s="2"/>
    </row>
    <row r="4426" customFormat="false" ht="13" hidden="false" customHeight="false" outlineLevel="0" collapsed="false">
      <c r="C4426" s="2"/>
      <c r="D4426" s="2"/>
    </row>
    <row r="4427" customFormat="false" ht="13" hidden="false" customHeight="false" outlineLevel="0" collapsed="false">
      <c r="C4427" s="2"/>
      <c r="D4427" s="2"/>
    </row>
    <row r="4428" customFormat="false" ht="13" hidden="false" customHeight="false" outlineLevel="0" collapsed="false">
      <c r="C4428" s="2"/>
      <c r="D4428" s="2"/>
    </row>
    <row r="4429" customFormat="false" ht="13" hidden="false" customHeight="false" outlineLevel="0" collapsed="false">
      <c r="C4429" s="2"/>
      <c r="D4429" s="2"/>
    </row>
    <row r="4430" customFormat="false" ht="13" hidden="false" customHeight="false" outlineLevel="0" collapsed="false">
      <c r="C4430" s="2"/>
      <c r="D4430" s="2"/>
    </row>
    <row r="4431" customFormat="false" ht="13" hidden="false" customHeight="false" outlineLevel="0" collapsed="false">
      <c r="C4431" s="2"/>
      <c r="D4431" s="2"/>
    </row>
    <row r="4432" customFormat="false" ht="13" hidden="false" customHeight="false" outlineLevel="0" collapsed="false">
      <c r="C4432" s="2"/>
      <c r="D4432" s="2"/>
    </row>
    <row r="4433" customFormat="false" ht="13" hidden="false" customHeight="false" outlineLevel="0" collapsed="false">
      <c r="C4433" s="2"/>
      <c r="D4433" s="2"/>
    </row>
    <row r="4434" customFormat="false" ht="13" hidden="false" customHeight="false" outlineLevel="0" collapsed="false">
      <c r="C4434" s="2"/>
      <c r="D4434" s="2"/>
    </row>
    <row r="4435" customFormat="false" ht="13" hidden="false" customHeight="false" outlineLevel="0" collapsed="false">
      <c r="C4435" s="2"/>
      <c r="D4435" s="2"/>
    </row>
    <row r="4436" customFormat="false" ht="13" hidden="false" customHeight="false" outlineLevel="0" collapsed="false">
      <c r="C4436" s="2"/>
      <c r="D4436" s="2"/>
    </row>
    <row r="4437" customFormat="false" ht="13" hidden="false" customHeight="false" outlineLevel="0" collapsed="false">
      <c r="C4437" s="2"/>
      <c r="D4437" s="2"/>
    </row>
    <row r="4438" customFormat="false" ht="13" hidden="false" customHeight="false" outlineLevel="0" collapsed="false">
      <c r="C4438" s="2"/>
      <c r="D4438" s="2"/>
    </row>
    <row r="4439" customFormat="false" ht="13" hidden="false" customHeight="false" outlineLevel="0" collapsed="false">
      <c r="C4439" s="2"/>
      <c r="D4439" s="2"/>
    </row>
    <row r="4440" customFormat="false" ht="13" hidden="false" customHeight="false" outlineLevel="0" collapsed="false">
      <c r="C4440" s="2"/>
      <c r="D4440" s="2"/>
    </row>
    <row r="4441" customFormat="false" ht="13" hidden="false" customHeight="false" outlineLevel="0" collapsed="false">
      <c r="C4441" s="2"/>
      <c r="D4441" s="2"/>
    </row>
    <row r="4442" customFormat="false" ht="13" hidden="false" customHeight="false" outlineLevel="0" collapsed="false">
      <c r="C4442" s="2"/>
      <c r="D4442" s="2"/>
    </row>
    <row r="4443" customFormat="false" ht="13" hidden="false" customHeight="false" outlineLevel="0" collapsed="false">
      <c r="C4443" s="2"/>
      <c r="D4443" s="2"/>
    </row>
    <row r="4444" customFormat="false" ht="13" hidden="false" customHeight="false" outlineLevel="0" collapsed="false">
      <c r="C4444" s="2"/>
      <c r="D4444" s="2"/>
    </row>
    <row r="4445" customFormat="false" ht="13" hidden="false" customHeight="false" outlineLevel="0" collapsed="false">
      <c r="C4445" s="2"/>
      <c r="D4445" s="2"/>
    </row>
    <row r="4446" customFormat="false" ht="13" hidden="false" customHeight="false" outlineLevel="0" collapsed="false">
      <c r="C4446" s="2"/>
      <c r="D4446" s="2"/>
    </row>
    <row r="4447" customFormat="false" ht="13" hidden="false" customHeight="false" outlineLevel="0" collapsed="false">
      <c r="C4447" s="2"/>
      <c r="D4447" s="2"/>
    </row>
    <row r="4448" customFormat="false" ht="13" hidden="false" customHeight="false" outlineLevel="0" collapsed="false">
      <c r="C4448" s="2"/>
      <c r="D4448" s="2"/>
    </row>
    <row r="4449" customFormat="false" ht="13" hidden="false" customHeight="false" outlineLevel="0" collapsed="false">
      <c r="C4449" s="2"/>
      <c r="D4449" s="2"/>
    </row>
    <row r="4450" customFormat="false" ht="13" hidden="false" customHeight="false" outlineLevel="0" collapsed="false">
      <c r="C4450" s="2"/>
      <c r="D4450" s="2"/>
    </row>
    <row r="4451" customFormat="false" ht="13" hidden="false" customHeight="false" outlineLevel="0" collapsed="false">
      <c r="C4451" s="2"/>
      <c r="D4451" s="2"/>
    </row>
    <row r="4452" customFormat="false" ht="13" hidden="false" customHeight="false" outlineLevel="0" collapsed="false">
      <c r="C4452" s="2"/>
      <c r="D4452" s="2"/>
    </row>
    <row r="4453" customFormat="false" ht="13" hidden="false" customHeight="false" outlineLevel="0" collapsed="false">
      <c r="C4453" s="2"/>
      <c r="D4453" s="2"/>
    </row>
    <row r="4454" customFormat="false" ht="13" hidden="false" customHeight="false" outlineLevel="0" collapsed="false">
      <c r="C4454" s="2"/>
      <c r="D4454" s="2"/>
    </row>
    <row r="4455" customFormat="false" ht="13" hidden="false" customHeight="false" outlineLevel="0" collapsed="false">
      <c r="C4455" s="2"/>
      <c r="D4455" s="2"/>
    </row>
    <row r="4456" customFormat="false" ht="13" hidden="false" customHeight="false" outlineLevel="0" collapsed="false">
      <c r="C4456" s="2"/>
      <c r="D4456" s="2"/>
    </row>
    <row r="4457" customFormat="false" ht="13" hidden="false" customHeight="false" outlineLevel="0" collapsed="false">
      <c r="C4457" s="2"/>
      <c r="D4457" s="2"/>
    </row>
    <row r="4458" customFormat="false" ht="13" hidden="false" customHeight="false" outlineLevel="0" collapsed="false">
      <c r="C4458" s="2"/>
      <c r="D4458" s="2"/>
    </row>
    <row r="4459" customFormat="false" ht="13" hidden="false" customHeight="false" outlineLevel="0" collapsed="false">
      <c r="C4459" s="2"/>
      <c r="D4459" s="2"/>
    </row>
    <row r="4460" customFormat="false" ht="13" hidden="false" customHeight="false" outlineLevel="0" collapsed="false">
      <c r="C4460" s="2"/>
      <c r="D4460" s="2"/>
    </row>
    <row r="4461" customFormat="false" ht="13" hidden="false" customHeight="false" outlineLevel="0" collapsed="false">
      <c r="C4461" s="2"/>
      <c r="D4461" s="2"/>
    </row>
    <row r="4462" customFormat="false" ht="13" hidden="false" customHeight="false" outlineLevel="0" collapsed="false">
      <c r="C4462" s="2"/>
      <c r="D4462" s="2"/>
    </row>
    <row r="4463" customFormat="false" ht="13" hidden="false" customHeight="false" outlineLevel="0" collapsed="false">
      <c r="C4463" s="2"/>
      <c r="D4463" s="2"/>
    </row>
    <row r="4464" customFormat="false" ht="13" hidden="false" customHeight="false" outlineLevel="0" collapsed="false">
      <c r="C4464" s="2"/>
      <c r="D4464" s="2"/>
    </row>
    <row r="4465" customFormat="false" ht="13" hidden="false" customHeight="false" outlineLevel="0" collapsed="false">
      <c r="C4465" s="2"/>
      <c r="D4465" s="2"/>
    </row>
    <row r="4466" customFormat="false" ht="13" hidden="false" customHeight="false" outlineLevel="0" collapsed="false">
      <c r="C4466" s="2"/>
      <c r="D4466" s="2"/>
    </row>
    <row r="4467" customFormat="false" ht="13" hidden="false" customHeight="false" outlineLevel="0" collapsed="false">
      <c r="C4467" s="2"/>
      <c r="D4467" s="2"/>
    </row>
    <row r="4468" customFormat="false" ht="13" hidden="false" customHeight="false" outlineLevel="0" collapsed="false">
      <c r="C4468" s="2"/>
      <c r="D4468" s="2"/>
    </row>
    <row r="4469" customFormat="false" ht="13" hidden="false" customHeight="false" outlineLevel="0" collapsed="false">
      <c r="C4469" s="2"/>
      <c r="D4469" s="2"/>
    </row>
    <row r="4470" customFormat="false" ht="13" hidden="false" customHeight="false" outlineLevel="0" collapsed="false">
      <c r="C4470" s="2"/>
      <c r="D4470" s="2"/>
    </row>
    <row r="4471" customFormat="false" ht="13" hidden="false" customHeight="false" outlineLevel="0" collapsed="false">
      <c r="C4471" s="2"/>
      <c r="D4471" s="2"/>
    </row>
    <row r="4472" customFormat="false" ht="13" hidden="false" customHeight="false" outlineLevel="0" collapsed="false">
      <c r="C4472" s="2"/>
      <c r="D4472" s="2"/>
    </row>
    <row r="4473" customFormat="false" ht="13" hidden="false" customHeight="false" outlineLevel="0" collapsed="false">
      <c r="C4473" s="2"/>
      <c r="D4473" s="2"/>
    </row>
    <row r="4474" customFormat="false" ht="13" hidden="false" customHeight="false" outlineLevel="0" collapsed="false">
      <c r="C4474" s="2"/>
      <c r="D4474" s="2"/>
    </row>
    <row r="4475" customFormat="false" ht="13" hidden="false" customHeight="false" outlineLevel="0" collapsed="false">
      <c r="C4475" s="2"/>
      <c r="D4475" s="2"/>
    </row>
    <row r="4476" customFormat="false" ht="13" hidden="false" customHeight="false" outlineLevel="0" collapsed="false">
      <c r="C4476" s="2"/>
      <c r="D4476" s="2"/>
    </row>
    <row r="4477" customFormat="false" ht="13" hidden="false" customHeight="false" outlineLevel="0" collapsed="false">
      <c r="C4477" s="2"/>
      <c r="D4477" s="2"/>
    </row>
    <row r="4478" customFormat="false" ht="13" hidden="false" customHeight="false" outlineLevel="0" collapsed="false">
      <c r="C4478" s="2"/>
      <c r="D4478" s="2"/>
    </row>
    <row r="4479" customFormat="false" ht="13" hidden="false" customHeight="false" outlineLevel="0" collapsed="false">
      <c r="C4479" s="2"/>
      <c r="D4479" s="2"/>
    </row>
    <row r="4480" customFormat="false" ht="13" hidden="false" customHeight="false" outlineLevel="0" collapsed="false">
      <c r="C4480" s="2"/>
      <c r="D4480" s="2"/>
    </row>
    <row r="4481" customFormat="false" ht="13" hidden="false" customHeight="false" outlineLevel="0" collapsed="false">
      <c r="C4481" s="2"/>
      <c r="D4481" s="2"/>
    </row>
    <row r="4482" customFormat="false" ht="13" hidden="false" customHeight="false" outlineLevel="0" collapsed="false">
      <c r="C4482" s="2"/>
      <c r="D4482" s="2"/>
    </row>
    <row r="4483" customFormat="false" ht="13" hidden="false" customHeight="false" outlineLevel="0" collapsed="false">
      <c r="C4483" s="2"/>
      <c r="D4483" s="2"/>
    </row>
    <row r="4484" customFormat="false" ht="13" hidden="false" customHeight="false" outlineLevel="0" collapsed="false">
      <c r="C4484" s="2"/>
      <c r="D4484" s="2"/>
    </row>
    <row r="4485" customFormat="false" ht="13" hidden="false" customHeight="false" outlineLevel="0" collapsed="false">
      <c r="C4485" s="2"/>
      <c r="D4485" s="2"/>
    </row>
    <row r="4486" customFormat="false" ht="13" hidden="false" customHeight="false" outlineLevel="0" collapsed="false">
      <c r="C4486" s="2"/>
      <c r="D4486" s="2"/>
    </row>
    <row r="4487" customFormat="false" ht="13" hidden="false" customHeight="false" outlineLevel="0" collapsed="false">
      <c r="C4487" s="2"/>
      <c r="D4487" s="2"/>
    </row>
    <row r="4488" customFormat="false" ht="13" hidden="false" customHeight="false" outlineLevel="0" collapsed="false">
      <c r="C4488" s="2"/>
      <c r="D4488" s="2"/>
    </row>
    <row r="4489" customFormat="false" ht="13" hidden="false" customHeight="false" outlineLevel="0" collapsed="false">
      <c r="C4489" s="2"/>
      <c r="D4489" s="2"/>
    </row>
    <row r="4490" customFormat="false" ht="13" hidden="false" customHeight="false" outlineLevel="0" collapsed="false">
      <c r="C4490" s="2"/>
      <c r="D4490" s="2"/>
    </row>
    <row r="4491" customFormat="false" ht="13" hidden="false" customHeight="false" outlineLevel="0" collapsed="false">
      <c r="C4491" s="2"/>
      <c r="D4491" s="2"/>
    </row>
    <row r="4492" customFormat="false" ht="13" hidden="false" customHeight="false" outlineLevel="0" collapsed="false">
      <c r="C4492" s="2"/>
      <c r="D4492" s="2"/>
    </row>
    <row r="4493" customFormat="false" ht="13" hidden="false" customHeight="false" outlineLevel="0" collapsed="false">
      <c r="C4493" s="2"/>
      <c r="D4493" s="2"/>
    </row>
    <row r="4494" customFormat="false" ht="13" hidden="false" customHeight="false" outlineLevel="0" collapsed="false">
      <c r="C4494" s="2"/>
      <c r="D4494" s="2"/>
    </row>
    <row r="4495" customFormat="false" ht="13" hidden="false" customHeight="false" outlineLevel="0" collapsed="false">
      <c r="C4495" s="2"/>
      <c r="D4495" s="2"/>
    </row>
    <row r="4496" customFormat="false" ht="13" hidden="false" customHeight="false" outlineLevel="0" collapsed="false">
      <c r="C4496" s="2"/>
      <c r="D4496" s="2"/>
    </row>
    <row r="4497" customFormat="false" ht="13" hidden="false" customHeight="false" outlineLevel="0" collapsed="false">
      <c r="C4497" s="2"/>
      <c r="D4497" s="2"/>
    </row>
    <row r="4498" customFormat="false" ht="13" hidden="false" customHeight="false" outlineLevel="0" collapsed="false">
      <c r="C4498" s="2"/>
      <c r="D4498" s="2"/>
    </row>
    <row r="4499" customFormat="false" ht="13" hidden="false" customHeight="false" outlineLevel="0" collapsed="false">
      <c r="C4499" s="2"/>
      <c r="D4499" s="2"/>
    </row>
    <row r="4500" customFormat="false" ht="13" hidden="false" customHeight="false" outlineLevel="0" collapsed="false">
      <c r="C4500" s="2"/>
      <c r="D4500" s="2"/>
    </row>
    <row r="4501" customFormat="false" ht="13" hidden="false" customHeight="false" outlineLevel="0" collapsed="false">
      <c r="C4501" s="2"/>
      <c r="D4501" s="2"/>
    </row>
    <row r="4502" customFormat="false" ht="13" hidden="false" customHeight="false" outlineLevel="0" collapsed="false">
      <c r="C4502" s="2"/>
      <c r="D4502" s="2"/>
    </row>
    <row r="4503" customFormat="false" ht="13" hidden="false" customHeight="false" outlineLevel="0" collapsed="false">
      <c r="C4503" s="2"/>
      <c r="D4503" s="2"/>
    </row>
    <row r="4504" customFormat="false" ht="13" hidden="false" customHeight="false" outlineLevel="0" collapsed="false">
      <c r="C4504" s="2"/>
      <c r="D4504" s="2"/>
    </row>
    <row r="4505" customFormat="false" ht="13" hidden="false" customHeight="false" outlineLevel="0" collapsed="false">
      <c r="C4505" s="2"/>
      <c r="D4505" s="2"/>
    </row>
    <row r="4506" customFormat="false" ht="13" hidden="false" customHeight="false" outlineLevel="0" collapsed="false">
      <c r="C4506" s="2"/>
      <c r="D4506" s="2"/>
    </row>
    <row r="4507" customFormat="false" ht="13" hidden="false" customHeight="false" outlineLevel="0" collapsed="false">
      <c r="C4507" s="2"/>
      <c r="D4507" s="2"/>
    </row>
    <row r="4508" customFormat="false" ht="13" hidden="false" customHeight="false" outlineLevel="0" collapsed="false">
      <c r="C4508" s="2"/>
      <c r="D4508" s="2"/>
    </row>
    <row r="4509" customFormat="false" ht="13" hidden="false" customHeight="false" outlineLevel="0" collapsed="false">
      <c r="C4509" s="2"/>
      <c r="D4509" s="2"/>
    </row>
    <row r="4510" customFormat="false" ht="13" hidden="false" customHeight="false" outlineLevel="0" collapsed="false">
      <c r="C4510" s="2"/>
      <c r="D4510" s="2"/>
    </row>
    <row r="4511" customFormat="false" ht="13" hidden="false" customHeight="false" outlineLevel="0" collapsed="false">
      <c r="C4511" s="2"/>
      <c r="D4511" s="2"/>
    </row>
    <row r="4512" customFormat="false" ht="13" hidden="false" customHeight="false" outlineLevel="0" collapsed="false">
      <c r="C4512" s="2"/>
      <c r="D4512" s="2"/>
    </row>
    <row r="4513" customFormat="false" ht="13" hidden="false" customHeight="false" outlineLevel="0" collapsed="false">
      <c r="C4513" s="2"/>
      <c r="D4513" s="2"/>
    </row>
    <row r="4514" customFormat="false" ht="13" hidden="false" customHeight="false" outlineLevel="0" collapsed="false">
      <c r="C4514" s="2"/>
      <c r="D4514" s="2"/>
    </row>
    <row r="4515" customFormat="false" ht="13" hidden="false" customHeight="false" outlineLevel="0" collapsed="false">
      <c r="C4515" s="2"/>
      <c r="D4515" s="2"/>
    </row>
    <row r="4516" customFormat="false" ht="13" hidden="false" customHeight="false" outlineLevel="0" collapsed="false">
      <c r="C4516" s="2"/>
      <c r="D4516" s="2"/>
    </row>
    <row r="4517" customFormat="false" ht="13" hidden="false" customHeight="false" outlineLevel="0" collapsed="false">
      <c r="C4517" s="2"/>
      <c r="D4517" s="2"/>
    </row>
    <row r="4518" customFormat="false" ht="13" hidden="false" customHeight="false" outlineLevel="0" collapsed="false">
      <c r="C4518" s="2"/>
      <c r="D4518" s="2"/>
    </row>
    <row r="4519" customFormat="false" ht="13" hidden="false" customHeight="false" outlineLevel="0" collapsed="false">
      <c r="C4519" s="2"/>
      <c r="D4519" s="2"/>
    </row>
    <row r="4520" customFormat="false" ht="13" hidden="false" customHeight="false" outlineLevel="0" collapsed="false">
      <c r="C4520" s="2"/>
      <c r="D4520" s="2"/>
    </row>
    <row r="4521" customFormat="false" ht="13" hidden="false" customHeight="false" outlineLevel="0" collapsed="false">
      <c r="C4521" s="2"/>
      <c r="D4521" s="2"/>
    </row>
    <row r="4522" customFormat="false" ht="13" hidden="false" customHeight="false" outlineLevel="0" collapsed="false">
      <c r="C4522" s="2"/>
      <c r="D4522" s="2"/>
    </row>
    <row r="4523" customFormat="false" ht="13" hidden="false" customHeight="false" outlineLevel="0" collapsed="false">
      <c r="C4523" s="2"/>
      <c r="D4523" s="2"/>
    </row>
    <row r="4524" customFormat="false" ht="13" hidden="false" customHeight="false" outlineLevel="0" collapsed="false">
      <c r="C4524" s="2"/>
      <c r="D4524" s="2"/>
    </row>
    <row r="4525" customFormat="false" ht="13" hidden="false" customHeight="false" outlineLevel="0" collapsed="false">
      <c r="C4525" s="2"/>
      <c r="D4525" s="2"/>
    </row>
    <row r="4526" customFormat="false" ht="13" hidden="false" customHeight="false" outlineLevel="0" collapsed="false">
      <c r="C4526" s="2"/>
      <c r="D4526" s="2"/>
    </row>
    <row r="4527" customFormat="false" ht="13" hidden="false" customHeight="false" outlineLevel="0" collapsed="false">
      <c r="C4527" s="2"/>
      <c r="D4527" s="2"/>
    </row>
    <row r="4528" customFormat="false" ht="13" hidden="false" customHeight="false" outlineLevel="0" collapsed="false">
      <c r="C4528" s="2"/>
      <c r="D4528" s="2"/>
    </row>
    <row r="4529" customFormat="false" ht="13" hidden="false" customHeight="false" outlineLevel="0" collapsed="false">
      <c r="C4529" s="2"/>
      <c r="D4529" s="2"/>
    </row>
    <row r="4530" customFormat="false" ht="13" hidden="false" customHeight="false" outlineLevel="0" collapsed="false">
      <c r="C4530" s="2"/>
      <c r="D4530" s="2"/>
    </row>
    <row r="4531" customFormat="false" ht="13" hidden="false" customHeight="false" outlineLevel="0" collapsed="false">
      <c r="C4531" s="2"/>
      <c r="D4531" s="2"/>
    </row>
    <row r="4532" customFormat="false" ht="13" hidden="false" customHeight="false" outlineLevel="0" collapsed="false">
      <c r="C4532" s="2"/>
      <c r="D4532" s="2"/>
    </row>
    <row r="4533" customFormat="false" ht="13" hidden="false" customHeight="false" outlineLevel="0" collapsed="false">
      <c r="C4533" s="2"/>
      <c r="D4533" s="2"/>
    </row>
    <row r="4534" customFormat="false" ht="13" hidden="false" customHeight="false" outlineLevel="0" collapsed="false">
      <c r="C4534" s="2"/>
      <c r="D4534" s="2"/>
    </row>
    <row r="4535" customFormat="false" ht="13" hidden="false" customHeight="false" outlineLevel="0" collapsed="false">
      <c r="C4535" s="2"/>
      <c r="D4535" s="2"/>
    </row>
    <row r="4536" customFormat="false" ht="13" hidden="false" customHeight="false" outlineLevel="0" collapsed="false">
      <c r="C4536" s="2"/>
      <c r="D4536" s="2"/>
    </row>
    <row r="4537" customFormat="false" ht="13" hidden="false" customHeight="false" outlineLevel="0" collapsed="false">
      <c r="C4537" s="2"/>
      <c r="D4537" s="2"/>
    </row>
    <row r="4538" customFormat="false" ht="13" hidden="false" customHeight="false" outlineLevel="0" collapsed="false">
      <c r="C4538" s="2"/>
      <c r="D4538" s="2"/>
    </row>
    <row r="4539" customFormat="false" ht="13" hidden="false" customHeight="false" outlineLevel="0" collapsed="false">
      <c r="C4539" s="2"/>
      <c r="D4539" s="2"/>
    </row>
    <row r="4540" customFormat="false" ht="13" hidden="false" customHeight="false" outlineLevel="0" collapsed="false">
      <c r="C4540" s="2"/>
      <c r="D4540" s="2"/>
    </row>
    <row r="4541" customFormat="false" ht="13" hidden="false" customHeight="false" outlineLevel="0" collapsed="false">
      <c r="C4541" s="2"/>
      <c r="D4541" s="2"/>
    </row>
    <row r="4542" customFormat="false" ht="13" hidden="false" customHeight="false" outlineLevel="0" collapsed="false">
      <c r="C4542" s="2"/>
      <c r="D4542" s="2"/>
    </row>
    <row r="4543" customFormat="false" ht="13" hidden="false" customHeight="false" outlineLevel="0" collapsed="false">
      <c r="C4543" s="2"/>
      <c r="D4543" s="2"/>
    </row>
    <row r="4544" customFormat="false" ht="13" hidden="false" customHeight="false" outlineLevel="0" collapsed="false">
      <c r="C4544" s="2"/>
      <c r="D4544" s="2"/>
    </row>
    <row r="4545" customFormat="false" ht="13" hidden="false" customHeight="false" outlineLevel="0" collapsed="false">
      <c r="C4545" s="2"/>
      <c r="D4545" s="2"/>
    </row>
    <row r="4546" customFormat="false" ht="13" hidden="false" customHeight="false" outlineLevel="0" collapsed="false">
      <c r="C4546" s="2"/>
      <c r="D4546" s="2"/>
    </row>
    <row r="4547" customFormat="false" ht="13" hidden="false" customHeight="false" outlineLevel="0" collapsed="false">
      <c r="C4547" s="2"/>
      <c r="D4547" s="2"/>
    </row>
    <row r="4548" customFormat="false" ht="13" hidden="false" customHeight="false" outlineLevel="0" collapsed="false">
      <c r="C4548" s="2"/>
      <c r="D4548" s="2"/>
    </row>
    <row r="4549" customFormat="false" ht="13" hidden="false" customHeight="false" outlineLevel="0" collapsed="false">
      <c r="C4549" s="2"/>
      <c r="D4549" s="2"/>
    </row>
    <row r="4550" customFormat="false" ht="13" hidden="false" customHeight="false" outlineLevel="0" collapsed="false">
      <c r="C4550" s="2"/>
      <c r="D4550" s="2"/>
    </row>
    <row r="4551" customFormat="false" ht="13" hidden="false" customHeight="false" outlineLevel="0" collapsed="false">
      <c r="C4551" s="2"/>
      <c r="D4551" s="2"/>
    </row>
    <row r="4552" customFormat="false" ht="13" hidden="false" customHeight="false" outlineLevel="0" collapsed="false">
      <c r="C4552" s="2"/>
      <c r="D4552" s="2"/>
    </row>
    <row r="4553" customFormat="false" ht="13" hidden="false" customHeight="false" outlineLevel="0" collapsed="false">
      <c r="C4553" s="2"/>
      <c r="D4553" s="2"/>
    </row>
    <row r="4554" customFormat="false" ht="13" hidden="false" customHeight="false" outlineLevel="0" collapsed="false">
      <c r="C4554" s="2"/>
      <c r="D4554" s="2"/>
    </row>
    <row r="4555" customFormat="false" ht="13" hidden="false" customHeight="false" outlineLevel="0" collapsed="false">
      <c r="C4555" s="2"/>
      <c r="D4555" s="2"/>
    </row>
    <row r="4556" customFormat="false" ht="13" hidden="false" customHeight="false" outlineLevel="0" collapsed="false">
      <c r="C4556" s="2"/>
      <c r="D4556" s="2"/>
    </row>
    <row r="4557" customFormat="false" ht="13" hidden="false" customHeight="false" outlineLevel="0" collapsed="false">
      <c r="C4557" s="2"/>
      <c r="D4557" s="2"/>
    </row>
    <row r="4558" customFormat="false" ht="13" hidden="false" customHeight="false" outlineLevel="0" collapsed="false">
      <c r="C4558" s="2"/>
      <c r="D4558" s="2"/>
    </row>
    <row r="4559" customFormat="false" ht="13" hidden="false" customHeight="false" outlineLevel="0" collapsed="false">
      <c r="C4559" s="2"/>
      <c r="D4559" s="2"/>
    </row>
    <row r="4560" customFormat="false" ht="13" hidden="false" customHeight="false" outlineLevel="0" collapsed="false">
      <c r="C4560" s="2"/>
      <c r="D4560" s="2"/>
    </row>
    <row r="4561" customFormat="false" ht="13" hidden="false" customHeight="false" outlineLevel="0" collapsed="false">
      <c r="C4561" s="2"/>
      <c r="D4561" s="2"/>
    </row>
    <row r="4562" customFormat="false" ht="13" hidden="false" customHeight="false" outlineLevel="0" collapsed="false">
      <c r="C4562" s="2"/>
      <c r="D4562" s="2"/>
    </row>
    <row r="4563" customFormat="false" ht="13" hidden="false" customHeight="false" outlineLevel="0" collapsed="false">
      <c r="C4563" s="2"/>
      <c r="D4563" s="2"/>
    </row>
    <row r="4564" customFormat="false" ht="13" hidden="false" customHeight="false" outlineLevel="0" collapsed="false">
      <c r="C4564" s="2"/>
      <c r="D4564" s="2"/>
    </row>
    <row r="4565" customFormat="false" ht="13" hidden="false" customHeight="false" outlineLevel="0" collapsed="false">
      <c r="C4565" s="2"/>
      <c r="D4565" s="2"/>
    </row>
    <row r="4566" customFormat="false" ht="13" hidden="false" customHeight="false" outlineLevel="0" collapsed="false">
      <c r="C4566" s="2"/>
      <c r="D4566" s="2"/>
    </row>
    <row r="4567" customFormat="false" ht="13" hidden="false" customHeight="false" outlineLevel="0" collapsed="false">
      <c r="C4567" s="2"/>
      <c r="D4567" s="2"/>
    </row>
    <row r="4568" customFormat="false" ht="13" hidden="false" customHeight="false" outlineLevel="0" collapsed="false">
      <c r="C4568" s="2"/>
      <c r="D4568" s="2"/>
    </row>
    <row r="4569" customFormat="false" ht="13" hidden="false" customHeight="false" outlineLevel="0" collapsed="false">
      <c r="C4569" s="2"/>
      <c r="D4569" s="2"/>
    </row>
    <row r="4570" customFormat="false" ht="13" hidden="false" customHeight="false" outlineLevel="0" collapsed="false">
      <c r="C4570" s="2"/>
      <c r="D4570" s="2"/>
    </row>
    <row r="4571" customFormat="false" ht="13" hidden="false" customHeight="false" outlineLevel="0" collapsed="false">
      <c r="C4571" s="2"/>
      <c r="D4571" s="2"/>
    </row>
    <row r="4572" customFormat="false" ht="13" hidden="false" customHeight="false" outlineLevel="0" collapsed="false">
      <c r="C4572" s="2"/>
      <c r="D4572" s="2"/>
    </row>
    <row r="4573" customFormat="false" ht="13" hidden="false" customHeight="false" outlineLevel="0" collapsed="false">
      <c r="C4573" s="2"/>
      <c r="D4573" s="2"/>
    </row>
    <row r="4574" customFormat="false" ht="13" hidden="false" customHeight="false" outlineLevel="0" collapsed="false">
      <c r="C4574" s="2"/>
      <c r="D4574" s="2"/>
    </row>
    <row r="4575" customFormat="false" ht="13" hidden="false" customHeight="false" outlineLevel="0" collapsed="false">
      <c r="C4575" s="2"/>
      <c r="D4575" s="2"/>
    </row>
    <row r="4576" customFormat="false" ht="13" hidden="false" customHeight="false" outlineLevel="0" collapsed="false">
      <c r="C4576" s="2"/>
      <c r="D4576" s="2"/>
    </row>
    <row r="4577" customFormat="false" ht="13" hidden="false" customHeight="false" outlineLevel="0" collapsed="false">
      <c r="C4577" s="2"/>
      <c r="D4577" s="2"/>
    </row>
    <row r="4578" customFormat="false" ht="13" hidden="false" customHeight="false" outlineLevel="0" collapsed="false">
      <c r="C4578" s="2"/>
      <c r="D4578" s="2"/>
    </row>
    <row r="4579" customFormat="false" ht="13" hidden="false" customHeight="false" outlineLevel="0" collapsed="false">
      <c r="C4579" s="2"/>
      <c r="D4579" s="2"/>
    </row>
    <row r="4580" customFormat="false" ht="13" hidden="false" customHeight="false" outlineLevel="0" collapsed="false">
      <c r="C4580" s="2"/>
      <c r="D4580" s="2"/>
    </row>
    <row r="4581" customFormat="false" ht="13" hidden="false" customHeight="false" outlineLevel="0" collapsed="false">
      <c r="C4581" s="2"/>
      <c r="D4581" s="2"/>
    </row>
    <row r="4582" customFormat="false" ht="13" hidden="false" customHeight="false" outlineLevel="0" collapsed="false">
      <c r="C4582" s="2"/>
      <c r="D4582" s="2"/>
    </row>
    <row r="4583" customFormat="false" ht="13" hidden="false" customHeight="false" outlineLevel="0" collapsed="false">
      <c r="C4583" s="2"/>
      <c r="D4583" s="2"/>
    </row>
    <row r="4584" customFormat="false" ht="13" hidden="false" customHeight="false" outlineLevel="0" collapsed="false">
      <c r="C4584" s="2"/>
      <c r="D4584" s="2"/>
    </row>
  </sheetData>
  <mergeCells count="2">
    <mergeCell ref="A8:A9"/>
    <mergeCell ref="F8:F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4584"/>
  <sheetViews>
    <sheetView showFormulas="false" showGridLines="fals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AA51" activeCellId="0" sqref="AA51"/>
    </sheetView>
  </sheetViews>
  <sheetFormatPr defaultColWidth="8.83984375" defaultRowHeight="13" zeroHeight="false" outlineLevelRow="0" outlineLevelCol="0"/>
  <cols>
    <col collapsed="false" customWidth="true" hidden="false" outlineLevel="0" max="29" min="1" style="0" width="12.83"/>
  </cols>
  <sheetData>
    <row r="1" customFormat="false" ht="13" hidden="false" customHeight="false" outlineLevel="0" collapsed="false">
      <c r="L1" s="37" t="s">
        <v>40</v>
      </c>
      <c r="P1" s="37" t="s">
        <v>41</v>
      </c>
    </row>
    <row r="2" customFormat="false" ht="13" hidden="false" customHeight="false" outlineLevel="0" collapsed="false">
      <c r="D2" s="1" t="s">
        <v>0</v>
      </c>
      <c r="E2" s="2" t="n">
        <v>25000</v>
      </c>
      <c r="K2" s="18" t="s">
        <v>29</v>
      </c>
      <c r="L2" s="26" t="n">
        <v>-14.2187208798949</v>
      </c>
      <c r="O2" s="18" t="s">
        <v>29</v>
      </c>
      <c r="P2" s="38" t="n">
        <v>-25.9707516879841</v>
      </c>
    </row>
    <row r="3" customFormat="false" ht="13" hidden="false" customHeight="false" outlineLevel="0" collapsed="false">
      <c r="D3" s="1" t="s">
        <v>1</v>
      </c>
      <c r="E3" s="2" t="n">
        <v>15000</v>
      </c>
      <c r="K3" s="18" t="s">
        <v>30</v>
      </c>
      <c r="L3" s="26" t="n">
        <v>20.0016855391552</v>
      </c>
      <c r="O3" s="18" t="s">
        <v>30</v>
      </c>
      <c r="P3" s="38" t="n">
        <v>26.6405112194716</v>
      </c>
    </row>
    <row r="5" customFormat="false" ht="14" hidden="false" customHeight="false" outlineLevel="0" collapsed="false"/>
    <row r="6" customFormat="false" ht="13" hidden="false" customHeight="false" outlineLevel="0" collapsed="false">
      <c r="A6" s="3" t="s">
        <v>2</v>
      </c>
      <c r="B6" s="4"/>
      <c r="C6" s="4" t="s">
        <v>3</v>
      </c>
      <c r="D6" s="4" t="s">
        <v>4</v>
      </c>
      <c r="E6" s="4"/>
      <c r="F6" s="4"/>
      <c r="G6" s="4" t="s">
        <v>5</v>
      </c>
      <c r="H6" s="4" t="s">
        <v>6</v>
      </c>
      <c r="I6" s="4" t="s">
        <v>7</v>
      </c>
      <c r="J6" s="5" t="s">
        <v>8</v>
      </c>
      <c r="K6" s="27"/>
    </row>
    <row r="7" customFormat="false" ht="14" hidden="false" customHeight="false" outlineLevel="0" collapsed="false">
      <c r="A7" s="6" t="n">
        <f aca="false">COUNT(A10:A4009)</f>
        <v>4000</v>
      </c>
      <c r="B7" s="9"/>
      <c r="C7" s="7" t="n">
        <f aca="false">SUM(C10:C4009)</f>
        <v>78004</v>
      </c>
      <c r="D7" s="8" t="n">
        <f aca="false">SUMPRODUCT(D10:D4009,C10:C4009)/C7</f>
        <v>18757.5971360443</v>
      </c>
      <c r="E7" s="8"/>
      <c r="F7" s="9"/>
      <c r="G7" s="10" t="n">
        <f aca="false">($E$2-D7)/$E$2</f>
        <v>0.249696114558228</v>
      </c>
      <c r="H7" s="8" t="n">
        <f aca="false">D7-$E$3</f>
        <v>3757.5971360443</v>
      </c>
      <c r="I7" s="7" t="n">
        <f aca="false">SUM(I10:I4009)</f>
        <v>52530</v>
      </c>
      <c r="J7" s="11" t="n">
        <f aca="false">SUM(J10:J4009)</f>
        <v>171829002</v>
      </c>
      <c r="K7" s="27"/>
      <c r="N7" s="28" t="n">
        <f aca="false">SUM(N10:N4009)</f>
        <v>-905.602868595688</v>
      </c>
      <c r="O7" s="28"/>
      <c r="P7" s="28"/>
      <c r="Q7" s="28"/>
      <c r="R7" s="28" t="n">
        <f aca="false">SUM(R10:R4009)</f>
        <v>-129.83818879694</v>
      </c>
    </row>
    <row r="8" customFormat="false" ht="13" hidden="false" customHeight="true" outlineLevel="0" collapsed="false">
      <c r="A8" s="12" t="s">
        <v>9</v>
      </c>
      <c r="B8" s="39"/>
      <c r="C8" s="13"/>
      <c r="D8" s="13"/>
      <c r="E8" s="13"/>
      <c r="F8" s="13"/>
      <c r="G8" s="12" t="s">
        <v>10</v>
      </c>
      <c r="H8" s="13"/>
      <c r="I8" s="13"/>
      <c r="J8" s="13"/>
      <c r="K8" s="16"/>
      <c r="L8" s="17"/>
      <c r="M8" s="17"/>
      <c r="N8" s="17"/>
      <c r="O8" s="17"/>
      <c r="P8" s="17"/>
      <c r="Q8" s="17"/>
      <c r="R8" s="17"/>
    </row>
    <row r="9" s="15" customFormat="true" ht="23" hidden="false" customHeight="false" outlineLevel="0" collapsed="false">
      <c r="A9" s="12"/>
      <c r="B9" s="40" t="s">
        <v>40</v>
      </c>
      <c r="C9" s="14" t="s">
        <v>11</v>
      </c>
      <c r="D9" s="14" t="s">
        <v>12</v>
      </c>
      <c r="E9" s="14" t="s">
        <v>13</v>
      </c>
      <c r="F9" s="14" t="s">
        <v>14</v>
      </c>
      <c r="G9" s="12"/>
      <c r="H9" s="14" t="s">
        <v>15</v>
      </c>
      <c r="I9" s="14" t="s">
        <v>16</v>
      </c>
      <c r="J9" s="14" t="s">
        <v>17</v>
      </c>
      <c r="K9" s="14" t="s">
        <v>31</v>
      </c>
      <c r="L9" s="14" t="s">
        <v>32</v>
      </c>
      <c r="M9" s="14" t="s">
        <v>33</v>
      </c>
      <c r="N9" s="14" t="s">
        <v>34</v>
      </c>
      <c r="O9" s="14" t="s">
        <v>31</v>
      </c>
      <c r="P9" s="14" t="s">
        <v>32</v>
      </c>
      <c r="Q9" s="14" t="s">
        <v>33</v>
      </c>
      <c r="R9" s="14" t="s">
        <v>34</v>
      </c>
    </row>
    <row r="10" customFormat="false" ht="13" hidden="false" customHeight="false" outlineLevel="0" collapsed="false">
      <c r="A10" s="18" t="n">
        <v>1</v>
      </c>
      <c r="B10" s="41" t="n">
        <v>1</v>
      </c>
      <c r="C10" s="18" t="n">
        <v>12</v>
      </c>
      <c r="D10" s="19" t="n">
        <v>16551</v>
      </c>
      <c r="E10" s="19" t="n">
        <v>198612</v>
      </c>
      <c r="F10" s="18" t="n">
        <v>1</v>
      </c>
      <c r="G10" s="20" t="n">
        <f aca="false">($E$2-D10)/$E$2</f>
        <v>0.33796</v>
      </c>
      <c r="H10" s="19" t="n">
        <f aca="false">D10-$E$3</f>
        <v>1551</v>
      </c>
      <c r="I10" s="18" t="n">
        <f aca="false">F10*C10</f>
        <v>12</v>
      </c>
      <c r="J10" s="19" t="n">
        <f aca="false">H10*I10</f>
        <v>18612</v>
      </c>
      <c r="K10" s="29" t="n">
        <f aca="false">D10/$E$2</f>
        <v>0.66204</v>
      </c>
      <c r="L10" s="30" t="n">
        <f aca="false">1/(1+EXP($L$2+($L$3*K10)))</f>
        <v>0.726473795833177</v>
      </c>
      <c r="M10" s="31" t="n">
        <f aca="false">(F10)*(L10)+(1-F10)*(1-L10)</f>
        <v>0.726473795833177</v>
      </c>
      <c r="N10" s="31" t="n">
        <f aca="false">IF(B10=1,LN(M10),0)</f>
        <v>-0.319552865675054</v>
      </c>
      <c r="O10" s="42" t="n">
        <f aca="false">K10</f>
        <v>0.66204</v>
      </c>
      <c r="P10" s="43" t="n">
        <f aca="false">1/(1+EXP($P$2+($P$3*O10)))</f>
        <v>0.999759768592324</v>
      </c>
      <c r="Q10" s="42" t="n">
        <f aca="false">(F10)*(P10)+(1-F10)*(1-P10)</f>
        <v>0.999759768592324</v>
      </c>
      <c r="R10" s="42" t="n">
        <f aca="false">IF(B10&lt;&gt;1,LN(Q10),0)</f>
        <v>0</v>
      </c>
      <c r="S10" s="32"/>
      <c r="U10" s="0" t="s">
        <v>42</v>
      </c>
      <c r="V10" s="0" t="s">
        <v>42</v>
      </c>
      <c r="W10" s="0" t="s">
        <v>43</v>
      </c>
      <c r="X10" s="0" t="s">
        <v>43</v>
      </c>
    </row>
    <row r="11" customFormat="false" ht="13" hidden="false" customHeight="false" outlineLevel="0" collapsed="false">
      <c r="A11" s="18" t="n">
        <v>2</v>
      </c>
      <c r="B11" s="41" t="n">
        <v>1</v>
      </c>
      <c r="C11" s="18" t="n">
        <v>24</v>
      </c>
      <c r="D11" s="19" t="n">
        <v>16272</v>
      </c>
      <c r="E11" s="19" t="n">
        <v>390523</v>
      </c>
      <c r="F11" s="18" t="n">
        <v>0</v>
      </c>
      <c r="G11" s="20" t="n">
        <f aca="false">($E$2-D11)/$E$2</f>
        <v>0.34912</v>
      </c>
      <c r="H11" s="19" t="n">
        <f aca="false">D11-$E$3</f>
        <v>1272</v>
      </c>
      <c r="I11" s="18" t="n">
        <f aca="false">F11*C11</f>
        <v>0</v>
      </c>
      <c r="J11" s="19" t="n">
        <f aca="false">H11*I11</f>
        <v>0</v>
      </c>
      <c r="K11" s="29" t="n">
        <f aca="false">D11/$E$2</f>
        <v>0.65088</v>
      </c>
      <c r="L11" s="30" t="n">
        <f aca="false">1/(1+EXP($L$2+($L$3*K11)))</f>
        <v>0.768529016678242</v>
      </c>
      <c r="M11" s="31" t="n">
        <f aca="false">(F11)*(L11)+(1-F11)*(1-L11)</f>
        <v>0.231470983321758</v>
      </c>
      <c r="N11" s="31" t="n">
        <f aca="false">IF(B11=1,LN(M11),0)</f>
        <v>-1.46330075533446</v>
      </c>
      <c r="O11" s="42" t="n">
        <f aca="false">K11</f>
        <v>0.65088</v>
      </c>
      <c r="P11" s="43" t="n">
        <f aca="false">1/(1+EXP($P$2+($P$3*O11)))</f>
        <v>0.999821541454164</v>
      </c>
      <c r="Q11" s="42" t="n">
        <f aca="false">(F11)*(P11)+(1-F11)*(1-P11)</f>
        <v>0.000178458545836424</v>
      </c>
      <c r="R11" s="42" t="n">
        <f aca="false">IF(B11&lt;&gt;1,LN(Q11),0)</f>
        <v>0</v>
      </c>
      <c r="S11" s="32"/>
      <c r="T11" s="33" t="n">
        <v>0.5</v>
      </c>
      <c r="U11" s="34" t="n">
        <f aca="false">1/(1+EXP($L$2+($L$3*T11)))</f>
        <v>0.985483952915803</v>
      </c>
      <c r="V11" s="2" t="n">
        <f aca="false">((T11*$E$2)-$E$3)*U11</f>
        <v>-2463.70988228951</v>
      </c>
      <c r="W11" s="44" t="n">
        <f aca="false">1/(1+EXP($P$2+($P$3*T11)))</f>
        <v>0.999996794040974</v>
      </c>
      <c r="X11" s="2" t="n">
        <f aca="false">((T11*$E$2)-$E$3)*W11</f>
        <v>-2499.99198510243</v>
      </c>
    </row>
    <row r="12" customFormat="false" ht="13" hidden="false" customHeight="false" outlineLevel="0" collapsed="false">
      <c r="A12" s="18" t="n">
        <v>3</v>
      </c>
      <c r="B12" s="41" t="n">
        <v>1</v>
      </c>
      <c r="C12" s="18" t="n">
        <v>16</v>
      </c>
      <c r="D12" s="19" t="n">
        <v>21266</v>
      </c>
      <c r="E12" s="19" t="n">
        <v>340261</v>
      </c>
      <c r="F12" s="18" t="n">
        <v>1</v>
      </c>
      <c r="G12" s="20" t="n">
        <f aca="false">($E$2-D12)/$E$2</f>
        <v>0.14936</v>
      </c>
      <c r="H12" s="19" t="n">
        <f aca="false">D12-$E$3</f>
        <v>6266</v>
      </c>
      <c r="I12" s="18" t="n">
        <f aca="false">F12*C12</f>
        <v>16</v>
      </c>
      <c r="J12" s="19" t="n">
        <f aca="false">H12*I12</f>
        <v>100256</v>
      </c>
      <c r="K12" s="29" t="n">
        <f aca="false">D12/$E$2</f>
        <v>0.85064</v>
      </c>
      <c r="L12" s="30" t="n">
        <f aca="false">1/(1+EXP($L$2+($L$3*K12)))</f>
        <v>0.0575671321211821</v>
      </c>
      <c r="M12" s="31" t="n">
        <f aca="false">(F12)*(L12)+(1-F12)*(1-L12)</f>
        <v>0.0575671321211821</v>
      </c>
      <c r="N12" s="31" t="n">
        <f aca="false">IF(B12=1,LN(M12),0)</f>
        <v>-2.85480349704364</v>
      </c>
      <c r="O12" s="42" t="n">
        <f aca="false">K12</f>
        <v>0.85064</v>
      </c>
      <c r="P12" s="43" t="n">
        <f aca="false">1/(1+EXP($P$2+($P$3*O12)))</f>
        <v>0.964745366298437</v>
      </c>
      <c r="Q12" s="42" t="n">
        <f aca="false">(F12)*(P12)+(1-F12)*(1-P12)</f>
        <v>0.964745366298437</v>
      </c>
      <c r="R12" s="42" t="n">
        <f aca="false">IF(B12&lt;&gt;1,LN(Q12),0)</f>
        <v>0</v>
      </c>
      <c r="S12" s="32"/>
      <c r="T12" s="33" t="n">
        <f aca="false">T11+0.05</f>
        <v>0.55</v>
      </c>
      <c r="U12" s="34" t="n">
        <f aca="false">1/(1+EXP($L$2+($L$3*T12)))</f>
        <v>0.961498427071056</v>
      </c>
      <c r="V12" s="2" t="n">
        <f aca="false">((T12*$E$2)-$E$3)*U12</f>
        <v>-1201.87303383882</v>
      </c>
      <c r="W12" s="44" t="n">
        <f aca="false">1/(1+EXP($P$2+($P$3*T12)))</f>
        <v>0.999987853659946</v>
      </c>
      <c r="X12" s="2" t="n">
        <f aca="false">((T12*$E$2)-$E$3)*W12</f>
        <v>-1249.98481707493</v>
      </c>
    </row>
    <row r="13" customFormat="false" ht="13" hidden="false" customHeight="false" outlineLevel="0" collapsed="false">
      <c r="A13" s="18" t="n">
        <v>4</v>
      </c>
      <c r="B13" s="41" t="n">
        <v>1</v>
      </c>
      <c r="C13" s="18" t="n">
        <v>21</v>
      </c>
      <c r="D13" s="19" t="n">
        <v>18805</v>
      </c>
      <c r="E13" s="19" t="n">
        <v>394910</v>
      </c>
      <c r="F13" s="18" t="n">
        <v>0</v>
      </c>
      <c r="G13" s="20" t="n">
        <f aca="false">($E$2-D13)/$E$2</f>
        <v>0.2478</v>
      </c>
      <c r="H13" s="19" t="n">
        <f aca="false">D13-$E$3</f>
        <v>3805</v>
      </c>
      <c r="I13" s="18" t="n">
        <f aca="false">F13*C13</f>
        <v>0</v>
      </c>
      <c r="J13" s="19" t="n">
        <f aca="false">H13*I13</f>
        <v>0</v>
      </c>
      <c r="K13" s="29" t="n">
        <f aca="false">D13/$E$2</f>
        <v>0.7522</v>
      </c>
      <c r="L13" s="30" t="n">
        <f aca="false">1/(1+EXP($L$2+($L$3*K13)))</f>
        <v>0.304375687180418</v>
      </c>
      <c r="M13" s="31" t="n">
        <f aca="false">(F13)*(L13)+(1-F13)*(1-L13)</f>
        <v>0.695624312819582</v>
      </c>
      <c r="N13" s="31" t="n">
        <f aca="false">IF(B13=1,LN(M13),0)</f>
        <v>-0.362945544813255</v>
      </c>
      <c r="O13" s="42" t="n">
        <f aca="false">K13</f>
        <v>0.7522</v>
      </c>
      <c r="P13" s="43" t="n">
        <f aca="false">1/(1+EXP($P$2+($P$3*O13)))</f>
        <v>0.997353214629277</v>
      </c>
      <c r="Q13" s="42" t="n">
        <f aca="false">(F13)*(P13)+(1-F13)*(1-P13)</f>
        <v>0.00264678537072327</v>
      </c>
      <c r="R13" s="42" t="n">
        <f aca="false">IF(B13&lt;&gt;1,LN(Q13),0)</f>
        <v>0</v>
      </c>
      <c r="S13" s="32"/>
      <c r="T13" s="33" t="n">
        <f aca="false">T12+0.05</f>
        <v>0.6</v>
      </c>
      <c r="U13" s="34" t="n">
        <f aca="false">1/(1+EXP($L$2+($L$3*T13)))</f>
        <v>0.901828600632769</v>
      </c>
      <c r="V13" s="2" t="n">
        <f aca="false">((T13*$E$2)-$E$3)*U13</f>
        <v>0</v>
      </c>
      <c r="W13" s="44" t="n">
        <f aca="false">1/(1+EXP($P$2+($P$3*T13)))</f>
        <v>0.999953982600121</v>
      </c>
      <c r="X13" s="2" t="n">
        <f aca="false">((T13*$E$2)-$E$3)*W13</f>
        <v>0</v>
      </c>
    </row>
    <row r="14" customFormat="false" ht="13" hidden="false" customHeight="false" outlineLevel="0" collapsed="false">
      <c r="A14" s="18" t="n">
        <v>5</v>
      </c>
      <c r="B14" s="41" t="n">
        <v>1</v>
      </c>
      <c r="C14" s="18" t="n">
        <v>27</v>
      </c>
      <c r="D14" s="19" t="n">
        <v>15884</v>
      </c>
      <c r="E14" s="19" t="n">
        <v>428864</v>
      </c>
      <c r="F14" s="18" t="n">
        <v>0</v>
      </c>
      <c r="G14" s="20" t="n">
        <f aca="false">($E$2-D14)/$E$2</f>
        <v>0.36464</v>
      </c>
      <c r="H14" s="19" t="n">
        <f aca="false">D14-$E$3</f>
        <v>884</v>
      </c>
      <c r="I14" s="18" t="n">
        <f aca="false">F14*C14</f>
        <v>0</v>
      </c>
      <c r="J14" s="19" t="n">
        <f aca="false">H14*I14</f>
        <v>0</v>
      </c>
      <c r="K14" s="29" t="n">
        <f aca="false">D14/$E$2</f>
        <v>0.63536</v>
      </c>
      <c r="L14" s="30" t="n">
        <f aca="false">1/(1+EXP($L$2+($L$3*K14)))</f>
        <v>0.819127880690899</v>
      </c>
      <c r="M14" s="31" t="n">
        <f aca="false">(F14)*(L14)+(1-F14)*(1-L14)</f>
        <v>0.180872119309101</v>
      </c>
      <c r="N14" s="31" t="n">
        <f aca="false">IF(B14=1,LN(M14),0)</f>
        <v>-1.70996502057556</v>
      </c>
      <c r="O14" s="42" t="n">
        <f aca="false">K14</f>
        <v>0.63536</v>
      </c>
      <c r="P14" s="43" t="n">
        <f aca="false">1/(1+EXP($P$2+($P$3*O14)))</f>
        <v>0.999881967968693</v>
      </c>
      <c r="Q14" s="42" t="n">
        <f aca="false">(F14)*(P14)+(1-F14)*(1-P14)</f>
        <v>0.000118032031307225</v>
      </c>
      <c r="R14" s="42" t="n">
        <f aca="false">IF(B14&lt;&gt;1,LN(Q14),0)</f>
        <v>0</v>
      </c>
      <c r="S14" s="32"/>
      <c r="T14" s="33" t="n">
        <f aca="false">T13+0.05</f>
        <v>0.65</v>
      </c>
      <c r="U14" s="34" t="n">
        <f aca="false">1/(1+EXP($L$2+($L$3*T14)))</f>
        <v>0.771645372742248</v>
      </c>
      <c r="V14" s="2" t="n">
        <f aca="false">((T14*$E$2)-$E$3)*U14</f>
        <v>964.556715927813</v>
      </c>
      <c r="W14" s="44" t="n">
        <f aca="false">1/(1+EXP($P$2+($P$3*T14)))</f>
        <v>0.999825675793155</v>
      </c>
      <c r="X14" s="2" t="n">
        <f aca="false">((T14*$E$2)-$E$3)*W14</f>
        <v>1249.78209474145</v>
      </c>
    </row>
    <row r="15" customFormat="false" ht="13" hidden="false" customHeight="false" outlineLevel="0" collapsed="false">
      <c r="A15" s="18" t="n">
        <v>6</v>
      </c>
      <c r="B15" s="41" t="n">
        <v>1</v>
      </c>
      <c r="C15" s="18" t="n">
        <v>13</v>
      </c>
      <c r="D15" s="19" t="n">
        <v>22168</v>
      </c>
      <c r="E15" s="19" t="n">
        <v>288180</v>
      </c>
      <c r="F15" s="18" t="n">
        <v>0</v>
      </c>
      <c r="G15" s="20" t="n">
        <f aca="false">($E$2-D15)/$E$2</f>
        <v>0.11328</v>
      </c>
      <c r="H15" s="19" t="n">
        <f aca="false">D15-$E$3</f>
        <v>7168</v>
      </c>
      <c r="I15" s="18" t="n">
        <f aca="false">F15*C15</f>
        <v>0</v>
      </c>
      <c r="J15" s="19" t="n">
        <f aca="false">H15*I15</f>
        <v>0</v>
      </c>
      <c r="K15" s="29" t="n">
        <f aca="false">D15/$E$2</f>
        <v>0.88672</v>
      </c>
      <c r="L15" s="30" t="n">
        <f aca="false">1/(1+EXP($L$2+($L$3*K15)))</f>
        <v>0.0288275165282955</v>
      </c>
      <c r="M15" s="31" t="n">
        <f aca="false">(F15)*(L15)+(1-F15)*(1-L15)</f>
        <v>0.971172483471705</v>
      </c>
      <c r="N15" s="31" t="n">
        <f aca="false">IF(B15=1,LN(M15),0)</f>
        <v>-0.029251191582699</v>
      </c>
      <c r="O15" s="42" t="n">
        <f aca="false">K15</f>
        <v>0.88672</v>
      </c>
      <c r="P15" s="43" t="n">
        <f aca="false">1/(1+EXP($P$2+($P$3*O15)))</f>
        <v>0.912781301990046</v>
      </c>
      <c r="Q15" s="42" t="n">
        <f aca="false">(F15)*(P15)+(1-F15)*(1-P15)</f>
        <v>0.0872186980099542</v>
      </c>
      <c r="R15" s="42" t="n">
        <f aca="false">IF(B15&lt;&gt;1,LN(Q15),0)</f>
        <v>0</v>
      </c>
      <c r="T15" s="33" t="n">
        <f aca="false">T14+0.05</f>
        <v>0.7</v>
      </c>
      <c r="U15" s="34" t="n">
        <f aca="false">1/(1+EXP($L$2+($L$3*T15)))</f>
        <v>0.554171783082551</v>
      </c>
      <c r="V15" s="2" t="n">
        <f aca="false">((T15*$E$2)-$E$3)*U15</f>
        <v>1385.42945770638</v>
      </c>
      <c r="W15" s="44" t="n">
        <f aca="false">1/(1+EXP($P$2+($P$3*T15)))</f>
        <v>0.999339857076261</v>
      </c>
      <c r="X15" s="2" t="n">
        <f aca="false">((T15*$E$2)-$E$3)*W15</f>
        <v>2498.34964269066</v>
      </c>
    </row>
    <row r="16" customFormat="false" ht="13" hidden="false" customHeight="false" outlineLevel="0" collapsed="false">
      <c r="A16" s="18" t="n">
        <v>7</v>
      </c>
      <c r="B16" s="41" t="n">
        <v>1</v>
      </c>
      <c r="C16" s="18" t="n">
        <v>15</v>
      </c>
      <c r="D16" s="19" t="n">
        <v>15226</v>
      </c>
      <c r="E16" s="19" t="n">
        <v>228397</v>
      </c>
      <c r="F16" s="18" t="n">
        <v>1</v>
      </c>
      <c r="G16" s="20" t="n">
        <f aca="false">($E$2-D16)/$E$2</f>
        <v>0.39096</v>
      </c>
      <c r="H16" s="19" t="n">
        <f aca="false">D16-$E$3</f>
        <v>226</v>
      </c>
      <c r="I16" s="18" t="n">
        <f aca="false">F16*C16</f>
        <v>15</v>
      </c>
      <c r="J16" s="19" t="n">
        <f aca="false">H16*I16</f>
        <v>3390</v>
      </c>
      <c r="K16" s="29" t="n">
        <f aca="false">D16/$E$2</f>
        <v>0.60904</v>
      </c>
      <c r="L16" s="30" t="n">
        <f aca="false">1/(1+EXP($L$2+($L$3*K16)))</f>
        <v>0.884616649459663</v>
      </c>
      <c r="M16" s="31" t="n">
        <f aca="false">(F16)*(L16)+(1-F16)*(1-L16)</f>
        <v>0.884616649459663</v>
      </c>
      <c r="N16" s="31" t="n">
        <f aca="false">IF(B16=1,LN(M16),0)</f>
        <v>-0.122600892269388</v>
      </c>
      <c r="O16" s="42" t="n">
        <f aca="false">K16</f>
        <v>0.60904</v>
      </c>
      <c r="P16" s="43" t="n">
        <f aca="false">1/(1+EXP($P$2+($P$3*O16)))</f>
        <v>0.999941452565377</v>
      </c>
      <c r="Q16" s="42" t="n">
        <f aca="false">(F16)*(P16)+(1-F16)*(1-P16)</f>
        <v>0.999941452565377</v>
      </c>
      <c r="R16" s="42" t="n">
        <f aca="false">IF(B16&lt;&gt;1,LN(Q16),0)</f>
        <v>0</v>
      </c>
      <c r="T16" s="33" t="n">
        <f aca="false">T15+0.05</f>
        <v>0.75</v>
      </c>
      <c r="U16" s="34" t="n">
        <f aca="false">1/(1+EXP($L$2+($L$3*T16)))</f>
        <v>0.313772011205405</v>
      </c>
      <c r="V16" s="2" t="n">
        <f aca="false">((T16*$E$2)-$E$3)*U16</f>
        <v>1176.64504202027</v>
      </c>
      <c r="W16" s="44" t="n">
        <f aca="false">1/(1+EXP($P$2+($P$3*T16)))</f>
        <v>0.997503505893981</v>
      </c>
      <c r="X16" s="2" t="n">
        <f aca="false">((T16*$E$2)-$E$3)*W16</f>
        <v>3740.63814710244</v>
      </c>
    </row>
    <row r="17" customFormat="false" ht="13" hidden="false" customHeight="false" outlineLevel="0" collapsed="false">
      <c r="A17" s="18" t="n">
        <v>8</v>
      </c>
      <c r="B17" s="41" t="n">
        <v>1</v>
      </c>
      <c r="C17" s="18" t="n">
        <v>27</v>
      </c>
      <c r="D17" s="19" t="n">
        <v>18850</v>
      </c>
      <c r="E17" s="19" t="n">
        <v>508961</v>
      </c>
      <c r="F17" s="18" t="n">
        <v>0</v>
      </c>
      <c r="G17" s="20" t="n">
        <f aca="false">($E$2-D17)/$E$2</f>
        <v>0.246</v>
      </c>
      <c r="H17" s="19" t="n">
        <f aca="false">D17-$E$3</f>
        <v>3850</v>
      </c>
      <c r="I17" s="18" t="n">
        <f aca="false">F17*C17</f>
        <v>0</v>
      </c>
      <c r="J17" s="19" t="n">
        <f aca="false">H17*I17</f>
        <v>0</v>
      </c>
      <c r="K17" s="29" t="n">
        <f aca="false">D17/$E$2</f>
        <v>0.754</v>
      </c>
      <c r="L17" s="30" t="n">
        <f aca="false">1/(1+EXP($L$2+($L$3*K17)))</f>
        <v>0.296806849576421</v>
      </c>
      <c r="M17" s="31" t="n">
        <f aca="false">(F17)*(L17)+(1-F17)*(1-L17)</f>
        <v>0.703193150423579</v>
      </c>
      <c r="N17" s="31" t="n">
        <f aca="false">IF(B17=1,LN(M17),0)</f>
        <v>-0.352123673239414</v>
      </c>
      <c r="O17" s="42" t="n">
        <f aca="false">K17</f>
        <v>0.754</v>
      </c>
      <c r="P17" s="43" t="n">
        <f aca="false">1/(1+EXP($P$2+($P$3*O17)))</f>
        <v>0.997223562166544</v>
      </c>
      <c r="Q17" s="42" t="n">
        <f aca="false">(F17)*(P17)+(1-F17)*(1-P17)</f>
        <v>0.00277643783345616</v>
      </c>
      <c r="R17" s="42" t="n">
        <f aca="false">IF(B17&lt;&gt;1,LN(Q17),0)</f>
        <v>0</v>
      </c>
      <c r="T17" s="33" t="n">
        <f aca="false">T16+0.05</f>
        <v>0.8</v>
      </c>
      <c r="U17" s="34" t="n">
        <f aca="false">1/(1+EXP($L$2+($L$3*T17)))</f>
        <v>0.143978987861681</v>
      </c>
      <c r="V17" s="2" t="n">
        <f aca="false">((T17*$E$2)-$E$3)*U17</f>
        <v>719.894939308404</v>
      </c>
      <c r="W17" s="44" t="n">
        <f aca="false">1/(1+EXP($P$2+($P$3*T17)))</f>
        <v>0.990606902828523</v>
      </c>
      <c r="X17" s="2" t="n">
        <f aca="false">((T17*$E$2)-$E$3)*W17</f>
        <v>4953.03451414262</v>
      </c>
    </row>
    <row r="18" customFormat="false" ht="13" hidden="false" customHeight="false" outlineLevel="0" collapsed="false">
      <c r="A18" s="18" t="n">
        <v>9</v>
      </c>
      <c r="B18" s="41" t="n">
        <v>1</v>
      </c>
      <c r="C18" s="18" t="n">
        <v>29</v>
      </c>
      <c r="D18" s="19" t="n">
        <v>18755</v>
      </c>
      <c r="E18" s="19" t="n">
        <v>543906</v>
      </c>
      <c r="F18" s="18" t="n">
        <v>0</v>
      </c>
      <c r="G18" s="20" t="n">
        <f aca="false">($E$2-D18)/$E$2</f>
        <v>0.2498</v>
      </c>
      <c r="H18" s="19" t="n">
        <f aca="false">D18-$E$3</f>
        <v>3755</v>
      </c>
      <c r="I18" s="18" t="n">
        <f aca="false">F18*C18</f>
        <v>0</v>
      </c>
      <c r="J18" s="19" t="n">
        <f aca="false">H18*I18</f>
        <v>0</v>
      </c>
      <c r="K18" s="29" t="n">
        <f aca="false">D18/$E$2</f>
        <v>0.7502</v>
      </c>
      <c r="L18" s="30" t="n">
        <f aca="false">1/(1+EXP($L$2+($L$3*K18)))</f>
        <v>0.312911304427486</v>
      </c>
      <c r="M18" s="31" t="n">
        <f aca="false">(F18)*(L18)+(1-F18)*(1-L18)</f>
        <v>0.687088695572514</v>
      </c>
      <c r="N18" s="31" t="n">
        <f aca="false">IF(B18=1,LN(M18),0)</f>
        <v>-0.375291889456356</v>
      </c>
      <c r="O18" s="42" t="n">
        <f aca="false">K18</f>
        <v>0.7502</v>
      </c>
      <c r="P18" s="43" t="n">
        <f aca="false">1/(1+EXP($P$2+($P$3*O18)))</f>
        <v>0.997490202292395</v>
      </c>
      <c r="Q18" s="42" t="n">
        <f aca="false">(F18)*(P18)+(1-F18)*(1-P18)</f>
        <v>0.00250979770760462</v>
      </c>
      <c r="R18" s="42" t="n">
        <f aca="false">IF(B18&lt;&gt;1,LN(Q18),0)</f>
        <v>0</v>
      </c>
      <c r="T18" s="33" t="n">
        <f aca="false">T17+0.05</f>
        <v>0.85</v>
      </c>
      <c r="U18" s="34" t="n">
        <f aca="false">1/(1+EXP($L$2+($L$3*T18)))</f>
        <v>0.0582655772501958</v>
      </c>
      <c r="V18" s="2" t="n">
        <f aca="false">((T18*$E$2)-$E$3)*U18</f>
        <v>364.159857813724</v>
      </c>
      <c r="W18" s="44" t="n">
        <f aca="false">1/(1+EXP($P$2+($P$3*T18)))</f>
        <v>0.965320691324936</v>
      </c>
      <c r="X18" s="2" t="n">
        <f aca="false">((T18*$E$2)-$E$3)*W18</f>
        <v>6033.25432078086</v>
      </c>
    </row>
    <row r="19" customFormat="false" ht="13" hidden="false" customHeight="false" outlineLevel="0" collapsed="false">
      <c r="A19" s="18" t="n">
        <v>10</v>
      </c>
      <c r="B19" s="41" t="n">
        <v>1</v>
      </c>
      <c r="C19" s="18" t="n">
        <v>20</v>
      </c>
      <c r="D19" s="19" t="n">
        <v>22003</v>
      </c>
      <c r="E19" s="19" t="n">
        <v>440053</v>
      </c>
      <c r="F19" s="18" t="n">
        <v>0</v>
      </c>
      <c r="G19" s="20" t="n">
        <f aca="false">($E$2-D19)/$E$2</f>
        <v>0.11988</v>
      </c>
      <c r="H19" s="19" t="n">
        <f aca="false">D19-$E$3</f>
        <v>7003</v>
      </c>
      <c r="I19" s="18" t="n">
        <f aca="false">F19*C19</f>
        <v>0</v>
      </c>
      <c r="J19" s="19" t="n">
        <f aca="false">H19*I19</f>
        <v>0</v>
      </c>
      <c r="K19" s="29" t="n">
        <f aca="false">D19/$E$2</f>
        <v>0.88012</v>
      </c>
      <c r="L19" s="30" t="n">
        <f aca="false">1/(1+EXP($L$2+($L$3*K19)))</f>
        <v>0.0327624019155143</v>
      </c>
      <c r="M19" s="31" t="n">
        <f aca="false">(F19)*(L19)+(1-F19)*(1-L19)</f>
        <v>0.967237598084486</v>
      </c>
      <c r="N19" s="31" t="n">
        <f aca="false">IF(B19=1,LN(M19),0)</f>
        <v>-0.0333111073141771</v>
      </c>
      <c r="O19" s="42" t="n">
        <f aca="false">K19</f>
        <v>0.88012</v>
      </c>
      <c r="P19" s="43" t="n">
        <f aca="false">1/(1+EXP($P$2+($P$3*O19)))</f>
        <v>0.925800747053132</v>
      </c>
      <c r="Q19" s="42" t="n">
        <f aca="false">(F19)*(P19)+(1-F19)*(1-P19)</f>
        <v>0.0741992529468677</v>
      </c>
      <c r="R19" s="42" t="n">
        <f aca="false">IF(B19&lt;&gt;1,LN(Q19),0)</f>
        <v>0</v>
      </c>
      <c r="T19" s="33" t="n">
        <f aca="false">T18+0.05</f>
        <v>0.9</v>
      </c>
      <c r="U19" s="34" t="n">
        <f aca="false">1/(1+EXP($L$2+($L$3*T19)))</f>
        <v>0.022252521529881</v>
      </c>
      <c r="V19" s="2" t="n">
        <f aca="false">((T19*$E$2)-$E$3)*U19</f>
        <v>166.893911474108</v>
      </c>
      <c r="W19" s="44" t="n">
        <f aca="false">1/(1+EXP($P$2+($P$3*T19)))</f>
        <v>0.88019642756312</v>
      </c>
      <c r="X19" s="2" t="n">
        <f aca="false">((T19*$E$2)-$E$3)*W19</f>
        <v>6601.47320672341</v>
      </c>
    </row>
    <row r="20" customFormat="false" ht="13" hidden="false" customHeight="false" outlineLevel="0" collapsed="false">
      <c r="A20" s="18" t="n">
        <v>11</v>
      </c>
      <c r="B20" s="41" t="n">
        <v>1</v>
      </c>
      <c r="C20" s="18" t="n">
        <v>11</v>
      </c>
      <c r="D20" s="19" t="n">
        <v>22064</v>
      </c>
      <c r="E20" s="19" t="n">
        <v>242705</v>
      </c>
      <c r="F20" s="18" t="n">
        <v>0</v>
      </c>
      <c r="G20" s="20" t="n">
        <f aca="false">($E$2-D20)/$E$2</f>
        <v>0.11744</v>
      </c>
      <c r="H20" s="19" t="n">
        <f aca="false">D20-$E$3</f>
        <v>7064</v>
      </c>
      <c r="I20" s="18" t="n">
        <f aca="false">F20*C20</f>
        <v>0</v>
      </c>
      <c r="J20" s="19" t="n">
        <f aca="false">H20*I20</f>
        <v>0</v>
      </c>
      <c r="K20" s="29" t="n">
        <f aca="false">D20/$E$2</f>
        <v>0.88256</v>
      </c>
      <c r="L20" s="30" t="n">
        <f aca="false">1/(1+EXP($L$2+($L$3*K20)))</f>
        <v>0.0312506204583439</v>
      </c>
      <c r="M20" s="31" t="n">
        <f aca="false">(F20)*(L20)+(1-F20)*(1-L20)</f>
        <v>0.968749379541656</v>
      </c>
      <c r="N20" s="31" t="n">
        <f aca="false">IF(B20=1,LN(M20),0)</f>
        <v>-0.0317493387879146</v>
      </c>
      <c r="O20" s="42" t="n">
        <f aca="false">K20</f>
        <v>0.88256</v>
      </c>
      <c r="P20" s="43" t="n">
        <f aca="false">1/(1+EXP($P$2+($P$3*O20)))</f>
        <v>0.921210012200426</v>
      </c>
      <c r="Q20" s="42" t="n">
        <f aca="false">(F20)*(P20)+(1-F20)*(1-P20)</f>
        <v>0.078789987799574</v>
      </c>
      <c r="R20" s="42" t="n">
        <f aca="false">IF(B20&lt;&gt;1,LN(Q20),0)</f>
        <v>0</v>
      </c>
      <c r="T20" s="33" t="n">
        <f aca="false">T19+0.05</f>
        <v>0.95</v>
      </c>
      <c r="U20" s="34" t="n">
        <f aca="false">1/(1+EXP($L$2+($L$3*T20)))</f>
        <v>0.00830234409631205</v>
      </c>
      <c r="V20" s="2" t="n">
        <f aca="false">((T20*$E$2)-$E$3)*U20</f>
        <v>72.6455108427305</v>
      </c>
      <c r="W20" s="44" t="n">
        <f aca="false">1/(1+EXP($P$2+($P$3*T20)))</f>
        <v>0.65976923668727</v>
      </c>
      <c r="X20" s="2" t="n">
        <f aca="false">((T20*$E$2)-$E$3)*W20</f>
        <v>5772.98082101362</v>
      </c>
    </row>
    <row r="21" customFormat="false" ht="13" hidden="false" customHeight="false" outlineLevel="0" collapsed="false">
      <c r="A21" s="18" t="n">
        <v>12</v>
      </c>
      <c r="B21" s="41" t="n">
        <v>1</v>
      </c>
      <c r="C21" s="18" t="n">
        <v>21</v>
      </c>
      <c r="D21" s="19" t="n">
        <v>18016</v>
      </c>
      <c r="E21" s="19" t="n">
        <v>378330</v>
      </c>
      <c r="F21" s="18" t="n">
        <v>1</v>
      </c>
      <c r="G21" s="20" t="n">
        <f aca="false">($E$2-D21)/$E$2</f>
        <v>0.27936</v>
      </c>
      <c r="H21" s="19" t="n">
        <f aca="false">D21-$E$3</f>
        <v>3016</v>
      </c>
      <c r="I21" s="18" t="n">
        <f aca="false">F21*C21</f>
        <v>21</v>
      </c>
      <c r="J21" s="19" t="n">
        <f aca="false">H21*I21</f>
        <v>63336</v>
      </c>
      <c r="K21" s="29" t="n">
        <f aca="false">D21/$E$2</f>
        <v>0.72064</v>
      </c>
      <c r="L21" s="30" t="n">
        <f aca="false">1/(1+EXP($L$2+($L$3*K21)))</f>
        <v>0.451331139497708</v>
      </c>
      <c r="M21" s="31" t="n">
        <f aca="false">(F21)*(L21)+(1-F21)*(1-L21)</f>
        <v>0.451331139497708</v>
      </c>
      <c r="N21" s="31" t="n">
        <f aca="false">IF(B21=1,LN(M21),0)</f>
        <v>-0.795553974977783</v>
      </c>
      <c r="O21" s="42" t="n">
        <f aca="false">K21</f>
        <v>0.72064</v>
      </c>
      <c r="P21" s="43" t="n">
        <f aca="false">1/(1+EXP($P$2+($P$3*O21)))</f>
        <v>0.998856518609107</v>
      </c>
      <c r="Q21" s="42" t="n">
        <f aca="false">(F21)*(P21)+(1-F21)*(1-P21)</f>
        <v>0.998856518609107</v>
      </c>
      <c r="R21" s="42" t="n">
        <f aca="false">IF(B21&lt;&gt;1,LN(Q21),0)</f>
        <v>0</v>
      </c>
      <c r="T21" s="33" t="n">
        <f aca="false">T20+0.05</f>
        <v>1</v>
      </c>
      <c r="U21" s="34" t="n">
        <f aca="false">1/(1+EXP($L$2+($L$3*T21)))</f>
        <v>0.00307011733245954</v>
      </c>
      <c r="V21" s="2" t="n">
        <f aca="false">((T21*$E$2)-$E$3)*U21</f>
        <v>30.7011733245954</v>
      </c>
      <c r="W21" s="44" t="n">
        <f aca="false">1/(1+EXP($P$2+($P$3*T21)))</f>
        <v>0.338550687810912</v>
      </c>
      <c r="X21" s="2" t="n">
        <f aca="false">((T21*$E$2)-$E$3)*W21</f>
        <v>3385.50687810913</v>
      </c>
    </row>
    <row r="22" customFormat="false" ht="13" hidden="false" customHeight="false" outlineLevel="0" collapsed="false">
      <c r="A22" s="18" t="n">
        <v>13</v>
      </c>
      <c r="B22" s="41" t="n">
        <v>1</v>
      </c>
      <c r="C22" s="18" t="n">
        <v>26</v>
      </c>
      <c r="D22" s="19" t="n">
        <v>15107</v>
      </c>
      <c r="E22" s="19" t="n">
        <v>392791</v>
      </c>
      <c r="F22" s="18" t="n">
        <v>0</v>
      </c>
      <c r="G22" s="20" t="n">
        <f aca="false">($E$2-D22)/$E$2</f>
        <v>0.39572</v>
      </c>
      <c r="H22" s="19" t="n">
        <f aca="false">D22-$E$3</f>
        <v>107</v>
      </c>
      <c r="I22" s="18" t="n">
        <f aca="false">F22*C22</f>
        <v>0</v>
      </c>
      <c r="J22" s="19" t="n">
        <f aca="false">H22*I22</f>
        <v>0</v>
      </c>
      <c r="K22" s="29" t="n">
        <f aca="false">D22/$E$2</f>
        <v>0.60428</v>
      </c>
      <c r="L22" s="30" t="n">
        <f aca="false">1/(1+EXP($L$2+($L$3*K22)))</f>
        <v>0.89398442559266</v>
      </c>
      <c r="M22" s="31" t="n">
        <f aca="false">(F22)*(L22)+(1-F22)*(1-L22)</f>
        <v>0.10601557440734</v>
      </c>
      <c r="N22" s="31" t="n">
        <f aca="false">IF(B22=1,LN(M22),0)</f>
        <v>-2.24416926729186</v>
      </c>
      <c r="O22" s="42" t="n">
        <f aca="false">K22</f>
        <v>0.60428</v>
      </c>
      <c r="P22" s="43" t="n">
        <f aca="false">1/(1+EXP($P$2+($P$3*O22)))</f>
        <v>0.999948425084868</v>
      </c>
      <c r="Q22" s="42" t="n">
        <f aca="false">(F22)*(P22)+(1-F22)*(1-P22)</f>
        <v>5.1574915132413E-005</v>
      </c>
      <c r="R22" s="42" t="n">
        <f aca="false">IF(B22&lt;&gt;1,LN(Q22),0)</f>
        <v>0</v>
      </c>
      <c r="T22" s="33" t="n">
        <f aca="false">T21+0.05</f>
        <v>1.05</v>
      </c>
      <c r="U22" s="34" t="n">
        <f aca="false">1/(1+EXP($L$2+($L$3*T22)))</f>
        <v>0.00113153392523157</v>
      </c>
      <c r="V22" s="2" t="n">
        <f aca="false">((T22*$E$2)-$E$3)*U22</f>
        <v>12.7297566588552</v>
      </c>
      <c r="W22" s="44" t="n">
        <f aca="false">1/(1+EXP($P$2+($P$3*T22)))</f>
        <v>0.119015626129975</v>
      </c>
      <c r="X22" s="2" t="n">
        <f aca="false">((T22*$E$2)-$E$3)*W22</f>
        <v>1338.92579396222</v>
      </c>
    </row>
    <row r="23" customFormat="false" ht="13" hidden="false" customHeight="false" outlineLevel="0" collapsed="false">
      <c r="A23" s="18" t="n">
        <v>14</v>
      </c>
      <c r="B23" s="41" t="n">
        <v>1</v>
      </c>
      <c r="C23" s="18" t="n">
        <v>20</v>
      </c>
      <c r="D23" s="19" t="n">
        <v>17302</v>
      </c>
      <c r="E23" s="19" t="n">
        <v>346042</v>
      </c>
      <c r="F23" s="18" t="n">
        <v>0</v>
      </c>
      <c r="G23" s="20" t="n">
        <f aca="false">($E$2-D23)/$E$2</f>
        <v>0.30792</v>
      </c>
      <c r="H23" s="19" t="n">
        <f aca="false">D23-$E$3</f>
        <v>2302</v>
      </c>
      <c r="I23" s="18" t="n">
        <f aca="false">F23*C23</f>
        <v>0</v>
      </c>
      <c r="J23" s="19" t="n">
        <f aca="false">H23*I23</f>
        <v>0</v>
      </c>
      <c r="K23" s="29" t="n">
        <f aca="false">D23/$E$2</f>
        <v>0.69208</v>
      </c>
      <c r="L23" s="30" t="n">
        <f aca="false">1/(1+EXP($L$2+($L$3*K23)))</f>
        <v>0.59289697243784</v>
      </c>
      <c r="M23" s="31" t="n">
        <f aca="false">(F23)*(L23)+(1-F23)*(1-L23)</f>
        <v>0.40710302756216</v>
      </c>
      <c r="N23" s="31" t="n">
        <f aca="false">IF(B23=1,LN(M23),0)</f>
        <v>-0.89868898660044</v>
      </c>
      <c r="O23" s="42" t="n">
        <f aca="false">K23</f>
        <v>0.69208</v>
      </c>
      <c r="P23" s="43" t="n">
        <f aca="false">1/(1+EXP($P$2+($P$3*O23)))</f>
        <v>0.999465362421379</v>
      </c>
      <c r="Q23" s="42" t="n">
        <f aca="false">(F23)*(P23)+(1-F23)*(1-P23)</f>
        <v>0.000534637578621378</v>
      </c>
      <c r="R23" s="42" t="n">
        <f aca="false">IF(B23&lt;&gt;1,LN(Q23),0)</f>
        <v>0</v>
      </c>
      <c r="T23" s="33" t="n">
        <f aca="false">T22+0.05</f>
        <v>1.1</v>
      </c>
      <c r="U23" s="34" t="n">
        <f aca="false">1/(1+EXP($L$2+($L$3*T23)))</f>
        <v>0.000416530932719244</v>
      </c>
      <c r="V23" s="2" t="n">
        <f aca="false">((T23*$E$2)-$E$3)*U23</f>
        <v>5.20663665899056</v>
      </c>
      <c r="W23" s="44" t="n">
        <f aca="false">1/(1+EXP($P$2+($P$3*T23)))</f>
        <v>0.0344293241358783</v>
      </c>
      <c r="X23" s="2" t="n">
        <f aca="false">((T23*$E$2)-$E$3)*W23</f>
        <v>430.366551698479</v>
      </c>
    </row>
    <row r="24" customFormat="false" ht="13" hidden="false" customHeight="false" outlineLevel="0" collapsed="false">
      <c r="A24" s="18" t="n">
        <v>15</v>
      </c>
      <c r="B24" s="41" t="n">
        <v>1</v>
      </c>
      <c r="C24" s="18" t="n">
        <v>14</v>
      </c>
      <c r="D24" s="19" t="n">
        <v>16008</v>
      </c>
      <c r="E24" s="19" t="n">
        <v>224115</v>
      </c>
      <c r="F24" s="18" t="n">
        <v>1</v>
      </c>
      <c r="G24" s="20" t="n">
        <f aca="false">($E$2-D24)/$E$2</f>
        <v>0.35968</v>
      </c>
      <c r="H24" s="19" t="n">
        <f aca="false">D24-$E$3</f>
        <v>1008</v>
      </c>
      <c r="I24" s="18" t="n">
        <f aca="false">F24*C24</f>
        <v>14</v>
      </c>
      <c r="J24" s="19" t="n">
        <f aca="false">H24*I24</f>
        <v>14112</v>
      </c>
      <c r="K24" s="29" t="n">
        <f aca="false">D24/$E$2</f>
        <v>0.64032</v>
      </c>
      <c r="L24" s="30" t="n">
        <f aca="false">1/(1+EXP($L$2+($L$3*K24)))</f>
        <v>0.8039617019762</v>
      </c>
      <c r="M24" s="31" t="n">
        <f aca="false">(F24)*(L24)+(1-F24)*(1-L24)</f>
        <v>0.8039617019762</v>
      </c>
      <c r="N24" s="31" t="n">
        <f aca="false">IF(B24=1,LN(M24),0)</f>
        <v>-0.218203645295683</v>
      </c>
      <c r="O24" s="42" t="n">
        <f aca="false">K24</f>
        <v>0.64032</v>
      </c>
      <c r="P24" s="43" t="n">
        <f aca="false">1/(1+EXP($P$2+($P$3*O24)))</f>
        <v>0.999865296468388</v>
      </c>
      <c r="Q24" s="42" t="n">
        <f aca="false">(F24)*(P24)+(1-F24)*(1-P24)</f>
        <v>0.999865296468388</v>
      </c>
      <c r="R24" s="42" t="n">
        <f aca="false">IF(B24&lt;&gt;1,LN(Q24),0)</f>
        <v>0</v>
      </c>
    </row>
    <row r="25" customFormat="false" ht="13" hidden="false" customHeight="false" outlineLevel="0" collapsed="false">
      <c r="A25" s="18" t="n">
        <v>16</v>
      </c>
      <c r="B25" s="41" t="n">
        <v>1</v>
      </c>
      <c r="C25" s="18" t="n">
        <v>11</v>
      </c>
      <c r="D25" s="19" t="n">
        <v>15610</v>
      </c>
      <c r="E25" s="19" t="n">
        <v>171713</v>
      </c>
      <c r="F25" s="18" t="n">
        <v>1</v>
      </c>
      <c r="G25" s="20" t="n">
        <f aca="false">($E$2-D25)/$E$2</f>
        <v>0.3756</v>
      </c>
      <c r="H25" s="19" t="n">
        <f aca="false">D25-$E$3</f>
        <v>610</v>
      </c>
      <c r="I25" s="18" t="n">
        <f aca="false">F25*C25</f>
        <v>11</v>
      </c>
      <c r="J25" s="19" t="n">
        <f aca="false">H25*I25</f>
        <v>6710</v>
      </c>
      <c r="K25" s="29" t="n">
        <f aca="false">D25/$E$2</f>
        <v>0.6244</v>
      </c>
      <c r="L25" s="30" t="n">
        <f aca="false">1/(1+EXP($L$2+($L$3*K25)))</f>
        <v>0.849370003806798</v>
      </c>
      <c r="M25" s="31" t="n">
        <f aca="false">(F25)*(L25)+(1-F25)*(1-L25)</f>
        <v>0.849370003806798</v>
      </c>
      <c r="N25" s="31" t="n">
        <f aca="false">IF(B25=1,LN(M25),0)</f>
        <v>-0.163260376293531</v>
      </c>
      <c r="O25" s="42" t="n">
        <f aca="false">K25</f>
        <v>0.6244</v>
      </c>
      <c r="P25" s="43" t="n">
        <f aca="false">1/(1+EXP($P$2+($P$3*O25)))</f>
        <v>0.999911852995666</v>
      </c>
      <c r="Q25" s="42" t="n">
        <f aca="false">(F25)*(P25)+(1-F25)*(1-P25)</f>
        <v>0.999911852995666</v>
      </c>
      <c r="R25" s="42" t="n">
        <f aca="false">IF(B25&lt;&gt;1,LN(Q25),0)</f>
        <v>0</v>
      </c>
    </row>
    <row r="26" customFormat="false" ht="13" hidden="false" customHeight="false" outlineLevel="0" collapsed="false">
      <c r="A26" s="18" t="n">
        <v>17</v>
      </c>
      <c r="B26" s="41" t="n">
        <v>1</v>
      </c>
      <c r="C26" s="18" t="n">
        <v>31</v>
      </c>
      <c r="D26" s="19" t="n">
        <v>18514</v>
      </c>
      <c r="E26" s="19" t="n">
        <v>573924</v>
      </c>
      <c r="F26" s="18" t="n">
        <v>1</v>
      </c>
      <c r="G26" s="20" t="n">
        <f aca="false">($E$2-D26)/$E$2</f>
        <v>0.25944</v>
      </c>
      <c r="H26" s="19" t="n">
        <f aca="false">D26-$E$3</f>
        <v>3514</v>
      </c>
      <c r="I26" s="18" t="n">
        <f aca="false">F26*C26</f>
        <v>31</v>
      </c>
      <c r="J26" s="19" t="n">
        <f aca="false">H26*I26</f>
        <v>108934</v>
      </c>
      <c r="K26" s="29" t="n">
        <f aca="false">D26/$E$2</f>
        <v>0.74056</v>
      </c>
      <c r="L26" s="30" t="n">
        <f aca="false">1/(1+EXP($L$2+($L$3*K26)))</f>
        <v>0.355780081915173</v>
      </c>
      <c r="M26" s="31" t="n">
        <f aca="false">(F26)*(L26)+(1-F26)*(1-L26)</f>
        <v>0.355780081915173</v>
      </c>
      <c r="N26" s="31" t="n">
        <f aca="false">IF(B26=1,LN(M26),0)</f>
        <v>-1.03344248644396</v>
      </c>
      <c r="O26" s="42" t="n">
        <f aca="false">K26</f>
        <v>0.74056</v>
      </c>
      <c r="P26" s="43" t="n">
        <f aca="false">1/(1+EXP($P$2+($P$3*O26)))</f>
        <v>0.998057538023235</v>
      </c>
      <c r="Q26" s="42" t="n">
        <f aca="false">(F26)*(P26)+(1-F26)*(1-P26)</f>
        <v>0.998057538023235</v>
      </c>
      <c r="R26" s="42" t="n">
        <f aca="false">IF(B26&lt;&gt;1,LN(Q26),0)</f>
        <v>0</v>
      </c>
    </row>
    <row r="27" customFormat="false" ht="13" hidden="false" customHeight="false" outlineLevel="0" collapsed="false">
      <c r="A27" s="18" t="n">
        <v>18</v>
      </c>
      <c r="B27" s="41" t="n">
        <v>1</v>
      </c>
      <c r="C27" s="18" t="n">
        <v>17</v>
      </c>
      <c r="D27" s="19" t="n">
        <v>15362</v>
      </c>
      <c r="E27" s="19" t="n">
        <v>261156</v>
      </c>
      <c r="F27" s="18" t="n">
        <v>1</v>
      </c>
      <c r="G27" s="20" t="n">
        <f aca="false">($E$2-D27)/$E$2</f>
        <v>0.38552</v>
      </c>
      <c r="H27" s="19" t="n">
        <f aca="false">D27-$E$3</f>
        <v>362</v>
      </c>
      <c r="I27" s="18" t="n">
        <f aca="false">F27*C27</f>
        <v>17</v>
      </c>
      <c r="J27" s="19" t="n">
        <f aca="false">H27*I27</f>
        <v>6154</v>
      </c>
      <c r="K27" s="29" t="n">
        <f aca="false">D27/$E$2</f>
        <v>0.61448</v>
      </c>
      <c r="L27" s="30" t="n">
        <f aca="false">1/(1+EXP($L$2+($L$3*K27)))</f>
        <v>0.873037323406665</v>
      </c>
      <c r="M27" s="31" t="n">
        <f aca="false">(F27)*(L27)+(1-F27)*(1-L27)</f>
        <v>0.873037323406665</v>
      </c>
      <c r="N27" s="31" t="n">
        <f aca="false">IF(B27=1,LN(M27),0)</f>
        <v>-0.135776971013275</v>
      </c>
      <c r="O27" s="42" t="n">
        <f aca="false">K27</f>
        <v>0.61448</v>
      </c>
      <c r="P27" s="43" t="n">
        <f aca="false">1/(1+EXP($P$2+($P$3*O27)))</f>
        <v>0.999932322584709</v>
      </c>
      <c r="Q27" s="42" t="n">
        <f aca="false">(F27)*(P27)+(1-F27)*(1-P27)</f>
        <v>0.999932322584709</v>
      </c>
      <c r="R27" s="42" t="n">
        <f aca="false">IF(B27&lt;&gt;1,LN(Q27),0)</f>
        <v>0</v>
      </c>
    </row>
    <row r="28" customFormat="false" ht="13" hidden="false" customHeight="false" outlineLevel="0" collapsed="false">
      <c r="A28" s="18" t="n">
        <v>19</v>
      </c>
      <c r="B28" s="41" t="n">
        <v>1</v>
      </c>
      <c r="C28" s="18" t="n">
        <v>33</v>
      </c>
      <c r="D28" s="19" t="n">
        <v>19088</v>
      </c>
      <c r="E28" s="19" t="n">
        <v>629897</v>
      </c>
      <c r="F28" s="18" t="n">
        <v>0</v>
      </c>
      <c r="G28" s="20" t="n">
        <f aca="false">($E$2-D28)/$E$2</f>
        <v>0.23648</v>
      </c>
      <c r="H28" s="19" t="n">
        <f aca="false">D28-$E$3</f>
        <v>4088</v>
      </c>
      <c r="I28" s="18" t="n">
        <f aca="false">F28*C28</f>
        <v>0</v>
      </c>
      <c r="J28" s="19" t="n">
        <f aca="false">H28*I28</f>
        <v>0</v>
      </c>
      <c r="K28" s="29" t="n">
        <f aca="false">D28/$E$2</f>
        <v>0.76352</v>
      </c>
      <c r="L28" s="30" t="n">
        <f aca="false">1/(1+EXP($L$2+($L$3*K28)))</f>
        <v>0.258655942200978</v>
      </c>
      <c r="M28" s="31" t="n">
        <f aca="false">(F28)*(L28)+(1-F28)*(1-L28)</f>
        <v>0.741344057799022</v>
      </c>
      <c r="N28" s="31" t="n">
        <f aca="false">IF(B28=1,LN(M28),0)</f>
        <v>-0.299290445928896</v>
      </c>
      <c r="O28" s="42" t="n">
        <f aca="false">K28</f>
        <v>0.76352</v>
      </c>
      <c r="P28" s="43" t="n">
        <f aca="false">1/(1+EXP($P$2+($P$3*O28)))</f>
        <v>0.996424928272004</v>
      </c>
      <c r="Q28" s="42" t="n">
        <f aca="false">(F28)*(P28)+(1-F28)*(1-P28)</f>
        <v>0.0035750717279962</v>
      </c>
      <c r="R28" s="42" t="n">
        <f aca="false">IF(B28&lt;&gt;1,LN(Q28),0)</f>
        <v>0</v>
      </c>
    </row>
    <row r="29" customFormat="false" ht="13" hidden="false" customHeight="false" outlineLevel="0" collapsed="false">
      <c r="A29" s="18" t="n">
        <v>20</v>
      </c>
      <c r="B29" s="41" t="n">
        <v>1</v>
      </c>
      <c r="C29" s="18" t="n">
        <v>13</v>
      </c>
      <c r="D29" s="19" t="n">
        <v>20465</v>
      </c>
      <c r="E29" s="19" t="n">
        <v>266041</v>
      </c>
      <c r="F29" s="18" t="n">
        <v>0</v>
      </c>
      <c r="G29" s="20" t="n">
        <f aca="false">($E$2-D29)/$E$2</f>
        <v>0.1814</v>
      </c>
      <c r="H29" s="19" t="n">
        <f aca="false">D29-$E$3</f>
        <v>5465</v>
      </c>
      <c r="I29" s="18" t="n">
        <f aca="false">F29*C29</f>
        <v>0</v>
      </c>
      <c r="J29" s="19" t="n">
        <f aca="false">H29*I29</f>
        <v>0</v>
      </c>
      <c r="K29" s="29" t="n">
        <f aca="false">D29/$E$2</f>
        <v>0.8186</v>
      </c>
      <c r="L29" s="30" t="n">
        <f aca="false">1/(1+EXP($L$2+($L$3*K29)))</f>
        <v>0.103896668136597</v>
      </c>
      <c r="M29" s="31" t="n">
        <f aca="false">(F29)*(L29)+(1-F29)*(1-L29)</f>
        <v>0.896103331863403</v>
      </c>
      <c r="N29" s="31" t="n">
        <f aca="false">IF(B29=1,LN(M29),0)</f>
        <v>-0.109699546916304</v>
      </c>
      <c r="O29" s="42" t="n">
        <f aca="false">K29</f>
        <v>0.8186</v>
      </c>
      <c r="P29" s="43" t="n">
        <f aca="false">1/(1+EXP($P$2+($P$3*O29)))</f>
        <v>0.984675045995578</v>
      </c>
      <c r="Q29" s="42" t="n">
        <f aca="false">(F29)*(P29)+(1-F29)*(1-P29)</f>
        <v>0.0153249540044219</v>
      </c>
      <c r="R29" s="42" t="n">
        <f aca="false">IF(B29&lt;&gt;1,LN(Q29),0)</f>
        <v>0</v>
      </c>
    </row>
    <row r="30" customFormat="false" ht="13" hidden="false" customHeight="false" outlineLevel="0" collapsed="false">
      <c r="A30" s="18" t="n">
        <v>21</v>
      </c>
      <c r="B30" s="41" t="n">
        <v>1</v>
      </c>
      <c r="C30" s="18" t="n">
        <v>35</v>
      </c>
      <c r="D30" s="19" t="n">
        <v>15488</v>
      </c>
      <c r="E30" s="19" t="n">
        <v>542063</v>
      </c>
      <c r="F30" s="18" t="n">
        <v>1</v>
      </c>
      <c r="G30" s="20" t="n">
        <f aca="false">($E$2-D30)/$E$2</f>
        <v>0.38048</v>
      </c>
      <c r="H30" s="19" t="n">
        <f aca="false">D30-$E$3</f>
        <v>488</v>
      </c>
      <c r="I30" s="18" t="n">
        <f aca="false">F30*C30</f>
        <v>35</v>
      </c>
      <c r="J30" s="19" t="n">
        <f aca="false">H30*I30</f>
        <v>17080</v>
      </c>
      <c r="K30" s="29" t="n">
        <f aca="false">D30/$E$2</f>
        <v>0.61952</v>
      </c>
      <c r="L30" s="30" t="n">
        <f aca="false">1/(1+EXP($L$2+($L$3*K30)))</f>
        <v>0.861436979170876</v>
      </c>
      <c r="M30" s="31" t="n">
        <f aca="false">(F30)*(L30)+(1-F30)*(1-L30)</f>
        <v>0.861436979170876</v>
      </c>
      <c r="N30" s="31" t="n">
        <f aca="false">IF(B30=1,LN(M30),0)</f>
        <v>-0.149153378132319</v>
      </c>
      <c r="O30" s="42" t="n">
        <f aca="false">K30</f>
        <v>0.61952</v>
      </c>
      <c r="P30" s="43" t="n">
        <f aca="false">1/(1+EXP($P$2+($P$3*O30)))</f>
        <v>0.999922598127269</v>
      </c>
      <c r="Q30" s="42" t="n">
        <f aca="false">(F30)*(P30)+(1-F30)*(1-P30)</f>
        <v>0.999922598127269</v>
      </c>
      <c r="R30" s="42" t="n">
        <f aca="false">IF(B30&lt;&gt;1,LN(Q30),0)</f>
        <v>0</v>
      </c>
    </row>
    <row r="31" customFormat="false" ht="13" hidden="false" customHeight="false" outlineLevel="0" collapsed="false">
      <c r="A31" s="18" t="n">
        <v>22</v>
      </c>
      <c r="B31" s="41" t="n">
        <v>1</v>
      </c>
      <c r="C31" s="18" t="n">
        <v>24</v>
      </c>
      <c r="D31" s="19" t="n">
        <v>15167</v>
      </c>
      <c r="E31" s="19" t="n">
        <v>364012</v>
      </c>
      <c r="F31" s="18" t="n">
        <v>1</v>
      </c>
      <c r="G31" s="20" t="n">
        <f aca="false">($E$2-D31)/$E$2</f>
        <v>0.39332</v>
      </c>
      <c r="H31" s="19" t="n">
        <f aca="false">D31-$E$3</f>
        <v>167</v>
      </c>
      <c r="I31" s="18" t="n">
        <f aca="false">F31*C31</f>
        <v>24</v>
      </c>
      <c r="J31" s="19" t="n">
        <f aca="false">H31*I31</f>
        <v>4008</v>
      </c>
      <c r="K31" s="29" t="n">
        <f aca="false">D31/$E$2</f>
        <v>0.60668</v>
      </c>
      <c r="L31" s="30" t="n">
        <f aca="false">1/(1+EXP($L$2+($L$3*K31)))</f>
        <v>0.889347983109196</v>
      </c>
      <c r="M31" s="31" t="n">
        <f aca="false">(F31)*(L31)+(1-F31)*(1-L31)</f>
        <v>0.889347983109196</v>
      </c>
      <c r="N31" s="31" t="n">
        <f aca="false">IF(B31=1,LN(M31),0)</f>
        <v>-0.117266687988943</v>
      </c>
      <c r="O31" s="42" t="n">
        <f aca="false">K31</f>
        <v>0.60668</v>
      </c>
      <c r="P31" s="43" t="n">
        <f aca="false">1/(1+EXP($P$2+($P$3*O31)))</f>
        <v>0.999945020013615</v>
      </c>
      <c r="Q31" s="42" t="n">
        <f aca="false">(F31)*(P31)+(1-F31)*(1-P31)</f>
        <v>0.999945020013615</v>
      </c>
      <c r="R31" s="42" t="n">
        <f aca="false">IF(B31&lt;&gt;1,LN(Q31),0)</f>
        <v>0</v>
      </c>
    </row>
    <row r="32" customFormat="false" ht="13" hidden="false" customHeight="false" outlineLevel="0" collapsed="false">
      <c r="A32" s="18" t="n">
        <v>23</v>
      </c>
      <c r="B32" s="41" t="n">
        <v>1</v>
      </c>
      <c r="C32" s="18" t="n">
        <v>12</v>
      </c>
      <c r="D32" s="19" t="n">
        <v>18111</v>
      </c>
      <c r="E32" s="19" t="n">
        <v>217332</v>
      </c>
      <c r="F32" s="18" t="n">
        <v>1</v>
      </c>
      <c r="G32" s="20" t="n">
        <f aca="false">($E$2-D32)/$E$2</f>
        <v>0.27556</v>
      </c>
      <c r="H32" s="19" t="n">
        <f aca="false">D32-$E$3</f>
        <v>3111</v>
      </c>
      <c r="I32" s="18" t="n">
        <f aca="false">F32*C32</f>
        <v>12</v>
      </c>
      <c r="J32" s="19" t="n">
        <f aca="false">H32*I32</f>
        <v>37332</v>
      </c>
      <c r="K32" s="29" t="n">
        <f aca="false">D32/$E$2</f>
        <v>0.72444</v>
      </c>
      <c r="L32" s="30" t="n">
        <f aca="false">1/(1+EXP($L$2+($L$3*K32)))</f>
        <v>0.432587927658929</v>
      </c>
      <c r="M32" s="31" t="n">
        <f aca="false">(F32)*(L32)+(1-F32)*(1-L32)</f>
        <v>0.432587927658929</v>
      </c>
      <c r="N32" s="31" t="n">
        <f aca="false">IF(B32=1,LN(M32),0)</f>
        <v>-0.837969672327539</v>
      </c>
      <c r="O32" s="42" t="n">
        <f aca="false">K32</f>
        <v>0.72444</v>
      </c>
      <c r="P32" s="43" t="n">
        <f aca="false">1/(1+EXP($P$2+($P$3*O32)))</f>
        <v>0.998734851395426</v>
      </c>
      <c r="Q32" s="42" t="n">
        <f aca="false">(F32)*(P32)+(1-F32)*(1-P32)</f>
        <v>0.998734851395426</v>
      </c>
      <c r="R32" s="42" t="n">
        <f aca="false">IF(B32&lt;&gt;1,LN(Q32),0)</f>
        <v>0</v>
      </c>
    </row>
    <row r="33" customFormat="false" ht="13" hidden="false" customHeight="false" outlineLevel="0" collapsed="false">
      <c r="A33" s="18" t="n">
        <v>24</v>
      </c>
      <c r="B33" s="41" t="n">
        <v>1</v>
      </c>
      <c r="C33" s="18" t="n">
        <v>20</v>
      </c>
      <c r="D33" s="19" t="n">
        <v>15207</v>
      </c>
      <c r="E33" s="19" t="n">
        <v>304135</v>
      </c>
      <c r="F33" s="18" t="n">
        <v>0</v>
      </c>
      <c r="G33" s="20" t="n">
        <f aca="false">($E$2-D33)/$E$2</f>
        <v>0.39172</v>
      </c>
      <c r="H33" s="19" t="n">
        <f aca="false">D33-$E$3</f>
        <v>207</v>
      </c>
      <c r="I33" s="18" t="n">
        <f aca="false">F33*C33</f>
        <v>0</v>
      </c>
      <c r="J33" s="19" t="n">
        <f aca="false">H33*I33</f>
        <v>0</v>
      </c>
      <c r="K33" s="29" t="n">
        <f aca="false">D33/$E$2</f>
        <v>0.60828</v>
      </c>
      <c r="L33" s="30" t="n">
        <f aca="false">1/(1+EXP($L$2+($L$3*K33)))</f>
        <v>0.886159196253741</v>
      </c>
      <c r="M33" s="31" t="n">
        <f aca="false">(F33)*(L33)+(1-F33)*(1-L33)</f>
        <v>0.113840803746259</v>
      </c>
      <c r="N33" s="31" t="n">
        <f aca="false">IF(B33=1,LN(M33),0)</f>
        <v>-2.17295426491047</v>
      </c>
      <c r="O33" s="42" t="n">
        <f aca="false">K33</f>
        <v>0.60828</v>
      </c>
      <c r="P33" s="43" t="n">
        <f aca="false">1/(1+EXP($P$2+($P$3*O33)))</f>
        <v>0.999942625975911</v>
      </c>
      <c r="Q33" s="42" t="n">
        <f aca="false">(F33)*(P33)+(1-F33)*(1-P33)</f>
        <v>5.73740240888965E-005</v>
      </c>
      <c r="R33" s="42" t="n">
        <f aca="false">IF(B33&lt;&gt;1,LN(Q33),0)</f>
        <v>0</v>
      </c>
    </row>
    <row r="34" customFormat="false" ht="13" hidden="false" customHeight="false" outlineLevel="0" collapsed="false">
      <c r="A34" s="18" t="n">
        <v>25</v>
      </c>
      <c r="B34" s="41" t="n">
        <v>1</v>
      </c>
      <c r="C34" s="18" t="n">
        <v>29</v>
      </c>
      <c r="D34" s="19" t="n">
        <v>16143</v>
      </c>
      <c r="E34" s="19" t="n">
        <v>468159</v>
      </c>
      <c r="F34" s="18" t="n">
        <v>1</v>
      </c>
      <c r="G34" s="20" t="n">
        <f aca="false">($E$2-D34)/$E$2</f>
        <v>0.35428</v>
      </c>
      <c r="H34" s="19" t="n">
        <f aca="false">D34-$E$3</f>
        <v>1143</v>
      </c>
      <c r="I34" s="18" t="n">
        <f aca="false">F34*C34</f>
        <v>29</v>
      </c>
      <c r="J34" s="19" t="n">
        <f aca="false">H34*I34</f>
        <v>33147</v>
      </c>
      <c r="K34" s="29" t="n">
        <f aca="false">D34/$E$2</f>
        <v>0.64572</v>
      </c>
      <c r="L34" s="30" t="n">
        <f aca="false">1/(1+EXP($L$2+($L$3*K34)))</f>
        <v>0.786378503749463</v>
      </c>
      <c r="M34" s="31" t="n">
        <f aca="false">(F34)*(L34)+(1-F34)*(1-L34)</f>
        <v>0.786378503749463</v>
      </c>
      <c r="N34" s="31" t="n">
        <f aca="false">IF(B34=1,LN(M34),0)</f>
        <v>-0.2403170455311</v>
      </c>
      <c r="O34" s="42" t="n">
        <f aca="false">K34</f>
        <v>0.64572</v>
      </c>
      <c r="P34" s="43" t="n">
        <f aca="false">1/(1+EXP($P$2+($P$3*O34)))</f>
        <v>0.999844458244333</v>
      </c>
      <c r="Q34" s="42" t="n">
        <f aca="false">(F34)*(P34)+(1-F34)*(1-P34)</f>
        <v>0.999844458244333</v>
      </c>
      <c r="R34" s="42" t="n">
        <f aca="false">IF(B34&lt;&gt;1,LN(Q34),0)</f>
        <v>0</v>
      </c>
      <c r="T34" s="1" t="s">
        <v>35</v>
      </c>
    </row>
    <row r="35" customFormat="false" ht="13" hidden="false" customHeight="false" outlineLevel="0" collapsed="false">
      <c r="A35" s="18" t="n">
        <v>26</v>
      </c>
      <c r="B35" s="41" t="n">
        <v>1</v>
      </c>
      <c r="C35" s="18" t="n">
        <v>20</v>
      </c>
      <c r="D35" s="19" t="n">
        <v>19660</v>
      </c>
      <c r="E35" s="19" t="n">
        <v>393199</v>
      </c>
      <c r="F35" s="18" t="n">
        <v>1</v>
      </c>
      <c r="G35" s="20" t="n">
        <f aca="false">($E$2-D35)/$E$2</f>
        <v>0.2136</v>
      </c>
      <c r="H35" s="19" t="n">
        <f aca="false">D35-$E$3</f>
        <v>4660</v>
      </c>
      <c r="I35" s="18" t="n">
        <f aca="false">F35*C35</f>
        <v>20</v>
      </c>
      <c r="J35" s="19" t="n">
        <f aca="false">H35*I35</f>
        <v>93200</v>
      </c>
      <c r="K35" s="29" t="n">
        <f aca="false">D35/$E$2</f>
        <v>0.7864</v>
      </c>
      <c r="L35" s="30" t="n">
        <f aca="false">1/(1+EXP($L$2+($L$3*K35)))</f>
        <v>0.180849204586243</v>
      </c>
      <c r="M35" s="31" t="n">
        <f aca="false">(F35)*(L35)+(1-F35)*(1-L35)</f>
        <v>0.180849204586243</v>
      </c>
      <c r="N35" s="31" t="n">
        <f aca="false">IF(B35=1,LN(M35),0)</f>
        <v>-1.71009171878976</v>
      </c>
      <c r="O35" s="42" t="n">
        <f aca="false">K35</f>
        <v>0.7864</v>
      </c>
      <c r="P35" s="43" t="n">
        <f aca="false">1/(1+EXP($P$2+($P$3*O35)))</f>
        <v>0.993443066174483</v>
      </c>
      <c r="Q35" s="42" t="n">
        <f aca="false">(F35)*(P35)+(1-F35)*(1-P35)</f>
        <v>0.993443066174483</v>
      </c>
      <c r="R35" s="42" t="n">
        <f aca="false">IF(B35&lt;&gt;1,LN(Q35),0)</f>
        <v>0</v>
      </c>
    </row>
    <row r="36" customFormat="false" ht="13" hidden="false" customHeight="false" outlineLevel="0" collapsed="false">
      <c r="A36" s="18" t="n">
        <v>27</v>
      </c>
      <c r="B36" s="41" t="n">
        <v>1</v>
      </c>
      <c r="C36" s="18" t="n">
        <v>26</v>
      </c>
      <c r="D36" s="19" t="n">
        <v>21565</v>
      </c>
      <c r="E36" s="19" t="n">
        <v>560698</v>
      </c>
      <c r="F36" s="18" t="n">
        <v>0</v>
      </c>
      <c r="G36" s="20" t="n">
        <f aca="false">($E$2-D36)/$E$2</f>
        <v>0.1374</v>
      </c>
      <c r="H36" s="19" t="n">
        <f aca="false">D36-$E$3</f>
        <v>6565</v>
      </c>
      <c r="I36" s="18" t="n">
        <f aca="false">F36*C36</f>
        <v>0</v>
      </c>
      <c r="J36" s="19" t="n">
        <f aca="false">H36*I36</f>
        <v>0</v>
      </c>
      <c r="K36" s="29" t="n">
        <f aca="false">D36/$E$2</f>
        <v>0.8626</v>
      </c>
      <c r="L36" s="30" t="n">
        <f aca="false">1/(1+EXP($L$2+($L$3*K36)))</f>
        <v>0.0458811859351837</v>
      </c>
      <c r="M36" s="31" t="n">
        <f aca="false">(F36)*(L36)+(1-F36)*(1-L36)</f>
        <v>0.954118814064816</v>
      </c>
      <c r="N36" s="31" t="n">
        <f aca="false">IF(B36=1,LN(M36),0)</f>
        <v>-0.0469670722438108</v>
      </c>
      <c r="O36" s="42" t="n">
        <f aca="false">K36</f>
        <v>0.8626</v>
      </c>
      <c r="P36" s="43" t="n">
        <f aca="false">1/(1+EXP($P$2+($P$3*O36)))</f>
        <v>0.952149783248868</v>
      </c>
      <c r="Q36" s="42" t="n">
        <f aca="false">(F36)*(P36)+(1-F36)*(1-P36)</f>
        <v>0.0478502167511324</v>
      </c>
      <c r="R36" s="42" t="n">
        <f aca="false">IF(B36&lt;&gt;1,LN(Q36),0)</f>
        <v>0</v>
      </c>
      <c r="U36" s="37" t="s">
        <v>40</v>
      </c>
      <c r="V36" s="37" t="s">
        <v>41</v>
      </c>
    </row>
    <row r="37" customFormat="false" ht="13" hidden="false" customHeight="false" outlineLevel="0" collapsed="false">
      <c r="A37" s="18" t="n">
        <v>28</v>
      </c>
      <c r="B37" s="41" t="n">
        <v>1</v>
      </c>
      <c r="C37" s="18" t="n">
        <v>22</v>
      </c>
      <c r="D37" s="19" t="n">
        <v>18571</v>
      </c>
      <c r="E37" s="19" t="n">
        <v>408563</v>
      </c>
      <c r="F37" s="18" t="n">
        <v>0</v>
      </c>
      <c r="G37" s="20" t="n">
        <f aca="false">($E$2-D37)/$E$2</f>
        <v>0.25716</v>
      </c>
      <c r="H37" s="19" t="n">
        <f aca="false">D37-$E$3</f>
        <v>3571</v>
      </c>
      <c r="I37" s="18" t="n">
        <f aca="false">F37*C37</f>
        <v>0</v>
      </c>
      <c r="J37" s="19" t="n">
        <f aca="false">H37*I37</f>
        <v>0</v>
      </c>
      <c r="K37" s="29" t="n">
        <f aca="false">D37/$E$2</f>
        <v>0.74284</v>
      </c>
      <c r="L37" s="30" t="n">
        <f aca="false">1/(1+EXP($L$2+($L$3*K37)))</f>
        <v>0.345397736831746</v>
      </c>
      <c r="M37" s="31" t="n">
        <f aca="false">(F37)*(L37)+(1-F37)*(1-L37)</f>
        <v>0.654602263168254</v>
      </c>
      <c r="N37" s="31" t="n">
        <f aca="false">IF(B37=1,LN(M37),0)</f>
        <v>-0.423727459590979</v>
      </c>
      <c r="O37" s="42" t="n">
        <f aca="false">K37</f>
        <v>0.74284</v>
      </c>
      <c r="P37" s="43" t="n">
        <f aca="false">1/(1+EXP($P$2+($P$3*O37)))</f>
        <v>0.997936146309134</v>
      </c>
      <c r="Q37" s="42" t="n">
        <f aca="false">(F37)*(P37)+(1-F37)*(1-P37)</f>
        <v>0.00206385369086615</v>
      </c>
      <c r="R37" s="42" t="n">
        <f aca="false">IF(B37&lt;&gt;1,LN(Q37),0)</f>
        <v>0</v>
      </c>
      <c r="T37" s="1" t="s">
        <v>31</v>
      </c>
      <c r="U37" s="26" t="n">
        <v>0.705579239291163</v>
      </c>
      <c r="V37" s="38" t="n">
        <v>0.901626311240591</v>
      </c>
    </row>
    <row r="38" customFormat="false" ht="13" hidden="false" customHeight="false" outlineLevel="0" collapsed="false">
      <c r="A38" s="18" t="n">
        <v>29</v>
      </c>
      <c r="B38" s="41" t="n">
        <v>1</v>
      </c>
      <c r="C38" s="18" t="n">
        <v>22</v>
      </c>
      <c r="D38" s="19" t="n">
        <v>21697</v>
      </c>
      <c r="E38" s="19" t="n">
        <v>477326</v>
      </c>
      <c r="F38" s="18" t="n">
        <v>0</v>
      </c>
      <c r="G38" s="20" t="n">
        <f aca="false">($E$2-D38)/$E$2</f>
        <v>0.13212</v>
      </c>
      <c r="H38" s="19" t="n">
        <f aca="false">D38-$E$3</f>
        <v>6697</v>
      </c>
      <c r="I38" s="18" t="n">
        <f aca="false">F38*C38</f>
        <v>0</v>
      </c>
      <c r="J38" s="19" t="n">
        <f aca="false">H38*I38</f>
        <v>0</v>
      </c>
      <c r="K38" s="29" t="n">
        <f aca="false">D38/$E$2</f>
        <v>0.86788</v>
      </c>
      <c r="L38" s="30" t="n">
        <f aca="false">1/(1+EXP($L$2+($L$3*K38)))</f>
        <v>0.0414735228417364</v>
      </c>
      <c r="M38" s="31" t="n">
        <f aca="false">(F38)*(L38)+(1-F38)*(1-L38)</f>
        <v>0.958526477158264</v>
      </c>
      <c r="N38" s="31" t="n">
        <f aca="false">IF(B38=1,LN(M38),0)</f>
        <v>-0.0423580933429961</v>
      </c>
      <c r="O38" s="42" t="n">
        <f aca="false">K38</f>
        <v>0.86788</v>
      </c>
      <c r="P38" s="43" t="n">
        <f aca="false">1/(1+EXP($P$2+($P$3*O38)))</f>
        <v>0.945317897631206</v>
      </c>
      <c r="Q38" s="42" t="n">
        <f aca="false">(F38)*(P38)+(1-F38)*(1-P38)</f>
        <v>0.054682102368794</v>
      </c>
      <c r="R38" s="42" t="n">
        <f aca="false">IF(B38&lt;&gt;1,LN(Q38),0)</f>
        <v>0</v>
      </c>
      <c r="T38" s="1" t="s">
        <v>36</v>
      </c>
      <c r="U38" s="35" t="n">
        <f aca="false">U37*$E$2</f>
        <v>17639.4809822791</v>
      </c>
      <c r="V38" s="35" t="n">
        <f aca="false">V37*$E$2</f>
        <v>22540.6577810148</v>
      </c>
    </row>
    <row r="39" customFormat="false" ht="13" hidden="false" customHeight="false" outlineLevel="0" collapsed="false">
      <c r="A39" s="18" t="n">
        <v>30</v>
      </c>
      <c r="B39" s="41" t="n">
        <v>1</v>
      </c>
      <c r="C39" s="18" t="n">
        <v>17</v>
      </c>
      <c r="D39" s="19" t="n">
        <v>15503</v>
      </c>
      <c r="E39" s="19" t="n">
        <v>263554</v>
      </c>
      <c r="F39" s="18" t="n">
        <v>1</v>
      </c>
      <c r="G39" s="20" t="n">
        <f aca="false">($E$2-D39)/$E$2</f>
        <v>0.37988</v>
      </c>
      <c r="H39" s="19" t="n">
        <f aca="false">D39-$E$3</f>
        <v>503</v>
      </c>
      <c r="I39" s="18" t="n">
        <f aca="false">F39*C39</f>
        <v>17</v>
      </c>
      <c r="J39" s="19" t="n">
        <f aca="false">H39*I39</f>
        <v>8551</v>
      </c>
      <c r="K39" s="29" t="n">
        <f aca="false">D39/$E$2</f>
        <v>0.62012</v>
      </c>
      <c r="L39" s="30" t="n">
        <f aca="false">1/(1+EXP($L$2+($L$3*K39)))</f>
        <v>0.859998275467681</v>
      </c>
      <c r="M39" s="31" t="n">
        <f aca="false">(F39)*(L39)+(1-F39)*(1-L39)</f>
        <v>0.859998275467681</v>
      </c>
      <c r="N39" s="31" t="n">
        <f aca="false">IF(B39=1,LN(M39),0)</f>
        <v>-0.150824895006732</v>
      </c>
      <c r="O39" s="42" t="n">
        <f aca="false">K39</f>
        <v>0.62012</v>
      </c>
      <c r="P39" s="43" t="n">
        <f aca="false">1/(1+EXP($P$2+($P$3*O39)))</f>
        <v>0.999921351069171</v>
      </c>
      <c r="Q39" s="42" t="n">
        <f aca="false">(F39)*(P39)+(1-F39)*(1-P39)</f>
        <v>0.999921351069171</v>
      </c>
      <c r="R39" s="42" t="n">
        <f aca="false">IF(B39&lt;&gt;1,LN(Q39),0)</f>
        <v>0</v>
      </c>
      <c r="T39" s="1" t="s">
        <v>37</v>
      </c>
      <c r="U39" s="35" t="n">
        <f aca="false">$E$3</f>
        <v>15000</v>
      </c>
      <c r="V39" s="35" t="n">
        <f aca="false">$E$3</f>
        <v>15000</v>
      </c>
    </row>
    <row r="40" customFormat="false" ht="13" hidden="false" customHeight="false" outlineLevel="0" collapsed="false">
      <c r="A40" s="18" t="n">
        <v>31</v>
      </c>
      <c r="B40" s="41" t="n">
        <v>1</v>
      </c>
      <c r="C40" s="18" t="n">
        <v>26</v>
      </c>
      <c r="D40" s="19" t="n">
        <v>21566</v>
      </c>
      <c r="E40" s="19" t="n">
        <v>560716</v>
      </c>
      <c r="F40" s="18" t="n">
        <v>0</v>
      </c>
      <c r="G40" s="20" t="n">
        <f aca="false">($E$2-D40)/$E$2</f>
        <v>0.13736</v>
      </c>
      <c r="H40" s="19" t="n">
        <f aca="false">D40-$E$3</f>
        <v>6566</v>
      </c>
      <c r="I40" s="18" t="n">
        <f aca="false">F40*C40</f>
        <v>0</v>
      </c>
      <c r="J40" s="19" t="n">
        <f aca="false">H40*I40</f>
        <v>0</v>
      </c>
      <c r="K40" s="29" t="n">
        <f aca="false">D40/$E$2</f>
        <v>0.86264</v>
      </c>
      <c r="L40" s="30" t="n">
        <f aca="false">1/(1+EXP($L$2+($L$3*K40)))</f>
        <v>0.0458461748238634</v>
      </c>
      <c r="M40" s="31" t="n">
        <f aca="false">(F40)*(L40)+(1-F40)*(1-L40)</f>
        <v>0.954153825176137</v>
      </c>
      <c r="N40" s="31" t="n">
        <f aca="false">IF(B40=1,LN(M40),0)</f>
        <v>-0.0469303782090024</v>
      </c>
      <c r="O40" s="42" t="n">
        <f aca="false">K40</f>
        <v>0.86264</v>
      </c>
      <c r="P40" s="43" t="n">
        <f aca="false">1/(1+EXP($P$2+($P$3*O40)))</f>
        <v>0.952101209570904</v>
      </c>
      <c r="Q40" s="42" t="n">
        <f aca="false">(F40)*(P40)+(1-F40)*(1-P40)</f>
        <v>0.0478987904290962</v>
      </c>
      <c r="R40" s="42" t="n">
        <f aca="false">IF(B40&lt;&gt;1,LN(Q40),0)</f>
        <v>0</v>
      </c>
      <c r="T40" s="1" t="s">
        <v>38</v>
      </c>
      <c r="U40" s="36" t="n">
        <f aca="false">1/(1+EXP($L$2+($L$3*U37)))</f>
        <v>0.526461955436205</v>
      </c>
      <c r="V40" s="45" t="n">
        <f aca="false">1/(1+EXP($P$2+($P$3*V37)))</f>
        <v>0.875551917297502</v>
      </c>
    </row>
    <row r="41" customFormat="false" ht="13" hidden="false" customHeight="false" outlineLevel="0" collapsed="false">
      <c r="A41" s="18" t="n">
        <v>32</v>
      </c>
      <c r="B41" s="41" t="n">
        <v>1</v>
      </c>
      <c r="C41" s="18" t="n">
        <v>11</v>
      </c>
      <c r="D41" s="19" t="n">
        <v>16107</v>
      </c>
      <c r="E41" s="19" t="n">
        <v>177175</v>
      </c>
      <c r="F41" s="18" t="n">
        <v>1</v>
      </c>
      <c r="G41" s="20" t="n">
        <f aca="false">($E$2-D41)/$E$2</f>
        <v>0.35572</v>
      </c>
      <c r="H41" s="19" t="n">
        <f aca="false">D41-$E$3</f>
        <v>1107</v>
      </c>
      <c r="I41" s="18" t="n">
        <f aca="false">F41*C41</f>
        <v>11</v>
      </c>
      <c r="J41" s="19" t="n">
        <f aca="false">H41*I41</f>
        <v>12177</v>
      </c>
      <c r="K41" s="29" t="n">
        <f aca="false">D41/$E$2</f>
        <v>0.64428</v>
      </c>
      <c r="L41" s="30" t="n">
        <f aca="false">1/(1+EXP($L$2+($L$3*K41)))</f>
        <v>0.791177035324528</v>
      </c>
      <c r="M41" s="31" t="n">
        <f aca="false">(F41)*(L41)+(1-F41)*(1-L41)</f>
        <v>0.791177035324528</v>
      </c>
      <c r="N41" s="31" t="n">
        <f aca="false">IF(B41=1,LN(M41),0)</f>
        <v>-0.234233524215539</v>
      </c>
      <c r="O41" s="42" t="n">
        <f aca="false">K41</f>
        <v>0.64428</v>
      </c>
      <c r="P41" s="43" t="n">
        <f aca="false">1/(1+EXP($P$2+($P$3*O41)))</f>
        <v>0.999850311309836</v>
      </c>
      <c r="Q41" s="42" t="n">
        <f aca="false">(F41)*(P41)+(1-F41)*(1-P41)</f>
        <v>0.999850311309836</v>
      </c>
      <c r="R41" s="42" t="n">
        <f aca="false">IF(B41&lt;&gt;1,LN(Q41),0)</f>
        <v>0</v>
      </c>
      <c r="T41" s="1" t="s">
        <v>39</v>
      </c>
      <c r="U41" s="35" t="n">
        <f aca="false">(U38-U39)*U40</f>
        <v>1389.58631926732</v>
      </c>
      <c r="V41" s="35" t="n">
        <f aca="false">(V38-V39)*V40</f>
        <v>6602.23737785181</v>
      </c>
    </row>
    <row r="42" customFormat="false" ht="13" hidden="false" customHeight="false" outlineLevel="0" collapsed="false">
      <c r="A42" s="18" t="n">
        <v>33</v>
      </c>
      <c r="B42" s="41" t="n">
        <v>1</v>
      </c>
      <c r="C42" s="18" t="n">
        <v>14</v>
      </c>
      <c r="D42" s="19" t="n">
        <v>19766</v>
      </c>
      <c r="E42" s="19" t="n">
        <v>276726</v>
      </c>
      <c r="F42" s="18" t="n">
        <v>0</v>
      </c>
      <c r="G42" s="20" t="n">
        <f aca="false">($E$2-D42)/$E$2</f>
        <v>0.20936</v>
      </c>
      <c r="H42" s="19" t="n">
        <f aca="false">D42-$E$3</f>
        <v>4766</v>
      </c>
      <c r="I42" s="18" t="n">
        <f aca="false">F42*C42</f>
        <v>0</v>
      </c>
      <c r="J42" s="19" t="n">
        <f aca="false">H42*I42</f>
        <v>0</v>
      </c>
      <c r="K42" s="29" t="n">
        <f aca="false">D42/$E$2</f>
        <v>0.79064</v>
      </c>
      <c r="L42" s="30" t="n">
        <f aca="false">1/(1+EXP($L$2+($L$3*K42)))</f>
        <v>0.168623859874049</v>
      </c>
      <c r="M42" s="31" t="n">
        <f aca="false">(F42)*(L42)+(1-F42)*(1-L42)</f>
        <v>0.831376140125951</v>
      </c>
      <c r="N42" s="31" t="n">
        <f aca="false">IF(B42=1,LN(M42),0)</f>
        <v>-0.184672951004622</v>
      </c>
      <c r="O42" s="42" t="n">
        <f aca="false">K42</f>
        <v>0.79064</v>
      </c>
      <c r="P42" s="43" t="n">
        <f aca="false">1/(1+EXP($P$2+($P$3*O42)))</f>
        <v>0.992664723771102</v>
      </c>
      <c r="Q42" s="42" t="n">
        <f aca="false">(F42)*(P42)+(1-F42)*(1-P42)</f>
        <v>0.0073352762288984</v>
      </c>
      <c r="R42" s="42" t="n">
        <f aca="false">IF(B42&lt;&gt;1,LN(Q42),0)</f>
        <v>0</v>
      </c>
    </row>
    <row r="43" customFormat="false" ht="13" hidden="false" customHeight="false" outlineLevel="0" collapsed="false">
      <c r="A43" s="18" t="n">
        <v>34</v>
      </c>
      <c r="B43" s="41" t="n">
        <v>1</v>
      </c>
      <c r="C43" s="18" t="n">
        <v>15</v>
      </c>
      <c r="D43" s="19" t="n">
        <v>21035</v>
      </c>
      <c r="E43" s="19" t="n">
        <v>315520</v>
      </c>
      <c r="F43" s="18" t="n">
        <v>0</v>
      </c>
      <c r="G43" s="20" t="n">
        <f aca="false">($E$2-D43)/$E$2</f>
        <v>0.1586</v>
      </c>
      <c r="H43" s="19" t="n">
        <f aca="false">D43-$E$3</f>
        <v>6035</v>
      </c>
      <c r="I43" s="18" t="n">
        <f aca="false">F43*C43</f>
        <v>0</v>
      </c>
      <c r="J43" s="19" t="n">
        <f aca="false">H43*I43</f>
        <v>0</v>
      </c>
      <c r="K43" s="29" t="n">
        <f aca="false">D43/$E$2</f>
        <v>0.8414</v>
      </c>
      <c r="L43" s="30" t="n">
        <f aca="false">1/(1+EXP($L$2+($L$3*K43)))</f>
        <v>0.0684531233185976</v>
      </c>
      <c r="M43" s="31" t="n">
        <f aca="false">(F43)*(L43)+(1-F43)*(1-L43)</f>
        <v>0.931546876681402</v>
      </c>
      <c r="N43" s="31" t="n">
        <f aca="false">IF(B43=1,LN(M43),0)</f>
        <v>-0.0709087663404574</v>
      </c>
      <c r="O43" s="42" t="n">
        <f aca="false">K43</f>
        <v>0.8414</v>
      </c>
      <c r="P43" s="43" t="n">
        <f aca="false">1/(1+EXP($P$2+($P$3*O43)))</f>
        <v>0.972224314757611</v>
      </c>
      <c r="Q43" s="42" t="n">
        <f aca="false">(F43)*(P43)+(1-F43)*(1-P43)</f>
        <v>0.0277756852423885</v>
      </c>
      <c r="R43" s="42" t="n">
        <f aca="false">IF(B43&lt;&gt;1,LN(Q43),0)</f>
        <v>0</v>
      </c>
    </row>
    <row r="44" customFormat="false" ht="13" hidden="false" customHeight="false" outlineLevel="0" collapsed="false">
      <c r="A44" s="18" t="n">
        <v>35</v>
      </c>
      <c r="B44" s="41" t="n">
        <v>1</v>
      </c>
      <c r="C44" s="18" t="n">
        <v>11</v>
      </c>
      <c r="D44" s="19" t="n">
        <v>18901</v>
      </c>
      <c r="E44" s="19" t="n">
        <v>207915</v>
      </c>
      <c r="F44" s="18" t="n">
        <v>0</v>
      </c>
      <c r="G44" s="20" t="n">
        <f aca="false">($E$2-D44)/$E$2</f>
        <v>0.24396</v>
      </c>
      <c r="H44" s="19" t="n">
        <f aca="false">D44-$E$3</f>
        <v>3901</v>
      </c>
      <c r="I44" s="18" t="n">
        <f aca="false">F44*C44</f>
        <v>0</v>
      </c>
      <c r="J44" s="19" t="n">
        <f aca="false">H44*I44</f>
        <v>0</v>
      </c>
      <c r="K44" s="29" t="n">
        <f aca="false">D44/$E$2</f>
        <v>0.75604</v>
      </c>
      <c r="L44" s="30" t="n">
        <f aca="false">1/(1+EXP($L$2+($L$3*K44)))</f>
        <v>0.288361849117344</v>
      </c>
      <c r="M44" s="31" t="n">
        <f aca="false">(F44)*(L44)+(1-F44)*(1-L44)</f>
        <v>0.711638150882656</v>
      </c>
      <c r="N44" s="31" t="n">
        <f aca="false">IF(B44=1,LN(M44),0)</f>
        <v>-0.340185711807652</v>
      </c>
      <c r="O44" s="42" t="n">
        <f aca="false">K44</f>
        <v>0.75604</v>
      </c>
      <c r="P44" s="43" t="n">
        <f aca="false">1/(1+EXP($P$2+($P$3*O44)))</f>
        <v>0.997068951113981</v>
      </c>
      <c r="Q44" s="42" t="n">
        <f aca="false">(F44)*(P44)+(1-F44)*(1-P44)</f>
        <v>0.00293104888601914</v>
      </c>
      <c r="R44" s="42" t="n">
        <f aca="false">IF(B44&lt;&gt;1,LN(Q44),0)</f>
        <v>0</v>
      </c>
    </row>
    <row r="45" customFormat="false" ht="13" hidden="false" customHeight="false" outlineLevel="0" collapsed="false">
      <c r="A45" s="18" t="n">
        <v>36</v>
      </c>
      <c r="B45" s="41" t="n">
        <v>1</v>
      </c>
      <c r="C45" s="18" t="n">
        <v>37</v>
      </c>
      <c r="D45" s="19" t="n">
        <v>19377</v>
      </c>
      <c r="E45" s="19" t="n">
        <v>716937</v>
      </c>
      <c r="F45" s="18" t="n">
        <v>0</v>
      </c>
      <c r="G45" s="20" t="n">
        <f aca="false">($E$2-D45)/$E$2</f>
        <v>0.22492</v>
      </c>
      <c r="H45" s="19" t="n">
        <f aca="false">D45-$E$3</f>
        <v>4377</v>
      </c>
      <c r="I45" s="18" t="n">
        <f aca="false">F45*C45</f>
        <v>0</v>
      </c>
      <c r="J45" s="19" t="n">
        <f aca="false">H45*I45</f>
        <v>0</v>
      </c>
      <c r="K45" s="29" t="n">
        <f aca="false">D45/$E$2</f>
        <v>0.77508</v>
      </c>
      <c r="L45" s="30" t="n">
        <f aca="false">1/(1+EXP($L$2+($L$3*K45)))</f>
        <v>0.216838593075713</v>
      </c>
      <c r="M45" s="31" t="n">
        <f aca="false">(F45)*(L45)+(1-F45)*(1-L45)</f>
        <v>0.783161406924287</v>
      </c>
      <c r="N45" s="31" t="n">
        <f aca="false">IF(B45=1,LN(M45),0)</f>
        <v>-0.244416465123603</v>
      </c>
      <c r="O45" s="42" t="n">
        <f aca="false">K45</f>
        <v>0.77508</v>
      </c>
      <c r="P45" s="43" t="n">
        <f aca="false">1/(1+EXP($P$2+($P$3*O45)))</f>
        <v>0.995141833897021</v>
      </c>
      <c r="Q45" s="42" t="n">
        <f aca="false">(F45)*(P45)+(1-F45)*(1-P45)</f>
        <v>0.00485816610297918</v>
      </c>
      <c r="R45" s="42" t="n">
        <f aca="false">IF(B45&lt;&gt;1,LN(Q45),0)</f>
        <v>0</v>
      </c>
    </row>
    <row r="46" customFormat="false" ht="13" hidden="false" customHeight="false" outlineLevel="0" collapsed="false">
      <c r="A46" s="18" t="n">
        <v>37</v>
      </c>
      <c r="B46" s="41" t="n">
        <v>1</v>
      </c>
      <c r="C46" s="18" t="n">
        <v>30</v>
      </c>
      <c r="D46" s="19" t="n">
        <v>20085</v>
      </c>
      <c r="E46" s="19" t="n">
        <v>602538</v>
      </c>
      <c r="F46" s="18" t="n">
        <v>0</v>
      </c>
      <c r="G46" s="20" t="n">
        <f aca="false">($E$2-D46)/$E$2</f>
        <v>0.1966</v>
      </c>
      <c r="H46" s="19" t="n">
        <f aca="false">D46-$E$3</f>
        <v>5085</v>
      </c>
      <c r="I46" s="18" t="n">
        <f aca="false">F46*C46</f>
        <v>0</v>
      </c>
      <c r="J46" s="19" t="n">
        <f aca="false">H46*I46</f>
        <v>0</v>
      </c>
      <c r="K46" s="29" t="n">
        <f aca="false">D46/$E$2</f>
        <v>0.8034</v>
      </c>
      <c r="L46" s="30" t="n">
        <f aca="false">1/(1+EXP($L$2+($L$3*K46)))</f>
        <v>0.135798559562938</v>
      </c>
      <c r="M46" s="31" t="n">
        <f aca="false">(F46)*(L46)+(1-F46)*(1-L46)</f>
        <v>0.864201440437062</v>
      </c>
      <c r="N46" s="31" t="n">
        <f aca="false">IF(B46=1,LN(M46),0)</f>
        <v>-0.145949388698998</v>
      </c>
      <c r="O46" s="42" t="n">
        <f aca="false">K46</f>
        <v>0.8034</v>
      </c>
      <c r="P46" s="43" t="n">
        <f aca="false">1/(1+EXP($P$2+($P$3*O46)))</f>
        <v>0.989725524809164</v>
      </c>
      <c r="Q46" s="42" t="n">
        <f aca="false">(F46)*(P46)+(1-F46)*(1-P46)</f>
        <v>0.010274475190836</v>
      </c>
      <c r="R46" s="42" t="n">
        <f aca="false">IF(B46&lt;&gt;1,LN(Q46),0)</f>
        <v>0</v>
      </c>
    </row>
    <row r="47" customFormat="false" ht="13" hidden="false" customHeight="false" outlineLevel="0" collapsed="false">
      <c r="A47" s="18" t="n">
        <v>38</v>
      </c>
      <c r="B47" s="41" t="n">
        <v>1</v>
      </c>
      <c r="C47" s="18" t="n">
        <v>34</v>
      </c>
      <c r="D47" s="19" t="n">
        <v>19958</v>
      </c>
      <c r="E47" s="19" t="n">
        <v>678577</v>
      </c>
      <c r="F47" s="18" t="n">
        <v>0</v>
      </c>
      <c r="G47" s="20" t="n">
        <f aca="false">($E$2-D47)/$E$2</f>
        <v>0.20168</v>
      </c>
      <c r="H47" s="19" t="n">
        <f aca="false">D47-$E$3</f>
        <v>4958</v>
      </c>
      <c r="I47" s="18" t="n">
        <f aca="false">F47*C47</f>
        <v>0</v>
      </c>
      <c r="J47" s="19" t="n">
        <f aca="false">H47*I47</f>
        <v>0</v>
      </c>
      <c r="K47" s="29" t="n">
        <f aca="false">D47/$E$2</f>
        <v>0.79832</v>
      </c>
      <c r="L47" s="30" t="n">
        <f aca="false">1/(1+EXP($L$2+($L$3*K47)))</f>
        <v>0.148170251606016</v>
      </c>
      <c r="M47" s="31" t="n">
        <f aca="false">(F47)*(L47)+(1-F47)*(1-L47)</f>
        <v>0.851829748393984</v>
      </c>
      <c r="N47" s="31" t="n">
        <f aca="false">IF(B47=1,LN(M47),0)</f>
        <v>-0.160368597949319</v>
      </c>
      <c r="O47" s="42" t="n">
        <f aca="false">K47</f>
        <v>0.79832</v>
      </c>
      <c r="P47" s="43" t="n">
        <f aca="false">1/(1+EXP($P$2+($P$3*O47)))</f>
        <v>0.991014337685572</v>
      </c>
      <c r="Q47" s="42" t="n">
        <f aca="false">(F47)*(P47)+(1-F47)*(1-P47)</f>
        <v>0.00898566231442777</v>
      </c>
      <c r="R47" s="42" t="n">
        <f aca="false">IF(B47&lt;&gt;1,LN(Q47),0)</f>
        <v>0</v>
      </c>
    </row>
    <row r="48" customFormat="false" ht="13" hidden="false" customHeight="false" outlineLevel="0" collapsed="false">
      <c r="A48" s="18" t="n">
        <v>39</v>
      </c>
      <c r="B48" s="41" t="n">
        <v>1</v>
      </c>
      <c r="C48" s="18" t="n">
        <v>16</v>
      </c>
      <c r="D48" s="19" t="n">
        <v>16375</v>
      </c>
      <c r="E48" s="19" t="n">
        <v>261995</v>
      </c>
      <c r="F48" s="18" t="n">
        <v>1</v>
      </c>
      <c r="G48" s="20" t="n">
        <f aca="false">($E$2-D48)/$E$2</f>
        <v>0.345</v>
      </c>
      <c r="H48" s="19" t="n">
        <f aca="false">D48-$E$3</f>
        <v>1375</v>
      </c>
      <c r="I48" s="18" t="n">
        <f aca="false">F48*C48</f>
        <v>16</v>
      </c>
      <c r="J48" s="19" t="n">
        <f aca="false">H48*I48</f>
        <v>22000</v>
      </c>
      <c r="K48" s="29" t="n">
        <f aca="false">D48/$E$2</f>
        <v>0.655</v>
      </c>
      <c r="L48" s="30" t="n">
        <f aca="false">1/(1+EXP($L$2+($L$3*K48)))</f>
        <v>0.753546399396641</v>
      </c>
      <c r="M48" s="31" t="n">
        <f aca="false">(F48)*(L48)+(1-F48)*(1-L48)</f>
        <v>0.753546399396641</v>
      </c>
      <c r="N48" s="31" t="n">
        <f aca="false">IF(B48=1,LN(M48),0)</f>
        <v>-0.28296468431559</v>
      </c>
      <c r="O48" s="42" t="n">
        <f aca="false">K48</f>
        <v>0.655</v>
      </c>
      <c r="P48" s="43" t="n">
        <f aca="false">1/(1+EXP($P$2+($P$3*O48)))</f>
        <v>0.999800842784255</v>
      </c>
      <c r="Q48" s="42" t="n">
        <f aca="false">(F48)*(P48)+(1-F48)*(1-P48)</f>
        <v>0.999800842784255</v>
      </c>
      <c r="R48" s="42" t="n">
        <f aca="false">IF(B48&lt;&gt;1,LN(Q48),0)</f>
        <v>0</v>
      </c>
    </row>
    <row r="49" customFormat="false" ht="13" hidden="false" customHeight="false" outlineLevel="0" collapsed="false">
      <c r="A49" s="18" t="n">
        <v>40</v>
      </c>
      <c r="B49" s="41" t="n">
        <v>1</v>
      </c>
      <c r="C49" s="18" t="n">
        <v>12</v>
      </c>
      <c r="D49" s="19" t="n">
        <v>20762</v>
      </c>
      <c r="E49" s="19" t="n">
        <v>249144</v>
      </c>
      <c r="F49" s="18" t="n">
        <v>0</v>
      </c>
      <c r="G49" s="20" t="n">
        <f aca="false">($E$2-D49)/$E$2</f>
        <v>0.16952</v>
      </c>
      <c r="H49" s="19" t="n">
        <f aca="false">D49-$E$3</f>
        <v>5762</v>
      </c>
      <c r="I49" s="18" t="n">
        <f aca="false">F49*C49</f>
        <v>0</v>
      </c>
      <c r="J49" s="19" t="n">
        <f aca="false">H49*I49</f>
        <v>0</v>
      </c>
      <c r="K49" s="29" t="n">
        <f aca="false">D49/$E$2</f>
        <v>0.83048</v>
      </c>
      <c r="L49" s="30" t="n">
        <f aca="false">1/(1+EXP($L$2+($L$3*K49)))</f>
        <v>0.08376336497994</v>
      </c>
      <c r="M49" s="31" t="n">
        <f aca="false">(F49)*(L49)+(1-F49)*(1-L49)</f>
        <v>0.91623663502006</v>
      </c>
      <c r="N49" s="31" t="n">
        <f aca="false">IF(B49=1,LN(M49),0)</f>
        <v>-0.0874806124960543</v>
      </c>
      <c r="O49" s="42" t="n">
        <f aca="false">K49</f>
        <v>0.83048</v>
      </c>
      <c r="P49" s="43" t="n">
        <f aca="false">1/(1+EXP($P$2+($P$3*O49)))</f>
        <v>0.979088850935423</v>
      </c>
      <c r="Q49" s="42" t="n">
        <f aca="false">(F49)*(P49)+(1-F49)*(1-P49)</f>
        <v>0.0209111490645766</v>
      </c>
      <c r="R49" s="42" t="n">
        <f aca="false">IF(B49&lt;&gt;1,LN(Q49),0)</f>
        <v>0</v>
      </c>
    </row>
    <row r="50" customFormat="false" ht="13" hidden="false" customHeight="false" outlineLevel="0" collapsed="false">
      <c r="A50" s="18" t="n">
        <v>41</v>
      </c>
      <c r="B50" s="41" t="n">
        <v>1</v>
      </c>
      <c r="C50" s="18" t="n">
        <v>24</v>
      </c>
      <c r="D50" s="19" t="n">
        <v>16090</v>
      </c>
      <c r="E50" s="19" t="n">
        <v>386165</v>
      </c>
      <c r="F50" s="18" t="n">
        <v>0</v>
      </c>
      <c r="G50" s="20" t="n">
        <f aca="false">($E$2-D50)/$E$2</f>
        <v>0.3564</v>
      </c>
      <c r="H50" s="19" t="n">
        <f aca="false">D50-$E$3</f>
        <v>1090</v>
      </c>
      <c r="I50" s="18" t="n">
        <f aca="false">F50*C50</f>
        <v>0</v>
      </c>
      <c r="J50" s="19" t="n">
        <f aca="false">H50*I50</f>
        <v>0</v>
      </c>
      <c r="K50" s="29" t="n">
        <f aca="false">D50/$E$2</f>
        <v>0.6436</v>
      </c>
      <c r="L50" s="30" t="n">
        <f aca="false">1/(1+EXP($L$2+($L$3*K50)))</f>
        <v>0.793415262744265</v>
      </c>
      <c r="M50" s="31" t="n">
        <f aca="false">(F50)*(L50)+(1-F50)*(1-L50)</f>
        <v>0.206584737255735</v>
      </c>
      <c r="N50" s="31" t="n">
        <f aca="false">IF(B50=1,LN(M50),0)</f>
        <v>-1.57704460084484</v>
      </c>
      <c r="O50" s="42" t="n">
        <f aca="false">K50</f>
        <v>0.6436</v>
      </c>
      <c r="P50" s="43" t="n">
        <f aca="false">1/(1+EXP($P$2+($P$3*O50)))</f>
        <v>0.999852998193147</v>
      </c>
      <c r="Q50" s="42" t="n">
        <f aca="false">(F50)*(P50)+(1-F50)*(1-P50)</f>
        <v>0.000147001806853009</v>
      </c>
      <c r="R50" s="42" t="n">
        <f aca="false">IF(B50&lt;&gt;1,LN(Q50),0)</f>
        <v>0</v>
      </c>
    </row>
    <row r="51" customFormat="false" ht="13" hidden="false" customHeight="false" outlineLevel="0" collapsed="false">
      <c r="A51" s="18" t="n">
        <v>42</v>
      </c>
      <c r="B51" s="41" t="n">
        <v>1</v>
      </c>
      <c r="C51" s="18" t="n">
        <v>12</v>
      </c>
      <c r="D51" s="19" t="n">
        <v>19039</v>
      </c>
      <c r="E51" s="19" t="n">
        <v>228469</v>
      </c>
      <c r="F51" s="18" t="n">
        <v>0</v>
      </c>
      <c r="G51" s="20" t="n">
        <f aca="false">($E$2-D51)/$E$2</f>
        <v>0.23844</v>
      </c>
      <c r="H51" s="19" t="n">
        <f aca="false">D51-$E$3</f>
        <v>4039</v>
      </c>
      <c r="I51" s="18" t="n">
        <f aca="false">F51*C51</f>
        <v>0</v>
      </c>
      <c r="J51" s="19" t="n">
        <f aca="false">H51*I51</f>
        <v>0</v>
      </c>
      <c r="K51" s="29" t="n">
        <f aca="false">D51/$E$2</f>
        <v>0.76156</v>
      </c>
      <c r="L51" s="30" t="n">
        <f aca="false">1/(1+EXP($L$2+($L$3*K51)))</f>
        <v>0.266244118664133</v>
      </c>
      <c r="M51" s="31" t="n">
        <f aca="false">(F51)*(L51)+(1-F51)*(1-L51)</f>
        <v>0.733755881335867</v>
      </c>
      <c r="N51" s="31" t="n">
        <f aca="false">IF(B51=1,LN(M51),0)</f>
        <v>-0.309578892422731</v>
      </c>
      <c r="O51" s="42" t="n">
        <f aca="false">K51</f>
        <v>0.76156</v>
      </c>
      <c r="P51" s="43" t="n">
        <f aca="false">1/(1+EXP($P$2+($P$3*O51)))</f>
        <v>0.996606194907159</v>
      </c>
      <c r="Q51" s="42" t="n">
        <f aca="false">(F51)*(P51)+(1-F51)*(1-P51)</f>
        <v>0.00339380509284093</v>
      </c>
      <c r="R51" s="42" t="n">
        <f aca="false">IF(B51&lt;&gt;1,LN(Q51),0)</f>
        <v>0</v>
      </c>
    </row>
    <row r="52" customFormat="false" ht="13" hidden="false" customHeight="false" outlineLevel="0" collapsed="false">
      <c r="A52" s="18" t="n">
        <v>43</v>
      </c>
      <c r="B52" s="41" t="n">
        <v>1</v>
      </c>
      <c r="C52" s="18" t="n">
        <v>11</v>
      </c>
      <c r="D52" s="19" t="n">
        <v>21591</v>
      </c>
      <c r="E52" s="19" t="n">
        <v>237496</v>
      </c>
      <c r="F52" s="18" t="n">
        <v>0</v>
      </c>
      <c r="G52" s="20" t="n">
        <f aca="false">($E$2-D52)/$E$2</f>
        <v>0.13636</v>
      </c>
      <c r="H52" s="19" t="n">
        <f aca="false">D52-$E$3</f>
        <v>6591</v>
      </c>
      <c r="I52" s="18" t="n">
        <f aca="false">F52*C52</f>
        <v>0</v>
      </c>
      <c r="J52" s="19" t="n">
        <f aca="false">H52*I52</f>
        <v>0</v>
      </c>
      <c r="K52" s="29" t="n">
        <f aca="false">D52/$E$2</f>
        <v>0.86364</v>
      </c>
      <c r="L52" s="30" t="n">
        <f aca="false">1/(1+EXP($L$2+($L$3*K52)))</f>
        <v>0.0449791201239694</v>
      </c>
      <c r="M52" s="31" t="n">
        <f aca="false">(F52)*(L52)+(1-F52)*(1-L52)</f>
        <v>0.955020879876031</v>
      </c>
      <c r="N52" s="31" t="n">
        <f aca="false">IF(B52=1,LN(M52),0)</f>
        <v>-0.0460220749958804</v>
      </c>
      <c r="O52" s="42" t="n">
        <f aca="false">K52</f>
        <v>0.86364</v>
      </c>
      <c r="P52" s="43" t="n">
        <f aca="false">1/(1+EXP($P$2+($P$3*O52)))</f>
        <v>0.950871544864035</v>
      </c>
      <c r="Q52" s="42" t="n">
        <f aca="false">(F52)*(P52)+(1-F52)*(1-P52)</f>
        <v>0.0491284551359655</v>
      </c>
      <c r="R52" s="42" t="n">
        <f aca="false">IF(B52&lt;&gt;1,LN(Q52),0)</f>
        <v>0</v>
      </c>
    </row>
    <row r="53" customFormat="false" ht="13" hidden="false" customHeight="false" outlineLevel="0" collapsed="false">
      <c r="A53" s="18" t="n">
        <v>44</v>
      </c>
      <c r="B53" s="41" t="n">
        <v>1</v>
      </c>
      <c r="C53" s="18" t="n">
        <v>24</v>
      </c>
      <c r="D53" s="19" t="n">
        <v>17746</v>
      </c>
      <c r="E53" s="19" t="n">
        <v>425908</v>
      </c>
      <c r="F53" s="18" t="n">
        <v>0</v>
      </c>
      <c r="G53" s="20" t="n">
        <f aca="false">($E$2-D53)/$E$2</f>
        <v>0.29016</v>
      </c>
      <c r="H53" s="19" t="n">
        <f aca="false">D53-$E$3</f>
        <v>2746</v>
      </c>
      <c r="I53" s="18" t="n">
        <f aca="false">F53*C53</f>
        <v>0</v>
      </c>
      <c r="J53" s="19" t="n">
        <f aca="false">H53*I53</f>
        <v>0</v>
      </c>
      <c r="K53" s="29" t="n">
        <f aca="false">D53/$E$2</f>
        <v>0.70984</v>
      </c>
      <c r="L53" s="30" t="n">
        <f aca="false">1/(1+EXP($L$2+($L$3*K53)))</f>
        <v>0.505180918762227</v>
      </c>
      <c r="M53" s="31" t="n">
        <f aca="false">(F53)*(L53)+(1-F53)*(1-L53)</f>
        <v>0.494819081237773</v>
      </c>
      <c r="N53" s="31" t="n">
        <f aca="false">IF(B53=1,LN(M53),0)</f>
        <v>-0.703563075671035</v>
      </c>
      <c r="O53" s="42" t="n">
        <f aca="false">K53</f>
        <v>0.70984</v>
      </c>
      <c r="P53" s="43" t="n">
        <f aca="false">1/(1+EXP($P$2+($P$3*O53)))</f>
        <v>0.999142174104439</v>
      </c>
      <c r="Q53" s="42" t="n">
        <f aca="false">(F53)*(P53)+(1-F53)*(1-P53)</f>
        <v>0.000857825895561382</v>
      </c>
      <c r="R53" s="42" t="n">
        <f aca="false">IF(B53&lt;&gt;1,LN(Q53),0)</f>
        <v>0</v>
      </c>
    </row>
    <row r="54" customFormat="false" ht="13" hidden="false" customHeight="false" outlineLevel="0" collapsed="false">
      <c r="A54" s="18" t="n">
        <v>45</v>
      </c>
      <c r="B54" s="41" t="n">
        <v>1</v>
      </c>
      <c r="C54" s="18" t="n">
        <v>16</v>
      </c>
      <c r="D54" s="19" t="n">
        <v>17846</v>
      </c>
      <c r="E54" s="19" t="n">
        <v>285531</v>
      </c>
      <c r="F54" s="18" t="n">
        <v>1</v>
      </c>
      <c r="G54" s="20" t="n">
        <f aca="false">($E$2-D54)/$E$2</f>
        <v>0.28616</v>
      </c>
      <c r="H54" s="19" t="n">
        <f aca="false">D54-$E$3</f>
        <v>2846</v>
      </c>
      <c r="I54" s="18" t="n">
        <f aca="false">F54*C54</f>
        <v>16</v>
      </c>
      <c r="J54" s="19" t="n">
        <f aca="false">H54*I54</f>
        <v>45536</v>
      </c>
      <c r="K54" s="29" t="n">
        <f aca="false">D54/$E$2</f>
        <v>0.71384</v>
      </c>
      <c r="L54" s="30" t="n">
        <f aca="false">1/(1+EXP($L$2+($L$3*K54)))</f>
        <v>0.485183757578198</v>
      </c>
      <c r="M54" s="31" t="n">
        <f aca="false">(F54)*(L54)+(1-F54)*(1-L54)</f>
        <v>0.485183757578198</v>
      </c>
      <c r="N54" s="31" t="n">
        <f aca="false">IF(B54=1,LN(M54),0)</f>
        <v>-0.723227578197633</v>
      </c>
      <c r="O54" s="42" t="n">
        <f aca="false">K54</f>
        <v>0.71384</v>
      </c>
      <c r="P54" s="43" t="n">
        <f aca="false">1/(1+EXP($P$2+($P$3*O54)))</f>
        <v>0.999045806243771</v>
      </c>
      <c r="Q54" s="42" t="n">
        <f aca="false">(F54)*(P54)+(1-F54)*(1-P54)</f>
        <v>0.999045806243771</v>
      </c>
      <c r="R54" s="42" t="n">
        <f aca="false">IF(B54&lt;&gt;1,LN(Q54),0)</f>
        <v>0</v>
      </c>
    </row>
    <row r="55" customFormat="false" ht="13" hidden="false" customHeight="false" outlineLevel="0" collapsed="false">
      <c r="A55" s="18" t="n">
        <v>46</v>
      </c>
      <c r="B55" s="41" t="n">
        <v>1</v>
      </c>
      <c r="C55" s="18" t="n">
        <v>16</v>
      </c>
      <c r="D55" s="19" t="n">
        <v>22231</v>
      </c>
      <c r="E55" s="19" t="n">
        <v>355696</v>
      </c>
      <c r="F55" s="18" t="n">
        <v>0</v>
      </c>
      <c r="G55" s="20" t="n">
        <f aca="false">($E$2-D55)/$E$2</f>
        <v>0.11076</v>
      </c>
      <c r="H55" s="19" t="n">
        <f aca="false">D55-$E$3</f>
        <v>7231</v>
      </c>
      <c r="I55" s="18" t="n">
        <f aca="false">F55*C55</f>
        <v>0</v>
      </c>
      <c r="J55" s="19" t="n">
        <f aca="false">H55*I55</f>
        <v>0</v>
      </c>
      <c r="K55" s="29" t="n">
        <f aca="false">D55/$E$2</f>
        <v>0.88924</v>
      </c>
      <c r="L55" s="30" t="n">
        <f aca="false">1/(1+EXP($L$2+($L$3*K55)))</f>
        <v>0.0274493953616026</v>
      </c>
      <c r="M55" s="31" t="n">
        <f aca="false">(F55)*(L55)+(1-F55)*(1-L55)</f>
        <v>0.972550604638398</v>
      </c>
      <c r="N55" s="31" t="n">
        <f aca="false">IF(B55=1,LN(M55),0)</f>
        <v>-0.027833169225452</v>
      </c>
      <c r="O55" s="42" t="n">
        <f aca="false">K55</f>
        <v>0.88924</v>
      </c>
      <c r="P55" s="43" t="n">
        <f aca="false">1/(1+EXP($P$2+($P$3*O55)))</f>
        <v>0.907286441745545</v>
      </c>
      <c r="Q55" s="42" t="n">
        <f aca="false">(F55)*(P55)+(1-F55)*(1-P55)</f>
        <v>0.0927135582544553</v>
      </c>
      <c r="R55" s="42" t="n">
        <f aca="false">IF(B55&lt;&gt;1,LN(Q55),0)</f>
        <v>0</v>
      </c>
    </row>
    <row r="56" customFormat="false" ht="13" hidden="false" customHeight="false" outlineLevel="0" collapsed="false">
      <c r="A56" s="18" t="n">
        <v>47</v>
      </c>
      <c r="B56" s="41" t="n">
        <v>1</v>
      </c>
      <c r="C56" s="18" t="n">
        <v>20</v>
      </c>
      <c r="D56" s="19" t="n">
        <v>22435</v>
      </c>
      <c r="E56" s="19" t="n">
        <v>448701</v>
      </c>
      <c r="F56" s="18" t="n">
        <v>0</v>
      </c>
      <c r="G56" s="20" t="n">
        <f aca="false">($E$2-D56)/$E$2</f>
        <v>0.1026</v>
      </c>
      <c r="H56" s="19" t="n">
        <f aca="false">D56-$E$3</f>
        <v>7435</v>
      </c>
      <c r="I56" s="18" t="n">
        <f aca="false">F56*C56</f>
        <v>0</v>
      </c>
      <c r="J56" s="19" t="n">
        <f aca="false">H56*I56</f>
        <v>0</v>
      </c>
      <c r="K56" s="29" t="n">
        <f aca="false">D56/$E$2</f>
        <v>0.8974</v>
      </c>
      <c r="L56" s="30" t="n">
        <f aca="false">1/(1+EXP($L$2+($L$3*K56)))</f>
        <v>0.0234125585630916</v>
      </c>
      <c r="M56" s="31" t="n">
        <f aca="false">(F56)*(L56)+(1-F56)*(1-L56)</f>
        <v>0.976587441436908</v>
      </c>
      <c r="N56" s="31" t="n">
        <f aca="false">IF(B56=1,LN(M56),0)</f>
        <v>-0.0236909869120629</v>
      </c>
      <c r="O56" s="42" t="n">
        <f aca="false">K56</f>
        <v>0.8974</v>
      </c>
      <c r="P56" s="43" t="n">
        <f aca="false">1/(1+EXP($P$2+($P$3*O56)))</f>
        <v>0.887310319137911</v>
      </c>
      <c r="Q56" s="42" t="n">
        <f aca="false">(F56)*(P56)+(1-F56)*(1-P56)</f>
        <v>0.112689680862089</v>
      </c>
      <c r="R56" s="42" t="n">
        <f aca="false">IF(B56&lt;&gt;1,LN(Q56),0)</f>
        <v>0</v>
      </c>
    </row>
    <row r="57" customFormat="false" ht="13" hidden="false" customHeight="false" outlineLevel="0" collapsed="false">
      <c r="A57" s="18" t="n">
        <v>48</v>
      </c>
      <c r="B57" s="41" t="n">
        <v>1</v>
      </c>
      <c r="C57" s="18" t="n">
        <v>22</v>
      </c>
      <c r="D57" s="19" t="n">
        <v>21569</v>
      </c>
      <c r="E57" s="19" t="n">
        <v>474519</v>
      </c>
      <c r="F57" s="18" t="n">
        <v>0</v>
      </c>
      <c r="G57" s="20" t="n">
        <f aca="false">($E$2-D57)/$E$2</f>
        <v>0.13724</v>
      </c>
      <c r="H57" s="19" t="n">
        <f aca="false">D57-$E$3</f>
        <v>6569</v>
      </c>
      <c r="I57" s="18" t="n">
        <f aca="false">F57*C57</f>
        <v>0</v>
      </c>
      <c r="J57" s="19" t="n">
        <f aca="false">H57*I57</f>
        <v>0</v>
      </c>
      <c r="K57" s="29" t="n">
        <f aca="false">D57/$E$2</f>
        <v>0.86276</v>
      </c>
      <c r="L57" s="30" t="n">
        <f aca="false">1/(1+EXP($L$2+($L$3*K57)))</f>
        <v>0.0457412940253717</v>
      </c>
      <c r="M57" s="31" t="n">
        <f aca="false">(F57)*(L57)+(1-F57)*(1-L57)</f>
        <v>0.954258705974628</v>
      </c>
      <c r="N57" s="31" t="n">
        <f aca="false">IF(B57=1,LN(M57),0)</f>
        <v>-0.0468204640296671</v>
      </c>
      <c r="O57" s="42" t="n">
        <f aca="false">K57</f>
        <v>0.86276</v>
      </c>
      <c r="P57" s="43" t="n">
        <f aca="false">1/(1+EXP($P$2+($P$3*O57)))</f>
        <v>0.95195520742618</v>
      </c>
      <c r="Q57" s="42" t="n">
        <f aca="false">(F57)*(P57)+(1-F57)*(1-P57)</f>
        <v>0.0480447925738197</v>
      </c>
      <c r="R57" s="42" t="n">
        <f aca="false">IF(B57&lt;&gt;1,LN(Q57),0)</f>
        <v>0</v>
      </c>
    </row>
    <row r="58" customFormat="false" ht="13" hidden="false" customHeight="false" outlineLevel="0" collapsed="false">
      <c r="A58" s="18" t="n">
        <v>49</v>
      </c>
      <c r="B58" s="41" t="n">
        <v>1</v>
      </c>
      <c r="C58" s="18" t="n">
        <v>14</v>
      </c>
      <c r="D58" s="19" t="n">
        <v>22473</v>
      </c>
      <c r="E58" s="19" t="n">
        <v>314626</v>
      </c>
      <c r="F58" s="18" t="n">
        <v>0</v>
      </c>
      <c r="G58" s="20" t="n">
        <f aca="false">($E$2-D58)/$E$2</f>
        <v>0.10108</v>
      </c>
      <c r="H58" s="19" t="n">
        <f aca="false">D58-$E$3</f>
        <v>7473</v>
      </c>
      <c r="I58" s="18" t="n">
        <f aca="false">F58*C58</f>
        <v>0</v>
      </c>
      <c r="J58" s="19" t="n">
        <f aca="false">H58*I58</f>
        <v>0</v>
      </c>
      <c r="K58" s="29" t="n">
        <f aca="false">D58/$E$2</f>
        <v>0.89892</v>
      </c>
      <c r="L58" s="30" t="n">
        <f aca="false">1/(1+EXP($L$2+($L$3*K58)))</f>
        <v>0.0227274022325072</v>
      </c>
      <c r="M58" s="31" t="n">
        <f aca="false">(F58)*(L58)+(1-F58)*(1-L58)</f>
        <v>0.977272597767493</v>
      </c>
      <c r="N58" s="31" t="n">
        <f aca="false">IF(B58=1,LN(M58),0)</f>
        <v>-0.0229896507416917</v>
      </c>
      <c r="O58" s="42" t="n">
        <f aca="false">K58</f>
        <v>0.89892</v>
      </c>
      <c r="P58" s="43" t="n">
        <f aca="false">1/(1+EXP($P$2+($P$3*O58)))</f>
        <v>0.883197393946502</v>
      </c>
      <c r="Q58" s="42" t="n">
        <f aca="false">(F58)*(P58)+(1-F58)*(1-P58)</f>
        <v>0.116802606053498</v>
      </c>
      <c r="R58" s="42" t="n">
        <f aca="false">IF(B58&lt;&gt;1,LN(Q58),0)</f>
        <v>0</v>
      </c>
    </row>
    <row r="59" customFormat="false" ht="13" hidden="false" customHeight="false" outlineLevel="0" collapsed="false">
      <c r="A59" s="18" t="n">
        <v>50</v>
      </c>
      <c r="B59" s="41" t="n">
        <v>1</v>
      </c>
      <c r="C59" s="18" t="n">
        <v>35</v>
      </c>
      <c r="D59" s="19" t="n">
        <v>19406</v>
      </c>
      <c r="E59" s="19" t="n">
        <v>679214</v>
      </c>
      <c r="F59" s="18" t="n">
        <v>0</v>
      </c>
      <c r="G59" s="20" t="n">
        <f aca="false">($E$2-D59)/$E$2</f>
        <v>0.22376</v>
      </c>
      <c r="H59" s="19" t="n">
        <f aca="false">D59-$E$3</f>
        <v>4406</v>
      </c>
      <c r="I59" s="18" t="n">
        <f aca="false">F59*C59</f>
        <v>0</v>
      </c>
      <c r="J59" s="19" t="n">
        <f aca="false">H59*I59</f>
        <v>0</v>
      </c>
      <c r="K59" s="29" t="n">
        <f aca="false">D59/$E$2</f>
        <v>0.77624</v>
      </c>
      <c r="L59" s="30" t="n">
        <f aca="false">1/(1+EXP($L$2+($L$3*K59)))</f>
        <v>0.212924337765759</v>
      </c>
      <c r="M59" s="31" t="n">
        <f aca="false">(F59)*(L59)+(1-F59)*(1-L59)</f>
        <v>0.787075662234241</v>
      </c>
      <c r="N59" s="31" t="n">
        <f aca="false">IF(B59=1,LN(M59),0)</f>
        <v>-0.239430895116973</v>
      </c>
      <c r="O59" s="42" t="n">
        <f aca="false">K59</f>
        <v>0.77624</v>
      </c>
      <c r="P59" s="43" t="n">
        <f aca="false">1/(1+EXP($P$2+($P$3*O59)))</f>
        <v>0.994990122064868</v>
      </c>
      <c r="Q59" s="42" t="n">
        <f aca="false">(F59)*(P59)+(1-F59)*(1-P59)</f>
        <v>0.00500987793513164</v>
      </c>
      <c r="R59" s="42" t="n">
        <f aca="false">IF(B59&lt;&gt;1,LN(Q59),0)</f>
        <v>0</v>
      </c>
    </row>
    <row r="60" customFormat="false" ht="13" hidden="false" customHeight="false" outlineLevel="0" collapsed="false">
      <c r="A60" s="18" t="n">
        <v>51</v>
      </c>
      <c r="B60" s="41" t="n">
        <v>1</v>
      </c>
      <c r="C60" s="18" t="n">
        <v>31</v>
      </c>
      <c r="D60" s="19" t="n">
        <v>15833</v>
      </c>
      <c r="E60" s="19" t="n">
        <v>490825</v>
      </c>
      <c r="F60" s="18" t="n">
        <v>1</v>
      </c>
      <c r="G60" s="20" t="n">
        <f aca="false">($E$2-D60)/$E$2</f>
        <v>0.36668</v>
      </c>
      <c r="H60" s="19" t="n">
        <f aca="false">D60-$E$3</f>
        <v>833</v>
      </c>
      <c r="I60" s="18" t="n">
        <f aca="false">F60*C60</f>
        <v>31</v>
      </c>
      <c r="J60" s="19" t="n">
        <f aca="false">H60*I60</f>
        <v>25823</v>
      </c>
      <c r="K60" s="29" t="n">
        <f aca="false">D60/$E$2</f>
        <v>0.63332</v>
      </c>
      <c r="L60" s="30" t="n">
        <f aca="false">1/(1+EXP($L$2+($L$3*K60)))</f>
        <v>0.825094687185979</v>
      </c>
      <c r="M60" s="31" t="n">
        <f aca="false">(F60)*(L60)+(1-F60)*(1-L60)</f>
        <v>0.825094687185979</v>
      </c>
      <c r="N60" s="31" t="n">
        <f aca="false">IF(B60=1,LN(M60),0)</f>
        <v>-0.192257126886657</v>
      </c>
      <c r="O60" s="42" t="n">
        <f aca="false">K60</f>
        <v>0.63332</v>
      </c>
      <c r="P60" s="43" t="n">
        <f aca="false">1/(1+EXP($P$2+($P$3*O60)))</f>
        <v>0.999888210723426</v>
      </c>
      <c r="Q60" s="42" t="n">
        <f aca="false">(F60)*(P60)+(1-F60)*(1-P60)</f>
        <v>0.999888210723426</v>
      </c>
      <c r="R60" s="42" t="n">
        <f aca="false">IF(B60&lt;&gt;1,LN(Q60),0)</f>
        <v>0</v>
      </c>
    </row>
    <row r="61" customFormat="false" ht="13" hidden="false" customHeight="false" outlineLevel="0" collapsed="false">
      <c r="A61" s="18" t="n">
        <v>52</v>
      </c>
      <c r="B61" s="41" t="n">
        <v>1</v>
      </c>
      <c r="C61" s="18" t="n">
        <v>38</v>
      </c>
      <c r="D61" s="19" t="n">
        <v>16618</v>
      </c>
      <c r="E61" s="19" t="n">
        <v>631482</v>
      </c>
      <c r="F61" s="18" t="n">
        <v>1</v>
      </c>
      <c r="G61" s="20" t="n">
        <f aca="false">($E$2-D61)/$E$2</f>
        <v>0.33528</v>
      </c>
      <c r="H61" s="19" t="n">
        <f aca="false">D61-$E$3</f>
        <v>1618</v>
      </c>
      <c r="I61" s="18" t="n">
        <f aca="false">F61*C61</f>
        <v>38</v>
      </c>
      <c r="J61" s="19" t="n">
        <f aca="false">H61*I61</f>
        <v>61484</v>
      </c>
      <c r="K61" s="29" t="n">
        <f aca="false">D61/$E$2</f>
        <v>0.66472</v>
      </c>
      <c r="L61" s="30" t="n">
        <f aca="false">1/(1+EXP($L$2+($L$3*K61)))</f>
        <v>0.715693774121227</v>
      </c>
      <c r="M61" s="31" t="n">
        <f aca="false">(F61)*(L61)+(1-F61)*(1-L61)</f>
        <v>0.715693774121227</v>
      </c>
      <c r="N61" s="31" t="n">
        <f aca="false">IF(B61=1,LN(M61),0)</f>
        <v>-0.334502893281672</v>
      </c>
      <c r="O61" s="42" t="n">
        <f aca="false">K61</f>
        <v>0.66472</v>
      </c>
      <c r="P61" s="43" t="n">
        <f aca="false">1/(1+EXP($P$2+($P$3*O61)))</f>
        <v>0.999741994359043</v>
      </c>
      <c r="Q61" s="42" t="n">
        <f aca="false">(F61)*(P61)+(1-F61)*(1-P61)</f>
        <v>0.999741994359043</v>
      </c>
      <c r="R61" s="42" t="n">
        <f aca="false">IF(B61&lt;&gt;1,LN(Q61),0)</f>
        <v>0</v>
      </c>
    </row>
    <row r="62" customFormat="false" ht="13" hidden="false" customHeight="false" outlineLevel="0" collapsed="false">
      <c r="A62" s="18" t="n">
        <v>53</v>
      </c>
      <c r="B62" s="41" t="n">
        <v>1</v>
      </c>
      <c r="C62" s="18" t="n">
        <v>16</v>
      </c>
      <c r="D62" s="19" t="n">
        <v>17980</v>
      </c>
      <c r="E62" s="19" t="n">
        <v>287684</v>
      </c>
      <c r="F62" s="18" t="n">
        <v>1</v>
      </c>
      <c r="G62" s="20" t="n">
        <f aca="false">($E$2-D62)/$E$2</f>
        <v>0.2808</v>
      </c>
      <c r="H62" s="19" t="n">
        <f aca="false">D62-$E$3</f>
        <v>2980</v>
      </c>
      <c r="I62" s="18" t="n">
        <f aca="false">F62*C62</f>
        <v>16</v>
      </c>
      <c r="J62" s="19" t="n">
        <f aca="false">H62*I62</f>
        <v>47680</v>
      </c>
      <c r="K62" s="29" t="n">
        <f aca="false">D62/$E$2</f>
        <v>0.7192</v>
      </c>
      <c r="L62" s="30" t="n">
        <f aca="false">1/(1+EXP($L$2+($L$3*K62)))</f>
        <v>0.458473040851989</v>
      </c>
      <c r="M62" s="31" t="n">
        <f aca="false">(F62)*(L62)+(1-F62)*(1-L62)</f>
        <v>0.458473040851989</v>
      </c>
      <c r="N62" s="31" t="n">
        <f aca="false">IF(B62=1,LN(M62),0)</f>
        <v>-0.779853787592318</v>
      </c>
      <c r="O62" s="42" t="n">
        <f aca="false">K62</f>
        <v>0.7192</v>
      </c>
      <c r="P62" s="43" t="n">
        <f aca="false">1/(1+EXP($P$2+($P$3*O62)))</f>
        <v>0.998899507110109</v>
      </c>
      <c r="Q62" s="42" t="n">
        <f aca="false">(F62)*(P62)+(1-F62)*(1-P62)</f>
        <v>0.998899507110109</v>
      </c>
      <c r="R62" s="42" t="n">
        <f aca="false">IF(B62&lt;&gt;1,LN(Q62),0)</f>
        <v>0</v>
      </c>
    </row>
    <row r="63" customFormat="false" ht="13" hidden="false" customHeight="false" outlineLevel="0" collapsed="false">
      <c r="A63" s="18" t="n">
        <v>54</v>
      </c>
      <c r="B63" s="41" t="n">
        <v>1</v>
      </c>
      <c r="C63" s="18" t="n">
        <v>13</v>
      </c>
      <c r="D63" s="19" t="n">
        <v>18889</v>
      </c>
      <c r="E63" s="19" t="n">
        <v>245552</v>
      </c>
      <c r="F63" s="18" t="n">
        <v>0</v>
      </c>
      <c r="G63" s="20" t="n">
        <f aca="false">($E$2-D63)/$E$2</f>
        <v>0.24444</v>
      </c>
      <c r="H63" s="19" t="n">
        <f aca="false">D63-$E$3</f>
        <v>3889</v>
      </c>
      <c r="I63" s="18" t="n">
        <f aca="false">F63*C63</f>
        <v>0</v>
      </c>
      <c r="J63" s="19" t="n">
        <f aca="false">H63*I63</f>
        <v>0</v>
      </c>
      <c r="K63" s="29" t="n">
        <f aca="false">D63/$E$2</f>
        <v>0.75556</v>
      </c>
      <c r="L63" s="30" t="n">
        <f aca="false">1/(1+EXP($L$2+($L$3*K63)))</f>
        <v>0.290336020507097</v>
      </c>
      <c r="M63" s="31" t="n">
        <f aca="false">(F63)*(L63)+(1-F63)*(1-L63)</f>
        <v>0.709663979492903</v>
      </c>
      <c r="N63" s="31" t="n">
        <f aca="false">IF(B63=1,LN(M63),0)</f>
        <v>-0.342963689293429</v>
      </c>
      <c r="O63" s="42" t="n">
        <f aca="false">K63</f>
        <v>0.75556</v>
      </c>
      <c r="P63" s="43" t="n">
        <f aca="false">1/(1+EXP($P$2+($P$3*O63)))</f>
        <v>0.997106085343816</v>
      </c>
      <c r="Q63" s="42" t="n">
        <f aca="false">(F63)*(P63)+(1-F63)*(1-P63)</f>
        <v>0.00289391465618349</v>
      </c>
      <c r="R63" s="42" t="n">
        <f aca="false">IF(B63&lt;&gt;1,LN(Q63),0)</f>
        <v>0</v>
      </c>
    </row>
    <row r="64" customFormat="false" ht="13" hidden="false" customHeight="false" outlineLevel="0" collapsed="false">
      <c r="A64" s="18" t="n">
        <v>55</v>
      </c>
      <c r="B64" s="41" t="n">
        <v>1</v>
      </c>
      <c r="C64" s="18" t="n">
        <v>15</v>
      </c>
      <c r="D64" s="19" t="n">
        <v>21427</v>
      </c>
      <c r="E64" s="19" t="n">
        <v>321398</v>
      </c>
      <c r="F64" s="18" t="n">
        <v>0</v>
      </c>
      <c r="G64" s="20" t="n">
        <f aca="false">($E$2-D64)/$E$2</f>
        <v>0.14292</v>
      </c>
      <c r="H64" s="19" t="n">
        <f aca="false">D64-$E$3</f>
        <v>6427</v>
      </c>
      <c r="I64" s="18" t="n">
        <f aca="false">F64*C64</f>
        <v>0</v>
      </c>
      <c r="J64" s="19" t="n">
        <f aca="false">H64*I64</f>
        <v>0</v>
      </c>
      <c r="K64" s="29" t="n">
        <f aca="false">D64/$E$2</f>
        <v>0.85708</v>
      </c>
      <c r="L64" s="30" t="n">
        <f aca="false">1/(1+EXP($L$2+($L$3*K64)))</f>
        <v>0.0509641678052879</v>
      </c>
      <c r="M64" s="31" t="n">
        <f aca="false">(F64)*(L64)+(1-F64)*(1-L64)</f>
        <v>0.949035832194712</v>
      </c>
      <c r="N64" s="31" t="n">
        <f aca="false">IF(B64=1,LN(M64),0)</f>
        <v>-0.0523087232402219</v>
      </c>
      <c r="O64" s="42" t="n">
        <f aca="false">K64</f>
        <v>0.85708</v>
      </c>
      <c r="P64" s="43" t="n">
        <f aca="false">1/(1+EXP($P$2+($P$3*O64)))</f>
        <v>0.95842141545517</v>
      </c>
      <c r="Q64" s="42" t="n">
        <f aca="false">(F64)*(P64)+(1-F64)*(1-P64)</f>
        <v>0.0415785845448303</v>
      </c>
      <c r="R64" s="42" t="n">
        <f aca="false">IF(B64&lt;&gt;1,LN(Q64),0)</f>
        <v>0</v>
      </c>
    </row>
    <row r="65" customFormat="false" ht="13" hidden="false" customHeight="false" outlineLevel="0" collapsed="false">
      <c r="A65" s="18" t="n">
        <v>56</v>
      </c>
      <c r="B65" s="41" t="n">
        <v>1</v>
      </c>
      <c r="C65" s="18" t="n">
        <v>14</v>
      </c>
      <c r="D65" s="19" t="n">
        <v>21510</v>
      </c>
      <c r="E65" s="19" t="n">
        <v>301139</v>
      </c>
      <c r="F65" s="18" t="n">
        <v>0</v>
      </c>
      <c r="G65" s="20" t="n">
        <f aca="false">($E$2-D65)/$E$2</f>
        <v>0.1396</v>
      </c>
      <c r="H65" s="19" t="n">
        <f aca="false">D65-$E$3</f>
        <v>6510</v>
      </c>
      <c r="I65" s="18" t="n">
        <f aca="false">F65*C65</f>
        <v>0</v>
      </c>
      <c r="J65" s="19" t="n">
        <f aca="false">H65*I65</f>
        <v>0</v>
      </c>
      <c r="K65" s="29" t="n">
        <f aca="false">D65/$E$2</f>
        <v>0.8604</v>
      </c>
      <c r="L65" s="30" t="n">
        <f aca="false">1/(1+EXP($L$2+($L$3*K65)))</f>
        <v>0.0478464514049231</v>
      </c>
      <c r="M65" s="31" t="n">
        <f aca="false">(F65)*(L65)+(1-F65)*(1-L65)</f>
        <v>0.952153548595077</v>
      </c>
      <c r="N65" s="31" t="n">
        <f aca="false">IF(B65=1,LN(M65),0)</f>
        <v>-0.0490289666556455</v>
      </c>
      <c r="O65" s="42" t="n">
        <f aca="false">K65</f>
        <v>0.8604</v>
      </c>
      <c r="P65" s="43" t="n">
        <f aca="false">1/(1+EXP($P$2+($P$3*O65)))</f>
        <v>0.954750387904078</v>
      </c>
      <c r="Q65" s="42" t="n">
        <f aca="false">(F65)*(P65)+(1-F65)*(1-P65)</f>
        <v>0.0452496120959217</v>
      </c>
      <c r="R65" s="42" t="n">
        <f aca="false">IF(B65&lt;&gt;1,LN(Q65),0)</f>
        <v>0</v>
      </c>
    </row>
    <row r="66" customFormat="false" ht="13" hidden="false" customHeight="false" outlineLevel="0" collapsed="false">
      <c r="A66" s="18" t="n">
        <v>57</v>
      </c>
      <c r="B66" s="41" t="n">
        <v>1</v>
      </c>
      <c r="C66" s="18" t="n">
        <v>17</v>
      </c>
      <c r="D66" s="19" t="n">
        <v>15937</v>
      </c>
      <c r="E66" s="19" t="n">
        <v>270933</v>
      </c>
      <c r="F66" s="18" t="n">
        <v>0</v>
      </c>
      <c r="G66" s="20" t="n">
        <f aca="false">($E$2-D66)/$E$2</f>
        <v>0.36252</v>
      </c>
      <c r="H66" s="19" t="n">
        <f aca="false">D66-$E$3</f>
        <v>937</v>
      </c>
      <c r="I66" s="18" t="n">
        <f aca="false">F66*C66</f>
        <v>0</v>
      </c>
      <c r="J66" s="19" t="n">
        <f aca="false">H66*I66</f>
        <v>0</v>
      </c>
      <c r="K66" s="29" t="n">
        <f aca="false">D66/$E$2</f>
        <v>0.63748</v>
      </c>
      <c r="L66" s="30" t="n">
        <f aca="false">1/(1+EXP($L$2+($L$3*K66)))</f>
        <v>0.812760264157673</v>
      </c>
      <c r="M66" s="31" t="n">
        <f aca="false">(F66)*(L66)+(1-F66)*(1-L66)</f>
        <v>0.187239735842327</v>
      </c>
      <c r="N66" s="31" t="n">
        <f aca="false">IF(B66=1,LN(M66),0)</f>
        <v>-1.67536547334849</v>
      </c>
      <c r="O66" s="42" t="n">
        <f aca="false">K66</f>
        <v>0.63748</v>
      </c>
      <c r="P66" s="43" t="n">
        <f aca="false">1/(1+EXP($P$2+($P$3*O66)))</f>
        <v>0.999875110784896</v>
      </c>
      <c r="Q66" s="42" t="n">
        <f aca="false">(F66)*(P66)+(1-F66)*(1-P66)</f>
        <v>0.000124889215103674</v>
      </c>
      <c r="R66" s="42" t="n">
        <f aca="false">IF(B66&lt;&gt;1,LN(Q66),0)</f>
        <v>0</v>
      </c>
    </row>
    <row r="67" customFormat="false" ht="13" hidden="false" customHeight="false" outlineLevel="0" collapsed="false">
      <c r="A67" s="18" t="n">
        <v>58</v>
      </c>
      <c r="B67" s="41" t="n">
        <v>1</v>
      </c>
      <c r="C67" s="18" t="n">
        <v>12</v>
      </c>
      <c r="D67" s="19" t="n">
        <v>15163</v>
      </c>
      <c r="E67" s="19" t="n">
        <v>181955</v>
      </c>
      <c r="F67" s="18" t="n">
        <v>1</v>
      </c>
      <c r="G67" s="20" t="n">
        <f aca="false">($E$2-D67)/$E$2</f>
        <v>0.39348</v>
      </c>
      <c r="H67" s="19" t="n">
        <f aca="false">D67-$E$3</f>
        <v>163</v>
      </c>
      <c r="I67" s="18" t="n">
        <f aca="false">F67*C67</f>
        <v>12</v>
      </c>
      <c r="J67" s="19" t="n">
        <f aca="false">H67*I67</f>
        <v>1956</v>
      </c>
      <c r="K67" s="29" t="n">
        <f aca="false">D67/$E$2</f>
        <v>0.60652</v>
      </c>
      <c r="L67" s="30" t="n">
        <f aca="false">1/(1+EXP($L$2+($L$3*K67)))</f>
        <v>0.889662523530626</v>
      </c>
      <c r="M67" s="31" t="n">
        <f aca="false">(F67)*(L67)+(1-F67)*(1-L67)</f>
        <v>0.889662523530626</v>
      </c>
      <c r="N67" s="31" t="n">
        <f aca="false">IF(B67=1,LN(M67),0)</f>
        <v>-0.116913075209778</v>
      </c>
      <c r="O67" s="42" t="n">
        <f aca="false">K67</f>
        <v>0.60652</v>
      </c>
      <c r="P67" s="43" t="n">
        <f aca="false">1/(1+EXP($P$2+($P$3*O67)))</f>
        <v>0.999945253853253</v>
      </c>
      <c r="Q67" s="42" t="n">
        <f aca="false">(F67)*(P67)+(1-F67)*(1-P67)</f>
        <v>0.999945253853253</v>
      </c>
      <c r="R67" s="42" t="n">
        <f aca="false">IF(B67&lt;&gt;1,LN(Q67),0)</f>
        <v>0</v>
      </c>
    </row>
    <row r="68" customFormat="false" ht="13" hidden="false" customHeight="false" outlineLevel="0" collapsed="false">
      <c r="A68" s="18" t="n">
        <v>59</v>
      </c>
      <c r="B68" s="41" t="n">
        <v>1</v>
      </c>
      <c r="C68" s="18" t="n">
        <v>16</v>
      </c>
      <c r="D68" s="19" t="n">
        <v>16612</v>
      </c>
      <c r="E68" s="19" t="n">
        <v>265787</v>
      </c>
      <c r="F68" s="18" t="n">
        <v>1</v>
      </c>
      <c r="G68" s="20" t="n">
        <f aca="false">($E$2-D68)/$E$2</f>
        <v>0.33552</v>
      </c>
      <c r="H68" s="19" t="n">
        <f aca="false">D68-$E$3</f>
        <v>1612</v>
      </c>
      <c r="I68" s="18" t="n">
        <f aca="false">F68*C68</f>
        <v>16</v>
      </c>
      <c r="J68" s="19" t="n">
        <f aca="false">H68*I68</f>
        <v>25792</v>
      </c>
      <c r="K68" s="29" t="n">
        <f aca="false">D68/$E$2</f>
        <v>0.66448</v>
      </c>
      <c r="L68" s="30" t="n">
        <f aca="false">1/(1+EXP($L$2+($L$3*K68)))</f>
        <v>0.716669529984859</v>
      </c>
      <c r="M68" s="31" t="n">
        <f aca="false">(F68)*(L68)+(1-F68)*(1-L68)</f>
        <v>0.716669529984859</v>
      </c>
      <c r="N68" s="31" t="n">
        <f aca="false">IF(B68=1,LN(M68),0)</f>
        <v>-0.333140451208809</v>
      </c>
      <c r="O68" s="42" t="n">
        <f aca="false">K68</f>
        <v>0.66448</v>
      </c>
      <c r="P68" s="43" t="n">
        <f aca="false">1/(1+EXP($P$2+($P$3*O68)))</f>
        <v>0.999743638291641</v>
      </c>
      <c r="Q68" s="42" t="n">
        <f aca="false">(F68)*(P68)+(1-F68)*(1-P68)</f>
        <v>0.999743638291641</v>
      </c>
      <c r="R68" s="42" t="n">
        <f aca="false">IF(B68&lt;&gt;1,LN(Q68),0)</f>
        <v>0</v>
      </c>
    </row>
    <row r="69" customFormat="false" ht="13" hidden="false" customHeight="false" outlineLevel="0" collapsed="false">
      <c r="A69" s="18" t="n">
        <v>60</v>
      </c>
      <c r="B69" s="41" t="n">
        <v>1</v>
      </c>
      <c r="C69" s="18" t="n">
        <v>17</v>
      </c>
      <c r="D69" s="19" t="n">
        <v>18653</v>
      </c>
      <c r="E69" s="19" t="n">
        <v>317106</v>
      </c>
      <c r="F69" s="18" t="n">
        <v>1</v>
      </c>
      <c r="G69" s="20" t="n">
        <f aca="false">($E$2-D69)/$E$2</f>
        <v>0.25388</v>
      </c>
      <c r="H69" s="19" t="n">
        <f aca="false">D69-$E$3</f>
        <v>3653</v>
      </c>
      <c r="I69" s="18" t="n">
        <f aca="false">F69*C69</f>
        <v>17</v>
      </c>
      <c r="J69" s="19" t="n">
        <f aca="false">H69*I69</f>
        <v>62101</v>
      </c>
      <c r="K69" s="29" t="n">
        <f aca="false">D69/$E$2</f>
        <v>0.74612</v>
      </c>
      <c r="L69" s="30" t="n">
        <f aca="false">1/(1+EXP($L$2+($L$3*K69)))</f>
        <v>0.330718600481636</v>
      </c>
      <c r="M69" s="31" t="n">
        <f aca="false">(F69)*(L69)+(1-F69)*(1-L69)</f>
        <v>0.330718600481636</v>
      </c>
      <c r="N69" s="31" t="n">
        <f aca="false">IF(B69=1,LN(M69),0)</f>
        <v>-1.1064874147895</v>
      </c>
      <c r="O69" s="42" t="n">
        <f aca="false">K69</f>
        <v>0.74612</v>
      </c>
      <c r="P69" s="43" t="n">
        <f aca="false">1/(1+EXP($P$2+($P$3*O69)))</f>
        <v>0.99774811555157</v>
      </c>
      <c r="Q69" s="42" t="n">
        <f aca="false">(F69)*(P69)+(1-F69)*(1-P69)</f>
        <v>0.99774811555157</v>
      </c>
      <c r="R69" s="42" t="n">
        <f aca="false">IF(B69&lt;&gt;1,LN(Q69),0)</f>
        <v>0</v>
      </c>
    </row>
    <row r="70" customFormat="false" ht="13" hidden="false" customHeight="false" outlineLevel="0" collapsed="false">
      <c r="A70" s="18" t="n">
        <v>61</v>
      </c>
      <c r="B70" s="41" t="n">
        <v>1</v>
      </c>
      <c r="C70" s="18" t="n">
        <v>10</v>
      </c>
      <c r="D70" s="19" t="n">
        <v>17955</v>
      </c>
      <c r="E70" s="19" t="n">
        <v>179554</v>
      </c>
      <c r="F70" s="18" t="n">
        <v>0</v>
      </c>
      <c r="G70" s="20" t="n">
        <f aca="false">($E$2-D70)/$E$2</f>
        <v>0.2818</v>
      </c>
      <c r="H70" s="19" t="n">
        <f aca="false">D70-$E$3</f>
        <v>2955</v>
      </c>
      <c r="I70" s="18" t="n">
        <f aca="false">F70*C70</f>
        <v>0</v>
      </c>
      <c r="J70" s="19" t="n">
        <f aca="false">H70*I70</f>
        <v>0</v>
      </c>
      <c r="K70" s="29" t="n">
        <f aca="false">D70/$E$2</f>
        <v>0.7182</v>
      </c>
      <c r="L70" s="30" t="n">
        <f aca="false">1/(1+EXP($L$2+($L$3*K70)))</f>
        <v>0.463442931910637</v>
      </c>
      <c r="M70" s="31" t="n">
        <f aca="false">(F70)*(L70)+(1-F70)*(1-L70)</f>
        <v>0.536557068089363</v>
      </c>
      <c r="N70" s="31" t="n">
        <f aca="false">IF(B70=1,LN(M70),0)</f>
        <v>-0.622582351479173</v>
      </c>
      <c r="O70" s="42" t="n">
        <f aca="false">K70</f>
        <v>0.7182</v>
      </c>
      <c r="P70" s="43" t="n">
        <f aca="false">1/(1+EXP($P$2+($P$3*O70)))</f>
        <v>0.998928406727168</v>
      </c>
      <c r="Q70" s="42" t="n">
        <f aca="false">(F70)*(P70)+(1-F70)*(1-P70)</f>
        <v>0.00107159327283224</v>
      </c>
      <c r="R70" s="42" t="n">
        <f aca="false">IF(B70&lt;&gt;1,LN(Q70),0)</f>
        <v>0</v>
      </c>
    </row>
    <row r="71" customFormat="false" ht="13" hidden="false" customHeight="false" outlineLevel="0" collapsed="false">
      <c r="A71" s="18" t="n">
        <v>62</v>
      </c>
      <c r="B71" s="41" t="n">
        <v>1</v>
      </c>
      <c r="C71" s="18" t="n">
        <v>10</v>
      </c>
      <c r="D71" s="19" t="n">
        <v>20597</v>
      </c>
      <c r="E71" s="19" t="n">
        <v>205971</v>
      </c>
      <c r="F71" s="18" t="n">
        <v>0</v>
      </c>
      <c r="G71" s="20" t="n">
        <f aca="false">($E$2-D71)/$E$2</f>
        <v>0.17612</v>
      </c>
      <c r="H71" s="19" t="n">
        <f aca="false">D71-$E$3</f>
        <v>5597</v>
      </c>
      <c r="I71" s="18" t="n">
        <f aca="false">F71*C71</f>
        <v>0</v>
      </c>
      <c r="J71" s="19" t="n">
        <f aca="false">H71*I71</f>
        <v>0</v>
      </c>
      <c r="K71" s="29" t="n">
        <f aca="false">D71/$E$2</f>
        <v>0.82388</v>
      </c>
      <c r="L71" s="30" t="n">
        <f aca="false">1/(1+EXP($L$2+($L$3*K71)))</f>
        <v>0.0944674577710219</v>
      </c>
      <c r="M71" s="31" t="n">
        <f aca="false">(F71)*(L71)+(1-F71)*(1-L71)</f>
        <v>0.905532542228978</v>
      </c>
      <c r="N71" s="31" t="n">
        <f aca="false">IF(B71=1,LN(M71),0)</f>
        <v>-0.0992320638958482</v>
      </c>
      <c r="O71" s="42" t="n">
        <f aca="false">K71</f>
        <v>0.82388</v>
      </c>
      <c r="P71" s="43" t="n">
        <f aca="false">1/(1+EXP($P$2+($P$3*O71)))</f>
        <v>0.982401169631647</v>
      </c>
      <c r="Q71" s="42" t="n">
        <f aca="false">(F71)*(P71)+(1-F71)*(1-P71)</f>
        <v>0.0175988303683532</v>
      </c>
      <c r="R71" s="42" t="n">
        <f aca="false">IF(B71&lt;&gt;1,LN(Q71),0)</f>
        <v>0</v>
      </c>
    </row>
    <row r="72" customFormat="false" ht="13" hidden="false" customHeight="false" outlineLevel="0" collapsed="false">
      <c r="A72" s="18" t="n">
        <v>63</v>
      </c>
      <c r="B72" s="41" t="n">
        <v>1</v>
      </c>
      <c r="C72" s="18" t="n">
        <v>20</v>
      </c>
      <c r="D72" s="19" t="n">
        <v>19767</v>
      </c>
      <c r="E72" s="19" t="n">
        <v>395346</v>
      </c>
      <c r="F72" s="18" t="n">
        <v>0</v>
      </c>
      <c r="G72" s="20" t="n">
        <f aca="false">($E$2-D72)/$E$2</f>
        <v>0.20932</v>
      </c>
      <c r="H72" s="19" t="n">
        <f aca="false">D72-$E$3</f>
        <v>4767</v>
      </c>
      <c r="I72" s="18" t="n">
        <f aca="false">F72*C72</f>
        <v>0</v>
      </c>
      <c r="J72" s="19" t="n">
        <f aca="false">H72*I72</f>
        <v>0</v>
      </c>
      <c r="K72" s="29" t="n">
        <f aca="false">D72/$E$2</f>
        <v>0.79068</v>
      </c>
      <c r="L72" s="30" t="n">
        <f aca="false">1/(1+EXP($L$2+($L$3*K72)))</f>
        <v>0.168511728273901</v>
      </c>
      <c r="M72" s="31" t="n">
        <f aca="false">(F72)*(L72)+(1-F72)*(1-L72)</f>
        <v>0.831488271726099</v>
      </c>
      <c r="N72" s="31" t="n">
        <f aca="false">IF(B72=1,LN(M72),0)</f>
        <v>-0.184538085408223</v>
      </c>
      <c r="O72" s="42" t="n">
        <f aca="false">K72</f>
        <v>0.79068</v>
      </c>
      <c r="P72" s="43" t="n">
        <f aca="false">1/(1+EXP($P$2+($P$3*O72)))</f>
        <v>0.992656960412845</v>
      </c>
      <c r="Q72" s="42" t="n">
        <f aca="false">(F72)*(P72)+(1-F72)*(1-P72)</f>
        <v>0.00734303958715477</v>
      </c>
      <c r="R72" s="42" t="n">
        <f aca="false">IF(B72&lt;&gt;1,LN(Q72),0)</f>
        <v>0</v>
      </c>
    </row>
    <row r="73" customFormat="false" ht="13" hidden="false" customHeight="false" outlineLevel="0" collapsed="false">
      <c r="A73" s="18" t="n">
        <v>64</v>
      </c>
      <c r="B73" s="41" t="n">
        <v>1</v>
      </c>
      <c r="C73" s="18" t="n">
        <v>24</v>
      </c>
      <c r="D73" s="19" t="n">
        <v>21145</v>
      </c>
      <c r="E73" s="19" t="n">
        <v>507484</v>
      </c>
      <c r="F73" s="18" t="n">
        <v>0</v>
      </c>
      <c r="G73" s="20" t="n">
        <f aca="false">($E$2-D73)/$E$2</f>
        <v>0.1542</v>
      </c>
      <c r="H73" s="19" t="n">
        <f aca="false">D73-$E$3</f>
        <v>6145</v>
      </c>
      <c r="I73" s="18" t="n">
        <f aca="false">F73*C73</f>
        <v>0</v>
      </c>
      <c r="J73" s="19" t="n">
        <f aca="false">H73*I73</f>
        <v>0</v>
      </c>
      <c r="K73" s="29" t="n">
        <f aca="false">D73/$E$2</f>
        <v>0.8458</v>
      </c>
      <c r="L73" s="30" t="n">
        <f aca="false">1/(1+EXP($L$2+($L$3*K73)))</f>
        <v>0.0630498291259553</v>
      </c>
      <c r="M73" s="31" t="n">
        <f aca="false">(F73)*(L73)+(1-F73)*(1-L73)</f>
        <v>0.936950170874045</v>
      </c>
      <c r="N73" s="31" t="n">
        <f aca="false">IF(B73=1,LN(M73),0)</f>
        <v>-0.0651251775878393</v>
      </c>
      <c r="O73" s="42" t="n">
        <f aca="false">K73</f>
        <v>0.8458</v>
      </c>
      <c r="P73" s="43" t="n">
        <f aca="false">1/(1+EXP($P$2+($P$3*O73)))</f>
        <v>0.968877504339697</v>
      </c>
      <c r="Q73" s="42" t="n">
        <f aca="false">(F73)*(P73)+(1-F73)*(1-P73)</f>
        <v>0.0311224956603027</v>
      </c>
      <c r="R73" s="42" t="n">
        <f aca="false">IF(B73&lt;&gt;1,LN(Q73),0)</f>
        <v>0</v>
      </c>
    </row>
    <row r="74" customFormat="false" ht="13" hidden="false" customHeight="false" outlineLevel="0" collapsed="false">
      <c r="A74" s="18" t="n">
        <v>65</v>
      </c>
      <c r="B74" s="41" t="n">
        <v>1</v>
      </c>
      <c r="C74" s="18" t="n">
        <v>11</v>
      </c>
      <c r="D74" s="19" t="n">
        <v>16446</v>
      </c>
      <c r="E74" s="19" t="n">
        <v>180904</v>
      </c>
      <c r="F74" s="18" t="n">
        <v>1</v>
      </c>
      <c r="G74" s="20" t="n">
        <f aca="false">($E$2-D74)/$E$2</f>
        <v>0.34216</v>
      </c>
      <c r="H74" s="19" t="n">
        <f aca="false">D74-$E$3</f>
        <v>1446</v>
      </c>
      <c r="I74" s="18" t="n">
        <f aca="false">F74*C74</f>
        <v>11</v>
      </c>
      <c r="J74" s="19" t="n">
        <f aca="false">H74*I74</f>
        <v>15906</v>
      </c>
      <c r="K74" s="29" t="n">
        <f aca="false">D74/$E$2</f>
        <v>0.65784</v>
      </c>
      <c r="L74" s="30" t="n">
        <f aca="false">1/(1+EXP($L$2+($L$3*K74)))</f>
        <v>0.742845701357522</v>
      </c>
      <c r="M74" s="31" t="n">
        <f aca="false">(F74)*(L74)+(1-F74)*(1-L74)</f>
        <v>0.742845701357522</v>
      </c>
      <c r="N74" s="31" t="n">
        <f aca="false">IF(B74=1,LN(M74),0)</f>
        <v>-0.297266925605264</v>
      </c>
      <c r="O74" s="42" t="n">
        <f aca="false">K74</f>
        <v>0.65784</v>
      </c>
      <c r="P74" s="43" t="n">
        <f aca="false">1/(1+EXP($P$2+($P$3*O74)))</f>
        <v>0.999785193431676</v>
      </c>
      <c r="Q74" s="42" t="n">
        <f aca="false">(F74)*(P74)+(1-F74)*(1-P74)</f>
        <v>0.999785193431676</v>
      </c>
      <c r="R74" s="42" t="n">
        <f aca="false">IF(B74&lt;&gt;1,LN(Q74),0)</f>
        <v>0</v>
      </c>
    </row>
    <row r="75" customFormat="false" ht="13" hidden="false" customHeight="false" outlineLevel="0" collapsed="false">
      <c r="A75" s="18" t="n">
        <v>66</v>
      </c>
      <c r="B75" s="41" t="n">
        <v>1</v>
      </c>
      <c r="C75" s="18" t="n">
        <v>12</v>
      </c>
      <c r="D75" s="19" t="n">
        <v>19119</v>
      </c>
      <c r="E75" s="19" t="n">
        <v>229424</v>
      </c>
      <c r="F75" s="18" t="n">
        <v>1</v>
      </c>
      <c r="G75" s="20" t="n">
        <f aca="false">($E$2-D75)/$E$2</f>
        <v>0.23524</v>
      </c>
      <c r="H75" s="19" t="n">
        <f aca="false">D75-$E$3</f>
        <v>4119</v>
      </c>
      <c r="I75" s="18" t="n">
        <f aca="false">F75*C75</f>
        <v>12</v>
      </c>
      <c r="J75" s="19" t="n">
        <f aca="false">H75*I75</f>
        <v>49428</v>
      </c>
      <c r="K75" s="29" t="n">
        <f aca="false">D75/$E$2</f>
        <v>0.76476</v>
      </c>
      <c r="L75" s="30" t="n">
        <f aca="false">1/(1+EXP($L$2+($L$3*K75)))</f>
        <v>0.25392860528761</v>
      </c>
      <c r="M75" s="31" t="n">
        <f aca="false">(F75)*(L75)+(1-F75)*(1-L75)</f>
        <v>0.25392860528761</v>
      </c>
      <c r="N75" s="31" t="n">
        <f aca="false">IF(B75=1,LN(M75),0)</f>
        <v>-1.37070213301926</v>
      </c>
      <c r="O75" s="42" t="n">
        <f aca="false">K75</f>
        <v>0.76476</v>
      </c>
      <c r="P75" s="43" t="n">
        <f aca="false">1/(1+EXP($P$2+($P$3*O75)))</f>
        <v>0.99630529982098</v>
      </c>
      <c r="Q75" s="42" t="n">
        <f aca="false">(F75)*(P75)+(1-F75)*(1-P75)</f>
        <v>0.99630529982098</v>
      </c>
      <c r="R75" s="42" t="n">
        <f aca="false">IF(B75&lt;&gt;1,LN(Q75),0)</f>
        <v>0</v>
      </c>
    </row>
    <row r="76" customFormat="false" ht="13" hidden="false" customHeight="false" outlineLevel="0" collapsed="false">
      <c r="A76" s="18" t="n">
        <v>67</v>
      </c>
      <c r="B76" s="41" t="n">
        <v>1</v>
      </c>
      <c r="C76" s="18" t="n">
        <v>37</v>
      </c>
      <c r="D76" s="19" t="n">
        <v>21435</v>
      </c>
      <c r="E76" s="19" t="n">
        <v>793084</v>
      </c>
      <c r="F76" s="18" t="n">
        <v>0</v>
      </c>
      <c r="G76" s="20" t="n">
        <f aca="false">($E$2-D76)/$E$2</f>
        <v>0.1426</v>
      </c>
      <c r="H76" s="19" t="n">
        <f aca="false">D76-$E$3</f>
        <v>6435</v>
      </c>
      <c r="I76" s="18" t="n">
        <f aca="false">F76*C76</f>
        <v>0</v>
      </c>
      <c r="J76" s="19" t="n">
        <f aca="false">H76*I76</f>
        <v>0</v>
      </c>
      <c r="K76" s="29" t="n">
        <f aca="false">D76/$E$2</f>
        <v>0.8574</v>
      </c>
      <c r="L76" s="30" t="n">
        <f aca="false">1/(1+EXP($L$2+($L$3*K76)))</f>
        <v>0.0506554822986076</v>
      </c>
      <c r="M76" s="31" t="n">
        <f aca="false">(F76)*(L76)+(1-F76)*(1-L76)</f>
        <v>0.949344517701392</v>
      </c>
      <c r="N76" s="31" t="n">
        <f aca="false">IF(B76=1,LN(M76),0)</f>
        <v>-0.0519835139012001</v>
      </c>
      <c r="O76" s="42" t="n">
        <f aca="false">K76</f>
        <v>0.8574</v>
      </c>
      <c r="P76" s="43" t="n">
        <f aca="false">1/(1+EXP($P$2+($P$3*O76)))</f>
        <v>0.958080366548727</v>
      </c>
      <c r="Q76" s="42" t="n">
        <f aca="false">(F76)*(P76)+(1-F76)*(1-P76)</f>
        <v>0.0419196334512735</v>
      </c>
      <c r="R76" s="42" t="n">
        <f aca="false">IF(B76&lt;&gt;1,LN(Q76),0)</f>
        <v>0</v>
      </c>
    </row>
    <row r="77" customFormat="false" ht="13" hidden="false" customHeight="false" outlineLevel="0" collapsed="false">
      <c r="A77" s="18" t="n">
        <v>68</v>
      </c>
      <c r="B77" s="41" t="n">
        <v>1</v>
      </c>
      <c r="C77" s="18" t="n">
        <v>27</v>
      </c>
      <c r="D77" s="19" t="n">
        <v>18568</v>
      </c>
      <c r="E77" s="19" t="n">
        <v>501329</v>
      </c>
      <c r="F77" s="18" t="n">
        <v>0</v>
      </c>
      <c r="G77" s="20" t="n">
        <f aca="false">($E$2-D77)/$E$2</f>
        <v>0.25728</v>
      </c>
      <c r="H77" s="19" t="n">
        <f aca="false">D77-$E$3</f>
        <v>3568</v>
      </c>
      <c r="I77" s="18" t="n">
        <f aca="false">F77*C77</f>
        <v>0</v>
      </c>
      <c r="J77" s="19" t="n">
        <f aca="false">H77*I77</f>
        <v>0</v>
      </c>
      <c r="K77" s="29" t="n">
        <f aca="false">D77/$E$2</f>
        <v>0.74272</v>
      </c>
      <c r="L77" s="30" t="n">
        <f aca="false">1/(1+EXP($L$2+($L$3*K77)))</f>
        <v>0.345940619290359</v>
      </c>
      <c r="M77" s="31" t="n">
        <f aca="false">(F77)*(L77)+(1-F77)*(1-L77)</f>
        <v>0.654059380709641</v>
      </c>
      <c r="N77" s="31" t="n">
        <f aca="false">IF(B77=1,LN(M77),0)</f>
        <v>-0.424557135454551</v>
      </c>
      <c r="O77" s="42" t="n">
        <f aca="false">K77</f>
        <v>0.74272</v>
      </c>
      <c r="P77" s="43" t="n">
        <f aca="false">1/(1+EXP($P$2+($P$3*O77)))</f>
        <v>0.99794272007628</v>
      </c>
      <c r="Q77" s="42" t="n">
        <f aca="false">(F77)*(P77)+(1-F77)*(1-P77)</f>
        <v>0.00205727992371973</v>
      </c>
      <c r="R77" s="42" t="n">
        <f aca="false">IF(B77&lt;&gt;1,LN(Q77),0)</f>
        <v>0</v>
      </c>
    </row>
    <row r="78" customFormat="false" ht="13" hidden="false" customHeight="false" outlineLevel="0" collapsed="false">
      <c r="A78" s="18" t="n">
        <v>69</v>
      </c>
      <c r="B78" s="41" t="n">
        <v>1</v>
      </c>
      <c r="C78" s="18" t="n">
        <v>22</v>
      </c>
      <c r="D78" s="19" t="n">
        <v>22189</v>
      </c>
      <c r="E78" s="19" t="n">
        <v>488153</v>
      </c>
      <c r="F78" s="18" t="n">
        <v>0</v>
      </c>
      <c r="G78" s="20" t="n">
        <f aca="false">($E$2-D78)/$E$2</f>
        <v>0.11244</v>
      </c>
      <c r="H78" s="19" t="n">
        <f aca="false">D78-$E$3</f>
        <v>7189</v>
      </c>
      <c r="I78" s="18" t="n">
        <f aca="false">F78*C78</f>
        <v>0</v>
      </c>
      <c r="J78" s="19" t="n">
        <f aca="false">H78*I78</f>
        <v>0</v>
      </c>
      <c r="K78" s="29" t="n">
        <f aca="false">D78/$E$2</f>
        <v>0.88756</v>
      </c>
      <c r="L78" s="30" t="n">
        <f aca="false">1/(1+EXP($L$2+($L$3*K78)))</f>
        <v>0.0283608411938306</v>
      </c>
      <c r="M78" s="31" t="n">
        <f aca="false">(F78)*(L78)+(1-F78)*(1-L78)</f>
        <v>0.971639158806169</v>
      </c>
      <c r="N78" s="31" t="n">
        <f aca="false">IF(B78=1,LN(M78),0)</f>
        <v>-0.028770779242887</v>
      </c>
      <c r="O78" s="42" t="n">
        <f aca="false">K78</f>
        <v>0.88756</v>
      </c>
      <c r="P78" s="43" t="n">
        <f aca="false">1/(1+EXP($P$2+($P$3*O78)))</f>
        <v>0.910983217043823</v>
      </c>
      <c r="Q78" s="42" t="n">
        <f aca="false">(F78)*(P78)+(1-F78)*(1-P78)</f>
        <v>0.0890167829561771</v>
      </c>
      <c r="R78" s="42" t="n">
        <f aca="false">IF(B78&lt;&gt;1,LN(Q78),0)</f>
        <v>0</v>
      </c>
    </row>
    <row r="79" customFormat="false" ht="13" hidden="false" customHeight="false" outlineLevel="0" collapsed="false">
      <c r="A79" s="18" t="n">
        <v>70</v>
      </c>
      <c r="B79" s="41" t="n">
        <v>1</v>
      </c>
      <c r="C79" s="18" t="n">
        <v>19</v>
      </c>
      <c r="D79" s="19" t="n">
        <v>15514</v>
      </c>
      <c r="E79" s="19" t="n">
        <v>294770</v>
      </c>
      <c r="F79" s="18" t="n">
        <v>1</v>
      </c>
      <c r="G79" s="20" t="n">
        <f aca="false">($E$2-D79)/$E$2</f>
        <v>0.37944</v>
      </c>
      <c r="H79" s="19" t="n">
        <f aca="false">D79-$E$3</f>
        <v>514</v>
      </c>
      <c r="I79" s="18" t="n">
        <f aca="false">F79*C79</f>
        <v>19</v>
      </c>
      <c r="J79" s="19" t="n">
        <f aca="false">H79*I79</f>
        <v>9766</v>
      </c>
      <c r="K79" s="29" t="n">
        <f aca="false">D79/$E$2</f>
        <v>0.62056</v>
      </c>
      <c r="L79" s="30" t="n">
        <f aca="false">1/(1+EXP($L$2+($L$3*K79)))</f>
        <v>0.858935294315986</v>
      </c>
      <c r="M79" s="31" t="n">
        <f aca="false">(F79)*(L79)+(1-F79)*(1-L79)</f>
        <v>0.858935294315986</v>
      </c>
      <c r="N79" s="31" t="n">
        <f aca="false">IF(B79=1,LN(M79),0)</f>
        <v>-0.152061686591794</v>
      </c>
      <c r="O79" s="42" t="n">
        <f aca="false">K79</f>
        <v>0.62056</v>
      </c>
      <c r="P79" s="43" t="n">
        <f aca="false">1/(1+EXP($P$2+($P$3*O79)))</f>
        <v>0.999920423809564</v>
      </c>
      <c r="Q79" s="42" t="n">
        <f aca="false">(F79)*(P79)+(1-F79)*(1-P79)</f>
        <v>0.999920423809564</v>
      </c>
      <c r="R79" s="42" t="n">
        <f aca="false">IF(B79&lt;&gt;1,LN(Q79),0)</f>
        <v>0</v>
      </c>
    </row>
    <row r="80" customFormat="false" ht="13" hidden="false" customHeight="false" outlineLevel="0" collapsed="false">
      <c r="A80" s="18" t="n">
        <v>71</v>
      </c>
      <c r="B80" s="41" t="n">
        <v>1</v>
      </c>
      <c r="C80" s="18" t="n">
        <v>10</v>
      </c>
      <c r="D80" s="19" t="n">
        <v>15591</v>
      </c>
      <c r="E80" s="19" t="n">
        <v>155915</v>
      </c>
      <c r="F80" s="18" t="n">
        <v>1</v>
      </c>
      <c r="G80" s="20" t="n">
        <f aca="false">($E$2-D80)/$E$2</f>
        <v>0.37636</v>
      </c>
      <c r="H80" s="19" t="n">
        <f aca="false">D80-$E$3</f>
        <v>591</v>
      </c>
      <c r="I80" s="18" t="n">
        <f aca="false">F80*C80</f>
        <v>10</v>
      </c>
      <c r="J80" s="19" t="n">
        <f aca="false">H80*I80</f>
        <v>5910</v>
      </c>
      <c r="K80" s="29" t="n">
        <f aca="false">D80/$E$2</f>
        <v>0.62364</v>
      </c>
      <c r="L80" s="30" t="n">
        <f aca="false">1/(1+EXP($L$2+($L$3*K80)))</f>
        <v>0.851304553429323</v>
      </c>
      <c r="M80" s="31" t="n">
        <f aca="false">(F80)*(L80)+(1-F80)*(1-L80)</f>
        <v>0.851304553429323</v>
      </c>
      <c r="N80" s="31" t="n">
        <f aca="false">IF(B80=1,LN(M80),0)</f>
        <v>-0.160985337311266</v>
      </c>
      <c r="O80" s="42" t="n">
        <f aca="false">K80</f>
        <v>0.62364</v>
      </c>
      <c r="P80" s="43" t="n">
        <f aca="false">1/(1+EXP($P$2+($P$3*O80)))</f>
        <v>0.999913619590971</v>
      </c>
      <c r="Q80" s="42" t="n">
        <f aca="false">(F80)*(P80)+(1-F80)*(1-P80)</f>
        <v>0.999913619590971</v>
      </c>
      <c r="R80" s="42" t="n">
        <f aca="false">IF(B80&lt;&gt;1,LN(Q80),0)</f>
        <v>0</v>
      </c>
    </row>
    <row r="81" customFormat="false" ht="13" hidden="false" customHeight="false" outlineLevel="0" collapsed="false">
      <c r="A81" s="18" t="n">
        <v>72</v>
      </c>
      <c r="B81" s="41" t="n">
        <v>1</v>
      </c>
      <c r="C81" s="18" t="n">
        <v>12</v>
      </c>
      <c r="D81" s="19" t="n">
        <v>21864</v>
      </c>
      <c r="E81" s="19" t="n">
        <v>262373</v>
      </c>
      <c r="F81" s="18" t="n">
        <v>0</v>
      </c>
      <c r="G81" s="20" t="n">
        <f aca="false">($E$2-D81)/$E$2</f>
        <v>0.12544</v>
      </c>
      <c r="H81" s="19" t="n">
        <f aca="false">D81-$E$3</f>
        <v>6864</v>
      </c>
      <c r="I81" s="18" t="n">
        <f aca="false">F81*C81</f>
        <v>0</v>
      </c>
      <c r="J81" s="19" t="n">
        <f aca="false">H81*I81</f>
        <v>0</v>
      </c>
      <c r="K81" s="29" t="n">
        <f aca="false">D81/$E$2</f>
        <v>0.87456</v>
      </c>
      <c r="L81" s="30" t="n">
        <f aca="false">1/(1+EXP($L$2+($L$3*K81)))</f>
        <v>0.0364756366474924</v>
      </c>
      <c r="M81" s="31" t="n">
        <f aca="false">(F81)*(L81)+(1-F81)*(1-L81)</f>
        <v>0.963524363352508</v>
      </c>
      <c r="N81" s="31" t="n">
        <f aca="false">IF(B81=1,LN(M81),0)</f>
        <v>-0.0371575051448583</v>
      </c>
      <c r="O81" s="42" t="n">
        <f aca="false">K81</f>
        <v>0.87456</v>
      </c>
      <c r="P81" s="43" t="n">
        <f aca="false">1/(1+EXP($P$2+($P$3*O81)))</f>
        <v>0.935355654373315</v>
      </c>
      <c r="Q81" s="42" t="n">
        <f aca="false">(F81)*(P81)+(1-F81)*(1-P81)</f>
        <v>0.0646443456266852</v>
      </c>
      <c r="R81" s="42" t="n">
        <f aca="false">IF(B81&lt;&gt;1,LN(Q81),0)</f>
        <v>0</v>
      </c>
    </row>
    <row r="82" customFormat="false" ht="13" hidden="false" customHeight="false" outlineLevel="0" collapsed="false">
      <c r="A82" s="18" t="n">
        <v>73</v>
      </c>
      <c r="B82" s="41" t="n">
        <v>1</v>
      </c>
      <c r="C82" s="18" t="n">
        <v>12</v>
      </c>
      <c r="D82" s="19" t="n">
        <v>18025</v>
      </c>
      <c r="E82" s="19" t="n">
        <v>216301</v>
      </c>
      <c r="F82" s="18" t="n">
        <v>0</v>
      </c>
      <c r="G82" s="20" t="n">
        <f aca="false">($E$2-D82)/$E$2</f>
        <v>0.279</v>
      </c>
      <c r="H82" s="19" t="n">
        <f aca="false">D82-$E$3</f>
        <v>3025</v>
      </c>
      <c r="I82" s="18" t="n">
        <f aca="false">F82*C82</f>
        <v>0</v>
      </c>
      <c r="J82" s="19" t="n">
        <f aca="false">H82*I82</f>
        <v>0</v>
      </c>
      <c r="K82" s="29" t="n">
        <f aca="false">D82/$E$2</f>
        <v>0.721</v>
      </c>
      <c r="L82" s="30" t="n">
        <f aca="false">1/(1+EXP($L$2+($L$3*K82)))</f>
        <v>0.449548675931509</v>
      </c>
      <c r="M82" s="31" t="n">
        <f aca="false">(F82)*(L82)+(1-F82)*(1-L82)</f>
        <v>0.550451324068491</v>
      </c>
      <c r="N82" s="31" t="n">
        <f aca="false">IF(B82=1,LN(M82),0)</f>
        <v>-0.597016748039439</v>
      </c>
      <c r="O82" s="42" t="n">
        <f aca="false">K82</f>
        <v>0.721</v>
      </c>
      <c r="P82" s="43" t="n">
        <f aca="false">1/(1+EXP($P$2+($P$3*O82)))</f>
        <v>0.998845511919678</v>
      </c>
      <c r="Q82" s="42" t="n">
        <f aca="false">(F82)*(P82)+(1-F82)*(1-P82)</f>
        <v>0.00115448808032181</v>
      </c>
      <c r="R82" s="42" t="n">
        <f aca="false">IF(B82&lt;&gt;1,LN(Q82),0)</f>
        <v>0</v>
      </c>
    </row>
    <row r="83" customFormat="false" ht="13" hidden="false" customHeight="false" outlineLevel="0" collapsed="false">
      <c r="A83" s="18" t="n">
        <v>74</v>
      </c>
      <c r="B83" s="41" t="n">
        <v>1</v>
      </c>
      <c r="C83" s="18" t="n">
        <v>26</v>
      </c>
      <c r="D83" s="19" t="n">
        <v>17168</v>
      </c>
      <c r="E83" s="19" t="n">
        <v>446360</v>
      </c>
      <c r="F83" s="18" t="n">
        <v>0</v>
      </c>
      <c r="G83" s="20" t="n">
        <f aca="false">($E$2-D83)/$E$2</f>
        <v>0.31328</v>
      </c>
      <c r="H83" s="19" t="n">
        <f aca="false">D83-$E$3</f>
        <v>2168</v>
      </c>
      <c r="I83" s="18" t="n">
        <f aca="false">F83*C83</f>
        <v>0</v>
      </c>
      <c r="J83" s="19" t="n">
        <f aca="false">H83*I83</f>
        <v>0</v>
      </c>
      <c r="K83" s="29" t="n">
        <f aca="false">D83/$E$2</f>
        <v>0.68672</v>
      </c>
      <c r="L83" s="30" t="n">
        <f aca="false">1/(1+EXP($L$2+($L$3*K83)))</f>
        <v>0.618494583654919</v>
      </c>
      <c r="M83" s="31" t="n">
        <f aca="false">(F83)*(L83)+(1-F83)*(1-L83)</f>
        <v>0.381505416345081</v>
      </c>
      <c r="N83" s="31" t="n">
        <f aca="false">IF(B83=1,LN(M83),0)</f>
        <v>-0.963630230861474</v>
      </c>
      <c r="O83" s="42" t="n">
        <f aca="false">K83</f>
        <v>0.68672</v>
      </c>
      <c r="P83" s="43" t="n">
        <f aca="false">1/(1+EXP($P$2+($P$3*O83)))</f>
        <v>0.999536471858204</v>
      </c>
      <c r="Q83" s="42" t="n">
        <f aca="false">(F83)*(P83)+(1-F83)*(1-P83)</f>
        <v>0.000463528141795844</v>
      </c>
      <c r="R83" s="42" t="n">
        <f aca="false">IF(B83&lt;&gt;1,LN(Q83),0)</f>
        <v>0</v>
      </c>
    </row>
    <row r="84" customFormat="false" ht="13" hidden="false" customHeight="false" outlineLevel="0" collapsed="false">
      <c r="A84" s="18" t="n">
        <v>75</v>
      </c>
      <c r="B84" s="41" t="n">
        <v>1</v>
      </c>
      <c r="C84" s="18" t="n">
        <v>29</v>
      </c>
      <c r="D84" s="19" t="n">
        <v>17664</v>
      </c>
      <c r="E84" s="19" t="n">
        <v>512259</v>
      </c>
      <c r="F84" s="18" t="n">
        <v>1</v>
      </c>
      <c r="G84" s="20" t="n">
        <f aca="false">($E$2-D84)/$E$2</f>
        <v>0.29344</v>
      </c>
      <c r="H84" s="19" t="n">
        <f aca="false">D84-$E$3</f>
        <v>2664</v>
      </c>
      <c r="I84" s="18" t="n">
        <f aca="false">F84*C84</f>
        <v>29</v>
      </c>
      <c r="J84" s="19" t="n">
        <f aca="false">H84*I84</f>
        <v>77256</v>
      </c>
      <c r="K84" s="29" t="n">
        <f aca="false">D84/$E$2</f>
        <v>0.70656</v>
      </c>
      <c r="L84" s="30" t="n">
        <f aca="false">1/(1+EXP($L$2+($L$3*K84)))</f>
        <v>0.52156909205004</v>
      </c>
      <c r="M84" s="31" t="n">
        <f aca="false">(F84)*(L84)+(1-F84)*(1-L84)</f>
        <v>0.52156909205004</v>
      </c>
      <c r="N84" s="31" t="n">
        <f aca="false">IF(B84=1,LN(M84),0)</f>
        <v>-0.650913526164436</v>
      </c>
      <c r="O84" s="42" t="n">
        <f aca="false">K84</f>
        <v>0.70656</v>
      </c>
      <c r="P84" s="43" t="n">
        <f aca="false">1/(1+EXP($P$2+($P$3*O84)))</f>
        <v>0.999213893671132</v>
      </c>
      <c r="Q84" s="42" t="n">
        <f aca="false">(F84)*(P84)+(1-F84)*(1-P84)</f>
        <v>0.999213893671132</v>
      </c>
      <c r="R84" s="42" t="n">
        <f aca="false">IF(B84&lt;&gt;1,LN(Q84),0)</f>
        <v>0</v>
      </c>
    </row>
    <row r="85" customFormat="false" ht="13" hidden="false" customHeight="false" outlineLevel="0" collapsed="false">
      <c r="A85" s="18" t="n">
        <v>76</v>
      </c>
      <c r="B85" s="41" t="n">
        <v>1</v>
      </c>
      <c r="C85" s="18" t="n">
        <v>39</v>
      </c>
      <c r="D85" s="19" t="n">
        <v>16147</v>
      </c>
      <c r="E85" s="19" t="n">
        <v>629750</v>
      </c>
      <c r="F85" s="18" t="n">
        <v>0</v>
      </c>
      <c r="G85" s="20" t="n">
        <f aca="false">($E$2-D85)/$E$2</f>
        <v>0.35412</v>
      </c>
      <c r="H85" s="19" t="n">
        <f aca="false">D85-$E$3</f>
        <v>1147</v>
      </c>
      <c r="I85" s="18" t="n">
        <f aca="false">F85*C85</f>
        <v>0</v>
      </c>
      <c r="J85" s="19" t="n">
        <f aca="false">H85*I85</f>
        <v>0</v>
      </c>
      <c r="K85" s="29" t="n">
        <f aca="false">D85/$E$2</f>
        <v>0.64588</v>
      </c>
      <c r="L85" s="30" t="n">
        <f aca="false">1/(1+EXP($L$2+($L$3*K85)))</f>
        <v>0.785840406216376</v>
      </c>
      <c r="M85" s="31" t="n">
        <f aca="false">(F85)*(L85)+(1-F85)*(1-L85)</f>
        <v>0.214159593783624</v>
      </c>
      <c r="N85" s="31" t="n">
        <f aca="false">IF(B85=1,LN(M85),0)</f>
        <v>-1.54103377656104</v>
      </c>
      <c r="O85" s="42" t="n">
        <f aca="false">K85</f>
        <v>0.64588</v>
      </c>
      <c r="P85" s="43" t="n">
        <f aca="false">1/(1+EXP($P$2+($P$3*O85)))</f>
        <v>0.999843793939206</v>
      </c>
      <c r="Q85" s="42" t="n">
        <f aca="false">(F85)*(P85)+(1-F85)*(1-P85)</f>
        <v>0.000156206060793918</v>
      </c>
      <c r="R85" s="42" t="n">
        <f aca="false">IF(B85&lt;&gt;1,LN(Q85),0)</f>
        <v>0</v>
      </c>
    </row>
    <row r="86" customFormat="false" ht="13" hidden="false" customHeight="false" outlineLevel="0" collapsed="false">
      <c r="A86" s="18" t="n">
        <v>77</v>
      </c>
      <c r="B86" s="41" t="n">
        <v>1</v>
      </c>
      <c r="C86" s="18" t="n">
        <v>19</v>
      </c>
      <c r="D86" s="19" t="n">
        <v>20859</v>
      </c>
      <c r="E86" s="19" t="n">
        <v>396325</v>
      </c>
      <c r="F86" s="18" t="n">
        <v>0</v>
      </c>
      <c r="G86" s="20" t="n">
        <f aca="false">($E$2-D86)/$E$2</f>
        <v>0.16564</v>
      </c>
      <c r="H86" s="19" t="n">
        <f aca="false">D86-$E$3</f>
        <v>5859</v>
      </c>
      <c r="I86" s="18" t="n">
        <f aca="false">F86*C86</f>
        <v>0</v>
      </c>
      <c r="J86" s="19" t="n">
        <f aca="false">H86*I86</f>
        <v>0</v>
      </c>
      <c r="K86" s="29" t="n">
        <f aca="false">D86/$E$2</f>
        <v>0.83436</v>
      </c>
      <c r="L86" s="30" t="n">
        <f aca="false">1/(1+EXP($L$2+($L$3*K86)))</f>
        <v>0.0779964711774182</v>
      </c>
      <c r="M86" s="31" t="n">
        <f aca="false">(F86)*(L86)+(1-F86)*(1-L86)</f>
        <v>0.922003528822582</v>
      </c>
      <c r="N86" s="31" t="n">
        <f aca="false">IF(B86=1,LN(M86),0)</f>
        <v>-0.0812062280764882</v>
      </c>
      <c r="O86" s="42" t="n">
        <f aca="false">K86</f>
        <v>0.83436</v>
      </c>
      <c r="P86" s="43" t="n">
        <f aca="false">1/(1+EXP($P$2+($P$3*O86)))</f>
        <v>0.976864387648237</v>
      </c>
      <c r="Q86" s="42" t="n">
        <f aca="false">(F86)*(P86)+(1-F86)*(1-P86)</f>
        <v>0.023135612351763</v>
      </c>
      <c r="R86" s="42" t="n">
        <f aca="false">IF(B86&lt;&gt;1,LN(Q86),0)</f>
        <v>0</v>
      </c>
    </row>
    <row r="87" customFormat="false" ht="13" hidden="false" customHeight="false" outlineLevel="0" collapsed="false">
      <c r="A87" s="18" t="n">
        <v>78</v>
      </c>
      <c r="B87" s="41" t="n">
        <v>1</v>
      </c>
      <c r="C87" s="18" t="n">
        <v>13</v>
      </c>
      <c r="D87" s="19" t="n">
        <v>17194</v>
      </c>
      <c r="E87" s="19" t="n">
        <v>223516</v>
      </c>
      <c r="F87" s="18" t="n">
        <v>0</v>
      </c>
      <c r="G87" s="20" t="n">
        <f aca="false">($E$2-D87)/$E$2</f>
        <v>0.31224</v>
      </c>
      <c r="H87" s="19" t="n">
        <f aca="false">D87-$E$3</f>
        <v>2194</v>
      </c>
      <c r="I87" s="18" t="n">
        <f aca="false">F87*C87</f>
        <v>0</v>
      </c>
      <c r="J87" s="19" t="n">
        <f aca="false">H87*I87</f>
        <v>0</v>
      </c>
      <c r="K87" s="29" t="n">
        <f aca="false">D87/$E$2</f>
        <v>0.68776</v>
      </c>
      <c r="L87" s="30" t="n">
        <f aca="false">1/(1+EXP($L$2+($L$3*K87)))</f>
        <v>0.61357427149736</v>
      </c>
      <c r="M87" s="31" t="n">
        <f aca="false">(F87)*(L87)+(1-F87)*(1-L87)</f>
        <v>0.38642572850264</v>
      </c>
      <c r="N87" s="31" t="n">
        <f aca="false">IF(B87=1,LN(M87),0)</f>
        <v>-0.950815593708708</v>
      </c>
      <c r="O87" s="42" t="n">
        <f aca="false">K87</f>
        <v>0.68776</v>
      </c>
      <c r="P87" s="43" t="n">
        <f aca="false">1/(1+EXP($P$2+($P$3*O87)))</f>
        <v>0.999523455928605</v>
      </c>
      <c r="Q87" s="42" t="n">
        <f aca="false">(F87)*(P87)+(1-F87)*(1-P87)</f>
        <v>0.000476544071395302</v>
      </c>
      <c r="R87" s="42" t="n">
        <f aca="false">IF(B87&lt;&gt;1,LN(Q87),0)</f>
        <v>0</v>
      </c>
    </row>
    <row r="88" customFormat="false" ht="13" hidden="false" customHeight="false" outlineLevel="0" collapsed="false">
      <c r="A88" s="18" t="n">
        <v>79</v>
      </c>
      <c r="B88" s="41" t="n">
        <v>1</v>
      </c>
      <c r="C88" s="18" t="n">
        <v>28</v>
      </c>
      <c r="D88" s="19" t="n">
        <v>17503</v>
      </c>
      <c r="E88" s="19" t="n">
        <v>490075</v>
      </c>
      <c r="F88" s="18" t="n">
        <v>1</v>
      </c>
      <c r="G88" s="20" t="n">
        <f aca="false">($E$2-D88)/$E$2</f>
        <v>0.29988</v>
      </c>
      <c r="H88" s="19" t="n">
        <f aca="false">D88-$E$3</f>
        <v>2503</v>
      </c>
      <c r="I88" s="18" t="n">
        <f aca="false">F88*C88</f>
        <v>28</v>
      </c>
      <c r="J88" s="19" t="n">
        <f aca="false">H88*I88</f>
        <v>70084</v>
      </c>
      <c r="K88" s="29" t="n">
        <f aca="false">D88/$E$2</f>
        <v>0.70012</v>
      </c>
      <c r="L88" s="30" t="n">
        <f aca="false">1/(1+EXP($L$2+($L$3*K88)))</f>
        <v>0.55357869927699</v>
      </c>
      <c r="M88" s="31" t="n">
        <f aca="false">(F88)*(L88)+(1-F88)*(1-L88)</f>
        <v>0.55357869927699</v>
      </c>
      <c r="N88" s="31" t="n">
        <f aca="false">IF(B88=1,LN(M88),0)</f>
        <v>-0.591351352158468</v>
      </c>
      <c r="O88" s="42" t="n">
        <f aca="false">K88</f>
        <v>0.70012</v>
      </c>
      <c r="P88" s="43" t="n">
        <f aca="false">1/(1+EXP($P$2+($P$3*O88)))</f>
        <v>0.999337744713813</v>
      </c>
      <c r="Q88" s="42" t="n">
        <f aca="false">(F88)*(P88)+(1-F88)*(1-P88)</f>
        <v>0.999337744713813</v>
      </c>
      <c r="R88" s="42" t="n">
        <f aca="false">IF(B88&lt;&gt;1,LN(Q88),0)</f>
        <v>0</v>
      </c>
    </row>
    <row r="89" customFormat="false" ht="13" hidden="false" customHeight="false" outlineLevel="0" collapsed="false">
      <c r="A89" s="18" t="n">
        <v>80</v>
      </c>
      <c r="B89" s="41" t="n">
        <v>1</v>
      </c>
      <c r="C89" s="18" t="n">
        <v>22</v>
      </c>
      <c r="D89" s="19" t="n">
        <v>19281</v>
      </c>
      <c r="E89" s="19" t="n">
        <v>424182</v>
      </c>
      <c r="F89" s="18" t="n">
        <v>0</v>
      </c>
      <c r="G89" s="20" t="n">
        <f aca="false">($E$2-D89)/$E$2</f>
        <v>0.22876</v>
      </c>
      <c r="H89" s="19" t="n">
        <f aca="false">D89-$E$3</f>
        <v>4281</v>
      </c>
      <c r="I89" s="18" t="n">
        <f aca="false">F89*C89</f>
        <v>0</v>
      </c>
      <c r="J89" s="19" t="n">
        <f aca="false">H89*I89</f>
        <v>0</v>
      </c>
      <c r="K89" s="29" t="n">
        <f aca="false">D89/$E$2</f>
        <v>0.77124</v>
      </c>
      <c r="L89" s="30" t="n">
        <f aca="false">1/(1+EXP($L$2+($L$3*K89)))</f>
        <v>0.23016512187464</v>
      </c>
      <c r="M89" s="31" t="n">
        <f aca="false">(F89)*(L89)+(1-F89)*(1-L89)</f>
        <v>0.76983487812536</v>
      </c>
      <c r="N89" s="31" t="n">
        <f aca="false">IF(B89=1,LN(M89),0)</f>
        <v>-0.261579231123847</v>
      </c>
      <c r="O89" s="42" t="n">
        <f aca="false">K89</f>
        <v>0.77124</v>
      </c>
      <c r="P89" s="43" t="n">
        <f aca="false">1/(1+EXP($P$2+($P$3*O89)))</f>
        <v>0.995612173584478</v>
      </c>
      <c r="Q89" s="42" t="n">
        <f aca="false">(F89)*(P89)+(1-F89)*(1-P89)</f>
        <v>0.00438782641552149</v>
      </c>
      <c r="R89" s="42" t="n">
        <f aca="false">IF(B89&lt;&gt;1,LN(Q89),0)</f>
        <v>0</v>
      </c>
    </row>
    <row r="90" customFormat="false" ht="13" hidden="false" customHeight="false" outlineLevel="0" collapsed="false">
      <c r="A90" s="18" t="n">
        <v>81</v>
      </c>
      <c r="B90" s="41" t="n">
        <v>1</v>
      </c>
      <c r="C90" s="18" t="n">
        <v>12</v>
      </c>
      <c r="D90" s="19" t="n">
        <v>15068</v>
      </c>
      <c r="E90" s="19" t="n">
        <v>180814</v>
      </c>
      <c r="F90" s="18" t="n">
        <v>1</v>
      </c>
      <c r="G90" s="20" t="n">
        <f aca="false">($E$2-D90)/$E$2</f>
        <v>0.39728</v>
      </c>
      <c r="H90" s="19" t="n">
        <f aca="false">D90-$E$3</f>
        <v>68</v>
      </c>
      <c r="I90" s="18" t="n">
        <f aca="false">F90*C90</f>
        <v>12</v>
      </c>
      <c r="J90" s="19" t="n">
        <f aca="false">H90*I90</f>
        <v>816</v>
      </c>
      <c r="K90" s="29" t="n">
        <f aca="false">D90/$E$2</f>
        <v>0.60272</v>
      </c>
      <c r="L90" s="30" t="n">
        <f aca="false">1/(1+EXP($L$2+($L$3*K90)))</f>
        <v>0.896905547132795</v>
      </c>
      <c r="M90" s="31" t="n">
        <f aca="false">(F90)*(L90)+(1-F90)*(1-L90)</f>
        <v>0.896905547132795</v>
      </c>
      <c r="N90" s="31" t="n">
        <f aca="false">IF(B90=1,LN(M90),0)</f>
        <v>-0.108804721093277</v>
      </c>
      <c r="O90" s="42" t="n">
        <f aca="false">K90</f>
        <v>0.60272</v>
      </c>
      <c r="P90" s="43" t="n">
        <f aca="false">1/(1+EXP($P$2+($P$3*O90)))</f>
        <v>0.999950524464483</v>
      </c>
      <c r="Q90" s="42" t="n">
        <f aca="false">(F90)*(P90)+(1-F90)*(1-P90)</f>
        <v>0.999950524464483</v>
      </c>
      <c r="R90" s="42" t="n">
        <f aca="false">IF(B90&lt;&gt;1,LN(Q90),0)</f>
        <v>0</v>
      </c>
    </row>
    <row r="91" customFormat="false" ht="13" hidden="false" customHeight="false" outlineLevel="0" collapsed="false">
      <c r="A91" s="18" t="n">
        <v>82</v>
      </c>
      <c r="B91" s="41" t="n">
        <v>1</v>
      </c>
      <c r="C91" s="18" t="n">
        <v>27</v>
      </c>
      <c r="D91" s="19" t="n">
        <v>19565</v>
      </c>
      <c r="E91" s="19" t="n">
        <v>528264</v>
      </c>
      <c r="F91" s="18" t="n">
        <v>0</v>
      </c>
      <c r="G91" s="20" t="n">
        <f aca="false">($E$2-D91)/$E$2</f>
        <v>0.2174</v>
      </c>
      <c r="H91" s="19" t="n">
        <f aca="false">D91-$E$3</f>
        <v>4565</v>
      </c>
      <c r="I91" s="18" t="n">
        <f aca="false">F91*C91</f>
        <v>0</v>
      </c>
      <c r="J91" s="19" t="n">
        <f aca="false">H91*I91</f>
        <v>0</v>
      </c>
      <c r="K91" s="29" t="n">
        <f aca="false">D91/$E$2</f>
        <v>0.7826</v>
      </c>
      <c r="L91" s="30" t="n">
        <f aca="false">1/(1+EXP($L$2+($L$3*K91)))</f>
        <v>0.192383238721778</v>
      </c>
      <c r="M91" s="31" t="n">
        <f aca="false">(F91)*(L91)+(1-F91)*(1-L91)</f>
        <v>0.807616761278222</v>
      </c>
      <c r="N91" s="31" t="n">
        <f aca="false">IF(B91=1,LN(M91),0)</f>
        <v>-0.213667638328139</v>
      </c>
      <c r="O91" s="42" t="n">
        <f aca="false">K91</f>
        <v>0.7826</v>
      </c>
      <c r="P91" s="43" t="n">
        <f aca="false">1/(1+EXP($P$2+($P$3*O91)))</f>
        <v>0.994070614174377</v>
      </c>
      <c r="Q91" s="42" t="n">
        <f aca="false">(F91)*(P91)+(1-F91)*(1-P91)</f>
        <v>0.00592938582562252</v>
      </c>
      <c r="R91" s="42" t="n">
        <f aca="false">IF(B91&lt;&gt;1,LN(Q91),0)</f>
        <v>0</v>
      </c>
    </row>
    <row r="92" customFormat="false" ht="13" hidden="false" customHeight="false" outlineLevel="0" collapsed="false">
      <c r="A92" s="18" t="n">
        <v>83</v>
      </c>
      <c r="B92" s="41" t="n">
        <v>1</v>
      </c>
      <c r="C92" s="18" t="n">
        <v>22</v>
      </c>
      <c r="D92" s="19" t="n">
        <v>17823</v>
      </c>
      <c r="E92" s="19" t="n">
        <v>392116</v>
      </c>
      <c r="F92" s="18" t="n">
        <v>0</v>
      </c>
      <c r="G92" s="20" t="n">
        <f aca="false">($E$2-D92)/$E$2</f>
        <v>0.28708</v>
      </c>
      <c r="H92" s="19" t="n">
        <f aca="false">D92-$E$3</f>
        <v>2823</v>
      </c>
      <c r="I92" s="18" t="n">
        <f aca="false">F92*C92</f>
        <v>0</v>
      </c>
      <c r="J92" s="19" t="n">
        <f aca="false">H92*I92</f>
        <v>0</v>
      </c>
      <c r="K92" s="29" t="n">
        <f aca="false">D92/$E$2</f>
        <v>0.71292</v>
      </c>
      <c r="L92" s="30" t="n">
        <f aca="false">1/(1+EXP($L$2+($L$3*K92)))</f>
        <v>0.489781229456702</v>
      </c>
      <c r="M92" s="31" t="n">
        <f aca="false">(F92)*(L92)+(1-F92)*(1-L92)</f>
        <v>0.510218770543298</v>
      </c>
      <c r="N92" s="31" t="n">
        <f aca="false">IF(B92=1,LN(M92),0)</f>
        <v>-0.672915683391994</v>
      </c>
      <c r="O92" s="42" t="n">
        <f aca="false">K92</f>
        <v>0.71292</v>
      </c>
      <c r="P92" s="43" t="n">
        <f aca="false">1/(1+EXP($P$2+($P$3*O92)))</f>
        <v>0.999068887058574</v>
      </c>
      <c r="Q92" s="42" t="n">
        <f aca="false">(F92)*(P92)+(1-F92)*(1-P92)</f>
        <v>0.00093111294142556</v>
      </c>
      <c r="R92" s="42" t="n">
        <f aca="false">IF(B92&lt;&gt;1,LN(Q92),0)</f>
        <v>0</v>
      </c>
    </row>
    <row r="93" customFormat="false" ht="13" hidden="false" customHeight="false" outlineLevel="0" collapsed="false">
      <c r="A93" s="18" t="n">
        <v>84</v>
      </c>
      <c r="B93" s="41" t="n">
        <v>1</v>
      </c>
      <c r="C93" s="18" t="n">
        <v>19</v>
      </c>
      <c r="D93" s="19" t="n">
        <v>15502</v>
      </c>
      <c r="E93" s="19" t="n">
        <v>294545</v>
      </c>
      <c r="F93" s="18" t="n">
        <v>1</v>
      </c>
      <c r="G93" s="20" t="n">
        <f aca="false">($E$2-D93)/$E$2</f>
        <v>0.37992</v>
      </c>
      <c r="H93" s="19" t="n">
        <f aca="false">D93-$E$3</f>
        <v>502</v>
      </c>
      <c r="I93" s="18" t="n">
        <f aca="false">F93*C93</f>
        <v>19</v>
      </c>
      <c r="J93" s="19" t="n">
        <f aca="false">H93*I93</f>
        <v>9538</v>
      </c>
      <c r="K93" s="29" t="n">
        <f aca="false">D93/$E$2</f>
        <v>0.62008</v>
      </c>
      <c r="L93" s="30" t="n">
        <f aca="false">1/(1+EXP($L$2+($L$3*K93)))</f>
        <v>0.860094576836514</v>
      </c>
      <c r="M93" s="31" t="n">
        <f aca="false">(F93)*(L93)+(1-F93)*(1-L93)</f>
        <v>0.860094576836514</v>
      </c>
      <c r="N93" s="31" t="n">
        <f aca="false">IF(B93=1,LN(M93),0)</f>
        <v>-0.150712922715464</v>
      </c>
      <c r="O93" s="42" t="n">
        <f aca="false">K93</f>
        <v>0.62008</v>
      </c>
      <c r="P93" s="43" t="n">
        <f aca="false">1/(1+EXP($P$2+($P$3*O93)))</f>
        <v>0.99992143482786</v>
      </c>
      <c r="Q93" s="42" t="n">
        <f aca="false">(F93)*(P93)+(1-F93)*(1-P93)</f>
        <v>0.99992143482786</v>
      </c>
      <c r="R93" s="42" t="n">
        <f aca="false">IF(B93&lt;&gt;1,LN(Q93),0)</f>
        <v>0</v>
      </c>
    </row>
    <row r="94" customFormat="false" ht="13" hidden="false" customHeight="false" outlineLevel="0" collapsed="false">
      <c r="A94" s="18" t="n">
        <v>85</v>
      </c>
      <c r="B94" s="41" t="n">
        <v>1</v>
      </c>
      <c r="C94" s="18" t="n">
        <v>12</v>
      </c>
      <c r="D94" s="19" t="n">
        <v>20727</v>
      </c>
      <c r="E94" s="19" t="n">
        <v>248720</v>
      </c>
      <c r="F94" s="18" t="n">
        <v>0</v>
      </c>
      <c r="G94" s="20" t="n">
        <f aca="false">($E$2-D94)/$E$2</f>
        <v>0.17092</v>
      </c>
      <c r="H94" s="19" t="n">
        <f aca="false">D94-$E$3</f>
        <v>5727</v>
      </c>
      <c r="I94" s="18" t="n">
        <f aca="false">F94*C94</f>
        <v>0</v>
      </c>
      <c r="J94" s="19" t="n">
        <f aca="false">H94*I94</f>
        <v>0</v>
      </c>
      <c r="K94" s="29" t="n">
        <f aca="false">D94/$E$2</f>
        <v>0.82908</v>
      </c>
      <c r="L94" s="30" t="n">
        <f aca="false">1/(1+EXP($L$2+($L$3*K94)))</f>
        <v>0.0859376645742854</v>
      </c>
      <c r="M94" s="31" t="n">
        <f aca="false">(F94)*(L94)+(1-F94)*(1-L94)</f>
        <v>0.914062335425715</v>
      </c>
      <c r="N94" s="31" t="n">
        <f aca="false">IF(B94=1,LN(M94),0)</f>
        <v>-0.0898565091689587</v>
      </c>
      <c r="O94" s="42" t="n">
        <f aca="false">K94</f>
        <v>0.82908</v>
      </c>
      <c r="P94" s="43" t="n">
        <f aca="false">1/(1+EXP($P$2+($P$3*O94)))</f>
        <v>0.979838968764863</v>
      </c>
      <c r="Q94" s="42" t="n">
        <f aca="false">(F94)*(P94)+(1-F94)*(1-P94)</f>
        <v>0.0201610312351369</v>
      </c>
      <c r="R94" s="42" t="n">
        <f aca="false">IF(B94&lt;&gt;1,LN(Q94),0)</f>
        <v>0</v>
      </c>
    </row>
    <row r="95" customFormat="false" ht="13" hidden="false" customHeight="false" outlineLevel="0" collapsed="false">
      <c r="A95" s="18" t="n">
        <v>86</v>
      </c>
      <c r="B95" s="41" t="n">
        <v>1</v>
      </c>
      <c r="C95" s="18" t="n">
        <v>26</v>
      </c>
      <c r="D95" s="19" t="n">
        <v>22223</v>
      </c>
      <c r="E95" s="19" t="n">
        <v>577806</v>
      </c>
      <c r="F95" s="18" t="n">
        <v>0</v>
      </c>
      <c r="G95" s="20" t="n">
        <f aca="false">($E$2-D95)/$E$2</f>
        <v>0.11108</v>
      </c>
      <c r="H95" s="19" t="n">
        <f aca="false">D95-$E$3</f>
        <v>7223</v>
      </c>
      <c r="I95" s="18" t="n">
        <f aca="false">F95*C95</f>
        <v>0</v>
      </c>
      <c r="J95" s="19" t="n">
        <f aca="false">H95*I95</f>
        <v>0</v>
      </c>
      <c r="K95" s="29" t="n">
        <f aca="false">D95/$E$2</f>
        <v>0.88892</v>
      </c>
      <c r="L95" s="30" t="n">
        <f aca="false">1/(1+EXP($L$2+($L$3*K95)))</f>
        <v>0.0276207814731042</v>
      </c>
      <c r="M95" s="31" t="n">
        <f aca="false">(F95)*(L95)+(1-F95)*(1-L95)</f>
        <v>0.972379218526896</v>
      </c>
      <c r="N95" s="31" t="n">
        <f aca="false">IF(B95=1,LN(M95),0)</f>
        <v>-0.0280094080901185</v>
      </c>
      <c r="O95" s="42" t="n">
        <f aca="false">K95</f>
        <v>0.88892</v>
      </c>
      <c r="P95" s="43" t="n">
        <f aca="false">1/(1+EXP($P$2+($P$3*O95)))</f>
        <v>0.908001056993865</v>
      </c>
      <c r="Q95" s="42" t="n">
        <f aca="false">(F95)*(P95)+(1-F95)*(1-P95)</f>
        <v>0.0919989430061353</v>
      </c>
      <c r="R95" s="42" t="n">
        <f aca="false">IF(B95&lt;&gt;1,LN(Q95),0)</f>
        <v>0</v>
      </c>
    </row>
    <row r="96" customFormat="false" ht="13" hidden="false" customHeight="false" outlineLevel="0" collapsed="false">
      <c r="A96" s="18" t="n">
        <v>87</v>
      </c>
      <c r="B96" s="41" t="n">
        <v>1</v>
      </c>
      <c r="C96" s="18" t="n">
        <v>29</v>
      </c>
      <c r="D96" s="19" t="n">
        <v>15910</v>
      </c>
      <c r="E96" s="19" t="n">
        <v>461393</v>
      </c>
      <c r="F96" s="18" t="n">
        <v>1</v>
      </c>
      <c r="G96" s="20" t="n">
        <f aca="false">($E$2-D96)/$E$2</f>
        <v>0.3636</v>
      </c>
      <c r="H96" s="19" t="n">
        <f aca="false">D96-$E$3</f>
        <v>910</v>
      </c>
      <c r="I96" s="18" t="n">
        <f aca="false">F96*C96</f>
        <v>29</v>
      </c>
      <c r="J96" s="19" t="n">
        <f aca="false">H96*I96</f>
        <v>26390</v>
      </c>
      <c r="K96" s="29" t="n">
        <f aca="false">D96/$E$2</f>
        <v>0.6364</v>
      </c>
      <c r="L96" s="30" t="n">
        <f aca="false">1/(1+EXP($L$2+($L$3*K96)))</f>
        <v>0.816025463871587</v>
      </c>
      <c r="M96" s="31" t="n">
        <f aca="false">(F96)*(L96)+(1-F96)*(1-L96)</f>
        <v>0.816025463871587</v>
      </c>
      <c r="N96" s="31" t="n">
        <f aca="false">IF(B96=1,LN(M96),0)</f>
        <v>-0.203309718779935</v>
      </c>
      <c r="O96" s="42" t="n">
        <f aca="false">K96</f>
        <v>0.6364</v>
      </c>
      <c r="P96" s="43" t="n">
        <f aca="false">1/(1+EXP($P$2+($P$3*O96)))</f>
        <v>0.999878652436325</v>
      </c>
      <c r="Q96" s="42" t="n">
        <f aca="false">(F96)*(P96)+(1-F96)*(1-P96)</f>
        <v>0.999878652436325</v>
      </c>
      <c r="R96" s="42" t="n">
        <f aca="false">IF(B96&lt;&gt;1,LN(Q96),0)</f>
        <v>0</v>
      </c>
    </row>
    <row r="97" customFormat="false" ht="13" hidden="false" customHeight="false" outlineLevel="0" collapsed="false">
      <c r="A97" s="18" t="n">
        <v>88</v>
      </c>
      <c r="B97" s="41" t="n">
        <v>1</v>
      </c>
      <c r="C97" s="18" t="n">
        <v>20</v>
      </c>
      <c r="D97" s="19" t="n">
        <v>20521</v>
      </c>
      <c r="E97" s="19" t="n">
        <v>410420</v>
      </c>
      <c r="F97" s="18" t="n">
        <v>0</v>
      </c>
      <c r="G97" s="20" t="n">
        <f aca="false">($E$2-D97)/$E$2</f>
        <v>0.17916</v>
      </c>
      <c r="H97" s="19" t="n">
        <f aca="false">D97-$E$3</f>
        <v>5521</v>
      </c>
      <c r="I97" s="18" t="n">
        <f aca="false">F97*C97</f>
        <v>0</v>
      </c>
      <c r="J97" s="19" t="n">
        <f aca="false">H97*I97</f>
        <v>0</v>
      </c>
      <c r="K97" s="29" t="n">
        <f aca="false">D97/$E$2</f>
        <v>0.82084</v>
      </c>
      <c r="L97" s="30" t="n">
        <f aca="false">1/(1+EXP($L$2+($L$3*K97)))</f>
        <v>0.0997987511844417</v>
      </c>
      <c r="M97" s="31" t="n">
        <f aca="false">(F97)*(L97)+(1-F97)*(1-L97)</f>
        <v>0.900201248815558</v>
      </c>
      <c r="N97" s="31" t="n">
        <f aca="false">IF(B97=1,LN(M97),0)</f>
        <v>-0.105136930859705</v>
      </c>
      <c r="O97" s="42" t="n">
        <f aca="false">K97</f>
        <v>0.82084</v>
      </c>
      <c r="P97" s="43" t="n">
        <f aca="false">1/(1+EXP($P$2+($P$3*O97)))</f>
        <v>0.983748010712285</v>
      </c>
      <c r="Q97" s="42" t="n">
        <f aca="false">(F97)*(P97)+(1-F97)*(1-P97)</f>
        <v>0.0162519892877151</v>
      </c>
      <c r="R97" s="42" t="n">
        <f aca="false">IF(B97&lt;&gt;1,LN(Q97),0)</f>
        <v>0</v>
      </c>
    </row>
    <row r="98" customFormat="false" ht="13" hidden="false" customHeight="false" outlineLevel="0" collapsed="false">
      <c r="A98" s="18" t="n">
        <v>89</v>
      </c>
      <c r="B98" s="41" t="n">
        <v>1</v>
      </c>
      <c r="C98" s="18" t="n">
        <v>19</v>
      </c>
      <c r="D98" s="19" t="n">
        <v>20770</v>
      </c>
      <c r="E98" s="19" t="n">
        <v>394621</v>
      </c>
      <c r="F98" s="18" t="n">
        <v>0</v>
      </c>
      <c r="G98" s="20" t="n">
        <f aca="false">($E$2-D98)/$E$2</f>
        <v>0.1692</v>
      </c>
      <c r="H98" s="19" t="n">
        <f aca="false">D98-$E$3</f>
        <v>5770</v>
      </c>
      <c r="I98" s="18" t="n">
        <f aca="false">F98*C98</f>
        <v>0</v>
      </c>
      <c r="J98" s="19" t="n">
        <f aca="false">H98*I98</f>
        <v>0</v>
      </c>
      <c r="K98" s="29" t="n">
        <f aca="false">D98/$E$2</f>
        <v>0.8308</v>
      </c>
      <c r="L98" s="30" t="n">
        <f aca="false">1/(1+EXP($L$2+($L$3*K98)))</f>
        <v>0.0832734492533183</v>
      </c>
      <c r="M98" s="31" t="n">
        <f aca="false">(F98)*(L98)+(1-F98)*(1-L98)</f>
        <v>0.916726550746682</v>
      </c>
      <c r="N98" s="31" t="n">
        <f aca="false">IF(B98=1,LN(M98),0)</f>
        <v>-0.0869460510361273</v>
      </c>
      <c r="O98" s="42" t="n">
        <f aca="false">K98</f>
        <v>0.8308</v>
      </c>
      <c r="P98" s="43" t="n">
        <f aca="false">1/(1+EXP($P$2+($P$3*O98)))</f>
        <v>0.97891359720177</v>
      </c>
      <c r="Q98" s="42" t="n">
        <f aca="false">(F98)*(P98)+(1-F98)*(1-P98)</f>
        <v>0.0210864027982305</v>
      </c>
      <c r="R98" s="42" t="n">
        <f aca="false">IF(B98&lt;&gt;1,LN(Q98),0)</f>
        <v>0</v>
      </c>
    </row>
    <row r="99" customFormat="false" ht="13" hidden="false" customHeight="false" outlineLevel="0" collapsed="false">
      <c r="A99" s="18" t="n">
        <v>90</v>
      </c>
      <c r="B99" s="41" t="n">
        <v>1</v>
      </c>
      <c r="C99" s="18" t="n">
        <v>44</v>
      </c>
      <c r="D99" s="19" t="n">
        <v>17146</v>
      </c>
      <c r="E99" s="19" t="n">
        <v>754429</v>
      </c>
      <c r="F99" s="18" t="n">
        <v>0</v>
      </c>
      <c r="G99" s="20" t="n">
        <f aca="false">($E$2-D99)/$E$2</f>
        <v>0.31416</v>
      </c>
      <c r="H99" s="19" t="n">
        <f aca="false">D99-$E$3</f>
        <v>2146</v>
      </c>
      <c r="I99" s="18" t="n">
        <f aca="false">F99*C99</f>
        <v>0</v>
      </c>
      <c r="J99" s="19" t="n">
        <f aca="false">H99*I99</f>
        <v>0</v>
      </c>
      <c r="K99" s="29" t="n">
        <f aca="false">D99/$E$2</f>
        <v>0.68584</v>
      </c>
      <c r="L99" s="30" t="n">
        <f aca="false">1/(1+EXP($L$2+($L$3*K99)))</f>
        <v>0.622639061582283</v>
      </c>
      <c r="M99" s="31" t="n">
        <f aca="false">(F99)*(L99)+(1-F99)*(1-L99)</f>
        <v>0.377360938417717</v>
      </c>
      <c r="N99" s="31" t="n">
        <f aca="false">IF(B99=1,LN(M99),0)</f>
        <v>-0.974553153212219</v>
      </c>
      <c r="O99" s="42" t="n">
        <f aca="false">K99</f>
        <v>0.68584</v>
      </c>
      <c r="P99" s="43" t="n">
        <f aca="false">1/(1+EXP($P$2+($P$3*O99)))</f>
        <v>0.999547207397465</v>
      </c>
      <c r="Q99" s="42" t="n">
        <f aca="false">(F99)*(P99)+(1-F99)*(1-P99)</f>
        <v>0.00045279260253539</v>
      </c>
      <c r="R99" s="42" t="n">
        <f aca="false">IF(B99&lt;&gt;1,LN(Q99),0)</f>
        <v>0</v>
      </c>
    </row>
    <row r="100" customFormat="false" ht="13" hidden="false" customHeight="false" outlineLevel="0" collapsed="false">
      <c r="A100" s="18" t="n">
        <v>91</v>
      </c>
      <c r="B100" s="41" t="n">
        <v>1</v>
      </c>
      <c r="C100" s="18" t="n">
        <v>30</v>
      </c>
      <c r="D100" s="19" t="n">
        <v>20779</v>
      </c>
      <c r="E100" s="19" t="n">
        <v>623372</v>
      </c>
      <c r="F100" s="18" t="n">
        <v>0</v>
      </c>
      <c r="G100" s="20" t="n">
        <f aca="false">($E$2-D100)/$E$2</f>
        <v>0.16884</v>
      </c>
      <c r="H100" s="19" t="n">
        <f aca="false">D100-$E$3</f>
        <v>5779</v>
      </c>
      <c r="I100" s="18" t="n">
        <f aca="false">F100*C100</f>
        <v>0</v>
      </c>
      <c r="J100" s="19" t="n">
        <f aca="false">H100*I100</f>
        <v>0</v>
      </c>
      <c r="K100" s="29" t="n">
        <f aca="false">D100/$E$2</f>
        <v>0.83116</v>
      </c>
      <c r="L100" s="30" t="n">
        <f aca="false">1/(1+EXP($L$2+($L$3*K100)))</f>
        <v>0.0827254091247681</v>
      </c>
      <c r="M100" s="31" t="n">
        <f aca="false">(F100)*(L100)+(1-F100)*(1-L100)</f>
        <v>0.917274590875232</v>
      </c>
      <c r="N100" s="31" t="n">
        <f aca="false">IF(B100=1,LN(M100),0)</f>
        <v>-0.0863484067572606</v>
      </c>
      <c r="O100" s="42" t="n">
        <f aca="false">K100</f>
        <v>0.83116</v>
      </c>
      <c r="P100" s="43" t="n">
        <f aca="false">1/(1+EXP($P$2+($P$3*O100)))</f>
        <v>0.978714718669389</v>
      </c>
      <c r="Q100" s="42" t="n">
        <f aca="false">(F100)*(P100)+(1-F100)*(1-P100)</f>
        <v>0.0212852813306106</v>
      </c>
      <c r="R100" s="42" t="n">
        <f aca="false">IF(B100&lt;&gt;1,LN(Q100),0)</f>
        <v>0</v>
      </c>
    </row>
    <row r="101" customFormat="false" ht="13" hidden="false" customHeight="false" outlineLevel="0" collapsed="false">
      <c r="A101" s="18" t="n">
        <v>92</v>
      </c>
      <c r="B101" s="41" t="n">
        <v>1</v>
      </c>
      <c r="C101" s="18" t="n">
        <v>29</v>
      </c>
      <c r="D101" s="19" t="n">
        <v>15485</v>
      </c>
      <c r="E101" s="19" t="n">
        <v>449064</v>
      </c>
      <c r="F101" s="18" t="n">
        <v>1</v>
      </c>
      <c r="G101" s="20" t="n">
        <f aca="false">($E$2-D101)/$E$2</f>
        <v>0.3806</v>
      </c>
      <c r="H101" s="19" t="n">
        <f aca="false">D101-$E$3</f>
        <v>485</v>
      </c>
      <c r="I101" s="18" t="n">
        <f aca="false">F101*C101</f>
        <v>29</v>
      </c>
      <c r="J101" s="19" t="n">
        <f aca="false">H101*I101</f>
        <v>14065</v>
      </c>
      <c r="K101" s="29" t="n">
        <f aca="false">D101/$E$2</f>
        <v>0.6194</v>
      </c>
      <c r="L101" s="30" t="n">
        <f aca="false">1/(1+EXP($L$2+($L$3*K101)))</f>
        <v>0.861723226794579</v>
      </c>
      <c r="M101" s="31" t="n">
        <f aca="false">(F101)*(L101)+(1-F101)*(1-L101)</f>
        <v>0.861723226794579</v>
      </c>
      <c r="N101" s="31" t="n">
        <f aca="false">IF(B101=1,LN(M101),0)</f>
        <v>-0.148821142481397</v>
      </c>
      <c r="O101" s="42" t="n">
        <f aca="false">K101</f>
        <v>0.6194</v>
      </c>
      <c r="P101" s="43" t="n">
        <f aca="false">1/(1+EXP($P$2+($P$3*O101)))</f>
        <v>0.999922845156163</v>
      </c>
      <c r="Q101" s="42" t="n">
        <f aca="false">(F101)*(P101)+(1-F101)*(1-P101)</f>
        <v>0.999922845156163</v>
      </c>
      <c r="R101" s="42" t="n">
        <f aca="false">IF(B101&lt;&gt;1,LN(Q101),0)</f>
        <v>0</v>
      </c>
    </row>
    <row r="102" customFormat="false" ht="13" hidden="false" customHeight="false" outlineLevel="0" collapsed="false">
      <c r="A102" s="18" t="n">
        <v>93</v>
      </c>
      <c r="B102" s="41" t="n">
        <v>1</v>
      </c>
      <c r="C102" s="18" t="n">
        <v>14</v>
      </c>
      <c r="D102" s="19" t="n">
        <v>21092</v>
      </c>
      <c r="E102" s="19" t="n">
        <v>295282</v>
      </c>
      <c r="F102" s="18" t="n">
        <v>0</v>
      </c>
      <c r="G102" s="20" t="n">
        <f aca="false">($E$2-D102)/$E$2</f>
        <v>0.15632</v>
      </c>
      <c r="H102" s="19" t="n">
        <f aca="false">D102-$E$3</f>
        <v>6092</v>
      </c>
      <c r="I102" s="18" t="n">
        <f aca="false">F102*C102</f>
        <v>0</v>
      </c>
      <c r="J102" s="19" t="n">
        <f aca="false">H102*I102</f>
        <v>0</v>
      </c>
      <c r="K102" s="29" t="n">
        <f aca="false">D102/$E$2</f>
        <v>0.84368</v>
      </c>
      <c r="L102" s="30" t="n">
        <f aca="false">1/(1+EXP($L$2+($L$3*K102)))</f>
        <v>0.0656017004103925</v>
      </c>
      <c r="M102" s="31" t="n">
        <f aca="false">(F102)*(L102)+(1-F102)*(1-L102)</f>
        <v>0.934398299589608</v>
      </c>
      <c r="N102" s="31" t="n">
        <f aca="false">IF(B102=1,LN(M102),0)</f>
        <v>-0.0678524866983496</v>
      </c>
      <c r="O102" s="42" t="n">
        <f aca="false">K102</f>
        <v>0.84368</v>
      </c>
      <c r="P102" s="43" t="n">
        <f aca="false">1/(1+EXP($P$2+($P$3*O102)))</f>
        <v>0.970536167722359</v>
      </c>
      <c r="Q102" s="42" t="n">
        <f aca="false">(F102)*(P102)+(1-F102)*(1-P102)</f>
        <v>0.0294638322776412</v>
      </c>
      <c r="R102" s="42" t="n">
        <f aca="false">IF(B102&lt;&gt;1,LN(Q102),0)</f>
        <v>0</v>
      </c>
    </row>
    <row r="103" customFormat="false" ht="13" hidden="false" customHeight="false" outlineLevel="0" collapsed="false">
      <c r="A103" s="18" t="n">
        <v>94</v>
      </c>
      <c r="B103" s="41" t="n">
        <v>1</v>
      </c>
      <c r="C103" s="18" t="n">
        <v>27</v>
      </c>
      <c r="D103" s="19" t="n">
        <v>17072</v>
      </c>
      <c r="E103" s="19" t="n">
        <v>460939</v>
      </c>
      <c r="F103" s="18" t="n">
        <v>1</v>
      </c>
      <c r="G103" s="20" t="n">
        <f aca="false">($E$2-D103)/$E$2</f>
        <v>0.31712</v>
      </c>
      <c r="H103" s="19" t="n">
        <f aca="false">D103-$E$3</f>
        <v>2072</v>
      </c>
      <c r="I103" s="18" t="n">
        <f aca="false">F103*C103</f>
        <v>27</v>
      </c>
      <c r="J103" s="19" t="n">
        <f aca="false">H103*I103</f>
        <v>55944</v>
      </c>
      <c r="K103" s="29" t="n">
        <f aca="false">D103/$E$2</f>
        <v>0.68288</v>
      </c>
      <c r="L103" s="30" t="n">
        <f aca="false">1/(1+EXP($L$2+($L$3*K103)))</f>
        <v>0.636445566187779</v>
      </c>
      <c r="M103" s="31" t="n">
        <f aca="false">(F103)*(L103)+(1-F103)*(1-L103)</f>
        <v>0.636445566187779</v>
      </c>
      <c r="N103" s="31" t="n">
        <f aca="false">IF(B103=1,LN(M103),0)</f>
        <v>-0.451856385163715</v>
      </c>
      <c r="O103" s="42" t="n">
        <f aca="false">K103</f>
        <v>0.68288</v>
      </c>
      <c r="P103" s="43" t="n">
        <f aca="false">1/(1+EXP($P$2+($P$3*O103)))</f>
        <v>0.999581526899931</v>
      </c>
      <c r="Q103" s="42" t="n">
        <f aca="false">(F103)*(P103)+(1-F103)*(1-P103)</f>
        <v>0.999581526899931</v>
      </c>
      <c r="R103" s="42" t="n">
        <f aca="false">IF(B103&lt;&gt;1,LN(Q103),0)</f>
        <v>0</v>
      </c>
    </row>
    <row r="104" customFormat="false" ht="13" hidden="false" customHeight="false" outlineLevel="0" collapsed="false">
      <c r="A104" s="18" t="n">
        <v>95</v>
      </c>
      <c r="B104" s="41" t="n">
        <v>1</v>
      </c>
      <c r="C104" s="18" t="n">
        <v>25</v>
      </c>
      <c r="D104" s="19" t="n">
        <v>21922</v>
      </c>
      <c r="E104" s="19" t="n">
        <v>548045</v>
      </c>
      <c r="F104" s="18" t="n">
        <v>0</v>
      </c>
      <c r="G104" s="20" t="n">
        <f aca="false">($E$2-D104)/$E$2</f>
        <v>0.12312</v>
      </c>
      <c r="H104" s="19" t="n">
        <f aca="false">D104-$E$3</f>
        <v>6922</v>
      </c>
      <c r="I104" s="18" t="n">
        <f aca="false">F104*C104</f>
        <v>0</v>
      </c>
      <c r="J104" s="19" t="n">
        <f aca="false">H104*I104</f>
        <v>0</v>
      </c>
      <c r="K104" s="29" t="n">
        <f aca="false">D104/$E$2</f>
        <v>0.87688</v>
      </c>
      <c r="L104" s="30" t="n">
        <f aca="false">1/(1+EXP($L$2+($L$3*K104)))</f>
        <v>0.0348793843429568</v>
      </c>
      <c r="M104" s="31" t="n">
        <f aca="false">(F104)*(L104)+(1-F104)*(1-L104)</f>
        <v>0.965120615657043</v>
      </c>
      <c r="N104" s="31" t="n">
        <f aca="false">IF(B104=1,LN(M104),0)</f>
        <v>-0.0355021951356106</v>
      </c>
      <c r="O104" s="42" t="n">
        <f aca="false">K104</f>
        <v>0.87688</v>
      </c>
      <c r="P104" s="43" t="n">
        <f aca="false">1/(1+EXP($P$2+($P$3*O104)))</f>
        <v>0.931516445580551</v>
      </c>
      <c r="Q104" s="42" t="n">
        <f aca="false">(F104)*(P104)+(1-F104)*(1-P104)</f>
        <v>0.0684835544194485</v>
      </c>
      <c r="R104" s="42" t="n">
        <f aca="false">IF(B104&lt;&gt;1,LN(Q104),0)</f>
        <v>0</v>
      </c>
    </row>
    <row r="105" customFormat="false" ht="13" hidden="false" customHeight="false" outlineLevel="0" collapsed="false">
      <c r="A105" s="18" t="n">
        <v>96</v>
      </c>
      <c r="B105" s="41" t="n">
        <v>1</v>
      </c>
      <c r="C105" s="18" t="n">
        <v>11</v>
      </c>
      <c r="D105" s="19" t="n">
        <v>16617</v>
      </c>
      <c r="E105" s="19" t="n">
        <v>182790</v>
      </c>
      <c r="F105" s="18" t="n">
        <v>0</v>
      </c>
      <c r="G105" s="20" t="n">
        <f aca="false">($E$2-D105)/$E$2</f>
        <v>0.33532</v>
      </c>
      <c r="H105" s="19" t="n">
        <f aca="false">D105-$E$3</f>
        <v>1617</v>
      </c>
      <c r="I105" s="18" t="n">
        <f aca="false">F105*C105</f>
        <v>0</v>
      </c>
      <c r="J105" s="19" t="n">
        <f aca="false">H105*I105</f>
        <v>0</v>
      </c>
      <c r="K105" s="29" t="n">
        <f aca="false">D105/$E$2</f>
        <v>0.66468</v>
      </c>
      <c r="L105" s="30" t="n">
        <f aca="false">1/(1+EXP($L$2+($L$3*K105)))</f>
        <v>0.715856540699315</v>
      </c>
      <c r="M105" s="31" t="n">
        <f aca="false">(F105)*(L105)+(1-F105)*(1-L105)</f>
        <v>0.284143459300684</v>
      </c>
      <c r="N105" s="31" t="n">
        <f aca="false">IF(B105=1,LN(M105),0)</f>
        <v>-1.25827602997768</v>
      </c>
      <c r="O105" s="42" t="n">
        <f aca="false">K105</f>
        <v>0.66468</v>
      </c>
      <c r="P105" s="43" t="n">
        <f aca="false">1/(1+EXP($P$2+($P$3*O105)))</f>
        <v>0.999742269077871</v>
      </c>
      <c r="Q105" s="42" t="n">
        <f aca="false">(F105)*(P105)+(1-F105)*(1-P105)</f>
        <v>0.000257730922128552</v>
      </c>
      <c r="R105" s="42" t="n">
        <f aca="false">IF(B105&lt;&gt;1,LN(Q105),0)</f>
        <v>0</v>
      </c>
    </row>
    <row r="106" customFormat="false" ht="13" hidden="false" customHeight="false" outlineLevel="0" collapsed="false">
      <c r="A106" s="18" t="n">
        <v>97</v>
      </c>
      <c r="B106" s="41" t="n">
        <v>1</v>
      </c>
      <c r="C106" s="18" t="n">
        <v>27</v>
      </c>
      <c r="D106" s="19" t="n">
        <v>17007</v>
      </c>
      <c r="E106" s="19" t="n">
        <v>459180</v>
      </c>
      <c r="F106" s="18" t="n">
        <v>0</v>
      </c>
      <c r="G106" s="20" t="n">
        <f aca="false">($E$2-D106)/$E$2</f>
        <v>0.31972</v>
      </c>
      <c r="H106" s="19" t="n">
        <f aca="false">D106-$E$3</f>
        <v>2007</v>
      </c>
      <c r="I106" s="18" t="n">
        <f aca="false">F106*C106</f>
        <v>0</v>
      </c>
      <c r="J106" s="19" t="n">
        <f aca="false">H106*I106</f>
        <v>0</v>
      </c>
      <c r="K106" s="29" t="n">
        <f aca="false">D106/$E$2</f>
        <v>0.68028</v>
      </c>
      <c r="L106" s="30" t="n">
        <f aca="false">1/(1+EXP($L$2+($L$3*K106)))</f>
        <v>0.648391021573084</v>
      </c>
      <c r="M106" s="31" t="n">
        <f aca="false">(F106)*(L106)+(1-F106)*(1-L106)</f>
        <v>0.351608978426917</v>
      </c>
      <c r="N106" s="31" t="n">
        <f aca="false">IF(B106=1,LN(M106),0)</f>
        <v>-1.04523557758442</v>
      </c>
      <c r="O106" s="42" t="n">
        <f aca="false">K106</f>
        <v>0.68028</v>
      </c>
      <c r="P106" s="43" t="n">
        <f aca="false">1/(1+EXP($P$2+($P$3*O106)))</f>
        <v>0.999609520572014</v>
      </c>
      <c r="Q106" s="42" t="n">
        <f aca="false">(F106)*(P106)+(1-F106)*(1-P106)</f>
        <v>0.000390479427985646</v>
      </c>
      <c r="R106" s="42" t="n">
        <f aca="false">IF(B106&lt;&gt;1,LN(Q106),0)</f>
        <v>0</v>
      </c>
    </row>
    <row r="107" customFormat="false" ht="13" hidden="false" customHeight="false" outlineLevel="0" collapsed="false">
      <c r="A107" s="18" t="n">
        <v>98</v>
      </c>
      <c r="B107" s="41" t="n">
        <v>1</v>
      </c>
      <c r="C107" s="18" t="n">
        <v>35</v>
      </c>
      <c r="D107" s="19" t="n">
        <v>16495</v>
      </c>
      <c r="E107" s="19" t="n">
        <v>577317</v>
      </c>
      <c r="F107" s="18" t="n">
        <v>0</v>
      </c>
      <c r="G107" s="20" t="n">
        <f aca="false">($E$2-D107)/$E$2</f>
        <v>0.3402</v>
      </c>
      <c r="H107" s="19" t="n">
        <f aca="false">D107-$E$3</f>
        <v>1495</v>
      </c>
      <c r="I107" s="18" t="n">
        <f aca="false">F107*C107</f>
        <v>0</v>
      </c>
      <c r="J107" s="19" t="n">
        <f aca="false">H107*I107</f>
        <v>0</v>
      </c>
      <c r="K107" s="29" t="n">
        <f aca="false">D107/$E$2</f>
        <v>0.6598</v>
      </c>
      <c r="L107" s="30" t="n">
        <f aca="false">1/(1+EXP($L$2+($L$3*K107)))</f>
        <v>0.735285848158138</v>
      </c>
      <c r="M107" s="31" t="n">
        <f aca="false">(F107)*(L107)+(1-F107)*(1-L107)</f>
        <v>0.264714151841861</v>
      </c>
      <c r="N107" s="31" t="n">
        <f aca="false">IF(B107=1,LN(M107),0)</f>
        <v>-1.32910470747643</v>
      </c>
      <c r="O107" s="42" t="n">
        <f aca="false">K107</f>
        <v>0.6598</v>
      </c>
      <c r="P107" s="43" t="n">
        <f aca="false">1/(1+EXP($P$2+($P$3*O107)))</f>
        <v>0.999773681832774</v>
      </c>
      <c r="Q107" s="42" t="n">
        <f aca="false">(F107)*(P107)+(1-F107)*(1-P107)</f>
        <v>0.000226318167225736</v>
      </c>
      <c r="R107" s="42" t="n">
        <f aca="false">IF(B107&lt;&gt;1,LN(Q107),0)</f>
        <v>0</v>
      </c>
    </row>
    <row r="108" customFormat="false" ht="13" hidden="false" customHeight="false" outlineLevel="0" collapsed="false">
      <c r="A108" s="18" t="n">
        <v>99</v>
      </c>
      <c r="B108" s="41" t="n">
        <v>1</v>
      </c>
      <c r="C108" s="18" t="n">
        <v>20</v>
      </c>
      <c r="D108" s="19" t="n">
        <v>15280</v>
      </c>
      <c r="E108" s="19" t="n">
        <v>305606</v>
      </c>
      <c r="F108" s="18" t="n">
        <v>1</v>
      </c>
      <c r="G108" s="20" t="n">
        <f aca="false">($E$2-D108)/$E$2</f>
        <v>0.3888</v>
      </c>
      <c r="H108" s="19" t="n">
        <f aca="false">D108-$E$3</f>
        <v>280</v>
      </c>
      <c r="I108" s="18" t="n">
        <f aca="false">F108*C108</f>
        <v>20</v>
      </c>
      <c r="J108" s="19" t="n">
        <f aca="false">H108*I108</f>
        <v>5600</v>
      </c>
      <c r="K108" s="29" t="n">
        <f aca="false">D108/$E$2</f>
        <v>0.6112</v>
      </c>
      <c r="L108" s="30" t="n">
        <f aca="false">1/(1+EXP($L$2+($L$3*K108)))</f>
        <v>0.880133046497623</v>
      </c>
      <c r="M108" s="31" t="n">
        <f aca="false">(F108)*(L108)+(1-F108)*(1-L108)</f>
        <v>0.880133046497623</v>
      </c>
      <c r="N108" s="31" t="n">
        <f aca="false">IF(B108=1,LN(M108),0)</f>
        <v>-0.127682193735976</v>
      </c>
      <c r="O108" s="42" t="n">
        <f aca="false">K108</f>
        <v>0.6112</v>
      </c>
      <c r="P108" s="43" t="n">
        <f aca="false">1/(1+EXP($P$2+($P$3*O108)))</f>
        <v>0.999937984936802</v>
      </c>
      <c r="Q108" s="42" t="n">
        <f aca="false">(F108)*(P108)+(1-F108)*(1-P108)</f>
        <v>0.999937984936802</v>
      </c>
      <c r="R108" s="42" t="n">
        <f aca="false">IF(B108&lt;&gt;1,LN(Q108),0)</f>
        <v>0</v>
      </c>
    </row>
    <row r="109" customFormat="false" ht="13" hidden="false" customHeight="false" outlineLevel="0" collapsed="false">
      <c r="A109" s="18" t="n">
        <v>100</v>
      </c>
      <c r="B109" s="41" t="n">
        <v>1</v>
      </c>
      <c r="C109" s="18" t="n">
        <v>14</v>
      </c>
      <c r="D109" s="19" t="n">
        <v>20670</v>
      </c>
      <c r="E109" s="19" t="n">
        <v>289383</v>
      </c>
      <c r="F109" s="18" t="n">
        <v>0</v>
      </c>
      <c r="G109" s="20" t="n">
        <f aca="false">($E$2-D109)/$E$2</f>
        <v>0.1732</v>
      </c>
      <c r="H109" s="19" t="n">
        <f aca="false">D109-$E$3</f>
        <v>5670</v>
      </c>
      <c r="I109" s="18" t="n">
        <f aca="false">F109*C109</f>
        <v>0</v>
      </c>
      <c r="J109" s="19" t="n">
        <f aca="false">H109*I109</f>
        <v>0</v>
      </c>
      <c r="K109" s="29" t="n">
        <f aca="false">D109/$E$2</f>
        <v>0.8268</v>
      </c>
      <c r="L109" s="30" t="n">
        <f aca="false">1/(1+EXP($L$2+($L$3*K109)))</f>
        <v>0.0895882559406879</v>
      </c>
      <c r="M109" s="31" t="n">
        <f aca="false">(F109)*(L109)+(1-F109)*(1-L109)</f>
        <v>0.910411744059312</v>
      </c>
      <c r="N109" s="31" t="n">
        <f aca="false">IF(B109=1,LN(M109),0)</f>
        <v>-0.0938583158038709</v>
      </c>
      <c r="O109" s="42" t="n">
        <f aca="false">K109</f>
        <v>0.8268</v>
      </c>
      <c r="P109" s="43" t="n">
        <f aca="false">1/(1+EXP($P$2+($P$3*O109)))</f>
        <v>0.981004538648715</v>
      </c>
      <c r="Q109" s="42" t="n">
        <f aca="false">(F109)*(P109)+(1-F109)*(1-P109)</f>
        <v>0.0189954613512854</v>
      </c>
      <c r="R109" s="42" t="n">
        <f aca="false">IF(B109&lt;&gt;1,LN(Q109),0)</f>
        <v>0</v>
      </c>
    </row>
    <row r="110" customFormat="false" ht="13" hidden="false" customHeight="false" outlineLevel="0" collapsed="false">
      <c r="A110" s="18" t="n">
        <v>101</v>
      </c>
      <c r="B110" s="41" t="n">
        <v>1</v>
      </c>
      <c r="C110" s="18" t="n">
        <v>14</v>
      </c>
      <c r="D110" s="19" t="n">
        <v>17127</v>
      </c>
      <c r="E110" s="19" t="n">
        <v>239782</v>
      </c>
      <c r="F110" s="18" t="n">
        <v>1</v>
      </c>
      <c r="G110" s="20" t="n">
        <f aca="false">($E$2-D110)/$E$2</f>
        <v>0.31492</v>
      </c>
      <c r="H110" s="19" t="n">
        <f aca="false">D110-$E$3</f>
        <v>2127</v>
      </c>
      <c r="I110" s="18" t="n">
        <f aca="false">F110*C110</f>
        <v>14</v>
      </c>
      <c r="J110" s="19" t="n">
        <f aca="false">H110*I110</f>
        <v>29778</v>
      </c>
      <c r="K110" s="29" t="n">
        <f aca="false">D110/$E$2</f>
        <v>0.68508</v>
      </c>
      <c r="L110" s="30" t="n">
        <f aca="false">1/(1+EXP($L$2+($L$3*K110)))</f>
        <v>0.626204034684316</v>
      </c>
      <c r="M110" s="31" t="n">
        <f aca="false">(F110)*(L110)+(1-F110)*(1-L110)</f>
        <v>0.626204034684316</v>
      </c>
      <c r="N110" s="31" t="n">
        <f aca="false">IF(B110=1,LN(M110),0)</f>
        <v>-0.468079026986482</v>
      </c>
      <c r="O110" s="42" t="n">
        <f aca="false">K110</f>
        <v>0.68508</v>
      </c>
      <c r="P110" s="43" t="n">
        <f aca="false">1/(1+EXP($P$2+($P$3*O110)))</f>
        <v>0.999556278782584</v>
      </c>
      <c r="Q110" s="42" t="n">
        <f aca="false">(F110)*(P110)+(1-F110)*(1-P110)</f>
        <v>0.999556278782584</v>
      </c>
      <c r="R110" s="42" t="n">
        <f aca="false">IF(B110&lt;&gt;1,LN(Q110),0)</f>
        <v>0</v>
      </c>
    </row>
    <row r="111" customFormat="false" ht="13" hidden="false" customHeight="false" outlineLevel="0" collapsed="false">
      <c r="A111" s="18" t="n">
        <v>102</v>
      </c>
      <c r="B111" s="41" t="n">
        <v>1</v>
      </c>
      <c r="C111" s="18" t="n">
        <v>17</v>
      </c>
      <c r="D111" s="19" t="n">
        <v>21969</v>
      </c>
      <c r="E111" s="19" t="n">
        <v>373479</v>
      </c>
      <c r="F111" s="18" t="n">
        <v>0</v>
      </c>
      <c r="G111" s="20" t="n">
        <f aca="false">($E$2-D111)/$E$2</f>
        <v>0.12124</v>
      </c>
      <c r="H111" s="19" t="n">
        <f aca="false">D111-$E$3</f>
        <v>6969</v>
      </c>
      <c r="I111" s="18" t="n">
        <f aca="false">F111*C111</f>
        <v>0</v>
      </c>
      <c r="J111" s="19" t="n">
        <f aca="false">H111*I111</f>
        <v>0</v>
      </c>
      <c r="K111" s="29" t="n">
        <f aca="false">D111/$E$2</f>
        <v>0.87876</v>
      </c>
      <c r="L111" s="30" t="n">
        <f aca="false">1/(1+EXP($L$2+($L$3*K111)))</f>
        <v>0.0336354587492179</v>
      </c>
      <c r="M111" s="31" t="n">
        <f aca="false">(F111)*(L111)+(1-F111)*(1-L111)</f>
        <v>0.966364541250782</v>
      </c>
      <c r="N111" s="31" t="n">
        <f aca="false">IF(B111=1,LN(M111),0)</f>
        <v>-0.0342141440612644</v>
      </c>
      <c r="O111" s="42" t="n">
        <f aca="false">K111</f>
        <v>0.87876</v>
      </c>
      <c r="P111" s="43" t="n">
        <f aca="false">1/(1+EXP($P$2+($P$3*O111)))</f>
        <v>0.928251519198255</v>
      </c>
      <c r="Q111" s="42" t="n">
        <f aca="false">(F111)*(P111)+(1-F111)*(1-P111)</f>
        <v>0.0717484808017445</v>
      </c>
      <c r="R111" s="42" t="n">
        <f aca="false">IF(B111&lt;&gt;1,LN(Q111),0)</f>
        <v>0</v>
      </c>
    </row>
    <row r="112" customFormat="false" ht="13" hidden="false" customHeight="false" outlineLevel="0" collapsed="false">
      <c r="A112" s="18" t="n">
        <v>103</v>
      </c>
      <c r="B112" s="41" t="n">
        <v>1</v>
      </c>
      <c r="C112" s="18" t="n">
        <v>14</v>
      </c>
      <c r="D112" s="19" t="n">
        <v>20846</v>
      </c>
      <c r="E112" s="19" t="n">
        <v>291847</v>
      </c>
      <c r="F112" s="18" t="n">
        <v>0</v>
      </c>
      <c r="G112" s="20" t="n">
        <f aca="false">($E$2-D112)/$E$2</f>
        <v>0.16616</v>
      </c>
      <c r="H112" s="19" t="n">
        <f aca="false">D112-$E$3</f>
        <v>5846</v>
      </c>
      <c r="I112" s="18" t="n">
        <f aca="false">F112*C112</f>
        <v>0</v>
      </c>
      <c r="J112" s="19" t="n">
        <f aca="false">H112*I112</f>
        <v>0</v>
      </c>
      <c r="K112" s="29" t="n">
        <f aca="false">D112/$E$2</f>
        <v>0.83384</v>
      </c>
      <c r="L112" s="30" t="n">
        <f aca="false">1/(1+EXP($L$2+($L$3*K112)))</f>
        <v>0.0787477202480212</v>
      </c>
      <c r="M112" s="31" t="n">
        <f aca="false">(F112)*(L112)+(1-F112)*(1-L112)</f>
        <v>0.921252279751979</v>
      </c>
      <c r="N112" s="31" t="n">
        <f aca="false">IF(B112=1,LN(M112),0)</f>
        <v>-0.0820213608526389</v>
      </c>
      <c r="O112" s="42" t="n">
        <f aca="false">K112</f>
        <v>0.83384</v>
      </c>
      <c r="P112" s="43" t="n">
        <f aca="false">1/(1+EXP($P$2+($P$3*O112)))</f>
        <v>0.977175412251901</v>
      </c>
      <c r="Q112" s="42" t="n">
        <f aca="false">(F112)*(P112)+(1-F112)*(1-P112)</f>
        <v>0.022824587748099</v>
      </c>
      <c r="R112" s="42" t="n">
        <f aca="false">IF(B112&lt;&gt;1,LN(Q112),0)</f>
        <v>0</v>
      </c>
    </row>
    <row r="113" customFormat="false" ht="13" hidden="false" customHeight="false" outlineLevel="0" collapsed="false">
      <c r="A113" s="18" t="n">
        <v>104</v>
      </c>
      <c r="B113" s="41" t="n">
        <v>1</v>
      </c>
      <c r="C113" s="18" t="n">
        <v>14</v>
      </c>
      <c r="D113" s="19" t="n">
        <v>17359</v>
      </c>
      <c r="E113" s="19" t="n">
        <v>243020</v>
      </c>
      <c r="F113" s="18" t="n">
        <v>0</v>
      </c>
      <c r="G113" s="20" t="n">
        <f aca="false">($E$2-D113)/$E$2</f>
        <v>0.30564</v>
      </c>
      <c r="H113" s="19" t="n">
        <f aca="false">D113-$E$3</f>
        <v>2359</v>
      </c>
      <c r="I113" s="18" t="n">
        <f aca="false">F113*C113</f>
        <v>0</v>
      </c>
      <c r="J113" s="19" t="n">
        <f aca="false">H113*I113</f>
        <v>0</v>
      </c>
      <c r="K113" s="29" t="n">
        <f aca="false">D113/$E$2</f>
        <v>0.69436</v>
      </c>
      <c r="L113" s="30" t="n">
        <f aca="false">1/(1+EXP($L$2+($L$3*K113)))</f>
        <v>0.581844658618316</v>
      </c>
      <c r="M113" s="31" t="n">
        <f aca="false">(F113)*(L113)+(1-F113)*(1-L113)</f>
        <v>0.418155341381684</v>
      </c>
      <c r="N113" s="31" t="n">
        <f aca="false">IF(B113=1,LN(M113),0)</f>
        <v>-0.871902285395021</v>
      </c>
      <c r="O113" s="42" t="n">
        <f aca="false">K113</f>
        <v>0.69436</v>
      </c>
      <c r="P113" s="43" t="n">
        <f aca="false">1/(1+EXP($P$2+($P$3*O113)))</f>
        <v>0.999431900840685</v>
      </c>
      <c r="Q113" s="42" t="n">
        <f aca="false">(F113)*(P113)+(1-F113)*(1-P113)</f>
        <v>0.000568099159315216</v>
      </c>
      <c r="R113" s="42" t="n">
        <f aca="false">IF(B113&lt;&gt;1,LN(Q113),0)</f>
        <v>0</v>
      </c>
    </row>
    <row r="114" customFormat="false" ht="13" hidden="false" customHeight="false" outlineLevel="0" collapsed="false">
      <c r="A114" s="18" t="n">
        <v>105</v>
      </c>
      <c r="B114" s="41" t="n">
        <v>1</v>
      </c>
      <c r="C114" s="18" t="n">
        <v>14</v>
      </c>
      <c r="D114" s="19" t="n">
        <v>16158</v>
      </c>
      <c r="E114" s="19" t="n">
        <v>226207</v>
      </c>
      <c r="F114" s="18" t="n">
        <v>1</v>
      </c>
      <c r="G114" s="20" t="n">
        <f aca="false">($E$2-D114)/$E$2</f>
        <v>0.35368</v>
      </c>
      <c r="H114" s="19" t="n">
        <f aca="false">D114-$E$3</f>
        <v>1158</v>
      </c>
      <c r="I114" s="18" t="n">
        <f aca="false">F114*C114</f>
        <v>14</v>
      </c>
      <c r="J114" s="19" t="n">
        <f aca="false">H114*I114</f>
        <v>16212</v>
      </c>
      <c r="K114" s="29" t="n">
        <f aca="false">D114/$E$2</f>
        <v>0.64632</v>
      </c>
      <c r="L114" s="30" t="n">
        <f aca="false">1/(1+EXP($L$2+($L$3*K114)))</f>
        <v>0.78435555738208</v>
      </c>
      <c r="M114" s="31" t="n">
        <f aca="false">(F114)*(L114)+(1-F114)*(1-L114)</f>
        <v>0.78435555738208</v>
      </c>
      <c r="N114" s="31" t="n">
        <f aca="false">IF(B114=1,LN(M114),0)</f>
        <v>-0.242892844370534</v>
      </c>
      <c r="O114" s="42" t="n">
        <f aca="false">K114</f>
        <v>0.64632</v>
      </c>
      <c r="P114" s="43" t="n">
        <f aca="false">1/(1+EXP($P$2+($P$3*O114)))</f>
        <v>0.999841952436696</v>
      </c>
      <c r="Q114" s="42" t="n">
        <f aca="false">(F114)*(P114)+(1-F114)*(1-P114)</f>
        <v>0.999841952436696</v>
      </c>
      <c r="R114" s="42" t="n">
        <f aca="false">IF(B114&lt;&gt;1,LN(Q114),0)</f>
        <v>0</v>
      </c>
    </row>
    <row r="115" customFormat="false" ht="13" hidden="false" customHeight="false" outlineLevel="0" collapsed="false">
      <c r="A115" s="18" t="n">
        <v>106</v>
      </c>
      <c r="B115" s="41" t="n">
        <v>1</v>
      </c>
      <c r="C115" s="18" t="n">
        <v>18</v>
      </c>
      <c r="D115" s="19" t="n">
        <v>15729</v>
      </c>
      <c r="E115" s="19" t="n">
        <v>283123</v>
      </c>
      <c r="F115" s="18" t="n">
        <v>1</v>
      </c>
      <c r="G115" s="20" t="n">
        <f aca="false">($E$2-D115)/$E$2</f>
        <v>0.37084</v>
      </c>
      <c r="H115" s="19" t="n">
        <f aca="false">D115-$E$3</f>
        <v>729</v>
      </c>
      <c r="I115" s="18" t="n">
        <f aca="false">F115*C115</f>
        <v>18</v>
      </c>
      <c r="J115" s="19" t="n">
        <f aca="false">H115*I115</f>
        <v>13122</v>
      </c>
      <c r="K115" s="29" t="n">
        <f aca="false">D115/$E$2</f>
        <v>0.62916</v>
      </c>
      <c r="L115" s="30" t="n">
        <f aca="false">1/(1+EXP($L$2+($L$3*K115)))</f>
        <v>0.836779753838961</v>
      </c>
      <c r="M115" s="31" t="n">
        <f aca="false">(F115)*(L115)+(1-F115)*(1-L115)</f>
        <v>0.836779753838961</v>
      </c>
      <c r="N115" s="31" t="n">
        <f aca="false">IF(B115=1,LN(M115),0)</f>
        <v>-0.178194380707291</v>
      </c>
      <c r="O115" s="42" t="n">
        <f aca="false">K115</f>
        <v>0.62916</v>
      </c>
      <c r="P115" s="43" t="n">
        <f aca="false">1/(1+EXP($P$2+($P$3*O115)))</f>
        <v>0.999899936714529</v>
      </c>
      <c r="Q115" s="42" t="n">
        <f aca="false">(F115)*(P115)+(1-F115)*(1-P115)</f>
        <v>0.999899936714529</v>
      </c>
      <c r="R115" s="42" t="n">
        <f aca="false">IF(B115&lt;&gt;1,LN(Q115),0)</f>
        <v>0</v>
      </c>
    </row>
    <row r="116" customFormat="false" ht="13" hidden="false" customHeight="false" outlineLevel="0" collapsed="false">
      <c r="A116" s="18" t="n">
        <v>107</v>
      </c>
      <c r="B116" s="41" t="n">
        <v>1</v>
      </c>
      <c r="C116" s="18" t="n">
        <v>19</v>
      </c>
      <c r="D116" s="19" t="n">
        <v>19617</v>
      </c>
      <c r="E116" s="19" t="n">
        <v>372717</v>
      </c>
      <c r="F116" s="18" t="n">
        <v>0</v>
      </c>
      <c r="G116" s="20" t="n">
        <f aca="false">($E$2-D116)/$E$2</f>
        <v>0.21532</v>
      </c>
      <c r="H116" s="19" t="n">
        <f aca="false">D116-$E$3</f>
        <v>4617</v>
      </c>
      <c r="I116" s="18" t="n">
        <f aca="false">F116*C116</f>
        <v>0</v>
      </c>
      <c r="J116" s="19" t="n">
        <f aca="false">H116*I116</f>
        <v>0</v>
      </c>
      <c r="K116" s="29" t="n">
        <f aca="false">D116/$E$2</f>
        <v>0.78468</v>
      </c>
      <c r="L116" s="30" t="n">
        <f aca="false">1/(1+EXP($L$2+($L$3*K116)))</f>
        <v>0.186001811301296</v>
      </c>
      <c r="M116" s="31" t="n">
        <f aca="false">(F116)*(L116)+(1-F116)*(1-L116)</f>
        <v>0.813998188698704</v>
      </c>
      <c r="N116" s="31" t="n">
        <f aca="false">IF(B116=1,LN(M116),0)</f>
        <v>-0.20579713816794</v>
      </c>
      <c r="O116" s="42" t="n">
        <f aca="false">K116</f>
        <v>0.78468</v>
      </c>
      <c r="P116" s="43" t="n">
        <f aca="false">1/(1+EXP($P$2+($P$3*O116)))</f>
        <v>0.993734896409659</v>
      </c>
      <c r="Q116" s="42" t="n">
        <f aca="false">(F116)*(P116)+(1-F116)*(1-P116)</f>
        <v>0.00626510359034049</v>
      </c>
      <c r="R116" s="42" t="n">
        <f aca="false">IF(B116&lt;&gt;1,LN(Q116),0)</f>
        <v>0</v>
      </c>
    </row>
    <row r="117" customFormat="false" ht="13" hidden="false" customHeight="false" outlineLevel="0" collapsed="false">
      <c r="A117" s="18" t="n">
        <v>108</v>
      </c>
      <c r="B117" s="41" t="n">
        <v>1</v>
      </c>
      <c r="C117" s="18" t="n">
        <v>16</v>
      </c>
      <c r="D117" s="19" t="n">
        <v>20870</v>
      </c>
      <c r="E117" s="19" t="n">
        <v>333918</v>
      </c>
      <c r="F117" s="18" t="n">
        <v>0</v>
      </c>
      <c r="G117" s="20" t="n">
        <f aca="false">($E$2-D117)/$E$2</f>
        <v>0.1652</v>
      </c>
      <c r="H117" s="19" t="n">
        <f aca="false">D117-$E$3</f>
        <v>5870</v>
      </c>
      <c r="I117" s="18" t="n">
        <f aca="false">F117*C117</f>
        <v>0</v>
      </c>
      <c r="J117" s="19" t="n">
        <f aca="false">H117*I117</f>
        <v>0</v>
      </c>
      <c r="K117" s="29" t="n">
        <f aca="false">D117/$E$2</f>
        <v>0.8348</v>
      </c>
      <c r="L117" s="30" t="n">
        <f aca="false">1/(1+EXP($L$2+($L$3*K117)))</f>
        <v>0.0773659291211073</v>
      </c>
      <c r="M117" s="31" t="n">
        <f aca="false">(F117)*(L117)+(1-F117)*(1-L117)</f>
        <v>0.922634070878893</v>
      </c>
      <c r="N117" s="31" t="n">
        <f aca="false">IF(B117=1,LN(M117),0)</f>
        <v>-0.0805225793413965</v>
      </c>
      <c r="O117" s="42" t="n">
        <f aca="false">K117</f>
        <v>0.8348</v>
      </c>
      <c r="P117" s="43" t="n">
        <f aca="false">1/(1+EXP($P$2+($P$3*O117)))</f>
        <v>0.976597984163348</v>
      </c>
      <c r="Q117" s="42" t="n">
        <f aca="false">(F117)*(P117)+(1-F117)*(1-P117)</f>
        <v>0.0234020158366515</v>
      </c>
      <c r="R117" s="42" t="n">
        <f aca="false">IF(B117&lt;&gt;1,LN(Q117),0)</f>
        <v>0</v>
      </c>
    </row>
    <row r="118" customFormat="false" ht="13" hidden="false" customHeight="false" outlineLevel="0" collapsed="false">
      <c r="A118" s="18" t="n">
        <v>109</v>
      </c>
      <c r="B118" s="41" t="n">
        <v>1</v>
      </c>
      <c r="C118" s="18" t="n">
        <v>29</v>
      </c>
      <c r="D118" s="19" t="n">
        <v>21926</v>
      </c>
      <c r="E118" s="19" t="n">
        <v>635851</v>
      </c>
      <c r="F118" s="18" t="n">
        <v>0</v>
      </c>
      <c r="G118" s="20" t="n">
        <f aca="false">($E$2-D118)/$E$2</f>
        <v>0.12296</v>
      </c>
      <c r="H118" s="19" t="n">
        <f aca="false">D118-$E$3</f>
        <v>6926</v>
      </c>
      <c r="I118" s="18" t="n">
        <f aca="false">F118*C118</f>
        <v>0</v>
      </c>
      <c r="J118" s="19" t="n">
        <f aca="false">H118*I118</f>
        <v>0</v>
      </c>
      <c r="K118" s="29" t="n">
        <f aca="false">D118/$E$2</f>
        <v>0.87704</v>
      </c>
      <c r="L118" s="30" t="n">
        <f aca="false">1/(1+EXP($L$2+($L$3*K118)))</f>
        <v>0.034771814474093</v>
      </c>
      <c r="M118" s="31" t="n">
        <f aca="false">(F118)*(L118)+(1-F118)*(1-L118)</f>
        <v>0.965228185525907</v>
      </c>
      <c r="N118" s="31" t="n">
        <f aca="false">IF(B118=1,LN(M118),0)</f>
        <v>-0.0353907439109313</v>
      </c>
      <c r="O118" s="42" t="n">
        <f aca="false">K118</f>
        <v>0.87704</v>
      </c>
      <c r="P118" s="43" t="n">
        <f aca="false">1/(1+EXP($P$2+($P$3*O118)))</f>
        <v>0.931244026047137</v>
      </c>
      <c r="Q118" s="42" t="n">
        <f aca="false">(F118)*(P118)+(1-F118)*(1-P118)</f>
        <v>0.0687559739528628</v>
      </c>
      <c r="R118" s="42" t="n">
        <f aca="false">IF(B118&lt;&gt;1,LN(Q118),0)</f>
        <v>0</v>
      </c>
    </row>
    <row r="119" customFormat="false" ht="13" hidden="false" customHeight="false" outlineLevel="0" collapsed="false">
      <c r="A119" s="18" t="n">
        <v>110</v>
      </c>
      <c r="B119" s="41" t="n">
        <v>1</v>
      </c>
      <c r="C119" s="18" t="n">
        <v>13</v>
      </c>
      <c r="D119" s="19" t="n">
        <v>22121</v>
      </c>
      <c r="E119" s="19" t="n">
        <v>287575</v>
      </c>
      <c r="F119" s="18" t="n">
        <v>0</v>
      </c>
      <c r="G119" s="20" t="n">
        <f aca="false">($E$2-D119)/$E$2</f>
        <v>0.11516</v>
      </c>
      <c r="H119" s="19" t="n">
        <f aca="false">D119-$E$3</f>
        <v>7121</v>
      </c>
      <c r="I119" s="18" t="n">
        <f aca="false">F119*C119</f>
        <v>0</v>
      </c>
      <c r="J119" s="19" t="n">
        <f aca="false">H119*I119</f>
        <v>0</v>
      </c>
      <c r="K119" s="29" t="n">
        <f aca="false">D119/$E$2</f>
        <v>0.88484</v>
      </c>
      <c r="L119" s="30" t="n">
        <f aca="false">1/(1+EXP($L$2+($L$3*K119)))</f>
        <v>0.029899133487207</v>
      </c>
      <c r="M119" s="31" t="n">
        <f aca="false">(F119)*(L119)+(1-F119)*(1-L119)</f>
        <v>0.970100866512793</v>
      </c>
      <c r="N119" s="31" t="n">
        <f aca="false">IF(B119=1,LN(M119),0)</f>
        <v>-0.0303552267952249</v>
      </c>
      <c r="O119" s="42" t="n">
        <f aca="false">K119</f>
        <v>0.88484</v>
      </c>
      <c r="P119" s="43" t="n">
        <f aca="false">1/(1+EXP($P$2+($P$3*O119)))</f>
        <v>0.916687019582035</v>
      </c>
      <c r="Q119" s="42" t="n">
        <f aca="false">(F119)*(P119)+(1-F119)*(1-P119)</f>
        <v>0.0833129804179648</v>
      </c>
      <c r="R119" s="42" t="n">
        <f aca="false">IF(B119&lt;&gt;1,LN(Q119),0)</f>
        <v>0</v>
      </c>
    </row>
    <row r="120" customFormat="false" ht="13" hidden="false" customHeight="false" outlineLevel="0" collapsed="false">
      <c r="A120" s="18" t="n">
        <v>111</v>
      </c>
      <c r="B120" s="41" t="n">
        <v>1</v>
      </c>
      <c r="C120" s="18" t="n">
        <v>11</v>
      </c>
      <c r="D120" s="19" t="n">
        <v>19281</v>
      </c>
      <c r="E120" s="19" t="n">
        <v>212093</v>
      </c>
      <c r="F120" s="18" t="n">
        <v>0</v>
      </c>
      <c r="G120" s="20" t="n">
        <f aca="false">($E$2-D120)/$E$2</f>
        <v>0.22876</v>
      </c>
      <c r="H120" s="19" t="n">
        <f aca="false">D120-$E$3</f>
        <v>4281</v>
      </c>
      <c r="I120" s="18" t="n">
        <f aca="false">F120*C120</f>
        <v>0</v>
      </c>
      <c r="J120" s="19" t="n">
        <f aca="false">H120*I120</f>
        <v>0</v>
      </c>
      <c r="K120" s="29" t="n">
        <f aca="false">D120/$E$2</f>
        <v>0.77124</v>
      </c>
      <c r="L120" s="30" t="n">
        <f aca="false">1/(1+EXP($L$2+($L$3*K120)))</f>
        <v>0.23016512187464</v>
      </c>
      <c r="M120" s="31" t="n">
        <f aca="false">(F120)*(L120)+(1-F120)*(1-L120)</f>
        <v>0.76983487812536</v>
      </c>
      <c r="N120" s="31" t="n">
        <f aca="false">IF(B120=1,LN(M120),0)</f>
        <v>-0.261579231123847</v>
      </c>
      <c r="O120" s="42" t="n">
        <f aca="false">K120</f>
        <v>0.77124</v>
      </c>
      <c r="P120" s="43" t="n">
        <f aca="false">1/(1+EXP($P$2+($P$3*O120)))</f>
        <v>0.995612173584478</v>
      </c>
      <c r="Q120" s="42" t="n">
        <f aca="false">(F120)*(P120)+(1-F120)*(1-P120)</f>
        <v>0.00438782641552149</v>
      </c>
      <c r="R120" s="42" t="n">
        <f aca="false">IF(B120&lt;&gt;1,LN(Q120),0)</f>
        <v>0</v>
      </c>
    </row>
    <row r="121" customFormat="false" ht="13" hidden="false" customHeight="false" outlineLevel="0" collapsed="false">
      <c r="A121" s="18" t="n">
        <v>112</v>
      </c>
      <c r="B121" s="41" t="n">
        <v>1</v>
      </c>
      <c r="C121" s="18" t="n">
        <v>17</v>
      </c>
      <c r="D121" s="19" t="n">
        <v>15893</v>
      </c>
      <c r="E121" s="19" t="n">
        <v>270189</v>
      </c>
      <c r="F121" s="18" t="n">
        <v>1</v>
      </c>
      <c r="G121" s="20" t="n">
        <f aca="false">($E$2-D121)/$E$2</f>
        <v>0.36428</v>
      </c>
      <c r="H121" s="19" t="n">
        <f aca="false">D121-$E$3</f>
        <v>893</v>
      </c>
      <c r="I121" s="18" t="n">
        <f aca="false">F121*C121</f>
        <v>17</v>
      </c>
      <c r="J121" s="19" t="n">
        <f aca="false">H121*I121</f>
        <v>15181</v>
      </c>
      <c r="K121" s="29" t="n">
        <f aca="false">D121/$E$2</f>
        <v>0.63572</v>
      </c>
      <c r="L121" s="30" t="n">
        <f aca="false">1/(1+EXP($L$2+($L$3*K121)))</f>
        <v>0.818058605056536</v>
      </c>
      <c r="M121" s="31" t="n">
        <f aca="false">(F121)*(L121)+(1-F121)*(1-L121)</f>
        <v>0.818058605056536</v>
      </c>
      <c r="N121" s="31" t="n">
        <f aca="false">IF(B121=1,LN(M121),0)</f>
        <v>-0.200821300622329</v>
      </c>
      <c r="O121" s="42" t="n">
        <f aca="false">K121</f>
        <v>0.63572</v>
      </c>
      <c r="P121" s="43" t="n">
        <f aca="false">1/(1+EXP($P$2+($P$3*O121)))</f>
        <v>0.999880830662478</v>
      </c>
      <c r="Q121" s="42" t="n">
        <f aca="false">(F121)*(P121)+(1-F121)*(1-P121)</f>
        <v>0.999880830662478</v>
      </c>
      <c r="R121" s="42" t="n">
        <f aca="false">IF(B121&lt;&gt;1,LN(Q121),0)</f>
        <v>0</v>
      </c>
    </row>
    <row r="122" customFormat="false" ht="13" hidden="false" customHeight="false" outlineLevel="0" collapsed="false">
      <c r="A122" s="18" t="n">
        <v>113</v>
      </c>
      <c r="B122" s="41" t="n">
        <v>1</v>
      </c>
      <c r="C122" s="18" t="n">
        <v>23</v>
      </c>
      <c r="D122" s="19" t="n">
        <v>15672</v>
      </c>
      <c r="E122" s="19" t="n">
        <v>360447</v>
      </c>
      <c r="F122" s="18" t="n">
        <v>0</v>
      </c>
      <c r="G122" s="20" t="n">
        <f aca="false">($E$2-D122)/$E$2</f>
        <v>0.37312</v>
      </c>
      <c r="H122" s="19" t="n">
        <f aca="false">D122-$E$3</f>
        <v>672</v>
      </c>
      <c r="I122" s="18" t="n">
        <f aca="false">F122*C122</f>
        <v>0</v>
      </c>
      <c r="J122" s="19" t="n">
        <f aca="false">H122*I122</f>
        <v>0</v>
      </c>
      <c r="K122" s="29" t="n">
        <f aca="false">D122/$E$2</f>
        <v>0.62688</v>
      </c>
      <c r="L122" s="30" t="n">
        <f aca="false">1/(1+EXP($L$2+($L$3*K122)))</f>
        <v>0.842913038568172</v>
      </c>
      <c r="M122" s="31" t="n">
        <f aca="false">(F122)*(L122)+(1-F122)*(1-L122)</f>
        <v>0.157086961431828</v>
      </c>
      <c r="N122" s="31" t="n">
        <f aca="false">IF(B122=1,LN(M122),0)</f>
        <v>-1.85095573250651</v>
      </c>
      <c r="O122" s="42" t="n">
        <f aca="false">K122</f>
        <v>0.62688</v>
      </c>
      <c r="P122" s="43" t="n">
        <f aca="false">1/(1+EXP($P$2+($P$3*O122)))</f>
        <v>0.999905833134639</v>
      </c>
      <c r="Q122" s="42" t="n">
        <f aca="false">(F122)*(P122)+(1-F122)*(1-P122)</f>
        <v>9.41668653610117E-005</v>
      </c>
      <c r="R122" s="42" t="n">
        <f aca="false">IF(B122&lt;&gt;1,LN(Q122),0)</f>
        <v>0</v>
      </c>
    </row>
    <row r="123" customFormat="false" ht="13" hidden="false" customHeight="false" outlineLevel="0" collapsed="false">
      <c r="A123" s="18" t="n">
        <v>114</v>
      </c>
      <c r="B123" s="41" t="n">
        <v>1</v>
      </c>
      <c r="C123" s="18" t="n">
        <v>15</v>
      </c>
      <c r="D123" s="19" t="n">
        <v>18050</v>
      </c>
      <c r="E123" s="19" t="n">
        <v>270756</v>
      </c>
      <c r="F123" s="18" t="n">
        <v>1</v>
      </c>
      <c r="G123" s="20" t="n">
        <f aca="false">($E$2-D123)/$E$2</f>
        <v>0.278</v>
      </c>
      <c r="H123" s="19" t="n">
        <f aca="false">D123-$E$3</f>
        <v>3050</v>
      </c>
      <c r="I123" s="18" t="n">
        <f aca="false">F123*C123</f>
        <v>15</v>
      </c>
      <c r="J123" s="19" t="n">
        <f aca="false">H123*I123</f>
        <v>45750</v>
      </c>
      <c r="K123" s="29" t="n">
        <f aca="false">D123/$E$2</f>
        <v>0.722</v>
      </c>
      <c r="L123" s="30" t="n">
        <f aca="false">1/(1+EXP($L$2+($L$3*K123)))</f>
        <v>0.444604319804264</v>
      </c>
      <c r="M123" s="31" t="n">
        <f aca="false">(F123)*(L123)+(1-F123)*(1-L123)</f>
        <v>0.444604319804264</v>
      </c>
      <c r="N123" s="31" t="n">
        <f aca="false">IF(B123=1,LN(M123),0)</f>
        <v>-0.810570561340304</v>
      </c>
      <c r="O123" s="42" t="n">
        <f aca="false">K123</f>
        <v>0.722</v>
      </c>
      <c r="P123" s="43" t="n">
        <f aca="false">1/(1+EXP($P$2+($P$3*O123)))</f>
        <v>0.998814379380017</v>
      </c>
      <c r="Q123" s="42" t="n">
        <f aca="false">(F123)*(P123)+(1-F123)*(1-P123)</f>
        <v>0.998814379380017</v>
      </c>
      <c r="R123" s="42" t="n">
        <f aca="false">IF(B123&lt;&gt;1,LN(Q123),0)</f>
        <v>0</v>
      </c>
    </row>
    <row r="124" customFormat="false" ht="13" hidden="false" customHeight="false" outlineLevel="0" collapsed="false">
      <c r="A124" s="18" t="n">
        <v>115</v>
      </c>
      <c r="B124" s="41" t="n">
        <v>1</v>
      </c>
      <c r="C124" s="18" t="n">
        <v>15</v>
      </c>
      <c r="D124" s="19" t="n">
        <v>20596</v>
      </c>
      <c r="E124" s="19" t="n">
        <v>308937</v>
      </c>
      <c r="F124" s="18" t="n">
        <v>0</v>
      </c>
      <c r="G124" s="20" t="n">
        <f aca="false">($E$2-D124)/$E$2</f>
        <v>0.17616</v>
      </c>
      <c r="H124" s="19" t="n">
        <f aca="false">D124-$E$3</f>
        <v>5596</v>
      </c>
      <c r="I124" s="18" t="n">
        <f aca="false">F124*C124</f>
        <v>0</v>
      </c>
      <c r="J124" s="19" t="n">
        <f aca="false">H124*I124</f>
        <v>0</v>
      </c>
      <c r="K124" s="29" t="n">
        <f aca="false">D124/$E$2</f>
        <v>0.82384</v>
      </c>
      <c r="L124" s="30" t="n">
        <f aca="false">1/(1+EXP($L$2+($L$3*K124)))</f>
        <v>0.0945359204335335</v>
      </c>
      <c r="M124" s="31" t="n">
        <f aca="false">(F124)*(L124)+(1-F124)*(1-L124)</f>
        <v>0.905464079566466</v>
      </c>
      <c r="N124" s="31" t="n">
        <f aca="false">IF(B124=1,LN(M124),0)</f>
        <v>-0.0993076716156201</v>
      </c>
      <c r="O124" s="42" t="n">
        <f aca="false">K124</f>
        <v>0.82384</v>
      </c>
      <c r="P124" s="43" t="n">
        <f aca="false">1/(1+EXP($P$2+($P$3*O124)))</f>
        <v>0.982419583794779</v>
      </c>
      <c r="Q124" s="42" t="n">
        <f aca="false">(F124)*(P124)+(1-F124)*(1-P124)</f>
        <v>0.0175804162052207</v>
      </c>
      <c r="R124" s="42" t="n">
        <f aca="false">IF(B124&lt;&gt;1,LN(Q124),0)</f>
        <v>0</v>
      </c>
    </row>
    <row r="125" customFormat="false" ht="13" hidden="false" customHeight="false" outlineLevel="0" collapsed="false">
      <c r="A125" s="18" t="n">
        <v>116</v>
      </c>
      <c r="B125" s="41" t="n">
        <v>1</v>
      </c>
      <c r="C125" s="18" t="n">
        <v>31</v>
      </c>
      <c r="D125" s="19" t="n">
        <v>20049</v>
      </c>
      <c r="E125" s="19" t="n">
        <v>621508</v>
      </c>
      <c r="F125" s="18" t="n">
        <v>0</v>
      </c>
      <c r="G125" s="20" t="n">
        <f aca="false">($E$2-D125)/$E$2</f>
        <v>0.19804</v>
      </c>
      <c r="H125" s="19" t="n">
        <f aca="false">D125-$E$3</f>
        <v>5049</v>
      </c>
      <c r="I125" s="18" t="n">
        <f aca="false">F125*C125</f>
        <v>0</v>
      </c>
      <c r="J125" s="19" t="n">
        <f aca="false">H125*I125</f>
        <v>0</v>
      </c>
      <c r="K125" s="29" t="n">
        <f aca="false">D125/$E$2</f>
        <v>0.80196</v>
      </c>
      <c r="L125" s="30" t="n">
        <f aca="false">1/(1+EXP($L$2+($L$3*K125)))</f>
        <v>0.139214329865069</v>
      </c>
      <c r="M125" s="31" t="n">
        <f aca="false">(F125)*(L125)+(1-F125)*(1-L125)</f>
        <v>0.860785670134931</v>
      </c>
      <c r="N125" s="31" t="n">
        <f aca="false">IF(B125=1,LN(M125),0)</f>
        <v>-0.149909736861264</v>
      </c>
      <c r="O125" s="42" t="n">
        <f aca="false">K125</f>
        <v>0.80196</v>
      </c>
      <c r="P125" s="43" t="n">
        <f aca="false">1/(1+EXP($P$2+($P$3*O125)))</f>
        <v>0.990108388154031</v>
      </c>
      <c r="Q125" s="42" t="n">
        <f aca="false">(F125)*(P125)+(1-F125)*(1-P125)</f>
        <v>0.00989161184596876</v>
      </c>
      <c r="R125" s="42" t="n">
        <f aca="false">IF(B125&lt;&gt;1,LN(Q125),0)</f>
        <v>0</v>
      </c>
    </row>
    <row r="126" customFormat="false" ht="13" hidden="false" customHeight="false" outlineLevel="0" collapsed="false">
      <c r="A126" s="18" t="n">
        <v>117</v>
      </c>
      <c r="B126" s="41" t="n">
        <v>1</v>
      </c>
      <c r="C126" s="18" t="n">
        <v>17</v>
      </c>
      <c r="D126" s="19" t="n">
        <v>17653</v>
      </c>
      <c r="E126" s="19" t="n">
        <v>300105</v>
      </c>
      <c r="F126" s="18" t="n">
        <v>0</v>
      </c>
      <c r="G126" s="20" t="n">
        <f aca="false">($E$2-D126)/$E$2</f>
        <v>0.29388</v>
      </c>
      <c r="H126" s="19" t="n">
        <f aca="false">D126-$E$3</f>
        <v>2653</v>
      </c>
      <c r="I126" s="18" t="n">
        <f aca="false">F126*C126</f>
        <v>0</v>
      </c>
      <c r="J126" s="19" t="n">
        <f aca="false">H126*I126</f>
        <v>0</v>
      </c>
      <c r="K126" s="29" t="n">
        <f aca="false">D126/$E$2</f>
        <v>0.70612</v>
      </c>
      <c r="L126" s="30" t="n">
        <f aca="false">1/(1+EXP($L$2+($L$3*K126)))</f>
        <v>0.523764752167181</v>
      </c>
      <c r="M126" s="31" t="n">
        <f aca="false">(F126)*(L126)+(1-F126)*(1-L126)</f>
        <v>0.476235247832819</v>
      </c>
      <c r="N126" s="31" t="n">
        <f aca="false">IF(B126=1,LN(M126),0)</f>
        <v>-0.741843328700103</v>
      </c>
      <c r="O126" s="42" t="n">
        <f aca="false">K126</f>
        <v>0.70612</v>
      </c>
      <c r="P126" s="43" t="n">
        <f aca="false">1/(1+EXP($P$2+($P$3*O126)))</f>
        <v>0.99922304735882</v>
      </c>
      <c r="Q126" s="42" t="n">
        <f aca="false">(F126)*(P126)+(1-F126)*(1-P126)</f>
        <v>0.000776952641180162</v>
      </c>
      <c r="R126" s="42" t="n">
        <f aca="false">IF(B126&lt;&gt;1,LN(Q126),0)</f>
        <v>0</v>
      </c>
    </row>
    <row r="127" customFormat="false" ht="13" hidden="false" customHeight="false" outlineLevel="0" collapsed="false">
      <c r="A127" s="18" t="n">
        <v>118</v>
      </c>
      <c r="B127" s="41" t="n">
        <v>1</v>
      </c>
      <c r="C127" s="18" t="n">
        <v>10</v>
      </c>
      <c r="D127" s="19" t="n">
        <v>15969</v>
      </c>
      <c r="E127" s="19" t="n">
        <v>159693</v>
      </c>
      <c r="F127" s="18" t="n">
        <v>1</v>
      </c>
      <c r="G127" s="20" t="n">
        <f aca="false">($E$2-D127)/$E$2</f>
        <v>0.36124</v>
      </c>
      <c r="H127" s="19" t="n">
        <f aca="false">D127-$E$3</f>
        <v>969</v>
      </c>
      <c r="I127" s="18" t="n">
        <f aca="false">F127*C127</f>
        <v>10</v>
      </c>
      <c r="J127" s="19" t="n">
        <f aca="false">H127*I127</f>
        <v>9690</v>
      </c>
      <c r="K127" s="29" t="n">
        <f aca="false">D127/$E$2</f>
        <v>0.63876</v>
      </c>
      <c r="L127" s="30" t="n">
        <f aca="false">1/(1+EXP($L$2+($L$3*K127)))</f>
        <v>0.808832868327155</v>
      </c>
      <c r="M127" s="31" t="n">
        <f aca="false">(F127)*(L127)+(1-F127)*(1-L127)</f>
        <v>0.808832868327155</v>
      </c>
      <c r="N127" s="31" t="n">
        <f aca="false">IF(B127=1,LN(M127),0)</f>
        <v>-0.212162973714902</v>
      </c>
      <c r="O127" s="42" t="n">
        <f aca="false">K127</f>
        <v>0.63876</v>
      </c>
      <c r="P127" s="43" t="n">
        <f aca="false">1/(1+EXP($P$2+($P$3*O127)))</f>
        <v>0.999870779197638</v>
      </c>
      <c r="Q127" s="42" t="n">
        <f aca="false">(F127)*(P127)+(1-F127)*(1-P127)</f>
        <v>0.999870779197638</v>
      </c>
      <c r="R127" s="42" t="n">
        <f aca="false">IF(B127&lt;&gt;1,LN(Q127),0)</f>
        <v>0</v>
      </c>
    </row>
    <row r="128" customFormat="false" ht="13" hidden="false" customHeight="false" outlineLevel="0" collapsed="false">
      <c r="A128" s="18" t="n">
        <v>119</v>
      </c>
      <c r="B128" s="41" t="n">
        <v>1</v>
      </c>
      <c r="C128" s="18" t="n">
        <v>13</v>
      </c>
      <c r="D128" s="19" t="n">
        <v>21302</v>
      </c>
      <c r="E128" s="19" t="n">
        <v>276929</v>
      </c>
      <c r="F128" s="18" t="n">
        <v>0</v>
      </c>
      <c r="G128" s="20" t="n">
        <f aca="false">($E$2-D128)/$E$2</f>
        <v>0.14792</v>
      </c>
      <c r="H128" s="19" t="n">
        <f aca="false">D128-$E$3</f>
        <v>6302</v>
      </c>
      <c r="I128" s="18" t="n">
        <f aca="false">F128*C128</f>
        <v>0</v>
      </c>
      <c r="J128" s="19" t="n">
        <f aca="false">H128*I128</f>
        <v>0</v>
      </c>
      <c r="K128" s="29" t="n">
        <f aca="false">D128/$E$2</f>
        <v>0.85208</v>
      </c>
      <c r="L128" s="30" t="n">
        <f aca="false">1/(1+EXP($L$2+($L$3*K128)))</f>
        <v>0.0560242769838572</v>
      </c>
      <c r="M128" s="31" t="n">
        <f aca="false">(F128)*(L128)+(1-F128)*(1-L128)</f>
        <v>0.943975723016143</v>
      </c>
      <c r="N128" s="31" t="n">
        <f aca="false">IF(B128=1,LN(M128),0)</f>
        <v>-0.0576548303112444</v>
      </c>
      <c r="O128" s="42" t="n">
        <f aca="false">K128</f>
        <v>0.85208</v>
      </c>
      <c r="P128" s="43" t="n">
        <f aca="false">1/(1+EXP($P$2+($P$3*O128)))</f>
        <v>0.963417077532836</v>
      </c>
      <c r="Q128" s="42" t="n">
        <f aca="false">(F128)*(P128)+(1-F128)*(1-P128)</f>
        <v>0.036582922467164</v>
      </c>
      <c r="R128" s="42" t="n">
        <f aca="false">IF(B128&lt;&gt;1,LN(Q128),0)</f>
        <v>0</v>
      </c>
    </row>
    <row r="129" customFormat="false" ht="13" hidden="false" customHeight="false" outlineLevel="0" collapsed="false">
      <c r="A129" s="18" t="n">
        <v>120</v>
      </c>
      <c r="B129" s="41" t="n">
        <v>1</v>
      </c>
      <c r="C129" s="18" t="n">
        <v>14</v>
      </c>
      <c r="D129" s="19" t="n">
        <v>15058</v>
      </c>
      <c r="E129" s="19" t="n">
        <v>210806</v>
      </c>
      <c r="F129" s="18" t="n">
        <v>1</v>
      </c>
      <c r="G129" s="20" t="n">
        <f aca="false">($E$2-D129)/$E$2</f>
        <v>0.39768</v>
      </c>
      <c r="H129" s="19" t="n">
        <f aca="false">D129-$E$3</f>
        <v>58</v>
      </c>
      <c r="I129" s="18" t="n">
        <f aca="false">F129*C129</f>
        <v>14</v>
      </c>
      <c r="J129" s="19" t="n">
        <f aca="false">H129*I129</f>
        <v>812</v>
      </c>
      <c r="K129" s="29" t="n">
        <f aca="false">D129/$E$2</f>
        <v>0.60232</v>
      </c>
      <c r="L129" s="30" t="n">
        <f aca="false">1/(1+EXP($L$2+($L$3*K129)))</f>
        <v>0.897642991670396</v>
      </c>
      <c r="M129" s="31" t="n">
        <f aca="false">(F129)*(L129)+(1-F129)*(1-L129)</f>
        <v>0.897642991670396</v>
      </c>
      <c r="N129" s="31" t="n">
        <f aca="false">IF(B129=1,LN(M129),0)</f>
        <v>-0.107982849114709</v>
      </c>
      <c r="O129" s="42" t="n">
        <f aca="false">K129</f>
        <v>0.60232</v>
      </c>
      <c r="P129" s="43" t="n">
        <f aca="false">1/(1+EXP($P$2+($P$3*O129)))</f>
        <v>0.999951048861098</v>
      </c>
      <c r="Q129" s="42" t="n">
        <f aca="false">(F129)*(P129)+(1-F129)*(1-P129)</f>
        <v>0.999951048861098</v>
      </c>
      <c r="R129" s="42" t="n">
        <f aca="false">IF(B129&lt;&gt;1,LN(Q129),0)</f>
        <v>0</v>
      </c>
    </row>
    <row r="130" customFormat="false" ht="13" hidden="false" customHeight="false" outlineLevel="0" collapsed="false">
      <c r="A130" s="18" t="n">
        <v>121</v>
      </c>
      <c r="B130" s="41" t="n">
        <v>1</v>
      </c>
      <c r="C130" s="18" t="n">
        <v>20</v>
      </c>
      <c r="D130" s="19" t="n">
        <v>21639</v>
      </c>
      <c r="E130" s="19" t="n">
        <v>432787</v>
      </c>
      <c r="F130" s="18" t="n">
        <v>0</v>
      </c>
      <c r="G130" s="20" t="n">
        <f aca="false">($E$2-D130)/$E$2</f>
        <v>0.13444</v>
      </c>
      <c r="H130" s="19" t="n">
        <f aca="false">D130-$E$3</f>
        <v>6639</v>
      </c>
      <c r="I130" s="18" t="n">
        <f aca="false">F130*C130</f>
        <v>0</v>
      </c>
      <c r="J130" s="19" t="n">
        <f aca="false">H130*I130</f>
        <v>0</v>
      </c>
      <c r="K130" s="29" t="n">
        <f aca="false">D130/$E$2</f>
        <v>0.86556</v>
      </c>
      <c r="L130" s="30" t="n">
        <f aca="false">1/(1+EXP($L$2+($L$3*K130)))</f>
        <v>0.0433579979177348</v>
      </c>
      <c r="M130" s="31" t="n">
        <f aca="false">(F130)*(L130)+(1-F130)*(1-L130)</f>
        <v>0.956642002082265</v>
      </c>
      <c r="N130" s="31" t="n">
        <f aca="false">IF(B130=1,LN(M130),0)</f>
        <v>-0.0443260410244778</v>
      </c>
      <c r="O130" s="42" t="n">
        <f aca="false">K130</f>
        <v>0.86556</v>
      </c>
      <c r="P130" s="43" t="n">
        <f aca="false">1/(1+EXP($P$2+($P$3*O130)))</f>
        <v>0.948426229797096</v>
      </c>
      <c r="Q130" s="42" t="n">
        <f aca="false">(F130)*(P130)+(1-F130)*(1-P130)</f>
        <v>0.0515737702029034</v>
      </c>
      <c r="R130" s="42" t="n">
        <f aca="false">IF(B130&lt;&gt;1,LN(Q130),0)</f>
        <v>0</v>
      </c>
    </row>
    <row r="131" customFormat="false" ht="13" hidden="false" customHeight="false" outlineLevel="0" collapsed="false">
      <c r="A131" s="18" t="n">
        <v>122</v>
      </c>
      <c r="B131" s="41" t="n">
        <v>1</v>
      </c>
      <c r="C131" s="18" t="n">
        <v>20</v>
      </c>
      <c r="D131" s="19" t="n">
        <v>17938</v>
      </c>
      <c r="E131" s="19" t="n">
        <v>358769</v>
      </c>
      <c r="F131" s="18" t="n">
        <v>0</v>
      </c>
      <c r="G131" s="20" t="n">
        <f aca="false">($E$2-D131)/$E$2</f>
        <v>0.28248</v>
      </c>
      <c r="H131" s="19" t="n">
        <f aca="false">D131-$E$3</f>
        <v>2938</v>
      </c>
      <c r="I131" s="18" t="n">
        <f aca="false">F131*C131</f>
        <v>0</v>
      </c>
      <c r="J131" s="19" t="n">
        <f aca="false">H131*I131</f>
        <v>0</v>
      </c>
      <c r="K131" s="29" t="n">
        <f aca="false">D131/$E$2</f>
        <v>0.71752</v>
      </c>
      <c r="L131" s="30" t="n">
        <f aca="false">1/(1+EXP($L$2+($L$3*K131)))</f>
        <v>0.466826671912225</v>
      </c>
      <c r="M131" s="31" t="n">
        <f aca="false">(F131)*(L131)+(1-F131)*(1-L131)</f>
        <v>0.533173328087775</v>
      </c>
      <c r="N131" s="31" t="n">
        <f aca="false">IF(B131=1,LN(M131),0)</f>
        <v>-0.62890871426975</v>
      </c>
      <c r="O131" s="42" t="n">
        <f aca="false">K131</f>
        <v>0.71752</v>
      </c>
      <c r="P131" s="43" t="n">
        <f aca="false">1/(1+EXP($P$2+($P$3*O131)))</f>
        <v>0.998947624203788</v>
      </c>
      <c r="Q131" s="42" t="n">
        <f aca="false">(F131)*(P131)+(1-F131)*(1-P131)</f>
        <v>0.00105237579621154</v>
      </c>
      <c r="R131" s="42" t="n">
        <f aca="false">IF(B131&lt;&gt;1,LN(Q131),0)</f>
        <v>0</v>
      </c>
    </row>
    <row r="132" customFormat="false" ht="13" hidden="false" customHeight="false" outlineLevel="0" collapsed="false">
      <c r="A132" s="18" t="n">
        <v>123</v>
      </c>
      <c r="B132" s="41" t="n">
        <v>1</v>
      </c>
      <c r="C132" s="18" t="n">
        <v>13</v>
      </c>
      <c r="D132" s="19" t="n">
        <v>21925</v>
      </c>
      <c r="E132" s="19" t="n">
        <v>285021</v>
      </c>
      <c r="F132" s="18" t="n">
        <v>0</v>
      </c>
      <c r="G132" s="20" t="n">
        <f aca="false">($E$2-D132)/$E$2</f>
        <v>0.123</v>
      </c>
      <c r="H132" s="19" t="n">
        <f aca="false">D132-$E$3</f>
        <v>6925</v>
      </c>
      <c r="I132" s="18" t="n">
        <f aca="false">F132*C132</f>
        <v>0</v>
      </c>
      <c r="J132" s="19" t="n">
        <f aca="false">H132*I132</f>
        <v>0</v>
      </c>
      <c r="K132" s="29" t="n">
        <f aca="false">D132/$E$2</f>
        <v>0.877</v>
      </c>
      <c r="L132" s="30" t="n">
        <f aca="false">1/(1+EXP($L$2+($L$3*K132)))</f>
        <v>0.0347986769224032</v>
      </c>
      <c r="M132" s="31" t="n">
        <f aca="false">(F132)*(L132)+(1-F132)*(1-L132)</f>
        <v>0.965201323077597</v>
      </c>
      <c r="N132" s="31" t="n">
        <f aca="false">IF(B132=1,LN(M132),0)</f>
        <v>-0.0354185744514324</v>
      </c>
      <c r="O132" s="42" t="n">
        <f aca="false">K132</f>
        <v>0.877</v>
      </c>
      <c r="P132" s="43" t="n">
        <f aca="false">1/(1+EXP($P$2+($P$3*O132)))</f>
        <v>0.931312224875236</v>
      </c>
      <c r="Q132" s="42" t="n">
        <f aca="false">(F132)*(P132)+(1-F132)*(1-P132)</f>
        <v>0.068687775124764</v>
      </c>
      <c r="R132" s="42" t="n">
        <f aca="false">IF(B132&lt;&gt;1,LN(Q132),0)</f>
        <v>0</v>
      </c>
    </row>
    <row r="133" customFormat="false" ht="13" hidden="false" customHeight="false" outlineLevel="0" collapsed="false">
      <c r="A133" s="18" t="n">
        <v>124</v>
      </c>
      <c r="B133" s="41" t="n">
        <v>1</v>
      </c>
      <c r="C133" s="18" t="n">
        <v>34</v>
      </c>
      <c r="D133" s="19" t="n">
        <v>18522</v>
      </c>
      <c r="E133" s="19" t="n">
        <v>629744</v>
      </c>
      <c r="F133" s="18" t="n">
        <v>0</v>
      </c>
      <c r="G133" s="20" t="n">
        <f aca="false">($E$2-D133)/$E$2</f>
        <v>0.25912</v>
      </c>
      <c r="H133" s="19" t="n">
        <f aca="false">D133-$E$3</f>
        <v>3522</v>
      </c>
      <c r="I133" s="18" t="n">
        <f aca="false">F133*C133</f>
        <v>0</v>
      </c>
      <c r="J133" s="19" t="n">
        <f aca="false">H133*I133</f>
        <v>0</v>
      </c>
      <c r="K133" s="29" t="n">
        <f aca="false">D133/$E$2</f>
        <v>0.74088</v>
      </c>
      <c r="L133" s="30" t="n">
        <f aca="false">1/(1+EXP($L$2+($L$3*K133)))</f>
        <v>0.354314432276375</v>
      </c>
      <c r="M133" s="31" t="n">
        <f aca="false">(F133)*(L133)+(1-F133)*(1-L133)</f>
        <v>0.645685567723625</v>
      </c>
      <c r="N133" s="31" t="n">
        <f aca="false">IF(B133=1,LN(M133),0)</f>
        <v>-0.437442630964503</v>
      </c>
      <c r="O133" s="42" t="n">
        <f aca="false">K133</f>
        <v>0.74088</v>
      </c>
      <c r="P133" s="43" t="n">
        <f aca="false">1/(1+EXP($P$2+($P$3*O133)))</f>
        <v>0.998040940399946</v>
      </c>
      <c r="Q133" s="42" t="n">
        <f aca="false">(F133)*(P133)+(1-F133)*(1-P133)</f>
        <v>0.00195905960005416</v>
      </c>
      <c r="R133" s="42" t="n">
        <f aca="false">IF(B133&lt;&gt;1,LN(Q133),0)</f>
        <v>0</v>
      </c>
    </row>
    <row r="134" customFormat="false" ht="13" hidden="false" customHeight="false" outlineLevel="0" collapsed="false">
      <c r="A134" s="18" t="n">
        <v>125</v>
      </c>
      <c r="B134" s="41" t="n">
        <v>1</v>
      </c>
      <c r="C134" s="18" t="n">
        <v>28</v>
      </c>
      <c r="D134" s="19" t="n">
        <v>18038</v>
      </c>
      <c r="E134" s="19" t="n">
        <v>505069</v>
      </c>
      <c r="F134" s="18" t="n">
        <v>1</v>
      </c>
      <c r="G134" s="20" t="n">
        <f aca="false">($E$2-D134)/$E$2</f>
        <v>0.27848</v>
      </c>
      <c r="H134" s="19" t="n">
        <f aca="false">D134-$E$3</f>
        <v>3038</v>
      </c>
      <c r="I134" s="18" t="n">
        <f aca="false">F134*C134</f>
        <v>28</v>
      </c>
      <c r="J134" s="19" t="n">
        <f aca="false">H134*I134</f>
        <v>85064</v>
      </c>
      <c r="K134" s="29" t="n">
        <f aca="false">D134/$E$2</f>
        <v>0.72152</v>
      </c>
      <c r="L134" s="30" t="n">
        <f aca="false">1/(1+EXP($L$2+($L$3*K134)))</f>
        <v>0.446976303548828</v>
      </c>
      <c r="M134" s="31" t="n">
        <f aca="false">(F134)*(L134)+(1-F134)*(1-L134)</f>
        <v>0.446976303548828</v>
      </c>
      <c r="N134" s="31" t="n">
        <f aca="false">IF(B134=1,LN(M134),0)</f>
        <v>-0.80524969796878</v>
      </c>
      <c r="O134" s="42" t="n">
        <f aca="false">K134</f>
        <v>0.72152</v>
      </c>
      <c r="P134" s="43" t="n">
        <f aca="false">1/(1+EXP($P$2+($P$3*O134)))</f>
        <v>0.998829426281056</v>
      </c>
      <c r="Q134" s="42" t="n">
        <f aca="false">(F134)*(P134)+(1-F134)*(1-P134)</f>
        <v>0.998829426281056</v>
      </c>
      <c r="R134" s="42" t="n">
        <f aca="false">IF(B134&lt;&gt;1,LN(Q134),0)</f>
        <v>0</v>
      </c>
    </row>
    <row r="135" customFormat="false" ht="13" hidden="false" customHeight="false" outlineLevel="0" collapsed="false">
      <c r="A135" s="18" t="n">
        <v>126</v>
      </c>
      <c r="B135" s="41" t="n">
        <v>1</v>
      </c>
      <c r="C135" s="18" t="n">
        <v>14</v>
      </c>
      <c r="D135" s="19" t="n">
        <v>20227</v>
      </c>
      <c r="E135" s="19" t="n">
        <v>283173</v>
      </c>
      <c r="F135" s="18" t="n">
        <v>0</v>
      </c>
      <c r="G135" s="20" t="n">
        <f aca="false">($E$2-D135)/$E$2</f>
        <v>0.19092</v>
      </c>
      <c r="H135" s="19" t="n">
        <f aca="false">D135-$E$3</f>
        <v>5227</v>
      </c>
      <c r="I135" s="18" t="n">
        <f aca="false">F135*C135</f>
        <v>0</v>
      </c>
      <c r="J135" s="19" t="n">
        <f aca="false">H135*I135</f>
        <v>0</v>
      </c>
      <c r="K135" s="29" t="n">
        <f aca="false">D135/$E$2</f>
        <v>0.80908</v>
      </c>
      <c r="L135" s="30" t="n">
        <f aca="false">1/(1+EXP($L$2+($L$3*K135)))</f>
        <v>0.123008606301615</v>
      </c>
      <c r="M135" s="31" t="n">
        <f aca="false">(F135)*(L135)+(1-F135)*(1-L135)</f>
        <v>0.876991393698384</v>
      </c>
      <c r="N135" s="31" t="n">
        <f aca="false">IF(B135=1,LN(M135),0)</f>
        <v>-0.131258100000882</v>
      </c>
      <c r="O135" s="42" t="n">
        <f aca="false">K135</f>
        <v>0.80908</v>
      </c>
      <c r="P135" s="43" t="n">
        <f aca="false">1/(1+EXP($P$2+($P$3*O135)))</f>
        <v>0.988067047547965</v>
      </c>
      <c r="Q135" s="42" t="n">
        <f aca="false">(F135)*(P135)+(1-F135)*(1-P135)</f>
        <v>0.0119329524520347</v>
      </c>
      <c r="R135" s="42" t="n">
        <f aca="false">IF(B135&lt;&gt;1,LN(Q135),0)</f>
        <v>0</v>
      </c>
    </row>
    <row r="136" customFormat="false" ht="13" hidden="false" customHeight="false" outlineLevel="0" collapsed="false">
      <c r="A136" s="18" t="n">
        <v>127</v>
      </c>
      <c r="B136" s="41" t="n">
        <v>1</v>
      </c>
      <c r="C136" s="18" t="n">
        <v>14</v>
      </c>
      <c r="D136" s="19" t="n">
        <v>21003</v>
      </c>
      <c r="E136" s="19" t="n">
        <v>294045</v>
      </c>
      <c r="F136" s="18" t="n">
        <v>0</v>
      </c>
      <c r="G136" s="20" t="n">
        <f aca="false">($E$2-D136)/$E$2</f>
        <v>0.15988</v>
      </c>
      <c r="H136" s="19" t="n">
        <f aca="false">D136-$E$3</f>
        <v>6003</v>
      </c>
      <c r="I136" s="18" t="n">
        <f aca="false">F136*C136</f>
        <v>0</v>
      </c>
      <c r="J136" s="19" t="n">
        <f aca="false">H136*I136</f>
        <v>0</v>
      </c>
      <c r="K136" s="29" t="n">
        <f aca="false">D136/$E$2</f>
        <v>0.84012</v>
      </c>
      <c r="L136" s="30" t="n">
        <f aca="false">1/(1+EXP($L$2+($L$3*K136)))</f>
        <v>0.0701038515588208</v>
      </c>
      <c r="M136" s="31" t="n">
        <f aca="false">(F136)*(L136)+(1-F136)*(1-L136)</f>
        <v>0.929896148441179</v>
      </c>
      <c r="N136" s="31" t="n">
        <f aca="false">IF(B136=1,LN(M136),0)</f>
        <v>-0.0726823674130271</v>
      </c>
      <c r="O136" s="42" t="n">
        <f aca="false">K136</f>
        <v>0.84012</v>
      </c>
      <c r="P136" s="43" t="n">
        <f aca="false">1/(1+EXP($P$2+($P$3*O136)))</f>
        <v>0.973130474431779</v>
      </c>
      <c r="Q136" s="42" t="n">
        <f aca="false">(F136)*(P136)+(1-F136)*(1-P136)</f>
        <v>0.0268695255682208</v>
      </c>
      <c r="R136" s="42" t="n">
        <f aca="false">IF(B136&lt;&gt;1,LN(Q136),0)</f>
        <v>0</v>
      </c>
    </row>
    <row r="137" customFormat="false" ht="13" hidden="false" customHeight="false" outlineLevel="0" collapsed="false">
      <c r="A137" s="18" t="n">
        <v>128</v>
      </c>
      <c r="B137" s="41" t="n">
        <v>1</v>
      </c>
      <c r="C137" s="18" t="n">
        <v>14</v>
      </c>
      <c r="D137" s="19" t="n">
        <v>22324</v>
      </c>
      <c r="E137" s="19" t="n">
        <v>312529</v>
      </c>
      <c r="F137" s="18" t="n">
        <v>0</v>
      </c>
      <c r="G137" s="20" t="n">
        <f aca="false">($E$2-D137)/$E$2</f>
        <v>0.10704</v>
      </c>
      <c r="H137" s="19" t="n">
        <f aca="false">D137-$E$3</f>
        <v>7324</v>
      </c>
      <c r="I137" s="18" t="n">
        <f aca="false">F137*C137</f>
        <v>0</v>
      </c>
      <c r="J137" s="19" t="n">
        <f aca="false">H137*I137</f>
        <v>0</v>
      </c>
      <c r="K137" s="29" t="n">
        <f aca="false">D137/$E$2</f>
        <v>0.89296</v>
      </c>
      <c r="L137" s="30" t="n">
        <f aca="false">1/(1+EXP($L$2+($L$3*K137)))</f>
        <v>0.0255313748823975</v>
      </c>
      <c r="M137" s="31" t="n">
        <f aca="false">(F137)*(L137)+(1-F137)*(1-L137)</f>
        <v>0.974468625117603</v>
      </c>
      <c r="N137" s="31" t="n">
        <f aca="false">IF(B137=1,LN(M137),0)</f>
        <v>-0.0258629564300877</v>
      </c>
      <c r="O137" s="42" t="n">
        <f aca="false">K137</f>
        <v>0.89296</v>
      </c>
      <c r="P137" s="43" t="n">
        <f aca="false">1/(1+EXP($P$2+($P$3*O137)))</f>
        <v>0.898606914189095</v>
      </c>
      <c r="Q137" s="42" t="n">
        <f aca="false">(F137)*(P137)+(1-F137)*(1-P137)</f>
        <v>0.101393085810904</v>
      </c>
      <c r="R137" s="42" t="n">
        <f aca="false">IF(B137&lt;&gt;1,LN(Q137),0)</f>
        <v>0</v>
      </c>
    </row>
    <row r="138" customFormat="false" ht="13" hidden="false" customHeight="false" outlineLevel="0" collapsed="false">
      <c r="A138" s="18" t="n">
        <v>129</v>
      </c>
      <c r="B138" s="41" t="n">
        <v>1</v>
      </c>
      <c r="C138" s="18" t="n">
        <v>28</v>
      </c>
      <c r="D138" s="19" t="n">
        <v>20115</v>
      </c>
      <c r="E138" s="19" t="n">
        <v>563221</v>
      </c>
      <c r="F138" s="18" t="n">
        <v>0</v>
      </c>
      <c r="G138" s="20" t="n">
        <f aca="false">($E$2-D138)/$E$2</f>
        <v>0.1954</v>
      </c>
      <c r="H138" s="19" t="n">
        <f aca="false">D138-$E$3</f>
        <v>5115</v>
      </c>
      <c r="I138" s="18" t="n">
        <f aca="false">F138*C138</f>
        <v>0</v>
      </c>
      <c r="J138" s="19" t="n">
        <f aca="false">H138*I138</f>
        <v>0</v>
      </c>
      <c r="K138" s="29" t="n">
        <f aca="false">D138/$E$2</f>
        <v>0.8046</v>
      </c>
      <c r="L138" s="30" t="n">
        <f aca="false">1/(1+EXP($L$2+($L$3*K138)))</f>
        <v>0.133006289608659</v>
      </c>
      <c r="M138" s="31" t="n">
        <f aca="false">(F138)*(L138)+(1-F138)*(1-L138)</f>
        <v>0.866993710391341</v>
      </c>
      <c r="N138" s="31" t="n">
        <f aca="false">IF(B138=1,LN(M138),0)</f>
        <v>-0.142723556678496</v>
      </c>
      <c r="O138" s="42" t="n">
        <f aca="false">K138</f>
        <v>0.8046</v>
      </c>
      <c r="P138" s="43" t="n">
        <f aca="false">1/(1+EXP($P$2+($P$3*O138)))</f>
        <v>0.989395296972381</v>
      </c>
      <c r="Q138" s="42" t="n">
        <f aca="false">(F138)*(P138)+(1-F138)*(1-P138)</f>
        <v>0.010604703027619</v>
      </c>
      <c r="R138" s="42" t="n">
        <f aca="false">IF(B138&lt;&gt;1,LN(Q138),0)</f>
        <v>0</v>
      </c>
    </row>
    <row r="139" customFormat="false" ht="13" hidden="false" customHeight="false" outlineLevel="0" collapsed="false">
      <c r="A139" s="18" t="n">
        <v>130</v>
      </c>
      <c r="B139" s="41" t="n">
        <v>1</v>
      </c>
      <c r="C139" s="18" t="n">
        <v>15</v>
      </c>
      <c r="D139" s="19" t="n">
        <v>22062</v>
      </c>
      <c r="E139" s="19" t="n">
        <v>330926</v>
      </c>
      <c r="F139" s="18" t="n">
        <v>0</v>
      </c>
      <c r="G139" s="20" t="n">
        <f aca="false">($E$2-D139)/$E$2</f>
        <v>0.11752</v>
      </c>
      <c r="H139" s="19" t="n">
        <f aca="false">D139-$E$3</f>
        <v>7062</v>
      </c>
      <c r="I139" s="18" t="n">
        <f aca="false">F139*C139</f>
        <v>0</v>
      </c>
      <c r="J139" s="19" t="n">
        <f aca="false">H139*I139</f>
        <v>0</v>
      </c>
      <c r="K139" s="29" t="n">
        <f aca="false">D139/$E$2</f>
        <v>0.88248</v>
      </c>
      <c r="L139" s="30" t="n">
        <f aca="false">1/(1+EXP($L$2+($L$3*K139)))</f>
        <v>0.0312990993230951</v>
      </c>
      <c r="M139" s="31" t="n">
        <f aca="false">(F139)*(L139)+(1-F139)*(1-L139)</f>
        <v>0.968700900676905</v>
      </c>
      <c r="N139" s="31" t="n">
        <f aca="false">IF(B139=1,LN(M139),0)</f>
        <v>-0.0317993827712428</v>
      </c>
      <c r="O139" s="42" t="n">
        <f aca="false">K139</f>
        <v>0.88248</v>
      </c>
      <c r="P139" s="43" t="n">
        <f aca="false">1/(1+EXP($P$2+($P$3*O139)))</f>
        <v>0.921364563395874</v>
      </c>
      <c r="Q139" s="42" t="n">
        <f aca="false">(F139)*(P139)+(1-F139)*(1-P139)</f>
        <v>0.0786354366041258</v>
      </c>
      <c r="R139" s="42" t="n">
        <f aca="false">IF(B139&lt;&gt;1,LN(Q139),0)</f>
        <v>0</v>
      </c>
    </row>
    <row r="140" customFormat="false" ht="13" hidden="false" customHeight="false" outlineLevel="0" collapsed="false">
      <c r="A140" s="18" t="n">
        <v>131</v>
      </c>
      <c r="B140" s="41" t="n">
        <v>1</v>
      </c>
      <c r="C140" s="18" t="n">
        <v>20</v>
      </c>
      <c r="D140" s="19" t="n">
        <v>17784</v>
      </c>
      <c r="E140" s="19" t="n">
        <v>355684</v>
      </c>
      <c r="F140" s="18" t="n">
        <v>1</v>
      </c>
      <c r="G140" s="20" t="n">
        <f aca="false">($E$2-D140)/$E$2</f>
        <v>0.28864</v>
      </c>
      <c r="H140" s="19" t="n">
        <f aca="false">D140-$E$3</f>
        <v>2784</v>
      </c>
      <c r="I140" s="18" t="n">
        <f aca="false">F140*C140</f>
        <v>20</v>
      </c>
      <c r="J140" s="19" t="n">
        <f aca="false">H140*I140</f>
        <v>55680</v>
      </c>
      <c r="K140" s="29" t="n">
        <f aca="false">D140/$E$2</f>
        <v>0.71136</v>
      </c>
      <c r="L140" s="30" t="n">
        <f aca="false">1/(1+EXP($L$2+($L$3*K140)))</f>
        <v>0.497580482575978</v>
      </c>
      <c r="M140" s="31" t="n">
        <f aca="false">(F140)*(L140)+(1-F140)*(1-L140)</f>
        <v>0.497580482575978</v>
      </c>
      <c r="N140" s="31" t="n">
        <f aca="false">IF(B140=1,LN(M140),0)</f>
        <v>-0.697997961445429</v>
      </c>
      <c r="O140" s="42" t="n">
        <f aca="false">K140</f>
        <v>0.71136</v>
      </c>
      <c r="P140" s="43" t="n">
        <f aca="false">1/(1+EXP($P$2+($P$3*O140)))</f>
        <v>0.999106756439041</v>
      </c>
      <c r="Q140" s="42" t="n">
        <f aca="false">(F140)*(P140)+(1-F140)*(1-P140)</f>
        <v>0.999106756439041</v>
      </c>
      <c r="R140" s="42" t="n">
        <f aca="false">IF(B140&lt;&gt;1,LN(Q140),0)</f>
        <v>0</v>
      </c>
    </row>
    <row r="141" customFormat="false" ht="13" hidden="false" customHeight="false" outlineLevel="0" collapsed="false">
      <c r="A141" s="18" t="n">
        <v>132</v>
      </c>
      <c r="B141" s="41" t="n">
        <v>1</v>
      </c>
      <c r="C141" s="18" t="n">
        <v>13</v>
      </c>
      <c r="D141" s="19" t="n">
        <v>17973</v>
      </c>
      <c r="E141" s="19" t="n">
        <v>233653</v>
      </c>
      <c r="F141" s="18" t="n">
        <v>0</v>
      </c>
      <c r="G141" s="20" t="n">
        <f aca="false">($E$2-D141)/$E$2</f>
        <v>0.28108</v>
      </c>
      <c r="H141" s="19" t="n">
        <f aca="false">D141-$E$3</f>
        <v>2973</v>
      </c>
      <c r="I141" s="18" t="n">
        <f aca="false">F141*C141</f>
        <v>0</v>
      </c>
      <c r="J141" s="19" t="n">
        <f aca="false">H141*I141</f>
        <v>0</v>
      </c>
      <c r="K141" s="29" t="n">
        <f aca="false">D141/$E$2</f>
        <v>0.71892</v>
      </c>
      <c r="L141" s="30" t="n">
        <f aca="false">1/(1+EXP($L$2+($L$3*K141)))</f>
        <v>0.459863820710455</v>
      </c>
      <c r="M141" s="31" t="n">
        <f aca="false">(F141)*(L141)+(1-F141)*(1-L141)</f>
        <v>0.540136179289545</v>
      </c>
      <c r="N141" s="31" t="n">
        <f aca="false">IF(B141=1,LN(M141),0)</f>
        <v>-0.615933987347297</v>
      </c>
      <c r="O141" s="42" t="n">
        <f aca="false">K141</f>
        <v>0.71892</v>
      </c>
      <c r="P141" s="43" t="n">
        <f aca="false">1/(1+EXP($P$2+($P$3*O141)))</f>
        <v>0.998907676590009</v>
      </c>
      <c r="Q141" s="42" t="n">
        <f aca="false">(F141)*(P141)+(1-F141)*(1-P141)</f>
        <v>0.00109232340999088</v>
      </c>
      <c r="R141" s="42" t="n">
        <f aca="false">IF(B141&lt;&gt;1,LN(Q141),0)</f>
        <v>0</v>
      </c>
    </row>
    <row r="142" customFormat="false" ht="13" hidden="false" customHeight="false" outlineLevel="0" collapsed="false">
      <c r="A142" s="18" t="n">
        <v>133</v>
      </c>
      <c r="B142" s="41" t="n">
        <v>1</v>
      </c>
      <c r="C142" s="18" t="n">
        <v>22</v>
      </c>
      <c r="D142" s="19" t="n">
        <v>17709</v>
      </c>
      <c r="E142" s="19" t="n">
        <v>389595</v>
      </c>
      <c r="F142" s="18" t="n">
        <v>0</v>
      </c>
      <c r="G142" s="20" t="n">
        <f aca="false">($E$2-D142)/$E$2</f>
        <v>0.29164</v>
      </c>
      <c r="H142" s="19" t="n">
        <f aca="false">D142-$E$3</f>
        <v>2709</v>
      </c>
      <c r="I142" s="18" t="n">
        <f aca="false">F142*C142</f>
        <v>0</v>
      </c>
      <c r="J142" s="19" t="n">
        <f aca="false">H142*I142</f>
        <v>0</v>
      </c>
      <c r="K142" s="29" t="n">
        <f aca="false">D142/$E$2</f>
        <v>0.70836</v>
      </c>
      <c r="L142" s="30" t="n">
        <f aca="false">1/(1+EXP($L$2+($L$3*K142)))</f>
        <v>0.512579072935894</v>
      </c>
      <c r="M142" s="31" t="n">
        <f aca="false">(F142)*(L142)+(1-F142)*(1-L142)</f>
        <v>0.487420927064106</v>
      </c>
      <c r="N142" s="31" t="n">
        <f aca="false">IF(B142=1,LN(M142),0)</f>
        <v>-0.718627202594364</v>
      </c>
      <c r="O142" s="42" t="n">
        <f aca="false">K142</f>
        <v>0.70836</v>
      </c>
      <c r="P142" s="43" t="n">
        <f aca="false">1/(1+EXP($P$2+($P$3*O142)))</f>
        <v>0.999175310981381</v>
      </c>
      <c r="Q142" s="42" t="n">
        <f aca="false">(F142)*(P142)+(1-F142)*(1-P142)</f>
        <v>0.000824689018618541</v>
      </c>
      <c r="R142" s="42" t="n">
        <f aca="false">IF(B142&lt;&gt;1,LN(Q142),0)</f>
        <v>0</v>
      </c>
    </row>
    <row r="143" customFormat="false" ht="13" hidden="false" customHeight="false" outlineLevel="0" collapsed="false">
      <c r="A143" s="18" t="n">
        <v>134</v>
      </c>
      <c r="B143" s="41" t="n">
        <v>1</v>
      </c>
      <c r="C143" s="18" t="n">
        <v>15</v>
      </c>
      <c r="D143" s="19" t="n">
        <v>18800</v>
      </c>
      <c r="E143" s="19" t="n">
        <v>281995</v>
      </c>
      <c r="F143" s="18" t="n">
        <v>0</v>
      </c>
      <c r="G143" s="20" t="n">
        <f aca="false">($E$2-D143)/$E$2</f>
        <v>0.248</v>
      </c>
      <c r="H143" s="19" t="n">
        <f aca="false">D143-$E$3</f>
        <v>3800</v>
      </c>
      <c r="I143" s="18" t="n">
        <f aca="false">F143*C143</f>
        <v>0</v>
      </c>
      <c r="J143" s="19" t="n">
        <f aca="false">H143*I143</f>
        <v>0</v>
      </c>
      <c r="K143" s="29" t="n">
        <f aca="false">D143/$E$2</f>
        <v>0.752</v>
      </c>
      <c r="L143" s="30" t="n">
        <f aca="false">1/(1+EXP($L$2+($L$3*K143)))</f>
        <v>0.305223345285211</v>
      </c>
      <c r="M143" s="31" t="n">
        <f aca="false">(F143)*(L143)+(1-F143)*(1-L143)</f>
        <v>0.694776654714789</v>
      </c>
      <c r="N143" s="31" t="n">
        <f aca="false">IF(B143=1,LN(M143),0)</f>
        <v>-0.36416484518718</v>
      </c>
      <c r="O143" s="42" t="n">
        <f aca="false">K143</f>
        <v>0.752</v>
      </c>
      <c r="P143" s="43" t="n">
        <f aca="false">1/(1+EXP($P$2+($P$3*O143)))</f>
        <v>0.997367242440308</v>
      </c>
      <c r="Q143" s="42" t="n">
        <f aca="false">(F143)*(P143)+(1-F143)*(1-P143)</f>
        <v>0.00263275755969239</v>
      </c>
      <c r="R143" s="42" t="n">
        <f aca="false">IF(B143&lt;&gt;1,LN(Q143),0)</f>
        <v>0</v>
      </c>
    </row>
    <row r="144" customFormat="false" ht="13" hidden="false" customHeight="false" outlineLevel="0" collapsed="false">
      <c r="A144" s="18" t="n">
        <v>135</v>
      </c>
      <c r="B144" s="41" t="n">
        <v>1</v>
      </c>
      <c r="C144" s="18" t="n">
        <v>33</v>
      </c>
      <c r="D144" s="19" t="n">
        <v>16750</v>
      </c>
      <c r="E144" s="19" t="n">
        <v>552748</v>
      </c>
      <c r="F144" s="18" t="n">
        <v>0</v>
      </c>
      <c r="G144" s="20" t="n">
        <f aca="false">($E$2-D144)/$E$2</f>
        <v>0.33</v>
      </c>
      <c r="H144" s="19" t="n">
        <f aca="false">D144-$E$3</f>
        <v>1750</v>
      </c>
      <c r="I144" s="18" t="n">
        <f aca="false">F144*C144</f>
        <v>0</v>
      </c>
      <c r="J144" s="19" t="n">
        <f aca="false">H144*I144</f>
        <v>0</v>
      </c>
      <c r="K144" s="29" t="n">
        <f aca="false">D144/$E$2</f>
        <v>0.67</v>
      </c>
      <c r="L144" s="30" t="n">
        <f aca="false">1/(1+EXP($L$2+($L$3*K144)))</f>
        <v>0.693724857956114</v>
      </c>
      <c r="M144" s="31" t="n">
        <f aca="false">(F144)*(L144)+(1-F144)*(1-L144)</f>
        <v>0.306275142043886</v>
      </c>
      <c r="N144" s="31" t="n">
        <f aca="false">IF(B144=1,LN(M144),0)</f>
        <v>-1.1832714240231</v>
      </c>
      <c r="O144" s="42" t="n">
        <f aca="false">K144</f>
        <v>0.67</v>
      </c>
      <c r="P144" s="43" t="n">
        <f aca="false">1/(1+EXP($P$2+($P$3*O144)))</f>
        <v>0.999703037941683</v>
      </c>
      <c r="Q144" s="42" t="n">
        <f aca="false">(F144)*(P144)+(1-F144)*(1-P144)</f>
        <v>0.000296962058316419</v>
      </c>
      <c r="R144" s="42" t="n">
        <f aca="false">IF(B144&lt;&gt;1,LN(Q144),0)</f>
        <v>0</v>
      </c>
    </row>
    <row r="145" customFormat="false" ht="13" hidden="false" customHeight="false" outlineLevel="0" collapsed="false">
      <c r="A145" s="18" t="n">
        <v>136</v>
      </c>
      <c r="B145" s="41" t="n">
        <v>1</v>
      </c>
      <c r="C145" s="18" t="n">
        <v>21</v>
      </c>
      <c r="D145" s="19" t="n">
        <v>18776</v>
      </c>
      <c r="E145" s="19" t="n">
        <v>394303</v>
      </c>
      <c r="F145" s="18" t="n">
        <v>0</v>
      </c>
      <c r="G145" s="20" t="n">
        <f aca="false">($E$2-D145)/$E$2</f>
        <v>0.24896</v>
      </c>
      <c r="H145" s="19" t="n">
        <f aca="false">D145-$E$3</f>
        <v>3776</v>
      </c>
      <c r="I145" s="18" t="n">
        <f aca="false">F145*C145</f>
        <v>0</v>
      </c>
      <c r="J145" s="19" t="n">
        <f aca="false">H145*I145</f>
        <v>0</v>
      </c>
      <c r="K145" s="29" t="n">
        <f aca="false">D145/$E$2</f>
        <v>0.75104</v>
      </c>
      <c r="L145" s="30" t="n">
        <f aca="false">1/(1+EXP($L$2+($L$3*K145)))</f>
        <v>0.309310440147244</v>
      </c>
      <c r="M145" s="31" t="n">
        <f aca="false">(F145)*(L145)+(1-F145)*(1-L145)</f>
        <v>0.690689559852756</v>
      </c>
      <c r="N145" s="31" t="n">
        <f aca="false">IF(B145=1,LN(M145),0)</f>
        <v>-0.37006481831525</v>
      </c>
      <c r="O145" s="42" t="n">
        <f aca="false">K145</f>
        <v>0.75104</v>
      </c>
      <c r="P145" s="43" t="n">
        <f aca="false">1/(1+EXP($P$2+($P$3*O145)))</f>
        <v>0.997433550595814</v>
      </c>
      <c r="Q145" s="42" t="n">
        <f aca="false">(F145)*(P145)+(1-F145)*(1-P145)</f>
        <v>0.0025664494041856</v>
      </c>
      <c r="R145" s="42" t="n">
        <f aca="false">IF(B145&lt;&gt;1,LN(Q145),0)</f>
        <v>0</v>
      </c>
    </row>
    <row r="146" customFormat="false" ht="13" hidden="false" customHeight="false" outlineLevel="0" collapsed="false">
      <c r="A146" s="18" t="n">
        <v>137</v>
      </c>
      <c r="B146" s="41" t="n">
        <v>1</v>
      </c>
      <c r="C146" s="18" t="n">
        <v>11</v>
      </c>
      <c r="D146" s="19" t="n">
        <v>16742</v>
      </c>
      <c r="E146" s="19" t="n">
        <v>184165</v>
      </c>
      <c r="F146" s="18" t="n">
        <v>0</v>
      </c>
      <c r="G146" s="20" t="n">
        <f aca="false">($E$2-D146)/$E$2</f>
        <v>0.33032</v>
      </c>
      <c r="H146" s="19" t="n">
        <f aca="false">D146-$E$3</f>
        <v>1742</v>
      </c>
      <c r="I146" s="18" t="n">
        <f aca="false">F146*C146</f>
        <v>0</v>
      </c>
      <c r="J146" s="19" t="n">
        <f aca="false">H146*I146</f>
        <v>0</v>
      </c>
      <c r="K146" s="29" t="n">
        <f aca="false">D146/$E$2</f>
        <v>0.66968</v>
      </c>
      <c r="L146" s="30" t="n">
        <f aca="false">1/(1+EXP($L$2+($L$3*K146)))</f>
        <v>0.695083096129583</v>
      </c>
      <c r="M146" s="31" t="n">
        <f aca="false">(F146)*(L146)+(1-F146)*(1-L146)</f>
        <v>0.304916903870417</v>
      </c>
      <c r="N146" s="31" t="n">
        <f aca="false">IF(B146=1,LN(M146),0)</f>
        <v>-1.18771598582147</v>
      </c>
      <c r="O146" s="42" t="n">
        <f aca="false">K146</f>
        <v>0.66968</v>
      </c>
      <c r="P146" s="43" t="n">
        <f aca="false">1/(1+EXP($P$2+($P$3*O146)))</f>
        <v>0.999705558029919</v>
      </c>
      <c r="Q146" s="42" t="n">
        <f aca="false">(F146)*(P146)+(1-F146)*(1-P146)</f>
        <v>0.000294441970080661</v>
      </c>
      <c r="R146" s="42" t="n">
        <f aca="false">IF(B146&lt;&gt;1,LN(Q146),0)</f>
        <v>0</v>
      </c>
    </row>
    <row r="147" customFormat="false" ht="13" hidden="false" customHeight="false" outlineLevel="0" collapsed="false">
      <c r="A147" s="18" t="n">
        <v>138</v>
      </c>
      <c r="B147" s="41" t="n">
        <v>1</v>
      </c>
      <c r="C147" s="18" t="n">
        <v>22</v>
      </c>
      <c r="D147" s="19" t="n">
        <v>20611</v>
      </c>
      <c r="E147" s="19" t="n">
        <v>453449</v>
      </c>
      <c r="F147" s="18" t="n">
        <v>1</v>
      </c>
      <c r="G147" s="20" t="n">
        <f aca="false">($E$2-D147)/$E$2</f>
        <v>0.17556</v>
      </c>
      <c r="H147" s="19" t="n">
        <f aca="false">D147-$E$3</f>
        <v>5611</v>
      </c>
      <c r="I147" s="18" t="n">
        <f aca="false">F147*C147</f>
        <v>22</v>
      </c>
      <c r="J147" s="19" t="n">
        <f aca="false">H147*I147</f>
        <v>123442</v>
      </c>
      <c r="K147" s="29" t="n">
        <f aca="false">D147/$E$2</f>
        <v>0.82444</v>
      </c>
      <c r="L147" s="30" t="n">
        <f aca="false">1/(1+EXP($L$2+($L$3*K147)))</f>
        <v>0.0935136339970174</v>
      </c>
      <c r="M147" s="31" t="n">
        <f aca="false">(F147)*(L147)+(1-F147)*(1-L147)</f>
        <v>0.0935136339970174</v>
      </c>
      <c r="N147" s="31" t="n">
        <f aca="false">IF(B147=1,LN(M147),0)</f>
        <v>-2.36964803516801</v>
      </c>
      <c r="O147" s="42" t="n">
        <f aca="false">K147</f>
        <v>0.82444</v>
      </c>
      <c r="P147" s="43" t="n">
        <f aca="false">1/(1+EXP($P$2+($P$3*O147)))</f>
        <v>0.982141373923383</v>
      </c>
      <c r="Q147" s="42" t="n">
        <f aca="false">(F147)*(P147)+(1-F147)*(1-P147)</f>
        <v>0.982141373923383</v>
      </c>
      <c r="R147" s="42" t="n">
        <f aca="false">IF(B147&lt;&gt;1,LN(Q147),0)</f>
        <v>0</v>
      </c>
    </row>
    <row r="148" customFormat="false" ht="13" hidden="false" customHeight="false" outlineLevel="0" collapsed="false">
      <c r="A148" s="18" t="n">
        <v>139</v>
      </c>
      <c r="B148" s="41" t="n">
        <v>1</v>
      </c>
      <c r="C148" s="18" t="n">
        <v>18</v>
      </c>
      <c r="D148" s="19" t="n">
        <v>19582</v>
      </c>
      <c r="E148" s="19" t="n">
        <v>352468</v>
      </c>
      <c r="F148" s="18" t="n">
        <v>0</v>
      </c>
      <c r="G148" s="20" t="n">
        <f aca="false">($E$2-D148)/$E$2</f>
        <v>0.21672</v>
      </c>
      <c r="H148" s="19" t="n">
        <f aca="false">D148-$E$3</f>
        <v>4582</v>
      </c>
      <c r="I148" s="18" t="n">
        <f aca="false">F148*C148</f>
        <v>0</v>
      </c>
      <c r="J148" s="19" t="n">
        <f aca="false">H148*I148</f>
        <v>0</v>
      </c>
      <c r="K148" s="29" t="n">
        <f aca="false">D148/$E$2</f>
        <v>0.78328</v>
      </c>
      <c r="L148" s="30" t="n">
        <f aca="false">1/(1+EXP($L$2+($L$3*K148)))</f>
        <v>0.190278839538617</v>
      </c>
      <c r="M148" s="31" t="n">
        <f aca="false">(F148)*(L148)+(1-F148)*(1-L148)</f>
        <v>0.809721160461383</v>
      </c>
      <c r="N148" s="31" t="n">
        <f aca="false">IF(B148=1,LN(M148),0)</f>
        <v>-0.211065336925999</v>
      </c>
      <c r="O148" s="42" t="n">
        <f aca="false">K148</f>
        <v>0.78328</v>
      </c>
      <c r="P148" s="43" t="n">
        <f aca="false">1/(1+EXP($P$2+($P$3*O148)))</f>
        <v>0.993962875650356</v>
      </c>
      <c r="Q148" s="42" t="n">
        <f aca="false">(F148)*(P148)+(1-F148)*(1-P148)</f>
        <v>0.00603712434964421</v>
      </c>
      <c r="R148" s="42" t="n">
        <f aca="false">IF(B148&lt;&gt;1,LN(Q148),0)</f>
        <v>0</v>
      </c>
    </row>
    <row r="149" customFormat="false" ht="13" hidden="false" customHeight="false" outlineLevel="0" collapsed="false">
      <c r="A149" s="18" t="n">
        <v>140</v>
      </c>
      <c r="B149" s="41" t="n">
        <v>1</v>
      </c>
      <c r="C149" s="18" t="n">
        <v>21</v>
      </c>
      <c r="D149" s="19" t="n">
        <v>18228</v>
      </c>
      <c r="E149" s="19" t="n">
        <v>382785</v>
      </c>
      <c r="F149" s="18" t="n">
        <v>0</v>
      </c>
      <c r="G149" s="20" t="n">
        <f aca="false">($E$2-D149)/$E$2</f>
        <v>0.27088</v>
      </c>
      <c r="H149" s="19" t="n">
        <f aca="false">D149-$E$3</f>
        <v>3228</v>
      </c>
      <c r="I149" s="18" t="n">
        <f aca="false">F149*C149</f>
        <v>0</v>
      </c>
      <c r="J149" s="19" t="n">
        <f aca="false">H149*I149</f>
        <v>0</v>
      </c>
      <c r="K149" s="29" t="n">
        <f aca="false">D149/$E$2</f>
        <v>0.72912</v>
      </c>
      <c r="L149" s="30" t="n">
        <f aca="false">1/(1+EXP($L$2+($L$3*K149)))</f>
        <v>0.409771979455789</v>
      </c>
      <c r="M149" s="31" t="n">
        <f aca="false">(F149)*(L149)+(1-F149)*(1-L149)</f>
        <v>0.590228020544211</v>
      </c>
      <c r="N149" s="31" t="n">
        <f aca="false">IF(B149=1,LN(M149),0)</f>
        <v>-0.527246341246129</v>
      </c>
      <c r="O149" s="42" t="n">
        <f aca="false">K149</f>
        <v>0.72912</v>
      </c>
      <c r="P149" s="43" t="n">
        <f aca="false">1/(1+EXP($P$2+($P$3*O149)))</f>
        <v>0.998567101658328</v>
      </c>
      <c r="Q149" s="42" t="n">
        <f aca="false">(F149)*(P149)+(1-F149)*(1-P149)</f>
        <v>0.00143289834167193</v>
      </c>
      <c r="R149" s="42" t="n">
        <f aca="false">IF(B149&lt;&gt;1,LN(Q149),0)</f>
        <v>0</v>
      </c>
    </row>
    <row r="150" customFormat="false" ht="13" hidden="false" customHeight="false" outlineLevel="0" collapsed="false">
      <c r="A150" s="18" t="n">
        <v>141</v>
      </c>
      <c r="B150" s="41" t="n">
        <v>1</v>
      </c>
      <c r="C150" s="18" t="n">
        <v>18</v>
      </c>
      <c r="D150" s="19" t="n">
        <v>16635</v>
      </c>
      <c r="E150" s="19" t="n">
        <v>299432</v>
      </c>
      <c r="F150" s="18" t="n">
        <v>0</v>
      </c>
      <c r="G150" s="20" t="n">
        <f aca="false">($E$2-D150)/$E$2</f>
        <v>0.3346</v>
      </c>
      <c r="H150" s="19" t="n">
        <f aca="false">D150-$E$3</f>
        <v>1635</v>
      </c>
      <c r="I150" s="18" t="n">
        <f aca="false">F150*C150</f>
        <v>0</v>
      </c>
      <c r="J150" s="19" t="n">
        <f aca="false">H150*I150</f>
        <v>0</v>
      </c>
      <c r="K150" s="29" t="n">
        <f aca="false">D150/$E$2</f>
        <v>0.6654</v>
      </c>
      <c r="L150" s="30" t="n">
        <f aca="false">1/(1+EXP($L$2+($L$3*K150)))</f>
        <v>0.712918164672119</v>
      </c>
      <c r="M150" s="31" t="n">
        <f aca="false">(F150)*(L150)+(1-F150)*(1-L150)</f>
        <v>0.287081835327881</v>
      </c>
      <c r="N150" s="31" t="n">
        <f aca="false">IF(B150=1,LN(M150),0)</f>
        <v>-1.24798796335208</v>
      </c>
      <c r="O150" s="42" t="n">
        <f aca="false">K150</f>
        <v>0.6654</v>
      </c>
      <c r="P150" s="43" t="n">
        <f aca="false">1/(1+EXP($P$2+($P$3*O150)))</f>
        <v>0.999737279092635</v>
      </c>
      <c r="Q150" s="42" t="n">
        <f aca="false">(F150)*(P150)+(1-F150)*(1-P150)</f>
        <v>0.000262720907365011</v>
      </c>
      <c r="R150" s="42" t="n">
        <f aca="false">IF(B150&lt;&gt;1,LN(Q150),0)</f>
        <v>0</v>
      </c>
    </row>
    <row r="151" customFormat="false" ht="13" hidden="false" customHeight="false" outlineLevel="0" collapsed="false">
      <c r="A151" s="18" t="n">
        <v>142</v>
      </c>
      <c r="B151" s="41" t="n">
        <v>1</v>
      </c>
      <c r="C151" s="18" t="n">
        <v>11</v>
      </c>
      <c r="D151" s="19" t="n">
        <v>18337</v>
      </c>
      <c r="E151" s="19" t="n">
        <v>201711</v>
      </c>
      <c r="F151" s="18" t="n">
        <v>1</v>
      </c>
      <c r="G151" s="20" t="n">
        <f aca="false">($E$2-D151)/$E$2</f>
        <v>0.26652</v>
      </c>
      <c r="H151" s="19" t="n">
        <f aca="false">D151-$E$3</f>
        <v>3337</v>
      </c>
      <c r="I151" s="18" t="n">
        <f aca="false">F151*C151</f>
        <v>11</v>
      </c>
      <c r="J151" s="19" t="n">
        <f aca="false">H151*I151</f>
        <v>36707</v>
      </c>
      <c r="K151" s="29" t="n">
        <f aca="false">D151/$E$2</f>
        <v>0.73348</v>
      </c>
      <c r="L151" s="30" t="n">
        <f aca="false">1/(1+EXP($L$2+($L$3*K151)))</f>
        <v>0.388857921643267</v>
      </c>
      <c r="M151" s="31" t="n">
        <f aca="false">(F151)*(L151)+(1-F151)*(1-L151)</f>
        <v>0.388857921643267</v>
      </c>
      <c r="N151" s="31" t="n">
        <f aca="false">IF(B151=1,LN(M151),0)</f>
        <v>-0.944541242071663</v>
      </c>
      <c r="O151" s="42" t="n">
        <f aca="false">K151</f>
        <v>0.73348</v>
      </c>
      <c r="P151" s="43" t="n">
        <f aca="false">1/(1+EXP($P$2+($P$3*O151)))</f>
        <v>0.998390899441286</v>
      </c>
      <c r="Q151" s="42" t="n">
        <f aca="false">(F151)*(P151)+(1-F151)*(1-P151)</f>
        <v>0.998390899441286</v>
      </c>
      <c r="R151" s="42" t="n">
        <f aca="false">IF(B151&lt;&gt;1,LN(Q151),0)</f>
        <v>0</v>
      </c>
    </row>
    <row r="152" customFormat="false" ht="13" hidden="false" customHeight="false" outlineLevel="0" collapsed="false">
      <c r="A152" s="18" t="n">
        <v>143</v>
      </c>
      <c r="B152" s="41" t="n">
        <v>1</v>
      </c>
      <c r="C152" s="18" t="n">
        <v>13</v>
      </c>
      <c r="D152" s="19" t="n">
        <v>18355</v>
      </c>
      <c r="E152" s="19" t="n">
        <v>238619</v>
      </c>
      <c r="F152" s="18" t="n">
        <v>0</v>
      </c>
      <c r="G152" s="20" t="n">
        <f aca="false">($E$2-D152)/$E$2</f>
        <v>0.2658</v>
      </c>
      <c r="H152" s="19" t="n">
        <f aca="false">D152-$E$3</f>
        <v>3355</v>
      </c>
      <c r="I152" s="18" t="n">
        <f aca="false">F152*C152</f>
        <v>0</v>
      </c>
      <c r="J152" s="19" t="n">
        <f aca="false">H152*I152</f>
        <v>0</v>
      </c>
      <c r="K152" s="29" t="n">
        <f aca="false">D152/$E$2</f>
        <v>0.7342</v>
      </c>
      <c r="L152" s="30" t="n">
        <f aca="false">1/(1+EXP($L$2+($L$3*K152)))</f>
        <v>0.385441038175515</v>
      </c>
      <c r="M152" s="31" t="n">
        <f aca="false">(F152)*(L152)+(1-F152)*(1-L152)</f>
        <v>0.614558961824484</v>
      </c>
      <c r="N152" s="31" t="n">
        <f aca="false">IF(B152=1,LN(M152),0)</f>
        <v>-0.486850403684842</v>
      </c>
      <c r="O152" s="42" t="n">
        <f aca="false">K152</f>
        <v>0.7342</v>
      </c>
      <c r="P152" s="43" t="n">
        <f aca="false">1/(1+EXP($P$2+($P$3*O152)))</f>
        <v>0.998359788216252</v>
      </c>
      <c r="Q152" s="42" t="n">
        <f aca="false">(F152)*(P152)+(1-F152)*(1-P152)</f>
        <v>0.00164021178374774</v>
      </c>
      <c r="R152" s="42" t="n">
        <f aca="false">IF(B152&lt;&gt;1,LN(Q152),0)</f>
        <v>0</v>
      </c>
    </row>
    <row r="153" customFormat="false" ht="13" hidden="false" customHeight="false" outlineLevel="0" collapsed="false">
      <c r="A153" s="18" t="n">
        <v>144</v>
      </c>
      <c r="B153" s="41" t="n">
        <v>1</v>
      </c>
      <c r="C153" s="18" t="n">
        <v>15</v>
      </c>
      <c r="D153" s="19" t="n">
        <v>22268</v>
      </c>
      <c r="E153" s="19" t="n">
        <v>334017</v>
      </c>
      <c r="F153" s="18" t="n">
        <v>0</v>
      </c>
      <c r="G153" s="20" t="n">
        <f aca="false">($E$2-D153)/$E$2</f>
        <v>0.10928</v>
      </c>
      <c r="H153" s="19" t="n">
        <f aca="false">D153-$E$3</f>
        <v>7268</v>
      </c>
      <c r="I153" s="18" t="n">
        <f aca="false">F153*C153</f>
        <v>0</v>
      </c>
      <c r="J153" s="19" t="n">
        <f aca="false">H153*I153</f>
        <v>0</v>
      </c>
      <c r="K153" s="29" t="n">
        <f aca="false">D153/$E$2</f>
        <v>0.89072</v>
      </c>
      <c r="L153" s="30" t="n">
        <f aca="false">1/(1+EXP($L$2+($L$3*K153)))</f>
        <v>0.0266700877456584</v>
      </c>
      <c r="M153" s="31" t="n">
        <f aca="false">(F153)*(L153)+(1-F153)*(1-L153)</f>
        <v>0.973329912254342</v>
      </c>
      <c r="N153" s="31" t="n">
        <f aca="false">IF(B153=1,LN(M153),0)</f>
        <v>-0.0270321872012795</v>
      </c>
      <c r="O153" s="42" t="n">
        <f aca="false">K153</f>
        <v>0.89072</v>
      </c>
      <c r="P153" s="43" t="n">
        <f aca="false">1/(1+EXP($P$2+($P$3*O153)))</f>
        <v>0.903916165690137</v>
      </c>
      <c r="Q153" s="42" t="n">
        <f aca="false">(F153)*(P153)+(1-F153)*(1-P153)</f>
        <v>0.096083834309863</v>
      </c>
      <c r="R153" s="42" t="n">
        <f aca="false">IF(B153&lt;&gt;1,LN(Q153),0)</f>
        <v>0</v>
      </c>
    </row>
    <row r="154" customFormat="false" ht="13" hidden="false" customHeight="false" outlineLevel="0" collapsed="false">
      <c r="A154" s="18" t="n">
        <v>145</v>
      </c>
      <c r="B154" s="41" t="n">
        <v>1</v>
      </c>
      <c r="C154" s="18" t="n">
        <v>15</v>
      </c>
      <c r="D154" s="19" t="n">
        <v>21937</v>
      </c>
      <c r="E154" s="19" t="n">
        <v>329053</v>
      </c>
      <c r="F154" s="18" t="n">
        <v>0</v>
      </c>
      <c r="G154" s="20" t="n">
        <f aca="false">($E$2-D154)/$E$2</f>
        <v>0.12252</v>
      </c>
      <c r="H154" s="19" t="n">
        <f aca="false">D154-$E$3</f>
        <v>6937</v>
      </c>
      <c r="I154" s="18" t="n">
        <f aca="false">F154*C154</f>
        <v>0</v>
      </c>
      <c r="J154" s="19" t="n">
        <f aca="false">H154*I154</f>
        <v>0</v>
      </c>
      <c r="K154" s="29" t="n">
        <f aca="false">D154/$E$2</f>
        <v>0.87748</v>
      </c>
      <c r="L154" s="30" t="n">
        <f aca="false">1/(1+EXP($L$2+($L$3*K154)))</f>
        <v>0.0344776438483682</v>
      </c>
      <c r="M154" s="31" t="n">
        <f aca="false">(F154)*(L154)+(1-F154)*(1-L154)</f>
        <v>0.965522356151632</v>
      </c>
      <c r="N154" s="31" t="n">
        <f aca="false">IF(B154=1,LN(M154),0)</f>
        <v>-0.0350860223825399</v>
      </c>
      <c r="O154" s="42" t="n">
        <f aca="false">K154</f>
        <v>0.87748</v>
      </c>
      <c r="P154" s="43" t="n">
        <f aca="false">1/(1+EXP($P$2+($P$3*O154)))</f>
        <v>0.930489689615693</v>
      </c>
      <c r="Q154" s="42" t="n">
        <f aca="false">(F154)*(P154)+(1-F154)*(1-P154)</f>
        <v>0.0695103103843073</v>
      </c>
      <c r="R154" s="42" t="n">
        <f aca="false">IF(B154&lt;&gt;1,LN(Q154),0)</f>
        <v>0</v>
      </c>
    </row>
    <row r="155" customFormat="false" ht="13" hidden="false" customHeight="false" outlineLevel="0" collapsed="false">
      <c r="A155" s="18" t="n">
        <v>146</v>
      </c>
      <c r="B155" s="41" t="n">
        <v>1</v>
      </c>
      <c r="C155" s="18" t="n">
        <v>26</v>
      </c>
      <c r="D155" s="19" t="n">
        <v>17509</v>
      </c>
      <c r="E155" s="19" t="n">
        <v>455231</v>
      </c>
      <c r="F155" s="18" t="n">
        <v>0</v>
      </c>
      <c r="G155" s="20" t="n">
        <f aca="false">($E$2-D155)/$E$2</f>
        <v>0.29964</v>
      </c>
      <c r="H155" s="19" t="n">
        <f aca="false">D155-$E$3</f>
        <v>2509</v>
      </c>
      <c r="I155" s="18" t="n">
        <f aca="false">F155*C155</f>
        <v>0</v>
      </c>
      <c r="J155" s="19" t="n">
        <f aca="false">H155*I155</f>
        <v>0</v>
      </c>
      <c r="K155" s="29" t="n">
        <f aca="false">D155/$E$2</f>
        <v>0.70036</v>
      </c>
      <c r="L155" s="30" t="n">
        <f aca="false">1/(1+EXP($L$2+($L$3*K155)))</f>
        <v>0.552392075635367</v>
      </c>
      <c r="M155" s="31" t="n">
        <f aca="false">(F155)*(L155)+(1-F155)*(1-L155)</f>
        <v>0.447607924364633</v>
      </c>
      <c r="N155" s="31" t="n">
        <f aca="false">IF(B155=1,LN(M155),0)</f>
        <v>-0.803837598579919</v>
      </c>
      <c r="O155" s="42" t="n">
        <f aca="false">K155</f>
        <v>0.70036</v>
      </c>
      <c r="P155" s="43" t="n">
        <f aca="false">1/(1+EXP($P$2+($P$3*O155)))</f>
        <v>0.999333499703059</v>
      </c>
      <c r="Q155" s="42" t="n">
        <f aca="false">(F155)*(P155)+(1-F155)*(1-P155)</f>
        <v>0.000666500296941375</v>
      </c>
      <c r="R155" s="42" t="n">
        <f aca="false">IF(B155&lt;&gt;1,LN(Q155),0)</f>
        <v>0</v>
      </c>
    </row>
    <row r="156" customFormat="false" ht="13" hidden="false" customHeight="false" outlineLevel="0" collapsed="false">
      <c r="A156" s="18" t="n">
        <v>147</v>
      </c>
      <c r="B156" s="41" t="n">
        <v>1</v>
      </c>
      <c r="C156" s="18" t="n">
        <v>23</v>
      </c>
      <c r="D156" s="19" t="n">
        <v>16449</v>
      </c>
      <c r="E156" s="19" t="n">
        <v>378326</v>
      </c>
      <c r="F156" s="18" t="n">
        <v>1</v>
      </c>
      <c r="G156" s="20" t="n">
        <f aca="false">($E$2-D156)/$E$2</f>
        <v>0.34204</v>
      </c>
      <c r="H156" s="19" t="n">
        <f aca="false">D156-$E$3</f>
        <v>1449</v>
      </c>
      <c r="I156" s="18" t="n">
        <f aca="false">F156*C156</f>
        <v>23</v>
      </c>
      <c r="J156" s="19" t="n">
        <f aca="false">H156*I156</f>
        <v>33327</v>
      </c>
      <c r="K156" s="29" t="n">
        <f aca="false">D156/$E$2</f>
        <v>0.65796</v>
      </c>
      <c r="L156" s="30" t="n">
        <f aca="false">1/(1+EXP($L$2+($L$3*K156)))</f>
        <v>0.742386933216937</v>
      </c>
      <c r="M156" s="31" t="n">
        <f aca="false">(F156)*(L156)+(1-F156)*(1-L156)</f>
        <v>0.742386933216937</v>
      </c>
      <c r="N156" s="31" t="n">
        <f aca="false">IF(B156=1,LN(M156),0)</f>
        <v>-0.297884698396538</v>
      </c>
      <c r="O156" s="42" t="n">
        <f aca="false">K156</f>
        <v>0.65796</v>
      </c>
      <c r="P156" s="43" t="n">
        <f aca="false">1/(1+EXP($P$2+($P$3*O156)))</f>
        <v>0.999784505774255</v>
      </c>
      <c r="Q156" s="42" t="n">
        <f aca="false">(F156)*(P156)+(1-F156)*(1-P156)</f>
        <v>0.999784505774255</v>
      </c>
      <c r="R156" s="42" t="n">
        <f aca="false">IF(B156&lt;&gt;1,LN(Q156),0)</f>
        <v>0</v>
      </c>
    </row>
    <row r="157" customFormat="false" ht="13" hidden="false" customHeight="false" outlineLevel="0" collapsed="false">
      <c r="A157" s="18" t="n">
        <v>148</v>
      </c>
      <c r="B157" s="41" t="n">
        <v>1</v>
      </c>
      <c r="C157" s="18" t="n">
        <v>12</v>
      </c>
      <c r="D157" s="19" t="n">
        <v>18325</v>
      </c>
      <c r="E157" s="19" t="n">
        <v>219901</v>
      </c>
      <c r="F157" s="18" t="n">
        <v>0</v>
      </c>
      <c r="G157" s="20" t="n">
        <f aca="false">($E$2-D157)/$E$2</f>
        <v>0.267</v>
      </c>
      <c r="H157" s="19" t="n">
        <f aca="false">D157-$E$3</f>
        <v>3325</v>
      </c>
      <c r="I157" s="18" t="n">
        <f aca="false">F157*C157</f>
        <v>0</v>
      </c>
      <c r="J157" s="19" t="n">
        <f aca="false">H157*I157</f>
        <v>0</v>
      </c>
      <c r="K157" s="29" t="n">
        <f aca="false">D157/$E$2</f>
        <v>0.733</v>
      </c>
      <c r="L157" s="30" t="n">
        <f aca="false">1/(1+EXP($L$2+($L$3*K157)))</f>
        <v>0.391141948958768</v>
      </c>
      <c r="M157" s="31" t="n">
        <f aca="false">(F157)*(L157)+(1-F157)*(1-L157)</f>
        <v>0.608858051041232</v>
      </c>
      <c r="N157" s="31" t="n">
        <f aca="false">IF(B157=1,LN(M157),0)</f>
        <v>-0.496170123759019</v>
      </c>
      <c r="O157" s="42" t="n">
        <f aca="false">K157</f>
        <v>0.733</v>
      </c>
      <c r="P157" s="43" t="n">
        <f aca="false">1/(1+EXP($P$2+($P$3*O157)))</f>
        <v>0.998411312245542</v>
      </c>
      <c r="Q157" s="42" t="n">
        <f aca="false">(F157)*(P157)+(1-F157)*(1-P157)</f>
        <v>0.00158868775445842</v>
      </c>
      <c r="R157" s="42" t="n">
        <f aca="false">IF(B157&lt;&gt;1,LN(Q157),0)</f>
        <v>0</v>
      </c>
    </row>
    <row r="158" customFormat="false" ht="13" hidden="false" customHeight="false" outlineLevel="0" collapsed="false">
      <c r="A158" s="18" t="n">
        <v>149</v>
      </c>
      <c r="B158" s="41" t="n">
        <v>1</v>
      </c>
      <c r="C158" s="18" t="n">
        <v>15</v>
      </c>
      <c r="D158" s="19" t="n">
        <v>20225</v>
      </c>
      <c r="E158" s="19" t="n">
        <v>303378</v>
      </c>
      <c r="F158" s="18" t="n">
        <v>0</v>
      </c>
      <c r="G158" s="20" t="n">
        <f aca="false">($E$2-D158)/$E$2</f>
        <v>0.191</v>
      </c>
      <c r="H158" s="19" t="n">
        <f aca="false">D158-$E$3</f>
        <v>5225</v>
      </c>
      <c r="I158" s="18" t="n">
        <f aca="false">F158*C158</f>
        <v>0</v>
      </c>
      <c r="J158" s="19" t="n">
        <f aca="false">H158*I158</f>
        <v>0</v>
      </c>
      <c r="K158" s="29" t="n">
        <f aca="false">D158/$E$2</f>
        <v>0.809</v>
      </c>
      <c r="L158" s="30" t="n">
        <f aca="false">1/(1+EXP($L$2+($L$3*K158)))</f>
        <v>0.123181328986549</v>
      </c>
      <c r="M158" s="31" t="n">
        <f aca="false">(F158)*(L158)+(1-F158)*(1-L158)</f>
        <v>0.876818671013451</v>
      </c>
      <c r="N158" s="31" t="n">
        <f aca="false">IF(B158=1,LN(M158),0)</f>
        <v>-0.131455068519843</v>
      </c>
      <c r="O158" s="42" t="n">
        <f aca="false">K158</f>
        <v>0.809</v>
      </c>
      <c r="P158" s="43" t="n">
        <f aca="false">1/(1+EXP($P$2+($P$3*O158)))</f>
        <v>0.988092149944732</v>
      </c>
      <c r="Q158" s="42" t="n">
        <f aca="false">(F158)*(P158)+(1-F158)*(1-P158)</f>
        <v>0.0119078500552678</v>
      </c>
      <c r="R158" s="42" t="n">
        <f aca="false">IF(B158&lt;&gt;1,LN(Q158),0)</f>
        <v>0</v>
      </c>
    </row>
    <row r="159" customFormat="false" ht="13" hidden="false" customHeight="false" outlineLevel="0" collapsed="false">
      <c r="A159" s="18" t="n">
        <v>150</v>
      </c>
      <c r="B159" s="41" t="n">
        <v>1</v>
      </c>
      <c r="C159" s="18" t="n">
        <v>15</v>
      </c>
      <c r="D159" s="19" t="n">
        <v>15541</v>
      </c>
      <c r="E159" s="19" t="n">
        <v>233118</v>
      </c>
      <c r="F159" s="18" t="n">
        <v>1</v>
      </c>
      <c r="G159" s="20" t="n">
        <f aca="false">($E$2-D159)/$E$2</f>
        <v>0.37836</v>
      </c>
      <c r="H159" s="19" t="n">
        <f aca="false">D159-$E$3</f>
        <v>541</v>
      </c>
      <c r="I159" s="18" t="n">
        <f aca="false">F159*C159</f>
        <v>15</v>
      </c>
      <c r="J159" s="19" t="n">
        <f aca="false">H159*I159</f>
        <v>8115</v>
      </c>
      <c r="K159" s="29" t="n">
        <f aca="false">D159/$E$2</f>
        <v>0.62164</v>
      </c>
      <c r="L159" s="30" t="n">
        <f aca="false">1/(1+EXP($L$2+($L$3*K159)))</f>
        <v>0.85629755034471</v>
      </c>
      <c r="M159" s="31" t="n">
        <f aca="false">(F159)*(L159)+(1-F159)*(1-L159)</f>
        <v>0.85629755034471</v>
      </c>
      <c r="N159" s="31" t="n">
        <f aca="false">IF(B159=1,LN(M159),0)</f>
        <v>-0.15513735769832</v>
      </c>
      <c r="O159" s="42" t="n">
        <f aca="false">K159</f>
        <v>0.62164</v>
      </c>
      <c r="P159" s="43" t="n">
        <f aca="false">1/(1+EXP($P$2+($P$3*O159)))</f>
        <v>0.99991810119807</v>
      </c>
      <c r="Q159" s="42" t="n">
        <f aca="false">(F159)*(P159)+(1-F159)*(1-P159)</f>
        <v>0.99991810119807</v>
      </c>
      <c r="R159" s="42" t="n">
        <f aca="false">IF(B159&lt;&gt;1,LN(Q159),0)</f>
        <v>0</v>
      </c>
    </row>
    <row r="160" customFormat="false" ht="13" hidden="false" customHeight="false" outlineLevel="0" collapsed="false">
      <c r="A160" s="18" t="n">
        <v>151</v>
      </c>
      <c r="B160" s="41" t="n">
        <v>1</v>
      </c>
      <c r="C160" s="18" t="n">
        <v>26</v>
      </c>
      <c r="D160" s="19" t="n">
        <v>15980</v>
      </c>
      <c r="E160" s="19" t="n">
        <v>415471</v>
      </c>
      <c r="F160" s="18" t="n">
        <v>0</v>
      </c>
      <c r="G160" s="20" t="n">
        <f aca="false">($E$2-D160)/$E$2</f>
        <v>0.3608</v>
      </c>
      <c r="H160" s="19" t="n">
        <f aca="false">D160-$E$3</f>
        <v>980</v>
      </c>
      <c r="I160" s="18" t="n">
        <f aca="false">F160*C160</f>
        <v>0</v>
      </c>
      <c r="J160" s="19" t="n">
        <f aca="false">H160*I160</f>
        <v>0</v>
      </c>
      <c r="K160" s="29" t="n">
        <f aca="false">D160/$E$2</f>
        <v>0.6392</v>
      </c>
      <c r="L160" s="30" t="n">
        <f aca="false">1/(1+EXP($L$2+($L$3*K160)))</f>
        <v>0.807468377949511</v>
      </c>
      <c r="M160" s="31" t="n">
        <f aca="false">(F160)*(L160)+(1-F160)*(1-L160)</f>
        <v>0.192531622050489</v>
      </c>
      <c r="N160" s="31" t="n">
        <f aca="false">IF(B160=1,LN(M160),0)</f>
        <v>-1.64749486835305</v>
      </c>
      <c r="O160" s="42" t="n">
        <f aca="false">K160</f>
        <v>0.6392</v>
      </c>
      <c r="P160" s="43" t="n">
        <f aca="false">1/(1+EXP($P$2+($P$3*O160)))</f>
        <v>0.999869255780885</v>
      </c>
      <c r="Q160" s="42" t="n">
        <f aca="false">(F160)*(P160)+(1-F160)*(1-P160)</f>
        <v>0.000130744219115297</v>
      </c>
      <c r="R160" s="42" t="n">
        <f aca="false">IF(B160&lt;&gt;1,LN(Q160),0)</f>
        <v>0</v>
      </c>
    </row>
    <row r="161" customFormat="false" ht="13" hidden="false" customHeight="false" outlineLevel="0" collapsed="false">
      <c r="A161" s="18" t="n">
        <v>152</v>
      </c>
      <c r="B161" s="41" t="n">
        <v>1</v>
      </c>
      <c r="C161" s="18" t="n">
        <v>24</v>
      </c>
      <c r="D161" s="19" t="n">
        <v>18642</v>
      </c>
      <c r="E161" s="19" t="n">
        <v>447401</v>
      </c>
      <c r="F161" s="18" t="n">
        <v>0</v>
      </c>
      <c r="G161" s="20" t="n">
        <f aca="false">($E$2-D161)/$E$2</f>
        <v>0.25432</v>
      </c>
      <c r="H161" s="19" t="n">
        <f aca="false">D161-$E$3</f>
        <v>3642</v>
      </c>
      <c r="I161" s="18" t="n">
        <f aca="false">F161*C161</f>
        <v>0</v>
      </c>
      <c r="J161" s="19" t="n">
        <f aca="false">H161*I161</f>
        <v>0</v>
      </c>
      <c r="K161" s="29" t="n">
        <f aca="false">D161/$E$2</f>
        <v>0.74568</v>
      </c>
      <c r="L161" s="30" t="n">
        <f aca="false">1/(1+EXP($L$2+($L$3*K161)))</f>
        <v>0.33266948398495</v>
      </c>
      <c r="M161" s="31" t="n">
        <f aca="false">(F161)*(L161)+(1-F161)*(1-L161)</f>
        <v>0.66733051601505</v>
      </c>
      <c r="N161" s="31" t="n">
        <f aca="false">IF(B161=1,LN(M161),0)</f>
        <v>-0.404469829539661</v>
      </c>
      <c r="O161" s="42" t="n">
        <f aca="false">K161</f>
        <v>0.74568</v>
      </c>
      <c r="P161" s="43" t="n">
        <f aca="false">1/(1+EXP($P$2+($P$3*O161)))</f>
        <v>0.997774299236728</v>
      </c>
      <c r="Q161" s="42" t="n">
        <f aca="false">(F161)*(P161)+(1-F161)*(1-P161)</f>
        <v>0.00222570076327178</v>
      </c>
      <c r="R161" s="42" t="n">
        <f aca="false">IF(B161&lt;&gt;1,LN(Q161),0)</f>
        <v>0</v>
      </c>
    </row>
    <row r="162" customFormat="false" ht="13" hidden="false" customHeight="false" outlineLevel="0" collapsed="false">
      <c r="A162" s="18" t="n">
        <v>153</v>
      </c>
      <c r="B162" s="41" t="n">
        <v>1</v>
      </c>
      <c r="C162" s="18" t="n">
        <v>27</v>
      </c>
      <c r="D162" s="19" t="n">
        <v>18930</v>
      </c>
      <c r="E162" s="19" t="n">
        <v>511097</v>
      </c>
      <c r="F162" s="18" t="n">
        <v>1</v>
      </c>
      <c r="G162" s="20" t="n">
        <f aca="false">($E$2-D162)/$E$2</f>
        <v>0.2428</v>
      </c>
      <c r="H162" s="19" t="n">
        <f aca="false">D162-$E$3</f>
        <v>3930</v>
      </c>
      <c r="I162" s="18" t="n">
        <f aca="false">F162*C162</f>
        <v>27</v>
      </c>
      <c r="J162" s="19" t="n">
        <f aca="false">H162*I162</f>
        <v>106110</v>
      </c>
      <c r="K162" s="29" t="n">
        <f aca="false">D162/$E$2</f>
        <v>0.7572</v>
      </c>
      <c r="L162" s="30" t="n">
        <f aca="false">1/(1+EXP($L$2+($L$3*K162)))</f>
        <v>0.283624069309852</v>
      </c>
      <c r="M162" s="31" t="n">
        <f aca="false">(F162)*(L162)+(1-F162)*(1-L162)</f>
        <v>0.283624069309852</v>
      </c>
      <c r="N162" s="31" t="n">
        <f aca="false">IF(B162=1,LN(M162),0)</f>
        <v>-1.26010561729835</v>
      </c>
      <c r="O162" s="42" t="n">
        <f aca="false">K162</f>
        <v>0.7572</v>
      </c>
      <c r="P162" s="43" t="n">
        <f aca="false">1/(1+EXP($P$2+($P$3*O162)))</f>
        <v>0.996977236904094</v>
      </c>
      <c r="Q162" s="42" t="n">
        <f aca="false">(F162)*(P162)+(1-F162)*(1-P162)</f>
        <v>0.996977236904094</v>
      </c>
      <c r="R162" s="42" t="n">
        <f aca="false">IF(B162&lt;&gt;1,LN(Q162),0)</f>
        <v>0</v>
      </c>
    </row>
    <row r="163" customFormat="false" ht="13" hidden="false" customHeight="false" outlineLevel="0" collapsed="false">
      <c r="A163" s="18" t="n">
        <v>154</v>
      </c>
      <c r="B163" s="41" t="n">
        <v>1</v>
      </c>
      <c r="C163" s="18" t="n">
        <v>16</v>
      </c>
      <c r="D163" s="19" t="n">
        <v>22377</v>
      </c>
      <c r="E163" s="19" t="n">
        <v>358037</v>
      </c>
      <c r="F163" s="18" t="n">
        <v>0</v>
      </c>
      <c r="G163" s="20" t="n">
        <f aca="false">($E$2-D163)/$E$2</f>
        <v>0.10492</v>
      </c>
      <c r="H163" s="19" t="n">
        <f aca="false">D163-$E$3</f>
        <v>7377</v>
      </c>
      <c r="I163" s="18" t="n">
        <f aca="false">F163*C163</f>
        <v>0</v>
      </c>
      <c r="J163" s="19" t="n">
        <f aca="false">H163*I163</f>
        <v>0</v>
      </c>
      <c r="K163" s="29" t="n">
        <f aca="false">D163/$E$2</f>
        <v>0.89508</v>
      </c>
      <c r="L163" s="30" t="n">
        <f aca="false">1/(1+EXP($L$2+($L$3*K163)))</f>
        <v>0.0244973527646145</v>
      </c>
      <c r="M163" s="31" t="n">
        <f aca="false">(F163)*(L163)+(1-F163)*(1-L163)</f>
        <v>0.975502647235386</v>
      </c>
      <c r="N163" s="31" t="n">
        <f aca="false">IF(B163=1,LN(M163),0)</f>
        <v>-0.0248024052010895</v>
      </c>
      <c r="O163" s="42" t="n">
        <f aca="false">K163</f>
        <v>0.89508</v>
      </c>
      <c r="P163" s="43" t="n">
        <f aca="false">1/(1+EXP($P$2+($P$3*O163)))</f>
        <v>0.893343988825584</v>
      </c>
      <c r="Q163" s="42" t="n">
        <f aca="false">(F163)*(P163)+(1-F163)*(1-P163)</f>
        <v>0.106656011174416</v>
      </c>
      <c r="R163" s="42" t="n">
        <f aca="false">IF(B163&lt;&gt;1,LN(Q163),0)</f>
        <v>0</v>
      </c>
    </row>
    <row r="164" customFormat="false" ht="13" hidden="false" customHeight="false" outlineLevel="0" collapsed="false">
      <c r="A164" s="18" t="n">
        <v>155</v>
      </c>
      <c r="B164" s="41" t="n">
        <v>1</v>
      </c>
      <c r="C164" s="18" t="n">
        <v>20</v>
      </c>
      <c r="D164" s="19" t="n">
        <v>15458</v>
      </c>
      <c r="E164" s="19" t="n">
        <v>309156</v>
      </c>
      <c r="F164" s="18" t="n">
        <v>1</v>
      </c>
      <c r="G164" s="20" t="n">
        <f aca="false">($E$2-D164)/$E$2</f>
        <v>0.38168</v>
      </c>
      <c r="H164" s="19" t="n">
        <f aca="false">D164-$E$3</f>
        <v>458</v>
      </c>
      <c r="I164" s="18" t="n">
        <f aca="false">F164*C164</f>
        <v>20</v>
      </c>
      <c r="J164" s="19" t="n">
        <f aca="false">H164*I164</f>
        <v>9160</v>
      </c>
      <c r="K164" s="29" t="n">
        <f aca="false">D164/$E$2</f>
        <v>0.61832</v>
      </c>
      <c r="L164" s="30" t="n">
        <f aca="false">1/(1+EXP($L$2+($L$3*K164)))</f>
        <v>0.86427716446409</v>
      </c>
      <c r="M164" s="31" t="n">
        <f aca="false">(F164)*(L164)+(1-F164)*(1-L164)</f>
        <v>0.86427716446409</v>
      </c>
      <c r="N164" s="31" t="n">
        <f aca="false">IF(B164=1,LN(M164),0)</f>
        <v>-0.145861769417091</v>
      </c>
      <c r="O164" s="42" t="n">
        <f aca="false">K164</f>
        <v>0.61832</v>
      </c>
      <c r="P164" s="43" t="n">
        <f aca="false">1/(1+EXP($P$2+($P$3*O164)))</f>
        <v>0.999925033241324</v>
      </c>
      <c r="Q164" s="42" t="n">
        <f aca="false">(F164)*(P164)+(1-F164)*(1-P164)</f>
        <v>0.999925033241324</v>
      </c>
      <c r="R164" s="42" t="n">
        <f aca="false">IF(B164&lt;&gt;1,LN(Q164),0)</f>
        <v>0</v>
      </c>
    </row>
    <row r="165" customFormat="false" ht="13" hidden="false" customHeight="false" outlineLevel="0" collapsed="false">
      <c r="A165" s="18" t="n">
        <v>156</v>
      </c>
      <c r="B165" s="41" t="n">
        <v>1</v>
      </c>
      <c r="C165" s="18" t="n">
        <v>12</v>
      </c>
      <c r="D165" s="19" t="n">
        <v>20078</v>
      </c>
      <c r="E165" s="19" t="n">
        <v>240931</v>
      </c>
      <c r="F165" s="18" t="n">
        <v>0</v>
      </c>
      <c r="G165" s="20" t="n">
        <f aca="false">($E$2-D165)/$E$2</f>
        <v>0.19688</v>
      </c>
      <c r="H165" s="19" t="n">
        <f aca="false">D165-$E$3</f>
        <v>5078</v>
      </c>
      <c r="I165" s="18" t="n">
        <f aca="false">F165*C165</f>
        <v>0</v>
      </c>
      <c r="J165" s="19" t="n">
        <f aca="false">H165*I165</f>
        <v>0</v>
      </c>
      <c r="K165" s="29" t="n">
        <f aca="false">D165/$E$2</f>
        <v>0.80312</v>
      </c>
      <c r="L165" s="30" t="n">
        <f aca="false">1/(1+EXP($L$2+($L$3*K165)))</f>
        <v>0.136457157510999</v>
      </c>
      <c r="M165" s="31" t="n">
        <f aca="false">(F165)*(L165)+(1-F165)*(1-L165)</f>
        <v>0.863542842489001</v>
      </c>
      <c r="N165" s="31" t="n">
        <f aca="false">IF(B165=1,LN(M165),0)</f>
        <v>-0.146711767699721</v>
      </c>
      <c r="O165" s="42" t="n">
        <f aca="false">K165</f>
        <v>0.80312</v>
      </c>
      <c r="P165" s="43" t="n">
        <f aca="false">1/(1+EXP($P$2+($P$3*O165)))</f>
        <v>0.989801101765462</v>
      </c>
      <c r="Q165" s="42" t="n">
        <f aca="false">(F165)*(P165)+(1-F165)*(1-P165)</f>
        <v>0.0101988982345381</v>
      </c>
      <c r="R165" s="42" t="n">
        <f aca="false">IF(B165&lt;&gt;1,LN(Q165),0)</f>
        <v>0</v>
      </c>
    </row>
    <row r="166" customFormat="false" ht="13" hidden="false" customHeight="false" outlineLevel="0" collapsed="false">
      <c r="A166" s="18" t="n">
        <v>157</v>
      </c>
      <c r="B166" s="41" t="n">
        <v>1</v>
      </c>
      <c r="C166" s="18" t="n">
        <v>27</v>
      </c>
      <c r="D166" s="19" t="n">
        <v>16132</v>
      </c>
      <c r="E166" s="19" t="n">
        <v>435567</v>
      </c>
      <c r="F166" s="18" t="n">
        <v>0</v>
      </c>
      <c r="G166" s="20" t="n">
        <f aca="false">($E$2-D166)/$E$2</f>
        <v>0.35472</v>
      </c>
      <c r="H166" s="19" t="n">
        <f aca="false">D166-$E$3</f>
        <v>1132</v>
      </c>
      <c r="I166" s="18" t="n">
        <f aca="false">F166*C166</f>
        <v>0</v>
      </c>
      <c r="J166" s="19" t="n">
        <f aca="false">H166*I166</f>
        <v>0</v>
      </c>
      <c r="K166" s="29" t="n">
        <f aca="false">D166/$E$2</f>
        <v>0.64528</v>
      </c>
      <c r="L166" s="30" t="n">
        <f aca="false">1/(1+EXP($L$2+($L$3*K166)))</f>
        <v>0.787853190802175</v>
      </c>
      <c r="M166" s="31" t="n">
        <f aca="false">(F166)*(L166)+(1-F166)*(1-L166)</f>
        <v>0.212146809197825</v>
      </c>
      <c r="N166" s="31" t="n">
        <f aca="false">IF(B166=1,LN(M166),0)</f>
        <v>-1.55047674775884</v>
      </c>
      <c r="O166" s="42" t="n">
        <f aca="false">K166</f>
        <v>0.64528</v>
      </c>
      <c r="P166" s="43" t="n">
        <f aca="false">1/(1+EXP($P$2+($P$3*O166)))</f>
        <v>0.999846270554735</v>
      </c>
      <c r="Q166" s="42" t="n">
        <f aca="false">(F166)*(P166)+(1-F166)*(1-P166)</f>
        <v>0.000153729445265149</v>
      </c>
      <c r="R166" s="42" t="n">
        <f aca="false">IF(B166&lt;&gt;1,LN(Q166),0)</f>
        <v>0</v>
      </c>
    </row>
    <row r="167" customFormat="false" ht="13" hidden="false" customHeight="false" outlineLevel="0" collapsed="false">
      <c r="A167" s="18" t="n">
        <v>158</v>
      </c>
      <c r="B167" s="41" t="n">
        <v>1</v>
      </c>
      <c r="C167" s="18" t="n">
        <v>22</v>
      </c>
      <c r="D167" s="19" t="n">
        <v>20307</v>
      </c>
      <c r="E167" s="19" t="n">
        <v>446750</v>
      </c>
      <c r="F167" s="18" t="n">
        <v>0</v>
      </c>
      <c r="G167" s="20" t="n">
        <f aca="false">($E$2-D167)/$E$2</f>
        <v>0.18772</v>
      </c>
      <c r="H167" s="19" t="n">
        <f aca="false">D167-$E$3</f>
        <v>5307</v>
      </c>
      <c r="I167" s="18" t="n">
        <f aca="false">F167*C167</f>
        <v>0</v>
      </c>
      <c r="J167" s="19" t="n">
        <f aca="false">H167*I167</f>
        <v>0</v>
      </c>
      <c r="K167" s="29" t="n">
        <f aca="false">D167/$E$2</f>
        <v>0.81228</v>
      </c>
      <c r="L167" s="30" t="n">
        <f aca="false">1/(1+EXP($L$2+($L$3*K167)))</f>
        <v>0.116268794074156</v>
      </c>
      <c r="M167" s="31" t="n">
        <f aca="false">(F167)*(L167)+(1-F167)*(1-L167)</f>
        <v>0.883731205925844</v>
      </c>
      <c r="N167" s="31" t="n">
        <f aca="false">IF(B167=1,LN(M167),0)</f>
        <v>-0.123602328276586</v>
      </c>
      <c r="O167" s="42" t="n">
        <f aca="false">K167</f>
        <v>0.81228</v>
      </c>
      <c r="P167" s="43" t="n">
        <f aca="false">1/(1+EXP($P$2+($P$3*O167)))</f>
        <v>0.987018932030073</v>
      </c>
      <c r="Q167" s="42" t="n">
        <f aca="false">(F167)*(P167)+(1-F167)*(1-P167)</f>
        <v>0.0129810679699272</v>
      </c>
      <c r="R167" s="42" t="n">
        <f aca="false">IF(B167&lt;&gt;1,LN(Q167),0)</f>
        <v>0</v>
      </c>
    </row>
    <row r="168" customFormat="false" ht="13" hidden="false" customHeight="false" outlineLevel="0" collapsed="false">
      <c r="A168" s="18" t="n">
        <v>159</v>
      </c>
      <c r="B168" s="41" t="n">
        <v>1</v>
      </c>
      <c r="C168" s="18" t="n">
        <v>16</v>
      </c>
      <c r="D168" s="19" t="n">
        <v>17217</v>
      </c>
      <c r="E168" s="19" t="n">
        <v>275475</v>
      </c>
      <c r="F168" s="18" t="n">
        <v>0</v>
      </c>
      <c r="G168" s="20" t="n">
        <f aca="false">($E$2-D168)/$E$2</f>
        <v>0.31132</v>
      </c>
      <c r="H168" s="19" t="n">
        <f aca="false">D168-$E$3</f>
        <v>2217</v>
      </c>
      <c r="I168" s="18" t="n">
        <f aca="false">F168*C168</f>
        <v>0</v>
      </c>
      <c r="J168" s="19" t="n">
        <f aca="false">H168*I168</f>
        <v>0</v>
      </c>
      <c r="K168" s="29" t="n">
        <f aca="false">D168/$E$2</f>
        <v>0.68868</v>
      </c>
      <c r="L168" s="30" t="n">
        <f aca="false">1/(1+EXP($L$2+($L$3*K168)))</f>
        <v>0.609202233605769</v>
      </c>
      <c r="M168" s="31" t="n">
        <f aca="false">(F168)*(L168)+(1-F168)*(1-L168)</f>
        <v>0.390797766394231</v>
      </c>
      <c r="N168" s="31" t="n">
        <f aca="false">IF(B168=1,LN(M168),0)</f>
        <v>-0.93956507430008</v>
      </c>
      <c r="O168" s="42" t="n">
        <f aca="false">K168</f>
        <v>0.68868</v>
      </c>
      <c r="P168" s="43" t="n">
        <f aca="false">1/(1+EXP($P$2+($P$3*O168)))</f>
        <v>0.999511637647972</v>
      </c>
      <c r="Q168" s="42" t="n">
        <f aca="false">(F168)*(P168)+(1-F168)*(1-P168)</f>
        <v>0.000488362352028315</v>
      </c>
      <c r="R168" s="42" t="n">
        <f aca="false">IF(B168&lt;&gt;1,LN(Q168),0)</f>
        <v>0</v>
      </c>
    </row>
    <row r="169" customFormat="false" ht="13" hidden="false" customHeight="false" outlineLevel="0" collapsed="false">
      <c r="A169" s="18" t="n">
        <v>160</v>
      </c>
      <c r="B169" s="41" t="n">
        <v>1</v>
      </c>
      <c r="C169" s="18" t="n">
        <v>11</v>
      </c>
      <c r="D169" s="19" t="n">
        <v>17960</v>
      </c>
      <c r="E169" s="19" t="n">
        <v>197559</v>
      </c>
      <c r="F169" s="18" t="n">
        <v>0</v>
      </c>
      <c r="G169" s="20" t="n">
        <f aca="false">($E$2-D169)/$E$2</f>
        <v>0.2816</v>
      </c>
      <c r="H169" s="19" t="n">
        <f aca="false">D169-$E$3</f>
        <v>2960</v>
      </c>
      <c r="I169" s="18" t="n">
        <f aca="false">F169*C169</f>
        <v>0</v>
      </c>
      <c r="J169" s="19" t="n">
        <f aca="false">H169*I169</f>
        <v>0</v>
      </c>
      <c r="K169" s="29" t="n">
        <f aca="false">D169/$E$2</f>
        <v>0.7184</v>
      </c>
      <c r="L169" s="30" t="n">
        <f aca="false">1/(1+EXP($L$2+($L$3*K169)))</f>
        <v>0.462448340537085</v>
      </c>
      <c r="M169" s="31" t="n">
        <f aca="false">(F169)*(L169)+(1-F169)*(1-L169)</f>
        <v>0.537551659462915</v>
      </c>
      <c r="N169" s="31" t="n">
        <f aca="false">IF(B169=1,LN(M169),0)</f>
        <v>-0.620730412969971</v>
      </c>
      <c r="O169" s="42" t="n">
        <f aca="false">K169</f>
        <v>0.7184</v>
      </c>
      <c r="P169" s="43" t="n">
        <f aca="false">1/(1+EXP($P$2+($P$3*O169)))</f>
        <v>0.998922688098431</v>
      </c>
      <c r="Q169" s="42" t="n">
        <f aca="false">(F169)*(P169)+(1-F169)*(1-P169)</f>
        <v>0.0010773119015689</v>
      </c>
      <c r="R169" s="42" t="n">
        <f aca="false">IF(B169&lt;&gt;1,LN(Q169),0)</f>
        <v>0</v>
      </c>
    </row>
    <row r="170" customFormat="false" ht="13" hidden="false" customHeight="false" outlineLevel="0" collapsed="false">
      <c r="A170" s="18" t="n">
        <v>161</v>
      </c>
      <c r="B170" s="41" t="n">
        <v>1</v>
      </c>
      <c r="C170" s="18" t="n">
        <v>16</v>
      </c>
      <c r="D170" s="19" t="n">
        <v>18069</v>
      </c>
      <c r="E170" s="19" t="n">
        <v>289112</v>
      </c>
      <c r="F170" s="18" t="n">
        <v>1</v>
      </c>
      <c r="G170" s="20" t="n">
        <f aca="false">($E$2-D170)/$E$2</f>
        <v>0.27724</v>
      </c>
      <c r="H170" s="19" t="n">
        <f aca="false">D170-$E$3</f>
        <v>3069</v>
      </c>
      <c r="I170" s="18" t="n">
        <f aca="false">F170*C170</f>
        <v>16</v>
      </c>
      <c r="J170" s="19" t="n">
        <f aca="false">H170*I170</f>
        <v>49104</v>
      </c>
      <c r="K170" s="29" t="n">
        <f aca="false">D170/$E$2</f>
        <v>0.72276</v>
      </c>
      <c r="L170" s="30" t="n">
        <f aca="false">1/(1+EXP($L$2+($L$3*K170)))</f>
        <v>0.440853877852321</v>
      </c>
      <c r="M170" s="31" t="n">
        <f aca="false">(F170)*(L170)+(1-F170)*(1-L170)</f>
        <v>0.440853877852321</v>
      </c>
      <c r="N170" s="31" t="n">
        <f aca="false">IF(B170=1,LN(M170),0)</f>
        <v>-0.819041801179925</v>
      </c>
      <c r="O170" s="42" t="n">
        <f aca="false">K170</f>
        <v>0.72276</v>
      </c>
      <c r="P170" s="43" t="n">
        <f aca="false">1/(1+EXP($P$2+($P$3*O170)))</f>
        <v>0.998790159047708</v>
      </c>
      <c r="Q170" s="42" t="n">
        <f aca="false">(F170)*(P170)+(1-F170)*(1-P170)</f>
        <v>0.998790159047708</v>
      </c>
      <c r="R170" s="42" t="n">
        <f aca="false">IF(B170&lt;&gt;1,LN(Q170),0)</f>
        <v>0</v>
      </c>
    </row>
    <row r="171" customFormat="false" ht="13" hidden="false" customHeight="false" outlineLevel="0" collapsed="false">
      <c r="A171" s="18" t="n">
        <v>162</v>
      </c>
      <c r="B171" s="41" t="n">
        <v>1</v>
      </c>
      <c r="C171" s="18" t="n">
        <v>10</v>
      </c>
      <c r="D171" s="19" t="n">
        <v>19017</v>
      </c>
      <c r="E171" s="19" t="n">
        <v>190170</v>
      </c>
      <c r="F171" s="18" t="n">
        <v>1</v>
      </c>
      <c r="G171" s="20" t="n">
        <f aca="false">($E$2-D171)/$E$2</f>
        <v>0.23932</v>
      </c>
      <c r="H171" s="19" t="n">
        <f aca="false">D171-$E$3</f>
        <v>4017</v>
      </c>
      <c r="I171" s="18" t="n">
        <f aca="false">F171*C171</f>
        <v>10</v>
      </c>
      <c r="J171" s="19" t="n">
        <f aca="false">H171*I171</f>
        <v>40170</v>
      </c>
      <c r="K171" s="29" t="n">
        <f aca="false">D171/$E$2</f>
        <v>0.76068</v>
      </c>
      <c r="L171" s="30" t="n">
        <f aca="false">1/(1+EXP($L$2+($L$3*K171)))</f>
        <v>0.269696829407699</v>
      </c>
      <c r="M171" s="31" t="n">
        <f aca="false">(F171)*(L171)+(1-F171)*(1-L171)</f>
        <v>0.269696829407699</v>
      </c>
      <c r="N171" s="31" t="n">
        <f aca="false">IF(B171=1,LN(M171),0)</f>
        <v>-1.31045680490222</v>
      </c>
      <c r="O171" s="42" t="n">
        <f aca="false">K171</f>
        <v>0.76068</v>
      </c>
      <c r="P171" s="43" t="n">
        <f aca="false">1/(1+EXP($P$2+($P$3*O171)))</f>
        <v>0.996684571987421</v>
      </c>
      <c r="Q171" s="42" t="n">
        <f aca="false">(F171)*(P171)+(1-F171)*(1-P171)</f>
        <v>0.996684571987421</v>
      </c>
      <c r="R171" s="42" t="n">
        <f aca="false">IF(B171&lt;&gt;1,LN(Q171),0)</f>
        <v>0</v>
      </c>
    </row>
    <row r="172" customFormat="false" ht="13" hidden="false" customHeight="false" outlineLevel="0" collapsed="false">
      <c r="A172" s="18" t="n">
        <v>163</v>
      </c>
      <c r="B172" s="41" t="n">
        <v>1</v>
      </c>
      <c r="C172" s="18" t="n">
        <v>28</v>
      </c>
      <c r="D172" s="19" t="n">
        <v>21050</v>
      </c>
      <c r="E172" s="19" t="n">
        <v>589407</v>
      </c>
      <c r="F172" s="18" t="n">
        <v>0</v>
      </c>
      <c r="G172" s="20" t="n">
        <f aca="false">($E$2-D172)/$E$2</f>
        <v>0.158</v>
      </c>
      <c r="H172" s="19" t="n">
        <f aca="false">D172-$E$3</f>
        <v>6050</v>
      </c>
      <c r="I172" s="18" t="n">
        <f aca="false">F172*C172</f>
        <v>0</v>
      </c>
      <c r="J172" s="19" t="n">
        <f aca="false">H172*I172</f>
        <v>0</v>
      </c>
      <c r="K172" s="29" t="n">
        <f aca="false">D172/$E$2</f>
        <v>0.842</v>
      </c>
      <c r="L172" s="30" t="n">
        <f aca="false">1/(1+EXP($L$2+($L$3*K172)))</f>
        <v>0.0676918033233345</v>
      </c>
      <c r="M172" s="31" t="n">
        <f aca="false">(F172)*(L172)+(1-F172)*(1-L172)</f>
        <v>0.932308196676665</v>
      </c>
      <c r="N172" s="31" t="n">
        <f aca="false">IF(B172=1,LN(M172),0)</f>
        <v>-0.0700918358306919</v>
      </c>
      <c r="O172" s="42" t="n">
        <f aca="false">K172</f>
        <v>0.842</v>
      </c>
      <c r="P172" s="43" t="n">
        <f aca="false">1/(1+EXP($P$2+($P$3*O172)))</f>
        <v>0.971789397826343</v>
      </c>
      <c r="Q172" s="42" t="n">
        <f aca="false">(F172)*(P172)+(1-F172)*(1-P172)</f>
        <v>0.0282106021736569</v>
      </c>
      <c r="R172" s="42" t="n">
        <f aca="false">IF(B172&lt;&gt;1,LN(Q172),0)</f>
        <v>0</v>
      </c>
    </row>
    <row r="173" customFormat="false" ht="13" hidden="false" customHeight="false" outlineLevel="0" collapsed="false">
      <c r="A173" s="18" t="n">
        <v>164</v>
      </c>
      <c r="B173" s="41" t="n">
        <v>1</v>
      </c>
      <c r="C173" s="18" t="n">
        <v>27</v>
      </c>
      <c r="D173" s="19" t="n">
        <v>15968</v>
      </c>
      <c r="E173" s="19" t="n">
        <v>431142</v>
      </c>
      <c r="F173" s="18" t="n">
        <v>0</v>
      </c>
      <c r="G173" s="20" t="n">
        <f aca="false">($E$2-D173)/$E$2</f>
        <v>0.36128</v>
      </c>
      <c r="H173" s="19" t="n">
        <f aca="false">D173-$E$3</f>
        <v>968</v>
      </c>
      <c r="I173" s="18" t="n">
        <f aca="false">F173*C173</f>
        <v>0</v>
      </c>
      <c r="J173" s="19" t="n">
        <f aca="false">H173*I173</f>
        <v>0</v>
      </c>
      <c r="K173" s="29" t="n">
        <f aca="false">D173/$E$2</f>
        <v>0.63872</v>
      </c>
      <c r="L173" s="30" t="n">
        <f aca="false">1/(1+EXP($L$2+($L$3*K173)))</f>
        <v>0.808956545993827</v>
      </c>
      <c r="M173" s="31" t="n">
        <f aca="false">(F173)*(L173)+(1-F173)*(1-L173)</f>
        <v>0.191043454006173</v>
      </c>
      <c r="N173" s="31" t="n">
        <f aca="false">IF(B173=1,LN(M173),0)</f>
        <v>-1.65525436892578</v>
      </c>
      <c r="O173" s="42" t="n">
        <f aca="false">K173</f>
        <v>0.63872</v>
      </c>
      <c r="P173" s="43" t="n">
        <f aca="false">1/(1+EXP($P$2+($P$3*O173)))</f>
        <v>0.99987091680686</v>
      </c>
      <c r="Q173" s="42" t="n">
        <f aca="false">(F173)*(P173)+(1-F173)*(1-P173)</f>
        <v>0.000129083193139534</v>
      </c>
      <c r="R173" s="42" t="n">
        <f aca="false">IF(B173&lt;&gt;1,LN(Q173),0)</f>
        <v>0</v>
      </c>
    </row>
    <row r="174" customFormat="false" ht="13" hidden="false" customHeight="false" outlineLevel="0" collapsed="false">
      <c r="A174" s="18" t="n">
        <v>165</v>
      </c>
      <c r="B174" s="41" t="n">
        <v>1</v>
      </c>
      <c r="C174" s="18" t="n">
        <v>19</v>
      </c>
      <c r="D174" s="19" t="n">
        <v>21902</v>
      </c>
      <c r="E174" s="19" t="n">
        <v>416140</v>
      </c>
      <c r="F174" s="18" t="n">
        <v>1</v>
      </c>
      <c r="G174" s="20" t="n">
        <f aca="false">($E$2-D174)/$E$2</f>
        <v>0.12392</v>
      </c>
      <c r="H174" s="19" t="n">
        <f aca="false">D174-$E$3</f>
        <v>6902</v>
      </c>
      <c r="I174" s="18" t="n">
        <f aca="false">F174*C174</f>
        <v>19</v>
      </c>
      <c r="J174" s="19" t="n">
        <f aca="false">H174*I174</f>
        <v>131138</v>
      </c>
      <c r="K174" s="29" t="n">
        <f aca="false">D174/$E$2</f>
        <v>0.87608</v>
      </c>
      <c r="L174" s="30" t="n">
        <f aca="false">1/(1+EXP($L$2+($L$3*K174)))</f>
        <v>0.0354220620721244</v>
      </c>
      <c r="M174" s="31" t="n">
        <f aca="false">(F174)*(L174)+(1-F174)*(1-L174)</f>
        <v>0.0354220620721244</v>
      </c>
      <c r="N174" s="31" t="n">
        <f aca="false">IF(B174=1,LN(M174),0)</f>
        <v>-3.34042043058843</v>
      </c>
      <c r="O174" s="42" t="n">
        <f aca="false">K174</f>
        <v>0.87608</v>
      </c>
      <c r="P174" s="43" t="n">
        <f aca="false">1/(1+EXP($P$2+($P$3*O174)))</f>
        <v>0.932863599658718</v>
      </c>
      <c r="Q174" s="42" t="n">
        <f aca="false">(F174)*(P174)+(1-F174)*(1-P174)</f>
        <v>0.932863599658718</v>
      </c>
      <c r="R174" s="42" t="n">
        <f aca="false">IF(B174&lt;&gt;1,LN(Q174),0)</f>
        <v>0</v>
      </c>
    </row>
    <row r="175" customFormat="false" ht="13" hidden="false" customHeight="false" outlineLevel="0" collapsed="false">
      <c r="A175" s="18" t="n">
        <v>166</v>
      </c>
      <c r="B175" s="41" t="n">
        <v>1</v>
      </c>
      <c r="C175" s="18" t="n">
        <v>29</v>
      </c>
      <c r="D175" s="19" t="n">
        <v>17703</v>
      </c>
      <c r="E175" s="19" t="n">
        <v>513392</v>
      </c>
      <c r="F175" s="18" t="n">
        <v>1</v>
      </c>
      <c r="G175" s="20" t="n">
        <f aca="false">($E$2-D175)/$E$2</f>
        <v>0.29188</v>
      </c>
      <c r="H175" s="19" t="n">
        <f aca="false">D175-$E$3</f>
        <v>2703</v>
      </c>
      <c r="I175" s="18" t="n">
        <f aca="false">F175*C175</f>
        <v>29</v>
      </c>
      <c r="J175" s="19" t="n">
        <f aca="false">H175*I175</f>
        <v>78387</v>
      </c>
      <c r="K175" s="29" t="n">
        <f aca="false">D175/$E$2</f>
        <v>0.70812</v>
      </c>
      <c r="L175" s="30" t="n">
        <f aca="false">1/(1+EXP($L$2+($L$3*K175)))</f>
        <v>0.513778339765195</v>
      </c>
      <c r="M175" s="31" t="n">
        <f aca="false">(F175)*(L175)+(1-F175)*(1-L175)</f>
        <v>0.513778339765195</v>
      </c>
      <c r="N175" s="31" t="n">
        <f aca="false">IF(B175=1,LN(M175),0)</f>
        <v>-0.6659633521331</v>
      </c>
      <c r="O175" s="42" t="n">
        <f aca="false">K175</f>
        <v>0.70812</v>
      </c>
      <c r="P175" s="43" t="n">
        <f aca="false">1/(1+EXP($P$2+($P$3*O175)))</f>
        <v>0.999180562686654</v>
      </c>
      <c r="Q175" s="42" t="n">
        <f aca="false">(F175)*(P175)+(1-F175)*(1-P175)</f>
        <v>0.999180562686654</v>
      </c>
      <c r="R175" s="42" t="n">
        <f aca="false">IF(B175&lt;&gt;1,LN(Q175),0)</f>
        <v>0</v>
      </c>
    </row>
    <row r="176" customFormat="false" ht="13" hidden="false" customHeight="false" outlineLevel="0" collapsed="false">
      <c r="A176" s="18" t="n">
        <v>167</v>
      </c>
      <c r="B176" s="41" t="n">
        <v>1</v>
      </c>
      <c r="C176" s="18" t="n">
        <v>31</v>
      </c>
      <c r="D176" s="19" t="n">
        <v>20024</v>
      </c>
      <c r="E176" s="19" t="n">
        <v>620735</v>
      </c>
      <c r="F176" s="18" t="n">
        <v>0</v>
      </c>
      <c r="G176" s="20" t="n">
        <f aca="false">($E$2-D176)/$E$2</f>
        <v>0.19904</v>
      </c>
      <c r="H176" s="19" t="n">
        <f aca="false">D176-$E$3</f>
        <v>5024</v>
      </c>
      <c r="I176" s="18" t="n">
        <f aca="false">F176*C176</f>
        <v>0</v>
      </c>
      <c r="J176" s="19" t="n">
        <f aca="false">H176*I176</f>
        <v>0</v>
      </c>
      <c r="K176" s="29" t="n">
        <f aca="false">D176/$E$2</f>
        <v>0.80096</v>
      </c>
      <c r="L176" s="30" t="n">
        <f aca="false">1/(1+EXP($L$2+($L$3*K176)))</f>
        <v>0.141628547135073</v>
      </c>
      <c r="M176" s="31" t="n">
        <f aca="false">(F176)*(L176)+(1-F176)*(1-L176)</f>
        <v>0.858371452864927</v>
      </c>
      <c r="N176" s="31" t="n">
        <f aca="false">IF(B176=1,LN(M176),0)</f>
        <v>-0.152718344433785</v>
      </c>
      <c r="O176" s="42" t="n">
        <f aca="false">K176</f>
        <v>0.80096</v>
      </c>
      <c r="P176" s="43" t="n">
        <f aca="false">1/(1+EXP($P$2+($P$3*O176)))</f>
        <v>0.990365921361866</v>
      </c>
      <c r="Q176" s="42" t="n">
        <f aca="false">(F176)*(P176)+(1-F176)*(1-P176)</f>
        <v>0.00963407863813404</v>
      </c>
      <c r="R176" s="42" t="n">
        <f aca="false">IF(B176&lt;&gt;1,LN(Q176),0)</f>
        <v>0</v>
      </c>
    </row>
    <row r="177" customFormat="false" ht="13" hidden="false" customHeight="false" outlineLevel="0" collapsed="false">
      <c r="A177" s="18" t="n">
        <v>168</v>
      </c>
      <c r="B177" s="41" t="n">
        <v>1</v>
      </c>
      <c r="C177" s="18" t="n">
        <v>11</v>
      </c>
      <c r="D177" s="19" t="n">
        <v>17469</v>
      </c>
      <c r="E177" s="19" t="n">
        <v>192157</v>
      </c>
      <c r="F177" s="18" t="n">
        <v>1</v>
      </c>
      <c r="G177" s="20" t="n">
        <f aca="false">($E$2-D177)/$E$2</f>
        <v>0.30124</v>
      </c>
      <c r="H177" s="19" t="n">
        <f aca="false">D177-$E$3</f>
        <v>2469</v>
      </c>
      <c r="I177" s="18" t="n">
        <f aca="false">F177*C177</f>
        <v>11</v>
      </c>
      <c r="J177" s="19" t="n">
        <f aca="false">H177*I177</f>
        <v>27159</v>
      </c>
      <c r="K177" s="29" t="n">
        <f aca="false">D177/$E$2</f>
        <v>0.69876</v>
      </c>
      <c r="L177" s="30" t="n">
        <f aca="false">1/(1+EXP($L$2+($L$3*K177)))</f>
        <v>0.56029098655207</v>
      </c>
      <c r="M177" s="31" t="n">
        <f aca="false">(F177)*(L177)+(1-F177)*(1-L177)</f>
        <v>0.56029098655207</v>
      </c>
      <c r="N177" s="31" t="n">
        <f aca="false">IF(B177=1,LN(M177),0)</f>
        <v>-0.579299011365083</v>
      </c>
      <c r="O177" s="42" t="n">
        <f aca="false">K177</f>
        <v>0.69876</v>
      </c>
      <c r="P177" s="43" t="n">
        <f aca="false">1/(1+EXP($P$2+($P$3*O177)))</f>
        <v>0.99936129443083</v>
      </c>
      <c r="Q177" s="42" t="n">
        <f aca="false">(F177)*(P177)+(1-F177)*(1-P177)</f>
        <v>0.99936129443083</v>
      </c>
      <c r="R177" s="42" t="n">
        <f aca="false">IF(B177&lt;&gt;1,LN(Q177),0)</f>
        <v>0</v>
      </c>
    </row>
    <row r="178" customFormat="false" ht="13" hidden="false" customHeight="false" outlineLevel="0" collapsed="false">
      <c r="A178" s="18" t="n">
        <v>169</v>
      </c>
      <c r="B178" s="41" t="n">
        <v>1</v>
      </c>
      <c r="C178" s="18" t="n">
        <v>30</v>
      </c>
      <c r="D178" s="19" t="n">
        <v>19482</v>
      </c>
      <c r="E178" s="19" t="n">
        <v>584474</v>
      </c>
      <c r="F178" s="18" t="n">
        <v>0</v>
      </c>
      <c r="G178" s="20" t="n">
        <f aca="false">($E$2-D178)/$E$2</f>
        <v>0.22072</v>
      </c>
      <c r="H178" s="19" t="n">
        <f aca="false">D178-$E$3</f>
        <v>4482</v>
      </c>
      <c r="I178" s="18" t="n">
        <f aca="false">F178*C178</f>
        <v>0</v>
      </c>
      <c r="J178" s="19" t="n">
        <f aca="false">H178*I178</f>
        <v>0</v>
      </c>
      <c r="K178" s="29" t="n">
        <f aca="false">D178/$E$2</f>
        <v>0.77928</v>
      </c>
      <c r="L178" s="30" t="n">
        <f aca="false">1/(1+EXP($L$2+($L$3*K178)))</f>
        <v>0.202912011673031</v>
      </c>
      <c r="M178" s="31" t="n">
        <f aca="false">(F178)*(L178)+(1-F178)*(1-L178)</f>
        <v>0.797087988326969</v>
      </c>
      <c r="N178" s="31" t="n">
        <f aca="false">IF(B178=1,LN(M178),0)</f>
        <v>-0.226790206879002</v>
      </c>
      <c r="O178" s="42" t="n">
        <f aca="false">K178</f>
        <v>0.77928</v>
      </c>
      <c r="P178" s="43" t="n">
        <f aca="false">1/(1+EXP($P$2+($P$3*O178)))</f>
        <v>0.99456979885883</v>
      </c>
      <c r="Q178" s="42" t="n">
        <f aca="false">(F178)*(P178)+(1-F178)*(1-P178)</f>
        <v>0.00543020114116988</v>
      </c>
      <c r="R178" s="42" t="n">
        <f aca="false">IF(B178&lt;&gt;1,LN(Q178),0)</f>
        <v>0</v>
      </c>
    </row>
    <row r="179" customFormat="false" ht="13" hidden="false" customHeight="false" outlineLevel="0" collapsed="false">
      <c r="A179" s="18" t="n">
        <v>170</v>
      </c>
      <c r="B179" s="41" t="n">
        <v>1</v>
      </c>
      <c r="C179" s="18" t="n">
        <v>17</v>
      </c>
      <c r="D179" s="19" t="n">
        <v>16758</v>
      </c>
      <c r="E179" s="19" t="n">
        <v>284893</v>
      </c>
      <c r="F179" s="18" t="n">
        <v>0</v>
      </c>
      <c r="G179" s="20" t="n">
        <f aca="false">($E$2-D179)/$E$2</f>
        <v>0.32968</v>
      </c>
      <c r="H179" s="19" t="n">
        <f aca="false">D179-$E$3</f>
        <v>1758</v>
      </c>
      <c r="I179" s="18" t="n">
        <f aca="false">F179*C179</f>
        <v>0</v>
      </c>
      <c r="J179" s="19" t="n">
        <f aca="false">H179*I179</f>
        <v>0</v>
      </c>
      <c r="K179" s="29" t="n">
        <f aca="false">D179/$E$2</f>
        <v>0.67032</v>
      </c>
      <c r="L179" s="30" t="n">
        <f aca="false">1/(1+EXP($L$2+($L$3*K179)))</f>
        <v>0.692363247335105</v>
      </c>
      <c r="M179" s="31" t="n">
        <f aca="false">(F179)*(L179)+(1-F179)*(1-L179)</f>
        <v>0.307636752664895</v>
      </c>
      <c r="N179" s="31" t="n">
        <f aca="false">IF(B179=1,LN(M179),0)</f>
        <v>-1.17883556648255</v>
      </c>
      <c r="O179" s="42" t="n">
        <f aca="false">K179</f>
        <v>0.67032</v>
      </c>
      <c r="P179" s="43" t="n">
        <f aca="false">1/(1+EXP($P$2+($P$3*O179)))</f>
        <v>0.999700496290822</v>
      </c>
      <c r="Q179" s="42" t="n">
        <f aca="false">(F179)*(P179)+(1-F179)*(1-P179)</f>
        <v>0.000299503709178084</v>
      </c>
      <c r="R179" s="42" t="n">
        <f aca="false">IF(B179&lt;&gt;1,LN(Q179),0)</f>
        <v>0</v>
      </c>
    </row>
    <row r="180" customFormat="false" ht="13" hidden="false" customHeight="false" outlineLevel="0" collapsed="false">
      <c r="A180" s="18" t="n">
        <v>171</v>
      </c>
      <c r="B180" s="41" t="n">
        <v>1</v>
      </c>
      <c r="C180" s="18" t="n">
        <v>11</v>
      </c>
      <c r="D180" s="19" t="n">
        <v>15768</v>
      </c>
      <c r="E180" s="19" t="n">
        <v>173451</v>
      </c>
      <c r="F180" s="18" t="n">
        <v>1</v>
      </c>
      <c r="G180" s="20" t="n">
        <f aca="false">($E$2-D180)/$E$2</f>
        <v>0.36928</v>
      </c>
      <c r="H180" s="19" t="n">
        <f aca="false">D180-$E$3</f>
        <v>768</v>
      </c>
      <c r="I180" s="18" t="n">
        <f aca="false">F180*C180</f>
        <v>11</v>
      </c>
      <c r="J180" s="19" t="n">
        <f aca="false">H180*I180</f>
        <v>8448</v>
      </c>
      <c r="K180" s="29" t="n">
        <f aca="false">D180/$E$2</f>
        <v>0.63072</v>
      </c>
      <c r="L180" s="30" t="n">
        <f aca="false">1/(1+EXP($L$2+($L$3*K180)))</f>
        <v>0.832473211988282</v>
      </c>
      <c r="M180" s="31" t="n">
        <f aca="false">(F180)*(L180)+(1-F180)*(1-L180)</f>
        <v>0.832473211988282</v>
      </c>
      <c r="N180" s="31" t="n">
        <f aca="false">IF(B180=1,LN(M180),0)</f>
        <v>-0.183354235437107</v>
      </c>
      <c r="O180" s="42" t="n">
        <f aca="false">K180</f>
        <v>0.63072</v>
      </c>
      <c r="P180" s="43" t="n">
        <f aca="false">1/(1+EXP($P$2+($P$3*O180)))</f>
        <v>0.999895690984976</v>
      </c>
      <c r="Q180" s="42" t="n">
        <f aca="false">(F180)*(P180)+(1-F180)*(1-P180)</f>
        <v>0.999895690984976</v>
      </c>
      <c r="R180" s="42" t="n">
        <f aca="false">IF(B180&lt;&gt;1,LN(Q180),0)</f>
        <v>0</v>
      </c>
    </row>
    <row r="181" customFormat="false" ht="13" hidden="false" customHeight="false" outlineLevel="0" collapsed="false">
      <c r="A181" s="18" t="n">
        <v>172</v>
      </c>
      <c r="B181" s="41" t="n">
        <v>1</v>
      </c>
      <c r="C181" s="18" t="n">
        <v>10</v>
      </c>
      <c r="D181" s="19" t="n">
        <v>18614</v>
      </c>
      <c r="E181" s="19" t="n">
        <v>186136</v>
      </c>
      <c r="F181" s="18" t="n">
        <v>0</v>
      </c>
      <c r="G181" s="20" t="n">
        <f aca="false">($E$2-D181)/$E$2</f>
        <v>0.25544</v>
      </c>
      <c r="H181" s="19" t="n">
        <f aca="false">D181-$E$3</f>
        <v>3614</v>
      </c>
      <c r="I181" s="18" t="n">
        <f aca="false">F181*C181</f>
        <v>0</v>
      </c>
      <c r="J181" s="19" t="n">
        <f aca="false">H181*I181</f>
        <v>0</v>
      </c>
      <c r="K181" s="29" t="n">
        <f aca="false">D181/$E$2</f>
        <v>0.74456</v>
      </c>
      <c r="L181" s="30" t="n">
        <f aca="false">1/(1+EXP($L$2+($L$3*K181)))</f>
        <v>0.337661217096936</v>
      </c>
      <c r="M181" s="31" t="n">
        <f aca="false">(F181)*(L181)+(1-F181)*(1-L181)</f>
        <v>0.662338782903064</v>
      </c>
      <c r="N181" s="31" t="n">
        <f aca="false">IF(B181=1,LN(M181),0)</f>
        <v>-0.411978097296751</v>
      </c>
      <c r="O181" s="42" t="n">
        <f aca="false">K181</f>
        <v>0.74456</v>
      </c>
      <c r="P181" s="43" t="n">
        <f aca="false">1/(1+EXP($P$2+($P$3*O181)))</f>
        <v>0.997839585992434</v>
      </c>
      <c r="Q181" s="42" t="n">
        <f aca="false">(F181)*(P181)+(1-F181)*(1-P181)</f>
        <v>0.00216041400756617</v>
      </c>
      <c r="R181" s="42" t="n">
        <f aca="false">IF(B181&lt;&gt;1,LN(Q181),0)</f>
        <v>0</v>
      </c>
    </row>
    <row r="182" customFormat="false" ht="13" hidden="false" customHeight="false" outlineLevel="0" collapsed="false">
      <c r="A182" s="18" t="n">
        <v>173</v>
      </c>
      <c r="B182" s="41" t="n">
        <v>1</v>
      </c>
      <c r="C182" s="18" t="n">
        <v>17</v>
      </c>
      <c r="D182" s="19" t="n">
        <v>16757</v>
      </c>
      <c r="E182" s="19" t="n">
        <v>284876</v>
      </c>
      <c r="F182" s="18" t="n">
        <v>1</v>
      </c>
      <c r="G182" s="20" t="n">
        <f aca="false">($E$2-D182)/$E$2</f>
        <v>0.32972</v>
      </c>
      <c r="H182" s="19" t="n">
        <f aca="false">D182-$E$3</f>
        <v>1757</v>
      </c>
      <c r="I182" s="18" t="n">
        <f aca="false">F182*C182</f>
        <v>17</v>
      </c>
      <c r="J182" s="19" t="n">
        <f aca="false">H182*I182</f>
        <v>29869</v>
      </c>
      <c r="K182" s="29" t="n">
        <f aca="false">D182/$E$2</f>
        <v>0.67028</v>
      </c>
      <c r="L182" s="30" t="n">
        <f aca="false">1/(1+EXP($L$2+($L$3*K182)))</f>
        <v>0.692533632568531</v>
      </c>
      <c r="M182" s="31" t="n">
        <f aca="false">(F182)*(L182)+(1-F182)*(1-L182)</f>
        <v>0.692533632568531</v>
      </c>
      <c r="N182" s="31" t="n">
        <f aca="false">IF(B182=1,LN(M182),0)</f>
        <v>-0.367398475214011</v>
      </c>
      <c r="O182" s="42" t="n">
        <f aca="false">K182</f>
        <v>0.67028</v>
      </c>
      <c r="P182" s="43" t="n">
        <f aca="false">1/(1+EXP($P$2+($P$3*O182)))</f>
        <v>0.999700815182673</v>
      </c>
      <c r="Q182" s="42" t="n">
        <f aca="false">(F182)*(P182)+(1-F182)*(1-P182)</f>
        <v>0.999700815182673</v>
      </c>
      <c r="R182" s="42" t="n">
        <f aca="false">IF(B182&lt;&gt;1,LN(Q182),0)</f>
        <v>0</v>
      </c>
    </row>
    <row r="183" customFormat="false" ht="13" hidden="false" customHeight="false" outlineLevel="0" collapsed="false">
      <c r="A183" s="18" t="n">
        <v>174</v>
      </c>
      <c r="B183" s="41" t="n">
        <v>1</v>
      </c>
      <c r="C183" s="18" t="n">
        <v>17</v>
      </c>
      <c r="D183" s="19" t="n">
        <v>18640</v>
      </c>
      <c r="E183" s="19" t="n">
        <v>316887</v>
      </c>
      <c r="F183" s="18" t="n">
        <v>1</v>
      </c>
      <c r="G183" s="20" t="n">
        <f aca="false">($E$2-D183)/$E$2</f>
        <v>0.2544</v>
      </c>
      <c r="H183" s="19" t="n">
        <f aca="false">D183-$E$3</f>
        <v>3640</v>
      </c>
      <c r="I183" s="18" t="n">
        <f aca="false">F183*C183</f>
        <v>17</v>
      </c>
      <c r="J183" s="19" t="n">
        <f aca="false">H183*I183</f>
        <v>61880</v>
      </c>
      <c r="K183" s="29" t="n">
        <f aca="false">D183/$E$2</f>
        <v>0.7456</v>
      </c>
      <c r="L183" s="30" t="n">
        <f aca="false">1/(1+EXP($L$2+($L$3*K183)))</f>
        <v>0.333024809780808</v>
      </c>
      <c r="M183" s="31" t="n">
        <f aca="false">(F183)*(L183)+(1-F183)*(1-L183)</f>
        <v>0.333024809780808</v>
      </c>
      <c r="N183" s="31" t="n">
        <f aca="false">IF(B183=1,LN(M183),0)</f>
        <v>-1.0995382879307</v>
      </c>
      <c r="O183" s="42" t="n">
        <f aca="false">K183</f>
        <v>0.7456</v>
      </c>
      <c r="P183" s="43" t="n">
        <f aca="false">1/(1+EXP($P$2+($P$3*O183)))</f>
        <v>0.997779027166058</v>
      </c>
      <c r="Q183" s="42" t="n">
        <f aca="false">(F183)*(P183)+(1-F183)*(1-P183)</f>
        <v>0.997779027166058</v>
      </c>
      <c r="R183" s="42" t="n">
        <f aca="false">IF(B183&lt;&gt;1,LN(Q183),0)</f>
        <v>0</v>
      </c>
    </row>
    <row r="184" customFormat="false" ht="13" hidden="false" customHeight="false" outlineLevel="0" collapsed="false">
      <c r="A184" s="18" t="n">
        <v>175</v>
      </c>
      <c r="B184" s="41" t="n">
        <v>1</v>
      </c>
      <c r="C184" s="18" t="n">
        <v>14</v>
      </c>
      <c r="D184" s="19" t="n">
        <v>18271</v>
      </c>
      <c r="E184" s="19" t="n">
        <v>255789</v>
      </c>
      <c r="F184" s="18" t="n">
        <v>0</v>
      </c>
      <c r="G184" s="20" t="n">
        <f aca="false">($E$2-D184)/$E$2</f>
        <v>0.26916</v>
      </c>
      <c r="H184" s="19" t="n">
        <f aca="false">D184-$E$3</f>
        <v>3271</v>
      </c>
      <c r="I184" s="18" t="n">
        <f aca="false">F184*C184</f>
        <v>0</v>
      </c>
      <c r="J184" s="19" t="n">
        <f aca="false">H184*I184</f>
        <v>0</v>
      </c>
      <c r="K184" s="29" t="n">
        <f aca="false">D184/$E$2</f>
        <v>0.73084</v>
      </c>
      <c r="L184" s="30" t="n">
        <f aca="false">1/(1+EXP($L$2+($L$3*K184)))</f>
        <v>0.401477895707674</v>
      </c>
      <c r="M184" s="31" t="n">
        <f aca="false">(F184)*(L184)+(1-F184)*(1-L184)</f>
        <v>0.598522104292326</v>
      </c>
      <c r="N184" s="31" t="n">
        <f aca="false">IF(B184=1,LN(M184),0)</f>
        <v>-0.513291821846851</v>
      </c>
      <c r="O184" s="42" t="n">
        <f aca="false">K184</f>
        <v>0.73084</v>
      </c>
      <c r="P184" s="43" t="n">
        <f aca="false">1/(1+EXP($P$2+($P$3*O184)))</f>
        <v>0.998500017109596</v>
      </c>
      <c r="Q184" s="42" t="n">
        <f aca="false">(F184)*(P184)+(1-F184)*(1-P184)</f>
        <v>0.00149998289040365</v>
      </c>
      <c r="R184" s="42" t="n">
        <f aca="false">IF(B184&lt;&gt;1,LN(Q184),0)</f>
        <v>0</v>
      </c>
    </row>
    <row r="185" customFormat="false" ht="13" hidden="false" customHeight="false" outlineLevel="0" collapsed="false">
      <c r="A185" s="18" t="n">
        <v>176</v>
      </c>
      <c r="B185" s="41" t="n">
        <v>1</v>
      </c>
      <c r="C185" s="18" t="n">
        <v>11</v>
      </c>
      <c r="D185" s="19" t="n">
        <v>18130</v>
      </c>
      <c r="E185" s="19" t="n">
        <v>199428</v>
      </c>
      <c r="F185" s="18" t="n">
        <v>1</v>
      </c>
      <c r="G185" s="20" t="n">
        <f aca="false">($E$2-D185)/$E$2</f>
        <v>0.2748</v>
      </c>
      <c r="H185" s="19" t="n">
        <f aca="false">D185-$E$3</f>
        <v>3130</v>
      </c>
      <c r="I185" s="18" t="n">
        <f aca="false">F185*C185</f>
        <v>11</v>
      </c>
      <c r="J185" s="19" t="n">
        <f aca="false">H185*I185</f>
        <v>34430</v>
      </c>
      <c r="K185" s="29" t="n">
        <f aca="false">D185/$E$2</f>
        <v>0.7252</v>
      </c>
      <c r="L185" s="30" t="n">
        <f aca="false">1/(1+EXP($L$2+($L$3*K185)))</f>
        <v>0.428860579293252</v>
      </c>
      <c r="M185" s="31" t="n">
        <f aca="false">(F185)*(L185)+(1-F185)*(1-L185)</f>
        <v>0.428860579293252</v>
      </c>
      <c r="N185" s="31" t="n">
        <f aca="false">IF(B185=1,LN(M185),0)</f>
        <v>-0.846623402867232</v>
      </c>
      <c r="O185" s="42" t="n">
        <f aca="false">K185</f>
        <v>0.7252</v>
      </c>
      <c r="P185" s="43" t="n">
        <f aca="false">1/(1+EXP($P$2+($P$3*O185)))</f>
        <v>0.998709008533507</v>
      </c>
      <c r="Q185" s="42" t="n">
        <f aca="false">(F185)*(P185)+(1-F185)*(1-P185)</f>
        <v>0.998709008533507</v>
      </c>
      <c r="R185" s="42" t="n">
        <f aca="false">IF(B185&lt;&gt;1,LN(Q185),0)</f>
        <v>0</v>
      </c>
    </row>
    <row r="186" customFormat="false" ht="13" hidden="false" customHeight="false" outlineLevel="0" collapsed="false">
      <c r="A186" s="18" t="n">
        <v>177</v>
      </c>
      <c r="B186" s="41" t="n">
        <v>1</v>
      </c>
      <c r="C186" s="18" t="n">
        <v>14</v>
      </c>
      <c r="D186" s="19" t="n">
        <v>20868</v>
      </c>
      <c r="E186" s="19" t="n">
        <v>292145</v>
      </c>
      <c r="F186" s="18" t="n">
        <v>0</v>
      </c>
      <c r="G186" s="20" t="n">
        <f aca="false">($E$2-D186)/$E$2</f>
        <v>0.16528</v>
      </c>
      <c r="H186" s="19" t="n">
        <f aca="false">D186-$E$3</f>
        <v>5868</v>
      </c>
      <c r="I186" s="18" t="n">
        <f aca="false">F186*C186</f>
        <v>0</v>
      </c>
      <c r="J186" s="19" t="n">
        <f aca="false">H186*I186</f>
        <v>0</v>
      </c>
      <c r="K186" s="29" t="n">
        <f aca="false">D186/$E$2</f>
        <v>0.83472</v>
      </c>
      <c r="L186" s="30" t="n">
        <f aca="false">1/(1+EXP($L$2+($L$3*K186)))</f>
        <v>0.0774802247241536</v>
      </c>
      <c r="M186" s="31" t="n">
        <f aca="false">(F186)*(L186)+(1-F186)*(1-L186)</f>
        <v>0.922519775275847</v>
      </c>
      <c r="N186" s="31" t="n">
        <f aca="false">IF(B186=1,LN(M186),0)</f>
        <v>-0.080646466683832</v>
      </c>
      <c r="O186" s="42" t="n">
        <f aca="false">K186</f>
        <v>0.83472</v>
      </c>
      <c r="P186" s="43" t="n">
        <f aca="false">1/(1+EXP($P$2+($P$3*O186)))</f>
        <v>0.976646642869985</v>
      </c>
      <c r="Q186" s="42" t="n">
        <f aca="false">(F186)*(P186)+(1-F186)*(1-P186)</f>
        <v>0.023353357130015</v>
      </c>
      <c r="R186" s="42" t="n">
        <f aca="false">IF(B186&lt;&gt;1,LN(Q186),0)</f>
        <v>0</v>
      </c>
    </row>
    <row r="187" customFormat="false" ht="13" hidden="false" customHeight="false" outlineLevel="0" collapsed="false">
      <c r="A187" s="18" t="n">
        <v>178</v>
      </c>
      <c r="B187" s="41" t="n">
        <v>1</v>
      </c>
      <c r="C187" s="18" t="n">
        <v>21</v>
      </c>
      <c r="D187" s="19" t="n">
        <v>21669</v>
      </c>
      <c r="E187" s="19" t="n">
        <v>455059</v>
      </c>
      <c r="F187" s="18" t="n">
        <v>0</v>
      </c>
      <c r="G187" s="20" t="n">
        <f aca="false">($E$2-D187)/$E$2</f>
        <v>0.13324</v>
      </c>
      <c r="H187" s="19" t="n">
        <f aca="false">D187-$E$3</f>
        <v>6669</v>
      </c>
      <c r="I187" s="18" t="n">
        <f aca="false">F187*C187</f>
        <v>0</v>
      </c>
      <c r="J187" s="19" t="n">
        <f aca="false">H187*I187</f>
        <v>0</v>
      </c>
      <c r="K187" s="29" t="n">
        <f aca="false">D187/$E$2</f>
        <v>0.86676</v>
      </c>
      <c r="L187" s="30" t="n">
        <f aca="false">1/(1+EXP($L$2+($L$3*K187)))</f>
        <v>0.0423732801629591</v>
      </c>
      <c r="M187" s="31" t="n">
        <f aca="false">(F187)*(L187)+(1-F187)*(1-L187)</f>
        <v>0.957626719837041</v>
      </c>
      <c r="N187" s="31" t="n">
        <f aca="false">IF(B187=1,LN(M187),0)</f>
        <v>-0.0432972222067664</v>
      </c>
      <c r="O187" s="42" t="n">
        <f aca="false">K187</f>
        <v>0.86676</v>
      </c>
      <c r="P187" s="43" t="n">
        <f aca="false">1/(1+EXP($P$2+($P$3*O187)))</f>
        <v>0.946839914075837</v>
      </c>
      <c r="Q187" s="42" t="n">
        <f aca="false">(F187)*(P187)+(1-F187)*(1-P187)</f>
        <v>0.0531600859241629</v>
      </c>
      <c r="R187" s="42" t="n">
        <f aca="false">IF(B187&lt;&gt;1,LN(Q187),0)</f>
        <v>0</v>
      </c>
    </row>
    <row r="188" customFormat="false" ht="13" hidden="false" customHeight="false" outlineLevel="0" collapsed="false">
      <c r="A188" s="18" t="n">
        <v>179</v>
      </c>
      <c r="B188" s="41" t="n">
        <v>1</v>
      </c>
      <c r="C188" s="18" t="n">
        <v>11</v>
      </c>
      <c r="D188" s="19" t="n">
        <v>18844</v>
      </c>
      <c r="E188" s="19" t="n">
        <v>207281</v>
      </c>
      <c r="F188" s="18" t="n">
        <v>0</v>
      </c>
      <c r="G188" s="20" t="n">
        <f aca="false">($E$2-D188)/$E$2</f>
        <v>0.24624</v>
      </c>
      <c r="H188" s="19" t="n">
        <f aca="false">D188-$E$3</f>
        <v>3844</v>
      </c>
      <c r="I188" s="18" t="n">
        <f aca="false">F188*C188</f>
        <v>0</v>
      </c>
      <c r="J188" s="19" t="n">
        <f aca="false">H188*I188</f>
        <v>0</v>
      </c>
      <c r="K188" s="29" t="n">
        <f aca="false">D188/$E$2</f>
        <v>0.75376</v>
      </c>
      <c r="L188" s="30" t="n">
        <f aca="false">1/(1+EXP($L$2+($L$3*K188)))</f>
        <v>0.297809730509715</v>
      </c>
      <c r="M188" s="31" t="n">
        <f aca="false">(F188)*(L188)+(1-F188)*(1-L188)</f>
        <v>0.702190269490285</v>
      </c>
      <c r="N188" s="31" t="n">
        <f aca="false">IF(B188=1,LN(M188),0)</f>
        <v>-0.353550872520853</v>
      </c>
      <c r="O188" s="42" t="n">
        <f aca="false">K188</f>
        <v>0.75376</v>
      </c>
      <c r="P188" s="43" t="n">
        <f aca="false">1/(1+EXP($P$2+($P$3*O188)))</f>
        <v>0.997241208493707</v>
      </c>
      <c r="Q188" s="42" t="n">
        <f aca="false">(F188)*(P188)+(1-F188)*(1-P188)</f>
        <v>0.00275879150629343</v>
      </c>
      <c r="R188" s="42" t="n">
        <f aca="false">IF(B188&lt;&gt;1,LN(Q188),0)</f>
        <v>0</v>
      </c>
    </row>
    <row r="189" customFormat="false" ht="13" hidden="false" customHeight="false" outlineLevel="0" collapsed="false">
      <c r="A189" s="18" t="n">
        <v>180</v>
      </c>
      <c r="B189" s="41" t="n">
        <v>1</v>
      </c>
      <c r="C189" s="18" t="n">
        <v>16</v>
      </c>
      <c r="D189" s="19" t="n">
        <v>19374</v>
      </c>
      <c r="E189" s="19" t="n">
        <v>309977</v>
      </c>
      <c r="F189" s="18" t="n">
        <v>0</v>
      </c>
      <c r="G189" s="20" t="n">
        <f aca="false">($E$2-D189)/$E$2</f>
        <v>0.22504</v>
      </c>
      <c r="H189" s="19" t="n">
        <f aca="false">D189-$E$3</f>
        <v>4374</v>
      </c>
      <c r="I189" s="18" t="n">
        <f aca="false">F189*C189</f>
        <v>0</v>
      </c>
      <c r="J189" s="19" t="n">
        <f aca="false">H189*I189</f>
        <v>0</v>
      </c>
      <c r="K189" s="29" t="n">
        <f aca="false">D189/$E$2</f>
        <v>0.77496</v>
      </c>
      <c r="L189" s="30" t="n">
        <f aca="false">1/(1+EXP($L$2+($L$3*K189)))</f>
        <v>0.217246471523125</v>
      </c>
      <c r="M189" s="31" t="n">
        <f aca="false">(F189)*(L189)+(1-F189)*(1-L189)</f>
        <v>0.782753528476875</v>
      </c>
      <c r="N189" s="31" t="n">
        <f aca="false">IF(B189=1,LN(M189),0)</f>
        <v>-0.24493741099035</v>
      </c>
      <c r="O189" s="42" t="n">
        <f aca="false">K189</f>
        <v>0.77496</v>
      </c>
      <c r="P189" s="43" t="n">
        <f aca="false">1/(1+EXP($P$2+($P$3*O189)))</f>
        <v>0.995157264889981</v>
      </c>
      <c r="Q189" s="42" t="n">
        <f aca="false">(F189)*(P189)+(1-F189)*(1-P189)</f>
        <v>0.00484273511001931</v>
      </c>
      <c r="R189" s="42" t="n">
        <f aca="false">IF(B189&lt;&gt;1,LN(Q189),0)</f>
        <v>0</v>
      </c>
    </row>
    <row r="190" customFormat="false" ht="13" hidden="false" customHeight="false" outlineLevel="0" collapsed="false">
      <c r="A190" s="18" t="n">
        <v>181</v>
      </c>
      <c r="B190" s="41" t="n">
        <v>1</v>
      </c>
      <c r="C190" s="18" t="n">
        <v>18</v>
      </c>
      <c r="D190" s="19" t="n">
        <v>22378</v>
      </c>
      <c r="E190" s="19" t="n">
        <v>402799</v>
      </c>
      <c r="F190" s="18" t="n">
        <v>0</v>
      </c>
      <c r="G190" s="20" t="n">
        <f aca="false">($E$2-D190)/$E$2</f>
        <v>0.10488</v>
      </c>
      <c r="H190" s="19" t="n">
        <f aca="false">D190-$E$3</f>
        <v>7378</v>
      </c>
      <c r="I190" s="18" t="n">
        <f aca="false">F190*C190</f>
        <v>0</v>
      </c>
      <c r="J190" s="19" t="n">
        <f aca="false">H190*I190</f>
        <v>0</v>
      </c>
      <c r="K190" s="29" t="n">
        <f aca="false">D190/$E$2</f>
        <v>0.89512</v>
      </c>
      <c r="L190" s="30" t="n">
        <f aca="false">1/(1+EXP($L$2+($L$3*K190)))</f>
        <v>0.0244782406393731</v>
      </c>
      <c r="M190" s="31" t="n">
        <f aca="false">(F190)*(L190)+(1-F190)*(1-L190)</f>
        <v>0.975521759360627</v>
      </c>
      <c r="N190" s="31" t="n">
        <f aca="false">IF(B190=1,LN(M190),0)</f>
        <v>-0.0247828133136919</v>
      </c>
      <c r="O190" s="42" t="n">
        <f aca="false">K190</f>
        <v>0.89512</v>
      </c>
      <c r="P190" s="43" t="n">
        <f aca="false">1/(1+EXP($P$2+($P$3*O190)))</f>
        <v>0.893242413403261</v>
      </c>
      <c r="Q190" s="42" t="n">
        <f aca="false">(F190)*(P190)+(1-F190)*(1-P190)</f>
        <v>0.106757586596739</v>
      </c>
      <c r="R190" s="42" t="n">
        <f aca="false">IF(B190&lt;&gt;1,LN(Q190),0)</f>
        <v>0</v>
      </c>
    </row>
    <row r="191" customFormat="false" ht="13" hidden="false" customHeight="false" outlineLevel="0" collapsed="false">
      <c r="A191" s="18" t="n">
        <v>182</v>
      </c>
      <c r="B191" s="41" t="n">
        <v>1</v>
      </c>
      <c r="C191" s="18" t="n">
        <v>22</v>
      </c>
      <c r="D191" s="19" t="n">
        <v>15160</v>
      </c>
      <c r="E191" s="19" t="n">
        <v>333525</v>
      </c>
      <c r="F191" s="18" t="n">
        <v>1</v>
      </c>
      <c r="G191" s="20" t="n">
        <f aca="false">($E$2-D191)/$E$2</f>
        <v>0.3936</v>
      </c>
      <c r="H191" s="19" t="n">
        <f aca="false">D191-$E$3</f>
        <v>160</v>
      </c>
      <c r="I191" s="18" t="n">
        <f aca="false">F191*C191</f>
        <v>22</v>
      </c>
      <c r="J191" s="19" t="n">
        <f aca="false">H191*I191</f>
        <v>3520</v>
      </c>
      <c r="K191" s="29" t="n">
        <f aca="false">D191/$E$2</f>
        <v>0.6064</v>
      </c>
      <c r="L191" s="30" t="n">
        <f aca="false">1/(1+EXP($L$2+($L$3*K191)))</f>
        <v>0.889897914601225</v>
      </c>
      <c r="M191" s="31" t="n">
        <f aca="false">(F191)*(L191)+(1-F191)*(1-L191)</f>
        <v>0.889897914601225</v>
      </c>
      <c r="N191" s="31" t="n">
        <f aca="false">IF(B191=1,LN(M191),0)</f>
        <v>-0.116648525530062</v>
      </c>
      <c r="O191" s="42" t="n">
        <f aca="false">K191</f>
        <v>0.6064</v>
      </c>
      <c r="P191" s="43" t="n">
        <f aca="false">1/(1+EXP($P$2+($P$3*O191)))</f>
        <v>0.999945428580105</v>
      </c>
      <c r="Q191" s="42" t="n">
        <f aca="false">(F191)*(P191)+(1-F191)*(1-P191)</f>
        <v>0.999945428580105</v>
      </c>
      <c r="R191" s="42" t="n">
        <f aca="false">IF(B191&lt;&gt;1,LN(Q191),0)</f>
        <v>0</v>
      </c>
    </row>
    <row r="192" customFormat="false" ht="13" hidden="false" customHeight="false" outlineLevel="0" collapsed="false">
      <c r="A192" s="18" t="n">
        <v>183</v>
      </c>
      <c r="B192" s="41" t="n">
        <v>1</v>
      </c>
      <c r="C192" s="18" t="n">
        <v>13</v>
      </c>
      <c r="D192" s="19" t="n">
        <v>21798</v>
      </c>
      <c r="E192" s="19" t="n">
        <v>283372</v>
      </c>
      <c r="F192" s="18" t="n">
        <v>0</v>
      </c>
      <c r="G192" s="20" t="n">
        <f aca="false">($E$2-D192)/$E$2</f>
        <v>0.12808</v>
      </c>
      <c r="H192" s="19" t="n">
        <f aca="false">D192-$E$3</f>
        <v>6798</v>
      </c>
      <c r="I192" s="18" t="n">
        <f aca="false">F192*C192</f>
        <v>0</v>
      </c>
      <c r="J192" s="19" t="n">
        <f aca="false">H192*I192</f>
        <v>0</v>
      </c>
      <c r="K192" s="29" t="n">
        <f aca="false">D192/$E$2</f>
        <v>0.87192</v>
      </c>
      <c r="L192" s="30" t="n">
        <f aca="false">1/(1+EXP($L$2+($L$3*K192)))</f>
        <v>0.0383775677658538</v>
      </c>
      <c r="M192" s="31" t="n">
        <f aca="false">(F192)*(L192)+(1-F192)*(1-L192)</f>
        <v>0.961622432234146</v>
      </c>
      <c r="N192" s="31" t="n">
        <f aca="false">IF(B192=1,LN(M192),0)</f>
        <v>-0.0391333874427701</v>
      </c>
      <c r="O192" s="42" t="n">
        <f aca="false">K192</f>
        <v>0.87192</v>
      </c>
      <c r="P192" s="43" t="n">
        <f aca="false">1/(1+EXP($P$2+($P$3*O192)))</f>
        <v>0.939480256068692</v>
      </c>
      <c r="Q192" s="42" t="n">
        <f aca="false">(F192)*(P192)+(1-F192)*(1-P192)</f>
        <v>0.0605197439313083</v>
      </c>
      <c r="R192" s="42" t="n">
        <f aca="false">IF(B192&lt;&gt;1,LN(Q192),0)</f>
        <v>0</v>
      </c>
    </row>
    <row r="193" customFormat="false" ht="13" hidden="false" customHeight="false" outlineLevel="0" collapsed="false">
      <c r="A193" s="18" t="n">
        <v>184</v>
      </c>
      <c r="B193" s="41" t="n">
        <v>1</v>
      </c>
      <c r="C193" s="18" t="n">
        <v>20</v>
      </c>
      <c r="D193" s="19" t="n">
        <v>15514</v>
      </c>
      <c r="E193" s="19" t="n">
        <v>310278</v>
      </c>
      <c r="F193" s="18" t="n">
        <v>0</v>
      </c>
      <c r="G193" s="20" t="n">
        <f aca="false">($E$2-D193)/$E$2</f>
        <v>0.37944</v>
      </c>
      <c r="H193" s="19" t="n">
        <f aca="false">D193-$E$3</f>
        <v>514</v>
      </c>
      <c r="I193" s="18" t="n">
        <f aca="false">F193*C193</f>
        <v>0</v>
      </c>
      <c r="J193" s="19" t="n">
        <f aca="false">H193*I193</f>
        <v>0</v>
      </c>
      <c r="K193" s="29" t="n">
        <f aca="false">D193/$E$2</f>
        <v>0.62056</v>
      </c>
      <c r="L193" s="30" t="n">
        <f aca="false">1/(1+EXP($L$2+($L$3*K193)))</f>
        <v>0.858935294315986</v>
      </c>
      <c r="M193" s="31" t="n">
        <f aca="false">(F193)*(L193)+(1-F193)*(1-L193)</f>
        <v>0.141064705684014</v>
      </c>
      <c r="N193" s="31" t="n">
        <f aca="false">IF(B193=1,LN(M193),0)</f>
        <v>-1.95853658830854</v>
      </c>
      <c r="O193" s="42" t="n">
        <f aca="false">K193</f>
        <v>0.62056</v>
      </c>
      <c r="P193" s="43" t="n">
        <f aca="false">1/(1+EXP($P$2+($P$3*O193)))</f>
        <v>0.999920423809564</v>
      </c>
      <c r="Q193" s="42" t="n">
        <f aca="false">(F193)*(P193)+(1-F193)*(1-P193)</f>
        <v>7.95761904357484E-005</v>
      </c>
      <c r="R193" s="42" t="n">
        <f aca="false">IF(B193&lt;&gt;1,LN(Q193),0)</f>
        <v>0</v>
      </c>
    </row>
    <row r="194" customFormat="false" ht="13" hidden="false" customHeight="false" outlineLevel="0" collapsed="false">
      <c r="A194" s="18" t="n">
        <v>185</v>
      </c>
      <c r="B194" s="41" t="n">
        <v>1</v>
      </c>
      <c r="C194" s="18" t="n">
        <v>19</v>
      </c>
      <c r="D194" s="19" t="n">
        <v>22466</v>
      </c>
      <c r="E194" s="19" t="n">
        <v>426849</v>
      </c>
      <c r="F194" s="18" t="n">
        <v>0</v>
      </c>
      <c r="G194" s="20" t="n">
        <f aca="false">($E$2-D194)/$E$2</f>
        <v>0.10136</v>
      </c>
      <c r="H194" s="19" t="n">
        <f aca="false">D194-$E$3</f>
        <v>7466</v>
      </c>
      <c r="I194" s="18" t="n">
        <f aca="false">F194*C194</f>
        <v>0</v>
      </c>
      <c r="J194" s="19" t="n">
        <f aca="false">H194*I194</f>
        <v>0</v>
      </c>
      <c r="K194" s="29" t="n">
        <f aca="false">D194/$E$2</f>
        <v>0.89864</v>
      </c>
      <c r="L194" s="30" t="n">
        <f aca="false">1/(1+EXP($L$2+($L$3*K194)))</f>
        <v>0.022852126628799</v>
      </c>
      <c r="M194" s="31" t="n">
        <f aca="false">(F194)*(L194)+(1-F194)*(1-L194)</f>
        <v>0.977147873371201</v>
      </c>
      <c r="N194" s="31" t="n">
        <f aca="false">IF(B194=1,LN(M194),0)</f>
        <v>-0.0231172838670123</v>
      </c>
      <c r="O194" s="42" t="n">
        <f aca="false">K194</f>
        <v>0.89864</v>
      </c>
      <c r="P194" s="43" t="n">
        <f aca="false">1/(1+EXP($P$2+($P$3*O194)))</f>
        <v>0.883964701144978</v>
      </c>
      <c r="Q194" s="42" t="n">
        <f aca="false">(F194)*(P194)+(1-F194)*(1-P194)</f>
        <v>0.116035298855022</v>
      </c>
      <c r="R194" s="42" t="n">
        <f aca="false">IF(B194&lt;&gt;1,LN(Q194),0)</f>
        <v>0</v>
      </c>
    </row>
    <row r="195" customFormat="false" ht="13" hidden="false" customHeight="false" outlineLevel="0" collapsed="false">
      <c r="A195" s="18" t="n">
        <v>186</v>
      </c>
      <c r="B195" s="41" t="n">
        <v>1</v>
      </c>
      <c r="C195" s="18" t="n">
        <v>24</v>
      </c>
      <c r="D195" s="19" t="n">
        <v>16989</v>
      </c>
      <c r="E195" s="19" t="n">
        <v>407731</v>
      </c>
      <c r="F195" s="18" t="n">
        <v>0</v>
      </c>
      <c r="G195" s="20" t="n">
        <f aca="false">($E$2-D195)/$E$2</f>
        <v>0.32044</v>
      </c>
      <c r="H195" s="19" t="n">
        <f aca="false">D195-$E$3</f>
        <v>1989</v>
      </c>
      <c r="I195" s="18" t="n">
        <f aca="false">F195*C195</f>
        <v>0</v>
      </c>
      <c r="J195" s="19" t="n">
        <f aca="false">H195*I195</f>
        <v>0</v>
      </c>
      <c r="K195" s="29" t="n">
        <f aca="false">D195/$E$2</f>
        <v>0.67956</v>
      </c>
      <c r="L195" s="30" t="n">
        <f aca="false">1/(1+EXP($L$2+($L$3*K195)))</f>
        <v>0.651667154003675</v>
      </c>
      <c r="M195" s="31" t="n">
        <f aca="false">(F195)*(L195)+(1-F195)*(1-L195)</f>
        <v>0.348332845996325</v>
      </c>
      <c r="N195" s="31" t="n">
        <f aca="false">IF(B195=1,LN(M195),0)</f>
        <v>-1.05459680230593</v>
      </c>
      <c r="O195" s="42" t="n">
        <f aca="false">K195</f>
        <v>0.67956</v>
      </c>
      <c r="P195" s="43" t="n">
        <f aca="false">1/(1+EXP($P$2+($P$3*O195)))</f>
        <v>0.999616936206833</v>
      </c>
      <c r="Q195" s="42" t="n">
        <f aca="false">(F195)*(P195)+(1-F195)*(1-P195)</f>
        <v>0.000383063793166549</v>
      </c>
      <c r="R195" s="42" t="n">
        <f aca="false">IF(B195&lt;&gt;1,LN(Q195),0)</f>
        <v>0</v>
      </c>
    </row>
    <row r="196" customFormat="false" ht="13" hidden="false" customHeight="false" outlineLevel="0" collapsed="false">
      <c r="A196" s="18" t="n">
        <v>187</v>
      </c>
      <c r="B196" s="41" t="n">
        <v>1</v>
      </c>
      <c r="C196" s="18" t="n">
        <v>12</v>
      </c>
      <c r="D196" s="19" t="n">
        <v>15056</v>
      </c>
      <c r="E196" s="19" t="n">
        <v>180674</v>
      </c>
      <c r="F196" s="18" t="n">
        <v>1</v>
      </c>
      <c r="G196" s="20" t="n">
        <f aca="false">($E$2-D196)/$E$2</f>
        <v>0.39776</v>
      </c>
      <c r="H196" s="19" t="n">
        <f aca="false">D196-$E$3</f>
        <v>56</v>
      </c>
      <c r="I196" s="18" t="n">
        <f aca="false">F196*C196</f>
        <v>12</v>
      </c>
      <c r="J196" s="19" t="n">
        <f aca="false">H196*I196</f>
        <v>672</v>
      </c>
      <c r="K196" s="29" t="n">
        <f aca="false">D196/$E$2</f>
        <v>0.60224</v>
      </c>
      <c r="L196" s="30" t="n">
        <f aca="false">1/(1+EXP($L$2+($L$3*K196)))</f>
        <v>0.897789918623285</v>
      </c>
      <c r="M196" s="31" t="n">
        <f aca="false">(F196)*(L196)+(1-F196)*(1-L196)</f>
        <v>0.897789918623285</v>
      </c>
      <c r="N196" s="31" t="n">
        <f aca="false">IF(B196=1,LN(M196),0)</f>
        <v>-0.107819181675647</v>
      </c>
      <c r="O196" s="42" t="n">
        <f aca="false">K196</f>
        <v>0.60224</v>
      </c>
      <c r="P196" s="43" t="n">
        <f aca="false">1/(1+EXP($P$2+($P$3*O196)))</f>
        <v>0.999951153071582</v>
      </c>
      <c r="Q196" s="42" t="n">
        <f aca="false">(F196)*(P196)+(1-F196)*(1-P196)</f>
        <v>0.999951153071582</v>
      </c>
      <c r="R196" s="42" t="n">
        <f aca="false">IF(B196&lt;&gt;1,LN(Q196),0)</f>
        <v>0</v>
      </c>
    </row>
    <row r="197" customFormat="false" ht="13" hidden="false" customHeight="false" outlineLevel="0" collapsed="false">
      <c r="A197" s="18" t="n">
        <v>188</v>
      </c>
      <c r="B197" s="41" t="n">
        <v>1</v>
      </c>
      <c r="C197" s="18" t="n">
        <v>19</v>
      </c>
      <c r="D197" s="19" t="n">
        <v>20558</v>
      </c>
      <c r="E197" s="19" t="n">
        <v>390600</v>
      </c>
      <c r="F197" s="18" t="n">
        <v>0</v>
      </c>
      <c r="G197" s="20" t="n">
        <f aca="false">($E$2-D197)/$E$2</f>
        <v>0.17768</v>
      </c>
      <c r="H197" s="19" t="n">
        <f aca="false">D197-$E$3</f>
        <v>5558</v>
      </c>
      <c r="I197" s="18" t="n">
        <f aca="false">F197*C197</f>
        <v>0</v>
      </c>
      <c r="J197" s="19" t="n">
        <f aca="false">H197*I197</f>
        <v>0</v>
      </c>
      <c r="K197" s="29" t="n">
        <f aca="false">D197/$E$2</f>
        <v>0.82232</v>
      </c>
      <c r="L197" s="30" t="n">
        <f aca="false">1/(1+EXP($L$2+($L$3*K197)))</f>
        <v>0.0971706211008583</v>
      </c>
      <c r="M197" s="31" t="n">
        <f aca="false">(F197)*(L197)+(1-F197)*(1-L197)</f>
        <v>0.902829378899142</v>
      </c>
      <c r="N197" s="31" t="n">
        <f aca="false">IF(B197=1,LN(M197),0)</f>
        <v>-0.102221692588681</v>
      </c>
      <c r="O197" s="42" t="n">
        <f aca="false">K197</f>
        <v>0.82232</v>
      </c>
      <c r="P197" s="43" t="n">
        <f aca="false">1/(1+EXP($P$2+($P$3*O197)))</f>
        <v>0.983105469908595</v>
      </c>
      <c r="Q197" s="42" t="n">
        <f aca="false">(F197)*(P197)+(1-F197)*(1-P197)</f>
        <v>0.0168945300914046</v>
      </c>
      <c r="R197" s="42" t="n">
        <f aca="false">IF(B197&lt;&gt;1,LN(Q197),0)</f>
        <v>0</v>
      </c>
    </row>
    <row r="198" customFormat="false" ht="13" hidden="false" customHeight="false" outlineLevel="0" collapsed="false">
      <c r="A198" s="18" t="n">
        <v>189</v>
      </c>
      <c r="B198" s="41" t="n">
        <v>1</v>
      </c>
      <c r="C198" s="18" t="n">
        <v>27</v>
      </c>
      <c r="D198" s="19" t="n">
        <v>18054</v>
      </c>
      <c r="E198" s="19" t="n">
        <v>487447</v>
      </c>
      <c r="F198" s="18" t="n">
        <v>1</v>
      </c>
      <c r="G198" s="20" t="n">
        <f aca="false">($E$2-D198)/$E$2</f>
        <v>0.27784</v>
      </c>
      <c r="H198" s="19" t="n">
        <f aca="false">D198-$E$3</f>
        <v>3054</v>
      </c>
      <c r="I198" s="18" t="n">
        <f aca="false">F198*C198</f>
        <v>27</v>
      </c>
      <c r="J198" s="19" t="n">
        <f aca="false">H198*I198</f>
        <v>82458</v>
      </c>
      <c r="K198" s="29" t="n">
        <f aca="false">D198/$E$2</f>
        <v>0.72216</v>
      </c>
      <c r="L198" s="30" t="n">
        <f aca="false">1/(1+EXP($L$2+($L$3*K198)))</f>
        <v>0.443814213735932</v>
      </c>
      <c r="M198" s="31" t="n">
        <f aca="false">(F198)*(L198)+(1-F198)*(1-L198)</f>
        <v>0.443814213735932</v>
      </c>
      <c r="N198" s="31" t="n">
        <f aca="false">IF(B198=1,LN(M198),0)</f>
        <v>-0.812349241651011</v>
      </c>
      <c r="O198" s="42" t="n">
        <f aca="false">K198</f>
        <v>0.72216</v>
      </c>
      <c r="P198" s="43" t="n">
        <f aca="false">1/(1+EXP($P$2+($P$3*O198)))</f>
        <v>0.998809320937927</v>
      </c>
      <c r="Q198" s="42" t="n">
        <f aca="false">(F198)*(P198)+(1-F198)*(1-P198)</f>
        <v>0.998809320937927</v>
      </c>
      <c r="R198" s="42" t="n">
        <f aca="false">IF(B198&lt;&gt;1,LN(Q198),0)</f>
        <v>0</v>
      </c>
    </row>
    <row r="199" customFormat="false" ht="13" hidden="false" customHeight="false" outlineLevel="0" collapsed="false">
      <c r="A199" s="18" t="n">
        <v>190</v>
      </c>
      <c r="B199" s="41" t="n">
        <v>1</v>
      </c>
      <c r="C199" s="18" t="n">
        <v>13</v>
      </c>
      <c r="D199" s="19" t="n">
        <v>20461</v>
      </c>
      <c r="E199" s="19" t="n">
        <v>265990</v>
      </c>
      <c r="F199" s="18" t="n">
        <v>0</v>
      </c>
      <c r="G199" s="20" t="n">
        <f aca="false">($E$2-D199)/$E$2</f>
        <v>0.18156</v>
      </c>
      <c r="H199" s="19" t="n">
        <f aca="false">D199-$E$3</f>
        <v>5461</v>
      </c>
      <c r="I199" s="18" t="n">
        <f aca="false">F199*C199</f>
        <v>0</v>
      </c>
      <c r="J199" s="19" t="n">
        <f aca="false">H199*I199</f>
        <v>0</v>
      </c>
      <c r="K199" s="29" t="n">
        <f aca="false">D199/$E$2</f>
        <v>0.81844</v>
      </c>
      <c r="L199" s="30" t="n">
        <f aca="false">1/(1+EXP($L$2+($L$3*K199)))</f>
        <v>0.104194998046084</v>
      </c>
      <c r="M199" s="31" t="n">
        <f aca="false">(F199)*(L199)+(1-F199)*(1-L199)</f>
        <v>0.895805001953915</v>
      </c>
      <c r="N199" s="31" t="n">
        <f aca="false">IF(B199=1,LN(M199),0)</f>
        <v>-0.110032521440294</v>
      </c>
      <c r="O199" s="42" t="n">
        <f aca="false">K199</f>
        <v>0.81844</v>
      </c>
      <c r="P199" s="43" t="n">
        <f aca="false">1/(1+EXP($P$2+($P$3*O199)))</f>
        <v>0.984739234565672</v>
      </c>
      <c r="Q199" s="42" t="n">
        <f aca="false">(F199)*(P199)+(1-F199)*(1-P199)</f>
        <v>0.0152607654343279</v>
      </c>
      <c r="R199" s="42" t="n">
        <f aca="false">IF(B199&lt;&gt;1,LN(Q199),0)</f>
        <v>0</v>
      </c>
    </row>
    <row r="200" customFormat="false" ht="13" hidden="false" customHeight="false" outlineLevel="0" collapsed="false">
      <c r="A200" s="18" t="n">
        <v>191</v>
      </c>
      <c r="B200" s="41" t="n">
        <v>1</v>
      </c>
      <c r="C200" s="18" t="n">
        <v>16</v>
      </c>
      <c r="D200" s="19" t="n">
        <v>15421</v>
      </c>
      <c r="E200" s="19" t="n">
        <v>246734</v>
      </c>
      <c r="F200" s="18" t="n">
        <v>1</v>
      </c>
      <c r="G200" s="20" t="n">
        <f aca="false">($E$2-D200)/$E$2</f>
        <v>0.38316</v>
      </c>
      <c r="H200" s="19" t="n">
        <f aca="false">D200-$E$3</f>
        <v>421</v>
      </c>
      <c r="I200" s="18" t="n">
        <f aca="false">F200*C200</f>
        <v>16</v>
      </c>
      <c r="J200" s="19" t="n">
        <f aca="false">H200*I200</f>
        <v>6736</v>
      </c>
      <c r="K200" s="29" t="n">
        <f aca="false">D200/$E$2</f>
        <v>0.61684</v>
      </c>
      <c r="L200" s="30" t="n">
        <f aca="false">1/(1+EXP($L$2+($L$3*K200)))</f>
        <v>0.86771230689811</v>
      </c>
      <c r="M200" s="31" t="n">
        <f aca="false">(F200)*(L200)+(1-F200)*(1-L200)</f>
        <v>0.86771230689811</v>
      </c>
      <c r="N200" s="31" t="n">
        <f aca="false">IF(B200=1,LN(M200),0)</f>
        <v>-0.14189506292715</v>
      </c>
      <c r="O200" s="42" t="n">
        <f aca="false">K200</f>
        <v>0.61684</v>
      </c>
      <c r="P200" s="43" t="n">
        <f aca="false">1/(1+EXP($P$2+($P$3*O200)))</f>
        <v>0.99992793130659</v>
      </c>
      <c r="Q200" s="42" t="n">
        <f aca="false">(F200)*(P200)+(1-F200)*(1-P200)</f>
        <v>0.99992793130659</v>
      </c>
      <c r="R200" s="42" t="n">
        <f aca="false">IF(B200&lt;&gt;1,LN(Q200),0)</f>
        <v>0</v>
      </c>
    </row>
    <row r="201" customFormat="false" ht="13" hidden="false" customHeight="false" outlineLevel="0" collapsed="false">
      <c r="A201" s="18" t="n">
        <v>192</v>
      </c>
      <c r="B201" s="41" t="n">
        <v>1</v>
      </c>
      <c r="C201" s="18" t="n">
        <v>20</v>
      </c>
      <c r="D201" s="19" t="n">
        <v>16363</v>
      </c>
      <c r="E201" s="19" t="n">
        <v>327264</v>
      </c>
      <c r="F201" s="18" t="n">
        <v>1</v>
      </c>
      <c r="G201" s="20" t="n">
        <f aca="false">($E$2-D201)/$E$2</f>
        <v>0.34548</v>
      </c>
      <c r="H201" s="19" t="n">
        <f aca="false">D201-$E$3</f>
        <v>1363</v>
      </c>
      <c r="I201" s="18" t="n">
        <f aca="false">F201*C201</f>
        <v>20</v>
      </c>
      <c r="J201" s="19" t="n">
        <f aca="false">H201*I201</f>
        <v>27260</v>
      </c>
      <c r="K201" s="29" t="n">
        <f aca="false">D201/$E$2</f>
        <v>0.65452</v>
      </c>
      <c r="L201" s="30" t="n">
        <f aca="false">1/(1+EXP($L$2+($L$3*K201)))</f>
        <v>0.755325062819691</v>
      </c>
      <c r="M201" s="31" t="n">
        <f aca="false">(F201)*(L201)+(1-F201)*(1-L201)</f>
        <v>0.755325062819691</v>
      </c>
      <c r="N201" s="31" t="n">
        <f aca="false">IF(B201=1,LN(M201),0)</f>
        <v>-0.280607075610735</v>
      </c>
      <c r="O201" s="42" t="n">
        <f aca="false">K201</f>
        <v>0.65452</v>
      </c>
      <c r="P201" s="43" t="n">
        <f aca="false">1/(1+EXP($P$2+($P$3*O201)))</f>
        <v>0.999803372784924</v>
      </c>
      <c r="Q201" s="42" t="n">
        <f aca="false">(F201)*(P201)+(1-F201)*(1-P201)</f>
        <v>0.999803372784924</v>
      </c>
      <c r="R201" s="42" t="n">
        <f aca="false">IF(B201&lt;&gt;1,LN(Q201),0)</f>
        <v>0</v>
      </c>
    </row>
    <row r="202" customFormat="false" ht="13" hidden="false" customHeight="false" outlineLevel="0" collapsed="false">
      <c r="A202" s="18" t="n">
        <v>193</v>
      </c>
      <c r="B202" s="41" t="n">
        <v>1</v>
      </c>
      <c r="C202" s="18" t="n">
        <v>14</v>
      </c>
      <c r="D202" s="19" t="n">
        <v>15021</v>
      </c>
      <c r="E202" s="19" t="n">
        <v>210295</v>
      </c>
      <c r="F202" s="18" t="n">
        <v>0</v>
      </c>
      <c r="G202" s="20" t="n">
        <f aca="false">($E$2-D202)/$E$2</f>
        <v>0.39916</v>
      </c>
      <c r="H202" s="19" t="n">
        <f aca="false">D202-$E$3</f>
        <v>21</v>
      </c>
      <c r="I202" s="18" t="n">
        <f aca="false">F202*C202</f>
        <v>0</v>
      </c>
      <c r="J202" s="19" t="n">
        <f aca="false">H202*I202</f>
        <v>0</v>
      </c>
      <c r="K202" s="29" t="n">
        <f aca="false">D202/$E$2</f>
        <v>0.60084</v>
      </c>
      <c r="L202" s="30" t="n">
        <f aca="false">1/(1+EXP($L$2+($L$3*K202)))</f>
        <v>0.900331032563086</v>
      </c>
      <c r="M202" s="31" t="n">
        <f aca="false">(F202)*(L202)+(1-F202)*(1-L202)</f>
        <v>0.0996689674369136</v>
      </c>
      <c r="N202" s="31" t="n">
        <f aca="false">IF(B202=1,LN(M202),0)</f>
        <v>-2.3059009098747</v>
      </c>
      <c r="O202" s="42" t="n">
        <f aca="false">K202</f>
        <v>0.60084</v>
      </c>
      <c r="P202" s="43" t="n">
        <f aca="false">1/(1+EXP($P$2+($P$3*O202)))</f>
        <v>0.999952941261758</v>
      </c>
      <c r="Q202" s="42" t="n">
        <f aca="false">(F202)*(P202)+(1-F202)*(1-P202)</f>
        <v>4.70587382416232E-005</v>
      </c>
      <c r="R202" s="42" t="n">
        <f aca="false">IF(B202&lt;&gt;1,LN(Q202),0)</f>
        <v>0</v>
      </c>
    </row>
    <row r="203" customFormat="false" ht="13" hidden="false" customHeight="false" outlineLevel="0" collapsed="false">
      <c r="A203" s="18" t="n">
        <v>194</v>
      </c>
      <c r="B203" s="41" t="n">
        <v>1</v>
      </c>
      <c r="C203" s="18" t="n">
        <v>21</v>
      </c>
      <c r="D203" s="19" t="n">
        <v>18203</v>
      </c>
      <c r="E203" s="19" t="n">
        <v>382273</v>
      </c>
      <c r="F203" s="18" t="n">
        <v>0</v>
      </c>
      <c r="G203" s="20" t="n">
        <f aca="false">($E$2-D203)/$E$2</f>
        <v>0.27188</v>
      </c>
      <c r="H203" s="19" t="n">
        <f aca="false">D203-$E$3</f>
        <v>3203</v>
      </c>
      <c r="I203" s="18" t="n">
        <f aca="false">F203*C203</f>
        <v>0</v>
      </c>
      <c r="J203" s="19" t="n">
        <f aca="false">H203*I203</f>
        <v>0</v>
      </c>
      <c r="K203" s="29" t="n">
        <f aca="false">D203/$E$2</f>
        <v>0.72812</v>
      </c>
      <c r="L203" s="30" t="n">
        <f aca="false">1/(1+EXP($L$2+($L$3*K203)))</f>
        <v>0.414618149583236</v>
      </c>
      <c r="M203" s="31" t="n">
        <f aca="false">(F203)*(L203)+(1-F203)*(1-L203)</f>
        <v>0.585381850416764</v>
      </c>
      <c r="N203" s="31" t="n">
        <f aca="false">IF(B203=1,LN(M203),0)</f>
        <v>-0.535490908934454</v>
      </c>
      <c r="O203" s="42" t="n">
        <f aca="false">K203</f>
        <v>0.72812</v>
      </c>
      <c r="P203" s="43" t="n">
        <f aca="false">1/(1+EXP($P$2+($P$3*O203)))</f>
        <v>0.998604718252993</v>
      </c>
      <c r="Q203" s="42" t="n">
        <f aca="false">(F203)*(P203)+(1-F203)*(1-P203)</f>
        <v>0.00139528174700654</v>
      </c>
      <c r="R203" s="42" t="n">
        <f aca="false">IF(B203&lt;&gt;1,LN(Q203),0)</f>
        <v>0</v>
      </c>
    </row>
    <row r="204" customFormat="false" ht="13" hidden="false" customHeight="false" outlineLevel="0" collapsed="false">
      <c r="A204" s="18" t="n">
        <v>195</v>
      </c>
      <c r="B204" s="41" t="n">
        <v>1</v>
      </c>
      <c r="C204" s="18" t="n">
        <v>13</v>
      </c>
      <c r="D204" s="19" t="n">
        <v>16438</v>
      </c>
      <c r="E204" s="19" t="n">
        <v>213690</v>
      </c>
      <c r="F204" s="18" t="n">
        <v>1</v>
      </c>
      <c r="G204" s="20" t="n">
        <f aca="false">($E$2-D204)/$E$2</f>
        <v>0.34248</v>
      </c>
      <c r="H204" s="19" t="n">
        <f aca="false">D204-$E$3</f>
        <v>1438</v>
      </c>
      <c r="I204" s="18" t="n">
        <f aca="false">F204*C204</f>
        <v>13</v>
      </c>
      <c r="J204" s="19" t="n">
        <f aca="false">H204*I204</f>
        <v>18694</v>
      </c>
      <c r="K204" s="29" t="n">
        <f aca="false">D204/$E$2</f>
        <v>0.65752</v>
      </c>
      <c r="L204" s="30" t="n">
        <f aca="false">1/(1+EXP($L$2+($L$3*K204)))</f>
        <v>0.744066468910143</v>
      </c>
      <c r="M204" s="31" t="n">
        <f aca="false">(F204)*(L204)+(1-F204)*(1-L204)</f>
        <v>0.744066468910143</v>
      </c>
      <c r="N204" s="31" t="n">
        <f aca="false">IF(B204=1,LN(M204),0)</f>
        <v>-0.295624908206632</v>
      </c>
      <c r="O204" s="42" t="n">
        <f aca="false">K204</f>
        <v>0.65752</v>
      </c>
      <c r="P204" s="43" t="n">
        <f aca="false">1/(1+EXP($P$2+($P$3*O204)))</f>
        <v>0.999787016478088</v>
      </c>
      <c r="Q204" s="42" t="n">
        <f aca="false">(F204)*(P204)+(1-F204)*(1-P204)</f>
        <v>0.999787016478088</v>
      </c>
      <c r="R204" s="42" t="n">
        <f aca="false">IF(B204&lt;&gt;1,LN(Q204),0)</f>
        <v>0</v>
      </c>
    </row>
    <row r="205" customFormat="false" ht="13" hidden="false" customHeight="false" outlineLevel="0" collapsed="false">
      <c r="A205" s="18" t="n">
        <v>196</v>
      </c>
      <c r="B205" s="41" t="n">
        <v>1</v>
      </c>
      <c r="C205" s="18" t="n">
        <v>22</v>
      </c>
      <c r="D205" s="19" t="n">
        <v>20553</v>
      </c>
      <c r="E205" s="19" t="n">
        <v>452172</v>
      </c>
      <c r="F205" s="18" t="n">
        <v>0</v>
      </c>
      <c r="G205" s="20" t="n">
        <f aca="false">($E$2-D205)/$E$2</f>
        <v>0.17788</v>
      </c>
      <c r="H205" s="19" t="n">
        <f aca="false">D205-$E$3</f>
        <v>5553</v>
      </c>
      <c r="I205" s="18" t="n">
        <f aca="false">F205*C205</f>
        <v>0</v>
      </c>
      <c r="J205" s="19" t="n">
        <f aca="false">H205*I205</f>
        <v>0</v>
      </c>
      <c r="K205" s="29" t="n">
        <f aca="false">D205/$E$2</f>
        <v>0.82212</v>
      </c>
      <c r="L205" s="30" t="n">
        <f aca="false">1/(1+EXP($L$2+($L$3*K205)))</f>
        <v>0.0975221306132127</v>
      </c>
      <c r="M205" s="31" t="n">
        <f aca="false">(F205)*(L205)+(1-F205)*(1-L205)</f>
        <v>0.902477869386787</v>
      </c>
      <c r="N205" s="31" t="n">
        <f aca="false">IF(B205=1,LN(M205),0)</f>
        <v>-0.10261111053084</v>
      </c>
      <c r="O205" s="42" t="n">
        <f aca="false">K205</f>
        <v>0.82212</v>
      </c>
      <c r="P205" s="43" t="n">
        <f aca="false">1/(1+EXP($P$2+($P$3*O205)))</f>
        <v>0.983193737505189</v>
      </c>
      <c r="Q205" s="42" t="n">
        <f aca="false">(F205)*(P205)+(1-F205)*(1-P205)</f>
        <v>0.0168062624948108</v>
      </c>
      <c r="R205" s="42" t="n">
        <f aca="false">IF(B205&lt;&gt;1,LN(Q205),0)</f>
        <v>0</v>
      </c>
    </row>
    <row r="206" customFormat="false" ht="13" hidden="false" customHeight="false" outlineLevel="0" collapsed="false">
      <c r="A206" s="18" t="n">
        <v>197</v>
      </c>
      <c r="B206" s="41" t="n">
        <v>1</v>
      </c>
      <c r="C206" s="18" t="n">
        <v>31</v>
      </c>
      <c r="D206" s="19" t="n">
        <v>19910</v>
      </c>
      <c r="E206" s="19" t="n">
        <v>617221</v>
      </c>
      <c r="F206" s="18" t="n">
        <v>0</v>
      </c>
      <c r="G206" s="20" t="n">
        <f aca="false">($E$2-D206)/$E$2</f>
        <v>0.2036</v>
      </c>
      <c r="H206" s="19" t="n">
        <f aca="false">D206-$E$3</f>
        <v>4910</v>
      </c>
      <c r="I206" s="18" t="n">
        <f aca="false">F206*C206</f>
        <v>0</v>
      </c>
      <c r="J206" s="19" t="n">
        <f aca="false">H206*I206</f>
        <v>0</v>
      </c>
      <c r="K206" s="29" t="n">
        <f aca="false">D206/$E$2</f>
        <v>0.7964</v>
      </c>
      <c r="L206" s="30" t="n">
        <f aca="false">1/(1+EXP($L$2+($L$3*K206)))</f>
        <v>0.153083123877259</v>
      </c>
      <c r="M206" s="31" t="n">
        <f aca="false">(F206)*(L206)+(1-F206)*(1-L206)</f>
        <v>0.846916876122741</v>
      </c>
      <c r="N206" s="31" t="n">
        <f aca="false">IF(B206=1,LN(M206),0)</f>
        <v>-0.166152728316364</v>
      </c>
      <c r="O206" s="42" t="n">
        <f aca="false">K206</f>
        <v>0.7964</v>
      </c>
      <c r="P206" s="43" t="n">
        <f aca="false">1/(1+EXP($P$2+($P$3*O206)))</f>
        <v>0.991458568577073</v>
      </c>
      <c r="Q206" s="42" t="n">
        <f aca="false">(F206)*(P206)+(1-F206)*(1-P206)</f>
        <v>0.00854143142292663</v>
      </c>
      <c r="R206" s="42" t="n">
        <f aca="false">IF(B206&lt;&gt;1,LN(Q206),0)</f>
        <v>0</v>
      </c>
    </row>
    <row r="207" customFormat="false" ht="13" hidden="false" customHeight="false" outlineLevel="0" collapsed="false">
      <c r="A207" s="18" t="n">
        <v>198</v>
      </c>
      <c r="B207" s="41" t="n">
        <v>1</v>
      </c>
      <c r="C207" s="18" t="n">
        <v>19</v>
      </c>
      <c r="D207" s="19" t="n">
        <v>15468</v>
      </c>
      <c r="E207" s="19" t="n">
        <v>293900</v>
      </c>
      <c r="F207" s="18" t="n">
        <v>1</v>
      </c>
      <c r="G207" s="20" t="n">
        <f aca="false">($E$2-D207)/$E$2</f>
        <v>0.38128</v>
      </c>
      <c r="H207" s="19" t="n">
        <f aca="false">D207-$E$3</f>
        <v>468</v>
      </c>
      <c r="I207" s="18" t="n">
        <f aca="false">F207*C207</f>
        <v>19</v>
      </c>
      <c r="J207" s="19" t="n">
        <f aca="false">H207*I207</f>
        <v>8892</v>
      </c>
      <c r="K207" s="29" t="n">
        <f aca="false">D207/$E$2</f>
        <v>0.61872</v>
      </c>
      <c r="L207" s="30" t="n">
        <f aca="false">1/(1+EXP($L$2+($L$3*K207)))</f>
        <v>0.863335930025435</v>
      </c>
      <c r="M207" s="31" t="n">
        <f aca="false">(F207)*(L207)+(1-F207)*(1-L207)</f>
        <v>0.863335930025435</v>
      </c>
      <c r="N207" s="31" t="n">
        <f aca="false">IF(B207=1,LN(M207),0)</f>
        <v>-0.146951405209717</v>
      </c>
      <c r="O207" s="42" t="n">
        <f aca="false">K207</f>
        <v>0.61872</v>
      </c>
      <c r="P207" s="43" t="n">
        <f aca="false">1/(1+EXP($P$2+($P$3*O207)))</f>
        <v>0.999924230169494</v>
      </c>
      <c r="Q207" s="42" t="n">
        <f aca="false">(F207)*(P207)+(1-F207)*(1-P207)</f>
        <v>0.999924230169494</v>
      </c>
      <c r="R207" s="42" t="n">
        <f aca="false">IF(B207&lt;&gt;1,LN(Q207),0)</f>
        <v>0</v>
      </c>
    </row>
    <row r="208" customFormat="false" ht="13" hidden="false" customHeight="false" outlineLevel="0" collapsed="false">
      <c r="A208" s="18" t="n">
        <v>199</v>
      </c>
      <c r="B208" s="41" t="n">
        <v>1</v>
      </c>
      <c r="C208" s="18" t="n">
        <v>16</v>
      </c>
      <c r="D208" s="19" t="n">
        <v>21636</v>
      </c>
      <c r="E208" s="19" t="n">
        <v>346169</v>
      </c>
      <c r="F208" s="18" t="n">
        <v>0</v>
      </c>
      <c r="G208" s="20" t="n">
        <f aca="false">($E$2-D208)/$E$2</f>
        <v>0.13456</v>
      </c>
      <c r="H208" s="19" t="n">
        <f aca="false">D208-$E$3</f>
        <v>6636</v>
      </c>
      <c r="I208" s="18" t="n">
        <f aca="false">F208*C208</f>
        <v>0</v>
      </c>
      <c r="J208" s="19" t="n">
        <f aca="false">H208*I208</f>
        <v>0</v>
      </c>
      <c r="K208" s="29" t="n">
        <f aca="false">D208/$E$2</f>
        <v>0.86544</v>
      </c>
      <c r="L208" s="30" t="n">
        <f aca="false">1/(1+EXP($L$2+($L$3*K208)))</f>
        <v>0.0434576628921993</v>
      </c>
      <c r="M208" s="31" t="n">
        <f aca="false">(F208)*(L208)+(1-F208)*(1-L208)</f>
        <v>0.956542337107801</v>
      </c>
      <c r="N208" s="31" t="n">
        <f aca="false">IF(B208=1,LN(M208),0)</f>
        <v>-0.0444302285536281</v>
      </c>
      <c r="O208" s="42" t="n">
        <f aca="false">K208</f>
        <v>0.86544</v>
      </c>
      <c r="P208" s="43" t="n">
        <f aca="false">1/(1+EXP($P$2+($P$3*O208)))</f>
        <v>0.948582376827258</v>
      </c>
      <c r="Q208" s="42" t="n">
        <f aca="false">(F208)*(P208)+(1-F208)*(1-P208)</f>
        <v>0.0514176231727417</v>
      </c>
      <c r="R208" s="42" t="n">
        <f aca="false">IF(B208&lt;&gt;1,LN(Q208),0)</f>
        <v>0</v>
      </c>
    </row>
    <row r="209" customFormat="false" ht="13" hidden="false" customHeight="false" outlineLevel="0" collapsed="false">
      <c r="A209" s="18" t="n">
        <v>200</v>
      </c>
      <c r="B209" s="41" t="n">
        <v>1</v>
      </c>
      <c r="C209" s="18" t="n">
        <v>11</v>
      </c>
      <c r="D209" s="19" t="n">
        <v>19217</v>
      </c>
      <c r="E209" s="19" t="n">
        <v>211389</v>
      </c>
      <c r="F209" s="18" t="n">
        <v>0</v>
      </c>
      <c r="G209" s="20" t="n">
        <f aca="false">($E$2-D209)/$E$2</f>
        <v>0.23132</v>
      </c>
      <c r="H209" s="19" t="n">
        <f aca="false">D209-$E$3</f>
        <v>4217</v>
      </c>
      <c r="I209" s="18" t="n">
        <f aca="false">F209*C209</f>
        <v>0</v>
      </c>
      <c r="J209" s="19" t="n">
        <f aca="false">H209*I209</f>
        <v>0</v>
      </c>
      <c r="K209" s="29" t="n">
        <f aca="false">D209/$E$2</f>
        <v>0.76868</v>
      </c>
      <c r="L209" s="30" t="n">
        <f aca="false">1/(1+EXP($L$2+($L$3*K209)))</f>
        <v>0.239363045816409</v>
      </c>
      <c r="M209" s="31" t="n">
        <f aca="false">(F209)*(L209)+(1-F209)*(1-L209)</f>
        <v>0.760636954183591</v>
      </c>
      <c r="N209" s="31" t="n">
        <f aca="false">IF(B209=1,LN(M209),0)</f>
        <v>-0.273599099099469</v>
      </c>
      <c r="O209" s="42" t="n">
        <f aca="false">K209</f>
        <v>0.76868</v>
      </c>
      <c r="P209" s="43" t="n">
        <f aca="false">1/(1+EXP($P$2+($P$3*O209)))</f>
        <v>0.99590025987285</v>
      </c>
      <c r="Q209" s="42" t="n">
        <f aca="false">(F209)*(P209)+(1-F209)*(1-P209)</f>
        <v>0.00409974012715031</v>
      </c>
      <c r="R209" s="42" t="n">
        <f aca="false">IF(B209&lt;&gt;1,LN(Q209),0)</f>
        <v>0</v>
      </c>
    </row>
    <row r="210" customFormat="false" ht="13" hidden="false" customHeight="false" outlineLevel="0" collapsed="false">
      <c r="A210" s="18" t="n">
        <v>201</v>
      </c>
      <c r="B210" s="41" t="n">
        <v>1</v>
      </c>
      <c r="C210" s="18" t="n">
        <v>13</v>
      </c>
      <c r="D210" s="19" t="n">
        <v>19835</v>
      </c>
      <c r="E210" s="19" t="n">
        <v>257850</v>
      </c>
      <c r="F210" s="18" t="n">
        <v>0</v>
      </c>
      <c r="G210" s="20" t="n">
        <f aca="false">($E$2-D210)/$E$2</f>
        <v>0.2066</v>
      </c>
      <c r="H210" s="19" t="n">
        <f aca="false">D210-$E$3</f>
        <v>4835</v>
      </c>
      <c r="I210" s="18" t="n">
        <f aca="false">F210*C210</f>
        <v>0</v>
      </c>
      <c r="J210" s="19" t="n">
        <f aca="false">H210*I210</f>
        <v>0</v>
      </c>
      <c r="K210" s="29" t="n">
        <f aca="false">D210/$E$2</f>
        <v>0.7934</v>
      </c>
      <c r="L210" s="30" t="n">
        <f aca="false">1/(1+EXP($L$2+($L$3*K210)))</f>
        <v>0.161025655127489</v>
      </c>
      <c r="M210" s="31" t="n">
        <f aca="false">(F210)*(L210)+(1-F210)*(1-L210)</f>
        <v>0.838974344872511</v>
      </c>
      <c r="N210" s="31" t="n">
        <f aca="false">IF(B210=1,LN(M210),0)</f>
        <v>-0.175575151203538</v>
      </c>
      <c r="O210" s="42" t="n">
        <f aca="false">K210</f>
        <v>0.7934</v>
      </c>
      <c r="P210" s="43" t="n">
        <f aca="false">1/(1+EXP($P$2+($P$3*O210)))</f>
        <v>0.992109469519936</v>
      </c>
      <c r="Q210" s="42" t="n">
        <f aca="false">(F210)*(P210)+(1-F210)*(1-P210)</f>
        <v>0.00789053048006383</v>
      </c>
      <c r="R210" s="42" t="n">
        <f aca="false">IF(B210&lt;&gt;1,LN(Q210),0)</f>
        <v>0</v>
      </c>
    </row>
    <row r="211" customFormat="false" ht="13" hidden="false" customHeight="false" outlineLevel="0" collapsed="false">
      <c r="A211" s="18" t="n">
        <v>202</v>
      </c>
      <c r="B211" s="41" t="n">
        <v>1</v>
      </c>
      <c r="C211" s="18" t="n">
        <v>13</v>
      </c>
      <c r="D211" s="19" t="n">
        <v>18377</v>
      </c>
      <c r="E211" s="19" t="n">
        <v>238895</v>
      </c>
      <c r="F211" s="18" t="n">
        <v>1</v>
      </c>
      <c r="G211" s="20" t="n">
        <f aca="false">($E$2-D211)/$E$2</f>
        <v>0.26492</v>
      </c>
      <c r="H211" s="19" t="n">
        <f aca="false">D211-$E$3</f>
        <v>3377</v>
      </c>
      <c r="I211" s="18" t="n">
        <f aca="false">F211*C211</f>
        <v>13</v>
      </c>
      <c r="J211" s="19" t="n">
        <f aca="false">H211*I211</f>
        <v>43901</v>
      </c>
      <c r="K211" s="29" t="n">
        <f aca="false">D211/$E$2</f>
        <v>0.73508</v>
      </c>
      <c r="L211" s="30" t="n">
        <f aca="false">1/(1+EXP($L$2+($L$3*K211)))</f>
        <v>0.381280162369389</v>
      </c>
      <c r="M211" s="31" t="n">
        <f aca="false">(F211)*(L211)+(1-F211)*(1-L211)</f>
        <v>0.381280162369389</v>
      </c>
      <c r="N211" s="31" t="n">
        <f aca="false">IF(B211=1,LN(M211),0)</f>
        <v>-0.964220839778385</v>
      </c>
      <c r="O211" s="42" t="n">
        <f aca="false">K211</f>
        <v>0.73508</v>
      </c>
      <c r="P211" s="43" t="n">
        <f aca="false">1/(1+EXP($P$2+($P$3*O211)))</f>
        <v>0.99832094671502</v>
      </c>
      <c r="Q211" s="42" t="n">
        <f aca="false">(F211)*(P211)+(1-F211)*(1-P211)</f>
        <v>0.99832094671502</v>
      </c>
      <c r="R211" s="42" t="n">
        <f aca="false">IF(B211&lt;&gt;1,LN(Q211),0)</f>
        <v>0</v>
      </c>
    </row>
    <row r="212" customFormat="false" ht="13" hidden="false" customHeight="false" outlineLevel="0" collapsed="false">
      <c r="A212" s="18" t="n">
        <v>203</v>
      </c>
      <c r="B212" s="41" t="n">
        <v>1</v>
      </c>
      <c r="C212" s="18" t="n">
        <v>19</v>
      </c>
      <c r="D212" s="19" t="n">
        <v>18117</v>
      </c>
      <c r="E212" s="19" t="n">
        <v>344226</v>
      </c>
      <c r="F212" s="18" t="n">
        <v>1</v>
      </c>
      <c r="G212" s="20" t="n">
        <f aca="false">($E$2-D212)/$E$2</f>
        <v>0.27532</v>
      </c>
      <c r="H212" s="19" t="n">
        <f aca="false">D212-$E$3</f>
        <v>3117</v>
      </c>
      <c r="I212" s="18" t="n">
        <f aca="false">F212*C212</f>
        <v>19</v>
      </c>
      <c r="J212" s="19" t="n">
        <f aca="false">H212*I212</f>
        <v>59223</v>
      </c>
      <c r="K212" s="29" t="n">
        <f aca="false">D212/$E$2</f>
        <v>0.72468</v>
      </c>
      <c r="L212" s="30" t="n">
        <f aca="false">1/(1+EXP($L$2+($L$3*K212)))</f>
        <v>0.431410024862349</v>
      </c>
      <c r="M212" s="31" t="n">
        <f aca="false">(F212)*(L212)+(1-F212)*(1-L212)</f>
        <v>0.431410024862349</v>
      </c>
      <c r="N212" s="31" t="n">
        <f aca="false">IF(B212=1,LN(M212),0)</f>
        <v>-0.840696307322231</v>
      </c>
      <c r="O212" s="42" t="n">
        <f aca="false">K212</f>
        <v>0.72468</v>
      </c>
      <c r="P212" s="43" t="n">
        <f aca="false">1/(1+EXP($P$2+($P$3*O212)))</f>
        <v>0.998726746803794</v>
      </c>
      <c r="Q212" s="42" t="n">
        <f aca="false">(F212)*(P212)+(1-F212)*(1-P212)</f>
        <v>0.998726746803794</v>
      </c>
      <c r="R212" s="42" t="n">
        <f aca="false">IF(B212&lt;&gt;1,LN(Q212),0)</f>
        <v>0</v>
      </c>
    </row>
    <row r="213" customFormat="false" ht="13" hidden="false" customHeight="false" outlineLevel="0" collapsed="false">
      <c r="A213" s="18" t="n">
        <v>204</v>
      </c>
      <c r="B213" s="41" t="n">
        <v>1</v>
      </c>
      <c r="C213" s="18" t="n">
        <v>25</v>
      </c>
      <c r="D213" s="19" t="n">
        <v>15176</v>
      </c>
      <c r="E213" s="19" t="n">
        <v>379390</v>
      </c>
      <c r="F213" s="18" t="n">
        <v>1</v>
      </c>
      <c r="G213" s="20" t="n">
        <f aca="false">($E$2-D213)/$E$2</f>
        <v>0.39296</v>
      </c>
      <c r="H213" s="19" t="n">
        <f aca="false">D213-$E$3</f>
        <v>176</v>
      </c>
      <c r="I213" s="18" t="n">
        <f aca="false">F213*C213</f>
        <v>25</v>
      </c>
      <c r="J213" s="19" t="n">
        <f aca="false">H213*I213</f>
        <v>4400</v>
      </c>
      <c r="K213" s="29" t="n">
        <f aca="false">D213/$E$2</f>
        <v>0.60704</v>
      </c>
      <c r="L213" s="30" t="n">
        <f aca="false">1/(1+EXP($L$2+($L$3*K213)))</f>
        <v>0.888637395638385</v>
      </c>
      <c r="M213" s="31" t="n">
        <f aca="false">(F213)*(L213)+(1-F213)*(1-L213)</f>
        <v>0.888637395638385</v>
      </c>
      <c r="N213" s="31" t="n">
        <f aca="false">IF(B213=1,LN(M213),0)</f>
        <v>-0.118066005595418</v>
      </c>
      <c r="O213" s="42" t="n">
        <f aca="false">K213</f>
        <v>0.60704</v>
      </c>
      <c r="P213" s="43" t="n">
        <f aca="false">1/(1+EXP($P$2+($P$3*O213)))</f>
        <v>0.999944490216232</v>
      </c>
      <c r="Q213" s="42" t="n">
        <f aca="false">(F213)*(P213)+(1-F213)*(1-P213)</f>
        <v>0.999944490216232</v>
      </c>
      <c r="R213" s="42" t="n">
        <f aca="false">IF(B213&lt;&gt;1,LN(Q213),0)</f>
        <v>0</v>
      </c>
    </row>
    <row r="214" customFormat="false" ht="13" hidden="false" customHeight="false" outlineLevel="0" collapsed="false">
      <c r="A214" s="18" t="n">
        <v>205</v>
      </c>
      <c r="B214" s="41" t="n">
        <v>1</v>
      </c>
      <c r="C214" s="18" t="n">
        <v>15</v>
      </c>
      <c r="D214" s="19" t="n">
        <v>18645</v>
      </c>
      <c r="E214" s="19" t="n">
        <v>279678</v>
      </c>
      <c r="F214" s="18" t="n">
        <v>0</v>
      </c>
      <c r="G214" s="20" t="n">
        <f aca="false">($E$2-D214)/$E$2</f>
        <v>0.2542</v>
      </c>
      <c r="H214" s="19" t="n">
        <f aca="false">D214-$E$3</f>
        <v>3645</v>
      </c>
      <c r="I214" s="18" t="n">
        <f aca="false">F214*C214</f>
        <v>0</v>
      </c>
      <c r="J214" s="19" t="n">
        <f aca="false">H214*I214</f>
        <v>0</v>
      </c>
      <c r="K214" s="29" t="n">
        <f aca="false">D214/$E$2</f>
        <v>0.7458</v>
      </c>
      <c r="L214" s="30" t="n">
        <f aca="false">1/(1+EXP($L$2+($L$3*K214)))</f>
        <v>0.332136852061014</v>
      </c>
      <c r="M214" s="31" t="n">
        <f aca="false">(F214)*(L214)+(1-F214)*(1-L214)</f>
        <v>0.667863147938986</v>
      </c>
      <c r="N214" s="31" t="n">
        <f aca="false">IF(B214=1,LN(M214),0)</f>
        <v>-0.40367199478869</v>
      </c>
      <c r="O214" s="42" t="n">
        <f aca="false">K214</f>
        <v>0.7458</v>
      </c>
      <c r="P214" s="43" t="n">
        <f aca="false">1/(1+EXP($P$2+($P$3*O214)))</f>
        <v>0.997767188507064</v>
      </c>
      <c r="Q214" s="42" t="n">
        <f aca="false">(F214)*(P214)+(1-F214)*(1-P214)</f>
        <v>0.00223281149293575</v>
      </c>
      <c r="R214" s="42" t="n">
        <f aca="false">IF(B214&lt;&gt;1,LN(Q214),0)</f>
        <v>0</v>
      </c>
    </row>
    <row r="215" customFormat="false" ht="13" hidden="false" customHeight="false" outlineLevel="0" collapsed="false">
      <c r="A215" s="18" t="n">
        <v>206</v>
      </c>
      <c r="B215" s="41" t="n">
        <v>1</v>
      </c>
      <c r="C215" s="18" t="n">
        <v>34</v>
      </c>
      <c r="D215" s="19" t="n">
        <v>15315</v>
      </c>
      <c r="E215" s="19" t="n">
        <v>520718</v>
      </c>
      <c r="F215" s="18" t="n">
        <v>1</v>
      </c>
      <c r="G215" s="20" t="n">
        <f aca="false">($E$2-D215)/$E$2</f>
        <v>0.3874</v>
      </c>
      <c r="H215" s="19" t="n">
        <f aca="false">D215-$E$3</f>
        <v>315</v>
      </c>
      <c r="I215" s="18" t="n">
        <f aca="false">F215*C215</f>
        <v>34</v>
      </c>
      <c r="J215" s="19" t="n">
        <f aca="false">H215*I215</f>
        <v>10710</v>
      </c>
      <c r="K215" s="29" t="n">
        <f aca="false">D215/$E$2</f>
        <v>0.6126</v>
      </c>
      <c r="L215" s="30" t="n">
        <f aca="false">1/(1+EXP($L$2+($L$3*K215)))</f>
        <v>0.877147241608818</v>
      </c>
      <c r="M215" s="31" t="n">
        <f aca="false">(F215)*(L215)+(1-F215)*(1-L215)</f>
        <v>0.877147241608818</v>
      </c>
      <c r="N215" s="31" t="n">
        <f aca="false">IF(B215=1,LN(M215),0)</f>
        <v>-0.131080408331926</v>
      </c>
      <c r="O215" s="42" t="n">
        <f aca="false">K215</f>
        <v>0.6126</v>
      </c>
      <c r="P215" s="43" t="n">
        <f aca="false">1/(1+EXP($P$2+($P$3*O215)))</f>
        <v>0.999935628456174</v>
      </c>
      <c r="Q215" s="42" t="n">
        <f aca="false">(F215)*(P215)+(1-F215)*(1-P215)</f>
        <v>0.999935628456174</v>
      </c>
      <c r="R215" s="42" t="n">
        <f aca="false">IF(B215&lt;&gt;1,LN(Q215),0)</f>
        <v>0</v>
      </c>
    </row>
    <row r="216" customFormat="false" ht="13" hidden="false" customHeight="false" outlineLevel="0" collapsed="false">
      <c r="A216" s="18" t="n">
        <v>207</v>
      </c>
      <c r="B216" s="41" t="n">
        <v>1</v>
      </c>
      <c r="C216" s="18" t="n">
        <v>38</v>
      </c>
      <c r="D216" s="19" t="n">
        <v>16062</v>
      </c>
      <c r="E216" s="19" t="n">
        <v>610358</v>
      </c>
      <c r="F216" s="18" t="n">
        <v>0</v>
      </c>
      <c r="G216" s="20" t="n">
        <f aca="false">($E$2-D216)/$E$2</f>
        <v>0.35752</v>
      </c>
      <c r="H216" s="19" t="n">
        <f aca="false">D216-$E$3</f>
        <v>1062</v>
      </c>
      <c r="I216" s="18" t="n">
        <f aca="false">F216*C216</f>
        <v>0</v>
      </c>
      <c r="J216" s="19" t="n">
        <f aca="false">H216*I216</f>
        <v>0</v>
      </c>
      <c r="K216" s="29" t="n">
        <f aca="false">D216/$E$2</f>
        <v>0.64248</v>
      </c>
      <c r="L216" s="30" t="n">
        <f aca="false">1/(1+EXP($L$2+($L$3*K216)))</f>
        <v>0.797062970666868</v>
      </c>
      <c r="M216" s="31" t="n">
        <f aca="false">(F216)*(L216)+(1-F216)*(1-L216)</f>
        <v>0.202937029333132</v>
      </c>
      <c r="N216" s="31" t="n">
        <f aca="false">IF(B216=1,LN(M216),0)</f>
        <v>-1.59485954839182</v>
      </c>
      <c r="O216" s="42" t="n">
        <f aca="false">K216</f>
        <v>0.64248</v>
      </c>
      <c r="P216" s="43" t="n">
        <f aca="false">1/(1+EXP($P$2+($P$3*O216)))</f>
        <v>0.999857318934672</v>
      </c>
      <c r="Q216" s="42" t="n">
        <f aca="false">(F216)*(P216)+(1-F216)*(1-P216)</f>
        <v>0.000142681065328443</v>
      </c>
      <c r="R216" s="42" t="n">
        <f aca="false">IF(B216&lt;&gt;1,LN(Q216),0)</f>
        <v>0</v>
      </c>
    </row>
    <row r="217" customFormat="false" ht="13" hidden="false" customHeight="false" outlineLevel="0" collapsed="false">
      <c r="A217" s="18" t="n">
        <v>208</v>
      </c>
      <c r="B217" s="41" t="n">
        <v>1</v>
      </c>
      <c r="C217" s="18" t="n">
        <v>19</v>
      </c>
      <c r="D217" s="19" t="n">
        <v>21283</v>
      </c>
      <c r="E217" s="19" t="n">
        <v>404386</v>
      </c>
      <c r="F217" s="18" t="n">
        <v>0</v>
      </c>
      <c r="G217" s="20" t="n">
        <f aca="false">($E$2-D217)/$E$2</f>
        <v>0.14868</v>
      </c>
      <c r="H217" s="19" t="n">
        <f aca="false">D217-$E$3</f>
        <v>6283</v>
      </c>
      <c r="I217" s="18" t="n">
        <f aca="false">F217*C217</f>
        <v>0</v>
      </c>
      <c r="J217" s="19" t="n">
        <f aca="false">H217*I217</f>
        <v>0</v>
      </c>
      <c r="K217" s="29" t="n">
        <f aca="false">D217/$E$2</f>
        <v>0.85132</v>
      </c>
      <c r="L217" s="30" t="n">
        <f aca="false">1/(1+EXP($L$2+($L$3*K217)))</f>
        <v>0.0568336520894624</v>
      </c>
      <c r="M217" s="31" t="n">
        <f aca="false">(F217)*(L217)+(1-F217)*(1-L217)</f>
        <v>0.943166347910537</v>
      </c>
      <c r="N217" s="31" t="n">
        <f aca="false">IF(B217=1,LN(M217),0)</f>
        <v>-0.05851260903146</v>
      </c>
      <c r="O217" s="42" t="n">
        <f aca="false">K217</f>
        <v>0.85132</v>
      </c>
      <c r="P217" s="43" t="n">
        <f aca="false">1/(1+EXP($P$2+($P$3*O217)))</f>
        <v>0.964124010647699</v>
      </c>
      <c r="Q217" s="42" t="n">
        <f aca="false">(F217)*(P217)+(1-F217)*(1-P217)</f>
        <v>0.0358759893523012</v>
      </c>
      <c r="R217" s="42" t="n">
        <f aca="false">IF(B217&lt;&gt;1,LN(Q217),0)</f>
        <v>0</v>
      </c>
    </row>
    <row r="218" customFormat="false" ht="13" hidden="false" customHeight="false" outlineLevel="0" collapsed="false">
      <c r="A218" s="18" t="n">
        <v>209</v>
      </c>
      <c r="B218" s="41" t="n">
        <v>1</v>
      </c>
      <c r="C218" s="18" t="n">
        <v>19</v>
      </c>
      <c r="D218" s="19" t="n">
        <v>18806</v>
      </c>
      <c r="E218" s="19" t="n">
        <v>357320</v>
      </c>
      <c r="F218" s="18" t="n">
        <v>0</v>
      </c>
      <c r="G218" s="20" t="n">
        <f aca="false">($E$2-D218)/$E$2</f>
        <v>0.24776</v>
      </c>
      <c r="H218" s="19" t="n">
        <f aca="false">D218-$E$3</f>
        <v>3806</v>
      </c>
      <c r="I218" s="18" t="n">
        <f aca="false">F218*C218</f>
        <v>0</v>
      </c>
      <c r="J218" s="19" t="n">
        <f aca="false">H218*I218</f>
        <v>0</v>
      </c>
      <c r="K218" s="29" t="n">
        <f aca="false">D218/$E$2</f>
        <v>0.75224</v>
      </c>
      <c r="L218" s="30" t="n">
        <f aca="false">1/(1+EXP($L$2+($L$3*K218)))</f>
        <v>0.304206314520583</v>
      </c>
      <c r="M218" s="31" t="n">
        <f aca="false">(F218)*(L218)+(1-F218)*(1-L218)</f>
        <v>0.695793685479417</v>
      </c>
      <c r="N218" s="31" t="n">
        <f aca="false">IF(B218=1,LN(M218),0)</f>
        <v>-0.362702091500335</v>
      </c>
      <c r="O218" s="42" t="n">
        <f aca="false">K218</f>
        <v>0.75224</v>
      </c>
      <c r="P218" s="43" t="n">
        <f aca="false">1/(1+EXP($P$2+($P$3*O218)))</f>
        <v>0.99735040013445</v>
      </c>
      <c r="Q218" s="42" t="n">
        <f aca="false">(F218)*(P218)+(1-F218)*(1-P218)</f>
        <v>0.00264959986555002</v>
      </c>
      <c r="R218" s="42" t="n">
        <f aca="false">IF(B218&lt;&gt;1,LN(Q218),0)</f>
        <v>0</v>
      </c>
    </row>
    <row r="219" customFormat="false" ht="13" hidden="false" customHeight="false" outlineLevel="0" collapsed="false">
      <c r="A219" s="18" t="n">
        <v>210</v>
      </c>
      <c r="B219" s="41" t="n">
        <v>1</v>
      </c>
      <c r="C219" s="18" t="n">
        <v>10</v>
      </c>
      <c r="D219" s="19" t="n">
        <v>15867</v>
      </c>
      <c r="E219" s="19" t="n">
        <v>158668</v>
      </c>
      <c r="F219" s="18" t="n">
        <v>1</v>
      </c>
      <c r="G219" s="20" t="n">
        <f aca="false">($E$2-D219)/$E$2</f>
        <v>0.36532</v>
      </c>
      <c r="H219" s="19" t="n">
        <f aca="false">D219-$E$3</f>
        <v>867</v>
      </c>
      <c r="I219" s="18" t="n">
        <f aca="false">F219*C219</f>
        <v>10</v>
      </c>
      <c r="J219" s="19" t="n">
        <f aca="false">H219*I219</f>
        <v>8670</v>
      </c>
      <c r="K219" s="29" t="n">
        <f aca="false">D219/$E$2</f>
        <v>0.63468</v>
      </c>
      <c r="L219" s="30" t="n">
        <f aca="false">1/(1+EXP($L$2+($L$3*K219)))</f>
        <v>0.821134251493992</v>
      </c>
      <c r="M219" s="31" t="n">
        <f aca="false">(F219)*(L219)+(1-F219)*(1-L219)</f>
        <v>0.821134251493992</v>
      </c>
      <c r="N219" s="31" t="n">
        <f aca="false">IF(B219=1,LN(M219),0)</f>
        <v>-0.197068660980796</v>
      </c>
      <c r="O219" s="42" t="n">
        <f aca="false">K219</f>
        <v>0.63468</v>
      </c>
      <c r="P219" s="43" t="n">
        <f aca="false">1/(1+EXP($P$2+($P$3*O219)))</f>
        <v>0.999884086686918</v>
      </c>
      <c r="Q219" s="42" t="n">
        <f aca="false">(F219)*(P219)+(1-F219)*(1-P219)</f>
        <v>0.999884086686918</v>
      </c>
      <c r="R219" s="42" t="n">
        <f aca="false">IF(B219&lt;&gt;1,LN(Q219),0)</f>
        <v>0</v>
      </c>
    </row>
    <row r="220" customFormat="false" ht="13" hidden="false" customHeight="false" outlineLevel="0" collapsed="false">
      <c r="A220" s="18" t="n">
        <v>211</v>
      </c>
      <c r="B220" s="41" t="n">
        <v>1</v>
      </c>
      <c r="C220" s="18" t="n">
        <v>19</v>
      </c>
      <c r="D220" s="19" t="n">
        <v>15489</v>
      </c>
      <c r="E220" s="19" t="n">
        <v>294296</v>
      </c>
      <c r="F220" s="18" t="n">
        <v>0</v>
      </c>
      <c r="G220" s="20" t="n">
        <f aca="false">($E$2-D220)/$E$2</f>
        <v>0.38044</v>
      </c>
      <c r="H220" s="19" t="n">
        <f aca="false">D220-$E$3</f>
        <v>489</v>
      </c>
      <c r="I220" s="18" t="n">
        <f aca="false">F220*C220</f>
        <v>0</v>
      </c>
      <c r="J220" s="19" t="n">
        <f aca="false">H220*I220</f>
        <v>0</v>
      </c>
      <c r="K220" s="29" t="n">
        <f aca="false">D220/$E$2</f>
        <v>0.61956</v>
      </c>
      <c r="L220" s="30" t="n">
        <f aca="false">1/(1+EXP($L$2+($L$3*K220)))</f>
        <v>0.861341452856518</v>
      </c>
      <c r="M220" s="31" t="n">
        <f aca="false">(F220)*(L220)+(1-F220)*(1-L220)</f>
        <v>0.138658547143482</v>
      </c>
      <c r="N220" s="31" t="n">
        <f aca="false">IF(B220=1,LN(M220),0)</f>
        <v>-1.97574086335708</v>
      </c>
      <c r="O220" s="42" t="n">
        <f aca="false">K220</f>
        <v>0.61956</v>
      </c>
      <c r="P220" s="43" t="n">
        <f aca="false">1/(1+EXP($P$2+($P$3*O220)))</f>
        <v>0.999922515608682</v>
      </c>
      <c r="Q220" s="42" t="n">
        <f aca="false">(F220)*(P220)+(1-F220)*(1-P220)</f>
        <v>7.7484391317606E-005</v>
      </c>
      <c r="R220" s="42" t="n">
        <f aca="false">IF(B220&lt;&gt;1,LN(Q220),0)</f>
        <v>0</v>
      </c>
    </row>
    <row r="221" customFormat="false" ht="13" hidden="false" customHeight="false" outlineLevel="0" collapsed="false">
      <c r="A221" s="18" t="n">
        <v>212</v>
      </c>
      <c r="B221" s="41" t="n">
        <v>1</v>
      </c>
      <c r="C221" s="18" t="n">
        <v>20</v>
      </c>
      <c r="D221" s="19" t="n">
        <v>19049</v>
      </c>
      <c r="E221" s="19" t="n">
        <v>380983</v>
      </c>
      <c r="F221" s="18" t="n">
        <v>0</v>
      </c>
      <c r="G221" s="20" t="n">
        <f aca="false">($E$2-D221)/$E$2</f>
        <v>0.23804</v>
      </c>
      <c r="H221" s="19" t="n">
        <f aca="false">D221-$E$3</f>
        <v>4049</v>
      </c>
      <c r="I221" s="18" t="n">
        <f aca="false">F221*C221</f>
        <v>0</v>
      </c>
      <c r="J221" s="19" t="n">
        <f aca="false">H221*I221</f>
        <v>0</v>
      </c>
      <c r="K221" s="29" t="n">
        <f aca="false">D221/$E$2</f>
        <v>0.76196</v>
      </c>
      <c r="L221" s="30" t="n">
        <f aca="false">1/(1+EXP($L$2+($L$3*K221)))</f>
        <v>0.264684047421326</v>
      </c>
      <c r="M221" s="31" t="n">
        <f aca="false">(F221)*(L221)+(1-F221)*(1-L221)</f>
        <v>0.735315952578674</v>
      </c>
      <c r="N221" s="31" t="n">
        <f aca="false">IF(B221=1,LN(M221),0)</f>
        <v>-0.307455004681866</v>
      </c>
      <c r="O221" s="42" t="n">
        <f aca="false">K221</f>
        <v>0.76196</v>
      </c>
      <c r="P221" s="43" t="n">
        <f aca="false">1/(1+EXP($P$2+($P$3*O221)))</f>
        <v>0.996569961159494</v>
      </c>
      <c r="Q221" s="42" t="n">
        <f aca="false">(F221)*(P221)+(1-F221)*(1-P221)</f>
        <v>0.00343003884050608</v>
      </c>
      <c r="R221" s="42" t="n">
        <f aca="false">IF(B221&lt;&gt;1,LN(Q221),0)</f>
        <v>0</v>
      </c>
    </row>
    <row r="222" customFormat="false" ht="13" hidden="false" customHeight="false" outlineLevel="0" collapsed="false">
      <c r="A222" s="18" t="n">
        <v>213</v>
      </c>
      <c r="B222" s="41" t="n">
        <v>1</v>
      </c>
      <c r="C222" s="18" t="n">
        <v>31</v>
      </c>
      <c r="D222" s="19" t="n">
        <v>17532</v>
      </c>
      <c r="E222" s="19" t="n">
        <v>543506</v>
      </c>
      <c r="F222" s="18" t="n">
        <v>1</v>
      </c>
      <c r="G222" s="20" t="n">
        <f aca="false">($E$2-D222)/$E$2</f>
        <v>0.29872</v>
      </c>
      <c r="H222" s="19" t="n">
        <f aca="false">D222-$E$3</f>
        <v>2532</v>
      </c>
      <c r="I222" s="18" t="n">
        <f aca="false">F222*C222</f>
        <v>31</v>
      </c>
      <c r="J222" s="19" t="n">
        <f aca="false">H222*I222</f>
        <v>78492</v>
      </c>
      <c r="K222" s="29" t="n">
        <f aca="false">D222/$E$2</f>
        <v>0.70128</v>
      </c>
      <c r="L222" s="30" t="n">
        <f aca="false">1/(1+EXP($L$2+($L$3*K222)))</f>
        <v>0.547837936806267</v>
      </c>
      <c r="M222" s="31" t="n">
        <f aca="false">(F222)*(L222)+(1-F222)*(1-L222)</f>
        <v>0.547837936806267</v>
      </c>
      <c r="N222" s="31" t="n">
        <f aca="false">IF(B222=1,LN(M222),0)</f>
        <v>-0.601775771527551</v>
      </c>
      <c r="O222" s="42" t="n">
        <f aca="false">K222</f>
        <v>0.70128</v>
      </c>
      <c r="P222" s="43" t="n">
        <f aca="false">1/(1+EXP($P$2+($P$3*O222)))</f>
        <v>0.999316973732159</v>
      </c>
      <c r="Q222" s="42" t="n">
        <f aca="false">(F222)*(P222)+(1-F222)*(1-P222)</f>
        <v>0.999316973732159</v>
      </c>
      <c r="R222" s="42" t="n">
        <f aca="false">IF(B222&lt;&gt;1,LN(Q222),0)</f>
        <v>0</v>
      </c>
    </row>
    <row r="223" customFormat="false" ht="13" hidden="false" customHeight="false" outlineLevel="0" collapsed="false">
      <c r="A223" s="18" t="n">
        <v>214</v>
      </c>
      <c r="B223" s="41" t="n">
        <v>1</v>
      </c>
      <c r="C223" s="18" t="n">
        <v>31</v>
      </c>
      <c r="D223" s="19" t="n">
        <v>18206</v>
      </c>
      <c r="E223" s="19" t="n">
        <v>564371</v>
      </c>
      <c r="F223" s="18" t="n">
        <v>0</v>
      </c>
      <c r="G223" s="20" t="n">
        <f aca="false">($E$2-D223)/$E$2</f>
        <v>0.27176</v>
      </c>
      <c r="H223" s="19" t="n">
        <f aca="false">D223-$E$3</f>
        <v>3206</v>
      </c>
      <c r="I223" s="18" t="n">
        <f aca="false">F223*C223</f>
        <v>0</v>
      </c>
      <c r="J223" s="19" t="n">
        <f aca="false">H223*I223</f>
        <v>0</v>
      </c>
      <c r="K223" s="29" t="n">
        <f aca="false">D223/$E$2</f>
        <v>0.72824</v>
      </c>
      <c r="L223" s="30" t="n">
        <f aca="false">1/(1+EXP($L$2+($L$3*K223)))</f>
        <v>0.41403571627633</v>
      </c>
      <c r="M223" s="31" t="n">
        <f aca="false">(F223)*(L223)+(1-F223)*(1-L223)</f>
        <v>0.58596428372367</v>
      </c>
      <c r="N223" s="31" t="n">
        <f aca="false">IF(B223=1,LN(M223),0)</f>
        <v>-0.534496440539621</v>
      </c>
      <c r="O223" s="42" t="n">
        <f aca="false">K223</f>
        <v>0.72824</v>
      </c>
      <c r="P223" s="43" t="n">
        <f aca="false">1/(1+EXP($P$2+($P$3*O223)))</f>
        <v>0.998600256846846</v>
      </c>
      <c r="Q223" s="42" t="n">
        <f aca="false">(F223)*(P223)+(1-F223)*(1-P223)</f>
        <v>0.00139974315315416</v>
      </c>
      <c r="R223" s="42" t="n">
        <f aca="false">IF(B223&lt;&gt;1,LN(Q223),0)</f>
        <v>0</v>
      </c>
    </row>
    <row r="224" customFormat="false" ht="13" hidden="false" customHeight="false" outlineLevel="0" collapsed="false">
      <c r="A224" s="18" t="n">
        <v>215</v>
      </c>
      <c r="B224" s="41" t="n">
        <v>1</v>
      </c>
      <c r="C224" s="18" t="n">
        <v>15</v>
      </c>
      <c r="D224" s="19" t="n">
        <v>15309</v>
      </c>
      <c r="E224" s="19" t="n">
        <v>229642</v>
      </c>
      <c r="F224" s="18" t="n">
        <v>1</v>
      </c>
      <c r="G224" s="20" t="n">
        <f aca="false">($E$2-D224)/$E$2</f>
        <v>0.38764</v>
      </c>
      <c r="H224" s="19" t="n">
        <f aca="false">D224-$E$3</f>
        <v>309</v>
      </c>
      <c r="I224" s="18" t="n">
        <f aca="false">F224*C224</f>
        <v>15</v>
      </c>
      <c r="J224" s="19" t="n">
        <f aca="false">H224*I224</f>
        <v>4635</v>
      </c>
      <c r="K224" s="29" t="n">
        <f aca="false">D224/$E$2</f>
        <v>0.61236</v>
      </c>
      <c r="L224" s="30" t="n">
        <f aca="false">1/(1+EXP($L$2+($L$3*K224)))</f>
        <v>0.877663597167687</v>
      </c>
      <c r="M224" s="31" t="n">
        <f aca="false">(F224)*(L224)+(1-F224)*(1-L224)</f>
        <v>0.877663597167687</v>
      </c>
      <c r="N224" s="31" t="n">
        <f aca="false">IF(B224=1,LN(M224),0)</f>
        <v>-0.130491905500326</v>
      </c>
      <c r="O224" s="42" t="n">
        <f aca="false">K224</f>
        <v>0.61236</v>
      </c>
      <c r="P224" s="43" t="n">
        <f aca="false">1/(1+EXP($P$2+($P$3*O224)))</f>
        <v>0.999936038690788</v>
      </c>
      <c r="Q224" s="42" t="n">
        <f aca="false">(F224)*(P224)+(1-F224)*(1-P224)</f>
        <v>0.999936038690788</v>
      </c>
      <c r="R224" s="42" t="n">
        <f aca="false">IF(B224&lt;&gt;1,LN(Q224),0)</f>
        <v>0</v>
      </c>
    </row>
    <row r="225" customFormat="false" ht="13" hidden="false" customHeight="false" outlineLevel="0" collapsed="false">
      <c r="A225" s="18" t="n">
        <v>216</v>
      </c>
      <c r="B225" s="41" t="n">
        <v>1</v>
      </c>
      <c r="C225" s="18" t="n">
        <v>17</v>
      </c>
      <c r="D225" s="19" t="n">
        <v>15273</v>
      </c>
      <c r="E225" s="19" t="n">
        <v>259649</v>
      </c>
      <c r="F225" s="18" t="n">
        <v>1</v>
      </c>
      <c r="G225" s="20" t="n">
        <f aca="false">($E$2-D225)/$E$2</f>
        <v>0.38908</v>
      </c>
      <c r="H225" s="19" t="n">
        <f aca="false">D225-$E$3</f>
        <v>273</v>
      </c>
      <c r="I225" s="18" t="n">
        <f aca="false">F225*C225</f>
        <v>17</v>
      </c>
      <c r="J225" s="19" t="n">
        <f aca="false">H225*I225</f>
        <v>4641</v>
      </c>
      <c r="K225" s="29" t="n">
        <f aca="false">D225/$E$2</f>
        <v>0.61092</v>
      </c>
      <c r="L225" s="30" t="n">
        <f aca="false">1/(1+EXP($L$2+($L$3*K225)))</f>
        <v>0.880722633216258</v>
      </c>
      <c r="M225" s="31" t="n">
        <f aca="false">(F225)*(L225)+(1-F225)*(1-L225)</f>
        <v>0.880722633216258</v>
      </c>
      <c r="N225" s="31" t="n">
        <f aca="false">IF(B225=1,LN(M225),0)</f>
        <v>-0.127012534379493</v>
      </c>
      <c r="O225" s="42" t="n">
        <f aca="false">K225</f>
        <v>0.61092</v>
      </c>
      <c r="P225" s="43" t="n">
        <f aca="false">1/(1+EXP($P$2+($P$3*O225)))</f>
        <v>0.999938445779037</v>
      </c>
      <c r="Q225" s="42" t="n">
        <f aca="false">(F225)*(P225)+(1-F225)*(1-P225)</f>
        <v>0.999938445779037</v>
      </c>
      <c r="R225" s="42" t="n">
        <f aca="false">IF(B225&lt;&gt;1,LN(Q225),0)</f>
        <v>0</v>
      </c>
    </row>
    <row r="226" customFormat="false" ht="13" hidden="false" customHeight="false" outlineLevel="0" collapsed="false">
      <c r="A226" s="18" t="n">
        <v>217</v>
      </c>
      <c r="B226" s="41" t="n">
        <v>1</v>
      </c>
      <c r="C226" s="18" t="n">
        <v>20</v>
      </c>
      <c r="D226" s="19" t="n">
        <v>20660</v>
      </c>
      <c r="E226" s="19" t="n">
        <v>413194</v>
      </c>
      <c r="F226" s="18" t="n">
        <v>0</v>
      </c>
      <c r="G226" s="20" t="n">
        <f aca="false">($E$2-D226)/$E$2</f>
        <v>0.1736</v>
      </c>
      <c r="H226" s="19" t="n">
        <f aca="false">D226-$E$3</f>
        <v>5660</v>
      </c>
      <c r="I226" s="18" t="n">
        <f aca="false">F226*C226</f>
        <v>0</v>
      </c>
      <c r="J226" s="19" t="n">
        <f aca="false">H226*I226</f>
        <v>0</v>
      </c>
      <c r="K226" s="29" t="n">
        <f aca="false">D226/$E$2</f>
        <v>0.8264</v>
      </c>
      <c r="L226" s="30" t="n">
        <f aca="false">1/(1+EXP($L$2+($L$3*K226)))</f>
        <v>0.0902429547915311</v>
      </c>
      <c r="M226" s="31" t="n">
        <f aca="false">(F226)*(L226)+(1-F226)*(1-L226)</f>
        <v>0.909757045208469</v>
      </c>
      <c r="N226" s="31" t="n">
        <f aca="false">IF(B226=1,LN(M226),0)</f>
        <v>-0.0945776984050208</v>
      </c>
      <c r="O226" s="42" t="n">
        <f aca="false">K226</f>
        <v>0.8264</v>
      </c>
      <c r="P226" s="43" t="n">
        <f aca="false">1/(1+EXP($P$2+($P$3*O226)))</f>
        <v>0.98120209861783</v>
      </c>
      <c r="Q226" s="42" t="n">
        <f aca="false">(F226)*(P226)+(1-F226)*(1-P226)</f>
        <v>0.0187979013821702</v>
      </c>
      <c r="R226" s="42" t="n">
        <f aca="false">IF(B226&lt;&gt;1,LN(Q226),0)</f>
        <v>0</v>
      </c>
    </row>
    <row r="227" customFormat="false" ht="13" hidden="false" customHeight="false" outlineLevel="0" collapsed="false">
      <c r="A227" s="18" t="n">
        <v>218</v>
      </c>
      <c r="B227" s="41" t="n">
        <v>1</v>
      </c>
      <c r="C227" s="18" t="n">
        <v>13</v>
      </c>
      <c r="D227" s="19" t="n">
        <v>21930</v>
      </c>
      <c r="E227" s="19" t="n">
        <v>285092</v>
      </c>
      <c r="F227" s="18" t="n">
        <v>0</v>
      </c>
      <c r="G227" s="20" t="n">
        <f aca="false">($E$2-D227)/$E$2</f>
        <v>0.1228</v>
      </c>
      <c r="H227" s="19" t="n">
        <f aca="false">D227-$E$3</f>
        <v>6930</v>
      </c>
      <c r="I227" s="18" t="n">
        <f aca="false">F227*C227</f>
        <v>0</v>
      </c>
      <c r="J227" s="19" t="n">
        <f aca="false">H227*I227</f>
        <v>0</v>
      </c>
      <c r="K227" s="29" t="n">
        <f aca="false">D227/$E$2</f>
        <v>0.8772</v>
      </c>
      <c r="L227" s="30" t="n">
        <f aca="false">1/(1+EXP($L$2+($L$3*K227)))</f>
        <v>0.0346645644407835</v>
      </c>
      <c r="M227" s="31" t="n">
        <f aca="false">(F227)*(L227)+(1-F227)*(1-L227)</f>
        <v>0.965335435559216</v>
      </c>
      <c r="N227" s="31" t="n">
        <f aca="false">IF(B227=1,LN(M227),0)</f>
        <v>-0.0352796364268281</v>
      </c>
      <c r="O227" s="42" t="n">
        <f aca="false">K227</f>
        <v>0.8772</v>
      </c>
      <c r="P227" s="43" t="n">
        <f aca="false">1/(1+EXP($P$2+($P$3*O227)))</f>
        <v>0.930970603164191</v>
      </c>
      <c r="Q227" s="42" t="n">
        <f aca="false">(F227)*(P227)+(1-F227)*(1-P227)</f>
        <v>0.0690293968358086</v>
      </c>
      <c r="R227" s="42" t="n">
        <f aca="false">IF(B227&lt;&gt;1,LN(Q227),0)</f>
        <v>0</v>
      </c>
    </row>
    <row r="228" customFormat="false" ht="13" hidden="false" customHeight="false" outlineLevel="0" collapsed="false">
      <c r="A228" s="18" t="n">
        <v>219</v>
      </c>
      <c r="B228" s="41" t="n">
        <v>1</v>
      </c>
      <c r="C228" s="18" t="n">
        <v>25</v>
      </c>
      <c r="D228" s="19" t="n">
        <v>20616</v>
      </c>
      <c r="E228" s="19" t="n">
        <v>515405</v>
      </c>
      <c r="F228" s="18" t="n">
        <v>0</v>
      </c>
      <c r="G228" s="20" t="n">
        <f aca="false">($E$2-D228)/$E$2</f>
        <v>0.17536</v>
      </c>
      <c r="H228" s="19" t="n">
        <f aca="false">D228-$E$3</f>
        <v>5616</v>
      </c>
      <c r="I228" s="18" t="n">
        <f aca="false">F228*C228</f>
        <v>0</v>
      </c>
      <c r="J228" s="19" t="n">
        <f aca="false">H228*I228</f>
        <v>0</v>
      </c>
      <c r="K228" s="29" t="n">
        <f aca="false">D228/$E$2</f>
        <v>0.82464</v>
      </c>
      <c r="L228" s="30" t="n">
        <f aca="false">1/(1+EXP($L$2+($L$3*K228)))</f>
        <v>0.0931750810502645</v>
      </c>
      <c r="M228" s="31" t="n">
        <f aca="false">(F228)*(L228)+(1-F228)*(1-L228)</f>
        <v>0.906824918949735</v>
      </c>
      <c r="N228" s="31" t="n">
        <f aca="false">IF(B228=1,LN(M228),0)</f>
        <v>-0.0978058806317867</v>
      </c>
      <c r="O228" s="42" t="n">
        <f aca="false">K228</f>
        <v>0.82464</v>
      </c>
      <c r="P228" s="43" t="n">
        <f aca="false">1/(1+EXP($P$2+($P$3*O228)))</f>
        <v>0.982047680164051</v>
      </c>
      <c r="Q228" s="42" t="n">
        <f aca="false">(F228)*(P228)+(1-F228)*(1-P228)</f>
        <v>0.0179523198359486</v>
      </c>
      <c r="R228" s="42" t="n">
        <f aca="false">IF(B228&lt;&gt;1,LN(Q228),0)</f>
        <v>0</v>
      </c>
    </row>
    <row r="229" customFormat="false" ht="13" hidden="false" customHeight="false" outlineLevel="0" collapsed="false">
      <c r="A229" s="18" t="n">
        <v>220</v>
      </c>
      <c r="B229" s="41" t="n">
        <v>1</v>
      </c>
      <c r="C229" s="18" t="n">
        <v>18</v>
      </c>
      <c r="D229" s="19" t="n">
        <v>15585</v>
      </c>
      <c r="E229" s="19" t="n">
        <v>280535</v>
      </c>
      <c r="F229" s="18" t="n">
        <v>1</v>
      </c>
      <c r="G229" s="20" t="n">
        <f aca="false">($E$2-D229)/$E$2</f>
        <v>0.3766</v>
      </c>
      <c r="H229" s="19" t="n">
        <f aca="false">D229-$E$3</f>
        <v>585</v>
      </c>
      <c r="I229" s="18" t="n">
        <f aca="false">F229*C229</f>
        <v>18</v>
      </c>
      <c r="J229" s="19" t="n">
        <f aca="false">H229*I229</f>
        <v>10530</v>
      </c>
      <c r="K229" s="29" t="n">
        <f aca="false">D229/$E$2</f>
        <v>0.6234</v>
      </c>
      <c r="L229" s="30" t="n">
        <f aca="false">1/(1+EXP($L$2+($L$3*K229)))</f>
        <v>0.851911188970752</v>
      </c>
      <c r="M229" s="31" t="n">
        <f aca="false">(F229)*(L229)+(1-F229)*(1-L229)</f>
        <v>0.851911188970752</v>
      </c>
      <c r="N229" s="31" t="n">
        <f aca="false">IF(B229=1,LN(M229),0)</f>
        <v>-0.16027299588325</v>
      </c>
      <c r="O229" s="42" t="n">
        <f aca="false">K229</f>
        <v>0.6234</v>
      </c>
      <c r="P229" s="43" t="n">
        <f aca="false">1/(1+EXP($P$2+($P$3*O229)))</f>
        <v>0.999914170074255</v>
      </c>
      <c r="Q229" s="42" t="n">
        <f aca="false">(F229)*(P229)+(1-F229)*(1-P229)</f>
        <v>0.999914170074255</v>
      </c>
      <c r="R229" s="42" t="n">
        <f aca="false">IF(B229&lt;&gt;1,LN(Q229),0)</f>
        <v>0</v>
      </c>
    </row>
    <row r="230" customFormat="false" ht="13" hidden="false" customHeight="false" outlineLevel="0" collapsed="false">
      <c r="A230" s="18" t="n">
        <v>221</v>
      </c>
      <c r="B230" s="41" t="n">
        <v>1</v>
      </c>
      <c r="C230" s="18" t="n">
        <v>30</v>
      </c>
      <c r="D230" s="19" t="n">
        <v>15982</v>
      </c>
      <c r="E230" s="19" t="n">
        <v>479475</v>
      </c>
      <c r="F230" s="18" t="n">
        <v>0</v>
      </c>
      <c r="G230" s="20" t="n">
        <f aca="false">($E$2-D230)/$E$2</f>
        <v>0.36072</v>
      </c>
      <c r="H230" s="19" t="n">
        <f aca="false">D230-$E$3</f>
        <v>982</v>
      </c>
      <c r="I230" s="18" t="n">
        <f aca="false">F230*C230</f>
        <v>0</v>
      </c>
      <c r="J230" s="19" t="n">
        <f aca="false">H230*I230</f>
        <v>0</v>
      </c>
      <c r="K230" s="29" t="n">
        <f aca="false">D230/$E$2</f>
        <v>0.63928</v>
      </c>
      <c r="L230" s="30" t="n">
        <f aca="false">1/(1+EXP($L$2+($L$3*K230)))</f>
        <v>0.807219493476086</v>
      </c>
      <c r="M230" s="31" t="n">
        <f aca="false">(F230)*(L230)+(1-F230)*(1-L230)</f>
        <v>0.192780506523914</v>
      </c>
      <c r="N230" s="31" t="n">
        <f aca="false">IF(B230=1,LN(M230),0)</f>
        <v>-1.64620300915848</v>
      </c>
      <c r="O230" s="42" t="n">
        <f aca="false">K230</f>
        <v>0.63928</v>
      </c>
      <c r="P230" s="43" t="n">
        <f aca="false">1/(1+EXP($P$2+($P$3*O230)))</f>
        <v>0.999868976872863</v>
      </c>
      <c r="Q230" s="42" t="n">
        <f aca="false">(F230)*(P230)+(1-F230)*(1-P230)</f>
        <v>0.000131023127137309</v>
      </c>
      <c r="R230" s="42" t="n">
        <f aca="false">IF(B230&lt;&gt;1,LN(Q230),0)</f>
        <v>0</v>
      </c>
    </row>
    <row r="231" customFormat="false" ht="13" hidden="false" customHeight="false" outlineLevel="0" collapsed="false">
      <c r="A231" s="18" t="n">
        <v>222</v>
      </c>
      <c r="B231" s="41" t="n">
        <v>1</v>
      </c>
      <c r="C231" s="18" t="n">
        <v>12</v>
      </c>
      <c r="D231" s="19" t="n">
        <v>20199</v>
      </c>
      <c r="E231" s="19" t="n">
        <v>242389</v>
      </c>
      <c r="F231" s="18" t="n">
        <v>0</v>
      </c>
      <c r="G231" s="20" t="n">
        <f aca="false">($E$2-D231)/$E$2</f>
        <v>0.19204</v>
      </c>
      <c r="H231" s="19" t="n">
        <f aca="false">D231-$E$3</f>
        <v>5199</v>
      </c>
      <c r="I231" s="18" t="n">
        <f aca="false">F231*C231</f>
        <v>0</v>
      </c>
      <c r="J231" s="19" t="n">
        <f aca="false">H231*I231</f>
        <v>0</v>
      </c>
      <c r="K231" s="29" t="n">
        <f aca="false">D231/$E$2</f>
        <v>0.80796</v>
      </c>
      <c r="L231" s="30" t="n">
        <f aca="false">1/(1+EXP($L$2+($L$3*K231)))</f>
        <v>0.125445746210969</v>
      </c>
      <c r="M231" s="31" t="n">
        <f aca="false">(F231)*(L231)+(1-F231)*(1-L231)</f>
        <v>0.874554253789031</v>
      </c>
      <c r="N231" s="31" t="n">
        <f aca="false">IF(B231=1,LN(M231),0)</f>
        <v>-0.134040946666243</v>
      </c>
      <c r="O231" s="42" t="n">
        <f aca="false">K231</f>
        <v>0.80796</v>
      </c>
      <c r="P231" s="43" t="n">
        <f aca="false">1/(1+EXP($P$2+($P$3*O231)))</f>
        <v>0.988413771849476</v>
      </c>
      <c r="Q231" s="42" t="n">
        <f aca="false">(F231)*(P231)+(1-F231)*(1-P231)</f>
        <v>0.0115862281505243</v>
      </c>
      <c r="R231" s="42" t="n">
        <f aca="false">IF(B231&lt;&gt;1,LN(Q231),0)</f>
        <v>0</v>
      </c>
    </row>
    <row r="232" customFormat="false" ht="13" hidden="false" customHeight="false" outlineLevel="0" collapsed="false">
      <c r="A232" s="18" t="n">
        <v>223</v>
      </c>
      <c r="B232" s="41" t="n">
        <v>1</v>
      </c>
      <c r="C232" s="18" t="n">
        <v>25</v>
      </c>
      <c r="D232" s="19" t="n">
        <v>21279</v>
      </c>
      <c r="E232" s="19" t="n">
        <v>531964</v>
      </c>
      <c r="F232" s="18" t="n">
        <v>0</v>
      </c>
      <c r="G232" s="20" t="n">
        <f aca="false">($E$2-D232)/$E$2</f>
        <v>0.14884</v>
      </c>
      <c r="H232" s="19" t="n">
        <f aca="false">D232-$E$3</f>
        <v>6279</v>
      </c>
      <c r="I232" s="18" t="n">
        <f aca="false">F232*C232</f>
        <v>0</v>
      </c>
      <c r="J232" s="19" t="n">
        <f aca="false">H232*I232</f>
        <v>0</v>
      </c>
      <c r="K232" s="29" t="n">
        <f aca="false">D232/$E$2</f>
        <v>0.85116</v>
      </c>
      <c r="L232" s="30" t="n">
        <f aca="false">1/(1+EXP($L$2+($L$3*K232)))</f>
        <v>0.0570054415215266</v>
      </c>
      <c r="M232" s="31" t="n">
        <f aca="false">(F232)*(L232)+(1-F232)*(1-L232)</f>
        <v>0.942994558478473</v>
      </c>
      <c r="N232" s="31" t="n">
        <f aca="false">IF(B232=1,LN(M232),0)</f>
        <v>-0.05869476680173</v>
      </c>
      <c r="O232" s="42" t="n">
        <f aca="false">K232</f>
        <v>0.85116</v>
      </c>
      <c r="P232" s="43" t="n">
        <f aca="false">1/(1+EXP($P$2+($P$3*O232)))</f>
        <v>0.964271153896704</v>
      </c>
      <c r="Q232" s="42" t="n">
        <f aca="false">(F232)*(P232)+(1-F232)*(1-P232)</f>
        <v>0.0357288461032956</v>
      </c>
      <c r="R232" s="42" t="n">
        <f aca="false">IF(B232&lt;&gt;1,LN(Q232),0)</f>
        <v>0</v>
      </c>
    </row>
    <row r="233" customFormat="false" ht="13" hidden="false" customHeight="false" outlineLevel="0" collapsed="false">
      <c r="A233" s="18" t="n">
        <v>224</v>
      </c>
      <c r="B233" s="41" t="n">
        <v>1</v>
      </c>
      <c r="C233" s="18" t="n">
        <v>16</v>
      </c>
      <c r="D233" s="19" t="n">
        <v>16648</v>
      </c>
      <c r="E233" s="19" t="n">
        <v>266372</v>
      </c>
      <c r="F233" s="18" t="n">
        <v>1</v>
      </c>
      <c r="G233" s="20" t="n">
        <f aca="false">($E$2-D233)/$E$2</f>
        <v>0.33408</v>
      </c>
      <c r="H233" s="19" t="n">
        <f aca="false">D233-$E$3</f>
        <v>1648</v>
      </c>
      <c r="I233" s="18" t="n">
        <f aca="false">F233*C233</f>
        <v>16</v>
      </c>
      <c r="J233" s="19" t="n">
        <f aca="false">H233*I233</f>
        <v>26368</v>
      </c>
      <c r="K233" s="29" t="n">
        <f aca="false">D233/$E$2</f>
        <v>0.66592</v>
      </c>
      <c r="L233" s="30" t="n">
        <f aca="false">1/(1+EXP($L$2+($L$3*K233)))</f>
        <v>0.710784755113998</v>
      </c>
      <c r="M233" s="31" t="n">
        <f aca="false">(F233)*(L233)+(1-F233)*(1-L233)</f>
        <v>0.710784755113998</v>
      </c>
      <c r="N233" s="31" t="n">
        <f aca="false">IF(B233=1,LN(M233),0)</f>
        <v>-0.341385630435866</v>
      </c>
      <c r="O233" s="42" t="n">
        <f aca="false">K233</f>
        <v>0.66592</v>
      </c>
      <c r="P233" s="43" t="n">
        <f aca="false">1/(1+EXP($P$2+($P$3*O233)))</f>
        <v>0.999733615253001</v>
      </c>
      <c r="Q233" s="42" t="n">
        <f aca="false">(F233)*(P233)+(1-F233)*(1-P233)</f>
        <v>0.999733615253001</v>
      </c>
      <c r="R233" s="42" t="n">
        <f aca="false">IF(B233&lt;&gt;1,LN(Q233),0)</f>
        <v>0</v>
      </c>
    </row>
    <row r="234" customFormat="false" ht="13" hidden="false" customHeight="false" outlineLevel="0" collapsed="false">
      <c r="A234" s="18" t="n">
        <v>225</v>
      </c>
      <c r="B234" s="41" t="n">
        <v>1</v>
      </c>
      <c r="C234" s="18" t="n">
        <v>24</v>
      </c>
      <c r="D234" s="19" t="n">
        <v>16232</v>
      </c>
      <c r="E234" s="19" t="n">
        <v>389564</v>
      </c>
      <c r="F234" s="18" t="n">
        <v>1</v>
      </c>
      <c r="G234" s="20" t="n">
        <f aca="false">($E$2-D234)/$E$2</f>
        <v>0.35072</v>
      </c>
      <c r="H234" s="19" t="n">
        <f aca="false">D234-$E$3</f>
        <v>1232</v>
      </c>
      <c r="I234" s="18" t="n">
        <f aca="false">F234*C234</f>
        <v>24</v>
      </c>
      <c r="J234" s="19" t="n">
        <f aca="false">H234*I234</f>
        <v>29568</v>
      </c>
      <c r="K234" s="29" t="n">
        <f aca="false">D234/$E$2</f>
        <v>0.64928</v>
      </c>
      <c r="L234" s="30" t="n">
        <f aca="false">1/(1+EXP($L$2+($L$3*K234)))</f>
        <v>0.774173061123458</v>
      </c>
      <c r="M234" s="31" t="n">
        <f aca="false">(F234)*(L234)+(1-F234)*(1-L234)</f>
        <v>0.774173061123458</v>
      </c>
      <c r="N234" s="31" t="n">
        <f aca="false">IF(B234=1,LN(M234),0)</f>
        <v>-0.255959837202877</v>
      </c>
      <c r="O234" s="42" t="n">
        <f aca="false">K234</f>
        <v>0.64928</v>
      </c>
      <c r="P234" s="43" t="n">
        <f aca="false">1/(1+EXP($P$2+($P$3*O234)))</f>
        <v>0.999828987104312</v>
      </c>
      <c r="Q234" s="42" t="n">
        <f aca="false">(F234)*(P234)+(1-F234)*(1-P234)</f>
        <v>0.999828987104312</v>
      </c>
      <c r="R234" s="42" t="n">
        <f aca="false">IF(B234&lt;&gt;1,LN(Q234),0)</f>
        <v>0</v>
      </c>
    </row>
    <row r="235" customFormat="false" ht="13" hidden="false" customHeight="false" outlineLevel="0" collapsed="false">
      <c r="A235" s="18" t="n">
        <v>226</v>
      </c>
      <c r="B235" s="41" t="n">
        <v>1</v>
      </c>
      <c r="C235" s="18" t="n">
        <v>14</v>
      </c>
      <c r="D235" s="19" t="n">
        <v>17316</v>
      </c>
      <c r="E235" s="19" t="n">
        <v>242430</v>
      </c>
      <c r="F235" s="18" t="n">
        <v>1</v>
      </c>
      <c r="G235" s="20" t="n">
        <f aca="false">($E$2-D235)/$E$2</f>
        <v>0.30736</v>
      </c>
      <c r="H235" s="19" t="n">
        <f aca="false">D235-$E$3</f>
        <v>2316</v>
      </c>
      <c r="I235" s="18" t="n">
        <f aca="false">F235*C235</f>
        <v>14</v>
      </c>
      <c r="J235" s="19" t="n">
        <f aca="false">H235*I235</f>
        <v>32424</v>
      </c>
      <c r="K235" s="29" t="n">
        <f aca="false">D235/$E$2</f>
        <v>0.69264</v>
      </c>
      <c r="L235" s="30" t="n">
        <f aca="false">1/(1+EXP($L$2+($L$3*K235)))</f>
        <v>0.590190611134813</v>
      </c>
      <c r="M235" s="31" t="n">
        <f aca="false">(F235)*(L235)+(1-F235)*(1-L235)</f>
        <v>0.590190611134813</v>
      </c>
      <c r="N235" s="31" t="n">
        <f aca="false">IF(B235=1,LN(M235),0)</f>
        <v>-0.527309724538134</v>
      </c>
      <c r="O235" s="42" t="n">
        <f aca="false">K235</f>
        <v>0.69264</v>
      </c>
      <c r="P235" s="43" t="n">
        <f aca="false">1/(1+EXP($P$2+($P$3*O235)))</f>
        <v>0.999457330898523</v>
      </c>
      <c r="Q235" s="42" t="n">
        <f aca="false">(F235)*(P235)+(1-F235)*(1-P235)</f>
        <v>0.999457330898523</v>
      </c>
      <c r="R235" s="42" t="n">
        <f aca="false">IF(B235&lt;&gt;1,LN(Q235),0)</f>
        <v>0</v>
      </c>
    </row>
    <row r="236" customFormat="false" ht="13" hidden="false" customHeight="false" outlineLevel="0" collapsed="false">
      <c r="A236" s="18" t="n">
        <v>227</v>
      </c>
      <c r="B236" s="41" t="n">
        <v>1</v>
      </c>
      <c r="C236" s="18" t="n">
        <v>14</v>
      </c>
      <c r="D236" s="19" t="n">
        <v>16473</v>
      </c>
      <c r="E236" s="19" t="n">
        <v>230618</v>
      </c>
      <c r="F236" s="18" t="n">
        <v>1</v>
      </c>
      <c r="G236" s="20" t="n">
        <f aca="false">($E$2-D236)/$E$2</f>
        <v>0.34108</v>
      </c>
      <c r="H236" s="19" t="n">
        <f aca="false">D236-$E$3</f>
        <v>1473</v>
      </c>
      <c r="I236" s="18" t="n">
        <f aca="false">F236*C236</f>
        <v>14</v>
      </c>
      <c r="J236" s="19" t="n">
        <f aca="false">H236*I236</f>
        <v>20622</v>
      </c>
      <c r="K236" s="29" t="n">
        <f aca="false">D236/$E$2</f>
        <v>0.65892</v>
      </c>
      <c r="L236" s="30" t="n">
        <f aca="false">1/(1+EXP($L$2+($L$3*K236)))</f>
        <v>0.738697593473026</v>
      </c>
      <c r="M236" s="31" t="n">
        <f aca="false">(F236)*(L236)+(1-F236)*(1-L236)</f>
        <v>0.738697593473026</v>
      </c>
      <c r="N236" s="31" t="n">
        <f aca="false">IF(B236=1,LN(M236),0)</f>
        <v>-0.302866652239368</v>
      </c>
      <c r="O236" s="42" t="n">
        <f aca="false">K236</f>
        <v>0.65892</v>
      </c>
      <c r="P236" s="43" t="n">
        <f aca="false">1/(1+EXP($P$2+($P$3*O236)))</f>
        <v>0.999778924687731</v>
      </c>
      <c r="Q236" s="42" t="n">
        <f aca="false">(F236)*(P236)+(1-F236)*(1-P236)</f>
        <v>0.999778924687731</v>
      </c>
      <c r="R236" s="42" t="n">
        <f aca="false">IF(B236&lt;&gt;1,LN(Q236),0)</f>
        <v>0</v>
      </c>
    </row>
    <row r="237" customFormat="false" ht="13" hidden="false" customHeight="false" outlineLevel="0" collapsed="false">
      <c r="A237" s="18" t="n">
        <v>228</v>
      </c>
      <c r="B237" s="41" t="n">
        <v>1</v>
      </c>
      <c r="C237" s="18" t="n">
        <v>12</v>
      </c>
      <c r="D237" s="19" t="n">
        <v>19852</v>
      </c>
      <c r="E237" s="19" t="n">
        <v>238220</v>
      </c>
      <c r="F237" s="18" t="n">
        <v>0</v>
      </c>
      <c r="G237" s="20" t="n">
        <f aca="false">($E$2-D237)/$E$2</f>
        <v>0.20592</v>
      </c>
      <c r="H237" s="19" t="n">
        <f aca="false">D237-$E$3</f>
        <v>4852</v>
      </c>
      <c r="I237" s="18" t="n">
        <f aca="false">F237*C237</f>
        <v>0</v>
      </c>
      <c r="J237" s="19" t="n">
        <f aca="false">H237*I237</f>
        <v>0</v>
      </c>
      <c r="K237" s="29" t="n">
        <f aca="false">D237/$E$2</f>
        <v>0.79408</v>
      </c>
      <c r="L237" s="30" t="n">
        <f aca="false">1/(1+EXP($L$2+($L$3*K237)))</f>
        <v>0.159196650045871</v>
      </c>
      <c r="M237" s="31" t="n">
        <f aca="false">(F237)*(L237)+(1-F237)*(1-L237)</f>
        <v>0.840803349954129</v>
      </c>
      <c r="N237" s="31" t="n">
        <f aca="false">IF(B237=1,LN(M237),0)</f>
        <v>-0.173397475181223</v>
      </c>
      <c r="O237" s="42" t="n">
        <f aca="false">K237</f>
        <v>0.79408</v>
      </c>
      <c r="P237" s="43" t="n">
        <f aca="false">1/(1+EXP($P$2+($P$3*O237)))</f>
        <v>0.991966384455382</v>
      </c>
      <c r="Q237" s="42" t="n">
        <f aca="false">(F237)*(P237)+(1-F237)*(1-P237)</f>
        <v>0.00803361554461757</v>
      </c>
      <c r="R237" s="42" t="n">
        <f aca="false">IF(B237&lt;&gt;1,LN(Q237),0)</f>
        <v>0</v>
      </c>
    </row>
    <row r="238" customFormat="false" ht="13" hidden="false" customHeight="false" outlineLevel="0" collapsed="false">
      <c r="A238" s="18" t="n">
        <v>229</v>
      </c>
      <c r="B238" s="41" t="n">
        <v>1</v>
      </c>
      <c r="C238" s="18" t="n">
        <v>17</v>
      </c>
      <c r="D238" s="19" t="n">
        <v>20451</v>
      </c>
      <c r="E238" s="19" t="n">
        <v>347675</v>
      </c>
      <c r="F238" s="18" t="n">
        <v>1</v>
      </c>
      <c r="G238" s="20" t="n">
        <f aca="false">($E$2-D238)/$E$2</f>
        <v>0.18196</v>
      </c>
      <c r="H238" s="19" t="n">
        <f aca="false">D238-$E$3</f>
        <v>5451</v>
      </c>
      <c r="I238" s="18" t="n">
        <f aca="false">F238*C238</f>
        <v>17</v>
      </c>
      <c r="J238" s="19" t="n">
        <f aca="false">H238*I238</f>
        <v>92667</v>
      </c>
      <c r="K238" s="29" t="n">
        <f aca="false">D238/$E$2</f>
        <v>0.81804</v>
      </c>
      <c r="L238" s="30" t="n">
        <f aca="false">1/(1+EXP($L$2+($L$3*K238)))</f>
        <v>0.104944136485493</v>
      </c>
      <c r="M238" s="31" t="n">
        <f aca="false">(F238)*(L238)+(1-F238)*(1-L238)</f>
        <v>0.104944136485493</v>
      </c>
      <c r="N238" s="31" t="n">
        <f aca="false">IF(B238=1,LN(M238),0)</f>
        <v>-2.25432710387613</v>
      </c>
      <c r="O238" s="42" t="n">
        <f aca="false">K238</f>
        <v>0.81804</v>
      </c>
      <c r="P238" s="43" t="n">
        <f aca="false">1/(1+EXP($P$2+($P$3*O238)))</f>
        <v>0.984898550219597</v>
      </c>
      <c r="Q238" s="42" t="n">
        <f aca="false">(F238)*(P238)+(1-F238)*(1-P238)</f>
        <v>0.984898550219597</v>
      </c>
      <c r="R238" s="42" t="n">
        <f aca="false">IF(B238&lt;&gt;1,LN(Q238),0)</f>
        <v>0</v>
      </c>
    </row>
    <row r="239" customFormat="false" ht="13" hidden="false" customHeight="false" outlineLevel="0" collapsed="false">
      <c r="A239" s="18" t="n">
        <v>230</v>
      </c>
      <c r="B239" s="41" t="n">
        <v>1</v>
      </c>
      <c r="C239" s="18" t="n">
        <v>12</v>
      </c>
      <c r="D239" s="19" t="n">
        <v>18511</v>
      </c>
      <c r="E239" s="19" t="n">
        <v>222136</v>
      </c>
      <c r="F239" s="18" t="n">
        <v>1</v>
      </c>
      <c r="G239" s="20" t="n">
        <f aca="false">($E$2-D239)/$E$2</f>
        <v>0.25956</v>
      </c>
      <c r="H239" s="19" t="n">
        <f aca="false">D239-$E$3</f>
        <v>3511</v>
      </c>
      <c r="I239" s="18" t="n">
        <f aca="false">F239*C239</f>
        <v>12</v>
      </c>
      <c r="J239" s="19" t="n">
        <f aca="false">H239*I239</f>
        <v>42132</v>
      </c>
      <c r="K239" s="29" t="n">
        <f aca="false">D239/$E$2</f>
        <v>0.74044</v>
      </c>
      <c r="L239" s="30" t="n">
        <f aca="false">1/(1+EXP($L$2+($L$3*K239)))</f>
        <v>0.356330399983153</v>
      </c>
      <c r="M239" s="31" t="n">
        <f aca="false">(F239)*(L239)+(1-F239)*(1-L239)</f>
        <v>0.356330399983153</v>
      </c>
      <c r="N239" s="31" t="n">
        <f aca="false">IF(B239=1,LN(M239),0)</f>
        <v>-1.03189688869888</v>
      </c>
      <c r="O239" s="42" t="n">
        <f aca="false">K239</f>
        <v>0.74044</v>
      </c>
      <c r="P239" s="43" t="n">
        <f aca="false">1/(1+EXP($P$2+($P$3*O239)))</f>
        <v>0.998063725884868</v>
      </c>
      <c r="Q239" s="42" t="n">
        <f aca="false">(F239)*(P239)+(1-F239)*(1-P239)</f>
        <v>0.998063725884868</v>
      </c>
      <c r="R239" s="42" t="n">
        <f aca="false">IF(B239&lt;&gt;1,LN(Q239),0)</f>
        <v>0</v>
      </c>
    </row>
    <row r="240" customFormat="false" ht="13" hidden="false" customHeight="false" outlineLevel="0" collapsed="false">
      <c r="A240" s="18" t="n">
        <v>231</v>
      </c>
      <c r="B240" s="41" t="n">
        <v>1</v>
      </c>
      <c r="C240" s="18" t="n">
        <v>12</v>
      </c>
      <c r="D240" s="19" t="n">
        <v>18283</v>
      </c>
      <c r="E240" s="19" t="n">
        <v>219398</v>
      </c>
      <c r="F240" s="18" t="n">
        <v>1</v>
      </c>
      <c r="G240" s="20" t="n">
        <f aca="false">($E$2-D240)/$E$2</f>
        <v>0.26868</v>
      </c>
      <c r="H240" s="19" t="n">
        <f aca="false">D240-$E$3</f>
        <v>3283</v>
      </c>
      <c r="I240" s="18" t="n">
        <f aca="false">F240*C240</f>
        <v>12</v>
      </c>
      <c r="J240" s="19" t="n">
        <f aca="false">H240*I240</f>
        <v>39396</v>
      </c>
      <c r="K240" s="29" t="n">
        <f aca="false">D240/$E$2</f>
        <v>0.73132</v>
      </c>
      <c r="L240" s="30" t="n">
        <f aca="false">1/(1+EXP($L$2+($L$3*K240)))</f>
        <v>0.399173082512599</v>
      </c>
      <c r="M240" s="31" t="n">
        <f aca="false">(F240)*(L240)+(1-F240)*(1-L240)</f>
        <v>0.399173082512599</v>
      </c>
      <c r="N240" s="31" t="n">
        <f aca="false">IF(B240=1,LN(M240),0)</f>
        <v>-0.918360165393891</v>
      </c>
      <c r="O240" s="42" t="n">
        <f aca="false">K240</f>
        <v>0.73132</v>
      </c>
      <c r="P240" s="43" t="n">
        <f aca="false">1/(1+EXP($P$2+($P$3*O240)))</f>
        <v>0.998480742326139</v>
      </c>
      <c r="Q240" s="42" t="n">
        <f aca="false">(F240)*(P240)+(1-F240)*(1-P240)</f>
        <v>0.998480742326139</v>
      </c>
      <c r="R240" s="42" t="n">
        <f aca="false">IF(B240&lt;&gt;1,LN(Q240),0)</f>
        <v>0</v>
      </c>
    </row>
    <row r="241" customFormat="false" ht="13" hidden="false" customHeight="false" outlineLevel="0" collapsed="false">
      <c r="A241" s="18" t="n">
        <v>232</v>
      </c>
      <c r="B241" s="41" t="n">
        <v>1</v>
      </c>
      <c r="C241" s="18" t="n">
        <v>23</v>
      </c>
      <c r="D241" s="19" t="n">
        <v>18821</v>
      </c>
      <c r="E241" s="19" t="n">
        <v>432890</v>
      </c>
      <c r="F241" s="18" t="n">
        <v>0</v>
      </c>
      <c r="G241" s="20" t="n">
        <f aca="false">($E$2-D241)/$E$2</f>
        <v>0.24716</v>
      </c>
      <c r="H241" s="19" t="n">
        <f aca="false">D241-$E$3</f>
        <v>3821</v>
      </c>
      <c r="I241" s="18" t="n">
        <f aca="false">F241*C241</f>
        <v>0</v>
      </c>
      <c r="J241" s="19" t="n">
        <f aca="false">H241*I241</f>
        <v>0</v>
      </c>
      <c r="K241" s="29" t="n">
        <f aca="false">D241/$E$2</f>
        <v>0.75284</v>
      </c>
      <c r="L241" s="30" t="n">
        <f aca="false">1/(1+EXP($L$2+($L$3*K241)))</f>
        <v>0.301672107564223</v>
      </c>
      <c r="M241" s="31" t="n">
        <f aca="false">(F241)*(L241)+(1-F241)*(1-L241)</f>
        <v>0.698327892435777</v>
      </c>
      <c r="N241" s="31" t="n">
        <f aca="false">IF(B241=1,LN(M241),0)</f>
        <v>-0.359066526585777</v>
      </c>
      <c r="O241" s="42" t="n">
        <f aca="false">K241</f>
        <v>0.75284</v>
      </c>
      <c r="P241" s="43" t="n">
        <f aca="false">1/(1+EXP($P$2+($P$3*O241)))</f>
        <v>0.997307822758231</v>
      </c>
      <c r="Q241" s="42" t="n">
        <f aca="false">(F241)*(P241)+(1-F241)*(1-P241)</f>
        <v>0.00269217724176896</v>
      </c>
      <c r="R241" s="42" t="n">
        <f aca="false">IF(B241&lt;&gt;1,LN(Q241),0)</f>
        <v>0</v>
      </c>
    </row>
    <row r="242" customFormat="false" ht="13" hidden="false" customHeight="false" outlineLevel="0" collapsed="false">
      <c r="A242" s="18" t="n">
        <v>233</v>
      </c>
      <c r="B242" s="41" t="n">
        <v>1</v>
      </c>
      <c r="C242" s="18" t="n">
        <v>17</v>
      </c>
      <c r="D242" s="19" t="n">
        <v>15169</v>
      </c>
      <c r="E242" s="19" t="n">
        <v>257876</v>
      </c>
      <c r="F242" s="18" t="n">
        <v>0</v>
      </c>
      <c r="G242" s="20" t="n">
        <f aca="false">($E$2-D242)/$E$2</f>
        <v>0.39324</v>
      </c>
      <c r="H242" s="19" t="n">
        <f aca="false">D242-$E$3</f>
        <v>169</v>
      </c>
      <c r="I242" s="18" t="n">
        <f aca="false">F242*C242</f>
        <v>0</v>
      </c>
      <c r="J242" s="19" t="n">
        <f aca="false">H242*I242</f>
        <v>0</v>
      </c>
      <c r="K242" s="29" t="n">
        <f aca="false">D242/$E$2</f>
        <v>0.60676</v>
      </c>
      <c r="L242" s="30" t="n">
        <f aca="false">1/(1+EXP($L$2+($L$3*K242)))</f>
        <v>0.889190418672169</v>
      </c>
      <c r="M242" s="31" t="n">
        <f aca="false">(F242)*(L242)+(1-F242)*(1-L242)</f>
        <v>0.110809581327831</v>
      </c>
      <c r="N242" s="31" t="n">
        <f aca="false">IF(B242=1,LN(M242),0)</f>
        <v>-2.19994203432972</v>
      </c>
      <c r="O242" s="42" t="n">
        <f aca="false">K242</f>
        <v>0.60676</v>
      </c>
      <c r="P242" s="43" t="n">
        <f aca="false">1/(1+EXP($P$2+($P$3*O242)))</f>
        <v>0.999944902719528</v>
      </c>
      <c r="Q242" s="42" t="n">
        <f aca="false">(F242)*(P242)+(1-F242)*(1-P242)</f>
        <v>5.50972804715943E-005</v>
      </c>
      <c r="R242" s="42" t="n">
        <f aca="false">IF(B242&lt;&gt;1,LN(Q242),0)</f>
        <v>0</v>
      </c>
    </row>
    <row r="243" customFormat="false" ht="13" hidden="false" customHeight="false" outlineLevel="0" collapsed="false">
      <c r="A243" s="18" t="n">
        <v>234</v>
      </c>
      <c r="B243" s="41" t="n">
        <v>1</v>
      </c>
      <c r="C243" s="18" t="n">
        <v>13</v>
      </c>
      <c r="D243" s="19" t="n">
        <v>17240</v>
      </c>
      <c r="E243" s="19" t="n">
        <v>224117</v>
      </c>
      <c r="F243" s="18" t="n">
        <v>0</v>
      </c>
      <c r="G243" s="20" t="n">
        <f aca="false">($E$2-D243)/$E$2</f>
        <v>0.3104</v>
      </c>
      <c r="H243" s="19" t="n">
        <f aca="false">D243-$E$3</f>
        <v>2240</v>
      </c>
      <c r="I243" s="18" t="n">
        <f aca="false">F243*C243</f>
        <v>0</v>
      </c>
      <c r="J243" s="19" t="n">
        <f aca="false">H243*I243</f>
        <v>0</v>
      </c>
      <c r="K243" s="29" t="n">
        <f aca="false">D243/$E$2</f>
        <v>0.6896</v>
      </c>
      <c r="L243" s="30" t="n">
        <f aca="false">1/(1+EXP($L$2+($L$3*K243)))</f>
        <v>0.604812589695181</v>
      </c>
      <c r="M243" s="31" t="n">
        <f aca="false">(F243)*(L243)+(1-F243)*(1-L243)</f>
        <v>0.395187410304819</v>
      </c>
      <c r="N243" s="31" t="n">
        <f aca="false">IF(B243=1,LN(M243),0)</f>
        <v>-0.928395170132001</v>
      </c>
      <c r="O243" s="42" t="n">
        <f aca="false">K243</f>
        <v>0.6896</v>
      </c>
      <c r="P243" s="43" t="n">
        <f aca="false">1/(1+EXP($P$2+($P$3*O243)))</f>
        <v>0.999499526421041</v>
      </c>
      <c r="Q243" s="42" t="n">
        <f aca="false">(F243)*(P243)+(1-F243)*(1-P243)</f>
        <v>0.000500473578959437</v>
      </c>
      <c r="R243" s="42" t="n">
        <f aca="false">IF(B243&lt;&gt;1,LN(Q243),0)</f>
        <v>0</v>
      </c>
    </row>
    <row r="244" customFormat="false" ht="13" hidden="false" customHeight="false" outlineLevel="0" collapsed="false">
      <c r="A244" s="18" t="n">
        <v>235</v>
      </c>
      <c r="B244" s="41" t="n">
        <v>1</v>
      </c>
      <c r="C244" s="18" t="n">
        <v>10</v>
      </c>
      <c r="D244" s="19" t="n">
        <v>16939</v>
      </c>
      <c r="E244" s="19" t="n">
        <v>169392</v>
      </c>
      <c r="F244" s="18" t="n">
        <v>1</v>
      </c>
      <c r="G244" s="20" t="n">
        <f aca="false">($E$2-D244)/$E$2</f>
        <v>0.32244</v>
      </c>
      <c r="H244" s="19" t="n">
        <f aca="false">D244-$E$3</f>
        <v>1939</v>
      </c>
      <c r="I244" s="18" t="n">
        <f aca="false">F244*C244</f>
        <v>10</v>
      </c>
      <c r="J244" s="19" t="n">
        <f aca="false">H244*I244</f>
        <v>19390</v>
      </c>
      <c r="K244" s="29" t="n">
        <f aca="false">D244/$E$2</f>
        <v>0.67756</v>
      </c>
      <c r="L244" s="30" t="n">
        <f aca="false">1/(1+EXP($L$2+($L$3*K244)))</f>
        <v>0.660691844164634</v>
      </c>
      <c r="M244" s="31" t="n">
        <f aca="false">(F244)*(L244)+(1-F244)*(1-L244)</f>
        <v>0.660691844164634</v>
      </c>
      <c r="N244" s="31" t="n">
        <f aca="false">IF(B244=1,LN(M244),0)</f>
        <v>-0.41446774425643</v>
      </c>
      <c r="O244" s="42" t="n">
        <f aca="false">K244</f>
        <v>0.67756</v>
      </c>
      <c r="P244" s="43" t="n">
        <f aca="false">1/(1+EXP($P$2+($P$3*O244)))</f>
        <v>0.999636804814561</v>
      </c>
      <c r="Q244" s="42" t="n">
        <f aca="false">(F244)*(P244)+(1-F244)*(1-P244)</f>
        <v>0.999636804814561</v>
      </c>
      <c r="R244" s="42" t="n">
        <f aca="false">IF(B244&lt;&gt;1,LN(Q244),0)</f>
        <v>0</v>
      </c>
    </row>
    <row r="245" customFormat="false" ht="13" hidden="false" customHeight="false" outlineLevel="0" collapsed="false">
      <c r="A245" s="18" t="n">
        <v>236</v>
      </c>
      <c r="B245" s="41" t="n">
        <v>1</v>
      </c>
      <c r="C245" s="18" t="n">
        <v>27</v>
      </c>
      <c r="D245" s="19" t="n">
        <v>21201</v>
      </c>
      <c r="E245" s="19" t="n">
        <v>572435</v>
      </c>
      <c r="F245" s="18" t="n">
        <v>0</v>
      </c>
      <c r="G245" s="20" t="n">
        <f aca="false">($E$2-D245)/$E$2</f>
        <v>0.15196</v>
      </c>
      <c r="H245" s="19" t="n">
        <f aca="false">D245-$E$3</f>
        <v>6201</v>
      </c>
      <c r="I245" s="18" t="n">
        <f aca="false">F245*C245</f>
        <v>0</v>
      </c>
      <c r="J245" s="19" t="n">
        <f aca="false">H245*I245</f>
        <v>0</v>
      </c>
      <c r="K245" s="29" t="n">
        <f aca="false">D245/$E$2</f>
        <v>0.84804</v>
      </c>
      <c r="L245" s="30" t="n">
        <f aca="false">1/(1+EXP($L$2+($L$3*K245)))</f>
        <v>0.0604543129580589</v>
      </c>
      <c r="M245" s="31" t="n">
        <f aca="false">(F245)*(L245)+(1-F245)*(1-L245)</f>
        <v>0.939545687041941</v>
      </c>
      <c r="N245" s="31" t="n">
        <f aca="false">IF(B245=1,LN(M245),0)</f>
        <v>-0.0623588322083219</v>
      </c>
      <c r="O245" s="42" t="n">
        <f aca="false">K245</f>
        <v>0.84804</v>
      </c>
      <c r="P245" s="43" t="n">
        <f aca="false">1/(1+EXP($P$2+($P$3*O245)))</f>
        <v>0.967026846364664</v>
      </c>
      <c r="Q245" s="42" t="n">
        <f aca="false">(F245)*(P245)+(1-F245)*(1-P245)</f>
        <v>0.0329731536353364</v>
      </c>
      <c r="R245" s="42" t="n">
        <f aca="false">IF(B245&lt;&gt;1,LN(Q245),0)</f>
        <v>0</v>
      </c>
    </row>
    <row r="246" customFormat="false" ht="13" hidden="false" customHeight="false" outlineLevel="0" collapsed="false">
      <c r="A246" s="18" t="n">
        <v>237</v>
      </c>
      <c r="B246" s="41" t="n">
        <v>1</v>
      </c>
      <c r="C246" s="18" t="n">
        <v>10</v>
      </c>
      <c r="D246" s="19" t="n">
        <v>19653</v>
      </c>
      <c r="E246" s="19" t="n">
        <v>196526</v>
      </c>
      <c r="F246" s="18" t="n">
        <v>0</v>
      </c>
      <c r="G246" s="20" t="n">
        <f aca="false">($E$2-D246)/$E$2</f>
        <v>0.21388</v>
      </c>
      <c r="H246" s="19" t="n">
        <f aca="false">D246-$E$3</f>
        <v>4653</v>
      </c>
      <c r="I246" s="18" t="n">
        <f aca="false">F246*C246</f>
        <v>0</v>
      </c>
      <c r="J246" s="19" t="n">
        <f aca="false">H246*I246</f>
        <v>0</v>
      </c>
      <c r="K246" s="29" t="n">
        <f aca="false">D246/$E$2</f>
        <v>0.78612</v>
      </c>
      <c r="L246" s="30" t="n">
        <f aca="false">1/(1+EXP($L$2+($L$3*K246)))</f>
        <v>0.181680357439246</v>
      </c>
      <c r="M246" s="31" t="n">
        <f aca="false">(F246)*(L246)+(1-F246)*(1-L246)</f>
        <v>0.818319642560754</v>
      </c>
      <c r="N246" s="31" t="n">
        <f aca="false">IF(B246=1,LN(M246),0)</f>
        <v>-0.2005022576299</v>
      </c>
      <c r="O246" s="42" t="n">
        <f aca="false">K246</f>
        <v>0.78612</v>
      </c>
      <c r="P246" s="43" t="n">
        <f aca="false">1/(1+EXP($P$2+($P$3*O246)))</f>
        <v>0.993491477476547</v>
      </c>
      <c r="Q246" s="42" t="n">
        <f aca="false">(F246)*(P246)+(1-F246)*(1-P246)</f>
        <v>0.00650852252345324</v>
      </c>
      <c r="R246" s="42" t="n">
        <f aca="false">IF(B246&lt;&gt;1,LN(Q246),0)</f>
        <v>0</v>
      </c>
    </row>
    <row r="247" customFormat="false" ht="13" hidden="false" customHeight="false" outlineLevel="0" collapsed="false">
      <c r="A247" s="18" t="n">
        <v>238</v>
      </c>
      <c r="B247" s="41" t="n">
        <v>1</v>
      </c>
      <c r="C247" s="18" t="n">
        <v>11</v>
      </c>
      <c r="D247" s="19" t="n">
        <v>22121</v>
      </c>
      <c r="E247" s="19" t="n">
        <v>243326</v>
      </c>
      <c r="F247" s="18" t="n">
        <v>0</v>
      </c>
      <c r="G247" s="20" t="n">
        <f aca="false">($E$2-D247)/$E$2</f>
        <v>0.11516</v>
      </c>
      <c r="H247" s="19" t="n">
        <f aca="false">D247-$E$3</f>
        <v>7121</v>
      </c>
      <c r="I247" s="18" t="n">
        <f aca="false">F247*C247</f>
        <v>0</v>
      </c>
      <c r="J247" s="19" t="n">
        <f aca="false">H247*I247</f>
        <v>0</v>
      </c>
      <c r="K247" s="29" t="n">
        <f aca="false">D247/$E$2</f>
        <v>0.88484</v>
      </c>
      <c r="L247" s="30" t="n">
        <f aca="false">1/(1+EXP($L$2+($L$3*K247)))</f>
        <v>0.029899133487207</v>
      </c>
      <c r="M247" s="31" t="n">
        <f aca="false">(F247)*(L247)+(1-F247)*(1-L247)</f>
        <v>0.970100866512793</v>
      </c>
      <c r="N247" s="31" t="n">
        <f aca="false">IF(B247=1,LN(M247),0)</f>
        <v>-0.0303552267952249</v>
      </c>
      <c r="O247" s="42" t="n">
        <f aca="false">K247</f>
        <v>0.88484</v>
      </c>
      <c r="P247" s="43" t="n">
        <f aca="false">1/(1+EXP($P$2+($P$3*O247)))</f>
        <v>0.916687019582035</v>
      </c>
      <c r="Q247" s="42" t="n">
        <f aca="false">(F247)*(P247)+(1-F247)*(1-P247)</f>
        <v>0.0833129804179648</v>
      </c>
      <c r="R247" s="42" t="n">
        <f aca="false">IF(B247&lt;&gt;1,LN(Q247),0)</f>
        <v>0</v>
      </c>
    </row>
    <row r="248" customFormat="false" ht="13" hidden="false" customHeight="false" outlineLevel="0" collapsed="false">
      <c r="A248" s="18" t="n">
        <v>239</v>
      </c>
      <c r="B248" s="41" t="n">
        <v>1</v>
      </c>
      <c r="C248" s="18" t="n">
        <v>13</v>
      </c>
      <c r="D248" s="19" t="n">
        <v>15176</v>
      </c>
      <c r="E248" s="19" t="n">
        <v>197290</v>
      </c>
      <c r="F248" s="18" t="n">
        <v>1</v>
      </c>
      <c r="G248" s="20" t="n">
        <f aca="false">($E$2-D248)/$E$2</f>
        <v>0.39296</v>
      </c>
      <c r="H248" s="19" t="n">
        <f aca="false">D248-$E$3</f>
        <v>176</v>
      </c>
      <c r="I248" s="18" t="n">
        <f aca="false">F248*C248</f>
        <v>13</v>
      </c>
      <c r="J248" s="19" t="n">
        <f aca="false">H248*I248</f>
        <v>2288</v>
      </c>
      <c r="K248" s="29" t="n">
        <f aca="false">D248/$E$2</f>
        <v>0.60704</v>
      </c>
      <c r="L248" s="30" t="n">
        <f aca="false">1/(1+EXP($L$2+($L$3*K248)))</f>
        <v>0.888637395638385</v>
      </c>
      <c r="M248" s="31" t="n">
        <f aca="false">(F248)*(L248)+(1-F248)*(1-L248)</f>
        <v>0.888637395638385</v>
      </c>
      <c r="N248" s="31" t="n">
        <f aca="false">IF(B248=1,LN(M248),0)</f>
        <v>-0.118066005595418</v>
      </c>
      <c r="O248" s="42" t="n">
        <f aca="false">K248</f>
        <v>0.60704</v>
      </c>
      <c r="P248" s="43" t="n">
        <f aca="false">1/(1+EXP($P$2+($P$3*O248)))</f>
        <v>0.999944490216232</v>
      </c>
      <c r="Q248" s="42" t="n">
        <f aca="false">(F248)*(P248)+(1-F248)*(1-P248)</f>
        <v>0.999944490216232</v>
      </c>
      <c r="R248" s="42" t="n">
        <f aca="false">IF(B248&lt;&gt;1,LN(Q248),0)</f>
        <v>0</v>
      </c>
    </row>
    <row r="249" customFormat="false" ht="13" hidden="false" customHeight="false" outlineLevel="0" collapsed="false">
      <c r="A249" s="18" t="n">
        <v>240</v>
      </c>
      <c r="B249" s="41" t="n">
        <v>1</v>
      </c>
      <c r="C249" s="18" t="n">
        <v>11</v>
      </c>
      <c r="D249" s="19" t="n">
        <v>16688</v>
      </c>
      <c r="E249" s="19" t="n">
        <v>183566</v>
      </c>
      <c r="F249" s="18" t="n">
        <v>1</v>
      </c>
      <c r="G249" s="20" t="n">
        <f aca="false">($E$2-D249)/$E$2</f>
        <v>0.33248</v>
      </c>
      <c r="H249" s="19" t="n">
        <f aca="false">D249-$E$3</f>
        <v>1688</v>
      </c>
      <c r="I249" s="18" t="n">
        <f aca="false">F249*C249</f>
        <v>11</v>
      </c>
      <c r="J249" s="19" t="n">
        <f aca="false">H249*I249</f>
        <v>18568</v>
      </c>
      <c r="K249" s="29" t="n">
        <f aca="false">D249/$E$2</f>
        <v>0.66752</v>
      </c>
      <c r="L249" s="30" t="n">
        <f aca="false">1/(1+EXP($L$2+($L$3*K249)))</f>
        <v>0.704161856819067</v>
      </c>
      <c r="M249" s="31" t="n">
        <f aca="false">(F249)*(L249)+(1-F249)*(1-L249)</f>
        <v>0.704161856819067</v>
      </c>
      <c r="N249" s="31" t="n">
        <f aca="false">IF(B249=1,LN(M249),0)</f>
        <v>-0.350747038995051</v>
      </c>
      <c r="O249" s="42" t="n">
        <f aca="false">K249</f>
        <v>0.66752</v>
      </c>
      <c r="P249" s="43" t="n">
        <f aca="false">1/(1+EXP($P$2+($P$3*O249)))</f>
        <v>0.999722018407084</v>
      </c>
      <c r="Q249" s="42" t="n">
        <f aca="false">(F249)*(P249)+(1-F249)*(1-P249)</f>
        <v>0.999722018407084</v>
      </c>
      <c r="R249" s="42" t="n">
        <f aca="false">IF(B249&lt;&gt;1,LN(Q249),0)</f>
        <v>0</v>
      </c>
    </row>
    <row r="250" customFormat="false" ht="13" hidden="false" customHeight="false" outlineLevel="0" collapsed="false">
      <c r="A250" s="18" t="n">
        <v>241</v>
      </c>
      <c r="B250" s="41" t="n">
        <v>1</v>
      </c>
      <c r="C250" s="18" t="n">
        <v>10</v>
      </c>
      <c r="D250" s="19" t="n">
        <v>20410</v>
      </c>
      <c r="E250" s="19" t="n">
        <v>204097</v>
      </c>
      <c r="F250" s="18" t="n">
        <v>1</v>
      </c>
      <c r="G250" s="20" t="n">
        <f aca="false">($E$2-D250)/$E$2</f>
        <v>0.1836</v>
      </c>
      <c r="H250" s="19" t="n">
        <f aca="false">D250-$E$3</f>
        <v>5410</v>
      </c>
      <c r="I250" s="18" t="n">
        <f aca="false">F250*C250</f>
        <v>10</v>
      </c>
      <c r="J250" s="19" t="n">
        <f aca="false">H250*I250</f>
        <v>54100</v>
      </c>
      <c r="K250" s="29" t="n">
        <f aca="false">D250/$E$2</f>
        <v>0.8164</v>
      </c>
      <c r="L250" s="30" t="n">
        <f aca="false">1/(1+EXP($L$2+($L$3*K250)))</f>
        <v>0.108065498105897</v>
      </c>
      <c r="M250" s="31" t="n">
        <f aca="false">(F250)*(L250)+(1-F250)*(1-L250)</f>
        <v>0.108065498105897</v>
      </c>
      <c r="N250" s="31" t="n">
        <f aca="false">IF(B250=1,LN(M250),0)</f>
        <v>-2.22501777173937</v>
      </c>
      <c r="O250" s="42" t="n">
        <f aca="false">K250</f>
        <v>0.8164</v>
      </c>
      <c r="P250" s="43" t="n">
        <f aca="false">1/(1+EXP($P$2+($P$3*O250)))</f>
        <v>0.985534795084888</v>
      </c>
      <c r="Q250" s="42" t="n">
        <f aca="false">(F250)*(P250)+(1-F250)*(1-P250)</f>
        <v>0.985534795084888</v>
      </c>
      <c r="R250" s="42" t="n">
        <f aca="false">IF(B250&lt;&gt;1,LN(Q250),0)</f>
        <v>0</v>
      </c>
    </row>
    <row r="251" customFormat="false" ht="13" hidden="false" customHeight="false" outlineLevel="0" collapsed="false">
      <c r="A251" s="18" t="n">
        <v>242</v>
      </c>
      <c r="B251" s="41" t="n">
        <v>1</v>
      </c>
      <c r="C251" s="18" t="n">
        <v>14</v>
      </c>
      <c r="D251" s="19" t="n">
        <v>18906</v>
      </c>
      <c r="E251" s="19" t="n">
        <v>264679</v>
      </c>
      <c r="F251" s="18" t="n">
        <v>0</v>
      </c>
      <c r="G251" s="20" t="n">
        <f aca="false">($E$2-D251)/$E$2</f>
        <v>0.24376</v>
      </c>
      <c r="H251" s="19" t="n">
        <f aca="false">D251-$E$3</f>
        <v>3906</v>
      </c>
      <c r="I251" s="18" t="n">
        <f aca="false">F251*C251</f>
        <v>0</v>
      </c>
      <c r="J251" s="19" t="n">
        <f aca="false">H251*I251</f>
        <v>0</v>
      </c>
      <c r="K251" s="29" t="n">
        <f aca="false">D251/$E$2</f>
        <v>0.75624</v>
      </c>
      <c r="L251" s="30" t="n">
        <f aca="false">1/(1+EXP($L$2+($L$3*K251)))</f>
        <v>0.287541638271264</v>
      </c>
      <c r="M251" s="31" t="n">
        <f aca="false">(F251)*(L251)+(1-F251)*(1-L251)</f>
        <v>0.712458361728736</v>
      </c>
      <c r="N251" s="31" t="n">
        <f aca="false">IF(B251=1,LN(M251),0)</f>
        <v>-0.339033808225963</v>
      </c>
      <c r="O251" s="42" t="n">
        <f aca="false">K251</f>
        <v>0.75624</v>
      </c>
      <c r="P251" s="43" t="n">
        <f aca="false">1/(1+EXP($P$2+($P$3*O251)))</f>
        <v>0.997053338648161</v>
      </c>
      <c r="Q251" s="42" t="n">
        <f aca="false">(F251)*(P251)+(1-F251)*(1-P251)</f>
        <v>0.00294666135183941</v>
      </c>
      <c r="R251" s="42" t="n">
        <f aca="false">IF(B251&lt;&gt;1,LN(Q251),0)</f>
        <v>0</v>
      </c>
    </row>
    <row r="252" customFormat="false" ht="13" hidden="false" customHeight="false" outlineLevel="0" collapsed="false">
      <c r="A252" s="18" t="n">
        <v>243</v>
      </c>
      <c r="B252" s="41" t="n">
        <v>1</v>
      </c>
      <c r="C252" s="18" t="n">
        <v>18</v>
      </c>
      <c r="D252" s="19" t="n">
        <v>17699</v>
      </c>
      <c r="E252" s="19" t="n">
        <v>318580</v>
      </c>
      <c r="F252" s="18" t="n">
        <v>1</v>
      </c>
      <c r="G252" s="20" t="n">
        <f aca="false">($E$2-D252)/$E$2</f>
        <v>0.29204</v>
      </c>
      <c r="H252" s="19" t="n">
        <f aca="false">D252-$E$3</f>
        <v>2699</v>
      </c>
      <c r="I252" s="18" t="n">
        <f aca="false">F252*C252</f>
        <v>18</v>
      </c>
      <c r="J252" s="19" t="n">
        <f aca="false">H252*I252</f>
        <v>48582</v>
      </c>
      <c r="K252" s="29" t="n">
        <f aca="false">D252/$E$2</f>
        <v>0.70796</v>
      </c>
      <c r="L252" s="30" t="n">
        <f aca="false">1/(1+EXP($L$2+($L$3*K252)))</f>
        <v>0.514577763706683</v>
      </c>
      <c r="M252" s="31" t="n">
        <f aca="false">(F252)*(L252)+(1-F252)*(1-L252)</f>
        <v>0.514577763706683</v>
      </c>
      <c r="N252" s="31" t="n">
        <f aca="false">IF(B252=1,LN(M252),0)</f>
        <v>-0.664408590898496</v>
      </c>
      <c r="O252" s="42" t="n">
        <f aca="false">K252</f>
        <v>0.70796</v>
      </c>
      <c r="P252" s="43" t="n">
        <f aca="false">1/(1+EXP($P$2+($P$3*O252)))</f>
        <v>0.999184045245842</v>
      </c>
      <c r="Q252" s="42" t="n">
        <f aca="false">(F252)*(P252)+(1-F252)*(1-P252)</f>
        <v>0.999184045245842</v>
      </c>
      <c r="R252" s="42" t="n">
        <f aca="false">IF(B252&lt;&gt;1,LN(Q252),0)</f>
        <v>0</v>
      </c>
    </row>
    <row r="253" customFormat="false" ht="13" hidden="false" customHeight="false" outlineLevel="0" collapsed="false">
      <c r="A253" s="18" t="n">
        <v>244</v>
      </c>
      <c r="B253" s="41" t="n">
        <v>1</v>
      </c>
      <c r="C253" s="18" t="n">
        <v>20</v>
      </c>
      <c r="D253" s="19" t="n">
        <v>16304</v>
      </c>
      <c r="E253" s="19" t="n">
        <v>326071</v>
      </c>
      <c r="F253" s="18" t="n">
        <v>0</v>
      </c>
      <c r="G253" s="20" t="n">
        <f aca="false">($E$2-D253)/$E$2</f>
        <v>0.34784</v>
      </c>
      <c r="H253" s="19" t="n">
        <f aca="false">D253-$E$3</f>
        <v>1304</v>
      </c>
      <c r="I253" s="18" t="n">
        <f aca="false">F253*C253</f>
        <v>0</v>
      </c>
      <c r="J253" s="19" t="n">
        <f aca="false">H253*I253</f>
        <v>0</v>
      </c>
      <c r="K253" s="29" t="n">
        <f aca="false">D253/$E$2</f>
        <v>0.65216</v>
      </c>
      <c r="L253" s="30" t="n">
        <f aca="false">1/(1+EXP($L$2+($L$3*K253)))</f>
        <v>0.763943317552465</v>
      </c>
      <c r="M253" s="31" t="n">
        <f aca="false">(F253)*(L253)+(1-F253)*(1-L253)</f>
        <v>0.236056682447535</v>
      </c>
      <c r="N253" s="31" t="n">
        <f aca="false">IF(B253=1,LN(M253),0)</f>
        <v>-1.44368332293266</v>
      </c>
      <c r="O253" s="42" t="n">
        <f aca="false">K253</f>
        <v>0.65216</v>
      </c>
      <c r="P253" s="43" t="n">
        <f aca="false">1/(1+EXP($P$2+($P$3*O253)))</f>
        <v>0.999815352241496</v>
      </c>
      <c r="Q253" s="42" t="n">
        <f aca="false">(F253)*(P253)+(1-F253)*(1-P253)</f>
        <v>0.000184647758503798</v>
      </c>
      <c r="R253" s="42" t="n">
        <f aca="false">IF(B253&lt;&gt;1,LN(Q253),0)</f>
        <v>0</v>
      </c>
    </row>
    <row r="254" customFormat="false" ht="13" hidden="false" customHeight="false" outlineLevel="0" collapsed="false">
      <c r="A254" s="18" t="n">
        <v>245</v>
      </c>
      <c r="B254" s="41" t="n">
        <v>1</v>
      </c>
      <c r="C254" s="18" t="n">
        <v>20</v>
      </c>
      <c r="D254" s="19" t="n">
        <v>15532</v>
      </c>
      <c r="E254" s="19" t="n">
        <v>310635</v>
      </c>
      <c r="F254" s="18" t="n">
        <v>1</v>
      </c>
      <c r="G254" s="20" t="n">
        <f aca="false">($E$2-D254)/$E$2</f>
        <v>0.37872</v>
      </c>
      <c r="H254" s="19" t="n">
        <f aca="false">D254-$E$3</f>
        <v>532</v>
      </c>
      <c r="I254" s="18" t="n">
        <f aca="false">F254*C254</f>
        <v>20</v>
      </c>
      <c r="J254" s="19" t="n">
        <f aca="false">H254*I254</f>
        <v>10640</v>
      </c>
      <c r="K254" s="29" t="n">
        <f aca="false">D254/$E$2</f>
        <v>0.62128</v>
      </c>
      <c r="L254" s="30" t="n">
        <f aca="false">1/(1+EXP($L$2+($L$3*K254)))</f>
        <v>0.857181328608968</v>
      </c>
      <c r="M254" s="31" t="n">
        <f aca="false">(F254)*(L254)+(1-F254)*(1-L254)</f>
        <v>0.857181328608968</v>
      </c>
      <c r="N254" s="31" t="n">
        <f aca="false">IF(B254=1,LN(M254),0)</f>
        <v>-0.154105797457358</v>
      </c>
      <c r="O254" s="42" t="n">
        <f aca="false">K254</f>
        <v>0.62128</v>
      </c>
      <c r="P254" s="43" t="n">
        <f aca="false">1/(1+EXP($P$2+($P$3*O254)))</f>
        <v>0.999918882837518</v>
      </c>
      <c r="Q254" s="42" t="n">
        <f aca="false">(F254)*(P254)+(1-F254)*(1-P254)</f>
        <v>0.999918882837518</v>
      </c>
      <c r="R254" s="42" t="n">
        <f aca="false">IF(B254&lt;&gt;1,LN(Q254),0)</f>
        <v>0</v>
      </c>
    </row>
    <row r="255" customFormat="false" ht="13" hidden="false" customHeight="false" outlineLevel="0" collapsed="false">
      <c r="A255" s="18" t="n">
        <v>246</v>
      </c>
      <c r="B255" s="41" t="n">
        <v>1</v>
      </c>
      <c r="C255" s="18" t="n">
        <v>29</v>
      </c>
      <c r="D255" s="19" t="n">
        <v>21520</v>
      </c>
      <c r="E255" s="19" t="n">
        <v>624079</v>
      </c>
      <c r="F255" s="18" t="n">
        <v>0</v>
      </c>
      <c r="G255" s="20" t="n">
        <f aca="false">($E$2-D255)/$E$2</f>
        <v>0.1392</v>
      </c>
      <c r="H255" s="19" t="n">
        <f aca="false">D255-$E$3</f>
        <v>6520</v>
      </c>
      <c r="I255" s="18" t="n">
        <f aca="false">F255*C255</f>
        <v>0</v>
      </c>
      <c r="J255" s="19" t="n">
        <f aca="false">H255*I255</f>
        <v>0</v>
      </c>
      <c r="K255" s="29" t="n">
        <f aca="false">D255/$E$2</f>
        <v>0.8608</v>
      </c>
      <c r="L255" s="30" t="n">
        <f aca="false">1/(1+EXP($L$2+($L$3*K255)))</f>
        <v>0.0474832790668711</v>
      </c>
      <c r="M255" s="31" t="n">
        <f aca="false">(F255)*(L255)+(1-F255)*(1-L255)</f>
        <v>0.952516720933129</v>
      </c>
      <c r="N255" s="31" t="n">
        <f aca="false">IF(B255=1,LN(M255),0)</f>
        <v>-0.0486476173499273</v>
      </c>
      <c r="O255" s="42" t="n">
        <f aca="false">K255</f>
        <v>0.8608</v>
      </c>
      <c r="P255" s="43" t="n">
        <f aca="false">1/(1+EXP($P$2+($P$3*O255)))</f>
        <v>0.954287780276428</v>
      </c>
      <c r="Q255" s="42" t="n">
        <f aca="false">(F255)*(P255)+(1-F255)*(1-P255)</f>
        <v>0.0457122197235721</v>
      </c>
      <c r="R255" s="42" t="n">
        <f aca="false">IF(B255&lt;&gt;1,LN(Q255),0)</f>
        <v>0</v>
      </c>
    </row>
    <row r="256" customFormat="false" ht="13" hidden="false" customHeight="false" outlineLevel="0" collapsed="false">
      <c r="A256" s="18" t="n">
        <v>247</v>
      </c>
      <c r="B256" s="41" t="n">
        <v>1</v>
      </c>
      <c r="C256" s="18" t="n">
        <v>36</v>
      </c>
      <c r="D256" s="19" t="n">
        <v>16794</v>
      </c>
      <c r="E256" s="19" t="n">
        <v>604582</v>
      </c>
      <c r="F256" s="18" t="n">
        <v>1</v>
      </c>
      <c r="G256" s="20" t="n">
        <f aca="false">($E$2-D256)/$E$2</f>
        <v>0.32824</v>
      </c>
      <c r="H256" s="19" t="n">
        <f aca="false">D256-$E$3</f>
        <v>1794</v>
      </c>
      <c r="I256" s="18" t="n">
        <f aca="false">F256*C256</f>
        <v>36</v>
      </c>
      <c r="J256" s="19" t="n">
        <f aca="false">H256*I256</f>
        <v>64584</v>
      </c>
      <c r="K256" s="29" t="n">
        <f aca="false">D256/$E$2</f>
        <v>0.67176</v>
      </c>
      <c r="L256" s="30" t="n">
        <f aca="false">1/(1+EXP($L$2+($L$3*K256)))</f>
        <v>0.686194683916497</v>
      </c>
      <c r="M256" s="31" t="n">
        <f aca="false">(F256)*(L256)+(1-F256)*(1-L256)</f>
        <v>0.686194683916497</v>
      </c>
      <c r="N256" s="31" t="n">
        <f aca="false">IF(B256=1,LN(M256),0)</f>
        <v>-0.376593895722019</v>
      </c>
      <c r="O256" s="42" t="n">
        <f aca="false">K256</f>
        <v>0.67176</v>
      </c>
      <c r="P256" s="43" t="n">
        <f aca="false">1/(1+EXP($P$2+($P$3*O256)))</f>
        <v>0.999688787043517</v>
      </c>
      <c r="Q256" s="42" t="n">
        <f aca="false">(F256)*(P256)+(1-F256)*(1-P256)</f>
        <v>0.999688787043517</v>
      </c>
      <c r="R256" s="42" t="n">
        <f aca="false">IF(B256&lt;&gt;1,LN(Q256),0)</f>
        <v>0</v>
      </c>
    </row>
    <row r="257" customFormat="false" ht="13" hidden="false" customHeight="false" outlineLevel="0" collapsed="false">
      <c r="A257" s="18" t="n">
        <v>248</v>
      </c>
      <c r="B257" s="41" t="n">
        <v>1</v>
      </c>
      <c r="C257" s="18" t="n">
        <v>11</v>
      </c>
      <c r="D257" s="19" t="n">
        <v>15816</v>
      </c>
      <c r="E257" s="19" t="n">
        <v>173978</v>
      </c>
      <c r="F257" s="18" t="n">
        <v>1</v>
      </c>
      <c r="G257" s="20" t="n">
        <f aca="false">($E$2-D257)/$E$2</f>
        <v>0.36736</v>
      </c>
      <c r="H257" s="19" t="n">
        <f aca="false">D257-$E$3</f>
        <v>816</v>
      </c>
      <c r="I257" s="18" t="n">
        <f aca="false">F257*C257</f>
        <v>11</v>
      </c>
      <c r="J257" s="19" t="n">
        <f aca="false">H257*I257</f>
        <v>8976</v>
      </c>
      <c r="K257" s="29" t="n">
        <f aca="false">D257/$E$2</f>
        <v>0.63264</v>
      </c>
      <c r="L257" s="30" t="n">
        <f aca="false">1/(1+EXP($L$2+($L$3*K257)))</f>
        <v>0.827048844690737</v>
      </c>
      <c r="M257" s="31" t="n">
        <f aca="false">(F257)*(L257)+(1-F257)*(1-L257)</f>
        <v>0.827048844690737</v>
      </c>
      <c r="N257" s="31" t="n">
        <f aca="false">IF(B257=1,LN(M257),0)</f>
        <v>-0.189891523198652</v>
      </c>
      <c r="O257" s="42" t="n">
        <f aca="false">K257</f>
        <v>0.63264</v>
      </c>
      <c r="P257" s="43" t="n">
        <f aca="false">1/(1+EXP($P$2+($P$3*O257)))</f>
        <v>0.999890217394219</v>
      </c>
      <c r="Q257" s="42" t="n">
        <f aca="false">(F257)*(P257)+(1-F257)*(1-P257)</f>
        <v>0.999890217394219</v>
      </c>
      <c r="R257" s="42" t="n">
        <f aca="false">IF(B257&lt;&gt;1,LN(Q257),0)</f>
        <v>0</v>
      </c>
    </row>
    <row r="258" customFormat="false" ht="13" hidden="false" customHeight="false" outlineLevel="0" collapsed="false">
      <c r="A258" s="18" t="n">
        <v>249</v>
      </c>
      <c r="B258" s="41" t="n">
        <v>1</v>
      </c>
      <c r="C258" s="18" t="n">
        <v>15</v>
      </c>
      <c r="D258" s="19" t="n">
        <v>21883</v>
      </c>
      <c r="E258" s="19" t="n">
        <v>328247</v>
      </c>
      <c r="F258" s="18" t="n">
        <v>0</v>
      </c>
      <c r="G258" s="20" t="n">
        <f aca="false">($E$2-D258)/$E$2</f>
        <v>0.12468</v>
      </c>
      <c r="H258" s="19" t="n">
        <f aca="false">D258-$E$3</f>
        <v>6883</v>
      </c>
      <c r="I258" s="18" t="n">
        <f aca="false">F258*C258</f>
        <v>0</v>
      </c>
      <c r="J258" s="19" t="n">
        <f aca="false">H258*I258</f>
        <v>0</v>
      </c>
      <c r="K258" s="29" t="n">
        <f aca="false">D258/$E$2</f>
        <v>0.87532</v>
      </c>
      <c r="L258" s="30" t="n">
        <f aca="false">1/(1+EXP($L$2+($L$3*K258)))</f>
        <v>0.0359451333535034</v>
      </c>
      <c r="M258" s="31" t="n">
        <f aca="false">(F258)*(L258)+(1-F258)*(1-L258)</f>
        <v>0.964054866646496</v>
      </c>
      <c r="N258" s="31" t="n">
        <f aca="false">IF(B258=1,LN(M258),0)</f>
        <v>-0.0366070703828243</v>
      </c>
      <c r="O258" s="42" t="n">
        <f aca="false">K258</f>
        <v>0.87532</v>
      </c>
      <c r="P258" s="43" t="n">
        <f aca="false">1/(1+EXP($P$2+($P$3*O258)))</f>
        <v>0.934120578658606</v>
      </c>
      <c r="Q258" s="42" t="n">
        <f aca="false">(F258)*(P258)+(1-F258)*(1-P258)</f>
        <v>0.0658794213413936</v>
      </c>
      <c r="R258" s="42" t="n">
        <f aca="false">IF(B258&lt;&gt;1,LN(Q258),0)</f>
        <v>0</v>
      </c>
    </row>
    <row r="259" customFormat="false" ht="13" hidden="false" customHeight="false" outlineLevel="0" collapsed="false">
      <c r="A259" s="18" t="n">
        <v>250</v>
      </c>
      <c r="B259" s="41" t="n">
        <v>1</v>
      </c>
      <c r="C259" s="18" t="n">
        <v>15</v>
      </c>
      <c r="D259" s="19" t="n">
        <v>22244</v>
      </c>
      <c r="E259" s="19" t="n">
        <v>333654</v>
      </c>
      <c r="F259" s="18" t="n">
        <v>0</v>
      </c>
      <c r="G259" s="20" t="n">
        <f aca="false">($E$2-D259)/$E$2</f>
        <v>0.11024</v>
      </c>
      <c r="H259" s="19" t="n">
        <f aca="false">D259-$E$3</f>
        <v>7244</v>
      </c>
      <c r="I259" s="18" t="n">
        <f aca="false">F259*C259</f>
        <v>0</v>
      </c>
      <c r="J259" s="19" t="n">
        <f aca="false">H259*I259</f>
        <v>0</v>
      </c>
      <c r="K259" s="29" t="n">
        <f aca="false">D259/$E$2</f>
        <v>0.88976</v>
      </c>
      <c r="L259" s="30" t="n">
        <f aca="false">1/(1+EXP($L$2+($L$3*K259)))</f>
        <v>0.0271730948236662</v>
      </c>
      <c r="M259" s="31" t="n">
        <f aca="false">(F259)*(L259)+(1-F259)*(1-L259)</f>
        <v>0.972826905176334</v>
      </c>
      <c r="N259" s="31" t="n">
        <f aca="false">IF(B259=1,LN(M259),0)</f>
        <v>-0.0275491106934703</v>
      </c>
      <c r="O259" s="42" t="n">
        <f aca="false">K259</f>
        <v>0.88976</v>
      </c>
      <c r="P259" s="43" t="n">
        <f aca="false">1/(1+EXP($P$2+($P$3*O259)))</f>
        <v>0.906114559744795</v>
      </c>
      <c r="Q259" s="42" t="n">
        <f aca="false">(F259)*(P259)+(1-F259)*(1-P259)</f>
        <v>0.0938854402552053</v>
      </c>
      <c r="R259" s="42" t="n">
        <f aca="false">IF(B259&lt;&gt;1,LN(Q259),0)</f>
        <v>0</v>
      </c>
    </row>
    <row r="260" customFormat="false" ht="13" hidden="false" customHeight="false" outlineLevel="0" collapsed="false">
      <c r="A260" s="18" t="n">
        <v>251</v>
      </c>
      <c r="B260" s="41" t="n">
        <v>1</v>
      </c>
      <c r="C260" s="18" t="n">
        <v>15</v>
      </c>
      <c r="D260" s="19" t="n">
        <v>20093</v>
      </c>
      <c r="E260" s="19" t="n">
        <v>301402</v>
      </c>
      <c r="F260" s="18" t="n">
        <v>0</v>
      </c>
      <c r="G260" s="20" t="n">
        <f aca="false">($E$2-D260)/$E$2</f>
        <v>0.19628</v>
      </c>
      <c r="H260" s="19" t="n">
        <f aca="false">D260-$E$3</f>
        <v>5093</v>
      </c>
      <c r="I260" s="18" t="n">
        <f aca="false">F260*C260</f>
        <v>0</v>
      </c>
      <c r="J260" s="19" t="n">
        <f aca="false">H260*I260</f>
        <v>0</v>
      </c>
      <c r="K260" s="29" t="n">
        <f aca="false">D260/$E$2</f>
        <v>0.80372</v>
      </c>
      <c r="L260" s="30" t="n">
        <f aca="false">1/(1+EXP($L$2+($L$3*K260)))</f>
        <v>0.135049158950019</v>
      </c>
      <c r="M260" s="31" t="n">
        <f aca="false">(F260)*(L260)+(1-F260)*(1-L260)</f>
        <v>0.864950841049981</v>
      </c>
      <c r="N260" s="31" t="n">
        <f aca="false">IF(B260=1,LN(M260),0)</f>
        <v>-0.1450826048213</v>
      </c>
      <c r="O260" s="42" t="n">
        <f aca="false">K260</f>
        <v>0.80372</v>
      </c>
      <c r="P260" s="43" t="n">
        <f aca="false">1/(1+EXP($P$2+($P$3*O260)))</f>
        <v>0.989638472311085</v>
      </c>
      <c r="Q260" s="42" t="n">
        <f aca="false">(F260)*(P260)+(1-F260)*(1-P260)</f>
        <v>0.0103615276889154</v>
      </c>
      <c r="R260" s="42" t="n">
        <f aca="false">IF(B260&lt;&gt;1,LN(Q260),0)</f>
        <v>0</v>
      </c>
    </row>
    <row r="261" customFormat="false" ht="13" hidden="false" customHeight="false" outlineLevel="0" collapsed="false">
      <c r="A261" s="18" t="n">
        <v>252</v>
      </c>
      <c r="B261" s="41" t="n">
        <v>1</v>
      </c>
      <c r="C261" s="18" t="n">
        <v>15</v>
      </c>
      <c r="D261" s="19" t="n">
        <v>16420</v>
      </c>
      <c r="E261" s="19" t="n">
        <v>246296</v>
      </c>
      <c r="F261" s="18" t="n">
        <v>1</v>
      </c>
      <c r="G261" s="20" t="n">
        <f aca="false">($E$2-D261)/$E$2</f>
        <v>0.3432</v>
      </c>
      <c r="H261" s="19" t="n">
        <f aca="false">D261-$E$3</f>
        <v>1420</v>
      </c>
      <c r="I261" s="18" t="n">
        <f aca="false">F261*C261</f>
        <v>15</v>
      </c>
      <c r="J261" s="19" t="n">
        <f aca="false">H261*I261</f>
        <v>21300</v>
      </c>
      <c r="K261" s="29" t="n">
        <f aca="false">D261/$E$2</f>
        <v>0.6568</v>
      </c>
      <c r="L261" s="30" t="n">
        <f aca="false">1/(1+EXP($L$2+($L$3*K261)))</f>
        <v>0.746799261864761</v>
      </c>
      <c r="M261" s="31" t="n">
        <f aca="false">(F261)*(L261)+(1-F261)*(1-L261)</f>
        <v>0.746799261864761</v>
      </c>
      <c r="N261" s="31" t="n">
        <f aca="false">IF(B261=1,LN(M261),0)</f>
        <v>-0.291958855712539</v>
      </c>
      <c r="O261" s="42" t="n">
        <f aca="false">K261</f>
        <v>0.6568</v>
      </c>
      <c r="P261" s="43" t="n">
        <f aca="false">1/(1+EXP($P$2+($P$3*O261)))</f>
        <v>0.999791061974544</v>
      </c>
      <c r="Q261" s="42" t="n">
        <f aca="false">(F261)*(P261)+(1-F261)*(1-P261)</f>
        <v>0.999791061974544</v>
      </c>
      <c r="R261" s="42" t="n">
        <f aca="false">IF(B261&lt;&gt;1,LN(Q261),0)</f>
        <v>0</v>
      </c>
    </row>
    <row r="262" customFormat="false" ht="13" hidden="false" customHeight="false" outlineLevel="0" collapsed="false">
      <c r="A262" s="18" t="n">
        <v>253</v>
      </c>
      <c r="B262" s="41" t="n">
        <v>1</v>
      </c>
      <c r="C262" s="18" t="n">
        <v>10</v>
      </c>
      <c r="D262" s="19" t="n">
        <v>21534</v>
      </c>
      <c r="E262" s="19" t="n">
        <v>215341</v>
      </c>
      <c r="F262" s="18" t="n">
        <v>0</v>
      </c>
      <c r="G262" s="20" t="n">
        <f aca="false">($E$2-D262)/$E$2</f>
        <v>0.13864</v>
      </c>
      <c r="H262" s="19" t="n">
        <f aca="false">D262-$E$3</f>
        <v>6534</v>
      </c>
      <c r="I262" s="18" t="n">
        <f aca="false">F262*C262</f>
        <v>0</v>
      </c>
      <c r="J262" s="19" t="n">
        <f aca="false">H262*I262</f>
        <v>0</v>
      </c>
      <c r="K262" s="29" t="n">
        <f aca="false">D262/$E$2</f>
        <v>0.86136</v>
      </c>
      <c r="L262" s="30" t="n">
        <f aca="false">1/(1+EXP($L$2+($L$3*K262)))</f>
        <v>0.0469792359321038</v>
      </c>
      <c r="M262" s="31" t="n">
        <f aca="false">(F262)*(L262)+(1-F262)*(1-L262)</f>
        <v>0.953020764067896</v>
      </c>
      <c r="N262" s="31" t="n">
        <f aca="false">IF(B262=1,LN(M262),0)</f>
        <v>-0.0481185874562721</v>
      </c>
      <c r="O262" s="42" t="n">
        <f aca="false">K262</f>
        <v>0.86136</v>
      </c>
      <c r="P262" s="43" t="n">
        <f aca="false">1/(1+EXP($P$2+($P$3*O262)))</f>
        <v>0.953632559678419</v>
      </c>
      <c r="Q262" s="42" t="n">
        <f aca="false">(F262)*(P262)+(1-F262)*(1-P262)</f>
        <v>0.0463674403215812</v>
      </c>
      <c r="R262" s="42" t="n">
        <f aca="false">IF(B262&lt;&gt;1,LN(Q262),0)</f>
        <v>0</v>
      </c>
    </row>
    <row r="263" customFormat="false" ht="13" hidden="false" customHeight="false" outlineLevel="0" collapsed="false">
      <c r="A263" s="18" t="n">
        <v>254</v>
      </c>
      <c r="B263" s="41" t="n">
        <v>1</v>
      </c>
      <c r="C263" s="18" t="n">
        <v>18</v>
      </c>
      <c r="D263" s="19" t="n">
        <v>22198</v>
      </c>
      <c r="E263" s="19" t="n">
        <v>399564</v>
      </c>
      <c r="F263" s="18" t="n">
        <v>0</v>
      </c>
      <c r="G263" s="20" t="n">
        <f aca="false">($E$2-D263)/$E$2</f>
        <v>0.11208</v>
      </c>
      <c r="H263" s="19" t="n">
        <f aca="false">D263-$E$3</f>
        <v>7198</v>
      </c>
      <c r="I263" s="18" t="n">
        <f aca="false">F263*C263</f>
        <v>0</v>
      </c>
      <c r="J263" s="19" t="n">
        <f aca="false">H263*I263</f>
        <v>0</v>
      </c>
      <c r="K263" s="29" t="n">
        <f aca="false">D263/$E$2</f>
        <v>0.88792</v>
      </c>
      <c r="L263" s="30" t="n">
        <f aca="false">1/(1+EXP($L$2+($L$3*K263)))</f>
        <v>0.0281630900794071</v>
      </c>
      <c r="M263" s="31" t="n">
        <f aca="false">(F263)*(L263)+(1-F263)*(1-L263)</f>
        <v>0.971836909920593</v>
      </c>
      <c r="N263" s="31" t="n">
        <f aca="false">IF(B263=1,LN(M263),0)</f>
        <v>-0.0285672767472421</v>
      </c>
      <c r="O263" s="42" t="n">
        <f aca="false">K263</f>
        <v>0.88792</v>
      </c>
      <c r="P263" s="43" t="n">
        <f aca="false">1/(1+EXP($P$2+($P$3*O263)))</f>
        <v>0.910202418187598</v>
      </c>
      <c r="Q263" s="42" t="n">
        <f aca="false">(F263)*(P263)+(1-F263)*(1-P263)</f>
        <v>0.0897975818124017</v>
      </c>
      <c r="R263" s="42" t="n">
        <f aca="false">IF(B263&lt;&gt;1,LN(Q263),0)</f>
        <v>0</v>
      </c>
    </row>
    <row r="264" customFormat="false" ht="13" hidden="false" customHeight="false" outlineLevel="0" collapsed="false">
      <c r="A264" s="18" t="n">
        <v>255</v>
      </c>
      <c r="B264" s="41" t="n">
        <v>1</v>
      </c>
      <c r="C264" s="18" t="n">
        <v>18</v>
      </c>
      <c r="D264" s="19" t="n">
        <v>22036</v>
      </c>
      <c r="E264" s="19" t="n">
        <v>396645</v>
      </c>
      <c r="F264" s="18" t="n">
        <v>0</v>
      </c>
      <c r="G264" s="20" t="n">
        <f aca="false">($E$2-D264)/$E$2</f>
        <v>0.11856</v>
      </c>
      <c r="H264" s="19" t="n">
        <f aca="false">D264-$E$3</f>
        <v>7036</v>
      </c>
      <c r="I264" s="18" t="n">
        <f aca="false">F264*C264</f>
        <v>0</v>
      </c>
      <c r="J264" s="19" t="n">
        <f aca="false">H264*I264</f>
        <v>0</v>
      </c>
      <c r="K264" s="29" t="n">
        <f aca="false">D264/$E$2</f>
        <v>0.88144</v>
      </c>
      <c r="L264" s="30" t="n">
        <f aca="false">1/(1+EXP($L$2+($L$3*K264)))</f>
        <v>0.0319359838904446</v>
      </c>
      <c r="M264" s="31" t="n">
        <f aca="false">(F264)*(L264)+(1-F264)*(1-L264)</f>
        <v>0.968064016109555</v>
      </c>
      <c r="N264" s="31" t="n">
        <f aca="false">IF(B264=1,LN(M264),0)</f>
        <v>-0.0324570615476251</v>
      </c>
      <c r="O264" s="42" t="n">
        <f aca="false">K264</f>
        <v>0.88144</v>
      </c>
      <c r="P264" s="43" t="n">
        <f aca="false">1/(1+EXP($P$2+($P$3*O264)))</f>
        <v>0.923348635671907</v>
      </c>
      <c r="Q264" s="42" t="n">
        <f aca="false">(F264)*(P264)+(1-F264)*(1-P264)</f>
        <v>0.0766513643280927</v>
      </c>
      <c r="R264" s="42" t="n">
        <f aca="false">IF(B264&lt;&gt;1,LN(Q264),0)</f>
        <v>0</v>
      </c>
    </row>
    <row r="265" customFormat="false" ht="13" hidden="false" customHeight="false" outlineLevel="0" collapsed="false">
      <c r="A265" s="18" t="n">
        <v>256</v>
      </c>
      <c r="B265" s="41" t="n">
        <v>1</v>
      </c>
      <c r="C265" s="18" t="n">
        <v>11</v>
      </c>
      <c r="D265" s="19" t="n">
        <v>20063</v>
      </c>
      <c r="E265" s="19" t="n">
        <v>220689</v>
      </c>
      <c r="F265" s="18" t="n">
        <v>1</v>
      </c>
      <c r="G265" s="20" t="n">
        <f aca="false">($E$2-D265)/$E$2</f>
        <v>0.19748</v>
      </c>
      <c r="H265" s="19" t="n">
        <f aca="false">D265-$E$3</f>
        <v>5063</v>
      </c>
      <c r="I265" s="18" t="n">
        <f aca="false">F265*C265</f>
        <v>11</v>
      </c>
      <c r="J265" s="19" t="n">
        <f aca="false">H265*I265</f>
        <v>55693</v>
      </c>
      <c r="K265" s="29" t="n">
        <f aca="false">D265/$E$2</f>
        <v>0.80252</v>
      </c>
      <c r="L265" s="30" t="n">
        <f aca="false">1/(1+EXP($L$2+($L$3*K265)))</f>
        <v>0.137877495622386</v>
      </c>
      <c r="M265" s="31" t="n">
        <f aca="false">(F265)*(L265)+(1-F265)*(1-L265)</f>
        <v>0.137877495622386</v>
      </c>
      <c r="N265" s="31" t="n">
        <f aca="false">IF(B265=1,LN(M265),0)</f>
        <v>-1.98138970095661</v>
      </c>
      <c r="O265" s="42" t="n">
        <f aca="false">K265</f>
        <v>0.80252</v>
      </c>
      <c r="P265" s="43" t="n">
        <f aca="false">1/(1+EXP($P$2+($P$3*O265)))</f>
        <v>0.989961204560561</v>
      </c>
      <c r="Q265" s="42" t="n">
        <f aca="false">(F265)*(P265)+(1-F265)*(1-P265)</f>
        <v>0.989961204560561</v>
      </c>
      <c r="R265" s="42" t="n">
        <f aca="false">IF(B265&lt;&gt;1,LN(Q265),0)</f>
        <v>0</v>
      </c>
    </row>
    <row r="266" customFormat="false" ht="13" hidden="false" customHeight="false" outlineLevel="0" collapsed="false">
      <c r="A266" s="18" t="n">
        <v>257</v>
      </c>
      <c r="B266" s="41" t="n">
        <v>1</v>
      </c>
      <c r="C266" s="18" t="n">
        <v>22</v>
      </c>
      <c r="D266" s="19" t="n">
        <v>16480</v>
      </c>
      <c r="E266" s="19" t="n">
        <v>362558</v>
      </c>
      <c r="F266" s="18" t="n">
        <v>1</v>
      </c>
      <c r="G266" s="20" t="n">
        <f aca="false">($E$2-D266)/$E$2</f>
        <v>0.3408</v>
      </c>
      <c r="H266" s="19" t="n">
        <f aca="false">D266-$E$3</f>
        <v>1480</v>
      </c>
      <c r="I266" s="18" t="n">
        <f aca="false">F266*C266</f>
        <v>22</v>
      </c>
      <c r="J266" s="19" t="n">
        <f aca="false">H266*I266</f>
        <v>32560</v>
      </c>
      <c r="K266" s="29" t="n">
        <f aca="false">D266/$E$2</f>
        <v>0.6592</v>
      </c>
      <c r="L266" s="30" t="n">
        <f aca="false">1/(1+EXP($L$2+($L$3*K266)))</f>
        <v>0.737615126772824</v>
      </c>
      <c r="M266" s="31" t="n">
        <f aca="false">(F266)*(L266)+(1-F266)*(1-L266)</f>
        <v>0.737615126772824</v>
      </c>
      <c r="N266" s="31" t="n">
        <f aca="false">IF(B266=1,LN(M266),0)</f>
        <v>-0.304333098852395</v>
      </c>
      <c r="O266" s="42" t="n">
        <f aca="false">K266</f>
        <v>0.6592</v>
      </c>
      <c r="P266" s="43" t="n">
        <f aca="false">1/(1+EXP($P$2+($P$3*O266)))</f>
        <v>0.999777269813954</v>
      </c>
      <c r="Q266" s="42" t="n">
        <f aca="false">(F266)*(P266)+(1-F266)*(1-P266)</f>
        <v>0.999777269813954</v>
      </c>
      <c r="R266" s="42" t="n">
        <f aca="false">IF(B266&lt;&gt;1,LN(Q266),0)</f>
        <v>0</v>
      </c>
    </row>
    <row r="267" customFormat="false" ht="13" hidden="false" customHeight="false" outlineLevel="0" collapsed="false">
      <c r="A267" s="18" t="n">
        <v>258</v>
      </c>
      <c r="B267" s="41" t="n">
        <v>1</v>
      </c>
      <c r="C267" s="18" t="n">
        <v>10</v>
      </c>
      <c r="D267" s="19" t="n">
        <v>15638</v>
      </c>
      <c r="E267" s="19" t="n">
        <v>156381</v>
      </c>
      <c r="F267" s="18" t="n">
        <v>0</v>
      </c>
      <c r="G267" s="20" t="n">
        <f aca="false">($E$2-D267)/$E$2</f>
        <v>0.37448</v>
      </c>
      <c r="H267" s="19" t="n">
        <f aca="false">D267-$E$3</f>
        <v>638</v>
      </c>
      <c r="I267" s="18" t="n">
        <f aca="false">F267*C267</f>
        <v>0</v>
      </c>
      <c r="J267" s="19" t="n">
        <f aca="false">H267*I267</f>
        <v>0</v>
      </c>
      <c r="K267" s="29" t="n">
        <f aca="false">D267/$E$2</f>
        <v>0.62552</v>
      </c>
      <c r="L267" s="30" t="n">
        <f aca="false">1/(1+EXP($L$2+($L$3*K267)))</f>
        <v>0.846481405882206</v>
      </c>
      <c r="M267" s="31" t="n">
        <f aca="false">(F267)*(L267)+(1-F267)*(1-L267)</f>
        <v>0.153518594117794</v>
      </c>
      <c r="N267" s="31" t="n">
        <f aca="false">IF(B267=1,LN(M267),0)</f>
        <v>-1.87393358497318</v>
      </c>
      <c r="O267" s="42" t="n">
        <f aca="false">K267</f>
        <v>0.62552</v>
      </c>
      <c r="P267" s="43" t="n">
        <f aca="false">1/(1+EXP($P$2+($P$3*O267)))</f>
        <v>0.999909183532673</v>
      </c>
      <c r="Q267" s="42" t="n">
        <f aca="false">(F267)*(P267)+(1-F267)*(1-P267)</f>
        <v>9.0816467327115E-005</v>
      </c>
      <c r="R267" s="42" t="n">
        <f aca="false">IF(B267&lt;&gt;1,LN(Q267),0)</f>
        <v>0</v>
      </c>
    </row>
    <row r="268" customFormat="false" ht="13" hidden="false" customHeight="false" outlineLevel="0" collapsed="false">
      <c r="A268" s="18" t="n">
        <v>259</v>
      </c>
      <c r="B268" s="41" t="n">
        <v>1</v>
      </c>
      <c r="C268" s="18" t="n">
        <v>18</v>
      </c>
      <c r="D268" s="19" t="n">
        <v>21140</v>
      </c>
      <c r="E268" s="19" t="n">
        <v>380512</v>
      </c>
      <c r="F268" s="18" t="n">
        <v>0</v>
      </c>
      <c r="G268" s="20" t="n">
        <f aca="false">($E$2-D268)/$E$2</f>
        <v>0.1544</v>
      </c>
      <c r="H268" s="19" t="n">
        <f aca="false">D268-$E$3</f>
        <v>6140</v>
      </c>
      <c r="I268" s="18" t="n">
        <f aca="false">F268*C268</f>
        <v>0</v>
      </c>
      <c r="J268" s="19" t="n">
        <f aca="false">H268*I268</f>
        <v>0</v>
      </c>
      <c r="K268" s="29" t="n">
        <f aca="false">D268/$E$2</f>
        <v>0.8456</v>
      </c>
      <c r="L268" s="30" t="n">
        <f aca="false">1/(1+EXP($L$2+($L$3*K268)))</f>
        <v>0.0632865607119435</v>
      </c>
      <c r="M268" s="31" t="n">
        <f aca="false">(F268)*(L268)+(1-F268)*(1-L268)</f>
        <v>0.936713439288056</v>
      </c>
      <c r="N268" s="31" t="n">
        <f aca="false">IF(B268=1,LN(M268),0)</f>
        <v>-0.0653778713861966</v>
      </c>
      <c r="O268" s="42" t="n">
        <f aca="false">K268</f>
        <v>0.8456</v>
      </c>
      <c r="P268" s="43" t="n">
        <f aca="false">1/(1+EXP($P$2+($P$3*O268)))</f>
        <v>0.969037766576324</v>
      </c>
      <c r="Q268" s="42" t="n">
        <f aca="false">(F268)*(P268)+(1-F268)*(1-P268)</f>
        <v>0.0309622334236758</v>
      </c>
      <c r="R268" s="42" t="n">
        <f aca="false">IF(B268&lt;&gt;1,LN(Q268),0)</f>
        <v>0</v>
      </c>
    </row>
    <row r="269" customFormat="false" ht="13" hidden="false" customHeight="false" outlineLevel="0" collapsed="false">
      <c r="A269" s="18" t="n">
        <v>260</v>
      </c>
      <c r="B269" s="41" t="n">
        <v>1</v>
      </c>
      <c r="C269" s="18" t="n">
        <v>14</v>
      </c>
      <c r="D269" s="19" t="n">
        <v>19801</v>
      </c>
      <c r="E269" s="19" t="n">
        <v>277211</v>
      </c>
      <c r="F269" s="18" t="n">
        <v>0</v>
      </c>
      <c r="G269" s="20" t="n">
        <f aca="false">($E$2-D269)/$E$2</f>
        <v>0.20796</v>
      </c>
      <c r="H269" s="19" t="n">
        <f aca="false">D269-$E$3</f>
        <v>4801</v>
      </c>
      <c r="I269" s="18" t="n">
        <f aca="false">F269*C269</f>
        <v>0</v>
      </c>
      <c r="J269" s="19" t="n">
        <f aca="false">H269*I269</f>
        <v>0</v>
      </c>
      <c r="K269" s="29" t="n">
        <f aca="false">D269/$E$2</f>
        <v>0.79204</v>
      </c>
      <c r="L269" s="30" t="n">
        <f aca="false">1/(1+EXP($L$2+($L$3*K269)))</f>
        <v>0.164734557354718</v>
      </c>
      <c r="M269" s="31" t="n">
        <f aca="false">(F269)*(L269)+(1-F269)*(1-L269)</f>
        <v>0.835265442645282</v>
      </c>
      <c r="N269" s="31" t="n">
        <f aca="false">IF(B269=1,LN(M269),0)</f>
        <v>-0.180005709265741</v>
      </c>
      <c r="O269" s="42" t="n">
        <f aca="false">K269</f>
        <v>0.79204</v>
      </c>
      <c r="P269" s="43" t="n">
        <f aca="false">1/(1+EXP($P$2+($P$3*O269)))</f>
        <v>0.992388097985332</v>
      </c>
      <c r="Q269" s="42" t="n">
        <f aca="false">(F269)*(P269)+(1-F269)*(1-P269)</f>
        <v>0.00761190201466766</v>
      </c>
      <c r="R269" s="42" t="n">
        <f aca="false">IF(B269&lt;&gt;1,LN(Q269),0)</f>
        <v>0</v>
      </c>
    </row>
    <row r="270" customFormat="false" ht="13" hidden="false" customHeight="false" outlineLevel="0" collapsed="false">
      <c r="A270" s="18" t="n">
        <v>261</v>
      </c>
      <c r="B270" s="41" t="n">
        <v>1</v>
      </c>
      <c r="C270" s="18" t="n">
        <v>14</v>
      </c>
      <c r="D270" s="19" t="n">
        <v>20870</v>
      </c>
      <c r="E270" s="19" t="n">
        <v>292175</v>
      </c>
      <c r="F270" s="18" t="n">
        <v>0</v>
      </c>
      <c r="G270" s="20" t="n">
        <f aca="false">($E$2-D270)/$E$2</f>
        <v>0.1652</v>
      </c>
      <c r="H270" s="19" t="n">
        <f aca="false">D270-$E$3</f>
        <v>5870</v>
      </c>
      <c r="I270" s="18" t="n">
        <f aca="false">F270*C270</f>
        <v>0</v>
      </c>
      <c r="J270" s="19" t="n">
        <f aca="false">H270*I270</f>
        <v>0</v>
      </c>
      <c r="K270" s="29" t="n">
        <f aca="false">D270/$E$2</f>
        <v>0.8348</v>
      </c>
      <c r="L270" s="30" t="n">
        <f aca="false">1/(1+EXP($L$2+($L$3*K270)))</f>
        <v>0.0773659291211073</v>
      </c>
      <c r="M270" s="31" t="n">
        <f aca="false">(F270)*(L270)+(1-F270)*(1-L270)</f>
        <v>0.922634070878893</v>
      </c>
      <c r="N270" s="31" t="n">
        <f aca="false">IF(B270=1,LN(M270),0)</f>
        <v>-0.0805225793413965</v>
      </c>
      <c r="O270" s="42" t="n">
        <f aca="false">K270</f>
        <v>0.8348</v>
      </c>
      <c r="P270" s="43" t="n">
        <f aca="false">1/(1+EXP($P$2+($P$3*O270)))</f>
        <v>0.976597984163348</v>
      </c>
      <c r="Q270" s="42" t="n">
        <f aca="false">(F270)*(P270)+(1-F270)*(1-P270)</f>
        <v>0.0234020158366515</v>
      </c>
      <c r="R270" s="42" t="n">
        <f aca="false">IF(B270&lt;&gt;1,LN(Q270),0)</f>
        <v>0</v>
      </c>
    </row>
    <row r="271" customFormat="false" ht="13" hidden="false" customHeight="false" outlineLevel="0" collapsed="false">
      <c r="A271" s="18" t="n">
        <v>262</v>
      </c>
      <c r="B271" s="41" t="n">
        <v>1</v>
      </c>
      <c r="C271" s="18" t="n">
        <v>33</v>
      </c>
      <c r="D271" s="19" t="n">
        <v>18787</v>
      </c>
      <c r="E271" s="19" t="n">
        <v>619957</v>
      </c>
      <c r="F271" s="18" t="n">
        <v>1</v>
      </c>
      <c r="G271" s="20" t="n">
        <f aca="false">($E$2-D271)/$E$2</f>
        <v>0.24852</v>
      </c>
      <c r="H271" s="19" t="n">
        <f aca="false">D271-$E$3</f>
        <v>3787</v>
      </c>
      <c r="I271" s="18" t="n">
        <f aca="false">F271*C271</f>
        <v>33</v>
      </c>
      <c r="J271" s="19" t="n">
        <f aca="false">H271*I271</f>
        <v>124971</v>
      </c>
      <c r="K271" s="29" t="n">
        <f aca="false">D271/$E$2</f>
        <v>0.75148</v>
      </c>
      <c r="L271" s="30" t="n">
        <f aca="false">1/(1+EXP($L$2+($L$3*K271)))</f>
        <v>0.307433433902987</v>
      </c>
      <c r="M271" s="31" t="n">
        <f aca="false">(F271)*(L271)+(1-F271)*(1-L271)</f>
        <v>0.307433433902987</v>
      </c>
      <c r="N271" s="31" t="n">
        <f aca="false">IF(B271=1,LN(M271),0)</f>
        <v>-1.17949669028192</v>
      </c>
      <c r="O271" s="42" t="n">
        <f aca="false">K271</f>
        <v>0.75148</v>
      </c>
      <c r="P271" s="43" t="n">
        <f aca="false">1/(1+EXP($P$2+($P$3*O271)))</f>
        <v>0.997403368692966</v>
      </c>
      <c r="Q271" s="42" t="n">
        <f aca="false">(F271)*(P271)+(1-F271)*(1-P271)</f>
        <v>0.997403368692966</v>
      </c>
      <c r="R271" s="42" t="n">
        <f aca="false">IF(B271&lt;&gt;1,LN(Q271),0)</f>
        <v>0</v>
      </c>
    </row>
    <row r="272" customFormat="false" ht="13" hidden="false" customHeight="false" outlineLevel="0" collapsed="false">
      <c r="A272" s="18" t="n">
        <v>263</v>
      </c>
      <c r="B272" s="41" t="n">
        <v>1</v>
      </c>
      <c r="C272" s="18" t="n">
        <v>23</v>
      </c>
      <c r="D272" s="19" t="n">
        <v>15452</v>
      </c>
      <c r="E272" s="19" t="n">
        <v>355403</v>
      </c>
      <c r="F272" s="18" t="n">
        <v>1</v>
      </c>
      <c r="G272" s="20" t="n">
        <f aca="false">($E$2-D272)/$E$2</f>
        <v>0.38192</v>
      </c>
      <c r="H272" s="19" t="n">
        <f aca="false">D272-$E$3</f>
        <v>452</v>
      </c>
      <c r="I272" s="18" t="n">
        <f aca="false">F272*C272</f>
        <v>23</v>
      </c>
      <c r="J272" s="19" t="n">
        <f aca="false">H272*I272</f>
        <v>10396</v>
      </c>
      <c r="K272" s="29" t="n">
        <f aca="false">D272/$E$2</f>
        <v>0.61808</v>
      </c>
      <c r="L272" s="30" t="n">
        <f aca="false">1/(1+EXP($L$2+($L$3*K272)))</f>
        <v>0.864839278188814</v>
      </c>
      <c r="M272" s="31" t="n">
        <f aca="false">(F272)*(L272)+(1-F272)*(1-L272)</f>
        <v>0.864839278188814</v>
      </c>
      <c r="N272" s="31" t="n">
        <f aca="false">IF(B272=1,LN(M272),0)</f>
        <v>-0.145211594876315</v>
      </c>
      <c r="O272" s="42" t="n">
        <f aca="false">K272</f>
        <v>0.61808</v>
      </c>
      <c r="P272" s="43" t="n">
        <f aca="false">1/(1+EXP($P$2+($P$3*O272)))</f>
        <v>0.999925510993351</v>
      </c>
      <c r="Q272" s="42" t="n">
        <f aca="false">(F272)*(P272)+(1-F272)*(1-P272)</f>
        <v>0.999925510993351</v>
      </c>
      <c r="R272" s="42" t="n">
        <f aca="false">IF(B272&lt;&gt;1,LN(Q272),0)</f>
        <v>0</v>
      </c>
    </row>
    <row r="273" customFormat="false" ht="13" hidden="false" customHeight="false" outlineLevel="0" collapsed="false">
      <c r="A273" s="18" t="n">
        <v>264</v>
      </c>
      <c r="B273" s="41" t="n">
        <v>1</v>
      </c>
      <c r="C273" s="18" t="n">
        <v>20</v>
      </c>
      <c r="D273" s="19" t="n">
        <v>16401</v>
      </c>
      <c r="E273" s="19" t="n">
        <v>328011</v>
      </c>
      <c r="F273" s="18" t="n">
        <v>1</v>
      </c>
      <c r="G273" s="20" t="n">
        <f aca="false">($E$2-D273)/$E$2</f>
        <v>0.34396</v>
      </c>
      <c r="H273" s="19" t="n">
        <f aca="false">D273-$E$3</f>
        <v>1401</v>
      </c>
      <c r="I273" s="18" t="n">
        <f aca="false">F273*C273</f>
        <v>20</v>
      </c>
      <c r="J273" s="19" t="n">
        <f aca="false">H273*I273</f>
        <v>28020</v>
      </c>
      <c r="K273" s="29" t="n">
        <f aca="false">D273/$E$2</f>
        <v>0.65604</v>
      </c>
      <c r="L273" s="30" t="n">
        <f aca="false">1/(1+EXP($L$2+($L$3*K273)))</f>
        <v>0.749662875518953</v>
      </c>
      <c r="M273" s="31" t="n">
        <f aca="false">(F273)*(L273)+(1-F273)*(1-L273)</f>
        <v>0.749662875518953</v>
      </c>
      <c r="N273" s="31" t="n">
        <f aca="false">IF(B273=1,LN(M273),0)</f>
        <v>-0.288131672814941</v>
      </c>
      <c r="O273" s="42" t="n">
        <f aca="false">K273</f>
        <v>0.65604</v>
      </c>
      <c r="P273" s="43" t="n">
        <f aca="false">1/(1+EXP($P$2+($P$3*O273)))</f>
        <v>0.999795248903436</v>
      </c>
      <c r="Q273" s="42" t="n">
        <f aca="false">(F273)*(P273)+(1-F273)*(1-P273)</f>
        <v>0.999795248903436</v>
      </c>
      <c r="R273" s="42" t="n">
        <f aca="false">IF(B273&lt;&gt;1,LN(Q273),0)</f>
        <v>0</v>
      </c>
    </row>
    <row r="274" customFormat="false" ht="13" hidden="false" customHeight="false" outlineLevel="0" collapsed="false">
      <c r="A274" s="18" t="n">
        <v>265</v>
      </c>
      <c r="B274" s="41" t="n">
        <v>1</v>
      </c>
      <c r="C274" s="18" t="n">
        <v>12</v>
      </c>
      <c r="D274" s="19" t="n">
        <v>17492</v>
      </c>
      <c r="E274" s="19" t="n">
        <v>209903</v>
      </c>
      <c r="F274" s="18" t="n">
        <v>1</v>
      </c>
      <c r="G274" s="20" t="n">
        <f aca="false">($E$2-D274)/$E$2</f>
        <v>0.30032</v>
      </c>
      <c r="H274" s="19" t="n">
        <f aca="false">D274-$E$3</f>
        <v>2492</v>
      </c>
      <c r="I274" s="18" t="n">
        <f aca="false">F274*C274</f>
        <v>12</v>
      </c>
      <c r="J274" s="19" t="n">
        <f aca="false">H274*I274</f>
        <v>29904</v>
      </c>
      <c r="K274" s="29" t="n">
        <f aca="false">D274/$E$2</f>
        <v>0.69968</v>
      </c>
      <c r="L274" s="30" t="n">
        <f aca="false">1/(1+EXP($L$2+($L$3*K274)))</f>
        <v>0.555752581512752</v>
      </c>
      <c r="M274" s="31" t="n">
        <f aca="false">(F274)*(L274)+(1-F274)*(1-L274)</f>
        <v>0.555752581512752</v>
      </c>
      <c r="N274" s="31" t="n">
        <f aca="false">IF(B274=1,LN(M274),0)</f>
        <v>-0.58743208105145</v>
      </c>
      <c r="O274" s="42" t="n">
        <f aca="false">K274</f>
        <v>0.69968</v>
      </c>
      <c r="P274" s="43" t="n">
        <f aca="false">1/(1+EXP($P$2+($P$3*O274)))</f>
        <v>0.999345457182815</v>
      </c>
      <c r="Q274" s="42" t="n">
        <f aca="false">(F274)*(P274)+(1-F274)*(1-P274)</f>
        <v>0.999345457182815</v>
      </c>
      <c r="R274" s="42" t="n">
        <f aca="false">IF(B274&lt;&gt;1,LN(Q274),0)</f>
        <v>0</v>
      </c>
    </row>
    <row r="275" customFormat="false" ht="13" hidden="false" customHeight="false" outlineLevel="0" collapsed="false">
      <c r="A275" s="18" t="n">
        <v>266</v>
      </c>
      <c r="B275" s="41" t="n">
        <v>1</v>
      </c>
      <c r="C275" s="18" t="n">
        <v>15</v>
      </c>
      <c r="D275" s="19" t="n">
        <v>19054</v>
      </c>
      <c r="E275" s="19" t="n">
        <v>285807</v>
      </c>
      <c r="F275" s="18" t="n">
        <v>0</v>
      </c>
      <c r="G275" s="20" t="n">
        <f aca="false">($E$2-D275)/$E$2</f>
        <v>0.23784</v>
      </c>
      <c r="H275" s="19" t="n">
        <f aca="false">D275-$E$3</f>
        <v>4054</v>
      </c>
      <c r="I275" s="18" t="n">
        <f aca="false">F275*C275</f>
        <v>0</v>
      </c>
      <c r="J275" s="19" t="n">
        <f aca="false">H275*I275</f>
        <v>0</v>
      </c>
      <c r="K275" s="29" t="n">
        <f aca="false">D275/$E$2</f>
        <v>0.76216</v>
      </c>
      <c r="L275" s="30" t="n">
        <f aca="false">1/(1+EXP($L$2+($L$3*K275)))</f>
        <v>0.263906209451121</v>
      </c>
      <c r="M275" s="31" t="n">
        <f aca="false">(F275)*(L275)+(1-F275)*(1-L275)</f>
        <v>0.736093790548879</v>
      </c>
      <c r="N275" s="31" t="n">
        <f aca="false">IF(B275=1,LN(M275),0)</f>
        <v>-0.306397735561154</v>
      </c>
      <c r="O275" s="42" t="n">
        <f aca="false">K275</f>
        <v>0.76216</v>
      </c>
      <c r="P275" s="43" t="n">
        <f aca="false">1/(1+EXP($P$2+($P$3*O275)))</f>
        <v>0.99655169997607</v>
      </c>
      <c r="Q275" s="42" t="n">
        <f aca="false">(F275)*(P275)+(1-F275)*(1-P275)</f>
        <v>0.00344830002393048</v>
      </c>
      <c r="R275" s="42" t="n">
        <f aca="false">IF(B275&lt;&gt;1,LN(Q275),0)</f>
        <v>0</v>
      </c>
    </row>
    <row r="276" customFormat="false" ht="13" hidden="false" customHeight="false" outlineLevel="0" collapsed="false">
      <c r="A276" s="18" t="n">
        <v>267</v>
      </c>
      <c r="B276" s="41" t="n">
        <v>1</v>
      </c>
      <c r="C276" s="18" t="n">
        <v>17</v>
      </c>
      <c r="D276" s="19" t="n">
        <v>17358</v>
      </c>
      <c r="E276" s="19" t="n">
        <v>295079</v>
      </c>
      <c r="F276" s="18" t="n">
        <v>1</v>
      </c>
      <c r="G276" s="20" t="n">
        <f aca="false">($E$2-D276)/$E$2</f>
        <v>0.30568</v>
      </c>
      <c r="H276" s="19" t="n">
        <f aca="false">D276-$E$3</f>
        <v>2358</v>
      </c>
      <c r="I276" s="18" t="n">
        <f aca="false">F276*C276</f>
        <v>17</v>
      </c>
      <c r="J276" s="19" t="n">
        <f aca="false">H276*I276</f>
        <v>40086</v>
      </c>
      <c r="K276" s="29" t="n">
        <f aca="false">D276/$E$2</f>
        <v>0.69432</v>
      </c>
      <c r="L276" s="30" t="n">
        <f aca="false">1/(1+EXP($L$2+($L$3*K276)))</f>
        <v>0.582039303427598</v>
      </c>
      <c r="M276" s="31" t="n">
        <f aca="false">(F276)*(L276)+(1-F276)*(1-L276)</f>
        <v>0.582039303427598</v>
      </c>
      <c r="N276" s="31" t="n">
        <f aca="false">IF(B276=1,LN(M276),0)</f>
        <v>-0.541217301868319</v>
      </c>
      <c r="O276" s="42" t="n">
        <f aca="false">K276</f>
        <v>0.69432</v>
      </c>
      <c r="P276" s="43" t="n">
        <f aca="false">1/(1+EXP($P$2+($P$3*O276)))</f>
        <v>0.999432505552963</v>
      </c>
      <c r="Q276" s="42" t="n">
        <f aca="false">(F276)*(P276)+(1-F276)*(1-P276)</f>
        <v>0.999432505552963</v>
      </c>
      <c r="R276" s="42" t="n">
        <f aca="false">IF(B276&lt;&gt;1,LN(Q276),0)</f>
        <v>0</v>
      </c>
    </row>
    <row r="277" customFormat="false" ht="13" hidden="false" customHeight="false" outlineLevel="0" collapsed="false">
      <c r="A277" s="18" t="n">
        <v>268</v>
      </c>
      <c r="B277" s="41" t="n">
        <v>1</v>
      </c>
      <c r="C277" s="18" t="n">
        <v>17</v>
      </c>
      <c r="D277" s="19" t="n">
        <v>16992</v>
      </c>
      <c r="E277" s="19" t="n">
        <v>288865</v>
      </c>
      <c r="F277" s="18" t="n">
        <v>0</v>
      </c>
      <c r="G277" s="20" t="n">
        <f aca="false">($E$2-D277)/$E$2</f>
        <v>0.32032</v>
      </c>
      <c r="H277" s="19" t="n">
        <f aca="false">D277-$E$3</f>
        <v>1992</v>
      </c>
      <c r="I277" s="18" t="n">
        <f aca="false">F277*C277</f>
        <v>0</v>
      </c>
      <c r="J277" s="19" t="n">
        <f aca="false">H277*I277</f>
        <v>0</v>
      </c>
      <c r="K277" s="29" t="n">
        <f aca="false">D277/$E$2</f>
        <v>0.67968</v>
      </c>
      <c r="L277" s="30" t="n">
        <f aca="false">1/(1+EXP($L$2+($L$3*K277)))</f>
        <v>0.65112211696245</v>
      </c>
      <c r="M277" s="31" t="n">
        <f aca="false">(F277)*(L277)+(1-F277)*(1-L277)</f>
        <v>0.34887788303755</v>
      </c>
      <c r="N277" s="31" t="n">
        <f aca="false">IF(B277=1,LN(M277),0)</f>
        <v>-1.0530333233474</v>
      </c>
      <c r="O277" s="42" t="n">
        <f aca="false">K277</f>
        <v>0.67968</v>
      </c>
      <c r="P277" s="43" t="n">
        <f aca="false">1/(1+EXP($P$2+($P$3*O277)))</f>
        <v>0.999615710116826</v>
      </c>
      <c r="Q277" s="42" t="n">
        <f aca="false">(F277)*(P277)+(1-F277)*(1-P277)</f>
        <v>0.000384289883173738</v>
      </c>
      <c r="R277" s="42" t="n">
        <f aca="false">IF(B277&lt;&gt;1,LN(Q277),0)</f>
        <v>0</v>
      </c>
    </row>
    <row r="278" customFormat="false" ht="13" hidden="false" customHeight="false" outlineLevel="0" collapsed="false">
      <c r="A278" s="18" t="n">
        <v>269</v>
      </c>
      <c r="B278" s="41" t="n">
        <v>1</v>
      </c>
      <c r="C278" s="18" t="n">
        <v>25</v>
      </c>
      <c r="D278" s="19" t="n">
        <v>15267</v>
      </c>
      <c r="E278" s="19" t="n">
        <v>381687</v>
      </c>
      <c r="F278" s="18" t="n">
        <v>1</v>
      </c>
      <c r="G278" s="20" t="n">
        <f aca="false">($E$2-D278)/$E$2</f>
        <v>0.38932</v>
      </c>
      <c r="H278" s="19" t="n">
        <f aca="false">D278-$E$3</f>
        <v>267</v>
      </c>
      <c r="I278" s="18" t="n">
        <f aca="false">F278*C278</f>
        <v>25</v>
      </c>
      <c r="J278" s="19" t="n">
        <f aca="false">H278*I278</f>
        <v>6675</v>
      </c>
      <c r="K278" s="29" t="n">
        <f aca="false">D278/$E$2</f>
        <v>0.61068</v>
      </c>
      <c r="L278" s="30" t="n">
        <f aca="false">1/(1+EXP($L$2+($L$3*K278)))</f>
        <v>0.8812259961156</v>
      </c>
      <c r="M278" s="31" t="n">
        <f aca="false">(F278)*(L278)+(1-F278)*(1-L278)</f>
        <v>0.8812259961156</v>
      </c>
      <c r="N278" s="31" t="n">
        <f aca="false">IF(B278=1,LN(M278),0)</f>
        <v>-0.126441163677015</v>
      </c>
      <c r="O278" s="42" t="n">
        <f aca="false">K278</f>
        <v>0.61068</v>
      </c>
      <c r="P278" s="43" t="n">
        <f aca="false">1/(1+EXP($P$2+($P$3*O278)))</f>
        <v>0.999938838060181</v>
      </c>
      <c r="Q278" s="42" t="n">
        <f aca="false">(F278)*(P278)+(1-F278)*(1-P278)</f>
        <v>0.999938838060181</v>
      </c>
      <c r="R278" s="42" t="n">
        <f aca="false">IF(B278&lt;&gt;1,LN(Q278),0)</f>
        <v>0</v>
      </c>
    </row>
    <row r="279" customFormat="false" ht="13" hidden="false" customHeight="false" outlineLevel="0" collapsed="false">
      <c r="A279" s="18" t="n">
        <v>270</v>
      </c>
      <c r="B279" s="41" t="n">
        <v>1</v>
      </c>
      <c r="C279" s="18" t="n">
        <v>11</v>
      </c>
      <c r="D279" s="19" t="n">
        <v>21425</v>
      </c>
      <c r="E279" s="19" t="n">
        <v>235680</v>
      </c>
      <c r="F279" s="18" t="n">
        <v>0</v>
      </c>
      <c r="G279" s="20" t="n">
        <f aca="false">($E$2-D279)/$E$2</f>
        <v>0.143</v>
      </c>
      <c r="H279" s="19" t="n">
        <f aca="false">D279-$E$3</f>
        <v>6425</v>
      </c>
      <c r="I279" s="18" t="n">
        <f aca="false">F279*C279</f>
        <v>0</v>
      </c>
      <c r="J279" s="19" t="n">
        <f aca="false">H279*I279</f>
        <v>0</v>
      </c>
      <c r="K279" s="29" t="n">
        <f aca="false">D279/$E$2</f>
        <v>0.857</v>
      </c>
      <c r="L279" s="30" t="n">
        <f aca="false">1/(1+EXP($L$2+($L$3*K279)))</f>
        <v>0.0510416168734849</v>
      </c>
      <c r="M279" s="31" t="n">
        <f aca="false">(F279)*(L279)+(1-F279)*(1-L279)</f>
        <v>0.948958383126515</v>
      </c>
      <c r="N279" s="31" t="n">
        <f aca="false">IF(B279=1,LN(M279),0)</f>
        <v>-0.0523903347305151</v>
      </c>
      <c r="O279" s="42" t="n">
        <f aca="false">K279</f>
        <v>0.857</v>
      </c>
      <c r="P279" s="43" t="n">
        <f aca="false">1/(1+EXP($P$2+($P$3*O279)))</f>
        <v>0.958506262063361</v>
      </c>
      <c r="Q279" s="42" t="n">
        <f aca="false">(F279)*(P279)+(1-F279)*(1-P279)</f>
        <v>0.0414937379366395</v>
      </c>
      <c r="R279" s="42" t="n">
        <f aca="false">IF(B279&lt;&gt;1,LN(Q279),0)</f>
        <v>0</v>
      </c>
    </row>
    <row r="280" customFormat="false" ht="13" hidden="false" customHeight="false" outlineLevel="0" collapsed="false">
      <c r="A280" s="18" t="n">
        <v>271</v>
      </c>
      <c r="B280" s="41" t="n">
        <v>1</v>
      </c>
      <c r="C280" s="18" t="n">
        <v>20</v>
      </c>
      <c r="D280" s="19" t="n">
        <v>16238</v>
      </c>
      <c r="E280" s="19" t="n">
        <v>324758</v>
      </c>
      <c r="F280" s="18" t="n">
        <v>1</v>
      </c>
      <c r="G280" s="20" t="n">
        <f aca="false">($E$2-D280)/$E$2</f>
        <v>0.35048</v>
      </c>
      <c r="H280" s="19" t="n">
        <f aca="false">D280-$E$3</f>
        <v>1238</v>
      </c>
      <c r="I280" s="18" t="n">
        <f aca="false">F280*C280</f>
        <v>20</v>
      </c>
      <c r="J280" s="19" t="n">
        <f aca="false">H280*I280</f>
        <v>24760</v>
      </c>
      <c r="K280" s="29" t="n">
        <f aca="false">D280/$E$2</f>
        <v>0.64952</v>
      </c>
      <c r="L280" s="30" t="n">
        <f aca="false">1/(1+EXP($L$2+($L$3*K280)))</f>
        <v>0.773332706151286</v>
      </c>
      <c r="M280" s="31" t="n">
        <f aca="false">(F280)*(L280)+(1-F280)*(1-L280)</f>
        <v>0.773332706151286</v>
      </c>
      <c r="N280" s="31" t="n">
        <f aca="false">IF(B280=1,LN(M280),0)</f>
        <v>-0.257045914001488</v>
      </c>
      <c r="O280" s="42" t="n">
        <f aca="false">K280</f>
        <v>0.64952</v>
      </c>
      <c r="P280" s="43" t="n">
        <f aca="false">1/(1+EXP($P$2+($P$3*O280)))</f>
        <v>0.999827890381131</v>
      </c>
      <c r="Q280" s="42" t="n">
        <f aca="false">(F280)*(P280)+(1-F280)*(1-P280)</f>
        <v>0.999827890381131</v>
      </c>
      <c r="R280" s="42" t="n">
        <f aca="false">IF(B280&lt;&gt;1,LN(Q280),0)</f>
        <v>0</v>
      </c>
    </row>
    <row r="281" customFormat="false" ht="13" hidden="false" customHeight="false" outlineLevel="0" collapsed="false">
      <c r="A281" s="18" t="n">
        <v>272</v>
      </c>
      <c r="B281" s="41" t="n">
        <v>1</v>
      </c>
      <c r="C281" s="18" t="n">
        <v>12</v>
      </c>
      <c r="D281" s="19" t="n">
        <v>18980</v>
      </c>
      <c r="E281" s="19" t="n">
        <v>227762</v>
      </c>
      <c r="F281" s="18" t="n">
        <v>1</v>
      </c>
      <c r="G281" s="20" t="n">
        <f aca="false">($E$2-D281)/$E$2</f>
        <v>0.2408</v>
      </c>
      <c r="H281" s="19" t="n">
        <f aca="false">D281-$E$3</f>
        <v>3980</v>
      </c>
      <c r="I281" s="18" t="n">
        <f aca="false">F281*C281</f>
        <v>12</v>
      </c>
      <c r="J281" s="19" t="n">
        <f aca="false">H281*I281</f>
        <v>47760</v>
      </c>
      <c r="K281" s="29" t="n">
        <f aca="false">D281/$E$2</f>
        <v>0.7592</v>
      </c>
      <c r="L281" s="30" t="n">
        <f aca="false">1/(1+EXP($L$2+($L$3*K281)))</f>
        <v>0.275566941161812</v>
      </c>
      <c r="M281" s="31" t="n">
        <f aca="false">(F281)*(L281)+(1-F281)*(1-L281)</f>
        <v>0.275566941161812</v>
      </c>
      <c r="N281" s="31" t="n">
        <f aca="false">IF(B281=1,LN(M281),0)</f>
        <v>-1.28892469928054</v>
      </c>
      <c r="O281" s="42" t="n">
        <f aca="false">K281</f>
        <v>0.7592</v>
      </c>
      <c r="P281" s="43" t="n">
        <f aca="false">1/(1+EXP($P$2+($P$3*O281)))</f>
        <v>0.99681234046993</v>
      </c>
      <c r="Q281" s="42" t="n">
        <f aca="false">(F281)*(P281)+(1-F281)*(1-P281)</f>
        <v>0.99681234046993</v>
      </c>
      <c r="R281" s="42" t="n">
        <f aca="false">IF(B281&lt;&gt;1,LN(Q281),0)</f>
        <v>0</v>
      </c>
    </row>
    <row r="282" customFormat="false" ht="13" hidden="false" customHeight="false" outlineLevel="0" collapsed="false">
      <c r="A282" s="18" t="n">
        <v>273</v>
      </c>
      <c r="B282" s="41" t="n">
        <v>1</v>
      </c>
      <c r="C282" s="18" t="n">
        <v>37</v>
      </c>
      <c r="D282" s="19" t="n">
        <v>18834</v>
      </c>
      <c r="E282" s="19" t="n">
        <v>696841</v>
      </c>
      <c r="F282" s="18" t="n">
        <v>0</v>
      </c>
      <c r="G282" s="20" t="n">
        <f aca="false">($E$2-D282)/$E$2</f>
        <v>0.24664</v>
      </c>
      <c r="H282" s="19" t="n">
        <f aca="false">D282-$E$3</f>
        <v>3834</v>
      </c>
      <c r="I282" s="18" t="n">
        <f aca="false">F282*C282</f>
        <v>0</v>
      </c>
      <c r="J282" s="19" t="n">
        <f aca="false">H282*I282</f>
        <v>0</v>
      </c>
      <c r="K282" s="29" t="n">
        <f aca="false">D282/$E$2</f>
        <v>0.75336</v>
      </c>
      <c r="L282" s="30" t="n">
        <f aca="false">1/(1+EXP($L$2+($L$3*K282)))</f>
        <v>0.299485526186478</v>
      </c>
      <c r="M282" s="31" t="n">
        <f aca="false">(F282)*(L282)+(1-F282)*(1-L282)</f>
        <v>0.700514473813522</v>
      </c>
      <c r="N282" s="31" t="n">
        <f aca="false">IF(B282=1,LN(M282),0)</f>
        <v>-0.355940251300729</v>
      </c>
      <c r="O282" s="42" t="n">
        <f aca="false">K282</f>
        <v>0.75336</v>
      </c>
      <c r="P282" s="43" t="n">
        <f aca="false">1/(1+EXP($P$2+($P$3*O282)))</f>
        <v>0.997270370837915</v>
      </c>
      <c r="Q282" s="42" t="n">
        <f aca="false">(F282)*(P282)+(1-F282)*(1-P282)</f>
        <v>0.0027296291620853</v>
      </c>
      <c r="R282" s="42" t="n">
        <f aca="false">IF(B282&lt;&gt;1,LN(Q282),0)</f>
        <v>0</v>
      </c>
    </row>
    <row r="283" customFormat="false" ht="13" hidden="false" customHeight="false" outlineLevel="0" collapsed="false">
      <c r="A283" s="18" t="n">
        <v>274</v>
      </c>
      <c r="B283" s="41" t="n">
        <v>1</v>
      </c>
      <c r="C283" s="18" t="n">
        <v>15</v>
      </c>
      <c r="D283" s="19" t="n">
        <v>16652</v>
      </c>
      <c r="E283" s="19" t="n">
        <v>249778</v>
      </c>
      <c r="F283" s="18" t="n">
        <v>1</v>
      </c>
      <c r="G283" s="20" t="n">
        <f aca="false">($E$2-D283)/$E$2</f>
        <v>0.33392</v>
      </c>
      <c r="H283" s="19" t="n">
        <f aca="false">D283-$E$3</f>
        <v>1652</v>
      </c>
      <c r="I283" s="18" t="n">
        <f aca="false">F283*C283</f>
        <v>15</v>
      </c>
      <c r="J283" s="19" t="n">
        <f aca="false">H283*I283</f>
        <v>24780</v>
      </c>
      <c r="K283" s="29" t="n">
        <f aca="false">D283/$E$2</f>
        <v>0.66608</v>
      </c>
      <c r="L283" s="30" t="n">
        <f aca="false">1/(1+EXP($L$2+($L$3*K283)))</f>
        <v>0.710126432834892</v>
      </c>
      <c r="M283" s="31" t="n">
        <f aca="false">(F283)*(L283)+(1-F283)*(1-L283)</f>
        <v>0.710126432834892</v>
      </c>
      <c r="N283" s="31" t="n">
        <f aca="false">IF(B283=1,LN(M283),0)</f>
        <v>-0.342312250384802</v>
      </c>
      <c r="O283" s="42" t="n">
        <f aca="false">K283</f>
        <v>0.66608</v>
      </c>
      <c r="P283" s="43" t="n">
        <f aca="false">1/(1+EXP($P$2+($P$3*O283)))</f>
        <v>0.999732477673895</v>
      </c>
      <c r="Q283" s="42" t="n">
        <f aca="false">(F283)*(P283)+(1-F283)*(1-P283)</f>
        <v>0.999732477673895</v>
      </c>
      <c r="R283" s="42" t="n">
        <f aca="false">IF(B283&lt;&gt;1,LN(Q283),0)</f>
        <v>0</v>
      </c>
    </row>
    <row r="284" customFormat="false" ht="13" hidden="false" customHeight="false" outlineLevel="0" collapsed="false">
      <c r="A284" s="18" t="n">
        <v>275</v>
      </c>
      <c r="B284" s="41" t="n">
        <v>1</v>
      </c>
      <c r="C284" s="18" t="n">
        <v>16</v>
      </c>
      <c r="D284" s="19" t="n">
        <v>15231</v>
      </c>
      <c r="E284" s="19" t="n">
        <v>243695</v>
      </c>
      <c r="F284" s="18" t="n">
        <v>1</v>
      </c>
      <c r="G284" s="20" t="n">
        <f aca="false">($E$2-D284)/$E$2</f>
        <v>0.39076</v>
      </c>
      <c r="H284" s="19" t="n">
        <f aca="false">D284-$E$3</f>
        <v>231</v>
      </c>
      <c r="I284" s="18" t="n">
        <f aca="false">F284*C284</f>
        <v>16</v>
      </c>
      <c r="J284" s="19" t="n">
        <f aca="false">H284*I284</f>
        <v>3696</v>
      </c>
      <c r="K284" s="29" t="n">
        <f aca="false">D284/$E$2</f>
        <v>0.60924</v>
      </c>
      <c r="L284" s="30" t="n">
        <f aca="false">1/(1+EXP($L$2+($L$3*K284)))</f>
        <v>0.884207706266105</v>
      </c>
      <c r="M284" s="31" t="n">
        <f aca="false">(F284)*(L284)+(1-F284)*(1-L284)</f>
        <v>0.884207706266105</v>
      </c>
      <c r="N284" s="31" t="n">
        <f aca="false">IF(B284=1,LN(M284),0)</f>
        <v>-0.123063282104218</v>
      </c>
      <c r="O284" s="42" t="n">
        <f aca="false">K284</f>
        <v>0.60924</v>
      </c>
      <c r="P284" s="43" t="n">
        <f aca="false">1/(1+EXP($P$2+($P$3*O284)))</f>
        <v>0.999941139804549</v>
      </c>
      <c r="Q284" s="42" t="n">
        <f aca="false">(F284)*(P284)+(1-F284)*(1-P284)</f>
        <v>0.999941139804549</v>
      </c>
      <c r="R284" s="42" t="n">
        <f aca="false">IF(B284&lt;&gt;1,LN(Q284),0)</f>
        <v>0</v>
      </c>
    </row>
    <row r="285" customFormat="false" ht="13" hidden="false" customHeight="false" outlineLevel="0" collapsed="false">
      <c r="A285" s="18" t="n">
        <v>276</v>
      </c>
      <c r="B285" s="41" t="n">
        <v>1</v>
      </c>
      <c r="C285" s="18" t="n">
        <v>12</v>
      </c>
      <c r="D285" s="19" t="n">
        <v>15577</v>
      </c>
      <c r="E285" s="19" t="n">
        <v>186919</v>
      </c>
      <c r="F285" s="18" t="n">
        <v>1</v>
      </c>
      <c r="G285" s="20" t="n">
        <f aca="false">($E$2-D285)/$E$2</f>
        <v>0.37692</v>
      </c>
      <c r="H285" s="19" t="n">
        <f aca="false">D285-$E$3</f>
        <v>577</v>
      </c>
      <c r="I285" s="18" t="n">
        <f aca="false">F285*C285</f>
        <v>12</v>
      </c>
      <c r="J285" s="19" t="n">
        <f aca="false">H285*I285</f>
        <v>6924</v>
      </c>
      <c r="K285" s="29" t="n">
        <f aca="false">D285/$E$2</f>
        <v>0.62308</v>
      </c>
      <c r="L285" s="30" t="n">
        <f aca="false">1/(1+EXP($L$2+($L$3*K285)))</f>
        <v>0.8527168540659</v>
      </c>
      <c r="M285" s="31" t="n">
        <f aca="false">(F285)*(L285)+(1-F285)*(1-L285)</f>
        <v>0.8527168540659</v>
      </c>
      <c r="N285" s="31" t="n">
        <f aca="false">IF(B285=1,LN(M285),0)</f>
        <v>-0.159327727901264</v>
      </c>
      <c r="O285" s="42" t="n">
        <f aca="false">K285</f>
        <v>0.62308</v>
      </c>
      <c r="P285" s="43" t="n">
        <f aca="false">1/(1+EXP($P$2+($P$3*O285)))</f>
        <v>0.999914898599242</v>
      </c>
      <c r="Q285" s="42" t="n">
        <f aca="false">(F285)*(P285)+(1-F285)*(1-P285)</f>
        <v>0.999914898599242</v>
      </c>
      <c r="R285" s="42" t="n">
        <f aca="false">IF(B285&lt;&gt;1,LN(Q285),0)</f>
        <v>0</v>
      </c>
    </row>
    <row r="286" customFormat="false" ht="13" hidden="false" customHeight="false" outlineLevel="0" collapsed="false">
      <c r="A286" s="18" t="n">
        <v>277</v>
      </c>
      <c r="B286" s="41" t="n">
        <v>1</v>
      </c>
      <c r="C286" s="18" t="n">
        <v>20</v>
      </c>
      <c r="D286" s="19" t="n">
        <v>21609</v>
      </c>
      <c r="E286" s="19" t="n">
        <v>432181</v>
      </c>
      <c r="F286" s="18" t="n">
        <v>0</v>
      </c>
      <c r="G286" s="20" t="n">
        <f aca="false">($E$2-D286)/$E$2</f>
        <v>0.13564</v>
      </c>
      <c r="H286" s="19" t="n">
        <f aca="false">D286-$E$3</f>
        <v>6609</v>
      </c>
      <c r="I286" s="18" t="n">
        <f aca="false">F286*C286</f>
        <v>0</v>
      </c>
      <c r="J286" s="19" t="n">
        <f aca="false">H286*I286</f>
        <v>0</v>
      </c>
      <c r="K286" s="29" t="n">
        <f aca="false">D286/$E$2</f>
        <v>0.86436</v>
      </c>
      <c r="L286" s="30" t="n">
        <f aca="false">1/(1+EXP($L$2+($L$3*K286)))</f>
        <v>0.0443645394874495</v>
      </c>
      <c r="M286" s="31" t="n">
        <f aca="false">(F286)*(L286)+(1-F286)*(1-L286)</f>
        <v>0.95563546051255</v>
      </c>
      <c r="N286" s="31" t="n">
        <f aca="false">IF(B286=1,LN(M286),0)</f>
        <v>-0.0453787561062146</v>
      </c>
      <c r="O286" s="42" t="n">
        <f aca="false">K286</f>
        <v>0.86436</v>
      </c>
      <c r="P286" s="43" t="n">
        <f aca="false">1/(1+EXP($P$2+($P$3*O286)))</f>
        <v>0.949967710606828</v>
      </c>
      <c r="Q286" s="42" t="n">
        <f aca="false">(F286)*(P286)+(1-F286)*(1-P286)</f>
        <v>0.0500322893931718</v>
      </c>
      <c r="R286" s="42" t="n">
        <f aca="false">IF(B286&lt;&gt;1,LN(Q286),0)</f>
        <v>0</v>
      </c>
    </row>
    <row r="287" customFormat="false" ht="13" hidden="false" customHeight="false" outlineLevel="0" collapsed="false">
      <c r="A287" s="18" t="n">
        <v>278</v>
      </c>
      <c r="B287" s="41" t="n">
        <v>1</v>
      </c>
      <c r="C287" s="18" t="n">
        <v>21</v>
      </c>
      <c r="D287" s="19" t="n">
        <v>15416</v>
      </c>
      <c r="E287" s="19" t="n">
        <v>323746</v>
      </c>
      <c r="F287" s="18" t="n">
        <v>1</v>
      </c>
      <c r="G287" s="20" t="n">
        <f aca="false">($E$2-D287)/$E$2</f>
        <v>0.38336</v>
      </c>
      <c r="H287" s="19" t="n">
        <f aca="false">D287-$E$3</f>
        <v>416</v>
      </c>
      <c r="I287" s="18" t="n">
        <f aca="false">F287*C287</f>
        <v>21</v>
      </c>
      <c r="J287" s="19" t="n">
        <f aca="false">H287*I287</f>
        <v>8736</v>
      </c>
      <c r="K287" s="29" t="n">
        <f aca="false">D287/$E$2</f>
        <v>0.61664</v>
      </c>
      <c r="L287" s="30" t="n">
        <f aca="false">1/(1+EXP($L$2+($L$3*K287)))</f>
        <v>0.868170821157715</v>
      </c>
      <c r="M287" s="31" t="n">
        <f aca="false">(F287)*(L287)+(1-F287)*(1-L287)</f>
        <v>0.868170821157715</v>
      </c>
      <c r="N287" s="31" t="n">
        <f aca="false">IF(B287=1,LN(M287),0)</f>
        <v>-0.141366785115289</v>
      </c>
      <c r="O287" s="42" t="n">
        <f aca="false">K287</f>
        <v>0.61664</v>
      </c>
      <c r="P287" s="43" t="n">
        <f aca="false">1/(1+EXP($P$2+($P$3*O287)))</f>
        <v>0.999928314247351</v>
      </c>
      <c r="Q287" s="42" t="n">
        <f aca="false">(F287)*(P287)+(1-F287)*(1-P287)</f>
        <v>0.999928314247351</v>
      </c>
      <c r="R287" s="42" t="n">
        <f aca="false">IF(B287&lt;&gt;1,LN(Q287),0)</f>
        <v>0</v>
      </c>
    </row>
    <row r="288" customFormat="false" ht="13" hidden="false" customHeight="false" outlineLevel="0" collapsed="false">
      <c r="A288" s="18" t="n">
        <v>279</v>
      </c>
      <c r="B288" s="41" t="n">
        <v>1</v>
      </c>
      <c r="C288" s="18" t="n">
        <v>14</v>
      </c>
      <c r="D288" s="19" t="n">
        <v>17617</v>
      </c>
      <c r="E288" s="19" t="n">
        <v>246636</v>
      </c>
      <c r="F288" s="18" t="n">
        <v>0</v>
      </c>
      <c r="G288" s="20" t="n">
        <f aca="false">($E$2-D288)/$E$2</f>
        <v>0.29532</v>
      </c>
      <c r="H288" s="19" t="n">
        <f aca="false">D288-$E$3</f>
        <v>2617</v>
      </c>
      <c r="I288" s="18" t="n">
        <f aca="false">F288*C288</f>
        <v>0</v>
      </c>
      <c r="J288" s="19" t="n">
        <f aca="false">H288*I288</f>
        <v>0</v>
      </c>
      <c r="K288" s="29" t="n">
        <f aca="false">D288/$E$2</f>
        <v>0.70468</v>
      </c>
      <c r="L288" s="30" t="n">
        <f aca="false">1/(1+EXP($L$2+($L$3*K288)))</f>
        <v>0.530943682266501</v>
      </c>
      <c r="M288" s="31" t="n">
        <f aca="false">(F288)*(L288)+(1-F288)*(1-L288)</f>
        <v>0.469056317733499</v>
      </c>
      <c r="N288" s="31" t="n">
        <f aca="false">IF(B288=1,LN(M288),0)</f>
        <v>-0.757032437289716</v>
      </c>
      <c r="O288" s="42" t="n">
        <f aca="false">K288</f>
        <v>0.70468</v>
      </c>
      <c r="P288" s="43" t="n">
        <f aca="false">1/(1+EXP($P$2+($P$3*O288)))</f>
        <v>0.99925226674518</v>
      </c>
      <c r="Q288" s="42" t="n">
        <f aca="false">(F288)*(P288)+(1-F288)*(1-P288)</f>
        <v>0.000747733254820138</v>
      </c>
      <c r="R288" s="42" t="n">
        <f aca="false">IF(B288&lt;&gt;1,LN(Q288),0)</f>
        <v>0</v>
      </c>
    </row>
    <row r="289" customFormat="false" ht="13" hidden="false" customHeight="false" outlineLevel="0" collapsed="false">
      <c r="A289" s="18" t="n">
        <v>280</v>
      </c>
      <c r="B289" s="41" t="n">
        <v>1</v>
      </c>
      <c r="C289" s="18" t="n">
        <v>34</v>
      </c>
      <c r="D289" s="19" t="n">
        <v>19103</v>
      </c>
      <c r="E289" s="19" t="n">
        <v>649503</v>
      </c>
      <c r="F289" s="18" t="n">
        <v>0</v>
      </c>
      <c r="G289" s="20" t="n">
        <f aca="false">($E$2-D289)/$E$2</f>
        <v>0.23588</v>
      </c>
      <c r="H289" s="19" t="n">
        <f aca="false">D289-$E$3</f>
        <v>4103</v>
      </c>
      <c r="I289" s="18" t="n">
        <f aca="false">F289*C289</f>
        <v>0</v>
      </c>
      <c r="J289" s="19" t="n">
        <f aca="false">H289*I289</f>
        <v>0</v>
      </c>
      <c r="K289" s="29" t="n">
        <f aca="false">D289/$E$2</f>
        <v>0.76412</v>
      </c>
      <c r="L289" s="30" t="n">
        <f aca="false">1/(1+EXP($L$2+($L$3*K289)))</f>
        <v>0.256361385159232</v>
      </c>
      <c r="M289" s="31" t="n">
        <f aca="false">(F289)*(L289)+(1-F289)*(1-L289)</f>
        <v>0.743638614840768</v>
      </c>
      <c r="N289" s="31" t="n">
        <f aca="false">IF(B289=1,LN(M289),0)</f>
        <v>-0.296200094896311</v>
      </c>
      <c r="O289" s="42" t="n">
        <f aca="false">K289</f>
        <v>0.76412</v>
      </c>
      <c r="P289" s="43" t="n">
        <f aca="false">1/(1+EXP($P$2+($P$3*O289)))</f>
        <v>0.996367533319135</v>
      </c>
      <c r="Q289" s="42" t="n">
        <f aca="false">(F289)*(P289)+(1-F289)*(1-P289)</f>
        <v>0.00363246668086536</v>
      </c>
      <c r="R289" s="42" t="n">
        <f aca="false">IF(B289&lt;&gt;1,LN(Q289),0)</f>
        <v>0</v>
      </c>
    </row>
    <row r="290" customFormat="false" ht="13" hidden="false" customHeight="false" outlineLevel="0" collapsed="false">
      <c r="A290" s="18" t="n">
        <v>281</v>
      </c>
      <c r="B290" s="41" t="n">
        <v>1</v>
      </c>
      <c r="C290" s="18" t="n">
        <v>10</v>
      </c>
      <c r="D290" s="19" t="n">
        <v>19277</v>
      </c>
      <c r="E290" s="19" t="n">
        <v>192767</v>
      </c>
      <c r="F290" s="18" t="n">
        <v>0</v>
      </c>
      <c r="G290" s="20" t="n">
        <f aca="false">($E$2-D290)/$E$2</f>
        <v>0.22892</v>
      </c>
      <c r="H290" s="19" t="n">
        <f aca="false">D290-$E$3</f>
        <v>4277</v>
      </c>
      <c r="I290" s="18" t="n">
        <f aca="false">F290*C290</f>
        <v>0</v>
      </c>
      <c r="J290" s="19" t="n">
        <f aca="false">H290*I290</f>
        <v>0</v>
      </c>
      <c r="K290" s="29" t="n">
        <f aca="false">D290/$E$2</f>
        <v>0.77108</v>
      </c>
      <c r="L290" s="30" t="n">
        <f aca="false">1/(1+EXP($L$2+($L$3*K290)))</f>
        <v>0.230732664517343</v>
      </c>
      <c r="M290" s="31" t="n">
        <f aca="false">(F290)*(L290)+(1-F290)*(1-L290)</f>
        <v>0.769267335482657</v>
      </c>
      <c r="N290" s="31" t="n">
        <f aca="false">IF(B290=1,LN(M290),0)</f>
        <v>-0.262316729469842</v>
      </c>
      <c r="O290" s="42" t="n">
        <f aca="false">K290</f>
        <v>0.77108</v>
      </c>
      <c r="P290" s="43" t="n">
        <f aca="false">1/(1+EXP($P$2+($P$3*O290)))</f>
        <v>0.995630755266404</v>
      </c>
      <c r="Q290" s="42" t="n">
        <f aca="false">(F290)*(P290)+(1-F290)*(1-P290)</f>
        <v>0.00436924473359579</v>
      </c>
      <c r="R290" s="42" t="n">
        <f aca="false">IF(B290&lt;&gt;1,LN(Q290),0)</f>
        <v>0</v>
      </c>
    </row>
    <row r="291" customFormat="false" ht="13" hidden="false" customHeight="false" outlineLevel="0" collapsed="false">
      <c r="A291" s="18" t="n">
        <v>282</v>
      </c>
      <c r="B291" s="41" t="n">
        <v>1</v>
      </c>
      <c r="C291" s="18" t="n">
        <v>18</v>
      </c>
      <c r="D291" s="19" t="n">
        <v>19159</v>
      </c>
      <c r="E291" s="19" t="n">
        <v>344861</v>
      </c>
      <c r="F291" s="18" t="n">
        <v>0</v>
      </c>
      <c r="G291" s="20" t="n">
        <f aca="false">($E$2-D291)/$E$2</f>
        <v>0.23364</v>
      </c>
      <c r="H291" s="19" t="n">
        <f aca="false">D291-$E$3</f>
        <v>4159</v>
      </c>
      <c r="I291" s="18" t="n">
        <f aca="false">F291*C291</f>
        <v>0</v>
      </c>
      <c r="J291" s="19" t="n">
        <f aca="false">H291*I291</f>
        <v>0</v>
      </c>
      <c r="K291" s="29" t="n">
        <f aca="false">D291/$E$2</f>
        <v>0.76636</v>
      </c>
      <c r="L291" s="30" t="n">
        <f aca="false">1/(1+EXP($L$2+($L$3*K291)))</f>
        <v>0.247913611692003</v>
      </c>
      <c r="M291" s="31" t="n">
        <f aca="false">(F291)*(L291)+(1-F291)*(1-L291)</f>
        <v>0.752086388307997</v>
      </c>
      <c r="N291" s="31" t="n">
        <f aca="false">IF(B291=1,LN(M291),0)</f>
        <v>-0.284904083561132</v>
      </c>
      <c r="O291" s="42" t="n">
        <f aca="false">K291</f>
        <v>0.76636</v>
      </c>
      <c r="P291" s="43" t="n">
        <f aca="false">1/(1+EXP($P$2+($P$3*O291)))</f>
        <v>0.996145029521061</v>
      </c>
      <c r="Q291" s="42" t="n">
        <f aca="false">(F291)*(P291)+(1-F291)*(1-P291)</f>
        <v>0.00385497047893912</v>
      </c>
      <c r="R291" s="42" t="n">
        <f aca="false">IF(B291&lt;&gt;1,LN(Q291),0)</f>
        <v>0</v>
      </c>
    </row>
    <row r="292" customFormat="false" ht="13" hidden="false" customHeight="false" outlineLevel="0" collapsed="false">
      <c r="A292" s="18" t="n">
        <v>283</v>
      </c>
      <c r="B292" s="41" t="n">
        <v>1</v>
      </c>
      <c r="C292" s="18" t="n">
        <v>21</v>
      </c>
      <c r="D292" s="19" t="n">
        <v>16426</v>
      </c>
      <c r="E292" s="19" t="n">
        <v>344953</v>
      </c>
      <c r="F292" s="18" t="n">
        <v>0</v>
      </c>
      <c r="G292" s="20" t="n">
        <f aca="false">($E$2-D292)/$E$2</f>
        <v>0.34296</v>
      </c>
      <c r="H292" s="19" t="n">
        <f aca="false">D292-$E$3</f>
        <v>1426</v>
      </c>
      <c r="I292" s="18" t="n">
        <f aca="false">F292*C292</f>
        <v>0</v>
      </c>
      <c r="J292" s="19" t="n">
        <f aca="false">H292*I292</f>
        <v>0</v>
      </c>
      <c r="K292" s="29" t="n">
        <f aca="false">D292/$E$2</f>
        <v>0.65704</v>
      </c>
      <c r="L292" s="30" t="n">
        <f aca="false">1/(1+EXP($L$2+($L$3*K292)))</f>
        <v>0.745890477851155</v>
      </c>
      <c r="M292" s="31" t="n">
        <f aca="false">(F292)*(L292)+(1-F292)*(1-L292)</f>
        <v>0.254109522148845</v>
      </c>
      <c r="N292" s="31" t="n">
        <f aca="false">IF(B292=1,LN(M292),0)</f>
        <v>-1.36998991533672</v>
      </c>
      <c r="O292" s="42" t="n">
        <f aca="false">K292</f>
        <v>0.65704</v>
      </c>
      <c r="P292" s="43" t="n">
        <f aca="false">1/(1+EXP($P$2+($P$3*O292)))</f>
        <v>0.99978972208478</v>
      </c>
      <c r="Q292" s="42" t="n">
        <f aca="false">(F292)*(P292)+(1-F292)*(1-P292)</f>
        <v>0.000210277915219548</v>
      </c>
      <c r="R292" s="42" t="n">
        <f aca="false">IF(B292&lt;&gt;1,LN(Q292),0)</f>
        <v>0</v>
      </c>
    </row>
    <row r="293" customFormat="false" ht="13" hidden="false" customHeight="false" outlineLevel="0" collapsed="false">
      <c r="A293" s="18" t="n">
        <v>284</v>
      </c>
      <c r="B293" s="41" t="n">
        <v>1</v>
      </c>
      <c r="C293" s="18" t="n">
        <v>14</v>
      </c>
      <c r="D293" s="19" t="n">
        <v>16874</v>
      </c>
      <c r="E293" s="19" t="n">
        <v>236241</v>
      </c>
      <c r="F293" s="18" t="n">
        <v>1</v>
      </c>
      <c r="G293" s="20" t="n">
        <f aca="false">($E$2-D293)/$E$2</f>
        <v>0.32504</v>
      </c>
      <c r="H293" s="19" t="n">
        <f aca="false">D293-$E$3</f>
        <v>1874</v>
      </c>
      <c r="I293" s="18" t="n">
        <f aca="false">F293*C293</f>
        <v>14</v>
      </c>
      <c r="J293" s="19" t="n">
        <f aca="false">H293*I293</f>
        <v>26236</v>
      </c>
      <c r="K293" s="29" t="n">
        <f aca="false">D293/$E$2</f>
        <v>0.67496</v>
      </c>
      <c r="L293" s="30" t="n">
        <f aca="false">1/(1+EXP($L$2+($L$3*K293)))</f>
        <v>0.67225088922491</v>
      </c>
      <c r="M293" s="31" t="n">
        <f aca="false">(F293)*(L293)+(1-F293)*(1-L293)</f>
        <v>0.67225088922491</v>
      </c>
      <c r="N293" s="31" t="n">
        <f aca="false">IF(B293=1,LN(M293),0)</f>
        <v>-0.397123661074782</v>
      </c>
      <c r="O293" s="42" t="n">
        <f aca="false">K293</f>
        <v>0.67496</v>
      </c>
      <c r="P293" s="43" t="n">
        <f aca="false">1/(1+EXP($P$2+($P$3*O293)))</f>
        <v>0.999661101935602</v>
      </c>
      <c r="Q293" s="42" t="n">
        <f aca="false">(F293)*(P293)+(1-F293)*(1-P293)</f>
        <v>0.999661101935602</v>
      </c>
      <c r="R293" s="42" t="n">
        <f aca="false">IF(B293&lt;&gt;1,LN(Q293),0)</f>
        <v>0</v>
      </c>
    </row>
    <row r="294" customFormat="false" ht="13" hidden="false" customHeight="false" outlineLevel="0" collapsed="false">
      <c r="A294" s="18" t="n">
        <v>285</v>
      </c>
      <c r="B294" s="41" t="n">
        <v>1</v>
      </c>
      <c r="C294" s="18" t="n">
        <v>16</v>
      </c>
      <c r="D294" s="19" t="n">
        <v>20428</v>
      </c>
      <c r="E294" s="19" t="n">
        <v>326844</v>
      </c>
      <c r="F294" s="18" t="n">
        <v>0</v>
      </c>
      <c r="G294" s="20" t="n">
        <f aca="false">($E$2-D294)/$E$2</f>
        <v>0.18288</v>
      </c>
      <c r="H294" s="19" t="n">
        <f aca="false">D294-$E$3</f>
        <v>5428</v>
      </c>
      <c r="I294" s="18" t="n">
        <f aca="false">F294*C294</f>
        <v>0</v>
      </c>
      <c r="J294" s="19" t="n">
        <f aca="false">H294*I294</f>
        <v>0</v>
      </c>
      <c r="K294" s="29" t="n">
        <f aca="false">D294/$E$2</f>
        <v>0.81712</v>
      </c>
      <c r="L294" s="30" t="n">
        <f aca="false">1/(1+EXP($L$2+($L$3*K294)))</f>
        <v>0.106685217960936</v>
      </c>
      <c r="M294" s="31" t="n">
        <f aca="false">(F294)*(L294)+(1-F294)*(1-L294)</f>
        <v>0.893314782039064</v>
      </c>
      <c r="N294" s="31" t="n">
        <f aca="false">IF(B294=1,LN(M294),0)</f>
        <v>-0.112816260735151</v>
      </c>
      <c r="O294" s="42" t="n">
        <f aca="false">K294</f>
        <v>0.81712</v>
      </c>
      <c r="P294" s="43" t="n">
        <f aca="false">1/(1+EXP($P$2+($P$3*O294)))</f>
        <v>0.985258787031967</v>
      </c>
      <c r="Q294" s="42" t="n">
        <f aca="false">(F294)*(P294)+(1-F294)*(1-P294)</f>
        <v>0.0147412129680334</v>
      </c>
      <c r="R294" s="42" t="n">
        <f aca="false">IF(B294&lt;&gt;1,LN(Q294),0)</f>
        <v>0</v>
      </c>
    </row>
    <row r="295" customFormat="false" ht="13" hidden="false" customHeight="false" outlineLevel="0" collapsed="false">
      <c r="A295" s="18" t="n">
        <v>286</v>
      </c>
      <c r="B295" s="41" t="n">
        <v>1</v>
      </c>
      <c r="C295" s="18" t="n">
        <v>22</v>
      </c>
      <c r="D295" s="19" t="n">
        <v>17886</v>
      </c>
      <c r="E295" s="19" t="n">
        <v>393496</v>
      </c>
      <c r="F295" s="18" t="n">
        <v>0</v>
      </c>
      <c r="G295" s="20" t="n">
        <f aca="false">($E$2-D295)/$E$2</f>
        <v>0.28456</v>
      </c>
      <c r="H295" s="19" t="n">
        <f aca="false">D295-$E$3</f>
        <v>2886</v>
      </c>
      <c r="I295" s="18" t="n">
        <f aca="false">F295*C295</f>
        <v>0</v>
      </c>
      <c r="J295" s="19" t="n">
        <f aca="false">H295*I295</f>
        <v>0</v>
      </c>
      <c r="K295" s="29" t="n">
        <f aca="false">D295/$E$2</f>
        <v>0.71544</v>
      </c>
      <c r="L295" s="30" t="n">
        <f aca="false">1/(1+EXP($L$2+($L$3*K295)))</f>
        <v>0.477194578621182</v>
      </c>
      <c r="M295" s="31" t="n">
        <f aca="false">(F295)*(L295)+(1-F295)*(1-L295)</f>
        <v>0.522805421378818</v>
      </c>
      <c r="N295" s="31" t="n">
        <f aca="false">IF(B295=1,LN(M295),0)</f>
        <v>-0.648545927395214</v>
      </c>
      <c r="O295" s="42" t="n">
        <f aca="false">K295</f>
        <v>0.71544</v>
      </c>
      <c r="P295" s="43" t="n">
        <f aca="false">1/(1+EXP($P$2+($P$3*O295)))</f>
        <v>0.999004296007822</v>
      </c>
      <c r="Q295" s="42" t="n">
        <f aca="false">(F295)*(P295)+(1-F295)*(1-P295)</f>
        <v>0.000995703992177743</v>
      </c>
      <c r="R295" s="42" t="n">
        <f aca="false">IF(B295&lt;&gt;1,LN(Q295),0)</f>
        <v>0</v>
      </c>
    </row>
    <row r="296" customFormat="false" ht="13" hidden="false" customHeight="false" outlineLevel="0" collapsed="false">
      <c r="A296" s="18" t="n">
        <v>287</v>
      </c>
      <c r="B296" s="41" t="n">
        <v>1</v>
      </c>
      <c r="C296" s="18" t="n">
        <v>17</v>
      </c>
      <c r="D296" s="19" t="n">
        <v>21915</v>
      </c>
      <c r="E296" s="19" t="n">
        <v>372552</v>
      </c>
      <c r="F296" s="18" t="n">
        <v>0</v>
      </c>
      <c r="G296" s="20" t="n">
        <f aca="false">($E$2-D296)/$E$2</f>
        <v>0.1234</v>
      </c>
      <c r="H296" s="19" t="n">
        <f aca="false">D296-$E$3</f>
        <v>6915</v>
      </c>
      <c r="I296" s="18" t="n">
        <f aca="false">F296*C296</f>
        <v>0</v>
      </c>
      <c r="J296" s="19" t="n">
        <f aca="false">H296*I296</f>
        <v>0</v>
      </c>
      <c r="K296" s="29" t="n">
        <f aca="false">D296/$E$2</f>
        <v>0.8766</v>
      </c>
      <c r="L296" s="30" t="n">
        <f aca="false">1/(1+EXP($L$2+($L$3*K296)))</f>
        <v>0.035068403864287</v>
      </c>
      <c r="M296" s="31" t="n">
        <f aca="false">(F296)*(L296)+(1-F296)*(1-L296)</f>
        <v>0.964931596135713</v>
      </c>
      <c r="N296" s="31" t="n">
        <f aca="false">IF(B296=1,LN(M296),0)</f>
        <v>-0.0356980649890577</v>
      </c>
      <c r="O296" s="42" t="n">
        <f aca="false">K296</f>
        <v>0.8766</v>
      </c>
      <c r="P296" s="43" t="n">
        <f aca="false">1/(1+EXP($P$2+($P$3*O296)))</f>
        <v>0.931990774630283</v>
      </c>
      <c r="Q296" s="42" t="n">
        <f aca="false">(F296)*(P296)+(1-F296)*(1-P296)</f>
        <v>0.0680092253697172</v>
      </c>
      <c r="R296" s="42" t="n">
        <f aca="false">IF(B296&lt;&gt;1,LN(Q296),0)</f>
        <v>0</v>
      </c>
    </row>
    <row r="297" customFormat="false" ht="13" hidden="false" customHeight="false" outlineLevel="0" collapsed="false">
      <c r="A297" s="18" t="n">
        <v>288</v>
      </c>
      <c r="B297" s="41" t="n">
        <v>1</v>
      </c>
      <c r="C297" s="18" t="n">
        <v>24</v>
      </c>
      <c r="D297" s="19" t="n">
        <v>22134</v>
      </c>
      <c r="E297" s="19" t="n">
        <v>531216</v>
      </c>
      <c r="F297" s="18" t="n">
        <v>0</v>
      </c>
      <c r="G297" s="20" t="n">
        <f aca="false">($E$2-D297)/$E$2</f>
        <v>0.11464</v>
      </c>
      <c r="H297" s="19" t="n">
        <f aca="false">D297-$E$3</f>
        <v>7134</v>
      </c>
      <c r="I297" s="18" t="n">
        <f aca="false">F297*C297</f>
        <v>0</v>
      </c>
      <c r="J297" s="19" t="n">
        <f aca="false">H297*I297</f>
        <v>0</v>
      </c>
      <c r="K297" s="29" t="n">
        <f aca="false">D297/$E$2</f>
        <v>0.88536</v>
      </c>
      <c r="L297" s="30" t="n">
        <f aca="false">1/(1+EXP($L$2+($L$3*K297)))</f>
        <v>0.0295989248065614</v>
      </c>
      <c r="M297" s="31" t="n">
        <f aca="false">(F297)*(L297)+(1-F297)*(1-L297)</f>
        <v>0.970401075193439</v>
      </c>
      <c r="N297" s="31" t="n">
        <f aca="false">IF(B297=1,LN(M297),0)</f>
        <v>-0.0300458133629696</v>
      </c>
      <c r="O297" s="42" t="n">
        <f aca="false">K297</f>
        <v>0.88536</v>
      </c>
      <c r="P297" s="43" t="n">
        <f aca="false">1/(1+EXP($P$2+($P$3*O297)))</f>
        <v>0.9156229087917</v>
      </c>
      <c r="Q297" s="42" t="n">
        <f aca="false">(F297)*(P297)+(1-F297)*(1-P297)</f>
        <v>0.0843770912083003</v>
      </c>
      <c r="R297" s="42" t="n">
        <f aca="false">IF(B297&lt;&gt;1,LN(Q297),0)</f>
        <v>0</v>
      </c>
    </row>
    <row r="298" customFormat="false" ht="13" hidden="false" customHeight="false" outlineLevel="0" collapsed="false">
      <c r="A298" s="18" t="n">
        <v>289</v>
      </c>
      <c r="B298" s="41" t="n">
        <v>1</v>
      </c>
      <c r="C298" s="18" t="n">
        <v>16</v>
      </c>
      <c r="D298" s="19" t="n">
        <v>18415</v>
      </c>
      <c r="E298" s="19" t="n">
        <v>294632</v>
      </c>
      <c r="F298" s="18" t="n">
        <v>1</v>
      </c>
      <c r="G298" s="20" t="n">
        <f aca="false">($E$2-D298)/$E$2</f>
        <v>0.2634</v>
      </c>
      <c r="H298" s="19" t="n">
        <f aca="false">D298-$E$3</f>
        <v>3415</v>
      </c>
      <c r="I298" s="18" t="n">
        <f aca="false">F298*C298</f>
        <v>16</v>
      </c>
      <c r="J298" s="19" t="n">
        <f aca="false">H298*I298</f>
        <v>54640</v>
      </c>
      <c r="K298" s="29" t="n">
        <f aca="false">D298/$E$2</f>
        <v>0.7366</v>
      </c>
      <c r="L298" s="30" t="n">
        <f aca="false">1/(1+EXP($L$2+($L$3*K298)))</f>
        <v>0.374134370067014</v>
      </c>
      <c r="M298" s="31" t="n">
        <f aca="false">(F298)*(L298)+(1-F298)*(1-L298)</f>
        <v>0.374134370067014</v>
      </c>
      <c r="N298" s="31" t="n">
        <f aca="false">IF(B298=1,LN(M298),0)</f>
        <v>-0.983140267838534</v>
      </c>
      <c r="O298" s="42" t="n">
        <f aca="false">K298</f>
        <v>0.7366</v>
      </c>
      <c r="P298" s="43" t="n">
        <f aca="false">1/(1+EXP($P$2+($P$3*O298)))</f>
        <v>0.99825168178309</v>
      </c>
      <c r="Q298" s="42" t="n">
        <f aca="false">(F298)*(P298)+(1-F298)*(1-P298)</f>
        <v>0.99825168178309</v>
      </c>
      <c r="R298" s="42" t="n">
        <f aca="false">IF(B298&lt;&gt;1,LN(Q298),0)</f>
        <v>0</v>
      </c>
    </row>
    <row r="299" customFormat="false" ht="13" hidden="false" customHeight="false" outlineLevel="0" collapsed="false">
      <c r="A299" s="18" t="n">
        <v>290</v>
      </c>
      <c r="B299" s="41" t="n">
        <v>1</v>
      </c>
      <c r="C299" s="18" t="n">
        <v>14</v>
      </c>
      <c r="D299" s="19" t="n">
        <v>16336</v>
      </c>
      <c r="E299" s="19" t="n">
        <v>228702</v>
      </c>
      <c r="F299" s="18" t="n">
        <v>1</v>
      </c>
      <c r="G299" s="20" t="n">
        <f aca="false">($E$2-D299)/$E$2</f>
        <v>0.34656</v>
      </c>
      <c r="H299" s="19" t="n">
        <f aca="false">D299-$E$3</f>
        <v>1336</v>
      </c>
      <c r="I299" s="18" t="n">
        <f aca="false">F299*C299</f>
        <v>14</v>
      </c>
      <c r="J299" s="19" t="n">
        <f aca="false">H299*I299</f>
        <v>18704</v>
      </c>
      <c r="K299" s="29" t="n">
        <f aca="false">D299/$E$2</f>
        <v>0.65344</v>
      </c>
      <c r="L299" s="30" t="n">
        <f aca="false">1/(1+EXP($L$2+($L$3*K299)))</f>
        <v>0.75929522431311</v>
      </c>
      <c r="M299" s="31" t="n">
        <f aca="false">(F299)*(L299)+(1-F299)*(1-L299)</f>
        <v>0.75929522431311</v>
      </c>
      <c r="N299" s="31" t="n">
        <f aca="false">IF(B299=1,LN(M299),0)</f>
        <v>-0.275364612374313</v>
      </c>
      <c r="O299" s="42" t="n">
        <f aca="false">K299</f>
        <v>0.65344</v>
      </c>
      <c r="P299" s="43" t="n">
        <f aca="false">1/(1+EXP($P$2+($P$3*O299)))</f>
        <v>0.999808948418576</v>
      </c>
      <c r="Q299" s="42" t="n">
        <f aca="false">(F299)*(P299)+(1-F299)*(1-P299)</f>
        <v>0.999808948418576</v>
      </c>
      <c r="R299" s="42" t="n">
        <f aca="false">IF(B299&lt;&gt;1,LN(Q299),0)</f>
        <v>0</v>
      </c>
    </row>
    <row r="300" customFormat="false" ht="13" hidden="false" customHeight="false" outlineLevel="0" collapsed="false">
      <c r="A300" s="18" t="n">
        <v>291</v>
      </c>
      <c r="B300" s="41" t="n">
        <v>1</v>
      </c>
      <c r="C300" s="18" t="n">
        <v>32</v>
      </c>
      <c r="D300" s="19" t="n">
        <v>17169</v>
      </c>
      <c r="E300" s="19" t="n">
        <v>549405</v>
      </c>
      <c r="F300" s="18" t="n">
        <v>1</v>
      </c>
      <c r="G300" s="20" t="n">
        <f aca="false">($E$2-D300)/$E$2</f>
        <v>0.31324</v>
      </c>
      <c r="H300" s="19" t="n">
        <f aca="false">D300-$E$3</f>
        <v>2169</v>
      </c>
      <c r="I300" s="18" t="n">
        <f aca="false">F300*C300</f>
        <v>32</v>
      </c>
      <c r="J300" s="19" t="n">
        <f aca="false">H300*I300</f>
        <v>69408</v>
      </c>
      <c r="K300" s="29" t="n">
        <f aca="false">D300/$E$2</f>
        <v>0.68676</v>
      </c>
      <c r="L300" s="30" t="n">
        <f aca="false">1/(1+EXP($L$2+($L$3*K300)))</f>
        <v>0.61830578263032</v>
      </c>
      <c r="M300" s="31" t="n">
        <f aca="false">(F300)*(L300)+(1-F300)*(1-L300)</f>
        <v>0.61830578263032</v>
      </c>
      <c r="N300" s="31" t="n">
        <f aca="false">IF(B300=1,LN(M300),0)</f>
        <v>-0.480772149994391</v>
      </c>
      <c r="O300" s="42" t="n">
        <f aca="false">K300</f>
        <v>0.68676</v>
      </c>
      <c r="P300" s="43" t="n">
        <f aca="false">1/(1+EXP($P$2+($P$3*O300)))</f>
        <v>0.999535977879189</v>
      </c>
      <c r="Q300" s="42" t="n">
        <f aca="false">(F300)*(P300)+(1-F300)*(1-P300)</f>
        <v>0.999535977879189</v>
      </c>
      <c r="R300" s="42" t="n">
        <f aca="false">IF(B300&lt;&gt;1,LN(Q300),0)</f>
        <v>0</v>
      </c>
    </row>
    <row r="301" customFormat="false" ht="13" hidden="false" customHeight="false" outlineLevel="0" collapsed="false">
      <c r="A301" s="18" t="n">
        <v>292</v>
      </c>
      <c r="B301" s="41" t="n">
        <v>1</v>
      </c>
      <c r="C301" s="18" t="n">
        <v>22</v>
      </c>
      <c r="D301" s="19" t="n">
        <v>18806</v>
      </c>
      <c r="E301" s="19" t="n">
        <v>413742</v>
      </c>
      <c r="F301" s="18" t="n">
        <v>0</v>
      </c>
      <c r="G301" s="20" t="n">
        <f aca="false">($E$2-D301)/$E$2</f>
        <v>0.24776</v>
      </c>
      <c r="H301" s="19" t="n">
        <f aca="false">D301-$E$3</f>
        <v>3806</v>
      </c>
      <c r="I301" s="18" t="n">
        <f aca="false">F301*C301</f>
        <v>0</v>
      </c>
      <c r="J301" s="19" t="n">
        <f aca="false">H301*I301</f>
        <v>0</v>
      </c>
      <c r="K301" s="29" t="n">
        <f aca="false">D301/$E$2</f>
        <v>0.75224</v>
      </c>
      <c r="L301" s="30" t="n">
        <f aca="false">1/(1+EXP($L$2+($L$3*K301)))</f>
        <v>0.304206314520583</v>
      </c>
      <c r="M301" s="31" t="n">
        <f aca="false">(F301)*(L301)+(1-F301)*(1-L301)</f>
        <v>0.695793685479417</v>
      </c>
      <c r="N301" s="31" t="n">
        <f aca="false">IF(B301=1,LN(M301),0)</f>
        <v>-0.362702091500335</v>
      </c>
      <c r="O301" s="42" t="n">
        <f aca="false">K301</f>
        <v>0.75224</v>
      </c>
      <c r="P301" s="43" t="n">
        <f aca="false">1/(1+EXP($P$2+($P$3*O301)))</f>
        <v>0.99735040013445</v>
      </c>
      <c r="Q301" s="42" t="n">
        <f aca="false">(F301)*(P301)+(1-F301)*(1-P301)</f>
        <v>0.00264959986555002</v>
      </c>
      <c r="R301" s="42" t="n">
        <f aca="false">IF(B301&lt;&gt;1,LN(Q301),0)</f>
        <v>0</v>
      </c>
    </row>
    <row r="302" customFormat="false" ht="13" hidden="false" customHeight="false" outlineLevel="0" collapsed="false">
      <c r="A302" s="18" t="n">
        <v>293</v>
      </c>
      <c r="B302" s="41" t="n">
        <v>1</v>
      </c>
      <c r="C302" s="18" t="n">
        <v>21</v>
      </c>
      <c r="D302" s="19" t="n">
        <v>16544</v>
      </c>
      <c r="E302" s="19" t="n">
        <v>347434</v>
      </c>
      <c r="F302" s="18" t="n">
        <v>1</v>
      </c>
      <c r="G302" s="20" t="n">
        <f aca="false">($E$2-D302)/$E$2</f>
        <v>0.33824</v>
      </c>
      <c r="H302" s="19" t="n">
        <f aca="false">D302-$E$3</f>
        <v>1544</v>
      </c>
      <c r="I302" s="18" t="n">
        <f aca="false">F302*C302</f>
        <v>21</v>
      </c>
      <c r="J302" s="19" t="n">
        <f aca="false">H302*I302</f>
        <v>32424</v>
      </c>
      <c r="K302" s="29" t="n">
        <f aca="false">D302/$E$2</f>
        <v>0.66176</v>
      </c>
      <c r="L302" s="30" t="n">
        <f aca="false">1/(1+EXP($L$2+($L$3*K302)))</f>
        <v>0.727585250854919</v>
      </c>
      <c r="M302" s="31" t="n">
        <f aca="false">(F302)*(L302)+(1-F302)*(1-L302)</f>
        <v>0.727585250854919</v>
      </c>
      <c r="N302" s="31" t="n">
        <f aca="false">IF(B302=1,LN(M302),0)</f>
        <v>-0.318024103496186</v>
      </c>
      <c r="O302" s="42" t="n">
        <f aca="false">K302</f>
        <v>0.66176</v>
      </c>
      <c r="P302" s="43" t="n">
        <f aca="false">1/(1+EXP($P$2+($P$3*O302)))</f>
        <v>0.999761553468261</v>
      </c>
      <c r="Q302" s="42" t="n">
        <f aca="false">(F302)*(P302)+(1-F302)*(1-P302)</f>
        <v>0.999761553468261</v>
      </c>
      <c r="R302" s="42" t="n">
        <f aca="false">IF(B302&lt;&gt;1,LN(Q302),0)</f>
        <v>0</v>
      </c>
    </row>
    <row r="303" customFormat="false" ht="13" hidden="false" customHeight="false" outlineLevel="0" collapsed="false">
      <c r="A303" s="18" t="n">
        <v>294</v>
      </c>
      <c r="B303" s="41" t="n">
        <v>1</v>
      </c>
      <c r="C303" s="18" t="n">
        <v>14</v>
      </c>
      <c r="D303" s="19" t="n">
        <v>16022</v>
      </c>
      <c r="E303" s="19" t="n">
        <v>224311</v>
      </c>
      <c r="F303" s="18" t="n">
        <v>1</v>
      </c>
      <c r="G303" s="20" t="n">
        <f aca="false">($E$2-D303)/$E$2</f>
        <v>0.35912</v>
      </c>
      <c r="H303" s="19" t="n">
        <f aca="false">D303-$E$3</f>
        <v>1022</v>
      </c>
      <c r="I303" s="18" t="n">
        <f aca="false">F303*C303</f>
        <v>14</v>
      </c>
      <c r="J303" s="19" t="n">
        <f aca="false">H303*I303</f>
        <v>14308</v>
      </c>
      <c r="K303" s="29" t="n">
        <f aca="false">D303/$E$2</f>
        <v>0.64088</v>
      </c>
      <c r="L303" s="30" t="n">
        <f aca="false">1/(1+EXP($L$2+($L$3*K303)))</f>
        <v>0.802190339268147</v>
      </c>
      <c r="M303" s="31" t="n">
        <f aca="false">(F303)*(L303)+(1-F303)*(1-L303)</f>
        <v>0.802190339268147</v>
      </c>
      <c r="N303" s="31" t="n">
        <f aca="false">IF(B303=1,LN(M303),0)</f>
        <v>-0.220409368515823</v>
      </c>
      <c r="O303" s="42" t="n">
        <f aca="false">K303</f>
        <v>0.64088</v>
      </c>
      <c r="P303" s="43" t="n">
        <f aca="false">1/(1+EXP($P$2+($P$3*O303)))</f>
        <v>0.999863272080368</v>
      </c>
      <c r="Q303" s="42" t="n">
        <f aca="false">(F303)*(P303)+(1-F303)*(1-P303)</f>
        <v>0.999863272080368</v>
      </c>
      <c r="R303" s="42" t="n">
        <f aca="false">IF(B303&lt;&gt;1,LN(Q303),0)</f>
        <v>0</v>
      </c>
    </row>
    <row r="304" customFormat="false" ht="13" hidden="false" customHeight="false" outlineLevel="0" collapsed="false">
      <c r="A304" s="18" t="n">
        <v>295</v>
      </c>
      <c r="B304" s="41" t="n">
        <v>1</v>
      </c>
      <c r="C304" s="18" t="n">
        <v>10</v>
      </c>
      <c r="D304" s="19" t="n">
        <v>15629</v>
      </c>
      <c r="E304" s="19" t="n">
        <v>156293</v>
      </c>
      <c r="F304" s="18" t="n">
        <v>1</v>
      </c>
      <c r="G304" s="20" t="n">
        <f aca="false">($E$2-D304)/$E$2</f>
        <v>0.37484</v>
      </c>
      <c r="H304" s="19" t="n">
        <f aca="false">D304-$E$3</f>
        <v>629</v>
      </c>
      <c r="I304" s="18" t="n">
        <f aca="false">F304*C304</f>
        <v>10</v>
      </c>
      <c r="J304" s="19" t="n">
        <f aca="false">H304*I304</f>
        <v>6290</v>
      </c>
      <c r="K304" s="29" t="n">
        <f aca="false">D304/$E$2</f>
        <v>0.62516</v>
      </c>
      <c r="L304" s="30" t="n">
        <f aca="false">1/(1+EXP($L$2+($L$3*K304)))</f>
        <v>0.847414796582883</v>
      </c>
      <c r="M304" s="31" t="n">
        <f aca="false">(F304)*(L304)+(1-F304)*(1-L304)</f>
        <v>0.847414796582883</v>
      </c>
      <c r="N304" s="31" t="n">
        <f aca="false">IF(B304=1,LN(M304),0)</f>
        <v>-0.165564979786962</v>
      </c>
      <c r="O304" s="42" t="n">
        <f aca="false">K304</f>
        <v>0.62516</v>
      </c>
      <c r="P304" s="43" t="n">
        <f aca="false">1/(1+EXP($P$2+($P$3*O304)))</f>
        <v>0.999910050274367</v>
      </c>
      <c r="Q304" s="42" t="n">
        <f aca="false">(F304)*(P304)+(1-F304)*(1-P304)</f>
        <v>0.999910050274367</v>
      </c>
      <c r="R304" s="42" t="n">
        <f aca="false">IF(B304&lt;&gt;1,LN(Q304),0)</f>
        <v>0</v>
      </c>
    </row>
    <row r="305" customFormat="false" ht="13" hidden="false" customHeight="false" outlineLevel="0" collapsed="false">
      <c r="A305" s="18" t="n">
        <v>296</v>
      </c>
      <c r="B305" s="41" t="n">
        <v>1</v>
      </c>
      <c r="C305" s="18" t="n">
        <v>20</v>
      </c>
      <c r="D305" s="19" t="n">
        <v>16507</v>
      </c>
      <c r="E305" s="19" t="n">
        <v>330139</v>
      </c>
      <c r="F305" s="18" t="n">
        <v>1</v>
      </c>
      <c r="G305" s="20" t="n">
        <f aca="false">($E$2-D305)/$E$2</f>
        <v>0.33972</v>
      </c>
      <c r="H305" s="19" t="n">
        <f aca="false">D305-$E$3</f>
        <v>1507</v>
      </c>
      <c r="I305" s="18" t="n">
        <f aca="false">F305*C305</f>
        <v>20</v>
      </c>
      <c r="J305" s="19" t="n">
        <f aca="false">H305*I305</f>
        <v>30140</v>
      </c>
      <c r="K305" s="29" t="n">
        <f aca="false">D305/$E$2</f>
        <v>0.66028</v>
      </c>
      <c r="L305" s="30" t="n">
        <f aca="false">1/(1+EXP($L$2+($L$3*K305)))</f>
        <v>0.733412924789007</v>
      </c>
      <c r="M305" s="31" t="n">
        <f aca="false">(F305)*(L305)+(1-F305)*(1-L305)</f>
        <v>0.733412924789007</v>
      </c>
      <c r="N305" s="31" t="n">
        <f aca="false">IF(B305=1,LN(M305),0)</f>
        <v>-0.310046400390016</v>
      </c>
      <c r="O305" s="42" t="n">
        <f aca="false">K305</f>
        <v>0.66028</v>
      </c>
      <c r="P305" s="43" t="n">
        <f aca="false">1/(1+EXP($P$2+($P$3*O305)))</f>
        <v>0.999770769886473</v>
      </c>
      <c r="Q305" s="42" t="n">
        <f aca="false">(F305)*(P305)+(1-F305)*(1-P305)</f>
        <v>0.999770769886473</v>
      </c>
      <c r="R305" s="42" t="n">
        <f aca="false">IF(B305&lt;&gt;1,LN(Q305),0)</f>
        <v>0</v>
      </c>
    </row>
    <row r="306" customFormat="false" ht="13" hidden="false" customHeight="false" outlineLevel="0" collapsed="false">
      <c r="A306" s="18" t="n">
        <v>297</v>
      </c>
      <c r="B306" s="41" t="n">
        <v>1</v>
      </c>
      <c r="C306" s="18" t="n">
        <v>17</v>
      </c>
      <c r="D306" s="19" t="n">
        <v>15630</v>
      </c>
      <c r="E306" s="19" t="n">
        <v>265715</v>
      </c>
      <c r="F306" s="18" t="n">
        <v>1</v>
      </c>
      <c r="G306" s="20" t="n">
        <f aca="false">($E$2-D306)/$E$2</f>
        <v>0.3748</v>
      </c>
      <c r="H306" s="19" t="n">
        <f aca="false">D306-$E$3</f>
        <v>630</v>
      </c>
      <c r="I306" s="18" t="n">
        <f aca="false">F306*C306</f>
        <v>17</v>
      </c>
      <c r="J306" s="19" t="n">
        <f aca="false">H306*I306</f>
        <v>10710</v>
      </c>
      <c r="K306" s="29" t="n">
        <f aca="false">D306/$E$2</f>
        <v>0.6252</v>
      </c>
      <c r="L306" s="30" t="n">
        <f aca="false">1/(1+EXP($L$2+($L$3*K306)))</f>
        <v>0.847311316740536</v>
      </c>
      <c r="M306" s="31" t="n">
        <f aca="false">(F306)*(L306)+(1-F306)*(1-L306)</f>
        <v>0.847311316740536</v>
      </c>
      <c r="N306" s="31" t="n">
        <f aca="false">IF(B306=1,LN(M306),0)</f>
        <v>-0.16568709962882</v>
      </c>
      <c r="O306" s="42" t="n">
        <f aca="false">K306</f>
        <v>0.6252</v>
      </c>
      <c r="P306" s="43" t="n">
        <f aca="false">1/(1+EXP($P$2+($P$3*O306)))</f>
        <v>0.999909954379647</v>
      </c>
      <c r="Q306" s="42" t="n">
        <f aca="false">(F306)*(P306)+(1-F306)*(1-P306)</f>
        <v>0.999909954379647</v>
      </c>
      <c r="R306" s="42" t="n">
        <f aca="false">IF(B306&lt;&gt;1,LN(Q306),0)</f>
        <v>0</v>
      </c>
    </row>
    <row r="307" customFormat="false" ht="13" hidden="false" customHeight="false" outlineLevel="0" collapsed="false">
      <c r="A307" s="18" t="n">
        <v>298</v>
      </c>
      <c r="B307" s="41" t="n">
        <v>1</v>
      </c>
      <c r="C307" s="18" t="n">
        <v>11</v>
      </c>
      <c r="D307" s="19" t="n">
        <v>21450</v>
      </c>
      <c r="E307" s="19" t="n">
        <v>235951</v>
      </c>
      <c r="F307" s="18" t="n">
        <v>0</v>
      </c>
      <c r="G307" s="20" t="n">
        <f aca="false">($E$2-D307)/$E$2</f>
        <v>0.142</v>
      </c>
      <c r="H307" s="19" t="n">
        <f aca="false">D307-$E$3</f>
        <v>6450</v>
      </c>
      <c r="I307" s="18" t="n">
        <f aca="false">F307*C307</f>
        <v>0</v>
      </c>
      <c r="J307" s="19" t="n">
        <f aca="false">H307*I307</f>
        <v>0</v>
      </c>
      <c r="K307" s="29" t="n">
        <f aca="false">D307/$E$2</f>
        <v>0.858</v>
      </c>
      <c r="L307" s="30" t="n">
        <f aca="false">1/(1+EXP($L$2+($L$3*K307)))</f>
        <v>0.0500814619565888</v>
      </c>
      <c r="M307" s="31" t="n">
        <f aca="false">(F307)*(L307)+(1-F307)*(1-L307)</f>
        <v>0.949918538043411</v>
      </c>
      <c r="N307" s="31" t="n">
        <f aca="false">IF(B307=1,LN(M307),0)</f>
        <v>-0.0513790474922311</v>
      </c>
      <c r="O307" s="42" t="n">
        <f aca="false">K307</f>
        <v>0.858</v>
      </c>
      <c r="P307" s="43" t="n">
        <f aca="false">1/(1+EXP($P$2+($P$3*O307)))</f>
        <v>0.957433677431601</v>
      </c>
      <c r="Q307" s="42" t="n">
        <f aca="false">(F307)*(P307)+(1-F307)*(1-P307)</f>
        <v>0.0425663225683984</v>
      </c>
      <c r="R307" s="42" t="n">
        <f aca="false">IF(B307&lt;&gt;1,LN(Q307),0)</f>
        <v>0</v>
      </c>
    </row>
    <row r="308" customFormat="false" ht="13" hidden="false" customHeight="false" outlineLevel="0" collapsed="false">
      <c r="A308" s="18" t="n">
        <v>299</v>
      </c>
      <c r="B308" s="41" t="n">
        <v>1</v>
      </c>
      <c r="C308" s="18" t="n">
        <v>30</v>
      </c>
      <c r="D308" s="19" t="n">
        <v>19600</v>
      </c>
      <c r="E308" s="19" t="n">
        <v>588002</v>
      </c>
      <c r="F308" s="18" t="n">
        <v>0</v>
      </c>
      <c r="G308" s="20" t="n">
        <f aca="false">($E$2-D308)/$E$2</f>
        <v>0.216</v>
      </c>
      <c r="H308" s="19" t="n">
        <f aca="false">D308-$E$3</f>
        <v>4600</v>
      </c>
      <c r="I308" s="18" t="n">
        <f aca="false">F308*C308</f>
        <v>0</v>
      </c>
      <c r="J308" s="19" t="n">
        <f aca="false">H308*I308</f>
        <v>0</v>
      </c>
      <c r="K308" s="29" t="n">
        <f aca="false">D308/$E$2</f>
        <v>0.784</v>
      </c>
      <c r="L308" s="30" t="n">
        <f aca="false">1/(1+EXP($L$2+($L$3*K308)))</f>
        <v>0.188069895063636</v>
      </c>
      <c r="M308" s="31" t="n">
        <f aca="false">(F308)*(L308)+(1-F308)*(1-L308)</f>
        <v>0.811930104936364</v>
      </c>
      <c r="N308" s="31" t="n">
        <f aca="false">IF(B308=1,LN(M308),0)</f>
        <v>-0.20834102018993</v>
      </c>
      <c r="O308" s="42" t="n">
        <f aca="false">K308</f>
        <v>0.784</v>
      </c>
      <c r="P308" s="43" t="n">
        <f aca="false">1/(1+EXP($P$2+($P$3*O308)))</f>
        <v>0.993846678264364</v>
      </c>
      <c r="Q308" s="42" t="n">
        <f aca="false">(F308)*(P308)+(1-F308)*(1-P308)</f>
        <v>0.00615332173563554</v>
      </c>
      <c r="R308" s="42" t="n">
        <f aca="false">IF(B308&lt;&gt;1,LN(Q308),0)</f>
        <v>0</v>
      </c>
    </row>
    <row r="309" customFormat="false" ht="13" hidden="false" customHeight="false" outlineLevel="0" collapsed="false">
      <c r="A309" s="18" t="n">
        <v>300</v>
      </c>
      <c r="B309" s="41" t="n">
        <v>1</v>
      </c>
      <c r="C309" s="18" t="n">
        <v>14</v>
      </c>
      <c r="D309" s="19" t="n">
        <v>18595</v>
      </c>
      <c r="E309" s="19" t="n">
        <v>260332</v>
      </c>
      <c r="F309" s="18" t="n">
        <v>0</v>
      </c>
      <c r="G309" s="20" t="n">
        <f aca="false">($E$2-D309)/$E$2</f>
        <v>0.2562</v>
      </c>
      <c r="H309" s="19" t="n">
        <f aca="false">D309-$E$3</f>
        <v>3595</v>
      </c>
      <c r="I309" s="18" t="n">
        <f aca="false">F309*C309</f>
        <v>0</v>
      </c>
      <c r="J309" s="19" t="n">
        <f aca="false">H309*I309</f>
        <v>0</v>
      </c>
      <c r="K309" s="29" t="n">
        <f aca="false">D309/$E$2</f>
        <v>0.7438</v>
      </c>
      <c r="L309" s="30" t="n">
        <f aca="false">1/(1+EXP($L$2+($L$3*K309)))</f>
        <v>0.34106926922608</v>
      </c>
      <c r="M309" s="31" t="n">
        <f aca="false">(F309)*(L309)+(1-F309)*(1-L309)</f>
        <v>0.65893073077392</v>
      </c>
      <c r="N309" s="31" t="n">
        <f aca="false">IF(B309=1,LN(M309),0)</f>
        <v>-0.417136862638766</v>
      </c>
      <c r="O309" s="42" t="n">
        <f aca="false">K309</f>
        <v>0.7438</v>
      </c>
      <c r="P309" s="43" t="n">
        <f aca="false">1/(1+EXP($P$2+($P$3*O309)))</f>
        <v>0.997882795921178</v>
      </c>
      <c r="Q309" s="42" t="n">
        <f aca="false">(F309)*(P309)+(1-F309)*(1-P309)</f>
        <v>0.00211720407882221</v>
      </c>
      <c r="R309" s="42" t="n">
        <f aca="false">IF(B309&lt;&gt;1,LN(Q309),0)</f>
        <v>0</v>
      </c>
    </row>
    <row r="310" customFormat="false" ht="13" hidden="false" customHeight="false" outlineLevel="0" collapsed="false">
      <c r="A310" s="18" t="n">
        <v>301</v>
      </c>
      <c r="B310" s="41" t="n">
        <v>1</v>
      </c>
      <c r="C310" s="18" t="n">
        <v>18</v>
      </c>
      <c r="D310" s="19" t="n">
        <v>17861</v>
      </c>
      <c r="E310" s="19" t="n">
        <v>321491</v>
      </c>
      <c r="F310" s="18" t="n">
        <v>0</v>
      </c>
      <c r="G310" s="20" t="n">
        <f aca="false">($E$2-D310)/$E$2</f>
        <v>0.28556</v>
      </c>
      <c r="H310" s="19" t="n">
        <f aca="false">D310-$E$3</f>
        <v>2861</v>
      </c>
      <c r="I310" s="18" t="n">
        <f aca="false">F310*C310</f>
        <v>0</v>
      </c>
      <c r="J310" s="19" t="n">
        <f aca="false">H310*I310</f>
        <v>0</v>
      </c>
      <c r="K310" s="29" t="n">
        <f aca="false">D310/$E$2</f>
        <v>0.71444</v>
      </c>
      <c r="L310" s="30" t="n">
        <f aca="false">1/(1+EXP($L$2+($L$3*K310)))</f>
        <v>0.482186708097423</v>
      </c>
      <c r="M310" s="31" t="n">
        <f aca="false">(F310)*(L310)+(1-F310)*(1-L310)</f>
        <v>0.517813291902576</v>
      </c>
      <c r="N310" s="31" t="n">
        <f aca="false">IF(B310=1,LN(M310),0)</f>
        <v>-0.658140542039404</v>
      </c>
      <c r="O310" s="42" t="n">
        <f aca="false">K310</f>
        <v>0.71444</v>
      </c>
      <c r="P310" s="43" t="n">
        <f aca="false">1/(1+EXP($P$2+($P$3*O310)))</f>
        <v>0.999030446475248</v>
      </c>
      <c r="Q310" s="42" t="n">
        <f aca="false">(F310)*(P310)+(1-F310)*(1-P310)</f>
        <v>0.000969553524752143</v>
      </c>
      <c r="R310" s="42" t="n">
        <f aca="false">IF(B310&lt;&gt;1,LN(Q310),0)</f>
        <v>0</v>
      </c>
    </row>
    <row r="311" customFormat="false" ht="13" hidden="false" customHeight="false" outlineLevel="0" collapsed="false">
      <c r="A311" s="18" t="n">
        <v>302</v>
      </c>
      <c r="B311" s="41" t="n">
        <v>1</v>
      </c>
      <c r="C311" s="18" t="n">
        <v>12</v>
      </c>
      <c r="D311" s="19" t="n">
        <v>17816</v>
      </c>
      <c r="E311" s="19" t="n">
        <v>213797</v>
      </c>
      <c r="F311" s="18" t="n">
        <v>1</v>
      </c>
      <c r="G311" s="20" t="n">
        <f aca="false">($E$2-D311)/$E$2</f>
        <v>0.28736</v>
      </c>
      <c r="H311" s="19" t="n">
        <f aca="false">D311-$E$3</f>
        <v>2816</v>
      </c>
      <c r="I311" s="18" t="n">
        <f aca="false">F311*C311</f>
        <v>12</v>
      </c>
      <c r="J311" s="19" t="n">
        <f aca="false">H311*I311</f>
        <v>33792</v>
      </c>
      <c r="K311" s="29" t="n">
        <f aca="false">D311/$E$2</f>
        <v>0.71264</v>
      </c>
      <c r="L311" s="30" t="n">
        <f aca="false">1/(1+EXP($L$2+($L$3*K311)))</f>
        <v>0.49118083906615</v>
      </c>
      <c r="M311" s="31" t="n">
        <f aca="false">(F311)*(L311)+(1-F311)*(1-L311)</f>
        <v>0.49118083906615</v>
      </c>
      <c r="N311" s="31" t="n">
        <f aca="false">IF(B311=1,LN(M311),0)</f>
        <v>-0.71094291132587</v>
      </c>
      <c r="O311" s="42" t="n">
        <f aca="false">K311</f>
        <v>0.71264</v>
      </c>
      <c r="P311" s="43" t="n">
        <f aca="false">1/(1+EXP($P$2+($P$3*O311)))</f>
        <v>0.999075800314259</v>
      </c>
      <c r="Q311" s="42" t="n">
        <f aca="false">(F311)*(P311)+(1-F311)*(1-P311)</f>
        <v>0.999075800314259</v>
      </c>
      <c r="R311" s="42" t="n">
        <f aca="false">IF(B311&lt;&gt;1,LN(Q311),0)</f>
        <v>0</v>
      </c>
    </row>
    <row r="312" customFormat="false" ht="13" hidden="false" customHeight="false" outlineLevel="0" collapsed="false">
      <c r="A312" s="18" t="n">
        <v>303</v>
      </c>
      <c r="B312" s="41" t="n">
        <v>1</v>
      </c>
      <c r="C312" s="18" t="n">
        <v>25</v>
      </c>
      <c r="D312" s="19" t="n">
        <v>19948</v>
      </c>
      <c r="E312" s="19" t="n">
        <v>498696</v>
      </c>
      <c r="F312" s="18" t="n">
        <v>0</v>
      </c>
      <c r="G312" s="20" t="n">
        <f aca="false">($E$2-D312)/$E$2</f>
        <v>0.20208</v>
      </c>
      <c r="H312" s="19" t="n">
        <f aca="false">D312-$E$3</f>
        <v>4948</v>
      </c>
      <c r="I312" s="18" t="n">
        <f aca="false">F312*C312</f>
        <v>0</v>
      </c>
      <c r="J312" s="19" t="n">
        <f aca="false">H312*I312</f>
        <v>0</v>
      </c>
      <c r="K312" s="29" t="n">
        <f aca="false">D312/$E$2</f>
        <v>0.79792</v>
      </c>
      <c r="L312" s="30" t="n">
        <f aca="false">1/(1+EXP($L$2+($L$3*K312)))</f>
        <v>0.149182908428696</v>
      </c>
      <c r="M312" s="31" t="n">
        <f aca="false">(F312)*(L312)+(1-F312)*(1-L312)</f>
        <v>0.850817091571304</v>
      </c>
      <c r="N312" s="31" t="n">
        <f aca="false">IF(B312=1,LN(M312),0)</f>
        <v>-0.161558107034015</v>
      </c>
      <c r="O312" s="42" t="n">
        <f aca="false">K312</f>
        <v>0.79792</v>
      </c>
      <c r="P312" s="43" t="n">
        <f aca="false">1/(1+EXP($P$2+($P$3*O312)))</f>
        <v>0.991108735520326</v>
      </c>
      <c r="Q312" s="42" t="n">
        <f aca="false">(F312)*(P312)+(1-F312)*(1-P312)</f>
        <v>0.00889126447967414</v>
      </c>
      <c r="R312" s="42" t="n">
        <f aca="false">IF(B312&lt;&gt;1,LN(Q312),0)</f>
        <v>0</v>
      </c>
    </row>
    <row r="313" customFormat="false" ht="13" hidden="false" customHeight="false" outlineLevel="0" collapsed="false">
      <c r="A313" s="18" t="n">
        <v>304</v>
      </c>
      <c r="B313" s="41" t="n">
        <v>1</v>
      </c>
      <c r="C313" s="18" t="n">
        <v>24</v>
      </c>
      <c r="D313" s="19" t="n">
        <v>20872</v>
      </c>
      <c r="E313" s="19" t="n">
        <v>500935</v>
      </c>
      <c r="F313" s="18" t="n">
        <v>0</v>
      </c>
      <c r="G313" s="20" t="n">
        <f aca="false">($E$2-D313)/$E$2</f>
        <v>0.16512</v>
      </c>
      <c r="H313" s="19" t="n">
        <f aca="false">D313-$E$3</f>
        <v>5872</v>
      </c>
      <c r="I313" s="18" t="n">
        <f aca="false">F313*C313</f>
        <v>0</v>
      </c>
      <c r="J313" s="19" t="n">
        <f aca="false">H313*I313</f>
        <v>0</v>
      </c>
      <c r="K313" s="29" t="n">
        <f aca="false">D313/$E$2</f>
        <v>0.83488</v>
      </c>
      <c r="L313" s="30" t="n">
        <f aca="false">1/(1+EXP($L$2+($L$3*K313)))</f>
        <v>0.0772517880032728</v>
      </c>
      <c r="M313" s="31" t="n">
        <f aca="false">(F313)*(L313)+(1-F313)*(1-L313)</f>
        <v>0.922748211996727</v>
      </c>
      <c r="N313" s="31" t="n">
        <f aca="false">IF(B313=1,LN(M313),0)</f>
        <v>-0.0803988747637171</v>
      </c>
      <c r="O313" s="42" t="n">
        <f aca="false">K313</f>
        <v>0.83488</v>
      </c>
      <c r="P313" s="43" t="n">
        <f aca="false">1/(1+EXP($P$2+($P$3*O313)))</f>
        <v>0.976549226506554</v>
      </c>
      <c r="Q313" s="42" t="n">
        <f aca="false">(F313)*(P313)+(1-F313)*(1-P313)</f>
        <v>0.0234507734934458</v>
      </c>
      <c r="R313" s="42" t="n">
        <f aca="false">IF(B313&lt;&gt;1,LN(Q313),0)</f>
        <v>0</v>
      </c>
    </row>
    <row r="314" customFormat="false" ht="13" hidden="false" customHeight="false" outlineLevel="0" collapsed="false">
      <c r="A314" s="18" t="n">
        <v>305</v>
      </c>
      <c r="B314" s="41" t="n">
        <v>1</v>
      </c>
      <c r="C314" s="18" t="n">
        <v>13</v>
      </c>
      <c r="D314" s="19" t="n">
        <v>20242</v>
      </c>
      <c r="E314" s="19" t="n">
        <v>263142</v>
      </c>
      <c r="F314" s="18" t="n">
        <v>0</v>
      </c>
      <c r="G314" s="20" t="n">
        <f aca="false">($E$2-D314)/$E$2</f>
        <v>0.19032</v>
      </c>
      <c r="H314" s="19" t="n">
        <f aca="false">D314-$E$3</f>
        <v>5242</v>
      </c>
      <c r="I314" s="18" t="n">
        <f aca="false">F314*C314</f>
        <v>0</v>
      </c>
      <c r="J314" s="19" t="n">
        <f aca="false">H314*I314</f>
        <v>0</v>
      </c>
      <c r="K314" s="29" t="n">
        <f aca="false">D314/$E$2</f>
        <v>0.80968</v>
      </c>
      <c r="L314" s="30" t="n">
        <f aca="false">1/(1+EXP($L$2+($L$3*K314)))</f>
        <v>0.121719813657915</v>
      </c>
      <c r="M314" s="31" t="n">
        <f aca="false">(F314)*(L314)+(1-F314)*(1-L314)</f>
        <v>0.878280186342085</v>
      </c>
      <c r="N314" s="31" t="n">
        <f aca="false">IF(B314=1,LN(M314),0)</f>
        <v>-0.129789617413963</v>
      </c>
      <c r="O314" s="42" t="n">
        <f aca="false">K314</f>
        <v>0.80968</v>
      </c>
      <c r="P314" s="43" t="n">
        <f aca="false">1/(1+EXP($P$2+($P$3*O314)))</f>
        <v>0.987877105897567</v>
      </c>
      <c r="Q314" s="42" t="n">
        <f aca="false">(F314)*(P314)+(1-F314)*(1-P314)</f>
        <v>0.0121228941024325</v>
      </c>
      <c r="R314" s="42" t="n">
        <f aca="false">IF(B314&lt;&gt;1,LN(Q314),0)</f>
        <v>0</v>
      </c>
    </row>
    <row r="315" customFormat="false" ht="13" hidden="false" customHeight="false" outlineLevel="0" collapsed="false">
      <c r="A315" s="18" t="n">
        <v>306</v>
      </c>
      <c r="B315" s="41" t="n">
        <v>1</v>
      </c>
      <c r="C315" s="18" t="n">
        <v>15</v>
      </c>
      <c r="D315" s="19" t="n">
        <v>16868</v>
      </c>
      <c r="E315" s="19" t="n">
        <v>253018</v>
      </c>
      <c r="F315" s="18" t="n">
        <v>1</v>
      </c>
      <c r="G315" s="20" t="n">
        <f aca="false">($E$2-D315)/$E$2</f>
        <v>0.32528</v>
      </c>
      <c r="H315" s="19" t="n">
        <f aca="false">D315-$E$3</f>
        <v>1868</v>
      </c>
      <c r="I315" s="18" t="n">
        <f aca="false">F315*C315</f>
        <v>15</v>
      </c>
      <c r="J315" s="19" t="n">
        <f aca="false">H315*I315</f>
        <v>28020</v>
      </c>
      <c r="K315" s="29" t="n">
        <f aca="false">D315/$E$2</f>
        <v>0.67472</v>
      </c>
      <c r="L315" s="30" t="n">
        <f aca="false">1/(1+EXP($L$2+($L$3*K315)))</f>
        <v>0.673307684718245</v>
      </c>
      <c r="M315" s="31" t="n">
        <f aca="false">(F315)*(L315)+(1-F315)*(1-L315)</f>
        <v>0.673307684718245</v>
      </c>
      <c r="N315" s="31" t="n">
        <f aca="false">IF(B315=1,LN(M315),0)</f>
        <v>-0.395552869983121</v>
      </c>
      <c r="O315" s="42" t="n">
        <f aca="false">K315</f>
        <v>0.67472</v>
      </c>
      <c r="P315" s="43" t="n">
        <f aca="false">1/(1+EXP($P$2+($P$3*O315)))</f>
        <v>0.999663261116238</v>
      </c>
      <c r="Q315" s="42" t="n">
        <f aca="false">(F315)*(P315)+(1-F315)*(1-P315)</f>
        <v>0.999663261116238</v>
      </c>
      <c r="R315" s="42" t="n">
        <f aca="false">IF(B315&lt;&gt;1,LN(Q315),0)</f>
        <v>0</v>
      </c>
    </row>
    <row r="316" customFormat="false" ht="13" hidden="false" customHeight="false" outlineLevel="0" collapsed="false">
      <c r="A316" s="18" t="n">
        <v>307</v>
      </c>
      <c r="B316" s="41" t="n">
        <v>1</v>
      </c>
      <c r="C316" s="18" t="n">
        <v>18</v>
      </c>
      <c r="D316" s="19" t="n">
        <v>17527</v>
      </c>
      <c r="E316" s="19" t="n">
        <v>315491</v>
      </c>
      <c r="F316" s="18" t="n">
        <v>1</v>
      </c>
      <c r="G316" s="20" t="n">
        <f aca="false">($E$2-D316)/$E$2</f>
        <v>0.29892</v>
      </c>
      <c r="H316" s="19" t="n">
        <f aca="false">D316-$E$3</f>
        <v>2527</v>
      </c>
      <c r="I316" s="18" t="n">
        <f aca="false">F316*C316</f>
        <v>18</v>
      </c>
      <c r="J316" s="19" t="n">
        <f aca="false">H316*I316</f>
        <v>45486</v>
      </c>
      <c r="K316" s="29" t="n">
        <f aca="false">D316/$E$2</f>
        <v>0.70108</v>
      </c>
      <c r="L316" s="30" t="n">
        <f aca="false">1/(1+EXP($L$2+($L$3*K316)))</f>
        <v>0.548828675522204</v>
      </c>
      <c r="M316" s="31" t="n">
        <f aca="false">(F316)*(L316)+(1-F316)*(1-L316)</f>
        <v>0.548828675522204</v>
      </c>
      <c r="N316" s="31" t="n">
        <f aca="false">IF(B316=1,LN(M316),0)</f>
        <v>-0.599968952619545</v>
      </c>
      <c r="O316" s="42" t="n">
        <f aca="false">K316</f>
        <v>0.70108</v>
      </c>
      <c r="P316" s="43" t="n">
        <f aca="false">1/(1+EXP($P$2+($P$3*O316)))</f>
        <v>0.999320600822123</v>
      </c>
      <c r="Q316" s="42" t="n">
        <f aca="false">(F316)*(P316)+(1-F316)*(1-P316)</f>
        <v>0.999320600822123</v>
      </c>
      <c r="R316" s="42" t="n">
        <f aca="false">IF(B316&lt;&gt;1,LN(Q316),0)</f>
        <v>0</v>
      </c>
    </row>
    <row r="317" customFormat="false" ht="13" hidden="false" customHeight="false" outlineLevel="0" collapsed="false">
      <c r="A317" s="18" t="n">
        <v>308</v>
      </c>
      <c r="B317" s="41" t="n">
        <v>1</v>
      </c>
      <c r="C317" s="18" t="n">
        <v>15</v>
      </c>
      <c r="D317" s="19" t="n">
        <v>18715</v>
      </c>
      <c r="E317" s="19" t="n">
        <v>280731</v>
      </c>
      <c r="F317" s="18" t="n">
        <v>0</v>
      </c>
      <c r="G317" s="20" t="n">
        <f aca="false">($E$2-D317)/$E$2</f>
        <v>0.2514</v>
      </c>
      <c r="H317" s="19" t="n">
        <f aca="false">D317-$E$3</f>
        <v>3715</v>
      </c>
      <c r="I317" s="18" t="n">
        <f aca="false">F317*C317</f>
        <v>0</v>
      </c>
      <c r="J317" s="19" t="n">
        <f aca="false">H317*I317</f>
        <v>0</v>
      </c>
      <c r="K317" s="29" t="n">
        <f aca="false">D317/$E$2</f>
        <v>0.7486</v>
      </c>
      <c r="L317" s="30" t="n">
        <f aca="false">1/(1+EXP($L$2+($L$3*K317)))</f>
        <v>0.319832664328986</v>
      </c>
      <c r="M317" s="31" t="n">
        <f aca="false">(F317)*(L317)+(1-F317)*(1-L317)</f>
        <v>0.680167335671013</v>
      </c>
      <c r="N317" s="31" t="n">
        <f aca="false">IF(B317=1,LN(M317),0)</f>
        <v>-0.385416429216024</v>
      </c>
      <c r="O317" s="42" t="n">
        <f aca="false">K317</f>
        <v>0.7486</v>
      </c>
      <c r="P317" s="43" t="n">
        <f aca="false">1/(1+EXP($P$2+($P$3*O317)))</f>
        <v>0.997594682107689</v>
      </c>
      <c r="Q317" s="42" t="n">
        <f aca="false">(F317)*(P317)+(1-F317)*(1-P317)</f>
        <v>0.00240531789231113</v>
      </c>
      <c r="R317" s="42" t="n">
        <f aca="false">IF(B317&lt;&gt;1,LN(Q317),0)</f>
        <v>0</v>
      </c>
    </row>
    <row r="318" customFormat="false" ht="13" hidden="false" customHeight="false" outlineLevel="0" collapsed="false">
      <c r="A318" s="18" t="n">
        <v>309</v>
      </c>
      <c r="B318" s="41" t="n">
        <v>1</v>
      </c>
      <c r="C318" s="18" t="n">
        <v>24</v>
      </c>
      <c r="D318" s="19" t="n">
        <v>18152</v>
      </c>
      <c r="E318" s="19" t="n">
        <v>435649</v>
      </c>
      <c r="F318" s="18" t="n">
        <v>0</v>
      </c>
      <c r="G318" s="20" t="n">
        <f aca="false">($E$2-D318)/$E$2</f>
        <v>0.27392</v>
      </c>
      <c r="H318" s="19" t="n">
        <f aca="false">D318-$E$3</f>
        <v>3152</v>
      </c>
      <c r="I318" s="18" t="n">
        <f aca="false">F318*C318</f>
        <v>0</v>
      </c>
      <c r="J318" s="19" t="n">
        <f aca="false">H318*I318</f>
        <v>0</v>
      </c>
      <c r="K318" s="29" t="n">
        <f aca="false">D318/$E$2</f>
        <v>0.72608</v>
      </c>
      <c r="L318" s="30" t="n">
        <f aca="false">1/(1+EXP($L$2+($L$3*K318)))</f>
        <v>0.424554789063901</v>
      </c>
      <c r="M318" s="31" t="n">
        <f aca="false">(F318)*(L318)+(1-F318)*(1-L318)</f>
        <v>0.575445210936099</v>
      </c>
      <c r="N318" s="31" t="n">
        <f aca="false">IF(B318=1,LN(M318),0)</f>
        <v>-0.552611257895953</v>
      </c>
      <c r="O318" s="42" t="n">
        <f aca="false">K318</f>
        <v>0.72608</v>
      </c>
      <c r="P318" s="43" t="n">
        <f aca="false">1/(1+EXP($P$2+($P$3*O318)))</f>
        <v>0.998678425896109</v>
      </c>
      <c r="Q318" s="42" t="n">
        <f aca="false">(F318)*(P318)+(1-F318)*(1-P318)</f>
        <v>0.00132157410389044</v>
      </c>
      <c r="R318" s="42" t="n">
        <f aca="false">IF(B318&lt;&gt;1,LN(Q318),0)</f>
        <v>0</v>
      </c>
    </row>
    <row r="319" customFormat="false" ht="13" hidden="false" customHeight="false" outlineLevel="0" collapsed="false">
      <c r="A319" s="18" t="n">
        <v>310</v>
      </c>
      <c r="B319" s="41" t="n">
        <v>1</v>
      </c>
      <c r="C319" s="18" t="n">
        <v>16</v>
      </c>
      <c r="D319" s="19" t="n">
        <v>20164</v>
      </c>
      <c r="E319" s="19" t="n">
        <v>322626</v>
      </c>
      <c r="F319" s="18" t="n">
        <v>1</v>
      </c>
      <c r="G319" s="20" t="n">
        <f aca="false">($E$2-D319)/$E$2</f>
        <v>0.19344</v>
      </c>
      <c r="H319" s="19" t="n">
        <f aca="false">D319-$E$3</f>
        <v>5164</v>
      </c>
      <c r="I319" s="18" t="n">
        <f aca="false">F319*C319</f>
        <v>16</v>
      </c>
      <c r="J319" s="19" t="n">
        <f aca="false">H319*I319</f>
        <v>82624</v>
      </c>
      <c r="K319" s="29" t="n">
        <f aca="false">D319/$E$2</f>
        <v>0.80656</v>
      </c>
      <c r="L319" s="30" t="n">
        <f aca="false">1/(1+EXP($L$2+($L$3*K319)))</f>
        <v>0.128550218301919</v>
      </c>
      <c r="M319" s="31" t="n">
        <f aca="false">(F319)*(L319)+(1-F319)*(1-L319)</f>
        <v>0.128550218301919</v>
      </c>
      <c r="N319" s="31" t="n">
        <f aca="false">IF(B319=1,LN(M319),0)</f>
        <v>-2.05143564708483</v>
      </c>
      <c r="O319" s="42" t="n">
        <f aca="false">K319</f>
        <v>0.80656</v>
      </c>
      <c r="P319" s="43" t="n">
        <f aca="false">1/(1+EXP($P$2+($P$3*O319)))</f>
        <v>0.988833204273356</v>
      </c>
      <c r="Q319" s="42" t="n">
        <f aca="false">(F319)*(P319)+(1-F319)*(1-P319)</f>
        <v>0.988833204273356</v>
      </c>
      <c r="R319" s="42" t="n">
        <f aca="false">IF(B319&lt;&gt;1,LN(Q319),0)</f>
        <v>0</v>
      </c>
    </row>
    <row r="320" customFormat="false" ht="13" hidden="false" customHeight="false" outlineLevel="0" collapsed="false">
      <c r="A320" s="18" t="n">
        <v>311</v>
      </c>
      <c r="B320" s="41" t="n">
        <v>1</v>
      </c>
      <c r="C320" s="18" t="n">
        <v>19</v>
      </c>
      <c r="D320" s="19" t="n">
        <v>19288</v>
      </c>
      <c r="E320" s="19" t="n">
        <v>366471</v>
      </c>
      <c r="F320" s="18" t="n">
        <v>1</v>
      </c>
      <c r="G320" s="20" t="n">
        <f aca="false">($E$2-D320)/$E$2</f>
        <v>0.22848</v>
      </c>
      <c r="H320" s="19" t="n">
        <f aca="false">D320-$E$3</f>
        <v>4288</v>
      </c>
      <c r="I320" s="18" t="n">
        <f aca="false">F320*C320</f>
        <v>19</v>
      </c>
      <c r="J320" s="19" t="n">
        <f aca="false">H320*I320</f>
        <v>81472</v>
      </c>
      <c r="K320" s="29" t="n">
        <f aca="false">D320/$E$2</f>
        <v>0.77152</v>
      </c>
      <c r="L320" s="30" t="n">
        <f aca="false">1/(1+EXP($L$2+($L$3*K320)))</f>
        <v>0.22917427902838</v>
      </c>
      <c r="M320" s="31" t="n">
        <f aca="false">(F320)*(L320)+(1-F320)*(1-L320)</f>
        <v>0.22917427902838</v>
      </c>
      <c r="N320" s="31" t="n">
        <f aca="false">IF(B320=1,LN(M320),0)</f>
        <v>-1.47327252108283</v>
      </c>
      <c r="O320" s="42" t="n">
        <f aca="false">K320</f>
        <v>0.77152</v>
      </c>
      <c r="P320" s="43" t="n">
        <f aca="false">1/(1+EXP($P$2+($P$3*O320)))</f>
        <v>0.99557946613061</v>
      </c>
      <c r="Q320" s="42" t="n">
        <f aca="false">(F320)*(P320)+(1-F320)*(1-P320)</f>
        <v>0.99557946613061</v>
      </c>
      <c r="R320" s="42" t="n">
        <f aca="false">IF(B320&lt;&gt;1,LN(Q320),0)</f>
        <v>0</v>
      </c>
    </row>
    <row r="321" customFormat="false" ht="13" hidden="false" customHeight="false" outlineLevel="0" collapsed="false">
      <c r="A321" s="18" t="n">
        <v>312</v>
      </c>
      <c r="B321" s="41" t="n">
        <v>1</v>
      </c>
      <c r="C321" s="18" t="n">
        <v>21</v>
      </c>
      <c r="D321" s="19" t="n">
        <v>20744</v>
      </c>
      <c r="E321" s="19" t="n">
        <v>435631</v>
      </c>
      <c r="F321" s="18" t="n">
        <v>0</v>
      </c>
      <c r="G321" s="20" t="n">
        <f aca="false">($E$2-D321)/$E$2</f>
        <v>0.17024</v>
      </c>
      <c r="H321" s="19" t="n">
        <f aca="false">D321-$E$3</f>
        <v>5744</v>
      </c>
      <c r="I321" s="18" t="n">
        <f aca="false">F321*C321</f>
        <v>0</v>
      </c>
      <c r="J321" s="19" t="n">
        <f aca="false">H321*I321</f>
        <v>0</v>
      </c>
      <c r="K321" s="29" t="n">
        <f aca="false">D321/$E$2</f>
        <v>0.82976</v>
      </c>
      <c r="L321" s="30" t="n">
        <f aca="false">1/(1+EXP($L$2+($L$3*K321)))</f>
        <v>0.0848752616757977</v>
      </c>
      <c r="M321" s="31" t="n">
        <f aca="false">(F321)*(L321)+(1-F321)*(1-L321)</f>
        <v>0.915124738324202</v>
      </c>
      <c r="N321" s="31" t="n">
        <f aca="false">IF(B321=1,LN(M321),0)</f>
        <v>-0.088694896960786</v>
      </c>
      <c r="O321" s="42" t="n">
        <f aca="false">K321</f>
        <v>0.82976</v>
      </c>
      <c r="P321" s="43" t="n">
        <f aca="false">1/(1+EXP($P$2+($P$3*O321)))</f>
        <v>0.97947797594454</v>
      </c>
      <c r="Q321" s="42" t="n">
        <f aca="false">(F321)*(P321)+(1-F321)*(1-P321)</f>
        <v>0.0205220240554602</v>
      </c>
      <c r="R321" s="42" t="n">
        <f aca="false">IF(B321&lt;&gt;1,LN(Q321),0)</f>
        <v>0</v>
      </c>
    </row>
    <row r="322" customFormat="false" ht="13" hidden="false" customHeight="false" outlineLevel="0" collapsed="false">
      <c r="A322" s="18" t="n">
        <v>313</v>
      </c>
      <c r="B322" s="41" t="n">
        <v>1</v>
      </c>
      <c r="C322" s="18" t="n">
        <v>38</v>
      </c>
      <c r="D322" s="19" t="n">
        <v>21377</v>
      </c>
      <c r="E322" s="19" t="n">
        <v>812335</v>
      </c>
      <c r="F322" s="18" t="n">
        <v>0</v>
      </c>
      <c r="G322" s="20" t="n">
        <f aca="false">($E$2-D322)/$E$2</f>
        <v>0.14492</v>
      </c>
      <c r="H322" s="19" t="n">
        <f aca="false">D322-$E$3</f>
        <v>6377</v>
      </c>
      <c r="I322" s="18" t="n">
        <f aca="false">F322*C322</f>
        <v>0</v>
      </c>
      <c r="J322" s="19" t="n">
        <f aca="false">H322*I322</f>
        <v>0</v>
      </c>
      <c r="K322" s="29" t="n">
        <f aca="false">D322/$E$2</f>
        <v>0.85508</v>
      </c>
      <c r="L322" s="30" t="n">
        <f aca="false">1/(1+EXP($L$2+($L$3*K322)))</f>
        <v>0.0529341272891516</v>
      </c>
      <c r="M322" s="31" t="n">
        <f aca="false">(F322)*(L322)+(1-F322)*(1-L322)</f>
        <v>0.947065872710848</v>
      </c>
      <c r="N322" s="31" t="n">
        <f aca="false">IF(B322=1,LN(M322),0)</f>
        <v>-0.0543866288584422</v>
      </c>
      <c r="O322" s="42" t="n">
        <f aca="false">K322</f>
        <v>0.85508</v>
      </c>
      <c r="P322" s="43" t="n">
        <f aca="false">1/(1+EXP($P$2+($P$3*O322)))</f>
        <v>0.96049355141236</v>
      </c>
      <c r="Q322" s="42" t="n">
        <f aca="false">(F322)*(P322)+(1-F322)*(1-P322)</f>
        <v>0.0395064485876395</v>
      </c>
      <c r="R322" s="42" t="n">
        <f aca="false">IF(B322&lt;&gt;1,LN(Q322),0)</f>
        <v>0</v>
      </c>
    </row>
    <row r="323" customFormat="false" ht="13" hidden="false" customHeight="false" outlineLevel="0" collapsed="false">
      <c r="A323" s="18" t="n">
        <v>314</v>
      </c>
      <c r="B323" s="41" t="n">
        <v>1</v>
      </c>
      <c r="C323" s="18" t="n">
        <v>10</v>
      </c>
      <c r="D323" s="19" t="n">
        <v>19383</v>
      </c>
      <c r="E323" s="19" t="n">
        <v>193829</v>
      </c>
      <c r="F323" s="18" t="n">
        <v>1</v>
      </c>
      <c r="G323" s="20" t="n">
        <f aca="false">($E$2-D323)/$E$2</f>
        <v>0.22468</v>
      </c>
      <c r="H323" s="19" t="n">
        <f aca="false">D323-$E$3</f>
        <v>4383</v>
      </c>
      <c r="I323" s="18" t="n">
        <f aca="false">F323*C323</f>
        <v>10</v>
      </c>
      <c r="J323" s="19" t="n">
        <f aca="false">H323*I323</f>
        <v>43830</v>
      </c>
      <c r="K323" s="29" t="n">
        <f aca="false">D323/$E$2</f>
        <v>0.77532</v>
      </c>
      <c r="L323" s="30" t="n">
        <f aca="false">1/(1+EXP($L$2+($L$3*K323)))</f>
        <v>0.216024498367619</v>
      </c>
      <c r="M323" s="31" t="n">
        <f aca="false">(F323)*(L323)+(1-F323)*(1-L323)</f>
        <v>0.216024498367619</v>
      </c>
      <c r="N323" s="31" t="n">
        <f aca="false">IF(B323=1,LN(M323),0)</f>
        <v>-1.53236345936074</v>
      </c>
      <c r="O323" s="42" t="n">
        <f aca="false">K323</f>
        <v>0.77532</v>
      </c>
      <c r="P323" s="43" t="n">
        <f aca="false">1/(1+EXP($P$2+($P$3*O323)))</f>
        <v>0.995110824970977</v>
      </c>
      <c r="Q323" s="42" t="n">
        <f aca="false">(F323)*(P323)+(1-F323)*(1-P323)</f>
        <v>0.995110824970977</v>
      </c>
      <c r="R323" s="42" t="n">
        <f aca="false">IF(B323&lt;&gt;1,LN(Q323),0)</f>
        <v>0</v>
      </c>
    </row>
    <row r="324" customFormat="false" ht="13" hidden="false" customHeight="false" outlineLevel="0" collapsed="false">
      <c r="A324" s="18" t="n">
        <v>315</v>
      </c>
      <c r="B324" s="41" t="n">
        <v>1</v>
      </c>
      <c r="C324" s="18" t="n">
        <v>10</v>
      </c>
      <c r="D324" s="19" t="n">
        <v>22475</v>
      </c>
      <c r="E324" s="19" t="n">
        <v>224752</v>
      </c>
      <c r="F324" s="18" t="n">
        <v>0</v>
      </c>
      <c r="G324" s="20" t="n">
        <f aca="false">($E$2-D324)/$E$2</f>
        <v>0.101</v>
      </c>
      <c r="H324" s="19" t="n">
        <f aca="false">D324-$E$3</f>
        <v>7475</v>
      </c>
      <c r="I324" s="18" t="n">
        <f aca="false">F324*C324</f>
        <v>0</v>
      </c>
      <c r="J324" s="19" t="n">
        <f aca="false">H324*I324</f>
        <v>0</v>
      </c>
      <c r="K324" s="29" t="n">
        <f aca="false">D324/$E$2</f>
        <v>0.899</v>
      </c>
      <c r="L324" s="30" t="n">
        <f aca="false">1/(1+EXP($L$2+($L$3*K324)))</f>
        <v>0.0226918889787194</v>
      </c>
      <c r="M324" s="31" t="n">
        <f aca="false">(F324)*(L324)+(1-F324)*(1-L324)</f>
        <v>0.977308111021281</v>
      </c>
      <c r="N324" s="31" t="n">
        <f aca="false">IF(B324=1,LN(M324),0)</f>
        <v>-0.0229533122537162</v>
      </c>
      <c r="O324" s="42" t="n">
        <f aca="false">K324</f>
        <v>0.899</v>
      </c>
      <c r="P324" s="43" t="n">
        <f aca="false">1/(1+EXP($P$2+($P$3*O324)))</f>
        <v>0.882977356034235</v>
      </c>
      <c r="Q324" s="42" t="n">
        <f aca="false">(F324)*(P324)+(1-F324)*(1-P324)</f>
        <v>0.117022643965765</v>
      </c>
      <c r="R324" s="42" t="n">
        <f aca="false">IF(B324&lt;&gt;1,LN(Q324),0)</f>
        <v>0</v>
      </c>
    </row>
    <row r="325" customFormat="false" ht="13" hidden="false" customHeight="false" outlineLevel="0" collapsed="false">
      <c r="A325" s="18" t="n">
        <v>316</v>
      </c>
      <c r="B325" s="41" t="n">
        <v>1</v>
      </c>
      <c r="C325" s="18" t="n">
        <v>21</v>
      </c>
      <c r="D325" s="19" t="n">
        <v>22129</v>
      </c>
      <c r="E325" s="19" t="n">
        <v>464717</v>
      </c>
      <c r="F325" s="18" t="n">
        <v>1</v>
      </c>
      <c r="G325" s="20" t="n">
        <f aca="false">($E$2-D325)/$E$2</f>
        <v>0.11484</v>
      </c>
      <c r="H325" s="19" t="n">
        <f aca="false">D325-$E$3</f>
        <v>7129</v>
      </c>
      <c r="I325" s="18" t="n">
        <f aca="false">F325*C325</f>
        <v>21</v>
      </c>
      <c r="J325" s="19" t="n">
        <f aca="false">H325*I325</f>
        <v>149709</v>
      </c>
      <c r="K325" s="29" t="n">
        <f aca="false">D325/$E$2</f>
        <v>0.88516</v>
      </c>
      <c r="L325" s="30" t="n">
        <f aca="false">1/(1+EXP($L$2+($L$3*K325)))</f>
        <v>0.0297140422733389</v>
      </c>
      <c r="M325" s="31" t="n">
        <f aca="false">(F325)*(L325)+(1-F325)*(1-L325)</f>
        <v>0.0297140422733389</v>
      </c>
      <c r="N325" s="31" t="n">
        <f aca="false">IF(B325=1,LN(M325),0)</f>
        <v>-3.51613554109386</v>
      </c>
      <c r="O325" s="42" t="n">
        <f aca="false">K325</f>
        <v>0.88516</v>
      </c>
      <c r="P325" s="43" t="n">
        <f aca="false">1/(1+EXP($P$2+($P$3*O325)))</f>
        <v>0.916033634654869</v>
      </c>
      <c r="Q325" s="42" t="n">
        <f aca="false">(F325)*(P325)+(1-F325)*(1-P325)</f>
        <v>0.916033634654869</v>
      </c>
      <c r="R325" s="42" t="n">
        <f aca="false">IF(B325&lt;&gt;1,LN(Q325),0)</f>
        <v>0</v>
      </c>
    </row>
    <row r="326" customFormat="false" ht="13" hidden="false" customHeight="false" outlineLevel="0" collapsed="false">
      <c r="A326" s="18" t="n">
        <v>317</v>
      </c>
      <c r="B326" s="41" t="n">
        <v>1</v>
      </c>
      <c r="C326" s="18" t="n">
        <v>15</v>
      </c>
      <c r="D326" s="19" t="n">
        <v>21913</v>
      </c>
      <c r="E326" s="19" t="n">
        <v>328690</v>
      </c>
      <c r="F326" s="18" t="n">
        <v>0</v>
      </c>
      <c r="G326" s="20" t="n">
        <f aca="false">($E$2-D326)/$E$2</f>
        <v>0.12348</v>
      </c>
      <c r="H326" s="19" t="n">
        <f aca="false">D326-$E$3</f>
        <v>6913</v>
      </c>
      <c r="I326" s="18" t="n">
        <f aca="false">F326*C326</f>
        <v>0</v>
      </c>
      <c r="J326" s="19" t="n">
        <f aca="false">H326*I326</f>
        <v>0</v>
      </c>
      <c r="K326" s="29" t="n">
        <f aca="false">D326/$E$2</f>
        <v>0.87652</v>
      </c>
      <c r="L326" s="30" t="n">
        <f aca="false">1/(1+EXP($L$2+($L$3*K326)))</f>
        <v>0.0351225905054207</v>
      </c>
      <c r="M326" s="31" t="n">
        <f aca="false">(F326)*(L326)+(1-F326)*(1-L326)</f>
        <v>0.964877409494579</v>
      </c>
      <c r="N326" s="31" t="n">
        <f aca="false">IF(B326=1,LN(M326),0)</f>
        <v>-0.0357542225061901</v>
      </c>
      <c r="O326" s="42" t="n">
        <f aca="false">K326</f>
        <v>0.87652</v>
      </c>
      <c r="P326" s="43" t="n">
        <f aca="false">1/(1+EXP($P$2+($P$3*O326)))</f>
        <v>0.932125736833147</v>
      </c>
      <c r="Q326" s="42" t="n">
        <f aca="false">(F326)*(P326)+(1-F326)*(1-P326)</f>
        <v>0.0678742631668527</v>
      </c>
      <c r="R326" s="42" t="n">
        <f aca="false">IF(B326&lt;&gt;1,LN(Q326),0)</f>
        <v>0</v>
      </c>
    </row>
    <row r="327" customFormat="false" ht="13" hidden="false" customHeight="false" outlineLevel="0" collapsed="false">
      <c r="A327" s="18" t="n">
        <v>318</v>
      </c>
      <c r="B327" s="41" t="n">
        <v>1</v>
      </c>
      <c r="C327" s="18" t="n">
        <v>20</v>
      </c>
      <c r="D327" s="19" t="n">
        <v>18193</v>
      </c>
      <c r="E327" s="19" t="n">
        <v>363862</v>
      </c>
      <c r="F327" s="18" t="n">
        <v>1</v>
      </c>
      <c r="G327" s="20" t="n">
        <f aca="false">($E$2-D327)/$E$2</f>
        <v>0.27228</v>
      </c>
      <c r="H327" s="19" t="n">
        <f aca="false">D327-$E$3</f>
        <v>3193</v>
      </c>
      <c r="I327" s="18" t="n">
        <f aca="false">F327*C327</f>
        <v>20</v>
      </c>
      <c r="J327" s="19" t="n">
        <f aca="false">H327*I327</f>
        <v>63860</v>
      </c>
      <c r="K327" s="29" t="n">
        <f aca="false">D327/$E$2</f>
        <v>0.72772</v>
      </c>
      <c r="L327" s="30" t="n">
        <f aca="false">1/(1+EXP($L$2+($L$3*K327)))</f>
        <v>0.416561309770536</v>
      </c>
      <c r="M327" s="31" t="n">
        <f aca="false">(F327)*(L327)+(1-F327)*(1-L327)</f>
        <v>0.416561309770536</v>
      </c>
      <c r="N327" s="31" t="n">
        <f aca="false">IF(B327=1,LN(M327),0)</f>
        <v>-0.875721625878221</v>
      </c>
      <c r="O327" s="42" t="n">
        <f aca="false">K327</f>
        <v>0.72772</v>
      </c>
      <c r="P327" s="43" t="n">
        <f aca="false">1/(1+EXP($P$2+($P$3*O327)))</f>
        <v>0.998619487303812</v>
      </c>
      <c r="Q327" s="42" t="n">
        <f aca="false">(F327)*(P327)+(1-F327)*(1-P327)</f>
        <v>0.998619487303812</v>
      </c>
      <c r="R327" s="42" t="n">
        <f aca="false">IF(B327&lt;&gt;1,LN(Q327),0)</f>
        <v>0</v>
      </c>
    </row>
    <row r="328" customFormat="false" ht="13" hidden="false" customHeight="false" outlineLevel="0" collapsed="false">
      <c r="A328" s="18" t="n">
        <v>319</v>
      </c>
      <c r="B328" s="41" t="n">
        <v>1</v>
      </c>
      <c r="C328" s="18" t="n">
        <v>14</v>
      </c>
      <c r="D328" s="19" t="n">
        <v>18331</v>
      </c>
      <c r="E328" s="19" t="n">
        <v>256637</v>
      </c>
      <c r="F328" s="18" t="n">
        <v>1</v>
      </c>
      <c r="G328" s="20" t="n">
        <f aca="false">($E$2-D328)/$E$2</f>
        <v>0.26676</v>
      </c>
      <c r="H328" s="19" t="n">
        <f aca="false">D328-$E$3</f>
        <v>3331</v>
      </c>
      <c r="I328" s="18" t="n">
        <f aca="false">F328*C328</f>
        <v>14</v>
      </c>
      <c r="J328" s="19" t="n">
        <f aca="false">H328*I328</f>
        <v>46634</v>
      </c>
      <c r="K328" s="29" t="n">
        <f aca="false">D328/$E$2</f>
        <v>0.73324</v>
      </c>
      <c r="L328" s="30" t="n">
        <f aca="false">1/(1+EXP($L$2+($L$3*K328)))</f>
        <v>0.389999332264486</v>
      </c>
      <c r="M328" s="31" t="n">
        <f aca="false">(F328)*(L328)+(1-F328)*(1-L328)</f>
        <v>0.389999332264486</v>
      </c>
      <c r="N328" s="31" t="n">
        <f aca="false">IF(B328=1,LN(M328),0)</f>
        <v>-0.941610252002253</v>
      </c>
      <c r="O328" s="42" t="n">
        <f aca="false">K328</f>
        <v>0.73324</v>
      </c>
      <c r="P328" s="43" t="n">
        <f aca="false">1/(1+EXP($P$2+($P$3*O328)))</f>
        <v>0.998401138367419</v>
      </c>
      <c r="Q328" s="42" t="n">
        <f aca="false">(F328)*(P328)+(1-F328)*(1-P328)</f>
        <v>0.998401138367419</v>
      </c>
      <c r="R328" s="42" t="n">
        <f aca="false">IF(B328&lt;&gt;1,LN(Q328),0)</f>
        <v>0</v>
      </c>
    </row>
    <row r="329" customFormat="false" ht="13" hidden="false" customHeight="false" outlineLevel="0" collapsed="false">
      <c r="A329" s="18" t="n">
        <v>320</v>
      </c>
      <c r="B329" s="41" t="n">
        <v>1</v>
      </c>
      <c r="C329" s="18" t="n">
        <v>17</v>
      </c>
      <c r="D329" s="19" t="n">
        <v>20471</v>
      </c>
      <c r="E329" s="19" t="n">
        <v>348005</v>
      </c>
      <c r="F329" s="18" t="n">
        <v>0</v>
      </c>
      <c r="G329" s="20" t="n">
        <f aca="false">($E$2-D329)/$E$2</f>
        <v>0.18116</v>
      </c>
      <c r="H329" s="19" t="n">
        <f aca="false">D329-$E$3</f>
        <v>5471</v>
      </c>
      <c r="I329" s="18" t="n">
        <f aca="false">F329*C329</f>
        <v>0</v>
      </c>
      <c r="J329" s="19" t="n">
        <f aca="false">H329*I329</f>
        <v>0</v>
      </c>
      <c r="K329" s="29" t="n">
        <f aca="false">D329/$E$2</f>
        <v>0.81884</v>
      </c>
      <c r="L329" s="30" t="n">
        <f aca="false">1/(1+EXP($L$2+($L$3*K329)))</f>
        <v>0.103450589207877</v>
      </c>
      <c r="M329" s="31" t="n">
        <f aca="false">(F329)*(L329)+(1-F329)*(1-L329)</f>
        <v>0.896549410792123</v>
      </c>
      <c r="N329" s="31" t="n">
        <f aca="false">IF(B329=1,LN(M329),0)</f>
        <v>-0.109201872238645</v>
      </c>
      <c r="O329" s="42" t="n">
        <f aca="false">K329</f>
        <v>0.81884</v>
      </c>
      <c r="P329" s="43" t="n">
        <f aca="false">1/(1+EXP($P$2+($P$3*O329)))</f>
        <v>0.984578264497782</v>
      </c>
      <c r="Q329" s="42" t="n">
        <f aca="false">(F329)*(P329)+(1-F329)*(1-P329)</f>
        <v>0.015421735502218</v>
      </c>
      <c r="R329" s="42" t="n">
        <f aca="false">IF(B329&lt;&gt;1,LN(Q329),0)</f>
        <v>0</v>
      </c>
    </row>
    <row r="330" customFormat="false" ht="13" hidden="false" customHeight="false" outlineLevel="0" collapsed="false">
      <c r="A330" s="18" t="n">
        <v>321</v>
      </c>
      <c r="B330" s="41" t="n">
        <v>1</v>
      </c>
      <c r="C330" s="18" t="n">
        <v>12</v>
      </c>
      <c r="D330" s="19" t="n">
        <v>17715</v>
      </c>
      <c r="E330" s="19" t="n">
        <v>212585</v>
      </c>
      <c r="F330" s="18" t="n">
        <v>1</v>
      </c>
      <c r="G330" s="20" t="n">
        <f aca="false">($E$2-D330)/$E$2</f>
        <v>0.2914</v>
      </c>
      <c r="H330" s="19" t="n">
        <f aca="false">D330-$E$3</f>
        <v>2715</v>
      </c>
      <c r="I330" s="18" t="n">
        <f aca="false">F330*C330</f>
        <v>12</v>
      </c>
      <c r="J330" s="19" t="n">
        <f aca="false">H330*I330</f>
        <v>32580</v>
      </c>
      <c r="K330" s="29" t="n">
        <f aca="false">D330/$E$2</f>
        <v>0.7086</v>
      </c>
      <c r="L330" s="30" t="n">
        <f aca="false">1/(1+EXP($L$2+($L$3*K330)))</f>
        <v>0.511379661263536</v>
      </c>
      <c r="M330" s="31" t="n">
        <f aca="false">(F330)*(L330)+(1-F330)*(1-L330)</f>
        <v>0.511379661263536</v>
      </c>
      <c r="N330" s="31" t="n">
        <f aca="false">IF(B330=1,LN(M330),0)</f>
        <v>-0.670642987616872</v>
      </c>
      <c r="O330" s="42" t="n">
        <f aca="false">K330</f>
        <v>0.7086</v>
      </c>
      <c r="P330" s="43" t="n">
        <f aca="false">1/(1+EXP($P$2+($P$3*O330)))</f>
        <v>0.999170025646327</v>
      </c>
      <c r="Q330" s="42" t="n">
        <f aca="false">(F330)*(P330)+(1-F330)*(1-P330)</f>
        <v>0.999170025646327</v>
      </c>
      <c r="R330" s="42" t="n">
        <f aca="false">IF(B330&lt;&gt;1,LN(Q330),0)</f>
        <v>0</v>
      </c>
    </row>
    <row r="331" customFormat="false" ht="13" hidden="false" customHeight="false" outlineLevel="0" collapsed="false">
      <c r="A331" s="18" t="n">
        <v>322</v>
      </c>
      <c r="B331" s="41" t="n">
        <v>1</v>
      </c>
      <c r="C331" s="18" t="n">
        <v>23</v>
      </c>
      <c r="D331" s="19" t="n">
        <v>22480</v>
      </c>
      <c r="E331" s="19" t="n">
        <v>517037</v>
      </c>
      <c r="F331" s="18" t="n">
        <v>0</v>
      </c>
      <c r="G331" s="20" t="n">
        <f aca="false">($E$2-D331)/$E$2</f>
        <v>0.1008</v>
      </c>
      <c r="H331" s="19" t="n">
        <f aca="false">D331-$E$3</f>
        <v>7480</v>
      </c>
      <c r="I331" s="18" t="n">
        <f aca="false">F331*C331</f>
        <v>0</v>
      </c>
      <c r="J331" s="19" t="n">
        <f aca="false">H331*I331</f>
        <v>0</v>
      </c>
      <c r="K331" s="29" t="n">
        <f aca="false">D331/$E$2</f>
        <v>0.8992</v>
      </c>
      <c r="L331" s="30" t="n">
        <f aca="false">1/(1+EXP($L$2+($L$3*K331)))</f>
        <v>0.0226033428216018</v>
      </c>
      <c r="M331" s="31" t="n">
        <f aca="false">(F331)*(L331)+(1-F331)*(1-L331)</f>
        <v>0.977396657178398</v>
      </c>
      <c r="N331" s="31" t="n">
        <f aca="false">IF(B331=1,LN(M331),0)</f>
        <v>-0.0228627142681598</v>
      </c>
      <c r="O331" s="42" t="n">
        <f aca="false">K331</f>
        <v>0.8992</v>
      </c>
      <c r="P331" s="43" t="n">
        <f aca="false">1/(1+EXP($P$2+($P$3*O331)))</f>
        <v>0.882425687650941</v>
      </c>
      <c r="Q331" s="42" t="n">
        <f aca="false">(F331)*(P331)+(1-F331)*(1-P331)</f>
        <v>0.117574312349059</v>
      </c>
      <c r="R331" s="42" t="n">
        <f aca="false">IF(B331&lt;&gt;1,LN(Q331),0)</f>
        <v>0</v>
      </c>
    </row>
    <row r="332" customFormat="false" ht="13" hidden="false" customHeight="false" outlineLevel="0" collapsed="false">
      <c r="A332" s="18" t="n">
        <v>323</v>
      </c>
      <c r="B332" s="41" t="n">
        <v>1</v>
      </c>
      <c r="C332" s="18" t="n">
        <v>21</v>
      </c>
      <c r="D332" s="19" t="n">
        <v>19426</v>
      </c>
      <c r="E332" s="19" t="n">
        <v>407936</v>
      </c>
      <c r="F332" s="18" t="n">
        <v>0</v>
      </c>
      <c r="G332" s="20" t="n">
        <f aca="false">($E$2-D332)/$E$2</f>
        <v>0.22296</v>
      </c>
      <c r="H332" s="19" t="n">
        <f aca="false">D332-$E$3</f>
        <v>4426</v>
      </c>
      <c r="I332" s="18" t="n">
        <f aca="false">F332*C332</f>
        <v>0</v>
      </c>
      <c r="J332" s="19" t="n">
        <f aca="false">H332*I332</f>
        <v>0</v>
      </c>
      <c r="K332" s="29" t="n">
        <f aca="false">D332/$E$2</f>
        <v>0.77704</v>
      </c>
      <c r="L332" s="30" t="n">
        <f aca="false">1/(1+EXP($L$2+($L$3*K332)))</f>
        <v>0.210255029442163</v>
      </c>
      <c r="M332" s="31" t="n">
        <f aca="false">(F332)*(L332)+(1-F332)*(1-L332)</f>
        <v>0.789744970557837</v>
      </c>
      <c r="N332" s="31" t="n">
        <f aca="false">IF(B332=1,LN(M332),0)</f>
        <v>-0.236045207718022</v>
      </c>
      <c r="O332" s="42" t="n">
        <f aca="false">K332</f>
        <v>0.77704</v>
      </c>
      <c r="P332" s="43" t="n">
        <f aca="false">1/(1+EXP($P$2+($P$3*O332)))</f>
        <v>0.994882755826049</v>
      </c>
      <c r="Q332" s="42" t="n">
        <f aca="false">(F332)*(P332)+(1-F332)*(1-P332)</f>
        <v>0.00511724417395065</v>
      </c>
      <c r="R332" s="42" t="n">
        <f aca="false">IF(B332&lt;&gt;1,LN(Q332),0)</f>
        <v>0</v>
      </c>
    </row>
    <row r="333" customFormat="false" ht="13" hidden="false" customHeight="false" outlineLevel="0" collapsed="false">
      <c r="A333" s="18" t="n">
        <v>324</v>
      </c>
      <c r="B333" s="41" t="n">
        <v>1</v>
      </c>
      <c r="C333" s="18" t="n">
        <v>17</v>
      </c>
      <c r="D333" s="19" t="n">
        <v>18355</v>
      </c>
      <c r="E333" s="19" t="n">
        <v>312038</v>
      </c>
      <c r="F333" s="18" t="n">
        <v>1</v>
      </c>
      <c r="G333" s="20" t="n">
        <f aca="false">($E$2-D333)/$E$2</f>
        <v>0.2658</v>
      </c>
      <c r="H333" s="19" t="n">
        <f aca="false">D333-$E$3</f>
        <v>3355</v>
      </c>
      <c r="I333" s="18" t="n">
        <f aca="false">F333*C333</f>
        <v>17</v>
      </c>
      <c r="J333" s="19" t="n">
        <f aca="false">H333*I333</f>
        <v>57035</v>
      </c>
      <c r="K333" s="29" t="n">
        <f aca="false">D333/$E$2</f>
        <v>0.7342</v>
      </c>
      <c r="L333" s="30" t="n">
        <f aca="false">1/(1+EXP($L$2+($L$3*K333)))</f>
        <v>0.385441038175515</v>
      </c>
      <c r="M333" s="31" t="n">
        <f aca="false">(F333)*(L333)+(1-F333)*(1-L333)</f>
        <v>0.385441038175515</v>
      </c>
      <c r="N333" s="31" t="n">
        <f aca="false">IF(B333=1,LN(M333),0)</f>
        <v>-0.953367046637687</v>
      </c>
      <c r="O333" s="42" t="n">
        <f aca="false">K333</f>
        <v>0.7342</v>
      </c>
      <c r="P333" s="43" t="n">
        <f aca="false">1/(1+EXP($P$2+($P$3*O333)))</f>
        <v>0.998359788216252</v>
      </c>
      <c r="Q333" s="42" t="n">
        <f aca="false">(F333)*(P333)+(1-F333)*(1-P333)</f>
        <v>0.998359788216252</v>
      </c>
      <c r="R333" s="42" t="n">
        <f aca="false">IF(B333&lt;&gt;1,LN(Q333),0)</f>
        <v>0</v>
      </c>
    </row>
    <row r="334" customFormat="false" ht="13" hidden="false" customHeight="false" outlineLevel="0" collapsed="false">
      <c r="A334" s="18" t="n">
        <v>325</v>
      </c>
      <c r="B334" s="41" t="n">
        <v>1</v>
      </c>
      <c r="C334" s="18" t="n">
        <v>11</v>
      </c>
      <c r="D334" s="19" t="n">
        <v>21130</v>
      </c>
      <c r="E334" s="19" t="n">
        <v>232426</v>
      </c>
      <c r="F334" s="18" t="n">
        <v>0</v>
      </c>
      <c r="G334" s="20" t="n">
        <f aca="false">($E$2-D334)/$E$2</f>
        <v>0.1548</v>
      </c>
      <c r="H334" s="19" t="n">
        <f aca="false">D334-$E$3</f>
        <v>6130</v>
      </c>
      <c r="I334" s="18" t="n">
        <f aca="false">F334*C334</f>
        <v>0</v>
      </c>
      <c r="J334" s="19" t="n">
        <f aca="false">H334*I334</f>
        <v>0</v>
      </c>
      <c r="K334" s="29" t="n">
        <f aca="false">D334/$E$2</f>
        <v>0.8452</v>
      </c>
      <c r="L334" s="30" t="n">
        <f aca="false">1/(1+EXP($L$2+($L$3*K334)))</f>
        <v>0.0637625120921544</v>
      </c>
      <c r="M334" s="31" t="n">
        <f aca="false">(F334)*(L334)+(1-F334)*(1-L334)</f>
        <v>0.936237487907846</v>
      </c>
      <c r="N334" s="31" t="n">
        <f aca="false">IF(B334=1,LN(M334),0)</f>
        <v>-0.0658861082903726</v>
      </c>
      <c r="O334" s="42" t="n">
        <f aca="false">K334</f>
        <v>0.8452</v>
      </c>
      <c r="P334" s="43" t="n">
        <f aca="false">1/(1+EXP($P$2+($P$3*O334)))</f>
        <v>0.969355897709683</v>
      </c>
      <c r="Q334" s="42" t="n">
        <f aca="false">(F334)*(P334)+(1-F334)*(1-P334)</f>
        <v>0.0306441022903167</v>
      </c>
      <c r="R334" s="42" t="n">
        <f aca="false">IF(B334&lt;&gt;1,LN(Q334),0)</f>
        <v>0</v>
      </c>
    </row>
    <row r="335" customFormat="false" ht="13" hidden="false" customHeight="false" outlineLevel="0" collapsed="false">
      <c r="A335" s="18" t="n">
        <v>326</v>
      </c>
      <c r="B335" s="41" t="n">
        <v>1</v>
      </c>
      <c r="C335" s="18" t="n">
        <v>37</v>
      </c>
      <c r="D335" s="19" t="n">
        <v>20245</v>
      </c>
      <c r="E335" s="19" t="n">
        <v>749076</v>
      </c>
      <c r="F335" s="18" t="n">
        <v>0</v>
      </c>
      <c r="G335" s="20" t="n">
        <f aca="false">($E$2-D335)/$E$2</f>
        <v>0.1902</v>
      </c>
      <c r="H335" s="19" t="n">
        <f aca="false">D335-$E$3</f>
        <v>5245</v>
      </c>
      <c r="I335" s="18" t="n">
        <f aca="false">F335*C335</f>
        <v>0</v>
      </c>
      <c r="J335" s="19" t="n">
        <f aca="false">H335*I335</f>
        <v>0</v>
      </c>
      <c r="K335" s="29" t="n">
        <f aca="false">D335/$E$2</f>
        <v>0.8098</v>
      </c>
      <c r="L335" s="30" t="n">
        <f aca="false">1/(1+EXP($L$2+($L$3*K335)))</f>
        <v>0.121463455077078</v>
      </c>
      <c r="M335" s="31" t="n">
        <f aca="false">(F335)*(L335)+(1-F335)*(1-L335)</f>
        <v>0.878536544922922</v>
      </c>
      <c r="N335" s="31" t="n">
        <f aca="false">IF(B335=1,LN(M335),0)</f>
        <v>-0.12949777299093</v>
      </c>
      <c r="O335" s="42" t="n">
        <f aca="false">K335</f>
        <v>0.8098</v>
      </c>
      <c r="P335" s="43" t="n">
        <f aca="false">1/(1+EXP($P$2+($P$3*O335)))</f>
        <v>0.987838760737984</v>
      </c>
      <c r="Q335" s="42" t="n">
        <f aca="false">(F335)*(P335)+(1-F335)*(1-P335)</f>
        <v>0.0121612392620162</v>
      </c>
      <c r="R335" s="42" t="n">
        <f aca="false">IF(B335&lt;&gt;1,LN(Q335),0)</f>
        <v>0</v>
      </c>
    </row>
    <row r="336" customFormat="false" ht="13" hidden="false" customHeight="false" outlineLevel="0" collapsed="false">
      <c r="A336" s="18" t="n">
        <v>327</v>
      </c>
      <c r="B336" s="41" t="n">
        <v>1</v>
      </c>
      <c r="C336" s="18" t="n">
        <v>43</v>
      </c>
      <c r="D336" s="19" t="n">
        <v>16713</v>
      </c>
      <c r="E336" s="19" t="n">
        <v>718673</v>
      </c>
      <c r="F336" s="18" t="n">
        <v>1</v>
      </c>
      <c r="G336" s="20" t="n">
        <f aca="false">($E$2-D336)/$E$2</f>
        <v>0.33148</v>
      </c>
      <c r="H336" s="19" t="n">
        <f aca="false">D336-$E$3</f>
        <v>1713</v>
      </c>
      <c r="I336" s="18" t="n">
        <f aca="false">F336*C336</f>
        <v>43</v>
      </c>
      <c r="J336" s="19" t="n">
        <f aca="false">H336*I336</f>
        <v>73659</v>
      </c>
      <c r="K336" s="29" t="n">
        <f aca="false">D336/$E$2</f>
        <v>0.66852</v>
      </c>
      <c r="L336" s="30" t="n">
        <f aca="false">1/(1+EXP($L$2+($L$3*K336)))</f>
        <v>0.699978202150558</v>
      </c>
      <c r="M336" s="31" t="n">
        <f aca="false">(F336)*(L336)+(1-F336)*(1-L336)</f>
        <v>0.699978202150558</v>
      </c>
      <c r="N336" s="31" t="n">
        <f aca="false">IF(B336=1,LN(M336),0)</f>
        <v>-0.356706084208503</v>
      </c>
      <c r="O336" s="42" t="n">
        <f aca="false">K336</f>
        <v>0.66852</v>
      </c>
      <c r="P336" s="43" t="n">
        <f aca="false">1/(1+EXP($P$2+($P$3*O336)))</f>
        <v>0.999714515451978</v>
      </c>
      <c r="Q336" s="42" t="n">
        <f aca="false">(F336)*(P336)+(1-F336)*(1-P336)</f>
        <v>0.999714515451978</v>
      </c>
      <c r="R336" s="42" t="n">
        <f aca="false">IF(B336&lt;&gt;1,LN(Q336),0)</f>
        <v>0</v>
      </c>
    </row>
    <row r="337" customFormat="false" ht="13" hidden="false" customHeight="false" outlineLevel="0" collapsed="false">
      <c r="A337" s="18" t="n">
        <v>328</v>
      </c>
      <c r="B337" s="41" t="n">
        <v>1</v>
      </c>
      <c r="C337" s="18" t="n">
        <v>24</v>
      </c>
      <c r="D337" s="19" t="n">
        <v>19133</v>
      </c>
      <c r="E337" s="19" t="n">
        <v>459196</v>
      </c>
      <c r="F337" s="18" t="n">
        <v>1</v>
      </c>
      <c r="G337" s="20" t="n">
        <f aca="false">($E$2-D337)/$E$2</f>
        <v>0.23468</v>
      </c>
      <c r="H337" s="19" t="n">
        <f aca="false">D337-$E$3</f>
        <v>4133</v>
      </c>
      <c r="I337" s="18" t="n">
        <f aca="false">F337*C337</f>
        <v>24</v>
      </c>
      <c r="J337" s="19" t="n">
        <f aca="false">H337*I337</f>
        <v>99192</v>
      </c>
      <c r="K337" s="29" t="n">
        <f aca="false">D337/$E$2</f>
        <v>0.76532</v>
      </c>
      <c r="L337" s="30" t="n">
        <f aca="false">1/(1+EXP($L$2+($L$3*K337)))</f>
        <v>0.251812453865518</v>
      </c>
      <c r="M337" s="31" t="n">
        <f aca="false">(F337)*(L337)+(1-F337)*(1-L337)</f>
        <v>0.251812453865518</v>
      </c>
      <c r="N337" s="31" t="n">
        <f aca="false">IF(B337=1,LN(M337),0)</f>
        <v>-1.37907069924025</v>
      </c>
      <c r="O337" s="42" t="n">
        <f aca="false">K337</f>
        <v>0.76532</v>
      </c>
      <c r="P337" s="43" t="n">
        <f aca="false">1/(1+EXP($P$2+($P$3*O337)))</f>
        <v>0.996249974787478</v>
      </c>
      <c r="Q337" s="42" t="n">
        <f aca="false">(F337)*(P337)+(1-F337)*(1-P337)</f>
        <v>0.996249974787478</v>
      </c>
      <c r="R337" s="42" t="n">
        <f aca="false">IF(B337&lt;&gt;1,LN(Q337),0)</f>
        <v>0</v>
      </c>
    </row>
    <row r="338" customFormat="false" ht="13" hidden="false" customHeight="false" outlineLevel="0" collapsed="false">
      <c r="A338" s="18" t="n">
        <v>329</v>
      </c>
      <c r="B338" s="41" t="n">
        <v>1</v>
      </c>
      <c r="C338" s="18" t="n">
        <v>31</v>
      </c>
      <c r="D338" s="19" t="n">
        <v>19373</v>
      </c>
      <c r="E338" s="19" t="n">
        <v>600562</v>
      </c>
      <c r="F338" s="18" t="n">
        <v>0</v>
      </c>
      <c r="G338" s="20" t="n">
        <f aca="false">($E$2-D338)/$E$2</f>
        <v>0.22508</v>
      </c>
      <c r="H338" s="19" t="n">
        <f aca="false">D338-$E$3</f>
        <v>4373</v>
      </c>
      <c r="I338" s="18" t="n">
        <f aca="false">F338*C338</f>
        <v>0</v>
      </c>
      <c r="J338" s="19" t="n">
        <f aca="false">H338*I338</f>
        <v>0</v>
      </c>
      <c r="K338" s="29" t="n">
        <f aca="false">D338/$E$2</f>
        <v>0.77492</v>
      </c>
      <c r="L338" s="30" t="n">
        <f aca="false">1/(1+EXP($L$2+($L$3*K338)))</f>
        <v>0.217382554119502</v>
      </c>
      <c r="M338" s="31" t="n">
        <f aca="false">(F338)*(L338)+(1-F338)*(1-L338)</f>
        <v>0.782617445880498</v>
      </c>
      <c r="N338" s="31" t="n">
        <f aca="false">IF(B338=1,LN(M338),0)</f>
        <v>-0.245111277248187</v>
      </c>
      <c r="O338" s="42" t="n">
        <f aca="false">K338</f>
        <v>0.77492</v>
      </c>
      <c r="P338" s="43" t="n">
        <f aca="false">1/(1+EXP($P$2+($P$3*O338)))</f>
        <v>0.995162397707707</v>
      </c>
      <c r="Q338" s="42" t="n">
        <f aca="false">(F338)*(P338)+(1-F338)*(1-P338)</f>
        <v>0.00483760229229313</v>
      </c>
      <c r="R338" s="42" t="n">
        <f aca="false">IF(B338&lt;&gt;1,LN(Q338),0)</f>
        <v>0</v>
      </c>
    </row>
    <row r="339" customFormat="false" ht="13" hidden="false" customHeight="false" outlineLevel="0" collapsed="false">
      <c r="A339" s="18" t="n">
        <v>330</v>
      </c>
      <c r="B339" s="41" t="n">
        <v>1</v>
      </c>
      <c r="C339" s="18" t="n">
        <v>18</v>
      </c>
      <c r="D339" s="19" t="n">
        <v>19340</v>
      </c>
      <c r="E339" s="19" t="n">
        <v>348125</v>
      </c>
      <c r="F339" s="18" t="n">
        <v>0</v>
      </c>
      <c r="G339" s="20" t="n">
        <f aca="false">($E$2-D339)/$E$2</f>
        <v>0.2264</v>
      </c>
      <c r="H339" s="19" t="n">
        <f aca="false">D339-$E$3</f>
        <v>4340</v>
      </c>
      <c r="I339" s="18" t="n">
        <f aca="false">F339*C339</f>
        <v>0</v>
      </c>
      <c r="J339" s="19" t="n">
        <f aca="false">H339*I339</f>
        <v>0</v>
      </c>
      <c r="K339" s="29" t="n">
        <f aca="false">D339/$E$2</f>
        <v>0.7736</v>
      </c>
      <c r="L339" s="30" t="n">
        <f aca="false">1/(1+EXP($L$2+($L$3*K339)))</f>
        <v>0.221907798734187</v>
      </c>
      <c r="M339" s="31" t="n">
        <f aca="false">(F339)*(L339)+(1-F339)*(1-L339)</f>
        <v>0.778092201265813</v>
      </c>
      <c r="N339" s="31" t="n">
        <f aca="false">IF(B339=1,LN(M339),0)</f>
        <v>-0.250910251201136</v>
      </c>
      <c r="O339" s="42" t="n">
        <f aca="false">K339</f>
        <v>0.7736</v>
      </c>
      <c r="P339" s="43" t="n">
        <f aca="false">1/(1+EXP($P$2+($P$3*O339)))</f>
        <v>0.995328777086663</v>
      </c>
      <c r="Q339" s="42" t="n">
        <f aca="false">(F339)*(P339)+(1-F339)*(1-P339)</f>
        <v>0.00467122291333655</v>
      </c>
      <c r="R339" s="42" t="n">
        <f aca="false">IF(B339&lt;&gt;1,LN(Q339),0)</f>
        <v>0</v>
      </c>
    </row>
    <row r="340" customFormat="false" ht="13" hidden="false" customHeight="false" outlineLevel="0" collapsed="false">
      <c r="A340" s="18" t="n">
        <v>331</v>
      </c>
      <c r="B340" s="41" t="n">
        <v>1</v>
      </c>
      <c r="C340" s="18" t="n">
        <v>12</v>
      </c>
      <c r="D340" s="19" t="n">
        <v>16528</v>
      </c>
      <c r="E340" s="19" t="n">
        <v>198341</v>
      </c>
      <c r="F340" s="18" t="n">
        <v>1</v>
      </c>
      <c r="G340" s="20" t="n">
        <f aca="false">($E$2-D340)/$E$2</f>
        <v>0.33888</v>
      </c>
      <c r="H340" s="19" t="n">
        <f aca="false">D340-$E$3</f>
        <v>1528</v>
      </c>
      <c r="I340" s="18" t="n">
        <f aca="false">F340*C340</f>
        <v>12</v>
      </c>
      <c r="J340" s="19" t="n">
        <f aca="false">H340*I340</f>
        <v>18336</v>
      </c>
      <c r="K340" s="29" t="n">
        <f aca="false">D340/$E$2</f>
        <v>0.66112</v>
      </c>
      <c r="L340" s="30" t="n">
        <f aca="false">1/(1+EXP($L$2+($L$3*K340)))</f>
        <v>0.730115083273481</v>
      </c>
      <c r="M340" s="31" t="n">
        <f aca="false">(F340)*(L340)+(1-F340)*(1-L340)</f>
        <v>0.730115083273481</v>
      </c>
      <c r="N340" s="31" t="n">
        <f aca="false">IF(B340=1,LN(M340),0)</f>
        <v>-0.314553108945054</v>
      </c>
      <c r="O340" s="42" t="n">
        <f aca="false">K340</f>
        <v>0.66112</v>
      </c>
      <c r="P340" s="43" t="n">
        <f aca="false">1/(1+EXP($P$2+($P$3*O340)))</f>
        <v>0.999765583557254</v>
      </c>
      <c r="Q340" s="42" t="n">
        <f aca="false">(F340)*(P340)+(1-F340)*(1-P340)</f>
        <v>0.999765583557254</v>
      </c>
      <c r="R340" s="42" t="n">
        <f aca="false">IF(B340&lt;&gt;1,LN(Q340),0)</f>
        <v>0</v>
      </c>
    </row>
    <row r="341" customFormat="false" ht="13" hidden="false" customHeight="false" outlineLevel="0" collapsed="false">
      <c r="A341" s="18" t="n">
        <v>332</v>
      </c>
      <c r="B341" s="41" t="n">
        <v>1</v>
      </c>
      <c r="C341" s="18" t="n">
        <v>21</v>
      </c>
      <c r="D341" s="19" t="n">
        <v>16793</v>
      </c>
      <c r="E341" s="19" t="n">
        <v>352655</v>
      </c>
      <c r="F341" s="18" t="n">
        <v>1</v>
      </c>
      <c r="G341" s="20" t="n">
        <f aca="false">($E$2-D341)/$E$2</f>
        <v>0.32828</v>
      </c>
      <c r="H341" s="19" t="n">
        <f aca="false">D341-$E$3</f>
        <v>1793</v>
      </c>
      <c r="I341" s="18" t="n">
        <f aca="false">F341*C341</f>
        <v>21</v>
      </c>
      <c r="J341" s="19" t="n">
        <f aca="false">H341*I341</f>
        <v>37653</v>
      </c>
      <c r="K341" s="29" t="n">
        <f aca="false">D341/$E$2</f>
        <v>0.67172</v>
      </c>
      <c r="L341" s="30" t="n">
        <f aca="false">1/(1+EXP($L$2+($L$3*K341)))</f>
        <v>0.686366937996646</v>
      </c>
      <c r="M341" s="31" t="n">
        <f aca="false">(F341)*(L341)+(1-F341)*(1-L341)</f>
        <v>0.686366937996646</v>
      </c>
      <c r="N341" s="31" t="n">
        <f aca="false">IF(B341=1,LN(M341),0)</f>
        <v>-0.376342899222768</v>
      </c>
      <c r="O341" s="42" t="n">
        <f aca="false">K341</f>
        <v>0.67172</v>
      </c>
      <c r="P341" s="43" t="n">
        <f aca="false">1/(1+EXP($P$2+($P$3*O341)))</f>
        <v>0.999689118398728</v>
      </c>
      <c r="Q341" s="42" t="n">
        <f aca="false">(F341)*(P341)+(1-F341)*(1-P341)</f>
        <v>0.999689118398728</v>
      </c>
      <c r="R341" s="42" t="n">
        <f aca="false">IF(B341&lt;&gt;1,LN(Q341),0)</f>
        <v>0</v>
      </c>
    </row>
    <row r="342" customFormat="false" ht="13" hidden="false" customHeight="false" outlineLevel="0" collapsed="false">
      <c r="A342" s="18" t="n">
        <v>333</v>
      </c>
      <c r="B342" s="41" t="n">
        <v>1</v>
      </c>
      <c r="C342" s="18" t="n">
        <v>27</v>
      </c>
      <c r="D342" s="19" t="n">
        <v>19799</v>
      </c>
      <c r="E342" s="19" t="n">
        <v>534572</v>
      </c>
      <c r="F342" s="18" t="n">
        <v>0</v>
      </c>
      <c r="G342" s="20" t="n">
        <f aca="false">($E$2-D342)/$E$2</f>
        <v>0.20804</v>
      </c>
      <c r="H342" s="19" t="n">
        <f aca="false">D342-$E$3</f>
        <v>4799</v>
      </c>
      <c r="I342" s="18" t="n">
        <f aca="false">F342*C342</f>
        <v>0</v>
      </c>
      <c r="J342" s="19" t="n">
        <f aca="false">H342*I342</f>
        <v>0</v>
      </c>
      <c r="K342" s="29" t="n">
        <f aca="false">D342/$E$2</f>
        <v>0.79196</v>
      </c>
      <c r="L342" s="30" t="n">
        <f aca="false">1/(1+EXP($L$2+($L$3*K342)))</f>
        <v>0.164954849374526</v>
      </c>
      <c r="M342" s="31" t="n">
        <f aca="false">(F342)*(L342)+(1-F342)*(1-L342)</f>
        <v>0.835045150625474</v>
      </c>
      <c r="N342" s="31" t="n">
        <f aca="false">IF(B342=1,LN(M342),0)</f>
        <v>-0.180269482987794</v>
      </c>
      <c r="O342" s="42" t="n">
        <f aca="false">K342</f>
        <v>0.79196</v>
      </c>
      <c r="P342" s="43" t="n">
        <f aca="false">1/(1+EXP($P$2+($P$3*O342)))</f>
        <v>0.992404180412925</v>
      </c>
      <c r="Q342" s="42" t="n">
        <f aca="false">(F342)*(P342)+(1-F342)*(1-P342)</f>
        <v>0.00759581958707523</v>
      </c>
      <c r="R342" s="42" t="n">
        <f aca="false">IF(B342&lt;&gt;1,LN(Q342),0)</f>
        <v>0</v>
      </c>
    </row>
    <row r="343" customFormat="false" ht="13" hidden="false" customHeight="false" outlineLevel="0" collapsed="false">
      <c r="A343" s="18" t="n">
        <v>334</v>
      </c>
      <c r="B343" s="41" t="n">
        <v>1</v>
      </c>
      <c r="C343" s="18" t="n">
        <v>10</v>
      </c>
      <c r="D343" s="19" t="n">
        <v>19980</v>
      </c>
      <c r="E343" s="19" t="n">
        <v>199802</v>
      </c>
      <c r="F343" s="18" t="n">
        <v>0</v>
      </c>
      <c r="G343" s="20" t="n">
        <f aca="false">($E$2-D343)/$E$2</f>
        <v>0.2008</v>
      </c>
      <c r="H343" s="19" t="n">
        <f aca="false">D343-$E$3</f>
        <v>4980</v>
      </c>
      <c r="I343" s="18" t="n">
        <f aca="false">F343*C343</f>
        <v>0</v>
      </c>
      <c r="J343" s="19" t="n">
        <f aca="false">H343*I343</f>
        <v>0</v>
      </c>
      <c r="K343" s="29" t="n">
        <f aca="false">D343/$E$2</f>
        <v>0.7992</v>
      </c>
      <c r="L343" s="30" t="n">
        <f aca="false">1/(1+EXP($L$2+($L$3*K343)))</f>
        <v>0.145962395466255</v>
      </c>
      <c r="M343" s="31" t="n">
        <f aca="false">(F343)*(L343)+(1-F343)*(1-L343)</f>
        <v>0.854037604533745</v>
      </c>
      <c r="N343" s="31" t="n">
        <f aca="false">IF(B343=1,LN(M343),0)</f>
        <v>-0.15778005275113</v>
      </c>
      <c r="O343" s="42" t="n">
        <f aca="false">K343</f>
        <v>0.7992</v>
      </c>
      <c r="P343" s="43" t="n">
        <f aca="false">1/(1+EXP($P$2+($P$3*O343)))</f>
        <v>0.990803152539084</v>
      </c>
      <c r="Q343" s="42" t="n">
        <f aca="false">(F343)*(P343)+(1-F343)*(1-P343)</f>
        <v>0.00919684746091631</v>
      </c>
      <c r="R343" s="42" t="n">
        <f aca="false">IF(B343&lt;&gt;1,LN(Q343),0)</f>
        <v>0</v>
      </c>
    </row>
    <row r="344" customFormat="false" ht="13" hidden="false" customHeight="false" outlineLevel="0" collapsed="false">
      <c r="A344" s="18" t="n">
        <v>335</v>
      </c>
      <c r="B344" s="41" t="n">
        <v>1</v>
      </c>
      <c r="C344" s="18" t="n">
        <v>18</v>
      </c>
      <c r="D344" s="19" t="n">
        <v>19300</v>
      </c>
      <c r="E344" s="19" t="n">
        <v>347396</v>
      </c>
      <c r="F344" s="18" t="n">
        <v>0</v>
      </c>
      <c r="G344" s="20" t="n">
        <f aca="false">($E$2-D344)/$E$2</f>
        <v>0.228</v>
      </c>
      <c r="H344" s="19" t="n">
        <f aca="false">D344-$E$3</f>
        <v>4300</v>
      </c>
      <c r="I344" s="18" t="n">
        <f aca="false">F344*C344</f>
        <v>0</v>
      </c>
      <c r="J344" s="19" t="n">
        <f aca="false">H344*I344</f>
        <v>0</v>
      </c>
      <c r="K344" s="29" t="n">
        <f aca="false">D344/$E$2</f>
        <v>0.772</v>
      </c>
      <c r="L344" s="30" t="n">
        <f aca="false">1/(1+EXP($L$2+($L$3*K344)))</f>
        <v>0.22748267460055</v>
      </c>
      <c r="M344" s="31" t="n">
        <f aca="false">(F344)*(L344)+(1-F344)*(1-L344)</f>
        <v>0.772517325399449</v>
      </c>
      <c r="N344" s="31" t="n">
        <f aca="false">IF(B344=1,LN(M344),0)</f>
        <v>-0.258100842760181</v>
      </c>
      <c r="O344" s="42" t="n">
        <f aca="false">K344</f>
        <v>0.772</v>
      </c>
      <c r="P344" s="43" t="n">
        <f aca="false">1/(1+EXP($P$2+($P$3*O344)))</f>
        <v>0.995522830537108</v>
      </c>
      <c r="Q344" s="42" t="n">
        <f aca="false">(F344)*(P344)+(1-F344)*(1-P344)</f>
        <v>0.00447716946289189</v>
      </c>
      <c r="R344" s="42" t="n">
        <f aca="false">IF(B344&lt;&gt;1,LN(Q344),0)</f>
        <v>0</v>
      </c>
    </row>
    <row r="345" customFormat="false" ht="13" hidden="false" customHeight="false" outlineLevel="0" collapsed="false">
      <c r="A345" s="18" t="n">
        <v>336</v>
      </c>
      <c r="B345" s="41" t="n">
        <v>1</v>
      </c>
      <c r="C345" s="18" t="n">
        <v>15</v>
      </c>
      <c r="D345" s="19" t="n">
        <v>18289</v>
      </c>
      <c r="E345" s="19" t="n">
        <v>274328</v>
      </c>
      <c r="F345" s="18" t="n">
        <v>1</v>
      </c>
      <c r="G345" s="20" t="n">
        <f aca="false">($E$2-D345)/$E$2</f>
        <v>0.26844</v>
      </c>
      <c r="H345" s="19" t="n">
        <f aca="false">D345-$E$3</f>
        <v>3289</v>
      </c>
      <c r="I345" s="18" t="n">
        <f aca="false">F345*C345</f>
        <v>15</v>
      </c>
      <c r="J345" s="19" t="n">
        <f aca="false">H345*I345</f>
        <v>49335</v>
      </c>
      <c r="K345" s="29" t="n">
        <f aca="false">D345/$E$2</f>
        <v>0.73156</v>
      </c>
      <c r="L345" s="30" t="n">
        <f aca="false">1/(1+EXP($L$2+($L$3*K345)))</f>
        <v>0.398022341795513</v>
      </c>
      <c r="M345" s="31" t="n">
        <f aca="false">(F345)*(L345)+(1-F345)*(1-L345)</f>
        <v>0.398022341795513</v>
      </c>
      <c r="N345" s="31" t="n">
        <f aca="false">IF(B345=1,LN(M345),0)</f>
        <v>-0.921247140108614</v>
      </c>
      <c r="O345" s="42" t="n">
        <f aca="false">K345</f>
        <v>0.73156</v>
      </c>
      <c r="P345" s="43" t="n">
        <f aca="false">1/(1+EXP($P$2+($P$3*O345)))</f>
        <v>0.998471012393921</v>
      </c>
      <c r="Q345" s="42" t="n">
        <f aca="false">(F345)*(P345)+(1-F345)*(1-P345)</f>
        <v>0.998471012393921</v>
      </c>
      <c r="R345" s="42" t="n">
        <f aca="false">IF(B345&lt;&gt;1,LN(Q345),0)</f>
        <v>0</v>
      </c>
    </row>
    <row r="346" customFormat="false" ht="13" hidden="false" customHeight="false" outlineLevel="0" collapsed="false">
      <c r="A346" s="18" t="n">
        <v>337</v>
      </c>
      <c r="B346" s="41" t="n">
        <v>1</v>
      </c>
      <c r="C346" s="18" t="n">
        <v>21</v>
      </c>
      <c r="D346" s="19" t="n">
        <v>17912</v>
      </c>
      <c r="E346" s="19" t="n">
        <v>376162</v>
      </c>
      <c r="F346" s="18" t="n">
        <v>0</v>
      </c>
      <c r="G346" s="20" t="n">
        <f aca="false">($E$2-D346)/$E$2</f>
        <v>0.28352</v>
      </c>
      <c r="H346" s="19" t="n">
        <f aca="false">D346-$E$3</f>
        <v>2912</v>
      </c>
      <c r="I346" s="18" t="n">
        <f aca="false">F346*C346</f>
        <v>0</v>
      </c>
      <c r="J346" s="19" t="n">
        <f aca="false">H346*I346</f>
        <v>0</v>
      </c>
      <c r="K346" s="29" t="n">
        <f aca="false">D346/$E$2</f>
        <v>0.71648</v>
      </c>
      <c r="L346" s="30" t="n">
        <f aca="false">1/(1+EXP($L$2+($L$3*K346)))</f>
        <v>0.472007606806952</v>
      </c>
      <c r="M346" s="31" t="n">
        <f aca="false">(F346)*(L346)+(1-F346)*(1-L346)</f>
        <v>0.527992393193048</v>
      </c>
      <c r="N346" s="31" t="n">
        <f aca="false">IF(B346=1,LN(M346),0)</f>
        <v>-0.638673402211004</v>
      </c>
      <c r="O346" s="42" t="n">
        <f aca="false">K346</f>
        <v>0.71648</v>
      </c>
      <c r="P346" s="43" t="n">
        <f aca="false">1/(1+EXP($P$2+($P$3*O346)))</f>
        <v>0.99897635181622</v>
      </c>
      <c r="Q346" s="42" t="n">
        <f aca="false">(F346)*(P346)+(1-F346)*(1-P346)</f>
        <v>0.00102364818377954</v>
      </c>
      <c r="R346" s="42" t="n">
        <f aca="false">IF(B346&lt;&gt;1,LN(Q346),0)</f>
        <v>0</v>
      </c>
    </row>
    <row r="347" customFormat="false" ht="13" hidden="false" customHeight="false" outlineLevel="0" collapsed="false">
      <c r="A347" s="18" t="n">
        <v>338</v>
      </c>
      <c r="B347" s="41" t="n">
        <v>1</v>
      </c>
      <c r="C347" s="18" t="n">
        <v>42</v>
      </c>
      <c r="D347" s="19" t="n">
        <v>16860</v>
      </c>
      <c r="E347" s="19" t="n">
        <v>708134</v>
      </c>
      <c r="F347" s="18" t="n">
        <v>1</v>
      </c>
      <c r="G347" s="20" t="n">
        <f aca="false">($E$2-D347)/$E$2</f>
        <v>0.3256</v>
      </c>
      <c r="H347" s="19" t="n">
        <f aca="false">D347-$E$3</f>
        <v>1860</v>
      </c>
      <c r="I347" s="18" t="n">
        <f aca="false">F347*C347</f>
        <v>42</v>
      </c>
      <c r="J347" s="19" t="n">
        <f aca="false">H347*I347</f>
        <v>78120</v>
      </c>
      <c r="K347" s="29" t="n">
        <f aca="false">D347/$E$2</f>
        <v>0.6744</v>
      </c>
      <c r="L347" s="30" t="n">
        <f aca="false">1/(1+EXP($L$2+($L$3*K347)))</f>
        <v>0.674714011031764</v>
      </c>
      <c r="M347" s="31" t="n">
        <f aca="false">(F347)*(L347)+(1-F347)*(1-L347)</f>
        <v>0.674714011031764</v>
      </c>
      <c r="N347" s="31" t="n">
        <f aca="false">IF(B347=1,LN(M347),0)</f>
        <v>-0.393466365250806</v>
      </c>
      <c r="O347" s="42" t="n">
        <f aca="false">K347</f>
        <v>0.6744</v>
      </c>
      <c r="P347" s="43" t="n">
        <f aca="false">1/(1+EXP($P$2+($P$3*O347)))</f>
        <v>0.999666118647014</v>
      </c>
      <c r="Q347" s="42" t="n">
        <f aca="false">(F347)*(P347)+(1-F347)*(1-P347)</f>
        <v>0.999666118647014</v>
      </c>
      <c r="R347" s="42" t="n">
        <f aca="false">IF(B347&lt;&gt;1,LN(Q347),0)</f>
        <v>0</v>
      </c>
    </row>
    <row r="348" customFormat="false" ht="13" hidden="false" customHeight="false" outlineLevel="0" collapsed="false">
      <c r="A348" s="18" t="n">
        <v>339</v>
      </c>
      <c r="B348" s="41" t="n">
        <v>1</v>
      </c>
      <c r="C348" s="18" t="n">
        <v>13</v>
      </c>
      <c r="D348" s="19" t="n">
        <v>17145</v>
      </c>
      <c r="E348" s="19" t="n">
        <v>222886</v>
      </c>
      <c r="F348" s="18" t="n">
        <v>0</v>
      </c>
      <c r="G348" s="20" t="n">
        <f aca="false">($E$2-D348)/$E$2</f>
        <v>0.3142</v>
      </c>
      <c r="H348" s="19" t="n">
        <f aca="false">D348-$E$3</f>
        <v>2145</v>
      </c>
      <c r="I348" s="18" t="n">
        <f aca="false">F348*C348</f>
        <v>0</v>
      </c>
      <c r="J348" s="19" t="n">
        <f aca="false">H348*I348</f>
        <v>0</v>
      </c>
      <c r="K348" s="29" t="n">
        <f aca="false">D348/$E$2</f>
        <v>0.6858</v>
      </c>
      <c r="L348" s="30" t="n">
        <f aca="false">1/(1+EXP($L$2+($L$3*K348)))</f>
        <v>0.622827026699017</v>
      </c>
      <c r="M348" s="31" t="n">
        <f aca="false">(F348)*(L348)+(1-F348)*(1-L348)</f>
        <v>0.377172973300983</v>
      </c>
      <c r="N348" s="31" t="n">
        <f aca="false">IF(B348=1,LN(M348),0)</f>
        <v>-0.97505138163563</v>
      </c>
      <c r="O348" s="42" t="n">
        <f aca="false">K348</f>
        <v>0.6858</v>
      </c>
      <c r="P348" s="43" t="n">
        <f aca="false">1/(1+EXP($P$2+($P$3*O348)))</f>
        <v>0.999547689427403</v>
      </c>
      <c r="Q348" s="42" t="n">
        <f aca="false">(F348)*(P348)+(1-F348)*(1-P348)</f>
        <v>0.000452310572597092</v>
      </c>
      <c r="R348" s="42" t="n">
        <f aca="false">IF(B348&lt;&gt;1,LN(Q348),0)</f>
        <v>0</v>
      </c>
    </row>
    <row r="349" customFormat="false" ht="13" hidden="false" customHeight="false" outlineLevel="0" collapsed="false">
      <c r="A349" s="18" t="n">
        <v>340</v>
      </c>
      <c r="B349" s="41" t="n">
        <v>1</v>
      </c>
      <c r="C349" s="18" t="n">
        <v>20</v>
      </c>
      <c r="D349" s="19" t="n">
        <v>17475</v>
      </c>
      <c r="E349" s="19" t="n">
        <v>349491</v>
      </c>
      <c r="F349" s="18" t="n">
        <v>1</v>
      </c>
      <c r="G349" s="20" t="n">
        <f aca="false">($E$2-D349)/$E$2</f>
        <v>0.301</v>
      </c>
      <c r="H349" s="19" t="n">
        <f aca="false">D349-$E$3</f>
        <v>2475</v>
      </c>
      <c r="I349" s="18" t="n">
        <f aca="false">F349*C349</f>
        <v>20</v>
      </c>
      <c r="J349" s="19" t="n">
        <f aca="false">H349*I349</f>
        <v>49500</v>
      </c>
      <c r="K349" s="29" t="n">
        <f aca="false">D349/$E$2</f>
        <v>0.699</v>
      </c>
      <c r="L349" s="30" t="n">
        <f aca="false">1/(1+EXP($L$2+($L$3*K349)))</f>
        <v>0.559107994793792</v>
      </c>
      <c r="M349" s="31" t="n">
        <f aca="false">(F349)*(L349)+(1-F349)*(1-L349)</f>
        <v>0.559107994793792</v>
      </c>
      <c r="N349" s="31" t="n">
        <f aca="false">IF(B349=1,LN(M349),0)</f>
        <v>-0.58141263165311</v>
      </c>
      <c r="O349" s="42" t="n">
        <f aca="false">K349</f>
        <v>0.699</v>
      </c>
      <c r="P349" s="43" t="n">
        <f aca="false">1/(1+EXP($P$2+($P$3*O349)))</f>
        <v>0.999357200275042</v>
      </c>
      <c r="Q349" s="42" t="n">
        <f aca="false">(F349)*(P349)+(1-F349)*(1-P349)</f>
        <v>0.999357200275042</v>
      </c>
      <c r="R349" s="42" t="n">
        <f aca="false">IF(B349&lt;&gt;1,LN(Q349),0)</f>
        <v>0</v>
      </c>
    </row>
    <row r="350" customFormat="false" ht="13" hidden="false" customHeight="false" outlineLevel="0" collapsed="false">
      <c r="A350" s="18" t="n">
        <v>341</v>
      </c>
      <c r="B350" s="41" t="n">
        <v>1</v>
      </c>
      <c r="C350" s="18" t="n">
        <v>15</v>
      </c>
      <c r="D350" s="19" t="n">
        <v>21176</v>
      </c>
      <c r="E350" s="19" t="n">
        <v>317647</v>
      </c>
      <c r="F350" s="18" t="n">
        <v>0</v>
      </c>
      <c r="G350" s="20" t="n">
        <f aca="false">($E$2-D350)/$E$2</f>
        <v>0.15296</v>
      </c>
      <c r="H350" s="19" t="n">
        <f aca="false">D350-$E$3</f>
        <v>6176</v>
      </c>
      <c r="I350" s="18" t="n">
        <f aca="false">F350*C350</f>
        <v>0</v>
      </c>
      <c r="J350" s="19" t="n">
        <f aca="false">H350*I350</f>
        <v>0</v>
      </c>
      <c r="K350" s="29" t="n">
        <f aca="false">D350/$E$2</f>
        <v>0.84704</v>
      </c>
      <c r="L350" s="30" t="n">
        <f aca="false">1/(1+EXP($L$2+($L$3*K350)))</f>
        <v>0.0616004386065171</v>
      </c>
      <c r="M350" s="31" t="n">
        <f aca="false">(F350)*(L350)+(1-F350)*(1-L350)</f>
        <v>0.938399561393483</v>
      </c>
      <c r="N350" s="31" t="n">
        <f aca="false">IF(B350=1,LN(M350),0)</f>
        <v>-0.0635794490412298</v>
      </c>
      <c r="O350" s="42" t="n">
        <f aca="false">K350</f>
        <v>0.84704</v>
      </c>
      <c r="P350" s="43" t="n">
        <f aca="false">1/(1+EXP($P$2+($P$3*O350)))</f>
        <v>0.967865815764771</v>
      </c>
      <c r="Q350" s="42" t="n">
        <f aca="false">(F350)*(P350)+(1-F350)*(1-P350)</f>
        <v>0.0321341842352295</v>
      </c>
      <c r="R350" s="42" t="n">
        <f aca="false">IF(B350&lt;&gt;1,LN(Q350),0)</f>
        <v>0</v>
      </c>
    </row>
    <row r="351" customFormat="false" ht="13" hidden="false" customHeight="false" outlineLevel="0" collapsed="false">
      <c r="A351" s="18" t="n">
        <v>342</v>
      </c>
      <c r="B351" s="41" t="n">
        <v>1</v>
      </c>
      <c r="C351" s="18" t="n">
        <v>15</v>
      </c>
      <c r="D351" s="19" t="n">
        <v>15418</v>
      </c>
      <c r="E351" s="19" t="n">
        <v>231275</v>
      </c>
      <c r="F351" s="18" t="n">
        <v>1</v>
      </c>
      <c r="G351" s="20" t="n">
        <f aca="false">($E$2-D351)/$E$2</f>
        <v>0.38328</v>
      </c>
      <c r="H351" s="19" t="n">
        <f aca="false">D351-$E$3</f>
        <v>418</v>
      </c>
      <c r="I351" s="18" t="n">
        <f aca="false">F351*C351</f>
        <v>15</v>
      </c>
      <c r="J351" s="19" t="n">
        <f aca="false">H351*I351</f>
        <v>6270</v>
      </c>
      <c r="K351" s="29" t="n">
        <f aca="false">D351/$E$2</f>
        <v>0.61672</v>
      </c>
      <c r="L351" s="30" t="n">
        <f aca="false">1/(1+EXP($L$2+($L$3*K351)))</f>
        <v>0.867987577416572</v>
      </c>
      <c r="M351" s="31" t="n">
        <f aca="false">(F351)*(L351)+(1-F351)*(1-L351)</f>
        <v>0.867987577416572</v>
      </c>
      <c r="N351" s="31" t="n">
        <f aca="false">IF(B351=1,LN(M351),0)</f>
        <v>-0.141577876156261</v>
      </c>
      <c r="O351" s="42" t="n">
        <f aca="false">K351</f>
        <v>0.61672</v>
      </c>
      <c r="P351" s="43" t="n">
        <f aca="false">1/(1+EXP($P$2+($P$3*O351)))</f>
        <v>0.99992816131581</v>
      </c>
      <c r="Q351" s="42" t="n">
        <f aca="false">(F351)*(P351)+(1-F351)*(1-P351)</f>
        <v>0.99992816131581</v>
      </c>
      <c r="R351" s="42" t="n">
        <f aca="false">IF(B351&lt;&gt;1,LN(Q351),0)</f>
        <v>0</v>
      </c>
    </row>
    <row r="352" customFormat="false" ht="13" hidden="false" customHeight="false" outlineLevel="0" collapsed="false">
      <c r="A352" s="18" t="n">
        <v>343</v>
      </c>
      <c r="B352" s="41" t="n">
        <v>1</v>
      </c>
      <c r="C352" s="18" t="n">
        <v>16</v>
      </c>
      <c r="D352" s="19" t="n">
        <v>15550</v>
      </c>
      <c r="E352" s="19" t="n">
        <v>248802</v>
      </c>
      <c r="F352" s="18" t="n">
        <v>1</v>
      </c>
      <c r="G352" s="20" t="n">
        <f aca="false">($E$2-D352)/$E$2</f>
        <v>0.378</v>
      </c>
      <c r="H352" s="19" t="n">
        <f aca="false">D352-$E$3</f>
        <v>550</v>
      </c>
      <c r="I352" s="18" t="n">
        <f aca="false">F352*C352</f>
        <v>16</v>
      </c>
      <c r="J352" s="19" t="n">
        <f aca="false">H352*I352</f>
        <v>8800</v>
      </c>
      <c r="K352" s="29" t="n">
        <f aca="false">D352/$E$2</f>
        <v>0.622</v>
      </c>
      <c r="L352" s="30" t="n">
        <f aca="false">1/(1+EXP($L$2+($L$3*K352)))</f>
        <v>0.855409225666218</v>
      </c>
      <c r="M352" s="31" t="n">
        <f aca="false">(F352)*(L352)+(1-F352)*(1-L352)</f>
        <v>0.855409225666218</v>
      </c>
      <c r="N352" s="31" t="n">
        <f aca="false">IF(B352=1,LN(M352),0)</f>
        <v>-0.156175298040313</v>
      </c>
      <c r="O352" s="42" t="n">
        <f aca="false">K352</f>
        <v>0.622</v>
      </c>
      <c r="P352" s="43" t="n">
        <f aca="false">1/(1+EXP($P$2+($P$3*O352)))</f>
        <v>0.999917312027421</v>
      </c>
      <c r="Q352" s="42" t="n">
        <f aca="false">(F352)*(P352)+(1-F352)*(1-P352)</f>
        <v>0.999917312027421</v>
      </c>
      <c r="R352" s="42" t="n">
        <f aca="false">IF(B352&lt;&gt;1,LN(Q352),0)</f>
        <v>0</v>
      </c>
    </row>
    <row r="353" customFormat="false" ht="13" hidden="false" customHeight="false" outlineLevel="0" collapsed="false">
      <c r="A353" s="18" t="n">
        <v>344</v>
      </c>
      <c r="B353" s="41" t="n">
        <v>1</v>
      </c>
      <c r="C353" s="18" t="n">
        <v>22</v>
      </c>
      <c r="D353" s="19" t="n">
        <v>17441</v>
      </c>
      <c r="E353" s="19" t="n">
        <v>383692</v>
      </c>
      <c r="F353" s="18" t="n">
        <v>0</v>
      </c>
      <c r="G353" s="20" t="n">
        <f aca="false">($E$2-D353)/$E$2</f>
        <v>0.30236</v>
      </c>
      <c r="H353" s="19" t="n">
        <f aca="false">D353-$E$3</f>
        <v>2441</v>
      </c>
      <c r="I353" s="18" t="n">
        <f aca="false">F353*C353</f>
        <v>0</v>
      </c>
      <c r="J353" s="19" t="n">
        <f aca="false">H353*I353</f>
        <v>0</v>
      </c>
      <c r="K353" s="29" t="n">
        <f aca="false">D353/$E$2</f>
        <v>0.69764</v>
      </c>
      <c r="L353" s="30" t="n">
        <f aca="false">1/(1+EXP($L$2+($L$3*K353)))</f>
        <v>0.565802353259022</v>
      </c>
      <c r="M353" s="31" t="n">
        <f aca="false">(F353)*(L353)+(1-F353)*(1-L353)</f>
        <v>0.434197646740978</v>
      </c>
      <c r="N353" s="31" t="n">
        <f aca="false">IF(B353=1,LN(M353),0)</f>
        <v>-0.83425544131086</v>
      </c>
      <c r="O353" s="42" t="n">
        <f aca="false">K353</f>
        <v>0.69764</v>
      </c>
      <c r="P353" s="43" t="n">
        <f aca="false">1/(1+EXP($P$2+($P$3*O353)))</f>
        <v>0.999380058583863</v>
      </c>
      <c r="Q353" s="42" t="n">
        <f aca="false">(F353)*(P353)+(1-F353)*(1-P353)</f>
        <v>0.000619941416136971</v>
      </c>
      <c r="R353" s="42" t="n">
        <f aca="false">IF(B353&lt;&gt;1,LN(Q353),0)</f>
        <v>0</v>
      </c>
    </row>
    <row r="354" customFormat="false" ht="13" hidden="false" customHeight="false" outlineLevel="0" collapsed="false">
      <c r="A354" s="18" t="n">
        <v>345</v>
      </c>
      <c r="B354" s="41" t="n">
        <v>1</v>
      </c>
      <c r="C354" s="18" t="n">
        <v>35</v>
      </c>
      <c r="D354" s="19" t="n">
        <v>16017</v>
      </c>
      <c r="E354" s="19" t="n">
        <v>560597</v>
      </c>
      <c r="F354" s="18" t="n">
        <v>1</v>
      </c>
      <c r="G354" s="20" t="n">
        <f aca="false">($E$2-D354)/$E$2</f>
        <v>0.35932</v>
      </c>
      <c r="H354" s="19" t="n">
        <f aca="false">D354-$E$3</f>
        <v>1017</v>
      </c>
      <c r="I354" s="18" t="n">
        <f aca="false">F354*C354</f>
        <v>35</v>
      </c>
      <c r="J354" s="19" t="n">
        <f aca="false">H354*I354</f>
        <v>35595</v>
      </c>
      <c r="K354" s="29" t="n">
        <f aca="false">D354/$E$2</f>
        <v>0.64068</v>
      </c>
      <c r="L354" s="30" t="n">
        <f aca="false">1/(1+EXP($L$2+($L$3*K354)))</f>
        <v>0.802824349479047</v>
      </c>
      <c r="M354" s="31" t="n">
        <f aca="false">(F354)*(L354)+(1-F354)*(1-L354)</f>
        <v>0.802824349479047</v>
      </c>
      <c r="N354" s="31" t="n">
        <f aca="false">IF(B354=1,LN(M354),0)</f>
        <v>-0.219619331828531</v>
      </c>
      <c r="O354" s="42" t="n">
        <f aca="false">K354</f>
        <v>0.64068</v>
      </c>
      <c r="P354" s="43" t="n">
        <f aca="false">1/(1+EXP($P$2+($P$3*O354)))</f>
        <v>0.99986399854457</v>
      </c>
      <c r="Q354" s="42" t="n">
        <f aca="false">(F354)*(P354)+(1-F354)*(1-P354)</f>
        <v>0.99986399854457</v>
      </c>
      <c r="R354" s="42" t="n">
        <f aca="false">IF(B354&lt;&gt;1,LN(Q354),0)</f>
        <v>0</v>
      </c>
    </row>
    <row r="355" customFormat="false" ht="13" hidden="false" customHeight="false" outlineLevel="0" collapsed="false">
      <c r="A355" s="18" t="n">
        <v>346</v>
      </c>
      <c r="B355" s="41" t="n">
        <v>1</v>
      </c>
      <c r="C355" s="18" t="n">
        <v>31</v>
      </c>
      <c r="D355" s="19" t="n">
        <v>15475</v>
      </c>
      <c r="E355" s="19" t="n">
        <v>479735</v>
      </c>
      <c r="F355" s="18" t="n">
        <v>0</v>
      </c>
      <c r="G355" s="20" t="n">
        <f aca="false">($E$2-D355)/$E$2</f>
        <v>0.381</v>
      </c>
      <c r="H355" s="19" t="n">
        <f aca="false">D355-$E$3</f>
        <v>475</v>
      </c>
      <c r="I355" s="18" t="n">
        <f aca="false">F355*C355</f>
        <v>0</v>
      </c>
      <c r="J355" s="19" t="n">
        <f aca="false">H355*I355</f>
        <v>0</v>
      </c>
      <c r="K355" s="29" t="n">
        <f aca="false">D355/$E$2</f>
        <v>0.619</v>
      </c>
      <c r="L355" s="30" t="n">
        <f aca="false">1/(1+EXP($L$2+($L$3*K355)))</f>
        <v>0.862673801527122</v>
      </c>
      <c r="M355" s="31" t="n">
        <f aca="false">(F355)*(L355)+(1-F355)*(1-L355)</f>
        <v>0.137326198472878</v>
      </c>
      <c r="N355" s="31" t="n">
        <f aca="false">IF(B355=1,LN(M355),0)</f>
        <v>-1.98539617251771</v>
      </c>
      <c r="O355" s="42" t="n">
        <f aca="false">K355</f>
        <v>0.619</v>
      </c>
      <c r="P355" s="43" t="n">
        <f aca="false">1/(1+EXP($P$2+($P$3*O355)))</f>
        <v>0.999923662906399</v>
      </c>
      <c r="Q355" s="42" t="n">
        <f aca="false">(F355)*(P355)+(1-F355)*(1-P355)</f>
        <v>7.63370936014418E-005</v>
      </c>
      <c r="R355" s="42" t="n">
        <f aca="false">IF(B355&lt;&gt;1,LN(Q355),0)</f>
        <v>0</v>
      </c>
    </row>
    <row r="356" customFormat="false" ht="13" hidden="false" customHeight="false" outlineLevel="0" collapsed="false">
      <c r="A356" s="18" t="n">
        <v>347</v>
      </c>
      <c r="B356" s="41" t="n">
        <v>1</v>
      </c>
      <c r="C356" s="18" t="n">
        <v>13</v>
      </c>
      <c r="D356" s="19" t="n">
        <v>16465</v>
      </c>
      <c r="E356" s="19" t="n">
        <v>214040</v>
      </c>
      <c r="F356" s="18" t="n">
        <v>1</v>
      </c>
      <c r="G356" s="20" t="n">
        <f aca="false">($E$2-D356)/$E$2</f>
        <v>0.3414</v>
      </c>
      <c r="H356" s="19" t="n">
        <f aca="false">D356-$E$3</f>
        <v>1465</v>
      </c>
      <c r="I356" s="18" t="n">
        <f aca="false">F356*C356</f>
        <v>13</v>
      </c>
      <c r="J356" s="19" t="n">
        <f aca="false">H356*I356</f>
        <v>19045</v>
      </c>
      <c r="K356" s="29" t="n">
        <f aca="false">D356/$E$2</f>
        <v>0.6586</v>
      </c>
      <c r="L356" s="30" t="n">
        <f aca="false">1/(1+EXP($L$2+($L$3*K356)))</f>
        <v>0.739931158877055</v>
      </c>
      <c r="M356" s="31" t="n">
        <f aca="false">(F356)*(L356)+(1-F356)*(1-L356)</f>
        <v>0.739931158877055</v>
      </c>
      <c r="N356" s="31" t="n">
        <f aca="false">IF(B356=1,LN(M356),0)</f>
        <v>-0.301198125655865</v>
      </c>
      <c r="O356" s="42" t="n">
        <f aca="false">K356</f>
        <v>0.6586</v>
      </c>
      <c r="P356" s="43" t="n">
        <f aca="false">1/(1+EXP($P$2+($P$3*O356)))</f>
        <v>0.999780800924814</v>
      </c>
      <c r="Q356" s="42" t="n">
        <f aca="false">(F356)*(P356)+(1-F356)*(1-P356)</f>
        <v>0.999780800924814</v>
      </c>
      <c r="R356" s="42" t="n">
        <f aca="false">IF(B356&lt;&gt;1,LN(Q356),0)</f>
        <v>0</v>
      </c>
    </row>
    <row r="357" customFormat="false" ht="13" hidden="false" customHeight="false" outlineLevel="0" collapsed="false">
      <c r="A357" s="18" t="n">
        <v>348</v>
      </c>
      <c r="B357" s="41" t="n">
        <v>1</v>
      </c>
      <c r="C357" s="18" t="n">
        <v>25</v>
      </c>
      <c r="D357" s="19" t="n">
        <v>18096</v>
      </c>
      <c r="E357" s="19" t="n">
        <v>452402</v>
      </c>
      <c r="F357" s="18" t="n">
        <v>1</v>
      </c>
      <c r="G357" s="20" t="n">
        <f aca="false">($E$2-D357)/$E$2</f>
        <v>0.27616</v>
      </c>
      <c r="H357" s="19" t="n">
        <f aca="false">D357-$E$3</f>
        <v>3096</v>
      </c>
      <c r="I357" s="18" t="n">
        <f aca="false">F357*C357</f>
        <v>25</v>
      </c>
      <c r="J357" s="19" t="n">
        <f aca="false">H357*I357</f>
        <v>77400</v>
      </c>
      <c r="K357" s="29" t="n">
        <f aca="false">D357/$E$2</f>
        <v>0.72384</v>
      </c>
      <c r="L357" s="30" t="n">
        <f aca="false">1/(1+EXP($L$2+($L$3*K357)))</f>
        <v>0.435535992884548</v>
      </c>
      <c r="M357" s="31" t="n">
        <f aca="false">(F357)*(L357)+(1-F357)*(1-L357)</f>
        <v>0.435535992884548</v>
      </c>
      <c r="N357" s="31" t="n">
        <f aca="false">IF(B357=1,LN(M357),0)</f>
        <v>-0.831177838838205</v>
      </c>
      <c r="O357" s="42" t="n">
        <f aca="false">K357</f>
        <v>0.72384</v>
      </c>
      <c r="P357" s="43" t="n">
        <f aca="false">1/(1+EXP($P$2+($P$3*O357)))</f>
        <v>0.998754888175847</v>
      </c>
      <c r="Q357" s="42" t="n">
        <f aca="false">(F357)*(P357)+(1-F357)*(1-P357)</f>
        <v>0.998754888175847</v>
      </c>
      <c r="R357" s="42" t="n">
        <f aca="false">IF(B357&lt;&gt;1,LN(Q357),0)</f>
        <v>0</v>
      </c>
    </row>
    <row r="358" customFormat="false" ht="13" hidden="false" customHeight="false" outlineLevel="0" collapsed="false">
      <c r="A358" s="18" t="n">
        <v>349</v>
      </c>
      <c r="B358" s="41" t="n">
        <v>1</v>
      </c>
      <c r="C358" s="18" t="n">
        <v>18</v>
      </c>
      <c r="D358" s="19" t="n">
        <v>20727</v>
      </c>
      <c r="E358" s="19" t="n">
        <v>373089</v>
      </c>
      <c r="F358" s="18" t="n">
        <v>0</v>
      </c>
      <c r="G358" s="20" t="n">
        <f aca="false">($E$2-D358)/$E$2</f>
        <v>0.17092</v>
      </c>
      <c r="H358" s="19" t="n">
        <f aca="false">D358-$E$3</f>
        <v>5727</v>
      </c>
      <c r="I358" s="18" t="n">
        <f aca="false">F358*C358</f>
        <v>0</v>
      </c>
      <c r="J358" s="19" t="n">
        <f aca="false">H358*I358</f>
        <v>0</v>
      </c>
      <c r="K358" s="29" t="n">
        <f aca="false">D358/$E$2</f>
        <v>0.82908</v>
      </c>
      <c r="L358" s="30" t="n">
        <f aca="false">1/(1+EXP($L$2+($L$3*K358)))</f>
        <v>0.0859376645742854</v>
      </c>
      <c r="M358" s="31" t="n">
        <f aca="false">(F358)*(L358)+(1-F358)*(1-L358)</f>
        <v>0.914062335425715</v>
      </c>
      <c r="N358" s="31" t="n">
        <f aca="false">IF(B358=1,LN(M358),0)</f>
        <v>-0.0898565091689587</v>
      </c>
      <c r="O358" s="42" t="n">
        <f aca="false">K358</f>
        <v>0.82908</v>
      </c>
      <c r="P358" s="43" t="n">
        <f aca="false">1/(1+EXP($P$2+($P$3*O358)))</f>
        <v>0.979838968764863</v>
      </c>
      <c r="Q358" s="42" t="n">
        <f aca="false">(F358)*(P358)+(1-F358)*(1-P358)</f>
        <v>0.0201610312351369</v>
      </c>
      <c r="R358" s="42" t="n">
        <f aca="false">IF(B358&lt;&gt;1,LN(Q358),0)</f>
        <v>0</v>
      </c>
    </row>
    <row r="359" customFormat="false" ht="13" hidden="false" customHeight="false" outlineLevel="0" collapsed="false">
      <c r="A359" s="18" t="n">
        <v>350</v>
      </c>
      <c r="B359" s="41" t="n">
        <v>1</v>
      </c>
      <c r="C359" s="18" t="n">
        <v>14</v>
      </c>
      <c r="D359" s="19" t="n">
        <v>17750</v>
      </c>
      <c r="E359" s="19" t="n">
        <v>248505</v>
      </c>
      <c r="F359" s="18" t="n">
        <v>1</v>
      </c>
      <c r="G359" s="20" t="n">
        <f aca="false">($E$2-D359)/$E$2</f>
        <v>0.29</v>
      </c>
      <c r="H359" s="19" t="n">
        <f aca="false">D359-$E$3</f>
        <v>2750</v>
      </c>
      <c r="I359" s="18" t="n">
        <f aca="false">F359*C359</f>
        <v>14</v>
      </c>
      <c r="J359" s="19" t="n">
        <f aca="false">H359*I359</f>
        <v>38500</v>
      </c>
      <c r="K359" s="29" t="n">
        <f aca="false">D359/$E$2</f>
        <v>0.71</v>
      </c>
      <c r="L359" s="30" t="n">
        <f aca="false">1/(1+EXP($L$2+($L$3*K359)))</f>
        <v>0.504380924660646</v>
      </c>
      <c r="M359" s="31" t="n">
        <f aca="false">(F359)*(L359)+(1-F359)*(1-L359)</f>
        <v>0.504380924660646</v>
      </c>
      <c r="N359" s="31" t="n">
        <f aca="false">IF(B359=1,LN(M359),0)</f>
        <v>-0.684423493487839</v>
      </c>
      <c r="O359" s="42" t="n">
        <f aca="false">K359</f>
        <v>0.71</v>
      </c>
      <c r="P359" s="43" t="n">
        <f aca="false">1/(1+EXP($P$2+($P$3*O359)))</f>
        <v>0.999138512990001</v>
      </c>
      <c r="Q359" s="42" t="n">
        <f aca="false">(F359)*(P359)+(1-F359)*(1-P359)</f>
        <v>0.999138512990001</v>
      </c>
      <c r="R359" s="42" t="n">
        <f aca="false">IF(B359&lt;&gt;1,LN(Q359),0)</f>
        <v>0</v>
      </c>
    </row>
    <row r="360" customFormat="false" ht="13" hidden="false" customHeight="false" outlineLevel="0" collapsed="false">
      <c r="A360" s="18" t="n">
        <v>351</v>
      </c>
      <c r="B360" s="41" t="n">
        <v>1</v>
      </c>
      <c r="C360" s="18" t="n">
        <v>10</v>
      </c>
      <c r="D360" s="19" t="n">
        <v>21816</v>
      </c>
      <c r="E360" s="19" t="n">
        <v>218158</v>
      </c>
      <c r="F360" s="18" t="n">
        <v>0</v>
      </c>
      <c r="G360" s="20" t="n">
        <f aca="false">($E$2-D360)/$E$2</f>
        <v>0.12736</v>
      </c>
      <c r="H360" s="19" t="n">
        <f aca="false">D360-$E$3</f>
        <v>6816</v>
      </c>
      <c r="I360" s="18" t="n">
        <f aca="false">F360*C360</f>
        <v>0</v>
      </c>
      <c r="J360" s="19" t="n">
        <f aca="false">H360*I360</f>
        <v>0</v>
      </c>
      <c r="K360" s="29" t="n">
        <f aca="false">D360/$E$2</f>
        <v>0.87264</v>
      </c>
      <c r="L360" s="30" t="n">
        <f aca="false">1/(1+EXP($L$2+($L$3*K360)))</f>
        <v>0.0378496137879431</v>
      </c>
      <c r="M360" s="31" t="n">
        <f aca="false">(F360)*(L360)+(1-F360)*(1-L360)</f>
        <v>0.962150386212057</v>
      </c>
      <c r="N360" s="31" t="n">
        <f aca="false">IF(B360=1,LN(M360),0)</f>
        <v>-0.0385845139104041</v>
      </c>
      <c r="O360" s="42" t="n">
        <f aca="false">K360</f>
        <v>0.87264</v>
      </c>
      <c r="P360" s="43" t="n">
        <f aca="false">1/(1+EXP($P$2+($P$3*O360)))</f>
        <v>0.938380432881834</v>
      </c>
      <c r="Q360" s="42" t="n">
        <f aca="false">(F360)*(P360)+(1-F360)*(1-P360)</f>
        <v>0.0616195671181657</v>
      </c>
      <c r="R360" s="42" t="n">
        <f aca="false">IF(B360&lt;&gt;1,LN(Q360),0)</f>
        <v>0</v>
      </c>
    </row>
    <row r="361" customFormat="false" ht="13" hidden="false" customHeight="false" outlineLevel="0" collapsed="false">
      <c r="A361" s="18" t="n">
        <v>352</v>
      </c>
      <c r="B361" s="41" t="n">
        <v>1</v>
      </c>
      <c r="C361" s="18" t="n">
        <v>18</v>
      </c>
      <c r="D361" s="19" t="n">
        <v>18117</v>
      </c>
      <c r="E361" s="19" t="n">
        <v>326108</v>
      </c>
      <c r="F361" s="18" t="n">
        <v>1</v>
      </c>
      <c r="G361" s="20" t="n">
        <f aca="false">($E$2-D361)/$E$2</f>
        <v>0.27532</v>
      </c>
      <c r="H361" s="19" t="n">
        <f aca="false">D361-$E$3</f>
        <v>3117</v>
      </c>
      <c r="I361" s="18" t="n">
        <f aca="false">F361*C361</f>
        <v>18</v>
      </c>
      <c r="J361" s="19" t="n">
        <f aca="false">H361*I361</f>
        <v>56106</v>
      </c>
      <c r="K361" s="29" t="n">
        <f aca="false">D361/$E$2</f>
        <v>0.72468</v>
      </c>
      <c r="L361" s="30" t="n">
        <f aca="false">1/(1+EXP($L$2+($L$3*K361)))</f>
        <v>0.431410024862349</v>
      </c>
      <c r="M361" s="31" t="n">
        <f aca="false">(F361)*(L361)+(1-F361)*(1-L361)</f>
        <v>0.431410024862349</v>
      </c>
      <c r="N361" s="31" t="n">
        <f aca="false">IF(B361=1,LN(M361),0)</f>
        <v>-0.840696307322231</v>
      </c>
      <c r="O361" s="42" t="n">
        <f aca="false">K361</f>
        <v>0.72468</v>
      </c>
      <c r="P361" s="43" t="n">
        <f aca="false">1/(1+EXP($P$2+($P$3*O361)))</f>
        <v>0.998726746803794</v>
      </c>
      <c r="Q361" s="42" t="n">
        <f aca="false">(F361)*(P361)+(1-F361)*(1-P361)</f>
        <v>0.998726746803794</v>
      </c>
      <c r="R361" s="42" t="n">
        <f aca="false">IF(B361&lt;&gt;1,LN(Q361),0)</f>
        <v>0</v>
      </c>
    </row>
    <row r="362" customFormat="false" ht="13" hidden="false" customHeight="false" outlineLevel="0" collapsed="false">
      <c r="A362" s="18" t="n">
        <v>353</v>
      </c>
      <c r="B362" s="41" t="n">
        <v>1</v>
      </c>
      <c r="C362" s="18" t="n">
        <v>22</v>
      </c>
      <c r="D362" s="19" t="n">
        <v>16163</v>
      </c>
      <c r="E362" s="19" t="n">
        <v>355585</v>
      </c>
      <c r="F362" s="18" t="n">
        <v>1</v>
      </c>
      <c r="G362" s="20" t="n">
        <f aca="false">($E$2-D362)/$E$2</f>
        <v>0.35348</v>
      </c>
      <c r="H362" s="19" t="n">
        <f aca="false">D362-$E$3</f>
        <v>1163</v>
      </c>
      <c r="I362" s="18" t="n">
        <f aca="false">F362*C362</f>
        <v>22</v>
      </c>
      <c r="J362" s="19" t="n">
        <f aca="false">H362*I362</f>
        <v>25586</v>
      </c>
      <c r="K362" s="29" t="n">
        <f aca="false">D362/$E$2</f>
        <v>0.64652</v>
      </c>
      <c r="L362" s="30" t="n">
        <f aca="false">1/(1+EXP($L$2+($L$3*K362)))</f>
        <v>0.78367816305011</v>
      </c>
      <c r="M362" s="31" t="n">
        <f aca="false">(F362)*(L362)+(1-F362)*(1-L362)</f>
        <v>0.78367816305011</v>
      </c>
      <c r="N362" s="31" t="n">
        <f aca="false">IF(B362=1,LN(M362),0)</f>
        <v>-0.243756849226147</v>
      </c>
      <c r="O362" s="42" t="n">
        <f aca="false">K362</f>
        <v>0.64652</v>
      </c>
      <c r="P362" s="43" t="n">
        <f aca="false">1/(1+EXP($P$2+($P$3*O362)))</f>
        <v>0.999841108229908</v>
      </c>
      <c r="Q362" s="42" t="n">
        <f aca="false">(F362)*(P362)+(1-F362)*(1-P362)</f>
        <v>0.999841108229908</v>
      </c>
      <c r="R362" s="42" t="n">
        <f aca="false">IF(B362&lt;&gt;1,LN(Q362),0)</f>
        <v>0</v>
      </c>
    </row>
    <row r="363" customFormat="false" ht="13" hidden="false" customHeight="false" outlineLevel="0" collapsed="false">
      <c r="A363" s="18" t="n">
        <v>354</v>
      </c>
      <c r="B363" s="41" t="n">
        <v>1</v>
      </c>
      <c r="C363" s="18" t="n">
        <v>13</v>
      </c>
      <c r="D363" s="19" t="n">
        <v>15048</v>
      </c>
      <c r="E363" s="19" t="n">
        <v>195628</v>
      </c>
      <c r="F363" s="18" t="n">
        <v>1</v>
      </c>
      <c r="G363" s="20" t="n">
        <f aca="false">($E$2-D363)/$E$2</f>
        <v>0.39808</v>
      </c>
      <c r="H363" s="19" t="n">
        <f aca="false">D363-$E$3</f>
        <v>48</v>
      </c>
      <c r="I363" s="18" t="n">
        <f aca="false">F363*C363</f>
        <v>13</v>
      </c>
      <c r="J363" s="19" t="n">
        <f aca="false">H363*I363</f>
        <v>624</v>
      </c>
      <c r="K363" s="29" t="n">
        <f aca="false">D363/$E$2</f>
        <v>0.60192</v>
      </c>
      <c r="L363" s="30" t="n">
        <f aca="false">1/(1+EXP($L$2+($L$3*K363)))</f>
        <v>0.898375758883594</v>
      </c>
      <c r="M363" s="31" t="n">
        <f aca="false">(F363)*(L363)+(1-F363)*(1-L363)</f>
        <v>0.898375758883594</v>
      </c>
      <c r="N363" s="31" t="n">
        <f aca="false">IF(B363=1,LN(M363),0)</f>
        <v>-0.107166858464688</v>
      </c>
      <c r="O363" s="42" t="n">
        <f aca="false">K363</f>
        <v>0.60192</v>
      </c>
      <c r="P363" s="43" t="n">
        <f aca="false">1/(1+EXP($P$2+($P$3*O363)))</f>
        <v>0.999951567699844</v>
      </c>
      <c r="Q363" s="42" t="n">
        <f aca="false">(F363)*(P363)+(1-F363)*(1-P363)</f>
        <v>0.999951567699844</v>
      </c>
      <c r="R363" s="42" t="n">
        <f aca="false">IF(B363&lt;&gt;1,LN(Q363),0)</f>
        <v>0</v>
      </c>
    </row>
    <row r="364" customFormat="false" ht="13" hidden="false" customHeight="false" outlineLevel="0" collapsed="false">
      <c r="A364" s="18" t="n">
        <v>355</v>
      </c>
      <c r="B364" s="41" t="n">
        <v>1</v>
      </c>
      <c r="C364" s="18" t="n">
        <v>19</v>
      </c>
      <c r="D364" s="19" t="n">
        <v>15412</v>
      </c>
      <c r="E364" s="19" t="n">
        <v>292830</v>
      </c>
      <c r="F364" s="18" t="n">
        <v>1</v>
      </c>
      <c r="G364" s="20" t="n">
        <f aca="false">($E$2-D364)/$E$2</f>
        <v>0.38352</v>
      </c>
      <c r="H364" s="19" t="n">
        <f aca="false">D364-$E$3</f>
        <v>412</v>
      </c>
      <c r="I364" s="18" t="n">
        <f aca="false">F364*C364</f>
        <v>19</v>
      </c>
      <c r="J364" s="19" t="n">
        <f aca="false">H364*I364</f>
        <v>7828</v>
      </c>
      <c r="K364" s="29" t="n">
        <f aca="false">D364/$E$2</f>
        <v>0.61648</v>
      </c>
      <c r="L364" s="30" t="n">
        <f aca="false">1/(1+EXP($L$2+($L$3*K364)))</f>
        <v>0.868536661449941</v>
      </c>
      <c r="M364" s="31" t="n">
        <f aca="false">(F364)*(L364)+(1-F364)*(1-L364)</f>
        <v>0.868536661449941</v>
      </c>
      <c r="N364" s="31" t="n">
        <f aca="false">IF(B364=1,LN(M364),0)</f>
        <v>-0.1409454818143</v>
      </c>
      <c r="O364" s="42" t="n">
        <f aca="false">K364</f>
        <v>0.61648</v>
      </c>
      <c r="P364" s="43" t="n">
        <f aca="false">1/(1+EXP($P$2+($P$3*O364)))</f>
        <v>0.999928619134506</v>
      </c>
      <c r="Q364" s="42" t="n">
        <f aca="false">(F364)*(P364)+(1-F364)*(1-P364)</f>
        <v>0.999928619134506</v>
      </c>
      <c r="R364" s="42" t="n">
        <f aca="false">IF(B364&lt;&gt;1,LN(Q364),0)</f>
        <v>0</v>
      </c>
    </row>
    <row r="365" customFormat="false" ht="13" hidden="false" customHeight="false" outlineLevel="0" collapsed="false">
      <c r="A365" s="18" t="n">
        <v>356</v>
      </c>
      <c r="B365" s="41" t="n">
        <v>1</v>
      </c>
      <c r="C365" s="18" t="n">
        <v>21</v>
      </c>
      <c r="D365" s="19" t="n">
        <v>16254</v>
      </c>
      <c r="E365" s="19" t="n">
        <v>341336</v>
      </c>
      <c r="F365" s="18" t="n">
        <v>0</v>
      </c>
      <c r="G365" s="20" t="n">
        <f aca="false">($E$2-D365)/$E$2</f>
        <v>0.34984</v>
      </c>
      <c r="H365" s="19" t="n">
        <f aca="false">D365-$E$3</f>
        <v>1254</v>
      </c>
      <c r="I365" s="18" t="n">
        <f aca="false">F365*C365</f>
        <v>0</v>
      </c>
      <c r="J365" s="19" t="n">
        <f aca="false">H365*I365</f>
        <v>0</v>
      </c>
      <c r="K365" s="29" t="n">
        <f aca="false">D365/$E$2</f>
        <v>0.65016</v>
      </c>
      <c r="L365" s="30" t="n">
        <f aca="false">1/(1+EXP($L$2+($L$3*K365)))</f>
        <v>0.771080966910477</v>
      </c>
      <c r="M365" s="31" t="n">
        <f aca="false">(F365)*(L365)+(1-F365)*(1-L365)</f>
        <v>0.228919033089523</v>
      </c>
      <c r="N365" s="31" t="n">
        <f aca="false">IF(B365=1,LN(M365),0)</f>
        <v>-1.47438690524221</v>
      </c>
      <c r="O365" s="42" t="n">
        <f aca="false">K365</f>
        <v>0.65016</v>
      </c>
      <c r="P365" s="43" t="n">
        <f aca="false">1/(1+EXP($P$2+($P$3*O365)))</f>
        <v>0.999824931283881</v>
      </c>
      <c r="Q365" s="42" t="n">
        <f aca="false">(F365)*(P365)+(1-F365)*(1-P365)</f>
        <v>0.000175068716119164</v>
      </c>
      <c r="R365" s="42" t="n">
        <f aca="false">IF(B365&lt;&gt;1,LN(Q365),0)</f>
        <v>0</v>
      </c>
    </row>
    <row r="366" customFormat="false" ht="13" hidden="false" customHeight="false" outlineLevel="0" collapsed="false">
      <c r="A366" s="18" t="n">
        <v>357</v>
      </c>
      <c r="B366" s="41" t="n">
        <v>1</v>
      </c>
      <c r="C366" s="18" t="n">
        <v>14</v>
      </c>
      <c r="D366" s="19" t="n">
        <v>20149</v>
      </c>
      <c r="E366" s="19" t="n">
        <v>282083</v>
      </c>
      <c r="F366" s="18" t="n">
        <v>0</v>
      </c>
      <c r="G366" s="20" t="n">
        <f aca="false">($E$2-D366)/$E$2</f>
        <v>0.19404</v>
      </c>
      <c r="H366" s="19" t="n">
        <f aca="false">D366-$E$3</f>
        <v>5149</v>
      </c>
      <c r="I366" s="18" t="n">
        <f aca="false">F366*C366</f>
        <v>0</v>
      </c>
      <c r="J366" s="19" t="n">
        <f aca="false">H366*I366</f>
        <v>0</v>
      </c>
      <c r="K366" s="29" t="n">
        <f aca="false">D366/$E$2</f>
        <v>0.80596</v>
      </c>
      <c r="L366" s="30" t="n">
        <f aca="false">1/(1+EXP($L$2+($L$3*K366)))</f>
        <v>0.129900635959328</v>
      </c>
      <c r="M366" s="31" t="n">
        <f aca="false">(F366)*(L366)+(1-F366)*(1-L366)</f>
        <v>0.870099364040672</v>
      </c>
      <c r="N366" s="31" t="n">
        <f aca="false">IF(B366=1,LN(M366),0)</f>
        <v>-0.139147862314146</v>
      </c>
      <c r="O366" s="42" t="n">
        <f aca="false">K366</f>
        <v>0.80596</v>
      </c>
      <c r="P366" s="43" t="n">
        <f aca="false">1/(1+EXP($P$2+($P$3*O366)))</f>
        <v>0.989008332440482</v>
      </c>
      <c r="Q366" s="42" t="n">
        <f aca="false">(F366)*(P366)+(1-F366)*(1-P366)</f>
        <v>0.0109916675595184</v>
      </c>
      <c r="R366" s="42" t="n">
        <f aca="false">IF(B366&lt;&gt;1,LN(Q366),0)</f>
        <v>0</v>
      </c>
    </row>
    <row r="367" customFormat="false" ht="13" hidden="false" customHeight="false" outlineLevel="0" collapsed="false">
      <c r="A367" s="18" t="n">
        <v>358</v>
      </c>
      <c r="B367" s="41" t="n">
        <v>1</v>
      </c>
      <c r="C367" s="18" t="n">
        <v>12</v>
      </c>
      <c r="D367" s="19" t="n">
        <v>15304</v>
      </c>
      <c r="E367" s="19" t="n">
        <v>183645</v>
      </c>
      <c r="F367" s="18" t="n">
        <v>1</v>
      </c>
      <c r="G367" s="20" t="n">
        <f aca="false">($E$2-D367)/$E$2</f>
        <v>0.38784</v>
      </c>
      <c r="H367" s="19" t="n">
        <f aca="false">D367-$E$3</f>
        <v>304</v>
      </c>
      <c r="I367" s="18" t="n">
        <f aca="false">F367*C367</f>
        <v>12</v>
      </c>
      <c r="J367" s="19" t="n">
        <f aca="false">H367*I367</f>
        <v>3648</v>
      </c>
      <c r="K367" s="29" t="n">
        <f aca="false">D367/$E$2</f>
        <v>0.61216</v>
      </c>
      <c r="L367" s="30" t="n">
        <f aca="false">1/(1+EXP($L$2+($L$3*K367)))</f>
        <v>0.878092465693879</v>
      </c>
      <c r="M367" s="31" t="n">
        <f aca="false">(F367)*(L367)+(1-F367)*(1-L367)</f>
        <v>0.878092465693879</v>
      </c>
      <c r="N367" s="31" t="n">
        <f aca="false">IF(B367=1,LN(M367),0)</f>
        <v>-0.13000337689001</v>
      </c>
      <c r="O367" s="42" t="n">
        <f aca="false">K367</f>
        <v>0.61216</v>
      </c>
      <c r="P367" s="43" t="n">
        <f aca="false">1/(1+EXP($P$2+($P$3*O367)))</f>
        <v>0.999936378555281</v>
      </c>
      <c r="Q367" s="42" t="n">
        <f aca="false">(F367)*(P367)+(1-F367)*(1-P367)</f>
        <v>0.999936378555281</v>
      </c>
      <c r="R367" s="42" t="n">
        <f aca="false">IF(B367&lt;&gt;1,LN(Q367),0)</f>
        <v>0</v>
      </c>
    </row>
    <row r="368" customFormat="false" ht="13" hidden="false" customHeight="false" outlineLevel="0" collapsed="false">
      <c r="A368" s="18" t="n">
        <v>359</v>
      </c>
      <c r="B368" s="41" t="n">
        <v>1</v>
      </c>
      <c r="C368" s="18" t="n">
        <v>14</v>
      </c>
      <c r="D368" s="19" t="n">
        <v>19625</v>
      </c>
      <c r="E368" s="19" t="n">
        <v>274749</v>
      </c>
      <c r="F368" s="18" t="n">
        <v>0</v>
      </c>
      <c r="G368" s="20" t="n">
        <f aca="false">($E$2-D368)/$E$2</f>
        <v>0.215</v>
      </c>
      <c r="H368" s="19" t="n">
        <f aca="false">D368-$E$3</f>
        <v>4625</v>
      </c>
      <c r="I368" s="18" t="n">
        <f aca="false">F368*C368</f>
        <v>0</v>
      </c>
      <c r="J368" s="19" t="n">
        <f aca="false">H368*I368</f>
        <v>0</v>
      </c>
      <c r="K368" s="29" t="n">
        <f aca="false">D368/$E$2</f>
        <v>0.785</v>
      </c>
      <c r="L368" s="30" t="n">
        <f aca="false">1/(1+EXP($L$2+($L$3*K368)))</f>
        <v>0.185034683751354</v>
      </c>
      <c r="M368" s="31" t="n">
        <f aca="false">(F368)*(L368)+(1-F368)*(1-L368)</f>
        <v>0.814965316248646</v>
      </c>
      <c r="N368" s="31" t="n">
        <f aca="false">IF(B368=1,LN(M368),0)</f>
        <v>-0.204609723396966</v>
      </c>
      <c r="O368" s="42" t="n">
        <f aca="false">K368</f>
        <v>0.785</v>
      </c>
      <c r="P368" s="43" t="n">
        <f aca="false">1/(1+EXP($P$2+($P$3*O368)))</f>
        <v>0.993681597230175</v>
      </c>
      <c r="Q368" s="42" t="n">
        <f aca="false">(F368)*(P368)+(1-F368)*(1-P368)</f>
        <v>0.00631840276982487</v>
      </c>
      <c r="R368" s="42" t="n">
        <f aca="false">IF(B368&lt;&gt;1,LN(Q368),0)</f>
        <v>0</v>
      </c>
    </row>
    <row r="369" customFormat="false" ht="13" hidden="false" customHeight="false" outlineLevel="0" collapsed="false">
      <c r="A369" s="18" t="n">
        <v>360</v>
      </c>
      <c r="B369" s="41" t="n">
        <v>1</v>
      </c>
      <c r="C369" s="18" t="n">
        <v>14</v>
      </c>
      <c r="D369" s="19" t="n">
        <v>17482</v>
      </c>
      <c r="E369" s="19" t="n">
        <v>244753</v>
      </c>
      <c r="F369" s="18" t="n">
        <v>1</v>
      </c>
      <c r="G369" s="20" t="n">
        <f aca="false">($E$2-D369)/$E$2</f>
        <v>0.30072</v>
      </c>
      <c r="H369" s="19" t="n">
        <f aca="false">D369-$E$3</f>
        <v>2482</v>
      </c>
      <c r="I369" s="18" t="n">
        <f aca="false">F369*C369</f>
        <v>14</v>
      </c>
      <c r="J369" s="19" t="n">
        <f aca="false">H369*I369</f>
        <v>34748</v>
      </c>
      <c r="K369" s="29" t="n">
        <f aca="false">D369/$E$2</f>
        <v>0.69928</v>
      </c>
      <c r="L369" s="30" t="n">
        <f aca="false">1/(1+EXP($L$2+($L$3*K369)))</f>
        <v>0.557726989935116</v>
      </c>
      <c r="M369" s="31" t="n">
        <f aca="false">(F369)*(L369)+(1-F369)*(1-L369)</f>
        <v>0.557726989935116</v>
      </c>
      <c r="N369" s="31" t="n">
        <f aca="false">IF(B369=1,LN(M369),0)</f>
        <v>-0.583885701679427</v>
      </c>
      <c r="O369" s="42" t="n">
        <f aca="false">K369</f>
        <v>0.69928</v>
      </c>
      <c r="P369" s="43" t="n">
        <f aca="false">1/(1+EXP($P$2+($P$3*O369)))</f>
        <v>0.999352390600316</v>
      </c>
      <c r="Q369" s="42" t="n">
        <f aca="false">(F369)*(P369)+(1-F369)*(1-P369)</f>
        <v>0.999352390600316</v>
      </c>
      <c r="R369" s="42" t="n">
        <f aca="false">IF(B369&lt;&gt;1,LN(Q369),0)</f>
        <v>0</v>
      </c>
    </row>
    <row r="370" customFormat="false" ht="13" hidden="false" customHeight="false" outlineLevel="0" collapsed="false">
      <c r="A370" s="18" t="n">
        <v>361</v>
      </c>
      <c r="B370" s="41" t="n">
        <v>1</v>
      </c>
      <c r="C370" s="18" t="n">
        <v>15</v>
      </c>
      <c r="D370" s="19" t="n">
        <v>16949</v>
      </c>
      <c r="E370" s="19" t="n">
        <v>254231</v>
      </c>
      <c r="F370" s="18" t="n">
        <v>0</v>
      </c>
      <c r="G370" s="20" t="n">
        <f aca="false">($E$2-D370)/$E$2</f>
        <v>0.32204</v>
      </c>
      <c r="H370" s="19" t="n">
        <f aca="false">D370-$E$3</f>
        <v>1949</v>
      </c>
      <c r="I370" s="18" t="n">
        <f aca="false">F370*C370</f>
        <v>0</v>
      </c>
      <c r="J370" s="19" t="n">
        <f aca="false">H370*I370</f>
        <v>0</v>
      </c>
      <c r="K370" s="29" t="n">
        <f aca="false">D370/$E$2</f>
        <v>0.67796</v>
      </c>
      <c r="L370" s="30" t="n">
        <f aca="false">1/(1+EXP($L$2+($L$3*K370)))</f>
        <v>0.658895968695187</v>
      </c>
      <c r="M370" s="31" t="n">
        <f aca="false">(F370)*(L370)+(1-F370)*(1-L370)</f>
        <v>0.341104031304813</v>
      </c>
      <c r="N370" s="31" t="n">
        <f aca="false">IF(B370=1,LN(M370),0)</f>
        <v>-1.07556777108497</v>
      </c>
      <c r="O370" s="42" t="n">
        <f aca="false">K370</f>
        <v>0.67796</v>
      </c>
      <c r="P370" s="43" t="n">
        <f aca="false">1/(1+EXP($P$2+($P$3*O370)))</f>
        <v>0.999632915266012</v>
      </c>
      <c r="Q370" s="42" t="n">
        <f aca="false">(F370)*(P370)+(1-F370)*(1-P370)</f>
        <v>0.000367084733988166</v>
      </c>
      <c r="R370" s="42" t="n">
        <f aca="false">IF(B370&lt;&gt;1,LN(Q370),0)</f>
        <v>0</v>
      </c>
    </row>
    <row r="371" customFormat="false" ht="13" hidden="false" customHeight="false" outlineLevel="0" collapsed="false">
      <c r="A371" s="18" t="n">
        <v>362</v>
      </c>
      <c r="B371" s="41" t="n">
        <v>1</v>
      </c>
      <c r="C371" s="18" t="n">
        <v>34</v>
      </c>
      <c r="D371" s="19" t="n">
        <v>18400</v>
      </c>
      <c r="E371" s="19" t="n">
        <v>625613</v>
      </c>
      <c r="F371" s="18" t="n">
        <v>0</v>
      </c>
      <c r="G371" s="20" t="n">
        <f aca="false">($E$2-D371)/$E$2</f>
        <v>0.264</v>
      </c>
      <c r="H371" s="19" t="n">
        <f aca="false">D371-$E$3</f>
        <v>3400</v>
      </c>
      <c r="I371" s="18" t="n">
        <f aca="false">F371*C371</f>
        <v>0</v>
      </c>
      <c r="J371" s="19" t="n">
        <f aca="false">H371*I371</f>
        <v>0</v>
      </c>
      <c r="K371" s="29" t="n">
        <f aca="false">D371/$E$2</f>
        <v>0.736</v>
      </c>
      <c r="L371" s="30" t="n">
        <f aca="false">1/(1+EXP($L$2+($L$3*K371)))</f>
        <v>0.376948718331818</v>
      </c>
      <c r="M371" s="31" t="n">
        <f aca="false">(F371)*(L371)+(1-F371)*(1-L371)</f>
        <v>0.623051281668182</v>
      </c>
      <c r="N371" s="31" t="n">
        <f aca="false">IF(B371=1,LN(M371),0)</f>
        <v>-0.473126449508173</v>
      </c>
      <c r="O371" s="42" t="n">
        <f aca="false">K371</f>
        <v>0.736</v>
      </c>
      <c r="P371" s="43" t="n">
        <f aca="false">1/(1+EXP($P$2+($P$3*O371)))</f>
        <v>0.998279357574826</v>
      </c>
      <c r="Q371" s="42" t="n">
        <f aca="false">(F371)*(P371)+(1-F371)*(1-P371)</f>
        <v>0.00172064242517367</v>
      </c>
      <c r="R371" s="42" t="n">
        <f aca="false">IF(B371&lt;&gt;1,LN(Q371),0)</f>
        <v>0</v>
      </c>
    </row>
    <row r="372" customFormat="false" ht="13" hidden="false" customHeight="false" outlineLevel="0" collapsed="false">
      <c r="A372" s="18" t="n">
        <v>363</v>
      </c>
      <c r="B372" s="41" t="n">
        <v>1</v>
      </c>
      <c r="C372" s="18" t="n">
        <v>34</v>
      </c>
      <c r="D372" s="19" t="n">
        <v>21189</v>
      </c>
      <c r="E372" s="19" t="n">
        <v>720428</v>
      </c>
      <c r="F372" s="18" t="n">
        <v>0</v>
      </c>
      <c r="G372" s="20" t="n">
        <f aca="false">($E$2-D372)/$E$2</f>
        <v>0.15244</v>
      </c>
      <c r="H372" s="19" t="n">
        <f aca="false">D372-$E$3</f>
        <v>6189</v>
      </c>
      <c r="I372" s="18" t="n">
        <f aca="false">F372*C372</f>
        <v>0</v>
      </c>
      <c r="J372" s="19" t="n">
        <f aca="false">H372*I372</f>
        <v>0</v>
      </c>
      <c r="K372" s="29" t="n">
        <f aca="false">D372/$E$2</f>
        <v>0.84756</v>
      </c>
      <c r="L372" s="30" t="n">
        <f aca="false">1/(1+EXP($L$2+($L$3*K372)))</f>
        <v>0.0610019417505371</v>
      </c>
      <c r="M372" s="31" t="n">
        <f aca="false">(F372)*(L372)+(1-F372)*(1-L372)</f>
        <v>0.938998058249463</v>
      </c>
      <c r="N372" s="31" t="n">
        <f aca="false">IF(B372=1,LN(M372),0)</f>
        <v>-0.062941867667958</v>
      </c>
      <c r="O372" s="42" t="n">
        <f aca="false">K372</f>
        <v>0.84756</v>
      </c>
      <c r="P372" s="43" t="n">
        <f aca="false">1/(1+EXP($P$2+($P$3*O372)))</f>
        <v>0.967432159798894</v>
      </c>
      <c r="Q372" s="42" t="n">
        <f aca="false">(F372)*(P372)+(1-F372)*(1-P372)</f>
        <v>0.0325678402011055</v>
      </c>
      <c r="R372" s="42" t="n">
        <f aca="false">IF(B372&lt;&gt;1,LN(Q372),0)</f>
        <v>0</v>
      </c>
    </row>
    <row r="373" customFormat="false" ht="13" hidden="false" customHeight="false" outlineLevel="0" collapsed="false">
      <c r="A373" s="18" t="n">
        <v>364</v>
      </c>
      <c r="B373" s="41" t="n">
        <v>1</v>
      </c>
      <c r="C373" s="18" t="n">
        <v>27</v>
      </c>
      <c r="D373" s="19" t="n">
        <v>18639</v>
      </c>
      <c r="E373" s="19" t="n">
        <v>503261</v>
      </c>
      <c r="F373" s="18" t="n">
        <v>0</v>
      </c>
      <c r="G373" s="20" t="n">
        <f aca="false">($E$2-D373)/$E$2</f>
        <v>0.25444</v>
      </c>
      <c r="H373" s="19" t="n">
        <f aca="false">D373-$E$3</f>
        <v>3639</v>
      </c>
      <c r="I373" s="18" t="n">
        <f aca="false">F373*C373</f>
        <v>0</v>
      </c>
      <c r="J373" s="19" t="n">
        <f aca="false">H373*I373</f>
        <v>0</v>
      </c>
      <c r="K373" s="29" t="n">
        <f aca="false">D373/$E$2</f>
        <v>0.74556</v>
      </c>
      <c r="L373" s="30" t="n">
        <f aca="false">1/(1+EXP($L$2+($L$3*K373)))</f>
        <v>0.333202543919393</v>
      </c>
      <c r="M373" s="31" t="n">
        <f aca="false">(F373)*(L373)+(1-F373)*(1-L373)</f>
        <v>0.666797456080607</v>
      </c>
      <c r="N373" s="31" t="n">
        <f aca="false">IF(B373=1,LN(M373),0)</f>
        <v>-0.405268943228842</v>
      </c>
      <c r="O373" s="42" t="n">
        <f aca="false">K373</f>
        <v>0.74556</v>
      </c>
      <c r="P373" s="43" t="n">
        <f aca="false">1/(1+EXP($P$2+($P$3*O373)))</f>
        <v>0.997781387371539</v>
      </c>
      <c r="Q373" s="42" t="n">
        <f aca="false">(F373)*(P373)+(1-F373)*(1-P373)</f>
        <v>0.00221861262846046</v>
      </c>
      <c r="R373" s="42" t="n">
        <f aca="false">IF(B373&lt;&gt;1,LN(Q373),0)</f>
        <v>0</v>
      </c>
    </row>
    <row r="374" customFormat="false" ht="13" hidden="false" customHeight="false" outlineLevel="0" collapsed="false">
      <c r="A374" s="18" t="n">
        <v>365</v>
      </c>
      <c r="B374" s="41" t="n">
        <v>1</v>
      </c>
      <c r="C374" s="18" t="n">
        <v>11</v>
      </c>
      <c r="D374" s="19" t="n">
        <v>21330</v>
      </c>
      <c r="E374" s="19" t="n">
        <v>234625</v>
      </c>
      <c r="F374" s="18" t="n">
        <v>0</v>
      </c>
      <c r="G374" s="20" t="n">
        <f aca="false">($E$2-D374)/$E$2</f>
        <v>0.1468</v>
      </c>
      <c r="H374" s="19" t="n">
        <f aca="false">D374-$E$3</f>
        <v>6330</v>
      </c>
      <c r="I374" s="18" t="n">
        <f aca="false">F374*C374</f>
        <v>0</v>
      </c>
      <c r="J374" s="19" t="n">
        <f aca="false">H374*I374</f>
        <v>0</v>
      </c>
      <c r="K374" s="29" t="n">
        <f aca="false">D374/$E$2</f>
        <v>0.8532</v>
      </c>
      <c r="L374" s="30" t="n">
        <f aca="false">1/(1+EXP($L$2+($L$3*K374)))</f>
        <v>0.0548512564551453</v>
      </c>
      <c r="M374" s="31" t="n">
        <f aca="false">(F374)*(L374)+(1-F374)*(1-L374)</f>
        <v>0.945148743544855</v>
      </c>
      <c r="N374" s="31" t="n">
        <f aca="false">IF(B374=1,LN(M374),0)</f>
        <v>-0.0564129632979995</v>
      </c>
      <c r="O374" s="42" t="n">
        <f aca="false">K374</f>
        <v>0.8532</v>
      </c>
      <c r="P374" s="43" t="n">
        <f aca="false">1/(1+EXP($P$2+($P$3*O374)))</f>
        <v>0.962350806523597</v>
      </c>
      <c r="Q374" s="42" t="n">
        <f aca="false">(F374)*(P374)+(1-F374)*(1-P374)</f>
        <v>0.0376491934764032</v>
      </c>
      <c r="R374" s="42" t="n">
        <f aca="false">IF(B374&lt;&gt;1,LN(Q374),0)</f>
        <v>0</v>
      </c>
    </row>
    <row r="375" customFormat="false" ht="13" hidden="false" customHeight="false" outlineLevel="0" collapsed="false">
      <c r="A375" s="18" t="n">
        <v>366</v>
      </c>
      <c r="B375" s="41" t="n">
        <v>1</v>
      </c>
      <c r="C375" s="18" t="n">
        <v>21</v>
      </c>
      <c r="D375" s="19" t="n">
        <v>21079</v>
      </c>
      <c r="E375" s="19" t="n">
        <v>442656</v>
      </c>
      <c r="F375" s="18" t="n">
        <v>0</v>
      </c>
      <c r="G375" s="20" t="n">
        <f aca="false">($E$2-D375)/$E$2</f>
        <v>0.15684</v>
      </c>
      <c r="H375" s="19" t="n">
        <f aca="false">D375-$E$3</f>
        <v>6079</v>
      </c>
      <c r="I375" s="18" t="n">
        <f aca="false">F375*C375</f>
        <v>0</v>
      </c>
      <c r="J375" s="19" t="n">
        <f aca="false">H375*I375</f>
        <v>0</v>
      </c>
      <c r="K375" s="29" t="n">
        <f aca="false">D375/$E$2</f>
        <v>0.84316</v>
      </c>
      <c r="L375" s="30" t="n">
        <f aca="false">1/(1+EXP($L$2+($L$3*K375)))</f>
        <v>0.0662421423791971</v>
      </c>
      <c r="M375" s="31" t="n">
        <f aca="false">(F375)*(L375)+(1-F375)*(1-L375)</f>
        <v>0.933757857620803</v>
      </c>
      <c r="N375" s="31" t="n">
        <f aca="false">IF(B375=1,LN(M375),0)</f>
        <v>-0.0685381274478364</v>
      </c>
      <c r="O375" s="42" t="n">
        <f aca="false">K375</f>
        <v>0.84316</v>
      </c>
      <c r="P375" s="43" t="n">
        <f aca="false">1/(1+EXP($P$2+($P$3*O375)))</f>
        <v>0.970929734336725</v>
      </c>
      <c r="Q375" s="42" t="n">
        <f aca="false">(F375)*(P375)+(1-F375)*(1-P375)</f>
        <v>0.0290702656632752</v>
      </c>
      <c r="R375" s="42" t="n">
        <f aca="false">IF(B375&lt;&gt;1,LN(Q375),0)</f>
        <v>0</v>
      </c>
    </row>
    <row r="376" customFormat="false" ht="13" hidden="false" customHeight="false" outlineLevel="0" collapsed="false">
      <c r="A376" s="18" t="n">
        <v>367</v>
      </c>
      <c r="B376" s="41" t="n">
        <v>1</v>
      </c>
      <c r="C376" s="18" t="n">
        <v>23</v>
      </c>
      <c r="D376" s="19" t="n">
        <v>19834</v>
      </c>
      <c r="E376" s="19" t="n">
        <v>456190</v>
      </c>
      <c r="F376" s="18" t="n">
        <v>0</v>
      </c>
      <c r="G376" s="20" t="n">
        <f aca="false">($E$2-D376)/$E$2</f>
        <v>0.20664</v>
      </c>
      <c r="H376" s="19" t="n">
        <f aca="false">D376-$E$3</f>
        <v>4834</v>
      </c>
      <c r="I376" s="18" t="n">
        <f aca="false">F376*C376</f>
        <v>0</v>
      </c>
      <c r="J376" s="19" t="n">
        <f aca="false">H376*I376</f>
        <v>0</v>
      </c>
      <c r="K376" s="29" t="n">
        <f aca="false">D376/$E$2</f>
        <v>0.79336</v>
      </c>
      <c r="L376" s="30" t="n">
        <f aca="false">1/(1+EXP($L$2+($L$3*K376)))</f>
        <v>0.161133770666133</v>
      </c>
      <c r="M376" s="31" t="n">
        <f aca="false">(F376)*(L376)+(1-F376)*(1-L376)</f>
        <v>0.838866229333867</v>
      </c>
      <c r="N376" s="31" t="n">
        <f aca="false">IF(B376=1,LN(M376),0)</f>
        <v>-0.175704025830193</v>
      </c>
      <c r="O376" s="42" t="n">
        <f aca="false">K376</f>
        <v>0.79336</v>
      </c>
      <c r="P376" s="43" t="n">
        <f aca="false">1/(1+EXP($P$2+($P$3*O376)))</f>
        <v>0.992117807111498</v>
      </c>
      <c r="Q376" s="42" t="n">
        <f aca="false">(F376)*(P376)+(1-F376)*(1-P376)</f>
        <v>0.00788219288850178</v>
      </c>
      <c r="R376" s="42" t="n">
        <f aca="false">IF(B376&lt;&gt;1,LN(Q376),0)</f>
        <v>0</v>
      </c>
    </row>
    <row r="377" customFormat="false" ht="13" hidden="false" customHeight="false" outlineLevel="0" collapsed="false">
      <c r="A377" s="18" t="n">
        <v>368</v>
      </c>
      <c r="B377" s="41" t="n">
        <v>1</v>
      </c>
      <c r="C377" s="18" t="n">
        <v>12</v>
      </c>
      <c r="D377" s="19" t="n">
        <v>18068</v>
      </c>
      <c r="E377" s="19" t="n">
        <v>216820</v>
      </c>
      <c r="F377" s="18" t="n">
        <v>0</v>
      </c>
      <c r="G377" s="20" t="n">
        <f aca="false">($E$2-D377)/$E$2</f>
        <v>0.27728</v>
      </c>
      <c r="H377" s="19" t="n">
        <f aca="false">D377-$E$3</f>
        <v>3068</v>
      </c>
      <c r="I377" s="18" t="n">
        <f aca="false">F377*C377</f>
        <v>0</v>
      </c>
      <c r="J377" s="19" t="n">
        <f aca="false">H377*I377</f>
        <v>0</v>
      </c>
      <c r="K377" s="29" t="n">
        <f aca="false">D377/$E$2</f>
        <v>0.72272</v>
      </c>
      <c r="L377" s="30" t="n">
        <f aca="false">1/(1+EXP($L$2+($L$3*K377)))</f>
        <v>0.441051105183294</v>
      </c>
      <c r="M377" s="31" t="n">
        <f aca="false">(F377)*(L377)+(1-F377)*(1-L377)</f>
        <v>0.558948894816707</v>
      </c>
      <c r="N377" s="31" t="n">
        <f aca="false">IF(B377=1,LN(M377),0)</f>
        <v>-0.581697232516694</v>
      </c>
      <c r="O377" s="42" t="n">
        <f aca="false">K377</f>
        <v>0.72272</v>
      </c>
      <c r="P377" s="43" t="n">
        <f aca="false">1/(1+EXP($P$2+($P$3*O377)))</f>
        <v>0.998791446035019</v>
      </c>
      <c r="Q377" s="42" t="n">
        <f aca="false">(F377)*(P377)+(1-F377)*(1-P377)</f>
        <v>0.00120855396498121</v>
      </c>
      <c r="R377" s="42" t="n">
        <f aca="false">IF(B377&lt;&gt;1,LN(Q377),0)</f>
        <v>0</v>
      </c>
    </row>
    <row r="378" customFormat="false" ht="13" hidden="false" customHeight="false" outlineLevel="0" collapsed="false">
      <c r="A378" s="18" t="n">
        <v>369</v>
      </c>
      <c r="B378" s="41" t="n">
        <v>1</v>
      </c>
      <c r="C378" s="18" t="n">
        <v>21</v>
      </c>
      <c r="D378" s="19" t="n">
        <v>17273</v>
      </c>
      <c r="E378" s="19" t="n">
        <v>362731</v>
      </c>
      <c r="F378" s="18" t="n">
        <v>1</v>
      </c>
      <c r="G378" s="20" t="n">
        <f aca="false">($E$2-D378)/$E$2</f>
        <v>0.30908</v>
      </c>
      <c r="H378" s="19" t="n">
        <f aca="false">D378-$E$3</f>
        <v>2273</v>
      </c>
      <c r="I378" s="18" t="n">
        <f aca="false">F378*C378</f>
        <v>21</v>
      </c>
      <c r="J378" s="19" t="n">
        <f aca="false">H378*I378</f>
        <v>47733</v>
      </c>
      <c r="K378" s="29" t="n">
        <f aca="false">D378/$E$2</f>
        <v>0.69092</v>
      </c>
      <c r="L378" s="30" t="n">
        <f aca="false">1/(1+EXP($L$2+($L$3*K378)))</f>
        <v>0.598484936979649</v>
      </c>
      <c r="M378" s="31" t="n">
        <f aca="false">(F378)*(L378)+(1-F378)*(1-L378)</f>
        <v>0.598484936979649</v>
      </c>
      <c r="N378" s="31" t="n">
        <f aca="false">IF(B378=1,LN(M378),0)</f>
        <v>-0.51335392225463</v>
      </c>
      <c r="O378" s="42" t="n">
        <f aca="false">K378</f>
        <v>0.69092</v>
      </c>
      <c r="P378" s="43" t="n">
        <f aca="false">1/(1+EXP($P$2+($P$3*O378)))</f>
        <v>0.999481623210578</v>
      </c>
      <c r="Q378" s="42" t="n">
        <f aca="false">(F378)*(P378)+(1-F378)*(1-P378)</f>
        <v>0.999481623210578</v>
      </c>
      <c r="R378" s="42" t="n">
        <f aca="false">IF(B378&lt;&gt;1,LN(Q378),0)</f>
        <v>0</v>
      </c>
    </row>
    <row r="379" customFormat="false" ht="13" hidden="false" customHeight="false" outlineLevel="0" collapsed="false">
      <c r="A379" s="18" t="n">
        <v>370</v>
      </c>
      <c r="B379" s="41" t="n">
        <v>1</v>
      </c>
      <c r="C379" s="18" t="n">
        <v>17</v>
      </c>
      <c r="D379" s="19" t="n">
        <v>21381</v>
      </c>
      <c r="E379" s="19" t="n">
        <v>363483</v>
      </c>
      <c r="F379" s="18" t="n">
        <v>0</v>
      </c>
      <c r="G379" s="20" t="n">
        <f aca="false">($E$2-D379)/$E$2</f>
        <v>0.14476</v>
      </c>
      <c r="H379" s="19" t="n">
        <f aca="false">D379-$E$3</f>
        <v>6381</v>
      </c>
      <c r="I379" s="18" t="n">
        <f aca="false">F379*C379</f>
        <v>0</v>
      </c>
      <c r="J379" s="19" t="n">
        <f aca="false">H379*I379</f>
        <v>0</v>
      </c>
      <c r="K379" s="29" t="n">
        <f aca="false">D379/$E$2</f>
        <v>0.85524</v>
      </c>
      <c r="L379" s="30" t="n">
        <f aca="false">1/(1+EXP($L$2+($L$3*K379)))</f>
        <v>0.0527739203815278</v>
      </c>
      <c r="M379" s="31" t="n">
        <f aca="false">(F379)*(L379)+(1-F379)*(1-L379)</f>
        <v>0.947226079618472</v>
      </c>
      <c r="N379" s="31" t="n">
        <f aca="false">IF(B379=1,LN(M379),0)</f>
        <v>-0.0542174818504441</v>
      </c>
      <c r="O379" s="42" t="n">
        <f aca="false">K379</f>
        <v>0.85524</v>
      </c>
      <c r="P379" s="43" t="n">
        <f aca="false">1/(1+EXP($P$2+($P$3*O379)))</f>
        <v>0.960331490748681</v>
      </c>
      <c r="Q379" s="42" t="n">
        <f aca="false">(F379)*(P379)+(1-F379)*(1-P379)</f>
        <v>0.0396685092513189</v>
      </c>
      <c r="R379" s="42" t="n">
        <f aca="false">IF(B379&lt;&gt;1,LN(Q379),0)</f>
        <v>0</v>
      </c>
    </row>
    <row r="380" customFormat="false" ht="13" hidden="false" customHeight="false" outlineLevel="0" collapsed="false">
      <c r="A380" s="18" t="n">
        <v>371</v>
      </c>
      <c r="B380" s="41" t="n">
        <v>1</v>
      </c>
      <c r="C380" s="18" t="n">
        <v>19</v>
      </c>
      <c r="D380" s="19" t="n">
        <v>19789</v>
      </c>
      <c r="E380" s="19" t="n">
        <v>375984</v>
      </c>
      <c r="F380" s="18" t="n">
        <v>0</v>
      </c>
      <c r="G380" s="20" t="n">
        <f aca="false">($E$2-D380)/$E$2</f>
        <v>0.20844</v>
      </c>
      <c r="H380" s="19" t="n">
        <f aca="false">D380-$E$3</f>
        <v>4789</v>
      </c>
      <c r="I380" s="18" t="n">
        <f aca="false">F380*C380</f>
        <v>0</v>
      </c>
      <c r="J380" s="19" t="n">
        <f aca="false">H380*I380</f>
        <v>0</v>
      </c>
      <c r="K380" s="29" t="n">
        <f aca="false">D380/$E$2</f>
        <v>0.79156</v>
      </c>
      <c r="L380" s="30" t="n">
        <f aca="false">1/(1+EXP($L$2+($L$3*K380)))</f>
        <v>0.166059856393731</v>
      </c>
      <c r="M380" s="31" t="n">
        <f aca="false">(F380)*(L380)+(1-F380)*(1-L380)</f>
        <v>0.833940143606269</v>
      </c>
      <c r="N380" s="31" t="n">
        <f aca="false">IF(B380=1,LN(M380),0)</f>
        <v>-0.181593649455271</v>
      </c>
      <c r="O380" s="42" t="n">
        <f aca="false">K380</f>
        <v>0.79156</v>
      </c>
      <c r="P380" s="43" t="n">
        <f aca="false">1/(1+EXP($P$2+($P$3*O380)))</f>
        <v>0.992484088149452</v>
      </c>
      <c r="Q380" s="42" t="n">
        <f aca="false">(F380)*(P380)+(1-F380)*(1-P380)</f>
        <v>0.00751591185054756</v>
      </c>
      <c r="R380" s="42" t="n">
        <f aca="false">IF(B380&lt;&gt;1,LN(Q380),0)</f>
        <v>0</v>
      </c>
    </row>
    <row r="381" customFormat="false" ht="13" hidden="false" customHeight="false" outlineLevel="0" collapsed="false">
      <c r="A381" s="18" t="n">
        <v>372</v>
      </c>
      <c r="B381" s="41" t="n">
        <v>1</v>
      </c>
      <c r="C381" s="18" t="n">
        <v>21</v>
      </c>
      <c r="D381" s="19" t="n">
        <v>21104</v>
      </c>
      <c r="E381" s="19" t="n">
        <v>443185</v>
      </c>
      <c r="F381" s="18" t="n">
        <v>0</v>
      </c>
      <c r="G381" s="20" t="n">
        <f aca="false">($E$2-D381)/$E$2</f>
        <v>0.15584</v>
      </c>
      <c r="H381" s="19" t="n">
        <f aca="false">D381-$E$3</f>
        <v>6104</v>
      </c>
      <c r="I381" s="18" t="n">
        <f aca="false">F381*C381</f>
        <v>0</v>
      </c>
      <c r="J381" s="19" t="n">
        <f aca="false">H381*I381</f>
        <v>0</v>
      </c>
      <c r="K381" s="29" t="n">
        <f aca="false">D381/$E$2</f>
        <v>0.84416</v>
      </c>
      <c r="L381" s="30" t="n">
        <f aca="false">1/(1+EXP($L$2+($L$3*K381)))</f>
        <v>0.0650156376110499</v>
      </c>
      <c r="M381" s="31" t="n">
        <f aca="false">(F381)*(L381)+(1-F381)*(1-L381)</f>
        <v>0.93498436238895</v>
      </c>
      <c r="N381" s="31" t="n">
        <f aca="false">IF(B381=1,LN(M381),0)</f>
        <v>-0.0672254745510101</v>
      </c>
      <c r="O381" s="42" t="n">
        <f aca="false">K381</f>
        <v>0.84416</v>
      </c>
      <c r="P381" s="43" t="n">
        <f aca="false">1/(1+EXP($P$2+($P$3*O381)))</f>
        <v>0.970168293107917</v>
      </c>
      <c r="Q381" s="42" t="n">
        <f aca="false">(F381)*(P381)+(1-F381)*(1-P381)</f>
        <v>0.029831706892083</v>
      </c>
      <c r="R381" s="42" t="n">
        <f aca="false">IF(B381&lt;&gt;1,LN(Q381),0)</f>
        <v>0</v>
      </c>
    </row>
    <row r="382" customFormat="false" ht="13" hidden="false" customHeight="false" outlineLevel="0" collapsed="false">
      <c r="A382" s="18" t="n">
        <v>373</v>
      </c>
      <c r="B382" s="41" t="n">
        <v>1</v>
      </c>
      <c r="C382" s="18" t="n">
        <v>16</v>
      </c>
      <c r="D382" s="19" t="n">
        <v>15529</v>
      </c>
      <c r="E382" s="19" t="n">
        <v>248459</v>
      </c>
      <c r="F382" s="18" t="n">
        <v>1</v>
      </c>
      <c r="G382" s="20" t="n">
        <f aca="false">($E$2-D382)/$E$2</f>
        <v>0.37884</v>
      </c>
      <c r="H382" s="19" t="n">
        <f aca="false">D382-$E$3</f>
        <v>529</v>
      </c>
      <c r="I382" s="18" t="n">
        <f aca="false">F382*C382</f>
        <v>16</v>
      </c>
      <c r="J382" s="19" t="n">
        <f aca="false">H382*I382</f>
        <v>8464</v>
      </c>
      <c r="K382" s="29" t="n">
        <f aca="false">D382/$E$2</f>
        <v>0.62116</v>
      </c>
      <c r="L382" s="30" t="n">
        <f aca="false">1/(1+EXP($L$2+($L$3*K382)))</f>
        <v>0.857474913133759</v>
      </c>
      <c r="M382" s="31" t="n">
        <f aca="false">(F382)*(L382)+(1-F382)*(1-L382)</f>
        <v>0.857474913133759</v>
      </c>
      <c r="N382" s="31" t="n">
        <f aca="false">IF(B382=1,LN(M382),0)</f>
        <v>-0.153763356190691</v>
      </c>
      <c r="O382" s="42" t="n">
        <f aca="false">K382</f>
        <v>0.62116</v>
      </c>
      <c r="P382" s="43" t="n">
        <f aca="false">1/(1+EXP($P$2+($P$3*O382)))</f>
        <v>0.999919141722841</v>
      </c>
      <c r="Q382" s="42" t="n">
        <f aca="false">(F382)*(P382)+(1-F382)*(1-P382)</f>
        <v>0.999919141722841</v>
      </c>
      <c r="R382" s="42" t="n">
        <f aca="false">IF(B382&lt;&gt;1,LN(Q382),0)</f>
        <v>0</v>
      </c>
    </row>
    <row r="383" customFormat="false" ht="13" hidden="false" customHeight="false" outlineLevel="0" collapsed="false">
      <c r="A383" s="18" t="n">
        <v>374</v>
      </c>
      <c r="B383" s="41" t="n">
        <v>1</v>
      </c>
      <c r="C383" s="18" t="n">
        <v>12</v>
      </c>
      <c r="D383" s="19" t="n">
        <v>17496</v>
      </c>
      <c r="E383" s="19" t="n">
        <v>209957</v>
      </c>
      <c r="F383" s="18" t="n">
        <v>1</v>
      </c>
      <c r="G383" s="20" t="n">
        <f aca="false">($E$2-D383)/$E$2</f>
        <v>0.30016</v>
      </c>
      <c r="H383" s="19" t="n">
        <f aca="false">D383-$E$3</f>
        <v>2496</v>
      </c>
      <c r="I383" s="18" t="n">
        <f aca="false">F383*C383</f>
        <v>12</v>
      </c>
      <c r="J383" s="19" t="n">
        <f aca="false">H383*I383</f>
        <v>29952</v>
      </c>
      <c r="K383" s="29" t="n">
        <f aca="false">D383/$E$2</f>
        <v>0.69984</v>
      </c>
      <c r="L383" s="30" t="n">
        <f aca="false">1/(1+EXP($L$2+($L$3*K383)))</f>
        <v>0.554962321324211</v>
      </c>
      <c r="M383" s="31" t="n">
        <f aca="false">(F383)*(L383)+(1-F383)*(1-L383)</f>
        <v>0.554962321324211</v>
      </c>
      <c r="N383" s="31" t="n">
        <f aca="false">IF(B383=1,LN(M383),0)</f>
        <v>-0.588855057046226</v>
      </c>
      <c r="O383" s="42" t="n">
        <f aca="false">K383</f>
        <v>0.69984</v>
      </c>
      <c r="P383" s="43" t="n">
        <f aca="false">1/(1+EXP($P$2+($P$3*O383)))</f>
        <v>0.999342663089272</v>
      </c>
      <c r="Q383" s="42" t="n">
        <f aca="false">(F383)*(P383)+(1-F383)*(1-P383)</f>
        <v>0.999342663089272</v>
      </c>
      <c r="R383" s="42" t="n">
        <f aca="false">IF(B383&lt;&gt;1,LN(Q383),0)</f>
        <v>0</v>
      </c>
    </row>
    <row r="384" customFormat="false" ht="13" hidden="false" customHeight="false" outlineLevel="0" collapsed="false">
      <c r="A384" s="18" t="n">
        <v>375</v>
      </c>
      <c r="B384" s="41" t="n">
        <v>1</v>
      </c>
      <c r="C384" s="18" t="n">
        <v>13</v>
      </c>
      <c r="D384" s="19" t="n">
        <v>21891</v>
      </c>
      <c r="E384" s="19" t="n">
        <v>284583</v>
      </c>
      <c r="F384" s="18" t="n">
        <v>0</v>
      </c>
      <c r="G384" s="20" t="n">
        <f aca="false">($E$2-D384)/$E$2</f>
        <v>0.12436</v>
      </c>
      <c r="H384" s="19" t="n">
        <f aca="false">D384-$E$3</f>
        <v>6891</v>
      </c>
      <c r="I384" s="18" t="n">
        <f aca="false">F384*C384</f>
        <v>0</v>
      </c>
      <c r="J384" s="19" t="n">
        <f aca="false">H384*I384</f>
        <v>0</v>
      </c>
      <c r="K384" s="29" t="n">
        <f aca="false">D384/$E$2</f>
        <v>0.87564</v>
      </c>
      <c r="L384" s="30" t="n">
        <f aca="false">1/(1+EXP($L$2+($L$3*K384)))</f>
        <v>0.0357239925335736</v>
      </c>
      <c r="M384" s="31" t="n">
        <f aca="false">(F384)*(L384)+(1-F384)*(1-L384)</f>
        <v>0.964276007466426</v>
      </c>
      <c r="N384" s="31" t="n">
        <f aca="false">IF(B384=1,LN(M384),0)</f>
        <v>-0.0363777105526541</v>
      </c>
      <c r="O384" s="42" t="n">
        <f aca="false">K384</f>
        <v>0.87564</v>
      </c>
      <c r="P384" s="43" t="n">
        <f aca="false">1/(1+EXP($P$2+($P$3*O384)))</f>
        <v>0.93359401260975</v>
      </c>
      <c r="Q384" s="42" t="n">
        <f aca="false">(F384)*(P384)+(1-F384)*(1-P384)</f>
        <v>0.0664059873902498</v>
      </c>
      <c r="R384" s="42" t="n">
        <f aca="false">IF(B384&lt;&gt;1,LN(Q384),0)</f>
        <v>0</v>
      </c>
    </row>
    <row r="385" customFormat="false" ht="13" hidden="false" customHeight="false" outlineLevel="0" collapsed="false">
      <c r="A385" s="18" t="n">
        <v>376</v>
      </c>
      <c r="B385" s="41" t="n">
        <v>1</v>
      </c>
      <c r="C385" s="18" t="n">
        <v>17</v>
      </c>
      <c r="D385" s="19" t="n">
        <v>18137</v>
      </c>
      <c r="E385" s="19" t="n">
        <v>308327</v>
      </c>
      <c r="F385" s="18" t="n">
        <v>0</v>
      </c>
      <c r="G385" s="20" t="n">
        <f aca="false">($E$2-D385)/$E$2</f>
        <v>0.27452</v>
      </c>
      <c r="H385" s="19" t="n">
        <f aca="false">D385-$E$3</f>
        <v>3137</v>
      </c>
      <c r="I385" s="18" t="n">
        <f aca="false">F385*C385</f>
        <v>0</v>
      </c>
      <c r="J385" s="19" t="n">
        <f aca="false">H385*I385</f>
        <v>0</v>
      </c>
      <c r="K385" s="29" t="n">
        <f aca="false">D385/$E$2</f>
        <v>0.72548</v>
      </c>
      <c r="L385" s="30" t="n">
        <f aca="false">1/(1+EXP($L$2+($L$3*K385)))</f>
        <v>0.427489354169978</v>
      </c>
      <c r="M385" s="31" t="n">
        <f aca="false">(F385)*(L385)+(1-F385)*(1-L385)</f>
        <v>0.572510645830022</v>
      </c>
      <c r="N385" s="31" t="n">
        <f aca="false">IF(B385=1,LN(M385),0)</f>
        <v>-0.55772394839035</v>
      </c>
      <c r="O385" s="42" t="n">
        <f aca="false">K385</f>
        <v>0.72548</v>
      </c>
      <c r="P385" s="43" t="n">
        <f aca="false">1/(1+EXP($P$2+($P$3*O385)))</f>
        <v>0.998699355151124</v>
      </c>
      <c r="Q385" s="42" t="n">
        <f aca="false">(F385)*(P385)+(1-F385)*(1-P385)</f>
        <v>0.00130064484887649</v>
      </c>
      <c r="R385" s="42" t="n">
        <f aca="false">IF(B385&lt;&gt;1,LN(Q385),0)</f>
        <v>0</v>
      </c>
    </row>
    <row r="386" customFormat="false" ht="13" hidden="false" customHeight="false" outlineLevel="0" collapsed="false">
      <c r="A386" s="18" t="n">
        <v>377</v>
      </c>
      <c r="B386" s="41" t="n">
        <v>1</v>
      </c>
      <c r="C386" s="18" t="n">
        <v>13</v>
      </c>
      <c r="D386" s="19" t="n">
        <v>19916</v>
      </c>
      <c r="E386" s="19" t="n">
        <v>258905</v>
      </c>
      <c r="F386" s="18" t="n">
        <v>0</v>
      </c>
      <c r="G386" s="20" t="n">
        <f aca="false">($E$2-D386)/$E$2</f>
        <v>0.20336</v>
      </c>
      <c r="H386" s="19" t="n">
        <f aca="false">D386-$E$3</f>
        <v>4916</v>
      </c>
      <c r="I386" s="18" t="n">
        <f aca="false">F386*C386</f>
        <v>0</v>
      </c>
      <c r="J386" s="19" t="n">
        <f aca="false">H386*I386</f>
        <v>0</v>
      </c>
      <c r="K386" s="29" t="n">
        <f aca="false">D386/$E$2</f>
        <v>0.79664</v>
      </c>
      <c r="L386" s="30" t="n">
        <f aca="false">1/(1+EXP($L$2+($L$3*K386)))</f>
        <v>0.15246179368148</v>
      </c>
      <c r="M386" s="31" t="n">
        <f aca="false">(F386)*(L386)+(1-F386)*(1-L386)</f>
        <v>0.84753820631852</v>
      </c>
      <c r="N386" s="31" t="n">
        <f aca="false">IF(B386=1,LN(M386),0)</f>
        <v>-0.165419359541865</v>
      </c>
      <c r="O386" s="42" t="n">
        <f aca="false">K386</f>
        <v>0.79664</v>
      </c>
      <c r="P386" s="43" t="n">
        <f aca="false">1/(1+EXP($P$2+($P$3*O386)))</f>
        <v>0.991404253005854</v>
      </c>
      <c r="Q386" s="42" t="n">
        <f aca="false">(F386)*(P386)+(1-F386)*(1-P386)</f>
        <v>0.00859574699414556</v>
      </c>
      <c r="R386" s="42" t="n">
        <f aca="false">IF(B386&lt;&gt;1,LN(Q386),0)</f>
        <v>0</v>
      </c>
    </row>
    <row r="387" customFormat="false" ht="13" hidden="false" customHeight="false" outlineLevel="0" collapsed="false">
      <c r="A387" s="18" t="n">
        <v>378</v>
      </c>
      <c r="B387" s="41" t="n">
        <v>1</v>
      </c>
      <c r="C387" s="18" t="n">
        <v>25</v>
      </c>
      <c r="D387" s="19" t="n">
        <v>15547</v>
      </c>
      <c r="E387" s="19" t="n">
        <v>388665</v>
      </c>
      <c r="F387" s="18" t="n">
        <v>0</v>
      </c>
      <c r="G387" s="20" t="n">
        <f aca="false">($E$2-D387)/$E$2</f>
        <v>0.37812</v>
      </c>
      <c r="H387" s="19" t="n">
        <f aca="false">D387-$E$3</f>
        <v>547</v>
      </c>
      <c r="I387" s="18" t="n">
        <f aca="false">F387*C387</f>
        <v>0</v>
      </c>
      <c r="J387" s="19" t="n">
        <f aca="false">H387*I387</f>
        <v>0</v>
      </c>
      <c r="K387" s="29" t="n">
        <f aca="false">D387/$E$2</f>
        <v>0.62188</v>
      </c>
      <c r="L387" s="30" t="n">
        <f aca="false">1/(1+EXP($L$2+($L$3*K387)))</f>
        <v>0.855705839790457</v>
      </c>
      <c r="M387" s="31" t="n">
        <f aca="false">(F387)*(L387)+(1-F387)*(1-L387)</f>
        <v>0.144294160209543</v>
      </c>
      <c r="N387" s="31" t="n">
        <f aca="false">IF(B387=1,LN(M387),0)</f>
        <v>-1.93590128380957</v>
      </c>
      <c r="O387" s="42" t="n">
        <f aca="false">K387</f>
        <v>0.62188</v>
      </c>
      <c r="P387" s="43" t="n">
        <f aca="false">1/(1+EXP($P$2+($P$3*O387)))</f>
        <v>0.999917575925569</v>
      </c>
      <c r="Q387" s="42" t="n">
        <f aca="false">(F387)*(P387)+(1-F387)*(1-P387)</f>
        <v>8.24240744314864E-005</v>
      </c>
      <c r="R387" s="42" t="n">
        <f aca="false">IF(B387&lt;&gt;1,LN(Q387),0)</f>
        <v>0</v>
      </c>
    </row>
    <row r="388" customFormat="false" ht="13" hidden="false" customHeight="false" outlineLevel="0" collapsed="false">
      <c r="A388" s="18" t="n">
        <v>379</v>
      </c>
      <c r="B388" s="41" t="n">
        <v>1</v>
      </c>
      <c r="C388" s="18" t="n">
        <v>17</v>
      </c>
      <c r="D388" s="19" t="n">
        <v>21997</v>
      </c>
      <c r="E388" s="19" t="n">
        <v>373943</v>
      </c>
      <c r="F388" s="18" t="n">
        <v>0</v>
      </c>
      <c r="G388" s="20" t="n">
        <f aca="false">($E$2-D388)/$E$2</f>
        <v>0.12012</v>
      </c>
      <c r="H388" s="19" t="n">
        <f aca="false">D388-$E$3</f>
        <v>6997</v>
      </c>
      <c r="I388" s="18" t="n">
        <f aca="false">F388*C388</f>
        <v>0</v>
      </c>
      <c r="J388" s="19" t="n">
        <f aca="false">H388*I388</f>
        <v>0</v>
      </c>
      <c r="K388" s="29" t="n">
        <f aca="false">D388/$E$2</f>
        <v>0.87988</v>
      </c>
      <c r="L388" s="30" t="n">
        <f aca="false">1/(1+EXP($L$2+($L$3*K388)))</f>
        <v>0.0329148637322791</v>
      </c>
      <c r="M388" s="31" t="n">
        <f aca="false">(F388)*(L388)+(1-F388)*(1-L388)</f>
        <v>0.967085136267721</v>
      </c>
      <c r="N388" s="31" t="n">
        <f aca="false">IF(B388=1,LN(M388),0)</f>
        <v>-0.0334687457623768</v>
      </c>
      <c r="O388" s="42" t="n">
        <f aca="false">K388</f>
        <v>0.87988</v>
      </c>
      <c r="P388" s="43" t="n">
        <f aca="false">1/(1+EXP($P$2+($P$3*O388)))</f>
        <v>0.926238761707908</v>
      </c>
      <c r="Q388" s="42" t="n">
        <f aca="false">(F388)*(P388)+(1-F388)*(1-P388)</f>
        <v>0.073761238292092</v>
      </c>
      <c r="R388" s="42" t="n">
        <f aca="false">IF(B388&lt;&gt;1,LN(Q388),0)</f>
        <v>0</v>
      </c>
    </row>
    <row r="389" customFormat="false" ht="13" hidden="false" customHeight="false" outlineLevel="0" collapsed="false">
      <c r="A389" s="18" t="n">
        <v>380</v>
      </c>
      <c r="B389" s="41" t="n">
        <v>1</v>
      </c>
      <c r="C389" s="18" t="n">
        <v>10</v>
      </c>
      <c r="D389" s="19" t="n">
        <v>18501</v>
      </c>
      <c r="E389" s="19" t="n">
        <v>185011</v>
      </c>
      <c r="F389" s="18" t="n">
        <v>1</v>
      </c>
      <c r="G389" s="20" t="n">
        <f aca="false">($E$2-D389)/$E$2</f>
        <v>0.25996</v>
      </c>
      <c r="H389" s="19" t="n">
        <f aca="false">D389-$E$3</f>
        <v>3501</v>
      </c>
      <c r="I389" s="18" t="n">
        <f aca="false">F389*C389</f>
        <v>10</v>
      </c>
      <c r="J389" s="19" t="n">
        <f aca="false">H389*I389</f>
        <v>35010</v>
      </c>
      <c r="K389" s="29" t="n">
        <f aca="false">D389/$E$2</f>
        <v>0.74004</v>
      </c>
      <c r="L389" s="30" t="n">
        <f aca="false">1/(1+EXP($L$2+($L$3*K389)))</f>
        <v>0.358167528883746</v>
      </c>
      <c r="M389" s="31" t="n">
        <f aca="false">(F389)*(L389)+(1-F389)*(1-L389)</f>
        <v>0.358167528883746</v>
      </c>
      <c r="N389" s="31" t="n">
        <f aca="false">IF(B389=1,LN(M389),0)</f>
        <v>-1.0267544442637</v>
      </c>
      <c r="O389" s="42" t="n">
        <f aca="false">K389</f>
        <v>0.74004</v>
      </c>
      <c r="P389" s="43" t="n">
        <f aca="false">1/(1+EXP($P$2+($P$3*O389)))</f>
        <v>0.998084210351483</v>
      </c>
      <c r="Q389" s="42" t="n">
        <f aca="false">(F389)*(P389)+(1-F389)*(1-P389)</f>
        <v>0.998084210351483</v>
      </c>
      <c r="R389" s="42" t="n">
        <f aca="false">IF(B389&lt;&gt;1,LN(Q389),0)</f>
        <v>0</v>
      </c>
    </row>
    <row r="390" customFormat="false" ht="13" hidden="false" customHeight="false" outlineLevel="0" collapsed="false">
      <c r="A390" s="18" t="n">
        <v>381</v>
      </c>
      <c r="B390" s="41" t="n">
        <v>1</v>
      </c>
      <c r="C390" s="18" t="n">
        <v>25</v>
      </c>
      <c r="D390" s="19" t="n">
        <v>21026</v>
      </c>
      <c r="E390" s="19" t="n">
        <v>525660</v>
      </c>
      <c r="F390" s="18" t="n">
        <v>0</v>
      </c>
      <c r="G390" s="20" t="n">
        <f aca="false">($E$2-D390)/$E$2</f>
        <v>0.15896</v>
      </c>
      <c r="H390" s="19" t="n">
        <f aca="false">D390-$E$3</f>
        <v>6026</v>
      </c>
      <c r="I390" s="18" t="n">
        <f aca="false">F390*C390</f>
        <v>0</v>
      </c>
      <c r="J390" s="19" t="n">
        <f aca="false">H390*I390</f>
        <v>0</v>
      </c>
      <c r="K390" s="29" t="n">
        <f aca="false">D390/$E$2</f>
        <v>0.84104</v>
      </c>
      <c r="L390" s="30" t="n">
        <f aca="false">1/(1+EXP($L$2+($L$3*K390)))</f>
        <v>0.068913715778072</v>
      </c>
      <c r="M390" s="31" t="n">
        <f aca="false">(F390)*(L390)+(1-F390)*(1-L390)</f>
        <v>0.931086284221928</v>
      </c>
      <c r="N390" s="31" t="n">
        <f aca="false">IF(B390=1,LN(M390),0)</f>
        <v>-0.0714033269211775</v>
      </c>
      <c r="O390" s="42" t="n">
        <f aca="false">K390</f>
        <v>0.84104</v>
      </c>
      <c r="P390" s="43" t="n">
        <f aca="false">1/(1+EXP($P$2+($P$3*O390)))</f>
        <v>0.972482131171347</v>
      </c>
      <c r="Q390" s="42" t="n">
        <f aca="false">(F390)*(P390)+(1-F390)*(1-P390)</f>
        <v>0.0275178688286529</v>
      </c>
      <c r="R390" s="42" t="n">
        <f aca="false">IF(B390&lt;&gt;1,LN(Q390),0)</f>
        <v>0</v>
      </c>
    </row>
    <row r="391" customFormat="false" ht="13" hidden="false" customHeight="false" outlineLevel="0" collapsed="false">
      <c r="A391" s="18" t="n">
        <v>382</v>
      </c>
      <c r="B391" s="41" t="n">
        <v>1</v>
      </c>
      <c r="C391" s="18" t="n">
        <v>16</v>
      </c>
      <c r="D391" s="19" t="n">
        <v>18556</v>
      </c>
      <c r="E391" s="19" t="n">
        <v>296893</v>
      </c>
      <c r="F391" s="18" t="n">
        <v>0</v>
      </c>
      <c r="G391" s="20" t="n">
        <f aca="false">($E$2-D391)/$E$2</f>
        <v>0.25776</v>
      </c>
      <c r="H391" s="19" t="n">
        <f aca="false">D391-$E$3</f>
        <v>3556</v>
      </c>
      <c r="I391" s="18" t="n">
        <f aca="false">F391*C391</f>
        <v>0</v>
      </c>
      <c r="J391" s="19" t="n">
        <f aca="false">H391*I391</f>
        <v>0</v>
      </c>
      <c r="K391" s="29" t="n">
        <f aca="false">D391/$E$2</f>
        <v>0.74224</v>
      </c>
      <c r="L391" s="30" t="n">
        <f aca="false">1/(1+EXP($L$2+($L$3*K391)))</f>
        <v>0.348116154253216</v>
      </c>
      <c r="M391" s="31" t="n">
        <f aca="false">(F391)*(L391)+(1-F391)*(1-L391)</f>
        <v>0.651883845746784</v>
      </c>
      <c r="N391" s="31" t="n">
        <f aca="false">IF(B391=1,LN(M391),0)</f>
        <v>-0.427888883621321</v>
      </c>
      <c r="O391" s="42" t="n">
        <f aca="false">K391</f>
        <v>0.74224</v>
      </c>
      <c r="P391" s="43" t="n">
        <f aca="false">1/(1+EXP($P$2+($P$3*O391)))</f>
        <v>0.997968806848568</v>
      </c>
      <c r="Q391" s="42" t="n">
        <f aca="false">(F391)*(P391)+(1-F391)*(1-P391)</f>
        <v>0.00203119315143152</v>
      </c>
      <c r="R391" s="42" t="n">
        <f aca="false">IF(B391&lt;&gt;1,LN(Q391),0)</f>
        <v>0</v>
      </c>
    </row>
    <row r="392" customFormat="false" ht="13" hidden="false" customHeight="false" outlineLevel="0" collapsed="false">
      <c r="A392" s="18" t="n">
        <v>383</v>
      </c>
      <c r="B392" s="41" t="n">
        <v>1</v>
      </c>
      <c r="C392" s="18" t="n">
        <v>24</v>
      </c>
      <c r="D392" s="19" t="n">
        <v>17093</v>
      </c>
      <c r="E392" s="19" t="n">
        <v>410220</v>
      </c>
      <c r="F392" s="18" t="n">
        <v>1</v>
      </c>
      <c r="G392" s="20" t="n">
        <f aca="false">($E$2-D392)/$E$2</f>
        <v>0.31628</v>
      </c>
      <c r="H392" s="19" t="n">
        <f aca="false">D392-$E$3</f>
        <v>2093</v>
      </c>
      <c r="I392" s="18" t="n">
        <f aca="false">F392*C392</f>
        <v>24</v>
      </c>
      <c r="J392" s="19" t="n">
        <f aca="false">H392*I392</f>
        <v>50232</v>
      </c>
      <c r="K392" s="29" t="n">
        <f aca="false">D392/$E$2</f>
        <v>0.68372</v>
      </c>
      <c r="L392" s="30" t="n">
        <f aca="false">1/(1+EXP($L$2+($L$3*K392)))</f>
        <v>0.632549170031652</v>
      </c>
      <c r="M392" s="31" t="n">
        <f aca="false">(F392)*(L392)+(1-F392)*(1-L392)</f>
        <v>0.632549170031652</v>
      </c>
      <c r="N392" s="31" t="n">
        <f aca="false">IF(B392=1,LN(M392),0)</f>
        <v>-0.457997322221518</v>
      </c>
      <c r="O392" s="42" t="n">
        <f aca="false">K392</f>
        <v>0.68372</v>
      </c>
      <c r="P392" s="43" t="n">
        <f aca="false">1/(1+EXP($P$2+($P$3*O392)))</f>
        <v>0.999572060782569</v>
      </c>
      <c r="Q392" s="42" t="n">
        <f aca="false">(F392)*(P392)+(1-F392)*(1-P392)</f>
        <v>0.999572060782569</v>
      </c>
      <c r="R392" s="42" t="n">
        <f aca="false">IF(B392&lt;&gt;1,LN(Q392),0)</f>
        <v>0</v>
      </c>
    </row>
    <row r="393" customFormat="false" ht="13" hidden="false" customHeight="false" outlineLevel="0" collapsed="false">
      <c r="A393" s="18" t="n">
        <v>384</v>
      </c>
      <c r="B393" s="41" t="n">
        <v>1</v>
      </c>
      <c r="C393" s="18" t="n">
        <v>23</v>
      </c>
      <c r="D393" s="19" t="n">
        <v>17802</v>
      </c>
      <c r="E393" s="19" t="n">
        <v>409444</v>
      </c>
      <c r="F393" s="18" t="n">
        <v>0</v>
      </c>
      <c r="G393" s="20" t="n">
        <f aca="false">($E$2-D393)/$E$2</f>
        <v>0.28792</v>
      </c>
      <c r="H393" s="19" t="n">
        <f aca="false">D393-$E$3</f>
        <v>2802</v>
      </c>
      <c r="I393" s="18" t="n">
        <f aca="false">F393*C393</f>
        <v>0</v>
      </c>
      <c r="J393" s="19" t="n">
        <f aca="false">H393*I393</f>
        <v>0</v>
      </c>
      <c r="K393" s="29" t="n">
        <f aca="false">D393/$E$2</f>
        <v>0.71208</v>
      </c>
      <c r="L393" s="30" t="n">
        <f aca="false">1/(1+EXP($L$2+($L$3*K393)))</f>
        <v>0.493980451142827</v>
      </c>
      <c r="M393" s="31" t="n">
        <f aca="false">(F393)*(L393)+(1-F393)*(1-L393)</f>
        <v>0.506019548857173</v>
      </c>
      <c r="N393" s="31" t="n">
        <f aca="false">IF(B393=1,LN(M393),0)</f>
        <v>-0.681179976335865</v>
      </c>
      <c r="O393" s="42" t="n">
        <f aca="false">K393</f>
        <v>0.71208</v>
      </c>
      <c r="P393" s="43" t="n">
        <f aca="false">1/(1+EXP($P$2+($P$3*O393)))</f>
        <v>0.999089473359698</v>
      </c>
      <c r="Q393" s="42" t="n">
        <f aca="false">(F393)*(P393)+(1-F393)*(1-P393)</f>
        <v>0.000910526640301557</v>
      </c>
      <c r="R393" s="42" t="n">
        <f aca="false">IF(B393&lt;&gt;1,LN(Q393),0)</f>
        <v>0</v>
      </c>
    </row>
    <row r="394" customFormat="false" ht="13" hidden="false" customHeight="false" outlineLevel="0" collapsed="false">
      <c r="A394" s="18" t="n">
        <v>385</v>
      </c>
      <c r="B394" s="41" t="n">
        <v>1</v>
      </c>
      <c r="C394" s="18" t="n">
        <v>18</v>
      </c>
      <c r="D394" s="19" t="n">
        <v>18848</v>
      </c>
      <c r="E394" s="19" t="n">
        <v>339258</v>
      </c>
      <c r="F394" s="18" t="n">
        <v>1</v>
      </c>
      <c r="G394" s="20" t="n">
        <f aca="false">($E$2-D394)/$E$2</f>
        <v>0.24608</v>
      </c>
      <c r="H394" s="19" t="n">
        <f aca="false">D394-$E$3</f>
        <v>3848</v>
      </c>
      <c r="I394" s="18" t="n">
        <f aca="false">F394*C394</f>
        <v>18</v>
      </c>
      <c r="J394" s="19" t="n">
        <f aca="false">H394*I394</f>
        <v>69264</v>
      </c>
      <c r="K394" s="29" t="n">
        <f aca="false">D394/$E$2</f>
        <v>0.75392</v>
      </c>
      <c r="L394" s="30" t="n">
        <f aca="false">1/(1+EXP($L$2+($L$3*K394)))</f>
        <v>0.297140926338915</v>
      </c>
      <c r="M394" s="31" t="n">
        <f aca="false">(F394)*(L394)+(1-F394)*(1-L394)</f>
        <v>0.297140926338915</v>
      </c>
      <c r="N394" s="31" t="n">
        <f aca="false">IF(B394=1,LN(M394),0)</f>
        <v>-1.21354875326108</v>
      </c>
      <c r="O394" s="42" t="n">
        <f aca="false">K394</f>
        <v>0.75392</v>
      </c>
      <c r="P394" s="43" t="n">
        <f aca="false">1/(1+EXP($P$2+($P$3*O394)))</f>
        <v>0.997229456746769</v>
      </c>
      <c r="Q394" s="42" t="n">
        <f aca="false">(F394)*(P394)+(1-F394)*(1-P394)</f>
        <v>0.997229456746769</v>
      </c>
      <c r="R394" s="42" t="n">
        <f aca="false">IF(B394&lt;&gt;1,LN(Q394),0)</f>
        <v>0</v>
      </c>
    </row>
    <row r="395" customFormat="false" ht="13" hidden="false" customHeight="false" outlineLevel="0" collapsed="false">
      <c r="A395" s="18" t="n">
        <v>386</v>
      </c>
      <c r="B395" s="41" t="n">
        <v>1</v>
      </c>
      <c r="C395" s="18" t="n">
        <v>26</v>
      </c>
      <c r="D395" s="19" t="n">
        <v>20939</v>
      </c>
      <c r="E395" s="19" t="n">
        <v>544419</v>
      </c>
      <c r="F395" s="18" t="n">
        <v>0</v>
      </c>
      <c r="G395" s="20" t="n">
        <f aca="false">($E$2-D395)/$E$2</f>
        <v>0.16244</v>
      </c>
      <c r="H395" s="19" t="n">
        <f aca="false">D395-$E$3</f>
        <v>5939</v>
      </c>
      <c r="I395" s="18" t="n">
        <f aca="false">F395*C395</f>
        <v>0</v>
      </c>
      <c r="J395" s="19" t="n">
        <f aca="false">H395*I395</f>
        <v>0</v>
      </c>
      <c r="K395" s="29" t="n">
        <f aca="false">D395/$E$2</f>
        <v>0.83756</v>
      </c>
      <c r="L395" s="30" t="n">
        <f aca="false">1/(1+EXP($L$2+($L$3*K395)))</f>
        <v>0.0735161938725253</v>
      </c>
      <c r="M395" s="31" t="n">
        <f aca="false">(F395)*(L395)+(1-F395)*(1-L395)</f>
        <v>0.926483806127475</v>
      </c>
      <c r="N395" s="31" t="n">
        <f aca="false">IF(B395=1,LN(M395),0)</f>
        <v>-0.0763587119551032</v>
      </c>
      <c r="O395" s="42" t="n">
        <f aca="false">K395</f>
        <v>0.83756</v>
      </c>
      <c r="P395" s="43" t="n">
        <f aca="false">1/(1+EXP($P$2+($P$3*O395)))</f>
        <v>0.974857339355446</v>
      </c>
      <c r="Q395" s="42" t="n">
        <f aca="false">(F395)*(P395)+(1-F395)*(1-P395)</f>
        <v>0.0251426606445543</v>
      </c>
      <c r="R395" s="42" t="n">
        <f aca="false">IF(B395&lt;&gt;1,LN(Q395),0)</f>
        <v>0</v>
      </c>
    </row>
    <row r="396" customFormat="false" ht="13" hidden="false" customHeight="false" outlineLevel="0" collapsed="false">
      <c r="A396" s="18" t="n">
        <v>387</v>
      </c>
      <c r="B396" s="41" t="n">
        <v>1</v>
      </c>
      <c r="C396" s="18" t="n">
        <v>13</v>
      </c>
      <c r="D396" s="19" t="n">
        <v>22175</v>
      </c>
      <c r="E396" s="19" t="n">
        <v>288272</v>
      </c>
      <c r="F396" s="18" t="n">
        <v>0</v>
      </c>
      <c r="G396" s="20" t="n">
        <f aca="false">($E$2-D396)/$E$2</f>
        <v>0.113</v>
      </c>
      <c r="H396" s="19" t="n">
        <f aca="false">D396-$E$3</f>
        <v>7175</v>
      </c>
      <c r="I396" s="18" t="n">
        <f aca="false">F396*C396</f>
        <v>0</v>
      </c>
      <c r="J396" s="19" t="n">
        <f aca="false">H396*I396</f>
        <v>0</v>
      </c>
      <c r="K396" s="29" t="n">
        <f aca="false">D396/$E$2</f>
        <v>0.887</v>
      </c>
      <c r="L396" s="30" t="n">
        <f aca="false">1/(1+EXP($L$2+($L$3*K396)))</f>
        <v>0.028671136030505</v>
      </c>
      <c r="M396" s="31" t="n">
        <f aca="false">(F396)*(L396)+(1-F396)*(1-L396)</f>
        <v>0.971328863969495</v>
      </c>
      <c r="N396" s="31" t="n">
        <f aca="false">IF(B396=1,LN(M396),0)</f>
        <v>-0.0290901821725031</v>
      </c>
      <c r="O396" s="42" t="n">
        <f aca="false">K396</f>
        <v>0.887</v>
      </c>
      <c r="P396" s="43" t="n">
        <f aca="false">1/(1+EXP($P$2+($P$3*O396)))</f>
        <v>0.912185620384327</v>
      </c>
      <c r="Q396" s="42" t="n">
        <f aca="false">(F396)*(P396)+(1-F396)*(1-P396)</f>
        <v>0.0878143796156734</v>
      </c>
      <c r="R396" s="42" t="n">
        <f aca="false">IF(B396&lt;&gt;1,LN(Q396),0)</f>
        <v>0</v>
      </c>
    </row>
    <row r="397" customFormat="false" ht="13" hidden="false" customHeight="false" outlineLevel="0" collapsed="false">
      <c r="A397" s="18" t="n">
        <v>388</v>
      </c>
      <c r="B397" s="41" t="n">
        <v>1</v>
      </c>
      <c r="C397" s="18" t="n">
        <v>29</v>
      </c>
      <c r="D397" s="19" t="n">
        <v>18256</v>
      </c>
      <c r="E397" s="19" t="n">
        <v>529433</v>
      </c>
      <c r="F397" s="18" t="n">
        <v>0</v>
      </c>
      <c r="G397" s="20" t="n">
        <f aca="false">($E$2-D397)/$E$2</f>
        <v>0.26976</v>
      </c>
      <c r="H397" s="19" t="n">
        <f aca="false">D397-$E$3</f>
        <v>3256</v>
      </c>
      <c r="I397" s="18" t="n">
        <f aca="false">F397*C397</f>
        <v>0</v>
      </c>
      <c r="J397" s="19" t="n">
        <f aca="false">H397*I397</f>
        <v>0</v>
      </c>
      <c r="K397" s="29" t="n">
        <f aca="false">D397/$E$2</f>
        <v>0.73024</v>
      </c>
      <c r="L397" s="30" t="n">
        <f aca="false">1/(1+EXP($L$2+($L$3*K397)))</f>
        <v>0.404365038466378</v>
      </c>
      <c r="M397" s="31" t="n">
        <f aca="false">(F397)*(L397)+(1-F397)*(1-L397)</f>
        <v>0.595634961533622</v>
      </c>
      <c r="N397" s="31" t="n">
        <f aca="false">IF(B397=1,LN(M397),0)</f>
        <v>-0.518127280207967</v>
      </c>
      <c r="O397" s="42" t="n">
        <f aca="false">K397</f>
        <v>0.73024</v>
      </c>
      <c r="P397" s="43" t="n">
        <f aca="false">1/(1+EXP($P$2+($P$3*O397)))</f>
        <v>0.998523767578712</v>
      </c>
      <c r="Q397" s="42" t="n">
        <f aca="false">(F397)*(P397)+(1-F397)*(1-P397)</f>
        <v>0.00147623242128803</v>
      </c>
      <c r="R397" s="42" t="n">
        <f aca="false">IF(B397&lt;&gt;1,LN(Q397),0)</f>
        <v>0</v>
      </c>
    </row>
    <row r="398" customFormat="false" ht="13" hidden="false" customHeight="false" outlineLevel="0" collapsed="false">
      <c r="A398" s="18" t="n">
        <v>389</v>
      </c>
      <c r="B398" s="41" t="n">
        <v>1</v>
      </c>
      <c r="C398" s="18" t="n">
        <v>12</v>
      </c>
      <c r="D398" s="19" t="n">
        <v>21044</v>
      </c>
      <c r="E398" s="19" t="n">
        <v>252527</v>
      </c>
      <c r="F398" s="18" t="n">
        <v>0</v>
      </c>
      <c r="G398" s="20" t="n">
        <f aca="false">($E$2-D398)/$E$2</f>
        <v>0.15824</v>
      </c>
      <c r="H398" s="19" t="n">
        <f aca="false">D398-$E$3</f>
        <v>6044</v>
      </c>
      <c r="I398" s="18" t="n">
        <f aca="false">F398*C398</f>
        <v>0</v>
      </c>
      <c r="J398" s="19" t="n">
        <f aca="false">H398*I398</f>
        <v>0</v>
      </c>
      <c r="K398" s="29" t="n">
        <f aca="false">D398/$E$2</f>
        <v>0.84176</v>
      </c>
      <c r="L398" s="30" t="n">
        <f aca="false">1/(1+EXP($L$2+($L$3*K398)))</f>
        <v>0.0679953844689273</v>
      </c>
      <c r="M398" s="31" t="n">
        <f aca="false">(F398)*(L398)+(1-F398)*(1-L398)</f>
        <v>0.932004615531073</v>
      </c>
      <c r="N398" s="31" t="n">
        <f aca="false">IF(B398=1,LN(M398),0)</f>
        <v>-0.0704175120222497</v>
      </c>
      <c r="O398" s="42" t="n">
        <f aca="false">K398</f>
        <v>0.84176</v>
      </c>
      <c r="P398" s="43" t="n">
        <f aca="false">1/(1+EXP($P$2+($P$3*O398)))</f>
        <v>0.971964152484569</v>
      </c>
      <c r="Q398" s="42" t="n">
        <f aca="false">(F398)*(P398)+(1-F398)*(1-P398)</f>
        <v>0.0280358475154311</v>
      </c>
      <c r="R398" s="42" t="n">
        <f aca="false">IF(B398&lt;&gt;1,LN(Q398),0)</f>
        <v>0</v>
      </c>
    </row>
    <row r="399" customFormat="false" ht="13" hidden="false" customHeight="false" outlineLevel="0" collapsed="false">
      <c r="A399" s="18" t="n">
        <v>390</v>
      </c>
      <c r="B399" s="41" t="n">
        <v>1</v>
      </c>
      <c r="C399" s="18" t="n">
        <v>15</v>
      </c>
      <c r="D399" s="19" t="n">
        <v>22288</v>
      </c>
      <c r="E399" s="19" t="n">
        <v>334323</v>
      </c>
      <c r="F399" s="18" t="n">
        <v>0</v>
      </c>
      <c r="G399" s="20" t="n">
        <f aca="false">($E$2-D399)/$E$2</f>
        <v>0.10848</v>
      </c>
      <c r="H399" s="19" t="n">
        <f aca="false">D399-$E$3</f>
        <v>7288</v>
      </c>
      <c r="I399" s="18" t="n">
        <f aca="false">F399*C399</f>
        <v>0</v>
      </c>
      <c r="J399" s="19" t="n">
        <f aca="false">H399*I399</f>
        <v>0</v>
      </c>
      <c r="K399" s="29" t="n">
        <f aca="false">D399/$E$2</f>
        <v>0.89152</v>
      </c>
      <c r="L399" s="30" t="n">
        <f aca="false">1/(1+EXP($L$2+($L$3*K399)))</f>
        <v>0.0262578431377407</v>
      </c>
      <c r="M399" s="31" t="n">
        <f aca="false">(F399)*(L399)+(1-F399)*(1-L399)</f>
        <v>0.973742156862259</v>
      </c>
      <c r="N399" s="31" t="n">
        <f aca="false">IF(B399=1,LN(M399),0)</f>
        <v>-0.0266087363998259</v>
      </c>
      <c r="O399" s="42" t="n">
        <f aca="false">K399</f>
        <v>0.89152</v>
      </c>
      <c r="P399" s="43" t="n">
        <f aca="false">1/(1+EXP($P$2+($P$3*O399)))</f>
        <v>0.902049144632376</v>
      </c>
      <c r="Q399" s="42" t="n">
        <f aca="false">(F399)*(P399)+(1-F399)*(1-P399)</f>
        <v>0.0979508553676236</v>
      </c>
      <c r="R399" s="42" t="n">
        <f aca="false">IF(B399&lt;&gt;1,LN(Q399),0)</f>
        <v>0</v>
      </c>
    </row>
    <row r="400" customFormat="false" ht="13" hidden="false" customHeight="false" outlineLevel="0" collapsed="false">
      <c r="A400" s="18" t="n">
        <v>391</v>
      </c>
      <c r="B400" s="41" t="n">
        <v>1</v>
      </c>
      <c r="C400" s="18" t="n">
        <v>12</v>
      </c>
      <c r="D400" s="19" t="n">
        <v>17036</v>
      </c>
      <c r="E400" s="19" t="n">
        <v>204431</v>
      </c>
      <c r="F400" s="18" t="n">
        <v>1</v>
      </c>
      <c r="G400" s="20" t="n">
        <f aca="false">($E$2-D400)/$E$2</f>
        <v>0.31856</v>
      </c>
      <c r="H400" s="19" t="n">
        <f aca="false">D400-$E$3</f>
        <v>2036</v>
      </c>
      <c r="I400" s="18" t="n">
        <f aca="false">F400*C400</f>
        <v>12</v>
      </c>
      <c r="J400" s="19" t="n">
        <f aca="false">H400*I400</f>
        <v>24432</v>
      </c>
      <c r="K400" s="29" t="n">
        <f aca="false">D400/$E$2</f>
        <v>0.68144</v>
      </c>
      <c r="L400" s="30" t="n">
        <f aca="false">1/(1+EXP($L$2+($L$3*K400)))</f>
        <v>0.64308340156045</v>
      </c>
      <c r="M400" s="31" t="n">
        <f aca="false">(F400)*(L400)+(1-F400)*(1-L400)</f>
        <v>0.64308340156045</v>
      </c>
      <c r="N400" s="31" t="n">
        <f aca="false">IF(B400=1,LN(M400),0)</f>
        <v>-0.441480856218799</v>
      </c>
      <c r="O400" s="42" t="n">
        <f aca="false">K400</f>
        <v>0.68144</v>
      </c>
      <c r="P400" s="43" t="n">
        <f aca="false">1/(1+EXP($P$2+($P$3*O400)))</f>
        <v>0.999597270136055</v>
      </c>
      <c r="Q400" s="42" t="n">
        <f aca="false">(F400)*(P400)+(1-F400)*(1-P400)</f>
        <v>0.999597270136055</v>
      </c>
      <c r="R400" s="42" t="n">
        <f aca="false">IF(B400&lt;&gt;1,LN(Q400),0)</f>
        <v>0</v>
      </c>
    </row>
    <row r="401" customFormat="false" ht="13" hidden="false" customHeight="false" outlineLevel="0" collapsed="false">
      <c r="A401" s="18" t="n">
        <v>392</v>
      </c>
      <c r="B401" s="41" t="n">
        <v>1</v>
      </c>
      <c r="C401" s="18" t="n">
        <v>25</v>
      </c>
      <c r="D401" s="19" t="n">
        <v>15727</v>
      </c>
      <c r="E401" s="19" t="n">
        <v>393172</v>
      </c>
      <c r="F401" s="18" t="n">
        <v>1</v>
      </c>
      <c r="G401" s="20" t="n">
        <f aca="false">($E$2-D401)/$E$2</f>
        <v>0.37092</v>
      </c>
      <c r="H401" s="19" t="n">
        <f aca="false">D401-$E$3</f>
        <v>727</v>
      </c>
      <c r="I401" s="18" t="n">
        <f aca="false">F401*C401</f>
        <v>25</v>
      </c>
      <c r="J401" s="19" t="n">
        <f aca="false">H401*I401</f>
        <v>18175</v>
      </c>
      <c r="K401" s="29" t="n">
        <f aca="false">D401/$E$2</f>
        <v>0.62908</v>
      </c>
      <c r="L401" s="30" t="n">
        <f aca="false">1/(1+EXP($L$2+($L$3*K401)))</f>
        <v>0.836998181535835</v>
      </c>
      <c r="M401" s="31" t="n">
        <f aca="false">(F401)*(L401)+(1-F401)*(1-L401)</f>
        <v>0.836998181535835</v>
      </c>
      <c r="N401" s="31" t="n">
        <f aca="false">IF(B401=1,LN(M401),0)</f>
        <v>-0.17793338109259</v>
      </c>
      <c r="O401" s="42" t="n">
        <f aca="false">K401</f>
        <v>0.62908</v>
      </c>
      <c r="P401" s="43" t="n">
        <f aca="false">1/(1+EXP($P$2+($P$3*O401)))</f>
        <v>0.999900149725132</v>
      </c>
      <c r="Q401" s="42" t="n">
        <f aca="false">(F401)*(P401)+(1-F401)*(1-P401)</f>
        <v>0.999900149725132</v>
      </c>
      <c r="R401" s="42" t="n">
        <f aca="false">IF(B401&lt;&gt;1,LN(Q401),0)</f>
        <v>0</v>
      </c>
    </row>
    <row r="402" customFormat="false" ht="13" hidden="false" customHeight="false" outlineLevel="0" collapsed="false">
      <c r="A402" s="18" t="n">
        <v>393</v>
      </c>
      <c r="B402" s="41" t="n">
        <v>1</v>
      </c>
      <c r="C402" s="18" t="n">
        <v>25</v>
      </c>
      <c r="D402" s="19" t="n">
        <v>19652</v>
      </c>
      <c r="E402" s="19" t="n">
        <v>491309</v>
      </c>
      <c r="F402" s="18" t="n">
        <v>0</v>
      </c>
      <c r="G402" s="20" t="n">
        <f aca="false">($E$2-D402)/$E$2</f>
        <v>0.21392</v>
      </c>
      <c r="H402" s="19" t="n">
        <f aca="false">D402-$E$3</f>
        <v>4652</v>
      </c>
      <c r="I402" s="18" t="n">
        <f aca="false">F402*C402</f>
        <v>0</v>
      </c>
      <c r="J402" s="19" t="n">
        <f aca="false">H402*I402</f>
        <v>0</v>
      </c>
      <c r="K402" s="29" t="n">
        <f aca="false">D402/$E$2</f>
        <v>0.78608</v>
      </c>
      <c r="L402" s="30" t="n">
        <f aca="false">1/(1+EXP($L$2+($L$3*K402)))</f>
        <v>0.181799335841851</v>
      </c>
      <c r="M402" s="31" t="n">
        <f aca="false">(F402)*(L402)+(1-F402)*(1-L402)</f>
        <v>0.818200664158149</v>
      </c>
      <c r="N402" s="31" t="n">
        <f aca="false">IF(B402=1,LN(M402),0)</f>
        <v>-0.200647661756358</v>
      </c>
      <c r="O402" s="42" t="n">
        <f aca="false">K402</f>
        <v>0.78608</v>
      </c>
      <c r="P402" s="43" t="n">
        <f aca="false">1/(1+EXP($P$2+($P$3*O402)))</f>
        <v>0.993498364328362</v>
      </c>
      <c r="Q402" s="42" t="n">
        <f aca="false">(F402)*(P402)+(1-F402)*(1-P402)</f>
        <v>0.00650163567163764</v>
      </c>
      <c r="R402" s="42" t="n">
        <f aca="false">IF(B402&lt;&gt;1,LN(Q402),0)</f>
        <v>0</v>
      </c>
    </row>
    <row r="403" customFormat="false" ht="13" hidden="false" customHeight="false" outlineLevel="0" collapsed="false">
      <c r="A403" s="18" t="n">
        <v>394</v>
      </c>
      <c r="B403" s="41" t="n">
        <v>1</v>
      </c>
      <c r="C403" s="18" t="n">
        <v>35</v>
      </c>
      <c r="D403" s="19" t="n">
        <v>16391</v>
      </c>
      <c r="E403" s="19" t="n">
        <v>573692</v>
      </c>
      <c r="F403" s="18" t="n">
        <v>1</v>
      </c>
      <c r="G403" s="20" t="n">
        <f aca="false">($E$2-D403)/$E$2</f>
        <v>0.34436</v>
      </c>
      <c r="H403" s="19" t="n">
        <f aca="false">D403-$E$3</f>
        <v>1391</v>
      </c>
      <c r="I403" s="18" t="n">
        <f aca="false">F403*C403</f>
        <v>35</v>
      </c>
      <c r="J403" s="19" t="n">
        <f aca="false">H403*I403</f>
        <v>48685</v>
      </c>
      <c r="K403" s="29" t="n">
        <f aca="false">D403/$E$2</f>
        <v>0.65564</v>
      </c>
      <c r="L403" s="30" t="n">
        <f aca="false">1/(1+EXP($L$2+($L$3*K403)))</f>
        <v>0.751161348486674</v>
      </c>
      <c r="M403" s="31" t="n">
        <f aca="false">(F403)*(L403)+(1-F403)*(1-L403)</f>
        <v>0.751161348486674</v>
      </c>
      <c r="N403" s="31" t="n">
        <f aca="false">IF(B403=1,LN(M403),0)</f>
        <v>-0.286134805438096</v>
      </c>
      <c r="O403" s="42" t="n">
        <f aca="false">K403</f>
        <v>0.65564</v>
      </c>
      <c r="P403" s="43" t="n">
        <f aca="false">1/(1+EXP($P$2+($P$3*O403)))</f>
        <v>0.999797418749291</v>
      </c>
      <c r="Q403" s="42" t="n">
        <f aca="false">(F403)*(P403)+(1-F403)*(1-P403)</f>
        <v>0.999797418749291</v>
      </c>
      <c r="R403" s="42" t="n">
        <f aca="false">IF(B403&lt;&gt;1,LN(Q403),0)</f>
        <v>0</v>
      </c>
    </row>
    <row r="404" customFormat="false" ht="13" hidden="false" customHeight="false" outlineLevel="0" collapsed="false">
      <c r="A404" s="18" t="n">
        <v>395</v>
      </c>
      <c r="B404" s="41" t="n">
        <v>1</v>
      </c>
      <c r="C404" s="18" t="n">
        <v>25</v>
      </c>
      <c r="D404" s="19" t="n">
        <v>17804</v>
      </c>
      <c r="E404" s="19" t="n">
        <v>445103</v>
      </c>
      <c r="F404" s="18" t="n">
        <v>1</v>
      </c>
      <c r="G404" s="20" t="n">
        <f aca="false">($E$2-D404)/$E$2</f>
        <v>0.28784</v>
      </c>
      <c r="H404" s="19" t="n">
        <f aca="false">D404-$E$3</f>
        <v>2804</v>
      </c>
      <c r="I404" s="18" t="n">
        <f aca="false">F404*C404</f>
        <v>25</v>
      </c>
      <c r="J404" s="19" t="n">
        <f aca="false">H404*I404</f>
        <v>70100</v>
      </c>
      <c r="K404" s="29" t="n">
        <f aca="false">D404/$E$2</f>
        <v>0.71216</v>
      </c>
      <c r="L404" s="30" t="n">
        <f aca="false">1/(1+EXP($L$2+($L$3*K404)))</f>
        <v>0.493580479350786</v>
      </c>
      <c r="M404" s="31" t="n">
        <f aca="false">(F404)*(L404)+(1-F404)*(1-L404)</f>
        <v>0.493580479350786</v>
      </c>
      <c r="N404" s="31" t="n">
        <f aca="false">IF(B404=1,LN(M404),0)</f>
        <v>-0.706069354679493</v>
      </c>
      <c r="O404" s="42" t="n">
        <f aca="false">K404</f>
        <v>0.71216</v>
      </c>
      <c r="P404" s="43" t="n">
        <f aca="false">1/(1+EXP($P$2+($P$3*O404)))</f>
        <v>0.999087532511301</v>
      </c>
      <c r="Q404" s="42" t="n">
        <f aca="false">(F404)*(P404)+(1-F404)*(1-P404)</f>
        <v>0.999087532511301</v>
      </c>
      <c r="R404" s="42" t="n">
        <f aca="false">IF(B404&lt;&gt;1,LN(Q404),0)</f>
        <v>0</v>
      </c>
    </row>
    <row r="405" customFormat="false" ht="13" hidden="false" customHeight="false" outlineLevel="0" collapsed="false">
      <c r="A405" s="18" t="n">
        <v>396</v>
      </c>
      <c r="B405" s="41" t="n">
        <v>1</v>
      </c>
      <c r="C405" s="18" t="n">
        <v>26</v>
      </c>
      <c r="D405" s="19" t="n">
        <v>19871</v>
      </c>
      <c r="E405" s="19" t="n">
        <v>516649</v>
      </c>
      <c r="F405" s="18" t="n">
        <v>1</v>
      </c>
      <c r="G405" s="20" t="n">
        <f aca="false">($E$2-D405)/$E$2</f>
        <v>0.20516</v>
      </c>
      <c r="H405" s="19" t="n">
        <f aca="false">D405-$E$3</f>
        <v>4871</v>
      </c>
      <c r="I405" s="18" t="n">
        <f aca="false">F405*C405</f>
        <v>26</v>
      </c>
      <c r="J405" s="19" t="n">
        <f aca="false">H405*I405</f>
        <v>126646</v>
      </c>
      <c r="K405" s="29" t="n">
        <f aca="false">D405/$E$2</f>
        <v>0.79484</v>
      </c>
      <c r="L405" s="30" t="n">
        <f aca="false">1/(1+EXP($L$2+($L$3*K405)))</f>
        <v>0.157172437524321</v>
      </c>
      <c r="M405" s="31" t="n">
        <f aca="false">(F405)*(L405)+(1-F405)*(1-L405)</f>
        <v>0.157172437524321</v>
      </c>
      <c r="N405" s="31" t="n">
        <f aca="false">IF(B405=1,LN(M405),0)</f>
        <v>-1.85041174817455</v>
      </c>
      <c r="O405" s="42" t="n">
        <f aca="false">K405</f>
        <v>0.79484</v>
      </c>
      <c r="P405" s="43" t="n">
        <f aca="false">1/(1+EXP($P$2+($P$3*O405)))</f>
        <v>0.991803418553574</v>
      </c>
      <c r="Q405" s="42" t="n">
        <f aca="false">(F405)*(P405)+(1-F405)*(1-P405)</f>
        <v>0.991803418553574</v>
      </c>
      <c r="R405" s="42" t="n">
        <f aca="false">IF(B405&lt;&gt;1,LN(Q405),0)</f>
        <v>0</v>
      </c>
    </row>
    <row r="406" customFormat="false" ht="13" hidden="false" customHeight="false" outlineLevel="0" collapsed="false">
      <c r="A406" s="18" t="n">
        <v>397</v>
      </c>
      <c r="B406" s="41" t="n">
        <v>1</v>
      </c>
      <c r="C406" s="18" t="n">
        <v>24</v>
      </c>
      <c r="D406" s="19" t="n">
        <v>19020</v>
      </c>
      <c r="E406" s="19" t="n">
        <v>456473</v>
      </c>
      <c r="F406" s="18" t="n">
        <v>0</v>
      </c>
      <c r="G406" s="20" t="n">
        <f aca="false">($E$2-D406)/$E$2</f>
        <v>0.2392</v>
      </c>
      <c r="H406" s="19" t="n">
        <f aca="false">D406-$E$3</f>
        <v>4020</v>
      </c>
      <c r="I406" s="18" t="n">
        <f aca="false">F406*C406</f>
        <v>0</v>
      </c>
      <c r="J406" s="19" t="n">
        <f aca="false">H406*I406</f>
        <v>0</v>
      </c>
      <c r="K406" s="29" t="n">
        <f aca="false">D406/$E$2</f>
        <v>0.7608</v>
      </c>
      <c r="L406" s="30" t="n">
        <f aca="false">1/(1+EXP($L$2+($L$3*K406)))</f>
        <v>0.269224345893999</v>
      </c>
      <c r="M406" s="31" t="n">
        <f aca="false">(F406)*(L406)+(1-F406)*(1-L406)</f>
        <v>0.730775654106001</v>
      </c>
      <c r="N406" s="31" t="n">
        <f aca="false">IF(B406=1,LN(M406),0)</f>
        <v>-0.313648769064407</v>
      </c>
      <c r="O406" s="42" t="n">
        <f aca="false">K406</f>
        <v>0.7608</v>
      </c>
      <c r="P406" s="43" t="n">
        <f aca="false">1/(1+EXP($P$2+($P$3*O406)))</f>
        <v>0.996673991372637</v>
      </c>
      <c r="Q406" s="42" t="n">
        <f aca="false">(F406)*(P406)+(1-F406)*(1-P406)</f>
        <v>0.00332600862736254</v>
      </c>
      <c r="R406" s="42" t="n">
        <f aca="false">IF(B406&lt;&gt;1,LN(Q406),0)</f>
        <v>0</v>
      </c>
    </row>
    <row r="407" customFormat="false" ht="13" hidden="false" customHeight="false" outlineLevel="0" collapsed="false">
      <c r="A407" s="18" t="n">
        <v>398</v>
      </c>
      <c r="B407" s="41" t="n">
        <v>1</v>
      </c>
      <c r="C407" s="18" t="n">
        <v>15</v>
      </c>
      <c r="D407" s="19" t="n">
        <v>21527</v>
      </c>
      <c r="E407" s="19" t="n">
        <v>322904</v>
      </c>
      <c r="F407" s="18" t="n">
        <v>0</v>
      </c>
      <c r="G407" s="20" t="n">
        <f aca="false">($E$2-D407)/$E$2</f>
        <v>0.13892</v>
      </c>
      <c r="H407" s="19" t="n">
        <f aca="false">D407-$E$3</f>
        <v>6527</v>
      </c>
      <c r="I407" s="18" t="n">
        <f aca="false">F407*C407</f>
        <v>0</v>
      </c>
      <c r="J407" s="19" t="n">
        <f aca="false">H407*I407</f>
        <v>0</v>
      </c>
      <c r="K407" s="29" t="n">
        <f aca="false">D407/$E$2</f>
        <v>0.86108</v>
      </c>
      <c r="L407" s="30" t="n">
        <f aca="false">1/(1+EXP($L$2+($L$3*K407)))</f>
        <v>0.0472306184444692</v>
      </c>
      <c r="M407" s="31" t="n">
        <f aca="false">(F407)*(L407)+(1-F407)*(1-L407)</f>
        <v>0.952769381555531</v>
      </c>
      <c r="N407" s="31" t="n">
        <f aca="false">IF(B407=1,LN(M407),0)</f>
        <v>-0.0483823966845869</v>
      </c>
      <c r="O407" s="42" t="n">
        <f aca="false">K407</f>
        <v>0.86108</v>
      </c>
      <c r="P407" s="43" t="n">
        <f aca="false">1/(1+EXP($P$2+($P$3*O407)))</f>
        <v>0.953961279343623</v>
      </c>
      <c r="Q407" s="42" t="n">
        <f aca="false">(F407)*(P407)+(1-F407)*(1-P407)</f>
        <v>0.0460387206563772</v>
      </c>
      <c r="R407" s="42" t="n">
        <f aca="false">IF(B407&lt;&gt;1,LN(Q407),0)</f>
        <v>0</v>
      </c>
    </row>
    <row r="408" customFormat="false" ht="13" hidden="false" customHeight="false" outlineLevel="0" collapsed="false">
      <c r="A408" s="18" t="n">
        <v>399</v>
      </c>
      <c r="B408" s="41" t="n">
        <v>1</v>
      </c>
      <c r="C408" s="18" t="n">
        <v>17</v>
      </c>
      <c r="D408" s="19" t="n">
        <v>18400</v>
      </c>
      <c r="E408" s="19" t="n">
        <v>312802</v>
      </c>
      <c r="F408" s="18" t="n">
        <v>0</v>
      </c>
      <c r="G408" s="20" t="n">
        <f aca="false">($E$2-D408)/$E$2</f>
        <v>0.264</v>
      </c>
      <c r="H408" s="19" t="n">
        <f aca="false">D408-$E$3</f>
        <v>3400</v>
      </c>
      <c r="I408" s="18" t="n">
        <f aca="false">F408*C408</f>
        <v>0</v>
      </c>
      <c r="J408" s="19" t="n">
        <f aca="false">H408*I408</f>
        <v>0</v>
      </c>
      <c r="K408" s="29" t="n">
        <f aca="false">D408/$E$2</f>
        <v>0.736</v>
      </c>
      <c r="L408" s="30" t="n">
        <f aca="false">1/(1+EXP($L$2+($L$3*K408)))</f>
        <v>0.376948718331818</v>
      </c>
      <c r="M408" s="31" t="n">
        <f aca="false">(F408)*(L408)+(1-F408)*(1-L408)</f>
        <v>0.623051281668182</v>
      </c>
      <c r="N408" s="31" t="n">
        <f aca="false">IF(B408=1,LN(M408),0)</f>
        <v>-0.473126449508173</v>
      </c>
      <c r="O408" s="42" t="n">
        <f aca="false">K408</f>
        <v>0.736</v>
      </c>
      <c r="P408" s="43" t="n">
        <f aca="false">1/(1+EXP($P$2+($P$3*O408)))</f>
        <v>0.998279357574826</v>
      </c>
      <c r="Q408" s="42" t="n">
        <f aca="false">(F408)*(P408)+(1-F408)*(1-P408)</f>
        <v>0.00172064242517367</v>
      </c>
      <c r="R408" s="42" t="n">
        <f aca="false">IF(B408&lt;&gt;1,LN(Q408),0)</f>
        <v>0</v>
      </c>
    </row>
    <row r="409" customFormat="false" ht="13" hidden="false" customHeight="false" outlineLevel="0" collapsed="false">
      <c r="A409" s="18" t="n">
        <v>400</v>
      </c>
      <c r="B409" s="41" t="n">
        <v>1</v>
      </c>
      <c r="C409" s="18" t="n">
        <v>10</v>
      </c>
      <c r="D409" s="19" t="n">
        <v>16201</v>
      </c>
      <c r="E409" s="19" t="n">
        <v>162011</v>
      </c>
      <c r="F409" s="18" t="n">
        <v>1</v>
      </c>
      <c r="G409" s="20" t="n">
        <f aca="false">($E$2-D409)/$E$2</f>
        <v>0.35196</v>
      </c>
      <c r="H409" s="19" t="n">
        <f aca="false">D409-$E$3</f>
        <v>1201</v>
      </c>
      <c r="I409" s="18" t="n">
        <f aca="false">F409*C409</f>
        <v>10</v>
      </c>
      <c r="J409" s="19" t="n">
        <f aca="false">H409*I409</f>
        <v>12010</v>
      </c>
      <c r="K409" s="29" t="n">
        <f aca="false">D409/$E$2</f>
        <v>0.64804</v>
      </c>
      <c r="L409" s="30" t="n">
        <f aca="false">1/(1+EXP($L$2+($L$3*K409)))</f>
        <v>0.778479682943886</v>
      </c>
      <c r="M409" s="31" t="n">
        <f aca="false">(F409)*(L409)+(1-F409)*(1-L409)</f>
        <v>0.778479682943886</v>
      </c>
      <c r="N409" s="31" t="n">
        <f aca="false">IF(B409=1,LN(M409),0)</f>
        <v>-0.250412385744349</v>
      </c>
      <c r="O409" s="42" t="n">
        <f aca="false">K409</f>
        <v>0.64804</v>
      </c>
      <c r="P409" s="43" t="n">
        <f aca="false">1/(1+EXP($P$2+($P$3*O409)))</f>
        <v>0.999834543174093</v>
      </c>
      <c r="Q409" s="42" t="n">
        <f aca="false">(F409)*(P409)+(1-F409)*(1-P409)</f>
        <v>0.999834543174093</v>
      </c>
      <c r="R409" s="42" t="n">
        <f aca="false">IF(B409&lt;&gt;1,LN(Q409),0)</f>
        <v>0</v>
      </c>
    </row>
    <row r="410" customFormat="false" ht="13" hidden="false" customHeight="false" outlineLevel="0" collapsed="false">
      <c r="A410" s="18" t="n">
        <v>401</v>
      </c>
      <c r="B410" s="41" t="n">
        <v>1</v>
      </c>
      <c r="C410" s="18" t="n">
        <v>16</v>
      </c>
      <c r="D410" s="19" t="n">
        <v>16412</v>
      </c>
      <c r="E410" s="19" t="n">
        <v>262589</v>
      </c>
      <c r="F410" s="18" t="n">
        <v>1</v>
      </c>
      <c r="G410" s="20" t="n">
        <f aca="false">($E$2-D410)/$E$2</f>
        <v>0.34352</v>
      </c>
      <c r="H410" s="19" t="n">
        <f aca="false">D410-$E$3</f>
        <v>1412</v>
      </c>
      <c r="I410" s="18" t="n">
        <f aca="false">F410*C410</f>
        <v>16</v>
      </c>
      <c r="J410" s="19" t="n">
        <f aca="false">H410*I410</f>
        <v>22592</v>
      </c>
      <c r="K410" s="29" t="n">
        <f aca="false">D410/$E$2</f>
        <v>0.65648</v>
      </c>
      <c r="L410" s="30" t="n">
        <f aca="false">1/(1+EXP($L$2+($L$3*K410)))</f>
        <v>0.748007627732127</v>
      </c>
      <c r="M410" s="31" t="n">
        <f aca="false">(F410)*(L410)+(1-F410)*(1-L410)</f>
        <v>0.748007627732127</v>
      </c>
      <c r="N410" s="31" t="n">
        <f aca="false">IF(B410=1,LN(M410),0)</f>
        <v>-0.29034210355681</v>
      </c>
      <c r="O410" s="42" t="n">
        <f aca="false">K410</f>
        <v>0.65648</v>
      </c>
      <c r="P410" s="43" t="n">
        <f aca="false">1/(1+EXP($P$2+($P$3*O410)))</f>
        <v>0.999792835225415</v>
      </c>
      <c r="Q410" s="42" t="n">
        <f aca="false">(F410)*(P410)+(1-F410)*(1-P410)</f>
        <v>0.999792835225415</v>
      </c>
      <c r="R410" s="42" t="n">
        <f aca="false">IF(B410&lt;&gt;1,LN(Q410),0)</f>
        <v>0</v>
      </c>
    </row>
    <row r="411" customFormat="false" ht="13" hidden="false" customHeight="false" outlineLevel="0" collapsed="false">
      <c r="A411" s="18" t="n">
        <v>402</v>
      </c>
      <c r="B411" s="41" t="n">
        <v>1</v>
      </c>
      <c r="C411" s="18" t="n">
        <v>37</v>
      </c>
      <c r="D411" s="19" t="n">
        <v>19891</v>
      </c>
      <c r="E411" s="19" t="n">
        <v>735963</v>
      </c>
      <c r="F411" s="18" t="n">
        <v>0</v>
      </c>
      <c r="G411" s="20" t="n">
        <f aca="false">($E$2-D411)/$E$2</f>
        <v>0.20436</v>
      </c>
      <c r="H411" s="19" t="n">
        <f aca="false">D411-$E$3</f>
        <v>4891</v>
      </c>
      <c r="I411" s="18" t="n">
        <f aca="false">F411*C411</f>
        <v>0</v>
      </c>
      <c r="J411" s="19" t="n">
        <f aca="false">H411*I411</f>
        <v>0</v>
      </c>
      <c r="K411" s="29" t="n">
        <f aca="false">D411/$E$2</f>
        <v>0.79564</v>
      </c>
      <c r="L411" s="30" t="n">
        <f aca="false">1/(1+EXP($L$2+($L$3*K411)))</f>
        <v>0.155064359967781</v>
      </c>
      <c r="M411" s="31" t="n">
        <f aca="false">(F411)*(L411)+(1-F411)*(1-L411)</f>
        <v>0.844935640032219</v>
      </c>
      <c r="N411" s="31" t="n">
        <f aca="false">IF(B411=1,LN(M411),0)</f>
        <v>-0.168494820168057</v>
      </c>
      <c r="O411" s="42" t="n">
        <f aca="false">K411</f>
        <v>0.79564</v>
      </c>
      <c r="P411" s="43" t="n">
        <f aca="false">1/(1+EXP($P$2+($P$3*O411)))</f>
        <v>0.991628332974335</v>
      </c>
      <c r="Q411" s="42" t="n">
        <f aca="false">(F411)*(P411)+(1-F411)*(1-P411)</f>
        <v>0.00837166702566539</v>
      </c>
      <c r="R411" s="42" t="n">
        <f aca="false">IF(B411&lt;&gt;1,LN(Q411),0)</f>
        <v>0</v>
      </c>
    </row>
    <row r="412" customFormat="false" ht="13" hidden="false" customHeight="false" outlineLevel="0" collapsed="false">
      <c r="A412" s="18" t="n">
        <v>403</v>
      </c>
      <c r="B412" s="41" t="n">
        <v>1</v>
      </c>
      <c r="C412" s="18" t="n">
        <v>44</v>
      </c>
      <c r="D412" s="19" t="n">
        <v>20117</v>
      </c>
      <c r="E412" s="19" t="n">
        <v>885129</v>
      </c>
      <c r="F412" s="18" t="n">
        <v>0</v>
      </c>
      <c r="G412" s="20" t="n">
        <f aca="false">($E$2-D412)/$E$2</f>
        <v>0.19532</v>
      </c>
      <c r="H412" s="19" t="n">
        <f aca="false">D412-$E$3</f>
        <v>5117</v>
      </c>
      <c r="I412" s="18" t="n">
        <f aca="false">F412*C412</f>
        <v>0</v>
      </c>
      <c r="J412" s="19" t="n">
        <f aca="false">H412*I412</f>
        <v>0</v>
      </c>
      <c r="K412" s="29" t="n">
        <f aca="false">D412/$E$2</f>
        <v>0.80468</v>
      </c>
      <c r="L412" s="30" t="n">
        <f aca="false">1/(1+EXP($L$2+($L$3*K412)))</f>
        <v>0.13282187740615</v>
      </c>
      <c r="M412" s="31" t="n">
        <f aca="false">(F412)*(L412)+(1-F412)*(1-L412)</f>
        <v>0.86717812259385</v>
      </c>
      <c r="N412" s="31" t="n">
        <f aca="false">IF(B412=1,LN(M412),0)</f>
        <v>-0.14251087625122</v>
      </c>
      <c r="O412" s="42" t="n">
        <f aca="false">K412</f>
        <v>0.80468</v>
      </c>
      <c r="P412" s="43" t="n">
        <f aca="false">1/(1+EXP($P$2+($P$3*O412)))</f>
        <v>0.989372912135006</v>
      </c>
      <c r="Q412" s="42" t="n">
        <f aca="false">(F412)*(P412)+(1-F412)*(1-P412)</f>
        <v>0.0106270878649936</v>
      </c>
      <c r="R412" s="42" t="n">
        <f aca="false">IF(B412&lt;&gt;1,LN(Q412),0)</f>
        <v>0</v>
      </c>
    </row>
    <row r="413" customFormat="false" ht="13" hidden="false" customHeight="false" outlineLevel="0" collapsed="false">
      <c r="A413" s="18" t="n">
        <v>404</v>
      </c>
      <c r="B413" s="41" t="n">
        <v>1</v>
      </c>
      <c r="C413" s="18" t="n">
        <v>22</v>
      </c>
      <c r="D413" s="19" t="n">
        <v>22014</v>
      </c>
      <c r="E413" s="19" t="n">
        <v>484302</v>
      </c>
      <c r="F413" s="18" t="n">
        <v>0</v>
      </c>
      <c r="G413" s="20" t="n">
        <f aca="false">($E$2-D413)/$E$2</f>
        <v>0.11944</v>
      </c>
      <c r="H413" s="19" t="n">
        <f aca="false">D413-$E$3</f>
        <v>7014</v>
      </c>
      <c r="I413" s="18" t="n">
        <f aca="false">F413*C413</f>
        <v>0</v>
      </c>
      <c r="J413" s="19" t="n">
        <f aca="false">H413*I413</f>
        <v>0</v>
      </c>
      <c r="K413" s="29" t="n">
        <f aca="false">D413/$E$2</f>
        <v>0.88056</v>
      </c>
      <c r="L413" s="30" t="n">
        <f aca="false">1/(1+EXP($L$2+($L$3*K413)))</f>
        <v>0.0324846588592123</v>
      </c>
      <c r="M413" s="31" t="n">
        <f aca="false">(F413)*(L413)+(1-F413)*(1-L413)</f>
        <v>0.967515341140788</v>
      </c>
      <c r="N413" s="31" t="n">
        <f aca="false">IF(B413=1,LN(M413),0)</f>
        <v>-0.0330239977276465</v>
      </c>
      <c r="O413" s="42" t="n">
        <f aca="false">K413</f>
        <v>0.88056</v>
      </c>
      <c r="P413" s="43" t="n">
        <f aca="false">1/(1+EXP($P$2+($P$3*O413)))</f>
        <v>0.924991501438512</v>
      </c>
      <c r="Q413" s="42" t="n">
        <f aca="false">(F413)*(P413)+(1-F413)*(1-P413)</f>
        <v>0.0750084985614876</v>
      </c>
      <c r="R413" s="42" t="n">
        <f aca="false">IF(B413&lt;&gt;1,LN(Q413),0)</f>
        <v>0</v>
      </c>
    </row>
    <row r="414" customFormat="false" ht="13" hidden="false" customHeight="false" outlineLevel="0" collapsed="false">
      <c r="A414" s="18" t="n">
        <v>405</v>
      </c>
      <c r="B414" s="41" t="n">
        <v>1</v>
      </c>
      <c r="C414" s="18" t="n">
        <v>41</v>
      </c>
      <c r="D414" s="19" t="n">
        <v>19784</v>
      </c>
      <c r="E414" s="19" t="n">
        <v>811146</v>
      </c>
      <c r="F414" s="18" t="n">
        <v>1</v>
      </c>
      <c r="G414" s="20" t="n">
        <f aca="false">($E$2-D414)/$E$2</f>
        <v>0.20864</v>
      </c>
      <c r="H414" s="19" t="n">
        <f aca="false">D414-$E$3</f>
        <v>4784</v>
      </c>
      <c r="I414" s="18" t="n">
        <f aca="false">F414*C414</f>
        <v>41</v>
      </c>
      <c r="J414" s="19" t="n">
        <f aca="false">H414*I414</f>
        <v>196144</v>
      </c>
      <c r="K414" s="29" t="n">
        <f aca="false">D414/$E$2</f>
        <v>0.79136</v>
      </c>
      <c r="L414" s="30" t="n">
        <f aca="false">1/(1+EXP($L$2+($L$3*K414)))</f>
        <v>0.166614579299398</v>
      </c>
      <c r="M414" s="31" t="n">
        <f aca="false">(F414)*(L414)+(1-F414)*(1-L414)</f>
        <v>0.166614579299398</v>
      </c>
      <c r="N414" s="31" t="n">
        <f aca="false">IF(B414=1,LN(M414),0)</f>
        <v>-1.79207204227753</v>
      </c>
      <c r="O414" s="42" t="n">
        <f aca="false">K414</f>
        <v>0.79136</v>
      </c>
      <c r="P414" s="43" t="n">
        <f aca="false">1/(1+EXP($P$2+($P$3*O414)))</f>
        <v>0.992523728606889</v>
      </c>
      <c r="Q414" s="42" t="n">
        <f aca="false">(F414)*(P414)+(1-F414)*(1-P414)</f>
        <v>0.992523728606889</v>
      </c>
      <c r="R414" s="42" t="n">
        <f aca="false">IF(B414&lt;&gt;1,LN(Q414),0)</f>
        <v>0</v>
      </c>
    </row>
    <row r="415" customFormat="false" ht="13" hidden="false" customHeight="false" outlineLevel="0" collapsed="false">
      <c r="A415" s="18" t="n">
        <v>406</v>
      </c>
      <c r="B415" s="41" t="n">
        <v>1</v>
      </c>
      <c r="C415" s="18" t="n">
        <v>17</v>
      </c>
      <c r="D415" s="19" t="n">
        <v>16087</v>
      </c>
      <c r="E415" s="19" t="n">
        <v>273474</v>
      </c>
      <c r="F415" s="18" t="n">
        <v>0</v>
      </c>
      <c r="G415" s="20" t="n">
        <f aca="false">($E$2-D415)/$E$2</f>
        <v>0.35652</v>
      </c>
      <c r="H415" s="19" t="n">
        <f aca="false">D415-$E$3</f>
        <v>1087</v>
      </c>
      <c r="I415" s="18" t="n">
        <f aca="false">F415*C415</f>
        <v>0</v>
      </c>
      <c r="J415" s="19" t="n">
        <f aca="false">H415*I415</f>
        <v>0</v>
      </c>
      <c r="K415" s="29" t="n">
        <f aca="false">D415/$E$2</f>
        <v>0.64348</v>
      </c>
      <c r="L415" s="30" t="n">
        <f aca="false">1/(1+EXP($L$2+($L$3*K415)))</f>
        <v>0.79380839680183</v>
      </c>
      <c r="M415" s="31" t="n">
        <f aca="false">(F415)*(L415)+(1-F415)*(1-L415)</f>
        <v>0.20619160319817</v>
      </c>
      <c r="N415" s="31" t="n">
        <f aca="false">IF(B415=1,LN(M415),0)</f>
        <v>-1.57894942986678</v>
      </c>
      <c r="O415" s="42" t="n">
        <f aca="false">K415</f>
        <v>0.64348</v>
      </c>
      <c r="P415" s="43" t="n">
        <f aca="false">1/(1+EXP($P$2+($P$3*O415)))</f>
        <v>0.999853467318415</v>
      </c>
      <c r="Q415" s="42" t="n">
        <f aca="false">(F415)*(P415)+(1-F415)*(1-P415)</f>
        <v>0.000146532681584599</v>
      </c>
      <c r="R415" s="42" t="n">
        <f aca="false">IF(B415&lt;&gt;1,LN(Q415),0)</f>
        <v>0</v>
      </c>
    </row>
    <row r="416" customFormat="false" ht="13" hidden="false" customHeight="false" outlineLevel="0" collapsed="false">
      <c r="A416" s="18" t="n">
        <v>407</v>
      </c>
      <c r="B416" s="41" t="n">
        <v>1</v>
      </c>
      <c r="C416" s="18" t="n">
        <v>26</v>
      </c>
      <c r="D416" s="19" t="n">
        <v>20793</v>
      </c>
      <c r="E416" s="19" t="n">
        <v>540611</v>
      </c>
      <c r="F416" s="18" t="n">
        <v>0</v>
      </c>
      <c r="G416" s="20" t="n">
        <f aca="false">($E$2-D416)/$E$2</f>
        <v>0.16828</v>
      </c>
      <c r="H416" s="19" t="n">
        <f aca="false">D416-$E$3</f>
        <v>5793</v>
      </c>
      <c r="I416" s="18" t="n">
        <f aca="false">F416*C416</f>
        <v>0</v>
      </c>
      <c r="J416" s="19" t="n">
        <f aca="false">H416*I416</f>
        <v>0</v>
      </c>
      <c r="K416" s="29" t="n">
        <f aca="false">D416/$E$2</f>
        <v>0.83172</v>
      </c>
      <c r="L416" s="30" t="n">
        <f aca="false">1/(1+EXP($L$2+($L$3*K416)))</f>
        <v>0.0818794229164124</v>
      </c>
      <c r="M416" s="31" t="n">
        <f aca="false">(F416)*(L416)+(1-F416)*(1-L416)</f>
        <v>0.918120577083588</v>
      </c>
      <c r="N416" s="31" t="n">
        <f aca="false">IF(B416=1,LN(M416),0)</f>
        <v>-0.085426549401378</v>
      </c>
      <c r="O416" s="42" t="n">
        <f aca="false">K416</f>
        <v>0.83172</v>
      </c>
      <c r="P416" s="43" t="n">
        <f aca="false">1/(1+EXP($P$2+($P$3*O416)))</f>
        <v>0.978401699630452</v>
      </c>
      <c r="Q416" s="42" t="n">
        <f aca="false">(F416)*(P416)+(1-F416)*(1-P416)</f>
        <v>0.0215983003695478</v>
      </c>
      <c r="R416" s="42" t="n">
        <f aca="false">IF(B416&lt;&gt;1,LN(Q416),0)</f>
        <v>0</v>
      </c>
    </row>
    <row r="417" customFormat="false" ht="13" hidden="false" customHeight="false" outlineLevel="0" collapsed="false">
      <c r="A417" s="18" t="n">
        <v>408</v>
      </c>
      <c r="B417" s="41" t="n">
        <v>1</v>
      </c>
      <c r="C417" s="18" t="n">
        <v>14</v>
      </c>
      <c r="D417" s="19" t="n">
        <v>21345</v>
      </c>
      <c r="E417" s="19" t="n">
        <v>298835</v>
      </c>
      <c r="F417" s="18" t="n">
        <v>0</v>
      </c>
      <c r="G417" s="20" t="n">
        <f aca="false">($E$2-D417)/$E$2</f>
        <v>0.1462</v>
      </c>
      <c r="H417" s="19" t="n">
        <f aca="false">D417-$E$3</f>
        <v>6345</v>
      </c>
      <c r="I417" s="18" t="n">
        <f aca="false">F417*C417</f>
        <v>0</v>
      </c>
      <c r="J417" s="19" t="n">
        <f aca="false">H417*I417</f>
        <v>0</v>
      </c>
      <c r="K417" s="29" t="n">
        <f aca="false">D417/$E$2</f>
        <v>0.8538</v>
      </c>
      <c r="L417" s="30" t="n">
        <f aca="false">1/(1+EXP($L$2+($L$3*K417)))</f>
        <v>0.0542324063423017</v>
      </c>
      <c r="M417" s="31" t="n">
        <f aca="false">(F417)*(L417)+(1-F417)*(1-L417)</f>
        <v>0.945767593657698</v>
      </c>
      <c r="N417" s="31" t="n">
        <f aca="false">IF(B417=1,LN(M417),0)</f>
        <v>-0.0557584127790126</v>
      </c>
      <c r="O417" s="42" t="n">
        <f aca="false">K417</f>
        <v>0.8538</v>
      </c>
      <c r="P417" s="43" t="n">
        <f aca="false">1/(1+EXP($P$2+($P$3*O417)))</f>
        <v>0.961767368013865</v>
      </c>
      <c r="Q417" s="42" t="n">
        <f aca="false">(F417)*(P417)+(1-F417)*(1-P417)</f>
        <v>0.0382326319861346</v>
      </c>
      <c r="R417" s="42" t="n">
        <f aca="false">IF(B417&lt;&gt;1,LN(Q417),0)</f>
        <v>0</v>
      </c>
    </row>
    <row r="418" customFormat="false" ht="13" hidden="false" customHeight="false" outlineLevel="0" collapsed="false">
      <c r="A418" s="18" t="n">
        <v>409</v>
      </c>
      <c r="B418" s="41" t="n">
        <v>1</v>
      </c>
      <c r="C418" s="18" t="n">
        <v>33</v>
      </c>
      <c r="D418" s="19" t="n">
        <v>20175</v>
      </c>
      <c r="E418" s="19" t="n">
        <v>665784</v>
      </c>
      <c r="F418" s="18" t="n">
        <v>0</v>
      </c>
      <c r="G418" s="20" t="n">
        <f aca="false">($E$2-D418)/$E$2</f>
        <v>0.193</v>
      </c>
      <c r="H418" s="19" t="n">
        <f aca="false">D418-$E$3</f>
        <v>5175</v>
      </c>
      <c r="I418" s="18" t="n">
        <f aca="false">F418*C418</f>
        <v>0</v>
      </c>
      <c r="J418" s="19" t="n">
        <f aca="false">H418*I418</f>
        <v>0</v>
      </c>
      <c r="K418" s="29" t="n">
        <f aca="false">D418/$E$2</f>
        <v>0.807</v>
      </c>
      <c r="L418" s="30" t="n">
        <f aca="false">1/(1+EXP($L$2+($L$3*K418)))</f>
        <v>0.127567533467169</v>
      </c>
      <c r="M418" s="31" t="n">
        <f aca="false">(F418)*(L418)+(1-F418)*(1-L418)</f>
        <v>0.872432466532831</v>
      </c>
      <c r="N418" s="31" t="n">
        <f aca="false">IF(B418=1,LN(M418),0)</f>
        <v>-0.136470030155899</v>
      </c>
      <c r="O418" s="42" t="n">
        <f aca="false">K418</f>
        <v>0.807</v>
      </c>
      <c r="P418" s="43" t="n">
        <f aca="false">1/(1+EXP($P$2+($P$3*O418)))</f>
        <v>0.988703026297482</v>
      </c>
      <c r="Q418" s="42" t="n">
        <f aca="false">(F418)*(P418)+(1-F418)*(1-P418)</f>
        <v>0.0112969737025184</v>
      </c>
      <c r="R418" s="42" t="n">
        <f aca="false">IF(B418&lt;&gt;1,LN(Q418),0)</f>
        <v>0</v>
      </c>
    </row>
    <row r="419" customFormat="false" ht="13" hidden="false" customHeight="false" outlineLevel="0" collapsed="false">
      <c r="A419" s="18" t="n">
        <v>410</v>
      </c>
      <c r="B419" s="41" t="n">
        <v>1</v>
      </c>
      <c r="C419" s="18" t="n">
        <v>18</v>
      </c>
      <c r="D419" s="19" t="n">
        <v>20051</v>
      </c>
      <c r="E419" s="19" t="n">
        <v>360915</v>
      </c>
      <c r="F419" s="18" t="n">
        <v>0</v>
      </c>
      <c r="G419" s="20" t="n">
        <f aca="false">($E$2-D419)/$E$2</f>
        <v>0.19796</v>
      </c>
      <c r="H419" s="19" t="n">
        <f aca="false">D419-$E$3</f>
        <v>5051</v>
      </c>
      <c r="I419" s="18" t="n">
        <f aca="false">F419*C419</f>
        <v>0</v>
      </c>
      <c r="J419" s="19" t="n">
        <f aca="false">H419*I419</f>
        <v>0</v>
      </c>
      <c r="K419" s="29" t="n">
        <f aca="false">D419/$E$2</f>
        <v>0.80204</v>
      </c>
      <c r="L419" s="30" t="n">
        <f aca="false">1/(1+EXP($L$2+($L$3*K419)))</f>
        <v>0.139022690461371</v>
      </c>
      <c r="M419" s="31" t="n">
        <f aca="false">(F419)*(L419)+(1-F419)*(1-L419)</f>
        <v>0.860977309538629</v>
      </c>
      <c r="N419" s="31" t="n">
        <f aca="false">IF(B419=1,LN(M419),0)</f>
        <v>-0.14968712851534</v>
      </c>
      <c r="O419" s="42" t="n">
        <f aca="false">K419</f>
        <v>0.80204</v>
      </c>
      <c r="P419" s="43" t="n">
        <f aca="false">1/(1+EXP($P$2+($P$3*O419)))</f>
        <v>0.990087493458008</v>
      </c>
      <c r="Q419" s="42" t="n">
        <f aca="false">(F419)*(P419)+(1-F419)*(1-P419)</f>
        <v>0.00991250654199205</v>
      </c>
      <c r="R419" s="42" t="n">
        <f aca="false">IF(B419&lt;&gt;1,LN(Q419),0)</f>
        <v>0</v>
      </c>
    </row>
    <row r="420" customFormat="false" ht="13" hidden="false" customHeight="false" outlineLevel="0" collapsed="false">
      <c r="A420" s="18" t="n">
        <v>411</v>
      </c>
      <c r="B420" s="41" t="n">
        <v>1</v>
      </c>
      <c r="C420" s="18" t="n">
        <v>30</v>
      </c>
      <c r="D420" s="19" t="n">
        <v>16362</v>
      </c>
      <c r="E420" s="19" t="n">
        <v>490869</v>
      </c>
      <c r="F420" s="18" t="n">
        <v>0</v>
      </c>
      <c r="G420" s="20" t="n">
        <f aca="false">($E$2-D420)/$E$2</f>
        <v>0.34552</v>
      </c>
      <c r="H420" s="19" t="n">
        <f aca="false">D420-$E$3</f>
        <v>1362</v>
      </c>
      <c r="I420" s="18" t="n">
        <f aca="false">F420*C420</f>
        <v>0</v>
      </c>
      <c r="J420" s="19" t="n">
        <f aca="false">H420*I420</f>
        <v>0</v>
      </c>
      <c r="K420" s="29" t="n">
        <f aca="false">D420/$E$2</f>
        <v>0.65448</v>
      </c>
      <c r="L420" s="30" t="n">
        <f aca="false">1/(1+EXP($L$2+($L$3*K420)))</f>
        <v>0.755472892363547</v>
      </c>
      <c r="M420" s="31" t="n">
        <f aca="false">(F420)*(L420)+(1-F420)*(1-L420)</f>
        <v>0.244527107636453</v>
      </c>
      <c r="N420" s="31" t="n">
        <f aca="false">IF(B420=1,LN(M420),0)</f>
        <v>-1.40842910653406</v>
      </c>
      <c r="O420" s="42" t="n">
        <f aca="false">K420</f>
        <v>0.65448</v>
      </c>
      <c r="P420" s="43" t="n">
        <f aca="false">1/(1+EXP($P$2+($P$3*O420)))</f>
        <v>0.999803582162171</v>
      </c>
      <c r="Q420" s="42" t="n">
        <f aca="false">(F420)*(P420)+(1-F420)*(1-P420)</f>
        <v>0.000196417837828422</v>
      </c>
      <c r="R420" s="42" t="n">
        <f aca="false">IF(B420&lt;&gt;1,LN(Q420),0)</f>
        <v>0</v>
      </c>
    </row>
    <row r="421" customFormat="false" ht="13" hidden="false" customHeight="false" outlineLevel="0" collapsed="false">
      <c r="A421" s="18" t="n">
        <v>412</v>
      </c>
      <c r="B421" s="41" t="n">
        <v>1</v>
      </c>
      <c r="C421" s="18" t="n">
        <v>25</v>
      </c>
      <c r="D421" s="19" t="n">
        <v>17658</v>
      </c>
      <c r="E421" s="19" t="n">
        <v>441453</v>
      </c>
      <c r="F421" s="18" t="n">
        <v>1</v>
      </c>
      <c r="G421" s="20" t="n">
        <f aca="false">($E$2-D421)/$E$2</f>
        <v>0.29368</v>
      </c>
      <c r="H421" s="19" t="n">
        <f aca="false">D421-$E$3</f>
        <v>2658</v>
      </c>
      <c r="I421" s="18" t="n">
        <f aca="false">F421*C421</f>
        <v>25</v>
      </c>
      <c r="J421" s="19" t="n">
        <f aca="false">H421*I421</f>
        <v>66450</v>
      </c>
      <c r="K421" s="29" t="n">
        <f aca="false">D421/$E$2</f>
        <v>0.70632</v>
      </c>
      <c r="L421" s="30" t="n">
        <f aca="false">1/(1+EXP($L$2+($L$3*K421)))</f>
        <v>0.522766833596029</v>
      </c>
      <c r="M421" s="31" t="n">
        <f aca="false">(F421)*(L421)+(1-F421)*(1-L421)</f>
        <v>0.522766833596029</v>
      </c>
      <c r="N421" s="31" t="n">
        <f aca="false">IF(B421=1,LN(M421),0)</f>
        <v>-0.648619739190855</v>
      </c>
      <c r="O421" s="42" t="n">
        <f aca="false">K421</f>
        <v>0.70632</v>
      </c>
      <c r="P421" s="43" t="n">
        <f aca="false">1/(1+EXP($P$2+($P$3*O421)))</f>
        <v>0.999218899869905</v>
      </c>
      <c r="Q421" s="42" t="n">
        <f aca="false">(F421)*(P421)+(1-F421)*(1-P421)</f>
        <v>0.999218899869905</v>
      </c>
      <c r="R421" s="42" t="n">
        <f aca="false">IF(B421&lt;&gt;1,LN(Q421),0)</f>
        <v>0</v>
      </c>
    </row>
    <row r="422" customFormat="false" ht="13" hidden="false" customHeight="false" outlineLevel="0" collapsed="false">
      <c r="A422" s="18" t="n">
        <v>413</v>
      </c>
      <c r="B422" s="41" t="n">
        <v>1</v>
      </c>
      <c r="C422" s="18" t="n">
        <v>27</v>
      </c>
      <c r="D422" s="19" t="n">
        <v>22004</v>
      </c>
      <c r="E422" s="19" t="n">
        <v>594108</v>
      </c>
      <c r="F422" s="18" t="n">
        <v>0</v>
      </c>
      <c r="G422" s="20" t="n">
        <f aca="false">($E$2-D422)/$E$2</f>
        <v>0.11984</v>
      </c>
      <c r="H422" s="19" t="n">
        <f aca="false">D422-$E$3</f>
        <v>7004</v>
      </c>
      <c r="I422" s="18" t="n">
        <f aca="false">F422*C422</f>
        <v>0</v>
      </c>
      <c r="J422" s="19" t="n">
        <f aca="false">H422*I422</f>
        <v>0</v>
      </c>
      <c r="K422" s="29" t="n">
        <f aca="false">D422/$E$2</f>
        <v>0.88016</v>
      </c>
      <c r="L422" s="30" t="n">
        <f aca="false">1/(1+EXP($L$2+($L$3*K422)))</f>
        <v>0.0327370580328837</v>
      </c>
      <c r="M422" s="31" t="n">
        <f aca="false">(F422)*(L422)+(1-F422)*(1-L422)</f>
        <v>0.967262941967116</v>
      </c>
      <c r="N422" s="31" t="n">
        <f aca="false">IF(B422=1,LN(M422),0)</f>
        <v>-0.033284905323423</v>
      </c>
      <c r="O422" s="42" t="n">
        <f aca="false">K422</f>
        <v>0.88016</v>
      </c>
      <c r="P422" s="43" t="n">
        <f aca="false">1/(1+EXP($P$2+($P$3*O422)))</f>
        <v>0.925727512393629</v>
      </c>
      <c r="Q422" s="42" t="n">
        <f aca="false">(F422)*(P422)+(1-F422)*(1-P422)</f>
        <v>0.074272487606371</v>
      </c>
      <c r="R422" s="42" t="n">
        <f aca="false">IF(B422&lt;&gt;1,LN(Q422),0)</f>
        <v>0</v>
      </c>
    </row>
    <row r="423" customFormat="false" ht="13" hidden="false" customHeight="false" outlineLevel="0" collapsed="false">
      <c r="A423" s="18" t="n">
        <v>414</v>
      </c>
      <c r="B423" s="41" t="n">
        <v>1</v>
      </c>
      <c r="C423" s="18" t="n">
        <v>25</v>
      </c>
      <c r="D423" s="19" t="n">
        <v>21964</v>
      </c>
      <c r="E423" s="19" t="n">
        <v>549090</v>
      </c>
      <c r="F423" s="18" t="n">
        <v>0</v>
      </c>
      <c r="G423" s="20" t="n">
        <f aca="false">($E$2-D423)/$E$2</f>
        <v>0.12144</v>
      </c>
      <c r="H423" s="19" t="n">
        <f aca="false">D423-$E$3</f>
        <v>6964</v>
      </c>
      <c r="I423" s="18" t="n">
        <f aca="false">F423*C423</f>
        <v>0</v>
      </c>
      <c r="J423" s="19" t="n">
        <f aca="false">H423*I423</f>
        <v>0</v>
      </c>
      <c r="K423" s="29" t="n">
        <f aca="false">D423/$E$2</f>
        <v>0.87856</v>
      </c>
      <c r="L423" s="30" t="n">
        <f aca="false">1/(1+EXP($L$2+($L$3*K423)))</f>
        <v>0.0337657290257738</v>
      </c>
      <c r="M423" s="31" t="n">
        <f aca="false">(F423)*(L423)+(1-F423)*(1-L423)</f>
        <v>0.966234270974226</v>
      </c>
      <c r="N423" s="31" t="n">
        <f aca="false">IF(B423=1,LN(M423),0)</f>
        <v>-0.0343489576355346</v>
      </c>
      <c r="O423" s="42" t="n">
        <f aca="false">K423</f>
        <v>0.87856</v>
      </c>
      <c r="P423" s="43" t="n">
        <f aca="false">1/(1+EXP($P$2+($P$3*O423)))</f>
        <v>0.928605565508919</v>
      </c>
      <c r="Q423" s="42" t="n">
        <f aca="false">(F423)*(P423)+(1-F423)*(1-P423)</f>
        <v>0.0713944344910814</v>
      </c>
      <c r="R423" s="42" t="n">
        <f aca="false">IF(B423&lt;&gt;1,LN(Q423),0)</f>
        <v>0</v>
      </c>
    </row>
    <row r="424" customFormat="false" ht="13" hidden="false" customHeight="false" outlineLevel="0" collapsed="false">
      <c r="A424" s="18" t="n">
        <v>415</v>
      </c>
      <c r="B424" s="41" t="n">
        <v>1</v>
      </c>
      <c r="C424" s="18" t="n">
        <v>14</v>
      </c>
      <c r="D424" s="19" t="n">
        <v>15515</v>
      </c>
      <c r="E424" s="19" t="n">
        <v>217206</v>
      </c>
      <c r="F424" s="18" t="n">
        <v>1</v>
      </c>
      <c r="G424" s="20" t="n">
        <f aca="false">($E$2-D424)/$E$2</f>
        <v>0.3794</v>
      </c>
      <c r="H424" s="19" t="n">
        <f aca="false">D424-$E$3</f>
        <v>515</v>
      </c>
      <c r="I424" s="18" t="n">
        <f aca="false">F424*C424</f>
        <v>14</v>
      </c>
      <c r="J424" s="19" t="n">
        <f aca="false">H424*I424</f>
        <v>7210</v>
      </c>
      <c r="K424" s="29" t="n">
        <f aca="false">D424/$E$2</f>
        <v>0.6206</v>
      </c>
      <c r="L424" s="30" t="n">
        <f aca="false">1/(1+EXP($L$2+($L$3*K424)))</f>
        <v>0.858838325941754</v>
      </c>
      <c r="M424" s="31" t="n">
        <f aca="false">(F424)*(L424)+(1-F424)*(1-L424)</f>
        <v>0.858838325941754</v>
      </c>
      <c r="N424" s="31" t="n">
        <f aca="false">IF(B424=1,LN(M424),0)</f>
        <v>-0.152174586654051</v>
      </c>
      <c r="O424" s="42" t="n">
        <f aca="false">K424</f>
        <v>0.6206</v>
      </c>
      <c r="P424" s="43" t="n">
        <f aca="false">1/(1+EXP($P$2+($P$3*O424)))</f>
        <v>0.99992033897311</v>
      </c>
      <c r="Q424" s="42" t="n">
        <f aca="false">(F424)*(P424)+(1-F424)*(1-P424)</f>
        <v>0.99992033897311</v>
      </c>
      <c r="R424" s="42" t="n">
        <f aca="false">IF(B424&lt;&gt;1,LN(Q424),0)</f>
        <v>0</v>
      </c>
    </row>
    <row r="425" customFormat="false" ht="13" hidden="false" customHeight="false" outlineLevel="0" collapsed="false">
      <c r="A425" s="18" t="n">
        <v>416</v>
      </c>
      <c r="B425" s="41" t="n">
        <v>1</v>
      </c>
      <c r="C425" s="18" t="n">
        <v>12</v>
      </c>
      <c r="D425" s="19" t="n">
        <v>21693</v>
      </c>
      <c r="E425" s="19" t="n">
        <v>260312</v>
      </c>
      <c r="F425" s="18" t="n">
        <v>0</v>
      </c>
      <c r="G425" s="20" t="n">
        <f aca="false">($E$2-D425)/$E$2</f>
        <v>0.13228</v>
      </c>
      <c r="H425" s="19" t="n">
        <f aca="false">D425-$E$3</f>
        <v>6693</v>
      </c>
      <c r="I425" s="18" t="n">
        <f aca="false">F425*C425</f>
        <v>0</v>
      </c>
      <c r="J425" s="19" t="n">
        <f aca="false">H425*I425</f>
        <v>0</v>
      </c>
      <c r="K425" s="29" t="n">
        <f aca="false">D425/$E$2</f>
        <v>0.86772</v>
      </c>
      <c r="L425" s="30" t="n">
        <f aca="false">1/(1+EXP($L$2+($L$3*K425)))</f>
        <v>0.0416009315177037</v>
      </c>
      <c r="M425" s="31" t="n">
        <f aca="false">(F425)*(L425)+(1-F425)*(1-L425)</f>
        <v>0.958399068482296</v>
      </c>
      <c r="N425" s="31" t="n">
        <f aca="false">IF(B425=1,LN(M425),0)</f>
        <v>-0.042491023572284</v>
      </c>
      <c r="O425" s="42" t="n">
        <f aca="false">K425</f>
        <v>0.86772</v>
      </c>
      <c r="P425" s="43" t="n">
        <f aca="false">1/(1+EXP($P$2+($P$3*O425)))</f>
        <v>0.945537815939514</v>
      </c>
      <c r="Q425" s="42" t="n">
        <f aca="false">(F425)*(P425)+(1-F425)*(1-P425)</f>
        <v>0.0544621840604861</v>
      </c>
      <c r="R425" s="42" t="n">
        <f aca="false">IF(B425&lt;&gt;1,LN(Q425),0)</f>
        <v>0</v>
      </c>
    </row>
    <row r="426" customFormat="false" ht="13" hidden="false" customHeight="false" outlineLevel="0" collapsed="false">
      <c r="A426" s="18" t="n">
        <v>417</v>
      </c>
      <c r="B426" s="41" t="n">
        <v>1</v>
      </c>
      <c r="C426" s="18" t="n">
        <v>19</v>
      </c>
      <c r="D426" s="19" t="n">
        <v>20519</v>
      </c>
      <c r="E426" s="19" t="n">
        <v>389866</v>
      </c>
      <c r="F426" s="18" t="n">
        <v>0</v>
      </c>
      <c r="G426" s="20" t="n">
        <f aca="false">($E$2-D426)/$E$2</f>
        <v>0.17924</v>
      </c>
      <c r="H426" s="19" t="n">
        <f aca="false">D426-$E$3</f>
        <v>5519</v>
      </c>
      <c r="I426" s="18" t="n">
        <f aca="false">F426*C426</f>
        <v>0</v>
      </c>
      <c r="J426" s="19" t="n">
        <f aca="false">H426*I426</f>
        <v>0</v>
      </c>
      <c r="K426" s="29" t="n">
        <f aca="false">D426/$E$2</f>
        <v>0.82076</v>
      </c>
      <c r="L426" s="30" t="n">
        <f aca="false">1/(1+EXP($L$2+($L$3*K426)))</f>
        <v>0.0999425977204943</v>
      </c>
      <c r="M426" s="31" t="n">
        <f aca="false">(F426)*(L426)+(1-F426)*(1-L426)</f>
        <v>0.900057402279506</v>
      </c>
      <c r="N426" s="31" t="n">
        <f aca="false">IF(B426=1,LN(M426),0)</f>
        <v>-0.105296737381142</v>
      </c>
      <c r="O426" s="42" t="n">
        <f aca="false">K426</f>
        <v>0.82076</v>
      </c>
      <c r="P426" s="43" t="n">
        <f aca="false">1/(1+EXP($P$2+($P$3*O426)))</f>
        <v>0.983782049591516</v>
      </c>
      <c r="Q426" s="42" t="n">
        <f aca="false">(F426)*(P426)+(1-F426)*(1-P426)</f>
        <v>0.0162179504084837</v>
      </c>
      <c r="R426" s="42" t="n">
        <f aca="false">IF(B426&lt;&gt;1,LN(Q426),0)</f>
        <v>0</v>
      </c>
    </row>
    <row r="427" customFormat="false" ht="13" hidden="false" customHeight="false" outlineLevel="0" collapsed="false">
      <c r="A427" s="18" t="n">
        <v>418</v>
      </c>
      <c r="B427" s="41" t="n">
        <v>1</v>
      </c>
      <c r="C427" s="18" t="n">
        <v>13</v>
      </c>
      <c r="D427" s="19" t="n">
        <v>21579</v>
      </c>
      <c r="E427" s="19" t="n">
        <v>280527</v>
      </c>
      <c r="F427" s="18" t="n">
        <v>0</v>
      </c>
      <c r="G427" s="20" t="n">
        <f aca="false">($E$2-D427)/$E$2</f>
        <v>0.13684</v>
      </c>
      <c r="H427" s="19" t="n">
        <f aca="false">D427-$E$3</f>
        <v>6579</v>
      </c>
      <c r="I427" s="18" t="n">
        <f aca="false">F427*C427</f>
        <v>0</v>
      </c>
      <c r="J427" s="19" t="n">
        <f aca="false">H427*I427</f>
        <v>0</v>
      </c>
      <c r="K427" s="29" t="n">
        <f aca="false">D427/$E$2</f>
        <v>0.86316</v>
      </c>
      <c r="L427" s="30" t="n">
        <f aca="false">1/(1+EXP($L$2+($L$3*K427)))</f>
        <v>0.0453933388282035</v>
      </c>
      <c r="M427" s="31" t="n">
        <f aca="false">(F427)*(L427)+(1-F427)*(1-L427)</f>
        <v>0.954606661171797</v>
      </c>
      <c r="N427" s="31" t="n">
        <f aca="false">IF(B427=1,LN(M427),0)</f>
        <v>-0.0464558964629746</v>
      </c>
      <c r="O427" s="42" t="n">
        <f aca="false">K427</f>
        <v>0.86316</v>
      </c>
      <c r="P427" s="43" t="n">
        <f aca="false">1/(1+EXP($P$2+($P$3*O427)))</f>
        <v>0.951465476056809</v>
      </c>
      <c r="Q427" s="42" t="n">
        <f aca="false">(F427)*(P427)+(1-F427)*(1-P427)</f>
        <v>0.0485345239431909</v>
      </c>
      <c r="R427" s="42" t="n">
        <f aca="false">IF(B427&lt;&gt;1,LN(Q427),0)</f>
        <v>0</v>
      </c>
    </row>
    <row r="428" customFormat="false" ht="13" hidden="false" customHeight="false" outlineLevel="0" collapsed="false">
      <c r="A428" s="18" t="n">
        <v>419</v>
      </c>
      <c r="B428" s="41" t="n">
        <v>1</v>
      </c>
      <c r="C428" s="18" t="n">
        <v>14</v>
      </c>
      <c r="D428" s="19" t="n">
        <v>21095</v>
      </c>
      <c r="E428" s="19" t="n">
        <v>295329</v>
      </c>
      <c r="F428" s="18" t="n">
        <v>0</v>
      </c>
      <c r="G428" s="20" t="n">
        <f aca="false">($E$2-D428)/$E$2</f>
        <v>0.1562</v>
      </c>
      <c r="H428" s="19" t="n">
        <f aca="false">D428-$E$3</f>
        <v>6095</v>
      </c>
      <c r="I428" s="18" t="n">
        <f aca="false">F428*C428</f>
        <v>0</v>
      </c>
      <c r="J428" s="19" t="n">
        <f aca="false">H428*I428</f>
        <v>0</v>
      </c>
      <c r="K428" s="29" t="n">
        <f aca="false">D428/$E$2</f>
        <v>0.8438</v>
      </c>
      <c r="L428" s="30" t="n">
        <f aca="false">1/(1+EXP($L$2+($L$3*K428)))</f>
        <v>0.0654547258430729</v>
      </c>
      <c r="M428" s="31" t="n">
        <f aca="false">(F428)*(L428)+(1-F428)*(1-L428)</f>
        <v>0.934545274156927</v>
      </c>
      <c r="N428" s="31" t="n">
        <f aca="false">IF(B428=1,LN(M428),0)</f>
        <v>-0.0676952057941135</v>
      </c>
      <c r="O428" s="42" t="n">
        <f aca="false">K428</f>
        <v>0.8438</v>
      </c>
      <c r="P428" s="43" t="n">
        <f aca="false">1/(1+EXP($P$2+($P$3*O428)))</f>
        <v>0.970444613545456</v>
      </c>
      <c r="Q428" s="42" t="n">
        <f aca="false">(F428)*(P428)+(1-F428)*(1-P428)</f>
        <v>0.0295553864545445</v>
      </c>
      <c r="R428" s="42" t="n">
        <f aca="false">IF(B428&lt;&gt;1,LN(Q428),0)</f>
        <v>0</v>
      </c>
    </row>
    <row r="429" customFormat="false" ht="13" hidden="false" customHeight="false" outlineLevel="0" collapsed="false">
      <c r="A429" s="18" t="n">
        <v>420</v>
      </c>
      <c r="B429" s="41" t="n">
        <v>1</v>
      </c>
      <c r="C429" s="18" t="n">
        <v>15</v>
      </c>
      <c r="D429" s="19" t="n">
        <v>21252</v>
      </c>
      <c r="E429" s="19" t="n">
        <v>318786</v>
      </c>
      <c r="F429" s="18" t="n">
        <v>0</v>
      </c>
      <c r="G429" s="20" t="n">
        <f aca="false">($E$2-D429)/$E$2</f>
        <v>0.14992</v>
      </c>
      <c r="H429" s="19" t="n">
        <f aca="false">D429-$E$3</f>
        <v>6252</v>
      </c>
      <c r="I429" s="18" t="n">
        <f aca="false">F429*C429</f>
        <v>0</v>
      </c>
      <c r="J429" s="19" t="n">
        <f aca="false">H429*I429</f>
        <v>0</v>
      </c>
      <c r="K429" s="29" t="n">
        <f aca="false">D429/$E$2</f>
        <v>0.85008</v>
      </c>
      <c r="L429" s="30" t="n">
        <f aca="false">1/(1+EXP($L$2+($L$3*K429)))</f>
        <v>0.0581778387669666</v>
      </c>
      <c r="M429" s="31" t="n">
        <f aca="false">(F429)*(L429)+(1-F429)*(1-L429)</f>
        <v>0.941822161233033</v>
      </c>
      <c r="N429" s="31" t="n">
        <f aca="false">IF(B429=1,LN(M429),0)</f>
        <v>-0.0599388107285306</v>
      </c>
      <c r="O429" s="42" t="n">
        <f aca="false">K429</f>
        <v>0.85008</v>
      </c>
      <c r="P429" s="43" t="n">
        <f aca="false">1/(1+EXP($P$2+($P$3*O429)))</f>
        <v>0.965249273711776</v>
      </c>
      <c r="Q429" s="42" t="n">
        <f aca="false">(F429)*(P429)+(1-F429)*(1-P429)</f>
        <v>0.0347507262882243</v>
      </c>
      <c r="R429" s="42" t="n">
        <f aca="false">IF(B429&lt;&gt;1,LN(Q429),0)</f>
        <v>0</v>
      </c>
    </row>
    <row r="430" customFormat="false" ht="13" hidden="false" customHeight="false" outlineLevel="0" collapsed="false">
      <c r="A430" s="18" t="n">
        <v>421</v>
      </c>
      <c r="B430" s="41" t="n">
        <v>1</v>
      </c>
      <c r="C430" s="18" t="n">
        <v>10</v>
      </c>
      <c r="D430" s="19" t="n">
        <v>20462</v>
      </c>
      <c r="E430" s="19" t="n">
        <v>204617</v>
      </c>
      <c r="F430" s="18" t="n">
        <v>0</v>
      </c>
      <c r="G430" s="20" t="n">
        <f aca="false">($E$2-D430)/$E$2</f>
        <v>0.18152</v>
      </c>
      <c r="H430" s="19" t="n">
        <f aca="false">D430-$E$3</f>
        <v>5462</v>
      </c>
      <c r="I430" s="18" t="n">
        <f aca="false">F430*C430</f>
        <v>0</v>
      </c>
      <c r="J430" s="19" t="n">
        <f aca="false">H430*I430</f>
        <v>0</v>
      </c>
      <c r="K430" s="29" t="n">
        <f aca="false">D430/$E$2</f>
        <v>0.81848</v>
      </c>
      <c r="L430" s="30" t="n">
        <f aca="false">1/(1+EXP($L$2+($L$3*K430)))</f>
        <v>0.104120344677237</v>
      </c>
      <c r="M430" s="31" t="n">
        <f aca="false">(F430)*(L430)+(1-F430)*(1-L430)</f>
        <v>0.895879655322763</v>
      </c>
      <c r="N430" s="31" t="n">
        <f aca="false">IF(B430=1,LN(M430),0)</f>
        <v>-0.109949188283884</v>
      </c>
      <c r="O430" s="42" t="n">
        <f aca="false">K430</f>
        <v>0.81848</v>
      </c>
      <c r="P430" s="43" t="n">
        <f aca="false">1/(1+EXP($P$2+($P$3*O430)))</f>
        <v>0.984723212280569</v>
      </c>
      <c r="Q430" s="42" t="n">
        <f aca="false">(F430)*(P430)+(1-F430)*(1-P430)</f>
        <v>0.0152767877194313</v>
      </c>
      <c r="R430" s="42" t="n">
        <f aca="false">IF(B430&lt;&gt;1,LN(Q430),0)</f>
        <v>0</v>
      </c>
    </row>
    <row r="431" customFormat="false" ht="13" hidden="false" customHeight="false" outlineLevel="0" collapsed="false">
      <c r="A431" s="18" t="n">
        <v>422</v>
      </c>
      <c r="B431" s="41" t="n">
        <v>1</v>
      </c>
      <c r="C431" s="18" t="n">
        <v>31</v>
      </c>
      <c r="D431" s="19" t="n">
        <v>17937</v>
      </c>
      <c r="E431" s="19" t="n">
        <v>556040</v>
      </c>
      <c r="F431" s="18" t="n">
        <v>1</v>
      </c>
      <c r="G431" s="20" t="n">
        <f aca="false">($E$2-D431)/$E$2</f>
        <v>0.28252</v>
      </c>
      <c r="H431" s="19" t="n">
        <f aca="false">D431-$E$3</f>
        <v>2937</v>
      </c>
      <c r="I431" s="18" t="n">
        <f aca="false">F431*C431</f>
        <v>31</v>
      </c>
      <c r="J431" s="19" t="n">
        <f aca="false">H431*I431</f>
        <v>91047</v>
      </c>
      <c r="K431" s="29" t="n">
        <f aca="false">D431/$E$2</f>
        <v>0.71748</v>
      </c>
      <c r="L431" s="30" t="n">
        <f aca="false">1/(1+EXP($L$2+($L$3*K431)))</f>
        <v>0.467025813592441</v>
      </c>
      <c r="M431" s="31" t="n">
        <f aca="false">(F431)*(L431)+(1-F431)*(1-L431)</f>
        <v>0.467025813592441</v>
      </c>
      <c r="N431" s="31" t="n">
        <f aca="false">IF(B431=1,LN(M431),0)</f>
        <v>-0.76137074748232</v>
      </c>
      <c r="O431" s="42" t="n">
        <f aca="false">K431</f>
        <v>0.71748</v>
      </c>
      <c r="P431" s="43" t="n">
        <f aca="false">1/(1+EXP($P$2+($P$3*O431)))</f>
        <v>0.998948743861372</v>
      </c>
      <c r="Q431" s="42" t="n">
        <f aca="false">(F431)*(P431)+(1-F431)*(1-P431)</f>
        <v>0.998948743861372</v>
      </c>
      <c r="R431" s="42" t="n">
        <f aca="false">IF(B431&lt;&gt;1,LN(Q431),0)</f>
        <v>0</v>
      </c>
    </row>
    <row r="432" customFormat="false" ht="13" hidden="false" customHeight="false" outlineLevel="0" collapsed="false">
      <c r="A432" s="18" t="n">
        <v>423</v>
      </c>
      <c r="B432" s="41" t="n">
        <v>1</v>
      </c>
      <c r="C432" s="18" t="n">
        <v>21</v>
      </c>
      <c r="D432" s="19" t="n">
        <v>19245</v>
      </c>
      <c r="E432" s="19" t="n">
        <v>404139</v>
      </c>
      <c r="F432" s="18" t="n">
        <v>0</v>
      </c>
      <c r="G432" s="20" t="n">
        <f aca="false">($E$2-D432)/$E$2</f>
        <v>0.2302</v>
      </c>
      <c r="H432" s="19" t="n">
        <f aca="false">D432-$E$3</f>
        <v>4245</v>
      </c>
      <c r="I432" s="18" t="n">
        <f aca="false">F432*C432</f>
        <v>0</v>
      </c>
      <c r="J432" s="19" t="n">
        <f aca="false">H432*I432</f>
        <v>0</v>
      </c>
      <c r="K432" s="29" t="n">
        <f aca="false">D432/$E$2</f>
        <v>0.7698</v>
      </c>
      <c r="L432" s="30" t="n">
        <f aca="false">1/(1+EXP($L$2+($L$3*K432)))</f>
        <v>0.235308215192481</v>
      </c>
      <c r="M432" s="31" t="n">
        <f aca="false">(F432)*(L432)+(1-F432)*(1-L432)</f>
        <v>0.764691784807519</v>
      </c>
      <c r="N432" s="31" t="n">
        <f aca="false">IF(B432=1,LN(M432),0)</f>
        <v>-0.268282422016316</v>
      </c>
      <c r="O432" s="42" t="n">
        <f aca="false">K432</f>
        <v>0.7698</v>
      </c>
      <c r="P432" s="43" t="n">
        <f aca="false">1/(1+EXP($P$2+($P$3*O432)))</f>
        <v>0.995776615589394</v>
      </c>
      <c r="Q432" s="42" t="n">
        <f aca="false">(F432)*(P432)+(1-F432)*(1-P432)</f>
        <v>0.00422338441060643</v>
      </c>
      <c r="R432" s="42" t="n">
        <f aca="false">IF(B432&lt;&gt;1,LN(Q432),0)</f>
        <v>0</v>
      </c>
    </row>
    <row r="433" customFormat="false" ht="13" hidden="false" customHeight="false" outlineLevel="0" collapsed="false">
      <c r="A433" s="18" t="n">
        <v>424</v>
      </c>
      <c r="B433" s="41" t="n">
        <v>1</v>
      </c>
      <c r="C433" s="18" t="n">
        <v>17</v>
      </c>
      <c r="D433" s="19" t="n">
        <v>20122</v>
      </c>
      <c r="E433" s="19" t="n">
        <v>342076</v>
      </c>
      <c r="F433" s="18" t="n">
        <v>0</v>
      </c>
      <c r="G433" s="20" t="n">
        <f aca="false">($E$2-D433)/$E$2</f>
        <v>0.19512</v>
      </c>
      <c r="H433" s="19" t="n">
        <f aca="false">D433-$E$3</f>
        <v>5122</v>
      </c>
      <c r="I433" s="18" t="n">
        <f aca="false">F433*C433</f>
        <v>0</v>
      </c>
      <c r="J433" s="19" t="n">
        <f aca="false">H433*I433</f>
        <v>0</v>
      </c>
      <c r="K433" s="29" t="n">
        <f aca="false">D433/$E$2</f>
        <v>0.80488</v>
      </c>
      <c r="L433" s="30" t="n">
        <f aca="false">1/(1+EXP($L$2+($L$3*K433)))</f>
        <v>0.132361794073473</v>
      </c>
      <c r="M433" s="31" t="n">
        <f aca="false">(F433)*(L433)+(1-F433)*(1-L433)</f>
        <v>0.867638205926527</v>
      </c>
      <c r="N433" s="31" t="n">
        <f aca="false">IF(B433=1,LN(M433),0)</f>
        <v>-0.14198046466136</v>
      </c>
      <c r="O433" s="42" t="n">
        <f aca="false">K433</f>
        <v>0.80488</v>
      </c>
      <c r="P433" s="43" t="n">
        <f aca="false">1/(1+EXP($P$2+($P$3*O433)))</f>
        <v>0.989316745335453</v>
      </c>
      <c r="Q433" s="42" t="n">
        <f aca="false">(F433)*(P433)+(1-F433)*(1-P433)</f>
        <v>0.010683254664547</v>
      </c>
      <c r="R433" s="42" t="n">
        <f aca="false">IF(B433&lt;&gt;1,LN(Q433),0)</f>
        <v>0</v>
      </c>
    </row>
    <row r="434" customFormat="false" ht="13" hidden="false" customHeight="false" outlineLevel="0" collapsed="false">
      <c r="A434" s="18" t="n">
        <v>425</v>
      </c>
      <c r="B434" s="41" t="n">
        <v>1</v>
      </c>
      <c r="C434" s="18" t="n">
        <v>19</v>
      </c>
      <c r="D434" s="19" t="n">
        <v>15730</v>
      </c>
      <c r="E434" s="19" t="n">
        <v>298866</v>
      </c>
      <c r="F434" s="18" t="n">
        <v>1</v>
      </c>
      <c r="G434" s="20" t="n">
        <f aca="false">($E$2-D434)/$E$2</f>
        <v>0.3708</v>
      </c>
      <c r="H434" s="19" t="n">
        <f aca="false">D434-$E$3</f>
        <v>730</v>
      </c>
      <c r="I434" s="18" t="n">
        <f aca="false">F434*C434</f>
        <v>19</v>
      </c>
      <c r="J434" s="19" t="n">
        <f aca="false">H434*I434</f>
        <v>13870</v>
      </c>
      <c r="K434" s="29" t="n">
        <f aca="false">D434/$E$2</f>
        <v>0.6292</v>
      </c>
      <c r="L434" s="30" t="n">
        <f aca="false">1/(1+EXP($L$2+($L$3*K434)))</f>
        <v>0.836670451667383</v>
      </c>
      <c r="M434" s="31" t="n">
        <f aca="false">(F434)*(L434)+(1-F434)*(1-L434)</f>
        <v>0.836670451667383</v>
      </c>
      <c r="N434" s="31" t="n">
        <f aca="false">IF(B434=1,LN(M434),0)</f>
        <v>-0.178325011629411</v>
      </c>
      <c r="O434" s="42" t="n">
        <f aca="false">K434</f>
        <v>0.6292</v>
      </c>
      <c r="P434" s="43" t="n">
        <f aca="false">1/(1+EXP($P$2+($P$3*O434)))</f>
        <v>0.999899830038899</v>
      </c>
      <c r="Q434" s="42" t="n">
        <f aca="false">(F434)*(P434)+(1-F434)*(1-P434)</f>
        <v>0.999899830038899</v>
      </c>
      <c r="R434" s="42" t="n">
        <f aca="false">IF(B434&lt;&gt;1,LN(Q434),0)</f>
        <v>0</v>
      </c>
    </row>
    <row r="435" customFormat="false" ht="13" hidden="false" customHeight="false" outlineLevel="0" collapsed="false">
      <c r="A435" s="18" t="n">
        <v>426</v>
      </c>
      <c r="B435" s="41" t="n">
        <v>1</v>
      </c>
      <c r="C435" s="18" t="n">
        <v>26</v>
      </c>
      <c r="D435" s="19" t="n">
        <v>19169</v>
      </c>
      <c r="E435" s="19" t="n">
        <v>498399</v>
      </c>
      <c r="F435" s="18" t="n">
        <v>0</v>
      </c>
      <c r="G435" s="20" t="n">
        <f aca="false">($E$2-D435)/$E$2</f>
        <v>0.23324</v>
      </c>
      <c r="H435" s="19" t="n">
        <f aca="false">D435-$E$3</f>
        <v>4169</v>
      </c>
      <c r="I435" s="18" t="n">
        <f aca="false">F435*C435</f>
        <v>0</v>
      </c>
      <c r="J435" s="19" t="n">
        <f aca="false">H435*I435</f>
        <v>0</v>
      </c>
      <c r="K435" s="29" t="n">
        <f aca="false">D435/$E$2</f>
        <v>0.76676</v>
      </c>
      <c r="L435" s="30" t="n">
        <f aca="false">1/(1+EXP($L$2+($L$3*K435)))</f>
        <v>0.246424876872745</v>
      </c>
      <c r="M435" s="31" t="n">
        <f aca="false">(F435)*(L435)+(1-F435)*(1-L435)</f>
        <v>0.753575123127255</v>
      </c>
      <c r="N435" s="31" t="n">
        <f aca="false">IF(B435=1,LN(M435),0)</f>
        <v>-0.282926566977091</v>
      </c>
      <c r="O435" s="42" t="n">
        <f aca="false">K435</f>
        <v>0.76676</v>
      </c>
      <c r="P435" s="43" t="n">
        <f aca="false">1/(1+EXP($P$2+($P$3*O435)))</f>
        <v>0.996103891418232</v>
      </c>
      <c r="Q435" s="42" t="n">
        <f aca="false">(F435)*(P435)+(1-F435)*(1-P435)</f>
        <v>0.00389610858176781</v>
      </c>
      <c r="R435" s="42" t="n">
        <f aca="false">IF(B435&lt;&gt;1,LN(Q435),0)</f>
        <v>0</v>
      </c>
    </row>
    <row r="436" customFormat="false" ht="13" hidden="false" customHeight="false" outlineLevel="0" collapsed="false">
      <c r="A436" s="18" t="n">
        <v>427</v>
      </c>
      <c r="B436" s="41" t="n">
        <v>1</v>
      </c>
      <c r="C436" s="18" t="n">
        <v>30</v>
      </c>
      <c r="D436" s="19" t="n">
        <v>21889</v>
      </c>
      <c r="E436" s="19" t="n">
        <v>656685</v>
      </c>
      <c r="F436" s="18" t="n">
        <v>0</v>
      </c>
      <c r="G436" s="20" t="n">
        <f aca="false">($E$2-D436)/$E$2</f>
        <v>0.12444</v>
      </c>
      <c r="H436" s="19" t="n">
        <f aca="false">D436-$E$3</f>
        <v>6889</v>
      </c>
      <c r="I436" s="18" t="n">
        <f aca="false">F436*C436</f>
        <v>0</v>
      </c>
      <c r="J436" s="19" t="n">
        <f aca="false">H436*I436</f>
        <v>0</v>
      </c>
      <c r="K436" s="29" t="n">
        <f aca="false">D436/$E$2</f>
        <v>0.87556</v>
      </c>
      <c r="L436" s="30" t="n">
        <f aca="false">1/(1+EXP($L$2+($L$3*K436)))</f>
        <v>0.0357791546092158</v>
      </c>
      <c r="M436" s="31" t="n">
        <f aca="false">(F436)*(L436)+(1-F436)*(1-L436)</f>
        <v>0.964220845390784</v>
      </c>
      <c r="N436" s="31" t="n">
        <f aca="false">IF(B436=1,LN(M436),0)</f>
        <v>-0.0364349178802942</v>
      </c>
      <c r="O436" s="42" t="n">
        <f aca="false">K436</f>
        <v>0.87556</v>
      </c>
      <c r="P436" s="43" t="n">
        <f aca="false">1/(1+EXP($P$2+($P$3*O436)))</f>
        <v>0.933726019478742</v>
      </c>
      <c r="Q436" s="42" t="n">
        <f aca="false">(F436)*(P436)+(1-F436)*(1-P436)</f>
        <v>0.0662739805212578</v>
      </c>
      <c r="R436" s="42" t="n">
        <f aca="false">IF(B436&lt;&gt;1,LN(Q436),0)</f>
        <v>0</v>
      </c>
    </row>
    <row r="437" customFormat="false" ht="13" hidden="false" customHeight="false" outlineLevel="0" collapsed="false">
      <c r="A437" s="18" t="n">
        <v>428</v>
      </c>
      <c r="B437" s="41" t="n">
        <v>1</v>
      </c>
      <c r="C437" s="18" t="n">
        <v>24</v>
      </c>
      <c r="D437" s="19" t="n">
        <v>20887</v>
      </c>
      <c r="E437" s="19" t="n">
        <v>501300</v>
      </c>
      <c r="F437" s="18" t="n">
        <v>0</v>
      </c>
      <c r="G437" s="20" t="n">
        <f aca="false">($E$2-D437)/$E$2</f>
        <v>0.16452</v>
      </c>
      <c r="H437" s="19" t="n">
        <f aca="false">D437-$E$3</f>
        <v>5887</v>
      </c>
      <c r="I437" s="18" t="n">
        <f aca="false">F437*C437</f>
        <v>0</v>
      </c>
      <c r="J437" s="19" t="n">
        <f aca="false">H437*I437</f>
        <v>0</v>
      </c>
      <c r="K437" s="29" t="n">
        <f aca="false">D437/$E$2</f>
        <v>0.83548</v>
      </c>
      <c r="L437" s="30" t="n">
        <f aca="false">1/(1+EXP($L$2+($L$3*K437)))</f>
        <v>0.076400636971426</v>
      </c>
      <c r="M437" s="31" t="n">
        <f aca="false">(F437)*(L437)+(1-F437)*(1-L437)</f>
        <v>0.923599363028574</v>
      </c>
      <c r="N437" s="31" t="n">
        <f aca="false">IF(B437=1,LN(M437),0)</f>
        <v>-0.0794768911636045</v>
      </c>
      <c r="O437" s="42" t="n">
        <f aca="false">K437</f>
        <v>0.83548</v>
      </c>
      <c r="P437" s="43" t="n">
        <f aca="false">1/(1+EXP($P$2+($P$3*O437)))</f>
        <v>0.976180370704883</v>
      </c>
      <c r="Q437" s="42" t="n">
        <f aca="false">(F437)*(P437)+(1-F437)*(1-P437)</f>
        <v>0.0238196292951174</v>
      </c>
      <c r="R437" s="42" t="n">
        <f aca="false">IF(B437&lt;&gt;1,LN(Q437),0)</f>
        <v>0</v>
      </c>
    </row>
    <row r="438" customFormat="false" ht="13" hidden="false" customHeight="false" outlineLevel="0" collapsed="false">
      <c r="A438" s="18" t="n">
        <v>429</v>
      </c>
      <c r="B438" s="41" t="n">
        <v>1</v>
      </c>
      <c r="C438" s="18" t="n">
        <v>12</v>
      </c>
      <c r="D438" s="19" t="n">
        <v>19774</v>
      </c>
      <c r="E438" s="19" t="n">
        <v>237283</v>
      </c>
      <c r="F438" s="18" t="n">
        <v>0</v>
      </c>
      <c r="G438" s="20" t="n">
        <f aca="false">($E$2-D438)/$E$2</f>
        <v>0.20904</v>
      </c>
      <c r="H438" s="19" t="n">
        <f aca="false">D438-$E$3</f>
        <v>4774</v>
      </c>
      <c r="I438" s="18" t="n">
        <f aca="false">F438*C438</f>
        <v>0</v>
      </c>
      <c r="J438" s="19" t="n">
        <f aca="false">H438*I438</f>
        <v>0</v>
      </c>
      <c r="K438" s="29" t="n">
        <f aca="false">D438/$E$2</f>
        <v>0.79096</v>
      </c>
      <c r="L438" s="30" t="n">
        <f aca="false">1/(1+EXP($L$2+($L$3*K438)))</f>
        <v>0.167728471358766</v>
      </c>
      <c r="M438" s="31" t="n">
        <f aca="false">(F438)*(L438)+(1-F438)*(1-L438)</f>
        <v>0.832271528641234</v>
      </c>
      <c r="N438" s="31" t="n">
        <f aca="false">IF(B438=1,LN(M438),0)</f>
        <v>-0.183596534863695</v>
      </c>
      <c r="O438" s="42" t="n">
        <f aca="false">K438</f>
        <v>0.79096</v>
      </c>
      <c r="P438" s="43" t="n">
        <f aca="false">1/(1+EXP($P$2+($P$3*O438)))</f>
        <v>0.99260238807567</v>
      </c>
      <c r="Q438" s="42" t="n">
        <f aca="false">(F438)*(P438)+(1-F438)*(1-P438)</f>
        <v>0.00739761192432986</v>
      </c>
      <c r="R438" s="42" t="n">
        <f aca="false">IF(B438&lt;&gt;1,LN(Q438),0)</f>
        <v>0</v>
      </c>
    </row>
    <row r="439" customFormat="false" ht="13" hidden="false" customHeight="false" outlineLevel="0" collapsed="false">
      <c r="A439" s="18" t="n">
        <v>430</v>
      </c>
      <c r="B439" s="41" t="n">
        <v>1</v>
      </c>
      <c r="C439" s="18" t="n">
        <v>11</v>
      </c>
      <c r="D439" s="19" t="n">
        <v>20087</v>
      </c>
      <c r="E439" s="19" t="n">
        <v>220955</v>
      </c>
      <c r="F439" s="18" t="n">
        <v>1</v>
      </c>
      <c r="G439" s="20" t="n">
        <f aca="false">($E$2-D439)/$E$2</f>
        <v>0.19652</v>
      </c>
      <c r="H439" s="19" t="n">
        <f aca="false">D439-$E$3</f>
        <v>5087</v>
      </c>
      <c r="I439" s="18" t="n">
        <f aca="false">F439*C439</f>
        <v>11</v>
      </c>
      <c r="J439" s="19" t="n">
        <f aca="false">H439*I439</f>
        <v>55957</v>
      </c>
      <c r="K439" s="29" t="n">
        <f aca="false">D439/$E$2</f>
        <v>0.80348</v>
      </c>
      <c r="L439" s="30" t="n">
        <f aca="false">1/(1+EXP($L$2+($L$3*K439)))</f>
        <v>0.135610881454338</v>
      </c>
      <c r="M439" s="31" t="n">
        <f aca="false">(F439)*(L439)+(1-F439)*(1-L439)</f>
        <v>0.135610881454338</v>
      </c>
      <c r="N439" s="31" t="n">
        <f aca="false">IF(B439=1,LN(M439),0)</f>
        <v>-1.99796565998203</v>
      </c>
      <c r="O439" s="42" t="n">
        <f aca="false">K439</f>
        <v>0.80348</v>
      </c>
      <c r="P439" s="43" t="n">
        <f aca="false">1/(1+EXP($P$2+($P$3*O439)))</f>
        <v>0.989703829776147</v>
      </c>
      <c r="Q439" s="42" t="n">
        <f aca="false">(F439)*(P439)+(1-F439)*(1-P439)</f>
        <v>0.989703829776147</v>
      </c>
      <c r="R439" s="42" t="n">
        <f aca="false">IF(B439&lt;&gt;1,LN(Q439),0)</f>
        <v>0</v>
      </c>
    </row>
    <row r="440" customFormat="false" ht="13" hidden="false" customHeight="false" outlineLevel="0" collapsed="false">
      <c r="A440" s="18" t="n">
        <v>431</v>
      </c>
      <c r="B440" s="41" t="n">
        <v>1</v>
      </c>
      <c r="C440" s="18" t="n">
        <v>12</v>
      </c>
      <c r="D440" s="19" t="n">
        <v>16109</v>
      </c>
      <c r="E440" s="19" t="n">
        <v>193311</v>
      </c>
      <c r="F440" s="18" t="n">
        <v>1</v>
      </c>
      <c r="G440" s="20" t="n">
        <f aca="false">($E$2-D440)/$E$2</f>
        <v>0.35564</v>
      </c>
      <c r="H440" s="19" t="n">
        <f aca="false">D440-$E$3</f>
        <v>1109</v>
      </c>
      <c r="I440" s="18" t="n">
        <f aca="false">F440*C440</f>
        <v>12</v>
      </c>
      <c r="J440" s="19" t="n">
        <f aca="false">H440*I440</f>
        <v>13308</v>
      </c>
      <c r="K440" s="29" t="n">
        <f aca="false">D440/$E$2</f>
        <v>0.64436</v>
      </c>
      <c r="L440" s="30" t="n">
        <f aca="false">1/(1+EXP($L$2+($L$3*K440)))</f>
        <v>0.790912544375879</v>
      </c>
      <c r="M440" s="31" t="n">
        <f aca="false">(F440)*(L440)+(1-F440)*(1-L440)</f>
        <v>0.790912544375879</v>
      </c>
      <c r="N440" s="31" t="n">
        <f aca="false">IF(B440=1,LN(M440),0)</f>
        <v>-0.234567880695105</v>
      </c>
      <c r="O440" s="42" t="n">
        <f aca="false">K440</f>
        <v>0.64436</v>
      </c>
      <c r="P440" s="43" t="n">
        <f aca="false">1/(1+EXP($P$2+($P$3*O440)))</f>
        <v>0.999849991994886</v>
      </c>
      <c r="Q440" s="42" t="n">
        <f aca="false">(F440)*(P440)+(1-F440)*(1-P440)</f>
        <v>0.999849991994886</v>
      </c>
      <c r="R440" s="42" t="n">
        <f aca="false">IF(B440&lt;&gt;1,LN(Q440),0)</f>
        <v>0</v>
      </c>
    </row>
    <row r="441" customFormat="false" ht="13" hidden="false" customHeight="false" outlineLevel="0" collapsed="false">
      <c r="A441" s="18" t="n">
        <v>432</v>
      </c>
      <c r="B441" s="41" t="n">
        <v>1</v>
      </c>
      <c r="C441" s="18" t="n">
        <v>19</v>
      </c>
      <c r="D441" s="19" t="n">
        <v>19545</v>
      </c>
      <c r="E441" s="19" t="n">
        <v>371350</v>
      </c>
      <c r="F441" s="18" t="n">
        <v>0</v>
      </c>
      <c r="G441" s="20" t="n">
        <f aca="false">($E$2-D441)/$E$2</f>
        <v>0.2182</v>
      </c>
      <c r="H441" s="19" t="n">
        <f aca="false">D441-$E$3</f>
        <v>4545</v>
      </c>
      <c r="I441" s="18" t="n">
        <f aca="false">F441*C441</f>
        <v>0</v>
      </c>
      <c r="J441" s="19" t="n">
        <f aca="false">H441*I441</f>
        <v>0</v>
      </c>
      <c r="K441" s="29" t="n">
        <f aca="false">D441/$E$2</f>
        <v>0.7818</v>
      </c>
      <c r="L441" s="30" t="n">
        <f aca="false">1/(1+EXP($L$2+($L$3*K441)))</f>
        <v>0.194881643628936</v>
      </c>
      <c r="M441" s="31" t="n">
        <f aca="false">(F441)*(L441)+(1-F441)*(1-L441)</f>
        <v>0.805118356371064</v>
      </c>
      <c r="N441" s="31" t="n">
        <f aca="false">IF(B441=1,LN(M441),0)</f>
        <v>-0.216765985823011</v>
      </c>
      <c r="O441" s="42" t="n">
        <f aca="false">K441</f>
        <v>0.7818</v>
      </c>
      <c r="P441" s="43" t="n">
        <f aca="false">1/(1+EXP($P$2+($P$3*O441)))</f>
        <v>0.994194920743744</v>
      </c>
      <c r="Q441" s="42" t="n">
        <f aca="false">(F441)*(P441)+(1-F441)*(1-P441)</f>
        <v>0.00580507925625595</v>
      </c>
      <c r="R441" s="42" t="n">
        <f aca="false">IF(B441&lt;&gt;1,LN(Q441),0)</f>
        <v>0</v>
      </c>
    </row>
    <row r="442" customFormat="false" ht="13" hidden="false" customHeight="false" outlineLevel="0" collapsed="false">
      <c r="A442" s="18" t="n">
        <v>433</v>
      </c>
      <c r="B442" s="41" t="n">
        <v>1</v>
      </c>
      <c r="C442" s="18" t="n">
        <v>24</v>
      </c>
      <c r="D442" s="19" t="n">
        <v>19731</v>
      </c>
      <c r="E442" s="19" t="n">
        <v>473535</v>
      </c>
      <c r="F442" s="18" t="n">
        <v>0</v>
      </c>
      <c r="G442" s="20" t="n">
        <f aca="false">($E$2-D442)/$E$2</f>
        <v>0.21076</v>
      </c>
      <c r="H442" s="19" t="n">
        <f aca="false">D442-$E$3</f>
        <v>4731</v>
      </c>
      <c r="I442" s="18" t="n">
        <f aca="false">F442*C442</f>
        <v>0</v>
      </c>
      <c r="J442" s="19" t="n">
        <f aca="false">H442*I442</f>
        <v>0</v>
      </c>
      <c r="K442" s="29" t="n">
        <f aca="false">D442/$E$2</f>
        <v>0.78924</v>
      </c>
      <c r="L442" s="30" t="n">
        <f aca="false">1/(1+EXP($L$2+($L$3*K442)))</f>
        <v>0.172586013761509</v>
      </c>
      <c r="M442" s="31" t="n">
        <f aca="false">(F442)*(L442)+(1-F442)*(1-L442)</f>
        <v>0.827413986238491</v>
      </c>
      <c r="N442" s="31" t="n">
        <f aca="false">IF(B442=1,LN(M442),0)</f>
        <v>-0.189450121256153</v>
      </c>
      <c r="O442" s="42" t="n">
        <f aca="false">K442</f>
        <v>0.78924</v>
      </c>
      <c r="P442" s="43" t="n">
        <f aca="false">1/(1+EXP($P$2+($P$3*O442)))</f>
        <v>0.992931368244486</v>
      </c>
      <c r="Q442" s="42" t="n">
        <f aca="false">(F442)*(P442)+(1-F442)*(1-P442)</f>
        <v>0.00706863175551442</v>
      </c>
      <c r="R442" s="42" t="n">
        <f aca="false">IF(B442&lt;&gt;1,LN(Q442),0)</f>
        <v>0</v>
      </c>
    </row>
    <row r="443" customFormat="false" ht="13" hidden="false" customHeight="false" outlineLevel="0" collapsed="false">
      <c r="A443" s="18" t="n">
        <v>434</v>
      </c>
      <c r="B443" s="41" t="n">
        <v>1</v>
      </c>
      <c r="C443" s="18" t="n">
        <v>27</v>
      </c>
      <c r="D443" s="19" t="n">
        <v>22033</v>
      </c>
      <c r="E443" s="19" t="n">
        <v>594901</v>
      </c>
      <c r="F443" s="18" t="n">
        <v>0</v>
      </c>
      <c r="G443" s="20" t="n">
        <f aca="false">($E$2-D443)/$E$2</f>
        <v>0.11868</v>
      </c>
      <c r="H443" s="19" t="n">
        <f aca="false">D443-$E$3</f>
        <v>7033</v>
      </c>
      <c r="I443" s="18" t="n">
        <f aca="false">F443*C443</f>
        <v>0</v>
      </c>
      <c r="J443" s="19" t="n">
        <f aca="false">H443*I443</f>
        <v>0</v>
      </c>
      <c r="K443" s="29" t="n">
        <f aca="false">D443/$E$2</f>
        <v>0.88132</v>
      </c>
      <c r="L443" s="30" t="n">
        <f aca="false">1/(1+EXP($L$2+($L$3*K443)))</f>
        <v>0.0320102721514087</v>
      </c>
      <c r="M443" s="31" t="n">
        <f aca="false">(F443)*(L443)+(1-F443)*(1-L443)</f>
        <v>0.967989727848591</v>
      </c>
      <c r="N443" s="31" t="n">
        <f aca="false">IF(B443=1,LN(M443),0)</f>
        <v>-0.0325338034885267</v>
      </c>
      <c r="O443" s="42" t="n">
        <f aca="false">K443</f>
        <v>0.88132</v>
      </c>
      <c r="P443" s="43" t="n">
        <f aca="false">1/(1+EXP($P$2+($P$3*O443)))</f>
        <v>0.923574590518562</v>
      </c>
      <c r="Q443" s="42" t="n">
        <f aca="false">(F443)*(P443)+(1-F443)*(1-P443)</f>
        <v>0.0764254094814376</v>
      </c>
      <c r="R443" s="42" t="n">
        <f aca="false">IF(B443&lt;&gt;1,LN(Q443),0)</f>
        <v>0</v>
      </c>
    </row>
    <row r="444" customFormat="false" ht="13" hidden="false" customHeight="false" outlineLevel="0" collapsed="false">
      <c r="A444" s="18" t="n">
        <v>435</v>
      </c>
      <c r="B444" s="41" t="n">
        <v>1</v>
      </c>
      <c r="C444" s="18" t="n">
        <v>16</v>
      </c>
      <c r="D444" s="19" t="n">
        <v>16418</v>
      </c>
      <c r="E444" s="19" t="n">
        <v>262692</v>
      </c>
      <c r="F444" s="18" t="n">
        <v>1</v>
      </c>
      <c r="G444" s="20" t="n">
        <f aca="false">($E$2-D444)/$E$2</f>
        <v>0.34328</v>
      </c>
      <c r="H444" s="19" t="n">
        <f aca="false">D444-$E$3</f>
        <v>1418</v>
      </c>
      <c r="I444" s="18" t="n">
        <f aca="false">F444*C444</f>
        <v>16</v>
      </c>
      <c r="J444" s="19" t="n">
        <f aca="false">H444*I444</f>
        <v>22688</v>
      </c>
      <c r="K444" s="29" t="n">
        <f aca="false">D444/$E$2</f>
        <v>0.65672</v>
      </c>
      <c r="L444" s="30" t="n">
        <f aca="false">1/(1+EXP($L$2+($L$3*K444)))</f>
        <v>0.747101712055442</v>
      </c>
      <c r="M444" s="31" t="n">
        <f aca="false">(F444)*(L444)+(1-F444)*(1-L444)</f>
        <v>0.747101712055442</v>
      </c>
      <c r="N444" s="31" t="n">
        <f aca="false">IF(B444=1,LN(M444),0)</f>
        <v>-0.291553942401559</v>
      </c>
      <c r="O444" s="42" t="n">
        <f aca="false">K444</f>
        <v>0.65672</v>
      </c>
      <c r="P444" s="43" t="n">
        <f aca="false">1/(1+EXP($P$2+($P$3*O444)))</f>
        <v>0.999791506704885</v>
      </c>
      <c r="Q444" s="42" t="n">
        <f aca="false">(F444)*(P444)+(1-F444)*(1-P444)</f>
        <v>0.999791506704885</v>
      </c>
      <c r="R444" s="42" t="n">
        <f aca="false">IF(B444&lt;&gt;1,LN(Q444),0)</f>
        <v>0</v>
      </c>
    </row>
    <row r="445" customFormat="false" ht="13" hidden="false" customHeight="false" outlineLevel="0" collapsed="false">
      <c r="A445" s="18" t="n">
        <v>436</v>
      </c>
      <c r="B445" s="41" t="n">
        <v>1</v>
      </c>
      <c r="C445" s="18" t="n">
        <v>17</v>
      </c>
      <c r="D445" s="19" t="n">
        <v>20533</v>
      </c>
      <c r="E445" s="19" t="n">
        <v>349064</v>
      </c>
      <c r="F445" s="18" t="n">
        <v>0</v>
      </c>
      <c r="G445" s="20" t="n">
        <f aca="false">($E$2-D445)/$E$2</f>
        <v>0.17868</v>
      </c>
      <c r="H445" s="19" t="n">
        <f aca="false">D445-$E$3</f>
        <v>5533</v>
      </c>
      <c r="I445" s="18" t="n">
        <f aca="false">F445*C445</f>
        <v>0</v>
      </c>
      <c r="J445" s="19" t="n">
        <f aca="false">H445*I445</f>
        <v>0</v>
      </c>
      <c r="K445" s="29" t="n">
        <f aca="false">D445/$E$2</f>
        <v>0.82132</v>
      </c>
      <c r="L445" s="30" t="n">
        <f aca="false">1/(1+EXP($L$2+($L$3*K445)))</f>
        <v>0.0989395324173267</v>
      </c>
      <c r="M445" s="31" t="n">
        <f aca="false">(F445)*(L445)+(1-F445)*(1-L445)</f>
        <v>0.901060467582673</v>
      </c>
      <c r="N445" s="31" t="n">
        <f aca="false">IF(B445=1,LN(M445),0)</f>
        <v>-0.104182911991197</v>
      </c>
      <c r="O445" s="42" t="n">
        <f aca="false">K445</f>
        <v>0.82132</v>
      </c>
      <c r="P445" s="43" t="n">
        <f aca="false">1/(1+EXP($P$2+($P$3*O445)))</f>
        <v>0.983542297077372</v>
      </c>
      <c r="Q445" s="42" t="n">
        <f aca="false">(F445)*(P445)+(1-F445)*(1-P445)</f>
        <v>0.0164577029226279</v>
      </c>
      <c r="R445" s="42" t="n">
        <f aca="false">IF(B445&lt;&gt;1,LN(Q445),0)</f>
        <v>0</v>
      </c>
    </row>
    <row r="446" customFormat="false" ht="13" hidden="false" customHeight="false" outlineLevel="0" collapsed="false">
      <c r="A446" s="18" t="n">
        <v>437</v>
      </c>
      <c r="B446" s="41" t="n">
        <v>1</v>
      </c>
      <c r="C446" s="18" t="n">
        <v>21</v>
      </c>
      <c r="D446" s="19" t="n">
        <v>21924</v>
      </c>
      <c r="E446" s="19" t="n">
        <v>460406</v>
      </c>
      <c r="F446" s="18" t="n">
        <v>0</v>
      </c>
      <c r="G446" s="20" t="n">
        <f aca="false">($E$2-D446)/$E$2</f>
        <v>0.12304</v>
      </c>
      <c r="H446" s="19" t="n">
        <f aca="false">D446-$E$3</f>
        <v>6924</v>
      </c>
      <c r="I446" s="18" t="n">
        <f aca="false">F446*C446</f>
        <v>0</v>
      </c>
      <c r="J446" s="19" t="n">
        <f aca="false">H446*I446</f>
        <v>0</v>
      </c>
      <c r="K446" s="29" t="n">
        <f aca="false">D446/$E$2</f>
        <v>0.87696</v>
      </c>
      <c r="L446" s="30" t="n">
        <f aca="false">1/(1+EXP($L$2+($L$3*K446)))</f>
        <v>0.0348255593741569</v>
      </c>
      <c r="M446" s="31" t="n">
        <f aca="false">(F446)*(L446)+(1-F446)*(1-L446)</f>
        <v>0.965174440625843</v>
      </c>
      <c r="N446" s="31" t="n">
        <f aca="false">IF(B446=1,LN(M446),0)</f>
        <v>-0.0354464264917044</v>
      </c>
      <c r="O446" s="42" t="n">
        <f aca="false">K446</f>
        <v>0.87696</v>
      </c>
      <c r="P446" s="43" t="n">
        <f aca="false">1/(1+EXP($P$2+($P$3*O446)))</f>
        <v>0.931380361041715</v>
      </c>
      <c r="Q446" s="42" t="n">
        <f aca="false">(F446)*(P446)+(1-F446)*(1-P446)</f>
        <v>0.0686196389582849</v>
      </c>
      <c r="R446" s="42" t="n">
        <f aca="false">IF(B446&lt;&gt;1,LN(Q446),0)</f>
        <v>0</v>
      </c>
    </row>
    <row r="447" customFormat="false" ht="13" hidden="false" customHeight="false" outlineLevel="0" collapsed="false">
      <c r="A447" s="18" t="n">
        <v>438</v>
      </c>
      <c r="B447" s="41" t="n">
        <v>1</v>
      </c>
      <c r="C447" s="18" t="n">
        <v>21</v>
      </c>
      <c r="D447" s="19" t="n">
        <v>15608</v>
      </c>
      <c r="E447" s="19" t="n">
        <v>327776</v>
      </c>
      <c r="F447" s="18" t="n">
        <v>1</v>
      </c>
      <c r="G447" s="20" t="n">
        <f aca="false">($E$2-D447)/$E$2</f>
        <v>0.37568</v>
      </c>
      <c r="H447" s="19" t="n">
        <f aca="false">D447-$E$3</f>
        <v>608</v>
      </c>
      <c r="I447" s="18" t="n">
        <f aca="false">F447*C447</f>
        <v>21</v>
      </c>
      <c r="J447" s="19" t="n">
        <f aca="false">H447*I447</f>
        <v>12768</v>
      </c>
      <c r="K447" s="29" t="n">
        <f aca="false">D447/$E$2</f>
        <v>0.62432</v>
      </c>
      <c r="L447" s="30" t="n">
        <f aca="false">1/(1+EXP($L$2+($L$3*K447)))</f>
        <v>0.849574611592001</v>
      </c>
      <c r="M447" s="31" t="n">
        <f aca="false">(F447)*(L447)+(1-F447)*(1-L447)</f>
        <v>0.849574611592001</v>
      </c>
      <c r="N447" s="31" t="n">
        <f aca="false">IF(B447=1,LN(M447),0)</f>
        <v>-0.163019511718739</v>
      </c>
      <c r="O447" s="42" t="n">
        <f aca="false">K447</f>
        <v>0.62432</v>
      </c>
      <c r="P447" s="43" t="n">
        <f aca="false">1/(1+EXP($P$2+($P$3*O447)))</f>
        <v>0.999912040641612</v>
      </c>
      <c r="Q447" s="42" t="n">
        <f aca="false">(F447)*(P447)+(1-F447)*(1-P447)</f>
        <v>0.999912040641612</v>
      </c>
      <c r="R447" s="42" t="n">
        <f aca="false">IF(B447&lt;&gt;1,LN(Q447),0)</f>
        <v>0</v>
      </c>
    </row>
    <row r="448" customFormat="false" ht="13" hidden="false" customHeight="false" outlineLevel="0" collapsed="false">
      <c r="A448" s="18" t="n">
        <v>439</v>
      </c>
      <c r="B448" s="41" t="n">
        <v>1</v>
      </c>
      <c r="C448" s="18" t="n">
        <v>14</v>
      </c>
      <c r="D448" s="19" t="n">
        <v>15511</v>
      </c>
      <c r="E448" s="19" t="n">
        <v>217150</v>
      </c>
      <c r="F448" s="18" t="n">
        <v>1</v>
      </c>
      <c r="G448" s="20" t="n">
        <f aca="false">($E$2-D448)/$E$2</f>
        <v>0.37956</v>
      </c>
      <c r="H448" s="19" t="n">
        <f aca="false">D448-$E$3</f>
        <v>511</v>
      </c>
      <c r="I448" s="18" t="n">
        <f aca="false">F448*C448</f>
        <v>14</v>
      </c>
      <c r="J448" s="19" t="n">
        <f aca="false">H448*I448</f>
        <v>7154</v>
      </c>
      <c r="K448" s="29" t="n">
        <f aca="false">D448/$E$2</f>
        <v>0.62044</v>
      </c>
      <c r="L448" s="30" t="n">
        <f aca="false">1/(1+EXP($L$2+($L$3*K448)))</f>
        <v>0.859225865442715</v>
      </c>
      <c r="M448" s="31" t="n">
        <f aca="false">(F448)*(L448)+(1-F448)*(1-L448)</f>
        <v>0.859225865442715</v>
      </c>
      <c r="N448" s="31" t="n">
        <f aca="false">IF(B448=1,LN(M448),0)</f>
        <v>-0.151723451580662</v>
      </c>
      <c r="O448" s="42" t="n">
        <f aca="false">K448</f>
        <v>0.62044</v>
      </c>
      <c r="P448" s="43" t="n">
        <f aca="false">1/(1+EXP($P$2+($P$3*O448)))</f>
        <v>0.999920677777266</v>
      </c>
      <c r="Q448" s="42" t="n">
        <f aca="false">(F448)*(P448)+(1-F448)*(1-P448)</f>
        <v>0.999920677777266</v>
      </c>
      <c r="R448" s="42" t="n">
        <f aca="false">IF(B448&lt;&gt;1,LN(Q448),0)</f>
        <v>0</v>
      </c>
    </row>
    <row r="449" customFormat="false" ht="13" hidden="false" customHeight="false" outlineLevel="0" collapsed="false">
      <c r="A449" s="18" t="n">
        <v>440</v>
      </c>
      <c r="B449" s="41" t="n">
        <v>1</v>
      </c>
      <c r="C449" s="18" t="n">
        <v>15</v>
      </c>
      <c r="D449" s="19" t="n">
        <v>21276</v>
      </c>
      <c r="E449" s="19" t="n">
        <v>319147</v>
      </c>
      <c r="F449" s="18" t="n">
        <v>0</v>
      </c>
      <c r="G449" s="20" t="n">
        <f aca="false">($E$2-D449)/$E$2</f>
        <v>0.14896</v>
      </c>
      <c r="H449" s="19" t="n">
        <f aca="false">D449-$E$3</f>
        <v>6276</v>
      </c>
      <c r="I449" s="18" t="n">
        <f aca="false">F449*C449</f>
        <v>0</v>
      </c>
      <c r="J449" s="19" t="n">
        <f aca="false">H449*I449</f>
        <v>0</v>
      </c>
      <c r="K449" s="29" t="n">
        <f aca="false">D449/$E$2</f>
        <v>0.85104</v>
      </c>
      <c r="L449" s="30" t="n">
        <f aca="false">1/(1+EXP($L$2+($L$3*K449)))</f>
        <v>0.0571346036382525</v>
      </c>
      <c r="M449" s="31" t="n">
        <f aca="false">(F449)*(L449)+(1-F449)*(1-L449)</f>
        <v>0.942865396361747</v>
      </c>
      <c r="N449" s="31" t="n">
        <f aca="false">IF(B449=1,LN(M449),0)</f>
        <v>-0.0588317463442421</v>
      </c>
      <c r="O449" s="42" t="n">
        <f aca="false">K449</f>
        <v>0.85104</v>
      </c>
      <c r="P449" s="43" t="n">
        <f aca="false">1/(1+EXP($P$2+($P$3*O449)))</f>
        <v>0.964381129787955</v>
      </c>
      <c r="Q449" s="42" t="n">
        <f aca="false">(F449)*(P449)+(1-F449)*(1-P449)</f>
        <v>0.0356188702120447</v>
      </c>
      <c r="R449" s="42" t="n">
        <f aca="false">IF(B449&lt;&gt;1,LN(Q449),0)</f>
        <v>0</v>
      </c>
    </row>
    <row r="450" customFormat="false" ht="13" hidden="false" customHeight="false" outlineLevel="0" collapsed="false">
      <c r="A450" s="18" t="n">
        <v>441</v>
      </c>
      <c r="B450" s="41" t="n">
        <v>1</v>
      </c>
      <c r="C450" s="18" t="n">
        <v>20</v>
      </c>
      <c r="D450" s="19" t="n">
        <v>15474</v>
      </c>
      <c r="E450" s="19" t="n">
        <v>309476</v>
      </c>
      <c r="F450" s="18" t="n">
        <v>1</v>
      </c>
      <c r="G450" s="20" t="n">
        <f aca="false">($E$2-D450)/$E$2</f>
        <v>0.38104</v>
      </c>
      <c r="H450" s="19" t="n">
        <f aca="false">D450-$E$3</f>
        <v>474</v>
      </c>
      <c r="I450" s="18" t="n">
        <f aca="false">F450*C450</f>
        <v>20</v>
      </c>
      <c r="J450" s="19" t="n">
        <f aca="false">H450*I450</f>
        <v>9480</v>
      </c>
      <c r="K450" s="29" t="n">
        <f aca="false">D450/$E$2</f>
        <v>0.61896</v>
      </c>
      <c r="L450" s="30" t="n">
        <f aca="false">1/(1+EXP($L$2+($L$3*K450)))</f>
        <v>0.862768556185953</v>
      </c>
      <c r="M450" s="31" t="n">
        <f aca="false">(F450)*(L450)+(1-F450)*(1-L450)</f>
        <v>0.862768556185953</v>
      </c>
      <c r="N450" s="31" t="n">
        <f aca="false">IF(B450=1,LN(M450),0)</f>
        <v>-0.147608809051082</v>
      </c>
      <c r="O450" s="42" t="n">
        <f aca="false">K450</f>
        <v>0.61896</v>
      </c>
      <c r="P450" s="43" t="n">
        <f aca="false">1/(1+EXP($P$2+($P$3*O450)))</f>
        <v>0.99992374420324</v>
      </c>
      <c r="Q450" s="42" t="n">
        <f aca="false">(F450)*(P450)+(1-F450)*(1-P450)</f>
        <v>0.99992374420324</v>
      </c>
      <c r="R450" s="42" t="n">
        <f aca="false">IF(B450&lt;&gt;1,LN(Q450),0)</f>
        <v>0</v>
      </c>
    </row>
    <row r="451" customFormat="false" ht="13" hidden="false" customHeight="false" outlineLevel="0" collapsed="false">
      <c r="A451" s="18" t="n">
        <v>442</v>
      </c>
      <c r="B451" s="41" t="n">
        <v>1</v>
      </c>
      <c r="C451" s="18" t="n">
        <v>21</v>
      </c>
      <c r="D451" s="19" t="n">
        <v>20985</v>
      </c>
      <c r="E451" s="19" t="n">
        <v>440685</v>
      </c>
      <c r="F451" s="18" t="n">
        <v>0</v>
      </c>
      <c r="G451" s="20" t="n">
        <f aca="false">($E$2-D451)/$E$2</f>
        <v>0.1606</v>
      </c>
      <c r="H451" s="19" t="n">
        <f aca="false">D451-$E$3</f>
        <v>5985</v>
      </c>
      <c r="I451" s="18" t="n">
        <f aca="false">F451*C451</f>
        <v>0</v>
      </c>
      <c r="J451" s="19" t="n">
        <f aca="false">H451*I451</f>
        <v>0</v>
      </c>
      <c r="K451" s="29" t="n">
        <f aca="false">D451/$E$2</f>
        <v>0.8394</v>
      </c>
      <c r="L451" s="30" t="n">
        <f aca="false">1/(1+EXP($L$2+($L$3*K451)))</f>
        <v>0.0710484885606423</v>
      </c>
      <c r="M451" s="31" t="n">
        <f aca="false">(F451)*(L451)+(1-F451)*(1-L451)</f>
        <v>0.928951511439358</v>
      </c>
      <c r="N451" s="31" t="n">
        <f aca="false">IF(B451=1,LN(M451),0)</f>
        <v>-0.0736987358906894</v>
      </c>
      <c r="O451" s="42" t="n">
        <f aca="false">K451</f>
        <v>0.8394</v>
      </c>
      <c r="P451" s="43" t="n">
        <f aca="false">1/(1+EXP($P$2+($P$3*O451)))</f>
        <v>0.973627489317676</v>
      </c>
      <c r="Q451" s="42" t="n">
        <f aca="false">(F451)*(P451)+(1-F451)*(1-P451)</f>
        <v>0.0263725106823235</v>
      </c>
      <c r="R451" s="42" t="n">
        <f aca="false">IF(B451&lt;&gt;1,LN(Q451),0)</f>
        <v>0</v>
      </c>
    </row>
    <row r="452" customFormat="false" ht="13" hidden="false" customHeight="false" outlineLevel="0" collapsed="false">
      <c r="A452" s="18" t="n">
        <v>443</v>
      </c>
      <c r="B452" s="41" t="n">
        <v>1</v>
      </c>
      <c r="C452" s="18" t="n">
        <v>14</v>
      </c>
      <c r="D452" s="19" t="n">
        <v>18080</v>
      </c>
      <c r="E452" s="19" t="n">
        <v>253117</v>
      </c>
      <c r="F452" s="18" t="n">
        <v>0</v>
      </c>
      <c r="G452" s="20" t="n">
        <f aca="false">($E$2-D452)/$E$2</f>
        <v>0.2768</v>
      </c>
      <c r="H452" s="19" t="n">
        <f aca="false">D452-$E$3</f>
        <v>3080</v>
      </c>
      <c r="I452" s="18" t="n">
        <f aca="false">F452*C452</f>
        <v>0</v>
      </c>
      <c r="J452" s="19" t="n">
        <f aca="false">H452*I452</f>
        <v>0</v>
      </c>
      <c r="K452" s="29" t="n">
        <f aca="false">D452/$E$2</f>
        <v>0.7232</v>
      </c>
      <c r="L452" s="30" t="n">
        <f aca="false">1/(1+EXP($L$2+($L$3*K452)))</f>
        <v>0.438685622394855</v>
      </c>
      <c r="M452" s="31" t="n">
        <f aca="false">(F452)*(L452)+(1-F452)*(1-L452)</f>
        <v>0.561314377605145</v>
      </c>
      <c r="N452" s="31" t="n">
        <f aca="false">IF(B452=1,LN(M452),0)</f>
        <v>-0.577474142530138</v>
      </c>
      <c r="O452" s="42" t="n">
        <f aca="false">K452</f>
        <v>0.7232</v>
      </c>
      <c r="P452" s="43" t="n">
        <f aca="false">1/(1+EXP($P$2+($P$3*O452)))</f>
        <v>0.998775911522968</v>
      </c>
      <c r="Q452" s="42" t="n">
        <f aca="false">(F452)*(P452)+(1-F452)*(1-P452)</f>
        <v>0.00122408847703193</v>
      </c>
      <c r="R452" s="42" t="n">
        <f aca="false">IF(B452&lt;&gt;1,LN(Q452),0)</f>
        <v>0</v>
      </c>
    </row>
    <row r="453" customFormat="false" ht="13" hidden="false" customHeight="false" outlineLevel="0" collapsed="false">
      <c r="A453" s="18" t="n">
        <v>444</v>
      </c>
      <c r="B453" s="41" t="n">
        <v>1</v>
      </c>
      <c r="C453" s="18" t="n">
        <v>16</v>
      </c>
      <c r="D453" s="19" t="n">
        <v>15956</v>
      </c>
      <c r="E453" s="19" t="n">
        <v>255303</v>
      </c>
      <c r="F453" s="18" t="n">
        <v>1</v>
      </c>
      <c r="G453" s="20" t="n">
        <f aca="false">($E$2-D453)/$E$2</f>
        <v>0.36176</v>
      </c>
      <c r="H453" s="19" t="n">
        <f aca="false">D453-$E$3</f>
        <v>956</v>
      </c>
      <c r="I453" s="18" t="n">
        <f aca="false">F453*C453</f>
        <v>16</v>
      </c>
      <c r="J453" s="19" t="n">
        <f aca="false">H453*I453</f>
        <v>15296</v>
      </c>
      <c r="K453" s="29" t="n">
        <f aca="false">D453/$E$2</f>
        <v>0.63824</v>
      </c>
      <c r="L453" s="30" t="n">
        <f aca="false">1/(1+EXP($L$2+($L$3*K453)))</f>
        <v>0.810435911709764</v>
      </c>
      <c r="M453" s="31" t="n">
        <f aca="false">(F453)*(L453)+(1-F453)*(1-L453)</f>
        <v>0.810435911709764</v>
      </c>
      <c r="N453" s="31" t="n">
        <f aca="false">IF(B453=1,LN(M453),0)</f>
        <v>-0.210183013468567</v>
      </c>
      <c r="O453" s="42" t="n">
        <f aca="false">K453</f>
        <v>0.63824</v>
      </c>
      <c r="P453" s="43" t="n">
        <f aca="false">1/(1+EXP($P$2+($P$3*O453)))</f>
        <v>0.999872556733199</v>
      </c>
      <c r="Q453" s="42" t="n">
        <f aca="false">(F453)*(P453)+(1-F453)*(1-P453)</f>
        <v>0.999872556733199</v>
      </c>
      <c r="R453" s="42" t="n">
        <f aca="false">IF(B453&lt;&gt;1,LN(Q453),0)</f>
        <v>0</v>
      </c>
    </row>
    <row r="454" customFormat="false" ht="13" hidden="false" customHeight="false" outlineLevel="0" collapsed="false">
      <c r="A454" s="18" t="n">
        <v>445</v>
      </c>
      <c r="B454" s="41" t="n">
        <v>1</v>
      </c>
      <c r="C454" s="18" t="n">
        <v>14</v>
      </c>
      <c r="D454" s="19" t="n">
        <v>21420</v>
      </c>
      <c r="E454" s="19" t="n">
        <v>299882</v>
      </c>
      <c r="F454" s="18" t="n">
        <v>0</v>
      </c>
      <c r="G454" s="20" t="n">
        <f aca="false">($E$2-D454)/$E$2</f>
        <v>0.1432</v>
      </c>
      <c r="H454" s="19" t="n">
        <f aca="false">D454-$E$3</f>
        <v>6420</v>
      </c>
      <c r="I454" s="18" t="n">
        <f aca="false">F454*C454</f>
        <v>0</v>
      </c>
      <c r="J454" s="19" t="n">
        <f aca="false">H454*I454</f>
        <v>0</v>
      </c>
      <c r="K454" s="29" t="n">
        <f aca="false">D454/$E$2</f>
        <v>0.8568</v>
      </c>
      <c r="L454" s="30" t="n">
        <f aca="false">1/(1+EXP($L$2+($L$3*K454)))</f>
        <v>0.0512357270427183</v>
      </c>
      <c r="M454" s="31" t="n">
        <f aca="false">(F454)*(L454)+(1-F454)*(1-L454)</f>
        <v>0.948764272957282</v>
      </c>
      <c r="N454" s="31" t="n">
        <f aca="false">IF(B454=1,LN(M454),0)</f>
        <v>-0.0525949064252124</v>
      </c>
      <c r="O454" s="42" t="n">
        <f aca="false">K454</f>
        <v>0.8568</v>
      </c>
      <c r="P454" s="43" t="n">
        <f aca="false">1/(1+EXP($P$2+($P$3*O454)))</f>
        <v>0.958717654461546</v>
      </c>
      <c r="Q454" s="42" t="n">
        <f aca="false">(F454)*(P454)+(1-F454)*(1-P454)</f>
        <v>0.0412823455384537</v>
      </c>
      <c r="R454" s="42" t="n">
        <f aca="false">IF(B454&lt;&gt;1,LN(Q454),0)</f>
        <v>0</v>
      </c>
    </row>
    <row r="455" customFormat="false" ht="13" hidden="false" customHeight="false" outlineLevel="0" collapsed="false">
      <c r="A455" s="18" t="n">
        <v>446</v>
      </c>
      <c r="B455" s="41" t="n">
        <v>1</v>
      </c>
      <c r="C455" s="18" t="n">
        <v>21</v>
      </c>
      <c r="D455" s="19" t="n">
        <v>19845</v>
      </c>
      <c r="E455" s="19" t="n">
        <v>416735</v>
      </c>
      <c r="F455" s="18" t="n">
        <v>0</v>
      </c>
      <c r="G455" s="20" t="n">
        <f aca="false">($E$2-D455)/$E$2</f>
        <v>0.2062</v>
      </c>
      <c r="H455" s="19" t="n">
        <f aca="false">D455-$E$3</f>
        <v>4845</v>
      </c>
      <c r="I455" s="18" t="n">
        <f aca="false">F455*C455</f>
        <v>0</v>
      </c>
      <c r="J455" s="19" t="n">
        <f aca="false">H455*I455</f>
        <v>0</v>
      </c>
      <c r="K455" s="29" t="n">
        <f aca="false">D455/$E$2</f>
        <v>0.7938</v>
      </c>
      <c r="L455" s="30" t="n">
        <f aca="false">1/(1+EXP($L$2+($L$3*K455)))</f>
        <v>0.15994772202487</v>
      </c>
      <c r="M455" s="31" t="n">
        <f aca="false">(F455)*(L455)+(1-F455)*(1-L455)</f>
        <v>0.84005227797513</v>
      </c>
      <c r="N455" s="31" t="n">
        <f aca="false">IF(B455=1,LN(M455),0)</f>
        <v>-0.174291153396658</v>
      </c>
      <c r="O455" s="42" t="n">
        <f aca="false">K455</f>
        <v>0.7938</v>
      </c>
      <c r="P455" s="43" t="n">
        <f aca="false">1/(1+EXP($P$2+($P$3*O455)))</f>
        <v>0.992025610911332</v>
      </c>
      <c r="Q455" s="42" t="n">
        <f aca="false">(F455)*(P455)+(1-F455)*(1-P455)</f>
        <v>0.00797438908866821</v>
      </c>
      <c r="R455" s="42" t="n">
        <f aca="false">IF(B455&lt;&gt;1,LN(Q455),0)</f>
        <v>0</v>
      </c>
    </row>
    <row r="456" customFormat="false" ht="13" hidden="false" customHeight="false" outlineLevel="0" collapsed="false">
      <c r="A456" s="18" t="n">
        <v>447</v>
      </c>
      <c r="B456" s="41" t="n">
        <v>1</v>
      </c>
      <c r="C456" s="18" t="n">
        <v>29</v>
      </c>
      <c r="D456" s="19" t="n">
        <v>21026</v>
      </c>
      <c r="E456" s="19" t="n">
        <v>609747</v>
      </c>
      <c r="F456" s="18" t="n">
        <v>0</v>
      </c>
      <c r="G456" s="20" t="n">
        <f aca="false">($E$2-D456)/$E$2</f>
        <v>0.15896</v>
      </c>
      <c r="H456" s="19" t="n">
        <f aca="false">D456-$E$3</f>
        <v>6026</v>
      </c>
      <c r="I456" s="18" t="n">
        <f aca="false">F456*C456</f>
        <v>0</v>
      </c>
      <c r="J456" s="19" t="n">
        <f aca="false">H456*I456</f>
        <v>0</v>
      </c>
      <c r="K456" s="29" t="n">
        <f aca="false">D456/$E$2</f>
        <v>0.84104</v>
      </c>
      <c r="L456" s="30" t="n">
        <f aca="false">1/(1+EXP($L$2+($L$3*K456)))</f>
        <v>0.068913715778072</v>
      </c>
      <c r="M456" s="31" t="n">
        <f aca="false">(F456)*(L456)+(1-F456)*(1-L456)</f>
        <v>0.931086284221928</v>
      </c>
      <c r="N456" s="31" t="n">
        <f aca="false">IF(B456=1,LN(M456),0)</f>
        <v>-0.0714033269211775</v>
      </c>
      <c r="O456" s="42" t="n">
        <f aca="false">K456</f>
        <v>0.84104</v>
      </c>
      <c r="P456" s="43" t="n">
        <f aca="false">1/(1+EXP($P$2+($P$3*O456)))</f>
        <v>0.972482131171347</v>
      </c>
      <c r="Q456" s="42" t="n">
        <f aca="false">(F456)*(P456)+(1-F456)*(1-P456)</f>
        <v>0.0275178688286529</v>
      </c>
      <c r="R456" s="42" t="n">
        <f aca="false">IF(B456&lt;&gt;1,LN(Q456),0)</f>
        <v>0</v>
      </c>
    </row>
    <row r="457" customFormat="false" ht="13" hidden="false" customHeight="false" outlineLevel="0" collapsed="false">
      <c r="A457" s="18" t="n">
        <v>448</v>
      </c>
      <c r="B457" s="41" t="n">
        <v>1</v>
      </c>
      <c r="C457" s="18" t="n">
        <v>26</v>
      </c>
      <c r="D457" s="19" t="n">
        <v>17957</v>
      </c>
      <c r="E457" s="19" t="n">
        <v>466887</v>
      </c>
      <c r="F457" s="18" t="n">
        <v>1</v>
      </c>
      <c r="G457" s="20" t="n">
        <f aca="false">($E$2-D457)/$E$2</f>
        <v>0.28172</v>
      </c>
      <c r="H457" s="19" t="n">
        <f aca="false">D457-$E$3</f>
        <v>2957</v>
      </c>
      <c r="I457" s="18" t="n">
        <f aca="false">F457*C457</f>
        <v>26</v>
      </c>
      <c r="J457" s="19" t="n">
        <f aca="false">H457*I457</f>
        <v>76882</v>
      </c>
      <c r="K457" s="29" t="n">
        <f aca="false">D457/$E$2</f>
        <v>0.71828</v>
      </c>
      <c r="L457" s="30" t="n">
        <f aca="false">1/(1+EXP($L$2+($L$3*K457)))</f>
        <v>0.463045060009727</v>
      </c>
      <c r="M457" s="31" t="n">
        <f aca="false">(F457)*(L457)+(1-F457)*(1-L457)</f>
        <v>0.463045060009727</v>
      </c>
      <c r="N457" s="31" t="n">
        <f aca="false">IF(B457=1,LN(M457),0)</f>
        <v>-0.769930907796102</v>
      </c>
      <c r="O457" s="42" t="n">
        <f aca="false">K457</f>
        <v>0.71828</v>
      </c>
      <c r="P457" s="43" t="n">
        <f aca="false">1/(1+EXP($P$2+($P$3*O457)))</f>
        <v>0.998926122923501</v>
      </c>
      <c r="Q457" s="42" t="n">
        <f aca="false">(F457)*(P457)+(1-F457)*(1-P457)</f>
        <v>0.998926122923501</v>
      </c>
      <c r="R457" s="42" t="n">
        <f aca="false">IF(B457&lt;&gt;1,LN(Q457),0)</f>
        <v>0</v>
      </c>
    </row>
    <row r="458" customFormat="false" ht="13" hidden="false" customHeight="false" outlineLevel="0" collapsed="false">
      <c r="A458" s="18" t="n">
        <v>449</v>
      </c>
      <c r="B458" s="41" t="n">
        <v>1</v>
      </c>
      <c r="C458" s="18" t="n">
        <v>26</v>
      </c>
      <c r="D458" s="19" t="n">
        <v>20579</v>
      </c>
      <c r="E458" s="19" t="n">
        <v>535049</v>
      </c>
      <c r="F458" s="18" t="n">
        <v>0</v>
      </c>
      <c r="G458" s="20" t="n">
        <f aca="false">($E$2-D458)/$E$2</f>
        <v>0.17684</v>
      </c>
      <c r="H458" s="19" t="n">
        <f aca="false">D458-$E$3</f>
        <v>5579</v>
      </c>
      <c r="I458" s="18" t="n">
        <f aca="false">F458*C458</f>
        <v>0</v>
      </c>
      <c r="J458" s="19" t="n">
        <f aca="false">H458*I458</f>
        <v>0</v>
      </c>
      <c r="K458" s="29" t="n">
        <f aca="false">D458/$E$2</f>
        <v>0.82316</v>
      </c>
      <c r="L458" s="30" t="n">
        <f aca="false">1/(1+EXP($L$2+($L$3*K458)))</f>
        <v>0.0957066013105504</v>
      </c>
      <c r="M458" s="31" t="n">
        <f aca="false">(F458)*(L458)+(1-F458)*(1-L458)</f>
        <v>0.90429339868945</v>
      </c>
      <c r="N458" s="31" t="n">
        <f aca="false">IF(B458=1,LN(M458),0)</f>
        <v>-0.10060141517449</v>
      </c>
      <c r="O458" s="42" t="n">
        <f aca="false">K458</f>
        <v>0.82316</v>
      </c>
      <c r="P458" s="43" t="n">
        <f aca="false">1/(1+EXP($P$2+($P$3*O458)))</f>
        <v>0.98272974460192</v>
      </c>
      <c r="Q458" s="42" t="n">
        <f aca="false">(F458)*(P458)+(1-F458)*(1-P458)</f>
        <v>0.0172702553980798</v>
      </c>
      <c r="R458" s="42" t="n">
        <f aca="false">IF(B458&lt;&gt;1,LN(Q458),0)</f>
        <v>0</v>
      </c>
    </row>
    <row r="459" customFormat="false" ht="13" hidden="false" customHeight="false" outlineLevel="0" collapsed="false">
      <c r="A459" s="18" t="n">
        <v>450</v>
      </c>
      <c r="B459" s="41" t="n">
        <v>1</v>
      </c>
      <c r="C459" s="18" t="n">
        <v>17</v>
      </c>
      <c r="D459" s="19" t="n">
        <v>16248</v>
      </c>
      <c r="E459" s="19" t="n">
        <v>276208</v>
      </c>
      <c r="F459" s="18" t="n">
        <v>1</v>
      </c>
      <c r="G459" s="20" t="n">
        <f aca="false">($E$2-D459)/$E$2</f>
        <v>0.35008</v>
      </c>
      <c r="H459" s="19" t="n">
        <f aca="false">D459-$E$3</f>
        <v>1248</v>
      </c>
      <c r="I459" s="18" t="n">
        <f aca="false">F459*C459</f>
        <v>17</v>
      </c>
      <c r="J459" s="19" t="n">
        <f aca="false">H459*I459</f>
        <v>21216</v>
      </c>
      <c r="K459" s="29" t="n">
        <f aca="false">D459/$E$2</f>
        <v>0.64992</v>
      </c>
      <c r="L459" s="30" t="n">
        <f aca="false">1/(1+EXP($L$2+($L$3*K459)))</f>
        <v>0.771927208003892</v>
      </c>
      <c r="M459" s="31" t="n">
        <f aca="false">(F459)*(L459)+(1-F459)*(1-L459)</f>
        <v>0.771927208003892</v>
      </c>
      <c r="N459" s="31" t="n">
        <f aca="false">IF(B459=1,LN(M459),0)</f>
        <v>-0.258865023553355</v>
      </c>
      <c r="O459" s="42" t="n">
        <f aca="false">K459</f>
        <v>0.64992</v>
      </c>
      <c r="P459" s="43" t="n">
        <f aca="false">1/(1+EXP($P$2+($P$3*O459)))</f>
        <v>0.999826046859849</v>
      </c>
      <c r="Q459" s="42" t="n">
        <f aca="false">(F459)*(P459)+(1-F459)*(1-P459)</f>
        <v>0.999826046859849</v>
      </c>
      <c r="R459" s="42" t="n">
        <f aca="false">IF(B459&lt;&gt;1,LN(Q459),0)</f>
        <v>0</v>
      </c>
    </row>
    <row r="460" customFormat="false" ht="13" hidden="false" customHeight="false" outlineLevel="0" collapsed="false">
      <c r="A460" s="18" t="n">
        <v>451</v>
      </c>
      <c r="B460" s="41" t="n">
        <v>1</v>
      </c>
      <c r="C460" s="18" t="n">
        <v>19</v>
      </c>
      <c r="D460" s="19" t="n">
        <v>19526</v>
      </c>
      <c r="E460" s="19" t="n">
        <v>371002</v>
      </c>
      <c r="F460" s="18" t="n">
        <v>0</v>
      </c>
      <c r="G460" s="20" t="n">
        <f aca="false">($E$2-D460)/$E$2</f>
        <v>0.21896</v>
      </c>
      <c r="H460" s="19" t="n">
        <f aca="false">D460-$E$3</f>
        <v>4526</v>
      </c>
      <c r="I460" s="18" t="n">
        <f aca="false">F460*C460</f>
        <v>0</v>
      </c>
      <c r="J460" s="19" t="n">
        <f aca="false">H460*I460</f>
        <v>0</v>
      </c>
      <c r="K460" s="29" t="n">
        <f aca="false">D460/$E$2</f>
        <v>0.78104</v>
      </c>
      <c r="L460" s="30" t="n">
        <f aca="false">1/(1+EXP($L$2+($L$3*K460)))</f>
        <v>0.197277834857372</v>
      </c>
      <c r="M460" s="31" t="n">
        <f aca="false">(F460)*(L460)+(1-F460)*(1-L460)</f>
        <v>0.802722165142628</v>
      </c>
      <c r="N460" s="31" t="n">
        <f aca="false">IF(B460=1,LN(M460),0)</f>
        <v>-0.219746620992223</v>
      </c>
      <c r="O460" s="42" t="n">
        <f aca="false">K460</f>
        <v>0.78104</v>
      </c>
      <c r="P460" s="43" t="n">
        <f aca="false">1/(1+EXP($P$2+($P$3*O460)))</f>
        <v>0.994310611126554</v>
      </c>
      <c r="Q460" s="42" t="n">
        <f aca="false">(F460)*(P460)+(1-F460)*(1-P460)</f>
        <v>0.00568938887344572</v>
      </c>
      <c r="R460" s="42" t="n">
        <f aca="false">IF(B460&lt;&gt;1,LN(Q460),0)</f>
        <v>0</v>
      </c>
    </row>
    <row r="461" customFormat="false" ht="13" hidden="false" customHeight="false" outlineLevel="0" collapsed="false">
      <c r="A461" s="18" t="n">
        <v>452</v>
      </c>
      <c r="B461" s="41" t="n">
        <v>1</v>
      </c>
      <c r="C461" s="18" t="n">
        <v>28</v>
      </c>
      <c r="D461" s="19" t="n">
        <v>15794</v>
      </c>
      <c r="E461" s="19" t="n">
        <v>442236</v>
      </c>
      <c r="F461" s="18" t="n">
        <v>1</v>
      </c>
      <c r="G461" s="20" t="n">
        <f aca="false">($E$2-D461)/$E$2</f>
        <v>0.36824</v>
      </c>
      <c r="H461" s="19" t="n">
        <f aca="false">D461-$E$3</f>
        <v>794</v>
      </c>
      <c r="I461" s="18" t="n">
        <f aca="false">F461*C461</f>
        <v>28</v>
      </c>
      <c r="J461" s="19" t="n">
        <f aca="false">H461*I461</f>
        <v>22232</v>
      </c>
      <c r="K461" s="29" t="n">
        <f aca="false">D461/$E$2</f>
        <v>0.63176</v>
      </c>
      <c r="L461" s="30" t="n">
        <f aca="false">1/(1+EXP($L$2+($L$3*K461)))</f>
        <v>0.829552069639369</v>
      </c>
      <c r="M461" s="31" t="n">
        <f aca="false">(F461)*(L461)+(1-F461)*(1-L461)</f>
        <v>0.829552069639369</v>
      </c>
      <c r="N461" s="31" t="n">
        <f aca="false">IF(B461=1,LN(M461),0)</f>
        <v>-0.186869399001823</v>
      </c>
      <c r="O461" s="42" t="n">
        <f aca="false">K461</f>
        <v>0.63176</v>
      </c>
      <c r="P461" s="43" t="n">
        <f aca="false">1/(1+EXP($P$2+($P$3*O461)))</f>
        <v>0.999892760892258</v>
      </c>
      <c r="Q461" s="42" t="n">
        <f aca="false">(F461)*(P461)+(1-F461)*(1-P461)</f>
        <v>0.999892760892258</v>
      </c>
      <c r="R461" s="42" t="n">
        <f aca="false">IF(B461&lt;&gt;1,LN(Q461),0)</f>
        <v>0</v>
      </c>
    </row>
    <row r="462" customFormat="false" ht="13" hidden="false" customHeight="false" outlineLevel="0" collapsed="false">
      <c r="A462" s="18" t="n">
        <v>453</v>
      </c>
      <c r="B462" s="41" t="n">
        <v>1</v>
      </c>
      <c r="C462" s="18" t="n">
        <v>38</v>
      </c>
      <c r="D462" s="19" t="n">
        <v>20295</v>
      </c>
      <c r="E462" s="19" t="n">
        <v>771195</v>
      </c>
      <c r="F462" s="18" t="n">
        <v>0</v>
      </c>
      <c r="G462" s="20" t="n">
        <f aca="false">($E$2-D462)/$E$2</f>
        <v>0.1882</v>
      </c>
      <c r="H462" s="19" t="n">
        <f aca="false">D462-$E$3</f>
        <v>5295</v>
      </c>
      <c r="I462" s="18" t="n">
        <f aca="false">F462*C462</f>
        <v>0</v>
      </c>
      <c r="J462" s="19" t="n">
        <f aca="false">H462*I462</f>
        <v>0</v>
      </c>
      <c r="K462" s="29" t="n">
        <f aca="false">D462/$E$2</f>
        <v>0.8118</v>
      </c>
      <c r="L462" s="30" t="n">
        <f aca="false">1/(1+EXP($L$2+($L$3*K462)))</f>
        <v>0.117258920826854</v>
      </c>
      <c r="M462" s="31" t="n">
        <f aca="false">(F462)*(L462)+(1-F462)*(1-L462)</f>
        <v>0.882741079173146</v>
      </c>
      <c r="N462" s="31" t="n">
        <f aca="false">IF(B462=1,LN(M462),0)</f>
        <v>-0.124723349947564</v>
      </c>
      <c r="O462" s="42" t="n">
        <f aca="false">K462</f>
        <v>0.8118</v>
      </c>
      <c r="P462" s="43" t="n">
        <f aca="false">1/(1+EXP($P$2+($P$3*O462)))</f>
        <v>0.987181755699086</v>
      </c>
      <c r="Q462" s="42" t="n">
        <f aca="false">(F462)*(P462)+(1-F462)*(1-P462)</f>
        <v>0.0128182443009145</v>
      </c>
      <c r="R462" s="42" t="n">
        <f aca="false">IF(B462&lt;&gt;1,LN(Q462),0)</f>
        <v>0</v>
      </c>
    </row>
    <row r="463" customFormat="false" ht="13" hidden="false" customHeight="false" outlineLevel="0" collapsed="false">
      <c r="A463" s="18" t="n">
        <v>454</v>
      </c>
      <c r="B463" s="41" t="n">
        <v>1</v>
      </c>
      <c r="C463" s="18" t="n">
        <v>17</v>
      </c>
      <c r="D463" s="19" t="n">
        <v>16234</v>
      </c>
      <c r="E463" s="19" t="n">
        <v>275972</v>
      </c>
      <c r="F463" s="18" t="n">
        <v>1</v>
      </c>
      <c r="G463" s="20" t="n">
        <f aca="false">($E$2-D463)/$E$2</f>
        <v>0.35064</v>
      </c>
      <c r="H463" s="19" t="n">
        <f aca="false">D463-$E$3</f>
        <v>1234</v>
      </c>
      <c r="I463" s="18" t="n">
        <f aca="false">F463*C463</f>
        <v>17</v>
      </c>
      <c r="J463" s="19" t="n">
        <f aca="false">H463*I463</f>
        <v>20978</v>
      </c>
      <c r="K463" s="29" t="n">
        <f aca="false">D463/$E$2</f>
        <v>0.64936</v>
      </c>
      <c r="L463" s="30" t="n">
        <f aca="false">1/(1+EXP($L$2+($L$3*K463)))</f>
        <v>0.773893188212452</v>
      </c>
      <c r="M463" s="31" t="n">
        <f aca="false">(F463)*(L463)+(1-F463)*(1-L463)</f>
        <v>0.773893188212452</v>
      </c>
      <c r="N463" s="31" t="n">
        <f aca="false">IF(B463=1,LN(M463),0)</f>
        <v>-0.256321414640762</v>
      </c>
      <c r="O463" s="42" t="n">
        <f aca="false">K463</f>
        <v>0.64936</v>
      </c>
      <c r="P463" s="43" t="n">
        <f aca="false">1/(1+EXP($P$2+($P$3*O463)))</f>
        <v>0.999828622308501</v>
      </c>
      <c r="Q463" s="42" t="n">
        <f aca="false">(F463)*(P463)+(1-F463)*(1-P463)</f>
        <v>0.999828622308501</v>
      </c>
      <c r="R463" s="42" t="n">
        <f aca="false">IF(B463&lt;&gt;1,LN(Q463),0)</f>
        <v>0</v>
      </c>
    </row>
    <row r="464" customFormat="false" ht="13" hidden="false" customHeight="false" outlineLevel="0" collapsed="false">
      <c r="A464" s="18" t="n">
        <v>455</v>
      </c>
      <c r="B464" s="41" t="n">
        <v>1</v>
      </c>
      <c r="C464" s="18" t="n">
        <v>14</v>
      </c>
      <c r="D464" s="19" t="n">
        <v>20117</v>
      </c>
      <c r="E464" s="19" t="n">
        <v>281637</v>
      </c>
      <c r="F464" s="18" t="n">
        <v>0</v>
      </c>
      <c r="G464" s="20" t="n">
        <f aca="false">($E$2-D464)/$E$2</f>
        <v>0.19532</v>
      </c>
      <c r="H464" s="19" t="n">
        <f aca="false">D464-$E$3</f>
        <v>5117</v>
      </c>
      <c r="I464" s="18" t="n">
        <f aca="false">F464*C464</f>
        <v>0</v>
      </c>
      <c r="J464" s="19" t="n">
        <f aca="false">H464*I464</f>
        <v>0</v>
      </c>
      <c r="K464" s="29" t="n">
        <f aca="false">D464/$E$2</f>
        <v>0.80468</v>
      </c>
      <c r="L464" s="30" t="n">
        <f aca="false">1/(1+EXP($L$2+($L$3*K464)))</f>
        <v>0.13282187740615</v>
      </c>
      <c r="M464" s="31" t="n">
        <f aca="false">(F464)*(L464)+(1-F464)*(1-L464)</f>
        <v>0.86717812259385</v>
      </c>
      <c r="N464" s="31" t="n">
        <f aca="false">IF(B464=1,LN(M464),0)</f>
        <v>-0.14251087625122</v>
      </c>
      <c r="O464" s="42" t="n">
        <f aca="false">K464</f>
        <v>0.80468</v>
      </c>
      <c r="P464" s="43" t="n">
        <f aca="false">1/(1+EXP($P$2+($P$3*O464)))</f>
        <v>0.989372912135006</v>
      </c>
      <c r="Q464" s="42" t="n">
        <f aca="false">(F464)*(P464)+(1-F464)*(1-P464)</f>
        <v>0.0106270878649936</v>
      </c>
      <c r="R464" s="42" t="n">
        <f aca="false">IF(B464&lt;&gt;1,LN(Q464),0)</f>
        <v>0</v>
      </c>
    </row>
    <row r="465" customFormat="false" ht="13" hidden="false" customHeight="false" outlineLevel="0" collapsed="false">
      <c r="A465" s="18" t="n">
        <v>456</v>
      </c>
      <c r="B465" s="41" t="n">
        <v>1</v>
      </c>
      <c r="C465" s="18" t="n">
        <v>18</v>
      </c>
      <c r="D465" s="19" t="n">
        <v>18377</v>
      </c>
      <c r="E465" s="19" t="n">
        <v>330782</v>
      </c>
      <c r="F465" s="18" t="n">
        <v>1</v>
      </c>
      <c r="G465" s="20" t="n">
        <f aca="false">($E$2-D465)/$E$2</f>
        <v>0.26492</v>
      </c>
      <c r="H465" s="19" t="n">
        <f aca="false">D465-$E$3</f>
        <v>3377</v>
      </c>
      <c r="I465" s="18" t="n">
        <f aca="false">F465*C465</f>
        <v>18</v>
      </c>
      <c r="J465" s="19" t="n">
        <f aca="false">H465*I465</f>
        <v>60786</v>
      </c>
      <c r="K465" s="29" t="n">
        <f aca="false">D465/$E$2</f>
        <v>0.73508</v>
      </c>
      <c r="L465" s="30" t="n">
        <f aca="false">1/(1+EXP($L$2+($L$3*K465)))</f>
        <v>0.381280162369389</v>
      </c>
      <c r="M465" s="31" t="n">
        <f aca="false">(F465)*(L465)+(1-F465)*(1-L465)</f>
        <v>0.381280162369389</v>
      </c>
      <c r="N465" s="31" t="n">
        <f aca="false">IF(B465=1,LN(M465),0)</f>
        <v>-0.964220839778385</v>
      </c>
      <c r="O465" s="42" t="n">
        <f aca="false">K465</f>
        <v>0.73508</v>
      </c>
      <c r="P465" s="43" t="n">
        <f aca="false">1/(1+EXP($P$2+($P$3*O465)))</f>
        <v>0.99832094671502</v>
      </c>
      <c r="Q465" s="42" t="n">
        <f aca="false">(F465)*(P465)+(1-F465)*(1-P465)</f>
        <v>0.99832094671502</v>
      </c>
      <c r="R465" s="42" t="n">
        <f aca="false">IF(B465&lt;&gt;1,LN(Q465),0)</f>
        <v>0</v>
      </c>
    </row>
    <row r="466" customFormat="false" ht="13" hidden="false" customHeight="false" outlineLevel="0" collapsed="false">
      <c r="A466" s="18" t="n">
        <v>457</v>
      </c>
      <c r="B466" s="41" t="n">
        <v>1</v>
      </c>
      <c r="C466" s="18" t="n">
        <v>17</v>
      </c>
      <c r="D466" s="19" t="n">
        <v>18975</v>
      </c>
      <c r="E466" s="19" t="n">
        <v>322579</v>
      </c>
      <c r="F466" s="18" t="n">
        <v>0</v>
      </c>
      <c r="G466" s="20" t="n">
        <f aca="false">($E$2-D466)/$E$2</f>
        <v>0.241</v>
      </c>
      <c r="H466" s="19" t="n">
        <f aca="false">D466-$E$3</f>
        <v>3975</v>
      </c>
      <c r="I466" s="18" t="n">
        <f aca="false">F466*C466</f>
        <v>0</v>
      </c>
      <c r="J466" s="19" t="n">
        <f aca="false">H466*I466</f>
        <v>0</v>
      </c>
      <c r="K466" s="29" t="n">
        <f aca="false">D466/$E$2</f>
        <v>0.759</v>
      </c>
      <c r="L466" s="30" t="n">
        <f aca="false">1/(1+EXP($L$2+($L$3*K466)))</f>
        <v>0.276366244221664</v>
      </c>
      <c r="M466" s="31" t="n">
        <f aca="false">(F466)*(L466)+(1-F466)*(1-L466)</f>
        <v>0.723633755778336</v>
      </c>
      <c r="N466" s="31" t="n">
        <f aca="false">IF(B466=1,LN(M466),0)</f>
        <v>-0.32346987677248</v>
      </c>
      <c r="O466" s="42" t="n">
        <f aca="false">K466</f>
        <v>0.759</v>
      </c>
      <c r="P466" s="43" t="n">
        <f aca="false">1/(1+EXP($P$2+($P$3*O466)))</f>
        <v>0.996829225769591</v>
      </c>
      <c r="Q466" s="42" t="n">
        <f aca="false">(F466)*(P466)+(1-F466)*(1-P466)</f>
        <v>0.00317077423040946</v>
      </c>
      <c r="R466" s="42" t="n">
        <f aca="false">IF(B466&lt;&gt;1,LN(Q466),0)</f>
        <v>0</v>
      </c>
    </row>
    <row r="467" customFormat="false" ht="13" hidden="false" customHeight="false" outlineLevel="0" collapsed="false">
      <c r="A467" s="18" t="n">
        <v>458</v>
      </c>
      <c r="B467" s="41" t="n">
        <v>1</v>
      </c>
      <c r="C467" s="18" t="n">
        <v>10</v>
      </c>
      <c r="D467" s="19" t="n">
        <v>21652</v>
      </c>
      <c r="E467" s="19" t="n">
        <v>216520</v>
      </c>
      <c r="F467" s="18" t="n">
        <v>0</v>
      </c>
      <c r="G467" s="20" t="n">
        <f aca="false">($E$2-D467)/$E$2</f>
        <v>0.13392</v>
      </c>
      <c r="H467" s="19" t="n">
        <f aca="false">D467-$E$3</f>
        <v>6652</v>
      </c>
      <c r="I467" s="18" t="n">
        <f aca="false">F467*C467</f>
        <v>0</v>
      </c>
      <c r="J467" s="19" t="n">
        <f aca="false">H467*I467</f>
        <v>0</v>
      </c>
      <c r="K467" s="29" t="n">
        <f aca="false">D467/$E$2</f>
        <v>0.86608</v>
      </c>
      <c r="L467" s="30" t="n">
        <f aca="false">1/(1+EXP($L$2+($L$3*K467)))</f>
        <v>0.0429286326420786</v>
      </c>
      <c r="M467" s="31" t="n">
        <f aca="false">(F467)*(L467)+(1-F467)*(1-L467)</f>
        <v>0.957071367357921</v>
      </c>
      <c r="N467" s="31" t="n">
        <f aca="false">IF(B467=1,LN(M467),0)</f>
        <v>-0.0438773162679732</v>
      </c>
      <c r="O467" s="42" t="n">
        <f aca="false">K467</f>
        <v>0.86608</v>
      </c>
      <c r="P467" s="43" t="n">
        <f aca="false">1/(1+EXP($P$2+($P$3*O467)))</f>
        <v>0.947744397400524</v>
      </c>
      <c r="Q467" s="42" t="n">
        <f aca="false">(F467)*(P467)+(1-F467)*(1-P467)</f>
        <v>0.0522556025994759</v>
      </c>
      <c r="R467" s="42" t="n">
        <f aca="false">IF(B467&lt;&gt;1,LN(Q467),0)</f>
        <v>0</v>
      </c>
    </row>
    <row r="468" customFormat="false" ht="13" hidden="false" customHeight="false" outlineLevel="0" collapsed="false">
      <c r="A468" s="18" t="n">
        <v>459</v>
      </c>
      <c r="B468" s="41" t="n">
        <v>1</v>
      </c>
      <c r="C468" s="18" t="n">
        <v>23</v>
      </c>
      <c r="D468" s="19" t="n">
        <v>18703</v>
      </c>
      <c r="E468" s="19" t="n">
        <v>430172</v>
      </c>
      <c r="F468" s="18" t="n">
        <v>0</v>
      </c>
      <c r="G468" s="20" t="n">
        <f aca="false">($E$2-D468)/$E$2</f>
        <v>0.25188</v>
      </c>
      <c r="H468" s="19" t="n">
        <f aca="false">D468-$E$3</f>
        <v>3703</v>
      </c>
      <c r="I468" s="18" t="n">
        <f aca="false">F468*C468</f>
        <v>0</v>
      </c>
      <c r="J468" s="19" t="n">
        <f aca="false">H468*I468</f>
        <v>0</v>
      </c>
      <c r="K468" s="29" t="n">
        <f aca="false">D468/$E$2</f>
        <v>0.74812</v>
      </c>
      <c r="L468" s="30" t="n">
        <f aca="false">1/(1+EXP($L$2+($L$3*K468)))</f>
        <v>0.321924824598859</v>
      </c>
      <c r="M468" s="31" t="n">
        <f aca="false">(F468)*(L468)+(1-F468)*(1-L468)</f>
        <v>0.678075175401141</v>
      </c>
      <c r="N468" s="31" t="n">
        <f aca="false">IF(B468=1,LN(M468),0)</f>
        <v>-0.388497119015497</v>
      </c>
      <c r="O468" s="42" t="n">
        <f aca="false">K468</f>
        <v>0.74812</v>
      </c>
      <c r="P468" s="43" t="n">
        <f aca="false">1/(1+EXP($P$2+($P$3*O468)))</f>
        <v>0.997625171577524</v>
      </c>
      <c r="Q468" s="42" t="n">
        <f aca="false">(F468)*(P468)+(1-F468)*(1-P468)</f>
        <v>0.00237482842247638</v>
      </c>
      <c r="R468" s="42" t="n">
        <f aca="false">IF(B468&lt;&gt;1,LN(Q468),0)</f>
        <v>0</v>
      </c>
    </row>
    <row r="469" customFormat="false" ht="13" hidden="false" customHeight="false" outlineLevel="0" collapsed="false">
      <c r="A469" s="18" t="n">
        <v>460</v>
      </c>
      <c r="B469" s="41" t="n">
        <v>1</v>
      </c>
      <c r="C469" s="18" t="n">
        <v>31</v>
      </c>
      <c r="D469" s="19" t="n">
        <v>18473</v>
      </c>
      <c r="E469" s="19" t="n">
        <v>572659</v>
      </c>
      <c r="F469" s="18" t="n">
        <v>0</v>
      </c>
      <c r="G469" s="20" t="n">
        <f aca="false">($E$2-D469)/$E$2</f>
        <v>0.26108</v>
      </c>
      <c r="H469" s="19" t="n">
        <f aca="false">D469-$E$3</f>
        <v>3473</v>
      </c>
      <c r="I469" s="18" t="n">
        <f aca="false">F469*C469</f>
        <v>0</v>
      </c>
      <c r="J469" s="19" t="n">
        <f aca="false">H469*I469</f>
        <v>0</v>
      </c>
      <c r="K469" s="29" t="n">
        <f aca="false">D469/$E$2</f>
        <v>0.73892</v>
      </c>
      <c r="L469" s="30" t="n">
        <f aca="false">1/(1+EXP($L$2+($L$3*K469)))</f>
        <v>0.363333552423225</v>
      </c>
      <c r="M469" s="31" t="n">
        <f aca="false">(F469)*(L469)+(1-F469)*(1-L469)</f>
        <v>0.636666447576775</v>
      </c>
      <c r="N469" s="31" t="n">
        <f aca="false">IF(B469=1,LN(M469),0)</f>
        <v>-0.451509390729879</v>
      </c>
      <c r="O469" s="42" t="n">
        <f aca="false">K469</f>
        <v>0.73892</v>
      </c>
      <c r="P469" s="43" t="n">
        <f aca="false">1/(1+EXP($P$2+($P$3*O469)))</f>
        <v>0.998140423388628</v>
      </c>
      <c r="Q469" s="42" t="n">
        <f aca="false">(F469)*(P469)+(1-F469)*(1-P469)</f>
        <v>0.00185957661137248</v>
      </c>
      <c r="R469" s="42" t="n">
        <f aca="false">IF(B469&lt;&gt;1,LN(Q469),0)</f>
        <v>0</v>
      </c>
    </row>
    <row r="470" customFormat="false" ht="13" hidden="false" customHeight="false" outlineLevel="0" collapsed="false">
      <c r="A470" s="18" t="n">
        <v>461</v>
      </c>
      <c r="B470" s="41" t="n">
        <v>1</v>
      </c>
      <c r="C470" s="18" t="n">
        <v>14</v>
      </c>
      <c r="D470" s="19" t="n">
        <v>20181</v>
      </c>
      <c r="E470" s="19" t="n">
        <v>282540</v>
      </c>
      <c r="F470" s="18" t="n">
        <v>0</v>
      </c>
      <c r="G470" s="20" t="n">
        <f aca="false">($E$2-D470)/$E$2</f>
        <v>0.19276</v>
      </c>
      <c r="H470" s="19" t="n">
        <f aca="false">D470-$E$3</f>
        <v>5181</v>
      </c>
      <c r="I470" s="18" t="n">
        <f aca="false">F470*C470</f>
        <v>0</v>
      </c>
      <c r="J470" s="19" t="n">
        <f aca="false">H470*I470</f>
        <v>0</v>
      </c>
      <c r="K470" s="29" t="n">
        <f aca="false">D470/$E$2</f>
        <v>0.80724</v>
      </c>
      <c r="L470" s="30" t="n">
        <f aca="false">1/(1+EXP($L$2+($L$3*K470)))</f>
        <v>0.127034231443267</v>
      </c>
      <c r="M470" s="31" t="n">
        <f aca="false">(F470)*(L470)+(1-F470)*(1-L470)</f>
        <v>0.872965768556733</v>
      </c>
      <c r="N470" s="31" t="n">
        <f aca="false">IF(B470=1,LN(M470),0)</f>
        <v>-0.135858935186537</v>
      </c>
      <c r="O470" s="42" t="n">
        <f aca="false">K470</f>
        <v>0.80724</v>
      </c>
      <c r="P470" s="43" t="n">
        <f aca="false">1/(1+EXP($P$2+($P$3*O470)))</f>
        <v>0.988631388961333</v>
      </c>
      <c r="Q470" s="42" t="n">
        <f aca="false">(F470)*(P470)+(1-F470)*(1-P470)</f>
        <v>0.0113686110386675</v>
      </c>
      <c r="R470" s="42" t="n">
        <f aca="false">IF(B470&lt;&gt;1,LN(Q470),0)</f>
        <v>0</v>
      </c>
    </row>
    <row r="471" customFormat="false" ht="13" hidden="false" customHeight="false" outlineLevel="0" collapsed="false">
      <c r="A471" s="18" t="n">
        <v>462</v>
      </c>
      <c r="B471" s="41" t="n">
        <v>1</v>
      </c>
      <c r="C471" s="18" t="n">
        <v>13</v>
      </c>
      <c r="D471" s="19" t="n">
        <v>20529</v>
      </c>
      <c r="E471" s="19" t="n">
        <v>266875</v>
      </c>
      <c r="F471" s="18" t="n">
        <v>0</v>
      </c>
      <c r="G471" s="20" t="n">
        <f aca="false">($E$2-D471)/$E$2</f>
        <v>0.17884</v>
      </c>
      <c r="H471" s="19" t="n">
        <f aca="false">D471-$E$3</f>
        <v>5529</v>
      </c>
      <c r="I471" s="18" t="n">
        <f aca="false">F471*C471</f>
        <v>0</v>
      </c>
      <c r="J471" s="19" t="n">
        <f aca="false">H471*I471</f>
        <v>0</v>
      </c>
      <c r="K471" s="29" t="n">
        <f aca="false">D471/$E$2</f>
        <v>0.82116</v>
      </c>
      <c r="L471" s="30" t="n">
        <f aca="false">1/(1+EXP($L$2+($L$3*K471)))</f>
        <v>0.0992252044810404</v>
      </c>
      <c r="M471" s="31" t="n">
        <f aca="false">(F471)*(L471)+(1-F471)*(1-L471)</f>
        <v>0.90077479551896</v>
      </c>
      <c r="N471" s="31" t="n">
        <f aca="false">IF(B471=1,LN(M471),0)</f>
        <v>-0.104500002095889</v>
      </c>
      <c r="O471" s="42" t="n">
        <f aca="false">K471</f>
        <v>0.82116</v>
      </c>
      <c r="P471" s="43" t="n">
        <f aca="false">1/(1+EXP($P$2+($P$3*O471)))</f>
        <v>0.983611151198955</v>
      </c>
      <c r="Q471" s="42" t="n">
        <f aca="false">(F471)*(P471)+(1-F471)*(1-P471)</f>
        <v>0.0163888488010453</v>
      </c>
      <c r="R471" s="42" t="n">
        <f aca="false">IF(B471&lt;&gt;1,LN(Q471),0)</f>
        <v>0</v>
      </c>
    </row>
    <row r="472" customFormat="false" ht="13" hidden="false" customHeight="false" outlineLevel="0" collapsed="false">
      <c r="A472" s="18" t="n">
        <v>463</v>
      </c>
      <c r="B472" s="41" t="n">
        <v>1</v>
      </c>
      <c r="C472" s="18" t="n">
        <v>11</v>
      </c>
      <c r="D472" s="19" t="n">
        <v>22447</v>
      </c>
      <c r="E472" s="19" t="n">
        <v>246918</v>
      </c>
      <c r="F472" s="18" t="n">
        <v>0</v>
      </c>
      <c r="G472" s="20" t="n">
        <f aca="false">($E$2-D472)/$E$2</f>
        <v>0.10212</v>
      </c>
      <c r="H472" s="19" t="n">
        <f aca="false">D472-$E$3</f>
        <v>7447</v>
      </c>
      <c r="I472" s="18" t="n">
        <f aca="false">F472*C472</f>
        <v>0</v>
      </c>
      <c r="J472" s="19" t="n">
        <f aca="false">H472*I472</f>
        <v>0</v>
      </c>
      <c r="K472" s="29" t="n">
        <f aca="false">D472/$E$2</f>
        <v>0.89788</v>
      </c>
      <c r="L472" s="30" t="n">
        <f aca="false">1/(1+EXP($L$2+($L$3*K472)))</f>
        <v>0.0231940432446958</v>
      </c>
      <c r="M472" s="31" t="n">
        <f aca="false">(F472)*(L472)+(1-F472)*(1-L472)</f>
        <v>0.976805956755304</v>
      </c>
      <c r="N472" s="31" t="n">
        <f aca="false">IF(B472=1,LN(M472),0)</f>
        <v>-0.0234672579698954</v>
      </c>
      <c r="O472" s="42" t="n">
        <f aca="false">K472</f>
        <v>0.89788</v>
      </c>
      <c r="P472" s="43" t="n">
        <f aca="false">1/(1+EXP($P$2+($P$3*O472)))</f>
        <v>0.886025346723764</v>
      </c>
      <c r="Q472" s="42" t="n">
        <f aca="false">(F472)*(P472)+(1-F472)*(1-P472)</f>
        <v>0.113974653276236</v>
      </c>
      <c r="R472" s="42" t="n">
        <f aca="false">IF(B472&lt;&gt;1,LN(Q472),0)</f>
        <v>0</v>
      </c>
    </row>
    <row r="473" customFormat="false" ht="13" hidden="false" customHeight="false" outlineLevel="0" collapsed="false">
      <c r="A473" s="18" t="n">
        <v>464</v>
      </c>
      <c r="B473" s="41" t="n">
        <v>1</v>
      </c>
      <c r="C473" s="18" t="n">
        <v>22</v>
      </c>
      <c r="D473" s="19" t="n">
        <v>19634</v>
      </c>
      <c r="E473" s="19" t="n">
        <v>431955</v>
      </c>
      <c r="F473" s="18" t="n">
        <v>0</v>
      </c>
      <c r="G473" s="20" t="n">
        <f aca="false">($E$2-D473)/$E$2</f>
        <v>0.21464</v>
      </c>
      <c r="H473" s="19" t="n">
        <f aca="false">D473-$E$3</f>
        <v>4634</v>
      </c>
      <c r="I473" s="18" t="n">
        <f aca="false">F473*C473</f>
        <v>0</v>
      </c>
      <c r="J473" s="19" t="n">
        <f aca="false">H473*I473</f>
        <v>0</v>
      </c>
      <c r="K473" s="29" t="n">
        <f aca="false">D473/$E$2</f>
        <v>0.78536</v>
      </c>
      <c r="L473" s="30" t="n">
        <f aca="false">1/(1+EXP($L$2+($L$3*K473)))</f>
        <v>0.183951316625963</v>
      </c>
      <c r="M473" s="31" t="n">
        <f aca="false">(F473)*(L473)+(1-F473)*(1-L473)</f>
        <v>0.816048683374037</v>
      </c>
      <c r="N473" s="31" t="n">
        <f aca="false">IF(B473=1,LN(M473),0)</f>
        <v>-0.203281264800082</v>
      </c>
      <c r="O473" s="42" t="n">
        <f aca="false">K473</f>
        <v>0.78536</v>
      </c>
      <c r="P473" s="43" t="n">
        <f aca="false">1/(1+EXP($P$2+($P$3*O473)))</f>
        <v>0.99362109694812</v>
      </c>
      <c r="Q473" s="42" t="n">
        <f aca="false">(F473)*(P473)+(1-F473)*(1-P473)</f>
        <v>0.00637890305188005</v>
      </c>
      <c r="R473" s="42" t="n">
        <f aca="false">IF(B473&lt;&gt;1,LN(Q473),0)</f>
        <v>0</v>
      </c>
    </row>
    <row r="474" customFormat="false" ht="13" hidden="false" customHeight="false" outlineLevel="0" collapsed="false">
      <c r="A474" s="18" t="n">
        <v>465</v>
      </c>
      <c r="B474" s="41" t="n">
        <v>1</v>
      </c>
      <c r="C474" s="18" t="n">
        <v>11</v>
      </c>
      <c r="D474" s="19" t="n">
        <v>18818</v>
      </c>
      <c r="E474" s="19" t="n">
        <v>207002</v>
      </c>
      <c r="F474" s="18" t="n">
        <v>1</v>
      </c>
      <c r="G474" s="20" t="n">
        <f aca="false">($E$2-D474)/$E$2</f>
        <v>0.24728</v>
      </c>
      <c r="H474" s="19" t="n">
        <f aca="false">D474-$E$3</f>
        <v>3818</v>
      </c>
      <c r="I474" s="18" t="n">
        <f aca="false">F474*C474</f>
        <v>11</v>
      </c>
      <c r="J474" s="19" t="n">
        <f aca="false">H474*I474</f>
        <v>41998</v>
      </c>
      <c r="K474" s="29" t="n">
        <f aca="false">D474/$E$2</f>
        <v>0.75272</v>
      </c>
      <c r="L474" s="30" t="n">
        <f aca="false">1/(1+EXP($L$2+($L$3*K474)))</f>
        <v>0.302177989258033</v>
      </c>
      <c r="M474" s="31" t="n">
        <f aca="false">(F474)*(L474)+(1-F474)*(1-L474)</f>
        <v>0.302177989258033</v>
      </c>
      <c r="N474" s="31" t="n">
        <f aca="false">IF(B474=1,LN(M474),0)</f>
        <v>-1.19673906681253</v>
      </c>
      <c r="O474" s="42" t="n">
        <f aca="false">K474</f>
        <v>0.75272</v>
      </c>
      <c r="P474" s="43" t="n">
        <f aca="false">1/(1+EXP($P$2+($P$3*O474)))</f>
        <v>0.997316392473683</v>
      </c>
      <c r="Q474" s="42" t="n">
        <f aca="false">(F474)*(P474)+(1-F474)*(1-P474)</f>
        <v>0.997316392473683</v>
      </c>
      <c r="R474" s="42" t="n">
        <f aca="false">IF(B474&lt;&gt;1,LN(Q474),0)</f>
        <v>0</v>
      </c>
    </row>
    <row r="475" customFormat="false" ht="13" hidden="false" customHeight="false" outlineLevel="0" collapsed="false">
      <c r="A475" s="18" t="n">
        <v>466</v>
      </c>
      <c r="B475" s="41" t="n">
        <v>1</v>
      </c>
      <c r="C475" s="18" t="n">
        <v>19</v>
      </c>
      <c r="D475" s="19" t="n">
        <v>19776</v>
      </c>
      <c r="E475" s="19" t="n">
        <v>375742</v>
      </c>
      <c r="F475" s="18" t="n">
        <v>0</v>
      </c>
      <c r="G475" s="20" t="n">
        <f aca="false">($E$2-D475)/$E$2</f>
        <v>0.20896</v>
      </c>
      <c r="H475" s="19" t="n">
        <f aca="false">D475-$E$3</f>
        <v>4776</v>
      </c>
      <c r="I475" s="18" t="n">
        <f aca="false">F475*C475</f>
        <v>0</v>
      </c>
      <c r="J475" s="19" t="n">
        <f aca="false">H475*I475</f>
        <v>0</v>
      </c>
      <c r="K475" s="29" t="n">
        <f aca="false">D475/$E$2</f>
        <v>0.79104</v>
      </c>
      <c r="L475" s="30" t="n">
        <f aca="false">1/(1+EXP($L$2+($L$3*K475)))</f>
        <v>0.167505218271916</v>
      </c>
      <c r="M475" s="31" t="n">
        <f aca="false">(F475)*(L475)+(1-F475)*(1-L475)</f>
        <v>0.832494781728084</v>
      </c>
      <c r="N475" s="31" t="n">
        <f aca="false">IF(B475=1,LN(M475),0)</f>
        <v>-0.183328325341677</v>
      </c>
      <c r="O475" s="42" t="n">
        <f aca="false">K475</f>
        <v>0.79104</v>
      </c>
      <c r="P475" s="43" t="n">
        <f aca="false">1/(1+EXP($P$2+($P$3*O475)))</f>
        <v>0.992586722173045</v>
      </c>
      <c r="Q475" s="42" t="n">
        <f aca="false">(F475)*(P475)+(1-F475)*(1-P475)</f>
        <v>0.00741327782695544</v>
      </c>
      <c r="R475" s="42" t="n">
        <f aca="false">IF(B475&lt;&gt;1,LN(Q475),0)</f>
        <v>0</v>
      </c>
    </row>
    <row r="476" customFormat="false" ht="13" hidden="false" customHeight="false" outlineLevel="0" collapsed="false">
      <c r="A476" s="18" t="n">
        <v>467</v>
      </c>
      <c r="B476" s="41" t="n">
        <v>1</v>
      </c>
      <c r="C476" s="18" t="n">
        <v>21</v>
      </c>
      <c r="D476" s="19" t="n">
        <v>15111</v>
      </c>
      <c r="E476" s="19" t="n">
        <v>317331</v>
      </c>
      <c r="F476" s="18" t="n">
        <v>1</v>
      </c>
      <c r="G476" s="20" t="n">
        <f aca="false">($E$2-D476)/$E$2</f>
        <v>0.39556</v>
      </c>
      <c r="H476" s="19" t="n">
        <f aca="false">D476-$E$3</f>
        <v>111</v>
      </c>
      <c r="I476" s="18" t="n">
        <f aca="false">F476*C476</f>
        <v>21</v>
      </c>
      <c r="J476" s="19" t="n">
        <f aca="false">H476*I476</f>
        <v>2331</v>
      </c>
      <c r="K476" s="29" t="n">
        <f aca="false">D476/$E$2</f>
        <v>0.60444</v>
      </c>
      <c r="L476" s="30" t="n">
        <f aca="false">1/(1+EXP($L$2+($L$3*K476)))</f>
        <v>0.893680733307981</v>
      </c>
      <c r="M476" s="31" t="n">
        <f aca="false">(F476)*(L476)+(1-F476)*(1-L476)</f>
        <v>0.893680733307981</v>
      </c>
      <c r="N476" s="31" t="n">
        <f aca="false">IF(B476=1,LN(M476),0)</f>
        <v>-0.112406689171159</v>
      </c>
      <c r="O476" s="42" t="n">
        <f aca="false">K476</f>
        <v>0.60444</v>
      </c>
      <c r="P476" s="43" t="n">
        <f aca="false">1/(1+EXP($P$2+($P$3*O476)))</f>
        <v>0.999948204789949</v>
      </c>
      <c r="Q476" s="42" t="n">
        <f aca="false">(F476)*(P476)+(1-F476)*(1-P476)</f>
        <v>0.999948204789949</v>
      </c>
      <c r="R476" s="42" t="n">
        <f aca="false">IF(B476&lt;&gt;1,LN(Q476),0)</f>
        <v>0</v>
      </c>
    </row>
    <row r="477" customFormat="false" ht="13" hidden="false" customHeight="false" outlineLevel="0" collapsed="false">
      <c r="A477" s="18" t="n">
        <v>468</v>
      </c>
      <c r="B477" s="41" t="n">
        <v>1</v>
      </c>
      <c r="C477" s="18" t="n">
        <v>37</v>
      </c>
      <c r="D477" s="19" t="n">
        <v>16044</v>
      </c>
      <c r="E477" s="19" t="n">
        <v>593636</v>
      </c>
      <c r="F477" s="18" t="n">
        <v>1</v>
      </c>
      <c r="G477" s="20" t="n">
        <f aca="false">($E$2-D477)/$E$2</f>
        <v>0.35824</v>
      </c>
      <c r="H477" s="19" t="n">
        <f aca="false">D477-$E$3</f>
        <v>1044</v>
      </c>
      <c r="I477" s="18" t="n">
        <f aca="false">F477*C477</f>
        <v>37</v>
      </c>
      <c r="J477" s="19" t="n">
        <f aca="false">H477*I477</f>
        <v>38628</v>
      </c>
      <c r="K477" s="29" t="n">
        <f aca="false">D477/$E$2</f>
        <v>0.64176</v>
      </c>
      <c r="L477" s="30" t="n">
        <f aca="false">1/(1+EXP($L$2+($L$3*K477)))</f>
        <v>0.799382455685813</v>
      </c>
      <c r="M477" s="31" t="n">
        <f aca="false">(F477)*(L477)+(1-F477)*(1-L477)</f>
        <v>0.799382455685813</v>
      </c>
      <c r="N477" s="31" t="n">
        <f aca="false">IF(B477=1,LN(M477),0)</f>
        <v>-0.223915779798623</v>
      </c>
      <c r="O477" s="42" t="n">
        <f aca="false">K477</f>
        <v>0.64176</v>
      </c>
      <c r="P477" s="43" t="n">
        <f aca="false">1/(1+EXP($P$2+($P$3*O477)))</f>
        <v>0.999860029264354</v>
      </c>
      <c r="Q477" s="42" t="n">
        <f aca="false">(F477)*(P477)+(1-F477)*(1-P477)</f>
        <v>0.999860029264354</v>
      </c>
      <c r="R477" s="42" t="n">
        <f aca="false">IF(B477&lt;&gt;1,LN(Q477),0)</f>
        <v>0</v>
      </c>
    </row>
    <row r="478" customFormat="false" ht="13" hidden="false" customHeight="false" outlineLevel="0" collapsed="false">
      <c r="A478" s="18" t="n">
        <v>469</v>
      </c>
      <c r="B478" s="41" t="n">
        <v>1</v>
      </c>
      <c r="C478" s="18" t="n">
        <v>23</v>
      </c>
      <c r="D478" s="19" t="n">
        <v>20207</v>
      </c>
      <c r="E478" s="19" t="n">
        <v>464750</v>
      </c>
      <c r="F478" s="18" t="n">
        <v>0</v>
      </c>
      <c r="G478" s="20" t="n">
        <f aca="false">($E$2-D478)/$E$2</f>
        <v>0.19172</v>
      </c>
      <c r="H478" s="19" t="n">
        <f aca="false">D478-$E$3</f>
        <v>5207</v>
      </c>
      <c r="I478" s="18" t="n">
        <f aca="false">F478*C478</f>
        <v>0</v>
      </c>
      <c r="J478" s="19" t="n">
        <f aca="false">H478*I478</f>
        <v>0</v>
      </c>
      <c r="K478" s="29" t="n">
        <f aca="false">D478/$E$2</f>
        <v>0.80828</v>
      </c>
      <c r="L478" s="30" t="n">
        <f aca="false">1/(1+EXP($L$2+($L$3*K478)))</f>
        <v>0.124745230499001</v>
      </c>
      <c r="M478" s="31" t="n">
        <f aca="false">(F478)*(L478)+(1-F478)*(1-L478)</f>
        <v>0.875254769500999</v>
      </c>
      <c r="N478" s="31" t="n">
        <f aca="false">IF(B478=1,LN(M478),0)</f>
        <v>-0.133240269860868</v>
      </c>
      <c r="O478" s="42" t="n">
        <f aca="false">K478</f>
        <v>0.80828</v>
      </c>
      <c r="P478" s="43" t="n">
        <f aca="false">1/(1+EXP($P$2+($P$3*O478)))</f>
        <v>0.988315736476176</v>
      </c>
      <c r="Q478" s="42" t="n">
        <f aca="false">(F478)*(P478)+(1-F478)*(1-P478)</f>
        <v>0.0116842635238238</v>
      </c>
      <c r="R478" s="42" t="n">
        <f aca="false">IF(B478&lt;&gt;1,LN(Q478),0)</f>
        <v>0</v>
      </c>
    </row>
    <row r="479" customFormat="false" ht="13" hidden="false" customHeight="false" outlineLevel="0" collapsed="false">
      <c r="A479" s="18" t="n">
        <v>470</v>
      </c>
      <c r="B479" s="41" t="n">
        <v>1</v>
      </c>
      <c r="C479" s="18" t="n">
        <v>28</v>
      </c>
      <c r="D479" s="19" t="n">
        <v>17310</v>
      </c>
      <c r="E479" s="19" t="n">
        <v>484669</v>
      </c>
      <c r="F479" s="18" t="n">
        <v>0</v>
      </c>
      <c r="G479" s="20" t="n">
        <f aca="false">($E$2-D479)/$E$2</f>
        <v>0.3076</v>
      </c>
      <c r="H479" s="19" t="n">
        <f aca="false">D479-$E$3</f>
        <v>2310</v>
      </c>
      <c r="I479" s="18" t="n">
        <f aca="false">F479*C479</f>
        <v>0</v>
      </c>
      <c r="J479" s="19" t="n">
        <f aca="false">H479*I479</f>
        <v>0</v>
      </c>
      <c r="K479" s="29" t="n">
        <f aca="false">D479/$E$2</f>
        <v>0.6924</v>
      </c>
      <c r="L479" s="30" t="n">
        <f aca="false">1/(1+EXP($L$2+($L$3*K479)))</f>
        <v>0.591351159424508</v>
      </c>
      <c r="M479" s="31" t="n">
        <f aca="false">(F479)*(L479)+(1-F479)*(1-L479)</f>
        <v>0.408648840575492</v>
      </c>
      <c r="N479" s="31" t="n">
        <f aca="false">IF(B479=1,LN(M479),0)</f>
        <v>-0.894899072230699</v>
      </c>
      <c r="O479" s="42" t="n">
        <f aca="false">K479</f>
        <v>0.6924</v>
      </c>
      <c r="P479" s="43" t="n">
        <f aca="false">1/(1+EXP($P$2+($P$3*O479)))</f>
        <v>0.999460787640878</v>
      </c>
      <c r="Q479" s="42" t="n">
        <f aca="false">(F479)*(P479)+(1-F479)*(1-P479)</f>
        <v>0.000539212359122021</v>
      </c>
      <c r="R479" s="42" t="n">
        <f aca="false">IF(B479&lt;&gt;1,LN(Q479),0)</f>
        <v>0</v>
      </c>
    </row>
    <row r="480" customFormat="false" ht="13" hidden="false" customHeight="false" outlineLevel="0" collapsed="false">
      <c r="A480" s="18" t="n">
        <v>471</v>
      </c>
      <c r="B480" s="41" t="n">
        <v>1</v>
      </c>
      <c r="C480" s="18" t="n">
        <v>11</v>
      </c>
      <c r="D480" s="19" t="n">
        <v>19550</v>
      </c>
      <c r="E480" s="19" t="n">
        <v>215049</v>
      </c>
      <c r="F480" s="18" t="n">
        <v>0</v>
      </c>
      <c r="G480" s="20" t="n">
        <f aca="false">($E$2-D480)/$E$2</f>
        <v>0.218</v>
      </c>
      <c r="H480" s="19" t="n">
        <f aca="false">D480-$E$3</f>
        <v>4550</v>
      </c>
      <c r="I480" s="18" t="n">
        <f aca="false">F480*C480</f>
        <v>0</v>
      </c>
      <c r="J480" s="19" t="n">
        <f aca="false">H480*I480</f>
        <v>0</v>
      </c>
      <c r="K480" s="29" t="n">
        <f aca="false">D480/$E$2</f>
        <v>0.782</v>
      </c>
      <c r="L480" s="30" t="n">
        <f aca="false">1/(1+EXP($L$2+($L$3*K480)))</f>
        <v>0.194254745594233</v>
      </c>
      <c r="M480" s="31" t="n">
        <f aca="false">(F480)*(L480)+(1-F480)*(1-L480)</f>
        <v>0.805745254405767</v>
      </c>
      <c r="N480" s="31" t="n">
        <f aca="false">IF(B480=1,LN(M480),0)</f>
        <v>-0.215987647964788</v>
      </c>
      <c r="O480" s="42" t="n">
        <f aca="false">K480</f>
        <v>0.782</v>
      </c>
      <c r="P480" s="43" t="n">
        <f aca="false">1/(1+EXP($P$2+($P$3*O480)))</f>
        <v>0.994164089128923</v>
      </c>
      <c r="Q480" s="42" t="n">
        <f aca="false">(F480)*(P480)+(1-F480)*(1-P480)</f>
        <v>0.00583591087107715</v>
      </c>
      <c r="R480" s="42" t="n">
        <f aca="false">IF(B480&lt;&gt;1,LN(Q480),0)</f>
        <v>0</v>
      </c>
    </row>
    <row r="481" customFormat="false" ht="13" hidden="false" customHeight="false" outlineLevel="0" collapsed="false">
      <c r="A481" s="18" t="n">
        <v>472</v>
      </c>
      <c r="B481" s="41" t="n">
        <v>1</v>
      </c>
      <c r="C481" s="18" t="n">
        <v>13</v>
      </c>
      <c r="D481" s="19" t="n">
        <v>20806</v>
      </c>
      <c r="E481" s="19" t="n">
        <v>270479</v>
      </c>
      <c r="F481" s="18" t="n">
        <v>0</v>
      </c>
      <c r="G481" s="20" t="n">
        <f aca="false">($E$2-D481)/$E$2</f>
        <v>0.16776</v>
      </c>
      <c r="H481" s="19" t="n">
        <f aca="false">D481-$E$3</f>
        <v>5806</v>
      </c>
      <c r="I481" s="18" t="n">
        <f aca="false">F481*C481</f>
        <v>0</v>
      </c>
      <c r="J481" s="19" t="n">
        <f aca="false">H481*I481</f>
        <v>0</v>
      </c>
      <c r="K481" s="29" t="n">
        <f aca="false">D481/$E$2</f>
        <v>0.83224</v>
      </c>
      <c r="L481" s="30" t="n">
        <f aca="false">1/(1+EXP($L$2+($L$3*K481)))</f>
        <v>0.0811009276774833</v>
      </c>
      <c r="M481" s="31" t="n">
        <f aca="false">(F481)*(L481)+(1-F481)*(1-L481)</f>
        <v>0.918899072322517</v>
      </c>
      <c r="N481" s="31" t="n">
        <f aca="false">IF(B481=1,LN(M481),0)</f>
        <v>-0.0845789860279712</v>
      </c>
      <c r="O481" s="42" t="n">
        <f aca="false">K481</f>
        <v>0.83224</v>
      </c>
      <c r="P481" s="43" t="n">
        <f aca="false">1/(1+EXP($P$2+($P$3*O481)))</f>
        <v>0.978107010936252</v>
      </c>
      <c r="Q481" s="42" t="n">
        <f aca="false">(F481)*(P481)+(1-F481)*(1-P481)</f>
        <v>0.0218929890637483</v>
      </c>
      <c r="R481" s="42" t="n">
        <f aca="false">IF(B481&lt;&gt;1,LN(Q481),0)</f>
        <v>0</v>
      </c>
    </row>
    <row r="482" customFormat="false" ht="13" hidden="false" customHeight="false" outlineLevel="0" collapsed="false">
      <c r="A482" s="18" t="n">
        <v>473</v>
      </c>
      <c r="B482" s="41" t="n">
        <v>1</v>
      </c>
      <c r="C482" s="18" t="n">
        <v>14</v>
      </c>
      <c r="D482" s="19" t="n">
        <v>18739</v>
      </c>
      <c r="E482" s="19" t="n">
        <v>262340</v>
      </c>
      <c r="F482" s="18" t="n">
        <v>0</v>
      </c>
      <c r="G482" s="20" t="n">
        <f aca="false">($E$2-D482)/$E$2</f>
        <v>0.25044</v>
      </c>
      <c r="H482" s="19" t="n">
        <f aca="false">D482-$E$3</f>
        <v>3739</v>
      </c>
      <c r="I482" s="18" t="n">
        <f aca="false">F482*C482</f>
        <v>0</v>
      </c>
      <c r="J482" s="19" t="n">
        <f aca="false">H482*I482</f>
        <v>0</v>
      </c>
      <c r="K482" s="29" t="n">
        <f aca="false">D482/$E$2</f>
        <v>0.74956</v>
      </c>
      <c r="L482" s="30" t="n">
        <f aca="false">1/(1+EXP($L$2+($L$3*K482)))</f>
        <v>0.315670077867411</v>
      </c>
      <c r="M482" s="31" t="n">
        <f aca="false">(F482)*(L482)+(1-F482)*(1-L482)</f>
        <v>0.684329922132589</v>
      </c>
      <c r="N482" s="31" t="n">
        <f aca="false">IF(B482=1,LN(M482),0)</f>
        <v>-0.379315135350133</v>
      </c>
      <c r="O482" s="42" t="n">
        <f aca="false">K482</f>
        <v>0.74956</v>
      </c>
      <c r="P482" s="43" t="n">
        <f aca="false">1/(1+EXP($P$2+($P$3*O482)))</f>
        <v>0.997532526733136</v>
      </c>
      <c r="Q482" s="42" t="n">
        <f aca="false">(F482)*(P482)+(1-F482)*(1-P482)</f>
        <v>0.00246747326686392</v>
      </c>
      <c r="R482" s="42" t="n">
        <f aca="false">IF(B482&lt;&gt;1,LN(Q482),0)</f>
        <v>0</v>
      </c>
    </row>
    <row r="483" customFormat="false" ht="13" hidden="false" customHeight="false" outlineLevel="0" collapsed="false">
      <c r="A483" s="18" t="n">
        <v>474</v>
      </c>
      <c r="B483" s="41" t="n">
        <v>1</v>
      </c>
      <c r="C483" s="18" t="n">
        <v>18</v>
      </c>
      <c r="D483" s="19" t="n">
        <v>22399</v>
      </c>
      <c r="E483" s="19" t="n">
        <v>403178</v>
      </c>
      <c r="F483" s="18" t="n">
        <v>0</v>
      </c>
      <c r="G483" s="20" t="n">
        <f aca="false">($E$2-D483)/$E$2</f>
        <v>0.10404</v>
      </c>
      <c r="H483" s="19" t="n">
        <f aca="false">D483-$E$3</f>
        <v>7399</v>
      </c>
      <c r="I483" s="18" t="n">
        <f aca="false">F483*C483</f>
        <v>0</v>
      </c>
      <c r="J483" s="19" t="n">
        <f aca="false">H483*I483</f>
        <v>0</v>
      </c>
      <c r="K483" s="29" t="n">
        <f aca="false">D483/$E$2</f>
        <v>0.89596</v>
      </c>
      <c r="L483" s="30" t="n">
        <f aca="false">1/(1+EXP($L$2+($L$3*K483)))</f>
        <v>0.024080227943924</v>
      </c>
      <c r="M483" s="31" t="n">
        <f aca="false">(F483)*(L483)+(1-F483)*(1-L483)</f>
        <v>0.975919772056076</v>
      </c>
      <c r="N483" s="31" t="n">
        <f aca="false">IF(B483=1,LN(M483),0)</f>
        <v>-0.0243748967099296</v>
      </c>
      <c r="O483" s="42" t="n">
        <f aca="false">K483</f>
        <v>0.89596</v>
      </c>
      <c r="P483" s="43" t="n">
        <f aca="false">1/(1+EXP($P$2+($P$3*O483)))</f>
        <v>0.891089580400238</v>
      </c>
      <c r="Q483" s="42" t="n">
        <f aca="false">(F483)*(P483)+(1-F483)*(1-P483)</f>
        <v>0.108910419599762</v>
      </c>
      <c r="R483" s="42" t="n">
        <f aca="false">IF(B483&lt;&gt;1,LN(Q483),0)</f>
        <v>0</v>
      </c>
    </row>
    <row r="484" customFormat="false" ht="13" hidden="false" customHeight="false" outlineLevel="0" collapsed="false">
      <c r="A484" s="18" t="n">
        <v>475</v>
      </c>
      <c r="B484" s="41" t="n">
        <v>1</v>
      </c>
      <c r="C484" s="18" t="n">
        <v>19</v>
      </c>
      <c r="D484" s="19" t="n">
        <v>18890</v>
      </c>
      <c r="E484" s="19" t="n">
        <v>358918</v>
      </c>
      <c r="F484" s="18" t="n">
        <v>0</v>
      </c>
      <c r="G484" s="20" t="n">
        <f aca="false">($E$2-D484)/$E$2</f>
        <v>0.2444</v>
      </c>
      <c r="H484" s="19" t="n">
        <f aca="false">D484-$E$3</f>
        <v>3890</v>
      </c>
      <c r="I484" s="18" t="n">
        <f aca="false">F484*C484</f>
        <v>0</v>
      </c>
      <c r="J484" s="19" t="n">
        <f aca="false">H484*I484</f>
        <v>0</v>
      </c>
      <c r="K484" s="29" t="n">
        <f aca="false">D484/$E$2</f>
        <v>0.7556</v>
      </c>
      <c r="L484" s="30" t="n">
        <f aca="false">1/(1+EXP($L$2+($L$3*K484)))</f>
        <v>0.290171201459342</v>
      </c>
      <c r="M484" s="31" t="n">
        <f aca="false">(F484)*(L484)+(1-F484)*(1-L484)</f>
        <v>0.709828798540658</v>
      </c>
      <c r="N484" s="31" t="n">
        <f aca="false">IF(B484=1,LN(M484),0)</f>
        <v>-0.342731466838977</v>
      </c>
      <c r="O484" s="42" t="n">
        <f aca="false">K484</f>
        <v>0.7556</v>
      </c>
      <c r="P484" s="43" t="n">
        <f aca="false">1/(1+EXP($P$2+($P$3*O484)))</f>
        <v>0.997103008824056</v>
      </c>
      <c r="Q484" s="42" t="n">
        <f aca="false">(F484)*(P484)+(1-F484)*(1-P484)</f>
        <v>0.00289699117594433</v>
      </c>
      <c r="R484" s="42" t="n">
        <f aca="false">IF(B484&lt;&gt;1,LN(Q484),0)</f>
        <v>0</v>
      </c>
    </row>
    <row r="485" customFormat="false" ht="13" hidden="false" customHeight="false" outlineLevel="0" collapsed="false">
      <c r="A485" s="18" t="n">
        <v>476</v>
      </c>
      <c r="B485" s="41" t="n">
        <v>1</v>
      </c>
      <c r="C485" s="18" t="n">
        <v>17</v>
      </c>
      <c r="D485" s="19" t="n">
        <v>20177</v>
      </c>
      <c r="E485" s="19" t="n">
        <v>343006</v>
      </c>
      <c r="F485" s="18" t="n">
        <v>1</v>
      </c>
      <c r="G485" s="20" t="n">
        <f aca="false">($E$2-D485)/$E$2</f>
        <v>0.19292</v>
      </c>
      <c r="H485" s="19" t="n">
        <f aca="false">D485-$E$3</f>
        <v>5177</v>
      </c>
      <c r="I485" s="18" t="n">
        <f aca="false">F485*C485</f>
        <v>17</v>
      </c>
      <c r="J485" s="19" t="n">
        <f aca="false">H485*I485</f>
        <v>88009</v>
      </c>
      <c r="K485" s="29" t="n">
        <f aca="false">D485/$E$2</f>
        <v>0.80708</v>
      </c>
      <c r="L485" s="30" t="n">
        <f aca="false">1/(1+EXP($L$2+($L$3*K485)))</f>
        <v>0.127389554070736</v>
      </c>
      <c r="M485" s="31" t="n">
        <f aca="false">(F485)*(L485)+(1-F485)*(1-L485)</f>
        <v>0.127389554070736</v>
      </c>
      <c r="N485" s="31" t="n">
        <f aca="false">IF(B485=1,LN(M485),0)</f>
        <v>-2.06050553237103</v>
      </c>
      <c r="O485" s="42" t="n">
        <f aca="false">K485</f>
        <v>0.80708</v>
      </c>
      <c r="P485" s="43" t="n">
        <f aca="false">1/(1+EXP($P$2+($P$3*O485)))</f>
        <v>0.988679196907177</v>
      </c>
      <c r="Q485" s="42" t="n">
        <f aca="false">(F485)*(P485)+(1-F485)*(1-P485)</f>
        <v>0.988679196907177</v>
      </c>
      <c r="R485" s="42" t="n">
        <f aca="false">IF(B485&lt;&gt;1,LN(Q485),0)</f>
        <v>0</v>
      </c>
    </row>
    <row r="486" customFormat="false" ht="13" hidden="false" customHeight="false" outlineLevel="0" collapsed="false">
      <c r="A486" s="18" t="n">
        <v>477</v>
      </c>
      <c r="B486" s="41" t="n">
        <v>1</v>
      </c>
      <c r="C486" s="18" t="n">
        <v>19</v>
      </c>
      <c r="D486" s="19" t="n">
        <v>15172</v>
      </c>
      <c r="E486" s="19" t="n">
        <v>288276</v>
      </c>
      <c r="F486" s="18" t="n">
        <v>1</v>
      </c>
      <c r="G486" s="20" t="n">
        <f aca="false">($E$2-D486)/$E$2</f>
        <v>0.39312</v>
      </c>
      <c r="H486" s="19" t="n">
        <f aca="false">D486-$E$3</f>
        <v>172</v>
      </c>
      <c r="I486" s="18" t="n">
        <f aca="false">F486*C486</f>
        <v>19</v>
      </c>
      <c r="J486" s="19" t="n">
        <f aca="false">H486*I486</f>
        <v>3268</v>
      </c>
      <c r="K486" s="29" t="n">
        <f aca="false">D486/$E$2</f>
        <v>0.60688</v>
      </c>
      <c r="L486" s="30" t="n">
        <f aca="false">1/(1+EXP($L$2+($L$3*K486)))</f>
        <v>0.888953703769425</v>
      </c>
      <c r="M486" s="31" t="n">
        <f aca="false">(F486)*(L486)+(1-F486)*(1-L486)</f>
        <v>0.888953703769425</v>
      </c>
      <c r="N486" s="31" t="n">
        <f aca="false">IF(B486=1,LN(M486),0)</f>
        <v>-0.117710121574077</v>
      </c>
      <c r="O486" s="42" t="n">
        <f aca="false">K486</f>
        <v>0.60688</v>
      </c>
      <c r="P486" s="43" t="n">
        <f aca="false">1/(1+EXP($P$2+($P$3*O486)))</f>
        <v>0.999944726309068</v>
      </c>
      <c r="Q486" s="42" t="n">
        <f aca="false">(F486)*(P486)+(1-F486)*(1-P486)</f>
        <v>0.999944726309068</v>
      </c>
      <c r="R486" s="42" t="n">
        <f aca="false">IF(B486&lt;&gt;1,LN(Q486),0)</f>
        <v>0</v>
      </c>
    </row>
    <row r="487" customFormat="false" ht="13" hidden="false" customHeight="false" outlineLevel="0" collapsed="false">
      <c r="A487" s="18" t="n">
        <v>478</v>
      </c>
      <c r="B487" s="41" t="n">
        <v>1</v>
      </c>
      <c r="C487" s="18" t="n">
        <v>10</v>
      </c>
      <c r="D487" s="19" t="n">
        <v>19390</v>
      </c>
      <c r="E487" s="19" t="n">
        <v>193898</v>
      </c>
      <c r="F487" s="18" t="n">
        <v>0</v>
      </c>
      <c r="G487" s="20" t="n">
        <f aca="false">($E$2-D487)/$E$2</f>
        <v>0.2244</v>
      </c>
      <c r="H487" s="19" t="n">
        <f aca="false">D487-$E$3</f>
        <v>4390</v>
      </c>
      <c r="I487" s="18" t="n">
        <f aca="false">F487*C487</f>
        <v>0</v>
      </c>
      <c r="J487" s="19" t="n">
        <f aca="false">H487*I487</f>
        <v>0</v>
      </c>
      <c r="K487" s="29" t="n">
        <f aca="false">D487/$E$2</f>
        <v>0.7756</v>
      </c>
      <c r="L487" s="30" t="n">
        <f aca="false">1/(1+EXP($L$2+($L$3*K487)))</f>
        <v>0.215077522660285</v>
      </c>
      <c r="M487" s="31" t="n">
        <f aca="false">(F487)*(L487)+(1-F487)*(1-L487)</f>
        <v>0.784922477339715</v>
      </c>
      <c r="N487" s="31" t="n">
        <f aca="false">IF(B487=1,LN(M487),0)</f>
        <v>-0.242170321057577</v>
      </c>
      <c r="O487" s="42" t="n">
        <f aca="false">K487</f>
        <v>0.7756</v>
      </c>
      <c r="P487" s="43" t="n">
        <f aca="false">1/(1+EXP($P$2+($P$3*O487)))</f>
        <v>0.995074398885163</v>
      </c>
      <c r="Q487" s="42" t="n">
        <f aca="false">(F487)*(P487)+(1-F487)*(1-P487)</f>
        <v>0.00492560111483731</v>
      </c>
      <c r="R487" s="42" t="n">
        <f aca="false">IF(B487&lt;&gt;1,LN(Q487),0)</f>
        <v>0</v>
      </c>
    </row>
    <row r="488" customFormat="false" ht="13" hidden="false" customHeight="false" outlineLevel="0" collapsed="false">
      <c r="A488" s="18" t="n">
        <v>479</v>
      </c>
      <c r="B488" s="41" t="n">
        <v>1</v>
      </c>
      <c r="C488" s="18" t="n">
        <v>19</v>
      </c>
      <c r="D488" s="19" t="n">
        <v>15185</v>
      </c>
      <c r="E488" s="19" t="n">
        <v>288517</v>
      </c>
      <c r="F488" s="18" t="n">
        <v>1</v>
      </c>
      <c r="G488" s="20" t="n">
        <f aca="false">($E$2-D488)/$E$2</f>
        <v>0.3926</v>
      </c>
      <c r="H488" s="19" t="n">
        <f aca="false">D488-$E$3</f>
        <v>185</v>
      </c>
      <c r="I488" s="18" t="n">
        <f aca="false">F488*C488</f>
        <v>19</v>
      </c>
      <c r="J488" s="19" t="n">
        <f aca="false">H488*I488</f>
        <v>3515</v>
      </c>
      <c r="K488" s="29" t="n">
        <f aca="false">D488/$E$2</f>
        <v>0.6074</v>
      </c>
      <c r="L488" s="30" t="n">
        <f aca="false">1/(1+EXP($L$2+($L$3*K488)))</f>
        <v>0.887922819972553</v>
      </c>
      <c r="M488" s="31" t="n">
        <f aca="false">(F488)*(L488)+(1-F488)*(1-L488)</f>
        <v>0.887922819972553</v>
      </c>
      <c r="N488" s="31" t="n">
        <f aca="false">IF(B488=1,LN(M488),0)</f>
        <v>-0.118870454212569</v>
      </c>
      <c r="O488" s="42" t="n">
        <f aca="false">K488</f>
        <v>0.6074</v>
      </c>
      <c r="P488" s="43" t="n">
        <f aca="false">1/(1+EXP($P$2+($P$3*O488)))</f>
        <v>0.999943955313909</v>
      </c>
      <c r="Q488" s="42" t="n">
        <f aca="false">(F488)*(P488)+(1-F488)*(1-P488)</f>
        <v>0.999943955313909</v>
      </c>
      <c r="R488" s="42" t="n">
        <f aca="false">IF(B488&lt;&gt;1,LN(Q488),0)</f>
        <v>0</v>
      </c>
    </row>
    <row r="489" customFormat="false" ht="13" hidden="false" customHeight="false" outlineLevel="0" collapsed="false">
      <c r="A489" s="18" t="n">
        <v>480</v>
      </c>
      <c r="B489" s="41" t="n">
        <v>1</v>
      </c>
      <c r="C489" s="18" t="n">
        <v>28</v>
      </c>
      <c r="D489" s="19" t="n">
        <v>18101</v>
      </c>
      <c r="E489" s="19" t="n">
        <v>506831</v>
      </c>
      <c r="F489" s="18" t="n">
        <v>0</v>
      </c>
      <c r="G489" s="20" t="n">
        <f aca="false">($E$2-D489)/$E$2</f>
        <v>0.27596</v>
      </c>
      <c r="H489" s="19" t="n">
        <f aca="false">D489-$E$3</f>
        <v>3101</v>
      </c>
      <c r="I489" s="18" t="n">
        <f aca="false">F489*C489</f>
        <v>0</v>
      </c>
      <c r="J489" s="19" t="n">
        <f aca="false">H489*I489</f>
        <v>0</v>
      </c>
      <c r="K489" s="29" t="n">
        <f aca="false">D489/$E$2</f>
        <v>0.72404</v>
      </c>
      <c r="L489" s="30" t="n">
        <f aca="false">1/(1+EXP($L$2+($L$3*K489)))</f>
        <v>0.434552787299347</v>
      </c>
      <c r="M489" s="31" t="n">
        <f aca="false">(F489)*(L489)+(1-F489)*(1-L489)</f>
        <v>0.565447212700653</v>
      </c>
      <c r="N489" s="31" t="n">
        <f aca="false">IF(B489=1,LN(M489),0)</f>
        <v>-0.570138334024102</v>
      </c>
      <c r="O489" s="42" t="n">
        <f aca="false">K489</f>
        <v>0.72404</v>
      </c>
      <c r="P489" s="43" t="n">
        <f aca="false">1/(1+EXP($P$2+($P$3*O489)))</f>
        <v>0.998748244714186</v>
      </c>
      <c r="Q489" s="42" t="n">
        <f aca="false">(F489)*(P489)+(1-F489)*(1-P489)</f>
        <v>0.001251755285814</v>
      </c>
      <c r="R489" s="42" t="n">
        <f aca="false">IF(B489&lt;&gt;1,LN(Q489),0)</f>
        <v>0</v>
      </c>
    </row>
    <row r="490" customFormat="false" ht="13" hidden="false" customHeight="false" outlineLevel="0" collapsed="false">
      <c r="A490" s="18" t="n">
        <v>481</v>
      </c>
      <c r="B490" s="41" t="n">
        <v>1</v>
      </c>
      <c r="C490" s="18" t="n">
        <v>34</v>
      </c>
      <c r="D490" s="19" t="n">
        <v>20902</v>
      </c>
      <c r="E490" s="19" t="n">
        <v>710680</v>
      </c>
      <c r="F490" s="18" t="n">
        <v>0</v>
      </c>
      <c r="G490" s="20" t="n">
        <f aca="false">($E$2-D490)/$E$2</f>
        <v>0.16392</v>
      </c>
      <c r="H490" s="19" t="n">
        <f aca="false">D490-$E$3</f>
        <v>5902</v>
      </c>
      <c r="I490" s="18" t="n">
        <f aca="false">F490*C490</f>
        <v>0</v>
      </c>
      <c r="J490" s="19" t="n">
        <f aca="false">H490*I490</f>
        <v>0</v>
      </c>
      <c r="K490" s="29" t="n">
        <f aca="false">D490/$E$2</f>
        <v>0.83608</v>
      </c>
      <c r="L490" s="30" t="n">
        <f aca="false">1/(1+EXP($L$2+($L$3*K490)))</f>
        <v>0.0755580959244423</v>
      </c>
      <c r="M490" s="31" t="n">
        <f aca="false">(F490)*(L490)+(1-F490)*(1-L490)</f>
        <v>0.924441904075558</v>
      </c>
      <c r="N490" s="31" t="n">
        <f aca="false">IF(B490=1,LN(M490),0)</f>
        <v>-0.0785650705020679</v>
      </c>
      <c r="O490" s="42" t="n">
        <f aca="false">K490</f>
        <v>0.83608</v>
      </c>
      <c r="P490" s="43" t="n">
        <f aca="false">1/(1+EXP($P$2+($P$3*O490)))</f>
        <v>0.975805856930746</v>
      </c>
      <c r="Q490" s="42" t="n">
        <f aca="false">(F490)*(P490)+(1-F490)*(1-P490)</f>
        <v>0.0241941430692539</v>
      </c>
      <c r="R490" s="42" t="n">
        <f aca="false">IF(B490&lt;&gt;1,LN(Q490),0)</f>
        <v>0</v>
      </c>
    </row>
    <row r="491" customFormat="false" ht="13" hidden="false" customHeight="false" outlineLevel="0" collapsed="false">
      <c r="A491" s="18" t="n">
        <v>482</v>
      </c>
      <c r="B491" s="41" t="n">
        <v>1</v>
      </c>
      <c r="C491" s="18" t="n">
        <v>10</v>
      </c>
      <c r="D491" s="19" t="n">
        <v>15529</v>
      </c>
      <c r="E491" s="19" t="n">
        <v>155288</v>
      </c>
      <c r="F491" s="18" t="n">
        <v>1</v>
      </c>
      <c r="G491" s="20" t="n">
        <f aca="false">($E$2-D491)/$E$2</f>
        <v>0.37884</v>
      </c>
      <c r="H491" s="19" t="n">
        <f aca="false">D491-$E$3</f>
        <v>529</v>
      </c>
      <c r="I491" s="18" t="n">
        <f aca="false">F491*C491</f>
        <v>10</v>
      </c>
      <c r="J491" s="19" t="n">
        <f aca="false">H491*I491</f>
        <v>5290</v>
      </c>
      <c r="K491" s="29" t="n">
        <f aca="false">D491/$E$2</f>
        <v>0.62116</v>
      </c>
      <c r="L491" s="30" t="n">
        <f aca="false">1/(1+EXP($L$2+($L$3*K491)))</f>
        <v>0.857474913133759</v>
      </c>
      <c r="M491" s="31" t="n">
        <f aca="false">(F491)*(L491)+(1-F491)*(1-L491)</f>
        <v>0.857474913133759</v>
      </c>
      <c r="N491" s="31" t="n">
        <f aca="false">IF(B491=1,LN(M491),0)</f>
        <v>-0.153763356190691</v>
      </c>
      <c r="O491" s="42" t="n">
        <f aca="false">K491</f>
        <v>0.62116</v>
      </c>
      <c r="P491" s="43" t="n">
        <f aca="false">1/(1+EXP($P$2+($P$3*O491)))</f>
        <v>0.999919141722841</v>
      </c>
      <c r="Q491" s="42" t="n">
        <f aca="false">(F491)*(P491)+(1-F491)*(1-P491)</f>
        <v>0.999919141722841</v>
      </c>
      <c r="R491" s="42" t="n">
        <f aca="false">IF(B491&lt;&gt;1,LN(Q491),0)</f>
        <v>0</v>
      </c>
    </row>
    <row r="492" customFormat="false" ht="13" hidden="false" customHeight="false" outlineLevel="0" collapsed="false">
      <c r="A492" s="18" t="n">
        <v>483</v>
      </c>
      <c r="B492" s="41" t="n">
        <v>1</v>
      </c>
      <c r="C492" s="18" t="n">
        <v>14</v>
      </c>
      <c r="D492" s="19" t="n">
        <v>16204</v>
      </c>
      <c r="E492" s="19" t="n">
        <v>226859</v>
      </c>
      <c r="F492" s="18" t="n">
        <v>1</v>
      </c>
      <c r="G492" s="20" t="n">
        <f aca="false">($E$2-D492)/$E$2</f>
        <v>0.35184</v>
      </c>
      <c r="H492" s="19" t="n">
        <f aca="false">D492-$E$3</f>
        <v>1204</v>
      </c>
      <c r="I492" s="18" t="n">
        <f aca="false">F492*C492</f>
        <v>14</v>
      </c>
      <c r="J492" s="19" t="n">
        <f aca="false">H492*I492</f>
        <v>16856</v>
      </c>
      <c r="K492" s="29" t="n">
        <f aca="false">D492/$E$2</f>
        <v>0.64816</v>
      </c>
      <c r="L492" s="30" t="n">
        <f aca="false">1/(1+EXP($L$2+($L$3*K492)))</f>
        <v>0.778065493656269</v>
      </c>
      <c r="M492" s="31" t="n">
        <f aca="false">(F492)*(L492)+(1-F492)*(1-L492)</f>
        <v>0.778065493656269</v>
      </c>
      <c r="N492" s="31" t="n">
        <f aca="false">IF(B492=1,LN(M492),0)</f>
        <v>-0.250944576269391</v>
      </c>
      <c r="O492" s="42" t="n">
        <f aca="false">K492</f>
        <v>0.64816</v>
      </c>
      <c r="P492" s="43" t="n">
        <f aca="false">1/(1+EXP($P$2+($P$3*O492)))</f>
        <v>0.99983401347312</v>
      </c>
      <c r="Q492" s="42" t="n">
        <f aca="false">(F492)*(P492)+(1-F492)*(1-P492)</f>
        <v>0.99983401347312</v>
      </c>
      <c r="R492" s="42" t="n">
        <f aca="false">IF(B492&lt;&gt;1,LN(Q492),0)</f>
        <v>0</v>
      </c>
    </row>
    <row r="493" customFormat="false" ht="13" hidden="false" customHeight="false" outlineLevel="0" collapsed="false">
      <c r="A493" s="18" t="n">
        <v>484</v>
      </c>
      <c r="B493" s="41" t="n">
        <v>1</v>
      </c>
      <c r="C493" s="18" t="n">
        <v>15</v>
      </c>
      <c r="D493" s="19" t="n">
        <v>20083</v>
      </c>
      <c r="E493" s="19" t="n">
        <v>301243</v>
      </c>
      <c r="F493" s="18" t="n">
        <v>0</v>
      </c>
      <c r="G493" s="20" t="n">
        <f aca="false">($E$2-D493)/$E$2</f>
        <v>0.19668</v>
      </c>
      <c r="H493" s="19" t="n">
        <f aca="false">D493-$E$3</f>
        <v>5083</v>
      </c>
      <c r="I493" s="18" t="n">
        <f aca="false">F493*C493</f>
        <v>0</v>
      </c>
      <c r="J493" s="19" t="n">
        <f aca="false">H493*I493</f>
        <v>0</v>
      </c>
      <c r="K493" s="29" t="n">
        <f aca="false">D493/$E$2</f>
        <v>0.80332</v>
      </c>
      <c r="L493" s="30" t="n">
        <f aca="false">1/(1+EXP($L$2+($L$3*K493)))</f>
        <v>0.135986456545918</v>
      </c>
      <c r="M493" s="31" t="n">
        <f aca="false">(F493)*(L493)+(1-F493)*(1-L493)</f>
        <v>0.864013543454082</v>
      </c>
      <c r="N493" s="31" t="n">
        <f aca="false">IF(B493=1,LN(M493),0)</f>
        <v>-0.146166835006861</v>
      </c>
      <c r="O493" s="42" t="n">
        <f aca="false">K493</f>
        <v>0.80332</v>
      </c>
      <c r="P493" s="43" t="n">
        <f aca="false">1/(1+EXP($P$2+($P$3*O493)))</f>
        <v>0.989747174602203</v>
      </c>
      <c r="Q493" s="42" t="n">
        <f aca="false">(F493)*(P493)+(1-F493)*(1-P493)</f>
        <v>0.0102528253977968</v>
      </c>
      <c r="R493" s="42" t="n">
        <f aca="false">IF(B493&lt;&gt;1,LN(Q493),0)</f>
        <v>0</v>
      </c>
    </row>
    <row r="494" customFormat="false" ht="13" hidden="false" customHeight="false" outlineLevel="0" collapsed="false">
      <c r="A494" s="18" t="n">
        <v>485</v>
      </c>
      <c r="B494" s="41" t="n">
        <v>1</v>
      </c>
      <c r="C494" s="18" t="n">
        <v>11</v>
      </c>
      <c r="D494" s="19" t="n">
        <v>20425</v>
      </c>
      <c r="E494" s="19" t="n">
        <v>224673</v>
      </c>
      <c r="F494" s="18" t="n">
        <v>0</v>
      </c>
      <c r="G494" s="20" t="n">
        <f aca="false">($E$2-D494)/$E$2</f>
        <v>0.183</v>
      </c>
      <c r="H494" s="19" t="n">
        <f aca="false">D494-$E$3</f>
        <v>5425</v>
      </c>
      <c r="I494" s="18" t="n">
        <f aca="false">F494*C494</f>
        <v>0</v>
      </c>
      <c r="J494" s="19" t="n">
        <f aca="false">H494*I494</f>
        <v>0</v>
      </c>
      <c r="K494" s="29" t="n">
        <f aca="false">D494/$E$2</f>
        <v>0.817</v>
      </c>
      <c r="L494" s="30" t="n">
        <f aca="false">1/(1+EXP($L$2+($L$3*K494)))</f>
        <v>0.106914181634625</v>
      </c>
      <c r="M494" s="31" t="n">
        <f aca="false">(F494)*(L494)+(1-F494)*(1-L494)</f>
        <v>0.893085818365375</v>
      </c>
      <c r="N494" s="31" t="n">
        <f aca="false">IF(B494=1,LN(M494),0)</f>
        <v>-0.113072601530033</v>
      </c>
      <c r="O494" s="42" t="n">
        <f aca="false">K494</f>
        <v>0.817</v>
      </c>
      <c r="P494" s="43" t="n">
        <f aca="false">1/(1+EXP($P$2+($P$3*O494)))</f>
        <v>0.985305146000806</v>
      </c>
      <c r="Q494" s="42" t="n">
        <f aca="false">(F494)*(P494)+(1-F494)*(1-P494)</f>
        <v>0.0146948539991941</v>
      </c>
      <c r="R494" s="42" t="n">
        <f aca="false">IF(B494&lt;&gt;1,LN(Q494),0)</f>
        <v>0</v>
      </c>
    </row>
    <row r="495" customFormat="false" ht="13" hidden="false" customHeight="false" outlineLevel="0" collapsed="false">
      <c r="A495" s="18" t="n">
        <v>486</v>
      </c>
      <c r="B495" s="41" t="n">
        <v>1</v>
      </c>
      <c r="C495" s="18" t="n">
        <v>10</v>
      </c>
      <c r="D495" s="19" t="n">
        <v>21374</v>
      </c>
      <c r="E495" s="19" t="n">
        <v>213742</v>
      </c>
      <c r="F495" s="18" t="n">
        <v>0</v>
      </c>
      <c r="G495" s="20" t="n">
        <f aca="false">($E$2-D495)/$E$2</f>
        <v>0.14504</v>
      </c>
      <c r="H495" s="19" t="n">
        <f aca="false">D495-$E$3</f>
        <v>6374</v>
      </c>
      <c r="I495" s="18" t="n">
        <f aca="false">F495*C495</f>
        <v>0</v>
      </c>
      <c r="J495" s="19" t="n">
        <f aca="false">H495*I495</f>
        <v>0</v>
      </c>
      <c r="K495" s="29" t="n">
        <f aca="false">D495/$E$2</f>
        <v>0.85496</v>
      </c>
      <c r="L495" s="30" t="n">
        <f aca="false">1/(1+EXP($L$2+($L$3*K495)))</f>
        <v>0.0530545836799272</v>
      </c>
      <c r="M495" s="31" t="n">
        <f aca="false">(F495)*(L495)+(1-F495)*(1-L495)</f>
        <v>0.946945416320073</v>
      </c>
      <c r="N495" s="31" t="n">
        <f aca="false">IF(B495=1,LN(M495),0)</f>
        <v>-0.0545138259787927</v>
      </c>
      <c r="O495" s="42" t="n">
        <f aca="false">K495</f>
        <v>0.85496</v>
      </c>
      <c r="P495" s="43" t="n">
        <f aca="false">1/(1+EXP($P$2+($P$3*O495)))</f>
        <v>0.960614680098307</v>
      </c>
      <c r="Q495" s="42" t="n">
        <f aca="false">(F495)*(P495)+(1-F495)*(1-P495)</f>
        <v>0.0393853199016929</v>
      </c>
      <c r="R495" s="42" t="n">
        <f aca="false">IF(B495&lt;&gt;1,LN(Q495),0)</f>
        <v>0</v>
      </c>
    </row>
    <row r="496" customFormat="false" ht="13" hidden="false" customHeight="false" outlineLevel="0" collapsed="false">
      <c r="A496" s="18" t="n">
        <v>487</v>
      </c>
      <c r="B496" s="41" t="n">
        <v>1</v>
      </c>
      <c r="C496" s="18" t="n">
        <v>12</v>
      </c>
      <c r="D496" s="19" t="n">
        <v>16547</v>
      </c>
      <c r="E496" s="19" t="n">
        <v>198560</v>
      </c>
      <c r="F496" s="18" t="n">
        <v>1</v>
      </c>
      <c r="G496" s="20" t="n">
        <f aca="false">($E$2-D496)/$E$2</f>
        <v>0.33812</v>
      </c>
      <c r="H496" s="19" t="n">
        <f aca="false">D496-$E$3</f>
        <v>1547</v>
      </c>
      <c r="I496" s="18" t="n">
        <f aca="false">F496*C496</f>
        <v>12</v>
      </c>
      <c r="J496" s="19" t="n">
        <f aca="false">H496*I496</f>
        <v>18564</v>
      </c>
      <c r="K496" s="29" t="n">
        <f aca="false">D496/$E$2</f>
        <v>0.66188</v>
      </c>
      <c r="L496" s="30" t="n">
        <f aca="false">1/(1+EXP($L$2+($L$3*K496)))</f>
        <v>0.727109259094144</v>
      </c>
      <c r="M496" s="31" t="n">
        <f aca="false">(F496)*(L496)+(1-F496)*(1-L496)</f>
        <v>0.727109259094144</v>
      </c>
      <c r="N496" s="31" t="n">
        <f aca="false">IF(B496=1,LN(M496),0)</f>
        <v>-0.318678525128368</v>
      </c>
      <c r="O496" s="42" t="n">
        <f aca="false">K496</f>
        <v>0.66188</v>
      </c>
      <c r="P496" s="43" t="n">
        <f aca="false">1/(1+EXP($P$2+($P$3*O496)))</f>
        <v>0.999760790150646</v>
      </c>
      <c r="Q496" s="42" t="n">
        <f aca="false">(F496)*(P496)+(1-F496)*(1-P496)</f>
        <v>0.999760790150646</v>
      </c>
      <c r="R496" s="42" t="n">
        <f aca="false">IF(B496&lt;&gt;1,LN(Q496),0)</f>
        <v>0</v>
      </c>
    </row>
    <row r="497" customFormat="false" ht="13" hidden="false" customHeight="false" outlineLevel="0" collapsed="false">
      <c r="A497" s="18" t="n">
        <v>488</v>
      </c>
      <c r="B497" s="41" t="n">
        <v>1</v>
      </c>
      <c r="C497" s="18" t="n">
        <v>11</v>
      </c>
      <c r="D497" s="19" t="n">
        <v>21230</v>
      </c>
      <c r="E497" s="19" t="n">
        <v>233535</v>
      </c>
      <c r="F497" s="18" t="n">
        <v>0</v>
      </c>
      <c r="G497" s="20" t="n">
        <f aca="false">($E$2-D497)/$E$2</f>
        <v>0.1508</v>
      </c>
      <c r="H497" s="19" t="n">
        <f aca="false">D497-$E$3</f>
        <v>6230</v>
      </c>
      <c r="I497" s="18" t="n">
        <f aca="false">F497*C497</f>
        <v>0</v>
      </c>
      <c r="J497" s="19" t="n">
        <f aca="false">H497*I497</f>
        <v>0</v>
      </c>
      <c r="K497" s="29" t="n">
        <f aca="false">D497/$E$2</f>
        <v>0.8492</v>
      </c>
      <c r="L497" s="30" t="n">
        <f aca="false">1/(1+EXP($L$2+($L$3*K497)))</f>
        <v>0.0591498136581256</v>
      </c>
      <c r="M497" s="31" t="n">
        <f aca="false">(F497)*(L497)+(1-F497)*(1-L497)</f>
        <v>0.940850186341874</v>
      </c>
      <c r="N497" s="31" t="n">
        <f aca="false">IF(B497=1,LN(M497),0)</f>
        <v>-0.0609713589345607</v>
      </c>
      <c r="O497" s="42" t="n">
        <f aca="false">K497</f>
        <v>0.8492</v>
      </c>
      <c r="P497" s="43" t="n">
        <f aca="false">1/(1+EXP($P$2+($P$3*O497)))</f>
        <v>0.966027126935382</v>
      </c>
      <c r="Q497" s="42" t="n">
        <f aca="false">(F497)*(P497)+(1-F497)*(1-P497)</f>
        <v>0.0339728730646184</v>
      </c>
      <c r="R497" s="42" t="n">
        <f aca="false">IF(B497&lt;&gt;1,LN(Q497),0)</f>
        <v>0</v>
      </c>
    </row>
    <row r="498" customFormat="false" ht="13" hidden="false" customHeight="false" outlineLevel="0" collapsed="false">
      <c r="A498" s="18" t="n">
        <v>489</v>
      </c>
      <c r="B498" s="41" t="n">
        <v>1</v>
      </c>
      <c r="C498" s="18" t="n">
        <v>11</v>
      </c>
      <c r="D498" s="19" t="n">
        <v>16331</v>
      </c>
      <c r="E498" s="19" t="n">
        <v>179646</v>
      </c>
      <c r="F498" s="18" t="n">
        <v>1</v>
      </c>
      <c r="G498" s="20" t="n">
        <f aca="false">($E$2-D498)/$E$2</f>
        <v>0.34676</v>
      </c>
      <c r="H498" s="19" t="n">
        <f aca="false">D498-$E$3</f>
        <v>1331</v>
      </c>
      <c r="I498" s="18" t="n">
        <f aca="false">F498*C498</f>
        <v>11</v>
      </c>
      <c r="J498" s="19" t="n">
        <f aca="false">H498*I498</f>
        <v>14641</v>
      </c>
      <c r="K498" s="29" t="n">
        <f aca="false">D498/$E$2</f>
        <v>0.65324</v>
      </c>
      <c r="L498" s="30" t="n">
        <f aca="false">1/(1+EXP($L$2+($L$3*K498)))</f>
        <v>0.760025591311022</v>
      </c>
      <c r="M498" s="31" t="n">
        <f aca="false">(F498)*(L498)+(1-F498)*(1-L498)</f>
        <v>0.760025591311022</v>
      </c>
      <c r="N498" s="31" t="n">
        <f aca="false">IF(B498=1,LN(M498),0)</f>
        <v>-0.274403173491015</v>
      </c>
      <c r="O498" s="42" t="n">
        <f aca="false">K498</f>
        <v>0.65324</v>
      </c>
      <c r="P498" s="43" t="n">
        <f aca="false">1/(1+EXP($P$2+($P$3*O498)))</f>
        <v>0.999809963460963</v>
      </c>
      <c r="Q498" s="42" t="n">
        <f aca="false">(F498)*(P498)+(1-F498)*(1-P498)</f>
        <v>0.999809963460963</v>
      </c>
      <c r="R498" s="42" t="n">
        <f aca="false">IF(B498&lt;&gt;1,LN(Q498),0)</f>
        <v>0</v>
      </c>
    </row>
    <row r="499" customFormat="false" ht="13" hidden="false" customHeight="false" outlineLevel="0" collapsed="false">
      <c r="A499" s="18" t="n">
        <v>490</v>
      </c>
      <c r="B499" s="41" t="n">
        <v>1</v>
      </c>
      <c r="C499" s="18" t="n">
        <v>28</v>
      </c>
      <c r="D499" s="19" t="n">
        <v>17010</v>
      </c>
      <c r="E499" s="19" t="n">
        <v>476276</v>
      </c>
      <c r="F499" s="18" t="n">
        <v>1</v>
      </c>
      <c r="G499" s="20" t="n">
        <f aca="false">($E$2-D499)/$E$2</f>
        <v>0.3196</v>
      </c>
      <c r="H499" s="19" t="n">
        <f aca="false">D499-$E$3</f>
        <v>2010</v>
      </c>
      <c r="I499" s="18" t="n">
        <f aca="false">F499*C499</f>
        <v>28</v>
      </c>
      <c r="J499" s="19" t="n">
        <f aca="false">H499*I499</f>
        <v>56280</v>
      </c>
      <c r="K499" s="29" t="n">
        <f aca="false">D499/$E$2</f>
        <v>0.6804</v>
      </c>
      <c r="L499" s="30" t="n">
        <f aca="false">1/(1+EXP($L$2+($L$3*K499)))</f>
        <v>0.647843628508081</v>
      </c>
      <c r="M499" s="31" t="n">
        <f aca="false">(F499)*(L499)+(1-F499)*(1-L499)</f>
        <v>0.647843628508081</v>
      </c>
      <c r="N499" s="31" t="n">
        <f aca="false">IF(B499=1,LN(M499),0)</f>
        <v>-0.434105925781517</v>
      </c>
      <c r="O499" s="42" t="n">
        <f aca="false">K499</f>
        <v>0.6804</v>
      </c>
      <c r="P499" s="43" t="n">
        <f aca="false">1/(1+EXP($P$2+($P$3*O499)))</f>
        <v>0.999608270755743</v>
      </c>
      <c r="Q499" s="42" t="n">
        <f aca="false">(F499)*(P499)+(1-F499)*(1-P499)</f>
        <v>0.999608270755743</v>
      </c>
      <c r="R499" s="42" t="n">
        <f aca="false">IF(B499&lt;&gt;1,LN(Q499),0)</f>
        <v>0</v>
      </c>
    </row>
    <row r="500" customFormat="false" ht="13" hidden="false" customHeight="false" outlineLevel="0" collapsed="false">
      <c r="A500" s="18" t="n">
        <v>491</v>
      </c>
      <c r="B500" s="41" t="n">
        <v>1</v>
      </c>
      <c r="C500" s="18" t="n">
        <v>17</v>
      </c>
      <c r="D500" s="19" t="n">
        <v>15020</v>
      </c>
      <c r="E500" s="19" t="n">
        <v>255338</v>
      </c>
      <c r="F500" s="18" t="n">
        <v>1</v>
      </c>
      <c r="G500" s="20" t="n">
        <f aca="false">($E$2-D500)/$E$2</f>
        <v>0.3992</v>
      </c>
      <c r="H500" s="19" t="n">
        <f aca="false">D500-$E$3</f>
        <v>20</v>
      </c>
      <c r="I500" s="18" t="n">
        <f aca="false">F500*C500</f>
        <v>17</v>
      </c>
      <c r="J500" s="19" t="n">
        <f aca="false">H500*I500</f>
        <v>340</v>
      </c>
      <c r="K500" s="29" t="n">
        <f aca="false">D500/$E$2</f>
        <v>0.6008</v>
      </c>
      <c r="L500" s="30" t="n">
        <f aca="false">1/(1+EXP($L$2+($L$3*K500)))</f>
        <v>0.900402803673131</v>
      </c>
      <c r="M500" s="31" t="n">
        <f aca="false">(F500)*(L500)+(1-F500)*(1-L500)</f>
        <v>0.900402803673131</v>
      </c>
      <c r="N500" s="31" t="n">
        <f aca="false">IF(B500=1,LN(M500),0)</f>
        <v>-0.104913056145955</v>
      </c>
      <c r="O500" s="42" t="n">
        <f aca="false">K500</f>
        <v>0.6008</v>
      </c>
      <c r="P500" s="43" t="n">
        <f aca="false">1/(1+EXP($P$2+($P$3*O500)))</f>
        <v>0.999952991379447</v>
      </c>
      <c r="Q500" s="42" t="n">
        <f aca="false">(F500)*(P500)+(1-F500)*(1-P500)</f>
        <v>0.999952991379447</v>
      </c>
      <c r="R500" s="42" t="n">
        <f aca="false">IF(B500&lt;&gt;1,LN(Q500),0)</f>
        <v>0</v>
      </c>
    </row>
    <row r="501" customFormat="false" ht="13" hidden="false" customHeight="false" outlineLevel="0" collapsed="false">
      <c r="A501" s="18" t="n">
        <v>492</v>
      </c>
      <c r="B501" s="41" t="n">
        <v>1</v>
      </c>
      <c r="C501" s="18" t="n">
        <v>10</v>
      </c>
      <c r="D501" s="19" t="n">
        <v>19236</v>
      </c>
      <c r="E501" s="19" t="n">
        <v>192357</v>
      </c>
      <c r="F501" s="18" t="n">
        <v>1</v>
      </c>
      <c r="G501" s="20" t="n">
        <f aca="false">($E$2-D501)/$E$2</f>
        <v>0.23056</v>
      </c>
      <c r="H501" s="19" t="n">
        <f aca="false">D501-$E$3</f>
        <v>4236</v>
      </c>
      <c r="I501" s="18" t="n">
        <f aca="false">F501*C501</f>
        <v>10</v>
      </c>
      <c r="J501" s="19" t="n">
        <f aca="false">H501*I501</f>
        <v>42360</v>
      </c>
      <c r="K501" s="29" t="n">
        <f aca="false">D501/$E$2</f>
        <v>0.76944</v>
      </c>
      <c r="L501" s="30" t="n">
        <f aca="false">1/(1+EXP($L$2+($L$3*K501)))</f>
        <v>0.236606348400184</v>
      </c>
      <c r="M501" s="31" t="n">
        <f aca="false">(F501)*(L501)+(1-F501)*(1-L501)</f>
        <v>0.236606348400184</v>
      </c>
      <c r="N501" s="31" t="n">
        <f aca="false">IF(B501=1,LN(M501),0)</f>
        <v>-1.44135749601344</v>
      </c>
      <c r="O501" s="42" t="n">
        <f aca="false">K501</f>
        <v>0.76944</v>
      </c>
      <c r="P501" s="43" t="n">
        <f aca="false">1/(1+EXP($P$2+($P$3*O501)))</f>
        <v>0.995816758068856</v>
      </c>
      <c r="Q501" s="42" t="n">
        <f aca="false">(F501)*(P501)+(1-F501)*(1-P501)</f>
        <v>0.995816758068856</v>
      </c>
      <c r="R501" s="42" t="n">
        <f aca="false">IF(B501&lt;&gt;1,LN(Q501),0)</f>
        <v>0</v>
      </c>
    </row>
    <row r="502" customFormat="false" ht="13" hidden="false" customHeight="false" outlineLevel="0" collapsed="false">
      <c r="A502" s="18" t="n">
        <v>493</v>
      </c>
      <c r="B502" s="41" t="n">
        <v>1</v>
      </c>
      <c r="C502" s="18" t="n">
        <v>28</v>
      </c>
      <c r="D502" s="19" t="n">
        <v>19481</v>
      </c>
      <c r="E502" s="19" t="n">
        <v>545479</v>
      </c>
      <c r="F502" s="18" t="n">
        <v>1</v>
      </c>
      <c r="G502" s="20" t="n">
        <f aca="false">($E$2-D502)/$E$2</f>
        <v>0.22076</v>
      </c>
      <c r="H502" s="19" t="n">
        <f aca="false">D502-$E$3</f>
        <v>4481</v>
      </c>
      <c r="I502" s="18" t="n">
        <f aca="false">F502*C502</f>
        <v>28</v>
      </c>
      <c r="J502" s="19" t="n">
        <f aca="false">H502*I502</f>
        <v>125468</v>
      </c>
      <c r="K502" s="29" t="n">
        <f aca="false">D502/$E$2</f>
        <v>0.77924</v>
      </c>
      <c r="L502" s="30" t="n">
        <f aca="false">1/(1+EXP($L$2+($L$3*K502)))</f>
        <v>0.203041444317458</v>
      </c>
      <c r="M502" s="31" t="n">
        <f aca="false">(F502)*(L502)+(1-F502)*(1-L502)</f>
        <v>0.203041444317458</v>
      </c>
      <c r="N502" s="31" t="n">
        <f aca="false">IF(B502=1,LN(M502),0)</f>
        <v>-1.5943451615787</v>
      </c>
      <c r="O502" s="42" t="n">
        <f aca="false">K502</f>
        <v>0.77924</v>
      </c>
      <c r="P502" s="43" t="n">
        <f aca="false">1/(1+EXP($P$2+($P$3*O502)))</f>
        <v>0.994575550938141</v>
      </c>
      <c r="Q502" s="42" t="n">
        <f aca="false">(F502)*(P502)+(1-F502)*(1-P502)</f>
        <v>0.994575550938141</v>
      </c>
      <c r="R502" s="42" t="n">
        <f aca="false">IF(B502&lt;&gt;1,LN(Q502),0)</f>
        <v>0</v>
      </c>
    </row>
    <row r="503" customFormat="false" ht="13" hidden="false" customHeight="false" outlineLevel="0" collapsed="false">
      <c r="A503" s="18" t="n">
        <v>494</v>
      </c>
      <c r="B503" s="41" t="n">
        <v>1</v>
      </c>
      <c r="C503" s="18" t="n">
        <v>11</v>
      </c>
      <c r="D503" s="19" t="n">
        <v>20921</v>
      </c>
      <c r="E503" s="19" t="n">
        <v>230132</v>
      </c>
      <c r="F503" s="18" t="n">
        <v>0</v>
      </c>
      <c r="G503" s="20" t="n">
        <f aca="false">($E$2-D503)/$E$2</f>
        <v>0.16316</v>
      </c>
      <c r="H503" s="19" t="n">
        <f aca="false">D503-$E$3</f>
        <v>5921</v>
      </c>
      <c r="I503" s="18" t="n">
        <f aca="false">F503*C503</f>
        <v>0</v>
      </c>
      <c r="J503" s="19" t="n">
        <f aca="false">H503*I503</f>
        <v>0</v>
      </c>
      <c r="K503" s="29" t="n">
        <f aca="false">D503/$E$2</f>
        <v>0.83684</v>
      </c>
      <c r="L503" s="30" t="n">
        <f aca="false">1/(1+EXP($L$2+($L$3*K503)))</f>
        <v>0.0745031276166328</v>
      </c>
      <c r="M503" s="31" t="n">
        <f aca="false">(F503)*(L503)+(1-F503)*(1-L503)</f>
        <v>0.925496872383367</v>
      </c>
      <c r="N503" s="31" t="n">
        <f aca="false">IF(B503=1,LN(M503),0)</f>
        <v>-0.0774245263547734</v>
      </c>
      <c r="O503" s="42" t="n">
        <f aca="false">K503</f>
        <v>0.83684</v>
      </c>
      <c r="P503" s="43" t="n">
        <f aca="false">1/(1+EXP($P$2+($P$3*O503)))</f>
        <v>0.975323221825231</v>
      </c>
      <c r="Q503" s="42" t="n">
        <f aca="false">(F503)*(P503)+(1-F503)*(1-P503)</f>
        <v>0.0246767781747684</v>
      </c>
      <c r="R503" s="42" t="n">
        <f aca="false">IF(B503&lt;&gt;1,LN(Q503),0)</f>
        <v>0</v>
      </c>
    </row>
    <row r="504" customFormat="false" ht="13" hidden="false" customHeight="false" outlineLevel="0" collapsed="false">
      <c r="A504" s="18" t="n">
        <v>495</v>
      </c>
      <c r="B504" s="41" t="n">
        <v>1</v>
      </c>
      <c r="C504" s="18" t="n">
        <v>10</v>
      </c>
      <c r="D504" s="19" t="n">
        <v>17542</v>
      </c>
      <c r="E504" s="19" t="n">
        <v>175420</v>
      </c>
      <c r="F504" s="18" t="n">
        <v>0</v>
      </c>
      <c r="G504" s="20" t="n">
        <f aca="false">($E$2-D504)/$E$2</f>
        <v>0.29832</v>
      </c>
      <c r="H504" s="19" t="n">
        <f aca="false">D504-$E$3</f>
        <v>2542</v>
      </c>
      <c r="I504" s="18" t="n">
        <f aca="false">F504*C504</f>
        <v>0</v>
      </c>
      <c r="J504" s="19" t="n">
        <f aca="false">H504*I504</f>
        <v>0</v>
      </c>
      <c r="K504" s="29" t="n">
        <f aca="false">D504/$E$2</f>
        <v>0.70168</v>
      </c>
      <c r="L504" s="30" t="n">
        <f aca="false">1/(1+EXP($L$2+($L$3*K504)))</f>
        <v>0.545855329301769</v>
      </c>
      <c r="M504" s="31" t="n">
        <f aca="false">(F504)*(L504)+(1-F504)*(1-L504)</f>
        <v>0.454144670698231</v>
      </c>
      <c r="N504" s="31" t="n">
        <f aca="false">IF(B504=1,LN(M504),0)</f>
        <v>-0.789339473775823</v>
      </c>
      <c r="O504" s="42" t="n">
        <f aca="false">K504</f>
        <v>0.70168</v>
      </c>
      <c r="P504" s="43" t="n">
        <f aca="false">1/(1+EXP($P$2+($P$3*O504)))</f>
        <v>0.999309661397515</v>
      </c>
      <c r="Q504" s="42" t="n">
        <f aca="false">(F504)*(P504)+(1-F504)*(1-P504)</f>
        <v>0.000690338602485241</v>
      </c>
      <c r="R504" s="42" t="n">
        <f aca="false">IF(B504&lt;&gt;1,LN(Q504),0)</f>
        <v>0</v>
      </c>
    </row>
    <row r="505" customFormat="false" ht="13" hidden="false" customHeight="false" outlineLevel="0" collapsed="false">
      <c r="A505" s="18" t="n">
        <v>496</v>
      </c>
      <c r="B505" s="41" t="n">
        <v>1</v>
      </c>
      <c r="C505" s="18" t="n">
        <v>19</v>
      </c>
      <c r="D505" s="19" t="n">
        <v>19814</v>
      </c>
      <c r="E505" s="19" t="n">
        <v>376472</v>
      </c>
      <c r="F505" s="18" t="n">
        <v>1</v>
      </c>
      <c r="G505" s="20" t="n">
        <f aca="false">($E$2-D505)/$E$2</f>
        <v>0.20744</v>
      </c>
      <c r="H505" s="19" t="n">
        <f aca="false">D505-$E$3</f>
        <v>4814</v>
      </c>
      <c r="I505" s="18" t="n">
        <f aca="false">F505*C505</f>
        <v>19</v>
      </c>
      <c r="J505" s="19" t="n">
        <f aca="false">H505*I505</f>
        <v>91466</v>
      </c>
      <c r="K505" s="29" t="n">
        <f aca="false">D505/$E$2</f>
        <v>0.79256</v>
      </c>
      <c r="L505" s="30" t="n">
        <f aca="false">1/(1+EXP($L$2+($L$3*K505)))</f>
        <v>0.163308412990232</v>
      </c>
      <c r="M505" s="31" t="n">
        <f aca="false">(F505)*(L505)+(1-F505)*(1-L505)</f>
        <v>0.163308412990232</v>
      </c>
      <c r="N505" s="31" t="n">
        <f aca="false">IF(B505=1,LN(M505),0)</f>
        <v>-1.81211476171529</v>
      </c>
      <c r="O505" s="42" t="n">
        <f aca="false">K505</f>
        <v>0.79256</v>
      </c>
      <c r="P505" s="43" t="n">
        <f aca="false">1/(1+EXP($P$2+($P$3*O505)))</f>
        <v>0.992282735465115</v>
      </c>
      <c r="Q505" s="42" t="n">
        <f aca="false">(F505)*(P505)+(1-F505)*(1-P505)</f>
        <v>0.992282735465115</v>
      </c>
      <c r="R505" s="42" t="n">
        <f aca="false">IF(B505&lt;&gt;1,LN(Q505),0)</f>
        <v>0</v>
      </c>
    </row>
    <row r="506" customFormat="false" ht="13" hidden="false" customHeight="false" outlineLevel="0" collapsed="false">
      <c r="A506" s="18" t="n">
        <v>497</v>
      </c>
      <c r="B506" s="41" t="n">
        <v>1</v>
      </c>
      <c r="C506" s="18" t="n">
        <v>13</v>
      </c>
      <c r="D506" s="19" t="n">
        <v>16329</v>
      </c>
      <c r="E506" s="19" t="n">
        <v>212275</v>
      </c>
      <c r="F506" s="18" t="n">
        <v>1</v>
      </c>
      <c r="G506" s="20" t="n">
        <f aca="false">($E$2-D506)/$E$2</f>
        <v>0.34684</v>
      </c>
      <c r="H506" s="19" t="n">
        <f aca="false">D506-$E$3</f>
        <v>1329</v>
      </c>
      <c r="I506" s="18" t="n">
        <f aca="false">F506*C506</f>
        <v>13</v>
      </c>
      <c r="J506" s="19" t="n">
        <f aca="false">H506*I506</f>
        <v>17277</v>
      </c>
      <c r="K506" s="29" t="n">
        <f aca="false">D506/$E$2</f>
        <v>0.65316</v>
      </c>
      <c r="L506" s="30" t="n">
        <f aca="false">1/(1+EXP($L$2+($L$3*K506)))</f>
        <v>0.760317313170885</v>
      </c>
      <c r="M506" s="31" t="n">
        <f aca="false">(F506)*(L506)+(1-F506)*(1-L506)</f>
        <v>0.760317313170885</v>
      </c>
      <c r="N506" s="31" t="n">
        <f aca="false">IF(B506=1,LN(M506),0)</f>
        <v>-0.274019415507756</v>
      </c>
      <c r="O506" s="42" t="n">
        <f aca="false">K506</f>
        <v>0.65316</v>
      </c>
      <c r="P506" s="43" t="n">
        <f aca="false">1/(1+EXP($P$2+($P$3*O506)))</f>
        <v>0.999810367966601</v>
      </c>
      <c r="Q506" s="42" t="n">
        <f aca="false">(F506)*(P506)+(1-F506)*(1-P506)</f>
        <v>0.999810367966601</v>
      </c>
      <c r="R506" s="42" t="n">
        <f aca="false">IF(B506&lt;&gt;1,LN(Q506),0)</f>
        <v>0</v>
      </c>
    </row>
    <row r="507" customFormat="false" ht="13" hidden="false" customHeight="false" outlineLevel="0" collapsed="false">
      <c r="A507" s="18" t="n">
        <v>498</v>
      </c>
      <c r="B507" s="41" t="n">
        <v>1</v>
      </c>
      <c r="C507" s="18" t="n">
        <v>21</v>
      </c>
      <c r="D507" s="19" t="n">
        <v>15182</v>
      </c>
      <c r="E507" s="19" t="n">
        <v>318827</v>
      </c>
      <c r="F507" s="18" t="n">
        <v>1</v>
      </c>
      <c r="G507" s="20" t="n">
        <f aca="false">($E$2-D507)/$E$2</f>
        <v>0.39272</v>
      </c>
      <c r="H507" s="19" t="n">
        <f aca="false">D507-$E$3</f>
        <v>182</v>
      </c>
      <c r="I507" s="18" t="n">
        <f aca="false">F507*C507</f>
        <v>21</v>
      </c>
      <c r="J507" s="19" t="n">
        <f aca="false">H507*I507</f>
        <v>3822</v>
      </c>
      <c r="K507" s="29" t="n">
        <f aca="false">D507/$E$2</f>
        <v>0.60728</v>
      </c>
      <c r="L507" s="30" t="n">
        <f aca="false">1/(1+EXP($L$2+($L$3*K507)))</f>
        <v>0.888161455920011</v>
      </c>
      <c r="M507" s="31" t="n">
        <f aca="false">(F507)*(L507)+(1-F507)*(1-L507)</f>
        <v>0.888161455920011</v>
      </c>
      <c r="N507" s="31" t="n">
        <f aca="false">IF(B507=1,LN(M507),0)</f>
        <v>-0.118601732787429</v>
      </c>
      <c r="O507" s="42" t="n">
        <f aca="false">K507</f>
        <v>0.60728</v>
      </c>
      <c r="P507" s="43" t="n">
        <f aca="false">1/(1+EXP($P$2+($P$3*O507)))</f>
        <v>0.999944134184926</v>
      </c>
      <c r="Q507" s="42" t="n">
        <f aca="false">(F507)*(P507)+(1-F507)*(1-P507)</f>
        <v>0.999944134184926</v>
      </c>
      <c r="R507" s="42" t="n">
        <f aca="false">IF(B507&lt;&gt;1,LN(Q507),0)</f>
        <v>0</v>
      </c>
    </row>
    <row r="508" customFormat="false" ht="13" hidden="false" customHeight="false" outlineLevel="0" collapsed="false">
      <c r="A508" s="18" t="n">
        <v>499</v>
      </c>
      <c r="B508" s="41" t="n">
        <v>1</v>
      </c>
      <c r="C508" s="18" t="n">
        <v>30</v>
      </c>
      <c r="D508" s="19" t="n">
        <v>17898</v>
      </c>
      <c r="E508" s="19" t="n">
        <v>536939</v>
      </c>
      <c r="F508" s="18" t="n">
        <v>0</v>
      </c>
      <c r="G508" s="20" t="n">
        <f aca="false">($E$2-D508)/$E$2</f>
        <v>0.28408</v>
      </c>
      <c r="H508" s="19" t="n">
        <f aca="false">D508-$E$3</f>
        <v>2898</v>
      </c>
      <c r="I508" s="18" t="n">
        <f aca="false">F508*C508</f>
        <v>0</v>
      </c>
      <c r="J508" s="19" t="n">
        <f aca="false">H508*I508</f>
        <v>0</v>
      </c>
      <c r="K508" s="29" t="n">
        <f aca="false">D508/$E$2</f>
        <v>0.71592</v>
      </c>
      <c r="L508" s="30" t="n">
        <f aca="false">1/(1+EXP($L$2+($L$3*K508)))</f>
        <v>0.474799912322293</v>
      </c>
      <c r="M508" s="31" t="n">
        <f aca="false">(F508)*(L508)+(1-F508)*(1-L508)</f>
        <v>0.525200087677707</v>
      </c>
      <c r="N508" s="31" t="n">
        <f aca="false">IF(B508=1,LN(M508),0)</f>
        <v>-0.643975969611951</v>
      </c>
      <c r="O508" s="42" t="n">
        <f aca="false">K508</f>
        <v>0.71592</v>
      </c>
      <c r="P508" s="43" t="n">
        <f aca="false">1/(1+EXP($P$2+($P$3*O508)))</f>
        <v>0.998991494664405</v>
      </c>
      <c r="Q508" s="42" t="n">
        <f aca="false">(F508)*(P508)+(1-F508)*(1-P508)</f>
        <v>0.00100850533559493</v>
      </c>
      <c r="R508" s="42" t="n">
        <f aca="false">IF(B508&lt;&gt;1,LN(Q508),0)</f>
        <v>0</v>
      </c>
    </row>
    <row r="509" customFormat="false" ht="13" hidden="false" customHeight="false" outlineLevel="0" collapsed="false">
      <c r="A509" s="18" t="n">
        <v>500</v>
      </c>
      <c r="B509" s="41" t="n">
        <v>1</v>
      </c>
      <c r="C509" s="18" t="n">
        <v>17</v>
      </c>
      <c r="D509" s="19" t="n">
        <v>15374</v>
      </c>
      <c r="E509" s="19" t="n">
        <v>261356</v>
      </c>
      <c r="F509" s="18" t="n">
        <v>1</v>
      </c>
      <c r="G509" s="20" t="n">
        <f aca="false">($E$2-D509)/$E$2</f>
        <v>0.38504</v>
      </c>
      <c r="H509" s="19" t="n">
        <f aca="false">D509-$E$3</f>
        <v>374</v>
      </c>
      <c r="I509" s="18" t="n">
        <f aca="false">F509*C509</f>
        <v>17</v>
      </c>
      <c r="J509" s="19" t="n">
        <f aca="false">H509*I509</f>
        <v>6358</v>
      </c>
      <c r="K509" s="29" t="n">
        <f aca="false">D509/$E$2</f>
        <v>0.61496</v>
      </c>
      <c r="L509" s="30" t="n">
        <f aca="false">1/(1+EXP($L$2+($L$3*K509)))</f>
        <v>0.87196932263818</v>
      </c>
      <c r="M509" s="31" t="n">
        <f aca="false">(F509)*(L509)+(1-F509)*(1-L509)</f>
        <v>0.87196932263818</v>
      </c>
      <c r="N509" s="31" t="n">
        <f aca="false">IF(B509=1,LN(M509),0)</f>
        <v>-0.137001036152807</v>
      </c>
      <c r="O509" s="42" t="n">
        <f aca="false">K509</f>
        <v>0.61496</v>
      </c>
      <c r="P509" s="43" t="n">
        <f aca="false">1/(1+EXP($P$2+($P$3*O509)))</f>
        <v>0.999931451666237</v>
      </c>
      <c r="Q509" s="42" t="n">
        <f aca="false">(F509)*(P509)+(1-F509)*(1-P509)</f>
        <v>0.999931451666237</v>
      </c>
      <c r="R509" s="42" t="n">
        <f aca="false">IF(B509&lt;&gt;1,LN(Q509),0)</f>
        <v>0</v>
      </c>
    </row>
    <row r="510" customFormat="false" ht="13" hidden="false" customHeight="false" outlineLevel="0" collapsed="false">
      <c r="A510" s="18" t="n">
        <v>501</v>
      </c>
      <c r="B510" s="41" t="n">
        <v>1</v>
      </c>
      <c r="C510" s="18" t="n">
        <v>17</v>
      </c>
      <c r="D510" s="19" t="n">
        <v>16736</v>
      </c>
      <c r="E510" s="19" t="n">
        <v>284507</v>
      </c>
      <c r="F510" s="18" t="n">
        <v>1</v>
      </c>
      <c r="G510" s="20" t="n">
        <f aca="false">($E$2-D510)/$E$2</f>
        <v>0.33056</v>
      </c>
      <c r="H510" s="19" t="n">
        <f aca="false">D510-$E$3</f>
        <v>1736</v>
      </c>
      <c r="I510" s="18" t="n">
        <f aca="false">F510*C510</f>
        <v>17</v>
      </c>
      <c r="J510" s="19" t="n">
        <f aca="false">H510*I510</f>
        <v>29512</v>
      </c>
      <c r="K510" s="29" t="n">
        <f aca="false">D510/$E$2</f>
        <v>0.66944</v>
      </c>
      <c r="L510" s="30" t="n">
        <f aca="false">1/(1+EXP($L$2+($L$3*K510)))</f>
        <v>0.696099552436822</v>
      </c>
      <c r="M510" s="31" t="n">
        <f aca="false">(F510)*(L510)+(1-F510)*(1-L510)</f>
        <v>0.696099552436822</v>
      </c>
      <c r="N510" s="31" t="n">
        <f aca="false">IF(B510=1,LN(M510),0)</f>
        <v>-0.362262593765886</v>
      </c>
      <c r="O510" s="42" t="n">
        <f aca="false">K510</f>
        <v>0.66944</v>
      </c>
      <c r="P510" s="43" t="n">
        <f aca="false">1/(1+EXP($P$2+($P$3*O510)))</f>
        <v>0.999707434055661</v>
      </c>
      <c r="Q510" s="42" t="n">
        <f aca="false">(F510)*(P510)+(1-F510)*(1-P510)</f>
        <v>0.999707434055661</v>
      </c>
      <c r="R510" s="42" t="n">
        <f aca="false">IF(B510&lt;&gt;1,LN(Q510),0)</f>
        <v>0</v>
      </c>
    </row>
    <row r="511" customFormat="false" ht="13" hidden="false" customHeight="false" outlineLevel="0" collapsed="false">
      <c r="A511" s="18" t="n">
        <v>502</v>
      </c>
      <c r="B511" s="41" t="n">
        <v>1</v>
      </c>
      <c r="C511" s="18" t="n">
        <v>21</v>
      </c>
      <c r="D511" s="19" t="n">
        <v>19991</v>
      </c>
      <c r="E511" s="19" t="n">
        <v>419805</v>
      </c>
      <c r="F511" s="18" t="n">
        <v>0</v>
      </c>
      <c r="G511" s="20" t="n">
        <f aca="false">($E$2-D511)/$E$2</f>
        <v>0.20036</v>
      </c>
      <c r="H511" s="19" t="n">
        <f aca="false">D511-$E$3</f>
        <v>4991</v>
      </c>
      <c r="I511" s="18" t="n">
        <f aca="false">F511*C511</f>
        <v>0</v>
      </c>
      <c r="J511" s="19" t="n">
        <f aca="false">H511*I511</f>
        <v>0</v>
      </c>
      <c r="K511" s="29" t="n">
        <f aca="false">D511/$E$2</f>
        <v>0.79964</v>
      </c>
      <c r="L511" s="30" t="n">
        <f aca="false">1/(1+EXP($L$2+($L$3*K511)))</f>
        <v>0.144868732805383</v>
      </c>
      <c r="M511" s="31" t="n">
        <f aca="false">(F511)*(L511)+(1-F511)*(1-L511)</f>
        <v>0.855131267194617</v>
      </c>
      <c r="N511" s="31" t="n">
        <f aca="false">IF(B511=1,LN(M511),0)</f>
        <v>-0.156500292947136</v>
      </c>
      <c r="O511" s="42" t="n">
        <f aca="false">K511</f>
        <v>0.79964</v>
      </c>
      <c r="P511" s="43" t="n">
        <f aca="false">1/(1+EXP($P$2+($P$3*O511)))</f>
        <v>0.990695723336814</v>
      </c>
      <c r="Q511" s="42" t="n">
        <f aca="false">(F511)*(P511)+(1-F511)*(1-P511)</f>
        <v>0.00930427666318567</v>
      </c>
      <c r="R511" s="42" t="n">
        <f aca="false">IF(B511&lt;&gt;1,LN(Q511),0)</f>
        <v>0</v>
      </c>
    </row>
    <row r="512" customFormat="false" ht="13" hidden="false" customHeight="false" outlineLevel="0" collapsed="false">
      <c r="A512" s="18" t="n">
        <v>503</v>
      </c>
      <c r="B512" s="41" t="n">
        <v>1</v>
      </c>
      <c r="C512" s="18" t="n">
        <v>19</v>
      </c>
      <c r="D512" s="19" t="n">
        <v>18277</v>
      </c>
      <c r="E512" s="19" t="n">
        <v>347267</v>
      </c>
      <c r="F512" s="18" t="n">
        <v>0</v>
      </c>
      <c r="G512" s="20" t="n">
        <f aca="false">($E$2-D512)/$E$2</f>
        <v>0.26892</v>
      </c>
      <c r="H512" s="19" t="n">
        <f aca="false">D512-$E$3</f>
        <v>3277</v>
      </c>
      <c r="I512" s="18" t="n">
        <f aca="false">F512*C512</f>
        <v>0</v>
      </c>
      <c r="J512" s="19" t="n">
        <f aca="false">H512*I512</f>
        <v>0</v>
      </c>
      <c r="K512" s="29" t="n">
        <f aca="false">D512/$E$2</f>
        <v>0.73108</v>
      </c>
      <c r="L512" s="30" t="n">
        <f aca="false">1/(1+EXP($L$2+($L$3*K512)))</f>
        <v>0.400324937706972</v>
      </c>
      <c r="M512" s="31" t="n">
        <f aca="false">(F512)*(L512)+(1-F512)*(1-L512)</f>
        <v>0.599675062293028</v>
      </c>
      <c r="N512" s="31" t="n">
        <f aca="false">IF(B512=1,LN(M512),0)</f>
        <v>-0.511367333309068</v>
      </c>
      <c r="O512" s="42" t="n">
        <f aca="false">K512</f>
        <v>0.73108</v>
      </c>
      <c r="P512" s="43" t="n">
        <f aca="false">1/(1+EXP($P$2+($P$3*O512)))</f>
        <v>0.998490410434149</v>
      </c>
      <c r="Q512" s="42" t="n">
        <f aca="false">(F512)*(P512)+(1-F512)*(1-P512)</f>
        <v>0.00150958956585123</v>
      </c>
      <c r="R512" s="42" t="n">
        <f aca="false">IF(B512&lt;&gt;1,LN(Q512),0)</f>
        <v>0</v>
      </c>
    </row>
    <row r="513" customFormat="false" ht="13" hidden="false" customHeight="false" outlineLevel="0" collapsed="false">
      <c r="A513" s="18" t="n">
        <v>504</v>
      </c>
      <c r="B513" s="41" t="n">
        <v>1</v>
      </c>
      <c r="C513" s="18" t="n">
        <v>13</v>
      </c>
      <c r="D513" s="19" t="n">
        <v>17606</v>
      </c>
      <c r="E513" s="19" t="n">
        <v>228876</v>
      </c>
      <c r="F513" s="18" t="n">
        <v>1</v>
      </c>
      <c r="G513" s="20" t="n">
        <f aca="false">($E$2-D513)/$E$2</f>
        <v>0.29576</v>
      </c>
      <c r="H513" s="19" t="n">
        <f aca="false">D513-$E$3</f>
        <v>2606</v>
      </c>
      <c r="I513" s="18" t="n">
        <f aca="false">F513*C513</f>
        <v>13</v>
      </c>
      <c r="J513" s="19" t="n">
        <f aca="false">H513*I513</f>
        <v>33878</v>
      </c>
      <c r="K513" s="29" t="n">
        <f aca="false">D513/$E$2</f>
        <v>0.70424</v>
      </c>
      <c r="L513" s="30" t="n">
        <f aca="false">1/(1+EXP($L$2+($L$3*K513)))</f>
        <v>0.533134830012689</v>
      </c>
      <c r="M513" s="31" t="n">
        <f aca="false">(F513)*(L513)+(1-F513)*(1-L513)</f>
        <v>0.533134830012689</v>
      </c>
      <c r="N513" s="31" t="n">
        <f aca="false">IF(B513=1,LN(M513),0)</f>
        <v>-0.628980922429859</v>
      </c>
      <c r="O513" s="42" t="n">
        <f aca="false">K513</f>
        <v>0.70424</v>
      </c>
      <c r="P513" s="43" t="n">
        <f aca="false">1/(1+EXP($P$2+($P$3*O513)))</f>
        <v>0.999260973934307</v>
      </c>
      <c r="Q513" s="42" t="n">
        <f aca="false">(F513)*(P513)+(1-F513)*(1-P513)</f>
        <v>0.999260973934307</v>
      </c>
      <c r="R513" s="42" t="n">
        <f aca="false">IF(B513&lt;&gt;1,LN(Q513),0)</f>
        <v>0</v>
      </c>
    </row>
    <row r="514" customFormat="false" ht="13" hidden="false" customHeight="false" outlineLevel="0" collapsed="false">
      <c r="A514" s="18" t="n">
        <v>505</v>
      </c>
      <c r="B514" s="41" t="n">
        <v>1</v>
      </c>
      <c r="C514" s="18" t="n">
        <v>24</v>
      </c>
      <c r="D514" s="19" t="n">
        <v>20083</v>
      </c>
      <c r="E514" s="19" t="n">
        <v>482003</v>
      </c>
      <c r="F514" s="18" t="n">
        <v>0</v>
      </c>
      <c r="G514" s="20" t="n">
        <f aca="false">($E$2-D514)/$E$2</f>
        <v>0.19668</v>
      </c>
      <c r="H514" s="19" t="n">
        <f aca="false">D514-$E$3</f>
        <v>5083</v>
      </c>
      <c r="I514" s="18" t="n">
        <f aca="false">F514*C514</f>
        <v>0</v>
      </c>
      <c r="J514" s="19" t="n">
        <f aca="false">H514*I514</f>
        <v>0</v>
      </c>
      <c r="K514" s="29" t="n">
        <f aca="false">D514/$E$2</f>
        <v>0.80332</v>
      </c>
      <c r="L514" s="30" t="n">
        <f aca="false">1/(1+EXP($L$2+($L$3*K514)))</f>
        <v>0.135986456545918</v>
      </c>
      <c r="M514" s="31" t="n">
        <f aca="false">(F514)*(L514)+(1-F514)*(1-L514)</f>
        <v>0.864013543454082</v>
      </c>
      <c r="N514" s="31" t="n">
        <f aca="false">IF(B514=1,LN(M514),0)</f>
        <v>-0.146166835006861</v>
      </c>
      <c r="O514" s="42" t="n">
        <f aca="false">K514</f>
        <v>0.80332</v>
      </c>
      <c r="P514" s="43" t="n">
        <f aca="false">1/(1+EXP($P$2+($P$3*O514)))</f>
        <v>0.989747174602203</v>
      </c>
      <c r="Q514" s="42" t="n">
        <f aca="false">(F514)*(P514)+(1-F514)*(1-P514)</f>
        <v>0.0102528253977968</v>
      </c>
      <c r="R514" s="42" t="n">
        <f aca="false">IF(B514&lt;&gt;1,LN(Q514),0)</f>
        <v>0</v>
      </c>
    </row>
    <row r="515" customFormat="false" ht="13" hidden="false" customHeight="false" outlineLevel="0" collapsed="false">
      <c r="A515" s="18" t="n">
        <v>506</v>
      </c>
      <c r="B515" s="41" t="n">
        <v>1</v>
      </c>
      <c r="C515" s="18" t="n">
        <v>11</v>
      </c>
      <c r="D515" s="19" t="n">
        <v>16673</v>
      </c>
      <c r="E515" s="19" t="n">
        <v>183400</v>
      </c>
      <c r="F515" s="18" t="n">
        <v>1</v>
      </c>
      <c r="G515" s="20" t="n">
        <f aca="false">($E$2-D515)/$E$2</f>
        <v>0.33308</v>
      </c>
      <c r="H515" s="19" t="n">
        <f aca="false">D515-$E$3</f>
        <v>1673</v>
      </c>
      <c r="I515" s="18" t="n">
        <f aca="false">F515*C515</f>
        <v>11</v>
      </c>
      <c r="J515" s="19" t="n">
        <f aca="false">H515*I515</f>
        <v>18403</v>
      </c>
      <c r="K515" s="29" t="n">
        <f aca="false">D515/$E$2</f>
        <v>0.66692</v>
      </c>
      <c r="L515" s="30" t="n">
        <f aca="false">1/(1+EXP($L$2+($L$3*K515)))</f>
        <v>0.70665574240826</v>
      </c>
      <c r="M515" s="31" t="n">
        <f aca="false">(F515)*(L515)+(1-F515)*(1-L515)</f>
        <v>0.70665574240826</v>
      </c>
      <c r="N515" s="31" t="n">
        <f aca="false">IF(B515=1,LN(M515),0)</f>
        <v>-0.347211658959914</v>
      </c>
      <c r="O515" s="42" t="n">
        <f aca="false">K515</f>
        <v>0.66692</v>
      </c>
      <c r="P515" s="43" t="n">
        <f aca="false">1/(1+EXP($P$2+($P$3*O515)))</f>
        <v>0.999726425220787</v>
      </c>
      <c r="Q515" s="42" t="n">
        <f aca="false">(F515)*(P515)+(1-F515)*(1-P515)</f>
        <v>0.999726425220787</v>
      </c>
      <c r="R515" s="42" t="n">
        <f aca="false">IF(B515&lt;&gt;1,LN(Q515),0)</f>
        <v>0</v>
      </c>
    </row>
    <row r="516" customFormat="false" ht="13" hidden="false" customHeight="false" outlineLevel="0" collapsed="false">
      <c r="A516" s="18" t="n">
        <v>507</v>
      </c>
      <c r="B516" s="41" t="n">
        <v>1</v>
      </c>
      <c r="C516" s="18" t="n">
        <v>15</v>
      </c>
      <c r="D516" s="19" t="n">
        <v>16399</v>
      </c>
      <c r="E516" s="19" t="n">
        <v>245984</v>
      </c>
      <c r="F516" s="18" t="n">
        <v>1</v>
      </c>
      <c r="G516" s="20" t="n">
        <f aca="false">($E$2-D516)/$E$2</f>
        <v>0.34404</v>
      </c>
      <c r="H516" s="19" t="n">
        <f aca="false">D516-$E$3</f>
        <v>1399</v>
      </c>
      <c r="I516" s="18" t="n">
        <f aca="false">F516*C516</f>
        <v>15</v>
      </c>
      <c r="J516" s="19" t="n">
        <f aca="false">H516*I516</f>
        <v>20985</v>
      </c>
      <c r="K516" s="29" t="n">
        <f aca="false">D516/$E$2</f>
        <v>0.65596</v>
      </c>
      <c r="L516" s="30" t="n">
        <f aca="false">1/(1+EXP($L$2+($L$3*K516)))</f>
        <v>0.749963050360319</v>
      </c>
      <c r="M516" s="31" t="n">
        <f aca="false">(F516)*(L516)+(1-F516)*(1-L516)</f>
        <v>0.749963050360319</v>
      </c>
      <c r="N516" s="31" t="n">
        <f aca="false">IF(B516=1,LN(M516),0)</f>
        <v>-0.287731339851641</v>
      </c>
      <c r="O516" s="42" t="n">
        <f aca="false">K516</f>
        <v>0.65596</v>
      </c>
      <c r="P516" s="43" t="n">
        <f aca="false">1/(1+EXP($P$2+($P$3*O516)))</f>
        <v>0.999795684723605</v>
      </c>
      <c r="Q516" s="42" t="n">
        <f aca="false">(F516)*(P516)+(1-F516)*(1-P516)</f>
        <v>0.999795684723605</v>
      </c>
      <c r="R516" s="42" t="n">
        <f aca="false">IF(B516&lt;&gt;1,LN(Q516),0)</f>
        <v>0</v>
      </c>
    </row>
    <row r="517" customFormat="false" ht="13" hidden="false" customHeight="false" outlineLevel="0" collapsed="false">
      <c r="A517" s="18" t="n">
        <v>508</v>
      </c>
      <c r="B517" s="41" t="n">
        <v>1</v>
      </c>
      <c r="C517" s="18" t="n">
        <v>11</v>
      </c>
      <c r="D517" s="19" t="n">
        <v>19233</v>
      </c>
      <c r="E517" s="19" t="n">
        <v>211559</v>
      </c>
      <c r="F517" s="18" t="n">
        <v>0</v>
      </c>
      <c r="G517" s="20" t="n">
        <f aca="false">($E$2-D517)/$E$2</f>
        <v>0.23068</v>
      </c>
      <c r="H517" s="19" t="n">
        <f aca="false">D517-$E$3</f>
        <v>4233</v>
      </c>
      <c r="I517" s="18" t="n">
        <f aca="false">F517*C517</f>
        <v>0</v>
      </c>
      <c r="J517" s="19" t="n">
        <f aca="false">H517*I517</f>
        <v>0</v>
      </c>
      <c r="K517" s="29" t="n">
        <f aca="false">D517/$E$2</f>
        <v>0.76932</v>
      </c>
      <c r="L517" s="30" t="n">
        <f aca="false">1/(1+EXP($L$2+($L$3*K517)))</f>
        <v>0.237040156060401</v>
      </c>
      <c r="M517" s="31" t="n">
        <f aca="false">(F517)*(L517)+(1-F517)*(1-L517)</f>
        <v>0.762959843939599</v>
      </c>
      <c r="N517" s="31" t="n">
        <f aca="false">IF(B517=1,LN(M517),0)</f>
        <v>-0.270549878257481</v>
      </c>
      <c r="O517" s="42" t="n">
        <f aca="false">K517</f>
        <v>0.76932</v>
      </c>
      <c r="P517" s="43" t="n">
        <f aca="false">1/(1+EXP($P$2+($P$3*O517)))</f>
        <v>0.995830054283184</v>
      </c>
      <c r="Q517" s="42" t="n">
        <f aca="false">(F517)*(P517)+(1-F517)*(1-P517)</f>
        <v>0.00416994571681639</v>
      </c>
      <c r="R517" s="42" t="n">
        <f aca="false">IF(B517&lt;&gt;1,LN(Q517),0)</f>
        <v>0</v>
      </c>
    </row>
    <row r="518" customFormat="false" ht="13" hidden="false" customHeight="false" outlineLevel="0" collapsed="false">
      <c r="A518" s="18" t="n">
        <v>509</v>
      </c>
      <c r="B518" s="41" t="n">
        <v>1</v>
      </c>
      <c r="C518" s="18" t="n">
        <v>11</v>
      </c>
      <c r="D518" s="19" t="n">
        <v>16850</v>
      </c>
      <c r="E518" s="19" t="n">
        <v>185347</v>
      </c>
      <c r="F518" s="18" t="n">
        <v>1</v>
      </c>
      <c r="G518" s="20" t="n">
        <f aca="false">($E$2-D518)/$E$2</f>
        <v>0.326</v>
      </c>
      <c r="H518" s="19" t="n">
        <f aca="false">D518-$E$3</f>
        <v>1850</v>
      </c>
      <c r="I518" s="18" t="n">
        <f aca="false">F518*C518</f>
        <v>11</v>
      </c>
      <c r="J518" s="19" t="n">
        <f aca="false">H518*I518</f>
        <v>20350</v>
      </c>
      <c r="K518" s="29" t="n">
        <f aca="false">D518/$E$2</f>
        <v>0.674</v>
      </c>
      <c r="L518" s="30" t="n">
        <f aca="false">1/(1+EXP($L$2+($L$3*K518)))</f>
        <v>0.676467498689102</v>
      </c>
      <c r="M518" s="31" t="n">
        <f aca="false">(F518)*(L518)+(1-F518)*(1-L518)</f>
        <v>0.676467498689102</v>
      </c>
      <c r="N518" s="31" t="n">
        <f aca="false">IF(B518=1,LN(M518),0)</f>
        <v>-0.390870875852681</v>
      </c>
      <c r="O518" s="42" t="n">
        <f aca="false">K518</f>
        <v>0.674</v>
      </c>
      <c r="P518" s="43" t="n">
        <f aca="false">1/(1+EXP($P$2+($P$3*O518)))</f>
        <v>0.999669656496154</v>
      </c>
      <c r="Q518" s="42" t="n">
        <f aca="false">(F518)*(P518)+(1-F518)*(1-P518)</f>
        <v>0.999669656496154</v>
      </c>
      <c r="R518" s="42" t="n">
        <f aca="false">IF(B518&lt;&gt;1,LN(Q518),0)</f>
        <v>0</v>
      </c>
    </row>
    <row r="519" customFormat="false" ht="13" hidden="false" customHeight="false" outlineLevel="0" collapsed="false">
      <c r="A519" s="18" t="n">
        <v>510</v>
      </c>
      <c r="B519" s="41" t="n">
        <v>1</v>
      </c>
      <c r="C519" s="18" t="n">
        <v>40</v>
      </c>
      <c r="D519" s="19" t="n">
        <v>16651</v>
      </c>
      <c r="E519" s="19" t="n">
        <v>666050</v>
      </c>
      <c r="F519" s="18" t="n">
        <v>1</v>
      </c>
      <c r="G519" s="20" t="n">
        <f aca="false">($E$2-D519)/$E$2</f>
        <v>0.33396</v>
      </c>
      <c r="H519" s="19" t="n">
        <f aca="false">D519-$E$3</f>
        <v>1651</v>
      </c>
      <c r="I519" s="18" t="n">
        <f aca="false">F519*C519</f>
        <v>40</v>
      </c>
      <c r="J519" s="19" t="n">
        <f aca="false">H519*I519</f>
        <v>66040</v>
      </c>
      <c r="K519" s="29" t="n">
        <f aca="false">D519/$E$2</f>
        <v>0.66604</v>
      </c>
      <c r="L519" s="30" t="n">
        <f aca="false">1/(1+EXP($L$2+($L$3*K519)))</f>
        <v>0.710291096527918</v>
      </c>
      <c r="M519" s="31" t="n">
        <f aca="false">(F519)*(L519)+(1-F519)*(1-L519)</f>
        <v>0.710291096527918</v>
      </c>
      <c r="N519" s="31" t="n">
        <f aca="false">IF(B519=1,LN(M519),0)</f>
        <v>-0.342080397862061</v>
      </c>
      <c r="O519" s="42" t="n">
        <f aca="false">K519</f>
        <v>0.66604</v>
      </c>
      <c r="P519" s="43" t="n">
        <f aca="false">1/(1+EXP($P$2+($P$3*O519)))</f>
        <v>0.999732762523175</v>
      </c>
      <c r="Q519" s="42" t="n">
        <f aca="false">(F519)*(P519)+(1-F519)*(1-P519)</f>
        <v>0.999732762523175</v>
      </c>
      <c r="R519" s="42" t="n">
        <f aca="false">IF(B519&lt;&gt;1,LN(Q519),0)</f>
        <v>0</v>
      </c>
    </row>
    <row r="520" customFormat="false" ht="13" hidden="false" customHeight="false" outlineLevel="0" collapsed="false">
      <c r="A520" s="18" t="n">
        <v>511</v>
      </c>
      <c r="B520" s="41" t="n">
        <v>1</v>
      </c>
      <c r="C520" s="18" t="n">
        <v>19</v>
      </c>
      <c r="D520" s="19" t="n">
        <v>16511</v>
      </c>
      <c r="E520" s="19" t="n">
        <v>313712</v>
      </c>
      <c r="F520" s="18" t="n">
        <v>0</v>
      </c>
      <c r="G520" s="20" t="n">
        <f aca="false">($E$2-D520)/$E$2</f>
        <v>0.33956</v>
      </c>
      <c r="H520" s="19" t="n">
        <f aca="false">D520-$E$3</f>
        <v>1511</v>
      </c>
      <c r="I520" s="18" t="n">
        <f aca="false">F520*C520</f>
        <v>0</v>
      </c>
      <c r="J520" s="19" t="n">
        <f aca="false">H520*I520</f>
        <v>0</v>
      </c>
      <c r="K520" s="29" t="n">
        <f aca="false">D520/$E$2</f>
        <v>0.66044</v>
      </c>
      <c r="L520" s="30" t="n">
        <f aca="false">1/(1+EXP($L$2+($L$3*K520)))</f>
        <v>0.732786745948106</v>
      </c>
      <c r="M520" s="31" t="n">
        <f aca="false">(F520)*(L520)+(1-F520)*(1-L520)</f>
        <v>0.267213254051894</v>
      </c>
      <c r="N520" s="31" t="n">
        <f aca="false">IF(B520=1,LN(M520),0)</f>
        <v>-1.31970823506223</v>
      </c>
      <c r="O520" s="42" t="n">
        <f aca="false">K520</f>
        <v>0.66044</v>
      </c>
      <c r="P520" s="43" t="n">
        <f aca="false">1/(1+EXP($P$2+($P$3*O520)))</f>
        <v>0.999769790937327</v>
      </c>
      <c r="Q520" s="42" t="n">
        <f aca="false">(F520)*(P520)+(1-F520)*(1-P520)</f>
        <v>0.000230209062672571</v>
      </c>
      <c r="R520" s="42" t="n">
        <f aca="false">IF(B520&lt;&gt;1,LN(Q520),0)</f>
        <v>0</v>
      </c>
    </row>
    <row r="521" customFormat="false" ht="13" hidden="false" customHeight="false" outlineLevel="0" collapsed="false">
      <c r="A521" s="18" t="n">
        <v>512</v>
      </c>
      <c r="B521" s="41" t="n">
        <v>1</v>
      </c>
      <c r="C521" s="18" t="n">
        <v>11</v>
      </c>
      <c r="D521" s="19" t="n">
        <v>15697</v>
      </c>
      <c r="E521" s="19" t="n">
        <v>172665</v>
      </c>
      <c r="F521" s="18" t="n">
        <v>1</v>
      </c>
      <c r="G521" s="20" t="n">
        <f aca="false">($E$2-D521)/$E$2</f>
        <v>0.37212</v>
      </c>
      <c r="H521" s="19" t="n">
        <f aca="false">D521-$E$3</f>
        <v>697</v>
      </c>
      <c r="I521" s="18" t="n">
        <f aca="false">F521*C521</f>
        <v>11</v>
      </c>
      <c r="J521" s="19" t="n">
        <f aca="false">H521*I521</f>
        <v>7667</v>
      </c>
      <c r="K521" s="29" t="n">
        <f aca="false">D521/$E$2</f>
        <v>0.62788</v>
      </c>
      <c r="L521" s="30" t="n">
        <f aca="false">1/(1+EXP($L$2+($L$3*K521)))</f>
        <v>0.840246401292422</v>
      </c>
      <c r="M521" s="31" t="n">
        <f aca="false">(F521)*(L521)+(1-F521)*(1-L521)</f>
        <v>0.840246401292422</v>
      </c>
      <c r="N521" s="31" t="n">
        <f aca="false">IF(B521=1,LN(M521),0)</f>
        <v>-0.174060095287108</v>
      </c>
      <c r="O521" s="42" t="n">
        <f aca="false">K521</f>
        <v>0.62788</v>
      </c>
      <c r="P521" s="43" t="n">
        <f aca="false">1/(1+EXP($P$2+($P$3*O521)))</f>
        <v>0.999903291012445</v>
      </c>
      <c r="Q521" s="42" t="n">
        <f aca="false">(F521)*(P521)+(1-F521)*(1-P521)</f>
        <v>0.999903291012445</v>
      </c>
      <c r="R521" s="42" t="n">
        <f aca="false">IF(B521&lt;&gt;1,LN(Q521),0)</f>
        <v>0</v>
      </c>
    </row>
    <row r="522" customFormat="false" ht="13" hidden="false" customHeight="false" outlineLevel="0" collapsed="false">
      <c r="A522" s="18" t="n">
        <v>513</v>
      </c>
      <c r="B522" s="41" t="n">
        <v>1</v>
      </c>
      <c r="C522" s="18" t="n">
        <v>15</v>
      </c>
      <c r="D522" s="19" t="n">
        <v>18320</v>
      </c>
      <c r="E522" s="19" t="n">
        <v>274802</v>
      </c>
      <c r="F522" s="18" t="n">
        <v>0</v>
      </c>
      <c r="G522" s="20" t="n">
        <f aca="false">($E$2-D522)/$E$2</f>
        <v>0.2672</v>
      </c>
      <c r="H522" s="19" t="n">
        <f aca="false">D522-$E$3</f>
        <v>3320</v>
      </c>
      <c r="I522" s="18" t="n">
        <f aca="false">F522*C522</f>
        <v>0</v>
      </c>
      <c r="J522" s="19" t="n">
        <f aca="false">H522*I522</f>
        <v>0</v>
      </c>
      <c r="K522" s="29" t="n">
        <f aca="false">D522/$E$2</f>
        <v>0.7328</v>
      </c>
      <c r="L522" s="30" t="n">
        <f aca="false">1/(1+EXP($L$2+($L$3*K522)))</f>
        <v>0.39209504271155</v>
      </c>
      <c r="M522" s="31" t="n">
        <f aca="false">(F522)*(L522)+(1-F522)*(1-L522)</f>
        <v>0.60790495728845</v>
      </c>
      <c r="N522" s="31" t="n">
        <f aca="false">IF(B522=1,LN(M522),0)</f>
        <v>-0.497736729484514</v>
      </c>
      <c r="O522" s="42" t="n">
        <f aca="false">K522</f>
        <v>0.7328</v>
      </c>
      <c r="P522" s="43" t="n">
        <f aca="false">1/(1+EXP($P$2+($P$3*O522)))</f>
        <v>0.998419741085128</v>
      </c>
      <c r="Q522" s="42" t="n">
        <f aca="false">(F522)*(P522)+(1-F522)*(1-P522)</f>
        <v>0.0015802589148719</v>
      </c>
      <c r="R522" s="42" t="n">
        <f aca="false">IF(B522&lt;&gt;1,LN(Q522),0)</f>
        <v>0</v>
      </c>
    </row>
    <row r="523" customFormat="false" ht="13" hidden="false" customHeight="false" outlineLevel="0" collapsed="false">
      <c r="A523" s="18" t="n">
        <v>514</v>
      </c>
      <c r="B523" s="41" t="n">
        <v>1</v>
      </c>
      <c r="C523" s="18" t="n">
        <v>16</v>
      </c>
      <c r="D523" s="19" t="n">
        <v>15116</v>
      </c>
      <c r="E523" s="19" t="n">
        <v>241863</v>
      </c>
      <c r="F523" s="18" t="n">
        <v>0</v>
      </c>
      <c r="G523" s="20" t="n">
        <f aca="false">($E$2-D523)/$E$2</f>
        <v>0.39536</v>
      </c>
      <c r="H523" s="19" t="n">
        <f aca="false">D523-$E$3</f>
        <v>116</v>
      </c>
      <c r="I523" s="18" t="n">
        <f aca="false">F523*C523</f>
        <v>0</v>
      </c>
      <c r="J523" s="19" t="n">
        <f aca="false">H523*I523</f>
        <v>0</v>
      </c>
      <c r="K523" s="29" t="n">
        <f aca="false">D523/$E$2</f>
        <v>0.60464</v>
      </c>
      <c r="L523" s="30" t="n">
        <f aca="false">1/(1+EXP($L$2+($L$3*K523)))</f>
        <v>0.893300040327818</v>
      </c>
      <c r="M523" s="31" t="n">
        <f aca="false">(F523)*(L523)+(1-F523)*(1-L523)</f>
        <v>0.106699959672182</v>
      </c>
      <c r="N523" s="31" t="n">
        <f aca="false">IF(B523=1,LN(M523),0)</f>
        <v>-2.23773449862968</v>
      </c>
      <c r="O523" s="42" t="n">
        <f aca="false">K523</f>
        <v>0.60464</v>
      </c>
      <c r="P523" s="43" t="n">
        <f aca="false">1/(1+EXP($P$2+($P$3*O523)))</f>
        <v>0.999947928097677</v>
      </c>
      <c r="Q523" s="42" t="n">
        <f aca="false">(F523)*(P523)+(1-F523)*(1-P523)</f>
        <v>5.20719023229255E-005</v>
      </c>
      <c r="R523" s="42" t="n">
        <f aca="false">IF(B523&lt;&gt;1,LN(Q523),0)</f>
        <v>0</v>
      </c>
    </row>
    <row r="524" customFormat="false" ht="13" hidden="false" customHeight="false" outlineLevel="0" collapsed="false">
      <c r="A524" s="18" t="n">
        <v>515</v>
      </c>
      <c r="B524" s="41" t="n">
        <v>1</v>
      </c>
      <c r="C524" s="18" t="n">
        <v>26</v>
      </c>
      <c r="D524" s="19" t="n">
        <v>19178</v>
      </c>
      <c r="E524" s="19" t="n">
        <v>498626</v>
      </c>
      <c r="F524" s="18" t="n">
        <v>0</v>
      </c>
      <c r="G524" s="20" t="n">
        <f aca="false">($E$2-D524)/$E$2</f>
        <v>0.23288</v>
      </c>
      <c r="H524" s="19" t="n">
        <f aca="false">D524-$E$3</f>
        <v>4178</v>
      </c>
      <c r="I524" s="18" t="n">
        <f aca="false">F524*C524</f>
        <v>0</v>
      </c>
      <c r="J524" s="19" t="n">
        <f aca="false">H524*I524</f>
        <v>0</v>
      </c>
      <c r="K524" s="29" t="n">
        <f aca="false">D524/$E$2</f>
        <v>0.76712</v>
      </c>
      <c r="L524" s="30" t="n">
        <f aca="false">1/(1+EXP($L$2+($L$3*K524)))</f>
        <v>0.245090169463547</v>
      </c>
      <c r="M524" s="31" t="n">
        <f aca="false">(F524)*(L524)+(1-F524)*(1-L524)</f>
        <v>0.754909830536453</v>
      </c>
      <c r="N524" s="31" t="n">
        <f aca="false">IF(B524=1,LN(M524),0)</f>
        <v>-0.281156966618456</v>
      </c>
      <c r="O524" s="42" t="n">
        <f aca="false">K524</f>
        <v>0.76712</v>
      </c>
      <c r="P524" s="43" t="n">
        <f aca="false">1/(1+EXP($P$2+($P$3*O524)))</f>
        <v>0.996066493392892</v>
      </c>
      <c r="Q524" s="42" t="n">
        <f aca="false">(F524)*(P524)+(1-F524)*(1-P524)</f>
        <v>0.00393350660710778</v>
      </c>
      <c r="R524" s="42" t="n">
        <f aca="false">IF(B524&lt;&gt;1,LN(Q524),0)</f>
        <v>0</v>
      </c>
    </row>
    <row r="525" customFormat="false" ht="13" hidden="false" customHeight="false" outlineLevel="0" collapsed="false">
      <c r="A525" s="18" t="n">
        <v>516</v>
      </c>
      <c r="B525" s="41" t="n">
        <v>1</v>
      </c>
      <c r="C525" s="18" t="n">
        <v>23</v>
      </c>
      <c r="D525" s="19" t="n">
        <v>20887</v>
      </c>
      <c r="E525" s="19" t="n">
        <v>480394</v>
      </c>
      <c r="F525" s="18" t="n">
        <v>0</v>
      </c>
      <c r="G525" s="20" t="n">
        <f aca="false">($E$2-D525)/$E$2</f>
        <v>0.16452</v>
      </c>
      <c r="H525" s="19" t="n">
        <f aca="false">D525-$E$3</f>
        <v>5887</v>
      </c>
      <c r="I525" s="18" t="n">
        <f aca="false">F525*C525</f>
        <v>0</v>
      </c>
      <c r="J525" s="19" t="n">
        <f aca="false">H525*I525</f>
        <v>0</v>
      </c>
      <c r="K525" s="29" t="n">
        <f aca="false">D525/$E$2</f>
        <v>0.83548</v>
      </c>
      <c r="L525" s="30" t="n">
        <f aca="false">1/(1+EXP($L$2+($L$3*K525)))</f>
        <v>0.076400636971426</v>
      </c>
      <c r="M525" s="31" t="n">
        <f aca="false">(F525)*(L525)+(1-F525)*(1-L525)</f>
        <v>0.923599363028574</v>
      </c>
      <c r="N525" s="31" t="n">
        <f aca="false">IF(B525=1,LN(M525),0)</f>
        <v>-0.0794768911636045</v>
      </c>
      <c r="O525" s="42" t="n">
        <f aca="false">K525</f>
        <v>0.83548</v>
      </c>
      <c r="P525" s="43" t="n">
        <f aca="false">1/(1+EXP($P$2+($P$3*O525)))</f>
        <v>0.976180370704883</v>
      </c>
      <c r="Q525" s="42" t="n">
        <f aca="false">(F525)*(P525)+(1-F525)*(1-P525)</f>
        <v>0.0238196292951174</v>
      </c>
      <c r="R525" s="42" t="n">
        <f aca="false">IF(B525&lt;&gt;1,LN(Q525),0)</f>
        <v>0</v>
      </c>
    </row>
    <row r="526" customFormat="false" ht="13" hidden="false" customHeight="false" outlineLevel="0" collapsed="false">
      <c r="A526" s="18" t="n">
        <v>517</v>
      </c>
      <c r="B526" s="41" t="n">
        <v>1</v>
      </c>
      <c r="C526" s="18" t="n">
        <v>11</v>
      </c>
      <c r="D526" s="19" t="n">
        <v>17451</v>
      </c>
      <c r="E526" s="19" t="n">
        <v>191962</v>
      </c>
      <c r="F526" s="18" t="n">
        <v>1</v>
      </c>
      <c r="G526" s="20" t="n">
        <f aca="false">($E$2-D526)/$E$2</f>
        <v>0.30196</v>
      </c>
      <c r="H526" s="19" t="n">
        <f aca="false">D526-$E$3</f>
        <v>2451</v>
      </c>
      <c r="I526" s="18" t="n">
        <f aca="false">F526*C526</f>
        <v>11</v>
      </c>
      <c r="J526" s="19" t="n">
        <f aca="false">H526*I526</f>
        <v>26961</v>
      </c>
      <c r="K526" s="29" t="n">
        <f aca="false">D526/$E$2</f>
        <v>0.69804</v>
      </c>
      <c r="L526" s="30" t="n">
        <f aca="false">1/(1+EXP($L$2+($L$3*K526)))</f>
        <v>0.563835802395368</v>
      </c>
      <c r="M526" s="31" t="n">
        <f aca="false">(F526)*(L526)+(1-F526)*(1-L526)</f>
        <v>0.563835802395368</v>
      </c>
      <c r="N526" s="31" t="n">
        <f aca="false">IF(B526=1,LN(M526),0)</f>
        <v>-0.572992200375458</v>
      </c>
      <c r="O526" s="42" t="n">
        <f aca="false">K526</f>
        <v>0.69804</v>
      </c>
      <c r="P526" s="43" t="n">
        <f aca="false">1/(1+EXP($P$2+($P$3*O526)))</f>
        <v>0.999373421198824</v>
      </c>
      <c r="Q526" s="42" t="n">
        <f aca="false">(F526)*(P526)+(1-F526)*(1-P526)</f>
        <v>0.999373421198824</v>
      </c>
      <c r="R526" s="42" t="n">
        <f aca="false">IF(B526&lt;&gt;1,LN(Q526),0)</f>
        <v>0</v>
      </c>
    </row>
    <row r="527" customFormat="false" ht="13" hidden="false" customHeight="false" outlineLevel="0" collapsed="false">
      <c r="A527" s="18" t="n">
        <v>518</v>
      </c>
      <c r="B527" s="41" t="n">
        <v>1</v>
      </c>
      <c r="C527" s="18" t="n">
        <v>21</v>
      </c>
      <c r="D527" s="19" t="n">
        <v>19449</v>
      </c>
      <c r="E527" s="19" t="n">
        <v>408420</v>
      </c>
      <c r="F527" s="18" t="n">
        <v>0</v>
      </c>
      <c r="G527" s="20" t="n">
        <f aca="false">($E$2-D527)/$E$2</f>
        <v>0.22204</v>
      </c>
      <c r="H527" s="19" t="n">
        <f aca="false">D527-$E$3</f>
        <v>4449</v>
      </c>
      <c r="I527" s="18" t="n">
        <f aca="false">F527*C527</f>
        <v>0</v>
      </c>
      <c r="J527" s="19" t="n">
        <f aca="false">H527*I527</f>
        <v>0</v>
      </c>
      <c r="K527" s="29" t="n">
        <f aca="false">D527/$E$2</f>
        <v>0.77796</v>
      </c>
      <c r="L527" s="30" t="n">
        <f aca="false">1/(1+EXP($L$2+($L$3*K527)))</f>
        <v>0.207215781765586</v>
      </c>
      <c r="M527" s="31" t="n">
        <f aca="false">(F527)*(L527)+(1-F527)*(1-L527)</f>
        <v>0.792784218234414</v>
      </c>
      <c r="N527" s="31" t="n">
        <f aca="false">IF(B527=1,LN(M527),0)</f>
        <v>-0.232204202528753</v>
      </c>
      <c r="O527" s="42" t="n">
        <f aca="false">K527</f>
        <v>0.77796</v>
      </c>
      <c r="P527" s="43" t="n">
        <f aca="false">1/(1+EXP($P$2+($P$3*O527)))</f>
        <v>0.994756452066701</v>
      </c>
      <c r="Q527" s="42" t="n">
        <f aca="false">(F527)*(P527)+(1-F527)*(1-P527)</f>
        <v>0.00524354793329918</v>
      </c>
      <c r="R527" s="42" t="n">
        <f aca="false">IF(B527&lt;&gt;1,LN(Q527),0)</f>
        <v>0</v>
      </c>
    </row>
    <row r="528" customFormat="false" ht="13" hidden="false" customHeight="false" outlineLevel="0" collapsed="false">
      <c r="A528" s="18" t="n">
        <v>519</v>
      </c>
      <c r="B528" s="41" t="n">
        <v>1</v>
      </c>
      <c r="C528" s="18" t="n">
        <v>12</v>
      </c>
      <c r="D528" s="19" t="n">
        <v>18370</v>
      </c>
      <c r="E528" s="19" t="n">
        <v>220435</v>
      </c>
      <c r="F528" s="18" t="n">
        <v>0</v>
      </c>
      <c r="G528" s="20" t="n">
        <f aca="false">($E$2-D528)/$E$2</f>
        <v>0.2652</v>
      </c>
      <c r="H528" s="19" t="n">
        <f aca="false">D528-$E$3</f>
        <v>3370</v>
      </c>
      <c r="I528" s="18" t="n">
        <f aca="false">F528*C528</f>
        <v>0</v>
      </c>
      <c r="J528" s="19" t="n">
        <f aca="false">H528*I528</f>
        <v>0</v>
      </c>
      <c r="K528" s="29" t="n">
        <f aca="false">D528/$E$2</f>
        <v>0.7348</v>
      </c>
      <c r="L528" s="30" t="n">
        <f aca="false">1/(1+EXP($L$2+($L$3*K528)))</f>
        <v>0.382602220630071</v>
      </c>
      <c r="M528" s="31" t="n">
        <f aca="false">(F528)*(L528)+(1-F528)*(1-L528)</f>
        <v>0.617397779369929</v>
      </c>
      <c r="N528" s="31" t="n">
        <f aca="false">IF(B528=1,LN(M528),0)</f>
        <v>-0.482241763665074</v>
      </c>
      <c r="O528" s="42" t="n">
        <f aca="false">K528</f>
        <v>0.7348</v>
      </c>
      <c r="P528" s="43" t="n">
        <f aca="false">1/(1+EXP($P$2+($P$3*O528)))</f>
        <v>0.998333403956936</v>
      </c>
      <c r="Q528" s="42" t="n">
        <f aca="false">(F528)*(P528)+(1-F528)*(1-P528)</f>
        <v>0.00166659604306396</v>
      </c>
      <c r="R528" s="42" t="n">
        <f aca="false">IF(B528&lt;&gt;1,LN(Q528),0)</f>
        <v>0</v>
      </c>
    </row>
    <row r="529" customFormat="false" ht="13" hidden="false" customHeight="false" outlineLevel="0" collapsed="false">
      <c r="A529" s="18" t="n">
        <v>520</v>
      </c>
      <c r="B529" s="41" t="n">
        <v>1</v>
      </c>
      <c r="C529" s="18" t="n">
        <v>35</v>
      </c>
      <c r="D529" s="19" t="n">
        <v>19088</v>
      </c>
      <c r="E529" s="19" t="n">
        <v>668070</v>
      </c>
      <c r="F529" s="18" t="n">
        <v>0</v>
      </c>
      <c r="G529" s="20" t="n">
        <f aca="false">($E$2-D529)/$E$2</f>
        <v>0.23648</v>
      </c>
      <c r="H529" s="19" t="n">
        <f aca="false">D529-$E$3</f>
        <v>4088</v>
      </c>
      <c r="I529" s="18" t="n">
        <f aca="false">F529*C529</f>
        <v>0</v>
      </c>
      <c r="J529" s="19" t="n">
        <f aca="false">H529*I529</f>
        <v>0</v>
      </c>
      <c r="K529" s="29" t="n">
        <f aca="false">D529/$E$2</f>
        <v>0.76352</v>
      </c>
      <c r="L529" s="30" t="n">
        <f aca="false">1/(1+EXP($L$2+($L$3*K529)))</f>
        <v>0.258655942200978</v>
      </c>
      <c r="M529" s="31" t="n">
        <f aca="false">(F529)*(L529)+(1-F529)*(1-L529)</f>
        <v>0.741344057799022</v>
      </c>
      <c r="N529" s="31" t="n">
        <f aca="false">IF(B529=1,LN(M529),0)</f>
        <v>-0.299290445928896</v>
      </c>
      <c r="O529" s="42" t="n">
        <f aca="false">K529</f>
        <v>0.76352</v>
      </c>
      <c r="P529" s="43" t="n">
        <f aca="false">1/(1+EXP($P$2+($P$3*O529)))</f>
        <v>0.996424928272004</v>
      </c>
      <c r="Q529" s="42" t="n">
        <f aca="false">(F529)*(P529)+(1-F529)*(1-P529)</f>
        <v>0.0035750717279962</v>
      </c>
      <c r="R529" s="42" t="n">
        <f aca="false">IF(B529&lt;&gt;1,LN(Q529),0)</f>
        <v>0</v>
      </c>
    </row>
    <row r="530" customFormat="false" ht="13" hidden="false" customHeight="false" outlineLevel="0" collapsed="false">
      <c r="A530" s="18" t="n">
        <v>521</v>
      </c>
      <c r="B530" s="41" t="n">
        <v>1</v>
      </c>
      <c r="C530" s="18" t="n">
        <v>19</v>
      </c>
      <c r="D530" s="19" t="n">
        <v>16381</v>
      </c>
      <c r="E530" s="19" t="n">
        <v>311233</v>
      </c>
      <c r="F530" s="18" t="n">
        <v>1</v>
      </c>
      <c r="G530" s="20" t="n">
        <f aca="false">($E$2-D530)/$E$2</f>
        <v>0.34476</v>
      </c>
      <c r="H530" s="19" t="n">
        <f aca="false">D530-$E$3</f>
        <v>1381</v>
      </c>
      <c r="I530" s="18" t="n">
        <f aca="false">F530*C530</f>
        <v>19</v>
      </c>
      <c r="J530" s="19" t="n">
        <f aca="false">H530*I530</f>
        <v>26239</v>
      </c>
      <c r="K530" s="29" t="n">
        <f aca="false">D530/$E$2</f>
        <v>0.65524</v>
      </c>
      <c r="L530" s="30" t="n">
        <f aca="false">1/(1+EXP($L$2+($L$3*K530)))</f>
        <v>0.752653811320225</v>
      </c>
      <c r="M530" s="31" t="n">
        <f aca="false">(F530)*(L530)+(1-F530)*(1-L530)</f>
        <v>0.752653811320225</v>
      </c>
      <c r="N530" s="31" t="n">
        <f aca="false">IF(B530=1,LN(M530),0)</f>
        <v>-0.284149902820478</v>
      </c>
      <c r="O530" s="42" t="n">
        <f aca="false">K530</f>
        <v>0.65524</v>
      </c>
      <c r="P530" s="43" t="n">
        <f aca="false">1/(1+EXP($P$2+($P$3*O530)))</f>
        <v>0.999799565604855</v>
      </c>
      <c r="Q530" s="42" t="n">
        <f aca="false">(F530)*(P530)+(1-F530)*(1-P530)</f>
        <v>0.999799565604855</v>
      </c>
      <c r="R530" s="42" t="n">
        <f aca="false">IF(B530&lt;&gt;1,LN(Q530),0)</f>
        <v>0</v>
      </c>
    </row>
    <row r="531" customFormat="false" ht="13" hidden="false" customHeight="false" outlineLevel="0" collapsed="false">
      <c r="A531" s="18" t="n">
        <v>522</v>
      </c>
      <c r="B531" s="41" t="n">
        <v>1</v>
      </c>
      <c r="C531" s="18" t="n">
        <v>15</v>
      </c>
      <c r="D531" s="19" t="n">
        <v>15459</v>
      </c>
      <c r="E531" s="19" t="n">
        <v>231891</v>
      </c>
      <c r="F531" s="18" t="n">
        <v>1</v>
      </c>
      <c r="G531" s="20" t="n">
        <f aca="false">($E$2-D531)/$E$2</f>
        <v>0.38164</v>
      </c>
      <c r="H531" s="19" t="n">
        <f aca="false">D531-$E$3</f>
        <v>459</v>
      </c>
      <c r="I531" s="18" t="n">
        <f aca="false">F531*C531</f>
        <v>15</v>
      </c>
      <c r="J531" s="19" t="n">
        <f aca="false">H531*I531</f>
        <v>6885</v>
      </c>
      <c r="K531" s="29" t="n">
        <f aca="false">D531/$E$2</f>
        <v>0.61836</v>
      </c>
      <c r="L531" s="30" t="n">
        <f aca="false">1/(1+EXP($L$2+($L$3*K531)))</f>
        <v>0.864183287482345</v>
      </c>
      <c r="M531" s="31" t="n">
        <f aca="false">(F531)*(L531)+(1-F531)*(1-L531)</f>
        <v>0.864183287482345</v>
      </c>
      <c r="N531" s="31" t="n">
        <f aca="false">IF(B531=1,LN(M531),0)</f>
        <v>-0.145970394386475</v>
      </c>
      <c r="O531" s="42" t="n">
        <f aca="false">K531</f>
        <v>0.61836</v>
      </c>
      <c r="P531" s="43" t="n">
        <f aca="false">1/(1+EXP($P$2+($P$3*O531)))</f>
        <v>0.999924953318632</v>
      </c>
      <c r="Q531" s="42" t="n">
        <f aca="false">(F531)*(P531)+(1-F531)*(1-P531)</f>
        <v>0.999924953318632</v>
      </c>
      <c r="R531" s="42" t="n">
        <f aca="false">IF(B531&lt;&gt;1,LN(Q531),0)</f>
        <v>0</v>
      </c>
    </row>
    <row r="532" customFormat="false" ht="13" hidden="false" customHeight="false" outlineLevel="0" collapsed="false">
      <c r="A532" s="18" t="n">
        <v>523</v>
      </c>
      <c r="B532" s="41" t="n">
        <v>1</v>
      </c>
      <c r="C532" s="18" t="n">
        <v>44</v>
      </c>
      <c r="D532" s="19" t="n">
        <v>20903</v>
      </c>
      <c r="E532" s="19" t="n">
        <v>919725</v>
      </c>
      <c r="F532" s="18" t="n">
        <v>0</v>
      </c>
      <c r="G532" s="20" t="n">
        <f aca="false">($E$2-D532)/$E$2</f>
        <v>0.16388</v>
      </c>
      <c r="H532" s="19" t="n">
        <f aca="false">D532-$E$3</f>
        <v>5903</v>
      </c>
      <c r="I532" s="18" t="n">
        <f aca="false">F532*C532</f>
        <v>0</v>
      </c>
      <c r="J532" s="19" t="n">
        <f aca="false">H532*I532</f>
        <v>0</v>
      </c>
      <c r="K532" s="29" t="n">
        <f aca="false">D532/$E$2</f>
        <v>0.83612</v>
      </c>
      <c r="L532" s="30" t="n">
        <f aca="false">1/(1+EXP($L$2+($L$3*K532)))</f>
        <v>0.0755022309327902</v>
      </c>
      <c r="M532" s="31" t="n">
        <f aca="false">(F532)*(L532)+(1-F532)*(1-L532)</f>
        <v>0.92449776906721</v>
      </c>
      <c r="N532" s="31" t="n">
        <f aca="false">IF(B532=1,LN(M532),0)</f>
        <v>-0.0785046412814929</v>
      </c>
      <c r="O532" s="42" t="n">
        <f aca="false">K532</f>
        <v>0.83612</v>
      </c>
      <c r="P532" s="43" t="n">
        <f aca="false">1/(1+EXP($P$2+($P$3*O532)))</f>
        <v>0.975780686165157</v>
      </c>
      <c r="Q532" s="42" t="n">
        <f aca="false">(F532)*(P532)+(1-F532)*(1-P532)</f>
        <v>0.0242193138348428</v>
      </c>
      <c r="R532" s="42" t="n">
        <f aca="false">IF(B532&lt;&gt;1,LN(Q532),0)</f>
        <v>0</v>
      </c>
    </row>
    <row r="533" customFormat="false" ht="13" hidden="false" customHeight="false" outlineLevel="0" collapsed="false">
      <c r="A533" s="18" t="n">
        <v>524</v>
      </c>
      <c r="B533" s="41" t="n">
        <v>1</v>
      </c>
      <c r="C533" s="18" t="n">
        <v>12</v>
      </c>
      <c r="D533" s="19" t="n">
        <v>18899</v>
      </c>
      <c r="E533" s="19" t="n">
        <v>226791</v>
      </c>
      <c r="F533" s="18" t="n">
        <v>0</v>
      </c>
      <c r="G533" s="20" t="n">
        <f aca="false">($E$2-D533)/$E$2</f>
        <v>0.24404</v>
      </c>
      <c r="H533" s="19" t="n">
        <f aca="false">D533-$E$3</f>
        <v>3899</v>
      </c>
      <c r="I533" s="18" t="n">
        <f aca="false">F533*C533</f>
        <v>0</v>
      </c>
      <c r="J533" s="19" t="n">
        <f aca="false">H533*I533</f>
        <v>0</v>
      </c>
      <c r="K533" s="29" t="n">
        <f aca="false">D533/$E$2</f>
        <v>0.75596</v>
      </c>
      <c r="L533" s="30" t="n">
        <f aca="false">1/(1+EXP($L$2+($L$3*K533)))</f>
        <v>0.288690322824751</v>
      </c>
      <c r="M533" s="31" t="n">
        <f aca="false">(F533)*(L533)+(1-F533)*(1-L533)</f>
        <v>0.711309677175249</v>
      </c>
      <c r="N533" s="31" t="n">
        <f aca="false">IF(B533=1,LN(M533),0)</f>
        <v>-0.340647392421324</v>
      </c>
      <c r="O533" s="42" t="n">
        <f aca="false">K533</f>
        <v>0.75596</v>
      </c>
      <c r="P533" s="43" t="n">
        <f aca="false">1/(1+EXP($P$2+($P$3*O533)))</f>
        <v>0.997075172982009</v>
      </c>
      <c r="Q533" s="42" t="n">
        <f aca="false">(F533)*(P533)+(1-F533)*(1-P533)</f>
        <v>0.00292482701799079</v>
      </c>
      <c r="R533" s="42" t="n">
        <f aca="false">IF(B533&lt;&gt;1,LN(Q533),0)</f>
        <v>0</v>
      </c>
    </row>
    <row r="534" customFormat="false" ht="13" hidden="false" customHeight="false" outlineLevel="0" collapsed="false">
      <c r="A534" s="18" t="n">
        <v>525</v>
      </c>
      <c r="B534" s="41" t="n">
        <v>1</v>
      </c>
      <c r="C534" s="18" t="n">
        <v>22</v>
      </c>
      <c r="D534" s="19" t="n">
        <v>19610</v>
      </c>
      <c r="E534" s="19" t="n">
        <v>431410</v>
      </c>
      <c r="F534" s="18" t="n">
        <v>0</v>
      </c>
      <c r="G534" s="20" t="n">
        <f aca="false">($E$2-D534)/$E$2</f>
        <v>0.2156</v>
      </c>
      <c r="H534" s="19" t="n">
        <f aca="false">D534-$E$3</f>
        <v>4610</v>
      </c>
      <c r="I534" s="18" t="n">
        <f aca="false">F534*C534</f>
        <v>0</v>
      </c>
      <c r="J534" s="19" t="n">
        <f aca="false">H534*I534</f>
        <v>0</v>
      </c>
      <c r="K534" s="29" t="n">
        <f aca="false">D534/$E$2</f>
        <v>0.7844</v>
      </c>
      <c r="L534" s="30" t="n">
        <f aca="false">1/(1+EXP($L$2+($L$3*K534)))</f>
        <v>0.186851243064917</v>
      </c>
      <c r="M534" s="31" t="n">
        <f aca="false">(F534)*(L534)+(1-F534)*(1-L534)</f>
        <v>0.813148756935083</v>
      </c>
      <c r="N534" s="31" t="n">
        <f aca="false">IF(B534=1,LN(M534),0)</f>
        <v>-0.206841213311938</v>
      </c>
      <c r="O534" s="42" t="n">
        <f aca="false">K534</f>
        <v>0.7844</v>
      </c>
      <c r="P534" s="43" t="n">
        <f aca="false">1/(1+EXP($P$2+($P$3*O534)))</f>
        <v>0.993781166551966</v>
      </c>
      <c r="Q534" s="42" t="n">
        <f aca="false">(F534)*(P534)+(1-F534)*(1-P534)</f>
        <v>0.00621883344803431</v>
      </c>
      <c r="R534" s="42" t="n">
        <f aca="false">IF(B534&lt;&gt;1,LN(Q534),0)</f>
        <v>0</v>
      </c>
    </row>
    <row r="535" customFormat="false" ht="13" hidden="false" customHeight="false" outlineLevel="0" collapsed="false">
      <c r="A535" s="18" t="n">
        <v>526</v>
      </c>
      <c r="B535" s="41" t="n">
        <v>1</v>
      </c>
      <c r="C535" s="18" t="n">
        <v>10</v>
      </c>
      <c r="D535" s="19" t="n">
        <v>16180</v>
      </c>
      <c r="E535" s="19" t="n">
        <v>161803</v>
      </c>
      <c r="F535" s="18" t="n">
        <v>1</v>
      </c>
      <c r="G535" s="20" t="n">
        <f aca="false">($E$2-D535)/$E$2</f>
        <v>0.3528</v>
      </c>
      <c r="H535" s="19" t="n">
        <f aca="false">D535-$E$3</f>
        <v>1180</v>
      </c>
      <c r="I535" s="18" t="n">
        <f aca="false">F535*C535</f>
        <v>10</v>
      </c>
      <c r="J535" s="19" t="n">
        <f aca="false">H535*I535</f>
        <v>11800</v>
      </c>
      <c r="K535" s="29" t="n">
        <f aca="false">D535/$E$2</f>
        <v>0.6472</v>
      </c>
      <c r="L535" s="30" t="n">
        <f aca="false">1/(1+EXP($L$2+($L$3*K535)))</f>
        <v>0.781363510574162</v>
      </c>
      <c r="M535" s="31" t="n">
        <f aca="false">(F535)*(L535)+(1-F535)*(1-L535)</f>
        <v>0.781363510574162</v>
      </c>
      <c r="N535" s="31" t="n">
        <f aca="false">IF(B535=1,LN(M535),0)</f>
        <v>-0.246714794950682</v>
      </c>
      <c r="O535" s="42" t="n">
        <f aca="false">K535</f>
        <v>0.6472</v>
      </c>
      <c r="P535" s="43" t="n">
        <f aca="false">1/(1+EXP($P$2+($P$3*O535)))</f>
        <v>0.999838204058287</v>
      </c>
      <c r="Q535" s="42" t="n">
        <f aca="false">(F535)*(P535)+(1-F535)*(1-P535)</f>
        <v>0.999838204058287</v>
      </c>
      <c r="R535" s="42" t="n">
        <f aca="false">IF(B535&lt;&gt;1,LN(Q535),0)</f>
        <v>0</v>
      </c>
    </row>
    <row r="536" customFormat="false" ht="13" hidden="false" customHeight="false" outlineLevel="0" collapsed="false">
      <c r="A536" s="18" t="n">
        <v>527</v>
      </c>
      <c r="B536" s="41" t="n">
        <v>1</v>
      </c>
      <c r="C536" s="18" t="n">
        <v>28</v>
      </c>
      <c r="D536" s="19" t="n">
        <v>17345</v>
      </c>
      <c r="E536" s="19" t="n">
        <v>485669</v>
      </c>
      <c r="F536" s="18" t="n">
        <v>0</v>
      </c>
      <c r="G536" s="20" t="n">
        <f aca="false">($E$2-D536)/$E$2</f>
        <v>0.3062</v>
      </c>
      <c r="H536" s="19" t="n">
        <f aca="false">D536-$E$3</f>
        <v>2345</v>
      </c>
      <c r="I536" s="18" t="n">
        <f aca="false">F536*C536</f>
        <v>0</v>
      </c>
      <c r="J536" s="19" t="n">
        <f aca="false">H536*I536</f>
        <v>0</v>
      </c>
      <c r="K536" s="29" t="n">
        <f aca="false">D536/$E$2</f>
        <v>0.6938</v>
      </c>
      <c r="L536" s="30" t="n">
        <f aca="false">1/(1+EXP($L$2+($L$3*K536)))</f>
        <v>0.584567340081967</v>
      </c>
      <c r="M536" s="31" t="n">
        <f aca="false">(F536)*(L536)+(1-F536)*(1-L536)</f>
        <v>0.415432659918033</v>
      </c>
      <c r="N536" s="31" t="n">
        <f aca="false">IF(B536=1,LN(M536),0)</f>
        <v>-0.878434747814095</v>
      </c>
      <c r="O536" s="42" t="n">
        <f aca="false">K536</f>
        <v>0.6938</v>
      </c>
      <c r="P536" s="43" t="n">
        <f aca="false">1/(1+EXP($P$2+($P$3*O536)))</f>
        <v>0.999440308518577</v>
      </c>
      <c r="Q536" s="42" t="n">
        <f aca="false">(F536)*(P536)+(1-F536)*(1-P536)</f>
        <v>0.000559691481422542</v>
      </c>
      <c r="R536" s="42" t="n">
        <f aca="false">IF(B536&lt;&gt;1,LN(Q536),0)</f>
        <v>0</v>
      </c>
    </row>
    <row r="537" customFormat="false" ht="13" hidden="false" customHeight="false" outlineLevel="0" collapsed="false">
      <c r="A537" s="18" t="n">
        <v>528</v>
      </c>
      <c r="B537" s="41" t="n">
        <v>1</v>
      </c>
      <c r="C537" s="18" t="n">
        <v>15</v>
      </c>
      <c r="D537" s="19" t="n">
        <v>21278</v>
      </c>
      <c r="E537" s="19" t="n">
        <v>319167</v>
      </c>
      <c r="F537" s="18" t="n">
        <v>0</v>
      </c>
      <c r="G537" s="20" t="n">
        <f aca="false">($E$2-D537)/$E$2</f>
        <v>0.14888</v>
      </c>
      <c r="H537" s="19" t="n">
        <f aca="false">D537-$E$3</f>
        <v>6278</v>
      </c>
      <c r="I537" s="18" t="n">
        <f aca="false">F537*C537</f>
        <v>0</v>
      </c>
      <c r="J537" s="19" t="n">
        <f aca="false">H537*I537</f>
        <v>0</v>
      </c>
      <c r="K537" s="29" t="n">
        <f aca="false">D537/$E$2</f>
        <v>0.85112</v>
      </c>
      <c r="L537" s="30" t="n">
        <f aca="false">1/(1+EXP($L$2+($L$3*K537)))</f>
        <v>0.0570484650490961</v>
      </c>
      <c r="M537" s="31" t="n">
        <f aca="false">(F537)*(L537)+(1-F537)*(1-L537)</f>
        <v>0.942951534950904</v>
      </c>
      <c r="N537" s="31" t="n">
        <f aca="false">IF(B537=1,LN(M537),0)</f>
        <v>-0.0587403922071718</v>
      </c>
      <c r="O537" s="42" t="n">
        <f aca="false">K537</f>
        <v>0.85112</v>
      </c>
      <c r="P537" s="43" t="n">
        <f aca="false">1/(1+EXP($P$2+($P$3*O537)))</f>
        <v>0.964307848809669</v>
      </c>
      <c r="Q537" s="42" t="n">
        <f aca="false">(F537)*(P537)+(1-F537)*(1-P537)</f>
        <v>0.0356921511903309</v>
      </c>
      <c r="R537" s="42" t="n">
        <f aca="false">IF(B537&lt;&gt;1,LN(Q537),0)</f>
        <v>0</v>
      </c>
    </row>
    <row r="538" customFormat="false" ht="13" hidden="false" customHeight="false" outlineLevel="0" collapsed="false">
      <c r="A538" s="18" t="n">
        <v>529</v>
      </c>
      <c r="B538" s="41" t="n">
        <v>1</v>
      </c>
      <c r="C538" s="18" t="n">
        <v>10</v>
      </c>
      <c r="D538" s="19" t="n">
        <v>17191</v>
      </c>
      <c r="E538" s="19" t="n">
        <v>171913</v>
      </c>
      <c r="F538" s="18" t="n">
        <v>1</v>
      </c>
      <c r="G538" s="20" t="n">
        <f aca="false">($E$2-D538)/$E$2</f>
        <v>0.31236</v>
      </c>
      <c r="H538" s="19" t="n">
        <f aca="false">D538-$E$3</f>
        <v>2191</v>
      </c>
      <c r="I538" s="18" t="n">
        <f aca="false">F538*C538</f>
        <v>10</v>
      </c>
      <c r="J538" s="19" t="n">
        <f aca="false">H538*I538</f>
        <v>21910</v>
      </c>
      <c r="K538" s="29" t="n">
        <f aca="false">D538/$E$2</f>
        <v>0.68764</v>
      </c>
      <c r="L538" s="30" t="n">
        <f aca="false">1/(1+EXP($L$2+($L$3*K538)))</f>
        <v>0.614143206212714</v>
      </c>
      <c r="M538" s="31" t="n">
        <f aca="false">(F538)*(L538)+(1-F538)*(1-L538)</f>
        <v>0.614143206212714</v>
      </c>
      <c r="N538" s="31" t="n">
        <f aca="false">IF(B538=1,LN(M538),0)</f>
        <v>-0.487527143155892</v>
      </c>
      <c r="O538" s="42" t="n">
        <f aca="false">K538</f>
        <v>0.68764</v>
      </c>
      <c r="P538" s="43" t="n">
        <f aca="false">1/(1+EXP($P$2+($P$3*O538)))</f>
        <v>0.99952497621888</v>
      </c>
      <c r="Q538" s="42" t="n">
        <f aca="false">(F538)*(P538)+(1-F538)*(1-P538)</f>
        <v>0.99952497621888</v>
      </c>
      <c r="R538" s="42" t="n">
        <f aca="false">IF(B538&lt;&gt;1,LN(Q538),0)</f>
        <v>0</v>
      </c>
    </row>
    <row r="539" customFormat="false" ht="13" hidden="false" customHeight="false" outlineLevel="0" collapsed="false">
      <c r="A539" s="18" t="n">
        <v>530</v>
      </c>
      <c r="B539" s="41" t="n">
        <v>1</v>
      </c>
      <c r="C539" s="18" t="n">
        <v>20</v>
      </c>
      <c r="D539" s="19" t="n">
        <v>16991</v>
      </c>
      <c r="E539" s="19" t="n">
        <v>339828</v>
      </c>
      <c r="F539" s="18" t="n">
        <v>1</v>
      </c>
      <c r="G539" s="20" t="n">
        <f aca="false">($E$2-D539)/$E$2</f>
        <v>0.32036</v>
      </c>
      <c r="H539" s="19" t="n">
        <f aca="false">D539-$E$3</f>
        <v>1991</v>
      </c>
      <c r="I539" s="18" t="n">
        <f aca="false">F539*C539</f>
        <v>20</v>
      </c>
      <c r="J539" s="19" t="n">
        <f aca="false">H539*I539</f>
        <v>39820</v>
      </c>
      <c r="K539" s="29" t="n">
        <f aca="false">D539/$E$2</f>
        <v>0.67964</v>
      </c>
      <c r="L539" s="30" t="n">
        <f aca="false">1/(1+EXP($L$2+($L$3*K539)))</f>
        <v>0.651303839981248</v>
      </c>
      <c r="M539" s="31" t="n">
        <f aca="false">(F539)*(L539)+(1-F539)*(1-L539)</f>
        <v>0.651303839981248</v>
      </c>
      <c r="N539" s="31" t="n">
        <f aca="false">IF(B539=1,LN(M539),0)</f>
        <v>-0.428779017575447</v>
      </c>
      <c r="O539" s="42" t="n">
        <f aca="false">K539</f>
        <v>0.67964</v>
      </c>
      <c r="P539" s="43" t="n">
        <f aca="false">1/(1+EXP($P$2+($P$3*O539)))</f>
        <v>0.999616119248754</v>
      </c>
      <c r="Q539" s="42" t="n">
        <f aca="false">(F539)*(P539)+(1-F539)*(1-P539)</f>
        <v>0.999616119248754</v>
      </c>
      <c r="R539" s="42" t="n">
        <f aca="false">IF(B539&lt;&gt;1,LN(Q539),0)</f>
        <v>0</v>
      </c>
    </row>
    <row r="540" customFormat="false" ht="13" hidden="false" customHeight="false" outlineLevel="0" collapsed="false">
      <c r="A540" s="18" t="n">
        <v>531</v>
      </c>
      <c r="B540" s="41" t="n">
        <v>1</v>
      </c>
      <c r="C540" s="18" t="n">
        <v>33</v>
      </c>
      <c r="D540" s="19" t="n">
        <v>19859</v>
      </c>
      <c r="E540" s="19" t="n">
        <v>655340</v>
      </c>
      <c r="F540" s="18" t="n">
        <v>0</v>
      </c>
      <c r="G540" s="20" t="n">
        <f aca="false">($E$2-D540)/$E$2</f>
        <v>0.20564</v>
      </c>
      <c r="H540" s="19" t="n">
        <f aca="false">D540-$E$3</f>
        <v>4859</v>
      </c>
      <c r="I540" s="18" t="n">
        <f aca="false">F540*C540</f>
        <v>0</v>
      </c>
      <c r="J540" s="19" t="n">
        <f aca="false">H540*I540</f>
        <v>0</v>
      </c>
      <c r="K540" s="29" t="n">
        <f aca="false">D540/$E$2</f>
        <v>0.79436</v>
      </c>
      <c r="L540" s="30" t="n">
        <f aca="false">1/(1+EXP($L$2+($L$3*K540)))</f>
        <v>0.158448439679039</v>
      </c>
      <c r="M540" s="31" t="n">
        <f aca="false">(F540)*(L540)+(1-F540)*(1-L540)</f>
        <v>0.841551560320961</v>
      </c>
      <c r="N540" s="31" t="n">
        <f aca="false">IF(B540=1,LN(M540),0)</f>
        <v>-0.17250799530799</v>
      </c>
      <c r="O540" s="42" t="n">
        <f aca="false">K540</f>
        <v>0.79436</v>
      </c>
      <c r="P540" s="43" t="n">
        <f aca="false">1/(1+EXP($P$2+($P$3*O540)))</f>
        <v>0.99190672170827</v>
      </c>
      <c r="Q540" s="42" t="n">
        <f aca="false">(F540)*(P540)+(1-F540)*(1-P540)</f>
        <v>0.00809327829173012</v>
      </c>
      <c r="R540" s="42" t="n">
        <f aca="false">IF(B540&lt;&gt;1,LN(Q540),0)</f>
        <v>0</v>
      </c>
    </row>
    <row r="541" customFormat="false" ht="13" hidden="false" customHeight="false" outlineLevel="0" collapsed="false">
      <c r="A541" s="18" t="n">
        <v>532</v>
      </c>
      <c r="B541" s="41" t="n">
        <v>1</v>
      </c>
      <c r="C541" s="18" t="n">
        <v>20</v>
      </c>
      <c r="D541" s="19" t="n">
        <v>22463</v>
      </c>
      <c r="E541" s="19" t="n">
        <v>449254</v>
      </c>
      <c r="F541" s="18" t="n">
        <v>0</v>
      </c>
      <c r="G541" s="20" t="n">
        <f aca="false">($E$2-D541)/$E$2</f>
        <v>0.10148</v>
      </c>
      <c r="H541" s="19" t="n">
        <f aca="false">D541-$E$3</f>
        <v>7463</v>
      </c>
      <c r="I541" s="18" t="n">
        <f aca="false">F541*C541</f>
        <v>0</v>
      </c>
      <c r="J541" s="19" t="n">
        <f aca="false">H541*I541</f>
        <v>0</v>
      </c>
      <c r="K541" s="29" t="n">
        <f aca="false">D541/$E$2</f>
        <v>0.89852</v>
      </c>
      <c r="L541" s="30" t="n">
        <f aca="false">1/(1+EXP($L$2+($L$3*K541)))</f>
        <v>0.0229057843478186</v>
      </c>
      <c r="M541" s="31" t="n">
        <f aca="false">(F541)*(L541)+(1-F541)*(1-L541)</f>
        <v>0.977094215652181</v>
      </c>
      <c r="N541" s="31" t="n">
        <f aca="false">IF(B541=1,LN(M541),0)</f>
        <v>-0.023172197963208</v>
      </c>
      <c r="O541" s="42" t="n">
        <f aca="false">K541</f>
        <v>0.89852</v>
      </c>
      <c r="P541" s="43" t="n">
        <f aca="false">1/(1+EXP($P$2+($P$3*O541)))</f>
        <v>0.88429220447294</v>
      </c>
      <c r="Q541" s="42" t="n">
        <f aca="false">(F541)*(P541)+(1-F541)*(1-P541)</f>
        <v>0.11570779552706</v>
      </c>
      <c r="R541" s="42" t="n">
        <f aca="false">IF(B541&lt;&gt;1,LN(Q541),0)</f>
        <v>0</v>
      </c>
    </row>
    <row r="542" customFormat="false" ht="13" hidden="false" customHeight="false" outlineLevel="0" collapsed="false">
      <c r="A542" s="18" t="n">
        <v>533</v>
      </c>
      <c r="B542" s="41" t="n">
        <v>1</v>
      </c>
      <c r="C542" s="18" t="n">
        <v>15</v>
      </c>
      <c r="D542" s="19" t="n">
        <v>19238</v>
      </c>
      <c r="E542" s="19" t="n">
        <v>288568</v>
      </c>
      <c r="F542" s="18" t="n">
        <v>0</v>
      </c>
      <c r="G542" s="20" t="n">
        <f aca="false">($E$2-D542)/$E$2</f>
        <v>0.23048</v>
      </c>
      <c r="H542" s="19" t="n">
        <f aca="false">D542-$E$3</f>
        <v>4238</v>
      </c>
      <c r="I542" s="18" t="n">
        <f aca="false">F542*C542</f>
        <v>0</v>
      </c>
      <c r="J542" s="19" t="n">
        <f aca="false">H542*I542</f>
        <v>0</v>
      </c>
      <c r="K542" s="29" t="n">
        <f aca="false">D542/$E$2</f>
        <v>0.76952</v>
      </c>
      <c r="L542" s="30" t="n">
        <f aca="false">1/(1+EXP($L$2+($L$3*K542)))</f>
        <v>0.236317447812664</v>
      </c>
      <c r="M542" s="31" t="n">
        <f aca="false">(F542)*(L542)+(1-F542)*(1-L542)</f>
        <v>0.763682552187336</v>
      </c>
      <c r="N542" s="31" t="n">
        <f aca="false">IF(B542=1,LN(M542),0)</f>
        <v>-0.269603083771022</v>
      </c>
      <c r="O542" s="42" t="n">
        <f aca="false">K542</f>
        <v>0.76952</v>
      </c>
      <c r="P542" s="43" t="n">
        <f aca="false">1/(1+EXP($P$2+($P$3*O542)))</f>
        <v>0.99580787048005</v>
      </c>
      <c r="Q542" s="42" t="n">
        <f aca="false">(F542)*(P542)+(1-F542)*(1-P542)</f>
        <v>0.00419212951994941</v>
      </c>
      <c r="R542" s="42" t="n">
        <f aca="false">IF(B542&lt;&gt;1,LN(Q542),0)</f>
        <v>0</v>
      </c>
    </row>
    <row r="543" customFormat="false" ht="13" hidden="false" customHeight="false" outlineLevel="0" collapsed="false">
      <c r="A543" s="18" t="n">
        <v>534</v>
      </c>
      <c r="B543" s="41" t="n">
        <v>1</v>
      </c>
      <c r="C543" s="18" t="n">
        <v>14</v>
      </c>
      <c r="D543" s="19" t="n">
        <v>16203</v>
      </c>
      <c r="E543" s="19" t="n">
        <v>226848</v>
      </c>
      <c r="F543" s="18" t="n">
        <v>0</v>
      </c>
      <c r="G543" s="20" t="n">
        <f aca="false">($E$2-D543)/$E$2</f>
        <v>0.35188</v>
      </c>
      <c r="H543" s="19" t="n">
        <f aca="false">D543-$E$3</f>
        <v>1203</v>
      </c>
      <c r="I543" s="18" t="n">
        <f aca="false">F543*C543</f>
        <v>0</v>
      </c>
      <c r="J543" s="19" t="n">
        <f aca="false">H543*I543</f>
        <v>0</v>
      </c>
      <c r="K543" s="29" t="n">
        <f aca="false">D543/$E$2</f>
        <v>0.64812</v>
      </c>
      <c r="L543" s="30" t="n">
        <f aca="false">1/(1+EXP($L$2+($L$3*K543)))</f>
        <v>0.778203618227488</v>
      </c>
      <c r="M543" s="31" t="n">
        <f aca="false">(F543)*(L543)+(1-F543)*(1-L543)</f>
        <v>0.221796381772512</v>
      </c>
      <c r="N543" s="31" t="n">
        <f aca="false">IF(B543=1,LN(M543),0)</f>
        <v>-1.50599551721736</v>
      </c>
      <c r="O543" s="42" t="n">
        <f aca="false">K543</f>
        <v>0.64812</v>
      </c>
      <c r="P543" s="43" t="n">
        <f aca="false">1/(1+EXP($P$2+($P$3*O543)))</f>
        <v>0.999834190228235</v>
      </c>
      <c r="Q543" s="42" t="n">
        <f aca="false">(F543)*(P543)+(1-F543)*(1-P543)</f>
        <v>0.000165809771764613</v>
      </c>
      <c r="R543" s="42" t="n">
        <f aca="false">IF(B543&lt;&gt;1,LN(Q543),0)</f>
        <v>0</v>
      </c>
    </row>
    <row r="544" customFormat="false" ht="13" hidden="false" customHeight="false" outlineLevel="0" collapsed="false">
      <c r="A544" s="18" t="n">
        <v>535</v>
      </c>
      <c r="B544" s="41" t="n">
        <v>1</v>
      </c>
      <c r="C544" s="18" t="n">
        <v>29</v>
      </c>
      <c r="D544" s="19" t="n">
        <v>20992</v>
      </c>
      <c r="E544" s="19" t="n">
        <v>608756</v>
      </c>
      <c r="F544" s="18" t="n">
        <v>0</v>
      </c>
      <c r="G544" s="20" t="n">
        <f aca="false">($E$2-D544)/$E$2</f>
        <v>0.16032</v>
      </c>
      <c r="H544" s="19" t="n">
        <f aca="false">D544-$E$3</f>
        <v>5992</v>
      </c>
      <c r="I544" s="18" t="n">
        <f aca="false">F544*C544</f>
        <v>0</v>
      </c>
      <c r="J544" s="19" t="n">
        <f aca="false">H544*I544</f>
        <v>0</v>
      </c>
      <c r="K544" s="29" t="n">
        <f aca="false">D544/$E$2</f>
        <v>0.83968</v>
      </c>
      <c r="L544" s="30" t="n">
        <f aca="false">1/(1+EXP($L$2+($L$3*K544)))</f>
        <v>0.0706797408647352</v>
      </c>
      <c r="M544" s="31" t="n">
        <f aca="false">(F544)*(L544)+(1-F544)*(1-L544)</f>
        <v>0.929320259135265</v>
      </c>
      <c r="N544" s="31" t="n">
        <f aca="false">IF(B544=1,LN(M544),0)</f>
        <v>-0.0733018642311331</v>
      </c>
      <c r="O544" s="42" t="n">
        <f aca="false">K544</f>
        <v>0.83968</v>
      </c>
      <c r="P544" s="43" t="n">
        <f aca="false">1/(1+EXP($P$2+($P$3*O544)))</f>
        <v>0.973435277570433</v>
      </c>
      <c r="Q544" s="42" t="n">
        <f aca="false">(F544)*(P544)+(1-F544)*(1-P544)</f>
        <v>0.0265647224295665</v>
      </c>
      <c r="R544" s="42" t="n">
        <f aca="false">IF(B544&lt;&gt;1,LN(Q544),0)</f>
        <v>0</v>
      </c>
    </row>
    <row r="545" customFormat="false" ht="13" hidden="false" customHeight="false" outlineLevel="0" collapsed="false">
      <c r="A545" s="18" t="n">
        <v>536</v>
      </c>
      <c r="B545" s="41" t="n">
        <v>1</v>
      </c>
      <c r="C545" s="18" t="n">
        <v>24</v>
      </c>
      <c r="D545" s="19" t="n">
        <v>21877</v>
      </c>
      <c r="E545" s="19" t="n">
        <v>525060</v>
      </c>
      <c r="F545" s="18" t="n">
        <v>0</v>
      </c>
      <c r="G545" s="20" t="n">
        <f aca="false">($E$2-D545)/$E$2</f>
        <v>0.12492</v>
      </c>
      <c r="H545" s="19" t="n">
        <f aca="false">D545-$E$3</f>
        <v>6877</v>
      </c>
      <c r="I545" s="18" t="n">
        <f aca="false">F545*C545</f>
        <v>0</v>
      </c>
      <c r="J545" s="19" t="n">
        <f aca="false">H545*I545</f>
        <v>0</v>
      </c>
      <c r="K545" s="29" t="n">
        <f aca="false">D545/$E$2</f>
        <v>0.87508</v>
      </c>
      <c r="L545" s="30" t="n">
        <f aca="false">1/(1+EXP($L$2+($L$3*K545)))</f>
        <v>0.0361118532328173</v>
      </c>
      <c r="M545" s="31" t="n">
        <f aca="false">(F545)*(L545)+(1-F545)*(1-L545)</f>
        <v>0.963888146767183</v>
      </c>
      <c r="N545" s="31" t="n">
        <f aca="false">IF(B545=1,LN(M545),0)</f>
        <v>-0.0367800214281296</v>
      </c>
      <c r="O545" s="42" t="n">
        <f aca="false">K545</f>
        <v>0.87508</v>
      </c>
      <c r="P545" s="43" t="n">
        <f aca="false">1/(1+EXP($P$2+($P$3*O545)))</f>
        <v>0.934512953594911</v>
      </c>
      <c r="Q545" s="42" t="n">
        <f aca="false">(F545)*(P545)+(1-F545)*(1-P545)</f>
        <v>0.0654870464050888</v>
      </c>
      <c r="R545" s="42" t="n">
        <f aca="false">IF(B545&lt;&gt;1,LN(Q545),0)</f>
        <v>0</v>
      </c>
    </row>
    <row r="546" customFormat="false" ht="13" hidden="false" customHeight="false" outlineLevel="0" collapsed="false">
      <c r="A546" s="18" t="n">
        <v>537</v>
      </c>
      <c r="B546" s="41" t="n">
        <v>1</v>
      </c>
      <c r="C546" s="18" t="n">
        <v>12</v>
      </c>
      <c r="D546" s="19" t="n">
        <v>16665</v>
      </c>
      <c r="E546" s="19" t="n">
        <v>199983</v>
      </c>
      <c r="F546" s="18" t="n">
        <v>1</v>
      </c>
      <c r="G546" s="20" t="n">
        <f aca="false">($E$2-D546)/$E$2</f>
        <v>0.3334</v>
      </c>
      <c r="H546" s="19" t="n">
        <f aca="false">D546-$E$3</f>
        <v>1665</v>
      </c>
      <c r="I546" s="18" t="n">
        <f aca="false">F546*C546</f>
        <v>12</v>
      </c>
      <c r="J546" s="19" t="n">
        <f aca="false">H546*I546</f>
        <v>19980</v>
      </c>
      <c r="K546" s="29" t="n">
        <f aca="false">D546/$E$2</f>
        <v>0.6666</v>
      </c>
      <c r="L546" s="30" t="n">
        <f aca="false">1/(1+EXP($L$2+($L$3*K546)))</f>
        <v>0.707980774848226</v>
      </c>
      <c r="M546" s="31" t="n">
        <f aca="false">(F546)*(L546)+(1-F546)*(1-L546)</f>
        <v>0.707980774848226</v>
      </c>
      <c r="N546" s="31" t="n">
        <f aca="false">IF(B546=1,LN(M546),0)</f>
        <v>-0.34533833982627</v>
      </c>
      <c r="O546" s="42" t="n">
        <f aca="false">K546</f>
        <v>0.6666</v>
      </c>
      <c r="P546" s="43" t="n">
        <f aca="false">1/(1+EXP($P$2+($P$3*O546)))</f>
        <v>0.999728746893051</v>
      </c>
      <c r="Q546" s="42" t="n">
        <f aca="false">(F546)*(P546)+(1-F546)*(1-P546)</f>
        <v>0.999728746893051</v>
      </c>
      <c r="R546" s="42" t="n">
        <f aca="false">IF(B546&lt;&gt;1,LN(Q546),0)</f>
        <v>0</v>
      </c>
    </row>
    <row r="547" customFormat="false" ht="13" hidden="false" customHeight="false" outlineLevel="0" collapsed="false">
      <c r="A547" s="18" t="n">
        <v>538</v>
      </c>
      <c r="B547" s="41" t="n">
        <v>1</v>
      </c>
      <c r="C547" s="18" t="n">
        <v>23</v>
      </c>
      <c r="D547" s="19" t="n">
        <v>15329</v>
      </c>
      <c r="E547" s="19" t="n">
        <v>352562</v>
      </c>
      <c r="F547" s="18" t="n">
        <v>1</v>
      </c>
      <c r="G547" s="20" t="n">
        <f aca="false">($E$2-D547)/$E$2</f>
        <v>0.38684</v>
      </c>
      <c r="H547" s="19" t="n">
        <f aca="false">D547-$E$3</f>
        <v>329</v>
      </c>
      <c r="I547" s="18" t="n">
        <f aca="false">F547*C547</f>
        <v>23</v>
      </c>
      <c r="J547" s="19" t="n">
        <f aca="false">H547*I547</f>
        <v>7567</v>
      </c>
      <c r="K547" s="29" t="n">
        <f aca="false">D547/$E$2</f>
        <v>0.61316</v>
      </c>
      <c r="L547" s="30" t="n">
        <f aca="false">1/(1+EXP($L$2+($L$3*K547)))</f>
        <v>0.875935120545158</v>
      </c>
      <c r="M547" s="31" t="n">
        <f aca="false">(F547)*(L547)+(1-F547)*(1-L547)</f>
        <v>0.875935120545158</v>
      </c>
      <c r="N547" s="31" t="n">
        <f aca="false">IF(B547=1,LN(M547),0)</f>
        <v>-0.132463254093182</v>
      </c>
      <c r="O547" s="42" t="n">
        <f aca="false">K547</f>
        <v>0.61316</v>
      </c>
      <c r="P547" s="43" t="n">
        <f aca="false">1/(1+EXP($P$2+($P$3*O547)))</f>
        <v>0.99993466098127</v>
      </c>
      <c r="Q547" s="42" t="n">
        <f aca="false">(F547)*(P547)+(1-F547)*(1-P547)</f>
        <v>0.99993466098127</v>
      </c>
      <c r="R547" s="42" t="n">
        <f aca="false">IF(B547&lt;&gt;1,LN(Q547),0)</f>
        <v>0</v>
      </c>
    </row>
    <row r="548" customFormat="false" ht="13" hidden="false" customHeight="false" outlineLevel="0" collapsed="false">
      <c r="A548" s="18" t="n">
        <v>539</v>
      </c>
      <c r="B548" s="41" t="n">
        <v>1</v>
      </c>
      <c r="C548" s="18" t="n">
        <v>19</v>
      </c>
      <c r="D548" s="19" t="n">
        <v>20197</v>
      </c>
      <c r="E548" s="19" t="n">
        <v>383752</v>
      </c>
      <c r="F548" s="18" t="n">
        <v>0</v>
      </c>
      <c r="G548" s="20" t="n">
        <f aca="false">($E$2-D548)/$E$2</f>
        <v>0.19212</v>
      </c>
      <c r="H548" s="19" t="n">
        <f aca="false">D548-$E$3</f>
        <v>5197</v>
      </c>
      <c r="I548" s="18" t="n">
        <f aca="false">F548*C548</f>
        <v>0</v>
      </c>
      <c r="J548" s="19" t="n">
        <f aca="false">H548*I548</f>
        <v>0</v>
      </c>
      <c r="K548" s="29" t="n">
        <f aca="false">D548/$E$2</f>
        <v>0.80788</v>
      </c>
      <c r="L548" s="30" t="n">
        <f aca="false">1/(1+EXP($L$2+($L$3*K548)))</f>
        <v>0.125621400820922</v>
      </c>
      <c r="M548" s="31" t="n">
        <f aca="false">(F548)*(L548)+(1-F548)*(1-L548)</f>
        <v>0.874378599179078</v>
      </c>
      <c r="N548" s="31" t="n">
        <f aca="false">IF(B548=1,LN(M548),0)</f>
        <v>-0.13424181728314</v>
      </c>
      <c r="O548" s="42" t="n">
        <f aca="false">K548</f>
        <v>0.80788</v>
      </c>
      <c r="P548" s="43" t="n">
        <f aca="false">1/(1+EXP($P$2+($P$3*O548)))</f>
        <v>0.988438153404867</v>
      </c>
      <c r="Q548" s="42" t="n">
        <f aca="false">(F548)*(P548)+(1-F548)*(1-P548)</f>
        <v>0.0115618465951327</v>
      </c>
      <c r="R548" s="42" t="n">
        <f aca="false">IF(B548&lt;&gt;1,LN(Q548),0)</f>
        <v>0</v>
      </c>
    </row>
    <row r="549" customFormat="false" ht="13" hidden="false" customHeight="false" outlineLevel="0" collapsed="false">
      <c r="A549" s="18" t="n">
        <v>540</v>
      </c>
      <c r="B549" s="41" t="n">
        <v>1</v>
      </c>
      <c r="C549" s="18" t="n">
        <v>11</v>
      </c>
      <c r="D549" s="19" t="n">
        <v>17800</v>
      </c>
      <c r="E549" s="19" t="n">
        <v>195799</v>
      </c>
      <c r="F549" s="18" t="n">
        <v>1</v>
      </c>
      <c r="G549" s="20" t="n">
        <f aca="false">($E$2-D549)/$E$2</f>
        <v>0.288</v>
      </c>
      <c r="H549" s="19" t="n">
        <f aca="false">D549-$E$3</f>
        <v>2800</v>
      </c>
      <c r="I549" s="18" t="n">
        <f aca="false">F549*C549</f>
        <v>11</v>
      </c>
      <c r="J549" s="19" t="n">
        <f aca="false">H549*I549</f>
        <v>30800</v>
      </c>
      <c r="K549" s="29" t="n">
        <f aca="false">D549/$E$2</f>
        <v>0.712</v>
      </c>
      <c r="L549" s="30" t="n">
        <f aca="false">1/(1+EXP($L$2+($L$3*K549)))</f>
        <v>0.494380430640071</v>
      </c>
      <c r="M549" s="31" t="n">
        <f aca="false">(F549)*(L549)+(1-F549)*(1-L549)</f>
        <v>0.494380430640071</v>
      </c>
      <c r="N549" s="31" t="n">
        <f aca="false">IF(B549=1,LN(M549),0)</f>
        <v>-0.704449955660738</v>
      </c>
      <c r="O549" s="42" t="n">
        <f aca="false">K549</f>
        <v>0.712</v>
      </c>
      <c r="P549" s="43" t="n">
        <f aca="false">1/(1+EXP($P$2+($P$3*O549)))</f>
        <v>0.999091410083601</v>
      </c>
      <c r="Q549" s="42" t="n">
        <f aca="false">(F549)*(P549)+(1-F549)*(1-P549)</f>
        <v>0.999091410083601</v>
      </c>
      <c r="R549" s="42" t="n">
        <f aca="false">IF(B549&lt;&gt;1,LN(Q549),0)</f>
        <v>0</v>
      </c>
    </row>
    <row r="550" customFormat="false" ht="13" hidden="false" customHeight="false" outlineLevel="0" collapsed="false">
      <c r="A550" s="18" t="n">
        <v>541</v>
      </c>
      <c r="B550" s="41" t="n">
        <v>1</v>
      </c>
      <c r="C550" s="18" t="n">
        <v>32</v>
      </c>
      <c r="D550" s="19" t="n">
        <v>21463</v>
      </c>
      <c r="E550" s="19" t="n">
        <v>686808</v>
      </c>
      <c r="F550" s="18" t="n">
        <v>0</v>
      </c>
      <c r="G550" s="20" t="n">
        <f aca="false">($E$2-D550)/$E$2</f>
        <v>0.14148</v>
      </c>
      <c r="H550" s="19" t="n">
        <f aca="false">D550-$E$3</f>
        <v>6463</v>
      </c>
      <c r="I550" s="18" t="n">
        <f aca="false">F550*C550</f>
        <v>0</v>
      </c>
      <c r="J550" s="19" t="n">
        <f aca="false">H550*I550</f>
        <v>0</v>
      </c>
      <c r="K550" s="29" t="n">
        <f aca="false">D550/$E$2</f>
        <v>0.85852</v>
      </c>
      <c r="L550" s="30" t="n">
        <f aca="false">1/(1+EXP($L$2+($L$3*K550)))</f>
        <v>0.0495889669380366</v>
      </c>
      <c r="M550" s="31" t="n">
        <f aca="false">(F550)*(L550)+(1-F550)*(1-L550)</f>
        <v>0.950411033061963</v>
      </c>
      <c r="N550" s="31" t="n">
        <f aca="false">IF(B550=1,LN(M550),0)</f>
        <v>-0.0508607215796454</v>
      </c>
      <c r="O550" s="42" t="n">
        <f aca="false">K550</f>
        <v>0.85852</v>
      </c>
      <c r="P550" s="43" t="n">
        <f aca="false">1/(1+EXP($P$2+($P$3*O550)))</f>
        <v>0.956865512323508</v>
      </c>
      <c r="Q550" s="42" t="n">
        <f aca="false">(F550)*(P550)+(1-F550)*(1-P550)</f>
        <v>0.0431344876764923</v>
      </c>
      <c r="R550" s="42" t="n">
        <f aca="false">IF(B550&lt;&gt;1,LN(Q550),0)</f>
        <v>0</v>
      </c>
    </row>
    <row r="551" customFormat="false" ht="13" hidden="false" customHeight="false" outlineLevel="0" collapsed="false">
      <c r="A551" s="18" t="n">
        <v>542</v>
      </c>
      <c r="B551" s="41" t="n">
        <v>1</v>
      </c>
      <c r="C551" s="18" t="n">
        <v>11</v>
      </c>
      <c r="D551" s="19" t="n">
        <v>21812</v>
      </c>
      <c r="E551" s="19" t="n">
        <v>239934</v>
      </c>
      <c r="F551" s="18" t="n">
        <v>0</v>
      </c>
      <c r="G551" s="20" t="n">
        <f aca="false">($E$2-D551)/$E$2</f>
        <v>0.12752</v>
      </c>
      <c r="H551" s="19" t="n">
        <f aca="false">D551-$E$3</f>
        <v>6812</v>
      </c>
      <c r="I551" s="18" t="n">
        <f aca="false">F551*C551</f>
        <v>0</v>
      </c>
      <c r="J551" s="19" t="n">
        <f aca="false">H551*I551</f>
        <v>0</v>
      </c>
      <c r="K551" s="29" t="n">
        <f aca="false">D551/$E$2</f>
        <v>0.87248</v>
      </c>
      <c r="L551" s="30" t="n">
        <f aca="false">1/(1+EXP($L$2+($L$3*K551)))</f>
        <v>0.0379663306000255</v>
      </c>
      <c r="M551" s="31" t="n">
        <f aca="false">(F551)*(L551)+(1-F551)*(1-L551)</f>
        <v>0.962033669399975</v>
      </c>
      <c r="N551" s="31" t="n">
        <f aca="false">IF(B551=1,LN(M551),0)</f>
        <v>-0.0387058295526216</v>
      </c>
      <c r="O551" s="42" t="n">
        <f aca="false">K551</f>
        <v>0.87248</v>
      </c>
      <c r="P551" s="43" t="n">
        <f aca="false">1/(1+EXP($P$2+($P$3*O551)))</f>
        <v>0.938626440585249</v>
      </c>
      <c r="Q551" s="42" t="n">
        <f aca="false">(F551)*(P551)+(1-F551)*(1-P551)</f>
        <v>0.0613735594147511</v>
      </c>
      <c r="R551" s="42" t="n">
        <f aca="false">IF(B551&lt;&gt;1,LN(Q551),0)</f>
        <v>0</v>
      </c>
    </row>
    <row r="552" customFormat="false" ht="13" hidden="false" customHeight="false" outlineLevel="0" collapsed="false">
      <c r="A552" s="18" t="n">
        <v>543</v>
      </c>
      <c r="B552" s="41" t="n">
        <v>1</v>
      </c>
      <c r="C552" s="18" t="n">
        <v>20</v>
      </c>
      <c r="D552" s="19" t="n">
        <v>19406</v>
      </c>
      <c r="E552" s="19" t="n">
        <v>388123</v>
      </c>
      <c r="F552" s="18" t="n">
        <v>0</v>
      </c>
      <c r="G552" s="20" t="n">
        <f aca="false">($E$2-D552)/$E$2</f>
        <v>0.22376</v>
      </c>
      <c r="H552" s="19" t="n">
        <f aca="false">D552-$E$3</f>
        <v>4406</v>
      </c>
      <c r="I552" s="18" t="n">
        <f aca="false">F552*C552</f>
        <v>0</v>
      </c>
      <c r="J552" s="19" t="n">
        <f aca="false">H552*I552</f>
        <v>0</v>
      </c>
      <c r="K552" s="29" t="n">
        <f aca="false">D552/$E$2</f>
        <v>0.77624</v>
      </c>
      <c r="L552" s="30" t="n">
        <f aca="false">1/(1+EXP($L$2+($L$3*K552)))</f>
        <v>0.212924337765759</v>
      </c>
      <c r="M552" s="31" t="n">
        <f aca="false">(F552)*(L552)+(1-F552)*(1-L552)</f>
        <v>0.787075662234241</v>
      </c>
      <c r="N552" s="31" t="n">
        <f aca="false">IF(B552=1,LN(M552),0)</f>
        <v>-0.239430895116973</v>
      </c>
      <c r="O552" s="42" t="n">
        <f aca="false">K552</f>
        <v>0.77624</v>
      </c>
      <c r="P552" s="43" t="n">
        <f aca="false">1/(1+EXP($P$2+($P$3*O552)))</f>
        <v>0.994990122064868</v>
      </c>
      <c r="Q552" s="42" t="n">
        <f aca="false">(F552)*(P552)+(1-F552)*(1-P552)</f>
        <v>0.00500987793513164</v>
      </c>
      <c r="R552" s="42" t="n">
        <f aca="false">IF(B552&lt;&gt;1,LN(Q552),0)</f>
        <v>0</v>
      </c>
    </row>
    <row r="553" customFormat="false" ht="13" hidden="false" customHeight="false" outlineLevel="0" collapsed="false">
      <c r="A553" s="18" t="n">
        <v>544</v>
      </c>
      <c r="B553" s="41" t="n">
        <v>1</v>
      </c>
      <c r="C553" s="18" t="n">
        <v>19</v>
      </c>
      <c r="D553" s="19" t="n">
        <v>21812</v>
      </c>
      <c r="E553" s="19" t="n">
        <v>414421</v>
      </c>
      <c r="F553" s="18" t="n">
        <v>0</v>
      </c>
      <c r="G553" s="20" t="n">
        <f aca="false">($E$2-D553)/$E$2</f>
        <v>0.12752</v>
      </c>
      <c r="H553" s="19" t="n">
        <f aca="false">D553-$E$3</f>
        <v>6812</v>
      </c>
      <c r="I553" s="18" t="n">
        <f aca="false">F553*C553</f>
        <v>0</v>
      </c>
      <c r="J553" s="19" t="n">
        <f aca="false">H553*I553</f>
        <v>0</v>
      </c>
      <c r="K553" s="29" t="n">
        <f aca="false">D553/$E$2</f>
        <v>0.87248</v>
      </c>
      <c r="L553" s="30" t="n">
        <f aca="false">1/(1+EXP($L$2+($L$3*K553)))</f>
        <v>0.0379663306000255</v>
      </c>
      <c r="M553" s="31" t="n">
        <f aca="false">(F553)*(L553)+(1-F553)*(1-L553)</f>
        <v>0.962033669399975</v>
      </c>
      <c r="N553" s="31" t="n">
        <f aca="false">IF(B553=1,LN(M553),0)</f>
        <v>-0.0387058295526216</v>
      </c>
      <c r="O553" s="42" t="n">
        <f aca="false">K553</f>
        <v>0.87248</v>
      </c>
      <c r="P553" s="43" t="n">
        <f aca="false">1/(1+EXP($P$2+($P$3*O553)))</f>
        <v>0.938626440585249</v>
      </c>
      <c r="Q553" s="42" t="n">
        <f aca="false">(F553)*(P553)+(1-F553)*(1-P553)</f>
        <v>0.0613735594147511</v>
      </c>
      <c r="R553" s="42" t="n">
        <f aca="false">IF(B553&lt;&gt;1,LN(Q553),0)</f>
        <v>0</v>
      </c>
    </row>
    <row r="554" customFormat="false" ht="13" hidden="false" customHeight="false" outlineLevel="0" collapsed="false">
      <c r="A554" s="18" t="n">
        <v>545</v>
      </c>
      <c r="B554" s="41" t="n">
        <v>1</v>
      </c>
      <c r="C554" s="18" t="n">
        <v>18</v>
      </c>
      <c r="D554" s="19" t="n">
        <v>15377</v>
      </c>
      <c r="E554" s="19" t="n">
        <v>276781</v>
      </c>
      <c r="F554" s="18" t="n">
        <v>1</v>
      </c>
      <c r="G554" s="20" t="n">
        <f aca="false">($E$2-D554)/$E$2</f>
        <v>0.38492</v>
      </c>
      <c r="H554" s="19" t="n">
        <f aca="false">D554-$E$3</f>
        <v>377</v>
      </c>
      <c r="I554" s="18" t="n">
        <f aca="false">F554*C554</f>
        <v>18</v>
      </c>
      <c r="J554" s="19" t="n">
        <f aca="false">H554*I554</f>
        <v>6786</v>
      </c>
      <c r="K554" s="29" t="n">
        <f aca="false">D554/$E$2</f>
        <v>0.61508</v>
      </c>
      <c r="L554" s="30" t="n">
        <f aca="false">1/(1+EXP($L$2+($L$3*K554)))</f>
        <v>0.871701127566112</v>
      </c>
      <c r="M554" s="31" t="n">
        <f aca="false">(F554)*(L554)+(1-F554)*(1-L554)</f>
        <v>0.871701127566112</v>
      </c>
      <c r="N554" s="31" t="n">
        <f aca="false">IF(B554=1,LN(M554),0)</f>
        <v>-0.13730865744002</v>
      </c>
      <c r="O554" s="42" t="n">
        <f aca="false">K554</f>
        <v>0.61508</v>
      </c>
      <c r="P554" s="43" t="n">
        <f aca="false">1/(1+EXP($P$2+($P$3*O554)))</f>
        <v>0.99993123219116</v>
      </c>
      <c r="Q554" s="42" t="n">
        <f aca="false">(F554)*(P554)+(1-F554)*(1-P554)</f>
        <v>0.99993123219116</v>
      </c>
      <c r="R554" s="42" t="n">
        <f aca="false">IF(B554&lt;&gt;1,LN(Q554),0)</f>
        <v>0</v>
      </c>
    </row>
    <row r="555" customFormat="false" ht="13" hidden="false" customHeight="false" outlineLevel="0" collapsed="false">
      <c r="A555" s="18" t="n">
        <v>546</v>
      </c>
      <c r="B555" s="41" t="n">
        <v>1</v>
      </c>
      <c r="C555" s="18" t="n">
        <v>13</v>
      </c>
      <c r="D555" s="19" t="n">
        <v>18356</v>
      </c>
      <c r="E555" s="19" t="n">
        <v>238628</v>
      </c>
      <c r="F555" s="18" t="n">
        <v>1</v>
      </c>
      <c r="G555" s="20" t="n">
        <f aca="false">($E$2-D555)/$E$2</f>
        <v>0.26576</v>
      </c>
      <c r="H555" s="19" t="n">
        <f aca="false">D555-$E$3</f>
        <v>3356</v>
      </c>
      <c r="I555" s="18" t="n">
        <f aca="false">F555*C555</f>
        <v>13</v>
      </c>
      <c r="J555" s="19" t="n">
        <f aca="false">H555*I555</f>
        <v>43628</v>
      </c>
      <c r="K555" s="29" t="n">
        <f aca="false">D555/$E$2</f>
        <v>0.73424</v>
      </c>
      <c r="L555" s="30" t="n">
        <f aca="false">1/(1+EXP($L$2+($L$3*K555)))</f>
        <v>0.385251538588208</v>
      </c>
      <c r="M555" s="31" t="n">
        <f aca="false">(F555)*(L555)+(1-F555)*(1-L555)</f>
        <v>0.385251538588208</v>
      </c>
      <c r="N555" s="31" t="n">
        <f aca="false">IF(B555=1,LN(M555),0)</f>
        <v>-0.953858811050216</v>
      </c>
      <c r="O555" s="42" t="n">
        <f aca="false">K555</f>
        <v>0.73424</v>
      </c>
      <c r="P555" s="43" t="n">
        <f aca="false">1/(1+EXP($P$2+($P$3*O555)))</f>
        <v>0.99835804231285</v>
      </c>
      <c r="Q555" s="42" t="n">
        <f aca="false">(F555)*(P555)+(1-F555)*(1-P555)</f>
        <v>0.99835804231285</v>
      </c>
      <c r="R555" s="42" t="n">
        <f aca="false">IF(B555&lt;&gt;1,LN(Q555),0)</f>
        <v>0</v>
      </c>
    </row>
    <row r="556" customFormat="false" ht="13" hidden="false" customHeight="false" outlineLevel="0" collapsed="false">
      <c r="A556" s="18" t="n">
        <v>547</v>
      </c>
      <c r="B556" s="41" t="n">
        <v>1</v>
      </c>
      <c r="C556" s="18" t="n">
        <v>11</v>
      </c>
      <c r="D556" s="19" t="n">
        <v>19735</v>
      </c>
      <c r="E556" s="19" t="n">
        <v>217080</v>
      </c>
      <c r="F556" s="18" t="n">
        <v>0</v>
      </c>
      <c r="G556" s="20" t="n">
        <f aca="false">($E$2-D556)/$E$2</f>
        <v>0.2106</v>
      </c>
      <c r="H556" s="19" t="n">
        <f aca="false">D556-$E$3</f>
        <v>4735</v>
      </c>
      <c r="I556" s="18" t="n">
        <f aca="false">F556*C556</f>
        <v>0</v>
      </c>
      <c r="J556" s="19" t="n">
        <f aca="false">H556*I556</f>
        <v>0</v>
      </c>
      <c r="K556" s="29" t="n">
        <f aca="false">D556/$E$2</f>
        <v>0.7894</v>
      </c>
      <c r="L556" s="30" t="n">
        <f aca="false">1/(1+EXP($L$2+($L$3*K556)))</f>
        <v>0.172129493726401</v>
      </c>
      <c r="M556" s="31" t="n">
        <f aca="false">(F556)*(L556)+(1-F556)*(1-L556)</f>
        <v>0.827870506273599</v>
      </c>
      <c r="N556" s="31" t="n">
        <f aca="false">IF(B556=1,LN(M556),0)</f>
        <v>-0.188898530216972</v>
      </c>
      <c r="O556" s="42" t="n">
        <f aca="false">K556</f>
        <v>0.7894</v>
      </c>
      <c r="P556" s="43" t="n">
        <f aca="false">1/(1+EXP($P$2+($P$3*O556)))</f>
        <v>0.99290138836191</v>
      </c>
      <c r="Q556" s="42" t="n">
        <f aca="false">(F556)*(P556)+(1-F556)*(1-P556)</f>
        <v>0.00709861163808967</v>
      </c>
      <c r="R556" s="42" t="n">
        <f aca="false">IF(B556&lt;&gt;1,LN(Q556),0)</f>
        <v>0</v>
      </c>
    </row>
    <row r="557" customFormat="false" ht="13" hidden="false" customHeight="false" outlineLevel="0" collapsed="false">
      <c r="A557" s="18" t="n">
        <v>548</v>
      </c>
      <c r="B557" s="41" t="n">
        <v>1</v>
      </c>
      <c r="C557" s="18" t="n">
        <v>23</v>
      </c>
      <c r="D557" s="19" t="n">
        <v>16062</v>
      </c>
      <c r="E557" s="19" t="n">
        <v>369423</v>
      </c>
      <c r="F557" s="18" t="n">
        <v>1</v>
      </c>
      <c r="G557" s="20" t="n">
        <f aca="false">($E$2-D557)/$E$2</f>
        <v>0.35752</v>
      </c>
      <c r="H557" s="19" t="n">
        <f aca="false">D557-$E$3</f>
        <v>1062</v>
      </c>
      <c r="I557" s="18" t="n">
        <f aca="false">F557*C557</f>
        <v>23</v>
      </c>
      <c r="J557" s="19" t="n">
        <f aca="false">H557*I557</f>
        <v>24426</v>
      </c>
      <c r="K557" s="29" t="n">
        <f aca="false">D557/$E$2</f>
        <v>0.64248</v>
      </c>
      <c r="L557" s="30" t="n">
        <f aca="false">1/(1+EXP($L$2+($L$3*K557)))</f>
        <v>0.797062970666868</v>
      </c>
      <c r="M557" s="31" t="n">
        <f aca="false">(F557)*(L557)+(1-F557)*(1-L557)</f>
        <v>0.797062970666868</v>
      </c>
      <c r="N557" s="31" t="n">
        <f aca="false">IF(B557=1,LN(M557),0)</f>
        <v>-0.226821593693359</v>
      </c>
      <c r="O557" s="42" t="n">
        <f aca="false">K557</f>
        <v>0.64248</v>
      </c>
      <c r="P557" s="43" t="n">
        <f aca="false">1/(1+EXP($P$2+($P$3*O557)))</f>
        <v>0.999857318934672</v>
      </c>
      <c r="Q557" s="42" t="n">
        <f aca="false">(F557)*(P557)+(1-F557)*(1-P557)</f>
        <v>0.999857318934672</v>
      </c>
      <c r="R557" s="42" t="n">
        <f aca="false">IF(B557&lt;&gt;1,LN(Q557),0)</f>
        <v>0</v>
      </c>
    </row>
    <row r="558" customFormat="false" ht="13" hidden="false" customHeight="false" outlineLevel="0" collapsed="false">
      <c r="A558" s="18" t="n">
        <v>549</v>
      </c>
      <c r="B558" s="41" t="n">
        <v>1</v>
      </c>
      <c r="C558" s="18" t="n">
        <v>22</v>
      </c>
      <c r="D558" s="19" t="n">
        <v>17576</v>
      </c>
      <c r="E558" s="19" t="n">
        <v>386677</v>
      </c>
      <c r="F558" s="18" t="n">
        <v>1</v>
      </c>
      <c r="G558" s="20" t="n">
        <f aca="false">($E$2-D558)/$E$2</f>
        <v>0.29696</v>
      </c>
      <c r="H558" s="19" t="n">
        <f aca="false">D558-$E$3</f>
        <v>2576</v>
      </c>
      <c r="I558" s="18" t="n">
        <f aca="false">F558*C558</f>
        <v>22</v>
      </c>
      <c r="J558" s="19" t="n">
        <f aca="false">H558*I558</f>
        <v>56672</v>
      </c>
      <c r="K558" s="29" t="n">
        <f aca="false">D558/$E$2</f>
        <v>0.70304</v>
      </c>
      <c r="L558" s="30" t="n">
        <f aca="false">1/(1+EXP($L$2+($L$3*K558)))</f>
        <v>0.539103949625033</v>
      </c>
      <c r="M558" s="31" t="n">
        <f aca="false">(F558)*(L558)+(1-F558)*(1-L558)</f>
        <v>0.539103949625033</v>
      </c>
      <c r="N558" s="31" t="n">
        <f aca="false">IF(B558=1,LN(M558),0)</f>
        <v>-0.617846870220369</v>
      </c>
      <c r="O558" s="42" t="n">
        <f aca="false">K558</f>
        <v>0.70304</v>
      </c>
      <c r="P558" s="43" t="n">
        <f aca="false">1/(1+EXP($P$2+($P$3*O558)))</f>
        <v>0.999284209282171</v>
      </c>
      <c r="Q558" s="42" t="n">
        <f aca="false">(F558)*(P558)+(1-F558)*(1-P558)</f>
        <v>0.999284209282171</v>
      </c>
      <c r="R558" s="42" t="n">
        <f aca="false">IF(B558&lt;&gt;1,LN(Q558),0)</f>
        <v>0</v>
      </c>
    </row>
    <row r="559" customFormat="false" ht="13" hidden="false" customHeight="false" outlineLevel="0" collapsed="false">
      <c r="A559" s="18" t="n">
        <v>550</v>
      </c>
      <c r="B559" s="41" t="n">
        <v>1</v>
      </c>
      <c r="C559" s="18" t="n">
        <v>23</v>
      </c>
      <c r="D559" s="19" t="n">
        <v>16861</v>
      </c>
      <c r="E559" s="19" t="n">
        <v>387804</v>
      </c>
      <c r="F559" s="18" t="n">
        <v>1</v>
      </c>
      <c r="G559" s="20" t="n">
        <f aca="false">($E$2-D559)/$E$2</f>
        <v>0.32556</v>
      </c>
      <c r="H559" s="19" t="n">
        <f aca="false">D559-$E$3</f>
        <v>1861</v>
      </c>
      <c r="I559" s="18" t="n">
        <f aca="false">F559*C559</f>
        <v>23</v>
      </c>
      <c r="J559" s="19" t="n">
        <f aca="false">H559*I559</f>
        <v>42803</v>
      </c>
      <c r="K559" s="29" t="n">
        <f aca="false">D559/$E$2</f>
        <v>0.67444</v>
      </c>
      <c r="L559" s="30" t="n">
        <f aca="false">1/(1+EXP($L$2+($L$3*K559)))</f>
        <v>0.674538391683706</v>
      </c>
      <c r="M559" s="31" t="n">
        <f aca="false">(F559)*(L559)+(1-F559)*(1-L559)</f>
        <v>0.674538391683706</v>
      </c>
      <c r="N559" s="31" t="n">
        <f aca="false">IF(B559=1,LN(M559),0)</f>
        <v>-0.39372668622366</v>
      </c>
      <c r="O559" s="42" t="n">
        <f aca="false">K559</f>
        <v>0.67444</v>
      </c>
      <c r="P559" s="43" t="n">
        <f aca="false">1/(1+EXP($P$2+($P$3*O559)))</f>
        <v>0.999665762785562</v>
      </c>
      <c r="Q559" s="42" t="n">
        <f aca="false">(F559)*(P559)+(1-F559)*(1-P559)</f>
        <v>0.999665762785562</v>
      </c>
      <c r="R559" s="42" t="n">
        <f aca="false">IF(B559&lt;&gt;1,LN(Q559),0)</f>
        <v>0</v>
      </c>
    </row>
    <row r="560" customFormat="false" ht="13" hidden="false" customHeight="false" outlineLevel="0" collapsed="false">
      <c r="A560" s="18" t="n">
        <v>551</v>
      </c>
      <c r="B560" s="41" t="n">
        <v>1</v>
      </c>
      <c r="C560" s="18" t="n">
        <v>26</v>
      </c>
      <c r="D560" s="19" t="n">
        <v>17695</v>
      </c>
      <c r="E560" s="19" t="n">
        <v>460061</v>
      </c>
      <c r="F560" s="18" t="n">
        <v>1</v>
      </c>
      <c r="G560" s="20" t="n">
        <f aca="false">($E$2-D560)/$E$2</f>
        <v>0.2922</v>
      </c>
      <c r="H560" s="19" t="n">
        <f aca="false">D560-$E$3</f>
        <v>2695</v>
      </c>
      <c r="I560" s="18" t="n">
        <f aca="false">F560*C560</f>
        <v>26</v>
      </c>
      <c r="J560" s="19" t="n">
        <f aca="false">H560*I560</f>
        <v>70070</v>
      </c>
      <c r="K560" s="29" t="n">
        <f aca="false">D560/$E$2</f>
        <v>0.7078</v>
      </c>
      <c r="L560" s="30" t="n">
        <f aca="false">1/(1+EXP($L$2+($L$3*K560)))</f>
        <v>0.515377113061023</v>
      </c>
      <c r="M560" s="31" t="n">
        <f aca="false">(F560)*(L560)+(1-F560)*(1-L560)</f>
        <v>0.515377113061023</v>
      </c>
      <c r="N560" s="31" t="n">
        <f aca="false">IF(B560=1,LN(M560),0)</f>
        <v>-0.662856387917836</v>
      </c>
      <c r="O560" s="42" t="n">
        <f aca="false">K560</f>
        <v>0.7078</v>
      </c>
      <c r="P560" s="43" t="n">
        <f aca="false">1/(1+EXP($P$2+($P$3*O560)))</f>
        <v>0.999187513016399</v>
      </c>
      <c r="Q560" s="42" t="n">
        <f aca="false">(F560)*(P560)+(1-F560)*(1-P560)</f>
        <v>0.999187513016399</v>
      </c>
      <c r="R560" s="42" t="n">
        <f aca="false">IF(B560&lt;&gt;1,LN(Q560),0)</f>
        <v>0</v>
      </c>
    </row>
    <row r="561" customFormat="false" ht="13" hidden="false" customHeight="false" outlineLevel="0" collapsed="false">
      <c r="A561" s="18" t="n">
        <v>552</v>
      </c>
      <c r="B561" s="41" t="n">
        <v>1</v>
      </c>
      <c r="C561" s="18" t="n">
        <v>15</v>
      </c>
      <c r="D561" s="19" t="n">
        <v>22318</v>
      </c>
      <c r="E561" s="19" t="n">
        <v>334769</v>
      </c>
      <c r="F561" s="18" t="n">
        <v>0</v>
      </c>
      <c r="G561" s="20" t="n">
        <f aca="false">($E$2-D561)/$E$2</f>
        <v>0.10728</v>
      </c>
      <c r="H561" s="19" t="n">
        <f aca="false">D561-$E$3</f>
        <v>7318</v>
      </c>
      <c r="I561" s="18" t="n">
        <f aca="false">F561*C561</f>
        <v>0</v>
      </c>
      <c r="J561" s="19" t="n">
        <f aca="false">H561*I561</f>
        <v>0</v>
      </c>
      <c r="K561" s="29" t="n">
        <f aca="false">D561/$E$2</f>
        <v>0.89272</v>
      </c>
      <c r="L561" s="30" t="n">
        <f aca="false">1/(1+EXP($L$2+($L$3*K561)))</f>
        <v>0.0256510790743807</v>
      </c>
      <c r="M561" s="31" t="n">
        <f aca="false">(F561)*(L561)+(1-F561)*(1-L561)</f>
        <v>0.974348920925619</v>
      </c>
      <c r="N561" s="31" t="n">
        <f aca="false">IF(B561=1,LN(M561),0)</f>
        <v>-0.0259858044538823</v>
      </c>
      <c r="O561" s="42" t="n">
        <f aca="false">K561</f>
        <v>0.89272</v>
      </c>
      <c r="P561" s="43" t="n">
        <f aca="false">1/(1+EXP($P$2+($P$3*O561)))</f>
        <v>0.899187979554452</v>
      </c>
      <c r="Q561" s="42" t="n">
        <f aca="false">(F561)*(P561)+(1-F561)*(1-P561)</f>
        <v>0.100812020445548</v>
      </c>
      <c r="R561" s="42" t="n">
        <f aca="false">IF(B561&lt;&gt;1,LN(Q561),0)</f>
        <v>0</v>
      </c>
    </row>
    <row r="562" customFormat="false" ht="13" hidden="false" customHeight="false" outlineLevel="0" collapsed="false">
      <c r="A562" s="18" t="n">
        <v>553</v>
      </c>
      <c r="B562" s="41" t="n">
        <v>1</v>
      </c>
      <c r="C562" s="18" t="n">
        <v>26</v>
      </c>
      <c r="D562" s="19" t="n">
        <v>17998</v>
      </c>
      <c r="E562" s="19" t="n">
        <v>467944</v>
      </c>
      <c r="F562" s="18" t="n">
        <v>0</v>
      </c>
      <c r="G562" s="20" t="n">
        <f aca="false">($E$2-D562)/$E$2</f>
        <v>0.28008</v>
      </c>
      <c r="H562" s="19" t="n">
        <f aca="false">D562-$E$3</f>
        <v>2998</v>
      </c>
      <c r="I562" s="18" t="n">
        <f aca="false">F562*C562</f>
        <v>0</v>
      </c>
      <c r="J562" s="19" t="n">
        <f aca="false">H562*I562</f>
        <v>0</v>
      </c>
      <c r="K562" s="29" t="n">
        <f aca="false">D562/$E$2</f>
        <v>0.71992</v>
      </c>
      <c r="L562" s="30" t="n">
        <f aca="false">1/(1+EXP($L$2+($L$3*K562)))</f>
        <v>0.454899770889494</v>
      </c>
      <c r="M562" s="31" t="n">
        <f aca="false">(F562)*(L562)+(1-F562)*(1-L562)</f>
        <v>0.545100229110506</v>
      </c>
      <c r="N562" s="31" t="n">
        <f aca="false">IF(B562=1,LN(M562),0)</f>
        <v>-0.606785594602861</v>
      </c>
      <c r="O562" s="42" t="n">
        <f aca="false">K562</f>
        <v>0.71992</v>
      </c>
      <c r="P562" s="43" t="n">
        <f aca="false">1/(1+EXP($P$2+($P$3*O562)))</f>
        <v>0.998878218533224</v>
      </c>
      <c r="Q562" s="42" t="n">
        <f aca="false">(F562)*(P562)+(1-F562)*(1-P562)</f>
        <v>0.00112178146677566</v>
      </c>
      <c r="R562" s="42" t="n">
        <f aca="false">IF(B562&lt;&gt;1,LN(Q562),0)</f>
        <v>0</v>
      </c>
    </row>
    <row r="563" customFormat="false" ht="13" hidden="false" customHeight="false" outlineLevel="0" collapsed="false">
      <c r="A563" s="18" t="n">
        <v>554</v>
      </c>
      <c r="B563" s="41" t="n">
        <v>1</v>
      </c>
      <c r="C563" s="18" t="n">
        <v>10</v>
      </c>
      <c r="D563" s="19" t="n">
        <v>16860</v>
      </c>
      <c r="E563" s="19" t="n">
        <v>168600</v>
      </c>
      <c r="F563" s="18" t="n">
        <v>1</v>
      </c>
      <c r="G563" s="20" t="n">
        <f aca="false">($E$2-D563)/$E$2</f>
        <v>0.3256</v>
      </c>
      <c r="H563" s="19" t="n">
        <f aca="false">D563-$E$3</f>
        <v>1860</v>
      </c>
      <c r="I563" s="18" t="n">
        <f aca="false">F563*C563</f>
        <v>10</v>
      </c>
      <c r="J563" s="19" t="n">
        <f aca="false">H563*I563</f>
        <v>18600</v>
      </c>
      <c r="K563" s="29" t="n">
        <f aca="false">D563/$E$2</f>
        <v>0.6744</v>
      </c>
      <c r="L563" s="30" t="n">
        <f aca="false">1/(1+EXP($L$2+($L$3*K563)))</f>
        <v>0.674714011031764</v>
      </c>
      <c r="M563" s="31" t="n">
        <f aca="false">(F563)*(L563)+(1-F563)*(1-L563)</f>
        <v>0.674714011031764</v>
      </c>
      <c r="N563" s="31" t="n">
        <f aca="false">IF(B563=1,LN(M563),0)</f>
        <v>-0.393466365250806</v>
      </c>
      <c r="O563" s="42" t="n">
        <f aca="false">K563</f>
        <v>0.6744</v>
      </c>
      <c r="P563" s="43" t="n">
        <f aca="false">1/(1+EXP($P$2+($P$3*O563)))</f>
        <v>0.999666118647014</v>
      </c>
      <c r="Q563" s="42" t="n">
        <f aca="false">(F563)*(P563)+(1-F563)*(1-P563)</f>
        <v>0.999666118647014</v>
      </c>
      <c r="R563" s="42" t="n">
        <f aca="false">IF(B563&lt;&gt;1,LN(Q563),0)</f>
        <v>0</v>
      </c>
    </row>
    <row r="564" customFormat="false" ht="13" hidden="false" customHeight="false" outlineLevel="0" collapsed="false">
      <c r="A564" s="18" t="n">
        <v>555</v>
      </c>
      <c r="B564" s="41" t="n">
        <v>1</v>
      </c>
      <c r="C564" s="18" t="n">
        <v>22</v>
      </c>
      <c r="D564" s="19" t="n">
        <v>21340</v>
      </c>
      <c r="E564" s="19" t="n">
        <v>469484</v>
      </c>
      <c r="F564" s="18" t="n">
        <v>0</v>
      </c>
      <c r="G564" s="20" t="n">
        <f aca="false">($E$2-D564)/$E$2</f>
        <v>0.1464</v>
      </c>
      <c r="H564" s="19" t="n">
        <f aca="false">D564-$E$3</f>
        <v>6340</v>
      </c>
      <c r="I564" s="18" t="n">
        <f aca="false">F564*C564</f>
        <v>0</v>
      </c>
      <c r="J564" s="19" t="n">
        <f aca="false">H564*I564</f>
        <v>0</v>
      </c>
      <c r="K564" s="29" t="n">
        <f aca="false">D564/$E$2</f>
        <v>0.8536</v>
      </c>
      <c r="L564" s="30" t="n">
        <f aca="false">1/(1+EXP($L$2+($L$3*K564)))</f>
        <v>0.0544379549070969</v>
      </c>
      <c r="M564" s="31" t="n">
        <f aca="false">(F564)*(L564)+(1-F564)*(1-L564)</f>
        <v>0.945562045092903</v>
      </c>
      <c r="N564" s="31" t="n">
        <f aca="false">IF(B564=1,LN(M564),0)</f>
        <v>-0.0559757715740031</v>
      </c>
      <c r="O564" s="42" t="n">
        <f aca="false">K564</f>
        <v>0.8536</v>
      </c>
      <c r="P564" s="43" t="n">
        <f aca="false">1/(1+EXP($P$2+($P$3*O564)))</f>
        <v>0.96196280581063</v>
      </c>
      <c r="Q564" s="42" t="n">
        <f aca="false">(F564)*(P564)+(1-F564)*(1-P564)</f>
        <v>0.0380371941893695</v>
      </c>
      <c r="R564" s="42" t="n">
        <f aca="false">IF(B564&lt;&gt;1,LN(Q564),0)</f>
        <v>0</v>
      </c>
    </row>
    <row r="565" customFormat="false" ht="13" hidden="false" customHeight="false" outlineLevel="0" collapsed="false">
      <c r="A565" s="18" t="n">
        <v>556</v>
      </c>
      <c r="B565" s="41" t="n">
        <v>1</v>
      </c>
      <c r="C565" s="18" t="n">
        <v>26</v>
      </c>
      <c r="D565" s="19" t="n">
        <v>19385</v>
      </c>
      <c r="E565" s="19" t="n">
        <v>504010</v>
      </c>
      <c r="F565" s="18" t="n">
        <v>0</v>
      </c>
      <c r="G565" s="20" t="n">
        <f aca="false">($E$2-D565)/$E$2</f>
        <v>0.2246</v>
      </c>
      <c r="H565" s="19" t="n">
        <f aca="false">D565-$E$3</f>
        <v>4385</v>
      </c>
      <c r="I565" s="18" t="n">
        <f aca="false">F565*C565</f>
        <v>0</v>
      </c>
      <c r="J565" s="19" t="n">
        <f aca="false">H565*I565</f>
        <v>0</v>
      </c>
      <c r="K565" s="29" t="n">
        <f aca="false">D565/$E$2</f>
        <v>0.7754</v>
      </c>
      <c r="L565" s="30" t="n">
        <f aca="false">1/(1+EXP($L$2+($L$3*K565)))</f>
        <v>0.215753626009661</v>
      </c>
      <c r="M565" s="31" t="n">
        <f aca="false">(F565)*(L565)+(1-F565)*(1-L565)</f>
        <v>0.784246373990339</v>
      </c>
      <c r="N565" s="31" t="n">
        <f aca="false">IF(B565=1,LN(M565),0)</f>
        <v>-0.243032055460018</v>
      </c>
      <c r="O565" s="42" t="n">
        <f aca="false">K565</f>
        <v>0.7754</v>
      </c>
      <c r="P565" s="43" t="n">
        <f aca="false">1/(1+EXP($P$2+($P$3*O565)))</f>
        <v>0.995100444957386</v>
      </c>
      <c r="Q565" s="42" t="n">
        <f aca="false">(F565)*(P565)+(1-F565)*(1-P565)</f>
        <v>0.00489955504261419</v>
      </c>
      <c r="R565" s="42" t="n">
        <f aca="false">IF(B565&lt;&gt;1,LN(Q565),0)</f>
        <v>0</v>
      </c>
    </row>
    <row r="566" customFormat="false" ht="13" hidden="false" customHeight="false" outlineLevel="0" collapsed="false">
      <c r="A566" s="18" t="n">
        <v>557</v>
      </c>
      <c r="B566" s="41" t="n">
        <v>1</v>
      </c>
      <c r="C566" s="18" t="n">
        <v>25</v>
      </c>
      <c r="D566" s="19" t="n">
        <v>20822</v>
      </c>
      <c r="E566" s="19" t="n">
        <v>520550</v>
      </c>
      <c r="F566" s="18" t="n">
        <v>0</v>
      </c>
      <c r="G566" s="20" t="n">
        <f aca="false">($E$2-D566)/$E$2</f>
        <v>0.16712</v>
      </c>
      <c r="H566" s="19" t="n">
        <f aca="false">D566-$E$3</f>
        <v>5822</v>
      </c>
      <c r="I566" s="18" t="n">
        <f aca="false">F566*C566</f>
        <v>0</v>
      </c>
      <c r="J566" s="19" t="n">
        <f aca="false">H566*I566</f>
        <v>0</v>
      </c>
      <c r="K566" s="29" t="n">
        <f aca="false">D566/$E$2</f>
        <v>0.83288</v>
      </c>
      <c r="L566" s="30" t="n">
        <f aca="false">1/(1+EXP($L$2+($L$3*K566)))</f>
        <v>0.0801520468235807</v>
      </c>
      <c r="M566" s="31" t="n">
        <f aca="false">(F566)*(L566)+(1-F566)*(1-L566)</f>
        <v>0.919847953176419</v>
      </c>
      <c r="N566" s="31" t="n">
        <f aca="false">IF(B566=1,LN(M566),0)</f>
        <v>-0.0835468908838599</v>
      </c>
      <c r="O566" s="42" t="n">
        <f aca="false">K566</f>
        <v>0.83288</v>
      </c>
      <c r="P566" s="43" t="n">
        <f aca="false">1/(1+EXP($P$2+($P$3*O566)))</f>
        <v>0.977738917481077</v>
      </c>
      <c r="Q566" s="42" t="n">
        <f aca="false">(F566)*(P566)+(1-F566)*(1-P566)</f>
        <v>0.0222610825189231</v>
      </c>
      <c r="R566" s="42" t="n">
        <f aca="false">IF(B566&lt;&gt;1,LN(Q566),0)</f>
        <v>0</v>
      </c>
    </row>
    <row r="567" customFormat="false" ht="13" hidden="false" customHeight="false" outlineLevel="0" collapsed="false">
      <c r="A567" s="18" t="n">
        <v>558</v>
      </c>
      <c r="B567" s="41" t="n">
        <v>1</v>
      </c>
      <c r="C567" s="18" t="n">
        <v>26</v>
      </c>
      <c r="D567" s="19" t="n">
        <v>20142</v>
      </c>
      <c r="E567" s="19" t="n">
        <v>523700</v>
      </c>
      <c r="F567" s="18" t="n">
        <v>0</v>
      </c>
      <c r="G567" s="20" t="n">
        <f aca="false">($E$2-D567)/$E$2</f>
        <v>0.19432</v>
      </c>
      <c r="H567" s="19" t="n">
        <f aca="false">D567-$E$3</f>
        <v>5142</v>
      </c>
      <c r="I567" s="18" t="n">
        <f aca="false">F567*C567</f>
        <v>0</v>
      </c>
      <c r="J567" s="19" t="n">
        <f aca="false">H567*I567</f>
        <v>0</v>
      </c>
      <c r="K567" s="29" t="n">
        <f aca="false">D567/$E$2</f>
        <v>0.80568</v>
      </c>
      <c r="L567" s="30" t="n">
        <f aca="false">1/(1+EXP($L$2+($L$3*K567)))</f>
        <v>0.130534950588109</v>
      </c>
      <c r="M567" s="31" t="n">
        <f aca="false">(F567)*(L567)+(1-F567)*(1-L567)</f>
        <v>0.869465049411891</v>
      </c>
      <c r="N567" s="31" t="n">
        <f aca="false">IF(B567=1,LN(M567),0)</f>
        <v>-0.139877142186728</v>
      </c>
      <c r="O567" s="42" t="n">
        <f aca="false">K567</f>
        <v>0.80568</v>
      </c>
      <c r="P567" s="43" t="n">
        <f aca="false">1/(1+EXP($P$2+($P$3*O567)))</f>
        <v>0.989089126760337</v>
      </c>
      <c r="Q567" s="42" t="n">
        <f aca="false">(F567)*(P567)+(1-F567)*(1-P567)</f>
        <v>0.010910873239663</v>
      </c>
      <c r="R567" s="42" t="n">
        <f aca="false">IF(B567&lt;&gt;1,LN(Q567),0)</f>
        <v>0</v>
      </c>
    </row>
    <row r="568" customFormat="false" ht="13" hidden="false" customHeight="false" outlineLevel="0" collapsed="false">
      <c r="A568" s="18" t="n">
        <v>559</v>
      </c>
      <c r="B568" s="41" t="n">
        <v>1</v>
      </c>
      <c r="C568" s="18" t="n">
        <v>31</v>
      </c>
      <c r="D568" s="19" t="n">
        <v>19882</v>
      </c>
      <c r="E568" s="19" t="n">
        <v>616339</v>
      </c>
      <c r="F568" s="18" t="n">
        <v>1</v>
      </c>
      <c r="G568" s="20" t="n">
        <f aca="false">($E$2-D568)/$E$2</f>
        <v>0.20472</v>
      </c>
      <c r="H568" s="19" t="n">
        <f aca="false">D568-$E$3</f>
        <v>4882</v>
      </c>
      <c r="I568" s="18" t="n">
        <f aca="false">F568*C568</f>
        <v>31</v>
      </c>
      <c r="J568" s="19" t="n">
        <f aca="false">H568*I568</f>
        <v>151342</v>
      </c>
      <c r="K568" s="29" t="n">
        <f aca="false">D568/$E$2</f>
        <v>0.79528</v>
      </c>
      <c r="L568" s="30" t="n">
        <f aca="false">1/(1+EXP($L$2+($L$3*K568)))</f>
        <v>0.156010124131568</v>
      </c>
      <c r="M568" s="31" t="n">
        <f aca="false">(F568)*(L568)+(1-F568)*(1-L568)</f>
        <v>0.156010124131568</v>
      </c>
      <c r="N568" s="31" t="n">
        <f aca="false">IF(B568=1,LN(M568),0)</f>
        <v>-1.85783437555912</v>
      </c>
      <c r="O568" s="42" t="n">
        <f aca="false">K568</f>
        <v>0.79528</v>
      </c>
      <c r="P568" s="43" t="n">
        <f aca="false">1/(1+EXP($P$2+($P$3*O568)))</f>
        <v>0.991707575758897</v>
      </c>
      <c r="Q568" s="42" t="n">
        <f aca="false">(F568)*(P568)+(1-F568)*(1-P568)</f>
        <v>0.991707575758897</v>
      </c>
      <c r="R568" s="42" t="n">
        <f aca="false">IF(B568&lt;&gt;1,LN(Q568),0)</f>
        <v>0</v>
      </c>
    </row>
    <row r="569" customFormat="false" ht="13" hidden="false" customHeight="false" outlineLevel="0" collapsed="false">
      <c r="A569" s="18" t="n">
        <v>560</v>
      </c>
      <c r="B569" s="41" t="n">
        <v>1</v>
      </c>
      <c r="C569" s="18" t="n">
        <v>45</v>
      </c>
      <c r="D569" s="19" t="n">
        <v>21305</v>
      </c>
      <c r="E569" s="19" t="n">
        <v>958737</v>
      </c>
      <c r="F569" s="18" t="n">
        <v>0</v>
      </c>
      <c r="G569" s="20" t="n">
        <f aca="false">($E$2-D569)/$E$2</f>
        <v>0.1478</v>
      </c>
      <c r="H569" s="19" t="n">
        <f aca="false">D569-$E$3</f>
        <v>6305</v>
      </c>
      <c r="I569" s="18" t="n">
        <f aca="false">F569*C569</f>
        <v>0</v>
      </c>
      <c r="J569" s="19" t="n">
        <f aca="false">H569*I569</f>
        <v>0</v>
      </c>
      <c r="K569" s="29" t="n">
        <f aca="false">D569/$E$2</f>
        <v>0.8522</v>
      </c>
      <c r="L569" s="30" t="n">
        <f aca="false">1/(1+EXP($L$2+($L$3*K569)))</f>
        <v>0.0558974761331423</v>
      </c>
      <c r="M569" s="31" t="n">
        <f aca="false">(F569)*(L569)+(1-F569)*(1-L569)</f>
        <v>0.944102523866858</v>
      </c>
      <c r="N569" s="31" t="n">
        <f aca="false">IF(B569=1,LN(M569),0)</f>
        <v>-0.0575205129426555</v>
      </c>
      <c r="O569" s="42" t="n">
        <f aca="false">K569</f>
        <v>0.8522</v>
      </c>
      <c r="P569" s="43" t="n">
        <f aca="false">1/(1+EXP($P$2+($P$3*O569)))</f>
        <v>0.963304238321314</v>
      </c>
      <c r="Q569" s="42" t="n">
        <f aca="false">(F569)*(P569)+(1-F569)*(1-P569)</f>
        <v>0.0366957616786859</v>
      </c>
      <c r="R569" s="42" t="n">
        <f aca="false">IF(B569&lt;&gt;1,LN(Q569),0)</f>
        <v>0</v>
      </c>
    </row>
    <row r="570" customFormat="false" ht="13" hidden="false" customHeight="false" outlineLevel="0" collapsed="false">
      <c r="A570" s="18" t="n">
        <v>561</v>
      </c>
      <c r="B570" s="41" t="n">
        <v>1</v>
      </c>
      <c r="C570" s="18" t="n">
        <v>19</v>
      </c>
      <c r="D570" s="19" t="n">
        <v>21099</v>
      </c>
      <c r="E570" s="19" t="n">
        <v>400873</v>
      </c>
      <c r="F570" s="18" t="n">
        <v>0</v>
      </c>
      <c r="G570" s="20" t="n">
        <f aca="false">($E$2-D570)/$E$2</f>
        <v>0.15604</v>
      </c>
      <c r="H570" s="19" t="n">
        <f aca="false">D570-$E$3</f>
        <v>6099</v>
      </c>
      <c r="I570" s="18" t="n">
        <f aca="false">F570*C570</f>
        <v>0</v>
      </c>
      <c r="J570" s="19" t="n">
        <f aca="false">H570*I570</f>
        <v>0</v>
      </c>
      <c r="K570" s="29" t="n">
        <f aca="false">D570/$E$2</f>
        <v>0.84396</v>
      </c>
      <c r="L570" s="30" t="n">
        <f aca="false">1/(1+EXP($L$2+($L$3*K570)))</f>
        <v>0.0652592360782365</v>
      </c>
      <c r="M570" s="31" t="n">
        <f aca="false">(F570)*(L570)+(1-F570)*(1-L570)</f>
        <v>0.934740763921763</v>
      </c>
      <c r="N570" s="31" t="n">
        <f aca="false">IF(B570=1,LN(M570),0)</f>
        <v>-0.0674860459741963</v>
      </c>
      <c r="O570" s="42" t="n">
        <f aca="false">K570</f>
        <v>0.84396</v>
      </c>
      <c r="P570" s="43" t="n">
        <f aca="false">1/(1+EXP($P$2+($P$3*O570)))</f>
        <v>0.970322112153683</v>
      </c>
      <c r="Q570" s="42" t="n">
        <f aca="false">(F570)*(P570)+(1-F570)*(1-P570)</f>
        <v>0.0296778878463172</v>
      </c>
      <c r="R570" s="42" t="n">
        <f aca="false">IF(B570&lt;&gt;1,LN(Q570),0)</f>
        <v>0</v>
      </c>
    </row>
    <row r="571" customFormat="false" ht="13" hidden="false" customHeight="false" outlineLevel="0" collapsed="false">
      <c r="A571" s="18" t="n">
        <v>562</v>
      </c>
      <c r="B571" s="41" t="n">
        <v>1</v>
      </c>
      <c r="C571" s="18" t="n">
        <v>20</v>
      </c>
      <c r="D571" s="19" t="n">
        <v>20977</v>
      </c>
      <c r="E571" s="19" t="n">
        <v>419540</v>
      </c>
      <c r="F571" s="18" t="n">
        <v>0</v>
      </c>
      <c r="G571" s="20" t="n">
        <f aca="false">($E$2-D571)/$E$2</f>
        <v>0.16092</v>
      </c>
      <c r="H571" s="19" t="n">
        <f aca="false">D571-$E$3</f>
        <v>5977</v>
      </c>
      <c r="I571" s="18" t="n">
        <f aca="false">F571*C571</f>
        <v>0</v>
      </c>
      <c r="J571" s="19" t="n">
        <f aca="false">H571*I571</f>
        <v>0</v>
      </c>
      <c r="K571" s="29" t="n">
        <f aca="false">D571/$E$2</f>
        <v>0.83908</v>
      </c>
      <c r="L571" s="30" t="n">
        <f aca="false">1/(1+EXP($L$2+($L$3*K571)))</f>
        <v>0.0714720895642232</v>
      </c>
      <c r="M571" s="31" t="n">
        <f aca="false">(F571)*(L571)+(1-F571)*(1-L571)</f>
        <v>0.928527910435777</v>
      </c>
      <c r="N571" s="31" t="n">
        <f aca="false">IF(B571=1,LN(M571),0)</f>
        <v>-0.0741548389365005</v>
      </c>
      <c r="O571" s="42" t="n">
        <f aca="false">K571</f>
        <v>0.83908</v>
      </c>
      <c r="P571" s="43" t="n">
        <f aca="false">1/(1+EXP($P$2+($P$3*O571)))</f>
        <v>0.973845503233618</v>
      </c>
      <c r="Q571" s="42" t="n">
        <f aca="false">(F571)*(P571)+(1-F571)*(1-P571)</f>
        <v>0.026154496766382</v>
      </c>
      <c r="R571" s="42" t="n">
        <f aca="false">IF(B571&lt;&gt;1,LN(Q571),0)</f>
        <v>0</v>
      </c>
    </row>
    <row r="572" customFormat="false" ht="13" hidden="false" customHeight="false" outlineLevel="0" collapsed="false">
      <c r="A572" s="18" t="n">
        <v>563</v>
      </c>
      <c r="B572" s="41" t="n">
        <v>1</v>
      </c>
      <c r="C572" s="18" t="n">
        <v>11</v>
      </c>
      <c r="D572" s="19" t="n">
        <v>15802</v>
      </c>
      <c r="E572" s="19" t="n">
        <v>173825</v>
      </c>
      <c r="F572" s="18" t="n">
        <v>1</v>
      </c>
      <c r="G572" s="20" t="n">
        <f aca="false">($E$2-D572)/$E$2</f>
        <v>0.36792</v>
      </c>
      <c r="H572" s="19" t="n">
        <f aca="false">D572-$E$3</f>
        <v>802</v>
      </c>
      <c r="I572" s="18" t="n">
        <f aca="false">F572*C572</f>
        <v>11</v>
      </c>
      <c r="J572" s="19" t="n">
        <f aca="false">H572*I572</f>
        <v>8822</v>
      </c>
      <c r="K572" s="29" t="n">
        <f aca="false">D572/$E$2</f>
        <v>0.63208</v>
      </c>
      <c r="L572" s="30" t="n">
        <f aca="false">1/(1+EXP($L$2+($L$3*K572)))</f>
        <v>0.828645152727133</v>
      </c>
      <c r="M572" s="31" t="n">
        <f aca="false">(F572)*(L572)+(1-F572)*(1-L572)</f>
        <v>0.828645152727133</v>
      </c>
      <c r="N572" s="31" t="n">
        <f aca="false">IF(B572=1,LN(M572),0)</f>
        <v>-0.187963258031899</v>
      </c>
      <c r="O572" s="42" t="n">
        <f aca="false">K572</f>
        <v>0.63208</v>
      </c>
      <c r="P572" s="43" t="n">
        <f aca="false">1/(1+EXP($P$2+($P$3*O572)))</f>
        <v>0.999891842874172</v>
      </c>
      <c r="Q572" s="42" t="n">
        <f aca="false">(F572)*(P572)+(1-F572)*(1-P572)</f>
        <v>0.999891842874172</v>
      </c>
      <c r="R572" s="42" t="n">
        <f aca="false">IF(B572&lt;&gt;1,LN(Q572),0)</f>
        <v>0</v>
      </c>
    </row>
    <row r="573" customFormat="false" ht="13" hidden="false" customHeight="false" outlineLevel="0" collapsed="false">
      <c r="A573" s="18" t="n">
        <v>564</v>
      </c>
      <c r="B573" s="41" t="n">
        <v>1</v>
      </c>
      <c r="C573" s="18" t="n">
        <v>19</v>
      </c>
      <c r="D573" s="19" t="n">
        <v>17213</v>
      </c>
      <c r="E573" s="19" t="n">
        <v>327054</v>
      </c>
      <c r="F573" s="18" t="n">
        <v>1</v>
      </c>
      <c r="G573" s="20" t="n">
        <f aca="false">($E$2-D573)/$E$2</f>
        <v>0.31148</v>
      </c>
      <c r="H573" s="19" t="n">
        <f aca="false">D573-$E$3</f>
        <v>2213</v>
      </c>
      <c r="I573" s="18" t="n">
        <f aca="false">F573*C573</f>
        <v>19</v>
      </c>
      <c r="J573" s="19" t="n">
        <f aca="false">H573*I573</f>
        <v>42047</v>
      </c>
      <c r="K573" s="29" t="n">
        <f aca="false">D573/$E$2</f>
        <v>0.68852</v>
      </c>
      <c r="L573" s="30" t="n">
        <f aca="false">1/(1+EXP($L$2+($L$3*K573)))</f>
        <v>0.609963870577915</v>
      </c>
      <c r="M573" s="31" t="n">
        <f aca="false">(F573)*(L573)+(1-F573)*(1-L573)</f>
        <v>0.609963870577915</v>
      </c>
      <c r="N573" s="31" t="n">
        <f aca="false">IF(B573=1,LN(M573),0)</f>
        <v>-0.494355552129655</v>
      </c>
      <c r="O573" s="42" t="n">
        <f aca="false">K573</f>
        <v>0.68852</v>
      </c>
      <c r="P573" s="43" t="n">
        <f aca="false">1/(1+EXP($P$2+($P$3*O573)))</f>
        <v>0.99951371384332</v>
      </c>
      <c r="Q573" s="42" t="n">
        <f aca="false">(F573)*(P573)+(1-F573)*(1-P573)</f>
        <v>0.99951371384332</v>
      </c>
      <c r="R573" s="42" t="n">
        <f aca="false">IF(B573&lt;&gt;1,LN(Q573),0)</f>
        <v>0</v>
      </c>
    </row>
    <row r="574" customFormat="false" ht="13" hidden="false" customHeight="false" outlineLevel="0" collapsed="false">
      <c r="A574" s="18" t="n">
        <v>565</v>
      </c>
      <c r="B574" s="41" t="n">
        <v>1</v>
      </c>
      <c r="C574" s="18" t="n">
        <v>10</v>
      </c>
      <c r="D574" s="19" t="n">
        <v>16273</v>
      </c>
      <c r="E574" s="19" t="n">
        <v>162732</v>
      </c>
      <c r="F574" s="18" t="n">
        <v>1</v>
      </c>
      <c r="G574" s="20" t="n">
        <f aca="false">($E$2-D574)/$E$2</f>
        <v>0.34908</v>
      </c>
      <c r="H574" s="19" t="n">
        <f aca="false">D574-$E$3</f>
        <v>1273</v>
      </c>
      <c r="I574" s="18" t="n">
        <f aca="false">F574*C574</f>
        <v>10</v>
      </c>
      <c r="J574" s="19" t="n">
        <f aca="false">H574*I574</f>
        <v>12730</v>
      </c>
      <c r="K574" s="29" t="n">
        <f aca="false">D574/$E$2</f>
        <v>0.65092</v>
      </c>
      <c r="L574" s="30" t="n">
        <f aca="false">1/(1+EXP($L$2+($L$3*K574)))</f>
        <v>0.768386660374289</v>
      </c>
      <c r="M574" s="31" t="n">
        <f aca="false">(F574)*(L574)+(1-F574)*(1-L574)</f>
        <v>0.768386660374289</v>
      </c>
      <c r="N574" s="31" t="n">
        <f aca="false">IF(B574=1,LN(M574),0)</f>
        <v>-0.263462208500934</v>
      </c>
      <c r="O574" s="42" t="n">
        <f aca="false">K574</f>
        <v>0.65092</v>
      </c>
      <c r="P574" s="43" t="n">
        <f aca="false">1/(1+EXP($P$2+($P$3*O574)))</f>
        <v>0.99982135121772</v>
      </c>
      <c r="Q574" s="42" t="n">
        <f aca="false">(F574)*(P574)+(1-F574)*(1-P574)</f>
        <v>0.99982135121772</v>
      </c>
      <c r="R574" s="42" t="n">
        <f aca="false">IF(B574&lt;&gt;1,LN(Q574),0)</f>
        <v>0</v>
      </c>
    </row>
    <row r="575" customFormat="false" ht="13" hidden="false" customHeight="false" outlineLevel="0" collapsed="false">
      <c r="A575" s="18" t="n">
        <v>566</v>
      </c>
      <c r="B575" s="41" t="n">
        <v>1</v>
      </c>
      <c r="C575" s="18" t="n">
        <v>41</v>
      </c>
      <c r="D575" s="19" t="n">
        <v>15703</v>
      </c>
      <c r="E575" s="19" t="n">
        <v>643803</v>
      </c>
      <c r="F575" s="18" t="n">
        <v>1</v>
      </c>
      <c r="G575" s="20" t="n">
        <f aca="false">($E$2-D575)/$E$2</f>
        <v>0.37188</v>
      </c>
      <c r="H575" s="19" t="n">
        <f aca="false">D575-$E$3</f>
        <v>703</v>
      </c>
      <c r="I575" s="18" t="n">
        <f aca="false">F575*C575</f>
        <v>41</v>
      </c>
      <c r="J575" s="19" t="n">
        <f aca="false">H575*I575</f>
        <v>28823</v>
      </c>
      <c r="K575" s="29" t="n">
        <f aca="false">D575/$E$2</f>
        <v>0.62812</v>
      </c>
      <c r="L575" s="30" t="n">
        <f aca="false">1/(1+EXP($L$2+($L$3*K575)))</f>
        <v>0.839600978594102</v>
      </c>
      <c r="M575" s="31" t="n">
        <f aca="false">(F575)*(L575)+(1-F575)*(1-L575)</f>
        <v>0.839600978594102</v>
      </c>
      <c r="N575" s="31" t="n">
        <f aca="false">IF(B575=1,LN(M575),0)</f>
        <v>-0.174828525488337</v>
      </c>
      <c r="O575" s="42" t="n">
        <f aca="false">K575</f>
        <v>0.62812</v>
      </c>
      <c r="P575" s="43" t="n">
        <f aca="false">1/(1+EXP($P$2+($P$3*O575)))</f>
        <v>0.999902670761435</v>
      </c>
      <c r="Q575" s="42" t="n">
        <f aca="false">(F575)*(P575)+(1-F575)*(1-P575)</f>
        <v>0.999902670761435</v>
      </c>
      <c r="R575" s="42" t="n">
        <f aca="false">IF(B575&lt;&gt;1,LN(Q575),0)</f>
        <v>0</v>
      </c>
    </row>
    <row r="576" customFormat="false" ht="13" hidden="false" customHeight="false" outlineLevel="0" collapsed="false">
      <c r="A576" s="18" t="n">
        <v>567</v>
      </c>
      <c r="B576" s="41" t="n">
        <v>1</v>
      </c>
      <c r="C576" s="18" t="n">
        <v>31</v>
      </c>
      <c r="D576" s="19" t="n">
        <v>19521</v>
      </c>
      <c r="E576" s="19" t="n">
        <v>605144</v>
      </c>
      <c r="F576" s="18" t="n">
        <v>0</v>
      </c>
      <c r="G576" s="20" t="n">
        <f aca="false">($E$2-D576)/$E$2</f>
        <v>0.21916</v>
      </c>
      <c r="H576" s="19" t="n">
        <f aca="false">D576-$E$3</f>
        <v>4521</v>
      </c>
      <c r="I576" s="18" t="n">
        <f aca="false">F576*C576</f>
        <v>0</v>
      </c>
      <c r="J576" s="19" t="n">
        <f aca="false">H576*I576</f>
        <v>0</v>
      </c>
      <c r="K576" s="29" t="n">
        <f aca="false">D576/$E$2</f>
        <v>0.78084</v>
      </c>
      <c r="L576" s="30" t="n">
        <f aca="false">1/(1+EXP($L$2+($L$3*K576)))</f>
        <v>0.197912092638917</v>
      </c>
      <c r="M576" s="31" t="n">
        <f aca="false">(F576)*(L576)+(1-F576)*(1-L576)</f>
        <v>0.802087907361083</v>
      </c>
      <c r="N576" s="31" t="n">
        <f aca="false">IF(B576=1,LN(M576),0)</f>
        <v>-0.220537066946464</v>
      </c>
      <c r="O576" s="42" t="n">
        <f aca="false">K576</f>
        <v>0.78084</v>
      </c>
      <c r="P576" s="43" t="n">
        <f aca="false">1/(1+EXP($P$2+($P$3*O576)))</f>
        <v>0.994340673059701</v>
      </c>
      <c r="Q576" s="42" t="n">
        <f aca="false">(F576)*(P576)+(1-F576)*(1-P576)</f>
        <v>0.00565932694029903</v>
      </c>
      <c r="R576" s="42" t="n">
        <f aca="false">IF(B576&lt;&gt;1,LN(Q576),0)</f>
        <v>0</v>
      </c>
    </row>
    <row r="577" customFormat="false" ht="13" hidden="false" customHeight="false" outlineLevel="0" collapsed="false">
      <c r="A577" s="18" t="n">
        <v>568</v>
      </c>
      <c r="B577" s="41" t="n">
        <v>1</v>
      </c>
      <c r="C577" s="18" t="n">
        <v>38</v>
      </c>
      <c r="D577" s="19" t="n">
        <v>15850</v>
      </c>
      <c r="E577" s="19" t="n">
        <v>602284</v>
      </c>
      <c r="F577" s="18" t="n">
        <v>1</v>
      </c>
      <c r="G577" s="20" t="n">
        <f aca="false">($E$2-D577)/$E$2</f>
        <v>0.366</v>
      </c>
      <c r="H577" s="19" t="n">
        <f aca="false">D577-$E$3</f>
        <v>850</v>
      </c>
      <c r="I577" s="18" t="n">
        <f aca="false">F577*C577</f>
        <v>38</v>
      </c>
      <c r="J577" s="19" t="n">
        <f aca="false">H577*I577</f>
        <v>32300</v>
      </c>
      <c r="K577" s="29" t="n">
        <f aca="false">D577/$E$2</f>
        <v>0.634</v>
      </c>
      <c r="L577" s="30" t="n">
        <f aca="false">1/(1+EXP($L$2+($L$3*K577)))</f>
        <v>0.823123171957299</v>
      </c>
      <c r="M577" s="31" t="n">
        <f aca="false">(F577)*(L577)+(1-F577)*(1-L577)</f>
        <v>0.823123171957299</v>
      </c>
      <c r="N577" s="31" t="n">
        <f aca="false">IF(B577=1,LN(M577),0)</f>
        <v>-0.194649427343793</v>
      </c>
      <c r="O577" s="42" t="n">
        <f aca="false">K577</f>
        <v>0.634</v>
      </c>
      <c r="P577" s="43" t="n">
        <f aca="false">1/(1+EXP($P$2+($P$3*O577)))</f>
        <v>0.999886167377704</v>
      </c>
      <c r="Q577" s="42" t="n">
        <f aca="false">(F577)*(P577)+(1-F577)*(1-P577)</f>
        <v>0.999886167377704</v>
      </c>
      <c r="R577" s="42" t="n">
        <f aca="false">IF(B577&lt;&gt;1,LN(Q577),0)</f>
        <v>0</v>
      </c>
    </row>
    <row r="578" customFormat="false" ht="13" hidden="false" customHeight="false" outlineLevel="0" collapsed="false">
      <c r="A578" s="18" t="n">
        <v>569</v>
      </c>
      <c r="B578" s="41" t="n">
        <v>1</v>
      </c>
      <c r="C578" s="18" t="n">
        <v>16</v>
      </c>
      <c r="D578" s="19" t="n">
        <v>17940</v>
      </c>
      <c r="E578" s="19" t="n">
        <v>287037</v>
      </c>
      <c r="F578" s="18" t="n">
        <v>0</v>
      </c>
      <c r="G578" s="20" t="n">
        <f aca="false">($E$2-D578)/$E$2</f>
        <v>0.2824</v>
      </c>
      <c r="H578" s="19" t="n">
        <f aca="false">D578-$E$3</f>
        <v>2940</v>
      </c>
      <c r="I578" s="18" t="n">
        <f aca="false">F578*C578</f>
        <v>0</v>
      </c>
      <c r="J578" s="19" t="n">
        <f aca="false">H578*I578</f>
        <v>0</v>
      </c>
      <c r="K578" s="29" t="n">
        <f aca="false">D578/$E$2</f>
        <v>0.7176</v>
      </c>
      <c r="L578" s="30" t="n">
        <f aca="false">1/(1+EXP($L$2+($L$3*K578)))</f>
        <v>0.466428420326232</v>
      </c>
      <c r="M578" s="31" t="n">
        <f aca="false">(F578)*(L578)+(1-F578)*(1-L578)</f>
        <v>0.533571579673768</v>
      </c>
      <c r="N578" s="31" t="n">
        <f aca="false">IF(B578=1,LN(M578),0)</f>
        <v>-0.628162047280111</v>
      </c>
      <c r="O578" s="42" t="n">
        <f aca="false">K578</f>
        <v>0.7176</v>
      </c>
      <c r="P578" s="43" t="n">
        <f aca="false">1/(1+EXP($P$2+($P$3*O578)))</f>
        <v>0.9989453813136</v>
      </c>
      <c r="Q578" s="42" t="n">
        <f aca="false">(F578)*(P578)+(1-F578)*(1-P578)</f>
        <v>0.0010546186864</v>
      </c>
      <c r="R578" s="42" t="n">
        <f aca="false">IF(B578&lt;&gt;1,LN(Q578),0)</f>
        <v>0</v>
      </c>
    </row>
    <row r="579" customFormat="false" ht="13" hidden="false" customHeight="false" outlineLevel="0" collapsed="false">
      <c r="A579" s="18" t="n">
        <v>570</v>
      </c>
      <c r="B579" s="41" t="n">
        <v>1</v>
      </c>
      <c r="C579" s="18" t="n">
        <v>30</v>
      </c>
      <c r="D579" s="19" t="n">
        <v>20925</v>
      </c>
      <c r="E579" s="19" t="n">
        <v>627762</v>
      </c>
      <c r="F579" s="18" t="n">
        <v>0</v>
      </c>
      <c r="G579" s="20" t="n">
        <f aca="false">($E$2-D579)/$E$2</f>
        <v>0.163</v>
      </c>
      <c r="H579" s="19" t="n">
        <f aca="false">D579-$E$3</f>
        <v>5925</v>
      </c>
      <c r="I579" s="18" t="n">
        <f aca="false">F579*C579</f>
        <v>0</v>
      </c>
      <c r="J579" s="19" t="n">
        <f aca="false">H579*I579</f>
        <v>0</v>
      </c>
      <c r="K579" s="29" t="n">
        <f aca="false">D579/$E$2</f>
        <v>0.837</v>
      </c>
      <c r="L579" s="30" t="n">
        <f aca="false">1/(1+EXP($L$2+($L$3*K579)))</f>
        <v>0.0742827615655943</v>
      </c>
      <c r="M579" s="31" t="n">
        <f aca="false">(F579)*(L579)+(1-F579)*(1-L579)</f>
        <v>0.925717238434406</v>
      </c>
      <c r="N579" s="31" t="n">
        <f aca="false">IF(B579=1,LN(M579),0)</f>
        <v>-0.0771864490294207</v>
      </c>
      <c r="O579" s="42" t="n">
        <f aca="false">K579</f>
        <v>0.837</v>
      </c>
      <c r="P579" s="43" t="n">
        <f aca="false">1/(1+EXP($P$2+($P$3*O579)))</f>
        <v>0.975220425001035</v>
      </c>
      <c r="Q579" s="42" t="n">
        <f aca="false">(F579)*(P579)+(1-F579)*(1-P579)</f>
        <v>0.0247795749989654</v>
      </c>
      <c r="R579" s="42" t="n">
        <f aca="false">IF(B579&lt;&gt;1,LN(Q579),0)</f>
        <v>0</v>
      </c>
    </row>
    <row r="580" customFormat="false" ht="13" hidden="false" customHeight="false" outlineLevel="0" collapsed="false">
      <c r="A580" s="18" t="n">
        <v>571</v>
      </c>
      <c r="B580" s="41" t="n">
        <v>1</v>
      </c>
      <c r="C580" s="18" t="n">
        <v>32</v>
      </c>
      <c r="D580" s="19" t="n">
        <v>16786</v>
      </c>
      <c r="E580" s="19" t="n">
        <v>537151</v>
      </c>
      <c r="F580" s="18" t="n">
        <v>0</v>
      </c>
      <c r="G580" s="20" t="n">
        <f aca="false">($E$2-D580)/$E$2</f>
        <v>0.32856</v>
      </c>
      <c r="H580" s="19" t="n">
        <f aca="false">D580-$E$3</f>
        <v>1786</v>
      </c>
      <c r="I580" s="18" t="n">
        <f aca="false">F580*C580</f>
        <v>0</v>
      </c>
      <c r="J580" s="19" t="n">
        <f aca="false">H580*I580</f>
        <v>0</v>
      </c>
      <c r="K580" s="29" t="n">
        <f aca="false">D580/$E$2</f>
        <v>0.67144</v>
      </c>
      <c r="L580" s="30" t="n">
        <f aca="false">1/(1+EXP($L$2+($L$3*K580)))</f>
        <v>0.687571276665355</v>
      </c>
      <c r="M580" s="31" t="n">
        <f aca="false">(F580)*(L580)+(1-F580)*(1-L580)</f>
        <v>0.312428723334645</v>
      </c>
      <c r="N580" s="31" t="n">
        <f aca="false">IF(B580=1,LN(M580),0)</f>
        <v>-1.16337892115023</v>
      </c>
      <c r="O580" s="42" t="n">
        <f aca="false">K580</f>
        <v>0.67144</v>
      </c>
      <c r="P580" s="43" t="n">
        <f aca="false">1/(1+EXP($P$2+($P$3*O580)))</f>
        <v>0.99969142803082</v>
      </c>
      <c r="Q580" s="42" t="n">
        <f aca="false">(F580)*(P580)+(1-F580)*(1-P580)</f>
        <v>0.000308571969180438</v>
      </c>
      <c r="R580" s="42" t="n">
        <f aca="false">IF(B580&lt;&gt;1,LN(Q580),0)</f>
        <v>0</v>
      </c>
    </row>
    <row r="581" customFormat="false" ht="13" hidden="false" customHeight="false" outlineLevel="0" collapsed="false">
      <c r="A581" s="18" t="n">
        <v>572</v>
      </c>
      <c r="B581" s="41" t="n">
        <v>1</v>
      </c>
      <c r="C581" s="18" t="n">
        <v>12</v>
      </c>
      <c r="D581" s="19" t="n">
        <v>15993</v>
      </c>
      <c r="E581" s="19" t="n">
        <v>191919</v>
      </c>
      <c r="F581" s="18" t="n">
        <v>0</v>
      </c>
      <c r="G581" s="20" t="n">
        <f aca="false">($E$2-D581)/$E$2</f>
        <v>0.36028</v>
      </c>
      <c r="H581" s="19" t="n">
        <f aca="false">D581-$E$3</f>
        <v>993</v>
      </c>
      <c r="I581" s="18" t="n">
        <f aca="false">F581*C581</f>
        <v>0</v>
      </c>
      <c r="J581" s="19" t="n">
        <f aca="false">H581*I581</f>
        <v>0</v>
      </c>
      <c r="K581" s="29" t="n">
        <f aca="false">D581/$E$2</f>
        <v>0.63972</v>
      </c>
      <c r="L581" s="30" t="n">
        <f aca="false">1/(1+EXP($L$2+($L$3*K581)))</f>
        <v>0.80584625160431</v>
      </c>
      <c r="M581" s="31" t="n">
        <f aca="false">(F581)*(L581)+(1-F581)*(1-L581)</f>
        <v>0.19415374839569</v>
      </c>
      <c r="N581" s="31" t="n">
        <f aca="false">IF(B581=1,LN(M581),0)</f>
        <v>-1.63910491629142</v>
      </c>
      <c r="O581" s="42" t="n">
        <f aca="false">K581</f>
        <v>0.63972</v>
      </c>
      <c r="P581" s="43" t="n">
        <f aca="false">1/(1+EXP($P$2+($P$3*O581)))</f>
        <v>0.999867432210863</v>
      </c>
      <c r="Q581" s="42" t="n">
        <f aca="false">(F581)*(P581)+(1-F581)*(1-P581)</f>
        <v>0.00013256778913695</v>
      </c>
      <c r="R581" s="42" t="n">
        <f aca="false">IF(B581&lt;&gt;1,LN(Q581),0)</f>
        <v>0</v>
      </c>
    </row>
    <row r="582" customFormat="false" ht="13" hidden="false" customHeight="false" outlineLevel="0" collapsed="false">
      <c r="A582" s="18" t="n">
        <v>573</v>
      </c>
      <c r="B582" s="41" t="n">
        <v>1</v>
      </c>
      <c r="C582" s="18" t="n">
        <v>17</v>
      </c>
      <c r="D582" s="19" t="n">
        <v>21681</v>
      </c>
      <c r="E582" s="19" t="n">
        <v>368578</v>
      </c>
      <c r="F582" s="18" t="n">
        <v>0</v>
      </c>
      <c r="G582" s="20" t="n">
        <f aca="false">($E$2-D582)/$E$2</f>
        <v>0.13276</v>
      </c>
      <c r="H582" s="19" t="n">
        <f aca="false">D582-$E$3</f>
        <v>6681</v>
      </c>
      <c r="I582" s="18" t="n">
        <f aca="false">F582*C582</f>
        <v>0</v>
      </c>
      <c r="J582" s="19" t="n">
        <f aca="false">H582*I582</f>
        <v>0</v>
      </c>
      <c r="K582" s="29" t="n">
        <f aca="false">D582/$E$2</f>
        <v>0.86724</v>
      </c>
      <c r="L582" s="30" t="n">
        <f aca="false">1/(1+EXP($L$2+($L$3*K582)))</f>
        <v>0.0419854077249148</v>
      </c>
      <c r="M582" s="31" t="n">
        <f aca="false">(F582)*(L582)+(1-F582)*(1-L582)</f>
        <v>0.958014592275085</v>
      </c>
      <c r="N582" s="31" t="n">
        <f aca="false">IF(B582=1,LN(M582),0)</f>
        <v>-0.0428922691073606</v>
      </c>
      <c r="O582" s="42" t="n">
        <f aca="false">K582</f>
        <v>0.86724</v>
      </c>
      <c r="P582" s="43" t="n">
        <f aca="false">1/(1+EXP($P$2+($P$3*O582)))</f>
        <v>0.946192579623796</v>
      </c>
      <c r="Q582" s="42" t="n">
        <f aca="false">(F582)*(P582)+(1-F582)*(1-P582)</f>
        <v>0.053807420376204</v>
      </c>
      <c r="R582" s="42" t="n">
        <f aca="false">IF(B582&lt;&gt;1,LN(Q582),0)</f>
        <v>0</v>
      </c>
    </row>
    <row r="583" customFormat="false" ht="13" hidden="false" customHeight="false" outlineLevel="0" collapsed="false">
      <c r="A583" s="18" t="n">
        <v>574</v>
      </c>
      <c r="B583" s="41" t="n">
        <v>1</v>
      </c>
      <c r="C583" s="18" t="n">
        <v>20</v>
      </c>
      <c r="D583" s="19" t="n">
        <v>16983</v>
      </c>
      <c r="E583" s="19" t="n">
        <v>339663</v>
      </c>
      <c r="F583" s="18" t="n">
        <v>1</v>
      </c>
      <c r="G583" s="20" t="n">
        <f aca="false">($E$2-D583)/$E$2</f>
        <v>0.32068</v>
      </c>
      <c r="H583" s="19" t="n">
        <f aca="false">D583-$E$3</f>
        <v>1983</v>
      </c>
      <c r="I583" s="18" t="n">
        <f aca="false">F583*C583</f>
        <v>20</v>
      </c>
      <c r="J583" s="19" t="n">
        <f aca="false">H583*I583</f>
        <v>39660</v>
      </c>
      <c r="K583" s="29" t="n">
        <f aca="false">D583/$E$2</f>
        <v>0.67932</v>
      </c>
      <c r="L583" s="30" t="n">
        <f aca="false">1/(1+EXP($L$2+($L$3*K583)))</f>
        <v>0.652756036920642</v>
      </c>
      <c r="M583" s="31" t="n">
        <f aca="false">(F583)*(L583)+(1-F583)*(1-L583)</f>
        <v>0.652756036920642</v>
      </c>
      <c r="N583" s="31" t="n">
        <f aca="false">IF(B583=1,LN(M583),0)</f>
        <v>-0.426551823003471</v>
      </c>
      <c r="O583" s="42" t="n">
        <f aca="false">K583</f>
        <v>0.67932</v>
      </c>
      <c r="P583" s="43" t="n">
        <f aca="false">1/(1+EXP($P$2+($P$3*O583)))</f>
        <v>0.999619376668146</v>
      </c>
      <c r="Q583" s="42" t="n">
        <f aca="false">(F583)*(P583)+(1-F583)*(1-P583)</f>
        <v>0.999619376668146</v>
      </c>
      <c r="R583" s="42" t="n">
        <f aca="false">IF(B583&lt;&gt;1,LN(Q583),0)</f>
        <v>0</v>
      </c>
    </row>
    <row r="584" customFormat="false" ht="13" hidden="false" customHeight="false" outlineLevel="0" collapsed="false">
      <c r="A584" s="18" t="n">
        <v>575</v>
      </c>
      <c r="B584" s="41" t="n">
        <v>1</v>
      </c>
      <c r="C584" s="18" t="n">
        <v>16</v>
      </c>
      <c r="D584" s="19" t="n">
        <v>18961</v>
      </c>
      <c r="E584" s="19" t="n">
        <v>303370</v>
      </c>
      <c r="F584" s="18" t="n">
        <v>1</v>
      </c>
      <c r="G584" s="20" t="n">
        <f aca="false">($E$2-D584)/$E$2</f>
        <v>0.24156</v>
      </c>
      <c r="H584" s="19" t="n">
        <f aca="false">D584-$E$3</f>
        <v>3961</v>
      </c>
      <c r="I584" s="18" t="n">
        <f aca="false">F584*C584</f>
        <v>16</v>
      </c>
      <c r="J584" s="19" t="n">
        <f aca="false">H584*I584</f>
        <v>63376</v>
      </c>
      <c r="K584" s="29" t="n">
        <f aca="false">D584/$E$2</f>
        <v>0.75844</v>
      </c>
      <c r="L584" s="30" t="n">
        <f aca="false">1/(1+EXP($L$2+($L$3*K584)))</f>
        <v>0.278611899639684</v>
      </c>
      <c r="M584" s="31" t="n">
        <f aca="false">(F584)*(L584)+(1-F584)*(1-L584)</f>
        <v>0.278611899639684</v>
      </c>
      <c r="N584" s="31" t="n">
        <f aca="false">IF(B584=1,LN(M584),0)</f>
        <v>-1.27793550627405</v>
      </c>
      <c r="O584" s="42" t="n">
        <f aca="false">K584</f>
        <v>0.75844</v>
      </c>
      <c r="P584" s="43" t="n">
        <f aca="false">1/(1+EXP($P$2+($P$3*O584)))</f>
        <v>0.996876031769946</v>
      </c>
      <c r="Q584" s="42" t="n">
        <f aca="false">(F584)*(P584)+(1-F584)*(1-P584)</f>
        <v>0.996876031769946</v>
      </c>
      <c r="R584" s="42" t="n">
        <f aca="false">IF(B584&lt;&gt;1,LN(Q584),0)</f>
        <v>0</v>
      </c>
    </row>
    <row r="585" customFormat="false" ht="13" hidden="false" customHeight="false" outlineLevel="0" collapsed="false">
      <c r="A585" s="18" t="n">
        <v>576</v>
      </c>
      <c r="B585" s="41" t="n">
        <v>1</v>
      </c>
      <c r="C585" s="18" t="n">
        <v>26</v>
      </c>
      <c r="D585" s="19" t="n">
        <v>19687</v>
      </c>
      <c r="E585" s="19" t="n">
        <v>511865</v>
      </c>
      <c r="F585" s="18" t="n">
        <v>0</v>
      </c>
      <c r="G585" s="20" t="n">
        <f aca="false">($E$2-D585)/$E$2</f>
        <v>0.21252</v>
      </c>
      <c r="H585" s="19" t="n">
        <f aca="false">D585-$E$3</f>
        <v>4687</v>
      </c>
      <c r="I585" s="18" t="n">
        <f aca="false">F585*C585</f>
        <v>0</v>
      </c>
      <c r="J585" s="19" t="n">
        <f aca="false">H585*I585</f>
        <v>0</v>
      </c>
      <c r="K585" s="29" t="n">
        <f aca="false">D585/$E$2</f>
        <v>0.78748</v>
      </c>
      <c r="L585" s="30" t="n">
        <f aca="false">1/(1+EXP($L$2+($L$3*K585)))</f>
        <v>0.17767108537823</v>
      </c>
      <c r="M585" s="31" t="n">
        <f aca="false">(F585)*(L585)+(1-F585)*(1-L585)</f>
        <v>0.82232891462177</v>
      </c>
      <c r="N585" s="31" t="n">
        <f aca="false">IF(B585=1,LN(M585),0)</f>
        <v>-0.195614824517852</v>
      </c>
      <c r="O585" s="42" t="n">
        <f aca="false">K585</f>
        <v>0.78748</v>
      </c>
      <c r="P585" s="43" t="n">
        <f aca="false">1/(1+EXP($P$2+($P$3*O585)))</f>
        <v>0.993252962869972</v>
      </c>
      <c r="Q585" s="42" t="n">
        <f aca="false">(F585)*(P585)+(1-F585)*(1-P585)</f>
        <v>0.00674703713002767</v>
      </c>
      <c r="R585" s="42" t="n">
        <f aca="false">IF(B585&lt;&gt;1,LN(Q585),0)</f>
        <v>0</v>
      </c>
    </row>
    <row r="586" customFormat="false" ht="13" hidden="false" customHeight="false" outlineLevel="0" collapsed="false">
      <c r="A586" s="18" t="n">
        <v>577</v>
      </c>
      <c r="B586" s="41" t="n">
        <v>1</v>
      </c>
      <c r="C586" s="18" t="n">
        <v>10</v>
      </c>
      <c r="D586" s="19" t="n">
        <v>17525</v>
      </c>
      <c r="E586" s="19" t="n">
        <v>175246</v>
      </c>
      <c r="F586" s="18" t="n">
        <v>1</v>
      </c>
      <c r="G586" s="20" t="n">
        <f aca="false">($E$2-D586)/$E$2</f>
        <v>0.299</v>
      </c>
      <c r="H586" s="19" t="n">
        <f aca="false">D586-$E$3</f>
        <v>2525</v>
      </c>
      <c r="I586" s="18" t="n">
        <f aca="false">F586*C586</f>
        <v>10</v>
      </c>
      <c r="J586" s="19" t="n">
        <f aca="false">H586*I586</f>
        <v>25250</v>
      </c>
      <c r="K586" s="29" t="n">
        <f aca="false">D586/$E$2</f>
        <v>0.701</v>
      </c>
      <c r="L586" s="30" t="n">
        <f aca="false">1/(1+EXP($L$2+($L$3*K586)))</f>
        <v>0.549224863088558</v>
      </c>
      <c r="M586" s="31" t="n">
        <f aca="false">(F586)*(L586)+(1-F586)*(1-L586)</f>
        <v>0.549224863088558</v>
      </c>
      <c r="N586" s="31" t="n">
        <f aca="false">IF(B586=1,LN(M586),0)</f>
        <v>-0.599247334648079</v>
      </c>
      <c r="O586" s="42" t="n">
        <f aca="false">K586</f>
        <v>0.701</v>
      </c>
      <c r="P586" s="43" t="n">
        <f aca="false">1/(1+EXP($P$2+($P$3*O586)))</f>
        <v>0.999322046262946</v>
      </c>
      <c r="Q586" s="42" t="n">
        <f aca="false">(F586)*(P586)+(1-F586)*(1-P586)</f>
        <v>0.999322046262946</v>
      </c>
      <c r="R586" s="42" t="n">
        <f aca="false">IF(B586&lt;&gt;1,LN(Q586),0)</f>
        <v>0</v>
      </c>
    </row>
    <row r="587" customFormat="false" ht="13" hidden="false" customHeight="false" outlineLevel="0" collapsed="false">
      <c r="A587" s="18" t="n">
        <v>578</v>
      </c>
      <c r="B587" s="41" t="n">
        <v>1</v>
      </c>
      <c r="C587" s="18" t="n">
        <v>13</v>
      </c>
      <c r="D587" s="19" t="n">
        <v>16085</v>
      </c>
      <c r="E587" s="19" t="n">
        <v>209104</v>
      </c>
      <c r="F587" s="18" t="n">
        <v>1</v>
      </c>
      <c r="G587" s="20" t="n">
        <f aca="false">($E$2-D587)/$E$2</f>
        <v>0.3566</v>
      </c>
      <c r="H587" s="19" t="n">
        <f aca="false">D587-$E$3</f>
        <v>1085</v>
      </c>
      <c r="I587" s="18" t="n">
        <f aca="false">F587*C587</f>
        <v>13</v>
      </c>
      <c r="J587" s="19" t="n">
        <f aca="false">H587*I587</f>
        <v>14105</v>
      </c>
      <c r="K587" s="29" t="n">
        <f aca="false">D587/$E$2</f>
        <v>0.6434</v>
      </c>
      <c r="L587" s="30" t="n">
        <f aca="false">1/(1+EXP($L$2+($L$3*K587)))</f>
        <v>0.794070178346036</v>
      </c>
      <c r="M587" s="31" t="n">
        <f aca="false">(F587)*(L587)+(1-F587)*(1-L587)</f>
        <v>0.794070178346036</v>
      </c>
      <c r="N587" s="31" t="n">
        <f aca="false">IF(B587=1,LN(M587),0)</f>
        <v>-0.230583435814557</v>
      </c>
      <c r="O587" s="42" t="n">
        <f aca="false">K587</f>
        <v>0.6434</v>
      </c>
      <c r="P587" s="43" t="n">
        <f aca="false">1/(1+EXP($P$2+($P$3*O587)))</f>
        <v>0.99985377923669</v>
      </c>
      <c r="Q587" s="42" t="n">
        <f aca="false">(F587)*(P587)+(1-F587)*(1-P587)</f>
        <v>0.99985377923669</v>
      </c>
      <c r="R587" s="42" t="n">
        <f aca="false">IF(B587&lt;&gt;1,LN(Q587),0)</f>
        <v>0</v>
      </c>
    </row>
    <row r="588" customFormat="false" ht="13" hidden="false" customHeight="false" outlineLevel="0" collapsed="false">
      <c r="A588" s="18" t="n">
        <v>579</v>
      </c>
      <c r="B588" s="41" t="n">
        <v>1</v>
      </c>
      <c r="C588" s="18" t="n">
        <v>36</v>
      </c>
      <c r="D588" s="19" t="n">
        <v>18874</v>
      </c>
      <c r="E588" s="19" t="n">
        <v>679460</v>
      </c>
      <c r="F588" s="18" t="n">
        <v>0</v>
      </c>
      <c r="G588" s="20" t="n">
        <f aca="false">($E$2-D588)/$E$2</f>
        <v>0.24504</v>
      </c>
      <c r="H588" s="19" t="n">
        <f aca="false">D588-$E$3</f>
        <v>3874</v>
      </c>
      <c r="I588" s="18" t="n">
        <f aca="false">F588*C588</f>
        <v>0</v>
      </c>
      <c r="J588" s="19" t="n">
        <f aca="false">H588*I588</f>
        <v>0</v>
      </c>
      <c r="K588" s="29" t="n">
        <f aca="false">D588/$E$2</f>
        <v>0.75496</v>
      </c>
      <c r="L588" s="30" t="n">
        <f aca="false">1/(1+EXP($L$2+($L$3*K588)))</f>
        <v>0.292814928696506</v>
      </c>
      <c r="M588" s="31" t="n">
        <f aca="false">(F588)*(L588)+(1-F588)*(1-L588)</f>
        <v>0.707185071303494</v>
      </c>
      <c r="N588" s="31" t="n">
        <f aca="false">IF(B588=1,LN(M588),0)</f>
        <v>-0.346462877463678</v>
      </c>
      <c r="O588" s="42" t="n">
        <f aca="false">K588</f>
        <v>0.75496</v>
      </c>
      <c r="P588" s="43" t="n">
        <f aca="false">1/(1+EXP($P$2+($P$3*O588)))</f>
        <v>0.997151844130058</v>
      </c>
      <c r="Q588" s="42" t="n">
        <f aca="false">(F588)*(P588)+(1-F588)*(1-P588)</f>
        <v>0.00284815586994158</v>
      </c>
      <c r="R588" s="42" t="n">
        <f aca="false">IF(B588&lt;&gt;1,LN(Q588),0)</f>
        <v>0</v>
      </c>
    </row>
    <row r="589" customFormat="false" ht="13" hidden="false" customHeight="false" outlineLevel="0" collapsed="false">
      <c r="A589" s="18" t="n">
        <v>580</v>
      </c>
      <c r="B589" s="41" t="n">
        <v>1</v>
      </c>
      <c r="C589" s="18" t="n">
        <v>25</v>
      </c>
      <c r="D589" s="19" t="n">
        <v>17332</v>
      </c>
      <c r="E589" s="19" t="n">
        <v>433290</v>
      </c>
      <c r="F589" s="18" t="n">
        <v>1</v>
      </c>
      <c r="G589" s="20" t="n">
        <f aca="false">($E$2-D589)/$E$2</f>
        <v>0.30672</v>
      </c>
      <c r="H589" s="19" t="n">
        <f aca="false">D589-$E$3</f>
        <v>2332</v>
      </c>
      <c r="I589" s="18" t="n">
        <f aca="false">F589*C589</f>
        <v>25</v>
      </c>
      <c r="J589" s="19" t="n">
        <f aca="false">H589*I589</f>
        <v>58300</v>
      </c>
      <c r="K589" s="29" t="n">
        <f aca="false">D589/$E$2</f>
        <v>0.69328</v>
      </c>
      <c r="L589" s="30" t="n">
        <f aca="false">1/(1+EXP($L$2+($L$3*K589)))</f>
        <v>0.587090933491612</v>
      </c>
      <c r="M589" s="31" t="n">
        <f aca="false">(F589)*(L589)+(1-F589)*(1-L589)</f>
        <v>0.587090933491612</v>
      </c>
      <c r="N589" s="31" t="n">
        <f aca="false">IF(B589=1,LN(M589),0)</f>
        <v>-0.532575558900236</v>
      </c>
      <c r="O589" s="42" t="n">
        <f aca="false">K589</f>
        <v>0.69328</v>
      </c>
      <c r="P589" s="43" t="n">
        <f aca="false">1/(1+EXP($P$2+($P$3*O589)))</f>
        <v>0.999448004253813</v>
      </c>
      <c r="Q589" s="42" t="n">
        <f aca="false">(F589)*(P589)+(1-F589)*(1-P589)</f>
        <v>0.999448004253813</v>
      </c>
      <c r="R589" s="42" t="n">
        <f aca="false">IF(B589&lt;&gt;1,LN(Q589),0)</f>
        <v>0</v>
      </c>
    </row>
    <row r="590" customFormat="false" ht="13" hidden="false" customHeight="false" outlineLevel="0" collapsed="false">
      <c r="A590" s="18" t="n">
        <v>581</v>
      </c>
      <c r="B590" s="41" t="n">
        <v>1</v>
      </c>
      <c r="C590" s="18" t="n">
        <v>30</v>
      </c>
      <c r="D590" s="19" t="n">
        <v>21379</v>
      </c>
      <c r="E590" s="19" t="n">
        <v>641367</v>
      </c>
      <c r="F590" s="18" t="n">
        <v>0</v>
      </c>
      <c r="G590" s="20" t="n">
        <f aca="false">($E$2-D590)/$E$2</f>
        <v>0.14484</v>
      </c>
      <c r="H590" s="19" t="n">
        <f aca="false">D590-$E$3</f>
        <v>6379</v>
      </c>
      <c r="I590" s="18" t="n">
        <f aca="false">F590*C590</f>
        <v>0</v>
      </c>
      <c r="J590" s="19" t="n">
        <f aca="false">H590*I590</f>
        <v>0</v>
      </c>
      <c r="K590" s="29" t="n">
        <f aca="false">D590/$E$2</f>
        <v>0.85516</v>
      </c>
      <c r="L590" s="30" t="n">
        <f aca="false">1/(1+EXP($L$2+($L$3*K590)))</f>
        <v>0.0528539665218154</v>
      </c>
      <c r="M590" s="31" t="n">
        <f aca="false">(F590)*(L590)+(1-F590)*(1-L590)</f>
        <v>0.947146033478185</v>
      </c>
      <c r="N590" s="31" t="n">
        <f aca="false">IF(B590=1,LN(M590),0)</f>
        <v>-0.0543019912662888</v>
      </c>
      <c r="O590" s="42" t="n">
        <f aca="false">K590</f>
        <v>0.85516</v>
      </c>
      <c r="P590" s="43" t="n">
        <f aca="false">1/(1+EXP($P$2+($P$3*O590)))</f>
        <v>0.960412600591517</v>
      </c>
      <c r="Q590" s="42" t="n">
        <f aca="false">(F590)*(P590)+(1-F590)*(1-P590)</f>
        <v>0.039587399408483</v>
      </c>
      <c r="R590" s="42" t="n">
        <f aca="false">IF(B590&lt;&gt;1,LN(Q590),0)</f>
        <v>0</v>
      </c>
    </row>
    <row r="591" customFormat="false" ht="13" hidden="false" customHeight="false" outlineLevel="0" collapsed="false">
      <c r="A591" s="18" t="n">
        <v>582</v>
      </c>
      <c r="B591" s="41" t="n">
        <v>1</v>
      </c>
      <c r="C591" s="18" t="n">
        <v>12</v>
      </c>
      <c r="D591" s="19" t="n">
        <v>20009</v>
      </c>
      <c r="E591" s="19" t="n">
        <v>240112</v>
      </c>
      <c r="F591" s="18" t="n">
        <v>0</v>
      </c>
      <c r="G591" s="20" t="n">
        <f aca="false">($E$2-D591)/$E$2</f>
        <v>0.19964</v>
      </c>
      <c r="H591" s="19" t="n">
        <f aca="false">D591-$E$3</f>
        <v>5009</v>
      </c>
      <c r="I591" s="18" t="n">
        <f aca="false">F591*C591</f>
        <v>0</v>
      </c>
      <c r="J591" s="19" t="n">
        <f aca="false">H591*I591</f>
        <v>0</v>
      </c>
      <c r="K591" s="29" t="n">
        <f aca="false">D591/$E$2</f>
        <v>0.80036</v>
      </c>
      <c r="L591" s="30" t="n">
        <f aca="false">1/(1+EXP($L$2+($L$3*K591)))</f>
        <v>0.143093793075804</v>
      </c>
      <c r="M591" s="31" t="n">
        <f aca="false">(F591)*(L591)+(1-F591)*(1-L591)</f>
        <v>0.856906206924196</v>
      </c>
      <c r="N591" s="31" t="n">
        <f aca="false">IF(B591=1,LN(M591),0)</f>
        <v>-0.15442680986942</v>
      </c>
      <c r="O591" s="42" t="n">
        <f aca="false">K591</f>
        <v>0.80036</v>
      </c>
      <c r="P591" s="43" t="n">
        <f aca="false">1/(1+EXP($P$2+($P$3*O591)))</f>
        <v>0.990517242537611</v>
      </c>
      <c r="Q591" s="42" t="n">
        <f aca="false">(F591)*(P591)+(1-F591)*(1-P591)</f>
        <v>0.00948275746238858</v>
      </c>
      <c r="R591" s="42" t="n">
        <f aca="false">IF(B591&lt;&gt;1,LN(Q591),0)</f>
        <v>0</v>
      </c>
    </row>
    <row r="592" customFormat="false" ht="13" hidden="false" customHeight="false" outlineLevel="0" collapsed="false">
      <c r="A592" s="18" t="n">
        <v>583</v>
      </c>
      <c r="B592" s="41" t="n">
        <v>1</v>
      </c>
      <c r="C592" s="18" t="n">
        <v>19</v>
      </c>
      <c r="D592" s="19" t="n">
        <v>19242</v>
      </c>
      <c r="E592" s="19" t="n">
        <v>365592</v>
      </c>
      <c r="F592" s="18" t="n">
        <v>1</v>
      </c>
      <c r="G592" s="20" t="n">
        <f aca="false">($E$2-D592)/$E$2</f>
        <v>0.23032</v>
      </c>
      <c r="H592" s="19" t="n">
        <f aca="false">D592-$E$3</f>
        <v>4242</v>
      </c>
      <c r="I592" s="18" t="n">
        <f aca="false">F592*C592</f>
        <v>19</v>
      </c>
      <c r="J592" s="19" t="n">
        <f aca="false">H592*I592</f>
        <v>80598</v>
      </c>
      <c r="K592" s="29" t="n">
        <f aca="false">D592/$E$2</f>
        <v>0.76968</v>
      </c>
      <c r="L592" s="30" t="n">
        <f aca="false">1/(1+EXP($L$2+($L$3*K592)))</f>
        <v>0.235740377760751</v>
      </c>
      <c r="M592" s="31" t="n">
        <f aca="false">(F592)*(L592)+(1-F592)*(1-L592)</f>
        <v>0.235740377760751</v>
      </c>
      <c r="N592" s="31" t="n">
        <f aca="false">IF(B592=1,LN(M592),0)</f>
        <v>-1.44502417373844</v>
      </c>
      <c r="O592" s="42" t="n">
        <f aca="false">K592</f>
        <v>0.76968</v>
      </c>
      <c r="P592" s="43" t="n">
        <f aca="false">1/(1+EXP($P$2+($P$3*O592)))</f>
        <v>0.995790038855071</v>
      </c>
      <c r="Q592" s="42" t="n">
        <f aca="false">(F592)*(P592)+(1-F592)*(1-P592)</f>
        <v>0.995790038855071</v>
      </c>
      <c r="R592" s="42" t="n">
        <f aca="false">IF(B592&lt;&gt;1,LN(Q592),0)</f>
        <v>0</v>
      </c>
    </row>
    <row r="593" customFormat="false" ht="13" hidden="false" customHeight="false" outlineLevel="0" collapsed="false">
      <c r="A593" s="18" t="n">
        <v>584</v>
      </c>
      <c r="B593" s="41" t="n">
        <v>1</v>
      </c>
      <c r="C593" s="18" t="n">
        <v>34</v>
      </c>
      <c r="D593" s="19" t="n">
        <v>19819</v>
      </c>
      <c r="E593" s="19" t="n">
        <v>673845</v>
      </c>
      <c r="F593" s="18" t="n">
        <v>0</v>
      </c>
      <c r="G593" s="20" t="n">
        <f aca="false">($E$2-D593)/$E$2</f>
        <v>0.20724</v>
      </c>
      <c r="H593" s="19" t="n">
        <f aca="false">D593-$E$3</f>
        <v>4819</v>
      </c>
      <c r="I593" s="18" t="n">
        <f aca="false">F593*C593</f>
        <v>0</v>
      </c>
      <c r="J593" s="19" t="n">
        <f aca="false">H593*I593</f>
        <v>0</v>
      </c>
      <c r="K593" s="29" t="n">
        <f aca="false">D593/$E$2</f>
        <v>0.79276</v>
      </c>
      <c r="L593" s="30" t="n">
        <f aca="false">1/(1+EXP($L$2+($L$3*K593)))</f>
        <v>0.162762547770092</v>
      </c>
      <c r="M593" s="31" t="n">
        <f aca="false">(F593)*(L593)+(1-F593)*(1-L593)</f>
        <v>0.837237452229908</v>
      </c>
      <c r="N593" s="31" t="n">
        <f aca="false">IF(B593=1,LN(M593),0)</f>
        <v>-0.177647554305874</v>
      </c>
      <c r="O593" s="42" t="n">
        <f aca="false">K593</f>
        <v>0.79276</v>
      </c>
      <c r="P593" s="43" t="n">
        <f aca="false">1/(1+EXP($P$2+($P$3*O593)))</f>
        <v>0.992241827209177</v>
      </c>
      <c r="Q593" s="42" t="n">
        <f aca="false">(F593)*(P593)+(1-F593)*(1-P593)</f>
        <v>0.00775817279082292</v>
      </c>
      <c r="R593" s="42" t="n">
        <f aca="false">IF(B593&lt;&gt;1,LN(Q593),0)</f>
        <v>0</v>
      </c>
    </row>
    <row r="594" customFormat="false" ht="13" hidden="false" customHeight="false" outlineLevel="0" collapsed="false">
      <c r="A594" s="18" t="n">
        <v>585</v>
      </c>
      <c r="B594" s="41" t="n">
        <v>1</v>
      </c>
      <c r="C594" s="18" t="n">
        <v>19</v>
      </c>
      <c r="D594" s="19" t="n">
        <v>20993</v>
      </c>
      <c r="E594" s="19" t="n">
        <v>398876</v>
      </c>
      <c r="F594" s="18" t="n">
        <v>1</v>
      </c>
      <c r="G594" s="20" t="n">
        <f aca="false">($E$2-D594)/$E$2</f>
        <v>0.16028</v>
      </c>
      <c r="H594" s="19" t="n">
        <f aca="false">D594-$E$3</f>
        <v>5993</v>
      </c>
      <c r="I594" s="18" t="n">
        <f aca="false">F594*C594</f>
        <v>19</v>
      </c>
      <c r="J594" s="19" t="n">
        <f aca="false">H594*I594</f>
        <v>113867</v>
      </c>
      <c r="K594" s="29" t="n">
        <f aca="false">D594/$E$2</f>
        <v>0.83972</v>
      </c>
      <c r="L594" s="30" t="n">
        <f aca="false">1/(1+EXP($L$2+($L$3*K594)))</f>
        <v>0.0706272071914716</v>
      </c>
      <c r="M594" s="31" t="n">
        <f aca="false">(F594)*(L594)+(1-F594)*(1-L594)</f>
        <v>0.0706272071914716</v>
      </c>
      <c r="N594" s="31" t="n">
        <f aca="false">IF(B594=1,LN(M594),0)</f>
        <v>-2.65033983773525</v>
      </c>
      <c r="O594" s="42" t="n">
        <f aca="false">K594</f>
        <v>0.83972</v>
      </c>
      <c r="P594" s="43" t="n">
        <f aca="false">1/(1+EXP($P$2+($P$3*O594)))</f>
        <v>0.973407707744374</v>
      </c>
      <c r="Q594" s="42" t="n">
        <f aca="false">(F594)*(P594)+(1-F594)*(1-P594)</f>
        <v>0.973407707744374</v>
      </c>
      <c r="R594" s="42" t="n">
        <f aca="false">IF(B594&lt;&gt;1,LN(Q594),0)</f>
        <v>0</v>
      </c>
    </row>
    <row r="595" customFormat="false" ht="13" hidden="false" customHeight="false" outlineLevel="0" collapsed="false">
      <c r="A595" s="18" t="n">
        <v>586</v>
      </c>
      <c r="B595" s="41" t="n">
        <v>1</v>
      </c>
      <c r="C595" s="18" t="n">
        <v>30</v>
      </c>
      <c r="D595" s="19" t="n">
        <v>15539</v>
      </c>
      <c r="E595" s="19" t="n">
        <v>466155</v>
      </c>
      <c r="F595" s="18" t="n">
        <v>1</v>
      </c>
      <c r="G595" s="20" t="n">
        <f aca="false">($E$2-D595)/$E$2</f>
        <v>0.37844</v>
      </c>
      <c r="H595" s="19" t="n">
        <f aca="false">D595-$E$3</f>
        <v>539</v>
      </c>
      <c r="I595" s="18" t="n">
        <f aca="false">F595*C595</f>
        <v>30</v>
      </c>
      <c r="J595" s="19" t="n">
        <f aca="false">H595*I595</f>
        <v>16170</v>
      </c>
      <c r="K595" s="29" t="n">
        <f aca="false">D595/$E$2</f>
        <v>0.62156</v>
      </c>
      <c r="L595" s="30" t="n">
        <f aca="false">1/(1+EXP($L$2+($L$3*K595)))</f>
        <v>0.85649433799105</v>
      </c>
      <c r="M595" s="31" t="n">
        <f aca="false">(F595)*(L595)+(1-F595)*(1-L595)</f>
        <v>0.85649433799105</v>
      </c>
      <c r="N595" s="31" t="n">
        <f aca="false">IF(B595=1,LN(M595),0)</f>
        <v>-0.154907571874897</v>
      </c>
      <c r="O595" s="42" t="n">
        <f aca="false">K595</f>
        <v>0.62156</v>
      </c>
      <c r="P595" s="43" t="n">
        <f aca="false">1/(1+EXP($P$2+($P$3*O595)))</f>
        <v>0.999918275544029</v>
      </c>
      <c r="Q595" s="42" t="n">
        <f aca="false">(F595)*(P595)+(1-F595)*(1-P595)</f>
        <v>0.999918275544029</v>
      </c>
      <c r="R595" s="42" t="n">
        <f aca="false">IF(B595&lt;&gt;1,LN(Q595),0)</f>
        <v>0</v>
      </c>
    </row>
    <row r="596" customFormat="false" ht="13" hidden="false" customHeight="false" outlineLevel="0" collapsed="false">
      <c r="A596" s="18" t="n">
        <v>587</v>
      </c>
      <c r="B596" s="41" t="n">
        <v>1</v>
      </c>
      <c r="C596" s="18" t="n">
        <v>20</v>
      </c>
      <c r="D596" s="19" t="n">
        <v>16908</v>
      </c>
      <c r="E596" s="19" t="n">
        <v>338158</v>
      </c>
      <c r="F596" s="18" t="n">
        <v>1</v>
      </c>
      <c r="G596" s="20" t="n">
        <f aca="false">($E$2-D596)/$E$2</f>
        <v>0.32368</v>
      </c>
      <c r="H596" s="19" t="n">
        <f aca="false">D596-$E$3</f>
        <v>1908</v>
      </c>
      <c r="I596" s="18" t="n">
        <f aca="false">F596*C596</f>
        <v>20</v>
      </c>
      <c r="J596" s="19" t="n">
        <f aca="false">H596*I596</f>
        <v>38160</v>
      </c>
      <c r="K596" s="29" t="n">
        <f aca="false">D596/$E$2</f>
        <v>0.67632</v>
      </c>
      <c r="L596" s="30" t="n">
        <f aca="false">1/(1+EXP($L$2+($L$3*K596)))</f>
        <v>0.666229575900037</v>
      </c>
      <c r="M596" s="31" t="n">
        <f aca="false">(F596)*(L596)+(1-F596)*(1-L596)</f>
        <v>0.666229575900037</v>
      </c>
      <c r="N596" s="31" t="n">
        <f aca="false">IF(B596=1,LN(M596),0)</f>
        <v>-0.406120959281479</v>
      </c>
      <c r="O596" s="42" t="n">
        <f aca="false">K596</f>
        <v>0.67632</v>
      </c>
      <c r="P596" s="43" t="n">
        <f aca="false">1/(1+EXP($P$2+($P$3*O596)))</f>
        <v>0.999648602536058</v>
      </c>
      <c r="Q596" s="42" t="n">
        <f aca="false">(F596)*(P596)+(1-F596)*(1-P596)</f>
        <v>0.999648602536058</v>
      </c>
      <c r="R596" s="42" t="n">
        <f aca="false">IF(B596&lt;&gt;1,LN(Q596),0)</f>
        <v>0</v>
      </c>
    </row>
    <row r="597" customFormat="false" ht="13" hidden="false" customHeight="false" outlineLevel="0" collapsed="false">
      <c r="A597" s="18" t="n">
        <v>588</v>
      </c>
      <c r="B597" s="41" t="n">
        <v>1</v>
      </c>
      <c r="C597" s="18" t="n">
        <v>12</v>
      </c>
      <c r="D597" s="19" t="n">
        <v>18896</v>
      </c>
      <c r="E597" s="19" t="n">
        <v>226747</v>
      </c>
      <c r="F597" s="18" t="n">
        <v>1</v>
      </c>
      <c r="G597" s="20" t="n">
        <f aca="false">($E$2-D597)/$E$2</f>
        <v>0.24416</v>
      </c>
      <c r="H597" s="19" t="n">
        <f aca="false">D597-$E$3</f>
        <v>3896</v>
      </c>
      <c r="I597" s="18" t="n">
        <f aca="false">F597*C597</f>
        <v>12</v>
      </c>
      <c r="J597" s="19" t="n">
        <f aca="false">H597*I597</f>
        <v>46752</v>
      </c>
      <c r="K597" s="29" t="n">
        <f aca="false">D597/$E$2</f>
        <v>0.75584</v>
      </c>
      <c r="L597" s="30" t="n">
        <f aca="false">1/(1+EXP($L$2+($L$3*K597)))</f>
        <v>0.289183449958664</v>
      </c>
      <c r="M597" s="31" t="n">
        <f aca="false">(F597)*(L597)+(1-F597)*(1-L597)</f>
        <v>0.289183449958664</v>
      </c>
      <c r="N597" s="31" t="n">
        <f aca="false">IF(B597=1,LN(M597),0)</f>
        <v>-1.24069401731063</v>
      </c>
      <c r="O597" s="42" t="n">
        <f aca="false">K597</f>
        <v>0.75584</v>
      </c>
      <c r="P597" s="43" t="n">
        <f aca="false">1/(1+EXP($P$2+($P$3*O597)))</f>
        <v>0.997084481101259</v>
      </c>
      <c r="Q597" s="42" t="n">
        <f aca="false">(F597)*(P597)+(1-F597)*(1-P597)</f>
        <v>0.997084481101259</v>
      </c>
      <c r="R597" s="42" t="n">
        <f aca="false">IF(B597&lt;&gt;1,LN(Q597),0)</f>
        <v>0</v>
      </c>
    </row>
    <row r="598" customFormat="false" ht="13" hidden="false" customHeight="false" outlineLevel="0" collapsed="false">
      <c r="A598" s="18" t="n">
        <v>589</v>
      </c>
      <c r="B598" s="41" t="n">
        <v>1</v>
      </c>
      <c r="C598" s="18" t="n">
        <v>10</v>
      </c>
      <c r="D598" s="19" t="n">
        <v>21586</v>
      </c>
      <c r="E598" s="19" t="n">
        <v>215862</v>
      </c>
      <c r="F598" s="18" t="n">
        <v>0</v>
      </c>
      <c r="G598" s="20" t="n">
        <f aca="false">($E$2-D598)/$E$2</f>
        <v>0.13656</v>
      </c>
      <c r="H598" s="19" t="n">
        <f aca="false">D598-$E$3</f>
        <v>6586</v>
      </c>
      <c r="I598" s="18" t="n">
        <f aca="false">F598*C598</f>
        <v>0</v>
      </c>
      <c r="J598" s="19" t="n">
        <f aca="false">H598*I598</f>
        <v>0</v>
      </c>
      <c r="K598" s="29" t="n">
        <f aca="false">D598/$E$2</f>
        <v>0.86344</v>
      </c>
      <c r="L598" s="30" t="n">
        <f aca="false">1/(1+EXP($L$2+($L$3*K598)))</f>
        <v>0.0451512717274092</v>
      </c>
      <c r="M598" s="31" t="n">
        <f aca="false">(F598)*(L598)+(1-F598)*(1-L598)</f>
        <v>0.954848728272591</v>
      </c>
      <c r="N598" s="31" t="n">
        <f aca="false">IF(B598=1,LN(M598),0)</f>
        <v>-0.0462023507625311</v>
      </c>
      <c r="O598" s="42" t="n">
        <f aca="false">K598</f>
        <v>0.86344</v>
      </c>
      <c r="P598" s="43" t="n">
        <f aca="false">1/(1+EXP($P$2+($P$3*O598)))</f>
        <v>0.951119849274768</v>
      </c>
      <c r="Q598" s="42" t="n">
        <f aca="false">(F598)*(P598)+(1-F598)*(1-P598)</f>
        <v>0.0488801507252321</v>
      </c>
      <c r="R598" s="42" t="n">
        <f aca="false">IF(B598&lt;&gt;1,LN(Q598),0)</f>
        <v>0</v>
      </c>
    </row>
    <row r="599" customFormat="false" ht="13" hidden="false" customHeight="false" outlineLevel="0" collapsed="false">
      <c r="A599" s="18" t="n">
        <v>590</v>
      </c>
      <c r="B599" s="41" t="n">
        <v>1</v>
      </c>
      <c r="C599" s="18" t="n">
        <v>25</v>
      </c>
      <c r="D599" s="19" t="n">
        <v>16586</v>
      </c>
      <c r="E599" s="19" t="n">
        <v>414648</v>
      </c>
      <c r="F599" s="18" t="n">
        <v>0</v>
      </c>
      <c r="G599" s="20" t="n">
        <f aca="false">($E$2-D599)/$E$2</f>
        <v>0.33656</v>
      </c>
      <c r="H599" s="19" t="n">
        <f aca="false">D599-$E$3</f>
        <v>1586</v>
      </c>
      <c r="I599" s="18" t="n">
        <f aca="false">F599*C599</f>
        <v>0</v>
      </c>
      <c r="J599" s="19" t="n">
        <f aca="false">H599*I599</f>
        <v>0</v>
      </c>
      <c r="K599" s="29" t="n">
        <f aca="false">D599/$E$2</f>
        <v>0.66344</v>
      </c>
      <c r="L599" s="30" t="n">
        <f aca="false">1/(1+EXP($L$2+($L$3*K599)))</f>
        <v>0.720874312656188</v>
      </c>
      <c r="M599" s="31" t="n">
        <f aca="false">(F599)*(L599)+(1-F599)*(1-L599)</f>
        <v>0.279125687343812</v>
      </c>
      <c r="N599" s="31" t="n">
        <f aca="false">IF(B599=1,LN(M599),0)</f>
        <v>-1.27609310633022</v>
      </c>
      <c r="O599" s="42" t="n">
        <f aca="false">K599</f>
        <v>0.66344</v>
      </c>
      <c r="P599" s="43" t="n">
        <f aca="false">1/(1+EXP($P$2+($P$3*O599)))</f>
        <v>0.999750641843084</v>
      </c>
      <c r="Q599" s="42" t="n">
        <f aca="false">(F599)*(P599)+(1-F599)*(1-P599)</f>
        <v>0.00024935815691618</v>
      </c>
      <c r="R599" s="42" t="n">
        <f aca="false">IF(B599&lt;&gt;1,LN(Q599),0)</f>
        <v>0</v>
      </c>
    </row>
    <row r="600" customFormat="false" ht="13" hidden="false" customHeight="false" outlineLevel="0" collapsed="false">
      <c r="A600" s="18" t="n">
        <v>591</v>
      </c>
      <c r="B600" s="41" t="n">
        <v>1</v>
      </c>
      <c r="C600" s="18" t="n">
        <v>27</v>
      </c>
      <c r="D600" s="19" t="n">
        <v>20392</v>
      </c>
      <c r="E600" s="19" t="n">
        <v>550586</v>
      </c>
      <c r="F600" s="18" t="n">
        <v>0</v>
      </c>
      <c r="G600" s="20" t="n">
        <f aca="false">($E$2-D600)/$E$2</f>
        <v>0.18432</v>
      </c>
      <c r="H600" s="19" t="n">
        <f aca="false">D600-$E$3</f>
        <v>5392</v>
      </c>
      <c r="I600" s="18" t="n">
        <f aca="false">F600*C600</f>
        <v>0</v>
      </c>
      <c r="J600" s="19" t="n">
        <f aca="false">H600*I600</f>
        <v>0</v>
      </c>
      <c r="K600" s="29" t="n">
        <f aca="false">D600/$E$2</f>
        <v>0.81568</v>
      </c>
      <c r="L600" s="30" t="n">
        <f aca="false">1/(1+EXP($L$2+($L$3*K600)))</f>
        <v>0.109461447945097</v>
      </c>
      <c r="M600" s="31" t="n">
        <f aca="false">(F600)*(L600)+(1-F600)*(1-L600)</f>
        <v>0.890538552054903</v>
      </c>
      <c r="N600" s="31" t="n">
        <f aca="false">IF(B600=1,LN(M600),0)</f>
        <v>-0.115928884595578</v>
      </c>
      <c r="O600" s="42" t="n">
        <f aca="false">K600</f>
        <v>0.81568</v>
      </c>
      <c r="P600" s="43" t="n">
        <f aca="false">1/(1+EXP($P$2+($P$3*O600)))</f>
        <v>0.985805709734743</v>
      </c>
      <c r="Q600" s="42" t="n">
        <f aca="false">(F600)*(P600)+(1-F600)*(1-P600)</f>
        <v>0.0141942902652574</v>
      </c>
      <c r="R600" s="42" t="n">
        <f aca="false">IF(B600&lt;&gt;1,LN(Q600),0)</f>
        <v>0</v>
      </c>
    </row>
    <row r="601" customFormat="false" ht="13" hidden="false" customHeight="false" outlineLevel="0" collapsed="false">
      <c r="A601" s="18" t="n">
        <v>592</v>
      </c>
      <c r="B601" s="41" t="n">
        <v>1</v>
      </c>
      <c r="C601" s="18" t="n">
        <v>17</v>
      </c>
      <c r="D601" s="19" t="n">
        <v>22462</v>
      </c>
      <c r="E601" s="19" t="n">
        <v>381855</v>
      </c>
      <c r="F601" s="18" t="n">
        <v>0</v>
      </c>
      <c r="G601" s="20" t="n">
        <f aca="false">($E$2-D601)/$E$2</f>
        <v>0.10152</v>
      </c>
      <c r="H601" s="19" t="n">
        <f aca="false">D601-$E$3</f>
        <v>7462</v>
      </c>
      <c r="I601" s="18" t="n">
        <f aca="false">F601*C601</f>
        <v>0</v>
      </c>
      <c r="J601" s="19" t="n">
        <f aca="false">H601*I601</f>
        <v>0</v>
      </c>
      <c r="K601" s="29" t="n">
        <f aca="false">D601/$E$2</f>
        <v>0.89848</v>
      </c>
      <c r="L601" s="30" t="n">
        <f aca="false">1/(1+EXP($L$2+($L$3*K601)))</f>
        <v>0.0229236975809617</v>
      </c>
      <c r="M601" s="31" t="n">
        <f aca="false">(F601)*(L601)+(1-F601)*(1-L601)</f>
        <v>0.977076302419038</v>
      </c>
      <c r="N601" s="31" t="n">
        <f aca="false">IF(B601=1,LN(M601),0)</f>
        <v>-0.0231905313000155</v>
      </c>
      <c r="O601" s="42" t="n">
        <f aca="false">K601</f>
        <v>0.89848</v>
      </c>
      <c r="P601" s="43" t="n">
        <f aca="false">1/(1+EXP($P$2+($P$3*O601)))</f>
        <v>0.884401193583729</v>
      </c>
      <c r="Q601" s="42" t="n">
        <f aca="false">(F601)*(P601)+(1-F601)*(1-P601)</f>
        <v>0.115598806416271</v>
      </c>
      <c r="R601" s="42" t="n">
        <f aca="false">IF(B601&lt;&gt;1,LN(Q601),0)</f>
        <v>0</v>
      </c>
    </row>
    <row r="602" customFormat="false" ht="13" hidden="false" customHeight="false" outlineLevel="0" collapsed="false">
      <c r="A602" s="18" t="n">
        <v>593</v>
      </c>
      <c r="B602" s="41" t="n">
        <v>1</v>
      </c>
      <c r="C602" s="18" t="n">
        <v>24</v>
      </c>
      <c r="D602" s="19" t="n">
        <v>19802</v>
      </c>
      <c r="E602" s="19" t="n">
        <v>475238</v>
      </c>
      <c r="F602" s="18" t="n">
        <v>1</v>
      </c>
      <c r="G602" s="20" t="n">
        <f aca="false">($E$2-D602)/$E$2</f>
        <v>0.20792</v>
      </c>
      <c r="H602" s="19" t="n">
        <f aca="false">D602-$E$3</f>
        <v>4802</v>
      </c>
      <c r="I602" s="18" t="n">
        <f aca="false">F602*C602</f>
        <v>24</v>
      </c>
      <c r="J602" s="19" t="n">
        <f aca="false">H602*I602</f>
        <v>115248</v>
      </c>
      <c r="K602" s="29" t="n">
        <f aca="false">D602/$E$2</f>
        <v>0.79208</v>
      </c>
      <c r="L602" s="30" t="n">
        <f aca="false">1/(1+EXP($L$2+($L$3*K602)))</f>
        <v>0.16462449993845</v>
      </c>
      <c r="M602" s="31" t="n">
        <f aca="false">(F602)*(L602)+(1-F602)*(1-L602)</f>
        <v>0.16462449993845</v>
      </c>
      <c r="N602" s="31" t="n">
        <f aca="false">IF(B602=1,LN(M602),0)</f>
        <v>-1.80408815650296</v>
      </c>
      <c r="O602" s="42" t="n">
        <f aca="false">K602</f>
        <v>0.79208</v>
      </c>
      <c r="P602" s="43" t="n">
        <f aca="false">1/(1+EXP($P$2+($P$3*O602)))</f>
        <v>0.992380044104962</v>
      </c>
      <c r="Q602" s="42" t="n">
        <f aca="false">(F602)*(P602)+(1-F602)*(1-P602)</f>
        <v>0.992380044104962</v>
      </c>
      <c r="R602" s="42" t="n">
        <f aca="false">IF(B602&lt;&gt;1,LN(Q602),0)</f>
        <v>0</v>
      </c>
    </row>
    <row r="603" customFormat="false" ht="13" hidden="false" customHeight="false" outlineLevel="0" collapsed="false">
      <c r="A603" s="18" t="n">
        <v>594</v>
      </c>
      <c r="B603" s="41" t="n">
        <v>1</v>
      </c>
      <c r="C603" s="18" t="n">
        <v>26</v>
      </c>
      <c r="D603" s="19" t="n">
        <v>18909</v>
      </c>
      <c r="E603" s="19" t="n">
        <v>491646</v>
      </c>
      <c r="F603" s="18" t="n">
        <v>0</v>
      </c>
      <c r="G603" s="20" t="n">
        <f aca="false">($E$2-D603)/$E$2</f>
        <v>0.24364</v>
      </c>
      <c r="H603" s="19" t="n">
        <f aca="false">D603-$E$3</f>
        <v>3909</v>
      </c>
      <c r="I603" s="18" t="n">
        <f aca="false">F603*C603</f>
        <v>0</v>
      </c>
      <c r="J603" s="19" t="n">
        <f aca="false">H603*I603</f>
        <v>0</v>
      </c>
      <c r="K603" s="29" t="n">
        <f aca="false">D603/$E$2</f>
        <v>0.75636</v>
      </c>
      <c r="L603" s="30" t="n">
        <f aca="false">1/(1+EXP($L$2+($L$3*K603)))</f>
        <v>0.287050180219703</v>
      </c>
      <c r="M603" s="31" t="n">
        <f aca="false">(F603)*(L603)+(1-F603)*(1-L603)</f>
        <v>0.712949819780297</v>
      </c>
      <c r="N603" s="31" t="n">
        <f aca="false">IF(B603=1,LN(M603),0)</f>
        <v>-0.338344240034324</v>
      </c>
      <c r="O603" s="42" t="n">
        <f aca="false">K603</f>
        <v>0.75636</v>
      </c>
      <c r="P603" s="43" t="n">
        <f aca="false">1/(1+EXP($P$2+($P$3*O603)))</f>
        <v>0.997043931397925</v>
      </c>
      <c r="Q603" s="42" t="n">
        <f aca="false">(F603)*(P603)+(1-F603)*(1-P603)</f>
        <v>0.00295606860207476</v>
      </c>
      <c r="R603" s="42" t="n">
        <f aca="false">IF(B603&lt;&gt;1,LN(Q603),0)</f>
        <v>0</v>
      </c>
    </row>
    <row r="604" customFormat="false" ht="13" hidden="false" customHeight="false" outlineLevel="0" collapsed="false">
      <c r="A604" s="18" t="n">
        <v>595</v>
      </c>
      <c r="B604" s="41" t="n">
        <v>1</v>
      </c>
      <c r="C604" s="18" t="n">
        <v>13</v>
      </c>
      <c r="D604" s="19" t="n">
        <v>15133</v>
      </c>
      <c r="E604" s="19" t="n">
        <v>196726</v>
      </c>
      <c r="F604" s="18" t="n">
        <v>1</v>
      </c>
      <c r="G604" s="20" t="n">
        <f aca="false">($E$2-D604)/$E$2</f>
        <v>0.39468</v>
      </c>
      <c r="H604" s="19" t="n">
        <f aca="false">D604-$E$3</f>
        <v>133</v>
      </c>
      <c r="I604" s="18" t="n">
        <f aca="false">F604*C604</f>
        <v>13</v>
      </c>
      <c r="J604" s="19" t="n">
        <f aca="false">H604*I604</f>
        <v>1729</v>
      </c>
      <c r="K604" s="29" t="n">
        <f aca="false">D604/$E$2</f>
        <v>0.60532</v>
      </c>
      <c r="L604" s="30" t="n">
        <f aca="false">1/(1+EXP($L$2+($L$3*K604)))</f>
        <v>0.89199669407757</v>
      </c>
      <c r="M604" s="31" t="n">
        <f aca="false">(F604)*(L604)+(1-F604)*(1-L604)</f>
        <v>0.89199669407757</v>
      </c>
      <c r="N604" s="31" t="n">
        <f aca="false">IF(B604=1,LN(M604),0)</f>
        <v>-0.114292852600061</v>
      </c>
      <c r="O604" s="42" t="n">
        <f aca="false">K604</f>
        <v>0.60532</v>
      </c>
      <c r="P604" s="43" t="n">
        <f aca="false">1/(1+EXP($P$2+($P$3*O604)))</f>
        <v>0.999946976240997</v>
      </c>
      <c r="Q604" s="42" t="n">
        <f aca="false">(F604)*(P604)+(1-F604)*(1-P604)</f>
        <v>0.999946976240997</v>
      </c>
      <c r="R604" s="42" t="n">
        <f aca="false">IF(B604&lt;&gt;1,LN(Q604),0)</f>
        <v>0</v>
      </c>
    </row>
    <row r="605" customFormat="false" ht="13" hidden="false" customHeight="false" outlineLevel="0" collapsed="false">
      <c r="A605" s="18" t="n">
        <v>596</v>
      </c>
      <c r="B605" s="41" t="n">
        <v>1</v>
      </c>
      <c r="C605" s="18" t="n">
        <v>12</v>
      </c>
      <c r="D605" s="19" t="n">
        <v>19354</v>
      </c>
      <c r="E605" s="19" t="n">
        <v>232254</v>
      </c>
      <c r="F605" s="18" t="n">
        <v>0</v>
      </c>
      <c r="G605" s="20" t="n">
        <f aca="false">($E$2-D605)/$E$2</f>
        <v>0.22584</v>
      </c>
      <c r="H605" s="19" t="n">
        <f aca="false">D605-$E$3</f>
        <v>4354</v>
      </c>
      <c r="I605" s="18" t="n">
        <f aca="false">F605*C605</f>
        <v>0</v>
      </c>
      <c r="J605" s="19" t="n">
        <f aca="false">H605*I605</f>
        <v>0</v>
      </c>
      <c r="K605" s="29" t="n">
        <f aca="false">D605/$E$2</f>
        <v>0.77416</v>
      </c>
      <c r="L605" s="30" t="n">
        <f aca="false">1/(1+EXP($L$2+($L$3*K605)))</f>
        <v>0.219979816426481</v>
      </c>
      <c r="M605" s="31" t="n">
        <f aca="false">(F605)*(L605)+(1-F605)*(1-L605)</f>
        <v>0.780020183573519</v>
      </c>
      <c r="N605" s="31" t="n">
        <f aca="false">IF(B605=1,LN(M605),0)</f>
        <v>-0.24843548325698</v>
      </c>
      <c r="O605" s="42" t="n">
        <f aca="false">K605</f>
        <v>0.77416</v>
      </c>
      <c r="P605" s="43" t="n">
        <f aca="false">1/(1+EXP($P$2+($P$3*O605)))</f>
        <v>0.995258899029355</v>
      </c>
      <c r="Q605" s="42" t="n">
        <f aca="false">(F605)*(P605)+(1-F605)*(1-P605)</f>
        <v>0.00474110097064495</v>
      </c>
      <c r="R605" s="42" t="n">
        <f aca="false">IF(B605&lt;&gt;1,LN(Q605),0)</f>
        <v>0</v>
      </c>
    </row>
    <row r="606" customFormat="false" ht="13" hidden="false" customHeight="false" outlineLevel="0" collapsed="false">
      <c r="A606" s="18" t="n">
        <v>597</v>
      </c>
      <c r="B606" s="41" t="n">
        <v>1</v>
      </c>
      <c r="C606" s="18" t="n">
        <v>17</v>
      </c>
      <c r="D606" s="19" t="n">
        <v>17700</v>
      </c>
      <c r="E606" s="19" t="n">
        <v>300896</v>
      </c>
      <c r="F606" s="18" t="n">
        <v>1</v>
      </c>
      <c r="G606" s="20" t="n">
        <f aca="false">($E$2-D606)/$E$2</f>
        <v>0.292</v>
      </c>
      <c r="H606" s="19" t="n">
        <f aca="false">D606-$E$3</f>
        <v>2700</v>
      </c>
      <c r="I606" s="18" t="n">
        <f aca="false">F606*C606</f>
        <v>17</v>
      </c>
      <c r="J606" s="19" t="n">
        <f aca="false">H606*I606</f>
        <v>45900</v>
      </c>
      <c r="K606" s="29" t="n">
        <f aca="false">D606/$E$2</f>
        <v>0.708</v>
      </c>
      <c r="L606" s="30" t="n">
        <f aca="false">1/(1+EXP($L$2+($L$3*K606)))</f>
        <v>0.514377914554356</v>
      </c>
      <c r="M606" s="31" t="n">
        <f aca="false">(F606)*(L606)+(1-F606)*(1-L606)</f>
        <v>0.514377914554356</v>
      </c>
      <c r="N606" s="31" t="n">
        <f aca="false">IF(B606=1,LN(M606),0)</f>
        <v>-0.664797041361547</v>
      </c>
      <c r="O606" s="42" t="n">
        <f aca="false">K606</f>
        <v>0.708</v>
      </c>
      <c r="P606" s="43" t="n">
        <f aca="false">1/(1+EXP($P$2+($P$3*O606)))</f>
        <v>0.999183175994934</v>
      </c>
      <c r="Q606" s="42" t="n">
        <f aca="false">(F606)*(P606)+(1-F606)*(1-P606)</f>
        <v>0.999183175994934</v>
      </c>
      <c r="R606" s="42" t="n">
        <f aca="false">IF(B606&lt;&gt;1,LN(Q606),0)</f>
        <v>0</v>
      </c>
    </row>
    <row r="607" customFormat="false" ht="13" hidden="false" customHeight="false" outlineLevel="0" collapsed="false">
      <c r="A607" s="18" t="n">
        <v>598</v>
      </c>
      <c r="B607" s="41" t="n">
        <v>1</v>
      </c>
      <c r="C607" s="18" t="n">
        <v>21</v>
      </c>
      <c r="D607" s="19" t="n">
        <v>20094</v>
      </c>
      <c r="E607" s="19" t="n">
        <v>421972</v>
      </c>
      <c r="F607" s="18" t="n">
        <v>0</v>
      </c>
      <c r="G607" s="20" t="n">
        <f aca="false">($E$2-D607)/$E$2</f>
        <v>0.19624</v>
      </c>
      <c r="H607" s="19" t="n">
        <f aca="false">D607-$E$3</f>
        <v>5094</v>
      </c>
      <c r="I607" s="18" t="n">
        <f aca="false">F607*C607</f>
        <v>0</v>
      </c>
      <c r="J607" s="19" t="n">
        <f aca="false">H607*I607</f>
        <v>0</v>
      </c>
      <c r="K607" s="29" t="n">
        <f aca="false">D607/$E$2</f>
        <v>0.80376</v>
      </c>
      <c r="L607" s="30" t="n">
        <f aca="false">1/(1+EXP($L$2+($L$3*K607)))</f>
        <v>0.134955729652515</v>
      </c>
      <c r="M607" s="31" t="n">
        <f aca="false">(F607)*(L607)+(1-F607)*(1-L607)</f>
        <v>0.865044270347484</v>
      </c>
      <c r="N607" s="31" t="n">
        <f aca="false">IF(B607=1,LN(M607),0)</f>
        <v>-0.144974593767421</v>
      </c>
      <c r="O607" s="42" t="n">
        <f aca="false">K607</f>
        <v>0.80376</v>
      </c>
      <c r="P607" s="43" t="n">
        <f aca="false">1/(1+EXP($P$2+($P$3*O607)))</f>
        <v>0.989627539558314</v>
      </c>
      <c r="Q607" s="42" t="n">
        <f aca="false">(F607)*(P607)+(1-F607)*(1-P607)</f>
        <v>0.0103724604416858</v>
      </c>
      <c r="R607" s="42" t="n">
        <f aca="false">IF(B607&lt;&gt;1,LN(Q607),0)</f>
        <v>0</v>
      </c>
    </row>
    <row r="608" customFormat="false" ht="13" hidden="false" customHeight="false" outlineLevel="0" collapsed="false">
      <c r="A608" s="18" t="n">
        <v>599</v>
      </c>
      <c r="B608" s="41" t="n">
        <v>1</v>
      </c>
      <c r="C608" s="18" t="n">
        <v>19</v>
      </c>
      <c r="D608" s="19" t="n">
        <v>16496</v>
      </c>
      <c r="E608" s="19" t="n">
        <v>313427</v>
      </c>
      <c r="F608" s="18" t="n">
        <v>1</v>
      </c>
      <c r="G608" s="20" t="n">
        <f aca="false">($E$2-D608)/$E$2</f>
        <v>0.34016</v>
      </c>
      <c r="H608" s="19" t="n">
        <f aca="false">D608-$E$3</f>
        <v>1496</v>
      </c>
      <c r="I608" s="18" t="n">
        <f aca="false">F608*C608</f>
        <v>19</v>
      </c>
      <c r="J608" s="19" t="n">
        <f aca="false">H608*I608</f>
        <v>28424</v>
      </c>
      <c r="K608" s="29" t="n">
        <f aca="false">D608/$E$2</f>
        <v>0.65984</v>
      </c>
      <c r="L608" s="30" t="n">
        <f aca="false">1/(1+EXP($L$2+($L$3*K608)))</f>
        <v>0.735130093267742</v>
      </c>
      <c r="M608" s="31" t="n">
        <f aca="false">(F608)*(L608)+(1-F608)*(1-L608)</f>
        <v>0.735130093267742</v>
      </c>
      <c r="N608" s="31" t="n">
        <f aca="false">IF(B608=1,LN(M608),0)</f>
        <v>-0.307707797788349</v>
      </c>
      <c r="O608" s="42" t="n">
        <f aca="false">K608</f>
        <v>0.65984</v>
      </c>
      <c r="P608" s="43" t="n">
        <f aca="false">1/(1+EXP($P$2+($P$3*O608)))</f>
        <v>0.999773440589632</v>
      </c>
      <c r="Q608" s="42" t="n">
        <f aca="false">(F608)*(P608)+(1-F608)*(1-P608)</f>
        <v>0.999773440589632</v>
      </c>
      <c r="R608" s="42" t="n">
        <f aca="false">IF(B608&lt;&gt;1,LN(Q608),0)</f>
        <v>0</v>
      </c>
    </row>
    <row r="609" customFormat="false" ht="13" hidden="false" customHeight="false" outlineLevel="0" collapsed="false">
      <c r="A609" s="18" t="n">
        <v>600</v>
      </c>
      <c r="B609" s="41" t="n">
        <v>1</v>
      </c>
      <c r="C609" s="18" t="n">
        <v>14</v>
      </c>
      <c r="D609" s="19" t="n">
        <v>18700</v>
      </c>
      <c r="E609" s="19" t="n">
        <v>261802</v>
      </c>
      <c r="F609" s="18" t="n">
        <v>1</v>
      </c>
      <c r="G609" s="20" t="n">
        <f aca="false">($E$2-D609)/$E$2</f>
        <v>0.252</v>
      </c>
      <c r="H609" s="19" t="n">
        <f aca="false">D609-$E$3</f>
        <v>3700</v>
      </c>
      <c r="I609" s="18" t="n">
        <f aca="false">F609*C609</f>
        <v>14</v>
      </c>
      <c r="J609" s="19" t="n">
        <f aca="false">H609*I609</f>
        <v>51800</v>
      </c>
      <c r="K609" s="29" t="n">
        <f aca="false">D609/$E$2</f>
        <v>0.748</v>
      </c>
      <c r="L609" s="30" t="n">
        <f aca="false">1/(1+EXP($L$2+($L$3*K609)))</f>
        <v>0.322448986691494</v>
      </c>
      <c r="M609" s="31" t="n">
        <f aca="false">(F609)*(L609)+(1-F609)*(1-L609)</f>
        <v>0.322448986691494</v>
      </c>
      <c r="N609" s="31" t="n">
        <f aca="false">IF(B609=1,LN(M609),0)</f>
        <v>-1.13181033605978</v>
      </c>
      <c r="O609" s="42" t="n">
        <f aca="false">K609</f>
        <v>0.748</v>
      </c>
      <c r="P609" s="43" t="n">
        <f aca="false">1/(1+EXP($P$2+($P$3*O609)))</f>
        <v>0.997632733508768</v>
      </c>
      <c r="Q609" s="42" t="n">
        <f aca="false">(F609)*(P609)+(1-F609)*(1-P609)</f>
        <v>0.997632733508768</v>
      </c>
      <c r="R609" s="42" t="n">
        <f aca="false">IF(B609&lt;&gt;1,LN(Q609),0)</f>
        <v>0</v>
      </c>
    </row>
    <row r="610" customFormat="false" ht="13" hidden="false" customHeight="false" outlineLevel="0" collapsed="false">
      <c r="A610" s="18" t="n">
        <v>601</v>
      </c>
      <c r="B610" s="41" t="n">
        <v>1</v>
      </c>
      <c r="C610" s="18" t="n">
        <v>25</v>
      </c>
      <c r="D610" s="19" t="n">
        <v>15927</v>
      </c>
      <c r="E610" s="19" t="n">
        <v>398184</v>
      </c>
      <c r="F610" s="18" t="n">
        <v>0</v>
      </c>
      <c r="G610" s="20" t="n">
        <f aca="false">($E$2-D610)/$E$2</f>
        <v>0.36292</v>
      </c>
      <c r="H610" s="19" t="n">
        <f aca="false">D610-$E$3</f>
        <v>927</v>
      </c>
      <c r="I610" s="18" t="n">
        <f aca="false">F610*C610</f>
        <v>0</v>
      </c>
      <c r="J610" s="19" t="n">
        <f aca="false">H610*I610</f>
        <v>0</v>
      </c>
      <c r="K610" s="29" t="n">
        <f aca="false">D610/$E$2</f>
        <v>0.63708</v>
      </c>
      <c r="L610" s="30" t="n">
        <f aca="false">1/(1+EXP($L$2+($L$3*K610)))</f>
        <v>0.813974769371492</v>
      </c>
      <c r="M610" s="31" t="n">
        <f aca="false">(F610)*(L610)+(1-F610)*(1-L610)</f>
        <v>0.186025230628508</v>
      </c>
      <c r="N610" s="31" t="n">
        <f aca="false">IF(B610=1,LN(M610),0)</f>
        <v>-1.681872965928</v>
      </c>
      <c r="O610" s="42" t="n">
        <f aca="false">K610</f>
        <v>0.63708</v>
      </c>
      <c r="P610" s="43" t="n">
        <f aca="false">1/(1+EXP($P$2+($P$3*O610)))</f>
        <v>0.999876434400579</v>
      </c>
      <c r="Q610" s="42" t="n">
        <f aca="false">(F610)*(P610)+(1-F610)*(1-P610)</f>
        <v>0.000123565599420838</v>
      </c>
      <c r="R610" s="42" t="n">
        <f aca="false">IF(B610&lt;&gt;1,LN(Q610),0)</f>
        <v>0</v>
      </c>
    </row>
    <row r="611" customFormat="false" ht="13" hidden="false" customHeight="false" outlineLevel="0" collapsed="false">
      <c r="A611" s="18" t="n">
        <v>602</v>
      </c>
      <c r="B611" s="41" t="n">
        <v>1</v>
      </c>
      <c r="C611" s="18" t="n">
        <v>19</v>
      </c>
      <c r="D611" s="19" t="n">
        <v>16739</v>
      </c>
      <c r="E611" s="19" t="n">
        <v>318043</v>
      </c>
      <c r="F611" s="18" t="n">
        <v>0</v>
      </c>
      <c r="G611" s="20" t="n">
        <f aca="false">($E$2-D611)/$E$2</f>
        <v>0.33044</v>
      </c>
      <c r="H611" s="19" t="n">
        <f aca="false">D611-$E$3</f>
        <v>1739</v>
      </c>
      <c r="I611" s="18" t="n">
        <f aca="false">F611*C611</f>
        <v>0</v>
      </c>
      <c r="J611" s="19" t="n">
        <f aca="false">H611*I611</f>
        <v>0</v>
      </c>
      <c r="K611" s="29" t="n">
        <f aca="false">D611/$E$2</f>
        <v>0.66956</v>
      </c>
      <c r="L611" s="30" t="n">
        <f aca="false">1/(1+EXP($L$2+($L$3*K611)))</f>
        <v>0.695591562875528</v>
      </c>
      <c r="M611" s="31" t="n">
        <f aca="false">(F611)*(L611)+(1-F611)*(1-L611)</f>
        <v>0.304408437124472</v>
      </c>
      <c r="N611" s="31" t="n">
        <f aca="false">IF(B611=1,LN(M611),0)</f>
        <v>-1.18938493614984</v>
      </c>
      <c r="O611" s="42" t="n">
        <f aca="false">K611</f>
        <v>0.66956</v>
      </c>
      <c r="P611" s="43" t="n">
        <f aca="false">1/(1+EXP($P$2+($P$3*O611)))</f>
        <v>0.999706497541257</v>
      </c>
      <c r="Q611" s="42" t="n">
        <f aca="false">(F611)*(P611)+(1-F611)*(1-P611)</f>
        <v>0.000293502458742601</v>
      </c>
      <c r="R611" s="42" t="n">
        <f aca="false">IF(B611&lt;&gt;1,LN(Q611),0)</f>
        <v>0</v>
      </c>
    </row>
    <row r="612" customFormat="false" ht="13" hidden="false" customHeight="false" outlineLevel="0" collapsed="false">
      <c r="A612" s="18" t="n">
        <v>603</v>
      </c>
      <c r="B612" s="41" t="n">
        <v>1</v>
      </c>
      <c r="C612" s="18" t="n">
        <v>12</v>
      </c>
      <c r="D612" s="19" t="n">
        <v>18812</v>
      </c>
      <c r="E612" s="19" t="n">
        <v>225745</v>
      </c>
      <c r="F612" s="18" t="n">
        <v>1</v>
      </c>
      <c r="G612" s="20" t="n">
        <f aca="false">($E$2-D612)/$E$2</f>
        <v>0.24752</v>
      </c>
      <c r="H612" s="19" t="n">
        <f aca="false">D612-$E$3</f>
        <v>3812</v>
      </c>
      <c r="I612" s="18" t="n">
        <f aca="false">F612*C612</f>
        <v>12</v>
      </c>
      <c r="J612" s="19" t="n">
        <f aca="false">H612*I612</f>
        <v>45744</v>
      </c>
      <c r="K612" s="29" t="n">
        <f aca="false">D612/$E$2</f>
        <v>0.75248</v>
      </c>
      <c r="L612" s="30" t="n">
        <f aca="false">1/(1+EXP($L$2+($L$3*K612)))</f>
        <v>0.303191193748949</v>
      </c>
      <c r="M612" s="31" t="n">
        <f aca="false">(F612)*(L612)+(1-F612)*(1-L612)</f>
        <v>0.303191193748949</v>
      </c>
      <c r="N612" s="31" t="n">
        <f aca="false">IF(B612=1,LN(M612),0)</f>
        <v>-1.19339166999934</v>
      </c>
      <c r="O612" s="42" t="n">
        <f aca="false">K612</f>
        <v>0.75248</v>
      </c>
      <c r="P612" s="43" t="n">
        <f aca="false">1/(1+EXP($P$2+($P$3*O612)))</f>
        <v>0.997333450372869</v>
      </c>
      <c r="Q612" s="42" t="n">
        <f aca="false">(F612)*(P612)+(1-F612)*(1-P612)</f>
        <v>0.997333450372869</v>
      </c>
      <c r="R612" s="42" t="n">
        <f aca="false">IF(B612&lt;&gt;1,LN(Q612),0)</f>
        <v>0</v>
      </c>
    </row>
    <row r="613" customFormat="false" ht="13" hidden="false" customHeight="false" outlineLevel="0" collapsed="false">
      <c r="A613" s="18" t="n">
        <v>604</v>
      </c>
      <c r="B613" s="41" t="n">
        <v>1</v>
      </c>
      <c r="C613" s="18" t="n">
        <v>15</v>
      </c>
      <c r="D613" s="19" t="n">
        <v>19435</v>
      </c>
      <c r="E613" s="19" t="n">
        <v>291527</v>
      </c>
      <c r="F613" s="18" t="n">
        <v>0</v>
      </c>
      <c r="G613" s="20" t="n">
        <f aca="false">($E$2-D613)/$E$2</f>
        <v>0.2226</v>
      </c>
      <c r="H613" s="19" t="n">
        <f aca="false">D613-$E$3</f>
        <v>4435</v>
      </c>
      <c r="I613" s="18" t="n">
        <f aca="false">F613*C613</f>
        <v>0</v>
      </c>
      <c r="J613" s="19" t="n">
        <f aca="false">H613*I613</f>
        <v>0</v>
      </c>
      <c r="K613" s="29" t="n">
        <f aca="false">D613/$E$2</f>
        <v>0.7774</v>
      </c>
      <c r="L613" s="30" t="n">
        <f aca="false">1/(1+EXP($L$2+($L$3*K613)))</f>
        <v>0.209061878623726</v>
      </c>
      <c r="M613" s="31" t="n">
        <f aca="false">(F613)*(L613)+(1-F613)*(1-L613)</f>
        <v>0.790938121376274</v>
      </c>
      <c r="N613" s="31" t="n">
        <f aca="false">IF(B613=1,LN(M613),0)</f>
        <v>-0.234535542623059</v>
      </c>
      <c r="O613" s="42" t="n">
        <f aca="false">K613</f>
        <v>0.7774</v>
      </c>
      <c r="P613" s="43" t="n">
        <f aca="false">1/(1+EXP($P$2+($P$3*O613)))</f>
        <v>0.994833697139561</v>
      </c>
      <c r="Q613" s="42" t="n">
        <f aca="false">(F613)*(P613)+(1-F613)*(1-P613)</f>
        <v>0.00516630286043851</v>
      </c>
      <c r="R613" s="42" t="n">
        <f aca="false">IF(B613&lt;&gt;1,LN(Q613),0)</f>
        <v>0</v>
      </c>
    </row>
    <row r="614" customFormat="false" ht="13" hidden="false" customHeight="false" outlineLevel="0" collapsed="false">
      <c r="A614" s="18" t="n">
        <v>605</v>
      </c>
      <c r="B614" s="41" t="n">
        <v>1</v>
      </c>
      <c r="C614" s="18" t="n">
        <v>14</v>
      </c>
      <c r="D614" s="19" t="n">
        <v>16781</v>
      </c>
      <c r="E614" s="19" t="n">
        <v>234939</v>
      </c>
      <c r="F614" s="18" t="n">
        <v>1</v>
      </c>
      <c r="G614" s="20" t="n">
        <f aca="false">($E$2-D614)/$E$2</f>
        <v>0.32876</v>
      </c>
      <c r="H614" s="19" t="n">
        <f aca="false">D614-$E$3</f>
        <v>1781</v>
      </c>
      <c r="I614" s="18" t="n">
        <f aca="false">F614*C614</f>
        <v>14</v>
      </c>
      <c r="J614" s="19" t="n">
        <f aca="false">H614*I614</f>
        <v>24934</v>
      </c>
      <c r="K614" s="29" t="n">
        <f aca="false">D614/$E$2</f>
        <v>0.67124</v>
      </c>
      <c r="L614" s="30" t="n">
        <f aca="false">1/(1+EXP($L$2+($L$3*K614)))</f>
        <v>0.688429971681037</v>
      </c>
      <c r="M614" s="31" t="n">
        <f aca="false">(F614)*(L614)+(1-F614)*(1-L614)</f>
        <v>0.688429971681037</v>
      </c>
      <c r="N614" s="31" t="n">
        <f aca="false">IF(B614=1,LN(M614),0)</f>
        <v>-0.373341677415526</v>
      </c>
      <c r="O614" s="42" t="n">
        <f aca="false">K614</f>
        <v>0.67124</v>
      </c>
      <c r="P614" s="43" t="n">
        <f aca="false">1/(1+EXP($P$2+($P$3*O614)))</f>
        <v>0.999693067258328</v>
      </c>
      <c r="Q614" s="42" t="n">
        <f aca="false">(F614)*(P614)+(1-F614)*(1-P614)</f>
        <v>0.999693067258328</v>
      </c>
      <c r="R614" s="42" t="n">
        <f aca="false">IF(B614&lt;&gt;1,LN(Q614),0)</f>
        <v>0</v>
      </c>
    </row>
    <row r="615" customFormat="false" ht="13" hidden="false" customHeight="false" outlineLevel="0" collapsed="false">
      <c r="A615" s="18" t="n">
        <v>606</v>
      </c>
      <c r="B615" s="41" t="n">
        <v>1</v>
      </c>
      <c r="C615" s="18" t="n">
        <v>23</v>
      </c>
      <c r="D615" s="19" t="n">
        <v>19121</v>
      </c>
      <c r="E615" s="19" t="n">
        <v>439781</v>
      </c>
      <c r="F615" s="18" t="n">
        <v>0</v>
      </c>
      <c r="G615" s="20" t="n">
        <f aca="false">($E$2-D615)/$E$2</f>
        <v>0.23516</v>
      </c>
      <c r="H615" s="19" t="n">
        <f aca="false">D615-$E$3</f>
        <v>4121</v>
      </c>
      <c r="I615" s="18" t="n">
        <f aca="false">F615*C615</f>
        <v>0</v>
      </c>
      <c r="J615" s="19" t="n">
        <f aca="false">H615*I615</f>
        <v>0</v>
      </c>
      <c r="K615" s="29" t="n">
        <f aca="false">D615/$E$2</f>
        <v>0.76484</v>
      </c>
      <c r="L615" s="30" t="n">
        <f aca="false">1/(1+EXP($L$2+($L$3*K615)))</f>
        <v>0.253625580931517</v>
      </c>
      <c r="M615" s="31" t="n">
        <f aca="false">(F615)*(L615)+(1-F615)*(1-L615)</f>
        <v>0.746374419068483</v>
      </c>
      <c r="N615" s="31" t="n">
        <f aca="false">IF(B615=1,LN(M615),0)</f>
        <v>-0.292527902452603</v>
      </c>
      <c r="O615" s="42" t="n">
        <f aca="false">K615</f>
        <v>0.76484</v>
      </c>
      <c r="P615" s="43" t="n">
        <f aca="false">1/(1+EXP($P$2+($P$3*O615)))</f>
        <v>0.996297446313974</v>
      </c>
      <c r="Q615" s="42" t="n">
        <f aca="false">(F615)*(P615)+(1-F615)*(1-P615)</f>
        <v>0.00370255368602623</v>
      </c>
      <c r="R615" s="42" t="n">
        <f aca="false">IF(B615&lt;&gt;1,LN(Q615),0)</f>
        <v>0</v>
      </c>
    </row>
    <row r="616" customFormat="false" ht="13" hidden="false" customHeight="false" outlineLevel="0" collapsed="false">
      <c r="A616" s="18" t="n">
        <v>607</v>
      </c>
      <c r="B616" s="41" t="n">
        <v>1</v>
      </c>
      <c r="C616" s="18" t="n">
        <v>10</v>
      </c>
      <c r="D616" s="19" t="n">
        <v>19441</v>
      </c>
      <c r="E616" s="19" t="n">
        <v>194412</v>
      </c>
      <c r="F616" s="18" t="n">
        <v>0</v>
      </c>
      <c r="G616" s="20" t="n">
        <f aca="false">($E$2-D616)/$E$2</f>
        <v>0.22236</v>
      </c>
      <c r="H616" s="19" t="n">
        <f aca="false">D616-$E$3</f>
        <v>4441</v>
      </c>
      <c r="I616" s="18" t="n">
        <f aca="false">F616*C616</f>
        <v>0</v>
      </c>
      <c r="J616" s="19" t="n">
        <f aca="false">H616*I616</f>
        <v>0</v>
      </c>
      <c r="K616" s="29" t="n">
        <f aca="false">D616/$E$2</f>
        <v>0.77764</v>
      </c>
      <c r="L616" s="30" t="n">
        <f aca="false">1/(1+EXP($L$2+($L$3*K616)))</f>
        <v>0.208269216257836</v>
      </c>
      <c r="M616" s="31" t="n">
        <f aca="false">(F616)*(L616)+(1-F616)*(1-L616)</f>
        <v>0.791730783742164</v>
      </c>
      <c r="N616" s="31" t="n">
        <f aca="false">IF(B616=1,LN(M616),0)</f>
        <v>-0.233533864470916</v>
      </c>
      <c r="O616" s="42" t="n">
        <f aca="false">K616</f>
        <v>0.77764</v>
      </c>
      <c r="P616" s="43" t="n">
        <f aca="false">1/(1+EXP($P$2+($P$3*O616)))</f>
        <v>0.994800731699838</v>
      </c>
      <c r="Q616" s="42" t="n">
        <f aca="false">(F616)*(P616)+(1-F616)*(1-P616)</f>
        <v>0.00519926830016182</v>
      </c>
      <c r="R616" s="42" t="n">
        <f aca="false">IF(B616&lt;&gt;1,LN(Q616),0)</f>
        <v>0</v>
      </c>
    </row>
    <row r="617" customFormat="false" ht="13" hidden="false" customHeight="false" outlineLevel="0" collapsed="false">
      <c r="A617" s="18" t="n">
        <v>608</v>
      </c>
      <c r="B617" s="41" t="n">
        <v>1</v>
      </c>
      <c r="C617" s="18" t="n">
        <v>10</v>
      </c>
      <c r="D617" s="19" t="n">
        <v>19895</v>
      </c>
      <c r="E617" s="19" t="n">
        <v>198951</v>
      </c>
      <c r="F617" s="18" t="n">
        <v>0</v>
      </c>
      <c r="G617" s="20" t="n">
        <f aca="false">($E$2-D617)/$E$2</f>
        <v>0.2042</v>
      </c>
      <c r="H617" s="19" t="n">
        <f aca="false">D617-$E$3</f>
        <v>4895</v>
      </c>
      <c r="I617" s="18" t="n">
        <f aca="false">F617*C617</f>
        <v>0</v>
      </c>
      <c r="J617" s="19" t="n">
        <f aca="false">H617*I617</f>
        <v>0</v>
      </c>
      <c r="K617" s="29" t="n">
        <f aca="false">D617/$E$2</f>
        <v>0.7958</v>
      </c>
      <c r="L617" s="30" t="n">
        <f aca="false">1/(1+EXP($L$2+($L$3*K617)))</f>
        <v>0.154645525243796</v>
      </c>
      <c r="M617" s="31" t="n">
        <f aca="false">(F617)*(L617)+(1-F617)*(1-L617)</f>
        <v>0.845354474756204</v>
      </c>
      <c r="N617" s="31" t="n">
        <f aca="false">IF(B617=1,LN(M617),0)</f>
        <v>-0.167999242836223</v>
      </c>
      <c r="O617" s="42" t="n">
        <f aca="false">K617</f>
        <v>0.7958</v>
      </c>
      <c r="P617" s="43" t="n">
        <f aca="false">1/(1+EXP($P$2+($P$3*O617)))</f>
        <v>0.991592873377352</v>
      </c>
      <c r="Q617" s="42" t="n">
        <f aca="false">(F617)*(P617)+(1-F617)*(1-P617)</f>
        <v>0.00840712662264775</v>
      </c>
      <c r="R617" s="42" t="n">
        <f aca="false">IF(B617&lt;&gt;1,LN(Q617),0)</f>
        <v>0</v>
      </c>
    </row>
    <row r="618" customFormat="false" ht="13" hidden="false" customHeight="false" outlineLevel="0" collapsed="false">
      <c r="A618" s="18" t="n">
        <v>609</v>
      </c>
      <c r="B618" s="41" t="n">
        <v>1</v>
      </c>
      <c r="C618" s="18" t="n">
        <v>11</v>
      </c>
      <c r="D618" s="19" t="n">
        <v>15609</v>
      </c>
      <c r="E618" s="19" t="n">
        <v>171697</v>
      </c>
      <c r="F618" s="18" t="n">
        <v>1</v>
      </c>
      <c r="G618" s="20" t="n">
        <f aca="false">($E$2-D618)/$E$2</f>
        <v>0.37564</v>
      </c>
      <c r="H618" s="19" t="n">
        <f aca="false">D618-$E$3</f>
        <v>609</v>
      </c>
      <c r="I618" s="18" t="n">
        <f aca="false">F618*C618</f>
        <v>11</v>
      </c>
      <c r="J618" s="19" t="n">
        <f aca="false">H618*I618</f>
        <v>6699</v>
      </c>
      <c r="K618" s="29" t="n">
        <f aca="false">D618/$E$2</f>
        <v>0.62436</v>
      </c>
      <c r="L618" s="30" t="n">
        <f aca="false">1/(1+EXP($L$2+($L$3*K618)))</f>
        <v>0.849472336303712</v>
      </c>
      <c r="M618" s="31" t="n">
        <f aca="false">(F618)*(L618)+(1-F618)*(1-L618)</f>
        <v>0.849472336303712</v>
      </c>
      <c r="N618" s="31" t="n">
        <f aca="false">IF(B618=1,LN(M618),0)</f>
        <v>-0.16313990308113</v>
      </c>
      <c r="O618" s="42" t="n">
        <f aca="false">K618</f>
        <v>0.62436</v>
      </c>
      <c r="P618" s="43" t="n">
        <f aca="false">1/(1+EXP($P$2+($P$3*O618)))</f>
        <v>0.999911946868621</v>
      </c>
      <c r="Q618" s="42" t="n">
        <f aca="false">(F618)*(P618)+(1-F618)*(1-P618)</f>
        <v>0.999911946868621</v>
      </c>
      <c r="R618" s="42" t="n">
        <f aca="false">IF(B618&lt;&gt;1,LN(Q618),0)</f>
        <v>0</v>
      </c>
    </row>
    <row r="619" customFormat="false" ht="13" hidden="false" customHeight="false" outlineLevel="0" collapsed="false">
      <c r="A619" s="18" t="n">
        <v>610</v>
      </c>
      <c r="B619" s="41" t="n">
        <v>1</v>
      </c>
      <c r="C619" s="18" t="n">
        <v>32</v>
      </c>
      <c r="D619" s="19" t="n">
        <v>21307</v>
      </c>
      <c r="E619" s="19" t="n">
        <v>681822</v>
      </c>
      <c r="F619" s="18" t="n">
        <v>0</v>
      </c>
      <c r="G619" s="20" t="n">
        <f aca="false">($E$2-D619)/$E$2</f>
        <v>0.14772</v>
      </c>
      <c r="H619" s="19" t="n">
        <f aca="false">D619-$E$3</f>
        <v>6307</v>
      </c>
      <c r="I619" s="18" t="n">
        <f aca="false">F619*C619</f>
        <v>0</v>
      </c>
      <c r="J619" s="19" t="n">
        <f aca="false">H619*I619</f>
        <v>0</v>
      </c>
      <c r="K619" s="29" t="n">
        <f aca="false">D619/$E$2</f>
        <v>0.85228</v>
      </c>
      <c r="L619" s="30" t="n">
        <f aca="false">1/(1+EXP($L$2+($L$3*K619)))</f>
        <v>0.055813092282988</v>
      </c>
      <c r="M619" s="31" t="n">
        <f aca="false">(F619)*(L619)+(1-F619)*(1-L619)</f>
        <v>0.944186907717012</v>
      </c>
      <c r="N619" s="31" t="n">
        <f aca="false">IF(B619=1,LN(M619),0)</f>
        <v>-0.0574311369722146</v>
      </c>
      <c r="O619" s="42" t="n">
        <f aca="false">K619</f>
        <v>0.85228</v>
      </c>
      <c r="P619" s="43" t="n">
        <f aca="false">1/(1+EXP($P$2+($P$3*O619)))</f>
        <v>0.963228826263037</v>
      </c>
      <c r="Q619" s="42" t="n">
        <f aca="false">(F619)*(P619)+(1-F619)*(1-P619)</f>
        <v>0.0367711737369631</v>
      </c>
      <c r="R619" s="42" t="n">
        <f aca="false">IF(B619&lt;&gt;1,LN(Q619),0)</f>
        <v>0</v>
      </c>
    </row>
    <row r="620" customFormat="false" ht="13" hidden="false" customHeight="false" outlineLevel="0" collapsed="false">
      <c r="A620" s="18" t="n">
        <v>611</v>
      </c>
      <c r="B620" s="41" t="n">
        <v>1</v>
      </c>
      <c r="C620" s="18" t="n">
        <v>16</v>
      </c>
      <c r="D620" s="19" t="n">
        <v>17721</v>
      </c>
      <c r="E620" s="19" t="n">
        <v>283534</v>
      </c>
      <c r="F620" s="18" t="n">
        <v>1</v>
      </c>
      <c r="G620" s="20" t="n">
        <f aca="false">($E$2-D620)/$E$2</f>
        <v>0.29116</v>
      </c>
      <c r="H620" s="19" t="n">
        <f aca="false">D620-$E$3</f>
        <v>2721</v>
      </c>
      <c r="I620" s="18" t="n">
        <f aca="false">F620*C620</f>
        <v>16</v>
      </c>
      <c r="J620" s="19" t="n">
        <f aca="false">H620*I620</f>
        <v>43536</v>
      </c>
      <c r="K620" s="29" t="n">
        <f aca="false">D620/$E$2</f>
        <v>0.70884</v>
      </c>
      <c r="L620" s="30" t="n">
        <f aca="false">1/(1+EXP($L$2+($L$3*K620)))</f>
        <v>0.510180118543803</v>
      </c>
      <c r="M620" s="31" t="n">
        <f aca="false">(F620)*(L620)+(1-F620)*(1-L620)</f>
        <v>0.510180118543803</v>
      </c>
      <c r="N620" s="31" t="n">
        <f aca="false">IF(B620=1,LN(M620),0)</f>
        <v>-0.672991441999587</v>
      </c>
      <c r="O620" s="42" t="n">
        <f aca="false">K620</f>
        <v>0.70884</v>
      </c>
      <c r="P620" s="43" t="n">
        <f aca="false">1/(1+EXP($P$2+($P$3*O620)))</f>
        <v>0.999164706466498</v>
      </c>
      <c r="Q620" s="42" t="n">
        <f aca="false">(F620)*(P620)+(1-F620)*(1-P620)</f>
        <v>0.999164706466498</v>
      </c>
      <c r="R620" s="42" t="n">
        <f aca="false">IF(B620&lt;&gt;1,LN(Q620),0)</f>
        <v>0</v>
      </c>
    </row>
    <row r="621" customFormat="false" ht="13" hidden="false" customHeight="false" outlineLevel="0" collapsed="false">
      <c r="A621" s="18" t="n">
        <v>612</v>
      </c>
      <c r="B621" s="41" t="n">
        <v>1</v>
      </c>
      <c r="C621" s="18" t="n">
        <v>34</v>
      </c>
      <c r="D621" s="19" t="n">
        <v>22307</v>
      </c>
      <c r="E621" s="19" t="n">
        <v>758441</v>
      </c>
      <c r="F621" s="18" t="n">
        <v>0</v>
      </c>
      <c r="G621" s="20" t="n">
        <f aca="false">($E$2-D621)/$E$2</f>
        <v>0.10772</v>
      </c>
      <c r="H621" s="19" t="n">
        <f aca="false">D621-$E$3</f>
        <v>7307</v>
      </c>
      <c r="I621" s="18" t="n">
        <f aca="false">F621*C621</f>
        <v>0</v>
      </c>
      <c r="J621" s="19" t="n">
        <f aca="false">H621*I621</f>
        <v>0</v>
      </c>
      <c r="K621" s="29" t="n">
        <f aca="false">D621/$E$2</f>
        <v>0.89228</v>
      </c>
      <c r="L621" s="30" t="n">
        <f aca="false">1/(1+EXP($L$2+($L$3*K621)))</f>
        <v>0.0258719575595104</v>
      </c>
      <c r="M621" s="31" t="n">
        <f aca="false">(F621)*(L621)+(1-F621)*(1-L621)</f>
        <v>0.97412804244049</v>
      </c>
      <c r="N621" s="31" t="n">
        <f aca="false">IF(B621=1,LN(M621),0)</f>
        <v>-0.0262125235685843</v>
      </c>
      <c r="O621" s="42" t="n">
        <f aca="false">K621</f>
        <v>0.89228</v>
      </c>
      <c r="P621" s="43" t="n">
        <f aca="false">1/(1+EXP($P$2+($P$3*O621)))</f>
        <v>0.900245589866675</v>
      </c>
      <c r="Q621" s="42" t="n">
        <f aca="false">(F621)*(P621)+(1-F621)*(1-P621)</f>
        <v>0.0997544101333246</v>
      </c>
      <c r="R621" s="42" t="n">
        <f aca="false">IF(B621&lt;&gt;1,LN(Q621),0)</f>
        <v>0</v>
      </c>
    </row>
    <row r="622" customFormat="false" ht="13" hidden="false" customHeight="false" outlineLevel="0" collapsed="false">
      <c r="A622" s="18" t="n">
        <v>613</v>
      </c>
      <c r="B622" s="41" t="n">
        <v>1</v>
      </c>
      <c r="C622" s="18" t="n">
        <v>11</v>
      </c>
      <c r="D622" s="19" t="n">
        <v>19830</v>
      </c>
      <c r="E622" s="19" t="n">
        <v>218127</v>
      </c>
      <c r="F622" s="18" t="n">
        <v>0</v>
      </c>
      <c r="G622" s="20" t="n">
        <f aca="false">($E$2-D622)/$E$2</f>
        <v>0.2068</v>
      </c>
      <c r="H622" s="19" t="n">
        <f aca="false">D622-$E$3</f>
        <v>4830</v>
      </c>
      <c r="I622" s="18" t="n">
        <f aca="false">F622*C622</f>
        <v>0</v>
      </c>
      <c r="J622" s="19" t="n">
        <f aca="false">H622*I622</f>
        <v>0</v>
      </c>
      <c r="K622" s="29" t="n">
        <f aca="false">D622/$E$2</f>
        <v>0.7932</v>
      </c>
      <c r="L622" s="30" t="n">
        <f aca="false">1/(1+EXP($L$2+($L$3*K622)))</f>
        <v>0.161566819346927</v>
      </c>
      <c r="M622" s="31" t="n">
        <f aca="false">(F622)*(L622)+(1-F622)*(1-L622)</f>
        <v>0.838433180653073</v>
      </c>
      <c r="N622" s="31" t="n">
        <f aca="false">IF(B622=1,LN(M622),0)</f>
        <v>-0.176220390037844</v>
      </c>
      <c r="O622" s="42" t="n">
        <f aca="false">K622</f>
        <v>0.7932</v>
      </c>
      <c r="P622" s="43" t="n">
        <f aca="false">1/(1+EXP($P$2+($P$3*O622)))</f>
        <v>0.992151070167225</v>
      </c>
      <c r="Q622" s="42" t="n">
        <f aca="false">(F622)*(P622)+(1-F622)*(1-P622)</f>
        <v>0.00784892983277485</v>
      </c>
      <c r="R622" s="42" t="n">
        <f aca="false">IF(B622&lt;&gt;1,LN(Q622),0)</f>
        <v>0</v>
      </c>
    </row>
    <row r="623" customFormat="false" ht="13" hidden="false" customHeight="false" outlineLevel="0" collapsed="false">
      <c r="A623" s="18" t="n">
        <v>614</v>
      </c>
      <c r="B623" s="41" t="n">
        <v>1</v>
      </c>
      <c r="C623" s="18" t="n">
        <v>28</v>
      </c>
      <c r="D623" s="19" t="n">
        <v>16600</v>
      </c>
      <c r="E623" s="19" t="n">
        <v>464800</v>
      </c>
      <c r="F623" s="18" t="n">
        <v>1</v>
      </c>
      <c r="G623" s="20" t="n">
        <f aca="false">($E$2-D623)/$E$2</f>
        <v>0.336</v>
      </c>
      <c r="H623" s="19" t="n">
        <f aca="false">D623-$E$3</f>
        <v>1600</v>
      </c>
      <c r="I623" s="18" t="n">
        <f aca="false">F623*C623</f>
        <v>28</v>
      </c>
      <c r="J623" s="19" t="n">
        <f aca="false">H623*I623</f>
        <v>44800</v>
      </c>
      <c r="K623" s="29" t="n">
        <f aca="false">D623/$E$2</f>
        <v>0.664</v>
      </c>
      <c r="L623" s="30" t="n">
        <f aca="false">1/(1+EXP($L$2+($L$3*K623)))</f>
        <v>0.718614953870051</v>
      </c>
      <c r="M623" s="31" t="n">
        <f aca="false">(F623)*(L623)+(1-F623)*(1-L623)</f>
        <v>0.718614953870051</v>
      </c>
      <c r="N623" s="31" t="n">
        <f aca="false">IF(B623=1,LN(M623),0)</f>
        <v>-0.330429594791919</v>
      </c>
      <c r="O623" s="42" t="n">
        <f aca="false">K623</f>
        <v>0.664</v>
      </c>
      <c r="P623" s="43" t="n">
        <f aca="false">1/(1+EXP($P$2+($P$3*O623)))</f>
        <v>0.999746894807618</v>
      </c>
      <c r="Q623" s="42" t="n">
        <f aca="false">(F623)*(P623)+(1-F623)*(1-P623)</f>
        <v>0.999746894807618</v>
      </c>
      <c r="R623" s="42" t="n">
        <f aca="false">IF(B623&lt;&gt;1,LN(Q623),0)</f>
        <v>0</v>
      </c>
    </row>
    <row r="624" customFormat="false" ht="13" hidden="false" customHeight="false" outlineLevel="0" collapsed="false">
      <c r="A624" s="18" t="n">
        <v>615</v>
      </c>
      <c r="B624" s="41" t="n">
        <v>1</v>
      </c>
      <c r="C624" s="18" t="n">
        <v>41</v>
      </c>
      <c r="D624" s="19" t="n">
        <v>17821</v>
      </c>
      <c r="E624" s="19" t="n">
        <v>730676</v>
      </c>
      <c r="F624" s="18" t="n">
        <v>1</v>
      </c>
      <c r="G624" s="20" t="n">
        <f aca="false">($E$2-D624)/$E$2</f>
        <v>0.28716</v>
      </c>
      <c r="H624" s="19" t="n">
        <f aca="false">D624-$E$3</f>
        <v>2821</v>
      </c>
      <c r="I624" s="18" t="n">
        <f aca="false">F624*C624</f>
        <v>41</v>
      </c>
      <c r="J624" s="19" t="n">
        <f aca="false">H624*I624</f>
        <v>115661</v>
      </c>
      <c r="K624" s="29" t="n">
        <f aca="false">D624/$E$2</f>
        <v>0.71284</v>
      </c>
      <c r="L624" s="30" t="n">
        <f aca="false">1/(1+EXP($L$2+($L$3*K624)))</f>
        <v>0.490181102529338</v>
      </c>
      <c r="M624" s="31" t="n">
        <f aca="false">(F624)*(L624)+(1-F624)*(1-L624)</f>
        <v>0.490181102529338</v>
      </c>
      <c r="N624" s="31" t="n">
        <f aca="false">IF(B624=1,LN(M624),0)</f>
        <v>-0.712980359162961</v>
      </c>
      <c r="O624" s="42" t="n">
        <f aca="false">K624</f>
        <v>0.71284</v>
      </c>
      <c r="P624" s="43" t="n">
        <f aca="false">1/(1+EXP($P$2+($P$3*O624)))</f>
        <v>0.999070867529581</v>
      </c>
      <c r="Q624" s="42" t="n">
        <f aca="false">(F624)*(P624)+(1-F624)*(1-P624)</f>
        <v>0.999070867529581</v>
      </c>
      <c r="R624" s="42" t="n">
        <f aca="false">IF(B624&lt;&gt;1,LN(Q624),0)</f>
        <v>0</v>
      </c>
    </row>
    <row r="625" customFormat="false" ht="13" hidden="false" customHeight="false" outlineLevel="0" collapsed="false">
      <c r="A625" s="18" t="n">
        <v>616</v>
      </c>
      <c r="B625" s="41" t="n">
        <v>1</v>
      </c>
      <c r="C625" s="18" t="n">
        <v>16</v>
      </c>
      <c r="D625" s="19" t="n">
        <v>19990</v>
      </c>
      <c r="E625" s="19" t="n">
        <v>319846</v>
      </c>
      <c r="F625" s="18" t="n">
        <v>0</v>
      </c>
      <c r="G625" s="20" t="n">
        <f aca="false">($E$2-D625)/$E$2</f>
        <v>0.2004</v>
      </c>
      <c r="H625" s="19" t="n">
        <f aca="false">D625-$E$3</f>
        <v>4990</v>
      </c>
      <c r="I625" s="18" t="n">
        <f aca="false">F625*C625</f>
        <v>0</v>
      </c>
      <c r="J625" s="19" t="n">
        <f aca="false">H625*I625</f>
        <v>0</v>
      </c>
      <c r="K625" s="29" t="n">
        <f aca="false">D625/$E$2</f>
        <v>0.7996</v>
      </c>
      <c r="L625" s="30" t="n">
        <f aca="false">1/(1+EXP($L$2+($L$3*K625)))</f>
        <v>0.144967874747944</v>
      </c>
      <c r="M625" s="31" t="n">
        <f aca="false">(F625)*(L625)+(1-F625)*(1-L625)</f>
        <v>0.855032125252056</v>
      </c>
      <c r="N625" s="31" t="n">
        <f aca="false">IF(B625=1,LN(M625),0)</f>
        <v>-0.156616237357021</v>
      </c>
      <c r="O625" s="42" t="n">
        <f aca="false">K625</f>
        <v>0.7996</v>
      </c>
      <c r="P625" s="43" t="n">
        <f aca="false">1/(1+EXP($P$2+($P$3*O625)))</f>
        <v>0.990705540779565</v>
      </c>
      <c r="Q625" s="42" t="n">
        <f aca="false">(F625)*(P625)+(1-F625)*(1-P625)</f>
        <v>0.0092944592204347</v>
      </c>
      <c r="R625" s="42" t="n">
        <f aca="false">IF(B625&lt;&gt;1,LN(Q625),0)</f>
        <v>0</v>
      </c>
    </row>
    <row r="626" customFormat="false" ht="13" hidden="false" customHeight="false" outlineLevel="0" collapsed="false">
      <c r="A626" s="18" t="n">
        <v>617</v>
      </c>
      <c r="B626" s="41" t="n">
        <v>1</v>
      </c>
      <c r="C626" s="18" t="n">
        <v>35</v>
      </c>
      <c r="D626" s="19" t="n">
        <v>17647</v>
      </c>
      <c r="E626" s="19" t="n">
        <v>617651</v>
      </c>
      <c r="F626" s="18" t="n">
        <v>0</v>
      </c>
      <c r="G626" s="20" t="n">
        <f aca="false">($E$2-D626)/$E$2</f>
        <v>0.29412</v>
      </c>
      <c r="H626" s="19" t="n">
        <f aca="false">D626-$E$3</f>
        <v>2647</v>
      </c>
      <c r="I626" s="18" t="n">
        <f aca="false">F626*C626</f>
        <v>0</v>
      </c>
      <c r="J626" s="19" t="n">
        <f aca="false">H626*I626</f>
        <v>0</v>
      </c>
      <c r="K626" s="29" t="n">
        <f aca="false">D626/$E$2</f>
        <v>0.70588</v>
      </c>
      <c r="L626" s="30" t="n">
        <f aca="false">1/(1+EXP($L$2+($L$3*K626)))</f>
        <v>0.524962003324499</v>
      </c>
      <c r="M626" s="31" t="n">
        <f aca="false">(F626)*(L626)+(1-F626)*(1-L626)</f>
        <v>0.4750379966755</v>
      </c>
      <c r="N626" s="31" t="n">
        <f aca="false">IF(B626=1,LN(M626),0)</f>
        <v>-0.744360485145712</v>
      </c>
      <c r="O626" s="42" t="n">
        <f aca="false">K626</f>
        <v>0.70588</v>
      </c>
      <c r="P626" s="43" t="n">
        <f aca="false">1/(1+EXP($P$2+($P$3*O626)))</f>
        <v>0.999227995308761</v>
      </c>
      <c r="Q626" s="42" t="n">
        <f aca="false">(F626)*(P626)+(1-F626)*(1-P626)</f>
        <v>0.000772004691238615</v>
      </c>
      <c r="R626" s="42" t="n">
        <f aca="false">IF(B626&lt;&gt;1,LN(Q626),0)</f>
        <v>0</v>
      </c>
    </row>
    <row r="627" customFormat="false" ht="13" hidden="false" customHeight="false" outlineLevel="0" collapsed="false">
      <c r="A627" s="18" t="n">
        <v>618</v>
      </c>
      <c r="B627" s="41" t="n">
        <v>1</v>
      </c>
      <c r="C627" s="18" t="n">
        <v>17</v>
      </c>
      <c r="D627" s="19" t="n">
        <v>19155</v>
      </c>
      <c r="E627" s="19" t="n">
        <v>325630</v>
      </c>
      <c r="F627" s="18" t="n">
        <v>0</v>
      </c>
      <c r="G627" s="20" t="n">
        <f aca="false">($E$2-D627)/$E$2</f>
        <v>0.2338</v>
      </c>
      <c r="H627" s="19" t="n">
        <f aca="false">D627-$E$3</f>
        <v>4155</v>
      </c>
      <c r="I627" s="18" t="n">
        <f aca="false">F627*C627</f>
        <v>0</v>
      </c>
      <c r="J627" s="19" t="n">
        <f aca="false">H627*I627</f>
        <v>0</v>
      </c>
      <c r="K627" s="29" t="n">
        <f aca="false">D627/$E$2</f>
        <v>0.7662</v>
      </c>
      <c r="L627" s="30" t="n">
        <f aca="false">1/(1+EXP($L$2+($L$3*K627)))</f>
        <v>0.248510791086193</v>
      </c>
      <c r="M627" s="31" t="n">
        <f aca="false">(F627)*(L627)+(1-F627)*(1-L627)</f>
        <v>0.751489208913807</v>
      </c>
      <c r="N627" s="31" t="n">
        <f aca="false">IF(B627=1,LN(M627),0)</f>
        <v>-0.285698429288337</v>
      </c>
      <c r="O627" s="42" t="n">
        <f aca="false">K627</f>
        <v>0.7662</v>
      </c>
      <c r="P627" s="43" t="n">
        <f aca="false">1/(1+EXP($P$2+($P$3*O627)))</f>
        <v>0.996161363351006</v>
      </c>
      <c r="Q627" s="42" t="n">
        <f aca="false">(F627)*(P627)+(1-F627)*(1-P627)</f>
        <v>0.00383863664899386</v>
      </c>
      <c r="R627" s="42" t="n">
        <f aca="false">IF(B627&lt;&gt;1,LN(Q627),0)</f>
        <v>0</v>
      </c>
    </row>
    <row r="628" customFormat="false" ht="13" hidden="false" customHeight="false" outlineLevel="0" collapsed="false">
      <c r="A628" s="18" t="n">
        <v>619</v>
      </c>
      <c r="B628" s="41" t="n">
        <v>1</v>
      </c>
      <c r="C628" s="18" t="n">
        <v>30</v>
      </c>
      <c r="D628" s="19" t="n">
        <v>19233</v>
      </c>
      <c r="E628" s="19" t="n">
        <v>576988</v>
      </c>
      <c r="F628" s="18" t="n">
        <v>0</v>
      </c>
      <c r="G628" s="20" t="n">
        <f aca="false">($E$2-D628)/$E$2</f>
        <v>0.23068</v>
      </c>
      <c r="H628" s="19" t="n">
        <f aca="false">D628-$E$3</f>
        <v>4233</v>
      </c>
      <c r="I628" s="18" t="n">
        <f aca="false">F628*C628</f>
        <v>0</v>
      </c>
      <c r="J628" s="19" t="n">
        <f aca="false">H628*I628</f>
        <v>0</v>
      </c>
      <c r="K628" s="29" t="n">
        <f aca="false">D628/$E$2</f>
        <v>0.76932</v>
      </c>
      <c r="L628" s="30" t="n">
        <f aca="false">1/(1+EXP($L$2+($L$3*K628)))</f>
        <v>0.237040156060401</v>
      </c>
      <c r="M628" s="31" t="n">
        <f aca="false">(F628)*(L628)+(1-F628)*(1-L628)</f>
        <v>0.762959843939599</v>
      </c>
      <c r="N628" s="31" t="n">
        <f aca="false">IF(B628=1,LN(M628),0)</f>
        <v>-0.270549878257481</v>
      </c>
      <c r="O628" s="42" t="n">
        <f aca="false">K628</f>
        <v>0.76932</v>
      </c>
      <c r="P628" s="43" t="n">
        <f aca="false">1/(1+EXP($P$2+($P$3*O628)))</f>
        <v>0.995830054283184</v>
      </c>
      <c r="Q628" s="42" t="n">
        <f aca="false">(F628)*(P628)+(1-F628)*(1-P628)</f>
        <v>0.00416994571681639</v>
      </c>
      <c r="R628" s="42" t="n">
        <f aca="false">IF(B628&lt;&gt;1,LN(Q628),0)</f>
        <v>0</v>
      </c>
    </row>
    <row r="629" customFormat="false" ht="13" hidden="false" customHeight="false" outlineLevel="0" collapsed="false">
      <c r="A629" s="18" t="n">
        <v>620</v>
      </c>
      <c r="B629" s="41" t="n">
        <v>1</v>
      </c>
      <c r="C629" s="18" t="n">
        <v>16</v>
      </c>
      <c r="D629" s="19" t="n">
        <v>17363</v>
      </c>
      <c r="E629" s="19" t="n">
        <v>277803</v>
      </c>
      <c r="F629" s="18" t="n">
        <v>1</v>
      </c>
      <c r="G629" s="20" t="n">
        <f aca="false">($E$2-D629)/$E$2</f>
        <v>0.30548</v>
      </c>
      <c r="H629" s="19" t="n">
        <f aca="false">D629-$E$3</f>
        <v>2363</v>
      </c>
      <c r="I629" s="18" t="n">
        <f aca="false">F629*C629</f>
        <v>16</v>
      </c>
      <c r="J629" s="19" t="n">
        <f aca="false">H629*I629</f>
        <v>37808</v>
      </c>
      <c r="K629" s="29" t="n">
        <f aca="false">D629/$E$2</f>
        <v>0.69452</v>
      </c>
      <c r="L629" s="30" t="n">
        <f aca="false">1/(1+EXP($L$2+($L$3*K629)))</f>
        <v>0.581065825026062</v>
      </c>
      <c r="M629" s="31" t="n">
        <f aca="false">(F629)*(L629)+(1-F629)*(1-L629)</f>
        <v>0.581065825026062</v>
      </c>
      <c r="N629" s="31" t="n">
        <f aca="false">IF(B629=1,LN(M629),0)</f>
        <v>-0.542891232461578</v>
      </c>
      <c r="O629" s="42" t="n">
        <f aca="false">K629</f>
        <v>0.69452</v>
      </c>
      <c r="P629" s="43" t="n">
        <f aca="false">1/(1+EXP($P$2+($P$3*O629)))</f>
        <v>0.999429475544674</v>
      </c>
      <c r="Q629" s="42" t="n">
        <f aca="false">(F629)*(P629)+(1-F629)*(1-P629)</f>
        <v>0.999429475544674</v>
      </c>
      <c r="R629" s="42" t="n">
        <f aca="false">IF(B629&lt;&gt;1,LN(Q629),0)</f>
        <v>0</v>
      </c>
    </row>
    <row r="630" customFormat="false" ht="13" hidden="false" customHeight="false" outlineLevel="0" collapsed="false">
      <c r="A630" s="18" t="n">
        <v>621</v>
      </c>
      <c r="B630" s="41" t="n">
        <v>1</v>
      </c>
      <c r="C630" s="18" t="n">
        <v>27</v>
      </c>
      <c r="D630" s="19" t="n">
        <v>15945</v>
      </c>
      <c r="E630" s="19" t="n">
        <v>430512</v>
      </c>
      <c r="F630" s="18" t="n">
        <v>1</v>
      </c>
      <c r="G630" s="20" t="n">
        <f aca="false">($E$2-D630)/$E$2</f>
        <v>0.3622</v>
      </c>
      <c r="H630" s="19" t="n">
        <f aca="false">D630-$E$3</f>
        <v>945</v>
      </c>
      <c r="I630" s="18" t="n">
        <f aca="false">F630*C630</f>
        <v>27</v>
      </c>
      <c r="J630" s="19" t="n">
        <f aca="false">H630*I630</f>
        <v>25515</v>
      </c>
      <c r="K630" s="29" t="n">
        <f aca="false">D630/$E$2</f>
        <v>0.6378</v>
      </c>
      <c r="L630" s="30" t="n">
        <f aca="false">1/(1+EXP($L$2+($L$3*K630)))</f>
        <v>0.811784273125096</v>
      </c>
      <c r="M630" s="31" t="n">
        <f aca="false">(F630)*(L630)+(1-F630)*(1-L630)</f>
        <v>0.811784273125096</v>
      </c>
      <c r="N630" s="31" t="n">
        <f aca="false">IF(B630=1,LN(M630),0)</f>
        <v>-0.208520647609174</v>
      </c>
      <c r="O630" s="42" t="n">
        <f aca="false">K630</f>
        <v>0.6378</v>
      </c>
      <c r="P630" s="43" t="n">
        <f aca="false">1/(1+EXP($P$2+($P$3*O630)))</f>
        <v>0.999874041692477</v>
      </c>
      <c r="Q630" s="42" t="n">
        <f aca="false">(F630)*(P630)+(1-F630)*(1-P630)</f>
        <v>0.999874041692477</v>
      </c>
      <c r="R630" s="42" t="n">
        <f aca="false">IF(B630&lt;&gt;1,LN(Q630),0)</f>
        <v>0</v>
      </c>
    </row>
    <row r="631" customFormat="false" ht="13" hidden="false" customHeight="false" outlineLevel="0" collapsed="false">
      <c r="A631" s="18" t="n">
        <v>622</v>
      </c>
      <c r="B631" s="41" t="n">
        <v>1</v>
      </c>
      <c r="C631" s="18" t="n">
        <v>29</v>
      </c>
      <c r="D631" s="19" t="n">
        <v>15611</v>
      </c>
      <c r="E631" s="19" t="n">
        <v>452715</v>
      </c>
      <c r="F631" s="18" t="n">
        <v>1</v>
      </c>
      <c r="G631" s="20" t="n">
        <f aca="false">($E$2-D631)/$E$2</f>
        <v>0.37556</v>
      </c>
      <c r="H631" s="19" t="n">
        <f aca="false">D631-$E$3</f>
        <v>611</v>
      </c>
      <c r="I631" s="18" t="n">
        <f aca="false">F631*C631</f>
        <v>29</v>
      </c>
      <c r="J631" s="19" t="n">
        <f aca="false">H631*I631</f>
        <v>17719</v>
      </c>
      <c r="K631" s="29" t="n">
        <f aca="false">D631/$E$2</f>
        <v>0.62444</v>
      </c>
      <c r="L631" s="30" t="n">
        <f aca="false">1/(1+EXP($L$2+($L$3*K631)))</f>
        <v>0.849267614086023</v>
      </c>
      <c r="M631" s="31" t="n">
        <f aca="false">(F631)*(L631)+(1-F631)*(1-L631)</f>
        <v>0.849267614086023</v>
      </c>
      <c r="N631" s="31" t="n">
        <f aca="false">IF(B631=1,LN(M631),0)</f>
        <v>-0.16338093140172</v>
      </c>
      <c r="O631" s="42" t="n">
        <f aca="false">K631</f>
        <v>0.62444</v>
      </c>
      <c r="P631" s="43" t="n">
        <f aca="false">1/(1+EXP($P$2+($P$3*O631)))</f>
        <v>0.999911759022644</v>
      </c>
      <c r="Q631" s="42" t="n">
        <f aca="false">(F631)*(P631)+(1-F631)*(1-P631)</f>
        <v>0.999911759022644</v>
      </c>
      <c r="R631" s="42" t="n">
        <f aca="false">IF(B631&lt;&gt;1,LN(Q631),0)</f>
        <v>0</v>
      </c>
    </row>
    <row r="632" customFormat="false" ht="13" hidden="false" customHeight="false" outlineLevel="0" collapsed="false">
      <c r="A632" s="18" t="n">
        <v>623</v>
      </c>
      <c r="B632" s="41" t="n">
        <v>1</v>
      </c>
      <c r="C632" s="18" t="n">
        <v>37</v>
      </c>
      <c r="D632" s="19" t="n">
        <v>15055</v>
      </c>
      <c r="E632" s="19" t="n">
        <v>557053</v>
      </c>
      <c r="F632" s="18" t="n">
        <v>0</v>
      </c>
      <c r="G632" s="20" t="n">
        <f aca="false">($E$2-D632)/$E$2</f>
        <v>0.3978</v>
      </c>
      <c r="H632" s="19" t="n">
        <f aca="false">D632-$E$3</f>
        <v>55</v>
      </c>
      <c r="I632" s="18" t="n">
        <f aca="false">F632*C632</f>
        <v>0</v>
      </c>
      <c r="J632" s="19" t="n">
        <f aca="false">H632*I632</f>
        <v>0</v>
      </c>
      <c r="K632" s="29" t="n">
        <f aca="false">D632/$E$2</f>
        <v>0.6022</v>
      </c>
      <c r="L632" s="30" t="n">
        <f aca="false">1/(1+EXP($L$2+($L$3*K632)))</f>
        <v>0.897863311992619</v>
      </c>
      <c r="M632" s="31" t="n">
        <f aca="false">(F632)*(L632)+(1-F632)*(1-L632)</f>
        <v>0.102136688007381</v>
      </c>
      <c r="N632" s="31" t="n">
        <f aca="false">IF(B632=1,LN(M632),0)</f>
        <v>-2.28144328429796</v>
      </c>
      <c r="O632" s="42" t="n">
        <f aca="false">K632</f>
        <v>0.6022</v>
      </c>
      <c r="P632" s="43" t="n">
        <f aca="false">1/(1+EXP($P$2+($P$3*O632)))</f>
        <v>0.999951205093606</v>
      </c>
      <c r="Q632" s="42" t="n">
        <f aca="false">(F632)*(P632)+(1-F632)*(1-P632)</f>
        <v>4.87949063943116E-005</v>
      </c>
      <c r="R632" s="42" t="n">
        <f aca="false">IF(B632&lt;&gt;1,LN(Q632),0)</f>
        <v>0</v>
      </c>
    </row>
    <row r="633" customFormat="false" ht="13" hidden="false" customHeight="false" outlineLevel="0" collapsed="false">
      <c r="A633" s="18" t="n">
        <v>624</v>
      </c>
      <c r="B633" s="41" t="n">
        <v>1</v>
      </c>
      <c r="C633" s="18" t="n">
        <v>11</v>
      </c>
      <c r="D633" s="19" t="n">
        <v>19975</v>
      </c>
      <c r="E633" s="19" t="n">
        <v>219725</v>
      </c>
      <c r="F633" s="18" t="n">
        <v>0</v>
      </c>
      <c r="G633" s="20" t="n">
        <f aca="false">($E$2-D633)/$E$2</f>
        <v>0.201</v>
      </c>
      <c r="H633" s="19" t="n">
        <f aca="false">D633-$E$3</f>
        <v>4975</v>
      </c>
      <c r="I633" s="18" t="n">
        <f aca="false">F633*C633</f>
        <v>0</v>
      </c>
      <c r="J633" s="19" t="n">
        <f aca="false">H633*I633</f>
        <v>0</v>
      </c>
      <c r="K633" s="29" t="n">
        <f aca="false">D633/$E$2</f>
        <v>0.799</v>
      </c>
      <c r="L633" s="30" t="n">
        <f aca="false">1/(1+EXP($L$2+($L$3*K633)))</f>
        <v>0.146461773575705</v>
      </c>
      <c r="M633" s="31" t="n">
        <f aca="false">(F633)*(L633)+(1-F633)*(1-L633)</f>
        <v>0.853538226424295</v>
      </c>
      <c r="N633" s="31" t="n">
        <f aca="false">IF(B633=1,LN(M633),0)</f>
        <v>-0.158364949907242</v>
      </c>
      <c r="O633" s="42" t="n">
        <f aca="false">K633</f>
        <v>0.799</v>
      </c>
      <c r="P633" s="43" t="n">
        <f aca="false">1/(1+EXP($P$2+($P$3*O633)))</f>
        <v>0.990851576874529</v>
      </c>
      <c r="Q633" s="42" t="n">
        <f aca="false">(F633)*(P633)+(1-F633)*(1-P633)</f>
        <v>0.00914842312547082</v>
      </c>
      <c r="R633" s="42" t="n">
        <f aca="false">IF(B633&lt;&gt;1,LN(Q633),0)</f>
        <v>0</v>
      </c>
    </row>
    <row r="634" customFormat="false" ht="13" hidden="false" customHeight="false" outlineLevel="0" collapsed="false">
      <c r="A634" s="18" t="n">
        <v>625</v>
      </c>
      <c r="B634" s="41" t="n">
        <v>1</v>
      </c>
      <c r="C634" s="18" t="n">
        <v>15</v>
      </c>
      <c r="D634" s="19" t="n">
        <v>18416</v>
      </c>
      <c r="E634" s="19" t="n">
        <v>276246</v>
      </c>
      <c r="F634" s="18" t="n">
        <v>0</v>
      </c>
      <c r="G634" s="20" t="n">
        <f aca="false">($E$2-D634)/$E$2</f>
        <v>0.26336</v>
      </c>
      <c r="H634" s="19" t="n">
        <f aca="false">D634-$E$3</f>
        <v>3416</v>
      </c>
      <c r="I634" s="18" t="n">
        <f aca="false">F634*C634</f>
        <v>0</v>
      </c>
      <c r="J634" s="19" t="n">
        <f aca="false">H634*I634</f>
        <v>0</v>
      </c>
      <c r="K634" s="29" t="n">
        <f aca="false">D634/$E$2</f>
        <v>0.73664</v>
      </c>
      <c r="L634" s="30" t="n">
        <f aca="false">1/(1+EXP($L$2+($L$3*K634)))</f>
        <v>0.373947046878788</v>
      </c>
      <c r="M634" s="31" t="n">
        <f aca="false">(F634)*(L634)+(1-F634)*(1-L634)</f>
        <v>0.626052953121212</v>
      </c>
      <c r="N634" s="31" t="n">
        <f aca="false">IF(B634=1,LN(M634),0)</f>
        <v>-0.468320321809043</v>
      </c>
      <c r="O634" s="42" t="n">
        <f aca="false">K634</f>
        <v>0.73664</v>
      </c>
      <c r="P634" s="43" t="n">
        <f aca="false">1/(1+EXP($P$2+($P$3*O634)))</f>
        <v>0.998249821008844</v>
      </c>
      <c r="Q634" s="42" t="n">
        <f aca="false">(F634)*(P634)+(1-F634)*(1-P634)</f>
        <v>0.00175017899115626</v>
      </c>
      <c r="R634" s="42" t="n">
        <f aca="false">IF(B634&lt;&gt;1,LN(Q634),0)</f>
        <v>0</v>
      </c>
    </row>
    <row r="635" customFormat="false" ht="13" hidden="false" customHeight="false" outlineLevel="0" collapsed="false">
      <c r="A635" s="18" t="n">
        <v>626</v>
      </c>
      <c r="B635" s="41" t="n">
        <v>1</v>
      </c>
      <c r="C635" s="18" t="n">
        <v>37</v>
      </c>
      <c r="D635" s="19" t="n">
        <v>16759</v>
      </c>
      <c r="E635" s="19" t="n">
        <v>620094</v>
      </c>
      <c r="F635" s="18" t="n">
        <v>1</v>
      </c>
      <c r="G635" s="20" t="n">
        <f aca="false">($E$2-D635)/$E$2</f>
        <v>0.32964</v>
      </c>
      <c r="H635" s="19" t="n">
        <f aca="false">D635-$E$3</f>
        <v>1759</v>
      </c>
      <c r="I635" s="18" t="n">
        <f aca="false">F635*C635</f>
        <v>37</v>
      </c>
      <c r="J635" s="19" t="n">
        <f aca="false">H635*I635</f>
        <v>65083</v>
      </c>
      <c r="K635" s="29" t="n">
        <f aca="false">D635/$E$2</f>
        <v>0.67036</v>
      </c>
      <c r="L635" s="30" t="n">
        <f aca="false">1/(1+EXP($L$2+($L$3*K635)))</f>
        <v>0.69219280964782</v>
      </c>
      <c r="M635" s="31" t="n">
        <f aca="false">(F635)*(L635)+(1-F635)*(1-L635)</f>
        <v>0.69219280964782</v>
      </c>
      <c r="N635" s="31" t="n">
        <f aca="false">IF(B635=1,LN(M635),0)</f>
        <v>-0.367890735514967</v>
      </c>
      <c r="O635" s="42" t="n">
        <f aca="false">K635</f>
        <v>0.67036</v>
      </c>
      <c r="P635" s="43" t="n">
        <f aca="false">1/(1+EXP($P$2+($P$3*O635)))</f>
        <v>0.999700177059176</v>
      </c>
      <c r="Q635" s="42" t="n">
        <f aca="false">(F635)*(P635)+(1-F635)*(1-P635)</f>
        <v>0.999700177059176</v>
      </c>
      <c r="R635" s="42" t="n">
        <f aca="false">IF(B635&lt;&gt;1,LN(Q635),0)</f>
        <v>0</v>
      </c>
    </row>
    <row r="636" customFormat="false" ht="13" hidden="false" customHeight="false" outlineLevel="0" collapsed="false">
      <c r="A636" s="18" t="n">
        <v>627</v>
      </c>
      <c r="B636" s="41" t="n">
        <v>1</v>
      </c>
      <c r="C636" s="18" t="n">
        <v>21</v>
      </c>
      <c r="D636" s="19" t="n">
        <v>22413</v>
      </c>
      <c r="E636" s="19" t="n">
        <v>470680</v>
      </c>
      <c r="F636" s="18" t="n">
        <v>0</v>
      </c>
      <c r="G636" s="20" t="n">
        <f aca="false">($E$2-D636)/$E$2</f>
        <v>0.10348</v>
      </c>
      <c r="H636" s="19" t="n">
        <f aca="false">D636-$E$3</f>
        <v>7413</v>
      </c>
      <c r="I636" s="18" t="n">
        <f aca="false">F636*C636</f>
        <v>0</v>
      </c>
      <c r="J636" s="19" t="n">
        <f aca="false">H636*I636</f>
        <v>0</v>
      </c>
      <c r="K636" s="29" t="n">
        <f aca="false">D636/$E$2</f>
        <v>0.89652</v>
      </c>
      <c r="L636" s="30" t="n">
        <f aca="false">1/(1+EXP($L$2+($L$3*K636)))</f>
        <v>0.0238184000879863</v>
      </c>
      <c r="M636" s="31" t="n">
        <f aca="false">(F636)*(L636)+(1-F636)*(1-L636)</f>
        <v>0.976181599912014</v>
      </c>
      <c r="N636" s="31" t="n">
        <f aca="false">IF(B636=1,LN(M636),0)</f>
        <v>-0.0241066443934592</v>
      </c>
      <c r="O636" s="42" t="n">
        <f aca="false">K636</f>
        <v>0.89652</v>
      </c>
      <c r="P636" s="43" t="n">
        <f aca="false">1/(1+EXP($P$2+($P$3*O636)))</f>
        <v>0.889633267801151</v>
      </c>
      <c r="Q636" s="42" t="n">
        <f aca="false">(F636)*(P636)+(1-F636)*(1-P636)</f>
        <v>0.110366732198849</v>
      </c>
      <c r="R636" s="42" t="n">
        <f aca="false">IF(B636&lt;&gt;1,LN(Q636),0)</f>
        <v>0</v>
      </c>
    </row>
    <row r="637" customFormat="false" ht="13" hidden="false" customHeight="false" outlineLevel="0" collapsed="false">
      <c r="A637" s="18" t="n">
        <v>628</v>
      </c>
      <c r="B637" s="41" t="n">
        <v>1</v>
      </c>
      <c r="C637" s="18" t="n">
        <v>10</v>
      </c>
      <c r="D637" s="19" t="n">
        <v>19937</v>
      </c>
      <c r="E637" s="19" t="n">
        <v>199373</v>
      </c>
      <c r="F637" s="18" t="n">
        <v>0</v>
      </c>
      <c r="G637" s="20" t="n">
        <f aca="false">($E$2-D637)/$E$2</f>
        <v>0.20252</v>
      </c>
      <c r="H637" s="19" t="n">
        <f aca="false">D637-$E$3</f>
        <v>4937</v>
      </c>
      <c r="I637" s="18" t="n">
        <f aca="false">F637*C637</f>
        <v>0</v>
      </c>
      <c r="J637" s="19" t="n">
        <f aca="false">H637*I637</f>
        <v>0</v>
      </c>
      <c r="K637" s="29" t="n">
        <f aca="false">D637/$E$2</f>
        <v>0.79748</v>
      </c>
      <c r="L637" s="30" t="n">
        <f aca="false">1/(1+EXP($L$2+($L$3*K637)))</f>
        <v>0.150303415682017</v>
      </c>
      <c r="M637" s="31" t="n">
        <f aca="false">(F637)*(L637)+(1-F637)*(1-L637)</f>
        <v>0.849696584317984</v>
      </c>
      <c r="N637" s="31" t="n">
        <f aca="false">IF(B637=1,LN(M637),0)</f>
        <v>-0.162875952848929</v>
      </c>
      <c r="O637" s="42" t="n">
        <f aca="false">K637</f>
        <v>0.79748</v>
      </c>
      <c r="P637" s="43" t="n">
        <f aca="false">1/(1+EXP($P$2+($P$3*O637)))</f>
        <v>0.991211438297955</v>
      </c>
      <c r="Q637" s="42" t="n">
        <f aca="false">(F637)*(P637)+(1-F637)*(1-P637)</f>
        <v>0.00878856170204445</v>
      </c>
      <c r="R637" s="42" t="n">
        <f aca="false">IF(B637&lt;&gt;1,LN(Q637),0)</f>
        <v>0</v>
      </c>
    </row>
    <row r="638" customFormat="false" ht="13" hidden="false" customHeight="false" outlineLevel="0" collapsed="false">
      <c r="A638" s="18" t="n">
        <v>629</v>
      </c>
      <c r="B638" s="41" t="n">
        <v>1</v>
      </c>
      <c r="C638" s="18" t="n">
        <v>11</v>
      </c>
      <c r="D638" s="19" t="n">
        <v>18070</v>
      </c>
      <c r="E638" s="19" t="n">
        <v>198772</v>
      </c>
      <c r="F638" s="18" t="n">
        <v>1</v>
      </c>
      <c r="G638" s="20" t="n">
        <f aca="false">($E$2-D638)/$E$2</f>
        <v>0.2772</v>
      </c>
      <c r="H638" s="19" t="n">
        <f aca="false">D638-$E$3</f>
        <v>3070</v>
      </c>
      <c r="I638" s="18" t="n">
        <f aca="false">F638*C638</f>
        <v>11</v>
      </c>
      <c r="J638" s="19" t="n">
        <f aca="false">H638*I638</f>
        <v>33770</v>
      </c>
      <c r="K638" s="29" t="n">
        <f aca="false">D638/$E$2</f>
        <v>0.7228</v>
      </c>
      <c r="L638" s="30" t="n">
        <f aca="false">1/(1+EXP($L$2+($L$3*K638)))</f>
        <v>0.440656669186408</v>
      </c>
      <c r="M638" s="31" t="n">
        <f aca="false">(F638)*(L638)+(1-F638)*(1-L638)</f>
        <v>0.440656669186408</v>
      </c>
      <c r="N638" s="31" t="n">
        <f aca="false">IF(B638=1,LN(M638),0)</f>
        <v>-0.819489234667512</v>
      </c>
      <c r="O638" s="42" t="n">
        <f aca="false">K638</f>
        <v>0.7228</v>
      </c>
      <c r="P638" s="43" t="n">
        <f aca="false">1/(1+EXP($P$2+($P$3*O638)))</f>
        <v>0.998788870691547</v>
      </c>
      <c r="Q638" s="42" t="n">
        <f aca="false">(F638)*(P638)+(1-F638)*(1-P638)</f>
        <v>0.998788870691547</v>
      </c>
      <c r="R638" s="42" t="n">
        <f aca="false">IF(B638&lt;&gt;1,LN(Q638),0)</f>
        <v>0</v>
      </c>
    </row>
    <row r="639" customFormat="false" ht="13" hidden="false" customHeight="false" outlineLevel="0" collapsed="false">
      <c r="A639" s="18" t="n">
        <v>630</v>
      </c>
      <c r="B639" s="41" t="n">
        <v>1</v>
      </c>
      <c r="C639" s="18" t="n">
        <v>28</v>
      </c>
      <c r="D639" s="19" t="n">
        <v>16059</v>
      </c>
      <c r="E639" s="19" t="n">
        <v>449647</v>
      </c>
      <c r="F639" s="18" t="n">
        <v>1</v>
      </c>
      <c r="G639" s="20" t="n">
        <f aca="false">($E$2-D639)/$E$2</f>
        <v>0.35764</v>
      </c>
      <c r="H639" s="19" t="n">
        <f aca="false">D639-$E$3</f>
        <v>1059</v>
      </c>
      <c r="I639" s="18" t="n">
        <f aca="false">F639*C639</f>
        <v>28</v>
      </c>
      <c r="J639" s="19" t="n">
        <f aca="false">H639*I639</f>
        <v>29652</v>
      </c>
      <c r="K639" s="29" t="n">
        <f aca="false">D639/$E$2</f>
        <v>0.64236</v>
      </c>
      <c r="L639" s="30" t="n">
        <f aca="false">1/(1+EXP($L$2+($L$3*K639)))</f>
        <v>0.797450935194097</v>
      </c>
      <c r="M639" s="31" t="n">
        <f aca="false">(F639)*(L639)+(1-F639)*(1-L639)</f>
        <v>0.797450935194097</v>
      </c>
      <c r="N639" s="31" t="n">
        <f aca="false">IF(B639=1,LN(M639),0)</f>
        <v>-0.226334969483361</v>
      </c>
      <c r="O639" s="42" t="n">
        <f aca="false">K639</f>
        <v>0.64236</v>
      </c>
      <c r="P639" s="43" t="n">
        <f aca="false">1/(1+EXP($P$2+($P$3*O639)))</f>
        <v>0.999857774273166</v>
      </c>
      <c r="Q639" s="42" t="n">
        <f aca="false">(F639)*(P639)+(1-F639)*(1-P639)</f>
        <v>0.999857774273166</v>
      </c>
      <c r="R639" s="42" t="n">
        <f aca="false">IF(B639&lt;&gt;1,LN(Q639),0)</f>
        <v>0</v>
      </c>
    </row>
    <row r="640" customFormat="false" ht="13" hidden="false" customHeight="false" outlineLevel="0" collapsed="false">
      <c r="A640" s="18" t="n">
        <v>631</v>
      </c>
      <c r="B640" s="41" t="n">
        <v>1</v>
      </c>
      <c r="C640" s="18" t="n">
        <v>39</v>
      </c>
      <c r="D640" s="19" t="n">
        <v>20161</v>
      </c>
      <c r="E640" s="19" t="n">
        <v>786291</v>
      </c>
      <c r="F640" s="18" t="n">
        <v>0</v>
      </c>
      <c r="G640" s="20" t="n">
        <f aca="false">($E$2-D640)/$E$2</f>
        <v>0.19356</v>
      </c>
      <c r="H640" s="19" t="n">
        <f aca="false">D640-$E$3</f>
        <v>5161</v>
      </c>
      <c r="I640" s="18" t="n">
        <f aca="false">F640*C640</f>
        <v>0</v>
      </c>
      <c r="J640" s="19" t="n">
        <f aca="false">H640*I640</f>
        <v>0</v>
      </c>
      <c r="K640" s="29" t="n">
        <f aca="false">D640/$E$2</f>
        <v>0.80644</v>
      </c>
      <c r="L640" s="30" t="n">
        <f aca="false">1/(1+EXP($L$2+($L$3*K640)))</f>
        <v>0.12881934091216</v>
      </c>
      <c r="M640" s="31" t="n">
        <f aca="false">(F640)*(L640)+(1-F640)*(1-L640)</f>
        <v>0.87118065908784</v>
      </c>
      <c r="N640" s="31" t="n">
        <f aca="false">IF(B640=1,LN(M640),0)</f>
        <v>-0.137905907922214</v>
      </c>
      <c r="O640" s="42" t="n">
        <f aca="false">K640</f>
        <v>0.80644</v>
      </c>
      <c r="P640" s="43" t="n">
        <f aca="false">1/(1+EXP($P$2+($P$3*O640)))</f>
        <v>0.988868449222488</v>
      </c>
      <c r="Q640" s="42" t="n">
        <f aca="false">(F640)*(P640)+(1-F640)*(1-P640)</f>
        <v>0.0111315507775124</v>
      </c>
      <c r="R640" s="42" t="n">
        <f aca="false">IF(B640&lt;&gt;1,LN(Q640),0)</f>
        <v>0</v>
      </c>
    </row>
    <row r="641" customFormat="false" ht="13" hidden="false" customHeight="false" outlineLevel="0" collapsed="false">
      <c r="A641" s="18" t="n">
        <v>632</v>
      </c>
      <c r="B641" s="41" t="n">
        <v>1</v>
      </c>
      <c r="C641" s="18" t="n">
        <v>19</v>
      </c>
      <c r="D641" s="19" t="n">
        <v>18083</v>
      </c>
      <c r="E641" s="19" t="n">
        <v>343586</v>
      </c>
      <c r="F641" s="18" t="n">
        <v>1</v>
      </c>
      <c r="G641" s="20" t="n">
        <f aca="false">($E$2-D641)/$E$2</f>
        <v>0.27668</v>
      </c>
      <c r="H641" s="19" t="n">
        <f aca="false">D641-$E$3</f>
        <v>3083</v>
      </c>
      <c r="I641" s="18" t="n">
        <f aca="false">F641*C641</f>
        <v>19</v>
      </c>
      <c r="J641" s="19" t="n">
        <f aca="false">H641*I641</f>
        <v>58577</v>
      </c>
      <c r="K641" s="29" t="n">
        <f aca="false">D641/$E$2</f>
        <v>0.72332</v>
      </c>
      <c r="L641" s="30" t="n">
        <f aca="false">1/(1+EXP($L$2+($L$3*K641)))</f>
        <v>0.438094682526539</v>
      </c>
      <c r="M641" s="31" t="n">
        <f aca="false">(F641)*(L641)+(1-F641)*(1-L641)</f>
        <v>0.438094682526539</v>
      </c>
      <c r="N641" s="31" t="n">
        <f aca="false">IF(B641=1,LN(M641),0)</f>
        <v>-0.825320221815175</v>
      </c>
      <c r="O641" s="42" t="n">
        <f aca="false">K641</f>
        <v>0.72332</v>
      </c>
      <c r="P641" s="43" t="n">
        <f aca="false">1/(1+EXP($P$2+($P$3*O641)))</f>
        <v>0.998771996833278</v>
      </c>
      <c r="Q641" s="42" t="n">
        <f aca="false">(F641)*(P641)+(1-F641)*(1-P641)</f>
        <v>0.998771996833278</v>
      </c>
      <c r="R641" s="42" t="n">
        <f aca="false">IF(B641&lt;&gt;1,LN(Q641),0)</f>
        <v>0</v>
      </c>
    </row>
    <row r="642" customFormat="false" ht="13" hidden="false" customHeight="false" outlineLevel="0" collapsed="false">
      <c r="A642" s="18" t="n">
        <v>633</v>
      </c>
      <c r="B642" s="41" t="n">
        <v>1</v>
      </c>
      <c r="C642" s="18" t="n">
        <v>31</v>
      </c>
      <c r="D642" s="19" t="n">
        <v>17080</v>
      </c>
      <c r="E642" s="19" t="n">
        <v>529467</v>
      </c>
      <c r="F642" s="18" t="n">
        <v>0</v>
      </c>
      <c r="G642" s="20" t="n">
        <f aca="false">($E$2-D642)/$E$2</f>
        <v>0.3168</v>
      </c>
      <c r="H642" s="19" t="n">
        <f aca="false">D642-$E$3</f>
        <v>2080</v>
      </c>
      <c r="I642" s="18" t="n">
        <f aca="false">F642*C642</f>
        <v>0</v>
      </c>
      <c r="J642" s="19" t="n">
        <f aca="false">H642*I642</f>
        <v>0</v>
      </c>
      <c r="K642" s="29" t="n">
        <f aca="false">D642/$E$2</f>
        <v>0.6832</v>
      </c>
      <c r="L642" s="30" t="n">
        <f aca="false">1/(1+EXP($L$2+($L$3*K642)))</f>
        <v>0.634963303261276</v>
      </c>
      <c r="M642" s="31" t="n">
        <f aca="false">(F642)*(L642)+(1-F642)*(1-L642)</f>
        <v>0.365036696738724</v>
      </c>
      <c r="N642" s="31" t="n">
        <f aca="false">IF(B642=1,LN(M642),0)</f>
        <v>-1.00775739144315</v>
      </c>
      <c r="O642" s="42" t="n">
        <f aca="false">K642</f>
        <v>0.6832</v>
      </c>
      <c r="P642" s="43" t="n">
        <f aca="false">1/(1+EXP($P$2+($P$3*O642)))</f>
        <v>0.99957794569452</v>
      </c>
      <c r="Q642" s="42" t="n">
        <f aca="false">(F642)*(P642)+(1-F642)*(1-P642)</f>
        <v>0.000422054305479813</v>
      </c>
      <c r="R642" s="42" t="n">
        <f aca="false">IF(B642&lt;&gt;1,LN(Q642),0)</f>
        <v>0</v>
      </c>
    </row>
    <row r="643" customFormat="false" ht="13" hidden="false" customHeight="false" outlineLevel="0" collapsed="false">
      <c r="A643" s="18" t="n">
        <v>634</v>
      </c>
      <c r="B643" s="41" t="n">
        <v>1</v>
      </c>
      <c r="C643" s="18" t="n">
        <v>17</v>
      </c>
      <c r="D643" s="19" t="n">
        <v>17054</v>
      </c>
      <c r="E643" s="19" t="n">
        <v>289910</v>
      </c>
      <c r="F643" s="18" t="n">
        <v>1</v>
      </c>
      <c r="G643" s="20" t="n">
        <f aca="false">($E$2-D643)/$E$2</f>
        <v>0.31784</v>
      </c>
      <c r="H643" s="19" t="n">
        <f aca="false">D643-$E$3</f>
        <v>2054</v>
      </c>
      <c r="I643" s="18" t="n">
        <f aca="false">F643*C643</f>
        <v>17</v>
      </c>
      <c r="J643" s="19" t="n">
        <f aca="false">H643*I643</f>
        <v>34918</v>
      </c>
      <c r="K643" s="29" t="n">
        <f aca="false">D643/$E$2</f>
        <v>0.68216</v>
      </c>
      <c r="L643" s="30" t="n">
        <f aca="false">1/(1+EXP($L$2+($L$3*K643)))</f>
        <v>0.639771164323074</v>
      </c>
      <c r="M643" s="31" t="n">
        <f aca="false">(F643)*(L643)+(1-F643)*(1-L643)</f>
        <v>0.639771164323074</v>
      </c>
      <c r="N643" s="31" t="n">
        <f aca="false">IF(B643=1,LN(M643),0)</f>
        <v>-0.446644722311914</v>
      </c>
      <c r="O643" s="42" t="n">
        <f aca="false">K643</f>
        <v>0.68216</v>
      </c>
      <c r="P643" s="43" t="n">
        <f aca="false">1/(1+EXP($P$2+($P$3*O643)))</f>
        <v>0.999589473947111</v>
      </c>
      <c r="Q643" s="42" t="n">
        <f aca="false">(F643)*(P643)+(1-F643)*(1-P643)</f>
        <v>0.999589473947111</v>
      </c>
      <c r="R643" s="42" t="n">
        <f aca="false">IF(B643&lt;&gt;1,LN(Q643),0)</f>
        <v>0</v>
      </c>
    </row>
    <row r="644" customFormat="false" ht="13" hidden="false" customHeight="false" outlineLevel="0" collapsed="false">
      <c r="A644" s="18" t="n">
        <v>635</v>
      </c>
      <c r="B644" s="41" t="n">
        <v>1</v>
      </c>
      <c r="C644" s="18" t="n">
        <v>18</v>
      </c>
      <c r="D644" s="19" t="n">
        <v>19856</v>
      </c>
      <c r="E644" s="19" t="n">
        <v>357404</v>
      </c>
      <c r="F644" s="18" t="n">
        <v>0</v>
      </c>
      <c r="G644" s="20" t="n">
        <f aca="false">($E$2-D644)/$E$2</f>
        <v>0.20576</v>
      </c>
      <c r="H644" s="19" t="n">
        <f aca="false">D644-$E$3</f>
        <v>4856</v>
      </c>
      <c r="I644" s="18" t="n">
        <f aca="false">F644*C644</f>
        <v>0</v>
      </c>
      <c r="J644" s="19" t="n">
        <f aca="false">H644*I644</f>
        <v>0</v>
      </c>
      <c r="K644" s="29" t="n">
        <f aca="false">D644/$E$2</f>
        <v>0.79424</v>
      </c>
      <c r="L644" s="30" t="n">
        <f aca="false">1/(1+EXP($L$2+($L$3*K644)))</f>
        <v>0.158768751160748</v>
      </c>
      <c r="M644" s="31" t="n">
        <f aca="false">(F644)*(L644)+(1-F644)*(1-L644)</f>
        <v>0.841231248839252</v>
      </c>
      <c r="N644" s="31" t="n">
        <f aca="false">IF(B644=1,LN(M644),0)</f>
        <v>-0.172888687912923</v>
      </c>
      <c r="O644" s="42" t="n">
        <f aca="false">K644</f>
        <v>0.79424</v>
      </c>
      <c r="P644" s="43" t="n">
        <f aca="false">1/(1+EXP($P$2+($P$3*O644)))</f>
        <v>0.991932345082646</v>
      </c>
      <c r="Q644" s="42" t="n">
        <f aca="false">(F644)*(P644)+(1-F644)*(1-P644)</f>
        <v>0.00806765491735417</v>
      </c>
      <c r="R644" s="42" t="n">
        <f aca="false">IF(B644&lt;&gt;1,LN(Q644),0)</f>
        <v>0</v>
      </c>
    </row>
    <row r="645" customFormat="false" ht="13" hidden="false" customHeight="false" outlineLevel="0" collapsed="false">
      <c r="A645" s="18" t="n">
        <v>636</v>
      </c>
      <c r="B645" s="41" t="n">
        <v>1</v>
      </c>
      <c r="C645" s="18" t="n">
        <v>15</v>
      </c>
      <c r="D645" s="19" t="n">
        <v>15289</v>
      </c>
      <c r="E645" s="19" t="n">
        <v>229333</v>
      </c>
      <c r="F645" s="18" t="n">
        <v>1</v>
      </c>
      <c r="G645" s="20" t="n">
        <f aca="false">($E$2-D645)/$E$2</f>
        <v>0.38844</v>
      </c>
      <c r="H645" s="19" t="n">
        <f aca="false">D645-$E$3</f>
        <v>289</v>
      </c>
      <c r="I645" s="18" t="n">
        <f aca="false">F645*C645</f>
        <v>15</v>
      </c>
      <c r="J645" s="19" t="n">
        <f aca="false">H645*I645</f>
        <v>4335</v>
      </c>
      <c r="K645" s="29" t="n">
        <f aca="false">D645/$E$2</f>
        <v>0.61156</v>
      </c>
      <c r="L645" s="30" t="n">
        <f aca="false">1/(1+EXP($L$2+($L$3*K645)))</f>
        <v>0.879371308911241</v>
      </c>
      <c r="M645" s="31" t="n">
        <f aca="false">(F645)*(L645)+(1-F645)*(1-L645)</f>
        <v>0.879371308911241</v>
      </c>
      <c r="N645" s="31" t="n">
        <f aca="false">IF(B645=1,LN(M645),0)</f>
        <v>-0.128548048522445</v>
      </c>
      <c r="O645" s="42" t="n">
        <f aca="false">K645</f>
        <v>0.61156</v>
      </c>
      <c r="P645" s="43" t="n">
        <f aca="false">1/(1+EXP($P$2+($P$3*O645)))</f>
        <v>0.999937387352355</v>
      </c>
      <c r="Q645" s="42" t="n">
        <f aca="false">(F645)*(P645)+(1-F645)*(1-P645)</f>
        <v>0.999937387352355</v>
      </c>
      <c r="R645" s="42" t="n">
        <f aca="false">IF(B645&lt;&gt;1,LN(Q645),0)</f>
        <v>0</v>
      </c>
    </row>
    <row r="646" customFormat="false" ht="13" hidden="false" customHeight="false" outlineLevel="0" collapsed="false">
      <c r="A646" s="18" t="n">
        <v>637</v>
      </c>
      <c r="B646" s="41" t="n">
        <v>1</v>
      </c>
      <c r="C646" s="18" t="n">
        <v>13</v>
      </c>
      <c r="D646" s="19" t="n">
        <v>21268</v>
      </c>
      <c r="E646" s="19" t="n">
        <v>276479</v>
      </c>
      <c r="F646" s="18" t="n">
        <v>0</v>
      </c>
      <c r="G646" s="20" t="n">
        <f aca="false">($E$2-D646)/$E$2</f>
        <v>0.14928</v>
      </c>
      <c r="H646" s="19" t="n">
        <f aca="false">D646-$E$3</f>
        <v>6268</v>
      </c>
      <c r="I646" s="18" t="n">
        <f aca="false">F646*C646</f>
        <v>0</v>
      </c>
      <c r="J646" s="19" t="n">
        <f aca="false">H646*I646</f>
        <v>0</v>
      </c>
      <c r="K646" s="29" t="n">
        <f aca="false">D646/$E$2</f>
        <v>0.85072</v>
      </c>
      <c r="L646" s="30" t="n">
        <f aca="false">1/(1+EXP($L$2+($L$3*K646)))</f>
        <v>0.0574803811876719</v>
      </c>
      <c r="M646" s="31" t="n">
        <f aca="false">(F646)*(L646)+(1-F646)*(1-L646)</f>
        <v>0.942519618812328</v>
      </c>
      <c r="N646" s="31" t="n">
        <f aca="false">IF(B646=1,LN(M646),0)</f>
        <v>-0.0591985441606172</v>
      </c>
      <c r="O646" s="42" t="n">
        <f aca="false">K646</f>
        <v>0.85072</v>
      </c>
      <c r="P646" s="43" t="n">
        <f aca="false">1/(1+EXP($P$2+($P$3*O646)))</f>
        <v>0.964672807236403</v>
      </c>
      <c r="Q646" s="42" t="n">
        <f aca="false">(F646)*(P646)+(1-F646)*(1-P646)</f>
        <v>0.0353271927635969</v>
      </c>
      <c r="R646" s="42" t="n">
        <f aca="false">IF(B646&lt;&gt;1,LN(Q646),0)</f>
        <v>0</v>
      </c>
    </row>
    <row r="647" customFormat="false" ht="13" hidden="false" customHeight="false" outlineLevel="0" collapsed="false">
      <c r="A647" s="18" t="n">
        <v>638</v>
      </c>
      <c r="B647" s="41" t="n">
        <v>1</v>
      </c>
      <c r="C647" s="18" t="n">
        <v>17</v>
      </c>
      <c r="D647" s="19" t="n">
        <v>21423</v>
      </c>
      <c r="E647" s="19" t="n">
        <v>364190</v>
      </c>
      <c r="F647" s="18" t="n">
        <v>0</v>
      </c>
      <c r="G647" s="20" t="n">
        <f aca="false">($E$2-D647)/$E$2</f>
        <v>0.14308</v>
      </c>
      <c r="H647" s="19" t="n">
        <f aca="false">D647-$E$3</f>
        <v>6423</v>
      </c>
      <c r="I647" s="18" t="n">
        <f aca="false">F647*C647</f>
        <v>0</v>
      </c>
      <c r="J647" s="19" t="n">
        <f aca="false">H647*I647</f>
        <v>0</v>
      </c>
      <c r="K647" s="29" t="n">
        <f aca="false">D647/$E$2</f>
        <v>0.85692</v>
      </c>
      <c r="L647" s="30" t="n">
        <f aca="false">1/(1+EXP($L$2+($L$3*K647)))</f>
        <v>0.0511191772995416</v>
      </c>
      <c r="M647" s="31" t="n">
        <f aca="false">(F647)*(L647)+(1-F647)*(1-L647)</f>
        <v>0.948880822700458</v>
      </c>
      <c r="N647" s="31" t="n">
        <f aca="false">IF(B647=1,LN(M647),0)</f>
        <v>-0.0524720702388359</v>
      </c>
      <c r="O647" s="42" t="n">
        <f aca="false">K647</f>
        <v>0.85692</v>
      </c>
      <c r="P647" s="43" t="n">
        <f aca="false">1/(1+EXP($P$2+($P$3*O647)))</f>
        <v>0.95859094301144</v>
      </c>
      <c r="Q647" s="42" t="n">
        <f aca="false">(F647)*(P647)+(1-F647)*(1-P647)</f>
        <v>0.0414090569885605</v>
      </c>
      <c r="R647" s="42" t="n">
        <f aca="false">IF(B647&lt;&gt;1,LN(Q647),0)</f>
        <v>0</v>
      </c>
    </row>
    <row r="648" customFormat="false" ht="13" hidden="false" customHeight="false" outlineLevel="0" collapsed="false">
      <c r="A648" s="18" t="n">
        <v>639</v>
      </c>
      <c r="B648" s="41" t="n">
        <v>1</v>
      </c>
      <c r="C648" s="18" t="n">
        <v>16</v>
      </c>
      <c r="D648" s="19" t="n">
        <v>21337</v>
      </c>
      <c r="E648" s="19" t="n">
        <v>341385</v>
      </c>
      <c r="F648" s="18" t="n">
        <v>1</v>
      </c>
      <c r="G648" s="20" t="n">
        <f aca="false">($E$2-D648)/$E$2</f>
        <v>0.14652</v>
      </c>
      <c r="H648" s="19" t="n">
        <f aca="false">D648-$E$3</f>
        <v>6337</v>
      </c>
      <c r="I648" s="18" t="n">
        <f aca="false">F648*C648</f>
        <v>16</v>
      </c>
      <c r="J648" s="19" t="n">
        <f aca="false">H648*I648</f>
        <v>101392</v>
      </c>
      <c r="K648" s="29" t="n">
        <f aca="false">D648/$E$2</f>
        <v>0.85348</v>
      </c>
      <c r="L648" s="30" t="n">
        <f aca="false">1/(1+EXP($L$2+($L$3*K648)))</f>
        <v>0.0545616362423683</v>
      </c>
      <c r="M648" s="31" t="n">
        <f aca="false">(F648)*(L648)+(1-F648)*(1-L648)</f>
        <v>0.0545616362423683</v>
      </c>
      <c r="N648" s="31" t="n">
        <f aca="false">IF(B648=1,LN(M648),0)</f>
        <v>-2.90842427611714</v>
      </c>
      <c r="O648" s="42" t="n">
        <f aca="false">K648</f>
        <v>0.85348</v>
      </c>
      <c r="P648" s="43" t="n">
        <f aca="false">1/(1+EXP($P$2+($P$3*O648)))</f>
        <v>0.962079607541599</v>
      </c>
      <c r="Q648" s="42" t="n">
        <f aca="false">(F648)*(P648)+(1-F648)*(1-P648)</f>
        <v>0.962079607541599</v>
      </c>
      <c r="R648" s="42" t="n">
        <f aca="false">IF(B648&lt;&gt;1,LN(Q648),0)</f>
        <v>0</v>
      </c>
    </row>
    <row r="649" customFormat="false" ht="13" hidden="false" customHeight="false" outlineLevel="0" collapsed="false">
      <c r="A649" s="18" t="n">
        <v>640</v>
      </c>
      <c r="B649" s="41" t="n">
        <v>1</v>
      </c>
      <c r="C649" s="18" t="n">
        <v>14</v>
      </c>
      <c r="D649" s="19" t="n">
        <v>20792</v>
      </c>
      <c r="E649" s="19" t="n">
        <v>291083</v>
      </c>
      <c r="F649" s="18" t="n">
        <v>1</v>
      </c>
      <c r="G649" s="20" t="n">
        <f aca="false">($E$2-D649)/$E$2</f>
        <v>0.16832</v>
      </c>
      <c r="H649" s="19" t="n">
        <f aca="false">D649-$E$3</f>
        <v>5792</v>
      </c>
      <c r="I649" s="18" t="n">
        <f aca="false">F649*C649</f>
        <v>14</v>
      </c>
      <c r="J649" s="19" t="n">
        <f aca="false">H649*I649</f>
        <v>81088</v>
      </c>
      <c r="K649" s="29" t="n">
        <f aca="false">D649/$E$2</f>
        <v>0.83168</v>
      </c>
      <c r="L649" s="30" t="n">
        <f aca="false">1/(1+EXP($L$2+($L$3*K649)))</f>
        <v>0.0819395882548361</v>
      </c>
      <c r="M649" s="31" t="n">
        <f aca="false">(F649)*(L649)+(1-F649)*(1-L649)</f>
        <v>0.0819395882548361</v>
      </c>
      <c r="N649" s="31" t="n">
        <f aca="false">IF(B649=1,LN(M649),0)</f>
        <v>-2.50177303183532</v>
      </c>
      <c r="O649" s="42" t="n">
        <f aca="false">K649</f>
        <v>0.83168</v>
      </c>
      <c r="P649" s="43" t="n">
        <f aca="false">1/(1+EXP($P$2+($P$3*O649)))</f>
        <v>0.978424206647261</v>
      </c>
      <c r="Q649" s="42" t="n">
        <f aca="false">(F649)*(P649)+(1-F649)*(1-P649)</f>
        <v>0.978424206647261</v>
      </c>
      <c r="R649" s="42" t="n">
        <f aca="false">IF(B649&lt;&gt;1,LN(Q649),0)</f>
        <v>0</v>
      </c>
    </row>
    <row r="650" customFormat="false" ht="13" hidden="false" customHeight="false" outlineLevel="0" collapsed="false">
      <c r="A650" s="18" t="n">
        <v>641</v>
      </c>
      <c r="B650" s="41" t="n">
        <v>1</v>
      </c>
      <c r="C650" s="18" t="n">
        <v>19</v>
      </c>
      <c r="D650" s="19" t="n">
        <v>20534</v>
      </c>
      <c r="E650" s="19" t="n">
        <v>390139</v>
      </c>
      <c r="F650" s="18" t="n">
        <v>0</v>
      </c>
      <c r="G650" s="20" t="n">
        <f aca="false">($E$2-D650)/$E$2</f>
        <v>0.17864</v>
      </c>
      <c r="H650" s="19" t="n">
        <f aca="false">D650-$E$3</f>
        <v>5534</v>
      </c>
      <c r="I650" s="18" t="n">
        <f aca="false">F650*C650</f>
        <v>0</v>
      </c>
      <c r="J650" s="19" t="n">
        <f aca="false">H650*I650</f>
        <v>0</v>
      </c>
      <c r="K650" s="29" t="n">
        <f aca="false">D650/$E$2</f>
        <v>0.82136</v>
      </c>
      <c r="L650" s="30" t="n">
        <f aca="false">1/(1+EXP($L$2+($L$3*K650)))</f>
        <v>0.0988682288889392</v>
      </c>
      <c r="M650" s="31" t="n">
        <f aca="false">(F650)*(L650)+(1-F650)*(1-L650)</f>
        <v>0.901131771111061</v>
      </c>
      <c r="N650" s="31" t="n">
        <f aca="false">IF(B650=1,LN(M650),0)</f>
        <v>-0.104103782221471</v>
      </c>
      <c r="O650" s="42" t="n">
        <f aca="false">K650</f>
        <v>0.82136</v>
      </c>
      <c r="P650" s="43" t="n">
        <f aca="false">1/(1+EXP($P$2+($P$3*O650)))</f>
        <v>0.983525039151372</v>
      </c>
      <c r="Q650" s="42" t="n">
        <f aca="false">(F650)*(P650)+(1-F650)*(1-P650)</f>
        <v>0.0164749608486281</v>
      </c>
      <c r="R650" s="42" t="n">
        <f aca="false">IF(B650&lt;&gt;1,LN(Q650),0)</f>
        <v>0</v>
      </c>
    </row>
    <row r="651" customFormat="false" ht="13" hidden="false" customHeight="false" outlineLevel="0" collapsed="false">
      <c r="A651" s="18" t="n">
        <v>642</v>
      </c>
      <c r="B651" s="41" t="n">
        <v>1</v>
      </c>
      <c r="C651" s="18" t="n">
        <v>17</v>
      </c>
      <c r="D651" s="19" t="n">
        <v>20687</v>
      </c>
      <c r="E651" s="19" t="n">
        <v>351679</v>
      </c>
      <c r="F651" s="18" t="n">
        <v>0</v>
      </c>
      <c r="G651" s="20" t="n">
        <f aca="false">($E$2-D651)/$E$2</f>
        <v>0.17252</v>
      </c>
      <c r="H651" s="19" t="n">
        <f aca="false">D651-$E$3</f>
        <v>5687</v>
      </c>
      <c r="I651" s="18" t="n">
        <f aca="false">F651*C651</f>
        <v>0</v>
      </c>
      <c r="J651" s="19" t="n">
        <f aca="false">H651*I651</f>
        <v>0</v>
      </c>
      <c r="K651" s="29" t="n">
        <f aca="false">D651/$E$2</f>
        <v>0.82748</v>
      </c>
      <c r="L651" s="30" t="n">
        <f aca="false">1/(1+EXP($L$2+($L$3*K651)))</f>
        <v>0.0884850914798455</v>
      </c>
      <c r="M651" s="31" t="n">
        <f aca="false">(F651)*(L651)+(1-F651)*(1-L651)</f>
        <v>0.911514908520154</v>
      </c>
      <c r="N651" s="31" t="n">
        <f aca="false">IF(B651=1,LN(M651),0)</f>
        <v>-0.0926473289684838</v>
      </c>
      <c r="O651" s="42" t="n">
        <f aca="false">K651</f>
        <v>0.82748</v>
      </c>
      <c r="P651" s="43" t="n">
        <f aca="false">1/(1+EXP($P$2+($P$3*O651)))</f>
        <v>0.980664004062558</v>
      </c>
      <c r="Q651" s="42" t="n">
        <f aca="false">(F651)*(P651)+(1-F651)*(1-P651)</f>
        <v>0.0193359959374416</v>
      </c>
      <c r="R651" s="42" t="n">
        <f aca="false">IF(B651&lt;&gt;1,LN(Q651),0)</f>
        <v>0</v>
      </c>
    </row>
    <row r="652" customFormat="false" ht="13" hidden="false" customHeight="false" outlineLevel="0" collapsed="false">
      <c r="A652" s="18" t="n">
        <v>643</v>
      </c>
      <c r="B652" s="41" t="n">
        <v>1</v>
      </c>
      <c r="C652" s="18" t="n">
        <v>22</v>
      </c>
      <c r="D652" s="19" t="n">
        <v>17016</v>
      </c>
      <c r="E652" s="19" t="n">
        <v>374345</v>
      </c>
      <c r="F652" s="18" t="n">
        <v>1</v>
      </c>
      <c r="G652" s="20" t="n">
        <f aca="false">($E$2-D652)/$E$2</f>
        <v>0.31936</v>
      </c>
      <c r="H652" s="19" t="n">
        <f aca="false">D652-$E$3</f>
        <v>2016</v>
      </c>
      <c r="I652" s="18" t="n">
        <f aca="false">F652*C652</f>
        <v>22</v>
      </c>
      <c r="J652" s="19" t="n">
        <f aca="false">H652*I652</f>
        <v>44352</v>
      </c>
      <c r="K652" s="29" t="n">
        <f aca="false">D652/$E$2</f>
        <v>0.68064</v>
      </c>
      <c r="L652" s="30" t="n">
        <f aca="false">1/(1+EXP($L$2+($L$3*K652)))</f>
        <v>0.646747677660738</v>
      </c>
      <c r="M652" s="31" t="n">
        <f aca="false">(F652)*(L652)+(1-F652)*(1-L652)</f>
        <v>0.646747677660738</v>
      </c>
      <c r="N652" s="31" t="n">
        <f aca="false">IF(B652=1,LN(M652),0)</f>
        <v>-0.435799048705997</v>
      </c>
      <c r="O652" s="42" t="n">
        <f aca="false">K652</f>
        <v>0.68064</v>
      </c>
      <c r="P652" s="43" t="n">
        <f aca="false">1/(1+EXP($P$2+($P$3*O652)))</f>
        <v>0.99960575911419</v>
      </c>
      <c r="Q652" s="42" t="n">
        <f aca="false">(F652)*(P652)+(1-F652)*(1-P652)</f>
        <v>0.99960575911419</v>
      </c>
      <c r="R652" s="42" t="n">
        <f aca="false">IF(B652&lt;&gt;1,LN(Q652),0)</f>
        <v>0</v>
      </c>
    </row>
    <row r="653" customFormat="false" ht="13" hidden="false" customHeight="false" outlineLevel="0" collapsed="false">
      <c r="A653" s="18" t="n">
        <v>644</v>
      </c>
      <c r="B653" s="41" t="n">
        <v>1</v>
      </c>
      <c r="C653" s="18" t="n">
        <v>16</v>
      </c>
      <c r="D653" s="19" t="n">
        <v>16446</v>
      </c>
      <c r="E653" s="19" t="n">
        <v>263138</v>
      </c>
      <c r="F653" s="18" t="n">
        <v>1</v>
      </c>
      <c r="G653" s="20" t="n">
        <f aca="false">($E$2-D653)/$E$2</f>
        <v>0.34216</v>
      </c>
      <c r="H653" s="19" t="n">
        <f aca="false">D653-$E$3</f>
        <v>1446</v>
      </c>
      <c r="I653" s="18" t="n">
        <f aca="false">F653*C653</f>
        <v>16</v>
      </c>
      <c r="J653" s="19" t="n">
        <f aca="false">H653*I653</f>
        <v>23136</v>
      </c>
      <c r="K653" s="29" t="n">
        <f aca="false">D653/$E$2</f>
        <v>0.65784</v>
      </c>
      <c r="L653" s="30" t="n">
        <f aca="false">1/(1+EXP($L$2+($L$3*K653)))</f>
        <v>0.742845701357522</v>
      </c>
      <c r="M653" s="31" t="n">
        <f aca="false">(F653)*(L653)+(1-F653)*(1-L653)</f>
        <v>0.742845701357522</v>
      </c>
      <c r="N653" s="31" t="n">
        <f aca="false">IF(B653=1,LN(M653),0)</f>
        <v>-0.297266925605264</v>
      </c>
      <c r="O653" s="42" t="n">
        <f aca="false">K653</f>
        <v>0.65784</v>
      </c>
      <c r="P653" s="43" t="n">
        <f aca="false">1/(1+EXP($P$2+($P$3*O653)))</f>
        <v>0.999785193431676</v>
      </c>
      <c r="Q653" s="42" t="n">
        <f aca="false">(F653)*(P653)+(1-F653)*(1-P653)</f>
        <v>0.999785193431676</v>
      </c>
      <c r="R653" s="42" t="n">
        <f aca="false">IF(B653&lt;&gt;1,LN(Q653),0)</f>
        <v>0</v>
      </c>
    </row>
    <row r="654" customFormat="false" ht="13" hidden="false" customHeight="false" outlineLevel="0" collapsed="false">
      <c r="A654" s="18" t="n">
        <v>645</v>
      </c>
      <c r="B654" s="41" t="n">
        <v>1</v>
      </c>
      <c r="C654" s="18" t="n">
        <v>21</v>
      </c>
      <c r="D654" s="19" t="n">
        <v>21819</v>
      </c>
      <c r="E654" s="19" t="n">
        <v>458204</v>
      </c>
      <c r="F654" s="18" t="n">
        <v>0</v>
      </c>
      <c r="G654" s="20" t="n">
        <f aca="false">($E$2-D654)/$E$2</f>
        <v>0.12724</v>
      </c>
      <c r="H654" s="19" t="n">
        <f aca="false">D654-$E$3</f>
        <v>6819</v>
      </c>
      <c r="I654" s="18" t="n">
        <f aca="false">F654*C654</f>
        <v>0</v>
      </c>
      <c r="J654" s="19" t="n">
        <f aca="false">H654*I654</f>
        <v>0</v>
      </c>
      <c r="K654" s="29" t="n">
        <f aca="false">D654/$E$2</f>
        <v>0.87276</v>
      </c>
      <c r="L654" s="30" t="n">
        <f aca="false">1/(1+EXP($L$2+($L$3*K654)))</f>
        <v>0.0377623024651934</v>
      </c>
      <c r="M654" s="31" t="n">
        <f aca="false">(F654)*(L654)+(1-F654)*(1-L654)</f>
        <v>0.962237697534806</v>
      </c>
      <c r="N654" s="31" t="n">
        <f aca="false">IF(B654=1,LN(M654),0)</f>
        <v>-0.0384937720028367</v>
      </c>
      <c r="O654" s="42" t="n">
        <f aca="false">K654</f>
        <v>0.87276</v>
      </c>
      <c r="P654" s="43" t="n">
        <f aca="false">1/(1+EXP($P$2+($P$3*O654)))</f>
        <v>0.938195322796227</v>
      </c>
      <c r="Q654" s="42" t="n">
        <f aca="false">(F654)*(P654)+(1-F654)*(1-P654)</f>
        <v>0.0618046772037728</v>
      </c>
      <c r="R654" s="42" t="n">
        <f aca="false">IF(B654&lt;&gt;1,LN(Q654),0)</f>
        <v>0</v>
      </c>
    </row>
    <row r="655" customFormat="false" ht="13" hidden="false" customHeight="false" outlineLevel="0" collapsed="false">
      <c r="A655" s="18" t="n">
        <v>646</v>
      </c>
      <c r="B655" s="41" t="n">
        <v>1</v>
      </c>
      <c r="C655" s="18" t="n">
        <v>10</v>
      </c>
      <c r="D655" s="19" t="n">
        <v>18179</v>
      </c>
      <c r="E655" s="19" t="n">
        <v>181791</v>
      </c>
      <c r="F655" s="18" t="n">
        <v>0</v>
      </c>
      <c r="G655" s="20" t="n">
        <f aca="false">($E$2-D655)/$E$2</f>
        <v>0.27284</v>
      </c>
      <c r="H655" s="19" t="n">
        <f aca="false">D655-$E$3</f>
        <v>3179</v>
      </c>
      <c r="I655" s="18" t="n">
        <f aca="false">F655*C655</f>
        <v>0</v>
      </c>
      <c r="J655" s="19" t="n">
        <f aca="false">H655*I655</f>
        <v>0</v>
      </c>
      <c r="K655" s="29" t="n">
        <f aca="false">D655/$E$2</f>
        <v>0.72716</v>
      </c>
      <c r="L655" s="30" t="n">
        <f aca="false">1/(1+EXP($L$2+($L$3*K655)))</f>
        <v>0.419286082669747</v>
      </c>
      <c r="M655" s="31" t="n">
        <f aca="false">(F655)*(L655)+(1-F655)*(1-L655)</f>
        <v>0.580713917330253</v>
      </c>
      <c r="N655" s="31" t="n">
        <f aca="false">IF(B655=1,LN(M655),0)</f>
        <v>-0.543497040419388</v>
      </c>
      <c r="O655" s="42" t="n">
        <f aca="false">K655</f>
        <v>0.72716</v>
      </c>
      <c r="P655" s="43" t="n">
        <f aca="false">1/(1+EXP($P$2+($P$3*O655)))</f>
        <v>0.998639902068455</v>
      </c>
      <c r="Q655" s="42" t="n">
        <f aca="false">(F655)*(P655)+(1-F655)*(1-P655)</f>
        <v>0.00136009793154523</v>
      </c>
      <c r="R655" s="42" t="n">
        <f aca="false">IF(B655&lt;&gt;1,LN(Q655),0)</f>
        <v>0</v>
      </c>
    </row>
    <row r="656" customFormat="false" ht="13" hidden="false" customHeight="false" outlineLevel="0" collapsed="false">
      <c r="A656" s="18" t="n">
        <v>647</v>
      </c>
      <c r="B656" s="41" t="n">
        <v>1</v>
      </c>
      <c r="C656" s="18" t="n">
        <v>11</v>
      </c>
      <c r="D656" s="19" t="n">
        <v>17944</v>
      </c>
      <c r="E656" s="19" t="n">
        <v>197383</v>
      </c>
      <c r="F656" s="18" t="n">
        <v>0</v>
      </c>
      <c r="G656" s="20" t="n">
        <f aca="false">($E$2-D656)/$E$2</f>
        <v>0.28224</v>
      </c>
      <c r="H656" s="19" t="n">
        <f aca="false">D656-$E$3</f>
        <v>2944</v>
      </c>
      <c r="I656" s="18" t="n">
        <f aca="false">F656*C656</f>
        <v>0</v>
      </c>
      <c r="J656" s="19" t="n">
        <f aca="false">H656*I656</f>
        <v>0</v>
      </c>
      <c r="K656" s="29" t="n">
        <f aca="false">D656/$E$2</f>
        <v>0.71776</v>
      </c>
      <c r="L656" s="30" t="n">
        <f aca="false">1/(1+EXP($L$2+($L$3*K656)))</f>
        <v>0.465632046012332</v>
      </c>
      <c r="M656" s="31" t="n">
        <f aca="false">(F656)*(L656)+(1-F656)*(1-L656)</f>
        <v>0.534367953987668</v>
      </c>
      <c r="N656" s="31" t="n">
        <f aca="false">IF(B656=1,LN(M656),0)</f>
        <v>-0.626670624898195</v>
      </c>
      <c r="O656" s="42" t="n">
        <f aca="false">K656</f>
        <v>0.71776</v>
      </c>
      <c r="P656" s="43" t="n">
        <f aca="false">1/(1+EXP($P$2+($P$3*O656)))</f>
        <v>0.99894088119768</v>
      </c>
      <c r="Q656" s="42" t="n">
        <f aca="false">(F656)*(P656)+(1-F656)*(1-P656)</f>
        <v>0.0010591188023199</v>
      </c>
      <c r="R656" s="42" t="n">
        <f aca="false">IF(B656&lt;&gt;1,LN(Q656),0)</f>
        <v>0</v>
      </c>
    </row>
    <row r="657" customFormat="false" ht="13" hidden="false" customHeight="false" outlineLevel="0" collapsed="false">
      <c r="A657" s="18" t="n">
        <v>648</v>
      </c>
      <c r="B657" s="41" t="n">
        <v>1</v>
      </c>
      <c r="C657" s="18" t="n">
        <v>11</v>
      </c>
      <c r="D657" s="19" t="n">
        <v>21981</v>
      </c>
      <c r="E657" s="19" t="n">
        <v>241789</v>
      </c>
      <c r="F657" s="18" t="n">
        <v>0</v>
      </c>
      <c r="G657" s="20" t="n">
        <f aca="false">($E$2-D657)/$E$2</f>
        <v>0.12076</v>
      </c>
      <c r="H657" s="19" t="n">
        <f aca="false">D657-$E$3</f>
        <v>6981</v>
      </c>
      <c r="I657" s="18" t="n">
        <f aca="false">F657*C657</f>
        <v>0</v>
      </c>
      <c r="J657" s="19" t="n">
        <f aca="false">H657*I657</f>
        <v>0</v>
      </c>
      <c r="K657" s="29" t="n">
        <f aca="false">D657/$E$2</f>
        <v>0.87924</v>
      </c>
      <c r="L657" s="30" t="n">
        <f aca="false">1/(1+EXP($L$2+($L$3*K657)))</f>
        <v>0.033324786365492</v>
      </c>
      <c r="M657" s="31" t="n">
        <f aca="false">(F657)*(L657)+(1-F657)*(1-L657)</f>
        <v>0.966675213634508</v>
      </c>
      <c r="N657" s="31" t="n">
        <f aca="false">IF(B657=1,LN(M657),0)</f>
        <v>-0.0338927100238986</v>
      </c>
      <c r="O657" s="42" t="n">
        <f aca="false">K657</f>
        <v>0.87924</v>
      </c>
      <c r="P657" s="43" t="n">
        <f aca="false">1/(1+EXP($P$2+($P$3*O657)))</f>
        <v>0.927395189397683</v>
      </c>
      <c r="Q657" s="42" t="n">
        <f aca="false">(F657)*(P657)+(1-F657)*(1-P657)</f>
        <v>0.0726048106023175</v>
      </c>
      <c r="R657" s="42" t="n">
        <f aca="false">IF(B657&lt;&gt;1,LN(Q657),0)</f>
        <v>0</v>
      </c>
    </row>
    <row r="658" customFormat="false" ht="13" hidden="false" customHeight="false" outlineLevel="0" collapsed="false">
      <c r="A658" s="18" t="n">
        <v>649</v>
      </c>
      <c r="B658" s="41" t="n">
        <v>1</v>
      </c>
      <c r="C658" s="18" t="n">
        <v>19</v>
      </c>
      <c r="D658" s="19" t="n">
        <v>15562</v>
      </c>
      <c r="E658" s="19" t="n">
        <v>295670</v>
      </c>
      <c r="F658" s="18" t="n">
        <v>1</v>
      </c>
      <c r="G658" s="20" t="n">
        <f aca="false">($E$2-D658)/$E$2</f>
        <v>0.37752</v>
      </c>
      <c r="H658" s="19" t="n">
        <f aca="false">D658-$E$3</f>
        <v>562</v>
      </c>
      <c r="I658" s="18" t="n">
        <f aca="false">F658*C658</f>
        <v>19</v>
      </c>
      <c r="J658" s="19" t="n">
        <f aca="false">H658*I658</f>
        <v>10678</v>
      </c>
      <c r="K658" s="29" t="n">
        <f aca="false">D658/$E$2</f>
        <v>0.62248</v>
      </c>
      <c r="L658" s="30" t="n">
        <f aca="false">1/(1+EXP($L$2+($L$3*K658)))</f>
        <v>0.854217699897191</v>
      </c>
      <c r="M658" s="31" t="n">
        <f aca="false">(F658)*(L658)+(1-F658)*(1-L658)</f>
        <v>0.854217699897191</v>
      </c>
      <c r="N658" s="31" t="n">
        <f aca="false">IF(B658=1,LN(M658),0)</f>
        <v>-0.157569199767216</v>
      </c>
      <c r="O658" s="42" t="n">
        <f aca="false">K658</f>
        <v>0.62248</v>
      </c>
      <c r="P658" s="43" t="n">
        <f aca="false">1/(1+EXP($P$2+($P$3*O658)))</f>
        <v>0.999916247959187</v>
      </c>
      <c r="Q658" s="42" t="n">
        <f aca="false">(F658)*(P658)+(1-F658)*(1-P658)</f>
        <v>0.999916247959187</v>
      </c>
      <c r="R658" s="42" t="n">
        <f aca="false">IF(B658&lt;&gt;1,LN(Q658),0)</f>
        <v>0</v>
      </c>
    </row>
    <row r="659" customFormat="false" ht="13" hidden="false" customHeight="false" outlineLevel="0" collapsed="false">
      <c r="A659" s="18" t="n">
        <v>650</v>
      </c>
      <c r="B659" s="41" t="n">
        <v>1</v>
      </c>
      <c r="C659" s="18" t="n">
        <v>18</v>
      </c>
      <c r="D659" s="19" t="n">
        <v>20763</v>
      </c>
      <c r="E659" s="19" t="n">
        <v>373735</v>
      </c>
      <c r="F659" s="18" t="n">
        <v>0</v>
      </c>
      <c r="G659" s="20" t="n">
        <f aca="false">($E$2-D659)/$E$2</f>
        <v>0.16948</v>
      </c>
      <c r="H659" s="19" t="n">
        <f aca="false">D659-$E$3</f>
        <v>5763</v>
      </c>
      <c r="I659" s="18" t="n">
        <f aca="false">F659*C659</f>
        <v>0</v>
      </c>
      <c r="J659" s="19" t="n">
        <f aca="false">H659*I659</f>
        <v>0</v>
      </c>
      <c r="K659" s="29" t="n">
        <f aca="false">D659/$E$2</f>
        <v>0.83052</v>
      </c>
      <c r="L659" s="30" t="n">
        <f aca="false">1/(1+EXP($L$2+($L$3*K659)))</f>
        <v>0.0837019825992721</v>
      </c>
      <c r="M659" s="31" t="n">
        <f aca="false">(F659)*(L659)+(1-F659)*(1-L659)</f>
        <v>0.916298017400728</v>
      </c>
      <c r="N659" s="31" t="n">
        <f aca="false">IF(B659=1,LN(M659),0)</f>
        <v>-0.0874136207143603</v>
      </c>
      <c r="O659" s="42" t="n">
        <f aca="false">K659</f>
        <v>0.83052</v>
      </c>
      <c r="P659" s="43" t="n">
        <f aca="false">1/(1+EXP($P$2+($P$3*O659)))</f>
        <v>0.979067022415805</v>
      </c>
      <c r="Q659" s="42" t="n">
        <f aca="false">(F659)*(P659)+(1-F659)*(1-P659)</f>
        <v>0.0209329775841947</v>
      </c>
      <c r="R659" s="42" t="n">
        <f aca="false">IF(B659&lt;&gt;1,LN(Q659),0)</f>
        <v>0</v>
      </c>
    </row>
    <row r="660" customFormat="false" ht="13" hidden="false" customHeight="false" outlineLevel="0" collapsed="false">
      <c r="A660" s="18" t="n">
        <v>651</v>
      </c>
      <c r="B660" s="41" t="n">
        <v>1</v>
      </c>
      <c r="C660" s="18" t="n">
        <v>13</v>
      </c>
      <c r="D660" s="19" t="n">
        <v>17746</v>
      </c>
      <c r="E660" s="19" t="n">
        <v>230694</v>
      </c>
      <c r="F660" s="18" t="n">
        <v>0</v>
      </c>
      <c r="G660" s="20" t="n">
        <f aca="false">($E$2-D660)/$E$2</f>
        <v>0.29016</v>
      </c>
      <c r="H660" s="19" t="n">
        <f aca="false">D660-$E$3</f>
        <v>2746</v>
      </c>
      <c r="I660" s="18" t="n">
        <f aca="false">F660*C660</f>
        <v>0</v>
      </c>
      <c r="J660" s="19" t="n">
        <f aca="false">H660*I660</f>
        <v>0</v>
      </c>
      <c r="K660" s="29" t="n">
        <f aca="false">D660/$E$2</f>
        <v>0.70984</v>
      </c>
      <c r="L660" s="30" t="n">
        <f aca="false">1/(1+EXP($L$2+($L$3*K660)))</f>
        <v>0.505180918762227</v>
      </c>
      <c r="M660" s="31" t="n">
        <f aca="false">(F660)*(L660)+(1-F660)*(1-L660)</f>
        <v>0.494819081237773</v>
      </c>
      <c r="N660" s="31" t="n">
        <f aca="false">IF(B660=1,LN(M660),0)</f>
        <v>-0.703563075671035</v>
      </c>
      <c r="O660" s="42" t="n">
        <f aca="false">K660</f>
        <v>0.70984</v>
      </c>
      <c r="P660" s="43" t="n">
        <f aca="false">1/(1+EXP($P$2+($P$3*O660)))</f>
        <v>0.999142174104439</v>
      </c>
      <c r="Q660" s="42" t="n">
        <f aca="false">(F660)*(P660)+(1-F660)*(1-P660)</f>
        <v>0.000857825895561382</v>
      </c>
      <c r="R660" s="42" t="n">
        <f aca="false">IF(B660&lt;&gt;1,LN(Q660),0)</f>
        <v>0</v>
      </c>
    </row>
    <row r="661" customFormat="false" ht="13" hidden="false" customHeight="false" outlineLevel="0" collapsed="false">
      <c r="A661" s="18" t="n">
        <v>652</v>
      </c>
      <c r="B661" s="41" t="n">
        <v>1</v>
      </c>
      <c r="C661" s="18" t="n">
        <v>12</v>
      </c>
      <c r="D661" s="19" t="n">
        <v>22389</v>
      </c>
      <c r="E661" s="19" t="n">
        <v>268669</v>
      </c>
      <c r="F661" s="18" t="n">
        <v>0</v>
      </c>
      <c r="G661" s="20" t="n">
        <f aca="false">($E$2-D661)/$E$2</f>
        <v>0.10444</v>
      </c>
      <c r="H661" s="19" t="n">
        <f aca="false">D661-$E$3</f>
        <v>7389</v>
      </c>
      <c r="I661" s="18" t="n">
        <f aca="false">F661*C661</f>
        <v>0</v>
      </c>
      <c r="J661" s="19" t="n">
        <f aca="false">H661*I661</f>
        <v>0</v>
      </c>
      <c r="K661" s="29" t="n">
        <f aca="false">D661/$E$2</f>
        <v>0.89556</v>
      </c>
      <c r="L661" s="30" t="n">
        <f aca="false">1/(1+EXP($L$2+($L$3*K661)))</f>
        <v>0.0242689643938338</v>
      </c>
      <c r="M661" s="31" t="n">
        <f aca="false">(F661)*(L661)+(1-F661)*(1-L661)</f>
        <v>0.975731035606166</v>
      </c>
      <c r="N661" s="31" t="n">
        <f aca="false">IF(B661=1,LN(M661),0)</f>
        <v>-0.0245683088200849</v>
      </c>
      <c r="O661" s="42" t="n">
        <f aca="false">K661</f>
        <v>0.89556</v>
      </c>
      <c r="P661" s="43" t="n">
        <f aca="false">1/(1+EXP($P$2+($P$3*O661)))</f>
        <v>0.892119451984466</v>
      </c>
      <c r="Q661" s="42" t="n">
        <f aca="false">(F661)*(P661)+(1-F661)*(1-P661)</f>
        <v>0.107880548015534</v>
      </c>
      <c r="R661" s="42" t="n">
        <f aca="false">IF(B661&lt;&gt;1,LN(Q661),0)</f>
        <v>0</v>
      </c>
    </row>
    <row r="662" customFormat="false" ht="13" hidden="false" customHeight="false" outlineLevel="0" collapsed="false">
      <c r="A662" s="18" t="n">
        <v>653</v>
      </c>
      <c r="B662" s="41" t="n">
        <v>1</v>
      </c>
      <c r="C662" s="18" t="n">
        <v>20</v>
      </c>
      <c r="D662" s="19" t="n">
        <v>15032</v>
      </c>
      <c r="E662" s="19" t="n">
        <v>300646</v>
      </c>
      <c r="F662" s="18" t="n">
        <v>1</v>
      </c>
      <c r="G662" s="20" t="n">
        <f aca="false">($E$2-D662)/$E$2</f>
        <v>0.39872</v>
      </c>
      <c r="H662" s="19" t="n">
        <f aca="false">D662-$E$3</f>
        <v>32</v>
      </c>
      <c r="I662" s="18" t="n">
        <f aca="false">F662*C662</f>
        <v>20</v>
      </c>
      <c r="J662" s="19" t="n">
        <f aca="false">H662*I662</f>
        <v>640</v>
      </c>
      <c r="K662" s="29" t="n">
        <f aca="false">D662/$E$2</f>
        <v>0.60128</v>
      </c>
      <c r="L662" s="30" t="n">
        <f aca="false">1/(1+EXP($L$2+($L$3*K662)))</f>
        <v>0.899538510338843</v>
      </c>
      <c r="M662" s="31" t="n">
        <f aca="false">(F662)*(L662)+(1-F662)*(1-L662)</f>
        <v>0.899538510338843</v>
      </c>
      <c r="N662" s="31" t="n">
        <f aca="false">IF(B662=1,LN(M662),0)</f>
        <v>-0.105873413457593</v>
      </c>
      <c r="O662" s="42" t="n">
        <f aca="false">K662</f>
        <v>0.60128</v>
      </c>
      <c r="P662" s="43" t="n">
        <f aca="false">1/(1+EXP($P$2+($P$3*O662)))</f>
        <v>0.999952386428254</v>
      </c>
      <c r="Q662" s="42" t="n">
        <f aca="false">(F662)*(P662)+(1-F662)*(1-P662)</f>
        <v>0.999952386428254</v>
      </c>
      <c r="R662" s="42" t="n">
        <f aca="false">IF(B662&lt;&gt;1,LN(Q662),0)</f>
        <v>0</v>
      </c>
    </row>
    <row r="663" customFormat="false" ht="13" hidden="false" customHeight="false" outlineLevel="0" collapsed="false">
      <c r="A663" s="18" t="n">
        <v>654</v>
      </c>
      <c r="B663" s="41" t="n">
        <v>1</v>
      </c>
      <c r="C663" s="18" t="n">
        <v>16</v>
      </c>
      <c r="D663" s="19" t="n">
        <v>21959</v>
      </c>
      <c r="E663" s="19" t="n">
        <v>351340</v>
      </c>
      <c r="F663" s="18" t="n">
        <v>0</v>
      </c>
      <c r="G663" s="20" t="n">
        <f aca="false">($E$2-D663)/$E$2</f>
        <v>0.12164</v>
      </c>
      <c r="H663" s="19" t="n">
        <f aca="false">D663-$E$3</f>
        <v>6959</v>
      </c>
      <c r="I663" s="18" t="n">
        <f aca="false">F663*C663</f>
        <v>0</v>
      </c>
      <c r="J663" s="19" t="n">
        <f aca="false">H663*I663</f>
        <v>0</v>
      </c>
      <c r="K663" s="29" t="n">
        <f aca="false">D663/$E$2</f>
        <v>0.87836</v>
      </c>
      <c r="L663" s="30" t="n">
        <f aca="false">1/(1+EXP($L$2+($L$3*K663)))</f>
        <v>0.0338964861423719</v>
      </c>
      <c r="M663" s="31" t="n">
        <f aca="false">(F663)*(L663)+(1-F663)*(1-L663)</f>
        <v>0.966103513857628</v>
      </c>
      <c r="N663" s="31" t="n">
        <f aca="false">IF(B663=1,LN(M663),0)</f>
        <v>-0.0344842933080285</v>
      </c>
      <c r="O663" s="42" t="n">
        <f aca="false">K663</f>
        <v>0.87836</v>
      </c>
      <c r="P663" s="43" t="n">
        <f aca="false">1/(1+EXP($P$2+($P$3*O663)))</f>
        <v>0.928957998468992</v>
      </c>
      <c r="Q663" s="42" t="n">
        <f aca="false">(F663)*(P663)+(1-F663)*(1-P663)</f>
        <v>0.0710420015310084</v>
      </c>
      <c r="R663" s="42" t="n">
        <f aca="false">IF(B663&lt;&gt;1,LN(Q663),0)</f>
        <v>0</v>
      </c>
    </row>
    <row r="664" customFormat="false" ht="13" hidden="false" customHeight="false" outlineLevel="0" collapsed="false">
      <c r="A664" s="18" t="n">
        <v>655</v>
      </c>
      <c r="B664" s="41" t="n">
        <v>1</v>
      </c>
      <c r="C664" s="18" t="n">
        <v>26</v>
      </c>
      <c r="D664" s="19" t="n">
        <v>20052</v>
      </c>
      <c r="E664" s="19" t="n">
        <v>521346</v>
      </c>
      <c r="F664" s="18" t="n">
        <v>0</v>
      </c>
      <c r="G664" s="20" t="n">
        <f aca="false">($E$2-D664)/$E$2</f>
        <v>0.19792</v>
      </c>
      <c r="H664" s="19" t="n">
        <f aca="false">D664-$E$3</f>
        <v>5052</v>
      </c>
      <c r="I664" s="18" t="n">
        <f aca="false">F664*C664</f>
        <v>0</v>
      </c>
      <c r="J664" s="19" t="n">
        <f aca="false">H664*I664</f>
        <v>0</v>
      </c>
      <c r="K664" s="29" t="n">
        <f aca="false">D664/$E$2</f>
        <v>0.80208</v>
      </c>
      <c r="L664" s="30" t="n">
        <f aca="false">1/(1+EXP($L$2+($L$3*K664)))</f>
        <v>0.138926953740187</v>
      </c>
      <c r="M664" s="31" t="n">
        <f aca="false">(F664)*(L664)+(1-F664)*(1-L664)</f>
        <v>0.861073046259813</v>
      </c>
      <c r="N664" s="31" t="n">
        <f aca="false">IF(B664=1,LN(M664),0)</f>
        <v>-0.149575939291447</v>
      </c>
      <c r="O664" s="42" t="n">
        <f aca="false">K664</f>
        <v>0.80208</v>
      </c>
      <c r="P664" s="43" t="n">
        <f aca="false">1/(1+EXP($P$2+($P$3*O664)))</f>
        <v>0.990077029730181</v>
      </c>
      <c r="Q664" s="42" t="n">
        <f aca="false">(F664)*(P664)+(1-F664)*(1-P664)</f>
        <v>0.00992297026981892</v>
      </c>
      <c r="R664" s="42" t="n">
        <f aca="false">IF(B664&lt;&gt;1,LN(Q664),0)</f>
        <v>0</v>
      </c>
    </row>
    <row r="665" customFormat="false" ht="13" hidden="false" customHeight="false" outlineLevel="0" collapsed="false">
      <c r="A665" s="18" t="n">
        <v>656</v>
      </c>
      <c r="B665" s="41" t="n">
        <v>1</v>
      </c>
      <c r="C665" s="18" t="n">
        <v>43</v>
      </c>
      <c r="D665" s="19" t="n">
        <v>20383</v>
      </c>
      <c r="E665" s="19" t="n">
        <v>876459</v>
      </c>
      <c r="F665" s="18" t="n">
        <v>0</v>
      </c>
      <c r="G665" s="20" t="n">
        <f aca="false">($E$2-D665)/$E$2</f>
        <v>0.18468</v>
      </c>
      <c r="H665" s="19" t="n">
        <f aca="false">D665-$E$3</f>
        <v>5383</v>
      </c>
      <c r="I665" s="18" t="n">
        <f aca="false">F665*C665</f>
        <v>0</v>
      </c>
      <c r="J665" s="19" t="n">
        <f aca="false">H665*I665</f>
        <v>0</v>
      </c>
      <c r="K665" s="29" t="n">
        <f aca="false">D665/$E$2</f>
        <v>0.81532</v>
      </c>
      <c r="L665" s="30" t="n">
        <f aca="false">1/(1+EXP($L$2+($L$3*K665)))</f>
        <v>0.110165336873538</v>
      </c>
      <c r="M665" s="31" t="n">
        <f aca="false">(F665)*(L665)+(1-F665)*(1-L665)</f>
        <v>0.889834663126462</v>
      </c>
      <c r="N665" s="31" t="n">
        <f aca="false">IF(B665=1,LN(M665),0)</f>
        <v>-0.116719605281684</v>
      </c>
      <c r="O665" s="42" t="n">
        <f aca="false">K665</f>
        <v>0.81532</v>
      </c>
      <c r="P665" s="43" t="n">
        <f aca="false">1/(1+EXP($P$2+($P$3*O665)))</f>
        <v>0.985939285602647</v>
      </c>
      <c r="Q665" s="42" t="n">
        <f aca="false">(F665)*(P665)+(1-F665)*(1-P665)</f>
        <v>0.0140607143973527</v>
      </c>
      <c r="R665" s="42" t="n">
        <f aca="false">IF(B665&lt;&gt;1,LN(Q665),0)</f>
        <v>0</v>
      </c>
    </row>
    <row r="666" customFormat="false" ht="13" hidden="false" customHeight="false" outlineLevel="0" collapsed="false">
      <c r="A666" s="18" t="n">
        <v>657</v>
      </c>
      <c r="B666" s="41" t="n">
        <v>1</v>
      </c>
      <c r="C666" s="18" t="n">
        <v>13</v>
      </c>
      <c r="D666" s="19" t="n">
        <v>22471</v>
      </c>
      <c r="E666" s="19" t="n">
        <v>292128</v>
      </c>
      <c r="F666" s="18" t="n">
        <v>0</v>
      </c>
      <c r="G666" s="20" t="n">
        <f aca="false">($E$2-D666)/$E$2</f>
        <v>0.10116</v>
      </c>
      <c r="H666" s="19" t="n">
        <f aca="false">D666-$E$3</f>
        <v>7471</v>
      </c>
      <c r="I666" s="18" t="n">
        <f aca="false">F666*C666</f>
        <v>0</v>
      </c>
      <c r="J666" s="19" t="n">
        <f aca="false">H666*I666</f>
        <v>0</v>
      </c>
      <c r="K666" s="29" t="n">
        <f aca="false">D666/$E$2</f>
        <v>0.89884</v>
      </c>
      <c r="L666" s="30" t="n">
        <f aca="false">1/(1+EXP($L$2+($L$3*K666)))</f>
        <v>0.0227629697707208</v>
      </c>
      <c r="M666" s="31" t="n">
        <f aca="false">(F666)*(L666)+(1-F666)*(1-L666)</f>
        <v>0.977237030229279</v>
      </c>
      <c r="N666" s="31" t="n">
        <f aca="false">IF(B666=1,LN(M666),0)</f>
        <v>-0.0230260460990826</v>
      </c>
      <c r="O666" s="42" t="n">
        <f aca="false">K666</f>
        <v>0.89884</v>
      </c>
      <c r="P666" s="43" t="n">
        <f aca="false">1/(1+EXP($P$2+($P$3*O666)))</f>
        <v>0.883417072748439</v>
      </c>
      <c r="Q666" s="42" t="n">
        <f aca="false">(F666)*(P666)+(1-F666)*(1-P666)</f>
        <v>0.116582927251561</v>
      </c>
      <c r="R666" s="42" t="n">
        <f aca="false">IF(B666&lt;&gt;1,LN(Q666),0)</f>
        <v>0</v>
      </c>
    </row>
    <row r="667" customFormat="false" ht="13" hidden="false" customHeight="false" outlineLevel="0" collapsed="false">
      <c r="A667" s="18" t="n">
        <v>658</v>
      </c>
      <c r="B667" s="41" t="n">
        <v>1</v>
      </c>
      <c r="C667" s="18" t="n">
        <v>24</v>
      </c>
      <c r="D667" s="19" t="n">
        <v>17545</v>
      </c>
      <c r="E667" s="19" t="n">
        <v>421075</v>
      </c>
      <c r="F667" s="18" t="n">
        <v>0</v>
      </c>
      <c r="G667" s="20" t="n">
        <f aca="false">($E$2-D667)/$E$2</f>
        <v>0.2982</v>
      </c>
      <c r="H667" s="19" t="n">
        <f aca="false">D667-$E$3</f>
        <v>2545</v>
      </c>
      <c r="I667" s="18" t="n">
        <f aca="false">F667*C667</f>
        <v>0</v>
      </c>
      <c r="J667" s="19" t="n">
        <f aca="false">H667*I667</f>
        <v>0</v>
      </c>
      <c r="K667" s="29" t="n">
        <f aca="false">D667/$E$2</f>
        <v>0.7018</v>
      </c>
      <c r="L667" s="30" t="n">
        <f aca="false">1/(1+EXP($L$2+($L$3*K667)))</f>
        <v>0.545260260459014</v>
      </c>
      <c r="M667" s="31" t="n">
        <f aca="false">(F667)*(L667)+(1-F667)*(1-L667)</f>
        <v>0.454739739540986</v>
      </c>
      <c r="N667" s="31" t="n">
        <f aca="false">IF(B667=1,LN(M667),0)</f>
        <v>-0.788030024694997</v>
      </c>
      <c r="O667" s="42" t="n">
        <f aca="false">K667</f>
        <v>0.7018</v>
      </c>
      <c r="P667" s="43" t="n">
        <f aca="false">1/(1+EXP($P$2+($P$3*O667)))</f>
        <v>0.999307452480195</v>
      </c>
      <c r="Q667" s="42" t="n">
        <f aca="false">(F667)*(P667)+(1-F667)*(1-P667)</f>
        <v>0.000692547519804632</v>
      </c>
      <c r="R667" s="42" t="n">
        <f aca="false">IF(B667&lt;&gt;1,LN(Q667),0)</f>
        <v>0</v>
      </c>
    </row>
    <row r="668" customFormat="false" ht="13" hidden="false" customHeight="false" outlineLevel="0" collapsed="false">
      <c r="A668" s="18" t="n">
        <v>659</v>
      </c>
      <c r="B668" s="41" t="n">
        <v>1</v>
      </c>
      <c r="C668" s="18" t="n">
        <v>18</v>
      </c>
      <c r="D668" s="19" t="n">
        <v>21564</v>
      </c>
      <c r="E668" s="19" t="n">
        <v>388156</v>
      </c>
      <c r="F668" s="18" t="n">
        <v>0</v>
      </c>
      <c r="G668" s="20" t="n">
        <f aca="false">($E$2-D668)/$E$2</f>
        <v>0.13744</v>
      </c>
      <c r="H668" s="19" t="n">
        <f aca="false">D668-$E$3</f>
        <v>6564</v>
      </c>
      <c r="I668" s="18" t="n">
        <f aca="false">F668*C668</f>
        <v>0</v>
      </c>
      <c r="J668" s="19" t="n">
        <f aca="false">H668*I668</f>
        <v>0</v>
      </c>
      <c r="K668" s="29" t="n">
        <f aca="false">D668/$E$2</f>
        <v>0.86256</v>
      </c>
      <c r="L668" s="30" t="n">
        <f aca="false">1/(1+EXP($L$2+($L$3*K668)))</f>
        <v>0.0459162224966201</v>
      </c>
      <c r="M668" s="31" t="n">
        <f aca="false">(F668)*(L668)+(1-F668)*(1-L668)</f>
        <v>0.95408377750338</v>
      </c>
      <c r="N668" s="31" t="n">
        <f aca="false">IF(B668=1,LN(M668),0)</f>
        <v>-0.0470037943000486</v>
      </c>
      <c r="O668" s="42" t="n">
        <f aca="false">K668</f>
        <v>0.86256</v>
      </c>
      <c r="P668" s="43" t="n">
        <f aca="false">1/(1+EXP($P$2+($P$3*O668)))</f>
        <v>0.952198310141834</v>
      </c>
      <c r="Q668" s="42" t="n">
        <f aca="false">(F668)*(P668)+(1-F668)*(1-P668)</f>
        <v>0.0478016898581665</v>
      </c>
      <c r="R668" s="42" t="n">
        <f aca="false">IF(B668&lt;&gt;1,LN(Q668),0)</f>
        <v>0</v>
      </c>
    </row>
    <row r="669" customFormat="false" ht="13" hidden="false" customHeight="false" outlineLevel="0" collapsed="false">
      <c r="A669" s="18" t="n">
        <v>660</v>
      </c>
      <c r="B669" s="41" t="n">
        <v>1</v>
      </c>
      <c r="C669" s="18" t="n">
        <v>21</v>
      </c>
      <c r="D669" s="19" t="n">
        <v>18175</v>
      </c>
      <c r="E669" s="19" t="n">
        <v>381669</v>
      </c>
      <c r="F669" s="18" t="n">
        <v>0</v>
      </c>
      <c r="G669" s="20" t="n">
        <f aca="false">($E$2-D669)/$E$2</f>
        <v>0.273</v>
      </c>
      <c r="H669" s="19" t="n">
        <f aca="false">D669-$E$3</f>
        <v>3175</v>
      </c>
      <c r="I669" s="18" t="n">
        <f aca="false">F669*C669</f>
        <v>0</v>
      </c>
      <c r="J669" s="19" t="n">
        <f aca="false">H669*I669</f>
        <v>0</v>
      </c>
      <c r="K669" s="29" t="n">
        <f aca="false">D669/$E$2</f>
        <v>0.727</v>
      </c>
      <c r="L669" s="30" t="n">
        <f aca="false">1/(1+EXP($L$2+($L$3*K669)))</f>
        <v>0.420065501841404</v>
      </c>
      <c r="M669" s="31" t="n">
        <f aca="false">(F669)*(L669)+(1-F669)*(1-L669)</f>
        <v>0.579934498158596</v>
      </c>
      <c r="N669" s="31" t="n">
        <f aca="false">IF(B669=1,LN(M669),0)</f>
        <v>-0.544840116028537</v>
      </c>
      <c r="O669" s="42" t="n">
        <f aca="false">K669</f>
        <v>0.727</v>
      </c>
      <c r="P669" s="43" t="n">
        <f aca="false">1/(1+EXP($P$2+($P$3*O669)))</f>
        <v>0.998645679288204</v>
      </c>
      <c r="Q669" s="42" t="n">
        <f aca="false">(F669)*(P669)+(1-F669)*(1-P669)</f>
        <v>0.00135432071179564</v>
      </c>
      <c r="R669" s="42" t="n">
        <f aca="false">IF(B669&lt;&gt;1,LN(Q669),0)</f>
        <v>0</v>
      </c>
    </row>
    <row r="670" customFormat="false" ht="13" hidden="false" customHeight="false" outlineLevel="0" collapsed="false">
      <c r="A670" s="18" t="n">
        <v>661</v>
      </c>
      <c r="B670" s="41" t="n">
        <v>1</v>
      </c>
      <c r="C670" s="18" t="n">
        <v>14</v>
      </c>
      <c r="D670" s="19" t="n">
        <v>21323</v>
      </c>
      <c r="E670" s="19" t="n">
        <v>298526</v>
      </c>
      <c r="F670" s="18" t="n">
        <v>0</v>
      </c>
      <c r="G670" s="20" t="n">
        <f aca="false">($E$2-D670)/$E$2</f>
        <v>0.14708</v>
      </c>
      <c r="H670" s="19" t="n">
        <f aca="false">D670-$E$3</f>
        <v>6323</v>
      </c>
      <c r="I670" s="18" t="n">
        <f aca="false">F670*C670</f>
        <v>0</v>
      </c>
      <c r="J670" s="19" t="n">
        <f aca="false">H670*I670</f>
        <v>0</v>
      </c>
      <c r="K670" s="29" t="n">
        <f aca="false">D670/$E$2</f>
        <v>0.85292</v>
      </c>
      <c r="L670" s="30" t="n">
        <f aca="false">1/(1+EXP($L$2+($L$3*K670)))</f>
        <v>0.0551423243445771</v>
      </c>
      <c r="M670" s="31" t="n">
        <f aca="false">(F670)*(L670)+(1-F670)*(1-L670)</f>
        <v>0.944857675655423</v>
      </c>
      <c r="N670" s="31" t="n">
        <f aca="false">IF(B670=1,LN(M670),0)</f>
        <v>-0.0567209706029229</v>
      </c>
      <c r="O670" s="42" t="n">
        <f aca="false">K670</f>
        <v>0.85292</v>
      </c>
      <c r="P670" s="43" t="n">
        <f aca="false">1/(1+EXP($P$2+($P$3*O670)))</f>
        <v>0.962620141303391</v>
      </c>
      <c r="Q670" s="42" t="n">
        <f aca="false">(F670)*(P670)+(1-F670)*(1-P670)</f>
        <v>0.0373798586966088</v>
      </c>
      <c r="R670" s="42" t="n">
        <f aca="false">IF(B670&lt;&gt;1,LN(Q670),0)</f>
        <v>0</v>
      </c>
    </row>
    <row r="671" customFormat="false" ht="13" hidden="false" customHeight="false" outlineLevel="0" collapsed="false">
      <c r="A671" s="18" t="n">
        <v>662</v>
      </c>
      <c r="B671" s="41" t="n">
        <v>1</v>
      </c>
      <c r="C671" s="18" t="n">
        <v>28</v>
      </c>
      <c r="D671" s="19" t="n">
        <v>21594</v>
      </c>
      <c r="E671" s="19" t="n">
        <v>604625</v>
      </c>
      <c r="F671" s="18" t="n">
        <v>1</v>
      </c>
      <c r="G671" s="20" t="n">
        <f aca="false">($E$2-D671)/$E$2</f>
        <v>0.13624</v>
      </c>
      <c r="H671" s="19" t="n">
        <f aca="false">D671-$E$3</f>
        <v>6594</v>
      </c>
      <c r="I671" s="18" t="n">
        <f aca="false">F671*C671</f>
        <v>28</v>
      </c>
      <c r="J671" s="19" t="n">
        <f aca="false">H671*I671</f>
        <v>184632</v>
      </c>
      <c r="K671" s="29" t="n">
        <f aca="false">D671/$E$2</f>
        <v>0.86376</v>
      </c>
      <c r="L671" s="30" t="n">
        <f aca="false">1/(1+EXP($L$2+($L$3*K671)))</f>
        <v>0.0448761295679535</v>
      </c>
      <c r="M671" s="31" t="n">
        <f aca="false">(F671)*(L671)+(1-F671)*(1-L671)</f>
        <v>0.0448761295679535</v>
      </c>
      <c r="N671" s="31" t="n">
        <f aca="false">IF(B671=1,LN(M671),0)</f>
        <v>-3.10384926105977</v>
      </c>
      <c r="O671" s="42" t="n">
        <f aca="false">K671</f>
        <v>0.86376</v>
      </c>
      <c r="P671" s="43" t="n">
        <f aca="false">1/(1+EXP($P$2+($P$3*O671)))</f>
        <v>0.95072198852645</v>
      </c>
      <c r="Q671" s="42" t="n">
        <f aca="false">(F671)*(P671)+(1-F671)*(1-P671)</f>
        <v>0.95072198852645</v>
      </c>
      <c r="R671" s="42" t="n">
        <f aca="false">IF(B671&lt;&gt;1,LN(Q671),0)</f>
        <v>0</v>
      </c>
    </row>
    <row r="672" customFormat="false" ht="13" hidden="false" customHeight="false" outlineLevel="0" collapsed="false">
      <c r="A672" s="18" t="n">
        <v>663</v>
      </c>
      <c r="B672" s="41" t="n">
        <v>1</v>
      </c>
      <c r="C672" s="18" t="n">
        <v>30</v>
      </c>
      <c r="D672" s="19" t="n">
        <v>21020</v>
      </c>
      <c r="E672" s="19" t="n">
        <v>630603</v>
      </c>
      <c r="F672" s="18" t="n">
        <v>0</v>
      </c>
      <c r="G672" s="20" t="n">
        <f aca="false">($E$2-D672)/$E$2</f>
        <v>0.1592</v>
      </c>
      <c r="H672" s="19" t="n">
        <f aca="false">D672-$E$3</f>
        <v>6020</v>
      </c>
      <c r="I672" s="18" t="n">
        <f aca="false">F672*C672</f>
        <v>0</v>
      </c>
      <c r="J672" s="19" t="n">
        <f aca="false">H672*I672</f>
        <v>0</v>
      </c>
      <c r="K672" s="29" t="n">
        <f aca="false">D672/$E$2</f>
        <v>0.8408</v>
      </c>
      <c r="L672" s="30" t="n">
        <f aca="false">1/(1+EXP($L$2+($L$3*K672)))</f>
        <v>0.0692223700220558</v>
      </c>
      <c r="M672" s="31" t="n">
        <f aca="false">(F672)*(L672)+(1-F672)*(1-L672)</f>
        <v>0.930777629977944</v>
      </c>
      <c r="N672" s="31" t="n">
        <f aca="false">IF(B672=1,LN(M672),0)</f>
        <v>-0.071734880956311</v>
      </c>
      <c r="O672" s="42" t="n">
        <f aca="false">K672</f>
        <v>0.8408</v>
      </c>
      <c r="P672" s="43" t="n">
        <f aca="false">1/(1+EXP($P$2+($P$3*O672)))</f>
        <v>0.972652715353007</v>
      </c>
      <c r="Q672" s="42" t="n">
        <f aca="false">(F672)*(P672)+(1-F672)*(1-P672)</f>
        <v>0.0273472846469929</v>
      </c>
      <c r="R672" s="42" t="n">
        <f aca="false">IF(B672&lt;&gt;1,LN(Q672),0)</f>
        <v>0</v>
      </c>
    </row>
    <row r="673" customFormat="false" ht="13" hidden="false" customHeight="false" outlineLevel="0" collapsed="false">
      <c r="A673" s="18" t="n">
        <v>664</v>
      </c>
      <c r="B673" s="41" t="n">
        <v>1</v>
      </c>
      <c r="C673" s="18" t="n">
        <v>16</v>
      </c>
      <c r="D673" s="19" t="n">
        <v>18886</v>
      </c>
      <c r="E673" s="19" t="n">
        <v>302181</v>
      </c>
      <c r="F673" s="18" t="n">
        <v>0</v>
      </c>
      <c r="G673" s="20" t="n">
        <f aca="false">($E$2-D673)/$E$2</f>
        <v>0.24456</v>
      </c>
      <c r="H673" s="19" t="n">
        <f aca="false">D673-$E$3</f>
        <v>3886</v>
      </c>
      <c r="I673" s="18" t="n">
        <f aca="false">F673*C673</f>
        <v>0</v>
      </c>
      <c r="J673" s="19" t="n">
        <f aca="false">H673*I673</f>
        <v>0</v>
      </c>
      <c r="K673" s="29" t="n">
        <f aca="false">D673/$E$2</f>
        <v>0.75544</v>
      </c>
      <c r="L673" s="30" t="n">
        <f aca="false">1/(1+EXP($L$2+($L$3*K673)))</f>
        <v>0.290830809377621</v>
      </c>
      <c r="M673" s="31" t="n">
        <f aca="false">(F673)*(L673)+(1-F673)*(1-L673)</f>
        <v>0.709169190622379</v>
      </c>
      <c r="N673" s="31" t="n">
        <f aca="false">IF(B673=1,LN(M673),0)</f>
        <v>-0.343661148164569</v>
      </c>
      <c r="O673" s="42" t="n">
        <f aca="false">K673</f>
        <v>0.75544</v>
      </c>
      <c r="P673" s="43" t="n">
        <f aca="false">1/(1+EXP($P$2+($P$3*O673)))</f>
        <v>0.997115295370604</v>
      </c>
      <c r="Q673" s="42" t="n">
        <f aca="false">(F673)*(P673)+(1-F673)*(1-P673)</f>
        <v>0.00288470462939572</v>
      </c>
      <c r="R673" s="42" t="n">
        <f aca="false">IF(B673&lt;&gt;1,LN(Q673),0)</f>
        <v>0</v>
      </c>
    </row>
    <row r="674" customFormat="false" ht="13" hidden="false" customHeight="false" outlineLevel="0" collapsed="false">
      <c r="A674" s="18" t="n">
        <v>665</v>
      </c>
      <c r="B674" s="41" t="n">
        <v>1</v>
      </c>
      <c r="C674" s="18" t="n">
        <v>26</v>
      </c>
      <c r="D674" s="19" t="n">
        <v>20396</v>
      </c>
      <c r="E674" s="19" t="n">
        <v>530296</v>
      </c>
      <c r="F674" s="18" t="n">
        <v>0</v>
      </c>
      <c r="G674" s="20" t="n">
        <f aca="false">($E$2-D674)/$E$2</f>
        <v>0.18416</v>
      </c>
      <c r="H674" s="19" t="n">
        <f aca="false">D674-$E$3</f>
        <v>5396</v>
      </c>
      <c r="I674" s="18" t="n">
        <f aca="false">F674*C674</f>
        <v>0</v>
      </c>
      <c r="J674" s="19" t="n">
        <f aca="false">H674*I674</f>
        <v>0</v>
      </c>
      <c r="K674" s="29" t="n">
        <f aca="false">D674/$E$2</f>
        <v>0.81584</v>
      </c>
      <c r="L674" s="30" t="n">
        <f aca="false">1/(1+EXP($L$2+($L$3*K674)))</f>
        <v>0.109149876487095</v>
      </c>
      <c r="M674" s="31" t="n">
        <f aca="false">(F674)*(L674)+(1-F674)*(1-L674)</f>
        <v>0.890850123512905</v>
      </c>
      <c r="N674" s="31" t="n">
        <f aca="false">IF(B674=1,LN(M674),0)</f>
        <v>-0.115579077206037</v>
      </c>
      <c r="O674" s="42" t="n">
        <f aca="false">K674</f>
        <v>0.81584</v>
      </c>
      <c r="P674" s="43" t="n">
        <f aca="false">1/(1+EXP($P$2+($P$3*O674)))</f>
        <v>0.985745941953749</v>
      </c>
      <c r="Q674" s="42" t="n">
        <f aca="false">(F674)*(P674)+(1-F674)*(1-P674)</f>
        <v>0.0142540580462514</v>
      </c>
      <c r="R674" s="42" t="n">
        <f aca="false">IF(B674&lt;&gt;1,LN(Q674),0)</f>
        <v>0</v>
      </c>
    </row>
    <row r="675" customFormat="false" ht="13" hidden="false" customHeight="false" outlineLevel="0" collapsed="false">
      <c r="A675" s="18" t="n">
        <v>666</v>
      </c>
      <c r="B675" s="41" t="n">
        <v>1</v>
      </c>
      <c r="C675" s="18" t="n">
        <v>14</v>
      </c>
      <c r="D675" s="19" t="n">
        <v>21735</v>
      </c>
      <c r="E675" s="19" t="n">
        <v>304285</v>
      </c>
      <c r="F675" s="18" t="n">
        <v>0</v>
      </c>
      <c r="G675" s="20" t="n">
        <f aca="false">($E$2-D675)/$E$2</f>
        <v>0.1306</v>
      </c>
      <c r="H675" s="19" t="n">
        <f aca="false">D675-$E$3</f>
        <v>6735</v>
      </c>
      <c r="I675" s="18" t="n">
        <f aca="false">F675*C675</f>
        <v>0</v>
      </c>
      <c r="J675" s="19" t="n">
        <f aca="false">H675*I675</f>
        <v>0</v>
      </c>
      <c r="K675" s="29" t="n">
        <f aca="false">D675/$E$2</f>
        <v>0.8694</v>
      </c>
      <c r="L675" s="30" t="n">
        <f aca="false">1/(1+EXP($L$2+($L$3*K675)))</f>
        <v>0.0402816228568823</v>
      </c>
      <c r="M675" s="31" t="n">
        <f aca="false">(F675)*(L675)+(1-F675)*(1-L675)</f>
        <v>0.959718377143118</v>
      </c>
      <c r="N675" s="31" t="n">
        <f aca="false">IF(B675=1,LN(M675),0)</f>
        <v>-0.0411153947004646</v>
      </c>
      <c r="O675" s="42" t="n">
        <f aca="false">K675</f>
        <v>0.8694</v>
      </c>
      <c r="P675" s="43" t="n">
        <f aca="false">1/(1+EXP($P$2+($P$3*O675)))</f>
        <v>0.943186562758225</v>
      </c>
      <c r="Q675" s="42" t="n">
        <f aca="false">(F675)*(P675)+(1-F675)*(1-P675)</f>
        <v>0.056813437241775</v>
      </c>
      <c r="R675" s="42" t="n">
        <f aca="false">IF(B675&lt;&gt;1,LN(Q675),0)</f>
        <v>0</v>
      </c>
    </row>
    <row r="676" customFormat="false" ht="13" hidden="false" customHeight="false" outlineLevel="0" collapsed="false">
      <c r="A676" s="18" t="n">
        <v>667</v>
      </c>
      <c r="B676" s="41" t="n">
        <v>1</v>
      </c>
      <c r="C676" s="18" t="n">
        <v>12</v>
      </c>
      <c r="D676" s="19" t="n">
        <v>19336</v>
      </c>
      <c r="E676" s="19" t="n">
        <v>232032</v>
      </c>
      <c r="F676" s="18" t="n">
        <v>1</v>
      </c>
      <c r="G676" s="20" t="n">
        <f aca="false">($E$2-D676)/$E$2</f>
        <v>0.22656</v>
      </c>
      <c r="H676" s="19" t="n">
        <f aca="false">D676-$E$3</f>
        <v>4336</v>
      </c>
      <c r="I676" s="18" t="n">
        <f aca="false">F676*C676</f>
        <v>12</v>
      </c>
      <c r="J676" s="19" t="n">
        <f aca="false">H676*I676</f>
        <v>52032</v>
      </c>
      <c r="K676" s="29" t="n">
        <f aca="false">D676/$E$2</f>
        <v>0.77344</v>
      </c>
      <c r="L676" s="30" t="n">
        <f aca="false">1/(1+EXP($L$2+($L$3*K676)))</f>
        <v>0.222460864167434</v>
      </c>
      <c r="M676" s="31" t="n">
        <f aca="false">(F676)*(L676)+(1-F676)*(1-L676)</f>
        <v>0.222460864167434</v>
      </c>
      <c r="N676" s="31" t="n">
        <f aca="false">IF(B676=1,LN(M676),0)</f>
        <v>-1.50300408422886</v>
      </c>
      <c r="O676" s="42" t="n">
        <f aca="false">K676</f>
        <v>0.77344</v>
      </c>
      <c r="P676" s="43" t="n">
        <f aca="false">1/(1+EXP($P$2+($P$3*O676)))</f>
        <v>0.995348553296515</v>
      </c>
      <c r="Q676" s="42" t="n">
        <f aca="false">(F676)*(P676)+(1-F676)*(1-P676)</f>
        <v>0.995348553296515</v>
      </c>
      <c r="R676" s="42" t="n">
        <f aca="false">IF(B676&lt;&gt;1,LN(Q676),0)</f>
        <v>0</v>
      </c>
    </row>
    <row r="677" customFormat="false" ht="13" hidden="false" customHeight="false" outlineLevel="0" collapsed="false">
      <c r="A677" s="18" t="n">
        <v>668</v>
      </c>
      <c r="B677" s="41" t="n">
        <v>1</v>
      </c>
      <c r="C677" s="18" t="n">
        <v>23</v>
      </c>
      <c r="D677" s="19" t="n">
        <v>18297</v>
      </c>
      <c r="E677" s="19" t="n">
        <v>420827</v>
      </c>
      <c r="F677" s="18" t="n">
        <v>1</v>
      </c>
      <c r="G677" s="20" t="n">
        <f aca="false">($E$2-D677)/$E$2</f>
        <v>0.26812</v>
      </c>
      <c r="H677" s="19" t="n">
        <f aca="false">D677-$E$3</f>
        <v>3297</v>
      </c>
      <c r="I677" s="18" t="n">
        <f aca="false">F677*C677</f>
        <v>23</v>
      </c>
      <c r="J677" s="19" t="n">
        <f aca="false">H677*I677</f>
        <v>75831</v>
      </c>
      <c r="K677" s="29" t="n">
        <f aca="false">D677/$E$2</f>
        <v>0.73188</v>
      </c>
      <c r="L677" s="30" t="n">
        <f aca="false">1/(1+EXP($L$2+($L$3*K677)))</f>
        <v>0.396489774552397</v>
      </c>
      <c r="M677" s="31" t="n">
        <f aca="false">(F677)*(L677)+(1-F677)*(1-L677)</f>
        <v>0.396489774552397</v>
      </c>
      <c r="N677" s="31" t="n">
        <f aca="false">IF(B677=1,LN(M677),0)</f>
        <v>-0.925105027514948</v>
      </c>
      <c r="O677" s="42" t="n">
        <f aca="false">K677</f>
        <v>0.73188</v>
      </c>
      <c r="P677" s="43" t="n">
        <f aca="false">1/(1+EXP($P$2+($P$3*O677)))</f>
        <v>0.99845794229841</v>
      </c>
      <c r="Q677" s="42" t="n">
        <f aca="false">(F677)*(P677)+(1-F677)*(1-P677)</f>
        <v>0.99845794229841</v>
      </c>
      <c r="R677" s="42" t="n">
        <f aca="false">IF(B677&lt;&gt;1,LN(Q677),0)</f>
        <v>0</v>
      </c>
    </row>
    <row r="678" customFormat="false" ht="13" hidden="false" customHeight="false" outlineLevel="0" collapsed="false">
      <c r="A678" s="18" t="n">
        <v>669</v>
      </c>
      <c r="B678" s="41" t="n">
        <v>1</v>
      </c>
      <c r="C678" s="18" t="n">
        <v>27</v>
      </c>
      <c r="D678" s="19" t="n">
        <v>22494</v>
      </c>
      <c r="E678" s="19" t="n">
        <v>607346</v>
      </c>
      <c r="F678" s="18" t="n">
        <v>0</v>
      </c>
      <c r="G678" s="20" t="n">
        <f aca="false">($E$2-D678)/$E$2</f>
        <v>0.10024</v>
      </c>
      <c r="H678" s="19" t="n">
        <f aca="false">D678-$E$3</f>
        <v>7494</v>
      </c>
      <c r="I678" s="18" t="n">
        <f aca="false">F678*C678</f>
        <v>0</v>
      </c>
      <c r="J678" s="19" t="n">
        <f aca="false">H678*I678</f>
        <v>0</v>
      </c>
      <c r="K678" s="29" t="n">
        <f aca="false">D678/$E$2</f>
        <v>0.89976</v>
      </c>
      <c r="L678" s="30" t="n">
        <f aca="false">1/(1+EXP($L$2+($L$3*K678)))</f>
        <v>0.0223572054752428</v>
      </c>
      <c r="M678" s="31" t="n">
        <f aca="false">(F678)*(L678)+(1-F678)*(1-L678)</f>
        <v>0.977642794524757</v>
      </c>
      <c r="N678" s="31" t="n">
        <f aca="false">IF(B678=1,LN(M678),0)</f>
        <v>-0.022610916436208</v>
      </c>
      <c r="O678" s="42" t="n">
        <f aca="false">K678</f>
        <v>0.89976</v>
      </c>
      <c r="P678" s="43" t="n">
        <f aca="false">1/(1+EXP($P$2+($P$3*O678)))</f>
        <v>0.880869012687604</v>
      </c>
      <c r="Q678" s="42" t="n">
        <f aca="false">(F678)*(P678)+(1-F678)*(1-P678)</f>
        <v>0.119130987312396</v>
      </c>
      <c r="R678" s="42" t="n">
        <f aca="false">IF(B678&lt;&gt;1,LN(Q678),0)</f>
        <v>0</v>
      </c>
    </row>
    <row r="679" customFormat="false" ht="13" hidden="false" customHeight="false" outlineLevel="0" collapsed="false">
      <c r="A679" s="18" t="n">
        <v>670</v>
      </c>
      <c r="B679" s="41" t="n">
        <v>1</v>
      </c>
      <c r="C679" s="18" t="n">
        <v>24</v>
      </c>
      <c r="D679" s="19" t="n">
        <v>19764</v>
      </c>
      <c r="E679" s="19" t="n">
        <v>474338</v>
      </c>
      <c r="F679" s="18" t="n">
        <v>0</v>
      </c>
      <c r="G679" s="20" t="n">
        <f aca="false">($E$2-D679)/$E$2</f>
        <v>0.20944</v>
      </c>
      <c r="H679" s="19" t="n">
        <f aca="false">D679-$E$3</f>
        <v>4764</v>
      </c>
      <c r="I679" s="18" t="n">
        <f aca="false">F679*C679</f>
        <v>0</v>
      </c>
      <c r="J679" s="19" t="n">
        <f aca="false">H679*I679</f>
        <v>0</v>
      </c>
      <c r="K679" s="29" t="n">
        <f aca="false">D679/$E$2</f>
        <v>0.79056</v>
      </c>
      <c r="L679" s="30" t="n">
        <f aca="false">1/(1+EXP($L$2+($L$3*K679)))</f>
        <v>0.168848301505198</v>
      </c>
      <c r="M679" s="31" t="n">
        <f aca="false">(F679)*(L679)+(1-F679)*(1-L679)</f>
        <v>0.831151698494802</v>
      </c>
      <c r="N679" s="31" t="n">
        <f aca="false">IF(B679=1,LN(M679),0)</f>
        <v>-0.184942951454899</v>
      </c>
      <c r="O679" s="42" t="n">
        <f aca="false">K679</f>
        <v>0.79056</v>
      </c>
      <c r="P679" s="43" t="n">
        <f aca="false">1/(1+EXP($P$2+($P$3*O679)))</f>
        <v>0.992680226054589</v>
      </c>
      <c r="Q679" s="42" t="n">
        <f aca="false">(F679)*(P679)+(1-F679)*(1-P679)</f>
        <v>0.00731977394541061</v>
      </c>
      <c r="R679" s="42" t="n">
        <f aca="false">IF(B679&lt;&gt;1,LN(Q679),0)</f>
        <v>0</v>
      </c>
    </row>
    <row r="680" customFormat="false" ht="13" hidden="false" customHeight="false" outlineLevel="0" collapsed="false">
      <c r="A680" s="18" t="n">
        <v>671</v>
      </c>
      <c r="B680" s="41" t="n">
        <v>1</v>
      </c>
      <c r="C680" s="18" t="n">
        <v>10</v>
      </c>
      <c r="D680" s="19" t="n">
        <v>18485</v>
      </c>
      <c r="E680" s="19" t="n">
        <v>184847</v>
      </c>
      <c r="F680" s="18" t="n">
        <v>1</v>
      </c>
      <c r="G680" s="20" t="n">
        <f aca="false">($E$2-D680)/$E$2</f>
        <v>0.2606</v>
      </c>
      <c r="H680" s="19" t="n">
        <f aca="false">D680-$E$3</f>
        <v>3485</v>
      </c>
      <c r="I680" s="18" t="n">
        <f aca="false">F680*C680</f>
        <v>10</v>
      </c>
      <c r="J680" s="19" t="n">
        <f aca="false">H680*I680</f>
        <v>34850</v>
      </c>
      <c r="K680" s="29" t="n">
        <f aca="false">D680/$E$2</f>
        <v>0.7394</v>
      </c>
      <c r="L680" s="30" t="n">
        <f aca="false">1/(1+EXP($L$2+($L$3*K680)))</f>
        <v>0.361115598594404</v>
      </c>
      <c r="M680" s="31" t="n">
        <f aca="false">(F680)*(L680)+(1-F680)*(1-L680)</f>
        <v>0.361115598594404</v>
      </c>
      <c r="N680" s="31" t="n">
        <f aca="false">IF(B680=1,LN(M680),0)</f>
        <v>-1.01855715419497</v>
      </c>
      <c r="O680" s="42" t="n">
        <f aca="false">K680</f>
        <v>0.7394</v>
      </c>
      <c r="P680" s="43" t="n">
        <f aca="false">1/(1+EXP($P$2+($P$3*O680)))</f>
        <v>0.998116536541205</v>
      </c>
      <c r="Q680" s="42" t="n">
        <f aca="false">(F680)*(P680)+(1-F680)*(1-P680)</f>
        <v>0.998116536541205</v>
      </c>
      <c r="R680" s="42" t="n">
        <f aca="false">IF(B680&lt;&gt;1,LN(Q680),0)</f>
        <v>0</v>
      </c>
    </row>
    <row r="681" customFormat="false" ht="13" hidden="false" customHeight="false" outlineLevel="0" collapsed="false">
      <c r="A681" s="18" t="n">
        <v>672</v>
      </c>
      <c r="B681" s="41" t="n">
        <v>1</v>
      </c>
      <c r="C681" s="18" t="n">
        <v>22</v>
      </c>
      <c r="D681" s="19" t="n">
        <v>15190</v>
      </c>
      <c r="E681" s="19" t="n">
        <v>334175</v>
      </c>
      <c r="F681" s="18" t="n">
        <v>1</v>
      </c>
      <c r="G681" s="20" t="n">
        <f aca="false">($E$2-D681)/$E$2</f>
        <v>0.3924</v>
      </c>
      <c r="H681" s="19" t="n">
        <f aca="false">D681-$E$3</f>
        <v>190</v>
      </c>
      <c r="I681" s="18" t="n">
        <f aca="false">F681*C681</f>
        <v>22</v>
      </c>
      <c r="J681" s="19" t="n">
        <f aca="false">H681*I681</f>
        <v>4180</v>
      </c>
      <c r="K681" s="29" t="n">
        <f aca="false">D681/$E$2</f>
        <v>0.6076</v>
      </c>
      <c r="L681" s="30" t="n">
        <f aca="false">1/(1+EXP($L$2+($L$3*K681)))</f>
        <v>0.887524104678515</v>
      </c>
      <c r="M681" s="31" t="n">
        <f aca="false">(F681)*(L681)+(1-F681)*(1-L681)</f>
        <v>0.887524104678515</v>
      </c>
      <c r="N681" s="31" t="n">
        <f aca="false">IF(B681=1,LN(M681),0)</f>
        <v>-0.119319597800254</v>
      </c>
      <c r="O681" s="42" t="n">
        <f aca="false">K681</f>
        <v>0.6076</v>
      </c>
      <c r="P681" s="43" t="n">
        <f aca="false">1/(1+EXP($P$2+($P$3*O681)))</f>
        <v>0.99994365592203</v>
      </c>
      <c r="Q681" s="42" t="n">
        <f aca="false">(F681)*(P681)+(1-F681)*(1-P681)</f>
        <v>0.99994365592203</v>
      </c>
      <c r="R681" s="42" t="n">
        <f aca="false">IF(B681&lt;&gt;1,LN(Q681),0)</f>
        <v>0</v>
      </c>
    </row>
    <row r="682" customFormat="false" ht="13" hidden="false" customHeight="false" outlineLevel="0" collapsed="false">
      <c r="A682" s="18" t="n">
        <v>673</v>
      </c>
      <c r="B682" s="41" t="n">
        <v>1</v>
      </c>
      <c r="C682" s="18" t="n">
        <v>21</v>
      </c>
      <c r="D682" s="19" t="n">
        <v>21165</v>
      </c>
      <c r="E682" s="19" t="n">
        <v>444460</v>
      </c>
      <c r="F682" s="18" t="n">
        <v>0</v>
      </c>
      <c r="G682" s="20" t="n">
        <f aca="false">($E$2-D682)/$E$2</f>
        <v>0.1534</v>
      </c>
      <c r="H682" s="19" t="n">
        <f aca="false">D682-$E$3</f>
        <v>6165</v>
      </c>
      <c r="I682" s="18" t="n">
        <f aca="false">F682*C682</f>
        <v>0</v>
      </c>
      <c r="J682" s="19" t="n">
        <f aca="false">H682*I682</f>
        <v>0</v>
      </c>
      <c r="K682" s="29" t="n">
        <f aca="false">D682/$E$2</f>
        <v>0.8466</v>
      </c>
      <c r="L682" s="30" t="n">
        <f aca="false">1/(1+EXP($L$2+($L$3*K682)))</f>
        <v>0.0621111398460087</v>
      </c>
      <c r="M682" s="31" t="n">
        <f aca="false">(F682)*(L682)+(1-F682)*(1-L682)</f>
        <v>0.937888860153991</v>
      </c>
      <c r="N682" s="31" t="n">
        <f aca="false">IF(B682=1,LN(M682),0)</f>
        <v>-0.0641238229724853</v>
      </c>
      <c r="O682" s="42" t="n">
        <f aca="false">K682</f>
        <v>0.8466</v>
      </c>
      <c r="P682" s="43" t="n">
        <f aca="false">1/(1+EXP($P$2+($P$3*O682)))</f>
        <v>0.968228390424095</v>
      </c>
      <c r="Q682" s="42" t="n">
        <f aca="false">(F682)*(P682)+(1-F682)*(1-P682)</f>
        <v>0.0317716095759053</v>
      </c>
      <c r="R682" s="42" t="n">
        <f aca="false">IF(B682&lt;&gt;1,LN(Q682),0)</f>
        <v>0</v>
      </c>
    </row>
    <row r="683" customFormat="false" ht="13" hidden="false" customHeight="false" outlineLevel="0" collapsed="false">
      <c r="A683" s="18" t="n">
        <v>674</v>
      </c>
      <c r="B683" s="41" t="n">
        <v>1</v>
      </c>
      <c r="C683" s="18" t="n">
        <v>19</v>
      </c>
      <c r="D683" s="19" t="n">
        <v>16941</v>
      </c>
      <c r="E683" s="19" t="n">
        <v>321881</v>
      </c>
      <c r="F683" s="18" t="n">
        <v>0</v>
      </c>
      <c r="G683" s="20" t="n">
        <f aca="false">($E$2-D683)/$E$2</f>
        <v>0.32236</v>
      </c>
      <c r="H683" s="19" t="n">
        <f aca="false">D683-$E$3</f>
        <v>1941</v>
      </c>
      <c r="I683" s="18" t="n">
        <f aca="false">F683*C683</f>
        <v>0</v>
      </c>
      <c r="J683" s="19" t="n">
        <f aca="false">H683*I683</f>
        <v>0</v>
      </c>
      <c r="K683" s="29" t="n">
        <f aca="false">D683/$E$2</f>
        <v>0.67764</v>
      </c>
      <c r="L683" s="30" t="n">
        <f aca="false">1/(1+EXP($L$2+($L$3*K683)))</f>
        <v>0.660333036742704</v>
      </c>
      <c r="M683" s="31" t="n">
        <f aca="false">(F683)*(L683)+(1-F683)*(1-L683)</f>
        <v>0.339666963257296</v>
      </c>
      <c r="N683" s="31" t="n">
        <f aca="false">IF(B683=1,LN(M683),0)</f>
        <v>-1.07978966124646</v>
      </c>
      <c r="O683" s="42" t="n">
        <f aca="false">K683</f>
        <v>0.67764</v>
      </c>
      <c r="P683" s="43" t="n">
        <f aca="false">1/(1+EXP($P$2+($P$3*O683)))</f>
        <v>0.999636030214725</v>
      </c>
      <c r="Q683" s="42" t="n">
        <f aca="false">(F683)*(P683)+(1-F683)*(1-P683)</f>
        <v>0.000363969785274643</v>
      </c>
      <c r="R683" s="42" t="n">
        <f aca="false">IF(B683&lt;&gt;1,LN(Q683),0)</f>
        <v>0</v>
      </c>
    </row>
    <row r="684" customFormat="false" ht="13" hidden="false" customHeight="false" outlineLevel="0" collapsed="false">
      <c r="A684" s="18" t="n">
        <v>675</v>
      </c>
      <c r="B684" s="41" t="n">
        <v>1</v>
      </c>
      <c r="C684" s="18" t="n">
        <v>31</v>
      </c>
      <c r="D684" s="19" t="n">
        <v>15900</v>
      </c>
      <c r="E684" s="19" t="n">
        <v>492898</v>
      </c>
      <c r="F684" s="18" t="n">
        <v>1</v>
      </c>
      <c r="G684" s="20" t="n">
        <f aca="false">($E$2-D684)/$E$2</f>
        <v>0.364</v>
      </c>
      <c r="H684" s="19" t="n">
        <f aca="false">D684-$E$3</f>
        <v>900</v>
      </c>
      <c r="I684" s="18" t="n">
        <f aca="false">F684*C684</f>
        <v>31</v>
      </c>
      <c r="J684" s="19" t="n">
        <f aca="false">H684*I684</f>
        <v>27900</v>
      </c>
      <c r="K684" s="29" t="n">
        <f aca="false">D684/$E$2</f>
        <v>0.636</v>
      </c>
      <c r="L684" s="30" t="n">
        <f aca="false">1/(1+EXP($L$2+($L$3*K684)))</f>
        <v>0.817223552680923</v>
      </c>
      <c r="M684" s="31" t="n">
        <f aca="false">(F684)*(L684)+(1-F684)*(1-L684)</f>
        <v>0.817223552680923</v>
      </c>
      <c r="N684" s="31" t="n">
        <f aca="false">IF(B684=1,LN(M684),0)</f>
        <v>-0.201842595258541</v>
      </c>
      <c r="O684" s="42" t="n">
        <f aca="false">K684</f>
        <v>0.636</v>
      </c>
      <c r="P684" s="43" t="n">
        <f aca="false">1/(1+EXP($P$2+($P$3*O684)))</f>
        <v>0.999879938520965</v>
      </c>
      <c r="Q684" s="42" t="n">
        <f aca="false">(F684)*(P684)+(1-F684)*(1-P684)</f>
        <v>0.999879938520965</v>
      </c>
      <c r="R684" s="42" t="n">
        <f aca="false">IF(B684&lt;&gt;1,LN(Q684),0)</f>
        <v>0</v>
      </c>
    </row>
    <row r="685" customFormat="false" ht="13" hidden="false" customHeight="false" outlineLevel="0" collapsed="false">
      <c r="A685" s="18" t="n">
        <v>676</v>
      </c>
      <c r="B685" s="41" t="n">
        <v>1</v>
      </c>
      <c r="C685" s="18" t="n">
        <v>20</v>
      </c>
      <c r="D685" s="19" t="n">
        <v>20121</v>
      </c>
      <c r="E685" s="19" t="n">
        <v>402415</v>
      </c>
      <c r="F685" s="18" t="n">
        <v>0</v>
      </c>
      <c r="G685" s="20" t="n">
        <f aca="false">($E$2-D685)/$E$2</f>
        <v>0.19516</v>
      </c>
      <c r="H685" s="19" t="n">
        <f aca="false">D685-$E$3</f>
        <v>5121</v>
      </c>
      <c r="I685" s="18" t="n">
        <f aca="false">F685*C685</f>
        <v>0</v>
      </c>
      <c r="J685" s="19" t="n">
        <f aca="false">H685*I685</f>
        <v>0</v>
      </c>
      <c r="K685" s="29" t="n">
        <f aca="false">D685/$E$2</f>
        <v>0.80484</v>
      </c>
      <c r="L685" s="30" t="n">
        <f aca="false">1/(1+EXP($L$2+($L$3*K685)))</f>
        <v>0.132453702564579</v>
      </c>
      <c r="M685" s="31" t="n">
        <f aca="false">(F685)*(L685)+(1-F685)*(1-L685)</f>
        <v>0.867546297435421</v>
      </c>
      <c r="N685" s="31" t="n">
        <f aca="false">IF(B685=1,LN(M685),0)</f>
        <v>-0.142086399783549</v>
      </c>
      <c r="O685" s="42" t="n">
        <f aca="false">K685</f>
        <v>0.80484</v>
      </c>
      <c r="P685" s="43" t="n">
        <f aca="false">1/(1+EXP($P$2+($P$3*O685)))</f>
        <v>0.98932800213811</v>
      </c>
      <c r="Q685" s="42" t="n">
        <f aca="false">(F685)*(P685)+(1-F685)*(1-P685)</f>
        <v>0.0106719978618895</v>
      </c>
      <c r="R685" s="42" t="n">
        <f aca="false">IF(B685&lt;&gt;1,LN(Q685),0)</f>
        <v>0</v>
      </c>
    </row>
    <row r="686" customFormat="false" ht="13" hidden="false" customHeight="false" outlineLevel="0" collapsed="false">
      <c r="A686" s="18" t="n">
        <v>677</v>
      </c>
      <c r="B686" s="41" t="n">
        <v>1</v>
      </c>
      <c r="C686" s="18" t="n">
        <v>17</v>
      </c>
      <c r="D686" s="19" t="n">
        <v>17365</v>
      </c>
      <c r="E686" s="19" t="n">
        <v>295209</v>
      </c>
      <c r="F686" s="18" t="n">
        <v>0</v>
      </c>
      <c r="G686" s="20" t="n">
        <f aca="false">($E$2-D686)/$E$2</f>
        <v>0.3054</v>
      </c>
      <c r="H686" s="19" t="n">
        <f aca="false">D686-$E$3</f>
        <v>2365</v>
      </c>
      <c r="I686" s="18" t="n">
        <f aca="false">F686*C686</f>
        <v>0</v>
      </c>
      <c r="J686" s="19" t="n">
        <f aca="false">H686*I686</f>
        <v>0</v>
      </c>
      <c r="K686" s="29" t="n">
        <f aca="false">D686/$E$2</f>
        <v>0.6946</v>
      </c>
      <c r="L686" s="30" t="n">
        <f aca="false">1/(1+EXP($L$2+($L$3*K686)))</f>
        <v>0.580676256419946</v>
      </c>
      <c r="M686" s="31" t="n">
        <f aca="false">(F686)*(L686)+(1-F686)*(1-L686)</f>
        <v>0.419323743580054</v>
      </c>
      <c r="N686" s="31" t="n">
        <f aca="false">IF(B686=1,LN(M686),0)</f>
        <v>-0.869111999697337</v>
      </c>
      <c r="O686" s="42" t="n">
        <f aca="false">K686</f>
        <v>0.6946</v>
      </c>
      <c r="P686" s="43" t="n">
        <f aca="false">1/(1+EXP($P$2+($P$3*O686)))</f>
        <v>0.999428259018922</v>
      </c>
      <c r="Q686" s="42" t="n">
        <f aca="false">(F686)*(P686)+(1-F686)*(1-P686)</f>
        <v>0.000571740981077928</v>
      </c>
      <c r="R686" s="42" t="n">
        <f aca="false">IF(B686&lt;&gt;1,LN(Q686),0)</f>
        <v>0</v>
      </c>
    </row>
    <row r="687" customFormat="false" ht="13" hidden="false" customHeight="false" outlineLevel="0" collapsed="false">
      <c r="A687" s="18" t="n">
        <v>678</v>
      </c>
      <c r="B687" s="41" t="n">
        <v>1</v>
      </c>
      <c r="C687" s="18" t="n">
        <v>26</v>
      </c>
      <c r="D687" s="19" t="n">
        <v>19186</v>
      </c>
      <c r="E687" s="19" t="n">
        <v>498849</v>
      </c>
      <c r="F687" s="18" t="n">
        <v>1</v>
      </c>
      <c r="G687" s="20" t="n">
        <f aca="false">($E$2-D687)/$E$2</f>
        <v>0.23256</v>
      </c>
      <c r="H687" s="19" t="n">
        <f aca="false">D687-$E$3</f>
        <v>4186</v>
      </c>
      <c r="I687" s="18" t="n">
        <f aca="false">F687*C687</f>
        <v>26</v>
      </c>
      <c r="J687" s="19" t="n">
        <f aca="false">H687*I687</f>
        <v>108836</v>
      </c>
      <c r="K687" s="29" t="n">
        <f aca="false">D687/$E$2</f>
        <v>0.76744</v>
      </c>
      <c r="L687" s="30" t="n">
        <f aca="false">1/(1+EXP($L$2+($L$3*K687)))</f>
        <v>0.243907868439026</v>
      </c>
      <c r="M687" s="31" t="n">
        <f aca="false">(F687)*(L687)+(1-F687)*(1-L687)</f>
        <v>0.243907868439026</v>
      </c>
      <c r="N687" s="31" t="n">
        <f aca="false">IF(B687=1,LN(M687),0)</f>
        <v>-1.41096471335802</v>
      </c>
      <c r="O687" s="42" t="n">
        <f aca="false">K687</f>
        <v>0.76744</v>
      </c>
      <c r="P687" s="43" t="n">
        <f aca="false">1/(1+EXP($P$2+($P$3*O687)))</f>
        <v>0.996032950647153</v>
      </c>
      <c r="Q687" s="42" t="n">
        <f aca="false">(F687)*(P687)+(1-F687)*(1-P687)</f>
        <v>0.996032950647153</v>
      </c>
      <c r="R687" s="42" t="n">
        <f aca="false">IF(B687&lt;&gt;1,LN(Q687),0)</f>
        <v>0</v>
      </c>
    </row>
    <row r="688" customFormat="false" ht="13" hidden="false" customHeight="false" outlineLevel="0" collapsed="false">
      <c r="A688" s="18" t="n">
        <v>679</v>
      </c>
      <c r="B688" s="41" t="n">
        <v>1</v>
      </c>
      <c r="C688" s="18" t="n">
        <v>20</v>
      </c>
      <c r="D688" s="19" t="n">
        <v>15160</v>
      </c>
      <c r="E688" s="19" t="n">
        <v>303197</v>
      </c>
      <c r="F688" s="18" t="n">
        <v>0</v>
      </c>
      <c r="G688" s="20" t="n">
        <f aca="false">($E$2-D688)/$E$2</f>
        <v>0.3936</v>
      </c>
      <c r="H688" s="19" t="n">
        <f aca="false">D688-$E$3</f>
        <v>160</v>
      </c>
      <c r="I688" s="18" t="n">
        <f aca="false">F688*C688</f>
        <v>0</v>
      </c>
      <c r="J688" s="19" t="n">
        <f aca="false">H688*I688</f>
        <v>0</v>
      </c>
      <c r="K688" s="29" t="n">
        <f aca="false">D688/$E$2</f>
        <v>0.6064</v>
      </c>
      <c r="L688" s="30" t="n">
        <f aca="false">1/(1+EXP($L$2+($L$3*K688)))</f>
        <v>0.889897914601225</v>
      </c>
      <c r="M688" s="31" t="n">
        <f aca="false">(F688)*(L688)+(1-F688)*(1-L688)</f>
        <v>0.110102085398775</v>
      </c>
      <c r="N688" s="31" t="n">
        <f aca="false">IF(B688=1,LN(M688),0)</f>
        <v>-2.20634729448124</v>
      </c>
      <c r="O688" s="42" t="n">
        <f aca="false">K688</f>
        <v>0.6064</v>
      </c>
      <c r="P688" s="43" t="n">
        <f aca="false">1/(1+EXP($P$2+($P$3*O688)))</f>
        <v>0.999945428580105</v>
      </c>
      <c r="Q688" s="42" t="n">
        <f aca="false">(F688)*(P688)+(1-F688)*(1-P688)</f>
        <v>5.45714198949554E-005</v>
      </c>
      <c r="R688" s="42" t="n">
        <f aca="false">IF(B688&lt;&gt;1,LN(Q688),0)</f>
        <v>0</v>
      </c>
    </row>
    <row r="689" customFormat="false" ht="13" hidden="false" customHeight="false" outlineLevel="0" collapsed="false">
      <c r="A689" s="18" t="n">
        <v>680</v>
      </c>
      <c r="B689" s="41" t="n">
        <v>1</v>
      </c>
      <c r="C689" s="18" t="n">
        <v>16</v>
      </c>
      <c r="D689" s="19" t="n">
        <v>16338</v>
      </c>
      <c r="E689" s="19" t="n">
        <v>261412</v>
      </c>
      <c r="F689" s="18" t="n">
        <v>1</v>
      </c>
      <c r="G689" s="20" t="n">
        <f aca="false">($E$2-D689)/$E$2</f>
        <v>0.34648</v>
      </c>
      <c r="H689" s="19" t="n">
        <f aca="false">D689-$E$3</f>
        <v>1338</v>
      </c>
      <c r="I689" s="18" t="n">
        <f aca="false">F689*C689</f>
        <v>16</v>
      </c>
      <c r="J689" s="19" t="n">
        <f aca="false">H689*I689</f>
        <v>21408</v>
      </c>
      <c r="K689" s="29" t="n">
        <f aca="false">D689/$E$2</f>
        <v>0.65352</v>
      </c>
      <c r="L689" s="30" t="n">
        <f aca="false">1/(1+EXP($L$2+($L$3*K689)))</f>
        <v>0.759002652762081</v>
      </c>
      <c r="M689" s="31" t="n">
        <f aca="false">(F689)*(L689)+(1-F689)*(1-L689)</f>
        <v>0.759002652762081</v>
      </c>
      <c r="N689" s="31" t="n">
        <f aca="false">IF(B689=1,LN(M689),0)</f>
        <v>-0.275750006517409</v>
      </c>
      <c r="O689" s="42" t="n">
        <f aca="false">K689</f>
        <v>0.65352</v>
      </c>
      <c r="P689" s="43" t="n">
        <f aca="false">1/(1+EXP($P$2+($P$3*O689)))</f>
        <v>0.999808540885469</v>
      </c>
      <c r="Q689" s="42" t="n">
        <f aca="false">(F689)*(P689)+(1-F689)*(1-P689)</f>
        <v>0.999808540885469</v>
      </c>
      <c r="R689" s="42" t="n">
        <f aca="false">IF(B689&lt;&gt;1,LN(Q689),0)</f>
        <v>0</v>
      </c>
    </row>
    <row r="690" customFormat="false" ht="13" hidden="false" customHeight="false" outlineLevel="0" collapsed="false">
      <c r="A690" s="18" t="n">
        <v>681</v>
      </c>
      <c r="B690" s="41" t="n">
        <v>1</v>
      </c>
      <c r="C690" s="18" t="n">
        <v>24</v>
      </c>
      <c r="D690" s="19" t="n">
        <v>21178</v>
      </c>
      <c r="E690" s="19" t="n">
        <v>508280</v>
      </c>
      <c r="F690" s="18" t="n">
        <v>0</v>
      </c>
      <c r="G690" s="20" t="n">
        <f aca="false">($E$2-D690)/$E$2</f>
        <v>0.15288</v>
      </c>
      <c r="H690" s="19" t="n">
        <f aca="false">D690-$E$3</f>
        <v>6178</v>
      </c>
      <c r="I690" s="18" t="n">
        <f aca="false">F690*C690</f>
        <v>0</v>
      </c>
      <c r="J690" s="19" t="n">
        <f aca="false">H690*I690</f>
        <v>0</v>
      </c>
      <c r="K690" s="29" t="n">
        <f aca="false">D690/$E$2</f>
        <v>0.84712</v>
      </c>
      <c r="L690" s="30" t="n">
        <f aca="false">1/(1+EXP($L$2+($L$3*K690)))</f>
        <v>0.0615080063532877</v>
      </c>
      <c r="M690" s="31" t="n">
        <f aca="false">(F690)*(L690)+(1-F690)*(1-L690)</f>
        <v>0.938491993646712</v>
      </c>
      <c r="N690" s="31" t="n">
        <f aca="false">IF(B690=1,LN(M690),0)</f>
        <v>-0.0634809540023919</v>
      </c>
      <c r="O690" s="42" t="n">
        <f aca="false">K690</f>
        <v>0.84712</v>
      </c>
      <c r="P690" s="43" t="n">
        <f aca="false">1/(1+EXP($P$2+($P$3*O690)))</f>
        <v>0.967799464672958</v>
      </c>
      <c r="Q690" s="42" t="n">
        <f aca="false">(F690)*(P690)+(1-F690)*(1-P690)</f>
        <v>0.032200535327042</v>
      </c>
      <c r="R690" s="42" t="n">
        <f aca="false">IF(B690&lt;&gt;1,LN(Q690),0)</f>
        <v>0</v>
      </c>
    </row>
    <row r="691" customFormat="false" ht="13" hidden="false" customHeight="false" outlineLevel="0" collapsed="false">
      <c r="A691" s="18" t="n">
        <v>682</v>
      </c>
      <c r="B691" s="41" t="n">
        <v>1</v>
      </c>
      <c r="C691" s="18" t="n">
        <v>19</v>
      </c>
      <c r="D691" s="19" t="n">
        <v>20244</v>
      </c>
      <c r="E691" s="19" t="n">
        <v>384639</v>
      </c>
      <c r="F691" s="18" t="n">
        <v>0</v>
      </c>
      <c r="G691" s="20" t="n">
        <f aca="false">($E$2-D691)/$E$2</f>
        <v>0.19024</v>
      </c>
      <c r="H691" s="19" t="n">
        <f aca="false">D691-$E$3</f>
        <v>5244</v>
      </c>
      <c r="I691" s="18" t="n">
        <f aca="false">F691*C691</f>
        <v>0</v>
      </c>
      <c r="J691" s="19" t="n">
        <f aca="false">H691*I691</f>
        <v>0</v>
      </c>
      <c r="K691" s="29" t="n">
        <f aca="false">D691/$E$2</f>
        <v>0.80976</v>
      </c>
      <c r="L691" s="30" t="n">
        <f aca="false">1/(1+EXP($L$2+($L$3*K691)))</f>
        <v>0.121548856198546</v>
      </c>
      <c r="M691" s="31" t="n">
        <f aca="false">(F691)*(L691)+(1-F691)*(1-L691)</f>
        <v>0.878451143801454</v>
      </c>
      <c r="N691" s="31" t="n">
        <f aca="false">IF(B691=1,LN(M691),0)</f>
        <v>-0.129594986104127</v>
      </c>
      <c r="O691" s="42" t="n">
        <f aca="false">K691</f>
        <v>0.80976</v>
      </c>
      <c r="P691" s="43" t="n">
        <f aca="false">1/(1+EXP($P$2+($P$3*O691)))</f>
        <v>0.987851555749789</v>
      </c>
      <c r="Q691" s="42" t="n">
        <f aca="false">(F691)*(P691)+(1-F691)*(1-P691)</f>
        <v>0.0121484442502113</v>
      </c>
      <c r="R691" s="42" t="n">
        <f aca="false">IF(B691&lt;&gt;1,LN(Q691),0)</f>
        <v>0</v>
      </c>
    </row>
    <row r="692" customFormat="false" ht="13" hidden="false" customHeight="false" outlineLevel="0" collapsed="false">
      <c r="A692" s="18" t="n">
        <v>683</v>
      </c>
      <c r="B692" s="41" t="n">
        <v>1</v>
      </c>
      <c r="C692" s="18" t="n">
        <v>11</v>
      </c>
      <c r="D692" s="19" t="n">
        <v>19061</v>
      </c>
      <c r="E692" s="19" t="n">
        <v>209666</v>
      </c>
      <c r="F692" s="18" t="n">
        <v>0</v>
      </c>
      <c r="G692" s="20" t="n">
        <f aca="false">($E$2-D692)/$E$2</f>
        <v>0.23756</v>
      </c>
      <c r="H692" s="19" t="n">
        <f aca="false">D692-$E$3</f>
        <v>4061</v>
      </c>
      <c r="I692" s="18" t="n">
        <f aca="false">F692*C692</f>
        <v>0</v>
      </c>
      <c r="J692" s="19" t="n">
        <f aca="false">H692*I692</f>
        <v>0</v>
      </c>
      <c r="K692" s="29" t="n">
        <f aca="false">D692/$E$2</f>
        <v>0.76244</v>
      </c>
      <c r="L692" s="30" t="n">
        <f aca="false">1/(1+EXP($L$2+($L$3*K692)))</f>
        <v>0.262819702785315</v>
      </c>
      <c r="M692" s="31" t="n">
        <f aca="false">(F692)*(L692)+(1-F692)*(1-L692)</f>
        <v>0.737180297214685</v>
      </c>
      <c r="N692" s="31" t="n">
        <f aca="false">IF(B692=1,LN(M692),0)</f>
        <v>-0.304922780056535</v>
      </c>
      <c r="O692" s="42" t="n">
        <f aca="false">K692</f>
        <v>0.76244</v>
      </c>
      <c r="P692" s="43" t="n">
        <f aca="false">1/(1+EXP($P$2+($P$3*O692)))</f>
        <v>0.996525971442401</v>
      </c>
      <c r="Q692" s="42" t="n">
        <f aca="false">(F692)*(P692)+(1-F692)*(1-P692)</f>
        <v>0.0034740285575986</v>
      </c>
      <c r="R692" s="42" t="n">
        <f aca="false">IF(B692&lt;&gt;1,LN(Q692),0)</f>
        <v>0</v>
      </c>
    </row>
    <row r="693" customFormat="false" ht="13" hidden="false" customHeight="false" outlineLevel="0" collapsed="false">
      <c r="A693" s="18" t="n">
        <v>684</v>
      </c>
      <c r="B693" s="41" t="n">
        <v>1</v>
      </c>
      <c r="C693" s="18" t="n">
        <v>26</v>
      </c>
      <c r="D693" s="19" t="n">
        <v>15558</v>
      </c>
      <c r="E693" s="19" t="n">
        <v>404501</v>
      </c>
      <c r="F693" s="18" t="n">
        <v>1</v>
      </c>
      <c r="G693" s="20" t="n">
        <f aca="false">($E$2-D693)/$E$2</f>
        <v>0.37768</v>
      </c>
      <c r="H693" s="19" t="n">
        <f aca="false">D693-$E$3</f>
        <v>558</v>
      </c>
      <c r="I693" s="18" t="n">
        <f aca="false">F693*C693</f>
        <v>26</v>
      </c>
      <c r="J693" s="19" t="n">
        <f aca="false">H693*I693</f>
        <v>14508</v>
      </c>
      <c r="K693" s="29" t="n">
        <f aca="false">D693/$E$2</f>
        <v>0.62232</v>
      </c>
      <c r="L693" s="30" t="n">
        <f aca="false">1/(1+EXP($L$2+($L$3*K693)))</f>
        <v>0.854615777311439</v>
      </c>
      <c r="M693" s="31" t="n">
        <f aca="false">(F693)*(L693)+(1-F693)*(1-L693)</f>
        <v>0.854615777311439</v>
      </c>
      <c r="N693" s="31" t="n">
        <f aca="false">IF(B693=1,LN(M693),0)</f>
        <v>-0.15710329430977</v>
      </c>
      <c r="O693" s="42" t="n">
        <f aca="false">K693</f>
        <v>0.62232</v>
      </c>
      <c r="P693" s="43" t="n">
        <f aca="false">1/(1+EXP($P$2+($P$3*O693)))</f>
        <v>0.999916604161272</v>
      </c>
      <c r="Q693" s="42" t="n">
        <f aca="false">(F693)*(P693)+(1-F693)*(1-P693)</f>
        <v>0.999916604161272</v>
      </c>
      <c r="R693" s="42" t="n">
        <f aca="false">IF(B693&lt;&gt;1,LN(Q693),0)</f>
        <v>0</v>
      </c>
    </row>
    <row r="694" customFormat="false" ht="13" hidden="false" customHeight="false" outlineLevel="0" collapsed="false">
      <c r="A694" s="18" t="n">
        <v>685</v>
      </c>
      <c r="B694" s="41" t="n">
        <v>1</v>
      </c>
      <c r="C694" s="18" t="n">
        <v>16</v>
      </c>
      <c r="D694" s="19" t="n">
        <v>17081</v>
      </c>
      <c r="E694" s="19" t="n">
        <v>273294</v>
      </c>
      <c r="F694" s="18" t="n">
        <v>0</v>
      </c>
      <c r="G694" s="20" t="n">
        <f aca="false">($E$2-D694)/$E$2</f>
        <v>0.31676</v>
      </c>
      <c r="H694" s="19" t="n">
        <f aca="false">D694-$E$3</f>
        <v>2081</v>
      </c>
      <c r="I694" s="18" t="n">
        <f aca="false">F694*C694</f>
        <v>0</v>
      </c>
      <c r="J694" s="19" t="n">
        <f aca="false">H694*I694</f>
        <v>0</v>
      </c>
      <c r="K694" s="29" t="n">
        <f aca="false">D694/$E$2</f>
        <v>0.68324</v>
      </c>
      <c r="L694" s="30" t="n">
        <f aca="false">1/(1+EXP($L$2+($L$3*K694)))</f>
        <v>0.634777839692141</v>
      </c>
      <c r="M694" s="31" t="n">
        <f aca="false">(F694)*(L694)+(1-F694)*(1-L694)</f>
        <v>0.365222160307859</v>
      </c>
      <c r="N694" s="31" t="n">
        <f aca="false">IF(B694=1,LN(M694),0)</f>
        <v>-1.00724945217933</v>
      </c>
      <c r="O694" s="42" t="n">
        <f aca="false">K694</f>
        <v>0.68324</v>
      </c>
      <c r="P694" s="43" t="n">
        <f aca="false">1/(1+EXP($P$2+($P$3*O694)))</f>
        <v>0.999577495895228</v>
      </c>
      <c r="Q694" s="42" t="n">
        <f aca="false">(F694)*(P694)+(1-F694)*(1-P694)</f>
        <v>0.00042250410477207</v>
      </c>
      <c r="R694" s="42" t="n">
        <f aca="false">IF(B694&lt;&gt;1,LN(Q694),0)</f>
        <v>0</v>
      </c>
    </row>
    <row r="695" customFormat="false" ht="13" hidden="false" customHeight="false" outlineLevel="0" collapsed="false">
      <c r="A695" s="18" t="n">
        <v>686</v>
      </c>
      <c r="B695" s="41" t="n">
        <v>1</v>
      </c>
      <c r="C695" s="18" t="n">
        <v>22</v>
      </c>
      <c r="D695" s="19" t="n">
        <v>19653</v>
      </c>
      <c r="E695" s="19" t="n">
        <v>432373</v>
      </c>
      <c r="F695" s="18" t="n">
        <v>1</v>
      </c>
      <c r="G695" s="20" t="n">
        <f aca="false">($E$2-D695)/$E$2</f>
        <v>0.21388</v>
      </c>
      <c r="H695" s="19" t="n">
        <f aca="false">D695-$E$3</f>
        <v>4653</v>
      </c>
      <c r="I695" s="18" t="n">
        <f aca="false">F695*C695</f>
        <v>22</v>
      </c>
      <c r="J695" s="19" t="n">
        <f aca="false">H695*I695</f>
        <v>102366</v>
      </c>
      <c r="K695" s="29" t="n">
        <f aca="false">D695/$E$2</f>
        <v>0.78612</v>
      </c>
      <c r="L695" s="30" t="n">
        <f aca="false">1/(1+EXP($L$2+($L$3*K695)))</f>
        <v>0.181680357439246</v>
      </c>
      <c r="M695" s="31" t="n">
        <f aca="false">(F695)*(L695)+(1-F695)*(1-L695)</f>
        <v>0.181680357439246</v>
      </c>
      <c r="N695" s="31" t="n">
        <f aca="false">IF(B695=1,LN(M695),0)</f>
        <v>-1.70550641377568</v>
      </c>
      <c r="O695" s="42" t="n">
        <f aca="false">K695</f>
        <v>0.78612</v>
      </c>
      <c r="P695" s="43" t="n">
        <f aca="false">1/(1+EXP($P$2+($P$3*O695)))</f>
        <v>0.993491477476547</v>
      </c>
      <c r="Q695" s="42" t="n">
        <f aca="false">(F695)*(P695)+(1-F695)*(1-P695)</f>
        <v>0.993491477476547</v>
      </c>
      <c r="R695" s="42" t="n">
        <f aca="false">IF(B695&lt;&gt;1,LN(Q695),0)</f>
        <v>0</v>
      </c>
    </row>
    <row r="696" customFormat="false" ht="13" hidden="false" customHeight="false" outlineLevel="0" collapsed="false">
      <c r="A696" s="18" t="n">
        <v>687</v>
      </c>
      <c r="B696" s="41" t="n">
        <v>1</v>
      </c>
      <c r="C696" s="18" t="n">
        <v>22</v>
      </c>
      <c r="D696" s="19" t="n">
        <v>17872</v>
      </c>
      <c r="E696" s="19" t="n">
        <v>393176</v>
      </c>
      <c r="F696" s="18" t="n">
        <v>0</v>
      </c>
      <c r="G696" s="20" t="n">
        <f aca="false">($E$2-D696)/$E$2</f>
        <v>0.28512</v>
      </c>
      <c r="H696" s="19" t="n">
        <f aca="false">D696-$E$3</f>
        <v>2872</v>
      </c>
      <c r="I696" s="18" t="n">
        <f aca="false">F696*C696</f>
        <v>0</v>
      </c>
      <c r="J696" s="19" t="n">
        <f aca="false">H696*I696</f>
        <v>0</v>
      </c>
      <c r="K696" s="29" t="n">
        <f aca="false">D696/$E$2</f>
        <v>0.71488</v>
      </c>
      <c r="L696" s="30" t="n">
        <f aca="false">1/(1+EXP($L$2+($L$3*K696)))</f>
        <v>0.479989673891103</v>
      </c>
      <c r="M696" s="31" t="n">
        <f aca="false">(F696)*(L696)+(1-F696)*(1-L696)</f>
        <v>0.520010326108897</v>
      </c>
      <c r="N696" s="31" t="n">
        <f aca="false">IF(B696=1,LN(M696),0)</f>
        <v>-0.653906609702104</v>
      </c>
      <c r="O696" s="42" t="n">
        <f aca="false">K696</f>
        <v>0.71488</v>
      </c>
      <c r="P696" s="43" t="n">
        <f aca="false">1/(1+EXP($P$2+($P$3*O696)))</f>
        <v>0.999019025882948</v>
      </c>
      <c r="Q696" s="42" t="n">
        <f aca="false">(F696)*(P696)+(1-F696)*(1-P696)</f>
        <v>0.000980974117052447</v>
      </c>
      <c r="R696" s="42" t="n">
        <f aca="false">IF(B696&lt;&gt;1,LN(Q696),0)</f>
        <v>0</v>
      </c>
    </row>
    <row r="697" customFormat="false" ht="13" hidden="false" customHeight="false" outlineLevel="0" collapsed="false">
      <c r="A697" s="18" t="n">
        <v>688</v>
      </c>
      <c r="B697" s="41" t="n">
        <v>1</v>
      </c>
      <c r="C697" s="18" t="n">
        <v>13</v>
      </c>
      <c r="D697" s="19" t="n">
        <v>18686</v>
      </c>
      <c r="E697" s="19" t="n">
        <v>242915</v>
      </c>
      <c r="F697" s="18" t="n">
        <v>1</v>
      </c>
      <c r="G697" s="20" t="n">
        <f aca="false">($E$2-D697)/$E$2</f>
        <v>0.25256</v>
      </c>
      <c r="H697" s="19" t="n">
        <f aca="false">D697-$E$3</f>
        <v>3686</v>
      </c>
      <c r="I697" s="18" t="n">
        <f aca="false">F697*C697</f>
        <v>13</v>
      </c>
      <c r="J697" s="19" t="n">
        <f aca="false">H697*I697</f>
        <v>47918</v>
      </c>
      <c r="K697" s="29" t="n">
        <f aca="false">D697/$E$2</f>
        <v>0.74744</v>
      </c>
      <c r="L697" s="30" t="n">
        <f aca="false">1/(1+EXP($L$2+($L$3*K697)))</f>
        <v>0.324900970773558</v>
      </c>
      <c r="M697" s="31" t="n">
        <f aca="false">(F697)*(L697)+(1-F697)*(1-L697)</f>
        <v>0.324900970773558</v>
      </c>
      <c r="N697" s="31" t="n">
        <f aca="false">IF(B697=1,LN(M697),0)</f>
        <v>-1.12423484839662</v>
      </c>
      <c r="O697" s="42" t="n">
        <f aca="false">K697</f>
        <v>0.74744</v>
      </c>
      <c r="P697" s="43" t="n">
        <f aca="false">1/(1+EXP($P$2+($P$3*O697)))</f>
        <v>0.997667706125039</v>
      </c>
      <c r="Q697" s="42" t="n">
        <f aca="false">(F697)*(P697)+(1-F697)*(1-P697)</f>
        <v>0.997667706125039</v>
      </c>
      <c r="R697" s="42" t="n">
        <f aca="false">IF(B697&lt;&gt;1,LN(Q697),0)</f>
        <v>0</v>
      </c>
    </row>
    <row r="698" customFormat="false" ht="13" hidden="false" customHeight="false" outlineLevel="0" collapsed="false">
      <c r="A698" s="18" t="n">
        <v>689</v>
      </c>
      <c r="B698" s="41" t="n">
        <v>1</v>
      </c>
      <c r="C698" s="18" t="n">
        <v>28</v>
      </c>
      <c r="D698" s="19" t="n">
        <v>17672</v>
      </c>
      <c r="E698" s="19" t="n">
        <v>494803</v>
      </c>
      <c r="F698" s="18" t="n">
        <v>1</v>
      </c>
      <c r="G698" s="20" t="n">
        <f aca="false">($E$2-D698)/$E$2</f>
        <v>0.29312</v>
      </c>
      <c r="H698" s="19" t="n">
        <f aca="false">D698-$E$3</f>
        <v>2672</v>
      </c>
      <c r="I698" s="18" t="n">
        <f aca="false">F698*C698</f>
        <v>28</v>
      </c>
      <c r="J698" s="19" t="n">
        <f aca="false">H698*I698</f>
        <v>74816</v>
      </c>
      <c r="K698" s="29" t="n">
        <f aca="false">D698/$E$2</f>
        <v>0.70688</v>
      </c>
      <c r="L698" s="30" t="n">
        <f aca="false">1/(1+EXP($L$2+($L$3*K698)))</f>
        <v>0.519971719832459</v>
      </c>
      <c r="M698" s="31" t="n">
        <f aca="false">(F698)*(L698)+(1-F698)*(1-L698)</f>
        <v>0.519971719832459</v>
      </c>
      <c r="N698" s="31" t="n">
        <f aca="false">IF(B698=1,LN(M698),0)</f>
        <v>-0.653980853823157</v>
      </c>
      <c r="O698" s="42" t="n">
        <f aca="false">K698</f>
        <v>0.70688</v>
      </c>
      <c r="P698" s="43" t="n">
        <f aca="false">1/(1+EXP($P$2+($P$3*O698)))</f>
        <v>0.999207168832707</v>
      </c>
      <c r="Q698" s="42" t="n">
        <f aca="false">(F698)*(P698)+(1-F698)*(1-P698)</f>
        <v>0.999207168832707</v>
      </c>
      <c r="R698" s="42" t="n">
        <f aca="false">IF(B698&lt;&gt;1,LN(Q698),0)</f>
        <v>0</v>
      </c>
    </row>
    <row r="699" customFormat="false" ht="13" hidden="false" customHeight="false" outlineLevel="0" collapsed="false">
      <c r="A699" s="18" t="n">
        <v>690</v>
      </c>
      <c r="B699" s="41" t="n">
        <v>1</v>
      </c>
      <c r="C699" s="18" t="n">
        <v>34</v>
      </c>
      <c r="D699" s="19" t="n">
        <v>18351</v>
      </c>
      <c r="E699" s="19" t="n">
        <v>623944</v>
      </c>
      <c r="F699" s="18" t="n">
        <v>0</v>
      </c>
      <c r="G699" s="20" t="n">
        <f aca="false">($E$2-D699)/$E$2</f>
        <v>0.26596</v>
      </c>
      <c r="H699" s="19" t="n">
        <f aca="false">D699-$E$3</f>
        <v>3351</v>
      </c>
      <c r="I699" s="18" t="n">
        <f aca="false">F699*C699</f>
        <v>0</v>
      </c>
      <c r="J699" s="19" t="n">
        <f aca="false">H699*I699</f>
        <v>0</v>
      </c>
      <c r="K699" s="29" t="n">
        <f aca="false">D699/$E$2</f>
        <v>0.73404</v>
      </c>
      <c r="L699" s="30" t="n">
        <f aca="false">1/(1+EXP($L$2+($L$3*K699)))</f>
        <v>0.386199383416413</v>
      </c>
      <c r="M699" s="31" t="n">
        <f aca="false">(F699)*(L699)+(1-F699)*(1-L699)</f>
        <v>0.613800616583587</v>
      </c>
      <c r="N699" s="31" t="n">
        <f aca="false">IF(B699=1,LN(M699),0)</f>
        <v>-0.488085132261999</v>
      </c>
      <c r="O699" s="42" t="n">
        <f aca="false">K699</f>
        <v>0.73404</v>
      </c>
      <c r="P699" s="43" t="n">
        <f aca="false">1/(1+EXP($P$2+($P$3*O699)))</f>
        <v>0.998366753315634</v>
      </c>
      <c r="Q699" s="42" t="n">
        <f aca="false">(F699)*(P699)+(1-F699)*(1-P699)</f>
        <v>0.00163324668436615</v>
      </c>
      <c r="R699" s="42" t="n">
        <f aca="false">IF(B699&lt;&gt;1,LN(Q699),0)</f>
        <v>0</v>
      </c>
    </row>
    <row r="700" customFormat="false" ht="13" hidden="false" customHeight="false" outlineLevel="0" collapsed="false">
      <c r="A700" s="18" t="n">
        <v>691</v>
      </c>
      <c r="B700" s="41" t="n">
        <v>1</v>
      </c>
      <c r="C700" s="18" t="n">
        <v>13</v>
      </c>
      <c r="D700" s="19" t="n">
        <v>16526</v>
      </c>
      <c r="E700" s="19" t="n">
        <v>214838</v>
      </c>
      <c r="F700" s="18" t="n">
        <v>1</v>
      </c>
      <c r="G700" s="20" t="n">
        <f aca="false">($E$2-D700)/$E$2</f>
        <v>0.33896</v>
      </c>
      <c r="H700" s="19" t="n">
        <f aca="false">D700-$E$3</f>
        <v>1526</v>
      </c>
      <c r="I700" s="18" t="n">
        <f aca="false">F700*C700</f>
        <v>13</v>
      </c>
      <c r="J700" s="19" t="n">
        <f aca="false">H700*I700</f>
        <v>19838</v>
      </c>
      <c r="K700" s="29" t="n">
        <f aca="false">D700/$E$2</f>
        <v>0.66104</v>
      </c>
      <c r="L700" s="30" t="n">
        <f aca="false">1/(1+EXP($L$2+($L$3*K700)))</f>
        <v>0.730430268998029</v>
      </c>
      <c r="M700" s="31" t="n">
        <f aca="false">(F700)*(L700)+(1-F700)*(1-L700)</f>
        <v>0.730430268998029</v>
      </c>
      <c r="N700" s="31" t="n">
        <f aca="false">IF(B700=1,LN(M700),0)</f>
        <v>-0.314121508886966</v>
      </c>
      <c r="O700" s="42" t="n">
        <f aca="false">K700</f>
        <v>0.66104</v>
      </c>
      <c r="P700" s="43" t="n">
        <f aca="false">1/(1+EXP($P$2+($P$3*O700)))</f>
        <v>0.99976608250642</v>
      </c>
      <c r="Q700" s="42" t="n">
        <f aca="false">(F700)*(P700)+(1-F700)*(1-P700)</f>
        <v>0.99976608250642</v>
      </c>
      <c r="R700" s="42" t="n">
        <f aca="false">IF(B700&lt;&gt;1,LN(Q700),0)</f>
        <v>0</v>
      </c>
    </row>
    <row r="701" customFormat="false" ht="13" hidden="false" customHeight="false" outlineLevel="0" collapsed="false">
      <c r="A701" s="18" t="n">
        <v>692</v>
      </c>
      <c r="B701" s="41" t="n">
        <v>1</v>
      </c>
      <c r="C701" s="18" t="n">
        <v>10</v>
      </c>
      <c r="D701" s="19" t="n">
        <v>21692</v>
      </c>
      <c r="E701" s="19" t="n">
        <v>216918</v>
      </c>
      <c r="F701" s="18" t="n">
        <v>0</v>
      </c>
      <c r="G701" s="20" t="n">
        <f aca="false">($E$2-D701)/$E$2</f>
        <v>0.13232</v>
      </c>
      <c r="H701" s="19" t="n">
        <f aca="false">D701-$E$3</f>
        <v>6692</v>
      </c>
      <c r="I701" s="18" t="n">
        <f aca="false">F701*C701</f>
        <v>0</v>
      </c>
      <c r="J701" s="19" t="n">
        <f aca="false">H701*I701</f>
        <v>0</v>
      </c>
      <c r="K701" s="29" t="n">
        <f aca="false">D701/$E$2</f>
        <v>0.86768</v>
      </c>
      <c r="L701" s="30" t="n">
        <f aca="false">1/(1+EXP($L$2+($L$3*K701)))</f>
        <v>0.0416328421425576</v>
      </c>
      <c r="M701" s="31" t="n">
        <f aca="false">(F701)*(L701)+(1-F701)*(1-L701)</f>
        <v>0.958367157857442</v>
      </c>
      <c r="N701" s="31" t="n">
        <f aca="false">IF(B701=1,LN(M701),0)</f>
        <v>-0.0425243198860632</v>
      </c>
      <c r="O701" s="42" t="n">
        <f aca="false">K701</f>
        <v>0.86768</v>
      </c>
      <c r="P701" s="43" t="n">
        <f aca="false">1/(1+EXP($P$2+($P$3*O701)))</f>
        <v>0.945592665142116</v>
      </c>
      <c r="Q701" s="42" t="n">
        <f aca="false">(F701)*(P701)+(1-F701)*(1-P701)</f>
        <v>0.0544073348578842</v>
      </c>
      <c r="R701" s="42" t="n">
        <f aca="false">IF(B701&lt;&gt;1,LN(Q701),0)</f>
        <v>0</v>
      </c>
    </row>
    <row r="702" customFormat="false" ht="13" hidden="false" customHeight="false" outlineLevel="0" collapsed="false">
      <c r="A702" s="18" t="n">
        <v>693</v>
      </c>
      <c r="B702" s="41" t="n">
        <v>1</v>
      </c>
      <c r="C702" s="18" t="n">
        <v>12</v>
      </c>
      <c r="D702" s="19" t="n">
        <v>19385</v>
      </c>
      <c r="E702" s="19" t="n">
        <v>232620</v>
      </c>
      <c r="F702" s="18" t="n">
        <v>0</v>
      </c>
      <c r="G702" s="20" t="n">
        <f aca="false">($E$2-D702)/$E$2</f>
        <v>0.2246</v>
      </c>
      <c r="H702" s="19" t="n">
        <f aca="false">D702-$E$3</f>
        <v>4385</v>
      </c>
      <c r="I702" s="18" t="n">
        <f aca="false">F702*C702</f>
        <v>0</v>
      </c>
      <c r="J702" s="19" t="n">
        <f aca="false">H702*I702</f>
        <v>0</v>
      </c>
      <c r="K702" s="29" t="n">
        <f aca="false">D702/$E$2</f>
        <v>0.7754</v>
      </c>
      <c r="L702" s="30" t="n">
        <f aca="false">1/(1+EXP($L$2+($L$3*K702)))</f>
        <v>0.215753626009661</v>
      </c>
      <c r="M702" s="31" t="n">
        <f aca="false">(F702)*(L702)+(1-F702)*(1-L702)</f>
        <v>0.784246373990339</v>
      </c>
      <c r="N702" s="31" t="n">
        <f aca="false">IF(B702=1,LN(M702),0)</f>
        <v>-0.243032055460018</v>
      </c>
      <c r="O702" s="42" t="n">
        <f aca="false">K702</f>
        <v>0.7754</v>
      </c>
      <c r="P702" s="43" t="n">
        <f aca="false">1/(1+EXP($P$2+($P$3*O702)))</f>
        <v>0.995100444957386</v>
      </c>
      <c r="Q702" s="42" t="n">
        <f aca="false">(F702)*(P702)+(1-F702)*(1-P702)</f>
        <v>0.00489955504261419</v>
      </c>
      <c r="R702" s="42" t="n">
        <f aca="false">IF(B702&lt;&gt;1,LN(Q702),0)</f>
        <v>0</v>
      </c>
    </row>
    <row r="703" customFormat="false" ht="13" hidden="false" customHeight="false" outlineLevel="0" collapsed="false">
      <c r="A703" s="18" t="n">
        <v>694</v>
      </c>
      <c r="B703" s="41" t="n">
        <v>1</v>
      </c>
      <c r="C703" s="18" t="n">
        <v>18</v>
      </c>
      <c r="D703" s="19" t="n">
        <v>17375</v>
      </c>
      <c r="E703" s="19" t="n">
        <v>312755</v>
      </c>
      <c r="F703" s="18" t="n">
        <v>1</v>
      </c>
      <c r="G703" s="20" t="n">
        <f aca="false">($E$2-D703)/$E$2</f>
        <v>0.305</v>
      </c>
      <c r="H703" s="19" t="n">
        <f aca="false">D703-$E$3</f>
        <v>2375</v>
      </c>
      <c r="I703" s="18" t="n">
        <f aca="false">F703*C703</f>
        <v>18</v>
      </c>
      <c r="J703" s="19" t="n">
        <f aca="false">H703*I703</f>
        <v>42750</v>
      </c>
      <c r="K703" s="29" t="n">
        <f aca="false">D703/$E$2</f>
        <v>0.695</v>
      </c>
      <c r="L703" s="30" t="n">
        <f aca="false">1/(1+EXP($L$2+($L$3*K703)))</f>
        <v>0.578726913687881</v>
      </c>
      <c r="M703" s="31" t="n">
        <f aca="false">(F703)*(L703)+(1-F703)*(1-L703)</f>
        <v>0.578726913687881</v>
      </c>
      <c r="N703" s="31" t="n">
        <f aca="false">IF(B703=1,LN(M703),0)</f>
        <v>-0.546924564333463</v>
      </c>
      <c r="O703" s="42" t="n">
        <f aca="false">K703</f>
        <v>0.695</v>
      </c>
      <c r="P703" s="43" t="n">
        <f aca="false">1/(1+EXP($P$2+($P$3*O703)))</f>
        <v>0.999422137392067</v>
      </c>
      <c r="Q703" s="42" t="n">
        <f aca="false">(F703)*(P703)+(1-F703)*(1-P703)</f>
        <v>0.999422137392067</v>
      </c>
      <c r="R703" s="42" t="n">
        <f aca="false">IF(B703&lt;&gt;1,LN(Q703),0)</f>
        <v>0</v>
      </c>
    </row>
    <row r="704" customFormat="false" ht="13" hidden="false" customHeight="false" outlineLevel="0" collapsed="false">
      <c r="A704" s="18" t="n">
        <v>695</v>
      </c>
      <c r="B704" s="41" t="n">
        <v>1</v>
      </c>
      <c r="C704" s="18" t="n">
        <v>38</v>
      </c>
      <c r="D704" s="19" t="n">
        <v>16368</v>
      </c>
      <c r="E704" s="19" t="n">
        <v>621965</v>
      </c>
      <c r="F704" s="18" t="n">
        <v>1</v>
      </c>
      <c r="G704" s="20" t="n">
        <f aca="false">($E$2-D704)/$E$2</f>
        <v>0.34528</v>
      </c>
      <c r="H704" s="19" t="n">
        <f aca="false">D704-$E$3</f>
        <v>1368</v>
      </c>
      <c r="I704" s="18" t="n">
        <f aca="false">F704*C704</f>
        <v>38</v>
      </c>
      <c r="J704" s="19" t="n">
        <f aca="false">H704*I704</f>
        <v>51984</v>
      </c>
      <c r="K704" s="29" t="n">
        <f aca="false">D704/$E$2</f>
        <v>0.65472</v>
      </c>
      <c r="L704" s="30" t="n">
        <f aca="false">1/(1+EXP($L$2+($L$3*K704)))</f>
        <v>0.754585009176142</v>
      </c>
      <c r="M704" s="31" t="n">
        <f aca="false">(F704)*(L704)+(1-F704)*(1-L704)</f>
        <v>0.754585009176142</v>
      </c>
      <c r="N704" s="31" t="n">
        <f aca="false">IF(B704=1,LN(M704),0)</f>
        <v>-0.281587337570086</v>
      </c>
      <c r="O704" s="42" t="n">
        <f aca="false">K704</f>
        <v>0.65472</v>
      </c>
      <c r="P704" s="43" t="n">
        <f aca="false">1/(1+EXP($P$2+($P$3*O704)))</f>
        <v>0.999802322546711</v>
      </c>
      <c r="Q704" s="42" t="n">
        <f aca="false">(F704)*(P704)+(1-F704)*(1-P704)</f>
        <v>0.999802322546711</v>
      </c>
      <c r="R704" s="42" t="n">
        <f aca="false">IF(B704&lt;&gt;1,LN(Q704),0)</f>
        <v>0</v>
      </c>
    </row>
    <row r="705" customFormat="false" ht="13" hidden="false" customHeight="false" outlineLevel="0" collapsed="false">
      <c r="A705" s="18" t="n">
        <v>696</v>
      </c>
      <c r="B705" s="41" t="n">
        <v>1</v>
      </c>
      <c r="C705" s="18" t="n">
        <v>27</v>
      </c>
      <c r="D705" s="19" t="n">
        <v>17763</v>
      </c>
      <c r="E705" s="19" t="n">
        <v>479610</v>
      </c>
      <c r="F705" s="18" t="n">
        <v>0</v>
      </c>
      <c r="G705" s="20" t="n">
        <f aca="false">($E$2-D705)/$E$2</f>
        <v>0.28948</v>
      </c>
      <c r="H705" s="19" t="n">
        <f aca="false">D705-$E$3</f>
        <v>2763</v>
      </c>
      <c r="I705" s="18" t="n">
        <f aca="false">F705*C705</f>
        <v>0</v>
      </c>
      <c r="J705" s="19" t="n">
        <f aca="false">H705*I705</f>
        <v>0</v>
      </c>
      <c r="K705" s="29" t="n">
        <f aca="false">D705/$E$2</f>
        <v>0.71052</v>
      </c>
      <c r="L705" s="30" t="n">
        <f aca="false">1/(1+EXP($L$2+($L$3*K705)))</f>
        <v>0.501780810123588</v>
      </c>
      <c r="M705" s="31" t="n">
        <f aca="false">(F705)*(L705)+(1-F705)*(1-L705)</f>
        <v>0.498219189876412</v>
      </c>
      <c r="N705" s="31" t="n">
        <f aca="false">IF(B705=1,LN(M705),0)</f>
        <v>-0.69671515847674</v>
      </c>
      <c r="O705" s="42" t="n">
        <f aca="false">K705</f>
        <v>0.71052</v>
      </c>
      <c r="P705" s="43" t="n">
        <f aca="false">1/(1+EXP($P$2+($P$3*O705)))</f>
        <v>0.99912650620484</v>
      </c>
      <c r="Q705" s="42" t="n">
        <f aca="false">(F705)*(P705)+(1-F705)*(1-P705)</f>
        <v>0.000873493795159996</v>
      </c>
      <c r="R705" s="42" t="n">
        <f aca="false">IF(B705&lt;&gt;1,LN(Q705),0)</f>
        <v>0</v>
      </c>
    </row>
    <row r="706" customFormat="false" ht="13" hidden="false" customHeight="false" outlineLevel="0" collapsed="false">
      <c r="A706" s="18" t="n">
        <v>697</v>
      </c>
      <c r="B706" s="41" t="n">
        <v>1</v>
      </c>
      <c r="C706" s="18" t="n">
        <v>20</v>
      </c>
      <c r="D706" s="19" t="n">
        <v>22419</v>
      </c>
      <c r="E706" s="19" t="n">
        <v>448384</v>
      </c>
      <c r="F706" s="18" t="n">
        <v>0</v>
      </c>
      <c r="G706" s="20" t="n">
        <f aca="false">($E$2-D706)/$E$2</f>
        <v>0.10324</v>
      </c>
      <c r="H706" s="19" t="n">
        <f aca="false">D706-$E$3</f>
        <v>7419</v>
      </c>
      <c r="I706" s="18" t="n">
        <f aca="false">F706*C706</f>
        <v>0</v>
      </c>
      <c r="J706" s="19" t="n">
        <f aca="false">H706*I706</f>
        <v>0</v>
      </c>
      <c r="K706" s="29" t="n">
        <f aca="false">D706/$E$2</f>
        <v>0.89676</v>
      </c>
      <c r="L706" s="30" t="n">
        <f aca="false">1/(1+EXP($L$2+($L$3*K706)))</f>
        <v>0.0237070402468274</v>
      </c>
      <c r="M706" s="31" t="n">
        <f aca="false">(F706)*(L706)+(1-F706)*(1-L706)</f>
        <v>0.976292959753173</v>
      </c>
      <c r="N706" s="31" t="n">
        <f aca="false">IF(B706=1,LN(M706),0)</f>
        <v>-0.0239925739276205</v>
      </c>
      <c r="O706" s="42" t="n">
        <f aca="false">K706</f>
        <v>0.89676</v>
      </c>
      <c r="P706" s="43" t="n">
        <f aca="false">1/(1+EXP($P$2+($P$3*O706)))</f>
        <v>0.889003928607625</v>
      </c>
      <c r="Q706" s="42" t="n">
        <f aca="false">(F706)*(P706)+(1-F706)*(1-P706)</f>
        <v>0.110996071392375</v>
      </c>
      <c r="R706" s="42" t="n">
        <f aca="false">IF(B706&lt;&gt;1,LN(Q706),0)</f>
        <v>0</v>
      </c>
    </row>
    <row r="707" customFormat="false" ht="13" hidden="false" customHeight="false" outlineLevel="0" collapsed="false">
      <c r="A707" s="18" t="n">
        <v>698</v>
      </c>
      <c r="B707" s="41" t="n">
        <v>1</v>
      </c>
      <c r="C707" s="18" t="n">
        <v>15</v>
      </c>
      <c r="D707" s="19" t="n">
        <v>19156</v>
      </c>
      <c r="E707" s="19" t="n">
        <v>287341</v>
      </c>
      <c r="F707" s="18" t="n">
        <v>0</v>
      </c>
      <c r="G707" s="20" t="n">
        <f aca="false">($E$2-D707)/$E$2</f>
        <v>0.23376</v>
      </c>
      <c r="H707" s="19" t="n">
        <f aca="false">D707-$E$3</f>
        <v>4156</v>
      </c>
      <c r="I707" s="18" t="n">
        <f aca="false">F707*C707</f>
        <v>0</v>
      </c>
      <c r="J707" s="19" t="n">
        <f aca="false">H707*I707</f>
        <v>0</v>
      </c>
      <c r="K707" s="29" t="n">
        <f aca="false">D707/$E$2</f>
        <v>0.76624</v>
      </c>
      <c r="L707" s="30" t="n">
        <f aca="false">1/(1+EXP($L$2+($L$3*K707)))</f>
        <v>0.248361406018249</v>
      </c>
      <c r="M707" s="31" t="n">
        <f aca="false">(F707)*(L707)+(1-F707)*(1-L707)</f>
        <v>0.751638593981751</v>
      </c>
      <c r="N707" s="31" t="n">
        <f aca="false">IF(B707=1,LN(M707),0)</f>
        <v>-0.285499663663554</v>
      </c>
      <c r="O707" s="42" t="n">
        <f aca="false">K707</f>
        <v>0.76624</v>
      </c>
      <c r="P707" s="43" t="n">
        <f aca="false">1/(1+EXP($P$2+($P$3*O707)))</f>
        <v>0.996157286368159</v>
      </c>
      <c r="Q707" s="42" t="n">
        <f aca="false">(F707)*(P707)+(1-F707)*(1-P707)</f>
        <v>0.00384271363184063</v>
      </c>
      <c r="R707" s="42" t="n">
        <f aca="false">IF(B707&lt;&gt;1,LN(Q707),0)</f>
        <v>0</v>
      </c>
    </row>
    <row r="708" customFormat="false" ht="13" hidden="false" customHeight="false" outlineLevel="0" collapsed="false">
      <c r="A708" s="18" t="n">
        <v>699</v>
      </c>
      <c r="B708" s="41" t="n">
        <v>1</v>
      </c>
      <c r="C708" s="18" t="n">
        <v>24</v>
      </c>
      <c r="D708" s="19" t="n">
        <v>22206</v>
      </c>
      <c r="E708" s="19" t="n">
        <v>532932</v>
      </c>
      <c r="F708" s="18" t="n">
        <v>0</v>
      </c>
      <c r="G708" s="20" t="n">
        <f aca="false">($E$2-D708)/$E$2</f>
        <v>0.11176</v>
      </c>
      <c r="H708" s="19" t="n">
        <f aca="false">D708-$E$3</f>
        <v>7206</v>
      </c>
      <c r="I708" s="18" t="n">
        <f aca="false">F708*C708</f>
        <v>0</v>
      </c>
      <c r="J708" s="19" t="n">
        <f aca="false">H708*I708</f>
        <v>0</v>
      </c>
      <c r="K708" s="29" t="n">
        <f aca="false">D708/$E$2</f>
        <v>0.88824</v>
      </c>
      <c r="L708" s="30" t="n">
        <f aca="false">1/(1+EXP($L$2+($L$3*K708)))</f>
        <v>0.0279884358160252</v>
      </c>
      <c r="M708" s="31" t="n">
        <f aca="false">(F708)*(L708)+(1-F708)*(1-L708)</f>
        <v>0.972011564183975</v>
      </c>
      <c r="N708" s="31" t="n">
        <f aca="false">IF(B708=1,LN(M708),0)</f>
        <v>-0.0283875772838544</v>
      </c>
      <c r="O708" s="42" t="n">
        <f aca="false">K708</f>
        <v>0.88824</v>
      </c>
      <c r="P708" s="43" t="n">
        <f aca="false">1/(1+EXP($P$2+($P$3*O708)))</f>
        <v>0.909503198106667</v>
      </c>
      <c r="Q708" s="42" t="n">
        <f aca="false">(F708)*(P708)+(1-F708)*(1-P708)</f>
        <v>0.0904968018933329</v>
      </c>
      <c r="R708" s="42" t="n">
        <f aca="false">IF(B708&lt;&gt;1,LN(Q708),0)</f>
        <v>0</v>
      </c>
    </row>
    <row r="709" customFormat="false" ht="13" hidden="false" customHeight="false" outlineLevel="0" collapsed="false">
      <c r="A709" s="18" t="n">
        <v>700</v>
      </c>
      <c r="B709" s="41" t="n">
        <v>1</v>
      </c>
      <c r="C709" s="18" t="n">
        <v>26</v>
      </c>
      <c r="D709" s="19" t="n">
        <v>19471</v>
      </c>
      <c r="E709" s="19" t="n">
        <v>506239</v>
      </c>
      <c r="F709" s="18" t="n">
        <v>0</v>
      </c>
      <c r="G709" s="20" t="n">
        <f aca="false">($E$2-D709)/$E$2</f>
        <v>0.22116</v>
      </c>
      <c r="H709" s="19" t="n">
        <f aca="false">D709-$E$3</f>
        <v>4471</v>
      </c>
      <c r="I709" s="18" t="n">
        <f aca="false">F709*C709</f>
        <v>0</v>
      </c>
      <c r="J709" s="19" t="n">
        <f aca="false">H709*I709</f>
        <v>0</v>
      </c>
      <c r="K709" s="29" t="n">
        <f aca="false">D709/$E$2</f>
        <v>0.77884</v>
      </c>
      <c r="L709" s="30" t="n">
        <f aca="false">1/(1+EXP($L$2+($L$3*K709)))</f>
        <v>0.204339154612675</v>
      </c>
      <c r="M709" s="31" t="n">
        <f aca="false">(F709)*(L709)+(1-F709)*(1-L709)</f>
        <v>0.795660845387325</v>
      </c>
      <c r="N709" s="31" t="n">
        <f aca="false">IF(B709=1,LN(M709),0)</f>
        <v>-0.22858225756693</v>
      </c>
      <c r="O709" s="42" t="n">
        <f aca="false">K709</f>
        <v>0.77884</v>
      </c>
      <c r="P709" s="43" t="n">
        <f aca="false">1/(1+EXP($P$2+($P$3*O709)))</f>
        <v>0.99463273947968</v>
      </c>
      <c r="Q709" s="42" t="n">
        <f aca="false">(F709)*(P709)+(1-F709)*(1-P709)</f>
        <v>0.00536726052032033</v>
      </c>
      <c r="R709" s="42" t="n">
        <f aca="false">IF(B709&lt;&gt;1,LN(Q709),0)</f>
        <v>0</v>
      </c>
    </row>
    <row r="710" customFormat="false" ht="13" hidden="false" customHeight="false" outlineLevel="0" collapsed="false">
      <c r="A710" s="18" t="n">
        <v>701</v>
      </c>
      <c r="B710" s="41" t="n">
        <v>1</v>
      </c>
      <c r="C710" s="18" t="n">
        <v>10</v>
      </c>
      <c r="D710" s="19" t="n">
        <v>16646</v>
      </c>
      <c r="E710" s="19" t="n">
        <v>166461</v>
      </c>
      <c r="F710" s="18" t="n">
        <v>1</v>
      </c>
      <c r="G710" s="20" t="n">
        <f aca="false">($E$2-D710)/$E$2</f>
        <v>0.33416</v>
      </c>
      <c r="H710" s="19" t="n">
        <f aca="false">D710-$E$3</f>
        <v>1646</v>
      </c>
      <c r="I710" s="18" t="n">
        <f aca="false">F710*C710</f>
        <v>10</v>
      </c>
      <c r="J710" s="19" t="n">
        <f aca="false">H710*I710</f>
        <v>16460</v>
      </c>
      <c r="K710" s="29" t="n">
        <f aca="false">D710/$E$2</f>
        <v>0.66584</v>
      </c>
      <c r="L710" s="30" t="n">
        <f aca="false">1/(1+EXP($L$2+($L$3*K710)))</f>
        <v>0.71111358351416</v>
      </c>
      <c r="M710" s="31" t="n">
        <f aca="false">(F710)*(L710)+(1-F710)*(1-L710)</f>
        <v>0.71111358351416</v>
      </c>
      <c r="N710" s="31" t="n">
        <f aca="false">IF(B710=1,LN(M710),0)</f>
        <v>-0.34092311015985</v>
      </c>
      <c r="O710" s="42" t="n">
        <f aca="false">K710</f>
        <v>0.66584</v>
      </c>
      <c r="P710" s="43" t="n">
        <f aca="false">1/(1+EXP($P$2+($P$3*O710)))</f>
        <v>0.999734182227761</v>
      </c>
      <c r="Q710" s="42" t="n">
        <f aca="false">(F710)*(P710)+(1-F710)*(1-P710)</f>
        <v>0.999734182227761</v>
      </c>
      <c r="R710" s="42" t="n">
        <f aca="false">IF(B710&lt;&gt;1,LN(Q710),0)</f>
        <v>0</v>
      </c>
    </row>
    <row r="711" customFormat="false" ht="13" hidden="false" customHeight="false" outlineLevel="0" collapsed="false">
      <c r="A711" s="18" t="n">
        <v>702</v>
      </c>
      <c r="B711" s="41" t="n">
        <v>1</v>
      </c>
      <c r="C711" s="18" t="n">
        <v>12</v>
      </c>
      <c r="D711" s="19" t="n">
        <v>19258</v>
      </c>
      <c r="E711" s="19" t="n">
        <v>231099</v>
      </c>
      <c r="F711" s="18" t="n">
        <v>0</v>
      </c>
      <c r="G711" s="20" t="n">
        <f aca="false">($E$2-D711)/$E$2</f>
        <v>0.22968</v>
      </c>
      <c r="H711" s="19" t="n">
        <f aca="false">D711-$E$3</f>
        <v>4258</v>
      </c>
      <c r="I711" s="18" t="n">
        <f aca="false">F711*C711</f>
        <v>0</v>
      </c>
      <c r="J711" s="19" t="n">
        <f aca="false">H711*I711</f>
        <v>0</v>
      </c>
      <c r="K711" s="29" t="n">
        <f aca="false">D711/$E$2</f>
        <v>0.77032</v>
      </c>
      <c r="L711" s="30" t="n">
        <f aca="false">1/(1+EXP($L$2+($L$3*K711)))</f>
        <v>0.233441854551304</v>
      </c>
      <c r="M711" s="31" t="n">
        <f aca="false">(F711)*(L711)+(1-F711)*(1-L711)</f>
        <v>0.766558145448696</v>
      </c>
      <c r="N711" s="31" t="n">
        <f aca="false">IF(B711=1,LN(M711),0)</f>
        <v>-0.265844725166814</v>
      </c>
      <c r="O711" s="42" t="n">
        <f aca="false">K711</f>
        <v>0.77032</v>
      </c>
      <c r="P711" s="43" t="n">
        <f aca="false">1/(1+EXP($P$2+($P$3*O711)))</f>
        <v>0.995717953912113</v>
      </c>
      <c r="Q711" s="42" t="n">
        <f aca="false">(F711)*(P711)+(1-F711)*(1-P711)</f>
        <v>0.00428204608788729</v>
      </c>
      <c r="R711" s="42" t="n">
        <f aca="false">IF(B711&lt;&gt;1,LN(Q711),0)</f>
        <v>0</v>
      </c>
    </row>
    <row r="712" customFormat="false" ht="13" hidden="false" customHeight="false" outlineLevel="0" collapsed="false">
      <c r="A712" s="18" t="n">
        <v>703</v>
      </c>
      <c r="B712" s="41" t="n">
        <v>1</v>
      </c>
      <c r="C712" s="18" t="n">
        <v>14</v>
      </c>
      <c r="D712" s="19" t="n">
        <v>17811</v>
      </c>
      <c r="E712" s="19" t="n">
        <v>249349</v>
      </c>
      <c r="F712" s="18" t="n">
        <v>1</v>
      </c>
      <c r="G712" s="20" t="n">
        <f aca="false">($E$2-D712)/$E$2</f>
        <v>0.28756</v>
      </c>
      <c r="H712" s="19" t="n">
        <f aca="false">D712-$E$3</f>
        <v>2811</v>
      </c>
      <c r="I712" s="18" t="n">
        <f aca="false">F712*C712</f>
        <v>14</v>
      </c>
      <c r="J712" s="19" t="n">
        <f aca="false">H712*I712</f>
        <v>39354</v>
      </c>
      <c r="K712" s="29" t="n">
        <f aca="false">D712/$E$2</f>
        <v>0.71244</v>
      </c>
      <c r="L712" s="30" t="n">
        <f aca="false">1/(1+EXP($L$2+($L$3*K712)))</f>
        <v>0.492180646146001</v>
      </c>
      <c r="M712" s="31" t="n">
        <f aca="false">(F712)*(L712)+(1-F712)*(1-L712)</f>
        <v>0.492180646146001</v>
      </c>
      <c r="N712" s="31" t="n">
        <f aca="false">IF(B712=1,LN(M712),0)</f>
        <v>-0.708909462915707</v>
      </c>
      <c r="O712" s="42" t="n">
        <f aca="false">K712</f>
        <v>0.71244</v>
      </c>
      <c r="P712" s="43" t="n">
        <f aca="false">1/(1+EXP($P$2+($P$3*O712)))</f>
        <v>0.999080706934772</v>
      </c>
      <c r="Q712" s="42" t="n">
        <f aca="false">(F712)*(P712)+(1-F712)*(1-P712)</f>
        <v>0.999080706934772</v>
      </c>
      <c r="R712" s="42" t="n">
        <f aca="false">IF(B712&lt;&gt;1,LN(Q712),0)</f>
        <v>0</v>
      </c>
    </row>
    <row r="713" customFormat="false" ht="13" hidden="false" customHeight="false" outlineLevel="0" collapsed="false">
      <c r="A713" s="18" t="n">
        <v>704</v>
      </c>
      <c r="B713" s="41" t="n">
        <v>1</v>
      </c>
      <c r="C713" s="18" t="n">
        <v>20</v>
      </c>
      <c r="D713" s="19" t="n">
        <v>15270</v>
      </c>
      <c r="E713" s="19" t="n">
        <v>305403</v>
      </c>
      <c r="F713" s="18" t="n">
        <v>0</v>
      </c>
      <c r="G713" s="20" t="n">
        <f aca="false">($E$2-D713)/$E$2</f>
        <v>0.3892</v>
      </c>
      <c r="H713" s="19" t="n">
        <f aca="false">D713-$E$3</f>
        <v>270</v>
      </c>
      <c r="I713" s="18" t="n">
        <f aca="false">F713*C713</f>
        <v>0</v>
      </c>
      <c r="J713" s="19" t="n">
        <f aca="false">H713*I713</f>
        <v>0</v>
      </c>
      <c r="K713" s="29" t="n">
        <f aca="false">D713/$E$2</f>
        <v>0.6108</v>
      </c>
      <c r="L713" s="30" t="n">
        <f aca="false">1/(1+EXP($L$2+($L$3*K713)))</f>
        <v>0.880974544807354</v>
      </c>
      <c r="M713" s="31" t="n">
        <f aca="false">(F713)*(L713)+(1-F713)*(1-L713)</f>
        <v>0.119025455192646</v>
      </c>
      <c r="N713" s="31" t="n">
        <f aca="false">IF(B713=1,LN(M713),0)</f>
        <v>-2.12841789956402</v>
      </c>
      <c r="O713" s="42" t="n">
        <f aca="false">K713</f>
        <v>0.6108</v>
      </c>
      <c r="P713" s="43" t="n">
        <f aca="false">1/(1+EXP($P$2+($P$3*O713)))</f>
        <v>0.999938642233088</v>
      </c>
      <c r="Q713" s="42" t="n">
        <f aca="false">(F713)*(P713)+(1-F713)*(1-P713)</f>
        <v>6.13577669124066E-005</v>
      </c>
      <c r="R713" s="42" t="n">
        <f aca="false">IF(B713&lt;&gt;1,LN(Q713),0)</f>
        <v>0</v>
      </c>
    </row>
    <row r="714" customFormat="false" ht="13" hidden="false" customHeight="false" outlineLevel="0" collapsed="false">
      <c r="A714" s="18" t="n">
        <v>705</v>
      </c>
      <c r="B714" s="41" t="n">
        <v>1</v>
      </c>
      <c r="C714" s="18" t="n">
        <v>11</v>
      </c>
      <c r="D714" s="19" t="n">
        <v>18272</v>
      </c>
      <c r="E714" s="19" t="n">
        <v>200989</v>
      </c>
      <c r="F714" s="18" t="n">
        <v>0</v>
      </c>
      <c r="G714" s="20" t="n">
        <f aca="false">($E$2-D714)/$E$2</f>
        <v>0.26912</v>
      </c>
      <c r="H714" s="19" t="n">
        <f aca="false">D714-$E$3</f>
        <v>3272</v>
      </c>
      <c r="I714" s="18" t="n">
        <f aca="false">F714*C714</f>
        <v>0</v>
      </c>
      <c r="J714" s="19" t="n">
        <f aca="false">H714*I714</f>
        <v>0</v>
      </c>
      <c r="K714" s="29" t="n">
        <f aca="false">D714/$E$2</f>
        <v>0.73088</v>
      </c>
      <c r="L714" s="30" t="n">
        <f aca="false">1/(1+EXP($L$2+($L$3*K714)))</f>
        <v>0.401285659953853</v>
      </c>
      <c r="M714" s="31" t="n">
        <f aca="false">(F714)*(L714)+(1-F714)*(1-L714)</f>
        <v>0.598714340046147</v>
      </c>
      <c r="N714" s="31" t="n">
        <f aca="false">IF(B714=1,LN(M714),0)</f>
        <v>-0.512970689364822</v>
      </c>
      <c r="O714" s="42" t="n">
        <f aca="false">K714</f>
        <v>0.73088</v>
      </c>
      <c r="P714" s="43" t="n">
        <f aca="false">1/(1+EXP($P$2+($P$3*O714)))</f>
        <v>0.998498420246625</v>
      </c>
      <c r="Q714" s="42" t="n">
        <f aca="false">(F714)*(P714)+(1-F714)*(1-P714)</f>
        <v>0.00150157975337462</v>
      </c>
      <c r="R714" s="42" t="n">
        <f aca="false">IF(B714&lt;&gt;1,LN(Q714),0)</f>
        <v>0</v>
      </c>
    </row>
    <row r="715" customFormat="false" ht="13" hidden="false" customHeight="false" outlineLevel="0" collapsed="false">
      <c r="A715" s="18" t="n">
        <v>706</v>
      </c>
      <c r="B715" s="41" t="n">
        <v>1</v>
      </c>
      <c r="C715" s="18" t="n">
        <v>27</v>
      </c>
      <c r="D715" s="19" t="n">
        <v>19572</v>
      </c>
      <c r="E715" s="19" t="n">
        <v>528431</v>
      </c>
      <c r="F715" s="18" t="n">
        <v>1</v>
      </c>
      <c r="G715" s="20" t="n">
        <f aca="false">($E$2-D715)/$E$2</f>
        <v>0.21712</v>
      </c>
      <c r="H715" s="19" t="n">
        <f aca="false">D715-$E$3</f>
        <v>4572</v>
      </c>
      <c r="I715" s="18" t="n">
        <f aca="false">F715*C715</f>
        <v>27</v>
      </c>
      <c r="J715" s="19" t="n">
        <f aca="false">H715*I715</f>
        <v>123444</v>
      </c>
      <c r="K715" s="29" t="n">
        <f aca="false">D715/$E$2</f>
        <v>0.78288</v>
      </c>
      <c r="L715" s="30" t="n">
        <f aca="false">1/(1+EXP($L$2+($L$3*K715)))</f>
        <v>0.19151458138853</v>
      </c>
      <c r="M715" s="31" t="n">
        <f aca="false">(F715)*(L715)+(1-F715)*(1-L715)</f>
        <v>0.19151458138853</v>
      </c>
      <c r="N715" s="31" t="n">
        <f aca="false">IF(B715=1,LN(M715),0)</f>
        <v>-1.65279133023912</v>
      </c>
      <c r="O715" s="42" t="n">
        <f aca="false">K715</f>
        <v>0.78288</v>
      </c>
      <c r="P715" s="43" t="n">
        <f aca="false">1/(1+EXP($P$2+($P$3*O715)))</f>
        <v>0.994026484671496</v>
      </c>
      <c r="Q715" s="42" t="n">
        <f aca="false">(F715)*(P715)+(1-F715)*(1-P715)</f>
        <v>0.994026484671496</v>
      </c>
      <c r="R715" s="42" t="n">
        <f aca="false">IF(B715&lt;&gt;1,LN(Q715),0)</f>
        <v>0</v>
      </c>
    </row>
    <row r="716" customFormat="false" ht="13" hidden="false" customHeight="false" outlineLevel="0" collapsed="false">
      <c r="A716" s="18" t="n">
        <v>707</v>
      </c>
      <c r="B716" s="41" t="n">
        <v>1</v>
      </c>
      <c r="C716" s="18" t="n">
        <v>32</v>
      </c>
      <c r="D716" s="19" t="n">
        <v>20826</v>
      </c>
      <c r="E716" s="19" t="n">
        <v>666437</v>
      </c>
      <c r="F716" s="18" t="n">
        <v>0</v>
      </c>
      <c r="G716" s="20" t="n">
        <f aca="false">($E$2-D716)/$E$2</f>
        <v>0.16696</v>
      </c>
      <c r="H716" s="19" t="n">
        <f aca="false">D716-$E$3</f>
        <v>5826</v>
      </c>
      <c r="I716" s="18" t="n">
        <f aca="false">F716*C716</f>
        <v>0</v>
      </c>
      <c r="J716" s="19" t="n">
        <f aca="false">H716*I716</f>
        <v>0</v>
      </c>
      <c r="K716" s="29" t="n">
        <f aca="false">D716/$E$2</f>
        <v>0.83304</v>
      </c>
      <c r="L716" s="30" t="n">
        <f aca="false">1/(1+EXP($L$2+($L$3*K716)))</f>
        <v>0.0799164151145069</v>
      </c>
      <c r="M716" s="31" t="n">
        <f aca="false">(F716)*(L716)+(1-F716)*(1-L716)</f>
        <v>0.920083584885493</v>
      </c>
      <c r="N716" s="31" t="n">
        <f aca="false">IF(B716=1,LN(M716),0)</f>
        <v>-0.0832907599295417</v>
      </c>
      <c r="O716" s="42" t="n">
        <f aca="false">K716</f>
        <v>0.83304</v>
      </c>
      <c r="P716" s="43" t="n">
        <f aca="false">1/(1+EXP($P$2+($P$3*O716)))</f>
        <v>0.977645953152178</v>
      </c>
      <c r="Q716" s="42" t="n">
        <f aca="false">(F716)*(P716)+(1-F716)*(1-P716)</f>
        <v>0.0223540468478225</v>
      </c>
      <c r="R716" s="42" t="n">
        <f aca="false">IF(B716&lt;&gt;1,LN(Q716),0)</f>
        <v>0</v>
      </c>
    </row>
    <row r="717" customFormat="false" ht="13" hidden="false" customHeight="false" outlineLevel="0" collapsed="false">
      <c r="A717" s="18" t="n">
        <v>708</v>
      </c>
      <c r="B717" s="41" t="n">
        <v>1</v>
      </c>
      <c r="C717" s="18" t="n">
        <v>11</v>
      </c>
      <c r="D717" s="19" t="n">
        <v>17907</v>
      </c>
      <c r="E717" s="19" t="n">
        <v>196978</v>
      </c>
      <c r="F717" s="18" t="n">
        <v>0</v>
      </c>
      <c r="G717" s="20" t="n">
        <f aca="false">($E$2-D717)/$E$2</f>
        <v>0.28372</v>
      </c>
      <c r="H717" s="19" t="n">
        <f aca="false">D717-$E$3</f>
        <v>2907</v>
      </c>
      <c r="I717" s="18" t="n">
        <f aca="false">F717*C717</f>
        <v>0</v>
      </c>
      <c r="J717" s="19" t="n">
        <f aca="false">H717*I717</f>
        <v>0</v>
      </c>
      <c r="K717" s="29" t="n">
        <f aca="false">D717/$E$2</f>
        <v>0.71628</v>
      </c>
      <c r="L717" s="30" t="n">
        <f aca="false">1/(1+EXP($L$2+($L$3*K717)))</f>
        <v>0.473004666843612</v>
      </c>
      <c r="M717" s="31" t="n">
        <f aca="false">(F717)*(L717)+(1-F717)*(1-L717)</f>
        <v>0.526995333156388</v>
      </c>
      <c r="N717" s="31" t="n">
        <f aca="false">IF(B717=1,LN(M717),0)</f>
        <v>-0.64056358597071</v>
      </c>
      <c r="O717" s="42" t="n">
        <f aca="false">K717</f>
        <v>0.71628</v>
      </c>
      <c r="P717" s="43" t="n">
        <f aca="false">1/(1+EXP($P$2+($P$3*O717)))</f>
        <v>0.998981785875494</v>
      </c>
      <c r="Q717" s="42" t="n">
        <f aca="false">(F717)*(P717)+(1-F717)*(1-P717)</f>
        <v>0.00101821412450565</v>
      </c>
      <c r="R717" s="42" t="n">
        <f aca="false">IF(B717&lt;&gt;1,LN(Q717),0)</f>
        <v>0</v>
      </c>
    </row>
    <row r="718" customFormat="false" ht="13" hidden="false" customHeight="false" outlineLevel="0" collapsed="false">
      <c r="A718" s="18" t="n">
        <v>709</v>
      </c>
      <c r="B718" s="41" t="n">
        <v>1</v>
      </c>
      <c r="C718" s="18" t="n">
        <v>13</v>
      </c>
      <c r="D718" s="19" t="n">
        <v>21871</v>
      </c>
      <c r="E718" s="19" t="n">
        <v>284317</v>
      </c>
      <c r="F718" s="18" t="n">
        <v>0</v>
      </c>
      <c r="G718" s="20" t="n">
        <f aca="false">($E$2-D718)/$E$2</f>
        <v>0.12516</v>
      </c>
      <c r="H718" s="19" t="n">
        <f aca="false">D718-$E$3</f>
        <v>6871</v>
      </c>
      <c r="I718" s="18" t="n">
        <f aca="false">F718*C718</f>
        <v>0</v>
      </c>
      <c r="J718" s="19" t="n">
        <f aca="false">H718*I718</f>
        <v>0</v>
      </c>
      <c r="K718" s="29" t="n">
        <f aca="false">D718/$E$2</f>
        <v>0.87484</v>
      </c>
      <c r="L718" s="30" t="n">
        <f aca="false">1/(1+EXP($L$2+($L$3*K718)))</f>
        <v>0.0362793172884519</v>
      </c>
      <c r="M718" s="31" t="n">
        <f aca="false">(F718)*(L718)+(1-F718)*(1-L718)</f>
        <v>0.963720682711548</v>
      </c>
      <c r="N718" s="31" t="n">
        <f aca="false">IF(B718=1,LN(M718),0)</f>
        <v>-0.0369537745812537</v>
      </c>
      <c r="O718" s="42" t="n">
        <f aca="false">K718</f>
        <v>0.87484</v>
      </c>
      <c r="P718" s="43" t="n">
        <f aca="false">1/(1+EXP($P$2+($P$3*O718)))</f>
        <v>0.934903154421594</v>
      </c>
      <c r="Q718" s="42" t="n">
        <f aca="false">(F718)*(P718)+(1-F718)*(1-P718)</f>
        <v>0.0650968455784058</v>
      </c>
      <c r="R718" s="42" t="n">
        <f aca="false">IF(B718&lt;&gt;1,LN(Q718),0)</f>
        <v>0</v>
      </c>
    </row>
    <row r="719" customFormat="false" ht="13" hidden="false" customHeight="false" outlineLevel="0" collapsed="false">
      <c r="A719" s="18" t="n">
        <v>710</v>
      </c>
      <c r="B719" s="41" t="n">
        <v>1</v>
      </c>
      <c r="C719" s="18" t="n">
        <v>11</v>
      </c>
      <c r="D719" s="19" t="n">
        <v>17675</v>
      </c>
      <c r="E719" s="19" t="n">
        <v>194427</v>
      </c>
      <c r="F719" s="18" t="n">
        <v>1</v>
      </c>
      <c r="G719" s="20" t="n">
        <f aca="false">($E$2-D719)/$E$2</f>
        <v>0.293</v>
      </c>
      <c r="H719" s="19" t="n">
        <f aca="false">D719-$E$3</f>
        <v>2675</v>
      </c>
      <c r="I719" s="18" t="n">
        <f aca="false">F719*C719</f>
        <v>11</v>
      </c>
      <c r="J719" s="19" t="n">
        <f aca="false">H719*I719</f>
        <v>29425</v>
      </c>
      <c r="K719" s="29" t="n">
        <f aca="false">D719/$E$2</f>
        <v>0.707</v>
      </c>
      <c r="L719" s="30" t="n">
        <f aca="false">1/(1+EXP($L$2+($L$3*K719)))</f>
        <v>0.519372598202017</v>
      </c>
      <c r="M719" s="31" t="n">
        <f aca="false">(F719)*(L719)+(1-F719)*(1-L719)</f>
        <v>0.519372598202017</v>
      </c>
      <c r="N719" s="31" t="n">
        <f aca="false">IF(B719=1,LN(M719),0)</f>
        <v>-0.655133737783565</v>
      </c>
      <c r="O719" s="42" t="n">
        <f aca="false">K719</f>
        <v>0.707</v>
      </c>
      <c r="P719" s="43" t="n">
        <f aca="false">1/(1+EXP($P$2+($P$3*O719)))</f>
        <v>0.999204632224879</v>
      </c>
      <c r="Q719" s="42" t="n">
        <f aca="false">(F719)*(P719)+(1-F719)*(1-P719)</f>
        <v>0.999204632224879</v>
      </c>
      <c r="R719" s="42" t="n">
        <f aca="false">IF(B719&lt;&gt;1,LN(Q719),0)</f>
        <v>0</v>
      </c>
    </row>
    <row r="720" customFormat="false" ht="13" hidden="false" customHeight="false" outlineLevel="0" collapsed="false">
      <c r="A720" s="18" t="n">
        <v>711</v>
      </c>
      <c r="B720" s="41" t="n">
        <v>1</v>
      </c>
      <c r="C720" s="18" t="n">
        <v>20</v>
      </c>
      <c r="D720" s="19" t="n">
        <v>19910</v>
      </c>
      <c r="E720" s="19" t="n">
        <v>398193</v>
      </c>
      <c r="F720" s="18" t="n">
        <v>0</v>
      </c>
      <c r="G720" s="20" t="n">
        <f aca="false">($E$2-D720)/$E$2</f>
        <v>0.2036</v>
      </c>
      <c r="H720" s="19" t="n">
        <f aca="false">D720-$E$3</f>
        <v>4910</v>
      </c>
      <c r="I720" s="18" t="n">
        <f aca="false">F720*C720</f>
        <v>0</v>
      </c>
      <c r="J720" s="19" t="n">
        <f aca="false">H720*I720</f>
        <v>0</v>
      </c>
      <c r="K720" s="29" t="n">
        <f aca="false">D720/$E$2</f>
        <v>0.7964</v>
      </c>
      <c r="L720" s="30" t="n">
        <f aca="false">1/(1+EXP($L$2+($L$3*K720)))</f>
        <v>0.153083123877259</v>
      </c>
      <c r="M720" s="31" t="n">
        <f aca="false">(F720)*(L720)+(1-F720)*(1-L720)</f>
        <v>0.846916876122741</v>
      </c>
      <c r="N720" s="31" t="n">
        <f aca="false">IF(B720=1,LN(M720),0)</f>
        <v>-0.166152728316364</v>
      </c>
      <c r="O720" s="42" t="n">
        <f aca="false">K720</f>
        <v>0.7964</v>
      </c>
      <c r="P720" s="43" t="n">
        <f aca="false">1/(1+EXP($P$2+($P$3*O720)))</f>
        <v>0.991458568577073</v>
      </c>
      <c r="Q720" s="42" t="n">
        <f aca="false">(F720)*(P720)+(1-F720)*(1-P720)</f>
        <v>0.00854143142292663</v>
      </c>
      <c r="R720" s="42" t="n">
        <f aca="false">IF(B720&lt;&gt;1,LN(Q720),0)</f>
        <v>0</v>
      </c>
    </row>
    <row r="721" customFormat="false" ht="13" hidden="false" customHeight="false" outlineLevel="0" collapsed="false">
      <c r="A721" s="18" t="n">
        <v>712</v>
      </c>
      <c r="B721" s="41" t="n">
        <v>1</v>
      </c>
      <c r="C721" s="18" t="n">
        <v>29</v>
      </c>
      <c r="D721" s="19" t="n">
        <v>20360</v>
      </c>
      <c r="E721" s="19" t="n">
        <v>590447</v>
      </c>
      <c r="F721" s="18" t="n">
        <v>0</v>
      </c>
      <c r="G721" s="20" t="n">
        <f aca="false">($E$2-D721)/$E$2</f>
        <v>0.1856</v>
      </c>
      <c r="H721" s="19" t="n">
        <f aca="false">D721-$E$3</f>
        <v>5360</v>
      </c>
      <c r="I721" s="18" t="n">
        <f aca="false">F721*C721</f>
        <v>0</v>
      </c>
      <c r="J721" s="19" t="n">
        <f aca="false">H721*I721</f>
        <v>0</v>
      </c>
      <c r="K721" s="29" t="n">
        <f aca="false">D721/$E$2</f>
        <v>0.8144</v>
      </c>
      <c r="L721" s="30" t="n">
        <f aca="false">1/(1+EXP($L$2+($L$3*K721)))</f>
        <v>0.111982203435732</v>
      </c>
      <c r="M721" s="31" t="n">
        <f aca="false">(F721)*(L721)+(1-F721)*(1-L721)</f>
        <v>0.888017796564268</v>
      </c>
      <c r="N721" s="31" t="n">
        <f aca="false">IF(B721=1,LN(M721),0)</f>
        <v>-0.118763495014811</v>
      </c>
      <c r="O721" s="42" t="n">
        <f aca="false">K721</f>
        <v>0.8144</v>
      </c>
      <c r="P721" s="43" t="n">
        <f aca="false">1/(1+EXP($P$2+($P$3*O721)))</f>
        <v>0.986275042205247</v>
      </c>
      <c r="Q721" s="42" t="n">
        <f aca="false">(F721)*(P721)+(1-F721)*(1-P721)</f>
        <v>0.0137249577947531</v>
      </c>
      <c r="R721" s="42" t="n">
        <f aca="false">IF(B721&lt;&gt;1,LN(Q721),0)</f>
        <v>0</v>
      </c>
    </row>
    <row r="722" customFormat="false" ht="13" hidden="false" customHeight="false" outlineLevel="0" collapsed="false">
      <c r="A722" s="18" t="n">
        <v>713</v>
      </c>
      <c r="B722" s="41" t="n">
        <v>1</v>
      </c>
      <c r="C722" s="18" t="n">
        <v>25</v>
      </c>
      <c r="D722" s="19" t="n">
        <v>16855</v>
      </c>
      <c r="E722" s="19" t="n">
        <v>421380</v>
      </c>
      <c r="F722" s="18" t="n">
        <v>0</v>
      </c>
      <c r="G722" s="20" t="n">
        <f aca="false">($E$2-D722)/$E$2</f>
        <v>0.3258</v>
      </c>
      <c r="H722" s="19" t="n">
        <f aca="false">D722-$E$3</f>
        <v>1855</v>
      </c>
      <c r="I722" s="18" t="n">
        <f aca="false">F722*C722</f>
        <v>0</v>
      </c>
      <c r="J722" s="19" t="n">
        <f aca="false">H722*I722</f>
        <v>0</v>
      </c>
      <c r="K722" s="29" t="n">
        <f aca="false">D722/$E$2</f>
        <v>0.6742</v>
      </c>
      <c r="L722" s="30" t="n">
        <f aca="false">1/(1+EXP($L$2+($L$3*K722)))</f>
        <v>0.675591370706112</v>
      </c>
      <c r="M722" s="31" t="n">
        <f aca="false">(F722)*(L722)+(1-F722)*(1-L722)</f>
        <v>0.324408629293888</v>
      </c>
      <c r="N722" s="31" t="n">
        <f aca="false">IF(B722=1,LN(M722),0)</f>
        <v>-1.12575135631203</v>
      </c>
      <c r="O722" s="42" t="n">
        <f aca="false">K722</f>
        <v>0.6742</v>
      </c>
      <c r="P722" s="43" t="n">
        <f aca="false">1/(1+EXP($P$2+($P$3*O722)))</f>
        <v>0.999667892280948</v>
      </c>
      <c r="Q722" s="42" t="n">
        <f aca="false">(F722)*(P722)+(1-F722)*(1-P722)</f>
        <v>0.000332107719052344</v>
      </c>
      <c r="R722" s="42" t="n">
        <f aca="false">IF(B722&lt;&gt;1,LN(Q722),0)</f>
        <v>0</v>
      </c>
    </row>
    <row r="723" customFormat="false" ht="13" hidden="false" customHeight="false" outlineLevel="0" collapsed="false">
      <c r="A723" s="18" t="n">
        <v>714</v>
      </c>
      <c r="B723" s="41" t="n">
        <v>1</v>
      </c>
      <c r="C723" s="18" t="n">
        <v>34</v>
      </c>
      <c r="D723" s="19" t="n">
        <v>16084</v>
      </c>
      <c r="E723" s="19" t="n">
        <v>546870</v>
      </c>
      <c r="F723" s="18" t="n">
        <v>1</v>
      </c>
      <c r="G723" s="20" t="n">
        <f aca="false">($E$2-D723)/$E$2</f>
        <v>0.35664</v>
      </c>
      <c r="H723" s="19" t="n">
        <f aca="false">D723-$E$3</f>
        <v>1084</v>
      </c>
      <c r="I723" s="18" t="n">
        <f aca="false">F723*C723</f>
        <v>34</v>
      </c>
      <c r="J723" s="19" t="n">
        <f aca="false">H723*I723</f>
        <v>36856</v>
      </c>
      <c r="K723" s="29" t="n">
        <f aca="false">D723/$E$2</f>
        <v>0.64336</v>
      </c>
      <c r="L723" s="30" t="n">
        <f aca="false">1/(1+EXP($L$2+($L$3*K723)))</f>
        <v>0.794200976774456</v>
      </c>
      <c r="M723" s="31" t="n">
        <f aca="false">(F723)*(L723)+(1-F723)*(1-L723)</f>
        <v>0.794200976774456</v>
      </c>
      <c r="N723" s="31" t="n">
        <f aca="false">IF(B723=1,LN(M723),0)</f>
        <v>-0.230418730401008</v>
      </c>
      <c r="O723" s="42" t="n">
        <f aca="false">K723</f>
        <v>0.64336</v>
      </c>
      <c r="P723" s="43" t="n">
        <f aca="false">1/(1+EXP($P$2+($P$3*O723)))</f>
        <v>0.999853934946788</v>
      </c>
      <c r="Q723" s="42" t="n">
        <f aca="false">(F723)*(P723)+(1-F723)*(1-P723)</f>
        <v>0.999853934946788</v>
      </c>
      <c r="R723" s="42" t="n">
        <f aca="false">IF(B723&lt;&gt;1,LN(Q723),0)</f>
        <v>0</v>
      </c>
    </row>
    <row r="724" customFormat="false" ht="13" hidden="false" customHeight="false" outlineLevel="0" collapsed="false">
      <c r="A724" s="18" t="n">
        <v>715</v>
      </c>
      <c r="B724" s="41" t="n">
        <v>1</v>
      </c>
      <c r="C724" s="18" t="n">
        <v>25</v>
      </c>
      <c r="D724" s="19" t="n">
        <v>17179</v>
      </c>
      <c r="E724" s="19" t="n">
        <v>429474</v>
      </c>
      <c r="F724" s="18" t="n">
        <v>0</v>
      </c>
      <c r="G724" s="20" t="n">
        <f aca="false">($E$2-D724)/$E$2</f>
        <v>0.31284</v>
      </c>
      <c r="H724" s="19" t="n">
        <f aca="false">D724-$E$3</f>
        <v>2179</v>
      </c>
      <c r="I724" s="18" t="n">
        <f aca="false">F724*C724</f>
        <v>0</v>
      </c>
      <c r="J724" s="19" t="n">
        <f aca="false">H724*I724</f>
        <v>0</v>
      </c>
      <c r="K724" s="29" t="n">
        <f aca="false">D724/$E$2</f>
        <v>0.68716</v>
      </c>
      <c r="L724" s="30" t="n">
        <f aca="false">1/(1+EXP($L$2+($L$3*K724)))</f>
        <v>0.616415814756269</v>
      </c>
      <c r="M724" s="31" t="n">
        <f aca="false">(F724)*(L724)+(1-F724)*(1-L724)</f>
        <v>0.383584185243731</v>
      </c>
      <c r="N724" s="31" t="n">
        <f aca="false">IF(B724=1,LN(M724),0)</f>
        <v>-0.958196164028843</v>
      </c>
      <c r="O724" s="42" t="n">
        <f aca="false">K724</f>
        <v>0.68716</v>
      </c>
      <c r="P724" s="43" t="n">
        <f aca="false">1/(1+EXP($P$2+($P$3*O724)))</f>
        <v>0.999531009056232</v>
      </c>
      <c r="Q724" s="42" t="n">
        <f aca="false">(F724)*(P724)+(1-F724)*(1-P724)</f>
        <v>0.00046899094376851</v>
      </c>
      <c r="R724" s="42" t="n">
        <f aca="false">IF(B724&lt;&gt;1,LN(Q724),0)</f>
        <v>0</v>
      </c>
    </row>
    <row r="725" customFormat="false" ht="13" hidden="false" customHeight="false" outlineLevel="0" collapsed="false">
      <c r="A725" s="18" t="n">
        <v>716</v>
      </c>
      <c r="B725" s="41" t="n">
        <v>1</v>
      </c>
      <c r="C725" s="18" t="n">
        <v>12</v>
      </c>
      <c r="D725" s="19" t="n">
        <v>19198</v>
      </c>
      <c r="E725" s="19" t="n">
        <v>230372</v>
      </c>
      <c r="F725" s="18" t="n">
        <v>1</v>
      </c>
      <c r="G725" s="20" t="n">
        <f aca="false">($E$2-D725)/$E$2</f>
        <v>0.23208</v>
      </c>
      <c r="H725" s="19" t="n">
        <f aca="false">D725-$E$3</f>
        <v>4198</v>
      </c>
      <c r="I725" s="18" t="n">
        <f aca="false">F725*C725</f>
        <v>12</v>
      </c>
      <c r="J725" s="19" t="n">
        <f aca="false">H725*I725</f>
        <v>50376</v>
      </c>
      <c r="K725" s="29" t="n">
        <f aca="false">D725/$E$2</f>
        <v>0.76792</v>
      </c>
      <c r="L725" s="30" t="n">
        <f aca="false">1/(1+EXP($L$2+($L$3*K725)))</f>
        <v>0.242141673856036</v>
      </c>
      <c r="M725" s="31" t="n">
        <f aca="false">(F725)*(L725)+(1-F725)*(1-L725)</f>
        <v>0.242141673856036</v>
      </c>
      <c r="N725" s="31" t="n">
        <f aca="false">IF(B725=1,LN(M725),0)</f>
        <v>-1.41823229496508</v>
      </c>
      <c r="O725" s="42" t="n">
        <f aca="false">K725</f>
        <v>0.76792</v>
      </c>
      <c r="P725" s="43" t="n">
        <f aca="false">1/(1+EXP($P$2+($P$3*O725)))</f>
        <v>0.995982101620195</v>
      </c>
      <c r="Q725" s="42" t="n">
        <f aca="false">(F725)*(P725)+(1-F725)*(1-P725)</f>
        <v>0.995982101620195</v>
      </c>
      <c r="R725" s="42" t="n">
        <f aca="false">IF(B725&lt;&gt;1,LN(Q725),0)</f>
        <v>0</v>
      </c>
    </row>
    <row r="726" customFormat="false" ht="13" hidden="false" customHeight="false" outlineLevel="0" collapsed="false">
      <c r="A726" s="18" t="n">
        <v>717</v>
      </c>
      <c r="B726" s="41" t="n">
        <v>1</v>
      </c>
      <c r="C726" s="18" t="n">
        <v>19</v>
      </c>
      <c r="D726" s="19" t="n">
        <v>20477</v>
      </c>
      <c r="E726" s="19" t="n">
        <v>389054</v>
      </c>
      <c r="F726" s="18" t="n">
        <v>0</v>
      </c>
      <c r="G726" s="20" t="n">
        <f aca="false">($E$2-D726)/$E$2</f>
        <v>0.18092</v>
      </c>
      <c r="H726" s="19" t="n">
        <f aca="false">D726-$E$3</f>
        <v>5477</v>
      </c>
      <c r="I726" s="18" t="n">
        <f aca="false">F726*C726</f>
        <v>0</v>
      </c>
      <c r="J726" s="19" t="n">
        <f aca="false">H726*I726</f>
        <v>0</v>
      </c>
      <c r="K726" s="29" t="n">
        <f aca="false">D726/$E$2</f>
        <v>0.81908</v>
      </c>
      <c r="L726" s="30" t="n">
        <f aca="false">1/(1+EXP($L$2+($L$3*K726)))</f>
        <v>0.103006205358698</v>
      </c>
      <c r="M726" s="31" t="n">
        <f aca="false">(F726)*(L726)+(1-F726)*(1-L726)</f>
        <v>0.896993794641302</v>
      </c>
      <c r="N726" s="31" t="n">
        <f aca="false">IF(B726=1,LN(M726),0)</f>
        <v>-0.108706334849943</v>
      </c>
      <c r="O726" s="42" t="n">
        <f aca="false">K726</f>
        <v>0.81908</v>
      </c>
      <c r="P726" s="43" t="n">
        <f aca="false">1/(1+EXP($P$2+($P$3*O726)))</f>
        <v>0.984480881429913</v>
      </c>
      <c r="Q726" s="42" t="n">
        <f aca="false">(F726)*(P726)+(1-F726)*(1-P726)</f>
        <v>0.0155191185700867</v>
      </c>
      <c r="R726" s="42" t="n">
        <f aca="false">IF(B726&lt;&gt;1,LN(Q726),0)</f>
        <v>0</v>
      </c>
    </row>
    <row r="727" customFormat="false" ht="13" hidden="false" customHeight="false" outlineLevel="0" collapsed="false">
      <c r="A727" s="18" t="n">
        <v>718</v>
      </c>
      <c r="B727" s="41" t="n">
        <v>1</v>
      </c>
      <c r="C727" s="18" t="n">
        <v>14</v>
      </c>
      <c r="D727" s="19" t="n">
        <v>21899</v>
      </c>
      <c r="E727" s="19" t="n">
        <v>306592</v>
      </c>
      <c r="F727" s="18" t="n">
        <v>0</v>
      </c>
      <c r="G727" s="20" t="n">
        <f aca="false">($E$2-D727)/$E$2</f>
        <v>0.12404</v>
      </c>
      <c r="H727" s="19" t="n">
        <f aca="false">D727-$E$3</f>
        <v>6899</v>
      </c>
      <c r="I727" s="18" t="n">
        <f aca="false">F727*C727</f>
        <v>0</v>
      </c>
      <c r="J727" s="19" t="n">
        <f aca="false">H727*I727</f>
        <v>0</v>
      </c>
      <c r="K727" s="29" t="n">
        <f aca="false">D727/$E$2</f>
        <v>0.87596</v>
      </c>
      <c r="L727" s="30" t="n">
        <f aca="false">1/(1+EXP($L$2+($L$3*K727)))</f>
        <v>0.0355041621067644</v>
      </c>
      <c r="M727" s="31" t="n">
        <f aca="false">(F727)*(L727)+(1-F727)*(1-L727)</f>
        <v>0.964495837893236</v>
      </c>
      <c r="N727" s="31" t="n">
        <f aca="false">IF(B727=1,LN(M727),0)</f>
        <v>-0.0361497619455754</v>
      </c>
      <c r="O727" s="42" t="n">
        <f aca="false">K727</f>
        <v>0.87596</v>
      </c>
      <c r="P727" s="43" t="n">
        <f aca="false">1/(1+EXP($P$2+($P$3*O727)))</f>
        <v>0.933063539372901</v>
      </c>
      <c r="Q727" s="42" t="n">
        <f aca="false">(F727)*(P727)+(1-F727)*(1-P727)</f>
        <v>0.0669364606270988</v>
      </c>
      <c r="R727" s="42" t="n">
        <f aca="false">IF(B727&lt;&gt;1,LN(Q727),0)</f>
        <v>0</v>
      </c>
    </row>
    <row r="728" customFormat="false" ht="13" hidden="false" customHeight="false" outlineLevel="0" collapsed="false">
      <c r="A728" s="18" t="n">
        <v>719</v>
      </c>
      <c r="B728" s="41" t="n">
        <v>1</v>
      </c>
      <c r="C728" s="18" t="n">
        <v>21</v>
      </c>
      <c r="D728" s="19" t="n">
        <v>15060</v>
      </c>
      <c r="E728" s="19" t="n">
        <v>316255</v>
      </c>
      <c r="F728" s="18" t="n">
        <v>1</v>
      </c>
      <c r="G728" s="20" t="n">
        <f aca="false">($E$2-D728)/$E$2</f>
        <v>0.3976</v>
      </c>
      <c r="H728" s="19" t="n">
        <f aca="false">D728-$E$3</f>
        <v>60</v>
      </c>
      <c r="I728" s="18" t="n">
        <f aca="false">F728*C728</f>
        <v>21</v>
      </c>
      <c r="J728" s="19" t="n">
        <f aca="false">H728*I728</f>
        <v>1260</v>
      </c>
      <c r="K728" s="29" t="n">
        <f aca="false">D728/$E$2</f>
        <v>0.6024</v>
      </c>
      <c r="L728" s="30" t="n">
        <f aca="false">1/(1+EXP($L$2+($L$3*K728)))</f>
        <v>0.897495877624431</v>
      </c>
      <c r="M728" s="31" t="n">
        <f aca="false">(F728)*(L728)+(1-F728)*(1-L728)</f>
        <v>0.897495877624431</v>
      </c>
      <c r="N728" s="31" t="n">
        <f aca="false">IF(B728=1,LN(M728),0)</f>
        <v>-0.108146751806373</v>
      </c>
      <c r="O728" s="42" t="n">
        <f aca="false">K728</f>
        <v>0.6024</v>
      </c>
      <c r="P728" s="43" t="n">
        <f aca="false">1/(1+EXP($P$2+($P$3*O728)))</f>
        <v>0.9999509444283</v>
      </c>
      <c r="Q728" s="42" t="n">
        <f aca="false">(F728)*(P728)+(1-F728)*(1-P728)</f>
        <v>0.9999509444283</v>
      </c>
      <c r="R728" s="42" t="n">
        <f aca="false">IF(B728&lt;&gt;1,LN(Q728),0)</f>
        <v>0</v>
      </c>
    </row>
    <row r="729" customFormat="false" ht="13" hidden="false" customHeight="false" outlineLevel="0" collapsed="false">
      <c r="A729" s="18" t="n">
        <v>720</v>
      </c>
      <c r="B729" s="41" t="n">
        <v>1</v>
      </c>
      <c r="C729" s="18" t="n">
        <v>29</v>
      </c>
      <c r="D729" s="19" t="n">
        <v>17611</v>
      </c>
      <c r="E729" s="19" t="n">
        <v>510719</v>
      </c>
      <c r="F729" s="18" t="n">
        <v>0</v>
      </c>
      <c r="G729" s="20" t="n">
        <f aca="false">($E$2-D729)/$E$2</f>
        <v>0.29556</v>
      </c>
      <c r="H729" s="19" t="n">
        <f aca="false">D729-$E$3</f>
        <v>2611</v>
      </c>
      <c r="I729" s="18" t="n">
        <f aca="false">F729*C729</f>
        <v>0</v>
      </c>
      <c r="J729" s="19" t="n">
        <f aca="false">H729*I729</f>
        <v>0</v>
      </c>
      <c r="K729" s="29" t="n">
        <f aca="false">D729/$E$2</f>
        <v>0.70444</v>
      </c>
      <c r="L729" s="30" t="n">
        <f aca="false">1/(1+EXP($L$2+($L$3*K729)))</f>
        <v>0.53213900710486</v>
      </c>
      <c r="M729" s="31" t="n">
        <f aca="false">(F729)*(L729)+(1-F729)*(1-L729)</f>
        <v>0.46786099289514</v>
      </c>
      <c r="N729" s="31" t="n">
        <f aca="false">IF(B729=1,LN(M729),0)</f>
        <v>-0.759584050913108</v>
      </c>
      <c r="O729" s="42" t="n">
        <f aca="false">K729</f>
        <v>0.70444</v>
      </c>
      <c r="P729" s="43" t="n">
        <f aca="false">1/(1+EXP($P$2+($P$3*O729)))</f>
        <v>0.999257028752563</v>
      </c>
      <c r="Q729" s="42" t="n">
        <f aca="false">(F729)*(P729)+(1-F729)*(1-P729)</f>
        <v>0.00074297124743683</v>
      </c>
      <c r="R729" s="42" t="n">
        <f aca="false">IF(B729&lt;&gt;1,LN(Q729),0)</f>
        <v>0</v>
      </c>
    </row>
    <row r="730" customFormat="false" ht="13" hidden="false" customHeight="false" outlineLevel="0" collapsed="false">
      <c r="A730" s="18" t="n">
        <v>721</v>
      </c>
      <c r="B730" s="41" t="n">
        <v>1</v>
      </c>
      <c r="C730" s="18" t="n">
        <v>12</v>
      </c>
      <c r="D730" s="19" t="n">
        <v>19245</v>
      </c>
      <c r="E730" s="19" t="n">
        <v>230934</v>
      </c>
      <c r="F730" s="18" t="n">
        <v>0</v>
      </c>
      <c r="G730" s="20" t="n">
        <f aca="false">($E$2-D730)/$E$2</f>
        <v>0.2302</v>
      </c>
      <c r="H730" s="19" t="n">
        <f aca="false">D730-$E$3</f>
        <v>4245</v>
      </c>
      <c r="I730" s="18" t="n">
        <f aca="false">F730*C730</f>
        <v>0</v>
      </c>
      <c r="J730" s="19" t="n">
        <f aca="false">H730*I730</f>
        <v>0</v>
      </c>
      <c r="K730" s="29" t="n">
        <f aca="false">D730/$E$2</f>
        <v>0.7698</v>
      </c>
      <c r="L730" s="30" t="n">
        <f aca="false">1/(1+EXP($L$2+($L$3*K730)))</f>
        <v>0.235308215192481</v>
      </c>
      <c r="M730" s="31" t="n">
        <f aca="false">(F730)*(L730)+(1-F730)*(1-L730)</f>
        <v>0.764691784807519</v>
      </c>
      <c r="N730" s="31" t="n">
        <f aca="false">IF(B730=1,LN(M730),0)</f>
        <v>-0.268282422016316</v>
      </c>
      <c r="O730" s="42" t="n">
        <f aca="false">K730</f>
        <v>0.7698</v>
      </c>
      <c r="P730" s="43" t="n">
        <f aca="false">1/(1+EXP($P$2+($P$3*O730)))</f>
        <v>0.995776615589394</v>
      </c>
      <c r="Q730" s="42" t="n">
        <f aca="false">(F730)*(P730)+(1-F730)*(1-P730)</f>
        <v>0.00422338441060643</v>
      </c>
      <c r="R730" s="42" t="n">
        <f aca="false">IF(B730&lt;&gt;1,LN(Q730),0)</f>
        <v>0</v>
      </c>
    </row>
    <row r="731" customFormat="false" ht="13" hidden="false" customHeight="false" outlineLevel="0" collapsed="false">
      <c r="A731" s="18" t="n">
        <v>722</v>
      </c>
      <c r="B731" s="41" t="n">
        <v>1</v>
      </c>
      <c r="C731" s="18" t="n">
        <v>20</v>
      </c>
      <c r="D731" s="19" t="n">
        <v>17412</v>
      </c>
      <c r="E731" s="19" t="n">
        <v>348247</v>
      </c>
      <c r="F731" s="18" t="n">
        <v>1</v>
      </c>
      <c r="G731" s="20" t="n">
        <f aca="false">($E$2-D731)/$E$2</f>
        <v>0.30352</v>
      </c>
      <c r="H731" s="19" t="n">
        <f aca="false">D731-$E$3</f>
        <v>2412</v>
      </c>
      <c r="I731" s="18" t="n">
        <f aca="false">F731*C731</f>
        <v>20</v>
      </c>
      <c r="J731" s="19" t="n">
        <f aca="false">H731*I731</f>
        <v>48240</v>
      </c>
      <c r="K731" s="29" t="n">
        <f aca="false">D731/$E$2</f>
        <v>0.69648</v>
      </c>
      <c r="L731" s="30" t="n">
        <f aca="false">1/(1+EXP($L$2+($L$3*K731)))</f>
        <v>0.571493434641623</v>
      </c>
      <c r="M731" s="31" t="n">
        <f aca="false">(F731)*(L731)+(1-F731)*(1-L731)</f>
        <v>0.571493434641623</v>
      </c>
      <c r="N731" s="31" t="n">
        <f aca="false">IF(B731=1,LN(M731),0)</f>
        <v>-0.559502283754426</v>
      </c>
      <c r="O731" s="42" t="n">
        <f aca="false">K731</f>
        <v>0.69648</v>
      </c>
      <c r="P731" s="43" t="n">
        <f aca="false">1/(1+EXP($P$2+($P$3*O731)))</f>
        <v>0.999398912294989</v>
      </c>
      <c r="Q731" s="42" t="n">
        <f aca="false">(F731)*(P731)+(1-F731)*(1-P731)</f>
        <v>0.999398912294989</v>
      </c>
      <c r="R731" s="42" t="n">
        <f aca="false">IF(B731&lt;&gt;1,LN(Q731),0)</f>
        <v>0</v>
      </c>
    </row>
    <row r="732" customFormat="false" ht="13" hidden="false" customHeight="false" outlineLevel="0" collapsed="false">
      <c r="A732" s="18" t="n">
        <v>723</v>
      </c>
      <c r="B732" s="41" t="n">
        <v>1</v>
      </c>
      <c r="C732" s="18" t="n">
        <v>25</v>
      </c>
      <c r="D732" s="19" t="n">
        <v>18411</v>
      </c>
      <c r="E732" s="19" t="n">
        <v>460287</v>
      </c>
      <c r="F732" s="18" t="n">
        <v>0</v>
      </c>
      <c r="G732" s="20" t="n">
        <f aca="false">($E$2-D732)/$E$2</f>
        <v>0.26356</v>
      </c>
      <c r="H732" s="19" t="n">
        <f aca="false">D732-$E$3</f>
        <v>3411</v>
      </c>
      <c r="I732" s="18" t="n">
        <f aca="false">F732*C732</f>
        <v>0</v>
      </c>
      <c r="J732" s="19" t="n">
        <f aca="false">H732*I732</f>
        <v>0</v>
      </c>
      <c r="K732" s="29" t="n">
        <f aca="false">D732/$E$2</f>
        <v>0.73644</v>
      </c>
      <c r="L732" s="30" t="n">
        <f aca="false">1/(1+EXP($L$2+($L$3*K732)))</f>
        <v>0.374884039644462</v>
      </c>
      <c r="M732" s="31" t="n">
        <f aca="false">(F732)*(L732)+(1-F732)*(1-L732)</f>
        <v>0.625115960355538</v>
      </c>
      <c r="N732" s="31" t="n">
        <f aca="false">IF(B732=1,LN(M732),0)</f>
        <v>-0.469818109886656</v>
      </c>
      <c r="O732" s="42" t="n">
        <f aca="false">K732</f>
        <v>0.73644</v>
      </c>
      <c r="P732" s="43" t="n">
        <f aca="false">1/(1+EXP($P$2+($P$3*O732)))</f>
        <v>0.998259105151983</v>
      </c>
      <c r="Q732" s="42" t="n">
        <f aca="false">(F732)*(P732)+(1-F732)*(1-P732)</f>
        <v>0.00174089484801709</v>
      </c>
      <c r="R732" s="42" t="n">
        <f aca="false">IF(B732&lt;&gt;1,LN(Q732),0)</f>
        <v>0</v>
      </c>
    </row>
    <row r="733" customFormat="false" ht="13" hidden="false" customHeight="false" outlineLevel="0" collapsed="false">
      <c r="A733" s="18" t="n">
        <v>724</v>
      </c>
      <c r="B733" s="41" t="n">
        <v>1</v>
      </c>
      <c r="C733" s="18" t="n">
        <v>13</v>
      </c>
      <c r="D733" s="19" t="n">
        <v>18586</v>
      </c>
      <c r="E733" s="19" t="n">
        <v>241617</v>
      </c>
      <c r="F733" s="18" t="n">
        <v>1</v>
      </c>
      <c r="G733" s="20" t="n">
        <f aca="false">($E$2-D733)/$E$2</f>
        <v>0.25656</v>
      </c>
      <c r="H733" s="19" t="n">
        <f aca="false">D733-$E$3</f>
        <v>3586</v>
      </c>
      <c r="I733" s="18" t="n">
        <f aca="false">F733*C733</f>
        <v>13</v>
      </c>
      <c r="J733" s="19" t="n">
        <f aca="false">H733*I733</f>
        <v>46618</v>
      </c>
      <c r="K733" s="29" t="n">
        <f aca="false">D733/$E$2</f>
        <v>0.74344</v>
      </c>
      <c r="L733" s="30" t="n">
        <f aca="false">1/(1+EXP($L$2+($L$3*K733)))</f>
        <v>0.342689388022015</v>
      </c>
      <c r="M733" s="31" t="n">
        <f aca="false">(F733)*(L733)+(1-F733)*(1-L733)</f>
        <v>0.342689388022015</v>
      </c>
      <c r="N733" s="31" t="n">
        <f aca="false">IF(B733=1,LN(M733),0)</f>
        <v>-1.07093081637614</v>
      </c>
      <c r="O733" s="42" t="n">
        <f aca="false">K733</f>
        <v>0.74344</v>
      </c>
      <c r="P733" s="43" t="n">
        <f aca="false">1/(1+EXP($P$2+($P$3*O733)))</f>
        <v>0.997902961708583</v>
      </c>
      <c r="Q733" s="42" t="n">
        <f aca="false">(F733)*(P733)+(1-F733)*(1-P733)</f>
        <v>0.997902961708583</v>
      </c>
      <c r="R733" s="42" t="n">
        <f aca="false">IF(B733&lt;&gt;1,LN(Q733),0)</f>
        <v>0</v>
      </c>
    </row>
    <row r="734" customFormat="false" ht="13" hidden="false" customHeight="false" outlineLevel="0" collapsed="false">
      <c r="A734" s="18" t="n">
        <v>725</v>
      </c>
      <c r="B734" s="41" t="n">
        <v>1</v>
      </c>
      <c r="C734" s="18" t="n">
        <v>25</v>
      </c>
      <c r="D734" s="19" t="n">
        <v>18649</v>
      </c>
      <c r="E734" s="19" t="n">
        <v>466222</v>
      </c>
      <c r="F734" s="18" t="n">
        <v>1</v>
      </c>
      <c r="G734" s="20" t="n">
        <f aca="false">($E$2-D734)/$E$2</f>
        <v>0.25404</v>
      </c>
      <c r="H734" s="19" t="n">
        <f aca="false">D734-$E$3</f>
        <v>3649</v>
      </c>
      <c r="I734" s="18" t="n">
        <f aca="false">F734*C734</f>
        <v>25</v>
      </c>
      <c r="J734" s="19" t="n">
        <f aca="false">H734*I734</f>
        <v>91225</v>
      </c>
      <c r="K734" s="29" t="n">
        <f aca="false">D734/$E$2</f>
        <v>0.74596</v>
      </c>
      <c r="L734" s="30" t="n">
        <f aca="false">1/(1+EXP($L$2+($L$3*K734)))</f>
        <v>0.331427343713916</v>
      </c>
      <c r="M734" s="31" t="n">
        <f aca="false">(F734)*(L734)+(1-F734)*(1-L734)</f>
        <v>0.331427343713916</v>
      </c>
      <c r="N734" s="31" t="n">
        <f aca="false">IF(B734=1,LN(M734),0)</f>
        <v>-1.10434666769542</v>
      </c>
      <c r="O734" s="42" t="n">
        <f aca="false">K734</f>
        <v>0.74596</v>
      </c>
      <c r="P734" s="43" t="n">
        <f aca="false">1/(1+EXP($P$2+($P$3*O734)))</f>
        <v>0.997757672262669</v>
      </c>
      <c r="Q734" s="42" t="n">
        <f aca="false">(F734)*(P734)+(1-F734)*(1-P734)</f>
        <v>0.997757672262669</v>
      </c>
      <c r="R734" s="42" t="n">
        <f aca="false">IF(B734&lt;&gt;1,LN(Q734),0)</f>
        <v>0</v>
      </c>
    </row>
    <row r="735" customFormat="false" ht="13" hidden="false" customHeight="false" outlineLevel="0" collapsed="false">
      <c r="A735" s="18" t="n">
        <v>726</v>
      </c>
      <c r="B735" s="41" t="n">
        <v>1</v>
      </c>
      <c r="C735" s="18" t="n">
        <v>22</v>
      </c>
      <c r="D735" s="19" t="n">
        <v>15475</v>
      </c>
      <c r="E735" s="19" t="n">
        <v>340459</v>
      </c>
      <c r="F735" s="18" t="n">
        <v>1</v>
      </c>
      <c r="G735" s="20" t="n">
        <f aca="false">($E$2-D735)/$E$2</f>
        <v>0.381</v>
      </c>
      <c r="H735" s="19" t="n">
        <f aca="false">D735-$E$3</f>
        <v>475</v>
      </c>
      <c r="I735" s="18" t="n">
        <f aca="false">F735*C735</f>
        <v>22</v>
      </c>
      <c r="J735" s="19" t="n">
        <f aca="false">H735*I735</f>
        <v>10450</v>
      </c>
      <c r="K735" s="29" t="n">
        <f aca="false">D735/$E$2</f>
        <v>0.619</v>
      </c>
      <c r="L735" s="30" t="n">
        <f aca="false">1/(1+EXP($L$2+($L$3*K735)))</f>
        <v>0.862673801527122</v>
      </c>
      <c r="M735" s="31" t="n">
        <f aca="false">(F735)*(L735)+(1-F735)*(1-L735)</f>
        <v>0.862673801527122</v>
      </c>
      <c r="N735" s="31" t="n">
        <f aca="false">IF(B735=1,LN(M735),0)</f>
        <v>-0.147718641359884</v>
      </c>
      <c r="O735" s="42" t="n">
        <f aca="false">K735</f>
        <v>0.619</v>
      </c>
      <c r="P735" s="43" t="n">
        <f aca="false">1/(1+EXP($P$2+($P$3*O735)))</f>
        <v>0.999923662906399</v>
      </c>
      <c r="Q735" s="42" t="n">
        <f aca="false">(F735)*(P735)+(1-F735)*(1-P735)</f>
        <v>0.999923662906399</v>
      </c>
      <c r="R735" s="42" t="n">
        <f aca="false">IF(B735&lt;&gt;1,LN(Q735),0)</f>
        <v>0</v>
      </c>
    </row>
    <row r="736" customFormat="false" ht="13" hidden="false" customHeight="false" outlineLevel="0" collapsed="false">
      <c r="A736" s="18" t="n">
        <v>727</v>
      </c>
      <c r="B736" s="41" t="n">
        <v>1</v>
      </c>
      <c r="C736" s="18" t="n">
        <v>15</v>
      </c>
      <c r="D736" s="19" t="n">
        <v>18118</v>
      </c>
      <c r="E736" s="19" t="n">
        <v>271764</v>
      </c>
      <c r="F736" s="18" t="n">
        <v>1</v>
      </c>
      <c r="G736" s="20" t="n">
        <f aca="false">($E$2-D736)/$E$2</f>
        <v>0.27528</v>
      </c>
      <c r="H736" s="19" t="n">
        <f aca="false">D736-$E$3</f>
        <v>3118</v>
      </c>
      <c r="I736" s="18" t="n">
        <f aca="false">F736*C736</f>
        <v>15</v>
      </c>
      <c r="J736" s="19" t="n">
        <f aca="false">H736*I736</f>
        <v>46770</v>
      </c>
      <c r="K736" s="29" t="n">
        <f aca="false">D736/$E$2</f>
        <v>0.72472</v>
      </c>
      <c r="L736" s="30" t="n">
        <f aca="false">1/(1+EXP($L$2+($L$3*K736)))</f>
        <v>0.431213782771467</v>
      </c>
      <c r="M736" s="31" t="n">
        <f aca="false">(F736)*(L736)+(1-F736)*(1-L736)</f>
        <v>0.431213782771467</v>
      </c>
      <c r="N736" s="31" t="n">
        <f aca="false">IF(B736=1,LN(M736),0)</f>
        <v>-0.841151296142458</v>
      </c>
      <c r="O736" s="42" t="n">
        <f aca="false">K736</f>
        <v>0.72472</v>
      </c>
      <c r="P736" s="43" t="n">
        <f aca="false">1/(1+EXP($P$2+($P$3*O736)))</f>
        <v>0.998725391006293</v>
      </c>
      <c r="Q736" s="42" t="n">
        <f aca="false">(F736)*(P736)+(1-F736)*(1-P736)</f>
        <v>0.998725391006293</v>
      </c>
      <c r="R736" s="42" t="n">
        <f aca="false">IF(B736&lt;&gt;1,LN(Q736),0)</f>
        <v>0</v>
      </c>
    </row>
    <row r="737" customFormat="false" ht="13" hidden="false" customHeight="false" outlineLevel="0" collapsed="false">
      <c r="A737" s="18" t="n">
        <v>728</v>
      </c>
      <c r="B737" s="41" t="n">
        <v>1</v>
      </c>
      <c r="C737" s="18" t="n">
        <v>18</v>
      </c>
      <c r="D737" s="19" t="n">
        <v>19396</v>
      </c>
      <c r="E737" s="19" t="n">
        <v>349133</v>
      </c>
      <c r="F737" s="18" t="n">
        <v>0</v>
      </c>
      <c r="G737" s="20" t="n">
        <f aca="false">($E$2-D737)/$E$2</f>
        <v>0.22416</v>
      </c>
      <c r="H737" s="19" t="n">
        <f aca="false">D737-$E$3</f>
        <v>4396</v>
      </c>
      <c r="I737" s="18" t="n">
        <f aca="false">F737*C737</f>
        <v>0</v>
      </c>
      <c r="J737" s="19" t="n">
        <f aca="false">H737*I737</f>
        <v>0</v>
      </c>
      <c r="K737" s="29" t="n">
        <f aca="false">D737/$E$2</f>
        <v>0.77584</v>
      </c>
      <c r="L737" s="30" t="n">
        <f aca="false">1/(1+EXP($L$2+($L$3*K737)))</f>
        <v>0.214268230752377</v>
      </c>
      <c r="M737" s="31" t="n">
        <f aca="false">(F737)*(L737)+(1-F737)*(1-L737)</f>
        <v>0.785731769247623</v>
      </c>
      <c r="N737" s="31" t="n">
        <f aca="false">IF(B737=1,LN(M737),0)</f>
        <v>-0.241139805294753</v>
      </c>
      <c r="O737" s="42" t="n">
        <f aca="false">K737</f>
        <v>0.77584</v>
      </c>
      <c r="P737" s="43" t="n">
        <f aca="false">1/(1+EXP($P$2+($P$3*O737)))</f>
        <v>0.995042961675885</v>
      </c>
      <c r="Q737" s="42" t="n">
        <f aca="false">(F737)*(P737)+(1-F737)*(1-P737)</f>
        <v>0.00495703832411509</v>
      </c>
      <c r="R737" s="42" t="n">
        <f aca="false">IF(B737&lt;&gt;1,LN(Q737),0)</f>
        <v>0</v>
      </c>
    </row>
    <row r="738" customFormat="false" ht="13" hidden="false" customHeight="false" outlineLevel="0" collapsed="false">
      <c r="A738" s="18" t="n">
        <v>729</v>
      </c>
      <c r="B738" s="41" t="n">
        <v>1</v>
      </c>
      <c r="C738" s="18" t="n">
        <v>14</v>
      </c>
      <c r="D738" s="19" t="n">
        <v>15271</v>
      </c>
      <c r="E738" s="19" t="n">
        <v>213792</v>
      </c>
      <c r="F738" s="18" t="n">
        <v>1</v>
      </c>
      <c r="G738" s="20" t="n">
        <f aca="false">($E$2-D738)/$E$2</f>
        <v>0.38916</v>
      </c>
      <c r="H738" s="19" t="n">
        <f aca="false">D738-$E$3</f>
        <v>271</v>
      </c>
      <c r="I738" s="18" t="n">
        <f aca="false">F738*C738</f>
        <v>14</v>
      </c>
      <c r="J738" s="19" t="n">
        <f aca="false">H738*I738</f>
        <v>3794</v>
      </c>
      <c r="K738" s="29" t="n">
        <f aca="false">D738/$E$2</f>
        <v>0.61084</v>
      </c>
      <c r="L738" s="30" t="n">
        <f aca="false">1/(1+EXP($L$2+($L$3*K738)))</f>
        <v>0.880890625446078</v>
      </c>
      <c r="M738" s="31" t="n">
        <f aca="false">(F738)*(L738)+(1-F738)*(1-L738)</f>
        <v>0.880890625446078</v>
      </c>
      <c r="N738" s="31" t="n">
        <f aca="false">IF(B738=1,LN(M738),0)</f>
        <v>-0.126821808941315</v>
      </c>
      <c r="O738" s="42" t="n">
        <f aca="false">K738</f>
        <v>0.61084</v>
      </c>
      <c r="P738" s="43" t="n">
        <f aca="false">1/(1+EXP($P$2+($P$3*O738)))</f>
        <v>0.999938576818165</v>
      </c>
      <c r="Q738" s="42" t="n">
        <f aca="false">(F738)*(P738)+(1-F738)*(1-P738)</f>
        <v>0.999938576818165</v>
      </c>
      <c r="R738" s="42" t="n">
        <f aca="false">IF(B738&lt;&gt;1,LN(Q738),0)</f>
        <v>0</v>
      </c>
    </row>
    <row r="739" customFormat="false" ht="13" hidden="false" customHeight="false" outlineLevel="0" collapsed="false">
      <c r="A739" s="18" t="n">
        <v>730</v>
      </c>
      <c r="B739" s="41" t="n">
        <v>1</v>
      </c>
      <c r="C739" s="18" t="n">
        <v>21</v>
      </c>
      <c r="D739" s="19" t="n">
        <v>17765</v>
      </c>
      <c r="E739" s="19" t="n">
        <v>373058</v>
      </c>
      <c r="F739" s="18" t="n">
        <v>0</v>
      </c>
      <c r="G739" s="20" t="n">
        <f aca="false">($E$2-D739)/$E$2</f>
        <v>0.2894</v>
      </c>
      <c r="H739" s="19" t="n">
        <f aca="false">D739-$E$3</f>
        <v>2765</v>
      </c>
      <c r="I739" s="18" t="n">
        <f aca="false">F739*C739</f>
        <v>0</v>
      </c>
      <c r="J739" s="19" t="n">
        <f aca="false">H739*I739</f>
        <v>0</v>
      </c>
      <c r="K739" s="29" t="n">
        <f aca="false">D739/$E$2</f>
        <v>0.7106</v>
      </c>
      <c r="L739" s="30" t="n">
        <f aca="false">1/(1+EXP($L$2+($L$3*K739)))</f>
        <v>0.501380780432743</v>
      </c>
      <c r="M739" s="31" t="n">
        <f aca="false">(F739)*(L739)+(1-F739)*(1-L739)</f>
        <v>0.498619219567257</v>
      </c>
      <c r="N739" s="31" t="n">
        <f aca="false">IF(B739=1,LN(M739),0)</f>
        <v>-0.695912561569299</v>
      </c>
      <c r="O739" s="42" t="n">
        <f aca="false">K739</f>
        <v>0.7106</v>
      </c>
      <c r="P739" s="43" t="n">
        <f aca="false">1/(1+EXP($P$2+($P$3*O739)))</f>
        <v>0.999124644225266</v>
      </c>
      <c r="Q739" s="42" t="n">
        <f aca="false">(F739)*(P739)+(1-F739)*(1-P739)</f>
        <v>0.000875355774733855</v>
      </c>
      <c r="R739" s="42" t="n">
        <f aca="false">IF(B739&lt;&gt;1,LN(Q739),0)</f>
        <v>0</v>
      </c>
    </row>
    <row r="740" customFormat="false" ht="13" hidden="false" customHeight="false" outlineLevel="0" collapsed="false">
      <c r="A740" s="18" t="n">
        <v>731</v>
      </c>
      <c r="B740" s="41" t="n">
        <v>1</v>
      </c>
      <c r="C740" s="18" t="n">
        <v>13</v>
      </c>
      <c r="D740" s="19" t="n">
        <v>21862</v>
      </c>
      <c r="E740" s="19" t="n">
        <v>284210</v>
      </c>
      <c r="F740" s="18" t="n">
        <v>0</v>
      </c>
      <c r="G740" s="20" t="n">
        <f aca="false">($E$2-D740)/$E$2</f>
        <v>0.12552</v>
      </c>
      <c r="H740" s="19" t="n">
        <f aca="false">D740-$E$3</f>
        <v>6862</v>
      </c>
      <c r="I740" s="18" t="n">
        <f aca="false">F740*C740</f>
        <v>0</v>
      </c>
      <c r="J740" s="19" t="n">
        <f aca="false">H740*I740</f>
        <v>0</v>
      </c>
      <c r="K740" s="29" t="n">
        <f aca="false">D740/$E$2</f>
        <v>0.87448</v>
      </c>
      <c r="L740" s="30" t="n">
        <f aca="false">1/(1+EXP($L$2+($L$3*K740)))</f>
        <v>0.0365319153799136</v>
      </c>
      <c r="M740" s="31" t="n">
        <f aca="false">(F740)*(L740)+(1-F740)*(1-L740)</f>
        <v>0.963468084620086</v>
      </c>
      <c r="N740" s="31" t="n">
        <f aca="false">IF(B740=1,LN(M740),0)</f>
        <v>-0.0372159160976324</v>
      </c>
      <c r="O740" s="42" t="n">
        <f aca="false">K740</f>
        <v>0.87448</v>
      </c>
      <c r="P740" s="43" t="n">
        <f aca="false">1/(1+EXP($P$2+($P$3*O740)))</f>
        <v>0.935484401315909</v>
      </c>
      <c r="Q740" s="42" t="n">
        <f aca="false">(F740)*(P740)+(1-F740)*(1-P740)</f>
        <v>0.0645155986840909</v>
      </c>
      <c r="R740" s="42" t="n">
        <f aca="false">IF(B740&lt;&gt;1,LN(Q740),0)</f>
        <v>0</v>
      </c>
    </row>
    <row r="741" customFormat="false" ht="13" hidden="false" customHeight="false" outlineLevel="0" collapsed="false">
      <c r="A741" s="18" t="n">
        <v>732</v>
      </c>
      <c r="B741" s="41" t="n">
        <v>1</v>
      </c>
      <c r="C741" s="18" t="n">
        <v>39</v>
      </c>
      <c r="D741" s="19" t="n">
        <v>21991</v>
      </c>
      <c r="E741" s="19" t="n">
        <v>857638</v>
      </c>
      <c r="F741" s="18" t="n">
        <v>0</v>
      </c>
      <c r="G741" s="20" t="n">
        <f aca="false">($E$2-D741)/$E$2</f>
        <v>0.12036</v>
      </c>
      <c r="H741" s="19" t="n">
        <f aca="false">D741-$E$3</f>
        <v>6991</v>
      </c>
      <c r="I741" s="18" t="n">
        <f aca="false">F741*C741</f>
        <v>0</v>
      </c>
      <c r="J741" s="19" t="n">
        <f aca="false">H741*I741</f>
        <v>0</v>
      </c>
      <c r="K741" s="29" t="n">
        <f aca="false">D741/$E$2</f>
        <v>0.87964</v>
      </c>
      <c r="L741" s="30" t="n">
        <f aca="false">1/(1+EXP($L$2+($L$3*K741)))</f>
        <v>0.0330680107831988</v>
      </c>
      <c r="M741" s="31" t="n">
        <f aca="false">(F741)*(L741)+(1-F741)*(1-L741)</f>
        <v>0.966931989216801</v>
      </c>
      <c r="N741" s="31" t="n">
        <f aca="false">IF(B741=1,LN(M741),0)</f>
        <v>-0.0336271177325335</v>
      </c>
      <c r="O741" s="42" t="n">
        <f aca="false">K741</f>
        <v>0.87964</v>
      </c>
      <c r="P741" s="43" t="n">
        <f aca="false">1/(1+EXP($P$2+($P$3*O741)))</f>
        <v>0.926674395458343</v>
      </c>
      <c r="Q741" s="42" t="n">
        <f aca="false">(F741)*(P741)+(1-F741)*(1-P741)</f>
        <v>0.0733256045416566</v>
      </c>
      <c r="R741" s="42" t="n">
        <f aca="false">IF(B741&lt;&gt;1,LN(Q741),0)</f>
        <v>0</v>
      </c>
    </row>
    <row r="742" customFormat="false" ht="13" hidden="false" customHeight="false" outlineLevel="0" collapsed="false">
      <c r="A742" s="18" t="n">
        <v>733</v>
      </c>
      <c r="B742" s="41" t="n">
        <v>1</v>
      </c>
      <c r="C742" s="18" t="n">
        <v>11</v>
      </c>
      <c r="D742" s="19" t="n">
        <v>21843</v>
      </c>
      <c r="E742" s="19" t="n">
        <v>240275</v>
      </c>
      <c r="F742" s="18" t="n">
        <v>0</v>
      </c>
      <c r="G742" s="20" t="n">
        <f aca="false">($E$2-D742)/$E$2</f>
        <v>0.12628</v>
      </c>
      <c r="H742" s="19" t="n">
        <f aca="false">D742-$E$3</f>
        <v>6843</v>
      </c>
      <c r="I742" s="18" t="n">
        <f aca="false">F742*C742</f>
        <v>0</v>
      </c>
      <c r="J742" s="19" t="n">
        <f aca="false">H742*I742</f>
        <v>0</v>
      </c>
      <c r="K742" s="29" t="n">
        <f aca="false">D742/$E$2</f>
        <v>0.87372</v>
      </c>
      <c r="L742" s="30" t="n">
        <f aca="false">1/(1+EXP($L$2+($L$3*K742)))</f>
        <v>0.0370707458036532</v>
      </c>
      <c r="M742" s="31" t="n">
        <f aca="false">(F742)*(L742)+(1-F742)*(1-L742)</f>
        <v>0.962929254196347</v>
      </c>
      <c r="N742" s="31" t="n">
        <f aca="false">IF(B742=1,LN(M742),0)</f>
        <v>-0.0377753338531852</v>
      </c>
      <c r="O742" s="42" t="n">
        <f aca="false">K742</f>
        <v>0.87372</v>
      </c>
      <c r="P742" s="43" t="n">
        <f aca="false">1/(1+EXP($P$2+($P$3*O742)))</f>
        <v>0.936695641475128</v>
      </c>
      <c r="Q742" s="42" t="n">
        <f aca="false">(F742)*(P742)+(1-F742)*(1-P742)</f>
        <v>0.063304358524872</v>
      </c>
      <c r="R742" s="42" t="n">
        <f aca="false">IF(B742&lt;&gt;1,LN(Q742),0)</f>
        <v>0</v>
      </c>
    </row>
    <row r="743" customFormat="false" ht="13" hidden="false" customHeight="false" outlineLevel="0" collapsed="false">
      <c r="A743" s="18" t="n">
        <v>734</v>
      </c>
      <c r="B743" s="41" t="n">
        <v>1</v>
      </c>
      <c r="C743" s="18" t="n">
        <v>12</v>
      </c>
      <c r="D743" s="19" t="n">
        <v>15568</v>
      </c>
      <c r="E743" s="19" t="n">
        <v>186811</v>
      </c>
      <c r="F743" s="18" t="n">
        <v>1</v>
      </c>
      <c r="G743" s="20" t="n">
        <f aca="false">($E$2-D743)/$E$2</f>
        <v>0.37728</v>
      </c>
      <c r="H743" s="19" t="n">
        <f aca="false">D743-$E$3</f>
        <v>568</v>
      </c>
      <c r="I743" s="18" t="n">
        <f aca="false">F743*C743</f>
        <v>12</v>
      </c>
      <c r="J743" s="19" t="n">
        <f aca="false">H743*I743</f>
        <v>6816</v>
      </c>
      <c r="K743" s="29" t="n">
        <f aca="false">D743/$E$2</f>
        <v>0.62272</v>
      </c>
      <c r="L743" s="30" t="n">
        <f aca="false">1/(1+EXP($L$2+($L$3*K743)))</f>
        <v>0.853618889319474</v>
      </c>
      <c r="M743" s="31" t="n">
        <f aca="false">(F743)*(L743)+(1-F743)*(1-L743)</f>
        <v>0.853618889319474</v>
      </c>
      <c r="N743" s="31" t="n">
        <f aca="false">IF(B743=1,LN(M743),0)</f>
        <v>-0.158270450233492</v>
      </c>
      <c r="O743" s="42" t="n">
        <f aca="false">K743</f>
        <v>0.62272</v>
      </c>
      <c r="P743" s="43" t="n">
        <f aca="false">1/(1+EXP($P$2+($P$3*O743)))</f>
        <v>0.99991571080161</v>
      </c>
      <c r="Q743" s="42" t="n">
        <f aca="false">(F743)*(P743)+(1-F743)*(1-P743)</f>
        <v>0.99991571080161</v>
      </c>
      <c r="R743" s="42" t="n">
        <f aca="false">IF(B743&lt;&gt;1,LN(Q743),0)</f>
        <v>0</v>
      </c>
    </row>
    <row r="744" customFormat="false" ht="13" hidden="false" customHeight="false" outlineLevel="0" collapsed="false">
      <c r="A744" s="18" t="n">
        <v>735</v>
      </c>
      <c r="B744" s="41" t="n">
        <v>1</v>
      </c>
      <c r="C744" s="18" t="n">
        <v>15</v>
      </c>
      <c r="D744" s="19" t="n">
        <v>19606</v>
      </c>
      <c r="E744" s="19" t="n">
        <v>294094</v>
      </c>
      <c r="F744" s="18" t="n">
        <v>0</v>
      </c>
      <c r="G744" s="20" t="n">
        <f aca="false">($E$2-D744)/$E$2</f>
        <v>0.21576</v>
      </c>
      <c r="H744" s="19" t="n">
        <f aca="false">D744-$E$3</f>
        <v>4606</v>
      </c>
      <c r="I744" s="18" t="n">
        <f aca="false">F744*C744</f>
        <v>0</v>
      </c>
      <c r="J744" s="19" t="n">
        <f aca="false">H744*I744</f>
        <v>0</v>
      </c>
      <c r="K744" s="29" t="n">
        <f aca="false">D744/$E$2</f>
        <v>0.78424</v>
      </c>
      <c r="L744" s="30" t="n">
        <f aca="false">1/(1+EXP($L$2+($L$3*K744)))</f>
        <v>0.1873379725454</v>
      </c>
      <c r="M744" s="31" t="n">
        <f aca="false">(F744)*(L744)+(1-F744)*(1-L744)</f>
        <v>0.8126620274546</v>
      </c>
      <c r="N744" s="31" t="n">
        <f aca="false">IF(B744=1,LN(M744),0)</f>
        <v>-0.207439966253791</v>
      </c>
      <c r="O744" s="42" t="n">
        <f aca="false">K744</f>
        <v>0.78424</v>
      </c>
      <c r="P744" s="43" t="n">
        <f aca="false">1/(1+EXP($P$2+($P$3*O744)))</f>
        <v>0.993807454001705</v>
      </c>
      <c r="Q744" s="42" t="n">
        <f aca="false">(F744)*(P744)+(1-F744)*(1-P744)</f>
        <v>0.00619254599829489</v>
      </c>
      <c r="R744" s="42" t="n">
        <f aca="false">IF(B744&lt;&gt;1,LN(Q744),0)</f>
        <v>0</v>
      </c>
    </row>
    <row r="745" customFormat="false" ht="13" hidden="false" customHeight="false" outlineLevel="0" collapsed="false">
      <c r="A745" s="18" t="n">
        <v>736</v>
      </c>
      <c r="B745" s="41" t="n">
        <v>1</v>
      </c>
      <c r="C745" s="18" t="n">
        <v>19</v>
      </c>
      <c r="D745" s="19" t="n">
        <v>16722</v>
      </c>
      <c r="E745" s="19" t="n">
        <v>317709</v>
      </c>
      <c r="F745" s="18" t="n">
        <v>1</v>
      </c>
      <c r="G745" s="20" t="n">
        <f aca="false">($E$2-D745)/$E$2</f>
        <v>0.33112</v>
      </c>
      <c r="H745" s="19" t="n">
        <f aca="false">D745-$E$3</f>
        <v>1722</v>
      </c>
      <c r="I745" s="18" t="n">
        <f aca="false">F745*C745</f>
        <v>19</v>
      </c>
      <c r="J745" s="19" t="n">
        <f aca="false">H745*I745</f>
        <v>32718</v>
      </c>
      <c r="K745" s="29" t="n">
        <f aca="false">D745/$E$2</f>
        <v>0.66888</v>
      </c>
      <c r="L745" s="30" t="n">
        <f aca="false">1/(1+EXP($L$2+($L$3*K745)))</f>
        <v>0.698463837856599</v>
      </c>
      <c r="M745" s="31" t="n">
        <f aca="false">(F745)*(L745)+(1-F745)*(1-L745)</f>
        <v>0.698463837856599</v>
      </c>
      <c r="N745" s="31" t="n">
        <f aca="false">IF(B745=1,LN(M745),0)</f>
        <v>-0.358871872768315</v>
      </c>
      <c r="O745" s="42" t="n">
        <f aca="false">K745</f>
        <v>0.66888</v>
      </c>
      <c r="P745" s="43" t="n">
        <f aca="false">1/(1+EXP($P$2+($P$3*O745)))</f>
        <v>0.999711765109994</v>
      </c>
      <c r="Q745" s="42" t="n">
        <f aca="false">(F745)*(P745)+(1-F745)*(1-P745)</f>
        <v>0.999711765109994</v>
      </c>
      <c r="R745" s="42" t="n">
        <f aca="false">IF(B745&lt;&gt;1,LN(Q745),0)</f>
        <v>0</v>
      </c>
    </row>
    <row r="746" customFormat="false" ht="13" hidden="false" customHeight="false" outlineLevel="0" collapsed="false">
      <c r="A746" s="18" t="n">
        <v>737</v>
      </c>
      <c r="B746" s="41" t="n">
        <v>1</v>
      </c>
      <c r="C746" s="18" t="n">
        <v>15</v>
      </c>
      <c r="D746" s="19" t="n">
        <v>18726</v>
      </c>
      <c r="E746" s="19" t="n">
        <v>280892</v>
      </c>
      <c r="F746" s="18" t="n">
        <v>0</v>
      </c>
      <c r="G746" s="20" t="n">
        <f aca="false">($E$2-D746)/$E$2</f>
        <v>0.25096</v>
      </c>
      <c r="H746" s="19" t="n">
        <f aca="false">D746-$E$3</f>
        <v>3726</v>
      </c>
      <c r="I746" s="18" t="n">
        <f aca="false">F746*C746</f>
        <v>0</v>
      </c>
      <c r="J746" s="19" t="n">
        <f aca="false">H746*I746</f>
        <v>0</v>
      </c>
      <c r="K746" s="29" t="n">
        <f aca="false">D746/$E$2</f>
        <v>0.74904</v>
      </c>
      <c r="L746" s="30" t="n">
        <f aca="false">1/(1+EXP($L$2+($L$3*K746)))</f>
        <v>0.31792119653178</v>
      </c>
      <c r="M746" s="31" t="n">
        <f aca="false">(F746)*(L746)+(1-F746)*(1-L746)</f>
        <v>0.68207880346822</v>
      </c>
      <c r="N746" s="31" t="n">
        <f aca="false">IF(B746=1,LN(M746),0)</f>
        <v>-0.382610080206425</v>
      </c>
      <c r="O746" s="42" t="n">
        <f aca="false">K746</f>
        <v>0.74904</v>
      </c>
      <c r="P746" s="43" t="n">
        <f aca="false">1/(1+EXP($P$2+($P$3*O746)))</f>
        <v>0.997566390516768</v>
      </c>
      <c r="Q746" s="42" t="n">
        <f aca="false">(F746)*(P746)+(1-F746)*(1-P746)</f>
        <v>0.00243360948323246</v>
      </c>
      <c r="R746" s="42" t="n">
        <f aca="false">IF(B746&lt;&gt;1,LN(Q746),0)</f>
        <v>0</v>
      </c>
    </row>
    <row r="747" customFormat="false" ht="13" hidden="false" customHeight="false" outlineLevel="0" collapsed="false">
      <c r="A747" s="18" t="n">
        <v>738</v>
      </c>
      <c r="B747" s="41" t="n">
        <v>1</v>
      </c>
      <c r="C747" s="18" t="n">
        <v>21</v>
      </c>
      <c r="D747" s="19" t="n">
        <v>20297</v>
      </c>
      <c r="E747" s="19" t="n">
        <v>426227</v>
      </c>
      <c r="F747" s="18" t="n">
        <v>0</v>
      </c>
      <c r="G747" s="20" t="n">
        <f aca="false">($E$2-D747)/$E$2</f>
        <v>0.18812</v>
      </c>
      <c r="H747" s="19" t="n">
        <f aca="false">D747-$E$3</f>
        <v>5297</v>
      </c>
      <c r="I747" s="18" t="n">
        <f aca="false">F747*C747</f>
        <v>0</v>
      </c>
      <c r="J747" s="19" t="n">
        <f aca="false">H747*I747</f>
        <v>0</v>
      </c>
      <c r="K747" s="29" t="n">
        <f aca="false">D747/$E$2</f>
        <v>0.81188</v>
      </c>
      <c r="L747" s="30" t="n">
        <f aca="false">1/(1+EXP($L$2+($L$3*K747)))</f>
        <v>0.117093393453701</v>
      </c>
      <c r="M747" s="31" t="n">
        <f aca="false">(F747)*(L747)+(1-F747)*(1-L747)</f>
        <v>0.882906606546299</v>
      </c>
      <c r="N747" s="31" t="n">
        <f aca="false">IF(B747=1,LN(M747),0)</f>
        <v>-0.124535852322781</v>
      </c>
      <c r="O747" s="42" t="n">
        <f aca="false">K747</f>
        <v>0.81188</v>
      </c>
      <c r="P747" s="43" t="n">
        <f aca="false">1/(1+EXP($P$2+($P$3*O747)))</f>
        <v>0.987154759090814</v>
      </c>
      <c r="Q747" s="42" t="n">
        <f aca="false">(F747)*(P747)+(1-F747)*(1-P747)</f>
        <v>0.0128452409091858</v>
      </c>
      <c r="R747" s="42" t="n">
        <f aca="false">IF(B747&lt;&gt;1,LN(Q747),0)</f>
        <v>0</v>
      </c>
    </row>
    <row r="748" customFormat="false" ht="13" hidden="false" customHeight="false" outlineLevel="0" collapsed="false">
      <c r="A748" s="18" t="n">
        <v>739</v>
      </c>
      <c r="B748" s="41" t="n">
        <v>1</v>
      </c>
      <c r="C748" s="18" t="n">
        <v>14</v>
      </c>
      <c r="D748" s="19" t="n">
        <v>16797</v>
      </c>
      <c r="E748" s="19" t="n">
        <v>235151</v>
      </c>
      <c r="F748" s="18" t="n">
        <v>1</v>
      </c>
      <c r="G748" s="20" t="n">
        <f aca="false">($E$2-D748)/$E$2</f>
        <v>0.32812</v>
      </c>
      <c r="H748" s="19" t="n">
        <f aca="false">D748-$E$3</f>
        <v>1797</v>
      </c>
      <c r="I748" s="18" t="n">
        <f aca="false">F748*C748</f>
        <v>14</v>
      </c>
      <c r="J748" s="19" t="n">
        <f aca="false">H748*I748</f>
        <v>25158</v>
      </c>
      <c r="K748" s="29" t="n">
        <f aca="false">D748/$E$2</f>
        <v>0.67188</v>
      </c>
      <c r="L748" s="30" t="n">
        <f aca="false">1/(1+EXP($L$2+($L$3*K748)))</f>
        <v>0.685677613834374</v>
      </c>
      <c r="M748" s="31" t="n">
        <f aca="false">(F748)*(L748)+(1-F748)*(1-L748)</f>
        <v>0.685677613834374</v>
      </c>
      <c r="N748" s="31" t="n">
        <f aca="false">IF(B748=1,LN(M748),0)</f>
        <v>-0.377347712396436</v>
      </c>
      <c r="O748" s="42" t="n">
        <f aca="false">K748</f>
        <v>0.67188</v>
      </c>
      <c r="P748" s="43" t="n">
        <f aca="false">1/(1+EXP($P$2+($P$3*O748)))</f>
        <v>0.999687790857979</v>
      </c>
      <c r="Q748" s="42" t="n">
        <f aca="false">(F748)*(P748)+(1-F748)*(1-P748)</f>
        <v>0.999687790857979</v>
      </c>
      <c r="R748" s="42" t="n">
        <f aca="false">IF(B748&lt;&gt;1,LN(Q748),0)</f>
        <v>0</v>
      </c>
    </row>
    <row r="749" customFormat="false" ht="13" hidden="false" customHeight="false" outlineLevel="0" collapsed="false">
      <c r="A749" s="18" t="n">
        <v>740</v>
      </c>
      <c r="B749" s="41" t="n">
        <v>1</v>
      </c>
      <c r="C749" s="18" t="n">
        <v>14</v>
      </c>
      <c r="D749" s="19" t="n">
        <v>16160</v>
      </c>
      <c r="E749" s="19" t="n">
        <v>226246</v>
      </c>
      <c r="F749" s="18" t="n">
        <v>1</v>
      </c>
      <c r="G749" s="20" t="n">
        <f aca="false">($E$2-D749)/$E$2</f>
        <v>0.3536</v>
      </c>
      <c r="H749" s="19" t="n">
        <f aca="false">D749-$E$3</f>
        <v>1160</v>
      </c>
      <c r="I749" s="18" t="n">
        <f aca="false">F749*C749</f>
        <v>14</v>
      </c>
      <c r="J749" s="19" t="n">
        <f aca="false">H749*I749</f>
        <v>16240</v>
      </c>
      <c r="K749" s="29" t="n">
        <f aca="false">D749/$E$2</f>
        <v>0.6464</v>
      </c>
      <c r="L749" s="30" t="n">
        <f aca="false">1/(1+EXP($L$2+($L$3*K749)))</f>
        <v>0.784084784361368</v>
      </c>
      <c r="M749" s="31" t="n">
        <f aca="false">(F749)*(L749)+(1-F749)*(1-L749)</f>
        <v>0.784084784361368</v>
      </c>
      <c r="N749" s="31" t="n">
        <f aca="false">IF(B749=1,LN(M749),0)</f>
        <v>-0.243238121160725</v>
      </c>
      <c r="O749" s="42" t="n">
        <f aca="false">K749</f>
        <v>0.6464</v>
      </c>
      <c r="P749" s="43" t="n">
        <f aca="false">1/(1+EXP($P$2+($P$3*O749)))</f>
        <v>0.999841615293476</v>
      </c>
      <c r="Q749" s="42" t="n">
        <f aca="false">(F749)*(P749)+(1-F749)*(1-P749)</f>
        <v>0.999841615293476</v>
      </c>
      <c r="R749" s="42" t="n">
        <f aca="false">IF(B749&lt;&gt;1,LN(Q749),0)</f>
        <v>0</v>
      </c>
    </row>
    <row r="750" customFormat="false" ht="13" hidden="false" customHeight="false" outlineLevel="0" collapsed="false">
      <c r="A750" s="18" t="n">
        <v>741</v>
      </c>
      <c r="B750" s="41" t="n">
        <v>1</v>
      </c>
      <c r="C750" s="18" t="n">
        <v>38</v>
      </c>
      <c r="D750" s="19" t="n">
        <v>16926</v>
      </c>
      <c r="E750" s="19" t="n">
        <v>643170</v>
      </c>
      <c r="F750" s="18" t="n">
        <v>1</v>
      </c>
      <c r="G750" s="20" t="n">
        <f aca="false">($E$2-D750)/$E$2</f>
        <v>0.32296</v>
      </c>
      <c r="H750" s="19" t="n">
        <f aca="false">D750-$E$3</f>
        <v>1926</v>
      </c>
      <c r="I750" s="18" t="n">
        <f aca="false">F750*C750</f>
        <v>38</v>
      </c>
      <c r="J750" s="19" t="n">
        <f aca="false">H750*I750</f>
        <v>73188</v>
      </c>
      <c r="K750" s="29" t="n">
        <f aca="false">D750/$E$2</f>
        <v>0.67704</v>
      </c>
      <c r="L750" s="30" t="n">
        <f aca="false">1/(1+EXP($L$2+($L$3*K750)))</f>
        <v>0.663019581801104</v>
      </c>
      <c r="M750" s="31" t="n">
        <f aca="false">(F750)*(L750)+(1-F750)*(1-L750)</f>
        <v>0.663019581801104</v>
      </c>
      <c r="N750" s="31" t="n">
        <f aca="false">IF(B750=1,LN(M750),0)</f>
        <v>-0.410950754087475</v>
      </c>
      <c r="O750" s="42" t="n">
        <f aca="false">K750</f>
        <v>0.67704</v>
      </c>
      <c r="P750" s="43" t="n">
        <f aca="false">1/(1+EXP($P$2+($P$3*O750)))</f>
        <v>0.999641799702007</v>
      </c>
      <c r="Q750" s="42" t="n">
        <f aca="false">(F750)*(P750)+(1-F750)*(1-P750)</f>
        <v>0.999641799702007</v>
      </c>
      <c r="R750" s="42" t="n">
        <f aca="false">IF(B750&lt;&gt;1,LN(Q750),0)</f>
        <v>0</v>
      </c>
    </row>
    <row r="751" customFormat="false" ht="13" hidden="false" customHeight="false" outlineLevel="0" collapsed="false">
      <c r="A751" s="18" t="n">
        <v>742</v>
      </c>
      <c r="B751" s="41" t="n">
        <v>1</v>
      </c>
      <c r="C751" s="18" t="n">
        <v>16</v>
      </c>
      <c r="D751" s="19" t="n">
        <v>18159</v>
      </c>
      <c r="E751" s="19" t="n">
        <v>290541</v>
      </c>
      <c r="F751" s="18" t="n">
        <v>0</v>
      </c>
      <c r="G751" s="20" t="n">
        <f aca="false">($E$2-D751)/$E$2</f>
        <v>0.27364</v>
      </c>
      <c r="H751" s="19" t="n">
        <f aca="false">D751-$E$3</f>
        <v>3159</v>
      </c>
      <c r="I751" s="18" t="n">
        <f aca="false">F751*C751</f>
        <v>0</v>
      </c>
      <c r="J751" s="19" t="n">
        <f aca="false">H751*I751</f>
        <v>0</v>
      </c>
      <c r="K751" s="29" t="n">
        <f aca="false">D751/$E$2</f>
        <v>0.72636</v>
      </c>
      <c r="L751" s="30" t="n">
        <f aca="false">1/(1+EXP($L$2+($L$3*K751)))</f>
        <v>0.423187130299622</v>
      </c>
      <c r="M751" s="31" t="n">
        <f aca="false">(F751)*(L751)+(1-F751)*(1-L751)</f>
        <v>0.576812869700378</v>
      </c>
      <c r="N751" s="31" t="n">
        <f aca="false">IF(B751=1,LN(M751),0)</f>
        <v>-0.550237381019712</v>
      </c>
      <c r="O751" s="42" t="n">
        <f aca="false">K751</f>
        <v>0.72636</v>
      </c>
      <c r="P751" s="43" t="n">
        <f aca="false">1/(1+EXP($P$2+($P$3*O751)))</f>
        <v>0.998668544137077</v>
      </c>
      <c r="Q751" s="42" t="n">
        <f aca="false">(F751)*(P751)+(1-F751)*(1-P751)</f>
        <v>0.00133145586292294</v>
      </c>
      <c r="R751" s="42" t="n">
        <f aca="false">IF(B751&lt;&gt;1,LN(Q751),0)</f>
        <v>0</v>
      </c>
    </row>
    <row r="752" customFormat="false" ht="13" hidden="false" customHeight="false" outlineLevel="0" collapsed="false">
      <c r="A752" s="18" t="n">
        <v>743</v>
      </c>
      <c r="B752" s="41" t="n">
        <v>1</v>
      </c>
      <c r="C752" s="18" t="n">
        <v>10</v>
      </c>
      <c r="D752" s="19" t="n">
        <v>22377</v>
      </c>
      <c r="E752" s="19" t="n">
        <v>223771</v>
      </c>
      <c r="F752" s="18" t="n">
        <v>0</v>
      </c>
      <c r="G752" s="20" t="n">
        <f aca="false">($E$2-D752)/$E$2</f>
        <v>0.10492</v>
      </c>
      <c r="H752" s="19" t="n">
        <f aca="false">D752-$E$3</f>
        <v>7377</v>
      </c>
      <c r="I752" s="18" t="n">
        <f aca="false">F752*C752</f>
        <v>0</v>
      </c>
      <c r="J752" s="19" t="n">
        <f aca="false">H752*I752</f>
        <v>0</v>
      </c>
      <c r="K752" s="29" t="n">
        <f aca="false">D752/$E$2</f>
        <v>0.89508</v>
      </c>
      <c r="L752" s="30" t="n">
        <f aca="false">1/(1+EXP($L$2+($L$3*K752)))</f>
        <v>0.0244973527646145</v>
      </c>
      <c r="M752" s="31" t="n">
        <f aca="false">(F752)*(L752)+(1-F752)*(1-L752)</f>
        <v>0.975502647235386</v>
      </c>
      <c r="N752" s="31" t="n">
        <f aca="false">IF(B752=1,LN(M752),0)</f>
        <v>-0.0248024052010895</v>
      </c>
      <c r="O752" s="42" t="n">
        <f aca="false">K752</f>
        <v>0.89508</v>
      </c>
      <c r="P752" s="43" t="n">
        <f aca="false">1/(1+EXP($P$2+($P$3*O752)))</f>
        <v>0.893343988825584</v>
      </c>
      <c r="Q752" s="42" t="n">
        <f aca="false">(F752)*(P752)+(1-F752)*(1-P752)</f>
        <v>0.106656011174416</v>
      </c>
      <c r="R752" s="42" t="n">
        <f aca="false">IF(B752&lt;&gt;1,LN(Q752),0)</f>
        <v>0</v>
      </c>
    </row>
    <row r="753" customFormat="false" ht="13" hidden="false" customHeight="false" outlineLevel="0" collapsed="false">
      <c r="A753" s="18" t="n">
        <v>744</v>
      </c>
      <c r="B753" s="41" t="n">
        <v>1</v>
      </c>
      <c r="C753" s="18" t="n">
        <v>10</v>
      </c>
      <c r="D753" s="19" t="n">
        <v>17536</v>
      </c>
      <c r="E753" s="19" t="n">
        <v>175363</v>
      </c>
      <c r="F753" s="18" t="n">
        <v>0</v>
      </c>
      <c r="G753" s="20" t="n">
        <f aca="false">($E$2-D753)/$E$2</f>
        <v>0.29856</v>
      </c>
      <c r="H753" s="19" t="n">
        <f aca="false">D753-$E$3</f>
        <v>2536</v>
      </c>
      <c r="I753" s="18" t="n">
        <f aca="false">F753*C753</f>
        <v>0</v>
      </c>
      <c r="J753" s="19" t="n">
        <f aca="false">H753*I753</f>
        <v>0</v>
      </c>
      <c r="K753" s="29" t="n">
        <f aca="false">D753/$E$2</f>
        <v>0.70144</v>
      </c>
      <c r="L753" s="30" t="n">
        <f aca="false">1/(1+EXP($L$2+($L$3*K753)))</f>
        <v>0.547045072393773</v>
      </c>
      <c r="M753" s="31" t="n">
        <f aca="false">(F753)*(L753)+(1-F753)*(1-L753)</f>
        <v>0.452954927606227</v>
      </c>
      <c r="N753" s="31" t="n">
        <f aca="false">IF(B753=1,LN(M753),0)</f>
        <v>-0.791962656007312</v>
      </c>
      <c r="O753" s="42" t="n">
        <f aca="false">K753</f>
        <v>0.70144</v>
      </c>
      <c r="P753" s="43" t="n">
        <f aca="false">1/(1+EXP($P$2+($P$3*O753)))</f>
        <v>0.999314058132739</v>
      </c>
      <c r="Q753" s="42" t="n">
        <f aca="false">(F753)*(P753)+(1-F753)*(1-P753)</f>
        <v>0.00068594186726112</v>
      </c>
      <c r="R753" s="42" t="n">
        <f aca="false">IF(B753&lt;&gt;1,LN(Q753),0)</f>
        <v>0</v>
      </c>
    </row>
    <row r="754" customFormat="false" ht="13" hidden="false" customHeight="false" outlineLevel="0" collapsed="false">
      <c r="A754" s="18" t="n">
        <v>745</v>
      </c>
      <c r="B754" s="41" t="n">
        <v>1</v>
      </c>
      <c r="C754" s="18" t="n">
        <v>21</v>
      </c>
      <c r="D754" s="19" t="n">
        <v>16322</v>
      </c>
      <c r="E754" s="19" t="n">
        <v>342761</v>
      </c>
      <c r="F754" s="18" t="n">
        <v>1</v>
      </c>
      <c r="G754" s="20" t="n">
        <f aca="false">($E$2-D754)/$E$2</f>
        <v>0.34712</v>
      </c>
      <c r="H754" s="19" t="n">
        <f aca="false">D754-$E$3</f>
        <v>1322</v>
      </c>
      <c r="I754" s="18" t="n">
        <f aca="false">F754*C754</f>
        <v>21</v>
      </c>
      <c r="J754" s="19" t="n">
        <f aca="false">H754*I754</f>
        <v>27762</v>
      </c>
      <c r="K754" s="29" t="n">
        <f aca="false">D754/$E$2</f>
        <v>0.65288</v>
      </c>
      <c r="L754" s="30" t="n">
        <f aca="false">1/(1+EXP($L$2+($L$3*K754)))</f>
        <v>0.761336426168639</v>
      </c>
      <c r="M754" s="31" t="n">
        <f aca="false">(F754)*(L754)+(1-F754)*(1-L754)</f>
        <v>0.761336426168639</v>
      </c>
      <c r="N754" s="31" t="n">
        <f aca="false">IF(B754=1,LN(M754),0)</f>
        <v>-0.272679934489463</v>
      </c>
      <c r="O754" s="42" t="n">
        <f aca="false">K754</f>
        <v>0.65288</v>
      </c>
      <c r="P754" s="43" t="n">
        <f aca="false">1/(1+EXP($P$2+($P$3*O754)))</f>
        <v>0.999811776969112</v>
      </c>
      <c r="Q754" s="42" t="n">
        <f aca="false">(F754)*(P754)+(1-F754)*(1-P754)</f>
        <v>0.999811776969112</v>
      </c>
      <c r="R754" s="42" t="n">
        <f aca="false">IF(B754&lt;&gt;1,LN(Q754),0)</f>
        <v>0</v>
      </c>
    </row>
    <row r="755" customFormat="false" ht="13" hidden="false" customHeight="false" outlineLevel="0" collapsed="false">
      <c r="A755" s="18" t="n">
        <v>746</v>
      </c>
      <c r="B755" s="41" t="n">
        <v>1</v>
      </c>
      <c r="C755" s="18" t="n">
        <v>37</v>
      </c>
      <c r="D755" s="19" t="n">
        <v>16169</v>
      </c>
      <c r="E755" s="19" t="n">
        <v>598248</v>
      </c>
      <c r="F755" s="18" t="n">
        <v>1</v>
      </c>
      <c r="G755" s="20" t="n">
        <f aca="false">($E$2-D755)/$E$2</f>
        <v>0.35324</v>
      </c>
      <c r="H755" s="19" t="n">
        <f aca="false">D755-$E$3</f>
        <v>1169</v>
      </c>
      <c r="I755" s="18" t="n">
        <f aca="false">F755*C755</f>
        <v>37</v>
      </c>
      <c r="J755" s="19" t="n">
        <f aca="false">H755*I755</f>
        <v>43253</v>
      </c>
      <c r="K755" s="29" t="n">
        <f aca="false">D755/$E$2</f>
        <v>0.64676</v>
      </c>
      <c r="L755" s="30" t="n">
        <f aca="false">1/(1+EXP($L$2+($L$3*K755)))</f>
        <v>0.7828632581644</v>
      </c>
      <c r="M755" s="31" t="n">
        <f aca="false">(F755)*(L755)+(1-F755)*(1-L755)</f>
        <v>0.7828632581644</v>
      </c>
      <c r="N755" s="31" t="n">
        <f aca="false">IF(B755=1,LN(M755),0)</f>
        <v>-0.24479723660203</v>
      </c>
      <c r="O755" s="42" t="n">
        <f aca="false">K755</f>
        <v>0.64676</v>
      </c>
      <c r="P755" s="43" t="n">
        <f aca="false">1/(1+EXP($P$2+($P$3*O755)))</f>
        <v>0.999840089228312</v>
      </c>
      <c r="Q755" s="42" t="n">
        <f aca="false">(F755)*(P755)+(1-F755)*(1-P755)</f>
        <v>0.999840089228312</v>
      </c>
      <c r="R755" s="42" t="n">
        <f aca="false">IF(B755&lt;&gt;1,LN(Q755),0)</f>
        <v>0</v>
      </c>
    </row>
    <row r="756" customFormat="false" ht="13" hidden="false" customHeight="false" outlineLevel="0" collapsed="false">
      <c r="A756" s="18" t="n">
        <v>747</v>
      </c>
      <c r="B756" s="41" t="n">
        <v>1</v>
      </c>
      <c r="C756" s="18" t="n">
        <v>13</v>
      </c>
      <c r="D756" s="19" t="n">
        <v>18364</v>
      </c>
      <c r="E756" s="19" t="n">
        <v>238728</v>
      </c>
      <c r="F756" s="18" t="n">
        <v>1</v>
      </c>
      <c r="G756" s="20" t="n">
        <f aca="false">($E$2-D756)/$E$2</f>
        <v>0.26544</v>
      </c>
      <c r="H756" s="19" t="n">
        <f aca="false">D756-$E$3</f>
        <v>3364</v>
      </c>
      <c r="I756" s="18" t="n">
        <f aca="false">F756*C756</f>
        <v>13</v>
      </c>
      <c r="J756" s="19" t="n">
        <f aca="false">H756*I756</f>
        <v>43732</v>
      </c>
      <c r="K756" s="29" t="n">
        <f aca="false">D756/$E$2</f>
        <v>0.73456</v>
      </c>
      <c r="L756" s="30" t="n">
        <f aca="false">1/(1+EXP($L$2+($L$3*K756)))</f>
        <v>0.38373679866226</v>
      </c>
      <c r="M756" s="31" t="n">
        <f aca="false">(F756)*(L756)+(1-F756)*(1-L756)</f>
        <v>0.38373679866226</v>
      </c>
      <c r="N756" s="31" t="n">
        <f aca="false">IF(B756=1,LN(M756),0)</f>
        <v>-0.957798381552557</v>
      </c>
      <c r="O756" s="42" t="n">
        <f aca="false">K756</f>
        <v>0.73456</v>
      </c>
      <c r="P756" s="43" t="n">
        <f aca="false">1/(1+EXP($P$2+($P$3*O756)))</f>
        <v>0.998344008127847</v>
      </c>
      <c r="Q756" s="42" t="n">
        <f aca="false">(F756)*(P756)+(1-F756)*(1-P756)</f>
        <v>0.998344008127847</v>
      </c>
      <c r="R756" s="42" t="n">
        <f aca="false">IF(B756&lt;&gt;1,LN(Q756),0)</f>
        <v>0</v>
      </c>
    </row>
    <row r="757" customFormat="false" ht="13" hidden="false" customHeight="false" outlineLevel="0" collapsed="false">
      <c r="A757" s="18" t="n">
        <v>748</v>
      </c>
      <c r="B757" s="41" t="n">
        <v>1</v>
      </c>
      <c r="C757" s="18" t="n">
        <v>12</v>
      </c>
      <c r="D757" s="19" t="n">
        <v>17279</v>
      </c>
      <c r="E757" s="19" t="n">
        <v>207342</v>
      </c>
      <c r="F757" s="18" t="n">
        <v>0</v>
      </c>
      <c r="G757" s="20" t="n">
        <f aca="false">($E$2-D757)/$E$2</f>
        <v>0.30884</v>
      </c>
      <c r="H757" s="19" t="n">
        <f aca="false">D757-$E$3</f>
        <v>2279</v>
      </c>
      <c r="I757" s="18" t="n">
        <f aca="false">F757*C757</f>
        <v>0</v>
      </c>
      <c r="J757" s="19" t="n">
        <f aca="false">H757*I757</f>
        <v>0</v>
      </c>
      <c r="K757" s="29" t="n">
        <f aca="false">D757/$E$2</f>
        <v>0.69116</v>
      </c>
      <c r="L757" s="30" t="n">
        <f aca="false">1/(1+EXP($L$2+($L$3*K757)))</f>
        <v>0.597330852931183</v>
      </c>
      <c r="M757" s="31" t="n">
        <f aca="false">(F757)*(L757)+(1-F757)*(1-L757)</f>
        <v>0.402669147068817</v>
      </c>
      <c r="N757" s="31" t="n">
        <f aca="false">IF(B757=1,LN(M757),0)</f>
        <v>-0.909640029235343</v>
      </c>
      <c r="O757" s="42" t="n">
        <f aca="false">K757</f>
        <v>0.69116</v>
      </c>
      <c r="P757" s="43" t="n">
        <f aca="false">1/(1+EXP($P$2+($P$3*O757)))</f>
        <v>0.999478299969617</v>
      </c>
      <c r="Q757" s="42" t="n">
        <f aca="false">(F757)*(P757)+(1-F757)*(1-P757)</f>
        <v>0.000521700030383099</v>
      </c>
      <c r="R757" s="42" t="n">
        <f aca="false">IF(B757&lt;&gt;1,LN(Q757),0)</f>
        <v>0</v>
      </c>
    </row>
    <row r="758" customFormat="false" ht="13" hidden="false" customHeight="false" outlineLevel="0" collapsed="false">
      <c r="A758" s="18" t="n">
        <v>749</v>
      </c>
      <c r="B758" s="41" t="n">
        <v>1</v>
      </c>
      <c r="C758" s="18" t="n">
        <v>32</v>
      </c>
      <c r="D758" s="19" t="n">
        <v>18083</v>
      </c>
      <c r="E758" s="19" t="n">
        <v>578652</v>
      </c>
      <c r="F758" s="18" t="n">
        <v>0</v>
      </c>
      <c r="G758" s="20" t="n">
        <f aca="false">($E$2-D758)/$E$2</f>
        <v>0.27668</v>
      </c>
      <c r="H758" s="19" t="n">
        <f aca="false">D758-$E$3</f>
        <v>3083</v>
      </c>
      <c r="I758" s="18" t="n">
        <f aca="false">F758*C758</f>
        <v>0</v>
      </c>
      <c r="J758" s="19" t="n">
        <f aca="false">H758*I758</f>
        <v>0</v>
      </c>
      <c r="K758" s="29" t="n">
        <f aca="false">D758/$E$2</f>
        <v>0.72332</v>
      </c>
      <c r="L758" s="30" t="n">
        <f aca="false">1/(1+EXP($L$2+($L$3*K758)))</f>
        <v>0.438094682526539</v>
      </c>
      <c r="M758" s="31" t="n">
        <f aca="false">(F758)*(L758)+(1-F758)*(1-L758)</f>
        <v>0.561905317473461</v>
      </c>
      <c r="N758" s="31" t="n">
        <f aca="false">IF(B758=1,LN(M758),0)</f>
        <v>-0.576421917528337</v>
      </c>
      <c r="O758" s="42" t="n">
        <f aca="false">K758</f>
        <v>0.72332</v>
      </c>
      <c r="P758" s="43" t="n">
        <f aca="false">1/(1+EXP($P$2+($P$3*O758)))</f>
        <v>0.998771996833278</v>
      </c>
      <c r="Q758" s="42" t="n">
        <f aca="false">(F758)*(P758)+(1-F758)*(1-P758)</f>
        <v>0.00122800316672222</v>
      </c>
      <c r="R758" s="42" t="n">
        <f aca="false">IF(B758&lt;&gt;1,LN(Q758),0)</f>
        <v>0</v>
      </c>
    </row>
    <row r="759" customFormat="false" ht="13" hidden="false" customHeight="false" outlineLevel="0" collapsed="false">
      <c r="A759" s="18" t="n">
        <v>750</v>
      </c>
      <c r="B759" s="41" t="n">
        <v>1</v>
      </c>
      <c r="C759" s="18" t="n">
        <v>32</v>
      </c>
      <c r="D759" s="19" t="n">
        <v>16699</v>
      </c>
      <c r="E759" s="19" t="n">
        <v>534355</v>
      </c>
      <c r="F759" s="18" t="n">
        <v>1</v>
      </c>
      <c r="G759" s="20" t="n">
        <f aca="false">($E$2-D759)/$E$2</f>
        <v>0.33204</v>
      </c>
      <c r="H759" s="19" t="n">
        <f aca="false">D759-$E$3</f>
        <v>1699</v>
      </c>
      <c r="I759" s="18" t="n">
        <f aca="false">F759*C759</f>
        <v>32</v>
      </c>
      <c r="J759" s="19" t="n">
        <f aca="false">H759*I759</f>
        <v>54368</v>
      </c>
      <c r="K759" s="29" t="n">
        <f aca="false">D759/$E$2</f>
        <v>0.66796</v>
      </c>
      <c r="L759" s="30" t="n">
        <f aca="false">1/(1+EXP($L$2+($L$3*K759)))</f>
        <v>0.702325216307288</v>
      </c>
      <c r="M759" s="31" t="n">
        <f aca="false">(F759)*(L759)+(1-F759)*(1-L759)</f>
        <v>0.702325216307288</v>
      </c>
      <c r="N759" s="31" t="n">
        <f aca="false">IF(B759=1,LN(M759),0)</f>
        <v>-0.353358711140245</v>
      </c>
      <c r="O759" s="42" t="n">
        <f aca="false">K759</f>
        <v>0.66796</v>
      </c>
      <c r="P759" s="43" t="n">
        <f aca="false">1/(1+EXP($P$2+($P$3*O759)))</f>
        <v>0.999718741705038</v>
      </c>
      <c r="Q759" s="42" t="n">
        <f aca="false">(F759)*(P759)+(1-F759)*(1-P759)</f>
        <v>0.999718741705038</v>
      </c>
      <c r="R759" s="42" t="n">
        <f aca="false">IF(B759&lt;&gt;1,LN(Q759),0)</f>
        <v>0</v>
      </c>
    </row>
    <row r="760" customFormat="false" ht="13" hidden="false" customHeight="false" outlineLevel="0" collapsed="false">
      <c r="A760" s="18" t="n">
        <v>751</v>
      </c>
      <c r="B760" s="41" t="n">
        <v>1</v>
      </c>
      <c r="C760" s="18" t="n">
        <v>12</v>
      </c>
      <c r="D760" s="19" t="n">
        <v>19869</v>
      </c>
      <c r="E760" s="19" t="n">
        <v>238422</v>
      </c>
      <c r="F760" s="18" t="n">
        <v>1</v>
      </c>
      <c r="G760" s="20" t="n">
        <f aca="false">($E$2-D760)/$E$2</f>
        <v>0.20524</v>
      </c>
      <c r="H760" s="19" t="n">
        <f aca="false">D760-$E$3</f>
        <v>4869</v>
      </c>
      <c r="I760" s="18" t="n">
        <f aca="false">F760*C760</f>
        <v>12</v>
      </c>
      <c r="J760" s="19" t="n">
        <f aca="false">H760*I760</f>
        <v>58428</v>
      </c>
      <c r="K760" s="29" t="n">
        <f aca="false">D760/$E$2</f>
        <v>0.79476</v>
      </c>
      <c r="L760" s="30" t="n">
        <f aca="false">1/(1+EXP($L$2+($L$3*K760)))</f>
        <v>0.157384522505018</v>
      </c>
      <c r="M760" s="31" t="n">
        <f aca="false">(F760)*(L760)+(1-F760)*(1-L760)</f>
        <v>0.157384522505018</v>
      </c>
      <c r="N760" s="31" t="n">
        <f aca="false">IF(B760=1,LN(M760),0)</f>
        <v>-1.84906328007635</v>
      </c>
      <c r="O760" s="42" t="n">
        <f aca="false">K760</f>
        <v>0.79476</v>
      </c>
      <c r="P760" s="43" t="n">
        <f aca="false">1/(1+EXP($P$2+($P$3*O760)))</f>
        <v>0.991820726110503</v>
      </c>
      <c r="Q760" s="42" t="n">
        <f aca="false">(F760)*(P760)+(1-F760)*(1-P760)</f>
        <v>0.991820726110503</v>
      </c>
      <c r="R760" s="42" t="n">
        <f aca="false">IF(B760&lt;&gt;1,LN(Q760),0)</f>
        <v>0</v>
      </c>
    </row>
    <row r="761" customFormat="false" ht="13" hidden="false" customHeight="false" outlineLevel="0" collapsed="false">
      <c r="A761" s="18" t="n">
        <v>752</v>
      </c>
      <c r="B761" s="41" t="n">
        <v>1</v>
      </c>
      <c r="C761" s="18" t="n">
        <v>15</v>
      </c>
      <c r="D761" s="19" t="n">
        <v>19753</v>
      </c>
      <c r="E761" s="19" t="n">
        <v>296292</v>
      </c>
      <c r="F761" s="18" t="n">
        <v>0</v>
      </c>
      <c r="G761" s="20" t="n">
        <f aca="false">($E$2-D761)/$E$2</f>
        <v>0.20988</v>
      </c>
      <c r="H761" s="19" t="n">
        <f aca="false">D761-$E$3</f>
        <v>4753</v>
      </c>
      <c r="I761" s="18" t="n">
        <f aca="false">F761*C761</f>
        <v>0</v>
      </c>
      <c r="J761" s="19" t="n">
        <f aca="false">H761*I761</f>
        <v>0</v>
      </c>
      <c r="K761" s="29" t="n">
        <f aca="false">D761/$E$2</f>
        <v>0.79012</v>
      </c>
      <c r="L761" s="30" t="n">
        <f aca="false">1/(1+EXP($L$2+($L$3*K761)))</f>
        <v>0.170086986853722</v>
      </c>
      <c r="M761" s="31" t="n">
        <f aca="false">(F761)*(L761)+(1-F761)*(1-L761)</f>
        <v>0.829913013146278</v>
      </c>
      <c r="N761" s="31" t="n">
        <f aca="false">IF(B761=1,LN(M761),0)</f>
        <v>-0.186434387121977</v>
      </c>
      <c r="O761" s="42" t="n">
        <f aca="false">K761</f>
        <v>0.79012</v>
      </c>
      <c r="P761" s="43" t="n">
        <f aca="false">1/(1+EXP($P$2+($P$3*O761)))</f>
        <v>0.992764909095017</v>
      </c>
      <c r="Q761" s="42" t="n">
        <f aca="false">(F761)*(P761)+(1-F761)*(1-P761)</f>
        <v>0.00723509090498331</v>
      </c>
      <c r="R761" s="42" t="n">
        <f aca="false">IF(B761&lt;&gt;1,LN(Q761),0)</f>
        <v>0</v>
      </c>
    </row>
    <row r="762" customFormat="false" ht="13" hidden="false" customHeight="false" outlineLevel="0" collapsed="false">
      <c r="A762" s="18" t="n">
        <v>753</v>
      </c>
      <c r="B762" s="41" t="n">
        <v>1</v>
      </c>
      <c r="C762" s="18" t="n">
        <v>41</v>
      </c>
      <c r="D762" s="19" t="n">
        <v>22062</v>
      </c>
      <c r="E762" s="19" t="n">
        <v>904556</v>
      </c>
      <c r="F762" s="18" t="n">
        <v>0</v>
      </c>
      <c r="G762" s="20" t="n">
        <f aca="false">($E$2-D762)/$E$2</f>
        <v>0.11752</v>
      </c>
      <c r="H762" s="19" t="n">
        <f aca="false">D762-$E$3</f>
        <v>7062</v>
      </c>
      <c r="I762" s="18" t="n">
        <f aca="false">F762*C762</f>
        <v>0</v>
      </c>
      <c r="J762" s="19" t="n">
        <f aca="false">H762*I762</f>
        <v>0</v>
      </c>
      <c r="K762" s="29" t="n">
        <f aca="false">D762/$E$2</f>
        <v>0.88248</v>
      </c>
      <c r="L762" s="30" t="n">
        <f aca="false">1/(1+EXP($L$2+($L$3*K762)))</f>
        <v>0.0312990993230951</v>
      </c>
      <c r="M762" s="31" t="n">
        <f aca="false">(F762)*(L762)+(1-F762)*(1-L762)</f>
        <v>0.968700900676905</v>
      </c>
      <c r="N762" s="31" t="n">
        <f aca="false">IF(B762=1,LN(M762),0)</f>
        <v>-0.0317993827712428</v>
      </c>
      <c r="O762" s="42" t="n">
        <f aca="false">K762</f>
        <v>0.88248</v>
      </c>
      <c r="P762" s="43" t="n">
        <f aca="false">1/(1+EXP($P$2+($P$3*O762)))</f>
        <v>0.921364563395874</v>
      </c>
      <c r="Q762" s="42" t="n">
        <f aca="false">(F762)*(P762)+(1-F762)*(1-P762)</f>
        <v>0.0786354366041258</v>
      </c>
      <c r="R762" s="42" t="n">
        <f aca="false">IF(B762&lt;&gt;1,LN(Q762),0)</f>
        <v>0</v>
      </c>
    </row>
    <row r="763" customFormat="false" ht="13" hidden="false" customHeight="false" outlineLevel="0" collapsed="false">
      <c r="A763" s="18" t="n">
        <v>754</v>
      </c>
      <c r="B763" s="41" t="n">
        <v>1</v>
      </c>
      <c r="C763" s="18" t="n">
        <v>14</v>
      </c>
      <c r="D763" s="19" t="n">
        <v>18166</v>
      </c>
      <c r="E763" s="19" t="n">
        <v>254330</v>
      </c>
      <c r="F763" s="18" t="n">
        <v>0</v>
      </c>
      <c r="G763" s="20" t="n">
        <f aca="false">($E$2-D763)/$E$2</f>
        <v>0.27336</v>
      </c>
      <c r="H763" s="19" t="n">
        <f aca="false">D763-$E$3</f>
        <v>3166</v>
      </c>
      <c r="I763" s="18" t="n">
        <f aca="false">F763*C763</f>
        <v>0</v>
      </c>
      <c r="J763" s="19" t="n">
        <f aca="false">H763*I763</f>
        <v>0</v>
      </c>
      <c r="K763" s="29" t="n">
        <f aca="false">D763/$E$2</f>
        <v>0.72664</v>
      </c>
      <c r="L763" s="30" t="n">
        <f aca="false">1/(1+EXP($L$2+($L$3*K763)))</f>
        <v>0.421820647727943</v>
      </c>
      <c r="M763" s="31" t="n">
        <f aca="false">(F763)*(L763)+(1-F763)*(1-L763)</f>
        <v>0.578179352272057</v>
      </c>
      <c r="N763" s="31" t="n">
        <f aca="false">IF(B763=1,LN(M763),0)</f>
        <v>-0.5478711603937</v>
      </c>
      <c r="O763" s="42" t="n">
        <f aca="false">K763</f>
        <v>0.72664</v>
      </c>
      <c r="P763" s="43" t="n">
        <f aca="false">1/(1+EXP($P$2+($P$3*O763)))</f>
        <v>0.998658588588766</v>
      </c>
      <c r="Q763" s="42" t="n">
        <f aca="false">(F763)*(P763)+(1-F763)*(1-P763)</f>
        <v>0.00134141141123423</v>
      </c>
      <c r="R763" s="42" t="n">
        <f aca="false">IF(B763&lt;&gt;1,LN(Q763),0)</f>
        <v>0</v>
      </c>
    </row>
    <row r="764" customFormat="false" ht="13" hidden="false" customHeight="false" outlineLevel="0" collapsed="false">
      <c r="A764" s="18" t="n">
        <v>755</v>
      </c>
      <c r="B764" s="41" t="n">
        <v>1</v>
      </c>
      <c r="C764" s="18" t="n">
        <v>37</v>
      </c>
      <c r="D764" s="19" t="n">
        <v>17286</v>
      </c>
      <c r="E764" s="19" t="n">
        <v>639588</v>
      </c>
      <c r="F764" s="18" t="n">
        <v>1</v>
      </c>
      <c r="G764" s="20" t="n">
        <f aca="false">($E$2-D764)/$E$2</f>
        <v>0.30856</v>
      </c>
      <c r="H764" s="19" t="n">
        <f aca="false">D764-$E$3</f>
        <v>2286</v>
      </c>
      <c r="I764" s="18" t="n">
        <f aca="false">F764*C764</f>
        <v>37</v>
      </c>
      <c r="J764" s="19" t="n">
        <f aca="false">H764*I764</f>
        <v>84582</v>
      </c>
      <c r="K764" s="29" t="n">
        <f aca="false">D764/$E$2</f>
        <v>0.69144</v>
      </c>
      <c r="L764" s="30" t="n">
        <f aca="false">1/(1+EXP($L$2+($L$3*K764)))</f>
        <v>0.595983058707926</v>
      </c>
      <c r="M764" s="31" t="n">
        <f aca="false">(F764)*(L764)+(1-F764)*(1-L764)</f>
        <v>0.595983058707926</v>
      </c>
      <c r="N764" s="31" t="n">
        <f aca="false">IF(B764=1,LN(M764),0)</f>
        <v>-0.517543037307487</v>
      </c>
      <c r="O764" s="42" t="n">
        <f aca="false">K764</f>
        <v>0.69144</v>
      </c>
      <c r="P764" s="43" t="n">
        <f aca="false">1/(1+EXP($P$2+($P$3*O764)))</f>
        <v>0.99947439593281</v>
      </c>
      <c r="Q764" s="42" t="n">
        <f aca="false">(F764)*(P764)+(1-F764)*(1-P764)</f>
        <v>0.99947439593281</v>
      </c>
      <c r="R764" s="42" t="n">
        <f aca="false">IF(B764&lt;&gt;1,LN(Q764),0)</f>
        <v>0</v>
      </c>
    </row>
    <row r="765" customFormat="false" ht="13" hidden="false" customHeight="false" outlineLevel="0" collapsed="false">
      <c r="A765" s="18" t="n">
        <v>756</v>
      </c>
      <c r="B765" s="41" t="n">
        <v>1</v>
      </c>
      <c r="C765" s="18" t="n">
        <v>16</v>
      </c>
      <c r="D765" s="19" t="n">
        <v>19731</v>
      </c>
      <c r="E765" s="19" t="n">
        <v>315702</v>
      </c>
      <c r="F765" s="18" t="n">
        <v>1</v>
      </c>
      <c r="G765" s="20" t="n">
        <f aca="false">($E$2-D765)/$E$2</f>
        <v>0.21076</v>
      </c>
      <c r="H765" s="19" t="n">
        <f aca="false">D765-$E$3</f>
        <v>4731</v>
      </c>
      <c r="I765" s="18" t="n">
        <f aca="false">F765*C765</f>
        <v>16</v>
      </c>
      <c r="J765" s="19" t="n">
        <f aca="false">H765*I765</f>
        <v>75696</v>
      </c>
      <c r="K765" s="29" t="n">
        <f aca="false">D765/$E$2</f>
        <v>0.78924</v>
      </c>
      <c r="L765" s="30" t="n">
        <f aca="false">1/(1+EXP($L$2+($L$3*K765)))</f>
        <v>0.172586013761509</v>
      </c>
      <c r="M765" s="31" t="n">
        <f aca="false">(F765)*(L765)+(1-F765)*(1-L765)</f>
        <v>0.172586013761509</v>
      </c>
      <c r="N765" s="31" t="n">
        <f aca="false">IF(B765=1,LN(M765),0)</f>
        <v>-1.7568595362841</v>
      </c>
      <c r="O765" s="42" t="n">
        <f aca="false">K765</f>
        <v>0.78924</v>
      </c>
      <c r="P765" s="43" t="n">
        <f aca="false">1/(1+EXP($P$2+($P$3*O765)))</f>
        <v>0.992931368244486</v>
      </c>
      <c r="Q765" s="42" t="n">
        <f aca="false">(F765)*(P765)+(1-F765)*(1-P765)</f>
        <v>0.992931368244486</v>
      </c>
      <c r="R765" s="42" t="n">
        <f aca="false">IF(B765&lt;&gt;1,LN(Q765),0)</f>
        <v>0</v>
      </c>
    </row>
    <row r="766" customFormat="false" ht="13" hidden="false" customHeight="false" outlineLevel="0" collapsed="false">
      <c r="A766" s="18" t="n">
        <v>757</v>
      </c>
      <c r="B766" s="41" t="n">
        <v>1</v>
      </c>
      <c r="C766" s="18" t="n">
        <v>17</v>
      </c>
      <c r="D766" s="19" t="n">
        <v>16263</v>
      </c>
      <c r="E766" s="19" t="n">
        <v>276476</v>
      </c>
      <c r="F766" s="18" t="n">
        <v>0</v>
      </c>
      <c r="G766" s="20" t="n">
        <f aca="false">($E$2-D766)/$E$2</f>
        <v>0.34948</v>
      </c>
      <c r="H766" s="19" t="n">
        <f aca="false">D766-$E$3</f>
        <v>1263</v>
      </c>
      <c r="I766" s="18" t="n">
        <f aca="false">F766*C766</f>
        <v>0</v>
      </c>
      <c r="J766" s="19" t="n">
        <f aca="false">H766*I766</f>
        <v>0</v>
      </c>
      <c r="K766" s="29" t="n">
        <f aca="false">D766/$E$2</f>
        <v>0.65052</v>
      </c>
      <c r="L766" s="30" t="n">
        <f aca="false">1/(1+EXP($L$2+($L$3*K766)))</f>
        <v>0.769807470719403</v>
      </c>
      <c r="M766" s="31" t="n">
        <f aca="false">(F766)*(L766)+(1-F766)*(1-L766)</f>
        <v>0.230192529280596</v>
      </c>
      <c r="N766" s="31" t="n">
        <f aca="false">IF(B766=1,LN(M766),0)</f>
        <v>-1.46883923638953</v>
      </c>
      <c r="O766" s="42" t="n">
        <f aca="false">K766</f>
        <v>0.65052</v>
      </c>
      <c r="P766" s="43" t="n">
        <f aca="false">1/(1+EXP($P$2+($P$3*O766)))</f>
        <v>0.999823244493698</v>
      </c>
      <c r="Q766" s="42" t="n">
        <f aca="false">(F766)*(P766)+(1-F766)*(1-P766)</f>
        <v>0.000176755506301585</v>
      </c>
      <c r="R766" s="42" t="n">
        <f aca="false">IF(B766&lt;&gt;1,LN(Q766),0)</f>
        <v>0</v>
      </c>
    </row>
    <row r="767" customFormat="false" ht="13" hidden="false" customHeight="false" outlineLevel="0" collapsed="false">
      <c r="A767" s="18" t="n">
        <v>758</v>
      </c>
      <c r="B767" s="41" t="n">
        <v>1</v>
      </c>
      <c r="C767" s="18" t="n">
        <v>11</v>
      </c>
      <c r="D767" s="19" t="n">
        <v>15983</v>
      </c>
      <c r="E767" s="19" t="n">
        <v>175814</v>
      </c>
      <c r="F767" s="18" t="n">
        <v>1</v>
      </c>
      <c r="G767" s="20" t="n">
        <f aca="false">($E$2-D767)/$E$2</f>
        <v>0.36068</v>
      </c>
      <c r="H767" s="19" t="n">
        <f aca="false">D767-$E$3</f>
        <v>983</v>
      </c>
      <c r="I767" s="18" t="n">
        <f aca="false">F767*C767</f>
        <v>11</v>
      </c>
      <c r="J767" s="19" t="n">
        <f aca="false">H767*I767</f>
        <v>10813</v>
      </c>
      <c r="K767" s="29" t="n">
        <f aca="false">D767/$E$2</f>
        <v>0.63932</v>
      </c>
      <c r="L767" s="30" t="n">
        <f aca="false">1/(1+EXP($L$2+($L$3*K767)))</f>
        <v>0.807094959434572</v>
      </c>
      <c r="M767" s="31" t="n">
        <f aca="false">(F767)*(L767)+(1-F767)*(1-L767)</f>
        <v>0.807094959434572</v>
      </c>
      <c r="N767" s="31" t="n">
        <f aca="false">IF(B767=1,LN(M767),0)</f>
        <v>-0.214313947951238</v>
      </c>
      <c r="O767" s="42" t="n">
        <f aca="false">K767</f>
        <v>0.63932</v>
      </c>
      <c r="P767" s="43" t="n">
        <f aca="false">1/(1+EXP($P$2+($P$3*O767)))</f>
        <v>0.999868837195844</v>
      </c>
      <c r="Q767" s="42" t="n">
        <f aca="false">(F767)*(P767)+(1-F767)*(1-P767)</f>
        <v>0.999868837195844</v>
      </c>
      <c r="R767" s="42" t="n">
        <f aca="false">IF(B767&lt;&gt;1,LN(Q767),0)</f>
        <v>0</v>
      </c>
    </row>
    <row r="768" customFormat="false" ht="13" hidden="false" customHeight="false" outlineLevel="0" collapsed="false">
      <c r="A768" s="18" t="n">
        <v>759</v>
      </c>
      <c r="B768" s="41" t="n">
        <v>1</v>
      </c>
      <c r="C768" s="18" t="n">
        <v>11</v>
      </c>
      <c r="D768" s="19" t="n">
        <v>19107</v>
      </c>
      <c r="E768" s="19" t="n">
        <v>210177</v>
      </c>
      <c r="F768" s="18" t="n">
        <v>0</v>
      </c>
      <c r="G768" s="20" t="n">
        <f aca="false">($E$2-D768)/$E$2</f>
        <v>0.23572</v>
      </c>
      <c r="H768" s="19" t="n">
        <f aca="false">D768-$E$3</f>
        <v>4107</v>
      </c>
      <c r="I768" s="18" t="n">
        <f aca="false">F768*C768</f>
        <v>0</v>
      </c>
      <c r="J768" s="19" t="n">
        <f aca="false">H768*I768</f>
        <v>0</v>
      </c>
      <c r="K768" s="29" t="n">
        <f aca="false">D768/$E$2</f>
        <v>0.76428</v>
      </c>
      <c r="L768" s="30" t="n">
        <f aca="false">1/(1+EXP($L$2+($L$3*K768)))</f>
        <v>0.255751760875043</v>
      </c>
      <c r="M768" s="31" t="n">
        <f aca="false">(F768)*(L768)+(1-F768)*(1-L768)</f>
        <v>0.744248239124957</v>
      </c>
      <c r="N768" s="31" t="n">
        <f aca="false">IF(B768=1,LN(M768),0)</f>
        <v>-0.295380645061563</v>
      </c>
      <c r="O768" s="42" t="n">
        <f aca="false">K768</f>
        <v>0.76428</v>
      </c>
      <c r="P768" s="43" t="n">
        <f aca="false">1/(1+EXP($P$2+($P$3*O768)))</f>
        <v>0.996352073552981</v>
      </c>
      <c r="Q768" s="42" t="n">
        <f aca="false">(F768)*(P768)+(1-F768)*(1-P768)</f>
        <v>0.00364792644701895</v>
      </c>
      <c r="R768" s="42" t="n">
        <f aca="false">IF(B768&lt;&gt;1,LN(Q768),0)</f>
        <v>0</v>
      </c>
    </row>
    <row r="769" customFormat="false" ht="13" hidden="false" customHeight="false" outlineLevel="0" collapsed="false">
      <c r="A769" s="18" t="n">
        <v>760</v>
      </c>
      <c r="B769" s="41" t="n">
        <v>1</v>
      </c>
      <c r="C769" s="18" t="n">
        <v>19</v>
      </c>
      <c r="D769" s="19" t="n">
        <v>21578</v>
      </c>
      <c r="E769" s="19" t="n">
        <v>409987</v>
      </c>
      <c r="F769" s="18" t="n">
        <v>0</v>
      </c>
      <c r="G769" s="20" t="n">
        <f aca="false">($E$2-D769)/$E$2</f>
        <v>0.13688</v>
      </c>
      <c r="H769" s="19" t="n">
        <f aca="false">D769-$E$3</f>
        <v>6578</v>
      </c>
      <c r="I769" s="18" t="n">
        <f aca="false">F769*C769</f>
        <v>0</v>
      </c>
      <c r="J769" s="19" t="n">
        <f aca="false">H769*I769</f>
        <v>0</v>
      </c>
      <c r="K769" s="29" t="n">
        <f aca="false">D769/$E$2</f>
        <v>0.86312</v>
      </c>
      <c r="L769" s="30" t="n">
        <f aca="false">1/(1+EXP($L$2+($L$3*K769)))</f>
        <v>0.045428020589123</v>
      </c>
      <c r="M769" s="31" t="n">
        <f aca="false">(F769)*(L769)+(1-F769)*(1-L769)</f>
        <v>0.954571979410877</v>
      </c>
      <c r="N769" s="31" t="n">
        <f aca="false">IF(B769=1,LN(M769),0)</f>
        <v>-0.0464922280667188</v>
      </c>
      <c r="O769" s="42" t="n">
        <f aca="false">K769</f>
        <v>0.86312</v>
      </c>
      <c r="P769" s="43" t="n">
        <f aca="false">1/(1+EXP($P$2+($P$3*O769)))</f>
        <v>0.951514661595084</v>
      </c>
      <c r="Q769" s="42" t="n">
        <f aca="false">(F769)*(P769)+(1-F769)*(1-P769)</f>
        <v>0.0484853384049161</v>
      </c>
      <c r="R769" s="42" t="n">
        <f aca="false">IF(B769&lt;&gt;1,LN(Q769),0)</f>
        <v>0</v>
      </c>
    </row>
    <row r="770" customFormat="false" ht="13" hidden="false" customHeight="false" outlineLevel="0" collapsed="false">
      <c r="A770" s="18" t="n">
        <v>761</v>
      </c>
      <c r="B770" s="41" t="n">
        <v>1</v>
      </c>
      <c r="C770" s="18" t="n">
        <v>16</v>
      </c>
      <c r="D770" s="19" t="n">
        <v>20678</v>
      </c>
      <c r="E770" s="19" t="n">
        <v>330851</v>
      </c>
      <c r="F770" s="18" t="n">
        <v>0</v>
      </c>
      <c r="G770" s="20" t="n">
        <f aca="false">($E$2-D770)/$E$2</f>
        <v>0.17288</v>
      </c>
      <c r="H770" s="19" t="n">
        <f aca="false">D770-$E$3</f>
        <v>5678</v>
      </c>
      <c r="I770" s="18" t="n">
        <f aca="false">F770*C770</f>
        <v>0</v>
      </c>
      <c r="J770" s="19" t="n">
        <f aca="false">H770*I770</f>
        <v>0</v>
      </c>
      <c r="K770" s="29" t="n">
        <f aca="false">D770/$E$2</f>
        <v>0.82712</v>
      </c>
      <c r="L770" s="30" t="n">
        <f aca="false">1/(1+EXP($L$2+($L$3*K770)))</f>
        <v>0.0890675833757662</v>
      </c>
      <c r="M770" s="31" t="n">
        <f aca="false">(F770)*(L770)+(1-F770)*(1-L770)</f>
        <v>0.910932416624234</v>
      </c>
      <c r="N770" s="31" t="n">
        <f aca="false">IF(B770=1,LN(M770),0)</f>
        <v>-0.0932865703969951</v>
      </c>
      <c r="O770" s="42" t="n">
        <f aca="false">K770</f>
        <v>0.82712</v>
      </c>
      <c r="P770" s="43" t="n">
        <f aca="false">1/(1+EXP($P$2+($P$3*O770)))</f>
        <v>0.980845025950922</v>
      </c>
      <c r="Q770" s="42" t="n">
        <f aca="false">(F770)*(P770)+(1-F770)*(1-P770)</f>
        <v>0.0191549740490778</v>
      </c>
      <c r="R770" s="42" t="n">
        <f aca="false">IF(B770&lt;&gt;1,LN(Q770),0)</f>
        <v>0</v>
      </c>
    </row>
    <row r="771" customFormat="false" ht="13" hidden="false" customHeight="false" outlineLevel="0" collapsed="false">
      <c r="A771" s="18" t="n">
        <v>762</v>
      </c>
      <c r="B771" s="41" t="n">
        <v>1</v>
      </c>
      <c r="C771" s="18" t="n">
        <v>20</v>
      </c>
      <c r="D771" s="19" t="n">
        <v>21084</v>
      </c>
      <c r="E771" s="19" t="n">
        <v>421681</v>
      </c>
      <c r="F771" s="18" t="n">
        <v>0</v>
      </c>
      <c r="G771" s="20" t="n">
        <f aca="false">($E$2-D771)/$E$2</f>
        <v>0.15664</v>
      </c>
      <c r="H771" s="19" t="n">
        <f aca="false">D771-$E$3</f>
        <v>6084</v>
      </c>
      <c r="I771" s="18" t="n">
        <f aca="false">F771*C771</f>
        <v>0</v>
      </c>
      <c r="J771" s="19" t="n">
        <f aca="false">H771*I771</f>
        <v>0</v>
      </c>
      <c r="K771" s="29" t="n">
        <f aca="false">D771/$E$2</f>
        <v>0.84336</v>
      </c>
      <c r="L771" s="30" t="n">
        <f aca="false">1/(1+EXP($L$2+($L$3*K771)))</f>
        <v>0.0659951339767397</v>
      </c>
      <c r="M771" s="31" t="n">
        <f aca="false">(F771)*(L771)+(1-F771)*(1-L771)</f>
        <v>0.93400486602326</v>
      </c>
      <c r="N771" s="31" t="n">
        <f aca="false">IF(B771=1,LN(M771),0)</f>
        <v>-0.0682736308918548</v>
      </c>
      <c r="O771" s="42" t="n">
        <f aca="false">K771</f>
        <v>0.84336</v>
      </c>
      <c r="P771" s="43" t="n">
        <f aca="false">1/(1+EXP($P$2+($P$3*O771)))</f>
        <v>0.970778969727373</v>
      </c>
      <c r="Q771" s="42" t="n">
        <f aca="false">(F771)*(P771)+(1-F771)*(1-P771)</f>
        <v>0.0292210302726275</v>
      </c>
      <c r="R771" s="42" t="n">
        <f aca="false">IF(B771&lt;&gt;1,LN(Q771),0)</f>
        <v>0</v>
      </c>
    </row>
    <row r="772" customFormat="false" ht="13" hidden="false" customHeight="false" outlineLevel="0" collapsed="false">
      <c r="A772" s="18" t="n">
        <v>763</v>
      </c>
      <c r="B772" s="41" t="n">
        <v>1</v>
      </c>
      <c r="C772" s="18" t="n">
        <v>19</v>
      </c>
      <c r="D772" s="19" t="n">
        <v>20830</v>
      </c>
      <c r="E772" s="19" t="n">
        <v>395769</v>
      </c>
      <c r="F772" s="18" t="n">
        <v>0</v>
      </c>
      <c r="G772" s="20" t="n">
        <f aca="false">($E$2-D772)/$E$2</f>
        <v>0.1668</v>
      </c>
      <c r="H772" s="19" t="n">
        <f aca="false">D772-$E$3</f>
        <v>5830</v>
      </c>
      <c r="I772" s="18" t="n">
        <f aca="false">F772*C772</f>
        <v>0</v>
      </c>
      <c r="J772" s="19" t="n">
        <f aca="false">H772*I772</f>
        <v>0</v>
      </c>
      <c r="K772" s="29" t="n">
        <f aca="false">D772/$E$2</f>
        <v>0.8332</v>
      </c>
      <c r="L772" s="30" t="n">
        <f aca="false">1/(1+EXP($L$2+($L$3*K772)))</f>
        <v>0.079681416111768</v>
      </c>
      <c r="M772" s="31" t="n">
        <f aca="false">(F772)*(L772)+(1-F772)*(1-L772)</f>
        <v>0.920318583888232</v>
      </c>
      <c r="N772" s="31" t="n">
        <f aca="false">IF(B772=1,LN(M772),0)</f>
        <v>-0.0830353820474644</v>
      </c>
      <c r="O772" s="42" t="n">
        <f aca="false">K772</f>
        <v>0.8332</v>
      </c>
      <c r="P772" s="43" t="n">
        <f aca="false">1/(1+EXP($P$2+($P$3*O772)))</f>
        <v>0.977552609508799</v>
      </c>
      <c r="Q772" s="42" t="n">
        <f aca="false">(F772)*(P772)+(1-F772)*(1-P772)</f>
        <v>0.0224473904912013</v>
      </c>
      <c r="R772" s="42" t="n">
        <f aca="false">IF(B772&lt;&gt;1,LN(Q772),0)</f>
        <v>0</v>
      </c>
    </row>
    <row r="773" customFormat="false" ht="13" hidden="false" customHeight="false" outlineLevel="0" collapsed="false">
      <c r="A773" s="18" t="n">
        <v>764</v>
      </c>
      <c r="B773" s="41" t="n">
        <v>1</v>
      </c>
      <c r="C773" s="18" t="n">
        <v>11</v>
      </c>
      <c r="D773" s="19" t="n">
        <v>18313</v>
      </c>
      <c r="E773" s="19" t="n">
        <v>201448</v>
      </c>
      <c r="F773" s="18" t="n">
        <v>0</v>
      </c>
      <c r="G773" s="20" t="n">
        <f aca="false">($E$2-D773)/$E$2</f>
        <v>0.26748</v>
      </c>
      <c r="H773" s="19" t="n">
        <f aca="false">D773-$E$3</f>
        <v>3313</v>
      </c>
      <c r="I773" s="18" t="n">
        <f aca="false">F773*C773</f>
        <v>0</v>
      </c>
      <c r="J773" s="19" t="n">
        <f aca="false">H773*I773</f>
        <v>0</v>
      </c>
      <c r="K773" s="29" t="n">
        <f aca="false">D773/$E$2</f>
        <v>0.73252</v>
      </c>
      <c r="L773" s="30" t="n">
        <f aca="false">1/(1+EXP($L$2+($L$3*K773)))</f>
        <v>0.39343075542212</v>
      </c>
      <c r="M773" s="31" t="n">
        <f aca="false">(F773)*(L773)+(1-F773)*(1-L773)</f>
        <v>0.60656924457788</v>
      </c>
      <c r="N773" s="31" t="n">
        <f aca="false">IF(B773=1,LN(M773),0)</f>
        <v>-0.499936386335333</v>
      </c>
      <c r="O773" s="42" t="n">
        <f aca="false">K773</f>
        <v>0.73252</v>
      </c>
      <c r="P773" s="43" t="n">
        <f aca="false">1/(1+EXP($P$2+($P$3*O773)))</f>
        <v>0.998431466502908</v>
      </c>
      <c r="Q773" s="42" t="n">
        <f aca="false">(F773)*(P773)+(1-F773)*(1-P773)</f>
        <v>0.00156853349709174</v>
      </c>
      <c r="R773" s="42" t="n">
        <f aca="false">IF(B773&lt;&gt;1,LN(Q773),0)</f>
        <v>0</v>
      </c>
    </row>
    <row r="774" customFormat="false" ht="13" hidden="false" customHeight="false" outlineLevel="0" collapsed="false">
      <c r="A774" s="18" t="n">
        <v>765</v>
      </c>
      <c r="B774" s="41" t="n">
        <v>1</v>
      </c>
      <c r="C774" s="18" t="n">
        <v>19</v>
      </c>
      <c r="D774" s="19" t="n">
        <v>17917</v>
      </c>
      <c r="E774" s="19" t="n">
        <v>340416</v>
      </c>
      <c r="F774" s="18" t="n">
        <v>1</v>
      </c>
      <c r="G774" s="20" t="n">
        <f aca="false">($E$2-D774)/$E$2</f>
        <v>0.28332</v>
      </c>
      <c r="H774" s="19" t="n">
        <f aca="false">D774-$E$3</f>
        <v>2917</v>
      </c>
      <c r="I774" s="18" t="n">
        <f aca="false">F774*C774</f>
        <v>19</v>
      </c>
      <c r="J774" s="19" t="n">
        <f aca="false">H774*I774</f>
        <v>55423</v>
      </c>
      <c r="K774" s="29" t="n">
        <f aca="false">D774/$E$2</f>
        <v>0.71668</v>
      </c>
      <c r="L774" s="30" t="n">
        <f aca="false">1/(1+EXP($L$2+($L$3*K774)))</f>
        <v>0.471010770044583</v>
      </c>
      <c r="M774" s="31" t="n">
        <f aca="false">(F774)*(L774)+(1-F774)*(1-L774)</f>
        <v>0.471010770044583</v>
      </c>
      <c r="N774" s="31" t="n">
        <f aca="false">IF(B774=1,LN(M774),0)</f>
        <v>-0.752874318890456</v>
      </c>
      <c r="O774" s="42" t="n">
        <f aca="false">K774</f>
        <v>0.71668</v>
      </c>
      <c r="P774" s="43" t="n">
        <f aca="false">1/(1+EXP($P$2+($P$3*O774)))</f>
        <v>0.998970888786046</v>
      </c>
      <c r="Q774" s="42" t="n">
        <f aca="false">(F774)*(P774)+(1-F774)*(1-P774)</f>
        <v>0.998970888786046</v>
      </c>
      <c r="R774" s="42" t="n">
        <f aca="false">IF(B774&lt;&gt;1,LN(Q774),0)</f>
        <v>0</v>
      </c>
    </row>
    <row r="775" customFormat="false" ht="13" hidden="false" customHeight="false" outlineLevel="0" collapsed="false">
      <c r="A775" s="18" t="n">
        <v>766</v>
      </c>
      <c r="B775" s="41" t="n">
        <v>1</v>
      </c>
      <c r="C775" s="18" t="n">
        <v>25</v>
      </c>
      <c r="D775" s="19" t="n">
        <v>19727</v>
      </c>
      <c r="E775" s="19" t="n">
        <v>493176</v>
      </c>
      <c r="F775" s="18" t="n">
        <v>1</v>
      </c>
      <c r="G775" s="20" t="n">
        <f aca="false">($E$2-D775)/$E$2</f>
        <v>0.21092</v>
      </c>
      <c r="H775" s="19" t="n">
        <f aca="false">D775-$E$3</f>
        <v>4727</v>
      </c>
      <c r="I775" s="18" t="n">
        <f aca="false">F775*C775</f>
        <v>25</v>
      </c>
      <c r="J775" s="19" t="n">
        <f aca="false">H775*I775</f>
        <v>118175</v>
      </c>
      <c r="K775" s="29" t="n">
        <f aca="false">D775/$E$2</f>
        <v>0.78908</v>
      </c>
      <c r="L775" s="30" t="n">
        <f aca="false">1/(1+EXP($L$2+($L$3*K775)))</f>
        <v>0.173043491494593</v>
      </c>
      <c r="M775" s="31" t="n">
        <f aca="false">(F775)*(L775)+(1-F775)*(1-L775)</f>
        <v>0.173043491494593</v>
      </c>
      <c r="N775" s="31" t="n">
        <f aca="false">IF(B775=1,LN(M775),0)</f>
        <v>-1.75421232015651</v>
      </c>
      <c r="O775" s="42" t="n">
        <f aca="false">K775</f>
        <v>0.78908</v>
      </c>
      <c r="P775" s="43" t="n">
        <f aca="false">1/(1+EXP($P$2+($P$3*O775)))</f>
        <v>0.992961222409277</v>
      </c>
      <c r="Q775" s="42" t="n">
        <f aca="false">(F775)*(P775)+(1-F775)*(1-P775)</f>
        <v>0.992961222409277</v>
      </c>
      <c r="R775" s="42" t="n">
        <f aca="false">IF(B775&lt;&gt;1,LN(Q775),0)</f>
        <v>0</v>
      </c>
    </row>
    <row r="776" customFormat="false" ht="13" hidden="false" customHeight="false" outlineLevel="0" collapsed="false">
      <c r="A776" s="18" t="n">
        <v>767</v>
      </c>
      <c r="B776" s="41" t="n">
        <v>1</v>
      </c>
      <c r="C776" s="18" t="n">
        <v>13</v>
      </c>
      <c r="D776" s="19" t="n">
        <v>16079</v>
      </c>
      <c r="E776" s="19" t="n">
        <v>209022</v>
      </c>
      <c r="F776" s="18" t="n">
        <v>1</v>
      </c>
      <c r="G776" s="20" t="n">
        <f aca="false">($E$2-D776)/$E$2</f>
        <v>0.35684</v>
      </c>
      <c r="H776" s="19" t="n">
        <f aca="false">D776-$E$3</f>
        <v>1079</v>
      </c>
      <c r="I776" s="18" t="n">
        <f aca="false">F776*C776</f>
        <v>13</v>
      </c>
      <c r="J776" s="19" t="n">
        <f aca="false">H776*I776</f>
        <v>14027</v>
      </c>
      <c r="K776" s="29" t="n">
        <f aca="false">D776/$E$2</f>
        <v>0.64316</v>
      </c>
      <c r="L776" s="30" t="n">
        <f aca="false">1/(1+EXP($L$2+($L$3*K776)))</f>
        <v>0.794854045544815</v>
      </c>
      <c r="M776" s="31" t="n">
        <f aca="false">(F776)*(L776)+(1-F776)*(1-L776)</f>
        <v>0.794854045544815</v>
      </c>
      <c r="N776" s="31" t="n">
        <f aca="false">IF(B776=1,LN(M776),0)</f>
        <v>-0.229596771692272</v>
      </c>
      <c r="O776" s="42" t="n">
        <f aca="false">K776</f>
        <v>0.64316</v>
      </c>
      <c r="P776" s="43" t="n">
        <f aca="false">1/(1+EXP($P$2+($P$3*O776)))</f>
        <v>0.999854711013936</v>
      </c>
      <c r="Q776" s="42" t="n">
        <f aca="false">(F776)*(P776)+(1-F776)*(1-P776)</f>
        <v>0.999854711013936</v>
      </c>
      <c r="R776" s="42" t="n">
        <f aca="false">IF(B776&lt;&gt;1,LN(Q776),0)</f>
        <v>0</v>
      </c>
    </row>
    <row r="777" customFormat="false" ht="13" hidden="false" customHeight="false" outlineLevel="0" collapsed="false">
      <c r="A777" s="18" t="n">
        <v>768</v>
      </c>
      <c r="B777" s="41" t="n">
        <v>1</v>
      </c>
      <c r="C777" s="18" t="n">
        <v>10</v>
      </c>
      <c r="D777" s="19" t="n">
        <v>15727</v>
      </c>
      <c r="E777" s="19" t="n">
        <v>157274</v>
      </c>
      <c r="F777" s="18" t="n">
        <v>1</v>
      </c>
      <c r="G777" s="20" t="n">
        <f aca="false">($E$2-D777)/$E$2</f>
        <v>0.37092</v>
      </c>
      <c r="H777" s="19" t="n">
        <f aca="false">D777-$E$3</f>
        <v>727</v>
      </c>
      <c r="I777" s="18" t="n">
        <f aca="false">F777*C777</f>
        <v>10</v>
      </c>
      <c r="J777" s="19" t="n">
        <f aca="false">H777*I777</f>
        <v>7270</v>
      </c>
      <c r="K777" s="29" t="n">
        <f aca="false">D777/$E$2</f>
        <v>0.62908</v>
      </c>
      <c r="L777" s="30" t="n">
        <f aca="false">1/(1+EXP($L$2+($L$3*K777)))</f>
        <v>0.836998181535835</v>
      </c>
      <c r="M777" s="31" t="n">
        <f aca="false">(F777)*(L777)+(1-F777)*(1-L777)</f>
        <v>0.836998181535835</v>
      </c>
      <c r="N777" s="31" t="n">
        <f aca="false">IF(B777=1,LN(M777),0)</f>
        <v>-0.17793338109259</v>
      </c>
      <c r="O777" s="42" t="n">
        <f aca="false">K777</f>
        <v>0.62908</v>
      </c>
      <c r="P777" s="43" t="n">
        <f aca="false">1/(1+EXP($P$2+($P$3*O777)))</f>
        <v>0.999900149725132</v>
      </c>
      <c r="Q777" s="42" t="n">
        <f aca="false">(F777)*(P777)+(1-F777)*(1-P777)</f>
        <v>0.999900149725132</v>
      </c>
      <c r="R777" s="42" t="n">
        <f aca="false">IF(B777&lt;&gt;1,LN(Q777),0)</f>
        <v>0</v>
      </c>
    </row>
    <row r="778" customFormat="false" ht="13" hidden="false" customHeight="false" outlineLevel="0" collapsed="false">
      <c r="A778" s="18" t="n">
        <v>769</v>
      </c>
      <c r="B778" s="41" t="n">
        <v>1</v>
      </c>
      <c r="C778" s="18" t="n">
        <v>13</v>
      </c>
      <c r="D778" s="19" t="n">
        <v>20092</v>
      </c>
      <c r="E778" s="19" t="n">
        <v>261199</v>
      </c>
      <c r="F778" s="18" t="n">
        <v>0</v>
      </c>
      <c r="G778" s="20" t="n">
        <f aca="false">($E$2-D778)/$E$2</f>
        <v>0.19632</v>
      </c>
      <c r="H778" s="19" t="n">
        <f aca="false">D778-$E$3</f>
        <v>5092</v>
      </c>
      <c r="I778" s="18" t="n">
        <f aca="false">F778*C778</f>
        <v>0</v>
      </c>
      <c r="J778" s="19" t="n">
        <f aca="false">H778*I778</f>
        <v>0</v>
      </c>
      <c r="K778" s="29" t="n">
        <f aca="false">D778/$E$2</f>
        <v>0.80368</v>
      </c>
      <c r="L778" s="30" t="n">
        <f aca="false">1/(1+EXP($L$2+($L$3*K778)))</f>
        <v>0.135142642823413</v>
      </c>
      <c r="M778" s="31" t="n">
        <f aca="false">(F778)*(L778)+(1-F778)*(1-L778)</f>
        <v>0.864857357176587</v>
      </c>
      <c r="N778" s="31" t="n">
        <f aca="false">IF(B778=1,LN(M778),0)</f>
        <v>-0.145190690646747</v>
      </c>
      <c r="O778" s="42" t="n">
        <f aca="false">K778</f>
        <v>0.80368</v>
      </c>
      <c r="P778" s="43" t="n">
        <f aca="false">1/(1+EXP($P$2+($P$3*O778)))</f>
        <v>0.989649393661068</v>
      </c>
      <c r="Q778" s="42" t="n">
        <f aca="false">(F778)*(P778)+(1-F778)*(1-P778)</f>
        <v>0.0103506063389323</v>
      </c>
      <c r="R778" s="42" t="n">
        <f aca="false">IF(B778&lt;&gt;1,LN(Q778),0)</f>
        <v>0</v>
      </c>
    </row>
    <row r="779" customFormat="false" ht="13" hidden="false" customHeight="false" outlineLevel="0" collapsed="false">
      <c r="A779" s="18" t="n">
        <v>770</v>
      </c>
      <c r="B779" s="41" t="n">
        <v>1</v>
      </c>
      <c r="C779" s="18" t="n">
        <v>21</v>
      </c>
      <c r="D779" s="19" t="n">
        <v>16304</v>
      </c>
      <c r="E779" s="19" t="n">
        <v>342378</v>
      </c>
      <c r="F779" s="18" t="n">
        <v>1</v>
      </c>
      <c r="G779" s="20" t="n">
        <f aca="false">($E$2-D779)/$E$2</f>
        <v>0.34784</v>
      </c>
      <c r="H779" s="19" t="n">
        <f aca="false">D779-$E$3</f>
        <v>1304</v>
      </c>
      <c r="I779" s="18" t="n">
        <f aca="false">F779*C779</f>
        <v>21</v>
      </c>
      <c r="J779" s="19" t="n">
        <f aca="false">H779*I779</f>
        <v>27384</v>
      </c>
      <c r="K779" s="29" t="n">
        <f aca="false">D779/$E$2</f>
        <v>0.65216</v>
      </c>
      <c r="L779" s="30" t="n">
        <f aca="false">1/(1+EXP($L$2+($L$3*K779)))</f>
        <v>0.763943317552465</v>
      </c>
      <c r="M779" s="31" t="n">
        <f aca="false">(F779)*(L779)+(1-F779)*(1-L779)</f>
        <v>0.763943317552465</v>
      </c>
      <c r="N779" s="31" t="n">
        <f aca="false">IF(B779=1,LN(M779),0)</f>
        <v>-0.269261684253211</v>
      </c>
      <c r="O779" s="42" t="n">
        <f aca="false">K779</f>
        <v>0.65216</v>
      </c>
      <c r="P779" s="43" t="n">
        <f aca="false">1/(1+EXP($P$2+($P$3*O779)))</f>
        <v>0.999815352241496</v>
      </c>
      <c r="Q779" s="42" t="n">
        <f aca="false">(F779)*(P779)+(1-F779)*(1-P779)</f>
        <v>0.999815352241496</v>
      </c>
      <c r="R779" s="42" t="n">
        <f aca="false">IF(B779&lt;&gt;1,LN(Q779),0)</f>
        <v>0</v>
      </c>
    </row>
    <row r="780" customFormat="false" ht="13" hidden="false" customHeight="false" outlineLevel="0" collapsed="false">
      <c r="A780" s="18" t="n">
        <v>771</v>
      </c>
      <c r="B780" s="41" t="n">
        <v>1</v>
      </c>
      <c r="C780" s="18" t="n">
        <v>16</v>
      </c>
      <c r="D780" s="19" t="n">
        <v>20639</v>
      </c>
      <c r="E780" s="19" t="n">
        <v>330224</v>
      </c>
      <c r="F780" s="18" t="n">
        <v>0</v>
      </c>
      <c r="G780" s="20" t="n">
        <f aca="false">($E$2-D780)/$E$2</f>
        <v>0.17444</v>
      </c>
      <c r="H780" s="19" t="n">
        <f aca="false">D780-$E$3</f>
        <v>5639</v>
      </c>
      <c r="I780" s="18" t="n">
        <f aca="false">F780*C780</f>
        <v>0</v>
      </c>
      <c r="J780" s="19" t="n">
        <f aca="false">H780*I780</f>
        <v>0</v>
      </c>
      <c r="K780" s="29" t="n">
        <f aca="false">D780/$E$2</f>
        <v>0.82556</v>
      </c>
      <c r="L780" s="30" t="n">
        <f aca="false">1/(1+EXP($L$2+($L$3*K780)))</f>
        <v>0.0916318662718971</v>
      </c>
      <c r="M780" s="31" t="n">
        <f aca="false">(F780)*(L780)+(1-F780)*(1-L780)</f>
        <v>0.908368133728103</v>
      </c>
      <c r="N780" s="31" t="n">
        <f aca="false">IF(B780=1,LN(M780),0)</f>
        <v>-0.0961055489255879</v>
      </c>
      <c r="O780" s="42" t="n">
        <f aca="false">K780</f>
        <v>0.82556</v>
      </c>
      <c r="P780" s="43" t="n">
        <f aca="false">1/(1+EXP($P$2+($P$3*O780)))</f>
        <v>0.98161043691111</v>
      </c>
      <c r="Q780" s="42" t="n">
        <f aca="false">(F780)*(P780)+(1-F780)*(1-P780)</f>
        <v>0.0183895630888904</v>
      </c>
      <c r="R780" s="42" t="n">
        <f aca="false">IF(B780&lt;&gt;1,LN(Q780),0)</f>
        <v>0</v>
      </c>
    </row>
    <row r="781" customFormat="false" ht="13" hidden="false" customHeight="false" outlineLevel="0" collapsed="false">
      <c r="A781" s="18" t="n">
        <v>772</v>
      </c>
      <c r="B781" s="41" t="n">
        <v>1</v>
      </c>
      <c r="C781" s="18" t="n">
        <v>12</v>
      </c>
      <c r="D781" s="19" t="n">
        <v>17502</v>
      </c>
      <c r="E781" s="19" t="n">
        <v>210026</v>
      </c>
      <c r="F781" s="18" t="n">
        <v>0</v>
      </c>
      <c r="G781" s="20" t="n">
        <f aca="false">($E$2-D781)/$E$2</f>
        <v>0.29992</v>
      </c>
      <c r="H781" s="19" t="n">
        <f aca="false">D781-$E$3</f>
        <v>2502</v>
      </c>
      <c r="I781" s="18" t="n">
        <f aca="false">F781*C781</f>
        <v>0</v>
      </c>
      <c r="J781" s="19" t="n">
        <f aca="false">H781*I781</f>
        <v>0</v>
      </c>
      <c r="K781" s="29" t="n">
        <f aca="false">D781/$E$2</f>
        <v>0.70008</v>
      </c>
      <c r="L781" s="30" t="n">
        <f aca="false">1/(1+EXP($L$2+($L$3*K781)))</f>
        <v>0.553776410911456</v>
      </c>
      <c r="M781" s="31" t="n">
        <f aca="false">(F781)*(L781)+(1-F781)*(1-L781)</f>
        <v>0.446223589088544</v>
      </c>
      <c r="N781" s="31" t="n">
        <f aca="false">IF(B781=1,LN(M781),0)</f>
        <v>-0.806935131755045</v>
      </c>
      <c r="O781" s="42" t="n">
        <f aca="false">K781</f>
        <v>0.70008</v>
      </c>
      <c r="P781" s="43" t="n">
        <f aca="false">1/(1+EXP($P$2+($P$3*O781)))</f>
        <v>0.999338449584095</v>
      </c>
      <c r="Q781" s="42" t="n">
        <f aca="false">(F781)*(P781)+(1-F781)*(1-P781)</f>
        <v>0.000661550415904877</v>
      </c>
      <c r="R781" s="42" t="n">
        <f aca="false">IF(B781&lt;&gt;1,LN(Q781),0)</f>
        <v>0</v>
      </c>
    </row>
    <row r="782" customFormat="false" ht="13" hidden="false" customHeight="false" outlineLevel="0" collapsed="false">
      <c r="A782" s="18" t="n">
        <v>773</v>
      </c>
      <c r="B782" s="41" t="n">
        <v>1</v>
      </c>
      <c r="C782" s="18" t="n">
        <v>11</v>
      </c>
      <c r="D782" s="19" t="n">
        <v>16412</v>
      </c>
      <c r="E782" s="19" t="n">
        <v>180531</v>
      </c>
      <c r="F782" s="18" t="n">
        <v>1</v>
      </c>
      <c r="G782" s="20" t="n">
        <f aca="false">($E$2-D782)/$E$2</f>
        <v>0.34352</v>
      </c>
      <c r="H782" s="19" t="n">
        <f aca="false">D782-$E$3</f>
        <v>1412</v>
      </c>
      <c r="I782" s="18" t="n">
        <f aca="false">F782*C782</f>
        <v>11</v>
      </c>
      <c r="J782" s="19" t="n">
        <f aca="false">H782*I782</f>
        <v>15532</v>
      </c>
      <c r="K782" s="29" t="n">
        <f aca="false">D782/$E$2</f>
        <v>0.65648</v>
      </c>
      <c r="L782" s="30" t="n">
        <f aca="false">1/(1+EXP($L$2+($L$3*K782)))</f>
        <v>0.748007627732127</v>
      </c>
      <c r="M782" s="31" t="n">
        <f aca="false">(F782)*(L782)+(1-F782)*(1-L782)</f>
        <v>0.748007627732127</v>
      </c>
      <c r="N782" s="31" t="n">
        <f aca="false">IF(B782=1,LN(M782),0)</f>
        <v>-0.29034210355681</v>
      </c>
      <c r="O782" s="42" t="n">
        <f aca="false">K782</f>
        <v>0.65648</v>
      </c>
      <c r="P782" s="43" t="n">
        <f aca="false">1/(1+EXP($P$2+($P$3*O782)))</f>
        <v>0.999792835225415</v>
      </c>
      <c r="Q782" s="42" t="n">
        <f aca="false">(F782)*(P782)+(1-F782)*(1-P782)</f>
        <v>0.999792835225415</v>
      </c>
      <c r="R782" s="42" t="n">
        <f aca="false">IF(B782&lt;&gt;1,LN(Q782),0)</f>
        <v>0</v>
      </c>
    </row>
    <row r="783" customFormat="false" ht="13" hidden="false" customHeight="false" outlineLevel="0" collapsed="false">
      <c r="A783" s="18" t="n">
        <v>774</v>
      </c>
      <c r="B783" s="41" t="n">
        <v>1</v>
      </c>
      <c r="C783" s="18" t="n">
        <v>15</v>
      </c>
      <c r="D783" s="19" t="n">
        <v>18771</v>
      </c>
      <c r="E783" s="19" t="n">
        <v>281563</v>
      </c>
      <c r="F783" s="18" t="n">
        <v>1</v>
      </c>
      <c r="G783" s="20" t="n">
        <f aca="false">($E$2-D783)/$E$2</f>
        <v>0.24916</v>
      </c>
      <c r="H783" s="19" t="n">
        <f aca="false">D783-$E$3</f>
        <v>3771</v>
      </c>
      <c r="I783" s="18" t="n">
        <f aca="false">F783*C783</f>
        <v>15</v>
      </c>
      <c r="J783" s="19" t="n">
        <f aca="false">H783*I783</f>
        <v>56565</v>
      </c>
      <c r="K783" s="29" t="n">
        <f aca="false">D783/$E$2</f>
        <v>0.75084</v>
      </c>
      <c r="L783" s="30" t="n">
        <f aca="false">1/(1+EXP($L$2+($L$3*K783)))</f>
        <v>0.310165713414323</v>
      </c>
      <c r="M783" s="31" t="n">
        <f aca="false">(F783)*(L783)+(1-F783)*(1-L783)</f>
        <v>0.310165713414323</v>
      </c>
      <c r="N783" s="31" t="n">
        <f aca="false">IF(B783=1,LN(M783),0)</f>
        <v>-1.17064856492788</v>
      </c>
      <c r="O783" s="42" t="n">
        <f aca="false">K783</f>
        <v>0.75084</v>
      </c>
      <c r="P783" s="43" t="n">
        <f aca="false">1/(1+EXP($P$2+($P$3*O783)))</f>
        <v>0.997447153720644</v>
      </c>
      <c r="Q783" s="42" t="n">
        <f aca="false">(F783)*(P783)+(1-F783)*(1-P783)</f>
        <v>0.997447153720644</v>
      </c>
      <c r="R783" s="42" t="n">
        <f aca="false">IF(B783&lt;&gt;1,LN(Q783),0)</f>
        <v>0</v>
      </c>
    </row>
    <row r="784" customFormat="false" ht="13" hidden="false" customHeight="false" outlineLevel="0" collapsed="false">
      <c r="A784" s="18" t="n">
        <v>775</v>
      </c>
      <c r="B784" s="41" t="n">
        <v>1</v>
      </c>
      <c r="C784" s="18" t="n">
        <v>31</v>
      </c>
      <c r="D784" s="19" t="n">
        <v>21065</v>
      </c>
      <c r="E784" s="19" t="n">
        <v>653015</v>
      </c>
      <c r="F784" s="18" t="n">
        <v>0</v>
      </c>
      <c r="G784" s="20" t="n">
        <f aca="false">($E$2-D784)/$E$2</f>
        <v>0.1574</v>
      </c>
      <c r="H784" s="19" t="n">
        <f aca="false">D784-$E$3</f>
        <v>6065</v>
      </c>
      <c r="I784" s="18" t="n">
        <f aca="false">F784*C784</f>
        <v>0</v>
      </c>
      <c r="J784" s="19" t="n">
        <f aca="false">H784*I784</f>
        <v>0</v>
      </c>
      <c r="K784" s="29" t="n">
        <f aca="false">D784/$E$2</f>
        <v>0.8426</v>
      </c>
      <c r="L784" s="30" t="n">
        <f aca="false">1/(1+EXP($L$2+($L$3*K784)))</f>
        <v>0.066938342123937</v>
      </c>
      <c r="M784" s="31" t="n">
        <f aca="false">(F784)*(L784)+(1-F784)*(1-L784)</f>
        <v>0.933061657876063</v>
      </c>
      <c r="N784" s="31" t="n">
        <f aca="false">IF(B784=1,LN(M784),0)</f>
        <v>-0.0692839947062793</v>
      </c>
      <c r="O784" s="42" t="n">
        <f aca="false">K784</f>
        <v>0.8426</v>
      </c>
      <c r="P784" s="43" t="n">
        <f aca="false">1/(1+EXP($P$2+($P$3*O784)))</f>
        <v>0.97134787157932</v>
      </c>
      <c r="Q784" s="42" t="n">
        <f aca="false">(F784)*(P784)+(1-F784)*(1-P784)</f>
        <v>0.0286521284206797</v>
      </c>
      <c r="R784" s="42" t="n">
        <f aca="false">IF(B784&lt;&gt;1,LN(Q784),0)</f>
        <v>0</v>
      </c>
    </row>
    <row r="785" customFormat="false" ht="13" hidden="false" customHeight="false" outlineLevel="0" collapsed="false">
      <c r="A785" s="18" t="n">
        <v>776</v>
      </c>
      <c r="B785" s="41" t="n">
        <v>1</v>
      </c>
      <c r="C785" s="18" t="n">
        <v>10</v>
      </c>
      <c r="D785" s="19" t="n">
        <v>17748</v>
      </c>
      <c r="E785" s="19" t="n">
        <v>177478</v>
      </c>
      <c r="F785" s="18" t="n">
        <v>0</v>
      </c>
      <c r="G785" s="20" t="n">
        <f aca="false">($E$2-D785)/$E$2</f>
        <v>0.29008</v>
      </c>
      <c r="H785" s="19" t="n">
        <f aca="false">D785-$E$3</f>
        <v>2748</v>
      </c>
      <c r="I785" s="18" t="n">
        <f aca="false">F785*C785</f>
        <v>0</v>
      </c>
      <c r="J785" s="19" t="n">
        <f aca="false">H785*I785</f>
        <v>0</v>
      </c>
      <c r="K785" s="29" t="n">
        <f aca="false">D785/$E$2</f>
        <v>0.70992</v>
      </c>
      <c r="L785" s="30" t="n">
        <f aca="false">1/(1+EXP($L$2+($L$3*K785)))</f>
        <v>0.504780924771463</v>
      </c>
      <c r="M785" s="31" t="n">
        <f aca="false">(F785)*(L785)+(1-F785)*(1-L785)</f>
        <v>0.495219075228537</v>
      </c>
      <c r="N785" s="31" t="n">
        <f aca="false">IF(B785=1,LN(M785),0)</f>
        <v>-0.702755038102148</v>
      </c>
      <c r="O785" s="42" t="n">
        <f aca="false">K785</f>
        <v>0.70992</v>
      </c>
      <c r="P785" s="43" t="n">
        <f aca="false">1/(1+EXP($P$2+($P$3*O785)))</f>
        <v>0.999140345494544</v>
      </c>
      <c r="Q785" s="42" t="n">
        <f aca="false">(F785)*(P785)+(1-F785)*(1-P785)</f>
        <v>0.000859654505455665</v>
      </c>
      <c r="R785" s="42" t="n">
        <f aca="false">IF(B785&lt;&gt;1,LN(Q785),0)</f>
        <v>0</v>
      </c>
    </row>
    <row r="786" customFormat="false" ht="13" hidden="false" customHeight="false" outlineLevel="0" collapsed="false">
      <c r="A786" s="18" t="n">
        <v>777</v>
      </c>
      <c r="B786" s="41" t="n">
        <v>1</v>
      </c>
      <c r="C786" s="18" t="n">
        <v>38</v>
      </c>
      <c r="D786" s="19" t="n">
        <v>22495</v>
      </c>
      <c r="E786" s="19" t="n">
        <v>854817</v>
      </c>
      <c r="F786" s="18" t="n">
        <v>0</v>
      </c>
      <c r="G786" s="20" t="n">
        <f aca="false">($E$2-D786)/$E$2</f>
        <v>0.1002</v>
      </c>
      <c r="H786" s="19" t="n">
        <f aca="false">D786-$E$3</f>
        <v>7495</v>
      </c>
      <c r="I786" s="18" t="n">
        <f aca="false">F786*C786</f>
        <v>0</v>
      </c>
      <c r="J786" s="19" t="n">
        <f aca="false">H786*I786</f>
        <v>0</v>
      </c>
      <c r="K786" s="29" t="n">
        <f aca="false">D786/$E$2</f>
        <v>0.8998</v>
      </c>
      <c r="L786" s="30" t="n">
        <f aca="false">1/(1+EXP($L$2+($L$3*K786)))</f>
        <v>0.0223397247940269</v>
      </c>
      <c r="M786" s="31" t="n">
        <f aca="false">(F786)*(L786)+(1-F786)*(1-L786)</f>
        <v>0.977660275205973</v>
      </c>
      <c r="N786" s="31" t="n">
        <f aca="false">IF(B786=1,LN(M786),0)</f>
        <v>-0.0225930361582225</v>
      </c>
      <c r="O786" s="42" t="n">
        <f aca="false">K786</f>
        <v>0.8998</v>
      </c>
      <c r="P786" s="43" t="n">
        <f aca="false">1/(1+EXP($P$2+($P$3*O786)))</f>
        <v>0.880757142368292</v>
      </c>
      <c r="Q786" s="42" t="n">
        <f aca="false">(F786)*(P786)+(1-F786)*(1-P786)</f>
        <v>0.119242857631708</v>
      </c>
      <c r="R786" s="42" t="n">
        <f aca="false">IF(B786&lt;&gt;1,LN(Q786),0)</f>
        <v>0</v>
      </c>
    </row>
    <row r="787" customFormat="false" ht="13" hidden="false" customHeight="false" outlineLevel="0" collapsed="false">
      <c r="A787" s="18" t="n">
        <v>778</v>
      </c>
      <c r="B787" s="41" t="n">
        <v>1</v>
      </c>
      <c r="C787" s="18" t="n">
        <v>17</v>
      </c>
      <c r="D787" s="19" t="n">
        <v>16060</v>
      </c>
      <c r="E787" s="19" t="n">
        <v>273023</v>
      </c>
      <c r="F787" s="18" t="n">
        <v>1</v>
      </c>
      <c r="G787" s="20" t="n">
        <f aca="false">($E$2-D787)/$E$2</f>
        <v>0.3576</v>
      </c>
      <c r="H787" s="19" t="n">
        <f aca="false">D787-$E$3</f>
        <v>1060</v>
      </c>
      <c r="I787" s="18" t="n">
        <f aca="false">F787*C787</f>
        <v>17</v>
      </c>
      <c r="J787" s="19" t="n">
        <f aca="false">H787*I787</f>
        <v>18020</v>
      </c>
      <c r="K787" s="29" t="n">
        <f aca="false">D787/$E$2</f>
        <v>0.6424</v>
      </c>
      <c r="L787" s="30" t="n">
        <f aca="false">1/(1+EXP($L$2+($L$3*K787)))</f>
        <v>0.797321675196543</v>
      </c>
      <c r="M787" s="31" t="n">
        <f aca="false">(F787)*(L787)+(1-F787)*(1-L787)</f>
        <v>0.797321675196543</v>
      </c>
      <c r="N787" s="31" t="n">
        <f aca="false">IF(B787=1,LN(M787),0)</f>
        <v>-0.226497074095636</v>
      </c>
      <c r="O787" s="42" t="n">
        <f aca="false">K787</f>
        <v>0.6424</v>
      </c>
      <c r="P787" s="43" t="n">
        <f aca="false">1/(1+EXP($P$2+($P$3*O787)))</f>
        <v>0.999857622655332</v>
      </c>
      <c r="Q787" s="42" t="n">
        <f aca="false">(F787)*(P787)+(1-F787)*(1-P787)</f>
        <v>0.999857622655332</v>
      </c>
      <c r="R787" s="42" t="n">
        <f aca="false">IF(B787&lt;&gt;1,LN(Q787),0)</f>
        <v>0</v>
      </c>
    </row>
    <row r="788" customFormat="false" ht="13" hidden="false" customHeight="false" outlineLevel="0" collapsed="false">
      <c r="A788" s="18" t="n">
        <v>779</v>
      </c>
      <c r="B788" s="41" t="n">
        <v>1</v>
      </c>
      <c r="C788" s="18" t="n">
        <v>30</v>
      </c>
      <c r="D788" s="19" t="n">
        <v>22193</v>
      </c>
      <c r="E788" s="19" t="n">
        <v>665805</v>
      </c>
      <c r="F788" s="18" t="n">
        <v>0</v>
      </c>
      <c r="G788" s="20" t="n">
        <f aca="false">($E$2-D788)/$E$2</f>
        <v>0.11228</v>
      </c>
      <c r="H788" s="19" t="n">
        <f aca="false">D788-$E$3</f>
        <v>7193</v>
      </c>
      <c r="I788" s="18" t="n">
        <f aca="false">F788*C788</f>
        <v>0</v>
      </c>
      <c r="J788" s="19" t="n">
        <f aca="false">H788*I788</f>
        <v>0</v>
      </c>
      <c r="K788" s="29" t="n">
        <f aca="false">D788/$E$2</f>
        <v>0.88772</v>
      </c>
      <c r="L788" s="30" t="n">
        <f aca="false">1/(1+EXP($L$2+($L$3*K788)))</f>
        <v>0.0282727859331445</v>
      </c>
      <c r="M788" s="31" t="n">
        <f aca="false">(F788)*(L788)+(1-F788)*(1-L788)</f>
        <v>0.971727214066856</v>
      </c>
      <c r="N788" s="31" t="n">
        <f aca="false">IF(B788=1,LN(M788),0)</f>
        <v>-0.0286801578737251</v>
      </c>
      <c r="O788" s="42" t="n">
        <f aca="false">K788</f>
        <v>0.88772</v>
      </c>
      <c r="P788" s="43" t="n">
        <f aca="false">1/(1+EXP($P$2+($P$3*O788)))</f>
        <v>0.910636954418566</v>
      </c>
      <c r="Q788" s="42" t="n">
        <f aca="false">(F788)*(P788)+(1-F788)*(1-P788)</f>
        <v>0.089363045581434</v>
      </c>
      <c r="R788" s="42" t="n">
        <f aca="false">IF(B788&lt;&gt;1,LN(Q788),0)</f>
        <v>0</v>
      </c>
    </row>
    <row r="789" customFormat="false" ht="13" hidden="false" customHeight="false" outlineLevel="0" collapsed="false">
      <c r="A789" s="18" t="n">
        <v>780</v>
      </c>
      <c r="B789" s="41" t="n">
        <v>1</v>
      </c>
      <c r="C789" s="18" t="n">
        <v>10</v>
      </c>
      <c r="D789" s="19" t="n">
        <v>16975</v>
      </c>
      <c r="E789" s="19" t="n">
        <v>169748</v>
      </c>
      <c r="F789" s="18" t="n">
        <v>1</v>
      </c>
      <c r="G789" s="20" t="n">
        <f aca="false">($E$2-D789)/$E$2</f>
        <v>0.321</v>
      </c>
      <c r="H789" s="19" t="n">
        <f aca="false">D789-$E$3</f>
        <v>1975</v>
      </c>
      <c r="I789" s="18" t="n">
        <f aca="false">F789*C789</f>
        <v>10</v>
      </c>
      <c r="J789" s="19" t="n">
        <f aca="false">H789*I789</f>
        <v>19750</v>
      </c>
      <c r="K789" s="29" t="n">
        <f aca="false">D789/$E$2</f>
        <v>0.679</v>
      </c>
      <c r="L789" s="30" t="n">
        <f aca="false">1/(1+EXP($L$2+($L$3*K789)))</f>
        <v>0.654205396956452</v>
      </c>
      <c r="M789" s="31" t="n">
        <f aca="false">(F789)*(L789)+(1-F789)*(1-L789)</f>
        <v>0.654205396956452</v>
      </c>
      <c r="N789" s="31" t="n">
        <f aca="false">IF(B789=1,LN(M789),0)</f>
        <v>-0.424333914207737</v>
      </c>
      <c r="O789" s="42" t="n">
        <f aca="false">K789</f>
        <v>0.679</v>
      </c>
      <c r="P789" s="43" t="n">
        <f aca="false">1/(1+EXP($P$2+($P$3*O789)))</f>
        <v>0.999622606457148</v>
      </c>
      <c r="Q789" s="42" t="n">
        <f aca="false">(F789)*(P789)+(1-F789)*(1-P789)</f>
        <v>0.999622606457148</v>
      </c>
      <c r="R789" s="42" t="n">
        <f aca="false">IF(B789&lt;&gt;1,LN(Q789),0)</f>
        <v>0</v>
      </c>
    </row>
    <row r="790" customFormat="false" ht="13" hidden="false" customHeight="false" outlineLevel="0" collapsed="false">
      <c r="A790" s="18" t="n">
        <v>781</v>
      </c>
      <c r="B790" s="41" t="n">
        <v>1</v>
      </c>
      <c r="C790" s="18" t="n">
        <v>21</v>
      </c>
      <c r="D790" s="19" t="n">
        <v>18835</v>
      </c>
      <c r="E790" s="19" t="n">
        <v>395538</v>
      </c>
      <c r="F790" s="18" t="n">
        <v>0</v>
      </c>
      <c r="G790" s="20" t="n">
        <f aca="false">($E$2-D790)/$E$2</f>
        <v>0.2466</v>
      </c>
      <c r="H790" s="19" t="n">
        <f aca="false">D790-$E$3</f>
        <v>3835</v>
      </c>
      <c r="I790" s="18" t="n">
        <f aca="false">F790*C790</f>
        <v>0</v>
      </c>
      <c r="J790" s="19" t="n">
        <f aca="false">H790*I790</f>
        <v>0</v>
      </c>
      <c r="K790" s="29" t="n">
        <f aca="false">D790/$E$2</f>
        <v>0.7534</v>
      </c>
      <c r="L790" s="30" t="n">
        <f aca="false">1/(1+EXP($L$2+($L$3*K790)))</f>
        <v>0.299317703817081</v>
      </c>
      <c r="M790" s="31" t="n">
        <f aca="false">(F790)*(L790)+(1-F790)*(1-L790)</f>
        <v>0.700682296182919</v>
      </c>
      <c r="N790" s="31" t="n">
        <f aca="false">IF(B790=1,LN(M790),0)</f>
        <v>-0.355700709826194</v>
      </c>
      <c r="O790" s="42" t="n">
        <f aca="false">K790</f>
        <v>0.7534</v>
      </c>
      <c r="P790" s="43" t="n">
        <f aca="false">1/(1+EXP($P$2+($P$3*O790)))</f>
        <v>0.997267468491384</v>
      </c>
      <c r="Q790" s="42" t="n">
        <f aca="false">(F790)*(P790)+(1-F790)*(1-P790)</f>
        <v>0.00273253150861574</v>
      </c>
      <c r="R790" s="42" t="n">
        <f aca="false">IF(B790&lt;&gt;1,LN(Q790),0)</f>
        <v>0</v>
      </c>
    </row>
    <row r="791" customFormat="false" ht="13" hidden="false" customHeight="false" outlineLevel="0" collapsed="false">
      <c r="A791" s="18" t="n">
        <v>782</v>
      </c>
      <c r="B791" s="41" t="n">
        <v>1</v>
      </c>
      <c r="C791" s="18" t="n">
        <v>25</v>
      </c>
      <c r="D791" s="19" t="n">
        <v>19831</v>
      </c>
      <c r="E791" s="19" t="n">
        <v>495785</v>
      </c>
      <c r="F791" s="18" t="n">
        <v>0</v>
      </c>
      <c r="G791" s="20" t="n">
        <f aca="false">($E$2-D791)/$E$2</f>
        <v>0.20676</v>
      </c>
      <c r="H791" s="19" t="n">
        <f aca="false">D791-$E$3</f>
        <v>4831</v>
      </c>
      <c r="I791" s="18" t="n">
        <f aca="false">F791*C791</f>
        <v>0</v>
      </c>
      <c r="J791" s="19" t="n">
        <f aca="false">H791*I791</f>
        <v>0</v>
      </c>
      <c r="K791" s="29" t="n">
        <f aca="false">D791/$E$2</f>
        <v>0.79324</v>
      </c>
      <c r="L791" s="30" t="n">
        <f aca="false">1/(1+EXP($L$2+($L$3*K791)))</f>
        <v>0.161458469171702</v>
      </c>
      <c r="M791" s="31" t="n">
        <f aca="false">(F791)*(L791)+(1-F791)*(1-L791)</f>
        <v>0.838541530828298</v>
      </c>
      <c r="N791" s="31" t="n">
        <f aca="false">IF(B791=1,LN(M791),0)</f>
        <v>-0.176091169036914</v>
      </c>
      <c r="O791" s="42" t="n">
        <f aca="false">K791</f>
        <v>0.79324</v>
      </c>
      <c r="P791" s="43" t="n">
        <f aca="false">1/(1+EXP($P$2+($P$3*O791)))</f>
        <v>0.992142767481861</v>
      </c>
      <c r="Q791" s="42" t="n">
        <f aca="false">(F791)*(P791)+(1-F791)*(1-P791)</f>
        <v>0.00785723251813886</v>
      </c>
      <c r="R791" s="42" t="n">
        <f aca="false">IF(B791&lt;&gt;1,LN(Q791),0)</f>
        <v>0</v>
      </c>
    </row>
    <row r="792" customFormat="false" ht="13" hidden="false" customHeight="false" outlineLevel="0" collapsed="false">
      <c r="A792" s="18" t="n">
        <v>783</v>
      </c>
      <c r="B792" s="41" t="n">
        <v>1</v>
      </c>
      <c r="C792" s="18" t="n">
        <v>20</v>
      </c>
      <c r="D792" s="19" t="n">
        <v>22213</v>
      </c>
      <c r="E792" s="19" t="n">
        <v>444259</v>
      </c>
      <c r="F792" s="18" t="n">
        <v>0</v>
      </c>
      <c r="G792" s="20" t="n">
        <f aca="false">($E$2-D792)/$E$2</f>
        <v>0.11148</v>
      </c>
      <c r="H792" s="19" t="n">
        <f aca="false">D792-$E$3</f>
        <v>7213</v>
      </c>
      <c r="I792" s="18" t="n">
        <f aca="false">F792*C792</f>
        <v>0</v>
      </c>
      <c r="J792" s="19" t="n">
        <f aca="false">H792*I792</f>
        <v>0</v>
      </c>
      <c r="K792" s="29" t="n">
        <f aca="false">D792/$E$2</f>
        <v>0.88852</v>
      </c>
      <c r="L792" s="30" t="n">
        <f aca="false">1/(1+EXP($L$2+($L$3*K792)))</f>
        <v>0.0278364766096643</v>
      </c>
      <c r="M792" s="31" t="n">
        <f aca="false">(F792)*(L792)+(1-F792)*(1-L792)</f>
        <v>0.972163523390336</v>
      </c>
      <c r="N792" s="31" t="n">
        <f aca="false">IF(B792=1,LN(M792),0)</f>
        <v>-0.0282312547307658</v>
      </c>
      <c r="O792" s="42" t="n">
        <f aca="false">K792</f>
        <v>0.88852</v>
      </c>
      <c r="P792" s="43" t="n">
        <f aca="false">1/(1+EXP($P$2+($P$3*O792)))</f>
        <v>0.908887362684803</v>
      </c>
      <c r="Q792" s="42" t="n">
        <f aca="false">(F792)*(P792)+(1-F792)*(1-P792)</f>
        <v>0.0911126373151974</v>
      </c>
      <c r="R792" s="42" t="n">
        <f aca="false">IF(B792&lt;&gt;1,LN(Q792),0)</f>
        <v>0</v>
      </c>
    </row>
    <row r="793" customFormat="false" ht="13" hidden="false" customHeight="false" outlineLevel="0" collapsed="false">
      <c r="A793" s="18" t="n">
        <v>784</v>
      </c>
      <c r="B793" s="41" t="n">
        <v>1</v>
      </c>
      <c r="C793" s="18" t="n">
        <v>12</v>
      </c>
      <c r="D793" s="19" t="n">
        <v>19260</v>
      </c>
      <c r="E793" s="19" t="n">
        <v>231122</v>
      </c>
      <c r="F793" s="18" t="n">
        <v>1</v>
      </c>
      <c r="G793" s="20" t="n">
        <f aca="false">($E$2-D793)/$E$2</f>
        <v>0.2296</v>
      </c>
      <c r="H793" s="19" t="n">
        <f aca="false">D793-$E$3</f>
        <v>4260</v>
      </c>
      <c r="I793" s="18" t="n">
        <f aca="false">F793*C793</f>
        <v>12</v>
      </c>
      <c r="J793" s="19" t="n">
        <f aca="false">H793*I793</f>
        <v>51120</v>
      </c>
      <c r="K793" s="29" t="n">
        <f aca="false">D793/$E$2</f>
        <v>0.7704</v>
      </c>
      <c r="L793" s="30" t="n">
        <f aca="false">1/(1+EXP($L$2+($L$3*K793)))</f>
        <v>0.233155637754239</v>
      </c>
      <c r="M793" s="31" t="n">
        <f aca="false">(F793)*(L793)+(1-F793)*(1-L793)</f>
        <v>0.233155637754239</v>
      </c>
      <c r="N793" s="31" t="n">
        <f aca="false">IF(B793=1,LN(M793),0)</f>
        <v>-1.45604907521707</v>
      </c>
      <c r="O793" s="42" t="n">
        <f aca="false">K793</f>
        <v>0.7704</v>
      </c>
      <c r="P793" s="43" t="n">
        <f aca="false">1/(1+EXP($P$2+($P$3*O793)))</f>
        <v>0.995708857311561</v>
      </c>
      <c r="Q793" s="42" t="n">
        <f aca="false">(F793)*(P793)+(1-F793)*(1-P793)</f>
        <v>0.995708857311561</v>
      </c>
      <c r="R793" s="42" t="n">
        <f aca="false">IF(B793&lt;&gt;1,LN(Q793),0)</f>
        <v>0</v>
      </c>
    </row>
    <row r="794" customFormat="false" ht="13" hidden="false" customHeight="false" outlineLevel="0" collapsed="false">
      <c r="A794" s="18" t="n">
        <v>785</v>
      </c>
      <c r="B794" s="41" t="n">
        <v>1</v>
      </c>
      <c r="C794" s="18" t="n">
        <v>14</v>
      </c>
      <c r="D794" s="19" t="n">
        <v>15343</v>
      </c>
      <c r="E794" s="19" t="n">
        <v>214797</v>
      </c>
      <c r="F794" s="18" t="n">
        <v>1</v>
      </c>
      <c r="G794" s="20" t="n">
        <f aca="false">($E$2-D794)/$E$2</f>
        <v>0.38628</v>
      </c>
      <c r="H794" s="19" t="n">
        <f aca="false">D794-$E$3</f>
        <v>343</v>
      </c>
      <c r="I794" s="18" t="n">
        <f aca="false">F794*C794</f>
        <v>14</v>
      </c>
      <c r="J794" s="19" t="n">
        <f aca="false">H794*I794</f>
        <v>4802</v>
      </c>
      <c r="K794" s="29" t="n">
        <f aca="false">D794/$E$2</f>
        <v>0.61372</v>
      </c>
      <c r="L794" s="30" t="n">
        <f aca="false">1/(1+EXP($L$2+($L$3*K794)))</f>
        <v>0.874712748355841</v>
      </c>
      <c r="M794" s="31" t="n">
        <f aca="false">(F794)*(L794)+(1-F794)*(1-L794)</f>
        <v>0.874712748355841</v>
      </c>
      <c r="N794" s="31" t="n">
        <f aca="false">IF(B794=1,LN(M794),0)</f>
        <v>-0.133859734116016</v>
      </c>
      <c r="O794" s="42" t="n">
        <f aca="false">K794</f>
        <v>0.61372</v>
      </c>
      <c r="P794" s="43" t="n">
        <f aca="false">1/(1+EXP($P$2+($P$3*O794)))</f>
        <v>0.999933678966625</v>
      </c>
      <c r="Q794" s="42" t="n">
        <f aca="false">(F794)*(P794)+(1-F794)*(1-P794)</f>
        <v>0.999933678966625</v>
      </c>
      <c r="R794" s="42" t="n">
        <f aca="false">IF(B794&lt;&gt;1,LN(Q794),0)</f>
        <v>0</v>
      </c>
    </row>
    <row r="795" customFormat="false" ht="13" hidden="false" customHeight="false" outlineLevel="0" collapsed="false">
      <c r="A795" s="18" t="n">
        <v>786</v>
      </c>
      <c r="B795" s="41" t="n">
        <v>1</v>
      </c>
      <c r="C795" s="18" t="n">
        <v>26</v>
      </c>
      <c r="D795" s="19" t="n">
        <v>16986</v>
      </c>
      <c r="E795" s="19" t="n">
        <v>441648</v>
      </c>
      <c r="F795" s="18" t="n">
        <v>1</v>
      </c>
      <c r="G795" s="20" t="n">
        <f aca="false">($E$2-D795)/$E$2</f>
        <v>0.32056</v>
      </c>
      <c r="H795" s="19" t="n">
        <f aca="false">D795-$E$3</f>
        <v>1986</v>
      </c>
      <c r="I795" s="18" t="n">
        <f aca="false">F795*C795</f>
        <v>26</v>
      </c>
      <c r="J795" s="19" t="n">
        <f aca="false">H795*I795</f>
        <v>51636</v>
      </c>
      <c r="K795" s="29" t="n">
        <f aca="false">D795/$E$2</f>
        <v>0.67944</v>
      </c>
      <c r="L795" s="30" t="n">
        <f aca="false">1/(1+EXP($L$2+($L$3*K795)))</f>
        <v>0.652211794367812</v>
      </c>
      <c r="M795" s="31" t="n">
        <f aca="false">(F795)*(L795)+(1-F795)*(1-L795)</f>
        <v>0.652211794367812</v>
      </c>
      <c r="N795" s="31" t="n">
        <f aca="false">IF(B795=1,LN(M795),0)</f>
        <v>-0.427385931816478</v>
      </c>
      <c r="O795" s="42" t="n">
        <f aca="false">K795</f>
        <v>0.67944</v>
      </c>
      <c r="P795" s="43" t="n">
        <f aca="false">1/(1+EXP($P$2+($P$3*O795)))</f>
        <v>0.999618158386453</v>
      </c>
      <c r="Q795" s="42" t="n">
        <f aca="false">(F795)*(P795)+(1-F795)*(1-P795)</f>
        <v>0.999618158386453</v>
      </c>
      <c r="R795" s="42" t="n">
        <f aca="false">IF(B795&lt;&gt;1,LN(Q795),0)</f>
        <v>0</v>
      </c>
    </row>
    <row r="796" customFormat="false" ht="13" hidden="false" customHeight="false" outlineLevel="0" collapsed="false">
      <c r="A796" s="18" t="n">
        <v>787</v>
      </c>
      <c r="B796" s="41" t="n">
        <v>1</v>
      </c>
      <c r="C796" s="18" t="n">
        <v>14</v>
      </c>
      <c r="D796" s="19" t="n">
        <v>22287</v>
      </c>
      <c r="E796" s="19" t="n">
        <v>312021</v>
      </c>
      <c r="F796" s="18" t="n">
        <v>0</v>
      </c>
      <c r="G796" s="20" t="n">
        <f aca="false">($E$2-D796)/$E$2</f>
        <v>0.10852</v>
      </c>
      <c r="H796" s="19" t="n">
        <f aca="false">D796-$E$3</f>
        <v>7287</v>
      </c>
      <c r="I796" s="18" t="n">
        <f aca="false">F796*C796</f>
        <v>0</v>
      </c>
      <c r="J796" s="19" t="n">
        <f aca="false">H796*I796</f>
        <v>0</v>
      </c>
      <c r="K796" s="29" t="n">
        <f aca="false">D796/$E$2</f>
        <v>0.89148</v>
      </c>
      <c r="L796" s="30" t="n">
        <f aca="false">1/(1+EXP($L$2+($L$3*K796)))</f>
        <v>0.026278307312005</v>
      </c>
      <c r="M796" s="31" t="n">
        <f aca="false">(F796)*(L796)+(1-F796)*(1-L796)</f>
        <v>0.973721692687995</v>
      </c>
      <c r="N796" s="31" t="n">
        <f aca="false">IF(B796=1,LN(M796),0)</f>
        <v>-0.0266297526300064</v>
      </c>
      <c r="O796" s="42" t="n">
        <f aca="false">K796</f>
        <v>0.89148</v>
      </c>
      <c r="P796" s="43" t="n">
        <f aca="false">1/(1+EXP($P$2+($P$3*O796)))</f>
        <v>0.902143258779496</v>
      </c>
      <c r="Q796" s="42" t="n">
        <f aca="false">(F796)*(P796)+(1-F796)*(1-P796)</f>
        <v>0.0978567412205038</v>
      </c>
      <c r="R796" s="42" t="n">
        <f aca="false">IF(B796&lt;&gt;1,LN(Q796),0)</f>
        <v>0</v>
      </c>
    </row>
    <row r="797" customFormat="false" ht="13" hidden="false" customHeight="false" outlineLevel="0" collapsed="false">
      <c r="A797" s="18" t="n">
        <v>788</v>
      </c>
      <c r="B797" s="41" t="n">
        <v>1</v>
      </c>
      <c r="C797" s="18" t="n">
        <v>14</v>
      </c>
      <c r="D797" s="19" t="n">
        <v>19971</v>
      </c>
      <c r="E797" s="19" t="n">
        <v>279593</v>
      </c>
      <c r="F797" s="18" t="n">
        <v>0</v>
      </c>
      <c r="G797" s="20" t="n">
        <f aca="false">($E$2-D797)/$E$2</f>
        <v>0.20116</v>
      </c>
      <c r="H797" s="19" t="n">
        <f aca="false">D797-$E$3</f>
        <v>4971</v>
      </c>
      <c r="I797" s="18" t="n">
        <f aca="false">F797*C797</f>
        <v>0</v>
      </c>
      <c r="J797" s="19" t="n">
        <f aca="false">H797*I797</f>
        <v>0</v>
      </c>
      <c r="K797" s="29" t="n">
        <f aca="false">D797/$E$2</f>
        <v>0.79884</v>
      </c>
      <c r="L797" s="30" t="n">
        <f aca="false">1/(1+EXP($L$2+($L$3*K797)))</f>
        <v>0.146862294415762</v>
      </c>
      <c r="M797" s="31" t="n">
        <f aca="false">(F797)*(L797)+(1-F797)*(1-L797)</f>
        <v>0.853137705584238</v>
      </c>
      <c r="N797" s="31" t="n">
        <f aca="false">IF(B797=1,LN(M797),0)</f>
        <v>-0.158834307727198</v>
      </c>
      <c r="O797" s="42" t="n">
        <f aca="false">K797</f>
        <v>0.79884</v>
      </c>
      <c r="P797" s="43" t="n">
        <f aca="false">1/(1+EXP($P$2+($P$3*O797)))</f>
        <v>0.990890134388735</v>
      </c>
      <c r="Q797" s="42" t="n">
        <f aca="false">(F797)*(P797)+(1-F797)*(1-P797)</f>
        <v>0.00910986561126548</v>
      </c>
      <c r="R797" s="42" t="n">
        <f aca="false">IF(B797&lt;&gt;1,LN(Q797),0)</f>
        <v>0</v>
      </c>
    </row>
    <row r="798" customFormat="false" ht="13" hidden="false" customHeight="false" outlineLevel="0" collapsed="false">
      <c r="A798" s="18" t="n">
        <v>789</v>
      </c>
      <c r="B798" s="41" t="n">
        <v>1</v>
      </c>
      <c r="C798" s="18" t="n">
        <v>10</v>
      </c>
      <c r="D798" s="19" t="n">
        <v>17227</v>
      </c>
      <c r="E798" s="19" t="n">
        <v>172273</v>
      </c>
      <c r="F798" s="18" t="n">
        <v>1</v>
      </c>
      <c r="G798" s="20" t="n">
        <f aca="false">($E$2-D798)/$E$2</f>
        <v>0.31092</v>
      </c>
      <c r="H798" s="19" t="n">
        <f aca="false">D798-$E$3</f>
        <v>2227</v>
      </c>
      <c r="I798" s="18" t="n">
        <f aca="false">F798*C798</f>
        <v>10</v>
      </c>
      <c r="J798" s="19" t="n">
        <f aca="false">H798*I798</f>
        <v>22270</v>
      </c>
      <c r="K798" s="29" t="n">
        <f aca="false">D798/$E$2</f>
        <v>0.68908</v>
      </c>
      <c r="L798" s="30" t="n">
        <f aca="false">1/(1+EXP($L$2+($L$3*K798)))</f>
        <v>0.607295818665287</v>
      </c>
      <c r="M798" s="31" t="n">
        <f aca="false">(F798)*(L798)+(1-F798)*(1-L798)</f>
        <v>0.607295818665287</v>
      </c>
      <c r="N798" s="31" t="n">
        <f aca="false">IF(B798=1,LN(M798),0)</f>
        <v>-0.498739261224511</v>
      </c>
      <c r="O798" s="42" t="n">
        <f aca="false">K798</f>
        <v>0.68908</v>
      </c>
      <c r="P798" s="43" t="n">
        <f aca="false">1/(1+EXP($P$2+($P$3*O798)))</f>
        <v>0.999506408314641</v>
      </c>
      <c r="Q798" s="42" t="n">
        <f aca="false">(F798)*(P798)+(1-F798)*(1-P798)</f>
        <v>0.999506408314641</v>
      </c>
      <c r="R798" s="42" t="n">
        <f aca="false">IF(B798&lt;&gt;1,LN(Q798),0)</f>
        <v>0</v>
      </c>
    </row>
    <row r="799" customFormat="false" ht="13" hidden="false" customHeight="false" outlineLevel="0" collapsed="false">
      <c r="A799" s="18" t="n">
        <v>790</v>
      </c>
      <c r="B799" s="41" t="n">
        <v>1</v>
      </c>
      <c r="C799" s="18" t="n">
        <v>17</v>
      </c>
      <c r="D799" s="19" t="n">
        <v>19738</v>
      </c>
      <c r="E799" s="19" t="n">
        <v>335552</v>
      </c>
      <c r="F799" s="18" t="n">
        <v>0</v>
      </c>
      <c r="G799" s="20" t="n">
        <f aca="false">($E$2-D799)/$E$2</f>
        <v>0.21048</v>
      </c>
      <c r="H799" s="19" t="n">
        <f aca="false">D799-$E$3</f>
        <v>4738</v>
      </c>
      <c r="I799" s="18" t="n">
        <f aca="false">F799*C799</f>
        <v>0</v>
      </c>
      <c r="J799" s="19" t="n">
        <f aca="false">H799*I799</f>
        <v>0</v>
      </c>
      <c r="K799" s="29" t="n">
        <f aca="false">D799/$E$2</f>
        <v>0.78952</v>
      </c>
      <c r="L799" s="30" t="n">
        <f aca="false">1/(1+EXP($L$2+($L$3*K799)))</f>
        <v>0.171787731784339</v>
      </c>
      <c r="M799" s="31" t="n">
        <f aca="false">(F799)*(L799)+(1-F799)*(1-L799)</f>
        <v>0.828212268215661</v>
      </c>
      <c r="N799" s="31" t="n">
        <f aca="false">IF(B799=1,LN(M799),0)</f>
        <v>-0.188485794872848</v>
      </c>
      <c r="O799" s="42" t="n">
        <f aca="false">K799</f>
        <v>0.78952</v>
      </c>
      <c r="P799" s="43" t="n">
        <f aca="false">1/(1+EXP($P$2+($P$3*O799)))</f>
        <v>0.99287882063392</v>
      </c>
      <c r="Q799" s="42" t="n">
        <f aca="false">(F799)*(P799)+(1-F799)*(1-P799)</f>
        <v>0.00712117936607981</v>
      </c>
      <c r="R799" s="42" t="n">
        <f aca="false">IF(B799&lt;&gt;1,LN(Q799),0)</f>
        <v>0</v>
      </c>
    </row>
    <row r="800" customFormat="false" ht="13" hidden="false" customHeight="false" outlineLevel="0" collapsed="false">
      <c r="A800" s="18" t="n">
        <v>791</v>
      </c>
      <c r="B800" s="41" t="n">
        <v>1</v>
      </c>
      <c r="C800" s="18" t="n">
        <v>22</v>
      </c>
      <c r="D800" s="19" t="n">
        <v>19414</v>
      </c>
      <c r="E800" s="19" t="n">
        <v>427098</v>
      </c>
      <c r="F800" s="18" t="n">
        <v>0</v>
      </c>
      <c r="G800" s="20" t="n">
        <f aca="false">($E$2-D800)/$E$2</f>
        <v>0.22344</v>
      </c>
      <c r="H800" s="19" t="n">
        <f aca="false">D800-$E$3</f>
        <v>4414</v>
      </c>
      <c r="I800" s="18" t="n">
        <f aca="false">F800*C800</f>
        <v>0</v>
      </c>
      <c r="J800" s="19" t="n">
        <f aca="false">H800*I800</f>
        <v>0</v>
      </c>
      <c r="K800" s="29" t="n">
        <f aca="false">D800/$E$2</f>
        <v>0.77656</v>
      </c>
      <c r="L800" s="30" t="n">
        <f aca="false">1/(1+EXP($L$2+($L$3*K800)))</f>
        <v>0.21185365792723</v>
      </c>
      <c r="M800" s="31" t="n">
        <f aca="false">(F800)*(L800)+(1-F800)*(1-L800)</f>
        <v>0.78814634207277</v>
      </c>
      <c r="N800" s="31" t="n">
        <f aca="false">IF(B800=1,LN(M800),0)</f>
        <v>-0.238071493076519</v>
      </c>
      <c r="O800" s="42" t="n">
        <f aca="false">K800</f>
        <v>0.77656</v>
      </c>
      <c r="P800" s="43" t="n">
        <f aca="false">1/(1+EXP($P$2+($P$3*O800)))</f>
        <v>0.994947447185045</v>
      </c>
      <c r="Q800" s="42" t="n">
        <f aca="false">(F800)*(P800)+(1-F800)*(1-P800)</f>
        <v>0.00505255281495465</v>
      </c>
      <c r="R800" s="42" t="n">
        <f aca="false">IF(B800&lt;&gt;1,LN(Q800),0)</f>
        <v>0</v>
      </c>
    </row>
    <row r="801" customFormat="false" ht="13" hidden="false" customHeight="false" outlineLevel="0" collapsed="false">
      <c r="A801" s="18" t="n">
        <v>792</v>
      </c>
      <c r="B801" s="41" t="n">
        <v>1</v>
      </c>
      <c r="C801" s="18" t="n">
        <v>37</v>
      </c>
      <c r="D801" s="19" t="n">
        <v>21355</v>
      </c>
      <c r="E801" s="19" t="n">
        <v>790122</v>
      </c>
      <c r="F801" s="18" t="n">
        <v>0</v>
      </c>
      <c r="G801" s="20" t="n">
        <f aca="false">($E$2-D801)/$E$2</f>
        <v>0.1458</v>
      </c>
      <c r="H801" s="19" t="n">
        <f aca="false">D801-$E$3</f>
        <v>6355</v>
      </c>
      <c r="I801" s="18" t="n">
        <f aca="false">F801*C801</f>
        <v>0</v>
      </c>
      <c r="J801" s="19" t="n">
        <f aca="false">H801*I801</f>
        <v>0</v>
      </c>
      <c r="K801" s="29" t="n">
        <f aca="false">D801/$E$2</f>
        <v>0.8542</v>
      </c>
      <c r="L801" s="30" t="n">
        <f aca="false">1/(1+EXP($L$2+($L$3*K801)))</f>
        <v>0.053823502254988</v>
      </c>
      <c r="M801" s="31" t="n">
        <f aca="false">(F801)*(L801)+(1-F801)*(1-L801)</f>
        <v>0.946176497745012</v>
      </c>
      <c r="N801" s="31" t="n">
        <f aca="false">IF(B801=1,LN(M801),0)</f>
        <v>-0.0553261546636288</v>
      </c>
      <c r="O801" s="42" t="n">
        <f aca="false">K801</f>
        <v>0.8542</v>
      </c>
      <c r="P801" s="43" t="n">
        <f aca="false">1/(1+EXP($P$2+($P$3*O801)))</f>
        <v>0.961373595904026</v>
      </c>
      <c r="Q801" s="42" t="n">
        <f aca="false">(F801)*(P801)+(1-F801)*(1-P801)</f>
        <v>0.0386264040959738</v>
      </c>
      <c r="R801" s="42" t="n">
        <f aca="false">IF(B801&lt;&gt;1,LN(Q801),0)</f>
        <v>0</v>
      </c>
    </row>
    <row r="802" customFormat="false" ht="13" hidden="false" customHeight="false" outlineLevel="0" collapsed="false">
      <c r="A802" s="18" t="n">
        <v>793</v>
      </c>
      <c r="B802" s="41" t="n">
        <v>1</v>
      </c>
      <c r="C802" s="18" t="n">
        <v>31</v>
      </c>
      <c r="D802" s="19" t="n">
        <v>22160</v>
      </c>
      <c r="E802" s="19" t="n">
        <v>686958</v>
      </c>
      <c r="F802" s="18" t="n">
        <v>0</v>
      </c>
      <c r="G802" s="20" t="n">
        <f aca="false">($E$2-D802)/$E$2</f>
        <v>0.1136</v>
      </c>
      <c r="H802" s="19" t="n">
        <f aca="false">D802-$E$3</f>
        <v>7160</v>
      </c>
      <c r="I802" s="18" t="n">
        <f aca="false">F802*C802</f>
        <v>0</v>
      </c>
      <c r="J802" s="19" t="n">
        <f aca="false">H802*I802</f>
        <v>0</v>
      </c>
      <c r="K802" s="29" t="n">
        <f aca="false">D802/$E$2</f>
        <v>0.8864</v>
      </c>
      <c r="L802" s="30" t="n">
        <f aca="false">1/(1+EXP($L$2+($L$3*K802)))</f>
        <v>0.0290072505909235</v>
      </c>
      <c r="M802" s="31" t="n">
        <f aca="false">(F802)*(L802)+(1-F802)*(1-L802)</f>
        <v>0.970992749409077</v>
      </c>
      <c r="N802" s="31" t="n">
        <f aca="false">IF(B802=1,LN(M802),0)</f>
        <v>-0.0294362778566146</v>
      </c>
      <c r="O802" s="42" t="n">
        <f aca="false">K802</f>
        <v>0.8864</v>
      </c>
      <c r="P802" s="43" t="n">
        <f aca="false">1/(1+EXP($P$2+($P$3*O802)))</f>
        <v>0.913457603987739</v>
      </c>
      <c r="Q802" s="42" t="n">
        <f aca="false">(F802)*(P802)+(1-F802)*(1-P802)</f>
        <v>0.0865423960122612</v>
      </c>
      <c r="R802" s="42" t="n">
        <f aca="false">IF(B802&lt;&gt;1,LN(Q802),0)</f>
        <v>0</v>
      </c>
    </row>
    <row r="803" customFormat="false" ht="13" hidden="false" customHeight="false" outlineLevel="0" collapsed="false">
      <c r="A803" s="18" t="n">
        <v>794</v>
      </c>
      <c r="B803" s="41" t="n">
        <v>1</v>
      </c>
      <c r="C803" s="18" t="n">
        <v>36</v>
      </c>
      <c r="D803" s="19" t="n">
        <v>21634</v>
      </c>
      <c r="E803" s="19" t="n">
        <v>778841</v>
      </c>
      <c r="F803" s="18" t="n">
        <v>0</v>
      </c>
      <c r="G803" s="20" t="n">
        <f aca="false">($E$2-D803)/$E$2</f>
        <v>0.13464</v>
      </c>
      <c r="H803" s="19" t="n">
        <f aca="false">D803-$E$3</f>
        <v>6634</v>
      </c>
      <c r="I803" s="18" t="n">
        <f aca="false">F803*C803</f>
        <v>0</v>
      </c>
      <c r="J803" s="19" t="n">
        <f aca="false">H803*I803</f>
        <v>0</v>
      </c>
      <c r="K803" s="29" t="n">
        <f aca="false">D803/$E$2</f>
        <v>0.86536</v>
      </c>
      <c r="L803" s="30" t="n">
        <f aca="false">1/(1+EXP($L$2+($L$3*K803)))</f>
        <v>0.0435242276619031</v>
      </c>
      <c r="M803" s="31" t="n">
        <f aca="false">(F803)*(L803)+(1-F803)*(1-L803)</f>
        <v>0.956475772338097</v>
      </c>
      <c r="N803" s="31" t="n">
        <f aca="false">IF(B803=1,LN(M803),0)</f>
        <v>-0.0444998199175593</v>
      </c>
      <c r="O803" s="42" t="n">
        <f aca="false">K803</f>
        <v>0.86536</v>
      </c>
      <c r="P803" s="43" t="n">
        <f aca="false">1/(1+EXP($P$2+($P$3*O803)))</f>
        <v>0.94868622633038</v>
      </c>
      <c r="Q803" s="42" t="n">
        <f aca="false">(F803)*(P803)+(1-F803)*(1-P803)</f>
        <v>0.0513137736696202</v>
      </c>
      <c r="R803" s="42" t="n">
        <f aca="false">IF(B803&lt;&gt;1,LN(Q803),0)</f>
        <v>0</v>
      </c>
    </row>
    <row r="804" customFormat="false" ht="13" hidden="false" customHeight="false" outlineLevel="0" collapsed="false">
      <c r="A804" s="18" t="n">
        <v>795</v>
      </c>
      <c r="B804" s="41" t="n">
        <v>1</v>
      </c>
      <c r="C804" s="18" t="n">
        <v>29</v>
      </c>
      <c r="D804" s="19" t="n">
        <v>17854</v>
      </c>
      <c r="E804" s="19" t="n">
        <v>517753</v>
      </c>
      <c r="F804" s="18" t="n">
        <v>1</v>
      </c>
      <c r="G804" s="20" t="n">
        <f aca="false">($E$2-D804)/$E$2</f>
        <v>0.28584</v>
      </c>
      <c r="H804" s="19" t="n">
        <f aca="false">D804-$E$3</f>
        <v>2854</v>
      </c>
      <c r="I804" s="18" t="n">
        <f aca="false">F804*C804</f>
        <v>29</v>
      </c>
      <c r="J804" s="19" t="n">
        <f aca="false">H804*I804</f>
        <v>82766</v>
      </c>
      <c r="K804" s="29" t="n">
        <f aca="false">D804/$E$2</f>
        <v>0.71416</v>
      </c>
      <c r="L804" s="30" t="n">
        <f aca="false">1/(1+EXP($L$2+($L$3*K804)))</f>
        <v>0.483585184841258</v>
      </c>
      <c r="M804" s="31" t="n">
        <f aca="false">(F804)*(L804)+(1-F804)*(1-L804)</f>
        <v>0.483585184841258</v>
      </c>
      <c r="N804" s="31" t="n">
        <f aca="false">IF(B804=1,LN(M804),0)</f>
        <v>-0.726527795861182</v>
      </c>
      <c r="O804" s="42" t="n">
        <f aca="false">K804</f>
        <v>0.71416</v>
      </c>
      <c r="P804" s="43" t="n">
        <f aca="false">1/(1+EXP($P$2+($P$3*O804)))</f>
        <v>0.999037644866693</v>
      </c>
      <c r="Q804" s="42" t="n">
        <f aca="false">(F804)*(P804)+(1-F804)*(1-P804)</f>
        <v>0.999037644866693</v>
      </c>
      <c r="R804" s="42" t="n">
        <f aca="false">IF(B804&lt;&gt;1,LN(Q804),0)</f>
        <v>0</v>
      </c>
    </row>
    <row r="805" customFormat="false" ht="13" hidden="false" customHeight="false" outlineLevel="0" collapsed="false">
      <c r="A805" s="18" t="n">
        <v>796</v>
      </c>
      <c r="B805" s="41" t="n">
        <v>1</v>
      </c>
      <c r="C805" s="18" t="n">
        <v>30</v>
      </c>
      <c r="D805" s="19" t="n">
        <v>17066</v>
      </c>
      <c r="E805" s="19" t="n">
        <v>511987</v>
      </c>
      <c r="F805" s="18" t="n">
        <v>1</v>
      </c>
      <c r="G805" s="20" t="n">
        <f aca="false">($E$2-D805)/$E$2</f>
        <v>0.31736</v>
      </c>
      <c r="H805" s="19" t="n">
        <f aca="false">D805-$E$3</f>
        <v>2066</v>
      </c>
      <c r="I805" s="18" t="n">
        <f aca="false">F805*C805</f>
        <v>30</v>
      </c>
      <c r="J805" s="19" t="n">
        <f aca="false">H805*I805</f>
        <v>61980</v>
      </c>
      <c r="K805" s="29" t="n">
        <f aca="false">D805/$E$2</f>
        <v>0.68264</v>
      </c>
      <c r="L805" s="30" t="n">
        <f aca="false">1/(1+EXP($L$2+($L$3*K805)))</f>
        <v>0.637555567129269</v>
      </c>
      <c r="M805" s="31" t="n">
        <f aca="false">(F805)*(L805)+(1-F805)*(1-L805)</f>
        <v>0.637555567129269</v>
      </c>
      <c r="N805" s="31" t="n">
        <f aca="false">IF(B805=1,LN(M805),0)</f>
        <v>-0.450113841623784</v>
      </c>
      <c r="O805" s="42" t="n">
        <f aca="false">K805</f>
        <v>0.68264</v>
      </c>
      <c r="P805" s="43" t="n">
        <f aca="false">1/(1+EXP($P$2+($P$3*O805)))</f>
        <v>0.999584192856577</v>
      </c>
      <c r="Q805" s="42" t="n">
        <f aca="false">(F805)*(P805)+(1-F805)*(1-P805)</f>
        <v>0.999584192856577</v>
      </c>
      <c r="R805" s="42" t="n">
        <f aca="false">IF(B805&lt;&gt;1,LN(Q805),0)</f>
        <v>0</v>
      </c>
    </row>
    <row r="806" customFormat="false" ht="13" hidden="false" customHeight="false" outlineLevel="0" collapsed="false">
      <c r="A806" s="18" t="n">
        <v>797</v>
      </c>
      <c r="B806" s="41" t="n">
        <v>1</v>
      </c>
      <c r="C806" s="18" t="n">
        <v>10</v>
      </c>
      <c r="D806" s="19" t="n">
        <v>19172</v>
      </c>
      <c r="E806" s="19" t="n">
        <v>191724</v>
      </c>
      <c r="F806" s="18" t="n">
        <v>0</v>
      </c>
      <c r="G806" s="20" t="n">
        <f aca="false">($E$2-D806)/$E$2</f>
        <v>0.23312</v>
      </c>
      <c r="H806" s="19" t="n">
        <f aca="false">D806-$E$3</f>
        <v>4172</v>
      </c>
      <c r="I806" s="18" t="n">
        <f aca="false">F806*C806</f>
        <v>0</v>
      </c>
      <c r="J806" s="19" t="n">
        <f aca="false">H806*I806</f>
        <v>0</v>
      </c>
      <c r="K806" s="29" t="n">
        <f aca="false">D806/$E$2</f>
        <v>0.76688</v>
      </c>
      <c r="L806" s="30" t="n">
        <f aca="false">1/(1+EXP($L$2+($L$3*K806)))</f>
        <v>0.245979431461622</v>
      </c>
      <c r="M806" s="31" t="n">
        <f aca="false">(F806)*(L806)+(1-F806)*(1-L806)</f>
        <v>0.754020568538378</v>
      </c>
      <c r="N806" s="31" t="n">
        <f aca="false">IF(B806=1,LN(M806),0)</f>
        <v>-0.282335632117634</v>
      </c>
      <c r="O806" s="42" t="n">
        <f aca="false">K806</f>
        <v>0.76688</v>
      </c>
      <c r="P806" s="43" t="n">
        <f aca="false">1/(1+EXP($P$2+($P$3*O806)))</f>
        <v>0.996091464929058</v>
      </c>
      <c r="Q806" s="42" t="n">
        <f aca="false">(F806)*(P806)+(1-F806)*(1-P806)</f>
        <v>0.00390853507094158</v>
      </c>
      <c r="R806" s="42" t="n">
        <f aca="false">IF(B806&lt;&gt;1,LN(Q806),0)</f>
        <v>0</v>
      </c>
    </row>
    <row r="807" customFormat="false" ht="13" hidden="false" customHeight="false" outlineLevel="0" collapsed="false">
      <c r="A807" s="18" t="n">
        <v>798</v>
      </c>
      <c r="B807" s="41" t="n">
        <v>1</v>
      </c>
      <c r="C807" s="18" t="n">
        <v>25</v>
      </c>
      <c r="D807" s="19" t="n">
        <v>17052</v>
      </c>
      <c r="E807" s="19" t="n">
        <v>426302</v>
      </c>
      <c r="F807" s="18" t="n">
        <v>0</v>
      </c>
      <c r="G807" s="20" t="n">
        <f aca="false">($E$2-D807)/$E$2</f>
        <v>0.31792</v>
      </c>
      <c r="H807" s="19" t="n">
        <f aca="false">D807-$E$3</f>
        <v>2052</v>
      </c>
      <c r="I807" s="18" t="n">
        <f aca="false">F807*C807</f>
        <v>0</v>
      </c>
      <c r="J807" s="19" t="n">
        <f aca="false">H807*I807</f>
        <v>0</v>
      </c>
      <c r="K807" s="29" t="n">
        <f aca="false">D807/$E$2</f>
        <v>0.68208</v>
      </c>
      <c r="L807" s="30" t="n">
        <f aca="false">1/(1+EXP($L$2+($L$3*K807)))</f>
        <v>0.64013985529676</v>
      </c>
      <c r="M807" s="31" t="n">
        <f aca="false">(F807)*(L807)+(1-F807)*(1-L807)</f>
        <v>0.35986014470324</v>
      </c>
      <c r="N807" s="31" t="n">
        <f aca="false">IF(B807=1,LN(M807),0)</f>
        <v>-1.02203980994802</v>
      </c>
      <c r="O807" s="42" t="n">
        <f aca="false">K807</f>
        <v>0.68208</v>
      </c>
      <c r="P807" s="43" t="n">
        <f aca="false">1/(1+EXP($P$2+($P$3*O807)))</f>
        <v>0.999590347587307</v>
      </c>
      <c r="Q807" s="42" t="n">
        <f aca="false">(F807)*(P807)+(1-F807)*(1-P807)</f>
        <v>0.00040965241269264</v>
      </c>
      <c r="R807" s="42" t="n">
        <f aca="false">IF(B807&lt;&gt;1,LN(Q807),0)</f>
        <v>0</v>
      </c>
    </row>
    <row r="808" customFormat="false" ht="13" hidden="false" customHeight="false" outlineLevel="0" collapsed="false">
      <c r="A808" s="18" t="n">
        <v>799</v>
      </c>
      <c r="B808" s="41" t="n">
        <v>1</v>
      </c>
      <c r="C808" s="18" t="n">
        <v>14</v>
      </c>
      <c r="D808" s="19" t="n">
        <v>18193</v>
      </c>
      <c r="E808" s="19" t="n">
        <v>254702</v>
      </c>
      <c r="F808" s="18" t="n">
        <v>1</v>
      </c>
      <c r="G808" s="20" t="n">
        <f aca="false">($E$2-D808)/$E$2</f>
        <v>0.27228</v>
      </c>
      <c r="H808" s="19" t="n">
        <f aca="false">D808-$E$3</f>
        <v>3193</v>
      </c>
      <c r="I808" s="18" t="n">
        <f aca="false">F808*C808</f>
        <v>14</v>
      </c>
      <c r="J808" s="19" t="n">
        <f aca="false">H808*I808</f>
        <v>44702</v>
      </c>
      <c r="K808" s="29" t="n">
        <f aca="false">D808/$E$2</f>
        <v>0.72772</v>
      </c>
      <c r="L808" s="30" t="n">
        <f aca="false">1/(1+EXP($L$2+($L$3*K808)))</f>
        <v>0.416561309770536</v>
      </c>
      <c r="M808" s="31" t="n">
        <f aca="false">(F808)*(L808)+(1-F808)*(1-L808)</f>
        <v>0.416561309770536</v>
      </c>
      <c r="N808" s="31" t="n">
        <f aca="false">IF(B808=1,LN(M808),0)</f>
        <v>-0.875721625878221</v>
      </c>
      <c r="O808" s="42" t="n">
        <f aca="false">K808</f>
        <v>0.72772</v>
      </c>
      <c r="P808" s="43" t="n">
        <f aca="false">1/(1+EXP($P$2+($P$3*O808)))</f>
        <v>0.998619487303812</v>
      </c>
      <c r="Q808" s="42" t="n">
        <f aca="false">(F808)*(P808)+(1-F808)*(1-P808)</f>
        <v>0.998619487303812</v>
      </c>
      <c r="R808" s="42" t="n">
        <f aca="false">IF(B808&lt;&gt;1,LN(Q808),0)</f>
        <v>0</v>
      </c>
    </row>
    <row r="809" customFormat="false" ht="13" hidden="false" customHeight="false" outlineLevel="0" collapsed="false">
      <c r="A809" s="18" t="n">
        <v>800</v>
      </c>
      <c r="B809" s="41" t="n">
        <v>1</v>
      </c>
      <c r="C809" s="18" t="n">
        <v>10</v>
      </c>
      <c r="D809" s="19" t="n">
        <v>18247</v>
      </c>
      <c r="E809" s="19" t="n">
        <v>182473</v>
      </c>
      <c r="F809" s="18" t="n">
        <v>1</v>
      </c>
      <c r="G809" s="20" t="n">
        <f aca="false">($E$2-D809)/$E$2</f>
        <v>0.27012</v>
      </c>
      <c r="H809" s="19" t="n">
        <f aca="false">D809-$E$3</f>
        <v>3247</v>
      </c>
      <c r="I809" s="18" t="n">
        <f aca="false">F809*C809</f>
        <v>10</v>
      </c>
      <c r="J809" s="19" t="n">
        <f aca="false">H809*I809</f>
        <v>32470</v>
      </c>
      <c r="K809" s="29" t="n">
        <f aca="false">D809/$E$2</f>
        <v>0.72988</v>
      </c>
      <c r="L809" s="30" t="n">
        <f aca="false">1/(1+EXP($L$2+($L$3*K809)))</f>
        <v>0.406100520691046</v>
      </c>
      <c r="M809" s="31" t="n">
        <f aca="false">(F809)*(L809)+(1-F809)*(1-L809)</f>
        <v>0.406100520691046</v>
      </c>
      <c r="N809" s="31" t="n">
        <f aca="false">IF(B809=1,LN(M809),0)</f>
        <v>-0.901154562116252</v>
      </c>
      <c r="O809" s="42" t="n">
        <f aca="false">K809</f>
        <v>0.72988</v>
      </c>
      <c r="P809" s="43" t="n">
        <f aca="false">1/(1+EXP($P$2+($P$3*O809)))</f>
        <v>0.998537837232668</v>
      </c>
      <c r="Q809" s="42" t="n">
        <f aca="false">(F809)*(P809)+(1-F809)*(1-P809)</f>
        <v>0.998537837232668</v>
      </c>
      <c r="R809" s="42" t="n">
        <f aca="false">IF(B809&lt;&gt;1,LN(Q809),0)</f>
        <v>0</v>
      </c>
    </row>
    <row r="810" customFormat="false" ht="13" hidden="false" customHeight="false" outlineLevel="0" collapsed="false">
      <c r="A810" s="18" t="n">
        <v>801</v>
      </c>
      <c r="B810" s="41" t="n">
        <v>1</v>
      </c>
      <c r="C810" s="18" t="n">
        <v>24</v>
      </c>
      <c r="D810" s="19" t="n">
        <v>20799</v>
      </c>
      <c r="E810" s="19" t="n">
        <v>499174</v>
      </c>
      <c r="F810" s="18" t="n">
        <v>0</v>
      </c>
      <c r="G810" s="20" t="n">
        <f aca="false">($E$2-D810)/$E$2</f>
        <v>0.16804</v>
      </c>
      <c r="H810" s="19" t="n">
        <f aca="false">D810-$E$3</f>
        <v>5799</v>
      </c>
      <c r="I810" s="18" t="n">
        <f aca="false">F810*C810</f>
        <v>0</v>
      </c>
      <c r="J810" s="19" t="n">
        <f aca="false">H810*I810</f>
        <v>0</v>
      </c>
      <c r="K810" s="29" t="n">
        <f aca="false">D810/$E$2</f>
        <v>0.83196</v>
      </c>
      <c r="L810" s="30" t="n">
        <f aca="false">1/(1+EXP($L$2+($L$3*K810)))</f>
        <v>0.0815192751887082</v>
      </c>
      <c r="M810" s="31" t="n">
        <f aca="false">(F810)*(L810)+(1-F810)*(1-L810)</f>
        <v>0.918480724811292</v>
      </c>
      <c r="N810" s="31" t="n">
        <f aca="false">IF(B810=1,LN(M810),0)</f>
        <v>-0.0850343600547311</v>
      </c>
      <c r="O810" s="42" t="n">
        <f aca="false">K810</f>
        <v>0.83196</v>
      </c>
      <c r="P810" s="43" t="n">
        <f aca="false">1/(1+EXP($P$2+($P$3*O810)))</f>
        <v>0.978266174595152</v>
      </c>
      <c r="Q810" s="42" t="n">
        <f aca="false">(F810)*(P810)+(1-F810)*(1-P810)</f>
        <v>0.0217338254048485</v>
      </c>
      <c r="R810" s="42" t="n">
        <f aca="false">IF(B810&lt;&gt;1,LN(Q810),0)</f>
        <v>0</v>
      </c>
    </row>
    <row r="811" customFormat="false" ht="13" hidden="false" customHeight="false" outlineLevel="0" collapsed="false">
      <c r="A811" s="18" t="n">
        <v>802</v>
      </c>
      <c r="B811" s="41" t="n">
        <v>1</v>
      </c>
      <c r="C811" s="18" t="n">
        <v>17</v>
      </c>
      <c r="D811" s="19" t="n">
        <v>20317</v>
      </c>
      <c r="E811" s="19" t="n">
        <v>345390</v>
      </c>
      <c r="F811" s="18" t="n">
        <v>0</v>
      </c>
      <c r="G811" s="20" t="n">
        <f aca="false">($E$2-D811)/$E$2</f>
        <v>0.18732</v>
      </c>
      <c r="H811" s="19" t="n">
        <f aca="false">D811-$E$3</f>
        <v>5317</v>
      </c>
      <c r="I811" s="18" t="n">
        <f aca="false">F811*C811</f>
        <v>0</v>
      </c>
      <c r="J811" s="19" t="n">
        <f aca="false">H811*I811</f>
        <v>0</v>
      </c>
      <c r="K811" s="29" t="n">
        <f aca="false">D811/$E$2</f>
        <v>0.81268</v>
      </c>
      <c r="L811" s="30" t="n">
        <f aca="false">1/(1+EXP($L$2+($L$3*K811)))</f>
        <v>0.11544924238962</v>
      </c>
      <c r="M811" s="31" t="n">
        <f aca="false">(F811)*(L811)+(1-F811)*(1-L811)</f>
        <v>0.88455075761038</v>
      </c>
      <c r="N811" s="31" t="n">
        <f aca="false">IF(B811=1,LN(M811),0)</f>
        <v>-0.122675381375449</v>
      </c>
      <c r="O811" s="42" t="n">
        <f aca="false">K811</f>
        <v>0.81268</v>
      </c>
      <c r="P811" s="43" t="n">
        <f aca="false">1/(1+EXP($P$2+($P$3*O811)))</f>
        <v>0.986881687804664</v>
      </c>
      <c r="Q811" s="42" t="n">
        <f aca="false">(F811)*(P811)+(1-F811)*(1-P811)</f>
        <v>0.0131183121953357</v>
      </c>
      <c r="R811" s="42" t="n">
        <f aca="false">IF(B811&lt;&gt;1,LN(Q811),0)</f>
        <v>0</v>
      </c>
    </row>
    <row r="812" customFormat="false" ht="13" hidden="false" customHeight="false" outlineLevel="0" collapsed="false">
      <c r="A812" s="18" t="n">
        <v>803</v>
      </c>
      <c r="B812" s="41" t="n">
        <v>1</v>
      </c>
      <c r="C812" s="18" t="n">
        <v>14</v>
      </c>
      <c r="D812" s="19" t="n">
        <v>20869</v>
      </c>
      <c r="E812" s="19" t="n">
        <v>292165</v>
      </c>
      <c r="F812" s="18" t="n">
        <v>0</v>
      </c>
      <c r="G812" s="20" t="n">
        <f aca="false">($E$2-D812)/$E$2</f>
        <v>0.16524</v>
      </c>
      <c r="H812" s="19" t="n">
        <f aca="false">D812-$E$3</f>
        <v>5869</v>
      </c>
      <c r="I812" s="18" t="n">
        <f aca="false">F812*C812</f>
        <v>0</v>
      </c>
      <c r="J812" s="19" t="n">
        <f aca="false">H812*I812</f>
        <v>0</v>
      </c>
      <c r="K812" s="29" t="n">
        <f aca="false">D812/$E$2</f>
        <v>0.83476</v>
      </c>
      <c r="L812" s="30" t="n">
        <f aca="false">1/(1+EXP($L$2+($L$3*K812)))</f>
        <v>0.0774230576015288</v>
      </c>
      <c r="M812" s="31" t="n">
        <f aca="false">(F812)*(L812)+(1-F812)*(1-L812)</f>
        <v>0.922576942398471</v>
      </c>
      <c r="N812" s="31" t="n">
        <f aca="false">IF(B812=1,LN(M812),0)</f>
        <v>-0.080584500151568</v>
      </c>
      <c r="O812" s="42" t="n">
        <f aca="false">K812</f>
        <v>0.83476</v>
      </c>
      <c r="P812" s="43" t="n">
        <f aca="false">1/(1+EXP($P$2+($P$3*O812)))</f>
        <v>0.976622325873507</v>
      </c>
      <c r="Q812" s="42" t="n">
        <f aca="false">(F812)*(P812)+(1-F812)*(1-P812)</f>
        <v>0.0233776741264925</v>
      </c>
      <c r="R812" s="42" t="n">
        <f aca="false">IF(B812&lt;&gt;1,LN(Q812),0)</f>
        <v>0</v>
      </c>
    </row>
    <row r="813" customFormat="false" ht="13" hidden="false" customHeight="false" outlineLevel="0" collapsed="false">
      <c r="A813" s="18" t="n">
        <v>804</v>
      </c>
      <c r="B813" s="41" t="n">
        <v>1</v>
      </c>
      <c r="C813" s="18" t="n">
        <v>12</v>
      </c>
      <c r="D813" s="19" t="n">
        <v>22063</v>
      </c>
      <c r="E813" s="19" t="n">
        <v>264750</v>
      </c>
      <c r="F813" s="18" t="n">
        <v>0</v>
      </c>
      <c r="G813" s="20" t="n">
        <f aca="false">($E$2-D813)/$E$2</f>
        <v>0.11748</v>
      </c>
      <c r="H813" s="19" t="n">
        <f aca="false">D813-$E$3</f>
        <v>7063</v>
      </c>
      <c r="I813" s="18" t="n">
        <f aca="false">F813*C813</f>
        <v>0</v>
      </c>
      <c r="J813" s="19" t="n">
        <f aca="false">H813*I813</f>
        <v>0</v>
      </c>
      <c r="K813" s="29" t="n">
        <f aca="false">D813/$E$2</f>
        <v>0.88252</v>
      </c>
      <c r="L813" s="30" t="n">
        <f aca="false">1/(1+EXP($L$2+($L$3*K813)))</f>
        <v>0.0312748508006487</v>
      </c>
      <c r="M813" s="31" t="n">
        <f aca="false">(F813)*(L813)+(1-F813)*(1-L813)</f>
        <v>0.968725149199351</v>
      </c>
      <c r="N813" s="31" t="n">
        <f aca="false">IF(B813=1,LN(M813),0)</f>
        <v>-0.0317743510829891</v>
      </c>
      <c r="O813" s="42" t="n">
        <f aca="false">K813</f>
        <v>0.88252</v>
      </c>
      <c r="P813" s="43" t="n">
        <f aca="false">1/(1+EXP($P$2+($P$3*O813)))</f>
        <v>0.921287322489665</v>
      </c>
      <c r="Q813" s="42" t="n">
        <f aca="false">(F813)*(P813)+(1-F813)*(1-P813)</f>
        <v>0.0787126775103347</v>
      </c>
      <c r="R813" s="42" t="n">
        <f aca="false">IF(B813&lt;&gt;1,LN(Q813),0)</f>
        <v>0</v>
      </c>
    </row>
    <row r="814" customFormat="false" ht="13" hidden="false" customHeight="false" outlineLevel="0" collapsed="false">
      <c r="A814" s="18" t="n">
        <v>805</v>
      </c>
      <c r="B814" s="41" t="n">
        <v>1</v>
      </c>
      <c r="C814" s="18" t="n">
        <v>19</v>
      </c>
      <c r="D814" s="19" t="n">
        <v>17814</v>
      </c>
      <c r="E814" s="19" t="n">
        <v>338457</v>
      </c>
      <c r="F814" s="18" t="n">
        <v>1</v>
      </c>
      <c r="G814" s="20" t="n">
        <f aca="false">($E$2-D814)/$E$2</f>
        <v>0.28744</v>
      </c>
      <c r="H814" s="19" t="n">
        <f aca="false">D814-$E$3</f>
        <v>2814</v>
      </c>
      <c r="I814" s="18" t="n">
        <f aca="false">F814*C814</f>
        <v>19</v>
      </c>
      <c r="J814" s="19" t="n">
        <f aca="false">H814*I814</f>
        <v>53466</v>
      </c>
      <c r="K814" s="29" t="n">
        <f aca="false">D814/$E$2</f>
        <v>0.71256</v>
      </c>
      <c r="L814" s="30" t="n">
        <f aca="false">1/(1+EXP($L$2+($L$3*K814)))</f>
        <v>0.491580753880494</v>
      </c>
      <c r="M814" s="31" t="n">
        <f aca="false">(F814)*(L814)+(1-F814)*(1-L814)</f>
        <v>0.491580753880494</v>
      </c>
      <c r="N814" s="31" t="n">
        <f aca="false">IF(B814=1,LN(M814),0)</f>
        <v>-0.71012905201495</v>
      </c>
      <c r="O814" s="42" t="n">
        <f aca="false">K814</f>
        <v>0.71256</v>
      </c>
      <c r="P814" s="43" t="n">
        <f aca="false">1/(1+EXP($P$2+($P$3*O814)))</f>
        <v>0.99907776609439</v>
      </c>
      <c r="Q814" s="42" t="n">
        <f aca="false">(F814)*(P814)+(1-F814)*(1-P814)</f>
        <v>0.99907776609439</v>
      </c>
      <c r="R814" s="42" t="n">
        <f aca="false">IF(B814&lt;&gt;1,LN(Q814),0)</f>
        <v>0</v>
      </c>
    </row>
    <row r="815" customFormat="false" ht="13" hidden="false" customHeight="false" outlineLevel="0" collapsed="false">
      <c r="A815" s="18" t="n">
        <v>806</v>
      </c>
      <c r="B815" s="41" t="n">
        <v>1</v>
      </c>
      <c r="C815" s="18" t="n">
        <v>28</v>
      </c>
      <c r="D815" s="19" t="n">
        <v>17400</v>
      </c>
      <c r="E815" s="19" t="n">
        <v>487189</v>
      </c>
      <c r="F815" s="18" t="n">
        <v>0</v>
      </c>
      <c r="G815" s="20" t="n">
        <f aca="false">($E$2-D815)/$E$2</f>
        <v>0.304</v>
      </c>
      <c r="H815" s="19" t="n">
        <f aca="false">D815-$E$3</f>
        <v>2400</v>
      </c>
      <c r="I815" s="18" t="n">
        <f aca="false">F815*C815</f>
        <v>0</v>
      </c>
      <c r="J815" s="19" t="n">
        <f aca="false">H815*I815</f>
        <v>0</v>
      </c>
      <c r="K815" s="29" t="n">
        <f aca="false">D815/$E$2</f>
        <v>0.696</v>
      </c>
      <c r="L815" s="30" t="n">
        <f aca="false">1/(1+EXP($L$2+($L$3*K815)))</f>
        <v>0.573842933452515</v>
      </c>
      <c r="M815" s="31" t="n">
        <f aca="false">(F815)*(L815)+(1-F815)*(1-L815)</f>
        <v>0.426157066547485</v>
      </c>
      <c r="N815" s="31" t="n">
        <f aca="false">IF(B815=1,LN(M815),0)</f>
        <v>-0.852947299850517</v>
      </c>
      <c r="O815" s="42" t="n">
        <f aca="false">K815</f>
        <v>0.696</v>
      </c>
      <c r="P815" s="43" t="n">
        <f aca="false">1/(1+EXP($P$2+($P$3*O815)))</f>
        <v>0.999406545202965</v>
      </c>
      <c r="Q815" s="42" t="n">
        <f aca="false">(F815)*(P815)+(1-F815)*(1-P815)</f>
        <v>0.00059345479703532</v>
      </c>
      <c r="R815" s="42" t="n">
        <f aca="false">IF(B815&lt;&gt;1,LN(Q815),0)</f>
        <v>0</v>
      </c>
    </row>
    <row r="816" customFormat="false" ht="13" hidden="false" customHeight="false" outlineLevel="0" collapsed="false">
      <c r="A816" s="18" t="n">
        <v>807</v>
      </c>
      <c r="B816" s="41" t="n">
        <v>1</v>
      </c>
      <c r="C816" s="18" t="n">
        <v>32</v>
      </c>
      <c r="D816" s="19" t="n">
        <v>22457</v>
      </c>
      <c r="E816" s="19" t="n">
        <v>718622</v>
      </c>
      <c r="F816" s="18" t="n">
        <v>0</v>
      </c>
      <c r="G816" s="20" t="n">
        <f aca="false">($E$2-D816)/$E$2</f>
        <v>0.10172</v>
      </c>
      <c r="H816" s="19" t="n">
        <f aca="false">D816-$E$3</f>
        <v>7457</v>
      </c>
      <c r="I816" s="18" t="n">
        <f aca="false">F816*C816</f>
        <v>0</v>
      </c>
      <c r="J816" s="19" t="n">
        <f aca="false">H816*I816</f>
        <v>0</v>
      </c>
      <c r="K816" s="29" t="n">
        <f aca="false">D816/$E$2</f>
        <v>0.89828</v>
      </c>
      <c r="L816" s="30" t="n">
        <f aca="false">1/(1+EXP($L$2+($L$3*K816)))</f>
        <v>0.023013469144516</v>
      </c>
      <c r="M816" s="31" t="n">
        <f aca="false">(F816)*(L816)+(1-F816)*(1-L816)</f>
        <v>0.976986530855484</v>
      </c>
      <c r="N816" s="31" t="n">
        <f aca="false">IF(B816=1,LN(M816),0)</f>
        <v>-0.0232824132621395</v>
      </c>
      <c r="O816" s="42" t="n">
        <f aca="false">K816</f>
        <v>0.89828</v>
      </c>
      <c r="P816" s="43" t="n">
        <f aca="false">1/(1+EXP($P$2+($P$3*O816)))</f>
        <v>0.884944801300823</v>
      </c>
      <c r="Q816" s="42" t="n">
        <f aca="false">(F816)*(P816)+(1-F816)*(1-P816)</f>
        <v>0.115055198699177</v>
      </c>
      <c r="R816" s="42" t="n">
        <f aca="false">IF(B816&lt;&gt;1,LN(Q816),0)</f>
        <v>0</v>
      </c>
    </row>
    <row r="817" customFormat="false" ht="13" hidden="false" customHeight="false" outlineLevel="0" collapsed="false">
      <c r="A817" s="18" t="n">
        <v>808</v>
      </c>
      <c r="B817" s="41" t="n">
        <v>1</v>
      </c>
      <c r="C817" s="18" t="n">
        <v>12</v>
      </c>
      <c r="D817" s="19" t="n">
        <v>15075</v>
      </c>
      <c r="E817" s="19" t="n">
        <v>180905</v>
      </c>
      <c r="F817" s="18" t="n">
        <v>1</v>
      </c>
      <c r="G817" s="20" t="n">
        <f aca="false">($E$2-D817)/$E$2</f>
        <v>0.397</v>
      </c>
      <c r="H817" s="19" t="n">
        <f aca="false">D817-$E$3</f>
        <v>75</v>
      </c>
      <c r="I817" s="18" t="n">
        <f aca="false">F817*C817</f>
        <v>12</v>
      </c>
      <c r="J817" s="19" t="n">
        <f aca="false">H817*I817</f>
        <v>900</v>
      </c>
      <c r="K817" s="29" t="n">
        <f aca="false">D817/$E$2</f>
        <v>0.603</v>
      </c>
      <c r="L817" s="30" t="n">
        <f aca="false">1/(1+EXP($L$2+($L$3*K817)))</f>
        <v>0.896386541648986</v>
      </c>
      <c r="M817" s="31" t="n">
        <f aca="false">(F817)*(L817)+(1-F817)*(1-L817)</f>
        <v>0.896386541648986</v>
      </c>
      <c r="N817" s="31" t="n">
        <f aca="false">IF(B817=1,LN(M817),0)</f>
        <v>-0.109383550946536</v>
      </c>
      <c r="O817" s="42" t="n">
        <f aca="false">K817</f>
        <v>0.603</v>
      </c>
      <c r="P817" s="43" t="n">
        <f aca="false">1/(1+EXP($P$2+($P$3*O817)))</f>
        <v>0.999950154048068</v>
      </c>
      <c r="Q817" s="42" t="n">
        <f aca="false">(F817)*(P817)+(1-F817)*(1-P817)</f>
        <v>0.999950154048068</v>
      </c>
      <c r="R817" s="42" t="n">
        <f aca="false">IF(B817&lt;&gt;1,LN(Q817),0)</f>
        <v>0</v>
      </c>
    </row>
    <row r="818" customFormat="false" ht="13" hidden="false" customHeight="false" outlineLevel="0" collapsed="false">
      <c r="A818" s="18" t="n">
        <v>809</v>
      </c>
      <c r="B818" s="41" t="n">
        <v>1</v>
      </c>
      <c r="C818" s="18" t="n">
        <v>30</v>
      </c>
      <c r="D818" s="19" t="n">
        <v>17525</v>
      </c>
      <c r="E818" s="19" t="n">
        <v>525745</v>
      </c>
      <c r="F818" s="18" t="n">
        <v>0</v>
      </c>
      <c r="G818" s="20" t="n">
        <f aca="false">($E$2-D818)/$E$2</f>
        <v>0.299</v>
      </c>
      <c r="H818" s="19" t="n">
        <f aca="false">D818-$E$3</f>
        <v>2525</v>
      </c>
      <c r="I818" s="18" t="n">
        <f aca="false">F818*C818</f>
        <v>0</v>
      </c>
      <c r="J818" s="19" t="n">
        <f aca="false">H818*I818</f>
        <v>0</v>
      </c>
      <c r="K818" s="29" t="n">
        <f aca="false">D818/$E$2</f>
        <v>0.701</v>
      </c>
      <c r="L818" s="30" t="n">
        <f aca="false">1/(1+EXP($L$2+($L$3*K818)))</f>
        <v>0.549224863088558</v>
      </c>
      <c r="M818" s="31" t="n">
        <f aca="false">(F818)*(L818)+(1-F818)*(1-L818)</f>
        <v>0.450775136911442</v>
      </c>
      <c r="N818" s="31" t="n">
        <f aca="false">IF(B818=1,LN(M818),0)</f>
        <v>-0.796786651595185</v>
      </c>
      <c r="O818" s="42" t="n">
        <f aca="false">K818</f>
        <v>0.701</v>
      </c>
      <c r="P818" s="43" t="n">
        <f aca="false">1/(1+EXP($P$2+($P$3*O818)))</f>
        <v>0.999322046262946</v>
      </c>
      <c r="Q818" s="42" t="n">
        <f aca="false">(F818)*(P818)+(1-F818)*(1-P818)</f>
        <v>0.000677953737053594</v>
      </c>
      <c r="R818" s="42" t="n">
        <f aca="false">IF(B818&lt;&gt;1,LN(Q818),0)</f>
        <v>0</v>
      </c>
    </row>
    <row r="819" customFormat="false" ht="13" hidden="false" customHeight="false" outlineLevel="0" collapsed="false">
      <c r="A819" s="18" t="n">
        <v>810</v>
      </c>
      <c r="B819" s="41" t="n">
        <v>1</v>
      </c>
      <c r="C819" s="18" t="n">
        <v>13</v>
      </c>
      <c r="D819" s="19" t="n">
        <v>18163</v>
      </c>
      <c r="E819" s="19" t="n">
        <v>236124</v>
      </c>
      <c r="F819" s="18" t="n">
        <v>1</v>
      </c>
      <c r="G819" s="20" t="n">
        <f aca="false">($E$2-D819)/$E$2</f>
        <v>0.27348</v>
      </c>
      <c r="H819" s="19" t="n">
        <f aca="false">D819-$E$3</f>
        <v>3163</v>
      </c>
      <c r="I819" s="18" t="n">
        <f aca="false">F819*C819</f>
        <v>13</v>
      </c>
      <c r="J819" s="19" t="n">
        <f aca="false">H819*I819</f>
        <v>41119</v>
      </c>
      <c r="K819" s="29" t="n">
        <f aca="false">D819/$E$2</f>
        <v>0.72652</v>
      </c>
      <c r="L819" s="30" t="n">
        <f aca="false">1/(1+EXP($L$2+($L$3*K819)))</f>
        <v>0.422406137815123</v>
      </c>
      <c r="M819" s="31" t="n">
        <f aca="false">(F819)*(L819)+(1-F819)*(1-L819)</f>
        <v>0.422406137815123</v>
      </c>
      <c r="N819" s="31" t="n">
        <f aca="false">IF(B819=1,LN(M819),0)</f>
        <v>-0.86178801588334</v>
      </c>
      <c r="O819" s="42" t="n">
        <f aca="false">K819</f>
        <v>0.72652</v>
      </c>
      <c r="P819" s="43" t="n">
        <f aca="false">1/(1+EXP($P$2+($P$3*O819)))</f>
        <v>0.998662864322902</v>
      </c>
      <c r="Q819" s="42" t="n">
        <f aca="false">(F819)*(P819)+(1-F819)*(1-P819)</f>
        <v>0.998662864322902</v>
      </c>
      <c r="R819" s="42" t="n">
        <f aca="false">IF(B819&lt;&gt;1,LN(Q819),0)</f>
        <v>0</v>
      </c>
    </row>
    <row r="820" customFormat="false" ht="13" hidden="false" customHeight="false" outlineLevel="0" collapsed="false">
      <c r="A820" s="18" t="n">
        <v>811</v>
      </c>
      <c r="B820" s="41" t="n">
        <v>1</v>
      </c>
      <c r="C820" s="18" t="n">
        <v>15</v>
      </c>
      <c r="D820" s="19" t="n">
        <v>16230</v>
      </c>
      <c r="E820" s="19" t="n">
        <v>243443</v>
      </c>
      <c r="F820" s="18" t="n">
        <v>1</v>
      </c>
      <c r="G820" s="20" t="n">
        <f aca="false">($E$2-D820)/$E$2</f>
        <v>0.3508</v>
      </c>
      <c r="H820" s="19" t="n">
        <f aca="false">D820-$E$3</f>
        <v>1230</v>
      </c>
      <c r="I820" s="18" t="n">
        <f aca="false">F820*C820</f>
        <v>15</v>
      </c>
      <c r="J820" s="19" t="n">
        <f aca="false">H820*I820</f>
        <v>18450</v>
      </c>
      <c r="K820" s="29" t="n">
        <f aca="false">D820/$E$2</f>
        <v>0.6492</v>
      </c>
      <c r="L820" s="30" t="n">
        <f aca="false">1/(1+EXP($L$2+($L$3*K820)))</f>
        <v>0.774452688573948</v>
      </c>
      <c r="M820" s="31" t="n">
        <f aca="false">(F820)*(L820)+(1-F820)*(1-L820)</f>
        <v>0.774452688573948</v>
      </c>
      <c r="N820" s="31" t="n">
        <f aca="false">IF(B820=1,LN(M820),0)</f>
        <v>-0.25559870740301</v>
      </c>
      <c r="O820" s="42" t="n">
        <f aca="false">K820</f>
        <v>0.6492</v>
      </c>
      <c r="P820" s="43" t="n">
        <f aca="false">1/(1+EXP($P$2+($P$3*O820)))</f>
        <v>0.999829351123749</v>
      </c>
      <c r="Q820" s="42" t="n">
        <f aca="false">(F820)*(P820)+(1-F820)*(1-P820)</f>
        <v>0.999829351123749</v>
      </c>
      <c r="R820" s="42" t="n">
        <f aca="false">IF(B820&lt;&gt;1,LN(Q820),0)</f>
        <v>0</v>
      </c>
    </row>
    <row r="821" customFormat="false" ht="13" hidden="false" customHeight="false" outlineLevel="0" collapsed="false">
      <c r="A821" s="18" t="n">
        <v>812</v>
      </c>
      <c r="B821" s="41" t="n">
        <v>1</v>
      </c>
      <c r="C821" s="18" t="n">
        <v>19</v>
      </c>
      <c r="D821" s="19" t="n">
        <v>17163</v>
      </c>
      <c r="E821" s="19" t="n">
        <v>326091</v>
      </c>
      <c r="F821" s="18" t="n">
        <v>0</v>
      </c>
      <c r="G821" s="20" t="n">
        <f aca="false">($E$2-D821)/$E$2</f>
        <v>0.31348</v>
      </c>
      <c r="H821" s="19" t="n">
        <f aca="false">D821-$E$3</f>
        <v>2163</v>
      </c>
      <c r="I821" s="18" t="n">
        <f aca="false">F821*C821</f>
        <v>0</v>
      </c>
      <c r="J821" s="19" t="n">
        <f aca="false">H821*I821</f>
        <v>0</v>
      </c>
      <c r="K821" s="29" t="n">
        <f aca="false">D821/$E$2</f>
        <v>0.68652</v>
      </c>
      <c r="L821" s="30" t="n">
        <f aca="false">1/(1+EXP($L$2+($L$3*K821)))</f>
        <v>0.619438050854268</v>
      </c>
      <c r="M821" s="31" t="n">
        <f aca="false">(F821)*(L821)+(1-F821)*(1-L821)</f>
        <v>0.380561949145732</v>
      </c>
      <c r="N821" s="31" t="n">
        <f aca="false">IF(B821=1,LN(M821),0)</f>
        <v>-0.966106305088244</v>
      </c>
      <c r="O821" s="42" t="n">
        <f aca="false">K821</f>
        <v>0.68652</v>
      </c>
      <c r="P821" s="43" t="n">
        <f aca="false">1/(1+EXP($P$2+($P$3*O821)))</f>
        <v>0.999538933880053</v>
      </c>
      <c r="Q821" s="42" t="n">
        <f aca="false">(F821)*(P821)+(1-F821)*(1-P821)</f>
        <v>0.000461066119946674</v>
      </c>
      <c r="R821" s="42" t="n">
        <f aca="false">IF(B821&lt;&gt;1,LN(Q821),0)</f>
        <v>0</v>
      </c>
    </row>
    <row r="822" customFormat="false" ht="13" hidden="false" customHeight="false" outlineLevel="0" collapsed="false">
      <c r="A822" s="18" t="n">
        <v>813</v>
      </c>
      <c r="B822" s="41" t="n">
        <v>1</v>
      </c>
      <c r="C822" s="18" t="n">
        <v>24</v>
      </c>
      <c r="D822" s="19" t="n">
        <v>15451</v>
      </c>
      <c r="E822" s="19" t="n">
        <v>370819</v>
      </c>
      <c r="F822" s="18" t="n">
        <v>1</v>
      </c>
      <c r="G822" s="20" t="n">
        <f aca="false">($E$2-D822)/$E$2</f>
        <v>0.38196</v>
      </c>
      <c r="H822" s="19" t="n">
        <f aca="false">D822-$E$3</f>
        <v>451</v>
      </c>
      <c r="I822" s="18" t="n">
        <f aca="false">F822*C822</f>
        <v>24</v>
      </c>
      <c r="J822" s="19" t="n">
        <f aca="false">H822*I822</f>
        <v>10824</v>
      </c>
      <c r="K822" s="29" t="n">
        <f aca="false">D822/$E$2</f>
        <v>0.61804</v>
      </c>
      <c r="L822" s="30" t="n">
        <f aca="false">1/(1+EXP($L$2+($L$3*K822)))</f>
        <v>0.86493277261511</v>
      </c>
      <c r="M822" s="31" t="n">
        <f aca="false">(F822)*(L822)+(1-F822)*(1-L822)</f>
        <v>0.86493277261511</v>
      </c>
      <c r="N822" s="31" t="n">
        <f aca="false">IF(B822=1,LN(M822),0)</f>
        <v>-0.14510349459068</v>
      </c>
      <c r="O822" s="42" t="n">
        <f aca="false">K822</f>
        <v>0.61804</v>
      </c>
      <c r="P822" s="43" t="n">
        <f aca="false">1/(1+EXP($P$2+($P$3*O822)))</f>
        <v>0.999925590322179</v>
      </c>
      <c r="Q822" s="42" t="n">
        <f aca="false">(F822)*(P822)+(1-F822)*(1-P822)</f>
        <v>0.999925590322179</v>
      </c>
      <c r="R822" s="42" t="n">
        <f aca="false">IF(B822&lt;&gt;1,LN(Q822),0)</f>
        <v>0</v>
      </c>
    </row>
    <row r="823" customFormat="false" ht="13" hidden="false" customHeight="false" outlineLevel="0" collapsed="false">
      <c r="A823" s="18" t="n">
        <v>814</v>
      </c>
      <c r="B823" s="41" t="n">
        <v>1</v>
      </c>
      <c r="C823" s="18" t="n">
        <v>15</v>
      </c>
      <c r="D823" s="19" t="n">
        <v>19484</v>
      </c>
      <c r="E823" s="19" t="n">
        <v>292255</v>
      </c>
      <c r="F823" s="18" t="n">
        <v>0</v>
      </c>
      <c r="G823" s="20" t="n">
        <f aca="false">($E$2-D823)/$E$2</f>
        <v>0.22064</v>
      </c>
      <c r="H823" s="19" t="n">
        <f aca="false">D823-$E$3</f>
        <v>4484</v>
      </c>
      <c r="I823" s="18" t="n">
        <f aca="false">F823*C823</f>
        <v>0</v>
      </c>
      <c r="J823" s="19" t="n">
        <f aca="false">H823*I823</f>
        <v>0</v>
      </c>
      <c r="K823" s="29" t="n">
        <f aca="false">D823/$E$2</f>
        <v>0.77936</v>
      </c>
      <c r="L823" s="30" t="n">
        <f aca="false">1/(1+EXP($L$2+($L$3*K823)))</f>
        <v>0.202653330927232</v>
      </c>
      <c r="M823" s="31" t="n">
        <f aca="false">(F823)*(L823)+(1-F823)*(1-L823)</f>
        <v>0.797346669072768</v>
      </c>
      <c r="N823" s="31" t="n">
        <f aca="false">IF(B823=1,LN(M823),0)</f>
        <v>-0.226465727293881</v>
      </c>
      <c r="O823" s="42" t="n">
        <f aca="false">K823</f>
        <v>0.77936</v>
      </c>
      <c r="P823" s="43" t="n">
        <f aca="false">1/(1+EXP($P$2+($P$3*O823)))</f>
        <v>0.994558276495401</v>
      </c>
      <c r="Q823" s="42" t="n">
        <f aca="false">(F823)*(P823)+(1-F823)*(1-P823)</f>
        <v>0.00544172350459915</v>
      </c>
      <c r="R823" s="42" t="n">
        <f aca="false">IF(B823&lt;&gt;1,LN(Q823),0)</f>
        <v>0</v>
      </c>
    </row>
    <row r="824" customFormat="false" ht="13" hidden="false" customHeight="false" outlineLevel="0" collapsed="false">
      <c r="A824" s="18" t="n">
        <v>815</v>
      </c>
      <c r="B824" s="41" t="n">
        <v>1</v>
      </c>
      <c r="C824" s="18" t="n">
        <v>28</v>
      </c>
      <c r="D824" s="19" t="n">
        <v>20381</v>
      </c>
      <c r="E824" s="19" t="n">
        <v>570673</v>
      </c>
      <c r="F824" s="18" t="n">
        <v>0</v>
      </c>
      <c r="G824" s="20" t="n">
        <f aca="false">($E$2-D824)/$E$2</f>
        <v>0.18476</v>
      </c>
      <c r="H824" s="19" t="n">
        <f aca="false">D824-$E$3</f>
        <v>5381</v>
      </c>
      <c r="I824" s="18" t="n">
        <f aca="false">F824*C824</f>
        <v>0</v>
      </c>
      <c r="J824" s="19" t="n">
        <f aca="false">H824*I824</f>
        <v>0</v>
      </c>
      <c r="K824" s="29" t="n">
        <f aca="false">D824/$E$2</f>
        <v>0.81524</v>
      </c>
      <c r="L824" s="30" t="n">
        <f aca="false">1/(1+EXP($L$2+($L$3*K824)))</f>
        <v>0.110322294263398</v>
      </c>
      <c r="M824" s="31" t="n">
        <f aca="false">(F824)*(L824)+(1-F824)*(1-L824)</f>
        <v>0.889677705736602</v>
      </c>
      <c r="N824" s="31" t="n">
        <f aca="false">IF(B824=1,LN(M824),0)</f>
        <v>-0.116896010226109</v>
      </c>
      <c r="O824" s="42" t="n">
        <f aca="false">K824</f>
        <v>0.81524</v>
      </c>
      <c r="P824" s="43" t="n">
        <f aca="false">1/(1+EXP($P$2+($P$3*O824)))</f>
        <v>0.98596880043971</v>
      </c>
      <c r="Q824" s="42" t="n">
        <f aca="false">(F824)*(P824)+(1-F824)*(1-P824)</f>
        <v>0.0140311995602901</v>
      </c>
      <c r="R824" s="42" t="n">
        <f aca="false">IF(B824&lt;&gt;1,LN(Q824),0)</f>
        <v>0</v>
      </c>
    </row>
    <row r="825" customFormat="false" ht="13" hidden="false" customHeight="false" outlineLevel="0" collapsed="false">
      <c r="A825" s="18" t="n">
        <v>816</v>
      </c>
      <c r="B825" s="41" t="n">
        <v>1</v>
      </c>
      <c r="C825" s="18" t="n">
        <v>30</v>
      </c>
      <c r="D825" s="19" t="n">
        <v>20719</v>
      </c>
      <c r="E825" s="19" t="n">
        <v>621560</v>
      </c>
      <c r="F825" s="18" t="n">
        <v>0</v>
      </c>
      <c r="G825" s="20" t="n">
        <f aca="false">($E$2-D825)/$E$2</f>
        <v>0.17124</v>
      </c>
      <c r="H825" s="19" t="n">
        <f aca="false">D825-$E$3</f>
        <v>5719</v>
      </c>
      <c r="I825" s="18" t="n">
        <f aca="false">F825*C825</f>
        <v>0</v>
      </c>
      <c r="J825" s="19" t="n">
        <f aca="false">H825*I825</f>
        <v>0</v>
      </c>
      <c r="K825" s="29" t="n">
        <f aca="false">D825/$E$2</f>
        <v>0.82876</v>
      </c>
      <c r="L825" s="30" t="n">
        <f aca="false">1/(1+EXP($L$2+($L$3*K825)))</f>
        <v>0.0864417764781349</v>
      </c>
      <c r="M825" s="31" t="n">
        <f aca="false">(F825)*(L825)+(1-F825)*(1-L825)</f>
        <v>0.913558223521865</v>
      </c>
      <c r="N825" s="31" t="n">
        <f aca="false">IF(B825=1,LN(M825),0)</f>
        <v>-0.0904081684443659</v>
      </c>
      <c r="O825" s="42" t="n">
        <f aca="false">K825</f>
        <v>0.82876</v>
      </c>
      <c r="P825" s="43" t="n">
        <f aca="false">1/(1+EXP($P$2+($P$3*O825)))</f>
        <v>0.980006688611978</v>
      </c>
      <c r="Q825" s="42" t="n">
        <f aca="false">(F825)*(P825)+(1-F825)*(1-P825)</f>
        <v>0.0199933113880219</v>
      </c>
      <c r="R825" s="42" t="n">
        <f aca="false">IF(B825&lt;&gt;1,LN(Q825),0)</f>
        <v>0</v>
      </c>
    </row>
    <row r="826" customFormat="false" ht="13" hidden="false" customHeight="false" outlineLevel="0" collapsed="false">
      <c r="A826" s="18" t="n">
        <v>817</v>
      </c>
      <c r="B826" s="41" t="n">
        <v>1</v>
      </c>
      <c r="C826" s="18" t="n">
        <v>18</v>
      </c>
      <c r="D826" s="19" t="n">
        <v>15714</v>
      </c>
      <c r="E826" s="19" t="n">
        <v>282849</v>
      </c>
      <c r="F826" s="18" t="n">
        <v>1</v>
      </c>
      <c r="G826" s="20" t="n">
        <f aca="false">($E$2-D826)/$E$2</f>
        <v>0.37144</v>
      </c>
      <c r="H826" s="19" t="n">
        <f aca="false">D826-$E$3</f>
        <v>714</v>
      </c>
      <c r="I826" s="18" t="n">
        <f aca="false">F826*C826</f>
        <v>18</v>
      </c>
      <c r="J826" s="19" t="n">
        <f aca="false">H826*I826</f>
        <v>12852</v>
      </c>
      <c r="K826" s="29" t="n">
        <f aca="false">D826/$E$2</f>
        <v>0.62856</v>
      </c>
      <c r="L826" s="30" t="n">
        <f aca="false">1/(1+EXP($L$2+($L$3*K826)))</f>
        <v>0.838412227177192</v>
      </c>
      <c r="M826" s="31" t="n">
        <f aca="false">(F826)*(L826)+(1-F826)*(1-L826)</f>
        <v>0.838412227177192</v>
      </c>
      <c r="N826" s="31" t="n">
        <f aca="false">IF(B826=1,LN(M826),0)</f>
        <v>-0.176245381579442</v>
      </c>
      <c r="O826" s="42" t="n">
        <f aca="false">K826</f>
        <v>0.62856</v>
      </c>
      <c r="P826" s="43" t="n">
        <f aca="false">1/(1+EXP($P$2+($P$3*O826)))</f>
        <v>0.999901523285371</v>
      </c>
      <c r="Q826" s="42" t="n">
        <f aca="false">(F826)*(P826)+(1-F826)*(1-P826)</f>
        <v>0.999901523285371</v>
      </c>
      <c r="R826" s="42" t="n">
        <f aca="false">IF(B826&lt;&gt;1,LN(Q826),0)</f>
        <v>0</v>
      </c>
    </row>
    <row r="827" customFormat="false" ht="13" hidden="false" customHeight="false" outlineLevel="0" collapsed="false">
      <c r="A827" s="18" t="n">
        <v>818</v>
      </c>
      <c r="B827" s="41" t="n">
        <v>1</v>
      </c>
      <c r="C827" s="18" t="n">
        <v>13</v>
      </c>
      <c r="D827" s="19" t="n">
        <v>22326</v>
      </c>
      <c r="E827" s="19" t="n">
        <v>290233</v>
      </c>
      <c r="F827" s="18" t="n">
        <v>0</v>
      </c>
      <c r="G827" s="20" t="n">
        <f aca="false">($E$2-D827)/$E$2</f>
        <v>0.10696</v>
      </c>
      <c r="H827" s="19" t="n">
        <f aca="false">D827-$E$3</f>
        <v>7326</v>
      </c>
      <c r="I827" s="18" t="n">
        <f aca="false">F827*C827</f>
        <v>0</v>
      </c>
      <c r="J827" s="19" t="n">
        <f aca="false">H827*I827</f>
        <v>0</v>
      </c>
      <c r="K827" s="29" t="n">
        <f aca="false">D827/$E$2</f>
        <v>0.89304</v>
      </c>
      <c r="L827" s="30" t="n">
        <f aca="false">1/(1+EXP($L$2+($L$3*K827)))</f>
        <v>0.0254915944998207</v>
      </c>
      <c r="M827" s="31" t="n">
        <f aca="false">(F827)*(L827)+(1-F827)*(1-L827)</f>
        <v>0.974508405500179</v>
      </c>
      <c r="N827" s="31" t="n">
        <f aca="false">IF(B827=1,LN(M827),0)</f>
        <v>-0.0258221346225883</v>
      </c>
      <c r="O827" s="42" t="n">
        <f aca="false">K827</f>
        <v>0.89304</v>
      </c>
      <c r="P827" s="43" t="n">
        <f aca="false">1/(1+EXP($P$2+($P$3*O827)))</f>
        <v>0.898412566413037</v>
      </c>
      <c r="Q827" s="42" t="n">
        <f aca="false">(F827)*(P827)+(1-F827)*(1-P827)</f>
        <v>0.101587433586963</v>
      </c>
      <c r="R827" s="42" t="n">
        <f aca="false">IF(B827&lt;&gt;1,LN(Q827),0)</f>
        <v>0</v>
      </c>
    </row>
    <row r="828" customFormat="false" ht="13" hidden="false" customHeight="false" outlineLevel="0" collapsed="false">
      <c r="A828" s="18" t="n">
        <v>819</v>
      </c>
      <c r="B828" s="41" t="n">
        <v>1</v>
      </c>
      <c r="C828" s="18" t="n">
        <v>25</v>
      </c>
      <c r="D828" s="19" t="n">
        <v>17550</v>
      </c>
      <c r="E828" s="19" t="n">
        <v>438750</v>
      </c>
      <c r="F828" s="18" t="n">
        <v>1</v>
      </c>
      <c r="G828" s="20" t="n">
        <f aca="false">($E$2-D828)/$E$2</f>
        <v>0.298</v>
      </c>
      <c r="H828" s="19" t="n">
        <f aca="false">D828-$E$3</f>
        <v>2550</v>
      </c>
      <c r="I828" s="18" t="n">
        <f aca="false">F828*C828</f>
        <v>25</v>
      </c>
      <c r="J828" s="19" t="n">
        <f aca="false">H828*I828</f>
        <v>63750</v>
      </c>
      <c r="K828" s="29" t="n">
        <f aca="false">D828/$E$2</f>
        <v>0.702</v>
      </c>
      <c r="L828" s="30" t="n">
        <f aca="false">1/(1+EXP($L$2+($L$3*K828)))</f>
        <v>0.54426819254016</v>
      </c>
      <c r="M828" s="31" t="n">
        <f aca="false">(F828)*(L828)+(1-F828)*(1-L828)</f>
        <v>0.54426819254016</v>
      </c>
      <c r="N828" s="31" t="n">
        <f aca="false">IF(B828=1,LN(M828),0)</f>
        <v>-0.608313152618316</v>
      </c>
      <c r="O828" s="42" t="n">
        <f aca="false">K828</f>
        <v>0.702</v>
      </c>
      <c r="P828" s="43" t="n">
        <f aca="false">1/(1+EXP($P$2+($P$3*O828)))</f>
        <v>0.999303755244441</v>
      </c>
      <c r="Q828" s="42" t="n">
        <f aca="false">(F828)*(P828)+(1-F828)*(1-P828)</f>
        <v>0.999303755244441</v>
      </c>
      <c r="R828" s="42" t="n">
        <f aca="false">IF(B828&lt;&gt;1,LN(Q828),0)</f>
        <v>0</v>
      </c>
    </row>
    <row r="829" customFormat="false" ht="13" hidden="false" customHeight="false" outlineLevel="0" collapsed="false">
      <c r="A829" s="18" t="n">
        <v>820</v>
      </c>
      <c r="B829" s="41" t="n">
        <v>1</v>
      </c>
      <c r="C829" s="18" t="n">
        <v>13</v>
      </c>
      <c r="D829" s="19" t="n">
        <v>17418</v>
      </c>
      <c r="E829" s="19" t="n">
        <v>226432</v>
      </c>
      <c r="F829" s="18" t="n">
        <v>0</v>
      </c>
      <c r="G829" s="20" t="n">
        <f aca="false">($E$2-D829)/$E$2</f>
        <v>0.30328</v>
      </c>
      <c r="H829" s="19" t="n">
        <f aca="false">D829-$E$3</f>
        <v>2418</v>
      </c>
      <c r="I829" s="18" t="n">
        <f aca="false">F829*C829</f>
        <v>0</v>
      </c>
      <c r="J829" s="19" t="n">
        <f aca="false">H829*I829</f>
        <v>0</v>
      </c>
      <c r="K829" s="29" t="n">
        <f aca="false">D829/$E$2</f>
        <v>0.69672</v>
      </c>
      <c r="L829" s="30" t="n">
        <f aca="false">1/(1+EXP($L$2+($L$3*K829)))</f>
        <v>0.570317468540412</v>
      </c>
      <c r="M829" s="31" t="n">
        <f aca="false">(F829)*(L829)+(1-F829)*(1-L829)</f>
        <v>0.429682531459588</v>
      </c>
      <c r="N829" s="31" t="n">
        <f aca="false">IF(B829=1,LN(M829),0)</f>
        <v>-0.844708641902594</v>
      </c>
      <c r="O829" s="42" t="n">
        <f aca="false">K829</f>
        <v>0.69672</v>
      </c>
      <c r="P829" s="43" t="n">
        <f aca="false">1/(1+EXP($P$2+($P$3*O829)))</f>
        <v>0.999395059126873</v>
      </c>
      <c r="Q829" s="42" t="n">
        <f aca="false">(F829)*(P829)+(1-F829)*(1-P829)</f>
        <v>0.000604940873127124</v>
      </c>
      <c r="R829" s="42" t="n">
        <f aca="false">IF(B829&lt;&gt;1,LN(Q829),0)</f>
        <v>0</v>
      </c>
    </row>
    <row r="830" customFormat="false" ht="13" hidden="false" customHeight="false" outlineLevel="0" collapsed="false">
      <c r="A830" s="18" t="n">
        <v>821</v>
      </c>
      <c r="B830" s="41" t="n">
        <v>1</v>
      </c>
      <c r="C830" s="18" t="n">
        <v>14</v>
      </c>
      <c r="D830" s="19" t="n">
        <v>15151</v>
      </c>
      <c r="E830" s="19" t="n">
        <v>212120</v>
      </c>
      <c r="F830" s="18" t="n">
        <v>1</v>
      </c>
      <c r="G830" s="20" t="n">
        <f aca="false">($E$2-D830)/$E$2</f>
        <v>0.39396</v>
      </c>
      <c r="H830" s="19" t="n">
        <f aca="false">D830-$E$3</f>
        <v>151</v>
      </c>
      <c r="I830" s="18" t="n">
        <f aca="false">F830*C830</f>
        <v>14</v>
      </c>
      <c r="J830" s="19" t="n">
        <f aca="false">H830*I830</f>
        <v>2114</v>
      </c>
      <c r="K830" s="29" t="n">
        <f aca="false">D830/$E$2</f>
        <v>0.60604</v>
      </c>
      <c r="L830" s="30" t="n">
        <f aca="false">1/(1+EXP($L$2+($L$3*K830)))</f>
        <v>0.890601449077316</v>
      </c>
      <c r="M830" s="31" t="n">
        <f aca="false">(F830)*(L830)+(1-F830)*(1-L830)</f>
        <v>0.890601449077316</v>
      </c>
      <c r="N830" s="31" t="n">
        <f aca="false">IF(B830=1,LN(M830),0)</f>
        <v>-0.115858259016007</v>
      </c>
      <c r="O830" s="42" t="n">
        <f aca="false">K830</f>
        <v>0.60604</v>
      </c>
      <c r="P830" s="43" t="n">
        <f aca="false">1/(1+EXP($P$2+($P$3*O830)))</f>
        <v>0.999945949422024</v>
      </c>
      <c r="Q830" s="42" t="n">
        <f aca="false">(F830)*(P830)+(1-F830)*(1-P830)</f>
        <v>0.999945949422024</v>
      </c>
      <c r="R830" s="42" t="n">
        <f aca="false">IF(B830&lt;&gt;1,LN(Q830),0)</f>
        <v>0</v>
      </c>
    </row>
    <row r="831" customFormat="false" ht="13" hidden="false" customHeight="false" outlineLevel="0" collapsed="false">
      <c r="A831" s="18" t="n">
        <v>822</v>
      </c>
      <c r="B831" s="41" t="n">
        <v>1</v>
      </c>
      <c r="C831" s="18" t="n">
        <v>25</v>
      </c>
      <c r="D831" s="19" t="n">
        <v>19990</v>
      </c>
      <c r="E831" s="19" t="n">
        <v>499741</v>
      </c>
      <c r="F831" s="18" t="n">
        <v>0</v>
      </c>
      <c r="G831" s="20" t="n">
        <f aca="false">($E$2-D831)/$E$2</f>
        <v>0.2004</v>
      </c>
      <c r="H831" s="19" t="n">
        <f aca="false">D831-$E$3</f>
        <v>4990</v>
      </c>
      <c r="I831" s="18" t="n">
        <f aca="false">F831*C831</f>
        <v>0</v>
      </c>
      <c r="J831" s="19" t="n">
        <f aca="false">H831*I831</f>
        <v>0</v>
      </c>
      <c r="K831" s="29" t="n">
        <f aca="false">D831/$E$2</f>
        <v>0.7996</v>
      </c>
      <c r="L831" s="30" t="n">
        <f aca="false">1/(1+EXP($L$2+($L$3*K831)))</f>
        <v>0.144967874747944</v>
      </c>
      <c r="M831" s="31" t="n">
        <f aca="false">(F831)*(L831)+(1-F831)*(1-L831)</f>
        <v>0.855032125252056</v>
      </c>
      <c r="N831" s="31" t="n">
        <f aca="false">IF(B831=1,LN(M831),0)</f>
        <v>-0.156616237357021</v>
      </c>
      <c r="O831" s="42" t="n">
        <f aca="false">K831</f>
        <v>0.7996</v>
      </c>
      <c r="P831" s="43" t="n">
        <f aca="false">1/(1+EXP($P$2+($P$3*O831)))</f>
        <v>0.990705540779565</v>
      </c>
      <c r="Q831" s="42" t="n">
        <f aca="false">(F831)*(P831)+(1-F831)*(1-P831)</f>
        <v>0.0092944592204347</v>
      </c>
      <c r="R831" s="42" t="n">
        <f aca="false">IF(B831&lt;&gt;1,LN(Q831),0)</f>
        <v>0</v>
      </c>
    </row>
    <row r="832" customFormat="false" ht="13" hidden="false" customHeight="false" outlineLevel="0" collapsed="false">
      <c r="A832" s="18" t="n">
        <v>823</v>
      </c>
      <c r="B832" s="41" t="n">
        <v>1</v>
      </c>
      <c r="C832" s="18" t="n">
        <v>10</v>
      </c>
      <c r="D832" s="19" t="n">
        <v>20182</v>
      </c>
      <c r="E832" s="19" t="n">
        <v>201816</v>
      </c>
      <c r="F832" s="18" t="n">
        <v>0</v>
      </c>
      <c r="G832" s="20" t="n">
        <f aca="false">($E$2-D832)/$E$2</f>
        <v>0.19272</v>
      </c>
      <c r="H832" s="19" t="n">
        <f aca="false">D832-$E$3</f>
        <v>5182</v>
      </c>
      <c r="I832" s="18" t="n">
        <f aca="false">F832*C832</f>
        <v>0</v>
      </c>
      <c r="J832" s="19" t="n">
        <f aca="false">H832*I832</f>
        <v>0</v>
      </c>
      <c r="K832" s="29" t="n">
        <f aca="false">D832/$E$2</f>
        <v>0.80728</v>
      </c>
      <c r="L832" s="30" t="n">
        <f aca="false">1/(1+EXP($L$2+($L$3*K832)))</f>
        <v>0.126945533210146</v>
      </c>
      <c r="M832" s="31" t="n">
        <f aca="false">(F832)*(L832)+(1-F832)*(1-L832)</f>
        <v>0.873054466789854</v>
      </c>
      <c r="N832" s="31" t="n">
        <f aca="false">IF(B832=1,LN(M832),0)</f>
        <v>-0.135757334722348</v>
      </c>
      <c r="O832" s="42" t="n">
        <f aca="false">K832</f>
        <v>0.80728</v>
      </c>
      <c r="P832" s="43" t="n">
        <f aca="false">1/(1+EXP($P$2+($P$3*O832)))</f>
        <v>0.988619405824955</v>
      </c>
      <c r="Q832" s="42" t="n">
        <f aca="false">(F832)*(P832)+(1-F832)*(1-P832)</f>
        <v>0.0113805941750444</v>
      </c>
      <c r="R832" s="42" t="n">
        <f aca="false">IF(B832&lt;&gt;1,LN(Q832),0)</f>
        <v>0</v>
      </c>
    </row>
    <row r="833" customFormat="false" ht="13" hidden="false" customHeight="false" outlineLevel="0" collapsed="false">
      <c r="A833" s="18" t="n">
        <v>824</v>
      </c>
      <c r="B833" s="41" t="n">
        <v>1</v>
      </c>
      <c r="C833" s="18" t="n">
        <v>23</v>
      </c>
      <c r="D833" s="19" t="n">
        <v>17474</v>
      </c>
      <c r="E833" s="19" t="n">
        <v>401897</v>
      </c>
      <c r="F833" s="18" t="n">
        <v>0</v>
      </c>
      <c r="G833" s="20" t="n">
        <f aca="false">($E$2-D833)/$E$2</f>
        <v>0.30104</v>
      </c>
      <c r="H833" s="19" t="n">
        <f aca="false">D833-$E$3</f>
        <v>2474</v>
      </c>
      <c r="I833" s="18" t="n">
        <f aca="false">F833*C833</f>
        <v>0</v>
      </c>
      <c r="J833" s="19" t="n">
        <f aca="false">H833*I833</f>
        <v>0</v>
      </c>
      <c r="K833" s="29" t="n">
        <f aca="false">D833/$E$2</f>
        <v>0.69896</v>
      </c>
      <c r="L833" s="30" t="n">
        <f aca="false">1/(1+EXP($L$2+($L$3*K833)))</f>
        <v>0.559305207072827</v>
      </c>
      <c r="M833" s="31" t="n">
        <f aca="false">(F833)*(L833)+(1-F833)*(1-L833)</f>
        <v>0.440694792927173</v>
      </c>
      <c r="N833" s="31" t="n">
        <f aca="false">IF(B833=1,LN(M833),0)</f>
        <v>-0.819402722663102</v>
      </c>
      <c r="O833" s="42" t="n">
        <f aca="false">K833</f>
        <v>0.69896</v>
      </c>
      <c r="P833" s="43" t="n">
        <f aca="false">1/(1+EXP($P$2+($P$3*O833)))</f>
        <v>0.999357884451137</v>
      </c>
      <c r="Q833" s="42" t="n">
        <f aca="false">(F833)*(P833)+(1-F833)*(1-P833)</f>
        <v>0.000642115548863509</v>
      </c>
      <c r="R833" s="42" t="n">
        <f aca="false">IF(B833&lt;&gt;1,LN(Q833),0)</f>
        <v>0</v>
      </c>
    </row>
    <row r="834" customFormat="false" ht="13" hidden="false" customHeight="false" outlineLevel="0" collapsed="false">
      <c r="A834" s="18" t="n">
        <v>825</v>
      </c>
      <c r="B834" s="41" t="n">
        <v>1</v>
      </c>
      <c r="C834" s="18" t="n">
        <v>28</v>
      </c>
      <c r="D834" s="19" t="n">
        <v>21389</v>
      </c>
      <c r="E834" s="19" t="n">
        <v>598902</v>
      </c>
      <c r="F834" s="18" t="n">
        <v>0</v>
      </c>
      <c r="G834" s="20" t="n">
        <f aca="false">($E$2-D834)/$E$2</f>
        <v>0.14444</v>
      </c>
      <c r="H834" s="19" t="n">
        <f aca="false">D834-$E$3</f>
        <v>6389</v>
      </c>
      <c r="I834" s="18" t="n">
        <f aca="false">F834*C834</f>
        <v>0</v>
      </c>
      <c r="J834" s="19" t="n">
        <f aca="false">H834*I834</f>
        <v>0</v>
      </c>
      <c r="K834" s="29" t="n">
        <f aca="false">D834/$E$2</f>
        <v>0.85556</v>
      </c>
      <c r="L834" s="30" t="n">
        <f aca="false">1/(1+EXP($L$2+($L$3*K834)))</f>
        <v>0.0524548792238895</v>
      </c>
      <c r="M834" s="31" t="n">
        <f aca="false">(F834)*(L834)+(1-F834)*(1-L834)</f>
        <v>0.94754512077611</v>
      </c>
      <c r="N834" s="31" t="n">
        <f aca="false">IF(B834=1,LN(M834),0)</f>
        <v>-0.0538807222875089</v>
      </c>
      <c r="O834" s="42" t="n">
        <f aca="false">K834</f>
        <v>0.85556</v>
      </c>
      <c r="P834" s="43" t="n">
        <f aca="false">1/(1+EXP($P$2+($P$3*O834)))</f>
        <v>0.960005455465718</v>
      </c>
      <c r="Q834" s="42" t="n">
        <f aca="false">(F834)*(P834)+(1-F834)*(1-P834)</f>
        <v>0.0399945445342815</v>
      </c>
      <c r="R834" s="42" t="n">
        <f aca="false">IF(B834&lt;&gt;1,LN(Q834),0)</f>
        <v>0</v>
      </c>
    </row>
    <row r="835" customFormat="false" ht="13" hidden="false" customHeight="false" outlineLevel="0" collapsed="false">
      <c r="A835" s="18" t="n">
        <v>826</v>
      </c>
      <c r="B835" s="41" t="n">
        <v>1</v>
      </c>
      <c r="C835" s="18" t="n">
        <v>13</v>
      </c>
      <c r="D835" s="19" t="n">
        <v>16432</v>
      </c>
      <c r="E835" s="19" t="n">
        <v>213618</v>
      </c>
      <c r="F835" s="18" t="n">
        <v>1</v>
      </c>
      <c r="G835" s="20" t="n">
        <f aca="false">($E$2-D835)/$E$2</f>
        <v>0.34272</v>
      </c>
      <c r="H835" s="19" t="n">
        <f aca="false">D835-$E$3</f>
        <v>1432</v>
      </c>
      <c r="I835" s="18" t="n">
        <f aca="false">F835*C835</f>
        <v>13</v>
      </c>
      <c r="J835" s="19" t="n">
        <f aca="false">H835*I835</f>
        <v>18616</v>
      </c>
      <c r="K835" s="29" t="n">
        <f aca="false">D835/$E$2</f>
        <v>0.65728</v>
      </c>
      <c r="L835" s="30" t="n">
        <f aca="false">1/(1+EXP($L$2+($L$3*K835)))</f>
        <v>0.744979545896687</v>
      </c>
      <c r="M835" s="31" t="n">
        <f aca="false">(F835)*(L835)+(1-F835)*(1-L835)</f>
        <v>0.744979545896687</v>
      </c>
      <c r="N835" s="31" t="n">
        <f aca="false">IF(B835=1,LN(M835),0)</f>
        <v>-0.29439851615171</v>
      </c>
      <c r="O835" s="42" t="n">
        <f aca="false">K835</f>
        <v>0.65728</v>
      </c>
      <c r="P835" s="43" t="n">
        <f aca="false">1/(1+EXP($P$2+($P$3*O835)))</f>
        <v>0.999788373604314</v>
      </c>
      <c r="Q835" s="42" t="n">
        <f aca="false">(F835)*(P835)+(1-F835)*(1-P835)</f>
        <v>0.999788373604314</v>
      </c>
      <c r="R835" s="42" t="n">
        <f aca="false">IF(B835&lt;&gt;1,LN(Q835),0)</f>
        <v>0</v>
      </c>
    </row>
    <row r="836" customFormat="false" ht="13" hidden="false" customHeight="false" outlineLevel="0" collapsed="false">
      <c r="A836" s="18" t="n">
        <v>827</v>
      </c>
      <c r="B836" s="41" t="n">
        <v>1</v>
      </c>
      <c r="C836" s="18" t="n">
        <v>13</v>
      </c>
      <c r="D836" s="19" t="n">
        <v>20209</v>
      </c>
      <c r="E836" s="19" t="n">
        <v>262715</v>
      </c>
      <c r="F836" s="18" t="n">
        <v>0</v>
      </c>
      <c r="G836" s="20" t="n">
        <f aca="false">($E$2-D836)/$E$2</f>
        <v>0.19164</v>
      </c>
      <c r="H836" s="19" t="n">
        <f aca="false">D836-$E$3</f>
        <v>5209</v>
      </c>
      <c r="I836" s="18" t="n">
        <f aca="false">F836*C836</f>
        <v>0</v>
      </c>
      <c r="J836" s="19" t="n">
        <f aca="false">H836*I836</f>
        <v>0</v>
      </c>
      <c r="K836" s="29" t="n">
        <f aca="false">D836/$E$2</f>
        <v>0.80836</v>
      </c>
      <c r="L836" s="30" t="n">
        <f aca="false">1/(1+EXP($L$2+($L$3*K836)))</f>
        <v>0.124570626483234</v>
      </c>
      <c r="M836" s="31" t="n">
        <f aca="false">(F836)*(L836)+(1-F836)*(1-L836)</f>
        <v>0.875429373516766</v>
      </c>
      <c r="N836" s="31" t="n">
        <f aca="false">IF(B836=1,LN(M836),0)</f>
        <v>-0.133040800393983</v>
      </c>
      <c r="O836" s="42" t="n">
        <f aca="false">K836</f>
        <v>0.80836</v>
      </c>
      <c r="P836" s="43" t="n">
        <f aca="false">1/(1+EXP($P$2+($P$3*O836)))</f>
        <v>0.988291099826705</v>
      </c>
      <c r="Q836" s="42" t="n">
        <f aca="false">(F836)*(P836)+(1-F836)*(1-P836)</f>
        <v>0.0117089001732946</v>
      </c>
      <c r="R836" s="42" t="n">
        <f aca="false">IF(B836&lt;&gt;1,LN(Q836),0)</f>
        <v>0</v>
      </c>
    </row>
    <row r="837" customFormat="false" ht="13" hidden="false" customHeight="false" outlineLevel="0" collapsed="false">
      <c r="A837" s="18" t="n">
        <v>828</v>
      </c>
      <c r="B837" s="41" t="n">
        <v>1</v>
      </c>
      <c r="C837" s="18" t="n">
        <v>33</v>
      </c>
      <c r="D837" s="19" t="n">
        <v>21582</v>
      </c>
      <c r="E837" s="19" t="n">
        <v>712209</v>
      </c>
      <c r="F837" s="18" t="n">
        <v>0</v>
      </c>
      <c r="G837" s="20" t="n">
        <f aca="false">($E$2-D837)/$E$2</f>
        <v>0.13672</v>
      </c>
      <c r="H837" s="19" t="n">
        <f aca="false">D837-$E$3</f>
        <v>6582</v>
      </c>
      <c r="I837" s="18" t="n">
        <f aca="false">F837*C837</f>
        <v>0</v>
      </c>
      <c r="J837" s="19" t="n">
        <f aca="false">H837*I837</f>
        <v>0</v>
      </c>
      <c r="K837" s="29" t="n">
        <f aca="false">D837/$E$2</f>
        <v>0.86328</v>
      </c>
      <c r="L837" s="30" t="n">
        <f aca="false">1/(1+EXP($L$2+($L$3*K837)))</f>
        <v>0.0452894447964634</v>
      </c>
      <c r="M837" s="31" t="n">
        <f aca="false">(F837)*(L837)+(1-F837)*(1-L837)</f>
        <v>0.954710555203537</v>
      </c>
      <c r="N837" s="31" t="n">
        <f aca="false">IF(B837=1,LN(M837),0)</f>
        <v>-0.0463470679970165</v>
      </c>
      <c r="O837" s="42" t="n">
        <f aca="false">K837</f>
        <v>0.86328</v>
      </c>
      <c r="P837" s="43" t="n">
        <f aca="false">1/(1+EXP($P$2+($P$3*O837)))</f>
        <v>0.951317635191136</v>
      </c>
      <c r="Q837" s="42" t="n">
        <f aca="false">(F837)*(P837)+(1-F837)*(1-P837)</f>
        <v>0.0486823648088642</v>
      </c>
      <c r="R837" s="42" t="n">
        <f aca="false">IF(B837&lt;&gt;1,LN(Q837),0)</f>
        <v>0</v>
      </c>
    </row>
    <row r="838" customFormat="false" ht="13" hidden="false" customHeight="false" outlineLevel="0" collapsed="false">
      <c r="A838" s="18" t="n">
        <v>829</v>
      </c>
      <c r="B838" s="41" t="n">
        <v>1</v>
      </c>
      <c r="C838" s="18" t="n">
        <v>45</v>
      </c>
      <c r="D838" s="19" t="n">
        <v>18821</v>
      </c>
      <c r="E838" s="19" t="n">
        <v>846955</v>
      </c>
      <c r="F838" s="18" t="n">
        <v>1</v>
      </c>
      <c r="G838" s="20" t="n">
        <f aca="false">($E$2-D838)/$E$2</f>
        <v>0.24716</v>
      </c>
      <c r="H838" s="19" t="n">
        <f aca="false">D838-$E$3</f>
        <v>3821</v>
      </c>
      <c r="I838" s="18" t="n">
        <f aca="false">F838*C838</f>
        <v>45</v>
      </c>
      <c r="J838" s="19" t="n">
        <f aca="false">H838*I838</f>
        <v>171945</v>
      </c>
      <c r="K838" s="29" t="n">
        <f aca="false">D838/$E$2</f>
        <v>0.75284</v>
      </c>
      <c r="L838" s="30" t="n">
        <f aca="false">1/(1+EXP($L$2+($L$3*K838)))</f>
        <v>0.301672107564223</v>
      </c>
      <c r="M838" s="31" t="n">
        <f aca="false">(F838)*(L838)+(1-F838)*(1-L838)</f>
        <v>0.301672107564223</v>
      </c>
      <c r="N838" s="31" t="n">
        <f aca="false">IF(B838=1,LN(M838),0)</f>
        <v>-1.19841458798847</v>
      </c>
      <c r="O838" s="42" t="n">
        <f aca="false">K838</f>
        <v>0.75284</v>
      </c>
      <c r="P838" s="43" t="n">
        <f aca="false">1/(1+EXP($P$2+($P$3*O838)))</f>
        <v>0.997307822758231</v>
      </c>
      <c r="Q838" s="42" t="n">
        <f aca="false">(F838)*(P838)+(1-F838)*(1-P838)</f>
        <v>0.997307822758231</v>
      </c>
      <c r="R838" s="42" t="n">
        <f aca="false">IF(B838&lt;&gt;1,LN(Q838),0)</f>
        <v>0</v>
      </c>
    </row>
    <row r="839" customFormat="false" ht="13" hidden="false" customHeight="false" outlineLevel="0" collapsed="false">
      <c r="A839" s="18" t="n">
        <v>830</v>
      </c>
      <c r="B839" s="41" t="n">
        <v>1</v>
      </c>
      <c r="C839" s="18" t="n">
        <v>11</v>
      </c>
      <c r="D839" s="19" t="n">
        <v>15160</v>
      </c>
      <c r="E839" s="19" t="n">
        <v>166759</v>
      </c>
      <c r="F839" s="18" t="n">
        <v>1</v>
      </c>
      <c r="G839" s="20" t="n">
        <f aca="false">($E$2-D839)/$E$2</f>
        <v>0.3936</v>
      </c>
      <c r="H839" s="19" t="n">
        <f aca="false">D839-$E$3</f>
        <v>160</v>
      </c>
      <c r="I839" s="18" t="n">
        <f aca="false">F839*C839</f>
        <v>11</v>
      </c>
      <c r="J839" s="19" t="n">
        <f aca="false">H839*I839</f>
        <v>1760</v>
      </c>
      <c r="K839" s="29" t="n">
        <f aca="false">D839/$E$2</f>
        <v>0.6064</v>
      </c>
      <c r="L839" s="30" t="n">
        <f aca="false">1/(1+EXP($L$2+($L$3*K839)))</f>
        <v>0.889897914601225</v>
      </c>
      <c r="M839" s="31" t="n">
        <f aca="false">(F839)*(L839)+(1-F839)*(1-L839)</f>
        <v>0.889897914601225</v>
      </c>
      <c r="N839" s="31" t="n">
        <f aca="false">IF(B839=1,LN(M839),0)</f>
        <v>-0.116648525530062</v>
      </c>
      <c r="O839" s="42" t="n">
        <f aca="false">K839</f>
        <v>0.6064</v>
      </c>
      <c r="P839" s="43" t="n">
        <f aca="false">1/(1+EXP($P$2+($P$3*O839)))</f>
        <v>0.999945428580105</v>
      </c>
      <c r="Q839" s="42" t="n">
        <f aca="false">(F839)*(P839)+(1-F839)*(1-P839)</f>
        <v>0.999945428580105</v>
      </c>
      <c r="R839" s="42" t="n">
        <f aca="false">IF(B839&lt;&gt;1,LN(Q839),0)</f>
        <v>0</v>
      </c>
    </row>
    <row r="840" customFormat="false" ht="13" hidden="false" customHeight="false" outlineLevel="0" collapsed="false">
      <c r="A840" s="18" t="n">
        <v>831</v>
      </c>
      <c r="B840" s="41" t="n">
        <v>1</v>
      </c>
      <c r="C840" s="18" t="n">
        <v>28</v>
      </c>
      <c r="D840" s="19" t="n">
        <v>22137</v>
      </c>
      <c r="E840" s="19" t="n">
        <v>619827</v>
      </c>
      <c r="F840" s="18" t="n">
        <v>0</v>
      </c>
      <c r="G840" s="20" t="n">
        <f aca="false">($E$2-D840)/$E$2</f>
        <v>0.11452</v>
      </c>
      <c r="H840" s="19" t="n">
        <f aca="false">D840-$E$3</f>
        <v>7137</v>
      </c>
      <c r="I840" s="18" t="n">
        <f aca="false">F840*C840</f>
        <v>0</v>
      </c>
      <c r="J840" s="19" t="n">
        <f aca="false">H840*I840</f>
        <v>0</v>
      </c>
      <c r="K840" s="29" t="n">
        <f aca="false">D840/$E$2</f>
        <v>0.88548</v>
      </c>
      <c r="L840" s="30" t="n">
        <f aca="false">1/(1+EXP($L$2+($L$3*K840)))</f>
        <v>0.0295300619918034</v>
      </c>
      <c r="M840" s="31" t="n">
        <f aca="false">(F840)*(L840)+(1-F840)*(1-L840)</f>
        <v>0.970469938008197</v>
      </c>
      <c r="N840" s="31" t="n">
        <f aca="false">IF(B840=1,LN(M840),0)</f>
        <v>-0.0299748526300632</v>
      </c>
      <c r="O840" s="42" t="n">
        <f aca="false">K840</f>
        <v>0.88548</v>
      </c>
      <c r="P840" s="43" t="n">
        <f aca="false">1/(1+EXP($P$2+($P$3*O840)))</f>
        <v>0.91537559857625</v>
      </c>
      <c r="Q840" s="42" t="n">
        <f aca="false">(F840)*(P840)+(1-F840)*(1-P840)</f>
        <v>0.0846244014237503</v>
      </c>
      <c r="R840" s="42" t="n">
        <f aca="false">IF(B840&lt;&gt;1,LN(Q840),0)</f>
        <v>0</v>
      </c>
    </row>
    <row r="841" customFormat="false" ht="13" hidden="false" customHeight="false" outlineLevel="0" collapsed="false">
      <c r="A841" s="18" t="n">
        <v>832</v>
      </c>
      <c r="B841" s="41" t="n">
        <v>1</v>
      </c>
      <c r="C841" s="18" t="n">
        <v>12</v>
      </c>
      <c r="D841" s="19" t="n">
        <v>15858</v>
      </c>
      <c r="E841" s="19" t="n">
        <v>190291</v>
      </c>
      <c r="F841" s="18" t="n">
        <v>1</v>
      </c>
      <c r="G841" s="20" t="n">
        <f aca="false">($E$2-D841)/$E$2</f>
        <v>0.36568</v>
      </c>
      <c r="H841" s="19" t="n">
        <f aca="false">D841-$E$3</f>
        <v>858</v>
      </c>
      <c r="I841" s="18" t="n">
        <f aca="false">F841*C841</f>
        <v>12</v>
      </c>
      <c r="J841" s="19" t="n">
        <f aca="false">H841*I841</f>
        <v>10296</v>
      </c>
      <c r="K841" s="29" t="n">
        <f aca="false">D841/$E$2</f>
        <v>0.63432</v>
      </c>
      <c r="L841" s="30" t="n">
        <f aca="false">1/(1+EXP($L$2+($L$3*K841)))</f>
        <v>0.822189380323485</v>
      </c>
      <c r="M841" s="31" t="n">
        <f aca="false">(F841)*(L841)+(1-F841)*(1-L841)</f>
        <v>0.822189380323485</v>
      </c>
      <c r="N841" s="31" t="n">
        <f aca="false">IF(B841=1,LN(M841),0)</f>
        <v>-0.195784520773648</v>
      </c>
      <c r="O841" s="42" t="n">
        <f aca="false">K841</f>
        <v>0.63432</v>
      </c>
      <c r="P841" s="43" t="n">
        <f aca="false">1/(1+EXP($P$2+($P$3*O841)))</f>
        <v>0.999885192922458</v>
      </c>
      <c r="Q841" s="42" t="n">
        <f aca="false">(F841)*(P841)+(1-F841)*(1-P841)</f>
        <v>0.999885192922458</v>
      </c>
      <c r="R841" s="42" t="n">
        <f aca="false">IF(B841&lt;&gt;1,LN(Q841),0)</f>
        <v>0</v>
      </c>
    </row>
    <row r="842" customFormat="false" ht="13" hidden="false" customHeight="false" outlineLevel="0" collapsed="false">
      <c r="A842" s="18" t="n">
        <v>833</v>
      </c>
      <c r="B842" s="41" t="n">
        <v>1</v>
      </c>
      <c r="C842" s="18" t="n">
        <v>18</v>
      </c>
      <c r="D842" s="19" t="n">
        <v>20288</v>
      </c>
      <c r="E842" s="19" t="n">
        <v>365188</v>
      </c>
      <c r="F842" s="18" t="n">
        <v>0</v>
      </c>
      <c r="G842" s="20" t="n">
        <f aca="false">($E$2-D842)/$E$2</f>
        <v>0.18848</v>
      </c>
      <c r="H842" s="19" t="n">
        <f aca="false">D842-$E$3</f>
        <v>5288</v>
      </c>
      <c r="I842" s="18" t="n">
        <f aca="false">F842*C842</f>
        <v>0</v>
      </c>
      <c r="J842" s="19" t="n">
        <f aca="false">H842*I842</f>
        <v>0</v>
      </c>
      <c r="K842" s="29" t="n">
        <f aca="false">D842/$E$2</f>
        <v>0.81152</v>
      </c>
      <c r="L842" s="30" t="n">
        <f aca="false">1/(1+EXP($L$2+($L$3*K842)))</f>
        <v>0.117839865323401</v>
      </c>
      <c r="M842" s="31" t="n">
        <f aca="false">(F842)*(L842)+(1-F842)*(1-L842)</f>
        <v>0.882160134676599</v>
      </c>
      <c r="N842" s="31" t="n">
        <f aca="false">IF(B842=1,LN(M842),0)</f>
        <v>-0.125381680864863</v>
      </c>
      <c r="O842" s="42" t="n">
        <f aca="false">K842</f>
        <v>0.81152</v>
      </c>
      <c r="P842" s="43" t="n">
        <f aca="false">1/(1+EXP($P$2+($P$3*O842)))</f>
        <v>0.987275803545405</v>
      </c>
      <c r="Q842" s="42" t="n">
        <f aca="false">(F842)*(P842)+(1-F842)*(1-P842)</f>
        <v>0.012724196454595</v>
      </c>
      <c r="R842" s="42" t="n">
        <f aca="false">IF(B842&lt;&gt;1,LN(Q842),0)</f>
        <v>0</v>
      </c>
    </row>
    <row r="843" customFormat="false" ht="13" hidden="false" customHeight="false" outlineLevel="0" collapsed="false">
      <c r="A843" s="18" t="n">
        <v>834</v>
      </c>
      <c r="B843" s="41" t="n">
        <v>1</v>
      </c>
      <c r="C843" s="18" t="n">
        <v>16</v>
      </c>
      <c r="D843" s="19" t="n">
        <v>20737</v>
      </c>
      <c r="E843" s="19" t="n">
        <v>331795</v>
      </c>
      <c r="F843" s="18" t="n">
        <v>0</v>
      </c>
      <c r="G843" s="20" t="n">
        <f aca="false">($E$2-D843)/$E$2</f>
        <v>0.17052</v>
      </c>
      <c r="H843" s="19" t="n">
        <f aca="false">D843-$E$3</f>
        <v>5737</v>
      </c>
      <c r="I843" s="18" t="n">
        <f aca="false">F843*C843</f>
        <v>0</v>
      </c>
      <c r="J843" s="19" t="n">
        <f aca="false">H843*I843</f>
        <v>0</v>
      </c>
      <c r="K843" s="29" t="n">
        <f aca="false">D843/$E$2</f>
        <v>0.82948</v>
      </c>
      <c r="L843" s="30" t="n">
        <f aca="false">1/(1+EXP($L$2+($L$3*K843)))</f>
        <v>0.0853112709980752</v>
      </c>
      <c r="M843" s="31" t="n">
        <f aca="false">(F843)*(L843)+(1-F843)*(1-L843)</f>
        <v>0.914688729001925</v>
      </c>
      <c r="N843" s="31" t="n">
        <f aca="false">IF(B843=1,LN(M843),0)</f>
        <v>-0.089171458466442</v>
      </c>
      <c r="O843" s="42" t="n">
        <f aca="false">K843</f>
        <v>0.82948</v>
      </c>
      <c r="P843" s="43" t="n">
        <f aca="false">1/(1+EXP($P$2+($P$3*O843)))</f>
        <v>0.979627380185084</v>
      </c>
      <c r="Q843" s="42" t="n">
        <f aca="false">(F843)*(P843)+(1-F843)*(1-P843)</f>
        <v>0.0203726198149156</v>
      </c>
      <c r="R843" s="42" t="n">
        <f aca="false">IF(B843&lt;&gt;1,LN(Q843),0)</f>
        <v>0</v>
      </c>
    </row>
    <row r="844" customFormat="false" ht="13" hidden="false" customHeight="false" outlineLevel="0" collapsed="false">
      <c r="A844" s="18" t="n">
        <v>835</v>
      </c>
      <c r="B844" s="41" t="n">
        <v>1</v>
      </c>
      <c r="C844" s="18" t="n">
        <v>28</v>
      </c>
      <c r="D844" s="19" t="n">
        <v>17983</v>
      </c>
      <c r="E844" s="19" t="n">
        <v>503519</v>
      </c>
      <c r="F844" s="18" t="n">
        <v>1</v>
      </c>
      <c r="G844" s="20" t="n">
        <f aca="false">($E$2-D844)/$E$2</f>
        <v>0.28068</v>
      </c>
      <c r="H844" s="19" t="n">
        <f aca="false">D844-$E$3</f>
        <v>2983</v>
      </c>
      <c r="I844" s="18" t="n">
        <f aca="false">F844*C844</f>
        <v>28</v>
      </c>
      <c r="J844" s="19" t="n">
        <f aca="false">H844*I844</f>
        <v>83524</v>
      </c>
      <c r="K844" s="29" t="n">
        <f aca="false">D844/$E$2</f>
        <v>0.71932</v>
      </c>
      <c r="L844" s="30" t="n">
        <f aca="false">1/(1+EXP($L$2+($L$3*K844)))</f>
        <v>0.457877189083075</v>
      </c>
      <c r="M844" s="31" t="n">
        <f aca="false">(F844)*(L844)+(1-F844)*(1-L844)</f>
        <v>0.457877189083075</v>
      </c>
      <c r="N844" s="31" t="n">
        <f aca="false">IF(B844=1,LN(M844),0)</f>
        <v>-0.781154276932372</v>
      </c>
      <c r="O844" s="42" t="n">
        <f aca="false">K844</f>
        <v>0.71932</v>
      </c>
      <c r="P844" s="43" t="n">
        <f aca="false">1/(1+EXP($P$2+($P$3*O844)))</f>
        <v>0.998895987247722</v>
      </c>
      <c r="Q844" s="42" t="n">
        <f aca="false">(F844)*(P844)+(1-F844)*(1-P844)</f>
        <v>0.998895987247722</v>
      </c>
      <c r="R844" s="42" t="n">
        <f aca="false">IF(B844&lt;&gt;1,LN(Q844),0)</f>
        <v>0</v>
      </c>
    </row>
    <row r="845" customFormat="false" ht="13" hidden="false" customHeight="false" outlineLevel="0" collapsed="false">
      <c r="A845" s="18" t="n">
        <v>836</v>
      </c>
      <c r="B845" s="41" t="n">
        <v>1</v>
      </c>
      <c r="C845" s="18" t="n">
        <v>24</v>
      </c>
      <c r="D845" s="19" t="n">
        <v>21132</v>
      </c>
      <c r="E845" s="19" t="n">
        <v>507172</v>
      </c>
      <c r="F845" s="18" t="n">
        <v>0</v>
      </c>
      <c r="G845" s="20" t="n">
        <f aca="false">($E$2-D845)/$E$2</f>
        <v>0.15472</v>
      </c>
      <c r="H845" s="19" t="n">
        <f aca="false">D845-$E$3</f>
        <v>6132</v>
      </c>
      <c r="I845" s="18" t="n">
        <f aca="false">F845*C845</f>
        <v>0</v>
      </c>
      <c r="J845" s="19" t="n">
        <f aca="false">H845*I845</f>
        <v>0</v>
      </c>
      <c r="K845" s="29" t="n">
        <f aca="false">D845/$E$2</f>
        <v>0.84528</v>
      </c>
      <c r="L845" s="30" t="n">
        <f aca="false">1/(1+EXP($L$2+($L$3*K845)))</f>
        <v>0.0636670557284268</v>
      </c>
      <c r="M845" s="31" t="n">
        <f aca="false">(F845)*(L845)+(1-F845)*(1-L845)</f>
        <v>0.936332944271573</v>
      </c>
      <c r="N845" s="31" t="n">
        <f aca="false">IF(B845=1,LN(M845),0)</f>
        <v>-0.0657841560623872</v>
      </c>
      <c r="O845" s="42" t="n">
        <f aca="false">K845</f>
        <v>0.84528</v>
      </c>
      <c r="P845" s="43" t="n">
        <f aca="false">1/(1+EXP($P$2+($P$3*O845)))</f>
        <v>0.969292525743178</v>
      </c>
      <c r="Q845" s="42" t="n">
        <f aca="false">(F845)*(P845)+(1-F845)*(1-P845)</f>
        <v>0.0307074742568224</v>
      </c>
      <c r="R845" s="42" t="n">
        <f aca="false">IF(B845&lt;&gt;1,LN(Q845),0)</f>
        <v>0</v>
      </c>
    </row>
    <row r="846" customFormat="false" ht="13" hidden="false" customHeight="false" outlineLevel="0" collapsed="false">
      <c r="A846" s="18" t="n">
        <v>837</v>
      </c>
      <c r="B846" s="41" t="n">
        <v>1</v>
      </c>
      <c r="C846" s="18" t="n">
        <v>10</v>
      </c>
      <c r="D846" s="19" t="n">
        <v>17055</v>
      </c>
      <c r="E846" s="19" t="n">
        <v>170548</v>
      </c>
      <c r="F846" s="18" t="n">
        <v>1</v>
      </c>
      <c r="G846" s="20" t="n">
        <f aca="false">($E$2-D846)/$E$2</f>
        <v>0.3178</v>
      </c>
      <c r="H846" s="19" t="n">
        <f aca="false">D846-$E$3</f>
        <v>2055</v>
      </c>
      <c r="I846" s="18" t="n">
        <f aca="false">F846*C846</f>
        <v>10</v>
      </c>
      <c r="J846" s="19" t="n">
        <f aca="false">H846*I846</f>
        <v>20550</v>
      </c>
      <c r="K846" s="29" t="n">
        <f aca="false">D846/$E$2</f>
        <v>0.6822</v>
      </c>
      <c r="L846" s="30" t="n">
        <f aca="false">1/(1+EXP($L$2+($L$3*K846)))</f>
        <v>0.639586756955762</v>
      </c>
      <c r="M846" s="31" t="n">
        <f aca="false">(F846)*(L846)+(1-F846)*(1-L846)</f>
        <v>0.639586756955762</v>
      </c>
      <c r="N846" s="31" t="n">
        <f aca="false">IF(B846=1,LN(M846),0)</f>
        <v>-0.446933003434063</v>
      </c>
      <c r="O846" s="42" t="n">
        <f aca="false">K846</f>
        <v>0.6822</v>
      </c>
      <c r="P846" s="43" t="n">
        <f aca="false">1/(1+EXP($P$2+($P$3*O846)))</f>
        <v>0.999589036428863</v>
      </c>
      <c r="Q846" s="42" t="n">
        <f aca="false">(F846)*(P846)+(1-F846)*(1-P846)</f>
        <v>0.999589036428863</v>
      </c>
      <c r="R846" s="42" t="n">
        <f aca="false">IF(B846&lt;&gt;1,LN(Q846),0)</f>
        <v>0</v>
      </c>
    </row>
    <row r="847" customFormat="false" ht="13" hidden="false" customHeight="false" outlineLevel="0" collapsed="false">
      <c r="A847" s="18" t="n">
        <v>838</v>
      </c>
      <c r="B847" s="41" t="n">
        <v>1</v>
      </c>
      <c r="C847" s="18" t="n">
        <v>10</v>
      </c>
      <c r="D847" s="19" t="n">
        <v>15309</v>
      </c>
      <c r="E847" s="19" t="n">
        <v>153086</v>
      </c>
      <c r="F847" s="18" t="n">
        <v>1</v>
      </c>
      <c r="G847" s="20" t="n">
        <f aca="false">($E$2-D847)/$E$2</f>
        <v>0.38764</v>
      </c>
      <c r="H847" s="19" t="n">
        <f aca="false">D847-$E$3</f>
        <v>309</v>
      </c>
      <c r="I847" s="18" t="n">
        <f aca="false">F847*C847</f>
        <v>10</v>
      </c>
      <c r="J847" s="19" t="n">
        <f aca="false">H847*I847</f>
        <v>3090</v>
      </c>
      <c r="K847" s="29" t="n">
        <f aca="false">D847/$E$2</f>
        <v>0.61236</v>
      </c>
      <c r="L847" s="30" t="n">
        <f aca="false">1/(1+EXP($L$2+($L$3*K847)))</f>
        <v>0.877663597167687</v>
      </c>
      <c r="M847" s="31" t="n">
        <f aca="false">(F847)*(L847)+(1-F847)*(1-L847)</f>
        <v>0.877663597167687</v>
      </c>
      <c r="N847" s="31" t="n">
        <f aca="false">IF(B847=1,LN(M847),0)</f>
        <v>-0.130491905500326</v>
      </c>
      <c r="O847" s="42" t="n">
        <f aca="false">K847</f>
        <v>0.61236</v>
      </c>
      <c r="P847" s="43" t="n">
        <f aca="false">1/(1+EXP($P$2+($P$3*O847)))</f>
        <v>0.999936038690788</v>
      </c>
      <c r="Q847" s="42" t="n">
        <f aca="false">(F847)*(P847)+(1-F847)*(1-P847)</f>
        <v>0.999936038690788</v>
      </c>
      <c r="R847" s="42" t="n">
        <f aca="false">IF(B847&lt;&gt;1,LN(Q847),0)</f>
        <v>0</v>
      </c>
    </row>
    <row r="848" customFormat="false" ht="13" hidden="false" customHeight="false" outlineLevel="0" collapsed="false">
      <c r="A848" s="18" t="n">
        <v>839</v>
      </c>
      <c r="B848" s="41" t="n">
        <v>1</v>
      </c>
      <c r="C848" s="18" t="n">
        <v>16</v>
      </c>
      <c r="D848" s="19" t="n">
        <v>22404</v>
      </c>
      <c r="E848" s="19" t="n">
        <v>358467</v>
      </c>
      <c r="F848" s="18" t="n">
        <v>0</v>
      </c>
      <c r="G848" s="20" t="n">
        <f aca="false">($E$2-D848)/$E$2</f>
        <v>0.10384</v>
      </c>
      <c r="H848" s="19" t="n">
        <f aca="false">D848-$E$3</f>
        <v>7404</v>
      </c>
      <c r="I848" s="18" t="n">
        <f aca="false">F848*C848</f>
        <v>0</v>
      </c>
      <c r="J848" s="19" t="n">
        <f aca="false">H848*I848</f>
        <v>0</v>
      </c>
      <c r="K848" s="29" t="n">
        <f aca="false">D848/$E$2</f>
        <v>0.89616</v>
      </c>
      <c r="L848" s="30" t="n">
        <f aca="false">1/(1+EXP($L$2+($L$3*K848)))</f>
        <v>0.0239863973031119</v>
      </c>
      <c r="M848" s="31" t="n">
        <f aca="false">(F848)*(L848)+(1-F848)*(1-L848)</f>
        <v>0.976013602696888</v>
      </c>
      <c r="N848" s="31" t="n">
        <f aca="false">IF(B848=1,LN(M848),0)</f>
        <v>-0.0242787554767318</v>
      </c>
      <c r="O848" s="42" t="n">
        <f aca="false">K848</f>
        <v>0.89616</v>
      </c>
      <c r="P848" s="43" t="n">
        <f aca="false">1/(1+EXP($P$2+($P$3*O848)))</f>
        <v>0.89057141521593</v>
      </c>
      <c r="Q848" s="42" t="n">
        <f aca="false">(F848)*(P848)+(1-F848)*(1-P848)</f>
        <v>0.10942858478407</v>
      </c>
      <c r="R848" s="42" t="n">
        <f aca="false">IF(B848&lt;&gt;1,LN(Q848),0)</f>
        <v>0</v>
      </c>
    </row>
    <row r="849" customFormat="false" ht="13" hidden="false" customHeight="false" outlineLevel="0" collapsed="false">
      <c r="A849" s="18" t="n">
        <v>840</v>
      </c>
      <c r="B849" s="41" t="n">
        <v>1</v>
      </c>
      <c r="C849" s="18" t="n">
        <v>13</v>
      </c>
      <c r="D849" s="19" t="n">
        <v>20953</v>
      </c>
      <c r="E849" s="19" t="n">
        <v>272388</v>
      </c>
      <c r="F849" s="18" t="n">
        <v>1</v>
      </c>
      <c r="G849" s="20" t="n">
        <f aca="false">($E$2-D849)/$E$2</f>
        <v>0.16188</v>
      </c>
      <c r="H849" s="19" t="n">
        <f aca="false">D849-$E$3</f>
        <v>5953</v>
      </c>
      <c r="I849" s="18" t="n">
        <f aca="false">F849*C849</f>
        <v>13</v>
      </c>
      <c r="J849" s="19" t="n">
        <f aca="false">H849*I849</f>
        <v>77389</v>
      </c>
      <c r="K849" s="29" t="n">
        <f aca="false">D849/$E$2</f>
        <v>0.83812</v>
      </c>
      <c r="L849" s="30" t="n">
        <f aca="false">1/(1+EXP($L$2+($L$3*K849)))</f>
        <v>0.0727569151041252</v>
      </c>
      <c r="M849" s="31" t="n">
        <f aca="false">(F849)*(L849)+(1-F849)*(1-L849)</f>
        <v>0.0727569151041252</v>
      </c>
      <c r="N849" s="31" t="n">
        <f aca="false">IF(B849=1,LN(M849),0)</f>
        <v>-2.62063132447012</v>
      </c>
      <c r="O849" s="42" t="n">
        <f aca="false">K849</f>
        <v>0.83812</v>
      </c>
      <c r="P849" s="43" t="n">
        <f aca="false">1/(1+EXP($P$2+($P$3*O849)))</f>
        <v>0.974489072725291</v>
      </c>
      <c r="Q849" s="42" t="n">
        <f aca="false">(F849)*(P849)+(1-F849)*(1-P849)</f>
        <v>0.974489072725291</v>
      </c>
      <c r="R849" s="42" t="n">
        <f aca="false">IF(B849&lt;&gt;1,LN(Q849),0)</f>
        <v>0</v>
      </c>
    </row>
    <row r="850" customFormat="false" ht="13" hidden="false" customHeight="false" outlineLevel="0" collapsed="false">
      <c r="A850" s="18" t="n">
        <v>841</v>
      </c>
      <c r="B850" s="41" t="n">
        <v>1</v>
      </c>
      <c r="C850" s="18" t="n">
        <v>10</v>
      </c>
      <c r="D850" s="19" t="n">
        <v>17407</v>
      </c>
      <c r="E850" s="19" t="n">
        <v>174070</v>
      </c>
      <c r="F850" s="18" t="n">
        <v>0</v>
      </c>
      <c r="G850" s="20" t="n">
        <f aca="false">($E$2-D850)/$E$2</f>
        <v>0.30372</v>
      </c>
      <c r="H850" s="19" t="n">
        <f aca="false">D850-$E$3</f>
        <v>2407</v>
      </c>
      <c r="I850" s="18" t="n">
        <f aca="false">F850*C850</f>
        <v>0</v>
      </c>
      <c r="J850" s="19" t="n">
        <f aca="false">H850*I850</f>
        <v>0</v>
      </c>
      <c r="K850" s="29" t="n">
        <f aca="false">D850/$E$2</f>
        <v>0.69628</v>
      </c>
      <c r="L850" s="30" t="n">
        <f aca="false">1/(1+EXP($L$2+($L$3*K850)))</f>
        <v>0.572472790551028</v>
      </c>
      <c r="M850" s="31" t="n">
        <f aca="false">(F850)*(L850)+(1-F850)*(1-L850)</f>
        <v>0.427527209448972</v>
      </c>
      <c r="N850" s="31" t="n">
        <f aca="false">IF(B850=1,LN(M850),0)</f>
        <v>-0.849737344796908</v>
      </c>
      <c r="O850" s="42" t="n">
        <f aca="false">K850</f>
        <v>0.69628</v>
      </c>
      <c r="P850" s="43" t="n">
        <f aca="false">1/(1+EXP($P$2+($P$3*O850)))</f>
        <v>0.999402104525069</v>
      </c>
      <c r="Q850" s="42" t="n">
        <f aca="false">(F850)*(P850)+(1-F850)*(1-P850)</f>
        <v>0.000597895474931387</v>
      </c>
      <c r="R850" s="42" t="n">
        <f aca="false">IF(B850&lt;&gt;1,LN(Q850),0)</f>
        <v>0</v>
      </c>
    </row>
    <row r="851" customFormat="false" ht="13" hidden="false" customHeight="false" outlineLevel="0" collapsed="false">
      <c r="A851" s="18" t="n">
        <v>842</v>
      </c>
      <c r="B851" s="41" t="n">
        <v>1</v>
      </c>
      <c r="C851" s="18" t="n">
        <v>19</v>
      </c>
      <c r="D851" s="19" t="n">
        <v>16216</v>
      </c>
      <c r="E851" s="19" t="n">
        <v>308106</v>
      </c>
      <c r="F851" s="18" t="n">
        <v>1</v>
      </c>
      <c r="G851" s="20" t="n">
        <f aca="false">($E$2-D851)/$E$2</f>
        <v>0.35136</v>
      </c>
      <c r="H851" s="19" t="n">
        <f aca="false">D851-$E$3</f>
        <v>1216</v>
      </c>
      <c r="I851" s="18" t="n">
        <f aca="false">F851*C851</f>
        <v>19</v>
      </c>
      <c r="J851" s="19" t="n">
        <f aca="false">H851*I851</f>
        <v>23104</v>
      </c>
      <c r="K851" s="29" t="n">
        <f aca="false">D851/$E$2</f>
        <v>0.64864</v>
      </c>
      <c r="L851" s="30" t="n">
        <f aca="false">1/(1+EXP($L$2+($L$3*K851)))</f>
        <v>0.776403205001888</v>
      </c>
      <c r="M851" s="31" t="n">
        <f aca="false">(F851)*(L851)+(1-F851)*(1-L851)</f>
        <v>0.776403205001888</v>
      </c>
      <c r="N851" s="31" t="n">
        <f aca="false">IF(B851=1,LN(M851),0)</f>
        <v>-0.25308329966658</v>
      </c>
      <c r="O851" s="42" t="n">
        <f aca="false">K851</f>
        <v>0.64864</v>
      </c>
      <c r="P851" s="43" t="n">
        <f aca="false">1/(1+EXP($P$2+($P$3*O851)))</f>
        <v>0.999831877659624</v>
      </c>
      <c r="Q851" s="42" t="n">
        <f aca="false">(F851)*(P851)+(1-F851)*(1-P851)</f>
        <v>0.999831877659624</v>
      </c>
      <c r="R851" s="42" t="n">
        <f aca="false">IF(B851&lt;&gt;1,LN(Q851),0)</f>
        <v>0</v>
      </c>
    </row>
    <row r="852" customFormat="false" ht="13" hidden="false" customHeight="false" outlineLevel="0" collapsed="false">
      <c r="A852" s="18" t="n">
        <v>843</v>
      </c>
      <c r="B852" s="41" t="n">
        <v>1</v>
      </c>
      <c r="C852" s="18" t="n">
        <v>17</v>
      </c>
      <c r="D852" s="19" t="n">
        <v>16784</v>
      </c>
      <c r="E852" s="19" t="n">
        <v>285335</v>
      </c>
      <c r="F852" s="18" t="n">
        <v>1</v>
      </c>
      <c r="G852" s="20" t="n">
        <f aca="false">($E$2-D852)/$E$2</f>
        <v>0.32864</v>
      </c>
      <c r="H852" s="19" t="n">
        <f aca="false">D852-$E$3</f>
        <v>1784</v>
      </c>
      <c r="I852" s="18" t="n">
        <f aca="false">F852*C852</f>
        <v>17</v>
      </c>
      <c r="J852" s="19" t="n">
        <f aca="false">H852*I852</f>
        <v>30328</v>
      </c>
      <c r="K852" s="29" t="n">
        <f aca="false">D852/$E$2</f>
        <v>0.67136</v>
      </c>
      <c r="L852" s="30" t="n">
        <f aca="false">1/(1+EXP($L$2+($L$3*K852)))</f>
        <v>0.687914909646732</v>
      </c>
      <c r="M852" s="31" t="n">
        <f aca="false">(F852)*(L852)+(1-F852)*(1-L852)</f>
        <v>0.687914909646732</v>
      </c>
      <c r="N852" s="31" t="n">
        <f aca="false">IF(B852=1,LN(M852),0)</f>
        <v>-0.374090126536581</v>
      </c>
      <c r="O852" s="42" t="n">
        <f aca="false">K852</f>
        <v>0.67136</v>
      </c>
      <c r="P852" s="43" t="n">
        <f aca="false">1/(1+EXP($P$2+($P$3*O852)))</f>
        <v>0.99969208476944</v>
      </c>
      <c r="Q852" s="42" t="n">
        <f aca="false">(F852)*(P852)+(1-F852)*(1-P852)</f>
        <v>0.99969208476944</v>
      </c>
      <c r="R852" s="42" t="n">
        <f aca="false">IF(B852&lt;&gt;1,LN(Q852),0)</f>
        <v>0</v>
      </c>
    </row>
    <row r="853" customFormat="false" ht="13" hidden="false" customHeight="false" outlineLevel="0" collapsed="false">
      <c r="A853" s="18" t="n">
        <v>844</v>
      </c>
      <c r="B853" s="41" t="n">
        <v>1</v>
      </c>
      <c r="C853" s="18" t="n">
        <v>41</v>
      </c>
      <c r="D853" s="19" t="n">
        <v>21126</v>
      </c>
      <c r="E853" s="19" t="n">
        <v>866146</v>
      </c>
      <c r="F853" s="18" t="n">
        <v>0</v>
      </c>
      <c r="G853" s="20" t="n">
        <f aca="false">($E$2-D853)/$E$2</f>
        <v>0.15496</v>
      </c>
      <c r="H853" s="19" t="n">
        <f aca="false">D853-$E$3</f>
        <v>6126</v>
      </c>
      <c r="I853" s="18" t="n">
        <f aca="false">F853*C853</f>
        <v>0</v>
      </c>
      <c r="J853" s="19" t="n">
        <f aca="false">H853*I853</f>
        <v>0</v>
      </c>
      <c r="K853" s="29" t="n">
        <f aca="false">D853/$E$2</f>
        <v>0.84504</v>
      </c>
      <c r="L853" s="30" t="n">
        <f aca="false">1/(1+EXP($L$2+($L$3*K853)))</f>
        <v>0.0639538250492907</v>
      </c>
      <c r="M853" s="31" t="n">
        <f aca="false">(F853)*(L853)+(1-F853)*(1-L853)</f>
        <v>0.936046174950709</v>
      </c>
      <c r="N853" s="31" t="n">
        <f aca="false">IF(B853=1,LN(M853),0)</f>
        <v>-0.0660904715090423</v>
      </c>
      <c r="O853" s="42" t="n">
        <f aca="false">K853</f>
        <v>0.84504</v>
      </c>
      <c r="P853" s="43" t="n">
        <f aca="false">1/(1+EXP($P$2+($P$3*O853)))</f>
        <v>0.969482261909194</v>
      </c>
      <c r="Q853" s="42" t="n">
        <f aca="false">(F853)*(P853)+(1-F853)*(1-P853)</f>
        <v>0.0305177380908062</v>
      </c>
      <c r="R853" s="42" t="n">
        <f aca="false">IF(B853&lt;&gt;1,LN(Q853),0)</f>
        <v>0</v>
      </c>
    </row>
    <row r="854" customFormat="false" ht="13" hidden="false" customHeight="false" outlineLevel="0" collapsed="false">
      <c r="A854" s="18" t="n">
        <v>845</v>
      </c>
      <c r="B854" s="41" t="n">
        <v>1</v>
      </c>
      <c r="C854" s="18" t="n">
        <v>27</v>
      </c>
      <c r="D854" s="19" t="n">
        <v>16043</v>
      </c>
      <c r="E854" s="19" t="n">
        <v>433171</v>
      </c>
      <c r="F854" s="18" t="n">
        <v>0</v>
      </c>
      <c r="G854" s="20" t="n">
        <f aca="false">($E$2-D854)/$E$2</f>
        <v>0.35828</v>
      </c>
      <c r="H854" s="19" t="n">
        <f aca="false">D854-$E$3</f>
        <v>1043</v>
      </c>
      <c r="I854" s="18" t="n">
        <f aca="false">F854*C854</f>
        <v>0</v>
      </c>
      <c r="J854" s="19" t="n">
        <f aca="false">H854*I854</f>
        <v>0</v>
      </c>
      <c r="K854" s="29" t="n">
        <f aca="false">D854/$E$2</f>
        <v>0.64172</v>
      </c>
      <c r="L854" s="30" t="n">
        <f aca="false">1/(1+EXP($L$2+($L$3*K854)))</f>
        <v>0.799510731882056</v>
      </c>
      <c r="M854" s="31" t="n">
        <f aca="false">(F854)*(L854)+(1-F854)*(1-L854)</f>
        <v>0.200489268117944</v>
      </c>
      <c r="N854" s="31" t="n">
        <f aca="false">IF(B854=1,LN(M854),0)</f>
        <v>-1.60699455926435</v>
      </c>
      <c r="O854" s="42" t="n">
        <f aca="false">K854</f>
        <v>0.64172</v>
      </c>
      <c r="P854" s="43" t="n">
        <f aca="false">1/(1+EXP($P$2+($P$3*O854)))</f>
        <v>0.999860178319745</v>
      </c>
      <c r="Q854" s="42" t="n">
        <f aca="false">(F854)*(P854)+(1-F854)*(1-P854)</f>
        <v>0.000139821680254948</v>
      </c>
      <c r="R854" s="42" t="n">
        <f aca="false">IF(B854&lt;&gt;1,LN(Q854),0)</f>
        <v>0</v>
      </c>
    </row>
    <row r="855" customFormat="false" ht="13" hidden="false" customHeight="false" outlineLevel="0" collapsed="false">
      <c r="A855" s="18" t="n">
        <v>846</v>
      </c>
      <c r="B855" s="41" t="n">
        <v>1</v>
      </c>
      <c r="C855" s="18" t="n">
        <v>23</v>
      </c>
      <c r="D855" s="19" t="n">
        <v>17246</v>
      </c>
      <c r="E855" s="19" t="n">
        <v>396660</v>
      </c>
      <c r="F855" s="18" t="n">
        <v>0</v>
      </c>
      <c r="G855" s="20" t="n">
        <f aca="false">($E$2-D855)/$E$2</f>
        <v>0.31016</v>
      </c>
      <c r="H855" s="19" t="n">
        <f aca="false">D855-$E$3</f>
        <v>2246</v>
      </c>
      <c r="I855" s="18" t="n">
        <f aca="false">F855*C855</f>
        <v>0</v>
      </c>
      <c r="J855" s="19" t="n">
        <f aca="false">H855*I855</f>
        <v>0</v>
      </c>
      <c r="K855" s="29" t="n">
        <f aca="false">D855/$E$2</f>
        <v>0.68984</v>
      </c>
      <c r="L855" s="30" t="n">
        <f aca="false">1/(1+EXP($L$2+($L$3*K855)))</f>
        <v>0.603664648892096</v>
      </c>
      <c r="M855" s="31" t="n">
        <f aca="false">(F855)*(L855)+(1-F855)*(1-L855)</f>
        <v>0.396335351107904</v>
      </c>
      <c r="N855" s="31" t="n">
        <f aca="false">IF(B855=1,LN(M855),0)</f>
        <v>-0.925494579867535</v>
      </c>
      <c r="O855" s="42" t="n">
        <f aca="false">K855</f>
        <v>0.68984</v>
      </c>
      <c r="P855" s="43" t="n">
        <f aca="false">1/(1+EXP($P$2+($P$3*O855)))</f>
        <v>0.999496317897213</v>
      </c>
      <c r="Q855" s="42" t="n">
        <f aca="false">(F855)*(P855)+(1-F855)*(1-P855)</f>
        <v>0.000503682102786951</v>
      </c>
      <c r="R855" s="42" t="n">
        <f aca="false">IF(B855&lt;&gt;1,LN(Q855),0)</f>
        <v>0</v>
      </c>
    </row>
    <row r="856" customFormat="false" ht="13" hidden="false" customHeight="false" outlineLevel="0" collapsed="false">
      <c r="A856" s="18" t="n">
        <v>847</v>
      </c>
      <c r="B856" s="41" t="n">
        <v>1</v>
      </c>
      <c r="C856" s="18" t="n">
        <v>16</v>
      </c>
      <c r="D856" s="19" t="n">
        <v>15313</v>
      </c>
      <c r="E856" s="19" t="n">
        <v>245012</v>
      </c>
      <c r="F856" s="18" t="n">
        <v>1</v>
      </c>
      <c r="G856" s="20" t="n">
        <f aca="false">($E$2-D856)/$E$2</f>
        <v>0.38748</v>
      </c>
      <c r="H856" s="19" t="n">
        <f aca="false">D856-$E$3</f>
        <v>313</v>
      </c>
      <c r="I856" s="18" t="n">
        <f aca="false">F856*C856</f>
        <v>16</v>
      </c>
      <c r="J856" s="19" t="n">
        <f aca="false">H856*I856</f>
        <v>5008</v>
      </c>
      <c r="K856" s="29" t="n">
        <f aca="false">D856/$E$2</f>
        <v>0.61252</v>
      </c>
      <c r="L856" s="30" t="n">
        <f aca="false">1/(1+EXP($L$2+($L$3*K856)))</f>
        <v>0.87731956803911</v>
      </c>
      <c r="M856" s="31" t="n">
        <f aca="false">(F856)*(L856)+(1-F856)*(1-L856)</f>
        <v>0.87731956803911</v>
      </c>
      <c r="N856" s="31" t="n">
        <f aca="false">IF(B856=1,LN(M856),0)</f>
        <v>-0.130883965253153</v>
      </c>
      <c r="O856" s="42" t="n">
        <f aca="false">K856</f>
        <v>0.61252</v>
      </c>
      <c r="P856" s="43" t="n">
        <f aca="false">1/(1+EXP($P$2+($P$3*O856)))</f>
        <v>0.999935765492547</v>
      </c>
      <c r="Q856" s="42" t="n">
        <f aca="false">(F856)*(P856)+(1-F856)*(1-P856)</f>
        <v>0.999935765492547</v>
      </c>
      <c r="R856" s="42" t="n">
        <f aca="false">IF(B856&lt;&gt;1,LN(Q856),0)</f>
        <v>0</v>
      </c>
    </row>
    <row r="857" customFormat="false" ht="13" hidden="false" customHeight="false" outlineLevel="0" collapsed="false">
      <c r="A857" s="18" t="n">
        <v>848</v>
      </c>
      <c r="B857" s="41" t="n">
        <v>1</v>
      </c>
      <c r="C857" s="18" t="n">
        <v>21</v>
      </c>
      <c r="D857" s="19" t="n">
        <v>20179</v>
      </c>
      <c r="E857" s="19" t="n">
        <v>423754</v>
      </c>
      <c r="F857" s="18" t="n">
        <v>1</v>
      </c>
      <c r="G857" s="20" t="n">
        <f aca="false">($E$2-D857)/$E$2</f>
        <v>0.19284</v>
      </c>
      <c r="H857" s="19" t="n">
        <f aca="false">D857-$E$3</f>
        <v>5179</v>
      </c>
      <c r="I857" s="18" t="n">
        <f aca="false">F857*C857</f>
        <v>21</v>
      </c>
      <c r="J857" s="19" t="n">
        <f aca="false">H857*I857</f>
        <v>108759</v>
      </c>
      <c r="K857" s="29" t="n">
        <f aca="false">D857/$E$2</f>
        <v>0.80716</v>
      </c>
      <c r="L857" s="30" t="n">
        <f aca="false">1/(1+EXP($L$2+($L$3*K857)))</f>
        <v>0.127211786780023</v>
      </c>
      <c r="M857" s="31" t="n">
        <f aca="false">(F857)*(L857)+(1-F857)*(1-L857)</f>
        <v>0.127211786780023</v>
      </c>
      <c r="N857" s="31" t="n">
        <f aca="false">IF(B857=1,LN(M857),0)</f>
        <v>-2.06190196900414</v>
      </c>
      <c r="O857" s="42" t="n">
        <f aca="false">K857</f>
        <v>0.80716</v>
      </c>
      <c r="P857" s="43" t="n">
        <f aca="false">1/(1+EXP($P$2+($P$3*O857)))</f>
        <v>0.988655317828852</v>
      </c>
      <c r="Q857" s="42" t="n">
        <f aca="false">(F857)*(P857)+(1-F857)*(1-P857)</f>
        <v>0.988655317828852</v>
      </c>
      <c r="R857" s="42" t="n">
        <f aca="false">IF(B857&lt;&gt;1,LN(Q857),0)</f>
        <v>0</v>
      </c>
    </row>
    <row r="858" customFormat="false" ht="13" hidden="false" customHeight="false" outlineLevel="0" collapsed="false">
      <c r="A858" s="18" t="n">
        <v>849</v>
      </c>
      <c r="B858" s="41" t="n">
        <v>1</v>
      </c>
      <c r="C858" s="18" t="n">
        <v>14</v>
      </c>
      <c r="D858" s="19" t="n">
        <v>16516</v>
      </c>
      <c r="E858" s="19" t="n">
        <v>231223</v>
      </c>
      <c r="F858" s="18" t="n">
        <v>1</v>
      </c>
      <c r="G858" s="20" t="n">
        <f aca="false">($E$2-D858)/$E$2</f>
        <v>0.33936</v>
      </c>
      <c r="H858" s="19" t="n">
        <f aca="false">D858-$E$3</f>
        <v>1516</v>
      </c>
      <c r="I858" s="18" t="n">
        <f aca="false">F858*C858</f>
        <v>14</v>
      </c>
      <c r="J858" s="19" t="n">
        <f aca="false">H858*I858</f>
        <v>21224</v>
      </c>
      <c r="K858" s="29" t="n">
        <f aca="false">D858/$E$2</f>
        <v>0.66064</v>
      </c>
      <c r="L858" s="30" t="n">
        <f aca="false">1/(1+EXP($L$2+($L$3*K858)))</f>
        <v>0.732002709546167</v>
      </c>
      <c r="M858" s="31" t="n">
        <f aca="false">(F858)*(L858)+(1-F858)*(1-L858)</f>
        <v>0.732002709546167</v>
      </c>
      <c r="N858" s="31" t="n">
        <f aca="false">IF(B858=1,LN(M858),0)</f>
        <v>-0.311971063461874</v>
      </c>
      <c r="O858" s="42" t="n">
        <f aca="false">K858</f>
        <v>0.66064</v>
      </c>
      <c r="P858" s="43" t="n">
        <f aca="false">1/(1+EXP($P$2+($P$3*O858)))</f>
        <v>0.999768561371063</v>
      </c>
      <c r="Q858" s="42" t="n">
        <f aca="false">(F858)*(P858)+(1-F858)*(1-P858)</f>
        <v>0.999768561371063</v>
      </c>
      <c r="R858" s="42" t="n">
        <f aca="false">IF(B858&lt;&gt;1,LN(Q858),0)</f>
        <v>0</v>
      </c>
    </row>
    <row r="859" customFormat="false" ht="13" hidden="false" customHeight="false" outlineLevel="0" collapsed="false">
      <c r="A859" s="18" t="n">
        <v>850</v>
      </c>
      <c r="B859" s="41" t="n">
        <v>1</v>
      </c>
      <c r="C859" s="18" t="n">
        <v>19</v>
      </c>
      <c r="D859" s="19" t="n">
        <v>21184</v>
      </c>
      <c r="E859" s="19" t="n">
        <v>402494</v>
      </c>
      <c r="F859" s="18" t="n">
        <v>0</v>
      </c>
      <c r="G859" s="20" t="n">
        <f aca="false">($E$2-D859)/$E$2</f>
        <v>0.15264</v>
      </c>
      <c r="H859" s="19" t="n">
        <f aca="false">D859-$E$3</f>
        <v>6184</v>
      </c>
      <c r="I859" s="18" t="n">
        <f aca="false">F859*C859</f>
        <v>0</v>
      </c>
      <c r="J859" s="19" t="n">
        <f aca="false">H859*I859</f>
        <v>0</v>
      </c>
      <c r="K859" s="29" t="n">
        <f aca="false">D859/$E$2</f>
        <v>0.84736</v>
      </c>
      <c r="L859" s="30" t="n">
        <f aca="false">1/(1+EXP($L$2+($L$3*K859)))</f>
        <v>0.0612314866867079</v>
      </c>
      <c r="M859" s="31" t="n">
        <f aca="false">(F859)*(L859)+(1-F859)*(1-L859)</f>
        <v>0.938768513313292</v>
      </c>
      <c r="N859" s="31" t="n">
        <f aca="false">IF(B859=1,LN(M859),0)</f>
        <v>-0.0631863548590609</v>
      </c>
      <c r="O859" s="42" t="n">
        <f aca="false">K859</f>
        <v>0.84736</v>
      </c>
      <c r="P859" s="43" t="n">
        <f aca="false">1/(1+EXP($P$2+($P$3*O859)))</f>
        <v>0.967599615804217</v>
      </c>
      <c r="Q859" s="42" t="n">
        <f aca="false">(F859)*(P859)+(1-F859)*(1-P859)</f>
        <v>0.0324003841957834</v>
      </c>
      <c r="R859" s="42" t="n">
        <f aca="false">IF(B859&lt;&gt;1,LN(Q859),0)</f>
        <v>0</v>
      </c>
    </row>
    <row r="860" customFormat="false" ht="13" hidden="false" customHeight="false" outlineLevel="0" collapsed="false">
      <c r="A860" s="18" t="n">
        <v>851</v>
      </c>
      <c r="B860" s="41" t="n">
        <v>1</v>
      </c>
      <c r="C860" s="18" t="n">
        <v>19</v>
      </c>
      <c r="D860" s="19" t="n">
        <v>22264</v>
      </c>
      <c r="E860" s="19" t="n">
        <v>423010</v>
      </c>
      <c r="F860" s="18" t="n">
        <v>0</v>
      </c>
      <c r="G860" s="20" t="n">
        <f aca="false">($E$2-D860)/$E$2</f>
        <v>0.10944</v>
      </c>
      <c r="H860" s="19" t="n">
        <f aca="false">D860-$E$3</f>
        <v>7264</v>
      </c>
      <c r="I860" s="18" t="n">
        <f aca="false">F860*C860</f>
        <v>0</v>
      </c>
      <c r="J860" s="19" t="n">
        <f aca="false">H860*I860</f>
        <v>0</v>
      </c>
      <c r="K860" s="29" t="n">
        <f aca="false">D860/$E$2</f>
        <v>0.89056</v>
      </c>
      <c r="L860" s="30" t="n">
        <f aca="false">1/(1+EXP($L$2+($L$3*K860)))</f>
        <v>0.026753288848354</v>
      </c>
      <c r="M860" s="31" t="n">
        <f aca="false">(F860)*(L860)+(1-F860)*(1-L860)</f>
        <v>0.973246711151646</v>
      </c>
      <c r="N860" s="31" t="n">
        <f aca="false">IF(B860=1,LN(M860),0)</f>
        <v>-0.0271176717403888</v>
      </c>
      <c r="O860" s="42" t="n">
        <f aca="false">K860</f>
        <v>0.89056</v>
      </c>
      <c r="P860" s="43" t="n">
        <f aca="false">1/(1+EXP($P$2+($P$3*O860)))</f>
        <v>0.904285732775034</v>
      </c>
      <c r="Q860" s="42" t="n">
        <f aca="false">(F860)*(P860)+(1-F860)*(1-P860)</f>
        <v>0.0957142672249661</v>
      </c>
      <c r="R860" s="42" t="n">
        <f aca="false">IF(B860&lt;&gt;1,LN(Q860),0)</f>
        <v>0</v>
      </c>
    </row>
    <row r="861" customFormat="false" ht="13" hidden="false" customHeight="false" outlineLevel="0" collapsed="false">
      <c r="A861" s="18" t="n">
        <v>852</v>
      </c>
      <c r="B861" s="41" t="n">
        <v>1</v>
      </c>
      <c r="C861" s="18" t="n">
        <v>17</v>
      </c>
      <c r="D861" s="19" t="n">
        <v>18620</v>
      </c>
      <c r="E861" s="19" t="n">
        <v>316539</v>
      </c>
      <c r="F861" s="18" t="n">
        <v>1</v>
      </c>
      <c r="G861" s="20" t="n">
        <f aca="false">($E$2-D861)/$E$2</f>
        <v>0.2552</v>
      </c>
      <c r="H861" s="19" t="n">
        <f aca="false">D861-$E$3</f>
        <v>3620</v>
      </c>
      <c r="I861" s="18" t="n">
        <f aca="false">F861*C861</f>
        <v>17</v>
      </c>
      <c r="J861" s="19" t="n">
        <f aca="false">H861*I861</f>
        <v>61540</v>
      </c>
      <c r="K861" s="29" t="n">
        <f aca="false">D861/$E$2</f>
        <v>0.7448</v>
      </c>
      <c r="L861" s="30" t="n">
        <f aca="false">1/(1+EXP($L$2+($L$3*K861)))</f>
        <v>0.336588463299893</v>
      </c>
      <c r="M861" s="31" t="n">
        <f aca="false">(F861)*(L861)+(1-F861)*(1-L861)</f>
        <v>0.336588463299893</v>
      </c>
      <c r="N861" s="31" t="n">
        <f aca="false">IF(B861=1,LN(M861),0)</f>
        <v>-1.08889427202584</v>
      </c>
      <c r="O861" s="42" t="n">
        <f aca="false">K861</f>
        <v>0.7448</v>
      </c>
      <c r="P861" s="43" t="n">
        <f aca="false">1/(1+EXP($P$2+($P$3*O861)))</f>
        <v>0.997825758780779</v>
      </c>
      <c r="Q861" s="42" t="n">
        <f aca="false">(F861)*(P861)+(1-F861)*(1-P861)</f>
        <v>0.997825758780779</v>
      </c>
      <c r="R861" s="42" t="n">
        <f aca="false">IF(B861&lt;&gt;1,LN(Q861),0)</f>
        <v>0</v>
      </c>
    </row>
    <row r="862" customFormat="false" ht="13" hidden="false" customHeight="false" outlineLevel="0" collapsed="false">
      <c r="A862" s="18" t="n">
        <v>853</v>
      </c>
      <c r="B862" s="41" t="n">
        <v>1</v>
      </c>
      <c r="C862" s="18" t="n">
        <v>26</v>
      </c>
      <c r="D862" s="19" t="n">
        <v>21840</v>
      </c>
      <c r="E862" s="19" t="n">
        <v>567835</v>
      </c>
      <c r="F862" s="18" t="n">
        <v>0</v>
      </c>
      <c r="G862" s="20" t="n">
        <f aca="false">($E$2-D862)/$E$2</f>
        <v>0.1264</v>
      </c>
      <c r="H862" s="19" t="n">
        <f aca="false">D862-$E$3</f>
        <v>6840</v>
      </c>
      <c r="I862" s="18" t="n">
        <f aca="false">F862*C862</f>
        <v>0</v>
      </c>
      <c r="J862" s="19" t="n">
        <f aca="false">H862*I862</f>
        <v>0</v>
      </c>
      <c r="K862" s="29" t="n">
        <f aca="false">D862/$E$2</f>
        <v>0.8736</v>
      </c>
      <c r="L862" s="30" t="n">
        <f aca="false">1/(1+EXP($L$2+($L$3*K862)))</f>
        <v>0.0371565199017254</v>
      </c>
      <c r="M862" s="31" t="n">
        <f aca="false">(F862)*(L862)+(1-F862)*(1-L862)</f>
        <v>0.962843480098275</v>
      </c>
      <c r="N862" s="31" t="n">
        <f aca="false">IF(B862=1,LN(M862),0)</f>
        <v>-0.0378644140406876</v>
      </c>
      <c r="O862" s="42" t="n">
        <f aca="false">K862</f>
        <v>0.8736</v>
      </c>
      <c r="P862" s="43" t="n">
        <f aca="false">1/(1+EXP($P$2+($P$3*O862)))</f>
        <v>0.936884941062204</v>
      </c>
      <c r="Q862" s="42" t="n">
        <f aca="false">(F862)*(P862)+(1-F862)*(1-P862)</f>
        <v>0.0631150589377962</v>
      </c>
      <c r="R862" s="42" t="n">
        <f aca="false">IF(B862&lt;&gt;1,LN(Q862),0)</f>
        <v>0</v>
      </c>
    </row>
    <row r="863" customFormat="false" ht="13" hidden="false" customHeight="false" outlineLevel="0" collapsed="false">
      <c r="A863" s="18" t="n">
        <v>854</v>
      </c>
      <c r="B863" s="41" t="n">
        <v>1</v>
      </c>
      <c r="C863" s="18" t="n">
        <v>12</v>
      </c>
      <c r="D863" s="19" t="n">
        <v>18164</v>
      </c>
      <c r="E863" s="19" t="n">
        <v>217964</v>
      </c>
      <c r="F863" s="18" t="n">
        <v>0</v>
      </c>
      <c r="G863" s="20" t="n">
        <f aca="false">($E$2-D863)/$E$2</f>
        <v>0.27344</v>
      </c>
      <c r="H863" s="19" t="n">
        <f aca="false">D863-$E$3</f>
        <v>3164</v>
      </c>
      <c r="I863" s="18" t="n">
        <f aca="false">F863*C863</f>
        <v>0</v>
      </c>
      <c r="J863" s="19" t="n">
        <f aca="false">H863*I863</f>
        <v>0</v>
      </c>
      <c r="K863" s="29" t="n">
        <f aca="false">D863/$E$2</f>
        <v>0.72656</v>
      </c>
      <c r="L863" s="30" t="n">
        <f aca="false">1/(1+EXP($L$2+($L$3*K863)))</f>
        <v>0.422210950139348</v>
      </c>
      <c r="M863" s="31" t="n">
        <f aca="false">(F863)*(L863)+(1-F863)*(1-L863)</f>
        <v>0.577789049860652</v>
      </c>
      <c r="N863" s="31" t="n">
        <f aca="false">IF(B863=1,LN(M863),0)</f>
        <v>-0.548546442564937</v>
      </c>
      <c r="O863" s="42" t="n">
        <f aca="false">K863</f>
        <v>0.72656</v>
      </c>
      <c r="P863" s="43" t="n">
        <f aca="false">1/(1+EXP($P$2+($P$3*O863)))</f>
        <v>0.998661440592624</v>
      </c>
      <c r="Q863" s="42" t="n">
        <f aca="false">(F863)*(P863)+(1-F863)*(1-P863)</f>
        <v>0.00133855940737582</v>
      </c>
      <c r="R863" s="42" t="n">
        <f aca="false">IF(B863&lt;&gt;1,LN(Q863),0)</f>
        <v>0</v>
      </c>
    </row>
    <row r="864" customFormat="false" ht="13" hidden="false" customHeight="false" outlineLevel="0" collapsed="false">
      <c r="A864" s="18" t="n">
        <v>855</v>
      </c>
      <c r="B864" s="41" t="n">
        <v>1</v>
      </c>
      <c r="C864" s="18" t="n">
        <v>19</v>
      </c>
      <c r="D864" s="19" t="n">
        <v>22396</v>
      </c>
      <c r="E864" s="19" t="n">
        <v>425518</v>
      </c>
      <c r="F864" s="18" t="n">
        <v>0</v>
      </c>
      <c r="G864" s="20" t="n">
        <f aca="false">($E$2-D864)/$E$2</f>
        <v>0.10416</v>
      </c>
      <c r="H864" s="19" t="n">
        <f aca="false">D864-$E$3</f>
        <v>7396</v>
      </c>
      <c r="I864" s="18" t="n">
        <f aca="false">F864*C864</f>
        <v>0</v>
      </c>
      <c r="J864" s="19" t="n">
        <f aca="false">H864*I864</f>
        <v>0</v>
      </c>
      <c r="K864" s="29" t="n">
        <f aca="false">D864/$E$2</f>
        <v>0.89584</v>
      </c>
      <c r="L864" s="30" t="n">
        <f aca="false">1/(1+EXP($L$2+($L$3*K864)))</f>
        <v>0.0241366980654974</v>
      </c>
      <c r="M864" s="31" t="n">
        <f aca="false">(F864)*(L864)+(1-F864)*(1-L864)</f>
        <v>0.975863301934503</v>
      </c>
      <c r="N864" s="31" t="n">
        <f aca="false">IF(B864=1,LN(M864),0)</f>
        <v>-0.0244327618716289</v>
      </c>
      <c r="O864" s="42" t="n">
        <f aca="false">K864</f>
        <v>0.89584</v>
      </c>
      <c r="P864" s="43" t="n">
        <f aca="false">1/(1+EXP($P$2+($P$3*O864)))</f>
        <v>0.891399444730936</v>
      </c>
      <c r="Q864" s="42" t="n">
        <f aca="false">(F864)*(P864)+(1-F864)*(1-P864)</f>
        <v>0.108600555269064</v>
      </c>
      <c r="R864" s="42" t="n">
        <f aca="false">IF(B864&lt;&gt;1,LN(Q864),0)</f>
        <v>0</v>
      </c>
    </row>
    <row r="865" customFormat="false" ht="13" hidden="false" customHeight="false" outlineLevel="0" collapsed="false">
      <c r="A865" s="18" t="n">
        <v>856</v>
      </c>
      <c r="B865" s="41" t="n">
        <v>1</v>
      </c>
      <c r="C865" s="18" t="n">
        <v>14</v>
      </c>
      <c r="D865" s="19" t="n">
        <v>21406</v>
      </c>
      <c r="E865" s="19" t="n">
        <v>299688</v>
      </c>
      <c r="F865" s="18" t="n">
        <v>0</v>
      </c>
      <c r="G865" s="20" t="n">
        <f aca="false">($E$2-D865)/$E$2</f>
        <v>0.14376</v>
      </c>
      <c r="H865" s="19" t="n">
        <f aca="false">D865-$E$3</f>
        <v>6406</v>
      </c>
      <c r="I865" s="18" t="n">
        <f aca="false">F865*C865</f>
        <v>0</v>
      </c>
      <c r="J865" s="19" t="n">
        <f aca="false">H865*I865</f>
        <v>0</v>
      </c>
      <c r="K865" s="29" t="n">
        <f aca="false">D865/$E$2</f>
        <v>0.85624</v>
      </c>
      <c r="L865" s="30" t="n">
        <f aca="false">1/(1+EXP($L$2+($L$3*K865)))</f>
        <v>0.0517829569276874</v>
      </c>
      <c r="M865" s="31" t="n">
        <f aca="false">(F865)*(L865)+(1-F865)*(1-L865)</f>
        <v>0.948217043072313</v>
      </c>
      <c r="N865" s="31" t="n">
        <f aca="false">IF(B865=1,LN(M865),0)</f>
        <v>-0.0531718545432826</v>
      </c>
      <c r="O865" s="42" t="n">
        <f aca="false">K865</f>
        <v>0.85624</v>
      </c>
      <c r="P865" s="43" t="n">
        <f aca="false">1/(1+EXP($P$2+($P$3*O865)))</f>
        <v>0.959304083834919</v>
      </c>
      <c r="Q865" s="42" t="n">
        <f aca="false">(F865)*(P865)+(1-F865)*(1-P865)</f>
        <v>0.0406959161650813</v>
      </c>
      <c r="R865" s="42" t="n">
        <f aca="false">IF(B865&lt;&gt;1,LN(Q865),0)</f>
        <v>0</v>
      </c>
    </row>
    <row r="866" customFormat="false" ht="13" hidden="false" customHeight="false" outlineLevel="0" collapsed="false">
      <c r="A866" s="18" t="n">
        <v>857</v>
      </c>
      <c r="B866" s="41" t="n">
        <v>1</v>
      </c>
      <c r="C866" s="18" t="n">
        <v>20</v>
      </c>
      <c r="D866" s="19" t="n">
        <v>15050</v>
      </c>
      <c r="E866" s="19" t="n">
        <v>300995</v>
      </c>
      <c r="F866" s="18" t="n">
        <v>1</v>
      </c>
      <c r="G866" s="20" t="n">
        <f aca="false">($E$2-D866)/$E$2</f>
        <v>0.398</v>
      </c>
      <c r="H866" s="19" t="n">
        <f aca="false">D866-$E$3</f>
        <v>50</v>
      </c>
      <c r="I866" s="18" t="n">
        <f aca="false">F866*C866</f>
        <v>20</v>
      </c>
      <c r="J866" s="19" t="n">
        <f aca="false">H866*I866</f>
        <v>1000</v>
      </c>
      <c r="K866" s="29" t="n">
        <f aca="false">D866/$E$2</f>
        <v>0.602</v>
      </c>
      <c r="L866" s="30" t="n">
        <f aca="false">1/(1+EXP($L$2+($L$3*K866)))</f>
        <v>0.898229578613135</v>
      </c>
      <c r="M866" s="31" t="n">
        <f aca="false">(F866)*(L866)+(1-F866)*(1-L866)</f>
        <v>0.898229578613135</v>
      </c>
      <c r="N866" s="31" t="n">
        <f aca="false">IF(B866=1,LN(M866),0)</f>
        <v>-0.107329587883031</v>
      </c>
      <c r="O866" s="42" t="n">
        <f aca="false">K866</f>
        <v>0.602</v>
      </c>
      <c r="P866" s="43" t="n">
        <f aca="false">1/(1+EXP($P$2+($P$3*O866)))</f>
        <v>0.999951464373888</v>
      </c>
      <c r="Q866" s="42" t="n">
        <f aca="false">(F866)*(P866)+(1-F866)*(1-P866)</f>
        <v>0.999951464373888</v>
      </c>
      <c r="R866" s="42" t="n">
        <f aca="false">IF(B866&lt;&gt;1,LN(Q866),0)</f>
        <v>0</v>
      </c>
    </row>
    <row r="867" customFormat="false" ht="13" hidden="false" customHeight="false" outlineLevel="0" collapsed="false">
      <c r="A867" s="18" t="n">
        <v>858</v>
      </c>
      <c r="B867" s="41" t="n">
        <v>1</v>
      </c>
      <c r="C867" s="18" t="n">
        <v>28</v>
      </c>
      <c r="D867" s="19" t="n">
        <v>18366</v>
      </c>
      <c r="E867" s="19" t="n">
        <v>514255</v>
      </c>
      <c r="F867" s="18" t="n">
        <v>0</v>
      </c>
      <c r="G867" s="20" t="n">
        <f aca="false">($E$2-D867)/$E$2</f>
        <v>0.26536</v>
      </c>
      <c r="H867" s="19" t="n">
        <f aca="false">D867-$E$3</f>
        <v>3366</v>
      </c>
      <c r="I867" s="18" t="n">
        <f aca="false">F867*C867</f>
        <v>0</v>
      </c>
      <c r="J867" s="19" t="n">
        <f aca="false">H867*I867</f>
        <v>0</v>
      </c>
      <c r="K867" s="29" t="n">
        <f aca="false">D867/$E$2</f>
        <v>0.73464</v>
      </c>
      <c r="L867" s="30" t="n">
        <f aca="false">1/(1+EXP($L$2+($L$3*K867)))</f>
        <v>0.38335846465012</v>
      </c>
      <c r="M867" s="31" t="n">
        <f aca="false">(F867)*(L867)+(1-F867)*(1-L867)</f>
        <v>0.61664153534988</v>
      </c>
      <c r="N867" s="31" t="n">
        <f aca="false">IF(B867=1,LN(M867),0)</f>
        <v>-0.483467403895003</v>
      </c>
      <c r="O867" s="42" t="n">
        <f aca="false">K867</f>
        <v>0.73464</v>
      </c>
      <c r="P867" s="43" t="n">
        <f aca="false">1/(1+EXP($P$2+($P$3*O867)))</f>
        <v>0.998340480909873</v>
      </c>
      <c r="Q867" s="42" t="n">
        <f aca="false">(F867)*(P867)+(1-F867)*(1-P867)</f>
        <v>0.00165951909012718</v>
      </c>
      <c r="R867" s="42" t="n">
        <f aca="false">IF(B867&lt;&gt;1,LN(Q867),0)</f>
        <v>0</v>
      </c>
    </row>
    <row r="868" customFormat="false" ht="13" hidden="false" customHeight="false" outlineLevel="0" collapsed="false">
      <c r="A868" s="18" t="n">
        <v>859</v>
      </c>
      <c r="B868" s="41" t="n">
        <v>1</v>
      </c>
      <c r="C868" s="18" t="n">
        <v>30</v>
      </c>
      <c r="D868" s="19" t="n">
        <v>20595</v>
      </c>
      <c r="E868" s="19" t="n">
        <v>617848</v>
      </c>
      <c r="F868" s="18" t="n">
        <v>1</v>
      </c>
      <c r="G868" s="20" t="n">
        <f aca="false">($E$2-D868)/$E$2</f>
        <v>0.1762</v>
      </c>
      <c r="H868" s="19" t="n">
        <f aca="false">D868-$E$3</f>
        <v>5595</v>
      </c>
      <c r="I868" s="18" t="n">
        <f aca="false">F868*C868</f>
        <v>30</v>
      </c>
      <c r="J868" s="19" t="n">
        <f aca="false">H868*I868</f>
        <v>167850</v>
      </c>
      <c r="K868" s="29" t="n">
        <f aca="false">D868/$E$2</f>
        <v>0.8238</v>
      </c>
      <c r="L868" s="30" t="n">
        <f aca="false">1/(1+EXP($L$2+($L$3*K868)))</f>
        <v>0.0946044275288409</v>
      </c>
      <c r="M868" s="31" t="n">
        <f aca="false">(F868)*(L868)+(1-F868)*(1-L868)</f>
        <v>0.0946044275288409</v>
      </c>
      <c r="N868" s="31" t="n">
        <f aca="false">IF(B868=1,LN(M868),0)</f>
        <v>-2.35805100138906</v>
      </c>
      <c r="O868" s="42" t="n">
        <f aca="false">K868</f>
        <v>0.8238</v>
      </c>
      <c r="P868" s="43" t="n">
        <f aca="false">1/(1+EXP($P$2+($P$3*O868)))</f>
        <v>0.982437979035076</v>
      </c>
      <c r="Q868" s="42" t="n">
        <f aca="false">(F868)*(P868)+(1-F868)*(1-P868)</f>
        <v>0.982437979035076</v>
      </c>
      <c r="R868" s="42" t="n">
        <f aca="false">IF(B868&lt;&gt;1,LN(Q868),0)</f>
        <v>0</v>
      </c>
    </row>
    <row r="869" customFormat="false" ht="13" hidden="false" customHeight="false" outlineLevel="0" collapsed="false">
      <c r="A869" s="18" t="n">
        <v>860</v>
      </c>
      <c r="B869" s="41" t="n">
        <v>1</v>
      </c>
      <c r="C869" s="18" t="n">
        <v>17</v>
      </c>
      <c r="D869" s="19" t="n">
        <v>21424</v>
      </c>
      <c r="E869" s="19" t="n">
        <v>364201</v>
      </c>
      <c r="F869" s="18" t="n">
        <v>0</v>
      </c>
      <c r="G869" s="20" t="n">
        <f aca="false">($E$2-D869)/$E$2</f>
        <v>0.14304</v>
      </c>
      <c r="H869" s="19" t="n">
        <f aca="false">D869-$E$3</f>
        <v>6424</v>
      </c>
      <c r="I869" s="18" t="n">
        <f aca="false">F869*C869</f>
        <v>0</v>
      </c>
      <c r="J869" s="19" t="n">
        <f aca="false">H869*I869</f>
        <v>0</v>
      </c>
      <c r="K869" s="29" t="n">
        <f aca="false">D869/$E$2</f>
        <v>0.85696</v>
      </c>
      <c r="L869" s="30" t="n">
        <f aca="false">1/(1+EXP($L$2+($L$3*K869)))</f>
        <v>0.0510803831579814</v>
      </c>
      <c r="M869" s="31" t="n">
        <f aca="false">(F869)*(L869)+(1-F869)*(1-L869)</f>
        <v>0.948919616842018</v>
      </c>
      <c r="N869" s="31" t="n">
        <f aca="false">IF(B869=1,LN(M869),0)</f>
        <v>-0.0524311869712835</v>
      </c>
      <c r="O869" s="42" t="n">
        <f aca="false">K869</f>
        <v>0.85696</v>
      </c>
      <c r="P869" s="43" t="n">
        <f aca="false">1/(1+EXP($P$2+($P$3*O869)))</f>
        <v>0.958548623226596</v>
      </c>
      <c r="Q869" s="42" t="n">
        <f aca="false">(F869)*(P869)+(1-F869)*(1-P869)</f>
        <v>0.041451376773404</v>
      </c>
      <c r="R869" s="42" t="n">
        <f aca="false">IF(B869&lt;&gt;1,LN(Q869),0)</f>
        <v>0</v>
      </c>
    </row>
    <row r="870" customFormat="false" ht="13" hidden="false" customHeight="false" outlineLevel="0" collapsed="false">
      <c r="A870" s="18" t="n">
        <v>861</v>
      </c>
      <c r="B870" s="41" t="n">
        <v>1</v>
      </c>
      <c r="C870" s="18" t="n">
        <v>10</v>
      </c>
      <c r="D870" s="19" t="n">
        <v>15222</v>
      </c>
      <c r="E870" s="19" t="n">
        <v>152217</v>
      </c>
      <c r="F870" s="18" t="n">
        <v>0</v>
      </c>
      <c r="G870" s="20" t="n">
        <f aca="false">($E$2-D870)/$E$2</f>
        <v>0.39112</v>
      </c>
      <c r="H870" s="19" t="n">
        <f aca="false">D870-$E$3</f>
        <v>222</v>
      </c>
      <c r="I870" s="18" t="n">
        <f aca="false">F870*C870</f>
        <v>0</v>
      </c>
      <c r="J870" s="19" t="n">
        <f aca="false">H870*I870</f>
        <v>0</v>
      </c>
      <c r="K870" s="29" t="n">
        <f aca="false">D870/$E$2</f>
        <v>0.60888</v>
      </c>
      <c r="L870" s="30" t="n">
        <f aca="false">1/(1+EXP($L$2+($L$3*K870)))</f>
        <v>0.884942899240217</v>
      </c>
      <c r="M870" s="31" t="n">
        <f aca="false">(F870)*(L870)+(1-F870)*(1-L870)</f>
        <v>0.115057100759783</v>
      </c>
      <c r="N870" s="31" t="n">
        <f aca="false">IF(B870=1,LN(M870),0)</f>
        <v>-2.16232674550236</v>
      </c>
      <c r="O870" s="42" t="n">
        <f aca="false">K870</f>
        <v>0.60888</v>
      </c>
      <c r="P870" s="43" t="n">
        <f aca="false">1/(1+EXP($P$2+($P$3*O870)))</f>
        <v>0.999941701577121</v>
      </c>
      <c r="Q870" s="42" t="n">
        <f aca="false">(F870)*(P870)+(1-F870)*(1-P870)</f>
        <v>5.82984228787442E-005</v>
      </c>
      <c r="R870" s="42" t="n">
        <f aca="false">IF(B870&lt;&gt;1,LN(Q870),0)</f>
        <v>0</v>
      </c>
    </row>
    <row r="871" customFormat="false" ht="13" hidden="false" customHeight="false" outlineLevel="0" collapsed="false">
      <c r="A871" s="18" t="n">
        <v>862</v>
      </c>
      <c r="B871" s="41" t="n">
        <v>1</v>
      </c>
      <c r="C871" s="18" t="n">
        <v>11</v>
      </c>
      <c r="D871" s="19" t="n">
        <v>20042</v>
      </c>
      <c r="E871" s="19" t="n">
        <v>220458</v>
      </c>
      <c r="F871" s="18" t="n">
        <v>0</v>
      </c>
      <c r="G871" s="20" t="n">
        <f aca="false">($E$2-D871)/$E$2</f>
        <v>0.19832</v>
      </c>
      <c r="H871" s="19" t="n">
        <f aca="false">D871-$E$3</f>
        <v>5042</v>
      </c>
      <c r="I871" s="18" t="n">
        <f aca="false">F871*C871</f>
        <v>0</v>
      </c>
      <c r="J871" s="19" t="n">
        <f aca="false">H871*I871</f>
        <v>0</v>
      </c>
      <c r="K871" s="29" t="n">
        <f aca="false">D871/$E$2</f>
        <v>0.80168</v>
      </c>
      <c r="L871" s="30" t="n">
        <f aca="false">1/(1+EXP($L$2+($L$3*K871)))</f>
        <v>0.139886812181857</v>
      </c>
      <c r="M871" s="31" t="n">
        <f aca="false">(F871)*(L871)+(1-F871)*(1-L871)</f>
        <v>0.860113187818143</v>
      </c>
      <c r="N871" s="31" t="n">
        <f aca="false">IF(B871=1,LN(M871),0)</f>
        <v>-0.150691284652886</v>
      </c>
      <c r="O871" s="42" t="n">
        <f aca="false">K871</f>
        <v>0.80168</v>
      </c>
      <c r="P871" s="43" t="n">
        <f aca="false">1/(1+EXP($P$2+($P$3*O871)))</f>
        <v>0.990181176784665</v>
      </c>
      <c r="Q871" s="42" t="n">
        <f aca="false">(F871)*(P871)+(1-F871)*(1-P871)</f>
        <v>0.009818823215335</v>
      </c>
      <c r="R871" s="42" t="n">
        <f aca="false">IF(B871&lt;&gt;1,LN(Q871),0)</f>
        <v>0</v>
      </c>
    </row>
    <row r="872" customFormat="false" ht="13" hidden="false" customHeight="false" outlineLevel="0" collapsed="false">
      <c r="A872" s="18" t="n">
        <v>863</v>
      </c>
      <c r="B872" s="41" t="n">
        <v>1</v>
      </c>
      <c r="C872" s="18" t="n">
        <v>12</v>
      </c>
      <c r="D872" s="19" t="n">
        <v>20350</v>
      </c>
      <c r="E872" s="19" t="n">
        <v>244199</v>
      </c>
      <c r="F872" s="18" t="n">
        <v>0</v>
      </c>
      <c r="G872" s="20" t="n">
        <f aca="false">($E$2-D872)/$E$2</f>
        <v>0.186</v>
      </c>
      <c r="H872" s="19" t="n">
        <f aca="false">D872-$E$3</f>
        <v>5350</v>
      </c>
      <c r="I872" s="18" t="n">
        <f aca="false">F872*C872</f>
        <v>0</v>
      </c>
      <c r="J872" s="19" t="n">
        <f aca="false">H872*I872</f>
        <v>0</v>
      </c>
      <c r="K872" s="29" t="n">
        <f aca="false">D872/$E$2</f>
        <v>0.814</v>
      </c>
      <c r="L872" s="30" t="n">
        <f aca="false">1/(1+EXP($L$2+($L$3*K872)))</f>
        <v>0.112780281296568</v>
      </c>
      <c r="M872" s="31" t="n">
        <f aca="false">(F872)*(L872)+(1-F872)*(1-L872)</f>
        <v>0.887219718703432</v>
      </c>
      <c r="N872" s="31" t="n">
        <f aca="false">IF(B872=1,LN(M872),0)</f>
        <v>-0.119662617422644</v>
      </c>
      <c r="O872" s="42" t="n">
        <f aca="false">K872</f>
        <v>0.814</v>
      </c>
      <c r="P872" s="43" t="n">
        <f aca="false">1/(1+EXP($P$2+($P$3*O872)))</f>
        <v>0.986418545833559</v>
      </c>
      <c r="Q872" s="42" t="n">
        <f aca="false">(F872)*(P872)+(1-F872)*(1-P872)</f>
        <v>0.0135814541664411</v>
      </c>
      <c r="R872" s="42" t="n">
        <f aca="false">IF(B872&lt;&gt;1,LN(Q872),0)</f>
        <v>0</v>
      </c>
    </row>
    <row r="873" customFormat="false" ht="13" hidden="false" customHeight="false" outlineLevel="0" collapsed="false">
      <c r="A873" s="18" t="n">
        <v>864</v>
      </c>
      <c r="B873" s="41" t="n">
        <v>1</v>
      </c>
      <c r="C873" s="18" t="n">
        <v>30</v>
      </c>
      <c r="D873" s="19" t="n">
        <v>15940</v>
      </c>
      <c r="E873" s="19" t="n">
        <v>478189</v>
      </c>
      <c r="F873" s="18" t="n">
        <v>0</v>
      </c>
      <c r="G873" s="20" t="n">
        <f aca="false">($E$2-D873)/$E$2</f>
        <v>0.3624</v>
      </c>
      <c r="H873" s="19" t="n">
        <f aca="false">D873-$E$3</f>
        <v>940</v>
      </c>
      <c r="I873" s="18" t="n">
        <f aca="false">F873*C873</f>
        <v>0</v>
      </c>
      <c r="J873" s="19" t="n">
        <f aca="false">H873*I873</f>
        <v>0</v>
      </c>
      <c r="K873" s="29" t="n">
        <f aca="false">D873/$E$2</f>
        <v>0.6376</v>
      </c>
      <c r="L873" s="30" t="n">
        <f aca="false">1/(1+EXP($L$2+($L$3*K873)))</f>
        <v>0.812394724705078</v>
      </c>
      <c r="M873" s="31" t="n">
        <f aca="false">(F873)*(L873)+(1-F873)*(1-L873)</f>
        <v>0.187605275294922</v>
      </c>
      <c r="N873" s="31" t="n">
        <f aca="false">IF(B873=1,LN(M873),0)</f>
        <v>-1.6734151228964</v>
      </c>
      <c r="O873" s="42" t="n">
        <f aca="false">K873</f>
        <v>0.6376</v>
      </c>
      <c r="P873" s="43" t="n">
        <f aca="false">1/(1+EXP($P$2+($P$3*O873)))</f>
        <v>0.999874710942634</v>
      </c>
      <c r="Q873" s="42" t="n">
        <f aca="false">(F873)*(P873)+(1-F873)*(1-P873)</f>
        <v>0.000125289057365641</v>
      </c>
      <c r="R873" s="42" t="n">
        <f aca="false">IF(B873&lt;&gt;1,LN(Q873),0)</f>
        <v>0</v>
      </c>
    </row>
    <row r="874" customFormat="false" ht="13" hidden="false" customHeight="false" outlineLevel="0" collapsed="false">
      <c r="A874" s="18" t="n">
        <v>865</v>
      </c>
      <c r="B874" s="41" t="n">
        <v>1</v>
      </c>
      <c r="C874" s="18" t="n">
        <v>13</v>
      </c>
      <c r="D874" s="19" t="n">
        <v>20902</v>
      </c>
      <c r="E874" s="19" t="n">
        <v>271723</v>
      </c>
      <c r="F874" s="18" t="n">
        <v>0</v>
      </c>
      <c r="G874" s="20" t="n">
        <f aca="false">($E$2-D874)/$E$2</f>
        <v>0.16392</v>
      </c>
      <c r="H874" s="19" t="n">
        <f aca="false">D874-$E$3</f>
        <v>5902</v>
      </c>
      <c r="I874" s="18" t="n">
        <f aca="false">F874*C874</f>
        <v>0</v>
      </c>
      <c r="J874" s="19" t="n">
        <f aca="false">H874*I874</f>
        <v>0</v>
      </c>
      <c r="K874" s="29" t="n">
        <f aca="false">D874/$E$2</f>
        <v>0.83608</v>
      </c>
      <c r="L874" s="30" t="n">
        <f aca="false">1/(1+EXP($L$2+($L$3*K874)))</f>
        <v>0.0755580959244423</v>
      </c>
      <c r="M874" s="31" t="n">
        <f aca="false">(F874)*(L874)+(1-F874)*(1-L874)</f>
        <v>0.924441904075558</v>
      </c>
      <c r="N874" s="31" t="n">
        <f aca="false">IF(B874=1,LN(M874),0)</f>
        <v>-0.0785650705020679</v>
      </c>
      <c r="O874" s="42" t="n">
        <f aca="false">K874</f>
        <v>0.83608</v>
      </c>
      <c r="P874" s="43" t="n">
        <f aca="false">1/(1+EXP($P$2+($P$3*O874)))</f>
        <v>0.975805856930746</v>
      </c>
      <c r="Q874" s="42" t="n">
        <f aca="false">(F874)*(P874)+(1-F874)*(1-P874)</f>
        <v>0.0241941430692539</v>
      </c>
      <c r="R874" s="42" t="n">
        <f aca="false">IF(B874&lt;&gt;1,LN(Q874),0)</f>
        <v>0</v>
      </c>
    </row>
    <row r="875" customFormat="false" ht="13" hidden="false" customHeight="false" outlineLevel="0" collapsed="false">
      <c r="A875" s="18" t="n">
        <v>866</v>
      </c>
      <c r="B875" s="41" t="n">
        <v>1</v>
      </c>
      <c r="C875" s="18" t="n">
        <v>13</v>
      </c>
      <c r="D875" s="19" t="n">
        <v>21384</v>
      </c>
      <c r="E875" s="19" t="n">
        <v>277994</v>
      </c>
      <c r="F875" s="18" t="n">
        <v>0</v>
      </c>
      <c r="G875" s="20" t="n">
        <f aca="false">($E$2-D875)/$E$2</f>
        <v>0.14464</v>
      </c>
      <c r="H875" s="19" t="n">
        <f aca="false">D875-$E$3</f>
        <v>6384</v>
      </c>
      <c r="I875" s="18" t="n">
        <f aca="false">F875*C875</f>
        <v>0</v>
      </c>
      <c r="J875" s="19" t="n">
        <f aca="false">H875*I875</f>
        <v>0</v>
      </c>
      <c r="K875" s="29" t="n">
        <f aca="false">D875/$E$2</f>
        <v>0.85536</v>
      </c>
      <c r="L875" s="30" t="n">
        <f aca="false">1/(1+EXP($L$2+($L$3*K875)))</f>
        <v>0.0526540657830766</v>
      </c>
      <c r="M875" s="31" t="n">
        <f aca="false">(F875)*(L875)+(1-F875)*(1-L875)</f>
        <v>0.947345934216923</v>
      </c>
      <c r="N875" s="31" t="n">
        <f aca="false">IF(B875=1,LN(M875),0)</f>
        <v>-0.0540909576563401</v>
      </c>
      <c r="O875" s="42" t="n">
        <f aca="false">K875</f>
        <v>0.85536</v>
      </c>
      <c r="P875" s="43" t="n">
        <f aca="false">1/(1+EXP($P$2+($P$3*O875)))</f>
        <v>0.960209527196199</v>
      </c>
      <c r="Q875" s="42" t="n">
        <f aca="false">(F875)*(P875)+(1-F875)*(1-P875)</f>
        <v>0.039790472803801</v>
      </c>
      <c r="R875" s="42" t="n">
        <f aca="false">IF(B875&lt;&gt;1,LN(Q875),0)</f>
        <v>0</v>
      </c>
    </row>
    <row r="876" customFormat="false" ht="13" hidden="false" customHeight="false" outlineLevel="0" collapsed="false">
      <c r="A876" s="18" t="n">
        <v>867</v>
      </c>
      <c r="B876" s="41" t="n">
        <v>1</v>
      </c>
      <c r="C876" s="18" t="n">
        <v>24</v>
      </c>
      <c r="D876" s="19" t="n">
        <v>17213</v>
      </c>
      <c r="E876" s="19" t="n">
        <v>413120</v>
      </c>
      <c r="F876" s="18" t="n">
        <v>1</v>
      </c>
      <c r="G876" s="20" t="n">
        <f aca="false">($E$2-D876)/$E$2</f>
        <v>0.31148</v>
      </c>
      <c r="H876" s="19" t="n">
        <f aca="false">D876-$E$3</f>
        <v>2213</v>
      </c>
      <c r="I876" s="18" t="n">
        <f aca="false">F876*C876</f>
        <v>24</v>
      </c>
      <c r="J876" s="19" t="n">
        <f aca="false">H876*I876</f>
        <v>53112</v>
      </c>
      <c r="K876" s="29" t="n">
        <f aca="false">D876/$E$2</f>
        <v>0.68852</v>
      </c>
      <c r="L876" s="30" t="n">
        <f aca="false">1/(1+EXP($L$2+($L$3*K876)))</f>
        <v>0.609963870577915</v>
      </c>
      <c r="M876" s="31" t="n">
        <f aca="false">(F876)*(L876)+(1-F876)*(1-L876)</f>
        <v>0.609963870577915</v>
      </c>
      <c r="N876" s="31" t="n">
        <f aca="false">IF(B876=1,LN(M876),0)</f>
        <v>-0.494355552129655</v>
      </c>
      <c r="O876" s="42" t="n">
        <f aca="false">K876</f>
        <v>0.68852</v>
      </c>
      <c r="P876" s="43" t="n">
        <f aca="false">1/(1+EXP($P$2+($P$3*O876)))</f>
        <v>0.99951371384332</v>
      </c>
      <c r="Q876" s="42" t="n">
        <f aca="false">(F876)*(P876)+(1-F876)*(1-P876)</f>
        <v>0.99951371384332</v>
      </c>
      <c r="R876" s="42" t="n">
        <f aca="false">IF(B876&lt;&gt;1,LN(Q876),0)</f>
        <v>0</v>
      </c>
    </row>
    <row r="877" customFormat="false" ht="13" hidden="false" customHeight="false" outlineLevel="0" collapsed="false">
      <c r="A877" s="18" t="n">
        <v>868</v>
      </c>
      <c r="B877" s="41" t="n">
        <v>1</v>
      </c>
      <c r="C877" s="18" t="n">
        <v>12</v>
      </c>
      <c r="D877" s="19" t="n">
        <v>16627</v>
      </c>
      <c r="E877" s="19" t="n">
        <v>199520</v>
      </c>
      <c r="F877" s="18" t="n">
        <v>1</v>
      </c>
      <c r="G877" s="20" t="n">
        <f aca="false">($E$2-D877)/$E$2</f>
        <v>0.33492</v>
      </c>
      <c r="H877" s="19" t="n">
        <f aca="false">D877-$E$3</f>
        <v>1627</v>
      </c>
      <c r="I877" s="18" t="n">
        <f aca="false">F877*C877</f>
        <v>12</v>
      </c>
      <c r="J877" s="19" t="n">
        <f aca="false">H877*I877</f>
        <v>19524</v>
      </c>
      <c r="K877" s="29" t="n">
        <f aca="false">D877/$E$2</f>
        <v>0.66508</v>
      </c>
      <c r="L877" s="30" t="n">
        <f aca="false">1/(1+EXP($L$2+($L$3*K877)))</f>
        <v>0.714226349287869</v>
      </c>
      <c r="M877" s="31" t="n">
        <f aca="false">(F877)*(L877)+(1-F877)*(1-L877)</f>
        <v>0.714226349287869</v>
      </c>
      <c r="N877" s="31" t="n">
        <f aca="false">IF(B877=1,LN(M877),0)</f>
        <v>-0.336555351072106</v>
      </c>
      <c r="O877" s="42" t="n">
        <f aca="false">K877</f>
        <v>0.66508</v>
      </c>
      <c r="P877" s="43" t="n">
        <f aca="false">1/(1+EXP($P$2+($P$3*O877)))</f>
        <v>0.999739508678315</v>
      </c>
      <c r="Q877" s="42" t="n">
        <f aca="false">(F877)*(P877)+(1-F877)*(1-P877)</f>
        <v>0.999739508678315</v>
      </c>
      <c r="R877" s="42" t="n">
        <f aca="false">IF(B877&lt;&gt;1,LN(Q877),0)</f>
        <v>0</v>
      </c>
    </row>
    <row r="878" customFormat="false" ht="13" hidden="false" customHeight="false" outlineLevel="0" collapsed="false">
      <c r="A878" s="18" t="n">
        <v>869</v>
      </c>
      <c r="B878" s="41" t="n">
        <v>1</v>
      </c>
      <c r="C878" s="18" t="n">
        <v>26</v>
      </c>
      <c r="D878" s="19" t="n">
        <v>17749</v>
      </c>
      <c r="E878" s="19" t="n">
        <v>461482</v>
      </c>
      <c r="F878" s="18" t="n">
        <v>0</v>
      </c>
      <c r="G878" s="20" t="n">
        <f aca="false">($E$2-D878)/$E$2</f>
        <v>0.29004</v>
      </c>
      <c r="H878" s="19" t="n">
        <f aca="false">D878-$E$3</f>
        <v>2749</v>
      </c>
      <c r="I878" s="18" t="n">
        <f aca="false">F878*C878</f>
        <v>0</v>
      </c>
      <c r="J878" s="19" t="n">
        <f aca="false">H878*I878</f>
        <v>0</v>
      </c>
      <c r="K878" s="29" t="n">
        <f aca="false">D878/$E$2</f>
        <v>0.70996</v>
      </c>
      <c r="L878" s="30" t="n">
        <f aca="false">1/(1+EXP($L$2+($L$3*K878)))</f>
        <v>0.504580925449064</v>
      </c>
      <c r="M878" s="31" t="n">
        <f aca="false">(F878)*(L878)+(1-F878)*(1-L878)</f>
        <v>0.495419074550936</v>
      </c>
      <c r="N878" s="31" t="n">
        <f aca="false">IF(B878=1,LN(M878),0)</f>
        <v>-0.702351259335581</v>
      </c>
      <c r="O878" s="42" t="n">
        <f aca="false">K878</f>
        <v>0.70996</v>
      </c>
      <c r="P878" s="43" t="n">
        <f aca="false">1/(1+EXP($P$2+($P$3*O878)))</f>
        <v>0.999139429729621</v>
      </c>
      <c r="Q878" s="42" t="n">
        <f aca="false">(F878)*(P878)+(1-F878)*(1-P878)</f>
        <v>0.000860570270379113</v>
      </c>
      <c r="R878" s="42" t="n">
        <f aca="false">IF(B878&lt;&gt;1,LN(Q878),0)</f>
        <v>0</v>
      </c>
    </row>
    <row r="879" customFormat="false" ht="13" hidden="false" customHeight="false" outlineLevel="0" collapsed="false">
      <c r="A879" s="18" t="n">
        <v>870</v>
      </c>
      <c r="B879" s="41" t="n">
        <v>1</v>
      </c>
      <c r="C879" s="18" t="n">
        <v>32</v>
      </c>
      <c r="D879" s="19" t="n">
        <v>15671</v>
      </c>
      <c r="E879" s="19" t="n">
        <v>501486</v>
      </c>
      <c r="F879" s="18" t="n">
        <v>0</v>
      </c>
      <c r="G879" s="20" t="n">
        <f aca="false">($E$2-D879)/$E$2</f>
        <v>0.37316</v>
      </c>
      <c r="H879" s="19" t="n">
        <f aca="false">D879-$E$3</f>
        <v>671</v>
      </c>
      <c r="I879" s="18" t="n">
        <f aca="false">F879*C879</f>
        <v>0</v>
      </c>
      <c r="J879" s="19" t="n">
        <f aca="false">H879*I879</f>
        <v>0</v>
      </c>
      <c r="K879" s="29" t="n">
        <f aca="false">D879/$E$2</f>
        <v>0.62684</v>
      </c>
      <c r="L879" s="30" t="n">
        <f aca="false">1/(1+EXP($L$2+($L$3*K879)))</f>
        <v>0.843018946951899</v>
      </c>
      <c r="M879" s="31" t="n">
        <f aca="false">(F879)*(L879)+(1-F879)*(1-L879)</f>
        <v>0.156981053048101</v>
      </c>
      <c r="N879" s="31" t="n">
        <f aca="false">IF(B879=1,LN(M879),0)</f>
        <v>-1.85163016213868</v>
      </c>
      <c r="O879" s="42" t="n">
        <f aca="false">K879</f>
        <v>0.62684</v>
      </c>
      <c r="P879" s="43" t="n">
        <f aca="false">1/(1+EXP($P$2+($P$3*O879)))</f>
        <v>0.999905933417896</v>
      </c>
      <c r="Q879" s="42" t="n">
        <f aca="false">(F879)*(P879)+(1-F879)*(1-P879)</f>
        <v>9.40665821042019E-005</v>
      </c>
      <c r="R879" s="42" t="n">
        <f aca="false">IF(B879&lt;&gt;1,LN(Q879),0)</f>
        <v>0</v>
      </c>
    </row>
    <row r="880" customFormat="false" ht="13" hidden="false" customHeight="false" outlineLevel="0" collapsed="false">
      <c r="A880" s="18" t="n">
        <v>871</v>
      </c>
      <c r="B880" s="41" t="n">
        <v>1</v>
      </c>
      <c r="C880" s="18" t="n">
        <v>12</v>
      </c>
      <c r="D880" s="19" t="n">
        <v>18975</v>
      </c>
      <c r="E880" s="19" t="n">
        <v>227703</v>
      </c>
      <c r="F880" s="18" t="n">
        <v>1</v>
      </c>
      <c r="G880" s="20" t="n">
        <f aca="false">($E$2-D880)/$E$2</f>
        <v>0.241</v>
      </c>
      <c r="H880" s="19" t="n">
        <f aca="false">D880-$E$3</f>
        <v>3975</v>
      </c>
      <c r="I880" s="18" t="n">
        <f aca="false">F880*C880</f>
        <v>12</v>
      </c>
      <c r="J880" s="19" t="n">
        <f aca="false">H880*I880</f>
        <v>47700</v>
      </c>
      <c r="K880" s="29" t="n">
        <f aca="false">D880/$E$2</f>
        <v>0.759</v>
      </c>
      <c r="L880" s="30" t="n">
        <f aca="false">1/(1+EXP($L$2+($L$3*K880)))</f>
        <v>0.276366244221664</v>
      </c>
      <c r="M880" s="31" t="n">
        <f aca="false">(F880)*(L880)+(1-F880)*(1-L880)</f>
        <v>0.276366244221664</v>
      </c>
      <c r="N880" s="31" t="n">
        <f aca="false">IF(B880=1,LN(M880),0)</f>
        <v>-1.28602832109637</v>
      </c>
      <c r="O880" s="42" t="n">
        <f aca="false">K880</f>
        <v>0.759</v>
      </c>
      <c r="P880" s="43" t="n">
        <f aca="false">1/(1+EXP($P$2+($P$3*O880)))</f>
        <v>0.996829225769591</v>
      </c>
      <c r="Q880" s="42" t="n">
        <f aca="false">(F880)*(P880)+(1-F880)*(1-P880)</f>
        <v>0.996829225769591</v>
      </c>
      <c r="R880" s="42" t="n">
        <f aca="false">IF(B880&lt;&gt;1,LN(Q880),0)</f>
        <v>0</v>
      </c>
    </row>
    <row r="881" customFormat="false" ht="13" hidden="false" customHeight="false" outlineLevel="0" collapsed="false">
      <c r="A881" s="18" t="n">
        <v>872</v>
      </c>
      <c r="B881" s="41" t="n">
        <v>1</v>
      </c>
      <c r="C881" s="18" t="n">
        <v>14</v>
      </c>
      <c r="D881" s="19" t="n">
        <v>16264</v>
      </c>
      <c r="E881" s="19" t="n">
        <v>227691</v>
      </c>
      <c r="F881" s="18" t="n">
        <v>0</v>
      </c>
      <c r="G881" s="20" t="n">
        <f aca="false">($E$2-D881)/$E$2</f>
        <v>0.34944</v>
      </c>
      <c r="H881" s="19" t="n">
        <f aca="false">D881-$E$3</f>
        <v>1264</v>
      </c>
      <c r="I881" s="18" t="n">
        <f aca="false">F881*C881</f>
        <v>0</v>
      </c>
      <c r="J881" s="19" t="n">
        <f aca="false">H881*I881</f>
        <v>0</v>
      </c>
      <c r="K881" s="29" t="n">
        <f aca="false">D881/$E$2</f>
        <v>0.65056</v>
      </c>
      <c r="L881" s="30" t="n">
        <f aca="false">1/(1+EXP($L$2+($L$3*K881)))</f>
        <v>0.769665665025838</v>
      </c>
      <c r="M881" s="31" t="n">
        <f aca="false">(F881)*(L881)+(1-F881)*(1-L881)</f>
        <v>0.230334334974162</v>
      </c>
      <c r="N881" s="31" t="n">
        <f aca="false">IF(B881=1,LN(M881),0)</f>
        <v>-1.46822339523431</v>
      </c>
      <c r="O881" s="42" t="n">
        <f aca="false">K881</f>
        <v>0.65056</v>
      </c>
      <c r="P881" s="43" t="n">
        <f aca="false">1/(1+EXP($P$2+($P$3*O881)))</f>
        <v>0.99982305607237</v>
      </c>
      <c r="Q881" s="42" t="n">
        <f aca="false">(F881)*(P881)+(1-F881)*(1-P881)</f>
        <v>0.000176943927630346</v>
      </c>
      <c r="R881" s="42" t="n">
        <f aca="false">IF(B881&lt;&gt;1,LN(Q881),0)</f>
        <v>0</v>
      </c>
    </row>
    <row r="882" customFormat="false" ht="13" hidden="false" customHeight="false" outlineLevel="0" collapsed="false">
      <c r="A882" s="18" t="n">
        <v>873</v>
      </c>
      <c r="B882" s="41" t="n">
        <v>1</v>
      </c>
      <c r="C882" s="18" t="n">
        <v>26</v>
      </c>
      <c r="D882" s="19" t="n">
        <v>15363</v>
      </c>
      <c r="E882" s="19" t="n">
        <v>399437</v>
      </c>
      <c r="F882" s="18" t="n">
        <v>1</v>
      </c>
      <c r="G882" s="20" t="n">
        <f aca="false">($E$2-D882)/$E$2</f>
        <v>0.38548</v>
      </c>
      <c r="H882" s="19" t="n">
        <f aca="false">D882-$E$3</f>
        <v>363</v>
      </c>
      <c r="I882" s="18" t="n">
        <f aca="false">F882*C882</f>
        <v>26</v>
      </c>
      <c r="J882" s="19" t="n">
        <f aca="false">H882*I882</f>
        <v>9438</v>
      </c>
      <c r="K882" s="29" t="n">
        <f aca="false">D882/$E$2</f>
        <v>0.61452</v>
      </c>
      <c r="L882" s="30" t="n">
        <f aca="false">1/(1+EXP($L$2+($L$3*K882)))</f>
        <v>0.872948614938415</v>
      </c>
      <c r="M882" s="31" t="n">
        <f aca="false">(F882)*(L882)+(1-F882)*(1-L882)</f>
        <v>0.872948614938415</v>
      </c>
      <c r="N882" s="31" t="n">
        <f aca="false">IF(B882=1,LN(M882),0)</f>
        <v>-0.13587858519742</v>
      </c>
      <c r="O882" s="42" t="n">
        <f aca="false">K882</f>
        <v>0.61452</v>
      </c>
      <c r="P882" s="43" t="n">
        <f aca="false">1/(1+EXP($P$2+($P$3*O882)))</f>
        <v>0.999932250432721</v>
      </c>
      <c r="Q882" s="42" t="n">
        <f aca="false">(F882)*(P882)+(1-F882)*(1-P882)</f>
        <v>0.999932250432721</v>
      </c>
      <c r="R882" s="42" t="n">
        <f aca="false">IF(B882&lt;&gt;1,LN(Q882),0)</f>
        <v>0</v>
      </c>
    </row>
    <row r="883" customFormat="false" ht="13" hidden="false" customHeight="false" outlineLevel="0" collapsed="false">
      <c r="A883" s="18" t="n">
        <v>874</v>
      </c>
      <c r="B883" s="41" t="n">
        <v>1</v>
      </c>
      <c r="C883" s="18" t="n">
        <v>20</v>
      </c>
      <c r="D883" s="19" t="n">
        <v>21082</v>
      </c>
      <c r="E883" s="19" t="n">
        <v>421646</v>
      </c>
      <c r="F883" s="18" t="n">
        <v>0</v>
      </c>
      <c r="G883" s="20" t="n">
        <f aca="false">($E$2-D883)/$E$2</f>
        <v>0.15672</v>
      </c>
      <c r="H883" s="19" t="n">
        <f aca="false">D883-$E$3</f>
        <v>6082</v>
      </c>
      <c r="I883" s="18" t="n">
        <f aca="false">F883*C883</f>
        <v>0</v>
      </c>
      <c r="J883" s="19" t="n">
        <f aca="false">H883*I883</f>
        <v>0</v>
      </c>
      <c r="K883" s="29" t="n">
        <f aca="false">D883/$E$2</f>
        <v>0.84328</v>
      </c>
      <c r="L883" s="30" t="n">
        <f aca="false">1/(1+EXP($L$2+($L$3*K883)))</f>
        <v>0.0660938344535655</v>
      </c>
      <c r="M883" s="31" t="n">
        <f aca="false">(F883)*(L883)+(1-F883)*(1-L883)</f>
        <v>0.933906165546435</v>
      </c>
      <c r="N883" s="31" t="n">
        <f aca="false">IF(B883=1,LN(M883),0)</f>
        <v>-0.0683793109539663</v>
      </c>
      <c r="O883" s="42" t="n">
        <f aca="false">K883</f>
        <v>0.84328</v>
      </c>
      <c r="P883" s="43" t="n">
        <f aca="false">1/(1+EXP($P$2+($P$3*O883)))</f>
        <v>0.970839366361031</v>
      </c>
      <c r="Q883" s="42" t="n">
        <f aca="false">(F883)*(P883)+(1-F883)*(1-P883)</f>
        <v>0.0291606336389694</v>
      </c>
      <c r="R883" s="42" t="n">
        <f aca="false">IF(B883&lt;&gt;1,LN(Q883),0)</f>
        <v>0</v>
      </c>
    </row>
    <row r="884" customFormat="false" ht="13" hidden="false" customHeight="false" outlineLevel="0" collapsed="false">
      <c r="A884" s="18" t="n">
        <v>875</v>
      </c>
      <c r="B884" s="41" t="n">
        <v>1</v>
      </c>
      <c r="C884" s="18" t="n">
        <v>22</v>
      </c>
      <c r="D884" s="19" t="n">
        <v>17974</v>
      </c>
      <c r="E884" s="19" t="n">
        <v>395423</v>
      </c>
      <c r="F884" s="18" t="n">
        <v>0</v>
      </c>
      <c r="G884" s="20" t="n">
        <f aca="false">($E$2-D884)/$E$2</f>
        <v>0.28104</v>
      </c>
      <c r="H884" s="19" t="n">
        <f aca="false">D884-$E$3</f>
        <v>2974</v>
      </c>
      <c r="I884" s="18" t="n">
        <f aca="false">F884*C884</f>
        <v>0</v>
      </c>
      <c r="J884" s="19" t="n">
        <f aca="false">H884*I884</f>
        <v>0</v>
      </c>
      <c r="K884" s="29" t="n">
        <f aca="false">D884/$E$2</f>
        <v>0.71896</v>
      </c>
      <c r="L884" s="30" t="n">
        <f aca="false">1/(1+EXP($L$2+($L$3*K884)))</f>
        <v>0.459665099085864</v>
      </c>
      <c r="M884" s="31" t="n">
        <f aca="false">(F884)*(L884)+(1-F884)*(1-L884)</f>
        <v>0.540334900914136</v>
      </c>
      <c r="N884" s="31" t="n">
        <f aca="false">IF(B884=1,LN(M884),0)</f>
        <v>-0.615566144782191</v>
      </c>
      <c r="O884" s="42" t="n">
        <f aca="false">K884</f>
        <v>0.71896</v>
      </c>
      <c r="P884" s="43" t="n">
        <f aca="false">1/(1+EXP($P$2+($P$3*O884)))</f>
        <v>0.998906513240933</v>
      </c>
      <c r="Q884" s="42" t="n">
        <f aca="false">(F884)*(P884)+(1-F884)*(1-P884)</f>
        <v>0.00109348675906662</v>
      </c>
      <c r="R884" s="42" t="n">
        <f aca="false">IF(B884&lt;&gt;1,LN(Q884),0)</f>
        <v>0</v>
      </c>
    </row>
    <row r="885" customFormat="false" ht="13" hidden="false" customHeight="false" outlineLevel="0" collapsed="false">
      <c r="A885" s="18" t="n">
        <v>876</v>
      </c>
      <c r="B885" s="41" t="n">
        <v>1</v>
      </c>
      <c r="C885" s="18" t="n">
        <v>15</v>
      </c>
      <c r="D885" s="19" t="n">
        <v>17271</v>
      </c>
      <c r="E885" s="19" t="n">
        <v>259064</v>
      </c>
      <c r="F885" s="18" t="n">
        <v>1</v>
      </c>
      <c r="G885" s="20" t="n">
        <f aca="false">($E$2-D885)/$E$2</f>
        <v>0.30916</v>
      </c>
      <c r="H885" s="19" t="n">
        <f aca="false">D885-$E$3</f>
        <v>2271</v>
      </c>
      <c r="I885" s="18" t="n">
        <f aca="false">F885*C885</f>
        <v>15</v>
      </c>
      <c r="J885" s="19" t="n">
        <f aca="false">H885*I885</f>
        <v>34065</v>
      </c>
      <c r="K885" s="29" t="n">
        <f aca="false">D885/$E$2</f>
        <v>0.69084</v>
      </c>
      <c r="L885" s="30" t="n">
        <f aca="false">1/(1+EXP($L$2+($L$3*K885)))</f>
        <v>0.598869389862407</v>
      </c>
      <c r="M885" s="31" t="n">
        <f aca="false">(F885)*(L885)+(1-F885)*(1-L885)</f>
        <v>0.598869389862407</v>
      </c>
      <c r="N885" s="31" t="n">
        <f aca="false">IF(B885=1,LN(M885),0)</f>
        <v>-0.512711751616664</v>
      </c>
      <c r="O885" s="42" t="n">
        <f aca="false">K885</f>
        <v>0.69084</v>
      </c>
      <c r="P885" s="43" t="n">
        <f aca="false">1/(1+EXP($P$2+($P$3*O885)))</f>
        <v>0.999482726249077</v>
      </c>
      <c r="Q885" s="42" t="n">
        <f aca="false">(F885)*(P885)+(1-F885)*(1-P885)</f>
        <v>0.999482726249077</v>
      </c>
      <c r="R885" s="42" t="n">
        <f aca="false">IF(B885&lt;&gt;1,LN(Q885),0)</f>
        <v>0</v>
      </c>
    </row>
    <row r="886" customFormat="false" ht="13" hidden="false" customHeight="false" outlineLevel="0" collapsed="false">
      <c r="A886" s="18" t="n">
        <v>877</v>
      </c>
      <c r="B886" s="41" t="n">
        <v>1</v>
      </c>
      <c r="C886" s="18" t="n">
        <v>23</v>
      </c>
      <c r="D886" s="19" t="n">
        <v>17010</v>
      </c>
      <c r="E886" s="19" t="n">
        <v>391224</v>
      </c>
      <c r="F886" s="18" t="n">
        <v>1</v>
      </c>
      <c r="G886" s="20" t="n">
        <f aca="false">($E$2-D886)/$E$2</f>
        <v>0.3196</v>
      </c>
      <c r="H886" s="19" t="n">
        <f aca="false">D886-$E$3</f>
        <v>2010</v>
      </c>
      <c r="I886" s="18" t="n">
        <f aca="false">F886*C886</f>
        <v>23</v>
      </c>
      <c r="J886" s="19" t="n">
        <f aca="false">H886*I886</f>
        <v>46230</v>
      </c>
      <c r="K886" s="29" t="n">
        <f aca="false">D886/$E$2</f>
        <v>0.6804</v>
      </c>
      <c r="L886" s="30" t="n">
        <f aca="false">1/(1+EXP($L$2+($L$3*K886)))</f>
        <v>0.647843628508081</v>
      </c>
      <c r="M886" s="31" t="n">
        <f aca="false">(F886)*(L886)+(1-F886)*(1-L886)</f>
        <v>0.647843628508081</v>
      </c>
      <c r="N886" s="31" t="n">
        <f aca="false">IF(B886=1,LN(M886),0)</f>
        <v>-0.434105925781517</v>
      </c>
      <c r="O886" s="42" t="n">
        <f aca="false">K886</f>
        <v>0.6804</v>
      </c>
      <c r="P886" s="43" t="n">
        <f aca="false">1/(1+EXP($P$2+($P$3*O886)))</f>
        <v>0.999608270755743</v>
      </c>
      <c r="Q886" s="42" t="n">
        <f aca="false">(F886)*(P886)+(1-F886)*(1-P886)</f>
        <v>0.999608270755743</v>
      </c>
      <c r="R886" s="42" t="n">
        <f aca="false">IF(B886&lt;&gt;1,LN(Q886),0)</f>
        <v>0</v>
      </c>
    </row>
    <row r="887" customFormat="false" ht="13" hidden="false" customHeight="false" outlineLevel="0" collapsed="false">
      <c r="A887" s="18" t="n">
        <v>878</v>
      </c>
      <c r="B887" s="41" t="n">
        <v>1</v>
      </c>
      <c r="C887" s="18" t="n">
        <v>14</v>
      </c>
      <c r="D887" s="19" t="n">
        <v>15418</v>
      </c>
      <c r="E887" s="19" t="n">
        <v>215849</v>
      </c>
      <c r="F887" s="18" t="n">
        <v>1</v>
      </c>
      <c r="G887" s="20" t="n">
        <f aca="false">($E$2-D887)/$E$2</f>
        <v>0.38328</v>
      </c>
      <c r="H887" s="19" t="n">
        <f aca="false">D887-$E$3</f>
        <v>418</v>
      </c>
      <c r="I887" s="18" t="n">
        <f aca="false">F887*C887</f>
        <v>14</v>
      </c>
      <c r="J887" s="19" t="n">
        <f aca="false">H887*I887</f>
        <v>5852</v>
      </c>
      <c r="K887" s="29" t="n">
        <f aca="false">D887/$E$2</f>
        <v>0.61672</v>
      </c>
      <c r="L887" s="30" t="n">
        <f aca="false">1/(1+EXP($L$2+($L$3*K887)))</f>
        <v>0.867987577416572</v>
      </c>
      <c r="M887" s="31" t="n">
        <f aca="false">(F887)*(L887)+(1-F887)*(1-L887)</f>
        <v>0.867987577416572</v>
      </c>
      <c r="N887" s="31" t="n">
        <f aca="false">IF(B887=1,LN(M887),0)</f>
        <v>-0.141577876156261</v>
      </c>
      <c r="O887" s="42" t="n">
        <f aca="false">K887</f>
        <v>0.61672</v>
      </c>
      <c r="P887" s="43" t="n">
        <f aca="false">1/(1+EXP($P$2+($P$3*O887)))</f>
        <v>0.99992816131581</v>
      </c>
      <c r="Q887" s="42" t="n">
        <f aca="false">(F887)*(P887)+(1-F887)*(1-P887)</f>
        <v>0.99992816131581</v>
      </c>
      <c r="R887" s="42" t="n">
        <f aca="false">IF(B887&lt;&gt;1,LN(Q887),0)</f>
        <v>0</v>
      </c>
    </row>
    <row r="888" customFormat="false" ht="13" hidden="false" customHeight="false" outlineLevel="0" collapsed="false">
      <c r="A888" s="18" t="n">
        <v>879</v>
      </c>
      <c r="B888" s="41" t="n">
        <v>1</v>
      </c>
      <c r="C888" s="18" t="n">
        <v>10</v>
      </c>
      <c r="D888" s="19" t="n">
        <v>20935</v>
      </c>
      <c r="E888" s="19" t="n">
        <v>209354</v>
      </c>
      <c r="F888" s="18" t="n">
        <v>0</v>
      </c>
      <c r="G888" s="20" t="n">
        <f aca="false">($E$2-D888)/$E$2</f>
        <v>0.1626</v>
      </c>
      <c r="H888" s="19" t="n">
        <f aca="false">D888-$E$3</f>
        <v>5935</v>
      </c>
      <c r="I888" s="18" t="n">
        <f aca="false">F888*C888</f>
        <v>0</v>
      </c>
      <c r="J888" s="19" t="n">
        <f aca="false">H888*I888</f>
        <v>0</v>
      </c>
      <c r="K888" s="29" t="n">
        <f aca="false">D888/$E$2</f>
        <v>0.8374</v>
      </c>
      <c r="L888" s="30" t="n">
        <f aca="false">1/(1+EXP($L$2+($L$3*K888)))</f>
        <v>0.0737344669698596</v>
      </c>
      <c r="M888" s="31" t="n">
        <f aca="false">(F888)*(L888)+(1-F888)*(1-L888)</f>
        <v>0.92626553303014</v>
      </c>
      <c r="N888" s="31" t="n">
        <f aca="false">IF(B888=1,LN(M888),0)</f>
        <v>-0.0765943327093315</v>
      </c>
      <c r="O888" s="42" t="n">
        <f aca="false">K888</f>
        <v>0.8374</v>
      </c>
      <c r="P888" s="43" t="n">
        <f aca="false">1/(1+EXP($P$2+($P$3*O888)))</f>
        <v>0.974961603750056</v>
      </c>
      <c r="Q888" s="42" t="n">
        <f aca="false">(F888)*(P888)+(1-F888)*(1-P888)</f>
        <v>0.0250383962499442</v>
      </c>
      <c r="R888" s="42" t="n">
        <f aca="false">IF(B888&lt;&gt;1,LN(Q888),0)</f>
        <v>0</v>
      </c>
    </row>
    <row r="889" customFormat="false" ht="13" hidden="false" customHeight="false" outlineLevel="0" collapsed="false">
      <c r="A889" s="18" t="n">
        <v>880</v>
      </c>
      <c r="B889" s="41" t="n">
        <v>1</v>
      </c>
      <c r="C889" s="18" t="n">
        <v>29</v>
      </c>
      <c r="D889" s="19" t="n">
        <v>21190</v>
      </c>
      <c r="E889" s="19" t="n">
        <v>614498</v>
      </c>
      <c r="F889" s="18" t="n">
        <v>0</v>
      </c>
      <c r="G889" s="20" t="n">
        <f aca="false">($E$2-D889)/$E$2</f>
        <v>0.1524</v>
      </c>
      <c r="H889" s="19" t="n">
        <f aca="false">D889-$E$3</f>
        <v>6190</v>
      </c>
      <c r="I889" s="18" t="n">
        <f aca="false">F889*C889</f>
        <v>0</v>
      </c>
      <c r="J889" s="19" t="n">
        <f aca="false">H889*I889</f>
        <v>0</v>
      </c>
      <c r="K889" s="29" t="n">
        <f aca="false">D889/$E$2</f>
        <v>0.8476</v>
      </c>
      <c r="L889" s="30" t="n">
        <f aca="false">1/(1+EXP($L$2+($L$3*K889)))</f>
        <v>0.0609561294177194</v>
      </c>
      <c r="M889" s="31" t="n">
        <f aca="false">(F889)*(L889)+(1-F889)*(1-L889)</f>
        <v>0.939043870582281</v>
      </c>
      <c r="N889" s="31" t="n">
        <f aca="false">IF(B889=1,LN(M889),0)</f>
        <v>-0.0628930803303342</v>
      </c>
      <c r="O889" s="42" t="n">
        <f aca="false">K889</f>
        <v>0.8476</v>
      </c>
      <c r="P889" s="43" t="n">
        <f aca="false">1/(1+EXP($P$2+($P$3*O889)))</f>
        <v>0.967398568378996</v>
      </c>
      <c r="Q889" s="42" t="n">
        <f aca="false">(F889)*(P889)+(1-F889)*(1-P889)</f>
        <v>0.0326014316210037</v>
      </c>
      <c r="R889" s="42" t="n">
        <f aca="false">IF(B889&lt;&gt;1,LN(Q889),0)</f>
        <v>0</v>
      </c>
    </row>
    <row r="890" customFormat="false" ht="13" hidden="false" customHeight="false" outlineLevel="0" collapsed="false">
      <c r="A890" s="18" t="n">
        <v>881</v>
      </c>
      <c r="B890" s="41" t="n">
        <v>1</v>
      </c>
      <c r="C890" s="18" t="n">
        <v>21</v>
      </c>
      <c r="D890" s="19" t="n">
        <v>15111</v>
      </c>
      <c r="E890" s="19" t="n">
        <v>317330</v>
      </c>
      <c r="F890" s="18" t="n">
        <v>1</v>
      </c>
      <c r="G890" s="20" t="n">
        <f aca="false">($E$2-D890)/$E$2</f>
        <v>0.39556</v>
      </c>
      <c r="H890" s="19" t="n">
        <f aca="false">D890-$E$3</f>
        <v>111</v>
      </c>
      <c r="I890" s="18" t="n">
        <f aca="false">F890*C890</f>
        <v>21</v>
      </c>
      <c r="J890" s="19" t="n">
        <f aca="false">H890*I890</f>
        <v>2331</v>
      </c>
      <c r="K890" s="29" t="n">
        <f aca="false">D890/$E$2</f>
        <v>0.60444</v>
      </c>
      <c r="L890" s="30" t="n">
        <f aca="false">1/(1+EXP($L$2+($L$3*K890)))</f>
        <v>0.893680733307981</v>
      </c>
      <c r="M890" s="31" t="n">
        <f aca="false">(F890)*(L890)+(1-F890)*(1-L890)</f>
        <v>0.893680733307981</v>
      </c>
      <c r="N890" s="31" t="n">
        <f aca="false">IF(B890=1,LN(M890),0)</f>
        <v>-0.112406689171159</v>
      </c>
      <c r="O890" s="42" t="n">
        <f aca="false">K890</f>
        <v>0.60444</v>
      </c>
      <c r="P890" s="43" t="n">
        <f aca="false">1/(1+EXP($P$2+($P$3*O890)))</f>
        <v>0.999948204789949</v>
      </c>
      <c r="Q890" s="42" t="n">
        <f aca="false">(F890)*(P890)+(1-F890)*(1-P890)</f>
        <v>0.999948204789949</v>
      </c>
      <c r="R890" s="42" t="n">
        <f aca="false">IF(B890&lt;&gt;1,LN(Q890),0)</f>
        <v>0</v>
      </c>
    </row>
    <row r="891" customFormat="false" ht="13" hidden="false" customHeight="false" outlineLevel="0" collapsed="false">
      <c r="A891" s="18" t="n">
        <v>882</v>
      </c>
      <c r="B891" s="41" t="n">
        <v>1</v>
      </c>
      <c r="C891" s="18" t="n">
        <v>11</v>
      </c>
      <c r="D891" s="19" t="n">
        <v>21985</v>
      </c>
      <c r="E891" s="19" t="n">
        <v>241834</v>
      </c>
      <c r="F891" s="18" t="n">
        <v>0</v>
      </c>
      <c r="G891" s="20" t="n">
        <f aca="false">($E$2-D891)/$E$2</f>
        <v>0.1206</v>
      </c>
      <c r="H891" s="19" t="n">
        <f aca="false">D891-$E$3</f>
        <v>6985</v>
      </c>
      <c r="I891" s="18" t="n">
        <f aca="false">F891*C891</f>
        <v>0</v>
      </c>
      <c r="J891" s="19" t="n">
        <f aca="false">H891*I891</f>
        <v>0</v>
      </c>
      <c r="K891" s="29" t="n">
        <f aca="false">D891/$E$2</f>
        <v>0.8794</v>
      </c>
      <c r="L891" s="30" t="n">
        <f aca="false">1/(1+EXP($L$2+($L$3*K891)))</f>
        <v>0.0332218459218435</v>
      </c>
      <c r="M891" s="31" t="n">
        <f aca="false">(F891)*(L891)+(1-F891)*(1-L891)</f>
        <v>0.966778154078157</v>
      </c>
      <c r="N891" s="31" t="n">
        <f aca="false">IF(B891=1,LN(M891),0)</f>
        <v>-0.0337862265208932</v>
      </c>
      <c r="O891" s="42" t="n">
        <f aca="false">K891</f>
        <v>0.8794</v>
      </c>
      <c r="P891" s="43" t="n">
        <f aca="false">1/(1+EXP($P$2+($P$3*O891)))</f>
        <v>0.927107658832684</v>
      </c>
      <c r="Q891" s="42" t="n">
        <f aca="false">(F891)*(P891)+(1-F891)*(1-P891)</f>
        <v>0.0728923411673158</v>
      </c>
      <c r="R891" s="42" t="n">
        <f aca="false">IF(B891&lt;&gt;1,LN(Q891),0)</f>
        <v>0</v>
      </c>
    </row>
    <row r="892" customFormat="false" ht="13" hidden="false" customHeight="false" outlineLevel="0" collapsed="false">
      <c r="A892" s="18" t="n">
        <v>883</v>
      </c>
      <c r="B892" s="41" t="n">
        <v>1</v>
      </c>
      <c r="C892" s="18" t="n">
        <v>16</v>
      </c>
      <c r="D892" s="19" t="n">
        <v>16394</v>
      </c>
      <c r="E892" s="19" t="n">
        <v>262301</v>
      </c>
      <c r="F892" s="18" t="n">
        <v>1</v>
      </c>
      <c r="G892" s="20" t="n">
        <f aca="false">($E$2-D892)/$E$2</f>
        <v>0.34424</v>
      </c>
      <c r="H892" s="19" t="n">
        <f aca="false">D892-$E$3</f>
        <v>1394</v>
      </c>
      <c r="I892" s="18" t="n">
        <f aca="false">F892*C892</f>
        <v>16</v>
      </c>
      <c r="J892" s="19" t="n">
        <f aca="false">H892*I892</f>
        <v>22304</v>
      </c>
      <c r="K892" s="29" t="n">
        <f aca="false">D892/$E$2</f>
        <v>0.65576</v>
      </c>
      <c r="L892" s="30" t="n">
        <f aca="false">1/(1+EXP($L$2+($L$3*K892)))</f>
        <v>0.750712437129574</v>
      </c>
      <c r="M892" s="31" t="n">
        <f aca="false">(F892)*(L892)+(1-F892)*(1-L892)</f>
        <v>0.750712437129574</v>
      </c>
      <c r="N892" s="31" t="n">
        <f aca="false">IF(B892=1,LN(M892),0)</f>
        <v>-0.28673260716387</v>
      </c>
      <c r="O892" s="42" t="n">
        <f aca="false">K892</f>
        <v>0.65576</v>
      </c>
      <c r="P892" s="43" t="n">
        <f aca="false">1/(1+EXP($P$2+($P$3*O892)))</f>
        <v>0.999796770220662</v>
      </c>
      <c r="Q892" s="42" t="n">
        <f aca="false">(F892)*(P892)+(1-F892)*(1-P892)</f>
        <v>0.999796770220662</v>
      </c>
      <c r="R892" s="42" t="n">
        <f aca="false">IF(B892&lt;&gt;1,LN(Q892),0)</f>
        <v>0</v>
      </c>
    </row>
    <row r="893" customFormat="false" ht="13" hidden="false" customHeight="false" outlineLevel="0" collapsed="false">
      <c r="A893" s="18" t="n">
        <v>884</v>
      </c>
      <c r="B893" s="41" t="n">
        <v>1</v>
      </c>
      <c r="C893" s="18" t="n">
        <v>27</v>
      </c>
      <c r="D893" s="19" t="n">
        <v>16018</v>
      </c>
      <c r="E893" s="19" t="n">
        <v>432484</v>
      </c>
      <c r="F893" s="18" t="n">
        <v>0</v>
      </c>
      <c r="G893" s="20" t="n">
        <f aca="false">($E$2-D893)/$E$2</f>
        <v>0.35928</v>
      </c>
      <c r="H893" s="19" t="n">
        <f aca="false">D893-$E$3</f>
        <v>1018</v>
      </c>
      <c r="I893" s="18" t="n">
        <f aca="false">F893*C893</f>
        <v>0</v>
      </c>
      <c r="J893" s="19" t="n">
        <f aca="false">H893*I893</f>
        <v>0</v>
      </c>
      <c r="K893" s="29" t="n">
        <f aca="false">D893/$E$2</f>
        <v>0.64072</v>
      </c>
      <c r="L893" s="30" t="n">
        <f aca="false">1/(1+EXP($L$2+($L$3*K893)))</f>
        <v>0.80269767019061</v>
      </c>
      <c r="M893" s="31" t="n">
        <f aca="false">(F893)*(L893)+(1-F893)*(1-L893)</f>
        <v>0.19730232980939</v>
      </c>
      <c r="N893" s="31" t="n">
        <f aca="false">IF(B893=1,LN(M893),0)</f>
        <v>-1.62301805756211</v>
      </c>
      <c r="O893" s="42" t="n">
        <f aca="false">K893</f>
        <v>0.64072</v>
      </c>
      <c r="P893" s="43" t="n">
        <f aca="false">1/(1+EXP($P$2+($P$3*O893)))</f>
        <v>0.999863853561135</v>
      </c>
      <c r="Q893" s="42" t="n">
        <f aca="false">(F893)*(P893)+(1-F893)*(1-P893)</f>
        <v>0.000136146438865281</v>
      </c>
      <c r="R893" s="42" t="n">
        <f aca="false">IF(B893&lt;&gt;1,LN(Q893),0)</f>
        <v>0</v>
      </c>
    </row>
    <row r="894" customFormat="false" ht="13" hidden="false" customHeight="false" outlineLevel="0" collapsed="false">
      <c r="A894" s="18" t="n">
        <v>885</v>
      </c>
      <c r="B894" s="41" t="n">
        <v>1</v>
      </c>
      <c r="C894" s="18" t="n">
        <v>18</v>
      </c>
      <c r="D894" s="19" t="n">
        <v>20319</v>
      </c>
      <c r="E894" s="19" t="n">
        <v>365739</v>
      </c>
      <c r="F894" s="18" t="n">
        <v>0</v>
      </c>
      <c r="G894" s="20" t="n">
        <f aca="false">($E$2-D894)/$E$2</f>
        <v>0.18724</v>
      </c>
      <c r="H894" s="19" t="n">
        <f aca="false">D894-$E$3</f>
        <v>5319</v>
      </c>
      <c r="I894" s="18" t="n">
        <f aca="false">F894*C894</f>
        <v>0</v>
      </c>
      <c r="J894" s="19" t="n">
        <f aca="false">H894*I894</f>
        <v>0</v>
      </c>
      <c r="K894" s="29" t="n">
        <f aca="false">D894/$E$2</f>
        <v>0.81276</v>
      </c>
      <c r="L894" s="30" t="n">
        <f aca="false">1/(1+EXP($L$2+($L$3*K894)))</f>
        <v>0.115285935998295</v>
      </c>
      <c r="M894" s="31" t="n">
        <f aca="false">(F894)*(L894)+(1-F894)*(1-L894)</f>
        <v>0.884714064001705</v>
      </c>
      <c r="N894" s="31" t="n">
        <f aca="false">IF(B894=1,LN(M894),0)</f>
        <v>-0.122490777703016</v>
      </c>
      <c r="O894" s="42" t="n">
        <f aca="false">K894</f>
        <v>0.81276</v>
      </c>
      <c r="P894" s="43" t="n">
        <f aca="false">1/(1+EXP($P$2+($P$3*O894)))</f>
        <v>0.986854067636749</v>
      </c>
      <c r="Q894" s="42" t="n">
        <f aca="false">(F894)*(P894)+(1-F894)*(1-P894)</f>
        <v>0.0131459323632511</v>
      </c>
      <c r="R894" s="42" t="n">
        <f aca="false">IF(B894&lt;&gt;1,LN(Q894),0)</f>
        <v>0</v>
      </c>
    </row>
    <row r="895" customFormat="false" ht="13" hidden="false" customHeight="false" outlineLevel="0" collapsed="false">
      <c r="A895" s="18" t="n">
        <v>886</v>
      </c>
      <c r="B895" s="41" t="n">
        <v>1</v>
      </c>
      <c r="C895" s="18" t="n">
        <v>12</v>
      </c>
      <c r="D895" s="19" t="n">
        <v>15781</v>
      </c>
      <c r="E895" s="19" t="n">
        <v>189374</v>
      </c>
      <c r="F895" s="18" t="n">
        <v>1</v>
      </c>
      <c r="G895" s="20" t="n">
        <f aca="false">($E$2-D895)/$E$2</f>
        <v>0.36876</v>
      </c>
      <c r="H895" s="19" t="n">
        <f aca="false">D895-$E$3</f>
        <v>781</v>
      </c>
      <c r="I895" s="18" t="n">
        <f aca="false">F895*C895</f>
        <v>12</v>
      </c>
      <c r="J895" s="19" t="n">
        <f aca="false">H895*I895</f>
        <v>9372</v>
      </c>
      <c r="K895" s="29" t="n">
        <f aca="false">D895/$E$2</f>
        <v>0.63124</v>
      </c>
      <c r="L895" s="30" t="n">
        <f aca="false">1/(1+EXP($L$2+($L$3*K895)))</f>
        <v>0.831017669330858</v>
      </c>
      <c r="M895" s="31" t="n">
        <f aca="false">(F895)*(L895)+(1-F895)*(1-L895)</f>
        <v>0.831017669330858</v>
      </c>
      <c r="N895" s="31" t="n">
        <f aca="false">IF(B895=1,LN(M895),0)</f>
        <v>-0.185104221620057</v>
      </c>
      <c r="O895" s="42" t="n">
        <f aca="false">K895</f>
        <v>0.63124</v>
      </c>
      <c r="P895" s="43" t="n">
        <f aca="false">1/(1+EXP($P$2+($P$3*O895)))</f>
        <v>0.999894236084</v>
      </c>
      <c r="Q895" s="42" t="n">
        <f aca="false">(F895)*(P895)+(1-F895)*(1-P895)</f>
        <v>0.999894236084</v>
      </c>
      <c r="R895" s="42" t="n">
        <f aca="false">IF(B895&lt;&gt;1,LN(Q895),0)</f>
        <v>0</v>
      </c>
    </row>
    <row r="896" customFormat="false" ht="13" hidden="false" customHeight="false" outlineLevel="0" collapsed="false">
      <c r="A896" s="18" t="n">
        <v>887</v>
      </c>
      <c r="B896" s="41" t="n">
        <v>1</v>
      </c>
      <c r="C896" s="18" t="n">
        <v>21</v>
      </c>
      <c r="D896" s="19" t="n">
        <v>17922</v>
      </c>
      <c r="E896" s="19" t="n">
        <v>376363</v>
      </c>
      <c r="F896" s="18" t="n">
        <v>0</v>
      </c>
      <c r="G896" s="20" t="n">
        <f aca="false">($E$2-D896)/$E$2</f>
        <v>0.28312</v>
      </c>
      <c r="H896" s="19" t="n">
        <f aca="false">D896-$E$3</f>
        <v>2922</v>
      </c>
      <c r="I896" s="18" t="n">
        <f aca="false">F896*C896</f>
        <v>0</v>
      </c>
      <c r="J896" s="19" t="n">
        <f aca="false">H896*I896</f>
        <v>0</v>
      </c>
      <c r="K896" s="29" t="n">
        <f aca="false">D896/$E$2</f>
        <v>0.71688</v>
      </c>
      <c r="L896" s="30" t="n">
        <f aca="false">1/(1+EXP($L$2+($L$3*K896)))</f>
        <v>0.470014164454821</v>
      </c>
      <c r="M896" s="31" t="n">
        <f aca="false">(F896)*(L896)+(1-F896)*(1-L896)</f>
        <v>0.529985835545179</v>
      </c>
      <c r="N896" s="31" t="n">
        <f aca="false">IF(B896=1,LN(M896),0)</f>
        <v>-0.634904998179553</v>
      </c>
      <c r="O896" s="42" t="n">
        <f aca="false">K896</f>
        <v>0.71688</v>
      </c>
      <c r="P896" s="43" t="n">
        <f aca="false">1/(1+EXP($P$2+($P$3*O896)))</f>
        <v>0.998965396630835</v>
      </c>
      <c r="Q896" s="42" t="n">
        <f aca="false">(F896)*(P896)+(1-F896)*(1-P896)</f>
        <v>0.00103460336916483</v>
      </c>
      <c r="R896" s="42" t="n">
        <f aca="false">IF(B896&lt;&gt;1,LN(Q896),0)</f>
        <v>0</v>
      </c>
    </row>
    <row r="897" customFormat="false" ht="13" hidden="false" customHeight="false" outlineLevel="0" collapsed="false">
      <c r="A897" s="18" t="n">
        <v>888</v>
      </c>
      <c r="B897" s="41" t="n">
        <v>1</v>
      </c>
      <c r="C897" s="18" t="n">
        <v>27</v>
      </c>
      <c r="D897" s="19" t="n">
        <v>16431</v>
      </c>
      <c r="E897" s="19" t="n">
        <v>443639</v>
      </c>
      <c r="F897" s="18" t="n">
        <v>1</v>
      </c>
      <c r="G897" s="20" t="n">
        <f aca="false">($E$2-D897)/$E$2</f>
        <v>0.34276</v>
      </c>
      <c r="H897" s="19" t="n">
        <f aca="false">D897-$E$3</f>
        <v>1431</v>
      </c>
      <c r="I897" s="18" t="n">
        <f aca="false">F897*C897</f>
        <v>27</v>
      </c>
      <c r="J897" s="19" t="n">
        <f aca="false">H897*I897</f>
        <v>38637</v>
      </c>
      <c r="K897" s="29" t="n">
        <f aca="false">D897/$E$2</f>
        <v>0.65724</v>
      </c>
      <c r="L897" s="30" t="n">
        <f aca="false">1/(1+EXP($L$2+($L$3*K897)))</f>
        <v>0.745131516928996</v>
      </c>
      <c r="M897" s="31" t="n">
        <f aca="false">(F897)*(L897)+(1-F897)*(1-L897)</f>
        <v>0.745131516928996</v>
      </c>
      <c r="N897" s="31" t="n">
        <f aca="false">IF(B897=1,LN(M897),0)</f>
        <v>-0.294194543392058</v>
      </c>
      <c r="O897" s="42" t="n">
        <f aca="false">K897</f>
        <v>0.65724</v>
      </c>
      <c r="P897" s="43" t="n">
        <f aca="false">1/(1+EXP($P$2+($P$3*O897)))</f>
        <v>0.999788598949967</v>
      </c>
      <c r="Q897" s="42" t="n">
        <f aca="false">(F897)*(P897)+(1-F897)*(1-P897)</f>
        <v>0.999788598949967</v>
      </c>
      <c r="R897" s="42" t="n">
        <f aca="false">IF(B897&lt;&gt;1,LN(Q897),0)</f>
        <v>0</v>
      </c>
    </row>
    <row r="898" customFormat="false" ht="13" hidden="false" customHeight="false" outlineLevel="0" collapsed="false">
      <c r="A898" s="18" t="n">
        <v>889</v>
      </c>
      <c r="B898" s="41" t="n">
        <v>1</v>
      </c>
      <c r="C898" s="18" t="n">
        <v>23</v>
      </c>
      <c r="D898" s="19" t="n">
        <v>18335</v>
      </c>
      <c r="E898" s="19" t="n">
        <v>421705</v>
      </c>
      <c r="F898" s="18" t="n">
        <v>0</v>
      </c>
      <c r="G898" s="20" t="n">
        <f aca="false">($E$2-D898)/$E$2</f>
        <v>0.2666</v>
      </c>
      <c r="H898" s="19" t="n">
        <f aca="false">D898-$E$3</f>
        <v>3335</v>
      </c>
      <c r="I898" s="18" t="n">
        <f aca="false">F898*C898</f>
        <v>0</v>
      </c>
      <c r="J898" s="19" t="n">
        <f aca="false">H898*I898</f>
        <v>0</v>
      </c>
      <c r="K898" s="29" t="n">
        <f aca="false">D898/$E$2</f>
        <v>0.7334</v>
      </c>
      <c r="L898" s="30" t="n">
        <f aca="false">1/(1+EXP($L$2+($L$3*K898)))</f>
        <v>0.389238257148456</v>
      </c>
      <c r="M898" s="31" t="n">
        <f aca="false">(F898)*(L898)+(1-F898)*(1-L898)</f>
        <v>0.610761742851544</v>
      </c>
      <c r="N898" s="31" t="n">
        <f aca="false">IF(B898=1,LN(M898),0)</f>
        <v>-0.493048342092496</v>
      </c>
      <c r="O898" s="42" t="n">
        <f aca="false">K898</f>
        <v>0.7334</v>
      </c>
      <c r="P898" s="43" t="n">
        <f aca="false">1/(1+EXP($P$2+($P$3*O898)))</f>
        <v>0.998394319669755</v>
      </c>
      <c r="Q898" s="42" t="n">
        <f aca="false">(F898)*(P898)+(1-F898)*(1-P898)</f>
        <v>0.00160568033024489</v>
      </c>
      <c r="R898" s="42" t="n">
        <f aca="false">IF(B898&lt;&gt;1,LN(Q898),0)</f>
        <v>0</v>
      </c>
    </row>
    <row r="899" customFormat="false" ht="13" hidden="false" customHeight="false" outlineLevel="0" collapsed="false">
      <c r="A899" s="18" t="n">
        <v>890</v>
      </c>
      <c r="B899" s="41" t="n">
        <v>1</v>
      </c>
      <c r="C899" s="18" t="n">
        <v>21</v>
      </c>
      <c r="D899" s="19" t="n">
        <v>18962</v>
      </c>
      <c r="E899" s="19" t="n">
        <v>398205</v>
      </c>
      <c r="F899" s="18" t="n">
        <v>1</v>
      </c>
      <c r="G899" s="20" t="n">
        <f aca="false">($E$2-D899)/$E$2</f>
        <v>0.24152</v>
      </c>
      <c r="H899" s="19" t="n">
        <f aca="false">D899-$E$3</f>
        <v>3962</v>
      </c>
      <c r="I899" s="18" t="n">
        <f aca="false">F899*C899</f>
        <v>21</v>
      </c>
      <c r="J899" s="19" t="n">
        <f aca="false">H899*I899</f>
        <v>83202</v>
      </c>
      <c r="K899" s="29" t="n">
        <f aca="false">D899/$E$2</f>
        <v>0.75848</v>
      </c>
      <c r="L899" s="30" t="n">
        <f aca="false">1/(1+EXP($L$2+($L$3*K899)))</f>
        <v>0.278451124727487</v>
      </c>
      <c r="M899" s="31" t="n">
        <f aca="false">(F899)*(L899)+(1-F899)*(1-L899)</f>
        <v>0.278451124727487</v>
      </c>
      <c r="N899" s="31" t="n">
        <f aca="false">IF(B899=1,LN(M899),0)</f>
        <v>-1.27851272971063</v>
      </c>
      <c r="O899" s="42" t="n">
        <f aca="false">K899</f>
        <v>0.75848</v>
      </c>
      <c r="P899" s="43" t="n">
        <f aca="false">1/(1+EXP($P$2+($P$3*O899)))</f>
        <v>0.996872711447363</v>
      </c>
      <c r="Q899" s="42" t="n">
        <f aca="false">(F899)*(P899)+(1-F899)*(1-P899)</f>
        <v>0.996872711447363</v>
      </c>
      <c r="R899" s="42" t="n">
        <f aca="false">IF(B899&lt;&gt;1,LN(Q899),0)</f>
        <v>0</v>
      </c>
    </row>
    <row r="900" customFormat="false" ht="13" hidden="false" customHeight="false" outlineLevel="0" collapsed="false">
      <c r="A900" s="18" t="n">
        <v>891</v>
      </c>
      <c r="B900" s="41" t="n">
        <v>1</v>
      </c>
      <c r="C900" s="18" t="n">
        <v>14</v>
      </c>
      <c r="D900" s="19" t="n">
        <v>19177</v>
      </c>
      <c r="E900" s="19" t="n">
        <v>268471</v>
      </c>
      <c r="F900" s="18" t="n">
        <v>1</v>
      </c>
      <c r="G900" s="20" t="n">
        <f aca="false">($E$2-D900)/$E$2</f>
        <v>0.23292</v>
      </c>
      <c r="H900" s="19" t="n">
        <f aca="false">D900-$E$3</f>
        <v>4177</v>
      </c>
      <c r="I900" s="18" t="n">
        <f aca="false">F900*C900</f>
        <v>14</v>
      </c>
      <c r="J900" s="19" t="n">
        <f aca="false">H900*I900</f>
        <v>58478</v>
      </c>
      <c r="K900" s="29" t="n">
        <f aca="false">D900/$E$2</f>
        <v>0.76708</v>
      </c>
      <c r="L900" s="30" t="n">
        <f aca="false">1/(1+EXP($L$2+($L$3*K900)))</f>
        <v>0.245238228908681</v>
      </c>
      <c r="M900" s="31" t="n">
        <f aca="false">(F900)*(L900)+(1-F900)*(1-L900)</f>
        <v>0.245238228908681</v>
      </c>
      <c r="N900" s="31" t="n">
        <f aca="false">IF(B900=1,LN(M900),0)</f>
        <v>-1.4055251779834</v>
      </c>
      <c r="O900" s="42" t="n">
        <f aca="false">K900</f>
        <v>0.76708</v>
      </c>
      <c r="P900" s="43" t="n">
        <f aca="false">1/(1+EXP($P$2+($P$3*O900)))</f>
        <v>0.996070666323899</v>
      </c>
      <c r="Q900" s="42" t="n">
        <f aca="false">(F900)*(P900)+(1-F900)*(1-P900)</f>
        <v>0.996070666323899</v>
      </c>
      <c r="R900" s="42" t="n">
        <f aca="false">IF(B900&lt;&gt;1,LN(Q900),0)</f>
        <v>0</v>
      </c>
    </row>
    <row r="901" customFormat="false" ht="13" hidden="false" customHeight="false" outlineLevel="0" collapsed="false">
      <c r="A901" s="18" t="n">
        <v>892</v>
      </c>
      <c r="B901" s="41" t="n">
        <v>1</v>
      </c>
      <c r="C901" s="18" t="n">
        <v>16</v>
      </c>
      <c r="D901" s="19" t="n">
        <v>19922</v>
      </c>
      <c r="E901" s="19" t="n">
        <v>318754</v>
      </c>
      <c r="F901" s="18" t="n">
        <v>0</v>
      </c>
      <c r="G901" s="20" t="n">
        <f aca="false">($E$2-D901)/$E$2</f>
        <v>0.20312</v>
      </c>
      <c r="H901" s="19" t="n">
        <f aca="false">D901-$E$3</f>
        <v>4922</v>
      </c>
      <c r="I901" s="18" t="n">
        <f aca="false">F901*C901</f>
        <v>0</v>
      </c>
      <c r="J901" s="19" t="n">
        <f aca="false">H901*I901</f>
        <v>0</v>
      </c>
      <c r="K901" s="29" t="n">
        <f aca="false">D901/$E$2</f>
        <v>0.79688</v>
      </c>
      <c r="L901" s="30" t="n">
        <f aca="false">1/(1+EXP($L$2+($L$3*K901)))</f>
        <v>0.151842533188921</v>
      </c>
      <c r="M901" s="31" t="n">
        <f aca="false">(F901)*(L901)+(1-F901)*(1-L901)</f>
        <v>0.848157466811079</v>
      </c>
      <c r="N901" s="31" t="n">
        <f aca="false">IF(B901=1,LN(M901),0)</f>
        <v>-0.164688968434661</v>
      </c>
      <c r="O901" s="42" t="n">
        <f aca="false">K901</f>
        <v>0.79688</v>
      </c>
      <c r="P901" s="43" t="n">
        <f aca="false">1/(1+EXP($P$2+($P$3*O901)))</f>
        <v>0.991349595051607</v>
      </c>
      <c r="Q901" s="42" t="n">
        <f aca="false">(F901)*(P901)+(1-F901)*(1-P901)</f>
        <v>0.00865040494839253</v>
      </c>
      <c r="R901" s="42" t="n">
        <f aca="false">IF(B901&lt;&gt;1,LN(Q901),0)</f>
        <v>0</v>
      </c>
    </row>
    <row r="902" customFormat="false" ht="13" hidden="false" customHeight="false" outlineLevel="0" collapsed="false">
      <c r="A902" s="18" t="n">
        <v>893</v>
      </c>
      <c r="B902" s="41" t="n">
        <v>1</v>
      </c>
      <c r="C902" s="18" t="n">
        <v>38</v>
      </c>
      <c r="D902" s="19" t="n">
        <v>16943</v>
      </c>
      <c r="E902" s="19" t="n">
        <v>643844</v>
      </c>
      <c r="F902" s="18" t="n">
        <v>1</v>
      </c>
      <c r="G902" s="20" t="n">
        <f aca="false">($E$2-D902)/$E$2</f>
        <v>0.32228</v>
      </c>
      <c r="H902" s="19" t="n">
        <f aca="false">D902-$E$3</f>
        <v>1943</v>
      </c>
      <c r="I902" s="18" t="n">
        <f aca="false">F902*C902</f>
        <v>38</v>
      </c>
      <c r="J902" s="19" t="n">
        <f aca="false">H902*I902</f>
        <v>73834</v>
      </c>
      <c r="K902" s="29" t="n">
        <f aca="false">D902/$E$2</f>
        <v>0.67772</v>
      </c>
      <c r="L902" s="30" t="n">
        <f aca="false">1/(1+EXP($L$2+($L$3*K902)))</f>
        <v>0.659974045166266</v>
      </c>
      <c r="M902" s="31" t="n">
        <f aca="false">(F902)*(L902)+(1-F902)*(1-L902)</f>
        <v>0.659974045166266</v>
      </c>
      <c r="N902" s="31" t="n">
        <f aca="false">IF(B902=1,LN(M902),0)</f>
        <v>-0.415554770240592</v>
      </c>
      <c r="O902" s="42" t="n">
        <f aca="false">K902</f>
        <v>0.67772</v>
      </c>
      <c r="P902" s="43" t="n">
        <f aca="false">1/(1+EXP($P$2+($P$3*O902)))</f>
        <v>0.999635253963474</v>
      </c>
      <c r="Q902" s="42" t="n">
        <f aca="false">(F902)*(P902)+(1-F902)*(1-P902)</f>
        <v>0.999635253963474</v>
      </c>
      <c r="R902" s="42" t="n">
        <f aca="false">IF(B902&lt;&gt;1,LN(Q902),0)</f>
        <v>0</v>
      </c>
    </row>
    <row r="903" customFormat="false" ht="13" hidden="false" customHeight="false" outlineLevel="0" collapsed="false">
      <c r="A903" s="18" t="n">
        <v>894</v>
      </c>
      <c r="B903" s="41" t="n">
        <v>1</v>
      </c>
      <c r="C903" s="18" t="n">
        <v>34</v>
      </c>
      <c r="D903" s="19" t="n">
        <v>15790</v>
      </c>
      <c r="E903" s="19" t="n">
        <v>536863</v>
      </c>
      <c r="F903" s="18" t="n">
        <v>1</v>
      </c>
      <c r="G903" s="20" t="n">
        <f aca="false">($E$2-D903)/$E$2</f>
        <v>0.3684</v>
      </c>
      <c r="H903" s="19" t="n">
        <f aca="false">D903-$E$3</f>
        <v>790</v>
      </c>
      <c r="I903" s="18" t="n">
        <f aca="false">F903*C903</f>
        <v>34</v>
      </c>
      <c r="J903" s="19" t="n">
        <f aca="false">H903*I903</f>
        <v>26860</v>
      </c>
      <c r="K903" s="29" t="n">
        <f aca="false">D903/$E$2</f>
        <v>0.6316</v>
      </c>
      <c r="L903" s="30" t="n">
        <f aca="false">1/(1+EXP($L$2+($L$3*K903)))</f>
        <v>0.83000409604072</v>
      </c>
      <c r="M903" s="31" t="n">
        <f aca="false">(F903)*(L903)+(1-F903)*(1-L903)</f>
        <v>0.83000409604072</v>
      </c>
      <c r="N903" s="31" t="n">
        <f aca="false">IF(B903=1,LN(M903),0)</f>
        <v>-0.186324643214851</v>
      </c>
      <c r="O903" s="42" t="n">
        <f aca="false">K903</f>
        <v>0.6316</v>
      </c>
      <c r="P903" s="43" t="n">
        <f aca="false">1/(1+EXP($P$2+($P$3*O903)))</f>
        <v>0.999893216975478</v>
      </c>
      <c r="Q903" s="42" t="n">
        <f aca="false">(F903)*(P903)+(1-F903)*(1-P903)</f>
        <v>0.999893216975478</v>
      </c>
      <c r="R903" s="42" t="n">
        <f aca="false">IF(B903&lt;&gt;1,LN(Q903),0)</f>
        <v>0</v>
      </c>
    </row>
    <row r="904" customFormat="false" ht="13" hidden="false" customHeight="false" outlineLevel="0" collapsed="false">
      <c r="A904" s="18" t="n">
        <v>895</v>
      </c>
      <c r="B904" s="41" t="n">
        <v>1</v>
      </c>
      <c r="C904" s="18" t="n">
        <v>12</v>
      </c>
      <c r="D904" s="19" t="n">
        <v>16163</v>
      </c>
      <c r="E904" s="19" t="n">
        <v>193958</v>
      </c>
      <c r="F904" s="18" t="n">
        <v>1</v>
      </c>
      <c r="G904" s="20" t="n">
        <f aca="false">($E$2-D904)/$E$2</f>
        <v>0.35348</v>
      </c>
      <c r="H904" s="19" t="n">
        <f aca="false">D904-$E$3</f>
        <v>1163</v>
      </c>
      <c r="I904" s="18" t="n">
        <f aca="false">F904*C904</f>
        <v>12</v>
      </c>
      <c r="J904" s="19" t="n">
        <f aca="false">H904*I904</f>
        <v>13956</v>
      </c>
      <c r="K904" s="29" t="n">
        <f aca="false">D904/$E$2</f>
        <v>0.64652</v>
      </c>
      <c r="L904" s="30" t="n">
        <f aca="false">1/(1+EXP($L$2+($L$3*K904)))</f>
        <v>0.78367816305011</v>
      </c>
      <c r="M904" s="31" t="n">
        <f aca="false">(F904)*(L904)+(1-F904)*(1-L904)</f>
        <v>0.78367816305011</v>
      </c>
      <c r="N904" s="31" t="n">
        <f aca="false">IF(B904=1,LN(M904),0)</f>
        <v>-0.243756849226147</v>
      </c>
      <c r="O904" s="42" t="n">
        <f aca="false">K904</f>
        <v>0.64652</v>
      </c>
      <c r="P904" s="43" t="n">
        <f aca="false">1/(1+EXP($P$2+($P$3*O904)))</f>
        <v>0.999841108229908</v>
      </c>
      <c r="Q904" s="42" t="n">
        <f aca="false">(F904)*(P904)+(1-F904)*(1-P904)</f>
        <v>0.999841108229908</v>
      </c>
      <c r="R904" s="42" t="n">
        <f aca="false">IF(B904&lt;&gt;1,LN(Q904),0)</f>
        <v>0</v>
      </c>
    </row>
    <row r="905" customFormat="false" ht="13" hidden="false" customHeight="false" outlineLevel="0" collapsed="false">
      <c r="A905" s="18" t="n">
        <v>896</v>
      </c>
      <c r="B905" s="41" t="n">
        <v>1</v>
      </c>
      <c r="C905" s="18" t="n">
        <v>18</v>
      </c>
      <c r="D905" s="19" t="n">
        <v>18570</v>
      </c>
      <c r="E905" s="19" t="n">
        <v>334269</v>
      </c>
      <c r="F905" s="18" t="n">
        <v>1</v>
      </c>
      <c r="G905" s="20" t="n">
        <f aca="false">($E$2-D905)/$E$2</f>
        <v>0.2572</v>
      </c>
      <c r="H905" s="19" t="n">
        <f aca="false">D905-$E$3</f>
        <v>3570</v>
      </c>
      <c r="I905" s="18" t="n">
        <f aca="false">F905*C905</f>
        <v>18</v>
      </c>
      <c r="J905" s="19" t="n">
        <f aca="false">H905*I905</f>
        <v>64260</v>
      </c>
      <c r="K905" s="29" t="n">
        <f aca="false">D905/$E$2</f>
        <v>0.7428</v>
      </c>
      <c r="L905" s="30" t="n">
        <f aca="false">1/(1+EXP($L$2+($L$3*K905)))</f>
        <v>0.345578652956084</v>
      </c>
      <c r="M905" s="31" t="n">
        <f aca="false">(F905)*(L905)+(1-F905)*(1-L905)</f>
        <v>0.345578652956084</v>
      </c>
      <c r="N905" s="31" t="n">
        <f aca="false">IF(B905=1,LN(M905),0)</f>
        <v>-1.06253501202685</v>
      </c>
      <c r="O905" s="42" t="n">
        <f aca="false">K905</f>
        <v>0.7428</v>
      </c>
      <c r="P905" s="43" t="n">
        <f aca="false">1/(1+EXP($P$2+($P$3*O905)))</f>
        <v>0.997938339890682</v>
      </c>
      <c r="Q905" s="42" t="n">
        <f aca="false">(F905)*(P905)+(1-F905)*(1-P905)</f>
        <v>0.997938339890682</v>
      </c>
      <c r="R905" s="42" t="n">
        <f aca="false">IF(B905&lt;&gt;1,LN(Q905),0)</f>
        <v>0</v>
      </c>
    </row>
    <row r="906" customFormat="false" ht="13" hidden="false" customHeight="false" outlineLevel="0" collapsed="false">
      <c r="A906" s="18" t="n">
        <v>897</v>
      </c>
      <c r="B906" s="41" t="n">
        <v>1</v>
      </c>
      <c r="C906" s="18" t="n">
        <v>21</v>
      </c>
      <c r="D906" s="19" t="n">
        <v>21299</v>
      </c>
      <c r="E906" s="19" t="n">
        <v>447274</v>
      </c>
      <c r="F906" s="18" t="n">
        <v>0</v>
      </c>
      <c r="G906" s="20" t="n">
        <f aca="false">($E$2-D906)/$E$2</f>
        <v>0.14804</v>
      </c>
      <c r="H906" s="19" t="n">
        <f aca="false">D906-$E$3</f>
        <v>6299</v>
      </c>
      <c r="I906" s="18" t="n">
        <f aca="false">F906*C906</f>
        <v>0</v>
      </c>
      <c r="J906" s="19" t="n">
        <f aca="false">H906*I906</f>
        <v>0</v>
      </c>
      <c r="K906" s="29" t="n">
        <f aca="false">D906/$E$2</f>
        <v>0.85196</v>
      </c>
      <c r="L906" s="30" t="n">
        <f aca="false">1/(1+EXP($L$2+($L$3*K906)))</f>
        <v>0.0561513483687023</v>
      </c>
      <c r="M906" s="31" t="n">
        <f aca="false">(F906)*(L906)+(1-F906)*(1-L906)</f>
        <v>0.943848651631298</v>
      </c>
      <c r="N906" s="31" t="n">
        <f aca="false">IF(B906=1,LN(M906),0)</f>
        <v>-0.0577894523520904</v>
      </c>
      <c r="O906" s="42" t="n">
        <f aca="false">K906</f>
        <v>0.85196</v>
      </c>
      <c r="P906" s="43" t="n">
        <f aca="false">1/(1+EXP($P$2+($P$3*O906)))</f>
        <v>0.963529582901122</v>
      </c>
      <c r="Q906" s="42" t="n">
        <f aca="false">(F906)*(P906)+(1-F906)*(1-P906)</f>
        <v>0.0364704170988777</v>
      </c>
      <c r="R906" s="42" t="n">
        <f aca="false">IF(B906&lt;&gt;1,LN(Q906),0)</f>
        <v>0</v>
      </c>
    </row>
    <row r="907" customFormat="false" ht="13" hidden="false" customHeight="false" outlineLevel="0" collapsed="false">
      <c r="A907" s="18" t="n">
        <v>898</v>
      </c>
      <c r="B907" s="41" t="n">
        <v>1</v>
      </c>
      <c r="C907" s="18" t="n">
        <v>10</v>
      </c>
      <c r="D907" s="19" t="n">
        <v>20136</v>
      </c>
      <c r="E907" s="19" t="n">
        <v>201361</v>
      </c>
      <c r="F907" s="18" t="n">
        <v>0</v>
      </c>
      <c r="G907" s="20" t="n">
        <f aca="false">($E$2-D907)/$E$2</f>
        <v>0.19456</v>
      </c>
      <c r="H907" s="19" t="n">
        <f aca="false">D907-$E$3</f>
        <v>5136</v>
      </c>
      <c r="I907" s="18" t="n">
        <f aca="false">F907*C907</f>
        <v>0</v>
      </c>
      <c r="J907" s="19" t="n">
        <f aca="false">H907*I907</f>
        <v>0</v>
      </c>
      <c r="K907" s="29" t="n">
        <f aca="false">D907/$E$2</f>
        <v>0.80544</v>
      </c>
      <c r="L907" s="30" t="n">
        <f aca="false">1/(1+EXP($L$2+($L$3*K907)))</f>
        <v>0.131080742229238</v>
      </c>
      <c r="M907" s="31" t="n">
        <f aca="false">(F907)*(L907)+(1-F907)*(1-L907)</f>
        <v>0.868919257770762</v>
      </c>
      <c r="N907" s="31" t="n">
        <f aca="false">IF(B907=1,LN(M907),0)</f>
        <v>-0.14050507199121</v>
      </c>
      <c r="O907" s="42" t="n">
        <f aca="false">K907</f>
        <v>0.80544</v>
      </c>
      <c r="P907" s="43" t="n">
        <f aca="false">1/(1+EXP($P$2+($P$3*O907)))</f>
        <v>0.989157911372967</v>
      </c>
      <c r="Q907" s="42" t="n">
        <f aca="false">(F907)*(P907)+(1-F907)*(1-P907)</f>
        <v>0.0108420886270327</v>
      </c>
      <c r="R907" s="42" t="n">
        <f aca="false">IF(B907&lt;&gt;1,LN(Q907),0)</f>
        <v>0</v>
      </c>
    </row>
    <row r="908" customFormat="false" ht="13" hidden="false" customHeight="false" outlineLevel="0" collapsed="false">
      <c r="A908" s="18" t="n">
        <v>899</v>
      </c>
      <c r="B908" s="41" t="n">
        <v>1</v>
      </c>
      <c r="C908" s="18" t="n">
        <v>15</v>
      </c>
      <c r="D908" s="19" t="n">
        <v>19352</v>
      </c>
      <c r="E908" s="19" t="n">
        <v>290284</v>
      </c>
      <c r="F908" s="18" t="n">
        <v>0</v>
      </c>
      <c r="G908" s="20" t="n">
        <f aca="false">($E$2-D908)/$E$2</f>
        <v>0.22592</v>
      </c>
      <c r="H908" s="19" t="n">
        <f aca="false">D908-$E$3</f>
        <v>4352</v>
      </c>
      <c r="I908" s="18" t="n">
        <f aca="false">F908*C908</f>
        <v>0</v>
      </c>
      <c r="J908" s="19" t="n">
        <f aca="false">H908*I908</f>
        <v>0</v>
      </c>
      <c r="K908" s="29" t="n">
        <f aca="false">D908/$E$2</f>
        <v>0.77408</v>
      </c>
      <c r="L908" s="30" t="n">
        <f aca="false">1/(1+EXP($L$2+($L$3*K908)))</f>
        <v>0.220254504499794</v>
      </c>
      <c r="M908" s="31" t="n">
        <f aca="false">(F908)*(L908)+(1-F908)*(1-L908)</f>
        <v>0.779745495500206</v>
      </c>
      <c r="N908" s="31" t="n">
        <f aca="false">IF(B908=1,LN(M908),0)</f>
        <v>-0.248787700362201</v>
      </c>
      <c r="O908" s="42" t="n">
        <f aca="false">K908</f>
        <v>0.77408</v>
      </c>
      <c r="P908" s="43" t="n">
        <f aca="false">1/(1+EXP($P$2+($P$3*O908)))</f>
        <v>0.995268944944102</v>
      </c>
      <c r="Q908" s="42" t="n">
        <f aca="false">(F908)*(P908)+(1-F908)*(1-P908)</f>
        <v>0.0047310550558981</v>
      </c>
      <c r="R908" s="42" t="n">
        <f aca="false">IF(B908&lt;&gt;1,LN(Q908),0)</f>
        <v>0</v>
      </c>
    </row>
    <row r="909" customFormat="false" ht="13" hidden="false" customHeight="false" outlineLevel="0" collapsed="false">
      <c r="A909" s="18" t="n">
        <v>900</v>
      </c>
      <c r="B909" s="41" t="n">
        <v>1</v>
      </c>
      <c r="C909" s="18" t="n">
        <v>13</v>
      </c>
      <c r="D909" s="19" t="n">
        <v>20348</v>
      </c>
      <c r="E909" s="19" t="n">
        <v>264524</v>
      </c>
      <c r="F909" s="18" t="n">
        <v>0</v>
      </c>
      <c r="G909" s="20" t="n">
        <f aca="false">($E$2-D909)/$E$2</f>
        <v>0.18608</v>
      </c>
      <c r="H909" s="19" t="n">
        <f aca="false">D909-$E$3</f>
        <v>5348</v>
      </c>
      <c r="I909" s="18" t="n">
        <f aca="false">F909*C909</f>
        <v>0</v>
      </c>
      <c r="J909" s="19" t="n">
        <f aca="false">H909*I909</f>
        <v>0</v>
      </c>
      <c r="K909" s="29" t="n">
        <f aca="false">D909/$E$2</f>
        <v>0.81392</v>
      </c>
      <c r="L909" s="30" t="n">
        <f aca="false">1/(1+EXP($L$2+($L$3*K909)))</f>
        <v>0.112940491444834</v>
      </c>
      <c r="M909" s="31" t="n">
        <f aca="false">(F909)*(L909)+(1-F909)*(1-L909)</f>
        <v>0.887059508555165</v>
      </c>
      <c r="N909" s="31" t="n">
        <f aca="false">IF(B909=1,LN(M909),0)</f>
        <v>-0.119843209232817</v>
      </c>
      <c r="O909" s="42" t="n">
        <f aca="false">K909</f>
        <v>0.81392</v>
      </c>
      <c r="P909" s="43" t="n">
        <f aca="false">1/(1+EXP($P$2+($P$3*O909)))</f>
        <v>0.986447068484656</v>
      </c>
      <c r="Q909" s="42" t="n">
        <f aca="false">(F909)*(P909)+(1-F909)*(1-P909)</f>
        <v>0.0135529315153438</v>
      </c>
      <c r="R909" s="42" t="n">
        <f aca="false">IF(B909&lt;&gt;1,LN(Q909),0)</f>
        <v>0</v>
      </c>
    </row>
    <row r="910" customFormat="false" ht="13" hidden="false" customHeight="false" outlineLevel="0" collapsed="false">
      <c r="A910" s="18" t="n">
        <v>901</v>
      </c>
      <c r="B910" s="41" t="n">
        <v>1</v>
      </c>
      <c r="C910" s="18" t="n">
        <v>10</v>
      </c>
      <c r="D910" s="19" t="n">
        <v>20733</v>
      </c>
      <c r="E910" s="19" t="n">
        <v>207326</v>
      </c>
      <c r="F910" s="18" t="n">
        <v>1</v>
      </c>
      <c r="G910" s="20" t="n">
        <f aca="false">($E$2-D910)/$E$2</f>
        <v>0.17068</v>
      </c>
      <c r="H910" s="19" t="n">
        <f aca="false">D910-$E$3</f>
        <v>5733</v>
      </c>
      <c r="I910" s="18" t="n">
        <f aca="false">F910*C910</f>
        <v>10</v>
      </c>
      <c r="J910" s="19" t="n">
        <f aca="false">H910*I910</f>
        <v>57330</v>
      </c>
      <c r="K910" s="29" t="n">
        <f aca="false">D910/$E$2</f>
        <v>0.82932</v>
      </c>
      <c r="L910" s="30" t="n">
        <f aca="false">1/(1+EXP($L$2+($L$3*K910)))</f>
        <v>0.0855613301122709</v>
      </c>
      <c r="M910" s="31" t="n">
        <f aca="false">(F910)*(L910)+(1-F910)*(1-L910)</f>
        <v>0.0855613301122709</v>
      </c>
      <c r="N910" s="31" t="n">
        <f aca="false">IF(B910=1,LN(M910),0)</f>
        <v>-2.45852184892955</v>
      </c>
      <c r="O910" s="42" t="n">
        <f aca="false">K910</f>
        <v>0.82932</v>
      </c>
      <c r="P910" s="43" t="n">
        <f aca="false">1/(1+EXP($P$2+($P$3*O910)))</f>
        <v>0.979712275301847</v>
      </c>
      <c r="Q910" s="42" t="n">
        <f aca="false">(F910)*(P910)+(1-F910)*(1-P910)</f>
        <v>0.979712275301847</v>
      </c>
      <c r="R910" s="42" t="n">
        <f aca="false">IF(B910&lt;&gt;1,LN(Q910),0)</f>
        <v>0</v>
      </c>
    </row>
    <row r="911" customFormat="false" ht="13" hidden="false" customHeight="false" outlineLevel="0" collapsed="false">
      <c r="A911" s="18" t="n">
        <v>902</v>
      </c>
      <c r="B911" s="41" t="n">
        <v>1</v>
      </c>
      <c r="C911" s="18" t="n">
        <v>11</v>
      </c>
      <c r="D911" s="19" t="n">
        <v>21063</v>
      </c>
      <c r="E911" s="19" t="n">
        <v>231691</v>
      </c>
      <c r="F911" s="18" t="n">
        <v>0</v>
      </c>
      <c r="G911" s="20" t="n">
        <f aca="false">($E$2-D911)/$E$2</f>
        <v>0.15748</v>
      </c>
      <c r="H911" s="19" t="n">
        <f aca="false">D911-$E$3</f>
        <v>6063</v>
      </c>
      <c r="I911" s="18" t="n">
        <f aca="false">F911*C911</f>
        <v>0</v>
      </c>
      <c r="J911" s="19" t="n">
        <f aca="false">H911*I911</f>
        <v>0</v>
      </c>
      <c r="K911" s="29" t="n">
        <f aca="false">D911/$E$2</f>
        <v>0.84252</v>
      </c>
      <c r="L911" s="30" t="n">
        <f aca="false">1/(1+EXP($L$2+($L$3*K911)))</f>
        <v>0.0670383519878808</v>
      </c>
      <c r="M911" s="31" t="n">
        <f aca="false">(F911)*(L911)+(1-F911)*(1-L911)</f>
        <v>0.932961648012119</v>
      </c>
      <c r="N911" s="31" t="n">
        <f aca="false">IF(B911=1,LN(M911),0)</f>
        <v>-0.0693911850760072</v>
      </c>
      <c r="O911" s="42" t="n">
        <f aca="false">K911</f>
        <v>0.84252</v>
      </c>
      <c r="P911" s="43" t="n">
        <f aca="false">1/(1+EXP($P$2+($P$3*O911)))</f>
        <v>0.971407126989</v>
      </c>
      <c r="Q911" s="42" t="n">
        <f aca="false">(F911)*(P911)+(1-F911)*(1-P911)</f>
        <v>0.0285928730109999</v>
      </c>
      <c r="R911" s="42" t="n">
        <f aca="false">IF(B911&lt;&gt;1,LN(Q911),0)</f>
        <v>0</v>
      </c>
    </row>
    <row r="912" customFormat="false" ht="13" hidden="false" customHeight="false" outlineLevel="0" collapsed="false">
      <c r="A912" s="18" t="n">
        <v>903</v>
      </c>
      <c r="B912" s="41" t="n">
        <v>1</v>
      </c>
      <c r="C912" s="18" t="n">
        <v>17</v>
      </c>
      <c r="D912" s="19" t="n">
        <v>20810</v>
      </c>
      <c r="E912" s="19" t="n">
        <v>353768</v>
      </c>
      <c r="F912" s="18" t="n">
        <v>0</v>
      </c>
      <c r="G912" s="20" t="n">
        <f aca="false">($E$2-D912)/$E$2</f>
        <v>0.1676</v>
      </c>
      <c r="H912" s="19" t="n">
        <f aca="false">D912-$E$3</f>
        <v>5810</v>
      </c>
      <c r="I912" s="18" t="n">
        <f aca="false">F912*C912</f>
        <v>0</v>
      </c>
      <c r="J912" s="19" t="n">
        <f aca="false">H912*I912</f>
        <v>0</v>
      </c>
      <c r="K912" s="29" t="n">
        <f aca="false">D912/$E$2</f>
        <v>0.8324</v>
      </c>
      <c r="L912" s="30" t="n">
        <f aca="false">1/(1+EXP($L$2+($L$3*K912)))</f>
        <v>0.0808627516640974</v>
      </c>
      <c r="M912" s="31" t="n">
        <f aca="false">(F912)*(L912)+(1-F912)*(1-L912)</f>
        <v>0.919137248335903</v>
      </c>
      <c r="N912" s="31" t="n">
        <f aca="false">IF(B912=1,LN(M912),0)</f>
        <v>-0.0843198224716888</v>
      </c>
      <c r="O912" s="42" t="n">
        <f aca="false">K912</f>
        <v>0.8324</v>
      </c>
      <c r="P912" s="43" t="n">
        <f aca="false">1/(1+EXP($P$2+($P$3*O912)))</f>
        <v>0.978015549235739</v>
      </c>
      <c r="Q912" s="42" t="n">
        <f aca="false">(F912)*(P912)+(1-F912)*(1-P912)</f>
        <v>0.0219844507642609</v>
      </c>
      <c r="R912" s="42" t="n">
        <f aca="false">IF(B912&lt;&gt;1,LN(Q912),0)</f>
        <v>0</v>
      </c>
    </row>
    <row r="913" customFormat="false" ht="13" hidden="false" customHeight="false" outlineLevel="0" collapsed="false">
      <c r="A913" s="18" t="n">
        <v>904</v>
      </c>
      <c r="B913" s="41" t="n">
        <v>1</v>
      </c>
      <c r="C913" s="18" t="n">
        <v>11</v>
      </c>
      <c r="D913" s="19" t="n">
        <v>16850</v>
      </c>
      <c r="E913" s="19" t="n">
        <v>185353</v>
      </c>
      <c r="F913" s="18" t="n">
        <v>1</v>
      </c>
      <c r="G913" s="20" t="n">
        <f aca="false">($E$2-D913)/$E$2</f>
        <v>0.326</v>
      </c>
      <c r="H913" s="19" t="n">
        <f aca="false">D913-$E$3</f>
        <v>1850</v>
      </c>
      <c r="I913" s="18" t="n">
        <f aca="false">F913*C913</f>
        <v>11</v>
      </c>
      <c r="J913" s="19" t="n">
        <f aca="false">H913*I913</f>
        <v>20350</v>
      </c>
      <c r="K913" s="29" t="n">
        <f aca="false">D913/$E$2</f>
        <v>0.674</v>
      </c>
      <c r="L913" s="30" t="n">
        <f aca="false">1/(1+EXP($L$2+($L$3*K913)))</f>
        <v>0.676467498689102</v>
      </c>
      <c r="M913" s="31" t="n">
        <f aca="false">(F913)*(L913)+(1-F913)*(1-L913)</f>
        <v>0.676467498689102</v>
      </c>
      <c r="N913" s="31" t="n">
        <f aca="false">IF(B913=1,LN(M913),0)</f>
        <v>-0.390870875852681</v>
      </c>
      <c r="O913" s="42" t="n">
        <f aca="false">K913</f>
        <v>0.674</v>
      </c>
      <c r="P913" s="43" t="n">
        <f aca="false">1/(1+EXP($P$2+($P$3*O913)))</f>
        <v>0.999669656496154</v>
      </c>
      <c r="Q913" s="42" t="n">
        <f aca="false">(F913)*(P913)+(1-F913)*(1-P913)</f>
        <v>0.999669656496154</v>
      </c>
      <c r="R913" s="42" t="n">
        <f aca="false">IF(B913&lt;&gt;1,LN(Q913),0)</f>
        <v>0</v>
      </c>
    </row>
    <row r="914" customFormat="false" ht="13" hidden="false" customHeight="false" outlineLevel="0" collapsed="false">
      <c r="A914" s="18" t="n">
        <v>905</v>
      </c>
      <c r="B914" s="41" t="n">
        <v>1</v>
      </c>
      <c r="C914" s="18" t="n">
        <v>22</v>
      </c>
      <c r="D914" s="19" t="n">
        <v>21342</v>
      </c>
      <c r="E914" s="19" t="n">
        <v>469531</v>
      </c>
      <c r="F914" s="18" t="n">
        <v>0</v>
      </c>
      <c r="G914" s="20" t="n">
        <f aca="false">($E$2-D914)/$E$2</f>
        <v>0.14632</v>
      </c>
      <c r="H914" s="19" t="n">
        <f aca="false">D914-$E$3</f>
        <v>6342</v>
      </c>
      <c r="I914" s="18" t="n">
        <f aca="false">F914*C914</f>
        <v>0</v>
      </c>
      <c r="J914" s="19" t="n">
        <f aca="false">H914*I914</f>
        <v>0</v>
      </c>
      <c r="K914" s="29" t="n">
        <f aca="false">D914/$E$2</f>
        <v>0.85368</v>
      </c>
      <c r="L914" s="30" t="n">
        <f aca="false">1/(1+EXP($L$2+($L$3*K914)))</f>
        <v>0.0543556475231437</v>
      </c>
      <c r="M914" s="31" t="n">
        <f aca="false">(F914)*(L914)+(1-F914)*(1-L914)</f>
        <v>0.945644352476856</v>
      </c>
      <c r="N914" s="31" t="n">
        <f aca="false">IF(B914=1,LN(M914),0)</f>
        <v>-0.0558887293726751</v>
      </c>
      <c r="O914" s="42" t="n">
        <f aca="false">K914</f>
        <v>0.85368</v>
      </c>
      <c r="P914" s="43" t="n">
        <f aca="false">1/(1+EXP($P$2+($P$3*O914)))</f>
        <v>0.9618847461016</v>
      </c>
      <c r="Q914" s="42" t="n">
        <f aca="false">(F914)*(P914)+(1-F914)*(1-P914)</f>
        <v>0.0381152538984004</v>
      </c>
      <c r="R914" s="42" t="n">
        <f aca="false">IF(B914&lt;&gt;1,LN(Q914),0)</f>
        <v>0</v>
      </c>
    </row>
    <row r="915" customFormat="false" ht="13" hidden="false" customHeight="false" outlineLevel="0" collapsed="false">
      <c r="A915" s="18" t="n">
        <v>906</v>
      </c>
      <c r="B915" s="41" t="n">
        <v>1</v>
      </c>
      <c r="C915" s="18" t="n">
        <v>12</v>
      </c>
      <c r="D915" s="19" t="n">
        <v>20536</v>
      </c>
      <c r="E915" s="19" t="n">
        <v>246429</v>
      </c>
      <c r="F915" s="18" t="n">
        <v>0</v>
      </c>
      <c r="G915" s="20" t="n">
        <f aca="false">($E$2-D915)/$E$2</f>
        <v>0.17856</v>
      </c>
      <c r="H915" s="19" t="n">
        <f aca="false">D915-$E$3</f>
        <v>5536</v>
      </c>
      <c r="I915" s="18" t="n">
        <f aca="false">F915*C915</f>
        <v>0</v>
      </c>
      <c r="J915" s="19" t="n">
        <f aca="false">H915*I915</f>
        <v>0</v>
      </c>
      <c r="K915" s="29" t="n">
        <f aca="false">D915/$E$2</f>
        <v>0.82144</v>
      </c>
      <c r="L915" s="30" t="n">
        <f aca="false">1/(1+EXP($L$2+($L$3*K915)))</f>
        <v>0.0987257590685699</v>
      </c>
      <c r="M915" s="31" t="n">
        <f aca="false">(F915)*(L915)+(1-F915)*(1-L915)</f>
        <v>0.90127424093143</v>
      </c>
      <c r="N915" s="31" t="n">
        <f aca="false">IF(B915=1,LN(M915),0)</f>
        <v>-0.103945693733401</v>
      </c>
      <c r="O915" s="42" t="n">
        <f aca="false">K915</f>
        <v>0.82144</v>
      </c>
      <c r="P915" s="43" t="n">
        <f aca="false">1/(1+EXP($P$2+($P$3*O915)))</f>
        <v>0.983490469900853</v>
      </c>
      <c r="Q915" s="42" t="n">
        <f aca="false">(F915)*(P915)+(1-F915)*(1-P915)</f>
        <v>0.0165095300991469</v>
      </c>
      <c r="R915" s="42" t="n">
        <f aca="false">IF(B915&lt;&gt;1,LN(Q915),0)</f>
        <v>0</v>
      </c>
    </row>
    <row r="916" customFormat="false" ht="13" hidden="false" customHeight="false" outlineLevel="0" collapsed="false">
      <c r="A916" s="18" t="n">
        <v>907</v>
      </c>
      <c r="B916" s="41" t="n">
        <v>1</v>
      </c>
      <c r="C916" s="18" t="n">
        <v>14</v>
      </c>
      <c r="D916" s="19" t="n">
        <v>20532</v>
      </c>
      <c r="E916" s="19" t="n">
        <v>287453</v>
      </c>
      <c r="F916" s="18" t="n">
        <v>0</v>
      </c>
      <c r="G916" s="20" t="n">
        <f aca="false">($E$2-D916)/$E$2</f>
        <v>0.17872</v>
      </c>
      <c r="H916" s="19" t="n">
        <f aca="false">D916-$E$3</f>
        <v>5532</v>
      </c>
      <c r="I916" s="18" t="n">
        <f aca="false">F916*C916</f>
        <v>0</v>
      </c>
      <c r="J916" s="19" t="n">
        <f aca="false">H916*I916</f>
        <v>0</v>
      </c>
      <c r="K916" s="29" t="n">
        <f aca="false">D916/$E$2</f>
        <v>0.82128</v>
      </c>
      <c r="L916" s="30" t="n">
        <f aca="false">1/(1+EXP($L$2+($L$3*K916)))</f>
        <v>0.0990108817194978</v>
      </c>
      <c r="M916" s="31" t="n">
        <f aca="false">(F916)*(L916)+(1-F916)*(1-L916)</f>
        <v>0.900989118280502</v>
      </c>
      <c r="N916" s="31" t="n">
        <f aca="false">IF(B916=1,LN(M916),0)</f>
        <v>-0.104262098826862</v>
      </c>
      <c r="O916" s="42" t="n">
        <f aca="false">K916</f>
        <v>0.82128</v>
      </c>
      <c r="P916" s="43" t="n">
        <f aca="false">1/(1+EXP($P$2+($P$3*O916)))</f>
        <v>0.983559537227462</v>
      </c>
      <c r="Q916" s="42" t="n">
        <f aca="false">(F916)*(P916)+(1-F916)*(1-P916)</f>
        <v>0.0164404627725381</v>
      </c>
      <c r="R916" s="42" t="n">
        <f aca="false">IF(B916&lt;&gt;1,LN(Q916),0)</f>
        <v>0</v>
      </c>
    </row>
    <row r="917" customFormat="false" ht="13" hidden="false" customHeight="false" outlineLevel="0" collapsed="false">
      <c r="A917" s="18" t="n">
        <v>908</v>
      </c>
      <c r="B917" s="41" t="n">
        <v>1</v>
      </c>
      <c r="C917" s="18" t="n">
        <v>26</v>
      </c>
      <c r="D917" s="19" t="n">
        <v>21174</v>
      </c>
      <c r="E917" s="19" t="n">
        <v>550522</v>
      </c>
      <c r="F917" s="18" t="n">
        <v>0</v>
      </c>
      <c r="G917" s="20" t="n">
        <f aca="false">($E$2-D917)/$E$2</f>
        <v>0.15304</v>
      </c>
      <c r="H917" s="19" t="n">
        <f aca="false">D917-$E$3</f>
        <v>6174</v>
      </c>
      <c r="I917" s="18" t="n">
        <f aca="false">F917*C917</f>
        <v>0</v>
      </c>
      <c r="J917" s="19" t="n">
        <f aca="false">H917*I917</f>
        <v>0</v>
      </c>
      <c r="K917" s="29" t="n">
        <f aca="false">D917/$E$2</f>
        <v>0.84696</v>
      </c>
      <c r="L917" s="30" t="n">
        <f aca="false">1/(1+EXP($L$2+($L$3*K917)))</f>
        <v>0.0616930006329122</v>
      </c>
      <c r="M917" s="31" t="n">
        <f aca="false">(F917)*(L917)+(1-F917)*(1-L917)</f>
        <v>0.938306999367088</v>
      </c>
      <c r="N917" s="31" t="n">
        <f aca="false">IF(B917=1,LN(M917),0)</f>
        <v>-0.0636780920879431</v>
      </c>
      <c r="O917" s="42" t="n">
        <f aca="false">K917</f>
        <v>0.84696</v>
      </c>
      <c r="P917" s="43" t="n">
        <f aca="false">1/(1+EXP($P$2+($P$3*O917)))</f>
        <v>0.967932034666484</v>
      </c>
      <c r="Q917" s="42" t="n">
        <f aca="false">(F917)*(P917)+(1-F917)*(1-P917)</f>
        <v>0.0320679653335159</v>
      </c>
      <c r="R917" s="42" t="n">
        <f aca="false">IF(B917&lt;&gt;1,LN(Q917),0)</f>
        <v>0</v>
      </c>
    </row>
    <row r="918" customFormat="false" ht="13" hidden="false" customHeight="false" outlineLevel="0" collapsed="false">
      <c r="A918" s="18" t="n">
        <v>909</v>
      </c>
      <c r="B918" s="41" t="n">
        <v>1</v>
      </c>
      <c r="C918" s="18" t="n">
        <v>10</v>
      </c>
      <c r="D918" s="19" t="n">
        <v>19144</v>
      </c>
      <c r="E918" s="19" t="n">
        <v>191441</v>
      </c>
      <c r="F918" s="18" t="n">
        <v>0</v>
      </c>
      <c r="G918" s="20" t="n">
        <f aca="false">($E$2-D918)/$E$2</f>
        <v>0.23424</v>
      </c>
      <c r="H918" s="19" t="n">
        <f aca="false">D918-$E$3</f>
        <v>4144</v>
      </c>
      <c r="I918" s="18" t="n">
        <f aca="false">F918*C918</f>
        <v>0</v>
      </c>
      <c r="J918" s="19" t="n">
        <f aca="false">H918*I918</f>
        <v>0</v>
      </c>
      <c r="K918" s="29" t="n">
        <f aca="false">D918/$E$2</f>
        <v>0.76576</v>
      </c>
      <c r="L918" s="30" t="n">
        <f aca="false">1/(1+EXP($L$2+($L$3*K918)))</f>
        <v>0.25015799265955</v>
      </c>
      <c r="M918" s="31" t="n">
        <f aca="false">(F918)*(L918)+(1-F918)*(1-L918)</f>
        <v>0.74984200734045</v>
      </c>
      <c r="N918" s="31" t="n">
        <f aca="false">IF(B918=1,LN(M918),0)</f>
        <v>-0.287892751522457</v>
      </c>
      <c r="O918" s="42" t="n">
        <f aca="false">K918</f>
        <v>0.76576</v>
      </c>
      <c r="P918" s="43" t="n">
        <f aca="false">1/(1+EXP($P$2+($P$3*O918)))</f>
        <v>0.996205926767799</v>
      </c>
      <c r="Q918" s="42" t="n">
        <f aca="false">(F918)*(P918)+(1-F918)*(1-P918)</f>
        <v>0.0037940732322006</v>
      </c>
      <c r="R918" s="42" t="n">
        <f aca="false">IF(B918&lt;&gt;1,LN(Q918),0)</f>
        <v>0</v>
      </c>
    </row>
    <row r="919" customFormat="false" ht="13" hidden="false" customHeight="false" outlineLevel="0" collapsed="false">
      <c r="A919" s="18" t="n">
        <v>910</v>
      </c>
      <c r="B919" s="41" t="n">
        <v>1</v>
      </c>
      <c r="C919" s="18" t="n">
        <v>34</v>
      </c>
      <c r="D919" s="19" t="n">
        <v>15549</v>
      </c>
      <c r="E919" s="19" t="n">
        <v>528683</v>
      </c>
      <c r="F919" s="18" t="n">
        <v>1</v>
      </c>
      <c r="G919" s="20" t="n">
        <f aca="false">($E$2-D919)/$E$2</f>
        <v>0.37804</v>
      </c>
      <c r="H919" s="19" t="n">
        <f aca="false">D919-$E$3</f>
        <v>549</v>
      </c>
      <c r="I919" s="18" t="n">
        <f aca="false">F919*C919</f>
        <v>34</v>
      </c>
      <c r="J919" s="19" t="n">
        <f aca="false">H919*I919</f>
        <v>18666</v>
      </c>
      <c r="K919" s="29" t="n">
        <f aca="false">D919/$E$2</f>
        <v>0.62196</v>
      </c>
      <c r="L919" s="30" t="n">
        <f aca="false">1/(1+EXP($L$2+($L$3*K919)))</f>
        <v>0.855508153295574</v>
      </c>
      <c r="M919" s="31" t="n">
        <f aca="false">(F919)*(L919)+(1-F919)*(1-L919)</f>
        <v>0.855508153295574</v>
      </c>
      <c r="N919" s="31" t="n">
        <f aca="false">IF(B919=1,LN(M919),0)</f>
        <v>-0.156059655250448</v>
      </c>
      <c r="O919" s="42" t="n">
        <f aca="false">K919</f>
        <v>0.62196</v>
      </c>
      <c r="P919" s="43" t="n">
        <f aca="false">1/(1+EXP($P$2+($P$3*O919)))</f>
        <v>0.99991740008721</v>
      </c>
      <c r="Q919" s="42" t="n">
        <f aca="false">(F919)*(P919)+(1-F919)*(1-P919)</f>
        <v>0.99991740008721</v>
      </c>
      <c r="R919" s="42" t="n">
        <f aca="false">IF(B919&lt;&gt;1,LN(Q919),0)</f>
        <v>0</v>
      </c>
    </row>
    <row r="920" customFormat="false" ht="13" hidden="false" customHeight="false" outlineLevel="0" collapsed="false">
      <c r="A920" s="18" t="n">
        <v>911</v>
      </c>
      <c r="B920" s="41" t="n">
        <v>1</v>
      </c>
      <c r="C920" s="18" t="n">
        <v>20</v>
      </c>
      <c r="D920" s="19" t="n">
        <v>17018</v>
      </c>
      <c r="E920" s="19" t="n">
        <v>340365</v>
      </c>
      <c r="F920" s="18" t="n">
        <v>1</v>
      </c>
      <c r="G920" s="20" t="n">
        <f aca="false">($E$2-D920)/$E$2</f>
        <v>0.31928</v>
      </c>
      <c r="H920" s="19" t="n">
        <f aca="false">D920-$E$3</f>
        <v>2018</v>
      </c>
      <c r="I920" s="18" t="n">
        <f aca="false">F920*C920</f>
        <v>20</v>
      </c>
      <c r="J920" s="19" t="n">
        <f aca="false">H920*I920</f>
        <v>40360</v>
      </c>
      <c r="K920" s="29" t="n">
        <f aca="false">D920/$E$2</f>
        <v>0.68072</v>
      </c>
      <c r="L920" s="30" t="n">
        <f aca="false">1/(1+EXP($L$2+($L$3*K920)))</f>
        <v>0.646382016878216</v>
      </c>
      <c r="M920" s="31" t="n">
        <f aca="false">(F920)*(L920)+(1-F920)*(1-L920)</f>
        <v>0.646382016878216</v>
      </c>
      <c r="N920" s="31" t="n">
        <f aca="false">IF(B920=1,LN(M920),0)</f>
        <v>-0.436364592585798</v>
      </c>
      <c r="O920" s="42" t="n">
        <f aca="false">K920</f>
        <v>0.68072</v>
      </c>
      <c r="P920" s="43" t="n">
        <f aca="false">1/(1+EXP($P$2+($P$3*O920)))</f>
        <v>0.999604918328207</v>
      </c>
      <c r="Q920" s="42" t="n">
        <f aca="false">(F920)*(P920)+(1-F920)*(1-P920)</f>
        <v>0.999604918328207</v>
      </c>
      <c r="R920" s="42" t="n">
        <f aca="false">IF(B920&lt;&gt;1,LN(Q920),0)</f>
        <v>0</v>
      </c>
    </row>
    <row r="921" customFormat="false" ht="13" hidden="false" customHeight="false" outlineLevel="0" collapsed="false">
      <c r="A921" s="18" t="n">
        <v>912</v>
      </c>
      <c r="B921" s="41" t="n">
        <v>1</v>
      </c>
      <c r="C921" s="18" t="n">
        <v>29</v>
      </c>
      <c r="D921" s="19" t="n">
        <v>16938</v>
      </c>
      <c r="E921" s="19" t="n">
        <v>491194</v>
      </c>
      <c r="F921" s="18" t="n">
        <v>0</v>
      </c>
      <c r="G921" s="20" t="n">
        <f aca="false">($E$2-D921)/$E$2</f>
        <v>0.32248</v>
      </c>
      <c r="H921" s="19" t="n">
        <f aca="false">D921-$E$3</f>
        <v>1938</v>
      </c>
      <c r="I921" s="18" t="n">
        <f aca="false">F921*C921</f>
        <v>0</v>
      </c>
      <c r="J921" s="19" t="n">
        <f aca="false">H921*I921</f>
        <v>0</v>
      </c>
      <c r="K921" s="29" t="n">
        <f aca="false">D921/$E$2</f>
        <v>0.67752</v>
      </c>
      <c r="L921" s="30" t="n">
        <f aca="false">1/(1+EXP($L$2+($L$3*K921)))</f>
        <v>0.660871178718461</v>
      </c>
      <c r="M921" s="31" t="n">
        <f aca="false">(F921)*(L921)+(1-F921)*(1-L921)</f>
        <v>0.339128821281539</v>
      </c>
      <c r="N921" s="31" t="n">
        <f aca="false">IF(B921=1,LN(M921),0)</f>
        <v>-1.08137524000449</v>
      </c>
      <c r="O921" s="42" t="n">
        <f aca="false">K921</f>
        <v>0.67752</v>
      </c>
      <c r="P921" s="43" t="n">
        <f aca="false">1/(1+EXP($P$2+($P$3*O921)))</f>
        <v>0.999637191496296</v>
      </c>
      <c r="Q921" s="42" t="n">
        <f aca="false">(F921)*(P921)+(1-F921)*(1-P921)</f>
        <v>0.000362808503703738</v>
      </c>
      <c r="R921" s="42" t="n">
        <f aca="false">IF(B921&lt;&gt;1,LN(Q921),0)</f>
        <v>0</v>
      </c>
    </row>
    <row r="922" customFormat="false" ht="13" hidden="false" customHeight="false" outlineLevel="0" collapsed="false">
      <c r="A922" s="18" t="n">
        <v>913</v>
      </c>
      <c r="B922" s="41" t="n">
        <v>1</v>
      </c>
      <c r="C922" s="18" t="n">
        <v>23</v>
      </c>
      <c r="D922" s="19" t="n">
        <v>22346</v>
      </c>
      <c r="E922" s="19" t="n">
        <v>513953</v>
      </c>
      <c r="F922" s="18" t="n">
        <v>0</v>
      </c>
      <c r="G922" s="20" t="n">
        <f aca="false">($E$2-D922)/$E$2</f>
        <v>0.10616</v>
      </c>
      <c r="H922" s="19" t="n">
        <f aca="false">D922-$E$3</f>
        <v>7346</v>
      </c>
      <c r="I922" s="18" t="n">
        <f aca="false">F922*C922</f>
        <v>0</v>
      </c>
      <c r="J922" s="19" t="n">
        <f aca="false">H922*I922</f>
        <v>0</v>
      </c>
      <c r="K922" s="29" t="n">
        <f aca="false">D922/$E$2</f>
        <v>0.89384</v>
      </c>
      <c r="L922" s="30" t="n">
        <f aca="false">1/(1+EXP($L$2+($L$3*K922)))</f>
        <v>0.0250970963851417</v>
      </c>
      <c r="M922" s="31" t="n">
        <f aca="false">(F922)*(L922)+(1-F922)*(1-L922)</f>
        <v>0.974902903614858</v>
      </c>
      <c r="N922" s="31" t="n">
        <f aca="false">IF(B922=1,LN(M922),0)</f>
        <v>-0.0254173989793511</v>
      </c>
      <c r="O922" s="42" t="n">
        <f aca="false">K922</f>
        <v>0.89384</v>
      </c>
      <c r="P922" s="43" t="n">
        <f aca="false">1/(1+EXP($P$2+($P$3*O922)))</f>
        <v>0.896450854786072</v>
      </c>
      <c r="Q922" s="42" t="n">
        <f aca="false">(F922)*(P922)+(1-F922)*(1-P922)</f>
        <v>0.103549145213927</v>
      </c>
      <c r="R922" s="42" t="n">
        <f aca="false">IF(B922&lt;&gt;1,LN(Q922),0)</f>
        <v>0</v>
      </c>
    </row>
    <row r="923" customFormat="false" ht="13" hidden="false" customHeight="false" outlineLevel="0" collapsed="false">
      <c r="A923" s="18" t="n">
        <v>914</v>
      </c>
      <c r="B923" s="41" t="n">
        <v>1</v>
      </c>
      <c r="C923" s="18" t="n">
        <v>11</v>
      </c>
      <c r="D923" s="19" t="n">
        <v>21638</v>
      </c>
      <c r="E923" s="19" t="n">
        <v>238023</v>
      </c>
      <c r="F923" s="18" t="n">
        <v>0</v>
      </c>
      <c r="G923" s="20" t="n">
        <f aca="false">($E$2-D923)/$E$2</f>
        <v>0.13448</v>
      </c>
      <c r="H923" s="19" t="n">
        <f aca="false">D923-$E$3</f>
        <v>6638</v>
      </c>
      <c r="I923" s="18" t="n">
        <f aca="false">F923*C923</f>
        <v>0</v>
      </c>
      <c r="J923" s="19" t="n">
        <f aca="false">H923*I923</f>
        <v>0</v>
      </c>
      <c r="K923" s="29" t="n">
        <f aca="false">D923/$E$2</f>
        <v>0.86552</v>
      </c>
      <c r="L923" s="30" t="n">
        <f aca="false">1/(1+EXP($L$2+($L$3*K923)))</f>
        <v>0.0433911953065085</v>
      </c>
      <c r="M923" s="31" t="n">
        <f aca="false">(F923)*(L923)+(1-F923)*(1-L923)</f>
        <v>0.956608804693492</v>
      </c>
      <c r="N923" s="31" t="n">
        <f aca="false">IF(B923=1,LN(M923),0)</f>
        <v>-0.0443607436245336</v>
      </c>
      <c r="O923" s="42" t="n">
        <f aca="false">K923</f>
        <v>0.86552</v>
      </c>
      <c r="P923" s="43" t="n">
        <f aca="false">1/(1+EXP($P$2+($P$3*O923)))</f>
        <v>0.948478328566235</v>
      </c>
      <c r="Q923" s="42" t="n">
        <f aca="false">(F923)*(P923)+(1-F923)*(1-P923)</f>
        <v>0.0515216714337652</v>
      </c>
      <c r="R923" s="42" t="n">
        <f aca="false">IF(B923&lt;&gt;1,LN(Q923),0)</f>
        <v>0</v>
      </c>
    </row>
    <row r="924" customFormat="false" ht="13" hidden="false" customHeight="false" outlineLevel="0" collapsed="false">
      <c r="A924" s="18" t="n">
        <v>915</v>
      </c>
      <c r="B924" s="41" t="n">
        <v>1</v>
      </c>
      <c r="C924" s="18" t="n">
        <v>13</v>
      </c>
      <c r="D924" s="19" t="n">
        <v>16137</v>
      </c>
      <c r="E924" s="19" t="n">
        <v>209782</v>
      </c>
      <c r="F924" s="18" t="n">
        <v>1</v>
      </c>
      <c r="G924" s="20" t="n">
        <f aca="false">($E$2-D924)/$E$2</f>
        <v>0.35452</v>
      </c>
      <c r="H924" s="19" t="n">
        <f aca="false">D924-$E$3</f>
        <v>1137</v>
      </c>
      <c r="I924" s="18" t="n">
        <f aca="false">F924*C924</f>
        <v>13</v>
      </c>
      <c r="J924" s="19" t="n">
        <f aca="false">H924*I924</f>
        <v>14781</v>
      </c>
      <c r="K924" s="29" t="n">
        <f aca="false">D924/$E$2</f>
        <v>0.64548</v>
      </c>
      <c r="L924" s="30" t="n">
        <f aca="false">1/(1+EXP($L$2+($L$3*K924)))</f>
        <v>0.78718380238095</v>
      </c>
      <c r="M924" s="31" t="n">
        <f aca="false">(F924)*(L924)+(1-F924)*(1-L924)</f>
        <v>0.78718380238095</v>
      </c>
      <c r="N924" s="31" t="n">
        <f aca="false">IF(B924=1,LN(M924),0)</f>
        <v>-0.239293509699499</v>
      </c>
      <c r="O924" s="42" t="n">
        <f aca="false">K924</f>
        <v>0.64548</v>
      </c>
      <c r="P924" s="43" t="n">
        <f aca="false">1/(1+EXP($P$2+($P$3*O924)))</f>
        <v>0.999845449409492</v>
      </c>
      <c r="Q924" s="42" t="n">
        <f aca="false">(F924)*(P924)+(1-F924)*(1-P924)</f>
        <v>0.999845449409492</v>
      </c>
      <c r="R924" s="42" t="n">
        <f aca="false">IF(B924&lt;&gt;1,LN(Q924),0)</f>
        <v>0</v>
      </c>
    </row>
    <row r="925" customFormat="false" ht="13" hidden="false" customHeight="false" outlineLevel="0" collapsed="false">
      <c r="A925" s="18" t="n">
        <v>916</v>
      </c>
      <c r="B925" s="41" t="n">
        <v>1</v>
      </c>
      <c r="C925" s="18" t="n">
        <v>10</v>
      </c>
      <c r="D925" s="19" t="n">
        <v>15515</v>
      </c>
      <c r="E925" s="19" t="n">
        <v>155147</v>
      </c>
      <c r="F925" s="18" t="n">
        <v>1</v>
      </c>
      <c r="G925" s="20" t="n">
        <f aca="false">($E$2-D925)/$E$2</f>
        <v>0.3794</v>
      </c>
      <c r="H925" s="19" t="n">
        <f aca="false">D925-$E$3</f>
        <v>515</v>
      </c>
      <c r="I925" s="18" t="n">
        <f aca="false">F925*C925</f>
        <v>10</v>
      </c>
      <c r="J925" s="19" t="n">
        <f aca="false">H925*I925</f>
        <v>5150</v>
      </c>
      <c r="K925" s="29" t="n">
        <f aca="false">D925/$E$2</f>
        <v>0.6206</v>
      </c>
      <c r="L925" s="30" t="n">
        <f aca="false">1/(1+EXP($L$2+($L$3*K925)))</f>
        <v>0.858838325941754</v>
      </c>
      <c r="M925" s="31" t="n">
        <f aca="false">(F925)*(L925)+(1-F925)*(1-L925)</f>
        <v>0.858838325941754</v>
      </c>
      <c r="N925" s="31" t="n">
        <f aca="false">IF(B925=1,LN(M925),0)</f>
        <v>-0.152174586654051</v>
      </c>
      <c r="O925" s="42" t="n">
        <f aca="false">K925</f>
        <v>0.6206</v>
      </c>
      <c r="P925" s="43" t="n">
        <f aca="false">1/(1+EXP($P$2+($P$3*O925)))</f>
        <v>0.99992033897311</v>
      </c>
      <c r="Q925" s="42" t="n">
        <f aca="false">(F925)*(P925)+(1-F925)*(1-P925)</f>
        <v>0.99992033897311</v>
      </c>
      <c r="R925" s="42" t="n">
        <f aca="false">IF(B925&lt;&gt;1,LN(Q925),0)</f>
        <v>0</v>
      </c>
    </row>
    <row r="926" customFormat="false" ht="13" hidden="false" customHeight="false" outlineLevel="0" collapsed="false">
      <c r="A926" s="18" t="n">
        <v>917</v>
      </c>
      <c r="B926" s="41" t="n">
        <v>1</v>
      </c>
      <c r="C926" s="18" t="n">
        <v>21</v>
      </c>
      <c r="D926" s="19" t="n">
        <v>17651</v>
      </c>
      <c r="E926" s="19" t="n">
        <v>370679</v>
      </c>
      <c r="F926" s="18" t="n">
        <v>0</v>
      </c>
      <c r="G926" s="20" t="n">
        <f aca="false">($E$2-D926)/$E$2</f>
        <v>0.29396</v>
      </c>
      <c r="H926" s="19" t="n">
        <f aca="false">D926-$E$3</f>
        <v>2651</v>
      </c>
      <c r="I926" s="18" t="n">
        <f aca="false">F926*C926</f>
        <v>0</v>
      </c>
      <c r="J926" s="19" t="n">
        <f aca="false">H926*I926</f>
        <v>0</v>
      </c>
      <c r="K926" s="29" t="n">
        <f aca="false">D926/$E$2</f>
        <v>0.70604</v>
      </c>
      <c r="L926" s="30" t="n">
        <f aca="false">1/(1+EXP($L$2+($L$3*K926)))</f>
        <v>0.524163866918077</v>
      </c>
      <c r="M926" s="31" t="n">
        <f aca="false">(F926)*(L926)+(1-F926)*(1-L926)</f>
        <v>0.475836133081923</v>
      </c>
      <c r="N926" s="31" t="n">
        <f aca="false">IF(B926=1,LN(M926),0)</f>
        <v>-0.74268174225244</v>
      </c>
      <c r="O926" s="42" t="n">
        <f aca="false">K926</f>
        <v>0.70604</v>
      </c>
      <c r="P926" s="43" t="n">
        <f aca="false">1/(1+EXP($P$2+($P$3*O926)))</f>
        <v>0.999224700186353</v>
      </c>
      <c r="Q926" s="42" t="n">
        <f aca="false">(F926)*(P926)+(1-F926)*(1-P926)</f>
        <v>0.000775299813646657</v>
      </c>
      <c r="R926" s="42" t="n">
        <f aca="false">IF(B926&lt;&gt;1,LN(Q926),0)</f>
        <v>0</v>
      </c>
    </row>
    <row r="927" customFormat="false" ht="13" hidden="false" customHeight="false" outlineLevel="0" collapsed="false">
      <c r="A927" s="18" t="n">
        <v>918</v>
      </c>
      <c r="B927" s="41" t="n">
        <v>1</v>
      </c>
      <c r="C927" s="18" t="n">
        <v>14</v>
      </c>
      <c r="D927" s="19" t="n">
        <v>18849</v>
      </c>
      <c r="E927" s="19" t="n">
        <v>263887</v>
      </c>
      <c r="F927" s="18" t="n">
        <v>0</v>
      </c>
      <c r="G927" s="20" t="n">
        <f aca="false">($E$2-D927)/$E$2</f>
        <v>0.24604</v>
      </c>
      <c r="H927" s="19" t="n">
        <f aca="false">D927-$E$3</f>
        <v>3849</v>
      </c>
      <c r="I927" s="18" t="n">
        <f aca="false">F927*C927</f>
        <v>0</v>
      </c>
      <c r="J927" s="19" t="n">
        <f aca="false">H927*I927</f>
        <v>0</v>
      </c>
      <c r="K927" s="29" t="n">
        <f aca="false">D927/$E$2</f>
        <v>0.75396</v>
      </c>
      <c r="L927" s="30" t="n">
        <f aca="false">1/(1+EXP($L$2+($L$3*K927)))</f>
        <v>0.296973860824857</v>
      </c>
      <c r="M927" s="31" t="n">
        <f aca="false">(F927)*(L927)+(1-F927)*(1-L927)</f>
        <v>0.703026139175142</v>
      </c>
      <c r="N927" s="31" t="n">
        <f aca="false">IF(B927=1,LN(M927),0)</f>
        <v>-0.352361205536768</v>
      </c>
      <c r="O927" s="42" t="n">
        <f aca="false">K927</f>
        <v>0.75396</v>
      </c>
      <c r="P927" s="43" t="n">
        <f aca="false">1/(1+EXP($P$2+($P$3*O927)))</f>
        <v>0.997226511018292</v>
      </c>
      <c r="Q927" s="42" t="n">
        <f aca="false">(F927)*(P927)+(1-F927)*(1-P927)</f>
        <v>0.00277348898170826</v>
      </c>
      <c r="R927" s="42" t="n">
        <f aca="false">IF(B927&lt;&gt;1,LN(Q927),0)</f>
        <v>0</v>
      </c>
    </row>
    <row r="928" customFormat="false" ht="13" hidden="false" customHeight="false" outlineLevel="0" collapsed="false">
      <c r="A928" s="18" t="n">
        <v>919</v>
      </c>
      <c r="B928" s="41" t="n">
        <v>1</v>
      </c>
      <c r="C928" s="18" t="n">
        <v>32</v>
      </c>
      <c r="D928" s="19" t="n">
        <v>18069</v>
      </c>
      <c r="E928" s="19" t="n">
        <v>578202</v>
      </c>
      <c r="F928" s="18" t="n">
        <v>0</v>
      </c>
      <c r="G928" s="20" t="n">
        <f aca="false">($E$2-D928)/$E$2</f>
        <v>0.27724</v>
      </c>
      <c r="H928" s="19" t="n">
        <f aca="false">D928-$E$3</f>
        <v>3069</v>
      </c>
      <c r="I928" s="18" t="n">
        <f aca="false">F928*C928</f>
        <v>0</v>
      </c>
      <c r="J928" s="19" t="n">
        <f aca="false">H928*I928</f>
        <v>0</v>
      </c>
      <c r="K928" s="29" t="n">
        <f aca="false">D928/$E$2</f>
        <v>0.72276</v>
      </c>
      <c r="L928" s="30" t="n">
        <f aca="false">1/(1+EXP($L$2+($L$3*K928)))</f>
        <v>0.440853877852321</v>
      </c>
      <c r="M928" s="31" t="n">
        <f aca="false">(F928)*(L928)+(1-F928)*(1-L928)</f>
        <v>0.559146122147679</v>
      </c>
      <c r="N928" s="31" t="n">
        <f aca="false">IF(B928=1,LN(M928),0)</f>
        <v>-0.581344440795015</v>
      </c>
      <c r="O928" s="42" t="n">
        <f aca="false">K928</f>
        <v>0.72276</v>
      </c>
      <c r="P928" s="43" t="n">
        <f aca="false">1/(1+EXP($P$2+($P$3*O928)))</f>
        <v>0.998790159047708</v>
      </c>
      <c r="Q928" s="42" t="n">
        <f aca="false">(F928)*(P928)+(1-F928)*(1-P928)</f>
        <v>0.00120984095229237</v>
      </c>
      <c r="R928" s="42" t="n">
        <f aca="false">IF(B928&lt;&gt;1,LN(Q928),0)</f>
        <v>0</v>
      </c>
    </row>
    <row r="929" customFormat="false" ht="13" hidden="false" customHeight="false" outlineLevel="0" collapsed="false">
      <c r="A929" s="18" t="n">
        <v>920</v>
      </c>
      <c r="B929" s="41" t="n">
        <v>1</v>
      </c>
      <c r="C929" s="18" t="n">
        <v>10</v>
      </c>
      <c r="D929" s="19" t="n">
        <v>20646</v>
      </c>
      <c r="E929" s="19" t="n">
        <v>206457</v>
      </c>
      <c r="F929" s="18" t="n">
        <v>0</v>
      </c>
      <c r="G929" s="20" t="n">
        <f aca="false">($E$2-D929)/$E$2</f>
        <v>0.17416</v>
      </c>
      <c r="H929" s="19" t="n">
        <f aca="false">D929-$E$3</f>
        <v>5646</v>
      </c>
      <c r="I929" s="18" t="n">
        <f aca="false">F929*C929</f>
        <v>0</v>
      </c>
      <c r="J929" s="19" t="n">
        <f aca="false">H929*I929</f>
        <v>0</v>
      </c>
      <c r="K929" s="29" t="n">
        <f aca="false">D929/$E$2</f>
        <v>0.82584</v>
      </c>
      <c r="L929" s="30" t="n">
        <f aca="false">1/(1+EXP($L$2+($L$3*K929)))</f>
        <v>0.0911667732802116</v>
      </c>
      <c r="M929" s="31" t="n">
        <f aca="false">(F929)*(L929)+(1-F929)*(1-L929)</f>
        <v>0.908833226719788</v>
      </c>
      <c r="N929" s="31" t="n">
        <f aca="false">IF(B929=1,LN(M929),0)</f>
        <v>-0.0955936705922741</v>
      </c>
      <c r="O929" s="42" t="n">
        <f aca="false">K929</f>
        <v>0.82584</v>
      </c>
      <c r="P929" s="43" t="n">
        <f aca="false">1/(1+EXP($P$2+($P$3*O929)))</f>
        <v>0.981475300570497</v>
      </c>
      <c r="Q929" s="42" t="n">
        <f aca="false">(F929)*(P929)+(1-F929)*(1-P929)</f>
        <v>0.0185246994295026</v>
      </c>
      <c r="R929" s="42" t="n">
        <f aca="false">IF(B929&lt;&gt;1,LN(Q929),0)</f>
        <v>0</v>
      </c>
    </row>
    <row r="930" customFormat="false" ht="13" hidden="false" customHeight="false" outlineLevel="0" collapsed="false">
      <c r="A930" s="18" t="n">
        <v>921</v>
      </c>
      <c r="B930" s="41" t="n">
        <v>1</v>
      </c>
      <c r="C930" s="18" t="n">
        <v>14</v>
      </c>
      <c r="D930" s="19" t="n">
        <v>21885</v>
      </c>
      <c r="E930" s="19" t="n">
        <v>306387</v>
      </c>
      <c r="F930" s="18" t="n">
        <v>0</v>
      </c>
      <c r="G930" s="20" t="n">
        <f aca="false">($E$2-D930)/$E$2</f>
        <v>0.1246</v>
      </c>
      <c r="H930" s="19" t="n">
        <f aca="false">D930-$E$3</f>
        <v>6885</v>
      </c>
      <c r="I930" s="18" t="n">
        <f aca="false">F930*C930</f>
        <v>0</v>
      </c>
      <c r="J930" s="19" t="n">
        <f aca="false">H930*I930</f>
        <v>0</v>
      </c>
      <c r="K930" s="29" t="n">
        <f aca="false">D930/$E$2</f>
        <v>0.8754</v>
      </c>
      <c r="L930" s="30" t="n">
        <f aca="false">1/(1+EXP($L$2+($L$3*K930)))</f>
        <v>0.0358897249069712</v>
      </c>
      <c r="M930" s="31" t="n">
        <f aca="false">(F930)*(L930)+(1-F930)*(1-L930)</f>
        <v>0.964110275093029</v>
      </c>
      <c r="N930" s="31" t="n">
        <f aca="false">IF(B930=1,LN(M930),0)</f>
        <v>-0.0365495976639704</v>
      </c>
      <c r="O930" s="42" t="n">
        <f aca="false">K930</f>
        <v>0.8754</v>
      </c>
      <c r="P930" s="43" t="n">
        <f aca="false">1/(1+EXP($P$2+($P$3*O930)))</f>
        <v>0.93398930212683</v>
      </c>
      <c r="Q930" s="42" t="n">
        <f aca="false">(F930)*(P930)+(1-F930)*(1-P930)</f>
        <v>0.0660106978731696</v>
      </c>
      <c r="R930" s="42" t="n">
        <f aca="false">IF(B930&lt;&gt;1,LN(Q930),0)</f>
        <v>0</v>
      </c>
    </row>
    <row r="931" customFormat="false" ht="13" hidden="false" customHeight="false" outlineLevel="0" collapsed="false">
      <c r="A931" s="18" t="n">
        <v>922</v>
      </c>
      <c r="B931" s="41" t="n">
        <v>1</v>
      </c>
      <c r="C931" s="18" t="n">
        <v>12</v>
      </c>
      <c r="D931" s="19" t="n">
        <v>21920</v>
      </c>
      <c r="E931" s="19" t="n">
        <v>263041</v>
      </c>
      <c r="F931" s="18" t="n">
        <v>0</v>
      </c>
      <c r="G931" s="20" t="n">
        <f aca="false">($E$2-D931)/$E$2</f>
        <v>0.1232</v>
      </c>
      <c r="H931" s="19" t="n">
        <f aca="false">D931-$E$3</f>
        <v>6920</v>
      </c>
      <c r="I931" s="18" t="n">
        <f aca="false">F931*C931</f>
        <v>0</v>
      </c>
      <c r="J931" s="19" t="n">
        <f aca="false">H931*I931</f>
        <v>0</v>
      </c>
      <c r="K931" s="29" t="n">
        <f aca="false">D931/$E$2</f>
        <v>0.8768</v>
      </c>
      <c r="L931" s="30" t="n">
        <f aca="false">1/(1+EXP($L$2+($L$3*K931)))</f>
        <v>0.0349332894904929</v>
      </c>
      <c r="M931" s="31" t="n">
        <f aca="false">(F931)*(L931)+(1-F931)*(1-L931)</f>
        <v>0.965066710509507</v>
      </c>
      <c r="N931" s="31" t="n">
        <f aca="false">IF(B931=1,LN(M931),0)</f>
        <v>-0.0355580499708583</v>
      </c>
      <c r="O931" s="42" t="n">
        <f aca="false">K931</f>
        <v>0.8768</v>
      </c>
      <c r="P931" s="43" t="n">
        <f aca="false">1/(1+EXP($P$2+($P$3*O931)))</f>
        <v>0.931652280044957</v>
      </c>
      <c r="Q931" s="42" t="n">
        <f aca="false">(F931)*(P931)+(1-F931)*(1-P931)</f>
        <v>0.0683477199550429</v>
      </c>
      <c r="R931" s="42" t="n">
        <f aca="false">IF(B931&lt;&gt;1,LN(Q931),0)</f>
        <v>0</v>
      </c>
    </row>
    <row r="932" customFormat="false" ht="13" hidden="false" customHeight="false" outlineLevel="0" collapsed="false">
      <c r="A932" s="18" t="n">
        <v>923</v>
      </c>
      <c r="B932" s="41" t="n">
        <v>1</v>
      </c>
      <c r="C932" s="18" t="n">
        <v>33</v>
      </c>
      <c r="D932" s="19" t="n">
        <v>16811</v>
      </c>
      <c r="E932" s="19" t="n">
        <v>554748</v>
      </c>
      <c r="F932" s="18" t="n">
        <v>0</v>
      </c>
      <c r="G932" s="20" t="n">
        <f aca="false">($E$2-D932)/$E$2</f>
        <v>0.32756</v>
      </c>
      <c r="H932" s="19" t="n">
        <f aca="false">D932-$E$3</f>
        <v>1811</v>
      </c>
      <c r="I932" s="18" t="n">
        <f aca="false">F932*C932</f>
        <v>0</v>
      </c>
      <c r="J932" s="19" t="n">
        <f aca="false">H932*I932</f>
        <v>0</v>
      </c>
      <c r="K932" s="29" t="n">
        <f aca="false">D932/$E$2</f>
        <v>0.67244</v>
      </c>
      <c r="L932" s="30" t="n">
        <f aca="false">1/(1+EXP($L$2+($L$3*K932)))</f>
        <v>0.683258537758333</v>
      </c>
      <c r="M932" s="31" t="n">
        <f aca="false">(F932)*(L932)+(1-F932)*(1-L932)</f>
        <v>0.316741462241667</v>
      </c>
      <c r="N932" s="31" t="n">
        <f aca="false">IF(B932=1,LN(M932),0)</f>
        <v>-1.14966941439304</v>
      </c>
      <c r="O932" s="42" t="n">
        <f aca="false">K932</f>
        <v>0.67244</v>
      </c>
      <c r="P932" s="43" t="n">
        <f aca="false">1/(1+EXP($P$2+($P$3*O932)))</f>
        <v>0.999683099677662</v>
      </c>
      <c r="Q932" s="42" t="n">
        <f aca="false">(F932)*(P932)+(1-F932)*(1-P932)</f>
        <v>0.000316900322337776</v>
      </c>
      <c r="R932" s="42" t="n">
        <f aca="false">IF(B932&lt;&gt;1,LN(Q932),0)</f>
        <v>0</v>
      </c>
    </row>
    <row r="933" customFormat="false" ht="13" hidden="false" customHeight="false" outlineLevel="0" collapsed="false">
      <c r="A933" s="18" t="n">
        <v>924</v>
      </c>
      <c r="B933" s="41" t="n">
        <v>1</v>
      </c>
      <c r="C933" s="18" t="n">
        <v>12</v>
      </c>
      <c r="D933" s="19" t="n">
        <v>17003</v>
      </c>
      <c r="E933" s="19" t="n">
        <v>204035</v>
      </c>
      <c r="F933" s="18" t="n">
        <v>1</v>
      </c>
      <c r="G933" s="20" t="n">
        <f aca="false">($E$2-D933)/$E$2</f>
        <v>0.31988</v>
      </c>
      <c r="H933" s="19" t="n">
        <f aca="false">D933-$E$3</f>
        <v>2003</v>
      </c>
      <c r="I933" s="18" t="n">
        <f aca="false">F933*C933</f>
        <v>12</v>
      </c>
      <c r="J933" s="19" t="n">
        <f aca="false">H933*I933</f>
        <v>24036</v>
      </c>
      <c r="K933" s="29" t="n">
        <f aca="false">D933/$E$2</f>
        <v>0.68012</v>
      </c>
      <c r="L933" s="30" t="n">
        <f aca="false">1/(1+EXP($L$2+($L$3*K933)))</f>
        <v>0.64912027245399</v>
      </c>
      <c r="M933" s="31" t="n">
        <f aca="false">(F933)*(L933)+(1-F933)*(1-L933)</f>
        <v>0.64912027245399</v>
      </c>
      <c r="N933" s="31" t="n">
        <f aca="false">IF(B933=1,LN(M933),0)</f>
        <v>-0.432137259795855</v>
      </c>
      <c r="O933" s="42" t="n">
        <f aca="false">K933</f>
        <v>0.68012</v>
      </c>
      <c r="P933" s="43" t="n">
        <f aca="false">1/(1+EXP($P$2+($P$3*O933)))</f>
        <v>0.999611180795463</v>
      </c>
      <c r="Q933" s="42" t="n">
        <f aca="false">(F933)*(P933)+(1-F933)*(1-P933)</f>
        <v>0.999611180795463</v>
      </c>
      <c r="R933" s="42" t="n">
        <f aca="false">IF(B933&lt;&gt;1,LN(Q933),0)</f>
        <v>0</v>
      </c>
    </row>
    <row r="934" customFormat="false" ht="13" hidden="false" customHeight="false" outlineLevel="0" collapsed="false">
      <c r="A934" s="18" t="n">
        <v>925</v>
      </c>
      <c r="B934" s="41" t="n">
        <v>1</v>
      </c>
      <c r="C934" s="18" t="n">
        <v>43</v>
      </c>
      <c r="D934" s="19" t="n">
        <v>21503</v>
      </c>
      <c r="E934" s="19" t="n">
        <v>924632</v>
      </c>
      <c r="F934" s="18" t="n">
        <v>0</v>
      </c>
      <c r="G934" s="20" t="n">
        <f aca="false">($E$2-D934)/$E$2</f>
        <v>0.13988</v>
      </c>
      <c r="H934" s="19" t="n">
        <f aca="false">D934-$E$3</f>
        <v>6503</v>
      </c>
      <c r="I934" s="18" t="n">
        <f aca="false">F934*C934</f>
        <v>0</v>
      </c>
      <c r="J934" s="19" t="n">
        <f aca="false">H934*I934</f>
        <v>0</v>
      </c>
      <c r="K934" s="29" t="n">
        <f aca="false">D934/$E$2</f>
        <v>0.86012</v>
      </c>
      <c r="L934" s="30" t="n">
        <f aca="false">1/(1+EXP($L$2+($L$3*K934)))</f>
        <v>0.048102240107553</v>
      </c>
      <c r="M934" s="31" t="n">
        <f aca="false">(F934)*(L934)+(1-F934)*(1-L934)</f>
        <v>0.951897759892447</v>
      </c>
      <c r="N934" s="31" t="n">
        <f aca="false">IF(B934=1,LN(M934),0)</f>
        <v>-0.0492976450289944</v>
      </c>
      <c r="O934" s="42" t="n">
        <f aca="false">K934</f>
        <v>0.86012</v>
      </c>
      <c r="P934" s="43" t="n">
        <f aca="false">1/(1+EXP($P$2+($P$3*O934)))</f>
        <v>0.955071556141728</v>
      </c>
      <c r="Q934" s="42" t="n">
        <f aca="false">(F934)*(P934)+(1-F934)*(1-P934)</f>
        <v>0.0449284438582716</v>
      </c>
      <c r="R934" s="42" t="n">
        <f aca="false">IF(B934&lt;&gt;1,LN(Q934),0)</f>
        <v>0</v>
      </c>
    </row>
    <row r="935" customFormat="false" ht="13" hidden="false" customHeight="false" outlineLevel="0" collapsed="false">
      <c r="A935" s="18" t="n">
        <v>926</v>
      </c>
      <c r="B935" s="41" t="n">
        <v>1</v>
      </c>
      <c r="C935" s="18" t="n">
        <v>24</v>
      </c>
      <c r="D935" s="19" t="n">
        <v>21299</v>
      </c>
      <c r="E935" s="19" t="n">
        <v>511187</v>
      </c>
      <c r="F935" s="18" t="n">
        <v>0</v>
      </c>
      <c r="G935" s="20" t="n">
        <f aca="false">($E$2-D935)/$E$2</f>
        <v>0.14804</v>
      </c>
      <c r="H935" s="19" t="n">
        <f aca="false">D935-$E$3</f>
        <v>6299</v>
      </c>
      <c r="I935" s="18" t="n">
        <f aca="false">F935*C935</f>
        <v>0</v>
      </c>
      <c r="J935" s="19" t="n">
        <f aca="false">H935*I935</f>
        <v>0</v>
      </c>
      <c r="K935" s="29" t="n">
        <f aca="false">D935/$E$2</f>
        <v>0.85196</v>
      </c>
      <c r="L935" s="30" t="n">
        <f aca="false">1/(1+EXP($L$2+($L$3*K935)))</f>
        <v>0.0561513483687023</v>
      </c>
      <c r="M935" s="31" t="n">
        <f aca="false">(F935)*(L935)+(1-F935)*(1-L935)</f>
        <v>0.943848651631298</v>
      </c>
      <c r="N935" s="31" t="n">
        <f aca="false">IF(B935=1,LN(M935),0)</f>
        <v>-0.0577894523520904</v>
      </c>
      <c r="O935" s="42" t="n">
        <f aca="false">K935</f>
        <v>0.85196</v>
      </c>
      <c r="P935" s="43" t="n">
        <f aca="false">1/(1+EXP($P$2+($P$3*O935)))</f>
        <v>0.963529582901122</v>
      </c>
      <c r="Q935" s="42" t="n">
        <f aca="false">(F935)*(P935)+(1-F935)*(1-P935)</f>
        <v>0.0364704170988777</v>
      </c>
      <c r="R935" s="42" t="n">
        <f aca="false">IF(B935&lt;&gt;1,LN(Q935),0)</f>
        <v>0</v>
      </c>
    </row>
    <row r="936" customFormat="false" ht="13" hidden="false" customHeight="false" outlineLevel="0" collapsed="false">
      <c r="A936" s="18" t="n">
        <v>927</v>
      </c>
      <c r="B936" s="41" t="n">
        <v>1</v>
      </c>
      <c r="C936" s="18" t="n">
        <v>12</v>
      </c>
      <c r="D936" s="19" t="n">
        <v>20618</v>
      </c>
      <c r="E936" s="19" t="n">
        <v>247419</v>
      </c>
      <c r="F936" s="18" t="n">
        <v>0</v>
      </c>
      <c r="G936" s="20" t="n">
        <f aca="false">($E$2-D936)/$E$2</f>
        <v>0.17528</v>
      </c>
      <c r="H936" s="19" t="n">
        <f aca="false">D936-$E$3</f>
        <v>5618</v>
      </c>
      <c r="I936" s="18" t="n">
        <f aca="false">F936*C936</f>
        <v>0</v>
      </c>
      <c r="J936" s="19" t="n">
        <f aca="false">H936*I936</f>
        <v>0</v>
      </c>
      <c r="K936" s="29" t="n">
        <f aca="false">D936/$E$2</f>
        <v>0.82472</v>
      </c>
      <c r="L936" s="30" t="n">
        <f aca="false">1/(1+EXP($L$2+($L$3*K936)))</f>
        <v>0.0930399680643519</v>
      </c>
      <c r="M936" s="31" t="n">
        <f aca="false">(F936)*(L936)+(1-F936)*(1-L936)</f>
        <v>0.906960031935648</v>
      </c>
      <c r="N936" s="31" t="n">
        <f aca="false">IF(B936=1,LN(M936),0)</f>
        <v>-0.0976568960610452</v>
      </c>
      <c r="O936" s="42" t="n">
        <f aca="false">K936</f>
        <v>0.82472</v>
      </c>
      <c r="P936" s="43" t="n">
        <f aca="false">1/(1+EXP($P$2+($P$3*O936)))</f>
        <v>0.982010067687155</v>
      </c>
      <c r="Q936" s="42" t="n">
        <f aca="false">(F936)*(P936)+(1-F936)*(1-P936)</f>
        <v>0.0179899323128453</v>
      </c>
      <c r="R936" s="42" t="n">
        <f aca="false">IF(B936&lt;&gt;1,LN(Q936),0)</f>
        <v>0</v>
      </c>
    </row>
    <row r="937" customFormat="false" ht="13" hidden="false" customHeight="false" outlineLevel="0" collapsed="false">
      <c r="A937" s="18" t="n">
        <v>928</v>
      </c>
      <c r="B937" s="41" t="n">
        <v>1</v>
      </c>
      <c r="C937" s="18" t="n">
        <v>19</v>
      </c>
      <c r="D937" s="19" t="n">
        <v>15265</v>
      </c>
      <c r="E937" s="19" t="n">
        <v>290039</v>
      </c>
      <c r="F937" s="18" t="n">
        <v>0</v>
      </c>
      <c r="G937" s="20" t="n">
        <f aca="false">($E$2-D937)/$E$2</f>
        <v>0.3894</v>
      </c>
      <c r="H937" s="19" t="n">
        <f aca="false">D937-$E$3</f>
        <v>265</v>
      </c>
      <c r="I937" s="18" t="n">
        <f aca="false">F937*C937</f>
        <v>0</v>
      </c>
      <c r="J937" s="19" t="n">
        <f aca="false">H937*I937</f>
        <v>0</v>
      </c>
      <c r="K937" s="29" t="n">
        <f aca="false">D937/$E$2</f>
        <v>0.6106</v>
      </c>
      <c r="L937" s="30" t="n">
        <f aca="false">1/(1+EXP($L$2+($L$3*K937)))</f>
        <v>0.881393374874076</v>
      </c>
      <c r="M937" s="31" t="n">
        <f aca="false">(F937)*(L937)+(1-F937)*(1-L937)</f>
        <v>0.118606625125924</v>
      </c>
      <c r="N937" s="31" t="n">
        <f aca="false">IF(B937=1,LN(M937),0)</f>
        <v>-2.1319429328832</v>
      </c>
      <c r="O937" s="42" t="n">
        <f aca="false">K937</f>
        <v>0.6106</v>
      </c>
      <c r="P937" s="43" t="n">
        <f aca="false">1/(1+EXP($P$2+($P$3*O937)))</f>
        <v>0.999938968264256</v>
      </c>
      <c r="Q937" s="42" t="n">
        <f aca="false">(F937)*(P937)+(1-F937)*(1-P937)</f>
        <v>6.10317357444545E-005</v>
      </c>
      <c r="R937" s="42" t="n">
        <f aca="false">IF(B937&lt;&gt;1,LN(Q937),0)</f>
        <v>0</v>
      </c>
    </row>
    <row r="938" customFormat="false" ht="13" hidden="false" customHeight="false" outlineLevel="0" collapsed="false">
      <c r="A938" s="18" t="n">
        <v>929</v>
      </c>
      <c r="B938" s="41" t="n">
        <v>1</v>
      </c>
      <c r="C938" s="18" t="n">
        <v>13</v>
      </c>
      <c r="D938" s="19" t="n">
        <v>21888</v>
      </c>
      <c r="E938" s="19" t="n">
        <v>284543</v>
      </c>
      <c r="F938" s="18" t="n">
        <v>0</v>
      </c>
      <c r="G938" s="20" t="n">
        <f aca="false">($E$2-D938)/$E$2</f>
        <v>0.12448</v>
      </c>
      <c r="H938" s="19" t="n">
        <f aca="false">D938-$E$3</f>
        <v>6888</v>
      </c>
      <c r="I938" s="18" t="n">
        <f aca="false">F938*C938</f>
        <v>0</v>
      </c>
      <c r="J938" s="19" t="n">
        <f aca="false">H938*I938</f>
        <v>0</v>
      </c>
      <c r="K938" s="29" t="n">
        <f aca="false">D938/$E$2</f>
        <v>0.87552</v>
      </c>
      <c r="L938" s="30" t="n">
        <f aca="false">1/(1+EXP($L$2+($L$3*K938)))</f>
        <v>0.0358067663943208</v>
      </c>
      <c r="M938" s="31" t="n">
        <f aca="false">(F938)*(L938)+(1-F938)*(1-L938)</f>
        <v>0.964193233605679</v>
      </c>
      <c r="N938" s="31" t="n">
        <f aca="false">IF(B938=1,LN(M938),0)</f>
        <v>-0.0364635546605456</v>
      </c>
      <c r="O938" s="42" t="n">
        <f aca="false">K938</f>
        <v>0.87552</v>
      </c>
      <c r="P938" s="43" t="n">
        <f aca="false">1/(1+EXP($P$2+($P$3*O938)))</f>
        <v>0.933791931456404</v>
      </c>
      <c r="Q938" s="42" t="n">
        <f aca="false">(F938)*(P938)+(1-F938)*(1-P938)</f>
        <v>0.066208068543596</v>
      </c>
      <c r="R938" s="42" t="n">
        <f aca="false">IF(B938&lt;&gt;1,LN(Q938),0)</f>
        <v>0</v>
      </c>
    </row>
    <row r="939" customFormat="false" ht="13" hidden="false" customHeight="false" outlineLevel="0" collapsed="false">
      <c r="A939" s="18" t="n">
        <v>930</v>
      </c>
      <c r="B939" s="41" t="n">
        <v>1</v>
      </c>
      <c r="C939" s="18" t="n">
        <v>22</v>
      </c>
      <c r="D939" s="19" t="n">
        <v>17315</v>
      </c>
      <c r="E939" s="19" t="n">
        <v>380922</v>
      </c>
      <c r="F939" s="18" t="n">
        <v>1</v>
      </c>
      <c r="G939" s="20" t="n">
        <f aca="false">($E$2-D939)/$E$2</f>
        <v>0.3074</v>
      </c>
      <c r="H939" s="19" t="n">
        <f aca="false">D939-$E$3</f>
        <v>2315</v>
      </c>
      <c r="I939" s="18" t="n">
        <f aca="false">F939*C939</f>
        <v>22</v>
      </c>
      <c r="J939" s="19" t="n">
        <f aca="false">H939*I939</f>
        <v>50930</v>
      </c>
      <c r="K939" s="29" t="n">
        <f aca="false">D939/$E$2</f>
        <v>0.6926</v>
      </c>
      <c r="L939" s="30" t="n">
        <f aca="false">1/(1+EXP($L$2+($L$3*K939)))</f>
        <v>0.590384105992071</v>
      </c>
      <c r="M939" s="31" t="n">
        <f aca="false">(F939)*(L939)+(1-F939)*(1-L939)</f>
        <v>0.590384105992071</v>
      </c>
      <c r="N939" s="31" t="n">
        <f aca="false">IF(B939=1,LN(M939),0)</f>
        <v>-0.526981926803381</v>
      </c>
      <c r="O939" s="42" t="n">
        <f aca="false">K939</f>
        <v>0.6926</v>
      </c>
      <c r="P939" s="43" t="n">
        <f aca="false">1/(1+EXP($P$2+($P$3*O939)))</f>
        <v>0.999457908556498</v>
      </c>
      <c r="Q939" s="42" t="n">
        <f aca="false">(F939)*(P939)+(1-F939)*(1-P939)</f>
        <v>0.999457908556498</v>
      </c>
      <c r="R939" s="42" t="n">
        <f aca="false">IF(B939&lt;&gt;1,LN(Q939),0)</f>
        <v>0</v>
      </c>
    </row>
    <row r="940" customFormat="false" ht="13" hidden="false" customHeight="false" outlineLevel="0" collapsed="false">
      <c r="A940" s="18" t="n">
        <v>931</v>
      </c>
      <c r="B940" s="41" t="n">
        <v>1</v>
      </c>
      <c r="C940" s="18" t="n">
        <v>45</v>
      </c>
      <c r="D940" s="19" t="n">
        <v>18962</v>
      </c>
      <c r="E940" s="19" t="n">
        <v>853298</v>
      </c>
      <c r="F940" s="18" t="n">
        <v>0</v>
      </c>
      <c r="G940" s="20" t="n">
        <f aca="false">($E$2-D940)/$E$2</f>
        <v>0.24152</v>
      </c>
      <c r="H940" s="19" t="n">
        <f aca="false">D940-$E$3</f>
        <v>3962</v>
      </c>
      <c r="I940" s="18" t="n">
        <f aca="false">F940*C940</f>
        <v>0</v>
      </c>
      <c r="J940" s="19" t="n">
        <f aca="false">H940*I940</f>
        <v>0</v>
      </c>
      <c r="K940" s="29" t="n">
        <f aca="false">D940/$E$2</f>
        <v>0.75848</v>
      </c>
      <c r="L940" s="30" t="n">
        <f aca="false">1/(1+EXP($L$2+($L$3*K940)))</f>
        <v>0.278451124727487</v>
      </c>
      <c r="M940" s="31" t="n">
        <f aca="false">(F940)*(L940)+(1-F940)*(1-L940)</f>
        <v>0.721548875272513</v>
      </c>
      <c r="N940" s="31" t="n">
        <f aca="false">IF(B940=1,LN(M940),0)</f>
        <v>-0.326355161867099</v>
      </c>
      <c r="O940" s="42" t="n">
        <f aca="false">K940</f>
        <v>0.75848</v>
      </c>
      <c r="P940" s="43" t="n">
        <f aca="false">1/(1+EXP($P$2+($P$3*O940)))</f>
        <v>0.996872711447363</v>
      </c>
      <c r="Q940" s="42" t="n">
        <f aca="false">(F940)*(P940)+(1-F940)*(1-P940)</f>
        <v>0.00312728855263711</v>
      </c>
      <c r="R940" s="42" t="n">
        <f aca="false">IF(B940&lt;&gt;1,LN(Q940),0)</f>
        <v>0</v>
      </c>
    </row>
    <row r="941" customFormat="false" ht="13" hidden="false" customHeight="false" outlineLevel="0" collapsed="false">
      <c r="A941" s="18" t="n">
        <v>932</v>
      </c>
      <c r="B941" s="41" t="n">
        <v>1</v>
      </c>
      <c r="C941" s="18" t="n">
        <v>20</v>
      </c>
      <c r="D941" s="19" t="n">
        <v>15637</v>
      </c>
      <c r="E941" s="19" t="n">
        <v>312740</v>
      </c>
      <c r="F941" s="18" t="n">
        <v>1</v>
      </c>
      <c r="G941" s="20" t="n">
        <f aca="false">($E$2-D941)/$E$2</f>
        <v>0.37452</v>
      </c>
      <c r="H941" s="19" t="n">
        <f aca="false">D941-$E$3</f>
        <v>637</v>
      </c>
      <c r="I941" s="18" t="n">
        <f aca="false">F941*C941</f>
        <v>20</v>
      </c>
      <c r="J941" s="19" t="n">
        <f aca="false">H941*I941</f>
        <v>12740</v>
      </c>
      <c r="K941" s="29" t="n">
        <f aca="false">D941/$E$2</f>
        <v>0.62548</v>
      </c>
      <c r="L941" s="30" t="n">
        <f aca="false">1/(1+EXP($L$2+($L$3*K941)))</f>
        <v>0.846585346333264</v>
      </c>
      <c r="M941" s="31" t="n">
        <f aca="false">(F941)*(L941)+(1-F941)*(1-L941)</f>
        <v>0.846585346333264</v>
      </c>
      <c r="N941" s="31" t="n">
        <f aca="false">IF(B941=1,LN(M941),0)</f>
        <v>-0.166544259888411</v>
      </c>
      <c r="O941" s="42" t="n">
        <f aca="false">K941</f>
        <v>0.62548</v>
      </c>
      <c r="P941" s="43" t="n">
        <f aca="false">1/(1+EXP($P$2+($P$3*O941)))</f>
        <v>0.999909280248238</v>
      </c>
      <c r="Q941" s="42" t="n">
        <f aca="false">(F941)*(P941)+(1-F941)*(1-P941)</f>
        <v>0.999909280248238</v>
      </c>
      <c r="R941" s="42" t="n">
        <f aca="false">IF(B941&lt;&gt;1,LN(Q941),0)</f>
        <v>0</v>
      </c>
    </row>
    <row r="942" customFormat="false" ht="13" hidden="false" customHeight="false" outlineLevel="0" collapsed="false">
      <c r="A942" s="18" t="n">
        <v>933</v>
      </c>
      <c r="B942" s="41" t="n">
        <v>1</v>
      </c>
      <c r="C942" s="18" t="n">
        <v>16</v>
      </c>
      <c r="D942" s="19" t="n">
        <v>15330</v>
      </c>
      <c r="E942" s="19" t="n">
        <v>245273</v>
      </c>
      <c r="F942" s="18" t="n">
        <v>1</v>
      </c>
      <c r="G942" s="20" t="n">
        <f aca="false">($E$2-D942)/$E$2</f>
        <v>0.3868</v>
      </c>
      <c r="H942" s="19" t="n">
        <f aca="false">D942-$E$3</f>
        <v>330</v>
      </c>
      <c r="I942" s="18" t="n">
        <f aca="false">F942*C942</f>
        <v>16</v>
      </c>
      <c r="J942" s="19" t="n">
        <f aca="false">H942*I942</f>
        <v>5280</v>
      </c>
      <c r="K942" s="29" t="n">
        <f aca="false">D942/$E$2</f>
        <v>0.6132</v>
      </c>
      <c r="L942" s="30" t="n">
        <f aca="false">1/(1+EXP($L$2+($L$3*K942)))</f>
        <v>0.875848148836015</v>
      </c>
      <c r="M942" s="31" t="n">
        <f aca="false">(F942)*(L942)+(1-F942)*(1-L942)</f>
        <v>0.875848148836015</v>
      </c>
      <c r="N942" s="31" t="n">
        <f aca="false">IF(B942=1,LN(M942),0)</f>
        <v>-0.132562549149522</v>
      </c>
      <c r="O942" s="42" t="n">
        <f aca="false">K942</f>
        <v>0.6132</v>
      </c>
      <c r="P942" s="43" t="n">
        <f aca="false">1/(1+EXP($P$2+($P$3*O942)))</f>
        <v>0.999934591322121</v>
      </c>
      <c r="Q942" s="42" t="n">
        <f aca="false">(F942)*(P942)+(1-F942)*(1-P942)</f>
        <v>0.999934591322121</v>
      </c>
      <c r="R942" s="42" t="n">
        <f aca="false">IF(B942&lt;&gt;1,LN(Q942),0)</f>
        <v>0</v>
      </c>
    </row>
    <row r="943" customFormat="false" ht="13" hidden="false" customHeight="false" outlineLevel="0" collapsed="false">
      <c r="A943" s="18" t="n">
        <v>934</v>
      </c>
      <c r="B943" s="41" t="n">
        <v>1</v>
      </c>
      <c r="C943" s="18" t="n">
        <v>14</v>
      </c>
      <c r="D943" s="19" t="n">
        <v>19714</v>
      </c>
      <c r="E943" s="19" t="n">
        <v>275997</v>
      </c>
      <c r="F943" s="18" t="n">
        <v>1</v>
      </c>
      <c r="G943" s="20" t="n">
        <f aca="false">($E$2-D943)/$E$2</f>
        <v>0.21144</v>
      </c>
      <c r="H943" s="19" t="n">
        <f aca="false">D943-$E$3</f>
        <v>4714</v>
      </c>
      <c r="I943" s="18" t="n">
        <f aca="false">F943*C943</f>
        <v>14</v>
      </c>
      <c r="J943" s="19" t="n">
        <f aca="false">H943*I943</f>
        <v>65996</v>
      </c>
      <c r="K943" s="29" t="n">
        <f aca="false">D943/$E$2</f>
        <v>0.78856</v>
      </c>
      <c r="L943" s="30" t="n">
        <f aca="false">1/(1+EXP($L$2+($L$3*K943)))</f>
        <v>0.174536916238891</v>
      </c>
      <c r="M943" s="31" t="n">
        <f aca="false">(F943)*(L943)+(1-F943)*(1-L943)</f>
        <v>0.174536916238891</v>
      </c>
      <c r="N943" s="31" t="n">
        <f aca="false">IF(B943=1,LN(M943),0)</f>
        <v>-1.74561900533653</v>
      </c>
      <c r="O943" s="42" t="n">
        <f aca="false">K943</f>
        <v>0.78856</v>
      </c>
      <c r="P943" s="43" t="n">
        <f aca="false">1/(1+EXP($P$2+($P$3*O943)))</f>
        <v>0.993057386472338</v>
      </c>
      <c r="Q943" s="42" t="n">
        <f aca="false">(F943)*(P943)+(1-F943)*(1-P943)</f>
        <v>0.993057386472338</v>
      </c>
      <c r="R943" s="42" t="n">
        <f aca="false">IF(B943&lt;&gt;1,LN(Q943),0)</f>
        <v>0</v>
      </c>
    </row>
    <row r="944" customFormat="false" ht="13" hidden="false" customHeight="false" outlineLevel="0" collapsed="false">
      <c r="A944" s="18" t="n">
        <v>935</v>
      </c>
      <c r="B944" s="41" t="n">
        <v>1</v>
      </c>
      <c r="C944" s="18" t="n">
        <v>16</v>
      </c>
      <c r="D944" s="19" t="n">
        <v>16731</v>
      </c>
      <c r="E944" s="19" t="n">
        <v>267701</v>
      </c>
      <c r="F944" s="18" t="n">
        <v>0</v>
      </c>
      <c r="G944" s="20" t="n">
        <f aca="false">($E$2-D944)/$E$2</f>
        <v>0.33076</v>
      </c>
      <c r="H944" s="19" t="n">
        <f aca="false">D944-$E$3</f>
        <v>1731</v>
      </c>
      <c r="I944" s="18" t="n">
        <f aca="false">F944*C944</f>
        <v>0</v>
      </c>
      <c r="J944" s="19" t="n">
        <f aca="false">H944*I944</f>
        <v>0</v>
      </c>
      <c r="K944" s="29" t="n">
        <f aca="false">D944/$E$2</f>
        <v>0.66924</v>
      </c>
      <c r="L944" s="30" t="n">
        <f aca="false">1/(1+EXP($L$2+($L$3*K944)))</f>
        <v>0.69694513915218</v>
      </c>
      <c r="M944" s="31" t="n">
        <f aca="false">(F944)*(L944)+(1-F944)*(1-L944)</f>
        <v>0.30305486084782</v>
      </c>
      <c r="N944" s="31" t="n">
        <f aca="false">IF(B944=1,LN(M944),0)</f>
        <v>-1.19384143095826</v>
      </c>
      <c r="O944" s="42" t="n">
        <f aca="false">K944</f>
        <v>0.66924</v>
      </c>
      <c r="P944" s="43" t="n">
        <f aca="false">1/(1+EXP($P$2+($P$3*O944)))</f>
        <v>0.999708988279083</v>
      </c>
      <c r="Q944" s="42" t="n">
        <f aca="false">(F944)*(P944)+(1-F944)*(1-P944)</f>
        <v>0.000291011720917278</v>
      </c>
      <c r="R944" s="42" t="n">
        <f aca="false">IF(B944&lt;&gt;1,LN(Q944),0)</f>
        <v>0</v>
      </c>
    </row>
    <row r="945" customFormat="false" ht="13" hidden="false" customHeight="false" outlineLevel="0" collapsed="false">
      <c r="A945" s="18" t="n">
        <v>936</v>
      </c>
      <c r="B945" s="41" t="n">
        <v>1</v>
      </c>
      <c r="C945" s="18" t="n">
        <v>27</v>
      </c>
      <c r="D945" s="19" t="n">
        <v>20230</v>
      </c>
      <c r="E945" s="19" t="n">
        <v>546215</v>
      </c>
      <c r="F945" s="18" t="n">
        <v>0</v>
      </c>
      <c r="G945" s="20" t="n">
        <f aca="false">($E$2-D945)/$E$2</f>
        <v>0.1908</v>
      </c>
      <c r="H945" s="19" t="n">
        <f aca="false">D945-$E$3</f>
        <v>5230</v>
      </c>
      <c r="I945" s="18" t="n">
        <f aca="false">F945*C945</f>
        <v>0</v>
      </c>
      <c r="J945" s="19" t="n">
        <f aca="false">H945*I945</f>
        <v>0</v>
      </c>
      <c r="K945" s="29" t="n">
        <f aca="false">D945/$E$2</f>
        <v>0.8092</v>
      </c>
      <c r="L945" s="30" t="n">
        <f aca="false">1/(1+EXP($L$2+($L$3*K945)))</f>
        <v>0.122749912712558</v>
      </c>
      <c r="M945" s="31" t="n">
        <f aca="false">(F945)*(L945)+(1-F945)*(1-L945)</f>
        <v>0.877250087287442</v>
      </c>
      <c r="N945" s="31" t="n">
        <f aca="false">IF(B945=1,LN(M945),0)</f>
        <v>-0.130963165017601</v>
      </c>
      <c r="O945" s="42" t="n">
        <f aca="false">K945</f>
        <v>0.8092</v>
      </c>
      <c r="P945" s="43" t="n">
        <f aca="false">1/(1+EXP($P$2+($P$3*O945)))</f>
        <v>0.988029295900638</v>
      </c>
      <c r="Q945" s="42" t="n">
        <f aca="false">(F945)*(P945)+(1-F945)*(1-P945)</f>
        <v>0.0119707040993623</v>
      </c>
      <c r="R945" s="42" t="n">
        <f aca="false">IF(B945&lt;&gt;1,LN(Q945),0)</f>
        <v>0</v>
      </c>
    </row>
    <row r="946" customFormat="false" ht="13" hidden="false" customHeight="false" outlineLevel="0" collapsed="false">
      <c r="A946" s="18" t="n">
        <v>937</v>
      </c>
      <c r="B946" s="41" t="n">
        <v>1</v>
      </c>
      <c r="C946" s="18" t="n">
        <v>37</v>
      </c>
      <c r="D946" s="19" t="n">
        <v>21843</v>
      </c>
      <c r="E946" s="19" t="n">
        <v>808179</v>
      </c>
      <c r="F946" s="18" t="n">
        <v>0</v>
      </c>
      <c r="G946" s="20" t="n">
        <f aca="false">($E$2-D946)/$E$2</f>
        <v>0.12628</v>
      </c>
      <c r="H946" s="19" t="n">
        <f aca="false">D946-$E$3</f>
        <v>6843</v>
      </c>
      <c r="I946" s="18" t="n">
        <f aca="false">F946*C946</f>
        <v>0</v>
      </c>
      <c r="J946" s="19" t="n">
        <f aca="false">H946*I946</f>
        <v>0</v>
      </c>
      <c r="K946" s="29" t="n">
        <f aca="false">D946/$E$2</f>
        <v>0.87372</v>
      </c>
      <c r="L946" s="30" t="n">
        <f aca="false">1/(1+EXP($L$2+($L$3*K946)))</f>
        <v>0.0370707458036532</v>
      </c>
      <c r="M946" s="31" t="n">
        <f aca="false">(F946)*(L946)+(1-F946)*(1-L946)</f>
        <v>0.962929254196347</v>
      </c>
      <c r="N946" s="31" t="n">
        <f aca="false">IF(B946=1,LN(M946),0)</f>
        <v>-0.0377753338531852</v>
      </c>
      <c r="O946" s="42" t="n">
        <f aca="false">K946</f>
        <v>0.87372</v>
      </c>
      <c r="P946" s="43" t="n">
        <f aca="false">1/(1+EXP($P$2+($P$3*O946)))</f>
        <v>0.936695641475128</v>
      </c>
      <c r="Q946" s="42" t="n">
        <f aca="false">(F946)*(P946)+(1-F946)*(1-P946)</f>
        <v>0.063304358524872</v>
      </c>
      <c r="R946" s="42" t="n">
        <f aca="false">IF(B946&lt;&gt;1,LN(Q946),0)</f>
        <v>0</v>
      </c>
    </row>
    <row r="947" customFormat="false" ht="13" hidden="false" customHeight="false" outlineLevel="0" collapsed="false">
      <c r="A947" s="18" t="n">
        <v>938</v>
      </c>
      <c r="B947" s="41" t="n">
        <v>1</v>
      </c>
      <c r="C947" s="18" t="n">
        <v>14</v>
      </c>
      <c r="D947" s="19" t="n">
        <v>16717</v>
      </c>
      <c r="E947" s="19" t="n">
        <v>234038</v>
      </c>
      <c r="F947" s="18" t="n">
        <v>1</v>
      </c>
      <c r="G947" s="20" t="n">
        <f aca="false">($E$2-D947)/$E$2</f>
        <v>0.33132</v>
      </c>
      <c r="H947" s="19" t="n">
        <f aca="false">D947-$E$3</f>
        <v>1717</v>
      </c>
      <c r="I947" s="18" t="n">
        <f aca="false">F947*C947</f>
        <v>14</v>
      </c>
      <c r="J947" s="19" t="n">
        <f aca="false">H947*I947</f>
        <v>24038</v>
      </c>
      <c r="K947" s="29" t="n">
        <f aca="false">D947/$E$2</f>
        <v>0.66868</v>
      </c>
      <c r="L947" s="30" t="n">
        <f aca="false">1/(1+EXP($L$2+($L$3*K947)))</f>
        <v>0.699305687789789</v>
      </c>
      <c r="M947" s="31" t="n">
        <f aca="false">(F947)*(L947)+(1-F947)*(1-L947)</f>
        <v>0.699305687789789</v>
      </c>
      <c r="N947" s="31" t="n">
        <f aca="false">IF(B947=1,LN(M947),0)</f>
        <v>-0.357667310757862</v>
      </c>
      <c r="O947" s="42" t="n">
        <f aca="false">K947</f>
        <v>0.66868</v>
      </c>
      <c r="P947" s="43" t="n">
        <f aca="false">1/(1+EXP($P$2+($P$3*O947)))</f>
        <v>0.999713296331779</v>
      </c>
      <c r="Q947" s="42" t="n">
        <f aca="false">(F947)*(P947)+(1-F947)*(1-P947)</f>
        <v>0.999713296331779</v>
      </c>
      <c r="R947" s="42" t="n">
        <f aca="false">IF(B947&lt;&gt;1,LN(Q947),0)</f>
        <v>0</v>
      </c>
    </row>
    <row r="948" customFormat="false" ht="13" hidden="false" customHeight="false" outlineLevel="0" collapsed="false">
      <c r="A948" s="18" t="n">
        <v>939</v>
      </c>
      <c r="B948" s="41" t="n">
        <v>1</v>
      </c>
      <c r="C948" s="18" t="n">
        <v>10</v>
      </c>
      <c r="D948" s="19" t="n">
        <v>21267</v>
      </c>
      <c r="E948" s="19" t="n">
        <v>212669</v>
      </c>
      <c r="F948" s="18" t="n">
        <v>0</v>
      </c>
      <c r="G948" s="20" t="n">
        <f aca="false">($E$2-D948)/$E$2</f>
        <v>0.14932</v>
      </c>
      <c r="H948" s="19" t="n">
        <f aca="false">D948-$E$3</f>
        <v>6267</v>
      </c>
      <c r="I948" s="18" t="n">
        <f aca="false">F948*C948</f>
        <v>0</v>
      </c>
      <c r="J948" s="19" t="n">
        <f aca="false">H948*I948</f>
        <v>0</v>
      </c>
      <c r="K948" s="29" t="n">
        <f aca="false">D948/$E$2</f>
        <v>0.85068</v>
      </c>
      <c r="L948" s="30" t="n">
        <f aca="false">1/(1+EXP($L$2+($L$3*K948)))</f>
        <v>0.0575237412990423</v>
      </c>
      <c r="M948" s="31" t="n">
        <f aca="false">(F948)*(L948)+(1-F948)*(1-L948)</f>
        <v>0.942476258700958</v>
      </c>
      <c r="N948" s="31" t="n">
        <f aca="false">IF(B948=1,LN(M948),0)</f>
        <v>-0.059244549684444</v>
      </c>
      <c r="O948" s="42" t="n">
        <f aca="false">K948</f>
        <v>0.85068</v>
      </c>
      <c r="P948" s="43" t="n">
        <f aca="false">1/(1+EXP($P$2+($P$3*O948)))</f>
        <v>0.96470910473317</v>
      </c>
      <c r="Q948" s="42" t="n">
        <f aca="false">(F948)*(P948)+(1-F948)*(1-P948)</f>
        <v>0.0352908952668299</v>
      </c>
      <c r="R948" s="42" t="n">
        <f aca="false">IF(B948&lt;&gt;1,LN(Q948),0)</f>
        <v>0</v>
      </c>
    </row>
    <row r="949" customFormat="false" ht="13" hidden="false" customHeight="false" outlineLevel="0" collapsed="false">
      <c r="A949" s="18" t="n">
        <v>940</v>
      </c>
      <c r="B949" s="41" t="n">
        <v>1</v>
      </c>
      <c r="C949" s="18" t="n">
        <v>23</v>
      </c>
      <c r="D949" s="19" t="n">
        <v>17864</v>
      </c>
      <c r="E949" s="19" t="n">
        <v>410865</v>
      </c>
      <c r="F949" s="18" t="n">
        <v>0</v>
      </c>
      <c r="G949" s="20" t="n">
        <f aca="false">($E$2-D949)/$E$2</f>
        <v>0.28544</v>
      </c>
      <c r="H949" s="19" t="n">
        <f aca="false">D949-$E$3</f>
        <v>2864</v>
      </c>
      <c r="I949" s="18" t="n">
        <f aca="false">F949*C949</f>
        <v>0</v>
      </c>
      <c r="J949" s="19" t="n">
        <f aca="false">H949*I949</f>
        <v>0</v>
      </c>
      <c r="K949" s="29" t="n">
        <f aca="false">D949/$E$2</f>
        <v>0.71456</v>
      </c>
      <c r="L949" s="30" t="n">
        <f aca="false">1/(1+EXP($L$2+($L$3*K949)))</f>
        <v>0.481587445057002</v>
      </c>
      <c r="M949" s="31" t="n">
        <f aca="false">(F949)*(L949)+(1-F949)*(1-L949)</f>
        <v>0.518412554942998</v>
      </c>
      <c r="N949" s="31" t="n">
        <f aca="false">IF(B949=1,LN(M949),0)</f>
        <v>-0.656983915597296</v>
      </c>
      <c r="O949" s="42" t="n">
        <f aca="false">K949</f>
        <v>0.71456</v>
      </c>
      <c r="P949" s="43" t="n">
        <f aca="false">1/(1+EXP($P$2+($P$3*O949)))</f>
        <v>0.999027345006992</v>
      </c>
      <c r="Q949" s="42" t="n">
        <f aca="false">(F949)*(P949)+(1-F949)*(1-P949)</f>
        <v>0.000972654993007582</v>
      </c>
      <c r="R949" s="42" t="n">
        <f aca="false">IF(B949&lt;&gt;1,LN(Q949),0)</f>
        <v>0</v>
      </c>
    </row>
    <row r="950" customFormat="false" ht="13" hidden="false" customHeight="false" outlineLevel="0" collapsed="false">
      <c r="A950" s="18" t="n">
        <v>941</v>
      </c>
      <c r="B950" s="41" t="n">
        <v>1</v>
      </c>
      <c r="C950" s="18" t="n">
        <v>28</v>
      </c>
      <c r="D950" s="19" t="n">
        <v>18236</v>
      </c>
      <c r="E950" s="19" t="n">
        <v>510617</v>
      </c>
      <c r="F950" s="18" t="n">
        <v>0</v>
      </c>
      <c r="G950" s="20" t="n">
        <f aca="false">($E$2-D950)/$E$2</f>
        <v>0.27056</v>
      </c>
      <c r="H950" s="19" t="n">
        <f aca="false">D950-$E$3</f>
        <v>3236</v>
      </c>
      <c r="I950" s="18" t="n">
        <f aca="false">F950*C950</f>
        <v>0</v>
      </c>
      <c r="J950" s="19" t="n">
        <f aca="false">H950*I950</f>
        <v>0</v>
      </c>
      <c r="K950" s="29" t="n">
        <f aca="false">D950/$E$2</f>
        <v>0.72944</v>
      </c>
      <c r="L950" s="30" t="n">
        <f aca="false">1/(1+EXP($L$2+($L$3*K950)))</f>
        <v>0.408224850777103</v>
      </c>
      <c r="M950" s="31" t="n">
        <f aca="false">(F950)*(L950)+(1-F950)*(1-L950)</f>
        <v>0.591775149222897</v>
      </c>
      <c r="N950" s="31" t="n">
        <f aca="false">IF(B950=1,LN(M950),0)</f>
        <v>-0.524628531748172</v>
      </c>
      <c r="O950" s="42" t="n">
        <f aca="false">K950</f>
        <v>0.72944</v>
      </c>
      <c r="P950" s="43" t="n">
        <f aca="false">1/(1+EXP($P$2+($P$3*O950)))</f>
        <v>0.998554851764448</v>
      </c>
      <c r="Q950" s="42" t="n">
        <f aca="false">(F950)*(P950)+(1-F950)*(1-P950)</f>
        <v>0.00144514823555186</v>
      </c>
      <c r="R950" s="42" t="n">
        <f aca="false">IF(B950&lt;&gt;1,LN(Q950),0)</f>
        <v>0</v>
      </c>
    </row>
    <row r="951" customFormat="false" ht="13" hidden="false" customHeight="false" outlineLevel="0" collapsed="false">
      <c r="A951" s="18" t="n">
        <v>942</v>
      </c>
      <c r="B951" s="41" t="n">
        <v>1</v>
      </c>
      <c r="C951" s="18" t="n">
        <v>35</v>
      </c>
      <c r="D951" s="19" t="n">
        <v>19867</v>
      </c>
      <c r="E951" s="19" t="n">
        <v>695342</v>
      </c>
      <c r="F951" s="18" t="n">
        <v>0</v>
      </c>
      <c r="G951" s="20" t="n">
        <f aca="false">($E$2-D951)/$E$2</f>
        <v>0.20532</v>
      </c>
      <c r="H951" s="19" t="n">
        <f aca="false">D951-$E$3</f>
        <v>4867</v>
      </c>
      <c r="I951" s="18" t="n">
        <f aca="false">F951*C951</f>
        <v>0</v>
      </c>
      <c r="J951" s="19" t="n">
        <f aca="false">H951*I951</f>
        <v>0</v>
      </c>
      <c r="K951" s="29" t="n">
        <f aca="false">D951/$E$2</f>
        <v>0.79468</v>
      </c>
      <c r="L951" s="30" t="n">
        <f aca="false">1/(1+EXP($L$2+($L$3*K951)))</f>
        <v>0.157596840156328</v>
      </c>
      <c r="M951" s="31" t="n">
        <f aca="false">(F951)*(L951)+(1-F951)*(1-L951)</f>
        <v>0.842403159843672</v>
      </c>
      <c r="N951" s="31" t="n">
        <f aca="false">IF(B951=1,LN(M951),0)</f>
        <v>-0.171496567167896</v>
      </c>
      <c r="O951" s="42" t="n">
        <f aca="false">K951</f>
        <v>0.79468</v>
      </c>
      <c r="P951" s="43" t="n">
        <f aca="false">1/(1+EXP($P$2+($P$3*O951)))</f>
        <v>0.991837997422275</v>
      </c>
      <c r="Q951" s="42" t="n">
        <f aca="false">(F951)*(P951)+(1-F951)*(1-P951)</f>
        <v>0.00816200257772548</v>
      </c>
      <c r="R951" s="42" t="n">
        <f aca="false">IF(B951&lt;&gt;1,LN(Q951),0)</f>
        <v>0</v>
      </c>
    </row>
    <row r="952" customFormat="false" ht="13" hidden="false" customHeight="false" outlineLevel="0" collapsed="false">
      <c r="A952" s="18" t="n">
        <v>943</v>
      </c>
      <c r="B952" s="41" t="n">
        <v>1</v>
      </c>
      <c r="C952" s="18" t="n">
        <v>25</v>
      </c>
      <c r="D952" s="19" t="n">
        <v>18088</v>
      </c>
      <c r="E952" s="19" t="n">
        <v>452201</v>
      </c>
      <c r="F952" s="18" t="n">
        <v>1</v>
      </c>
      <c r="G952" s="20" t="n">
        <f aca="false">($E$2-D952)/$E$2</f>
        <v>0.27648</v>
      </c>
      <c r="H952" s="19" t="n">
        <f aca="false">D952-$E$3</f>
        <v>3088</v>
      </c>
      <c r="I952" s="18" t="n">
        <f aca="false">F952*C952</f>
        <v>25</v>
      </c>
      <c r="J952" s="19" t="n">
        <f aca="false">H952*I952</f>
        <v>77200</v>
      </c>
      <c r="K952" s="29" t="n">
        <f aca="false">D952/$E$2</f>
        <v>0.72352</v>
      </c>
      <c r="L952" s="30" t="n">
        <f aca="false">1/(1+EXP($L$2+($L$3*K952)))</f>
        <v>0.437110173733557</v>
      </c>
      <c r="M952" s="31" t="n">
        <f aca="false">(F952)*(L952)+(1-F952)*(1-L952)</f>
        <v>0.437110173733557</v>
      </c>
      <c r="N952" s="31" t="n">
        <f aca="false">IF(B952=1,LN(M952),0)</f>
        <v>-0.827570001855125</v>
      </c>
      <c r="O952" s="42" t="n">
        <f aca="false">K952</f>
        <v>0.72352</v>
      </c>
      <c r="P952" s="43" t="n">
        <f aca="false">1/(1+EXP($P$2+($P$3*O952)))</f>
        <v>0.998765444544323</v>
      </c>
      <c r="Q952" s="42" t="n">
        <f aca="false">(F952)*(P952)+(1-F952)*(1-P952)</f>
        <v>0.998765444544323</v>
      </c>
      <c r="R952" s="42" t="n">
        <f aca="false">IF(B952&lt;&gt;1,LN(Q952),0)</f>
        <v>0</v>
      </c>
    </row>
    <row r="953" customFormat="false" ht="13" hidden="false" customHeight="false" outlineLevel="0" collapsed="false">
      <c r="A953" s="18" t="n">
        <v>944</v>
      </c>
      <c r="B953" s="41" t="n">
        <v>1</v>
      </c>
      <c r="C953" s="18" t="n">
        <v>15</v>
      </c>
      <c r="D953" s="19" t="n">
        <v>18526</v>
      </c>
      <c r="E953" s="19" t="n">
        <v>277891</v>
      </c>
      <c r="F953" s="18" t="n">
        <v>0</v>
      </c>
      <c r="G953" s="20" t="n">
        <f aca="false">($E$2-D953)/$E$2</f>
        <v>0.25896</v>
      </c>
      <c r="H953" s="19" t="n">
        <f aca="false">D953-$E$3</f>
        <v>3526</v>
      </c>
      <c r="I953" s="18" t="n">
        <f aca="false">F953*C953</f>
        <v>0</v>
      </c>
      <c r="J953" s="19" t="n">
        <f aca="false">H953*I953</f>
        <v>0</v>
      </c>
      <c r="K953" s="29" t="n">
        <f aca="false">D953/$E$2</f>
        <v>0.74104</v>
      </c>
      <c r="L953" s="30" t="n">
        <f aca="false">1/(1+EXP($L$2+($L$3*K953)))</f>
        <v>0.35358263010454</v>
      </c>
      <c r="M953" s="31" t="n">
        <f aca="false">(F953)*(L953)+(1-F953)*(1-L953)</f>
        <v>0.64641736989546</v>
      </c>
      <c r="N953" s="31" t="n">
        <f aca="false">IF(B953=1,LN(M953),0)</f>
        <v>-0.436309900392076</v>
      </c>
      <c r="O953" s="42" t="n">
        <f aca="false">K953</f>
        <v>0.74104</v>
      </c>
      <c r="P953" s="43" t="n">
        <f aca="false">1/(1+EXP($P$2+($P$3*O953)))</f>
        <v>0.998032588585764</v>
      </c>
      <c r="Q953" s="42" t="n">
        <f aca="false">(F953)*(P953)+(1-F953)*(1-P953)</f>
        <v>0.00196741141423562</v>
      </c>
      <c r="R953" s="42" t="n">
        <f aca="false">IF(B953&lt;&gt;1,LN(Q953),0)</f>
        <v>0</v>
      </c>
    </row>
    <row r="954" customFormat="false" ht="13" hidden="false" customHeight="false" outlineLevel="0" collapsed="false">
      <c r="A954" s="18" t="n">
        <v>945</v>
      </c>
      <c r="B954" s="41" t="n">
        <v>1</v>
      </c>
      <c r="C954" s="18" t="n">
        <v>16</v>
      </c>
      <c r="D954" s="19" t="n">
        <v>20984</v>
      </c>
      <c r="E954" s="19" t="n">
        <v>335741</v>
      </c>
      <c r="F954" s="18" t="n">
        <v>1</v>
      </c>
      <c r="G954" s="20" t="n">
        <f aca="false">($E$2-D954)/$E$2</f>
        <v>0.16064</v>
      </c>
      <c r="H954" s="19" t="n">
        <f aca="false">D954-$E$3</f>
        <v>5984</v>
      </c>
      <c r="I954" s="18" t="n">
        <f aca="false">F954*C954</f>
        <v>16</v>
      </c>
      <c r="J954" s="19" t="n">
        <f aca="false">H954*I954</f>
        <v>95744</v>
      </c>
      <c r="K954" s="29" t="n">
        <f aca="false">D954/$E$2</f>
        <v>0.83936</v>
      </c>
      <c r="L954" s="30" t="n">
        <f aca="false">1/(1+EXP($L$2+($L$3*K954)))</f>
        <v>0.0711013116167073</v>
      </c>
      <c r="M954" s="31" t="n">
        <f aca="false">(F954)*(L954)+(1-F954)*(1-L954)</f>
        <v>0.0711013116167073</v>
      </c>
      <c r="N954" s="31" t="n">
        <f aca="false">IF(B954=1,LN(M954),0)</f>
        <v>-2.64364949485073</v>
      </c>
      <c r="O954" s="42" t="n">
        <f aca="false">K954</f>
        <v>0.83936</v>
      </c>
      <c r="P954" s="43" t="n">
        <f aca="false">1/(1+EXP($P$2+($P$3*O954)))</f>
        <v>0.973654837450006</v>
      </c>
      <c r="Q954" s="42" t="n">
        <f aca="false">(F954)*(P954)+(1-F954)*(1-P954)</f>
        <v>0.973654837450006</v>
      </c>
      <c r="R954" s="42" t="n">
        <f aca="false">IF(B954&lt;&gt;1,LN(Q954),0)</f>
        <v>0</v>
      </c>
    </row>
    <row r="955" customFormat="false" ht="13" hidden="false" customHeight="false" outlineLevel="0" collapsed="false">
      <c r="A955" s="18" t="n">
        <v>946</v>
      </c>
      <c r="B955" s="41" t="n">
        <v>1</v>
      </c>
      <c r="C955" s="18" t="n">
        <v>11</v>
      </c>
      <c r="D955" s="19" t="n">
        <v>21945</v>
      </c>
      <c r="E955" s="19" t="n">
        <v>241400</v>
      </c>
      <c r="F955" s="18" t="n">
        <v>0</v>
      </c>
      <c r="G955" s="20" t="n">
        <f aca="false">($E$2-D955)/$E$2</f>
        <v>0.1222</v>
      </c>
      <c r="H955" s="19" t="n">
        <f aca="false">D955-$E$3</f>
        <v>6945</v>
      </c>
      <c r="I955" s="18" t="n">
        <f aca="false">F955*C955</f>
        <v>0</v>
      </c>
      <c r="J955" s="19" t="n">
        <f aca="false">H955*I955</f>
        <v>0</v>
      </c>
      <c r="K955" s="29" t="n">
        <f aca="false">D955/$E$2</f>
        <v>0.8778</v>
      </c>
      <c r="L955" s="30" t="n">
        <f aca="false">1/(1+EXP($L$2+($L$3*K955)))</f>
        <v>0.0342652103940331</v>
      </c>
      <c r="M955" s="31" t="n">
        <f aca="false">(F955)*(L955)+(1-F955)*(1-L955)</f>
        <v>0.965734789605967</v>
      </c>
      <c r="N955" s="31" t="n">
        <f aca="false">IF(B955=1,LN(M955),0)</f>
        <v>-0.0348660273853346</v>
      </c>
      <c r="O955" s="42" t="n">
        <f aca="false">K955</f>
        <v>0.8778</v>
      </c>
      <c r="P955" s="43" t="n">
        <f aca="false">1/(1+EXP($P$2+($P$3*O955)))</f>
        <v>0.929936279059552</v>
      </c>
      <c r="Q955" s="42" t="n">
        <f aca="false">(F955)*(P955)+(1-F955)*(1-P955)</f>
        <v>0.0700637209404485</v>
      </c>
      <c r="R955" s="42" t="n">
        <f aca="false">IF(B955&lt;&gt;1,LN(Q955),0)</f>
        <v>0</v>
      </c>
    </row>
    <row r="956" customFormat="false" ht="13" hidden="false" customHeight="false" outlineLevel="0" collapsed="false">
      <c r="A956" s="18" t="n">
        <v>947</v>
      </c>
      <c r="B956" s="41" t="n">
        <v>1</v>
      </c>
      <c r="C956" s="18" t="n">
        <v>17</v>
      </c>
      <c r="D956" s="19" t="n">
        <v>15283</v>
      </c>
      <c r="E956" s="19" t="n">
        <v>259817</v>
      </c>
      <c r="F956" s="18" t="n">
        <v>1</v>
      </c>
      <c r="G956" s="20" t="n">
        <f aca="false">($E$2-D956)/$E$2</f>
        <v>0.38868</v>
      </c>
      <c r="H956" s="19" t="n">
        <f aca="false">D956-$E$3</f>
        <v>283</v>
      </c>
      <c r="I956" s="18" t="n">
        <f aca="false">F956*C956</f>
        <v>17</v>
      </c>
      <c r="J956" s="19" t="n">
        <f aca="false">H956*I956</f>
        <v>4811</v>
      </c>
      <c r="K956" s="29" t="n">
        <f aca="false">D956/$E$2</f>
        <v>0.61132</v>
      </c>
      <c r="L956" s="30" t="n">
        <f aca="false">1/(1+EXP($L$2+($L$3*K956)))</f>
        <v>0.879879596753314</v>
      </c>
      <c r="M956" s="31" t="n">
        <f aca="false">(F956)*(L956)+(1-F956)*(1-L956)</f>
        <v>0.879879596753314</v>
      </c>
      <c r="N956" s="31" t="n">
        <f aca="false">IF(B956=1,LN(M956),0)</f>
        <v>-0.127970202742085</v>
      </c>
      <c r="O956" s="42" t="n">
        <f aca="false">K956</f>
        <v>0.61132</v>
      </c>
      <c r="P956" s="43" t="n">
        <f aca="false">1/(1+EXP($P$2+($P$3*O956)))</f>
        <v>0.999937786378365</v>
      </c>
      <c r="Q956" s="42" t="n">
        <f aca="false">(F956)*(P956)+(1-F956)*(1-P956)</f>
        <v>0.999937786378365</v>
      </c>
      <c r="R956" s="42" t="n">
        <f aca="false">IF(B956&lt;&gt;1,LN(Q956),0)</f>
        <v>0</v>
      </c>
    </row>
    <row r="957" customFormat="false" ht="13" hidden="false" customHeight="false" outlineLevel="0" collapsed="false">
      <c r="A957" s="18" t="n">
        <v>948</v>
      </c>
      <c r="B957" s="41" t="n">
        <v>1</v>
      </c>
      <c r="C957" s="18" t="n">
        <v>17</v>
      </c>
      <c r="D957" s="19" t="n">
        <v>15372</v>
      </c>
      <c r="E957" s="19" t="n">
        <v>261329</v>
      </c>
      <c r="F957" s="18" t="n">
        <v>1</v>
      </c>
      <c r="G957" s="20" t="n">
        <f aca="false">($E$2-D957)/$E$2</f>
        <v>0.38512</v>
      </c>
      <c r="H957" s="19" t="n">
        <f aca="false">D957-$E$3</f>
        <v>372</v>
      </c>
      <c r="I957" s="18" t="n">
        <f aca="false">F957*C957</f>
        <v>17</v>
      </c>
      <c r="J957" s="19" t="n">
        <f aca="false">H957*I957</f>
        <v>6324</v>
      </c>
      <c r="K957" s="29" t="n">
        <f aca="false">D957/$E$2</f>
        <v>0.61488</v>
      </c>
      <c r="L957" s="30" t="n">
        <f aca="false">1/(1+EXP($L$2+($L$3*K957)))</f>
        <v>0.872147853508876</v>
      </c>
      <c r="M957" s="31" t="n">
        <f aca="false">(F957)*(L957)+(1-F957)*(1-L957)</f>
        <v>0.872147853508876</v>
      </c>
      <c r="N957" s="31" t="n">
        <f aca="false">IF(B957=1,LN(M957),0)</f>
        <v>-0.13679631267005</v>
      </c>
      <c r="O957" s="42" t="n">
        <f aca="false">K957</f>
        <v>0.61488</v>
      </c>
      <c r="P957" s="43" t="n">
        <f aca="false">1/(1+EXP($P$2+($P$3*O957)))</f>
        <v>0.999931597593698</v>
      </c>
      <c r="Q957" s="42" t="n">
        <f aca="false">(F957)*(P957)+(1-F957)*(1-P957)</f>
        <v>0.999931597593698</v>
      </c>
      <c r="R957" s="42" t="n">
        <f aca="false">IF(B957&lt;&gt;1,LN(Q957),0)</f>
        <v>0</v>
      </c>
    </row>
    <row r="958" customFormat="false" ht="13" hidden="false" customHeight="false" outlineLevel="0" collapsed="false">
      <c r="A958" s="18" t="n">
        <v>949</v>
      </c>
      <c r="B958" s="41" t="n">
        <v>1</v>
      </c>
      <c r="C958" s="18" t="n">
        <v>25</v>
      </c>
      <c r="D958" s="19" t="n">
        <v>17017</v>
      </c>
      <c r="E958" s="19" t="n">
        <v>425421</v>
      </c>
      <c r="F958" s="18" t="n">
        <v>0</v>
      </c>
      <c r="G958" s="20" t="n">
        <f aca="false">($E$2-D958)/$E$2</f>
        <v>0.31932</v>
      </c>
      <c r="H958" s="19" t="n">
        <f aca="false">D958-$E$3</f>
        <v>2017</v>
      </c>
      <c r="I958" s="18" t="n">
        <f aca="false">F958*C958</f>
        <v>0</v>
      </c>
      <c r="J958" s="19" t="n">
        <f aca="false">H958*I958</f>
        <v>0</v>
      </c>
      <c r="K958" s="29" t="n">
        <f aca="false">D958/$E$2</f>
        <v>0.68068</v>
      </c>
      <c r="L958" s="30" t="n">
        <f aca="false">1/(1+EXP($L$2+($L$3*K958)))</f>
        <v>0.646564868708493</v>
      </c>
      <c r="M958" s="31" t="n">
        <f aca="false">(F958)*(L958)+(1-F958)*(1-L958)</f>
        <v>0.353435131291507</v>
      </c>
      <c r="N958" s="31" t="n">
        <f aca="false">IF(B958=1,LN(M958),0)</f>
        <v>-1.04005531461032</v>
      </c>
      <c r="O958" s="42" t="n">
        <f aca="false">K958</f>
        <v>0.68068</v>
      </c>
      <c r="P958" s="43" t="n">
        <f aca="false">1/(1+EXP($P$2+($P$3*O958)))</f>
        <v>0.999605338945011</v>
      </c>
      <c r="Q958" s="42" t="n">
        <f aca="false">(F958)*(P958)+(1-F958)*(1-P958)</f>
        <v>0.000394661054988643</v>
      </c>
      <c r="R958" s="42" t="n">
        <f aca="false">IF(B958&lt;&gt;1,LN(Q958),0)</f>
        <v>0</v>
      </c>
    </row>
    <row r="959" customFormat="false" ht="13" hidden="false" customHeight="false" outlineLevel="0" collapsed="false">
      <c r="A959" s="18" t="n">
        <v>950</v>
      </c>
      <c r="B959" s="41" t="n">
        <v>1</v>
      </c>
      <c r="C959" s="18" t="n">
        <v>22</v>
      </c>
      <c r="D959" s="19" t="n">
        <v>20322</v>
      </c>
      <c r="E959" s="19" t="n">
        <v>447074</v>
      </c>
      <c r="F959" s="18" t="n">
        <v>0</v>
      </c>
      <c r="G959" s="20" t="n">
        <f aca="false">($E$2-D959)/$E$2</f>
        <v>0.18712</v>
      </c>
      <c r="H959" s="19" t="n">
        <f aca="false">D959-$E$3</f>
        <v>5322</v>
      </c>
      <c r="I959" s="18" t="n">
        <f aca="false">F959*C959</f>
        <v>0</v>
      </c>
      <c r="J959" s="19" t="n">
        <f aca="false">H959*I959</f>
        <v>0</v>
      </c>
      <c r="K959" s="29" t="n">
        <f aca="false">D959/$E$2</f>
        <v>0.81288</v>
      </c>
      <c r="L959" s="30" t="n">
        <f aca="false">1/(1+EXP($L$2+($L$3*K959)))</f>
        <v>0.115041353117976</v>
      </c>
      <c r="M959" s="31" t="n">
        <f aca="false">(F959)*(L959)+(1-F959)*(1-L959)</f>
        <v>0.884958646882024</v>
      </c>
      <c r="N959" s="31" t="n">
        <f aca="false">IF(B959=1,LN(M959),0)</f>
        <v>-0.122214361752912</v>
      </c>
      <c r="O959" s="42" t="n">
        <f aca="false">K959</f>
        <v>0.81288</v>
      </c>
      <c r="P959" s="43" t="n">
        <f aca="false">1/(1+EXP($P$2+($P$3*O959)))</f>
        <v>0.986812529766657</v>
      </c>
      <c r="Q959" s="42" t="n">
        <f aca="false">(F959)*(P959)+(1-F959)*(1-P959)</f>
        <v>0.0131874702333428</v>
      </c>
      <c r="R959" s="42" t="n">
        <f aca="false">IF(B959&lt;&gt;1,LN(Q959),0)</f>
        <v>0</v>
      </c>
    </row>
    <row r="960" customFormat="false" ht="13" hidden="false" customHeight="false" outlineLevel="0" collapsed="false">
      <c r="A960" s="18" t="n">
        <v>951</v>
      </c>
      <c r="B960" s="41" t="n">
        <v>1</v>
      </c>
      <c r="C960" s="18" t="n">
        <v>30</v>
      </c>
      <c r="D960" s="19" t="n">
        <v>16089</v>
      </c>
      <c r="E960" s="19" t="n">
        <v>482683</v>
      </c>
      <c r="F960" s="18" t="n">
        <v>1</v>
      </c>
      <c r="G960" s="20" t="n">
        <f aca="false">($E$2-D960)/$E$2</f>
        <v>0.35644</v>
      </c>
      <c r="H960" s="19" t="n">
        <f aca="false">D960-$E$3</f>
        <v>1089</v>
      </c>
      <c r="I960" s="18" t="n">
        <f aca="false">F960*C960</f>
        <v>30</v>
      </c>
      <c r="J960" s="19" t="n">
        <f aca="false">H960*I960</f>
        <v>32670</v>
      </c>
      <c r="K960" s="29" t="n">
        <f aca="false">D960/$E$2</f>
        <v>0.64356</v>
      </c>
      <c r="L960" s="30" t="n">
        <f aca="false">1/(1+EXP($L$2+($L$3*K960)))</f>
        <v>0.793546368997588</v>
      </c>
      <c r="M960" s="31" t="n">
        <f aca="false">(F960)*(L960)+(1-F960)*(1-L960)</f>
        <v>0.793546368997588</v>
      </c>
      <c r="N960" s="31" t="n">
        <f aca="false">IF(B960=1,LN(M960),0)</f>
        <v>-0.231243304683184</v>
      </c>
      <c r="O960" s="42" t="n">
        <f aca="false">K960</f>
        <v>0.64356</v>
      </c>
      <c r="P960" s="43" t="n">
        <f aca="false">1/(1+EXP($P$2+($P$3*O960)))</f>
        <v>0.999853154734854</v>
      </c>
      <c r="Q960" s="42" t="n">
        <f aca="false">(F960)*(P960)+(1-F960)*(1-P960)</f>
        <v>0.999853154734854</v>
      </c>
      <c r="R960" s="42" t="n">
        <f aca="false">IF(B960&lt;&gt;1,LN(Q960),0)</f>
        <v>0</v>
      </c>
    </row>
    <row r="961" customFormat="false" ht="13" hidden="false" customHeight="false" outlineLevel="0" collapsed="false">
      <c r="A961" s="18" t="n">
        <v>952</v>
      </c>
      <c r="B961" s="41" t="n">
        <v>1</v>
      </c>
      <c r="C961" s="18" t="n">
        <v>14</v>
      </c>
      <c r="D961" s="19" t="n">
        <v>22262</v>
      </c>
      <c r="E961" s="19" t="n">
        <v>311664</v>
      </c>
      <c r="F961" s="18" t="n">
        <v>0</v>
      </c>
      <c r="G961" s="20" t="n">
        <f aca="false">($E$2-D961)/$E$2</f>
        <v>0.10952</v>
      </c>
      <c r="H961" s="19" t="n">
        <f aca="false">D961-$E$3</f>
        <v>7262</v>
      </c>
      <c r="I961" s="18" t="n">
        <f aca="false">F961*C961</f>
        <v>0</v>
      </c>
      <c r="J961" s="19" t="n">
        <f aca="false">H961*I961</f>
        <v>0</v>
      </c>
      <c r="K961" s="29" t="n">
        <f aca="false">D961/$E$2</f>
        <v>0.89048</v>
      </c>
      <c r="L961" s="30" t="n">
        <f aca="false">1/(1+EXP($L$2+($L$3*K961)))</f>
        <v>0.0267949840050711</v>
      </c>
      <c r="M961" s="31" t="n">
        <f aca="false">(F961)*(L961)+(1-F961)*(1-L961)</f>
        <v>0.973205015994929</v>
      </c>
      <c r="N961" s="31" t="n">
        <f aca="false">IF(B961=1,LN(M961),0)</f>
        <v>-0.0271605139605598</v>
      </c>
      <c r="O961" s="42" t="n">
        <f aca="false">K961</f>
        <v>0.89048</v>
      </c>
      <c r="P961" s="43" t="n">
        <f aca="false">1/(1+EXP($P$2+($P$3*O961)))</f>
        <v>0.904470039293221</v>
      </c>
      <c r="Q961" s="42" t="n">
        <f aca="false">(F961)*(P961)+(1-F961)*(1-P961)</f>
        <v>0.095529960706779</v>
      </c>
      <c r="R961" s="42" t="n">
        <f aca="false">IF(B961&lt;&gt;1,LN(Q961),0)</f>
        <v>0</v>
      </c>
    </row>
    <row r="962" customFormat="false" ht="13" hidden="false" customHeight="false" outlineLevel="0" collapsed="false">
      <c r="A962" s="18" t="n">
        <v>953</v>
      </c>
      <c r="B962" s="41" t="n">
        <v>1</v>
      </c>
      <c r="C962" s="18" t="n">
        <v>20</v>
      </c>
      <c r="D962" s="19" t="n">
        <v>21358</v>
      </c>
      <c r="E962" s="19" t="n">
        <v>427163</v>
      </c>
      <c r="F962" s="18" t="n">
        <v>0</v>
      </c>
      <c r="G962" s="20" t="n">
        <f aca="false">($E$2-D962)/$E$2</f>
        <v>0.14568</v>
      </c>
      <c r="H962" s="19" t="n">
        <f aca="false">D962-$E$3</f>
        <v>6358</v>
      </c>
      <c r="I962" s="18" t="n">
        <f aca="false">F962*C962</f>
        <v>0</v>
      </c>
      <c r="J962" s="19" t="n">
        <f aca="false">H962*I962</f>
        <v>0</v>
      </c>
      <c r="K962" s="29" t="n">
        <f aca="false">D962/$E$2</f>
        <v>0.85432</v>
      </c>
      <c r="L962" s="30" t="n">
        <f aca="false">1/(1+EXP($L$2+($L$3*K962)))</f>
        <v>0.0537013990960664</v>
      </c>
      <c r="M962" s="31" t="n">
        <f aca="false">(F962)*(L962)+(1-F962)*(1-L962)</f>
        <v>0.946298600903934</v>
      </c>
      <c r="N962" s="31" t="n">
        <f aca="false">IF(B962=1,LN(M962),0)</f>
        <v>-0.055197113960078</v>
      </c>
      <c r="O962" s="42" t="n">
        <f aca="false">K962</f>
        <v>0.85432</v>
      </c>
      <c r="P962" s="43" t="n">
        <f aca="false">1/(1+EXP($P$2+($P$3*O962)))</f>
        <v>0.961254707106582</v>
      </c>
      <c r="Q962" s="42" t="n">
        <f aca="false">(F962)*(P962)+(1-F962)*(1-P962)</f>
        <v>0.0387452928934174</v>
      </c>
      <c r="R962" s="42" t="n">
        <f aca="false">IF(B962&lt;&gt;1,LN(Q962),0)</f>
        <v>0</v>
      </c>
    </row>
    <row r="963" customFormat="false" ht="13" hidden="false" customHeight="false" outlineLevel="0" collapsed="false">
      <c r="A963" s="18" t="n">
        <v>954</v>
      </c>
      <c r="B963" s="41" t="n">
        <v>1</v>
      </c>
      <c r="C963" s="18" t="n">
        <v>13</v>
      </c>
      <c r="D963" s="19" t="n">
        <v>18762</v>
      </c>
      <c r="E963" s="19" t="n">
        <v>243905</v>
      </c>
      <c r="F963" s="18" t="n">
        <v>1</v>
      </c>
      <c r="G963" s="20" t="n">
        <f aca="false">($E$2-D963)/$E$2</f>
        <v>0.24952</v>
      </c>
      <c r="H963" s="19" t="n">
        <f aca="false">D963-$E$3</f>
        <v>3762</v>
      </c>
      <c r="I963" s="18" t="n">
        <f aca="false">F963*C963</f>
        <v>13</v>
      </c>
      <c r="J963" s="19" t="n">
        <f aca="false">H963*I963</f>
        <v>48906</v>
      </c>
      <c r="K963" s="29" t="n">
        <f aca="false">D963/$E$2</f>
        <v>0.75048</v>
      </c>
      <c r="L963" s="30" t="n">
        <f aca="false">1/(1+EXP($L$2+($L$3*K963)))</f>
        <v>0.311708478613868</v>
      </c>
      <c r="M963" s="31" t="n">
        <f aca="false">(F963)*(L963)+(1-F963)*(1-L963)</f>
        <v>0.311708478613868</v>
      </c>
      <c r="N963" s="31" t="n">
        <f aca="false">IF(B963=1,LN(M963),0)</f>
        <v>-1.16568689137934</v>
      </c>
      <c r="O963" s="42" t="n">
        <f aca="false">K963</f>
        <v>0.75048</v>
      </c>
      <c r="P963" s="43" t="n">
        <f aca="false">1/(1+EXP($P$2+($P$3*O963)))</f>
        <v>0.997471458366249</v>
      </c>
      <c r="Q963" s="42" t="n">
        <f aca="false">(F963)*(P963)+(1-F963)*(1-P963)</f>
        <v>0.997471458366249</v>
      </c>
      <c r="R963" s="42" t="n">
        <f aca="false">IF(B963&lt;&gt;1,LN(Q963),0)</f>
        <v>0</v>
      </c>
    </row>
    <row r="964" customFormat="false" ht="13" hidden="false" customHeight="false" outlineLevel="0" collapsed="false">
      <c r="A964" s="18" t="n">
        <v>955</v>
      </c>
      <c r="B964" s="41" t="n">
        <v>1</v>
      </c>
      <c r="C964" s="18" t="n">
        <v>39</v>
      </c>
      <c r="D964" s="19" t="n">
        <v>19947</v>
      </c>
      <c r="E964" s="19" t="n">
        <v>777934</v>
      </c>
      <c r="F964" s="18" t="n">
        <v>0</v>
      </c>
      <c r="G964" s="20" t="n">
        <f aca="false">($E$2-D964)/$E$2</f>
        <v>0.20212</v>
      </c>
      <c r="H964" s="19" t="n">
        <f aca="false">D964-$E$3</f>
        <v>4947</v>
      </c>
      <c r="I964" s="18" t="n">
        <f aca="false">F964*C964</f>
        <v>0</v>
      </c>
      <c r="J964" s="19" t="n">
        <f aca="false">H964*I964</f>
        <v>0</v>
      </c>
      <c r="K964" s="29" t="n">
        <f aca="false">D964/$E$2</f>
        <v>0.79788</v>
      </c>
      <c r="L964" s="30" t="n">
        <f aca="false">1/(1+EXP($L$2+($L$3*K964)))</f>
        <v>0.149284487386439</v>
      </c>
      <c r="M964" s="31" t="n">
        <f aca="false">(F964)*(L964)+(1-F964)*(1-L964)</f>
        <v>0.850715512613561</v>
      </c>
      <c r="N964" s="31" t="n">
        <f aca="false">IF(B964=1,LN(M964),0)</f>
        <v>-0.161677504050109</v>
      </c>
      <c r="O964" s="42" t="n">
        <f aca="false">K964</f>
        <v>0.79788</v>
      </c>
      <c r="P964" s="43" t="n">
        <f aca="false">1/(1+EXP($P$2+($P$3*O964)))</f>
        <v>0.991118121078705</v>
      </c>
      <c r="Q964" s="42" t="n">
        <f aca="false">(F964)*(P964)+(1-F964)*(1-P964)</f>
        <v>0.00888187892129477</v>
      </c>
      <c r="R964" s="42" t="n">
        <f aca="false">IF(B964&lt;&gt;1,LN(Q964),0)</f>
        <v>0</v>
      </c>
    </row>
    <row r="965" customFormat="false" ht="13" hidden="false" customHeight="false" outlineLevel="0" collapsed="false">
      <c r="A965" s="18" t="n">
        <v>956</v>
      </c>
      <c r="B965" s="41" t="n">
        <v>1</v>
      </c>
      <c r="C965" s="18" t="n">
        <v>16</v>
      </c>
      <c r="D965" s="19" t="n">
        <v>17323</v>
      </c>
      <c r="E965" s="19" t="n">
        <v>277164</v>
      </c>
      <c r="F965" s="18" t="n">
        <v>1</v>
      </c>
      <c r="G965" s="20" t="n">
        <f aca="false">($E$2-D965)/$E$2</f>
        <v>0.30708</v>
      </c>
      <c r="H965" s="19" t="n">
        <f aca="false">D965-$E$3</f>
        <v>2323</v>
      </c>
      <c r="I965" s="18" t="n">
        <f aca="false">F965*C965</f>
        <v>16</v>
      </c>
      <c r="J965" s="19" t="n">
        <f aca="false">H965*I965</f>
        <v>37168</v>
      </c>
      <c r="K965" s="29" t="n">
        <f aca="false">D965/$E$2</f>
        <v>0.69292</v>
      </c>
      <c r="L965" s="30" t="n">
        <f aca="false">1/(1+EXP($L$2+($L$3*K965)))</f>
        <v>0.588835368321187</v>
      </c>
      <c r="M965" s="31" t="n">
        <f aca="false">(F965)*(L965)+(1-F965)*(1-L965)</f>
        <v>0.588835368321187</v>
      </c>
      <c r="N965" s="31" t="n">
        <f aca="false">IF(B965=1,LN(M965),0)</f>
        <v>-0.529608644891233</v>
      </c>
      <c r="O965" s="42" t="n">
        <f aca="false">K965</f>
        <v>0.69292</v>
      </c>
      <c r="P965" s="43" t="n">
        <f aca="false">1/(1+EXP($P$2+($P$3*O965)))</f>
        <v>0.999453270029744</v>
      </c>
      <c r="Q965" s="42" t="n">
        <f aca="false">(F965)*(P965)+(1-F965)*(1-P965)</f>
        <v>0.999453270029744</v>
      </c>
      <c r="R965" s="42" t="n">
        <f aca="false">IF(B965&lt;&gt;1,LN(Q965),0)</f>
        <v>0</v>
      </c>
    </row>
    <row r="966" customFormat="false" ht="13" hidden="false" customHeight="false" outlineLevel="0" collapsed="false">
      <c r="A966" s="18" t="n">
        <v>957</v>
      </c>
      <c r="B966" s="41" t="n">
        <v>1</v>
      </c>
      <c r="C966" s="18" t="n">
        <v>12</v>
      </c>
      <c r="D966" s="19" t="n">
        <v>15096</v>
      </c>
      <c r="E966" s="19" t="n">
        <v>181152</v>
      </c>
      <c r="F966" s="18" t="n">
        <v>1</v>
      </c>
      <c r="G966" s="20" t="n">
        <f aca="false">($E$2-D966)/$E$2</f>
        <v>0.39616</v>
      </c>
      <c r="H966" s="19" t="n">
        <f aca="false">D966-$E$3</f>
        <v>96</v>
      </c>
      <c r="I966" s="18" t="n">
        <f aca="false">F966*C966</f>
        <v>12</v>
      </c>
      <c r="J966" s="19" t="n">
        <f aca="false">H966*I966</f>
        <v>1152</v>
      </c>
      <c r="K966" s="29" t="n">
        <f aca="false">D966/$E$2</f>
        <v>0.60384</v>
      </c>
      <c r="L966" s="30" t="n">
        <f aca="false">1/(1+EXP($L$2+($L$3*K966)))</f>
        <v>0.894815639600149</v>
      </c>
      <c r="M966" s="31" t="n">
        <f aca="false">(F966)*(L966)+(1-F966)*(1-L966)</f>
        <v>0.894815639600149</v>
      </c>
      <c r="N966" s="31" t="n">
        <f aca="false">IF(B966=1,LN(M966),0)</f>
        <v>-0.111137571199562</v>
      </c>
      <c r="O966" s="42" t="n">
        <f aca="false">K966</f>
        <v>0.60384</v>
      </c>
      <c r="P966" s="43" t="n">
        <f aca="false">1/(1+EXP($P$2+($P$3*O966)))</f>
        <v>0.999949026076934</v>
      </c>
      <c r="Q966" s="42" t="n">
        <f aca="false">(F966)*(P966)+(1-F966)*(1-P966)</f>
        <v>0.999949026076934</v>
      </c>
      <c r="R966" s="42" t="n">
        <f aca="false">IF(B966&lt;&gt;1,LN(Q966),0)</f>
        <v>0</v>
      </c>
    </row>
    <row r="967" customFormat="false" ht="13" hidden="false" customHeight="false" outlineLevel="0" collapsed="false">
      <c r="A967" s="18" t="n">
        <v>958</v>
      </c>
      <c r="B967" s="41" t="n">
        <v>1</v>
      </c>
      <c r="C967" s="18" t="n">
        <v>30</v>
      </c>
      <c r="D967" s="19" t="n">
        <v>20943</v>
      </c>
      <c r="E967" s="19" t="n">
        <v>628303</v>
      </c>
      <c r="F967" s="18" t="n">
        <v>0</v>
      </c>
      <c r="G967" s="20" t="n">
        <f aca="false">($E$2-D967)/$E$2</f>
        <v>0.16228</v>
      </c>
      <c r="H967" s="19" t="n">
        <f aca="false">D967-$E$3</f>
        <v>5943</v>
      </c>
      <c r="I967" s="18" t="n">
        <f aca="false">F967*C967</f>
        <v>0</v>
      </c>
      <c r="J967" s="19" t="n">
        <f aca="false">H967*I967</f>
        <v>0</v>
      </c>
      <c r="K967" s="29" t="n">
        <f aca="false">D967/$E$2</f>
        <v>0.83772</v>
      </c>
      <c r="L967" s="30" t="n">
        <f aca="false">1/(1+EXP($L$2+($L$3*K967)))</f>
        <v>0.0732985157884058</v>
      </c>
      <c r="M967" s="31" t="n">
        <f aca="false">(F967)*(L967)+(1-F967)*(1-L967)</f>
        <v>0.926701484211594</v>
      </c>
      <c r="N967" s="31" t="n">
        <f aca="false">IF(B967=1,LN(M967),0)</f>
        <v>-0.0761237887811977</v>
      </c>
      <c r="O967" s="42" t="n">
        <f aca="false">K967</f>
        <v>0.83772</v>
      </c>
      <c r="P967" s="43" t="n">
        <f aca="false">1/(1+EXP($P$2+($P$3*O967)))</f>
        <v>0.974752652028405</v>
      </c>
      <c r="Q967" s="42" t="n">
        <f aca="false">(F967)*(P967)+(1-F967)*(1-P967)</f>
        <v>0.0252473479715952</v>
      </c>
      <c r="R967" s="42" t="n">
        <f aca="false">IF(B967&lt;&gt;1,LN(Q967),0)</f>
        <v>0</v>
      </c>
    </row>
    <row r="968" customFormat="false" ht="13" hidden="false" customHeight="false" outlineLevel="0" collapsed="false">
      <c r="A968" s="18" t="n">
        <v>959</v>
      </c>
      <c r="B968" s="41" t="n">
        <v>1</v>
      </c>
      <c r="C968" s="18" t="n">
        <v>28</v>
      </c>
      <c r="D968" s="19" t="n">
        <v>16265</v>
      </c>
      <c r="E968" s="19" t="n">
        <v>455416</v>
      </c>
      <c r="F968" s="18" t="n">
        <v>0</v>
      </c>
      <c r="G968" s="20" t="n">
        <f aca="false">($E$2-D968)/$E$2</f>
        <v>0.3494</v>
      </c>
      <c r="H968" s="19" t="n">
        <f aca="false">D968-$E$3</f>
        <v>1265</v>
      </c>
      <c r="I968" s="18" t="n">
        <f aca="false">F968*C968</f>
        <v>0</v>
      </c>
      <c r="J968" s="19" t="n">
        <f aca="false">H968*I968</f>
        <v>0</v>
      </c>
      <c r="K968" s="29" t="n">
        <f aca="false">D968/$E$2</f>
        <v>0.6506</v>
      </c>
      <c r="L968" s="30" t="n">
        <f aca="false">1/(1+EXP($L$2+($L$3*K968)))</f>
        <v>0.769523798129713</v>
      </c>
      <c r="M968" s="31" t="n">
        <f aca="false">(F968)*(L968)+(1-F968)*(1-L968)</f>
        <v>0.230476201870287</v>
      </c>
      <c r="N968" s="31" t="n">
        <f aca="false">IF(B968=1,LN(M968),0)</f>
        <v>-1.46760766755769</v>
      </c>
      <c r="O968" s="42" t="n">
        <f aca="false">K968</f>
        <v>0.6506</v>
      </c>
      <c r="P968" s="43" t="n">
        <f aca="false">1/(1+EXP($P$2+($P$3*O968)))</f>
        <v>0.999822867450219</v>
      </c>
      <c r="Q968" s="42" t="n">
        <f aca="false">(F968)*(P968)+(1-F968)*(1-P968)</f>
        <v>0.00017713254978069</v>
      </c>
      <c r="R968" s="42" t="n">
        <f aca="false">IF(B968&lt;&gt;1,LN(Q968),0)</f>
        <v>0</v>
      </c>
    </row>
    <row r="969" customFormat="false" ht="13" hidden="false" customHeight="false" outlineLevel="0" collapsed="false">
      <c r="A969" s="18" t="n">
        <v>960</v>
      </c>
      <c r="B969" s="41" t="n">
        <v>1</v>
      </c>
      <c r="C969" s="18" t="n">
        <v>14</v>
      </c>
      <c r="D969" s="19" t="n">
        <v>18299</v>
      </c>
      <c r="E969" s="19" t="n">
        <v>256183</v>
      </c>
      <c r="F969" s="18" t="n">
        <v>1</v>
      </c>
      <c r="G969" s="20" t="n">
        <f aca="false">($E$2-D969)/$E$2</f>
        <v>0.26804</v>
      </c>
      <c r="H969" s="19" t="n">
        <f aca="false">D969-$E$3</f>
        <v>3299</v>
      </c>
      <c r="I969" s="18" t="n">
        <f aca="false">F969*C969</f>
        <v>14</v>
      </c>
      <c r="J969" s="19" t="n">
        <f aca="false">H969*I969</f>
        <v>46186</v>
      </c>
      <c r="K969" s="29" t="n">
        <f aca="false">D969/$E$2</f>
        <v>0.73196</v>
      </c>
      <c r="L969" s="30" t="n">
        <f aca="false">1/(1+EXP($L$2+($L$3*K969)))</f>
        <v>0.396106948762449</v>
      </c>
      <c r="M969" s="31" t="n">
        <f aca="false">(F969)*(L969)+(1-F969)*(1-L969)</f>
        <v>0.396106948762449</v>
      </c>
      <c r="N969" s="31" t="n">
        <f aca="false">IF(B969=1,LN(M969),0)</f>
        <v>-0.926071031558259</v>
      </c>
      <c r="O969" s="42" t="n">
        <f aca="false">K969</f>
        <v>0.73196</v>
      </c>
      <c r="P969" s="43" t="n">
        <f aca="false">1/(1+EXP($P$2+($P$3*O969)))</f>
        <v>0.998454657381502</v>
      </c>
      <c r="Q969" s="42" t="n">
        <f aca="false">(F969)*(P969)+(1-F969)*(1-P969)</f>
        <v>0.998454657381502</v>
      </c>
      <c r="R969" s="42" t="n">
        <f aca="false">IF(B969&lt;&gt;1,LN(Q969),0)</f>
        <v>0</v>
      </c>
    </row>
    <row r="970" customFormat="false" ht="13" hidden="false" customHeight="false" outlineLevel="0" collapsed="false">
      <c r="A970" s="18" t="n">
        <v>961</v>
      </c>
      <c r="B970" s="41" t="n">
        <v>1</v>
      </c>
      <c r="C970" s="18" t="n">
        <v>25</v>
      </c>
      <c r="D970" s="19" t="n">
        <v>15077</v>
      </c>
      <c r="E970" s="19" t="n">
        <v>376931</v>
      </c>
      <c r="F970" s="18" t="n">
        <v>1</v>
      </c>
      <c r="G970" s="20" t="n">
        <f aca="false">($E$2-D970)/$E$2</f>
        <v>0.39692</v>
      </c>
      <c r="H970" s="19" t="n">
        <f aca="false">D970-$E$3</f>
        <v>77</v>
      </c>
      <c r="I970" s="18" t="n">
        <f aca="false">F970*C970</f>
        <v>25</v>
      </c>
      <c r="J970" s="19" t="n">
        <f aca="false">H970*I970</f>
        <v>1925</v>
      </c>
      <c r="K970" s="29" t="n">
        <f aca="false">D970/$E$2</f>
        <v>0.60308</v>
      </c>
      <c r="L970" s="30" t="n">
        <f aca="false">1/(1+EXP($L$2+($L$3*K970)))</f>
        <v>0.896237830498129</v>
      </c>
      <c r="M970" s="31" t="n">
        <f aca="false">(F970)*(L970)+(1-F970)*(1-L970)</f>
        <v>0.896237830498129</v>
      </c>
      <c r="N970" s="31" t="n">
        <f aca="false">IF(B970=1,LN(M970),0)</f>
        <v>-0.109549465405258</v>
      </c>
      <c r="O970" s="42" t="n">
        <f aca="false">K970</f>
        <v>0.60308</v>
      </c>
      <c r="P970" s="43" t="n">
        <f aca="false">1/(1+EXP($P$2+($P$3*O970)))</f>
        <v>0.999950047706364</v>
      </c>
      <c r="Q970" s="42" t="n">
        <f aca="false">(F970)*(P970)+(1-F970)*(1-P970)</f>
        <v>0.999950047706364</v>
      </c>
      <c r="R970" s="42" t="n">
        <f aca="false">IF(B970&lt;&gt;1,LN(Q970),0)</f>
        <v>0</v>
      </c>
    </row>
    <row r="971" customFormat="false" ht="13" hidden="false" customHeight="false" outlineLevel="0" collapsed="false">
      <c r="A971" s="18" t="n">
        <v>962</v>
      </c>
      <c r="B971" s="41" t="n">
        <v>1</v>
      </c>
      <c r="C971" s="18" t="n">
        <v>15</v>
      </c>
      <c r="D971" s="19" t="n">
        <v>18438</v>
      </c>
      <c r="E971" s="19" t="n">
        <v>276570</v>
      </c>
      <c r="F971" s="18" t="n">
        <v>0</v>
      </c>
      <c r="G971" s="20" t="n">
        <f aca="false">($E$2-D971)/$E$2</f>
        <v>0.26248</v>
      </c>
      <c r="H971" s="19" t="n">
        <f aca="false">D971-$E$3</f>
        <v>3438</v>
      </c>
      <c r="I971" s="18" t="n">
        <f aca="false">F971*C971</f>
        <v>0</v>
      </c>
      <c r="J971" s="19" t="n">
        <f aca="false">H971*I971</f>
        <v>0</v>
      </c>
      <c r="K971" s="29" t="n">
        <f aca="false">D971/$E$2</f>
        <v>0.73752</v>
      </c>
      <c r="L971" s="30" t="n">
        <f aca="false">1/(1+EXP($L$2+($L$3*K971)))</f>
        <v>0.369835580471877</v>
      </c>
      <c r="M971" s="31" t="n">
        <f aca="false">(F971)*(L971)+(1-F971)*(1-L971)</f>
        <v>0.630164419528122</v>
      </c>
      <c r="N971" s="31" t="n">
        <f aca="false">IF(B971=1,LN(M971),0)</f>
        <v>-0.461774510268824</v>
      </c>
      <c r="O971" s="42" t="n">
        <f aca="false">K971</f>
        <v>0.73752</v>
      </c>
      <c r="P971" s="43" t="n">
        <f aca="false">1/(1+EXP($P$2+($P$3*O971)))</f>
        <v>0.998208380071148</v>
      </c>
      <c r="Q971" s="42" t="n">
        <f aca="false">(F971)*(P971)+(1-F971)*(1-P971)</f>
        <v>0.00179161992885202</v>
      </c>
      <c r="R971" s="42" t="n">
        <f aca="false">IF(B971&lt;&gt;1,LN(Q971),0)</f>
        <v>0</v>
      </c>
    </row>
    <row r="972" customFormat="false" ht="13" hidden="false" customHeight="false" outlineLevel="0" collapsed="false">
      <c r="A972" s="18" t="n">
        <v>963</v>
      </c>
      <c r="B972" s="41" t="n">
        <v>1</v>
      </c>
      <c r="C972" s="18" t="n">
        <v>40</v>
      </c>
      <c r="D972" s="19" t="n">
        <v>16485</v>
      </c>
      <c r="E972" s="19" t="n">
        <v>659386</v>
      </c>
      <c r="F972" s="18" t="n">
        <v>0</v>
      </c>
      <c r="G972" s="20" t="n">
        <f aca="false">($E$2-D972)/$E$2</f>
        <v>0.3406</v>
      </c>
      <c r="H972" s="19" t="n">
        <f aca="false">D972-$E$3</f>
        <v>1485</v>
      </c>
      <c r="I972" s="18" t="n">
        <f aca="false">F972*C972</f>
        <v>0</v>
      </c>
      <c r="J972" s="19" t="n">
        <f aca="false">H972*I972</f>
        <v>0</v>
      </c>
      <c r="K972" s="29" t="n">
        <f aca="false">D972/$E$2</f>
        <v>0.6594</v>
      </c>
      <c r="L972" s="30" t="n">
        <f aca="false">1/(1+EXP($L$2+($L$3*K972)))</f>
        <v>0.736840169728488</v>
      </c>
      <c r="M972" s="31" t="n">
        <f aca="false">(F972)*(L972)+(1-F972)*(1-L972)</f>
        <v>0.263159830271512</v>
      </c>
      <c r="N972" s="31" t="n">
        <f aca="false">IF(B972=1,LN(M972),0)</f>
        <v>-1.33499371172764</v>
      </c>
      <c r="O972" s="42" t="n">
        <f aca="false">K972</f>
        <v>0.6594</v>
      </c>
      <c r="P972" s="43" t="n">
        <f aca="false">1/(1+EXP($P$2+($P$3*O972)))</f>
        <v>0.999776080184062</v>
      </c>
      <c r="Q972" s="42" t="n">
        <f aca="false">(F972)*(P972)+(1-F972)*(1-P972)</f>
        <v>0.0002239198159385</v>
      </c>
      <c r="R972" s="42" t="n">
        <f aca="false">IF(B972&lt;&gt;1,LN(Q972),0)</f>
        <v>0</v>
      </c>
    </row>
    <row r="973" customFormat="false" ht="13" hidden="false" customHeight="false" outlineLevel="0" collapsed="false">
      <c r="A973" s="18" t="n">
        <v>964</v>
      </c>
      <c r="B973" s="41" t="n">
        <v>1</v>
      </c>
      <c r="C973" s="18" t="n">
        <v>13</v>
      </c>
      <c r="D973" s="19" t="n">
        <v>15213</v>
      </c>
      <c r="E973" s="19" t="n">
        <v>197768</v>
      </c>
      <c r="F973" s="18" t="n">
        <v>1</v>
      </c>
      <c r="G973" s="20" t="n">
        <f aca="false">($E$2-D973)/$E$2</f>
        <v>0.39148</v>
      </c>
      <c r="H973" s="19" t="n">
        <f aca="false">D973-$E$3</f>
        <v>213</v>
      </c>
      <c r="I973" s="18" t="n">
        <f aca="false">F973*C973</f>
        <v>13</v>
      </c>
      <c r="J973" s="19" t="n">
        <f aca="false">H973*I973</f>
        <v>2769</v>
      </c>
      <c r="K973" s="29" t="n">
        <f aca="false">D973/$E$2</f>
        <v>0.60852</v>
      </c>
      <c r="L973" s="30" t="n">
        <f aca="false">1/(1+EXP($L$2+($L$3*K973)))</f>
        <v>0.8856740278488</v>
      </c>
      <c r="M973" s="31" t="n">
        <f aca="false">(F973)*(L973)+(1-F973)*(1-L973)</f>
        <v>0.8856740278488</v>
      </c>
      <c r="N973" s="31" t="n">
        <f aca="false">IF(B973=1,LN(M973),0)</f>
        <v>-0.121406310466035</v>
      </c>
      <c r="O973" s="42" t="n">
        <f aca="false">K973</f>
        <v>0.60852</v>
      </c>
      <c r="P973" s="43" t="n">
        <f aca="false">1/(1+EXP($P$2+($P$3*O973)))</f>
        <v>0.999942257988342</v>
      </c>
      <c r="Q973" s="42" t="n">
        <f aca="false">(F973)*(P973)+(1-F973)*(1-P973)</f>
        <v>0.999942257988342</v>
      </c>
      <c r="R973" s="42" t="n">
        <f aca="false">IF(B973&lt;&gt;1,LN(Q973),0)</f>
        <v>0</v>
      </c>
    </row>
    <row r="974" customFormat="false" ht="13" hidden="false" customHeight="false" outlineLevel="0" collapsed="false">
      <c r="A974" s="18" t="n">
        <v>965</v>
      </c>
      <c r="B974" s="41" t="n">
        <v>1</v>
      </c>
      <c r="C974" s="18" t="n">
        <v>14</v>
      </c>
      <c r="D974" s="19" t="n">
        <v>20214</v>
      </c>
      <c r="E974" s="19" t="n">
        <v>282992</v>
      </c>
      <c r="F974" s="18" t="n">
        <v>0</v>
      </c>
      <c r="G974" s="20" t="n">
        <f aca="false">($E$2-D974)/$E$2</f>
        <v>0.19144</v>
      </c>
      <c r="H974" s="19" t="n">
        <f aca="false">D974-$E$3</f>
        <v>5214</v>
      </c>
      <c r="I974" s="18" t="n">
        <f aca="false">F974*C974</f>
        <v>0</v>
      </c>
      <c r="J974" s="19" t="n">
        <f aca="false">H974*I974</f>
        <v>0</v>
      </c>
      <c r="K974" s="29" t="n">
        <f aca="false">D974/$E$2</f>
        <v>0.80856</v>
      </c>
      <c r="L974" s="30" t="n">
        <f aca="false">1/(1+EXP($L$2+($L$3*K974)))</f>
        <v>0.124135033352525</v>
      </c>
      <c r="M974" s="31" t="n">
        <f aca="false">(F974)*(L974)+(1-F974)*(1-L974)</f>
        <v>0.875864966647475</v>
      </c>
      <c r="N974" s="31" t="n">
        <f aca="false">IF(B974=1,LN(M974),0)</f>
        <v>-0.132543347590417</v>
      </c>
      <c r="O974" s="42" t="n">
        <f aca="false">K974</f>
        <v>0.80856</v>
      </c>
      <c r="P974" s="43" t="n">
        <f aca="false">1/(1+EXP($P$2+($P$3*O974)))</f>
        <v>0.988229283404032</v>
      </c>
      <c r="Q974" s="42" t="n">
        <f aca="false">(F974)*(P974)+(1-F974)*(1-P974)</f>
        <v>0.011770716595968</v>
      </c>
      <c r="R974" s="42" t="n">
        <f aca="false">IF(B974&lt;&gt;1,LN(Q974),0)</f>
        <v>0</v>
      </c>
    </row>
    <row r="975" customFormat="false" ht="13" hidden="false" customHeight="false" outlineLevel="0" collapsed="false">
      <c r="A975" s="18" t="n">
        <v>966</v>
      </c>
      <c r="B975" s="41" t="n">
        <v>1</v>
      </c>
      <c r="C975" s="18" t="n">
        <v>15</v>
      </c>
      <c r="D975" s="19" t="n">
        <v>19690</v>
      </c>
      <c r="E975" s="19" t="n">
        <v>295347</v>
      </c>
      <c r="F975" s="18" t="n">
        <v>0</v>
      </c>
      <c r="G975" s="20" t="n">
        <f aca="false">($E$2-D975)/$E$2</f>
        <v>0.2124</v>
      </c>
      <c r="H975" s="19" t="n">
        <f aca="false">D975-$E$3</f>
        <v>4690</v>
      </c>
      <c r="I975" s="18" t="n">
        <f aca="false">F975*C975</f>
        <v>0</v>
      </c>
      <c r="J975" s="19" t="n">
        <f aca="false">H975*I975</f>
        <v>0</v>
      </c>
      <c r="K975" s="29" t="n">
        <f aca="false">D975/$E$2</f>
        <v>0.7876</v>
      </c>
      <c r="L975" s="30" t="n">
        <f aca="false">1/(1+EXP($L$2+($L$3*K975)))</f>
        <v>0.177320677319644</v>
      </c>
      <c r="M975" s="31" t="n">
        <f aca="false">(F975)*(L975)+(1-F975)*(1-L975)</f>
        <v>0.822679322680356</v>
      </c>
      <c r="N975" s="31" t="n">
        <f aca="false">IF(B975=1,LN(M975),0)</f>
        <v>-0.195188798609969</v>
      </c>
      <c r="O975" s="42" t="n">
        <f aca="false">K975</f>
        <v>0.7876</v>
      </c>
      <c r="P975" s="43" t="n">
        <f aca="false">1/(1+EXP($P$2+($P$3*O975)))</f>
        <v>0.993231505239489</v>
      </c>
      <c r="Q975" s="42" t="n">
        <f aca="false">(F975)*(P975)+(1-F975)*(1-P975)</f>
        <v>0.00676849476051133</v>
      </c>
      <c r="R975" s="42" t="n">
        <f aca="false">IF(B975&lt;&gt;1,LN(Q975),0)</f>
        <v>0</v>
      </c>
    </row>
    <row r="976" customFormat="false" ht="13" hidden="false" customHeight="false" outlineLevel="0" collapsed="false">
      <c r="A976" s="18" t="n">
        <v>967</v>
      </c>
      <c r="B976" s="41" t="n">
        <v>1</v>
      </c>
      <c r="C976" s="18" t="n">
        <v>17</v>
      </c>
      <c r="D976" s="19" t="n">
        <v>17515</v>
      </c>
      <c r="E976" s="19" t="n">
        <v>297753</v>
      </c>
      <c r="F976" s="18" t="n">
        <v>1</v>
      </c>
      <c r="G976" s="20" t="n">
        <f aca="false">($E$2-D976)/$E$2</f>
        <v>0.2994</v>
      </c>
      <c r="H976" s="19" t="n">
        <f aca="false">D976-$E$3</f>
        <v>2515</v>
      </c>
      <c r="I976" s="18" t="n">
        <f aca="false">F976*C976</f>
        <v>17</v>
      </c>
      <c r="J976" s="19" t="n">
        <f aca="false">H976*I976</f>
        <v>42755</v>
      </c>
      <c r="K976" s="29" t="n">
        <f aca="false">D976/$E$2</f>
        <v>0.7006</v>
      </c>
      <c r="L976" s="30" t="n">
        <f aca="false">1/(1+EXP($L$2+($L$3*K976)))</f>
        <v>0.551204854965552</v>
      </c>
      <c r="M976" s="31" t="n">
        <f aca="false">(F976)*(L976)+(1-F976)*(1-L976)</f>
        <v>0.551204854965552</v>
      </c>
      <c r="N976" s="31" t="n">
        <f aca="false">IF(B976=1,LN(M976),0)</f>
        <v>-0.595648751328823</v>
      </c>
      <c r="O976" s="42" t="n">
        <f aca="false">K976</f>
        <v>0.7006</v>
      </c>
      <c r="P976" s="43" t="n">
        <f aca="false">1/(1+EXP($P$2+($P$3*O976)))</f>
        <v>0.999329227500341</v>
      </c>
      <c r="Q976" s="42" t="n">
        <f aca="false">(F976)*(P976)+(1-F976)*(1-P976)</f>
        <v>0.999329227500341</v>
      </c>
      <c r="R976" s="42" t="n">
        <f aca="false">IF(B976&lt;&gt;1,LN(Q976),0)</f>
        <v>0</v>
      </c>
    </row>
    <row r="977" customFormat="false" ht="13" hidden="false" customHeight="false" outlineLevel="0" collapsed="false">
      <c r="A977" s="18" t="n">
        <v>968</v>
      </c>
      <c r="B977" s="41" t="n">
        <v>1</v>
      </c>
      <c r="C977" s="18" t="n">
        <v>38</v>
      </c>
      <c r="D977" s="19" t="n">
        <v>22322</v>
      </c>
      <c r="E977" s="19" t="n">
        <v>848218</v>
      </c>
      <c r="F977" s="18" t="n">
        <v>0</v>
      </c>
      <c r="G977" s="20" t="n">
        <f aca="false">($E$2-D977)/$E$2</f>
        <v>0.10712</v>
      </c>
      <c r="H977" s="19" t="n">
        <f aca="false">D977-$E$3</f>
        <v>7322</v>
      </c>
      <c r="I977" s="18" t="n">
        <f aca="false">F977*C977</f>
        <v>0</v>
      </c>
      <c r="J977" s="19" t="n">
        <f aca="false">H977*I977</f>
        <v>0</v>
      </c>
      <c r="K977" s="29" t="n">
        <f aca="false">D977/$E$2</f>
        <v>0.89288</v>
      </c>
      <c r="L977" s="30" t="n">
        <f aca="false">1/(1+EXP($L$2+($L$3*K977)))</f>
        <v>0.0255712157144847</v>
      </c>
      <c r="M977" s="31" t="n">
        <f aca="false">(F977)*(L977)+(1-F977)*(1-L977)</f>
        <v>0.974428784285515</v>
      </c>
      <c r="N977" s="31" t="n">
        <f aca="false">IF(B977=1,LN(M977),0)</f>
        <v>-0.0259038419399156</v>
      </c>
      <c r="O977" s="42" t="n">
        <f aca="false">K977</f>
        <v>0.89288</v>
      </c>
      <c r="P977" s="43" t="n">
        <f aca="false">1/(1+EXP($P$2+($P$3*O977)))</f>
        <v>0.898800932038056</v>
      </c>
      <c r="Q977" s="42" t="n">
        <f aca="false">(F977)*(P977)+(1-F977)*(1-P977)</f>
        <v>0.101199067961944</v>
      </c>
      <c r="R977" s="42" t="n">
        <f aca="false">IF(B977&lt;&gt;1,LN(Q977),0)</f>
        <v>0</v>
      </c>
    </row>
    <row r="978" customFormat="false" ht="13" hidden="false" customHeight="false" outlineLevel="0" collapsed="false">
      <c r="A978" s="18" t="n">
        <v>969</v>
      </c>
      <c r="B978" s="41" t="n">
        <v>1</v>
      </c>
      <c r="C978" s="18" t="n">
        <v>13</v>
      </c>
      <c r="D978" s="19" t="n">
        <v>22463</v>
      </c>
      <c r="E978" s="19" t="n">
        <v>292019</v>
      </c>
      <c r="F978" s="18" t="n">
        <v>0</v>
      </c>
      <c r="G978" s="20" t="n">
        <f aca="false">($E$2-D978)/$E$2</f>
        <v>0.10148</v>
      </c>
      <c r="H978" s="19" t="n">
        <f aca="false">D978-$E$3</f>
        <v>7463</v>
      </c>
      <c r="I978" s="18" t="n">
        <f aca="false">F978*C978</f>
        <v>0</v>
      </c>
      <c r="J978" s="19" t="n">
        <f aca="false">H978*I978</f>
        <v>0</v>
      </c>
      <c r="K978" s="29" t="n">
        <f aca="false">D978/$E$2</f>
        <v>0.89852</v>
      </c>
      <c r="L978" s="30" t="n">
        <f aca="false">1/(1+EXP($L$2+($L$3*K978)))</f>
        <v>0.0229057843478186</v>
      </c>
      <c r="M978" s="31" t="n">
        <f aca="false">(F978)*(L978)+(1-F978)*(1-L978)</f>
        <v>0.977094215652181</v>
      </c>
      <c r="N978" s="31" t="n">
        <f aca="false">IF(B978=1,LN(M978),0)</f>
        <v>-0.023172197963208</v>
      </c>
      <c r="O978" s="42" t="n">
        <f aca="false">K978</f>
        <v>0.89852</v>
      </c>
      <c r="P978" s="43" t="n">
        <f aca="false">1/(1+EXP($P$2+($P$3*O978)))</f>
        <v>0.88429220447294</v>
      </c>
      <c r="Q978" s="42" t="n">
        <f aca="false">(F978)*(P978)+(1-F978)*(1-P978)</f>
        <v>0.11570779552706</v>
      </c>
      <c r="R978" s="42" t="n">
        <f aca="false">IF(B978&lt;&gt;1,LN(Q978),0)</f>
        <v>0</v>
      </c>
    </row>
    <row r="979" customFormat="false" ht="13" hidden="false" customHeight="false" outlineLevel="0" collapsed="false">
      <c r="A979" s="18" t="n">
        <v>970</v>
      </c>
      <c r="B979" s="41" t="n">
        <v>1</v>
      </c>
      <c r="C979" s="18" t="n">
        <v>13</v>
      </c>
      <c r="D979" s="19" t="n">
        <v>19532</v>
      </c>
      <c r="E979" s="19" t="n">
        <v>253922</v>
      </c>
      <c r="F979" s="18" t="n">
        <v>0</v>
      </c>
      <c r="G979" s="20" t="n">
        <f aca="false">($E$2-D979)/$E$2</f>
        <v>0.21872</v>
      </c>
      <c r="H979" s="19" t="n">
        <f aca="false">D979-$E$3</f>
        <v>4532</v>
      </c>
      <c r="I979" s="18" t="n">
        <f aca="false">F979*C979</f>
        <v>0</v>
      </c>
      <c r="J979" s="19" t="n">
        <f aca="false">H979*I979</f>
        <v>0</v>
      </c>
      <c r="K979" s="29" t="n">
        <f aca="false">D979/$E$2</f>
        <v>0.78128</v>
      </c>
      <c r="L979" s="30" t="n">
        <f aca="false">1/(1+EXP($L$2+($L$3*K979)))</f>
        <v>0.196518750751121</v>
      </c>
      <c r="M979" s="31" t="n">
        <f aca="false">(F979)*(L979)+(1-F979)*(1-L979)</f>
        <v>0.803481249248879</v>
      </c>
      <c r="N979" s="31" t="n">
        <f aca="false">IF(B979=1,LN(M979),0)</f>
        <v>-0.21880143041927</v>
      </c>
      <c r="O979" s="42" t="n">
        <f aca="false">K979</f>
        <v>0.78128</v>
      </c>
      <c r="P979" s="43" t="n">
        <f aca="false">1/(1+EXP($P$2+($P$3*O979)))</f>
        <v>0.994274327159823</v>
      </c>
      <c r="Q979" s="42" t="n">
        <f aca="false">(F979)*(P979)+(1-F979)*(1-P979)</f>
        <v>0.00572567284017678</v>
      </c>
      <c r="R979" s="42" t="n">
        <f aca="false">IF(B979&lt;&gt;1,LN(Q979),0)</f>
        <v>0</v>
      </c>
    </row>
    <row r="980" customFormat="false" ht="13" hidden="false" customHeight="false" outlineLevel="0" collapsed="false">
      <c r="A980" s="18" t="n">
        <v>971</v>
      </c>
      <c r="B980" s="41" t="n">
        <v>1</v>
      </c>
      <c r="C980" s="18" t="n">
        <v>16</v>
      </c>
      <c r="D980" s="19" t="n">
        <v>20349</v>
      </c>
      <c r="E980" s="19" t="n">
        <v>325586</v>
      </c>
      <c r="F980" s="18" t="n">
        <v>0</v>
      </c>
      <c r="G980" s="20" t="n">
        <f aca="false">($E$2-D980)/$E$2</f>
        <v>0.18604</v>
      </c>
      <c r="H980" s="19" t="n">
        <f aca="false">D980-$E$3</f>
        <v>5349</v>
      </c>
      <c r="I980" s="18" t="n">
        <f aca="false">F980*C980</f>
        <v>0</v>
      </c>
      <c r="J980" s="19" t="n">
        <f aca="false">H980*I980</f>
        <v>0</v>
      </c>
      <c r="K980" s="29" t="n">
        <f aca="false">D980/$E$2</f>
        <v>0.81396</v>
      </c>
      <c r="L980" s="30" t="n">
        <f aca="false">1/(1+EXP($L$2+($L$3*K980)))</f>
        <v>0.112860361559132</v>
      </c>
      <c r="M980" s="31" t="n">
        <f aca="false">(F980)*(L980)+(1-F980)*(1-L980)</f>
        <v>0.887139638440868</v>
      </c>
      <c r="N980" s="31" t="n">
        <f aca="false">IF(B980=1,LN(M980),0)</f>
        <v>-0.119752881283001</v>
      </c>
      <c r="O980" s="42" t="n">
        <f aca="false">K980</f>
        <v>0.81396</v>
      </c>
      <c r="P980" s="43" t="n">
        <f aca="false">1/(1+EXP($P$2+($P$3*O980)))</f>
        <v>0.986432814551504</v>
      </c>
      <c r="Q980" s="42" t="n">
        <f aca="false">(F980)*(P980)+(1-F980)*(1-P980)</f>
        <v>0.0135671854484958</v>
      </c>
      <c r="R980" s="42" t="n">
        <f aca="false">IF(B980&lt;&gt;1,LN(Q980),0)</f>
        <v>0</v>
      </c>
    </row>
    <row r="981" customFormat="false" ht="13" hidden="false" customHeight="false" outlineLevel="0" collapsed="false">
      <c r="A981" s="18" t="n">
        <v>972</v>
      </c>
      <c r="B981" s="41" t="n">
        <v>1</v>
      </c>
      <c r="C981" s="18" t="n">
        <v>27</v>
      </c>
      <c r="D981" s="19" t="n">
        <v>16941</v>
      </c>
      <c r="E981" s="19" t="n">
        <v>457419</v>
      </c>
      <c r="F981" s="18" t="n">
        <v>1</v>
      </c>
      <c r="G981" s="20" t="n">
        <f aca="false">($E$2-D981)/$E$2</f>
        <v>0.32236</v>
      </c>
      <c r="H981" s="19" t="n">
        <f aca="false">D981-$E$3</f>
        <v>1941</v>
      </c>
      <c r="I981" s="18" t="n">
        <f aca="false">F981*C981</f>
        <v>27</v>
      </c>
      <c r="J981" s="19" t="n">
        <f aca="false">H981*I981</f>
        <v>52407</v>
      </c>
      <c r="K981" s="29" t="n">
        <f aca="false">D981/$E$2</f>
        <v>0.67764</v>
      </c>
      <c r="L981" s="30" t="n">
        <f aca="false">1/(1+EXP($L$2+($L$3*K981)))</f>
        <v>0.660333036742704</v>
      </c>
      <c r="M981" s="31" t="n">
        <f aca="false">(F981)*(L981)+(1-F981)*(1-L981)</f>
        <v>0.660333036742704</v>
      </c>
      <c r="N981" s="31" t="n">
        <f aca="false">IF(B981=1,LN(M981),0)</f>
        <v>-0.415010970104693</v>
      </c>
      <c r="O981" s="42" t="n">
        <f aca="false">K981</f>
        <v>0.67764</v>
      </c>
      <c r="P981" s="43" t="n">
        <f aca="false">1/(1+EXP($P$2+($P$3*O981)))</f>
        <v>0.999636030214725</v>
      </c>
      <c r="Q981" s="42" t="n">
        <f aca="false">(F981)*(P981)+(1-F981)*(1-P981)</f>
        <v>0.999636030214725</v>
      </c>
      <c r="R981" s="42" t="n">
        <f aca="false">IF(B981&lt;&gt;1,LN(Q981),0)</f>
        <v>0</v>
      </c>
    </row>
    <row r="982" customFormat="false" ht="13" hidden="false" customHeight="false" outlineLevel="0" collapsed="false">
      <c r="A982" s="18" t="n">
        <v>973</v>
      </c>
      <c r="B982" s="41" t="n">
        <v>1</v>
      </c>
      <c r="C982" s="18" t="n">
        <v>17</v>
      </c>
      <c r="D982" s="19" t="n">
        <v>15135</v>
      </c>
      <c r="E982" s="19" t="n">
        <v>257288</v>
      </c>
      <c r="F982" s="18" t="n">
        <v>1</v>
      </c>
      <c r="G982" s="20" t="n">
        <f aca="false">($E$2-D982)/$E$2</f>
        <v>0.3946</v>
      </c>
      <c r="H982" s="19" t="n">
        <f aca="false">D982-$E$3</f>
        <v>135</v>
      </c>
      <c r="I982" s="18" t="n">
        <f aca="false">F982*C982</f>
        <v>17</v>
      </c>
      <c r="J982" s="19" t="n">
        <f aca="false">H982*I982</f>
        <v>2295</v>
      </c>
      <c r="K982" s="29" t="n">
        <f aca="false">D982/$E$2</f>
        <v>0.6054</v>
      </c>
      <c r="L982" s="30" t="n">
        <f aca="false">1/(1+EXP($L$2+($L$3*K982)))</f>
        <v>0.891842442619101</v>
      </c>
      <c r="M982" s="31" t="n">
        <f aca="false">(F982)*(L982)+(1-F982)*(1-L982)</f>
        <v>0.891842442619101</v>
      </c>
      <c r="N982" s="31" t="n">
        <f aca="false">IF(B982=1,LN(M982),0)</f>
        <v>-0.114465795838809</v>
      </c>
      <c r="O982" s="42" t="n">
        <f aca="false">K982</f>
        <v>0.6054</v>
      </c>
      <c r="P982" s="43" t="n">
        <f aca="false">1/(1+EXP($P$2+($P$3*O982)))</f>
        <v>0.999946863120097</v>
      </c>
      <c r="Q982" s="42" t="n">
        <f aca="false">(F982)*(P982)+(1-F982)*(1-P982)</f>
        <v>0.999946863120097</v>
      </c>
      <c r="R982" s="42" t="n">
        <f aca="false">IF(B982&lt;&gt;1,LN(Q982),0)</f>
        <v>0</v>
      </c>
    </row>
    <row r="983" customFormat="false" ht="13" hidden="false" customHeight="false" outlineLevel="0" collapsed="false">
      <c r="A983" s="18" t="n">
        <v>974</v>
      </c>
      <c r="B983" s="41" t="n">
        <v>1</v>
      </c>
      <c r="C983" s="18" t="n">
        <v>19</v>
      </c>
      <c r="D983" s="19" t="n">
        <v>19642</v>
      </c>
      <c r="E983" s="19" t="n">
        <v>373200</v>
      </c>
      <c r="F983" s="18" t="n">
        <v>1</v>
      </c>
      <c r="G983" s="20" t="n">
        <f aca="false">($E$2-D983)/$E$2</f>
        <v>0.21432</v>
      </c>
      <c r="H983" s="19" t="n">
        <f aca="false">D983-$E$3</f>
        <v>4642</v>
      </c>
      <c r="I983" s="18" t="n">
        <f aca="false">F983*C983</f>
        <v>19</v>
      </c>
      <c r="J983" s="19" t="n">
        <f aca="false">H983*I983</f>
        <v>88198</v>
      </c>
      <c r="K983" s="29" t="n">
        <f aca="false">D983/$E$2</f>
        <v>0.78568</v>
      </c>
      <c r="L983" s="30" t="n">
        <f aca="false">1/(1+EXP($L$2+($L$3*K983)))</f>
        <v>0.182992453928288</v>
      </c>
      <c r="M983" s="31" t="n">
        <f aca="false">(F983)*(L983)+(1-F983)*(1-L983)</f>
        <v>0.182992453928288</v>
      </c>
      <c r="N983" s="31" t="n">
        <f aca="false">IF(B983=1,LN(M983),0)</f>
        <v>-1.69831036235546</v>
      </c>
      <c r="O983" s="42" t="n">
        <f aca="false">K983</f>
        <v>0.78568</v>
      </c>
      <c r="P983" s="43" t="n">
        <f aca="false">1/(1+EXP($P$2+($P$3*O983)))</f>
        <v>0.993566835908707</v>
      </c>
      <c r="Q983" s="42" t="n">
        <f aca="false">(F983)*(P983)+(1-F983)*(1-P983)</f>
        <v>0.993566835908707</v>
      </c>
      <c r="R983" s="42" t="n">
        <f aca="false">IF(B983&lt;&gt;1,LN(Q983),0)</f>
        <v>0</v>
      </c>
    </row>
    <row r="984" customFormat="false" ht="13" hidden="false" customHeight="false" outlineLevel="0" collapsed="false">
      <c r="A984" s="18" t="n">
        <v>975</v>
      </c>
      <c r="B984" s="41" t="n">
        <v>1</v>
      </c>
      <c r="C984" s="18" t="n">
        <v>37</v>
      </c>
      <c r="D984" s="19" t="n">
        <v>18597</v>
      </c>
      <c r="E984" s="19" t="n">
        <v>688071</v>
      </c>
      <c r="F984" s="18" t="n">
        <v>0</v>
      </c>
      <c r="G984" s="20" t="n">
        <f aca="false">($E$2-D984)/$E$2</f>
        <v>0.25612</v>
      </c>
      <c r="H984" s="19" t="n">
        <f aca="false">D984-$E$3</f>
        <v>3597</v>
      </c>
      <c r="I984" s="18" t="n">
        <f aca="false">F984*C984</f>
        <v>0</v>
      </c>
      <c r="J984" s="19" t="n">
        <f aca="false">H984*I984</f>
        <v>0</v>
      </c>
      <c r="K984" s="29" t="n">
        <f aca="false">D984/$E$2</f>
        <v>0.74388</v>
      </c>
      <c r="L984" s="30" t="n">
        <f aca="false">1/(1+EXP($L$2+($L$3*K984)))</f>
        <v>0.340709744792378</v>
      </c>
      <c r="M984" s="31" t="n">
        <f aca="false">(F984)*(L984)+(1-F984)*(1-L984)</f>
        <v>0.659290255207622</v>
      </c>
      <c r="N984" s="31" t="n">
        <f aca="false">IF(B984=1,LN(M984),0)</f>
        <v>-0.416591393485354</v>
      </c>
      <c r="O984" s="42" t="n">
        <f aca="false">K984</f>
        <v>0.74388</v>
      </c>
      <c r="P984" s="43" t="n">
        <f aca="false">1/(1+EXP($P$2+($P$3*O984)))</f>
        <v>0.997878288421418</v>
      </c>
      <c r="Q984" s="42" t="n">
        <f aca="false">(F984)*(P984)+(1-F984)*(1-P984)</f>
        <v>0.00212171157858176</v>
      </c>
      <c r="R984" s="42" t="n">
        <f aca="false">IF(B984&lt;&gt;1,LN(Q984),0)</f>
        <v>0</v>
      </c>
    </row>
    <row r="985" customFormat="false" ht="13" hidden="false" customHeight="false" outlineLevel="0" collapsed="false">
      <c r="A985" s="18" t="n">
        <v>976</v>
      </c>
      <c r="B985" s="41" t="n">
        <v>1</v>
      </c>
      <c r="C985" s="18" t="n">
        <v>12</v>
      </c>
      <c r="D985" s="19" t="n">
        <v>17504</v>
      </c>
      <c r="E985" s="19" t="n">
        <v>210049</v>
      </c>
      <c r="F985" s="18" t="n">
        <v>1</v>
      </c>
      <c r="G985" s="20" t="n">
        <f aca="false">($E$2-D985)/$E$2</f>
        <v>0.29984</v>
      </c>
      <c r="H985" s="19" t="n">
        <f aca="false">D985-$E$3</f>
        <v>2504</v>
      </c>
      <c r="I985" s="18" t="n">
        <f aca="false">F985*C985</f>
        <v>12</v>
      </c>
      <c r="J985" s="19" t="n">
        <f aca="false">H985*I985</f>
        <v>30048</v>
      </c>
      <c r="K985" s="29" t="n">
        <f aca="false">D985/$E$2</f>
        <v>0.70016</v>
      </c>
      <c r="L985" s="30" t="n">
        <f aca="false">1/(1+EXP($L$2+($L$3*K985)))</f>
        <v>0.553380970691357</v>
      </c>
      <c r="M985" s="31" t="n">
        <f aca="false">(F985)*(L985)+(1-F985)*(1-L985)</f>
        <v>0.553380970691357</v>
      </c>
      <c r="N985" s="31" t="n">
        <f aca="false">IF(B985=1,LN(M985),0)</f>
        <v>-0.591708598394442</v>
      </c>
      <c r="O985" s="42" t="n">
        <f aca="false">K985</f>
        <v>0.70016</v>
      </c>
      <c r="P985" s="43" t="n">
        <f aca="false">1/(1+EXP($P$2+($P$3*O985)))</f>
        <v>0.999337039093003</v>
      </c>
      <c r="Q985" s="42" t="n">
        <f aca="false">(F985)*(P985)+(1-F985)*(1-P985)</f>
        <v>0.999337039093003</v>
      </c>
      <c r="R985" s="42" t="n">
        <f aca="false">IF(B985&lt;&gt;1,LN(Q985),0)</f>
        <v>0</v>
      </c>
    </row>
    <row r="986" customFormat="false" ht="13" hidden="false" customHeight="false" outlineLevel="0" collapsed="false">
      <c r="A986" s="18" t="n">
        <v>977</v>
      </c>
      <c r="B986" s="41" t="n">
        <v>1</v>
      </c>
      <c r="C986" s="18" t="n">
        <v>23</v>
      </c>
      <c r="D986" s="19" t="n">
        <v>18949</v>
      </c>
      <c r="E986" s="19" t="n">
        <v>435822</v>
      </c>
      <c r="F986" s="18" t="n">
        <v>1</v>
      </c>
      <c r="G986" s="20" t="n">
        <f aca="false">($E$2-D986)/$E$2</f>
        <v>0.24204</v>
      </c>
      <c r="H986" s="19" t="n">
        <f aca="false">D986-$E$3</f>
        <v>3949</v>
      </c>
      <c r="I986" s="18" t="n">
        <f aca="false">F986*C986</f>
        <v>23</v>
      </c>
      <c r="J986" s="19" t="n">
        <f aca="false">H986*I986</f>
        <v>90827</v>
      </c>
      <c r="K986" s="29" t="n">
        <f aca="false">D986/$E$2</f>
        <v>0.75796</v>
      </c>
      <c r="L986" s="30" t="n">
        <f aca="false">1/(1+EXP($L$2+($L$3*K986)))</f>
        <v>0.280545635728734</v>
      </c>
      <c r="M986" s="31" t="n">
        <f aca="false">(F986)*(L986)+(1-F986)*(1-L986)</f>
        <v>0.280545635728734</v>
      </c>
      <c r="N986" s="31" t="n">
        <f aca="false">IF(B986=1,LN(M986),0)</f>
        <v>-1.27101887303257</v>
      </c>
      <c r="O986" s="42" t="n">
        <f aca="false">K986</f>
        <v>0.75796</v>
      </c>
      <c r="P986" s="43" t="n">
        <f aca="false">1/(1+EXP($P$2+($P$3*O986)))</f>
        <v>0.996915602584851</v>
      </c>
      <c r="Q986" s="42" t="n">
        <f aca="false">(F986)*(P986)+(1-F986)*(1-P986)</f>
        <v>0.996915602584851</v>
      </c>
      <c r="R986" s="42" t="n">
        <f aca="false">IF(B986&lt;&gt;1,LN(Q986),0)</f>
        <v>0</v>
      </c>
    </row>
    <row r="987" customFormat="false" ht="13" hidden="false" customHeight="false" outlineLevel="0" collapsed="false">
      <c r="A987" s="18" t="n">
        <v>978</v>
      </c>
      <c r="B987" s="41" t="n">
        <v>1</v>
      </c>
      <c r="C987" s="18" t="n">
        <v>25</v>
      </c>
      <c r="D987" s="19" t="n">
        <v>15807</v>
      </c>
      <c r="E987" s="19" t="n">
        <v>395173</v>
      </c>
      <c r="F987" s="18" t="n">
        <v>1</v>
      </c>
      <c r="G987" s="20" t="n">
        <f aca="false">($E$2-D987)/$E$2</f>
        <v>0.36772</v>
      </c>
      <c r="H987" s="19" t="n">
        <f aca="false">D987-$E$3</f>
        <v>807</v>
      </c>
      <c r="I987" s="18" t="n">
        <f aca="false">F987*C987</f>
        <v>25</v>
      </c>
      <c r="J987" s="19" t="n">
        <f aca="false">H987*I987</f>
        <v>20175</v>
      </c>
      <c r="K987" s="29" t="n">
        <f aca="false">D987/$E$2</f>
        <v>0.63228</v>
      </c>
      <c r="L987" s="30" t="n">
        <f aca="false">1/(1+EXP($L$2+($L$3*K987)))</f>
        <v>0.828076388414969</v>
      </c>
      <c r="M987" s="31" t="n">
        <f aca="false">(F987)*(L987)+(1-F987)*(1-L987)</f>
        <v>0.828076388414969</v>
      </c>
      <c r="N987" s="31" t="n">
        <f aca="false">IF(B987=1,LN(M987),0)</f>
        <v>-0.188649872312432</v>
      </c>
      <c r="O987" s="42" t="n">
        <f aca="false">K987</f>
        <v>0.63228</v>
      </c>
      <c r="P987" s="43" t="n">
        <f aca="false">1/(1+EXP($P$2+($P$3*O987)))</f>
        <v>0.999891265126826</v>
      </c>
      <c r="Q987" s="42" t="n">
        <f aca="false">(F987)*(P987)+(1-F987)*(1-P987)</f>
        <v>0.999891265126826</v>
      </c>
      <c r="R987" s="42" t="n">
        <f aca="false">IF(B987&lt;&gt;1,LN(Q987),0)</f>
        <v>0</v>
      </c>
    </row>
    <row r="988" customFormat="false" ht="13" hidden="false" customHeight="false" outlineLevel="0" collapsed="false">
      <c r="A988" s="18" t="n">
        <v>979</v>
      </c>
      <c r="B988" s="41" t="n">
        <v>1</v>
      </c>
      <c r="C988" s="18" t="n">
        <v>15</v>
      </c>
      <c r="D988" s="19" t="n">
        <v>19349</v>
      </c>
      <c r="E988" s="19" t="n">
        <v>290242</v>
      </c>
      <c r="F988" s="18" t="n">
        <v>1</v>
      </c>
      <c r="G988" s="20" t="n">
        <f aca="false">($E$2-D988)/$E$2</f>
        <v>0.22604</v>
      </c>
      <c r="H988" s="19" t="n">
        <f aca="false">D988-$E$3</f>
        <v>4349</v>
      </c>
      <c r="I988" s="18" t="n">
        <f aca="false">F988*C988</f>
        <v>15</v>
      </c>
      <c r="J988" s="19" t="n">
        <f aca="false">H988*I988</f>
        <v>65235</v>
      </c>
      <c r="K988" s="29" t="n">
        <f aca="false">D988/$E$2</f>
        <v>0.77396</v>
      </c>
      <c r="L988" s="30" t="n">
        <f aca="false">1/(1+EXP($L$2+($L$3*K988)))</f>
        <v>0.220666997904746</v>
      </c>
      <c r="M988" s="31" t="n">
        <f aca="false">(F988)*(L988)+(1-F988)*(1-L988)</f>
        <v>0.220666997904746</v>
      </c>
      <c r="N988" s="31" t="n">
        <f aca="false">IF(B988=1,LN(M988),0)</f>
        <v>-1.51110051063545</v>
      </c>
      <c r="O988" s="42" t="n">
        <f aca="false">K988</f>
        <v>0.77396</v>
      </c>
      <c r="P988" s="43" t="n">
        <f aca="false">1/(1+EXP($P$2+($P$3*O988)))</f>
        <v>0.995283974107601</v>
      </c>
      <c r="Q988" s="42" t="n">
        <f aca="false">(F988)*(P988)+(1-F988)*(1-P988)</f>
        <v>0.995283974107601</v>
      </c>
      <c r="R988" s="42" t="n">
        <f aca="false">IF(B988&lt;&gt;1,LN(Q988),0)</f>
        <v>0</v>
      </c>
    </row>
    <row r="989" customFormat="false" ht="13" hidden="false" customHeight="false" outlineLevel="0" collapsed="false">
      <c r="A989" s="18" t="n">
        <v>980</v>
      </c>
      <c r="B989" s="41" t="n">
        <v>1</v>
      </c>
      <c r="C989" s="18" t="n">
        <v>10</v>
      </c>
      <c r="D989" s="19" t="n">
        <v>18595</v>
      </c>
      <c r="E989" s="19" t="n">
        <v>185950</v>
      </c>
      <c r="F989" s="18" t="n">
        <v>0</v>
      </c>
      <c r="G989" s="20" t="n">
        <f aca="false">($E$2-D989)/$E$2</f>
        <v>0.2562</v>
      </c>
      <c r="H989" s="19" t="n">
        <f aca="false">D989-$E$3</f>
        <v>3595</v>
      </c>
      <c r="I989" s="18" t="n">
        <f aca="false">F989*C989</f>
        <v>0</v>
      </c>
      <c r="J989" s="19" t="n">
        <f aca="false">H989*I989</f>
        <v>0</v>
      </c>
      <c r="K989" s="29" t="n">
        <f aca="false">D989/$E$2</f>
        <v>0.7438</v>
      </c>
      <c r="L989" s="30" t="n">
        <f aca="false">1/(1+EXP($L$2+($L$3*K989)))</f>
        <v>0.34106926922608</v>
      </c>
      <c r="M989" s="31" t="n">
        <f aca="false">(F989)*(L989)+(1-F989)*(1-L989)</f>
        <v>0.65893073077392</v>
      </c>
      <c r="N989" s="31" t="n">
        <f aca="false">IF(B989=1,LN(M989),0)</f>
        <v>-0.417136862638766</v>
      </c>
      <c r="O989" s="42" t="n">
        <f aca="false">K989</f>
        <v>0.7438</v>
      </c>
      <c r="P989" s="43" t="n">
        <f aca="false">1/(1+EXP($P$2+($P$3*O989)))</f>
        <v>0.997882795921178</v>
      </c>
      <c r="Q989" s="42" t="n">
        <f aca="false">(F989)*(P989)+(1-F989)*(1-P989)</f>
        <v>0.00211720407882221</v>
      </c>
      <c r="R989" s="42" t="n">
        <f aca="false">IF(B989&lt;&gt;1,LN(Q989),0)</f>
        <v>0</v>
      </c>
    </row>
    <row r="990" customFormat="false" ht="13" hidden="false" customHeight="false" outlineLevel="0" collapsed="false">
      <c r="A990" s="18" t="n">
        <v>981</v>
      </c>
      <c r="B990" s="41" t="n">
        <v>1</v>
      </c>
      <c r="C990" s="18" t="n">
        <v>10</v>
      </c>
      <c r="D990" s="19" t="n">
        <v>22081</v>
      </c>
      <c r="E990" s="19" t="n">
        <v>220807</v>
      </c>
      <c r="F990" s="18" t="n">
        <v>0</v>
      </c>
      <c r="G990" s="20" t="n">
        <f aca="false">($E$2-D990)/$E$2</f>
        <v>0.11676</v>
      </c>
      <c r="H990" s="19" t="n">
        <f aca="false">D990-$E$3</f>
        <v>7081</v>
      </c>
      <c r="I990" s="18" t="n">
        <f aca="false">F990*C990</f>
        <v>0</v>
      </c>
      <c r="J990" s="19" t="n">
        <f aca="false">H990*I990</f>
        <v>0</v>
      </c>
      <c r="K990" s="29" t="n">
        <f aca="false">D990/$E$2</f>
        <v>0.88324</v>
      </c>
      <c r="L990" s="30" t="n">
        <f aca="false">1/(1+EXP($L$2+($L$3*K990)))</f>
        <v>0.0308414739312678</v>
      </c>
      <c r="M990" s="31" t="n">
        <f aca="false">(F990)*(L990)+(1-F990)*(1-L990)</f>
        <v>0.969158526068732</v>
      </c>
      <c r="N990" s="31" t="n">
        <f aca="false">IF(B990=1,LN(M990),0)</f>
        <v>-0.031327082877847</v>
      </c>
      <c r="O990" s="42" t="n">
        <f aca="false">K990</f>
        <v>0.88324</v>
      </c>
      <c r="P990" s="43" t="n">
        <f aca="false">1/(1+EXP($P$2+($P$3*O990)))</f>
        <v>0.919885073602813</v>
      </c>
      <c r="Q990" s="42" t="n">
        <f aca="false">(F990)*(P990)+(1-F990)*(1-P990)</f>
        <v>0.0801149263971872</v>
      </c>
      <c r="R990" s="42" t="n">
        <f aca="false">IF(B990&lt;&gt;1,LN(Q990),0)</f>
        <v>0</v>
      </c>
    </row>
    <row r="991" customFormat="false" ht="13" hidden="false" customHeight="false" outlineLevel="0" collapsed="false">
      <c r="A991" s="18" t="n">
        <v>982</v>
      </c>
      <c r="B991" s="41" t="n">
        <v>1</v>
      </c>
      <c r="C991" s="18" t="n">
        <v>26</v>
      </c>
      <c r="D991" s="19" t="n">
        <v>20584</v>
      </c>
      <c r="E991" s="19" t="n">
        <v>535182</v>
      </c>
      <c r="F991" s="18" t="n">
        <v>0</v>
      </c>
      <c r="G991" s="20" t="n">
        <f aca="false">($E$2-D991)/$E$2</f>
        <v>0.17664</v>
      </c>
      <c r="H991" s="19" t="n">
        <f aca="false">D991-$E$3</f>
        <v>5584</v>
      </c>
      <c r="I991" s="18" t="n">
        <f aca="false">F991*C991</f>
        <v>0</v>
      </c>
      <c r="J991" s="19" t="n">
        <f aca="false">H991*I991</f>
        <v>0</v>
      </c>
      <c r="K991" s="29" t="n">
        <f aca="false">D991/$E$2</f>
        <v>0.82336</v>
      </c>
      <c r="L991" s="30" t="n">
        <f aca="false">1/(1+EXP($L$2+($L$3*K991)))</f>
        <v>0.0953609442393777</v>
      </c>
      <c r="M991" s="31" t="n">
        <f aca="false">(F991)*(L991)+(1-F991)*(1-L991)</f>
        <v>0.904639055760622</v>
      </c>
      <c r="N991" s="31" t="n">
        <f aca="false">IF(B991=1,LN(M991),0)</f>
        <v>-0.100219248251087</v>
      </c>
      <c r="O991" s="42" t="n">
        <f aca="false">K991</f>
        <v>0.82336</v>
      </c>
      <c r="P991" s="43" t="n">
        <f aca="false">1/(1+EXP($P$2+($P$3*O991)))</f>
        <v>0.982639083114431</v>
      </c>
      <c r="Q991" s="42" t="n">
        <f aca="false">(F991)*(P991)+(1-F991)*(1-P991)</f>
        <v>0.0173609168855685</v>
      </c>
      <c r="R991" s="42" t="n">
        <f aca="false">IF(B991&lt;&gt;1,LN(Q991),0)</f>
        <v>0</v>
      </c>
    </row>
    <row r="992" customFormat="false" ht="13" hidden="false" customHeight="false" outlineLevel="0" collapsed="false">
      <c r="A992" s="18" t="n">
        <v>983</v>
      </c>
      <c r="B992" s="41" t="n">
        <v>1</v>
      </c>
      <c r="C992" s="18" t="n">
        <v>17</v>
      </c>
      <c r="D992" s="19" t="n">
        <v>19686</v>
      </c>
      <c r="E992" s="19" t="n">
        <v>334655</v>
      </c>
      <c r="F992" s="18" t="n">
        <v>0</v>
      </c>
      <c r="G992" s="20" t="n">
        <f aca="false">($E$2-D992)/$E$2</f>
        <v>0.21256</v>
      </c>
      <c r="H992" s="19" t="n">
        <f aca="false">D992-$E$3</f>
        <v>4686</v>
      </c>
      <c r="I992" s="18" t="n">
        <f aca="false">F992*C992</f>
        <v>0</v>
      </c>
      <c r="J992" s="19" t="n">
        <f aca="false">H992*I992</f>
        <v>0</v>
      </c>
      <c r="K992" s="29" t="n">
        <f aca="false">D992/$E$2</f>
        <v>0.78744</v>
      </c>
      <c r="L992" s="30" t="n">
        <f aca="false">1/(1+EXP($L$2+($L$3*K992)))</f>
        <v>0.177788008631934</v>
      </c>
      <c r="M992" s="31" t="n">
        <f aca="false">(F992)*(L992)+(1-F992)*(1-L992)</f>
        <v>0.822211991368066</v>
      </c>
      <c r="N992" s="31" t="n">
        <f aca="false">IF(B992=1,LN(M992),0)</f>
        <v>-0.19575702013424</v>
      </c>
      <c r="O992" s="42" t="n">
        <f aca="false">K992</f>
        <v>0.78744</v>
      </c>
      <c r="P992" s="43" t="n">
        <f aca="false">1/(1+EXP($P$2+($P$3*O992)))</f>
        <v>0.993260100388688</v>
      </c>
      <c r="Q992" s="42" t="n">
        <f aca="false">(F992)*(P992)+(1-F992)*(1-P992)</f>
        <v>0.00673989961131194</v>
      </c>
      <c r="R992" s="42" t="n">
        <f aca="false">IF(B992&lt;&gt;1,LN(Q992),0)</f>
        <v>0</v>
      </c>
    </row>
    <row r="993" customFormat="false" ht="13" hidden="false" customHeight="false" outlineLevel="0" collapsed="false">
      <c r="A993" s="18" t="n">
        <v>984</v>
      </c>
      <c r="B993" s="41" t="n">
        <v>1</v>
      </c>
      <c r="C993" s="18" t="n">
        <v>12</v>
      </c>
      <c r="D993" s="19" t="n">
        <v>18762</v>
      </c>
      <c r="E993" s="19" t="n">
        <v>225149</v>
      </c>
      <c r="F993" s="18" t="n">
        <v>0</v>
      </c>
      <c r="G993" s="20" t="n">
        <f aca="false">($E$2-D993)/$E$2</f>
        <v>0.24952</v>
      </c>
      <c r="H993" s="19" t="n">
        <f aca="false">D993-$E$3</f>
        <v>3762</v>
      </c>
      <c r="I993" s="18" t="n">
        <f aca="false">F993*C993</f>
        <v>0</v>
      </c>
      <c r="J993" s="19" t="n">
        <f aca="false">H993*I993</f>
        <v>0</v>
      </c>
      <c r="K993" s="29" t="n">
        <f aca="false">D993/$E$2</f>
        <v>0.75048</v>
      </c>
      <c r="L993" s="30" t="n">
        <f aca="false">1/(1+EXP($L$2+($L$3*K993)))</f>
        <v>0.311708478613868</v>
      </c>
      <c r="M993" s="31" t="n">
        <f aca="false">(F993)*(L993)+(1-F993)*(1-L993)</f>
        <v>0.688291521386132</v>
      </c>
      <c r="N993" s="31" t="n">
        <f aca="false">IF(B993=1,LN(M993),0)</f>
        <v>-0.37354280784905</v>
      </c>
      <c r="O993" s="42" t="n">
        <f aca="false">K993</f>
        <v>0.75048</v>
      </c>
      <c r="P993" s="43" t="n">
        <f aca="false">1/(1+EXP($P$2+($P$3*O993)))</f>
        <v>0.997471458366249</v>
      </c>
      <c r="Q993" s="42" t="n">
        <f aca="false">(F993)*(P993)+(1-F993)*(1-P993)</f>
        <v>0.00252854163375127</v>
      </c>
      <c r="R993" s="42" t="n">
        <f aca="false">IF(B993&lt;&gt;1,LN(Q993),0)</f>
        <v>0</v>
      </c>
    </row>
    <row r="994" customFormat="false" ht="13" hidden="false" customHeight="false" outlineLevel="0" collapsed="false">
      <c r="A994" s="18" t="n">
        <v>985</v>
      </c>
      <c r="B994" s="41" t="n">
        <v>1</v>
      </c>
      <c r="C994" s="18" t="n">
        <v>22</v>
      </c>
      <c r="D994" s="19" t="n">
        <v>18709</v>
      </c>
      <c r="E994" s="19" t="n">
        <v>411604</v>
      </c>
      <c r="F994" s="18" t="n">
        <v>1</v>
      </c>
      <c r="G994" s="20" t="n">
        <f aca="false">($E$2-D994)/$E$2</f>
        <v>0.25164</v>
      </c>
      <c r="H994" s="19" t="n">
        <f aca="false">D994-$E$3</f>
        <v>3709</v>
      </c>
      <c r="I994" s="18" t="n">
        <f aca="false">F994*C994</f>
        <v>22</v>
      </c>
      <c r="J994" s="19" t="n">
        <f aca="false">H994*I994</f>
        <v>81598</v>
      </c>
      <c r="K994" s="29" t="n">
        <f aca="false">D994/$E$2</f>
        <v>0.74836</v>
      </c>
      <c r="L994" s="30" t="n">
        <f aca="false">1/(1+EXP($L$2+($L$3*K994)))</f>
        <v>0.320877844984436</v>
      </c>
      <c r="M994" s="31" t="n">
        <f aca="false">(F994)*(L994)+(1-F994)*(1-L994)</f>
        <v>0.320877844984436</v>
      </c>
      <c r="N994" s="31" t="n">
        <f aca="false">IF(B994=1,LN(M994),0)</f>
        <v>-1.13669477349765</v>
      </c>
      <c r="O994" s="42" t="n">
        <f aca="false">K994</f>
        <v>0.74836</v>
      </c>
      <c r="P994" s="43" t="n">
        <f aca="false">1/(1+EXP($P$2+($P$3*O994)))</f>
        <v>0.997609975344787</v>
      </c>
      <c r="Q994" s="42" t="n">
        <f aca="false">(F994)*(P994)+(1-F994)*(1-P994)</f>
        <v>0.997609975344787</v>
      </c>
      <c r="R994" s="42" t="n">
        <f aca="false">IF(B994&lt;&gt;1,LN(Q994),0)</f>
        <v>0</v>
      </c>
    </row>
    <row r="995" customFormat="false" ht="13" hidden="false" customHeight="false" outlineLevel="0" collapsed="false">
      <c r="A995" s="18" t="n">
        <v>986</v>
      </c>
      <c r="B995" s="41" t="n">
        <v>1</v>
      </c>
      <c r="C995" s="18" t="n">
        <v>14</v>
      </c>
      <c r="D995" s="19" t="n">
        <v>16860</v>
      </c>
      <c r="E995" s="19" t="n">
        <v>236035</v>
      </c>
      <c r="F995" s="18" t="n">
        <v>1</v>
      </c>
      <c r="G995" s="20" t="n">
        <f aca="false">($E$2-D995)/$E$2</f>
        <v>0.3256</v>
      </c>
      <c r="H995" s="19" t="n">
        <f aca="false">D995-$E$3</f>
        <v>1860</v>
      </c>
      <c r="I995" s="18" t="n">
        <f aca="false">F995*C995</f>
        <v>14</v>
      </c>
      <c r="J995" s="19" t="n">
        <f aca="false">H995*I995</f>
        <v>26040</v>
      </c>
      <c r="K995" s="29" t="n">
        <f aca="false">D995/$E$2</f>
        <v>0.6744</v>
      </c>
      <c r="L995" s="30" t="n">
        <f aca="false">1/(1+EXP($L$2+($L$3*K995)))</f>
        <v>0.674714011031764</v>
      </c>
      <c r="M995" s="31" t="n">
        <f aca="false">(F995)*(L995)+(1-F995)*(1-L995)</f>
        <v>0.674714011031764</v>
      </c>
      <c r="N995" s="31" t="n">
        <f aca="false">IF(B995=1,LN(M995),0)</f>
        <v>-0.393466365250806</v>
      </c>
      <c r="O995" s="42" t="n">
        <f aca="false">K995</f>
        <v>0.6744</v>
      </c>
      <c r="P995" s="43" t="n">
        <f aca="false">1/(1+EXP($P$2+($P$3*O995)))</f>
        <v>0.999666118647014</v>
      </c>
      <c r="Q995" s="42" t="n">
        <f aca="false">(F995)*(P995)+(1-F995)*(1-P995)</f>
        <v>0.999666118647014</v>
      </c>
      <c r="R995" s="42" t="n">
        <f aca="false">IF(B995&lt;&gt;1,LN(Q995),0)</f>
        <v>0</v>
      </c>
    </row>
    <row r="996" customFormat="false" ht="13" hidden="false" customHeight="false" outlineLevel="0" collapsed="false">
      <c r="A996" s="18" t="n">
        <v>987</v>
      </c>
      <c r="B996" s="41" t="n">
        <v>1</v>
      </c>
      <c r="C996" s="18" t="n">
        <v>18</v>
      </c>
      <c r="D996" s="19" t="n">
        <v>20131</v>
      </c>
      <c r="E996" s="19" t="n">
        <v>362367</v>
      </c>
      <c r="F996" s="18" t="n">
        <v>0</v>
      </c>
      <c r="G996" s="20" t="n">
        <f aca="false">($E$2-D996)/$E$2</f>
        <v>0.19476</v>
      </c>
      <c r="H996" s="19" t="n">
        <f aca="false">D996-$E$3</f>
        <v>5131</v>
      </c>
      <c r="I996" s="18" t="n">
        <f aca="false">F996*C996</f>
        <v>0</v>
      </c>
      <c r="J996" s="19" t="n">
        <f aca="false">H996*I996</f>
        <v>0</v>
      </c>
      <c r="K996" s="29" t="n">
        <f aca="false">D996/$E$2</f>
        <v>0.80524</v>
      </c>
      <c r="L996" s="30" t="n">
        <f aca="false">1/(1+EXP($L$2+($L$3*K996)))</f>
        <v>0.131537047758152</v>
      </c>
      <c r="M996" s="31" t="n">
        <f aca="false">(F996)*(L996)+(1-F996)*(1-L996)</f>
        <v>0.868462952241848</v>
      </c>
      <c r="N996" s="31" t="n">
        <f aca="false">IF(B996=1,LN(M996),0)</f>
        <v>-0.141030351387738</v>
      </c>
      <c r="O996" s="42" t="n">
        <f aca="false">K996</f>
        <v>0.80524</v>
      </c>
      <c r="P996" s="43" t="n">
        <f aca="false">1/(1+EXP($P$2+($P$3*O996)))</f>
        <v>0.989214904132461</v>
      </c>
      <c r="Q996" s="42" t="n">
        <f aca="false">(F996)*(P996)+(1-F996)*(1-P996)</f>
        <v>0.0107850958675388</v>
      </c>
      <c r="R996" s="42" t="n">
        <f aca="false">IF(B996&lt;&gt;1,LN(Q996),0)</f>
        <v>0</v>
      </c>
    </row>
    <row r="997" customFormat="false" ht="13" hidden="false" customHeight="false" outlineLevel="0" collapsed="false">
      <c r="A997" s="18" t="n">
        <v>988</v>
      </c>
      <c r="B997" s="41" t="n">
        <v>1</v>
      </c>
      <c r="C997" s="18" t="n">
        <v>24</v>
      </c>
      <c r="D997" s="19" t="n">
        <v>21447</v>
      </c>
      <c r="E997" s="19" t="n">
        <v>514728</v>
      </c>
      <c r="F997" s="18" t="n">
        <v>0</v>
      </c>
      <c r="G997" s="20" t="n">
        <f aca="false">($E$2-D997)/$E$2</f>
        <v>0.14212</v>
      </c>
      <c r="H997" s="19" t="n">
        <f aca="false">D997-$E$3</f>
        <v>6447</v>
      </c>
      <c r="I997" s="18" t="n">
        <f aca="false">F997*C997</f>
        <v>0</v>
      </c>
      <c r="J997" s="19" t="n">
        <f aca="false">H997*I997</f>
        <v>0</v>
      </c>
      <c r="K997" s="29" t="n">
        <f aca="false">D997/$E$2</f>
        <v>0.85788</v>
      </c>
      <c r="L997" s="30" t="n">
        <f aca="false">1/(1+EXP($L$2+($L$3*K997)))</f>
        <v>0.0501957709077332</v>
      </c>
      <c r="M997" s="31" t="n">
        <f aca="false">(F997)*(L997)+(1-F997)*(1-L997)</f>
        <v>0.949804229092267</v>
      </c>
      <c r="N997" s="31" t="n">
        <f aca="false">IF(B997=1,LN(M997),0)</f>
        <v>-0.0514993902635658</v>
      </c>
      <c r="O997" s="42" t="n">
        <f aca="false">K997</f>
        <v>0.85788</v>
      </c>
      <c r="P997" s="43" t="n">
        <f aca="false">1/(1+EXP($P$2+($P$3*O997)))</f>
        <v>0.957563773339149</v>
      </c>
      <c r="Q997" s="42" t="n">
        <f aca="false">(F997)*(P997)+(1-F997)*(1-P997)</f>
        <v>0.0424362266608508</v>
      </c>
      <c r="R997" s="42" t="n">
        <f aca="false">IF(B997&lt;&gt;1,LN(Q997),0)</f>
        <v>0</v>
      </c>
    </row>
    <row r="998" customFormat="false" ht="13" hidden="false" customHeight="false" outlineLevel="0" collapsed="false">
      <c r="A998" s="18" t="n">
        <v>989</v>
      </c>
      <c r="B998" s="41" t="n">
        <v>1</v>
      </c>
      <c r="C998" s="18" t="n">
        <v>11</v>
      </c>
      <c r="D998" s="19" t="n">
        <v>20168</v>
      </c>
      <c r="E998" s="19" t="n">
        <v>221846</v>
      </c>
      <c r="F998" s="18" t="n">
        <v>0</v>
      </c>
      <c r="G998" s="20" t="n">
        <f aca="false">($E$2-D998)/$E$2</f>
        <v>0.19328</v>
      </c>
      <c r="H998" s="19" t="n">
        <f aca="false">D998-$E$3</f>
        <v>5168</v>
      </c>
      <c r="I998" s="18" t="n">
        <f aca="false">F998*C998</f>
        <v>0</v>
      </c>
      <c r="J998" s="19" t="n">
        <f aca="false">H998*I998</f>
        <v>0</v>
      </c>
      <c r="K998" s="29" t="n">
        <f aca="false">D998/$E$2</f>
        <v>0.80672</v>
      </c>
      <c r="L998" s="30" t="n">
        <f aca="false">1/(1+EXP($L$2+($L$3*K998)))</f>
        <v>0.128192133874047</v>
      </c>
      <c r="M998" s="31" t="n">
        <f aca="false">(F998)*(L998)+(1-F998)*(1-L998)</f>
        <v>0.871807866125953</v>
      </c>
      <c r="N998" s="31" t="n">
        <f aca="false">IF(B998=1,LN(M998),0)</f>
        <v>-0.137186216362445</v>
      </c>
      <c r="O998" s="42" t="n">
        <f aca="false">K998</f>
        <v>0.80672</v>
      </c>
      <c r="P998" s="43" t="n">
        <f aca="false">1/(1+EXP($P$2+($P$3*O998)))</f>
        <v>0.988786039326464</v>
      </c>
      <c r="Q998" s="42" t="n">
        <f aca="false">(F998)*(P998)+(1-F998)*(1-P998)</f>
        <v>0.0112139606735363</v>
      </c>
      <c r="R998" s="42" t="n">
        <f aca="false">IF(B998&lt;&gt;1,LN(Q998),0)</f>
        <v>0</v>
      </c>
    </row>
    <row r="999" customFormat="false" ht="13" hidden="false" customHeight="false" outlineLevel="0" collapsed="false">
      <c r="A999" s="18" t="n">
        <v>990</v>
      </c>
      <c r="B999" s="41" t="n">
        <v>1</v>
      </c>
      <c r="C999" s="18" t="n">
        <v>18</v>
      </c>
      <c r="D999" s="19" t="n">
        <v>16127</v>
      </c>
      <c r="E999" s="19" t="n">
        <v>290288</v>
      </c>
      <c r="F999" s="18" t="n">
        <v>1</v>
      </c>
      <c r="G999" s="20" t="n">
        <f aca="false">($E$2-D999)/$E$2</f>
        <v>0.35492</v>
      </c>
      <c r="H999" s="19" t="n">
        <f aca="false">D999-$E$3</f>
        <v>1127</v>
      </c>
      <c r="I999" s="18" t="n">
        <f aca="false">F999*C999</f>
        <v>18</v>
      </c>
      <c r="J999" s="19" t="n">
        <f aca="false">H999*I999</f>
        <v>20286</v>
      </c>
      <c r="K999" s="29" t="n">
        <f aca="false">D999/$E$2</f>
        <v>0.64508</v>
      </c>
      <c r="L999" s="30" t="n">
        <f aca="false">1/(1+EXP($L$2+($L$3*K999)))</f>
        <v>0.788521039383938</v>
      </c>
      <c r="M999" s="31" t="n">
        <f aca="false">(F999)*(L999)+(1-F999)*(1-L999)</f>
        <v>0.788521039383938</v>
      </c>
      <c r="N999" s="31" t="n">
        <f aca="false">IF(B999=1,LN(M999),0)</f>
        <v>-0.237596190139921</v>
      </c>
      <c r="O999" s="42" t="n">
        <f aca="false">K999</f>
        <v>0.64508</v>
      </c>
      <c r="P999" s="43" t="n">
        <f aca="false">1/(1+EXP($P$2+($P$3*O999)))</f>
        <v>0.999847087337804</v>
      </c>
      <c r="Q999" s="42" t="n">
        <f aca="false">(F999)*(P999)+(1-F999)*(1-P999)</f>
        <v>0.999847087337804</v>
      </c>
      <c r="R999" s="42" t="n">
        <f aca="false">IF(B999&lt;&gt;1,LN(Q999),0)</f>
        <v>0</v>
      </c>
    </row>
    <row r="1000" customFormat="false" ht="13" hidden="false" customHeight="false" outlineLevel="0" collapsed="false">
      <c r="A1000" s="18" t="n">
        <v>991</v>
      </c>
      <c r="B1000" s="41" t="n">
        <v>1</v>
      </c>
      <c r="C1000" s="18" t="n">
        <v>12</v>
      </c>
      <c r="D1000" s="19" t="n">
        <v>21757</v>
      </c>
      <c r="E1000" s="19" t="n">
        <v>261088</v>
      </c>
      <c r="F1000" s="18" t="n">
        <v>0</v>
      </c>
      <c r="G1000" s="20" t="n">
        <f aca="false">($E$2-D1000)/$E$2</f>
        <v>0.12972</v>
      </c>
      <c r="H1000" s="19" t="n">
        <f aca="false">D1000-$E$3</f>
        <v>6757</v>
      </c>
      <c r="I1000" s="18" t="n">
        <f aca="false">F1000*C1000</f>
        <v>0</v>
      </c>
      <c r="J1000" s="19" t="n">
        <f aca="false">H1000*I1000</f>
        <v>0</v>
      </c>
      <c r="K1000" s="29" t="n">
        <f aca="false">D1000/$E$2</f>
        <v>0.87028</v>
      </c>
      <c r="L1000" s="30" t="n">
        <f aca="false">1/(1+EXP($L$2+($L$3*K1000)))</f>
        <v>0.0396066460268958</v>
      </c>
      <c r="M1000" s="31" t="n">
        <f aca="false">(F1000)*(L1000)+(1-F1000)*(1-L1000)</f>
        <v>0.960393353973104</v>
      </c>
      <c r="N1000" s="31" t="n">
        <f aca="false">IF(B1000=1,LN(M1000),0)</f>
        <v>-0.0404123347203069</v>
      </c>
      <c r="O1000" s="42" t="n">
        <f aca="false">K1000</f>
        <v>0.87028</v>
      </c>
      <c r="P1000" s="43" t="n">
        <f aca="false">1/(1+EXP($P$2+($P$3*O1000)))</f>
        <v>0.941917188511036</v>
      </c>
      <c r="Q1000" s="42" t="n">
        <f aca="false">(F1000)*(P1000)+(1-F1000)*(1-P1000)</f>
        <v>0.0580828114889636</v>
      </c>
      <c r="R1000" s="42" t="n">
        <f aca="false">IF(B1000&lt;&gt;1,LN(Q1000),0)</f>
        <v>0</v>
      </c>
    </row>
    <row r="1001" customFormat="false" ht="13" hidden="false" customHeight="false" outlineLevel="0" collapsed="false">
      <c r="A1001" s="18" t="n">
        <v>992</v>
      </c>
      <c r="B1001" s="41" t="n">
        <v>1</v>
      </c>
      <c r="C1001" s="18" t="n">
        <v>10</v>
      </c>
      <c r="D1001" s="19" t="n">
        <v>16817</v>
      </c>
      <c r="E1001" s="19" t="n">
        <v>168172</v>
      </c>
      <c r="F1001" s="18" t="n">
        <v>1</v>
      </c>
      <c r="G1001" s="20" t="n">
        <f aca="false">($E$2-D1001)/$E$2</f>
        <v>0.32732</v>
      </c>
      <c r="H1001" s="19" t="n">
        <f aca="false">D1001-$E$3</f>
        <v>1817</v>
      </c>
      <c r="I1001" s="18" t="n">
        <f aca="false">F1001*C1001</f>
        <v>10</v>
      </c>
      <c r="J1001" s="19" t="n">
        <f aca="false">H1001*I1001</f>
        <v>18170</v>
      </c>
      <c r="K1001" s="29" t="n">
        <f aca="false">D1001/$E$2</f>
        <v>0.67268</v>
      </c>
      <c r="L1001" s="30" t="n">
        <f aca="false">1/(1+EXP($L$2+($L$3*K1001)))</f>
        <v>0.682218739201792</v>
      </c>
      <c r="M1001" s="31" t="n">
        <f aca="false">(F1001)*(L1001)+(1-F1001)*(1-L1001)</f>
        <v>0.682218739201792</v>
      </c>
      <c r="N1001" s="31" t="n">
        <f aca="false">IF(B1001=1,LN(M1001),0)</f>
        <v>-0.382404940594741</v>
      </c>
      <c r="O1001" s="42" t="n">
        <f aca="false">K1001</f>
        <v>0.67268</v>
      </c>
      <c r="P1001" s="43" t="n">
        <f aca="false">1/(1+EXP($P$2+($P$3*O1001)))</f>
        <v>0.999681067661942</v>
      </c>
      <c r="Q1001" s="42" t="n">
        <f aca="false">(F1001)*(P1001)+(1-F1001)*(1-P1001)</f>
        <v>0.999681067661942</v>
      </c>
      <c r="R1001" s="42" t="n">
        <f aca="false">IF(B1001&lt;&gt;1,LN(Q1001),0)</f>
        <v>0</v>
      </c>
    </row>
    <row r="1002" customFormat="false" ht="13" hidden="false" customHeight="false" outlineLevel="0" collapsed="false">
      <c r="A1002" s="18" t="n">
        <v>993</v>
      </c>
      <c r="B1002" s="41" t="n">
        <v>1</v>
      </c>
      <c r="C1002" s="18" t="n">
        <v>10</v>
      </c>
      <c r="D1002" s="19" t="n">
        <v>20975</v>
      </c>
      <c r="E1002" s="19" t="n">
        <v>209749</v>
      </c>
      <c r="F1002" s="18" t="n">
        <v>0</v>
      </c>
      <c r="G1002" s="20" t="n">
        <f aca="false">($E$2-D1002)/$E$2</f>
        <v>0.161</v>
      </c>
      <c r="H1002" s="19" t="n">
        <f aca="false">D1002-$E$3</f>
        <v>5975</v>
      </c>
      <c r="I1002" s="18" t="n">
        <f aca="false">F1002*C1002</f>
        <v>0</v>
      </c>
      <c r="J1002" s="19" t="n">
        <f aca="false">H1002*I1002</f>
        <v>0</v>
      </c>
      <c r="K1002" s="29" t="n">
        <f aca="false">D1002/$E$2</f>
        <v>0.839</v>
      </c>
      <c r="L1002" s="30" t="n">
        <f aca="false">1/(1+EXP($L$2+($L$3*K1002)))</f>
        <v>0.0715783534836496</v>
      </c>
      <c r="M1002" s="31" t="n">
        <f aca="false">(F1002)*(L1002)+(1-F1002)*(1-L1002)</f>
        <v>0.92842164651635</v>
      </c>
      <c r="N1002" s="31" t="n">
        <f aca="false">IF(B1002=1,LN(M1002),0)</f>
        <v>-0.0742692889161938</v>
      </c>
      <c r="O1002" s="42" t="n">
        <f aca="false">K1002</f>
        <v>0.839</v>
      </c>
      <c r="P1002" s="43" t="n">
        <f aca="false">1/(1+EXP($P$2+($P$3*O1002)))</f>
        <v>0.973899732089928</v>
      </c>
      <c r="Q1002" s="42" t="n">
        <f aca="false">(F1002)*(P1002)+(1-F1002)*(1-P1002)</f>
        <v>0.0261002679100722</v>
      </c>
      <c r="R1002" s="42" t="n">
        <f aca="false">IF(B1002&lt;&gt;1,LN(Q1002),0)</f>
        <v>0</v>
      </c>
    </row>
    <row r="1003" customFormat="false" ht="13" hidden="false" customHeight="false" outlineLevel="0" collapsed="false">
      <c r="A1003" s="18" t="n">
        <v>994</v>
      </c>
      <c r="B1003" s="41" t="n">
        <v>1</v>
      </c>
      <c r="C1003" s="18" t="n">
        <v>28</v>
      </c>
      <c r="D1003" s="19" t="n">
        <v>20770</v>
      </c>
      <c r="E1003" s="19" t="n">
        <v>581550</v>
      </c>
      <c r="F1003" s="18" t="n">
        <v>0</v>
      </c>
      <c r="G1003" s="20" t="n">
        <f aca="false">($E$2-D1003)/$E$2</f>
        <v>0.1692</v>
      </c>
      <c r="H1003" s="19" t="n">
        <f aca="false">D1003-$E$3</f>
        <v>5770</v>
      </c>
      <c r="I1003" s="18" t="n">
        <f aca="false">F1003*C1003</f>
        <v>0</v>
      </c>
      <c r="J1003" s="19" t="n">
        <f aca="false">H1003*I1003</f>
        <v>0</v>
      </c>
      <c r="K1003" s="29" t="n">
        <f aca="false">D1003/$E$2</f>
        <v>0.8308</v>
      </c>
      <c r="L1003" s="30" t="n">
        <f aca="false">1/(1+EXP($L$2+($L$3*K1003)))</f>
        <v>0.0832734492533183</v>
      </c>
      <c r="M1003" s="31" t="n">
        <f aca="false">(F1003)*(L1003)+(1-F1003)*(1-L1003)</f>
        <v>0.916726550746682</v>
      </c>
      <c r="N1003" s="31" t="n">
        <f aca="false">IF(B1003=1,LN(M1003),0)</f>
        <v>-0.0869460510361273</v>
      </c>
      <c r="O1003" s="42" t="n">
        <f aca="false">K1003</f>
        <v>0.8308</v>
      </c>
      <c r="P1003" s="43" t="n">
        <f aca="false">1/(1+EXP($P$2+($P$3*O1003)))</f>
        <v>0.97891359720177</v>
      </c>
      <c r="Q1003" s="42" t="n">
        <f aca="false">(F1003)*(P1003)+(1-F1003)*(1-P1003)</f>
        <v>0.0210864027982305</v>
      </c>
      <c r="R1003" s="42" t="n">
        <f aca="false">IF(B1003&lt;&gt;1,LN(Q1003),0)</f>
        <v>0</v>
      </c>
    </row>
    <row r="1004" customFormat="false" ht="13" hidden="false" customHeight="false" outlineLevel="0" collapsed="false">
      <c r="A1004" s="18" t="n">
        <v>995</v>
      </c>
      <c r="B1004" s="41" t="n">
        <v>1</v>
      </c>
      <c r="C1004" s="18" t="n">
        <v>22</v>
      </c>
      <c r="D1004" s="19" t="n">
        <v>18012</v>
      </c>
      <c r="E1004" s="19" t="n">
        <v>396260</v>
      </c>
      <c r="F1004" s="18" t="n">
        <v>1</v>
      </c>
      <c r="G1004" s="20" t="n">
        <f aca="false">($E$2-D1004)/$E$2</f>
        <v>0.27952</v>
      </c>
      <c r="H1004" s="19" t="n">
        <f aca="false">D1004-$E$3</f>
        <v>3012</v>
      </c>
      <c r="I1004" s="18" t="n">
        <f aca="false">F1004*C1004</f>
        <v>22</v>
      </c>
      <c r="J1004" s="19" t="n">
        <f aca="false">H1004*I1004</f>
        <v>66264</v>
      </c>
      <c r="K1004" s="29" t="n">
        <f aca="false">D1004/$E$2</f>
        <v>0.72048</v>
      </c>
      <c r="L1004" s="30" t="n">
        <f aca="false">1/(1+EXP($L$2+($L$3*K1004)))</f>
        <v>0.452123749350203</v>
      </c>
      <c r="M1004" s="31" t="n">
        <f aca="false">(F1004)*(L1004)+(1-F1004)*(1-L1004)</f>
        <v>0.452123749350203</v>
      </c>
      <c r="N1004" s="31" t="n">
        <f aca="false">IF(B1004=1,LN(M1004),0)</f>
        <v>-0.793799354873052</v>
      </c>
      <c r="O1004" s="42" t="n">
        <f aca="false">K1004</f>
        <v>0.72048</v>
      </c>
      <c r="P1004" s="43" t="n">
        <f aca="false">1/(1+EXP($P$2+($P$3*O1004)))</f>
        <v>0.998861376766731</v>
      </c>
      <c r="Q1004" s="42" t="n">
        <f aca="false">(F1004)*(P1004)+(1-F1004)*(1-P1004)</f>
        <v>0.998861376766731</v>
      </c>
      <c r="R1004" s="42" t="n">
        <f aca="false">IF(B1004&lt;&gt;1,LN(Q1004),0)</f>
        <v>0</v>
      </c>
    </row>
    <row r="1005" customFormat="false" ht="13" hidden="false" customHeight="false" outlineLevel="0" collapsed="false">
      <c r="A1005" s="18" t="n">
        <v>996</v>
      </c>
      <c r="B1005" s="41" t="n">
        <v>1</v>
      </c>
      <c r="C1005" s="18" t="n">
        <v>20</v>
      </c>
      <c r="D1005" s="19" t="n">
        <v>20738</v>
      </c>
      <c r="E1005" s="19" t="n">
        <v>414762</v>
      </c>
      <c r="F1005" s="18" t="n">
        <v>0</v>
      </c>
      <c r="G1005" s="20" t="n">
        <f aca="false">($E$2-D1005)/$E$2</f>
        <v>0.17048</v>
      </c>
      <c r="H1005" s="19" t="n">
        <f aca="false">D1005-$E$3</f>
        <v>5738</v>
      </c>
      <c r="I1005" s="18" t="n">
        <f aca="false">F1005*C1005</f>
        <v>0</v>
      </c>
      <c r="J1005" s="19" t="n">
        <f aca="false">H1005*I1005</f>
        <v>0</v>
      </c>
      <c r="K1005" s="29" t="n">
        <f aca="false">D1005/$E$2</f>
        <v>0.82952</v>
      </c>
      <c r="L1005" s="30" t="n">
        <f aca="false">1/(1+EXP($L$2+($L$3*K1005)))</f>
        <v>0.0852488598405565</v>
      </c>
      <c r="M1005" s="31" t="n">
        <f aca="false">(F1005)*(L1005)+(1-F1005)*(1-L1005)</f>
        <v>0.914751140159444</v>
      </c>
      <c r="N1005" s="31" t="n">
        <f aca="false">IF(B1005=1,LN(M1005),0)</f>
        <v>-0.0891032286671521</v>
      </c>
      <c r="O1005" s="42" t="n">
        <f aca="false">K1005</f>
        <v>0.82952</v>
      </c>
      <c r="P1005" s="43" t="n">
        <f aca="false">1/(1+EXP($P$2+($P$3*O1005)))</f>
        <v>0.979606102110576</v>
      </c>
      <c r="Q1005" s="42" t="n">
        <f aca="false">(F1005)*(P1005)+(1-F1005)*(1-P1005)</f>
        <v>0.0203938978894239</v>
      </c>
      <c r="R1005" s="42" t="n">
        <f aca="false">IF(B1005&lt;&gt;1,LN(Q1005),0)</f>
        <v>0</v>
      </c>
    </row>
    <row r="1006" customFormat="false" ht="13" hidden="false" customHeight="false" outlineLevel="0" collapsed="false">
      <c r="A1006" s="18" t="n">
        <v>997</v>
      </c>
      <c r="B1006" s="41" t="n">
        <v>1</v>
      </c>
      <c r="C1006" s="18" t="n">
        <v>25</v>
      </c>
      <c r="D1006" s="19" t="n">
        <v>15357</v>
      </c>
      <c r="E1006" s="19" t="n">
        <v>383920</v>
      </c>
      <c r="F1006" s="18" t="n">
        <v>1</v>
      </c>
      <c r="G1006" s="20" t="n">
        <f aca="false">($E$2-D1006)/$E$2</f>
        <v>0.38572</v>
      </c>
      <c r="H1006" s="19" t="n">
        <f aca="false">D1006-$E$3</f>
        <v>357</v>
      </c>
      <c r="I1006" s="18" t="n">
        <f aca="false">F1006*C1006</f>
        <v>25</v>
      </c>
      <c r="J1006" s="19" t="n">
        <f aca="false">H1006*I1006</f>
        <v>8925</v>
      </c>
      <c r="K1006" s="29" t="n">
        <f aca="false">D1006/$E$2</f>
        <v>0.61428</v>
      </c>
      <c r="L1006" s="30" t="n">
        <f aca="false">1/(1+EXP($L$2+($L$3*K1006)))</f>
        <v>0.873480072100884</v>
      </c>
      <c r="M1006" s="31" t="n">
        <f aca="false">(F1006)*(L1006)+(1-F1006)*(1-L1006)</f>
        <v>0.873480072100884</v>
      </c>
      <c r="N1006" s="31" t="n">
        <f aca="false">IF(B1006=1,LN(M1006),0)</f>
        <v>-0.135269963519572</v>
      </c>
      <c r="O1006" s="42" t="n">
        <f aca="false">K1006</f>
        <v>0.61428</v>
      </c>
      <c r="P1006" s="43" t="n">
        <f aca="false">1/(1+EXP($P$2+($P$3*O1006)))</f>
        <v>0.999932682193756</v>
      </c>
      <c r="Q1006" s="42" t="n">
        <f aca="false">(F1006)*(P1006)+(1-F1006)*(1-P1006)</f>
        <v>0.999932682193756</v>
      </c>
      <c r="R1006" s="42" t="n">
        <f aca="false">IF(B1006&lt;&gt;1,LN(Q1006),0)</f>
        <v>0</v>
      </c>
    </row>
    <row r="1007" customFormat="false" ht="13" hidden="false" customHeight="false" outlineLevel="0" collapsed="false">
      <c r="A1007" s="18" t="n">
        <v>998</v>
      </c>
      <c r="B1007" s="41" t="n">
        <v>1</v>
      </c>
      <c r="C1007" s="18" t="n">
        <v>17</v>
      </c>
      <c r="D1007" s="19" t="n">
        <v>19684</v>
      </c>
      <c r="E1007" s="19" t="n">
        <v>334623</v>
      </c>
      <c r="F1007" s="18" t="n">
        <v>0</v>
      </c>
      <c r="G1007" s="20" t="n">
        <f aca="false">($E$2-D1007)/$E$2</f>
        <v>0.21264</v>
      </c>
      <c r="H1007" s="19" t="n">
        <f aca="false">D1007-$E$3</f>
        <v>4684</v>
      </c>
      <c r="I1007" s="18" t="n">
        <f aca="false">F1007*C1007</f>
        <v>0</v>
      </c>
      <c r="J1007" s="19" t="n">
        <f aca="false">H1007*I1007</f>
        <v>0</v>
      </c>
      <c r="K1007" s="29" t="n">
        <f aca="false">D1007/$E$2</f>
        <v>0.78736</v>
      </c>
      <c r="L1007" s="30" t="n">
        <f aca="false">1/(1+EXP($L$2+($L$3*K1007)))</f>
        <v>0.178022036045953</v>
      </c>
      <c r="M1007" s="31" t="n">
        <f aca="false">(F1007)*(L1007)+(1-F1007)*(1-L1007)</f>
        <v>0.821977963954047</v>
      </c>
      <c r="N1007" s="31" t="n">
        <f aca="false">IF(B1007=1,LN(M1007),0)</f>
        <v>-0.196041692127086</v>
      </c>
      <c r="O1007" s="42" t="n">
        <f aca="false">K1007</f>
        <v>0.78736</v>
      </c>
      <c r="P1007" s="43" t="n">
        <f aca="false">1/(1+EXP($P$2+($P$3*O1007)))</f>
        <v>0.993274352935638</v>
      </c>
      <c r="Q1007" s="42" t="n">
        <f aca="false">(F1007)*(P1007)+(1-F1007)*(1-P1007)</f>
        <v>0.00672564706436163</v>
      </c>
      <c r="R1007" s="42" t="n">
        <f aca="false">IF(B1007&lt;&gt;1,LN(Q1007),0)</f>
        <v>0</v>
      </c>
    </row>
    <row r="1008" customFormat="false" ht="13" hidden="false" customHeight="false" outlineLevel="0" collapsed="false">
      <c r="A1008" s="18" t="n">
        <v>999</v>
      </c>
      <c r="B1008" s="41" t="n">
        <v>1</v>
      </c>
      <c r="C1008" s="18" t="n">
        <v>10</v>
      </c>
      <c r="D1008" s="19" t="n">
        <v>22107</v>
      </c>
      <c r="E1008" s="19" t="n">
        <v>221075</v>
      </c>
      <c r="F1008" s="18" t="n">
        <v>0</v>
      </c>
      <c r="G1008" s="20" t="n">
        <f aca="false">($E$2-D1008)/$E$2</f>
        <v>0.11572</v>
      </c>
      <c r="H1008" s="19" t="n">
        <f aca="false">D1008-$E$3</f>
        <v>7107</v>
      </c>
      <c r="I1008" s="18" t="n">
        <f aca="false">F1008*C1008</f>
        <v>0</v>
      </c>
      <c r="J1008" s="19" t="n">
        <f aca="false">H1008*I1008</f>
        <v>0</v>
      </c>
      <c r="K1008" s="29" t="n">
        <f aca="false">D1008/$E$2</f>
        <v>0.88428</v>
      </c>
      <c r="L1008" s="30" t="n">
        <f aca="false">1/(1+EXP($L$2+($L$3*K1008)))</f>
        <v>0.0302257351590943</v>
      </c>
      <c r="M1008" s="31" t="n">
        <f aca="false">(F1008)*(L1008)+(1-F1008)*(1-L1008)</f>
        <v>0.969774264840906</v>
      </c>
      <c r="N1008" s="31" t="n">
        <f aca="false">IF(B1008=1,LN(M1008),0)</f>
        <v>-0.030691951226292</v>
      </c>
      <c r="O1008" s="42" t="n">
        <f aca="false">K1008</f>
        <v>0.88428</v>
      </c>
      <c r="P1008" s="43" t="n">
        <f aca="false">1/(1+EXP($P$2+($P$3*O1008)))</f>
        <v>0.917819328500116</v>
      </c>
      <c r="Q1008" s="42" t="n">
        <f aca="false">(F1008)*(P1008)+(1-F1008)*(1-P1008)</f>
        <v>0.0821806714998835</v>
      </c>
      <c r="R1008" s="42" t="n">
        <f aca="false">IF(B1008&lt;&gt;1,LN(Q1008),0)</f>
        <v>0</v>
      </c>
    </row>
    <row r="1009" customFormat="false" ht="13" hidden="false" customHeight="false" outlineLevel="0" collapsed="false">
      <c r="A1009" s="18" t="n">
        <v>1000</v>
      </c>
      <c r="B1009" s="41" t="n">
        <v>1</v>
      </c>
      <c r="C1009" s="18" t="n">
        <v>13</v>
      </c>
      <c r="D1009" s="19" t="n">
        <v>21867</v>
      </c>
      <c r="E1009" s="19" t="n">
        <v>284271</v>
      </c>
      <c r="F1009" s="18" t="n">
        <v>0</v>
      </c>
      <c r="G1009" s="20" t="n">
        <f aca="false">($E$2-D1009)/$E$2</f>
        <v>0.12532</v>
      </c>
      <c r="H1009" s="19" t="n">
        <f aca="false">D1009-$E$3</f>
        <v>6867</v>
      </c>
      <c r="I1009" s="18" t="n">
        <f aca="false">F1009*C1009</f>
        <v>0</v>
      </c>
      <c r="J1009" s="19" t="n">
        <f aca="false">H1009*I1009</f>
        <v>0</v>
      </c>
      <c r="K1009" s="29" t="n">
        <f aca="false">D1009/$E$2</f>
        <v>0.87468</v>
      </c>
      <c r="L1009" s="30" t="n">
        <f aca="false">1/(1+EXP($L$2+($L$3*K1009)))</f>
        <v>0.0363913749298914</v>
      </c>
      <c r="M1009" s="31" t="n">
        <f aca="false">(F1009)*(L1009)+(1-F1009)*(1-L1009)</f>
        <v>0.963608625070109</v>
      </c>
      <c r="N1009" s="31" t="n">
        <f aca="false">IF(B1009=1,LN(M1009),0)</f>
        <v>-0.0370700573992582</v>
      </c>
      <c r="O1009" s="42" t="n">
        <f aca="false">K1009</f>
        <v>0.87468</v>
      </c>
      <c r="P1009" s="43" t="n">
        <f aca="false">1/(1+EXP($P$2+($P$3*O1009)))</f>
        <v>0.935162085461105</v>
      </c>
      <c r="Q1009" s="42" t="n">
        <f aca="false">(F1009)*(P1009)+(1-F1009)*(1-P1009)</f>
        <v>0.0648379145388947</v>
      </c>
      <c r="R1009" s="42" t="n">
        <f aca="false">IF(B1009&lt;&gt;1,LN(Q1009),0)</f>
        <v>0</v>
      </c>
    </row>
    <row r="1010" customFormat="false" ht="13" hidden="false" customHeight="false" outlineLevel="0" collapsed="false">
      <c r="A1010" s="18" t="n">
        <v>1001</v>
      </c>
      <c r="B1010" s="41" t="n">
        <v>1</v>
      </c>
      <c r="C1010" s="18" t="n">
        <v>17</v>
      </c>
      <c r="D1010" s="19" t="n">
        <v>22364</v>
      </c>
      <c r="E1010" s="19" t="n">
        <v>380189</v>
      </c>
      <c r="F1010" s="18" t="n">
        <v>0</v>
      </c>
      <c r="G1010" s="20" t="n">
        <f aca="false">($E$2-D1010)/$E$2</f>
        <v>0.10544</v>
      </c>
      <c r="H1010" s="19" t="n">
        <f aca="false">D1010-$E$3</f>
        <v>7364</v>
      </c>
      <c r="I1010" s="18" t="n">
        <f aca="false">F1010*C1010</f>
        <v>0</v>
      </c>
      <c r="J1010" s="19" t="n">
        <f aca="false">H1010*I1010</f>
        <v>0</v>
      </c>
      <c r="K1010" s="29" t="n">
        <f aca="false">D1010/$E$2</f>
        <v>0.89456</v>
      </c>
      <c r="L1010" s="30" t="n">
        <f aca="false">1/(1+EXP($L$2+($L$3*K1010)))</f>
        <v>0.024747138025056</v>
      </c>
      <c r="M1010" s="31" t="n">
        <f aca="false">(F1010)*(L1010)+(1-F1010)*(1-L1010)</f>
        <v>0.975252861974944</v>
      </c>
      <c r="N1010" s="31" t="n">
        <f aca="false">IF(B1010=1,LN(M1010),0)</f>
        <v>-0.0250584959932234</v>
      </c>
      <c r="O1010" s="42" t="n">
        <f aca="false">K1010</f>
        <v>0.89456</v>
      </c>
      <c r="P1010" s="43" t="n">
        <f aca="false">1/(1+EXP($P$2+($P$3*O1010)))</f>
        <v>0.894656741743228</v>
      </c>
      <c r="Q1010" s="42" t="n">
        <f aca="false">(F1010)*(P1010)+(1-F1010)*(1-P1010)</f>
        <v>0.105343258256772</v>
      </c>
      <c r="R1010" s="42" t="n">
        <f aca="false">IF(B1010&lt;&gt;1,LN(Q1010),0)</f>
        <v>0</v>
      </c>
    </row>
    <row r="1011" customFormat="false" ht="13" hidden="false" customHeight="false" outlineLevel="0" collapsed="false">
      <c r="A1011" s="18" t="n">
        <v>1002</v>
      </c>
      <c r="B1011" s="41" t="n">
        <v>1</v>
      </c>
      <c r="C1011" s="18" t="n">
        <v>14</v>
      </c>
      <c r="D1011" s="19" t="n">
        <v>17224</v>
      </c>
      <c r="E1011" s="19" t="n">
        <v>241130</v>
      </c>
      <c r="F1011" s="18" t="n">
        <v>1</v>
      </c>
      <c r="G1011" s="20" t="n">
        <f aca="false">($E$2-D1011)/$E$2</f>
        <v>0.31104</v>
      </c>
      <c r="H1011" s="19" t="n">
        <f aca="false">D1011-$E$3</f>
        <v>2224</v>
      </c>
      <c r="I1011" s="18" t="n">
        <f aca="false">F1011*C1011</f>
        <v>14</v>
      </c>
      <c r="J1011" s="19" t="n">
        <f aca="false">H1011*I1011</f>
        <v>31136</v>
      </c>
      <c r="K1011" s="29" t="n">
        <f aca="false">D1011/$E$2</f>
        <v>0.68896</v>
      </c>
      <c r="L1011" s="30" t="n">
        <f aca="false">1/(1+EXP($L$2+($L$3*K1011)))</f>
        <v>0.607868089507824</v>
      </c>
      <c r="M1011" s="31" t="n">
        <f aca="false">(F1011)*(L1011)+(1-F1011)*(1-L1011)</f>
        <v>0.607868089507824</v>
      </c>
      <c r="N1011" s="31" t="n">
        <f aca="false">IF(B1011=1,LN(M1011),0)</f>
        <v>-0.497797378601114</v>
      </c>
      <c r="O1011" s="42" t="n">
        <f aca="false">K1011</f>
        <v>0.68896</v>
      </c>
      <c r="P1011" s="43" t="n">
        <f aca="false">1/(1+EXP($P$2+($P$3*O1011)))</f>
        <v>0.999507982964137</v>
      </c>
      <c r="Q1011" s="42" t="n">
        <f aca="false">(F1011)*(P1011)+(1-F1011)*(1-P1011)</f>
        <v>0.999507982964137</v>
      </c>
      <c r="R1011" s="42" t="n">
        <f aca="false">IF(B1011&lt;&gt;1,LN(Q1011),0)</f>
        <v>0</v>
      </c>
    </row>
    <row r="1012" customFormat="false" ht="13" hidden="false" customHeight="false" outlineLevel="0" collapsed="false">
      <c r="A1012" s="18" t="n">
        <v>1003</v>
      </c>
      <c r="B1012" s="41" t="n">
        <v>1</v>
      </c>
      <c r="C1012" s="18" t="n">
        <v>13</v>
      </c>
      <c r="D1012" s="19" t="n">
        <v>18716</v>
      </c>
      <c r="E1012" s="19" t="n">
        <v>243312</v>
      </c>
      <c r="F1012" s="18" t="n">
        <v>1</v>
      </c>
      <c r="G1012" s="20" t="n">
        <f aca="false">($E$2-D1012)/$E$2</f>
        <v>0.25136</v>
      </c>
      <c r="H1012" s="19" t="n">
        <f aca="false">D1012-$E$3</f>
        <v>3716</v>
      </c>
      <c r="I1012" s="18" t="n">
        <f aca="false">F1012*C1012</f>
        <v>13</v>
      </c>
      <c r="J1012" s="19" t="n">
        <f aca="false">H1012*I1012</f>
        <v>48308</v>
      </c>
      <c r="K1012" s="29" t="n">
        <f aca="false">D1012/$E$2</f>
        <v>0.74864</v>
      </c>
      <c r="L1012" s="30" t="n">
        <f aca="false">1/(1+EXP($L$2+($L$3*K1012)))</f>
        <v>0.31965864297096</v>
      </c>
      <c r="M1012" s="31" t="n">
        <f aca="false">(F1012)*(L1012)+(1-F1012)*(1-L1012)</f>
        <v>0.31965864297096</v>
      </c>
      <c r="N1012" s="31" t="n">
        <f aca="false">IF(B1012=1,LN(M1012),0)</f>
        <v>-1.14050159327694</v>
      </c>
      <c r="O1012" s="42" t="n">
        <f aca="false">K1012</f>
        <v>0.74864</v>
      </c>
      <c r="P1012" s="43" t="n">
        <f aca="false">1/(1+EXP($P$2+($P$3*O1012)))</f>
        <v>0.997592123760648</v>
      </c>
      <c r="Q1012" s="42" t="n">
        <f aca="false">(F1012)*(P1012)+(1-F1012)*(1-P1012)</f>
        <v>0.997592123760648</v>
      </c>
      <c r="R1012" s="42" t="n">
        <f aca="false">IF(B1012&lt;&gt;1,LN(Q1012),0)</f>
        <v>0</v>
      </c>
    </row>
    <row r="1013" customFormat="false" ht="13" hidden="false" customHeight="false" outlineLevel="0" collapsed="false">
      <c r="A1013" s="18" t="n">
        <v>1004</v>
      </c>
      <c r="B1013" s="41" t="n">
        <v>1</v>
      </c>
      <c r="C1013" s="18" t="n">
        <v>11</v>
      </c>
      <c r="D1013" s="19" t="n">
        <v>18817</v>
      </c>
      <c r="E1013" s="19" t="n">
        <v>206984</v>
      </c>
      <c r="F1013" s="18" t="n">
        <v>1</v>
      </c>
      <c r="G1013" s="20" t="n">
        <f aca="false">($E$2-D1013)/$E$2</f>
        <v>0.24732</v>
      </c>
      <c r="H1013" s="19" t="n">
        <f aca="false">D1013-$E$3</f>
        <v>3817</v>
      </c>
      <c r="I1013" s="18" t="n">
        <f aca="false">F1013*C1013</f>
        <v>11</v>
      </c>
      <c r="J1013" s="19" t="n">
        <f aca="false">H1013*I1013</f>
        <v>41987</v>
      </c>
      <c r="K1013" s="29" t="n">
        <f aca="false">D1013/$E$2</f>
        <v>0.75268</v>
      </c>
      <c r="L1013" s="30" t="n">
        <f aca="false">1/(1+EXP($L$2+($L$3*K1013)))</f>
        <v>0.302346723333333</v>
      </c>
      <c r="M1013" s="31" t="n">
        <f aca="false">(F1013)*(L1013)+(1-F1013)*(1-L1013)</f>
        <v>0.302346723333333</v>
      </c>
      <c r="N1013" s="31" t="n">
        <f aca="false">IF(B1013=1,LN(M1013),0)</f>
        <v>-1.19618082965145</v>
      </c>
      <c r="O1013" s="42" t="n">
        <f aca="false">K1013</f>
        <v>0.75268</v>
      </c>
      <c r="P1013" s="43" t="n">
        <f aca="false">1/(1+EXP($P$2+($P$3*O1013)))</f>
        <v>0.997319242995503</v>
      </c>
      <c r="Q1013" s="42" t="n">
        <f aca="false">(F1013)*(P1013)+(1-F1013)*(1-P1013)</f>
        <v>0.997319242995503</v>
      </c>
      <c r="R1013" s="42" t="n">
        <f aca="false">IF(B1013&lt;&gt;1,LN(Q1013),0)</f>
        <v>0</v>
      </c>
    </row>
    <row r="1014" customFormat="false" ht="13" hidden="false" customHeight="false" outlineLevel="0" collapsed="false">
      <c r="A1014" s="18" t="n">
        <v>1005</v>
      </c>
      <c r="B1014" s="41" t="n">
        <v>1</v>
      </c>
      <c r="C1014" s="18" t="n">
        <v>22</v>
      </c>
      <c r="D1014" s="19" t="n">
        <v>21614</v>
      </c>
      <c r="E1014" s="19" t="n">
        <v>475504</v>
      </c>
      <c r="F1014" s="18" t="n">
        <v>0</v>
      </c>
      <c r="G1014" s="20" t="n">
        <f aca="false">($E$2-D1014)/$E$2</f>
        <v>0.13544</v>
      </c>
      <c r="H1014" s="19" t="n">
        <f aca="false">D1014-$E$3</f>
        <v>6614</v>
      </c>
      <c r="I1014" s="18" t="n">
        <f aca="false">F1014*C1014</f>
        <v>0</v>
      </c>
      <c r="J1014" s="19" t="n">
        <f aca="false">H1014*I1014</f>
        <v>0</v>
      </c>
      <c r="K1014" s="29" t="n">
        <f aca="false">D1014/$E$2</f>
        <v>0.86456</v>
      </c>
      <c r="L1014" s="30" t="n">
        <f aca="false">1/(1+EXP($L$2+($L$3*K1014)))</f>
        <v>0.0441952486781669</v>
      </c>
      <c r="M1014" s="31" t="n">
        <f aca="false">(F1014)*(L1014)+(1-F1014)*(1-L1014)</f>
        <v>0.955804751321833</v>
      </c>
      <c r="N1014" s="31" t="n">
        <f aca="false">IF(B1014=1,LN(M1014),0)</f>
        <v>-0.0452016218085503</v>
      </c>
      <c r="O1014" s="42" t="n">
        <f aca="false">K1014</f>
        <v>0.86456</v>
      </c>
      <c r="P1014" s="43" t="n">
        <f aca="false">1/(1+EXP($P$2+($P$3*O1014)))</f>
        <v>0.949713862926055</v>
      </c>
      <c r="Q1014" s="42" t="n">
        <f aca="false">(F1014)*(P1014)+(1-F1014)*(1-P1014)</f>
        <v>0.0502861370739449</v>
      </c>
      <c r="R1014" s="42" t="n">
        <f aca="false">IF(B1014&lt;&gt;1,LN(Q1014),0)</f>
        <v>0</v>
      </c>
    </row>
    <row r="1015" customFormat="false" ht="13" hidden="false" customHeight="false" outlineLevel="0" collapsed="false">
      <c r="A1015" s="18" t="n">
        <v>1006</v>
      </c>
      <c r="B1015" s="41" t="n">
        <v>1</v>
      </c>
      <c r="C1015" s="18" t="n">
        <v>38</v>
      </c>
      <c r="D1015" s="19" t="n">
        <v>15762</v>
      </c>
      <c r="E1015" s="19" t="n">
        <v>598953</v>
      </c>
      <c r="F1015" s="18" t="n">
        <v>1</v>
      </c>
      <c r="G1015" s="20" t="n">
        <f aca="false">($E$2-D1015)/$E$2</f>
        <v>0.36952</v>
      </c>
      <c r="H1015" s="19" t="n">
        <f aca="false">D1015-$E$3</f>
        <v>762</v>
      </c>
      <c r="I1015" s="18" t="n">
        <f aca="false">F1015*C1015</f>
        <v>38</v>
      </c>
      <c r="J1015" s="19" t="n">
        <f aca="false">H1015*I1015</f>
        <v>28956</v>
      </c>
      <c r="K1015" s="29" t="n">
        <f aca="false">D1015/$E$2</f>
        <v>0.63048</v>
      </c>
      <c r="L1015" s="30" t="n">
        <f aca="false">1/(1+EXP($L$2+($L$3*K1015)))</f>
        <v>0.833141615848409</v>
      </c>
      <c r="M1015" s="31" t="n">
        <f aca="false">(F1015)*(L1015)+(1-F1015)*(1-L1015)</f>
        <v>0.833141615848409</v>
      </c>
      <c r="N1015" s="31" t="n">
        <f aca="false">IF(B1015=1,LN(M1015),0)</f>
        <v>-0.182551644243951</v>
      </c>
      <c r="O1015" s="42" t="n">
        <f aca="false">K1015</f>
        <v>0.63048</v>
      </c>
      <c r="P1015" s="43" t="n">
        <f aca="false">1/(1+EXP($P$2+($P$3*O1015)))</f>
        <v>0.999896355711467</v>
      </c>
      <c r="Q1015" s="42" t="n">
        <f aca="false">(F1015)*(P1015)+(1-F1015)*(1-P1015)</f>
        <v>0.999896355711467</v>
      </c>
      <c r="R1015" s="42" t="n">
        <f aca="false">IF(B1015&lt;&gt;1,LN(Q1015),0)</f>
        <v>0</v>
      </c>
    </row>
    <row r="1016" customFormat="false" ht="13" hidden="false" customHeight="false" outlineLevel="0" collapsed="false">
      <c r="A1016" s="18" t="n">
        <v>1007</v>
      </c>
      <c r="B1016" s="41" t="n">
        <v>1</v>
      </c>
      <c r="C1016" s="18" t="n">
        <v>12</v>
      </c>
      <c r="D1016" s="19" t="n">
        <v>20729</v>
      </c>
      <c r="E1016" s="19" t="n">
        <v>248745</v>
      </c>
      <c r="F1016" s="18" t="n">
        <v>0</v>
      </c>
      <c r="G1016" s="20" t="n">
        <f aca="false">($E$2-D1016)/$E$2</f>
        <v>0.17084</v>
      </c>
      <c r="H1016" s="19" t="n">
        <f aca="false">D1016-$E$3</f>
        <v>5729</v>
      </c>
      <c r="I1016" s="18" t="n">
        <f aca="false">F1016*C1016</f>
        <v>0</v>
      </c>
      <c r="J1016" s="19" t="n">
        <f aca="false">H1016*I1016</f>
        <v>0</v>
      </c>
      <c r="K1016" s="29" t="n">
        <f aca="false">D1016/$E$2</f>
        <v>0.82916</v>
      </c>
      <c r="L1016" s="30" t="n">
        <f aca="false">1/(1+EXP($L$2+($L$3*K1016)))</f>
        <v>0.085812053421396</v>
      </c>
      <c r="M1016" s="31" t="n">
        <f aca="false">(F1016)*(L1016)+(1-F1016)*(1-L1016)</f>
        <v>0.914187946578604</v>
      </c>
      <c r="N1016" s="31" t="n">
        <f aca="false">IF(B1016=1,LN(M1016),0)</f>
        <v>-0.0897190978371258</v>
      </c>
      <c r="O1016" s="42" t="n">
        <f aca="false">K1016</f>
        <v>0.82916</v>
      </c>
      <c r="P1016" s="43" t="n">
        <f aca="false">1/(1+EXP($P$2+($P$3*O1016)))</f>
        <v>0.979796823946488</v>
      </c>
      <c r="Q1016" s="42" t="n">
        <f aca="false">(F1016)*(P1016)+(1-F1016)*(1-P1016)</f>
        <v>0.0202031760535122</v>
      </c>
      <c r="R1016" s="42" t="n">
        <f aca="false">IF(B1016&lt;&gt;1,LN(Q1016),0)</f>
        <v>0</v>
      </c>
    </row>
    <row r="1017" customFormat="false" ht="13" hidden="false" customHeight="false" outlineLevel="0" collapsed="false">
      <c r="A1017" s="18" t="n">
        <v>1008</v>
      </c>
      <c r="B1017" s="41" t="n">
        <v>1</v>
      </c>
      <c r="C1017" s="18" t="n">
        <v>16</v>
      </c>
      <c r="D1017" s="19" t="n">
        <v>18657</v>
      </c>
      <c r="E1017" s="19" t="n">
        <v>298507</v>
      </c>
      <c r="F1017" s="18" t="n">
        <v>1</v>
      </c>
      <c r="G1017" s="20" t="n">
        <f aca="false">($E$2-D1017)/$E$2</f>
        <v>0.25372</v>
      </c>
      <c r="H1017" s="19" t="n">
        <f aca="false">D1017-$E$3</f>
        <v>3657</v>
      </c>
      <c r="I1017" s="18" t="n">
        <f aca="false">F1017*C1017</f>
        <v>16</v>
      </c>
      <c r="J1017" s="19" t="n">
        <f aca="false">H1017*I1017</f>
        <v>58512</v>
      </c>
      <c r="K1017" s="29" t="n">
        <f aca="false">D1017/$E$2</f>
        <v>0.74628</v>
      </c>
      <c r="L1017" s="30" t="n">
        <f aca="false">1/(1+EXP($L$2+($L$3*K1017)))</f>
        <v>0.330010624750719</v>
      </c>
      <c r="M1017" s="31" t="n">
        <f aca="false">(F1017)*(L1017)+(1-F1017)*(1-L1017)</f>
        <v>0.330010624750719</v>
      </c>
      <c r="N1017" s="31" t="n">
        <f aca="false">IF(B1017=1,LN(M1017),0)</f>
        <v>-1.1086304288256</v>
      </c>
      <c r="O1017" s="42" t="n">
        <f aca="false">K1017</f>
        <v>0.74628</v>
      </c>
      <c r="P1017" s="43" t="n">
        <f aca="false">1/(1+EXP($P$2+($P$3*O1017)))</f>
        <v>0.997738518202469</v>
      </c>
      <c r="Q1017" s="42" t="n">
        <f aca="false">(F1017)*(P1017)+(1-F1017)*(1-P1017)</f>
        <v>0.997738518202469</v>
      </c>
      <c r="R1017" s="42" t="n">
        <f aca="false">IF(B1017&lt;&gt;1,LN(Q1017),0)</f>
        <v>0</v>
      </c>
    </row>
    <row r="1018" customFormat="false" ht="13" hidden="false" customHeight="false" outlineLevel="0" collapsed="false">
      <c r="A1018" s="18" t="n">
        <v>1009</v>
      </c>
      <c r="B1018" s="41" t="n">
        <v>1</v>
      </c>
      <c r="C1018" s="18" t="n">
        <v>20</v>
      </c>
      <c r="D1018" s="19" t="n">
        <v>20529</v>
      </c>
      <c r="E1018" s="19" t="n">
        <v>410583</v>
      </c>
      <c r="F1018" s="18" t="n">
        <v>0</v>
      </c>
      <c r="G1018" s="20" t="n">
        <f aca="false">($E$2-D1018)/$E$2</f>
        <v>0.17884</v>
      </c>
      <c r="H1018" s="19" t="n">
        <f aca="false">D1018-$E$3</f>
        <v>5529</v>
      </c>
      <c r="I1018" s="18" t="n">
        <f aca="false">F1018*C1018</f>
        <v>0</v>
      </c>
      <c r="J1018" s="19" t="n">
        <f aca="false">H1018*I1018</f>
        <v>0</v>
      </c>
      <c r="K1018" s="29" t="n">
        <f aca="false">D1018/$E$2</f>
        <v>0.82116</v>
      </c>
      <c r="L1018" s="30" t="n">
        <f aca="false">1/(1+EXP($L$2+($L$3*K1018)))</f>
        <v>0.0992252044810404</v>
      </c>
      <c r="M1018" s="31" t="n">
        <f aca="false">(F1018)*(L1018)+(1-F1018)*(1-L1018)</f>
        <v>0.90077479551896</v>
      </c>
      <c r="N1018" s="31" t="n">
        <f aca="false">IF(B1018=1,LN(M1018),0)</f>
        <v>-0.104500002095889</v>
      </c>
      <c r="O1018" s="42" t="n">
        <f aca="false">K1018</f>
        <v>0.82116</v>
      </c>
      <c r="P1018" s="43" t="n">
        <f aca="false">1/(1+EXP($P$2+($P$3*O1018)))</f>
        <v>0.983611151198955</v>
      </c>
      <c r="Q1018" s="42" t="n">
        <f aca="false">(F1018)*(P1018)+(1-F1018)*(1-P1018)</f>
        <v>0.0163888488010453</v>
      </c>
      <c r="R1018" s="42" t="n">
        <f aca="false">IF(B1018&lt;&gt;1,LN(Q1018),0)</f>
        <v>0</v>
      </c>
    </row>
    <row r="1019" customFormat="false" ht="13" hidden="false" customHeight="false" outlineLevel="0" collapsed="false">
      <c r="A1019" s="18" t="n">
        <v>1010</v>
      </c>
      <c r="B1019" s="41" t="n">
        <v>1</v>
      </c>
      <c r="C1019" s="18" t="n">
        <v>13</v>
      </c>
      <c r="D1019" s="19" t="n">
        <v>21681</v>
      </c>
      <c r="E1019" s="19" t="n">
        <v>281847</v>
      </c>
      <c r="F1019" s="18" t="n">
        <v>0</v>
      </c>
      <c r="G1019" s="20" t="n">
        <f aca="false">($E$2-D1019)/$E$2</f>
        <v>0.13276</v>
      </c>
      <c r="H1019" s="19" t="n">
        <f aca="false">D1019-$E$3</f>
        <v>6681</v>
      </c>
      <c r="I1019" s="18" t="n">
        <f aca="false">F1019*C1019</f>
        <v>0</v>
      </c>
      <c r="J1019" s="19" t="n">
        <f aca="false">H1019*I1019</f>
        <v>0</v>
      </c>
      <c r="K1019" s="29" t="n">
        <f aca="false">D1019/$E$2</f>
        <v>0.86724</v>
      </c>
      <c r="L1019" s="30" t="n">
        <f aca="false">1/(1+EXP($L$2+($L$3*K1019)))</f>
        <v>0.0419854077249148</v>
      </c>
      <c r="M1019" s="31" t="n">
        <f aca="false">(F1019)*(L1019)+(1-F1019)*(1-L1019)</f>
        <v>0.958014592275085</v>
      </c>
      <c r="N1019" s="31" t="n">
        <f aca="false">IF(B1019=1,LN(M1019),0)</f>
        <v>-0.0428922691073606</v>
      </c>
      <c r="O1019" s="42" t="n">
        <f aca="false">K1019</f>
        <v>0.86724</v>
      </c>
      <c r="P1019" s="43" t="n">
        <f aca="false">1/(1+EXP($P$2+($P$3*O1019)))</f>
        <v>0.946192579623796</v>
      </c>
      <c r="Q1019" s="42" t="n">
        <f aca="false">(F1019)*(P1019)+(1-F1019)*(1-P1019)</f>
        <v>0.053807420376204</v>
      </c>
      <c r="R1019" s="42" t="n">
        <f aca="false">IF(B1019&lt;&gt;1,LN(Q1019),0)</f>
        <v>0</v>
      </c>
    </row>
    <row r="1020" customFormat="false" ht="13" hidden="false" customHeight="false" outlineLevel="0" collapsed="false">
      <c r="A1020" s="18" t="n">
        <v>1011</v>
      </c>
      <c r="B1020" s="41" t="n">
        <v>1</v>
      </c>
      <c r="C1020" s="18" t="n">
        <v>29</v>
      </c>
      <c r="D1020" s="19" t="n">
        <v>22269</v>
      </c>
      <c r="E1020" s="19" t="n">
        <v>645797</v>
      </c>
      <c r="F1020" s="18" t="n">
        <v>0</v>
      </c>
      <c r="G1020" s="20" t="n">
        <f aca="false">($E$2-D1020)/$E$2</f>
        <v>0.10924</v>
      </c>
      <c r="H1020" s="19" t="n">
        <f aca="false">D1020-$E$3</f>
        <v>7269</v>
      </c>
      <c r="I1020" s="18" t="n">
        <f aca="false">F1020*C1020</f>
        <v>0</v>
      </c>
      <c r="J1020" s="19" t="n">
        <f aca="false">H1020*I1020</f>
        <v>0</v>
      </c>
      <c r="K1020" s="29" t="n">
        <f aca="false">D1020/$E$2</f>
        <v>0.89076</v>
      </c>
      <c r="L1020" s="30" t="n">
        <f aca="false">1/(1+EXP($L$2+($L$3*K1020)))</f>
        <v>0.026649326823326</v>
      </c>
      <c r="M1020" s="31" t="n">
        <f aca="false">(F1020)*(L1020)+(1-F1020)*(1-L1020)</f>
        <v>0.973350673176674</v>
      </c>
      <c r="N1020" s="31" t="n">
        <f aca="false">IF(B1020=1,LN(M1020),0)</f>
        <v>-0.0270108576390611</v>
      </c>
      <c r="O1020" s="42" t="n">
        <f aca="false">K1020</f>
        <v>0.89076</v>
      </c>
      <c r="P1020" s="43" t="n">
        <f aca="false">1/(1+EXP($P$2+($P$3*O1020)))</f>
        <v>0.903823574865167</v>
      </c>
      <c r="Q1020" s="42" t="n">
        <f aca="false">(F1020)*(P1020)+(1-F1020)*(1-P1020)</f>
        <v>0.0961764251348328</v>
      </c>
      <c r="R1020" s="42" t="n">
        <f aca="false">IF(B1020&lt;&gt;1,LN(Q1020),0)</f>
        <v>0</v>
      </c>
    </row>
    <row r="1021" customFormat="false" ht="13" hidden="false" customHeight="false" outlineLevel="0" collapsed="false">
      <c r="A1021" s="18" t="n">
        <v>1012</v>
      </c>
      <c r="B1021" s="41" t="n">
        <v>1</v>
      </c>
      <c r="C1021" s="18" t="n">
        <v>14</v>
      </c>
      <c r="D1021" s="19" t="n">
        <v>22256</v>
      </c>
      <c r="E1021" s="19" t="n">
        <v>311585</v>
      </c>
      <c r="F1021" s="18" t="n">
        <v>0</v>
      </c>
      <c r="G1021" s="20" t="n">
        <f aca="false">($E$2-D1021)/$E$2</f>
        <v>0.10976</v>
      </c>
      <c r="H1021" s="19" t="n">
        <f aca="false">D1021-$E$3</f>
        <v>7256</v>
      </c>
      <c r="I1021" s="18" t="n">
        <f aca="false">F1021*C1021</f>
        <v>0</v>
      </c>
      <c r="J1021" s="19" t="n">
        <f aca="false">H1021*I1021</f>
        <v>0</v>
      </c>
      <c r="K1021" s="29" t="n">
        <f aca="false">D1021/$E$2</f>
        <v>0.89024</v>
      </c>
      <c r="L1021" s="30" t="n">
        <f aca="false">1/(1+EXP($L$2+($L$3*K1021)))</f>
        <v>0.0269204489778333</v>
      </c>
      <c r="M1021" s="31" t="n">
        <f aca="false">(F1021)*(L1021)+(1-F1021)*(1-L1021)</f>
        <v>0.973079551022167</v>
      </c>
      <c r="N1021" s="31" t="n">
        <f aca="false">IF(B1021=1,LN(M1021),0)</f>
        <v>-0.0272894416364632</v>
      </c>
      <c r="O1021" s="42" t="n">
        <f aca="false">K1021</f>
        <v>0.89024</v>
      </c>
      <c r="P1021" s="43" t="n">
        <f aca="false">1/(1+EXP($P$2+($P$3*O1021)))</f>
        <v>0.905021055584239</v>
      </c>
      <c r="Q1021" s="42" t="n">
        <f aca="false">(F1021)*(P1021)+(1-F1021)*(1-P1021)</f>
        <v>0.0949789444157612</v>
      </c>
      <c r="R1021" s="42" t="n">
        <f aca="false">IF(B1021&lt;&gt;1,LN(Q1021),0)</f>
        <v>0</v>
      </c>
    </row>
    <row r="1022" customFormat="false" ht="13" hidden="false" customHeight="false" outlineLevel="0" collapsed="false">
      <c r="A1022" s="18" t="n">
        <v>1013</v>
      </c>
      <c r="B1022" s="41" t="n">
        <v>1</v>
      </c>
      <c r="C1022" s="18" t="n">
        <v>21</v>
      </c>
      <c r="D1022" s="19" t="n">
        <v>17664</v>
      </c>
      <c r="E1022" s="19" t="n">
        <v>370946</v>
      </c>
      <c r="F1022" s="18" t="n">
        <v>1</v>
      </c>
      <c r="G1022" s="20" t="n">
        <f aca="false">($E$2-D1022)/$E$2</f>
        <v>0.29344</v>
      </c>
      <c r="H1022" s="19" t="n">
        <f aca="false">D1022-$E$3</f>
        <v>2664</v>
      </c>
      <c r="I1022" s="18" t="n">
        <f aca="false">F1022*C1022</f>
        <v>21</v>
      </c>
      <c r="J1022" s="19" t="n">
        <f aca="false">H1022*I1022</f>
        <v>55944</v>
      </c>
      <c r="K1022" s="29" t="n">
        <f aca="false">D1022/$E$2</f>
        <v>0.70656</v>
      </c>
      <c r="L1022" s="30" t="n">
        <f aca="false">1/(1+EXP($L$2+($L$3*K1022)))</f>
        <v>0.52156909205004</v>
      </c>
      <c r="M1022" s="31" t="n">
        <f aca="false">(F1022)*(L1022)+(1-F1022)*(1-L1022)</f>
        <v>0.52156909205004</v>
      </c>
      <c r="N1022" s="31" t="n">
        <f aca="false">IF(B1022=1,LN(M1022),0)</f>
        <v>-0.650913526164436</v>
      </c>
      <c r="O1022" s="42" t="n">
        <f aca="false">K1022</f>
        <v>0.70656</v>
      </c>
      <c r="P1022" s="43" t="n">
        <f aca="false">1/(1+EXP($P$2+($P$3*O1022)))</f>
        <v>0.999213893671132</v>
      </c>
      <c r="Q1022" s="42" t="n">
        <f aca="false">(F1022)*(P1022)+(1-F1022)*(1-P1022)</f>
        <v>0.999213893671132</v>
      </c>
      <c r="R1022" s="42" t="n">
        <f aca="false">IF(B1022&lt;&gt;1,LN(Q1022),0)</f>
        <v>0</v>
      </c>
    </row>
    <row r="1023" customFormat="false" ht="13" hidden="false" customHeight="false" outlineLevel="0" collapsed="false">
      <c r="A1023" s="18" t="n">
        <v>1014</v>
      </c>
      <c r="B1023" s="41" t="n">
        <v>1</v>
      </c>
      <c r="C1023" s="18" t="n">
        <v>28</v>
      </c>
      <c r="D1023" s="19" t="n">
        <v>20694</v>
      </c>
      <c r="E1023" s="19" t="n">
        <v>579439</v>
      </c>
      <c r="F1023" s="18" t="n">
        <v>0</v>
      </c>
      <c r="G1023" s="20" t="n">
        <f aca="false">($E$2-D1023)/$E$2</f>
        <v>0.17224</v>
      </c>
      <c r="H1023" s="19" t="n">
        <f aca="false">D1023-$E$3</f>
        <v>5694</v>
      </c>
      <c r="I1023" s="18" t="n">
        <f aca="false">F1023*C1023</f>
        <v>0</v>
      </c>
      <c r="J1023" s="19" t="n">
        <f aca="false">H1023*I1023</f>
        <v>0</v>
      </c>
      <c r="K1023" s="29" t="n">
        <f aca="false">D1023/$E$2</f>
        <v>0.82776</v>
      </c>
      <c r="L1023" s="30" t="n">
        <f aca="false">1/(1+EXP($L$2+($L$3*K1023)))</f>
        <v>0.0880344225506246</v>
      </c>
      <c r="M1023" s="31" t="n">
        <f aca="false">(F1023)*(L1023)+(1-F1023)*(1-L1023)</f>
        <v>0.911965577449375</v>
      </c>
      <c r="N1023" s="31" t="n">
        <f aca="false">IF(B1023=1,LN(M1023),0)</f>
        <v>-0.092153033644937</v>
      </c>
      <c r="O1023" s="42" t="n">
        <f aca="false">K1023</f>
        <v>0.82776</v>
      </c>
      <c r="P1023" s="43" t="n">
        <f aca="false">1/(1+EXP($P$2+($P$3*O1023)))</f>
        <v>0.980522050832346</v>
      </c>
      <c r="Q1023" s="42" t="n">
        <f aca="false">(F1023)*(P1023)+(1-F1023)*(1-P1023)</f>
        <v>0.0194779491676541</v>
      </c>
      <c r="R1023" s="42" t="n">
        <f aca="false">IF(B1023&lt;&gt;1,LN(Q1023),0)</f>
        <v>0</v>
      </c>
    </row>
    <row r="1024" customFormat="false" ht="13" hidden="false" customHeight="false" outlineLevel="0" collapsed="false">
      <c r="A1024" s="18" t="n">
        <v>1015</v>
      </c>
      <c r="B1024" s="41" t="n">
        <v>1</v>
      </c>
      <c r="C1024" s="18" t="n">
        <v>14</v>
      </c>
      <c r="D1024" s="19" t="n">
        <v>17762</v>
      </c>
      <c r="E1024" s="19" t="n">
        <v>248674</v>
      </c>
      <c r="F1024" s="18" t="n">
        <v>1</v>
      </c>
      <c r="G1024" s="20" t="n">
        <f aca="false">($E$2-D1024)/$E$2</f>
        <v>0.28952</v>
      </c>
      <c r="H1024" s="19" t="n">
        <f aca="false">D1024-$E$3</f>
        <v>2762</v>
      </c>
      <c r="I1024" s="18" t="n">
        <f aca="false">F1024*C1024</f>
        <v>14</v>
      </c>
      <c r="J1024" s="19" t="n">
        <f aca="false">H1024*I1024</f>
        <v>38668</v>
      </c>
      <c r="K1024" s="29" t="n">
        <f aca="false">D1024/$E$2</f>
        <v>0.71048</v>
      </c>
      <c r="L1024" s="30" t="n">
        <f aca="false">1/(1+EXP($L$2+($L$3*K1024)))</f>
        <v>0.501980824146096</v>
      </c>
      <c r="M1024" s="31" t="n">
        <f aca="false">(F1024)*(L1024)+(1-F1024)*(1-L1024)</f>
        <v>0.501980824146096</v>
      </c>
      <c r="N1024" s="31" t="n">
        <f aca="false">IF(B1024=1,LN(M1024),0)</f>
        <v>-0.689193358932165</v>
      </c>
      <c r="O1024" s="42" t="n">
        <f aca="false">K1024</f>
        <v>0.71048</v>
      </c>
      <c r="P1024" s="43" t="n">
        <f aca="false">1/(1+EXP($P$2+($P$3*O1024)))</f>
        <v>0.999127435710158</v>
      </c>
      <c r="Q1024" s="42" t="n">
        <f aca="false">(F1024)*(P1024)+(1-F1024)*(1-P1024)</f>
        <v>0.999127435710158</v>
      </c>
      <c r="R1024" s="42" t="n">
        <f aca="false">IF(B1024&lt;&gt;1,LN(Q1024),0)</f>
        <v>0</v>
      </c>
    </row>
    <row r="1025" customFormat="false" ht="13" hidden="false" customHeight="false" outlineLevel="0" collapsed="false">
      <c r="A1025" s="18" t="n">
        <v>1016</v>
      </c>
      <c r="B1025" s="41" t="n">
        <v>1</v>
      </c>
      <c r="C1025" s="18" t="n">
        <v>11</v>
      </c>
      <c r="D1025" s="19" t="n">
        <v>17377</v>
      </c>
      <c r="E1025" s="19" t="n">
        <v>191149</v>
      </c>
      <c r="F1025" s="18" t="n">
        <v>0</v>
      </c>
      <c r="G1025" s="20" t="n">
        <f aca="false">($E$2-D1025)/$E$2</f>
        <v>0.30492</v>
      </c>
      <c r="H1025" s="19" t="n">
        <f aca="false">D1025-$E$3</f>
        <v>2377</v>
      </c>
      <c r="I1025" s="18" t="n">
        <f aca="false">F1025*C1025</f>
        <v>0</v>
      </c>
      <c r="J1025" s="19" t="n">
        <f aca="false">H1025*I1025</f>
        <v>0</v>
      </c>
      <c r="K1025" s="29" t="n">
        <f aca="false">D1025/$E$2</f>
        <v>0.69508</v>
      </c>
      <c r="L1025" s="30" t="n">
        <f aca="false">1/(1+EXP($L$2+($L$3*K1025)))</f>
        <v>0.578336748428644</v>
      </c>
      <c r="M1025" s="31" t="n">
        <f aca="false">(F1025)*(L1025)+(1-F1025)*(1-L1025)</f>
        <v>0.421663251571356</v>
      </c>
      <c r="N1025" s="31" t="n">
        <f aca="false">IF(B1025=1,LN(M1025),0)</f>
        <v>-0.863548265561687</v>
      </c>
      <c r="O1025" s="42" t="n">
        <f aca="false">K1025</f>
        <v>0.69508</v>
      </c>
      <c r="P1025" s="43" t="n">
        <f aca="false">1/(1+EXP($P$2+($P$3*O1025)))</f>
        <v>0.999420905228284</v>
      </c>
      <c r="Q1025" s="42" t="n">
        <f aca="false">(F1025)*(P1025)+(1-F1025)*(1-P1025)</f>
        <v>0.000579094771715916</v>
      </c>
      <c r="R1025" s="42" t="n">
        <f aca="false">IF(B1025&lt;&gt;1,LN(Q1025),0)</f>
        <v>0</v>
      </c>
    </row>
    <row r="1026" customFormat="false" ht="13" hidden="false" customHeight="false" outlineLevel="0" collapsed="false">
      <c r="A1026" s="18" t="n">
        <v>1017</v>
      </c>
      <c r="B1026" s="41" t="n">
        <v>1</v>
      </c>
      <c r="C1026" s="18" t="n">
        <v>13</v>
      </c>
      <c r="D1026" s="19" t="n">
        <v>17789</v>
      </c>
      <c r="E1026" s="19" t="n">
        <v>231262</v>
      </c>
      <c r="F1026" s="18" t="n">
        <v>1</v>
      </c>
      <c r="G1026" s="20" t="n">
        <f aca="false">($E$2-D1026)/$E$2</f>
        <v>0.28844</v>
      </c>
      <c r="H1026" s="19" t="n">
        <f aca="false">D1026-$E$3</f>
        <v>2789</v>
      </c>
      <c r="I1026" s="18" t="n">
        <f aca="false">F1026*C1026</f>
        <v>13</v>
      </c>
      <c r="J1026" s="19" t="n">
        <f aca="false">H1026*I1026</f>
        <v>36257</v>
      </c>
      <c r="K1026" s="29" t="n">
        <f aca="false">D1026/$E$2</f>
        <v>0.71156</v>
      </c>
      <c r="L1026" s="30" t="n">
        <f aca="false">1/(1+EXP($L$2+($L$3*K1026)))</f>
        <v>0.496580432730244</v>
      </c>
      <c r="M1026" s="31" t="n">
        <f aca="false">(F1026)*(L1026)+(1-F1026)*(1-L1026)</f>
        <v>0.496580432730244</v>
      </c>
      <c r="N1026" s="31" t="n">
        <f aca="false">IF(B1026=1,LN(M1026),0)</f>
        <v>-0.70000980916072</v>
      </c>
      <c r="O1026" s="42" t="n">
        <f aca="false">K1026</f>
        <v>0.71156</v>
      </c>
      <c r="P1026" s="43" t="n">
        <f aca="false">1/(1+EXP($P$2+($P$3*O1026)))</f>
        <v>0.999101988729777</v>
      </c>
      <c r="Q1026" s="42" t="n">
        <f aca="false">(F1026)*(P1026)+(1-F1026)*(1-P1026)</f>
        <v>0.999101988729777</v>
      </c>
      <c r="R1026" s="42" t="n">
        <f aca="false">IF(B1026&lt;&gt;1,LN(Q1026),0)</f>
        <v>0</v>
      </c>
    </row>
    <row r="1027" customFormat="false" ht="13" hidden="false" customHeight="false" outlineLevel="0" collapsed="false">
      <c r="A1027" s="18" t="n">
        <v>1018</v>
      </c>
      <c r="B1027" s="41" t="n">
        <v>1</v>
      </c>
      <c r="C1027" s="18" t="n">
        <v>28</v>
      </c>
      <c r="D1027" s="19" t="n">
        <v>16813</v>
      </c>
      <c r="E1027" s="19" t="n">
        <v>470762</v>
      </c>
      <c r="F1027" s="18" t="n">
        <v>1</v>
      </c>
      <c r="G1027" s="20" t="n">
        <f aca="false">($E$2-D1027)/$E$2</f>
        <v>0.32748</v>
      </c>
      <c r="H1027" s="19" t="n">
        <f aca="false">D1027-$E$3</f>
        <v>1813</v>
      </c>
      <c r="I1027" s="18" t="n">
        <f aca="false">F1027*C1027</f>
        <v>28</v>
      </c>
      <c r="J1027" s="19" t="n">
        <f aca="false">H1027*I1027</f>
        <v>50764</v>
      </c>
      <c r="K1027" s="29" t="n">
        <f aca="false">D1027/$E$2</f>
        <v>0.67252</v>
      </c>
      <c r="L1027" s="30" t="n">
        <f aca="false">1/(1+EXP($L$2+($L$3*K1027)))</f>
        <v>0.682912140979822</v>
      </c>
      <c r="M1027" s="31" t="n">
        <f aca="false">(F1027)*(L1027)+(1-F1027)*(1-L1027)</f>
        <v>0.682912140979822</v>
      </c>
      <c r="N1027" s="31" t="n">
        <f aca="false">IF(B1027=1,LN(M1027),0)</f>
        <v>-0.381389064611376</v>
      </c>
      <c r="O1027" s="42" t="n">
        <f aca="false">K1027</f>
        <v>0.67252</v>
      </c>
      <c r="P1027" s="43" t="n">
        <f aca="false">1/(1+EXP($P$2+($P$3*O1027)))</f>
        <v>0.99968242378123</v>
      </c>
      <c r="Q1027" s="42" t="n">
        <f aca="false">(F1027)*(P1027)+(1-F1027)*(1-P1027)</f>
        <v>0.99968242378123</v>
      </c>
      <c r="R1027" s="42" t="n">
        <f aca="false">IF(B1027&lt;&gt;1,LN(Q1027),0)</f>
        <v>0</v>
      </c>
    </row>
    <row r="1028" customFormat="false" ht="13" hidden="false" customHeight="false" outlineLevel="0" collapsed="false">
      <c r="A1028" s="18" t="n">
        <v>1019</v>
      </c>
      <c r="B1028" s="41" t="n">
        <v>1</v>
      </c>
      <c r="C1028" s="18" t="n">
        <v>15</v>
      </c>
      <c r="D1028" s="19" t="n">
        <v>17159</v>
      </c>
      <c r="E1028" s="19" t="n">
        <v>257384</v>
      </c>
      <c r="F1028" s="18" t="n">
        <v>0</v>
      </c>
      <c r="G1028" s="20" t="n">
        <f aca="false">($E$2-D1028)/$E$2</f>
        <v>0.31364</v>
      </c>
      <c r="H1028" s="19" t="n">
        <f aca="false">D1028-$E$3</f>
        <v>2159</v>
      </c>
      <c r="I1028" s="18" t="n">
        <f aca="false">F1028*C1028</f>
        <v>0</v>
      </c>
      <c r="J1028" s="19" t="n">
        <f aca="false">H1028*I1028</f>
        <v>0</v>
      </c>
      <c r="K1028" s="29" t="n">
        <f aca="false">D1028/$E$2</f>
        <v>0.68636</v>
      </c>
      <c r="L1028" s="30" t="n">
        <f aca="false">1/(1+EXP($L$2+($L$3*K1028)))</f>
        <v>0.620192176099148</v>
      </c>
      <c r="M1028" s="31" t="n">
        <f aca="false">(F1028)*(L1028)+(1-F1028)*(1-L1028)</f>
        <v>0.379807823900852</v>
      </c>
      <c r="N1028" s="31" t="n">
        <f aca="false">IF(B1028=1,LN(M1028),0)</f>
        <v>-0.968089880761226</v>
      </c>
      <c r="O1028" s="42" t="n">
        <f aca="false">K1028</f>
        <v>0.68636</v>
      </c>
      <c r="P1028" s="43" t="n">
        <f aca="false">1/(1+EXP($P$2+($P$3*O1028)))</f>
        <v>0.999540894083089</v>
      </c>
      <c r="Q1028" s="42" t="n">
        <f aca="false">(F1028)*(P1028)+(1-F1028)*(1-P1028)</f>
        <v>0.000459105916911229</v>
      </c>
      <c r="R1028" s="42" t="n">
        <f aca="false">IF(B1028&lt;&gt;1,LN(Q1028),0)</f>
        <v>0</v>
      </c>
    </row>
    <row r="1029" customFormat="false" ht="13" hidden="false" customHeight="false" outlineLevel="0" collapsed="false">
      <c r="A1029" s="18" t="n">
        <v>1020</v>
      </c>
      <c r="B1029" s="41" t="n">
        <v>1</v>
      </c>
      <c r="C1029" s="18" t="n">
        <v>38</v>
      </c>
      <c r="D1029" s="19" t="n">
        <v>19903</v>
      </c>
      <c r="E1029" s="19" t="n">
        <v>756301</v>
      </c>
      <c r="F1029" s="18" t="n">
        <v>0</v>
      </c>
      <c r="G1029" s="20" t="n">
        <f aca="false">($E$2-D1029)/$E$2</f>
        <v>0.20388</v>
      </c>
      <c r="H1029" s="19" t="n">
        <f aca="false">D1029-$E$3</f>
        <v>4903</v>
      </c>
      <c r="I1029" s="18" t="n">
        <f aca="false">F1029*C1029</f>
        <v>0</v>
      </c>
      <c r="J1029" s="19" t="n">
        <f aca="false">H1029*I1029</f>
        <v>0</v>
      </c>
      <c r="K1029" s="29" t="n">
        <f aca="false">D1029/$E$2</f>
        <v>0.79612</v>
      </c>
      <c r="L1029" s="30" t="n">
        <f aca="false">1/(1+EXP($L$2+($L$3*K1029)))</f>
        <v>0.153810629246385</v>
      </c>
      <c r="M1029" s="31" t="n">
        <f aca="false">(F1029)*(L1029)+(1-F1029)*(1-L1029)</f>
        <v>0.846189370753615</v>
      </c>
      <c r="N1029" s="31" t="n">
        <f aca="false">IF(B1029=1,LN(M1029),0)</f>
        <v>-0.167012101926545</v>
      </c>
      <c r="O1029" s="42" t="n">
        <f aca="false">K1029</f>
        <v>0.79612</v>
      </c>
      <c r="P1029" s="43" t="n">
        <f aca="false">1/(1+EXP($P$2+($P$3*O1029)))</f>
        <v>0.991521506819965</v>
      </c>
      <c r="Q1029" s="42" t="n">
        <f aca="false">(F1029)*(P1029)+(1-F1029)*(1-P1029)</f>
        <v>0.00847849318003502</v>
      </c>
      <c r="R1029" s="42" t="n">
        <f aca="false">IF(B1029&lt;&gt;1,LN(Q1029),0)</f>
        <v>0</v>
      </c>
    </row>
    <row r="1030" customFormat="false" ht="13" hidden="false" customHeight="false" outlineLevel="0" collapsed="false">
      <c r="A1030" s="18" t="n">
        <v>1021</v>
      </c>
      <c r="B1030" s="41" t="n">
        <v>1</v>
      </c>
      <c r="C1030" s="18" t="n">
        <v>35</v>
      </c>
      <c r="D1030" s="19" t="n">
        <v>20205</v>
      </c>
      <c r="E1030" s="19" t="n">
        <v>707178</v>
      </c>
      <c r="F1030" s="18" t="n">
        <v>0</v>
      </c>
      <c r="G1030" s="20" t="n">
        <f aca="false">($E$2-D1030)/$E$2</f>
        <v>0.1918</v>
      </c>
      <c r="H1030" s="19" t="n">
        <f aca="false">D1030-$E$3</f>
        <v>5205</v>
      </c>
      <c r="I1030" s="18" t="n">
        <f aca="false">F1030*C1030</f>
        <v>0</v>
      </c>
      <c r="J1030" s="19" t="n">
        <f aca="false">H1030*I1030</f>
        <v>0</v>
      </c>
      <c r="K1030" s="29" t="n">
        <f aca="false">D1030/$E$2</f>
        <v>0.8082</v>
      </c>
      <c r="L1030" s="30" t="n">
        <f aca="false">1/(1+EXP($L$2+($L$3*K1030)))</f>
        <v>0.124920044325542</v>
      </c>
      <c r="M1030" s="31" t="n">
        <f aca="false">(F1030)*(L1030)+(1-F1030)*(1-L1030)</f>
        <v>0.875079955674458</v>
      </c>
      <c r="N1030" s="31" t="n">
        <f aca="false">IF(B1030=1,LN(M1030),0)</f>
        <v>-0.133440018885563</v>
      </c>
      <c r="O1030" s="42" t="n">
        <f aca="false">K1030</f>
        <v>0.8082</v>
      </c>
      <c r="P1030" s="43" t="n">
        <f aca="false">1/(1+EXP($P$2+($P$3*O1030)))</f>
        <v>0.988340321899346</v>
      </c>
      <c r="Q1030" s="42" t="n">
        <f aca="false">(F1030)*(P1030)+(1-F1030)*(1-P1030)</f>
        <v>0.0116596781006539</v>
      </c>
      <c r="R1030" s="42" t="n">
        <f aca="false">IF(B1030&lt;&gt;1,LN(Q1030),0)</f>
        <v>0</v>
      </c>
    </row>
    <row r="1031" customFormat="false" ht="13" hidden="false" customHeight="false" outlineLevel="0" collapsed="false">
      <c r="A1031" s="18" t="n">
        <v>1022</v>
      </c>
      <c r="B1031" s="41" t="n">
        <v>1</v>
      </c>
      <c r="C1031" s="18" t="n">
        <v>25</v>
      </c>
      <c r="D1031" s="19" t="n">
        <v>15699</v>
      </c>
      <c r="E1031" s="19" t="n">
        <v>392480</v>
      </c>
      <c r="F1031" s="18" t="n">
        <v>1</v>
      </c>
      <c r="G1031" s="20" t="n">
        <f aca="false">($E$2-D1031)/$E$2</f>
        <v>0.37204</v>
      </c>
      <c r="H1031" s="19" t="n">
        <f aca="false">D1031-$E$3</f>
        <v>699</v>
      </c>
      <c r="I1031" s="18" t="n">
        <f aca="false">F1031*C1031</f>
        <v>25</v>
      </c>
      <c r="J1031" s="19" t="n">
        <f aca="false">H1031*I1031</f>
        <v>17475</v>
      </c>
      <c r="K1031" s="29" t="n">
        <f aca="false">D1031/$E$2</f>
        <v>0.62796</v>
      </c>
      <c r="L1031" s="30" t="n">
        <f aca="false">1/(1+EXP($L$2+($L$3*K1031)))</f>
        <v>0.840031494415784</v>
      </c>
      <c r="M1031" s="31" t="n">
        <f aca="false">(F1031)*(L1031)+(1-F1031)*(1-L1031)</f>
        <v>0.840031494415784</v>
      </c>
      <c r="N1031" s="31" t="n">
        <f aca="false">IF(B1031=1,LN(M1031),0)</f>
        <v>-0.174315894495512</v>
      </c>
      <c r="O1031" s="42" t="n">
        <f aca="false">K1031</f>
        <v>0.62796</v>
      </c>
      <c r="P1031" s="43" t="n">
        <f aca="false">1/(1+EXP($P$2+($P$3*O1031)))</f>
        <v>0.999903084702501</v>
      </c>
      <c r="Q1031" s="42" t="n">
        <f aca="false">(F1031)*(P1031)+(1-F1031)*(1-P1031)</f>
        <v>0.999903084702501</v>
      </c>
      <c r="R1031" s="42" t="n">
        <f aca="false">IF(B1031&lt;&gt;1,LN(Q1031),0)</f>
        <v>0</v>
      </c>
    </row>
    <row r="1032" customFormat="false" ht="13" hidden="false" customHeight="false" outlineLevel="0" collapsed="false">
      <c r="A1032" s="18" t="n">
        <v>1023</v>
      </c>
      <c r="B1032" s="41" t="n">
        <v>1</v>
      </c>
      <c r="C1032" s="18" t="n">
        <v>22</v>
      </c>
      <c r="D1032" s="19" t="n">
        <v>22159</v>
      </c>
      <c r="E1032" s="19" t="n">
        <v>487495</v>
      </c>
      <c r="F1032" s="18" t="n">
        <v>0</v>
      </c>
      <c r="G1032" s="20" t="n">
        <f aca="false">($E$2-D1032)/$E$2</f>
        <v>0.11364</v>
      </c>
      <c r="H1032" s="19" t="n">
        <f aca="false">D1032-$E$3</f>
        <v>7159</v>
      </c>
      <c r="I1032" s="18" t="n">
        <f aca="false">F1032*C1032</f>
        <v>0</v>
      </c>
      <c r="J1032" s="19" t="n">
        <f aca="false">H1032*I1032</f>
        <v>0</v>
      </c>
      <c r="K1032" s="29" t="n">
        <f aca="false">D1032/$E$2</f>
        <v>0.88636</v>
      </c>
      <c r="L1032" s="30" t="n">
        <f aca="false">1/(1+EXP($L$2+($L$3*K1032)))</f>
        <v>0.0290297936475174</v>
      </c>
      <c r="M1032" s="31" t="n">
        <f aca="false">(F1032)*(L1032)+(1-F1032)*(1-L1032)</f>
        <v>0.970970206352483</v>
      </c>
      <c r="N1032" s="31" t="n">
        <f aca="false">IF(B1032=1,LN(M1032),0)</f>
        <v>-0.0294594946296514</v>
      </c>
      <c r="O1032" s="42" t="n">
        <f aca="false">K1032</f>
        <v>0.88636</v>
      </c>
      <c r="P1032" s="43" t="n">
        <f aca="false">1/(1+EXP($P$2+($P$3*O1032)))</f>
        <v>0.913541807171339</v>
      </c>
      <c r="Q1032" s="42" t="n">
        <f aca="false">(F1032)*(P1032)+(1-F1032)*(1-P1032)</f>
        <v>0.0864581928286606</v>
      </c>
      <c r="R1032" s="42" t="n">
        <f aca="false">IF(B1032&lt;&gt;1,LN(Q1032),0)</f>
        <v>0</v>
      </c>
    </row>
    <row r="1033" customFormat="false" ht="13" hidden="false" customHeight="false" outlineLevel="0" collapsed="false">
      <c r="A1033" s="18" t="n">
        <v>1024</v>
      </c>
      <c r="B1033" s="41" t="n">
        <v>1</v>
      </c>
      <c r="C1033" s="18" t="n">
        <v>10</v>
      </c>
      <c r="D1033" s="19" t="n">
        <v>17786</v>
      </c>
      <c r="E1033" s="19" t="n">
        <v>177863</v>
      </c>
      <c r="F1033" s="18" t="n">
        <v>0</v>
      </c>
      <c r="G1033" s="20" t="n">
        <f aca="false">($E$2-D1033)/$E$2</f>
        <v>0.28856</v>
      </c>
      <c r="H1033" s="19" t="n">
        <f aca="false">D1033-$E$3</f>
        <v>2786</v>
      </c>
      <c r="I1033" s="18" t="n">
        <f aca="false">F1033*C1033</f>
        <v>0</v>
      </c>
      <c r="J1033" s="19" t="n">
        <f aca="false">H1033*I1033</f>
        <v>0</v>
      </c>
      <c r="K1033" s="29" t="n">
        <f aca="false">D1033/$E$2</f>
        <v>0.71144</v>
      </c>
      <c r="L1033" s="30" t="n">
        <f aca="false">1/(1+EXP($L$2+($L$3*K1033)))</f>
        <v>0.49718045986655</v>
      </c>
      <c r="M1033" s="31" t="n">
        <f aca="false">(F1033)*(L1033)+(1-F1033)*(1-L1033)</f>
        <v>0.50281954013345</v>
      </c>
      <c r="N1033" s="31" t="n">
        <f aca="false">IF(B1033=1,LN(M1033),0)</f>
        <v>-0.68752394038504</v>
      </c>
      <c r="O1033" s="42" t="n">
        <f aca="false">K1033</f>
        <v>0.71144</v>
      </c>
      <c r="P1033" s="43" t="n">
        <f aca="false">1/(1+EXP($P$2+($P$3*O1033)))</f>
        <v>0.999104852397676</v>
      </c>
      <c r="Q1033" s="42" t="n">
        <f aca="false">(F1033)*(P1033)+(1-F1033)*(1-P1033)</f>
        <v>0.000895147602323787</v>
      </c>
      <c r="R1033" s="42" t="n">
        <f aca="false">IF(B1033&lt;&gt;1,LN(Q1033),0)</f>
        <v>0</v>
      </c>
    </row>
    <row r="1034" customFormat="false" ht="13" hidden="false" customHeight="false" outlineLevel="0" collapsed="false">
      <c r="A1034" s="18" t="n">
        <v>1025</v>
      </c>
      <c r="B1034" s="41" t="n">
        <v>1</v>
      </c>
      <c r="C1034" s="18" t="n">
        <v>24</v>
      </c>
      <c r="D1034" s="19" t="n">
        <v>22023</v>
      </c>
      <c r="E1034" s="19" t="n">
        <v>528551</v>
      </c>
      <c r="F1034" s="18" t="n">
        <v>0</v>
      </c>
      <c r="G1034" s="20" t="n">
        <f aca="false">($E$2-D1034)/$E$2</f>
        <v>0.11908</v>
      </c>
      <c r="H1034" s="19" t="n">
        <f aca="false">D1034-$E$3</f>
        <v>7023</v>
      </c>
      <c r="I1034" s="18" t="n">
        <f aca="false">F1034*C1034</f>
        <v>0</v>
      </c>
      <c r="J1034" s="19" t="n">
        <f aca="false">H1034*I1034</f>
        <v>0</v>
      </c>
      <c r="K1034" s="29" t="n">
        <f aca="false">D1034/$E$2</f>
        <v>0.88092</v>
      </c>
      <c r="L1034" s="30" t="n">
        <f aca="false">1/(1+EXP($L$2+($L$3*K1034)))</f>
        <v>0.0322591083328012</v>
      </c>
      <c r="M1034" s="31" t="n">
        <f aca="false">(F1034)*(L1034)+(1-F1034)*(1-L1034)</f>
        <v>0.967740891667199</v>
      </c>
      <c r="N1034" s="31" t="n">
        <f aca="false">IF(B1034=1,LN(M1034),0)</f>
        <v>-0.0327909014341338</v>
      </c>
      <c r="O1034" s="42" t="n">
        <f aca="false">K1034</f>
        <v>0.88092</v>
      </c>
      <c r="P1034" s="43" t="n">
        <f aca="false">1/(1+EXP($P$2+($P$3*O1034)))</f>
        <v>0.924323367253167</v>
      </c>
      <c r="Q1034" s="42" t="n">
        <f aca="false">(F1034)*(P1034)+(1-F1034)*(1-P1034)</f>
        <v>0.0756766327468331</v>
      </c>
      <c r="R1034" s="42" t="n">
        <f aca="false">IF(B1034&lt;&gt;1,LN(Q1034),0)</f>
        <v>0</v>
      </c>
    </row>
    <row r="1035" customFormat="false" ht="13" hidden="false" customHeight="false" outlineLevel="0" collapsed="false">
      <c r="A1035" s="18" t="n">
        <v>1026</v>
      </c>
      <c r="B1035" s="41" t="n">
        <v>1</v>
      </c>
      <c r="C1035" s="18" t="n">
        <v>25</v>
      </c>
      <c r="D1035" s="19" t="n">
        <v>15823</v>
      </c>
      <c r="E1035" s="19" t="n">
        <v>395565</v>
      </c>
      <c r="F1035" s="18" t="n">
        <v>1</v>
      </c>
      <c r="G1035" s="20" t="n">
        <f aca="false">($E$2-D1035)/$E$2</f>
        <v>0.36708</v>
      </c>
      <c r="H1035" s="19" t="n">
        <f aca="false">D1035-$E$3</f>
        <v>823</v>
      </c>
      <c r="I1035" s="18" t="n">
        <f aca="false">F1035*C1035</f>
        <v>25</v>
      </c>
      <c r="J1035" s="19" t="n">
        <f aca="false">H1035*I1035</f>
        <v>20575</v>
      </c>
      <c r="K1035" s="29" t="n">
        <f aca="false">D1035/$E$2</f>
        <v>0.63292</v>
      </c>
      <c r="L1035" s="30" t="n">
        <f aca="false">1/(1+EXP($L$2+($L$3*K1035)))</f>
        <v>0.826246290602724</v>
      </c>
      <c r="M1035" s="31" t="n">
        <f aca="false">(F1035)*(L1035)+(1-F1035)*(1-L1035)</f>
        <v>0.826246290602724</v>
      </c>
      <c r="N1035" s="31" t="n">
        <f aca="false">IF(B1035=1,LN(M1035),0)</f>
        <v>-0.190862377263264</v>
      </c>
      <c r="O1035" s="42" t="n">
        <f aca="false">K1035</f>
        <v>0.63292</v>
      </c>
      <c r="P1035" s="43" t="n">
        <f aca="false">1/(1+EXP($P$2+($P$3*O1035)))</f>
        <v>0.999889395517145</v>
      </c>
      <c r="Q1035" s="42" t="n">
        <f aca="false">(F1035)*(P1035)+(1-F1035)*(1-P1035)</f>
        <v>0.999889395517145</v>
      </c>
      <c r="R1035" s="42" t="n">
        <f aca="false">IF(B1035&lt;&gt;1,LN(Q1035),0)</f>
        <v>0</v>
      </c>
    </row>
    <row r="1036" customFormat="false" ht="13" hidden="false" customHeight="false" outlineLevel="0" collapsed="false">
      <c r="A1036" s="18" t="n">
        <v>1027</v>
      </c>
      <c r="B1036" s="41" t="n">
        <v>1</v>
      </c>
      <c r="C1036" s="18" t="n">
        <v>13</v>
      </c>
      <c r="D1036" s="19" t="n">
        <v>22402</v>
      </c>
      <c r="E1036" s="19" t="n">
        <v>291223</v>
      </c>
      <c r="F1036" s="18" t="n">
        <v>0</v>
      </c>
      <c r="G1036" s="20" t="n">
        <f aca="false">($E$2-D1036)/$E$2</f>
        <v>0.10392</v>
      </c>
      <c r="H1036" s="19" t="n">
        <f aca="false">D1036-$E$3</f>
        <v>7402</v>
      </c>
      <c r="I1036" s="18" t="n">
        <f aca="false">F1036*C1036</f>
        <v>0</v>
      </c>
      <c r="J1036" s="19" t="n">
        <f aca="false">H1036*I1036</f>
        <v>0</v>
      </c>
      <c r="K1036" s="29" t="n">
        <f aca="false">D1036/$E$2</f>
        <v>0.89608</v>
      </c>
      <c r="L1036" s="30" t="n">
        <f aca="false">1/(1+EXP($L$2+($L$3*K1036)))</f>
        <v>0.0240238866871454</v>
      </c>
      <c r="M1036" s="31" t="n">
        <f aca="false">(F1036)*(L1036)+(1-F1036)*(1-L1036)</f>
        <v>0.975976113312855</v>
      </c>
      <c r="N1036" s="31" t="n">
        <f aca="false">IF(B1036=1,LN(M1036),0)</f>
        <v>-0.0243171669332375</v>
      </c>
      <c r="O1036" s="42" t="n">
        <f aca="false">K1036</f>
        <v>0.89608</v>
      </c>
      <c r="P1036" s="43" t="n">
        <f aca="false">1/(1+EXP($P$2+($P$3*O1036)))</f>
        <v>0.890778940278823</v>
      </c>
      <c r="Q1036" s="42" t="n">
        <f aca="false">(F1036)*(P1036)+(1-F1036)*(1-P1036)</f>
        <v>0.109221059721177</v>
      </c>
      <c r="R1036" s="42" t="n">
        <f aca="false">IF(B1036&lt;&gt;1,LN(Q1036),0)</f>
        <v>0</v>
      </c>
    </row>
    <row r="1037" customFormat="false" ht="13" hidden="false" customHeight="false" outlineLevel="0" collapsed="false">
      <c r="A1037" s="18" t="n">
        <v>1028</v>
      </c>
      <c r="B1037" s="41" t="n">
        <v>1</v>
      </c>
      <c r="C1037" s="18" t="n">
        <v>31</v>
      </c>
      <c r="D1037" s="19" t="n">
        <v>17304</v>
      </c>
      <c r="E1037" s="19" t="n">
        <v>536432</v>
      </c>
      <c r="F1037" s="18" t="n">
        <v>0</v>
      </c>
      <c r="G1037" s="20" t="n">
        <f aca="false">($E$2-D1037)/$E$2</f>
        <v>0.30784</v>
      </c>
      <c r="H1037" s="19" t="n">
        <f aca="false">D1037-$E$3</f>
        <v>2304</v>
      </c>
      <c r="I1037" s="18" t="n">
        <f aca="false">F1037*C1037</f>
        <v>0</v>
      </c>
      <c r="J1037" s="19" t="n">
        <f aca="false">H1037*I1037</f>
        <v>0</v>
      </c>
      <c r="K1037" s="29" t="n">
        <f aca="false">D1037/$E$2</f>
        <v>0.69216</v>
      </c>
      <c r="L1037" s="30" t="n">
        <f aca="false">1/(1+EXP($L$2+($L$3*K1037)))</f>
        <v>0.592510690309191</v>
      </c>
      <c r="M1037" s="31" t="n">
        <f aca="false">(F1037)*(L1037)+(1-F1037)*(1-L1037)</f>
        <v>0.407489309690809</v>
      </c>
      <c r="N1037" s="31" t="n">
        <f aca="false">IF(B1037=1,LN(M1037),0)</f>
        <v>-0.89774058053292</v>
      </c>
      <c r="O1037" s="42" t="n">
        <f aca="false">K1037</f>
        <v>0.69216</v>
      </c>
      <c r="P1037" s="43" t="n">
        <f aca="false">1/(1+EXP($P$2+($P$3*O1037)))</f>
        <v>0.999464222375969</v>
      </c>
      <c r="Q1037" s="42" t="n">
        <f aca="false">(F1037)*(P1037)+(1-F1037)*(1-P1037)</f>
        <v>0.000535777624031342</v>
      </c>
      <c r="R1037" s="42" t="n">
        <f aca="false">IF(B1037&lt;&gt;1,LN(Q1037),0)</f>
        <v>0</v>
      </c>
    </row>
    <row r="1038" customFormat="false" ht="13" hidden="false" customHeight="false" outlineLevel="0" collapsed="false">
      <c r="A1038" s="18" t="n">
        <v>1029</v>
      </c>
      <c r="B1038" s="41" t="n">
        <v>1</v>
      </c>
      <c r="C1038" s="18" t="n">
        <v>17</v>
      </c>
      <c r="D1038" s="19" t="n">
        <v>16446</v>
      </c>
      <c r="E1038" s="19" t="n">
        <v>279576</v>
      </c>
      <c r="F1038" s="18" t="n">
        <v>1</v>
      </c>
      <c r="G1038" s="20" t="n">
        <f aca="false">($E$2-D1038)/$E$2</f>
        <v>0.34216</v>
      </c>
      <c r="H1038" s="19" t="n">
        <f aca="false">D1038-$E$3</f>
        <v>1446</v>
      </c>
      <c r="I1038" s="18" t="n">
        <f aca="false">F1038*C1038</f>
        <v>17</v>
      </c>
      <c r="J1038" s="19" t="n">
        <f aca="false">H1038*I1038</f>
        <v>24582</v>
      </c>
      <c r="K1038" s="29" t="n">
        <f aca="false">D1038/$E$2</f>
        <v>0.65784</v>
      </c>
      <c r="L1038" s="30" t="n">
        <f aca="false">1/(1+EXP($L$2+($L$3*K1038)))</f>
        <v>0.742845701357522</v>
      </c>
      <c r="M1038" s="31" t="n">
        <f aca="false">(F1038)*(L1038)+(1-F1038)*(1-L1038)</f>
        <v>0.742845701357522</v>
      </c>
      <c r="N1038" s="31" t="n">
        <f aca="false">IF(B1038=1,LN(M1038),0)</f>
        <v>-0.297266925605264</v>
      </c>
      <c r="O1038" s="42" t="n">
        <f aca="false">K1038</f>
        <v>0.65784</v>
      </c>
      <c r="P1038" s="43" t="n">
        <f aca="false">1/(1+EXP($P$2+($P$3*O1038)))</f>
        <v>0.999785193431676</v>
      </c>
      <c r="Q1038" s="42" t="n">
        <f aca="false">(F1038)*(P1038)+(1-F1038)*(1-P1038)</f>
        <v>0.999785193431676</v>
      </c>
      <c r="R1038" s="42" t="n">
        <f aca="false">IF(B1038&lt;&gt;1,LN(Q1038),0)</f>
        <v>0</v>
      </c>
    </row>
    <row r="1039" customFormat="false" ht="13" hidden="false" customHeight="false" outlineLevel="0" collapsed="false">
      <c r="A1039" s="18" t="n">
        <v>1030</v>
      </c>
      <c r="B1039" s="41" t="n">
        <v>1</v>
      </c>
      <c r="C1039" s="18" t="n">
        <v>10</v>
      </c>
      <c r="D1039" s="19" t="n">
        <v>17125</v>
      </c>
      <c r="E1039" s="19" t="n">
        <v>171251</v>
      </c>
      <c r="F1039" s="18" t="n">
        <v>1</v>
      </c>
      <c r="G1039" s="20" t="n">
        <f aca="false">($E$2-D1039)/$E$2</f>
        <v>0.315</v>
      </c>
      <c r="H1039" s="19" t="n">
        <f aca="false">D1039-$E$3</f>
        <v>2125</v>
      </c>
      <c r="I1039" s="18" t="n">
        <f aca="false">F1039*C1039</f>
        <v>10</v>
      </c>
      <c r="J1039" s="19" t="n">
        <f aca="false">H1039*I1039</f>
        <v>21250</v>
      </c>
      <c r="K1039" s="29" t="n">
        <f aca="false">D1039/$E$2</f>
        <v>0.685</v>
      </c>
      <c r="L1039" s="30" t="n">
        <f aca="false">1/(1+EXP($L$2+($L$3*K1039)))</f>
        <v>0.626578506611935</v>
      </c>
      <c r="M1039" s="31" t="n">
        <f aca="false">(F1039)*(L1039)+(1-F1039)*(1-L1039)</f>
        <v>0.626578506611935</v>
      </c>
      <c r="N1039" s="31" t="n">
        <f aca="false">IF(B1039=1,LN(M1039),0)</f>
        <v>-0.467481202661145</v>
      </c>
      <c r="O1039" s="42" t="n">
        <f aca="false">K1039</f>
        <v>0.685</v>
      </c>
      <c r="P1039" s="43" t="n">
        <f aca="false">1/(1+EXP($P$2+($P$3*O1039)))</f>
        <v>0.999557223034095</v>
      </c>
      <c r="Q1039" s="42" t="n">
        <f aca="false">(F1039)*(P1039)+(1-F1039)*(1-P1039)</f>
        <v>0.999557223034095</v>
      </c>
      <c r="R1039" s="42" t="n">
        <f aca="false">IF(B1039&lt;&gt;1,LN(Q1039),0)</f>
        <v>0</v>
      </c>
    </row>
    <row r="1040" customFormat="false" ht="13" hidden="false" customHeight="false" outlineLevel="0" collapsed="false">
      <c r="A1040" s="18" t="n">
        <v>1031</v>
      </c>
      <c r="B1040" s="41" t="n">
        <v>1</v>
      </c>
      <c r="C1040" s="18" t="n">
        <v>20</v>
      </c>
      <c r="D1040" s="19" t="n">
        <v>19115</v>
      </c>
      <c r="E1040" s="19" t="n">
        <v>382306</v>
      </c>
      <c r="F1040" s="18" t="n">
        <v>1</v>
      </c>
      <c r="G1040" s="20" t="n">
        <f aca="false">($E$2-D1040)/$E$2</f>
        <v>0.2354</v>
      </c>
      <c r="H1040" s="19" t="n">
        <f aca="false">D1040-$E$3</f>
        <v>4115</v>
      </c>
      <c r="I1040" s="18" t="n">
        <f aca="false">F1040*C1040</f>
        <v>20</v>
      </c>
      <c r="J1040" s="19" t="n">
        <f aca="false">H1040*I1040</f>
        <v>82300</v>
      </c>
      <c r="K1040" s="29" t="n">
        <f aca="false">D1040/$E$2</f>
        <v>0.7646</v>
      </c>
      <c r="L1040" s="30" t="n">
        <f aca="false">1/(1+EXP($L$2+($L$3*K1040)))</f>
        <v>0.254535370065485</v>
      </c>
      <c r="M1040" s="31" t="n">
        <f aca="false">(F1040)*(L1040)+(1-F1040)*(1-L1040)</f>
        <v>0.254535370065485</v>
      </c>
      <c r="N1040" s="31" t="n">
        <f aca="false">IF(B1040=1,LN(M1040),0)</f>
        <v>-1.36831547400189</v>
      </c>
      <c r="O1040" s="42" t="n">
        <f aca="false">K1040</f>
        <v>0.7646</v>
      </c>
      <c r="P1040" s="43" t="n">
        <f aca="false">1/(1+EXP($P$2+($P$3*O1040)))</f>
        <v>0.996320957080387</v>
      </c>
      <c r="Q1040" s="42" t="n">
        <f aca="false">(F1040)*(P1040)+(1-F1040)*(1-P1040)</f>
        <v>0.996320957080387</v>
      </c>
      <c r="R1040" s="42" t="n">
        <f aca="false">IF(B1040&lt;&gt;1,LN(Q1040),0)</f>
        <v>0</v>
      </c>
    </row>
    <row r="1041" customFormat="false" ht="13" hidden="false" customHeight="false" outlineLevel="0" collapsed="false">
      <c r="A1041" s="18" t="n">
        <v>1032</v>
      </c>
      <c r="B1041" s="41" t="n">
        <v>1</v>
      </c>
      <c r="C1041" s="18" t="n">
        <v>14</v>
      </c>
      <c r="D1041" s="19" t="n">
        <v>18974</v>
      </c>
      <c r="E1041" s="19" t="n">
        <v>265631</v>
      </c>
      <c r="F1041" s="18" t="n">
        <v>0</v>
      </c>
      <c r="G1041" s="20" t="n">
        <f aca="false">($E$2-D1041)/$E$2</f>
        <v>0.24104</v>
      </c>
      <c r="H1041" s="19" t="n">
        <f aca="false">D1041-$E$3</f>
        <v>3974</v>
      </c>
      <c r="I1041" s="18" t="n">
        <f aca="false">F1041*C1041</f>
        <v>0</v>
      </c>
      <c r="J1041" s="19" t="n">
        <f aca="false">H1041*I1041</f>
        <v>0</v>
      </c>
      <c r="K1041" s="29" t="n">
        <f aca="false">D1041/$E$2</f>
        <v>0.75896</v>
      </c>
      <c r="L1041" s="30" t="n">
        <f aca="false">1/(1+EXP($L$2+($L$3*K1041)))</f>
        <v>0.27652627668459</v>
      </c>
      <c r="M1041" s="31" t="n">
        <f aca="false">(F1041)*(L1041)+(1-F1041)*(1-L1041)</f>
        <v>0.72347372331541</v>
      </c>
      <c r="N1041" s="31" t="n">
        <f aca="false">IF(B1041=1,LN(M1041),0)</f>
        <v>-0.323691052415465</v>
      </c>
      <c r="O1041" s="42" t="n">
        <f aca="false">K1041</f>
        <v>0.75896</v>
      </c>
      <c r="P1041" s="43" t="n">
        <f aca="false">1/(1+EXP($P$2+($P$3*O1041)))</f>
        <v>0.996832592115337</v>
      </c>
      <c r="Q1041" s="42" t="n">
        <f aca="false">(F1041)*(P1041)+(1-F1041)*(1-P1041)</f>
        <v>0.0031674078846633</v>
      </c>
      <c r="R1041" s="42" t="n">
        <f aca="false">IF(B1041&lt;&gt;1,LN(Q1041),0)</f>
        <v>0</v>
      </c>
    </row>
    <row r="1042" customFormat="false" ht="13" hidden="false" customHeight="false" outlineLevel="0" collapsed="false">
      <c r="A1042" s="18" t="n">
        <v>1033</v>
      </c>
      <c r="B1042" s="41" t="n">
        <v>1</v>
      </c>
      <c r="C1042" s="18" t="n">
        <v>27</v>
      </c>
      <c r="D1042" s="19" t="n">
        <v>15729</v>
      </c>
      <c r="E1042" s="19" t="n">
        <v>424685</v>
      </c>
      <c r="F1042" s="18" t="n">
        <v>1</v>
      </c>
      <c r="G1042" s="20" t="n">
        <f aca="false">($E$2-D1042)/$E$2</f>
        <v>0.37084</v>
      </c>
      <c r="H1042" s="19" t="n">
        <f aca="false">D1042-$E$3</f>
        <v>729</v>
      </c>
      <c r="I1042" s="18" t="n">
        <f aca="false">F1042*C1042</f>
        <v>27</v>
      </c>
      <c r="J1042" s="19" t="n">
        <f aca="false">H1042*I1042</f>
        <v>19683</v>
      </c>
      <c r="K1042" s="29" t="n">
        <f aca="false">D1042/$E$2</f>
        <v>0.62916</v>
      </c>
      <c r="L1042" s="30" t="n">
        <f aca="false">1/(1+EXP($L$2+($L$3*K1042)))</f>
        <v>0.836779753838961</v>
      </c>
      <c r="M1042" s="31" t="n">
        <f aca="false">(F1042)*(L1042)+(1-F1042)*(1-L1042)</f>
        <v>0.836779753838961</v>
      </c>
      <c r="N1042" s="31" t="n">
        <f aca="false">IF(B1042=1,LN(M1042),0)</f>
        <v>-0.178194380707291</v>
      </c>
      <c r="O1042" s="42" t="n">
        <f aca="false">K1042</f>
        <v>0.62916</v>
      </c>
      <c r="P1042" s="43" t="n">
        <f aca="false">1/(1+EXP($P$2+($P$3*O1042)))</f>
        <v>0.999899936714529</v>
      </c>
      <c r="Q1042" s="42" t="n">
        <f aca="false">(F1042)*(P1042)+(1-F1042)*(1-P1042)</f>
        <v>0.999899936714529</v>
      </c>
      <c r="R1042" s="42" t="n">
        <f aca="false">IF(B1042&lt;&gt;1,LN(Q1042),0)</f>
        <v>0</v>
      </c>
    </row>
    <row r="1043" customFormat="false" ht="13" hidden="false" customHeight="false" outlineLevel="0" collapsed="false">
      <c r="A1043" s="18" t="n">
        <v>1034</v>
      </c>
      <c r="B1043" s="41" t="n">
        <v>1</v>
      </c>
      <c r="C1043" s="18" t="n">
        <v>14</v>
      </c>
      <c r="D1043" s="19" t="n">
        <v>15892</v>
      </c>
      <c r="E1043" s="19" t="n">
        <v>222482</v>
      </c>
      <c r="F1043" s="18" t="n">
        <v>1</v>
      </c>
      <c r="G1043" s="20" t="n">
        <f aca="false">($E$2-D1043)/$E$2</f>
        <v>0.36432</v>
      </c>
      <c r="H1043" s="19" t="n">
        <f aca="false">D1043-$E$3</f>
        <v>892</v>
      </c>
      <c r="I1043" s="18" t="n">
        <f aca="false">F1043*C1043</f>
        <v>14</v>
      </c>
      <c r="J1043" s="19" t="n">
        <f aca="false">H1043*I1043</f>
        <v>12488</v>
      </c>
      <c r="K1043" s="29" t="n">
        <f aca="false">D1043/$E$2</f>
        <v>0.63568</v>
      </c>
      <c r="L1043" s="30" t="n">
        <f aca="false">1/(1+EXP($L$2+($L$3*K1043)))</f>
        <v>0.818177655769489</v>
      </c>
      <c r="M1043" s="31" t="n">
        <f aca="false">(F1043)*(L1043)+(1-F1043)*(1-L1043)</f>
        <v>0.818177655769489</v>
      </c>
      <c r="N1043" s="31" t="n">
        <f aca="false">IF(B1043=1,LN(M1043),0)</f>
        <v>-0.200675782867939</v>
      </c>
      <c r="O1043" s="42" t="n">
        <f aca="false">K1043</f>
        <v>0.63568</v>
      </c>
      <c r="P1043" s="43" t="n">
        <f aca="false">1/(1+EXP($P$2+($P$3*O1043)))</f>
        <v>0.999880957569015</v>
      </c>
      <c r="Q1043" s="42" t="n">
        <f aca="false">(F1043)*(P1043)+(1-F1043)*(1-P1043)</f>
        <v>0.999880957569015</v>
      </c>
      <c r="R1043" s="42" t="n">
        <f aca="false">IF(B1043&lt;&gt;1,LN(Q1043),0)</f>
        <v>0</v>
      </c>
    </row>
    <row r="1044" customFormat="false" ht="13" hidden="false" customHeight="false" outlineLevel="0" collapsed="false">
      <c r="A1044" s="18" t="n">
        <v>1035</v>
      </c>
      <c r="B1044" s="41" t="n">
        <v>1</v>
      </c>
      <c r="C1044" s="18" t="n">
        <v>10</v>
      </c>
      <c r="D1044" s="19" t="n">
        <v>17220</v>
      </c>
      <c r="E1044" s="19" t="n">
        <v>172201</v>
      </c>
      <c r="F1044" s="18" t="n">
        <v>1</v>
      </c>
      <c r="G1044" s="20" t="n">
        <f aca="false">($E$2-D1044)/$E$2</f>
        <v>0.3112</v>
      </c>
      <c r="H1044" s="19" t="n">
        <f aca="false">D1044-$E$3</f>
        <v>2220</v>
      </c>
      <c r="I1044" s="18" t="n">
        <f aca="false">F1044*C1044</f>
        <v>10</v>
      </c>
      <c r="J1044" s="19" t="n">
        <f aca="false">H1044*I1044</f>
        <v>22200</v>
      </c>
      <c r="K1044" s="29" t="n">
        <f aca="false">D1044/$E$2</f>
        <v>0.6888</v>
      </c>
      <c r="L1044" s="30" t="n">
        <f aca="false">1/(1+EXP($L$2+($L$3*K1044)))</f>
        <v>0.608630656218118</v>
      </c>
      <c r="M1044" s="31" t="n">
        <f aca="false">(F1044)*(L1044)+(1-F1044)*(1-L1044)</f>
        <v>0.608630656218118</v>
      </c>
      <c r="N1044" s="31" t="n">
        <f aca="false">IF(B1044=1,LN(M1044),0)</f>
        <v>-0.496543671085417</v>
      </c>
      <c r="O1044" s="42" t="n">
        <f aca="false">K1044</f>
        <v>0.6888</v>
      </c>
      <c r="P1044" s="43" t="n">
        <f aca="false">1/(1+EXP($P$2+($P$3*O1044)))</f>
        <v>0.99951007468918</v>
      </c>
      <c r="Q1044" s="42" t="n">
        <f aca="false">(F1044)*(P1044)+(1-F1044)*(1-P1044)</f>
        <v>0.99951007468918</v>
      </c>
      <c r="R1044" s="42" t="n">
        <f aca="false">IF(B1044&lt;&gt;1,LN(Q1044),0)</f>
        <v>0</v>
      </c>
    </row>
    <row r="1045" customFormat="false" ht="13" hidden="false" customHeight="false" outlineLevel="0" collapsed="false">
      <c r="A1045" s="18" t="n">
        <v>1036</v>
      </c>
      <c r="B1045" s="41" t="n">
        <v>1</v>
      </c>
      <c r="C1045" s="18" t="n">
        <v>10</v>
      </c>
      <c r="D1045" s="19" t="n">
        <v>16456</v>
      </c>
      <c r="E1045" s="19" t="n">
        <v>164558</v>
      </c>
      <c r="F1045" s="18" t="n">
        <v>1</v>
      </c>
      <c r="G1045" s="20" t="n">
        <f aca="false">($E$2-D1045)/$E$2</f>
        <v>0.34176</v>
      </c>
      <c r="H1045" s="19" t="n">
        <f aca="false">D1045-$E$3</f>
        <v>1456</v>
      </c>
      <c r="I1045" s="18" t="n">
        <f aca="false">F1045*C1045</f>
        <v>10</v>
      </c>
      <c r="J1045" s="19" t="n">
        <f aca="false">H1045*I1045</f>
        <v>14560</v>
      </c>
      <c r="K1045" s="29" t="n">
        <f aca="false">D1045/$E$2</f>
        <v>0.65824</v>
      </c>
      <c r="L1045" s="30" t="n">
        <f aca="false">1/(1+EXP($L$2+($L$3*K1045)))</f>
        <v>0.741314397795867</v>
      </c>
      <c r="M1045" s="31" t="n">
        <f aca="false">(F1045)*(L1045)+(1-F1045)*(1-L1045)</f>
        <v>0.741314397795867</v>
      </c>
      <c r="N1045" s="31" t="n">
        <f aca="false">IF(B1045=1,LN(M1045),0)</f>
        <v>-0.299330455147537</v>
      </c>
      <c r="O1045" s="42" t="n">
        <f aca="false">K1045</f>
        <v>0.65824</v>
      </c>
      <c r="P1045" s="43" t="n">
        <f aca="false">1/(1+EXP($P$2+($P$3*O1045)))</f>
        <v>0.999782892668996</v>
      </c>
      <c r="Q1045" s="42" t="n">
        <f aca="false">(F1045)*(P1045)+(1-F1045)*(1-P1045)</f>
        <v>0.999782892668996</v>
      </c>
      <c r="R1045" s="42" t="n">
        <f aca="false">IF(B1045&lt;&gt;1,LN(Q1045),0)</f>
        <v>0</v>
      </c>
    </row>
    <row r="1046" customFormat="false" ht="13" hidden="false" customHeight="false" outlineLevel="0" collapsed="false">
      <c r="A1046" s="18" t="n">
        <v>1037</v>
      </c>
      <c r="B1046" s="41" t="n">
        <v>1</v>
      </c>
      <c r="C1046" s="18" t="n">
        <v>25</v>
      </c>
      <c r="D1046" s="19" t="n">
        <v>19962</v>
      </c>
      <c r="E1046" s="19" t="n">
        <v>499055</v>
      </c>
      <c r="F1046" s="18" t="n">
        <v>0</v>
      </c>
      <c r="G1046" s="20" t="n">
        <f aca="false">($E$2-D1046)/$E$2</f>
        <v>0.20152</v>
      </c>
      <c r="H1046" s="19" t="n">
        <f aca="false">D1046-$E$3</f>
        <v>4962</v>
      </c>
      <c r="I1046" s="18" t="n">
        <f aca="false">F1046*C1046</f>
        <v>0</v>
      </c>
      <c r="J1046" s="19" t="n">
        <f aca="false">H1046*I1046</f>
        <v>0</v>
      </c>
      <c r="K1046" s="29" t="n">
        <f aca="false">D1046/$E$2</f>
        <v>0.79848</v>
      </c>
      <c r="L1046" s="30" t="n">
        <f aca="false">1/(1+EXP($L$2+($L$3*K1046)))</f>
        <v>0.147766781548772</v>
      </c>
      <c r="M1046" s="31" t="n">
        <f aca="false">(F1046)*(L1046)+(1-F1046)*(1-L1046)</f>
        <v>0.852233218451228</v>
      </c>
      <c r="N1046" s="31" t="n">
        <f aca="false">IF(B1046=1,LN(M1046),0)</f>
        <v>-0.159895059033641</v>
      </c>
      <c r="O1046" s="42" t="n">
        <f aca="false">K1046</f>
        <v>0.79848</v>
      </c>
      <c r="P1046" s="43" t="n">
        <f aca="false">1/(1+EXP($P$2+($P$3*O1046)))</f>
        <v>0.990976301074645</v>
      </c>
      <c r="Q1046" s="42" t="n">
        <f aca="false">(F1046)*(P1046)+(1-F1046)*(1-P1046)</f>
        <v>0.00902369892535482</v>
      </c>
      <c r="R1046" s="42" t="n">
        <f aca="false">IF(B1046&lt;&gt;1,LN(Q1046),0)</f>
        <v>0</v>
      </c>
    </row>
    <row r="1047" customFormat="false" ht="13" hidden="false" customHeight="false" outlineLevel="0" collapsed="false">
      <c r="A1047" s="18" t="n">
        <v>1038</v>
      </c>
      <c r="B1047" s="41" t="n">
        <v>1</v>
      </c>
      <c r="C1047" s="18" t="n">
        <v>16</v>
      </c>
      <c r="D1047" s="19" t="n">
        <v>20005</v>
      </c>
      <c r="E1047" s="19" t="n">
        <v>320087</v>
      </c>
      <c r="F1047" s="18" t="n">
        <v>0</v>
      </c>
      <c r="G1047" s="20" t="n">
        <f aca="false">($E$2-D1047)/$E$2</f>
        <v>0.1998</v>
      </c>
      <c r="H1047" s="19" t="n">
        <f aca="false">D1047-$E$3</f>
        <v>5005</v>
      </c>
      <c r="I1047" s="18" t="n">
        <f aca="false">F1047*C1047</f>
        <v>0</v>
      </c>
      <c r="J1047" s="19" t="n">
        <f aca="false">H1047*I1047</f>
        <v>0</v>
      </c>
      <c r="K1047" s="29" t="n">
        <f aca="false">D1047/$E$2</f>
        <v>0.8002</v>
      </c>
      <c r="L1047" s="30" t="n">
        <f aca="false">1/(1+EXP($L$2+($L$3*K1047)))</f>
        <v>0.143486652001094</v>
      </c>
      <c r="M1047" s="31" t="n">
        <f aca="false">(F1047)*(L1047)+(1-F1047)*(1-L1047)</f>
        <v>0.856513347998906</v>
      </c>
      <c r="N1047" s="31" t="n">
        <f aca="false">IF(B1047=1,LN(M1047),0)</f>
        <v>-0.154885376985741</v>
      </c>
      <c r="O1047" s="42" t="n">
        <f aca="false">K1047</f>
        <v>0.8002</v>
      </c>
      <c r="P1047" s="43" t="n">
        <f aca="false">1/(1+EXP($P$2+($P$3*O1047)))</f>
        <v>0.990557195729381</v>
      </c>
      <c r="Q1047" s="42" t="n">
        <f aca="false">(F1047)*(P1047)+(1-F1047)*(1-P1047)</f>
        <v>0.0094428042706195</v>
      </c>
      <c r="R1047" s="42" t="n">
        <f aca="false">IF(B1047&lt;&gt;1,LN(Q1047),0)</f>
        <v>0</v>
      </c>
    </row>
    <row r="1048" customFormat="false" ht="13" hidden="false" customHeight="false" outlineLevel="0" collapsed="false">
      <c r="A1048" s="18" t="n">
        <v>1039</v>
      </c>
      <c r="B1048" s="41" t="n">
        <v>1</v>
      </c>
      <c r="C1048" s="18" t="n">
        <v>20</v>
      </c>
      <c r="D1048" s="19" t="n">
        <v>21453</v>
      </c>
      <c r="E1048" s="19" t="n">
        <v>429061</v>
      </c>
      <c r="F1048" s="18" t="n">
        <v>0</v>
      </c>
      <c r="G1048" s="20" t="n">
        <f aca="false">($E$2-D1048)/$E$2</f>
        <v>0.14188</v>
      </c>
      <c r="H1048" s="19" t="n">
        <f aca="false">D1048-$E$3</f>
        <v>6453</v>
      </c>
      <c r="I1048" s="18" t="n">
        <f aca="false">F1048*C1048</f>
        <v>0</v>
      </c>
      <c r="J1048" s="19" t="n">
        <f aca="false">H1048*I1048</f>
        <v>0</v>
      </c>
      <c r="K1048" s="29" t="n">
        <f aca="false">D1048/$E$2</f>
        <v>0.85812</v>
      </c>
      <c r="L1048" s="30" t="n">
        <f aca="false">1/(1+EXP($L$2+($L$3*K1048)))</f>
        <v>0.0499673996224478</v>
      </c>
      <c r="M1048" s="31" t="n">
        <f aca="false">(F1048)*(L1048)+(1-F1048)*(1-L1048)</f>
        <v>0.950032600377552</v>
      </c>
      <c r="N1048" s="31" t="n">
        <f aca="false">IF(B1048=1,LN(M1048),0)</f>
        <v>-0.0512589787894403</v>
      </c>
      <c r="O1048" s="42" t="n">
        <f aca="false">K1048</f>
        <v>0.85812</v>
      </c>
      <c r="P1048" s="43" t="n">
        <f aca="false">1/(1+EXP($P$2+($P$3*O1048)))</f>
        <v>0.957303200475119</v>
      </c>
      <c r="Q1048" s="42" t="n">
        <f aca="false">(F1048)*(P1048)+(1-F1048)*(1-P1048)</f>
        <v>0.0426967995248811</v>
      </c>
      <c r="R1048" s="42" t="n">
        <f aca="false">IF(B1048&lt;&gt;1,LN(Q1048),0)</f>
        <v>0</v>
      </c>
    </row>
    <row r="1049" customFormat="false" ht="13" hidden="false" customHeight="false" outlineLevel="0" collapsed="false">
      <c r="A1049" s="18" t="n">
        <v>1040</v>
      </c>
      <c r="B1049" s="41" t="n">
        <v>1</v>
      </c>
      <c r="C1049" s="18" t="n">
        <v>11</v>
      </c>
      <c r="D1049" s="19" t="n">
        <v>19374</v>
      </c>
      <c r="E1049" s="19" t="n">
        <v>213111</v>
      </c>
      <c r="F1049" s="18" t="n">
        <v>1</v>
      </c>
      <c r="G1049" s="20" t="n">
        <f aca="false">($E$2-D1049)/$E$2</f>
        <v>0.22504</v>
      </c>
      <c r="H1049" s="19" t="n">
        <f aca="false">D1049-$E$3</f>
        <v>4374</v>
      </c>
      <c r="I1049" s="18" t="n">
        <f aca="false">F1049*C1049</f>
        <v>11</v>
      </c>
      <c r="J1049" s="19" t="n">
        <f aca="false">H1049*I1049</f>
        <v>48114</v>
      </c>
      <c r="K1049" s="29" t="n">
        <f aca="false">D1049/$E$2</f>
        <v>0.77496</v>
      </c>
      <c r="L1049" s="30" t="n">
        <f aca="false">1/(1+EXP($L$2+($L$3*K1049)))</f>
        <v>0.217246471523125</v>
      </c>
      <c r="M1049" s="31" t="n">
        <f aca="false">(F1049)*(L1049)+(1-F1049)*(1-L1049)</f>
        <v>0.217246471523125</v>
      </c>
      <c r="N1049" s="31" t="n">
        <f aca="false">IF(B1049=1,LN(M1049),0)</f>
        <v>-1.52672275651916</v>
      </c>
      <c r="O1049" s="42" t="n">
        <f aca="false">K1049</f>
        <v>0.77496</v>
      </c>
      <c r="P1049" s="43" t="n">
        <f aca="false">1/(1+EXP($P$2+($P$3*O1049)))</f>
        <v>0.995157264889981</v>
      </c>
      <c r="Q1049" s="42" t="n">
        <f aca="false">(F1049)*(P1049)+(1-F1049)*(1-P1049)</f>
        <v>0.995157264889981</v>
      </c>
      <c r="R1049" s="42" t="n">
        <f aca="false">IF(B1049&lt;&gt;1,LN(Q1049),0)</f>
        <v>0</v>
      </c>
    </row>
    <row r="1050" customFormat="false" ht="13" hidden="false" customHeight="false" outlineLevel="0" collapsed="false">
      <c r="A1050" s="18" t="n">
        <v>1041</v>
      </c>
      <c r="B1050" s="41" t="n">
        <v>1</v>
      </c>
      <c r="C1050" s="18" t="n">
        <v>15</v>
      </c>
      <c r="D1050" s="19" t="n">
        <v>21162</v>
      </c>
      <c r="E1050" s="19" t="n">
        <v>317430</v>
      </c>
      <c r="F1050" s="18" t="n">
        <v>0</v>
      </c>
      <c r="G1050" s="20" t="n">
        <f aca="false">($E$2-D1050)/$E$2</f>
        <v>0.15352</v>
      </c>
      <c r="H1050" s="19" t="n">
        <f aca="false">D1050-$E$3</f>
        <v>6162</v>
      </c>
      <c r="I1050" s="18" t="n">
        <f aca="false">F1050*C1050</f>
        <v>0</v>
      </c>
      <c r="J1050" s="19" t="n">
        <f aca="false">H1050*I1050</f>
        <v>0</v>
      </c>
      <c r="K1050" s="29" t="n">
        <f aca="false">D1050/$E$2</f>
        <v>0.84648</v>
      </c>
      <c r="L1050" s="30" t="n">
        <f aca="false">1/(1+EXP($L$2+($L$3*K1050)))</f>
        <v>0.062251106700396</v>
      </c>
      <c r="M1050" s="31" t="n">
        <f aca="false">(F1050)*(L1050)+(1-F1050)*(1-L1050)</f>
        <v>0.937748893299604</v>
      </c>
      <c r="N1050" s="31" t="n">
        <f aca="false">IF(B1050=1,LN(M1050),0)</f>
        <v>-0.0642730701865483</v>
      </c>
      <c r="O1050" s="42" t="n">
        <f aca="false">K1050</f>
        <v>0.84648</v>
      </c>
      <c r="P1050" s="43" t="n">
        <f aca="false">1/(1+EXP($P$2+($P$3*O1050)))</f>
        <v>0.968326585761942</v>
      </c>
      <c r="Q1050" s="42" t="n">
        <f aca="false">(F1050)*(P1050)+(1-F1050)*(1-P1050)</f>
        <v>0.0316734142380581</v>
      </c>
      <c r="R1050" s="42" t="n">
        <f aca="false">IF(B1050&lt;&gt;1,LN(Q1050),0)</f>
        <v>0</v>
      </c>
    </row>
    <row r="1051" customFormat="false" ht="13" hidden="false" customHeight="false" outlineLevel="0" collapsed="false">
      <c r="A1051" s="18" t="n">
        <v>1042</v>
      </c>
      <c r="B1051" s="41" t="n">
        <v>1</v>
      </c>
      <c r="C1051" s="18" t="n">
        <v>14</v>
      </c>
      <c r="D1051" s="19" t="n">
        <v>22087</v>
      </c>
      <c r="E1051" s="19" t="n">
        <v>309222</v>
      </c>
      <c r="F1051" s="18" t="n">
        <v>0</v>
      </c>
      <c r="G1051" s="20" t="n">
        <f aca="false">($E$2-D1051)/$E$2</f>
        <v>0.11652</v>
      </c>
      <c r="H1051" s="19" t="n">
        <f aca="false">D1051-$E$3</f>
        <v>7087</v>
      </c>
      <c r="I1051" s="18" t="n">
        <f aca="false">F1051*C1051</f>
        <v>0</v>
      </c>
      <c r="J1051" s="19" t="n">
        <f aca="false">H1051*I1051</f>
        <v>0</v>
      </c>
      <c r="K1051" s="29" t="n">
        <f aca="false">D1051/$E$2</f>
        <v>0.88348</v>
      </c>
      <c r="L1051" s="30" t="n">
        <f aca="false">1/(1+EXP($L$2+($L$3*K1051)))</f>
        <v>0.0306983112071203</v>
      </c>
      <c r="M1051" s="31" t="n">
        <f aca="false">(F1051)*(L1051)+(1-F1051)*(1-L1051)</f>
        <v>0.96930168879288</v>
      </c>
      <c r="N1051" s="31" t="n">
        <f aca="false">IF(B1051=1,LN(M1051),0)</f>
        <v>-0.0311793752041891</v>
      </c>
      <c r="O1051" s="42" t="n">
        <f aca="false">K1051</f>
        <v>0.88348</v>
      </c>
      <c r="P1051" s="43" t="n">
        <f aca="false">1/(1+EXP($P$2+($P$3*O1051)))</f>
        <v>0.919412611683437</v>
      </c>
      <c r="Q1051" s="42" t="n">
        <f aca="false">(F1051)*(P1051)+(1-F1051)*(1-P1051)</f>
        <v>0.0805873883165629</v>
      </c>
      <c r="R1051" s="42" t="n">
        <f aca="false">IF(B1051&lt;&gt;1,LN(Q1051),0)</f>
        <v>0</v>
      </c>
    </row>
    <row r="1052" customFormat="false" ht="13" hidden="false" customHeight="false" outlineLevel="0" collapsed="false">
      <c r="A1052" s="18" t="n">
        <v>1043</v>
      </c>
      <c r="B1052" s="41" t="n">
        <v>1</v>
      </c>
      <c r="C1052" s="18" t="n">
        <v>10</v>
      </c>
      <c r="D1052" s="19" t="n">
        <v>20406</v>
      </c>
      <c r="E1052" s="19" t="n">
        <v>204063</v>
      </c>
      <c r="F1052" s="18" t="n">
        <v>0</v>
      </c>
      <c r="G1052" s="20" t="n">
        <f aca="false">($E$2-D1052)/$E$2</f>
        <v>0.18376</v>
      </c>
      <c r="H1052" s="19" t="n">
        <f aca="false">D1052-$E$3</f>
        <v>5406</v>
      </c>
      <c r="I1052" s="18" t="n">
        <f aca="false">F1052*C1052</f>
        <v>0</v>
      </c>
      <c r="J1052" s="19" t="n">
        <f aca="false">H1052*I1052</f>
        <v>0</v>
      </c>
      <c r="K1052" s="29" t="n">
        <f aca="false">D1052/$E$2</f>
        <v>0.81624</v>
      </c>
      <c r="L1052" s="30" t="n">
        <f aca="false">1/(1+EXP($L$2+($L$3*K1052)))</f>
        <v>0.108374350737215</v>
      </c>
      <c r="M1052" s="31" t="n">
        <f aca="false">(F1052)*(L1052)+(1-F1052)*(1-L1052)</f>
        <v>0.891625649262785</v>
      </c>
      <c r="N1052" s="31" t="n">
        <f aca="false">IF(B1052=1,LN(M1052),0)</f>
        <v>-0.114708910204993</v>
      </c>
      <c r="O1052" s="42" t="n">
        <f aca="false">K1052</f>
        <v>0.81624</v>
      </c>
      <c r="P1052" s="43" t="n">
        <f aca="false">1/(1+EXP($P$2+($P$3*O1052)))</f>
        <v>0.9855954352749</v>
      </c>
      <c r="Q1052" s="42" t="n">
        <f aca="false">(F1052)*(P1052)+(1-F1052)*(1-P1052)</f>
        <v>0.0144045647251001</v>
      </c>
      <c r="R1052" s="42" t="n">
        <f aca="false">IF(B1052&lt;&gt;1,LN(Q1052),0)</f>
        <v>0</v>
      </c>
    </row>
    <row r="1053" customFormat="false" ht="13" hidden="false" customHeight="false" outlineLevel="0" collapsed="false">
      <c r="A1053" s="18" t="n">
        <v>1044</v>
      </c>
      <c r="B1053" s="41" t="n">
        <v>1</v>
      </c>
      <c r="C1053" s="18" t="n">
        <v>16</v>
      </c>
      <c r="D1053" s="19" t="n">
        <v>15572</v>
      </c>
      <c r="E1053" s="19" t="n">
        <v>249150</v>
      </c>
      <c r="F1053" s="18" t="n">
        <v>1</v>
      </c>
      <c r="G1053" s="20" t="n">
        <f aca="false">($E$2-D1053)/$E$2</f>
        <v>0.37712</v>
      </c>
      <c r="H1053" s="19" t="n">
        <f aca="false">D1053-$E$3</f>
        <v>572</v>
      </c>
      <c r="I1053" s="18" t="n">
        <f aca="false">F1053*C1053</f>
        <v>16</v>
      </c>
      <c r="J1053" s="19" t="n">
        <f aca="false">H1053*I1053</f>
        <v>9152</v>
      </c>
      <c r="K1053" s="29" t="n">
        <f aca="false">D1053/$E$2</f>
        <v>0.62288</v>
      </c>
      <c r="L1053" s="30" t="n">
        <f aca="false">1/(1+EXP($L$2+($L$3*K1053)))</f>
        <v>0.853218551130244</v>
      </c>
      <c r="M1053" s="31" t="n">
        <f aca="false">(F1053)*(L1053)+(1-F1053)*(1-L1053)</f>
        <v>0.853218551130244</v>
      </c>
      <c r="N1053" s="31" t="n">
        <f aca="false">IF(B1053=1,LN(M1053),0)</f>
        <v>-0.158739549618218</v>
      </c>
      <c r="O1053" s="42" t="n">
        <f aca="false">K1053</f>
        <v>0.62288</v>
      </c>
      <c r="P1053" s="43" t="n">
        <f aca="false">1/(1+EXP($P$2+($P$3*O1053)))</f>
        <v>0.99991535078411</v>
      </c>
      <c r="Q1053" s="42" t="n">
        <f aca="false">(F1053)*(P1053)+(1-F1053)*(1-P1053)</f>
        <v>0.99991535078411</v>
      </c>
      <c r="R1053" s="42" t="n">
        <f aca="false">IF(B1053&lt;&gt;1,LN(Q1053),0)</f>
        <v>0</v>
      </c>
    </row>
    <row r="1054" customFormat="false" ht="13" hidden="false" customHeight="false" outlineLevel="0" collapsed="false">
      <c r="A1054" s="18" t="n">
        <v>1045</v>
      </c>
      <c r="B1054" s="41" t="n">
        <v>1</v>
      </c>
      <c r="C1054" s="18" t="n">
        <v>18</v>
      </c>
      <c r="D1054" s="19" t="n">
        <v>19916</v>
      </c>
      <c r="E1054" s="19" t="n">
        <v>358484</v>
      </c>
      <c r="F1054" s="18" t="n">
        <v>0</v>
      </c>
      <c r="G1054" s="20" t="n">
        <f aca="false">($E$2-D1054)/$E$2</f>
        <v>0.20336</v>
      </c>
      <c r="H1054" s="19" t="n">
        <f aca="false">D1054-$E$3</f>
        <v>4916</v>
      </c>
      <c r="I1054" s="18" t="n">
        <f aca="false">F1054*C1054</f>
        <v>0</v>
      </c>
      <c r="J1054" s="19" t="n">
        <f aca="false">H1054*I1054</f>
        <v>0</v>
      </c>
      <c r="K1054" s="29" t="n">
        <f aca="false">D1054/$E$2</f>
        <v>0.79664</v>
      </c>
      <c r="L1054" s="30" t="n">
        <f aca="false">1/(1+EXP($L$2+($L$3*K1054)))</f>
        <v>0.15246179368148</v>
      </c>
      <c r="M1054" s="31" t="n">
        <f aca="false">(F1054)*(L1054)+(1-F1054)*(1-L1054)</f>
        <v>0.84753820631852</v>
      </c>
      <c r="N1054" s="31" t="n">
        <f aca="false">IF(B1054=1,LN(M1054),0)</f>
        <v>-0.165419359541865</v>
      </c>
      <c r="O1054" s="42" t="n">
        <f aca="false">K1054</f>
        <v>0.79664</v>
      </c>
      <c r="P1054" s="43" t="n">
        <f aca="false">1/(1+EXP($P$2+($P$3*O1054)))</f>
        <v>0.991404253005854</v>
      </c>
      <c r="Q1054" s="42" t="n">
        <f aca="false">(F1054)*(P1054)+(1-F1054)*(1-P1054)</f>
        <v>0.00859574699414556</v>
      </c>
      <c r="R1054" s="42" t="n">
        <f aca="false">IF(B1054&lt;&gt;1,LN(Q1054),0)</f>
        <v>0</v>
      </c>
    </row>
    <row r="1055" customFormat="false" ht="13" hidden="false" customHeight="false" outlineLevel="0" collapsed="false">
      <c r="A1055" s="18" t="n">
        <v>1046</v>
      </c>
      <c r="B1055" s="41" t="n">
        <v>1</v>
      </c>
      <c r="C1055" s="18" t="n">
        <v>11</v>
      </c>
      <c r="D1055" s="19" t="n">
        <v>21126</v>
      </c>
      <c r="E1055" s="19" t="n">
        <v>232385</v>
      </c>
      <c r="F1055" s="18" t="n">
        <v>0</v>
      </c>
      <c r="G1055" s="20" t="n">
        <f aca="false">($E$2-D1055)/$E$2</f>
        <v>0.15496</v>
      </c>
      <c r="H1055" s="19" t="n">
        <f aca="false">D1055-$E$3</f>
        <v>6126</v>
      </c>
      <c r="I1055" s="18" t="n">
        <f aca="false">F1055*C1055</f>
        <v>0</v>
      </c>
      <c r="J1055" s="19" t="n">
        <f aca="false">H1055*I1055</f>
        <v>0</v>
      </c>
      <c r="K1055" s="29" t="n">
        <f aca="false">D1055/$E$2</f>
        <v>0.84504</v>
      </c>
      <c r="L1055" s="30" t="n">
        <f aca="false">1/(1+EXP($L$2+($L$3*K1055)))</f>
        <v>0.0639538250492907</v>
      </c>
      <c r="M1055" s="31" t="n">
        <f aca="false">(F1055)*(L1055)+(1-F1055)*(1-L1055)</f>
        <v>0.936046174950709</v>
      </c>
      <c r="N1055" s="31" t="n">
        <f aca="false">IF(B1055=1,LN(M1055),0)</f>
        <v>-0.0660904715090423</v>
      </c>
      <c r="O1055" s="42" t="n">
        <f aca="false">K1055</f>
        <v>0.84504</v>
      </c>
      <c r="P1055" s="43" t="n">
        <f aca="false">1/(1+EXP($P$2+($P$3*O1055)))</f>
        <v>0.969482261909194</v>
      </c>
      <c r="Q1055" s="42" t="n">
        <f aca="false">(F1055)*(P1055)+(1-F1055)*(1-P1055)</f>
        <v>0.0305177380908062</v>
      </c>
      <c r="R1055" s="42" t="n">
        <f aca="false">IF(B1055&lt;&gt;1,LN(Q1055),0)</f>
        <v>0</v>
      </c>
    </row>
    <row r="1056" customFormat="false" ht="13" hidden="false" customHeight="false" outlineLevel="0" collapsed="false">
      <c r="A1056" s="18" t="n">
        <v>1047</v>
      </c>
      <c r="B1056" s="41" t="n">
        <v>1</v>
      </c>
      <c r="C1056" s="18" t="n">
        <v>14</v>
      </c>
      <c r="D1056" s="19" t="n">
        <v>21548</v>
      </c>
      <c r="E1056" s="19" t="n">
        <v>301670</v>
      </c>
      <c r="F1056" s="18" t="n">
        <v>0</v>
      </c>
      <c r="G1056" s="20" t="n">
        <f aca="false">($E$2-D1056)/$E$2</f>
        <v>0.13808</v>
      </c>
      <c r="H1056" s="19" t="n">
        <f aca="false">D1056-$E$3</f>
        <v>6548</v>
      </c>
      <c r="I1056" s="18" t="n">
        <f aca="false">F1056*C1056</f>
        <v>0</v>
      </c>
      <c r="J1056" s="19" t="n">
        <f aca="false">H1056*I1056</f>
        <v>0</v>
      </c>
      <c r="K1056" s="29" t="n">
        <f aca="false">D1056/$E$2</f>
        <v>0.86192</v>
      </c>
      <c r="L1056" s="30" t="n">
        <f aca="false">1/(1+EXP($L$2+($L$3*K1056)))</f>
        <v>0.0464802822111168</v>
      </c>
      <c r="M1056" s="31" t="n">
        <f aca="false">(F1056)*(L1056)+(1-F1056)*(1-L1056)</f>
        <v>0.953519717788883</v>
      </c>
      <c r="N1056" s="31" t="n">
        <f aca="false">IF(B1056=1,LN(M1056),0)</f>
        <v>-0.0475951747754229</v>
      </c>
      <c r="O1056" s="42" t="n">
        <f aca="false">K1056</f>
        <v>0.86192</v>
      </c>
      <c r="P1056" s="43" t="n">
        <f aca="false">1/(1+EXP($P$2+($P$3*O1056)))</f>
        <v>0.952968410275159</v>
      </c>
      <c r="Q1056" s="42" t="n">
        <f aca="false">(F1056)*(P1056)+(1-F1056)*(1-P1056)</f>
        <v>0.0470315897248412</v>
      </c>
      <c r="R1056" s="42" t="n">
        <f aca="false">IF(B1056&lt;&gt;1,LN(Q1056),0)</f>
        <v>0</v>
      </c>
    </row>
    <row r="1057" customFormat="false" ht="13" hidden="false" customHeight="false" outlineLevel="0" collapsed="false">
      <c r="A1057" s="18" t="n">
        <v>1048</v>
      </c>
      <c r="B1057" s="41" t="n">
        <v>1</v>
      </c>
      <c r="C1057" s="18" t="n">
        <v>11</v>
      </c>
      <c r="D1057" s="19" t="n">
        <v>21159</v>
      </c>
      <c r="E1057" s="19" t="n">
        <v>232745</v>
      </c>
      <c r="F1057" s="18" t="n">
        <v>0</v>
      </c>
      <c r="G1057" s="20" t="n">
        <f aca="false">($E$2-D1057)/$E$2</f>
        <v>0.15364</v>
      </c>
      <c r="H1057" s="19" t="n">
        <f aca="false">D1057-$E$3</f>
        <v>6159</v>
      </c>
      <c r="I1057" s="18" t="n">
        <f aca="false">F1057*C1057</f>
        <v>0</v>
      </c>
      <c r="J1057" s="19" t="n">
        <f aca="false">H1057*I1057</f>
        <v>0</v>
      </c>
      <c r="K1057" s="29" t="n">
        <f aca="false">D1057/$E$2</f>
        <v>0.84636</v>
      </c>
      <c r="L1057" s="30" t="n">
        <f aca="false">1/(1+EXP($L$2+($L$3*K1057)))</f>
        <v>0.0623913679863938</v>
      </c>
      <c r="M1057" s="31" t="n">
        <f aca="false">(F1057)*(L1057)+(1-F1057)*(1-L1057)</f>
        <v>0.937608632013606</v>
      </c>
      <c r="N1057" s="31" t="n">
        <f aca="false">IF(B1057=1,LN(M1057),0)</f>
        <v>-0.064422653702615</v>
      </c>
      <c r="O1057" s="42" t="n">
        <f aca="false">K1057</f>
        <v>0.84636</v>
      </c>
      <c r="P1057" s="43" t="n">
        <f aca="false">1/(1+EXP($P$2+($P$3*O1057)))</f>
        <v>0.968424487508355</v>
      </c>
      <c r="Q1057" s="42" t="n">
        <f aca="false">(F1057)*(P1057)+(1-F1057)*(1-P1057)</f>
        <v>0.0315755124916447</v>
      </c>
      <c r="R1057" s="42" t="n">
        <f aca="false">IF(B1057&lt;&gt;1,LN(Q1057),0)</f>
        <v>0</v>
      </c>
    </row>
    <row r="1058" customFormat="false" ht="13" hidden="false" customHeight="false" outlineLevel="0" collapsed="false">
      <c r="A1058" s="18" t="n">
        <v>1049</v>
      </c>
      <c r="B1058" s="41" t="n">
        <v>1</v>
      </c>
      <c r="C1058" s="18" t="n">
        <v>19</v>
      </c>
      <c r="D1058" s="19" t="n">
        <v>19990</v>
      </c>
      <c r="E1058" s="19" t="n">
        <v>379802</v>
      </c>
      <c r="F1058" s="18" t="n">
        <v>0</v>
      </c>
      <c r="G1058" s="20" t="n">
        <f aca="false">($E$2-D1058)/$E$2</f>
        <v>0.2004</v>
      </c>
      <c r="H1058" s="19" t="n">
        <f aca="false">D1058-$E$3</f>
        <v>4990</v>
      </c>
      <c r="I1058" s="18" t="n">
        <f aca="false">F1058*C1058</f>
        <v>0</v>
      </c>
      <c r="J1058" s="19" t="n">
        <f aca="false">H1058*I1058</f>
        <v>0</v>
      </c>
      <c r="K1058" s="29" t="n">
        <f aca="false">D1058/$E$2</f>
        <v>0.7996</v>
      </c>
      <c r="L1058" s="30" t="n">
        <f aca="false">1/(1+EXP($L$2+($L$3*K1058)))</f>
        <v>0.144967874747944</v>
      </c>
      <c r="M1058" s="31" t="n">
        <f aca="false">(F1058)*(L1058)+(1-F1058)*(1-L1058)</f>
        <v>0.855032125252056</v>
      </c>
      <c r="N1058" s="31" t="n">
        <f aca="false">IF(B1058=1,LN(M1058),0)</f>
        <v>-0.156616237357021</v>
      </c>
      <c r="O1058" s="42" t="n">
        <f aca="false">K1058</f>
        <v>0.7996</v>
      </c>
      <c r="P1058" s="43" t="n">
        <f aca="false">1/(1+EXP($P$2+($P$3*O1058)))</f>
        <v>0.990705540779565</v>
      </c>
      <c r="Q1058" s="42" t="n">
        <f aca="false">(F1058)*(P1058)+(1-F1058)*(1-P1058)</f>
        <v>0.0092944592204347</v>
      </c>
      <c r="R1058" s="42" t="n">
        <f aca="false">IF(B1058&lt;&gt;1,LN(Q1058),0)</f>
        <v>0</v>
      </c>
    </row>
    <row r="1059" customFormat="false" ht="13" hidden="false" customHeight="false" outlineLevel="0" collapsed="false">
      <c r="A1059" s="18" t="n">
        <v>1050</v>
      </c>
      <c r="B1059" s="41" t="n">
        <v>1</v>
      </c>
      <c r="C1059" s="18" t="n">
        <v>10</v>
      </c>
      <c r="D1059" s="19" t="n">
        <v>20569</v>
      </c>
      <c r="E1059" s="19" t="n">
        <v>205690</v>
      </c>
      <c r="F1059" s="18" t="n">
        <v>0</v>
      </c>
      <c r="G1059" s="20" t="n">
        <f aca="false">($E$2-D1059)/$E$2</f>
        <v>0.17724</v>
      </c>
      <c r="H1059" s="19" t="n">
        <f aca="false">D1059-$E$3</f>
        <v>5569</v>
      </c>
      <c r="I1059" s="18" t="n">
        <f aca="false">F1059*C1059</f>
        <v>0</v>
      </c>
      <c r="J1059" s="19" t="n">
        <f aca="false">H1059*I1059</f>
        <v>0</v>
      </c>
      <c r="K1059" s="29" t="n">
        <f aca="false">D1059/$E$2</f>
        <v>0.82276</v>
      </c>
      <c r="L1059" s="30" t="n">
        <f aca="false">1/(1+EXP($L$2+($L$3*K1059)))</f>
        <v>0.0964012777525917</v>
      </c>
      <c r="M1059" s="31" t="n">
        <f aca="false">(F1059)*(L1059)+(1-F1059)*(1-L1059)</f>
        <v>0.903598722247408</v>
      </c>
      <c r="N1059" s="31" t="n">
        <f aca="false">IF(B1059=1,LN(M1059),0)</f>
        <v>-0.101369908458115</v>
      </c>
      <c r="O1059" s="42" t="n">
        <f aca="false">K1059</f>
        <v>0.82276</v>
      </c>
      <c r="P1059" s="43" t="n">
        <f aca="false">1/(1+EXP($P$2+($P$3*O1059)))</f>
        <v>0.982909674363724</v>
      </c>
      <c r="Q1059" s="42" t="n">
        <f aca="false">(F1059)*(P1059)+(1-F1059)*(1-P1059)</f>
        <v>0.0170903256362762</v>
      </c>
      <c r="R1059" s="42" t="n">
        <f aca="false">IF(B1059&lt;&gt;1,LN(Q1059),0)</f>
        <v>0</v>
      </c>
    </row>
    <row r="1060" customFormat="false" ht="13" hidden="false" customHeight="false" outlineLevel="0" collapsed="false">
      <c r="A1060" s="18" t="n">
        <v>1051</v>
      </c>
      <c r="B1060" s="41" t="n">
        <v>1</v>
      </c>
      <c r="C1060" s="18" t="n">
        <v>23</v>
      </c>
      <c r="D1060" s="19" t="n">
        <v>22492</v>
      </c>
      <c r="E1060" s="19" t="n">
        <v>517325</v>
      </c>
      <c r="F1060" s="18" t="n">
        <v>0</v>
      </c>
      <c r="G1060" s="20" t="n">
        <f aca="false">($E$2-D1060)/$E$2</f>
        <v>0.10032</v>
      </c>
      <c r="H1060" s="19" t="n">
        <f aca="false">D1060-$E$3</f>
        <v>7492</v>
      </c>
      <c r="I1060" s="18" t="n">
        <f aca="false">F1060*C1060</f>
        <v>0</v>
      </c>
      <c r="J1060" s="19" t="n">
        <f aca="false">H1060*I1060</f>
        <v>0</v>
      </c>
      <c r="K1060" s="29" t="n">
        <f aca="false">D1060/$E$2</f>
        <v>0.89968</v>
      </c>
      <c r="L1060" s="30" t="n">
        <f aca="false">1/(1+EXP($L$2+($L$3*K1060)))</f>
        <v>0.0223922069438044</v>
      </c>
      <c r="M1060" s="31" t="n">
        <f aca="false">(F1060)*(L1060)+(1-F1060)*(1-L1060)</f>
        <v>0.977607793056196</v>
      </c>
      <c r="N1060" s="31" t="n">
        <f aca="false">IF(B1060=1,LN(M1060),0)</f>
        <v>-0.0226467189760847</v>
      </c>
      <c r="O1060" s="42" t="n">
        <f aca="false">K1060</f>
        <v>0.89968</v>
      </c>
      <c r="P1060" s="43" t="n">
        <f aca="false">1/(1+EXP($P$2+($P$3*O1060)))</f>
        <v>0.881092481060477</v>
      </c>
      <c r="Q1060" s="42" t="n">
        <f aca="false">(F1060)*(P1060)+(1-F1060)*(1-P1060)</f>
        <v>0.118907518939522</v>
      </c>
      <c r="R1060" s="42" t="n">
        <f aca="false">IF(B1060&lt;&gt;1,LN(Q1060),0)</f>
        <v>0</v>
      </c>
    </row>
    <row r="1061" customFormat="false" ht="13" hidden="false" customHeight="false" outlineLevel="0" collapsed="false">
      <c r="A1061" s="18" t="n">
        <v>1052</v>
      </c>
      <c r="B1061" s="41" t="n">
        <v>1</v>
      </c>
      <c r="C1061" s="18" t="n">
        <v>18</v>
      </c>
      <c r="D1061" s="19" t="n">
        <v>19429</v>
      </c>
      <c r="E1061" s="19" t="n">
        <v>349721</v>
      </c>
      <c r="F1061" s="18" t="n">
        <v>1</v>
      </c>
      <c r="G1061" s="20" t="n">
        <f aca="false">($E$2-D1061)/$E$2</f>
        <v>0.22284</v>
      </c>
      <c r="H1061" s="19" t="n">
        <f aca="false">D1061-$E$3</f>
        <v>4429</v>
      </c>
      <c r="I1061" s="18" t="n">
        <f aca="false">F1061*C1061</f>
        <v>18</v>
      </c>
      <c r="J1061" s="19" t="n">
        <f aca="false">H1061*I1061</f>
        <v>79722</v>
      </c>
      <c r="K1061" s="29" t="n">
        <f aca="false">D1061/$E$2</f>
        <v>0.77716</v>
      </c>
      <c r="L1061" s="30" t="n">
        <f aca="false">1/(1+EXP($L$2+($L$3*K1061)))</f>
        <v>0.209856758179229</v>
      </c>
      <c r="M1061" s="31" t="n">
        <f aca="false">(F1061)*(L1061)+(1-F1061)*(1-L1061)</f>
        <v>0.209856758179229</v>
      </c>
      <c r="N1061" s="31" t="n">
        <f aca="false">IF(B1061=1,LN(M1061),0)</f>
        <v>-1.56133008491181</v>
      </c>
      <c r="O1061" s="42" t="n">
        <f aca="false">K1061</f>
        <v>0.77716</v>
      </c>
      <c r="P1061" s="43" t="n">
        <f aca="false">1/(1+EXP($P$2+($P$3*O1061)))</f>
        <v>0.994866454643808</v>
      </c>
      <c r="Q1061" s="42" t="n">
        <f aca="false">(F1061)*(P1061)+(1-F1061)*(1-P1061)</f>
        <v>0.994866454643808</v>
      </c>
      <c r="R1061" s="42" t="n">
        <f aca="false">IF(B1061&lt;&gt;1,LN(Q1061),0)</f>
        <v>0</v>
      </c>
    </row>
    <row r="1062" customFormat="false" ht="13" hidden="false" customHeight="false" outlineLevel="0" collapsed="false">
      <c r="A1062" s="18" t="n">
        <v>1053</v>
      </c>
      <c r="B1062" s="41" t="n">
        <v>1</v>
      </c>
      <c r="C1062" s="18" t="n">
        <v>33</v>
      </c>
      <c r="D1062" s="19" t="n">
        <v>17187</v>
      </c>
      <c r="E1062" s="19" t="n">
        <v>567161</v>
      </c>
      <c r="F1062" s="18" t="n">
        <v>1</v>
      </c>
      <c r="G1062" s="20" t="n">
        <f aca="false">($E$2-D1062)/$E$2</f>
        <v>0.31252</v>
      </c>
      <c r="H1062" s="19" t="n">
        <f aca="false">D1062-$E$3</f>
        <v>2187</v>
      </c>
      <c r="I1062" s="18" t="n">
        <f aca="false">F1062*C1062</f>
        <v>33</v>
      </c>
      <c r="J1062" s="19" t="n">
        <f aca="false">H1062*I1062</f>
        <v>72171</v>
      </c>
      <c r="K1062" s="29" t="n">
        <f aca="false">D1062/$E$2</f>
        <v>0.68748</v>
      </c>
      <c r="L1062" s="30" t="n">
        <f aca="false">1/(1+EXP($L$2+($L$3*K1062)))</f>
        <v>0.614901300801086</v>
      </c>
      <c r="M1062" s="31" t="n">
        <f aca="false">(F1062)*(L1062)+(1-F1062)*(1-L1062)</f>
        <v>0.614901300801086</v>
      </c>
      <c r="N1062" s="31" t="n">
        <f aca="false">IF(B1062=1,LN(M1062),0)</f>
        <v>-0.486293510557255</v>
      </c>
      <c r="O1062" s="42" t="n">
        <f aca="false">K1062</f>
        <v>0.68748</v>
      </c>
      <c r="P1062" s="43" t="n">
        <f aca="false">1/(1+EXP($P$2+($P$3*O1062)))</f>
        <v>0.999526995734238</v>
      </c>
      <c r="Q1062" s="42" t="n">
        <f aca="false">(F1062)*(P1062)+(1-F1062)*(1-P1062)</f>
        <v>0.999526995734238</v>
      </c>
      <c r="R1062" s="42" t="n">
        <f aca="false">IF(B1062&lt;&gt;1,LN(Q1062),0)</f>
        <v>0</v>
      </c>
    </row>
    <row r="1063" customFormat="false" ht="13" hidden="false" customHeight="false" outlineLevel="0" collapsed="false">
      <c r="A1063" s="18" t="n">
        <v>1054</v>
      </c>
      <c r="B1063" s="41" t="n">
        <v>1</v>
      </c>
      <c r="C1063" s="18" t="n">
        <v>25</v>
      </c>
      <c r="D1063" s="19" t="n">
        <v>19187</v>
      </c>
      <c r="E1063" s="19" t="n">
        <v>479672</v>
      </c>
      <c r="F1063" s="18" t="n">
        <v>0</v>
      </c>
      <c r="G1063" s="20" t="n">
        <f aca="false">($E$2-D1063)/$E$2</f>
        <v>0.23252</v>
      </c>
      <c r="H1063" s="19" t="n">
        <f aca="false">D1063-$E$3</f>
        <v>4187</v>
      </c>
      <c r="I1063" s="18" t="n">
        <f aca="false">F1063*C1063</f>
        <v>0</v>
      </c>
      <c r="J1063" s="19" t="n">
        <f aca="false">H1063*I1063</f>
        <v>0</v>
      </c>
      <c r="K1063" s="29" t="n">
        <f aca="false">D1063/$E$2</f>
        <v>0.76748</v>
      </c>
      <c r="L1063" s="30" t="n">
        <f aca="false">1/(1+EXP($L$2+($L$3*K1063)))</f>
        <v>0.243760352781728</v>
      </c>
      <c r="M1063" s="31" t="n">
        <f aca="false">(F1063)*(L1063)+(1-F1063)*(1-L1063)</f>
        <v>0.756239647218272</v>
      </c>
      <c r="N1063" s="31" t="n">
        <f aca="false">IF(B1063=1,LN(M1063),0)</f>
        <v>-0.279396959359521</v>
      </c>
      <c r="O1063" s="42" t="n">
        <f aca="false">K1063</f>
        <v>0.76748</v>
      </c>
      <c r="P1063" s="43" t="n">
        <f aca="false">1/(1+EXP($P$2+($P$3*O1063)))</f>
        <v>0.996028737821994</v>
      </c>
      <c r="Q1063" s="42" t="n">
        <f aca="false">(F1063)*(P1063)+(1-F1063)*(1-P1063)</f>
        <v>0.00397126217800603</v>
      </c>
      <c r="R1063" s="42" t="n">
        <f aca="false">IF(B1063&lt;&gt;1,LN(Q1063),0)</f>
        <v>0</v>
      </c>
    </row>
    <row r="1064" customFormat="false" ht="13" hidden="false" customHeight="false" outlineLevel="0" collapsed="false">
      <c r="A1064" s="18" t="n">
        <v>1055</v>
      </c>
      <c r="B1064" s="41" t="n">
        <v>1</v>
      </c>
      <c r="C1064" s="18" t="n">
        <v>19</v>
      </c>
      <c r="D1064" s="19" t="n">
        <v>18274</v>
      </c>
      <c r="E1064" s="19" t="n">
        <v>347205</v>
      </c>
      <c r="F1064" s="18" t="n">
        <v>1</v>
      </c>
      <c r="G1064" s="20" t="n">
        <f aca="false">($E$2-D1064)/$E$2</f>
        <v>0.26904</v>
      </c>
      <c r="H1064" s="19" t="n">
        <f aca="false">D1064-$E$3</f>
        <v>3274</v>
      </c>
      <c r="I1064" s="18" t="n">
        <f aca="false">F1064*C1064</f>
        <v>19</v>
      </c>
      <c r="J1064" s="19" t="n">
        <f aca="false">H1064*I1064</f>
        <v>62206</v>
      </c>
      <c r="K1064" s="29" t="n">
        <f aca="false">D1064/$E$2</f>
        <v>0.73096</v>
      </c>
      <c r="L1064" s="30" t="n">
        <f aca="false">1/(1+EXP($L$2+($L$3*K1064)))</f>
        <v>0.400901279587839</v>
      </c>
      <c r="M1064" s="31" t="n">
        <f aca="false">(F1064)*(L1064)+(1-F1064)*(1-L1064)</f>
        <v>0.400901279587839</v>
      </c>
      <c r="N1064" s="31" t="n">
        <f aca="false">IF(B1064=1,LN(M1064),0)</f>
        <v>-0.914040067550696</v>
      </c>
      <c r="O1064" s="42" t="n">
        <f aca="false">K1064</f>
        <v>0.73096</v>
      </c>
      <c r="P1064" s="43" t="n">
        <f aca="false">1/(1+EXP($P$2+($P$3*O1064)))</f>
        <v>0.998495221426562</v>
      </c>
      <c r="Q1064" s="42" t="n">
        <f aca="false">(F1064)*(P1064)+(1-F1064)*(1-P1064)</f>
        <v>0.998495221426562</v>
      </c>
      <c r="R1064" s="42" t="n">
        <f aca="false">IF(B1064&lt;&gt;1,LN(Q1064),0)</f>
        <v>0</v>
      </c>
    </row>
    <row r="1065" customFormat="false" ht="13" hidden="false" customHeight="false" outlineLevel="0" collapsed="false">
      <c r="A1065" s="18" t="n">
        <v>1056</v>
      </c>
      <c r="B1065" s="41" t="n">
        <v>1</v>
      </c>
      <c r="C1065" s="18" t="n">
        <v>21</v>
      </c>
      <c r="D1065" s="19" t="n">
        <v>16688</v>
      </c>
      <c r="E1065" s="19" t="n">
        <v>350451</v>
      </c>
      <c r="F1065" s="18" t="n">
        <v>1</v>
      </c>
      <c r="G1065" s="20" t="n">
        <f aca="false">($E$2-D1065)/$E$2</f>
        <v>0.33248</v>
      </c>
      <c r="H1065" s="19" t="n">
        <f aca="false">D1065-$E$3</f>
        <v>1688</v>
      </c>
      <c r="I1065" s="18" t="n">
        <f aca="false">F1065*C1065</f>
        <v>21</v>
      </c>
      <c r="J1065" s="19" t="n">
        <f aca="false">H1065*I1065</f>
        <v>35448</v>
      </c>
      <c r="K1065" s="29" t="n">
        <f aca="false">D1065/$E$2</f>
        <v>0.66752</v>
      </c>
      <c r="L1065" s="30" t="n">
        <f aca="false">1/(1+EXP($L$2+($L$3*K1065)))</f>
        <v>0.704161856819067</v>
      </c>
      <c r="M1065" s="31" t="n">
        <f aca="false">(F1065)*(L1065)+(1-F1065)*(1-L1065)</f>
        <v>0.704161856819067</v>
      </c>
      <c r="N1065" s="31" t="n">
        <f aca="false">IF(B1065=1,LN(M1065),0)</f>
        <v>-0.350747038995051</v>
      </c>
      <c r="O1065" s="42" t="n">
        <f aca="false">K1065</f>
        <v>0.66752</v>
      </c>
      <c r="P1065" s="43" t="n">
        <f aca="false">1/(1+EXP($P$2+($P$3*O1065)))</f>
        <v>0.999722018407084</v>
      </c>
      <c r="Q1065" s="42" t="n">
        <f aca="false">(F1065)*(P1065)+(1-F1065)*(1-P1065)</f>
        <v>0.999722018407084</v>
      </c>
      <c r="R1065" s="42" t="n">
        <f aca="false">IF(B1065&lt;&gt;1,LN(Q1065),0)</f>
        <v>0</v>
      </c>
    </row>
    <row r="1066" customFormat="false" ht="13" hidden="false" customHeight="false" outlineLevel="0" collapsed="false">
      <c r="A1066" s="18" t="n">
        <v>1057</v>
      </c>
      <c r="B1066" s="41" t="n">
        <v>1</v>
      </c>
      <c r="C1066" s="18" t="n">
        <v>25</v>
      </c>
      <c r="D1066" s="19" t="n">
        <v>17314</v>
      </c>
      <c r="E1066" s="19" t="n">
        <v>432838</v>
      </c>
      <c r="F1066" s="18" t="n">
        <v>0</v>
      </c>
      <c r="G1066" s="20" t="n">
        <f aca="false">($E$2-D1066)/$E$2</f>
        <v>0.30744</v>
      </c>
      <c r="H1066" s="19" t="n">
        <f aca="false">D1066-$E$3</f>
        <v>2314</v>
      </c>
      <c r="I1066" s="18" t="n">
        <f aca="false">F1066*C1066</f>
        <v>0</v>
      </c>
      <c r="J1066" s="19" t="n">
        <f aca="false">H1066*I1066</f>
        <v>0</v>
      </c>
      <c r="K1066" s="29" t="n">
        <f aca="false">D1066/$E$2</f>
        <v>0.69256</v>
      </c>
      <c r="L1066" s="30" t="n">
        <f aca="false">1/(1+EXP($L$2+($L$3*K1066)))</f>
        <v>0.590577572866821</v>
      </c>
      <c r="M1066" s="31" t="n">
        <f aca="false">(F1066)*(L1066)+(1-F1066)*(1-L1066)</f>
        <v>0.409422427133179</v>
      </c>
      <c r="N1066" s="31" t="n">
        <f aca="false">IF(B1066=1,LN(M1066),0)</f>
        <v>-0.893007826763944</v>
      </c>
      <c r="O1066" s="42" t="n">
        <f aca="false">K1066</f>
        <v>0.69256</v>
      </c>
      <c r="P1066" s="43" t="n">
        <f aca="false">1/(1+EXP($P$2+($P$3*O1066)))</f>
        <v>0.999458485599902</v>
      </c>
      <c r="Q1066" s="42" t="n">
        <f aca="false">(F1066)*(P1066)+(1-F1066)*(1-P1066)</f>
        <v>0.000541514400097531</v>
      </c>
      <c r="R1066" s="42" t="n">
        <f aca="false">IF(B1066&lt;&gt;1,LN(Q1066),0)</f>
        <v>0</v>
      </c>
    </row>
    <row r="1067" customFormat="false" ht="13" hidden="false" customHeight="false" outlineLevel="0" collapsed="false">
      <c r="A1067" s="18" t="n">
        <v>1058</v>
      </c>
      <c r="B1067" s="41" t="n">
        <v>1</v>
      </c>
      <c r="C1067" s="18" t="n">
        <v>14</v>
      </c>
      <c r="D1067" s="19" t="n">
        <v>20323</v>
      </c>
      <c r="E1067" s="19" t="n">
        <v>284518</v>
      </c>
      <c r="F1067" s="18" t="n">
        <v>0</v>
      </c>
      <c r="G1067" s="20" t="n">
        <f aca="false">($E$2-D1067)/$E$2</f>
        <v>0.18708</v>
      </c>
      <c r="H1067" s="19" t="n">
        <f aca="false">D1067-$E$3</f>
        <v>5323</v>
      </c>
      <c r="I1067" s="18" t="n">
        <f aca="false">F1067*C1067</f>
        <v>0</v>
      </c>
      <c r="J1067" s="19" t="n">
        <f aca="false">H1067*I1067</f>
        <v>0</v>
      </c>
      <c r="K1067" s="29" t="n">
        <f aca="false">D1067/$E$2</f>
        <v>0.81292</v>
      </c>
      <c r="L1067" s="30" t="n">
        <f aca="false">1/(1+EXP($L$2+($L$3*K1067)))</f>
        <v>0.114959925865204</v>
      </c>
      <c r="M1067" s="31" t="n">
        <f aca="false">(F1067)*(L1067)+(1-F1067)*(1-L1067)</f>
        <v>0.885040074134796</v>
      </c>
      <c r="N1067" s="31" t="n">
        <f aca="false">IF(B1067=1,LN(M1067),0)</f>
        <v>-0.12212235349114</v>
      </c>
      <c r="O1067" s="42" t="n">
        <f aca="false">K1067</f>
        <v>0.81292</v>
      </c>
      <c r="P1067" s="43" t="n">
        <f aca="false">1/(1+EXP($P$2+($P$3*O1067)))</f>
        <v>0.986798655053794</v>
      </c>
      <c r="Q1067" s="42" t="n">
        <f aca="false">(F1067)*(P1067)+(1-F1067)*(1-P1067)</f>
        <v>0.0132013449462056</v>
      </c>
      <c r="R1067" s="42" t="n">
        <f aca="false">IF(B1067&lt;&gt;1,LN(Q1067),0)</f>
        <v>0</v>
      </c>
    </row>
    <row r="1068" customFormat="false" ht="13" hidden="false" customHeight="false" outlineLevel="0" collapsed="false">
      <c r="A1068" s="18" t="n">
        <v>1059</v>
      </c>
      <c r="B1068" s="41" t="n">
        <v>1</v>
      </c>
      <c r="C1068" s="18" t="n">
        <v>25</v>
      </c>
      <c r="D1068" s="19" t="n">
        <v>20119</v>
      </c>
      <c r="E1068" s="19" t="n">
        <v>502963</v>
      </c>
      <c r="F1068" s="18" t="n">
        <v>0</v>
      </c>
      <c r="G1068" s="20" t="n">
        <f aca="false">($E$2-D1068)/$E$2</f>
        <v>0.19524</v>
      </c>
      <c r="H1068" s="19" t="n">
        <f aca="false">D1068-$E$3</f>
        <v>5119</v>
      </c>
      <c r="I1068" s="18" t="n">
        <f aca="false">F1068*C1068</f>
        <v>0</v>
      </c>
      <c r="J1068" s="19" t="n">
        <f aca="false">H1068*I1068</f>
        <v>0</v>
      </c>
      <c r="K1068" s="29" t="n">
        <f aca="false">D1068/$E$2</f>
        <v>0.80476</v>
      </c>
      <c r="L1068" s="30" t="n">
        <f aca="false">1/(1+EXP($L$2+($L$3*K1068)))</f>
        <v>0.132637681773418</v>
      </c>
      <c r="M1068" s="31" t="n">
        <f aca="false">(F1068)*(L1068)+(1-F1068)*(1-L1068)</f>
        <v>0.867362318226582</v>
      </c>
      <c r="N1068" s="31" t="n">
        <f aca="false">IF(B1068=1,LN(M1068),0)</f>
        <v>-0.142298490735046</v>
      </c>
      <c r="O1068" s="42" t="n">
        <f aca="false">K1068</f>
        <v>0.80476</v>
      </c>
      <c r="P1068" s="43" t="n">
        <f aca="false">1/(1+EXP($P$2+($P$3*O1068)))</f>
        <v>0.989350480555401</v>
      </c>
      <c r="Q1068" s="42" t="n">
        <f aca="false">(F1068)*(P1068)+(1-F1068)*(1-P1068)</f>
        <v>0.0106495194445992</v>
      </c>
      <c r="R1068" s="42" t="n">
        <f aca="false">IF(B1068&lt;&gt;1,LN(Q1068),0)</f>
        <v>0</v>
      </c>
    </row>
    <row r="1069" customFormat="false" ht="13" hidden="false" customHeight="false" outlineLevel="0" collapsed="false">
      <c r="A1069" s="18" t="n">
        <v>1060</v>
      </c>
      <c r="B1069" s="41" t="n">
        <v>1</v>
      </c>
      <c r="C1069" s="18" t="n">
        <v>20</v>
      </c>
      <c r="D1069" s="19" t="n">
        <v>22410</v>
      </c>
      <c r="E1069" s="19" t="n">
        <v>448204</v>
      </c>
      <c r="F1069" s="18" t="n">
        <v>0</v>
      </c>
      <c r="G1069" s="20" t="n">
        <f aca="false">($E$2-D1069)/$E$2</f>
        <v>0.1036</v>
      </c>
      <c r="H1069" s="19" t="n">
        <f aca="false">D1069-$E$3</f>
        <v>7410</v>
      </c>
      <c r="I1069" s="18" t="n">
        <f aca="false">F1069*C1069</f>
        <v>0</v>
      </c>
      <c r="J1069" s="19" t="n">
        <f aca="false">H1069*I1069</f>
        <v>0</v>
      </c>
      <c r="K1069" s="29" t="n">
        <f aca="false">D1069/$E$2</f>
        <v>0.8964</v>
      </c>
      <c r="L1069" s="30" t="n">
        <f aca="false">1/(1+EXP($L$2+($L$3*K1069)))</f>
        <v>0.0238742712223257</v>
      </c>
      <c r="M1069" s="31" t="n">
        <f aca="false">(F1069)*(L1069)+(1-F1069)*(1-L1069)</f>
        <v>0.976125728777674</v>
      </c>
      <c r="N1069" s="31" t="n">
        <f aca="false">IF(B1069=1,LN(M1069),0)</f>
        <v>-0.02416388039676</v>
      </c>
      <c r="O1069" s="42" t="n">
        <f aca="false">K1069</f>
        <v>0.8964</v>
      </c>
      <c r="P1069" s="43" t="n">
        <f aca="false">1/(1+EXP($P$2+($P$3*O1069)))</f>
        <v>0.889946763804036</v>
      </c>
      <c r="Q1069" s="42" t="n">
        <f aca="false">(F1069)*(P1069)+(1-F1069)*(1-P1069)</f>
        <v>0.110053236195964</v>
      </c>
      <c r="R1069" s="42" t="n">
        <f aca="false">IF(B1069&lt;&gt;1,LN(Q1069),0)</f>
        <v>0</v>
      </c>
    </row>
    <row r="1070" customFormat="false" ht="13" hidden="false" customHeight="false" outlineLevel="0" collapsed="false">
      <c r="A1070" s="18" t="n">
        <v>1061</v>
      </c>
      <c r="B1070" s="41" t="n">
        <v>1</v>
      </c>
      <c r="C1070" s="18" t="n">
        <v>23</v>
      </c>
      <c r="D1070" s="19" t="n">
        <v>19256</v>
      </c>
      <c r="E1070" s="19" t="n">
        <v>442893</v>
      </c>
      <c r="F1070" s="18" t="n">
        <v>0</v>
      </c>
      <c r="G1070" s="20" t="n">
        <f aca="false">($E$2-D1070)/$E$2</f>
        <v>0.22976</v>
      </c>
      <c r="H1070" s="19" t="n">
        <f aca="false">D1070-$E$3</f>
        <v>4256</v>
      </c>
      <c r="I1070" s="18" t="n">
        <f aca="false">F1070*C1070</f>
        <v>0</v>
      </c>
      <c r="J1070" s="19" t="n">
        <f aca="false">H1070*I1070</f>
        <v>0</v>
      </c>
      <c r="K1070" s="29" t="n">
        <f aca="false">D1070/$E$2</f>
        <v>0.77024</v>
      </c>
      <c r="L1070" s="30" t="n">
        <f aca="false">1/(1+EXP($L$2+($L$3*K1070)))</f>
        <v>0.233728315612018</v>
      </c>
      <c r="M1070" s="31" t="n">
        <f aca="false">(F1070)*(L1070)+(1-F1070)*(1-L1070)</f>
        <v>0.766271684387982</v>
      </c>
      <c r="N1070" s="31" t="n">
        <f aca="false">IF(B1070=1,LN(M1070),0)</f>
        <v>-0.266218492767722</v>
      </c>
      <c r="O1070" s="42" t="n">
        <f aca="false">K1070</f>
        <v>0.77024</v>
      </c>
      <c r="P1070" s="43" t="n">
        <f aca="false">1/(1+EXP($P$2+($P$3*O1070)))</f>
        <v>0.995727031311943</v>
      </c>
      <c r="Q1070" s="42" t="n">
        <f aca="false">(F1070)*(P1070)+(1-F1070)*(1-P1070)</f>
        <v>0.00427296868805727</v>
      </c>
      <c r="R1070" s="42" t="n">
        <f aca="false">IF(B1070&lt;&gt;1,LN(Q1070),0)</f>
        <v>0</v>
      </c>
    </row>
    <row r="1071" customFormat="false" ht="13" hidden="false" customHeight="false" outlineLevel="0" collapsed="false">
      <c r="A1071" s="18" t="n">
        <v>1062</v>
      </c>
      <c r="B1071" s="41" t="n">
        <v>1</v>
      </c>
      <c r="C1071" s="18" t="n">
        <v>26</v>
      </c>
      <c r="D1071" s="19" t="n">
        <v>16141</v>
      </c>
      <c r="E1071" s="19" t="n">
        <v>419657</v>
      </c>
      <c r="F1071" s="18" t="n">
        <v>0</v>
      </c>
      <c r="G1071" s="20" t="n">
        <f aca="false">($E$2-D1071)/$E$2</f>
        <v>0.35436</v>
      </c>
      <c r="H1071" s="19" t="n">
        <f aca="false">D1071-$E$3</f>
        <v>1141</v>
      </c>
      <c r="I1071" s="18" t="n">
        <f aca="false">F1071*C1071</f>
        <v>0</v>
      </c>
      <c r="J1071" s="19" t="n">
        <f aca="false">H1071*I1071</f>
        <v>0</v>
      </c>
      <c r="K1071" s="29" t="n">
        <f aca="false">D1071/$E$2</f>
        <v>0.64564</v>
      </c>
      <c r="L1071" s="30" t="n">
        <f aca="false">1/(1+EXP($L$2+($L$3*K1071)))</f>
        <v>0.786647182987512</v>
      </c>
      <c r="M1071" s="31" t="n">
        <f aca="false">(F1071)*(L1071)+(1-F1071)*(1-L1071)</f>
        <v>0.213352817012488</v>
      </c>
      <c r="N1071" s="31" t="n">
        <f aca="false">IF(B1071=1,LN(M1071),0)</f>
        <v>-1.5448080657208</v>
      </c>
      <c r="O1071" s="42" t="n">
        <f aca="false">K1071</f>
        <v>0.64564</v>
      </c>
      <c r="P1071" s="43" t="n">
        <f aca="false">1/(1+EXP($P$2+($P$3*O1071)))</f>
        <v>0.999844789336887</v>
      </c>
      <c r="Q1071" s="42" t="n">
        <f aca="false">(F1071)*(P1071)+(1-F1071)*(1-P1071)</f>
        <v>0.000155210663112415</v>
      </c>
      <c r="R1071" s="42" t="n">
        <f aca="false">IF(B1071&lt;&gt;1,LN(Q1071),0)</f>
        <v>0</v>
      </c>
    </row>
    <row r="1072" customFormat="false" ht="13" hidden="false" customHeight="false" outlineLevel="0" collapsed="false">
      <c r="A1072" s="18" t="n">
        <v>1063</v>
      </c>
      <c r="B1072" s="41" t="n">
        <v>1</v>
      </c>
      <c r="C1072" s="18" t="n">
        <v>33</v>
      </c>
      <c r="D1072" s="19" t="n">
        <v>17925</v>
      </c>
      <c r="E1072" s="19" t="n">
        <v>591537</v>
      </c>
      <c r="F1072" s="18" t="n">
        <v>0</v>
      </c>
      <c r="G1072" s="20" t="n">
        <f aca="false">($E$2-D1072)/$E$2</f>
        <v>0.283</v>
      </c>
      <c r="H1072" s="19" t="n">
        <f aca="false">D1072-$E$3</f>
        <v>2925</v>
      </c>
      <c r="I1072" s="18" t="n">
        <f aca="false">F1072*C1072</f>
        <v>0</v>
      </c>
      <c r="J1072" s="19" t="n">
        <f aca="false">H1072*I1072</f>
        <v>0</v>
      </c>
      <c r="K1072" s="29" t="n">
        <f aca="false">D1072/$E$2</f>
        <v>0.717</v>
      </c>
      <c r="L1072" s="30" t="n">
        <f aca="false">1/(1+EXP($L$2+($L$3*K1072)))</f>
        <v>0.469416315346766</v>
      </c>
      <c r="M1072" s="31" t="n">
        <f aca="false">(F1072)*(L1072)+(1-F1072)*(1-L1072)</f>
        <v>0.530583684653234</v>
      </c>
      <c r="N1072" s="31" t="n">
        <f aca="false">IF(B1072=1,LN(M1072),0)</f>
        <v>-0.633777586614364</v>
      </c>
      <c r="O1072" s="42" t="n">
        <f aca="false">K1072</f>
        <v>0.717</v>
      </c>
      <c r="P1072" s="43" t="n">
        <f aca="false">1/(1+EXP($P$2+($P$3*O1072)))</f>
        <v>0.998962087293267</v>
      </c>
      <c r="Q1072" s="42" t="n">
        <f aca="false">(F1072)*(P1072)+(1-F1072)*(1-P1072)</f>
        <v>0.00103791270673348</v>
      </c>
      <c r="R1072" s="42" t="n">
        <f aca="false">IF(B1072&lt;&gt;1,LN(Q1072),0)</f>
        <v>0</v>
      </c>
    </row>
    <row r="1073" customFormat="false" ht="13" hidden="false" customHeight="false" outlineLevel="0" collapsed="false">
      <c r="A1073" s="18" t="n">
        <v>1064</v>
      </c>
      <c r="B1073" s="41" t="n">
        <v>1</v>
      </c>
      <c r="C1073" s="18" t="n">
        <v>10</v>
      </c>
      <c r="D1073" s="19" t="n">
        <v>16698</v>
      </c>
      <c r="E1073" s="19" t="n">
        <v>166980</v>
      </c>
      <c r="F1073" s="18" t="n">
        <v>0</v>
      </c>
      <c r="G1073" s="20" t="n">
        <f aca="false">($E$2-D1073)/$E$2</f>
        <v>0.33208</v>
      </c>
      <c r="H1073" s="19" t="n">
        <f aca="false">D1073-$E$3</f>
        <v>1698</v>
      </c>
      <c r="I1073" s="18" t="n">
        <f aca="false">F1073*C1073</f>
        <v>0</v>
      </c>
      <c r="J1073" s="19" t="n">
        <f aca="false">H1073*I1073</f>
        <v>0</v>
      </c>
      <c r="K1073" s="29" t="n">
        <f aca="false">D1073/$E$2</f>
        <v>0.66792</v>
      </c>
      <c r="L1073" s="30" t="n">
        <f aca="false">1/(1+EXP($L$2+($L$3*K1073)))</f>
        <v>0.702492454927747</v>
      </c>
      <c r="M1073" s="31" t="n">
        <f aca="false">(F1073)*(L1073)+(1-F1073)*(1-L1073)</f>
        <v>0.297507545072253</v>
      </c>
      <c r="N1073" s="31" t="n">
        <f aca="false">IF(B1073=1,LN(M1073),0)</f>
        <v>-1.21231569273065</v>
      </c>
      <c r="O1073" s="42" t="n">
        <f aca="false">K1073</f>
        <v>0.66792</v>
      </c>
      <c r="P1073" s="43" t="n">
        <f aca="false">1/(1+EXP($P$2+($P$3*O1073)))</f>
        <v>0.999719041175831</v>
      </c>
      <c r="Q1073" s="42" t="n">
        <f aca="false">(F1073)*(P1073)+(1-F1073)*(1-P1073)</f>
        <v>0.000280958824168565</v>
      </c>
      <c r="R1073" s="42" t="n">
        <f aca="false">IF(B1073&lt;&gt;1,LN(Q1073),0)</f>
        <v>0</v>
      </c>
    </row>
    <row r="1074" customFormat="false" ht="13" hidden="false" customHeight="false" outlineLevel="0" collapsed="false">
      <c r="A1074" s="18" t="n">
        <v>1065</v>
      </c>
      <c r="B1074" s="41" t="n">
        <v>1</v>
      </c>
      <c r="C1074" s="18" t="n">
        <v>15</v>
      </c>
      <c r="D1074" s="19" t="n">
        <v>17151</v>
      </c>
      <c r="E1074" s="19" t="n">
        <v>257265</v>
      </c>
      <c r="F1074" s="18" t="n">
        <v>1</v>
      </c>
      <c r="G1074" s="20" t="n">
        <f aca="false">($E$2-D1074)/$E$2</f>
        <v>0.31396</v>
      </c>
      <c r="H1074" s="19" t="n">
        <f aca="false">D1074-$E$3</f>
        <v>2151</v>
      </c>
      <c r="I1074" s="18" t="n">
        <f aca="false">F1074*C1074</f>
        <v>15</v>
      </c>
      <c r="J1074" s="19" t="n">
        <f aca="false">H1074*I1074</f>
        <v>32265</v>
      </c>
      <c r="K1074" s="29" t="n">
        <f aca="false">D1074/$E$2</f>
        <v>0.68604</v>
      </c>
      <c r="L1074" s="30" t="n">
        <f aca="false">1/(1+EXP($L$2+($L$3*K1074)))</f>
        <v>0.621698683640141</v>
      </c>
      <c r="M1074" s="31" t="n">
        <f aca="false">(F1074)*(L1074)+(1-F1074)*(1-L1074)</f>
        <v>0.621698683640141</v>
      </c>
      <c r="N1074" s="31" t="n">
        <f aca="false">IF(B1074=1,LN(M1074),0)</f>
        <v>-0.475299735064497</v>
      </c>
      <c r="O1074" s="42" t="n">
        <f aca="false">K1074</f>
        <v>0.68604</v>
      </c>
      <c r="P1074" s="43" t="n">
        <f aca="false">1/(1+EXP($P$2+($P$3*O1074)))</f>
        <v>0.9995447895348</v>
      </c>
      <c r="Q1074" s="42" t="n">
        <f aca="false">(F1074)*(P1074)+(1-F1074)*(1-P1074)</f>
        <v>0.9995447895348</v>
      </c>
      <c r="R1074" s="42" t="n">
        <f aca="false">IF(B1074&lt;&gt;1,LN(Q1074),0)</f>
        <v>0</v>
      </c>
    </row>
    <row r="1075" customFormat="false" ht="13" hidden="false" customHeight="false" outlineLevel="0" collapsed="false">
      <c r="A1075" s="18" t="n">
        <v>1066</v>
      </c>
      <c r="B1075" s="41" t="n">
        <v>1</v>
      </c>
      <c r="C1075" s="18" t="n">
        <v>43</v>
      </c>
      <c r="D1075" s="19" t="n">
        <v>18774</v>
      </c>
      <c r="E1075" s="19" t="n">
        <v>807263</v>
      </c>
      <c r="F1075" s="18" t="n">
        <v>1</v>
      </c>
      <c r="G1075" s="20" t="n">
        <f aca="false">($E$2-D1075)/$E$2</f>
        <v>0.24904</v>
      </c>
      <c r="H1075" s="19" t="n">
        <f aca="false">D1075-$E$3</f>
        <v>3774</v>
      </c>
      <c r="I1075" s="18" t="n">
        <f aca="false">F1075*C1075</f>
        <v>43</v>
      </c>
      <c r="J1075" s="19" t="n">
        <f aca="false">H1075*I1075</f>
        <v>162282</v>
      </c>
      <c r="K1075" s="29" t="n">
        <f aca="false">D1075/$E$2</f>
        <v>0.75096</v>
      </c>
      <c r="L1075" s="30" t="n">
        <f aca="false">1/(1+EXP($L$2+($L$3*K1075)))</f>
        <v>0.30965239320845</v>
      </c>
      <c r="M1075" s="31" t="n">
        <f aca="false">(F1075)*(L1075)+(1-F1075)*(1-L1075)</f>
        <v>0.30965239320845</v>
      </c>
      <c r="N1075" s="31" t="n">
        <f aca="false">IF(B1075=1,LN(M1075),0)</f>
        <v>-1.17230492287466</v>
      </c>
      <c r="O1075" s="42" t="n">
        <f aca="false">K1075</f>
        <v>0.75096</v>
      </c>
      <c r="P1075" s="43" t="n">
        <f aca="false">1/(1+EXP($P$2+($P$3*O1075)))</f>
        <v>0.997439000500199</v>
      </c>
      <c r="Q1075" s="42" t="n">
        <f aca="false">(F1075)*(P1075)+(1-F1075)*(1-P1075)</f>
        <v>0.997439000500199</v>
      </c>
      <c r="R1075" s="42" t="n">
        <f aca="false">IF(B1075&lt;&gt;1,LN(Q1075),0)</f>
        <v>0</v>
      </c>
    </row>
    <row r="1076" customFormat="false" ht="13" hidden="false" customHeight="false" outlineLevel="0" collapsed="false">
      <c r="A1076" s="18" t="n">
        <v>1067</v>
      </c>
      <c r="B1076" s="41" t="n">
        <v>1</v>
      </c>
      <c r="C1076" s="18" t="n">
        <v>30</v>
      </c>
      <c r="D1076" s="19" t="n">
        <v>22483</v>
      </c>
      <c r="E1076" s="19" t="n">
        <v>674477</v>
      </c>
      <c r="F1076" s="18" t="n">
        <v>0</v>
      </c>
      <c r="G1076" s="20" t="n">
        <f aca="false">($E$2-D1076)/$E$2</f>
        <v>0.10068</v>
      </c>
      <c r="H1076" s="19" t="n">
        <f aca="false">D1076-$E$3</f>
        <v>7483</v>
      </c>
      <c r="I1076" s="18" t="n">
        <f aca="false">F1076*C1076</f>
        <v>0</v>
      </c>
      <c r="J1076" s="19" t="n">
        <f aca="false">H1076*I1076</f>
        <v>0</v>
      </c>
      <c r="K1076" s="29" t="n">
        <f aca="false">D1076/$E$2</f>
        <v>0.89932</v>
      </c>
      <c r="L1076" s="30" t="n">
        <f aca="false">1/(1+EXP($L$2+($L$3*K1076)))</f>
        <v>0.0225503772329371</v>
      </c>
      <c r="M1076" s="31" t="n">
        <f aca="false">(F1076)*(L1076)+(1-F1076)*(1-L1076)</f>
        <v>0.977449622767063</v>
      </c>
      <c r="N1076" s="31" t="n">
        <f aca="false">IF(B1076=1,LN(M1076),0)</f>
        <v>-0.0228085252618721</v>
      </c>
      <c r="O1076" s="42" t="n">
        <f aca="false">K1076</f>
        <v>0.89932</v>
      </c>
      <c r="P1076" s="43" t="n">
        <f aca="false">1/(1+EXP($P$2+($P$3*O1076)))</f>
        <v>0.88209360568122</v>
      </c>
      <c r="Q1076" s="42" t="n">
        <f aca="false">(F1076)*(P1076)+(1-F1076)*(1-P1076)</f>
        <v>0.11790639431878</v>
      </c>
      <c r="R1076" s="42" t="n">
        <f aca="false">IF(B1076&lt;&gt;1,LN(Q1076),0)</f>
        <v>0</v>
      </c>
    </row>
    <row r="1077" customFormat="false" ht="13" hidden="false" customHeight="false" outlineLevel="0" collapsed="false">
      <c r="A1077" s="18" t="n">
        <v>1068</v>
      </c>
      <c r="B1077" s="41" t="n">
        <v>1</v>
      </c>
      <c r="C1077" s="18" t="n">
        <v>27</v>
      </c>
      <c r="D1077" s="19" t="n">
        <v>16101</v>
      </c>
      <c r="E1077" s="19" t="n">
        <v>434720</v>
      </c>
      <c r="F1077" s="18" t="n">
        <v>0</v>
      </c>
      <c r="G1077" s="20" t="n">
        <f aca="false">($E$2-D1077)/$E$2</f>
        <v>0.35596</v>
      </c>
      <c r="H1077" s="19" t="n">
        <f aca="false">D1077-$E$3</f>
        <v>1101</v>
      </c>
      <c r="I1077" s="18" t="n">
        <f aca="false">F1077*C1077</f>
        <v>0</v>
      </c>
      <c r="J1077" s="19" t="n">
        <f aca="false">H1077*I1077</f>
        <v>0</v>
      </c>
      <c r="K1077" s="29" t="n">
        <f aca="false">D1077/$E$2</f>
        <v>0.64404</v>
      </c>
      <c r="L1077" s="30" t="n">
        <f aca="false">1/(1+EXP($L$2+($L$3*K1077)))</f>
        <v>0.791969030097422</v>
      </c>
      <c r="M1077" s="31" t="n">
        <f aca="false">(F1077)*(L1077)+(1-F1077)*(1-L1077)</f>
        <v>0.208030969902578</v>
      </c>
      <c r="N1077" s="31" t="n">
        <f aca="false">IF(B1077=1,LN(M1077),0)</f>
        <v>-1.570068316602</v>
      </c>
      <c r="O1077" s="42" t="n">
        <f aca="false">K1077</f>
        <v>0.64404</v>
      </c>
      <c r="P1077" s="43" t="n">
        <f aca="false">1/(1+EXP($P$2+($P$3*O1077)))</f>
        <v>0.999851265182812</v>
      </c>
      <c r="Q1077" s="42" t="n">
        <f aca="false">(F1077)*(P1077)+(1-F1077)*(1-P1077)</f>
        <v>0.000148734817187579</v>
      </c>
      <c r="R1077" s="42" t="n">
        <f aca="false">IF(B1077&lt;&gt;1,LN(Q1077),0)</f>
        <v>0</v>
      </c>
    </row>
    <row r="1078" customFormat="false" ht="13" hidden="false" customHeight="false" outlineLevel="0" collapsed="false">
      <c r="A1078" s="18" t="n">
        <v>1069</v>
      </c>
      <c r="B1078" s="41" t="n">
        <v>1</v>
      </c>
      <c r="C1078" s="18" t="n">
        <v>35</v>
      </c>
      <c r="D1078" s="19" t="n">
        <v>16703</v>
      </c>
      <c r="E1078" s="19" t="n">
        <v>584600</v>
      </c>
      <c r="F1078" s="18" t="n">
        <v>1</v>
      </c>
      <c r="G1078" s="20" t="n">
        <f aca="false">($E$2-D1078)/$E$2</f>
        <v>0.33188</v>
      </c>
      <c r="H1078" s="19" t="n">
        <f aca="false">D1078-$E$3</f>
        <v>1703</v>
      </c>
      <c r="I1078" s="18" t="n">
        <f aca="false">F1078*C1078</f>
        <v>35</v>
      </c>
      <c r="J1078" s="19" t="n">
        <f aca="false">H1078*I1078</f>
        <v>59605</v>
      </c>
      <c r="K1078" s="29" t="n">
        <f aca="false">D1078/$E$2</f>
        <v>0.66812</v>
      </c>
      <c r="L1078" s="30" t="n">
        <f aca="false">1/(1+EXP($L$2+($L$3*K1078)))</f>
        <v>0.701655720579645</v>
      </c>
      <c r="M1078" s="31" t="n">
        <f aca="false">(F1078)*(L1078)+(1-F1078)*(1-L1078)</f>
        <v>0.701655720579645</v>
      </c>
      <c r="N1078" s="31" t="n">
        <f aca="false">IF(B1078=1,LN(M1078),0)</f>
        <v>-0.354312421779469</v>
      </c>
      <c r="O1078" s="42" t="n">
        <f aca="false">K1078</f>
        <v>0.66812</v>
      </c>
      <c r="P1078" s="43" t="n">
        <f aca="false">1/(1+EXP($P$2+($P$3*O1078)))</f>
        <v>0.999717540627337</v>
      </c>
      <c r="Q1078" s="42" t="n">
        <f aca="false">(F1078)*(P1078)+(1-F1078)*(1-P1078)</f>
        <v>0.999717540627337</v>
      </c>
      <c r="R1078" s="42" t="n">
        <f aca="false">IF(B1078&lt;&gt;1,LN(Q1078),0)</f>
        <v>0</v>
      </c>
    </row>
    <row r="1079" customFormat="false" ht="13" hidden="false" customHeight="false" outlineLevel="0" collapsed="false">
      <c r="A1079" s="18" t="n">
        <v>1070</v>
      </c>
      <c r="B1079" s="41" t="n">
        <v>1</v>
      </c>
      <c r="C1079" s="18" t="n">
        <v>19</v>
      </c>
      <c r="D1079" s="19" t="n">
        <v>20519</v>
      </c>
      <c r="E1079" s="19" t="n">
        <v>389855</v>
      </c>
      <c r="F1079" s="18" t="n">
        <v>1</v>
      </c>
      <c r="G1079" s="20" t="n">
        <f aca="false">($E$2-D1079)/$E$2</f>
        <v>0.17924</v>
      </c>
      <c r="H1079" s="19" t="n">
        <f aca="false">D1079-$E$3</f>
        <v>5519</v>
      </c>
      <c r="I1079" s="18" t="n">
        <f aca="false">F1079*C1079</f>
        <v>19</v>
      </c>
      <c r="J1079" s="19" t="n">
        <f aca="false">H1079*I1079</f>
        <v>104861</v>
      </c>
      <c r="K1079" s="29" t="n">
        <f aca="false">D1079/$E$2</f>
        <v>0.82076</v>
      </c>
      <c r="L1079" s="30" t="n">
        <f aca="false">1/(1+EXP($L$2+($L$3*K1079)))</f>
        <v>0.0999425977204943</v>
      </c>
      <c r="M1079" s="31" t="n">
        <f aca="false">(F1079)*(L1079)+(1-F1079)*(1-L1079)</f>
        <v>0.0999425977204943</v>
      </c>
      <c r="N1079" s="31" t="n">
        <f aca="false">IF(B1079=1,LN(M1079),0)</f>
        <v>-2.30315928060326</v>
      </c>
      <c r="O1079" s="42" t="n">
        <f aca="false">K1079</f>
        <v>0.82076</v>
      </c>
      <c r="P1079" s="43" t="n">
        <f aca="false">1/(1+EXP($P$2+($P$3*O1079)))</f>
        <v>0.983782049591516</v>
      </c>
      <c r="Q1079" s="42" t="n">
        <f aca="false">(F1079)*(P1079)+(1-F1079)*(1-P1079)</f>
        <v>0.983782049591516</v>
      </c>
      <c r="R1079" s="42" t="n">
        <f aca="false">IF(B1079&lt;&gt;1,LN(Q1079),0)</f>
        <v>0</v>
      </c>
    </row>
    <row r="1080" customFormat="false" ht="13" hidden="false" customHeight="false" outlineLevel="0" collapsed="false">
      <c r="A1080" s="18" t="n">
        <v>1071</v>
      </c>
      <c r="B1080" s="41" t="n">
        <v>1</v>
      </c>
      <c r="C1080" s="18" t="n">
        <v>17</v>
      </c>
      <c r="D1080" s="19" t="n">
        <v>20641</v>
      </c>
      <c r="E1080" s="19" t="n">
        <v>350890</v>
      </c>
      <c r="F1080" s="18" t="n">
        <v>0</v>
      </c>
      <c r="G1080" s="20" t="n">
        <f aca="false">($E$2-D1080)/$E$2</f>
        <v>0.17436</v>
      </c>
      <c r="H1080" s="19" t="n">
        <f aca="false">D1080-$E$3</f>
        <v>5641</v>
      </c>
      <c r="I1080" s="18" t="n">
        <f aca="false">F1080*C1080</f>
        <v>0</v>
      </c>
      <c r="J1080" s="19" t="n">
        <f aca="false">H1080*I1080</f>
        <v>0</v>
      </c>
      <c r="K1080" s="29" t="n">
        <f aca="false">D1080/$E$2</f>
        <v>0.82564</v>
      </c>
      <c r="L1080" s="30" t="n">
        <f aca="false">1/(1+EXP($L$2+($L$3*K1080)))</f>
        <v>0.0914987653028371</v>
      </c>
      <c r="M1080" s="31" t="n">
        <f aca="false">(F1080)*(L1080)+(1-F1080)*(1-L1080)</f>
        <v>0.908501234697163</v>
      </c>
      <c r="N1080" s="31" t="n">
        <f aca="false">IF(B1080=1,LN(M1080),0)</f>
        <v>-0.0959590320965728</v>
      </c>
      <c r="O1080" s="42" t="n">
        <f aca="false">K1080</f>
        <v>0.82564</v>
      </c>
      <c r="P1080" s="43" t="n">
        <f aca="false">1/(1+EXP($P$2+($P$3*O1080)))</f>
        <v>0.981571925542188</v>
      </c>
      <c r="Q1080" s="42" t="n">
        <f aca="false">(F1080)*(P1080)+(1-F1080)*(1-P1080)</f>
        <v>0.0184280744578116</v>
      </c>
      <c r="R1080" s="42" t="n">
        <f aca="false">IF(B1080&lt;&gt;1,LN(Q1080),0)</f>
        <v>0</v>
      </c>
    </row>
    <row r="1081" customFormat="false" ht="13" hidden="false" customHeight="false" outlineLevel="0" collapsed="false">
      <c r="A1081" s="18" t="n">
        <v>1072</v>
      </c>
      <c r="B1081" s="41" t="n">
        <v>1</v>
      </c>
      <c r="C1081" s="18" t="n">
        <v>20</v>
      </c>
      <c r="D1081" s="19" t="n">
        <v>15942</v>
      </c>
      <c r="E1081" s="19" t="n">
        <v>318837</v>
      </c>
      <c r="F1081" s="18" t="n">
        <v>1</v>
      </c>
      <c r="G1081" s="20" t="n">
        <f aca="false">($E$2-D1081)/$E$2</f>
        <v>0.36232</v>
      </c>
      <c r="H1081" s="19" t="n">
        <f aca="false">D1081-$E$3</f>
        <v>942</v>
      </c>
      <c r="I1081" s="18" t="n">
        <f aca="false">F1081*C1081</f>
        <v>20</v>
      </c>
      <c r="J1081" s="19" t="n">
        <f aca="false">H1081*I1081</f>
        <v>18840</v>
      </c>
      <c r="K1081" s="29" t="n">
        <f aca="false">D1081/$E$2</f>
        <v>0.63768</v>
      </c>
      <c r="L1081" s="30" t="n">
        <f aca="false">1/(1+EXP($L$2+($L$3*K1081)))</f>
        <v>0.812150726980156</v>
      </c>
      <c r="M1081" s="31" t="n">
        <f aca="false">(F1081)*(L1081)+(1-F1081)*(1-L1081)</f>
        <v>0.812150726980156</v>
      </c>
      <c r="N1081" s="31" t="n">
        <f aca="false">IF(B1081=1,LN(M1081),0)</f>
        <v>-0.208069331686731</v>
      </c>
      <c r="O1081" s="42" t="n">
        <f aca="false">K1081</f>
        <v>0.63768</v>
      </c>
      <c r="P1081" s="43" t="n">
        <f aca="false">1/(1+EXP($P$2+($P$3*O1081)))</f>
        <v>0.999874443670288</v>
      </c>
      <c r="Q1081" s="42" t="n">
        <f aca="false">(F1081)*(P1081)+(1-F1081)*(1-P1081)</f>
        <v>0.999874443670288</v>
      </c>
      <c r="R1081" s="42" t="n">
        <f aca="false">IF(B1081&lt;&gt;1,LN(Q1081),0)</f>
        <v>0</v>
      </c>
    </row>
    <row r="1082" customFormat="false" ht="13" hidden="false" customHeight="false" outlineLevel="0" collapsed="false">
      <c r="A1082" s="18" t="n">
        <v>1073</v>
      </c>
      <c r="B1082" s="41" t="n">
        <v>1</v>
      </c>
      <c r="C1082" s="18" t="n">
        <v>32</v>
      </c>
      <c r="D1082" s="19" t="n">
        <v>20619</v>
      </c>
      <c r="E1082" s="19" t="n">
        <v>659806</v>
      </c>
      <c r="F1082" s="18" t="n">
        <v>0</v>
      </c>
      <c r="G1082" s="20" t="n">
        <f aca="false">($E$2-D1082)/$E$2</f>
        <v>0.17524</v>
      </c>
      <c r="H1082" s="19" t="n">
        <f aca="false">D1082-$E$3</f>
        <v>5619</v>
      </c>
      <c r="I1082" s="18" t="n">
        <f aca="false">F1082*C1082</f>
        <v>0</v>
      </c>
      <c r="J1082" s="19" t="n">
        <f aca="false">H1082*I1082</f>
        <v>0</v>
      </c>
      <c r="K1082" s="29" t="n">
        <f aca="false">D1082/$E$2</f>
        <v>0.82476</v>
      </c>
      <c r="L1082" s="30" t="n">
        <f aca="false">1/(1+EXP($L$2+($L$3*K1082)))</f>
        <v>0.0929724775273693</v>
      </c>
      <c r="M1082" s="31" t="n">
        <f aca="false">(F1082)*(L1082)+(1-F1082)*(1-L1082)</f>
        <v>0.907027522472631</v>
      </c>
      <c r="N1082" s="31" t="n">
        <f aca="false">IF(B1082=1,LN(M1082),0)</f>
        <v>-0.0975824848151138</v>
      </c>
      <c r="O1082" s="42" t="n">
        <f aca="false">K1082</f>
        <v>0.82476</v>
      </c>
      <c r="P1082" s="43" t="n">
        <f aca="false">1/(1+EXP($P$2+($P$3*O1082)))</f>
        <v>0.981991232449579</v>
      </c>
      <c r="Q1082" s="42" t="n">
        <f aca="false">(F1082)*(P1082)+(1-F1082)*(1-P1082)</f>
        <v>0.0180087675504215</v>
      </c>
      <c r="R1082" s="42" t="n">
        <f aca="false">IF(B1082&lt;&gt;1,LN(Q1082),0)</f>
        <v>0</v>
      </c>
    </row>
    <row r="1083" customFormat="false" ht="13" hidden="false" customHeight="false" outlineLevel="0" collapsed="false">
      <c r="A1083" s="18" t="n">
        <v>1074</v>
      </c>
      <c r="B1083" s="41" t="n">
        <v>1</v>
      </c>
      <c r="C1083" s="18" t="n">
        <v>13</v>
      </c>
      <c r="D1083" s="19" t="n">
        <v>21874</v>
      </c>
      <c r="E1083" s="19" t="n">
        <v>284361</v>
      </c>
      <c r="F1083" s="18" t="n">
        <v>0</v>
      </c>
      <c r="G1083" s="20" t="n">
        <f aca="false">($E$2-D1083)/$E$2</f>
        <v>0.12504</v>
      </c>
      <c r="H1083" s="19" t="n">
        <f aca="false">D1083-$E$3</f>
        <v>6874</v>
      </c>
      <c r="I1083" s="18" t="n">
        <f aca="false">F1083*C1083</f>
        <v>0</v>
      </c>
      <c r="J1083" s="19" t="n">
        <f aca="false">H1083*I1083</f>
        <v>0</v>
      </c>
      <c r="K1083" s="29" t="n">
        <f aca="false">D1083/$E$2</f>
        <v>0.87496</v>
      </c>
      <c r="L1083" s="30" t="n">
        <f aca="false">1/(1+EXP($L$2+($L$3*K1083)))</f>
        <v>0.0361954920481237</v>
      </c>
      <c r="M1083" s="31" t="n">
        <f aca="false">(F1083)*(L1083)+(1-F1083)*(1-L1083)</f>
        <v>0.963804507951876</v>
      </c>
      <c r="N1083" s="31" t="n">
        <f aca="false">IF(B1083=1,LN(M1083),0)</f>
        <v>-0.0368667975178284</v>
      </c>
      <c r="O1083" s="42" t="n">
        <f aca="false">K1083</f>
        <v>0.87496</v>
      </c>
      <c r="P1083" s="43" t="n">
        <f aca="false">1/(1+EXP($P$2+($P$3*O1083)))</f>
        <v>0.934708325139504</v>
      </c>
      <c r="Q1083" s="42" t="n">
        <f aca="false">(F1083)*(P1083)+(1-F1083)*(1-P1083)</f>
        <v>0.0652916748604964</v>
      </c>
      <c r="R1083" s="42" t="n">
        <f aca="false">IF(B1083&lt;&gt;1,LN(Q1083),0)</f>
        <v>0</v>
      </c>
    </row>
    <row r="1084" customFormat="false" ht="13" hidden="false" customHeight="false" outlineLevel="0" collapsed="false">
      <c r="A1084" s="18" t="n">
        <v>1075</v>
      </c>
      <c r="B1084" s="41" t="n">
        <v>1</v>
      </c>
      <c r="C1084" s="18" t="n">
        <v>17</v>
      </c>
      <c r="D1084" s="19" t="n">
        <v>22033</v>
      </c>
      <c r="E1084" s="19" t="n">
        <v>374554</v>
      </c>
      <c r="F1084" s="18" t="n">
        <v>0</v>
      </c>
      <c r="G1084" s="20" t="n">
        <f aca="false">($E$2-D1084)/$E$2</f>
        <v>0.11868</v>
      </c>
      <c r="H1084" s="19" t="n">
        <f aca="false">D1084-$E$3</f>
        <v>7033</v>
      </c>
      <c r="I1084" s="18" t="n">
        <f aca="false">F1084*C1084</f>
        <v>0</v>
      </c>
      <c r="J1084" s="19" t="n">
        <f aca="false">H1084*I1084</f>
        <v>0</v>
      </c>
      <c r="K1084" s="29" t="n">
        <f aca="false">D1084/$E$2</f>
        <v>0.88132</v>
      </c>
      <c r="L1084" s="30" t="n">
        <f aca="false">1/(1+EXP($L$2+($L$3*K1084)))</f>
        <v>0.0320102721514087</v>
      </c>
      <c r="M1084" s="31" t="n">
        <f aca="false">(F1084)*(L1084)+(1-F1084)*(1-L1084)</f>
        <v>0.967989727848591</v>
      </c>
      <c r="N1084" s="31" t="n">
        <f aca="false">IF(B1084=1,LN(M1084),0)</f>
        <v>-0.0325338034885267</v>
      </c>
      <c r="O1084" s="42" t="n">
        <f aca="false">K1084</f>
        <v>0.88132</v>
      </c>
      <c r="P1084" s="43" t="n">
        <f aca="false">1/(1+EXP($P$2+($P$3*O1084)))</f>
        <v>0.923574590518562</v>
      </c>
      <c r="Q1084" s="42" t="n">
        <f aca="false">(F1084)*(P1084)+(1-F1084)*(1-P1084)</f>
        <v>0.0764254094814376</v>
      </c>
      <c r="R1084" s="42" t="n">
        <f aca="false">IF(B1084&lt;&gt;1,LN(Q1084),0)</f>
        <v>0</v>
      </c>
    </row>
    <row r="1085" customFormat="false" ht="13" hidden="false" customHeight="false" outlineLevel="0" collapsed="false">
      <c r="A1085" s="18" t="n">
        <v>1076</v>
      </c>
      <c r="B1085" s="41" t="n">
        <v>1</v>
      </c>
      <c r="C1085" s="18" t="n">
        <v>10</v>
      </c>
      <c r="D1085" s="19" t="n">
        <v>18613</v>
      </c>
      <c r="E1085" s="19" t="n">
        <v>186130</v>
      </c>
      <c r="F1085" s="18" t="n">
        <v>0</v>
      </c>
      <c r="G1085" s="20" t="n">
        <f aca="false">($E$2-D1085)/$E$2</f>
        <v>0.25548</v>
      </c>
      <c r="H1085" s="19" t="n">
        <f aca="false">D1085-$E$3</f>
        <v>3613</v>
      </c>
      <c r="I1085" s="18" t="n">
        <f aca="false">F1085*C1085</f>
        <v>0</v>
      </c>
      <c r="J1085" s="19" t="n">
        <f aca="false">H1085*I1085</f>
        <v>0</v>
      </c>
      <c r="K1085" s="29" t="n">
        <f aca="false">D1085/$E$2</f>
        <v>0.74452</v>
      </c>
      <c r="L1085" s="30" t="n">
        <f aca="false">1/(1+EXP($L$2+($L$3*K1085)))</f>
        <v>0.337840172304669</v>
      </c>
      <c r="M1085" s="31" t="n">
        <f aca="false">(F1085)*(L1085)+(1-F1085)*(1-L1085)</f>
        <v>0.662159827695331</v>
      </c>
      <c r="N1085" s="31" t="n">
        <f aca="false">IF(B1085=1,LN(M1085),0)</f>
        <v>-0.412248320621095</v>
      </c>
      <c r="O1085" s="42" t="n">
        <f aca="false">K1085</f>
        <v>0.74452</v>
      </c>
      <c r="P1085" s="43" t="n">
        <f aca="false">1/(1+EXP($P$2+($P$3*O1085)))</f>
        <v>0.997841881981855</v>
      </c>
      <c r="Q1085" s="42" t="n">
        <f aca="false">(F1085)*(P1085)+(1-F1085)*(1-P1085)</f>
        <v>0.00215811801814492</v>
      </c>
      <c r="R1085" s="42" t="n">
        <f aca="false">IF(B1085&lt;&gt;1,LN(Q1085),0)</f>
        <v>0</v>
      </c>
    </row>
    <row r="1086" customFormat="false" ht="13" hidden="false" customHeight="false" outlineLevel="0" collapsed="false">
      <c r="A1086" s="18" t="n">
        <v>1077</v>
      </c>
      <c r="B1086" s="41" t="n">
        <v>1</v>
      </c>
      <c r="C1086" s="18" t="n">
        <v>23</v>
      </c>
      <c r="D1086" s="19" t="n">
        <v>19751</v>
      </c>
      <c r="E1086" s="19" t="n">
        <v>454272</v>
      </c>
      <c r="F1086" s="18" t="n">
        <v>1</v>
      </c>
      <c r="G1086" s="20" t="n">
        <f aca="false">($E$2-D1086)/$E$2</f>
        <v>0.20996</v>
      </c>
      <c r="H1086" s="19" t="n">
        <f aca="false">D1086-$E$3</f>
        <v>4751</v>
      </c>
      <c r="I1086" s="18" t="n">
        <f aca="false">F1086*C1086</f>
        <v>23</v>
      </c>
      <c r="J1086" s="19" t="n">
        <f aca="false">H1086*I1086</f>
        <v>109273</v>
      </c>
      <c r="K1086" s="29" t="n">
        <f aca="false">D1086/$E$2</f>
        <v>0.79004</v>
      </c>
      <c r="L1086" s="30" t="n">
        <f aca="false">1/(1+EXP($L$2+($L$3*K1086)))</f>
        <v>0.170312976987011</v>
      </c>
      <c r="M1086" s="31" t="n">
        <f aca="false">(F1086)*(L1086)+(1-F1086)*(1-L1086)</f>
        <v>0.170312976987011</v>
      </c>
      <c r="N1086" s="31" t="n">
        <f aca="false">IF(B1086=1,LN(M1086),0)</f>
        <v>-1.77011749347081</v>
      </c>
      <c r="O1086" s="42" t="n">
        <f aca="false">K1086</f>
        <v>0.79004</v>
      </c>
      <c r="P1086" s="43" t="n">
        <f aca="false">1/(1+EXP($P$2+($P$3*O1086)))</f>
        <v>0.992780201188008</v>
      </c>
      <c r="Q1086" s="42" t="n">
        <f aca="false">(F1086)*(P1086)+(1-F1086)*(1-P1086)</f>
        <v>0.992780201188008</v>
      </c>
      <c r="R1086" s="42" t="n">
        <f aca="false">IF(B1086&lt;&gt;1,LN(Q1086),0)</f>
        <v>0</v>
      </c>
    </row>
    <row r="1087" customFormat="false" ht="13" hidden="false" customHeight="false" outlineLevel="0" collapsed="false">
      <c r="A1087" s="18" t="n">
        <v>1078</v>
      </c>
      <c r="B1087" s="41" t="n">
        <v>1</v>
      </c>
      <c r="C1087" s="18" t="n">
        <v>15</v>
      </c>
      <c r="D1087" s="19" t="n">
        <v>16264</v>
      </c>
      <c r="E1087" s="19" t="n">
        <v>243960</v>
      </c>
      <c r="F1087" s="18" t="n">
        <v>1</v>
      </c>
      <c r="G1087" s="20" t="n">
        <f aca="false">($E$2-D1087)/$E$2</f>
        <v>0.34944</v>
      </c>
      <c r="H1087" s="19" t="n">
        <f aca="false">D1087-$E$3</f>
        <v>1264</v>
      </c>
      <c r="I1087" s="18" t="n">
        <f aca="false">F1087*C1087</f>
        <v>15</v>
      </c>
      <c r="J1087" s="19" t="n">
        <f aca="false">H1087*I1087</f>
        <v>18960</v>
      </c>
      <c r="K1087" s="29" t="n">
        <f aca="false">D1087/$E$2</f>
        <v>0.65056</v>
      </c>
      <c r="L1087" s="30" t="n">
        <f aca="false">1/(1+EXP($L$2+($L$3*K1087)))</f>
        <v>0.769665665025838</v>
      </c>
      <c r="M1087" s="31" t="n">
        <f aca="false">(F1087)*(L1087)+(1-F1087)*(1-L1087)</f>
        <v>0.769665665025838</v>
      </c>
      <c r="N1087" s="31" t="n">
        <f aca="false">IF(B1087=1,LN(M1087),0)</f>
        <v>-0.261799059692218</v>
      </c>
      <c r="O1087" s="42" t="n">
        <f aca="false">K1087</f>
        <v>0.65056</v>
      </c>
      <c r="P1087" s="43" t="n">
        <f aca="false">1/(1+EXP($P$2+($P$3*O1087)))</f>
        <v>0.99982305607237</v>
      </c>
      <c r="Q1087" s="42" t="n">
        <f aca="false">(F1087)*(P1087)+(1-F1087)*(1-P1087)</f>
        <v>0.99982305607237</v>
      </c>
      <c r="R1087" s="42" t="n">
        <f aca="false">IF(B1087&lt;&gt;1,LN(Q1087),0)</f>
        <v>0</v>
      </c>
    </row>
    <row r="1088" customFormat="false" ht="13" hidden="false" customHeight="false" outlineLevel="0" collapsed="false">
      <c r="A1088" s="18" t="n">
        <v>1079</v>
      </c>
      <c r="B1088" s="41" t="n">
        <v>1</v>
      </c>
      <c r="C1088" s="18" t="n">
        <v>21</v>
      </c>
      <c r="D1088" s="19" t="n">
        <v>21448</v>
      </c>
      <c r="E1088" s="19" t="n">
        <v>450416</v>
      </c>
      <c r="F1088" s="18" t="n">
        <v>0</v>
      </c>
      <c r="G1088" s="20" t="n">
        <f aca="false">($E$2-D1088)/$E$2</f>
        <v>0.14208</v>
      </c>
      <c r="H1088" s="19" t="n">
        <f aca="false">D1088-$E$3</f>
        <v>6448</v>
      </c>
      <c r="I1088" s="18" t="n">
        <f aca="false">F1088*C1088</f>
        <v>0</v>
      </c>
      <c r="J1088" s="19" t="n">
        <f aca="false">H1088*I1088</f>
        <v>0</v>
      </c>
      <c r="K1088" s="29" t="n">
        <f aca="false">D1088/$E$2</f>
        <v>0.85792</v>
      </c>
      <c r="L1088" s="30" t="n">
        <f aca="false">1/(1+EXP($L$2+($L$3*K1088)))</f>
        <v>0.0501576404931072</v>
      </c>
      <c r="M1088" s="31" t="n">
        <f aca="false">(F1088)*(L1088)+(1-F1088)*(1-L1088)</f>
        <v>0.949842359506893</v>
      </c>
      <c r="N1088" s="31" t="n">
        <f aca="false">IF(B1088=1,LN(M1088),0)</f>
        <v>-0.0514592455178432</v>
      </c>
      <c r="O1088" s="42" t="n">
        <f aca="false">K1088</f>
        <v>0.85792</v>
      </c>
      <c r="P1088" s="43" t="n">
        <f aca="false">1/(1+EXP($P$2+($P$3*O1088)))</f>
        <v>0.95752045031333</v>
      </c>
      <c r="Q1088" s="42" t="n">
        <f aca="false">(F1088)*(P1088)+(1-F1088)*(1-P1088)</f>
        <v>0.0424795496866697</v>
      </c>
      <c r="R1088" s="42" t="n">
        <f aca="false">IF(B1088&lt;&gt;1,LN(Q1088),0)</f>
        <v>0</v>
      </c>
    </row>
    <row r="1089" customFormat="false" ht="13" hidden="false" customHeight="false" outlineLevel="0" collapsed="false">
      <c r="A1089" s="18" t="n">
        <v>1080</v>
      </c>
      <c r="B1089" s="41" t="n">
        <v>1</v>
      </c>
      <c r="C1089" s="18" t="n">
        <v>24</v>
      </c>
      <c r="D1089" s="19" t="n">
        <v>17587</v>
      </c>
      <c r="E1089" s="19" t="n">
        <v>422076</v>
      </c>
      <c r="F1089" s="18" t="n">
        <v>1</v>
      </c>
      <c r="G1089" s="20" t="n">
        <f aca="false">($E$2-D1089)/$E$2</f>
        <v>0.29652</v>
      </c>
      <c r="H1089" s="19" t="n">
        <f aca="false">D1089-$E$3</f>
        <v>2587</v>
      </c>
      <c r="I1089" s="18" t="n">
        <f aca="false">F1089*C1089</f>
        <v>24</v>
      </c>
      <c r="J1089" s="19" t="n">
        <f aca="false">H1089*I1089</f>
        <v>62088</v>
      </c>
      <c r="K1089" s="29" t="n">
        <f aca="false">D1089/$E$2</f>
        <v>0.70348</v>
      </c>
      <c r="L1089" s="30" t="n">
        <f aca="false">1/(1+EXP($L$2+($L$3*K1089)))</f>
        <v>0.536916482911687</v>
      </c>
      <c r="M1089" s="31" t="n">
        <f aca="false">(F1089)*(L1089)+(1-F1089)*(1-L1089)</f>
        <v>0.536916482911687</v>
      </c>
      <c r="N1089" s="31" t="n">
        <f aca="false">IF(B1089=1,LN(M1089),0)</f>
        <v>-0.621912721872708</v>
      </c>
      <c r="O1089" s="42" t="n">
        <f aca="false">K1089</f>
        <v>0.70348</v>
      </c>
      <c r="P1089" s="43" t="n">
        <f aca="false">1/(1+EXP($P$2+($P$3*O1089)))</f>
        <v>0.999275775653002</v>
      </c>
      <c r="Q1089" s="42" t="n">
        <f aca="false">(F1089)*(P1089)+(1-F1089)*(1-P1089)</f>
        <v>0.999275775653002</v>
      </c>
      <c r="R1089" s="42" t="n">
        <f aca="false">IF(B1089&lt;&gt;1,LN(Q1089),0)</f>
        <v>0</v>
      </c>
    </row>
    <row r="1090" customFormat="false" ht="13" hidden="false" customHeight="false" outlineLevel="0" collapsed="false">
      <c r="A1090" s="18" t="n">
        <v>1081</v>
      </c>
      <c r="B1090" s="41" t="n">
        <v>1</v>
      </c>
      <c r="C1090" s="18" t="n">
        <v>21</v>
      </c>
      <c r="D1090" s="19" t="n">
        <v>17509</v>
      </c>
      <c r="E1090" s="19" t="n">
        <v>367696</v>
      </c>
      <c r="F1090" s="18" t="n">
        <v>1</v>
      </c>
      <c r="G1090" s="20" t="n">
        <f aca="false">($E$2-D1090)/$E$2</f>
        <v>0.29964</v>
      </c>
      <c r="H1090" s="19" t="n">
        <f aca="false">D1090-$E$3</f>
        <v>2509</v>
      </c>
      <c r="I1090" s="18" t="n">
        <f aca="false">F1090*C1090</f>
        <v>21</v>
      </c>
      <c r="J1090" s="19" t="n">
        <f aca="false">H1090*I1090</f>
        <v>52689</v>
      </c>
      <c r="K1090" s="29" t="n">
        <f aca="false">D1090/$E$2</f>
        <v>0.70036</v>
      </c>
      <c r="L1090" s="30" t="n">
        <f aca="false">1/(1+EXP($L$2+($L$3*K1090)))</f>
        <v>0.552392075635367</v>
      </c>
      <c r="M1090" s="31" t="n">
        <f aca="false">(F1090)*(L1090)+(1-F1090)*(1-L1090)</f>
        <v>0.552392075635367</v>
      </c>
      <c r="N1090" s="31" t="n">
        <f aca="false">IF(B1090=1,LN(M1090),0)</f>
        <v>-0.593497202887754</v>
      </c>
      <c r="O1090" s="42" t="n">
        <f aca="false">K1090</f>
        <v>0.70036</v>
      </c>
      <c r="P1090" s="43" t="n">
        <f aca="false">1/(1+EXP($P$2+($P$3*O1090)))</f>
        <v>0.999333499703059</v>
      </c>
      <c r="Q1090" s="42" t="n">
        <f aca="false">(F1090)*(P1090)+(1-F1090)*(1-P1090)</f>
        <v>0.999333499703059</v>
      </c>
      <c r="R1090" s="42" t="n">
        <f aca="false">IF(B1090&lt;&gt;1,LN(Q1090),0)</f>
        <v>0</v>
      </c>
    </row>
    <row r="1091" customFormat="false" ht="13" hidden="false" customHeight="false" outlineLevel="0" collapsed="false">
      <c r="A1091" s="18" t="n">
        <v>1082</v>
      </c>
      <c r="B1091" s="41" t="n">
        <v>1</v>
      </c>
      <c r="C1091" s="18" t="n">
        <v>13</v>
      </c>
      <c r="D1091" s="19" t="n">
        <v>16966</v>
      </c>
      <c r="E1091" s="19" t="n">
        <v>220556</v>
      </c>
      <c r="F1091" s="18" t="n">
        <v>1</v>
      </c>
      <c r="G1091" s="20" t="n">
        <f aca="false">($E$2-D1091)/$E$2</f>
        <v>0.32136</v>
      </c>
      <c r="H1091" s="19" t="n">
        <f aca="false">D1091-$E$3</f>
        <v>1966</v>
      </c>
      <c r="I1091" s="18" t="n">
        <f aca="false">F1091*C1091</f>
        <v>13</v>
      </c>
      <c r="J1091" s="19" t="n">
        <f aca="false">H1091*I1091</f>
        <v>25558</v>
      </c>
      <c r="K1091" s="29" t="n">
        <f aca="false">D1091/$E$2</f>
        <v>0.67864</v>
      </c>
      <c r="L1091" s="30" t="n">
        <f aca="false">1/(1+EXP($L$2+($L$3*K1091)))</f>
        <v>0.655832509502576</v>
      </c>
      <c r="M1091" s="31" t="n">
        <f aca="false">(F1091)*(L1091)+(1-F1091)*(1-L1091)</f>
        <v>0.655832509502576</v>
      </c>
      <c r="N1091" s="31" t="n">
        <f aca="false">IF(B1091=1,LN(M1091),0)</f>
        <v>-0.421849843518193</v>
      </c>
      <c r="O1091" s="42" t="n">
        <f aca="false">K1091</f>
        <v>0.67864</v>
      </c>
      <c r="P1091" s="43" t="n">
        <f aca="false">1/(1+EXP($P$2+($P$3*O1091)))</f>
        <v>0.999626207234344</v>
      </c>
      <c r="Q1091" s="42" t="n">
        <f aca="false">(F1091)*(P1091)+(1-F1091)*(1-P1091)</f>
        <v>0.999626207234344</v>
      </c>
      <c r="R1091" s="42" t="n">
        <f aca="false">IF(B1091&lt;&gt;1,LN(Q1091),0)</f>
        <v>0</v>
      </c>
    </row>
    <row r="1092" customFormat="false" ht="13" hidden="false" customHeight="false" outlineLevel="0" collapsed="false">
      <c r="A1092" s="18" t="n">
        <v>1083</v>
      </c>
      <c r="B1092" s="41" t="n">
        <v>1</v>
      </c>
      <c r="C1092" s="18" t="n">
        <v>11</v>
      </c>
      <c r="D1092" s="19" t="n">
        <v>15573</v>
      </c>
      <c r="E1092" s="19" t="n">
        <v>171299</v>
      </c>
      <c r="F1092" s="18" t="n">
        <v>0</v>
      </c>
      <c r="G1092" s="20" t="n">
        <f aca="false">($E$2-D1092)/$E$2</f>
        <v>0.37708</v>
      </c>
      <c r="H1092" s="19" t="n">
        <f aca="false">D1092-$E$3</f>
        <v>573</v>
      </c>
      <c r="I1092" s="18" t="n">
        <f aca="false">F1092*C1092</f>
        <v>0</v>
      </c>
      <c r="J1092" s="19" t="n">
        <f aca="false">H1092*I1092</f>
        <v>0</v>
      </c>
      <c r="K1092" s="29" t="n">
        <f aca="false">D1092/$E$2</f>
        <v>0.62292</v>
      </c>
      <c r="L1092" s="30" t="n">
        <f aca="false">1/(1+EXP($L$2+($L$3*K1092)))</f>
        <v>0.853118325044072</v>
      </c>
      <c r="M1092" s="31" t="n">
        <f aca="false">(F1092)*(L1092)+(1-F1092)*(1-L1092)</f>
        <v>0.146881674955928</v>
      </c>
      <c r="N1092" s="31" t="n">
        <f aca="false">IF(B1092=1,LN(M1092),0)</f>
        <v>-1.91812794860793</v>
      </c>
      <c r="O1092" s="42" t="n">
        <f aca="false">K1092</f>
        <v>0.62292</v>
      </c>
      <c r="P1092" s="43" t="n">
        <f aca="false">1/(1+EXP($P$2+($P$3*O1092)))</f>
        <v>0.999915260539744</v>
      </c>
      <c r="Q1092" s="42" t="n">
        <f aca="false">(F1092)*(P1092)+(1-F1092)*(1-P1092)</f>
        <v>8.47394602557783E-005</v>
      </c>
      <c r="R1092" s="42" t="n">
        <f aca="false">IF(B1092&lt;&gt;1,LN(Q1092),0)</f>
        <v>0</v>
      </c>
    </row>
    <row r="1093" customFormat="false" ht="13" hidden="false" customHeight="false" outlineLevel="0" collapsed="false">
      <c r="A1093" s="18" t="n">
        <v>1084</v>
      </c>
      <c r="B1093" s="41" t="n">
        <v>1</v>
      </c>
      <c r="C1093" s="18" t="n">
        <v>19</v>
      </c>
      <c r="D1093" s="19" t="n">
        <v>16271</v>
      </c>
      <c r="E1093" s="19" t="n">
        <v>309152</v>
      </c>
      <c r="F1093" s="18" t="n">
        <v>1</v>
      </c>
      <c r="G1093" s="20" t="n">
        <f aca="false">($E$2-D1093)/$E$2</f>
        <v>0.34916</v>
      </c>
      <c r="H1093" s="19" t="n">
        <f aca="false">D1093-$E$3</f>
        <v>1271</v>
      </c>
      <c r="I1093" s="18" t="n">
        <f aca="false">F1093*C1093</f>
        <v>19</v>
      </c>
      <c r="J1093" s="19" t="n">
        <f aca="false">H1093*I1093</f>
        <v>24149</v>
      </c>
      <c r="K1093" s="29" t="n">
        <f aca="false">D1093/$E$2</f>
        <v>0.65084</v>
      </c>
      <c r="L1093" s="30" t="n">
        <f aca="false">1/(1+EXP($L$2+($L$3*K1093)))</f>
        <v>0.768671311827304</v>
      </c>
      <c r="M1093" s="31" t="n">
        <f aca="false">(F1093)*(L1093)+(1-F1093)*(1-L1093)</f>
        <v>0.768671311827304</v>
      </c>
      <c r="N1093" s="31" t="n">
        <f aca="false">IF(B1093=1,LN(M1093),0)</f>
        <v>-0.263091823699037</v>
      </c>
      <c r="O1093" s="42" t="n">
        <f aca="false">K1093</f>
        <v>0.65084</v>
      </c>
      <c r="P1093" s="43" t="n">
        <f aca="false">1/(1+EXP($P$2+($P$3*O1093)))</f>
        <v>0.999821731488068</v>
      </c>
      <c r="Q1093" s="42" t="n">
        <f aca="false">(F1093)*(P1093)+(1-F1093)*(1-P1093)</f>
        <v>0.999821731488068</v>
      </c>
      <c r="R1093" s="42" t="n">
        <f aca="false">IF(B1093&lt;&gt;1,LN(Q1093),0)</f>
        <v>0</v>
      </c>
    </row>
    <row r="1094" customFormat="false" ht="13" hidden="false" customHeight="false" outlineLevel="0" collapsed="false">
      <c r="A1094" s="18" t="n">
        <v>1085</v>
      </c>
      <c r="B1094" s="41" t="n">
        <v>1</v>
      </c>
      <c r="C1094" s="18" t="n">
        <v>16</v>
      </c>
      <c r="D1094" s="19" t="n">
        <v>18103</v>
      </c>
      <c r="E1094" s="19" t="n">
        <v>289642</v>
      </c>
      <c r="F1094" s="18" t="n">
        <v>0</v>
      </c>
      <c r="G1094" s="20" t="n">
        <f aca="false">($E$2-D1094)/$E$2</f>
        <v>0.27588</v>
      </c>
      <c r="H1094" s="19" t="n">
        <f aca="false">D1094-$E$3</f>
        <v>3103</v>
      </c>
      <c r="I1094" s="18" t="n">
        <f aca="false">F1094*C1094</f>
        <v>0</v>
      </c>
      <c r="J1094" s="19" t="n">
        <f aca="false">H1094*I1094</f>
        <v>0</v>
      </c>
      <c r="K1094" s="29" t="n">
        <f aca="false">D1094/$E$2</f>
        <v>0.72412</v>
      </c>
      <c r="L1094" s="30" t="n">
        <f aca="false">1/(1+EXP($L$2+($L$3*K1094)))</f>
        <v>0.434159648761451</v>
      </c>
      <c r="M1094" s="31" t="n">
        <f aca="false">(F1094)*(L1094)+(1-F1094)*(1-L1094)</f>
        <v>0.565840351238549</v>
      </c>
      <c r="N1094" s="31" t="n">
        <f aca="false">IF(B1094=1,LN(M1094),0)</f>
        <v>-0.569443305516314</v>
      </c>
      <c r="O1094" s="42" t="n">
        <f aca="false">K1094</f>
        <v>0.72412</v>
      </c>
      <c r="P1094" s="43" t="n">
        <f aca="false">1/(1+EXP($P$2+($P$3*O1094)))</f>
        <v>0.99874557742736</v>
      </c>
      <c r="Q1094" s="42" t="n">
        <f aca="false">(F1094)*(P1094)+(1-F1094)*(1-P1094)</f>
        <v>0.00125442257264008</v>
      </c>
      <c r="R1094" s="42" t="n">
        <f aca="false">IF(B1094&lt;&gt;1,LN(Q1094),0)</f>
        <v>0</v>
      </c>
    </row>
    <row r="1095" customFormat="false" ht="13" hidden="false" customHeight="false" outlineLevel="0" collapsed="false">
      <c r="A1095" s="18" t="n">
        <v>1086</v>
      </c>
      <c r="B1095" s="41" t="n">
        <v>1</v>
      </c>
      <c r="C1095" s="18" t="n">
        <v>19</v>
      </c>
      <c r="D1095" s="19" t="n">
        <v>18029</v>
      </c>
      <c r="E1095" s="19" t="n">
        <v>342560</v>
      </c>
      <c r="F1095" s="18" t="n">
        <v>0</v>
      </c>
      <c r="G1095" s="20" t="n">
        <f aca="false">($E$2-D1095)/$E$2</f>
        <v>0.27884</v>
      </c>
      <c r="H1095" s="19" t="n">
        <f aca="false">D1095-$E$3</f>
        <v>3029</v>
      </c>
      <c r="I1095" s="18" t="n">
        <f aca="false">F1095*C1095</f>
        <v>0</v>
      </c>
      <c r="J1095" s="19" t="n">
        <f aca="false">H1095*I1095</f>
        <v>0</v>
      </c>
      <c r="K1095" s="29" t="n">
        <f aca="false">D1095/$E$2</f>
        <v>0.72116</v>
      </c>
      <c r="L1095" s="30" t="n">
        <f aca="false">1/(1+EXP($L$2+($L$3*K1095)))</f>
        <v>0.448756882788895</v>
      </c>
      <c r="M1095" s="31" t="n">
        <f aca="false">(F1095)*(L1095)+(1-F1095)*(1-L1095)</f>
        <v>0.551243117211105</v>
      </c>
      <c r="N1095" s="31" t="n">
        <f aca="false">IF(B1095=1,LN(M1095),0)</f>
        <v>-0.595579338083874</v>
      </c>
      <c r="O1095" s="42" t="n">
        <f aca="false">K1095</f>
        <v>0.72116</v>
      </c>
      <c r="P1095" s="43" t="n">
        <f aca="false">1/(1+EXP($P$2+($P$3*O1095)))</f>
        <v>0.998840586150167</v>
      </c>
      <c r="Q1095" s="42" t="n">
        <f aca="false">(F1095)*(P1095)+(1-F1095)*(1-P1095)</f>
        <v>0.00115941384983298</v>
      </c>
      <c r="R1095" s="42" t="n">
        <f aca="false">IF(B1095&lt;&gt;1,LN(Q1095),0)</f>
        <v>0</v>
      </c>
    </row>
    <row r="1096" customFormat="false" ht="13" hidden="false" customHeight="false" outlineLevel="0" collapsed="false">
      <c r="A1096" s="18" t="n">
        <v>1087</v>
      </c>
      <c r="B1096" s="41" t="n">
        <v>1</v>
      </c>
      <c r="C1096" s="18" t="n">
        <v>30</v>
      </c>
      <c r="D1096" s="19" t="n">
        <v>21504</v>
      </c>
      <c r="E1096" s="19" t="n">
        <v>645132</v>
      </c>
      <c r="F1096" s="18" t="n">
        <v>0</v>
      </c>
      <c r="G1096" s="20" t="n">
        <f aca="false">($E$2-D1096)/$E$2</f>
        <v>0.13984</v>
      </c>
      <c r="H1096" s="19" t="n">
        <f aca="false">D1096-$E$3</f>
        <v>6504</v>
      </c>
      <c r="I1096" s="18" t="n">
        <f aca="false">F1096*C1096</f>
        <v>0</v>
      </c>
      <c r="J1096" s="19" t="n">
        <f aca="false">H1096*I1096</f>
        <v>0</v>
      </c>
      <c r="K1096" s="29" t="n">
        <f aca="false">D1096/$E$2</f>
        <v>0.86016</v>
      </c>
      <c r="L1096" s="30" t="n">
        <f aca="false">1/(1+EXP($L$2+($L$3*K1096)))</f>
        <v>0.0480656195308174</v>
      </c>
      <c r="M1096" s="31" t="n">
        <f aca="false">(F1096)*(L1096)+(1-F1096)*(1-L1096)</f>
        <v>0.951934380469183</v>
      </c>
      <c r="N1096" s="31" t="n">
        <f aca="false">IF(B1096=1,LN(M1096),0)</f>
        <v>-0.0492591746450106</v>
      </c>
      <c r="O1096" s="42" t="n">
        <f aca="false">K1096</f>
        <v>0.86016</v>
      </c>
      <c r="P1096" s="43" t="n">
        <f aca="false">1/(1+EXP($P$2+($P$3*O1096)))</f>
        <v>0.955025808317108</v>
      </c>
      <c r="Q1096" s="42" t="n">
        <f aca="false">(F1096)*(P1096)+(1-F1096)*(1-P1096)</f>
        <v>0.0449741916828919</v>
      </c>
      <c r="R1096" s="42" t="n">
        <f aca="false">IF(B1096&lt;&gt;1,LN(Q1096),0)</f>
        <v>0</v>
      </c>
    </row>
    <row r="1097" customFormat="false" ht="13" hidden="false" customHeight="false" outlineLevel="0" collapsed="false">
      <c r="A1097" s="18" t="n">
        <v>1088</v>
      </c>
      <c r="B1097" s="41" t="n">
        <v>1</v>
      </c>
      <c r="C1097" s="18" t="n">
        <v>19</v>
      </c>
      <c r="D1097" s="19" t="n">
        <v>16277</v>
      </c>
      <c r="E1097" s="19" t="n">
        <v>309271</v>
      </c>
      <c r="F1097" s="18" t="n">
        <v>0</v>
      </c>
      <c r="G1097" s="20" t="n">
        <f aca="false">($E$2-D1097)/$E$2</f>
        <v>0.34892</v>
      </c>
      <c r="H1097" s="19" t="n">
        <f aca="false">D1097-$E$3</f>
        <v>1277</v>
      </c>
      <c r="I1097" s="18" t="n">
        <f aca="false">F1097*C1097</f>
        <v>0</v>
      </c>
      <c r="J1097" s="19" t="n">
        <f aca="false">H1097*I1097</f>
        <v>0</v>
      </c>
      <c r="K1097" s="29" t="n">
        <f aca="false">D1097/$E$2</f>
        <v>0.65108</v>
      </c>
      <c r="L1097" s="30" t="n">
        <f aca="false">1/(1+EXP($L$2+($L$3*K1097)))</f>
        <v>0.767816623733413</v>
      </c>
      <c r="M1097" s="31" t="n">
        <f aca="false">(F1097)*(L1097)+(1-F1097)*(1-L1097)</f>
        <v>0.232183376266587</v>
      </c>
      <c r="N1097" s="31" t="n">
        <f aca="false">IF(B1097=1,LN(M1097),0)</f>
        <v>-1.46022780458702</v>
      </c>
      <c r="O1097" s="42" t="n">
        <f aca="false">K1097</f>
        <v>0.65108</v>
      </c>
      <c r="P1097" s="43" t="n">
        <f aca="false">1/(1+EXP($P$2+($P$3*O1097)))</f>
        <v>0.999820588242228</v>
      </c>
      <c r="Q1097" s="42" t="n">
        <f aca="false">(F1097)*(P1097)+(1-F1097)*(1-P1097)</f>
        <v>0.000179411757772363</v>
      </c>
      <c r="R1097" s="42" t="n">
        <f aca="false">IF(B1097&lt;&gt;1,LN(Q1097),0)</f>
        <v>0</v>
      </c>
    </row>
    <row r="1098" customFormat="false" ht="13" hidden="false" customHeight="false" outlineLevel="0" collapsed="false">
      <c r="A1098" s="18" t="n">
        <v>1089</v>
      </c>
      <c r="B1098" s="41" t="n">
        <v>1</v>
      </c>
      <c r="C1098" s="18" t="n">
        <v>16</v>
      </c>
      <c r="D1098" s="19" t="n">
        <v>16847</v>
      </c>
      <c r="E1098" s="19" t="n">
        <v>269551</v>
      </c>
      <c r="F1098" s="18" t="n">
        <v>1</v>
      </c>
      <c r="G1098" s="20" t="n">
        <f aca="false">($E$2-D1098)/$E$2</f>
        <v>0.32612</v>
      </c>
      <c r="H1098" s="19" t="n">
        <f aca="false">D1098-$E$3</f>
        <v>1847</v>
      </c>
      <c r="I1098" s="18" t="n">
        <f aca="false">F1098*C1098</f>
        <v>16</v>
      </c>
      <c r="J1098" s="19" t="n">
        <f aca="false">H1098*I1098</f>
        <v>29552</v>
      </c>
      <c r="K1098" s="29" t="n">
        <f aca="false">D1098/$E$2</f>
        <v>0.67388</v>
      </c>
      <c r="L1098" s="30" t="n">
        <f aca="false">1/(1+EXP($L$2+($L$3*K1098)))</f>
        <v>0.676992582433832</v>
      </c>
      <c r="M1098" s="31" t="n">
        <f aca="false">(F1098)*(L1098)+(1-F1098)*(1-L1098)</f>
        <v>0.676992582433832</v>
      </c>
      <c r="N1098" s="31" t="n">
        <f aca="false">IF(B1098=1,LN(M1098),0)</f>
        <v>-0.390094962653029</v>
      </c>
      <c r="O1098" s="42" t="n">
        <f aca="false">K1098</f>
        <v>0.67388</v>
      </c>
      <c r="P1098" s="43" t="n">
        <f aca="false">1/(1+EXP($P$2+($P$3*O1098)))</f>
        <v>0.999670710525092</v>
      </c>
      <c r="Q1098" s="42" t="n">
        <f aca="false">(F1098)*(P1098)+(1-F1098)*(1-P1098)</f>
        <v>0.999670710525092</v>
      </c>
      <c r="R1098" s="42" t="n">
        <f aca="false">IF(B1098&lt;&gt;1,LN(Q1098),0)</f>
        <v>0</v>
      </c>
    </row>
    <row r="1099" customFormat="false" ht="13" hidden="false" customHeight="false" outlineLevel="0" collapsed="false">
      <c r="A1099" s="18" t="n">
        <v>1090</v>
      </c>
      <c r="B1099" s="41" t="n">
        <v>1</v>
      </c>
      <c r="C1099" s="18" t="n">
        <v>31</v>
      </c>
      <c r="D1099" s="19" t="n">
        <v>16601</v>
      </c>
      <c r="E1099" s="19" t="n">
        <v>514640</v>
      </c>
      <c r="F1099" s="18" t="n">
        <v>1</v>
      </c>
      <c r="G1099" s="20" t="n">
        <f aca="false">($E$2-D1099)/$E$2</f>
        <v>0.33596</v>
      </c>
      <c r="H1099" s="19" t="n">
        <f aca="false">D1099-$E$3</f>
        <v>1601</v>
      </c>
      <c r="I1099" s="18" t="n">
        <f aca="false">F1099*C1099</f>
        <v>31</v>
      </c>
      <c r="J1099" s="19" t="n">
        <f aca="false">H1099*I1099</f>
        <v>49631</v>
      </c>
      <c r="K1099" s="29" t="n">
        <f aca="false">D1099/$E$2</f>
        <v>0.66404</v>
      </c>
      <c r="L1099" s="30" t="n">
        <f aca="false">1/(1+EXP($L$2+($L$3*K1099)))</f>
        <v>0.71845314594269</v>
      </c>
      <c r="M1099" s="31" t="n">
        <f aca="false">(F1099)*(L1099)+(1-F1099)*(1-L1099)</f>
        <v>0.71845314594269</v>
      </c>
      <c r="N1099" s="31" t="n">
        <f aca="false">IF(B1099=1,LN(M1099),0)</f>
        <v>-0.330654786525096</v>
      </c>
      <c r="O1099" s="42" t="n">
        <f aca="false">K1099</f>
        <v>0.66404</v>
      </c>
      <c r="P1099" s="43" t="n">
        <f aca="false">1/(1+EXP($P$2+($P$3*O1099)))</f>
        <v>0.999746625018167</v>
      </c>
      <c r="Q1099" s="42" t="n">
        <f aca="false">(F1099)*(P1099)+(1-F1099)*(1-P1099)</f>
        <v>0.999746625018167</v>
      </c>
      <c r="R1099" s="42" t="n">
        <f aca="false">IF(B1099&lt;&gt;1,LN(Q1099),0)</f>
        <v>0</v>
      </c>
    </row>
    <row r="1100" customFormat="false" ht="13" hidden="false" customHeight="false" outlineLevel="0" collapsed="false">
      <c r="A1100" s="18" t="n">
        <v>1091</v>
      </c>
      <c r="B1100" s="41" t="n">
        <v>1</v>
      </c>
      <c r="C1100" s="18" t="n">
        <v>33</v>
      </c>
      <c r="D1100" s="19" t="n">
        <v>19147</v>
      </c>
      <c r="E1100" s="19" t="n">
        <v>631843</v>
      </c>
      <c r="F1100" s="18" t="n">
        <v>0</v>
      </c>
      <c r="G1100" s="20" t="n">
        <f aca="false">($E$2-D1100)/$E$2</f>
        <v>0.23412</v>
      </c>
      <c r="H1100" s="19" t="n">
        <f aca="false">D1100-$E$3</f>
        <v>4147</v>
      </c>
      <c r="I1100" s="18" t="n">
        <f aca="false">F1100*C1100</f>
        <v>0</v>
      </c>
      <c r="J1100" s="19" t="n">
        <f aca="false">H1100*I1100</f>
        <v>0</v>
      </c>
      <c r="K1100" s="29" t="n">
        <f aca="false">D1100/$E$2</f>
        <v>0.76588</v>
      </c>
      <c r="L1100" s="30" t="n">
        <f aca="false">1/(1+EXP($L$2+($L$3*K1100)))</f>
        <v>0.249708035230258</v>
      </c>
      <c r="M1100" s="31" t="n">
        <f aca="false">(F1100)*(L1100)+(1-F1100)*(1-L1100)</f>
        <v>0.750291964769742</v>
      </c>
      <c r="N1100" s="31" t="n">
        <f aca="false">IF(B1100=1,LN(M1100),0)</f>
        <v>-0.287292861844401</v>
      </c>
      <c r="O1100" s="42" t="n">
        <f aca="false">K1100</f>
        <v>0.76588</v>
      </c>
      <c r="P1100" s="43" t="n">
        <f aca="false">1/(1+EXP($P$2+($P$3*O1100)))</f>
        <v>0.996193824472949</v>
      </c>
      <c r="Q1100" s="42" t="n">
        <f aca="false">(F1100)*(P1100)+(1-F1100)*(1-P1100)</f>
        <v>0.00380617552705131</v>
      </c>
      <c r="R1100" s="42" t="n">
        <f aca="false">IF(B1100&lt;&gt;1,LN(Q1100),0)</f>
        <v>0</v>
      </c>
    </row>
    <row r="1101" customFormat="false" ht="13" hidden="false" customHeight="false" outlineLevel="0" collapsed="false">
      <c r="A1101" s="18" t="n">
        <v>1092</v>
      </c>
      <c r="B1101" s="41" t="n">
        <v>1</v>
      </c>
      <c r="C1101" s="18" t="n">
        <v>23</v>
      </c>
      <c r="D1101" s="19" t="n">
        <v>16888</v>
      </c>
      <c r="E1101" s="19" t="n">
        <v>388434</v>
      </c>
      <c r="F1101" s="18" t="n">
        <v>1</v>
      </c>
      <c r="G1101" s="20" t="n">
        <f aca="false">($E$2-D1101)/$E$2</f>
        <v>0.32448</v>
      </c>
      <c r="H1101" s="19" t="n">
        <f aca="false">D1101-$E$3</f>
        <v>1888</v>
      </c>
      <c r="I1101" s="18" t="n">
        <f aca="false">F1101*C1101</f>
        <v>23</v>
      </c>
      <c r="J1101" s="19" t="n">
        <f aca="false">H1101*I1101</f>
        <v>43424</v>
      </c>
      <c r="K1101" s="29" t="n">
        <f aca="false">D1101/$E$2</f>
        <v>0.67552</v>
      </c>
      <c r="L1101" s="30" t="n">
        <f aca="false">1/(1+EXP($L$2+($L$3*K1101)))</f>
        <v>0.669778244585335</v>
      </c>
      <c r="M1101" s="31" t="n">
        <f aca="false">(F1101)*(L1101)+(1-F1101)*(1-L1101)</f>
        <v>0.669778244585335</v>
      </c>
      <c r="N1101" s="31" t="n">
        <f aca="false">IF(B1101=1,LN(M1101),0)</f>
        <v>-0.400808599613352</v>
      </c>
      <c r="O1101" s="42" t="n">
        <f aca="false">K1101</f>
        <v>0.67552</v>
      </c>
      <c r="P1101" s="43" t="n">
        <f aca="false">1/(1+EXP($P$2+($P$3*O1101)))</f>
        <v>0.999656009871875</v>
      </c>
      <c r="Q1101" s="42" t="n">
        <f aca="false">(F1101)*(P1101)+(1-F1101)*(1-P1101)</f>
        <v>0.999656009871875</v>
      </c>
      <c r="R1101" s="42" t="n">
        <f aca="false">IF(B1101&lt;&gt;1,LN(Q1101),0)</f>
        <v>0</v>
      </c>
    </row>
    <row r="1102" customFormat="false" ht="13" hidden="false" customHeight="false" outlineLevel="0" collapsed="false">
      <c r="A1102" s="18" t="n">
        <v>1093</v>
      </c>
      <c r="B1102" s="41" t="n">
        <v>1</v>
      </c>
      <c r="C1102" s="18" t="n">
        <v>12</v>
      </c>
      <c r="D1102" s="19" t="n">
        <v>21297</v>
      </c>
      <c r="E1102" s="19" t="n">
        <v>255568</v>
      </c>
      <c r="F1102" s="18" t="n">
        <v>0</v>
      </c>
      <c r="G1102" s="20" t="n">
        <f aca="false">($E$2-D1102)/$E$2</f>
        <v>0.14812</v>
      </c>
      <c r="H1102" s="19" t="n">
        <f aca="false">D1102-$E$3</f>
        <v>6297</v>
      </c>
      <c r="I1102" s="18" t="n">
        <f aca="false">F1102*C1102</f>
        <v>0</v>
      </c>
      <c r="J1102" s="19" t="n">
        <f aca="false">H1102*I1102</f>
        <v>0</v>
      </c>
      <c r="K1102" s="29" t="n">
        <f aca="false">D1102/$E$2</f>
        <v>0.85188</v>
      </c>
      <c r="L1102" s="30" t="n">
        <f aca="false">1/(1+EXP($L$2+($L$3*K1102)))</f>
        <v>0.0562362131686562</v>
      </c>
      <c r="M1102" s="31" t="n">
        <f aca="false">(F1102)*(L1102)+(1-F1102)*(1-L1102)</f>
        <v>0.943763786831344</v>
      </c>
      <c r="N1102" s="31" t="n">
        <f aca="false">IF(B1102=1,LN(M1102),0)</f>
        <v>-0.0578793699625934</v>
      </c>
      <c r="O1102" s="42" t="n">
        <f aca="false">K1102</f>
        <v>0.85188</v>
      </c>
      <c r="P1102" s="43" t="n">
        <f aca="false">1/(1+EXP($P$2+($P$3*O1102)))</f>
        <v>0.963604401459503</v>
      </c>
      <c r="Q1102" s="42" t="n">
        <f aca="false">(F1102)*(P1102)+(1-F1102)*(1-P1102)</f>
        <v>0.0363955985404968</v>
      </c>
      <c r="R1102" s="42" t="n">
        <f aca="false">IF(B1102&lt;&gt;1,LN(Q1102),0)</f>
        <v>0</v>
      </c>
    </row>
    <row r="1103" customFormat="false" ht="13" hidden="false" customHeight="false" outlineLevel="0" collapsed="false">
      <c r="A1103" s="18" t="n">
        <v>1094</v>
      </c>
      <c r="B1103" s="41" t="n">
        <v>1</v>
      </c>
      <c r="C1103" s="18" t="n">
        <v>38</v>
      </c>
      <c r="D1103" s="19" t="n">
        <v>21206</v>
      </c>
      <c r="E1103" s="19" t="n">
        <v>805837</v>
      </c>
      <c r="F1103" s="18" t="n">
        <v>0</v>
      </c>
      <c r="G1103" s="20" t="n">
        <f aca="false">($E$2-D1103)/$E$2</f>
        <v>0.15176</v>
      </c>
      <c r="H1103" s="19" t="n">
        <f aca="false">D1103-$E$3</f>
        <v>6206</v>
      </c>
      <c r="I1103" s="18" t="n">
        <f aca="false">F1103*C1103</f>
        <v>0</v>
      </c>
      <c r="J1103" s="19" t="n">
        <f aca="false">H1103*I1103</f>
        <v>0</v>
      </c>
      <c r="K1103" s="29" t="n">
        <f aca="false">D1103/$E$2</f>
        <v>0.84824</v>
      </c>
      <c r="L1103" s="30" t="n">
        <f aca="false">1/(1+EXP($L$2+($L$3*K1103)))</f>
        <v>0.060227494578707</v>
      </c>
      <c r="M1103" s="31" t="n">
        <f aca="false">(F1103)*(L1103)+(1-F1103)*(1-L1103)</f>
        <v>0.939772505421293</v>
      </c>
      <c r="N1103" s="31" t="n">
        <f aca="false">IF(B1103=1,LN(M1103),0)</f>
        <v>-0.0621174485178296</v>
      </c>
      <c r="O1103" s="42" t="n">
        <f aca="false">K1103</f>
        <v>0.84824</v>
      </c>
      <c r="P1103" s="43" t="n">
        <f aca="false">1/(1+EXP($P$2+($P$3*O1103)))</f>
        <v>0.966856531494374</v>
      </c>
      <c r="Q1103" s="42" t="n">
        <f aca="false">(F1103)*(P1103)+(1-F1103)*(1-P1103)</f>
        <v>0.0331434685056262</v>
      </c>
      <c r="R1103" s="42" t="n">
        <f aca="false">IF(B1103&lt;&gt;1,LN(Q1103),0)</f>
        <v>0</v>
      </c>
    </row>
    <row r="1104" customFormat="false" ht="13" hidden="false" customHeight="false" outlineLevel="0" collapsed="false">
      <c r="A1104" s="18" t="n">
        <v>1095</v>
      </c>
      <c r="B1104" s="41" t="n">
        <v>1</v>
      </c>
      <c r="C1104" s="18" t="n">
        <v>28</v>
      </c>
      <c r="D1104" s="19" t="n">
        <v>18893</v>
      </c>
      <c r="E1104" s="19" t="n">
        <v>529010</v>
      </c>
      <c r="F1104" s="18" t="n">
        <v>0</v>
      </c>
      <c r="G1104" s="20" t="n">
        <f aca="false">($E$2-D1104)/$E$2</f>
        <v>0.24428</v>
      </c>
      <c r="H1104" s="19" t="n">
        <f aca="false">D1104-$E$3</f>
        <v>3893</v>
      </c>
      <c r="I1104" s="18" t="n">
        <f aca="false">F1104*C1104</f>
        <v>0</v>
      </c>
      <c r="J1104" s="19" t="n">
        <f aca="false">H1104*I1104</f>
        <v>0</v>
      </c>
      <c r="K1104" s="29" t="n">
        <f aca="false">D1104/$E$2</f>
        <v>0.75572</v>
      </c>
      <c r="L1104" s="30" t="n">
        <f aca="false">1/(1+EXP($L$2+($L$3*K1104)))</f>
        <v>0.289677076391973</v>
      </c>
      <c r="M1104" s="31" t="n">
        <f aca="false">(F1104)*(L1104)+(1-F1104)*(1-L1104)</f>
        <v>0.710322923608027</v>
      </c>
      <c r="N1104" s="31" t="n">
        <f aca="false">IF(B1104=1,LN(M1104),0)</f>
        <v>-0.342035590363806</v>
      </c>
      <c r="O1104" s="42" t="n">
        <f aca="false">K1104</f>
        <v>0.75572</v>
      </c>
      <c r="P1104" s="43" t="n">
        <f aca="false">1/(1+EXP($P$2+($P$3*O1104)))</f>
        <v>0.997093759684216</v>
      </c>
      <c r="Q1104" s="42" t="n">
        <f aca="false">(F1104)*(P1104)+(1-F1104)*(1-P1104)</f>
        <v>0.00290624031578424</v>
      </c>
      <c r="R1104" s="42" t="n">
        <f aca="false">IF(B1104&lt;&gt;1,LN(Q1104),0)</f>
        <v>0</v>
      </c>
    </row>
    <row r="1105" customFormat="false" ht="13" hidden="false" customHeight="false" outlineLevel="0" collapsed="false">
      <c r="A1105" s="18" t="n">
        <v>1096</v>
      </c>
      <c r="B1105" s="41" t="n">
        <v>1</v>
      </c>
      <c r="C1105" s="18" t="n">
        <v>29</v>
      </c>
      <c r="D1105" s="19" t="n">
        <v>21421</v>
      </c>
      <c r="E1105" s="19" t="n">
        <v>621204</v>
      </c>
      <c r="F1105" s="18" t="n">
        <v>0</v>
      </c>
      <c r="G1105" s="20" t="n">
        <f aca="false">($E$2-D1105)/$E$2</f>
        <v>0.14316</v>
      </c>
      <c r="H1105" s="19" t="n">
        <f aca="false">D1105-$E$3</f>
        <v>6421</v>
      </c>
      <c r="I1105" s="18" t="n">
        <f aca="false">F1105*C1105</f>
        <v>0</v>
      </c>
      <c r="J1105" s="19" t="n">
        <f aca="false">H1105*I1105</f>
        <v>0</v>
      </c>
      <c r="K1105" s="29" t="n">
        <f aca="false">D1105/$E$2</f>
        <v>0.85684</v>
      </c>
      <c r="L1105" s="30" t="n">
        <f aca="false">1/(1+EXP($L$2+($L$3*K1105)))</f>
        <v>0.0511968492242907</v>
      </c>
      <c r="M1105" s="31" t="n">
        <f aca="false">(F1105)*(L1105)+(1-F1105)*(1-L1105)</f>
        <v>0.948803150775709</v>
      </c>
      <c r="N1105" s="31" t="n">
        <f aca="false">IF(B1105=1,LN(M1105),0)</f>
        <v>-0.0525539299434845</v>
      </c>
      <c r="O1105" s="42" t="n">
        <f aca="false">K1105</f>
        <v>0.85684</v>
      </c>
      <c r="P1105" s="43" t="n">
        <f aca="false">1/(1+EXP($P$2+($P$3*O1105)))</f>
        <v>0.958675458592346</v>
      </c>
      <c r="Q1105" s="42" t="n">
        <f aca="false">(F1105)*(P1105)+(1-F1105)*(1-P1105)</f>
        <v>0.0413245414076538</v>
      </c>
      <c r="R1105" s="42" t="n">
        <f aca="false">IF(B1105&lt;&gt;1,LN(Q1105),0)</f>
        <v>0</v>
      </c>
    </row>
    <row r="1106" customFormat="false" ht="13" hidden="false" customHeight="false" outlineLevel="0" collapsed="false">
      <c r="A1106" s="18" t="n">
        <v>1097</v>
      </c>
      <c r="B1106" s="41" t="n">
        <v>1</v>
      </c>
      <c r="C1106" s="18" t="n">
        <v>37</v>
      </c>
      <c r="D1106" s="19" t="n">
        <v>19411</v>
      </c>
      <c r="E1106" s="19" t="n">
        <v>718210</v>
      </c>
      <c r="F1106" s="18" t="n">
        <v>0</v>
      </c>
      <c r="G1106" s="20" t="n">
        <f aca="false">($E$2-D1106)/$E$2</f>
        <v>0.22356</v>
      </c>
      <c r="H1106" s="19" t="n">
        <f aca="false">D1106-$E$3</f>
        <v>4411</v>
      </c>
      <c r="I1106" s="18" t="n">
        <f aca="false">F1106*C1106</f>
        <v>0</v>
      </c>
      <c r="J1106" s="19" t="n">
        <f aca="false">H1106*I1106</f>
        <v>0</v>
      </c>
      <c r="K1106" s="29" t="n">
        <f aca="false">D1106/$E$2</f>
        <v>0.77644</v>
      </c>
      <c r="L1106" s="30" t="n">
        <f aca="false">1/(1+EXP($L$2+($L$3*K1106)))</f>
        <v>0.212254700917638</v>
      </c>
      <c r="M1106" s="31" t="n">
        <f aca="false">(F1106)*(L1106)+(1-F1106)*(1-L1106)</f>
        <v>0.787745299082362</v>
      </c>
      <c r="N1106" s="31" t="n">
        <f aca="false">IF(B1106=1,LN(M1106),0)</f>
        <v>-0.23858046588733</v>
      </c>
      <c r="O1106" s="42" t="n">
        <f aca="false">K1106</f>
        <v>0.77644</v>
      </c>
      <c r="P1106" s="43" t="n">
        <f aca="false">1/(1+EXP($P$2+($P$3*O1106)))</f>
        <v>0.994963492483643</v>
      </c>
      <c r="Q1106" s="42" t="n">
        <f aca="false">(F1106)*(P1106)+(1-F1106)*(1-P1106)</f>
        <v>0.00503650751635742</v>
      </c>
      <c r="R1106" s="42" t="n">
        <f aca="false">IF(B1106&lt;&gt;1,LN(Q1106),0)</f>
        <v>0</v>
      </c>
    </row>
    <row r="1107" customFormat="false" ht="13" hidden="false" customHeight="false" outlineLevel="0" collapsed="false">
      <c r="A1107" s="18" t="n">
        <v>1098</v>
      </c>
      <c r="B1107" s="41" t="n">
        <v>1</v>
      </c>
      <c r="C1107" s="18" t="n">
        <v>15</v>
      </c>
      <c r="D1107" s="19" t="n">
        <v>19948</v>
      </c>
      <c r="E1107" s="19" t="n">
        <v>299224</v>
      </c>
      <c r="F1107" s="18" t="n">
        <v>1</v>
      </c>
      <c r="G1107" s="20" t="n">
        <f aca="false">($E$2-D1107)/$E$2</f>
        <v>0.20208</v>
      </c>
      <c r="H1107" s="19" t="n">
        <f aca="false">D1107-$E$3</f>
        <v>4948</v>
      </c>
      <c r="I1107" s="18" t="n">
        <f aca="false">F1107*C1107</f>
        <v>15</v>
      </c>
      <c r="J1107" s="19" t="n">
        <f aca="false">H1107*I1107</f>
        <v>74220</v>
      </c>
      <c r="K1107" s="29" t="n">
        <f aca="false">D1107/$E$2</f>
        <v>0.79792</v>
      </c>
      <c r="L1107" s="30" t="n">
        <f aca="false">1/(1+EXP($L$2+($L$3*K1107)))</f>
        <v>0.149182908428696</v>
      </c>
      <c r="M1107" s="31" t="n">
        <f aca="false">(F1107)*(L1107)+(1-F1107)*(1-L1107)</f>
        <v>0.149182908428696</v>
      </c>
      <c r="N1107" s="31" t="n">
        <f aca="false">IF(B1107=1,LN(M1107),0)</f>
        <v>-1.90258215254183</v>
      </c>
      <c r="O1107" s="42" t="n">
        <f aca="false">K1107</f>
        <v>0.79792</v>
      </c>
      <c r="P1107" s="43" t="n">
        <f aca="false">1/(1+EXP($P$2+($P$3*O1107)))</f>
        <v>0.991108735520326</v>
      </c>
      <c r="Q1107" s="42" t="n">
        <f aca="false">(F1107)*(P1107)+(1-F1107)*(1-P1107)</f>
        <v>0.991108735520326</v>
      </c>
      <c r="R1107" s="42" t="n">
        <f aca="false">IF(B1107&lt;&gt;1,LN(Q1107),0)</f>
        <v>0</v>
      </c>
    </row>
    <row r="1108" customFormat="false" ht="13" hidden="false" customHeight="false" outlineLevel="0" collapsed="false">
      <c r="A1108" s="18" t="n">
        <v>1099</v>
      </c>
      <c r="B1108" s="41" t="n">
        <v>1</v>
      </c>
      <c r="C1108" s="18" t="n">
        <v>17</v>
      </c>
      <c r="D1108" s="19" t="n">
        <v>20959</v>
      </c>
      <c r="E1108" s="19" t="n">
        <v>356303</v>
      </c>
      <c r="F1108" s="18" t="n">
        <v>0</v>
      </c>
      <c r="G1108" s="20" t="n">
        <f aca="false">($E$2-D1108)/$E$2</f>
        <v>0.16164</v>
      </c>
      <c r="H1108" s="19" t="n">
        <f aca="false">D1108-$E$3</f>
        <v>5959</v>
      </c>
      <c r="I1108" s="18" t="n">
        <f aca="false">F1108*C1108</f>
        <v>0</v>
      </c>
      <c r="J1108" s="19" t="n">
        <f aca="false">H1108*I1108</f>
        <v>0</v>
      </c>
      <c r="K1108" s="29" t="n">
        <f aca="false">D1108/$E$2</f>
        <v>0.83836</v>
      </c>
      <c r="L1108" s="30" t="n">
        <f aca="false">1/(1+EXP($L$2+($L$3*K1108)))</f>
        <v>0.0724337272099452</v>
      </c>
      <c r="M1108" s="31" t="n">
        <f aca="false">(F1108)*(L1108)+(1-F1108)*(1-L1108)</f>
        <v>0.927566272790055</v>
      </c>
      <c r="N1108" s="31" t="n">
        <f aca="false">IF(B1108=1,LN(M1108),0)</f>
        <v>-0.0751910339102849</v>
      </c>
      <c r="O1108" s="42" t="n">
        <f aca="false">K1108</f>
        <v>0.83836</v>
      </c>
      <c r="P1108" s="43" t="n">
        <f aca="false">1/(1+EXP($P$2+($P$3*O1108)))</f>
        <v>0.974329640879288</v>
      </c>
      <c r="Q1108" s="42" t="n">
        <f aca="false">(F1108)*(P1108)+(1-F1108)*(1-P1108)</f>
        <v>0.0256703591207119</v>
      </c>
      <c r="R1108" s="42" t="n">
        <f aca="false">IF(B1108&lt;&gt;1,LN(Q1108),0)</f>
        <v>0</v>
      </c>
    </row>
    <row r="1109" customFormat="false" ht="13" hidden="false" customHeight="false" outlineLevel="0" collapsed="false">
      <c r="A1109" s="18" t="n">
        <v>1100</v>
      </c>
      <c r="B1109" s="41" t="n">
        <v>1</v>
      </c>
      <c r="C1109" s="18" t="n">
        <v>10</v>
      </c>
      <c r="D1109" s="19" t="n">
        <v>18223</v>
      </c>
      <c r="E1109" s="19" t="n">
        <v>182233</v>
      </c>
      <c r="F1109" s="18" t="n">
        <v>1</v>
      </c>
      <c r="G1109" s="20" t="n">
        <f aca="false">($E$2-D1109)/$E$2</f>
        <v>0.27108</v>
      </c>
      <c r="H1109" s="19" t="n">
        <f aca="false">D1109-$E$3</f>
        <v>3223</v>
      </c>
      <c r="I1109" s="18" t="n">
        <f aca="false">F1109*C1109</f>
        <v>10</v>
      </c>
      <c r="J1109" s="19" t="n">
        <f aca="false">H1109*I1109</f>
        <v>32230</v>
      </c>
      <c r="K1109" s="29" t="n">
        <f aca="false">D1109/$E$2</f>
        <v>0.72892</v>
      </c>
      <c r="L1109" s="30" t="n">
        <f aca="false">1/(1+EXP($L$2+($L$3*K1109)))</f>
        <v>0.410739844658535</v>
      </c>
      <c r="M1109" s="31" t="n">
        <f aca="false">(F1109)*(L1109)+(1-F1109)*(1-L1109)</f>
        <v>0.410739844658535</v>
      </c>
      <c r="N1109" s="31" t="n">
        <f aca="false">IF(B1109=1,LN(M1109),0)</f>
        <v>-0.88979524626928</v>
      </c>
      <c r="O1109" s="42" t="n">
        <f aca="false">K1109</f>
        <v>0.72892</v>
      </c>
      <c r="P1109" s="43" t="n">
        <f aca="false">1/(1+EXP($P$2+($P$3*O1109)))</f>
        <v>0.998574705131571</v>
      </c>
      <c r="Q1109" s="42" t="n">
        <f aca="false">(F1109)*(P1109)+(1-F1109)*(1-P1109)</f>
        <v>0.998574705131571</v>
      </c>
      <c r="R1109" s="42" t="n">
        <f aca="false">IF(B1109&lt;&gt;1,LN(Q1109),0)</f>
        <v>0</v>
      </c>
    </row>
    <row r="1110" customFormat="false" ht="13" hidden="false" customHeight="false" outlineLevel="0" collapsed="false">
      <c r="A1110" s="18" t="n">
        <v>1101</v>
      </c>
      <c r="B1110" s="41" t="n">
        <v>1</v>
      </c>
      <c r="C1110" s="18" t="n">
        <v>17</v>
      </c>
      <c r="D1110" s="19" t="n">
        <v>21831</v>
      </c>
      <c r="E1110" s="19" t="n">
        <v>371124</v>
      </c>
      <c r="F1110" s="18" t="n">
        <v>0</v>
      </c>
      <c r="G1110" s="20" t="n">
        <f aca="false">($E$2-D1110)/$E$2</f>
        <v>0.12676</v>
      </c>
      <c r="H1110" s="19" t="n">
        <f aca="false">D1110-$E$3</f>
        <v>6831</v>
      </c>
      <c r="I1110" s="18" t="n">
        <f aca="false">F1110*C1110</f>
        <v>0</v>
      </c>
      <c r="J1110" s="19" t="n">
        <f aca="false">H1110*I1110</f>
        <v>0</v>
      </c>
      <c r="K1110" s="29" t="n">
        <f aca="false">D1110/$E$2</f>
        <v>0.87324</v>
      </c>
      <c r="L1110" s="30" t="n">
        <f aca="false">1/(1+EXP($L$2+($L$3*K1110)))</f>
        <v>0.0374149884788267</v>
      </c>
      <c r="M1110" s="31" t="n">
        <f aca="false">(F1110)*(L1110)+(1-F1110)*(1-L1110)</f>
        <v>0.962585011521173</v>
      </c>
      <c r="N1110" s="31" t="n">
        <f aca="false">IF(B1110=1,LN(M1110),0)</f>
        <v>-0.0381328930621406</v>
      </c>
      <c r="O1110" s="42" t="n">
        <f aca="false">K1110</f>
        <v>0.87324</v>
      </c>
      <c r="P1110" s="43" t="n">
        <f aca="false">1/(1+EXP($P$2+($P$3*O1110)))</f>
        <v>0.937449676585085</v>
      </c>
      <c r="Q1110" s="42" t="n">
        <f aca="false">(F1110)*(P1110)+(1-F1110)*(1-P1110)</f>
        <v>0.0625503234149152</v>
      </c>
      <c r="R1110" s="42" t="n">
        <f aca="false">IF(B1110&lt;&gt;1,LN(Q1110),0)</f>
        <v>0</v>
      </c>
    </row>
    <row r="1111" customFormat="false" ht="13" hidden="false" customHeight="false" outlineLevel="0" collapsed="false">
      <c r="A1111" s="18" t="n">
        <v>1102</v>
      </c>
      <c r="B1111" s="41" t="n">
        <v>1</v>
      </c>
      <c r="C1111" s="18" t="n">
        <v>11</v>
      </c>
      <c r="D1111" s="19" t="n">
        <v>16063</v>
      </c>
      <c r="E1111" s="19" t="n">
        <v>176688</v>
      </c>
      <c r="F1111" s="18" t="n">
        <v>1</v>
      </c>
      <c r="G1111" s="20" t="n">
        <f aca="false">($E$2-D1111)/$E$2</f>
        <v>0.35748</v>
      </c>
      <c r="H1111" s="19" t="n">
        <f aca="false">D1111-$E$3</f>
        <v>1063</v>
      </c>
      <c r="I1111" s="18" t="n">
        <f aca="false">F1111*C1111</f>
        <v>11</v>
      </c>
      <c r="J1111" s="19" t="n">
        <f aca="false">H1111*I1111</f>
        <v>11693</v>
      </c>
      <c r="K1111" s="29" t="n">
        <f aca="false">D1111/$E$2</f>
        <v>0.64252</v>
      </c>
      <c r="L1111" s="30" t="n">
        <f aca="false">1/(1+EXP($L$2+($L$3*K1111)))</f>
        <v>0.79693352612979</v>
      </c>
      <c r="M1111" s="31" t="n">
        <f aca="false">(F1111)*(L1111)+(1-F1111)*(1-L1111)</f>
        <v>0.79693352612979</v>
      </c>
      <c r="N1111" s="31" t="n">
        <f aca="false">IF(B1111=1,LN(M1111),0)</f>
        <v>-0.226984008777234</v>
      </c>
      <c r="O1111" s="42" t="n">
        <f aca="false">K1111</f>
        <v>0.64252</v>
      </c>
      <c r="P1111" s="43" t="n">
        <f aca="false">1/(1+EXP($P$2+($P$3*O1111)))</f>
        <v>0.9998571668315</v>
      </c>
      <c r="Q1111" s="42" t="n">
        <f aca="false">(F1111)*(P1111)+(1-F1111)*(1-P1111)</f>
        <v>0.9998571668315</v>
      </c>
      <c r="R1111" s="42" t="n">
        <f aca="false">IF(B1111&lt;&gt;1,LN(Q1111),0)</f>
        <v>0</v>
      </c>
    </row>
    <row r="1112" customFormat="false" ht="13" hidden="false" customHeight="false" outlineLevel="0" collapsed="false">
      <c r="A1112" s="18" t="n">
        <v>1103</v>
      </c>
      <c r="B1112" s="41" t="n">
        <v>1</v>
      </c>
      <c r="C1112" s="18" t="n">
        <v>22</v>
      </c>
      <c r="D1112" s="19" t="n">
        <v>20967</v>
      </c>
      <c r="E1112" s="19" t="n">
        <v>461275</v>
      </c>
      <c r="F1112" s="18" t="n">
        <v>0</v>
      </c>
      <c r="G1112" s="20" t="n">
        <f aca="false">($E$2-D1112)/$E$2</f>
        <v>0.16132</v>
      </c>
      <c r="H1112" s="19" t="n">
        <f aca="false">D1112-$E$3</f>
        <v>5967</v>
      </c>
      <c r="I1112" s="18" t="n">
        <f aca="false">F1112*C1112</f>
        <v>0</v>
      </c>
      <c r="J1112" s="19" t="n">
        <f aca="false">H1112*I1112</f>
        <v>0</v>
      </c>
      <c r="K1112" s="29" t="n">
        <f aca="false">D1112/$E$2</f>
        <v>0.83868</v>
      </c>
      <c r="L1112" s="30" t="n">
        <f aca="false">1/(1+EXP($L$2+($L$3*K1112)))</f>
        <v>0.0720048687455373</v>
      </c>
      <c r="M1112" s="31" t="n">
        <f aca="false">(F1112)*(L1112)+(1-F1112)*(1-L1112)</f>
        <v>0.927995131254463</v>
      </c>
      <c r="N1112" s="31" t="n">
        <f aca="false">IF(B1112=1,LN(M1112),0)</f>
        <v>-0.0747287927027352</v>
      </c>
      <c r="O1112" s="42" t="n">
        <f aca="false">K1112</f>
        <v>0.83868</v>
      </c>
      <c r="P1112" s="43" t="n">
        <f aca="false">1/(1+EXP($P$2+($P$3*O1112)))</f>
        <v>0.974115555285855</v>
      </c>
      <c r="Q1112" s="42" t="n">
        <f aca="false">(F1112)*(P1112)+(1-F1112)*(1-P1112)</f>
        <v>0.0258844447141452</v>
      </c>
      <c r="R1112" s="42" t="n">
        <f aca="false">IF(B1112&lt;&gt;1,LN(Q1112),0)</f>
        <v>0</v>
      </c>
    </row>
    <row r="1113" customFormat="false" ht="13" hidden="false" customHeight="false" outlineLevel="0" collapsed="false">
      <c r="A1113" s="18" t="n">
        <v>1104</v>
      </c>
      <c r="B1113" s="41" t="n">
        <v>1</v>
      </c>
      <c r="C1113" s="18" t="n">
        <v>11</v>
      </c>
      <c r="D1113" s="19" t="n">
        <v>20962</v>
      </c>
      <c r="E1113" s="19" t="n">
        <v>230582</v>
      </c>
      <c r="F1113" s="18" t="n">
        <v>0</v>
      </c>
      <c r="G1113" s="20" t="n">
        <f aca="false">($E$2-D1113)/$E$2</f>
        <v>0.16152</v>
      </c>
      <c r="H1113" s="19" t="n">
        <f aca="false">D1113-$E$3</f>
        <v>5962</v>
      </c>
      <c r="I1113" s="18" t="n">
        <f aca="false">F1113*C1113</f>
        <v>0</v>
      </c>
      <c r="J1113" s="19" t="n">
        <f aca="false">H1113*I1113</f>
        <v>0</v>
      </c>
      <c r="K1113" s="29" t="n">
        <f aca="false">D1113/$E$2</f>
        <v>0.83848</v>
      </c>
      <c r="L1113" s="30" t="n">
        <f aca="false">1/(1+EXP($L$2+($L$3*K1113)))</f>
        <v>0.0722726300252827</v>
      </c>
      <c r="M1113" s="31" t="n">
        <f aca="false">(F1113)*(L1113)+(1-F1113)*(1-L1113)</f>
        <v>0.927727369974717</v>
      </c>
      <c r="N1113" s="31" t="n">
        <f aca="false">IF(B1113=1,LN(M1113),0)</f>
        <v>-0.0750173717132568</v>
      </c>
      <c r="O1113" s="42" t="n">
        <f aca="false">K1113</f>
        <v>0.83848</v>
      </c>
      <c r="P1113" s="43" t="n">
        <f aca="false">1/(1+EXP($P$2+($P$3*O1113)))</f>
        <v>0.974249561566323</v>
      </c>
      <c r="Q1113" s="42" t="n">
        <f aca="false">(F1113)*(P1113)+(1-F1113)*(1-P1113)</f>
        <v>0.0257504384336769</v>
      </c>
      <c r="R1113" s="42" t="n">
        <f aca="false">IF(B1113&lt;&gt;1,LN(Q1113),0)</f>
        <v>0</v>
      </c>
    </row>
    <row r="1114" customFormat="false" ht="13" hidden="false" customHeight="false" outlineLevel="0" collapsed="false">
      <c r="A1114" s="18" t="n">
        <v>1105</v>
      </c>
      <c r="B1114" s="41" t="n">
        <v>1</v>
      </c>
      <c r="C1114" s="18" t="n">
        <v>16</v>
      </c>
      <c r="D1114" s="19" t="n">
        <v>16688</v>
      </c>
      <c r="E1114" s="19" t="n">
        <v>267015</v>
      </c>
      <c r="F1114" s="18" t="n">
        <v>1</v>
      </c>
      <c r="G1114" s="20" t="n">
        <f aca="false">($E$2-D1114)/$E$2</f>
        <v>0.33248</v>
      </c>
      <c r="H1114" s="19" t="n">
        <f aca="false">D1114-$E$3</f>
        <v>1688</v>
      </c>
      <c r="I1114" s="18" t="n">
        <f aca="false">F1114*C1114</f>
        <v>16</v>
      </c>
      <c r="J1114" s="19" t="n">
        <f aca="false">H1114*I1114</f>
        <v>27008</v>
      </c>
      <c r="K1114" s="29" t="n">
        <f aca="false">D1114/$E$2</f>
        <v>0.66752</v>
      </c>
      <c r="L1114" s="30" t="n">
        <f aca="false">1/(1+EXP($L$2+($L$3*K1114)))</f>
        <v>0.704161856819067</v>
      </c>
      <c r="M1114" s="31" t="n">
        <f aca="false">(F1114)*(L1114)+(1-F1114)*(1-L1114)</f>
        <v>0.704161856819067</v>
      </c>
      <c r="N1114" s="31" t="n">
        <f aca="false">IF(B1114=1,LN(M1114),0)</f>
        <v>-0.350747038995051</v>
      </c>
      <c r="O1114" s="42" t="n">
        <f aca="false">K1114</f>
        <v>0.66752</v>
      </c>
      <c r="P1114" s="43" t="n">
        <f aca="false">1/(1+EXP($P$2+($P$3*O1114)))</f>
        <v>0.999722018407084</v>
      </c>
      <c r="Q1114" s="42" t="n">
        <f aca="false">(F1114)*(P1114)+(1-F1114)*(1-P1114)</f>
        <v>0.999722018407084</v>
      </c>
      <c r="R1114" s="42" t="n">
        <f aca="false">IF(B1114&lt;&gt;1,LN(Q1114),0)</f>
        <v>0</v>
      </c>
    </row>
    <row r="1115" customFormat="false" ht="13" hidden="false" customHeight="false" outlineLevel="0" collapsed="false">
      <c r="A1115" s="18" t="n">
        <v>1106</v>
      </c>
      <c r="B1115" s="41" t="n">
        <v>1</v>
      </c>
      <c r="C1115" s="18" t="n">
        <v>17</v>
      </c>
      <c r="D1115" s="19" t="n">
        <v>19376</v>
      </c>
      <c r="E1115" s="19" t="n">
        <v>329393</v>
      </c>
      <c r="F1115" s="18" t="n">
        <v>1</v>
      </c>
      <c r="G1115" s="20" t="n">
        <f aca="false">($E$2-D1115)/$E$2</f>
        <v>0.22496</v>
      </c>
      <c r="H1115" s="19" t="n">
        <f aca="false">D1115-$E$3</f>
        <v>4376</v>
      </c>
      <c r="I1115" s="18" t="n">
        <f aca="false">F1115*C1115</f>
        <v>17</v>
      </c>
      <c r="J1115" s="19" t="n">
        <f aca="false">H1115*I1115</f>
        <v>74392</v>
      </c>
      <c r="K1115" s="29" t="n">
        <f aca="false">D1115/$E$2</f>
        <v>0.77504</v>
      </c>
      <c r="L1115" s="30" t="n">
        <f aca="false">1/(1+EXP($L$2+($L$3*K1115)))</f>
        <v>0.216974490999504</v>
      </c>
      <c r="M1115" s="31" t="n">
        <f aca="false">(F1115)*(L1115)+(1-F1115)*(1-L1115)</f>
        <v>0.216974490999504</v>
      </c>
      <c r="N1115" s="31" t="n">
        <f aca="false">IF(B1115=1,LN(M1115),0)</f>
        <v>-1.52797548534925</v>
      </c>
      <c r="O1115" s="42" t="n">
        <f aca="false">K1115</f>
        <v>0.77504</v>
      </c>
      <c r="P1115" s="43" t="n">
        <f aca="false">1/(1+EXP($P$2+($P$3*O1115)))</f>
        <v>0.995146982990306</v>
      </c>
      <c r="Q1115" s="42" t="n">
        <f aca="false">(F1115)*(P1115)+(1-F1115)*(1-P1115)</f>
        <v>0.995146982990306</v>
      </c>
      <c r="R1115" s="42" t="n">
        <f aca="false">IF(B1115&lt;&gt;1,LN(Q1115),0)</f>
        <v>0</v>
      </c>
    </row>
    <row r="1116" customFormat="false" ht="13" hidden="false" customHeight="false" outlineLevel="0" collapsed="false">
      <c r="A1116" s="18" t="n">
        <v>1107</v>
      </c>
      <c r="B1116" s="41" t="n">
        <v>1</v>
      </c>
      <c r="C1116" s="18" t="n">
        <v>31</v>
      </c>
      <c r="D1116" s="19" t="n">
        <v>15048</v>
      </c>
      <c r="E1116" s="19" t="n">
        <v>466496</v>
      </c>
      <c r="F1116" s="18" t="n">
        <v>0</v>
      </c>
      <c r="G1116" s="20" t="n">
        <f aca="false">($E$2-D1116)/$E$2</f>
        <v>0.39808</v>
      </c>
      <c r="H1116" s="19" t="n">
        <f aca="false">D1116-$E$3</f>
        <v>48</v>
      </c>
      <c r="I1116" s="18" t="n">
        <f aca="false">F1116*C1116</f>
        <v>0</v>
      </c>
      <c r="J1116" s="19" t="n">
        <f aca="false">H1116*I1116</f>
        <v>0</v>
      </c>
      <c r="K1116" s="29" t="n">
        <f aca="false">D1116/$E$2</f>
        <v>0.60192</v>
      </c>
      <c r="L1116" s="30" t="n">
        <f aca="false">1/(1+EXP($L$2+($L$3*K1116)))</f>
        <v>0.898375758883594</v>
      </c>
      <c r="M1116" s="31" t="n">
        <f aca="false">(F1116)*(L1116)+(1-F1116)*(1-L1116)</f>
        <v>0.101624241116406</v>
      </c>
      <c r="N1116" s="31" t="n">
        <f aca="false">IF(B1116=1,LN(M1116),0)</f>
        <v>-2.28647317863129</v>
      </c>
      <c r="O1116" s="42" t="n">
        <f aca="false">K1116</f>
        <v>0.60192</v>
      </c>
      <c r="P1116" s="43" t="n">
        <f aca="false">1/(1+EXP($P$2+($P$3*O1116)))</f>
        <v>0.999951567699844</v>
      </c>
      <c r="Q1116" s="42" t="n">
        <f aca="false">(F1116)*(P1116)+(1-F1116)*(1-P1116)</f>
        <v>4.84323001559428E-005</v>
      </c>
      <c r="R1116" s="42" t="n">
        <f aca="false">IF(B1116&lt;&gt;1,LN(Q1116),0)</f>
        <v>0</v>
      </c>
    </row>
    <row r="1117" customFormat="false" ht="13" hidden="false" customHeight="false" outlineLevel="0" collapsed="false">
      <c r="A1117" s="18" t="n">
        <v>1108</v>
      </c>
      <c r="B1117" s="41" t="n">
        <v>1</v>
      </c>
      <c r="C1117" s="18" t="n">
        <v>23</v>
      </c>
      <c r="D1117" s="19" t="n">
        <v>20791</v>
      </c>
      <c r="E1117" s="19" t="n">
        <v>478183</v>
      </c>
      <c r="F1117" s="18" t="n">
        <v>0</v>
      </c>
      <c r="G1117" s="20" t="n">
        <f aca="false">($E$2-D1117)/$E$2</f>
        <v>0.16836</v>
      </c>
      <c r="H1117" s="19" t="n">
        <f aca="false">D1117-$E$3</f>
        <v>5791</v>
      </c>
      <c r="I1117" s="18" t="n">
        <f aca="false">F1117*C1117</f>
        <v>0</v>
      </c>
      <c r="J1117" s="19" t="n">
        <f aca="false">H1117*I1117</f>
        <v>0</v>
      </c>
      <c r="K1117" s="29" t="n">
        <f aca="false">D1117/$E$2</f>
        <v>0.83164</v>
      </c>
      <c r="L1117" s="30" t="n">
        <f aca="false">1/(1+EXP($L$2+($L$3*K1117)))</f>
        <v>0.0819997938545094</v>
      </c>
      <c r="M1117" s="31" t="n">
        <f aca="false">(F1117)*(L1117)+(1-F1117)*(1-L1117)</f>
        <v>0.918000206145491</v>
      </c>
      <c r="N1117" s="31" t="n">
        <f aca="false">IF(B1117=1,LN(M1117),0)</f>
        <v>-0.0855576638023138</v>
      </c>
      <c r="O1117" s="42" t="n">
        <f aca="false">K1117</f>
        <v>0.83164</v>
      </c>
      <c r="P1117" s="43" t="n">
        <f aca="false">1/(1+EXP($P$2+($P$3*O1117)))</f>
        <v>0.978446690726774</v>
      </c>
      <c r="Q1117" s="42" t="n">
        <f aca="false">(F1117)*(P1117)+(1-F1117)*(1-P1117)</f>
        <v>0.0215533092732262</v>
      </c>
      <c r="R1117" s="42" t="n">
        <f aca="false">IF(B1117&lt;&gt;1,LN(Q1117),0)</f>
        <v>0</v>
      </c>
    </row>
    <row r="1118" customFormat="false" ht="13" hidden="false" customHeight="false" outlineLevel="0" collapsed="false">
      <c r="A1118" s="18" t="n">
        <v>1109</v>
      </c>
      <c r="B1118" s="41" t="n">
        <v>1</v>
      </c>
      <c r="C1118" s="18" t="n">
        <v>27</v>
      </c>
      <c r="D1118" s="19" t="n">
        <v>19658</v>
      </c>
      <c r="E1118" s="19" t="n">
        <v>530754</v>
      </c>
      <c r="F1118" s="18" t="n">
        <v>0</v>
      </c>
      <c r="G1118" s="20" t="n">
        <f aca="false">($E$2-D1118)/$E$2</f>
        <v>0.21368</v>
      </c>
      <c r="H1118" s="19" t="n">
        <f aca="false">D1118-$E$3</f>
        <v>4658</v>
      </c>
      <c r="I1118" s="18" t="n">
        <f aca="false">F1118*C1118</f>
        <v>0</v>
      </c>
      <c r="J1118" s="19" t="n">
        <f aca="false">H1118*I1118</f>
        <v>0</v>
      </c>
      <c r="K1118" s="29" t="n">
        <f aca="false">D1118/$E$2</f>
        <v>0.78632</v>
      </c>
      <c r="L1118" s="30" t="n">
        <f aca="false">1/(1+EXP($L$2+($L$3*K1118)))</f>
        <v>0.181086374062062</v>
      </c>
      <c r="M1118" s="31" t="n">
        <f aca="false">(F1118)*(L1118)+(1-F1118)*(1-L1118)</f>
        <v>0.818913625937938</v>
      </c>
      <c r="N1118" s="31" t="n">
        <f aca="false">IF(B1118=1,LN(M1118),0)</f>
        <v>-0.199776663525904</v>
      </c>
      <c r="O1118" s="42" t="n">
        <f aca="false">K1118</f>
        <v>0.78632</v>
      </c>
      <c r="P1118" s="43" t="n">
        <f aca="false">1/(1+EXP($P$2+($P$3*O1118)))</f>
        <v>0.99345693436109</v>
      </c>
      <c r="Q1118" s="42" t="n">
        <f aca="false">(F1118)*(P1118)+(1-F1118)*(1-P1118)</f>
        <v>0.00654306563891027</v>
      </c>
      <c r="R1118" s="42" t="n">
        <f aca="false">IF(B1118&lt;&gt;1,LN(Q1118),0)</f>
        <v>0</v>
      </c>
    </row>
    <row r="1119" customFormat="false" ht="13" hidden="false" customHeight="false" outlineLevel="0" collapsed="false">
      <c r="A1119" s="18" t="n">
        <v>1110</v>
      </c>
      <c r="B1119" s="41" t="n">
        <v>1</v>
      </c>
      <c r="C1119" s="18" t="n">
        <v>10</v>
      </c>
      <c r="D1119" s="19" t="n">
        <v>19074</v>
      </c>
      <c r="E1119" s="19" t="n">
        <v>190739</v>
      </c>
      <c r="F1119" s="18" t="n">
        <v>0</v>
      </c>
      <c r="G1119" s="20" t="n">
        <f aca="false">($E$2-D1119)/$E$2</f>
        <v>0.23704</v>
      </c>
      <c r="H1119" s="19" t="n">
        <f aca="false">D1119-$E$3</f>
        <v>4074</v>
      </c>
      <c r="I1119" s="18" t="n">
        <f aca="false">F1119*C1119</f>
        <v>0</v>
      </c>
      <c r="J1119" s="19" t="n">
        <f aca="false">H1119*I1119</f>
        <v>0</v>
      </c>
      <c r="K1119" s="29" t="n">
        <f aca="false">D1119/$E$2</f>
        <v>0.76296</v>
      </c>
      <c r="L1119" s="30" t="n">
        <f aca="false">1/(1+EXP($L$2+($L$3*K1119)))</f>
        <v>0.2608095566189</v>
      </c>
      <c r="M1119" s="31" t="n">
        <f aca="false">(F1119)*(L1119)+(1-F1119)*(1-L1119)</f>
        <v>0.7391904433811</v>
      </c>
      <c r="N1119" s="31" t="n">
        <f aca="false">IF(B1119=1,LN(M1119),0)</f>
        <v>-0.302199687064668</v>
      </c>
      <c r="O1119" s="42" t="n">
        <f aca="false">K1119</f>
        <v>0.76296</v>
      </c>
      <c r="P1119" s="43" t="n">
        <f aca="false">1/(1+EXP($P$2+($P$3*O1119)))</f>
        <v>0.99647768130001</v>
      </c>
      <c r="Q1119" s="42" t="n">
        <f aca="false">(F1119)*(P1119)+(1-F1119)*(1-P1119)</f>
        <v>0.00352231869998953</v>
      </c>
      <c r="R1119" s="42" t="n">
        <f aca="false">IF(B1119&lt;&gt;1,LN(Q1119),0)</f>
        <v>0</v>
      </c>
    </row>
    <row r="1120" customFormat="false" ht="13" hidden="false" customHeight="false" outlineLevel="0" collapsed="false">
      <c r="A1120" s="18" t="n">
        <v>1111</v>
      </c>
      <c r="B1120" s="41" t="n">
        <v>1</v>
      </c>
      <c r="C1120" s="18" t="n">
        <v>26</v>
      </c>
      <c r="D1120" s="19" t="n">
        <v>22345</v>
      </c>
      <c r="E1120" s="19" t="n">
        <v>580983</v>
      </c>
      <c r="F1120" s="18" t="n">
        <v>0</v>
      </c>
      <c r="G1120" s="20" t="n">
        <f aca="false">($E$2-D1120)/$E$2</f>
        <v>0.1062</v>
      </c>
      <c r="H1120" s="19" t="n">
        <f aca="false">D1120-$E$3</f>
        <v>7345</v>
      </c>
      <c r="I1120" s="18" t="n">
        <f aca="false">F1120*C1120</f>
        <v>0</v>
      </c>
      <c r="J1120" s="19" t="n">
        <f aca="false">H1120*I1120</f>
        <v>0</v>
      </c>
      <c r="K1120" s="29" t="n">
        <f aca="false">D1120/$E$2</f>
        <v>0.8938</v>
      </c>
      <c r="L1120" s="30" t="n">
        <f aca="false">1/(1+EXP($L$2+($L$3*K1120)))</f>
        <v>0.025116679260025</v>
      </c>
      <c r="M1120" s="31" t="n">
        <f aca="false">(F1120)*(L1120)+(1-F1120)*(1-L1120)</f>
        <v>0.974883320739975</v>
      </c>
      <c r="N1120" s="31" t="n">
        <f aca="false">IF(B1120=1,LN(M1120),0)</f>
        <v>-0.0254374861813627</v>
      </c>
      <c r="O1120" s="42" t="n">
        <f aca="false">K1120</f>
        <v>0.8938</v>
      </c>
      <c r="P1120" s="43" t="n">
        <f aca="false">1/(1+EXP($P$2+($P$3*O1120)))</f>
        <v>0.896549731055588</v>
      </c>
      <c r="Q1120" s="42" t="n">
        <f aca="false">(F1120)*(P1120)+(1-F1120)*(1-P1120)</f>
        <v>0.103450268944412</v>
      </c>
      <c r="R1120" s="42" t="n">
        <f aca="false">IF(B1120&lt;&gt;1,LN(Q1120),0)</f>
        <v>0</v>
      </c>
    </row>
    <row r="1121" customFormat="false" ht="13" hidden="false" customHeight="false" outlineLevel="0" collapsed="false">
      <c r="A1121" s="18" t="n">
        <v>1112</v>
      </c>
      <c r="B1121" s="41" t="n">
        <v>1</v>
      </c>
      <c r="C1121" s="18" t="n">
        <v>17</v>
      </c>
      <c r="D1121" s="19" t="n">
        <v>15317</v>
      </c>
      <c r="E1121" s="19" t="n">
        <v>260382</v>
      </c>
      <c r="F1121" s="18" t="n">
        <v>1</v>
      </c>
      <c r="G1121" s="20" t="n">
        <f aca="false">($E$2-D1121)/$E$2</f>
        <v>0.38732</v>
      </c>
      <c r="H1121" s="19" t="n">
        <f aca="false">D1121-$E$3</f>
        <v>317</v>
      </c>
      <c r="I1121" s="18" t="n">
        <f aca="false">F1121*C1121</f>
        <v>17</v>
      </c>
      <c r="J1121" s="19" t="n">
        <f aca="false">H1121*I1121</f>
        <v>5389</v>
      </c>
      <c r="K1121" s="29" t="n">
        <f aca="false">D1121/$E$2</f>
        <v>0.61268</v>
      </c>
      <c r="L1121" s="30" t="n">
        <f aca="false">1/(1+EXP($L$2+($L$3*K1121)))</f>
        <v>0.876974707059645</v>
      </c>
      <c r="M1121" s="31" t="n">
        <f aca="false">(F1121)*(L1121)+(1-F1121)*(1-L1121)</f>
        <v>0.876974707059645</v>
      </c>
      <c r="N1121" s="31" t="n">
        <f aca="false">IF(B1121=1,LN(M1121),0)</f>
        <v>-0.131277127322713</v>
      </c>
      <c r="O1121" s="42" t="n">
        <f aca="false">K1121</f>
        <v>0.61268</v>
      </c>
      <c r="P1121" s="43" t="n">
        <f aca="false">1/(1+EXP($P$2+($P$3*O1121)))</f>
        <v>0.999935491127468</v>
      </c>
      <c r="Q1121" s="42" t="n">
        <f aca="false">(F1121)*(P1121)+(1-F1121)*(1-P1121)</f>
        <v>0.999935491127468</v>
      </c>
      <c r="R1121" s="42" t="n">
        <f aca="false">IF(B1121&lt;&gt;1,LN(Q1121),0)</f>
        <v>0</v>
      </c>
    </row>
    <row r="1122" customFormat="false" ht="13" hidden="false" customHeight="false" outlineLevel="0" collapsed="false">
      <c r="A1122" s="18" t="n">
        <v>1113</v>
      </c>
      <c r="B1122" s="41" t="n">
        <v>1</v>
      </c>
      <c r="C1122" s="18" t="n">
        <v>25</v>
      </c>
      <c r="D1122" s="19" t="n">
        <v>20484</v>
      </c>
      <c r="E1122" s="19" t="n">
        <v>512099</v>
      </c>
      <c r="F1122" s="18" t="n">
        <v>0</v>
      </c>
      <c r="G1122" s="20" t="n">
        <f aca="false">($E$2-D1122)/$E$2</f>
        <v>0.18064</v>
      </c>
      <c r="H1122" s="19" t="n">
        <f aca="false">D1122-$E$3</f>
        <v>5484</v>
      </c>
      <c r="I1122" s="18" t="n">
        <f aca="false">F1122*C1122</f>
        <v>0</v>
      </c>
      <c r="J1122" s="19" t="n">
        <f aca="false">H1122*I1122</f>
        <v>0</v>
      </c>
      <c r="K1122" s="29" t="n">
        <f aca="false">D1122/$E$2</f>
        <v>0.81936</v>
      </c>
      <c r="L1122" s="30" t="n">
        <f aca="false">1/(1+EXP($L$2+($L$3*K1122)))</f>
        <v>0.102489893853115</v>
      </c>
      <c r="M1122" s="31" t="n">
        <f aca="false">(F1122)*(L1122)+(1-F1122)*(1-L1122)</f>
        <v>0.897510106146885</v>
      </c>
      <c r="N1122" s="31" t="n">
        <f aca="false">IF(B1122=1,LN(M1122),0)</f>
        <v>-0.108130898352309</v>
      </c>
      <c r="O1122" s="42" t="n">
        <f aca="false">K1122</f>
        <v>0.81936</v>
      </c>
      <c r="P1122" s="43" t="n">
        <f aca="false">1/(1+EXP($P$2+($P$3*O1122)))</f>
        <v>0.984366502706171</v>
      </c>
      <c r="Q1122" s="42" t="n">
        <f aca="false">(F1122)*(P1122)+(1-F1122)*(1-P1122)</f>
        <v>0.0156334972938289</v>
      </c>
      <c r="R1122" s="42" t="n">
        <f aca="false">IF(B1122&lt;&gt;1,LN(Q1122),0)</f>
        <v>0</v>
      </c>
    </row>
    <row r="1123" customFormat="false" ht="13" hidden="false" customHeight="false" outlineLevel="0" collapsed="false">
      <c r="A1123" s="18" t="n">
        <v>1114</v>
      </c>
      <c r="B1123" s="41" t="n">
        <v>1</v>
      </c>
      <c r="C1123" s="18" t="n">
        <v>14</v>
      </c>
      <c r="D1123" s="19" t="n">
        <v>20203</v>
      </c>
      <c r="E1123" s="19" t="n">
        <v>282837</v>
      </c>
      <c r="F1123" s="18" t="n">
        <v>0</v>
      </c>
      <c r="G1123" s="20" t="n">
        <f aca="false">($E$2-D1123)/$E$2</f>
        <v>0.19188</v>
      </c>
      <c r="H1123" s="19" t="n">
        <f aca="false">D1123-$E$3</f>
        <v>5203</v>
      </c>
      <c r="I1123" s="18" t="n">
        <f aca="false">F1123*C1123</f>
        <v>0</v>
      </c>
      <c r="J1123" s="19" t="n">
        <f aca="false">H1123*I1123</f>
        <v>0</v>
      </c>
      <c r="K1123" s="29" t="n">
        <f aca="false">D1123/$E$2</f>
        <v>0.80812</v>
      </c>
      <c r="L1123" s="30" t="n">
        <f aca="false">1/(1+EXP($L$2+($L$3*K1123)))</f>
        <v>0.125095068117058</v>
      </c>
      <c r="M1123" s="31" t="n">
        <f aca="false">(F1123)*(L1123)+(1-F1123)*(1-L1123)</f>
        <v>0.874904931882942</v>
      </c>
      <c r="N1123" s="31" t="n">
        <f aca="false">IF(B1123=1,LN(M1123),0)</f>
        <v>-0.13364004780392</v>
      </c>
      <c r="O1123" s="42" t="n">
        <f aca="false">K1123</f>
        <v>0.80812</v>
      </c>
      <c r="P1123" s="43" t="n">
        <f aca="false">1/(1+EXP($P$2+($P$3*O1123)))</f>
        <v>0.988364856200158</v>
      </c>
      <c r="Q1123" s="42" t="n">
        <f aca="false">(F1123)*(P1123)+(1-F1123)*(1-P1123)</f>
        <v>0.0116351437998422</v>
      </c>
      <c r="R1123" s="42" t="n">
        <f aca="false">IF(B1123&lt;&gt;1,LN(Q1123),0)</f>
        <v>0</v>
      </c>
    </row>
    <row r="1124" customFormat="false" ht="13" hidden="false" customHeight="false" outlineLevel="0" collapsed="false">
      <c r="A1124" s="18" t="n">
        <v>1115</v>
      </c>
      <c r="B1124" s="41" t="n">
        <v>1</v>
      </c>
      <c r="C1124" s="18" t="n">
        <v>35</v>
      </c>
      <c r="D1124" s="19" t="n">
        <v>21468</v>
      </c>
      <c r="E1124" s="19" t="n">
        <v>751374</v>
      </c>
      <c r="F1124" s="18" t="n">
        <v>0</v>
      </c>
      <c r="G1124" s="20" t="n">
        <f aca="false">($E$2-D1124)/$E$2</f>
        <v>0.14128</v>
      </c>
      <c r="H1124" s="19" t="n">
        <f aca="false">D1124-$E$3</f>
        <v>6468</v>
      </c>
      <c r="I1124" s="18" t="n">
        <f aca="false">F1124*C1124</f>
        <v>0</v>
      </c>
      <c r="J1124" s="19" t="n">
        <f aca="false">H1124*I1124</f>
        <v>0</v>
      </c>
      <c r="K1124" s="29" t="n">
        <f aca="false">D1124/$E$2</f>
        <v>0.85872</v>
      </c>
      <c r="L1124" s="30" t="n">
        <f aca="false">1/(1+EXP($L$2+($L$3*K1124)))</f>
        <v>0.0494007707870303</v>
      </c>
      <c r="M1124" s="31" t="n">
        <f aca="false">(F1124)*(L1124)+(1-F1124)*(1-L1124)</f>
        <v>0.95059922921297</v>
      </c>
      <c r="N1124" s="31" t="n">
        <f aca="false">IF(B1124=1,LN(M1124),0)</f>
        <v>-0.0506627256452143</v>
      </c>
      <c r="O1124" s="42" t="n">
        <f aca="false">K1124</f>
        <v>0.85872</v>
      </c>
      <c r="P1124" s="43" t="n">
        <f aca="false">1/(1+EXP($P$2+($P$3*O1124)))</f>
        <v>0.956645064646875</v>
      </c>
      <c r="Q1124" s="42" t="n">
        <f aca="false">(F1124)*(P1124)+(1-F1124)*(1-P1124)</f>
        <v>0.0433549353531248</v>
      </c>
      <c r="R1124" s="42" t="n">
        <f aca="false">IF(B1124&lt;&gt;1,LN(Q1124),0)</f>
        <v>0</v>
      </c>
    </row>
    <row r="1125" customFormat="false" ht="13" hidden="false" customHeight="false" outlineLevel="0" collapsed="false">
      <c r="A1125" s="18" t="n">
        <v>1116</v>
      </c>
      <c r="B1125" s="41" t="n">
        <v>1</v>
      </c>
      <c r="C1125" s="18" t="n">
        <v>16</v>
      </c>
      <c r="D1125" s="19" t="n">
        <v>20044</v>
      </c>
      <c r="E1125" s="19" t="n">
        <v>320707</v>
      </c>
      <c r="F1125" s="18" t="n">
        <v>0</v>
      </c>
      <c r="G1125" s="20" t="n">
        <f aca="false">($E$2-D1125)/$E$2</f>
        <v>0.19824</v>
      </c>
      <c r="H1125" s="19" t="n">
        <f aca="false">D1125-$E$3</f>
        <v>5044</v>
      </c>
      <c r="I1125" s="18" t="n">
        <f aca="false">F1125*C1125</f>
        <v>0</v>
      </c>
      <c r="J1125" s="19" t="n">
        <f aca="false">H1125*I1125</f>
        <v>0</v>
      </c>
      <c r="K1125" s="29" t="n">
        <f aca="false">D1125/$E$2</f>
        <v>0.80176</v>
      </c>
      <c r="L1125" s="30" t="n">
        <f aca="false">1/(1+EXP($L$2+($L$3*K1125)))</f>
        <v>0.139694397286825</v>
      </c>
      <c r="M1125" s="31" t="n">
        <f aca="false">(F1125)*(L1125)+(1-F1125)*(1-L1125)</f>
        <v>0.860305602713175</v>
      </c>
      <c r="N1125" s="31" t="n">
        <f aca="false">IF(B1125=1,LN(M1125),0)</f>
        <v>-0.150467600865085</v>
      </c>
      <c r="O1125" s="42" t="n">
        <f aca="false">K1125</f>
        <v>0.80176</v>
      </c>
      <c r="P1125" s="43" t="n">
        <f aca="false">1/(1+EXP($P$2+($P$3*O1125)))</f>
        <v>0.990160434316799</v>
      </c>
      <c r="Q1125" s="42" t="n">
        <f aca="false">(F1125)*(P1125)+(1-F1125)*(1-P1125)</f>
        <v>0.0098395656832011</v>
      </c>
      <c r="R1125" s="42" t="n">
        <f aca="false">IF(B1125&lt;&gt;1,LN(Q1125),0)</f>
        <v>0</v>
      </c>
    </row>
    <row r="1126" customFormat="false" ht="13" hidden="false" customHeight="false" outlineLevel="0" collapsed="false">
      <c r="A1126" s="18" t="n">
        <v>1117</v>
      </c>
      <c r="B1126" s="41" t="n">
        <v>1</v>
      </c>
      <c r="C1126" s="18" t="n">
        <v>11</v>
      </c>
      <c r="D1126" s="19" t="n">
        <v>18504</v>
      </c>
      <c r="E1126" s="19" t="n">
        <v>203546</v>
      </c>
      <c r="F1126" s="18" t="n">
        <v>0</v>
      </c>
      <c r="G1126" s="20" t="n">
        <f aca="false">($E$2-D1126)/$E$2</f>
        <v>0.25984</v>
      </c>
      <c r="H1126" s="19" t="n">
        <f aca="false">D1126-$E$3</f>
        <v>3504</v>
      </c>
      <c r="I1126" s="18" t="n">
        <f aca="false">F1126*C1126</f>
        <v>0</v>
      </c>
      <c r="J1126" s="19" t="n">
        <f aca="false">H1126*I1126</f>
        <v>0</v>
      </c>
      <c r="K1126" s="29" t="n">
        <f aca="false">D1126/$E$2</f>
        <v>0.74016</v>
      </c>
      <c r="L1126" s="30" t="n">
        <f aca="false">1/(1+EXP($L$2+($L$3*K1126)))</f>
        <v>0.35761594990306</v>
      </c>
      <c r="M1126" s="31" t="n">
        <f aca="false">(F1126)*(L1126)+(1-F1126)*(1-L1126)</f>
        <v>0.64238405009694</v>
      </c>
      <c r="N1126" s="31" t="n">
        <f aca="false">IF(B1126=1,LN(M1126),0)</f>
        <v>-0.442568945274041</v>
      </c>
      <c r="O1126" s="42" t="n">
        <f aca="false">K1126</f>
        <v>0.74016</v>
      </c>
      <c r="P1126" s="43" t="n">
        <f aca="false">1/(1+EXP($P$2+($P$3*O1126)))</f>
        <v>0.99807808782717</v>
      </c>
      <c r="Q1126" s="42" t="n">
        <f aca="false">(F1126)*(P1126)+(1-F1126)*(1-P1126)</f>
        <v>0.00192191217283044</v>
      </c>
      <c r="R1126" s="42" t="n">
        <f aca="false">IF(B1126&lt;&gt;1,LN(Q1126),0)</f>
        <v>0</v>
      </c>
    </row>
    <row r="1127" customFormat="false" ht="13" hidden="false" customHeight="false" outlineLevel="0" collapsed="false">
      <c r="A1127" s="18" t="n">
        <v>1118</v>
      </c>
      <c r="B1127" s="41" t="n">
        <v>1</v>
      </c>
      <c r="C1127" s="18" t="n">
        <v>12</v>
      </c>
      <c r="D1127" s="19" t="n">
        <v>18315</v>
      </c>
      <c r="E1127" s="19" t="n">
        <v>219781</v>
      </c>
      <c r="F1127" s="18" t="n">
        <v>1</v>
      </c>
      <c r="G1127" s="20" t="n">
        <f aca="false">($E$2-D1127)/$E$2</f>
        <v>0.2674</v>
      </c>
      <c r="H1127" s="19" t="n">
        <f aca="false">D1127-$E$3</f>
        <v>3315</v>
      </c>
      <c r="I1127" s="18" t="n">
        <f aca="false">F1127*C1127</f>
        <v>12</v>
      </c>
      <c r="J1127" s="19" t="n">
        <f aca="false">H1127*I1127</f>
        <v>39780</v>
      </c>
      <c r="K1127" s="29" t="n">
        <f aca="false">D1127/$E$2</f>
        <v>0.7326</v>
      </c>
      <c r="L1127" s="30" t="n">
        <f aca="false">1/(1+EXP($L$2+($L$3*K1127)))</f>
        <v>0.393048959636226</v>
      </c>
      <c r="M1127" s="31" t="n">
        <f aca="false">(F1127)*(L1127)+(1-F1127)*(1-L1127)</f>
        <v>0.393048959636226</v>
      </c>
      <c r="N1127" s="31" t="n">
        <f aca="false">IF(B1127=1,LN(M1127),0)</f>
        <v>-0.933821095645185</v>
      </c>
      <c r="O1127" s="42" t="n">
        <f aca="false">K1127</f>
        <v>0.7326</v>
      </c>
      <c r="P1127" s="43" t="n">
        <f aca="false">1/(1+EXP($P$2+($P$3*O1127)))</f>
        <v>0.99842812527561</v>
      </c>
      <c r="Q1127" s="42" t="n">
        <f aca="false">(F1127)*(P1127)+(1-F1127)*(1-P1127)</f>
        <v>0.99842812527561</v>
      </c>
      <c r="R1127" s="42" t="n">
        <f aca="false">IF(B1127&lt;&gt;1,LN(Q1127),0)</f>
        <v>0</v>
      </c>
    </row>
    <row r="1128" customFormat="false" ht="13" hidden="false" customHeight="false" outlineLevel="0" collapsed="false">
      <c r="A1128" s="18" t="n">
        <v>1119</v>
      </c>
      <c r="B1128" s="41" t="n">
        <v>1</v>
      </c>
      <c r="C1128" s="18" t="n">
        <v>21</v>
      </c>
      <c r="D1128" s="19" t="n">
        <v>15952</v>
      </c>
      <c r="E1128" s="19" t="n">
        <v>334985</v>
      </c>
      <c r="F1128" s="18" t="n">
        <v>1</v>
      </c>
      <c r="G1128" s="20" t="n">
        <f aca="false">($E$2-D1128)/$E$2</f>
        <v>0.36192</v>
      </c>
      <c r="H1128" s="19" t="n">
        <f aca="false">D1128-$E$3</f>
        <v>952</v>
      </c>
      <c r="I1128" s="18" t="n">
        <f aca="false">F1128*C1128</f>
        <v>21</v>
      </c>
      <c r="J1128" s="19" t="n">
        <f aca="false">H1128*I1128</f>
        <v>19992</v>
      </c>
      <c r="K1128" s="29" t="n">
        <f aca="false">D1128/$E$2</f>
        <v>0.63808</v>
      </c>
      <c r="L1128" s="30" t="n">
        <f aca="false">1/(1+EXP($L$2+($L$3*K1128)))</f>
        <v>0.81092707930094</v>
      </c>
      <c r="M1128" s="31" t="n">
        <f aca="false">(F1128)*(L1128)+(1-F1128)*(1-L1128)</f>
        <v>0.81092707930094</v>
      </c>
      <c r="N1128" s="31" t="n">
        <f aca="false">IF(B1128=1,LN(M1128),0)</f>
        <v>-0.209577143458059</v>
      </c>
      <c r="O1128" s="42" t="n">
        <f aca="false">K1128</f>
        <v>0.63808</v>
      </c>
      <c r="P1128" s="43" t="n">
        <f aca="false">1/(1+EXP($P$2+($P$3*O1128)))</f>
        <v>0.999873098732915</v>
      </c>
      <c r="Q1128" s="42" t="n">
        <f aca="false">(F1128)*(P1128)+(1-F1128)*(1-P1128)</f>
        <v>0.999873098732915</v>
      </c>
      <c r="R1128" s="42" t="n">
        <f aca="false">IF(B1128&lt;&gt;1,LN(Q1128),0)</f>
        <v>0</v>
      </c>
    </row>
    <row r="1129" customFormat="false" ht="13" hidden="false" customHeight="false" outlineLevel="0" collapsed="false">
      <c r="A1129" s="18" t="n">
        <v>1120</v>
      </c>
      <c r="B1129" s="41" t="n">
        <v>1</v>
      </c>
      <c r="C1129" s="18" t="n">
        <v>19</v>
      </c>
      <c r="D1129" s="19" t="n">
        <v>16652</v>
      </c>
      <c r="E1129" s="19" t="n">
        <v>316380</v>
      </c>
      <c r="F1129" s="18" t="n">
        <v>1</v>
      </c>
      <c r="G1129" s="20" t="n">
        <f aca="false">($E$2-D1129)/$E$2</f>
        <v>0.33392</v>
      </c>
      <c r="H1129" s="19" t="n">
        <f aca="false">D1129-$E$3</f>
        <v>1652</v>
      </c>
      <c r="I1129" s="18" t="n">
        <f aca="false">F1129*C1129</f>
        <v>19</v>
      </c>
      <c r="J1129" s="19" t="n">
        <f aca="false">H1129*I1129</f>
        <v>31388</v>
      </c>
      <c r="K1129" s="29" t="n">
        <f aca="false">D1129/$E$2</f>
        <v>0.66608</v>
      </c>
      <c r="L1129" s="30" t="n">
        <f aca="false">1/(1+EXP($L$2+($L$3*K1129)))</f>
        <v>0.710126432834892</v>
      </c>
      <c r="M1129" s="31" t="n">
        <f aca="false">(F1129)*(L1129)+(1-F1129)*(1-L1129)</f>
        <v>0.710126432834892</v>
      </c>
      <c r="N1129" s="31" t="n">
        <f aca="false">IF(B1129=1,LN(M1129),0)</f>
        <v>-0.342312250384802</v>
      </c>
      <c r="O1129" s="42" t="n">
        <f aca="false">K1129</f>
        <v>0.66608</v>
      </c>
      <c r="P1129" s="43" t="n">
        <f aca="false">1/(1+EXP($P$2+($P$3*O1129)))</f>
        <v>0.999732477673895</v>
      </c>
      <c r="Q1129" s="42" t="n">
        <f aca="false">(F1129)*(P1129)+(1-F1129)*(1-P1129)</f>
        <v>0.999732477673895</v>
      </c>
      <c r="R1129" s="42" t="n">
        <f aca="false">IF(B1129&lt;&gt;1,LN(Q1129),0)</f>
        <v>0</v>
      </c>
    </row>
    <row r="1130" customFormat="false" ht="13" hidden="false" customHeight="false" outlineLevel="0" collapsed="false">
      <c r="A1130" s="18" t="n">
        <v>1121</v>
      </c>
      <c r="B1130" s="41" t="n">
        <v>1</v>
      </c>
      <c r="C1130" s="18" t="n">
        <v>14</v>
      </c>
      <c r="D1130" s="19" t="n">
        <v>17649</v>
      </c>
      <c r="E1130" s="19" t="n">
        <v>247089</v>
      </c>
      <c r="F1130" s="18" t="n">
        <v>0</v>
      </c>
      <c r="G1130" s="20" t="n">
        <f aca="false">($E$2-D1130)/$E$2</f>
        <v>0.29404</v>
      </c>
      <c r="H1130" s="19" t="n">
        <f aca="false">D1130-$E$3</f>
        <v>2649</v>
      </c>
      <c r="I1130" s="18" t="n">
        <f aca="false">F1130*C1130</f>
        <v>0</v>
      </c>
      <c r="J1130" s="19" t="n">
        <f aca="false">H1130*I1130</f>
        <v>0</v>
      </c>
      <c r="K1130" s="29" t="n">
        <f aca="false">D1130/$E$2</f>
        <v>0.70596</v>
      </c>
      <c r="L1130" s="30" t="n">
        <f aca="false">1/(1+EXP($L$2+($L$3*K1130)))</f>
        <v>0.524562950806275</v>
      </c>
      <c r="M1130" s="31" t="n">
        <f aca="false">(F1130)*(L1130)+(1-F1130)*(1-L1130)</f>
        <v>0.475437049193725</v>
      </c>
      <c r="N1130" s="31" t="n">
        <f aca="false">IF(B1130=1,LN(M1130),0)</f>
        <v>-0.743520794417573</v>
      </c>
      <c r="O1130" s="42" t="n">
        <f aca="false">K1130</f>
        <v>0.70596</v>
      </c>
      <c r="P1130" s="43" t="n">
        <f aca="false">1/(1+EXP($P$2+($P$3*O1130)))</f>
        <v>0.999226349500515</v>
      </c>
      <c r="Q1130" s="42" t="n">
        <f aca="false">(F1130)*(P1130)+(1-F1130)*(1-P1130)</f>
        <v>0.000773650499484968</v>
      </c>
      <c r="R1130" s="42" t="n">
        <f aca="false">IF(B1130&lt;&gt;1,LN(Q1130),0)</f>
        <v>0</v>
      </c>
    </row>
    <row r="1131" customFormat="false" ht="13" hidden="false" customHeight="false" outlineLevel="0" collapsed="false">
      <c r="A1131" s="18" t="n">
        <v>1122</v>
      </c>
      <c r="B1131" s="41" t="n">
        <v>1</v>
      </c>
      <c r="C1131" s="18" t="n">
        <v>24</v>
      </c>
      <c r="D1131" s="19" t="n">
        <v>18784</v>
      </c>
      <c r="E1131" s="19" t="n">
        <v>450807</v>
      </c>
      <c r="F1131" s="18" t="n">
        <v>0</v>
      </c>
      <c r="G1131" s="20" t="n">
        <f aca="false">($E$2-D1131)/$E$2</f>
        <v>0.24864</v>
      </c>
      <c r="H1131" s="19" t="n">
        <f aca="false">D1131-$E$3</f>
        <v>3784</v>
      </c>
      <c r="I1131" s="18" t="n">
        <f aca="false">F1131*C1131</f>
        <v>0</v>
      </c>
      <c r="J1131" s="19" t="n">
        <f aca="false">H1131*I1131</f>
        <v>0</v>
      </c>
      <c r="K1131" s="29" t="n">
        <f aca="false">D1131/$E$2</f>
        <v>0.75136</v>
      </c>
      <c r="L1131" s="30" t="n">
        <f aca="false">1/(1+EXP($L$2+($L$3*K1131)))</f>
        <v>0.307944716519805</v>
      </c>
      <c r="M1131" s="31" t="n">
        <f aca="false">(F1131)*(L1131)+(1-F1131)*(1-L1131)</f>
        <v>0.692055283480195</v>
      </c>
      <c r="N1131" s="31" t="n">
        <f aca="false">IF(B1131=1,LN(M1131),0)</f>
        <v>-0.368089437133211</v>
      </c>
      <c r="O1131" s="42" t="n">
        <f aca="false">K1131</f>
        <v>0.75136</v>
      </c>
      <c r="P1131" s="43" t="n">
        <f aca="false">1/(1+EXP($P$2+($P$3*O1131)))</f>
        <v>0.997411635056773</v>
      </c>
      <c r="Q1131" s="42" t="n">
        <f aca="false">(F1131)*(P1131)+(1-F1131)*(1-P1131)</f>
        <v>0.0025883649432269</v>
      </c>
      <c r="R1131" s="42" t="n">
        <f aca="false">IF(B1131&lt;&gt;1,LN(Q1131),0)</f>
        <v>0</v>
      </c>
    </row>
    <row r="1132" customFormat="false" ht="13" hidden="false" customHeight="false" outlineLevel="0" collapsed="false">
      <c r="A1132" s="18" t="n">
        <v>1123</v>
      </c>
      <c r="B1132" s="41" t="n">
        <v>1</v>
      </c>
      <c r="C1132" s="18" t="n">
        <v>25</v>
      </c>
      <c r="D1132" s="19" t="n">
        <v>15429</v>
      </c>
      <c r="E1132" s="19" t="n">
        <v>385716</v>
      </c>
      <c r="F1132" s="18" t="n">
        <v>1</v>
      </c>
      <c r="G1132" s="20" t="n">
        <f aca="false">($E$2-D1132)/$E$2</f>
        <v>0.38284</v>
      </c>
      <c r="H1132" s="19" t="n">
        <f aca="false">D1132-$E$3</f>
        <v>429</v>
      </c>
      <c r="I1132" s="18" t="n">
        <f aca="false">F1132*C1132</f>
        <v>25</v>
      </c>
      <c r="J1132" s="19" t="n">
        <f aca="false">H1132*I1132</f>
        <v>10725</v>
      </c>
      <c r="K1132" s="29" t="n">
        <f aca="false">D1132/$E$2</f>
        <v>0.61716</v>
      </c>
      <c r="L1132" s="30" t="n">
        <f aca="false">1/(1+EXP($L$2+($L$3*K1132)))</f>
        <v>0.866975873240377</v>
      </c>
      <c r="M1132" s="31" t="n">
        <f aca="false">(F1132)*(L1132)+(1-F1132)*(1-L1132)</f>
        <v>0.866975873240377</v>
      </c>
      <c r="N1132" s="31" t="n">
        <f aca="false">IF(B1132=1,LN(M1132),0)</f>
        <v>-0.142744130454568</v>
      </c>
      <c r="O1132" s="42" t="n">
        <f aca="false">K1132</f>
        <v>0.61716</v>
      </c>
      <c r="P1132" s="43" t="n">
        <f aca="false">1/(1+EXP($P$2+($P$3*O1132)))</f>
        <v>0.999927314342197</v>
      </c>
      <c r="Q1132" s="42" t="n">
        <f aca="false">(F1132)*(P1132)+(1-F1132)*(1-P1132)</f>
        <v>0.999927314342197</v>
      </c>
      <c r="R1132" s="42" t="n">
        <f aca="false">IF(B1132&lt;&gt;1,LN(Q1132),0)</f>
        <v>0</v>
      </c>
    </row>
    <row r="1133" customFormat="false" ht="13" hidden="false" customHeight="false" outlineLevel="0" collapsed="false">
      <c r="A1133" s="18" t="n">
        <v>1124</v>
      </c>
      <c r="B1133" s="41" t="n">
        <v>1</v>
      </c>
      <c r="C1133" s="18" t="n">
        <v>24</v>
      </c>
      <c r="D1133" s="19" t="n">
        <v>16278</v>
      </c>
      <c r="E1133" s="19" t="n">
        <v>390678</v>
      </c>
      <c r="F1133" s="18" t="n">
        <v>1</v>
      </c>
      <c r="G1133" s="20" t="n">
        <f aca="false">($E$2-D1133)/$E$2</f>
        <v>0.34888</v>
      </c>
      <c r="H1133" s="19" t="n">
        <f aca="false">D1133-$E$3</f>
        <v>1278</v>
      </c>
      <c r="I1133" s="18" t="n">
        <f aca="false">F1133*C1133</f>
        <v>24</v>
      </c>
      <c r="J1133" s="19" t="n">
        <f aca="false">H1133*I1133</f>
        <v>30672</v>
      </c>
      <c r="K1133" s="29" t="n">
        <f aca="false">D1133/$E$2</f>
        <v>0.65112</v>
      </c>
      <c r="L1133" s="30" t="n">
        <f aca="false">1/(1+EXP($L$2+($L$3*K1133)))</f>
        <v>0.767673961748275</v>
      </c>
      <c r="M1133" s="31" t="n">
        <f aca="false">(F1133)*(L1133)+(1-F1133)*(1-L1133)</f>
        <v>0.767673961748275</v>
      </c>
      <c r="N1133" s="31" t="n">
        <f aca="false">IF(B1133=1,LN(M1133),0)</f>
        <v>-0.264390164946002</v>
      </c>
      <c r="O1133" s="42" t="n">
        <f aca="false">K1133</f>
        <v>0.65112</v>
      </c>
      <c r="P1133" s="43" t="n">
        <f aca="false">1/(1+EXP($P$2+($P$3*O1133)))</f>
        <v>0.999820396989844</v>
      </c>
      <c r="Q1133" s="42" t="n">
        <f aca="false">(F1133)*(P1133)+(1-F1133)*(1-P1133)</f>
        <v>0.999820396989844</v>
      </c>
      <c r="R1133" s="42" t="n">
        <f aca="false">IF(B1133&lt;&gt;1,LN(Q1133),0)</f>
        <v>0</v>
      </c>
    </row>
    <row r="1134" customFormat="false" ht="13" hidden="false" customHeight="false" outlineLevel="0" collapsed="false">
      <c r="A1134" s="18" t="n">
        <v>1125</v>
      </c>
      <c r="B1134" s="41" t="n">
        <v>1</v>
      </c>
      <c r="C1134" s="18" t="n">
        <v>20</v>
      </c>
      <c r="D1134" s="19" t="n">
        <v>18014</v>
      </c>
      <c r="E1134" s="19" t="n">
        <v>360282</v>
      </c>
      <c r="F1134" s="18" t="n">
        <v>0</v>
      </c>
      <c r="G1134" s="20" t="n">
        <f aca="false">($E$2-D1134)/$E$2</f>
        <v>0.27944</v>
      </c>
      <c r="H1134" s="19" t="n">
        <f aca="false">D1134-$E$3</f>
        <v>3014</v>
      </c>
      <c r="I1134" s="18" t="n">
        <f aca="false">F1134*C1134</f>
        <v>0</v>
      </c>
      <c r="J1134" s="19" t="n">
        <f aca="false">H1134*I1134</f>
        <v>0</v>
      </c>
      <c r="K1134" s="29" t="n">
        <f aca="false">D1134/$E$2</f>
        <v>0.72056</v>
      </c>
      <c r="L1134" s="30" t="n">
        <f aca="false">1/(1+EXP($L$2+($L$3*K1134)))</f>
        <v>0.451727413812321</v>
      </c>
      <c r="M1134" s="31" t="n">
        <f aca="false">(F1134)*(L1134)+(1-F1134)*(1-L1134)</f>
        <v>0.548272586187679</v>
      </c>
      <c r="N1134" s="31" t="n">
        <f aca="false">IF(B1134=1,LN(M1134),0)</f>
        <v>-0.600982695655955</v>
      </c>
      <c r="O1134" s="42" t="n">
        <f aca="false">K1134</f>
        <v>0.72056</v>
      </c>
      <c r="P1134" s="43" t="n">
        <f aca="false">1/(1+EXP($P$2+($P$3*O1134)))</f>
        <v>0.998858950270487</v>
      </c>
      <c r="Q1134" s="42" t="n">
        <f aca="false">(F1134)*(P1134)+(1-F1134)*(1-P1134)</f>
        <v>0.00114104972951268</v>
      </c>
      <c r="R1134" s="42" t="n">
        <f aca="false">IF(B1134&lt;&gt;1,LN(Q1134),0)</f>
        <v>0</v>
      </c>
    </row>
    <row r="1135" customFormat="false" ht="13" hidden="false" customHeight="false" outlineLevel="0" collapsed="false">
      <c r="A1135" s="18" t="n">
        <v>1126</v>
      </c>
      <c r="B1135" s="41" t="n">
        <v>1</v>
      </c>
      <c r="C1135" s="18" t="n">
        <v>11</v>
      </c>
      <c r="D1135" s="19" t="n">
        <v>15584</v>
      </c>
      <c r="E1135" s="19" t="n">
        <v>171427</v>
      </c>
      <c r="F1135" s="18" t="n">
        <v>1</v>
      </c>
      <c r="G1135" s="20" t="n">
        <f aca="false">($E$2-D1135)/$E$2</f>
        <v>0.37664</v>
      </c>
      <c r="H1135" s="19" t="n">
        <f aca="false">D1135-$E$3</f>
        <v>584</v>
      </c>
      <c r="I1135" s="18" t="n">
        <f aca="false">F1135*C1135</f>
        <v>11</v>
      </c>
      <c r="J1135" s="19" t="n">
        <f aca="false">H1135*I1135</f>
        <v>6424</v>
      </c>
      <c r="K1135" s="29" t="n">
        <f aca="false">D1135/$E$2</f>
        <v>0.62336</v>
      </c>
      <c r="L1135" s="30" t="n">
        <f aca="false">1/(1+EXP($L$2+($L$3*K1135)))</f>
        <v>0.852012095872627</v>
      </c>
      <c r="M1135" s="31" t="n">
        <f aca="false">(F1135)*(L1135)+(1-F1135)*(1-L1135)</f>
        <v>0.852012095872627</v>
      </c>
      <c r="N1135" s="31" t="n">
        <f aca="false">IF(B1135=1,LN(M1135),0)</f>
        <v>-0.160154555219998</v>
      </c>
      <c r="O1135" s="42" t="n">
        <f aca="false">K1135</f>
        <v>0.62336</v>
      </c>
      <c r="P1135" s="43" t="n">
        <f aca="false">1/(1+EXP($P$2+($P$3*O1135)))</f>
        <v>0.999914261479827</v>
      </c>
      <c r="Q1135" s="42" t="n">
        <f aca="false">(F1135)*(P1135)+(1-F1135)*(1-P1135)</f>
        <v>0.999914261479827</v>
      </c>
      <c r="R1135" s="42" t="n">
        <f aca="false">IF(B1135&lt;&gt;1,LN(Q1135),0)</f>
        <v>0</v>
      </c>
    </row>
    <row r="1136" customFormat="false" ht="13" hidden="false" customHeight="false" outlineLevel="0" collapsed="false">
      <c r="A1136" s="18" t="n">
        <v>1127</v>
      </c>
      <c r="B1136" s="41" t="n">
        <v>1</v>
      </c>
      <c r="C1136" s="18" t="n">
        <v>28</v>
      </c>
      <c r="D1136" s="19" t="n">
        <v>20462</v>
      </c>
      <c r="E1136" s="19" t="n">
        <v>572933</v>
      </c>
      <c r="F1136" s="18" t="n">
        <v>1</v>
      </c>
      <c r="G1136" s="20" t="n">
        <f aca="false">($E$2-D1136)/$E$2</f>
        <v>0.18152</v>
      </c>
      <c r="H1136" s="19" t="n">
        <f aca="false">D1136-$E$3</f>
        <v>5462</v>
      </c>
      <c r="I1136" s="18" t="n">
        <f aca="false">F1136*C1136</f>
        <v>28</v>
      </c>
      <c r="J1136" s="19" t="n">
        <f aca="false">H1136*I1136</f>
        <v>152936</v>
      </c>
      <c r="K1136" s="29" t="n">
        <f aca="false">D1136/$E$2</f>
        <v>0.81848</v>
      </c>
      <c r="L1136" s="30" t="n">
        <f aca="false">1/(1+EXP($L$2+($L$3*K1136)))</f>
        <v>0.104120344677237</v>
      </c>
      <c r="M1136" s="31" t="n">
        <f aca="false">(F1136)*(L1136)+(1-F1136)*(1-L1136)</f>
        <v>0.104120344677237</v>
      </c>
      <c r="N1136" s="31" t="n">
        <f aca="false">IF(B1136=1,LN(M1136),0)</f>
        <v>-2.26220788847673</v>
      </c>
      <c r="O1136" s="42" t="n">
        <f aca="false">K1136</f>
        <v>0.81848</v>
      </c>
      <c r="P1136" s="43" t="n">
        <f aca="false">1/(1+EXP($P$2+($P$3*O1136)))</f>
        <v>0.984723212280569</v>
      </c>
      <c r="Q1136" s="42" t="n">
        <f aca="false">(F1136)*(P1136)+(1-F1136)*(1-P1136)</f>
        <v>0.984723212280569</v>
      </c>
      <c r="R1136" s="42" t="n">
        <f aca="false">IF(B1136&lt;&gt;1,LN(Q1136),0)</f>
        <v>0</v>
      </c>
    </row>
    <row r="1137" customFormat="false" ht="13" hidden="false" customHeight="false" outlineLevel="0" collapsed="false">
      <c r="A1137" s="18" t="n">
        <v>1128</v>
      </c>
      <c r="B1137" s="41" t="n">
        <v>1</v>
      </c>
      <c r="C1137" s="18" t="n">
        <v>14</v>
      </c>
      <c r="D1137" s="19" t="n">
        <v>16287</v>
      </c>
      <c r="E1137" s="19" t="n">
        <v>228019</v>
      </c>
      <c r="F1137" s="18" t="n">
        <v>1</v>
      </c>
      <c r="G1137" s="20" t="n">
        <f aca="false">($E$2-D1137)/$E$2</f>
        <v>0.34852</v>
      </c>
      <c r="H1137" s="19" t="n">
        <f aca="false">D1137-$E$3</f>
        <v>1287</v>
      </c>
      <c r="I1137" s="18" t="n">
        <f aca="false">F1137*C1137</f>
        <v>14</v>
      </c>
      <c r="J1137" s="19" t="n">
        <f aca="false">H1137*I1137</f>
        <v>18018</v>
      </c>
      <c r="K1137" s="29" t="n">
        <f aca="false">D1137/$E$2</f>
        <v>0.65148</v>
      </c>
      <c r="L1137" s="30" t="n">
        <f aca="false">1/(1+EXP($L$2+($L$3*K1137)))</f>
        <v>0.766387254385202</v>
      </c>
      <c r="M1137" s="31" t="n">
        <f aca="false">(F1137)*(L1137)+(1-F1137)*(1-L1137)</f>
        <v>0.766387254385202</v>
      </c>
      <c r="N1137" s="31" t="n">
        <f aca="false">IF(B1137=1,LN(M1137),0)</f>
        <v>-0.266067682963249</v>
      </c>
      <c r="O1137" s="42" t="n">
        <f aca="false">K1137</f>
        <v>0.65148</v>
      </c>
      <c r="P1137" s="43" t="n">
        <f aca="false">1/(1+EXP($P$2+($P$3*O1137)))</f>
        <v>0.999818666519582</v>
      </c>
      <c r="Q1137" s="42" t="n">
        <f aca="false">(F1137)*(P1137)+(1-F1137)*(1-P1137)</f>
        <v>0.999818666519582</v>
      </c>
      <c r="R1137" s="42" t="n">
        <f aca="false">IF(B1137&lt;&gt;1,LN(Q1137),0)</f>
        <v>0</v>
      </c>
    </row>
    <row r="1138" customFormat="false" ht="13" hidden="false" customHeight="false" outlineLevel="0" collapsed="false">
      <c r="A1138" s="18" t="n">
        <v>1129</v>
      </c>
      <c r="B1138" s="41" t="n">
        <v>1</v>
      </c>
      <c r="C1138" s="18" t="n">
        <v>10</v>
      </c>
      <c r="D1138" s="19" t="n">
        <v>18728</v>
      </c>
      <c r="E1138" s="19" t="n">
        <v>187278</v>
      </c>
      <c r="F1138" s="18" t="n">
        <v>0</v>
      </c>
      <c r="G1138" s="20" t="n">
        <f aca="false">($E$2-D1138)/$E$2</f>
        <v>0.25088</v>
      </c>
      <c r="H1138" s="19" t="n">
        <f aca="false">D1138-$E$3</f>
        <v>3728</v>
      </c>
      <c r="I1138" s="18" t="n">
        <f aca="false">F1138*C1138</f>
        <v>0</v>
      </c>
      <c r="J1138" s="19" t="n">
        <f aca="false">H1138*I1138</f>
        <v>0</v>
      </c>
      <c r="K1138" s="29" t="n">
        <f aca="false">D1138/$E$2</f>
        <v>0.74912</v>
      </c>
      <c r="L1138" s="30" t="n">
        <f aca="false">1/(1+EXP($L$2+($L$3*K1138)))</f>
        <v>0.317574312735315</v>
      </c>
      <c r="M1138" s="31" t="n">
        <f aca="false">(F1138)*(L1138)+(1-F1138)*(1-L1138)</f>
        <v>0.682425687264685</v>
      </c>
      <c r="N1138" s="31" t="n">
        <f aca="false">IF(B1138=1,LN(M1138),0)</f>
        <v>-0.382101640979887</v>
      </c>
      <c r="O1138" s="42" t="n">
        <f aca="false">K1138</f>
        <v>0.74912</v>
      </c>
      <c r="P1138" s="43" t="n">
        <f aca="false">1/(1+EXP($P$2+($P$3*O1138)))</f>
        <v>0.997561211040355</v>
      </c>
      <c r="Q1138" s="42" t="n">
        <f aca="false">(F1138)*(P1138)+(1-F1138)*(1-P1138)</f>
        <v>0.00243878895964478</v>
      </c>
      <c r="R1138" s="42" t="n">
        <f aca="false">IF(B1138&lt;&gt;1,LN(Q1138),0)</f>
        <v>0</v>
      </c>
    </row>
    <row r="1139" customFormat="false" ht="13" hidden="false" customHeight="false" outlineLevel="0" collapsed="false">
      <c r="A1139" s="18" t="n">
        <v>1130</v>
      </c>
      <c r="B1139" s="41" t="n">
        <v>1</v>
      </c>
      <c r="C1139" s="18" t="n">
        <v>14</v>
      </c>
      <c r="D1139" s="19" t="n">
        <v>17248</v>
      </c>
      <c r="E1139" s="19" t="n">
        <v>241466</v>
      </c>
      <c r="F1139" s="18" t="n">
        <v>1</v>
      </c>
      <c r="G1139" s="20" t="n">
        <f aca="false">($E$2-D1139)/$E$2</f>
        <v>0.31008</v>
      </c>
      <c r="H1139" s="19" t="n">
        <f aca="false">D1139-$E$3</f>
        <v>2248</v>
      </c>
      <c r="I1139" s="18" t="n">
        <f aca="false">F1139*C1139</f>
        <v>14</v>
      </c>
      <c r="J1139" s="19" t="n">
        <f aca="false">H1139*I1139</f>
        <v>31472</v>
      </c>
      <c r="K1139" s="29" t="n">
        <f aca="false">D1139/$E$2</f>
        <v>0.68992</v>
      </c>
      <c r="L1139" s="30" t="n">
        <f aca="false">1/(1+EXP($L$2+($L$3*K1139)))</f>
        <v>0.603281747372458</v>
      </c>
      <c r="M1139" s="31" t="n">
        <f aca="false">(F1139)*(L1139)+(1-F1139)*(1-L1139)</f>
        <v>0.603281747372458</v>
      </c>
      <c r="N1139" s="31" t="n">
        <f aca="false">IF(B1139=1,LN(M1139),0)</f>
        <v>-0.505370948638456</v>
      </c>
      <c r="O1139" s="42" t="n">
        <f aca="false">K1139</f>
        <v>0.68992</v>
      </c>
      <c r="P1139" s="43" t="n">
        <f aca="false">1/(1+EXP($P$2+($P$3*O1139)))</f>
        <v>0.999495243827011</v>
      </c>
      <c r="Q1139" s="42" t="n">
        <f aca="false">(F1139)*(P1139)+(1-F1139)*(1-P1139)</f>
        <v>0.999495243827011</v>
      </c>
      <c r="R1139" s="42" t="n">
        <f aca="false">IF(B1139&lt;&gt;1,LN(Q1139),0)</f>
        <v>0</v>
      </c>
    </row>
    <row r="1140" customFormat="false" ht="13" hidden="false" customHeight="false" outlineLevel="0" collapsed="false">
      <c r="A1140" s="18" t="n">
        <v>1131</v>
      </c>
      <c r="B1140" s="41" t="n">
        <v>1</v>
      </c>
      <c r="C1140" s="18" t="n">
        <v>17</v>
      </c>
      <c r="D1140" s="19" t="n">
        <v>16076</v>
      </c>
      <c r="E1140" s="19" t="n">
        <v>273284</v>
      </c>
      <c r="F1140" s="18" t="n">
        <v>1</v>
      </c>
      <c r="G1140" s="20" t="n">
        <f aca="false">($E$2-D1140)/$E$2</f>
        <v>0.35696</v>
      </c>
      <c r="H1140" s="19" t="n">
        <f aca="false">D1140-$E$3</f>
        <v>1076</v>
      </c>
      <c r="I1140" s="18" t="n">
        <f aca="false">F1140*C1140</f>
        <v>17</v>
      </c>
      <c r="J1140" s="19" t="n">
        <f aca="false">H1140*I1140</f>
        <v>18292</v>
      </c>
      <c r="K1140" s="29" t="n">
        <f aca="false">D1140/$E$2</f>
        <v>0.64304</v>
      </c>
      <c r="L1140" s="30" t="n">
        <f aca="false">1/(1+EXP($L$2+($L$3*K1140)))</f>
        <v>0.795245148171954</v>
      </c>
      <c r="M1140" s="31" t="n">
        <f aca="false">(F1140)*(L1140)+(1-F1140)*(1-L1140)</f>
        <v>0.795245148171954</v>
      </c>
      <c r="N1140" s="31" t="n">
        <f aca="false">IF(B1140=1,LN(M1140),0)</f>
        <v>-0.229104849381298</v>
      </c>
      <c r="O1140" s="42" t="n">
        <f aca="false">K1140</f>
        <v>0.64304</v>
      </c>
      <c r="P1140" s="43" t="n">
        <f aca="false">1/(1+EXP($P$2+($P$3*O1140)))</f>
        <v>0.99985517467389</v>
      </c>
      <c r="Q1140" s="42" t="n">
        <f aca="false">(F1140)*(P1140)+(1-F1140)*(1-P1140)</f>
        <v>0.99985517467389</v>
      </c>
      <c r="R1140" s="42" t="n">
        <f aca="false">IF(B1140&lt;&gt;1,LN(Q1140),0)</f>
        <v>0</v>
      </c>
    </row>
    <row r="1141" customFormat="false" ht="13" hidden="false" customHeight="false" outlineLevel="0" collapsed="false">
      <c r="A1141" s="18" t="n">
        <v>1132</v>
      </c>
      <c r="B1141" s="41" t="n">
        <v>1</v>
      </c>
      <c r="C1141" s="18" t="n">
        <v>18</v>
      </c>
      <c r="D1141" s="19" t="n">
        <v>18221</v>
      </c>
      <c r="E1141" s="19" t="n">
        <v>327972</v>
      </c>
      <c r="F1141" s="18" t="n">
        <v>0</v>
      </c>
      <c r="G1141" s="20" t="n">
        <f aca="false">($E$2-D1141)/$E$2</f>
        <v>0.27116</v>
      </c>
      <c r="H1141" s="19" t="n">
        <f aca="false">D1141-$E$3</f>
        <v>3221</v>
      </c>
      <c r="I1141" s="18" t="n">
        <f aca="false">F1141*C1141</f>
        <v>0</v>
      </c>
      <c r="J1141" s="19" t="n">
        <f aca="false">H1141*I1141</f>
        <v>0</v>
      </c>
      <c r="K1141" s="29" t="n">
        <f aca="false">D1141/$E$2</f>
        <v>0.72884</v>
      </c>
      <c r="L1141" s="30" t="n">
        <f aca="false">1/(1+EXP($L$2+($L$3*K1141)))</f>
        <v>0.411127184734914</v>
      </c>
      <c r="M1141" s="31" t="n">
        <f aca="false">(F1141)*(L1141)+(1-F1141)*(1-L1141)</f>
        <v>0.588872815265086</v>
      </c>
      <c r="N1141" s="31" t="n">
        <f aca="false">IF(B1141=1,LN(M1141),0)</f>
        <v>-0.529545051983527</v>
      </c>
      <c r="O1141" s="42" t="n">
        <f aca="false">K1141</f>
        <v>0.72884</v>
      </c>
      <c r="P1141" s="43" t="n">
        <f aca="false">1/(1+EXP($P$2+($P$3*O1141)))</f>
        <v>0.998577735227868</v>
      </c>
      <c r="Q1141" s="42" t="n">
        <f aca="false">(F1141)*(P1141)+(1-F1141)*(1-P1141)</f>
        <v>0.00142226477213181</v>
      </c>
      <c r="R1141" s="42" t="n">
        <f aca="false">IF(B1141&lt;&gt;1,LN(Q1141),0)</f>
        <v>0</v>
      </c>
    </row>
    <row r="1142" customFormat="false" ht="13" hidden="false" customHeight="false" outlineLevel="0" collapsed="false">
      <c r="A1142" s="18" t="n">
        <v>1133</v>
      </c>
      <c r="B1142" s="41" t="n">
        <v>1</v>
      </c>
      <c r="C1142" s="18" t="n">
        <v>13</v>
      </c>
      <c r="D1142" s="19" t="n">
        <v>15269</v>
      </c>
      <c r="E1142" s="19" t="n">
        <v>198503</v>
      </c>
      <c r="F1142" s="18" t="n">
        <v>1</v>
      </c>
      <c r="G1142" s="20" t="n">
        <f aca="false">($E$2-D1142)/$E$2</f>
        <v>0.38924</v>
      </c>
      <c r="H1142" s="19" t="n">
        <f aca="false">D1142-$E$3</f>
        <v>269</v>
      </c>
      <c r="I1142" s="18" t="n">
        <f aca="false">F1142*C1142</f>
        <v>13</v>
      </c>
      <c r="J1142" s="19" t="n">
        <f aca="false">H1142*I1142</f>
        <v>3497</v>
      </c>
      <c r="K1142" s="29" t="n">
        <f aca="false">D1142/$E$2</f>
        <v>0.61076</v>
      </c>
      <c r="L1142" s="30" t="n">
        <f aca="false">1/(1+EXP($L$2+($L$3*K1142)))</f>
        <v>0.881058413026086</v>
      </c>
      <c r="M1142" s="31" t="n">
        <f aca="false">(F1142)*(L1142)+(1-F1142)*(1-L1142)</f>
        <v>0.881058413026086</v>
      </c>
      <c r="N1142" s="31" t="n">
        <f aca="false">IF(B1142=1,LN(M1142),0)</f>
        <v>-0.126631352149602</v>
      </c>
      <c r="O1142" s="42" t="n">
        <f aca="false">K1142</f>
        <v>0.61076</v>
      </c>
      <c r="P1142" s="43" t="n">
        <f aca="false">1/(1+EXP($P$2+($P$3*O1142)))</f>
        <v>0.999938707578348</v>
      </c>
      <c r="Q1142" s="42" t="n">
        <f aca="false">(F1142)*(P1142)+(1-F1142)*(1-P1142)</f>
        <v>0.999938707578348</v>
      </c>
      <c r="R1142" s="42" t="n">
        <f aca="false">IF(B1142&lt;&gt;1,LN(Q1142),0)</f>
        <v>0</v>
      </c>
    </row>
    <row r="1143" customFormat="false" ht="13" hidden="false" customHeight="false" outlineLevel="0" collapsed="false">
      <c r="A1143" s="18" t="n">
        <v>1134</v>
      </c>
      <c r="B1143" s="41" t="n">
        <v>1</v>
      </c>
      <c r="C1143" s="18" t="n">
        <v>19</v>
      </c>
      <c r="D1143" s="19" t="n">
        <v>15022</v>
      </c>
      <c r="E1143" s="19" t="n">
        <v>285414</v>
      </c>
      <c r="F1143" s="18" t="n">
        <v>1</v>
      </c>
      <c r="G1143" s="20" t="n">
        <f aca="false">($E$2-D1143)/$E$2</f>
        <v>0.39912</v>
      </c>
      <c r="H1143" s="19" t="n">
        <f aca="false">D1143-$E$3</f>
        <v>22</v>
      </c>
      <c r="I1143" s="18" t="n">
        <f aca="false">F1143*C1143</f>
        <v>19</v>
      </c>
      <c r="J1143" s="19" t="n">
        <f aca="false">H1143*I1143</f>
        <v>418</v>
      </c>
      <c r="K1143" s="29" t="n">
        <f aca="false">D1143/$E$2</f>
        <v>0.60088</v>
      </c>
      <c r="L1143" s="30" t="n">
        <f aca="false">1/(1+EXP($L$2+($L$3*K1143)))</f>
        <v>0.900259215462916</v>
      </c>
      <c r="M1143" s="31" t="n">
        <f aca="false">(F1143)*(L1143)+(1-F1143)*(1-L1143)</f>
        <v>0.900259215462916</v>
      </c>
      <c r="N1143" s="31" t="n">
        <f aca="false">IF(B1143=1,LN(M1143),0)</f>
        <v>-0.105072539945795</v>
      </c>
      <c r="O1143" s="42" t="n">
        <f aca="false">K1143</f>
        <v>0.60088</v>
      </c>
      <c r="P1143" s="43" t="n">
        <f aca="false">1/(1+EXP($P$2+($P$3*O1143)))</f>
        <v>0.99995289109064</v>
      </c>
      <c r="Q1143" s="42" t="n">
        <f aca="false">(F1143)*(P1143)+(1-F1143)*(1-P1143)</f>
        <v>0.99995289109064</v>
      </c>
      <c r="R1143" s="42" t="n">
        <f aca="false">IF(B1143&lt;&gt;1,LN(Q1143),0)</f>
        <v>0</v>
      </c>
    </row>
    <row r="1144" customFormat="false" ht="13" hidden="false" customHeight="false" outlineLevel="0" collapsed="false">
      <c r="A1144" s="18" t="n">
        <v>1135</v>
      </c>
      <c r="B1144" s="41" t="n">
        <v>1</v>
      </c>
      <c r="C1144" s="18" t="n">
        <v>13</v>
      </c>
      <c r="D1144" s="19" t="n">
        <v>17922</v>
      </c>
      <c r="E1144" s="19" t="n">
        <v>232987</v>
      </c>
      <c r="F1144" s="18" t="n">
        <v>1</v>
      </c>
      <c r="G1144" s="20" t="n">
        <f aca="false">($E$2-D1144)/$E$2</f>
        <v>0.28312</v>
      </c>
      <c r="H1144" s="19" t="n">
        <f aca="false">D1144-$E$3</f>
        <v>2922</v>
      </c>
      <c r="I1144" s="18" t="n">
        <f aca="false">F1144*C1144</f>
        <v>13</v>
      </c>
      <c r="J1144" s="19" t="n">
        <f aca="false">H1144*I1144</f>
        <v>37986</v>
      </c>
      <c r="K1144" s="29" t="n">
        <f aca="false">D1144/$E$2</f>
        <v>0.71688</v>
      </c>
      <c r="L1144" s="30" t="n">
        <f aca="false">1/(1+EXP($L$2+($L$3*K1144)))</f>
        <v>0.470014164454821</v>
      </c>
      <c r="M1144" s="31" t="n">
        <f aca="false">(F1144)*(L1144)+(1-F1144)*(1-L1144)</f>
        <v>0.470014164454821</v>
      </c>
      <c r="N1144" s="31" t="n">
        <f aca="false">IF(B1144=1,LN(M1144),0)</f>
        <v>-0.754992447594231</v>
      </c>
      <c r="O1144" s="42" t="n">
        <f aca="false">K1144</f>
        <v>0.71688</v>
      </c>
      <c r="P1144" s="43" t="n">
        <f aca="false">1/(1+EXP($P$2+($P$3*O1144)))</f>
        <v>0.998965396630835</v>
      </c>
      <c r="Q1144" s="42" t="n">
        <f aca="false">(F1144)*(P1144)+(1-F1144)*(1-P1144)</f>
        <v>0.998965396630835</v>
      </c>
      <c r="R1144" s="42" t="n">
        <f aca="false">IF(B1144&lt;&gt;1,LN(Q1144),0)</f>
        <v>0</v>
      </c>
    </row>
    <row r="1145" customFormat="false" ht="13" hidden="false" customHeight="false" outlineLevel="0" collapsed="false">
      <c r="A1145" s="18" t="n">
        <v>1136</v>
      </c>
      <c r="B1145" s="41" t="n">
        <v>1</v>
      </c>
      <c r="C1145" s="18" t="n">
        <v>22</v>
      </c>
      <c r="D1145" s="19" t="n">
        <v>21933</v>
      </c>
      <c r="E1145" s="19" t="n">
        <v>482518</v>
      </c>
      <c r="F1145" s="18" t="n">
        <v>0</v>
      </c>
      <c r="G1145" s="20" t="n">
        <f aca="false">($E$2-D1145)/$E$2</f>
        <v>0.12268</v>
      </c>
      <c r="H1145" s="19" t="n">
        <f aca="false">D1145-$E$3</f>
        <v>6933</v>
      </c>
      <c r="I1145" s="18" t="n">
        <f aca="false">F1145*C1145</f>
        <v>0</v>
      </c>
      <c r="J1145" s="19" t="n">
        <f aca="false">H1145*I1145</f>
        <v>0</v>
      </c>
      <c r="K1145" s="29" t="n">
        <f aca="false">D1145/$E$2</f>
        <v>0.87732</v>
      </c>
      <c r="L1145" s="30" t="n">
        <f aca="false">1/(1+EXP($L$2+($L$3*K1145)))</f>
        <v>0.0345843362799047</v>
      </c>
      <c r="M1145" s="31" t="n">
        <f aca="false">(F1145)*(L1145)+(1-F1145)*(1-L1145)</f>
        <v>0.965415663720095</v>
      </c>
      <c r="N1145" s="31" t="n">
        <f aca="false">IF(B1145=1,LN(M1145),0)</f>
        <v>-0.0351965307785083</v>
      </c>
      <c r="O1145" s="42" t="n">
        <f aca="false">K1145</f>
        <v>0.87732</v>
      </c>
      <c r="P1145" s="43" t="n">
        <f aca="false">1/(1+EXP($P$2+($P$3*O1145)))</f>
        <v>0.930764875715775</v>
      </c>
      <c r="Q1145" s="42" t="n">
        <f aca="false">(F1145)*(P1145)+(1-F1145)*(1-P1145)</f>
        <v>0.0692351242842247</v>
      </c>
      <c r="R1145" s="42" t="n">
        <f aca="false">IF(B1145&lt;&gt;1,LN(Q1145),0)</f>
        <v>0</v>
      </c>
    </row>
    <row r="1146" customFormat="false" ht="13" hidden="false" customHeight="false" outlineLevel="0" collapsed="false">
      <c r="A1146" s="18" t="n">
        <v>1137</v>
      </c>
      <c r="B1146" s="41" t="n">
        <v>1</v>
      </c>
      <c r="C1146" s="18" t="n">
        <v>29</v>
      </c>
      <c r="D1146" s="19" t="n">
        <v>22479</v>
      </c>
      <c r="E1146" s="19" t="n">
        <v>651900</v>
      </c>
      <c r="F1146" s="18" t="n">
        <v>0</v>
      </c>
      <c r="G1146" s="20" t="n">
        <f aca="false">($E$2-D1146)/$E$2</f>
        <v>0.10084</v>
      </c>
      <c r="H1146" s="19" t="n">
        <f aca="false">D1146-$E$3</f>
        <v>7479</v>
      </c>
      <c r="I1146" s="18" t="n">
        <f aca="false">F1146*C1146</f>
        <v>0</v>
      </c>
      <c r="J1146" s="19" t="n">
        <f aca="false">H1146*I1146</f>
        <v>0</v>
      </c>
      <c r="K1146" s="29" t="n">
        <f aca="false">D1146/$E$2</f>
        <v>0.89916</v>
      </c>
      <c r="L1146" s="30" t="n">
        <f aca="false">1/(1+EXP($L$2+($L$3*K1146)))</f>
        <v>0.0226210250092398</v>
      </c>
      <c r="M1146" s="31" t="n">
        <f aca="false">(F1146)*(L1146)+(1-F1146)*(1-L1146)</f>
        <v>0.97737897499076</v>
      </c>
      <c r="N1146" s="31" t="n">
        <f aca="false">IF(B1146=1,LN(M1146),0)</f>
        <v>-0.0228808055389404</v>
      </c>
      <c r="O1146" s="42" t="n">
        <f aca="false">K1146</f>
        <v>0.89916</v>
      </c>
      <c r="P1146" s="43" t="n">
        <f aca="false">1/(1+EXP($P$2+($P$3*O1146)))</f>
        <v>0.882536201357794</v>
      </c>
      <c r="Q1146" s="42" t="n">
        <f aca="false">(F1146)*(P1146)+(1-F1146)*(1-P1146)</f>
        <v>0.117463798642206</v>
      </c>
      <c r="R1146" s="42" t="n">
        <f aca="false">IF(B1146&lt;&gt;1,LN(Q1146),0)</f>
        <v>0</v>
      </c>
    </row>
    <row r="1147" customFormat="false" ht="13" hidden="false" customHeight="false" outlineLevel="0" collapsed="false">
      <c r="A1147" s="18" t="n">
        <v>1138</v>
      </c>
      <c r="B1147" s="41" t="n">
        <v>1</v>
      </c>
      <c r="C1147" s="18" t="n">
        <v>16</v>
      </c>
      <c r="D1147" s="19" t="n">
        <v>17803</v>
      </c>
      <c r="E1147" s="19" t="n">
        <v>284851</v>
      </c>
      <c r="F1147" s="18" t="n">
        <v>1</v>
      </c>
      <c r="G1147" s="20" t="n">
        <f aca="false">($E$2-D1147)/$E$2</f>
        <v>0.28788</v>
      </c>
      <c r="H1147" s="19" t="n">
        <f aca="false">D1147-$E$3</f>
        <v>2803</v>
      </c>
      <c r="I1147" s="18" t="n">
        <f aca="false">F1147*C1147</f>
        <v>16</v>
      </c>
      <c r="J1147" s="19" t="n">
        <f aca="false">H1147*I1147</f>
        <v>44848</v>
      </c>
      <c r="K1147" s="29" t="n">
        <f aca="false">D1147/$E$2</f>
        <v>0.71212</v>
      </c>
      <c r="L1147" s="30" t="n">
        <f aca="false">1/(1+EXP($L$2+($L$3*K1147)))</f>
        <v>0.493780464251668</v>
      </c>
      <c r="M1147" s="31" t="n">
        <f aca="false">(F1147)*(L1147)+(1-F1147)*(1-L1147)</f>
        <v>0.493780464251668</v>
      </c>
      <c r="N1147" s="31" t="n">
        <f aca="false">IF(B1147=1,LN(M1147),0)</f>
        <v>-0.705664264919944</v>
      </c>
      <c r="O1147" s="42" t="n">
        <f aca="false">K1147</f>
        <v>0.71212</v>
      </c>
      <c r="P1147" s="43" t="n">
        <f aca="false">1/(1+EXP($P$2+($P$3*O1147)))</f>
        <v>0.999088503451609</v>
      </c>
      <c r="Q1147" s="42" t="n">
        <f aca="false">(F1147)*(P1147)+(1-F1147)*(1-P1147)</f>
        <v>0.999088503451609</v>
      </c>
      <c r="R1147" s="42" t="n">
        <f aca="false">IF(B1147&lt;&gt;1,LN(Q1147),0)</f>
        <v>0</v>
      </c>
    </row>
    <row r="1148" customFormat="false" ht="13" hidden="false" customHeight="false" outlineLevel="0" collapsed="false">
      <c r="A1148" s="18" t="n">
        <v>1139</v>
      </c>
      <c r="B1148" s="41" t="n">
        <v>1</v>
      </c>
      <c r="C1148" s="18" t="n">
        <v>19</v>
      </c>
      <c r="D1148" s="19" t="n">
        <v>18825</v>
      </c>
      <c r="E1148" s="19" t="n">
        <v>357671</v>
      </c>
      <c r="F1148" s="18" t="n">
        <v>0</v>
      </c>
      <c r="G1148" s="20" t="n">
        <f aca="false">($E$2-D1148)/$E$2</f>
        <v>0.247</v>
      </c>
      <c r="H1148" s="19" t="n">
        <f aca="false">D1148-$E$3</f>
        <v>3825</v>
      </c>
      <c r="I1148" s="18" t="n">
        <f aca="false">F1148*C1148</f>
        <v>0</v>
      </c>
      <c r="J1148" s="19" t="n">
        <f aca="false">H1148*I1148</f>
        <v>0</v>
      </c>
      <c r="K1148" s="29" t="n">
        <f aca="false">D1148/$E$2</f>
        <v>0.753</v>
      </c>
      <c r="L1148" s="30" t="n">
        <f aca="false">1/(1+EXP($L$2+($L$3*K1148)))</f>
        <v>0.300998347612148</v>
      </c>
      <c r="M1148" s="31" t="n">
        <f aca="false">(F1148)*(L1148)+(1-F1148)*(1-L1148)</f>
        <v>0.699001652387851</v>
      </c>
      <c r="N1148" s="31" t="n">
        <f aca="false">IF(B1148=1,LN(M1148),0)</f>
        <v>-0.358102172820003</v>
      </c>
      <c r="O1148" s="42" t="n">
        <f aca="false">K1148</f>
        <v>0.753</v>
      </c>
      <c r="P1148" s="43" t="n">
        <f aca="false">1/(1+EXP($P$2+($P$3*O1148)))</f>
        <v>0.997296354001732</v>
      </c>
      <c r="Q1148" s="42" t="n">
        <f aca="false">(F1148)*(P1148)+(1-F1148)*(1-P1148)</f>
        <v>0.00270364599826811</v>
      </c>
      <c r="R1148" s="42" t="n">
        <f aca="false">IF(B1148&lt;&gt;1,LN(Q1148),0)</f>
        <v>0</v>
      </c>
    </row>
    <row r="1149" customFormat="false" ht="13" hidden="false" customHeight="false" outlineLevel="0" collapsed="false">
      <c r="A1149" s="18" t="n">
        <v>1140</v>
      </c>
      <c r="B1149" s="41" t="n">
        <v>1</v>
      </c>
      <c r="C1149" s="18" t="n">
        <v>15</v>
      </c>
      <c r="D1149" s="19" t="n">
        <v>17630</v>
      </c>
      <c r="E1149" s="19" t="n">
        <v>264444</v>
      </c>
      <c r="F1149" s="18" t="n">
        <v>1</v>
      </c>
      <c r="G1149" s="20" t="n">
        <f aca="false">($E$2-D1149)/$E$2</f>
        <v>0.2948</v>
      </c>
      <c r="H1149" s="19" t="n">
        <f aca="false">D1149-$E$3</f>
        <v>2630</v>
      </c>
      <c r="I1149" s="18" t="n">
        <f aca="false">F1149*C1149</f>
        <v>15</v>
      </c>
      <c r="J1149" s="19" t="n">
        <f aca="false">H1149*I1149</f>
        <v>39450</v>
      </c>
      <c r="K1149" s="29" t="n">
        <f aca="false">D1149/$E$2</f>
        <v>0.7052</v>
      </c>
      <c r="L1149" s="30" t="n">
        <f aca="false">1/(1+EXP($L$2+($L$3*K1149)))</f>
        <v>0.528352611549168</v>
      </c>
      <c r="M1149" s="31" t="n">
        <f aca="false">(F1149)*(L1149)+(1-F1149)*(1-L1149)</f>
        <v>0.528352611549168</v>
      </c>
      <c r="N1149" s="31" t="n">
        <f aca="false">IF(B1149=1,LN(M1149),0)</f>
        <v>-0.637991393267967</v>
      </c>
      <c r="O1149" s="42" t="n">
        <f aca="false">K1149</f>
        <v>0.7052</v>
      </c>
      <c r="P1149" s="43" t="n">
        <f aca="false">1/(1+EXP($P$2+($P$3*O1149)))</f>
        <v>0.999241844174858</v>
      </c>
      <c r="Q1149" s="42" t="n">
        <f aca="false">(F1149)*(P1149)+(1-F1149)*(1-P1149)</f>
        <v>0.999241844174858</v>
      </c>
      <c r="R1149" s="42" t="n">
        <f aca="false">IF(B1149&lt;&gt;1,LN(Q1149),0)</f>
        <v>0</v>
      </c>
    </row>
    <row r="1150" customFormat="false" ht="13" hidden="false" customHeight="false" outlineLevel="0" collapsed="false">
      <c r="A1150" s="18" t="n">
        <v>1141</v>
      </c>
      <c r="B1150" s="41" t="n">
        <v>1</v>
      </c>
      <c r="C1150" s="18" t="n">
        <v>24</v>
      </c>
      <c r="D1150" s="19" t="n">
        <v>19081</v>
      </c>
      <c r="E1150" s="19" t="n">
        <v>457940</v>
      </c>
      <c r="F1150" s="18" t="n">
        <v>0</v>
      </c>
      <c r="G1150" s="20" t="n">
        <f aca="false">($E$2-D1150)/$E$2</f>
        <v>0.23676</v>
      </c>
      <c r="H1150" s="19" t="n">
        <f aca="false">D1150-$E$3</f>
        <v>4081</v>
      </c>
      <c r="I1150" s="18" t="n">
        <f aca="false">F1150*C1150</f>
        <v>0</v>
      </c>
      <c r="J1150" s="19" t="n">
        <f aca="false">H1150*I1150</f>
        <v>0</v>
      </c>
      <c r="K1150" s="29" t="n">
        <f aca="false">D1150/$E$2</f>
        <v>0.76324</v>
      </c>
      <c r="L1150" s="30" t="n">
        <f aca="false">1/(1+EXP($L$2+($L$3*K1150)))</f>
        <v>0.259731300442442</v>
      </c>
      <c r="M1150" s="31" t="n">
        <f aca="false">(F1150)*(L1150)+(1-F1150)*(1-L1150)</f>
        <v>0.740268699557558</v>
      </c>
      <c r="N1150" s="31" t="n">
        <f aca="false">IF(B1150=1,LN(M1150),0)</f>
        <v>-0.300742051181286</v>
      </c>
      <c r="O1150" s="42" t="n">
        <f aca="false">K1150</f>
        <v>0.76324</v>
      </c>
      <c r="P1150" s="43" t="n">
        <f aca="false">1/(1+EXP($P$2+($P$3*O1150)))</f>
        <v>0.996451402463097</v>
      </c>
      <c r="Q1150" s="42" t="n">
        <f aca="false">(F1150)*(P1150)+(1-F1150)*(1-P1150)</f>
        <v>0.00354859753690329</v>
      </c>
      <c r="R1150" s="42" t="n">
        <f aca="false">IF(B1150&lt;&gt;1,LN(Q1150),0)</f>
        <v>0</v>
      </c>
    </row>
    <row r="1151" customFormat="false" ht="13" hidden="false" customHeight="false" outlineLevel="0" collapsed="false">
      <c r="A1151" s="18" t="n">
        <v>1142</v>
      </c>
      <c r="B1151" s="41" t="n">
        <v>1</v>
      </c>
      <c r="C1151" s="18" t="n">
        <v>33</v>
      </c>
      <c r="D1151" s="19" t="n">
        <v>21835</v>
      </c>
      <c r="E1151" s="19" t="n">
        <v>720551</v>
      </c>
      <c r="F1151" s="18" t="n">
        <v>0</v>
      </c>
      <c r="G1151" s="20" t="n">
        <f aca="false">($E$2-D1151)/$E$2</f>
        <v>0.1266</v>
      </c>
      <c r="H1151" s="19" t="n">
        <f aca="false">D1151-$E$3</f>
        <v>6835</v>
      </c>
      <c r="I1151" s="18" t="n">
        <f aca="false">F1151*C1151</f>
        <v>0</v>
      </c>
      <c r="J1151" s="19" t="n">
        <f aca="false">H1151*I1151</f>
        <v>0</v>
      </c>
      <c r="K1151" s="29" t="n">
        <f aca="false">D1151/$E$2</f>
        <v>0.8734</v>
      </c>
      <c r="L1151" s="30" t="n">
        <f aca="false">1/(1+EXP($L$2+($L$3*K1151)))</f>
        <v>0.0372999008967875</v>
      </c>
      <c r="M1151" s="31" t="n">
        <f aca="false">(F1151)*(L1151)+(1-F1151)*(1-L1151)</f>
        <v>0.962700099103212</v>
      </c>
      <c r="N1151" s="31" t="n">
        <f aca="false">IF(B1151=1,LN(M1151),0)</f>
        <v>-0.0380133392552357</v>
      </c>
      <c r="O1151" s="42" t="n">
        <f aca="false">K1151</f>
        <v>0.8734</v>
      </c>
      <c r="P1151" s="43" t="n">
        <f aca="false">1/(1+EXP($P$2+($P$3*O1151)))</f>
        <v>0.937199267574551</v>
      </c>
      <c r="Q1151" s="42" t="n">
        <f aca="false">(F1151)*(P1151)+(1-F1151)*(1-P1151)</f>
        <v>0.0628007324254488</v>
      </c>
      <c r="R1151" s="42" t="n">
        <f aca="false">IF(B1151&lt;&gt;1,LN(Q1151),0)</f>
        <v>0</v>
      </c>
    </row>
    <row r="1152" customFormat="false" ht="13" hidden="false" customHeight="false" outlineLevel="0" collapsed="false">
      <c r="A1152" s="18" t="n">
        <v>1143</v>
      </c>
      <c r="B1152" s="41" t="n">
        <v>1</v>
      </c>
      <c r="C1152" s="18" t="n">
        <v>29</v>
      </c>
      <c r="D1152" s="19" t="n">
        <v>18420</v>
      </c>
      <c r="E1152" s="19" t="n">
        <v>534184</v>
      </c>
      <c r="F1152" s="18" t="n">
        <v>1</v>
      </c>
      <c r="G1152" s="20" t="n">
        <f aca="false">($E$2-D1152)/$E$2</f>
        <v>0.2632</v>
      </c>
      <c r="H1152" s="19" t="n">
        <f aca="false">D1152-$E$3</f>
        <v>3420</v>
      </c>
      <c r="I1152" s="18" t="n">
        <f aca="false">F1152*C1152</f>
        <v>29</v>
      </c>
      <c r="J1152" s="19" t="n">
        <f aca="false">H1152*I1152</f>
        <v>99180</v>
      </c>
      <c r="K1152" s="29" t="n">
        <f aca="false">D1152/$E$2</f>
        <v>0.7368</v>
      </c>
      <c r="L1152" s="30" t="n">
        <f aca="false">1/(1+EXP($L$2+($L$3*K1152)))</f>
        <v>0.373198132406589</v>
      </c>
      <c r="M1152" s="31" t="n">
        <f aca="false">(F1152)*(L1152)+(1-F1152)*(1-L1152)</f>
        <v>0.373198132406589</v>
      </c>
      <c r="N1152" s="31" t="n">
        <f aca="false">IF(B1152=1,LN(M1152),0)</f>
        <v>-0.985645814291059</v>
      </c>
      <c r="O1152" s="42" t="n">
        <f aca="false">K1152</f>
        <v>0.7368</v>
      </c>
      <c r="P1152" s="43" t="n">
        <f aca="false">1/(1+EXP($P$2+($P$3*O1152)))</f>
        <v>0.998242358121038</v>
      </c>
      <c r="Q1152" s="42" t="n">
        <f aca="false">(F1152)*(P1152)+(1-F1152)*(1-P1152)</f>
        <v>0.998242358121038</v>
      </c>
      <c r="R1152" s="42" t="n">
        <f aca="false">IF(B1152&lt;&gt;1,LN(Q1152),0)</f>
        <v>0</v>
      </c>
    </row>
    <row r="1153" customFormat="false" ht="13" hidden="false" customHeight="false" outlineLevel="0" collapsed="false">
      <c r="A1153" s="18" t="n">
        <v>1144</v>
      </c>
      <c r="B1153" s="41" t="n">
        <v>1</v>
      </c>
      <c r="C1153" s="18" t="n">
        <v>31</v>
      </c>
      <c r="D1153" s="19" t="n">
        <v>19669</v>
      </c>
      <c r="E1153" s="19" t="n">
        <v>609733</v>
      </c>
      <c r="F1153" s="18" t="n">
        <v>0</v>
      </c>
      <c r="G1153" s="20" t="n">
        <f aca="false">($E$2-D1153)/$E$2</f>
        <v>0.21324</v>
      </c>
      <c r="H1153" s="19" t="n">
        <f aca="false">D1153-$E$3</f>
        <v>4669</v>
      </c>
      <c r="I1153" s="18" t="n">
        <f aca="false">F1153*C1153</f>
        <v>0</v>
      </c>
      <c r="J1153" s="19" t="n">
        <f aca="false">H1153*I1153</f>
        <v>0</v>
      </c>
      <c r="K1153" s="29" t="n">
        <f aca="false">D1153/$E$2</f>
        <v>0.78676</v>
      </c>
      <c r="L1153" s="30" t="n">
        <f aca="false">1/(1+EXP($L$2+($L$3*K1153)))</f>
        <v>0.179784937121149</v>
      </c>
      <c r="M1153" s="31" t="n">
        <f aca="false">(F1153)*(L1153)+(1-F1153)*(1-L1153)</f>
        <v>0.820215062878851</v>
      </c>
      <c r="N1153" s="31" t="n">
        <f aca="false">IF(B1153=1,LN(M1153),0)</f>
        <v>-0.198188701307599</v>
      </c>
      <c r="O1153" s="42" t="n">
        <f aca="false">K1153</f>
        <v>0.78676</v>
      </c>
      <c r="P1153" s="43" t="n">
        <f aca="false">1/(1+EXP($P$2+($P$3*O1153)))</f>
        <v>0.993380297113592</v>
      </c>
      <c r="Q1153" s="42" t="n">
        <f aca="false">(F1153)*(P1153)+(1-F1153)*(1-P1153)</f>
        <v>0.00661970288640779</v>
      </c>
      <c r="R1153" s="42" t="n">
        <f aca="false">IF(B1153&lt;&gt;1,LN(Q1153),0)</f>
        <v>0</v>
      </c>
    </row>
    <row r="1154" customFormat="false" ht="13" hidden="false" customHeight="false" outlineLevel="0" collapsed="false">
      <c r="A1154" s="18" t="n">
        <v>1145</v>
      </c>
      <c r="B1154" s="41" t="n">
        <v>1</v>
      </c>
      <c r="C1154" s="18" t="n">
        <v>12</v>
      </c>
      <c r="D1154" s="19" t="n">
        <v>19733</v>
      </c>
      <c r="E1154" s="19" t="n">
        <v>236795</v>
      </c>
      <c r="F1154" s="18" t="n">
        <v>0</v>
      </c>
      <c r="G1154" s="20" t="n">
        <f aca="false">($E$2-D1154)/$E$2</f>
        <v>0.21068</v>
      </c>
      <c r="H1154" s="19" t="n">
        <f aca="false">D1154-$E$3</f>
        <v>4733</v>
      </c>
      <c r="I1154" s="18" t="n">
        <f aca="false">F1154*C1154</f>
        <v>0</v>
      </c>
      <c r="J1154" s="19" t="n">
        <f aca="false">H1154*I1154</f>
        <v>0</v>
      </c>
      <c r="K1154" s="29" t="n">
        <f aca="false">D1154/$E$2</f>
        <v>0.78932</v>
      </c>
      <c r="L1154" s="30" t="n">
        <f aca="false">1/(1+EXP($L$2+($L$3*K1154)))</f>
        <v>0.172357634073652</v>
      </c>
      <c r="M1154" s="31" t="n">
        <f aca="false">(F1154)*(L1154)+(1-F1154)*(1-L1154)</f>
        <v>0.827642365926348</v>
      </c>
      <c r="N1154" s="31" t="n">
        <f aca="false">IF(B1154=1,LN(M1154),0)</f>
        <v>-0.189174143113164</v>
      </c>
      <c r="O1154" s="42" t="n">
        <f aca="false">K1154</f>
        <v>0.78932</v>
      </c>
      <c r="P1154" s="43" t="n">
        <f aca="false">1/(1+EXP($P$2+($P$3*O1154)))</f>
        <v>0.992916394050479</v>
      </c>
      <c r="Q1154" s="42" t="n">
        <f aca="false">(F1154)*(P1154)+(1-F1154)*(1-P1154)</f>
        <v>0.00708360594952129</v>
      </c>
      <c r="R1154" s="42" t="n">
        <f aca="false">IF(B1154&lt;&gt;1,LN(Q1154),0)</f>
        <v>0</v>
      </c>
    </row>
    <row r="1155" customFormat="false" ht="13" hidden="false" customHeight="false" outlineLevel="0" collapsed="false">
      <c r="A1155" s="18" t="n">
        <v>1146</v>
      </c>
      <c r="B1155" s="41" t="n">
        <v>1</v>
      </c>
      <c r="C1155" s="18" t="n">
        <v>12</v>
      </c>
      <c r="D1155" s="19" t="n">
        <v>18345</v>
      </c>
      <c r="E1155" s="19" t="n">
        <v>220139</v>
      </c>
      <c r="F1155" s="18" t="n">
        <v>0</v>
      </c>
      <c r="G1155" s="20" t="n">
        <f aca="false">($E$2-D1155)/$E$2</f>
        <v>0.2662</v>
      </c>
      <c r="H1155" s="19" t="n">
        <f aca="false">D1155-$E$3</f>
        <v>3345</v>
      </c>
      <c r="I1155" s="18" t="n">
        <f aca="false">F1155*C1155</f>
        <v>0</v>
      </c>
      <c r="J1155" s="19" t="n">
        <f aca="false">H1155*I1155</f>
        <v>0</v>
      </c>
      <c r="K1155" s="29" t="n">
        <f aca="false">D1155/$E$2</f>
        <v>0.7338</v>
      </c>
      <c r="L1155" s="30" t="n">
        <f aca="false">1/(1+EXP($L$2+($L$3*K1155)))</f>
        <v>0.387337936316795</v>
      </c>
      <c r="M1155" s="31" t="n">
        <f aca="false">(F1155)*(L1155)+(1-F1155)*(1-L1155)</f>
        <v>0.612662063683205</v>
      </c>
      <c r="N1155" s="31" t="n">
        <f aca="false">IF(B1155=1,LN(M1155),0)</f>
        <v>-0.489941777793516</v>
      </c>
      <c r="O1155" s="42" t="n">
        <f aca="false">K1155</f>
        <v>0.7338</v>
      </c>
      <c r="P1155" s="43" t="n">
        <f aca="false">1/(1+EXP($P$2+($P$3*O1155)))</f>
        <v>0.998377145637109</v>
      </c>
      <c r="Q1155" s="42" t="n">
        <f aca="false">(F1155)*(P1155)+(1-F1155)*(1-P1155)</f>
        <v>0.00162285436289078</v>
      </c>
      <c r="R1155" s="42" t="n">
        <f aca="false">IF(B1155&lt;&gt;1,LN(Q1155),0)</f>
        <v>0</v>
      </c>
    </row>
    <row r="1156" customFormat="false" ht="13" hidden="false" customHeight="false" outlineLevel="0" collapsed="false">
      <c r="A1156" s="18" t="n">
        <v>1147</v>
      </c>
      <c r="B1156" s="41" t="n">
        <v>1</v>
      </c>
      <c r="C1156" s="18" t="n">
        <v>11</v>
      </c>
      <c r="D1156" s="19" t="n">
        <v>16237</v>
      </c>
      <c r="E1156" s="19" t="n">
        <v>178605</v>
      </c>
      <c r="F1156" s="18" t="n">
        <v>1</v>
      </c>
      <c r="G1156" s="20" t="n">
        <f aca="false">($E$2-D1156)/$E$2</f>
        <v>0.35052</v>
      </c>
      <c r="H1156" s="19" t="n">
        <f aca="false">D1156-$E$3</f>
        <v>1237</v>
      </c>
      <c r="I1156" s="18" t="n">
        <f aca="false">F1156*C1156</f>
        <v>11</v>
      </c>
      <c r="J1156" s="19" t="n">
        <f aca="false">H1156*I1156</f>
        <v>13607</v>
      </c>
      <c r="K1156" s="29" t="n">
        <f aca="false">D1156/$E$2</f>
        <v>0.64948</v>
      </c>
      <c r="L1156" s="30" t="n">
        <f aca="false">1/(1+EXP($L$2+($L$3*K1156)))</f>
        <v>0.773472918685159</v>
      </c>
      <c r="M1156" s="31" t="n">
        <f aca="false">(F1156)*(L1156)+(1-F1156)*(1-L1156)</f>
        <v>0.773472918685159</v>
      </c>
      <c r="N1156" s="31" t="n">
        <f aca="false">IF(B1156=1,LN(M1156),0)</f>
        <v>-0.256864620977975</v>
      </c>
      <c r="O1156" s="42" t="n">
        <f aca="false">K1156</f>
        <v>0.64948</v>
      </c>
      <c r="P1156" s="43" t="n">
        <f aca="false">1/(1+EXP($P$2+($P$3*O1156)))</f>
        <v>0.99982807365546</v>
      </c>
      <c r="Q1156" s="42" t="n">
        <f aca="false">(F1156)*(P1156)+(1-F1156)*(1-P1156)</f>
        <v>0.99982807365546</v>
      </c>
      <c r="R1156" s="42" t="n">
        <f aca="false">IF(B1156&lt;&gt;1,LN(Q1156),0)</f>
        <v>0</v>
      </c>
    </row>
    <row r="1157" customFormat="false" ht="13" hidden="false" customHeight="false" outlineLevel="0" collapsed="false">
      <c r="A1157" s="18" t="n">
        <v>1148</v>
      </c>
      <c r="B1157" s="41" t="n">
        <v>1</v>
      </c>
      <c r="C1157" s="18" t="n">
        <v>15</v>
      </c>
      <c r="D1157" s="19" t="n">
        <v>17518</v>
      </c>
      <c r="E1157" s="19" t="n">
        <v>262773</v>
      </c>
      <c r="F1157" s="18" t="n">
        <v>1</v>
      </c>
      <c r="G1157" s="20" t="n">
        <f aca="false">($E$2-D1157)/$E$2</f>
        <v>0.29928</v>
      </c>
      <c r="H1157" s="19" t="n">
        <f aca="false">D1157-$E$3</f>
        <v>2518</v>
      </c>
      <c r="I1157" s="18" t="n">
        <f aca="false">F1157*C1157</f>
        <v>15</v>
      </c>
      <c r="J1157" s="19" t="n">
        <f aca="false">H1157*I1157</f>
        <v>37770</v>
      </c>
      <c r="K1157" s="29" t="n">
        <f aca="false">D1157/$E$2</f>
        <v>0.70072</v>
      </c>
      <c r="L1157" s="30" t="n">
        <f aca="false">1/(1+EXP($L$2+($L$3*K1157)))</f>
        <v>0.550611024881091</v>
      </c>
      <c r="M1157" s="31" t="n">
        <f aca="false">(F1157)*(L1157)+(1-F1157)*(1-L1157)</f>
        <v>0.550611024881091</v>
      </c>
      <c r="N1157" s="31" t="n">
        <f aca="false">IF(B1157=1,LN(M1157),0)</f>
        <v>-0.596726663079451</v>
      </c>
      <c r="O1157" s="42" t="n">
        <f aca="false">K1157</f>
        <v>0.70072</v>
      </c>
      <c r="P1157" s="43" t="n">
        <f aca="false">1/(1+EXP($P$2+($P$3*O1157)))</f>
        <v>0.999327081147682</v>
      </c>
      <c r="Q1157" s="42" t="n">
        <f aca="false">(F1157)*(P1157)+(1-F1157)*(1-P1157)</f>
        <v>0.999327081147682</v>
      </c>
      <c r="R1157" s="42" t="n">
        <f aca="false">IF(B1157&lt;&gt;1,LN(Q1157),0)</f>
        <v>0</v>
      </c>
    </row>
    <row r="1158" customFormat="false" ht="13" hidden="false" customHeight="false" outlineLevel="0" collapsed="false">
      <c r="A1158" s="18" t="n">
        <v>1149</v>
      </c>
      <c r="B1158" s="41" t="n">
        <v>1</v>
      </c>
      <c r="C1158" s="18" t="n">
        <v>19</v>
      </c>
      <c r="D1158" s="19" t="n">
        <v>20813</v>
      </c>
      <c r="E1158" s="19" t="n">
        <v>395448</v>
      </c>
      <c r="F1158" s="18" t="n">
        <v>0</v>
      </c>
      <c r="G1158" s="20" t="n">
        <f aca="false">($E$2-D1158)/$E$2</f>
        <v>0.16748</v>
      </c>
      <c r="H1158" s="19" t="n">
        <f aca="false">D1158-$E$3</f>
        <v>5813</v>
      </c>
      <c r="I1158" s="18" t="n">
        <f aca="false">F1158*C1158</f>
        <v>0</v>
      </c>
      <c r="J1158" s="19" t="n">
        <f aca="false">H1158*I1158</f>
        <v>0</v>
      </c>
      <c r="K1158" s="29" t="n">
        <f aca="false">D1158/$E$2</f>
        <v>0.83252</v>
      </c>
      <c r="L1158" s="30" t="n">
        <f aca="false">1/(1+EXP($L$2+($L$3*K1158)))</f>
        <v>0.0806845384805899</v>
      </c>
      <c r="M1158" s="31" t="n">
        <f aca="false">(F1158)*(L1158)+(1-F1158)*(1-L1158)</f>
        <v>0.91931546151941</v>
      </c>
      <c r="N1158" s="31" t="n">
        <f aca="false">IF(B1158=1,LN(M1158),0)</f>
        <v>-0.0841259494575934</v>
      </c>
      <c r="O1158" s="42" t="n">
        <f aca="false">K1158</f>
        <v>0.83252</v>
      </c>
      <c r="P1158" s="43" t="n">
        <f aca="false">1/(1+EXP($P$2+($P$3*O1158)))</f>
        <v>0.977946707948205</v>
      </c>
      <c r="Q1158" s="42" t="n">
        <f aca="false">(F1158)*(P1158)+(1-F1158)*(1-P1158)</f>
        <v>0.0220532920517953</v>
      </c>
      <c r="R1158" s="42" t="n">
        <f aca="false">IF(B1158&lt;&gt;1,LN(Q1158),0)</f>
        <v>0</v>
      </c>
    </row>
    <row r="1159" customFormat="false" ht="13" hidden="false" customHeight="false" outlineLevel="0" collapsed="false">
      <c r="A1159" s="18" t="n">
        <v>1150</v>
      </c>
      <c r="B1159" s="41" t="n">
        <v>1</v>
      </c>
      <c r="C1159" s="18" t="n">
        <v>13</v>
      </c>
      <c r="D1159" s="19" t="n">
        <v>19089</v>
      </c>
      <c r="E1159" s="19" t="n">
        <v>248154</v>
      </c>
      <c r="F1159" s="18" t="n">
        <v>0</v>
      </c>
      <c r="G1159" s="20" t="n">
        <f aca="false">($E$2-D1159)/$E$2</f>
        <v>0.23644</v>
      </c>
      <c r="H1159" s="19" t="n">
        <f aca="false">D1159-$E$3</f>
        <v>4089</v>
      </c>
      <c r="I1159" s="18" t="n">
        <f aca="false">F1159*C1159</f>
        <v>0</v>
      </c>
      <c r="J1159" s="19" t="n">
        <f aca="false">H1159*I1159</f>
        <v>0</v>
      </c>
      <c r="K1159" s="29" t="n">
        <f aca="false">D1159/$E$2</f>
        <v>0.76356</v>
      </c>
      <c r="L1159" s="30" t="n">
        <f aca="false">1/(1+EXP($L$2+($L$3*K1159)))</f>
        <v>0.258502556461742</v>
      </c>
      <c r="M1159" s="31" t="n">
        <f aca="false">(F1159)*(L1159)+(1-F1159)*(1-L1159)</f>
        <v>0.741497443538258</v>
      </c>
      <c r="N1159" s="31" t="n">
        <f aca="false">IF(B1159=1,LN(M1159),0)</f>
        <v>-0.299083565099564</v>
      </c>
      <c r="O1159" s="42" t="n">
        <f aca="false">K1159</f>
        <v>0.76356</v>
      </c>
      <c r="P1159" s="43" t="n">
        <f aca="false">1/(1+EXP($P$2+($P$3*O1159)))</f>
        <v>0.996421130213491</v>
      </c>
      <c r="Q1159" s="42" t="n">
        <f aca="false">(F1159)*(P1159)+(1-F1159)*(1-P1159)</f>
        <v>0.00357886978650923</v>
      </c>
      <c r="R1159" s="42" t="n">
        <f aca="false">IF(B1159&lt;&gt;1,LN(Q1159),0)</f>
        <v>0</v>
      </c>
    </row>
    <row r="1160" customFormat="false" ht="13" hidden="false" customHeight="false" outlineLevel="0" collapsed="false">
      <c r="A1160" s="18" t="n">
        <v>1151</v>
      </c>
      <c r="B1160" s="41" t="n">
        <v>1</v>
      </c>
      <c r="C1160" s="18" t="n">
        <v>11</v>
      </c>
      <c r="D1160" s="19" t="n">
        <v>17006</v>
      </c>
      <c r="E1160" s="19" t="n">
        <v>187065</v>
      </c>
      <c r="F1160" s="18" t="n">
        <v>1</v>
      </c>
      <c r="G1160" s="20" t="n">
        <f aca="false">($E$2-D1160)/$E$2</f>
        <v>0.31976</v>
      </c>
      <c r="H1160" s="19" t="n">
        <f aca="false">D1160-$E$3</f>
        <v>2006</v>
      </c>
      <c r="I1160" s="18" t="n">
        <f aca="false">F1160*C1160</f>
        <v>11</v>
      </c>
      <c r="J1160" s="19" t="n">
        <f aca="false">H1160*I1160</f>
        <v>22066</v>
      </c>
      <c r="K1160" s="29" t="n">
        <f aca="false">D1160/$E$2</f>
        <v>0.68024</v>
      </c>
      <c r="L1160" s="30" t="n">
        <f aca="false">1/(1+EXP($L$2+($L$3*K1160)))</f>
        <v>0.648573399365498</v>
      </c>
      <c r="M1160" s="31" t="n">
        <f aca="false">(F1160)*(L1160)+(1-F1160)*(1-L1160)</f>
        <v>0.648573399365498</v>
      </c>
      <c r="N1160" s="31" t="n">
        <f aca="false">IF(B1160=1,LN(M1160),0)</f>
        <v>-0.432980098337404</v>
      </c>
      <c r="O1160" s="42" t="n">
        <f aca="false">K1160</f>
        <v>0.68024</v>
      </c>
      <c r="P1160" s="43" t="n">
        <f aca="false">1/(1+EXP($P$2+($P$3*O1160)))</f>
        <v>0.999609936291032</v>
      </c>
      <c r="Q1160" s="42" t="n">
        <f aca="false">(F1160)*(P1160)+(1-F1160)*(1-P1160)</f>
        <v>0.999609936291032</v>
      </c>
      <c r="R1160" s="42" t="n">
        <f aca="false">IF(B1160&lt;&gt;1,LN(Q1160),0)</f>
        <v>0</v>
      </c>
    </row>
    <row r="1161" customFormat="false" ht="13" hidden="false" customHeight="false" outlineLevel="0" collapsed="false">
      <c r="A1161" s="18" t="n">
        <v>1152</v>
      </c>
      <c r="B1161" s="41" t="n">
        <v>1</v>
      </c>
      <c r="C1161" s="18" t="n">
        <v>24</v>
      </c>
      <c r="D1161" s="19" t="n">
        <v>20534</v>
      </c>
      <c r="E1161" s="19" t="n">
        <v>492815</v>
      </c>
      <c r="F1161" s="18" t="n">
        <v>0</v>
      </c>
      <c r="G1161" s="20" t="n">
        <f aca="false">($E$2-D1161)/$E$2</f>
        <v>0.17864</v>
      </c>
      <c r="H1161" s="19" t="n">
        <f aca="false">D1161-$E$3</f>
        <v>5534</v>
      </c>
      <c r="I1161" s="18" t="n">
        <f aca="false">F1161*C1161</f>
        <v>0</v>
      </c>
      <c r="J1161" s="19" t="n">
        <f aca="false">H1161*I1161</f>
        <v>0</v>
      </c>
      <c r="K1161" s="29" t="n">
        <f aca="false">D1161/$E$2</f>
        <v>0.82136</v>
      </c>
      <c r="L1161" s="30" t="n">
        <f aca="false">1/(1+EXP($L$2+($L$3*K1161)))</f>
        <v>0.0988682288889392</v>
      </c>
      <c r="M1161" s="31" t="n">
        <f aca="false">(F1161)*(L1161)+(1-F1161)*(1-L1161)</f>
        <v>0.901131771111061</v>
      </c>
      <c r="N1161" s="31" t="n">
        <f aca="false">IF(B1161=1,LN(M1161),0)</f>
        <v>-0.104103782221471</v>
      </c>
      <c r="O1161" s="42" t="n">
        <f aca="false">K1161</f>
        <v>0.82136</v>
      </c>
      <c r="P1161" s="43" t="n">
        <f aca="false">1/(1+EXP($P$2+($P$3*O1161)))</f>
        <v>0.983525039151372</v>
      </c>
      <c r="Q1161" s="42" t="n">
        <f aca="false">(F1161)*(P1161)+(1-F1161)*(1-P1161)</f>
        <v>0.0164749608486281</v>
      </c>
      <c r="R1161" s="42" t="n">
        <f aca="false">IF(B1161&lt;&gt;1,LN(Q1161),0)</f>
        <v>0</v>
      </c>
    </row>
    <row r="1162" customFormat="false" ht="13" hidden="false" customHeight="false" outlineLevel="0" collapsed="false">
      <c r="A1162" s="18" t="n">
        <v>1153</v>
      </c>
      <c r="B1162" s="41" t="n">
        <v>1</v>
      </c>
      <c r="C1162" s="18" t="n">
        <v>10</v>
      </c>
      <c r="D1162" s="19" t="n">
        <v>21324</v>
      </c>
      <c r="E1162" s="19" t="n">
        <v>213236</v>
      </c>
      <c r="F1162" s="18" t="n">
        <v>0</v>
      </c>
      <c r="G1162" s="20" t="n">
        <f aca="false">($E$2-D1162)/$E$2</f>
        <v>0.14704</v>
      </c>
      <c r="H1162" s="19" t="n">
        <f aca="false">D1162-$E$3</f>
        <v>6324</v>
      </c>
      <c r="I1162" s="18" t="n">
        <f aca="false">F1162*C1162</f>
        <v>0</v>
      </c>
      <c r="J1162" s="19" t="n">
        <f aca="false">H1162*I1162</f>
        <v>0</v>
      </c>
      <c r="K1162" s="29" t="n">
        <f aca="false">D1162/$E$2</f>
        <v>0.85296</v>
      </c>
      <c r="L1162" s="30" t="n">
        <f aca="false">1/(1+EXP($L$2+($L$3*K1162)))</f>
        <v>0.0551006543463215</v>
      </c>
      <c r="M1162" s="31" t="n">
        <f aca="false">(F1162)*(L1162)+(1-F1162)*(1-L1162)</f>
        <v>0.944899345653679</v>
      </c>
      <c r="N1162" s="31" t="n">
        <f aca="false">IF(B1162=1,LN(M1162),0)</f>
        <v>-0.0566768696970472</v>
      </c>
      <c r="O1162" s="42" t="n">
        <f aca="false">K1162</f>
        <v>0.85296</v>
      </c>
      <c r="P1162" s="43" t="n">
        <f aca="false">1/(1+EXP($P$2+($P$3*O1162)))</f>
        <v>0.962581778595531</v>
      </c>
      <c r="Q1162" s="42" t="n">
        <f aca="false">(F1162)*(P1162)+(1-F1162)*(1-P1162)</f>
        <v>0.0374182214044694</v>
      </c>
      <c r="R1162" s="42" t="n">
        <f aca="false">IF(B1162&lt;&gt;1,LN(Q1162),0)</f>
        <v>0</v>
      </c>
    </row>
    <row r="1163" customFormat="false" ht="13" hidden="false" customHeight="false" outlineLevel="0" collapsed="false">
      <c r="A1163" s="18" t="n">
        <v>1154</v>
      </c>
      <c r="B1163" s="41" t="n">
        <v>1</v>
      </c>
      <c r="C1163" s="18" t="n">
        <v>18</v>
      </c>
      <c r="D1163" s="19" t="n">
        <v>20856</v>
      </c>
      <c r="E1163" s="19" t="n">
        <v>375403</v>
      </c>
      <c r="F1163" s="18" t="n">
        <v>0</v>
      </c>
      <c r="G1163" s="20" t="n">
        <f aca="false">($E$2-D1163)/$E$2</f>
        <v>0.16576</v>
      </c>
      <c r="H1163" s="19" t="n">
        <f aca="false">D1163-$E$3</f>
        <v>5856</v>
      </c>
      <c r="I1163" s="18" t="n">
        <f aca="false">F1163*C1163</f>
        <v>0</v>
      </c>
      <c r="J1163" s="19" t="n">
        <f aca="false">H1163*I1163</f>
        <v>0</v>
      </c>
      <c r="K1163" s="29" t="n">
        <f aca="false">D1163/$E$2</f>
        <v>0.83424</v>
      </c>
      <c r="L1163" s="30" t="n">
        <f aca="false">1/(1+EXP($L$2+($L$3*K1163)))</f>
        <v>0.0781692519004498</v>
      </c>
      <c r="M1163" s="31" t="n">
        <f aca="false">(F1163)*(L1163)+(1-F1163)*(1-L1163)</f>
        <v>0.92183074809955</v>
      </c>
      <c r="N1163" s="31" t="n">
        <f aca="false">IF(B1163=1,LN(M1163),0)</f>
        <v>-0.0813936426675931</v>
      </c>
      <c r="O1163" s="42" t="n">
        <f aca="false">K1163</f>
        <v>0.83424</v>
      </c>
      <c r="P1163" s="43" t="n">
        <f aca="false">1/(1+EXP($P$2+($P$3*O1163)))</f>
        <v>0.976936527815174</v>
      </c>
      <c r="Q1163" s="42" t="n">
        <f aca="false">(F1163)*(P1163)+(1-F1163)*(1-P1163)</f>
        <v>0.023063472184826</v>
      </c>
      <c r="R1163" s="42" t="n">
        <f aca="false">IF(B1163&lt;&gt;1,LN(Q1163),0)</f>
        <v>0</v>
      </c>
    </row>
    <row r="1164" customFormat="false" ht="13" hidden="false" customHeight="false" outlineLevel="0" collapsed="false">
      <c r="A1164" s="18" t="n">
        <v>1155</v>
      </c>
      <c r="B1164" s="41" t="n">
        <v>1</v>
      </c>
      <c r="C1164" s="18" t="n">
        <v>25</v>
      </c>
      <c r="D1164" s="19" t="n">
        <v>19187</v>
      </c>
      <c r="E1164" s="19" t="n">
        <v>479685</v>
      </c>
      <c r="F1164" s="18" t="n">
        <v>0</v>
      </c>
      <c r="G1164" s="20" t="n">
        <f aca="false">($E$2-D1164)/$E$2</f>
        <v>0.23252</v>
      </c>
      <c r="H1164" s="19" t="n">
        <f aca="false">D1164-$E$3</f>
        <v>4187</v>
      </c>
      <c r="I1164" s="18" t="n">
        <f aca="false">F1164*C1164</f>
        <v>0</v>
      </c>
      <c r="J1164" s="19" t="n">
        <f aca="false">H1164*I1164</f>
        <v>0</v>
      </c>
      <c r="K1164" s="29" t="n">
        <f aca="false">D1164/$E$2</f>
        <v>0.76748</v>
      </c>
      <c r="L1164" s="30" t="n">
        <f aca="false">1/(1+EXP($L$2+($L$3*K1164)))</f>
        <v>0.243760352781728</v>
      </c>
      <c r="M1164" s="31" t="n">
        <f aca="false">(F1164)*(L1164)+(1-F1164)*(1-L1164)</f>
        <v>0.756239647218272</v>
      </c>
      <c r="N1164" s="31" t="n">
        <f aca="false">IF(B1164=1,LN(M1164),0)</f>
        <v>-0.279396959359521</v>
      </c>
      <c r="O1164" s="42" t="n">
        <f aca="false">K1164</f>
        <v>0.76748</v>
      </c>
      <c r="P1164" s="43" t="n">
        <f aca="false">1/(1+EXP($P$2+($P$3*O1164)))</f>
        <v>0.996028737821994</v>
      </c>
      <c r="Q1164" s="42" t="n">
        <f aca="false">(F1164)*(P1164)+(1-F1164)*(1-P1164)</f>
        <v>0.00397126217800603</v>
      </c>
      <c r="R1164" s="42" t="n">
        <f aca="false">IF(B1164&lt;&gt;1,LN(Q1164),0)</f>
        <v>0</v>
      </c>
    </row>
    <row r="1165" customFormat="false" ht="13" hidden="false" customHeight="false" outlineLevel="0" collapsed="false">
      <c r="A1165" s="18" t="n">
        <v>1156</v>
      </c>
      <c r="B1165" s="41" t="n">
        <v>1</v>
      </c>
      <c r="C1165" s="18" t="n">
        <v>11</v>
      </c>
      <c r="D1165" s="19" t="n">
        <v>20557</v>
      </c>
      <c r="E1165" s="19" t="n">
        <v>226130</v>
      </c>
      <c r="F1165" s="18" t="n">
        <v>1</v>
      </c>
      <c r="G1165" s="20" t="n">
        <f aca="false">($E$2-D1165)/$E$2</f>
        <v>0.17772</v>
      </c>
      <c r="H1165" s="19" t="n">
        <f aca="false">D1165-$E$3</f>
        <v>5557</v>
      </c>
      <c r="I1165" s="18" t="n">
        <f aca="false">F1165*C1165</f>
        <v>11</v>
      </c>
      <c r="J1165" s="19" t="n">
        <f aca="false">H1165*I1165</f>
        <v>61127</v>
      </c>
      <c r="K1165" s="29" t="n">
        <f aca="false">D1165/$E$2</f>
        <v>0.82228</v>
      </c>
      <c r="L1165" s="30" t="n">
        <f aca="false">1/(1+EXP($L$2+($L$3*K1165)))</f>
        <v>0.0972408324335591</v>
      </c>
      <c r="M1165" s="31" t="n">
        <f aca="false">(F1165)*(L1165)+(1-F1165)*(1-L1165)</f>
        <v>0.0972408324335591</v>
      </c>
      <c r="N1165" s="31" t="n">
        <f aca="false">IF(B1165=1,LN(M1165),0)</f>
        <v>-2.33056456896247</v>
      </c>
      <c r="O1165" s="42" t="n">
        <f aca="false">K1165</f>
        <v>0.82228</v>
      </c>
      <c r="P1165" s="43" t="n">
        <f aca="false">1/(1+EXP($P$2+($P$3*O1165)))</f>
        <v>0.983123159801904</v>
      </c>
      <c r="Q1165" s="42" t="n">
        <f aca="false">(F1165)*(P1165)+(1-F1165)*(1-P1165)</f>
        <v>0.983123159801904</v>
      </c>
      <c r="R1165" s="42" t="n">
        <f aca="false">IF(B1165&lt;&gt;1,LN(Q1165),0)</f>
        <v>0</v>
      </c>
    </row>
    <row r="1166" customFormat="false" ht="13" hidden="false" customHeight="false" outlineLevel="0" collapsed="false">
      <c r="A1166" s="18" t="n">
        <v>1157</v>
      </c>
      <c r="B1166" s="41" t="n">
        <v>1</v>
      </c>
      <c r="C1166" s="18" t="n">
        <v>11</v>
      </c>
      <c r="D1166" s="19" t="n">
        <v>16730</v>
      </c>
      <c r="E1166" s="19" t="n">
        <v>184035</v>
      </c>
      <c r="F1166" s="18" t="n">
        <v>0</v>
      </c>
      <c r="G1166" s="20" t="n">
        <f aca="false">($E$2-D1166)/$E$2</f>
        <v>0.3308</v>
      </c>
      <c r="H1166" s="19" t="n">
        <f aca="false">D1166-$E$3</f>
        <v>1730</v>
      </c>
      <c r="I1166" s="18" t="n">
        <f aca="false">F1166*C1166</f>
        <v>0</v>
      </c>
      <c r="J1166" s="19" t="n">
        <f aca="false">H1166*I1166</f>
        <v>0</v>
      </c>
      <c r="K1166" s="29" t="n">
        <f aca="false">D1166/$E$2</f>
        <v>0.6692</v>
      </c>
      <c r="L1166" s="30" t="n">
        <f aca="false">1/(1+EXP($L$2+($L$3*K1166)))</f>
        <v>0.697114096850623</v>
      </c>
      <c r="M1166" s="31" t="n">
        <f aca="false">(F1166)*(L1166)+(1-F1166)*(1-L1166)</f>
        <v>0.302885903149377</v>
      </c>
      <c r="N1166" s="31" t="n">
        <f aca="false">IF(B1166=1,LN(M1166),0)</f>
        <v>-1.19439910165104</v>
      </c>
      <c r="O1166" s="42" t="n">
        <f aca="false">K1166</f>
        <v>0.6692</v>
      </c>
      <c r="P1166" s="43" t="n">
        <f aca="false">1/(1+EXP($P$2+($P$3*O1166)))</f>
        <v>0.999709298131852</v>
      </c>
      <c r="Q1166" s="42" t="n">
        <f aca="false">(F1166)*(P1166)+(1-F1166)*(1-P1166)</f>
        <v>0.000290701868147614</v>
      </c>
      <c r="R1166" s="42" t="n">
        <f aca="false">IF(B1166&lt;&gt;1,LN(Q1166),0)</f>
        <v>0</v>
      </c>
    </row>
    <row r="1167" customFormat="false" ht="13" hidden="false" customHeight="false" outlineLevel="0" collapsed="false">
      <c r="A1167" s="18" t="n">
        <v>1158</v>
      </c>
      <c r="B1167" s="41" t="n">
        <v>1</v>
      </c>
      <c r="C1167" s="18" t="n">
        <v>25</v>
      </c>
      <c r="D1167" s="19" t="n">
        <v>16153</v>
      </c>
      <c r="E1167" s="19" t="n">
        <v>403813</v>
      </c>
      <c r="F1167" s="18" t="n">
        <v>1</v>
      </c>
      <c r="G1167" s="20" t="n">
        <f aca="false">($E$2-D1167)/$E$2</f>
        <v>0.35388</v>
      </c>
      <c r="H1167" s="19" t="n">
        <f aca="false">D1167-$E$3</f>
        <v>1153</v>
      </c>
      <c r="I1167" s="18" t="n">
        <f aca="false">F1167*C1167</f>
        <v>25</v>
      </c>
      <c r="J1167" s="19" t="n">
        <f aca="false">H1167*I1167</f>
        <v>28825</v>
      </c>
      <c r="K1167" s="29" t="n">
        <f aca="false">D1167/$E$2</f>
        <v>0.64612</v>
      </c>
      <c r="L1167" s="30" t="n">
        <f aca="false">1/(1+EXP($L$2+($L$3*K1167)))</f>
        <v>0.785031412370522</v>
      </c>
      <c r="M1167" s="31" t="n">
        <f aca="false">(F1167)*(L1167)+(1-F1167)*(1-L1167)</f>
        <v>0.785031412370522</v>
      </c>
      <c r="N1167" s="31" t="n">
        <f aca="false">IF(B1167=1,LN(M1167),0)</f>
        <v>-0.242031546241711</v>
      </c>
      <c r="O1167" s="42" t="n">
        <f aca="false">K1167</f>
        <v>0.64612</v>
      </c>
      <c r="P1167" s="43" t="n">
        <f aca="false">1/(1+EXP($P$2+($P$3*O1167)))</f>
        <v>0.99984279215884</v>
      </c>
      <c r="Q1167" s="42" t="n">
        <f aca="false">(F1167)*(P1167)+(1-F1167)*(1-P1167)</f>
        <v>0.99984279215884</v>
      </c>
      <c r="R1167" s="42" t="n">
        <f aca="false">IF(B1167&lt;&gt;1,LN(Q1167),0)</f>
        <v>0</v>
      </c>
    </row>
    <row r="1168" customFormat="false" ht="13" hidden="false" customHeight="false" outlineLevel="0" collapsed="false">
      <c r="A1168" s="18" t="n">
        <v>1159</v>
      </c>
      <c r="B1168" s="41" t="n">
        <v>1</v>
      </c>
      <c r="C1168" s="18" t="n">
        <v>12</v>
      </c>
      <c r="D1168" s="19" t="n">
        <v>17152</v>
      </c>
      <c r="E1168" s="19" t="n">
        <v>205819</v>
      </c>
      <c r="F1168" s="18" t="n">
        <v>0</v>
      </c>
      <c r="G1168" s="20" t="n">
        <f aca="false">($E$2-D1168)/$E$2</f>
        <v>0.31392</v>
      </c>
      <c r="H1168" s="19" t="n">
        <f aca="false">D1168-$E$3</f>
        <v>2152</v>
      </c>
      <c r="I1168" s="18" t="n">
        <f aca="false">F1168*C1168</f>
        <v>0</v>
      </c>
      <c r="J1168" s="19" t="n">
        <f aca="false">H1168*I1168</f>
        <v>0</v>
      </c>
      <c r="K1168" s="29" t="n">
        <f aca="false">D1168/$E$2</f>
        <v>0.68608</v>
      </c>
      <c r="L1168" s="30" t="n">
        <f aca="false">1/(1+EXP($L$2+($L$3*K1168)))</f>
        <v>0.621510497925912</v>
      </c>
      <c r="M1168" s="31" t="n">
        <f aca="false">(F1168)*(L1168)+(1-F1168)*(1-L1168)</f>
        <v>0.378489502074087</v>
      </c>
      <c r="N1168" s="31" t="n">
        <f aca="false">IF(B1168=1,LN(M1168),0)</f>
        <v>-0.97156694209274</v>
      </c>
      <c r="O1168" s="42" t="n">
        <f aca="false">K1168</f>
        <v>0.68608</v>
      </c>
      <c r="P1168" s="43" t="n">
        <f aca="false">1/(1+EXP($P$2+($P$3*O1168)))</f>
        <v>0.999544304415839</v>
      </c>
      <c r="Q1168" s="42" t="n">
        <f aca="false">(F1168)*(P1168)+(1-F1168)*(1-P1168)</f>
        <v>0.000455695584161031</v>
      </c>
      <c r="R1168" s="42" t="n">
        <f aca="false">IF(B1168&lt;&gt;1,LN(Q1168),0)</f>
        <v>0</v>
      </c>
    </row>
    <row r="1169" customFormat="false" ht="13" hidden="false" customHeight="false" outlineLevel="0" collapsed="false">
      <c r="A1169" s="18" t="n">
        <v>1160</v>
      </c>
      <c r="B1169" s="41" t="n">
        <v>1</v>
      </c>
      <c r="C1169" s="18" t="n">
        <v>11</v>
      </c>
      <c r="D1169" s="19" t="n">
        <v>19179</v>
      </c>
      <c r="E1169" s="19" t="n">
        <v>210974</v>
      </c>
      <c r="F1169" s="18" t="n">
        <v>1</v>
      </c>
      <c r="G1169" s="20" t="n">
        <f aca="false">($E$2-D1169)/$E$2</f>
        <v>0.23284</v>
      </c>
      <c r="H1169" s="19" t="n">
        <f aca="false">D1169-$E$3</f>
        <v>4179</v>
      </c>
      <c r="I1169" s="18" t="n">
        <f aca="false">F1169*C1169</f>
        <v>11</v>
      </c>
      <c r="J1169" s="19" t="n">
        <f aca="false">H1169*I1169</f>
        <v>45969</v>
      </c>
      <c r="K1169" s="29" t="n">
        <f aca="false">D1169/$E$2</f>
        <v>0.76716</v>
      </c>
      <c r="L1169" s="30" t="n">
        <f aca="false">1/(1+EXP($L$2+($L$3*K1169)))</f>
        <v>0.244942170398078</v>
      </c>
      <c r="M1169" s="31" t="n">
        <f aca="false">(F1169)*(L1169)+(1-F1169)*(1-L1169)</f>
        <v>0.244942170398078</v>
      </c>
      <c r="N1169" s="31" t="n">
        <f aca="false">IF(B1169=1,LN(M1169),0)</f>
        <v>-1.40673313549056</v>
      </c>
      <c r="O1169" s="42" t="n">
        <f aca="false">K1169</f>
        <v>0.76716</v>
      </c>
      <c r="P1169" s="43" t="n">
        <f aca="false">1/(1+EXP($P$2+($P$3*O1169)))</f>
        <v>0.996062316047774</v>
      </c>
      <c r="Q1169" s="42" t="n">
        <f aca="false">(F1169)*(P1169)+(1-F1169)*(1-P1169)</f>
        <v>0.996062316047774</v>
      </c>
      <c r="R1169" s="42" t="n">
        <f aca="false">IF(B1169&lt;&gt;1,LN(Q1169),0)</f>
        <v>0</v>
      </c>
    </row>
    <row r="1170" customFormat="false" ht="13" hidden="false" customHeight="false" outlineLevel="0" collapsed="false">
      <c r="A1170" s="18" t="n">
        <v>1161</v>
      </c>
      <c r="B1170" s="41" t="n">
        <v>1</v>
      </c>
      <c r="C1170" s="18" t="n">
        <v>27</v>
      </c>
      <c r="D1170" s="19" t="n">
        <v>16038</v>
      </c>
      <c r="E1170" s="19" t="n">
        <v>433015</v>
      </c>
      <c r="F1170" s="18" t="n">
        <v>1</v>
      </c>
      <c r="G1170" s="20" t="n">
        <f aca="false">($E$2-D1170)/$E$2</f>
        <v>0.35848</v>
      </c>
      <c r="H1170" s="19" t="n">
        <f aca="false">D1170-$E$3</f>
        <v>1038</v>
      </c>
      <c r="I1170" s="18" t="n">
        <f aca="false">F1170*C1170</f>
        <v>27</v>
      </c>
      <c r="J1170" s="19" t="n">
        <f aca="false">H1170*I1170</f>
        <v>28026</v>
      </c>
      <c r="K1170" s="29" t="n">
        <f aca="false">D1170/$E$2</f>
        <v>0.64152</v>
      </c>
      <c r="L1170" s="30" t="n">
        <f aca="false">1/(1+EXP($L$2+($L$3*K1170)))</f>
        <v>0.800151190987883</v>
      </c>
      <c r="M1170" s="31" t="n">
        <f aca="false">(F1170)*(L1170)+(1-F1170)*(1-L1170)</f>
        <v>0.800151190987883</v>
      </c>
      <c r="N1170" s="31" t="n">
        <f aca="false">IF(B1170=1,LN(M1170),0)</f>
        <v>-0.222954580435478</v>
      </c>
      <c r="O1170" s="42" t="n">
        <f aca="false">K1170</f>
        <v>0.64152</v>
      </c>
      <c r="P1170" s="43" t="n">
        <f aca="false">1/(1+EXP($P$2+($P$3*O1170)))</f>
        <v>0.999860921219462</v>
      </c>
      <c r="Q1170" s="42" t="n">
        <f aca="false">(F1170)*(P1170)+(1-F1170)*(1-P1170)</f>
        <v>0.999860921219462</v>
      </c>
      <c r="R1170" s="42" t="n">
        <f aca="false">IF(B1170&lt;&gt;1,LN(Q1170),0)</f>
        <v>0</v>
      </c>
    </row>
    <row r="1171" customFormat="false" ht="13" hidden="false" customHeight="false" outlineLevel="0" collapsed="false">
      <c r="A1171" s="18" t="n">
        <v>1162</v>
      </c>
      <c r="B1171" s="41" t="n">
        <v>1</v>
      </c>
      <c r="C1171" s="18" t="n">
        <v>34</v>
      </c>
      <c r="D1171" s="19" t="n">
        <v>15266</v>
      </c>
      <c r="E1171" s="19" t="n">
        <v>519042</v>
      </c>
      <c r="F1171" s="18" t="n">
        <v>1</v>
      </c>
      <c r="G1171" s="20" t="n">
        <f aca="false">($E$2-D1171)/$E$2</f>
        <v>0.38936</v>
      </c>
      <c r="H1171" s="19" t="n">
        <f aca="false">D1171-$E$3</f>
        <v>266</v>
      </c>
      <c r="I1171" s="18" t="n">
        <f aca="false">F1171*C1171</f>
        <v>34</v>
      </c>
      <c r="J1171" s="19" t="n">
        <f aca="false">H1171*I1171</f>
        <v>9044</v>
      </c>
      <c r="K1171" s="29" t="n">
        <f aca="false">D1171/$E$2</f>
        <v>0.61064</v>
      </c>
      <c r="L1171" s="30" t="n">
        <f aca="false">1/(1+EXP($L$2+($L$3*K1171)))</f>
        <v>0.881309711026246</v>
      </c>
      <c r="M1171" s="31" t="n">
        <f aca="false">(F1171)*(L1171)+(1-F1171)*(1-L1171)</f>
        <v>0.881309711026246</v>
      </c>
      <c r="N1171" s="31" t="n">
        <f aca="false">IF(B1171=1,LN(M1171),0)</f>
        <v>-0.12634616995817</v>
      </c>
      <c r="O1171" s="42" t="n">
        <f aca="false">K1171</f>
        <v>0.61064</v>
      </c>
      <c r="P1171" s="43" t="n">
        <f aca="false">1/(1+EXP($P$2+($P$3*O1171)))</f>
        <v>0.999938903196901</v>
      </c>
      <c r="Q1171" s="42" t="n">
        <f aca="false">(F1171)*(P1171)+(1-F1171)*(1-P1171)</f>
        <v>0.999938903196901</v>
      </c>
      <c r="R1171" s="42" t="n">
        <f aca="false">IF(B1171&lt;&gt;1,LN(Q1171),0)</f>
        <v>0</v>
      </c>
    </row>
    <row r="1172" customFormat="false" ht="13" hidden="false" customHeight="false" outlineLevel="0" collapsed="false">
      <c r="A1172" s="18" t="n">
        <v>1163</v>
      </c>
      <c r="B1172" s="41" t="n">
        <v>1</v>
      </c>
      <c r="C1172" s="18" t="n">
        <v>12</v>
      </c>
      <c r="D1172" s="19" t="n">
        <v>18912</v>
      </c>
      <c r="E1172" s="19" t="n">
        <v>226940</v>
      </c>
      <c r="F1172" s="18" t="n">
        <v>0</v>
      </c>
      <c r="G1172" s="20" t="n">
        <f aca="false">($E$2-D1172)/$E$2</f>
        <v>0.24352</v>
      </c>
      <c r="H1172" s="19" t="n">
        <f aca="false">D1172-$E$3</f>
        <v>3912</v>
      </c>
      <c r="I1172" s="18" t="n">
        <f aca="false">F1172*C1172</f>
        <v>0</v>
      </c>
      <c r="J1172" s="19" t="n">
        <f aca="false">H1172*I1172</f>
        <v>0</v>
      </c>
      <c r="K1172" s="29" t="n">
        <f aca="false">D1172/$E$2</f>
        <v>0.75648</v>
      </c>
      <c r="L1172" s="30" t="n">
        <f aca="false">1/(1+EXP($L$2+($L$3*K1172)))</f>
        <v>0.286559224301922</v>
      </c>
      <c r="M1172" s="31" t="n">
        <f aca="false">(F1172)*(L1172)+(1-F1172)*(1-L1172)</f>
        <v>0.713440775698078</v>
      </c>
      <c r="N1172" s="31" t="n">
        <f aca="false">IF(B1172=1,LN(M1172),0)</f>
        <v>-0.337655850838931</v>
      </c>
      <c r="O1172" s="42" t="n">
        <f aca="false">K1172</f>
        <v>0.75648</v>
      </c>
      <c r="P1172" s="43" t="n">
        <f aca="false">1/(1+EXP($P$2+($P$3*O1172)))</f>
        <v>0.997034494204261</v>
      </c>
      <c r="Q1172" s="42" t="n">
        <f aca="false">(F1172)*(P1172)+(1-F1172)*(1-P1172)</f>
        <v>0.00296550579573929</v>
      </c>
      <c r="R1172" s="42" t="n">
        <f aca="false">IF(B1172&lt;&gt;1,LN(Q1172),0)</f>
        <v>0</v>
      </c>
    </row>
    <row r="1173" customFormat="false" ht="13" hidden="false" customHeight="false" outlineLevel="0" collapsed="false">
      <c r="A1173" s="18" t="n">
        <v>1164</v>
      </c>
      <c r="B1173" s="41" t="n">
        <v>1</v>
      </c>
      <c r="C1173" s="18" t="n">
        <v>20</v>
      </c>
      <c r="D1173" s="19" t="n">
        <v>18936</v>
      </c>
      <c r="E1173" s="19" t="n">
        <v>378719</v>
      </c>
      <c r="F1173" s="18" t="n">
        <v>0</v>
      </c>
      <c r="G1173" s="20" t="n">
        <f aca="false">($E$2-D1173)/$E$2</f>
        <v>0.24256</v>
      </c>
      <c r="H1173" s="19" t="n">
        <f aca="false">D1173-$E$3</f>
        <v>3936</v>
      </c>
      <c r="I1173" s="18" t="n">
        <f aca="false">F1173*C1173</f>
        <v>0</v>
      </c>
      <c r="J1173" s="19" t="n">
        <f aca="false">H1173*I1173</f>
        <v>0</v>
      </c>
      <c r="K1173" s="29" t="n">
        <f aca="false">D1173/$E$2</f>
        <v>0.75744</v>
      </c>
      <c r="L1173" s="30" t="n">
        <f aca="false">1/(1+EXP($L$2+($L$3*K1173)))</f>
        <v>0.282649730034668</v>
      </c>
      <c r="M1173" s="31" t="n">
        <f aca="false">(F1173)*(L1173)+(1-F1173)*(1-L1173)</f>
        <v>0.717350269965332</v>
      </c>
      <c r="N1173" s="31" t="n">
        <f aca="false">IF(B1173=1,LN(M1173),0)</f>
        <v>-0.332191036100829</v>
      </c>
      <c r="O1173" s="42" t="n">
        <f aca="false">K1173</f>
        <v>0.75744</v>
      </c>
      <c r="P1173" s="43" t="n">
        <f aca="false">1/(1+EXP($P$2+($P$3*O1173)))</f>
        <v>0.996957907260393</v>
      </c>
      <c r="Q1173" s="42" t="n">
        <f aca="false">(F1173)*(P1173)+(1-F1173)*(1-P1173)</f>
        <v>0.00304209273960676</v>
      </c>
      <c r="R1173" s="42" t="n">
        <f aca="false">IF(B1173&lt;&gt;1,LN(Q1173),0)</f>
        <v>0</v>
      </c>
    </row>
    <row r="1174" customFormat="false" ht="13" hidden="false" customHeight="false" outlineLevel="0" collapsed="false">
      <c r="A1174" s="18" t="n">
        <v>1165</v>
      </c>
      <c r="B1174" s="41" t="n">
        <v>1</v>
      </c>
      <c r="C1174" s="18" t="n">
        <v>18</v>
      </c>
      <c r="D1174" s="19" t="n">
        <v>15784</v>
      </c>
      <c r="E1174" s="19" t="n">
        <v>284110</v>
      </c>
      <c r="F1174" s="18" t="n">
        <v>0</v>
      </c>
      <c r="G1174" s="20" t="n">
        <f aca="false">($E$2-D1174)/$E$2</f>
        <v>0.36864</v>
      </c>
      <c r="H1174" s="19" t="n">
        <f aca="false">D1174-$E$3</f>
        <v>784</v>
      </c>
      <c r="I1174" s="18" t="n">
        <f aca="false">F1174*C1174</f>
        <v>0</v>
      </c>
      <c r="J1174" s="19" t="n">
        <f aca="false">H1174*I1174</f>
        <v>0</v>
      </c>
      <c r="K1174" s="29" t="n">
        <f aca="false">D1174/$E$2</f>
        <v>0.63136</v>
      </c>
      <c r="L1174" s="30" t="n">
        <f aca="false">1/(1+EXP($L$2+($L$3*K1174)))</f>
        <v>0.830680347557789</v>
      </c>
      <c r="M1174" s="31" t="n">
        <f aca="false">(F1174)*(L1174)+(1-F1174)*(1-L1174)</f>
        <v>0.16931965244221</v>
      </c>
      <c r="N1174" s="31" t="n">
        <f aca="false">IF(B1174=1,LN(M1174),0)</f>
        <v>-1.77596691599978</v>
      </c>
      <c r="O1174" s="42" t="n">
        <f aca="false">K1174</f>
        <v>0.63136</v>
      </c>
      <c r="P1174" s="43" t="n">
        <f aca="false">1/(1+EXP($P$2+($P$3*O1174)))</f>
        <v>0.999893897466331</v>
      </c>
      <c r="Q1174" s="42" t="n">
        <f aca="false">(F1174)*(P1174)+(1-F1174)*(1-P1174)</f>
        <v>0.000106102533668828</v>
      </c>
      <c r="R1174" s="42" t="n">
        <f aca="false">IF(B1174&lt;&gt;1,LN(Q1174),0)</f>
        <v>0</v>
      </c>
    </row>
    <row r="1175" customFormat="false" ht="13" hidden="false" customHeight="false" outlineLevel="0" collapsed="false">
      <c r="A1175" s="18" t="n">
        <v>1166</v>
      </c>
      <c r="B1175" s="41" t="n">
        <v>1</v>
      </c>
      <c r="C1175" s="18" t="n">
        <v>43</v>
      </c>
      <c r="D1175" s="19" t="n">
        <v>16124</v>
      </c>
      <c r="E1175" s="19" t="n">
        <v>693344</v>
      </c>
      <c r="F1175" s="18" t="n">
        <v>0</v>
      </c>
      <c r="G1175" s="20" t="n">
        <f aca="false">($E$2-D1175)/$E$2</f>
        <v>0.35504</v>
      </c>
      <c r="H1175" s="19" t="n">
        <f aca="false">D1175-$E$3</f>
        <v>1124</v>
      </c>
      <c r="I1175" s="18" t="n">
        <f aca="false">F1175*C1175</f>
        <v>0</v>
      </c>
      <c r="J1175" s="19" t="n">
        <f aca="false">H1175*I1175</f>
        <v>0</v>
      </c>
      <c r="K1175" s="29" t="n">
        <f aca="false">D1175/$E$2</f>
        <v>0.64496</v>
      </c>
      <c r="L1175" s="30" t="n">
        <f aca="false">1/(1+EXP($L$2+($L$3*K1175)))</f>
        <v>0.788921009401514</v>
      </c>
      <c r="M1175" s="31" t="n">
        <f aca="false">(F1175)*(L1175)+(1-F1175)*(1-L1175)</f>
        <v>0.211078990598486</v>
      </c>
      <c r="N1175" s="31" t="n">
        <f aca="false">IF(B1175=1,LN(M1175),0)</f>
        <v>-1.55552285253643</v>
      </c>
      <c r="O1175" s="42" t="n">
        <f aca="false">K1175</f>
        <v>0.64496</v>
      </c>
      <c r="P1175" s="43" t="n">
        <f aca="false">1/(1+EXP($P$2+($P$3*O1175)))</f>
        <v>0.999847575323445</v>
      </c>
      <c r="Q1175" s="42" t="n">
        <f aca="false">(F1175)*(P1175)+(1-F1175)*(1-P1175)</f>
        <v>0.000152424676554852</v>
      </c>
      <c r="R1175" s="42" t="n">
        <f aca="false">IF(B1175&lt;&gt;1,LN(Q1175),0)</f>
        <v>0</v>
      </c>
    </row>
    <row r="1176" customFormat="false" ht="13" hidden="false" customHeight="false" outlineLevel="0" collapsed="false">
      <c r="A1176" s="18" t="n">
        <v>1167</v>
      </c>
      <c r="B1176" s="41" t="n">
        <v>1</v>
      </c>
      <c r="C1176" s="18" t="n">
        <v>32</v>
      </c>
      <c r="D1176" s="19" t="n">
        <v>18807</v>
      </c>
      <c r="E1176" s="19" t="n">
        <v>601826</v>
      </c>
      <c r="F1176" s="18" t="n">
        <v>0</v>
      </c>
      <c r="G1176" s="20" t="n">
        <f aca="false">($E$2-D1176)/$E$2</f>
        <v>0.24772</v>
      </c>
      <c r="H1176" s="19" t="n">
        <f aca="false">D1176-$E$3</f>
        <v>3807</v>
      </c>
      <c r="I1176" s="18" t="n">
        <f aca="false">F1176*C1176</f>
        <v>0</v>
      </c>
      <c r="J1176" s="19" t="n">
        <f aca="false">H1176*I1176</f>
        <v>0</v>
      </c>
      <c r="K1176" s="29" t="n">
        <f aca="false">D1176/$E$2</f>
        <v>0.75228</v>
      </c>
      <c r="L1176" s="30" t="n">
        <f aca="false">1/(1+EXP($L$2+($L$3*K1176)))</f>
        <v>0.304036994916262</v>
      </c>
      <c r="M1176" s="31" t="n">
        <f aca="false">(F1176)*(L1176)+(1-F1176)*(1-L1176)</f>
        <v>0.695963005083738</v>
      </c>
      <c r="N1176" s="31" t="n">
        <f aca="false">IF(B1176=1,LN(M1176),0)</f>
        <v>-0.36245877367574</v>
      </c>
      <c r="O1176" s="42" t="n">
        <f aca="false">K1176</f>
        <v>0.75228</v>
      </c>
      <c r="P1176" s="43" t="n">
        <f aca="false">1/(1+EXP($P$2+($P$3*O1176)))</f>
        <v>0.997347582654752</v>
      </c>
      <c r="Q1176" s="42" t="n">
        <f aca="false">(F1176)*(P1176)+(1-F1176)*(1-P1176)</f>
        <v>0.00265241734524813</v>
      </c>
      <c r="R1176" s="42" t="n">
        <f aca="false">IF(B1176&lt;&gt;1,LN(Q1176),0)</f>
        <v>0</v>
      </c>
    </row>
    <row r="1177" customFormat="false" ht="13" hidden="false" customHeight="false" outlineLevel="0" collapsed="false">
      <c r="A1177" s="18" t="n">
        <v>1168</v>
      </c>
      <c r="B1177" s="41" t="n">
        <v>1</v>
      </c>
      <c r="C1177" s="18" t="n">
        <v>13</v>
      </c>
      <c r="D1177" s="19" t="n">
        <v>22108</v>
      </c>
      <c r="E1177" s="19" t="n">
        <v>287407</v>
      </c>
      <c r="F1177" s="18" t="n">
        <v>0</v>
      </c>
      <c r="G1177" s="20" t="n">
        <f aca="false">($E$2-D1177)/$E$2</f>
        <v>0.11568</v>
      </c>
      <c r="H1177" s="19" t="n">
        <f aca="false">D1177-$E$3</f>
        <v>7108</v>
      </c>
      <c r="I1177" s="18" t="n">
        <f aca="false">F1177*C1177</f>
        <v>0</v>
      </c>
      <c r="J1177" s="19" t="n">
        <f aca="false">H1177*I1177</f>
        <v>0</v>
      </c>
      <c r="K1177" s="29" t="n">
        <f aca="false">D1177/$E$2</f>
        <v>0.88432</v>
      </c>
      <c r="L1177" s="30" t="n">
        <f aca="false">1/(1+EXP($L$2+($L$3*K1177)))</f>
        <v>0.0302022922830301</v>
      </c>
      <c r="M1177" s="31" t="n">
        <f aca="false">(F1177)*(L1177)+(1-F1177)*(1-L1177)</f>
        <v>0.96979770771697</v>
      </c>
      <c r="N1177" s="31" t="n">
        <f aca="false">IF(B1177=1,LN(M1177),0)</f>
        <v>-0.030667777979414</v>
      </c>
      <c r="O1177" s="42" t="n">
        <f aca="false">K1177</f>
        <v>0.88432</v>
      </c>
      <c r="P1177" s="43" t="n">
        <f aca="false">1/(1+EXP($P$2+($P$3*O1177)))</f>
        <v>0.917738916142289</v>
      </c>
      <c r="Q1177" s="42" t="n">
        <f aca="false">(F1177)*(P1177)+(1-F1177)*(1-P1177)</f>
        <v>0.0822610838577115</v>
      </c>
      <c r="R1177" s="42" t="n">
        <f aca="false">IF(B1177&lt;&gt;1,LN(Q1177),0)</f>
        <v>0</v>
      </c>
    </row>
    <row r="1178" customFormat="false" ht="13" hidden="false" customHeight="false" outlineLevel="0" collapsed="false">
      <c r="A1178" s="18" t="n">
        <v>1169</v>
      </c>
      <c r="B1178" s="41" t="n">
        <v>1</v>
      </c>
      <c r="C1178" s="18" t="n">
        <v>22</v>
      </c>
      <c r="D1178" s="19" t="n">
        <v>19598</v>
      </c>
      <c r="E1178" s="19" t="n">
        <v>431147</v>
      </c>
      <c r="F1178" s="18" t="n">
        <v>0</v>
      </c>
      <c r="G1178" s="20" t="n">
        <f aca="false">($E$2-D1178)/$E$2</f>
        <v>0.21608</v>
      </c>
      <c r="H1178" s="19" t="n">
        <f aca="false">D1178-$E$3</f>
        <v>4598</v>
      </c>
      <c r="I1178" s="18" t="n">
        <f aca="false">F1178*C1178</f>
        <v>0</v>
      </c>
      <c r="J1178" s="19" t="n">
        <f aca="false">H1178*I1178</f>
        <v>0</v>
      </c>
      <c r="K1178" s="29" t="n">
        <f aca="false">D1178/$E$2</f>
        <v>0.78392</v>
      </c>
      <c r="L1178" s="30" t="n">
        <f aca="false">1/(1+EXP($L$2+($L$3*K1178)))</f>
        <v>0.188314356995724</v>
      </c>
      <c r="M1178" s="31" t="n">
        <f aca="false">(F1178)*(L1178)+(1-F1178)*(1-L1178)</f>
        <v>0.811685643004276</v>
      </c>
      <c r="N1178" s="31" t="n">
        <f aca="false">IF(B1178=1,LN(M1178),0)</f>
        <v>-0.208642152935465</v>
      </c>
      <c r="O1178" s="42" t="n">
        <f aca="false">K1178</f>
        <v>0.78392</v>
      </c>
      <c r="P1178" s="43" t="n">
        <f aca="false">1/(1+EXP($P$2+($P$3*O1178)))</f>
        <v>0.993859698070988</v>
      </c>
      <c r="Q1178" s="42" t="n">
        <f aca="false">(F1178)*(P1178)+(1-F1178)*(1-P1178)</f>
        <v>0.00614030192901183</v>
      </c>
      <c r="R1178" s="42" t="n">
        <f aca="false">IF(B1178&lt;&gt;1,LN(Q1178),0)</f>
        <v>0</v>
      </c>
    </row>
    <row r="1179" customFormat="false" ht="13" hidden="false" customHeight="false" outlineLevel="0" collapsed="false">
      <c r="A1179" s="18" t="n">
        <v>1170</v>
      </c>
      <c r="B1179" s="41" t="n">
        <v>1</v>
      </c>
      <c r="C1179" s="18" t="n">
        <v>41</v>
      </c>
      <c r="D1179" s="19" t="n">
        <v>22384</v>
      </c>
      <c r="E1179" s="19" t="n">
        <v>917747</v>
      </c>
      <c r="F1179" s="18" t="n">
        <v>0</v>
      </c>
      <c r="G1179" s="20" t="n">
        <f aca="false">($E$2-D1179)/$E$2</f>
        <v>0.10464</v>
      </c>
      <c r="H1179" s="19" t="n">
        <f aca="false">D1179-$E$3</f>
        <v>7384</v>
      </c>
      <c r="I1179" s="18" t="n">
        <f aca="false">F1179*C1179</f>
        <v>0</v>
      </c>
      <c r="J1179" s="19" t="n">
        <f aca="false">H1179*I1179</f>
        <v>0</v>
      </c>
      <c r="K1179" s="29" t="n">
        <f aca="false">D1179/$E$2</f>
        <v>0.89536</v>
      </c>
      <c r="L1179" s="30" t="n">
        <f aca="false">1/(1+EXP($L$2+($L$3*K1179)))</f>
        <v>0.0243638727957296</v>
      </c>
      <c r="M1179" s="31" t="n">
        <f aca="false">(F1179)*(L1179)+(1-F1179)*(1-L1179)</f>
        <v>0.97563612720427</v>
      </c>
      <c r="N1179" s="31" t="n">
        <f aca="false">IF(B1179=1,LN(M1179),0)</f>
        <v>-0.0246655825713086</v>
      </c>
      <c r="O1179" s="42" t="n">
        <f aca="false">K1179</f>
        <v>0.89536</v>
      </c>
      <c r="P1179" s="43" t="n">
        <f aca="false">1/(1+EXP($P$2+($P$3*O1179)))</f>
        <v>0.892631170667399</v>
      </c>
      <c r="Q1179" s="42" t="n">
        <f aca="false">(F1179)*(P1179)+(1-F1179)*(1-P1179)</f>
        <v>0.107368829332601</v>
      </c>
      <c r="R1179" s="42" t="n">
        <f aca="false">IF(B1179&lt;&gt;1,LN(Q1179),0)</f>
        <v>0</v>
      </c>
    </row>
    <row r="1180" customFormat="false" ht="13" hidden="false" customHeight="false" outlineLevel="0" collapsed="false">
      <c r="A1180" s="18" t="n">
        <v>1171</v>
      </c>
      <c r="B1180" s="41" t="n">
        <v>1</v>
      </c>
      <c r="C1180" s="18" t="n">
        <v>12</v>
      </c>
      <c r="D1180" s="19" t="n">
        <v>18154</v>
      </c>
      <c r="E1180" s="19" t="n">
        <v>217850</v>
      </c>
      <c r="F1180" s="18" t="n">
        <v>1</v>
      </c>
      <c r="G1180" s="20" t="n">
        <f aca="false">($E$2-D1180)/$E$2</f>
        <v>0.27384</v>
      </c>
      <c r="H1180" s="19" t="n">
        <f aca="false">D1180-$E$3</f>
        <v>3154</v>
      </c>
      <c r="I1180" s="18" t="n">
        <f aca="false">F1180*C1180</f>
        <v>12</v>
      </c>
      <c r="J1180" s="19" t="n">
        <f aca="false">H1180*I1180</f>
        <v>37848</v>
      </c>
      <c r="K1180" s="29" t="n">
        <f aca="false">D1180/$E$2</f>
        <v>0.72616</v>
      </c>
      <c r="L1180" s="30" t="n">
        <f aca="false">1/(1+EXP($L$2+($L$3*K1180)))</f>
        <v>0.424163910559644</v>
      </c>
      <c r="M1180" s="31" t="n">
        <f aca="false">(F1180)*(L1180)+(1-F1180)*(1-L1180)</f>
        <v>0.424163910559644</v>
      </c>
      <c r="N1180" s="31" t="n">
        <f aca="false">IF(B1180=1,LN(M1180),0)</f>
        <v>-0.857635316944966</v>
      </c>
      <c r="O1180" s="42" t="n">
        <f aca="false">K1180</f>
        <v>0.72616</v>
      </c>
      <c r="P1180" s="43" t="n">
        <f aca="false">1/(1+EXP($P$2+($P$3*O1180)))</f>
        <v>0.998675610034023</v>
      </c>
      <c r="Q1180" s="42" t="n">
        <f aca="false">(F1180)*(P1180)+(1-F1180)*(1-P1180)</f>
        <v>0.998675610034023</v>
      </c>
      <c r="R1180" s="42" t="n">
        <f aca="false">IF(B1180&lt;&gt;1,LN(Q1180),0)</f>
        <v>0</v>
      </c>
    </row>
    <row r="1181" customFormat="false" ht="13" hidden="false" customHeight="false" outlineLevel="0" collapsed="false">
      <c r="A1181" s="18" t="n">
        <v>1172</v>
      </c>
      <c r="B1181" s="41" t="n">
        <v>1</v>
      </c>
      <c r="C1181" s="18" t="n">
        <v>10</v>
      </c>
      <c r="D1181" s="19" t="n">
        <v>16222</v>
      </c>
      <c r="E1181" s="19" t="n">
        <v>162220</v>
      </c>
      <c r="F1181" s="18" t="n">
        <v>1</v>
      </c>
      <c r="G1181" s="20" t="n">
        <f aca="false">($E$2-D1181)/$E$2</f>
        <v>0.35112</v>
      </c>
      <c r="H1181" s="19" t="n">
        <f aca="false">D1181-$E$3</f>
        <v>1222</v>
      </c>
      <c r="I1181" s="18" t="n">
        <f aca="false">F1181*C1181</f>
        <v>10</v>
      </c>
      <c r="J1181" s="19" t="n">
        <f aca="false">H1181*I1181</f>
        <v>12220</v>
      </c>
      <c r="K1181" s="29" t="n">
        <f aca="false">D1181/$E$2</f>
        <v>0.64888</v>
      </c>
      <c r="L1181" s="30" t="n">
        <f aca="false">1/(1+EXP($L$2+($L$3*K1181)))</f>
        <v>0.775568743086384</v>
      </c>
      <c r="M1181" s="31" t="n">
        <f aca="false">(F1181)*(L1181)+(1-F1181)*(1-L1181)</f>
        <v>0.775568743086384</v>
      </c>
      <c r="N1181" s="31" t="n">
        <f aca="false">IF(B1181=1,LN(M1181),0)</f>
        <v>-0.254158656726926</v>
      </c>
      <c r="O1181" s="42" t="n">
        <f aca="false">K1181</f>
        <v>0.64888</v>
      </c>
      <c r="P1181" s="43" t="n">
        <f aca="false">1/(1+EXP($P$2+($P$3*O1181)))</f>
        <v>0.999830799470733</v>
      </c>
      <c r="Q1181" s="42" t="n">
        <f aca="false">(F1181)*(P1181)+(1-F1181)*(1-P1181)</f>
        <v>0.999830799470733</v>
      </c>
      <c r="R1181" s="42" t="n">
        <f aca="false">IF(B1181&lt;&gt;1,LN(Q1181),0)</f>
        <v>0</v>
      </c>
    </row>
    <row r="1182" customFormat="false" ht="13" hidden="false" customHeight="false" outlineLevel="0" collapsed="false">
      <c r="A1182" s="18" t="n">
        <v>1173</v>
      </c>
      <c r="B1182" s="41" t="n">
        <v>1</v>
      </c>
      <c r="C1182" s="18" t="n">
        <v>27</v>
      </c>
      <c r="D1182" s="19" t="n">
        <v>19994</v>
      </c>
      <c r="E1182" s="19" t="n">
        <v>539841</v>
      </c>
      <c r="F1182" s="18" t="n">
        <v>1</v>
      </c>
      <c r="G1182" s="20" t="n">
        <f aca="false">($E$2-D1182)/$E$2</f>
        <v>0.20024</v>
      </c>
      <c r="H1182" s="19" t="n">
        <f aca="false">D1182-$E$3</f>
        <v>4994</v>
      </c>
      <c r="I1182" s="18" t="n">
        <f aca="false">F1182*C1182</f>
        <v>27</v>
      </c>
      <c r="J1182" s="19" t="n">
        <f aca="false">H1182*I1182</f>
        <v>134838</v>
      </c>
      <c r="K1182" s="29" t="n">
        <f aca="false">D1182/$E$2</f>
        <v>0.79976</v>
      </c>
      <c r="L1182" s="30" t="n">
        <f aca="false">1/(1+EXP($L$2+($L$3*K1182)))</f>
        <v>0.144571644845628</v>
      </c>
      <c r="M1182" s="31" t="n">
        <f aca="false">(F1182)*(L1182)+(1-F1182)*(1-L1182)</f>
        <v>0.144571644845628</v>
      </c>
      <c r="N1182" s="31" t="n">
        <f aca="false">IF(B1182=1,LN(M1182),0)</f>
        <v>-1.93398008222337</v>
      </c>
      <c r="O1182" s="42" t="n">
        <f aca="false">K1182</f>
        <v>0.79976</v>
      </c>
      <c r="P1182" s="43" t="n">
        <f aca="false">1/(1+EXP($P$2+($P$3*O1182)))</f>
        <v>0.990666209332212</v>
      </c>
      <c r="Q1182" s="42" t="n">
        <f aca="false">(F1182)*(P1182)+(1-F1182)*(1-P1182)</f>
        <v>0.990666209332212</v>
      </c>
      <c r="R1182" s="42" t="n">
        <f aca="false">IF(B1182&lt;&gt;1,LN(Q1182),0)</f>
        <v>0</v>
      </c>
    </row>
    <row r="1183" customFormat="false" ht="13" hidden="false" customHeight="false" outlineLevel="0" collapsed="false">
      <c r="A1183" s="18" t="n">
        <v>1174</v>
      </c>
      <c r="B1183" s="41" t="n">
        <v>1</v>
      </c>
      <c r="C1183" s="18" t="n">
        <v>13</v>
      </c>
      <c r="D1183" s="19" t="n">
        <v>20057</v>
      </c>
      <c r="E1183" s="19" t="n">
        <v>260736</v>
      </c>
      <c r="F1183" s="18" t="n">
        <v>0</v>
      </c>
      <c r="G1183" s="20" t="n">
        <f aca="false">($E$2-D1183)/$E$2</f>
        <v>0.19772</v>
      </c>
      <c r="H1183" s="19" t="n">
        <f aca="false">D1183-$E$3</f>
        <v>5057</v>
      </c>
      <c r="I1183" s="18" t="n">
        <f aca="false">F1183*C1183</f>
        <v>0</v>
      </c>
      <c r="J1183" s="19" t="n">
        <f aca="false">H1183*I1183</f>
        <v>0</v>
      </c>
      <c r="K1183" s="29" t="n">
        <f aca="false">D1183/$E$2</f>
        <v>0.80228</v>
      </c>
      <c r="L1183" s="30" t="n">
        <f aca="false">1/(1+EXP($L$2+($L$3*K1183)))</f>
        <v>0.138449099249099</v>
      </c>
      <c r="M1183" s="31" t="n">
        <f aca="false">(F1183)*(L1183)+(1-F1183)*(1-L1183)</f>
        <v>0.861550900750901</v>
      </c>
      <c r="N1183" s="31" t="n">
        <f aca="false">IF(B1183=1,LN(M1183),0)</f>
        <v>-0.149021140893138</v>
      </c>
      <c r="O1183" s="42" t="n">
        <f aca="false">K1183</f>
        <v>0.80228</v>
      </c>
      <c r="P1183" s="43" t="n">
        <f aca="false">1/(1+EXP($P$2+($P$3*O1183)))</f>
        <v>0.990024546845287</v>
      </c>
      <c r="Q1183" s="42" t="n">
        <f aca="false">(F1183)*(P1183)+(1-F1183)*(1-P1183)</f>
        <v>0.00997545315471304</v>
      </c>
      <c r="R1183" s="42" t="n">
        <f aca="false">IF(B1183&lt;&gt;1,LN(Q1183),0)</f>
        <v>0</v>
      </c>
    </row>
    <row r="1184" customFormat="false" ht="13" hidden="false" customHeight="false" outlineLevel="0" collapsed="false">
      <c r="A1184" s="18" t="n">
        <v>1175</v>
      </c>
      <c r="B1184" s="41" t="n">
        <v>1</v>
      </c>
      <c r="C1184" s="18" t="n">
        <v>29</v>
      </c>
      <c r="D1184" s="19" t="n">
        <v>19542</v>
      </c>
      <c r="E1184" s="19" t="n">
        <v>566718</v>
      </c>
      <c r="F1184" s="18" t="n">
        <v>0</v>
      </c>
      <c r="G1184" s="20" t="n">
        <f aca="false">($E$2-D1184)/$E$2</f>
        <v>0.21832</v>
      </c>
      <c r="H1184" s="19" t="n">
        <f aca="false">D1184-$E$3</f>
        <v>4542</v>
      </c>
      <c r="I1184" s="18" t="n">
        <f aca="false">F1184*C1184</f>
        <v>0</v>
      </c>
      <c r="J1184" s="19" t="n">
        <f aca="false">H1184*I1184</f>
        <v>0</v>
      </c>
      <c r="K1184" s="29" t="n">
        <f aca="false">D1184/$E$2</f>
        <v>0.78168</v>
      </c>
      <c r="L1184" s="30" t="n">
        <f aca="false">1/(1+EXP($L$2+($L$3*K1184)))</f>
        <v>0.195258517878817</v>
      </c>
      <c r="M1184" s="31" t="n">
        <f aca="false">(F1184)*(L1184)+(1-F1184)*(1-L1184)</f>
        <v>0.804741482121183</v>
      </c>
      <c r="N1184" s="31" t="n">
        <f aca="false">IF(B1184=1,LN(M1184),0)</f>
        <v>-0.21723419336227</v>
      </c>
      <c r="O1184" s="42" t="n">
        <f aca="false">K1184</f>
        <v>0.78168</v>
      </c>
      <c r="P1184" s="43" t="n">
        <f aca="false">1/(1+EXP($P$2+($P$3*O1184)))</f>
        <v>0.994213341927563</v>
      </c>
      <c r="Q1184" s="42" t="n">
        <f aca="false">(F1184)*(P1184)+(1-F1184)*(1-P1184)</f>
        <v>0.00578665807243717</v>
      </c>
      <c r="R1184" s="42" t="n">
        <f aca="false">IF(B1184&lt;&gt;1,LN(Q1184),0)</f>
        <v>0</v>
      </c>
    </row>
    <row r="1185" customFormat="false" ht="13" hidden="false" customHeight="false" outlineLevel="0" collapsed="false">
      <c r="A1185" s="18" t="n">
        <v>1176</v>
      </c>
      <c r="B1185" s="41" t="n">
        <v>1</v>
      </c>
      <c r="C1185" s="18" t="n">
        <v>31</v>
      </c>
      <c r="D1185" s="19" t="n">
        <v>22398</v>
      </c>
      <c r="E1185" s="19" t="n">
        <v>694327</v>
      </c>
      <c r="F1185" s="18" t="n">
        <v>0</v>
      </c>
      <c r="G1185" s="20" t="n">
        <f aca="false">($E$2-D1185)/$E$2</f>
        <v>0.10408</v>
      </c>
      <c r="H1185" s="19" t="n">
        <f aca="false">D1185-$E$3</f>
        <v>7398</v>
      </c>
      <c r="I1185" s="18" t="n">
        <f aca="false">F1185*C1185</f>
        <v>0</v>
      </c>
      <c r="J1185" s="19" t="n">
        <f aca="false">H1185*I1185</f>
        <v>0</v>
      </c>
      <c r="K1185" s="29" t="n">
        <f aca="false">D1185/$E$2</f>
        <v>0.89592</v>
      </c>
      <c r="L1185" s="30" t="n">
        <f aca="false">1/(1+EXP($L$2+($L$3*K1185)))</f>
        <v>0.0240990369856848</v>
      </c>
      <c r="M1185" s="31" t="n">
        <f aca="false">(F1185)*(L1185)+(1-F1185)*(1-L1185)</f>
        <v>0.975900963014315</v>
      </c>
      <c r="N1185" s="31" t="n">
        <f aca="false">IF(B1185=1,LN(M1185),0)</f>
        <v>-0.0243941700391071</v>
      </c>
      <c r="O1185" s="42" t="n">
        <f aca="false">K1185</f>
        <v>0.89592</v>
      </c>
      <c r="P1185" s="43" t="n">
        <f aca="false">1/(1+EXP($P$2+($P$3*O1185)))</f>
        <v>0.891192954644029</v>
      </c>
      <c r="Q1185" s="42" t="n">
        <f aca="false">(F1185)*(P1185)+(1-F1185)*(1-P1185)</f>
        <v>0.108807045355971</v>
      </c>
      <c r="R1185" s="42" t="n">
        <f aca="false">IF(B1185&lt;&gt;1,LN(Q1185),0)</f>
        <v>0</v>
      </c>
    </row>
    <row r="1186" customFormat="false" ht="13" hidden="false" customHeight="false" outlineLevel="0" collapsed="false">
      <c r="A1186" s="18" t="n">
        <v>1177</v>
      </c>
      <c r="B1186" s="41" t="n">
        <v>1</v>
      </c>
      <c r="C1186" s="18" t="n">
        <v>19</v>
      </c>
      <c r="D1186" s="19" t="n">
        <v>19522</v>
      </c>
      <c r="E1186" s="19" t="n">
        <v>370910</v>
      </c>
      <c r="F1186" s="18" t="n">
        <v>1</v>
      </c>
      <c r="G1186" s="20" t="n">
        <f aca="false">($E$2-D1186)/$E$2</f>
        <v>0.21912</v>
      </c>
      <c r="H1186" s="19" t="n">
        <f aca="false">D1186-$E$3</f>
        <v>4522</v>
      </c>
      <c r="I1186" s="18" t="n">
        <f aca="false">F1186*C1186</f>
        <v>19</v>
      </c>
      <c r="J1186" s="19" t="n">
        <f aca="false">H1186*I1186</f>
        <v>85918</v>
      </c>
      <c r="K1186" s="29" t="n">
        <f aca="false">D1186/$E$2</f>
        <v>0.78088</v>
      </c>
      <c r="L1186" s="30" t="n">
        <f aca="false">1/(1+EXP($L$2+($L$3*K1186)))</f>
        <v>0.197785118314526</v>
      </c>
      <c r="M1186" s="31" t="n">
        <f aca="false">(F1186)*(L1186)+(1-F1186)*(1-L1186)</f>
        <v>0.197785118314526</v>
      </c>
      <c r="N1186" s="31" t="n">
        <f aca="false">IF(B1186=1,LN(M1186),0)</f>
        <v>-1.62057409864752</v>
      </c>
      <c r="O1186" s="42" t="n">
        <f aca="false">K1186</f>
        <v>0.78088</v>
      </c>
      <c r="P1186" s="43" t="n">
        <f aca="false">1/(1+EXP($P$2+($P$3*O1186)))</f>
        <v>0.994334673334894</v>
      </c>
      <c r="Q1186" s="42" t="n">
        <f aca="false">(F1186)*(P1186)+(1-F1186)*(1-P1186)</f>
        <v>0.994334673334894</v>
      </c>
      <c r="R1186" s="42" t="n">
        <f aca="false">IF(B1186&lt;&gt;1,LN(Q1186),0)</f>
        <v>0</v>
      </c>
    </row>
    <row r="1187" customFormat="false" ht="13" hidden="false" customHeight="false" outlineLevel="0" collapsed="false">
      <c r="A1187" s="18" t="n">
        <v>1178</v>
      </c>
      <c r="B1187" s="41" t="n">
        <v>1</v>
      </c>
      <c r="C1187" s="18" t="n">
        <v>10</v>
      </c>
      <c r="D1187" s="19" t="n">
        <v>21052</v>
      </c>
      <c r="E1187" s="19" t="n">
        <v>210520</v>
      </c>
      <c r="F1187" s="18" t="n">
        <v>0</v>
      </c>
      <c r="G1187" s="20" t="n">
        <f aca="false">($E$2-D1187)/$E$2</f>
        <v>0.15792</v>
      </c>
      <c r="H1187" s="19" t="n">
        <f aca="false">D1187-$E$3</f>
        <v>6052</v>
      </c>
      <c r="I1187" s="18" t="n">
        <f aca="false">F1187*C1187</f>
        <v>0</v>
      </c>
      <c r="J1187" s="19" t="n">
        <f aca="false">H1187*I1187</f>
        <v>0</v>
      </c>
      <c r="K1187" s="29" t="n">
        <f aca="false">D1187/$E$2</f>
        <v>0.84208</v>
      </c>
      <c r="L1187" s="30" t="n">
        <f aca="false">1/(1+EXP($L$2+($L$3*K1187)))</f>
        <v>0.0675908892454847</v>
      </c>
      <c r="M1187" s="31" t="n">
        <f aca="false">(F1187)*(L1187)+(1-F1187)*(1-L1187)</f>
        <v>0.932409110754515</v>
      </c>
      <c r="N1187" s="31" t="n">
        <f aca="false">IF(B1187=1,LN(M1187),0)</f>
        <v>-0.0699836005742849</v>
      </c>
      <c r="O1187" s="42" t="n">
        <f aca="false">K1187</f>
        <v>0.84208</v>
      </c>
      <c r="P1187" s="43" t="n">
        <f aca="false">1/(1+EXP($P$2+($P$3*O1187)))</f>
        <v>0.971730911574294</v>
      </c>
      <c r="Q1187" s="42" t="n">
        <f aca="false">(F1187)*(P1187)+(1-F1187)*(1-P1187)</f>
        <v>0.0282690884257056</v>
      </c>
      <c r="R1187" s="42" t="n">
        <f aca="false">IF(B1187&lt;&gt;1,LN(Q1187),0)</f>
        <v>0</v>
      </c>
    </row>
    <row r="1188" customFormat="false" ht="13" hidden="false" customHeight="false" outlineLevel="0" collapsed="false">
      <c r="A1188" s="18" t="n">
        <v>1179</v>
      </c>
      <c r="B1188" s="41" t="n">
        <v>1</v>
      </c>
      <c r="C1188" s="18" t="n">
        <v>14</v>
      </c>
      <c r="D1188" s="19" t="n">
        <v>16327</v>
      </c>
      <c r="E1188" s="19" t="n">
        <v>228575</v>
      </c>
      <c r="F1188" s="18" t="n">
        <v>1</v>
      </c>
      <c r="G1188" s="20" t="n">
        <f aca="false">($E$2-D1188)/$E$2</f>
        <v>0.34692</v>
      </c>
      <c r="H1188" s="19" t="n">
        <f aca="false">D1188-$E$3</f>
        <v>1327</v>
      </c>
      <c r="I1188" s="18" t="n">
        <f aca="false">F1188*C1188</f>
        <v>14</v>
      </c>
      <c r="J1188" s="19" t="n">
        <f aca="false">H1188*I1188</f>
        <v>18578</v>
      </c>
      <c r="K1188" s="29" t="n">
        <f aca="false">D1188/$E$2</f>
        <v>0.65308</v>
      </c>
      <c r="L1188" s="30" t="n">
        <f aca="false">1/(1+EXP($L$2+($L$3*K1188)))</f>
        <v>0.760608792102707</v>
      </c>
      <c r="M1188" s="31" t="n">
        <f aca="false">(F1188)*(L1188)+(1-F1188)*(1-L1188)</f>
        <v>0.760608792102707</v>
      </c>
      <c r="N1188" s="31" t="n">
        <f aca="false">IF(B1188=1,LN(M1188),0)</f>
        <v>-0.27363612412446</v>
      </c>
      <c r="O1188" s="42" t="n">
        <f aca="false">K1188</f>
        <v>0.65308</v>
      </c>
      <c r="P1188" s="43" t="n">
        <f aca="false">1/(1+EXP($P$2+($P$3*O1188)))</f>
        <v>0.999810771611385</v>
      </c>
      <c r="Q1188" s="42" t="n">
        <f aca="false">(F1188)*(P1188)+(1-F1188)*(1-P1188)</f>
        <v>0.999810771611385</v>
      </c>
      <c r="R1188" s="42" t="n">
        <f aca="false">IF(B1188&lt;&gt;1,LN(Q1188),0)</f>
        <v>0</v>
      </c>
    </row>
    <row r="1189" customFormat="false" ht="13" hidden="false" customHeight="false" outlineLevel="0" collapsed="false">
      <c r="A1189" s="18" t="n">
        <v>1180</v>
      </c>
      <c r="B1189" s="41" t="n">
        <v>1</v>
      </c>
      <c r="C1189" s="18" t="n">
        <v>20</v>
      </c>
      <c r="D1189" s="19" t="n">
        <v>20059</v>
      </c>
      <c r="E1189" s="19" t="n">
        <v>401186</v>
      </c>
      <c r="F1189" s="18" t="n">
        <v>0</v>
      </c>
      <c r="G1189" s="20" t="n">
        <f aca="false">($E$2-D1189)/$E$2</f>
        <v>0.19764</v>
      </c>
      <c r="H1189" s="19" t="n">
        <f aca="false">D1189-$E$3</f>
        <v>5059</v>
      </c>
      <c r="I1189" s="18" t="n">
        <f aca="false">F1189*C1189</f>
        <v>0</v>
      </c>
      <c r="J1189" s="19" t="n">
        <f aca="false">H1189*I1189</f>
        <v>0</v>
      </c>
      <c r="K1189" s="29" t="n">
        <f aca="false">D1189/$E$2</f>
        <v>0.80236</v>
      </c>
      <c r="L1189" s="30" t="n">
        <f aca="false">1/(1+EXP($L$2+($L$3*K1189)))</f>
        <v>0.13825834404936</v>
      </c>
      <c r="M1189" s="31" t="n">
        <f aca="false">(F1189)*(L1189)+(1-F1189)*(1-L1189)</f>
        <v>0.861741655950639</v>
      </c>
      <c r="N1189" s="31" t="n">
        <f aca="false">IF(B1189=1,LN(M1189),0)</f>
        <v>-0.14879975631189</v>
      </c>
      <c r="O1189" s="42" t="n">
        <f aca="false">K1189</f>
        <v>0.80236</v>
      </c>
      <c r="P1189" s="43" t="n">
        <f aca="false">1/(1+EXP($P$2+($P$3*O1189)))</f>
        <v>0.990003476833912</v>
      </c>
      <c r="Q1189" s="42" t="n">
        <f aca="false">(F1189)*(P1189)+(1-F1189)*(1-P1189)</f>
        <v>0.00999652316608812</v>
      </c>
      <c r="R1189" s="42" t="n">
        <f aca="false">IF(B1189&lt;&gt;1,LN(Q1189),0)</f>
        <v>0</v>
      </c>
    </row>
    <row r="1190" customFormat="false" ht="13" hidden="false" customHeight="false" outlineLevel="0" collapsed="false">
      <c r="A1190" s="18" t="n">
        <v>1181</v>
      </c>
      <c r="B1190" s="41" t="n">
        <v>1</v>
      </c>
      <c r="C1190" s="18" t="n">
        <v>26</v>
      </c>
      <c r="D1190" s="19" t="n">
        <v>18281</v>
      </c>
      <c r="E1190" s="19" t="n">
        <v>475311</v>
      </c>
      <c r="F1190" s="18" t="n">
        <v>1</v>
      </c>
      <c r="G1190" s="20" t="n">
        <f aca="false">($E$2-D1190)/$E$2</f>
        <v>0.26876</v>
      </c>
      <c r="H1190" s="19" t="n">
        <f aca="false">D1190-$E$3</f>
        <v>3281</v>
      </c>
      <c r="I1190" s="18" t="n">
        <f aca="false">F1190*C1190</f>
        <v>26</v>
      </c>
      <c r="J1190" s="19" t="n">
        <f aca="false">H1190*I1190</f>
        <v>85306</v>
      </c>
      <c r="K1190" s="29" t="n">
        <f aca="false">D1190/$E$2</f>
        <v>0.73124</v>
      </c>
      <c r="L1190" s="30" t="n">
        <f aca="false">1/(1+EXP($L$2+($L$3*K1190)))</f>
        <v>0.399556910988602</v>
      </c>
      <c r="M1190" s="31" t="n">
        <f aca="false">(F1190)*(L1190)+(1-F1190)*(1-L1190)</f>
        <v>0.399556910988602</v>
      </c>
      <c r="N1190" s="31" t="n">
        <f aca="false">IF(B1190=1,LN(M1190),0)</f>
        <v>-0.917399068380704</v>
      </c>
      <c r="O1190" s="42" t="n">
        <f aca="false">K1190</f>
        <v>0.73124</v>
      </c>
      <c r="P1190" s="43" t="n">
        <f aca="false">1/(1+EXP($P$2+($P$3*O1190)))</f>
        <v>0.998483971878774</v>
      </c>
      <c r="Q1190" s="42" t="n">
        <f aca="false">(F1190)*(P1190)+(1-F1190)*(1-P1190)</f>
        <v>0.998483971878774</v>
      </c>
      <c r="R1190" s="42" t="n">
        <f aca="false">IF(B1190&lt;&gt;1,LN(Q1190),0)</f>
        <v>0</v>
      </c>
    </row>
    <row r="1191" customFormat="false" ht="13" hidden="false" customHeight="false" outlineLevel="0" collapsed="false">
      <c r="A1191" s="18" t="n">
        <v>1182</v>
      </c>
      <c r="B1191" s="41" t="n">
        <v>1</v>
      </c>
      <c r="C1191" s="18" t="n">
        <v>14</v>
      </c>
      <c r="D1191" s="19" t="n">
        <v>21719</v>
      </c>
      <c r="E1191" s="19" t="n">
        <v>304067</v>
      </c>
      <c r="F1191" s="18" t="n">
        <v>0</v>
      </c>
      <c r="G1191" s="20" t="n">
        <f aca="false">($E$2-D1191)/$E$2</f>
        <v>0.13124</v>
      </c>
      <c r="H1191" s="19" t="n">
        <f aca="false">D1191-$E$3</f>
        <v>6719</v>
      </c>
      <c r="I1191" s="18" t="n">
        <f aca="false">F1191*C1191</f>
        <v>0</v>
      </c>
      <c r="J1191" s="19" t="n">
        <f aca="false">H1191*I1191</f>
        <v>0</v>
      </c>
      <c r="K1191" s="29" t="n">
        <f aca="false">D1191/$E$2</f>
        <v>0.86876</v>
      </c>
      <c r="L1191" s="30" t="n">
        <f aca="false">1/(1+EXP($L$2+($L$3*K1191)))</f>
        <v>0.0407794226354346</v>
      </c>
      <c r="M1191" s="31" t="n">
        <f aca="false">(F1191)*(L1191)+(1-F1191)*(1-L1191)</f>
        <v>0.959220577364565</v>
      </c>
      <c r="N1191" s="31" t="n">
        <f aca="false">IF(B1191=1,LN(M1191),0)</f>
        <v>-0.041634222866988</v>
      </c>
      <c r="O1191" s="42" t="n">
        <f aca="false">K1191</f>
        <v>0.86876</v>
      </c>
      <c r="P1191" s="43" t="n">
        <f aca="false">1/(1+EXP($P$2+($P$3*O1191)))</f>
        <v>0.944093320838766</v>
      </c>
      <c r="Q1191" s="42" t="n">
        <f aca="false">(F1191)*(P1191)+(1-F1191)*(1-P1191)</f>
        <v>0.055906679161234</v>
      </c>
      <c r="R1191" s="42" t="n">
        <f aca="false">IF(B1191&lt;&gt;1,LN(Q1191),0)</f>
        <v>0</v>
      </c>
    </row>
    <row r="1192" customFormat="false" ht="13" hidden="false" customHeight="false" outlineLevel="0" collapsed="false">
      <c r="A1192" s="18" t="n">
        <v>1183</v>
      </c>
      <c r="B1192" s="41" t="n">
        <v>1</v>
      </c>
      <c r="C1192" s="18" t="n">
        <v>33</v>
      </c>
      <c r="D1192" s="19" t="n">
        <v>17033</v>
      </c>
      <c r="E1192" s="19" t="n">
        <v>562098</v>
      </c>
      <c r="F1192" s="18" t="n">
        <v>1</v>
      </c>
      <c r="G1192" s="20" t="n">
        <f aca="false">($E$2-D1192)/$E$2</f>
        <v>0.31868</v>
      </c>
      <c r="H1192" s="19" t="n">
        <f aca="false">D1192-$E$3</f>
        <v>2033</v>
      </c>
      <c r="I1192" s="18" t="n">
        <f aca="false">F1192*C1192</f>
        <v>33</v>
      </c>
      <c r="J1192" s="19" t="n">
        <f aca="false">H1192*I1192</f>
        <v>67089</v>
      </c>
      <c r="K1192" s="29" t="n">
        <f aca="false">D1192/$E$2</f>
        <v>0.68132</v>
      </c>
      <c r="L1192" s="30" t="n">
        <f aca="false">1/(1+EXP($L$2+($L$3*K1192)))</f>
        <v>0.643634123723752</v>
      </c>
      <c r="M1192" s="31" t="n">
        <f aca="false">(F1192)*(L1192)+(1-F1192)*(1-L1192)</f>
        <v>0.643634123723752</v>
      </c>
      <c r="N1192" s="31" t="n">
        <f aca="false">IF(B1192=1,LN(M1192),0)</f>
        <v>-0.440624845189013</v>
      </c>
      <c r="O1192" s="42" t="n">
        <f aca="false">K1192</f>
        <v>0.68132</v>
      </c>
      <c r="P1192" s="43" t="n">
        <f aca="false">1/(1+EXP($P$2+($P$3*O1192)))</f>
        <v>0.999598555035823</v>
      </c>
      <c r="Q1192" s="42" t="n">
        <f aca="false">(F1192)*(P1192)+(1-F1192)*(1-P1192)</f>
        <v>0.999598555035823</v>
      </c>
      <c r="R1192" s="42" t="n">
        <f aca="false">IF(B1192&lt;&gt;1,LN(Q1192),0)</f>
        <v>0</v>
      </c>
    </row>
    <row r="1193" customFormat="false" ht="13" hidden="false" customHeight="false" outlineLevel="0" collapsed="false">
      <c r="A1193" s="18" t="n">
        <v>1184</v>
      </c>
      <c r="B1193" s="41" t="n">
        <v>1</v>
      </c>
      <c r="C1193" s="18" t="n">
        <v>18</v>
      </c>
      <c r="D1193" s="19" t="n">
        <v>16019</v>
      </c>
      <c r="E1193" s="19" t="n">
        <v>288338</v>
      </c>
      <c r="F1193" s="18" t="n">
        <v>1</v>
      </c>
      <c r="G1193" s="20" t="n">
        <f aca="false">($E$2-D1193)/$E$2</f>
        <v>0.35924</v>
      </c>
      <c r="H1193" s="19" t="n">
        <f aca="false">D1193-$E$3</f>
        <v>1019</v>
      </c>
      <c r="I1193" s="18" t="n">
        <f aca="false">F1193*C1193</f>
        <v>18</v>
      </c>
      <c r="J1193" s="19" t="n">
        <f aca="false">H1193*I1193</f>
        <v>18342</v>
      </c>
      <c r="K1193" s="29" t="n">
        <f aca="false">D1193/$E$2</f>
        <v>0.64076</v>
      </c>
      <c r="L1193" s="30" t="n">
        <f aca="false">1/(1+EXP($L$2+($L$3*K1193)))</f>
        <v>0.802570929529302</v>
      </c>
      <c r="M1193" s="31" t="n">
        <f aca="false">(F1193)*(L1193)+(1-F1193)*(1-L1193)</f>
        <v>0.802570929529302</v>
      </c>
      <c r="N1193" s="31" t="n">
        <f aca="false">IF(B1193=1,LN(M1193),0)</f>
        <v>-0.219935042177458</v>
      </c>
      <c r="O1193" s="42" t="n">
        <f aca="false">K1193</f>
        <v>0.64076</v>
      </c>
      <c r="P1193" s="43" t="n">
        <f aca="false">1/(1+EXP($P$2+($P$3*O1193)))</f>
        <v>0.999863708423161</v>
      </c>
      <c r="Q1193" s="42" t="n">
        <f aca="false">(F1193)*(P1193)+(1-F1193)*(1-P1193)</f>
        <v>0.999863708423161</v>
      </c>
      <c r="R1193" s="42" t="n">
        <f aca="false">IF(B1193&lt;&gt;1,LN(Q1193),0)</f>
        <v>0</v>
      </c>
    </row>
    <row r="1194" customFormat="false" ht="13" hidden="false" customHeight="false" outlineLevel="0" collapsed="false">
      <c r="A1194" s="18" t="n">
        <v>1185</v>
      </c>
      <c r="B1194" s="41" t="n">
        <v>1</v>
      </c>
      <c r="C1194" s="18" t="n">
        <v>19</v>
      </c>
      <c r="D1194" s="19" t="n">
        <v>17395</v>
      </c>
      <c r="E1194" s="19" t="n">
        <v>330499</v>
      </c>
      <c r="F1194" s="18" t="n">
        <v>0</v>
      </c>
      <c r="G1194" s="20" t="n">
        <f aca="false">($E$2-D1194)/$E$2</f>
        <v>0.3042</v>
      </c>
      <c r="H1194" s="19" t="n">
        <f aca="false">D1194-$E$3</f>
        <v>2395</v>
      </c>
      <c r="I1194" s="18" t="n">
        <f aca="false">F1194*C1194</f>
        <v>0</v>
      </c>
      <c r="J1194" s="19" t="n">
        <f aca="false">H1194*I1194</f>
        <v>0</v>
      </c>
      <c r="K1194" s="29" t="n">
        <f aca="false">D1194/$E$2</f>
        <v>0.6958</v>
      </c>
      <c r="L1194" s="30" t="n">
        <f aca="false">1/(1+EXP($L$2+($L$3*K1194)))</f>
        <v>0.574820914579494</v>
      </c>
      <c r="M1194" s="31" t="n">
        <f aca="false">(F1194)*(L1194)+(1-F1194)*(1-L1194)</f>
        <v>0.425179085420506</v>
      </c>
      <c r="N1194" s="31" t="n">
        <f aca="false">IF(B1194=1,LN(M1194),0)</f>
        <v>-0.855244821352256</v>
      </c>
      <c r="O1194" s="42" t="n">
        <f aca="false">K1194</f>
        <v>0.6958</v>
      </c>
      <c r="P1194" s="43" t="n">
        <f aca="false">1/(1+EXP($P$2+($P$3*O1194)))</f>
        <v>0.999409696920477</v>
      </c>
      <c r="Q1194" s="42" t="n">
        <f aca="false">(F1194)*(P1194)+(1-F1194)*(1-P1194)</f>
        <v>0.000590303079523458</v>
      </c>
      <c r="R1194" s="42" t="n">
        <f aca="false">IF(B1194&lt;&gt;1,LN(Q1194),0)</f>
        <v>0</v>
      </c>
    </row>
    <row r="1195" customFormat="false" ht="13" hidden="false" customHeight="false" outlineLevel="0" collapsed="false">
      <c r="A1195" s="18" t="n">
        <v>1186</v>
      </c>
      <c r="B1195" s="41" t="n">
        <v>1</v>
      </c>
      <c r="C1195" s="18" t="n">
        <v>10</v>
      </c>
      <c r="D1195" s="19" t="n">
        <v>16141</v>
      </c>
      <c r="E1195" s="19" t="n">
        <v>161408</v>
      </c>
      <c r="F1195" s="18" t="n">
        <v>1</v>
      </c>
      <c r="G1195" s="20" t="n">
        <f aca="false">($E$2-D1195)/$E$2</f>
        <v>0.35436</v>
      </c>
      <c r="H1195" s="19" t="n">
        <f aca="false">D1195-$E$3</f>
        <v>1141</v>
      </c>
      <c r="I1195" s="18" t="n">
        <f aca="false">F1195*C1195</f>
        <v>10</v>
      </c>
      <c r="J1195" s="19" t="n">
        <f aca="false">H1195*I1195</f>
        <v>11410</v>
      </c>
      <c r="K1195" s="29" t="n">
        <f aca="false">D1195/$E$2</f>
        <v>0.64564</v>
      </c>
      <c r="L1195" s="30" t="n">
        <f aca="false">1/(1+EXP($L$2+($L$3*K1195)))</f>
        <v>0.786647182987512</v>
      </c>
      <c r="M1195" s="31" t="n">
        <f aca="false">(F1195)*(L1195)+(1-F1195)*(1-L1195)</f>
        <v>0.786647182987512</v>
      </c>
      <c r="N1195" s="31" t="n">
        <f aca="false">IF(B1195=1,LN(M1195),0)</f>
        <v>-0.239975437326063</v>
      </c>
      <c r="O1195" s="42" t="n">
        <f aca="false">K1195</f>
        <v>0.64564</v>
      </c>
      <c r="P1195" s="43" t="n">
        <f aca="false">1/(1+EXP($P$2+($P$3*O1195)))</f>
        <v>0.999844789336887</v>
      </c>
      <c r="Q1195" s="42" t="n">
        <f aca="false">(F1195)*(P1195)+(1-F1195)*(1-P1195)</f>
        <v>0.999844789336887</v>
      </c>
      <c r="R1195" s="42" t="n">
        <f aca="false">IF(B1195&lt;&gt;1,LN(Q1195),0)</f>
        <v>0</v>
      </c>
    </row>
    <row r="1196" customFormat="false" ht="13" hidden="false" customHeight="false" outlineLevel="0" collapsed="false">
      <c r="A1196" s="18" t="n">
        <v>1187</v>
      </c>
      <c r="B1196" s="41" t="n">
        <v>1</v>
      </c>
      <c r="C1196" s="18" t="n">
        <v>12</v>
      </c>
      <c r="D1196" s="19" t="n">
        <v>18725</v>
      </c>
      <c r="E1196" s="19" t="n">
        <v>224703</v>
      </c>
      <c r="F1196" s="18" t="n">
        <v>1</v>
      </c>
      <c r="G1196" s="20" t="n">
        <f aca="false">($E$2-D1196)/$E$2</f>
        <v>0.251</v>
      </c>
      <c r="H1196" s="19" t="n">
        <f aca="false">D1196-$E$3</f>
        <v>3725</v>
      </c>
      <c r="I1196" s="18" t="n">
        <f aca="false">F1196*C1196</f>
        <v>12</v>
      </c>
      <c r="J1196" s="19" t="n">
        <f aca="false">H1196*I1196</f>
        <v>44700</v>
      </c>
      <c r="K1196" s="29" t="n">
        <f aca="false">D1196/$E$2</f>
        <v>0.749</v>
      </c>
      <c r="L1196" s="30" t="n">
        <f aca="false">1/(1+EXP($L$2+($L$3*K1196)))</f>
        <v>0.318094714267423</v>
      </c>
      <c r="M1196" s="31" t="n">
        <f aca="false">(F1196)*(L1196)+(1-F1196)*(1-L1196)</f>
        <v>0.318094714267423</v>
      </c>
      <c r="N1196" s="31" t="n">
        <f aca="false">IF(B1196=1,LN(M1196),0)</f>
        <v>-1.14540609694031</v>
      </c>
      <c r="O1196" s="42" t="n">
        <f aca="false">K1196</f>
        <v>0.749</v>
      </c>
      <c r="P1196" s="43" t="n">
        <f aca="false">1/(1+EXP($P$2+($P$3*O1196)))</f>
        <v>0.997568976138523</v>
      </c>
      <c r="Q1196" s="42" t="n">
        <f aca="false">(F1196)*(P1196)+(1-F1196)*(1-P1196)</f>
        <v>0.997568976138523</v>
      </c>
      <c r="R1196" s="42" t="n">
        <f aca="false">IF(B1196&lt;&gt;1,LN(Q1196),0)</f>
        <v>0</v>
      </c>
    </row>
    <row r="1197" customFormat="false" ht="13" hidden="false" customHeight="false" outlineLevel="0" collapsed="false">
      <c r="A1197" s="18" t="n">
        <v>1188</v>
      </c>
      <c r="B1197" s="41" t="n">
        <v>1</v>
      </c>
      <c r="C1197" s="18" t="n">
        <v>11</v>
      </c>
      <c r="D1197" s="19" t="n">
        <v>15898</v>
      </c>
      <c r="E1197" s="19" t="n">
        <v>174876</v>
      </c>
      <c r="F1197" s="18" t="n">
        <v>1</v>
      </c>
      <c r="G1197" s="20" t="n">
        <f aca="false">($E$2-D1197)/$E$2</f>
        <v>0.36408</v>
      </c>
      <c r="H1197" s="19" t="n">
        <f aca="false">D1197-$E$3</f>
        <v>898</v>
      </c>
      <c r="I1197" s="18" t="n">
        <f aca="false">F1197*C1197</f>
        <v>11</v>
      </c>
      <c r="J1197" s="19" t="n">
        <f aca="false">H1197*I1197</f>
        <v>9878</v>
      </c>
      <c r="K1197" s="29" t="n">
        <f aca="false">D1197/$E$2</f>
        <v>0.63592</v>
      </c>
      <c r="L1197" s="30" t="n">
        <f aca="false">1/(1+EXP($L$2+($L$3*K1197)))</f>
        <v>0.817462442259104</v>
      </c>
      <c r="M1197" s="31" t="n">
        <f aca="false">(F1197)*(L1197)+(1-F1197)*(1-L1197)</f>
        <v>0.817462442259104</v>
      </c>
      <c r="N1197" s="31" t="n">
        <f aca="false">IF(B1197=1,LN(M1197),0)</f>
        <v>-0.201550319456802</v>
      </c>
      <c r="O1197" s="42" t="n">
        <f aca="false">K1197</f>
        <v>0.63592</v>
      </c>
      <c r="P1197" s="43" t="n">
        <f aca="false">1/(1+EXP($P$2+($P$3*O1197)))</f>
        <v>0.999880194097799</v>
      </c>
      <c r="Q1197" s="42" t="n">
        <f aca="false">(F1197)*(P1197)+(1-F1197)*(1-P1197)</f>
        <v>0.999880194097799</v>
      </c>
      <c r="R1197" s="42" t="n">
        <f aca="false">IF(B1197&lt;&gt;1,LN(Q1197),0)</f>
        <v>0</v>
      </c>
    </row>
    <row r="1198" customFormat="false" ht="13" hidden="false" customHeight="false" outlineLevel="0" collapsed="false">
      <c r="A1198" s="18" t="n">
        <v>1189</v>
      </c>
      <c r="B1198" s="41" t="n">
        <v>1</v>
      </c>
      <c r="C1198" s="18" t="n">
        <v>18</v>
      </c>
      <c r="D1198" s="19" t="n">
        <v>18698</v>
      </c>
      <c r="E1198" s="19" t="n">
        <v>336572</v>
      </c>
      <c r="F1198" s="18" t="n">
        <v>0</v>
      </c>
      <c r="G1198" s="20" t="n">
        <f aca="false">($E$2-D1198)/$E$2</f>
        <v>0.25208</v>
      </c>
      <c r="H1198" s="19" t="n">
        <f aca="false">D1198-$E$3</f>
        <v>3698</v>
      </c>
      <c r="I1198" s="18" t="n">
        <f aca="false">F1198*C1198</f>
        <v>0</v>
      </c>
      <c r="J1198" s="19" t="n">
        <f aca="false">H1198*I1198</f>
        <v>0</v>
      </c>
      <c r="K1198" s="29" t="n">
        <f aca="false">D1198/$E$2</f>
        <v>0.74792</v>
      </c>
      <c r="L1198" s="30" t="n">
        <f aca="false">1/(1+EXP($L$2+($L$3*K1198)))</f>
        <v>0.322798676445901</v>
      </c>
      <c r="M1198" s="31" t="n">
        <f aca="false">(F1198)*(L1198)+(1-F1198)*(1-L1198)</f>
        <v>0.677201323554099</v>
      </c>
      <c r="N1198" s="31" t="n">
        <f aca="false">IF(B1198=1,LN(M1198),0)</f>
        <v>-0.389786674274242</v>
      </c>
      <c r="O1198" s="42" t="n">
        <f aca="false">K1198</f>
        <v>0.74792</v>
      </c>
      <c r="P1198" s="43" t="n">
        <f aca="false">1/(1+EXP($P$2+($P$3*O1198)))</f>
        <v>0.997637761446152</v>
      </c>
      <c r="Q1198" s="42" t="n">
        <f aca="false">(F1198)*(P1198)+(1-F1198)*(1-P1198)</f>
        <v>0.00236223855384809</v>
      </c>
      <c r="R1198" s="42" t="n">
        <f aca="false">IF(B1198&lt;&gt;1,LN(Q1198),0)</f>
        <v>0</v>
      </c>
    </row>
    <row r="1199" customFormat="false" ht="13" hidden="false" customHeight="false" outlineLevel="0" collapsed="false">
      <c r="A1199" s="18" t="n">
        <v>1190</v>
      </c>
      <c r="B1199" s="41" t="n">
        <v>1</v>
      </c>
      <c r="C1199" s="18" t="n">
        <v>13</v>
      </c>
      <c r="D1199" s="19" t="n">
        <v>15583</v>
      </c>
      <c r="E1199" s="19" t="n">
        <v>202573</v>
      </c>
      <c r="F1199" s="18" t="n">
        <v>1</v>
      </c>
      <c r="G1199" s="20" t="n">
        <f aca="false">($E$2-D1199)/$E$2</f>
        <v>0.37668</v>
      </c>
      <c r="H1199" s="19" t="n">
        <f aca="false">D1199-$E$3</f>
        <v>583</v>
      </c>
      <c r="I1199" s="18" t="n">
        <f aca="false">F1199*C1199</f>
        <v>13</v>
      </c>
      <c r="J1199" s="19" t="n">
        <f aca="false">H1199*I1199</f>
        <v>7579</v>
      </c>
      <c r="K1199" s="29" t="n">
        <f aca="false">D1199/$E$2</f>
        <v>0.62332</v>
      </c>
      <c r="L1199" s="30" t="n">
        <f aca="false">1/(1+EXP($L$2+($L$3*K1199)))</f>
        <v>0.852112945952999</v>
      </c>
      <c r="M1199" s="31" t="n">
        <f aca="false">(F1199)*(L1199)+(1-F1199)*(1-L1199)</f>
        <v>0.852112945952999</v>
      </c>
      <c r="N1199" s="31" t="n">
        <f aca="false">IF(B1199=1,LN(M1199),0)</f>
        <v>-0.16003619526634</v>
      </c>
      <c r="O1199" s="42" t="n">
        <f aca="false">K1199</f>
        <v>0.62332</v>
      </c>
      <c r="P1199" s="43" t="n">
        <f aca="false">1/(1+EXP($P$2+($P$3*O1199)))</f>
        <v>0.999914352788063</v>
      </c>
      <c r="Q1199" s="42" t="n">
        <f aca="false">(F1199)*(P1199)+(1-F1199)*(1-P1199)</f>
        <v>0.999914352788063</v>
      </c>
      <c r="R1199" s="42" t="n">
        <f aca="false">IF(B1199&lt;&gt;1,LN(Q1199),0)</f>
        <v>0</v>
      </c>
    </row>
    <row r="1200" customFormat="false" ht="13" hidden="false" customHeight="false" outlineLevel="0" collapsed="false">
      <c r="A1200" s="18" t="n">
        <v>1191</v>
      </c>
      <c r="B1200" s="41" t="n">
        <v>1</v>
      </c>
      <c r="C1200" s="18" t="n">
        <v>48</v>
      </c>
      <c r="D1200" s="19" t="n">
        <v>20853</v>
      </c>
      <c r="E1200" s="19" t="n">
        <v>1000943</v>
      </c>
      <c r="F1200" s="18" t="n">
        <v>0</v>
      </c>
      <c r="G1200" s="20" t="n">
        <f aca="false">($E$2-D1200)/$E$2</f>
        <v>0.16588</v>
      </c>
      <c r="H1200" s="19" t="n">
        <f aca="false">D1200-$E$3</f>
        <v>5853</v>
      </c>
      <c r="I1200" s="18" t="n">
        <f aca="false">F1200*C1200</f>
        <v>0</v>
      </c>
      <c r="J1200" s="19" t="n">
        <f aca="false">H1200*I1200</f>
        <v>0</v>
      </c>
      <c r="K1200" s="29" t="n">
        <f aca="false">D1200/$E$2</f>
        <v>0.83412</v>
      </c>
      <c r="L1200" s="30" t="n">
        <f aca="false">1/(1+EXP($L$2+($L$3*K1200)))</f>
        <v>0.0783423828516597</v>
      </c>
      <c r="M1200" s="31" t="n">
        <f aca="false">(F1200)*(L1200)+(1-F1200)*(1-L1200)</f>
        <v>0.92165761714834</v>
      </c>
      <c r="N1200" s="31" t="n">
        <f aca="false">IF(B1200=1,LN(M1200),0)</f>
        <v>-0.0815814723875769</v>
      </c>
      <c r="O1200" s="42" t="n">
        <f aca="false">K1200</f>
        <v>0.83412</v>
      </c>
      <c r="P1200" s="43" t="n">
        <f aca="false">1/(1+EXP($P$2+($P$3*O1200)))</f>
        <v>0.977008448332979</v>
      </c>
      <c r="Q1200" s="42" t="n">
        <f aca="false">(F1200)*(P1200)+(1-F1200)*(1-P1200)</f>
        <v>0.0229915516670208</v>
      </c>
      <c r="R1200" s="42" t="n">
        <f aca="false">IF(B1200&lt;&gt;1,LN(Q1200),0)</f>
        <v>0</v>
      </c>
    </row>
    <row r="1201" customFormat="false" ht="13" hidden="false" customHeight="false" outlineLevel="0" collapsed="false">
      <c r="A1201" s="18" t="n">
        <v>1192</v>
      </c>
      <c r="B1201" s="41" t="n">
        <v>1</v>
      </c>
      <c r="C1201" s="18" t="n">
        <v>12</v>
      </c>
      <c r="D1201" s="19" t="n">
        <v>16786</v>
      </c>
      <c r="E1201" s="19" t="n">
        <v>201426</v>
      </c>
      <c r="F1201" s="18" t="n">
        <v>1</v>
      </c>
      <c r="G1201" s="20" t="n">
        <f aca="false">($E$2-D1201)/$E$2</f>
        <v>0.32856</v>
      </c>
      <c r="H1201" s="19" t="n">
        <f aca="false">D1201-$E$3</f>
        <v>1786</v>
      </c>
      <c r="I1201" s="18" t="n">
        <f aca="false">F1201*C1201</f>
        <v>12</v>
      </c>
      <c r="J1201" s="19" t="n">
        <f aca="false">H1201*I1201</f>
        <v>21432</v>
      </c>
      <c r="K1201" s="29" t="n">
        <f aca="false">D1201/$E$2</f>
        <v>0.67144</v>
      </c>
      <c r="L1201" s="30" t="n">
        <f aca="false">1/(1+EXP($L$2+($L$3*K1201)))</f>
        <v>0.687571276665355</v>
      </c>
      <c r="M1201" s="31" t="n">
        <f aca="false">(F1201)*(L1201)+(1-F1201)*(1-L1201)</f>
        <v>0.687571276665355</v>
      </c>
      <c r="N1201" s="31" t="n">
        <f aca="false">IF(B1201=1,LN(M1201),0)</f>
        <v>-0.3745897796657</v>
      </c>
      <c r="O1201" s="42" t="n">
        <f aca="false">K1201</f>
        <v>0.67144</v>
      </c>
      <c r="P1201" s="43" t="n">
        <f aca="false">1/(1+EXP($P$2+($P$3*O1201)))</f>
        <v>0.99969142803082</v>
      </c>
      <c r="Q1201" s="42" t="n">
        <f aca="false">(F1201)*(P1201)+(1-F1201)*(1-P1201)</f>
        <v>0.99969142803082</v>
      </c>
      <c r="R1201" s="42" t="n">
        <f aca="false">IF(B1201&lt;&gt;1,LN(Q1201),0)</f>
        <v>0</v>
      </c>
    </row>
    <row r="1202" customFormat="false" ht="13" hidden="false" customHeight="false" outlineLevel="0" collapsed="false">
      <c r="A1202" s="18" t="n">
        <v>1193</v>
      </c>
      <c r="B1202" s="41" t="n">
        <v>1</v>
      </c>
      <c r="C1202" s="18" t="n">
        <v>18</v>
      </c>
      <c r="D1202" s="19" t="n">
        <v>16686</v>
      </c>
      <c r="E1202" s="19" t="n">
        <v>300348</v>
      </c>
      <c r="F1202" s="18" t="n">
        <v>0</v>
      </c>
      <c r="G1202" s="20" t="n">
        <f aca="false">($E$2-D1202)/$E$2</f>
        <v>0.33256</v>
      </c>
      <c r="H1202" s="19" t="n">
        <f aca="false">D1202-$E$3</f>
        <v>1686</v>
      </c>
      <c r="I1202" s="18" t="n">
        <f aca="false">F1202*C1202</f>
        <v>0</v>
      </c>
      <c r="J1202" s="19" t="n">
        <f aca="false">H1202*I1202</f>
        <v>0</v>
      </c>
      <c r="K1202" s="29" t="n">
        <f aca="false">D1202/$E$2</f>
        <v>0.66744</v>
      </c>
      <c r="L1202" s="30" t="n">
        <f aca="false">1/(1+EXP($L$2+($L$3*K1202)))</f>
        <v>0.704495084675119</v>
      </c>
      <c r="M1202" s="31" t="n">
        <f aca="false">(F1202)*(L1202)+(1-F1202)*(1-L1202)</f>
        <v>0.295504915324881</v>
      </c>
      <c r="N1202" s="31" t="n">
        <f aca="false">IF(B1202=1,LN(M1202),0)</f>
        <v>-1.21906980834918</v>
      </c>
      <c r="O1202" s="42" t="n">
        <f aca="false">K1202</f>
        <v>0.66744</v>
      </c>
      <c r="P1202" s="43" t="n">
        <f aca="false">1/(1+EXP($P$2+($P$3*O1202)))</f>
        <v>0.999722610057786</v>
      </c>
      <c r="Q1202" s="42" t="n">
        <f aca="false">(F1202)*(P1202)+(1-F1202)*(1-P1202)</f>
        <v>0.000277389942213491</v>
      </c>
      <c r="R1202" s="42" t="n">
        <f aca="false">IF(B1202&lt;&gt;1,LN(Q1202),0)</f>
        <v>0</v>
      </c>
    </row>
    <row r="1203" customFormat="false" ht="13" hidden="false" customHeight="false" outlineLevel="0" collapsed="false">
      <c r="A1203" s="18" t="n">
        <v>1194</v>
      </c>
      <c r="B1203" s="41" t="n">
        <v>1</v>
      </c>
      <c r="C1203" s="18" t="n">
        <v>28</v>
      </c>
      <c r="D1203" s="19" t="n">
        <v>17687</v>
      </c>
      <c r="E1203" s="19" t="n">
        <v>495248</v>
      </c>
      <c r="F1203" s="18" t="n">
        <v>0</v>
      </c>
      <c r="G1203" s="20" t="n">
        <f aca="false">($E$2-D1203)/$E$2</f>
        <v>0.29252</v>
      </c>
      <c r="H1203" s="19" t="n">
        <f aca="false">D1203-$E$3</f>
        <v>2687</v>
      </c>
      <c r="I1203" s="18" t="n">
        <f aca="false">F1203*C1203</f>
        <v>0</v>
      </c>
      <c r="J1203" s="19" t="n">
        <f aca="false">H1203*I1203</f>
        <v>0</v>
      </c>
      <c r="K1203" s="29" t="n">
        <f aca="false">D1203/$E$2</f>
        <v>0.70748</v>
      </c>
      <c r="L1203" s="30" t="n">
        <f aca="false">1/(1+EXP($L$2+($L$3*K1203)))</f>
        <v>0.516975571680548</v>
      </c>
      <c r="M1203" s="31" t="n">
        <f aca="false">(F1203)*(L1203)+(1-F1203)*(1-L1203)</f>
        <v>0.483024428319452</v>
      </c>
      <c r="N1203" s="31" t="n">
        <f aca="false">IF(B1203=1,LN(M1203),0)</f>
        <v>-0.727688050377749</v>
      </c>
      <c r="O1203" s="42" t="n">
        <f aca="false">K1203</f>
        <v>0.70748</v>
      </c>
      <c r="P1203" s="43" t="n">
        <f aca="false">1/(1+EXP($P$2+($P$3*O1203)))</f>
        <v>0.999194404442144</v>
      </c>
      <c r="Q1203" s="42" t="n">
        <f aca="false">(F1203)*(P1203)+(1-F1203)*(1-P1203)</f>
        <v>0.000805595557855865</v>
      </c>
      <c r="R1203" s="42" t="n">
        <f aca="false">IF(B1203&lt;&gt;1,LN(Q1203),0)</f>
        <v>0</v>
      </c>
    </row>
    <row r="1204" customFormat="false" ht="13" hidden="false" customHeight="false" outlineLevel="0" collapsed="false">
      <c r="A1204" s="18" t="n">
        <v>1195</v>
      </c>
      <c r="B1204" s="41" t="n">
        <v>1</v>
      </c>
      <c r="C1204" s="18" t="n">
        <v>23</v>
      </c>
      <c r="D1204" s="19" t="n">
        <v>19729</v>
      </c>
      <c r="E1204" s="19" t="n">
        <v>453760</v>
      </c>
      <c r="F1204" s="18" t="n">
        <v>0</v>
      </c>
      <c r="G1204" s="20" t="n">
        <f aca="false">($E$2-D1204)/$E$2</f>
        <v>0.21084</v>
      </c>
      <c r="H1204" s="19" t="n">
        <f aca="false">D1204-$E$3</f>
        <v>4729</v>
      </c>
      <c r="I1204" s="18" t="n">
        <f aca="false">F1204*C1204</f>
        <v>0</v>
      </c>
      <c r="J1204" s="19" t="n">
        <f aca="false">H1204*I1204</f>
        <v>0</v>
      </c>
      <c r="K1204" s="29" t="n">
        <f aca="false">D1204/$E$2</f>
        <v>0.78916</v>
      </c>
      <c r="L1204" s="30" t="n">
        <f aca="false">1/(1+EXP($L$2+($L$3*K1204)))</f>
        <v>0.172814632873969</v>
      </c>
      <c r="M1204" s="31" t="n">
        <f aca="false">(F1204)*(L1204)+(1-F1204)*(1-L1204)</f>
        <v>0.827185367126031</v>
      </c>
      <c r="N1204" s="31" t="n">
        <f aca="false">IF(B1204=1,LN(M1204),0)</f>
        <v>-0.189726465028983</v>
      </c>
      <c r="O1204" s="42" t="n">
        <f aca="false">K1204</f>
        <v>0.78916</v>
      </c>
      <c r="P1204" s="43" t="n">
        <f aca="false">1/(1+EXP($P$2+($P$3*O1204)))</f>
        <v>0.992946311009079</v>
      </c>
      <c r="Q1204" s="42" t="n">
        <f aca="false">(F1204)*(P1204)+(1-F1204)*(1-P1204)</f>
        <v>0.00705368899092096</v>
      </c>
      <c r="R1204" s="42" t="n">
        <f aca="false">IF(B1204&lt;&gt;1,LN(Q1204),0)</f>
        <v>0</v>
      </c>
    </row>
    <row r="1205" customFormat="false" ht="13" hidden="false" customHeight="false" outlineLevel="0" collapsed="false">
      <c r="A1205" s="18" t="n">
        <v>1196</v>
      </c>
      <c r="B1205" s="41" t="n">
        <v>1</v>
      </c>
      <c r="C1205" s="18" t="n">
        <v>13</v>
      </c>
      <c r="D1205" s="19" t="n">
        <v>15457</v>
      </c>
      <c r="E1205" s="19" t="n">
        <v>200943</v>
      </c>
      <c r="F1205" s="18" t="n">
        <v>1</v>
      </c>
      <c r="G1205" s="20" t="n">
        <f aca="false">($E$2-D1205)/$E$2</f>
        <v>0.38172</v>
      </c>
      <c r="H1205" s="19" t="n">
        <f aca="false">D1205-$E$3</f>
        <v>457</v>
      </c>
      <c r="I1205" s="18" t="n">
        <f aca="false">F1205*C1205</f>
        <v>13</v>
      </c>
      <c r="J1205" s="19" t="n">
        <f aca="false">H1205*I1205</f>
        <v>5941</v>
      </c>
      <c r="K1205" s="29" t="n">
        <f aca="false">D1205/$E$2</f>
        <v>0.61828</v>
      </c>
      <c r="L1205" s="30" t="n">
        <f aca="false">1/(1+EXP($L$2+($L$3*K1205)))</f>
        <v>0.864370986741585</v>
      </c>
      <c r="M1205" s="31" t="n">
        <f aca="false">(F1205)*(L1205)+(1-F1205)*(1-L1205)</f>
        <v>0.864370986741585</v>
      </c>
      <c r="N1205" s="31" t="n">
        <f aca="false">IF(B1205=1,LN(M1205),0)</f>
        <v>-0.145753219533737</v>
      </c>
      <c r="O1205" s="42" t="n">
        <f aca="false">K1205</f>
        <v>0.61828</v>
      </c>
      <c r="P1205" s="43" t="n">
        <f aca="false">1/(1+EXP($P$2+($P$3*O1205)))</f>
        <v>0.999925113078906</v>
      </c>
      <c r="Q1205" s="42" t="n">
        <f aca="false">(F1205)*(P1205)+(1-F1205)*(1-P1205)</f>
        <v>0.999925113078906</v>
      </c>
      <c r="R1205" s="42" t="n">
        <f aca="false">IF(B1205&lt;&gt;1,LN(Q1205),0)</f>
        <v>0</v>
      </c>
    </row>
    <row r="1206" customFormat="false" ht="13" hidden="false" customHeight="false" outlineLevel="0" collapsed="false">
      <c r="A1206" s="18" t="n">
        <v>1197</v>
      </c>
      <c r="B1206" s="41" t="n">
        <v>1</v>
      </c>
      <c r="C1206" s="18" t="n">
        <v>28</v>
      </c>
      <c r="D1206" s="19" t="n">
        <v>16592</v>
      </c>
      <c r="E1206" s="19" t="n">
        <v>464565</v>
      </c>
      <c r="F1206" s="18" t="n">
        <v>0</v>
      </c>
      <c r="G1206" s="20" t="n">
        <f aca="false">($E$2-D1206)/$E$2</f>
        <v>0.33632</v>
      </c>
      <c r="H1206" s="19" t="n">
        <f aca="false">D1206-$E$3</f>
        <v>1592</v>
      </c>
      <c r="I1206" s="18" t="n">
        <f aca="false">F1206*C1206</f>
        <v>0</v>
      </c>
      <c r="J1206" s="19" t="n">
        <f aca="false">H1206*I1206</f>
        <v>0</v>
      </c>
      <c r="K1206" s="29" t="n">
        <f aca="false">D1206/$E$2</f>
        <v>0.66368</v>
      </c>
      <c r="L1206" s="30" t="n">
        <f aca="false">1/(1+EXP($L$2+($L$3*K1206)))</f>
        <v>0.719907378106161</v>
      </c>
      <c r="M1206" s="31" t="n">
        <f aca="false">(F1206)*(L1206)+(1-F1206)*(1-L1206)</f>
        <v>0.280092621893839</v>
      </c>
      <c r="N1206" s="31" t="n">
        <f aca="false">IF(B1206=1,LN(M1206),0)</f>
        <v>-1.27263493803466</v>
      </c>
      <c r="O1206" s="42" t="n">
        <f aca="false">K1206</f>
        <v>0.66368</v>
      </c>
      <c r="P1206" s="43" t="n">
        <f aca="false">1/(1+EXP($P$2+($P$3*O1206)))</f>
        <v>0.999749042809845</v>
      </c>
      <c r="Q1206" s="42" t="n">
        <f aca="false">(F1206)*(P1206)+(1-F1206)*(1-P1206)</f>
        <v>0.00025095719015511</v>
      </c>
      <c r="R1206" s="42" t="n">
        <f aca="false">IF(B1206&lt;&gt;1,LN(Q1206),0)</f>
        <v>0</v>
      </c>
    </row>
    <row r="1207" customFormat="false" ht="13" hidden="false" customHeight="false" outlineLevel="0" collapsed="false">
      <c r="A1207" s="18" t="n">
        <v>1198</v>
      </c>
      <c r="B1207" s="41" t="n">
        <v>1</v>
      </c>
      <c r="C1207" s="18" t="n">
        <v>14</v>
      </c>
      <c r="D1207" s="19" t="n">
        <v>17873</v>
      </c>
      <c r="E1207" s="19" t="n">
        <v>250226</v>
      </c>
      <c r="F1207" s="18" t="n">
        <v>0</v>
      </c>
      <c r="G1207" s="20" t="n">
        <f aca="false">($E$2-D1207)/$E$2</f>
        <v>0.28508</v>
      </c>
      <c r="H1207" s="19" t="n">
        <f aca="false">D1207-$E$3</f>
        <v>2873</v>
      </c>
      <c r="I1207" s="18" t="n">
        <f aca="false">F1207*C1207</f>
        <v>0</v>
      </c>
      <c r="J1207" s="19" t="n">
        <f aca="false">H1207*I1207</f>
        <v>0</v>
      </c>
      <c r="K1207" s="29" t="n">
        <f aca="false">D1207/$E$2</f>
        <v>0.71492</v>
      </c>
      <c r="L1207" s="30" t="n">
        <f aca="false">1/(1+EXP($L$2+($L$3*K1207)))</f>
        <v>0.479789980600892</v>
      </c>
      <c r="M1207" s="31" t="n">
        <f aca="false">(F1207)*(L1207)+(1-F1207)*(1-L1207)</f>
        <v>0.520210019399108</v>
      </c>
      <c r="N1207" s="31" t="n">
        <f aca="false">IF(B1207=1,LN(M1207),0)</f>
        <v>-0.653522665485812</v>
      </c>
      <c r="O1207" s="42" t="n">
        <f aca="false">K1207</f>
        <v>0.71492</v>
      </c>
      <c r="P1207" s="43" t="n">
        <f aca="false">1/(1+EXP($P$2+($P$3*O1207)))</f>
        <v>0.999017981006797</v>
      </c>
      <c r="Q1207" s="42" t="n">
        <f aca="false">(F1207)*(P1207)+(1-F1207)*(1-P1207)</f>
        <v>0.00098201899320316</v>
      </c>
      <c r="R1207" s="42" t="n">
        <f aca="false">IF(B1207&lt;&gt;1,LN(Q1207),0)</f>
        <v>0</v>
      </c>
    </row>
    <row r="1208" customFormat="false" ht="13" hidden="false" customHeight="false" outlineLevel="0" collapsed="false">
      <c r="A1208" s="18" t="n">
        <v>1199</v>
      </c>
      <c r="B1208" s="41" t="n">
        <v>1</v>
      </c>
      <c r="C1208" s="18" t="n">
        <v>15</v>
      </c>
      <c r="D1208" s="19" t="n">
        <v>22271</v>
      </c>
      <c r="E1208" s="19" t="n">
        <v>334070</v>
      </c>
      <c r="F1208" s="18" t="n">
        <v>0</v>
      </c>
      <c r="G1208" s="20" t="n">
        <f aca="false">($E$2-D1208)/$E$2</f>
        <v>0.10916</v>
      </c>
      <c r="H1208" s="19" t="n">
        <f aca="false">D1208-$E$3</f>
        <v>7271</v>
      </c>
      <c r="I1208" s="18" t="n">
        <f aca="false">F1208*C1208</f>
        <v>0</v>
      </c>
      <c r="J1208" s="19" t="n">
        <f aca="false">H1208*I1208</f>
        <v>0</v>
      </c>
      <c r="K1208" s="29" t="n">
        <f aca="false">D1208/$E$2</f>
        <v>0.89084</v>
      </c>
      <c r="L1208" s="30" t="n">
        <f aca="false">1/(1+EXP($L$2+($L$3*K1208)))</f>
        <v>0.0266078521241055</v>
      </c>
      <c r="M1208" s="31" t="n">
        <f aca="false">(F1208)*(L1208)+(1-F1208)*(1-L1208)</f>
        <v>0.973392147875895</v>
      </c>
      <c r="N1208" s="31" t="n">
        <f aca="false">IF(B1208=1,LN(M1208),0)</f>
        <v>-0.0269682483135988</v>
      </c>
      <c r="O1208" s="42" t="n">
        <f aca="false">K1208</f>
        <v>0.89084</v>
      </c>
      <c r="P1208" s="43" t="n">
        <f aca="false">1/(1+EXP($P$2+($P$3*O1208)))</f>
        <v>0.903638153998428</v>
      </c>
      <c r="Q1208" s="42" t="n">
        <f aca="false">(F1208)*(P1208)+(1-F1208)*(1-P1208)</f>
        <v>0.096361846001572</v>
      </c>
      <c r="R1208" s="42" t="n">
        <f aca="false">IF(B1208&lt;&gt;1,LN(Q1208),0)</f>
        <v>0</v>
      </c>
    </row>
    <row r="1209" customFormat="false" ht="13" hidden="false" customHeight="false" outlineLevel="0" collapsed="false">
      <c r="A1209" s="18" t="n">
        <v>1200</v>
      </c>
      <c r="B1209" s="41" t="n">
        <v>1</v>
      </c>
      <c r="C1209" s="18" t="n">
        <v>14</v>
      </c>
      <c r="D1209" s="19" t="n">
        <v>15272</v>
      </c>
      <c r="E1209" s="19" t="n">
        <v>213813</v>
      </c>
      <c r="F1209" s="18" t="n">
        <v>1</v>
      </c>
      <c r="G1209" s="20" t="n">
        <f aca="false">($E$2-D1209)/$E$2</f>
        <v>0.38912</v>
      </c>
      <c r="H1209" s="19" t="n">
        <f aca="false">D1209-$E$3</f>
        <v>272</v>
      </c>
      <c r="I1209" s="18" t="n">
        <f aca="false">F1209*C1209</f>
        <v>14</v>
      </c>
      <c r="J1209" s="19" t="n">
        <f aca="false">H1209*I1209</f>
        <v>3808</v>
      </c>
      <c r="K1209" s="29" t="n">
        <f aca="false">D1209/$E$2</f>
        <v>0.61088</v>
      </c>
      <c r="L1209" s="30" t="n">
        <f aca="false">1/(1+EXP($L$2+($L$3*K1209)))</f>
        <v>0.880806654922347</v>
      </c>
      <c r="M1209" s="31" t="n">
        <f aca="false">(F1209)*(L1209)+(1-F1209)*(1-L1209)</f>
        <v>0.880806654922347</v>
      </c>
      <c r="N1209" s="31" t="n">
        <f aca="false">IF(B1209=1,LN(M1209),0)</f>
        <v>-0.126917138059127</v>
      </c>
      <c r="O1209" s="42" t="n">
        <f aca="false">K1209</f>
        <v>0.61088</v>
      </c>
      <c r="P1209" s="43" t="n">
        <f aca="false">1/(1+EXP($P$2+($P$3*O1209)))</f>
        <v>0.999938511333506</v>
      </c>
      <c r="Q1209" s="42" t="n">
        <f aca="false">(F1209)*(P1209)+(1-F1209)*(1-P1209)</f>
        <v>0.999938511333506</v>
      </c>
      <c r="R1209" s="42" t="n">
        <f aca="false">IF(B1209&lt;&gt;1,LN(Q1209),0)</f>
        <v>0</v>
      </c>
    </row>
    <row r="1210" customFormat="false" ht="13" hidden="false" customHeight="false" outlineLevel="0" collapsed="false">
      <c r="A1210" s="18" t="n">
        <v>1201</v>
      </c>
      <c r="B1210" s="41" t="n">
        <v>1</v>
      </c>
      <c r="C1210" s="18" t="n">
        <v>35</v>
      </c>
      <c r="D1210" s="19" t="n">
        <v>17900</v>
      </c>
      <c r="E1210" s="19" t="n">
        <v>626505</v>
      </c>
      <c r="F1210" s="18" t="n">
        <v>0</v>
      </c>
      <c r="G1210" s="20" t="n">
        <f aca="false">($E$2-D1210)/$E$2</f>
        <v>0.284</v>
      </c>
      <c r="H1210" s="19" t="n">
        <f aca="false">D1210-$E$3</f>
        <v>2900</v>
      </c>
      <c r="I1210" s="18" t="n">
        <f aca="false">F1210*C1210</f>
        <v>0</v>
      </c>
      <c r="J1210" s="19" t="n">
        <f aca="false">H1210*I1210</f>
        <v>0</v>
      </c>
      <c r="K1210" s="29" t="n">
        <f aca="false">D1210/$E$2</f>
        <v>0.716</v>
      </c>
      <c r="L1210" s="30" t="n">
        <f aca="false">1/(1+EXP($L$2+($L$3*K1210)))</f>
        <v>0.474400910942494</v>
      </c>
      <c r="M1210" s="31" t="n">
        <f aca="false">(F1210)*(L1210)+(1-F1210)*(1-L1210)</f>
        <v>0.525599089057506</v>
      </c>
      <c r="N1210" s="31" t="n">
        <f aca="false">IF(B1210=1,LN(M1210),0)</f>
        <v>-0.643216544961058</v>
      </c>
      <c r="O1210" s="42" t="n">
        <f aca="false">K1210</f>
        <v>0.716</v>
      </c>
      <c r="P1210" s="43" t="n">
        <f aca="false">1/(1+EXP($P$2+($P$3*O1210)))</f>
        <v>0.998989345179136</v>
      </c>
      <c r="Q1210" s="42" t="n">
        <f aca="false">(F1210)*(P1210)+(1-F1210)*(1-P1210)</f>
        <v>0.00101065482086449</v>
      </c>
      <c r="R1210" s="42" t="n">
        <f aca="false">IF(B1210&lt;&gt;1,LN(Q1210),0)</f>
        <v>0</v>
      </c>
    </row>
    <row r="1211" customFormat="false" ht="13" hidden="false" customHeight="false" outlineLevel="0" collapsed="false">
      <c r="A1211" s="18" t="n">
        <v>1202</v>
      </c>
      <c r="B1211" s="41" t="n">
        <v>1</v>
      </c>
      <c r="C1211" s="18" t="n">
        <v>11</v>
      </c>
      <c r="D1211" s="19" t="n">
        <v>20633</v>
      </c>
      <c r="E1211" s="19" t="n">
        <v>226967</v>
      </c>
      <c r="F1211" s="18" t="n">
        <v>0</v>
      </c>
      <c r="G1211" s="20" t="n">
        <f aca="false">($E$2-D1211)/$E$2</f>
        <v>0.17468</v>
      </c>
      <c r="H1211" s="19" t="n">
        <f aca="false">D1211-$E$3</f>
        <v>5633</v>
      </c>
      <c r="I1211" s="18" t="n">
        <f aca="false">F1211*C1211</f>
        <v>0</v>
      </c>
      <c r="J1211" s="19" t="n">
        <f aca="false">H1211*I1211</f>
        <v>0</v>
      </c>
      <c r="K1211" s="29" t="n">
        <f aca="false">D1211/$E$2</f>
        <v>0.82532</v>
      </c>
      <c r="L1211" s="30" t="n">
        <f aca="false">1/(1+EXP($L$2+($L$3*K1211)))</f>
        <v>0.0920322142326134</v>
      </c>
      <c r="M1211" s="31" t="n">
        <f aca="false">(F1211)*(L1211)+(1-F1211)*(1-L1211)</f>
        <v>0.907967785767386</v>
      </c>
      <c r="N1211" s="31" t="n">
        <f aca="false">IF(B1211=1,LN(M1211),0)</f>
        <v>-0.0965463792399615</v>
      </c>
      <c r="O1211" s="42" t="n">
        <f aca="false">K1211</f>
        <v>0.82532</v>
      </c>
      <c r="P1211" s="43" t="n">
        <f aca="false">1/(1+EXP($P$2+($P$3*O1211)))</f>
        <v>0.981725497777172</v>
      </c>
      <c r="Q1211" s="42" t="n">
        <f aca="false">(F1211)*(P1211)+(1-F1211)*(1-P1211)</f>
        <v>0.0182745022228279</v>
      </c>
      <c r="R1211" s="42" t="n">
        <f aca="false">IF(B1211&lt;&gt;1,LN(Q1211),0)</f>
        <v>0</v>
      </c>
    </row>
    <row r="1212" customFormat="false" ht="13" hidden="false" customHeight="false" outlineLevel="0" collapsed="false">
      <c r="A1212" s="18" t="n">
        <v>1203</v>
      </c>
      <c r="B1212" s="41" t="n">
        <v>1</v>
      </c>
      <c r="C1212" s="18" t="n">
        <v>43</v>
      </c>
      <c r="D1212" s="19" t="n">
        <v>16727</v>
      </c>
      <c r="E1212" s="19" t="n">
        <v>719251</v>
      </c>
      <c r="F1212" s="18" t="n">
        <v>1</v>
      </c>
      <c r="G1212" s="20" t="n">
        <f aca="false">($E$2-D1212)/$E$2</f>
        <v>0.33092</v>
      </c>
      <c r="H1212" s="19" t="n">
        <f aca="false">D1212-$E$3</f>
        <v>1727</v>
      </c>
      <c r="I1212" s="18" t="n">
        <f aca="false">F1212*C1212</f>
        <v>43</v>
      </c>
      <c r="J1212" s="19" t="n">
        <f aca="false">H1212*I1212</f>
        <v>74261</v>
      </c>
      <c r="K1212" s="29" t="n">
        <f aca="false">D1212/$E$2</f>
        <v>0.66908</v>
      </c>
      <c r="L1212" s="30" t="n">
        <f aca="false">1/(1+EXP($L$2+($L$3*K1212)))</f>
        <v>0.697620650136299</v>
      </c>
      <c r="M1212" s="31" t="n">
        <f aca="false">(F1212)*(L1212)+(1-F1212)*(1-L1212)</f>
        <v>0.697620650136299</v>
      </c>
      <c r="N1212" s="31" t="n">
        <f aca="false">IF(B1212=1,LN(M1212),0)</f>
        <v>-0.360079805139279</v>
      </c>
      <c r="O1212" s="42" t="n">
        <f aca="false">K1212</f>
        <v>0.66908</v>
      </c>
      <c r="P1212" s="43" t="n">
        <f aca="false">1/(1+EXP($P$2+($P$3*O1212)))</f>
        <v>0.999710225712657</v>
      </c>
      <c r="Q1212" s="42" t="n">
        <f aca="false">(F1212)*(P1212)+(1-F1212)*(1-P1212)</f>
        <v>0.999710225712657</v>
      </c>
      <c r="R1212" s="42" t="n">
        <f aca="false">IF(B1212&lt;&gt;1,LN(Q1212),0)</f>
        <v>0</v>
      </c>
    </row>
    <row r="1213" customFormat="false" ht="13" hidden="false" customHeight="false" outlineLevel="0" collapsed="false">
      <c r="A1213" s="18" t="n">
        <v>1204</v>
      </c>
      <c r="B1213" s="41" t="n">
        <v>1</v>
      </c>
      <c r="C1213" s="18" t="n">
        <v>12</v>
      </c>
      <c r="D1213" s="19" t="n">
        <v>20614</v>
      </c>
      <c r="E1213" s="19" t="n">
        <v>247372</v>
      </c>
      <c r="F1213" s="18" t="n">
        <v>0</v>
      </c>
      <c r="G1213" s="20" t="n">
        <f aca="false">($E$2-D1213)/$E$2</f>
        <v>0.17544</v>
      </c>
      <c r="H1213" s="19" t="n">
        <f aca="false">D1213-$E$3</f>
        <v>5614</v>
      </c>
      <c r="I1213" s="18" t="n">
        <f aca="false">F1213*C1213</f>
        <v>0</v>
      </c>
      <c r="J1213" s="19" t="n">
        <f aca="false">H1213*I1213</f>
        <v>0</v>
      </c>
      <c r="K1213" s="29" t="n">
        <f aca="false">D1213/$E$2</f>
        <v>0.82456</v>
      </c>
      <c r="L1213" s="30" t="n">
        <f aca="false">1/(1+EXP($L$2+($L$3*K1213)))</f>
        <v>0.0933103700610057</v>
      </c>
      <c r="M1213" s="31" t="n">
        <f aca="false">(F1213)*(L1213)+(1-F1213)*(1-L1213)</f>
        <v>0.906689629938994</v>
      </c>
      <c r="N1213" s="31" t="n">
        <f aca="false">IF(B1213=1,LN(M1213),0)</f>
        <v>-0.0979550815423337</v>
      </c>
      <c r="O1213" s="42" t="n">
        <f aca="false">K1213</f>
        <v>0.82456</v>
      </c>
      <c r="P1213" s="43" t="n">
        <f aca="false">1/(1+EXP($P$2+($P$3*O1213)))</f>
        <v>0.982085215437205</v>
      </c>
      <c r="Q1213" s="42" t="n">
        <f aca="false">(F1213)*(P1213)+(1-F1213)*(1-P1213)</f>
        <v>0.0179147845627948</v>
      </c>
      <c r="R1213" s="42" t="n">
        <f aca="false">IF(B1213&lt;&gt;1,LN(Q1213),0)</f>
        <v>0</v>
      </c>
    </row>
    <row r="1214" customFormat="false" ht="13" hidden="false" customHeight="false" outlineLevel="0" collapsed="false">
      <c r="A1214" s="18" t="n">
        <v>1205</v>
      </c>
      <c r="B1214" s="41" t="n">
        <v>1</v>
      </c>
      <c r="C1214" s="18" t="n">
        <v>16</v>
      </c>
      <c r="D1214" s="19" t="n">
        <v>18703</v>
      </c>
      <c r="E1214" s="19" t="n">
        <v>299245</v>
      </c>
      <c r="F1214" s="18" t="n">
        <v>1</v>
      </c>
      <c r="G1214" s="20" t="n">
        <f aca="false">($E$2-D1214)/$E$2</f>
        <v>0.25188</v>
      </c>
      <c r="H1214" s="19" t="n">
        <f aca="false">D1214-$E$3</f>
        <v>3703</v>
      </c>
      <c r="I1214" s="18" t="n">
        <f aca="false">F1214*C1214</f>
        <v>16</v>
      </c>
      <c r="J1214" s="19" t="n">
        <f aca="false">H1214*I1214</f>
        <v>59248</v>
      </c>
      <c r="K1214" s="29" t="n">
        <f aca="false">D1214/$E$2</f>
        <v>0.74812</v>
      </c>
      <c r="L1214" s="30" t="n">
        <f aca="false">1/(1+EXP($L$2+($L$3*K1214)))</f>
        <v>0.321924824598859</v>
      </c>
      <c r="M1214" s="31" t="n">
        <f aca="false">(F1214)*(L1214)+(1-F1214)*(1-L1214)</f>
        <v>0.321924824598859</v>
      </c>
      <c r="N1214" s="31" t="n">
        <f aca="false">IF(B1214=1,LN(M1214),0)</f>
        <v>-1.13343722467338</v>
      </c>
      <c r="O1214" s="42" t="n">
        <f aca="false">K1214</f>
        <v>0.74812</v>
      </c>
      <c r="P1214" s="43" t="n">
        <f aca="false">1/(1+EXP($P$2+($P$3*O1214)))</f>
        <v>0.997625171577524</v>
      </c>
      <c r="Q1214" s="42" t="n">
        <f aca="false">(F1214)*(P1214)+(1-F1214)*(1-P1214)</f>
        <v>0.997625171577524</v>
      </c>
      <c r="R1214" s="42" t="n">
        <f aca="false">IF(B1214&lt;&gt;1,LN(Q1214),0)</f>
        <v>0</v>
      </c>
    </row>
    <row r="1215" customFormat="false" ht="13" hidden="false" customHeight="false" outlineLevel="0" collapsed="false">
      <c r="A1215" s="18" t="n">
        <v>1206</v>
      </c>
      <c r="B1215" s="41" t="n">
        <v>1</v>
      </c>
      <c r="C1215" s="18" t="n">
        <v>14</v>
      </c>
      <c r="D1215" s="19" t="n">
        <v>20524</v>
      </c>
      <c r="E1215" s="19" t="n">
        <v>287343</v>
      </c>
      <c r="F1215" s="18" t="n">
        <v>0</v>
      </c>
      <c r="G1215" s="20" t="n">
        <f aca="false">($E$2-D1215)/$E$2</f>
        <v>0.17904</v>
      </c>
      <c r="H1215" s="19" t="n">
        <f aca="false">D1215-$E$3</f>
        <v>5524</v>
      </c>
      <c r="I1215" s="18" t="n">
        <f aca="false">F1215*C1215</f>
        <v>0</v>
      </c>
      <c r="J1215" s="19" t="n">
        <f aca="false">H1215*I1215</f>
        <v>0</v>
      </c>
      <c r="K1215" s="29" t="n">
        <f aca="false">D1215/$E$2</f>
        <v>0.82096</v>
      </c>
      <c r="L1215" s="30" t="n">
        <f aca="false">1/(1+EXP($L$2+($L$3*K1215)))</f>
        <v>0.0995833265406865</v>
      </c>
      <c r="M1215" s="31" t="n">
        <f aca="false">(F1215)*(L1215)+(1-F1215)*(1-L1215)</f>
        <v>0.900416673459313</v>
      </c>
      <c r="N1215" s="31" t="n">
        <f aca="false">IF(B1215=1,LN(M1215),0)</f>
        <v>-0.104897652285258</v>
      </c>
      <c r="O1215" s="42" t="n">
        <f aca="false">K1215</f>
        <v>0.82096</v>
      </c>
      <c r="P1215" s="43" t="n">
        <f aca="false">1/(1+EXP($P$2+($P$3*O1215)))</f>
        <v>0.983696820613197</v>
      </c>
      <c r="Q1215" s="42" t="n">
        <f aca="false">(F1215)*(P1215)+(1-F1215)*(1-P1215)</f>
        <v>0.0163031793868031</v>
      </c>
      <c r="R1215" s="42" t="n">
        <f aca="false">IF(B1215&lt;&gt;1,LN(Q1215),0)</f>
        <v>0</v>
      </c>
    </row>
    <row r="1216" customFormat="false" ht="13" hidden="false" customHeight="false" outlineLevel="0" collapsed="false">
      <c r="A1216" s="18" t="n">
        <v>1207</v>
      </c>
      <c r="B1216" s="41" t="n">
        <v>1</v>
      </c>
      <c r="C1216" s="18" t="n">
        <v>25</v>
      </c>
      <c r="D1216" s="19" t="n">
        <v>16102</v>
      </c>
      <c r="E1216" s="19" t="n">
        <v>402557</v>
      </c>
      <c r="F1216" s="18" t="n">
        <v>0</v>
      </c>
      <c r="G1216" s="20" t="n">
        <f aca="false">($E$2-D1216)/$E$2</f>
        <v>0.35592</v>
      </c>
      <c r="H1216" s="19" t="n">
        <f aca="false">D1216-$E$3</f>
        <v>1102</v>
      </c>
      <c r="I1216" s="18" t="n">
        <f aca="false">F1216*C1216</f>
        <v>0</v>
      </c>
      <c r="J1216" s="19" t="n">
        <f aca="false">H1216*I1216</f>
        <v>0</v>
      </c>
      <c r="K1216" s="29" t="n">
        <f aca="false">D1216/$E$2</f>
        <v>0.64408</v>
      </c>
      <c r="L1216" s="30" t="n">
        <f aca="false">1/(1+EXP($L$2+($L$3*K1216)))</f>
        <v>0.791837184929745</v>
      </c>
      <c r="M1216" s="31" t="n">
        <f aca="false">(F1216)*(L1216)+(1-F1216)*(1-L1216)</f>
        <v>0.208162815070255</v>
      </c>
      <c r="N1216" s="31" t="n">
        <f aca="false">IF(B1216=1,LN(M1216),0)</f>
        <v>-1.56943474072053</v>
      </c>
      <c r="O1216" s="42" t="n">
        <f aca="false">K1216</f>
        <v>0.64408</v>
      </c>
      <c r="P1216" s="43" t="n">
        <f aca="false">1/(1+EXP($P$2+($P$3*O1216)))</f>
        <v>0.999851106627083</v>
      </c>
      <c r="Q1216" s="42" t="n">
        <f aca="false">(F1216)*(P1216)+(1-F1216)*(1-P1216)</f>
        <v>0.00014889337291657</v>
      </c>
      <c r="R1216" s="42" t="n">
        <f aca="false">IF(B1216&lt;&gt;1,LN(Q1216),0)</f>
        <v>0</v>
      </c>
    </row>
    <row r="1217" customFormat="false" ht="13" hidden="false" customHeight="false" outlineLevel="0" collapsed="false">
      <c r="A1217" s="18" t="n">
        <v>1208</v>
      </c>
      <c r="B1217" s="41" t="n">
        <v>1</v>
      </c>
      <c r="C1217" s="18" t="n">
        <v>26</v>
      </c>
      <c r="D1217" s="19" t="n">
        <v>18261</v>
      </c>
      <c r="E1217" s="19" t="n">
        <v>474785</v>
      </c>
      <c r="F1217" s="18" t="n">
        <v>0</v>
      </c>
      <c r="G1217" s="20" t="n">
        <f aca="false">($E$2-D1217)/$E$2</f>
        <v>0.26956</v>
      </c>
      <c r="H1217" s="19" t="n">
        <f aca="false">D1217-$E$3</f>
        <v>3261</v>
      </c>
      <c r="I1217" s="18" t="n">
        <f aca="false">F1217*C1217</f>
        <v>0</v>
      </c>
      <c r="J1217" s="19" t="n">
        <f aca="false">H1217*I1217</f>
        <v>0</v>
      </c>
      <c r="K1217" s="29" t="n">
        <f aca="false">D1217/$E$2</f>
        <v>0.73044</v>
      </c>
      <c r="L1217" s="30" t="n">
        <f aca="false">1/(1+EXP($L$2+($L$3*K1217)))</f>
        <v>0.403401911206084</v>
      </c>
      <c r="M1217" s="31" t="n">
        <f aca="false">(F1217)*(L1217)+(1-F1217)*(1-L1217)</f>
        <v>0.596598088793916</v>
      </c>
      <c r="N1217" s="31" t="n">
        <f aca="false">IF(B1217=1,LN(M1217),0)</f>
        <v>-0.516511610403242</v>
      </c>
      <c r="O1217" s="42" t="n">
        <f aca="false">K1217</f>
        <v>0.73044</v>
      </c>
      <c r="P1217" s="43" t="n">
        <f aca="false">1/(1+EXP($P$2+($P$3*O1217)))</f>
        <v>0.998515892774455</v>
      </c>
      <c r="Q1217" s="42" t="n">
        <f aca="false">(F1217)*(P1217)+(1-F1217)*(1-P1217)</f>
        <v>0.00148410722554493</v>
      </c>
      <c r="R1217" s="42" t="n">
        <f aca="false">IF(B1217&lt;&gt;1,LN(Q1217),0)</f>
        <v>0</v>
      </c>
    </row>
    <row r="1218" customFormat="false" ht="13" hidden="false" customHeight="false" outlineLevel="0" collapsed="false">
      <c r="A1218" s="18" t="n">
        <v>1209</v>
      </c>
      <c r="B1218" s="41" t="n">
        <v>1</v>
      </c>
      <c r="C1218" s="18" t="n">
        <v>24</v>
      </c>
      <c r="D1218" s="19" t="n">
        <v>20605</v>
      </c>
      <c r="E1218" s="19" t="n">
        <v>494525</v>
      </c>
      <c r="F1218" s="18" t="n">
        <v>0</v>
      </c>
      <c r="G1218" s="20" t="n">
        <f aca="false">($E$2-D1218)/$E$2</f>
        <v>0.1758</v>
      </c>
      <c r="H1218" s="19" t="n">
        <f aca="false">D1218-$E$3</f>
        <v>5605</v>
      </c>
      <c r="I1218" s="18" t="n">
        <f aca="false">F1218*C1218</f>
        <v>0</v>
      </c>
      <c r="J1218" s="19" t="n">
        <f aca="false">H1218*I1218</f>
        <v>0</v>
      </c>
      <c r="K1218" s="29" t="n">
        <f aca="false">D1218/$E$2</f>
        <v>0.8242</v>
      </c>
      <c r="L1218" s="30" t="n">
        <f aca="false">1/(1+EXP($L$2+($L$3*K1218)))</f>
        <v>0.0939213534926082</v>
      </c>
      <c r="M1218" s="31" t="n">
        <f aca="false">(F1218)*(L1218)+(1-F1218)*(1-L1218)</f>
        <v>0.906078646507392</v>
      </c>
      <c r="N1218" s="31" t="n">
        <f aca="false">IF(B1218=1,LN(M1218),0)</f>
        <v>-0.0986291704070571</v>
      </c>
      <c r="O1218" s="42" t="n">
        <f aca="false">K1218</f>
        <v>0.8242</v>
      </c>
      <c r="P1218" s="43" t="n">
        <f aca="false">1/(1+EXP($P$2+($P$3*O1218)))</f>
        <v>0.982253172851869</v>
      </c>
      <c r="Q1218" s="42" t="n">
        <f aca="false">(F1218)*(P1218)+(1-F1218)*(1-P1218)</f>
        <v>0.0177468271481311</v>
      </c>
      <c r="R1218" s="42" t="n">
        <f aca="false">IF(B1218&lt;&gt;1,LN(Q1218),0)</f>
        <v>0</v>
      </c>
    </row>
    <row r="1219" customFormat="false" ht="13" hidden="false" customHeight="false" outlineLevel="0" collapsed="false">
      <c r="A1219" s="18" t="n">
        <v>1210</v>
      </c>
      <c r="B1219" s="41" t="n">
        <v>1</v>
      </c>
      <c r="C1219" s="18" t="n">
        <v>18</v>
      </c>
      <c r="D1219" s="19" t="n">
        <v>16017</v>
      </c>
      <c r="E1219" s="19" t="n">
        <v>288304</v>
      </c>
      <c r="F1219" s="18" t="n">
        <v>1</v>
      </c>
      <c r="G1219" s="20" t="n">
        <f aca="false">($E$2-D1219)/$E$2</f>
        <v>0.35932</v>
      </c>
      <c r="H1219" s="19" t="n">
        <f aca="false">D1219-$E$3</f>
        <v>1017</v>
      </c>
      <c r="I1219" s="18" t="n">
        <f aca="false">F1219*C1219</f>
        <v>18</v>
      </c>
      <c r="J1219" s="19" t="n">
        <f aca="false">H1219*I1219</f>
        <v>18306</v>
      </c>
      <c r="K1219" s="29" t="n">
        <f aca="false">D1219/$E$2</f>
        <v>0.64068</v>
      </c>
      <c r="L1219" s="30" t="n">
        <f aca="false">1/(1+EXP($L$2+($L$3*K1219)))</f>
        <v>0.802824349479047</v>
      </c>
      <c r="M1219" s="31" t="n">
        <f aca="false">(F1219)*(L1219)+(1-F1219)*(1-L1219)</f>
        <v>0.802824349479047</v>
      </c>
      <c r="N1219" s="31" t="n">
        <f aca="false">IF(B1219=1,LN(M1219),0)</f>
        <v>-0.219619331828531</v>
      </c>
      <c r="O1219" s="42" t="n">
        <f aca="false">K1219</f>
        <v>0.64068</v>
      </c>
      <c r="P1219" s="43" t="n">
        <f aca="false">1/(1+EXP($P$2+($P$3*O1219)))</f>
        <v>0.99986399854457</v>
      </c>
      <c r="Q1219" s="42" t="n">
        <f aca="false">(F1219)*(P1219)+(1-F1219)*(1-P1219)</f>
        <v>0.99986399854457</v>
      </c>
      <c r="R1219" s="42" t="n">
        <f aca="false">IF(B1219&lt;&gt;1,LN(Q1219),0)</f>
        <v>0</v>
      </c>
    </row>
    <row r="1220" customFormat="false" ht="13" hidden="false" customHeight="false" outlineLevel="0" collapsed="false">
      <c r="A1220" s="18" t="n">
        <v>1211</v>
      </c>
      <c r="B1220" s="41" t="n">
        <v>1</v>
      </c>
      <c r="C1220" s="18" t="n">
        <v>17</v>
      </c>
      <c r="D1220" s="19" t="n">
        <v>15198</v>
      </c>
      <c r="E1220" s="19" t="n">
        <v>258366</v>
      </c>
      <c r="F1220" s="18" t="n">
        <v>1</v>
      </c>
      <c r="G1220" s="20" t="n">
        <f aca="false">($E$2-D1220)/$E$2</f>
        <v>0.39208</v>
      </c>
      <c r="H1220" s="19" t="n">
        <f aca="false">D1220-$E$3</f>
        <v>198</v>
      </c>
      <c r="I1220" s="18" t="n">
        <f aca="false">F1220*C1220</f>
        <v>17</v>
      </c>
      <c r="J1220" s="19" t="n">
        <f aca="false">H1220*I1220</f>
        <v>3366</v>
      </c>
      <c r="K1220" s="29" t="n">
        <f aca="false">D1220/$E$2</f>
        <v>0.60792</v>
      </c>
      <c r="L1220" s="30" t="n">
        <f aca="false">1/(1+EXP($L$2+($L$3*K1220)))</f>
        <v>0.886883583860895</v>
      </c>
      <c r="M1220" s="31" t="n">
        <f aca="false">(F1220)*(L1220)+(1-F1220)*(1-L1220)</f>
        <v>0.886883583860895</v>
      </c>
      <c r="N1220" s="31" t="n">
        <f aca="false">IF(B1220=1,LN(M1220),0)</f>
        <v>-0.120041552342694</v>
      </c>
      <c r="O1220" s="42" t="n">
        <f aca="false">K1220</f>
        <v>0.60792</v>
      </c>
      <c r="P1220" s="43" t="n">
        <f aca="false">1/(1+EXP($P$2+($P$3*O1220)))</f>
        <v>0.999943173564995</v>
      </c>
      <c r="Q1220" s="42" t="n">
        <f aca="false">(F1220)*(P1220)+(1-F1220)*(1-P1220)</f>
        <v>0.999943173564995</v>
      </c>
      <c r="R1220" s="42" t="n">
        <f aca="false">IF(B1220&lt;&gt;1,LN(Q1220),0)</f>
        <v>0</v>
      </c>
    </row>
    <row r="1221" customFormat="false" ht="13" hidden="false" customHeight="false" outlineLevel="0" collapsed="false">
      <c r="A1221" s="18" t="n">
        <v>1212</v>
      </c>
      <c r="B1221" s="41" t="n">
        <v>1</v>
      </c>
      <c r="C1221" s="18" t="n">
        <v>14</v>
      </c>
      <c r="D1221" s="19" t="n">
        <v>21519</v>
      </c>
      <c r="E1221" s="19" t="n">
        <v>301261</v>
      </c>
      <c r="F1221" s="18" t="n">
        <v>1</v>
      </c>
      <c r="G1221" s="20" t="n">
        <f aca="false">($E$2-D1221)/$E$2</f>
        <v>0.13924</v>
      </c>
      <c r="H1221" s="19" t="n">
        <f aca="false">D1221-$E$3</f>
        <v>6519</v>
      </c>
      <c r="I1221" s="18" t="n">
        <f aca="false">F1221*C1221</f>
        <v>14</v>
      </c>
      <c r="J1221" s="19" t="n">
        <f aca="false">H1221*I1221</f>
        <v>91266</v>
      </c>
      <c r="K1221" s="29" t="n">
        <f aca="false">D1221/$E$2</f>
        <v>0.86076</v>
      </c>
      <c r="L1221" s="30" t="n">
        <f aca="false">1/(1+EXP($L$2+($L$3*K1221)))</f>
        <v>0.0475194781137888</v>
      </c>
      <c r="M1221" s="31" t="n">
        <f aca="false">(F1221)*(L1221)+(1-F1221)*(1-L1221)</f>
        <v>0.0475194781137888</v>
      </c>
      <c r="N1221" s="31" t="n">
        <f aca="false">IF(B1221=1,LN(M1221),0)</f>
        <v>-3.04661558644199</v>
      </c>
      <c r="O1221" s="42" t="n">
        <f aca="false">K1221</f>
        <v>0.86076</v>
      </c>
      <c r="P1221" s="43" t="n">
        <f aca="false">1/(1+EXP($P$2+($P$3*O1221)))</f>
        <v>0.954334242927652</v>
      </c>
      <c r="Q1221" s="42" t="n">
        <f aca="false">(F1221)*(P1221)+(1-F1221)*(1-P1221)</f>
        <v>0.954334242927652</v>
      </c>
      <c r="R1221" s="42" t="n">
        <f aca="false">IF(B1221&lt;&gt;1,LN(Q1221),0)</f>
        <v>0</v>
      </c>
    </row>
    <row r="1222" customFormat="false" ht="13" hidden="false" customHeight="false" outlineLevel="0" collapsed="false">
      <c r="A1222" s="18" t="n">
        <v>1213</v>
      </c>
      <c r="B1222" s="41" t="n">
        <v>1</v>
      </c>
      <c r="C1222" s="18" t="n">
        <v>14</v>
      </c>
      <c r="D1222" s="19" t="n">
        <v>22117</v>
      </c>
      <c r="E1222" s="19" t="n">
        <v>309638</v>
      </c>
      <c r="F1222" s="18" t="n">
        <v>0</v>
      </c>
      <c r="G1222" s="20" t="n">
        <f aca="false">($E$2-D1222)/$E$2</f>
        <v>0.11532</v>
      </c>
      <c r="H1222" s="19" t="n">
        <f aca="false">D1222-$E$3</f>
        <v>7117</v>
      </c>
      <c r="I1222" s="18" t="n">
        <f aca="false">F1222*C1222</f>
        <v>0</v>
      </c>
      <c r="J1222" s="19" t="n">
        <f aca="false">H1222*I1222</f>
        <v>0</v>
      </c>
      <c r="K1222" s="29" t="n">
        <f aca="false">D1222/$E$2</f>
        <v>0.88468</v>
      </c>
      <c r="L1222" s="30" t="n">
        <f aca="false">1/(1+EXP($L$2+($L$3*K1222)))</f>
        <v>0.0299920976510288</v>
      </c>
      <c r="M1222" s="31" t="n">
        <f aca="false">(F1222)*(L1222)+(1-F1222)*(1-L1222)</f>
        <v>0.970007902348971</v>
      </c>
      <c r="N1222" s="31" t="n">
        <f aca="false">IF(B1222=1,LN(M1222),0)</f>
        <v>-0.0304510607663765</v>
      </c>
      <c r="O1222" s="42" t="n">
        <f aca="false">K1222</f>
        <v>0.88468</v>
      </c>
      <c r="P1222" s="43" t="n">
        <f aca="false">1/(1+EXP($P$2+($P$3*O1222)))</f>
        <v>0.917011975879909</v>
      </c>
      <c r="Q1222" s="42" t="n">
        <f aca="false">(F1222)*(P1222)+(1-F1222)*(1-P1222)</f>
        <v>0.0829880241200907</v>
      </c>
      <c r="R1222" s="42" t="n">
        <f aca="false">IF(B1222&lt;&gt;1,LN(Q1222),0)</f>
        <v>0</v>
      </c>
    </row>
    <row r="1223" customFormat="false" ht="13" hidden="false" customHeight="false" outlineLevel="0" collapsed="false">
      <c r="A1223" s="18" t="n">
        <v>1214</v>
      </c>
      <c r="B1223" s="41" t="n">
        <v>1</v>
      </c>
      <c r="C1223" s="18" t="n">
        <v>44</v>
      </c>
      <c r="D1223" s="19" t="n">
        <v>21091</v>
      </c>
      <c r="E1223" s="19" t="n">
        <v>928020</v>
      </c>
      <c r="F1223" s="18" t="n">
        <v>0</v>
      </c>
      <c r="G1223" s="20" t="n">
        <f aca="false">($E$2-D1223)/$E$2</f>
        <v>0.15636</v>
      </c>
      <c r="H1223" s="19" t="n">
        <f aca="false">D1223-$E$3</f>
        <v>6091</v>
      </c>
      <c r="I1223" s="18" t="n">
        <f aca="false">F1223*C1223</f>
        <v>0</v>
      </c>
      <c r="J1223" s="19" t="n">
        <f aca="false">H1223*I1223</f>
        <v>0</v>
      </c>
      <c r="K1223" s="29" t="n">
        <f aca="false">D1223/$E$2</f>
        <v>0.84364</v>
      </c>
      <c r="L1223" s="30" t="n">
        <f aca="false">1/(1+EXP($L$2+($L$3*K1223)))</f>
        <v>0.0656507600850299</v>
      </c>
      <c r="M1223" s="31" t="n">
        <f aca="false">(F1223)*(L1223)+(1-F1223)*(1-L1223)</f>
        <v>0.93434923991497</v>
      </c>
      <c r="N1223" s="31" t="n">
        <f aca="false">IF(B1223=1,LN(M1223),0)</f>
        <v>-0.0679049921048977</v>
      </c>
      <c r="O1223" s="42" t="n">
        <f aca="false">K1223</f>
        <v>0.84364</v>
      </c>
      <c r="P1223" s="43" t="n">
        <f aca="false">1/(1+EXP($P$2+($P$3*O1223)))</f>
        <v>0.970566624626498</v>
      </c>
      <c r="Q1223" s="42" t="n">
        <f aca="false">(F1223)*(P1223)+(1-F1223)*(1-P1223)</f>
        <v>0.029433375373502</v>
      </c>
      <c r="R1223" s="42" t="n">
        <f aca="false">IF(B1223&lt;&gt;1,LN(Q1223),0)</f>
        <v>0</v>
      </c>
    </row>
    <row r="1224" customFormat="false" ht="13" hidden="false" customHeight="false" outlineLevel="0" collapsed="false">
      <c r="A1224" s="18" t="n">
        <v>1215</v>
      </c>
      <c r="B1224" s="41" t="n">
        <v>1</v>
      </c>
      <c r="C1224" s="18" t="n">
        <v>28</v>
      </c>
      <c r="D1224" s="19" t="n">
        <v>19689</v>
      </c>
      <c r="E1224" s="19" t="n">
        <v>551279</v>
      </c>
      <c r="F1224" s="18" t="n">
        <v>0</v>
      </c>
      <c r="G1224" s="20" t="n">
        <f aca="false">($E$2-D1224)/$E$2</f>
        <v>0.21244</v>
      </c>
      <c r="H1224" s="19" t="n">
        <f aca="false">D1224-$E$3</f>
        <v>4689</v>
      </c>
      <c r="I1224" s="18" t="n">
        <f aca="false">F1224*C1224</f>
        <v>0</v>
      </c>
      <c r="J1224" s="19" t="n">
        <f aca="false">H1224*I1224</f>
        <v>0</v>
      </c>
      <c r="K1224" s="29" t="n">
        <f aca="false">D1224/$E$2</f>
        <v>0.78756</v>
      </c>
      <c r="L1224" s="30" t="n">
        <f aca="false">1/(1+EXP($L$2+($L$3*K1224)))</f>
        <v>0.177437419731345</v>
      </c>
      <c r="M1224" s="31" t="n">
        <f aca="false">(F1224)*(L1224)+(1-F1224)*(1-L1224)</f>
        <v>0.822562580268655</v>
      </c>
      <c r="N1224" s="31" t="n">
        <f aca="false">IF(B1224=1,LN(M1224),0)</f>
        <v>-0.195330713803944</v>
      </c>
      <c r="O1224" s="42" t="n">
        <f aca="false">K1224</f>
        <v>0.78756</v>
      </c>
      <c r="P1224" s="43" t="n">
        <f aca="false">1/(1+EXP($P$2+($P$3*O1224)))</f>
        <v>0.993238665303164</v>
      </c>
      <c r="Q1224" s="42" t="n">
        <f aca="false">(F1224)*(P1224)+(1-F1224)*(1-P1224)</f>
        <v>0.00676133469683615</v>
      </c>
      <c r="R1224" s="42" t="n">
        <f aca="false">IF(B1224&lt;&gt;1,LN(Q1224),0)</f>
        <v>0</v>
      </c>
    </row>
    <row r="1225" customFormat="false" ht="13" hidden="false" customHeight="false" outlineLevel="0" collapsed="false">
      <c r="A1225" s="18" t="n">
        <v>1216</v>
      </c>
      <c r="B1225" s="41" t="n">
        <v>1</v>
      </c>
      <c r="C1225" s="18" t="n">
        <v>35</v>
      </c>
      <c r="D1225" s="19" t="n">
        <v>22359</v>
      </c>
      <c r="E1225" s="19" t="n">
        <v>782555</v>
      </c>
      <c r="F1225" s="18" t="n">
        <v>0</v>
      </c>
      <c r="G1225" s="20" t="n">
        <f aca="false">($E$2-D1225)/$E$2</f>
        <v>0.10564</v>
      </c>
      <c r="H1225" s="19" t="n">
        <f aca="false">D1225-$E$3</f>
        <v>7359</v>
      </c>
      <c r="I1225" s="18" t="n">
        <f aca="false">F1225*C1225</f>
        <v>0</v>
      </c>
      <c r="J1225" s="19" t="n">
        <f aca="false">H1225*I1225</f>
        <v>0</v>
      </c>
      <c r="K1225" s="29" t="n">
        <f aca="false">D1225/$E$2</f>
        <v>0.89436</v>
      </c>
      <c r="L1225" s="30" t="n">
        <f aca="false">1/(1+EXP($L$2+($L$3*K1225)))</f>
        <v>0.0248438688026134</v>
      </c>
      <c r="M1225" s="31" t="n">
        <f aca="false">(F1225)*(L1225)+(1-F1225)*(1-L1225)</f>
        <v>0.975156131197387</v>
      </c>
      <c r="N1225" s="31" t="n">
        <f aca="false">IF(B1225=1,LN(M1225),0)</f>
        <v>-0.0251576862430379</v>
      </c>
      <c r="O1225" s="42" t="n">
        <f aca="false">K1225</f>
        <v>0.89436</v>
      </c>
      <c r="P1225" s="43" t="n">
        <f aca="false">1/(1+EXP($P$2+($P$3*O1225)))</f>
        <v>0.895157839487229</v>
      </c>
      <c r="Q1225" s="42" t="n">
        <f aca="false">(F1225)*(P1225)+(1-F1225)*(1-P1225)</f>
        <v>0.104842160512771</v>
      </c>
      <c r="R1225" s="42" t="n">
        <f aca="false">IF(B1225&lt;&gt;1,LN(Q1225),0)</f>
        <v>0</v>
      </c>
    </row>
    <row r="1226" customFormat="false" ht="13" hidden="false" customHeight="false" outlineLevel="0" collapsed="false">
      <c r="A1226" s="18" t="n">
        <v>1217</v>
      </c>
      <c r="B1226" s="41" t="n">
        <v>1</v>
      </c>
      <c r="C1226" s="18" t="n">
        <v>33</v>
      </c>
      <c r="D1226" s="19" t="n">
        <v>20160</v>
      </c>
      <c r="E1226" s="19" t="n">
        <v>665266</v>
      </c>
      <c r="F1226" s="18" t="n">
        <v>0</v>
      </c>
      <c r="G1226" s="20" t="n">
        <f aca="false">($E$2-D1226)/$E$2</f>
        <v>0.1936</v>
      </c>
      <c r="H1226" s="19" t="n">
        <f aca="false">D1226-$E$3</f>
        <v>5160</v>
      </c>
      <c r="I1226" s="18" t="n">
        <f aca="false">F1226*C1226</f>
        <v>0</v>
      </c>
      <c r="J1226" s="19" t="n">
        <f aca="false">H1226*I1226</f>
        <v>0</v>
      </c>
      <c r="K1226" s="29" t="n">
        <f aca="false">D1226/$E$2</f>
        <v>0.8064</v>
      </c>
      <c r="L1226" s="30" t="n">
        <f aca="false">1/(1+EXP($L$2+($L$3*K1226)))</f>
        <v>0.128909155080478</v>
      </c>
      <c r="M1226" s="31" t="n">
        <f aca="false">(F1226)*(L1226)+(1-F1226)*(1-L1226)</f>
        <v>0.871090844919522</v>
      </c>
      <c r="N1226" s="31" t="n">
        <f aca="false">IF(B1226=1,LN(M1226),0)</f>
        <v>-0.138009008005284</v>
      </c>
      <c r="O1226" s="42" t="n">
        <f aca="false">K1226</f>
        <v>0.8064</v>
      </c>
      <c r="P1226" s="43" t="n">
        <f aca="false">1/(1+EXP($P$2+($P$3*O1226)))</f>
        <v>0.988880173079445</v>
      </c>
      <c r="Q1226" s="42" t="n">
        <f aca="false">(F1226)*(P1226)+(1-F1226)*(1-P1226)</f>
        <v>0.0111198269205549</v>
      </c>
      <c r="R1226" s="42" t="n">
        <f aca="false">IF(B1226&lt;&gt;1,LN(Q1226),0)</f>
        <v>0</v>
      </c>
    </row>
    <row r="1227" customFormat="false" ht="13" hidden="false" customHeight="false" outlineLevel="0" collapsed="false">
      <c r="A1227" s="18" t="n">
        <v>1218</v>
      </c>
      <c r="B1227" s="41" t="n">
        <v>1</v>
      </c>
      <c r="C1227" s="18" t="n">
        <v>15</v>
      </c>
      <c r="D1227" s="19" t="n">
        <v>20919</v>
      </c>
      <c r="E1227" s="19" t="n">
        <v>313790</v>
      </c>
      <c r="F1227" s="18" t="n">
        <v>0</v>
      </c>
      <c r="G1227" s="20" t="n">
        <f aca="false">($E$2-D1227)/$E$2</f>
        <v>0.16324</v>
      </c>
      <c r="H1227" s="19" t="n">
        <f aca="false">D1227-$E$3</f>
        <v>5919</v>
      </c>
      <c r="I1227" s="18" t="n">
        <f aca="false">F1227*C1227</f>
        <v>0</v>
      </c>
      <c r="J1227" s="19" t="n">
        <f aca="false">H1227*I1227</f>
        <v>0</v>
      </c>
      <c r="K1227" s="29" t="n">
        <f aca="false">D1227/$E$2</f>
        <v>0.83676</v>
      </c>
      <c r="L1227" s="30" t="n">
        <f aca="false">1/(1+EXP($L$2+($L$3*K1227)))</f>
        <v>0.0746135359211374</v>
      </c>
      <c r="M1227" s="31" t="n">
        <f aca="false">(F1227)*(L1227)+(1-F1227)*(1-L1227)</f>
        <v>0.925386464078863</v>
      </c>
      <c r="N1227" s="31" t="n">
        <f aca="false">IF(B1227=1,LN(M1227),0)</f>
        <v>-0.0775438297192379</v>
      </c>
      <c r="O1227" s="42" t="n">
        <f aca="false">K1227</f>
        <v>0.83676</v>
      </c>
      <c r="P1227" s="43" t="n">
        <f aca="false">1/(1+EXP($P$2+($P$3*O1227)))</f>
        <v>0.975374464249638</v>
      </c>
      <c r="Q1227" s="42" t="n">
        <f aca="false">(F1227)*(P1227)+(1-F1227)*(1-P1227)</f>
        <v>0.0246255357503621</v>
      </c>
      <c r="R1227" s="42" t="n">
        <f aca="false">IF(B1227&lt;&gt;1,LN(Q1227),0)</f>
        <v>0</v>
      </c>
    </row>
    <row r="1228" customFormat="false" ht="13" hidden="false" customHeight="false" outlineLevel="0" collapsed="false">
      <c r="A1228" s="18" t="n">
        <v>1219</v>
      </c>
      <c r="B1228" s="41" t="n">
        <v>1</v>
      </c>
      <c r="C1228" s="18" t="n">
        <v>34</v>
      </c>
      <c r="D1228" s="19" t="n">
        <v>21245</v>
      </c>
      <c r="E1228" s="19" t="n">
        <v>722346</v>
      </c>
      <c r="F1228" s="18" t="n">
        <v>0</v>
      </c>
      <c r="G1228" s="20" t="n">
        <f aca="false">($E$2-D1228)/$E$2</f>
        <v>0.1502</v>
      </c>
      <c r="H1228" s="19" t="n">
        <f aca="false">D1228-$E$3</f>
        <v>6245</v>
      </c>
      <c r="I1228" s="18" t="n">
        <f aca="false">F1228*C1228</f>
        <v>0</v>
      </c>
      <c r="J1228" s="19" t="n">
        <f aca="false">H1228*I1228</f>
        <v>0</v>
      </c>
      <c r="K1228" s="29" t="n">
        <f aca="false">D1228/$E$2</f>
        <v>0.8498</v>
      </c>
      <c r="L1228" s="30" t="n">
        <f aca="false">1/(1+EXP($L$2+($L$3*K1228)))</f>
        <v>0.0584854668172431</v>
      </c>
      <c r="M1228" s="31" t="n">
        <f aca="false">(F1228)*(L1228)+(1-F1228)*(1-L1228)</f>
        <v>0.941514533182757</v>
      </c>
      <c r="N1228" s="31" t="n">
        <f aca="false">IF(B1228=1,LN(M1228),0)</f>
        <v>-0.0602654948035816</v>
      </c>
      <c r="O1228" s="42" t="n">
        <f aca="false">K1228</f>
        <v>0.8498</v>
      </c>
      <c r="P1228" s="43" t="n">
        <f aca="false">1/(1+EXP($P$2+($P$3*O1228)))</f>
        <v>0.965498616814074</v>
      </c>
      <c r="Q1228" s="42" t="n">
        <f aca="false">(F1228)*(P1228)+(1-F1228)*(1-P1228)</f>
        <v>0.0345013831859262</v>
      </c>
      <c r="R1228" s="42" t="n">
        <f aca="false">IF(B1228&lt;&gt;1,LN(Q1228),0)</f>
        <v>0</v>
      </c>
    </row>
    <row r="1229" customFormat="false" ht="13" hidden="false" customHeight="false" outlineLevel="0" collapsed="false">
      <c r="A1229" s="18" t="n">
        <v>1220</v>
      </c>
      <c r="B1229" s="41" t="n">
        <v>1</v>
      </c>
      <c r="C1229" s="18" t="n">
        <v>11</v>
      </c>
      <c r="D1229" s="19" t="n">
        <v>21082</v>
      </c>
      <c r="E1229" s="19" t="n">
        <v>231904</v>
      </c>
      <c r="F1229" s="18" t="n">
        <v>0</v>
      </c>
      <c r="G1229" s="20" t="n">
        <f aca="false">($E$2-D1229)/$E$2</f>
        <v>0.15672</v>
      </c>
      <c r="H1229" s="19" t="n">
        <f aca="false">D1229-$E$3</f>
        <v>6082</v>
      </c>
      <c r="I1229" s="18" t="n">
        <f aca="false">F1229*C1229</f>
        <v>0</v>
      </c>
      <c r="J1229" s="19" t="n">
        <f aca="false">H1229*I1229</f>
        <v>0</v>
      </c>
      <c r="K1229" s="29" t="n">
        <f aca="false">D1229/$E$2</f>
        <v>0.84328</v>
      </c>
      <c r="L1229" s="30" t="n">
        <f aca="false">1/(1+EXP($L$2+($L$3*K1229)))</f>
        <v>0.0660938344535655</v>
      </c>
      <c r="M1229" s="31" t="n">
        <f aca="false">(F1229)*(L1229)+(1-F1229)*(1-L1229)</f>
        <v>0.933906165546435</v>
      </c>
      <c r="N1229" s="31" t="n">
        <f aca="false">IF(B1229=1,LN(M1229),0)</f>
        <v>-0.0683793109539663</v>
      </c>
      <c r="O1229" s="42" t="n">
        <f aca="false">K1229</f>
        <v>0.84328</v>
      </c>
      <c r="P1229" s="43" t="n">
        <f aca="false">1/(1+EXP($P$2+($P$3*O1229)))</f>
        <v>0.970839366361031</v>
      </c>
      <c r="Q1229" s="42" t="n">
        <f aca="false">(F1229)*(P1229)+(1-F1229)*(1-P1229)</f>
        <v>0.0291606336389694</v>
      </c>
      <c r="R1229" s="42" t="n">
        <f aca="false">IF(B1229&lt;&gt;1,LN(Q1229),0)</f>
        <v>0</v>
      </c>
    </row>
    <row r="1230" customFormat="false" ht="13" hidden="false" customHeight="false" outlineLevel="0" collapsed="false">
      <c r="A1230" s="18" t="n">
        <v>1221</v>
      </c>
      <c r="B1230" s="41" t="n">
        <v>1</v>
      </c>
      <c r="C1230" s="18" t="n">
        <v>14</v>
      </c>
      <c r="D1230" s="19" t="n">
        <v>22076</v>
      </c>
      <c r="E1230" s="19" t="n">
        <v>309062</v>
      </c>
      <c r="F1230" s="18" t="n">
        <v>0</v>
      </c>
      <c r="G1230" s="20" t="n">
        <f aca="false">($E$2-D1230)/$E$2</f>
        <v>0.11696</v>
      </c>
      <c r="H1230" s="19" t="n">
        <f aca="false">D1230-$E$3</f>
        <v>7076</v>
      </c>
      <c r="I1230" s="18" t="n">
        <f aca="false">F1230*C1230</f>
        <v>0</v>
      </c>
      <c r="J1230" s="19" t="n">
        <f aca="false">H1230*I1230</f>
        <v>0</v>
      </c>
      <c r="K1230" s="29" t="n">
        <f aca="false">D1230/$E$2</f>
        <v>0.88304</v>
      </c>
      <c r="L1230" s="30" t="n">
        <f aca="false">1/(1+EXP($L$2+($L$3*K1230)))</f>
        <v>0.0309612697893673</v>
      </c>
      <c r="M1230" s="31" t="n">
        <f aca="false">(F1230)*(L1230)+(1-F1230)*(1-L1230)</f>
        <v>0.969038730210633</v>
      </c>
      <c r="N1230" s="31" t="n">
        <f aca="false">IF(B1230=1,LN(M1230),0)</f>
        <v>-0.0314506986325014</v>
      </c>
      <c r="O1230" s="42" t="n">
        <f aca="false">K1230</f>
        <v>0.88304</v>
      </c>
      <c r="P1230" s="43" t="n">
        <f aca="false">1/(1+EXP($P$2+($P$3*O1230)))</f>
        <v>0.920276858797838</v>
      </c>
      <c r="Q1230" s="42" t="n">
        <f aca="false">(F1230)*(P1230)+(1-F1230)*(1-P1230)</f>
        <v>0.0797231412021623</v>
      </c>
      <c r="R1230" s="42" t="n">
        <f aca="false">IF(B1230&lt;&gt;1,LN(Q1230),0)</f>
        <v>0</v>
      </c>
    </row>
    <row r="1231" customFormat="false" ht="13" hidden="false" customHeight="false" outlineLevel="0" collapsed="false">
      <c r="A1231" s="18" t="n">
        <v>1222</v>
      </c>
      <c r="B1231" s="41" t="n">
        <v>1</v>
      </c>
      <c r="C1231" s="18" t="n">
        <v>15</v>
      </c>
      <c r="D1231" s="19" t="n">
        <v>17314</v>
      </c>
      <c r="E1231" s="19" t="n">
        <v>259715</v>
      </c>
      <c r="F1231" s="18" t="n">
        <v>0</v>
      </c>
      <c r="G1231" s="20" t="n">
        <f aca="false">($E$2-D1231)/$E$2</f>
        <v>0.30744</v>
      </c>
      <c r="H1231" s="19" t="n">
        <f aca="false">D1231-$E$3</f>
        <v>2314</v>
      </c>
      <c r="I1231" s="18" t="n">
        <f aca="false">F1231*C1231</f>
        <v>0</v>
      </c>
      <c r="J1231" s="19" t="n">
        <f aca="false">H1231*I1231</f>
        <v>0</v>
      </c>
      <c r="K1231" s="29" t="n">
        <f aca="false">D1231/$E$2</f>
        <v>0.69256</v>
      </c>
      <c r="L1231" s="30" t="n">
        <f aca="false">1/(1+EXP($L$2+($L$3*K1231)))</f>
        <v>0.590577572866821</v>
      </c>
      <c r="M1231" s="31" t="n">
        <f aca="false">(F1231)*(L1231)+(1-F1231)*(1-L1231)</f>
        <v>0.409422427133179</v>
      </c>
      <c r="N1231" s="31" t="n">
        <f aca="false">IF(B1231=1,LN(M1231),0)</f>
        <v>-0.893007826763944</v>
      </c>
      <c r="O1231" s="42" t="n">
        <f aca="false">K1231</f>
        <v>0.69256</v>
      </c>
      <c r="P1231" s="43" t="n">
        <f aca="false">1/(1+EXP($P$2+($P$3*O1231)))</f>
        <v>0.999458485599902</v>
      </c>
      <c r="Q1231" s="42" t="n">
        <f aca="false">(F1231)*(P1231)+(1-F1231)*(1-P1231)</f>
        <v>0.000541514400097531</v>
      </c>
      <c r="R1231" s="42" t="n">
        <f aca="false">IF(B1231&lt;&gt;1,LN(Q1231),0)</f>
        <v>0</v>
      </c>
    </row>
    <row r="1232" customFormat="false" ht="13" hidden="false" customHeight="false" outlineLevel="0" collapsed="false">
      <c r="A1232" s="18" t="n">
        <v>1223</v>
      </c>
      <c r="B1232" s="41" t="n">
        <v>1</v>
      </c>
      <c r="C1232" s="18" t="n">
        <v>22</v>
      </c>
      <c r="D1232" s="19" t="n">
        <v>18254</v>
      </c>
      <c r="E1232" s="19" t="n">
        <v>401578</v>
      </c>
      <c r="F1232" s="18" t="n">
        <v>0</v>
      </c>
      <c r="G1232" s="20" t="n">
        <f aca="false">($E$2-D1232)/$E$2</f>
        <v>0.26984</v>
      </c>
      <c r="H1232" s="19" t="n">
        <f aca="false">D1232-$E$3</f>
        <v>3254</v>
      </c>
      <c r="I1232" s="18" t="n">
        <f aca="false">F1232*C1232</f>
        <v>0</v>
      </c>
      <c r="J1232" s="19" t="n">
        <f aca="false">H1232*I1232</f>
        <v>0</v>
      </c>
      <c r="K1232" s="29" t="n">
        <f aca="false">D1232/$E$2</f>
        <v>0.73016</v>
      </c>
      <c r="L1232" s="30" t="n">
        <f aca="false">1/(1+EXP($L$2+($L$3*K1232)))</f>
        <v>0.40475049617439</v>
      </c>
      <c r="M1232" s="31" t="n">
        <f aca="false">(F1232)*(L1232)+(1-F1232)*(1-L1232)</f>
        <v>0.59524950382561</v>
      </c>
      <c r="N1232" s="31" t="n">
        <f aca="false">IF(B1232=1,LN(M1232),0)</f>
        <v>-0.518774627171817</v>
      </c>
      <c r="O1232" s="42" t="n">
        <f aca="false">K1232</f>
        <v>0.73016</v>
      </c>
      <c r="P1232" s="43" t="n">
        <f aca="false">1/(1+EXP($P$2+($P$3*O1232)))</f>
        <v>0.998526905805617</v>
      </c>
      <c r="Q1232" s="42" t="n">
        <f aca="false">(F1232)*(P1232)+(1-F1232)*(1-P1232)</f>
        <v>0.00147309419438335</v>
      </c>
      <c r="R1232" s="42" t="n">
        <f aca="false">IF(B1232&lt;&gt;1,LN(Q1232),0)</f>
        <v>0</v>
      </c>
    </row>
    <row r="1233" customFormat="false" ht="13" hidden="false" customHeight="false" outlineLevel="0" collapsed="false">
      <c r="A1233" s="18" t="n">
        <v>1224</v>
      </c>
      <c r="B1233" s="41" t="n">
        <v>1</v>
      </c>
      <c r="C1233" s="18" t="n">
        <v>25</v>
      </c>
      <c r="D1233" s="19" t="n">
        <v>18324</v>
      </c>
      <c r="E1233" s="19" t="n">
        <v>458089</v>
      </c>
      <c r="F1233" s="18" t="n">
        <v>0</v>
      </c>
      <c r="G1233" s="20" t="n">
        <f aca="false">($E$2-D1233)/$E$2</f>
        <v>0.26704</v>
      </c>
      <c r="H1233" s="19" t="n">
        <f aca="false">D1233-$E$3</f>
        <v>3324</v>
      </c>
      <c r="I1233" s="18" t="n">
        <f aca="false">F1233*C1233</f>
        <v>0</v>
      </c>
      <c r="J1233" s="19" t="n">
        <f aca="false">H1233*I1233</f>
        <v>0</v>
      </c>
      <c r="K1233" s="29" t="n">
        <f aca="false">D1233/$E$2</f>
        <v>0.73296</v>
      </c>
      <c r="L1233" s="30" t="n">
        <f aca="false">1/(1+EXP($L$2+($L$3*K1233)))</f>
        <v>0.391332501540768</v>
      </c>
      <c r="M1233" s="31" t="n">
        <f aca="false">(F1233)*(L1233)+(1-F1233)*(1-L1233)</f>
        <v>0.608667498459232</v>
      </c>
      <c r="N1233" s="31" t="n">
        <f aca="false">IF(B1233=1,LN(M1233),0)</f>
        <v>-0.496483139914835</v>
      </c>
      <c r="O1233" s="42" t="n">
        <f aca="false">K1233</f>
        <v>0.73296</v>
      </c>
      <c r="P1233" s="43" t="n">
        <f aca="false">1/(1+EXP($P$2+($P$3*O1233)))</f>
        <v>0.998413001596746</v>
      </c>
      <c r="Q1233" s="42" t="n">
        <f aca="false">(F1233)*(P1233)+(1-F1233)*(1-P1233)</f>
        <v>0.00158699840325427</v>
      </c>
      <c r="R1233" s="42" t="n">
        <f aca="false">IF(B1233&lt;&gt;1,LN(Q1233),0)</f>
        <v>0</v>
      </c>
    </row>
    <row r="1234" customFormat="false" ht="13" hidden="false" customHeight="false" outlineLevel="0" collapsed="false">
      <c r="A1234" s="18" t="n">
        <v>1225</v>
      </c>
      <c r="B1234" s="41" t="n">
        <v>1</v>
      </c>
      <c r="C1234" s="18" t="n">
        <v>33</v>
      </c>
      <c r="D1234" s="19" t="n">
        <v>22459</v>
      </c>
      <c r="E1234" s="19" t="n">
        <v>741147</v>
      </c>
      <c r="F1234" s="18" t="n">
        <v>0</v>
      </c>
      <c r="G1234" s="20" t="n">
        <f aca="false">($E$2-D1234)/$E$2</f>
        <v>0.10164</v>
      </c>
      <c r="H1234" s="19" t="n">
        <f aca="false">D1234-$E$3</f>
        <v>7459</v>
      </c>
      <c r="I1234" s="18" t="n">
        <f aca="false">F1234*C1234</f>
        <v>0</v>
      </c>
      <c r="J1234" s="19" t="n">
        <f aca="false">H1234*I1234</f>
        <v>0</v>
      </c>
      <c r="K1234" s="29" t="n">
        <f aca="false">D1234/$E$2</f>
        <v>0.89836</v>
      </c>
      <c r="L1234" s="30" t="n">
        <f aca="false">1/(1+EXP($L$2+($L$3*K1234)))</f>
        <v>0.0229775193997646</v>
      </c>
      <c r="M1234" s="31" t="n">
        <f aca="false">(F1234)*(L1234)+(1-F1234)*(1-L1234)</f>
        <v>0.977022480600235</v>
      </c>
      <c r="N1234" s="31" t="n">
        <f aca="false">IF(B1234=1,LN(M1234),0)</f>
        <v>-0.0232456173778375</v>
      </c>
      <c r="O1234" s="42" t="n">
        <f aca="false">K1234</f>
        <v>0.89836</v>
      </c>
      <c r="P1234" s="43" t="n">
        <f aca="false">1/(1+EXP($P$2+($P$3*O1234)))</f>
        <v>0.884727625589896</v>
      </c>
      <c r="Q1234" s="42" t="n">
        <f aca="false">(F1234)*(P1234)+(1-F1234)*(1-P1234)</f>
        <v>0.115272374410104</v>
      </c>
      <c r="R1234" s="42" t="n">
        <f aca="false">IF(B1234&lt;&gt;1,LN(Q1234),0)</f>
        <v>0</v>
      </c>
    </row>
    <row r="1235" customFormat="false" ht="13" hidden="false" customHeight="false" outlineLevel="0" collapsed="false">
      <c r="A1235" s="18" t="n">
        <v>1226</v>
      </c>
      <c r="B1235" s="41" t="n">
        <v>1</v>
      </c>
      <c r="C1235" s="18" t="n">
        <v>34</v>
      </c>
      <c r="D1235" s="19" t="n">
        <v>17968</v>
      </c>
      <c r="E1235" s="19" t="n">
        <v>610907</v>
      </c>
      <c r="F1235" s="18" t="n">
        <v>1</v>
      </c>
      <c r="G1235" s="20" t="n">
        <f aca="false">($E$2-D1235)/$E$2</f>
        <v>0.28128</v>
      </c>
      <c r="H1235" s="19" t="n">
        <f aca="false">D1235-$E$3</f>
        <v>2968</v>
      </c>
      <c r="I1235" s="18" t="n">
        <f aca="false">F1235*C1235</f>
        <v>34</v>
      </c>
      <c r="J1235" s="19" t="n">
        <f aca="false">H1235*I1235</f>
        <v>100912</v>
      </c>
      <c r="K1235" s="29" t="n">
        <f aca="false">D1235/$E$2</f>
        <v>0.71872</v>
      </c>
      <c r="L1235" s="30" t="n">
        <f aca="false">1/(1+EXP($L$2+($L$3*K1235)))</f>
        <v>0.460857619030039</v>
      </c>
      <c r="M1235" s="31" t="n">
        <f aca="false">(F1235)*(L1235)+(1-F1235)*(1-L1235)</f>
        <v>0.460857619030039</v>
      </c>
      <c r="N1235" s="31" t="n">
        <f aca="false">IF(B1235=1,LN(M1235),0)</f>
        <v>-0.77466613611964</v>
      </c>
      <c r="O1235" s="42" t="n">
        <f aca="false">K1235</f>
        <v>0.71872</v>
      </c>
      <c r="P1235" s="43" t="n">
        <f aca="false">1/(1+EXP($P$2+($P$3*O1235)))</f>
        <v>0.998913474816743</v>
      </c>
      <c r="Q1235" s="42" t="n">
        <f aca="false">(F1235)*(P1235)+(1-F1235)*(1-P1235)</f>
        <v>0.998913474816743</v>
      </c>
      <c r="R1235" s="42" t="n">
        <f aca="false">IF(B1235&lt;&gt;1,LN(Q1235),0)</f>
        <v>0</v>
      </c>
    </row>
    <row r="1236" customFormat="false" ht="13" hidden="false" customHeight="false" outlineLevel="0" collapsed="false">
      <c r="A1236" s="18" t="n">
        <v>1227</v>
      </c>
      <c r="B1236" s="41" t="n">
        <v>1</v>
      </c>
      <c r="C1236" s="18" t="n">
        <v>27</v>
      </c>
      <c r="D1236" s="19" t="n">
        <v>17060</v>
      </c>
      <c r="E1236" s="19" t="n">
        <v>460628</v>
      </c>
      <c r="F1236" s="18" t="n">
        <v>0</v>
      </c>
      <c r="G1236" s="20" t="n">
        <f aca="false">($E$2-D1236)/$E$2</f>
        <v>0.3176</v>
      </c>
      <c r="H1236" s="19" t="n">
        <f aca="false">D1236-$E$3</f>
        <v>2060</v>
      </c>
      <c r="I1236" s="18" t="n">
        <f aca="false">F1236*C1236</f>
        <v>0</v>
      </c>
      <c r="J1236" s="19" t="n">
        <f aca="false">H1236*I1236</f>
        <v>0</v>
      </c>
      <c r="K1236" s="29" t="n">
        <f aca="false">D1236/$E$2</f>
        <v>0.6824</v>
      </c>
      <c r="L1236" s="30" t="n">
        <f aca="false">1/(1+EXP($L$2+($L$3*K1236)))</f>
        <v>0.63866410312401</v>
      </c>
      <c r="M1236" s="31" t="n">
        <f aca="false">(F1236)*(L1236)+(1-F1236)*(1-L1236)</f>
        <v>0.36133589687599</v>
      </c>
      <c r="N1236" s="31" t="n">
        <f aca="false">IF(B1236=1,LN(M1236),0)</f>
        <v>-1.01794729100057</v>
      </c>
      <c r="O1236" s="42" t="n">
        <f aca="false">K1236</f>
        <v>0.6824</v>
      </c>
      <c r="P1236" s="43" t="n">
        <f aca="false">1/(1+EXP($P$2+($P$3*O1236)))</f>
        <v>0.999586841836297</v>
      </c>
      <c r="Q1236" s="42" t="n">
        <f aca="false">(F1236)*(P1236)+(1-F1236)*(1-P1236)</f>
        <v>0.00041315816370302</v>
      </c>
      <c r="R1236" s="42" t="n">
        <f aca="false">IF(B1236&lt;&gt;1,LN(Q1236),0)</f>
        <v>0</v>
      </c>
    </row>
    <row r="1237" customFormat="false" ht="13" hidden="false" customHeight="false" outlineLevel="0" collapsed="false">
      <c r="A1237" s="18" t="n">
        <v>1228</v>
      </c>
      <c r="B1237" s="41" t="n">
        <v>1</v>
      </c>
      <c r="C1237" s="18" t="n">
        <v>44</v>
      </c>
      <c r="D1237" s="19" t="n">
        <v>16283</v>
      </c>
      <c r="E1237" s="19" t="n">
        <v>716469</v>
      </c>
      <c r="F1237" s="18" t="n">
        <v>0</v>
      </c>
      <c r="G1237" s="20" t="n">
        <f aca="false">($E$2-D1237)/$E$2</f>
        <v>0.34868</v>
      </c>
      <c r="H1237" s="19" t="n">
        <f aca="false">D1237-$E$3</f>
        <v>1283</v>
      </c>
      <c r="I1237" s="18" t="n">
        <f aca="false">F1237*C1237</f>
        <v>0</v>
      </c>
      <c r="J1237" s="19" t="n">
        <f aca="false">H1237*I1237</f>
        <v>0</v>
      </c>
      <c r="K1237" s="29" t="n">
        <f aca="false">D1237/$E$2</f>
        <v>0.65132</v>
      </c>
      <c r="L1237" s="30" t="n">
        <f aca="false">1/(1+EXP($L$2+($L$3*K1237)))</f>
        <v>0.766959735192673</v>
      </c>
      <c r="M1237" s="31" t="n">
        <f aca="false">(F1237)*(L1237)+(1-F1237)*(1-L1237)</f>
        <v>0.233040264807327</v>
      </c>
      <c r="N1237" s="31" t="n">
        <f aca="false">IF(B1237=1,LN(M1237),0)</f>
        <v>-1.45654403001455</v>
      </c>
      <c r="O1237" s="42" t="n">
        <f aca="false">K1237</f>
        <v>0.65132</v>
      </c>
      <c r="P1237" s="43" t="n">
        <f aca="false">1/(1+EXP($P$2+($P$3*O1237)))</f>
        <v>0.999819437666012</v>
      </c>
      <c r="Q1237" s="42" t="n">
        <f aca="false">(F1237)*(P1237)+(1-F1237)*(1-P1237)</f>
        <v>0.000180562333987777</v>
      </c>
      <c r="R1237" s="42" t="n">
        <f aca="false">IF(B1237&lt;&gt;1,LN(Q1237),0)</f>
        <v>0</v>
      </c>
    </row>
    <row r="1238" customFormat="false" ht="13" hidden="false" customHeight="false" outlineLevel="0" collapsed="false">
      <c r="A1238" s="18" t="n">
        <v>1229</v>
      </c>
      <c r="B1238" s="41" t="n">
        <v>1</v>
      </c>
      <c r="C1238" s="18" t="n">
        <v>22</v>
      </c>
      <c r="D1238" s="19" t="n">
        <v>17524</v>
      </c>
      <c r="E1238" s="19" t="n">
        <v>385528</v>
      </c>
      <c r="F1238" s="18" t="n">
        <v>1</v>
      </c>
      <c r="G1238" s="20" t="n">
        <f aca="false">($E$2-D1238)/$E$2</f>
        <v>0.29904</v>
      </c>
      <c r="H1238" s="19" t="n">
        <f aca="false">D1238-$E$3</f>
        <v>2524</v>
      </c>
      <c r="I1238" s="18" t="n">
        <f aca="false">F1238*C1238</f>
        <v>22</v>
      </c>
      <c r="J1238" s="19" t="n">
        <f aca="false">H1238*I1238</f>
        <v>55528</v>
      </c>
      <c r="K1238" s="29" t="n">
        <f aca="false">D1238/$E$2</f>
        <v>0.70096</v>
      </c>
      <c r="L1238" s="30" t="n">
        <f aca="false">1/(1+EXP($L$2+($L$3*K1238)))</f>
        <v>0.549422933499651</v>
      </c>
      <c r="M1238" s="31" t="n">
        <f aca="false">(F1238)*(L1238)+(1-F1238)*(1-L1238)</f>
        <v>0.549422933499651</v>
      </c>
      <c r="N1238" s="31" t="n">
        <f aca="false">IF(B1238=1,LN(M1238),0)</f>
        <v>-0.598886763382468</v>
      </c>
      <c r="O1238" s="42" t="n">
        <f aca="false">K1238</f>
        <v>0.70096</v>
      </c>
      <c r="P1238" s="43" t="n">
        <f aca="false">1/(1+EXP($P$2+($P$3*O1238)))</f>
        <v>0.999322767830524</v>
      </c>
      <c r="Q1238" s="42" t="n">
        <f aca="false">(F1238)*(P1238)+(1-F1238)*(1-P1238)</f>
        <v>0.999322767830524</v>
      </c>
      <c r="R1238" s="42" t="n">
        <f aca="false">IF(B1238&lt;&gt;1,LN(Q1238),0)</f>
        <v>0</v>
      </c>
    </row>
    <row r="1239" customFormat="false" ht="13" hidden="false" customHeight="false" outlineLevel="0" collapsed="false">
      <c r="A1239" s="18" t="n">
        <v>1230</v>
      </c>
      <c r="B1239" s="41" t="n">
        <v>1</v>
      </c>
      <c r="C1239" s="18" t="n">
        <v>10</v>
      </c>
      <c r="D1239" s="19" t="n">
        <v>19833</v>
      </c>
      <c r="E1239" s="19" t="n">
        <v>198333</v>
      </c>
      <c r="F1239" s="18" t="n">
        <v>0</v>
      </c>
      <c r="G1239" s="20" t="n">
        <f aca="false">($E$2-D1239)/$E$2</f>
        <v>0.20668</v>
      </c>
      <c r="H1239" s="19" t="n">
        <f aca="false">D1239-$E$3</f>
        <v>4833</v>
      </c>
      <c r="I1239" s="18" t="n">
        <f aca="false">F1239*C1239</f>
        <v>0</v>
      </c>
      <c r="J1239" s="19" t="n">
        <f aca="false">H1239*I1239</f>
        <v>0</v>
      </c>
      <c r="K1239" s="29" t="n">
        <f aca="false">D1239/$E$2</f>
        <v>0.79332</v>
      </c>
      <c r="L1239" s="30" t="n">
        <f aca="false">1/(1+EXP($L$2+($L$3*K1239)))</f>
        <v>0.16124194484434</v>
      </c>
      <c r="M1239" s="31" t="n">
        <f aca="false">(F1239)*(L1239)+(1-F1239)*(1-L1239)</f>
        <v>0.83875805515566</v>
      </c>
      <c r="N1239" s="31" t="n">
        <f aca="false">IF(B1239=1,LN(M1239),0)</f>
        <v>-0.175832986980025</v>
      </c>
      <c r="O1239" s="42" t="n">
        <f aca="false">K1239</f>
        <v>0.79332</v>
      </c>
      <c r="P1239" s="43" t="n">
        <f aca="false">1/(1+EXP($P$2+($P$3*O1239)))</f>
        <v>0.992126135962998</v>
      </c>
      <c r="Q1239" s="42" t="n">
        <f aca="false">(F1239)*(P1239)+(1-F1239)*(1-P1239)</f>
        <v>0.00787386403700163</v>
      </c>
      <c r="R1239" s="42" t="n">
        <f aca="false">IF(B1239&lt;&gt;1,LN(Q1239),0)</f>
        <v>0</v>
      </c>
    </row>
    <row r="1240" customFormat="false" ht="13" hidden="false" customHeight="false" outlineLevel="0" collapsed="false">
      <c r="A1240" s="18" t="n">
        <v>1231</v>
      </c>
      <c r="B1240" s="41" t="n">
        <v>1</v>
      </c>
      <c r="C1240" s="18" t="n">
        <v>11</v>
      </c>
      <c r="D1240" s="19" t="n">
        <v>17136</v>
      </c>
      <c r="E1240" s="19" t="n">
        <v>188494</v>
      </c>
      <c r="F1240" s="18" t="n">
        <v>0</v>
      </c>
      <c r="G1240" s="20" t="n">
        <f aca="false">($E$2-D1240)/$E$2</f>
        <v>0.31456</v>
      </c>
      <c r="H1240" s="19" t="n">
        <f aca="false">D1240-$E$3</f>
        <v>2136</v>
      </c>
      <c r="I1240" s="18" t="n">
        <f aca="false">F1240*C1240</f>
        <v>0</v>
      </c>
      <c r="J1240" s="19" t="n">
        <f aca="false">H1240*I1240</f>
        <v>0</v>
      </c>
      <c r="K1240" s="29" t="n">
        <f aca="false">D1240/$E$2</f>
        <v>0.68544</v>
      </c>
      <c r="L1240" s="30" t="n">
        <f aca="false">1/(1+EXP($L$2+($L$3*K1240)))</f>
        <v>0.624517044594896</v>
      </c>
      <c r="M1240" s="31" t="n">
        <f aca="false">(F1240)*(L1240)+(1-F1240)*(1-L1240)</f>
        <v>0.375482955405104</v>
      </c>
      <c r="N1240" s="31" t="n">
        <f aca="false">IF(B1240=1,LN(M1240),0)</f>
        <v>-0.979542200538933</v>
      </c>
      <c r="O1240" s="42" t="n">
        <f aca="false">K1240</f>
        <v>0.68544</v>
      </c>
      <c r="P1240" s="43" t="n">
        <f aca="false">1/(1+EXP($P$2+($P$3*O1240)))</f>
        <v>0.999552004680617</v>
      </c>
      <c r="Q1240" s="42" t="n">
        <f aca="false">(F1240)*(P1240)+(1-F1240)*(1-P1240)</f>
        <v>0.000447995319383443</v>
      </c>
      <c r="R1240" s="42" t="n">
        <f aca="false">IF(B1240&lt;&gt;1,LN(Q1240),0)</f>
        <v>0</v>
      </c>
    </row>
    <row r="1241" customFormat="false" ht="13" hidden="false" customHeight="false" outlineLevel="0" collapsed="false">
      <c r="A1241" s="18" t="n">
        <v>1232</v>
      </c>
      <c r="B1241" s="41" t="n">
        <v>1</v>
      </c>
      <c r="C1241" s="18" t="n">
        <v>18</v>
      </c>
      <c r="D1241" s="19" t="n">
        <v>16357</v>
      </c>
      <c r="E1241" s="19" t="n">
        <v>294431</v>
      </c>
      <c r="F1241" s="18" t="n">
        <v>1</v>
      </c>
      <c r="G1241" s="20" t="n">
        <f aca="false">($E$2-D1241)/$E$2</f>
        <v>0.34572</v>
      </c>
      <c r="H1241" s="19" t="n">
        <f aca="false">D1241-$E$3</f>
        <v>1357</v>
      </c>
      <c r="I1241" s="18" t="n">
        <f aca="false">F1241*C1241</f>
        <v>18</v>
      </c>
      <c r="J1241" s="19" t="n">
        <f aca="false">H1241*I1241</f>
        <v>24426</v>
      </c>
      <c r="K1241" s="29" t="n">
        <f aca="false">D1241/$E$2</f>
        <v>0.65428</v>
      </c>
      <c r="L1241" s="30" t="n">
        <f aca="false">1/(1+EXP($L$2+($L$3*K1241)))</f>
        <v>0.756211133593206</v>
      </c>
      <c r="M1241" s="31" t="n">
        <f aca="false">(F1241)*(L1241)+(1-F1241)*(1-L1241)</f>
        <v>0.756211133593206</v>
      </c>
      <c r="N1241" s="31" t="n">
        <f aca="false">IF(B1241=1,LN(M1241),0)</f>
        <v>-0.279434664553543</v>
      </c>
      <c r="O1241" s="42" t="n">
        <f aca="false">K1241</f>
        <v>0.65428</v>
      </c>
      <c r="P1241" s="43" t="n">
        <f aca="false">1/(1+EXP($P$2+($P$3*O1241)))</f>
        <v>0.999804625709496</v>
      </c>
      <c r="Q1241" s="42" t="n">
        <f aca="false">(F1241)*(P1241)+(1-F1241)*(1-P1241)</f>
        <v>0.999804625709496</v>
      </c>
      <c r="R1241" s="42" t="n">
        <f aca="false">IF(B1241&lt;&gt;1,LN(Q1241),0)</f>
        <v>0</v>
      </c>
    </row>
    <row r="1242" customFormat="false" ht="13" hidden="false" customHeight="false" outlineLevel="0" collapsed="false">
      <c r="A1242" s="18" t="n">
        <v>1233</v>
      </c>
      <c r="B1242" s="41" t="n">
        <v>1</v>
      </c>
      <c r="C1242" s="18" t="n">
        <v>16</v>
      </c>
      <c r="D1242" s="19" t="n">
        <v>19932</v>
      </c>
      <c r="E1242" s="19" t="n">
        <v>318909</v>
      </c>
      <c r="F1242" s="18" t="n">
        <v>0</v>
      </c>
      <c r="G1242" s="20" t="n">
        <f aca="false">($E$2-D1242)/$E$2</f>
        <v>0.20272</v>
      </c>
      <c r="H1242" s="19" t="n">
        <f aca="false">D1242-$E$3</f>
        <v>4932</v>
      </c>
      <c r="I1242" s="18" t="n">
        <f aca="false">F1242*C1242</f>
        <v>0</v>
      </c>
      <c r="J1242" s="19" t="n">
        <f aca="false">H1242*I1242</f>
        <v>0</v>
      </c>
      <c r="K1242" s="29" t="n">
        <f aca="false">D1242/$E$2</f>
        <v>0.79728</v>
      </c>
      <c r="L1242" s="30" t="n">
        <f aca="false">1/(1+EXP($L$2+($L$3*K1242)))</f>
        <v>0.15081502293779</v>
      </c>
      <c r="M1242" s="31" t="n">
        <f aca="false">(F1242)*(L1242)+(1-F1242)*(1-L1242)</f>
        <v>0.849184977062209</v>
      </c>
      <c r="N1242" s="31" t="n">
        <f aca="false">IF(B1242=1,LN(M1242),0)</f>
        <v>-0.163478240004043</v>
      </c>
      <c r="O1242" s="42" t="n">
        <f aca="false">K1242</f>
        <v>0.79728</v>
      </c>
      <c r="P1242" s="43" t="n">
        <f aca="false">1/(1+EXP($P$2+($P$3*O1242)))</f>
        <v>0.991257731846827</v>
      </c>
      <c r="Q1242" s="42" t="n">
        <f aca="false">(F1242)*(P1242)+(1-F1242)*(1-P1242)</f>
        <v>0.00874226815317269</v>
      </c>
      <c r="R1242" s="42" t="n">
        <f aca="false">IF(B1242&lt;&gt;1,LN(Q1242),0)</f>
        <v>0</v>
      </c>
    </row>
    <row r="1243" customFormat="false" ht="13" hidden="false" customHeight="false" outlineLevel="0" collapsed="false">
      <c r="A1243" s="18" t="n">
        <v>1234</v>
      </c>
      <c r="B1243" s="41" t="n">
        <v>1</v>
      </c>
      <c r="C1243" s="18" t="n">
        <v>12</v>
      </c>
      <c r="D1243" s="19" t="n">
        <v>19231</v>
      </c>
      <c r="E1243" s="19" t="n">
        <v>230769</v>
      </c>
      <c r="F1243" s="18" t="n">
        <v>0</v>
      </c>
      <c r="G1243" s="20" t="n">
        <f aca="false">($E$2-D1243)/$E$2</f>
        <v>0.23076</v>
      </c>
      <c r="H1243" s="19" t="n">
        <f aca="false">D1243-$E$3</f>
        <v>4231</v>
      </c>
      <c r="I1243" s="18" t="n">
        <f aca="false">F1243*C1243</f>
        <v>0</v>
      </c>
      <c r="J1243" s="19" t="n">
        <f aca="false">H1243*I1243</f>
        <v>0</v>
      </c>
      <c r="K1243" s="29" t="n">
        <f aca="false">D1243/$E$2</f>
        <v>0.76924</v>
      </c>
      <c r="L1243" s="30" t="n">
        <f aca="false">1/(1+EXP($L$2+($L$3*K1243)))</f>
        <v>0.237329665595332</v>
      </c>
      <c r="M1243" s="31" t="n">
        <f aca="false">(F1243)*(L1243)+(1-F1243)*(1-L1243)</f>
        <v>0.762670334404668</v>
      </c>
      <c r="N1243" s="31" t="n">
        <f aca="false">IF(B1243=1,LN(M1243),0)</f>
        <v>-0.270929406065092</v>
      </c>
      <c r="O1243" s="42" t="n">
        <f aca="false">K1243</f>
        <v>0.76924</v>
      </c>
      <c r="P1243" s="43" t="n">
        <f aca="false">1/(1+EXP($P$2+($P$3*O1243)))</f>
        <v>0.9958388950374</v>
      </c>
      <c r="Q1243" s="42" t="n">
        <f aca="false">(F1243)*(P1243)+(1-F1243)*(1-P1243)</f>
        <v>0.00416110496259958</v>
      </c>
      <c r="R1243" s="42" t="n">
        <f aca="false">IF(B1243&lt;&gt;1,LN(Q1243),0)</f>
        <v>0</v>
      </c>
    </row>
    <row r="1244" customFormat="false" ht="13" hidden="false" customHeight="false" outlineLevel="0" collapsed="false">
      <c r="A1244" s="18" t="n">
        <v>1235</v>
      </c>
      <c r="B1244" s="41" t="n">
        <v>1</v>
      </c>
      <c r="C1244" s="18" t="n">
        <v>14</v>
      </c>
      <c r="D1244" s="19" t="n">
        <v>20059</v>
      </c>
      <c r="E1244" s="19" t="n">
        <v>280829</v>
      </c>
      <c r="F1244" s="18" t="n">
        <v>1</v>
      </c>
      <c r="G1244" s="20" t="n">
        <f aca="false">($E$2-D1244)/$E$2</f>
        <v>0.19764</v>
      </c>
      <c r="H1244" s="19" t="n">
        <f aca="false">D1244-$E$3</f>
        <v>5059</v>
      </c>
      <c r="I1244" s="18" t="n">
        <f aca="false">F1244*C1244</f>
        <v>14</v>
      </c>
      <c r="J1244" s="19" t="n">
        <f aca="false">H1244*I1244</f>
        <v>70826</v>
      </c>
      <c r="K1244" s="29" t="n">
        <f aca="false">D1244/$E$2</f>
        <v>0.80236</v>
      </c>
      <c r="L1244" s="30" t="n">
        <f aca="false">1/(1+EXP($L$2+($L$3*K1244)))</f>
        <v>0.13825834404936</v>
      </c>
      <c r="M1244" s="31" t="n">
        <f aca="false">(F1244)*(L1244)+(1-F1244)*(1-L1244)</f>
        <v>0.13825834404936</v>
      </c>
      <c r="N1244" s="31" t="n">
        <f aca="false">IF(B1244=1,LN(M1244),0)</f>
        <v>-1.97863128561355</v>
      </c>
      <c r="O1244" s="42" t="n">
        <f aca="false">K1244</f>
        <v>0.80236</v>
      </c>
      <c r="P1244" s="43" t="n">
        <f aca="false">1/(1+EXP($P$2+($P$3*O1244)))</f>
        <v>0.990003476833912</v>
      </c>
      <c r="Q1244" s="42" t="n">
        <f aca="false">(F1244)*(P1244)+(1-F1244)*(1-P1244)</f>
        <v>0.990003476833912</v>
      </c>
      <c r="R1244" s="42" t="n">
        <f aca="false">IF(B1244&lt;&gt;1,LN(Q1244),0)</f>
        <v>0</v>
      </c>
    </row>
    <row r="1245" customFormat="false" ht="13" hidden="false" customHeight="false" outlineLevel="0" collapsed="false">
      <c r="A1245" s="18" t="n">
        <v>1236</v>
      </c>
      <c r="B1245" s="41" t="n">
        <v>1</v>
      </c>
      <c r="C1245" s="18" t="n">
        <v>13</v>
      </c>
      <c r="D1245" s="19" t="n">
        <v>19111</v>
      </c>
      <c r="E1245" s="19" t="n">
        <v>248445</v>
      </c>
      <c r="F1245" s="18" t="n">
        <v>0</v>
      </c>
      <c r="G1245" s="20" t="n">
        <f aca="false">($E$2-D1245)/$E$2</f>
        <v>0.23556</v>
      </c>
      <c r="H1245" s="19" t="n">
        <f aca="false">D1245-$E$3</f>
        <v>4111</v>
      </c>
      <c r="I1245" s="18" t="n">
        <f aca="false">F1245*C1245</f>
        <v>0</v>
      </c>
      <c r="J1245" s="19" t="n">
        <f aca="false">H1245*I1245</f>
        <v>0</v>
      </c>
      <c r="K1245" s="29" t="n">
        <f aca="false">D1245/$E$2</f>
        <v>0.76444</v>
      </c>
      <c r="L1245" s="30" t="n">
        <f aca="false">1/(1+EXP($L$2+($L$3*K1245)))</f>
        <v>0.255143088883794</v>
      </c>
      <c r="M1245" s="31" t="n">
        <f aca="false">(F1245)*(L1245)+(1-F1245)*(1-L1245)</f>
        <v>0.744856911116206</v>
      </c>
      <c r="N1245" s="31" t="n">
        <f aca="false">IF(B1245=1,LN(M1245),0)</f>
        <v>-0.294563144665371</v>
      </c>
      <c r="O1245" s="42" t="n">
        <f aca="false">K1245</f>
        <v>0.76444</v>
      </c>
      <c r="P1245" s="43" t="n">
        <f aca="false">1/(1+EXP($P$2+($P$3*O1245)))</f>
        <v>0.996336548232036</v>
      </c>
      <c r="Q1245" s="42" t="n">
        <f aca="false">(F1245)*(P1245)+(1-F1245)*(1-P1245)</f>
        <v>0.00366345176796423</v>
      </c>
      <c r="R1245" s="42" t="n">
        <f aca="false">IF(B1245&lt;&gt;1,LN(Q1245),0)</f>
        <v>0</v>
      </c>
    </row>
    <row r="1246" customFormat="false" ht="13" hidden="false" customHeight="false" outlineLevel="0" collapsed="false">
      <c r="A1246" s="18" t="n">
        <v>1237</v>
      </c>
      <c r="B1246" s="41" t="n">
        <v>1</v>
      </c>
      <c r="C1246" s="18" t="n">
        <v>23</v>
      </c>
      <c r="D1246" s="19" t="n">
        <v>21627</v>
      </c>
      <c r="E1246" s="19" t="n">
        <v>497432</v>
      </c>
      <c r="F1246" s="18" t="n">
        <v>0</v>
      </c>
      <c r="G1246" s="20" t="n">
        <f aca="false">($E$2-D1246)/$E$2</f>
        <v>0.13492</v>
      </c>
      <c r="H1246" s="19" t="n">
        <f aca="false">D1246-$E$3</f>
        <v>6627</v>
      </c>
      <c r="I1246" s="18" t="n">
        <f aca="false">F1246*C1246</f>
        <v>0</v>
      </c>
      <c r="J1246" s="19" t="n">
        <f aca="false">H1246*I1246</f>
        <v>0</v>
      </c>
      <c r="K1246" s="29" t="n">
        <f aca="false">D1246/$E$2</f>
        <v>0.86508</v>
      </c>
      <c r="L1246" s="30" t="n">
        <f aca="false">1/(1+EXP($L$2+($L$3*K1246)))</f>
        <v>0.0437579715275709</v>
      </c>
      <c r="M1246" s="31" t="n">
        <f aca="false">(F1246)*(L1246)+(1-F1246)*(1-L1246)</f>
        <v>0.956242028472429</v>
      </c>
      <c r="N1246" s="31" t="n">
        <f aca="false">IF(B1246=1,LN(M1246),0)</f>
        <v>-0.0447442301141207</v>
      </c>
      <c r="O1246" s="42" t="n">
        <f aca="false">K1246</f>
        <v>0.86508</v>
      </c>
      <c r="P1246" s="43" t="n">
        <f aca="false">1/(1+EXP($P$2+($P$3*O1246)))</f>
        <v>0.949048139188609</v>
      </c>
      <c r="Q1246" s="42" t="n">
        <f aca="false">(F1246)*(P1246)+(1-F1246)*(1-P1246)</f>
        <v>0.0509518608113909</v>
      </c>
      <c r="R1246" s="42" t="n">
        <f aca="false">IF(B1246&lt;&gt;1,LN(Q1246),0)</f>
        <v>0</v>
      </c>
    </row>
    <row r="1247" customFormat="false" ht="13" hidden="false" customHeight="false" outlineLevel="0" collapsed="false">
      <c r="A1247" s="18" t="n">
        <v>1238</v>
      </c>
      <c r="B1247" s="41" t="n">
        <v>1</v>
      </c>
      <c r="C1247" s="18" t="n">
        <v>16</v>
      </c>
      <c r="D1247" s="19" t="n">
        <v>19071</v>
      </c>
      <c r="E1247" s="19" t="n">
        <v>305140</v>
      </c>
      <c r="F1247" s="18" t="n">
        <v>0</v>
      </c>
      <c r="G1247" s="20" t="n">
        <f aca="false">($E$2-D1247)/$E$2</f>
        <v>0.23716</v>
      </c>
      <c r="H1247" s="19" t="n">
        <f aca="false">D1247-$E$3</f>
        <v>4071</v>
      </c>
      <c r="I1247" s="18" t="n">
        <f aca="false">F1247*C1247</f>
        <v>0</v>
      </c>
      <c r="J1247" s="19" t="n">
        <f aca="false">H1247*I1247</f>
        <v>0</v>
      </c>
      <c r="K1247" s="29" t="n">
        <f aca="false">D1247/$E$2</f>
        <v>0.76284</v>
      </c>
      <c r="L1247" s="30" t="n">
        <f aca="false">1/(1+EXP($L$2+($L$3*K1247)))</f>
        <v>0.26127255223543</v>
      </c>
      <c r="M1247" s="31" t="n">
        <f aca="false">(F1247)*(L1247)+(1-F1247)*(1-L1247)</f>
        <v>0.73872744776457</v>
      </c>
      <c r="N1247" s="31" t="n">
        <f aca="false">IF(B1247=1,LN(M1247),0)</f>
        <v>-0.302826238288454</v>
      </c>
      <c r="O1247" s="42" t="n">
        <f aca="false">K1247</f>
        <v>0.76284</v>
      </c>
      <c r="P1247" s="43" t="n">
        <f aca="false">1/(1+EXP($P$2+($P$3*O1247)))</f>
        <v>0.99648888421145</v>
      </c>
      <c r="Q1247" s="42" t="n">
        <f aca="false">(F1247)*(P1247)+(1-F1247)*(1-P1247)</f>
        <v>0.00351111578855001</v>
      </c>
      <c r="R1247" s="42" t="n">
        <f aca="false">IF(B1247&lt;&gt;1,LN(Q1247),0)</f>
        <v>0</v>
      </c>
    </row>
    <row r="1248" customFormat="false" ht="13" hidden="false" customHeight="false" outlineLevel="0" collapsed="false">
      <c r="A1248" s="18" t="n">
        <v>1239</v>
      </c>
      <c r="B1248" s="41" t="n">
        <v>1</v>
      </c>
      <c r="C1248" s="18" t="n">
        <v>11</v>
      </c>
      <c r="D1248" s="19" t="n">
        <v>17157</v>
      </c>
      <c r="E1248" s="19" t="n">
        <v>188723</v>
      </c>
      <c r="F1248" s="18" t="n">
        <v>0</v>
      </c>
      <c r="G1248" s="20" t="n">
        <f aca="false">($E$2-D1248)/$E$2</f>
        <v>0.31372</v>
      </c>
      <c r="H1248" s="19" t="n">
        <f aca="false">D1248-$E$3</f>
        <v>2157</v>
      </c>
      <c r="I1248" s="18" t="n">
        <f aca="false">F1248*C1248</f>
        <v>0</v>
      </c>
      <c r="J1248" s="19" t="n">
        <f aca="false">H1248*I1248</f>
        <v>0</v>
      </c>
      <c r="K1248" s="29" t="n">
        <f aca="false">D1248/$E$2</f>
        <v>0.68628</v>
      </c>
      <c r="L1248" s="30" t="n">
        <f aca="false">1/(1+EXP($L$2+($L$3*K1248)))</f>
        <v>0.620569021450557</v>
      </c>
      <c r="M1248" s="31" t="n">
        <f aca="false">(F1248)*(L1248)+(1-F1248)*(1-L1248)</f>
        <v>0.379430978549443</v>
      </c>
      <c r="N1248" s="31" t="n">
        <f aca="false">IF(B1248=1,LN(M1248),0)</f>
        <v>-0.969082573392687</v>
      </c>
      <c r="O1248" s="42" t="n">
        <f aca="false">K1248</f>
        <v>0.68628</v>
      </c>
      <c r="P1248" s="43" t="n">
        <f aca="false">1/(1+EXP($P$2+($P$3*O1248)))</f>
        <v>0.999541871058677</v>
      </c>
      <c r="Q1248" s="42" t="n">
        <f aca="false">(F1248)*(P1248)+(1-F1248)*(1-P1248)</f>
        <v>0.000458128941323022</v>
      </c>
      <c r="R1248" s="42" t="n">
        <f aca="false">IF(B1248&lt;&gt;1,LN(Q1248),0)</f>
        <v>0</v>
      </c>
    </row>
    <row r="1249" customFormat="false" ht="13" hidden="false" customHeight="false" outlineLevel="0" collapsed="false">
      <c r="A1249" s="18" t="n">
        <v>1240</v>
      </c>
      <c r="B1249" s="41" t="n">
        <v>1</v>
      </c>
      <c r="C1249" s="18" t="n">
        <v>13</v>
      </c>
      <c r="D1249" s="19" t="n">
        <v>20213</v>
      </c>
      <c r="E1249" s="19" t="n">
        <v>262770</v>
      </c>
      <c r="F1249" s="18" t="n">
        <v>0</v>
      </c>
      <c r="G1249" s="20" t="n">
        <f aca="false">($E$2-D1249)/$E$2</f>
        <v>0.19148</v>
      </c>
      <c r="H1249" s="19" t="n">
        <f aca="false">D1249-$E$3</f>
        <v>5213</v>
      </c>
      <c r="I1249" s="18" t="n">
        <f aca="false">F1249*C1249</f>
        <v>0</v>
      </c>
      <c r="J1249" s="19" t="n">
        <f aca="false">H1249*I1249</f>
        <v>0</v>
      </c>
      <c r="K1249" s="29" t="n">
        <f aca="false">D1249/$E$2</f>
        <v>0.80852</v>
      </c>
      <c r="L1249" s="30" t="n">
        <f aca="false">1/(1+EXP($L$2+($L$3*K1249)))</f>
        <v>0.124222047266397</v>
      </c>
      <c r="M1249" s="31" t="n">
        <f aca="false">(F1249)*(L1249)+(1-F1249)*(1-L1249)</f>
        <v>0.875777952733603</v>
      </c>
      <c r="N1249" s="31" t="n">
        <f aca="false">IF(B1249=1,LN(M1249),0)</f>
        <v>-0.132642698791488</v>
      </c>
      <c r="O1249" s="42" t="n">
        <f aca="false">K1249</f>
        <v>0.80852</v>
      </c>
      <c r="P1249" s="43" t="n">
        <f aca="false">1/(1+EXP($P$2+($P$3*O1249)))</f>
        <v>0.98824167243209</v>
      </c>
      <c r="Q1249" s="42" t="n">
        <f aca="false">(F1249)*(P1249)+(1-F1249)*(1-P1249)</f>
        <v>0.01175832756791</v>
      </c>
      <c r="R1249" s="42" t="n">
        <f aca="false">IF(B1249&lt;&gt;1,LN(Q1249),0)</f>
        <v>0</v>
      </c>
    </row>
    <row r="1250" customFormat="false" ht="13" hidden="false" customHeight="false" outlineLevel="0" collapsed="false">
      <c r="A1250" s="18" t="n">
        <v>1241</v>
      </c>
      <c r="B1250" s="41" t="n">
        <v>1</v>
      </c>
      <c r="C1250" s="18" t="n">
        <v>26</v>
      </c>
      <c r="D1250" s="19" t="n">
        <v>17429</v>
      </c>
      <c r="E1250" s="19" t="n">
        <v>453162</v>
      </c>
      <c r="F1250" s="18" t="n">
        <v>1</v>
      </c>
      <c r="G1250" s="20" t="n">
        <f aca="false">($E$2-D1250)/$E$2</f>
        <v>0.30284</v>
      </c>
      <c r="H1250" s="19" t="n">
        <f aca="false">D1250-$E$3</f>
        <v>2429</v>
      </c>
      <c r="I1250" s="18" t="n">
        <f aca="false">F1250*C1250</f>
        <v>26</v>
      </c>
      <c r="J1250" s="19" t="n">
        <f aca="false">H1250*I1250</f>
        <v>63154</v>
      </c>
      <c r="K1250" s="29" t="n">
        <f aca="false">D1250/$E$2</f>
        <v>0.69716</v>
      </c>
      <c r="L1250" s="30" t="n">
        <f aca="false">1/(1+EXP($L$2+($L$3*K1250)))</f>
        <v>0.5681594772709</v>
      </c>
      <c r="M1250" s="31" t="n">
        <f aca="false">(F1250)*(L1250)+(1-F1250)*(1-L1250)</f>
        <v>0.5681594772709</v>
      </c>
      <c r="N1250" s="31" t="n">
        <f aca="false">IF(B1250=1,LN(M1250),0)</f>
        <v>-0.565353129826327</v>
      </c>
      <c r="O1250" s="42" t="n">
        <f aca="false">K1250</f>
        <v>0.69716</v>
      </c>
      <c r="P1250" s="43" t="n">
        <f aca="false">1/(1+EXP($P$2+($P$3*O1250)))</f>
        <v>0.999387930758931</v>
      </c>
      <c r="Q1250" s="42" t="n">
        <f aca="false">(F1250)*(P1250)+(1-F1250)*(1-P1250)</f>
        <v>0.999387930758931</v>
      </c>
      <c r="R1250" s="42" t="n">
        <f aca="false">IF(B1250&lt;&gt;1,LN(Q1250),0)</f>
        <v>0</v>
      </c>
    </row>
    <row r="1251" customFormat="false" ht="13" hidden="false" customHeight="false" outlineLevel="0" collapsed="false">
      <c r="A1251" s="18" t="n">
        <v>1242</v>
      </c>
      <c r="B1251" s="41" t="n">
        <v>1</v>
      </c>
      <c r="C1251" s="18" t="n">
        <v>11</v>
      </c>
      <c r="D1251" s="19" t="n">
        <v>18985</v>
      </c>
      <c r="E1251" s="19" t="n">
        <v>208834</v>
      </c>
      <c r="F1251" s="18" t="n">
        <v>0</v>
      </c>
      <c r="G1251" s="20" t="n">
        <f aca="false">($E$2-D1251)/$E$2</f>
        <v>0.2406</v>
      </c>
      <c r="H1251" s="19" t="n">
        <f aca="false">D1251-$E$3</f>
        <v>3985</v>
      </c>
      <c r="I1251" s="18" t="n">
        <f aca="false">F1251*C1251</f>
        <v>0</v>
      </c>
      <c r="J1251" s="19" t="n">
        <f aca="false">H1251*I1251</f>
        <v>0</v>
      </c>
      <c r="K1251" s="29" t="n">
        <f aca="false">D1251/$E$2</f>
        <v>0.7594</v>
      </c>
      <c r="L1251" s="30" t="n">
        <f aca="false">1/(1+EXP($L$2+($L$3*K1251)))</f>
        <v>0.274769072053828</v>
      </c>
      <c r="M1251" s="31" t="n">
        <f aca="false">(F1251)*(L1251)+(1-F1251)*(1-L1251)</f>
        <v>0.725230927946172</v>
      </c>
      <c r="N1251" s="31" t="n">
        <f aca="false">IF(B1251=1,LN(M1251),0)</f>
        <v>-0.321265153539539</v>
      </c>
      <c r="O1251" s="42" t="n">
        <f aca="false">K1251</f>
        <v>0.7594</v>
      </c>
      <c r="P1251" s="43" t="n">
        <f aca="false">1/(1+EXP($P$2+($P$3*O1251)))</f>
        <v>0.996795365540188</v>
      </c>
      <c r="Q1251" s="42" t="n">
        <f aca="false">(F1251)*(P1251)+(1-F1251)*(1-P1251)</f>
        <v>0.00320463445981178</v>
      </c>
      <c r="R1251" s="42" t="n">
        <f aca="false">IF(B1251&lt;&gt;1,LN(Q1251),0)</f>
        <v>0</v>
      </c>
    </row>
    <row r="1252" customFormat="false" ht="13" hidden="false" customHeight="false" outlineLevel="0" collapsed="false">
      <c r="A1252" s="18" t="n">
        <v>1243</v>
      </c>
      <c r="B1252" s="41" t="n">
        <v>1</v>
      </c>
      <c r="C1252" s="18" t="n">
        <v>32</v>
      </c>
      <c r="D1252" s="19" t="n">
        <v>20472</v>
      </c>
      <c r="E1252" s="19" t="n">
        <v>655106</v>
      </c>
      <c r="F1252" s="18" t="n">
        <v>0</v>
      </c>
      <c r="G1252" s="20" t="n">
        <f aca="false">($E$2-D1252)/$E$2</f>
        <v>0.18112</v>
      </c>
      <c r="H1252" s="19" t="n">
        <f aca="false">D1252-$E$3</f>
        <v>5472</v>
      </c>
      <c r="I1252" s="18" t="n">
        <f aca="false">F1252*C1252</f>
        <v>0</v>
      </c>
      <c r="J1252" s="19" t="n">
        <f aca="false">H1252*I1252</f>
        <v>0</v>
      </c>
      <c r="K1252" s="29" t="n">
        <f aca="false">D1252/$E$2</f>
        <v>0.81888</v>
      </c>
      <c r="L1252" s="30" t="n">
        <f aca="false">1/(1+EXP($L$2+($L$3*K1252)))</f>
        <v>0.103376407642048</v>
      </c>
      <c r="M1252" s="31" t="n">
        <f aca="false">(F1252)*(L1252)+(1-F1252)*(1-L1252)</f>
        <v>0.896623592357952</v>
      </c>
      <c r="N1252" s="31" t="n">
        <f aca="false">IF(B1252=1,LN(M1252),0)</f>
        <v>-0.109119134470744</v>
      </c>
      <c r="O1252" s="42" t="n">
        <f aca="false">K1252</f>
        <v>0.81888</v>
      </c>
      <c r="P1252" s="43" t="n">
        <f aca="false">1/(1+EXP($P$2+($P$3*O1252)))</f>
        <v>0.984562075859607</v>
      </c>
      <c r="Q1252" s="42" t="n">
        <f aca="false">(F1252)*(P1252)+(1-F1252)*(1-P1252)</f>
        <v>0.0154379241403929</v>
      </c>
      <c r="R1252" s="42" t="n">
        <f aca="false">IF(B1252&lt;&gt;1,LN(Q1252),0)</f>
        <v>0</v>
      </c>
    </row>
    <row r="1253" customFormat="false" ht="13" hidden="false" customHeight="false" outlineLevel="0" collapsed="false">
      <c r="A1253" s="18" t="n">
        <v>1244</v>
      </c>
      <c r="B1253" s="41" t="n">
        <v>1</v>
      </c>
      <c r="C1253" s="18" t="n">
        <v>30</v>
      </c>
      <c r="D1253" s="19" t="n">
        <v>20880</v>
      </c>
      <c r="E1253" s="19" t="n">
        <v>626414</v>
      </c>
      <c r="F1253" s="18" t="n">
        <v>0</v>
      </c>
      <c r="G1253" s="20" t="n">
        <f aca="false">($E$2-D1253)/$E$2</f>
        <v>0.1648</v>
      </c>
      <c r="H1253" s="19" t="n">
        <f aca="false">D1253-$E$3</f>
        <v>5880</v>
      </c>
      <c r="I1253" s="18" t="n">
        <f aca="false">F1253*C1253</f>
        <v>0</v>
      </c>
      <c r="J1253" s="19" t="n">
        <f aca="false">H1253*I1253</f>
        <v>0</v>
      </c>
      <c r="K1253" s="29" t="n">
        <f aca="false">D1253/$E$2</f>
        <v>0.8352</v>
      </c>
      <c r="L1253" s="30" t="n">
        <f aca="false">1/(1+EXP($L$2+($L$3*K1253)))</f>
        <v>0.0767967650415237</v>
      </c>
      <c r="M1253" s="31" t="n">
        <f aca="false">(F1253)*(L1253)+(1-F1253)*(1-L1253)</f>
        <v>0.923203234958476</v>
      </c>
      <c r="N1253" s="31" t="n">
        <f aca="false">IF(B1253=1,LN(M1253),0)</f>
        <v>-0.0799058791633013</v>
      </c>
      <c r="O1253" s="42" t="n">
        <f aca="false">K1253</f>
        <v>0.8352</v>
      </c>
      <c r="P1253" s="43" t="n">
        <f aca="false">1/(1+EXP($P$2+($P$3*O1253)))</f>
        <v>0.976353202551562</v>
      </c>
      <c r="Q1253" s="42" t="n">
        <f aca="false">(F1253)*(P1253)+(1-F1253)*(1-P1253)</f>
        <v>0.0236467974484376</v>
      </c>
      <c r="R1253" s="42" t="n">
        <f aca="false">IF(B1253&lt;&gt;1,LN(Q1253),0)</f>
        <v>0</v>
      </c>
    </row>
    <row r="1254" customFormat="false" ht="13" hidden="false" customHeight="false" outlineLevel="0" collapsed="false">
      <c r="A1254" s="18" t="n">
        <v>1245</v>
      </c>
      <c r="B1254" s="41" t="n">
        <v>1</v>
      </c>
      <c r="C1254" s="18" t="n">
        <v>24</v>
      </c>
      <c r="D1254" s="19" t="n">
        <v>21289</v>
      </c>
      <c r="E1254" s="19" t="n">
        <v>510946</v>
      </c>
      <c r="F1254" s="18" t="n">
        <v>0</v>
      </c>
      <c r="G1254" s="20" t="n">
        <f aca="false">($E$2-D1254)/$E$2</f>
        <v>0.14844</v>
      </c>
      <c r="H1254" s="19" t="n">
        <f aca="false">D1254-$E$3</f>
        <v>6289</v>
      </c>
      <c r="I1254" s="18" t="n">
        <f aca="false">F1254*C1254</f>
        <v>0</v>
      </c>
      <c r="J1254" s="19" t="n">
        <f aca="false">H1254*I1254</f>
        <v>0</v>
      </c>
      <c r="K1254" s="29" t="n">
        <f aca="false">D1254/$E$2</f>
        <v>0.85156</v>
      </c>
      <c r="L1254" s="30" t="n">
        <f aca="false">1/(1+EXP($L$2+($L$3*K1254)))</f>
        <v>0.0565768799269222</v>
      </c>
      <c r="M1254" s="31" t="n">
        <f aca="false">(F1254)*(L1254)+(1-F1254)*(1-L1254)</f>
        <v>0.943423120073078</v>
      </c>
      <c r="N1254" s="31" t="n">
        <f aca="false">IF(B1254=1,LN(M1254),0)</f>
        <v>-0.058240401252838</v>
      </c>
      <c r="O1254" s="42" t="n">
        <f aca="false">K1254</f>
        <v>0.85156</v>
      </c>
      <c r="P1254" s="43" t="n">
        <f aca="false">1/(1+EXP($P$2+($P$3*O1254)))</f>
        <v>0.963902201336213</v>
      </c>
      <c r="Q1254" s="42" t="n">
        <f aca="false">(F1254)*(P1254)+(1-F1254)*(1-P1254)</f>
        <v>0.0360977986637866</v>
      </c>
      <c r="R1254" s="42" t="n">
        <f aca="false">IF(B1254&lt;&gt;1,LN(Q1254),0)</f>
        <v>0</v>
      </c>
    </row>
    <row r="1255" customFormat="false" ht="13" hidden="false" customHeight="false" outlineLevel="0" collapsed="false">
      <c r="A1255" s="18" t="n">
        <v>1246</v>
      </c>
      <c r="B1255" s="41" t="n">
        <v>1</v>
      </c>
      <c r="C1255" s="18" t="n">
        <v>40</v>
      </c>
      <c r="D1255" s="19" t="n">
        <v>19072</v>
      </c>
      <c r="E1255" s="19" t="n">
        <v>762871</v>
      </c>
      <c r="F1255" s="18" t="n">
        <v>1</v>
      </c>
      <c r="G1255" s="20" t="n">
        <f aca="false">($E$2-D1255)/$E$2</f>
        <v>0.23712</v>
      </c>
      <c r="H1255" s="19" t="n">
        <f aca="false">D1255-$E$3</f>
        <v>4072</v>
      </c>
      <c r="I1255" s="18" t="n">
        <f aca="false">F1255*C1255</f>
        <v>40</v>
      </c>
      <c r="J1255" s="19" t="n">
        <f aca="false">H1255*I1255</f>
        <v>162880</v>
      </c>
      <c r="K1255" s="29" t="n">
        <f aca="false">D1255/$E$2</f>
        <v>0.76288</v>
      </c>
      <c r="L1255" s="30" t="n">
        <f aca="false">1/(1+EXP($L$2+($L$3*K1255)))</f>
        <v>0.261118161354493</v>
      </c>
      <c r="M1255" s="31" t="n">
        <f aca="false">(F1255)*(L1255)+(1-F1255)*(1-L1255)</f>
        <v>0.261118161354493</v>
      </c>
      <c r="N1255" s="31" t="n">
        <f aca="false">IF(B1255=1,LN(M1255),0)</f>
        <v>-1.34278224861257</v>
      </c>
      <c r="O1255" s="42" t="n">
        <f aca="false">K1255</f>
        <v>0.76288</v>
      </c>
      <c r="P1255" s="43" t="n">
        <f aca="false">1/(1+EXP($P$2+($P$3*O1255)))</f>
        <v>0.996485153858306</v>
      </c>
      <c r="Q1255" s="42" t="n">
        <f aca="false">(F1255)*(P1255)+(1-F1255)*(1-P1255)</f>
        <v>0.996485153858306</v>
      </c>
      <c r="R1255" s="42" t="n">
        <f aca="false">IF(B1255&lt;&gt;1,LN(Q1255),0)</f>
        <v>0</v>
      </c>
    </row>
    <row r="1256" customFormat="false" ht="13" hidden="false" customHeight="false" outlineLevel="0" collapsed="false">
      <c r="A1256" s="18" t="n">
        <v>1247</v>
      </c>
      <c r="B1256" s="41" t="n">
        <v>1</v>
      </c>
      <c r="C1256" s="18" t="n">
        <v>12</v>
      </c>
      <c r="D1256" s="19" t="n">
        <v>20343</v>
      </c>
      <c r="E1256" s="19" t="n">
        <v>244111</v>
      </c>
      <c r="F1256" s="18" t="n">
        <v>0</v>
      </c>
      <c r="G1256" s="20" t="n">
        <f aca="false">($E$2-D1256)/$E$2</f>
        <v>0.18628</v>
      </c>
      <c r="H1256" s="19" t="n">
        <f aca="false">D1256-$E$3</f>
        <v>5343</v>
      </c>
      <c r="I1256" s="18" t="n">
        <f aca="false">F1256*C1256</f>
        <v>0</v>
      </c>
      <c r="J1256" s="19" t="n">
        <f aca="false">H1256*I1256</f>
        <v>0</v>
      </c>
      <c r="K1256" s="29" t="n">
        <f aca="false">D1256/$E$2</f>
        <v>0.81372</v>
      </c>
      <c r="L1256" s="30" t="n">
        <f aca="false">1/(1+EXP($L$2+($L$3*K1256)))</f>
        <v>0.11334188593662</v>
      </c>
      <c r="M1256" s="31" t="n">
        <f aca="false">(F1256)*(L1256)+(1-F1256)*(1-L1256)</f>
        <v>0.88665811406338</v>
      </c>
      <c r="N1256" s="31" t="n">
        <f aca="false">IF(B1256=1,LN(M1256),0)</f>
        <v>-0.120295811714203</v>
      </c>
      <c r="O1256" s="42" t="n">
        <f aca="false">K1256</f>
        <v>0.81372</v>
      </c>
      <c r="P1256" s="43" t="n">
        <f aca="false">1/(1+EXP($P$2+($P$3*O1256)))</f>
        <v>0.986518116899067</v>
      </c>
      <c r="Q1256" s="42" t="n">
        <f aca="false">(F1256)*(P1256)+(1-F1256)*(1-P1256)</f>
        <v>0.0134818831009329</v>
      </c>
      <c r="R1256" s="42" t="n">
        <f aca="false">IF(B1256&lt;&gt;1,LN(Q1256),0)</f>
        <v>0</v>
      </c>
    </row>
    <row r="1257" customFormat="false" ht="13" hidden="false" customHeight="false" outlineLevel="0" collapsed="false">
      <c r="A1257" s="18" t="n">
        <v>1248</v>
      </c>
      <c r="B1257" s="41" t="n">
        <v>1</v>
      </c>
      <c r="C1257" s="18" t="n">
        <v>18</v>
      </c>
      <c r="D1257" s="19" t="n">
        <v>15979</v>
      </c>
      <c r="E1257" s="19" t="n">
        <v>287614</v>
      </c>
      <c r="F1257" s="18" t="n">
        <v>0</v>
      </c>
      <c r="G1257" s="20" t="n">
        <f aca="false">($E$2-D1257)/$E$2</f>
        <v>0.36084</v>
      </c>
      <c r="H1257" s="19" t="n">
        <f aca="false">D1257-$E$3</f>
        <v>979</v>
      </c>
      <c r="I1257" s="18" t="n">
        <f aca="false">F1257*C1257</f>
        <v>0</v>
      </c>
      <c r="J1257" s="19" t="n">
        <f aca="false">H1257*I1257</f>
        <v>0</v>
      </c>
      <c r="K1257" s="29" t="n">
        <f aca="false">D1257/$E$2</f>
        <v>0.63916</v>
      </c>
      <c r="L1257" s="30" t="n">
        <f aca="false">1/(1+EXP($L$2+($L$3*K1257)))</f>
        <v>0.807592728392058</v>
      </c>
      <c r="M1257" s="31" t="n">
        <f aca="false">(F1257)*(L1257)+(1-F1257)*(1-L1257)</f>
        <v>0.192407271607942</v>
      </c>
      <c r="N1257" s="31" t="n">
        <f aca="false">IF(B1257=1,LN(M1257),0)</f>
        <v>-1.64814094724464</v>
      </c>
      <c r="O1257" s="42" t="n">
        <f aca="false">K1257</f>
        <v>0.63916</v>
      </c>
      <c r="P1257" s="43" t="n">
        <f aca="false">1/(1+EXP($P$2+($P$3*O1257)))</f>
        <v>0.999869395012205</v>
      </c>
      <c r="Q1257" s="42" t="n">
        <f aca="false">(F1257)*(P1257)+(1-F1257)*(1-P1257)</f>
        <v>0.000130604987795269</v>
      </c>
      <c r="R1257" s="42" t="n">
        <f aca="false">IF(B1257&lt;&gt;1,LN(Q1257),0)</f>
        <v>0</v>
      </c>
    </row>
    <row r="1258" customFormat="false" ht="13" hidden="false" customHeight="false" outlineLevel="0" collapsed="false">
      <c r="A1258" s="18" t="n">
        <v>1249</v>
      </c>
      <c r="B1258" s="41" t="n">
        <v>1</v>
      </c>
      <c r="C1258" s="18" t="n">
        <v>16</v>
      </c>
      <c r="D1258" s="19" t="n">
        <v>18298</v>
      </c>
      <c r="E1258" s="19" t="n">
        <v>292772</v>
      </c>
      <c r="F1258" s="18" t="n">
        <v>1</v>
      </c>
      <c r="G1258" s="20" t="n">
        <f aca="false">($E$2-D1258)/$E$2</f>
        <v>0.26808</v>
      </c>
      <c r="H1258" s="19" t="n">
        <f aca="false">D1258-$E$3</f>
        <v>3298</v>
      </c>
      <c r="I1258" s="18" t="n">
        <f aca="false">F1258*C1258</f>
        <v>16</v>
      </c>
      <c r="J1258" s="19" t="n">
        <f aca="false">H1258*I1258</f>
        <v>52768</v>
      </c>
      <c r="K1258" s="29" t="n">
        <f aca="false">D1258/$E$2</f>
        <v>0.73192</v>
      </c>
      <c r="L1258" s="30" t="n">
        <f aca="false">1/(1+EXP($L$2+($L$3*K1258)))</f>
        <v>0.396298345776218</v>
      </c>
      <c r="M1258" s="31" t="n">
        <f aca="false">(F1258)*(L1258)+(1-F1258)*(1-L1258)</f>
        <v>0.396298345776218</v>
      </c>
      <c r="N1258" s="31" t="n">
        <f aca="false">IF(B1258=1,LN(M1258),0)</f>
        <v>-0.925587952964991</v>
      </c>
      <c r="O1258" s="42" t="n">
        <f aca="false">K1258</f>
        <v>0.73192</v>
      </c>
      <c r="P1258" s="43" t="n">
        <f aca="false">1/(1+EXP($P$2+($P$3*O1258)))</f>
        <v>0.998456300712373</v>
      </c>
      <c r="Q1258" s="42" t="n">
        <f aca="false">(F1258)*(P1258)+(1-F1258)*(1-P1258)</f>
        <v>0.998456300712373</v>
      </c>
      <c r="R1258" s="42" t="n">
        <f aca="false">IF(B1258&lt;&gt;1,LN(Q1258),0)</f>
        <v>0</v>
      </c>
    </row>
    <row r="1259" customFormat="false" ht="13" hidden="false" customHeight="false" outlineLevel="0" collapsed="false">
      <c r="A1259" s="18" t="n">
        <v>1250</v>
      </c>
      <c r="B1259" s="41" t="n">
        <v>1</v>
      </c>
      <c r="C1259" s="18" t="n">
        <v>16</v>
      </c>
      <c r="D1259" s="19" t="n">
        <v>20819</v>
      </c>
      <c r="E1259" s="19" t="n">
        <v>333100</v>
      </c>
      <c r="F1259" s="18" t="n">
        <v>0</v>
      </c>
      <c r="G1259" s="20" t="n">
        <f aca="false">($E$2-D1259)/$E$2</f>
        <v>0.16724</v>
      </c>
      <c r="H1259" s="19" t="n">
        <f aca="false">D1259-$E$3</f>
        <v>5819</v>
      </c>
      <c r="I1259" s="18" t="n">
        <f aca="false">F1259*C1259</f>
        <v>0</v>
      </c>
      <c r="J1259" s="19" t="n">
        <f aca="false">H1259*I1259</f>
        <v>0</v>
      </c>
      <c r="K1259" s="29" t="n">
        <f aca="false">D1259/$E$2</f>
        <v>0.83276</v>
      </c>
      <c r="L1259" s="30" t="n">
        <f aca="false">1/(1+EXP($L$2+($L$3*K1259)))</f>
        <v>0.0803291866292885</v>
      </c>
      <c r="M1259" s="31" t="n">
        <f aca="false">(F1259)*(L1259)+(1-F1259)*(1-L1259)</f>
        <v>0.919670813370711</v>
      </c>
      <c r="N1259" s="31" t="n">
        <f aca="false">IF(B1259=1,LN(M1259),0)</f>
        <v>-0.0837394845224537</v>
      </c>
      <c r="O1259" s="42" t="n">
        <f aca="false">K1259</f>
        <v>0.83276</v>
      </c>
      <c r="P1259" s="43" t="n">
        <f aca="false">1/(1+EXP($P$2+($P$3*O1259)))</f>
        <v>0.97780839268592</v>
      </c>
      <c r="Q1259" s="42" t="n">
        <f aca="false">(F1259)*(P1259)+(1-F1259)*(1-P1259)</f>
        <v>0.0221916073140799</v>
      </c>
      <c r="R1259" s="42" t="n">
        <f aca="false">IF(B1259&lt;&gt;1,LN(Q1259),0)</f>
        <v>0</v>
      </c>
    </row>
    <row r="1260" customFormat="false" ht="13" hidden="false" customHeight="false" outlineLevel="0" collapsed="false">
      <c r="A1260" s="18" t="n">
        <v>1251</v>
      </c>
      <c r="B1260" s="41" t="n">
        <v>1</v>
      </c>
      <c r="C1260" s="18" t="n">
        <v>15</v>
      </c>
      <c r="D1260" s="19" t="n">
        <v>17978</v>
      </c>
      <c r="E1260" s="19" t="n">
        <v>269675</v>
      </c>
      <c r="F1260" s="18" t="n">
        <v>0</v>
      </c>
      <c r="G1260" s="20" t="n">
        <f aca="false">($E$2-D1260)/$E$2</f>
        <v>0.28088</v>
      </c>
      <c r="H1260" s="19" t="n">
        <f aca="false">D1260-$E$3</f>
        <v>2978</v>
      </c>
      <c r="I1260" s="18" t="n">
        <f aca="false">F1260*C1260</f>
        <v>0</v>
      </c>
      <c r="J1260" s="19" t="n">
        <f aca="false">H1260*I1260</f>
        <v>0</v>
      </c>
      <c r="K1260" s="29" t="n">
        <f aca="false">D1260/$E$2</f>
        <v>0.71912</v>
      </c>
      <c r="L1260" s="30" t="n">
        <f aca="false">1/(1+EXP($L$2+($L$3*K1260)))</f>
        <v>0.45887034146425</v>
      </c>
      <c r="M1260" s="31" t="n">
        <f aca="false">(F1260)*(L1260)+(1-F1260)*(1-L1260)</f>
        <v>0.54112965853575</v>
      </c>
      <c r="N1260" s="31" t="n">
        <f aca="false">IF(B1260=1,LN(M1260),0)</f>
        <v>-0.614096364274374</v>
      </c>
      <c r="O1260" s="42" t="n">
        <f aca="false">K1260</f>
        <v>0.71912</v>
      </c>
      <c r="P1260" s="43" t="n">
        <f aca="false">1/(1+EXP($P$2+($P$3*O1260)))</f>
        <v>0.998901847455134</v>
      </c>
      <c r="Q1260" s="42" t="n">
        <f aca="false">(F1260)*(P1260)+(1-F1260)*(1-P1260)</f>
        <v>0.00109815254486623</v>
      </c>
      <c r="R1260" s="42" t="n">
        <f aca="false">IF(B1260&lt;&gt;1,LN(Q1260),0)</f>
        <v>0</v>
      </c>
    </row>
    <row r="1261" customFormat="false" ht="13" hidden="false" customHeight="false" outlineLevel="0" collapsed="false">
      <c r="A1261" s="18" t="n">
        <v>1252</v>
      </c>
      <c r="B1261" s="41" t="n">
        <v>1</v>
      </c>
      <c r="C1261" s="18" t="n">
        <v>12</v>
      </c>
      <c r="D1261" s="19" t="n">
        <v>22343</v>
      </c>
      <c r="E1261" s="19" t="n">
        <v>268116</v>
      </c>
      <c r="F1261" s="18" t="n">
        <v>0</v>
      </c>
      <c r="G1261" s="20" t="n">
        <f aca="false">($E$2-D1261)/$E$2</f>
        <v>0.10628</v>
      </c>
      <c r="H1261" s="19" t="n">
        <f aca="false">D1261-$E$3</f>
        <v>7343</v>
      </c>
      <c r="I1261" s="18" t="n">
        <f aca="false">F1261*C1261</f>
        <v>0</v>
      </c>
      <c r="J1261" s="19" t="n">
        <f aca="false">H1261*I1261</f>
        <v>0</v>
      </c>
      <c r="K1261" s="29" t="n">
        <f aca="false">D1261/$E$2</f>
        <v>0.89372</v>
      </c>
      <c r="L1261" s="30" t="n">
        <f aca="false">1/(1+EXP($L$2+($L$3*K1261)))</f>
        <v>0.0251558896792071</v>
      </c>
      <c r="M1261" s="31" t="n">
        <f aca="false">(F1261)*(L1261)+(1-F1261)*(1-L1261)</f>
        <v>0.974844110320793</v>
      </c>
      <c r="N1261" s="31" t="n">
        <f aca="false">IF(B1261=1,LN(M1261),0)</f>
        <v>-0.0254777076180238</v>
      </c>
      <c r="O1261" s="42" t="n">
        <f aca="false">K1261</f>
        <v>0.89372</v>
      </c>
      <c r="P1261" s="43" t="n">
        <f aca="false">1/(1+EXP($P$2+($P$3*O1261)))</f>
        <v>0.896747233056551</v>
      </c>
      <c r="Q1261" s="42" t="n">
        <f aca="false">(F1261)*(P1261)+(1-F1261)*(1-P1261)</f>
        <v>0.103252766943449</v>
      </c>
      <c r="R1261" s="42" t="n">
        <f aca="false">IF(B1261&lt;&gt;1,LN(Q1261),0)</f>
        <v>0</v>
      </c>
    </row>
    <row r="1262" customFormat="false" ht="13" hidden="false" customHeight="false" outlineLevel="0" collapsed="false">
      <c r="A1262" s="18" t="n">
        <v>1253</v>
      </c>
      <c r="B1262" s="41" t="n">
        <v>1</v>
      </c>
      <c r="C1262" s="18" t="n">
        <v>20</v>
      </c>
      <c r="D1262" s="19" t="n">
        <v>19744</v>
      </c>
      <c r="E1262" s="19" t="n">
        <v>394885</v>
      </c>
      <c r="F1262" s="18" t="n">
        <v>0</v>
      </c>
      <c r="G1262" s="20" t="n">
        <f aca="false">($E$2-D1262)/$E$2</f>
        <v>0.21024</v>
      </c>
      <c r="H1262" s="19" t="n">
        <f aca="false">D1262-$E$3</f>
        <v>4744</v>
      </c>
      <c r="I1262" s="18" t="n">
        <f aca="false">F1262*C1262</f>
        <v>0</v>
      </c>
      <c r="J1262" s="19" t="n">
        <f aca="false">H1262*I1262</f>
        <v>0</v>
      </c>
      <c r="K1262" s="29" t="n">
        <f aca="false">D1262/$E$2</f>
        <v>0.78976</v>
      </c>
      <c r="L1262" s="30" t="n">
        <f aca="false">1/(1+EXP($L$2+($L$3*K1262)))</f>
        <v>0.171105821729669</v>
      </c>
      <c r="M1262" s="31" t="n">
        <f aca="false">(F1262)*(L1262)+(1-F1262)*(1-L1262)</f>
        <v>0.828894178270331</v>
      </c>
      <c r="N1262" s="31" t="n">
        <f aca="false">IF(B1262=1,LN(M1262),0)</f>
        <v>-0.187662781849626</v>
      </c>
      <c r="O1262" s="42" t="n">
        <f aca="false">K1262</f>
        <v>0.78976</v>
      </c>
      <c r="P1262" s="43" t="n">
        <f aca="false">1/(1+EXP($P$2+($P$3*O1262)))</f>
        <v>0.992833471264769</v>
      </c>
      <c r="Q1262" s="42" t="n">
        <f aca="false">(F1262)*(P1262)+(1-F1262)*(1-P1262)</f>
        <v>0.00716652873523083</v>
      </c>
      <c r="R1262" s="42" t="n">
        <f aca="false">IF(B1262&lt;&gt;1,LN(Q1262),0)</f>
        <v>0</v>
      </c>
    </row>
    <row r="1263" customFormat="false" ht="13" hidden="false" customHeight="false" outlineLevel="0" collapsed="false">
      <c r="A1263" s="18" t="n">
        <v>1254</v>
      </c>
      <c r="B1263" s="41" t="n">
        <v>1</v>
      </c>
      <c r="C1263" s="18" t="n">
        <v>17</v>
      </c>
      <c r="D1263" s="19" t="n">
        <v>19877</v>
      </c>
      <c r="E1263" s="19" t="n">
        <v>337916</v>
      </c>
      <c r="F1263" s="18" t="n">
        <v>0</v>
      </c>
      <c r="G1263" s="20" t="n">
        <f aca="false">($E$2-D1263)/$E$2</f>
        <v>0.20492</v>
      </c>
      <c r="H1263" s="19" t="n">
        <f aca="false">D1263-$E$3</f>
        <v>4877</v>
      </c>
      <c r="I1263" s="18" t="n">
        <f aca="false">F1263*C1263</f>
        <v>0</v>
      </c>
      <c r="J1263" s="19" t="n">
        <f aca="false">H1263*I1263</f>
        <v>0</v>
      </c>
      <c r="K1263" s="29" t="n">
        <f aca="false">D1263/$E$2</f>
        <v>0.79508</v>
      </c>
      <c r="L1263" s="30" t="n">
        <f aca="false">1/(1+EXP($L$2+($L$3*K1263)))</f>
        <v>0.156537577492321</v>
      </c>
      <c r="M1263" s="31" t="n">
        <f aca="false">(F1263)*(L1263)+(1-F1263)*(1-L1263)</f>
        <v>0.843462422507679</v>
      </c>
      <c r="N1263" s="31" t="n">
        <f aca="false">IF(B1263=1,LN(M1263),0)</f>
        <v>-0.170239927475515</v>
      </c>
      <c r="O1263" s="42" t="n">
        <f aca="false">K1263</f>
        <v>0.79508</v>
      </c>
      <c r="P1263" s="43" t="n">
        <f aca="false">1/(1+EXP($P$2+($P$3*O1263)))</f>
        <v>0.991751277663266</v>
      </c>
      <c r="Q1263" s="42" t="n">
        <f aca="false">(F1263)*(P1263)+(1-F1263)*(1-P1263)</f>
        <v>0.0082487223367339</v>
      </c>
      <c r="R1263" s="42" t="n">
        <f aca="false">IF(B1263&lt;&gt;1,LN(Q1263),0)</f>
        <v>0</v>
      </c>
    </row>
    <row r="1264" customFormat="false" ht="13" hidden="false" customHeight="false" outlineLevel="0" collapsed="false">
      <c r="A1264" s="18" t="n">
        <v>1255</v>
      </c>
      <c r="B1264" s="41" t="n">
        <v>1</v>
      </c>
      <c r="C1264" s="18" t="n">
        <v>11</v>
      </c>
      <c r="D1264" s="19" t="n">
        <v>20239</v>
      </c>
      <c r="E1264" s="19" t="n">
        <v>222629</v>
      </c>
      <c r="F1264" s="18" t="n">
        <v>0</v>
      </c>
      <c r="G1264" s="20" t="n">
        <f aca="false">($E$2-D1264)/$E$2</f>
        <v>0.19044</v>
      </c>
      <c r="H1264" s="19" t="n">
        <f aca="false">D1264-$E$3</f>
        <v>5239</v>
      </c>
      <c r="I1264" s="18" t="n">
        <f aca="false">F1264*C1264</f>
        <v>0</v>
      </c>
      <c r="J1264" s="19" t="n">
        <f aca="false">H1264*I1264</f>
        <v>0</v>
      </c>
      <c r="K1264" s="29" t="n">
        <f aca="false">D1264/$E$2</f>
        <v>0.80956</v>
      </c>
      <c r="L1264" s="30" t="n">
        <f aca="false">1/(1+EXP($L$2+($L$3*K1264)))</f>
        <v>0.121976638182594</v>
      </c>
      <c r="M1264" s="31" t="n">
        <f aca="false">(F1264)*(L1264)+(1-F1264)*(1-L1264)</f>
        <v>0.878023361817406</v>
      </c>
      <c r="N1264" s="31" t="n">
        <f aca="false">IF(B1264=1,LN(M1264),0)</f>
        <v>-0.130082077708517</v>
      </c>
      <c r="O1264" s="42" t="n">
        <f aca="false">K1264</f>
        <v>0.80956</v>
      </c>
      <c r="P1264" s="43" t="n">
        <f aca="false">1/(1+EXP($P$2+($P$3*O1264)))</f>
        <v>0.987915331631509</v>
      </c>
      <c r="Q1264" s="42" t="n">
        <f aca="false">(F1264)*(P1264)+(1-F1264)*(1-P1264)</f>
        <v>0.012084668368491</v>
      </c>
      <c r="R1264" s="42" t="n">
        <f aca="false">IF(B1264&lt;&gt;1,LN(Q1264),0)</f>
        <v>0</v>
      </c>
    </row>
    <row r="1265" customFormat="false" ht="13" hidden="false" customHeight="false" outlineLevel="0" collapsed="false">
      <c r="A1265" s="18" t="n">
        <v>1256</v>
      </c>
      <c r="B1265" s="41" t="n">
        <v>1</v>
      </c>
      <c r="C1265" s="18" t="n">
        <v>12</v>
      </c>
      <c r="D1265" s="19" t="n">
        <v>21782</v>
      </c>
      <c r="E1265" s="19" t="n">
        <v>261387</v>
      </c>
      <c r="F1265" s="18" t="n">
        <v>0</v>
      </c>
      <c r="G1265" s="20" t="n">
        <f aca="false">($E$2-D1265)/$E$2</f>
        <v>0.12872</v>
      </c>
      <c r="H1265" s="19" t="n">
        <f aca="false">D1265-$E$3</f>
        <v>6782</v>
      </c>
      <c r="I1265" s="18" t="n">
        <f aca="false">F1265*C1265</f>
        <v>0</v>
      </c>
      <c r="J1265" s="19" t="n">
        <f aca="false">H1265*I1265</f>
        <v>0</v>
      </c>
      <c r="K1265" s="29" t="n">
        <f aca="false">D1265/$E$2</f>
        <v>0.87128</v>
      </c>
      <c r="L1265" s="30" t="n">
        <f aca="false">1/(1+EXP($L$2+($L$3*K1265)))</f>
        <v>0.0388527898452039</v>
      </c>
      <c r="M1265" s="31" t="n">
        <f aca="false">(F1265)*(L1265)+(1-F1265)*(1-L1265)</f>
        <v>0.961147210154796</v>
      </c>
      <c r="N1265" s="31" t="n">
        <f aca="false">IF(B1265=1,LN(M1265),0)</f>
        <v>-0.0396276973991475</v>
      </c>
      <c r="O1265" s="42" t="n">
        <f aca="false">K1265</f>
        <v>0.87128</v>
      </c>
      <c r="P1265" s="43" t="n">
        <f aca="false">1/(1+EXP($P$2+($P$3*O1265)))</f>
        <v>0.940442432561136</v>
      </c>
      <c r="Q1265" s="42" t="n">
        <f aca="false">(F1265)*(P1265)+(1-F1265)*(1-P1265)</f>
        <v>0.0595575674388638</v>
      </c>
      <c r="R1265" s="42" t="n">
        <f aca="false">IF(B1265&lt;&gt;1,LN(Q1265),0)</f>
        <v>0</v>
      </c>
    </row>
    <row r="1266" customFormat="false" ht="13" hidden="false" customHeight="false" outlineLevel="0" collapsed="false">
      <c r="A1266" s="18" t="n">
        <v>1257</v>
      </c>
      <c r="B1266" s="41" t="n">
        <v>1</v>
      </c>
      <c r="C1266" s="18" t="n">
        <v>21</v>
      </c>
      <c r="D1266" s="19" t="n">
        <v>22058</v>
      </c>
      <c r="E1266" s="19" t="n">
        <v>463214</v>
      </c>
      <c r="F1266" s="18" t="n">
        <v>0</v>
      </c>
      <c r="G1266" s="20" t="n">
        <f aca="false">($E$2-D1266)/$E$2</f>
        <v>0.11768</v>
      </c>
      <c r="H1266" s="19" t="n">
        <f aca="false">D1266-$E$3</f>
        <v>7058</v>
      </c>
      <c r="I1266" s="18" t="n">
        <f aca="false">F1266*C1266</f>
        <v>0</v>
      </c>
      <c r="J1266" s="19" t="n">
        <f aca="false">H1266*I1266</f>
        <v>0</v>
      </c>
      <c r="K1266" s="29" t="n">
        <f aca="false">D1266/$E$2</f>
        <v>0.88232</v>
      </c>
      <c r="L1266" s="30" t="n">
        <f aca="false">1/(1+EXP($L$2+($L$3*K1266)))</f>
        <v>0.0313962754683891</v>
      </c>
      <c r="M1266" s="31" t="n">
        <f aca="false">(F1266)*(L1266)+(1-F1266)*(1-L1266)</f>
        <v>0.968603724531611</v>
      </c>
      <c r="N1266" s="31" t="n">
        <f aca="false">IF(B1266=1,LN(M1266),0)</f>
        <v>-0.0318997037472123</v>
      </c>
      <c r="O1266" s="42" t="n">
        <f aca="false">K1266</f>
        <v>0.88232</v>
      </c>
      <c r="P1266" s="43" t="n">
        <f aca="false">1/(1+EXP($P$2+($P$3*O1266)))</f>
        <v>0.921672834181548</v>
      </c>
      <c r="Q1266" s="42" t="n">
        <f aca="false">(F1266)*(P1266)+(1-F1266)*(1-P1266)</f>
        <v>0.0783271658184524</v>
      </c>
      <c r="R1266" s="42" t="n">
        <f aca="false">IF(B1266&lt;&gt;1,LN(Q1266),0)</f>
        <v>0</v>
      </c>
    </row>
    <row r="1267" customFormat="false" ht="13" hidden="false" customHeight="false" outlineLevel="0" collapsed="false">
      <c r="A1267" s="18" t="n">
        <v>1258</v>
      </c>
      <c r="B1267" s="41" t="n">
        <v>1</v>
      </c>
      <c r="C1267" s="18" t="n">
        <v>29</v>
      </c>
      <c r="D1267" s="19" t="n">
        <v>15913</v>
      </c>
      <c r="E1267" s="19" t="n">
        <v>461475</v>
      </c>
      <c r="F1267" s="18" t="n">
        <v>1</v>
      </c>
      <c r="G1267" s="20" t="n">
        <f aca="false">($E$2-D1267)/$E$2</f>
        <v>0.36348</v>
      </c>
      <c r="H1267" s="19" t="n">
        <f aca="false">D1267-$E$3</f>
        <v>913</v>
      </c>
      <c r="I1267" s="18" t="n">
        <f aca="false">F1267*C1267</f>
        <v>29</v>
      </c>
      <c r="J1267" s="19" t="n">
        <f aca="false">H1267*I1267</f>
        <v>26477</v>
      </c>
      <c r="K1267" s="29" t="n">
        <f aca="false">D1267/$E$2</f>
        <v>0.63652</v>
      </c>
      <c r="L1267" s="30" t="n">
        <f aca="false">1/(1+EXP($L$2+($L$3*K1267)))</f>
        <v>0.815664853172047</v>
      </c>
      <c r="M1267" s="31" t="n">
        <f aca="false">(F1267)*(L1267)+(1-F1267)*(1-L1267)</f>
        <v>0.815664853172047</v>
      </c>
      <c r="N1267" s="31" t="n">
        <f aca="false">IF(B1267=1,LN(M1267),0)</f>
        <v>-0.203751727538146</v>
      </c>
      <c r="O1267" s="42" t="n">
        <f aca="false">K1267</f>
        <v>0.63652</v>
      </c>
      <c r="P1267" s="43" t="n">
        <f aca="false">1/(1+EXP($P$2+($P$3*O1267)))</f>
        <v>0.999878263931548</v>
      </c>
      <c r="Q1267" s="42" t="n">
        <f aca="false">(F1267)*(P1267)+(1-F1267)*(1-P1267)</f>
        <v>0.999878263931548</v>
      </c>
      <c r="R1267" s="42" t="n">
        <f aca="false">IF(B1267&lt;&gt;1,LN(Q1267),0)</f>
        <v>0</v>
      </c>
    </row>
    <row r="1268" customFormat="false" ht="13" hidden="false" customHeight="false" outlineLevel="0" collapsed="false">
      <c r="A1268" s="18" t="n">
        <v>1259</v>
      </c>
      <c r="B1268" s="41" t="n">
        <v>1</v>
      </c>
      <c r="C1268" s="18" t="n">
        <v>34</v>
      </c>
      <c r="D1268" s="19" t="n">
        <v>16636</v>
      </c>
      <c r="E1268" s="19" t="n">
        <v>565621</v>
      </c>
      <c r="F1268" s="18" t="n">
        <v>0</v>
      </c>
      <c r="G1268" s="20" t="n">
        <f aca="false">($E$2-D1268)/$E$2</f>
        <v>0.33456</v>
      </c>
      <c r="H1268" s="19" t="n">
        <f aca="false">D1268-$E$3</f>
        <v>1636</v>
      </c>
      <c r="I1268" s="18" t="n">
        <f aca="false">F1268*C1268</f>
        <v>0</v>
      </c>
      <c r="J1268" s="19" t="n">
        <f aca="false">H1268*I1268</f>
        <v>0</v>
      </c>
      <c r="K1268" s="29" t="n">
        <f aca="false">D1268/$E$2</f>
        <v>0.66544</v>
      </c>
      <c r="L1268" s="30" t="n">
        <f aca="false">1/(1+EXP($L$2+($L$3*K1268)))</f>
        <v>0.712754390299058</v>
      </c>
      <c r="M1268" s="31" t="n">
        <f aca="false">(F1268)*(L1268)+(1-F1268)*(1-L1268)</f>
        <v>0.287245609700942</v>
      </c>
      <c r="N1268" s="31" t="n">
        <f aca="false">IF(B1268=1,LN(M1268),0)</f>
        <v>-1.24741764626584</v>
      </c>
      <c r="O1268" s="42" t="n">
        <f aca="false">K1268</f>
        <v>0.66544</v>
      </c>
      <c r="P1268" s="43" t="n">
        <f aca="false">1/(1+EXP($P$2+($P$3*O1268)))</f>
        <v>0.999736999056314</v>
      </c>
      <c r="Q1268" s="42" t="n">
        <f aca="false">(F1268)*(P1268)+(1-F1268)*(1-P1268)</f>
        <v>0.000263000943686031</v>
      </c>
      <c r="R1268" s="42" t="n">
        <f aca="false">IF(B1268&lt;&gt;1,LN(Q1268),0)</f>
        <v>0</v>
      </c>
    </row>
    <row r="1269" customFormat="false" ht="13" hidden="false" customHeight="false" outlineLevel="0" collapsed="false">
      <c r="A1269" s="18" t="n">
        <v>1260</v>
      </c>
      <c r="B1269" s="41" t="n">
        <v>1</v>
      </c>
      <c r="C1269" s="18" t="n">
        <v>19</v>
      </c>
      <c r="D1269" s="19" t="n">
        <v>15832</v>
      </c>
      <c r="E1269" s="19" t="n">
        <v>300800</v>
      </c>
      <c r="F1269" s="18" t="n">
        <v>0</v>
      </c>
      <c r="G1269" s="20" t="n">
        <f aca="false">($E$2-D1269)/$E$2</f>
        <v>0.36672</v>
      </c>
      <c r="H1269" s="19" t="n">
        <f aca="false">D1269-$E$3</f>
        <v>832</v>
      </c>
      <c r="I1269" s="18" t="n">
        <f aca="false">F1269*C1269</f>
        <v>0</v>
      </c>
      <c r="J1269" s="19" t="n">
        <f aca="false">H1269*I1269</f>
        <v>0</v>
      </c>
      <c r="K1269" s="29" t="n">
        <f aca="false">D1269/$E$2</f>
        <v>0.63328</v>
      </c>
      <c r="L1269" s="30" t="n">
        <f aca="false">1/(1+EXP($L$2+($L$3*K1269)))</f>
        <v>0.825210117641958</v>
      </c>
      <c r="M1269" s="31" t="n">
        <f aca="false">(F1269)*(L1269)+(1-F1269)*(1-L1269)</f>
        <v>0.174789882358042</v>
      </c>
      <c r="N1269" s="31" t="n">
        <f aca="false">IF(B1269=1,LN(M1269),0)</f>
        <v>-1.74417069868279</v>
      </c>
      <c r="O1269" s="42" t="n">
        <f aca="false">K1269</f>
        <v>0.63328</v>
      </c>
      <c r="P1269" s="43" t="n">
        <f aca="false">1/(1+EXP($P$2+($P$3*O1269)))</f>
        <v>0.999888329771621</v>
      </c>
      <c r="Q1269" s="42" t="n">
        <f aca="false">(F1269)*(P1269)+(1-F1269)*(1-P1269)</f>
        <v>0.000111670228379435</v>
      </c>
      <c r="R1269" s="42" t="n">
        <f aca="false">IF(B1269&lt;&gt;1,LN(Q1269),0)</f>
        <v>0</v>
      </c>
    </row>
    <row r="1270" customFormat="false" ht="13" hidden="false" customHeight="false" outlineLevel="0" collapsed="false">
      <c r="A1270" s="18" t="n">
        <v>1261</v>
      </c>
      <c r="B1270" s="41" t="n">
        <v>1</v>
      </c>
      <c r="C1270" s="18" t="n">
        <v>19</v>
      </c>
      <c r="D1270" s="19" t="n">
        <v>19132</v>
      </c>
      <c r="E1270" s="19" t="n">
        <v>363511</v>
      </c>
      <c r="F1270" s="18" t="n">
        <v>0</v>
      </c>
      <c r="G1270" s="20" t="n">
        <f aca="false">($E$2-D1270)/$E$2</f>
        <v>0.23472</v>
      </c>
      <c r="H1270" s="19" t="n">
        <f aca="false">D1270-$E$3</f>
        <v>4132</v>
      </c>
      <c r="I1270" s="18" t="n">
        <f aca="false">F1270*C1270</f>
        <v>0</v>
      </c>
      <c r="J1270" s="19" t="n">
        <f aca="false">H1270*I1270</f>
        <v>0</v>
      </c>
      <c r="K1270" s="29" t="n">
        <f aca="false">D1270/$E$2</f>
        <v>0.76528</v>
      </c>
      <c r="L1270" s="30" t="n">
        <f aca="false">1/(1+EXP($L$2+($L$3*K1270)))</f>
        <v>0.251963218850368</v>
      </c>
      <c r="M1270" s="31" t="n">
        <f aca="false">(F1270)*(L1270)+(1-F1270)*(1-L1270)</f>
        <v>0.748036781149632</v>
      </c>
      <c r="N1270" s="31" t="n">
        <f aca="false">IF(B1270=1,LN(M1270),0)</f>
        <v>-0.29030312955666</v>
      </c>
      <c r="O1270" s="42" t="n">
        <f aca="false">K1270</f>
        <v>0.76528</v>
      </c>
      <c r="P1270" s="43" t="n">
        <f aca="false">1/(1+EXP($P$2+($P$3*O1270)))</f>
        <v>0.996253953801004</v>
      </c>
      <c r="Q1270" s="42" t="n">
        <f aca="false">(F1270)*(P1270)+(1-F1270)*(1-P1270)</f>
        <v>0.00374604619899588</v>
      </c>
      <c r="R1270" s="42" t="n">
        <f aca="false">IF(B1270&lt;&gt;1,LN(Q1270),0)</f>
        <v>0</v>
      </c>
    </row>
    <row r="1271" customFormat="false" ht="13" hidden="false" customHeight="false" outlineLevel="0" collapsed="false">
      <c r="A1271" s="18" t="n">
        <v>1262</v>
      </c>
      <c r="B1271" s="41" t="n">
        <v>1</v>
      </c>
      <c r="C1271" s="18" t="n">
        <v>17</v>
      </c>
      <c r="D1271" s="19" t="n">
        <v>16870</v>
      </c>
      <c r="E1271" s="19" t="n">
        <v>286792</v>
      </c>
      <c r="F1271" s="18" t="n">
        <v>1</v>
      </c>
      <c r="G1271" s="20" t="n">
        <f aca="false">($E$2-D1271)/$E$2</f>
        <v>0.3252</v>
      </c>
      <c r="H1271" s="19" t="n">
        <f aca="false">D1271-$E$3</f>
        <v>1870</v>
      </c>
      <c r="I1271" s="18" t="n">
        <f aca="false">F1271*C1271</f>
        <v>17</v>
      </c>
      <c r="J1271" s="19" t="n">
        <f aca="false">H1271*I1271</f>
        <v>31790</v>
      </c>
      <c r="K1271" s="29" t="n">
        <f aca="false">D1271/$E$2</f>
        <v>0.6748</v>
      </c>
      <c r="L1271" s="30" t="n">
        <f aca="false">1/(1+EXP($L$2+($L$3*K1271)))</f>
        <v>0.672955614383784</v>
      </c>
      <c r="M1271" s="31" t="n">
        <f aca="false">(F1271)*(L1271)+(1-F1271)*(1-L1271)</f>
        <v>0.672955614383784</v>
      </c>
      <c r="N1271" s="31" t="n">
        <f aca="false">IF(B1271=1,LN(M1271),0)</f>
        <v>-0.39607590339378</v>
      </c>
      <c r="O1271" s="42" t="n">
        <f aca="false">K1271</f>
        <v>0.6748</v>
      </c>
      <c r="P1271" s="43" t="n">
        <f aca="false">1/(1+EXP($P$2+($P$3*O1271)))</f>
        <v>0.999662542921689</v>
      </c>
      <c r="Q1271" s="42" t="n">
        <f aca="false">(F1271)*(P1271)+(1-F1271)*(1-P1271)</f>
        <v>0.999662542921689</v>
      </c>
      <c r="R1271" s="42" t="n">
        <f aca="false">IF(B1271&lt;&gt;1,LN(Q1271),0)</f>
        <v>0</v>
      </c>
    </row>
    <row r="1272" customFormat="false" ht="13" hidden="false" customHeight="false" outlineLevel="0" collapsed="false">
      <c r="A1272" s="18" t="n">
        <v>1263</v>
      </c>
      <c r="B1272" s="41" t="n">
        <v>1</v>
      </c>
      <c r="C1272" s="18" t="n">
        <v>10</v>
      </c>
      <c r="D1272" s="19" t="n">
        <v>15738</v>
      </c>
      <c r="E1272" s="19" t="n">
        <v>157383</v>
      </c>
      <c r="F1272" s="18" t="n">
        <v>1</v>
      </c>
      <c r="G1272" s="20" t="n">
        <f aca="false">($E$2-D1272)/$E$2</f>
        <v>0.37048</v>
      </c>
      <c r="H1272" s="19" t="n">
        <f aca="false">D1272-$E$3</f>
        <v>738</v>
      </c>
      <c r="I1272" s="18" t="n">
        <f aca="false">F1272*C1272</f>
        <v>10</v>
      </c>
      <c r="J1272" s="19" t="n">
        <f aca="false">H1272*I1272</f>
        <v>7380</v>
      </c>
      <c r="K1272" s="29" t="n">
        <f aca="false">D1272/$E$2</f>
        <v>0.62952</v>
      </c>
      <c r="L1272" s="30" t="n">
        <f aca="false">1/(1+EXP($L$2+($L$3*K1272)))</f>
        <v>0.835793912878978</v>
      </c>
      <c r="M1272" s="31" t="n">
        <f aca="false">(F1272)*(L1272)+(1-F1272)*(1-L1272)</f>
        <v>0.835793912878978</v>
      </c>
      <c r="N1272" s="31" t="n">
        <f aca="false">IF(B1272=1,LN(M1272),0)</f>
        <v>-0.179373211982426</v>
      </c>
      <c r="O1272" s="42" t="n">
        <f aca="false">K1272</f>
        <v>0.62952</v>
      </c>
      <c r="P1272" s="43" t="n">
        <f aca="false">1/(1+EXP($P$2+($P$3*O1272)))</f>
        <v>0.999898972529977</v>
      </c>
      <c r="Q1272" s="42" t="n">
        <f aca="false">(F1272)*(P1272)+(1-F1272)*(1-P1272)</f>
        <v>0.999898972529977</v>
      </c>
      <c r="R1272" s="42" t="n">
        <f aca="false">IF(B1272&lt;&gt;1,LN(Q1272),0)</f>
        <v>0</v>
      </c>
    </row>
    <row r="1273" customFormat="false" ht="13" hidden="false" customHeight="false" outlineLevel="0" collapsed="false">
      <c r="A1273" s="18" t="n">
        <v>1264</v>
      </c>
      <c r="B1273" s="41" t="n">
        <v>1</v>
      </c>
      <c r="C1273" s="18" t="n">
        <v>32</v>
      </c>
      <c r="D1273" s="19" t="n">
        <v>21777</v>
      </c>
      <c r="E1273" s="19" t="n">
        <v>696877</v>
      </c>
      <c r="F1273" s="18" t="n">
        <v>1</v>
      </c>
      <c r="G1273" s="20" t="n">
        <f aca="false">($E$2-D1273)/$E$2</f>
        <v>0.12892</v>
      </c>
      <c r="H1273" s="19" t="n">
        <f aca="false">D1273-$E$3</f>
        <v>6777</v>
      </c>
      <c r="I1273" s="18" t="n">
        <f aca="false">F1273*C1273</f>
        <v>32</v>
      </c>
      <c r="J1273" s="19" t="n">
        <f aca="false">H1273*I1273</f>
        <v>216864</v>
      </c>
      <c r="K1273" s="29" t="n">
        <f aca="false">D1273/$E$2</f>
        <v>0.87108</v>
      </c>
      <c r="L1273" s="30" t="n">
        <f aca="false">1/(1+EXP($L$2+($L$3*K1273)))</f>
        <v>0.0390024513237487</v>
      </c>
      <c r="M1273" s="31" t="n">
        <f aca="false">(F1273)*(L1273)+(1-F1273)*(1-L1273)</f>
        <v>0.0390024513237487</v>
      </c>
      <c r="N1273" s="31" t="n">
        <f aca="false">IF(B1273=1,LN(M1273),0)</f>
        <v>-3.24413078037265</v>
      </c>
      <c r="O1273" s="42" t="n">
        <f aca="false">K1273</f>
        <v>0.87108</v>
      </c>
      <c r="P1273" s="43" t="n">
        <f aca="false">1/(1+EXP($P$2+($P$3*O1273)))</f>
        <v>0.940740162643749</v>
      </c>
      <c r="Q1273" s="42" t="n">
        <f aca="false">(F1273)*(P1273)+(1-F1273)*(1-P1273)</f>
        <v>0.940740162643749</v>
      </c>
      <c r="R1273" s="42" t="n">
        <f aca="false">IF(B1273&lt;&gt;1,LN(Q1273),0)</f>
        <v>0</v>
      </c>
    </row>
    <row r="1274" customFormat="false" ht="13" hidden="false" customHeight="false" outlineLevel="0" collapsed="false">
      <c r="A1274" s="18" t="n">
        <v>1265</v>
      </c>
      <c r="B1274" s="41" t="n">
        <v>1</v>
      </c>
      <c r="C1274" s="18" t="n">
        <v>36</v>
      </c>
      <c r="D1274" s="19" t="n">
        <v>17821</v>
      </c>
      <c r="E1274" s="19" t="n">
        <v>641554</v>
      </c>
      <c r="F1274" s="18" t="n">
        <v>0</v>
      </c>
      <c r="G1274" s="20" t="n">
        <f aca="false">($E$2-D1274)/$E$2</f>
        <v>0.28716</v>
      </c>
      <c r="H1274" s="19" t="n">
        <f aca="false">D1274-$E$3</f>
        <v>2821</v>
      </c>
      <c r="I1274" s="18" t="n">
        <f aca="false">F1274*C1274</f>
        <v>0</v>
      </c>
      <c r="J1274" s="19" t="n">
        <f aca="false">H1274*I1274</f>
        <v>0</v>
      </c>
      <c r="K1274" s="29" t="n">
        <f aca="false">D1274/$E$2</f>
        <v>0.71284</v>
      </c>
      <c r="L1274" s="30" t="n">
        <f aca="false">1/(1+EXP($L$2+($L$3*K1274)))</f>
        <v>0.490181102529338</v>
      </c>
      <c r="M1274" s="31" t="n">
        <f aca="false">(F1274)*(L1274)+(1-F1274)*(1-L1274)</f>
        <v>0.509818897470662</v>
      </c>
      <c r="N1274" s="31" t="n">
        <f aca="false">IF(B1274=1,LN(M1274),0)</f>
        <v>-0.673699719326468</v>
      </c>
      <c r="O1274" s="42" t="n">
        <f aca="false">K1274</f>
        <v>0.71284</v>
      </c>
      <c r="P1274" s="43" t="n">
        <f aca="false">1/(1+EXP($P$2+($P$3*O1274)))</f>
        <v>0.999070867529581</v>
      </c>
      <c r="Q1274" s="42" t="n">
        <f aca="false">(F1274)*(P1274)+(1-F1274)*(1-P1274)</f>
        <v>0.000929132470419147</v>
      </c>
      <c r="R1274" s="42" t="n">
        <f aca="false">IF(B1274&lt;&gt;1,LN(Q1274),0)</f>
        <v>0</v>
      </c>
    </row>
    <row r="1275" customFormat="false" ht="13" hidden="false" customHeight="false" outlineLevel="0" collapsed="false">
      <c r="A1275" s="18" t="n">
        <v>1266</v>
      </c>
      <c r="B1275" s="41" t="n">
        <v>1</v>
      </c>
      <c r="C1275" s="18" t="n">
        <v>14</v>
      </c>
      <c r="D1275" s="19" t="n">
        <v>16659</v>
      </c>
      <c r="E1275" s="19" t="n">
        <v>233222</v>
      </c>
      <c r="F1275" s="18" t="n">
        <v>0</v>
      </c>
      <c r="G1275" s="20" t="n">
        <f aca="false">($E$2-D1275)/$E$2</f>
        <v>0.33364</v>
      </c>
      <c r="H1275" s="19" t="n">
        <f aca="false">D1275-$E$3</f>
        <v>1659</v>
      </c>
      <c r="I1275" s="18" t="n">
        <f aca="false">F1275*C1275</f>
        <v>0</v>
      </c>
      <c r="J1275" s="19" t="n">
        <f aca="false">H1275*I1275</f>
        <v>0</v>
      </c>
      <c r="K1275" s="29" t="n">
        <f aca="false">D1275/$E$2</f>
        <v>0.66636</v>
      </c>
      <c r="L1275" s="30" t="n">
        <f aca="false">1/(1+EXP($L$2+($L$3*K1275)))</f>
        <v>0.7089722378967</v>
      </c>
      <c r="M1275" s="31" t="n">
        <f aca="false">(F1275)*(L1275)+(1-F1275)*(1-L1275)</f>
        <v>0.2910277621033</v>
      </c>
      <c r="N1275" s="31" t="n">
        <f aca="false">IF(B1275=1,LN(M1275),0)</f>
        <v>-1.23433661394433</v>
      </c>
      <c r="O1275" s="42" t="n">
        <f aca="false">K1275</f>
        <v>0.66636</v>
      </c>
      <c r="P1275" s="43" t="n">
        <f aca="false">1/(1+EXP($P$2+($P$3*O1275)))</f>
        <v>0.999730475211673</v>
      </c>
      <c r="Q1275" s="42" t="n">
        <f aca="false">(F1275)*(P1275)+(1-F1275)*(1-P1275)</f>
        <v>0.000269524788327424</v>
      </c>
      <c r="R1275" s="42" t="n">
        <f aca="false">IF(B1275&lt;&gt;1,LN(Q1275),0)</f>
        <v>0</v>
      </c>
    </row>
    <row r="1276" customFormat="false" ht="13" hidden="false" customHeight="false" outlineLevel="0" collapsed="false">
      <c r="A1276" s="18" t="n">
        <v>1267</v>
      </c>
      <c r="B1276" s="41" t="n">
        <v>1</v>
      </c>
      <c r="C1276" s="18" t="n">
        <v>27</v>
      </c>
      <c r="D1276" s="19" t="n">
        <v>19436</v>
      </c>
      <c r="E1276" s="19" t="n">
        <v>524759</v>
      </c>
      <c r="F1276" s="18" t="n">
        <v>0</v>
      </c>
      <c r="G1276" s="20" t="n">
        <f aca="false">($E$2-D1276)/$E$2</f>
        <v>0.22256</v>
      </c>
      <c r="H1276" s="19" t="n">
        <f aca="false">D1276-$E$3</f>
        <v>4436</v>
      </c>
      <c r="I1276" s="18" t="n">
        <f aca="false">F1276*C1276</f>
        <v>0</v>
      </c>
      <c r="J1276" s="19" t="n">
        <f aca="false">H1276*I1276</f>
        <v>0</v>
      </c>
      <c r="K1276" s="29" t="n">
        <f aca="false">D1276/$E$2</f>
        <v>0.77744</v>
      </c>
      <c r="L1276" s="30" t="n">
        <f aca="false">1/(1+EXP($L$2+($L$3*K1276)))</f>
        <v>0.208929614261854</v>
      </c>
      <c r="M1276" s="31" t="n">
        <f aca="false">(F1276)*(L1276)+(1-F1276)*(1-L1276)</f>
        <v>0.791070385738146</v>
      </c>
      <c r="N1276" s="31" t="n">
        <f aca="false">IF(B1276=1,LN(M1276),0)</f>
        <v>-0.23436833193919</v>
      </c>
      <c r="O1276" s="42" t="n">
        <f aca="false">K1276</f>
        <v>0.77744</v>
      </c>
      <c r="P1276" s="43" t="n">
        <f aca="false">1/(1+EXP($P$2+($P$3*O1276)))</f>
        <v>0.994828217374741</v>
      </c>
      <c r="Q1276" s="42" t="n">
        <f aca="false">(F1276)*(P1276)+(1-F1276)*(1-P1276)</f>
        <v>0.00517178262525952</v>
      </c>
      <c r="R1276" s="42" t="n">
        <f aca="false">IF(B1276&lt;&gt;1,LN(Q1276),0)</f>
        <v>0</v>
      </c>
    </row>
    <row r="1277" customFormat="false" ht="13" hidden="false" customHeight="false" outlineLevel="0" collapsed="false">
      <c r="A1277" s="18" t="n">
        <v>1268</v>
      </c>
      <c r="B1277" s="41" t="n">
        <v>1</v>
      </c>
      <c r="C1277" s="18" t="n">
        <v>18</v>
      </c>
      <c r="D1277" s="19" t="n">
        <v>18163</v>
      </c>
      <c r="E1277" s="19" t="n">
        <v>326935</v>
      </c>
      <c r="F1277" s="18" t="n">
        <v>1</v>
      </c>
      <c r="G1277" s="20" t="n">
        <f aca="false">($E$2-D1277)/$E$2</f>
        <v>0.27348</v>
      </c>
      <c r="H1277" s="19" t="n">
        <f aca="false">D1277-$E$3</f>
        <v>3163</v>
      </c>
      <c r="I1277" s="18" t="n">
        <f aca="false">F1277*C1277</f>
        <v>18</v>
      </c>
      <c r="J1277" s="19" t="n">
        <f aca="false">H1277*I1277</f>
        <v>56934</v>
      </c>
      <c r="K1277" s="29" t="n">
        <f aca="false">D1277/$E$2</f>
        <v>0.72652</v>
      </c>
      <c r="L1277" s="30" t="n">
        <f aca="false">1/(1+EXP($L$2+($L$3*K1277)))</f>
        <v>0.422406137815123</v>
      </c>
      <c r="M1277" s="31" t="n">
        <f aca="false">(F1277)*(L1277)+(1-F1277)*(1-L1277)</f>
        <v>0.422406137815123</v>
      </c>
      <c r="N1277" s="31" t="n">
        <f aca="false">IF(B1277=1,LN(M1277),0)</f>
        <v>-0.86178801588334</v>
      </c>
      <c r="O1277" s="42" t="n">
        <f aca="false">K1277</f>
        <v>0.72652</v>
      </c>
      <c r="P1277" s="43" t="n">
        <f aca="false">1/(1+EXP($P$2+($P$3*O1277)))</f>
        <v>0.998662864322902</v>
      </c>
      <c r="Q1277" s="42" t="n">
        <f aca="false">(F1277)*(P1277)+(1-F1277)*(1-P1277)</f>
        <v>0.998662864322902</v>
      </c>
      <c r="R1277" s="42" t="n">
        <f aca="false">IF(B1277&lt;&gt;1,LN(Q1277),0)</f>
        <v>0</v>
      </c>
    </row>
    <row r="1278" customFormat="false" ht="13" hidden="false" customHeight="false" outlineLevel="0" collapsed="false">
      <c r="A1278" s="18" t="n">
        <v>1269</v>
      </c>
      <c r="B1278" s="41" t="n">
        <v>1</v>
      </c>
      <c r="C1278" s="18" t="n">
        <v>20</v>
      </c>
      <c r="D1278" s="19" t="n">
        <v>20028</v>
      </c>
      <c r="E1278" s="19" t="n">
        <v>400550</v>
      </c>
      <c r="F1278" s="18" t="n">
        <v>0</v>
      </c>
      <c r="G1278" s="20" t="n">
        <f aca="false">($E$2-D1278)/$E$2</f>
        <v>0.19888</v>
      </c>
      <c r="H1278" s="19" t="n">
        <f aca="false">D1278-$E$3</f>
        <v>5028</v>
      </c>
      <c r="I1278" s="18" t="n">
        <f aca="false">F1278*C1278</f>
        <v>0</v>
      </c>
      <c r="J1278" s="19" t="n">
        <f aca="false">H1278*I1278</f>
        <v>0</v>
      </c>
      <c r="K1278" s="29" t="n">
        <f aca="false">D1278/$E$2</f>
        <v>0.80112</v>
      </c>
      <c r="L1278" s="30" t="n">
        <f aca="false">1/(1+EXP($L$2+($L$3*K1278)))</f>
        <v>0.141239936686951</v>
      </c>
      <c r="M1278" s="31" t="n">
        <f aca="false">(F1278)*(L1278)+(1-F1278)*(1-L1278)</f>
        <v>0.858760063313049</v>
      </c>
      <c r="N1278" s="31" t="n">
        <f aca="false">IF(B1278=1,LN(M1278),0)</f>
        <v>-0.152265716954649</v>
      </c>
      <c r="O1278" s="42" t="n">
        <f aca="false">K1278</f>
        <v>0.80112</v>
      </c>
      <c r="P1278" s="43" t="n">
        <f aca="false">1/(1+EXP($P$2+($P$3*O1278)))</f>
        <v>0.990325166778776</v>
      </c>
      <c r="Q1278" s="42" t="n">
        <f aca="false">(F1278)*(P1278)+(1-F1278)*(1-P1278)</f>
        <v>0.00967483322122442</v>
      </c>
      <c r="R1278" s="42" t="n">
        <f aca="false">IF(B1278&lt;&gt;1,LN(Q1278),0)</f>
        <v>0</v>
      </c>
    </row>
    <row r="1279" customFormat="false" ht="13" hidden="false" customHeight="false" outlineLevel="0" collapsed="false">
      <c r="A1279" s="18" t="n">
        <v>1270</v>
      </c>
      <c r="B1279" s="41" t="n">
        <v>1</v>
      </c>
      <c r="C1279" s="18" t="n">
        <v>17</v>
      </c>
      <c r="D1279" s="19" t="n">
        <v>17642</v>
      </c>
      <c r="E1279" s="19" t="n">
        <v>299907</v>
      </c>
      <c r="F1279" s="18" t="n">
        <v>1</v>
      </c>
      <c r="G1279" s="20" t="n">
        <f aca="false">($E$2-D1279)/$E$2</f>
        <v>0.29432</v>
      </c>
      <c r="H1279" s="19" t="n">
        <f aca="false">D1279-$E$3</f>
        <v>2642</v>
      </c>
      <c r="I1279" s="18" t="n">
        <f aca="false">F1279*C1279</f>
        <v>17</v>
      </c>
      <c r="J1279" s="19" t="n">
        <f aca="false">H1279*I1279</f>
        <v>44914</v>
      </c>
      <c r="K1279" s="29" t="n">
        <f aca="false">D1279/$E$2</f>
        <v>0.70568</v>
      </c>
      <c r="L1279" s="30" t="n">
        <f aca="false">1/(1+EXP($L$2+($L$3*K1279)))</f>
        <v>0.525959494048893</v>
      </c>
      <c r="M1279" s="31" t="n">
        <f aca="false">(F1279)*(L1279)+(1-F1279)*(1-L1279)</f>
        <v>0.525959494048893</v>
      </c>
      <c r="N1279" s="31" t="n">
        <f aca="false">IF(B1279=1,LN(M1279),0)</f>
        <v>-0.642531076721269</v>
      </c>
      <c r="O1279" s="42" t="n">
        <f aca="false">K1279</f>
        <v>0.70568</v>
      </c>
      <c r="P1279" s="43" t="n">
        <f aca="false">1/(1+EXP($P$2+($P$3*O1279)))</f>
        <v>0.999232094539789</v>
      </c>
      <c r="Q1279" s="42" t="n">
        <f aca="false">(F1279)*(P1279)+(1-F1279)*(1-P1279)</f>
        <v>0.999232094539789</v>
      </c>
      <c r="R1279" s="42" t="n">
        <f aca="false">IF(B1279&lt;&gt;1,LN(Q1279),0)</f>
        <v>0</v>
      </c>
    </row>
    <row r="1280" customFormat="false" ht="13" hidden="false" customHeight="false" outlineLevel="0" collapsed="false">
      <c r="A1280" s="18" t="n">
        <v>1271</v>
      </c>
      <c r="B1280" s="41" t="n">
        <v>1</v>
      </c>
      <c r="C1280" s="18" t="n">
        <v>26</v>
      </c>
      <c r="D1280" s="19" t="n">
        <v>16073</v>
      </c>
      <c r="E1280" s="19" t="n">
        <v>417906</v>
      </c>
      <c r="F1280" s="18" t="n">
        <v>1</v>
      </c>
      <c r="G1280" s="20" t="n">
        <f aca="false">($E$2-D1280)/$E$2</f>
        <v>0.35708</v>
      </c>
      <c r="H1280" s="19" t="n">
        <f aca="false">D1280-$E$3</f>
        <v>1073</v>
      </c>
      <c r="I1280" s="18" t="n">
        <f aca="false">F1280*C1280</f>
        <v>26</v>
      </c>
      <c r="J1280" s="19" t="n">
        <f aca="false">H1280*I1280</f>
        <v>27898</v>
      </c>
      <c r="K1280" s="29" t="n">
        <f aca="false">D1280/$E$2</f>
        <v>0.64292</v>
      </c>
      <c r="L1280" s="30" t="n">
        <f aca="false">1/(1+EXP($L$2+($L$3*K1280)))</f>
        <v>0.795635696883643</v>
      </c>
      <c r="M1280" s="31" t="n">
        <f aca="false">(F1280)*(L1280)+(1-F1280)*(1-L1280)</f>
        <v>0.795635696883643</v>
      </c>
      <c r="N1280" s="31" t="n">
        <f aca="false">IF(B1280=1,LN(M1280),0)</f>
        <v>-0.228613865130971</v>
      </c>
      <c r="O1280" s="42" t="n">
        <f aca="false">K1280</f>
        <v>0.64292</v>
      </c>
      <c r="P1280" s="43" t="n">
        <f aca="false">1/(1+EXP($P$2+($P$3*O1280)))</f>
        <v>0.999855636854381</v>
      </c>
      <c r="Q1280" s="42" t="n">
        <f aca="false">(F1280)*(P1280)+(1-F1280)*(1-P1280)</f>
        <v>0.999855636854381</v>
      </c>
      <c r="R1280" s="42" t="n">
        <f aca="false">IF(B1280&lt;&gt;1,LN(Q1280),0)</f>
        <v>0</v>
      </c>
    </row>
    <row r="1281" customFormat="false" ht="13" hidden="false" customHeight="false" outlineLevel="0" collapsed="false">
      <c r="A1281" s="18" t="n">
        <v>1272</v>
      </c>
      <c r="B1281" s="41" t="n">
        <v>1</v>
      </c>
      <c r="C1281" s="18" t="n">
        <v>20</v>
      </c>
      <c r="D1281" s="19" t="n">
        <v>17476</v>
      </c>
      <c r="E1281" s="19" t="n">
        <v>349527</v>
      </c>
      <c r="F1281" s="18" t="n">
        <v>0</v>
      </c>
      <c r="G1281" s="20" t="n">
        <f aca="false">($E$2-D1281)/$E$2</f>
        <v>0.30096</v>
      </c>
      <c r="H1281" s="19" t="n">
        <f aca="false">D1281-$E$3</f>
        <v>2476</v>
      </c>
      <c r="I1281" s="18" t="n">
        <f aca="false">F1281*C1281</f>
        <v>0</v>
      </c>
      <c r="J1281" s="19" t="n">
        <f aca="false">H1281*I1281</f>
        <v>0</v>
      </c>
      <c r="K1281" s="29" t="n">
        <f aca="false">D1281/$E$2</f>
        <v>0.69904</v>
      </c>
      <c r="L1281" s="30" t="n">
        <f aca="false">1/(1+EXP($L$2+($L$3*K1281)))</f>
        <v>0.558910763861389</v>
      </c>
      <c r="M1281" s="31" t="n">
        <f aca="false">(F1281)*(L1281)+(1-F1281)*(1-L1281)</f>
        <v>0.441089236138611</v>
      </c>
      <c r="N1281" s="31" t="n">
        <f aca="false">IF(B1281=1,LN(M1281),0)</f>
        <v>-0.818508074484534</v>
      </c>
      <c r="O1281" s="42" t="n">
        <f aca="false">K1281</f>
        <v>0.69904</v>
      </c>
      <c r="P1281" s="43" t="n">
        <f aca="false">1/(1+EXP($P$2+($P$3*O1281)))</f>
        <v>0.999356515370426</v>
      </c>
      <c r="Q1281" s="42" t="n">
        <f aca="false">(F1281)*(P1281)+(1-F1281)*(1-P1281)</f>
        <v>0.000643484629573865</v>
      </c>
      <c r="R1281" s="42" t="n">
        <f aca="false">IF(B1281&lt;&gt;1,LN(Q1281),0)</f>
        <v>0</v>
      </c>
    </row>
    <row r="1282" customFormat="false" ht="13" hidden="false" customHeight="false" outlineLevel="0" collapsed="false">
      <c r="A1282" s="18" t="n">
        <v>1273</v>
      </c>
      <c r="B1282" s="41" t="n">
        <v>1</v>
      </c>
      <c r="C1282" s="18" t="n">
        <v>12</v>
      </c>
      <c r="D1282" s="19" t="n">
        <v>16246</v>
      </c>
      <c r="E1282" s="19" t="n">
        <v>194955</v>
      </c>
      <c r="F1282" s="18" t="n">
        <v>1</v>
      </c>
      <c r="G1282" s="20" t="n">
        <f aca="false">($E$2-D1282)/$E$2</f>
        <v>0.35016</v>
      </c>
      <c r="H1282" s="19" t="n">
        <f aca="false">D1282-$E$3</f>
        <v>1246</v>
      </c>
      <c r="I1282" s="18" t="n">
        <f aca="false">F1282*C1282</f>
        <v>12</v>
      </c>
      <c r="J1282" s="19" t="n">
        <f aca="false">H1282*I1282</f>
        <v>14952</v>
      </c>
      <c r="K1282" s="29" t="n">
        <f aca="false">D1282/$E$2</f>
        <v>0.64984</v>
      </c>
      <c r="L1282" s="30" t="n">
        <f aca="false">1/(1+EXP($L$2+($L$3*K1282)))</f>
        <v>0.772208798107831</v>
      </c>
      <c r="M1282" s="31" t="n">
        <f aca="false">(F1282)*(L1282)+(1-F1282)*(1-L1282)</f>
        <v>0.772208798107831</v>
      </c>
      <c r="N1282" s="31" t="n">
        <f aca="false">IF(B1282=1,LN(M1282),0)</f>
        <v>-0.258500301655873</v>
      </c>
      <c r="O1282" s="42" t="n">
        <f aca="false">K1282</f>
        <v>0.64984</v>
      </c>
      <c r="P1282" s="43" t="n">
        <f aca="false">1/(1+EXP($P$2+($P$3*O1282)))</f>
        <v>0.999826417136827</v>
      </c>
      <c r="Q1282" s="42" t="n">
        <f aca="false">(F1282)*(P1282)+(1-F1282)*(1-P1282)</f>
        <v>0.999826417136827</v>
      </c>
      <c r="R1282" s="42" t="n">
        <f aca="false">IF(B1282&lt;&gt;1,LN(Q1282),0)</f>
        <v>0</v>
      </c>
    </row>
    <row r="1283" customFormat="false" ht="13" hidden="false" customHeight="false" outlineLevel="0" collapsed="false">
      <c r="A1283" s="18" t="n">
        <v>1274</v>
      </c>
      <c r="B1283" s="41" t="n">
        <v>1</v>
      </c>
      <c r="C1283" s="18" t="n">
        <v>10</v>
      </c>
      <c r="D1283" s="19" t="n">
        <v>21185</v>
      </c>
      <c r="E1283" s="19" t="n">
        <v>211852</v>
      </c>
      <c r="F1283" s="18" t="n">
        <v>0</v>
      </c>
      <c r="G1283" s="20" t="n">
        <f aca="false">($E$2-D1283)/$E$2</f>
        <v>0.1526</v>
      </c>
      <c r="H1283" s="19" t="n">
        <f aca="false">D1283-$E$3</f>
        <v>6185</v>
      </c>
      <c r="I1283" s="18" t="n">
        <f aca="false">F1283*C1283</f>
        <v>0</v>
      </c>
      <c r="J1283" s="19" t="n">
        <f aca="false">H1283*I1283</f>
        <v>0</v>
      </c>
      <c r="K1283" s="29" t="n">
        <f aca="false">D1283/$E$2</f>
        <v>0.8474</v>
      </c>
      <c r="L1283" s="30" t="n">
        <f aca="false">1/(1+EXP($L$2+($L$3*K1283)))</f>
        <v>0.0611855131989761</v>
      </c>
      <c r="M1283" s="31" t="n">
        <f aca="false">(F1283)*(L1283)+(1-F1283)*(1-L1283)</f>
        <v>0.938814486801024</v>
      </c>
      <c r="N1283" s="31" t="n">
        <f aca="false">IF(B1283=1,LN(M1283),0)</f>
        <v>-0.063137383934486</v>
      </c>
      <c r="O1283" s="42" t="n">
        <f aca="false">K1283</f>
        <v>0.8474</v>
      </c>
      <c r="P1283" s="43" t="n">
        <f aca="false">1/(1+EXP($P$2+($P$3*O1283)))</f>
        <v>0.967566191312805</v>
      </c>
      <c r="Q1283" s="42" t="n">
        <f aca="false">(F1283)*(P1283)+(1-F1283)*(1-P1283)</f>
        <v>0.0324338086871954</v>
      </c>
      <c r="R1283" s="42" t="n">
        <f aca="false">IF(B1283&lt;&gt;1,LN(Q1283),0)</f>
        <v>0</v>
      </c>
    </row>
    <row r="1284" customFormat="false" ht="13" hidden="false" customHeight="false" outlineLevel="0" collapsed="false">
      <c r="A1284" s="18" t="n">
        <v>1275</v>
      </c>
      <c r="B1284" s="41" t="n">
        <v>1</v>
      </c>
      <c r="C1284" s="18" t="n">
        <v>23</v>
      </c>
      <c r="D1284" s="19" t="n">
        <v>15765</v>
      </c>
      <c r="E1284" s="19" t="n">
        <v>362598</v>
      </c>
      <c r="F1284" s="18" t="n">
        <v>0</v>
      </c>
      <c r="G1284" s="20" t="n">
        <f aca="false">($E$2-D1284)/$E$2</f>
        <v>0.3694</v>
      </c>
      <c r="H1284" s="19" t="n">
        <f aca="false">D1284-$E$3</f>
        <v>765</v>
      </c>
      <c r="I1284" s="18" t="n">
        <f aca="false">F1284*C1284</f>
        <v>0</v>
      </c>
      <c r="J1284" s="19" t="n">
        <f aca="false">H1284*I1284</f>
        <v>0</v>
      </c>
      <c r="K1284" s="29" t="n">
        <f aca="false">D1284/$E$2</f>
        <v>0.6306</v>
      </c>
      <c r="L1284" s="30" t="n">
        <f aca="false">1/(1+EXP($L$2+($L$3*K1284)))</f>
        <v>0.832807680880641</v>
      </c>
      <c r="M1284" s="31" t="n">
        <f aca="false">(F1284)*(L1284)+(1-F1284)*(1-L1284)</f>
        <v>0.167192319119359</v>
      </c>
      <c r="N1284" s="31" t="n">
        <f aca="false">IF(B1284=1,LN(M1284),0)</f>
        <v>-1.78861051766808</v>
      </c>
      <c r="O1284" s="42" t="n">
        <f aca="false">K1284</f>
        <v>0.6306</v>
      </c>
      <c r="P1284" s="43" t="n">
        <f aca="false">1/(1+EXP($P$2+($P$3*O1284)))</f>
        <v>0.99989602387937</v>
      </c>
      <c r="Q1284" s="42" t="n">
        <f aca="false">(F1284)*(P1284)+(1-F1284)*(1-P1284)</f>
        <v>0.000103976120630289</v>
      </c>
      <c r="R1284" s="42" t="n">
        <f aca="false">IF(B1284&lt;&gt;1,LN(Q1284),0)</f>
        <v>0</v>
      </c>
    </row>
    <row r="1285" customFormat="false" ht="13" hidden="false" customHeight="false" outlineLevel="0" collapsed="false">
      <c r="A1285" s="18" t="n">
        <v>1276</v>
      </c>
      <c r="B1285" s="41" t="n">
        <v>1</v>
      </c>
      <c r="C1285" s="18" t="n">
        <v>23</v>
      </c>
      <c r="D1285" s="19" t="n">
        <v>15525</v>
      </c>
      <c r="E1285" s="19" t="n">
        <v>357078</v>
      </c>
      <c r="F1285" s="18" t="n">
        <v>1</v>
      </c>
      <c r="G1285" s="20" t="n">
        <f aca="false">($E$2-D1285)/$E$2</f>
        <v>0.379</v>
      </c>
      <c r="H1285" s="19" t="n">
        <f aca="false">D1285-$E$3</f>
        <v>525</v>
      </c>
      <c r="I1285" s="18" t="n">
        <f aca="false">F1285*C1285</f>
        <v>23</v>
      </c>
      <c r="J1285" s="19" t="n">
        <f aca="false">H1285*I1285</f>
        <v>12075</v>
      </c>
      <c r="K1285" s="29" t="n">
        <f aca="false">D1285/$E$2</f>
        <v>0.621</v>
      </c>
      <c r="L1285" s="30" t="n">
        <f aca="false">1/(1+EXP($L$2+($L$3*K1285)))</f>
        <v>0.857865576231002</v>
      </c>
      <c r="M1285" s="31" t="n">
        <f aca="false">(F1285)*(L1285)+(1-F1285)*(1-L1285)</f>
        <v>0.857865576231002</v>
      </c>
      <c r="N1285" s="31" t="n">
        <f aca="false">IF(B1285=1,LN(M1285),0)</f>
        <v>-0.153307862827805</v>
      </c>
      <c r="O1285" s="42" t="n">
        <f aca="false">K1285</f>
        <v>0.621</v>
      </c>
      <c r="P1285" s="43" t="n">
        <f aca="false">1/(1+EXP($P$2+($P$3*O1285)))</f>
        <v>0.99991948561858</v>
      </c>
      <c r="Q1285" s="42" t="n">
        <f aca="false">(F1285)*(P1285)+(1-F1285)*(1-P1285)</f>
        <v>0.99991948561858</v>
      </c>
      <c r="R1285" s="42" t="n">
        <f aca="false">IF(B1285&lt;&gt;1,LN(Q1285),0)</f>
        <v>0</v>
      </c>
    </row>
    <row r="1286" customFormat="false" ht="13" hidden="false" customHeight="false" outlineLevel="0" collapsed="false">
      <c r="A1286" s="18" t="n">
        <v>1277</v>
      </c>
      <c r="B1286" s="41" t="n">
        <v>1</v>
      </c>
      <c r="C1286" s="18" t="n">
        <v>29</v>
      </c>
      <c r="D1286" s="19" t="n">
        <v>19537</v>
      </c>
      <c r="E1286" s="19" t="n">
        <v>566564</v>
      </c>
      <c r="F1286" s="18" t="n">
        <v>0</v>
      </c>
      <c r="G1286" s="20" t="n">
        <f aca="false">($E$2-D1286)/$E$2</f>
        <v>0.21852</v>
      </c>
      <c r="H1286" s="19" t="n">
        <f aca="false">D1286-$E$3</f>
        <v>4537</v>
      </c>
      <c r="I1286" s="18" t="n">
        <f aca="false">F1286*C1286</f>
        <v>0</v>
      </c>
      <c r="J1286" s="19" t="n">
        <f aca="false">H1286*I1286</f>
        <v>0</v>
      </c>
      <c r="K1286" s="29" t="n">
        <f aca="false">D1286/$E$2</f>
        <v>0.78148</v>
      </c>
      <c r="L1286" s="30" t="n">
        <f aca="false">1/(1+EXP($L$2+($L$3*K1286)))</f>
        <v>0.195887867747181</v>
      </c>
      <c r="M1286" s="31" t="n">
        <f aca="false">(F1286)*(L1286)+(1-F1286)*(1-L1286)</f>
        <v>0.804112132252819</v>
      </c>
      <c r="N1286" s="31" t="n">
        <f aca="false">IF(B1286=1,LN(M1286),0)</f>
        <v>-0.218016551551782</v>
      </c>
      <c r="O1286" s="42" t="n">
        <f aca="false">K1286</f>
        <v>0.78148</v>
      </c>
      <c r="P1286" s="43" t="n">
        <f aca="false">1/(1+EXP($P$2+($P$3*O1286)))</f>
        <v>0.994243914842213</v>
      </c>
      <c r="Q1286" s="42" t="n">
        <f aca="false">(F1286)*(P1286)+(1-F1286)*(1-P1286)</f>
        <v>0.00575608515778703</v>
      </c>
      <c r="R1286" s="42" t="n">
        <f aca="false">IF(B1286&lt;&gt;1,LN(Q1286),0)</f>
        <v>0</v>
      </c>
    </row>
    <row r="1287" customFormat="false" ht="13" hidden="false" customHeight="false" outlineLevel="0" collapsed="false">
      <c r="A1287" s="18" t="n">
        <v>1278</v>
      </c>
      <c r="B1287" s="41" t="n">
        <v>1</v>
      </c>
      <c r="C1287" s="18" t="n">
        <v>21</v>
      </c>
      <c r="D1287" s="19" t="n">
        <v>17657</v>
      </c>
      <c r="E1287" s="19" t="n">
        <v>370807</v>
      </c>
      <c r="F1287" s="18" t="n">
        <v>0</v>
      </c>
      <c r="G1287" s="20" t="n">
        <f aca="false">($E$2-D1287)/$E$2</f>
        <v>0.29372</v>
      </c>
      <c r="H1287" s="19" t="n">
        <f aca="false">D1287-$E$3</f>
        <v>2657</v>
      </c>
      <c r="I1287" s="18" t="n">
        <f aca="false">F1287*C1287</f>
        <v>0</v>
      </c>
      <c r="J1287" s="19" t="n">
        <f aca="false">H1287*I1287</f>
        <v>0</v>
      </c>
      <c r="K1287" s="29" t="n">
        <f aca="false">D1287/$E$2</f>
        <v>0.70628</v>
      </c>
      <c r="L1287" s="30" t="n">
        <f aca="false">1/(1+EXP($L$2+($L$3*K1287)))</f>
        <v>0.52296643210717</v>
      </c>
      <c r="M1287" s="31" t="n">
        <f aca="false">(F1287)*(L1287)+(1-F1287)*(1-L1287)</f>
        <v>0.47703356789283</v>
      </c>
      <c r="N1287" s="31" t="n">
        <f aca="false">IF(B1287=1,LN(M1287),0)</f>
        <v>-0.740168417628911</v>
      </c>
      <c r="O1287" s="42" t="n">
        <f aca="false">K1287</f>
        <v>0.70628</v>
      </c>
      <c r="P1287" s="43" t="n">
        <f aca="false">1/(1+EXP($P$2+($P$3*O1287)))</f>
        <v>0.99921973113373</v>
      </c>
      <c r="Q1287" s="42" t="n">
        <f aca="false">(F1287)*(P1287)+(1-F1287)*(1-P1287)</f>
        <v>0.000780268866269807</v>
      </c>
      <c r="R1287" s="42" t="n">
        <f aca="false">IF(B1287&lt;&gt;1,LN(Q1287),0)</f>
        <v>0</v>
      </c>
    </row>
    <row r="1288" customFormat="false" ht="13" hidden="false" customHeight="false" outlineLevel="0" collapsed="false">
      <c r="A1288" s="18" t="n">
        <v>1279</v>
      </c>
      <c r="B1288" s="41" t="n">
        <v>1</v>
      </c>
      <c r="C1288" s="18" t="n">
        <v>14</v>
      </c>
      <c r="D1288" s="19" t="n">
        <v>19631</v>
      </c>
      <c r="E1288" s="19" t="n">
        <v>274834</v>
      </c>
      <c r="F1288" s="18" t="n">
        <v>0</v>
      </c>
      <c r="G1288" s="20" t="n">
        <f aca="false">($E$2-D1288)/$E$2</f>
        <v>0.21476</v>
      </c>
      <c r="H1288" s="19" t="n">
        <f aca="false">D1288-$E$3</f>
        <v>4631</v>
      </c>
      <c r="I1288" s="18" t="n">
        <f aca="false">F1288*C1288</f>
        <v>0</v>
      </c>
      <c r="J1288" s="19" t="n">
        <f aca="false">H1288*I1288</f>
        <v>0</v>
      </c>
      <c r="K1288" s="29" t="n">
        <f aca="false">D1288/$E$2</f>
        <v>0.78524</v>
      </c>
      <c r="L1288" s="30" t="n">
        <f aca="false">1/(1+EXP($L$2+($L$3*K1288)))</f>
        <v>0.184311892092448</v>
      </c>
      <c r="M1288" s="31" t="n">
        <f aca="false">(F1288)*(L1288)+(1-F1288)*(1-L1288)</f>
        <v>0.815688107907552</v>
      </c>
      <c r="N1288" s="31" t="n">
        <f aca="false">IF(B1288=1,LN(M1288),0)</f>
        <v>-0.20372321778451</v>
      </c>
      <c r="O1288" s="42" t="n">
        <f aca="false">K1288</f>
        <v>0.78524</v>
      </c>
      <c r="P1288" s="43" t="n">
        <f aca="false">1/(1+EXP($P$2+($P$3*O1288)))</f>
        <v>0.993641327393493</v>
      </c>
      <c r="Q1288" s="42" t="n">
        <f aca="false">(F1288)*(P1288)+(1-F1288)*(1-P1288)</f>
        <v>0.00635867260650691</v>
      </c>
      <c r="R1288" s="42" t="n">
        <f aca="false">IF(B1288&lt;&gt;1,LN(Q1288),0)</f>
        <v>0</v>
      </c>
    </row>
    <row r="1289" customFormat="false" ht="13" hidden="false" customHeight="false" outlineLevel="0" collapsed="false">
      <c r="A1289" s="18" t="n">
        <v>1280</v>
      </c>
      <c r="B1289" s="41" t="n">
        <v>1</v>
      </c>
      <c r="C1289" s="18" t="n">
        <v>10</v>
      </c>
      <c r="D1289" s="19" t="n">
        <v>21369</v>
      </c>
      <c r="E1289" s="19" t="n">
        <v>213689</v>
      </c>
      <c r="F1289" s="18" t="n">
        <v>1</v>
      </c>
      <c r="G1289" s="20" t="n">
        <f aca="false">($E$2-D1289)/$E$2</f>
        <v>0.14524</v>
      </c>
      <c r="H1289" s="19" t="n">
        <f aca="false">D1289-$E$3</f>
        <v>6369</v>
      </c>
      <c r="I1289" s="18" t="n">
        <f aca="false">F1289*C1289</f>
        <v>10</v>
      </c>
      <c r="J1289" s="19" t="n">
        <f aca="false">H1289*I1289</f>
        <v>63690</v>
      </c>
      <c r="K1289" s="29" t="n">
        <f aca="false">D1289/$E$2</f>
        <v>0.85476</v>
      </c>
      <c r="L1289" s="30" t="n">
        <f aca="false">1/(1+EXP($L$2+($L$3*K1289)))</f>
        <v>0.0532559195018104</v>
      </c>
      <c r="M1289" s="31" t="n">
        <f aca="false">(F1289)*(L1289)+(1-F1289)*(1-L1289)</f>
        <v>0.0532559195018104</v>
      </c>
      <c r="N1289" s="31" t="n">
        <f aca="false">IF(B1289=1,LN(M1289),0)</f>
        <v>-2.93264631621765</v>
      </c>
      <c r="O1289" s="42" t="n">
        <f aca="false">K1289</f>
        <v>0.85476</v>
      </c>
      <c r="P1289" s="43" t="n">
        <f aca="false">1/(1+EXP($P$2+($P$3*O1289)))</f>
        <v>0.960815770147862</v>
      </c>
      <c r="Q1289" s="42" t="n">
        <f aca="false">(F1289)*(P1289)+(1-F1289)*(1-P1289)</f>
        <v>0.960815770147862</v>
      </c>
      <c r="R1289" s="42" t="n">
        <f aca="false">IF(B1289&lt;&gt;1,LN(Q1289),0)</f>
        <v>0</v>
      </c>
    </row>
    <row r="1290" customFormat="false" ht="13" hidden="false" customHeight="false" outlineLevel="0" collapsed="false">
      <c r="A1290" s="18" t="n">
        <v>1281</v>
      </c>
      <c r="B1290" s="41" t="n">
        <v>1</v>
      </c>
      <c r="C1290" s="18" t="n">
        <v>17</v>
      </c>
      <c r="D1290" s="19" t="n">
        <v>19447</v>
      </c>
      <c r="E1290" s="19" t="n">
        <v>330602</v>
      </c>
      <c r="F1290" s="18" t="n">
        <v>1</v>
      </c>
      <c r="G1290" s="20" t="n">
        <f aca="false">($E$2-D1290)/$E$2</f>
        <v>0.22212</v>
      </c>
      <c r="H1290" s="19" t="n">
        <f aca="false">D1290-$E$3</f>
        <v>4447</v>
      </c>
      <c r="I1290" s="18" t="n">
        <f aca="false">F1290*C1290</f>
        <v>17</v>
      </c>
      <c r="J1290" s="19" t="n">
        <f aca="false">H1290*I1290</f>
        <v>75599</v>
      </c>
      <c r="K1290" s="29" t="n">
        <f aca="false">D1290/$E$2</f>
        <v>0.77788</v>
      </c>
      <c r="L1290" s="30" t="n">
        <f aca="false">1/(1+EXP($L$2+($L$3*K1290)))</f>
        <v>0.207478770912533</v>
      </c>
      <c r="M1290" s="31" t="n">
        <f aca="false">(F1290)*(L1290)+(1-F1290)*(1-L1290)</f>
        <v>0.207478770912533</v>
      </c>
      <c r="N1290" s="31" t="n">
        <f aca="false">IF(B1290=1,LN(M1290),0)</f>
        <v>-1.57272625340055</v>
      </c>
      <c r="O1290" s="42" t="n">
        <f aca="false">K1290</f>
        <v>0.77788</v>
      </c>
      <c r="P1290" s="43" t="n">
        <f aca="false">1/(1+EXP($P$2+($P$3*O1290)))</f>
        <v>0.994767557018706</v>
      </c>
      <c r="Q1290" s="42" t="n">
        <f aca="false">(F1290)*(P1290)+(1-F1290)*(1-P1290)</f>
        <v>0.994767557018706</v>
      </c>
      <c r="R1290" s="42" t="n">
        <f aca="false">IF(B1290&lt;&gt;1,LN(Q1290),0)</f>
        <v>0</v>
      </c>
    </row>
    <row r="1291" customFormat="false" ht="13" hidden="false" customHeight="false" outlineLevel="0" collapsed="false">
      <c r="A1291" s="18" t="n">
        <v>1282</v>
      </c>
      <c r="B1291" s="41" t="n">
        <v>1</v>
      </c>
      <c r="C1291" s="18" t="n">
        <v>14</v>
      </c>
      <c r="D1291" s="19" t="n">
        <v>16055</v>
      </c>
      <c r="E1291" s="19" t="n">
        <v>224764</v>
      </c>
      <c r="F1291" s="18" t="n">
        <v>1</v>
      </c>
      <c r="G1291" s="20" t="n">
        <f aca="false">($E$2-D1291)/$E$2</f>
        <v>0.3578</v>
      </c>
      <c r="H1291" s="19" t="n">
        <f aca="false">D1291-$E$3</f>
        <v>1055</v>
      </c>
      <c r="I1291" s="18" t="n">
        <f aca="false">F1291*C1291</f>
        <v>14</v>
      </c>
      <c r="J1291" s="19" t="n">
        <f aca="false">H1291*I1291</f>
        <v>14770</v>
      </c>
      <c r="K1291" s="29" t="n">
        <f aca="false">D1291/$E$2</f>
        <v>0.6422</v>
      </c>
      <c r="L1291" s="30" t="n">
        <f aca="false">1/(1+EXP($L$2+($L$3*K1291)))</f>
        <v>0.797967360128664</v>
      </c>
      <c r="M1291" s="31" t="n">
        <f aca="false">(F1291)*(L1291)+(1-F1291)*(1-L1291)</f>
        <v>0.797967360128664</v>
      </c>
      <c r="N1291" s="31" t="n">
        <f aca="false">IF(B1291=1,LN(M1291),0)</f>
        <v>-0.225687584463248</v>
      </c>
      <c r="O1291" s="42" t="n">
        <f aca="false">K1291</f>
        <v>0.6422</v>
      </c>
      <c r="P1291" s="43" t="n">
        <f aca="false">1/(1+EXP($P$2+($P$3*O1291)))</f>
        <v>0.999858379131866</v>
      </c>
      <c r="Q1291" s="42" t="n">
        <f aca="false">(F1291)*(P1291)+(1-F1291)*(1-P1291)</f>
        <v>0.999858379131866</v>
      </c>
      <c r="R1291" s="42" t="n">
        <f aca="false">IF(B1291&lt;&gt;1,LN(Q1291),0)</f>
        <v>0</v>
      </c>
    </row>
    <row r="1292" customFormat="false" ht="13" hidden="false" customHeight="false" outlineLevel="0" collapsed="false">
      <c r="A1292" s="18" t="n">
        <v>1283</v>
      </c>
      <c r="B1292" s="41" t="n">
        <v>1</v>
      </c>
      <c r="C1292" s="18" t="n">
        <v>16</v>
      </c>
      <c r="D1292" s="19" t="n">
        <v>19571</v>
      </c>
      <c r="E1292" s="19" t="n">
        <v>313144</v>
      </c>
      <c r="F1292" s="18" t="n">
        <v>0</v>
      </c>
      <c r="G1292" s="20" t="n">
        <f aca="false">($E$2-D1292)/$E$2</f>
        <v>0.21716</v>
      </c>
      <c r="H1292" s="19" t="n">
        <f aca="false">D1292-$E$3</f>
        <v>4571</v>
      </c>
      <c r="I1292" s="18" t="n">
        <f aca="false">F1292*C1292</f>
        <v>0</v>
      </c>
      <c r="J1292" s="19" t="n">
        <f aca="false">H1292*I1292</f>
        <v>0</v>
      </c>
      <c r="K1292" s="29" t="n">
        <f aca="false">D1292/$E$2</f>
        <v>0.78284</v>
      </c>
      <c r="L1292" s="30" t="n">
        <f aca="false">1/(1+EXP($L$2+($L$3*K1292)))</f>
        <v>0.191638491800681</v>
      </c>
      <c r="M1292" s="31" t="n">
        <f aca="false">(F1292)*(L1292)+(1-F1292)*(1-L1292)</f>
        <v>0.808361508199318</v>
      </c>
      <c r="N1292" s="31" t="n">
        <f aca="false">IF(B1292=1,LN(M1292),0)</f>
        <v>-0.212745909381791</v>
      </c>
      <c r="O1292" s="42" t="n">
        <f aca="false">K1292</f>
        <v>0.78284</v>
      </c>
      <c r="P1292" s="43" t="n">
        <f aca="false">1/(1+EXP($P$2+($P$3*O1292)))</f>
        <v>0.994032808817257</v>
      </c>
      <c r="Q1292" s="42" t="n">
        <f aca="false">(F1292)*(P1292)+(1-F1292)*(1-P1292)</f>
        <v>0.00596719118274314</v>
      </c>
      <c r="R1292" s="42" t="n">
        <f aca="false">IF(B1292&lt;&gt;1,LN(Q1292),0)</f>
        <v>0</v>
      </c>
    </row>
    <row r="1293" customFormat="false" ht="13" hidden="false" customHeight="false" outlineLevel="0" collapsed="false">
      <c r="A1293" s="18" t="n">
        <v>1284</v>
      </c>
      <c r="B1293" s="41" t="n">
        <v>1</v>
      </c>
      <c r="C1293" s="18" t="n">
        <v>11</v>
      </c>
      <c r="D1293" s="19" t="n">
        <v>21147</v>
      </c>
      <c r="E1293" s="19" t="n">
        <v>232620</v>
      </c>
      <c r="F1293" s="18" t="n">
        <v>0</v>
      </c>
      <c r="G1293" s="20" t="n">
        <f aca="false">($E$2-D1293)/$E$2</f>
        <v>0.15412</v>
      </c>
      <c r="H1293" s="19" t="n">
        <f aca="false">D1293-$E$3</f>
        <v>6147</v>
      </c>
      <c r="I1293" s="18" t="n">
        <f aca="false">F1293*C1293</f>
        <v>0</v>
      </c>
      <c r="J1293" s="19" t="n">
        <f aca="false">H1293*I1293</f>
        <v>0</v>
      </c>
      <c r="K1293" s="29" t="n">
        <f aca="false">D1293/$E$2</f>
        <v>0.84588</v>
      </c>
      <c r="L1293" s="30" t="n">
        <f aca="false">1/(1+EXP($L$2+($L$3*K1293)))</f>
        <v>0.0629553679485262</v>
      </c>
      <c r="M1293" s="31" t="n">
        <f aca="false">(F1293)*(L1293)+(1-F1293)*(1-L1293)</f>
        <v>0.937044632051474</v>
      </c>
      <c r="N1293" s="31" t="n">
        <f aca="false">IF(B1293=1,LN(M1293),0)</f>
        <v>-0.0650243649523275</v>
      </c>
      <c r="O1293" s="42" t="n">
        <f aca="false">K1293</f>
        <v>0.84588</v>
      </c>
      <c r="P1293" s="43" t="n">
        <f aca="false">1/(1+EXP($P$2+($P$3*O1293)))</f>
        <v>0.968813174885306</v>
      </c>
      <c r="Q1293" s="42" t="n">
        <f aca="false">(F1293)*(P1293)+(1-F1293)*(1-P1293)</f>
        <v>0.0311868251146938</v>
      </c>
      <c r="R1293" s="42" t="n">
        <f aca="false">IF(B1293&lt;&gt;1,LN(Q1293),0)</f>
        <v>0</v>
      </c>
    </row>
    <row r="1294" customFormat="false" ht="13" hidden="false" customHeight="false" outlineLevel="0" collapsed="false">
      <c r="A1294" s="18" t="n">
        <v>1285</v>
      </c>
      <c r="B1294" s="41" t="n">
        <v>1</v>
      </c>
      <c r="C1294" s="18" t="n">
        <v>28</v>
      </c>
      <c r="D1294" s="19" t="n">
        <v>21314</v>
      </c>
      <c r="E1294" s="19" t="n">
        <v>596787</v>
      </c>
      <c r="F1294" s="18" t="n">
        <v>0</v>
      </c>
      <c r="G1294" s="20" t="n">
        <f aca="false">($E$2-D1294)/$E$2</f>
        <v>0.14744</v>
      </c>
      <c r="H1294" s="19" t="n">
        <f aca="false">D1294-$E$3</f>
        <v>6314</v>
      </c>
      <c r="I1294" s="18" t="n">
        <f aca="false">F1294*C1294</f>
        <v>0</v>
      </c>
      <c r="J1294" s="19" t="n">
        <f aca="false">H1294*I1294</f>
        <v>0</v>
      </c>
      <c r="K1294" s="29" t="n">
        <f aca="false">D1294/$E$2</f>
        <v>0.85256</v>
      </c>
      <c r="L1294" s="30" t="n">
        <f aca="false">1/(1+EXP($L$2+($L$3*K1294)))</f>
        <v>0.055518691799168</v>
      </c>
      <c r="M1294" s="31" t="n">
        <f aca="false">(F1294)*(L1294)+(1-F1294)*(1-L1294)</f>
        <v>0.944481308200832</v>
      </c>
      <c r="N1294" s="31" t="n">
        <f aca="false">IF(B1294=1,LN(M1294),0)</f>
        <v>-0.05711938238904</v>
      </c>
      <c r="O1294" s="42" t="n">
        <f aca="false">K1294</f>
        <v>0.85256</v>
      </c>
      <c r="P1294" s="43" t="n">
        <f aca="false">1/(1+EXP($P$2+($P$3*O1294)))</f>
        <v>0.962963708527681</v>
      </c>
      <c r="Q1294" s="42" t="n">
        <f aca="false">(F1294)*(P1294)+(1-F1294)*(1-P1294)</f>
        <v>0.0370362914723191</v>
      </c>
      <c r="R1294" s="42" t="n">
        <f aca="false">IF(B1294&lt;&gt;1,LN(Q1294),0)</f>
        <v>0</v>
      </c>
    </row>
    <row r="1295" customFormat="false" ht="13" hidden="false" customHeight="false" outlineLevel="0" collapsed="false">
      <c r="A1295" s="18" t="n">
        <v>1286</v>
      </c>
      <c r="B1295" s="41" t="n">
        <v>1</v>
      </c>
      <c r="C1295" s="18" t="n">
        <v>26</v>
      </c>
      <c r="D1295" s="19" t="n">
        <v>20532</v>
      </c>
      <c r="E1295" s="19" t="n">
        <v>533838</v>
      </c>
      <c r="F1295" s="18" t="n">
        <v>0</v>
      </c>
      <c r="G1295" s="20" t="n">
        <f aca="false">($E$2-D1295)/$E$2</f>
        <v>0.17872</v>
      </c>
      <c r="H1295" s="19" t="n">
        <f aca="false">D1295-$E$3</f>
        <v>5532</v>
      </c>
      <c r="I1295" s="18" t="n">
        <f aca="false">F1295*C1295</f>
        <v>0</v>
      </c>
      <c r="J1295" s="19" t="n">
        <f aca="false">H1295*I1295</f>
        <v>0</v>
      </c>
      <c r="K1295" s="29" t="n">
        <f aca="false">D1295/$E$2</f>
        <v>0.82128</v>
      </c>
      <c r="L1295" s="30" t="n">
        <f aca="false">1/(1+EXP($L$2+($L$3*K1295)))</f>
        <v>0.0990108817194978</v>
      </c>
      <c r="M1295" s="31" t="n">
        <f aca="false">(F1295)*(L1295)+(1-F1295)*(1-L1295)</f>
        <v>0.900989118280502</v>
      </c>
      <c r="N1295" s="31" t="n">
        <f aca="false">IF(B1295=1,LN(M1295),0)</f>
        <v>-0.104262098826862</v>
      </c>
      <c r="O1295" s="42" t="n">
        <f aca="false">K1295</f>
        <v>0.82128</v>
      </c>
      <c r="P1295" s="43" t="n">
        <f aca="false">1/(1+EXP($P$2+($P$3*O1295)))</f>
        <v>0.983559537227462</v>
      </c>
      <c r="Q1295" s="42" t="n">
        <f aca="false">(F1295)*(P1295)+(1-F1295)*(1-P1295)</f>
        <v>0.0164404627725381</v>
      </c>
      <c r="R1295" s="42" t="n">
        <f aca="false">IF(B1295&lt;&gt;1,LN(Q1295),0)</f>
        <v>0</v>
      </c>
    </row>
    <row r="1296" customFormat="false" ht="13" hidden="false" customHeight="false" outlineLevel="0" collapsed="false">
      <c r="A1296" s="18" t="n">
        <v>1287</v>
      </c>
      <c r="B1296" s="41" t="n">
        <v>1</v>
      </c>
      <c r="C1296" s="18" t="n">
        <v>25</v>
      </c>
      <c r="D1296" s="19" t="n">
        <v>17838</v>
      </c>
      <c r="E1296" s="19" t="n">
        <v>445962</v>
      </c>
      <c r="F1296" s="18" t="n">
        <v>1</v>
      </c>
      <c r="G1296" s="20" t="n">
        <f aca="false">($E$2-D1296)/$E$2</f>
        <v>0.28648</v>
      </c>
      <c r="H1296" s="19" t="n">
        <f aca="false">D1296-$E$3</f>
        <v>2838</v>
      </c>
      <c r="I1296" s="18" t="n">
        <f aca="false">F1296*C1296</f>
        <v>25</v>
      </c>
      <c r="J1296" s="19" t="n">
        <f aca="false">H1296*I1296</f>
        <v>70950</v>
      </c>
      <c r="K1296" s="29" t="n">
        <f aca="false">D1296/$E$2</f>
        <v>0.71352</v>
      </c>
      <c r="L1296" s="30" t="n">
        <f aca="false">1/(1+EXP($L$2+($L$3*K1296)))</f>
        <v>0.486782633534375</v>
      </c>
      <c r="M1296" s="31" t="n">
        <f aca="false">(F1296)*(L1296)+(1-F1296)*(1-L1296)</f>
        <v>0.486782633534375</v>
      </c>
      <c r="N1296" s="31" t="n">
        <f aca="false">IF(B1296=1,LN(M1296),0)</f>
        <v>-0.719937593249629</v>
      </c>
      <c r="O1296" s="42" t="n">
        <f aca="false">K1296</f>
        <v>0.71352</v>
      </c>
      <c r="P1296" s="43" t="n">
        <f aca="false">1/(1+EXP($P$2+($P$3*O1296)))</f>
        <v>0.999053898472782</v>
      </c>
      <c r="Q1296" s="42" t="n">
        <f aca="false">(F1296)*(P1296)+(1-F1296)*(1-P1296)</f>
        <v>0.999053898472782</v>
      </c>
      <c r="R1296" s="42" t="n">
        <f aca="false">IF(B1296&lt;&gt;1,LN(Q1296),0)</f>
        <v>0</v>
      </c>
    </row>
    <row r="1297" customFormat="false" ht="13" hidden="false" customHeight="false" outlineLevel="0" collapsed="false">
      <c r="A1297" s="18" t="n">
        <v>1288</v>
      </c>
      <c r="B1297" s="41" t="n">
        <v>1</v>
      </c>
      <c r="C1297" s="18" t="n">
        <v>14</v>
      </c>
      <c r="D1297" s="19" t="n">
        <v>20754</v>
      </c>
      <c r="E1297" s="19" t="n">
        <v>290549</v>
      </c>
      <c r="F1297" s="18" t="n">
        <v>0</v>
      </c>
      <c r="G1297" s="20" t="n">
        <f aca="false">($E$2-D1297)/$E$2</f>
        <v>0.16984</v>
      </c>
      <c r="H1297" s="19" t="n">
        <f aca="false">D1297-$E$3</f>
        <v>5754</v>
      </c>
      <c r="I1297" s="18" t="n">
        <f aca="false">F1297*C1297</f>
        <v>0</v>
      </c>
      <c r="J1297" s="19" t="n">
        <f aca="false">H1297*I1297</f>
        <v>0</v>
      </c>
      <c r="K1297" s="29" t="n">
        <f aca="false">D1297/$E$2</f>
        <v>0.83016</v>
      </c>
      <c r="L1297" s="30" t="n">
        <f aca="false">1/(1+EXP($L$2+($L$3*K1297)))</f>
        <v>0.0842558980778262</v>
      </c>
      <c r="M1297" s="31" t="n">
        <f aca="false">(F1297)*(L1297)+(1-F1297)*(1-L1297)</f>
        <v>0.915744101922174</v>
      </c>
      <c r="N1297" s="31" t="n">
        <f aca="false">IF(B1297=1,LN(M1297),0)</f>
        <v>-0.0880183180513816</v>
      </c>
      <c r="O1297" s="42" t="n">
        <f aca="false">K1297</f>
        <v>0.83016</v>
      </c>
      <c r="P1297" s="43" t="n">
        <f aca="false">1/(1+EXP($P$2+($P$3*O1297)))</f>
        <v>0.979262678952784</v>
      </c>
      <c r="Q1297" s="42" t="n">
        <f aca="false">(F1297)*(P1297)+(1-F1297)*(1-P1297)</f>
        <v>0.0207373210472156</v>
      </c>
      <c r="R1297" s="42" t="n">
        <f aca="false">IF(B1297&lt;&gt;1,LN(Q1297),0)</f>
        <v>0</v>
      </c>
    </row>
    <row r="1298" customFormat="false" ht="13" hidden="false" customHeight="false" outlineLevel="0" collapsed="false">
      <c r="A1298" s="18" t="n">
        <v>1289</v>
      </c>
      <c r="B1298" s="41" t="n">
        <v>1</v>
      </c>
      <c r="C1298" s="18" t="n">
        <v>18</v>
      </c>
      <c r="D1298" s="19" t="n">
        <v>21757</v>
      </c>
      <c r="E1298" s="19" t="n">
        <v>391629</v>
      </c>
      <c r="F1298" s="18" t="n">
        <v>0</v>
      </c>
      <c r="G1298" s="20" t="n">
        <f aca="false">($E$2-D1298)/$E$2</f>
        <v>0.12972</v>
      </c>
      <c r="H1298" s="19" t="n">
        <f aca="false">D1298-$E$3</f>
        <v>6757</v>
      </c>
      <c r="I1298" s="18" t="n">
        <f aca="false">F1298*C1298</f>
        <v>0</v>
      </c>
      <c r="J1298" s="19" t="n">
        <f aca="false">H1298*I1298</f>
        <v>0</v>
      </c>
      <c r="K1298" s="29" t="n">
        <f aca="false">D1298/$E$2</f>
        <v>0.87028</v>
      </c>
      <c r="L1298" s="30" t="n">
        <f aca="false">1/(1+EXP($L$2+($L$3*K1298)))</f>
        <v>0.0396066460268958</v>
      </c>
      <c r="M1298" s="31" t="n">
        <f aca="false">(F1298)*(L1298)+(1-F1298)*(1-L1298)</f>
        <v>0.960393353973104</v>
      </c>
      <c r="N1298" s="31" t="n">
        <f aca="false">IF(B1298=1,LN(M1298),0)</f>
        <v>-0.0404123347203069</v>
      </c>
      <c r="O1298" s="42" t="n">
        <f aca="false">K1298</f>
        <v>0.87028</v>
      </c>
      <c r="P1298" s="43" t="n">
        <f aca="false">1/(1+EXP($P$2+($P$3*O1298)))</f>
        <v>0.941917188511036</v>
      </c>
      <c r="Q1298" s="42" t="n">
        <f aca="false">(F1298)*(P1298)+(1-F1298)*(1-P1298)</f>
        <v>0.0580828114889636</v>
      </c>
      <c r="R1298" s="42" t="n">
        <f aca="false">IF(B1298&lt;&gt;1,LN(Q1298),0)</f>
        <v>0</v>
      </c>
    </row>
    <row r="1299" customFormat="false" ht="13" hidden="false" customHeight="false" outlineLevel="0" collapsed="false">
      <c r="A1299" s="18" t="n">
        <v>1290</v>
      </c>
      <c r="B1299" s="41" t="n">
        <v>1</v>
      </c>
      <c r="C1299" s="18" t="n">
        <v>11</v>
      </c>
      <c r="D1299" s="19" t="n">
        <v>17632</v>
      </c>
      <c r="E1299" s="19" t="n">
        <v>193953</v>
      </c>
      <c r="F1299" s="18" t="n">
        <v>1</v>
      </c>
      <c r="G1299" s="20" t="n">
        <f aca="false">($E$2-D1299)/$E$2</f>
        <v>0.29472</v>
      </c>
      <c r="H1299" s="19" t="n">
        <f aca="false">D1299-$E$3</f>
        <v>2632</v>
      </c>
      <c r="I1299" s="18" t="n">
        <f aca="false">F1299*C1299</f>
        <v>11</v>
      </c>
      <c r="J1299" s="19" t="n">
        <f aca="false">H1299*I1299</f>
        <v>28952</v>
      </c>
      <c r="K1299" s="29" t="n">
        <f aca="false">D1299/$E$2</f>
        <v>0.70528</v>
      </c>
      <c r="L1299" s="30" t="n">
        <f aca="false">1/(1+EXP($L$2+($L$3*K1299)))</f>
        <v>0.527953846133607</v>
      </c>
      <c r="M1299" s="31" t="n">
        <f aca="false">(F1299)*(L1299)+(1-F1299)*(1-L1299)</f>
        <v>0.527953846133607</v>
      </c>
      <c r="N1299" s="31" t="n">
        <f aca="false">IF(B1299=1,LN(M1299),0)</f>
        <v>-0.638746411722327</v>
      </c>
      <c r="O1299" s="42" t="n">
        <f aca="false">K1299</f>
        <v>0.70528</v>
      </c>
      <c r="P1299" s="43" t="n">
        <f aca="false">1/(1+EXP($P$2+($P$3*O1299)))</f>
        <v>0.999240227868048</v>
      </c>
      <c r="Q1299" s="42" t="n">
        <f aca="false">(F1299)*(P1299)+(1-F1299)*(1-P1299)</f>
        <v>0.999240227868048</v>
      </c>
      <c r="R1299" s="42" t="n">
        <f aca="false">IF(B1299&lt;&gt;1,LN(Q1299),0)</f>
        <v>0</v>
      </c>
    </row>
    <row r="1300" customFormat="false" ht="13" hidden="false" customHeight="false" outlineLevel="0" collapsed="false">
      <c r="A1300" s="18" t="n">
        <v>1291</v>
      </c>
      <c r="B1300" s="41" t="n">
        <v>1</v>
      </c>
      <c r="C1300" s="18" t="n">
        <v>33</v>
      </c>
      <c r="D1300" s="19" t="n">
        <v>16306</v>
      </c>
      <c r="E1300" s="19" t="n">
        <v>538101</v>
      </c>
      <c r="F1300" s="18" t="n">
        <v>1</v>
      </c>
      <c r="G1300" s="20" t="n">
        <f aca="false">($E$2-D1300)/$E$2</f>
        <v>0.34776</v>
      </c>
      <c r="H1300" s="19" t="n">
        <f aca="false">D1300-$E$3</f>
        <v>1306</v>
      </c>
      <c r="I1300" s="18" t="n">
        <f aca="false">F1300*C1300</f>
        <v>33</v>
      </c>
      <c r="J1300" s="19" t="n">
        <f aca="false">H1300*I1300</f>
        <v>43098</v>
      </c>
      <c r="K1300" s="29" t="n">
        <f aca="false">D1300/$E$2</f>
        <v>0.65224</v>
      </c>
      <c r="L1300" s="30" t="n">
        <f aca="false">1/(1+EXP($L$2+($L$3*K1300)))</f>
        <v>0.763654637094359</v>
      </c>
      <c r="M1300" s="31" t="n">
        <f aca="false">(F1300)*(L1300)+(1-F1300)*(1-L1300)</f>
        <v>0.763654637094359</v>
      </c>
      <c r="N1300" s="31" t="n">
        <f aca="false">IF(B1300=1,LN(M1300),0)</f>
        <v>-0.269639637707082</v>
      </c>
      <c r="O1300" s="42" t="n">
        <f aca="false">K1300</f>
        <v>0.65224</v>
      </c>
      <c r="P1300" s="43" t="n">
        <f aca="false">1/(1+EXP($P$2+($P$3*O1300)))</f>
        <v>0.999814958365888</v>
      </c>
      <c r="Q1300" s="42" t="n">
        <f aca="false">(F1300)*(P1300)+(1-F1300)*(1-P1300)</f>
        <v>0.999814958365888</v>
      </c>
      <c r="R1300" s="42" t="n">
        <f aca="false">IF(B1300&lt;&gt;1,LN(Q1300),0)</f>
        <v>0</v>
      </c>
    </row>
    <row r="1301" customFormat="false" ht="13" hidden="false" customHeight="false" outlineLevel="0" collapsed="false">
      <c r="A1301" s="18" t="n">
        <v>1292</v>
      </c>
      <c r="B1301" s="41" t="n">
        <v>1</v>
      </c>
      <c r="C1301" s="18" t="n">
        <v>12</v>
      </c>
      <c r="D1301" s="19" t="n">
        <v>17454</v>
      </c>
      <c r="E1301" s="19" t="n">
        <v>209444</v>
      </c>
      <c r="F1301" s="18" t="n">
        <v>1</v>
      </c>
      <c r="G1301" s="20" t="n">
        <f aca="false">($E$2-D1301)/$E$2</f>
        <v>0.30184</v>
      </c>
      <c r="H1301" s="19" t="n">
        <f aca="false">D1301-$E$3</f>
        <v>2454</v>
      </c>
      <c r="I1301" s="18" t="n">
        <f aca="false">F1301*C1301</f>
        <v>12</v>
      </c>
      <c r="J1301" s="19" t="n">
        <f aca="false">H1301*I1301</f>
        <v>29448</v>
      </c>
      <c r="K1301" s="29" t="n">
        <f aca="false">D1301/$E$2</f>
        <v>0.69816</v>
      </c>
      <c r="L1301" s="30" t="n">
        <f aca="false">1/(1+EXP($L$2+($L$3*K1301)))</f>
        <v>0.56324544250579</v>
      </c>
      <c r="M1301" s="31" t="n">
        <f aca="false">(F1301)*(L1301)+(1-F1301)*(1-L1301)</f>
        <v>0.56324544250579</v>
      </c>
      <c r="N1301" s="31" t="n">
        <f aca="false">IF(B1301=1,LN(M1301),0)</f>
        <v>-0.574039791125883</v>
      </c>
      <c r="O1301" s="42" t="n">
        <f aca="false">K1301</f>
        <v>0.69816</v>
      </c>
      <c r="P1301" s="43" t="n">
        <f aca="false">1/(1+EXP($P$2+($P$3*O1301)))</f>
        <v>0.999371416169188</v>
      </c>
      <c r="Q1301" s="42" t="n">
        <f aca="false">(F1301)*(P1301)+(1-F1301)*(1-P1301)</f>
        <v>0.999371416169188</v>
      </c>
      <c r="R1301" s="42" t="n">
        <f aca="false">IF(B1301&lt;&gt;1,LN(Q1301),0)</f>
        <v>0</v>
      </c>
    </row>
    <row r="1302" customFormat="false" ht="13" hidden="false" customHeight="false" outlineLevel="0" collapsed="false">
      <c r="A1302" s="18" t="n">
        <v>1293</v>
      </c>
      <c r="B1302" s="41" t="n">
        <v>1</v>
      </c>
      <c r="C1302" s="18" t="n">
        <v>10</v>
      </c>
      <c r="D1302" s="19" t="n">
        <v>15384</v>
      </c>
      <c r="E1302" s="19" t="n">
        <v>153843</v>
      </c>
      <c r="F1302" s="18" t="n">
        <v>1</v>
      </c>
      <c r="G1302" s="20" t="n">
        <f aca="false">($E$2-D1302)/$E$2</f>
        <v>0.38464</v>
      </c>
      <c r="H1302" s="19" t="n">
        <f aca="false">D1302-$E$3</f>
        <v>384</v>
      </c>
      <c r="I1302" s="18" t="n">
        <f aca="false">F1302*C1302</f>
        <v>10</v>
      </c>
      <c r="J1302" s="19" t="n">
        <f aca="false">H1302*I1302</f>
        <v>3840</v>
      </c>
      <c r="K1302" s="29" t="n">
        <f aca="false">D1302/$E$2</f>
        <v>0.61536</v>
      </c>
      <c r="L1302" s="30" t="n">
        <f aca="false">1/(1+EXP($L$2+($L$3*K1302)))</f>
        <v>0.871073475518221</v>
      </c>
      <c r="M1302" s="31" t="n">
        <f aca="false">(F1302)*(L1302)+(1-F1302)*(1-L1302)</f>
        <v>0.871073475518221</v>
      </c>
      <c r="N1302" s="31" t="n">
        <f aca="false">IF(B1302=1,LN(M1302),0)</f>
        <v>-0.138028948031719</v>
      </c>
      <c r="O1302" s="42" t="n">
        <f aca="false">K1302</f>
        <v>0.61536</v>
      </c>
      <c r="P1302" s="43" t="n">
        <f aca="false">1/(1+EXP($P$2+($P$3*O1302)))</f>
        <v>0.999930717346201</v>
      </c>
      <c r="Q1302" s="42" t="n">
        <f aca="false">(F1302)*(P1302)+(1-F1302)*(1-P1302)</f>
        <v>0.999930717346201</v>
      </c>
      <c r="R1302" s="42" t="n">
        <f aca="false">IF(B1302&lt;&gt;1,LN(Q1302),0)</f>
        <v>0</v>
      </c>
    </row>
    <row r="1303" customFormat="false" ht="13" hidden="false" customHeight="false" outlineLevel="0" collapsed="false">
      <c r="A1303" s="18" t="n">
        <v>1294</v>
      </c>
      <c r="B1303" s="41" t="n">
        <v>1</v>
      </c>
      <c r="C1303" s="18" t="n">
        <v>10</v>
      </c>
      <c r="D1303" s="19" t="n">
        <v>18529</v>
      </c>
      <c r="E1303" s="19" t="n">
        <v>185289</v>
      </c>
      <c r="F1303" s="18" t="n">
        <v>0</v>
      </c>
      <c r="G1303" s="20" t="n">
        <f aca="false">($E$2-D1303)/$E$2</f>
        <v>0.25884</v>
      </c>
      <c r="H1303" s="19" t="n">
        <f aca="false">D1303-$E$3</f>
        <v>3529</v>
      </c>
      <c r="I1303" s="18" t="n">
        <f aca="false">F1303*C1303</f>
        <v>0</v>
      </c>
      <c r="J1303" s="19" t="n">
        <f aca="false">H1303*I1303</f>
        <v>0</v>
      </c>
      <c r="K1303" s="29" t="n">
        <f aca="false">D1303/$E$2</f>
        <v>0.74116</v>
      </c>
      <c r="L1303" s="30" t="n">
        <f aca="false">1/(1+EXP($L$2+($L$3*K1303)))</f>
        <v>0.353034228174304</v>
      </c>
      <c r="M1303" s="31" t="n">
        <f aca="false">(F1303)*(L1303)+(1-F1303)*(1-L1303)</f>
        <v>0.646965771825695</v>
      </c>
      <c r="N1303" s="31" t="n">
        <f aca="false">IF(B1303=1,LN(M1303),0)</f>
        <v>-0.43546188877756</v>
      </c>
      <c r="O1303" s="42" t="n">
        <f aca="false">K1303</f>
        <v>0.74116</v>
      </c>
      <c r="P1303" s="43" t="n">
        <f aca="false">1/(1+EXP($P$2+($P$3*O1303)))</f>
        <v>0.998026301413667</v>
      </c>
      <c r="Q1303" s="42" t="n">
        <f aca="false">(F1303)*(P1303)+(1-F1303)*(1-P1303)</f>
        <v>0.00197369858633312</v>
      </c>
      <c r="R1303" s="42" t="n">
        <f aca="false">IF(B1303&lt;&gt;1,LN(Q1303),0)</f>
        <v>0</v>
      </c>
    </row>
    <row r="1304" customFormat="false" ht="13" hidden="false" customHeight="false" outlineLevel="0" collapsed="false">
      <c r="A1304" s="18" t="n">
        <v>1295</v>
      </c>
      <c r="B1304" s="41" t="n">
        <v>1</v>
      </c>
      <c r="C1304" s="18" t="n">
        <v>24</v>
      </c>
      <c r="D1304" s="19" t="n">
        <v>17391</v>
      </c>
      <c r="E1304" s="19" t="n">
        <v>417382</v>
      </c>
      <c r="F1304" s="18" t="n">
        <v>1</v>
      </c>
      <c r="G1304" s="20" t="n">
        <f aca="false">($E$2-D1304)/$E$2</f>
        <v>0.30436</v>
      </c>
      <c r="H1304" s="19" t="n">
        <f aca="false">D1304-$E$3</f>
        <v>2391</v>
      </c>
      <c r="I1304" s="18" t="n">
        <f aca="false">F1304*C1304</f>
        <v>24</v>
      </c>
      <c r="J1304" s="19" t="n">
        <f aca="false">H1304*I1304</f>
        <v>57384</v>
      </c>
      <c r="K1304" s="29" t="n">
        <f aca="false">D1304/$E$2</f>
        <v>0.69564</v>
      </c>
      <c r="L1304" s="30" t="n">
        <f aca="false">1/(1+EXP($L$2+($L$3*K1304)))</f>
        <v>0.575602878443312</v>
      </c>
      <c r="M1304" s="31" t="n">
        <f aca="false">(F1304)*(L1304)+(1-F1304)*(1-L1304)</f>
        <v>0.575602878443312</v>
      </c>
      <c r="N1304" s="31" t="n">
        <f aca="false">IF(B1304=1,LN(M1304),0)</f>
        <v>-0.552337303211255</v>
      </c>
      <c r="O1304" s="42" t="n">
        <f aca="false">K1304</f>
        <v>0.69564</v>
      </c>
      <c r="P1304" s="43" t="n">
        <f aca="false">1/(1+EXP($P$2+($P$3*O1304)))</f>
        <v>0.99941220624585</v>
      </c>
      <c r="Q1304" s="42" t="n">
        <f aca="false">(F1304)*(P1304)+(1-F1304)*(1-P1304)</f>
        <v>0.99941220624585</v>
      </c>
      <c r="R1304" s="42" t="n">
        <f aca="false">IF(B1304&lt;&gt;1,LN(Q1304),0)</f>
        <v>0</v>
      </c>
    </row>
    <row r="1305" customFormat="false" ht="13" hidden="false" customHeight="false" outlineLevel="0" collapsed="false">
      <c r="A1305" s="18" t="n">
        <v>1296</v>
      </c>
      <c r="B1305" s="41" t="n">
        <v>1</v>
      </c>
      <c r="C1305" s="18" t="n">
        <v>28</v>
      </c>
      <c r="D1305" s="19" t="n">
        <v>17036</v>
      </c>
      <c r="E1305" s="19" t="n">
        <v>477002</v>
      </c>
      <c r="F1305" s="18" t="n">
        <v>1</v>
      </c>
      <c r="G1305" s="20" t="n">
        <f aca="false">($E$2-D1305)/$E$2</f>
        <v>0.31856</v>
      </c>
      <c r="H1305" s="19" t="n">
        <f aca="false">D1305-$E$3</f>
        <v>2036</v>
      </c>
      <c r="I1305" s="18" t="n">
        <f aca="false">F1305*C1305</f>
        <v>28</v>
      </c>
      <c r="J1305" s="19" t="n">
        <f aca="false">H1305*I1305</f>
        <v>57008</v>
      </c>
      <c r="K1305" s="29" t="n">
        <f aca="false">D1305/$E$2</f>
        <v>0.68144</v>
      </c>
      <c r="L1305" s="30" t="n">
        <f aca="false">1/(1+EXP($L$2+($L$3*K1305)))</f>
        <v>0.64308340156045</v>
      </c>
      <c r="M1305" s="31" t="n">
        <f aca="false">(F1305)*(L1305)+(1-F1305)*(1-L1305)</f>
        <v>0.64308340156045</v>
      </c>
      <c r="N1305" s="31" t="n">
        <f aca="false">IF(B1305=1,LN(M1305),0)</f>
        <v>-0.441480856218799</v>
      </c>
      <c r="O1305" s="42" t="n">
        <f aca="false">K1305</f>
        <v>0.68144</v>
      </c>
      <c r="P1305" s="43" t="n">
        <f aca="false">1/(1+EXP($P$2+($P$3*O1305)))</f>
        <v>0.999597270136055</v>
      </c>
      <c r="Q1305" s="42" t="n">
        <f aca="false">(F1305)*(P1305)+(1-F1305)*(1-P1305)</f>
        <v>0.999597270136055</v>
      </c>
      <c r="R1305" s="42" t="n">
        <f aca="false">IF(B1305&lt;&gt;1,LN(Q1305),0)</f>
        <v>0</v>
      </c>
    </row>
    <row r="1306" customFormat="false" ht="13" hidden="false" customHeight="false" outlineLevel="0" collapsed="false">
      <c r="A1306" s="18" t="n">
        <v>1297</v>
      </c>
      <c r="B1306" s="41" t="n">
        <v>1</v>
      </c>
      <c r="C1306" s="18" t="n">
        <v>36</v>
      </c>
      <c r="D1306" s="19" t="n">
        <v>18304</v>
      </c>
      <c r="E1306" s="19" t="n">
        <v>658939</v>
      </c>
      <c r="F1306" s="18" t="n">
        <v>0</v>
      </c>
      <c r="G1306" s="20" t="n">
        <f aca="false">($E$2-D1306)/$E$2</f>
        <v>0.26784</v>
      </c>
      <c r="H1306" s="19" t="n">
        <f aca="false">D1306-$E$3</f>
        <v>3304</v>
      </c>
      <c r="I1306" s="18" t="n">
        <f aca="false">F1306*C1306</f>
        <v>0</v>
      </c>
      <c r="J1306" s="19" t="n">
        <f aca="false">H1306*I1306</f>
        <v>0</v>
      </c>
      <c r="K1306" s="29" t="n">
        <f aca="false">D1306/$E$2</f>
        <v>0.73216</v>
      </c>
      <c r="L1306" s="30" t="n">
        <f aca="false">1/(1+EXP($L$2+($L$3*K1306)))</f>
        <v>0.395150441995219</v>
      </c>
      <c r="M1306" s="31" t="n">
        <f aca="false">(F1306)*(L1306)+(1-F1306)*(1-L1306)</f>
        <v>0.604849558004781</v>
      </c>
      <c r="N1306" s="31" t="n">
        <f aca="false">IF(B1306=1,LN(M1306),0)</f>
        <v>-0.502775516328335</v>
      </c>
      <c r="O1306" s="42" t="n">
        <f aca="false">K1306</f>
        <v>0.73216</v>
      </c>
      <c r="P1306" s="43" t="n">
        <f aca="false">1/(1+EXP($P$2+($P$3*O1306)))</f>
        <v>0.998446414489869</v>
      </c>
      <c r="Q1306" s="42" t="n">
        <f aca="false">(F1306)*(P1306)+(1-F1306)*(1-P1306)</f>
        <v>0.00155358551013118</v>
      </c>
      <c r="R1306" s="42" t="n">
        <f aca="false">IF(B1306&lt;&gt;1,LN(Q1306),0)</f>
        <v>0</v>
      </c>
    </row>
    <row r="1307" customFormat="false" ht="13" hidden="false" customHeight="false" outlineLevel="0" collapsed="false">
      <c r="A1307" s="18" t="n">
        <v>1298</v>
      </c>
      <c r="B1307" s="41" t="n">
        <v>1</v>
      </c>
      <c r="C1307" s="18" t="n">
        <v>10</v>
      </c>
      <c r="D1307" s="19" t="n">
        <v>19889</v>
      </c>
      <c r="E1307" s="19" t="n">
        <v>198886</v>
      </c>
      <c r="F1307" s="18" t="n">
        <v>0</v>
      </c>
      <c r="G1307" s="20" t="n">
        <f aca="false">($E$2-D1307)/$E$2</f>
        <v>0.20444</v>
      </c>
      <c r="H1307" s="19" t="n">
        <f aca="false">D1307-$E$3</f>
        <v>4889</v>
      </c>
      <c r="I1307" s="18" t="n">
        <f aca="false">F1307*C1307</f>
        <v>0</v>
      </c>
      <c r="J1307" s="19" t="n">
        <f aca="false">H1307*I1307</f>
        <v>0</v>
      </c>
      <c r="K1307" s="29" t="n">
        <f aca="false">D1307/$E$2</f>
        <v>0.79556</v>
      </c>
      <c r="L1307" s="30" t="n">
        <f aca="false">1/(1+EXP($L$2+($L$3*K1307)))</f>
        <v>0.155274124414998</v>
      </c>
      <c r="M1307" s="31" t="n">
        <f aca="false">(F1307)*(L1307)+(1-F1307)*(1-L1307)</f>
        <v>0.844725875585002</v>
      </c>
      <c r="N1307" s="31" t="n">
        <f aca="false">IF(B1307=1,LN(M1307),0)</f>
        <v>-0.168743111848203</v>
      </c>
      <c r="O1307" s="42" t="n">
        <f aca="false">K1307</f>
        <v>0.79556</v>
      </c>
      <c r="P1307" s="43" t="n">
        <f aca="false">1/(1+EXP($P$2+($P$3*O1307)))</f>
        <v>0.991646007120591</v>
      </c>
      <c r="Q1307" s="42" t="n">
        <f aca="false">(F1307)*(P1307)+(1-F1307)*(1-P1307)</f>
        <v>0.00835399287940908</v>
      </c>
      <c r="R1307" s="42" t="n">
        <f aca="false">IF(B1307&lt;&gt;1,LN(Q1307),0)</f>
        <v>0</v>
      </c>
    </row>
    <row r="1308" customFormat="false" ht="13" hidden="false" customHeight="false" outlineLevel="0" collapsed="false">
      <c r="A1308" s="18" t="n">
        <v>1299</v>
      </c>
      <c r="B1308" s="41" t="n">
        <v>1</v>
      </c>
      <c r="C1308" s="18" t="n">
        <v>35</v>
      </c>
      <c r="D1308" s="19" t="n">
        <v>15403</v>
      </c>
      <c r="E1308" s="19" t="n">
        <v>539097</v>
      </c>
      <c r="F1308" s="18" t="n">
        <v>1</v>
      </c>
      <c r="G1308" s="20" t="n">
        <f aca="false">($E$2-D1308)/$E$2</f>
        <v>0.38388</v>
      </c>
      <c r="H1308" s="19" t="n">
        <f aca="false">D1308-$E$3</f>
        <v>403</v>
      </c>
      <c r="I1308" s="18" t="n">
        <f aca="false">F1308*C1308</f>
        <v>35</v>
      </c>
      <c r="J1308" s="19" t="n">
        <f aca="false">H1308*I1308</f>
        <v>14105</v>
      </c>
      <c r="K1308" s="29" t="n">
        <f aca="false">D1308/$E$2</f>
        <v>0.61612</v>
      </c>
      <c r="L1308" s="30" t="n">
        <f aca="false">1/(1+EXP($L$2+($L$3*K1308)))</f>
        <v>0.869356652441267</v>
      </c>
      <c r="M1308" s="31" t="n">
        <f aca="false">(F1308)*(L1308)+(1-F1308)*(1-L1308)</f>
        <v>0.869356652441267</v>
      </c>
      <c r="N1308" s="31" t="n">
        <f aca="false">IF(B1308=1,LN(M1308),0)</f>
        <v>-0.14000182083624</v>
      </c>
      <c r="O1308" s="42" t="n">
        <f aca="false">K1308</f>
        <v>0.61612</v>
      </c>
      <c r="P1308" s="43" t="n">
        <f aca="false">1/(1+EXP($P$2+($P$3*O1308)))</f>
        <v>0.999929300398215</v>
      </c>
      <c r="Q1308" s="42" t="n">
        <f aca="false">(F1308)*(P1308)+(1-F1308)*(1-P1308)</f>
        <v>0.999929300398215</v>
      </c>
      <c r="R1308" s="42" t="n">
        <f aca="false">IF(B1308&lt;&gt;1,LN(Q1308),0)</f>
        <v>0</v>
      </c>
    </row>
    <row r="1309" customFormat="false" ht="13" hidden="false" customHeight="false" outlineLevel="0" collapsed="false">
      <c r="A1309" s="18" t="n">
        <v>1300</v>
      </c>
      <c r="B1309" s="41" t="n">
        <v>1</v>
      </c>
      <c r="C1309" s="18" t="n">
        <v>20</v>
      </c>
      <c r="D1309" s="19" t="n">
        <v>22335</v>
      </c>
      <c r="E1309" s="19" t="n">
        <v>446696</v>
      </c>
      <c r="F1309" s="18" t="n">
        <v>0</v>
      </c>
      <c r="G1309" s="20" t="n">
        <f aca="false">($E$2-D1309)/$E$2</f>
        <v>0.1066</v>
      </c>
      <c r="H1309" s="19" t="n">
        <f aca="false">D1309-$E$3</f>
        <v>7335</v>
      </c>
      <c r="I1309" s="18" t="n">
        <f aca="false">F1309*C1309</f>
        <v>0</v>
      </c>
      <c r="J1309" s="19" t="n">
        <f aca="false">H1309*I1309</f>
        <v>0</v>
      </c>
      <c r="K1309" s="29" t="n">
        <f aca="false">D1309/$E$2</f>
        <v>0.8934</v>
      </c>
      <c r="L1309" s="30" t="n">
        <f aca="false">1/(1+EXP($L$2+($L$3*K1309)))</f>
        <v>0.0253133285198384</v>
      </c>
      <c r="M1309" s="31" t="n">
        <f aca="false">(F1309)*(L1309)+(1-F1309)*(1-L1309)</f>
        <v>0.974686671480161</v>
      </c>
      <c r="N1309" s="31" t="n">
        <f aca="false">IF(B1309=1,LN(M1309),0)</f>
        <v>-0.0256392222167604</v>
      </c>
      <c r="O1309" s="42" t="n">
        <f aca="false">K1309</f>
        <v>0.8934</v>
      </c>
      <c r="P1309" s="43" t="n">
        <f aca="false">1/(1+EXP($P$2+($P$3*O1309)))</f>
        <v>0.897533907857529</v>
      </c>
      <c r="Q1309" s="42" t="n">
        <f aca="false">(F1309)*(P1309)+(1-F1309)*(1-P1309)</f>
        <v>0.102466092142471</v>
      </c>
      <c r="R1309" s="42" t="n">
        <f aca="false">IF(B1309&lt;&gt;1,LN(Q1309),0)</f>
        <v>0</v>
      </c>
    </row>
    <row r="1310" customFormat="false" ht="13" hidden="false" customHeight="false" outlineLevel="0" collapsed="false">
      <c r="A1310" s="18" t="n">
        <v>1301</v>
      </c>
      <c r="B1310" s="41" t="n">
        <v>1</v>
      </c>
      <c r="C1310" s="18" t="n">
        <v>12</v>
      </c>
      <c r="D1310" s="19" t="n">
        <v>15548</v>
      </c>
      <c r="E1310" s="19" t="n">
        <v>186573</v>
      </c>
      <c r="F1310" s="18" t="n">
        <v>0</v>
      </c>
      <c r="G1310" s="20" t="n">
        <f aca="false">($E$2-D1310)/$E$2</f>
        <v>0.37808</v>
      </c>
      <c r="H1310" s="19" t="n">
        <f aca="false">D1310-$E$3</f>
        <v>548</v>
      </c>
      <c r="I1310" s="18" t="n">
        <f aca="false">F1310*C1310</f>
        <v>0</v>
      </c>
      <c r="J1310" s="19" t="n">
        <f aca="false">H1310*I1310</f>
        <v>0</v>
      </c>
      <c r="K1310" s="29" t="n">
        <f aca="false">D1310/$E$2</f>
        <v>0.62192</v>
      </c>
      <c r="L1310" s="30" t="n">
        <f aca="false">1/(1+EXP($L$2+($L$3*K1310)))</f>
        <v>0.855607024664866</v>
      </c>
      <c r="M1310" s="31" t="n">
        <f aca="false">(F1310)*(L1310)+(1-F1310)*(1-L1310)</f>
        <v>0.144392975335134</v>
      </c>
      <c r="N1310" s="31" t="n">
        <f aca="false">IF(B1310=1,LN(M1310),0)</f>
        <v>-1.93521670097034</v>
      </c>
      <c r="O1310" s="42" t="n">
        <f aca="false">K1310</f>
        <v>0.62192</v>
      </c>
      <c r="P1310" s="43" t="n">
        <f aca="false">1/(1+EXP($P$2+($P$3*O1310)))</f>
        <v>0.999917488053226</v>
      </c>
      <c r="Q1310" s="42" t="n">
        <f aca="false">(F1310)*(P1310)+(1-F1310)*(1-P1310)</f>
        <v>8.25119467743329E-005</v>
      </c>
      <c r="R1310" s="42" t="n">
        <f aca="false">IF(B1310&lt;&gt;1,LN(Q1310),0)</f>
        <v>0</v>
      </c>
    </row>
    <row r="1311" customFormat="false" ht="13" hidden="false" customHeight="false" outlineLevel="0" collapsed="false">
      <c r="A1311" s="18" t="n">
        <v>1302</v>
      </c>
      <c r="B1311" s="41" t="n">
        <v>1</v>
      </c>
      <c r="C1311" s="18" t="n">
        <v>32</v>
      </c>
      <c r="D1311" s="19" t="n">
        <v>16257</v>
      </c>
      <c r="E1311" s="19" t="n">
        <v>520238</v>
      </c>
      <c r="F1311" s="18" t="n">
        <v>0</v>
      </c>
      <c r="G1311" s="20" t="n">
        <f aca="false">($E$2-D1311)/$E$2</f>
        <v>0.34972</v>
      </c>
      <c r="H1311" s="19" t="n">
        <f aca="false">D1311-$E$3</f>
        <v>1257</v>
      </c>
      <c r="I1311" s="18" t="n">
        <f aca="false">F1311*C1311</f>
        <v>0</v>
      </c>
      <c r="J1311" s="19" t="n">
        <f aca="false">H1311*I1311</f>
        <v>0</v>
      </c>
      <c r="K1311" s="29" t="n">
        <f aca="false">D1311/$E$2</f>
        <v>0.65028</v>
      </c>
      <c r="L1311" s="30" t="n">
        <f aca="false">1/(1+EXP($L$2+($L$3*K1311)))</f>
        <v>0.770657019307574</v>
      </c>
      <c r="M1311" s="31" t="n">
        <f aca="false">(F1311)*(L1311)+(1-F1311)*(1-L1311)</f>
        <v>0.229342980692426</v>
      </c>
      <c r="N1311" s="31" t="n">
        <f aca="false">IF(B1311=1,LN(M1311),0)</f>
        <v>-1.4725366636289</v>
      </c>
      <c r="O1311" s="42" t="n">
        <f aca="false">K1311</f>
        <v>0.65028</v>
      </c>
      <c r="P1311" s="43" t="n">
        <f aca="false">1/(1+EXP($P$2+($P$3*O1311)))</f>
        <v>0.999824370816373</v>
      </c>
      <c r="Q1311" s="42" t="n">
        <f aca="false">(F1311)*(P1311)+(1-F1311)*(1-P1311)</f>
        <v>0.000175629183627346</v>
      </c>
      <c r="R1311" s="42" t="n">
        <f aca="false">IF(B1311&lt;&gt;1,LN(Q1311),0)</f>
        <v>0</v>
      </c>
    </row>
    <row r="1312" customFormat="false" ht="13" hidden="false" customHeight="false" outlineLevel="0" collapsed="false">
      <c r="A1312" s="18" t="n">
        <v>1303</v>
      </c>
      <c r="B1312" s="41" t="n">
        <v>1</v>
      </c>
      <c r="C1312" s="18" t="n">
        <v>19</v>
      </c>
      <c r="D1312" s="19" t="n">
        <v>19576</v>
      </c>
      <c r="E1312" s="19" t="n">
        <v>371953</v>
      </c>
      <c r="F1312" s="18" t="n">
        <v>1</v>
      </c>
      <c r="G1312" s="20" t="n">
        <f aca="false">($E$2-D1312)/$E$2</f>
        <v>0.21696</v>
      </c>
      <c r="H1312" s="19" t="n">
        <f aca="false">D1312-$E$3</f>
        <v>4576</v>
      </c>
      <c r="I1312" s="18" t="n">
        <f aca="false">F1312*C1312</f>
        <v>19</v>
      </c>
      <c r="J1312" s="19" t="n">
        <f aca="false">H1312*I1312</f>
        <v>86944</v>
      </c>
      <c r="K1312" s="29" t="n">
        <f aca="false">D1312/$E$2</f>
        <v>0.78304</v>
      </c>
      <c r="L1312" s="30" t="n">
        <f aca="false">1/(1+EXP($L$2+($L$3*K1312)))</f>
        <v>0.191019551176781</v>
      </c>
      <c r="M1312" s="31" t="n">
        <f aca="false">(F1312)*(L1312)+(1-F1312)*(1-L1312)</f>
        <v>0.191019551176781</v>
      </c>
      <c r="N1312" s="31" t="n">
        <f aca="false">IF(B1312=1,LN(M1312),0)</f>
        <v>-1.65537949399206</v>
      </c>
      <c r="O1312" s="42" t="n">
        <f aca="false">K1312</f>
        <v>0.78304</v>
      </c>
      <c r="P1312" s="43" t="n">
        <f aca="false">1/(1+EXP($P$2+($P$3*O1312)))</f>
        <v>0.99400112139776</v>
      </c>
      <c r="Q1312" s="42" t="n">
        <f aca="false">(F1312)*(P1312)+(1-F1312)*(1-P1312)</f>
        <v>0.99400112139776</v>
      </c>
      <c r="R1312" s="42" t="n">
        <f aca="false">IF(B1312&lt;&gt;1,LN(Q1312),0)</f>
        <v>0</v>
      </c>
    </row>
    <row r="1313" customFormat="false" ht="13" hidden="false" customHeight="false" outlineLevel="0" collapsed="false">
      <c r="A1313" s="18" t="n">
        <v>1304</v>
      </c>
      <c r="B1313" s="41" t="n">
        <v>1</v>
      </c>
      <c r="C1313" s="18" t="n">
        <v>10</v>
      </c>
      <c r="D1313" s="19" t="n">
        <v>15431</v>
      </c>
      <c r="E1313" s="19" t="n">
        <v>154313</v>
      </c>
      <c r="F1313" s="18" t="n">
        <v>1</v>
      </c>
      <c r="G1313" s="20" t="n">
        <f aca="false">($E$2-D1313)/$E$2</f>
        <v>0.38276</v>
      </c>
      <c r="H1313" s="19" t="n">
        <f aca="false">D1313-$E$3</f>
        <v>431</v>
      </c>
      <c r="I1313" s="18" t="n">
        <f aca="false">F1313*C1313</f>
        <v>10</v>
      </c>
      <c r="J1313" s="19" t="n">
        <f aca="false">H1313*I1313</f>
        <v>4310</v>
      </c>
      <c r="K1313" s="29" t="n">
        <f aca="false">D1313/$E$2</f>
        <v>0.61724</v>
      </c>
      <c r="L1313" s="30" t="n">
        <f aca="false">1/(1+EXP($L$2+($L$3*K1313)))</f>
        <v>0.866791223366541</v>
      </c>
      <c r="M1313" s="31" t="n">
        <f aca="false">(F1313)*(L1313)+(1-F1313)*(1-L1313)</f>
        <v>0.866791223366541</v>
      </c>
      <c r="N1313" s="31" t="n">
        <f aca="false">IF(B1313=1,LN(M1313),0)</f>
        <v>-0.142957134698213</v>
      </c>
      <c r="O1313" s="42" t="n">
        <f aca="false">K1313</f>
        <v>0.61724</v>
      </c>
      <c r="P1313" s="43" t="n">
        <f aca="false">1/(1+EXP($P$2+($P$3*O1313)))</f>
        <v>0.999927159277653</v>
      </c>
      <c r="Q1313" s="42" t="n">
        <f aca="false">(F1313)*(P1313)+(1-F1313)*(1-P1313)</f>
        <v>0.999927159277653</v>
      </c>
      <c r="R1313" s="42" t="n">
        <f aca="false">IF(B1313&lt;&gt;1,LN(Q1313),0)</f>
        <v>0</v>
      </c>
    </row>
    <row r="1314" customFormat="false" ht="13" hidden="false" customHeight="false" outlineLevel="0" collapsed="false">
      <c r="A1314" s="18" t="n">
        <v>1305</v>
      </c>
      <c r="B1314" s="41" t="n">
        <v>1</v>
      </c>
      <c r="C1314" s="18" t="n">
        <v>11</v>
      </c>
      <c r="D1314" s="19" t="n">
        <v>19133</v>
      </c>
      <c r="E1314" s="19" t="n">
        <v>210467</v>
      </c>
      <c r="F1314" s="18" t="n">
        <v>1</v>
      </c>
      <c r="G1314" s="20" t="n">
        <f aca="false">($E$2-D1314)/$E$2</f>
        <v>0.23468</v>
      </c>
      <c r="H1314" s="19" t="n">
        <f aca="false">D1314-$E$3</f>
        <v>4133</v>
      </c>
      <c r="I1314" s="18" t="n">
        <f aca="false">F1314*C1314</f>
        <v>11</v>
      </c>
      <c r="J1314" s="19" t="n">
        <f aca="false">H1314*I1314</f>
        <v>45463</v>
      </c>
      <c r="K1314" s="29" t="n">
        <f aca="false">D1314/$E$2</f>
        <v>0.76532</v>
      </c>
      <c r="L1314" s="30" t="n">
        <f aca="false">1/(1+EXP($L$2+($L$3*K1314)))</f>
        <v>0.251812453865518</v>
      </c>
      <c r="M1314" s="31" t="n">
        <f aca="false">(F1314)*(L1314)+(1-F1314)*(1-L1314)</f>
        <v>0.251812453865518</v>
      </c>
      <c r="N1314" s="31" t="n">
        <f aca="false">IF(B1314=1,LN(M1314),0)</f>
        <v>-1.37907069924025</v>
      </c>
      <c r="O1314" s="42" t="n">
        <f aca="false">K1314</f>
        <v>0.76532</v>
      </c>
      <c r="P1314" s="43" t="n">
        <f aca="false">1/(1+EXP($P$2+($P$3*O1314)))</f>
        <v>0.996249974787478</v>
      </c>
      <c r="Q1314" s="42" t="n">
        <f aca="false">(F1314)*(P1314)+(1-F1314)*(1-P1314)</f>
        <v>0.996249974787478</v>
      </c>
      <c r="R1314" s="42" t="n">
        <f aca="false">IF(B1314&lt;&gt;1,LN(Q1314),0)</f>
        <v>0</v>
      </c>
    </row>
    <row r="1315" customFormat="false" ht="13" hidden="false" customHeight="false" outlineLevel="0" collapsed="false">
      <c r="A1315" s="18" t="n">
        <v>1306</v>
      </c>
      <c r="B1315" s="41" t="n">
        <v>1</v>
      </c>
      <c r="C1315" s="18" t="n">
        <v>13</v>
      </c>
      <c r="D1315" s="19" t="n">
        <v>17103</v>
      </c>
      <c r="E1315" s="19" t="n">
        <v>222344</v>
      </c>
      <c r="F1315" s="18" t="n">
        <v>0</v>
      </c>
      <c r="G1315" s="20" t="n">
        <f aca="false">($E$2-D1315)/$E$2</f>
        <v>0.31588</v>
      </c>
      <c r="H1315" s="19" t="n">
        <f aca="false">D1315-$E$3</f>
        <v>2103</v>
      </c>
      <c r="I1315" s="18" t="n">
        <f aca="false">F1315*C1315</f>
        <v>0</v>
      </c>
      <c r="J1315" s="19" t="n">
        <f aca="false">H1315*I1315</f>
        <v>0</v>
      </c>
      <c r="K1315" s="29" t="n">
        <f aca="false">D1315/$E$2</f>
        <v>0.68412</v>
      </c>
      <c r="L1315" s="30" t="n">
        <f aca="false">1/(1+EXP($L$2+($L$3*K1315)))</f>
        <v>0.630687603353742</v>
      </c>
      <c r="M1315" s="31" t="n">
        <f aca="false">(F1315)*(L1315)+(1-F1315)*(1-L1315)</f>
        <v>0.369312396646258</v>
      </c>
      <c r="N1315" s="31" t="n">
        <f aca="false">IF(B1315=1,LN(M1315),0)</f>
        <v>-0.996112389730721</v>
      </c>
      <c r="O1315" s="42" t="n">
        <f aca="false">K1315</f>
        <v>0.68412</v>
      </c>
      <c r="P1315" s="43" t="n">
        <f aca="false">1/(1+EXP($P$2+($P$3*O1315)))</f>
        <v>0.999567478173907</v>
      </c>
      <c r="Q1315" s="42" t="n">
        <f aca="false">(F1315)*(P1315)+(1-F1315)*(1-P1315)</f>
        <v>0.000432521826093324</v>
      </c>
      <c r="R1315" s="42" t="n">
        <f aca="false">IF(B1315&lt;&gt;1,LN(Q1315),0)</f>
        <v>0</v>
      </c>
    </row>
    <row r="1316" customFormat="false" ht="13" hidden="false" customHeight="false" outlineLevel="0" collapsed="false">
      <c r="A1316" s="18" t="n">
        <v>1307</v>
      </c>
      <c r="B1316" s="41" t="n">
        <v>1</v>
      </c>
      <c r="C1316" s="18" t="n">
        <v>14</v>
      </c>
      <c r="D1316" s="19" t="n">
        <v>17442</v>
      </c>
      <c r="E1316" s="19" t="n">
        <v>244191</v>
      </c>
      <c r="F1316" s="18" t="n">
        <v>1</v>
      </c>
      <c r="G1316" s="20" t="n">
        <f aca="false">($E$2-D1316)/$E$2</f>
        <v>0.30232</v>
      </c>
      <c r="H1316" s="19" t="n">
        <f aca="false">D1316-$E$3</f>
        <v>2442</v>
      </c>
      <c r="I1316" s="18" t="n">
        <f aca="false">F1316*C1316</f>
        <v>14</v>
      </c>
      <c r="J1316" s="19" t="n">
        <f aca="false">H1316*I1316</f>
        <v>34188</v>
      </c>
      <c r="K1316" s="29" t="n">
        <f aca="false">D1316/$E$2</f>
        <v>0.69768</v>
      </c>
      <c r="L1316" s="30" t="n">
        <f aca="false">1/(1+EXP($L$2+($L$3*K1316)))</f>
        <v>0.565605790317489</v>
      </c>
      <c r="M1316" s="31" t="n">
        <f aca="false">(F1316)*(L1316)+(1-F1316)*(1-L1316)</f>
        <v>0.565605790317489</v>
      </c>
      <c r="N1316" s="31" t="n">
        <f aca="false">IF(B1316=1,LN(M1316),0)</f>
        <v>-0.569857926974297</v>
      </c>
      <c r="O1316" s="42" t="n">
        <f aca="false">K1316</f>
        <v>0.69768</v>
      </c>
      <c r="P1316" s="43" t="n">
        <f aca="false">1/(1+EXP($P$2+($P$3*O1316)))</f>
        <v>0.999379398019704</v>
      </c>
      <c r="Q1316" s="42" t="n">
        <f aca="false">(F1316)*(P1316)+(1-F1316)*(1-P1316)</f>
        <v>0.999379398019704</v>
      </c>
      <c r="R1316" s="42" t="n">
        <f aca="false">IF(B1316&lt;&gt;1,LN(Q1316),0)</f>
        <v>0</v>
      </c>
    </row>
    <row r="1317" customFormat="false" ht="13" hidden="false" customHeight="false" outlineLevel="0" collapsed="false">
      <c r="A1317" s="18" t="n">
        <v>1308</v>
      </c>
      <c r="B1317" s="41" t="n">
        <v>1</v>
      </c>
      <c r="C1317" s="18" t="n">
        <v>22</v>
      </c>
      <c r="D1317" s="19" t="n">
        <v>20484</v>
      </c>
      <c r="E1317" s="19" t="n">
        <v>450638</v>
      </c>
      <c r="F1317" s="18" t="n">
        <v>1</v>
      </c>
      <c r="G1317" s="20" t="n">
        <f aca="false">($E$2-D1317)/$E$2</f>
        <v>0.18064</v>
      </c>
      <c r="H1317" s="19" t="n">
        <f aca="false">D1317-$E$3</f>
        <v>5484</v>
      </c>
      <c r="I1317" s="18" t="n">
        <f aca="false">F1317*C1317</f>
        <v>22</v>
      </c>
      <c r="J1317" s="19" t="n">
        <f aca="false">H1317*I1317</f>
        <v>120648</v>
      </c>
      <c r="K1317" s="29" t="n">
        <f aca="false">D1317/$E$2</f>
        <v>0.81936</v>
      </c>
      <c r="L1317" s="30" t="n">
        <f aca="false">1/(1+EXP($L$2+($L$3*K1317)))</f>
        <v>0.102489893853115</v>
      </c>
      <c r="M1317" s="31" t="n">
        <f aca="false">(F1317)*(L1317)+(1-F1317)*(1-L1317)</f>
        <v>0.102489893853115</v>
      </c>
      <c r="N1317" s="31" t="n">
        <f aca="false">IF(B1317=1,LN(M1317),0)</f>
        <v>-2.27799108181961</v>
      </c>
      <c r="O1317" s="42" t="n">
        <f aca="false">K1317</f>
        <v>0.81936</v>
      </c>
      <c r="P1317" s="43" t="n">
        <f aca="false">1/(1+EXP($P$2+($P$3*O1317)))</f>
        <v>0.984366502706171</v>
      </c>
      <c r="Q1317" s="42" t="n">
        <f aca="false">(F1317)*(P1317)+(1-F1317)*(1-P1317)</f>
        <v>0.984366502706171</v>
      </c>
      <c r="R1317" s="42" t="n">
        <f aca="false">IF(B1317&lt;&gt;1,LN(Q1317),0)</f>
        <v>0</v>
      </c>
    </row>
    <row r="1318" customFormat="false" ht="13" hidden="false" customHeight="false" outlineLevel="0" collapsed="false">
      <c r="A1318" s="18" t="n">
        <v>1309</v>
      </c>
      <c r="B1318" s="41" t="n">
        <v>1</v>
      </c>
      <c r="C1318" s="18" t="n">
        <v>10</v>
      </c>
      <c r="D1318" s="19" t="n">
        <v>15926</v>
      </c>
      <c r="E1318" s="19" t="n">
        <v>159261</v>
      </c>
      <c r="F1318" s="18" t="n">
        <v>1</v>
      </c>
      <c r="G1318" s="20" t="n">
        <f aca="false">($E$2-D1318)/$E$2</f>
        <v>0.36296</v>
      </c>
      <c r="H1318" s="19" t="n">
        <f aca="false">D1318-$E$3</f>
        <v>926</v>
      </c>
      <c r="I1318" s="18" t="n">
        <f aca="false">F1318*C1318</f>
        <v>10</v>
      </c>
      <c r="J1318" s="19" t="n">
        <f aca="false">H1318*I1318</f>
        <v>9260</v>
      </c>
      <c r="K1318" s="29" t="n">
        <f aca="false">D1318/$E$2</f>
        <v>0.63704</v>
      </c>
      <c r="L1318" s="30" t="n">
        <f aca="false">1/(1+EXP($L$2+($L$3*K1318)))</f>
        <v>0.814095885024981</v>
      </c>
      <c r="M1318" s="31" t="n">
        <f aca="false">(F1318)*(L1318)+(1-F1318)*(1-L1318)</f>
        <v>0.814095885024981</v>
      </c>
      <c r="N1318" s="31" t="n">
        <f aca="false">IF(B1318=1,LN(M1318),0)</f>
        <v>-0.205677125045883</v>
      </c>
      <c r="O1318" s="42" t="n">
        <f aca="false">K1318</f>
        <v>0.63704</v>
      </c>
      <c r="P1318" s="43" t="n">
        <f aca="false">1/(1+EXP($P$2+($P$3*O1318)))</f>
        <v>0.999876565988232</v>
      </c>
      <c r="Q1318" s="42" t="n">
        <f aca="false">(F1318)*(P1318)+(1-F1318)*(1-P1318)</f>
        <v>0.999876565988232</v>
      </c>
      <c r="R1318" s="42" t="n">
        <f aca="false">IF(B1318&lt;&gt;1,LN(Q1318),0)</f>
        <v>0</v>
      </c>
    </row>
    <row r="1319" customFormat="false" ht="13" hidden="false" customHeight="false" outlineLevel="0" collapsed="false">
      <c r="A1319" s="18" t="n">
        <v>1310</v>
      </c>
      <c r="B1319" s="41" t="n">
        <v>1</v>
      </c>
      <c r="C1319" s="18" t="n">
        <v>17</v>
      </c>
      <c r="D1319" s="19" t="n">
        <v>17056</v>
      </c>
      <c r="E1319" s="19" t="n">
        <v>289960</v>
      </c>
      <c r="F1319" s="18" t="n">
        <v>1</v>
      </c>
      <c r="G1319" s="20" t="n">
        <f aca="false">($E$2-D1319)/$E$2</f>
        <v>0.31776</v>
      </c>
      <c r="H1319" s="19" t="n">
        <f aca="false">D1319-$E$3</f>
        <v>2056</v>
      </c>
      <c r="I1319" s="18" t="n">
        <f aca="false">F1319*C1319</f>
        <v>17</v>
      </c>
      <c r="J1319" s="19" t="n">
        <f aca="false">H1319*I1319</f>
        <v>34952</v>
      </c>
      <c r="K1319" s="29" t="n">
        <f aca="false">D1319/$E$2</f>
        <v>0.68224</v>
      </c>
      <c r="L1319" s="30" t="n">
        <f aca="false">1/(1+EXP($L$2+($L$3*K1319)))</f>
        <v>0.63940230839506</v>
      </c>
      <c r="M1319" s="31" t="n">
        <f aca="false">(F1319)*(L1319)+(1-F1319)*(1-L1319)</f>
        <v>0.63940230839506</v>
      </c>
      <c r="N1319" s="31" t="n">
        <f aca="false">IF(B1319=1,LN(M1319),0)</f>
        <v>-0.447221432111021</v>
      </c>
      <c r="O1319" s="42" t="n">
        <f aca="false">K1319</f>
        <v>0.68224</v>
      </c>
      <c r="P1319" s="43" t="n">
        <f aca="false">1/(1+EXP($P$2+($P$3*O1319)))</f>
        <v>0.999588598444523</v>
      </c>
      <c r="Q1319" s="42" t="n">
        <f aca="false">(F1319)*(P1319)+(1-F1319)*(1-P1319)</f>
        <v>0.999588598444523</v>
      </c>
      <c r="R1319" s="42" t="n">
        <f aca="false">IF(B1319&lt;&gt;1,LN(Q1319),0)</f>
        <v>0</v>
      </c>
    </row>
    <row r="1320" customFormat="false" ht="13" hidden="false" customHeight="false" outlineLevel="0" collapsed="false">
      <c r="A1320" s="18" t="n">
        <v>1311</v>
      </c>
      <c r="B1320" s="41" t="n">
        <v>1</v>
      </c>
      <c r="C1320" s="18" t="n">
        <v>20</v>
      </c>
      <c r="D1320" s="19" t="n">
        <v>21120</v>
      </c>
      <c r="E1320" s="19" t="n">
        <v>422401</v>
      </c>
      <c r="F1320" s="18" t="n">
        <v>0</v>
      </c>
      <c r="G1320" s="20" t="n">
        <f aca="false">($E$2-D1320)/$E$2</f>
        <v>0.1552</v>
      </c>
      <c r="H1320" s="19" t="n">
        <f aca="false">D1320-$E$3</f>
        <v>6120</v>
      </c>
      <c r="I1320" s="18" t="n">
        <f aca="false">F1320*C1320</f>
        <v>0</v>
      </c>
      <c r="J1320" s="19" t="n">
        <f aca="false">H1320*I1320</f>
        <v>0</v>
      </c>
      <c r="K1320" s="29" t="n">
        <f aca="false">D1320/$E$2</f>
        <v>0.8448</v>
      </c>
      <c r="L1320" s="30" t="n">
        <f aca="false">1/(1+EXP($L$2+($L$3*K1320)))</f>
        <v>0.0642417974160146</v>
      </c>
      <c r="M1320" s="31" t="n">
        <f aca="false">(F1320)*(L1320)+(1-F1320)*(1-L1320)</f>
        <v>0.935758202583985</v>
      </c>
      <c r="N1320" s="31" t="n">
        <f aca="false">IF(B1320=1,LN(M1320),0)</f>
        <v>-0.0663981664503002</v>
      </c>
      <c r="O1320" s="42" t="n">
        <f aca="false">K1320</f>
        <v>0.8448</v>
      </c>
      <c r="P1320" s="43" t="n">
        <f aca="false">1/(1+EXP($P$2+($P$3*O1320)))</f>
        <v>0.969670862411</v>
      </c>
      <c r="Q1320" s="42" t="n">
        <f aca="false">(F1320)*(P1320)+(1-F1320)*(1-P1320)</f>
        <v>0.0303291375890004</v>
      </c>
      <c r="R1320" s="42" t="n">
        <f aca="false">IF(B1320&lt;&gt;1,LN(Q1320),0)</f>
        <v>0</v>
      </c>
    </row>
    <row r="1321" customFormat="false" ht="13" hidden="false" customHeight="false" outlineLevel="0" collapsed="false">
      <c r="A1321" s="18" t="n">
        <v>1312</v>
      </c>
      <c r="B1321" s="41" t="n">
        <v>1</v>
      </c>
      <c r="C1321" s="18" t="n">
        <v>19</v>
      </c>
      <c r="D1321" s="19" t="n">
        <v>19639</v>
      </c>
      <c r="E1321" s="19" t="n">
        <v>373140</v>
      </c>
      <c r="F1321" s="18" t="n">
        <v>0</v>
      </c>
      <c r="G1321" s="20" t="n">
        <f aca="false">($E$2-D1321)/$E$2</f>
        <v>0.21444</v>
      </c>
      <c r="H1321" s="19" t="n">
        <f aca="false">D1321-$E$3</f>
        <v>4639</v>
      </c>
      <c r="I1321" s="18" t="n">
        <f aca="false">F1321*C1321</f>
        <v>0</v>
      </c>
      <c r="J1321" s="19" t="n">
        <f aca="false">H1321*I1321</f>
        <v>0</v>
      </c>
      <c r="K1321" s="29" t="n">
        <f aca="false">D1321/$E$2</f>
        <v>0.78556</v>
      </c>
      <c r="L1321" s="30" t="n">
        <f aca="false">1/(1+EXP($L$2+($L$3*K1321)))</f>
        <v>0.183351572160154</v>
      </c>
      <c r="M1321" s="31" t="n">
        <f aca="false">(F1321)*(L1321)+(1-F1321)*(1-L1321)</f>
        <v>0.816648427839846</v>
      </c>
      <c r="N1321" s="31" t="n">
        <f aca="false">IF(B1321=1,LN(M1321),0)</f>
        <v>-0.202546597618196</v>
      </c>
      <c r="O1321" s="42" t="n">
        <f aca="false">K1321</f>
        <v>0.78556</v>
      </c>
      <c r="P1321" s="43" t="n">
        <f aca="false">1/(1+EXP($P$2+($P$3*O1321)))</f>
        <v>0.993587237330241</v>
      </c>
      <c r="Q1321" s="42" t="n">
        <f aca="false">(F1321)*(P1321)+(1-F1321)*(1-P1321)</f>
        <v>0.00641276266975932</v>
      </c>
      <c r="R1321" s="42" t="n">
        <f aca="false">IF(B1321&lt;&gt;1,LN(Q1321),0)</f>
        <v>0</v>
      </c>
    </row>
    <row r="1322" customFormat="false" ht="13" hidden="false" customHeight="false" outlineLevel="0" collapsed="false">
      <c r="A1322" s="18" t="n">
        <v>1313</v>
      </c>
      <c r="B1322" s="41" t="n">
        <v>1</v>
      </c>
      <c r="C1322" s="18" t="n">
        <v>19</v>
      </c>
      <c r="D1322" s="19" t="n">
        <v>15359</v>
      </c>
      <c r="E1322" s="19" t="n">
        <v>291815</v>
      </c>
      <c r="F1322" s="18" t="n">
        <v>1</v>
      </c>
      <c r="G1322" s="20" t="n">
        <f aca="false">($E$2-D1322)/$E$2</f>
        <v>0.38564</v>
      </c>
      <c r="H1322" s="19" t="n">
        <f aca="false">D1322-$E$3</f>
        <v>359</v>
      </c>
      <c r="I1322" s="18" t="n">
        <f aca="false">F1322*C1322</f>
        <v>19</v>
      </c>
      <c r="J1322" s="19" t="n">
        <f aca="false">H1322*I1322</f>
        <v>6821</v>
      </c>
      <c r="K1322" s="29" t="n">
        <f aca="false">D1322/$E$2</f>
        <v>0.61436</v>
      </c>
      <c r="L1322" s="30" t="n">
        <f aca="false">1/(1+EXP($L$2+($L$3*K1322)))</f>
        <v>0.873303131276472</v>
      </c>
      <c r="M1322" s="31" t="n">
        <f aca="false">(F1322)*(L1322)+(1-F1322)*(1-L1322)</f>
        <v>0.873303131276472</v>
      </c>
      <c r="N1322" s="31" t="n">
        <f aca="false">IF(B1322=1,LN(M1322),0)</f>
        <v>-0.135472554000949</v>
      </c>
      <c r="O1322" s="42" t="n">
        <f aca="false">K1322</f>
        <v>0.61436</v>
      </c>
      <c r="P1322" s="43" t="n">
        <f aca="false">1/(1+EXP($P$2+($P$3*O1322)))</f>
        <v>0.999932538579989</v>
      </c>
      <c r="Q1322" s="42" t="n">
        <f aca="false">(F1322)*(P1322)+(1-F1322)*(1-P1322)</f>
        <v>0.999932538579989</v>
      </c>
      <c r="R1322" s="42" t="n">
        <f aca="false">IF(B1322&lt;&gt;1,LN(Q1322),0)</f>
        <v>0</v>
      </c>
    </row>
    <row r="1323" customFormat="false" ht="13" hidden="false" customHeight="false" outlineLevel="0" collapsed="false">
      <c r="A1323" s="18" t="n">
        <v>1314</v>
      </c>
      <c r="B1323" s="41" t="n">
        <v>1</v>
      </c>
      <c r="C1323" s="18" t="n">
        <v>31</v>
      </c>
      <c r="D1323" s="19" t="n">
        <v>22080</v>
      </c>
      <c r="E1323" s="19" t="n">
        <v>684466</v>
      </c>
      <c r="F1323" s="18" t="n">
        <v>0</v>
      </c>
      <c r="G1323" s="20" t="n">
        <f aca="false">($E$2-D1323)/$E$2</f>
        <v>0.1168</v>
      </c>
      <c r="H1323" s="19" t="n">
        <f aca="false">D1323-$E$3</f>
        <v>7080</v>
      </c>
      <c r="I1323" s="18" t="n">
        <f aca="false">F1323*C1323</f>
        <v>0</v>
      </c>
      <c r="J1323" s="19" t="n">
        <f aca="false">H1323*I1323</f>
        <v>0</v>
      </c>
      <c r="K1323" s="29" t="n">
        <f aca="false">D1323/$E$2</f>
        <v>0.8832</v>
      </c>
      <c r="L1323" s="30" t="n">
        <f aca="false">1/(1+EXP($L$2+($L$3*K1323)))</f>
        <v>0.0308653971469559</v>
      </c>
      <c r="M1323" s="31" t="n">
        <f aca="false">(F1323)*(L1323)+(1-F1323)*(1-L1323)</f>
        <v>0.969134602853044</v>
      </c>
      <c r="N1323" s="31" t="n">
        <f aca="false">IF(B1323=1,LN(M1323),0)</f>
        <v>-0.031351767705268</v>
      </c>
      <c r="O1323" s="42" t="n">
        <f aca="false">K1323</f>
        <v>0.8832</v>
      </c>
      <c r="P1323" s="43" t="n">
        <f aca="false">1/(1+EXP($P$2+($P$3*O1323)))</f>
        <v>0.919963570996666</v>
      </c>
      <c r="Q1323" s="42" t="n">
        <f aca="false">(F1323)*(P1323)+(1-F1323)*(1-P1323)</f>
        <v>0.0800364290033342</v>
      </c>
      <c r="R1323" s="42" t="n">
        <f aca="false">IF(B1323&lt;&gt;1,LN(Q1323),0)</f>
        <v>0</v>
      </c>
    </row>
    <row r="1324" customFormat="false" ht="13" hidden="false" customHeight="false" outlineLevel="0" collapsed="false">
      <c r="A1324" s="18" t="n">
        <v>1315</v>
      </c>
      <c r="B1324" s="41" t="n">
        <v>1</v>
      </c>
      <c r="C1324" s="18" t="n">
        <v>28</v>
      </c>
      <c r="D1324" s="19" t="n">
        <v>19142</v>
      </c>
      <c r="E1324" s="19" t="n">
        <v>535970</v>
      </c>
      <c r="F1324" s="18" t="n">
        <v>0</v>
      </c>
      <c r="G1324" s="20" t="n">
        <f aca="false">($E$2-D1324)/$E$2</f>
        <v>0.23432</v>
      </c>
      <c r="H1324" s="19" t="n">
        <f aca="false">D1324-$E$3</f>
        <v>4142</v>
      </c>
      <c r="I1324" s="18" t="n">
        <f aca="false">F1324*C1324</f>
        <v>0</v>
      </c>
      <c r="J1324" s="19" t="n">
        <f aca="false">H1324*I1324</f>
        <v>0</v>
      </c>
      <c r="K1324" s="29" t="n">
        <f aca="false">D1324/$E$2</f>
        <v>0.76568</v>
      </c>
      <c r="L1324" s="30" t="n">
        <f aca="false">1/(1+EXP($L$2+($L$3*K1324)))</f>
        <v>0.250458264286267</v>
      </c>
      <c r="M1324" s="31" t="n">
        <f aca="false">(F1324)*(L1324)+(1-F1324)*(1-L1324)</f>
        <v>0.749541735713733</v>
      </c>
      <c r="N1324" s="31" t="n">
        <f aca="false">IF(B1324=1,LN(M1324),0)</f>
        <v>-0.288293278248351</v>
      </c>
      <c r="O1324" s="42" t="n">
        <f aca="false">K1324</f>
        <v>0.76568</v>
      </c>
      <c r="P1324" s="43" t="n">
        <f aca="false">1/(1+EXP($P$2+($P$3*O1324)))</f>
        <v>0.996213973659735</v>
      </c>
      <c r="Q1324" s="42" t="n">
        <f aca="false">(F1324)*(P1324)+(1-F1324)*(1-P1324)</f>
        <v>0.00378602634026548</v>
      </c>
      <c r="R1324" s="42" t="n">
        <f aca="false">IF(B1324&lt;&gt;1,LN(Q1324),0)</f>
        <v>0</v>
      </c>
    </row>
    <row r="1325" customFormat="false" ht="13" hidden="false" customHeight="false" outlineLevel="0" collapsed="false">
      <c r="A1325" s="18" t="n">
        <v>1316</v>
      </c>
      <c r="B1325" s="41" t="n">
        <v>1</v>
      </c>
      <c r="C1325" s="18" t="n">
        <v>10</v>
      </c>
      <c r="D1325" s="19" t="n">
        <v>16683</v>
      </c>
      <c r="E1325" s="19" t="n">
        <v>166828</v>
      </c>
      <c r="F1325" s="18" t="n">
        <v>0</v>
      </c>
      <c r="G1325" s="20" t="n">
        <f aca="false">($E$2-D1325)/$E$2</f>
        <v>0.33268</v>
      </c>
      <c r="H1325" s="19" t="n">
        <f aca="false">D1325-$E$3</f>
        <v>1683</v>
      </c>
      <c r="I1325" s="18" t="n">
        <f aca="false">F1325*C1325</f>
        <v>0</v>
      </c>
      <c r="J1325" s="19" t="n">
        <f aca="false">H1325*I1325</f>
        <v>0</v>
      </c>
      <c r="K1325" s="29" t="n">
        <f aca="false">D1325/$E$2</f>
        <v>0.66732</v>
      </c>
      <c r="L1325" s="30" t="n">
        <f aca="false">1/(1+EXP($L$2+($L$3*K1325)))</f>
        <v>0.704994517631536</v>
      </c>
      <c r="M1325" s="31" t="n">
        <f aca="false">(F1325)*(L1325)+(1-F1325)*(1-L1325)</f>
        <v>0.295005482368464</v>
      </c>
      <c r="N1325" s="31" t="n">
        <f aca="false">IF(B1325=1,LN(M1325),0)</f>
        <v>-1.22076133851512</v>
      </c>
      <c r="O1325" s="42" t="n">
        <f aca="false">K1325</f>
        <v>0.66732</v>
      </c>
      <c r="P1325" s="43" t="n">
        <f aca="false">1/(1+EXP($P$2+($P$3*O1325)))</f>
        <v>0.999723495174221</v>
      </c>
      <c r="Q1325" s="42" t="n">
        <f aca="false">(F1325)*(P1325)+(1-F1325)*(1-P1325)</f>
        <v>0.000276504825778567</v>
      </c>
      <c r="R1325" s="42" t="n">
        <f aca="false">IF(B1325&lt;&gt;1,LN(Q1325),0)</f>
        <v>0</v>
      </c>
    </row>
    <row r="1326" customFormat="false" ht="13" hidden="false" customHeight="false" outlineLevel="0" collapsed="false">
      <c r="A1326" s="18" t="n">
        <v>1317</v>
      </c>
      <c r="B1326" s="41" t="n">
        <v>1</v>
      </c>
      <c r="C1326" s="18" t="n">
        <v>16</v>
      </c>
      <c r="D1326" s="19" t="n">
        <v>16897</v>
      </c>
      <c r="E1326" s="19" t="n">
        <v>270348</v>
      </c>
      <c r="F1326" s="18" t="n">
        <v>0</v>
      </c>
      <c r="G1326" s="20" t="n">
        <f aca="false">($E$2-D1326)/$E$2</f>
        <v>0.32412</v>
      </c>
      <c r="H1326" s="19" t="n">
        <f aca="false">D1326-$E$3</f>
        <v>1897</v>
      </c>
      <c r="I1326" s="18" t="n">
        <f aca="false">F1326*C1326</f>
        <v>0</v>
      </c>
      <c r="J1326" s="19" t="n">
        <f aca="false">H1326*I1326</f>
        <v>0</v>
      </c>
      <c r="K1326" s="29" t="n">
        <f aca="false">D1326/$E$2</f>
        <v>0.67588</v>
      </c>
      <c r="L1326" s="30" t="n">
        <f aca="false">1/(1+EXP($L$2+($L$3*K1326)))</f>
        <v>0.668183705429519</v>
      </c>
      <c r="M1326" s="31" t="n">
        <f aca="false">(F1326)*(L1326)+(1-F1326)*(1-L1326)</f>
        <v>0.331816294570481</v>
      </c>
      <c r="N1326" s="31" t="n">
        <f aca="false">IF(B1326=1,LN(M1326),0)</f>
        <v>-1.10317379281595</v>
      </c>
      <c r="O1326" s="42" t="n">
        <f aca="false">K1326</f>
        <v>0.67588</v>
      </c>
      <c r="P1326" s="43" t="n">
        <f aca="false">1/(1+EXP($P$2+($P$3*O1326)))</f>
        <v>0.999652696086251</v>
      </c>
      <c r="Q1326" s="42" t="n">
        <f aca="false">(F1326)*(P1326)+(1-F1326)*(1-P1326)</f>
        <v>0.000347303913748709</v>
      </c>
      <c r="R1326" s="42" t="n">
        <f aca="false">IF(B1326&lt;&gt;1,LN(Q1326),0)</f>
        <v>0</v>
      </c>
    </row>
    <row r="1327" customFormat="false" ht="13" hidden="false" customHeight="false" outlineLevel="0" collapsed="false">
      <c r="A1327" s="18" t="n">
        <v>1318</v>
      </c>
      <c r="B1327" s="41" t="n">
        <v>1</v>
      </c>
      <c r="C1327" s="18" t="n">
        <v>12</v>
      </c>
      <c r="D1327" s="19" t="n">
        <v>20343</v>
      </c>
      <c r="E1327" s="19" t="n">
        <v>244116</v>
      </c>
      <c r="F1327" s="18" t="n">
        <v>0</v>
      </c>
      <c r="G1327" s="20" t="n">
        <f aca="false">($E$2-D1327)/$E$2</f>
        <v>0.18628</v>
      </c>
      <c r="H1327" s="19" t="n">
        <f aca="false">D1327-$E$3</f>
        <v>5343</v>
      </c>
      <c r="I1327" s="18" t="n">
        <f aca="false">F1327*C1327</f>
        <v>0</v>
      </c>
      <c r="J1327" s="19" t="n">
        <f aca="false">H1327*I1327</f>
        <v>0</v>
      </c>
      <c r="K1327" s="29" t="n">
        <f aca="false">D1327/$E$2</f>
        <v>0.81372</v>
      </c>
      <c r="L1327" s="30" t="n">
        <f aca="false">1/(1+EXP($L$2+($L$3*K1327)))</f>
        <v>0.11334188593662</v>
      </c>
      <c r="M1327" s="31" t="n">
        <f aca="false">(F1327)*(L1327)+(1-F1327)*(1-L1327)</f>
        <v>0.88665811406338</v>
      </c>
      <c r="N1327" s="31" t="n">
        <f aca="false">IF(B1327=1,LN(M1327),0)</f>
        <v>-0.120295811714203</v>
      </c>
      <c r="O1327" s="42" t="n">
        <f aca="false">K1327</f>
        <v>0.81372</v>
      </c>
      <c r="P1327" s="43" t="n">
        <f aca="false">1/(1+EXP($P$2+($P$3*O1327)))</f>
        <v>0.986518116899067</v>
      </c>
      <c r="Q1327" s="42" t="n">
        <f aca="false">(F1327)*(P1327)+(1-F1327)*(1-P1327)</f>
        <v>0.0134818831009329</v>
      </c>
      <c r="R1327" s="42" t="n">
        <f aca="false">IF(B1327&lt;&gt;1,LN(Q1327),0)</f>
        <v>0</v>
      </c>
    </row>
    <row r="1328" customFormat="false" ht="13" hidden="false" customHeight="false" outlineLevel="0" collapsed="false">
      <c r="A1328" s="18" t="n">
        <v>1319</v>
      </c>
      <c r="B1328" s="41" t="n">
        <v>1</v>
      </c>
      <c r="C1328" s="18" t="n">
        <v>14</v>
      </c>
      <c r="D1328" s="19" t="n">
        <v>21504</v>
      </c>
      <c r="E1328" s="19" t="n">
        <v>301063</v>
      </c>
      <c r="F1328" s="18" t="n">
        <v>0</v>
      </c>
      <c r="G1328" s="20" t="n">
        <f aca="false">($E$2-D1328)/$E$2</f>
        <v>0.13984</v>
      </c>
      <c r="H1328" s="19" t="n">
        <f aca="false">D1328-$E$3</f>
        <v>6504</v>
      </c>
      <c r="I1328" s="18" t="n">
        <f aca="false">F1328*C1328</f>
        <v>0</v>
      </c>
      <c r="J1328" s="19" t="n">
        <f aca="false">H1328*I1328</f>
        <v>0</v>
      </c>
      <c r="K1328" s="29" t="n">
        <f aca="false">D1328/$E$2</f>
        <v>0.86016</v>
      </c>
      <c r="L1328" s="30" t="n">
        <f aca="false">1/(1+EXP($L$2+($L$3*K1328)))</f>
        <v>0.0480656195308174</v>
      </c>
      <c r="M1328" s="31" t="n">
        <f aca="false">(F1328)*(L1328)+(1-F1328)*(1-L1328)</f>
        <v>0.951934380469183</v>
      </c>
      <c r="N1328" s="31" t="n">
        <f aca="false">IF(B1328=1,LN(M1328),0)</f>
        <v>-0.0492591746450106</v>
      </c>
      <c r="O1328" s="42" t="n">
        <f aca="false">K1328</f>
        <v>0.86016</v>
      </c>
      <c r="P1328" s="43" t="n">
        <f aca="false">1/(1+EXP($P$2+($P$3*O1328)))</f>
        <v>0.955025808317108</v>
      </c>
      <c r="Q1328" s="42" t="n">
        <f aca="false">(F1328)*(P1328)+(1-F1328)*(1-P1328)</f>
        <v>0.0449741916828919</v>
      </c>
      <c r="R1328" s="42" t="n">
        <f aca="false">IF(B1328&lt;&gt;1,LN(Q1328),0)</f>
        <v>0</v>
      </c>
    </row>
    <row r="1329" customFormat="false" ht="13" hidden="false" customHeight="false" outlineLevel="0" collapsed="false">
      <c r="A1329" s="18" t="n">
        <v>1320</v>
      </c>
      <c r="B1329" s="41" t="n">
        <v>1</v>
      </c>
      <c r="C1329" s="18" t="n">
        <v>10</v>
      </c>
      <c r="D1329" s="19" t="n">
        <v>18131</v>
      </c>
      <c r="E1329" s="19" t="n">
        <v>181307</v>
      </c>
      <c r="F1329" s="18" t="n">
        <v>0</v>
      </c>
      <c r="G1329" s="20" t="n">
        <f aca="false">($E$2-D1329)/$E$2</f>
        <v>0.27476</v>
      </c>
      <c r="H1329" s="19" t="n">
        <f aca="false">D1329-$E$3</f>
        <v>3131</v>
      </c>
      <c r="I1329" s="18" t="n">
        <f aca="false">F1329*C1329</f>
        <v>0</v>
      </c>
      <c r="J1329" s="19" t="n">
        <f aca="false">H1329*I1329</f>
        <v>0</v>
      </c>
      <c r="K1329" s="29" t="n">
        <f aca="false">D1329/$E$2</f>
        <v>0.72524</v>
      </c>
      <c r="L1329" s="30" t="n">
        <f aca="false">1/(1+EXP($L$2+($L$3*K1329)))</f>
        <v>0.428664622596401</v>
      </c>
      <c r="M1329" s="31" t="n">
        <f aca="false">(F1329)*(L1329)+(1-F1329)*(1-L1329)</f>
        <v>0.571335377403599</v>
      </c>
      <c r="N1329" s="31" t="n">
        <f aca="false">IF(B1329=1,LN(M1329),0)</f>
        <v>-0.55977889077967</v>
      </c>
      <c r="O1329" s="42" t="n">
        <f aca="false">K1329</f>
        <v>0.72524</v>
      </c>
      <c r="P1329" s="43" t="n">
        <f aca="false">1/(1+EXP($P$2+($P$3*O1329)))</f>
        <v>0.998707633872215</v>
      </c>
      <c r="Q1329" s="42" t="n">
        <f aca="false">(F1329)*(P1329)+(1-F1329)*(1-P1329)</f>
        <v>0.00129236612778527</v>
      </c>
      <c r="R1329" s="42" t="n">
        <f aca="false">IF(B1329&lt;&gt;1,LN(Q1329),0)</f>
        <v>0</v>
      </c>
    </row>
    <row r="1330" customFormat="false" ht="13" hidden="false" customHeight="false" outlineLevel="0" collapsed="false">
      <c r="A1330" s="18" t="n">
        <v>1321</v>
      </c>
      <c r="B1330" s="41" t="n">
        <v>1</v>
      </c>
      <c r="C1330" s="18" t="n">
        <v>14</v>
      </c>
      <c r="D1330" s="19" t="n">
        <v>15498</v>
      </c>
      <c r="E1330" s="19" t="n">
        <v>216973</v>
      </c>
      <c r="F1330" s="18" t="n">
        <v>0</v>
      </c>
      <c r="G1330" s="20" t="n">
        <f aca="false">($E$2-D1330)/$E$2</f>
        <v>0.38008</v>
      </c>
      <c r="H1330" s="19" t="n">
        <f aca="false">D1330-$E$3</f>
        <v>498</v>
      </c>
      <c r="I1330" s="18" t="n">
        <f aca="false">F1330*C1330</f>
        <v>0</v>
      </c>
      <c r="J1330" s="19" t="n">
        <f aca="false">H1330*I1330</f>
        <v>0</v>
      </c>
      <c r="K1330" s="29" t="n">
        <f aca="false">D1330/$E$2</f>
        <v>0.61992</v>
      </c>
      <c r="L1330" s="30" t="n">
        <f aca="false">1/(1+EXP($L$2+($L$3*K1330)))</f>
        <v>0.860479227754803</v>
      </c>
      <c r="M1330" s="31" t="n">
        <f aca="false">(F1330)*(L1330)+(1-F1330)*(1-L1330)</f>
        <v>0.139520772245197</v>
      </c>
      <c r="N1330" s="31" t="n">
        <f aca="false">IF(B1330=1,LN(M1330),0)</f>
        <v>-1.96954178382247</v>
      </c>
      <c r="O1330" s="42" t="n">
        <f aca="false">K1330</f>
        <v>0.61992</v>
      </c>
      <c r="P1330" s="43" t="n">
        <f aca="false">1/(1+EXP($P$2+($P$3*O1330)))</f>
        <v>0.999921768971631</v>
      </c>
      <c r="Q1330" s="42" t="n">
        <f aca="false">(F1330)*(P1330)+(1-F1330)*(1-P1330)</f>
        <v>7.82310283690135E-005</v>
      </c>
      <c r="R1330" s="42" t="n">
        <f aca="false">IF(B1330&lt;&gt;1,LN(Q1330),0)</f>
        <v>0</v>
      </c>
    </row>
    <row r="1331" customFormat="false" ht="13" hidden="false" customHeight="false" outlineLevel="0" collapsed="false">
      <c r="A1331" s="18" t="n">
        <v>1322</v>
      </c>
      <c r="B1331" s="41" t="n">
        <v>1</v>
      </c>
      <c r="C1331" s="18" t="n">
        <v>32</v>
      </c>
      <c r="D1331" s="19" t="n">
        <v>17152</v>
      </c>
      <c r="E1331" s="19" t="n">
        <v>548851</v>
      </c>
      <c r="F1331" s="18" t="n">
        <v>1</v>
      </c>
      <c r="G1331" s="20" t="n">
        <f aca="false">($E$2-D1331)/$E$2</f>
        <v>0.31392</v>
      </c>
      <c r="H1331" s="19" t="n">
        <f aca="false">D1331-$E$3</f>
        <v>2152</v>
      </c>
      <c r="I1331" s="18" t="n">
        <f aca="false">F1331*C1331</f>
        <v>32</v>
      </c>
      <c r="J1331" s="19" t="n">
        <f aca="false">H1331*I1331</f>
        <v>68864</v>
      </c>
      <c r="K1331" s="29" t="n">
        <f aca="false">D1331/$E$2</f>
        <v>0.68608</v>
      </c>
      <c r="L1331" s="30" t="n">
        <f aca="false">1/(1+EXP($L$2+($L$3*K1331)))</f>
        <v>0.621510497925912</v>
      </c>
      <c r="M1331" s="31" t="n">
        <f aca="false">(F1331)*(L1331)+(1-F1331)*(1-L1331)</f>
        <v>0.621510497925912</v>
      </c>
      <c r="N1331" s="31" t="n">
        <f aca="false">IF(B1331=1,LN(M1331),0)</f>
        <v>-0.475602476901441</v>
      </c>
      <c r="O1331" s="42" t="n">
        <f aca="false">K1331</f>
        <v>0.68608</v>
      </c>
      <c r="P1331" s="43" t="n">
        <f aca="false">1/(1+EXP($P$2+($P$3*O1331)))</f>
        <v>0.999544304415839</v>
      </c>
      <c r="Q1331" s="42" t="n">
        <f aca="false">(F1331)*(P1331)+(1-F1331)*(1-P1331)</f>
        <v>0.999544304415839</v>
      </c>
      <c r="R1331" s="42" t="n">
        <f aca="false">IF(B1331&lt;&gt;1,LN(Q1331),0)</f>
        <v>0</v>
      </c>
    </row>
    <row r="1332" customFormat="false" ht="13" hidden="false" customHeight="false" outlineLevel="0" collapsed="false">
      <c r="A1332" s="18" t="n">
        <v>1323</v>
      </c>
      <c r="B1332" s="41" t="n">
        <v>1</v>
      </c>
      <c r="C1332" s="18" t="n">
        <v>15</v>
      </c>
      <c r="D1332" s="19" t="n">
        <v>18858</v>
      </c>
      <c r="E1332" s="19" t="n">
        <v>282875</v>
      </c>
      <c r="F1332" s="18" t="n">
        <v>0</v>
      </c>
      <c r="G1332" s="20" t="n">
        <f aca="false">($E$2-D1332)/$E$2</f>
        <v>0.24568</v>
      </c>
      <c r="H1332" s="19" t="n">
        <f aca="false">D1332-$E$3</f>
        <v>3858</v>
      </c>
      <c r="I1332" s="18" t="n">
        <f aca="false">F1332*C1332</f>
        <v>0</v>
      </c>
      <c r="J1332" s="19" t="n">
        <f aca="false">H1332*I1332</f>
        <v>0</v>
      </c>
      <c r="K1332" s="29" t="n">
        <f aca="false">D1332/$E$2</f>
        <v>0.75432</v>
      </c>
      <c r="L1332" s="30" t="n">
        <f aca="false">1/(1+EXP($L$2+($L$3*K1332)))</f>
        <v>0.295472716379313</v>
      </c>
      <c r="M1332" s="31" t="n">
        <f aca="false">(F1332)*(L1332)+(1-F1332)*(1-L1332)</f>
        <v>0.704527283620687</v>
      </c>
      <c r="N1332" s="31" t="n">
        <f aca="false">IF(B1332=1,LN(M1332),0)</f>
        <v>-0.350228220755701</v>
      </c>
      <c r="O1332" s="42" t="n">
        <f aca="false">K1332</f>
        <v>0.75432</v>
      </c>
      <c r="P1332" s="43" t="n">
        <f aca="false">1/(1+EXP($P$2+($P$3*O1332)))</f>
        <v>0.997199858518929</v>
      </c>
      <c r="Q1332" s="42" t="n">
        <f aca="false">(F1332)*(P1332)+(1-F1332)*(1-P1332)</f>
        <v>0.00280014148107155</v>
      </c>
      <c r="R1332" s="42" t="n">
        <f aca="false">IF(B1332&lt;&gt;1,LN(Q1332),0)</f>
        <v>0</v>
      </c>
    </row>
    <row r="1333" customFormat="false" ht="13" hidden="false" customHeight="false" outlineLevel="0" collapsed="false">
      <c r="A1333" s="18" t="n">
        <v>1324</v>
      </c>
      <c r="B1333" s="41" t="n">
        <v>1</v>
      </c>
      <c r="C1333" s="18" t="n">
        <v>10</v>
      </c>
      <c r="D1333" s="19" t="n">
        <v>18383</v>
      </c>
      <c r="E1333" s="19" t="n">
        <v>183826</v>
      </c>
      <c r="F1333" s="18" t="n">
        <v>0</v>
      </c>
      <c r="G1333" s="20" t="n">
        <f aca="false">($E$2-D1333)/$E$2</f>
        <v>0.26468</v>
      </c>
      <c r="H1333" s="19" t="n">
        <f aca="false">D1333-$E$3</f>
        <v>3383</v>
      </c>
      <c r="I1333" s="18" t="n">
        <f aca="false">F1333*C1333</f>
        <v>0</v>
      </c>
      <c r="J1333" s="19" t="n">
        <f aca="false">H1333*I1333</f>
        <v>0</v>
      </c>
      <c r="K1333" s="29" t="n">
        <f aca="false">D1333/$E$2</f>
        <v>0.73532</v>
      </c>
      <c r="L1333" s="30" t="n">
        <f aca="false">1/(1+EXP($L$2+($L$3*K1333)))</f>
        <v>0.380148367245032</v>
      </c>
      <c r="M1333" s="31" t="n">
        <f aca="false">(F1333)*(L1333)+(1-F1333)*(1-L1333)</f>
        <v>0.619851632754968</v>
      </c>
      <c r="N1333" s="31" t="n">
        <f aca="false">IF(B1333=1,LN(M1333),0)</f>
        <v>-0.47827513158841</v>
      </c>
      <c r="O1333" s="42" t="n">
        <f aca="false">K1333</f>
        <v>0.73532</v>
      </c>
      <c r="P1333" s="43" t="n">
        <f aca="false">1/(1+EXP($P$2+($P$3*O1333)))</f>
        <v>0.998310195119931</v>
      </c>
      <c r="Q1333" s="42" t="n">
        <f aca="false">(F1333)*(P1333)+(1-F1333)*(1-P1333)</f>
        <v>0.00168980488006898</v>
      </c>
      <c r="R1333" s="42" t="n">
        <f aca="false">IF(B1333&lt;&gt;1,LN(Q1333),0)</f>
        <v>0</v>
      </c>
    </row>
    <row r="1334" customFormat="false" ht="13" hidden="false" customHeight="false" outlineLevel="0" collapsed="false">
      <c r="A1334" s="18" t="n">
        <v>1325</v>
      </c>
      <c r="B1334" s="41" t="n">
        <v>1</v>
      </c>
      <c r="C1334" s="18" t="n">
        <v>12</v>
      </c>
      <c r="D1334" s="19" t="n">
        <v>16129</v>
      </c>
      <c r="E1334" s="19" t="n">
        <v>193544</v>
      </c>
      <c r="F1334" s="18" t="n">
        <v>1</v>
      </c>
      <c r="G1334" s="20" t="n">
        <f aca="false">($E$2-D1334)/$E$2</f>
        <v>0.35484</v>
      </c>
      <c r="H1334" s="19" t="n">
        <f aca="false">D1334-$E$3</f>
        <v>1129</v>
      </c>
      <c r="I1334" s="18" t="n">
        <f aca="false">F1334*C1334</f>
        <v>12</v>
      </c>
      <c r="J1334" s="19" t="n">
        <f aca="false">H1334*I1334</f>
        <v>13548</v>
      </c>
      <c r="K1334" s="29" t="n">
        <f aca="false">D1334/$E$2</f>
        <v>0.64516</v>
      </c>
      <c r="L1334" s="30" t="n">
        <f aca="false">1/(1+EXP($L$2+($L$3*K1334)))</f>
        <v>0.788254084733678</v>
      </c>
      <c r="M1334" s="31" t="n">
        <f aca="false">(F1334)*(L1334)+(1-F1334)*(1-L1334)</f>
        <v>0.788254084733678</v>
      </c>
      <c r="N1334" s="31" t="n">
        <f aca="false">IF(B1334=1,LN(M1334),0)</f>
        <v>-0.237934798542258</v>
      </c>
      <c r="O1334" s="42" t="n">
        <f aca="false">K1334</f>
        <v>0.64516</v>
      </c>
      <c r="P1334" s="43" t="n">
        <f aca="false">1/(1+EXP($P$2+($P$3*O1334)))</f>
        <v>0.999846761146552</v>
      </c>
      <c r="Q1334" s="42" t="n">
        <f aca="false">(F1334)*(P1334)+(1-F1334)*(1-P1334)</f>
        <v>0.999846761146552</v>
      </c>
      <c r="R1334" s="42" t="n">
        <f aca="false">IF(B1334&lt;&gt;1,LN(Q1334),0)</f>
        <v>0</v>
      </c>
    </row>
    <row r="1335" customFormat="false" ht="13" hidden="false" customHeight="false" outlineLevel="0" collapsed="false">
      <c r="A1335" s="18" t="n">
        <v>1326</v>
      </c>
      <c r="B1335" s="41" t="n">
        <v>1</v>
      </c>
      <c r="C1335" s="18" t="n">
        <v>10</v>
      </c>
      <c r="D1335" s="19" t="n">
        <v>15788</v>
      </c>
      <c r="E1335" s="19" t="n">
        <v>157879</v>
      </c>
      <c r="F1335" s="18" t="n">
        <v>1</v>
      </c>
      <c r="G1335" s="20" t="n">
        <f aca="false">($E$2-D1335)/$E$2</f>
        <v>0.36848</v>
      </c>
      <c r="H1335" s="19" t="n">
        <f aca="false">D1335-$E$3</f>
        <v>788</v>
      </c>
      <c r="I1335" s="18" t="n">
        <f aca="false">F1335*C1335</f>
        <v>10</v>
      </c>
      <c r="J1335" s="19" t="n">
        <f aca="false">H1335*I1335</f>
        <v>7880</v>
      </c>
      <c r="K1335" s="29" t="n">
        <f aca="false">D1335/$E$2</f>
        <v>0.63152</v>
      </c>
      <c r="L1335" s="30" t="n">
        <f aca="false">1/(1+EXP($L$2+($L$3*K1335)))</f>
        <v>0.830229751535506</v>
      </c>
      <c r="M1335" s="31" t="n">
        <f aca="false">(F1335)*(L1335)+(1-F1335)*(1-L1335)</f>
        <v>0.830229751535506</v>
      </c>
      <c r="N1335" s="31" t="n">
        <f aca="false">IF(B1335=1,LN(M1335),0)</f>
        <v>-0.186052807417135</v>
      </c>
      <c r="O1335" s="42" t="n">
        <f aca="false">K1335</f>
        <v>0.63152</v>
      </c>
      <c r="P1335" s="43" t="n">
        <f aca="false">1/(1+EXP($P$2+($P$3*O1335)))</f>
        <v>0.99989344428926</v>
      </c>
      <c r="Q1335" s="42" t="n">
        <f aca="false">(F1335)*(P1335)+(1-F1335)*(1-P1335)</f>
        <v>0.99989344428926</v>
      </c>
      <c r="R1335" s="42" t="n">
        <f aca="false">IF(B1335&lt;&gt;1,LN(Q1335),0)</f>
        <v>0</v>
      </c>
    </row>
    <row r="1336" customFormat="false" ht="13" hidden="false" customHeight="false" outlineLevel="0" collapsed="false">
      <c r="A1336" s="18" t="n">
        <v>1327</v>
      </c>
      <c r="B1336" s="41" t="n">
        <v>1</v>
      </c>
      <c r="C1336" s="18" t="n">
        <v>20</v>
      </c>
      <c r="D1336" s="19" t="n">
        <v>20709</v>
      </c>
      <c r="E1336" s="19" t="n">
        <v>414184</v>
      </c>
      <c r="F1336" s="18" t="n">
        <v>0</v>
      </c>
      <c r="G1336" s="20" t="n">
        <f aca="false">($E$2-D1336)/$E$2</f>
        <v>0.17164</v>
      </c>
      <c r="H1336" s="19" t="n">
        <f aca="false">D1336-$E$3</f>
        <v>5709</v>
      </c>
      <c r="I1336" s="18" t="n">
        <f aca="false">F1336*C1336</f>
        <v>0</v>
      </c>
      <c r="J1336" s="19" t="n">
        <f aca="false">H1336*I1336</f>
        <v>0</v>
      </c>
      <c r="K1336" s="29" t="n">
        <f aca="false">D1336/$E$2</f>
        <v>0.82836</v>
      </c>
      <c r="L1336" s="30" t="n">
        <f aca="false">1/(1+EXP($L$2+($L$3*K1336)))</f>
        <v>0.0870756805319698</v>
      </c>
      <c r="M1336" s="31" t="n">
        <f aca="false">(F1336)*(L1336)+(1-F1336)*(1-L1336)</f>
        <v>0.91292431946803</v>
      </c>
      <c r="N1336" s="31" t="n">
        <f aca="false">IF(B1336=1,LN(M1336),0)</f>
        <v>-0.091102293971839</v>
      </c>
      <c r="O1336" s="42" t="n">
        <f aca="false">K1336</f>
        <v>0.82836</v>
      </c>
      <c r="P1336" s="43" t="n">
        <f aca="false">1/(1+EXP($P$2+($P$3*O1336)))</f>
        <v>0.980214417287102</v>
      </c>
      <c r="Q1336" s="42" t="n">
        <f aca="false">(F1336)*(P1336)+(1-F1336)*(1-P1336)</f>
        <v>0.0197855827128974</v>
      </c>
      <c r="R1336" s="42" t="n">
        <f aca="false">IF(B1336&lt;&gt;1,LN(Q1336),0)</f>
        <v>0</v>
      </c>
    </row>
    <row r="1337" customFormat="false" ht="13" hidden="false" customHeight="false" outlineLevel="0" collapsed="false">
      <c r="A1337" s="18" t="n">
        <v>1328</v>
      </c>
      <c r="B1337" s="41" t="n">
        <v>1</v>
      </c>
      <c r="C1337" s="18" t="n">
        <v>21</v>
      </c>
      <c r="D1337" s="19" t="n">
        <v>17607</v>
      </c>
      <c r="E1337" s="19" t="n">
        <v>369756</v>
      </c>
      <c r="F1337" s="18" t="n">
        <v>1</v>
      </c>
      <c r="G1337" s="20" t="n">
        <f aca="false">($E$2-D1337)/$E$2</f>
        <v>0.29572</v>
      </c>
      <c r="H1337" s="19" t="n">
        <f aca="false">D1337-$E$3</f>
        <v>2607</v>
      </c>
      <c r="I1337" s="18" t="n">
        <f aca="false">F1337*C1337</f>
        <v>21</v>
      </c>
      <c r="J1337" s="19" t="n">
        <f aca="false">H1337*I1337</f>
        <v>54747</v>
      </c>
      <c r="K1337" s="29" t="n">
        <f aca="false">D1337/$E$2</f>
        <v>0.70428</v>
      </c>
      <c r="L1337" s="30" t="n">
        <f aca="false">1/(1+EXP($L$2+($L$3*K1337)))</f>
        <v>0.532935686296191</v>
      </c>
      <c r="M1337" s="31" t="n">
        <f aca="false">(F1337)*(L1337)+(1-F1337)*(1-L1337)</f>
        <v>0.532935686296191</v>
      </c>
      <c r="N1337" s="31" t="n">
        <f aca="false">IF(B1337=1,LN(M1337),0)</f>
        <v>-0.629354525706128</v>
      </c>
      <c r="O1337" s="42" t="n">
        <f aca="false">K1337</f>
        <v>0.70428</v>
      </c>
      <c r="P1337" s="43" t="n">
        <f aca="false">1/(1+EXP($P$2+($P$3*O1337)))</f>
        <v>0.999260186576199</v>
      </c>
      <c r="Q1337" s="42" t="n">
        <f aca="false">(F1337)*(P1337)+(1-F1337)*(1-P1337)</f>
        <v>0.999260186576199</v>
      </c>
      <c r="R1337" s="42" t="n">
        <f aca="false">IF(B1337&lt;&gt;1,LN(Q1337),0)</f>
        <v>0</v>
      </c>
    </row>
    <row r="1338" customFormat="false" ht="13" hidden="false" customHeight="false" outlineLevel="0" collapsed="false">
      <c r="A1338" s="18" t="n">
        <v>1329</v>
      </c>
      <c r="B1338" s="41" t="n">
        <v>1</v>
      </c>
      <c r="C1338" s="18" t="n">
        <v>30</v>
      </c>
      <c r="D1338" s="19" t="n">
        <v>16724</v>
      </c>
      <c r="E1338" s="19" t="n">
        <v>501708</v>
      </c>
      <c r="F1338" s="18" t="n">
        <v>1</v>
      </c>
      <c r="G1338" s="20" t="n">
        <f aca="false">($E$2-D1338)/$E$2</f>
        <v>0.33104</v>
      </c>
      <c r="H1338" s="19" t="n">
        <f aca="false">D1338-$E$3</f>
        <v>1724</v>
      </c>
      <c r="I1338" s="18" t="n">
        <f aca="false">F1338*C1338</f>
        <v>30</v>
      </c>
      <c r="J1338" s="19" t="n">
        <f aca="false">H1338*I1338</f>
        <v>51720</v>
      </c>
      <c r="K1338" s="29" t="n">
        <f aca="false">D1338/$E$2</f>
        <v>0.66896</v>
      </c>
      <c r="L1338" s="30" t="n">
        <f aca="false">1/(1+EXP($L$2+($L$3*K1338)))</f>
        <v>0.69812672310367</v>
      </c>
      <c r="M1338" s="31" t="n">
        <f aca="false">(F1338)*(L1338)+(1-F1338)*(1-L1338)</f>
        <v>0.69812672310367</v>
      </c>
      <c r="N1338" s="31" t="n">
        <f aca="false">IF(B1338=1,LN(M1338),0)</f>
        <v>-0.359354640973829</v>
      </c>
      <c r="O1338" s="42" t="n">
        <f aca="false">K1338</f>
        <v>0.66896</v>
      </c>
      <c r="P1338" s="43" t="n">
        <f aca="false">1/(1+EXP($P$2+($P$3*O1338)))</f>
        <v>0.999711150334563</v>
      </c>
      <c r="Q1338" s="42" t="n">
        <f aca="false">(F1338)*(P1338)+(1-F1338)*(1-P1338)</f>
        <v>0.999711150334563</v>
      </c>
      <c r="R1338" s="42" t="n">
        <f aca="false">IF(B1338&lt;&gt;1,LN(Q1338),0)</f>
        <v>0</v>
      </c>
    </row>
    <row r="1339" customFormat="false" ht="13" hidden="false" customHeight="false" outlineLevel="0" collapsed="false">
      <c r="A1339" s="18" t="n">
        <v>1330</v>
      </c>
      <c r="B1339" s="41" t="n">
        <v>1</v>
      </c>
      <c r="C1339" s="18" t="n">
        <v>25</v>
      </c>
      <c r="D1339" s="19" t="n">
        <v>17094</v>
      </c>
      <c r="E1339" s="19" t="n">
        <v>427345</v>
      </c>
      <c r="F1339" s="18" t="n">
        <v>1</v>
      </c>
      <c r="G1339" s="20" t="n">
        <f aca="false">($E$2-D1339)/$E$2</f>
        <v>0.31624</v>
      </c>
      <c r="H1339" s="19" t="n">
        <f aca="false">D1339-$E$3</f>
        <v>2094</v>
      </c>
      <c r="I1339" s="18" t="n">
        <f aca="false">F1339*C1339</f>
        <v>25</v>
      </c>
      <c r="J1339" s="19" t="n">
        <f aca="false">H1339*I1339</f>
        <v>52350</v>
      </c>
      <c r="K1339" s="29" t="n">
        <f aca="false">D1339/$E$2</f>
        <v>0.68376</v>
      </c>
      <c r="L1339" s="30" t="n">
        <f aca="false">1/(1+EXP($L$2+($L$3*K1339)))</f>
        <v>0.632363190073857</v>
      </c>
      <c r="M1339" s="31" t="n">
        <f aca="false">(F1339)*(L1339)+(1-F1339)*(1-L1339)</f>
        <v>0.632363190073857</v>
      </c>
      <c r="N1339" s="31" t="n">
        <f aca="false">IF(B1339=1,LN(M1339),0)</f>
        <v>-0.458291382055228</v>
      </c>
      <c r="O1339" s="42" t="n">
        <f aca="false">K1339</f>
        <v>0.68376</v>
      </c>
      <c r="P1339" s="43" t="n">
        <f aca="false">1/(1+EXP($P$2+($P$3*O1339)))</f>
        <v>0.999571604714191</v>
      </c>
      <c r="Q1339" s="42" t="n">
        <f aca="false">(F1339)*(P1339)+(1-F1339)*(1-P1339)</f>
        <v>0.999571604714191</v>
      </c>
      <c r="R1339" s="42" t="n">
        <f aca="false">IF(B1339&lt;&gt;1,LN(Q1339),0)</f>
        <v>0</v>
      </c>
    </row>
    <row r="1340" customFormat="false" ht="13" hidden="false" customHeight="false" outlineLevel="0" collapsed="false">
      <c r="A1340" s="18" t="n">
        <v>1331</v>
      </c>
      <c r="B1340" s="41" t="n">
        <v>1</v>
      </c>
      <c r="C1340" s="18" t="n">
        <v>14</v>
      </c>
      <c r="D1340" s="19" t="n">
        <v>16737</v>
      </c>
      <c r="E1340" s="19" t="n">
        <v>234314</v>
      </c>
      <c r="F1340" s="18" t="n">
        <v>0</v>
      </c>
      <c r="G1340" s="20" t="n">
        <f aca="false">($E$2-D1340)/$E$2</f>
        <v>0.33052</v>
      </c>
      <c r="H1340" s="19" t="n">
        <f aca="false">D1340-$E$3</f>
        <v>1737</v>
      </c>
      <c r="I1340" s="18" t="n">
        <f aca="false">F1340*C1340</f>
        <v>0</v>
      </c>
      <c r="J1340" s="19" t="n">
        <f aca="false">H1340*I1340</f>
        <v>0</v>
      </c>
      <c r="K1340" s="29" t="n">
        <f aca="false">D1340/$E$2</f>
        <v>0.66948</v>
      </c>
      <c r="L1340" s="30" t="n">
        <f aca="false">1/(1+EXP($L$2+($L$3*K1340)))</f>
        <v>0.695930275652413</v>
      </c>
      <c r="M1340" s="31" t="n">
        <f aca="false">(F1340)*(L1340)+(1-F1340)*(1-L1340)</f>
        <v>0.304069724347587</v>
      </c>
      <c r="N1340" s="31" t="n">
        <f aca="false">IF(B1340=1,LN(M1340),0)</f>
        <v>-1.19049824746754</v>
      </c>
      <c r="O1340" s="42" t="n">
        <f aca="false">K1340</f>
        <v>0.66948</v>
      </c>
      <c r="P1340" s="43" t="n">
        <f aca="false">1/(1+EXP($P$2+($P$3*O1340)))</f>
        <v>0.999707122216596</v>
      </c>
      <c r="Q1340" s="42" t="n">
        <f aca="false">(F1340)*(P1340)+(1-F1340)*(1-P1340)</f>
        <v>0.000292877783404477</v>
      </c>
      <c r="R1340" s="42" t="n">
        <f aca="false">IF(B1340&lt;&gt;1,LN(Q1340),0)</f>
        <v>0</v>
      </c>
    </row>
    <row r="1341" customFormat="false" ht="13" hidden="false" customHeight="false" outlineLevel="0" collapsed="false">
      <c r="A1341" s="18" t="n">
        <v>1332</v>
      </c>
      <c r="B1341" s="41" t="n">
        <v>1</v>
      </c>
      <c r="C1341" s="18" t="n">
        <v>17</v>
      </c>
      <c r="D1341" s="19" t="n">
        <v>15148</v>
      </c>
      <c r="E1341" s="19" t="n">
        <v>257524</v>
      </c>
      <c r="F1341" s="18" t="n">
        <v>1</v>
      </c>
      <c r="G1341" s="20" t="n">
        <f aca="false">($E$2-D1341)/$E$2</f>
        <v>0.39408</v>
      </c>
      <c r="H1341" s="19" t="n">
        <f aca="false">D1341-$E$3</f>
        <v>148</v>
      </c>
      <c r="I1341" s="18" t="n">
        <f aca="false">F1341*C1341</f>
        <v>17</v>
      </c>
      <c r="J1341" s="19" t="n">
        <f aca="false">H1341*I1341</f>
        <v>2516</v>
      </c>
      <c r="K1341" s="29" t="n">
        <f aca="false">D1341/$E$2</f>
        <v>0.60592</v>
      </c>
      <c r="L1341" s="30" t="n">
        <f aca="false">1/(1+EXP($L$2+($L$3*K1341)))</f>
        <v>0.890835082854136</v>
      </c>
      <c r="M1341" s="31" t="n">
        <f aca="false">(F1341)*(L1341)+(1-F1341)*(1-L1341)</f>
        <v>0.890835082854136</v>
      </c>
      <c r="N1341" s="31" t="n">
        <f aca="false">IF(B1341=1,LN(M1341),0)</f>
        <v>-0.115595960838136</v>
      </c>
      <c r="O1341" s="42" t="n">
        <f aca="false">K1341</f>
        <v>0.60592</v>
      </c>
      <c r="P1341" s="43" t="n">
        <f aca="false">1/(1+EXP($P$2+($P$3*O1341)))</f>
        <v>0.99994612192903</v>
      </c>
      <c r="Q1341" s="42" t="n">
        <f aca="false">(F1341)*(P1341)+(1-F1341)*(1-P1341)</f>
        <v>0.99994612192903</v>
      </c>
      <c r="R1341" s="42" t="n">
        <f aca="false">IF(B1341&lt;&gt;1,LN(Q1341),0)</f>
        <v>0</v>
      </c>
    </row>
    <row r="1342" customFormat="false" ht="13" hidden="false" customHeight="false" outlineLevel="0" collapsed="false">
      <c r="A1342" s="18" t="n">
        <v>1333</v>
      </c>
      <c r="B1342" s="41" t="n">
        <v>1</v>
      </c>
      <c r="C1342" s="18" t="n">
        <v>13</v>
      </c>
      <c r="D1342" s="19" t="n">
        <v>22472</v>
      </c>
      <c r="E1342" s="19" t="n">
        <v>292134</v>
      </c>
      <c r="F1342" s="18" t="n">
        <v>0</v>
      </c>
      <c r="G1342" s="20" t="n">
        <f aca="false">($E$2-D1342)/$E$2</f>
        <v>0.10112</v>
      </c>
      <c r="H1342" s="19" t="n">
        <f aca="false">D1342-$E$3</f>
        <v>7472</v>
      </c>
      <c r="I1342" s="18" t="n">
        <f aca="false">F1342*C1342</f>
        <v>0</v>
      </c>
      <c r="J1342" s="19" t="n">
        <f aca="false">H1342*I1342</f>
        <v>0</v>
      </c>
      <c r="K1342" s="29" t="n">
        <f aca="false">D1342/$E$2</f>
        <v>0.89888</v>
      </c>
      <c r="L1342" s="30" t="n">
        <f aca="false">1/(1+EXP($L$2+($L$3*K1342)))</f>
        <v>0.0227451792111305</v>
      </c>
      <c r="M1342" s="31" t="n">
        <f aca="false">(F1342)*(L1342)+(1-F1342)*(1-L1342)</f>
        <v>0.97725482078887</v>
      </c>
      <c r="N1342" s="31" t="n">
        <f aca="false">IF(B1342=1,LN(M1342),0)</f>
        <v>-0.0230078413062803</v>
      </c>
      <c r="O1342" s="42" t="n">
        <f aca="false">K1342</f>
        <v>0.89888</v>
      </c>
      <c r="P1342" s="43" t="n">
        <f aca="false">1/(1+EXP($P$2+($P$3*O1342)))</f>
        <v>0.883307278212476</v>
      </c>
      <c r="Q1342" s="42" t="n">
        <f aca="false">(F1342)*(P1342)+(1-F1342)*(1-P1342)</f>
        <v>0.116692721787524</v>
      </c>
      <c r="R1342" s="42" t="n">
        <f aca="false">IF(B1342&lt;&gt;1,LN(Q1342),0)</f>
        <v>0</v>
      </c>
    </row>
    <row r="1343" customFormat="false" ht="13" hidden="false" customHeight="false" outlineLevel="0" collapsed="false">
      <c r="A1343" s="18" t="n">
        <v>1334</v>
      </c>
      <c r="B1343" s="41" t="n">
        <v>1</v>
      </c>
      <c r="C1343" s="18" t="n">
        <v>13</v>
      </c>
      <c r="D1343" s="19" t="n">
        <v>18183</v>
      </c>
      <c r="E1343" s="19" t="n">
        <v>236378</v>
      </c>
      <c r="F1343" s="18" t="n">
        <v>0</v>
      </c>
      <c r="G1343" s="20" t="n">
        <f aca="false">($E$2-D1343)/$E$2</f>
        <v>0.27268</v>
      </c>
      <c r="H1343" s="19" t="n">
        <f aca="false">D1343-$E$3</f>
        <v>3183</v>
      </c>
      <c r="I1343" s="18" t="n">
        <f aca="false">F1343*C1343</f>
        <v>0</v>
      </c>
      <c r="J1343" s="19" t="n">
        <f aca="false">H1343*I1343</f>
        <v>0</v>
      </c>
      <c r="K1343" s="29" t="n">
        <f aca="false">D1343/$E$2</f>
        <v>0.72732</v>
      </c>
      <c r="L1343" s="30" t="n">
        <f aca="false">1/(1+EXP($L$2+($L$3*K1343)))</f>
        <v>0.418507066051534</v>
      </c>
      <c r="M1343" s="31" t="n">
        <f aca="false">(F1343)*(L1343)+(1-F1343)*(1-L1343)</f>
        <v>0.581492933948466</v>
      </c>
      <c r="N1343" s="31" t="n">
        <f aca="false">IF(B1343=1,LN(M1343),0)</f>
        <v>-0.54215645851863</v>
      </c>
      <c r="O1343" s="42" t="n">
        <f aca="false">K1343</f>
        <v>0.72732</v>
      </c>
      <c r="P1343" s="43" t="n">
        <f aca="false">1/(1+EXP($P$2+($P$3*O1343)))</f>
        <v>0.998634100238125</v>
      </c>
      <c r="Q1343" s="42" t="n">
        <f aca="false">(F1343)*(P1343)+(1-F1343)*(1-P1343)</f>
        <v>0.00136589976187451</v>
      </c>
      <c r="R1343" s="42" t="n">
        <f aca="false">IF(B1343&lt;&gt;1,LN(Q1343),0)</f>
        <v>0</v>
      </c>
    </row>
    <row r="1344" customFormat="false" ht="13" hidden="false" customHeight="false" outlineLevel="0" collapsed="false">
      <c r="A1344" s="18" t="n">
        <v>1335</v>
      </c>
      <c r="B1344" s="41" t="n">
        <v>1</v>
      </c>
      <c r="C1344" s="18" t="n">
        <v>26</v>
      </c>
      <c r="D1344" s="19" t="n">
        <v>21389</v>
      </c>
      <c r="E1344" s="19" t="n">
        <v>556102</v>
      </c>
      <c r="F1344" s="18" t="n">
        <v>0</v>
      </c>
      <c r="G1344" s="20" t="n">
        <f aca="false">($E$2-D1344)/$E$2</f>
        <v>0.14444</v>
      </c>
      <c r="H1344" s="19" t="n">
        <f aca="false">D1344-$E$3</f>
        <v>6389</v>
      </c>
      <c r="I1344" s="18" t="n">
        <f aca="false">F1344*C1344</f>
        <v>0</v>
      </c>
      <c r="J1344" s="19" t="n">
        <f aca="false">H1344*I1344</f>
        <v>0</v>
      </c>
      <c r="K1344" s="29" t="n">
        <f aca="false">D1344/$E$2</f>
        <v>0.85556</v>
      </c>
      <c r="L1344" s="30" t="n">
        <f aca="false">1/(1+EXP($L$2+($L$3*K1344)))</f>
        <v>0.0524548792238895</v>
      </c>
      <c r="M1344" s="31" t="n">
        <f aca="false">(F1344)*(L1344)+(1-F1344)*(1-L1344)</f>
        <v>0.94754512077611</v>
      </c>
      <c r="N1344" s="31" t="n">
        <f aca="false">IF(B1344=1,LN(M1344),0)</f>
        <v>-0.0538807222875089</v>
      </c>
      <c r="O1344" s="42" t="n">
        <f aca="false">K1344</f>
        <v>0.85556</v>
      </c>
      <c r="P1344" s="43" t="n">
        <f aca="false">1/(1+EXP($P$2+($P$3*O1344)))</f>
        <v>0.960005455465718</v>
      </c>
      <c r="Q1344" s="42" t="n">
        <f aca="false">(F1344)*(P1344)+(1-F1344)*(1-P1344)</f>
        <v>0.0399945445342815</v>
      </c>
      <c r="R1344" s="42" t="n">
        <f aca="false">IF(B1344&lt;&gt;1,LN(Q1344),0)</f>
        <v>0</v>
      </c>
    </row>
    <row r="1345" customFormat="false" ht="13" hidden="false" customHeight="false" outlineLevel="0" collapsed="false">
      <c r="A1345" s="18" t="n">
        <v>1336</v>
      </c>
      <c r="B1345" s="41" t="n">
        <v>1</v>
      </c>
      <c r="C1345" s="18" t="n">
        <v>29</v>
      </c>
      <c r="D1345" s="19" t="n">
        <v>15436</v>
      </c>
      <c r="E1345" s="19" t="n">
        <v>447647</v>
      </c>
      <c r="F1345" s="18" t="n">
        <v>1</v>
      </c>
      <c r="G1345" s="20" t="n">
        <f aca="false">($E$2-D1345)/$E$2</f>
        <v>0.38256</v>
      </c>
      <c r="H1345" s="19" t="n">
        <f aca="false">D1345-$E$3</f>
        <v>436</v>
      </c>
      <c r="I1345" s="18" t="n">
        <f aca="false">F1345*C1345</f>
        <v>29</v>
      </c>
      <c r="J1345" s="19" t="n">
        <f aca="false">H1345*I1345</f>
        <v>12644</v>
      </c>
      <c r="K1345" s="29" t="n">
        <f aca="false">D1345/$E$2</f>
        <v>0.61744</v>
      </c>
      <c r="L1345" s="30" t="n">
        <f aca="false">1/(1+EXP($L$2+($L$3*K1345)))</f>
        <v>0.866328649536399</v>
      </c>
      <c r="M1345" s="31" t="n">
        <f aca="false">(F1345)*(L1345)+(1-F1345)*(1-L1345)</f>
        <v>0.866328649536399</v>
      </c>
      <c r="N1345" s="31" t="n">
        <f aca="false">IF(B1345=1,LN(M1345),0)</f>
        <v>-0.143490939483858</v>
      </c>
      <c r="O1345" s="42" t="n">
        <f aca="false">K1345</f>
        <v>0.61744</v>
      </c>
      <c r="P1345" s="43" t="n">
        <f aca="false">1/(1+EXP($P$2+($P$3*O1345)))</f>
        <v>0.999926770167569</v>
      </c>
      <c r="Q1345" s="42" t="n">
        <f aca="false">(F1345)*(P1345)+(1-F1345)*(1-P1345)</f>
        <v>0.999926770167569</v>
      </c>
      <c r="R1345" s="42" t="n">
        <f aca="false">IF(B1345&lt;&gt;1,LN(Q1345),0)</f>
        <v>0</v>
      </c>
    </row>
    <row r="1346" customFormat="false" ht="13" hidden="false" customHeight="false" outlineLevel="0" collapsed="false">
      <c r="A1346" s="18" t="n">
        <v>1337</v>
      </c>
      <c r="B1346" s="41" t="n">
        <v>1</v>
      </c>
      <c r="C1346" s="18" t="n">
        <v>25</v>
      </c>
      <c r="D1346" s="19" t="n">
        <v>19197</v>
      </c>
      <c r="E1346" s="19" t="n">
        <v>479918</v>
      </c>
      <c r="F1346" s="18" t="n">
        <v>0</v>
      </c>
      <c r="G1346" s="20" t="n">
        <f aca="false">($E$2-D1346)/$E$2</f>
        <v>0.23212</v>
      </c>
      <c r="H1346" s="19" t="n">
        <f aca="false">D1346-$E$3</f>
        <v>4197</v>
      </c>
      <c r="I1346" s="18" t="n">
        <f aca="false">F1346*C1346</f>
        <v>0</v>
      </c>
      <c r="J1346" s="19" t="n">
        <f aca="false">H1346*I1346</f>
        <v>0</v>
      </c>
      <c r="K1346" s="29" t="n">
        <f aca="false">D1346/$E$2</f>
        <v>0.76788</v>
      </c>
      <c r="L1346" s="30" t="n">
        <f aca="false">1/(1+EXP($L$2+($L$3*K1346)))</f>
        <v>0.242288523783317</v>
      </c>
      <c r="M1346" s="31" t="n">
        <f aca="false">(F1346)*(L1346)+(1-F1346)*(1-L1346)</f>
        <v>0.757711476216683</v>
      </c>
      <c r="N1346" s="31" t="n">
        <f aca="false">IF(B1346=1,LN(M1346),0)</f>
        <v>-0.277452604037453</v>
      </c>
      <c r="O1346" s="42" t="n">
        <f aca="false">K1346</f>
        <v>0.76788</v>
      </c>
      <c r="P1346" s="43" t="n">
        <f aca="false">1/(1+EXP($P$2+($P$3*O1346)))</f>
        <v>0.995986363718973</v>
      </c>
      <c r="Q1346" s="42" t="n">
        <f aca="false">(F1346)*(P1346)+(1-F1346)*(1-P1346)</f>
        <v>0.0040136362810268</v>
      </c>
      <c r="R1346" s="42" t="n">
        <f aca="false">IF(B1346&lt;&gt;1,LN(Q1346),0)</f>
        <v>0</v>
      </c>
    </row>
    <row r="1347" customFormat="false" ht="13" hidden="false" customHeight="false" outlineLevel="0" collapsed="false">
      <c r="A1347" s="18" t="n">
        <v>1338</v>
      </c>
      <c r="B1347" s="41" t="n">
        <v>1</v>
      </c>
      <c r="C1347" s="18" t="n">
        <v>14</v>
      </c>
      <c r="D1347" s="19" t="n">
        <v>21450</v>
      </c>
      <c r="E1347" s="19" t="n">
        <v>300301</v>
      </c>
      <c r="F1347" s="18" t="n">
        <v>0</v>
      </c>
      <c r="G1347" s="20" t="n">
        <f aca="false">($E$2-D1347)/$E$2</f>
        <v>0.142</v>
      </c>
      <c r="H1347" s="19" t="n">
        <f aca="false">D1347-$E$3</f>
        <v>6450</v>
      </c>
      <c r="I1347" s="18" t="n">
        <f aca="false">F1347*C1347</f>
        <v>0</v>
      </c>
      <c r="J1347" s="19" t="n">
        <f aca="false">H1347*I1347</f>
        <v>0</v>
      </c>
      <c r="K1347" s="29" t="n">
        <f aca="false">D1347/$E$2</f>
        <v>0.858</v>
      </c>
      <c r="L1347" s="30" t="n">
        <f aca="false">1/(1+EXP($L$2+($L$3*K1347)))</f>
        <v>0.0500814619565888</v>
      </c>
      <c r="M1347" s="31" t="n">
        <f aca="false">(F1347)*(L1347)+(1-F1347)*(1-L1347)</f>
        <v>0.949918538043411</v>
      </c>
      <c r="N1347" s="31" t="n">
        <f aca="false">IF(B1347=1,LN(M1347),0)</f>
        <v>-0.0513790474922311</v>
      </c>
      <c r="O1347" s="42" t="n">
        <f aca="false">K1347</f>
        <v>0.858</v>
      </c>
      <c r="P1347" s="43" t="n">
        <f aca="false">1/(1+EXP($P$2+($P$3*O1347)))</f>
        <v>0.957433677431601</v>
      </c>
      <c r="Q1347" s="42" t="n">
        <f aca="false">(F1347)*(P1347)+(1-F1347)*(1-P1347)</f>
        <v>0.0425663225683984</v>
      </c>
      <c r="R1347" s="42" t="n">
        <f aca="false">IF(B1347&lt;&gt;1,LN(Q1347),0)</f>
        <v>0</v>
      </c>
    </row>
    <row r="1348" customFormat="false" ht="13" hidden="false" customHeight="false" outlineLevel="0" collapsed="false">
      <c r="A1348" s="18" t="n">
        <v>1339</v>
      </c>
      <c r="B1348" s="41" t="n">
        <v>1</v>
      </c>
      <c r="C1348" s="18" t="n">
        <v>15</v>
      </c>
      <c r="D1348" s="19" t="n">
        <v>22263</v>
      </c>
      <c r="E1348" s="19" t="n">
        <v>333939</v>
      </c>
      <c r="F1348" s="18" t="n">
        <v>0</v>
      </c>
      <c r="G1348" s="20" t="n">
        <f aca="false">($E$2-D1348)/$E$2</f>
        <v>0.10948</v>
      </c>
      <c r="H1348" s="19" t="n">
        <f aca="false">D1348-$E$3</f>
        <v>7263</v>
      </c>
      <c r="I1348" s="18" t="n">
        <f aca="false">F1348*C1348</f>
        <v>0</v>
      </c>
      <c r="J1348" s="19" t="n">
        <f aca="false">H1348*I1348</f>
        <v>0</v>
      </c>
      <c r="K1348" s="29" t="n">
        <f aca="false">D1348/$E$2</f>
        <v>0.89052</v>
      </c>
      <c r="L1348" s="30" t="n">
        <f aca="false">1/(1+EXP($L$2+($L$3*K1348)))</f>
        <v>0.0267741285335571</v>
      </c>
      <c r="M1348" s="31" t="n">
        <f aca="false">(F1348)*(L1348)+(1-F1348)*(1-L1348)</f>
        <v>0.973225871466443</v>
      </c>
      <c r="N1348" s="31" t="n">
        <f aca="false">IF(B1348=1,LN(M1348),0)</f>
        <v>-0.0271390845107406</v>
      </c>
      <c r="O1348" s="42" t="n">
        <f aca="false">K1348</f>
        <v>0.89052</v>
      </c>
      <c r="P1348" s="43" t="n">
        <f aca="false">1/(1+EXP($P$2+($P$3*O1348)))</f>
        <v>0.904377925744197</v>
      </c>
      <c r="Q1348" s="42" t="n">
        <f aca="false">(F1348)*(P1348)+(1-F1348)*(1-P1348)</f>
        <v>0.095622074255803</v>
      </c>
      <c r="R1348" s="42" t="n">
        <f aca="false">IF(B1348&lt;&gt;1,LN(Q1348),0)</f>
        <v>0</v>
      </c>
    </row>
    <row r="1349" customFormat="false" ht="13" hidden="false" customHeight="false" outlineLevel="0" collapsed="false">
      <c r="A1349" s="18" t="n">
        <v>1340</v>
      </c>
      <c r="B1349" s="41" t="n">
        <v>1</v>
      </c>
      <c r="C1349" s="18" t="n">
        <v>12</v>
      </c>
      <c r="D1349" s="19" t="n">
        <v>16554</v>
      </c>
      <c r="E1349" s="19" t="n">
        <v>198651</v>
      </c>
      <c r="F1349" s="18" t="n">
        <v>1</v>
      </c>
      <c r="G1349" s="20" t="n">
        <f aca="false">($E$2-D1349)/$E$2</f>
        <v>0.33784</v>
      </c>
      <c r="H1349" s="19" t="n">
        <f aca="false">D1349-$E$3</f>
        <v>1554</v>
      </c>
      <c r="I1349" s="18" t="n">
        <f aca="false">F1349*C1349</f>
        <v>12</v>
      </c>
      <c r="J1349" s="19" t="n">
        <f aca="false">H1349*I1349</f>
        <v>18648</v>
      </c>
      <c r="K1349" s="29" t="n">
        <f aca="false">D1349/$E$2</f>
        <v>0.66216</v>
      </c>
      <c r="L1349" s="30" t="n">
        <f aca="false">1/(1+EXP($L$2+($L$3*K1349)))</f>
        <v>0.725996593383709</v>
      </c>
      <c r="M1349" s="31" t="n">
        <f aca="false">(F1349)*(L1349)+(1-F1349)*(1-L1349)</f>
        <v>0.725996593383709</v>
      </c>
      <c r="N1349" s="31" t="n">
        <f aca="false">IF(B1349=1,LN(M1349),0)</f>
        <v>-0.320209956477291</v>
      </c>
      <c r="O1349" s="42" t="n">
        <f aca="false">K1349</f>
        <v>0.66216</v>
      </c>
      <c r="P1349" s="43" t="n">
        <f aca="false">1/(1+EXP($P$2+($P$3*O1349)))</f>
        <v>0.999758999562321</v>
      </c>
      <c r="Q1349" s="42" t="n">
        <f aca="false">(F1349)*(P1349)+(1-F1349)*(1-P1349)</f>
        <v>0.999758999562321</v>
      </c>
      <c r="R1349" s="42" t="n">
        <f aca="false">IF(B1349&lt;&gt;1,LN(Q1349),0)</f>
        <v>0</v>
      </c>
    </row>
    <row r="1350" customFormat="false" ht="13" hidden="false" customHeight="false" outlineLevel="0" collapsed="false">
      <c r="A1350" s="18" t="n">
        <v>1341</v>
      </c>
      <c r="B1350" s="41" t="n">
        <v>1</v>
      </c>
      <c r="C1350" s="18" t="n">
        <v>20</v>
      </c>
      <c r="D1350" s="19" t="n">
        <v>18889</v>
      </c>
      <c r="E1350" s="19" t="n">
        <v>377780</v>
      </c>
      <c r="F1350" s="18" t="n">
        <v>0</v>
      </c>
      <c r="G1350" s="20" t="n">
        <f aca="false">($E$2-D1350)/$E$2</f>
        <v>0.24444</v>
      </c>
      <c r="H1350" s="19" t="n">
        <f aca="false">D1350-$E$3</f>
        <v>3889</v>
      </c>
      <c r="I1350" s="18" t="n">
        <f aca="false">F1350*C1350</f>
        <v>0</v>
      </c>
      <c r="J1350" s="19" t="n">
        <f aca="false">H1350*I1350</f>
        <v>0</v>
      </c>
      <c r="K1350" s="29" t="n">
        <f aca="false">D1350/$E$2</f>
        <v>0.75556</v>
      </c>
      <c r="L1350" s="30" t="n">
        <f aca="false">1/(1+EXP($L$2+($L$3*K1350)))</f>
        <v>0.290336020507097</v>
      </c>
      <c r="M1350" s="31" t="n">
        <f aca="false">(F1350)*(L1350)+(1-F1350)*(1-L1350)</f>
        <v>0.709663979492903</v>
      </c>
      <c r="N1350" s="31" t="n">
        <f aca="false">IF(B1350=1,LN(M1350),0)</f>
        <v>-0.342963689293429</v>
      </c>
      <c r="O1350" s="42" t="n">
        <f aca="false">K1350</f>
        <v>0.75556</v>
      </c>
      <c r="P1350" s="43" t="n">
        <f aca="false">1/(1+EXP($P$2+($P$3*O1350)))</f>
        <v>0.997106085343816</v>
      </c>
      <c r="Q1350" s="42" t="n">
        <f aca="false">(F1350)*(P1350)+(1-F1350)*(1-P1350)</f>
        <v>0.00289391465618349</v>
      </c>
      <c r="R1350" s="42" t="n">
        <f aca="false">IF(B1350&lt;&gt;1,LN(Q1350),0)</f>
        <v>0</v>
      </c>
    </row>
    <row r="1351" customFormat="false" ht="13" hidden="false" customHeight="false" outlineLevel="0" collapsed="false">
      <c r="A1351" s="18" t="n">
        <v>1342</v>
      </c>
      <c r="B1351" s="41" t="n">
        <v>1</v>
      </c>
      <c r="C1351" s="18" t="n">
        <v>11</v>
      </c>
      <c r="D1351" s="19" t="n">
        <v>15807</v>
      </c>
      <c r="E1351" s="19" t="n">
        <v>173875</v>
      </c>
      <c r="F1351" s="18" t="n">
        <v>1</v>
      </c>
      <c r="G1351" s="20" t="n">
        <f aca="false">($E$2-D1351)/$E$2</f>
        <v>0.36772</v>
      </c>
      <c r="H1351" s="19" t="n">
        <f aca="false">D1351-$E$3</f>
        <v>807</v>
      </c>
      <c r="I1351" s="18" t="n">
        <f aca="false">F1351*C1351</f>
        <v>11</v>
      </c>
      <c r="J1351" s="19" t="n">
        <f aca="false">H1351*I1351</f>
        <v>8877</v>
      </c>
      <c r="K1351" s="29" t="n">
        <f aca="false">D1351/$E$2</f>
        <v>0.63228</v>
      </c>
      <c r="L1351" s="30" t="n">
        <f aca="false">1/(1+EXP($L$2+($L$3*K1351)))</f>
        <v>0.828076388414969</v>
      </c>
      <c r="M1351" s="31" t="n">
        <f aca="false">(F1351)*(L1351)+(1-F1351)*(1-L1351)</f>
        <v>0.828076388414969</v>
      </c>
      <c r="N1351" s="31" t="n">
        <f aca="false">IF(B1351=1,LN(M1351),0)</f>
        <v>-0.188649872312432</v>
      </c>
      <c r="O1351" s="42" t="n">
        <f aca="false">K1351</f>
        <v>0.63228</v>
      </c>
      <c r="P1351" s="43" t="n">
        <f aca="false">1/(1+EXP($P$2+($P$3*O1351)))</f>
        <v>0.999891265126826</v>
      </c>
      <c r="Q1351" s="42" t="n">
        <f aca="false">(F1351)*(P1351)+(1-F1351)*(1-P1351)</f>
        <v>0.999891265126826</v>
      </c>
      <c r="R1351" s="42" t="n">
        <f aca="false">IF(B1351&lt;&gt;1,LN(Q1351),0)</f>
        <v>0</v>
      </c>
    </row>
    <row r="1352" customFormat="false" ht="13" hidden="false" customHeight="false" outlineLevel="0" collapsed="false">
      <c r="A1352" s="18" t="n">
        <v>1343</v>
      </c>
      <c r="B1352" s="41" t="n">
        <v>1</v>
      </c>
      <c r="C1352" s="18" t="n">
        <v>17</v>
      </c>
      <c r="D1352" s="19" t="n">
        <v>15761</v>
      </c>
      <c r="E1352" s="19" t="n">
        <v>267935</v>
      </c>
      <c r="F1352" s="18" t="n">
        <v>1</v>
      </c>
      <c r="G1352" s="20" t="n">
        <f aca="false">($E$2-D1352)/$E$2</f>
        <v>0.36956</v>
      </c>
      <c r="H1352" s="19" t="n">
        <f aca="false">D1352-$E$3</f>
        <v>761</v>
      </c>
      <c r="I1352" s="18" t="n">
        <f aca="false">F1352*C1352</f>
        <v>17</v>
      </c>
      <c r="J1352" s="19" t="n">
        <f aca="false">H1352*I1352</f>
        <v>12937</v>
      </c>
      <c r="K1352" s="29" t="n">
        <f aca="false">D1352/$E$2</f>
        <v>0.63044</v>
      </c>
      <c r="L1352" s="30" t="n">
        <f aca="false">1/(1+EXP($L$2+($L$3*K1352)))</f>
        <v>0.833252808909305</v>
      </c>
      <c r="M1352" s="31" t="n">
        <f aca="false">(F1352)*(L1352)+(1-F1352)*(1-L1352)</f>
        <v>0.833252808909305</v>
      </c>
      <c r="N1352" s="31" t="n">
        <f aca="false">IF(B1352=1,LN(M1352),0)</f>
        <v>-0.182418190771701</v>
      </c>
      <c r="O1352" s="42" t="n">
        <f aca="false">K1352</f>
        <v>0.63044</v>
      </c>
      <c r="P1352" s="43" t="n">
        <f aca="false">1/(1+EXP($P$2+($P$3*O1352)))</f>
        <v>0.999896466086685</v>
      </c>
      <c r="Q1352" s="42" t="n">
        <f aca="false">(F1352)*(P1352)+(1-F1352)*(1-P1352)</f>
        <v>0.999896466086685</v>
      </c>
      <c r="R1352" s="42" t="n">
        <f aca="false">IF(B1352&lt;&gt;1,LN(Q1352),0)</f>
        <v>0</v>
      </c>
    </row>
    <row r="1353" customFormat="false" ht="13" hidden="false" customHeight="false" outlineLevel="0" collapsed="false">
      <c r="A1353" s="18" t="n">
        <v>1344</v>
      </c>
      <c r="B1353" s="41" t="n">
        <v>1</v>
      </c>
      <c r="C1353" s="18" t="n">
        <v>19</v>
      </c>
      <c r="D1353" s="19" t="n">
        <v>18690</v>
      </c>
      <c r="E1353" s="19" t="n">
        <v>355118</v>
      </c>
      <c r="F1353" s="18" t="n">
        <v>0</v>
      </c>
      <c r="G1353" s="20" t="n">
        <f aca="false">($E$2-D1353)/$E$2</f>
        <v>0.2524</v>
      </c>
      <c r="H1353" s="19" t="n">
        <f aca="false">D1353-$E$3</f>
        <v>3690</v>
      </c>
      <c r="I1353" s="18" t="n">
        <f aca="false">F1353*C1353</f>
        <v>0</v>
      </c>
      <c r="J1353" s="19" t="n">
        <f aca="false">H1353*I1353</f>
        <v>0</v>
      </c>
      <c r="K1353" s="29" t="n">
        <f aca="false">D1353/$E$2</f>
        <v>0.7476</v>
      </c>
      <c r="L1353" s="30" t="n">
        <f aca="false">1/(1+EXP($L$2+($L$3*K1353)))</f>
        <v>0.324199416289318</v>
      </c>
      <c r="M1353" s="31" t="n">
        <f aca="false">(F1353)*(L1353)+(1-F1353)*(1-L1353)</f>
        <v>0.675800583710682</v>
      </c>
      <c r="N1353" s="31" t="n">
        <f aca="false">IF(B1353=1,LN(M1353),0)</f>
        <v>-0.391857240969437</v>
      </c>
      <c r="O1353" s="42" t="n">
        <f aca="false">K1353</f>
        <v>0.7476</v>
      </c>
      <c r="P1353" s="43" t="n">
        <f aca="false">1/(1+EXP($P$2+($P$3*O1353)))</f>
        <v>0.997657766881966</v>
      </c>
      <c r="Q1353" s="42" t="n">
        <f aca="false">(F1353)*(P1353)+(1-F1353)*(1-P1353)</f>
        <v>0.00234223311803383</v>
      </c>
      <c r="R1353" s="42" t="n">
        <f aca="false">IF(B1353&lt;&gt;1,LN(Q1353),0)</f>
        <v>0</v>
      </c>
    </row>
    <row r="1354" customFormat="false" ht="13" hidden="false" customHeight="false" outlineLevel="0" collapsed="false">
      <c r="A1354" s="18" t="n">
        <v>1345</v>
      </c>
      <c r="B1354" s="41" t="n">
        <v>1</v>
      </c>
      <c r="C1354" s="18" t="n">
        <v>18</v>
      </c>
      <c r="D1354" s="19" t="n">
        <v>16493</v>
      </c>
      <c r="E1354" s="19" t="n">
        <v>296878</v>
      </c>
      <c r="F1354" s="18" t="n">
        <v>1</v>
      </c>
      <c r="G1354" s="20" t="n">
        <f aca="false">($E$2-D1354)/$E$2</f>
        <v>0.34028</v>
      </c>
      <c r="H1354" s="19" t="n">
        <f aca="false">D1354-$E$3</f>
        <v>1493</v>
      </c>
      <c r="I1354" s="18" t="n">
        <f aca="false">F1354*C1354</f>
        <v>18</v>
      </c>
      <c r="J1354" s="19" t="n">
        <f aca="false">H1354*I1354</f>
        <v>26874</v>
      </c>
      <c r="K1354" s="29" t="n">
        <f aca="false">D1354/$E$2</f>
        <v>0.65972</v>
      </c>
      <c r="L1354" s="30" t="n">
        <f aca="false">1/(1+EXP($L$2+($L$3*K1354)))</f>
        <v>0.735597182035298</v>
      </c>
      <c r="M1354" s="31" t="n">
        <f aca="false">(F1354)*(L1354)+(1-F1354)*(1-L1354)</f>
        <v>0.735597182035298</v>
      </c>
      <c r="N1354" s="31" t="n">
        <f aca="false">IF(B1354=1,LN(M1354),0)</f>
        <v>-0.307072617097675</v>
      </c>
      <c r="O1354" s="42" t="n">
        <f aca="false">K1354</f>
        <v>0.65972</v>
      </c>
      <c r="P1354" s="43" t="n">
        <f aca="false">1/(1+EXP($P$2+($P$3*O1354)))</f>
        <v>0.99977416354887</v>
      </c>
      <c r="Q1354" s="42" t="n">
        <f aca="false">(F1354)*(P1354)+(1-F1354)*(1-P1354)</f>
        <v>0.99977416354887</v>
      </c>
      <c r="R1354" s="42" t="n">
        <f aca="false">IF(B1354&lt;&gt;1,LN(Q1354),0)</f>
        <v>0</v>
      </c>
    </row>
    <row r="1355" customFormat="false" ht="13" hidden="false" customHeight="false" outlineLevel="0" collapsed="false">
      <c r="A1355" s="18" t="n">
        <v>1346</v>
      </c>
      <c r="B1355" s="41" t="n">
        <v>1</v>
      </c>
      <c r="C1355" s="18" t="n">
        <v>13</v>
      </c>
      <c r="D1355" s="19" t="n">
        <v>20587</v>
      </c>
      <c r="E1355" s="19" t="n">
        <v>267629</v>
      </c>
      <c r="F1355" s="18" t="n">
        <v>0</v>
      </c>
      <c r="G1355" s="20" t="n">
        <f aca="false">($E$2-D1355)/$E$2</f>
        <v>0.17652</v>
      </c>
      <c r="H1355" s="19" t="n">
        <f aca="false">D1355-$E$3</f>
        <v>5587</v>
      </c>
      <c r="I1355" s="18" t="n">
        <f aca="false">F1355*C1355</f>
        <v>0</v>
      </c>
      <c r="J1355" s="19" t="n">
        <f aca="false">H1355*I1355</f>
        <v>0</v>
      </c>
      <c r="K1355" s="29" t="n">
        <f aca="false">D1355/$E$2</f>
        <v>0.82348</v>
      </c>
      <c r="L1355" s="30" t="n">
        <f aca="false">1/(1+EXP($L$2+($L$3*K1355)))</f>
        <v>0.0951540864304688</v>
      </c>
      <c r="M1355" s="31" t="n">
        <f aca="false">(F1355)*(L1355)+(1-F1355)*(1-L1355)</f>
        <v>0.904845913569531</v>
      </c>
      <c r="N1355" s="31" t="n">
        <f aca="false">IF(B1355=1,LN(M1355),0)</f>
        <v>-0.0999906110274396</v>
      </c>
      <c r="O1355" s="42" t="n">
        <f aca="false">K1355</f>
        <v>0.82348</v>
      </c>
      <c r="P1355" s="43" t="n">
        <f aca="false">1/(1+EXP($P$2+($P$3*O1355)))</f>
        <v>0.982584461978818</v>
      </c>
      <c r="Q1355" s="42" t="n">
        <f aca="false">(F1355)*(P1355)+(1-F1355)*(1-P1355)</f>
        <v>0.0174155380211819</v>
      </c>
      <c r="R1355" s="42" t="n">
        <f aca="false">IF(B1355&lt;&gt;1,LN(Q1355),0)</f>
        <v>0</v>
      </c>
    </row>
    <row r="1356" customFormat="false" ht="13" hidden="false" customHeight="false" outlineLevel="0" collapsed="false">
      <c r="A1356" s="18" t="n">
        <v>1347</v>
      </c>
      <c r="B1356" s="41" t="n">
        <v>1</v>
      </c>
      <c r="C1356" s="18" t="n">
        <v>12</v>
      </c>
      <c r="D1356" s="19" t="n">
        <v>21144</v>
      </c>
      <c r="E1356" s="19" t="n">
        <v>253732</v>
      </c>
      <c r="F1356" s="18" t="n">
        <v>0</v>
      </c>
      <c r="G1356" s="20" t="n">
        <f aca="false">($E$2-D1356)/$E$2</f>
        <v>0.15424</v>
      </c>
      <c r="H1356" s="19" t="n">
        <f aca="false">D1356-$E$3</f>
        <v>6144</v>
      </c>
      <c r="I1356" s="18" t="n">
        <f aca="false">F1356*C1356</f>
        <v>0</v>
      </c>
      <c r="J1356" s="19" t="n">
        <f aca="false">H1356*I1356</f>
        <v>0</v>
      </c>
      <c r="K1356" s="29" t="n">
        <f aca="false">D1356/$E$2</f>
        <v>0.84576</v>
      </c>
      <c r="L1356" s="30" t="n">
        <f aca="false">1/(1+EXP($L$2+($L$3*K1356)))</f>
        <v>0.0630971092735182</v>
      </c>
      <c r="M1356" s="31" t="n">
        <f aca="false">(F1356)*(L1356)+(1-F1356)*(1-L1356)</f>
        <v>0.936902890726482</v>
      </c>
      <c r="N1356" s="31" t="n">
        <f aca="false">IF(B1356=1,LN(M1356),0)</f>
        <v>-0.0651756406135074</v>
      </c>
      <c r="O1356" s="42" t="n">
        <f aca="false">K1356</f>
        <v>0.84576</v>
      </c>
      <c r="P1356" s="43" t="n">
        <f aca="false">1/(1+EXP($P$2+($P$3*O1356)))</f>
        <v>0.968909620887222</v>
      </c>
      <c r="Q1356" s="42" t="n">
        <f aca="false">(F1356)*(P1356)+(1-F1356)*(1-P1356)</f>
        <v>0.0310903791127778</v>
      </c>
      <c r="R1356" s="42" t="n">
        <f aca="false">IF(B1356&lt;&gt;1,LN(Q1356),0)</f>
        <v>0</v>
      </c>
    </row>
    <row r="1357" customFormat="false" ht="13" hidden="false" customHeight="false" outlineLevel="0" collapsed="false">
      <c r="A1357" s="18" t="n">
        <v>1348</v>
      </c>
      <c r="B1357" s="41" t="n">
        <v>1</v>
      </c>
      <c r="C1357" s="18" t="n">
        <v>36</v>
      </c>
      <c r="D1357" s="19" t="n">
        <v>19718</v>
      </c>
      <c r="E1357" s="19" t="n">
        <v>709864</v>
      </c>
      <c r="F1357" s="18" t="n">
        <v>0</v>
      </c>
      <c r="G1357" s="20" t="n">
        <f aca="false">($E$2-D1357)/$E$2</f>
        <v>0.21128</v>
      </c>
      <c r="H1357" s="19" t="n">
        <f aca="false">D1357-$E$3</f>
        <v>4718</v>
      </c>
      <c r="I1357" s="18" t="n">
        <f aca="false">F1357*C1357</f>
        <v>0</v>
      </c>
      <c r="J1357" s="19" t="n">
        <f aca="false">H1357*I1357</f>
        <v>0</v>
      </c>
      <c r="K1357" s="29" t="n">
        <f aca="false">D1357/$E$2</f>
        <v>0.78872</v>
      </c>
      <c r="L1357" s="30" t="n">
        <f aca="false">1/(1+EXP($L$2+($L$3*K1357)))</f>
        <v>0.174076321419311</v>
      </c>
      <c r="M1357" s="31" t="n">
        <f aca="false">(F1357)*(L1357)+(1-F1357)*(1-L1357)</f>
        <v>0.825923678580689</v>
      </c>
      <c r="N1357" s="31" t="n">
        <f aca="false">IF(B1357=1,LN(M1357),0)</f>
        <v>-0.191252908542918</v>
      </c>
      <c r="O1357" s="42" t="n">
        <f aca="false">K1357</f>
        <v>0.78872</v>
      </c>
      <c r="P1357" s="43" t="n">
        <f aca="false">1/(1+EXP($P$2+($P$3*O1357)))</f>
        <v>0.993027937312504</v>
      </c>
      <c r="Q1357" s="42" t="n">
        <f aca="false">(F1357)*(P1357)+(1-F1357)*(1-P1357)</f>
        <v>0.00697206268749562</v>
      </c>
      <c r="R1357" s="42" t="n">
        <f aca="false">IF(B1357&lt;&gt;1,LN(Q1357),0)</f>
        <v>0</v>
      </c>
    </row>
    <row r="1358" customFormat="false" ht="13" hidden="false" customHeight="false" outlineLevel="0" collapsed="false">
      <c r="A1358" s="18" t="n">
        <v>1349</v>
      </c>
      <c r="B1358" s="41" t="n">
        <v>1</v>
      </c>
      <c r="C1358" s="18" t="n">
        <v>17</v>
      </c>
      <c r="D1358" s="19" t="n">
        <v>15905</v>
      </c>
      <c r="E1358" s="19" t="n">
        <v>270392</v>
      </c>
      <c r="F1358" s="18" t="n">
        <v>1</v>
      </c>
      <c r="G1358" s="20" t="n">
        <f aca="false">($E$2-D1358)/$E$2</f>
        <v>0.3638</v>
      </c>
      <c r="H1358" s="19" t="n">
        <f aca="false">D1358-$E$3</f>
        <v>905</v>
      </c>
      <c r="I1358" s="18" t="n">
        <f aca="false">F1358*C1358</f>
        <v>17</v>
      </c>
      <c r="J1358" s="19" t="n">
        <f aca="false">H1358*I1358</f>
        <v>15385</v>
      </c>
      <c r="K1358" s="29" t="n">
        <f aca="false">D1358/$E$2</f>
        <v>0.6362</v>
      </c>
      <c r="L1358" s="30" t="n">
        <f aca="false">1/(1+EXP($L$2+($L$3*K1358)))</f>
        <v>0.816625267029562</v>
      </c>
      <c r="M1358" s="31" t="n">
        <f aca="false">(F1358)*(L1358)+(1-F1358)*(1-L1358)</f>
        <v>0.816625267029562</v>
      </c>
      <c r="N1358" s="31" t="n">
        <f aca="false">IF(B1358=1,LN(M1358),0)</f>
        <v>-0.202574958829619</v>
      </c>
      <c r="O1358" s="42" t="n">
        <f aca="false">K1358</f>
        <v>0.6362</v>
      </c>
      <c r="P1358" s="43" t="n">
        <f aca="false">1/(1+EXP($P$2+($P$3*O1358)))</f>
        <v>0.999879297191325</v>
      </c>
      <c r="Q1358" s="42" t="n">
        <f aca="false">(F1358)*(P1358)+(1-F1358)*(1-P1358)</f>
        <v>0.999879297191325</v>
      </c>
      <c r="R1358" s="42" t="n">
        <f aca="false">IF(B1358&lt;&gt;1,LN(Q1358),0)</f>
        <v>0</v>
      </c>
    </row>
    <row r="1359" customFormat="false" ht="13" hidden="false" customHeight="false" outlineLevel="0" collapsed="false">
      <c r="A1359" s="18" t="n">
        <v>1350</v>
      </c>
      <c r="B1359" s="41" t="n">
        <v>1</v>
      </c>
      <c r="C1359" s="18" t="n">
        <v>24</v>
      </c>
      <c r="D1359" s="19" t="n">
        <v>20283</v>
      </c>
      <c r="E1359" s="19" t="n">
        <v>486784</v>
      </c>
      <c r="F1359" s="18" t="n">
        <v>0</v>
      </c>
      <c r="G1359" s="20" t="n">
        <f aca="false">($E$2-D1359)/$E$2</f>
        <v>0.18868</v>
      </c>
      <c r="H1359" s="19" t="n">
        <f aca="false">D1359-$E$3</f>
        <v>5283</v>
      </c>
      <c r="I1359" s="18" t="n">
        <f aca="false">F1359*C1359</f>
        <v>0</v>
      </c>
      <c r="J1359" s="19" t="n">
        <f aca="false">H1359*I1359</f>
        <v>0</v>
      </c>
      <c r="K1359" s="29" t="n">
        <f aca="false">D1359/$E$2</f>
        <v>0.81132</v>
      </c>
      <c r="L1359" s="30" t="n">
        <f aca="false">1/(1+EXP($L$2+($L$3*K1359)))</f>
        <v>0.11825635104805</v>
      </c>
      <c r="M1359" s="31" t="n">
        <f aca="false">(F1359)*(L1359)+(1-F1359)*(1-L1359)</f>
        <v>0.88174364895195</v>
      </c>
      <c r="N1359" s="31" t="n">
        <f aca="false">IF(B1359=1,LN(M1359),0)</f>
        <v>-0.12585391266827</v>
      </c>
      <c r="O1359" s="42" t="n">
        <f aca="false">K1359</f>
        <v>0.81132</v>
      </c>
      <c r="P1359" s="43" t="n">
        <f aca="false">1/(1+EXP($P$2+($P$3*O1359)))</f>
        <v>0.987342563234626</v>
      </c>
      <c r="Q1359" s="42" t="n">
        <f aca="false">(F1359)*(P1359)+(1-F1359)*(1-P1359)</f>
        <v>0.0126574367653739</v>
      </c>
      <c r="R1359" s="42" t="n">
        <f aca="false">IF(B1359&lt;&gt;1,LN(Q1359),0)</f>
        <v>0</v>
      </c>
    </row>
    <row r="1360" customFormat="false" ht="13" hidden="false" customHeight="false" outlineLevel="0" collapsed="false">
      <c r="A1360" s="18" t="n">
        <v>1351</v>
      </c>
      <c r="B1360" s="41" t="n">
        <v>1</v>
      </c>
      <c r="C1360" s="18" t="n">
        <v>16</v>
      </c>
      <c r="D1360" s="19" t="n">
        <v>16165</v>
      </c>
      <c r="E1360" s="19" t="n">
        <v>258644</v>
      </c>
      <c r="F1360" s="18" t="n">
        <v>1</v>
      </c>
      <c r="G1360" s="20" t="n">
        <f aca="false">($E$2-D1360)/$E$2</f>
        <v>0.3534</v>
      </c>
      <c r="H1360" s="19" t="n">
        <f aca="false">D1360-$E$3</f>
        <v>1165</v>
      </c>
      <c r="I1360" s="18" t="n">
        <f aca="false">F1360*C1360</f>
        <v>16</v>
      </c>
      <c r="J1360" s="19" t="n">
        <f aca="false">H1360*I1360</f>
        <v>18640</v>
      </c>
      <c r="K1360" s="29" t="n">
        <f aca="false">D1360/$E$2</f>
        <v>0.6466</v>
      </c>
      <c r="L1360" s="30" t="n">
        <f aca="false">1/(1+EXP($L$2+($L$3*K1360)))</f>
        <v>0.783406774339149</v>
      </c>
      <c r="M1360" s="31" t="n">
        <f aca="false">(F1360)*(L1360)+(1-F1360)*(1-L1360)</f>
        <v>0.783406774339149</v>
      </c>
      <c r="N1360" s="31" t="n">
        <f aca="false">IF(B1360=1,LN(M1360),0)</f>
        <v>-0.244103210431209</v>
      </c>
      <c r="O1360" s="42" t="n">
        <f aca="false">K1360</f>
        <v>0.6466</v>
      </c>
      <c r="P1360" s="43" t="n">
        <f aca="false">1/(1+EXP($P$2+($P$3*O1360)))</f>
        <v>0.999840769286134</v>
      </c>
      <c r="Q1360" s="42" t="n">
        <f aca="false">(F1360)*(P1360)+(1-F1360)*(1-P1360)</f>
        <v>0.999840769286134</v>
      </c>
      <c r="R1360" s="42" t="n">
        <f aca="false">IF(B1360&lt;&gt;1,LN(Q1360),0)</f>
        <v>0</v>
      </c>
    </row>
    <row r="1361" customFormat="false" ht="13" hidden="false" customHeight="false" outlineLevel="0" collapsed="false">
      <c r="A1361" s="18" t="n">
        <v>1352</v>
      </c>
      <c r="B1361" s="41" t="n">
        <v>1</v>
      </c>
      <c r="C1361" s="18" t="n">
        <v>20</v>
      </c>
      <c r="D1361" s="19" t="n">
        <v>22269</v>
      </c>
      <c r="E1361" s="19" t="n">
        <v>445389</v>
      </c>
      <c r="F1361" s="18" t="n">
        <v>0</v>
      </c>
      <c r="G1361" s="20" t="n">
        <f aca="false">($E$2-D1361)/$E$2</f>
        <v>0.10924</v>
      </c>
      <c r="H1361" s="19" t="n">
        <f aca="false">D1361-$E$3</f>
        <v>7269</v>
      </c>
      <c r="I1361" s="18" t="n">
        <f aca="false">F1361*C1361</f>
        <v>0</v>
      </c>
      <c r="J1361" s="19" t="n">
        <f aca="false">H1361*I1361</f>
        <v>0</v>
      </c>
      <c r="K1361" s="29" t="n">
        <f aca="false">D1361/$E$2</f>
        <v>0.89076</v>
      </c>
      <c r="L1361" s="30" t="n">
        <f aca="false">1/(1+EXP($L$2+($L$3*K1361)))</f>
        <v>0.026649326823326</v>
      </c>
      <c r="M1361" s="31" t="n">
        <f aca="false">(F1361)*(L1361)+(1-F1361)*(1-L1361)</f>
        <v>0.973350673176674</v>
      </c>
      <c r="N1361" s="31" t="n">
        <f aca="false">IF(B1361=1,LN(M1361),0)</f>
        <v>-0.0270108576390611</v>
      </c>
      <c r="O1361" s="42" t="n">
        <f aca="false">K1361</f>
        <v>0.89076</v>
      </c>
      <c r="P1361" s="43" t="n">
        <f aca="false">1/(1+EXP($P$2+($P$3*O1361)))</f>
        <v>0.903823574865167</v>
      </c>
      <c r="Q1361" s="42" t="n">
        <f aca="false">(F1361)*(P1361)+(1-F1361)*(1-P1361)</f>
        <v>0.0961764251348328</v>
      </c>
      <c r="R1361" s="42" t="n">
        <f aca="false">IF(B1361&lt;&gt;1,LN(Q1361),0)</f>
        <v>0</v>
      </c>
    </row>
    <row r="1362" customFormat="false" ht="13" hidden="false" customHeight="false" outlineLevel="0" collapsed="false">
      <c r="A1362" s="18" t="n">
        <v>1353</v>
      </c>
      <c r="B1362" s="41" t="n">
        <v>1</v>
      </c>
      <c r="C1362" s="18" t="n">
        <v>32</v>
      </c>
      <c r="D1362" s="19" t="n">
        <v>17148</v>
      </c>
      <c r="E1362" s="19" t="n">
        <v>548741</v>
      </c>
      <c r="F1362" s="18" t="n">
        <v>0</v>
      </c>
      <c r="G1362" s="20" t="n">
        <f aca="false">($E$2-D1362)/$E$2</f>
        <v>0.31408</v>
      </c>
      <c r="H1362" s="19" t="n">
        <f aca="false">D1362-$E$3</f>
        <v>2148</v>
      </c>
      <c r="I1362" s="18" t="n">
        <f aca="false">F1362*C1362</f>
        <v>0</v>
      </c>
      <c r="J1362" s="19" t="n">
        <f aca="false">H1362*I1362</f>
        <v>0</v>
      </c>
      <c r="K1362" s="29" t="n">
        <f aca="false">D1362/$E$2</f>
        <v>0.68592</v>
      </c>
      <c r="L1362" s="30" t="n">
        <f aca="false">1/(1+EXP($L$2+($L$3*K1362)))</f>
        <v>0.622263020729009</v>
      </c>
      <c r="M1362" s="31" t="n">
        <f aca="false">(F1362)*(L1362)+(1-F1362)*(1-L1362)</f>
        <v>0.377736979270991</v>
      </c>
      <c r="N1362" s="31" t="n">
        <f aca="false">IF(B1362=1,LN(M1362),0)</f>
        <v>-0.973557147593473</v>
      </c>
      <c r="O1362" s="42" t="n">
        <f aca="false">K1362</f>
        <v>0.68592</v>
      </c>
      <c r="P1362" s="43" t="n">
        <f aca="false">1/(1+EXP($P$2+($P$3*O1362)))</f>
        <v>0.999546241796635</v>
      </c>
      <c r="Q1362" s="42" t="n">
        <f aca="false">(F1362)*(P1362)+(1-F1362)*(1-P1362)</f>
        <v>0.000453758203365129</v>
      </c>
      <c r="R1362" s="42" t="n">
        <f aca="false">IF(B1362&lt;&gt;1,LN(Q1362),0)</f>
        <v>0</v>
      </c>
    </row>
    <row r="1363" customFormat="false" ht="13" hidden="false" customHeight="false" outlineLevel="0" collapsed="false">
      <c r="A1363" s="18" t="n">
        <v>1354</v>
      </c>
      <c r="B1363" s="41" t="n">
        <v>1</v>
      </c>
      <c r="C1363" s="18" t="n">
        <v>12</v>
      </c>
      <c r="D1363" s="19" t="n">
        <v>16775</v>
      </c>
      <c r="E1363" s="19" t="n">
        <v>201298</v>
      </c>
      <c r="F1363" s="18" t="n">
        <v>0</v>
      </c>
      <c r="G1363" s="20" t="n">
        <f aca="false">($E$2-D1363)/$E$2</f>
        <v>0.329</v>
      </c>
      <c r="H1363" s="19" t="n">
        <f aca="false">D1363-$E$3</f>
        <v>1775</v>
      </c>
      <c r="I1363" s="18" t="n">
        <f aca="false">F1363*C1363</f>
        <v>0</v>
      </c>
      <c r="J1363" s="19" t="n">
        <f aca="false">H1363*I1363</f>
        <v>0</v>
      </c>
      <c r="K1363" s="29" t="n">
        <f aca="false">D1363/$E$2</f>
        <v>0.671</v>
      </c>
      <c r="L1363" s="30" t="n">
        <f aca="false">1/(1+EXP($L$2+($L$3*K1363)))</f>
        <v>0.689458697850383</v>
      </c>
      <c r="M1363" s="31" t="n">
        <f aca="false">(F1363)*(L1363)+(1-F1363)*(1-L1363)</f>
        <v>0.310541302149617</v>
      </c>
      <c r="N1363" s="31" t="n">
        <f aca="false">IF(B1363=1,LN(M1363),0)</f>
        <v>-1.16943836825952</v>
      </c>
      <c r="O1363" s="42" t="n">
        <f aca="false">K1363</f>
        <v>0.671</v>
      </c>
      <c r="P1363" s="43" t="n">
        <f aca="false">1/(1+EXP($P$2+($P$3*O1363)))</f>
        <v>0.999695022844264</v>
      </c>
      <c r="Q1363" s="42" t="n">
        <f aca="false">(F1363)*(P1363)+(1-F1363)*(1-P1363)</f>
        <v>0.000304977155735742</v>
      </c>
      <c r="R1363" s="42" t="n">
        <f aca="false">IF(B1363&lt;&gt;1,LN(Q1363),0)</f>
        <v>0</v>
      </c>
    </row>
    <row r="1364" customFormat="false" ht="13" hidden="false" customHeight="false" outlineLevel="0" collapsed="false">
      <c r="A1364" s="18" t="n">
        <v>1355</v>
      </c>
      <c r="B1364" s="41" t="n">
        <v>1</v>
      </c>
      <c r="C1364" s="18" t="n">
        <v>18</v>
      </c>
      <c r="D1364" s="19" t="n">
        <v>21285</v>
      </c>
      <c r="E1364" s="19" t="n">
        <v>383135</v>
      </c>
      <c r="F1364" s="18" t="n">
        <v>0</v>
      </c>
      <c r="G1364" s="20" t="n">
        <f aca="false">($E$2-D1364)/$E$2</f>
        <v>0.1486</v>
      </c>
      <c r="H1364" s="19" t="n">
        <f aca="false">D1364-$E$3</f>
        <v>6285</v>
      </c>
      <c r="I1364" s="18" t="n">
        <f aca="false">F1364*C1364</f>
        <v>0</v>
      </c>
      <c r="J1364" s="19" t="n">
        <f aca="false">H1364*I1364</f>
        <v>0</v>
      </c>
      <c r="K1364" s="29" t="n">
        <f aca="false">D1364/$E$2</f>
        <v>0.8514</v>
      </c>
      <c r="L1364" s="30" t="n">
        <f aca="false">1/(1+EXP($L$2+($L$3*K1364)))</f>
        <v>0.0567479399194685</v>
      </c>
      <c r="M1364" s="31" t="n">
        <f aca="false">(F1364)*(L1364)+(1-F1364)*(1-L1364)</f>
        <v>0.943252060080532</v>
      </c>
      <c r="N1364" s="31" t="n">
        <f aca="false">IF(B1364=1,LN(M1364),0)</f>
        <v>-0.0584217361162151</v>
      </c>
      <c r="O1364" s="42" t="n">
        <f aca="false">K1364</f>
        <v>0.8514</v>
      </c>
      <c r="P1364" s="43" t="n">
        <f aca="false">1/(1+EXP($P$2+($P$3*O1364)))</f>
        <v>0.964050220401142</v>
      </c>
      <c r="Q1364" s="42" t="n">
        <f aca="false">(F1364)*(P1364)+(1-F1364)*(1-P1364)</f>
        <v>0.0359497795988577</v>
      </c>
      <c r="R1364" s="42" t="n">
        <f aca="false">IF(B1364&lt;&gt;1,LN(Q1364),0)</f>
        <v>0</v>
      </c>
    </row>
    <row r="1365" customFormat="false" ht="13" hidden="false" customHeight="false" outlineLevel="0" collapsed="false">
      <c r="A1365" s="18" t="n">
        <v>1356</v>
      </c>
      <c r="B1365" s="41" t="n">
        <v>1</v>
      </c>
      <c r="C1365" s="18" t="n">
        <v>23</v>
      </c>
      <c r="D1365" s="19" t="n">
        <v>19949</v>
      </c>
      <c r="E1365" s="19" t="n">
        <v>458820</v>
      </c>
      <c r="F1365" s="18" t="n">
        <v>0</v>
      </c>
      <c r="G1365" s="20" t="n">
        <f aca="false">($E$2-D1365)/$E$2</f>
        <v>0.20204</v>
      </c>
      <c r="H1365" s="19" t="n">
        <f aca="false">D1365-$E$3</f>
        <v>4949</v>
      </c>
      <c r="I1365" s="18" t="n">
        <f aca="false">F1365*C1365</f>
        <v>0</v>
      </c>
      <c r="J1365" s="19" t="n">
        <f aca="false">H1365*I1365</f>
        <v>0</v>
      </c>
      <c r="K1365" s="29" t="n">
        <f aca="false">D1365/$E$2</f>
        <v>0.79796</v>
      </c>
      <c r="L1365" s="30" t="n">
        <f aca="false">1/(1+EXP($L$2+($L$3*K1365)))</f>
        <v>0.14908138647677</v>
      </c>
      <c r="M1365" s="31" t="n">
        <f aca="false">(F1365)*(L1365)+(1-F1365)*(1-L1365)</f>
        <v>0.85091861352323</v>
      </c>
      <c r="N1365" s="31" t="n">
        <f aca="false">IF(B1365=1,LN(M1365),0)</f>
        <v>-0.16143879126513</v>
      </c>
      <c r="O1365" s="42" t="n">
        <f aca="false">K1365</f>
        <v>0.79796</v>
      </c>
      <c r="P1365" s="43" t="n">
        <f aca="false">1/(1+EXP($P$2+($P$3*O1365)))</f>
        <v>0.991099340133211</v>
      </c>
      <c r="Q1365" s="42" t="n">
        <f aca="false">(F1365)*(P1365)+(1-F1365)*(1-P1365)</f>
        <v>0.00890065986678856</v>
      </c>
      <c r="R1365" s="42" t="n">
        <f aca="false">IF(B1365&lt;&gt;1,LN(Q1365),0)</f>
        <v>0</v>
      </c>
    </row>
    <row r="1366" customFormat="false" ht="13" hidden="false" customHeight="false" outlineLevel="0" collapsed="false">
      <c r="A1366" s="18" t="n">
        <v>1357</v>
      </c>
      <c r="B1366" s="41" t="n">
        <v>1</v>
      </c>
      <c r="C1366" s="18" t="n">
        <v>19</v>
      </c>
      <c r="D1366" s="19" t="n">
        <v>20034</v>
      </c>
      <c r="E1366" s="19" t="n">
        <v>380646</v>
      </c>
      <c r="F1366" s="18" t="n">
        <v>0</v>
      </c>
      <c r="G1366" s="20" t="n">
        <f aca="false">($E$2-D1366)/$E$2</f>
        <v>0.19864</v>
      </c>
      <c r="H1366" s="19" t="n">
        <f aca="false">D1366-$E$3</f>
        <v>5034</v>
      </c>
      <c r="I1366" s="18" t="n">
        <f aca="false">F1366*C1366</f>
        <v>0</v>
      </c>
      <c r="J1366" s="19" t="n">
        <f aca="false">H1366*I1366</f>
        <v>0</v>
      </c>
      <c r="K1366" s="29" t="n">
        <f aca="false">D1366/$E$2</f>
        <v>0.80136</v>
      </c>
      <c r="L1366" s="30" t="n">
        <f aca="false">1/(1+EXP($L$2+($L$3*K1366)))</f>
        <v>0.140658691911737</v>
      </c>
      <c r="M1366" s="31" t="n">
        <f aca="false">(F1366)*(L1366)+(1-F1366)*(1-L1366)</f>
        <v>0.859341308088263</v>
      </c>
      <c r="N1366" s="31" t="n">
        <f aca="false">IF(B1366=1,LN(M1366),0)</f>
        <v>-0.1515891040294</v>
      </c>
      <c r="O1366" s="42" t="n">
        <f aca="false">K1366</f>
        <v>0.80136</v>
      </c>
      <c r="P1366" s="43" t="n">
        <f aca="false">1/(1+EXP($P$2+($P$3*O1366)))</f>
        <v>0.990263714602416</v>
      </c>
      <c r="Q1366" s="42" t="n">
        <f aca="false">(F1366)*(P1366)+(1-F1366)*(1-P1366)</f>
        <v>0.00973628539758431</v>
      </c>
      <c r="R1366" s="42" t="n">
        <f aca="false">IF(B1366&lt;&gt;1,LN(Q1366),0)</f>
        <v>0</v>
      </c>
    </row>
    <row r="1367" customFormat="false" ht="13" hidden="false" customHeight="false" outlineLevel="0" collapsed="false">
      <c r="A1367" s="18" t="n">
        <v>1358</v>
      </c>
      <c r="B1367" s="41" t="n">
        <v>1</v>
      </c>
      <c r="C1367" s="18" t="n">
        <v>31</v>
      </c>
      <c r="D1367" s="19" t="n">
        <v>17274</v>
      </c>
      <c r="E1367" s="19" t="n">
        <v>535483</v>
      </c>
      <c r="F1367" s="18" t="n">
        <v>1</v>
      </c>
      <c r="G1367" s="20" t="n">
        <f aca="false">($E$2-D1367)/$E$2</f>
        <v>0.30904</v>
      </c>
      <c r="H1367" s="19" t="n">
        <f aca="false">D1367-$E$3</f>
        <v>2274</v>
      </c>
      <c r="I1367" s="18" t="n">
        <f aca="false">F1367*C1367</f>
        <v>31</v>
      </c>
      <c r="J1367" s="19" t="n">
        <f aca="false">H1367*I1367</f>
        <v>70494</v>
      </c>
      <c r="K1367" s="29" t="n">
        <f aca="false">D1367/$E$2</f>
        <v>0.69096</v>
      </c>
      <c r="L1367" s="30" t="n">
        <f aca="false">1/(1+EXP($L$2+($L$3*K1367)))</f>
        <v>0.598292665064717</v>
      </c>
      <c r="M1367" s="31" t="n">
        <f aca="false">(F1367)*(L1367)+(1-F1367)*(1-L1367)</f>
        <v>0.598292665064717</v>
      </c>
      <c r="N1367" s="31" t="n">
        <f aca="false">IF(B1367=1,LN(M1367),0)</f>
        <v>-0.51367523828905</v>
      </c>
      <c r="O1367" s="42" t="n">
        <f aca="false">K1367</f>
        <v>0.69096</v>
      </c>
      <c r="P1367" s="43" t="n">
        <f aca="false">1/(1+EXP($P$2+($P$3*O1367)))</f>
        <v>0.999481070810051</v>
      </c>
      <c r="Q1367" s="42" t="n">
        <f aca="false">(F1367)*(P1367)+(1-F1367)*(1-P1367)</f>
        <v>0.999481070810051</v>
      </c>
      <c r="R1367" s="42" t="n">
        <f aca="false">IF(B1367&lt;&gt;1,LN(Q1367),0)</f>
        <v>0</v>
      </c>
    </row>
    <row r="1368" customFormat="false" ht="13" hidden="false" customHeight="false" outlineLevel="0" collapsed="false">
      <c r="A1368" s="18" t="n">
        <v>1359</v>
      </c>
      <c r="B1368" s="41" t="n">
        <v>1</v>
      </c>
      <c r="C1368" s="18" t="n">
        <v>24</v>
      </c>
      <c r="D1368" s="19" t="n">
        <v>17992</v>
      </c>
      <c r="E1368" s="19" t="n">
        <v>431798</v>
      </c>
      <c r="F1368" s="18" t="n">
        <v>1</v>
      </c>
      <c r="G1368" s="20" t="n">
        <f aca="false">($E$2-D1368)/$E$2</f>
        <v>0.28032</v>
      </c>
      <c r="H1368" s="19" t="n">
        <f aca="false">D1368-$E$3</f>
        <v>2992</v>
      </c>
      <c r="I1368" s="18" t="n">
        <f aca="false">F1368*C1368</f>
        <v>24</v>
      </c>
      <c r="J1368" s="19" t="n">
        <f aca="false">H1368*I1368</f>
        <v>71808</v>
      </c>
      <c r="K1368" s="29" t="n">
        <f aca="false">D1368/$E$2</f>
        <v>0.71968</v>
      </c>
      <c r="L1368" s="30" t="n">
        <f aca="false">1/(1+EXP($L$2+($L$3*K1368)))</f>
        <v>0.456090363327982</v>
      </c>
      <c r="M1368" s="31" t="n">
        <f aca="false">(F1368)*(L1368)+(1-F1368)*(1-L1368)</f>
        <v>0.456090363327982</v>
      </c>
      <c r="N1368" s="31" t="n">
        <f aca="false">IF(B1368=1,LN(M1368),0)</f>
        <v>-0.785064323906936</v>
      </c>
      <c r="O1368" s="42" t="n">
        <f aca="false">K1368</f>
        <v>0.71968</v>
      </c>
      <c r="P1368" s="43" t="n">
        <f aca="false">1/(1+EXP($P$2+($P$3*O1368)))</f>
        <v>0.9988853600435</v>
      </c>
      <c r="Q1368" s="42" t="n">
        <f aca="false">(F1368)*(P1368)+(1-F1368)*(1-P1368)</f>
        <v>0.9988853600435</v>
      </c>
      <c r="R1368" s="42" t="n">
        <f aca="false">IF(B1368&lt;&gt;1,LN(Q1368),0)</f>
        <v>0</v>
      </c>
    </row>
    <row r="1369" customFormat="false" ht="13" hidden="false" customHeight="false" outlineLevel="0" collapsed="false">
      <c r="A1369" s="18" t="n">
        <v>1360</v>
      </c>
      <c r="B1369" s="41" t="n">
        <v>1</v>
      </c>
      <c r="C1369" s="18" t="n">
        <v>11</v>
      </c>
      <c r="D1369" s="19" t="n">
        <v>19639</v>
      </c>
      <c r="E1369" s="19" t="n">
        <v>216024</v>
      </c>
      <c r="F1369" s="18" t="n">
        <v>0</v>
      </c>
      <c r="G1369" s="20" t="n">
        <f aca="false">($E$2-D1369)/$E$2</f>
        <v>0.21444</v>
      </c>
      <c r="H1369" s="19" t="n">
        <f aca="false">D1369-$E$3</f>
        <v>4639</v>
      </c>
      <c r="I1369" s="18" t="n">
        <f aca="false">F1369*C1369</f>
        <v>0</v>
      </c>
      <c r="J1369" s="19" t="n">
        <f aca="false">H1369*I1369</f>
        <v>0</v>
      </c>
      <c r="K1369" s="29" t="n">
        <f aca="false">D1369/$E$2</f>
        <v>0.78556</v>
      </c>
      <c r="L1369" s="30" t="n">
        <f aca="false">1/(1+EXP($L$2+($L$3*K1369)))</f>
        <v>0.183351572160154</v>
      </c>
      <c r="M1369" s="31" t="n">
        <f aca="false">(F1369)*(L1369)+(1-F1369)*(1-L1369)</f>
        <v>0.816648427839846</v>
      </c>
      <c r="N1369" s="31" t="n">
        <f aca="false">IF(B1369=1,LN(M1369),0)</f>
        <v>-0.202546597618196</v>
      </c>
      <c r="O1369" s="42" t="n">
        <f aca="false">K1369</f>
        <v>0.78556</v>
      </c>
      <c r="P1369" s="43" t="n">
        <f aca="false">1/(1+EXP($P$2+($P$3*O1369)))</f>
        <v>0.993587237330241</v>
      </c>
      <c r="Q1369" s="42" t="n">
        <f aca="false">(F1369)*(P1369)+(1-F1369)*(1-P1369)</f>
        <v>0.00641276266975932</v>
      </c>
      <c r="R1369" s="42" t="n">
        <f aca="false">IF(B1369&lt;&gt;1,LN(Q1369),0)</f>
        <v>0</v>
      </c>
    </row>
    <row r="1370" customFormat="false" ht="13" hidden="false" customHeight="false" outlineLevel="0" collapsed="false">
      <c r="A1370" s="18" t="n">
        <v>1361</v>
      </c>
      <c r="B1370" s="41" t="n">
        <v>1</v>
      </c>
      <c r="C1370" s="18" t="n">
        <v>20</v>
      </c>
      <c r="D1370" s="19" t="n">
        <v>22072</v>
      </c>
      <c r="E1370" s="19" t="n">
        <v>441444</v>
      </c>
      <c r="F1370" s="18" t="n">
        <v>0</v>
      </c>
      <c r="G1370" s="20" t="n">
        <f aca="false">($E$2-D1370)/$E$2</f>
        <v>0.11712</v>
      </c>
      <c r="H1370" s="19" t="n">
        <f aca="false">D1370-$E$3</f>
        <v>7072</v>
      </c>
      <c r="I1370" s="18" t="n">
        <f aca="false">F1370*C1370</f>
        <v>0</v>
      </c>
      <c r="J1370" s="19" t="n">
        <f aca="false">H1370*I1370</f>
        <v>0</v>
      </c>
      <c r="K1370" s="29" t="n">
        <f aca="false">D1370/$E$2</f>
        <v>0.88288</v>
      </c>
      <c r="L1370" s="30" t="n">
        <f aca="false">1/(1+EXP($L$2+($L$3*K1370)))</f>
        <v>0.0310574306835552</v>
      </c>
      <c r="M1370" s="31" t="n">
        <f aca="false">(F1370)*(L1370)+(1-F1370)*(1-L1370)</f>
        <v>0.968942569316445</v>
      </c>
      <c r="N1370" s="31" t="n">
        <f aca="false">IF(B1370=1,LN(M1370),0)</f>
        <v>-0.0315499368390727</v>
      </c>
      <c r="O1370" s="42" t="n">
        <f aca="false">K1370</f>
        <v>0.88288</v>
      </c>
      <c r="P1370" s="43" t="n">
        <f aca="false">1/(1+EXP($P$2+($P$3*O1370)))</f>
        <v>0.920589026146304</v>
      </c>
      <c r="Q1370" s="42" t="n">
        <f aca="false">(F1370)*(P1370)+(1-F1370)*(1-P1370)</f>
        <v>0.0794109738536961</v>
      </c>
      <c r="R1370" s="42" t="n">
        <f aca="false">IF(B1370&lt;&gt;1,LN(Q1370),0)</f>
        <v>0</v>
      </c>
    </row>
    <row r="1371" customFormat="false" ht="13" hidden="false" customHeight="false" outlineLevel="0" collapsed="false">
      <c r="A1371" s="18" t="n">
        <v>1362</v>
      </c>
      <c r="B1371" s="41" t="n">
        <v>1</v>
      </c>
      <c r="C1371" s="18" t="n">
        <v>16</v>
      </c>
      <c r="D1371" s="19" t="n">
        <v>20280</v>
      </c>
      <c r="E1371" s="19" t="n">
        <v>324481</v>
      </c>
      <c r="F1371" s="18" t="n">
        <v>0</v>
      </c>
      <c r="G1371" s="20" t="n">
        <f aca="false">($E$2-D1371)/$E$2</f>
        <v>0.1888</v>
      </c>
      <c r="H1371" s="19" t="n">
        <f aca="false">D1371-$E$3</f>
        <v>5280</v>
      </c>
      <c r="I1371" s="18" t="n">
        <f aca="false">F1371*C1371</f>
        <v>0</v>
      </c>
      <c r="J1371" s="19" t="n">
        <f aca="false">H1371*I1371</f>
        <v>0</v>
      </c>
      <c r="K1371" s="29" t="n">
        <f aca="false">D1371/$E$2</f>
        <v>0.8112</v>
      </c>
      <c r="L1371" s="30" t="n">
        <f aca="false">1/(1+EXP($L$2+($L$3*K1371)))</f>
        <v>0.118506853832028</v>
      </c>
      <c r="M1371" s="31" t="n">
        <f aca="false">(F1371)*(L1371)+(1-F1371)*(1-L1371)</f>
        <v>0.881493146167971</v>
      </c>
      <c r="N1371" s="31" t="n">
        <f aca="false">IF(B1371=1,LN(M1371),0)</f>
        <v>-0.126138052366757</v>
      </c>
      <c r="O1371" s="42" t="n">
        <f aca="false">K1371</f>
        <v>0.8112</v>
      </c>
      <c r="P1371" s="43" t="n">
        <f aca="false">1/(1+EXP($P$2+($P$3*O1371)))</f>
        <v>0.987382452952732</v>
      </c>
      <c r="Q1371" s="42" t="n">
        <f aca="false">(F1371)*(P1371)+(1-F1371)*(1-P1371)</f>
        <v>0.0126175470472677</v>
      </c>
      <c r="R1371" s="42" t="n">
        <f aca="false">IF(B1371&lt;&gt;1,LN(Q1371),0)</f>
        <v>0</v>
      </c>
    </row>
    <row r="1372" customFormat="false" ht="13" hidden="false" customHeight="false" outlineLevel="0" collapsed="false">
      <c r="A1372" s="18" t="n">
        <v>1363</v>
      </c>
      <c r="B1372" s="41" t="n">
        <v>1</v>
      </c>
      <c r="C1372" s="18" t="n">
        <v>10</v>
      </c>
      <c r="D1372" s="19" t="n">
        <v>19869</v>
      </c>
      <c r="E1372" s="19" t="n">
        <v>198686</v>
      </c>
      <c r="F1372" s="18" t="n">
        <v>0</v>
      </c>
      <c r="G1372" s="20" t="n">
        <f aca="false">($E$2-D1372)/$E$2</f>
        <v>0.20524</v>
      </c>
      <c r="H1372" s="19" t="n">
        <f aca="false">D1372-$E$3</f>
        <v>4869</v>
      </c>
      <c r="I1372" s="18" t="n">
        <f aca="false">F1372*C1372</f>
        <v>0</v>
      </c>
      <c r="J1372" s="19" t="n">
        <f aca="false">H1372*I1372</f>
        <v>0</v>
      </c>
      <c r="K1372" s="29" t="n">
        <f aca="false">D1372/$E$2</f>
        <v>0.79476</v>
      </c>
      <c r="L1372" s="30" t="n">
        <f aca="false">1/(1+EXP($L$2+($L$3*K1372)))</f>
        <v>0.157384522505018</v>
      </c>
      <c r="M1372" s="31" t="n">
        <f aca="false">(F1372)*(L1372)+(1-F1372)*(1-L1372)</f>
        <v>0.842615477494982</v>
      </c>
      <c r="N1372" s="31" t="n">
        <f aca="false">IF(B1372=1,LN(M1372),0)</f>
        <v>-0.171244560872263</v>
      </c>
      <c r="O1372" s="42" t="n">
        <f aca="false">K1372</f>
        <v>0.79476</v>
      </c>
      <c r="P1372" s="43" t="n">
        <f aca="false">1/(1+EXP($P$2+($P$3*O1372)))</f>
        <v>0.991820726110503</v>
      </c>
      <c r="Q1372" s="42" t="n">
        <f aca="false">(F1372)*(P1372)+(1-F1372)*(1-P1372)</f>
        <v>0.00817927388949702</v>
      </c>
      <c r="R1372" s="42" t="n">
        <f aca="false">IF(B1372&lt;&gt;1,LN(Q1372),0)</f>
        <v>0</v>
      </c>
    </row>
    <row r="1373" customFormat="false" ht="13" hidden="false" customHeight="false" outlineLevel="0" collapsed="false">
      <c r="A1373" s="18" t="n">
        <v>1364</v>
      </c>
      <c r="B1373" s="41" t="n">
        <v>1</v>
      </c>
      <c r="C1373" s="18" t="n">
        <v>18</v>
      </c>
      <c r="D1373" s="19" t="n">
        <v>16842</v>
      </c>
      <c r="E1373" s="19" t="n">
        <v>303158</v>
      </c>
      <c r="F1373" s="18" t="n">
        <v>1</v>
      </c>
      <c r="G1373" s="20" t="n">
        <f aca="false">($E$2-D1373)/$E$2</f>
        <v>0.32632</v>
      </c>
      <c r="H1373" s="19" t="n">
        <f aca="false">D1373-$E$3</f>
        <v>1842</v>
      </c>
      <c r="I1373" s="18" t="n">
        <f aca="false">F1373*C1373</f>
        <v>18</v>
      </c>
      <c r="J1373" s="19" t="n">
        <f aca="false">H1373*I1373</f>
        <v>33156</v>
      </c>
      <c r="K1373" s="29" t="n">
        <f aca="false">D1373/$E$2</f>
        <v>0.67368</v>
      </c>
      <c r="L1373" s="30" t="n">
        <f aca="false">1/(1+EXP($L$2+($L$3*K1373)))</f>
        <v>0.677866730564653</v>
      </c>
      <c r="M1373" s="31" t="n">
        <f aca="false">(F1373)*(L1373)+(1-F1373)*(1-L1373)</f>
        <v>0.677866730564653</v>
      </c>
      <c r="N1373" s="31" t="n">
        <f aca="false">IF(B1373=1,LN(M1373),0)</f>
        <v>-0.388804572951706</v>
      </c>
      <c r="O1373" s="42" t="n">
        <f aca="false">K1373</f>
        <v>0.67368</v>
      </c>
      <c r="P1373" s="43" t="n">
        <f aca="false">1/(1+EXP($P$2+($P$3*O1373)))</f>
        <v>0.999672459774189</v>
      </c>
      <c r="Q1373" s="42" t="n">
        <f aca="false">(F1373)*(P1373)+(1-F1373)*(1-P1373)</f>
        <v>0.999672459774189</v>
      </c>
      <c r="R1373" s="42" t="n">
        <f aca="false">IF(B1373&lt;&gt;1,LN(Q1373),0)</f>
        <v>0</v>
      </c>
    </row>
    <row r="1374" customFormat="false" ht="13" hidden="false" customHeight="false" outlineLevel="0" collapsed="false">
      <c r="A1374" s="18" t="n">
        <v>1365</v>
      </c>
      <c r="B1374" s="41" t="n">
        <v>1</v>
      </c>
      <c r="C1374" s="18" t="n">
        <v>33</v>
      </c>
      <c r="D1374" s="19" t="n">
        <v>18793</v>
      </c>
      <c r="E1374" s="19" t="n">
        <v>620168</v>
      </c>
      <c r="F1374" s="18" t="n">
        <v>0</v>
      </c>
      <c r="G1374" s="20" t="n">
        <f aca="false">($E$2-D1374)/$E$2</f>
        <v>0.24828</v>
      </c>
      <c r="H1374" s="19" t="n">
        <f aca="false">D1374-$E$3</f>
        <v>3793</v>
      </c>
      <c r="I1374" s="18" t="n">
        <f aca="false">F1374*C1374</f>
        <v>0</v>
      </c>
      <c r="J1374" s="19" t="n">
        <f aca="false">H1374*I1374</f>
        <v>0</v>
      </c>
      <c r="K1374" s="29" t="n">
        <f aca="false">D1374/$E$2</f>
        <v>0.75172</v>
      </c>
      <c r="L1374" s="30" t="n">
        <f aca="false">1/(1+EXP($L$2+($L$3*K1374)))</f>
        <v>0.306412286713521</v>
      </c>
      <c r="M1374" s="31" t="n">
        <f aca="false">(F1374)*(L1374)+(1-F1374)*(1-L1374)</f>
        <v>0.693587713286479</v>
      </c>
      <c r="N1374" s="31" t="n">
        <f aca="false">IF(B1374=1,LN(M1374),0)</f>
        <v>-0.365877568080897</v>
      </c>
      <c r="O1374" s="42" t="n">
        <f aca="false">K1374</f>
        <v>0.75172</v>
      </c>
      <c r="P1374" s="43" t="n">
        <f aca="false">1/(1+EXP($P$2+($P$3*O1374)))</f>
        <v>0.997386756888839</v>
      </c>
      <c r="Q1374" s="42" t="n">
        <f aca="false">(F1374)*(P1374)+(1-F1374)*(1-P1374)</f>
        <v>0.00261324311116107</v>
      </c>
      <c r="R1374" s="42" t="n">
        <f aca="false">IF(B1374&lt;&gt;1,LN(Q1374),0)</f>
        <v>0</v>
      </c>
    </row>
    <row r="1375" customFormat="false" ht="13" hidden="false" customHeight="false" outlineLevel="0" collapsed="false">
      <c r="A1375" s="18" t="n">
        <v>1366</v>
      </c>
      <c r="B1375" s="41" t="n">
        <v>1</v>
      </c>
      <c r="C1375" s="18" t="n">
        <v>23</v>
      </c>
      <c r="D1375" s="19" t="n">
        <v>22032</v>
      </c>
      <c r="E1375" s="19" t="n">
        <v>506745</v>
      </c>
      <c r="F1375" s="18" t="n">
        <v>0</v>
      </c>
      <c r="G1375" s="20" t="n">
        <f aca="false">($E$2-D1375)/$E$2</f>
        <v>0.11872</v>
      </c>
      <c r="H1375" s="19" t="n">
        <f aca="false">D1375-$E$3</f>
        <v>7032</v>
      </c>
      <c r="I1375" s="18" t="n">
        <f aca="false">F1375*C1375</f>
        <v>0</v>
      </c>
      <c r="J1375" s="19" t="n">
        <f aca="false">H1375*I1375</f>
        <v>0</v>
      </c>
      <c r="K1375" s="29" t="n">
        <f aca="false">D1375/$E$2</f>
        <v>0.88128</v>
      </c>
      <c r="L1375" s="30" t="n">
        <f aca="false">1/(1+EXP($L$2+($L$3*K1375)))</f>
        <v>0.0320350720165354</v>
      </c>
      <c r="M1375" s="31" t="n">
        <f aca="false">(F1375)*(L1375)+(1-F1375)*(1-L1375)</f>
        <v>0.967964927983465</v>
      </c>
      <c r="N1375" s="31" t="n">
        <f aca="false">IF(B1375=1,LN(M1375),0)</f>
        <v>-0.0325594237839745</v>
      </c>
      <c r="O1375" s="42" t="n">
        <f aca="false">K1375</f>
        <v>0.88128</v>
      </c>
      <c r="P1375" s="43" t="n">
        <f aca="false">1/(1+EXP($P$2+($P$3*O1375)))</f>
        <v>0.923649772933563</v>
      </c>
      <c r="Q1375" s="42" t="n">
        <f aca="false">(F1375)*(P1375)+(1-F1375)*(1-P1375)</f>
        <v>0.0763502270664371</v>
      </c>
      <c r="R1375" s="42" t="n">
        <f aca="false">IF(B1375&lt;&gt;1,LN(Q1375),0)</f>
        <v>0</v>
      </c>
    </row>
    <row r="1376" customFormat="false" ht="13" hidden="false" customHeight="false" outlineLevel="0" collapsed="false">
      <c r="A1376" s="18" t="n">
        <v>1367</v>
      </c>
      <c r="B1376" s="41" t="n">
        <v>1</v>
      </c>
      <c r="C1376" s="18" t="n">
        <v>42</v>
      </c>
      <c r="D1376" s="19" t="n">
        <v>20184</v>
      </c>
      <c r="E1376" s="19" t="n">
        <v>847714</v>
      </c>
      <c r="F1376" s="18" t="n">
        <v>0</v>
      </c>
      <c r="G1376" s="20" t="n">
        <f aca="false">($E$2-D1376)/$E$2</f>
        <v>0.19264</v>
      </c>
      <c r="H1376" s="19" t="n">
        <f aca="false">D1376-$E$3</f>
        <v>5184</v>
      </c>
      <c r="I1376" s="18" t="n">
        <f aca="false">F1376*C1376</f>
        <v>0</v>
      </c>
      <c r="J1376" s="19" t="n">
        <f aca="false">H1376*I1376</f>
        <v>0</v>
      </c>
      <c r="K1376" s="29" t="n">
        <f aca="false">D1376/$E$2</f>
        <v>0.80736</v>
      </c>
      <c r="L1376" s="30" t="n">
        <f aca="false">1/(1+EXP($L$2+($L$3*K1376)))</f>
        <v>0.126768295519372</v>
      </c>
      <c r="M1376" s="31" t="n">
        <f aca="false">(F1376)*(L1376)+(1-F1376)*(1-L1376)</f>
        <v>0.873231704480628</v>
      </c>
      <c r="N1376" s="31" t="n">
        <f aca="false">IF(B1376=1,LN(M1376),0)</f>
        <v>-0.135554346581803</v>
      </c>
      <c r="O1376" s="42" t="n">
        <f aca="false">K1376</f>
        <v>0.80736</v>
      </c>
      <c r="P1376" s="43" t="n">
        <f aca="false">1/(1+EXP($P$2+($P$3*O1376)))</f>
        <v>0.988595402083521</v>
      </c>
      <c r="Q1376" s="42" t="n">
        <f aca="false">(F1376)*(P1376)+(1-F1376)*(1-P1376)</f>
        <v>0.0114045979164789</v>
      </c>
      <c r="R1376" s="42" t="n">
        <f aca="false">IF(B1376&lt;&gt;1,LN(Q1376),0)</f>
        <v>0</v>
      </c>
    </row>
    <row r="1377" customFormat="false" ht="13" hidden="false" customHeight="false" outlineLevel="0" collapsed="false">
      <c r="A1377" s="18" t="n">
        <v>1368</v>
      </c>
      <c r="B1377" s="41" t="n">
        <v>1</v>
      </c>
      <c r="C1377" s="18" t="n">
        <v>24</v>
      </c>
      <c r="D1377" s="19" t="n">
        <v>19736</v>
      </c>
      <c r="E1377" s="19" t="n">
        <v>473656</v>
      </c>
      <c r="F1377" s="18" t="n">
        <v>0</v>
      </c>
      <c r="G1377" s="20" t="n">
        <f aca="false">($E$2-D1377)/$E$2</f>
        <v>0.21056</v>
      </c>
      <c r="H1377" s="19" t="n">
        <f aca="false">D1377-$E$3</f>
        <v>4736</v>
      </c>
      <c r="I1377" s="18" t="n">
        <f aca="false">F1377*C1377</f>
        <v>0</v>
      </c>
      <c r="J1377" s="19" t="n">
        <f aca="false">H1377*I1377</f>
        <v>0</v>
      </c>
      <c r="K1377" s="29" t="n">
        <f aca="false">D1377/$E$2</f>
        <v>0.78944</v>
      </c>
      <c r="L1377" s="30" t="n">
        <f aca="false">1/(1+EXP($L$2+($L$3*K1377)))</f>
        <v>0.172015513279133</v>
      </c>
      <c r="M1377" s="31" t="n">
        <f aca="false">(F1377)*(L1377)+(1-F1377)*(1-L1377)</f>
        <v>0.827984486720866</v>
      </c>
      <c r="N1377" s="31" t="n">
        <f aca="false">IF(B1377=1,LN(M1377),0)</f>
        <v>-0.18876086061676</v>
      </c>
      <c r="O1377" s="42" t="n">
        <f aca="false">K1377</f>
        <v>0.78944</v>
      </c>
      <c r="P1377" s="43" t="n">
        <f aca="false">1/(1+EXP($P$2+($P$3*O1377)))</f>
        <v>0.992893873686771</v>
      </c>
      <c r="Q1377" s="42" t="n">
        <f aca="false">(F1377)*(P1377)+(1-F1377)*(1-P1377)</f>
        <v>0.00710612631322927</v>
      </c>
      <c r="R1377" s="42" t="n">
        <f aca="false">IF(B1377&lt;&gt;1,LN(Q1377),0)</f>
        <v>0</v>
      </c>
    </row>
    <row r="1378" customFormat="false" ht="13" hidden="false" customHeight="false" outlineLevel="0" collapsed="false">
      <c r="A1378" s="18" t="n">
        <v>1369</v>
      </c>
      <c r="B1378" s="41" t="n">
        <v>1</v>
      </c>
      <c r="C1378" s="18" t="n">
        <v>28</v>
      </c>
      <c r="D1378" s="19" t="n">
        <v>17296</v>
      </c>
      <c r="E1378" s="19" t="n">
        <v>484300</v>
      </c>
      <c r="F1378" s="18" t="n">
        <v>0</v>
      </c>
      <c r="G1378" s="20" t="n">
        <f aca="false">($E$2-D1378)/$E$2</f>
        <v>0.30816</v>
      </c>
      <c r="H1378" s="19" t="n">
        <f aca="false">D1378-$E$3</f>
        <v>2296</v>
      </c>
      <c r="I1378" s="18" t="n">
        <f aca="false">F1378*C1378</f>
        <v>0</v>
      </c>
      <c r="J1378" s="19" t="n">
        <f aca="false">H1378*I1378</f>
        <v>0</v>
      </c>
      <c r="K1378" s="29" t="n">
        <f aca="false">D1378/$E$2</f>
        <v>0.69184</v>
      </c>
      <c r="L1378" s="30" t="n">
        <f aca="false">1/(1+EXP($L$2+($L$3*K1378)))</f>
        <v>0.594055128115715</v>
      </c>
      <c r="M1378" s="31" t="n">
        <f aca="false">(F1378)*(L1378)+(1-F1378)*(1-L1378)</f>
        <v>0.405944871884286</v>
      </c>
      <c r="N1378" s="31" t="n">
        <f aca="false">IF(B1378=1,LN(M1378),0)</f>
        <v>-0.901537912136066</v>
      </c>
      <c r="O1378" s="42" t="n">
        <f aca="false">K1378</f>
        <v>0.69184</v>
      </c>
      <c r="P1378" s="43" t="n">
        <f aca="false">1/(1+EXP($P$2+($P$3*O1378)))</f>
        <v>0.999468768031011</v>
      </c>
      <c r="Q1378" s="42" t="n">
        <f aca="false">(F1378)*(P1378)+(1-F1378)*(1-P1378)</f>
        <v>0.00053123196898941</v>
      </c>
      <c r="R1378" s="42" t="n">
        <f aca="false">IF(B1378&lt;&gt;1,LN(Q1378),0)</f>
        <v>0</v>
      </c>
    </row>
    <row r="1379" customFormat="false" ht="13" hidden="false" customHeight="false" outlineLevel="0" collapsed="false">
      <c r="A1379" s="18" t="n">
        <v>1370</v>
      </c>
      <c r="B1379" s="41" t="n">
        <v>1</v>
      </c>
      <c r="C1379" s="18" t="n">
        <v>16</v>
      </c>
      <c r="D1379" s="19" t="n">
        <v>15916</v>
      </c>
      <c r="E1379" s="19" t="n">
        <v>254654</v>
      </c>
      <c r="F1379" s="18" t="n">
        <v>1</v>
      </c>
      <c r="G1379" s="20" t="n">
        <f aca="false">($E$2-D1379)/$E$2</f>
        <v>0.36336</v>
      </c>
      <c r="H1379" s="19" t="n">
        <f aca="false">D1379-$E$3</f>
        <v>916</v>
      </c>
      <c r="I1379" s="18" t="n">
        <f aca="false">F1379*C1379</f>
        <v>16</v>
      </c>
      <c r="J1379" s="19" t="n">
        <f aca="false">H1379*I1379</f>
        <v>14656</v>
      </c>
      <c r="K1379" s="29" t="n">
        <f aca="false">D1379/$E$2</f>
        <v>0.63664</v>
      </c>
      <c r="L1379" s="30" t="n">
        <f aca="false">1/(1+EXP($L$2+($L$3*K1379)))</f>
        <v>0.815303695618199</v>
      </c>
      <c r="M1379" s="31" t="n">
        <f aca="false">(F1379)*(L1379)+(1-F1379)*(1-L1379)</f>
        <v>0.815303695618199</v>
      </c>
      <c r="N1379" s="31" t="n">
        <f aca="false">IF(B1379=1,LN(M1379),0)</f>
        <v>-0.204194602491215</v>
      </c>
      <c r="O1379" s="42" t="n">
        <f aca="false">K1379</f>
        <v>0.63664</v>
      </c>
      <c r="P1379" s="43" t="n">
        <f aca="false">1/(1+EXP($P$2+($P$3*O1379)))</f>
        <v>0.99987787418309</v>
      </c>
      <c r="Q1379" s="42" t="n">
        <f aca="false">(F1379)*(P1379)+(1-F1379)*(1-P1379)</f>
        <v>0.99987787418309</v>
      </c>
      <c r="R1379" s="42" t="n">
        <f aca="false">IF(B1379&lt;&gt;1,LN(Q1379),0)</f>
        <v>0</v>
      </c>
    </row>
    <row r="1380" customFormat="false" ht="13" hidden="false" customHeight="false" outlineLevel="0" collapsed="false">
      <c r="A1380" s="18" t="n">
        <v>1371</v>
      </c>
      <c r="B1380" s="41" t="n">
        <v>1</v>
      </c>
      <c r="C1380" s="18" t="n">
        <v>16</v>
      </c>
      <c r="D1380" s="19" t="n">
        <v>20299</v>
      </c>
      <c r="E1380" s="19" t="n">
        <v>324778</v>
      </c>
      <c r="F1380" s="18" t="n">
        <v>0</v>
      </c>
      <c r="G1380" s="20" t="n">
        <f aca="false">($E$2-D1380)/$E$2</f>
        <v>0.18804</v>
      </c>
      <c r="H1380" s="19" t="n">
        <f aca="false">D1380-$E$3</f>
        <v>5299</v>
      </c>
      <c r="I1380" s="18" t="n">
        <f aca="false">F1380*C1380</f>
        <v>0</v>
      </c>
      <c r="J1380" s="19" t="n">
        <f aca="false">H1380*I1380</f>
        <v>0</v>
      </c>
      <c r="K1380" s="29" t="n">
        <f aca="false">D1380/$E$2</f>
        <v>0.81196</v>
      </c>
      <c r="L1380" s="30" t="n">
        <f aca="false">1/(1+EXP($L$2+($L$3*K1380)))</f>
        <v>0.116928068794274</v>
      </c>
      <c r="M1380" s="31" t="n">
        <f aca="false">(F1380)*(L1380)+(1-F1380)*(1-L1380)</f>
        <v>0.883071931205726</v>
      </c>
      <c r="N1380" s="31" t="n">
        <f aca="false">IF(B1380=1,LN(M1380),0)</f>
        <v>-0.124348619401909</v>
      </c>
      <c r="O1380" s="42" t="n">
        <f aca="false">K1380</f>
        <v>0.81196</v>
      </c>
      <c r="P1380" s="43" t="n">
        <f aca="false">1/(1+EXP($P$2+($P$3*O1380)))</f>
        <v>0.987127706366161</v>
      </c>
      <c r="Q1380" s="42" t="n">
        <f aca="false">(F1380)*(P1380)+(1-F1380)*(1-P1380)</f>
        <v>0.0128722936338395</v>
      </c>
      <c r="R1380" s="42" t="n">
        <f aca="false">IF(B1380&lt;&gt;1,LN(Q1380),0)</f>
        <v>0</v>
      </c>
    </row>
    <row r="1381" customFormat="false" ht="13" hidden="false" customHeight="false" outlineLevel="0" collapsed="false">
      <c r="A1381" s="18" t="n">
        <v>1372</v>
      </c>
      <c r="B1381" s="41" t="n">
        <v>1</v>
      </c>
      <c r="C1381" s="18" t="n">
        <v>13</v>
      </c>
      <c r="D1381" s="19" t="n">
        <v>15444</v>
      </c>
      <c r="E1381" s="19" t="n">
        <v>200776</v>
      </c>
      <c r="F1381" s="18" t="n">
        <v>1</v>
      </c>
      <c r="G1381" s="20" t="n">
        <f aca="false">($E$2-D1381)/$E$2</f>
        <v>0.38224</v>
      </c>
      <c r="H1381" s="19" t="n">
        <f aca="false">D1381-$E$3</f>
        <v>444</v>
      </c>
      <c r="I1381" s="18" t="n">
        <f aca="false">F1381*C1381</f>
        <v>13</v>
      </c>
      <c r="J1381" s="19" t="n">
        <f aca="false">H1381*I1381</f>
        <v>5772</v>
      </c>
      <c r="K1381" s="29" t="n">
        <f aca="false">D1381/$E$2</f>
        <v>0.61776</v>
      </c>
      <c r="L1381" s="30" t="n">
        <f aca="false">1/(1+EXP($L$2+($L$3*K1381)))</f>
        <v>0.865585706380703</v>
      </c>
      <c r="M1381" s="31" t="n">
        <f aca="false">(F1381)*(L1381)+(1-F1381)*(1-L1381)</f>
        <v>0.865585706380703</v>
      </c>
      <c r="N1381" s="31" t="n">
        <f aca="false">IF(B1381=1,LN(M1381),0)</f>
        <v>-0.144348883987555</v>
      </c>
      <c r="O1381" s="42" t="n">
        <f aca="false">K1381</f>
        <v>0.61776</v>
      </c>
      <c r="P1381" s="43" t="n">
        <f aca="false">1/(1+EXP($P$2+($P$3*O1381)))</f>
        <v>0.999926143263651</v>
      </c>
      <c r="Q1381" s="42" t="n">
        <f aca="false">(F1381)*(P1381)+(1-F1381)*(1-P1381)</f>
        <v>0.999926143263651</v>
      </c>
      <c r="R1381" s="42" t="n">
        <f aca="false">IF(B1381&lt;&gt;1,LN(Q1381),0)</f>
        <v>0</v>
      </c>
    </row>
    <row r="1382" customFormat="false" ht="13" hidden="false" customHeight="false" outlineLevel="0" collapsed="false">
      <c r="A1382" s="18" t="n">
        <v>1373</v>
      </c>
      <c r="B1382" s="41" t="n">
        <v>1</v>
      </c>
      <c r="C1382" s="18" t="n">
        <v>15</v>
      </c>
      <c r="D1382" s="19" t="n">
        <v>15647</v>
      </c>
      <c r="E1382" s="19" t="n">
        <v>234701</v>
      </c>
      <c r="F1382" s="18" t="n">
        <v>0</v>
      </c>
      <c r="G1382" s="20" t="n">
        <f aca="false">($E$2-D1382)/$E$2</f>
        <v>0.37412</v>
      </c>
      <c r="H1382" s="19" t="n">
        <f aca="false">D1382-$E$3</f>
        <v>647</v>
      </c>
      <c r="I1382" s="18" t="n">
        <f aca="false">F1382*C1382</f>
        <v>0</v>
      </c>
      <c r="J1382" s="19" t="n">
        <f aca="false">H1382*I1382</f>
        <v>0</v>
      </c>
      <c r="K1382" s="29" t="n">
        <f aca="false">D1382/$E$2</f>
        <v>0.62588</v>
      </c>
      <c r="L1382" s="30" t="n">
        <f aca="false">1/(1+EXP($L$2+($L$3*K1382)))</f>
        <v>0.845543346164286</v>
      </c>
      <c r="M1382" s="31" t="n">
        <f aca="false">(F1382)*(L1382)+(1-F1382)*(1-L1382)</f>
        <v>0.154456653835715</v>
      </c>
      <c r="N1382" s="31" t="n">
        <f aca="false">IF(B1382=1,LN(M1382),0)</f>
        <v>-1.86784177970565</v>
      </c>
      <c r="O1382" s="42" t="n">
        <f aca="false">K1382</f>
        <v>0.62588</v>
      </c>
      <c r="P1382" s="43" t="n">
        <f aca="false">1/(1+EXP($P$2+($P$3*O1382)))</f>
        <v>0.999908308439955</v>
      </c>
      <c r="Q1382" s="42" t="n">
        <f aca="false">(F1382)*(P1382)+(1-F1382)*(1-P1382)</f>
        <v>9.16915600450707E-005</v>
      </c>
      <c r="R1382" s="42" t="n">
        <f aca="false">IF(B1382&lt;&gt;1,LN(Q1382),0)</f>
        <v>0</v>
      </c>
    </row>
    <row r="1383" customFormat="false" ht="13" hidden="false" customHeight="false" outlineLevel="0" collapsed="false">
      <c r="A1383" s="18" t="n">
        <v>1374</v>
      </c>
      <c r="B1383" s="41" t="n">
        <v>1</v>
      </c>
      <c r="C1383" s="18" t="n">
        <v>10</v>
      </c>
      <c r="D1383" s="19" t="n">
        <v>16298</v>
      </c>
      <c r="E1383" s="19" t="n">
        <v>162976</v>
      </c>
      <c r="F1383" s="18" t="n">
        <v>1</v>
      </c>
      <c r="G1383" s="20" t="n">
        <f aca="false">($E$2-D1383)/$E$2</f>
        <v>0.34808</v>
      </c>
      <c r="H1383" s="19" t="n">
        <f aca="false">D1383-$E$3</f>
        <v>1298</v>
      </c>
      <c r="I1383" s="18" t="n">
        <f aca="false">F1383*C1383</f>
        <v>10</v>
      </c>
      <c r="J1383" s="19" t="n">
        <f aca="false">H1383*I1383</f>
        <v>12980</v>
      </c>
      <c r="K1383" s="29" t="n">
        <f aca="false">D1383/$E$2</f>
        <v>0.65192</v>
      </c>
      <c r="L1383" s="30" t="n">
        <f aca="false">1/(1+EXP($L$2+($L$3*K1383)))</f>
        <v>0.764807896231956</v>
      </c>
      <c r="M1383" s="31" t="n">
        <f aca="false">(F1383)*(L1383)+(1-F1383)*(1-L1383)</f>
        <v>0.764807896231956</v>
      </c>
      <c r="N1383" s="31" t="n">
        <f aca="false">IF(B1383=1,LN(M1383),0)</f>
        <v>-0.268130592727171</v>
      </c>
      <c r="O1383" s="42" t="n">
        <f aca="false">K1383</f>
        <v>0.65192</v>
      </c>
      <c r="P1383" s="43" t="n">
        <f aca="false">1/(1+EXP($P$2+($P$3*O1383)))</f>
        <v>0.999816528846007</v>
      </c>
      <c r="Q1383" s="42" t="n">
        <f aca="false">(F1383)*(P1383)+(1-F1383)*(1-P1383)</f>
        <v>0.999816528846007</v>
      </c>
      <c r="R1383" s="42" t="n">
        <f aca="false">IF(B1383&lt;&gt;1,LN(Q1383),0)</f>
        <v>0</v>
      </c>
    </row>
    <row r="1384" customFormat="false" ht="13" hidden="false" customHeight="false" outlineLevel="0" collapsed="false">
      <c r="A1384" s="18" t="n">
        <v>1375</v>
      </c>
      <c r="B1384" s="41" t="n">
        <v>1</v>
      </c>
      <c r="C1384" s="18" t="n">
        <v>24</v>
      </c>
      <c r="D1384" s="19" t="n">
        <v>20194</v>
      </c>
      <c r="E1384" s="19" t="n">
        <v>484656</v>
      </c>
      <c r="F1384" s="18" t="n">
        <v>0</v>
      </c>
      <c r="G1384" s="20" t="n">
        <f aca="false">($E$2-D1384)/$E$2</f>
        <v>0.19224</v>
      </c>
      <c r="H1384" s="19" t="n">
        <f aca="false">D1384-$E$3</f>
        <v>5194</v>
      </c>
      <c r="I1384" s="18" t="n">
        <f aca="false">F1384*C1384</f>
        <v>0</v>
      </c>
      <c r="J1384" s="19" t="n">
        <f aca="false">H1384*I1384</f>
        <v>0</v>
      </c>
      <c r="K1384" s="29" t="n">
        <f aca="false">D1384/$E$2</f>
        <v>0.80776</v>
      </c>
      <c r="L1384" s="30" t="n">
        <f aca="false">1/(1+EXP($L$2+($L$3*K1384)))</f>
        <v>0.125885277621439</v>
      </c>
      <c r="M1384" s="31" t="n">
        <f aca="false">(F1384)*(L1384)+(1-F1384)*(1-L1384)</f>
        <v>0.874114722378561</v>
      </c>
      <c r="N1384" s="31" t="n">
        <f aca="false">IF(B1384=1,LN(M1384),0)</f>
        <v>-0.134543650637911</v>
      </c>
      <c r="O1384" s="42" t="n">
        <f aca="false">K1384</f>
        <v>0.80776</v>
      </c>
      <c r="P1384" s="43" t="n">
        <f aca="false">1/(1+EXP($P$2+($P$3*O1384)))</f>
        <v>0.988474630691533</v>
      </c>
      <c r="Q1384" s="42" t="n">
        <f aca="false">(F1384)*(P1384)+(1-F1384)*(1-P1384)</f>
        <v>0.0115253693084668</v>
      </c>
      <c r="R1384" s="42" t="n">
        <f aca="false">IF(B1384&lt;&gt;1,LN(Q1384),0)</f>
        <v>0</v>
      </c>
    </row>
    <row r="1385" customFormat="false" ht="13" hidden="false" customHeight="false" outlineLevel="0" collapsed="false">
      <c r="A1385" s="18" t="n">
        <v>1376</v>
      </c>
      <c r="B1385" s="41" t="n">
        <v>1</v>
      </c>
      <c r="C1385" s="18" t="n">
        <v>16</v>
      </c>
      <c r="D1385" s="19" t="n">
        <v>18906</v>
      </c>
      <c r="E1385" s="19" t="n">
        <v>302502</v>
      </c>
      <c r="F1385" s="18" t="n">
        <v>1</v>
      </c>
      <c r="G1385" s="20" t="n">
        <f aca="false">($E$2-D1385)/$E$2</f>
        <v>0.24376</v>
      </c>
      <c r="H1385" s="19" t="n">
        <f aca="false">D1385-$E$3</f>
        <v>3906</v>
      </c>
      <c r="I1385" s="18" t="n">
        <f aca="false">F1385*C1385</f>
        <v>16</v>
      </c>
      <c r="J1385" s="19" t="n">
        <f aca="false">H1385*I1385</f>
        <v>62496</v>
      </c>
      <c r="K1385" s="29" t="n">
        <f aca="false">D1385/$E$2</f>
        <v>0.75624</v>
      </c>
      <c r="L1385" s="30" t="n">
        <f aca="false">1/(1+EXP($L$2+($L$3*K1385)))</f>
        <v>0.287541638271264</v>
      </c>
      <c r="M1385" s="31" t="n">
        <f aca="false">(F1385)*(L1385)+(1-F1385)*(1-L1385)</f>
        <v>0.287541638271264</v>
      </c>
      <c r="N1385" s="31" t="n">
        <f aca="false">IF(B1385=1,LN(M1385),0)</f>
        <v>-1.24638760046179</v>
      </c>
      <c r="O1385" s="42" t="n">
        <f aca="false">K1385</f>
        <v>0.75624</v>
      </c>
      <c r="P1385" s="43" t="n">
        <f aca="false">1/(1+EXP($P$2+($P$3*O1385)))</f>
        <v>0.997053338648161</v>
      </c>
      <c r="Q1385" s="42" t="n">
        <f aca="false">(F1385)*(P1385)+(1-F1385)*(1-P1385)</f>
        <v>0.997053338648161</v>
      </c>
      <c r="R1385" s="42" t="n">
        <f aca="false">IF(B1385&lt;&gt;1,LN(Q1385),0)</f>
        <v>0</v>
      </c>
    </row>
    <row r="1386" customFormat="false" ht="13" hidden="false" customHeight="false" outlineLevel="0" collapsed="false">
      <c r="A1386" s="18" t="n">
        <v>1377</v>
      </c>
      <c r="B1386" s="41" t="n">
        <v>1</v>
      </c>
      <c r="C1386" s="18" t="n">
        <v>10</v>
      </c>
      <c r="D1386" s="19" t="n">
        <v>20499</v>
      </c>
      <c r="E1386" s="19" t="n">
        <v>204988</v>
      </c>
      <c r="F1386" s="18" t="n">
        <v>1</v>
      </c>
      <c r="G1386" s="20" t="n">
        <f aca="false">($E$2-D1386)/$E$2</f>
        <v>0.18004</v>
      </c>
      <c r="H1386" s="19" t="n">
        <f aca="false">D1386-$E$3</f>
        <v>5499</v>
      </c>
      <c r="I1386" s="18" t="n">
        <f aca="false">F1386*C1386</f>
        <v>10</v>
      </c>
      <c r="J1386" s="19" t="n">
        <f aca="false">H1386*I1386</f>
        <v>54990</v>
      </c>
      <c r="K1386" s="29" t="n">
        <f aca="false">D1386/$E$2</f>
        <v>0.81996</v>
      </c>
      <c r="L1386" s="30" t="n">
        <f aca="false">1/(1+EXP($L$2+($L$3*K1386)))</f>
        <v>0.10139122664337</v>
      </c>
      <c r="M1386" s="31" t="n">
        <f aca="false">(F1386)*(L1386)+(1-F1386)*(1-L1386)</f>
        <v>0.10139122664337</v>
      </c>
      <c r="N1386" s="31" t="n">
        <f aca="false">IF(B1386=1,LN(M1386),0)</f>
        <v>-2.28876871382305</v>
      </c>
      <c r="O1386" s="42" t="n">
        <f aca="false">K1386</f>
        <v>0.81996</v>
      </c>
      <c r="P1386" s="43" t="n">
        <f aca="false">1/(1+EXP($P$2+($P$3*O1386)))</f>
        <v>0.984118604741327</v>
      </c>
      <c r="Q1386" s="42" t="n">
        <f aca="false">(F1386)*(P1386)+(1-F1386)*(1-P1386)</f>
        <v>0.984118604741327</v>
      </c>
      <c r="R1386" s="42" t="n">
        <f aca="false">IF(B1386&lt;&gt;1,LN(Q1386),0)</f>
        <v>0</v>
      </c>
    </row>
    <row r="1387" customFormat="false" ht="13" hidden="false" customHeight="false" outlineLevel="0" collapsed="false">
      <c r="A1387" s="18" t="n">
        <v>1378</v>
      </c>
      <c r="B1387" s="41" t="n">
        <v>1</v>
      </c>
      <c r="C1387" s="18" t="n">
        <v>28</v>
      </c>
      <c r="D1387" s="19" t="n">
        <v>19066</v>
      </c>
      <c r="E1387" s="19" t="n">
        <v>533843</v>
      </c>
      <c r="F1387" s="18" t="n">
        <v>0</v>
      </c>
      <c r="G1387" s="20" t="n">
        <f aca="false">($E$2-D1387)/$E$2</f>
        <v>0.23736</v>
      </c>
      <c r="H1387" s="19" t="n">
        <f aca="false">D1387-$E$3</f>
        <v>4066</v>
      </c>
      <c r="I1387" s="18" t="n">
        <f aca="false">F1387*C1387</f>
        <v>0</v>
      </c>
      <c r="J1387" s="19" t="n">
        <f aca="false">H1387*I1387</f>
        <v>0</v>
      </c>
      <c r="K1387" s="29" t="n">
        <f aca="false">D1387/$E$2</f>
        <v>0.76264</v>
      </c>
      <c r="L1387" s="30" t="n">
        <f aca="false">1/(1+EXP($L$2+($L$3*K1387)))</f>
        <v>0.262045391146093</v>
      </c>
      <c r="M1387" s="31" t="n">
        <f aca="false">(F1387)*(L1387)+(1-F1387)*(1-L1387)</f>
        <v>0.737954608853907</v>
      </c>
      <c r="N1387" s="31" t="n">
        <f aca="false">IF(B1387=1,LN(M1387),0)</f>
        <v>-0.303872961891225</v>
      </c>
      <c r="O1387" s="42" t="n">
        <f aca="false">K1387</f>
        <v>0.76264</v>
      </c>
      <c r="P1387" s="43" t="n">
        <f aca="false">1/(1+EXP($P$2+($P$3*O1387)))</f>
        <v>0.99650747688288</v>
      </c>
      <c r="Q1387" s="42" t="n">
        <f aca="false">(F1387)*(P1387)+(1-F1387)*(1-P1387)</f>
        <v>0.00349252311712001</v>
      </c>
      <c r="R1387" s="42" t="n">
        <f aca="false">IF(B1387&lt;&gt;1,LN(Q1387),0)</f>
        <v>0</v>
      </c>
    </row>
    <row r="1388" customFormat="false" ht="13" hidden="false" customHeight="false" outlineLevel="0" collapsed="false">
      <c r="A1388" s="18" t="n">
        <v>1379</v>
      </c>
      <c r="B1388" s="41" t="n">
        <v>1</v>
      </c>
      <c r="C1388" s="18" t="n">
        <v>21</v>
      </c>
      <c r="D1388" s="19" t="n">
        <v>20664</v>
      </c>
      <c r="E1388" s="19" t="n">
        <v>433936</v>
      </c>
      <c r="F1388" s="18" t="n">
        <v>0</v>
      </c>
      <c r="G1388" s="20" t="n">
        <f aca="false">($E$2-D1388)/$E$2</f>
        <v>0.17344</v>
      </c>
      <c r="H1388" s="19" t="n">
        <f aca="false">D1388-$E$3</f>
        <v>5664</v>
      </c>
      <c r="I1388" s="18" t="n">
        <f aca="false">F1388*C1388</f>
        <v>0</v>
      </c>
      <c r="J1388" s="19" t="n">
        <f aca="false">H1388*I1388</f>
        <v>0</v>
      </c>
      <c r="K1388" s="29" t="n">
        <f aca="false">D1388/$E$2</f>
        <v>0.82656</v>
      </c>
      <c r="L1388" s="30" t="n">
        <f aca="false">1/(1+EXP($L$2+($L$3*K1388)))</f>
        <v>0.089980559637414</v>
      </c>
      <c r="M1388" s="31" t="n">
        <f aca="false">(F1388)*(L1388)+(1-F1388)*(1-L1388)</f>
        <v>0.910019440362586</v>
      </c>
      <c r="N1388" s="31" t="n">
        <f aca="false">IF(B1388=1,LN(M1388),0)</f>
        <v>-0.0942893166636188</v>
      </c>
      <c r="O1388" s="42" t="n">
        <f aca="false">K1388</f>
        <v>0.82656</v>
      </c>
      <c r="P1388" s="43" t="n">
        <f aca="false">1/(1+EXP($P$2+($P$3*O1388)))</f>
        <v>0.981123317631043</v>
      </c>
      <c r="Q1388" s="42" t="n">
        <f aca="false">(F1388)*(P1388)+(1-F1388)*(1-P1388)</f>
        <v>0.0188766823689566</v>
      </c>
      <c r="R1388" s="42" t="n">
        <f aca="false">IF(B1388&lt;&gt;1,LN(Q1388),0)</f>
        <v>0</v>
      </c>
    </row>
    <row r="1389" customFormat="false" ht="13" hidden="false" customHeight="false" outlineLevel="0" collapsed="false">
      <c r="A1389" s="18" t="n">
        <v>1380</v>
      </c>
      <c r="B1389" s="41" t="n">
        <v>1</v>
      </c>
      <c r="C1389" s="18" t="n">
        <v>15</v>
      </c>
      <c r="D1389" s="19" t="n">
        <v>18117</v>
      </c>
      <c r="E1389" s="19" t="n">
        <v>271761</v>
      </c>
      <c r="F1389" s="18" t="n">
        <v>0</v>
      </c>
      <c r="G1389" s="20" t="n">
        <f aca="false">($E$2-D1389)/$E$2</f>
        <v>0.27532</v>
      </c>
      <c r="H1389" s="19" t="n">
        <f aca="false">D1389-$E$3</f>
        <v>3117</v>
      </c>
      <c r="I1389" s="18" t="n">
        <f aca="false">F1389*C1389</f>
        <v>0</v>
      </c>
      <c r="J1389" s="19" t="n">
        <f aca="false">H1389*I1389</f>
        <v>0</v>
      </c>
      <c r="K1389" s="29" t="n">
        <f aca="false">D1389/$E$2</f>
        <v>0.72468</v>
      </c>
      <c r="L1389" s="30" t="n">
        <f aca="false">1/(1+EXP($L$2+($L$3*K1389)))</f>
        <v>0.431410024862349</v>
      </c>
      <c r="M1389" s="31" t="n">
        <f aca="false">(F1389)*(L1389)+(1-F1389)*(1-L1389)</f>
        <v>0.568589975137651</v>
      </c>
      <c r="N1389" s="31" t="n">
        <f aca="false">IF(B1389=1,LN(M1389),0)</f>
        <v>-0.564595710702141</v>
      </c>
      <c r="O1389" s="42" t="n">
        <f aca="false">K1389</f>
        <v>0.72468</v>
      </c>
      <c r="P1389" s="43" t="n">
        <f aca="false">1/(1+EXP($P$2+($P$3*O1389)))</f>
        <v>0.998726746803794</v>
      </c>
      <c r="Q1389" s="42" t="n">
        <f aca="false">(F1389)*(P1389)+(1-F1389)*(1-P1389)</f>
        <v>0.00127325319620564</v>
      </c>
      <c r="R1389" s="42" t="n">
        <f aca="false">IF(B1389&lt;&gt;1,LN(Q1389),0)</f>
        <v>0</v>
      </c>
    </row>
    <row r="1390" customFormat="false" ht="13" hidden="false" customHeight="false" outlineLevel="0" collapsed="false">
      <c r="A1390" s="18" t="n">
        <v>1381</v>
      </c>
      <c r="B1390" s="41" t="n">
        <v>1</v>
      </c>
      <c r="C1390" s="18" t="n">
        <v>10</v>
      </c>
      <c r="D1390" s="19" t="n">
        <v>16666</v>
      </c>
      <c r="E1390" s="19" t="n">
        <v>166656</v>
      </c>
      <c r="F1390" s="18" t="n">
        <v>1</v>
      </c>
      <c r="G1390" s="20" t="n">
        <f aca="false">($E$2-D1390)/$E$2</f>
        <v>0.33336</v>
      </c>
      <c r="H1390" s="19" t="n">
        <f aca="false">D1390-$E$3</f>
        <v>1666</v>
      </c>
      <c r="I1390" s="18" t="n">
        <f aca="false">F1390*C1390</f>
        <v>10</v>
      </c>
      <c r="J1390" s="19" t="n">
        <f aca="false">H1390*I1390</f>
        <v>16660</v>
      </c>
      <c r="K1390" s="29" t="n">
        <f aca="false">D1390/$E$2</f>
        <v>0.66664</v>
      </c>
      <c r="L1390" s="30" t="n">
        <f aca="false">1/(1+EXP($L$2+($L$3*K1390)))</f>
        <v>0.707815338191777</v>
      </c>
      <c r="M1390" s="31" t="n">
        <f aca="false">(F1390)*(L1390)+(1-F1390)*(1-L1390)</f>
        <v>0.707815338191777</v>
      </c>
      <c r="N1390" s="31" t="n">
        <f aca="false">IF(B1390=1,LN(M1390),0)</f>
        <v>-0.345572041071356</v>
      </c>
      <c r="O1390" s="42" t="n">
        <f aca="false">K1390</f>
        <v>0.66664</v>
      </c>
      <c r="P1390" s="43" t="n">
        <f aca="false">1/(1+EXP($P$2+($P$3*O1390)))</f>
        <v>0.999728457764661</v>
      </c>
      <c r="Q1390" s="42" t="n">
        <f aca="false">(F1390)*(P1390)+(1-F1390)*(1-P1390)</f>
        <v>0.999728457764661</v>
      </c>
      <c r="R1390" s="42" t="n">
        <f aca="false">IF(B1390&lt;&gt;1,LN(Q1390),0)</f>
        <v>0</v>
      </c>
    </row>
    <row r="1391" customFormat="false" ht="13" hidden="false" customHeight="false" outlineLevel="0" collapsed="false">
      <c r="A1391" s="18" t="n">
        <v>1382</v>
      </c>
      <c r="B1391" s="41" t="n">
        <v>1</v>
      </c>
      <c r="C1391" s="18" t="n">
        <v>16</v>
      </c>
      <c r="D1391" s="19" t="n">
        <v>22367</v>
      </c>
      <c r="E1391" s="19" t="n">
        <v>357869</v>
      </c>
      <c r="F1391" s="18" t="n">
        <v>0</v>
      </c>
      <c r="G1391" s="20" t="n">
        <f aca="false">($E$2-D1391)/$E$2</f>
        <v>0.10532</v>
      </c>
      <c r="H1391" s="19" t="n">
        <f aca="false">D1391-$E$3</f>
        <v>7367</v>
      </c>
      <c r="I1391" s="18" t="n">
        <f aca="false">F1391*C1391</f>
        <v>0</v>
      </c>
      <c r="J1391" s="19" t="n">
        <f aca="false">H1391*I1391</f>
        <v>0</v>
      </c>
      <c r="K1391" s="29" t="n">
        <f aca="false">D1391/$E$2</f>
        <v>0.89468</v>
      </c>
      <c r="L1391" s="30" t="n">
        <f aca="false">1/(1+EXP($L$2+($L$3*K1391)))</f>
        <v>0.0246892758535425</v>
      </c>
      <c r="M1391" s="31" t="n">
        <f aca="false">(F1391)*(L1391)+(1-F1391)*(1-L1391)</f>
        <v>0.975310724146457</v>
      </c>
      <c r="N1391" s="31" t="n">
        <f aca="false">IF(B1391=1,LN(M1391),0)</f>
        <v>-0.0249991673233537</v>
      </c>
      <c r="O1391" s="42" t="n">
        <f aca="false">K1391</f>
        <v>0.89468</v>
      </c>
      <c r="P1391" s="43" t="n">
        <f aca="false">1/(1+EXP($P$2+($P$3*O1391)))</f>
        <v>0.894355069817779</v>
      </c>
      <c r="Q1391" s="42" t="n">
        <f aca="false">(F1391)*(P1391)+(1-F1391)*(1-P1391)</f>
        <v>0.105644930182221</v>
      </c>
      <c r="R1391" s="42" t="n">
        <f aca="false">IF(B1391&lt;&gt;1,LN(Q1391),0)</f>
        <v>0</v>
      </c>
    </row>
    <row r="1392" customFormat="false" ht="13" hidden="false" customHeight="false" outlineLevel="0" collapsed="false">
      <c r="A1392" s="18" t="n">
        <v>1383</v>
      </c>
      <c r="B1392" s="41" t="n">
        <v>1</v>
      </c>
      <c r="C1392" s="18" t="n">
        <v>16</v>
      </c>
      <c r="D1392" s="19" t="n">
        <v>17270</v>
      </c>
      <c r="E1392" s="19" t="n">
        <v>276324</v>
      </c>
      <c r="F1392" s="18" t="n">
        <v>1</v>
      </c>
      <c r="G1392" s="20" t="n">
        <f aca="false">($E$2-D1392)/$E$2</f>
        <v>0.3092</v>
      </c>
      <c r="H1392" s="19" t="n">
        <f aca="false">D1392-$E$3</f>
        <v>2270</v>
      </c>
      <c r="I1392" s="18" t="n">
        <f aca="false">F1392*C1392</f>
        <v>16</v>
      </c>
      <c r="J1392" s="19" t="n">
        <f aca="false">H1392*I1392</f>
        <v>36320</v>
      </c>
      <c r="K1392" s="29" t="n">
        <f aca="false">D1392/$E$2</f>
        <v>0.6908</v>
      </c>
      <c r="L1392" s="30" t="n">
        <f aca="false">1/(1+EXP($L$2+($L$3*K1392)))</f>
        <v>0.599061570721565</v>
      </c>
      <c r="M1392" s="31" t="n">
        <f aca="false">(F1392)*(L1392)+(1-F1392)*(1-L1392)</f>
        <v>0.599061570721565</v>
      </c>
      <c r="N1392" s="31" t="n">
        <f aca="false">IF(B1392=1,LN(M1392),0)</f>
        <v>-0.512390896964551</v>
      </c>
      <c r="O1392" s="42" t="n">
        <f aca="false">K1392</f>
        <v>0.6908</v>
      </c>
      <c r="P1392" s="43" t="n">
        <f aca="false">1/(1+EXP($P$2+($P$3*O1392)))</f>
        <v>0.999483276888299</v>
      </c>
      <c r="Q1392" s="42" t="n">
        <f aca="false">(F1392)*(P1392)+(1-F1392)*(1-P1392)</f>
        <v>0.999483276888299</v>
      </c>
      <c r="R1392" s="42" t="n">
        <f aca="false">IF(B1392&lt;&gt;1,LN(Q1392),0)</f>
        <v>0</v>
      </c>
    </row>
    <row r="1393" customFormat="false" ht="13" hidden="false" customHeight="false" outlineLevel="0" collapsed="false">
      <c r="A1393" s="18" t="n">
        <v>1384</v>
      </c>
      <c r="B1393" s="41" t="n">
        <v>1</v>
      </c>
      <c r="C1393" s="18" t="n">
        <v>11</v>
      </c>
      <c r="D1393" s="19" t="n">
        <v>21182</v>
      </c>
      <c r="E1393" s="19" t="n">
        <v>233001</v>
      </c>
      <c r="F1393" s="18" t="n">
        <v>0</v>
      </c>
      <c r="G1393" s="20" t="n">
        <f aca="false">($E$2-D1393)/$E$2</f>
        <v>0.15272</v>
      </c>
      <c r="H1393" s="19" t="n">
        <f aca="false">D1393-$E$3</f>
        <v>6182</v>
      </c>
      <c r="I1393" s="18" t="n">
        <f aca="false">F1393*C1393</f>
        <v>0</v>
      </c>
      <c r="J1393" s="19" t="n">
        <f aca="false">H1393*I1393</f>
        <v>0</v>
      </c>
      <c r="K1393" s="29" t="n">
        <f aca="false">D1393/$E$2</f>
        <v>0.84728</v>
      </c>
      <c r="L1393" s="30" t="n">
        <f aca="false">1/(1+EXP($L$2+($L$3*K1393)))</f>
        <v>0.0613235305478699</v>
      </c>
      <c r="M1393" s="31" t="n">
        <f aca="false">(F1393)*(L1393)+(1-F1393)*(1-L1393)</f>
        <v>0.93867646945213</v>
      </c>
      <c r="N1393" s="31" t="n">
        <f aca="false">IF(B1393=1,LN(M1393),0)</f>
        <v>-0.0632844071184674</v>
      </c>
      <c r="O1393" s="42" t="n">
        <f aca="false">K1393</f>
        <v>0.84728</v>
      </c>
      <c r="P1393" s="43" t="n">
        <f aca="false">1/(1+EXP($P$2+($P$3*O1393)))</f>
        <v>0.967666364938329</v>
      </c>
      <c r="Q1393" s="42" t="n">
        <f aca="false">(F1393)*(P1393)+(1-F1393)*(1-P1393)</f>
        <v>0.0323336350616711</v>
      </c>
      <c r="R1393" s="42" t="n">
        <f aca="false">IF(B1393&lt;&gt;1,LN(Q1393),0)</f>
        <v>0</v>
      </c>
    </row>
    <row r="1394" customFormat="false" ht="13" hidden="false" customHeight="false" outlineLevel="0" collapsed="false">
      <c r="A1394" s="18" t="n">
        <v>1385</v>
      </c>
      <c r="B1394" s="41" t="n">
        <v>1</v>
      </c>
      <c r="C1394" s="18" t="n">
        <v>11</v>
      </c>
      <c r="D1394" s="19" t="n">
        <v>19202</v>
      </c>
      <c r="E1394" s="19" t="n">
        <v>211221</v>
      </c>
      <c r="F1394" s="18" t="n">
        <v>0</v>
      </c>
      <c r="G1394" s="20" t="n">
        <f aca="false">($E$2-D1394)/$E$2</f>
        <v>0.23192</v>
      </c>
      <c r="H1394" s="19" t="n">
        <f aca="false">D1394-$E$3</f>
        <v>4202</v>
      </c>
      <c r="I1394" s="18" t="n">
        <f aca="false">F1394*C1394</f>
        <v>0</v>
      </c>
      <c r="J1394" s="19" t="n">
        <f aca="false">H1394*I1394</f>
        <v>0</v>
      </c>
      <c r="K1394" s="29" t="n">
        <f aca="false">D1394/$E$2</f>
        <v>0.76808</v>
      </c>
      <c r="L1394" s="30" t="n">
        <f aca="false">1/(1+EXP($L$2+($L$3*K1394)))</f>
        <v>0.241554880031091</v>
      </c>
      <c r="M1394" s="31" t="n">
        <f aca="false">(F1394)*(L1394)+(1-F1394)*(1-L1394)</f>
        <v>0.758445119968909</v>
      </c>
      <c r="N1394" s="31" t="n">
        <f aca="false">IF(B1394=1,LN(M1394),0)</f>
        <v>-0.27648483618111</v>
      </c>
      <c r="O1394" s="42" t="n">
        <f aca="false">K1394</f>
        <v>0.76808</v>
      </c>
      <c r="P1394" s="43" t="n">
        <f aca="false">1/(1+EXP($P$2+($P$3*O1394)))</f>
        <v>0.995965008101124</v>
      </c>
      <c r="Q1394" s="42" t="n">
        <f aca="false">(F1394)*(P1394)+(1-F1394)*(1-P1394)</f>
        <v>0.00403499189887613</v>
      </c>
      <c r="R1394" s="42" t="n">
        <f aca="false">IF(B1394&lt;&gt;1,LN(Q1394),0)</f>
        <v>0</v>
      </c>
    </row>
    <row r="1395" customFormat="false" ht="13" hidden="false" customHeight="false" outlineLevel="0" collapsed="false">
      <c r="A1395" s="18" t="n">
        <v>1386</v>
      </c>
      <c r="B1395" s="41" t="n">
        <v>1</v>
      </c>
      <c r="C1395" s="18" t="n">
        <v>36</v>
      </c>
      <c r="D1395" s="19" t="n">
        <v>17107</v>
      </c>
      <c r="E1395" s="19" t="n">
        <v>615848</v>
      </c>
      <c r="F1395" s="18" t="n">
        <v>0</v>
      </c>
      <c r="G1395" s="20" t="n">
        <f aca="false">($E$2-D1395)/$E$2</f>
        <v>0.31572</v>
      </c>
      <c r="H1395" s="19" t="n">
        <f aca="false">D1395-$E$3</f>
        <v>2107</v>
      </c>
      <c r="I1395" s="18" t="n">
        <f aca="false">F1395*C1395</f>
        <v>0</v>
      </c>
      <c r="J1395" s="19" t="n">
        <f aca="false">H1395*I1395</f>
        <v>0</v>
      </c>
      <c r="K1395" s="29" t="n">
        <f aca="false">D1395/$E$2</f>
        <v>0.68428</v>
      </c>
      <c r="L1395" s="30" t="n">
        <f aca="false">1/(1+EXP($L$2+($L$3*K1395)))</f>
        <v>0.629941882886787</v>
      </c>
      <c r="M1395" s="31" t="n">
        <f aca="false">(F1395)*(L1395)+(1-F1395)*(1-L1395)</f>
        <v>0.370058117113213</v>
      </c>
      <c r="N1395" s="31" t="n">
        <f aca="false">IF(B1395=1,LN(M1395),0)</f>
        <v>-0.994095212399628</v>
      </c>
      <c r="O1395" s="42" t="n">
        <f aca="false">K1395</f>
        <v>0.68428</v>
      </c>
      <c r="P1395" s="43" t="n">
        <f aca="false">1/(1+EXP($P$2+($P$3*O1395)))</f>
        <v>0.999565631425236</v>
      </c>
      <c r="Q1395" s="42" t="n">
        <f aca="false">(F1395)*(P1395)+(1-F1395)*(1-P1395)</f>
        <v>0.000434368574764199</v>
      </c>
      <c r="R1395" s="42" t="n">
        <f aca="false">IF(B1395&lt;&gt;1,LN(Q1395),0)</f>
        <v>0</v>
      </c>
    </row>
    <row r="1396" customFormat="false" ht="13" hidden="false" customHeight="false" outlineLevel="0" collapsed="false">
      <c r="A1396" s="18" t="n">
        <v>1387</v>
      </c>
      <c r="B1396" s="41" t="n">
        <v>1</v>
      </c>
      <c r="C1396" s="18" t="n">
        <v>30</v>
      </c>
      <c r="D1396" s="19" t="n">
        <v>15514</v>
      </c>
      <c r="E1396" s="19" t="n">
        <v>465428</v>
      </c>
      <c r="F1396" s="18" t="n">
        <v>1</v>
      </c>
      <c r="G1396" s="20" t="n">
        <f aca="false">($E$2-D1396)/$E$2</f>
        <v>0.37944</v>
      </c>
      <c r="H1396" s="19" t="n">
        <f aca="false">D1396-$E$3</f>
        <v>514</v>
      </c>
      <c r="I1396" s="18" t="n">
        <f aca="false">F1396*C1396</f>
        <v>30</v>
      </c>
      <c r="J1396" s="19" t="n">
        <f aca="false">H1396*I1396</f>
        <v>15420</v>
      </c>
      <c r="K1396" s="29" t="n">
        <f aca="false">D1396/$E$2</f>
        <v>0.62056</v>
      </c>
      <c r="L1396" s="30" t="n">
        <f aca="false">1/(1+EXP($L$2+($L$3*K1396)))</f>
        <v>0.858935294315986</v>
      </c>
      <c r="M1396" s="31" t="n">
        <f aca="false">(F1396)*(L1396)+(1-F1396)*(1-L1396)</f>
        <v>0.858935294315986</v>
      </c>
      <c r="N1396" s="31" t="n">
        <f aca="false">IF(B1396=1,LN(M1396),0)</f>
        <v>-0.152061686591794</v>
      </c>
      <c r="O1396" s="42" t="n">
        <f aca="false">K1396</f>
        <v>0.62056</v>
      </c>
      <c r="P1396" s="43" t="n">
        <f aca="false">1/(1+EXP($P$2+($P$3*O1396)))</f>
        <v>0.999920423809564</v>
      </c>
      <c r="Q1396" s="42" t="n">
        <f aca="false">(F1396)*(P1396)+(1-F1396)*(1-P1396)</f>
        <v>0.999920423809564</v>
      </c>
      <c r="R1396" s="42" t="n">
        <f aca="false">IF(B1396&lt;&gt;1,LN(Q1396),0)</f>
        <v>0</v>
      </c>
    </row>
    <row r="1397" customFormat="false" ht="13" hidden="false" customHeight="false" outlineLevel="0" collapsed="false">
      <c r="A1397" s="18" t="n">
        <v>1388</v>
      </c>
      <c r="B1397" s="41" t="n">
        <v>1</v>
      </c>
      <c r="C1397" s="18" t="n">
        <v>24</v>
      </c>
      <c r="D1397" s="19" t="n">
        <v>16448</v>
      </c>
      <c r="E1397" s="19" t="n">
        <v>394745</v>
      </c>
      <c r="F1397" s="18" t="n">
        <v>0</v>
      </c>
      <c r="G1397" s="20" t="n">
        <f aca="false">($E$2-D1397)/$E$2</f>
        <v>0.34208</v>
      </c>
      <c r="H1397" s="19" t="n">
        <f aca="false">D1397-$E$3</f>
        <v>1448</v>
      </c>
      <c r="I1397" s="18" t="n">
        <f aca="false">F1397*C1397</f>
        <v>0</v>
      </c>
      <c r="J1397" s="19" t="n">
        <f aca="false">H1397*I1397</f>
        <v>0</v>
      </c>
      <c r="K1397" s="29" t="n">
        <f aca="false">D1397/$E$2</f>
        <v>0.65792</v>
      </c>
      <c r="L1397" s="30" t="n">
        <f aca="false">1/(1+EXP($L$2+($L$3*K1397)))</f>
        <v>0.742539915295554</v>
      </c>
      <c r="M1397" s="31" t="n">
        <f aca="false">(F1397)*(L1397)+(1-F1397)*(1-L1397)</f>
        <v>0.257460084704446</v>
      </c>
      <c r="N1397" s="31" t="n">
        <f aca="false">IF(B1397=1,LN(M1397),0)</f>
        <v>-1.35689058175029</v>
      </c>
      <c r="O1397" s="42" t="n">
        <f aca="false">K1397</f>
        <v>0.65792</v>
      </c>
      <c r="P1397" s="43" t="n">
        <f aca="false">1/(1+EXP($P$2+($P$3*O1397)))</f>
        <v>0.999784735237595</v>
      </c>
      <c r="Q1397" s="42" t="n">
        <f aca="false">(F1397)*(P1397)+(1-F1397)*(1-P1397)</f>
        <v>0.000215264762405409</v>
      </c>
      <c r="R1397" s="42" t="n">
        <f aca="false">IF(B1397&lt;&gt;1,LN(Q1397),0)</f>
        <v>0</v>
      </c>
    </row>
    <row r="1398" customFormat="false" ht="13" hidden="false" customHeight="false" outlineLevel="0" collapsed="false">
      <c r="A1398" s="18" t="n">
        <v>1389</v>
      </c>
      <c r="B1398" s="41" t="n">
        <v>1</v>
      </c>
      <c r="C1398" s="18" t="n">
        <v>12</v>
      </c>
      <c r="D1398" s="19" t="n">
        <v>20268</v>
      </c>
      <c r="E1398" s="19" t="n">
        <v>243221</v>
      </c>
      <c r="F1398" s="18" t="n">
        <v>0</v>
      </c>
      <c r="G1398" s="20" t="n">
        <f aca="false">($E$2-D1398)/$E$2</f>
        <v>0.18928</v>
      </c>
      <c r="H1398" s="19" t="n">
        <f aca="false">D1398-$E$3</f>
        <v>5268</v>
      </c>
      <c r="I1398" s="18" t="n">
        <f aca="false">F1398*C1398</f>
        <v>0</v>
      </c>
      <c r="J1398" s="19" t="n">
        <f aca="false">H1398*I1398</f>
        <v>0</v>
      </c>
      <c r="K1398" s="29" t="n">
        <f aca="false">D1398/$E$2</f>
        <v>0.81072</v>
      </c>
      <c r="L1398" s="30" t="n">
        <f aca="false">1/(1+EXP($L$2+($L$3*K1398)))</f>
        <v>0.119513462065629</v>
      </c>
      <c r="M1398" s="31" t="n">
        <f aca="false">(F1398)*(L1398)+(1-F1398)*(1-L1398)</f>
        <v>0.880486537934371</v>
      </c>
      <c r="N1398" s="31" t="n">
        <f aca="false">IF(B1398=1,LN(M1398),0)</f>
        <v>-0.12728064027761</v>
      </c>
      <c r="O1398" s="42" t="n">
        <f aca="false">K1398</f>
        <v>0.81072</v>
      </c>
      <c r="P1398" s="43" t="n">
        <f aca="false">1/(1+EXP($P$2+($P$3*O1398)))</f>
        <v>0.987540774476589</v>
      </c>
      <c r="Q1398" s="42" t="n">
        <f aca="false">(F1398)*(P1398)+(1-F1398)*(1-P1398)</f>
        <v>0.0124592255234113</v>
      </c>
      <c r="R1398" s="42" t="n">
        <f aca="false">IF(B1398&lt;&gt;1,LN(Q1398),0)</f>
        <v>0</v>
      </c>
    </row>
    <row r="1399" customFormat="false" ht="13" hidden="false" customHeight="false" outlineLevel="0" collapsed="false">
      <c r="A1399" s="18" t="n">
        <v>1390</v>
      </c>
      <c r="B1399" s="41" t="n">
        <v>1</v>
      </c>
      <c r="C1399" s="18" t="n">
        <v>31</v>
      </c>
      <c r="D1399" s="19" t="n">
        <v>17631</v>
      </c>
      <c r="E1399" s="19" t="n">
        <v>546557</v>
      </c>
      <c r="F1399" s="18" t="n">
        <v>0</v>
      </c>
      <c r="G1399" s="20" t="n">
        <f aca="false">($E$2-D1399)/$E$2</f>
        <v>0.29476</v>
      </c>
      <c r="H1399" s="19" t="n">
        <f aca="false">D1399-$E$3</f>
        <v>2631</v>
      </c>
      <c r="I1399" s="18" t="n">
        <f aca="false">F1399*C1399</f>
        <v>0</v>
      </c>
      <c r="J1399" s="19" t="n">
        <f aca="false">H1399*I1399</f>
        <v>0</v>
      </c>
      <c r="K1399" s="29" t="n">
        <f aca="false">D1399/$E$2</f>
        <v>0.70524</v>
      </c>
      <c r="L1399" s="30" t="n">
        <f aca="false">1/(1+EXP($L$2+($L$3*K1399)))</f>
        <v>0.52815323333238</v>
      </c>
      <c r="M1399" s="31" t="n">
        <f aca="false">(F1399)*(L1399)+(1-F1399)*(1-L1399)</f>
        <v>0.47184676666762</v>
      </c>
      <c r="N1399" s="31" t="n">
        <f aca="false">IF(B1399=1,LN(M1399),0)</f>
        <v>-0.751100992996428</v>
      </c>
      <c r="O1399" s="42" t="n">
        <f aca="false">K1399</f>
        <v>0.70524</v>
      </c>
      <c r="P1399" s="43" t="n">
        <f aca="false">1/(1+EXP($P$2+($P$3*O1399)))</f>
        <v>0.999241036451392</v>
      </c>
      <c r="Q1399" s="42" t="n">
        <f aca="false">(F1399)*(P1399)+(1-F1399)*(1-P1399)</f>
        <v>0.00075896354860816</v>
      </c>
      <c r="R1399" s="42" t="n">
        <f aca="false">IF(B1399&lt;&gt;1,LN(Q1399),0)</f>
        <v>0</v>
      </c>
    </row>
    <row r="1400" customFormat="false" ht="13" hidden="false" customHeight="false" outlineLevel="0" collapsed="false">
      <c r="A1400" s="18" t="n">
        <v>1391</v>
      </c>
      <c r="B1400" s="41" t="n">
        <v>1</v>
      </c>
      <c r="C1400" s="18" t="n">
        <v>21</v>
      </c>
      <c r="D1400" s="19" t="n">
        <v>15330</v>
      </c>
      <c r="E1400" s="19" t="n">
        <v>321923</v>
      </c>
      <c r="F1400" s="18" t="n">
        <v>0</v>
      </c>
      <c r="G1400" s="20" t="n">
        <f aca="false">($E$2-D1400)/$E$2</f>
        <v>0.3868</v>
      </c>
      <c r="H1400" s="19" t="n">
        <f aca="false">D1400-$E$3</f>
        <v>330</v>
      </c>
      <c r="I1400" s="18" t="n">
        <f aca="false">F1400*C1400</f>
        <v>0</v>
      </c>
      <c r="J1400" s="19" t="n">
        <f aca="false">H1400*I1400</f>
        <v>0</v>
      </c>
      <c r="K1400" s="29" t="n">
        <f aca="false">D1400/$E$2</f>
        <v>0.6132</v>
      </c>
      <c r="L1400" s="30" t="n">
        <f aca="false">1/(1+EXP($L$2+($L$3*K1400)))</f>
        <v>0.875848148836015</v>
      </c>
      <c r="M1400" s="31" t="n">
        <f aca="false">(F1400)*(L1400)+(1-F1400)*(1-L1400)</f>
        <v>0.124151851163985</v>
      </c>
      <c r="N1400" s="31" t="n">
        <f aca="false">IF(B1400=1,LN(M1400),0)</f>
        <v>-2.08624985643445</v>
      </c>
      <c r="O1400" s="42" t="n">
        <f aca="false">K1400</f>
        <v>0.6132</v>
      </c>
      <c r="P1400" s="43" t="n">
        <f aca="false">1/(1+EXP($P$2+($P$3*O1400)))</f>
        <v>0.999934591322121</v>
      </c>
      <c r="Q1400" s="42" t="n">
        <f aca="false">(F1400)*(P1400)+(1-F1400)*(1-P1400)</f>
        <v>6.54086778790752E-005</v>
      </c>
      <c r="R1400" s="42" t="n">
        <f aca="false">IF(B1400&lt;&gt;1,LN(Q1400),0)</f>
        <v>0</v>
      </c>
    </row>
    <row r="1401" customFormat="false" ht="13" hidden="false" customHeight="false" outlineLevel="0" collapsed="false">
      <c r="A1401" s="18" t="n">
        <v>1392</v>
      </c>
      <c r="B1401" s="41" t="n">
        <v>1</v>
      </c>
      <c r="C1401" s="18" t="n">
        <v>25</v>
      </c>
      <c r="D1401" s="19" t="n">
        <v>15554</v>
      </c>
      <c r="E1401" s="19" t="n">
        <v>388850</v>
      </c>
      <c r="F1401" s="18" t="n">
        <v>1</v>
      </c>
      <c r="G1401" s="20" t="n">
        <f aca="false">($E$2-D1401)/$E$2</f>
        <v>0.37784</v>
      </c>
      <c r="H1401" s="19" t="n">
        <f aca="false">D1401-$E$3</f>
        <v>554</v>
      </c>
      <c r="I1401" s="18" t="n">
        <f aca="false">F1401*C1401</f>
        <v>25</v>
      </c>
      <c r="J1401" s="19" t="n">
        <f aca="false">H1401*I1401</f>
        <v>13850</v>
      </c>
      <c r="K1401" s="29" t="n">
        <f aca="false">D1401/$E$2</f>
        <v>0.62216</v>
      </c>
      <c r="L1401" s="30" t="n">
        <f aca="false">1/(1+EXP($L$2+($L$3*K1401)))</f>
        <v>0.855012952221535</v>
      </c>
      <c r="M1401" s="31" t="n">
        <f aca="false">(F1401)*(L1401)+(1-F1401)*(1-L1401)</f>
        <v>0.855012952221535</v>
      </c>
      <c r="N1401" s="31" t="n">
        <f aca="false">IF(B1401=1,LN(M1401),0)</f>
        <v>-0.156638661363001</v>
      </c>
      <c r="O1401" s="42" t="n">
        <f aca="false">K1401</f>
        <v>0.62216</v>
      </c>
      <c r="P1401" s="43" t="n">
        <f aca="false">1/(1+EXP($P$2+($P$3*O1401)))</f>
        <v>0.999916958848537</v>
      </c>
      <c r="Q1401" s="42" t="n">
        <f aca="false">(F1401)*(P1401)+(1-F1401)*(1-P1401)</f>
        <v>0.999916958848537</v>
      </c>
      <c r="R1401" s="42" t="n">
        <f aca="false">IF(B1401&lt;&gt;1,LN(Q1401),0)</f>
        <v>0</v>
      </c>
    </row>
    <row r="1402" customFormat="false" ht="13" hidden="false" customHeight="false" outlineLevel="0" collapsed="false">
      <c r="A1402" s="18" t="n">
        <v>1393</v>
      </c>
      <c r="B1402" s="41" t="n">
        <v>1</v>
      </c>
      <c r="C1402" s="18" t="n">
        <v>36</v>
      </c>
      <c r="D1402" s="19" t="n">
        <v>18791</v>
      </c>
      <c r="E1402" s="19" t="n">
        <v>676464</v>
      </c>
      <c r="F1402" s="18" t="n">
        <v>0</v>
      </c>
      <c r="G1402" s="20" t="n">
        <f aca="false">($E$2-D1402)/$E$2</f>
        <v>0.24836</v>
      </c>
      <c r="H1402" s="19" t="n">
        <f aca="false">D1402-$E$3</f>
        <v>3791</v>
      </c>
      <c r="I1402" s="18" t="n">
        <f aca="false">F1402*C1402</f>
        <v>0</v>
      </c>
      <c r="J1402" s="19" t="n">
        <f aca="false">H1402*I1402</f>
        <v>0</v>
      </c>
      <c r="K1402" s="29" t="n">
        <f aca="false">D1402/$E$2</f>
        <v>0.75164</v>
      </c>
      <c r="L1402" s="30" t="n">
        <f aca="false">1/(1+EXP($L$2+($L$3*K1402)))</f>
        <v>0.306752458747818</v>
      </c>
      <c r="M1402" s="31" t="n">
        <f aca="false">(F1402)*(L1402)+(1-F1402)*(1-L1402)</f>
        <v>0.693247541252182</v>
      </c>
      <c r="N1402" s="31" t="n">
        <f aca="false">IF(B1402=1,LN(M1402),0)</f>
        <v>-0.366368141189717</v>
      </c>
      <c r="O1402" s="42" t="n">
        <f aca="false">K1402</f>
        <v>0.75164</v>
      </c>
      <c r="P1402" s="43" t="n">
        <f aca="false">1/(1+EXP($P$2+($P$3*O1402)))</f>
        <v>0.997392305900768</v>
      </c>
      <c r="Q1402" s="42" t="n">
        <f aca="false">(F1402)*(P1402)+(1-F1402)*(1-P1402)</f>
        <v>0.00260769409923189</v>
      </c>
      <c r="R1402" s="42" t="n">
        <f aca="false">IF(B1402&lt;&gt;1,LN(Q1402),0)</f>
        <v>0</v>
      </c>
    </row>
    <row r="1403" customFormat="false" ht="13" hidden="false" customHeight="false" outlineLevel="0" collapsed="false">
      <c r="A1403" s="18" t="n">
        <v>1394</v>
      </c>
      <c r="B1403" s="41" t="n">
        <v>1</v>
      </c>
      <c r="C1403" s="18" t="n">
        <v>11</v>
      </c>
      <c r="D1403" s="19" t="n">
        <v>18286</v>
      </c>
      <c r="E1403" s="19" t="n">
        <v>201147</v>
      </c>
      <c r="F1403" s="18" t="n">
        <v>1</v>
      </c>
      <c r="G1403" s="20" t="n">
        <f aca="false">($E$2-D1403)/$E$2</f>
        <v>0.26856</v>
      </c>
      <c r="H1403" s="19" t="n">
        <f aca="false">D1403-$E$3</f>
        <v>3286</v>
      </c>
      <c r="I1403" s="18" t="n">
        <f aca="false">F1403*C1403</f>
        <v>11</v>
      </c>
      <c r="J1403" s="19" t="n">
        <f aca="false">H1403*I1403</f>
        <v>36146</v>
      </c>
      <c r="K1403" s="29" t="n">
        <f aca="false">D1403/$E$2</f>
        <v>0.73144</v>
      </c>
      <c r="L1403" s="30" t="n">
        <f aca="false">1/(1+EXP($L$2+($L$3*K1403)))</f>
        <v>0.398597572116839</v>
      </c>
      <c r="M1403" s="31" t="n">
        <f aca="false">(F1403)*(L1403)+(1-F1403)*(1-L1403)</f>
        <v>0.398597572116839</v>
      </c>
      <c r="N1403" s="31" t="n">
        <f aca="false">IF(B1403=1,LN(M1403),0)</f>
        <v>-0.919802962248489</v>
      </c>
      <c r="O1403" s="42" t="n">
        <f aca="false">K1403</f>
        <v>0.73144</v>
      </c>
      <c r="P1403" s="43" t="n">
        <f aca="false">1/(1+EXP($P$2+($P$3*O1403)))</f>
        <v>0.99847588511263</v>
      </c>
      <c r="Q1403" s="42" t="n">
        <f aca="false">(F1403)*(P1403)+(1-F1403)*(1-P1403)</f>
        <v>0.99847588511263</v>
      </c>
      <c r="R1403" s="42" t="n">
        <f aca="false">IF(B1403&lt;&gt;1,LN(Q1403),0)</f>
        <v>0</v>
      </c>
    </row>
    <row r="1404" customFormat="false" ht="13" hidden="false" customHeight="false" outlineLevel="0" collapsed="false">
      <c r="A1404" s="18" t="n">
        <v>1395</v>
      </c>
      <c r="B1404" s="41" t="n">
        <v>1</v>
      </c>
      <c r="C1404" s="18" t="n">
        <v>28</v>
      </c>
      <c r="D1404" s="19" t="n">
        <v>20421</v>
      </c>
      <c r="E1404" s="19" t="n">
        <v>571801</v>
      </c>
      <c r="F1404" s="18" t="n">
        <v>0</v>
      </c>
      <c r="G1404" s="20" t="n">
        <f aca="false">($E$2-D1404)/$E$2</f>
        <v>0.18316</v>
      </c>
      <c r="H1404" s="19" t="n">
        <f aca="false">D1404-$E$3</f>
        <v>5421</v>
      </c>
      <c r="I1404" s="18" t="n">
        <f aca="false">F1404*C1404</f>
        <v>0</v>
      </c>
      <c r="J1404" s="19" t="n">
        <f aca="false">H1404*I1404</f>
        <v>0</v>
      </c>
      <c r="K1404" s="29" t="n">
        <f aca="false">D1404/$E$2</f>
        <v>0.81684</v>
      </c>
      <c r="L1404" s="30" t="n">
        <f aca="false">1/(1+EXP($L$2+($L$3*K1404)))</f>
        <v>0.107220139339042</v>
      </c>
      <c r="M1404" s="31" t="n">
        <f aca="false">(F1404)*(L1404)+(1-F1404)*(1-L1404)</f>
        <v>0.892779860660958</v>
      </c>
      <c r="N1404" s="31" t="n">
        <f aca="false">IF(B1404=1,LN(M1404),0)</f>
        <v>-0.113415245112922</v>
      </c>
      <c r="O1404" s="42" t="n">
        <f aca="false">K1404</f>
        <v>0.81684</v>
      </c>
      <c r="P1404" s="43" t="n">
        <f aca="false">1/(1+EXP($P$2+($P$3*O1404)))</f>
        <v>0.985366734617807</v>
      </c>
      <c r="Q1404" s="42" t="n">
        <f aca="false">(F1404)*(P1404)+(1-F1404)*(1-P1404)</f>
        <v>0.0146332653821933</v>
      </c>
      <c r="R1404" s="42" t="n">
        <f aca="false">IF(B1404&lt;&gt;1,LN(Q1404),0)</f>
        <v>0</v>
      </c>
    </row>
    <row r="1405" customFormat="false" ht="13" hidden="false" customHeight="false" outlineLevel="0" collapsed="false">
      <c r="A1405" s="18" t="n">
        <v>1396</v>
      </c>
      <c r="B1405" s="41" t="n">
        <v>1</v>
      </c>
      <c r="C1405" s="18" t="n">
        <v>32</v>
      </c>
      <c r="D1405" s="19" t="n">
        <v>15759</v>
      </c>
      <c r="E1405" s="19" t="n">
        <v>504292</v>
      </c>
      <c r="F1405" s="18" t="n">
        <v>1</v>
      </c>
      <c r="G1405" s="20" t="n">
        <f aca="false">($E$2-D1405)/$E$2</f>
        <v>0.36964</v>
      </c>
      <c r="H1405" s="19" t="n">
        <f aca="false">D1405-$E$3</f>
        <v>759</v>
      </c>
      <c r="I1405" s="18" t="n">
        <f aca="false">F1405*C1405</f>
        <v>32</v>
      </c>
      <c r="J1405" s="19" t="n">
        <f aca="false">H1405*I1405</f>
        <v>24288</v>
      </c>
      <c r="K1405" s="29" t="n">
        <f aca="false">D1405/$E$2</f>
        <v>0.63036</v>
      </c>
      <c r="L1405" s="30" t="n">
        <f aca="false">1/(1+EXP($L$2+($L$3*K1405)))</f>
        <v>0.83347501720946</v>
      </c>
      <c r="M1405" s="31" t="n">
        <f aca="false">(F1405)*(L1405)+(1-F1405)*(1-L1405)</f>
        <v>0.83347501720946</v>
      </c>
      <c r="N1405" s="31" t="n">
        <f aca="false">IF(B1405=1,LN(M1405),0)</f>
        <v>-0.182151550594475</v>
      </c>
      <c r="O1405" s="42" t="n">
        <f aca="false">K1405</f>
        <v>0.63036</v>
      </c>
      <c r="P1405" s="43" t="n">
        <f aca="false">1/(1+EXP($P$2+($P$3*O1405)))</f>
        <v>0.999896686484655</v>
      </c>
      <c r="Q1405" s="42" t="n">
        <f aca="false">(F1405)*(P1405)+(1-F1405)*(1-P1405)</f>
        <v>0.999896686484655</v>
      </c>
      <c r="R1405" s="42" t="n">
        <f aca="false">IF(B1405&lt;&gt;1,LN(Q1405),0)</f>
        <v>0</v>
      </c>
    </row>
    <row r="1406" customFormat="false" ht="13" hidden="false" customHeight="false" outlineLevel="0" collapsed="false">
      <c r="A1406" s="18" t="n">
        <v>1397</v>
      </c>
      <c r="B1406" s="41" t="n">
        <v>1</v>
      </c>
      <c r="C1406" s="18" t="n">
        <v>13</v>
      </c>
      <c r="D1406" s="19" t="n">
        <v>21245</v>
      </c>
      <c r="E1406" s="19" t="n">
        <v>276181</v>
      </c>
      <c r="F1406" s="18" t="n">
        <v>0</v>
      </c>
      <c r="G1406" s="20" t="n">
        <f aca="false">($E$2-D1406)/$E$2</f>
        <v>0.1502</v>
      </c>
      <c r="H1406" s="19" t="n">
        <f aca="false">D1406-$E$3</f>
        <v>6245</v>
      </c>
      <c r="I1406" s="18" t="n">
        <f aca="false">F1406*C1406</f>
        <v>0</v>
      </c>
      <c r="J1406" s="19" t="n">
        <f aca="false">H1406*I1406</f>
        <v>0</v>
      </c>
      <c r="K1406" s="29" t="n">
        <f aca="false">D1406/$E$2</f>
        <v>0.8498</v>
      </c>
      <c r="L1406" s="30" t="n">
        <f aca="false">1/(1+EXP($L$2+($L$3*K1406)))</f>
        <v>0.0584854668172431</v>
      </c>
      <c r="M1406" s="31" t="n">
        <f aca="false">(F1406)*(L1406)+(1-F1406)*(1-L1406)</f>
        <v>0.941514533182757</v>
      </c>
      <c r="N1406" s="31" t="n">
        <f aca="false">IF(B1406=1,LN(M1406),0)</f>
        <v>-0.0602654948035816</v>
      </c>
      <c r="O1406" s="42" t="n">
        <f aca="false">K1406</f>
        <v>0.8498</v>
      </c>
      <c r="P1406" s="43" t="n">
        <f aca="false">1/(1+EXP($P$2+($P$3*O1406)))</f>
        <v>0.965498616814074</v>
      </c>
      <c r="Q1406" s="42" t="n">
        <f aca="false">(F1406)*(P1406)+(1-F1406)*(1-P1406)</f>
        <v>0.0345013831859262</v>
      </c>
      <c r="R1406" s="42" t="n">
        <f aca="false">IF(B1406&lt;&gt;1,LN(Q1406),0)</f>
        <v>0</v>
      </c>
    </row>
    <row r="1407" customFormat="false" ht="13" hidden="false" customHeight="false" outlineLevel="0" collapsed="false">
      <c r="A1407" s="18" t="n">
        <v>1398</v>
      </c>
      <c r="B1407" s="41" t="n">
        <v>1</v>
      </c>
      <c r="C1407" s="18" t="n">
        <v>14</v>
      </c>
      <c r="D1407" s="19" t="n">
        <v>16865</v>
      </c>
      <c r="E1407" s="19" t="n">
        <v>236107</v>
      </c>
      <c r="F1407" s="18" t="n">
        <v>1</v>
      </c>
      <c r="G1407" s="20" t="n">
        <f aca="false">($E$2-D1407)/$E$2</f>
        <v>0.3254</v>
      </c>
      <c r="H1407" s="19" t="n">
        <f aca="false">D1407-$E$3</f>
        <v>1865</v>
      </c>
      <c r="I1407" s="18" t="n">
        <f aca="false">F1407*C1407</f>
        <v>14</v>
      </c>
      <c r="J1407" s="19" t="n">
        <f aca="false">H1407*I1407</f>
        <v>26110</v>
      </c>
      <c r="K1407" s="29" t="n">
        <f aca="false">D1407/$E$2</f>
        <v>0.6746</v>
      </c>
      <c r="L1407" s="30" t="n">
        <f aca="false">1/(1+EXP($L$2+($L$3*K1407)))</f>
        <v>0.673835424101735</v>
      </c>
      <c r="M1407" s="31" t="n">
        <f aca="false">(F1407)*(L1407)+(1-F1407)*(1-L1407)</f>
        <v>0.673835424101735</v>
      </c>
      <c r="N1407" s="31" t="n">
        <f aca="false">IF(B1407=1,LN(M1407),0)</f>
        <v>-0.394769375776705</v>
      </c>
      <c r="O1407" s="42" t="n">
        <f aca="false">K1407</f>
        <v>0.6746</v>
      </c>
      <c r="P1407" s="43" t="n">
        <f aca="false">1/(1+EXP($P$2+($P$3*O1407)))</f>
        <v>0.9996643355441</v>
      </c>
      <c r="Q1407" s="42" t="n">
        <f aca="false">(F1407)*(P1407)+(1-F1407)*(1-P1407)</f>
        <v>0.9996643355441</v>
      </c>
      <c r="R1407" s="42" t="n">
        <f aca="false">IF(B1407&lt;&gt;1,LN(Q1407),0)</f>
        <v>0</v>
      </c>
    </row>
    <row r="1408" customFormat="false" ht="13" hidden="false" customHeight="false" outlineLevel="0" collapsed="false">
      <c r="A1408" s="18" t="n">
        <v>1399</v>
      </c>
      <c r="B1408" s="41" t="n">
        <v>1</v>
      </c>
      <c r="C1408" s="18" t="n">
        <v>21</v>
      </c>
      <c r="D1408" s="19" t="n">
        <v>20778</v>
      </c>
      <c r="E1408" s="19" t="n">
        <v>436333</v>
      </c>
      <c r="F1408" s="18" t="n">
        <v>0</v>
      </c>
      <c r="G1408" s="20" t="n">
        <f aca="false">($E$2-D1408)/$E$2</f>
        <v>0.16888</v>
      </c>
      <c r="H1408" s="19" t="n">
        <f aca="false">D1408-$E$3</f>
        <v>5778</v>
      </c>
      <c r="I1408" s="18" t="n">
        <f aca="false">F1408*C1408</f>
        <v>0</v>
      </c>
      <c r="J1408" s="19" t="n">
        <f aca="false">H1408*I1408</f>
        <v>0</v>
      </c>
      <c r="K1408" s="29" t="n">
        <f aca="false">D1408/$E$2</f>
        <v>0.83112</v>
      </c>
      <c r="L1408" s="30" t="n">
        <f aca="false">1/(1+EXP($L$2+($L$3*K1408)))</f>
        <v>0.0827861400451386</v>
      </c>
      <c r="M1408" s="31" t="n">
        <f aca="false">(F1408)*(L1408)+(1-F1408)*(1-L1408)</f>
        <v>0.917213859954861</v>
      </c>
      <c r="N1408" s="31" t="n">
        <f aca="false">IF(B1408=1,LN(M1408),0)</f>
        <v>-0.0864146169537492</v>
      </c>
      <c r="O1408" s="42" t="n">
        <f aca="false">K1408</f>
        <v>0.83112</v>
      </c>
      <c r="P1408" s="43" t="n">
        <f aca="false">1/(1+EXP($P$2+($P$3*O1408)))</f>
        <v>0.97873690658624</v>
      </c>
      <c r="Q1408" s="42" t="n">
        <f aca="false">(F1408)*(P1408)+(1-F1408)*(1-P1408)</f>
        <v>0.02126309341376</v>
      </c>
      <c r="R1408" s="42" t="n">
        <f aca="false">IF(B1408&lt;&gt;1,LN(Q1408),0)</f>
        <v>0</v>
      </c>
    </row>
    <row r="1409" customFormat="false" ht="13" hidden="false" customHeight="false" outlineLevel="0" collapsed="false">
      <c r="A1409" s="18" t="n">
        <v>1400</v>
      </c>
      <c r="B1409" s="41" t="n">
        <v>1</v>
      </c>
      <c r="C1409" s="18" t="n">
        <v>11</v>
      </c>
      <c r="D1409" s="19" t="n">
        <v>20407</v>
      </c>
      <c r="E1409" s="19" t="n">
        <v>224480</v>
      </c>
      <c r="F1409" s="18" t="n">
        <v>0</v>
      </c>
      <c r="G1409" s="20" t="n">
        <f aca="false">($E$2-D1409)/$E$2</f>
        <v>0.18372</v>
      </c>
      <c r="H1409" s="19" t="n">
        <f aca="false">D1409-$E$3</f>
        <v>5407</v>
      </c>
      <c r="I1409" s="18" t="n">
        <f aca="false">F1409*C1409</f>
        <v>0</v>
      </c>
      <c r="J1409" s="19" t="n">
        <f aca="false">H1409*I1409</f>
        <v>0</v>
      </c>
      <c r="K1409" s="29" t="n">
        <f aca="false">D1409/$E$2</f>
        <v>0.81628</v>
      </c>
      <c r="L1409" s="30" t="n">
        <f aca="false">1/(1+EXP($L$2+($L$3*K1409)))</f>
        <v>0.108297064961478</v>
      </c>
      <c r="M1409" s="31" t="n">
        <f aca="false">(F1409)*(L1409)+(1-F1409)*(1-L1409)</f>
        <v>0.891702935038522</v>
      </c>
      <c r="N1409" s="31" t="n">
        <f aca="false">IF(B1409=1,LN(M1409),0)</f>
        <v>-0.11462223433778</v>
      </c>
      <c r="O1409" s="42" t="n">
        <f aca="false">K1409</f>
        <v>0.81628</v>
      </c>
      <c r="P1409" s="43" t="n">
        <f aca="false">1/(1+EXP($P$2+($P$3*O1409)))</f>
        <v>0.985580298752223</v>
      </c>
      <c r="Q1409" s="42" t="n">
        <f aca="false">(F1409)*(P1409)+(1-F1409)*(1-P1409)</f>
        <v>0.0144197012477768</v>
      </c>
      <c r="R1409" s="42" t="n">
        <f aca="false">IF(B1409&lt;&gt;1,LN(Q1409),0)</f>
        <v>0</v>
      </c>
    </row>
    <row r="1410" customFormat="false" ht="13" hidden="false" customHeight="false" outlineLevel="0" collapsed="false">
      <c r="A1410" s="18" t="n">
        <v>1401</v>
      </c>
      <c r="B1410" s="41" t="n">
        <v>1</v>
      </c>
      <c r="C1410" s="18" t="n">
        <v>20</v>
      </c>
      <c r="D1410" s="19" t="n">
        <v>19556</v>
      </c>
      <c r="E1410" s="19" t="n">
        <v>391114</v>
      </c>
      <c r="F1410" s="18" t="n">
        <v>0</v>
      </c>
      <c r="G1410" s="20" t="n">
        <f aca="false">($E$2-D1410)/$E$2</f>
        <v>0.21776</v>
      </c>
      <c r="H1410" s="19" t="n">
        <f aca="false">D1410-$E$3</f>
        <v>4556</v>
      </c>
      <c r="I1410" s="18" t="n">
        <f aca="false">F1410*C1410</f>
        <v>0</v>
      </c>
      <c r="J1410" s="19" t="n">
        <f aca="false">H1410*I1410</f>
        <v>0</v>
      </c>
      <c r="K1410" s="29" t="n">
        <f aca="false">D1410/$E$2</f>
        <v>0.78224</v>
      </c>
      <c r="L1410" s="30" t="n">
        <f aca="false">1/(1+EXP($L$2+($L$3*K1410)))</f>
        <v>0.193504489640272</v>
      </c>
      <c r="M1410" s="31" t="n">
        <f aca="false">(F1410)*(L1410)+(1-F1410)*(1-L1410)</f>
        <v>0.806495510359728</v>
      </c>
      <c r="N1410" s="31" t="n">
        <f aca="false">IF(B1410=1,LN(M1410),0)</f>
        <v>-0.215056948252297</v>
      </c>
      <c r="O1410" s="42" t="n">
        <f aca="false">K1410</f>
        <v>0.78224</v>
      </c>
      <c r="P1410" s="43" t="n">
        <f aca="false">1/(1+EXP($P$2+($P$3*O1410)))</f>
        <v>0.994126876240497</v>
      </c>
      <c r="Q1410" s="42" t="n">
        <f aca="false">(F1410)*(P1410)+(1-F1410)*(1-P1410)</f>
        <v>0.00587312375950322</v>
      </c>
      <c r="R1410" s="42" t="n">
        <f aca="false">IF(B1410&lt;&gt;1,LN(Q1410),0)</f>
        <v>0</v>
      </c>
    </row>
    <row r="1411" customFormat="false" ht="13" hidden="false" customHeight="false" outlineLevel="0" collapsed="false">
      <c r="A1411" s="18" t="n">
        <v>1402</v>
      </c>
      <c r="B1411" s="41" t="n">
        <v>1</v>
      </c>
      <c r="C1411" s="18" t="n">
        <v>10</v>
      </c>
      <c r="D1411" s="19" t="n">
        <v>15618</v>
      </c>
      <c r="E1411" s="19" t="n">
        <v>156177</v>
      </c>
      <c r="F1411" s="18" t="n">
        <v>1</v>
      </c>
      <c r="G1411" s="20" t="n">
        <f aca="false">($E$2-D1411)/$E$2</f>
        <v>0.37528</v>
      </c>
      <c r="H1411" s="19" t="n">
        <f aca="false">D1411-$E$3</f>
        <v>618</v>
      </c>
      <c r="I1411" s="18" t="n">
        <f aca="false">F1411*C1411</f>
        <v>10</v>
      </c>
      <c r="J1411" s="19" t="n">
        <f aca="false">H1411*I1411</f>
        <v>6180</v>
      </c>
      <c r="K1411" s="29" t="n">
        <f aca="false">D1411/$E$2</f>
        <v>0.62472</v>
      </c>
      <c r="L1411" s="30" t="n">
        <f aca="false">1/(1+EXP($L$2+($L$3*K1411)))</f>
        <v>0.848549282496939</v>
      </c>
      <c r="M1411" s="31" t="n">
        <f aca="false">(F1411)*(L1411)+(1-F1411)*(1-L1411)</f>
        <v>0.848549282496939</v>
      </c>
      <c r="N1411" s="31" t="n">
        <f aca="false">IF(B1411=1,LN(M1411),0)</f>
        <v>-0.1642271140889</v>
      </c>
      <c r="O1411" s="42" t="n">
        <f aca="false">K1411</f>
        <v>0.62472</v>
      </c>
      <c r="P1411" s="43" t="n">
        <f aca="false">1/(1+EXP($P$2+($P$3*O1411)))</f>
        <v>0.999911098400591</v>
      </c>
      <c r="Q1411" s="42" t="n">
        <f aca="false">(F1411)*(P1411)+(1-F1411)*(1-P1411)</f>
        <v>0.999911098400591</v>
      </c>
      <c r="R1411" s="42" t="n">
        <f aca="false">IF(B1411&lt;&gt;1,LN(Q1411),0)</f>
        <v>0</v>
      </c>
    </row>
    <row r="1412" customFormat="false" ht="13" hidden="false" customHeight="false" outlineLevel="0" collapsed="false">
      <c r="A1412" s="18" t="n">
        <v>1403</v>
      </c>
      <c r="B1412" s="41" t="n">
        <v>1</v>
      </c>
      <c r="C1412" s="18" t="n">
        <v>11</v>
      </c>
      <c r="D1412" s="19" t="n">
        <v>21917</v>
      </c>
      <c r="E1412" s="19" t="n">
        <v>241091</v>
      </c>
      <c r="F1412" s="18" t="n">
        <v>0</v>
      </c>
      <c r="G1412" s="20" t="n">
        <f aca="false">($E$2-D1412)/$E$2</f>
        <v>0.12332</v>
      </c>
      <c r="H1412" s="19" t="n">
        <f aca="false">D1412-$E$3</f>
        <v>6917</v>
      </c>
      <c r="I1412" s="18" t="n">
        <f aca="false">F1412*C1412</f>
        <v>0</v>
      </c>
      <c r="J1412" s="19" t="n">
        <f aca="false">H1412*I1412</f>
        <v>0</v>
      </c>
      <c r="K1412" s="29" t="n">
        <f aca="false">D1412/$E$2</f>
        <v>0.87668</v>
      </c>
      <c r="L1412" s="30" t="n">
        <f aca="false">1/(1+EXP($L$2+($L$3*K1412)))</f>
        <v>0.035014297787855</v>
      </c>
      <c r="M1412" s="31" t="n">
        <f aca="false">(F1412)*(L1412)+(1-F1412)*(1-L1412)</f>
        <v>0.964985702212145</v>
      </c>
      <c r="N1412" s="31" t="n">
        <f aca="false">IF(B1412=1,LN(M1412),0)</f>
        <v>-0.035641994113386</v>
      </c>
      <c r="O1412" s="42" t="n">
        <f aca="false">K1412</f>
        <v>0.87668</v>
      </c>
      <c r="P1412" s="43" t="n">
        <f aca="false">1/(1+EXP($P$2+($P$3*O1412)))</f>
        <v>0.93185556368547</v>
      </c>
      <c r="Q1412" s="42" t="n">
        <f aca="false">(F1412)*(P1412)+(1-F1412)*(1-P1412)</f>
        <v>0.0681444363145299</v>
      </c>
      <c r="R1412" s="42" t="n">
        <f aca="false">IF(B1412&lt;&gt;1,LN(Q1412),0)</f>
        <v>0</v>
      </c>
    </row>
    <row r="1413" customFormat="false" ht="13" hidden="false" customHeight="false" outlineLevel="0" collapsed="false">
      <c r="A1413" s="18" t="n">
        <v>1404</v>
      </c>
      <c r="B1413" s="41" t="n">
        <v>1</v>
      </c>
      <c r="C1413" s="18" t="n">
        <v>16</v>
      </c>
      <c r="D1413" s="19" t="n">
        <v>20601</v>
      </c>
      <c r="E1413" s="19" t="n">
        <v>329611</v>
      </c>
      <c r="F1413" s="18" t="n">
        <v>0</v>
      </c>
      <c r="G1413" s="20" t="n">
        <f aca="false">($E$2-D1413)/$E$2</f>
        <v>0.17596</v>
      </c>
      <c r="H1413" s="19" t="n">
        <f aca="false">D1413-$E$3</f>
        <v>5601</v>
      </c>
      <c r="I1413" s="18" t="n">
        <f aca="false">F1413*C1413</f>
        <v>0</v>
      </c>
      <c r="J1413" s="19" t="n">
        <f aca="false">H1413*I1413</f>
        <v>0</v>
      </c>
      <c r="K1413" s="29" t="n">
        <f aca="false">D1413/$E$2</f>
        <v>0.82404</v>
      </c>
      <c r="L1413" s="30" t="n">
        <f aca="false">1/(1+EXP($L$2+($L$3*K1413)))</f>
        <v>0.094194051022451</v>
      </c>
      <c r="M1413" s="31" t="n">
        <f aca="false">(F1413)*(L1413)+(1-F1413)*(1-L1413)</f>
        <v>0.905805948977549</v>
      </c>
      <c r="N1413" s="31" t="n">
        <f aca="false">IF(B1413=1,LN(M1413),0)</f>
        <v>-0.0989301802313929</v>
      </c>
      <c r="O1413" s="42" t="n">
        <f aca="false">K1413</f>
        <v>0.82404</v>
      </c>
      <c r="P1413" s="43" t="n">
        <f aca="false">1/(1+EXP($P$2+($P$3*O1413)))</f>
        <v>0.982327323375663</v>
      </c>
      <c r="Q1413" s="42" t="n">
        <f aca="false">(F1413)*(P1413)+(1-F1413)*(1-P1413)</f>
        <v>0.0176726766243365</v>
      </c>
      <c r="R1413" s="42" t="n">
        <f aca="false">IF(B1413&lt;&gt;1,LN(Q1413),0)</f>
        <v>0</v>
      </c>
    </row>
    <row r="1414" customFormat="false" ht="13" hidden="false" customHeight="false" outlineLevel="0" collapsed="false">
      <c r="A1414" s="18" t="n">
        <v>1405</v>
      </c>
      <c r="B1414" s="41" t="n">
        <v>1</v>
      </c>
      <c r="C1414" s="18" t="n">
        <v>13</v>
      </c>
      <c r="D1414" s="19" t="n">
        <v>19685</v>
      </c>
      <c r="E1414" s="19" t="n">
        <v>255901</v>
      </c>
      <c r="F1414" s="18" t="n">
        <v>0</v>
      </c>
      <c r="G1414" s="20" t="n">
        <f aca="false">($E$2-D1414)/$E$2</f>
        <v>0.2126</v>
      </c>
      <c r="H1414" s="19" t="n">
        <f aca="false">D1414-$E$3</f>
        <v>4685</v>
      </c>
      <c r="I1414" s="18" t="n">
        <f aca="false">F1414*C1414</f>
        <v>0</v>
      </c>
      <c r="J1414" s="19" t="n">
        <f aca="false">H1414*I1414</f>
        <v>0</v>
      </c>
      <c r="K1414" s="29" t="n">
        <f aca="false">D1414/$E$2</f>
        <v>0.7874</v>
      </c>
      <c r="L1414" s="30" t="n">
        <f aca="false">1/(1+EXP($L$2+($L$3*K1414)))</f>
        <v>0.177904992184779</v>
      </c>
      <c r="M1414" s="31" t="n">
        <f aca="false">(F1414)*(L1414)+(1-F1414)*(1-L1414)</f>
        <v>0.822095007815221</v>
      </c>
      <c r="N1414" s="31" t="n">
        <f aca="false">IF(B1414=1,LN(M1414),0)</f>
        <v>-0.195899309321236</v>
      </c>
      <c r="O1414" s="42" t="n">
        <f aca="false">K1414</f>
        <v>0.7874</v>
      </c>
      <c r="P1414" s="43" t="n">
        <f aca="false">1/(1+EXP($P$2+($P$3*O1414)))</f>
        <v>0.993267230407986</v>
      </c>
      <c r="Q1414" s="42" t="n">
        <f aca="false">(F1414)*(P1414)+(1-F1414)*(1-P1414)</f>
        <v>0.00673276959201374</v>
      </c>
      <c r="R1414" s="42" t="n">
        <f aca="false">IF(B1414&lt;&gt;1,LN(Q1414),0)</f>
        <v>0</v>
      </c>
    </row>
    <row r="1415" customFormat="false" ht="13" hidden="false" customHeight="false" outlineLevel="0" collapsed="false">
      <c r="A1415" s="18" t="n">
        <v>1406</v>
      </c>
      <c r="B1415" s="41" t="n">
        <v>1</v>
      </c>
      <c r="C1415" s="18" t="n">
        <v>12</v>
      </c>
      <c r="D1415" s="19" t="n">
        <v>21798</v>
      </c>
      <c r="E1415" s="19" t="n">
        <v>261574</v>
      </c>
      <c r="F1415" s="18" t="n">
        <v>0</v>
      </c>
      <c r="G1415" s="20" t="n">
        <f aca="false">($E$2-D1415)/$E$2</f>
        <v>0.12808</v>
      </c>
      <c r="H1415" s="19" t="n">
        <f aca="false">D1415-$E$3</f>
        <v>6798</v>
      </c>
      <c r="I1415" s="18" t="n">
        <f aca="false">F1415*C1415</f>
        <v>0</v>
      </c>
      <c r="J1415" s="19" t="n">
        <f aca="false">H1415*I1415</f>
        <v>0</v>
      </c>
      <c r="K1415" s="29" t="n">
        <f aca="false">D1415/$E$2</f>
        <v>0.87192</v>
      </c>
      <c r="L1415" s="30" t="n">
        <f aca="false">1/(1+EXP($L$2+($L$3*K1415)))</f>
        <v>0.0383775677658538</v>
      </c>
      <c r="M1415" s="31" t="n">
        <f aca="false">(F1415)*(L1415)+(1-F1415)*(1-L1415)</f>
        <v>0.961622432234146</v>
      </c>
      <c r="N1415" s="31" t="n">
        <f aca="false">IF(B1415=1,LN(M1415),0)</f>
        <v>-0.0391333874427701</v>
      </c>
      <c r="O1415" s="42" t="n">
        <f aca="false">K1415</f>
        <v>0.87192</v>
      </c>
      <c r="P1415" s="43" t="n">
        <f aca="false">1/(1+EXP($P$2+($P$3*O1415)))</f>
        <v>0.939480256068692</v>
      </c>
      <c r="Q1415" s="42" t="n">
        <f aca="false">(F1415)*(P1415)+(1-F1415)*(1-P1415)</f>
        <v>0.0605197439313083</v>
      </c>
      <c r="R1415" s="42" t="n">
        <f aca="false">IF(B1415&lt;&gt;1,LN(Q1415),0)</f>
        <v>0</v>
      </c>
    </row>
    <row r="1416" customFormat="false" ht="13" hidden="false" customHeight="false" outlineLevel="0" collapsed="false">
      <c r="A1416" s="18" t="n">
        <v>1407</v>
      </c>
      <c r="B1416" s="41" t="n">
        <v>1</v>
      </c>
      <c r="C1416" s="18" t="n">
        <v>16</v>
      </c>
      <c r="D1416" s="19" t="n">
        <v>19982</v>
      </c>
      <c r="E1416" s="19" t="n">
        <v>319712</v>
      </c>
      <c r="F1416" s="18" t="n">
        <v>0</v>
      </c>
      <c r="G1416" s="20" t="n">
        <f aca="false">($E$2-D1416)/$E$2</f>
        <v>0.20072</v>
      </c>
      <c r="H1416" s="19" t="n">
        <f aca="false">D1416-$E$3</f>
        <v>4982</v>
      </c>
      <c r="I1416" s="18" t="n">
        <f aca="false">F1416*C1416</f>
        <v>0</v>
      </c>
      <c r="J1416" s="19" t="n">
        <f aca="false">H1416*I1416</f>
        <v>0</v>
      </c>
      <c r="K1416" s="29" t="n">
        <f aca="false">D1416/$E$2</f>
        <v>0.79928</v>
      </c>
      <c r="L1416" s="30" t="n">
        <f aca="false">1/(1+EXP($L$2+($L$3*K1416)))</f>
        <v>0.145763039836819</v>
      </c>
      <c r="M1416" s="31" t="n">
        <f aca="false">(F1416)*(L1416)+(1-F1416)*(1-L1416)</f>
        <v>0.854236960163181</v>
      </c>
      <c r="N1416" s="31" t="n">
        <f aca="false">IF(B1416=1,LN(M1416),0)</f>
        <v>-0.157546652764429</v>
      </c>
      <c r="O1416" s="42" t="n">
        <f aca="false">K1416</f>
        <v>0.79928</v>
      </c>
      <c r="P1416" s="43" t="n">
        <f aca="false">1/(1+EXP($P$2+($P$3*O1416)))</f>
        <v>0.99078371177821</v>
      </c>
      <c r="Q1416" s="42" t="n">
        <f aca="false">(F1416)*(P1416)+(1-F1416)*(1-P1416)</f>
        <v>0.00921628822179033</v>
      </c>
      <c r="R1416" s="42" t="n">
        <f aca="false">IF(B1416&lt;&gt;1,LN(Q1416),0)</f>
        <v>0</v>
      </c>
    </row>
    <row r="1417" customFormat="false" ht="13" hidden="false" customHeight="false" outlineLevel="0" collapsed="false">
      <c r="A1417" s="18" t="n">
        <v>1408</v>
      </c>
      <c r="B1417" s="41" t="n">
        <v>1</v>
      </c>
      <c r="C1417" s="18" t="n">
        <v>17</v>
      </c>
      <c r="D1417" s="19" t="n">
        <v>20755</v>
      </c>
      <c r="E1417" s="19" t="n">
        <v>352827</v>
      </c>
      <c r="F1417" s="18" t="n">
        <v>0</v>
      </c>
      <c r="G1417" s="20" t="n">
        <f aca="false">($E$2-D1417)/$E$2</f>
        <v>0.1698</v>
      </c>
      <c r="H1417" s="19" t="n">
        <f aca="false">D1417-$E$3</f>
        <v>5755</v>
      </c>
      <c r="I1417" s="18" t="n">
        <f aca="false">F1417*C1417</f>
        <v>0</v>
      </c>
      <c r="J1417" s="19" t="n">
        <f aca="false">H1417*I1417</f>
        <v>0</v>
      </c>
      <c r="K1417" s="29" t="n">
        <f aca="false">D1417/$E$2</f>
        <v>0.8302</v>
      </c>
      <c r="L1417" s="30" t="n">
        <f aca="false">1/(1+EXP($L$2+($L$3*K1417)))</f>
        <v>0.0841941879319425</v>
      </c>
      <c r="M1417" s="31" t="n">
        <f aca="false">(F1417)*(L1417)+(1-F1417)*(1-L1417)</f>
        <v>0.915805812068057</v>
      </c>
      <c r="N1417" s="31" t="n">
        <f aca="false">IF(B1417=1,LN(M1417),0)</f>
        <v>-0.0879509323411309</v>
      </c>
      <c r="O1417" s="42" t="n">
        <f aca="false">K1417</f>
        <v>0.8302</v>
      </c>
      <c r="P1417" s="43" t="n">
        <f aca="false">1/(1+EXP($P$2+($P$3*O1417)))</f>
        <v>0.97924102803976</v>
      </c>
      <c r="Q1417" s="42" t="n">
        <f aca="false">(F1417)*(P1417)+(1-F1417)*(1-P1417)</f>
        <v>0.0207589719602398</v>
      </c>
      <c r="R1417" s="42" t="n">
        <f aca="false">IF(B1417&lt;&gt;1,LN(Q1417),0)</f>
        <v>0</v>
      </c>
    </row>
    <row r="1418" customFormat="false" ht="13" hidden="false" customHeight="false" outlineLevel="0" collapsed="false">
      <c r="A1418" s="18" t="n">
        <v>1409</v>
      </c>
      <c r="B1418" s="41" t="n">
        <v>1</v>
      </c>
      <c r="C1418" s="18" t="n">
        <v>17</v>
      </c>
      <c r="D1418" s="19" t="n">
        <v>16279</v>
      </c>
      <c r="E1418" s="19" t="n">
        <v>276747</v>
      </c>
      <c r="F1418" s="18" t="n">
        <v>1</v>
      </c>
      <c r="G1418" s="20" t="n">
        <f aca="false">($E$2-D1418)/$E$2</f>
        <v>0.34884</v>
      </c>
      <c r="H1418" s="19" t="n">
        <f aca="false">D1418-$E$3</f>
        <v>1279</v>
      </c>
      <c r="I1418" s="18" t="n">
        <f aca="false">F1418*C1418</f>
        <v>17</v>
      </c>
      <c r="J1418" s="19" t="n">
        <f aca="false">H1418*I1418</f>
        <v>21743</v>
      </c>
      <c r="K1418" s="29" t="n">
        <f aca="false">D1418/$E$2</f>
        <v>0.65116</v>
      </c>
      <c r="L1418" s="30" t="n">
        <f aca="false">1/(1+EXP($L$2+($L$3*K1418)))</f>
        <v>0.767531238645864</v>
      </c>
      <c r="M1418" s="31" t="n">
        <f aca="false">(F1418)*(L1418)+(1-F1418)*(1-L1418)</f>
        <v>0.767531238645864</v>
      </c>
      <c r="N1418" s="31" t="n">
        <f aca="false">IF(B1418=1,LN(M1418),0)</f>
        <v>-0.264576098530366</v>
      </c>
      <c r="O1418" s="42" t="n">
        <f aca="false">K1418</f>
        <v>0.65116</v>
      </c>
      <c r="P1418" s="43" t="n">
        <f aca="false">1/(1+EXP($P$2+($P$3*O1418)))</f>
        <v>0.999820205533622</v>
      </c>
      <c r="Q1418" s="42" t="n">
        <f aca="false">(F1418)*(P1418)+(1-F1418)*(1-P1418)</f>
        <v>0.999820205533622</v>
      </c>
      <c r="R1418" s="42" t="n">
        <f aca="false">IF(B1418&lt;&gt;1,LN(Q1418),0)</f>
        <v>0</v>
      </c>
    </row>
    <row r="1419" customFormat="false" ht="13" hidden="false" customHeight="false" outlineLevel="0" collapsed="false">
      <c r="A1419" s="18" t="n">
        <v>1410</v>
      </c>
      <c r="B1419" s="41" t="n">
        <v>1</v>
      </c>
      <c r="C1419" s="18" t="n">
        <v>18</v>
      </c>
      <c r="D1419" s="19" t="n">
        <v>19619</v>
      </c>
      <c r="E1419" s="19" t="n">
        <v>353150</v>
      </c>
      <c r="F1419" s="18" t="n">
        <v>0</v>
      </c>
      <c r="G1419" s="20" t="n">
        <f aca="false">($E$2-D1419)/$E$2</f>
        <v>0.21524</v>
      </c>
      <c r="H1419" s="19" t="n">
        <f aca="false">D1419-$E$3</f>
        <v>4619</v>
      </c>
      <c r="I1419" s="18" t="n">
        <f aca="false">F1419*C1419</f>
        <v>0</v>
      </c>
      <c r="J1419" s="19" t="n">
        <f aca="false">H1419*I1419</f>
        <v>0</v>
      </c>
      <c r="K1419" s="29" t="n">
        <f aca="false">D1419/$E$2</f>
        <v>0.78476</v>
      </c>
      <c r="L1419" s="30" t="n">
        <f aca="false">1/(1+EXP($L$2+($L$3*K1419)))</f>
        <v>0.185759664381193</v>
      </c>
      <c r="M1419" s="31" t="n">
        <f aca="false">(F1419)*(L1419)+(1-F1419)*(1-L1419)</f>
        <v>0.814240335618807</v>
      </c>
      <c r="N1419" s="31" t="n">
        <f aca="false">IF(B1419=1,LN(M1419),0)</f>
        <v>-0.205499703955112</v>
      </c>
      <c r="O1419" s="42" t="n">
        <f aca="false">K1419</f>
        <v>0.78476</v>
      </c>
      <c r="P1419" s="43" t="n">
        <f aca="false">1/(1+EXP($P$2+($P$3*O1419)))</f>
        <v>0.993721613647113</v>
      </c>
      <c r="Q1419" s="42" t="n">
        <f aca="false">(F1419)*(P1419)+(1-F1419)*(1-P1419)</f>
        <v>0.0062783863528868</v>
      </c>
      <c r="R1419" s="42" t="n">
        <f aca="false">IF(B1419&lt;&gt;1,LN(Q1419),0)</f>
        <v>0</v>
      </c>
    </row>
    <row r="1420" customFormat="false" ht="13" hidden="false" customHeight="false" outlineLevel="0" collapsed="false">
      <c r="A1420" s="18" t="n">
        <v>1411</v>
      </c>
      <c r="B1420" s="41" t="n">
        <v>1</v>
      </c>
      <c r="C1420" s="18" t="n">
        <v>13</v>
      </c>
      <c r="D1420" s="19" t="n">
        <v>18423</v>
      </c>
      <c r="E1420" s="19" t="n">
        <v>239500</v>
      </c>
      <c r="F1420" s="18" t="n">
        <v>0</v>
      </c>
      <c r="G1420" s="20" t="n">
        <f aca="false">($E$2-D1420)/$E$2</f>
        <v>0.26308</v>
      </c>
      <c r="H1420" s="19" t="n">
        <f aca="false">D1420-$E$3</f>
        <v>3423</v>
      </c>
      <c r="I1420" s="18" t="n">
        <f aca="false">F1420*C1420</f>
        <v>0</v>
      </c>
      <c r="J1420" s="19" t="n">
        <f aca="false">H1420*I1420</f>
        <v>0</v>
      </c>
      <c r="K1420" s="29" t="n">
        <f aca="false">D1420/$E$2</f>
        <v>0.73692</v>
      </c>
      <c r="L1420" s="30" t="n">
        <f aca="false">1/(1+EXP($L$2+($L$3*K1420)))</f>
        <v>0.372636845102598</v>
      </c>
      <c r="M1420" s="31" t="n">
        <f aca="false">(F1420)*(L1420)+(1-F1420)*(1-L1420)</f>
        <v>0.627363154897402</v>
      </c>
      <c r="N1420" s="31" t="n">
        <f aca="false">IF(B1420=1,LN(M1420),0)</f>
        <v>-0.466229711603843</v>
      </c>
      <c r="O1420" s="42" t="n">
        <f aca="false">K1420</f>
        <v>0.73692</v>
      </c>
      <c r="P1420" s="43" t="n">
        <f aca="false">1/(1+EXP($P$2+($P$3*O1420)))</f>
        <v>0.998236740116095</v>
      </c>
      <c r="Q1420" s="42" t="n">
        <f aca="false">(F1420)*(P1420)+(1-F1420)*(1-P1420)</f>
        <v>0.00176325988390524</v>
      </c>
      <c r="R1420" s="42" t="n">
        <f aca="false">IF(B1420&lt;&gt;1,LN(Q1420),0)</f>
        <v>0</v>
      </c>
    </row>
    <row r="1421" customFormat="false" ht="13" hidden="false" customHeight="false" outlineLevel="0" collapsed="false">
      <c r="A1421" s="18" t="n">
        <v>1412</v>
      </c>
      <c r="B1421" s="41" t="n">
        <v>1</v>
      </c>
      <c r="C1421" s="18" t="n">
        <v>11</v>
      </c>
      <c r="D1421" s="19" t="n">
        <v>15406</v>
      </c>
      <c r="E1421" s="19" t="n">
        <v>169470</v>
      </c>
      <c r="F1421" s="18" t="n">
        <v>1</v>
      </c>
      <c r="G1421" s="20" t="n">
        <f aca="false">($E$2-D1421)/$E$2</f>
        <v>0.38376</v>
      </c>
      <c r="H1421" s="19" t="n">
        <f aca="false">D1421-$E$3</f>
        <v>406</v>
      </c>
      <c r="I1421" s="18" t="n">
        <f aca="false">F1421*C1421</f>
        <v>11</v>
      </c>
      <c r="J1421" s="19" t="n">
        <f aca="false">H1421*I1421</f>
        <v>4466</v>
      </c>
      <c r="K1421" s="29" t="n">
        <f aca="false">D1421/$E$2</f>
        <v>0.61624</v>
      </c>
      <c r="L1421" s="30" t="n">
        <f aca="false">1/(1+EXP($L$2+($L$3*K1421)))</f>
        <v>0.869083806121362</v>
      </c>
      <c r="M1421" s="31" t="n">
        <f aca="false">(F1421)*(L1421)+(1-F1421)*(1-L1421)</f>
        <v>0.869083806121362</v>
      </c>
      <c r="N1421" s="31" t="n">
        <f aca="false">IF(B1421=1,LN(M1421),0)</f>
        <v>-0.140315718641369</v>
      </c>
      <c r="O1421" s="42" t="n">
        <f aca="false">K1421</f>
        <v>0.61624</v>
      </c>
      <c r="P1421" s="43" t="n">
        <f aca="false">1/(1+EXP($P$2+($P$3*O1421)))</f>
        <v>0.99992907403579</v>
      </c>
      <c r="Q1421" s="42" t="n">
        <f aca="false">(F1421)*(P1421)+(1-F1421)*(1-P1421)</f>
        <v>0.99992907403579</v>
      </c>
      <c r="R1421" s="42" t="n">
        <f aca="false">IF(B1421&lt;&gt;1,LN(Q1421),0)</f>
        <v>0</v>
      </c>
    </row>
    <row r="1422" customFormat="false" ht="13" hidden="false" customHeight="false" outlineLevel="0" collapsed="false">
      <c r="A1422" s="18" t="n">
        <v>1413</v>
      </c>
      <c r="B1422" s="41" t="n">
        <v>1</v>
      </c>
      <c r="C1422" s="18" t="n">
        <v>14</v>
      </c>
      <c r="D1422" s="19" t="n">
        <v>20332</v>
      </c>
      <c r="E1422" s="19" t="n">
        <v>284645</v>
      </c>
      <c r="F1422" s="18" t="n">
        <v>0</v>
      </c>
      <c r="G1422" s="20" t="n">
        <f aca="false">($E$2-D1422)/$E$2</f>
        <v>0.18672</v>
      </c>
      <c r="H1422" s="19" t="n">
        <f aca="false">D1422-$E$3</f>
        <v>5332</v>
      </c>
      <c r="I1422" s="18" t="n">
        <f aca="false">F1422*C1422</f>
        <v>0</v>
      </c>
      <c r="J1422" s="19" t="n">
        <f aca="false">H1422*I1422</f>
        <v>0</v>
      </c>
      <c r="K1422" s="29" t="n">
        <f aca="false">D1422/$E$2</f>
        <v>0.81328</v>
      </c>
      <c r="L1422" s="30" t="n">
        <f aca="false">1/(1+EXP($L$2+($L$3*K1422)))</f>
        <v>0.114229335045954</v>
      </c>
      <c r="M1422" s="31" t="n">
        <f aca="false">(F1422)*(L1422)+(1-F1422)*(1-L1422)</f>
        <v>0.885770664954046</v>
      </c>
      <c r="N1422" s="31" t="n">
        <f aca="false">IF(B1422=1,LN(M1422),0)</f>
        <v>-0.121297205049721</v>
      </c>
      <c r="O1422" s="42" t="n">
        <f aca="false">K1422</f>
        <v>0.81328</v>
      </c>
      <c r="P1422" s="43" t="n">
        <f aca="false">1/(1+EXP($P$2+($P$3*O1422)))</f>
        <v>0.986673132787968</v>
      </c>
      <c r="Q1422" s="42" t="n">
        <f aca="false">(F1422)*(P1422)+(1-F1422)*(1-P1422)</f>
        <v>0.013326867212032</v>
      </c>
      <c r="R1422" s="42" t="n">
        <f aca="false">IF(B1422&lt;&gt;1,LN(Q1422),0)</f>
        <v>0</v>
      </c>
    </row>
    <row r="1423" customFormat="false" ht="13" hidden="false" customHeight="false" outlineLevel="0" collapsed="false">
      <c r="A1423" s="18" t="n">
        <v>1414</v>
      </c>
      <c r="B1423" s="41" t="n">
        <v>1</v>
      </c>
      <c r="C1423" s="18" t="n">
        <v>13</v>
      </c>
      <c r="D1423" s="19" t="n">
        <v>15167</v>
      </c>
      <c r="E1423" s="19" t="n">
        <v>197168</v>
      </c>
      <c r="F1423" s="18" t="n">
        <v>1</v>
      </c>
      <c r="G1423" s="20" t="n">
        <f aca="false">($E$2-D1423)/$E$2</f>
        <v>0.39332</v>
      </c>
      <c r="H1423" s="19" t="n">
        <f aca="false">D1423-$E$3</f>
        <v>167</v>
      </c>
      <c r="I1423" s="18" t="n">
        <f aca="false">F1423*C1423</f>
        <v>13</v>
      </c>
      <c r="J1423" s="19" t="n">
        <f aca="false">H1423*I1423</f>
        <v>2171</v>
      </c>
      <c r="K1423" s="29" t="n">
        <f aca="false">D1423/$E$2</f>
        <v>0.60668</v>
      </c>
      <c r="L1423" s="30" t="n">
        <f aca="false">1/(1+EXP($L$2+($L$3*K1423)))</f>
        <v>0.889347983109196</v>
      </c>
      <c r="M1423" s="31" t="n">
        <f aca="false">(F1423)*(L1423)+(1-F1423)*(1-L1423)</f>
        <v>0.889347983109196</v>
      </c>
      <c r="N1423" s="31" t="n">
        <f aca="false">IF(B1423=1,LN(M1423),0)</f>
        <v>-0.117266687988943</v>
      </c>
      <c r="O1423" s="42" t="n">
        <f aca="false">K1423</f>
        <v>0.60668</v>
      </c>
      <c r="P1423" s="43" t="n">
        <f aca="false">1/(1+EXP($P$2+($P$3*O1423)))</f>
        <v>0.999945020013615</v>
      </c>
      <c r="Q1423" s="42" t="n">
        <f aca="false">(F1423)*(P1423)+(1-F1423)*(1-P1423)</f>
        <v>0.999945020013615</v>
      </c>
      <c r="R1423" s="42" t="n">
        <f aca="false">IF(B1423&lt;&gt;1,LN(Q1423),0)</f>
        <v>0</v>
      </c>
    </row>
    <row r="1424" customFormat="false" ht="13" hidden="false" customHeight="false" outlineLevel="0" collapsed="false">
      <c r="A1424" s="18" t="n">
        <v>1415</v>
      </c>
      <c r="B1424" s="41" t="n">
        <v>1</v>
      </c>
      <c r="C1424" s="18" t="n">
        <v>16</v>
      </c>
      <c r="D1424" s="19" t="n">
        <v>17991</v>
      </c>
      <c r="E1424" s="19" t="n">
        <v>287855</v>
      </c>
      <c r="F1424" s="18" t="n">
        <v>1</v>
      </c>
      <c r="G1424" s="20" t="n">
        <f aca="false">($E$2-D1424)/$E$2</f>
        <v>0.28036</v>
      </c>
      <c r="H1424" s="19" t="n">
        <f aca="false">D1424-$E$3</f>
        <v>2991</v>
      </c>
      <c r="I1424" s="18" t="n">
        <f aca="false">F1424*C1424</f>
        <v>16</v>
      </c>
      <c r="J1424" s="19" t="n">
        <f aca="false">H1424*I1424</f>
        <v>47856</v>
      </c>
      <c r="K1424" s="29" t="n">
        <f aca="false">D1424/$E$2</f>
        <v>0.71964</v>
      </c>
      <c r="L1424" s="30" t="n">
        <f aca="false">1/(1+EXP($L$2+($L$3*K1424)))</f>
        <v>0.456288844570619</v>
      </c>
      <c r="M1424" s="31" t="n">
        <f aca="false">(F1424)*(L1424)+(1-F1424)*(1-L1424)</f>
        <v>0.456288844570619</v>
      </c>
      <c r="N1424" s="31" t="n">
        <f aca="false">IF(B1424=1,LN(M1424),0)</f>
        <v>-0.784629238924619</v>
      </c>
      <c r="O1424" s="42" t="n">
        <f aca="false">K1424</f>
        <v>0.71964</v>
      </c>
      <c r="P1424" s="43" t="n">
        <f aca="false">1/(1+EXP($P$2+($P$3*O1424)))</f>
        <v>0.998886545872154</v>
      </c>
      <c r="Q1424" s="42" t="n">
        <f aca="false">(F1424)*(P1424)+(1-F1424)*(1-P1424)</f>
        <v>0.998886545872154</v>
      </c>
      <c r="R1424" s="42" t="n">
        <f aca="false">IF(B1424&lt;&gt;1,LN(Q1424),0)</f>
        <v>0</v>
      </c>
    </row>
    <row r="1425" customFormat="false" ht="13" hidden="false" customHeight="false" outlineLevel="0" collapsed="false">
      <c r="A1425" s="18" t="n">
        <v>1416</v>
      </c>
      <c r="B1425" s="41" t="n">
        <v>1</v>
      </c>
      <c r="C1425" s="18" t="n">
        <v>13</v>
      </c>
      <c r="D1425" s="19" t="n">
        <v>20167</v>
      </c>
      <c r="E1425" s="19" t="n">
        <v>262171</v>
      </c>
      <c r="F1425" s="18" t="n">
        <v>0</v>
      </c>
      <c r="G1425" s="20" t="n">
        <f aca="false">($E$2-D1425)/$E$2</f>
        <v>0.19332</v>
      </c>
      <c r="H1425" s="19" t="n">
        <f aca="false">D1425-$E$3</f>
        <v>5167</v>
      </c>
      <c r="I1425" s="18" t="n">
        <f aca="false">F1425*C1425</f>
        <v>0</v>
      </c>
      <c r="J1425" s="19" t="n">
        <f aca="false">H1425*I1425</f>
        <v>0</v>
      </c>
      <c r="K1425" s="29" t="n">
        <f aca="false">D1425/$E$2</f>
        <v>0.80668</v>
      </c>
      <c r="L1425" s="30" t="n">
        <f aca="false">1/(1+EXP($L$2+($L$3*K1425)))</f>
        <v>0.128281575139001</v>
      </c>
      <c r="M1425" s="31" t="n">
        <f aca="false">(F1425)*(L1425)+(1-F1425)*(1-L1425)</f>
        <v>0.871718424860999</v>
      </c>
      <c r="N1425" s="31" t="n">
        <f aca="false">IF(B1425=1,LN(M1425),0)</f>
        <v>-0.137288814488432</v>
      </c>
      <c r="O1425" s="42" t="n">
        <f aca="false">K1425</f>
        <v>0.80668</v>
      </c>
      <c r="P1425" s="43" t="n">
        <f aca="false">1/(1+EXP($P$2+($P$3*O1425)))</f>
        <v>0.988797848995086</v>
      </c>
      <c r="Q1425" s="42" t="n">
        <f aca="false">(F1425)*(P1425)+(1-F1425)*(1-P1425)</f>
        <v>0.0112021510049137</v>
      </c>
      <c r="R1425" s="42" t="n">
        <f aca="false">IF(B1425&lt;&gt;1,LN(Q1425),0)</f>
        <v>0</v>
      </c>
    </row>
    <row r="1426" customFormat="false" ht="13" hidden="false" customHeight="false" outlineLevel="0" collapsed="false">
      <c r="A1426" s="18" t="n">
        <v>1417</v>
      </c>
      <c r="B1426" s="41" t="n">
        <v>1</v>
      </c>
      <c r="C1426" s="18" t="n">
        <v>13</v>
      </c>
      <c r="D1426" s="19" t="n">
        <v>16382</v>
      </c>
      <c r="E1426" s="19" t="n">
        <v>212963</v>
      </c>
      <c r="F1426" s="18" t="n">
        <v>1</v>
      </c>
      <c r="G1426" s="20" t="n">
        <f aca="false">($E$2-D1426)/$E$2</f>
        <v>0.34472</v>
      </c>
      <c r="H1426" s="19" t="n">
        <f aca="false">D1426-$E$3</f>
        <v>1382</v>
      </c>
      <c r="I1426" s="18" t="n">
        <f aca="false">F1426*C1426</f>
        <v>13</v>
      </c>
      <c r="J1426" s="19" t="n">
        <f aca="false">H1426*I1426</f>
        <v>17966</v>
      </c>
      <c r="K1426" s="29" t="n">
        <f aca="false">D1426/$E$2</f>
        <v>0.65528</v>
      </c>
      <c r="L1426" s="30" t="n">
        <f aca="false">1/(1+EXP($L$2+($L$3*K1426)))</f>
        <v>0.752504835821345</v>
      </c>
      <c r="M1426" s="31" t="n">
        <f aca="false">(F1426)*(L1426)+(1-F1426)*(1-L1426)</f>
        <v>0.752504835821345</v>
      </c>
      <c r="N1426" s="31" t="n">
        <f aca="false">IF(B1426=1,LN(M1426),0)</f>
        <v>-0.284347856039097</v>
      </c>
      <c r="O1426" s="42" t="n">
        <f aca="false">K1426</f>
        <v>0.65528</v>
      </c>
      <c r="P1426" s="43" t="n">
        <f aca="false">1/(1+EXP($P$2+($P$3*O1426)))</f>
        <v>0.999799351946902</v>
      </c>
      <c r="Q1426" s="42" t="n">
        <f aca="false">(F1426)*(P1426)+(1-F1426)*(1-P1426)</f>
        <v>0.999799351946902</v>
      </c>
      <c r="R1426" s="42" t="n">
        <f aca="false">IF(B1426&lt;&gt;1,LN(Q1426),0)</f>
        <v>0</v>
      </c>
    </row>
    <row r="1427" customFormat="false" ht="13" hidden="false" customHeight="false" outlineLevel="0" collapsed="false">
      <c r="A1427" s="18" t="n">
        <v>1418</v>
      </c>
      <c r="B1427" s="41" t="n">
        <v>1</v>
      </c>
      <c r="C1427" s="18" t="n">
        <v>11</v>
      </c>
      <c r="D1427" s="19" t="n">
        <v>16513</v>
      </c>
      <c r="E1427" s="19" t="n">
        <v>181646</v>
      </c>
      <c r="F1427" s="18" t="n">
        <v>1</v>
      </c>
      <c r="G1427" s="20" t="n">
        <f aca="false">($E$2-D1427)/$E$2</f>
        <v>0.33948</v>
      </c>
      <c r="H1427" s="19" t="n">
        <f aca="false">D1427-$E$3</f>
        <v>1513</v>
      </c>
      <c r="I1427" s="18" t="n">
        <f aca="false">F1427*C1427</f>
        <v>11</v>
      </c>
      <c r="J1427" s="19" t="n">
        <f aca="false">H1427*I1427</f>
        <v>16643</v>
      </c>
      <c r="K1427" s="29" t="n">
        <f aca="false">D1427/$E$2</f>
        <v>0.66052</v>
      </c>
      <c r="L1427" s="30" t="n">
        <f aca="false">1/(1+EXP($L$2+($L$3*K1427)))</f>
        <v>0.732473306328668</v>
      </c>
      <c r="M1427" s="31" t="n">
        <f aca="false">(F1427)*(L1427)+(1-F1427)*(1-L1427)</f>
        <v>0.732473306328668</v>
      </c>
      <c r="N1427" s="31" t="n">
        <f aca="false">IF(B1427=1,LN(M1427),0)</f>
        <v>-0.311328380627062</v>
      </c>
      <c r="O1427" s="42" t="n">
        <f aca="false">K1427</f>
        <v>0.66052</v>
      </c>
      <c r="P1427" s="43" t="n">
        <f aca="false">1/(1+EXP($P$2+($P$3*O1427)))</f>
        <v>0.999769299896469</v>
      </c>
      <c r="Q1427" s="42" t="n">
        <f aca="false">(F1427)*(P1427)+(1-F1427)*(1-P1427)</f>
        <v>0.999769299896469</v>
      </c>
      <c r="R1427" s="42" t="n">
        <f aca="false">IF(B1427&lt;&gt;1,LN(Q1427),0)</f>
        <v>0</v>
      </c>
    </row>
    <row r="1428" customFormat="false" ht="13" hidden="false" customHeight="false" outlineLevel="0" collapsed="false">
      <c r="A1428" s="18" t="n">
        <v>1419</v>
      </c>
      <c r="B1428" s="41" t="n">
        <v>1</v>
      </c>
      <c r="C1428" s="18" t="n">
        <v>23</v>
      </c>
      <c r="D1428" s="19" t="n">
        <v>18235</v>
      </c>
      <c r="E1428" s="19" t="n">
        <v>419401</v>
      </c>
      <c r="F1428" s="18" t="n">
        <v>0</v>
      </c>
      <c r="G1428" s="20" t="n">
        <f aca="false">($E$2-D1428)/$E$2</f>
        <v>0.2706</v>
      </c>
      <c r="H1428" s="19" t="n">
        <f aca="false">D1428-$E$3</f>
        <v>3235</v>
      </c>
      <c r="I1428" s="18" t="n">
        <f aca="false">F1428*C1428</f>
        <v>0</v>
      </c>
      <c r="J1428" s="19" t="n">
        <f aca="false">H1428*I1428</f>
        <v>0</v>
      </c>
      <c r="K1428" s="29" t="n">
        <f aca="false">D1428/$E$2</f>
        <v>0.7294</v>
      </c>
      <c r="L1428" s="30" t="n">
        <f aca="false">1/(1+EXP($L$2+($L$3*K1428)))</f>
        <v>0.408418143104643</v>
      </c>
      <c r="M1428" s="31" t="n">
        <f aca="false">(F1428)*(L1428)+(1-F1428)*(1-L1428)</f>
        <v>0.591581856895357</v>
      </c>
      <c r="N1428" s="31" t="n">
        <f aca="false">IF(B1428=1,LN(M1428),0)</f>
        <v>-0.524955216473508</v>
      </c>
      <c r="O1428" s="42" t="n">
        <f aca="false">K1428</f>
        <v>0.7294</v>
      </c>
      <c r="P1428" s="43" t="n">
        <f aca="false">1/(1+EXP($P$2+($P$3*O1428)))</f>
        <v>0.998556388701786</v>
      </c>
      <c r="Q1428" s="42" t="n">
        <f aca="false">(F1428)*(P1428)+(1-F1428)*(1-P1428)</f>
        <v>0.00144361129821391</v>
      </c>
      <c r="R1428" s="42" t="n">
        <f aca="false">IF(B1428&lt;&gt;1,LN(Q1428),0)</f>
        <v>0</v>
      </c>
    </row>
    <row r="1429" customFormat="false" ht="13" hidden="false" customHeight="false" outlineLevel="0" collapsed="false">
      <c r="A1429" s="18" t="n">
        <v>1420</v>
      </c>
      <c r="B1429" s="41" t="n">
        <v>1</v>
      </c>
      <c r="C1429" s="18" t="n">
        <v>13</v>
      </c>
      <c r="D1429" s="19" t="n">
        <v>21426</v>
      </c>
      <c r="E1429" s="19" t="n">
        <v>278535</v>
      </c>
      <c r="F1429" s="18" t="n">
        <v>0</v>
      </c>
      <c r="G1429" s="20" t="n">
        <f aca="false">($E$2-D1429)/$E$2</f>
        <v>0.14296</v>
      </c>
      <c r="H1429" s="19" t="n">
        <f aca="false">D1429-$E$3</f>
        <v>6426</v>
      </c>
      <c r="I1429" s="18" t="n">
        <f aca="false">F1429*C1429</f>
        <v>0</v>
      </c>
      <c r="J1429" s="19" t="n">
        <f aca="false">H1429*I1429</f>
        <v>0</v>
      </c>
      <c r="K1429" s="29" t="n">
        <f aca="false">D1429/$E$2</f>
        <v>0.85704</v>
      </c>
      <c r="L1429" s="30" t="n">
        <f aca="false">1/(1+EXP($L$2+($L$3*K1429)))</f>
        <v>0.0510028784284514</v>
      </c>
      <c r="M1429" s="31" t="n">
        <f aca="false">(F1429)*(L1429)+(1-F1429)*(1-L1429)</f>
        <v>0.948997121571549</v>
      </c>
      <c r="N1429" s="31" t="n">
        <f aca="false">IF(B1429=1,LN(M1429),0)</f>
        <v>-0.05234951349425</v>
      </c>
      <c r="O1429" s="42" t="n">
        <f aca="false">K1429</f>
        <v>0.85704</v>
      </c>
      <c r="P1429" s="43" t="n">
        <f aca="false">1/(1+EXP($P$2+($P$3*O1429)))</f>
        <v>0.958463859485103</v>
      </c>
      <c r="Q1429" s="42" t="n">
        <f aca="false">(F1429)*(P1429)+(1-F1429)*(1-P1429)</f>
        <v>0.041536140514897</v>
      </c>
      <c r="R1429" s="42" t="n">
        <f aca="false">IF(B1429&lt;&gt;1,LN(Q1429),0)</f>
        <v>0</v>
      </c>
    </row>
    <row r="1430" customFormat="false" ht="13" hidden="false" customHeight="false" outlineLevel="0" collapsed="false">
      <c r="A1430" s="18" t="n">
        <v>1421</v>
      </c>
      <c r="B1430" s="41" t="n">
        <v>1</v>
      </c>
      <c r="C1430" s="18" t="n">
        <v>12</v>
      </c>
      <c r="D1430" s="19" t="n">
        <v>21982</v>
      </c>
      <c r="E1430" s="19" t="n">
        <v>263785</v>
      </c>
      <c r="F1430" s="18" t="n">
        <v>0</v>
      </c>
      <c r="G1430" s="20" t="n">
        <f aca="false">($E$2-D1430)/$E$2</f>
        <v>0.12072</v>
      </c>
      <c r="H1430" s="19" t="n">
        <f aca="false">D1430-$E$3</f>
        <v>6982</v>
      </c>
      <c r="I1430" s="18" t="n">
        <f aca="false">F1430*C1430</f>
        <v>0</v>
      </c>
      <c r="J1430" s="19" t="n">
        <f aca="false">H1430*I1430</f>
        <v>0</v>
      </c>
      <c r="K1430" s="29" t="n">
        <f aca="false">D1430/$E$2</f>
        <v>0.87928</v>
      </c>
      <c r="L1430" s="30" t="n">
        <f aca="false">1/(1+EXP($L$2+($L$3*K1430)))</f>
        <v>0.0332990224184752</v>
      </c>
      <c r="M1430" s="31" t="n">
        <f aca="false">(F1430)*(L1430)+(1-F1430)*(1-L1430)</f>
        <v>0.966700977581525</v>
      </c>
      <c r="N1430" s="31" t="n">
        <f aca="false">IF(B1430=1,LN(M1430),0)</f>
        <v>-0.0338660582557269</v>
      </c>
      <c r="O1430" s="42" t="n">
        <f aca="false">K1430</f>
        <v>0.87928</v>
      </c>
      <c r="P1430" s="43" t="n">
        <f aca="false">1/(1+EXP($P$2+($P$3*O1430)))</f>
        <v>0.927323404914013</v>
      </c>
      <c r="Q1430" s="42" t="n">
        <f aca="false">(F1430)*(P1430)+(1-F1430)*(1-P1430)</f>
        <v>0.0726765950859865</v>
      </c>
      <c r="R1430" s="42" t="n">
        <f aca="false">IF(B1430&lt;&gt;1,LN(Q1430),0)</f>
        <v>0</v>
      </c>
    </row>
    <row r="1431" customFormat="false" ht="13" hidden="false" customHeight="false" outlineLevel="0" collapsed="false">
      <c r="A1431" s="18" t="n">
        <v>1422</v>
      </c>
      <c r="B1431" s="41" t="n">
        <v>1</v>
      </c>
      <c r="C1431" s="18" t="n">
        <v>12</v>
      </c>
      <c r="D1431" s="19" t="n">
        <v>16250</v>
      </c>
      <c r="E1431" s="19" t="n">
        <v>195006</v>
      </c>
      <c r="F1431" s="18" t="n">
        <v>1</v>
      </c>
      <c r="G1431" s="20" t="n">
        <f aca="false">($E$2-D1431)/$E$2</f>
        <v>0.35</v>
      </c>
      <c r="H1431" s="19" t="n">
        <f aca="false">D1431-$E$3</f>
        <v>1250</v>
      </c>
      <c r="I1431" s="18" t="n">
        <f aca="false">F1431*C1431</f>
        <v>12</v>
      </c>
      <c r="J1431" s="19" t="n">
        <f aca="false">H1431*I1431</f>
        <v>15000</v>
      </c>
      <c r="K1431" s="29" t="n">
        <f aca="false">D1431/$E$2</f>
        <v>0.65</v>
      </c>
      <c r="L1431" s="30" t="n">
        <f aca="false">1/(1+EXP($L$2+($L$3*K1431)))</f>
        <v>0.771645372742249</v>
      </c>
      <c r="M1431" s="31" t="n">
        <f aca="false">(F1431)*(L1431)+(1-F1431)*(1-L1431)</f>
        <v>0.771645372742249</v>
      </c>
      <c r="N1431" s="31" t="n">
        <f aca="false">IF(B1431=1,LN(M1431),0)</f>
        <v>-0.259230196229122</v>
      </c>
      <c r="O1431" s="42" t="n">
        <f aca="false">K1431</f>
        <v>0.65</v>
      </c>
      <c r="P1431" s="43" t="n">
        <f aca="false">1/(1+EXP($P$2+($P$3*O1431)))</f>
        <v>0.999825675793155</v>
      </c>
      <c r="Q1431" s="42" t="n">
        <f aca="false">(F1431)*(P1431)+(1-F1431)*(1-P1431)</f>
        <v>0.999825675793155</v>
      </c>
      <c r="R1431" s="42" t="n">
        <f aca="false">IF(B1431&lt;&gt;1,LN(Q1431),0)</f>
        <v>0</v>
      </c>
    </row>
    <row r="1432" customFormat="false" ht="13" hidden="false" customHeight="false" outlineLevel="0" collapsed="false">
      <c r="A1432" s="18" t="n">
        <v>1423</v>
      </c>
      <c r="B1432" s="41" t="n">
        <v>1</v>
      </c>
      <c r="C1432" s="18" t="n">
        <v>19</v>
      </c>
      <c r="D1432" s="19" t="n">
        <v>19357</v>
      </c>
      <c r="E1432" s="19" t="n">
        <v>367785</v>
      </c>
      <c r="F1432" s="18" t="n">
        <v>0</v>
      </c>
      <c r="G1432" s="20" t="n">
        <f aca="false">($E$2-D1432)/$E$2</f>
        <v>0.22572</v>
      </c>
      <c r="H1432" s="19" t="n">
        <f aca="false">D1432-$E$3</f>
        <v>4357</v>
      </c>
      <c r="I1432" s="18" t="n">
        <f aca="false">F1432*C1432</f>
        <v>0</v>
      </c>
      <c r="J1432" s="19" t="n">
        <f aca="false">H1432*I1432</f>
        <v>0</v>
      </c>
      <c r="K1432" s="29" t="n">
        <f aca="false">D1432/$E$2</f>
        <v>0.77428</v>
      </c>
      <c r="L1432" s="30" t="n">
        <f aca="false">1/(1+EXP($L$2+($L$3*K1432)))</f>
        <v>0.219568245664232</v>
      </c>
      <c r="M1432" s="31" t="n">
        <f aca="false">(F1432)*(L1432)+(1-F1432)*(1-L1432)</f>
        <v>0.780431754335768</v>
      </c>
      <c r="N1432" s="31" t="n">
        <f aca="false">IF(B1432=1,LN(M1432),0)</f>
        <v>-0.247907981240681</v>
      </c>
      <c r="O1432" s="42" t="n">
        <f aca="false">K1432</f>
        <v>0.77428</v>
      </c>
      <c r="P1432" s="43" t="n">
        <f aca="false">1/(1+EXP($P$2+($P$3*O1432)))</f>
        <v>0.995243790337764</v>
      </c>
      <c r="Q1432" s="42" t="n">
        <f aca="false">(F1432)*(P1432)+(1-F1432)*(1-P1432)</f>
        <v>0.00475620966223633</v>
      </c>
      <c r="R1432" s="42" t="n">
        <f aca="false">IF(B1432&lt;&gt;1,LN(Q1432),0)</f>
        <v>0</v>
      </c>
    </row>
    <row r="1433" customFormat="false" ht="13" hidden="false" customHeight="false" outlineLevel="0" collapsed="false">
      <c r="A1433" s="18" t="n">
        <v>1424</v>
      </c>
      <c r="B1433" s="41" t="n">
        <v>1</v>
      </c>
      <c r="C1433" s="18" t="n">
        <v>11</v>
      </c>
      <c r="D1433" s="19" t="n">
        <v>20817</v>
      </c>
      <c r="E1433" s="19" t="n">
        <v>228991</v>
      </c>
      <c r="F1433" s="18" t="n">
        <v>0</v>
      </c>
      <c r="G1433" s="20" t="n">
        <f aca="false">($E$2-D1433)/$E$2</f>
        <v>0.16732</v>
      </c>
      <c r="H1433" s="19" t="n">
        <f aca="false">D1433-$E$3</f>
        <v>5817</v>
      </c>
      <c r="I1433" s="18" t="n">
        <f aca="false">F1433*C1433</f>
        <v>0</v>
      </c>
      <c r="J1433" s="19" t="n">
        <f aca="false">H1433*I1433</f>
        <v>0</v>
      </c>
      <c r="K1433" s="29" t="n">
        <f aca="false">D1433/$E$2</f>
        <v>0.83268</v>
      </c>
      <c r="L1433" s="30" t="n">
        <f aca="false">1/(1+EXP($L$2+($L$3*K1433)))</f>
        <v>0.0804474782555854</v>
      </c>
      <c r="M1433" s="31" t="n">
        <f aca="false">(F1433)*(L1433)+(1-F1433)*(1-L1433)</f>
        <v>0.919552521744415</v>
      </c>
      <c r="N1433" s="31" t="n">
        <f aca="false">IF(B1433=1,LN(M1433),0)</f>
        <v>-0.0838681166729941</v>
      </c>
      <c r="O1433" s="42" t="n">
        <f aca="false">K1433</f>
        <v>0.83268</v>
      </c>
      <c r="P1433" s="43" t="n">
        <f aca="false">1/(1+EXP($P$2+($P$3*O1433)))</f>
        <v>0.977854591717166</v>
      </c>
      <c r="Q1433" s="42" t="n">
        <f aca="false">(F1433)*(P1433)+(1-F1433)*(1-P1433)</f>
        <v>0.022145408282834</v>
      </c>
      <c r="R1433" s="42" t="n">
        <f aca="false">IF(B1433&lt;&gt;1,LN(Q1433),0)</f>
        <v>0</v>
      </c>
    </row>
    <row r="1434" customFormat="false" ht="13" hidden="false" customHeight="false" outlineLevel="0" collapsed="false">
      <c r="A1434" s="18" t="n">
        <v>1425</v>
      </c>
      <c r="B1434" s="41" t="n">
        <v>1</v>
      </c>
      <c r="C1434" s="18" t="n">
        <v>15</v>
      </c>
      <c r="D1434" s="19" t="n">
        <v>15242</v>
      </c>
      <c r="E1434" s="19" t="n">
        <v>228624</v>
      </c>
      <c r="F1434" s="18" t="n">
        <v>1</v>
      </c>
      <c r="G1434" s="20" t="n">
        <f aca="false">($E$2-D1434)/$E$2</f>
        <v>0.39032</v>
      </c>
      <c r="H1434" s="19" t="n">
        <f aca="false">D1434-$E$3</f>
        <v>242</v>
      </c>
      <c r="I1434" s="18" t="n">
        <f aca="false">F1434*C1434</f>
        <v>15</v>
      </c>
      <c r="J1434" s="19" t="n">
        <f aca="false">H1434*I1434</f>
        <v>3630</v>
      </c>
      <c r="K1434" s="29" t="n">
        <f aca="false">D1434/$E$2</f>
        <v>0.60968</v>
      </c>
      <c r="L1434" s="30" t="n">
        <f aca="false">1/(1+EXP($L$2+($L$3*K1434)))</f>
        <v>0.883303596031702</v>
      </c>
      <c r="M1434" s="31" t="n">
        <f aca="false">(F1434)*(L1434)+(1-F1434)*(1-L1434)</f>
        <v>0.883303596031702</v>
      </c>
      <c r="N1434" s="31" t="n">
        <f aca="false">IF(B1434=1,LN(M1434),0)</f>
        <v>-0.124086314106425</v>
      </c>
      <c r="O1434" s="42" t="n">
        <f aca="false">K1434</f>
        <v>0.60968</v>
      </c>
      <c r="P1434" s="43" t="n">
        <f aca="false">1/(1+EXP($P$2+($P$3*O1434)))</f>
        <v>0.999940445837397</v>
      </c>
      <c r="Q1434" s="42" t="n">
        <f aca="false">(F1434)*(P1434)+(1-F1434)*(1-P1434)</f>
        <v>0.999940445837397</v>
      </c>
      <c r="R1434" s="42" t="n">
        <f aca="false">IF(B1434&lt;&gt;1,LN(Q1434),0)</f>
        <v>0</v>
      </c>
    </row>
    <row r="1435" customFormat="false" ht="13" hidden="false" customHeight="false" outlineLevel="0" collapsed="false">
      <c r="A1435" s="18" t="n">
        <v>1426</v>
      </c>
      <c r="B1435" s="41" t="n">
        <v>1</v>
      </c>
      <c r="C1435" s="18" t="n">
        <v>15</v>
      </c>
      <c r="D1435" s="19" t="n">
        <v>15880</v>
      </c>
      <c r="E1435" s="19" t="n">
        <v>238201</v>
      </c>
      <c r="F1435" s="18" t="n">
        <v>1</v>
      </c>
      <c r="G1435" s="20" t="n">
        <f aca="false">($E$2-D1435)/$E$2</f>
        <v>0.3648</v>
      </c>
      <c r="H1435" s="19" t="n">
        <f aca="false">D1435-$E$3</f>
        <v>880</v>
      </c>
      <c r="I1435" s="18" t="n">
        <f aca="false">F1435*C1435</f>
        <v>15</v>
      </c>
      <c r="J1435" s="19" t="n">
        <f aca="false">H1435*I1435</f>
        <v>13200</v>
      </c>
      <c r="K1435" s="29" t="n">
        <f aca="false">D1435/$E$2</f>
        <v>0.6352</v>
      </c>
      <c r="L1435" s="30" t="n">
        <f aca="false">1/(1+EXP($L$2+($L$3*K1435)))</f>
        <v>0.819601540162923</v>
      </c>
      <c r="M1435" s="31" t="n">
        <f aca="false">(F1435)*(L1435)+(1-F1435)*(1-L1435)</f>
        <v>0.819601540162923</v>
      </c>
      <c r="N1435" s="31" t="n">
        <f aca="false">IF(B1435=1,LN(M1435),0)</f>
        <v>-0.198936983455026</v>
      </c>
      <c r="O1435" s="42" t="n">
        <f aca="false">K1435</f>
        <v>0.6352</v>
      </c>
      <c r="P1435" s="43" t="n">
        <f aca="false">1/(1+EXP($P$2+($P$3*O1435)))</f>
        <v>0.999882469948347</v>
      </c>
      <c r="Q1435" s="42" t="n">
        <f aca="false">(F1435)*(P1435)+(1-F1435)*(1-P1435)</f>
        <v>0.999882469948347</v>
      </c>
      <c r="R1435" s="42" t="n">
        <f aca="false">IF(B1435&lt;&gt;1,LN(Q1435),0)</f>
        <v>0</v>
      </c>
    </row>
    <row r="1436" customFormat="false" ht="13" hidden="false" customHeight="false" outlineLevel="0" collapsed="false">
      <c r="A1436" s="18" t="n">
        <v>1427</v>
      </c>
      <c r="B1436" s="41" t="n">
        <v>1</v>
      </c>
      <c r="C1436" s="18" t="n">
        <v>10</v>
      </c>
      <c r="D1436" s="19" t="n">
        <v>16902</v>
      </c>
      <c r="E1436" s="19" t="n">
        <v>169024</v>
      </c>
      <c r="F1436" s="18" t="n">
        <v>1</v>
      </c>
      <c r="G1436" s="20" t="n">
        <f aca="false">($E$2-D1436)/$E$2</f>
        <v>0.32392</v>
      </c>
      <c r="H1436" s="19" t="n">
        <f aca="false">D1436-$E$3</f>
        <v>1902</v>
      </c>
      <c r="I1436" s="18" t="n">
        <f aca="false">F1436*C1436</f>
        <v>10</v>
      </c>
      <c r="J1436" s="19" t="n">
        <f aca="false">H1436*I1436</f>
        <v>19020</v>
      </c>
      <c r="K1436" s="29" t="n">
        <f aca="false">D1436/$E$2</f>
        <v>0.67608</v>
      </c>
      <c r="L1436" s="30" t="n">
        <f aca="false">1/(1+EXP($L$2+($L$3*K1436)))</f>
        <v>0.667296177785499</v>
      </c>
      <c r="M1436" s="31" t="n">
        <f aca="false">(F1436)*(L1436)+(1-F1436)*(1-L1436)</f>
        <v>0.667296177785499</v>
      </c>
      <c r="N1436" s="31" t="n">
        <f aca="false">IF(B1436=1,LN(M1436),0)</f>
        <v>-0.404521286969246</v>
      </c>
      <c r="O1436" s="42" t="n">
        <f aca="false">K1436</f>
        <v>0.67608</v>
      </c>
      <c r="P1436" s="43" t="n">
        <f aca="false">1/(1+EXP($P$2+($P$3*O1436)))</f>
        <v>0.999650841324806</v>
      </c>
      <c r="Q1436" s="42" t="n">
        <f aca="false">(F1436)*(P1436)+(1-F1436)*(1-P1436)</f>
        <v>0.999650841324806</v>
      </c>
      <c r="R1436" s="42" t="n">
        <f aca="false">IF(B1436&lt;&gt;1,LN(Q1436),0)</f>
        <v>0</v>
      </c>
    </row>
    <row r="1437" customFormat="false" ht="13" hidden="false" customHeight="false" outlineLevel="0" collapsed="false">
      <c r="A1437" s="18" t="n">
        <v>1428</v>
      </c>
      <c r="B1437" s="41" t="n">
        <v>1</v>
      </c>
      <c r="C1437" s="18" t="n">
        <v>30</v>
      </c>
      <c r="D1437" s="19" t="n">
        <v>17496</v>
      </c>
      <c r="E1437" s="19" t="n">
        <v>524876</v>
      </c>
      <c r="F1437" s="18" t="n">
        <v>0</v>
      </c>
      <c r="G1437" s="20" t="n">
        <f aca="false">($E$2-D1437)/$E$2</f>
        <v>0.30016</v>
      </c>
      <c r="H1437" s="19" t="n">
        <f aca="false">D1437-$E$3</f>
        <v>2496</v>
      </c>
      <c r="I1437" s="18" t="n">
        <f aca="false">F1437*C1437</f>
        <v>0</v>
      </c>
      <c r="J1437" s="19" t="n">
        <f aca="false">H1437*I1437</f>
        <v>0</v>
      </c>
      <c r="K1437" s="29" t="n">
        <f aca="false">D1437/$E$2</f>
        <v>0.69984</v>
      </c>
      <c r="L1437" s="30" t="n">
        <f aca="false">1/(1+EXP($L$2+($L$3*K1437)))</f>
        <v>0.554962321324211</v>
      </c>
      <c r="M1437" s="31" t="n">
        <f aca="false">(F1437)*(L1437)+(1-F1437)*(1-L1437)</f>
        <v>0.445037678675789</v>
      </c>
      <c r="N1437" s="31" t="n">
        <f aca="false">IF(B1437=1,LN(M1437),0)</f>
        <v>-0.80959632921875</v>
      </c>
      <c r="O1437" s="42" t="n">
        <f aca="false">K1437</f>
        <v>0.69984</v>
      </c>
      <c r="P1437" s="43" t="n">
        <f aca="false">1/(1+EXP($P$2+($P$3*O1437)))</f>
        <v>0.999342663089272</v>
      </c>
      <c r="Q1437" s="42" t="n">
        <f aca="false">(F1437)*(P1437)+(1-F1437)*(1-P1437)</f>
        <v>0.000657336910728112</v>
      </c>
      <c r="R1437" s="42" t="n">
        <f aca="false">IF(B1437&lt;&gt;1,LN(Q1437),0)</f>
        <v>0</v>
      </c>
    </row>
    <row r="1438" customFormat="false" ht="13" hidden="false" customHeight="false" outlineLevel="0" collapsed="false">
      <c r="A1438" s="18" t="n">
        <v>1429</v>
      </c>
      <c r="B1438" s="41" t="n">
        <v>1</v>
      </c>
      <c r="C1438" s="18" t="n">
        <v>23</v>
      </c>
      <c r="D1438" s="19" t="n">
        <v>19991</v>
      </c>
      <c r="E1438" s="19" t="n">
        <v>459783</v>
      </c>
      <c r="F1438" s="18" t="n">
        <v>0</v>
      </c>
      <c r="G1438" s="20" t="n">
        <f aca="false">($E$2-D1438)/$E$2</f>
        <v>0.20036</v>
      </c>
      <c r="H1438" s="19" t="n">
        <f aca="false">D1438-$E$3</f>
        <v>4991</v>
      </c>
      <c r="I1438" s="18" t="n">
        <f aca="false">F1438*C1438</f>
        <v>0</v>
      </c>
      <c r="J1438" s="19" t="n">
        <f aca="false">H1438*I1438</f>
        <v>0</v>
      </c>
      <c r="K1438" s="29" t="n">
        <f aca="false">D1438/$E$2</f>
        <v>0.79964</v>
      </c>
      <c r="L1438" s="30" t="n">
        <f aca="false">1/(1+EXP($L$2+($L$3*K1438)))</f>
        <v>0.144868732805383</v>
      </c>
      <c r="M1438" s="31" t="n">
        <f aca="false">(F1438)*(L1438)+(1-F1438)*(1-L1438)</f>
        <v>0.855131267194617</v>
      </c>
      <c r="N1438" s="31" t="n">
        <f aca="false">IF(B1438=1,LN(M1438),0)</f>
        <v>-0.156500292947136</v>
      </c>
      <c r="O1438" s="42" t="n">
        <f aca="false">K1438</f>
        <v>0.79964</v>
      </c>
      <c r="P1438" s="43" t="n">
        <f aca="false">1/(1+EXP($P$2+($P$3*O1438)))</f>
        <v>0.990695723336814</v>
      </c>
      <c r="Q1438" s="42" t="n">
        <f aca="false">(F1438)*(P1438)+(1-F1438)*(1-P1438)</f>
        <v>0.00930427666318567</v>
      </c>
      <c r="R1438" s="42" t="n">
        <f aca="false">IF(B1438&lt;&gt;1,LN(Q1438),0)</f>
        <v>0</v>
      </c>
    </row>
    <row r="1439" customFormat="false" ht="13" hidden="false" customHeight="false" outlineLevel="0" collapsed="false">
      <c r="A1439" s="18" t="n">
        <v>1430</v>
      </c>
      <c r="B1439" s="41" t="n">
        <v>1</v>
      </c>
      <c r="C1439" s="18" t="n">
        <v>23</v>
      </c>
      <c r="D1439" s="19" t="n">
        <v>22066</v>
      </c>
      <c r="E1439" s="19" t="n">
        <v>507529</v>
      </c>
      <c r="F1439" s="18" t="n">
        <v>0</v>
      </c>
      <c r="G1439" s="20" t="n">
        <f aca="false">($E$2-D1439)/$E$2</f>
        <v>0.11736</v>
      </c>
      <c r="H1439" s="19" t="n">
        <f aca="false">D1439-$E$3</f>
        <v>7066</v>
      </c>
      <c r="I1439" s="18" t="n">
        <f aca="false">F1439*C1439</f>
        <v>0</v>
      </c>
      <c r="J1439" s="19" t="n">
        <f aca="false">H1439*I1439</f>
        <v>0</v>
      </c>
      <c r="K1439" s="29" t="n">
        <f aca="false">D1439/$E$2</f>
        <v>0.88264</v>
      </c>
      <c r="L1439" s="30" t="n">
        <f aca="false">1/(1+EXP($L$2+($L$3*K1439)))</f>
        <v>0.0312022142633996</v>
      </c>
      <c r="M1439" s="31" t="n">
        <f aca="false">(F1439)*(L1439)+(1-F1439)*(1-L1439)</f>
        <v>0.9687977857366</v>
      </c>
      <c r="N1439" s="31" t="n">
        <f aca="false">IF(B1439=1,LN(M1439),0)</f>
        <v>-0.0316993723191527</v>
      </c>
      <c r="O1439" s="42" t="n">
        <f aca="false">K1439</f>
        <v>0.88264</v>
      </c>
      <c r="P1439" s="43" t="n">
        <f aca="false">1/(1+EXP($P$2+($P$3*O1439)))</f>
        <v>0.921055183274546</v>
      </c>
      <c r="Q1439" s="42" t="n">
        <f aca="false">(F1439)*(P1439)+(1-F1439)*(1-P1439)</f>
        <v>0.0789448167254539</v>
      </c>
      <c r="R1439" s="42" t="n">
        <f aca="false">IF(B1439&lt;&gt;1,LN(Q1439),0)</f>
        <v>0</v>
      </c>
    </row>
    <row r="1440" customFormat="false" ht="13" hidden="false" customHeight="false" outlineLevel="0" collapsed="false">
      <c r="A1440" s="18" t="n">
        <v>1431</v>
      </c>
      <c r="B1440" s="41" t="n">
        <v>1</v>
      </c>
      <c r="C1440" s="18" t="n">
        <v>19</v>
      </c>
      <c r="D1440" s="19" t="n">
        <v>22052</v>
      </c>
      <c r="E1440" s="19" t="n">
        <v>418990</v>
      </c>
      <c r="F1440" s="18" t="n">
        <v>0</v>
      </c>
      <c r="G1440" s="20" t="n">
        <f aca="false">($E$2-D1440)/$E$2</f>
        <v>0.11792</v>
      </c>
      <c r="H1440" s="19" t="n">
        <f aca="false">D1440-$E$3</f>
        <v>7052</v>
      </c>
      <c r="I1440" s="18" t="n">
        <f aca="false">F1440*C1440</f>
        <v>0</v>
      </c>
      <c r="J1440" s="19" t="n">
        <f aca="false">H1440*I1440</f>
        <v>0</v>
      </c>
      <c r="K1440" s="29" t="n">
        <f aca="false">D1440/$E$2</f>
        <v>0.88208</v>
      </c>
      <c r="L1440" s="30" t="n">
        <f aca="false">1/(1+EXP($L$2+($L$3*K1440)))</f>
        <v>0.0315425872528105</v>
      </c>
      <c r="M1440" s="31" t="n">
        <f aca="false">(F1440)*(L1440)+(1-F1440)*(1-L1440)</f>
        <v>0.968457412747189</v>
      </c>
      <c r="N1440" s="31" t="n">
        <f aca="false">IF(B1440=1,LN(M1440),0)</f>
        <v>-0.032050769484771</v>
      </c>
      <c r="O1440" s="42" t="n">
        <f aca="false">K1440</f>
        <v>0.88208</v>
      </c>
      <c r="P1440" s="43" t="n">
        <f aca="false">1/(1+EXP($P$2+($P$3*O1440)))</f>
        <v>0.922133167290404</v>
      </c>
      <c r="Q1440" s="42" t="n">
        <f aca="false">(F1440)*(P1440)+(1-F1440)*(1-P1440)</f>
        <v>0.0778668327095964</v>
      </c>
      <c r="R1440" s="42" t="n">
        <f aca="false">IF(B1440&lt;&gt;1,LN(Q1440),0)</f>
        <v>0</v>
      </c>
    </row>
    <row r="1441" customFormat="false" ht="13" hidden="false" customHeight="false" outlineLevel="0" collapsed="false">
      <c r="A1441" s="18" t="n">
        <v>1432</v>
      </c>
      <c r="B1441" s="41" t="n">
        <v>1</v>
      </c>
      <c r="C1441" s="18" t="n">
        <v>40</v>
      </c>
      <c r="D1441" s="19" t="n">
        <v>15888</v>
      </c>
      <c r="E1441" s="19" t="n">
        <v>635538</v>
      </c>
      <c r="F1441" s="18" t="n">
        <v>1</v>
      </c>
      <c r="G1441" s="20" t="n">
        <f aca="false">($E$2-D1441)/$E$2</f>
        <v>0.36448</v>
      </c>
      <c r="H1441" s="19" t="n">
        <f aca="false">D1441-$E$3</f>
        <v>888</v>
      </c>
      <c r="I1441" s="18" t="n">
        <f aca="false">F1441*C1441</f>
        <v>40</v>
      </c>
      <c r="J1441" s="19" t="n">
        <f aca="false">H1441*I1441</f>
        <v>35520</v>
      </c>
      <c r="K1441" s="29" t="n">
        <f aca="false">D1441/$E$2</f>
        <v>0.63552</v>
      </c>
      <c r="L1441" s="30" t="n">
        <f aca="false">1/(1+EXP($L$2+($L$3*K1441)))</f>
        <v>0.818653252738229</v>
      </c>
      <c r="M1441" s="31" t="n">
        <f aca="false">(F1441)*(L1441)+(1-F1441)*(1-L1441)</f>
        <v>0.818653252738229</v>
      </c>
      <c r="N1441" s="31" t="n">
        <f aca="false">IF(B1441=1,LN(M1441),0)</f>
        <v>-0.20009466360919</v>
      </c>
      <c r="O1441" s="42" t="n">
        <f aca="false">K1441</f>
        <v>0.63552</v>
      </c>
      <c r="P1441" s="43" t="n">
        <f aca="false">1/(1+EXP($P$2+($P$3*O1441)))</f>
        <v>0.9998814638453</v>
      </c>
      <c r="Q1441" s="42" t="n">
        <f aca="false">(F1441)*(P1441)+(1-F1441)*(1-P1441)</f>
        <v>0.9998814638453</v>
      </c>
      <c r="R1441" s="42" t="n">
        <f aca="false">IF(B1441&lt;&gt;1,LN(Q1441),0)</f>
        <v>0</v>
      </c>
    </row>
    <row r="1442" customFormat="false" ht="13" hidden="false" customHeight="false" outlineLevel="0" collapsed="false">
      <c r="A1442" s="18" t="n">
        <v>1433</v>
      </c>
      <c r="B1442" s="41" t="n">
        <v>1</v>
      </c>
      <c r="C1442" s="18" t="n">
        <v>10</v>
      </c>
      <c r="D1442" s="19" t="n">
        <v>17961</v>
      </c>
      <c r="E1442" s="19" t="n">
        <v>179605</v>
      </c>
      <c r="F1442" s="18" t="n">
        <v>0</v>
      </c>
      <c r="G1442" s="20" t="n">
        <f aca="false">($E$2-D1442)/$E$2</f>
        <v>0.28156</v>
      </c>
      <c r="H1442" s="19" t="n">
        <f aca="false">D1442-$E$3</f>
        <v>2961</v>
      </c>
      <c r="I1442" s="18" t="n">
        <f aca="false">F1442*C1442</f>
        <v>0</v>
      </c>
      <c r="J1442" s="19" t="n">
        <f aca="false">H1442*I1442</f>
        <v>0</v>
      </c>
      <c r="K1442" s="29" t="n">
        <f aca="false">D1442/$E$2</f>
        <v>0.71844</v>
      </c>
      <c r="L1442" s="30" t="n">
        <f aca="false">1/(1+EXP($L$2+($L$3*K1442)))</f>
        <v>0.462249457864282</v>
      </c>
      <c r="M1442" s="31" t="n">
        <f aca="false">(F1442)*(L1442)+(1-F1442)*(1-L1442)</f>
        <v>0.537750542135718</v>
      </c>
      <c r="N1442" s="31" t="n">
        <f aca="false">IF(B1442=1,LN(M1442),0)</f>
        <v>-0.620360502679123</v>
      </c>
      <c r="O1442" s="42" t="n">
        <f aca="false">K1442</f>
        <v>0.71844</v>
      </c>
      <c r="P1442" s="43" t="n">
        <f aca="false">1/(1+EXP($P$2+($P$3*O1442)))</f>
        <v>0.99892154071969</v>
      </c>
      <c r="Q1442" s="42" t="n">
        <f aca="false">(F1442)*(P1442)+(1-F1442)*(1-P1442)</f>
        <v>0.00107845928031014</v>
      </c>
      <c r="R1442" s="42" t="n">
        <f aca="false">IF(B1442&lt;&gt;1,LN(Q1442),0)</f>
        <v>0</v>
      </c>
    </row>
    <row r="1443" customFormat="false" ht="13" hidden="false" customHeight="false" outlineLevel="0" collapsed="false">
      <c r="A1443" s="18" t="n">
        <v>1434</v>
      </c>
      <c r="B1443" s="41" t="n">
        <v>1</v>
      </c>
      <c r="C1443" s="18" t="n">
        <v>16</v>
      </c>
      <c r="D1443" s="19" t="n">
        <v>19946</v>
      </c>
      <c r="E1443" s="19" t="n">
        <v>319130</v>
      </c>
      <c r="F1443" s="18" t="n">
        <v>0</v>
      </c>
      <c r="G1443" s="20" t="n">
        <f aca="false">($E$2-D1443)/$E$2</f>
        <v>0.20216</v>
      </c>
      <c r="H1443" s="19" t="n">
        <f aca="false">D1443-$E$3</f>
        <v>4946</v>
      </c>
      <c r="I1443" s="18" t="n">
        <f aca="false">F1443*C1443</f>
        <v>0</v>
      </c>
      <c r="J1443" s="19" t="n">
        <f aca="false">H1443*I1443</f>
        <v>0</v>
      </c>
      <c r="K1443" s="29" t="n">
        <f aca="false">D1443/$E$2</f>
        <v>0.79784</v>
      </c>
      <c r="L1443" s="30" t="n">
        <f aca="false">1/(1+EXP($L$2+($L$3*K1443)))</f>
        <v>0.149386123365488</v>
      </c>
      <c r="M1443" s="31" t="n">
        <f aca="false">(F1443)*(L1443)+(1-F1443)*(1-L1443)</f>
        <v>0.850613876634512</v>
      </c>
      <c r="N1443" s="31" t="n">
        <f aca="false">IF(B1443=1,LN(M1443),0)</f>
        <v>-0.161796982359028</v>
      </c>
      <c r="O1443" s="42" t="n">
        <f aca="false">K1443</f>
        <v>0.79784</v>
      </c>
      <c r="P1443" s="43" t="n">
        <f aca="false">1/(1+EXP($P$2+($P$3*O1443)))</f>
        <v>0.991127496818445</v>
      </c>
      <c r="Q1443" s="42" t="n">
        <f aca="false">(F1443)*(P1443)+(1-F1443)*(1-P1443)</f>
        <v>0.0088725031815553</v>
      </c>
      <c r="R1443" s="42" t="n">
        <f aca="false">IF(B1443&lt;&gt;1,LN(Q1443),0)</f>
        <v>0</v>
      </c>
    </row>
    <row r="1444" customFormat="false" ht="13" hidden="false" customHeight="false" outlineLevel="0" collapsed="false">
      <c r="A1444" s="18" t="n">
        <v>1435</v>
      </c>
      <c r="B1444" s="41" t="n">
        <v>1</v>
      </c>
      <c r="C1444" s="18" t="n">
        <v>28</v>
      </c>
      <c r="D1444" s="19" t="n">
        <v>22227</v>
      </c>
      <c r="E1444" s="19" t="n">
        <v>622369</v>
      </c>
      <c r="F1444" s="18" t="n">
        <v>0</v>
      </c>
      <c r="G1444" s="20" t="n">
        <f aca="false">($E$2-D1444)/$E$2</f>
        <v>0.11092</v>
      </c>
      <c r="H1444" s="19" t="n">
        <f aca="false">D1444-$E$3</f>
        <v>7227</v>
      </c>
      <c r="I1444" s="18" t="n">
        <f aca="false">F1444*C1444</f>
        <v>0</v>
      </c>
      <c r="J1444" s="19" t="n">
        <f aca="false">H1444*I1444</f>
        <v>0</v>
      </c>
      <c r="K1444" s="29" t="n">
        <f aca="false">D1444/$E$2</f>
        <v>0.88908</v>
      </c>
      <c r="L1444" s="30" t="n">
        <f aca="false">1/(1+EXP($L$2+($L$3*K1444)))</f>
        <v>0.0275349588482313</v>
      </c>
      <c r="M1444" s="31" t="n">
        <f aca="false">(F1444)*(L1444)+(1-F1444)*(1-L1444)</f>
        <v>0.972465041151769</v>
      </c>
      <c r="N1444" s="31" t="n">
        <f aca="false">IF(B1444=1,LN(M1444),0)</f>
        <v>-0.0279211515374393</v>
      </c>
      <c r="O1444" s="42" t="n">
        <f aca="false">K1444</f>
        <v>0.88908</v>
      </c>
      <c r="P1444" s="43" t="n">
        <f aca="false">1/(1+EXP($P$2+($P$3*O1444)))</f>
        <v>0.90764437021817</v>
      </c>
      <c r="Q1444" s="42" t="n">
        <f aca="false">(F1444)*(P1444)+(1-F1444)*(1-P1444)</f>
        <v>0.0923556297818302</v>
      </c>
      <c r="R1444" s="42" t="n">
        <f aca="false">IF(B1444&lt;&gt;1,LN(Q1444),0)</f>
        <v>0</v>
      </c>
    </row>
    <row r="1445" customFormat="false" ht="13" hidden="false" customHeight="false" outlineLevel="0" collapsed="false">
      <c r="A1445" s="18" t="n">
        <v>1436</v>
      </c>
      <c r="B1445" s="41" t="n">
        <v>1</v>
      </c>
      <c r="C1445" s="18" t="n">
        <v>18</v>
      </c>
      <c r="D1445" s="19" t="n">
        <v>20041</v>
      </c>
      <c r="E1445" s="19" t="n">
        <v>360745</v>
      </c>
      <c r="F1445" s="18" t="n">
        <v>0</v>
      </c>
      <c r="G1445" s="20" t="n">
        <f aca="false">($E$2-D1445)/$E$2</f>
        <v>0.19836</v>
      </c>
      <c r="H1445" s="19" t="n">
        <f aca="false">D1445-$E$3</f>
        <v>5041</v>
      </c>
      <c r="I1445" s="18" t="n">
        <f aca="false">F1445*C1445</f>
        <v>0</v>
      </c>
      <c r="J1445" s="19" t="n">
        <f aca="false">H1445*I1445</f>
        <v>0</v>
      </c>
      <c r="K1445" s="29" t="n">
        <f aca="false">D1445/$E$2</f>
        <v>0.80164</v>
      </c>
      <c r="L1445" s="30" t="n">
        <f aca="false">1/(1+EXP($L$2+($L$3*K1445)))</f>
        <v>0.139983102825112</v>
      </c>
      <c r="M1445" s="31" t="n">
        <f aca="false">(F1445)*(L1445)+(1-F1445)*(1-L1445)</f>
        <v>0.860016897174888</v>
      </c>
      <c r="N1445" s="31" t="n">
        <f aca="false">IF(B1445=1,LN(M1445),0)</f>
        <v>-0.150803242049824</v>
      </c>
      <c r="O1445" s="42" t="n">
        <f aca="false">K1445</f>
        <v>0.80164</v>
      </c>
      <c r="P1445" s="43" t="n">
        <f aca="false">1/(1+EXP($P$2+($P$3*O1445)))</f>
        <v>0.990191531777875</v>
      </c>
      <c r="Q1445" s="42" t="n">
        <f aca="false">(F1445)*(P1445)+(1-F1445)*(1-P1445)</f>
        <v>0.00980846822212456</v>
      </c>
      <c r="R1445" s="42" t="n">
        <f aca="false">IF(B1445&lt;&gt;1,LN(Q1445),0)</f>
        <v>0</v>
      </c>
    </row>
    <row r="1446" customFormat="false" ht="13" hidden="false" customHeight="false" outlineLevel="0" collapsed="false">
      <c r="A1446" s="18" t="n">
        <v>1437</v>
      </c>
      <c r="B1446" s="41" t="n">
        <v>1</v>
      </c>
      <c r="C1446" s="18" t="n">
        <v>25</v>
      </c>
      <c r="D1446" s="19" t="n">
        <v>17705</v>
      </c>
      <c r="E1446" s="19" t="n">
        <v>442636</v>
      </c>
      <c r="F1446" s="18" t="n">
        <v>0</v>
      </c>
      <c r="G1446" s="20" t="n">
        <f aca="false">($E$2-D1446)/$E$2</f>
        <v>0.2918</v>
      </c>
      <c r="H1446" s="19" t="n">
        <f aca="false">D1446-$E$3</f>
        <v>2705</v>
      </c>
      <c r="I1446" s="18" t="n">
        <f aca="false">F1446*C1446</f>
        <v>0</v>
      </c>
      <c r="J1446" s="19" t="n">
        <f aca="false">H1446*I1446</f>
        <v>0</v>
      </c>
      <c r="K1446" s="29" t="n">
        <f aca="false">D1446/$E$2</f>
        <v>0.7082</v>
      </c>
      <c r="L1446" s="30" t="n">
        <f aca="false">1/(1+EXP($L$2+($L$3*K1446)))</f>
        <v>0.513378601100419</v>
      </c>
      <c r="M1446" s="31" t="n">
        <f aca="false">(F1446)*(L1446)+(1-F1446)*(1-L1446)</f>
        <v>0.486621398899581</v>
      </c>
      <c r="N1446" s="31" t="n">
        <f aca="false">IF(B1446=1,LN(M1446),0)</f>
        <v>-0.720268873233881</v>
      </c>
      <c r="O1446" s="42" t="n">
        <f aca="false">K1446</f>
        <v>0.7082</v>
      </c>
      <c r="P1446" s="43" t="n">
        <f aca="false">1/(1+EXP($P$2+($P$3*O1446)))</f>
        <v>0.999178815841657</v>
      </c>
      <c r="Q1446" s="42" t="n">
        <f aca="false">(F1446)*(P1446)+(1-F1446)*(1-P1446)</f>
        <v>0.00082118415834298</v>
      </c>
      <c r="R1446" s="42" t="n">
        <f aca="false">IF(B1446&lt;&gt;1,LN(Q1446),0)</f>
        <v>0</v>
      </c>
    </row>
    <row r="1447" customFormat="false" ht="13" hidden="false" customHeight="false" outlineLevel="0" collapsed="false">
      <c r="A1447" s="18" t="n">
        <v>1438</v>
      </c>
      <c r="B1447" s="41" t="n">
        <v>1</v>
      </c>
      <c r="C1447" s="18" t="n">
        <v>13</v>
      </c>
      <c r="D1447" s="19" t="n">
        <v>21036</v>
      </c>
      <c r="E1447" s="19" t="n">
        <v>273464</v>
      </c>
      <c r="F1447" s="18" t="n">
        <v>0</v>
      </c>
      <c r="G1447" s="20" t="n">
        <f aca="false">($E$2-D1447)/$E$2</f>
        <v>0.15856</v>
      </c>
      <c r="H1447" s="19" t="n">
        <f aca="false">D1447-$E$3</f>
        <v>6036</v>
      </c>
      <c r="I1447" s="18" t="n">
        <f aca="false">F1447*C1447</f>
        <v>0</v>
      </c>
      <c r="J1447" s="19" t="n">
        <f aca="false">H1447*I1447</f>
        <v>0</v>
      </c>
      <c r="K1447" s="29" t="n">
        <f aca="false">D1447/$E$2</f>
        <v>0.84144</v>
      </c>
      <c r="L1447" s="30" t="n">
        <f aca="false">1/(1+EXP($L$2+($L$3*K1447)))</f>
        <v>0.0684021227962229</v>
      </c>
      <c r="M1447" s="31" t="n">
        <f aca="false">(F1447)*(L1447)+(1-F1447)*(1-L1447)</f>
        <v>0.931597877203777</v>
      </c>
      <c r="N1447" s="31" t="n">
        <f aca="false">IF(B1447=1,LN(M1447),0)</f>
        <v>-0.0708540196308621</v>
      </c>
      <c r="O1447" s="42" t="n">
        <f aca="false">K1447</f>
        <v>0.84144</v>
      </c>
      <c r="P1447" s="43" t="n">
        <f aca="false">1/(1+EXP($P$2+($P$3*O1447)))</f>
        <v>0.97219552404846</v>
      </c>
      <c r="Q1447" s="42" t="n">
        <f aca="false">(F1447)*(P1447)+(1-F1447)*(1-P1447)</f>
        <v>0.0278044759515395</v>
      </c>
      <c r="R1447" s="42" t="n">
        <f aca="false">IF(B1447&lt;&gt;1,LN(Q1447),0)</f>
        <v>0</v>
      </c>
    </row>
    <row r="1448" customFormat="false" ht="13" hidden="false" customHeight="false" outlineLevel="0" collapsed="false">
      <c r="A1448" s="18" t="n">
        <v>1439</v>
      </c>
      <c r="B1448" s="41" t="n">
        <v>1</v>
      </c>
      <c r="C1448" s="18" t="n">
        <v>15</v>
      </c>
      <c r="D1448" s="19" t="n">
        <v>17172</v>
      </c>
      <c r="E1448" s="19" t="n">
        <v>257581</v>
      </c>
      <c r="F1448" s="18" t="n">
        <v>1</v>
      </c>
      <c r="G1448" s="20" t="n">
        <f aca="false">($E$2-D1448)/$E$2</f>
        <v>0.31312</v>
      </c>
      <c r="H1448" s="19" t="n">
        <f aca="false">D1448-$E$3</f>
        <v>2172</v>
      </c>
      <c r="I1448" s="18" t="n">
        <f aca="false">F1448*C1448</f>
        <v>15</v>
      </c>
      <c r="J1448" s="19" t="n">
        <f aca="false">H1448*I1448</f>
        <v>32580</v>
      </c>
      <c r="K1448" s="29" t="n">
        <f aca="false">D1448/$E$2</f>
        <v>0.68688</v>
      </c>
      <c r="L1448" s="30" t="n">
        <f aca="false">1/(1+EXP($L$2+($L$3*K1448)))</f>
        <v>0.617739165291388</v>
      </c>
      <c r="M1448" s="31" t="n">
        <f aca="false">(F1448)*(L1448)+(1-F1448)*(1-L1448)</f>
        <v>0.617739165291388</v>
      </c>
      <c r="N1448" s="31" t="n">
        <f aca="false">IF(B1448=1,LN(M1448),0)</f>
        <v>-0.481688973253245</v>
      </c>
      <c r="O1448" s="42" t="n">
        <f aca="false">K1448</f>
        <v>0.68688</v>
      </c>
      <c r="P1448" s="43" t="n">
        <f aca="false">1/(1+EXP($P$2+($P$3*O1448)))</f>
        <v>0.999534492782788</v>
      </c>
      <c r="Q1448" s="42" t="n">
        <f aca="false">(F1448)*(P1448)+(1-F1448)*(1-P1448)</f>
        <v>0.999534492782788</v>
      </c>
      <c r="R1448" s="42" t="n">
        <f aca="false">IF(B1448&lt;&gt;1,LN(Q1448),0)</f>
        <v>0</v>
      </c>
    </row>
    <row r="1449" customFormat="false" ht="13" hidden="false" customHeight="false" outlineLevel="0" collapsed="false">
      <c r="A1449" s="18" t="n">
        <v>1440</v>
      </c>
      <c r="B1449" s="41" t="n">
        <v>1</v>
      </c>
      <c r="C1449" s="18" t="n">
        <v>17</v>
      </c>
      <c r="D1449" s="19" t="n">
        <v>15488</v>
      </c>
      <c r="E1449" s="19" t="n">
        <v>263299</v>
      </c>
      <c r="F1449" s="18" t="n">
        <v>1</v>
      </c>
      <c r="G1449" s="20" t="n">
        <f aca="false">($E$2-D1449)/$E$2</f>
        <v>0.38048</v>
      </c>
      <c r="H1449" s="19" t="n">
        <f aca="false">D1449-$E$3</f>
        <v>488</v>
      </c>
      <c r="I1449" s="18" t="n">
        <f aca="false">F1449*C1449</f>
        <v>17</v>
      </c>
      <c r="J1449" s="19" t="n">
        <f aca="false">H1449*I1449</f>
        <v>8296</v>
      </c>
      <c r="K1449" s="29" t="n">
        <f aca="false">D1449/$E$2</f>
        <v>0.61952</v>
      </c>
      <c r="L1449" s="30" t="n">
        <f aca="false">1/(1+EXP($L$2+($L$3*K1449)))</f>
        <v>0.861436979170876</v>
      </c>
      <c r="M1449" s="31" t="n">
        <f aca="false">(F1449)*(L1449)+(1-F1449)*(1-L1449)</f>
        <v>0.861436979170876</v>
      </c>
      <c r="N1449" s="31" t="n">
        <f aca="false">IF(B1449=1,LN(M1449),0)</f>
        <v>-0.149153378132319</v>
      </c>
      <c r="O1449" s="42" t="n">
        <f aca="false">K1449</f>
        <v>0.61952</v>
      </c>
      <c r="P1449" s="43" t="n">
        <f aca="false">1/(1+EXP($P$2+($P$3*O1449)))</f>
        <v>0.999922598127269</v>
      </c>
      <c r="Q1449" s="42" t="n">
        <f aca="false">(F1449)*(P1449)+(1-F1449)*(1-P1449)</f>
        <v>0.999922598127269</v>
      </c>
      <c r="R1449" s="42" t="n">
        <f aca="false">IF(B1449&lt;&gt;1,LN(Q1449),0)</f>
        <v>0</v>
      </c>
    </row>
    <row r="1450" customFormat="false" ht="13" hidden="false" customHeight="false" outlineLevel="0" collapsed="false">
      <c r="A1450" s="18" t="n">
        <v>1441</v>
      </c>
      <c r="B1450" s="41" t="n">
        <v>1</v>
      </c>
      <c r="C1450" s="18" t="n">
        <v>16</v>
      </c>
      <c r="D1450" s="19" t="n">
        <v>21072</v>
      </c>
      <c r="E1450" s="19" t="n">
        <v>337150</v>
      </c>
      <c r="F1450" s="18" t="n">
        <v>0</v>
      </c>
      <c r="G1450" s="20" t="n">
        <f aca="false">($E$2-D1450)/$E$2</f>
        <v>0.15712</v>
      </c>
      <c r="H1450" s="19" t="n">
        <f aca="false">D1450-$E$3</f>
        <v>6072</v>
      </c>
      <c r="I1450" s="18" t="n">
        <f aca="false">F1450*C1450</f>
        <v>0</v>
      </c>
      <c r="J1450" s="19" t="n">
        <f aca="false">H1450*I1450</f>
        <v>0</v>
      </c>
      <c r="K1450" s="29" t="n">
        <f aca="false">D1450/$E$2</f>
        <v>0.84288</v>
      </c>
      <c r="L1450" s="30" t="n">
        <f aca="false">1/(1+EXP($L$2+($L$3*K1450)))</f>
        <v>0.0665893973095895</v>
      </c>
      <c r="M1450" s="31" t="n">
        <f aca="false">(F1450)*(L1450)+(1-F1450)*(1-L1450)</f>
        <v>0.93341060269041</v>
      </c>
      <c r="N1450" s="31" t="n">
        <f aca="false">IF(B1450=1,LN(M1450),0)</f>
        <v>-0.0689100863168698</v>
      </c>
      <c r="O1450" s="42" t="n">
        <f aca="false">K1450</f>
        <v>0.84288</v>
      </c>
      <c r="P1450" s="43" t="n">
        <f aca="false">1/(1+EXP($P$2+($P$3*O1450)))</f>
        <v>0.971139537703597</v>
      </c>
      <c r="Q1450" s="42" t="n">
        <f aca="false">(F1450)*(P1450)+(1-F1450)*(1-P1450)</f>
        <v>0.0288604622964028</v>
      </c>
      <c r="R1450" s="42" t="n">
        <f aca="false">IF(B1450&lt;&gt;1,LN(Q1450),0)</f>
        <v>0</v>
      </c>
    </row>
    <row r="1451" customFormat="false" ht="13" hidden="false" customHeight="false" outlineLevel="0" collapsed="false">
      <c r="A1451" s="18" t="n">
        <v>1442</v>
      </c>
      <c r="B1451" s="41" t="n">
        <v>1</v>
      </c>
      <c r="C1451" s="18" t="n">
        <v>16</v>
      </c>
      <c r="D1451" s="19" t="n">
        <v>15428</v>
      </c>
      <c r="E1451" s="19" t="n">
        <v>246843</v>
      </c>
      <c r="F1451" s="18" t="n">
        <v>1</v>
      </c>
      <c r="G1451" s="20" t="n">
        <f aca="false">($E$2-D1451)/$E$2</f>
        <v>0.38288</v>
      </c>
      <c r="H1451" s="19" t="n">
        <f aca="false">D1451-$E$3</f>
        <v>428</v>
      </c>
      <c r="I1451" s="18" t="n">
        <f aca="false">F1451*C1451</f>
        <v>16</v>
      </c>
      <c r="J1451" s="19" t="n">
        <f aca="false">H1451*I1451</f>
        <v>6848</v>
      </c>
      <c r="K1451" s="29" t="n">
        <f aca="false">D1451/$E$2</f>
        <v>0.61712</v>
      </c>
      <c r="L1451" s="30" t="n">
        <f aca="false">1/(1+EXP($L$2+($L$3*K1451)))</f>
        <v>0.867068116894627</v>
      </c>
      <c r="M1451" s="31" t="n">
        <f aca="false">(F1451)*(L1451)+(1-F1451)*(1-L1451)</f>
        <v>0.867068116894627</v>
      </c>
      <c r="N1451" s="31" t="n">
        <f aca="false">IF(B1451=1,LN(M1451),0)</f>
        <v>-0.142637739088649</v>
      </c>
      <c r="O1451" s="42" t="n">
        <f aca="false">K1451</f>
        <v>0.61712</v>
      </c>
      <c r="P1451" s="43" t="n">
        <f aca="false">1/(1+EXP($P$2+($P$3*O1451)))</f>
        <v>0.999927391750645</v>
      </c>
      <c r="Q1451" s="42" t="n">
        <f aca="false">(F1451)*(P1451)+(1-F1451)*(1-P1451)</f>
        <v>0.999927391750645</v>
      </c>
      <c r="R1451" s="42" t="n">
        <f aca="false">IF(B1451&lt;&gt;1,LN(Q1451),0)</f>
        <v>0</v>
      </c>
    </row>
    <row r="1452" customFormat="false" ht="13" hidden="false" customHeight="false" outlineLevel="0" collapsed="false">
      <c r="A1452" s="18" t="n">
        <v>1443</v>
      </c>
      <c r="B1452" s="41" t="n">
        <v>1</v>
      </c>
      <c r="C1452" s="18" t="n">
        <v>10</v>
      </c>
      <c r="D1452" s="19" t="n">
        <v>18656</v>
      </c>
      <c r="E1452" s="19" t="n">
        <v>186562</v>
      </c>
      <c r="F1452" s="18" t="n">
        <v>0</v>
      </c>
      <c r="G1452" s="20" t="n">
        <f aca="false">($E$2-D1452)/$E$2</f>
        <v>0.25376</v>
      </c>
      <c r="H1452" s="19" t="n">
        <f aca="false">D1452-$E$3</f>
        <v>3656</v>
      </c>
      <c r="I1452" s="18" t="n">
        <f aca="false">F1452*C1452</f>
        <v>0</v>
      </c>
      <c r="J1452" s="19" t="n">
        <f aca="false">H1452*I1452</f>
        <v>0</v>
      </c>
      <c r="K1452" s="29" t="n">
        <f aca="false">D1452/$E$2</f>
        <v>0.74624</v>
      </c>
      <c r="L1452" s="30" t="n">
        <f aca="false">1/(1+EXP($L$2+($L$3*K1452)))</f>
        <v>0.330187546600171</v>
      </c>
      <c r="M1452" s="31" t="n">
        <f aca="false">(F1452)*(L1452)+(1-F1452)*(1-L1452)</f>
        <v>0.669812453399829</v>
      </c>
      <c r="N1452" s="31" t="n">
        <f aca="false">IF(B1452=1,LN(M1452),0)</f>
        <v>-0.400757526080887</v>
      </c>
      <c r="O1452" s="42" t="n">
        <f aca="false">K1452</f>
        <v>0.74624</v>
      </c>
      <c r="P1452" s="43" t="n">
        <f aca="false">1/(1+EXP($P$2+($P$3*O1452)))</f>
        <v>0.997740921358951</v>
      </c>
      <c r="Q1452" s="42" t="n">
        <f aca="false">(F1452)*(P1452)+(1-F1452)*(1-P1452)</f>
        <v>0.00225907864104857</v>
      </c>
      <c r="R1452" s="42" t="n">
        <f aca="false">IF(B1452&lt;&gt;1,LN(Q1452),0)</f>
        <v>0</v>
      </c>
    </row>
    <row r="1453" customFormat="false" ht="13" hidden="false" customHeight="false" outlineLevel="0" collapsed="false">
      <c r="A1453" s="18" t="n">
        <v>1444</v>
      </c>
      <c r="B1453" s="41" t="n">
        <v>1</v>
      </c>
      <c r="C1453" s="18" t="n">
        <v>27</v>
      </c>
      <c r="D1453" s="19" t="n">
        <v>19573</v>
      </c>
      <c r="E1453" s="19" t="n">
        <v>528471</v>
      </c>
      <c r="F1453" s="18" t="n">
        <v>0</v>
      </c>
      <c r="G1453" s="20" t="n">
        <f aca="false">($E$2-D1453)/$E$2</f>
        <v>0.21708</v>
      </c>
      <c r="H1453" s="19" t="n">
        <f aca="false">D1453-$E$3</f>
        <v>4573</v>
      </c>
      <c r="I1453" s="18" t="n">
        <f aca="false">F1453*C1453</f>
        <v>0</v>
      </c>
      <c r="J1453" s="19" t="n">
        <f aca="false">H1453*I1453</f>
        <v>0</v>
      </c>
      <c r="K1453" s="29" t="n">
        <f aca="false">D1453/$E$2</f>
        <v>0.78292</v>
      </c>
      <c r="L1453" s="30" t="n">
        <f aca="false">1/(1+EXP($L$2+($L$3*K1453)))</f>
        <v>0.191390732125727</v>
      </c>
      <c r="M1453" s="31" t="n">
        <f aca="false">(F1453)*(L1453)+(1-F1453)*(1-L1453)</f>
        <v>0.808609267874273</v>
      </c>
      <c r="N1453" s="31" t="n">
        <f aca="false">IF(B1453=1,LN(M1453),0)</f>
        <v>-0.212439460210835</v>
      </c>
      <c r="O1453" s="42" t="n">
        <f aca="false">K1453</f>
        <v>0.78292</v>
      </c>
      <c r="P1453" s="43" t="n">
        <f aca="false">1/(1+EXP($P$2+($P$3*O1453)))</f>
        <v>0.994020153863601</v>
      </c>
      <c r="Q1453" s="42" t="n">
        <f aca="false">(F1453)*(P1453)+(1-F1453)*(1-P1453)</f>
        <v>0.00597984613639846</v>
      </c>
      <c r="R1453" s="42" t="n">
        <f aca="false">IF(B1453&lt;&gt;1,LN(Q1453),0)</f>
        <v>0</v>
      </c>
    </row>
    <row r="1454" customFormat="false" ht="13" hidden="false" customHeight="false" outlineLevel="0" collapsed="false">
      <c r="A1454" s="18" t="n">
        <v>1445</v>
      </c>
      <c r="B1454" s="41" t="n">
        <v>1</v>
      </c>
      <c r="C1454" s="18" t="n">
        <v>11</v>
      </c>
      <c r="D1454" s="19" t="n">
        <v>16160</v>
      </c>
      <c r="E1454" s="19" t="n">
        <v>177759</v>
      </c>
      <c r="F1454" s="18" t="n">
        <v>1</v>
      </c>
      <c r="G1454" s="20" t="n">
        <f aca="false">($E$2-D1454)/$E$2</f>
        <v>0.3536</v>
      </c>
      <c r="H1454" s="19" t="n">
        <f aca="false">D1454-$E$3</f>
        <v>1160</v>
      </c>
      <c r="I1454" s="18" t="n">
        <f aca="false">F1454*C1454</f>
        <v>11</v>
      </c>
      <c r="J1454" s="19" t="n">
        <f aca="false">H1454*I1454</f>
        <v>12760</v>
      </c>
      <c r="K1454" s="29" t="n">
        <f aca="false">D1454/$E$2</f>
        <v>0.6464</v>
      </c>
      <c r="L1454" s="30" t="n">
        <f aca="false">1/(1+EXP($L$2+($L$3*K1454)))</f>
        <v>0.784084784361368</v>
      </c>
      <c r="M1454" s="31" t="n">
        <f aca="false">(F1454)*(L1454)+(1-F1454)*(1-L1454)</f>
        <v>0.784084784361368</v>
      </c>
      <c r="N1454" s="31" t="n">
        <f aca="false">IF(B1454=1,LN(M1454),0)</f>
        <v>-0.243238121160725</v>
      </c>
      <c r="O1454" s="42" t="n">
        <f aca="false">K1454</f>
        <v>0.6464</v>
      </c>
      <c r="P1454" s="43" t="n">
        <f aca="false">1/(1+EXP($P$2+($P$3*O1454)))</f>
        <v>0.999841615293476</v>
      </c>
      <c r="Q1454" s="42" t="n">
        <f aca="false">(F1454)*(P1454)+(1-F1454)*(1-P1454)</f>
        <v>0.999841615293476</v>
      </c>
      <c r="R1454" s="42" t="n">
        <f aca="false">IF(B1454&lt;&gt;1,LN(Q1454),0)</f>
        <v>0</v>
      </c>
    </row>
    <row r="1455" customFormat="false" ht="13" hidden="false" customHeight="false" outlineLevel="0" collapsed="false">
      <c r="A1455" s="18" t="n">
        <v>1446</v>
      </c>
      <c r="B1455" s="41" t="n">
        <v>1</v>
      </c>
      <c r="C1455" s="18" t="n">
        <v>16</v>
      </c>
      <c r="D1455" s="19" t="n">
        <v>16050</v>
      </c>
      <c r="E1455" s="19" t="n">
        <v>256804</v>
      </c>
      <c r="F1455" s="18" t="n">
        <v>1</v>
      </c>
      <c r="G1455" s="20" t="n">
        <f aca="false">($E$2-D1455)/$E$2</f>
        <v>0.358</v>
      </c>
      <c r="H1455" s="19" t="n">
        <f aca="false">D1455-$E$3</f>
        <v>1050</v>
      </c>
      <c r="I1455" s="18" t="n">
        <f aca="false">F1455*C1455</f>
        <v>16</v>
      </c>
      <c r="J1455" s="19" t="n">
        <f aca="false">H1455*I1455</f>
        <v>16800</v>
      </c>
      <c r="K1455" s="29" t="n">
        <f aca="false">D1455/$E$2</f>
        <v>0.642</v>
      </c>
      <c r="L1455" s="30" t="n">
        <f aca="false">1/(1+EXP($L$2+($L$3*K1455)))</f>
        <v>0.798611507621425</v>
      </c>
      <c r="M1455" s="31" t="n">
        <f aca="false">(F1455)*(L1455)+(1-F1455)*(1-L1455)</f>
        <v>0.798611507621425</v>
      </c>
      <c r="N1455" s="31" t="n">
        <f aca="false">IF(B1455=1,LN(M1455),0)</f>
        <v>-0.224880674713003</v>
      </c>
      <c r="O1455" s="42" t="n">
        <f aca="false">K1455</f>
        <v>0.642</v>
      </c>
      <c r="P1455" s="43" t="n">
        <f aca="false">1/(1+EXP($P$2+($P$3*O1455)))</f>
        <v>0.99985913158967</v>
      </c>
      <c r="Q1455" s="42" t="n">
        <f aca="false">(F1455)*(P1455)+(1-F1455)*(1-P1455)</f>
        <v>0.99985913158967</v>
      </c>
      <c r="R1455" s="42" t="n">
        <f aca="false">IF(B1455&lt;&gt;1,LN(Q1455),0)</f>
        <v>0</v>
      </c>
    </row>
    <row r="1456" customFormat="false" ht="13" hidden="false" customHeight="false" outlineLevel="0" collapsed="false">
      <c r="A1456" s="18" t="n">
        <v>1447</v>
      </c>
      <c r="B1456" s="41" t="n">
        <v>1</v>
      </c>
      <c r="C1456" s="18" t="n">
        <v>19</v>
      </c>
      <c r="D1456" s="19" t="n">
        <v>21646</v>
      </c>
      <c r="E1456" s="19" t="n">
        <v>411270</v>
      </c>
      <c r="F1456" s="18" t="n">
        <v>0</v>
      </c>
      <c r="G1456" s="20" t="n">
        <f aca="false">($E$2-D1456)/$E$2</f>
        <v>0.13416</v>
      </c>
      <c r="H1456" s="19" t="n">
        <f aca="false">D1456-$E$3</f>
        <v>6646</v>
      </c>
      <c r="I1456" s="18" t="n">
        <f aca="false">F1456*C1456</f>
        <v>0</v>
      </c>
      <c r="J1456" s="19" t="n">
        <f aca="false">H1456*I1456</f>
        <v>0</v>
      </c>
      <c r="K1456" s="29" t="n">
        <f aca="false">D1456/$E$2</f>
        <v>0.86584</v>
      </c>
      <c r="L1456" s="30" t="n">
        <f aca="false">1/(1+EXP($L$2+($L$3*K1456)))</f>
        <v>0.0431262942503465</v>
      </c>
      <c r="M1456" s="31" t="n">
        <f aca="false">(F1456)*(L1456)+(1-F1456)*(1-L1456)</f>
        <v>0.956873705749653</v>
      </c>
      <c r="N1456" s="31" t="n">
        <f aca="false">IF(B1456=1,LN(M1456),0)</f>
        <v>-0.0440838651514788</v>
      </c>
      <c r="O1456" s="42" t="n">
        <f aca="false">K1456</f>
        <v>0.86584</v>
      </c>
      <c r="P1456" s="43" t="n">
        <f aca="false">1/(1+EXP($P$2+($P$3*O1456)))</f>
        <v>0.948060141254129</v>
      </c>
      <c r="Q1456" s="42" t="n">
        <f aca="false">(F1456)*(P1456)+(1-F1456)*(1-P1456)</f>
        <v>0.0519398587458706</v>
      </c>
      <c r="R1456" s="42" t="n">
        <f aca="false">IF(B1456&lt;&gt;1,LN(Q1456),0)</f>
        <v>0</v>
      </c>
    </row>
    <row r="1457" customFormat="false" ht="13" hidden="false" customHeight="false" outlineLevel="0" collapsed="false">
      <c r="A1457" s="18" t="n">
        <v>1448</v>
      </c>
      <c r="B1457" s="41" t="n">
        <v>1</v>
      </c>
      <c r="C1457" s="18" t="n">
        <v>31</v>
      </c>
      <c r="D1457" s="19" t="n">
        <v>22379</v>
      </c>
      <c r="E1457" s="19" t="n">
        <v>693755</v>
      </c>
      <c r="F1457" s="18" t="n">
        <v>0</v>
      </c>
      <c r="G1457" s="20" t="n">
        <f aca="false">($E$2-D1457)/$E$2</f>
        <v>0.10484</v>
      </c>
      <c r="H1457" s="19" t="n">
        <f aca="false">D1457-$E$3</f>
        <v>7379</v>
      </c>
      <c r="I1457" s="18" t="n">
        <f aca="false">F1457*C1457</f>
        <v>0</v>
      </c>
      <c r="J1457" s="19" t="n">
        <f aca="false">H1457*I1457</f>
        <v>0</v>
      </c>
      <c r="K1457" s="29" t="n">
        <f aca="false">D1457/$E$2</f>
        <v>0.89516</v>
      </c>
      <c r="L1457" s="30" t="n">
        <f aca="false">1/(1+EXP($L$2+($L$3*K1457)))</f>
        <v>0.0244591430509961</v>
      </c>
      <c r="M1457" s="31" t="n">
        <f aca="false">(F1457)*(L1457)+(1-F1457)*(1-L1457)</f>
        <v>0.975540856949004</v>
      </c>
      <c r="N1457" s="31" t="n">
        <f aca="false">IF(B1457=1,LN(M1457),0)</f>
        <v>-0.0247632367114671</v>
      </c>
      <c r="O1457" s="42" t="n">
        <f aca="false">K1457</f>
        <v>0.89516</v>
      </c>
      <c r="P1457" s="43" t="n">
        <f aca="false">1/(1+EXP($P$2+($P$3*O1457)))</f>
        <v>0.893140752815474</v>
      </c>
      <c r="Q1457" s="42" t="n">
        <f aca="false">(F1457)*(P1457)+(1-F1457)*(1-P1457)</f>
        <v>0.106859247184526</v>
      </c>
      <c r="R1457" s="42" t="n">
        <f aca="false">IF(B1457&lt;&gt;1,LN(Q1457),0)</f>
        <v>0</v>
      </c>
    </row>
    <row r="1458" customFormat="false" ht="13" hidden="false" customHeight="false" outlineLevel="0" collapsed="false">
      <c r="A1458" s="18" t="n">
        <v>1449</v>
      </c>
      <c r="B1458" s="41" t="n">
        <v>1</v>
      </c>
      <c r="C1458" s="18" t="n">
        <v>27</v>
      </c>
      <c r="D1458" s="19" t="n">
        <v>15784</v>
      </c>
      <c r="E1458" s="19" t="n">
        <v>426178</v>
      </c>
      <c r="F1458" s="18" t="n">
        <v>1</v>
      </c>
      <c r="G1458" s="20" t="n">
        <f aca="false">($E$2-D1458)/$E$2</f>
        <v>0.36864</v>
      </c>
      <c r="H1458" s="19" t="n">
        <f aca="false">D1458-$E$3</f>
        <v>784</v>
      </c>
      <c r="I1458" s="18" t="n">
        <f aca="false">F1458*C1458</f>
        <v>27</v>
      </c>
      <c r="J1458" s="19" t="n">
        <f aca="false">H1458*I1458</f>
        <v>21168</v>
      </c>
      <c r="K1458" s="29" t="n">
        <f aca="false">D1458/$E$2</f>
        <v>0.63136</v>
      </c>
      <c r="L1458" s="30" t="n">
        <f aca="false">1/(1+EXP($L$2+($L$3*K1458)))</f>
        <v>0.830680347557789</v>
      </c>
      <c r="M1458" s="31" t="n">
        <f aca="false">(F1458)*(L1458)+(1-F1458)*(1-L1458)</f>
        <v>0.830680347557789</v>
      </c>
      <c r="N1458" s="31" t="n">
        <f aca="false">IF(B1458=1,LN(M1458),0)</f>
        <v>-0.185510218105908</v>
      </c>
      <c r="O1458" s="42" t="n">
        <f aca="false">K1458</f>
        <v>0.63136</v>
      </c>
      <c r="P1458" s="43" t="n">
        <f aca="false">1/(1+EXP($P$2+($P$3*O1458)))</f>
        <v>0.999893897466331</v>
      </c>
      <c r="Q1458" s="42" t="n">
        <f aca="false">(F1458)*(P1458)+(1-F1458)*(1-P1458)</f>
        <v>0.999893897466331</v>
      </c>
      <c r="R1458" s="42" t="n">
        <f aca="false">IF(B1458&lt;&gt;1,LN(Q1458),0)</f>
        <v>0</v>
      </c>
    </row>
    <row r="1459" customFormat="false" ht="13" hidden="false" customHeight="false" outlineLevel="0" collapsed="false">
      <c r="A1459" s="18" t="n">
        <v>1450</v>
      </c>
      <c r="B1459" s="41" t="n">
        <v>1</v>
      </c>
      <c r="C1459" s="18" t="n">
        <v>11</v>
      </c>
      <c r="D1459" s="19" t="n">
        <v>21555</v>
      </c>
      <c r="E1459" s="19" t="n">
        <v>237104</v>
      </c>
      <c r="F1459" s="18" t="n">
        <v>0</v>
      </c>
      <c r="G1459" s="20" t="n">
        <f aca="false">($E$2-D1459)/$E$2</f>
        <v>0.1378</v>
      </c>
      <c r="H1459" s="19" t="n">
        <f aca="false">D1459-$E$3</f>
        <v>6555</v>
      </c>
      <c r="I1459" s="18" t="n">
        <f aca="false">F1459*C1459</f>
        <v>0</v>
      </c>
      <c r="J1459" s="19" t="n">
        <f aca="false">H1459*I1459</f>
        <v>0</v>
      </c>
      <c r="K1459" s="29" t="n">
        <f aca="false">D1459/$E$2</f>
        <v>0.8622</v>
      </c>
      <c r="L1459" s="30" t="n">
        <f aca="false">1/(1+EXP($L$2+($L$3*K1459)))</f>
        <v>0.0462326995355022</v>
      </c>
      <c r="M1459" s="31" t="n">
        <f aca="false">(F1459)*(L1459)+(1-F1459)*(1-L1459)</f>
        <v>0.953767300464498</v>
      </c>
      <c r="N1459" s="31" t="n">
        <f aca="false">IF(B1459=1,LN(M1459),0)</f>
        <v>-0.04733555713567</v>
      </c>
      <c r="O1459" s="42" t="n">
        <f aca="false">K1459</f>
        <v>0.8622</v>
      </c>
      <c r="P1459" s="43" t="n">
        <f aca="false">1/(1+EXP($P$2+($P$3*O1459)))</f>
        <v>0.952632953453625</v>
      </c>
      <c r="Q1459" s="42" t="n">
        <f aca="false">(F1459)*(P1459)+(1-F1459)*(1-P1459)</f>
        <v>0.0473670465463747</v>
      </c>
      <c r="R1459" s="42" t="n">
        <f aca="false">IF(B1459&lt;&gt;1,LN(Q1459),0)</f>
        <v>0</v>
      </c>
    </row>
    <row r="1460" customFormat="false" ht="13" hidden="false" customHeight="false" outlineLevel="0" collapsed="false">
      <c r="A1460" s="18" t="n">
        <v>1451</v>
      </c>
      <c r="B1460" s="41" t="n">
        <v>1</v>
      </c>
      <c r="C1460" s="18" t="n">
        <v>33</v>
      </c>
      <c r="D1460" s="19" t="n">
        <v>20964</v>
      </c>
      <c r="E1460" s="19" t="n">
        <v>691814</v>
      </c>
      <c r="F1460" s="18" t="n">
        <v>0</v>
      </c>
      <c r="G1460" s="20" t="n">
        <f aca="false">($E$2-D1460)/$E$2</f>
        <v>0.16144</v>
      </c>
      <c r="H1460" s="19" t="n">
        <f aca="false">D1460-$E$3</f>
        <v>5964</v>
      </c>
      <c r="I1460" s="18" t="n">
        <f aca="false">F1460*C1460</f>
        <v>0</v>
      </c>
      <c r="J1460" s="19" t="n">
        <f aca="false">H1460*I1460</f>
        <v>0</v>
      </c>
      <c r="K1460" s="29" t="n">
        <f aca="false">D1460/$E$2</f>
        <v>0.83856</v>
      </c>
      <c r="L1460" s="30" t="n">
        <f aca="false">1/(1+EXP($L$2+($L$3*K1460)))</f>
        <v>0.0721654155117775</v>
      </c>
      <c r="M1460" s="31" t="n">
        <f aca="false">(F1460)*(L1460)+(1-F1460)*(1-L1460)</f>
        <v>0.927834584488222</v>
      </c>
      <c r="N1460" s="31" t="n">
        <f aca="false">IF(B1460=1,LN(M1460),0)</f>
        <v>-0.0749018115581602</v>
      </c>
      <c r="O1460" s="42" t="n">
        <f aca="false">K1460</f>
        <v>0.83856</v>
      </c>
      <c r="P1460" s="43" t="n">
        <f aca="false">1/(1+EXP($P$2+($P$3*O1460)))</f>
        <v>0.974196040297011</v>
      </c>
      <c r="Q1460" s="42" t="n">
        <f aca="false">(F1460)*(P1460)+(1-F1460)*(1-P1460)</f>
        <v>0.0258039597029892</v>
      </c>
      <c r="R1460" s="42" t="n">
        <f aca="false">IF(B1460&lt;&gt;1,LN(Q1460),0)</f>
        <v>0</v>
      </c>
    </row>
    <row r="1461" customFormat="false" ht="13" hidden="false" customHeight="false" outlineLevel="0" collapsed="false">
      <c r="A1461" s="18" t="n">
        <v>1452</v>
      </c>
      <c r="B1461" s="41" t="n">
        <v>1</v>
      </c>
      <c r="C1461" s="18" t="n">
        <v>24</v>
      </c>
      <c r="D1461" s="19" t="n">
        <v>19163</v>
      </c>
      <c r="E1461" s="19" t="n">
        <v>459904</v>
      </c>
      <c r="F1461" s="18" t="n">
        <v>0</v>
      </c>
      <c r="G1461" s="20" t="n">
        <f aca="false">($E$2-D1461)/$E$2</f>
        <v>0.23348</v>
      </c>
      <c r="H1461" s="19" t="n">
        <f aca="false">D1461-$E$3</f>
        <v>4163</v>
      </c>
      <c r="I1461" s="18" t="n">
        <f aca="false">F1461*C1461</f>
        <v>0</v>
      </c>
      <c r="J1461" s="19" t="n">
        <f aca="false">H1461*I1461</f>
        <v>0</v>
      </c>
      <c r="K1461" s="29" t="n">
        <f aca="false">D1461/$E$2</f>
        <v>0.76652</v>
      </c>
      <c r="L1461" s="30" t="n">
        <f aca="false">1/(1+EXP($L$2+($L$3*K1461)))</f>
        <v>0.247317395062582</v>
      </c>
      <c r="M1461" s="31" t="n">
        <f aca="false">(F1461)*(L1461)+(1-F1461)*(1-L1461)</f>
        <v>0.752682604937418</v>
      </c>
      <c r="N1461" s="31" t="n">
        <f aca="false">IF(B1461=1,LN(M1461),0)</f>
        <v>-0.28411164742868</v>
      </c>
      <c r="O1461" s="42" t="n">
        <f aca="false">K1461</f>
        <v>0.76652</v>
      </c>
      <c r="P1461" s="43" t="n">
        <f aca="false">1/(1+EXP($P$2+($P$3*O1461)))</f>
        <v>0.996128626458941</v>
      </c>
      <c r="Q1461" s="42" t="n">
        <f aca="false">(F1461)*(P1461)+(1-F1461)*(1-P1461)</f>
        <v>0.0038713735410586</v>
      </c>
      <c r="R1461" s="42" t="n">
        <f aca="false">IF(B1461&lt;&gt;1,LN(Q1461),0)</f>
        <v>0</v>
      </c>
    </row>
    <row r="1462" customFormat="false" ht="13" hidden="false" customHeight="false" outlineLevel="0" collapsed="false">
      <c r="A1462" s="18" t="n">
        <v>1453</v>
      </c>
      <c r="B1462" s="41" t="n">
        <v>1</v>
      </c>
      <c r="C1462" s="18" t="n">
        <v>15</v>
      </c>
      <c r="D1462" s="19" t="n">
        <v>18664</v>
      </c>
      <c r="E1462" s="19" t="n">
        <v>279958</v>
      </c>
      <c r="F1462" s="18" t="n">
        <v>0</v>
      </c>
      <c r="G1462" s="20" t="n">
        <f aca="false">($E$2-D1462)/$E$2</f>
        <v>0.25344</v>
      </c>
      <c r="H1462" s="19" t="n">
        <f aca="false">D1462-$E$3</f>
        <v>3664</v>
      </c>
      <c r="I1462" s="18" t="n">
        <f aca="false">F1462*C1462</f>
        <v>0</v>
      </c>
      <c r="J1462" s="19" t="n">
        <f aca="false">H1462*I1462</f>
        <v>0</v>
      </c>
      <c r="K1462" s="29" t="n">
        <f aca="false">D1462/$E$2</f>
        <v>0.74656</v>
      </c>
      <c r="L1462" s="30" t="n">
        <f aca="false">1/(1+EXP($L$2+($L$3*K1462)))</f>
        <v>0.328773521153538</v>
      </c>
      <c r="M1462" s="31" t="n">
        <f aca="false">(F1462)*(L1462)+(1-F1462)*(1-L1462)</f>
        <v>0.671226478846462</v>
      </c>
      <c r="N1462" s="31" t="n">
        <f aca="false">IF(B1462=1,LN(M1462),0)</f>
        <v>-0.398648674597644</v>
      </c>
      <c r="O1462" s="42" t="n">
        <f aca="false">K1462</f>
        <v>0.74656</v>
      </c>
      <c r="P1462" s="43" t="n">
        <f aca="false">1/(1+EXP($P$2+($P$3*O1462)))</f>
        <v>0.997721624538547</v>
      </c>
      <c r="Q1462" s="42" t="n">
        <f aca="false">(F1462)*(P1462)+(1-F1462)*(1-P1462)</f>
        <v>0.00227837546145249</v>
      </c>
      <c r="R1462" s="42" t="n">
        <f aca="false">IF(B1462&lt;&gt;1,LN(Q1462),0)</f>
        <v>0</v>
      </c>
    </row>
    <row r="1463" customFormat="false" ht="13" hidden="false" customHeight="false" outlineLevel="0" collapsed="false">
      <c r="A1463" s="18" t="n">
        <v>1454</v>
      </c>
      <c r="B1463" s="41" t="n">
        <v>1</v>
      </c>
      <c r="C1463" s="18" t="n">
        <v>14</v>
      </c>
      <c r="D1463" s="19" t="n">
        <v>22164</v>
      </c>
      <c r="E1463" s="19" t="n">
        <v>310303</v>
      </c>
      <c r="F1463" s="18" t="n">
        <v>0</v>
      </c>
      <c r="G1463" s="20" t="n">
        <f aca="false">($E$2-D1463)/$E$2</f>
        <v>0.11344</v>
      </c>
      <c r="H1463" s="19" t="n">
        <f aca="false">D1463-$E$3</f>
        <v>7164</v>
      </c>
      <c r="I1463" s="18" t="n">
        <f aca="false">F1463*C1463</f>
        <v>0</v>
      </c>
      <c r="J1463" s="19" t="n">
        <f aca="false">H1463*I1463</f>
        <v>0</v>
      </c>
      <c r="K1463" s="29" t="n">
        <f aca="false">D1463/$E$2</f>
        <v>0.88656</v>
      </c>
      <c r="L1463" s="30" t="n">
        <f aca="false">1/(1+EXP($L$2+($L$3*K1463)))</f>
        <v>0.0289172480769209</v>
      </c>
      <c r="M1463" s="31" t="n">
        <f aca="false">(F1463)*(L1463)+(1-F1463)*(1-L1463)</f>
        <v>0.971082751923079</v>
      </c>
      <c r="N1463" s="31" t="n">
        <f aca="false">IF(B1463=1,LN(M1463),0)</f>
        <v>-0.0293435909203908</v>
      </c>
      <c r="O1463" s="42" t="n">
        <f aca="false">K1463</f>
        <v>0.88656</v>
      </c>
      <c r="P1463" s="43" t="n">
        <f aca="false">1/(1+EXP($P$2+($P$3*O1463)))</f>
        <v>0.913120048443727</v>
      </c>
      <c r="Q1463" s="42" t="n">
        <f aca="false">(F1463)*(P1463)+(1-F1463)*(1-P1463)</f>
        <v>0.0868799515562733</v>
      </c>
      <c r="R1463" s="42" t="n">
        <f aca="false">IF(B1463&lt;&gt;1,LN(Q1463),0)</f>
        <v>0</v>
      </c>
    </row>
    <row r="1464" customFormat="false" ht="13" hidden="false" customHeight="false" outlineLevel="0" collapsed="false">
      <c r="A1464" s="18" t="n">
        <v>1455</v>
      </c>
      <c r="B1464" s="41" t="n">
        <v>1</v>
      </c>
      <c r="C1464" s="18" t="n">
        <v>17</v>
      </c>
      <c r="D1464" s="19" t="n">
        <v>21554</v>
      </c>
      <c r="E1464" s="19" t="n">
        <v>366424</v>
      </c>
      <c r="F1464" s="18" t="n">
        <v>0</v>
      </c>
      <c r="G1464" s="20" t="n">
        <f aca="false">($E$2-D1464)/$E$2</f>
        <v>0.13784</v>
      </c>
      <c r="H1464" s="19" t="n">
        <f aca="false">D1464-$E$3</f>
        <v>6554</v>
      </c>
      <c r="I1464" s="18" t="n">
        <f aca="false">F1464*C1464</f>
        <v>0</v>
      </c>
      <c r="J1464" s="19" t="n">
        <f aca="false">H1464*I1464</f>
        <v>0</v>
      </c>
      <c r="K1464" s="29" t="n">
        <f aca="false">D1464/$E$2</f>
        <v>0.86216</v>
      </c>
      <c r="L1464" s="30" t="n">
        <f aca="false">1/(1+EXP($L$2+($L$3*K1464)))</f>
        <v>0.0462679915087673</v>
      </c>
      <c r="M1464" s="31" t="n">
        <f aca="false">(F1464)*(L1464)+(1-F1464)*(1-L1464)</f>
        <v>0.953732008491233</v>
      </c>
      <c r="N1464" s="31" t="n">
        <f aca="false">IF(B1464=1,LN(M1464),0)</f>
        <v>-0.04737256052865</v>
      </c>
      <c r="O1464" s="42" t="n">
        <f aca="false">K1464</f>
        <v>0.86216</v>
      </c>
      <c r="P1464" s="43" t="n">
        <f aca="false">1/(1+EXP($P$2+($P$3*O1464)))</f>
        <v>0.952681014695288</v>
      </c>
      <c r="Q1464" s="42" t="n">
        <f aca="false">(F1464)*(P1464)+(1-F1464)*(1-P1464)</f>
        <v>0.0473189853047121</v>
      </c>
      <c r="R1464" s="42" t="n">
        <f aca="false">IF(B1464&lt;&gt;1,LN(Q1464),0)</f>
        <v>0</v>
      </c>
    </row>
    <row r="1465" customFormat="false" ht="13" hidden="false" customHeight="false" outlineLevel="0" collapsed="false">
      <c r="A1465" s="18" t="n">
        <v>1456</v>
      </c>
      <c r="B1465" s="41" t="n">
        <v>1</v>
      </c>
      <c r="C1465" s="18" t="n">
        <v>13</v>
      </c>
      <c r="D1465" s="19" t="n">
        <v>22164</v>
      </c>
      <c r="E1465" s="19" t="n">
        <v>288134</v>
      </c>
      <c r="F1465" s="18" t="n">
        <v>0</v>
      </c>
      <c r="G1465" s="20" t="n">
        <f aca="false">($E$2-D1465)/$E$2</f>
        <v>0.11344</v>
      </c>
      <c r="H1465" s="19" t="n">
        <f aca="false">D1465-$E$3</f>
        <v>7164</v>
      </c>
      <c r="I1465" s="18" t="n">
        <f aca="false">F1465*C1465</f>
        <v>0</v>
      </c>
      <c r="J1465" s="19" t="n">
        <f aca="false">H1465*I1465</f>
        <v>0</v>
      </c>
      <c r="K1465" s="29" t="n">
        <f aca="false">D1465/$E$2</f>
        <v>0.88656</v>
      </c>
      <c r="L1465" s="30" t="n">
        <f aca="false">1/(1+EXP($L$2+($L$3*K1465)))</f>
        <v>0.0289172480769209</v>
      </c>
      <c r="M1465" s="31" t="n">
        <f aca="false">(F1465)*(L1465)+(1-F1465)*(1-L1465)</f>
        <v>0.971082751923079</v>
      </c>
      <c r="N1465" s="31" t="n">
        <f aca="false">IF(B1465=1,LN(M1465),0)</f>
        <v>-0.0293435909203908</v>
      </c>
      <c r="O1465" s="42" t="n">
        <f aca="false">K1465</f>
        <v>0.88656</v>
      </c>
      <c r="P1465" s="43" t="n">
        <f aca="false">1/(1+EXP($P$2+($P$3*O1465)))</f>
        <v>0.913120048443727</v>
      </c>
      <c r="Q1465" s="42" t="n">
        <f aca="false">(F1465)*(P1465)+(1-F1465)*(1-P1465)</f>
        <v>0.0868799515562733</v>
      </c>
      <c r="R1465" s="42" t="n">
        <f aca="false">IF(B1465&lt;&gt;1,LN(Q1465),0)</f>
        <v>0</v>
      </c>
    </row>
    <row r="1466" customFormat="false" ht="13" hidden="false" customHeight="false" outlineLevel="0" collapsed="false">
      <c r="A1466" s="18" t="n">
        <v>1457</v>
      </c>
      <c r="B1466" s="41" t="n">
        <v>1</v>
      </c>
      <c r="C1466" s="18" t="n">
        <v>20</v>
      </c>
      <c r="D1466" s="19" t="n">
        <v>15745</v>
      </c>
      <c r="E1466" s="19" t="n">
        <v>314904</v>
      </c>
      <c r="F1466" s="18" t="n">
        <v>1</v>
      </c>
      <c r="G1466" s="20" t="n">
        <f aca="false">($E$2-D1466)/$E$2</f>
        <v>0.3702</v>
      </c>
      <c r="H1466" s="19" t="n">
        <f aca="false">D1466-$E$3</f>
        <v>745</v>
      </c>
      <c r="I1466" s="18" t="n">
        <f aca="false">F1466*C1466</f>
        <v>20</v>
      </c>
      <c r="J1466" s="19" t="n">
        <f aca="false">H1466*I1466</f>
        <v>14900</v>
      </c>
      <c r="K1466" s="29" t="n">
        <f aca="false">D1466/$E$2</f>
        <v>0.6298</v>
      </c>
      <c r="L1466" s="30" t="n">
        <f aca="false">1/(1+EXP($L$2+($L$3*K1466)))</f>
        <v>0.835023844216338</v>
      </c>
      <c r="M1466" s="31" t="n">
        <f aca="false">(F1466)*(L1466)+(1-F1466)*(1-L1466)</f>
        <v>0.835023844216338</v>
      </c>
      <c r="N1466" s="31" t="n">
        <f aca="false">IF(B1466=1,LN(M1466),0)</f>
        <v>-0.180294998591285</v>
      </c>
      <c r="O1466" s="42" t="n">
        <f aca="false">K1466</f>
        <v>0.6298</v>
      </c>
      <c r="P1466" s="43" t="n">
        <f aca="false">1/(1+EXP($P$2+($P$3*O1466)))</f>
        <v>0.999898216190725</v>
      </c>
      <c r="Q1466" s="42" t="n">
        <f aca="false">(F1466)*(P1466)+(1-F1466)*(1-P1466)</f>
        <v>0.999898216190725</v>
      </c>
      <c r="R1466" s="42" t="n">
        <f aca="false">IF(B1466&lt;&gt;1,LN(Q1466),0)</f>
        <v>0</v>
      </c>
    </row>
    <row r="1467" customFormat="false" ht="13" hidden="false" customHeight="false" outlineLevel="0" collapsed="false">
      <c r="A1467" s="18" t="n">
        <v>1458</v>
      </c>
      <c r="B1467" s="41" t="n">
        <v>1</v>
      </c>
      <c r="C1467" s="18" t="n">
        <v>35</v>
      </c>
      <c r="D1467" s="19" t="n">
        <v>18524</v>
      </c>
      <c r="E1467" s="19" t="n">
        <v>648354</v>
      </c>
      <c r="F1467" s="18" t="n">
        <v>0</v>
      </c>
      <c r="G1467" s="20" t="n">
        <f aca="false">($E$2-D1467)/$E$2</f>
        <v>0.25904</v>
      </c>
      <c r="H1467" s="19" t="n">
        <f aca="false">D1467-$E$3</f>
        <v>3524</v>
      </c>
      <c r="I1467" s="18" t="n">
        <f aca="false">F1467*C1467</f>
        <v>0</v>
      </c>
      <c r="J1467" s="19" t="n">
        <f aca="false">H1467*I1467</f>
        <v>0</v>
      </c>
      <c r="K1467" s="29" t="n">
        <f aca="false">D1467/$E$2</f>
        <v>0.74096</v>
      </c>
      <c r="L1467" s="30" t="n">
        <f aca="false">1/(1+EXP($L$2+($L$3*K1467)))</f>
        <v>0.353948445678594</v>
      </c>
      <c r="M1467" s="31" t="n">
        <f aca="false">(F1467)*(L1467)+(1-F1467)*(1-L1467)</f>
        <v>0.646051554321406</v>
      </c>
      <c r="N1467" s="31" t="n">
        <f aca="false">IF(B1467=1,LN(M1467),0)</f>
        <v>-0.436875972932728</v>
      </c>
      <c r="O1467" s="42" t="n">
        <f aca="false">K1467</f>
        <v>0.74096</v>
      </c>
      <c r="P1467" s="43" t="n">
        <f aca="false">1/(1+EXP($P$2+($P$3*O1467)))</f>
        <v>0.998036768925313</v>
      </c>
      <c r="Q1467" s="42" t="n">
        <f aca="false">(F1467)*(P1467)+(1-F1467)*(1-P1467)</f>
        <v>0.00196323107468699</v>
      </c>
      <c r="R1467" s="42" t="n">
        <f aca="false">IF(B1467&lt;&gt;1,LN(Q1467),0)</f>
        <v>0</v>
      </c>
    </row>
    <row r="1468" customFormat="false" ht="13" hidden="false" customHeight="false" outlineLevel="0" collapsed="false">
      <c r="A1468" s="18" t="n">
        <v>1459</v>
      </c>
      <c r="B1468" s="41" t="n">
        <v>1</v>
      </c>
      <c r="C1468" s="18" t="n">
        <v>10</v>
      </c>
      <c r="D1468" s="19" t="n">
        <v>21075</v>
      </c>
      <c r="E1468" s="19" t="n">
        <v>210746</v>
      </c>
      <c r="F1468" s="18" t="n">
        <v>0</v>
      </c>
      <c r="G1468" s="20" t="n">
        <f aca="false">($E$2-D1468)/$E$2</f>
        <v>0.157</v>
      </c>
      <c r="H1468" s="19" t="n">
        <f aca="false">D1468-$E$3</f>
        <v>6075</v>
      </c>
      <c r="I1468" s="18" t="n">
        <f aca="false">F1468*C1468</f>
        <v>0</v>
      </c>
      <c r="J1468" s="19" t="n">
        <f aca="false">H1468*I1468</f>
        <v>0</v>
      </c>
      <c r="K1468" s="29" t="n">
        <f aca="false">D1468/$E$2</f>
        <v>0.843</v>
      </c>
      <c r="L1468" s="30" t="n">
        <f aca="false">1/(1+EXP($L$2+($L$3*K1468)))</f>
        <v>0.0664403672425532</v>
      </c>
      <c r="M1468" s="31" t="n">
        <f aca="false">(F1468)*(L1468)+(1-F1468)*(1-L1468)</f>
        <v>0.933559632757447</v>
      </c>
      <c r="N1468" s="31" t="n">
        <f aca="false">IF(B1468=1,LN(M1468),0)</f>
        <v>-0.0687504372078233</v>
      </c>
      <c r="O1468" s="42" t="n">
        <f aca="false">K1468</f>
        <v>0.843</v>
      </c>
      <c r="P1468" s="43" t="n">
        <f aca="false">1/(1+EXP($P$2+($P$3*O1468)))</f>
        <v>0.971049802477203</v>
      </c>
      <c r="Q1468" s="42" t="n">
        <f aca="false">(F1468)*(P1468)+(1-F1468)*(1-P1468)</f>
        <v>0.0289501975227967</v>
      </c>
      <c r="R1468" s="42" t="n">
        <f aca="false">IF(B1468&lt;&gt;1,LN(Q1468),0)</f>
        <v>0</v>
      </c>
    </row>
    <row r="1469" customFormat="false" ht="13" hidden="false" customHeight="false" outlineLevel="0" collapsed="false">
      <c r="A1469" s="18" t="n">
        <v>1460</v>
      </c>
      <c r="B1469" s="41" t="n">
        <v>1</v>
      </c>
      <c r="C1469" s="18" t="n">
        <v>11</v>
      </c>
      <c r="D1469" s="19" t="n">
        <v>15887</v>
      </c>
      <c r="E1469" s="19" t="n">
        <v>174752</v>
      </c>
      <c r="F1469" s="18" t="n">
        <v>1</v>
      </c>
      <c r="G1469" s="20" t="n">
        <f aca="false">($E$2-D1469)/$E$2</f>
        <v>0.36452</v>
      </c>
      <c r="H1469" s="19" t="n">
        <f aca="false">D1469-$E$3</f>
        <v>887</v>
      </c>
      <c r="I1469" s="18" t="n">
        <f aca="false">F1469*C1469</f>
        <v>11</v>
      </c>
      <c r="J1469" s="19" t="n">
        <f aca="false">H1469*I1469</f>
        <v>9757</v>
      </c>
      <c r="K1469" s="29" t="n">
        <f aca="false">D1469/$E$2</f>
        <v>0.63548</v>
      </c>
      <c r="L1469" s="30" t="n">
        <f aca="false">1/(1+EXP($L$2+($L$3*K1469)))</f>
        <v>0.818772000550871</v>
      </c>
      <c r="M1469" s="31" t="n">
        <f aca="false">(F1469)*(L1469)+(1-F1469)*(1-L1469)</f>
        <v>0.818772000550871</v>
      </c>
      <c r="N1469" s="31" t="n">
        <f aca="false">IF(B1469=1,LN(M1469),0)</f>
        <v>-0.199949621491865</v>
      </c>
      <c r="O1469" s="42" t="n">
        <f aca="false">K1469</f>
        <v>0.63548</v>
      </c>
      <c r="P1469" s="43" t="n">
        <f aca="false">1/(1+EXP($P$2+($P$3*O1469)))</f>
        <v>0.999881590077623</v>
      </c>
      <c r="Q1469" s="42" t="n">
        <f aca="false">(F1469)*(P1469)+(1-F1469)*(1-P1469)</f>
        <v>0.999881590077623</v>
      </c>
      <c r="R1469" s="42" t="n">
        <f aca="false">IF(B1469&lt;&gt;1,LN(Q1469),0)</f>
        <v>0</v>
      </c>
    </row>
    <row r="1470" customFormat="false" ht="13" hidden="false" customHeight="false" outlineLevel="0" collapsed="false">
      <c r="A1470" s="18" t="n">
        <v>1461</v>
      </c>
      <c r="B1470" s="41" t="n">
        <v>1</v>
      </c>
      <c r="C1470" s="18" t="n">
        <v>26</v>
      </c>
      <c r="D1470" s="19" t="n">
        <v>16551</v>
      </c>
      <c r="E1470" s="19" t="n">
        <v>430328</v>
      </c>
      <c r="F1470" s="18" t="n">
        <v>1</v>
      </c>
      <c r="G1470" s="20" t="n">
        <f aca="false">($E$2-D1470)/$E$2</f>
        <v>0.33796</v>
      </c>
      <c r="H1470" s="19" t="n">
        <f aca="false">D1470-$E$3</f>
        <v>1551</v>
      </c>
      <c r="I1470" s="18" t="n">
        <f aca="false">F1470*C1470</f>
        <v>26</v>
      </c>
      <c r="J1470" s="19" t="n">
        <f aca="false">H1470*I1470</f>
        <v>40326</v>
      </c>
      <c r="K1470" s="29" t="n">
        <f aca="false">D1470/$E$2</f>
        <v>0.66204</v>
      </c>
      <c r="L1470" s="30" t="n">
        <f aca="false">1/(1+EXP($L$2+($L$3*K1470)))</f>
        <v>0.726473795833177</v>
      </c>
      <c r="M1470" s="31" t="n">
        <f aca="false">(F1470)*(L1470)+(1-F1470)*(1-L1470)</f>
        <v>0.726473795833177</v>
      </c>
      <c r="N1470" s="31" t="n">
        <f aca="false">IF(B1470=1,LN(M1470),0)</f>
        <v>-0.319552865675054</v>
      </c>
      <c r="O1470" s="42" t="n">
        <f aca="false">K1470</f>
        <v>0.66204</v>
      </c>
      <c r="P1470" s="43" t="n">
        <f aca="false">1/(1+EXP($P$2+($P$3*O1470)))</f>
        <v>0.999759768592324</v>
      </c>
      <c r="Q1470" s="42" t="n">
        <f aca="false">(F1470)*(P1470)+(1-F1470)*(1-P1470)</f>
        <v>0.999759768592324</v>
      </c>
      <c r="R1470" s="42" t="n">
        <f aca="false">IF(B1470&lt;&gt;1,LN(Q1470),0)</f>
        <v>0</v>
      </c>
    </row>
    <row r="1471" customFormat="false" ht="13" hidden="false" customHeight="false" outlineLevel="0" collapsed="false">
      <c r="A1471" s="18" t="n">
        <v>1462</v>
      </c>
      <c r="B1471" s="41" t="n">
        <v>1</v>
      </c>
      <c r="C1471" s="18" t="n">
        <v>18</v>
      </c>
      <c r="D1471" s="19" t="n">
        <v>16678</v>
      </c>
      <c r="E1471" s="19" t="n">
        <v>300200</v>
      </c>
      <c r="F1471" s="18" t="n">
        <v>1</v>
      </c>
      <c r="G1471" s="20" t="n">
        <f aca="false">($E$2-D1471)/$E$2</f>
        <v>0.33288</v>
      </c>
      <c r="H1471" s="19" t="n">
        <f aca="false">D1471-$E$3</f>
        <v>1678</v>
      </c>
      <c r="I1471" s="18" t="n">
        <f aca="false">F1471*C1471</f>
        <v>18</v>
      </c>
      <c r="J1471" s="19" t="n">
        <f aca="false">H1471*I1471</f>
        <v>30204</v>
      </c>
      <c r="K1471" s="29" t="n">
        <f aca="false">D1471/$E$2</f>
        <v>0.66712</v>
      </c>
      <c r="L1471" s="30" t="n">
        <f aca="false">1/(1+EXP($L$2+($L$3*K1471)))</f>
        <v>0.705825813922501</v>
      </c>
      <c r="M1471" s="31" t="n">
        <f aca="false">(F1471)*(L1471)+(1-F1471)*(1-L1471)</f>
        <v>0.705825813922501</v>
      </c>
      <c r="N1471" s="31" t="n">
        <f aca="false">IF(B1471=1,LN(M1471),0)</f>
        <v>-0.34838679441927</v>
      </c>
      <c r="O1471" s="42" t="n">
        <f aca="false">K1471</f>
        <v>0.66712</v>
      </c>
      <c r="P1471" s="43" t="n">
        <f aca="false">1/(1+EXP($P$2+($P$3*O1471)))</f>
        <v>0.999724964098245</v>
      </c>
      <c r="Q1471" s="42" t="n">
        <f aca="false">(F1471)*(P1471)+(1-F1471)*(1-P1471)</f>
        <v>0.999724964098245</v>
      </c>
      <c r="R1471" s="42" t="n">
        <f aca="false">IF(B1471&lt;&gt;1,LN(Q1471),0)</f>
        <v>0</v>
      </c>
    </row>
    <row r="1472" customFormat="false" ht="13" hidden="false" customHeight="false" outlineLevel="0" collapsed="false">
      <c r="A1472" s="18" t="n">
        <v>1463</v>
      </c>
      <c r="B1472" s="41" t="n">
        <v>1</v>
      </c>
      <c r="C1472" s="18" t="n">
        <v>11</v>
      </c>
      <c r="D1472" s="19" t="n">
        <v>20326</v>
      </c>
      <c r="E1472" s="19" t="n">
        <v>223589</v>
      </c>
      <c r="F1472" s="18" t="n">
        <v>0</v>
      </c>
      <c r="G1472" s="20" t="n">
        <f aca="false">($E$2-D1472)/$E$2</f>
        <v>0.18696</v>
      </c>
      <c r="H1472" s="19" t="n">
        <f aca="false">D1472-$E$3</f>
        <v>5326</v>
      </c>
      <c r="I1472" s="18" t="n">
        <f aca="false">F1472*C1472</f>
        <v>0</v>
      </c>
      <c r="J1472" s="19" t="n">
        <f aca="false">H1472*I1472</f>
        <v>0</v>
      </c>
      <c r="K1472" s="29" t="n">
        <f aca="false">D1472/$E$2</f>
        <v>0.81304</v>
      </c>
      <c r="L1472" s="30" t="n">
        <f aca="false">1/(1+EXP($L$2+($L$3*K1472)))</f>
        <v>0.114715944944779</v>
      </c>
      <c r="M1472" s="31" t="n">
        <f aca="false">(F1472)*(L1472)+(1-F1472)*(1-L1472)</f>
        <v>0.885284055055221</v>
      </c>
      <c r="N1472" s="31" t="n">
        <f aca="false">IF(B1472=1,LN(M1472),0)</f>
        <v>-0.121846719308736</v>
      </c>
      <c r="O1472" s="42" t="n">
        <f aca="false">K1472</f>
        <v>0.81304</v>
      </c>
      <c r="P1472" s="43" t="n">
        <f aca="false">1/(1+EXP($P$2+($P$3*O1472)))</f>
        <v>0.986756944443364</v>
      </c>
      <c r="Q1472" s="42" t="n">
        <f aca="false">(F1472)*(P1472)+(1-F1472)*(1-P1472)</f>
        <v>0.013243055556636</v>
      </c>
      <c r="R1472" s="42" t="n">
        <f aca="false">IF(B1472&lt;&gt;1,LN(Q1472),0)</f>
        <v>0</v>
      </c>
    </row>
    <row r="1473" customFormat="false" ht="13" hidden="false" customHeight="false" outlineLevel="0" collapsed="false">
      <c r="A1473" s="18" t="n">
        <v>1464</v>
      </c>
      <c r="B1473" s="41" t="n">
        <v>1</v>
      </c>
      <c r="C1473" s="18" t="n">
        <v>20</v>
      </c>
      <c r="D1473" s="19" t="n">
        <v>22467</v>
      </c>
      <c r="E1473" s="19" t="n">
        <v>449335</v>
      </c>
      <c r="F1473" s="18" t="n">
        <v>0</v>
      </c>
      <c r="G1473" s="20" t="n">
        <f aca="false">($E$2-D1473)/$E$2</f>
        <v>0.10132</v>
      </c>
      <c r="H1473" s="19" t="n">
        <f aca="false">D1473-$E$3</f>
        <v>7467</v>
      </c>
      <c r="I1473" s="18" t="n">
        <f aca="false">F1473*C1473</f>
        <v>0</v>
      </c>
      <c r="J1473" s="19" t="n">
        <f aca="false">H1473*I1473</f>
        <v>0</v>
      </c>
      <c r="K1473" s="29" t="n">
        <f aca="false">D1473/$E$2</f>
        <v>0.89868</v>
      </c>
      <c r="L1473" s="30" t="n">
        <f aca="false">1/(1+EXP($L$2+($L$3*K1473)))</f>
        <v>0.0228342680162182</v>
      </c>
      <c r="M1473" s="31" t="n">
        <f aca="false">(F1473)*(L1473)+(1-F1473)*(1-L1473)</f>
        <v>0.977165731983782</v>
      </c>
      <c r="N1473" s="31" t="n">
        <f aca="false">IF(B1473=1,LN(M1473),0)</f>
        <v>-0.0230990077699393</v>
      </c>
      <c r="O1473" s="42" t="n">
        <f aca="false">K1473</f>
        <v>0.89868</v>
      </c>
      <c r="P1473" s="43" t="n">
        <f aca="false">1/(1+EXP($P$2+($P$3*O1473)))</f>
        <v>0.883855354544569</v>
      </c>
      <c r="Q1473" s="42" t="n">
        <f aca="false">(F1473)*(P1473)+(1-F1473)*(1-P1473)</f>
        <v>0.116144645455431</v>
      </c>
      <c r="R1473" s="42" t="n">
        <f aca="false">IF(B1473&lt;&gt;1,LN(Q1473),0)</f>
        <v>0</v>
      </c>
    </row>
    <row r="1474" customFormat="false" ht="13" hidden="false" customHeight="false" outlineLevel="0" collapsed="false">
      <c r="A1474" s="18" t="n">
        <v>1465</v>
      </c>
      <c r="B1474" s="41" t="n">
        <v>1</v>
      </c>
      <c r="C1474" s="18" t="n">
        <v>33</v>
      </c>
      <c r="D1474" s="19" t="n">
        <v>17814</v>
      </c>
      <c r="E1474" s="19" t="n">
        <v>587867</v>
      </c>
      <c r="F1474" s="18" t="n">
        <v>0</v>
      </c>
      <c r="G1474" s="20" t="n">
        <f aca="false">($E$2-D1474)/$E$2</f>
        <v>0.28744</v>
      </c>
      <c r="H1474" s="19" t="n">
        <f aca="false">D1474-$E$3</f>
        <v>2814</v>
      </c>
      <c r="I1474" s="18" t="n">
        <f aca="false">F1474*C1474</f>
        <v>0</v>
      </c>
      <c r="J1474" s="19" t="n">
        <f aca="false">H1474*I1474</f>
        <v>0</v>
      </c>
      <c r="K1474" s="29" t="n">
        <f aca="false">D1474/$E$2</f>
        <v>0.71256</v>
      </c>
      <c r="L1474" s="30" t="n">
        <f aca="false">1/(1+EXP($L$2+($L$3*K1474)))</f>
        <v>0.491580753880494</v>
      </c>
      <c r="M1474" s="31" t="n">
        <f aca="false">(F1474)*(L1474)+(1-F1474)*(1-L1474)</f>
        <v>0.508419246119507</v>
      </c>
      <c r="N1474" s="31" t="n">
        <f aca="false">IF(B1474=1,LN(M1474),0)</f>
        <v>-0.676448884129421</v>
      </c>
      <c r="O1474" s="42" t="n">
        <f aca="false">K1474</f>
        <v>0.71256</v>
      </c>
      <c r="P1474" s="43" t="n">
        <f aca="false">1/(1+EXP($P$2+($P$3*O1474)))</f>
        <v>0.99907776609439</v>
      </c>
      <c r="Q1474" s="42" t="n">
        <f aca="false">(F1474)*(P1474)+(1-F1474)*(1-P1474)</f>
        <v>0.000922233905609859</v>
      </c>
      <c r="R1474" s="42" t="n">
        <f aca="false">IF(B1474&lt;&gt;1,LN(Q1474),0)</f>
        <v>0</v>
      </c>
    </row>
    <row r="1475" customFormat="false" ht="13" hidden="false" customHeight="false" outlineLevel="0" collapsed="false">
      <c r="A1475" s="18" t="n">
        <v>1466</v>
      </c>
      <c r="B1475" s="41" t="n">
        <v>1</v>
      </c>
      <c r="C1475" s="18" t="n">
        <v>12</v>
      </c>
      <c r="D1475" s="19" t="n">
        <v>22170</v>
      </c>
      <c r="E1475" s="19" t="n">
        <v>266036</v>
      </c>
      <c r="F1475" s="18" t="n">
        <v>0</v>
      </c>
      <c r="G1475" s="20" t="n">
        <f aca="false">($E$2-D1475)/$E$2</f>
        <v>0.1132</v>
      </c>
      <c r="H1475" s="19" t="n">
        <f aca="false">D1475-$E$3</f>
        <v>7170</v>
      </c>
      <c r="I1475" s="18" t="n">
        <f aca="false">F1475*C1475</f>
        <v>0</v>
      </c>
      <c r="J1475" s="19" t="n">
        <f aca="false">H1475*I1475</f>
        <v>0</v>
      </c>
      <c r="K1475" s="29" t="n">
        <f aca="false">D1475/$E$2</f>
        <v>0.8868</v>
      </c>
      <c r="L1475" s="30" t="n">
        <f aca="false">1/(1+EXP($L$2+($L$3*K1475)))</f>
        <v>0.0287827521270523</v>
      </c>
      <c r="M1475" s="31" t="n">
        <f aca="false">(F1475)*(L1475)+(1-F1475)*(1-L1475)</f>
        <v>0.971217247872948</v>
      </c>
      <c r="N1475" s="31" t="n">
        <f aca="false">IF(B1475=1,LN(M1475),0)</f>
        <v>-0.0292050994926012</v>
      </c>
      <c r="O1475" s="42" t="n">
        <f aca="false">K1475</f>
        <v>0.8868</v>
      </c>
      <c r="P1475" s="43" t="n">
        <f aca="false">1/(1+EXP($P$2+($P$3*O1475)))</f>
        <v>0.912611481165901</v>
      </c>
      <c r="Q1475" s="42" t="n">
        <f aca="false">(F1475)*(P1475)+(1-F1475)*(1-P1475)</f>
        <v>0.0873885188340991</v>
      </c>
      <c r="R1475" s="42" t="n">
        <f aca="false">IF(B1475&lt;&gt;1,LN(Q1475),0)</f>
        <v>0</v>
      </c>
    </row>
    <row r="1476" customFormat="false" ht="13" hidden="false" customHeight="false" outlineLevel="0" collapsed="false">
      <c r="A1476" s="18" t="n">
        <v>1467</v>
      </c>
      <c r="B1476" s="41" t="n">
        <v>1</v>
      </c>
      <c r="C1476" s="18" t="n">
        <v>12</v>
      </c>
      <c r="D1476" s="19" t="n">
        <v>20840</v>
      </c>
      <c r="E1476" s="19" t="n">
        <v>250076</v>
      </c>
      <c r="F1476" s="18" t="n">
        <v>0</v>
      </c>
      <c r="G1476" s="20" t="n">
        <f aca="false">($E$2-D1476)/$E$2</f>
        <v>0.1664</v>
      </c>
      <c r="H1476" s="19" t="n">
        <f aca="false">D1476-$E$3</f>
        <v>5840</v>
      </c>
      <c r="I1476" s="18" t="n">
        <f aca="false">F1476*C1476</f>
        <v>0</v>
      </c>
      <c r="J1476" s="19" t="n">
        <f aca="false">H1476*I1476</f>
        <v>0</v>
      </c>
      <c r="K1476" s="29" t="n">
        <f aca="false">D1476/$E$2</f>
        <v>0.8336</v>
      </c>
      <c r="L1476" s="30" t="n">
        <f aca="false">1/(1+EXP($L$2+($L$3*K1476)))</f>
        <v>0.0790966778613449</v>
      </c>
      <c r="M1476" s="31" t="n">
        <f aca="false">(F1476)*(L1476)+(1-F1476)*(1-L1476)</f>
        <v>0.920903322138655</v>
      </c>
      <c r="N1476" s="31" t="n">
        <f aca="false">IF(B1476=1,LN(M1476),0)</f>
        <v>-0.0824002187701129</v>
      </c>
      <c r="O1476" s="42" t="n">
        <f aca="false">K1476</f>
        <v>0.8336</v>
      </c>
      <c r="P1476" s="43" t="n">
        <f aca="false">1/(1+EXP($P$2+($P$3*O1476)))</f>
        <v>0.977317581219719</v>
      </c>
      <c r="Q1476" s="42" t="n">
        <f aca="false">(F1476)*(P1476)+(1-F1476)*(1-P1476)</f>
        <v>0.0226824187802813</v>
      </c>
      <c r="R1476" s="42" t="n">
        <f aca="false">IF(B1476&lt;&gt;1,LN(Q1476),0)</f>
        <v>0</v>
      </c>
    </row>
    <row r="1477" customFormat="false" ht="13" hidden="false" customHeight="false" outlineLevel="0" collapsed="false">
      <c r="A1477" s="18" t="n">
        <v>1468</v>
      </c>
      <c r="B1477" s="41" t="n">
        <v>1</v>
      </c>
      <c r="C1477" s="18" t="n">
        <v>27</v>
      </c>
      <c r="D1477" s="19" t="n">
        <v>18657</v>
      </c>
      <c r="E1477" s="19" t="n">
        <v>503741</v>
      </c>
      <c r="F1477" s="18" t="n">
        <v>0</v>
      </c>
      <c r="G1477" s="20" t="n">
        <f aca="false">($E$2-D1477)/$E$2</f>
        <v>0.25372</v>
      </c>
      <c r="H1477" s="19" t="n">
        <f aca="false">D1477-$E$3</f>
        <v>3657</v>
      </c>
      <c r="I1477" s="18" t="n">
        <f aca="false">F1477*C1477</f>
        <v>0</v>
      </c>
      <c r="J1477" s="19" t="n">
        <f aca="false">H1477*I1477</f>
        <v>0</v>
      </c>
      <c r="K1477" s="29" t="n">
        <f aca="false">D1477/$E$2</f>
        <v>0.74628</v>
      </c>
      <c r="L1477" s="30" t="n">
        <f aca="false">1/(1+EXP($L$2+($L$3*K1477)))</f>
        <v>0.330010624750719</v>
      </c>
      <c r="M1477" s="31" t="n">
        <f aca="false">(F1477)*(L1477)+(1-F1477)*(1-L1477)</f>
        <v>0.669989375249281</v>
      </c>
      <c r="N1477" s="31" t="n">
        <f aca="false">IF(B1477=1,LN(M1477),0)</f>
        <v>-0.400493424559756</v>
      </c>
      <c r="O1477" s="42" t="n">
        <f aca="false">K1477</f>
        <v>0.74628</v>
      </c>
      <c r="P1477" s="43" t="n">
        <f aca="false">1/(1+EXP($P$2+($P$3*O1477)))</f>
        <v>0.997738518202469</v>
      </c>
      <c r="Q1477" s="42" t="n">
        <f aca="false">(F1477)*(P1477)+(1-F1477)*(1-P1477)</f>
        <v>0.00226148179753138</v>
      </c>
      <c r="R1477" s="42" t="n">
        <f aca="false">IF(B1477&lt;&gt;1,LN(Q1477),0)</f>
        <v>0</v>
      </c>
    </row>
    <row r="1478" customFormat="false" ht="13" hidden="false" customHeight="false" outlineLevel="0" collapsed="false">
      <c r="A1478" s="18" t="n">
        <v>1469</v>
      </c>
      <c r="B1478" s="41" t="n">
        <v>1</v>
      </c>
      <c r="C1478" s="18" t="n">
        <v>19</v>
      </c>
      <c r="D1478" s="19" t="n">
        <v>20520</v>
      </c>
      <c r="E1478" s="19" t="n">
        <v>389872</v>
      </c>
      <c r="F1478" s="18" t="n">
        <v>0</v>
      </c>
      <c r="G1478" s="20" t="n">
        <f aca="false">($E$2-D1478)/$E$2</f>
        <v>0.1792</v>
      </c>
      <c r="H1478" s="19" t="n">
        <f aca="false">D1478-$E$3</f>
        <v>5520</v>
      </c>
      <c r="I1478" s="18" t="n">
        <f aca="false">F1478*C1478</f>
        <v>0</v>
      </c>
      <c r="J1478" s="19" t="n">
        <f aca="false">H1478*I1478</f>
        <v>0</v>
      </c>
      <c r="K1478" s="29" t="n">
        <f aca="false">D1478/$E$2</f>
        <v>0.8208</v>
      </c>
      <c r="L1478" s="30" t="n">
        <f aca="false">1/(1+EXP($L$2+($L$3*K1478)))</f>
        <v>0.0998706514276406</v>
      </c>
      <c r="M1478" s="31" t="n">
        <f aca="false">(F1478)*(L1478)+(1-F1478)*(1-L1478)</f>
        <v>0.900129348572359</v>
      </c>
      <c r="N1478" s="31" t="n">
        <f aca="false">IF(B1478=1,LN(M1478),0)</f>
        <v>-0.105216805348693</v>
      </c>
      <c r="O1478" s="42" t="n">
        <f aca="false">K1478</f>
        <v>0.8208</v>
      </c>
      <c r="P1478" s="43" t="n">
        <f aca="false">1/(1+EXP($P$2+($P$3*O1478)))</f>
        <v>0.98376503892559</v>
      </c>
      <c r="Q1478" s="42" t="n">
        <f aca="false">(F1478)*(P1478)+(1-F1478)*(1-P1478)</f>
        <v>0.0162349610744101</v>
      </c>
      <c r="R1478" s="42" t="n">
        <f aca="false">IF(B1478&lt;&gt;1,LN(Q1478),0)</f>
        <v>0</v>
      </c>
    </row>
    <row r="1479" customFormat="false" ht="13" hidden="false" customHeight="false" outlineLevel="0" collapsed="false">
      <c r="A1479" s="18" t="n">
        <v>1470</v>
      </c>
      <c r="B1479" s="41" t="n">
        <v>1</v>
      </c>
      <c r="C1479" s="18" t="n">
        <v>16</v>
      </c>
      <c r="D1479" s="19" t="n">
        <v>16022</v>
      </c>
      <c r="E1479" s="19" t="n">
        <v>256348</v>
      </c>
      <c r="F1479" s="18" t="n">
        <v>1</v>
      </c>
      <c r="G1479" s="20" t="n">
        <f aca="false">($E$2-D1479)/$E$2</f>
        <v>0.35912</v>
      </c>
      <c r="H1479" s="19" t="n">
        <f aca="false">D1479-$E$3</f>
        <v>1022</v>
      </c>
      <c r="I1479" s="18" t="n">
        <f aca="false">F1479*C1479</f>
        <v>16</v>
      </c>
      <c r="J1479" s="19" t="n">
        <f aca="false">H1479*I1479</f>
        <v>16352</v>
      </c>
      <c r="K1479" s="29" t="n">
        <f aca="false">D1479/$E$2</f>
        <v>0.64088</v>
      </c>
      <c r="L1479" s="30" t="n">
        <f aca="false">1/(1+EXP($L$2+($L$3*K1479)))</f>
        <v>0.802190339268147</v>
      </c>
      <c r="M1479" s="31" t="n">
        <f aca="false">(F1479)*(L1479)+(1-F1479)*(1-L1479)</f>
        <v>0.802190339268147</v>
      </c>
      <c r="N1479" s="31" t="n">
        <f aca="false">IF(B1479=1,LN(M1479),0)</f>
        <v>-0.220409368515823</v>
      </c>
      <c r="O1479" s="42" t="n">
        <f aca="false">K1479</f>
        <v>0.64088</v>
      </c>
      <c r="P1479" s="43" t="n">
        <f aca="false">1/(1+EXP($P$2+($P$3*O1479)))</f>
        <v>0.999863272080368</v>
      </c>
      <c r="Q1479" s="42" t="n">
        <f aca="false">(F1479)*(P1479)+(1-F1479)*(1-P1479)</f>
        <v>0.999863272080368</v>
      </c>
      <c r="R1479" s="42" t="n">
        <f aca="false">IF(B1479&lt;&gt;1,LN(Q1479),0)</f>
        <v>0</v>
      </c>
    </row>
    <row r="1480" customFormat="false" ht="13" hidden="false" customHeight="false" outlineLevel="0" collapsed="false">
      <c r="A1480" s="18" t="n">
        <v>1471</v>
      </c>
      <c r="B1480" s="41" t="n">
        <v>1</v>
      </c>
      <c r="C1480" s="18" t="n">
        <v>19</v>
      </c>
      <c r="D1480" s="19" t="n">
        <v>15844</v>
      </c>
      <c r="E1480" s="19" t="n">
        <v>301041</v>
      </c>
      <c r="F1480" s="18" t="n">
        <v>1</v>
      </c>
      <c r="G1480" s="20" t="n">
        <f aca="false">($E$2-D1480)/$E$2</f>
        <v>0.36624</v>
      </c>
      <c r="H1480" s="19" t="n">
        <f aca="false">D1480-$E$3</f>
        <v>844</v>
      </c>
      <c r="I1480" s="18" t="n">
        <f aca="false">F1480*C1480</f>
        <v>19</v>
      </c>
      <c r="J1480" s="19" t="n">
        <f aca="false">H1480*I1480</f>
        <v>16036</v>
      </c>
      <c r="K1480" s="29" t="n">
        <f aca="false">D1480/$E$2</f>
        <v>0.63376</v>
      </c>
      <c r="L1480" s="30" t="n">
        <f aca="false">1/(1+EXP($L$2+($L$3*K1480)))</f>
        <v>0.823820985914314</v>
      </c>
      <c r="M1480" s="31" t="n">
        <f aca="false">(F1480)*(L1480)+(1-F1480)*(1-L1480)</f>
        <v>0.823820985914314</v>
      </c>
      <c r="N1480" s="31" t="n">
        <f aca="false">IF(B1480=1,LN(M1480),0)</f>
        <v>-0.193802022778875</v>
      </c>
      <c r="O1480" s="42" t="n">
        <f aca="false">K1480</f>
        <v>0.63376</v>
      </c>
      <c r="P1480" s="43" t="n">
        <f aca="false">1/(1+EXP($P$2+($P$3*O1480)))</f>
        <v>0.999886892788095</v>
      </c>
      <c r="Q1480" s="42" t="n">
        <f aca="false">(F1480)*(P1480)+(1-F1480)*(1-P1480)</f>
        <v>0.999886892788095</v>
      </c>
      <c r="R1480" s="42" t="n">
        <f aca="false">IF(B1480&lt;&gt;1,LN(Q1480),0)</f>
        <v>0</v>
      </c>
    </row>
    <row r="1481" customFormat="false" ht="13" hidden="false" customHeight="false" outlineLevel="0" collapsed="false">
      <c r="A1481" s="18" t="n">
        <v>1472</v>
      </c>
      <c r="B1481" s="41" t="n">
        <v>1</v>
      </c>
      <c r="C1481" s="18" t="n">
        <v>18</v>
      </c>
      <c r="D1481" s="19" t="n">
        <v>18534</v>
      </c>
      <c r="E1481" s="19" t="n">
        <v>333604</v>
      </c>
      <c r="F1481" s="18" t="n">
        <v>0</v>
      </c>
      <c r="G1481" s="20" t="n">
        <f aca="false">($E$2-D1481)/$E$2</f>
        <v>0.25864</v>
      </c>
      <c r="H1481" s="19" t="n">
        <f aca="false">D1481-$E$3</f>
        <v>3534</v>
      </c>
      <c r="I1481" s="18" t="n">
        <f aca="false">F1481*C1481</f>
        <v>0</v>
      </c>
      <c r="J1481" s="19" t="n">
        <f aca="false">H1481*I1481</f>
        <v>0</v>
      </c>
      <c r="K1481" s="29" t="n">
        <f aca="false">D1481/$E$2</f>
        <v>0.74136</v>
      </c>
      <c r="L1481" s="30" t="n">
        <f aca="false">1/(1+EXP($L$2+($L$3*K1481)))</f>
        <v>0.352121084997008</v>
      </c>
      <c r="M1481" s="31" t="n">
        <f aca="false">(F1481)*(L1481)+(1-F1481)*(1-L1481)</f>
        <v>0.647878915002992</v>
      </c>
      <c r="N1481" s="31" t="n">
        <f aca="false">IF(B1481=1,LN(M1481),0)</f>
        <v>-0.43405145965357</v>
      </c>
      <c r="O1481" s="42" t="n">
        <f aca="false">K1481</f>
        <v>0.74136</v>
      </c>
      <c r="P1481" s="43" t="n">
        <f aca="false">1/(1+EXP($P$2+($P$3*O1481)))</f>
        <v>0.998015778202534</v>
      </c>
      <c r="Q1481" s="42" t="n">
        <f aca="false">(F1481)*(P1481)+(1-F1481)*(1-P1481)</f>
        <v>0.00198422179746616</v>
      </c>
      <c r="R1481" s="42" t="n">
        <f aca="false">IF(B1481&lt;&gt;1,LN(Q1481),0)</f>
        <v>0</v>
      </c>
    </row>
    <row r="1482" customFormat="false" ht="13" hidden="false" customHeight="false" outlineLevel="0" collapsed="false">
      <c r="A1482" s="18" t="n">
        <v>1473</v>
      </c>
      <c r="B1482" s="41" t="n">
        <v>1</v>
      </c>
      <c r="C1482" s="18" t="n">
        <v>10</v>
      </c>
      <c r="D1482" s="19" t="n">
        <v>19789</v>
      </c>
      <c r="E1482" s="19" t="n">
        <v>197893</v>
      </c>
      <c r="F1482" s="18" t="n">
        <v>0</v>
      </c>
      <c r="G1482" s="20" t="n">
        <f aca="false">($E$2-D1482)/$E$2</f>
        <v>0.20844</v>
      </c>
      <c r="H1482" s="19" t="n">
        <f aca="false">D1482-$E$3</f>
        <v>4789</v>
      </c>
      <c r="I1482" s="18" t="n">
        <f aca="false">F1482*C1482</f>
        <v>0</v>
      </c>
      <c r="J1482" s="19" t="n">
        <f aca="false">H1482*I1482</f>
        <v>0</v>
      </c>
      <c r="K1482" s="29" t="n">
        <f aca="false">D1482/$E$2</f>
        <v>0.79156</v>
      </c>
      <c r="L1482" s="30" t="n">
        <f aca="false">1/(1+EXP($L$2+($L$3*K1482)))</f>
        <v>0.166059856393731</v>
      </c>
      <c r="M1482" s="31" t="n">
        <f aca="false">(F1482)*(L1482)+(1-F1482)*(1-L1482)</f>
        <v>0.833940143606269</v>
      </c>
      <c r="N1482" s="31" t="n">
        <f aca="false">IF(B1482=1,LN(M1482),0)</f>
        <v>-0.181593649455271</v>
      </c>
      <c r="O1482" s="42" t="n">
        <f aca="false">K1482</f>
        <v>0.79156</v>
      </c>
      <c r="P1482" s="43" t="n">
        <f aca="false">1/(1+EXP($P$2+($P$3*O1482)))</f>
        <v>0.992484088149452</v>
      </c>
      <c r="Q1482" s="42" t="n">
        <f aca="false">(F1482)*(P1482)+(1-F1482)*(1-P1482)</f>
        <v>0.00751591185054756</v>
      </c>
      <c r="R1482" s="42" t="n">
        <f aca="false">IF(B1482&lt;&gt;1,LN(Q1482),0)</f>
        <v>0</v>
      </c>
    </row>
    <row r="1483" customFormat="false" ht="13" hidden="false" customHeight="false" outlineLevel="0" collapsed="false">
      <c r="A1483" s="18" t="n">
        <v>1474</v>
      </c>
      <c r="B1483" s="41" t="n">
        <v>1</v>
      </c>
      <c r="C1483" s="18" t="n">
        <v>16</v>
      </c>
      <c r="D1483" s="19" t="n">
        <v>21490</v>
      </c>
      <c r="E1483" s="19" t="n">
        <v>343836</v>
      </c>
      <c r="F1483" s="18" t="n">
        <v>0</v>
      </c>
      <c r="G1483" s="20" t="n">
        <f aca="false">($E$2-D1483)/$E$2</f>
        <v>0.1404</v>
      </c>
      <c r="H1483" s="19" t="n">
        <f aca="false">D1483-$E$3</f>
        <v>6490</v>
      </c>
      <c r="I1483" s="18" t="n">
        <f aca="false">F1483*C1483</f>
        <v>0</v>
      </c>
      <c r="J1483" s="19" t="n">
        <f aca="false">H1483*I1483</f>
        <v>0</v>
      </c>
      <c r="K1483" s="29" t="n">
        <f aca="false">D1483/$E$2</f>
        <v>0.8596</v>
      </c>
      <c r="L1483" s="30" t="n">
        <f aca="false">1/(1+EXP($L$2+($L$3*K1483)))</f>
        <v>0.0485807243782316</v>
      </c>
      <c r="M1483" s="31" t="n">
        <f aca="false">(F1483)*(L1483)+(1-F1483)*(1-L1483)</f>
        <v>0.951419275621768</v>
      </c>
      <c r="N1483" s="31" t="n">
        <f aca="false">IF(B1483=1,LN(M1483),0)</f>
        <v>-0.0498004349182566</v>
      </c>
      <c r="O1483" s="42" t="n">
        <f aca="false">K1483</f>
        <v>0.8596</v>
      </c>
      <c r="P1483" s="43" t="n">
        <f aca="false">1/(1+EXP($P$2+($P$3*O1483)))</f>
        <v>0.955662256217192</v>
      </c>
      <c r="Q1483" s="42" t="n">
        <f aca="false">(F1483)*(P1483)+(1-F1483)*(1-P1483)</f>
        <v>0.0443377437828081</v>
      </c>
      <c r="R1483" s="42" t="n">
        <f aca="false">IF(B1483&lt;&gt;1,LN(Q1483),0)</f>
        <v>0</v>
      </c>
    </row>
    <row r="1484" customFormat="false" ht="13" hidden="false" customHeight="false" outlineLevel="0" collapsed="false">
      <c r="A1484" s="18" t="n">
        <v>1475</v>
      </c>
      <c r="B1484" s="41" t="n">
        <v>1</v>
      </c>
      <c r="C1484" s="18" t="n">
        <v>22</v>
      </c>
      <c r="D1484" s="19" t="n">
        <v>18566</v>
      </c>
      <c r="E1484" s="19" t="n">
        <v>408448</v>
      </c>
      <c r="F1484" s="18" t="n">
        <v>0</v>
      </c>
      <c r="G1484" s="20" t="n">
        <f aca="false">($E$2-D1484)/$E$2</f>
        <v>0.25736</v>
      </c>
      <c r="H1484" s="19" t="n">
        <f aca="false">D1484-$E$3</f>
        <v>3566</v>
      </c>
      <c r="I1484" s="18" t="n">
        <f aca="false">F1484*C1484</f>
        <v>0</v>
      </c>
      <c r="J1484" s="19" t="n">
        <f aca="false">H1484*I1484</f>
        <v>0</v>
      </c>
      <c r="K1484" s="29" t="n">
        <f aca="false">D1484/$E$2</f>
        <v>0.74264</v>
      </c>
      <c r="L1484" s="30" t="n">
        <f aca="false">1/(1+EXP($L$2+($L$3*K1484)))</f>
        <v>0.346302764129428</v>
      </c>
      <c r="M1484" s="31" t="n">
        <f aca="false">(F1484)*(L1484)+(1-F1484)*(1-L1484)</f>
        <v>0.653697235870572</v>
      </c>
      <c r="N1484" s="31" t="n">
        <f aca="false">IF(B1484=1,LN(M1484),0)</f>
        <v>-0.42511097680964</v>
      </c>
      <c r="O1484" s="42" t="n">
        <f aca="false">K1484</f>
        <v>0.74264</v>
      </c>
      <c r="P1484" s="43" t="n">
        <f aca="false">1/(1+EXP($P$2+($P$3*O1484)))</f>
        <v>0.997947090974917</v>
      </c>
      <c r="Q1484" s="42" t="n">
        <f aca="false">(F1484)*(P1484)+(1-F1484)*(1-P1484)</f>
        <v>0.00205290902508293</v>
      </c>
      <c r="R1484" s="42" t="n">
        <f aca="false">IF(B1484&lt;&gt;1,LN(Q1484),0)</f>
        <v>0</v>
      </c>
    </row>
    <row r="1485" customFormat="false" ht="13" hidden="false" customHeight="false" outlineLevel="0" collapsed="false">
      <c r="A1485" s="18" t="n">
        <v>1476</v>
      </c>
      <c r="B1485" s="41" t="n">
        <v>1</v>
      </c>
      <c r="C1485" s="18" t="n">
        <v>11</v>
      </c>
      <c r="D1485" s="19" t="n">
        <v>16586</v>
      </c>
      <c r="E1485" s="19" t="n">
        <v>182445</v>
      </c>
      <c r="F1485" s="18" t="n">
        <v>1</v>
      </c>
      <c r="G1485" s="20" t="n">
        <f aca="false">($E$2-D1485)/$E$2</f>
        <v>0.33656</v>
      </c>
      <c r="H1485" s="19" t="n">
        <f aca="false">D1485-$E$3</f>
        <v>1586</v>
      </c>
      <c r="I1485" s="18" t="n">
        <f aca="false">F1485*C1485</f>
        <v>11</v>
      </c>
      <c r="J1485" s="19" t="n">
        <f aca="false">H1485*I1485</f>
        <v>17446</v>
      </c>
      <c r="K1485" s="29" t="n">
        <f aca="false">D1485/$E$2</f>
        <v>0.66344</v>
      </c>
      <c r="L1485" s="30" t="n">
        <f aca="false">1/(1+EXP($L$2+($L$3*K1485)))</f>
        <v>0.720874312656188</v>
      </c>
      <c r="M1485" s="31" t="n">
        <f aca="false">(F1485)*(L1485)+(1-F1485)*(1-L1485)</f>
        <v>0.720874312656188</v>
      </c>
      <c r="N1485" s="31" t="n">
        <f aca="false">IF(B1485=1,LN(M1485),0)</f>
        <v>-0.327290480532449</v>
      </c>
      <c r="O1485" s="42" t="n">
        <f aca="false">K1485</f>
        <v>0.66344</v>
      </c>
      <c r="P1485" s="43" t="n">
        <f aca="false">1/(1+EXP($P$2+($P$3*O1485)))</f>
        <v>0.999750641843084</v>
      </c>
      <c r="Q1485" s="42" t="n">
        <f aca="false">(F1485)*(P1485)+(1-F1485)*(1-P1485)</f>
        <v>0.999750641843084</v>
      </c>
      <c r="R1485" s="42" t="n">
        <f aca="false">IF(B1485&lt;&gt;1,LN(Q1485),0)</f>
        <v>0</v>
      </c>
    </row>
    <row r="1486" customFormat="false" ht="13" hidden="false" customHeight="false" outlineLevel="0" collapsed="false">
      <c r="A1486" s="18" t="n">
        <v>1477</v>
      </c>
      <c r="B1486" s="41" t="n">
        <v>1</v>
      </c>
      <c r="C1486" s="18" t="n">
        <v>11</v>
      </c>
      <c r="D1486" s="19" t="n">
        <v>20156</v>
      </c>
      <c r="E1486" s="19" t="n">
        <v>221711</v>
      </c>
      <c r="F1486" s="18" t="n">
        <v>0</v>
      </c>
      <c r="G1486" s="20" t="n">
        <f aca="false">($E$2-D1486)/$E$2</f>
        <v>0.19376</v>
      </c>
      <c r="H1486" s="19" t="n">
        <f aca="false">D1486-$E$3</f>
        <v>5156</v>
      </c>
      <c r="I1486" s="18" t="n">
        <f aca="false">F1486*C1486</f>
        <v>0</v>
      </c>
      <c r="J1486" s="19" t="n">
        <f aca="false">H1486*I1486</f>
        <v>0</v>
      </c>
      <c r="K1486" s="29" t="n">
        <f aca="false">D1486/$E$2</f>
        <v>0.80624</v>
      </c>
      <c r="L1486" s="30" t="n">
        <f aca="false">1/(1+EXP($L$2+($L$3*K1486)))</f>
        <v>0.129268945411999</v>
      </c>
      <c r="M1486" s="31" t="n">
        <f aca="false">(F1486)*(L1486)+(1-F1486)*(1-L1486)</f>
        <v>0.870731054588001</v>
      </c>
      <c r="N1486" s="31" t="n">
        <f aca="false">IF(B1486=1,LN(M1486),0)</f>
        <v>-0.138422127551823</v>
      </c>
      <c r="O1486" s="42" t="n">
        <f aca="false">K1486</f>
        <v>0.80624</v>
      </c>
      <c r="P1486" s="43" t="n">
        <f aca="false">1/(1+EXP($P$2+($P$3*O1486)))</f>
        <v>0.988926946541675</v>
      </c>
      <c r="Q1486" s="42" t="n">
        <f aca="false">(F1486)*(P1486)+(1-F1486)*(1-P1486)</f>
        <v>0.011073053458325</v>
      </c>
      <c r="R1486" s="42" t="n">
        <f aca="false">IF(B1486&lt;&gt;1,LN(Q1486),0)</f>
        <v>0</v>
      </c>
    </row>
    <row r="1487" customFormat="false" ht="13" hidden="false" customHeight="false" outlineLevel="0" collapsed="false">
      <c r="A1487" s="18" t="n">
        <v>1478</v>
      </c>
      <c r="B1487" s="41" t="n">
        <v>1</v>
      </c>
      <c r="C1487" s="18" t="n">
        <v>37</v>
      </c>
      <c r="D1487" s="19" t="n">
        <v>19505</v>
      </c>
      <c r="E1487" s="19" t="n">
        <v>721672</v>
      </c>
      <c r="F1487" s="18" t="n">
        <v>0</v>
      </c>
      <c r="G1487" s="20" t="n">
        <f aca="false">($E$2-D1487)/$E$2</f>
        <v>0.2198</v>
      </c>
      <c r="H1487" s="19" t="n">
        <f aca="false">D1487-$E$3</f>
        <v>4505</v>
      </c>
      <c r="I1487" s="18" t="n">
        <f aca="false">F1487*C1487</f>
        <v>0</v>
      </c>
      <c r="J1487" s="19" t="n">
        <f aca="false">H1487*I1487</f>
        <v>0</v>
      </c>
      <c r="K1487" s="29" t="n">
        <f aca="false">D1487/$E$2</f>
        <v>0.7802</v>
      </c>
      <c r="L1487" s="30" t="n">
        <f aca="false">1/(1+EXP($L$2+($L$3*K1487)))</f>
        <v>0.199952033653237</v>
      </c>
      <c r="M1487" s="31" t="n">
        <f aca="false">(F1487)*(L1487)+(1-F1487)*(1-L1487)</f>
        <v>0.800047966346763</v>
      </c>
      <c r="N1487" s="31" t="n">
        <f aca="false">IF(B1487=1,LN(M1487),0)</f>
        <v>-0.223083595178161</v>
      </c>
      <c r="O1487" s="42" t="n">
        <f aca="false">K1487</f>
        <v>0.7802</v>
      </c>
      <c r="P1487" s="43" t="n">
        <f aca="false">1/(1+EXP($P$2+($P$3*O1487)))</f>
        <v>0.994435813900439</v>
      </c>
      <c r="Q1487" s="42" t="n">
        <f aca="false">(F1487)*(P1487)+(1-F1487)*(1-P1487)</f>
        <v>0.00556418609956089</v>
      </c>
      <c r="R1487" s="42" t="n">
        <f aca="false">IF(B1487&lt;&gt;1,LN(Q1487),0)</f>
        <v>0</v>
      </c>
    </row>
    <row r="1488" customFormat="false" ht="13" hidden="false" customHeight="false" outlineLevel="0" collapsed="false">
      <c r="A1488" s="18" t="n">
        <v>1479</v>
      </c>
      <c r="B1488" s="41" t="n">
        <v>1</v>
      </c>
      <c r="C1488" s="18" t="n">
        <v>15</v>
      </c>
      <c r="D1488" s="19" t="n">
        <v>21442</v>
      </c>
      <c r="E1488" s="19" t="n">
        <v>321629</v>
      </c>
      <c r="F1488" s="18" t="n">
        <v>0</v>
      </c>
      <c r="G1488" s="20" t="n">
        <f aca="false">($E$2-D1488)/$E$2</f>
        <v>0.14232</v>
      </c>
      <c r="H1488" s="19" t="n">
        <f aca="false">D1488-$E$3</f>
        <v>6442</v>
      </c>
      <c r="I1488" s="18" t="n">
        <f aca="false">F1488*C1488</f>
        <v>0</v>
      </c>
      <c r="J1488" s="19" t="n">
        <f aca="false">H1488*I1488</f>
        <v>0</v>
      </c>
      <c r="K1488" s="29" t="n">
        <f aca="false">D1488/$E$2</f>
        <v>0.85768</v>
      </c>
      <c r="L1488" s="30" t="n">
        <f aca="false">1/(1+EXP($L$2+($L$3*K1488)))</f>
        <v>0.0503868351418799</v>
      </c>
      <c r="M1488" s="31" t="n">
        <f aca="false">(F1488)*(L1488)+(1-F1488)*(1-L1488)</f>
        <v>0.94961316485812</v>
      </c>
      <c r="N1488" s="31" t="n">
        <f aca="false">IF(B1488=1,LN(M1488),0)</f>
        <v>-0.0517005722000898</v>
      </c>
      <c r="O1488" s="42" t="n">
        <f aca="false">K1488</f>
        <v>0.85768</v>
      </c>
      <c r="P1488" s="43" t="n">
        <f aca="false">1/(1+EXP($P$2+($P$3*O1488)))</f>
        <v>0.957779755804854</v>
      </c>
      <c r="Q1488" s="42" t="n">
        <f aca="false">(F1488)*(P1488)+(1-F1488)*(1-P1488)</f>
        <v>0.0422202441951456</v>
      </c>
      <c r="R1488" s="42" t="n">
        <f aca="false">IF(B1488&lt;&gt;1,LN(Q1488),0)</f>
        <v>0</v>
      </c>
    </row>
    <row r="1489" customFormat="false" ht="13" hidden="false" customHeight="false" outlineLevel="0" collapsed="false">
      <c r="A1489" s="18" t="n">
        <v>1480</v>
      </c>
      <c r="B1489" s="41" t="n">
        <v>1</v>
      </c>
      <c r="C1489" s="18" t="n">
        <v>16</v>
      </c>
      <c r="D1489" s="19" t="n">
        <v>16674</v>
      </c>
      <c r="E1489" s="19" t="n">
        <v>266785</v>
      </c>
      <c r="F1489" s="18" t="n">
        <v>1</v>
      </c>
      <c r="G1489" s="20" t="n">
        <f aca="false">($E$2-D1489)/$E$2</f>
        <v>0.33304</v>
      </c>
      <c r="H1489" s="19" t="n">
        <f aca="false">D1489-$E$3</f>
        <v>1674</v>
      </c>
      <c r="I1489" s="18" t="n">
        <f aca="false">F1489*C1489</f>
        <v>16</v>
      </c>
      <c r="J1489" s="19" t="n">
        <f aca="false">H1489*I1489</f>
        <v>26784</v>
      </c>
      <c r="K1489" s="29" t="n">
        <f aca="false">D1489/$E$2</f>
        <v>0.66696</v>
      </c>
      <c r="L1489" s="30" t="n">
        <f aca="false">1/(1+EXP($L$2+($L$3*K1489)))</f>
        <v>0.706489866292045</v>
      </c>
      <c r="M1489" s="31" t="n">
        <f aca="false">(F1489)*(L1489)+(1-F1489)*(1-L1489)</f>
        <v>0.706489866292045</v>
      </c>
      <c r="N1489" s="31" t="n">
        <f aca="false">IF(B1489=1,LN(M1489),0)</f>
        <v>-0.3474464204961</v>
      </c>
      <c r="O1489" s="42" t="n">
        <f aca="false">K1489</f>
        <v>0.66696</v>
      </c>
      <c r="P1489" s="43" t="n">
        <f aca="false">1/(1+EXP($P$2+($P$3*O1489)))</f>
        <v>0.999726133618406</v>
      </c>
      <c r="Q1489" s="42" t="n">
        <f aca="false">(F1489)*(P1489)+(1-F1489)*(1-P1489)</f>
        <v>0.999726133618406</v>
      </c>
      <c r="R1489" s="42" t="n">
        <f aca="false">IF(B1489&lt;&gt;1,LN(Q1489),0)</f>
        <v>0</v>
      </c>
    </row>
    <row r="1490" customFormat="false" ht="13" hidden="false" customHeight="false" outlineLevel="0" collapsed="false">
      <c r="A1490" s="18" t="n">
        <v>1481</v>
      </c>
      <c r="B1490" s="41" t="n">
        <v>1</v>
      </c>
      <c r="C1490" s="18" t="n">
        <v>18</v>
      </c>
      <c r="D1490" s="19" t="n">
        <v>15085</v>
      </c>
      <c r="E1490" s="19" t="n">
        <v>271527</v>
      </c>
      <c r="F1490" s="18" t="n">
        <v>1</v>
      </c>
      <c r="G1490" s="20" t="n">
        <f aca="false">($E$2-D1490)/$E$2</f>
        <v>0.3966</v>
      </c>
      <c r="H1490" s="19" t="n">
        <f aca="false">D1490-$E$3</f>
        <v>85</v>
      </c>
      <c r="I1490" s="18" t="n">
        <f aca="false">F1490*C1490</f>
        <v>18</v>
      </c>
      <c r="J1490" s="19" t="n">
        <f aca="false">H1490*I1490</f>
        <v>1530</v>
      </c>
      <c r="K1490" s="29" t="n">
        <f aca="false">D1490/$E$2</f>
        <v>0.6034</v>
      </c>
      <c r="L1490" s="30" t="n">
        <f aca="false">1/(1+EXP($L$2+($L$3*K1490)))</f>
        <v>0.895641097256735</v>
      </c>
      <c r="M1490" s="31" t="n">
        <f aca="false">(F1490)*(L1490)+(1-F1490)*(1-L1490)</f>
        <v>0.895641097256735</v>
      </c>
      <c r="N1490" s="31" t="n">
        <f aca="false">IF(B1490=1,LN(M1490),0)</f>
        <v>-0.110215507350627</v>
      </c>
      <c r="O1490" s="42" t="n">
        <f aca="false">K1490</f>
        <v>0.6034</v>
      </c>
      <c r="P1490" s="43" t="n">
        <f aca="false">1/(1+EXP($P$2+($P$3*O1490)))</f>
        <v>0.999949620066114</v>
      </c>
      <c r="Q1490" s="42" t="n">
        <f aca="false">(F1490)*(P1490)+(1-F1490)*(1-P1490)</f>
        <v>0.999949620066114</v>
      </c>
      <c r="R1490" s="42" t="n">
        <f aca="false">IF(B1490&lt;&gt;1,LN(Q1490),0)</f>
        <v>0</v>
      </c>
    </row>
    <row r="1491" customFormat="false" ht="13" hidden="false" customHeight="false" outlineLevel="0" collapsed="false">
      <c r="A1491" s="18" t="n">
        <v>1482</v>
      </c>
      <c r="B1491" s="41" t="n">
        <v>1</v>
      </c>
      <c r="C1491" s="18" t="n">
        <v>10</v>
      </c>
      <c r="D1491" s="19" t="n">
        <v>21334</v>
      </c>
      <c r="E1491" s="19" t="n">
        <v>213344</v>
      </c>
      <c r="F1491" s="18" t="n">
        <v>0</v>
      </c>
      <c r="G1491" s="20" t="n">
        <f aca="false">($E$2-D1491)/$E$2</f>
        <v>0.14664</v>
      </c>
      <c r="H1491" s="19" t="n">
        <f aca="false">D1491-$E$3</f>
        <v>6334</v>
      </c>
      <c r="I1491" s="18" t="n">
        <f aca="false">F1491*C1491</f>
        <v>0</v>
      </c>
      <c r="J1491" s="19" t="n">
        <f aca="false">H1491*I1491</f>
        <v>0</v>
      </c>
      <c r="K1491" s="29" t="n">
        <f aca="false">D1491/$E$2</f>
        <v>0.85336</v>
      </c>
      <c r="L1491" s="30" t="n">
        <f aca="false">1/(1+EXP($L$2+($L$3*K1491)))</f>
        <v>0.0546855823264289</v>
      </c>
      <c r="M1491" s="31" t="n">
        <f aca="false">(F1491)*(L1491)+(1-F1491)*(1-L1491)</f>
        <v>0.945314417673571</v>
      </c>
      <c r="N1491" s="31" t="n">
        <f aca="false">IF(B1491=1,LN(M1491),0)</f>
        <v>-0.0562376897115693</v>
      </c>
      <c r="O1491" s="42" t="n">
        <f aca="false">K1491</f>
        <v>0.85336</v>
      </c>
      <c r="P1491" s="43" t="n">
        <f aca="false">1/(1+EXP($P$2+($P$3*O1491)))</f>
        <v>0.962196064701793</v>
      </c>
      <c r="Q1491" s="42" t="n">
        <f aca="false">(F1491)*(P1491)+(1-F1491)*(1-P1491)</f>
        <v>0.037803935298207</v>
      </c>
      <c r="R1491" s="42" t="n">
        <f aca="false">IF(B1491&lt;&gt;1,LN(Q1491),0)</f>
        <v>0</v>
      </c>
    </row>
    <row r="1492" customFormat="false" ht="13" hidden="false" customHeight="false" outlineLevel="0" collapsed="false">
      <c r="A1492" s="18" t="n">
        <v>1483</v>
      </c>
      <c r="B1492" s="41" t="n">
        <v>1</v>
      </c>
      <c r="C1492" s="18" t="n">
        <v>16</v>
      </c>
      <c r="D1492" s="19" t="n">
        <v>18659</v>
      </c>
      <c r="E1492" s="19" t="n">
        <v>298541</v>
      </c>
      <c r="F1492" s="18" t="n">
        <v>0</v>
      </c>
      <c r="G1492" s="20" t="n">
        <f aca="false">($E$2-D1492)/$E$2</f>
        <v>0.25364</v>
      </c>
      <c r="H1492" s="19" t="n">
        <f aca="false">D1492-$E$3</f>
        <v>3659</v>
      </c>
      <c r="I1492" s="18" t="n">
        <f aca="false">F1492*C1492</f>
        <v>0</v>
      </c>
      <c r="J1492" s="19" t="n">
        <f aca="false">H1492*I1492</f>
        <v>0</v>
      </c>
      <c r="K1492" s="29" t="n">
        <f aca="false">D1492/$E$2</f>
        <v>0.74636</v>
      </c>
      <c r="L1492" s="30" t="n">
        <f aca="false">1/(1+EXP($L$2+($L$3*K1492)))</f>
        <v>0.329656925440507</v>
      </c>
      <c r="M1492" s="31" t="n">
        <f aca="false">(F1492)*(L1492)+(1-F1492)*(1-L1492)</f>
        <v>0.670343074559493</v>
      </c>
      <c r="N1492" s="31" t="n">
        <f aca="false">IF(B1492=1,LN(M1492),0)</f>
        <v>-0.399965646069468</v>
      </c>
      <c r="O1492" s="42" t="n">
        <f aca="false">K1492</f>
        <v>0.74636</v>
      </c>
      <c r="P1492" s="43" t="n">
        <f aca="false">1/(1+EXP($P$2+($P$3*O1492)))</f>
        <v>0.99773370423494</v>
      </c>
      <c r="Q1492" s="42" t="n">
        <f aca="false">(F1492)*(P1492)+(1-F1492)*(1-P1492)</f>
        <v>0.00226629576506021</v>
      </c>
      <c r="R1492" s="42" t="n">
        <f aca="false">IF(B1492&lt;&gt;1,LN(Q1492),0)</f>
        <v>0</v>
      </c>
    </row>
    <row r="1493" customFormat="false" ht="13" hidden="false" customHeight="false" outlineLevel="0" collapsed="false">
      <c r="A1493" s="18" t="n">
        <v>1484</v>
      </c>
      <c r="B1493" s="41" t="n">
        <v>1</v>
      </c>
      <c r="C1493" s="18" t="n">
        <v>11</v>
      </c>
      <c r="D1493" s="19" t="n">
        <v>16002</v>
      </c>
      <c r="E1493" s="19" t="n">
        <v>176025</v>
      </c>
      <c r="F1493" s="18" t="n">
        <v>1</v>
      </c>
      <c r="G1493" s="20" t="n">
        <f aca="false">($E$2-D1493)/$E$2</f>
        <v>0.35992</v>
      </c>
      <c r="H1493" s="19" t="n">
        <f aca="false">D1493-$E$3</f>
        <v>1002</v>
      </c>
      <c r="I1493" s="18" t="n">
        <f aca="false">F1493*C1493</f>
        <v>11</v>
      </c>
      <c r="J1493" s="19" t="n">
        <f aca="false">H1493*I1493</f>
        <v>11022</v>
      </c>
      <c r="K1493" s="29" t="n">
        <f aca="false">D1493/$E$2</f>
        <v>0.64008</v>
      </c>
      <c r="L1493" s="30" t="n">
        <f aca="false">1/(1+EXP($L$2+($L$3*K1493)))</f>
        <v>0.80471717690111</v>
      </c>
      <c r="M1493" s="31" t="n">
        <f aca="false">(F1493)*(L1493)+(1-F1493)*(1-L1493)</f>
        <v>0.80471717690111</v>
      </c>
      <c r="N1493" s="31" t="n">
        <f aca="false">IF(B1493=1,LN(M1493),0)</f>
        <v>-0.217264396337585</v>
      </c>
      <c r="O1493" s="42" t="n">
        <f aca="false">K1493</f>
        <v>0.64008</v>
      </c>
      <c r="P1493" s="43" t="n">
        <f aca="false">1/(1+EXP($P$2+($P$3*O1493)))</f>
        <v>0.999866154863046</v>
      </c>
      <c r="Q1493" s="42" t="n">
        <f aca="false">(F1493)*(P1493)+(1-F1493)*(1-P1493)</f>
        <v>0.999866154863046</v>
      </c>
      <c r="R1493" s="42" t="n">
        <f aca="false">IF(B1493&lt;&gt;1,LN(Q1493),0)</f>
        <v>0</v>
      </c>
    </row>
    <row r="1494" customFormat="false" ht="13" hidden="false" customHeight="false" outlineLevel="0" collapsed="false">
      <c r="A1494" s="18" t="n">
        <v>1485</v>
      </c>
      <c r="B1494" s="41" t="n">
        <v>1</v>
      </c>
      <c r="C1494" s="18" t="n">
        <v>17</v>
      </c>
      <c r="D1494" s="19" t="n">
        <v>17053</v>
      </c>
      <c r="E1494" s="19" t="n">
        <v>289900</v>
      </c>
      <c r="F1494" s="18" t="n">
        <v>1</v>
      </c>
      <c r="G1494" s="20" t="n">
        <f aca="false">($E$2-D1494)/$E$2</f>
        <v>0.31788</v>
      </c>
      <c r="H1494" s="19" t="n">
        <f aca="false">D1494-$E$3</f>
        <v>2053</v>
      </c>
      <c r="I1494" s="18" t="n">
        <f aca="false">F1494*C1494</f>
        <v>17</v>
      </c>
      <c r="J1494" s="19" t="n">
        <f aca="false">H1494*I1494</f>
        <v>34901</v>
      </c>
      <c r="K1494" s="29" t="n">
        <f aca="false">D1494/$E$2</f>
        <v>0.68212</v>
      </c>
      <c r="L1494" s="30" t="n">
        <f aca="false">1/(1+EXP($L$2+($L$3*K1494)))</f>
        <v>0.639955530451792</v>
      </c>
      <c r="M1494" s="31" t="n">
        <f aca="false">(F1494)*(L1494)+(1-F1494)*(1-L1494)</f>
        <v>0.639955530451792</v>
      </c>
      <c r="N1494" s="31" t="n">
        <f aca="false">IF(B1494=1,LN(M1494),0)</f>
        <v>-0.446356588711597</v>
      </c>
      <c r="O1494" s="42" t="n">
        <f aca="false">K1494</f>
        <v>0.68212</v>
      </c>
      <c r="P1494" s="43" t="n">
        <f aca="false">1/(1+EXP($P$2+($P$3*O1494)))</f>
        <v>0.99958991099976</v>
      </c>
      <c r="Q1494" s="42" t="n">
        <f aca="false">(F1494)*(P1494)+(1-F1494)*(1-P1494)</f>
        <v>0.99958991099976</v>
      </c>
      <c r="R1494" s="42" t="n">
        <f aca="false">IF(B1494&lt;&gt;1,LN(Q1494),0)</f>
        <v>0</v>
      </c>
    </row>
    <row r="1495" customFormat="false" ht="13" hidden="false" customHeight="false" outlineLevel="0" collapsed="false">
      <c r="A1495" s="18" t="n">
        <v>1486</v>
      </c>
      <c r="B1495" s="41" t="n">
        <v>1</v>
      </c>
      <c r="C1495" s="18" t="n">
        <v>23</v>
      </c>
      <c r="D1495" s="19" t="n">
        <v>22262</v>
      </c>
      <c r="E1495" s="19" t="n">
        <v>512023</v>
      </c>
      <c r="F1495" s="18" t="n">
        <v>0</v>
      </c>
      <c r="G1495" s="20" t="n">
        <f aca="false">($E$2-D1495)/$E$2</f>
        <v>0.10952</v>
      </c>
      <c r="H1495" s="19" t="n">
        <f aca="false">D1495-$E$3</f>
        <v>7262</v>
      </c>
      <c r="I1495" s="18" t="n">
        <f aca="false">F1495*C1495</f>
        <v>0</v>
      </c>
      <c r="J1495" s="19" t="n">
        <f aca="false">H1495*I1495</f>
        <v>0</v>
      </c>
      <c r="K1495" s="29" t="n">
        <f aca="false">D1495/$E$2</f>
        <v>0.89048</v>
      </c>
      <c r="L1495" s="30" t="n">
        <f aca="false">1/(1+EXP($L$2+($L$3*K1495)))</f>
        <v>0.0267949840050711</v>
      </c>
      <c r="M1495" s="31" t="n">
        <f aca="false">(F1495)*(L1495)+(1-F1495)*(1-L1495)</f>
        <v>0.973205015994929</v>
      </c>
      <c r="N1495" s="31" t="n">
        <f aca="false">IF(B1495=1,LN(M1495),0)</f>
        <v>-0.0271605139605598</v>
      </c>
      <c r="O1495" s="42" t="n">
        <f aca="false">K1495</f>
        <v>0.89048</v>
      </c>
      <c r="P1495" s="43" t="n">
        <f aca="false">1/(1+EXP($P$2+($P$3*O1495)))</f>
        <v>0.904470039293221</v>
      </c>
      <c r="Q1495" s="42" t="n">
        <f aca="false">(F1495)*(P1495)+(1-F1495)*(1-P1495)</f>
        <v>0.095529960706779</v>
      </c>
      <c r="R1495" s="42" t="n">
        <f aca="false">IF(B1495&lt;&gt;1,LN(Q1495),0)</f>
        <v>0</v>
      </c>
    </row>
    <row r="1496" customFormat="false" ht="13" hidden="false" customHeight="false" outlineLevel="0" collapsed="false">
      <c r="A1496" s="18" t="n">
        <v>1487</v>
      </c>
      <c r="B1496" s="41" t="n">
        <v>1</v>
      </c>
      <c r="C1496" s="18" t="n">
        <v>20</v>
      </c>
      <c r="D1496" s="19" t="n">
        <v>18970</v>
      </c>
      <c r="E1496" s="19" t="n">
        <v>379405</v>
      </c>
      <c r="F1496" s="18" t="n">
        <v>0</v>
      </c>
      <c r="G1496" s="20" t="n">
        <f aca="false">($E$2-D1496)/$E$2</f>
        <v>0.2412</v>
      </c>
      <c r="H1496" s="19" t="n">
        <f aca="false">D1496-$E$3</f>
        <v>3970</v>
      </c>
      <c r="I1496" s="18" t="n">
        <f aca="false">F1496*C1496</f>
        <v>0</v>
      </c>
      <c r="J1496" s="19" t="n">
        <f aca="false">H1496*I1496</f>
        <v>0</v>
      </c>
      <c r="K1496" s="29" t="n">
        <f aca="false">D1496/$E$2</f>
        <v>0.7588</v>
      </c>
      <c r="L1496" s="30" t="n">
        <f aca="false">1/(1+EXP($L$2+($L$3*K1496)))</f>
        <v>0.277166978689838</v>
      </c>
      <c r="M1496" s="31" t="n">
        <f aca="false">(F1496)*(L1496)+(1-F1496)*(1-L1496)</f>
        <v>0.722833021310162</v>
      </c>
      <c r="N1496" s="31" t="n">
        <f aca="false">IF(B1496=1,LN(M1496),0)</f>
        <v>-0.324577036041745</v>
      </c>
      <c r="O1496" s="42" t="n">
        <f aca="false">K1496</f>
        <v>0.7588</v>
      </c>
      <c r="P1496" s="43" t="n">
        <f aca="false">1/(1+EXP($P$2+($P$3*O1496)))</f>
        <v>0.996846021909407</v>
      </c>
      <c r="Q1496" s="42" t="n">
        <f aca="false">(F1496)*(P1496)+(1-F1496)*(1-P1496)</f>
        <v>0.00315397809059337</v>
      </c>
      <c r="R1496" s="42" t="n">
        <f aca="false">IF(B1496&lt;&gt;1,LN(Q1496),0)</f>
        <v>0</v>
      </c>
    </row>
    <row r="1497" customFormat="false" ht="13" hidden="false" customHeight="false" outlineLevel="0" collapsed="false">
      <c r="A1497" s="18" t="n">
        <v>1488</v>
      </c>
      <c r="B1497" s="41" t="n">
        <v>1</v>
      </c>
      <c r="C1497" s="18" t="n">
        <v>34</v>
      </c>
      <c r="D1497" s="19" t="n">
        <v>16341</v>
      </c>
      <c r="E1497" s="19" t="n">
        <v>555592</v>
      </c>
      <c r="F1497" s="18" t="n">
        <v>0</v>
      </c>
      <c r="G1497" s="20" t="n">
        <f aca="false">($E$2-D1497)/$E$2</f>
        <v>0.34636</v>
      </c>
      <c r="H1497" s="19" t="n">
        <f aca="false">D1497-$E$3</f>
        <v>1341</v>
      </c>
      <c r="I1497" s="18" t="n">
        <f aca="false">F1497*C1497</f>
        <v>0</v>
      </c>
      <c r="J1497" s="19" t="n">
        <f aca="false">H1497*I1497</f>
        <v>0</v>
      </c>
      <c r="K1497" s="29" t="n">
        <f aca="false">D1497/$E$2</f>
        <v>0.65364</v>
      </c>
      <c r="L1497" s="30" t="n">
        <f aca="false">1/(1+EXP($L$2+($L$3*K1497)))</f>
        <v>0.758563340570869</v>
      </c>
      <c r="M1497" s="31" t="n">
        <f aca="false">(F1497)*(L1497)+(1-F1497)*(1-L1497)</f>
        <v>0.241436659429131</v>
      </c>
      <c r="N1497" s="31" t="n">
        <f aca="false">IF(B1497=1,LN(M1497),0)</f>
        <v>-1.42114812008743</v>
      </c>
      <c r="O1497" s="42" t="n">
        <f aca="false">K1497</f>
        <v>0.65364</v>
      </c>
      <c r="P1497" s="43" t="n">
        <f aca="false">1/(1+EXP($P$2+($P$3*O1497)))</f>
        <v>0.999807927955583</v>
      </c>
      <c r="Q1497" s="42" t="n">
        <f aca="false">(F1497)*(P1497)+(1-F1497)*(1-P1497)</f>
        <v>0.000192072044416736</v>
      </c>
      <c r="R1497" s="42" t="n">
        <f aca="false">IF(B1497&lt;&gt;1,LN(Q1497),0)</f>
        <v>0</v>
      </c>
    </row>
    <row r="1498" customFormat="false" ht="13" hidden="false" customHeight="false" outlineLevel="0" collapsed="false">
      <c r="A1498" s="18" t="n">
        <v>1489</v>
      </c>
      <c r="B1498" s="41" t="n">
        <v>1</v>
      </c>
      <c r="C1498" s="18" t="n">
        <v>15</v>
      </c>
      <c r="D1498" s="19" t="n">
        <v>22094</v>
      </c>
      <c r="E1498" s="19" t="n">
        <v>331417</v>
      </c>
      <c r="F1498" s="18" t="n">
        <v>0</v>
      </c>
      <c r="G1498" s="20" t="n">
        <f aca="false">($E$2-D1498)/$E$2</f>
        <v>0.11624</v>
      </c>
      <c r="H1498" s="19" t="n">
        <f aca="false">D1498-$E$3</f>
        <v>7094</v>
      </c>
      <c r="I1498" s="18" t="n">
        <f aca="false">F1498*C1498</f>
        <v>0</v>
      </c>
      <c r="J1498" s="19" t="n">
        <f aca="false">H1498*I1498</f>
        <v>0</v>
      </c>
      <c r="K1498" s="29" t="n">
        <f aca="false">D1498/$E$2</f>
        <v>0.88376</v>
      </c>
      <c r="L1498" s="30" t="n">
        <f aca="false">1/(1+EXP($L$2+($L$3*K1498)))</f>
        <v>0.0305321012701958</v>
      </c>
      <c r="M1498" s="31" t="n">
        <f aca="false">(F1498)*(L1498)+(1-F1498)*(1-L1498)</f>
        <v>0.969467898729804</v>
      </c>
      <c r="N1498" s="31" t="n">
        <f aca="false">IF(B1498=1,LN(M1498),0)</f>
        <v>-0.031007916008211</v>
      </c>
      <c r="O1498" s="42" t="n">
        <f aca="false">K1498</f>
        <v>0.88376</v>
      </c>
      <c r="P1498" s="43" t="n">
        <f aca="false">1/(1+EXP($P$2+($P$3*O1498)))</f>
        <v>0.918858194167758</v>
      </c>
      <c r="Q1498" s="42" t="n">
        <f aca="false">(F1498)*(P1498)+(1-F1498)*(1-P1498)</f>
        <v>0.0811418058322421</v>
      </c>
      <c r="R1498" s="42" t="n">
        <f aca="false">IF(B1498&lt;&gt;1,LN(Q1498),0)</f>
        <v>0</v>
      </c>
    </row>
    <row r="1499" customFormat="false" ht="13" hidden="false" customHeight="false" outlineLevel="0" collapsed="false">
      <c r="A1499" s="18" t="n">
        <v>1490</v>
      </c>
      <c r="B1499" s="41" t="n">
        <v>1</v>
      </c>
      <c r="C1499" s="18" t="n">
        <v>23</v>
      </c>
      <c r="D1499" s="19" t="n">
        <v>19319</v>
      </c>
      <c r="E1499" s="19" t="n">
        <v>444345</v>
      </c>
      <c r="F1499" s="18" t="n">
        <v>1</v>
      </c>
      <c r="G1499" s="20" t="n">
        <f aca="false">($E$2-D1499)/$E$2</f>
        <v>0.22724</v>
      </c>
      <c r="H1499" s="19" t="n">
        <f aca="false">D1499-$E$3</f>
        <v>4319</v>
      </c>
      <c r="I1499" s="18" t="n">
        <f aca="false">F1499*C1499</f>
        <v>23</v>
      </c>
      <c r="J1499" s="19" t="n">
        <f aca="false">H1499*I1499</f>
        <v>99337</v>
      </c>
      <c r="K1499" s="29" t="n">
        <f aca="false">D1499/$E$2</f>
        <v>0.77276</v>
      </c>
      <c r="L1499" s="30" t="n">
        <f aca="false">1/(1+EXP($L$2+($L$3*K1499)))</f>
        <v>0.224822359892534</v>
      </c>
      <c r="M1499" s="31" t="n">
        <f aca="false">(F1499)*(L1499)+(1-F1499)*(1-L1499)</f>
        <v>0.224822359892534</v>
      </c>
      <c r="N1499" s="31" t="n">
        <f aca="false">IF(B1499=1,LN(M1499),0)</f>
        <v>-1.49244470019487</v>
      </c>
      <c r="O1499" s="42" t="n">
        <f aca="false">K1499</f>
        <v>0.77276</v>
      </c>
      <c r="P1499" s="43" t="n">
        <f aca="false">1/(1+EXP($P$2+($P$3*O1499)))</f>
        <v>0.995431676671926</v>
      </c>
      <c r="Q1499" s="42" t="n">
        <f aca="false">(F1499)*(P1499)+(1-F1499)*(1-P1499)</f>
        <v>0.995431676671926</v>
      </c>
      <c r="R1499" s="42" t="n">
        <f aca="false">IF(B1499&lt;&gt;1,LN(Q1499),0)</f>
        <v>0</v>
      </c>
    </row>
    <row r="1500" customFormat="false" ht="13" hidden="false" customHeight="false" outlineLevel="0" collapsed="false">
      <c r="A1500" s="18" t="n">
        <v>1491</v>
      </c>
      <c r="B1500" s="41" t="n">
        <v>1</v>
      </c>
      <c r="C1500" s="18" t="n">
        <v>25</v>
      </c>
      <c r="D1500" s="19" t="n">
        <v>21671</v>
      </c>
      <c r="E1500" s="19" t="n">
        <v>541768</v>
      </c>
      <c r="F1500" s="18" t="n">
        <v>0</v>
      </c>
      <c r="G1500" s="20" t="n">
        <f aca="false">($E$2-D1500)/$E$2</f>
        <v>0.13316</v>
      </c>
      <c r="H1500" s="19" t="n">
        <f aca="false">D1500-$E$3</f>
        <v>6671</v>
      </c>
      <c r="I1500" s="18" t="n">
        <f aca="false">F1500*C1500</f>
        <v>0</v>
      </c>
      <c r="J1500" s="19" t="n">
        <f aca="false">H1500*I1500</f>
        <v>0</v>
      </c>
      <c r="K1500" s="29" t="n">
        <f aca="false">D1500/$E$2</f>
        <v>0.86684</v>
      </c>
      <c r="L1500" s="30" t="n">
        <f aca="false">1/(1+EXP($L$2+($L$3*K1500)))</f>
        <v>0.0423083977597791</v>
      </c>
      <c r="M1500" s="31" t="n">
        <f aca="false">(F1500)*(L1500)+(1-F1500)*(1-L1500)</f>
        <v>0.957691602240221</v>
      </c>
      <c r="N1500" s="31" t="n">
        <f aca="false">IF(B1500=1,LN(M1500),0)</f>
        <v>-0.0432294711677283</v>
      </c>
      <c r="O1500" s="42" t="n">
        <f aca="false">K1500</f>
        <v>0.86684</v>
      </c>
      <c r="P1500" s="43" t="n">
        <f aca="false">1/(1+EXP($P$2+($P$3*O1500)))</f>
        <v>0.946732537785834</v>
      </c>
      <c r="Q1500" s="42" t="n">
        <f aca="false">(F1500)*(P1500)+(1-F1500)*(1-P1500)</f>
        <v>0.0532674622141665</v>
      </c>
      <c r="R1500" s="42" t="n">
        <f aca="false">IF(B1500&lt;&gt;1,LN(Q1500),0)</f>
        <v>0</v>
      </c>
    </row>
    <row r="1501" customFormat="false" ht="13" hidden="false" customHeight="false" outlineLevel="0" collapsed="false">
      <c r="A1501" s="18" t="n">
        <v>1492</v>
      </c>
      <c r="B1501" s="41" t="n">
        <v>1</v>
      </c>
      <c r="C1501" s="18" t="n">
        <v>20</v>
      </c>
      <c r="D1501" s="19" t="n">
        <v>21879</v>
      </c>
      <c r="E1501" s="19" t="n">
        <v>437582</v>
      </c>
      <c r="F1501" s="18" t="n">
        <v>0</v>
      </c>
      <c r="G1501" s="20" t="n">
        <f aca="false">($E$2-D1501)/$E$2</f>
        <v>0.12484</v>
      </c>
      <c r="H1501" s="19" t="n">
        <f aca="false">D1501-$E$3</f>
        <v>6879</v>
      </c>
      <c r="I1501" s="18" t="n">
        <f aca="false">F1501*C1501</f>
        <v>0</v>
      </c>
      <c r="J1501" s="19" t="n">
        <f aca="false">H1501*I1501</f>
        <v>0</v>
      </c>
      <c r="K1501" s="29" t="n">
        <f aca="false">D1501/$E$2</f>
        <v>0.87516</v>
      </c>
      <c r="L1501" s="30" t="n">
        <f aca="false">1/(1+EXP($L$2+($L$3*K1501)))</f>
        <v>0.0360561974038476</v>
      </c>
      <c r="M1501" s="31" t="n">
        <f aca="false">(F1501)*(L1501)+(1-F1501)*(1-L1501)</f>
        <v>0.963943802596152</v>
      </c>
      <c r="N1501" s="31" t="n">
        <f aca="false">IF(B1501=1,LN(M1501),0)</f>
        <v>-0.0367222821329555</v>
      </c>
      <c r="O1501" s="42" t="n">
        <f aca="false">K1501</f>
        <v>0.87516</v>
      </c>
      <c r="P1501" s="43" t="n">
        <f aca="false">1/(1+EXP($P$2+($P$3*O1501)))</f>
        <v>0.93438240401717</v>
      </c>
      <c r="Q1501" s="42" t="n">
        <f aca="false">(F1501)*(P1501)+(1-F1501)*(1-P1501)</f>
        <v>0.0656175959828299</v>
      </c>
      <c r="R1501" s="42" t="n">
        <f aca="false">IF(B1501&lt;&gt;1,LN(Q1501),0)</f>
        <v>0</v>
      </c>
    </row>
    <row r="1502" customFormat="false" ht="13" hidden="false" customHeight="false" outlineLevel="0" collapsed="false">
      <c r="A1502" s="18" t="n">
        <v>1493</v>
      </c>
      <c r="B1502" s="41" t="n">
        <v>1</v>
      </c>
      <c r="C1502" s="18" t="n">
        <v>31</v>
      </c>
      <c r="D1502" s="19" t="n">
        <v>21255</v>
      </c>
      <c r="E1502" s="19" t="n">
        <v>658901</v>
      </c>
      <c r="F1502" s="18" t="n">
        <v>0</v>
      </c>
      <c r="G1502" s="20" t="n">
        <f aca="false">($E$2-D1502)/$E$2</f>
        <v>0.1498</v>
      </c>
      <c r="H1502" s="19" t="n">
        <f aca="false">D1502-$E$3</f>
        <v>6255</v>
      </c>
      <c r="I1502" s="18" t="n">
        <f aca="false">F1502*C1502</f>
        <v>0</v>
      </c>
      <c r="J1502" s="19" t="n">
        <f aca="false">H1502*I1502</f>
        <v>0</v>
      </c>
      <c r="K1502" s="29" t="n">
        <f aca="false">D1502/$E$2</f>
        <v>0.8502</v>
      </c>
      <c r="L1502" s="30" t="n">
        <f aca="false">1/(1+EXP($L$2+($L$3*K1502)))</f>
        <v>0.0580464634391031</v>
      </c>
      <c r="M1502" s="31" t="n">
        <f aca="false">(F1502)*(L1502)+(1-F1502)*(1-L1502)</f>
        <v>0.941953536560897</v>
      </c>
      <c r="N1502" s="31" t="n">
        <f aca="false">IF(B1502=1,LN(M1502),0)</f>
        <v>-0.059799329867587</v>
      </c>
      <c r="O1502" s="42" t="n">
        <f aca="false">K1502</f>
        <v>0.8502</v>
      </c>
      <c r="P1502" s="43" t="n">
        <f aca="false">1/(1+EXP($P$2+($P$3*O1502)))</f>
        <v>0.965141881392243</v>
      </c>
      <c r="Q1502" s="42" t="n">
        <f aca="false">(F1502)*(P1502)+(1-F1502)*(1-P1502)</f>
        <v>0.0348581186077568</v>
      </c>
      <c r="R1502" s="42" t="n">
        <f aca="false">IF(B1502&lt;&gt;1,LN(Q1502),0)</f>
        <v>0</v>
      </c>
    </row>
    <row r="1503" customFormat="false" ht="13" hidden="false" customHeight="false" outlineLevel="0" collapsed="false">
      <c r="A1503" s="18" t="n">
        <v>1494</v>
      </c>
      <c r="B1503" s="41" t="n">
        <v>1</v>
      </c>
      <c r="C1503" s="18" t="n">
        <v>32</v>
      </c>
      <c r="D1503" s="19" t="n">
        <v>20575</v>
      </c>
      <c r="E1503" s="19" t="n">
        <v>658399</v>
      </c>
      <c r="F1503" s="18" t="n">
        <v>0</v>
      </c>
      <c r="G1503" s="20" t="n">
        <f aca="false">($E$2-D1503)/$E$2</f>
        <v>0.177</v>
      </c>
      <c r="H1503" s="19" t="n">
        <f aca="false">D1503-$E$3</f>
        <v>5575</v>
      </c>
      <c r="I1503" s="18" t="n">
        <f aca="false">F1503*C1503</f>
        <v>0</v>
      </c>
      <c r="J1503" s="19" t="n">
        <f aca="false">H1503*I1503</f>
        <v>0</v>
      </c>
      <c r="K1503" s="29" t="n">
        <f aca="false">D1503/$E$2</f>
        <v>0.823</v>
      </c>
      <c r="L1503" s="30" t="n">
        <f aca="false">1/(1+EXP($L$2+($L$3*K1503)))</f>
        <v>0.0959839331524576</v>
      </c>
      <c r="M1503" s="31" t="n">
        <f aca="false">(F1503)*(L1503)+(1-F1503)*(1-L1503)</f>
        <v>0.904016066847542</v>
      </c>
      <c r="N1503" s="31" t="n">
        <f aca="false">IF(B1503=1,LN(M1503),0)</f>
        <v>-0.100908145686459</v>
      </c>
      <c r="O1503" s="42" t="n">
        <f aca="false">K1503</f>
        <v>0.823</v>
      </c>
      <c r="P1503" s="43" t="n">
        <f aca="false">1/(1+EXP($P$2+($P$3*O1503)))</f>
        <v>0.98280193875806</v>
      </c>
      <c r="Q1503" s="42" t="n">
        <f aca="false">(F1503)*(P1503)+(1-F1503)*(1-P1503)</f>
        <v>0.0171980612419399</v>
      </c>
      <c r="R1503" s="42" t="n">
        <f aca="false">IF(B1503&lt;&gt;1,LN(Q1503),0)</f>
        <v>0</v>
      </c>
    </row>
    <row r="1504" customFormat="false" ht="13" hidden="false" customHeight="false" outlineLevel="0" collapsed="false">
      <c r="A1504" s="18" t="n">
        <v>1495</v>
      </c>
      <c r="B1504" s="41" t="n">
        <v>1</v>
      </c>
      <c r="C1504" s="18" t="n">
        <v>31</v>
      </c>
      <c r="D1504" s="19" t="n">
        <v>22427</v>
      </c>
      <c r="E1504" s="19" t="n">
        <v>695245</v>
      </c>
      <c r="F1504" s="18" t="n">
        <v>0</v>
      </c>
      <c r="G1504" s="20" t="n">
        <f aca="false">($E$2-D1504)/$E$2</f>
        <v>0.10292</v>
      </c>
      <c r="H1504" s="19" t="n">
        <f aca="false">D1504-$E$3</f>
        <v>7427</v>
      </c>
      <c r="I1504" s="18" t="n">
        <f aca="false">F1504*C1504</f>
        <v>0</v>
      </c>
      <c r="J1504" s="19" t="n">
        <f aca="false">H1504*I1504</f>
        <v>0</v>
      </c>
      <c r="K1504" s="29" t="n">
        <f aca="false">D1504/$E$2</f>
        <v>0.89708</v>
      </c>
      <c r="L1504" s="30" t="n">
        <f aca="false">1/(1+EXP($L$2+($L$3*K1504)))</f>
        <v>0.0235593503989116</v>
      </c>
      <c r="M1504" s="31" t="n">
        <f aca="false">(F1504)*(L1504)+(1-F1504)*(1-L1504)</f>
        <v>0.976440649601088</v>
      </c>
      <c r="N1504" s="31" t="n">
        <f aca="false">IF(B1504=1,LN(M1504),0)</f>
        <v>-0.0238413092108255</v>
      </c>
      <c r="O1504" s="42" t="n">
        <f aca="false">K1504</f>
        <v>0.89708</v>
      </c>
      <c r="P1504" s="43" t="n">
        <f aca="false">1/(1+EXP($P$2+($P$3*O1504)))</f>
        <v>0.888159925974359</v>
      </c>
      <c r="Q1504" s="42" t="n">
        <f aca="false">(F1504)*(P1504)+(1-F1504)*(1-P1504)</f>
        <v>0.111840074025641</v>
      </c>
      <c r="R1504" s="42" t="n">
        <f aca="false">IF(B1504&lt;&gt;1,LN(Q1504),0)</f>
        <v>0</v>
      </c>
    </row>
    <row r="1505" customFormat="false" ht="13" hidden="false" customHeight="false" outlineLevel="0" collapsed="false">
      <c r="A1505" s="18" t="n">
        <v>1496</v>
      </c>
      <c r="B1505" s="41" t="n">
        <v>1</v>
      </c>
      <c r="C1505" s="18" t="n">
        <v>20</v>
      </c>
      <c r="D1505" s="19" t="n">
        <v>21662</v>
      </c>
      <c r="E1505" s="19" t="n">
        <v>433235</v>
      </c>
      <c r="F1505" s="18" t="n">
        <v>0</v>
      </c>
      <c r="G1505" s="20" t="n">
        <f aca="false">($E$2-D1505)/$E$2</f>
        <v>0.13352</v>
      </c>
      <c r="H1505" s="19" t="n">
        <f aca="false">D1505-$E$3</f>
        <v>6662</v>
      </c>
      <c r="I1505" s="18" t="n">
        <f aca="false">F1505*C1505</f>
        <v>0</v>
      </c>
      <c r="J1505" s="19" t="n">
        <f aca="false">H1505*I1505</f>
        <v>0</v>
      </c>
      <c r="K1505" s="29" t="n">
        <f aca="false">D1505/$E$2</f>
        <v>0.86648</v>
      </c>
      <c r="L1505" s="30" t="n">
        <f aca="false">1/(1+EXP($L$2+($L$3*K1505)))</f>
        <v>0.0426011182478599</v>
      </c>
      <c r="M1505" s="31" t="n">
        <f aca="false">(F1505)*(L1505)+(1-F1505)*(1-L1505)</f>
        <v>0.95739888175214</v>
      </c>
      <c r="N1505" s="31" t="n">
        <f aca="false">IF(B1505=1,LN(M1505),0)</f>
        <v>-0.0435351700292778</v>
      </c>
      <c r="O1505" s="42" t="n">
        <f aca="false">K1505</f>
        <v>0.86648</v>
      </c>
      <c r="P1505" s="43" t="n">
        <f aca="false">1/(1+EXP($P$2+($P$3*O1505)))</f>
        <v>0.947214124306397</v>
      </c>
      <c r="Q1505" s="42" t="n">
        <f aca="false">(F1505)*(P1505)+(1-F1505)*(1-P1505)</f>
        <v>0.052785875693603</v>
      </c>
      <c r="R1505" s="42" t="n">
        <f aca="false">IF(B1505&lt;&gt;1,LN(Q1505),0)</f>
        <v>0</v>
      </c>
    </row>
    <row r="1506" customFormat="false" ht="13" hidden="false" customHeight="false" outlineLevel="0" collapsed="false">
      <c r="A1506" s="18" t="n">
        <v>1497</v>
      </c>
      <c r="B1506" s="41" t="n">
        <v>1</v>
      </c>
      <c r="C1506" s="18" t="n">
        <v>15</v>
      </c>
      <c r="D1506" s="19" t="n">
        <v>22005</v>
      </c>
      <c r="E1506" s="19" t="n">
        <v>330082</v>
      </c>
      <c r="F1506" s="18" t="n">
        <v>0</v>
      </c>
      <c r="G1506" s="20" t="n">
        <f aca="false">($E$2-D1506)/$E$2</f>
        <v>0.1198</v>
      </c>
      <c r="H1506" s="19" t="n">
        <f aca="false">D1506-$E$3</f>
        <v>7005</v>
      </c>
      <c r="I1506" s="18" t="n">
        <f aca="false">F1506*C1506</f>
        <v>0</v>
      </c>
      <c r="J1506" s="19" t="n">
        <f aca="false">H1506*I1506</f>
        <v>0</v>
      </c>
      <c r="K1506" s="29" t="n">
        <f aca="false">D1506/$E$2</f>
        <v>0.8802</v>
      </c>
      <c r="L1506" s="30" t="n">
        <f aca="false">1/(1+EXP($L$2+($L$3*K1506)))</f>
        <v>0.032711733092379</v>
      </c>
      <c r="M1506" s="31" t="n">
        <f aca="false">(F1506)*(L1506)+(1-F1506)*(1-L1506)</f>
        <v>0.967288266907621</v>
      </c>
      <c r="N1506" s="31" t="n">
        <f aca="false">IF(B1506=1,LN(M1506),0)</f>
        <v>-0.0332587236019053</v>
      </c>
      <c r="O1506" s="42" t="n">
        <f aca="false">K1506</f>
        <v>0.8802</v>
      </c>
      <c r="P1506" s="43" t="n">
        <f aca="false">1/(1+EXP($P$2+($P$3*O1506)))</f>
        <v>0.925654211256125</v>
      </c>
      <c r="Q1506" s="42" t="n">
        <f aca="false">(F1506)*(P1506)+(1-F1506)*(1-P1506)</f>
        <v>0.0743457887438752</v>
      </c>
      <c r="R1506" s="42" t="n">
        <f aca="false">IF(B1506&lt;&gt;1,LN(Q1506),0)</f>
        <v>0</v>
      </c>
    </row>
    <row r="1507" customFormat="false" ht="13" hidden="false" customHeight="false" outlineLevel="0" collapsed="false">
      <c r="A1507" s="18" t="n">
        <v>1498</v>
      </c>
      <c r="B1507" s="41" t="n">
        <v>1</v>
      </c>
      <c r="C1507" s="18" t="n">
        <v>20</v>
      </c>
      <c r="D1507" s="19" t="n">
        <v>19610</v>
      </c>
      <c r="E1507" s="19" t="n">
        <v>392210</v>
      </c>
      <c r="F1507" s="18" t="n">
        <v>1</v>
      </c>
      <c r="G1507" s="20" t="n">
        <f aca="false">($E$2-D1507)/$E$2</f>
        <v>0.2156</v>
      </c>
      <c r="H1507" s="19" t="n">
        <f aca="false">D1507-$E$3</f>
        <v>4610</v>
      </c>
      <c r="I1507" s="18" t="n">
        <f aca="false">F1507*C1507</f>
        <v>20</v>
      </c>
      <c r="J1507" s="19" t="n">
        <f aca="false">H1507*I1507</f>
        <v>92200</v>
      </c>
      <c r="K1507" s="29" t="n">
        <f aca="false">D1507/$E$2</f>
        <v>0.7844</v>
      </c>
      <c r="L1507" s="30" t="n">
        <f aca="false">1/(1+EXP($L$2+($L$3*K1507)))</f>
        <v>0.186851243064917</v>
      </c>
      <c r="M1507" s="31" t="n">
        <f aca="false">(F1507)*(L1507)+(1-F1507)*(1-L1507)</f>
        <v>0.186851243064917</v>
      </c>
      <c r="N1507" s="31" t="n">
        <f aca="false">IF(B1507=1,LN(M1507),0)</f>
        <v>-1.67744247033038</v>
      </c>
      <c r="O1507" s="42" t="n">
        <f aca="false">K1507</f>
        <v>0.7844</v>
      </c>
      <c r="P1507" s="43" t="n">
        <f aca="false">1/(1+EXP($P$2+($P$3*O1507)))</f>
        <v>0.993781166551966</v>
      </c>
      <c r="Q1507" s="42" t="n">
        <f aca="false">(F1507)*(P1507)+(1-F1507)*(1-P1507)</f>
        <v>0.993781166551966</v>
      </c>
      <c r="R1507" s="42" t="n">
        <f aca="false">IF(B1507&lt;&gt;1,LN(Q1507),0)</f>
        <v>0</v>
      </c>
    </row>
    <row r="1508" customFormat="false" ht="13" hidden="false" customHeight="false" outlineLevel="0" collapsed="false">
      <c r="A1508" s="18" t="n">
        <v>1499</v>
      </c>
      <c r="B1508" s="41" t="n">
        <v>1</v>
      </c>
      <c r="C1508" s="18" t="n">
        <v>17</v>
      </c>
      <c r="D1508" s="19" t="n">
        <v>16191</v>
      </c>
      <c r="E1508" s="19" t="n">
        <v>275241</v>
      </c>
      <c r="F1508" s="18" t="n">
        <v>1</v>
      </c>
      <c r="G1508" s="20" t="n">
        <f aca="false">($E$2-D1508)/$E$2</f>
        <v>0.35236</v>
      </c>
      <c r="H1508" s="19" t="n">
        <f aca="false">D1508-$E$3</f>
        <v>1191</v>
      </c>
      <c r="I1508" s="18" t="n">
        <f aca="false">F1508*C1508</f>
        <v>17</v>
      </c>
      <c r="J1508" s="19" t="n">
        <f aca="false">H1508*I1508</f>
        <v>20247</v>
      </c>
      <c r="K1508" s="29" t="n">
        <f aca="false">D1508/$E$2</f>
        <v>0.64764</v>
      </c>
      <c r="L1508" s="30" t="n">
        <f aca="false">1/(1+EXP($L$2+($L$3*K1508)))</f>
        <v>0.779856317222079</v>
      </c>
      <c r="M1508" s="31" t="n">
        <f aca="false">(F1508)*(L1508)+(1-F1508)*(1-L1508)</f>
        <v>0.779856317222079</v>
      </c>
      <c r="N1508" s="31" t="n">
        <f aca="false">IF(B1508=1,LN(M1508),0)</f>
        <v>-0.248645584956647</v>
      </c>
      <c r="O1508" s="42" t="n">
        <f aca="false">K1508</f>
        <v>0.64764</v>
      </c>
      <c r="P1508" s="43" t="n">
        <f aca="false">1/(1+EXP($P$2+($P$3*O1508)))</f>
        <v>0.999836296667845</v>
      </c>
      <c r="Q1508" s="42" t="n">
        <f aca="false">(F1508)*(P1508)+(1-F1508)*(1-P1508)</f>
        <v>0.999836296667845</v>
      </c>
      <c r="R1508" s="42" t="n">
        <f aca="false">IF(B1508&lt;&gt;1,LN(Q1508),0)</f>
        <v>0</v>
      </c>
    </row>
    <row r="1509" customFormat="false" ht="13" hidden="false" customHeight="false" outlineLevel="0" collapsed="false">
      <c r="A1509" s="18" t="n">
        <v>1500</v>
      </c>
      <c r="B1509" s="41" t="n">
        <v>1</v>
      </c>
      <c r="C1509" s="18" t="n">
        <v>34</v>
      </c>
      <c r="D1509" s="19" t="n">
        <v>18098</v>
      </c>
      <c r="E1509" s="19" t="n">
        <v>615324</v>
      </c>
      <c r="F1509" s="18" t="n">
        <v>0</v>
      </c>
      <c r="G1509" s="20" t="n">
        <f aca="false">($E$2-D1509)/$E$2</f>
        <v>0.27608</v>
      </c>
      <c r="H1509" s="19" t="n">
        <f aca="false">D1509-$E$3</f>
        <v>3098</v>
      </c>
      <c r="I1509" s="18" t="n">
        <f aca="false">F1509*C1509</f>
        <v>0</v>
      </c>
      <c r="J1509" s="19" t="n">
        <f aca="false">H1509*I1509</f>
        <v>0</v>
      </c>
      <c r="K1509" s="29" t="n">
        <f aca="false">D1509/$E$2</f>
        <v>0.72392</v>
      </c>
      <c r="L1509" s="30" t="n">
        <f aca="false">1/(1+EXP($L$2+($L$3*K1509)))</f>
        <v>0.435142649365007</v>
      </c>
      <c r="M1509" s="31" t="n">
        <f aca="false">(F1509)*(L1509)+(1-F1509)*(1-L1509)</f>
        <v>0.564857350634993</v>
      </c>
      <c r="N1509" s="31" t="n">
        <f aca="false">IF(B1509=1,LN(M1509),0)</f>
        <v>-0.571182056465543</v>
      </c>
      <c r="O1509" s="42" t="n">
        <f aca="false">K1509</f>
        <v>0.72392</v>
      </c>
      <c r="P1509" s="43" t="n">
        <f aca="false">1/(1+EXP($P$2+($P$3*O1509)))</f>
        <v>0.998752235027471</v>
      </c>
      <c r="Q1509" s="42" t="n">
        <f aca="false">(F1509)*(P1509)+(1-F1509)*(1-P1509)</f>
        <v>0.00124776497252943</v>
      </c>
      <c r="R1509" s="42" t="n">
        <f aca="false">IF(B1509&lt;&gt;1,LN(Q1509),0)</f>
        <v>0</v>
      </c>
    </row>
    <row r="1510" customFormat="false" ht="13" hidden="false" customHeight="false" outlineLevel="0" collapsed="false">
      <c r="A1510" s="18" t="n">
        <v>1501</v>
      </c>
      <c r="B1510" s="41" t="n">
        <v>1</v>
      </c>
      <c r="C1510" s="18" t="n">
        <v>28</v>
      </c>
      <c r="D1510" s="19" t="n">
        <v>19126</v>
      </c>
      <c r="E1510" s="19" t="n">
        <v>535520</v>
      </c>
      <c r="F1510" s="18" t="n">
        <v>1</v>
      </c>
      <c r="G1510" s="20" t="n">
        <f aca="false">($E$2-D1510)/$E$2</f>
        <v>0.23496</v>
      </c>
      <c r="H1510" s="19" t="n">
        <f aca="false">D1510-$E$3</f>
        <v>4126</v>
      </c>
      <c r="I1510" s="18" t="n">
        <f aca="false">F1510*C1510</f>
        <v>28</v>
      </c>
      <c r="J1510" s="19" t="n">
        <f aca="false">H1510*I1510</f>
        <v>115528</v>
      </c>
      <c r="K1510" s="29" t="n">
        <f aca="false">D1510/$E$2</f>
        <v>0.76504</v>
      </c>
      <c r="L1510" s="30" t="n">
        <f aca="false">1/(1+EXP($L$2+($L$3*K1510)))</f>
        <v>0.252869065150842</v>
      </c>
      <c r="M1510" s="31" t="n">
        <f aca="false">(F1510)*(L1510)+(1-F1510)*(1-L1510)</f>
        <v>0.252869065150842</v>
      </c>
      <c r="N1510" s="31" t="n">
        <f aca="false">IF(B1510=1,LN(M1510),0)</f>
        <v>-1.37488345326705</v>
      </c>
      <c r="O1510" s="42" t="n">
        <f aca="false">K1510</f>
        <v>0.76504</v>
      </c>
      <c r="P1510" s="43" t="n">
        <f aca="false">1/(1+EXP($P$2+($P$3*O1510)))</f>
        <v>0.99627773970779</v>
      </c>
      <c r="Q1510" s="42" t="n">
        <f aca="false">(F1510)*(P1510)+(1-F1510)*(1-P1510)</f>
        <v>0.99627773970779</v>
      </c>
      <c r="R1510" s="42" t="n">
        <f aca="false">IF(B1510&lt;&gt;1,LN(Q1510),0)</f>
        <v>0</v>
      </c>
    </row>
    <row r="1511" customFormat="false" ht="13" hidden="false" customHeight="false" outlineLevel="0" collapsed="false">
      <c r="A1511" s="18" t="n">
        <v>1502</v>
      </c>
      <c r="B1511" s="41" t="n">
        <v>1</v>
      </c>
      <c r="C1511" s="18" t="n">
        <v>31</v>
      </c>
      <c r="D1511" s="19" t="n">
        <v>19992</v>
      </c>
      <c r="E1511" s="19" t="n">
        <v>619747</v>
      </c>
      <c r="F1511" s="18" t="n">
        <v>0</v>
      </c>
      <c r="G1511" s="20" t="n">
        <f aca="false">($E$2-D1511)/$E$2</f>
        <v>0.20032</v>
      </c>
      <c r="H1511" s="19" t="n">
        <f aca="false">D1511-$E$3</f>
        <v>4992</v>
      </c>
      <c r="I1511" s="18" t="n">
        <f aca="false">F1511*C1511</f>
        <v>0</v>
      </c>
      <c r="J1511" s="19" t="n">
        <f aca="false">H1511*I1511</f>
        <v>0</v>
      </c>
      <c r="K1511" s="29" t="n">
        <f aca="false">D1511/$E$2</f>
        <v>0.79968</v>
      </c>
      <c r="L1511" s="30" t="n">
        <f aca="false">1/(1+EXP($L$2+($L$3*K1511)))</f>
        <v>0.14476964718501</v>
      </c>
      <c r="M1511" s="31" t="n">
        <f aca="false">(F1511)*(L1511)+(1-F1511)*(1-L1511)</f>
        <v>0.85523035281499</v>
      </c>
      <c r="N1511" s="31" t="n">
        <f aca="false">IF(B1511=1,LN(M1511),0)</f>
        <v>-0.156384427834958</v>
      </c>
      <c r="O1511" s="42" t="n">
        <f aca="false">K1511</f>
        <v>0.79968</v>
      </c>
      <c r="P1511" s="43" t="n">
        <f aca="false">1/(1+EXP($P$2+($P$3*O1511)))</f>
        <v>0.990685895621702</v>
      </c>
      <c r="Q1511" s="42" t="n">
        <f aca="false">(F1511)*(P1511)+(1-F1511)*(1-P1511)</f>
        <v>0.00931410437829827</v>
      </c>
      <c r="R1511" s="42" t="n">
        <f aca="false">IF(B1511&lt;&gt;1,LN(Q1511),0)</f>
        <v>0</v>
      </c>
    </row>
    <row r="1512" customFormat="false" ht="13" hidden="false" customHeight="false" outlineLevel="0" collapsed="false">
      <c r="A1512" s="18" t="n">
        <v>1503</v>
      </c>
      <c r="B1512" s="41" t="n">
        <v>1</v>
      </c>
      <c r="C1512" s="18" t="n">
        <v>15</v>
      </c>
      <c r="D1512" s="19" t="n">
        <v>16309</v>
      </c>
      <c r="E1512" s="19" t="n">
        <v>244640</v>
      </c>
      <c r="F1512" s="18" t="n">
        <v>1</v>
      </c>
      <c r="G1512" s="20" t="n">
        <f aca="false">($E$2-D1512)/$E$2</f>
        <v>0.34764</v>
      </c>
      <c r="H1512" s="19" t="n">
        <f aca="false">D1512-$E$3</f>
        <v>1309</v>
      </c>
      <c r="I1512" s="18" t="n">
        <f aca="false">F1512*C1512</f>
        <v>15</v>
      </c>
      <c r="J1512" s="19" t="n">
        <f aca="false">H1512*I1512</f>
        <v>19635</v>
      </c>
      <c r="K1512" s="29" t="n">
        <f aca="false">D1512/$E$2</f>
        <v>0.65236</v>
      </c>
      <c r="L1512" s="30" t="n">
        <f aca="false">1/(1+EXP($L$2+($L$3*K1512)))</f>
        <v>0.763221159523649</v>
      </c>
      <c r="M1512" s="31" t="n">
        <f aca="false">(F1512)*(L1512)+(1-F1512)*(1-L1512)</f>
        <v>0.763221159523649</v>
      </c>
      <c r="N1512" s="31" t="n">
        <f aca="false">IF(B1512=1,LN(M1512),0)</f>
        <v>-0.270207434489658</v>
      </c>
      <c r="O1512" s="42" t="n">
        <f aca="false">K1512</f>
        <v>0.65236</v>
      </c>
      <c r="P1512" s="43" t="n">
        <f aca="false">1/(1+EXP($P$2+($P$3*O1512)))</f>
        <v>0.999814365976865</v>
      </c>
      <c r="Q1512" s="42" t="n">
        <f aca="false">(F1512)*(P1512)+(1-F1512)*(1-P1512)</f>
        <v>0.999814365976865</v>
      </c>
      <c r="R1512" s="42" t="n">
        <f aca="false">IF(B1512&lt;&gt;1,LN(Q1512),0)</f>
        <v>0</v>
      </c>
    </row>
    <row r="1513" customFormat="false" ht="13" hidden="false" customHeight="false" outlineLevel="0" collapsed="false">
      <c r="A1513" s="18" t="n">
        <v>1504</v>
      </c>
      <c r="B1513" s="41" t="n">
        <v>1</v>
      </c>
      <c r="C1513" s="18" t="n">
        <v>20</v>
      </c>
      <c r="D1513" s="19" t="n">
        <v>22115</v>
      </c>
      <c r="E1513" s="19" t="n">
        <v>442308</v>
      </c>
      <c r="F1513" s="18" t="n">
        <v>0</v>
      </c>
      <c r="G1513" s="20" t="n">
        <f aca="false">($E$2-D1513)/$E$2</f>
        <v>0.1154</v>
      </c>
      <c r="H1513" s="19" t="n">
        <f aca="false">D1513-$E$3</f>
        <v>7115</v>
      </c>
      <c r="I1513" s="18" t="n">
        <f aca="false">F1513*C1513</f>
        <v>0</v>
      </c>
      <c r="J1513" s="19" t="n">
        <f aca="false">H1513*I1513</f>
        <v>0</v>
      </c>
      <c r="K1513" s="29" t="n">
        <f aca="false">D1513/$E$2</f>
        <v>0.8846</v>
      </c>
      <c r="L1513" s="30" t="n">
        <f aca="false">1/(1+EXP($L$2+($L$3*K1513)))</f>
        <v>0.0300386847158035</v>
      </c>
      <c r="M1513" s="31" t="n">
        <f aca="false">(F1513)*(L1513)+(1-F1513)*(1-L1513)</f>
        <v>0.969961315284196</v>
      </c>
      <c r="N1513" s="31" t="n">
        <f aca="false">IF(B1513=1,LN(M1513),0)</f>
        <v>-0.0304990894302957</v>
      </c>
      <c r="O1513" s="42" t="n">
        <f aca="false">K1513</f>
        <v>0.8846</v>
      </c>
      <c r="P1513" s="43" t="n">
        <f aca="false">1/(1+EXP($P$2+($P$3*O1513)))</f>
        <v>0.917174021389205</v>
      </c>
      <c r="Q1513" s="42" t="n">
        <f aca="false">(F1513)*(P1513)+(1-F1513)*(1-P1513)</f>
        <v>0.0828259786107947</v>
      </c>
      <c r="R1513" s="42" t="n">
        <f aca="false">IF(B1513&lt;&gt;1,LN(Q1513),0)</f>
        <v>0</v>
      </c>
    </row>
    <row r="1514" customFormat="false" ht="13" hidden="false" customHeight="false" outlineLevel="0" collapsed="false">
      <c r="A1514" s="18" t="n">
        <v>1505</v>
      </c>
      <c r="B1514" s="41" t="n">
        <v>1</v>
      </c>
      <c r="C1514" s="18" t="n">
        <v>18</v>
      </c>
      <c r="D1514" s="19" t="n">
        <v>22311</v>
      </c>
      <c r="E1514" s="19" t="n">
        <v>401594</v>
      </c>
      <c r="F1514" s="18" t="n">
        <v>0</v>
      </c>
      <c r="G1514" s="20" t="n">
        <f aca="false">($E$2-D1514)/$E$2</f>
        <v>0.10756</v>
      </c>
      <c r="H1514" s="19" t="n">
        <f aca="false">D1514-$E$3</f>
        <v>7311</v>
      </c>
      <c r="I1514" s="18" t="n">
        <f aca="false">F1514*C1514</f>
        <v>0</v>
      </c>
      <c r="J1514" s="19" t="n">
        <f aca="false">H1514*I1514</f>
        <v>0</v>
      </c>
      <c r="K1514" s="29" t="n">
        <f aca="false">D1514/$E$2</f>
        <v>0.89244</v>
      </c>
      <c r="L1514" s="30" t="n">
        <f aca="false">1/(1+EXP($L$2+($L$3*K1514)))</f>
        <v>0.0257914247089818</v>
      </c>
      <c r="M1514" s="31" t="n">
        <f aca="false">(F1514)*(L1514)+(1-F1514)*(1-L1514)</f>
        <v>0.974208575291018</v>
      </c>
      <c r="N1514" s="31" t="n">
        <f aca="false">IF(B1514=1,LN(M1514),0)</f>
        <v>-0.0261298552556844</v>
      </c>
      <c r="O1514" s="42" t="n">
        <f aca="false">K1514</f>
        <v>0.89244</v>
      </c>
      <c r="P1514" s="43" t="n">
        <f aca="false">1/(1+EXP($P$2+($P$3*O1514)))</f>
        <v>0.899862150638138</v>
      </c>
      <c r="Q1514" s="42" t="n">
        <f aca="false">(F1514)*(P1514)+(1-F1514)*(1-P1514)</f>
        <v>0.100137849361862</v>
      </c>
      <c r="R1514" s="42" t="n">
        <f aca="false">IF(B1514&lt;&gt;1,LN(Q1514),0)</f>
        <v>0</v>
      </c>
    </row>
    <row r="1515" customFormat="false" ht="13" hidden="false" customHeight="false" outlineLevel="0" collapsed="false">
      <c r="A1515" s="18" t="n">
        <v>1506</v>
      </c>
      <c r="B1515" s="41" t="n">
        <v>1</v>
      </c>
      <c r="C1515" s="18" t="n">
        <v>25</v>
      </c>
      <c r="D1515" s="19" t="n">
        <v>20948</v>
      </c>
      <c r="E1515" s="19" t="n">
        <v>523706</v>
      </c>
      <c r="F1515" s="18" t="n">
        <v>0</v>
      </c>
      <c r="G1515" s="20" t="n">
        <f aca="false">($E$2-D1515)/$E$2</f>
        <v>0.16208</v>
      </c>
      <c r="H1515" s="19" t="n">
        <f aca="false">D1515-$E$3</f>
        <v>5948</v>
      </c>
      <c r="I1515" s="18" t="n">
        <f aca="false">F1515*C1515</f>
        <v>0</v>
      </c>
      <c r="J1515" s="19" t="n">
        <f aca="false">H1515*I1515</f>
        <v>0</v>
      </c>
      <c r="K1515" s="29" t="n">
        <f aca="false">D1515/$E$2</f>
        <v>0.83792</v>
      </c>
      <c r="L1515" s="30" t="n">
        <f aca="false">1/(1+EXP($L$2+($L$3*K1515)))</f>
        <v>0.0730272529104406</v>
      </c>
      <c r="M1515" s="31" t="n">
        <f aca="false">(F1515)*(L1515)+(1-F1515)*(1-L1515)</f>
        <v>0.926972747089559</v>
      </c>
      <c r="N1515" s="31" t="n">
        <f aca="false">IF(B1515=1,LN(M1515),0)</f>
        <v>-0.0758311128888311</v>
      </c>
      <c r="O1515" s="42" t="n">
        <f aca="false">K1515</f>
        <v>0.83792</v>
      </c>
      <c r="P1515" s="43" t="n">
        <f aca="false">1/(1+EXP($P$2+($P$3*O1515)))</f>
        <v>0.974621195649718</v>
      </c>
      <c r="Q1515" s="42" t="n">
        <f aca="false">(F1515)*(P1515)+(1-F1515)*(1-P1515)</f>
        <v>0.0253788043502824</v>
      </c>
      <c r="R1515" s="42" t="n">
        <f aca="false">IF(B1515&lt;&gt;1,LN(Q1515),0)</f>
        <v>0</v>
      </c>
    </row>
    <row r="1516" customFormat="false" ht="13" hidden="false" customHeight="false" outlineLevel="0" collapsed="false">
      <c r="A1516" s="18" t="n">
        <v>1507</v>
      </c>
      <c r="B1516" s="41" t="n">
        <v>1</v>
      </c>
      <c r="C1516" s="18" t="n">
        <v>16</v>
      </c>
      <c r="D1516" s="19" t="n">
        <v>19087</v>
      </c>
      <c r="E1516" s="19" t="n">
        <v>305387</v>
      </c>
      <c r="F1516" s="18" t="n">
        <v>1</v>
      </c>
      <c r="G1516" s="20" t="n">
        <f aca="false">($E$2-D1516)/$E$2</f>
        <v>0.23652</v>
      </c>
      <c r="H1516" s="19" t="n">
        <f aca="false">D1516-$E$3</f>
        <v>4087</v>
      </c>
      <c r="I1516" s="18" t="n">
        <f aca="false">F1516*C1516</f>
        <v>16</v>
      </c>
      <c r="J1516" s="19" t="n">
        <f aca="false">H1516*I1516</f>
        <v>65392</v>
      </c>
      <c r="K1516" s="29" t="n">
        <f aca="false">D1516/$E$2</f>
        <v>0.76348</v>
      </c>
      <c r="L1516" s="30" t="n">
        <f aca="false">1/(1+EXP($L$2+($L$3*K1516)))</f>
        <v>0.25880938718662</v>
      </c>
      <c r="M1516" s="31" t="n">
        <f aca="false">(F1516)*(L1516)+(1-F1516)*(1-L1516)</f>
        <v>0.25880938718662</v>
      </c>
      <c r="N1516" s="31" t="n">
        <f aca="false">IF(B1516=1,LN(M1516),0)</f>
        <v>-1.35166344504017</v>
      </c>
      <c r="O1516" s="42" t="n">
        <f aca="false">K1516</f>
        <v>0.76348</v>
      </c>
      <c r="P1516" s="43" t="n">
        <f aca="false">1/(1+EXP($P$2+($P$3*O1516)))</f>
        <v>0.996428722314291</v>
      </c>
      <c r="Q1516" s="42" t="n">
        <f aca="false">(F1516)*(P1516)+(1-F1516)*(1-P1516)</f>
        <v>0.996428722314291</v>
      </c>
      <c r="R1516" s="42" t="n">
        <f aca="false">IF(B1516&lt;&gt;1,LN(Q1516),0)</f>
        <v>0</v>
      </c>
    </row>
    <row r="1517" customFormat="false" ht="13" hidden="false" customHeight="false" outlineLevel="0" collapsed="false">
      <c r="A1517" s="18" t="n">
        <v>1508</v>
      </c>
      <c r="B1517" s="41" t="n">
        <v>1</v>
      </c>
      <c r="C1517" s="18" t="n">
        <v>36</v>
      </c>
      <c r="D1517" s="19" t="n">
        <v>21761</v>
      </c>
      <c r="E1517" s="19" t="n">
        <v>783389</v>
      </c>
      <c r="F1517" s="18" t="n">
        <v>0</v>
      </c>
      <c r="G1517" s="20" t="n">
        <f aca="false">($E$2-D1517)/$E$2</f>
        <v>0.12956</v>
      </c>
      <c r="H1517" s="19" t="n">
        <f aca="false">D1517-$E$3</f>
        <v>6761</v>
      </c>
      <c r="I1517" s="18" t="n">
        <f aca="false">F1517*C1517</f>
        <v>0</v>
      </c>
      <c r="J1517" s="19" t="n">
        <f aca="false">H1517*I1517</f>
        <v>0</v>
      </c>
      <c r="K1517" s="29" t="n">
        <f aca="false">D1517/$E$2</f>
        <v>0.87044</v>
      </c>
      <c r="L1517" s="30" t="n">
        <f aca="false">1/(1+EXP($L$2+($L$3*K1517)))</f>
        <v>0.0394850934949686</v>
      </c>
      <c r="M1517" s="31" t="n">
        <f aca="false">(F1517)*(L1517)+(1-F1517)*(1-L1517)</f>
        <v>0.960514906505031</v>
      </c>
      <c r="N1517" s="31" t="n">
        <f aca="false">IF(B1517=1,LN(M1517),0)</f>
        <v>-0.0402857773676313</v>
      </c>
      <c r="O1517" s="42" t="n">
        <f aca="false">K1517</f>
        <v>0.87044</v>
      </c>
      <c r="P1517" s="43" t="n">
        <f aca="false">1/(1+EXP($P$2+($P$3*O1517)))</f>
        <v>0.941683551809114</v>
      </c>
      <c r="Q1517" s="42" t="n">
        <f aca="false">(F1517)*(P1517)+(1-F1517)*(1-P1517)</f>
        <v>0.0583164481908858</v>
      </c>
      <c r="R1517" s="42" t="n">
        <f aca="false">IF(B1517&lt;&gt;1,LN(Q1517),0)</f>
        <v>0</v>
      </c>
    </row>
    <row r="1518" customFormat="false" ht="13" hidden="false" customHeight="false" outlineLevel="0" collapsed="false">
      <c r="A1518" s="18" t="n">
        <v>1509</v>
      </c>
      <c r="B1518" s="41" t="n">
        <v>1</v>
      </c>
      <c r="C1518" s="18" t="n">
        <v>15</v>
      </c>
      <c r="D1518" s="19" t="n">
        <v>21410</v>
      </c>
      <c r="E1518" s="19" t="n">
        <v>321152</v>
      </c>
      <c r="F1518" s="18" t="n">
        <v>0</v>
      </c>
      <c r="G1518" s="20" t="n">
        <f aca="false">($E$2-D1518)/$E$2</f>
        <v>0.1436</v>
      </c>
      <c r="H1518" s="19" t="n">
        <f aca="false">D1518-$E$3</f>
        <v>6410</v>
      </c>
      <c r="I1518" s="18" t="n">
        <f aca="false">F1518*C1518</f>
        <v>0</v>
      </c>
      <c r="J1518" s="19" t="n">
        <f aca="false">H1518*I1518</f>
        <v>0</v>
      </c>
      <c r="K1518" s="29" t="n">
        <f aca="false">D1518/$E$2</f>
        <v>0.8564</v>
      </c>
      <c r="L1518" s="30" t="n">
        <f aca="false">1/(1+EXP($L$2+($L$3*K1518)))</f>
        <v>0.0516260441543559</v>
      </c>
      <c r="M1518" s="31" t="n">
        <f aca="false">(F1518)*(L1518)+(1-F1518)*(1-L1518)</f>
        <v>0.948373955845644</v>
      </c>
      <c r="N1518" s="31" t="n">
        <f aca="false">IF(B1518=1,LN(M1518),0)</f>
        <v>-0.0530063863176303</v>
      </c>
      <c r="O1518" s="42" t="n">
        <f aca="false">K1518</f>
        <v>0.8564</v>
      </c>
      <c r="P1518" s="43" t="n">
        <f aca="false">1/(1+EXP($P$2+($P$3*O1518)))</f>
        <v>0.959137351402524</v>
      </c>
      <c r="Q1518" s="42" t="n">
        <f aca="false">(F1518)*(P1518)+(1-F1518)*(1-P1518)</f>
        <v>0.0408626485974765</v>
      </c>
      <c r="R1518" s="42" t="n">
        <f aca="false">IF(B1518&lt;&gt;1,LN(Q1518),0)</f>
        <v>0</v>
      </c>
    </row>
    <row r="1519" customFormat="false" ht="13" hidden="false" customHeight="false" outlineLevel="0" collapsed="false">
      <c r="A1519" s="18" t="n">
        <v>1510</v>
      </c>
      <c r="B1519" s="41" t="n">
        <v>1</v>
      </c>
      <c r="C1519" s="18" t="n">
        <v>23</v>
      </c>
      <c r="D1519" s="19" t="n">
        <v>20004</v>
      </c>
      <c r="E1519" s="19" t="n">
        <v>460097</v>
      </c>
      <c r="F1519" s="18" t="n">
        <v>0</v>
      </c>
      <c r="G1519" s="20" t="n">
        <f aca="false">($E$2-D1519)/$E$2</f>
        <v>0.19984</v>
      </c>
      <c r="H1519" s="19" t="n">
        <f aca="false">D1519-$E$3</f>
        <v>5004</v>
      </c>
      <c r="I1519" s="18" t="n">
        <f aca="false">F1519*C1519</f>
        <v>0</v>
      </c>
      <c r="J1519" s="19" t="n">
        <f aca="false">H1519*I1519</f>
        <v>0</v>
      </c>
      <c r="K1519" s="29" t="n">
        <f aca="false">D1519/$E$2</f>
        <v>0.80016</v>
      </c>
      <c r="L1519" s="30" t="n">
        <f aca="false">1/(1+EXP($L$2+($L$3*K1519)))</f>
        <v>0.143585006922235</v>
      </c>
      <c r="M1519" s="31" t="n">
        <f aca="false">(F1519)*(L1519)+(1-F1519)*(1-L1519)</f>
        <v>0.856414993077765</v>
      </c>
      <c r="N1519" s="31" t="n">
        <f aca="false">IF(B1519=1,LN(M1519),0)</f>
        <v>-0.155000215322981</v>
      </c>
      <c r="O1519" s="42" t="n">
        <f aca="false">K1519</f>
        <v>0.80016</v>
      </c>
      <c r="P1519" s="43" t="n">
        <f aca="false">1/(1+EXP($P$2+($P$3*O1519)))</f>
        <v>0.990567157948333</v>
      </c>
      <c r="Q1519" s="42" t="n">
        <f aca="false">(F1519)*(P1519)+(1-F1519)*(1-P1519)</f>
        <v>0.00943284205166728</v>
      </c>
      <c r="R1519" s="42" t="n">
        <f aca="false">IF(B1519&lt;&gt;1,LN(Q1519),0)</f>
        <v>0</v>
      </c>
    </row>
    <row r="1520" customFormat="false" ht="13" hidden="false" customHeight="false" outlineLevel="0" collapsed="false">
      <c r="A1520" s="18" t="n">
        <v>1511</v>
      </c>
      <c r="B1520" s="41" t="n">
        <v>1</v>
      </c>
      <c r="C1520" s="18" t="n">
        <v>25</v>
      </c>
      <c r="D1520" s="19" t="n">
        <v>19518</v>
      </c>
      <c r="E1520" s="19" t="n">
        <v>487962</v>
      </c>
      <c r="F1520" s="18" t="n">
        <v>0</v>
      </c>
      <c r="G1520" s="20" t="n">
        <f aca="false">($E$2-D1520)/$E$2</f>
        <v>0.21928</v>
      </c>
      <c r="H1520" s="19" t="n">
        <f aca="false">D1520-$E$3</f>
        <v>4518</v>
      </c>
      <c r="I1520" s="18" t="n">
        <f aca="false">F1520*C1520</f>
        <v>0</v>
      </c>
      <c r="J1520" s="19" t="n">
        <f aca="false">H1520*I1520</f>
        <v>0</v>
      </c>
      <c r="K1520" s="29" t="n">
        <f aca="false">D1520/$E$2</f>
        <v>0.78072</v>
      </c>
      <c r="L1520" s="30" t="n">
        <f aca="false">1/(1+EXP($L$2+($L$3*K1520)))</f>
        <v>0.198293383978598</v>
      </c>
      <c r="M1520" s="31" t="n">
        <f aca="false">(F1520)*(L1520)+(1-F1520)*(1-L1520)</f>
        <v>0.801706616021403</v>
      </c>
      <c r="N1520" s="31" t="n">
        <f aca="false">IF(B1520=1,LN(M1520),0)</f>
        <v>-0.221012553477071</v>
      </c>
      <c r="O1520" s="42" t="n">
        <f aca="false">K1520</f>
        <v>0.78072</v>
      </c>
      <c r="P1520" s="43" t="n">
        <f aca="false">1/(1+EXP($P$2+($P$3*O1520)))</f>
        <v>0.994358634354004</v>
      </c>
      <c r="Q1520" s="42" t="n">
        <f aca="false">(F1520)*(P1520)+(1-F1520)*(1-P1520)</f>
        <v>0.00564136564599649</v>
      </c>
      <c r="R1520" s="42" t="n">
        <f aca="false">IF(B1520&lt;&gt;1,LN(Q1520),0)</f>
        <v>0</v>
      </c>
    </row>
    <row r="1521" customFormat="false" ht="13" hidden="false" customHeight="false" outlineLevel="0" collapsed="false">
      <c r="A1521" s="18" t="n">
        <v>1512</v>
      </c>
      <c r="B1521" s="41" t="n">
        <v>1</v>
      </c>
      <c r="C1521" s="18" t="n">
        <v>14</v>
      </c>
      <c r="D1521" s="19" t="n">
        <v>17344</v>
      </c>
      <c r="E1521" s="19" t="n">
        <v>242821</v>
      </c>
      <c r="F1521" s="18" t="n">
        <v>1</v>
      </c>
      <c r="G1521" s="20" t="n">
        <f aca="false">($E$2-D1521)/$E$2</f>
        <v>0.30624</v>
      </c>
      <c r="H1521" s="19" t="n">
        <f aca="false">D1521-$E$3</f>
        <v>2344</v>
      </c>
      <c r="I1521" s="18" t="n">
        <f aca="false">F1521*C1521</f>
        <v>14</v>
      </c>
      <c r="J1521" s="19" t="n">
        <f aca="false">H1521*I1521</f>
        <v>32816</v>
      </c>
      <c r="K1521" s="29" t="n">
        <f aca="false">D1521/$E$2</f>
        <v>0.69376</v>
      </c>
      <c r="L1521" s="30" t="n">
        <f aca="false">1/(1+EXP($L$2+($L$3*K1521)))</f>
        <v>0.584761621991782</v>
      </c>
      <c r="M1521" s="31" t="n">
        <f aca="false">(F1521)*(L1521)+(1-F1521)*(1-L1521)</f>
        <v>0.584761621991782</v>
      </c>
      <c r="N1521" s="31" t="n">
        <f aca="false">IF(B1521=1,LN(M1521),0)</f>
        <v>-0.536550998569085</v>
      </c>
      <c r="O1521" s="42" t="n">
        <f aca="false">K1521</f>
        <v>0.69376</v>
      </c>
      <c r="P1521" s="43" t="n">
        <f aca="false">1/(1+EXP($P$2+($P$3*O1521)))</f>
        <v>0.999440904286323</v>
      </c>
      <c r="Q1521" s="42" t="n">
        <f aca="false">(F1521)*(P1521)+(1-F1521)*(1-P1521)</f>
        <v>0.999440904286323</v>
      </c>
      <c r="R1521" s="42" t="n">
        <f aca="false">IF(B1521&lt;&gt;1,LN(Q1521),0)</f>
        <v>0</v>
      </c>
    </row>
    <row r="1522" customFormat="false" ht="13" hidden="false" customHeight="false" outlineLevel="0" collapsed="false">
      <c r="A1522" s="18" t="n">
        <v>1513</v>
      </c>
      <c r="B1522" s="41" t="n">
        <v>1</v>
      </c>
      <c r="C1522" s="18" t="n">
        <v>12</v>
      </c>
      <c r="D1522" s="19" t="n">
        <v>19360</v>
      </c>
      <c r="E1522" s="19" t="n">
        <v>232315</v>
      </c>
      <c r="F1522" s="18" t="n">
        <v>0</v>
      </c>
      <c r="G1522" s="20" t="n">
        <f aca="false">($E$2-D1522)/$E$2</f>
        <v>0.2256</v>
      </c>
      <c r="H1522" s="19" t="n">
        <f aca="false">D1522-$E$3</f>
        <v>4360</v>
      </c>
      <c r="I1522" s="18" t="n">
        <f aca="false">F1522*C1522</f>
        <v>0</v>
      </c>
      <c r="J1522" s="19" t="n">
        <f aca="false">H1522*I1522</f>
        <v>0</v>
      </c>
      <c r="K1522" s="29" t="n">
        <f aca="false">D1522/$E$2</f>
        <v>0.7744</v>
      </c>
      <c r="L1522" s="30" t="n">
        <f aca="false">1/(1+EXP($L$2+($L$3*K1522)))</f>
        <v>0.219157228579783</v>
      </c>
      <c r="M1522" s="31" t="n">
        <f aca="false">(F1522)*(L1522)+(1-F1522)*(1-L1522)</f>
        <v>0.780842771420217</v>
      </c>
      <c r="N1522" s="31" t="n">
        <f aca="false">IF(B1522=1,LN(M1522),0)</f>
        <v>-0.247381466413002</v>
      </c>
      <c r="O1522" s="42" t="n">
        <f aca="false">K1522</f>
        <v>0.7744</v>
      </c>
      <c r="P1522" s="43" t="n">
        <f aca="false">1/(1+EXP($P$2+($P$3*O1522)))</f>
        <v>0.995228633729411</v>
      </c>
      <c r="Q1522" s="42" t="n">
        <f aca="false">(F1522)*(P1522)+(1-F1522)*(1-P1522)</f>
        <v>0.00477136627058883</v>
      </c>
      <c r="R1522" s="42" t="n">
        <f aca="false">IF(B1522&lt;&gt;1,LN(Q1522),0)</f>
        <v>0</v>
      </c>
    </row>
    <row r="1523" customFormat="false" ht="13" hidden="false" customHeight="false" outlineLevel="0" collapsed="false">
      <c r="A1523" s="18" t="n">
        <v>1514</v>
      </c>
      <c r="B1523" s="41" t="n">
        <v>1</v>
      </c>
      <c r="C1523" s="18" t="n">
        <v>29</v>
      </c>
      <c r="D1523" s="19" t="n">
        <v>22218</v>
      </c>
      <c r="E1523" s="19" t="n">
        <v>644329</v>
      </c>
      <c r="F1523" s="18" t="n">
        <v>0</v>
      </c>
      <c r="G1523" s="20" t="n">
        <f aca="false">($E$2-D1523)/$E$2</f>
        <v>0.11128</v>
      </c>
      <c r="H1523" s="19" t="n">
        <f aca="false">D1523-$E$3</f>
        <v>7218</v>
      </c>
      <c r="I1523" s="18" t="n">
        <f aca="false">F1523*C1523</f>
        <v>0</v>
      </c>
      <c r="J1523" s="19" t="n">
        <f aca="false">H1523*I1523</f>
        <v>0</v>
      </c>
      <c r="K1523" s="29" t="n">
        <f aca="false">D1523/$E$2</f>
        <v>0.88872</v>
      </c>
      <c r="L1523" s="30" t="n">
        <f aca="false">1/(1+EXP($L$2+($L$3*K1523)))</f>
        <v>0.0277284252911223</v>
      </c>
      <c r="M1523" s="31" t="n">
        <f aca="false">(F1523)*(L1523)+(1-F1523)*(1-L1523)</f>
        <v>0.972271574708878</v>
      </c>
      <c r="N1523" s="31" t="n">
        <f aca="false">IF(B1523=1,LN(M1523),0)</f>
        <v>-0.0281201156973686</v>
      </c>
      <c r="O1523" s="42" t="n">
        <f aca="false">K1523</f>
        <v>0.88872</v>
      </c>
      <c r="P1523" s="43" t="n">
        <f aca="false">1/(1+EXP($P$2+($P$3*O1523)))</f>
        <v>0.908445174242959</v>
      </c>
      <c r="Q1523" s="42" t="n">
        <f aca="false">(F1523)*(P1523)+(1-F1523)*(1-P1523)</f>
        <v>0.091554825757041</v>
      </c>
      <c r="R1523" s="42" t="n">
        <f aca="false">IF(B1523&lt;&gt;1,LN(Q1523),0)</f>
        <v>0</v>
      </c>
    </row>
    <row r="1524" customFormat="false" ht="13" hidden="false" customHeight="false" outlineLevel="0" collapsed="false">
      <c r="A1524" s="18" t="n">
        <v>1515</v>
      </c>
      <c r="B1524" s="41" t="n">
        <v>1</v>
      </c>
      <c r="C1524" s="18" t="n">
        <v>18</v>
      </c>
      <c r="D1524" s="19" t="n">
        <v>17990</v>
      </c>
      <c r="E1524" s="19" t="n">
        <v>323816</v>
      </c>
      <c r="F1524" s="18" t="n">
        <v>0</v>
      </c>
      <c r="G1524" s="20" t="n">
        <f aca="false">($E$2-D1524)/$E$2</f>
        <v>0.2804</v>
      </c>
      <c r="H1524" s="19" t="n">
        <f aca="false">D1524-$E$3</f>
        <v>2990</v>
      </c>
      <c r="I1524" s="18" t="n">
        <f aca="false">F1524*C1524</f>
        <v>0</v>
      </c>
      <c r="J1524" s="19" t="n">
        <f aca="false">H1524*I1524</f>
        <v>0</v>
      </c>
      <c r="K1524" s="29" t="n">
        <f aca="false">D1524/$E$2</f>
        <v>0.7196</v>
      </c>
      <c r="L1524" s="30" t="n">
        <f aca="false">1/(1+EXP($L$2+($L$3*K1524)))</f>
        <v>0.456487339696261</v>
      </c>
      <c r="M1524" s="31" t="n">
        <f aca="false">(F1524)*(L1524)+(1-F1524)*(1-L1524)</f>
        <v>0.543512660303739</v>
      </c>
      <c r="N1524" s="31" t="n">
        <f aca="false">IF(B1524=1,LN(M1524),0)</f>
        <v>-0.609702278665055</v>
      </c>
      <c r="O1524" s="42" t="n">
        <f aca="false">K1524</f>
        <v>0.7196</v>
      </c>
      <c r="P1524" s="43" t="n">
        <f aca="false">1/(1+EXP($P$2+($P$3*O1524)))</f>
        <v>0.99888773044065</v>
      </c>
      <c r="Q1524" s="42" t="n">
        <f aca="false">(F1524)*(P1524)+(1-F1524)*(1-P1524)</f>
        <v>0.00111226955935029</v>
      </c>
      <c r="R1524" s="42" t="n">
        <f aca="false">IF(B1524&lt;&gt;1,LN(Q1524),0)</f>
        <v>0</v>
      </c>
    </row>
    <row r="1525" customFormat="false" ht="13" hidden="false" customHeight="false" outlineLevel="0" collapsed="false">
      <c r="A1525" s="18" t="n">
        <v>1516</v>
      </c>
      <c r="B1525" s="41" t="n">
        <v>1</v>
      </c>
      <c r="C1525" s="18" t="n">
        <v>12</v>
      </c>
      <c r="D1525" s="19" t="n">
        <v>18095</v>
      </c>
      <c r="E1525" s="19" t="n">
        <v>217134</v>
      </c>
      <c r="F1525" s="18" t="n">
        <v>1</v>
      </c>
      <c r="G1525" s="20" t="n">
        <f aca="false">($E$2-D1525)/$E$2</f>
        <v>0.2762</v>
      </c>
      <c r="H1525" s="19" t="n">
        <f aca="false">D1525-$E$3</f>
        <v>3095</v>
      </c>
      <c r="I1525" s="18" t="n">
        <f aca="false">F1525*C1525</f>
        <v>12</v>
      </c>
      <c r="J1525" s="19" t="n">
        <f aca="false">H1525*I1525</f>
        <v>37140</v>
      </c>
      <c r="K1525" s="29" t="n">
        <f aca="false">D1525/$E$2</f>
        <v>0.7238</v>
      </c>
      <c r="L1525" s="30" t="n">
        <f aca="false">1/(1+EXP($L$2+($L$3*K1525)))</f>
        <v>0.435732695107725</v>
      </c>
      <c r="M1525" s="31" t="n">
        <f aca="false">(F1525)*(L1525)+(1-F1525)*(1-L1525)</f>
        <v>0.435732695107725</v>
      </c>
      <c r="N1525" s="31" t="n">
        <f aca="false">IF(B1525=1,LN(M1525),0)</f>
        <v>-0.830726308261635</v>
      </c>
      <c r="O1525" s="42" t="n">
        <f aca="false">K1525</f>
        <v>0.7238</v>
      </c>
      <c r="P1525" s="43" t="n">
        <f aca="false">1/(1+EXP($P$2+($P$3*O1525)))</f>
        <v>0.998756212636378</v>
      </c>
      <c r="Q1525" s="42" t="n">
        <f aca="false">(F1525)*(P1525)+(1-F1525)*(1-P1525)</f>
        <v>0.998756212636378</v>
      </c>
      <c r="R1525" s="42" t="n">
        <f aca="false">IF(B1525&lt;&gt;1,LN(Q1525),0)</f>
        <v>0</v>
      </c>
    </row>
    <row r="1526" customFormat="false" ht="13" hidden="false" customHeight="false" outlineLevel="0" collapsed="false">
      <c r="A1526" s="18" t="n">
        <v>1517</v>
      </c>
      <c r="B1526" s="41" t="n">
        <v>1</v>
      </c>
      <c r="C1526" s="18" t="n">
        <v>24</v>
      </c>
      <c r="D1526" s="19" t="n">
        <v>17266</v>
      </c>
      <c r="E1526" s="19" t="n">
        <v>414391</v>
      </c>
      <c r="F1526" s="18" t="n">
        <v>1</v>
      </c>
      <c r="G1526" s="20" t="n">
        <f aca="false">($E$2-D1526)/$E$2</f>
        <v>0.30936</v>
      </c>
      <c r="H1526" s="19" t="n">
        <f aca="false">D1526-$E$3</f>
        <v>2266</v>
      </c>
      <c r="I1526" s="18" t="n">
        <f aca="false">F1526*C1526</f>
        <v>24</v>
      </c>
      <c r="J1526" s="19" t="n">
        <f aca="false">H1526*I1526</f>
        <v>54384</v>
      </c>
      <c r="K1526" s="29" t="n">
        <f aca="false">D1526/$E$2</f>
        <v>0.69064</v>
      </c>
      <c r="L1526" s="30" t="n">
        <f aca="false">1/(1+EXP($L$2+($L$3*K1526)))</f>
        <v>0.599829989010638</v>
      </c>
      <c r="M1526" s="31" t="n">
        <f aca="false">(F1526)*(L1526)+(1-F1526)*(1-L1526)</f>
        <v>0.599829989010638</v>
      </c>
      <c r="N1526" s="31" t="n">
        <f aca="false">IF(B1526=1,LN(M1526),0)</f>
        <v>-0.51110901556659</v>
      </c>
      <c r="O1526" s="42" t="n">
        <f aca="false">K1526</f>
        <v>0.69064</v>
      </c>
      <c r="P1526" s="43" t="n">
        <f aca="false">1/(1+EXP($P$2+($P$3*O1526)))</f>
        <v>0.999485473592867</v>
      </c>
      <c r="Q1526" s="42" t="n">
        <f aca="false">(F1526)*(P1526)+(1-F1526)*(1-P1526)</f>
        <v>0.999485473592867</v>
      </c>
      <c r="R1526" s="42" t="n">
        <f aca="false">IF(B1526&lt;&gt;1,LN(Q1526),0)</f>
        <v>0</v>
      </c>
    </row>
    <row r="1527" customFormat="false" ht="13" hidden="false" customHeight="false" outlineLevel="0" collapsed="false">
      <c r="A1527" s="18" t="n">
        <v>1518</v>
      </c>
      <c r="B1527" s="41" t="n">
        <v>1</v>
      </c>
      <c r="C1527" s="18" t="n">
        <v>16</v>
      </c>
      <c r="D1527" s="19" t="n">
        <v>18121</v>
      </c>
      <c r="E1527" s="19" t="n">
        <v>289943</v>
      </c>
      <c r="F1527" s="18" t="n">
        <v>1</v>
      </c>
      <c r="G1527" s="20" t="n">
        <f aca="false">($E$2-D1527)/$E$2</f>
        <v>0.27516</v>
      </c>
      <c r="H1527" s="19" t="n">
        <f aca="false">D1527-$E$3</f>
        <v>3121</v>
      </c>
      <c r="I1527" s="18" t="n">
        <f aca="false">F1527*C1527</f>
        <v>16</v>
      </c>
      <c r="J1527" s="19" t="n">
        <f aca="false">H1527*I1527</f>
        <v>49936</v>
      </c>
      <c r="K1527" s="29" t="n">
        <f aca="false">D1527/$E$2</f>
        <v>0.72484</v>
      </c>
      <c r="L1527" s="30" t="n">
        <f aca="false">1/(1+EXP($L$2+($L$3*K1527)))</f>
        <v>0.430625186327488</v>
      </c>
      <c r="M1527" s="31" t="n">
        <f aca="false">(F1527)*(L1527)+(1-F1527)*(1-L1527)</f>
        <v>0.430625186327488</v>
      </c>
      <c r="N1527" s="31" t="n">
        <f aca="false">IF(B1527=1,LN(M1527),0)</f>
        <v>-0.842517204523479</v>
      </c>
      <c r="O1527" s="42" t="n">
        <f aca="false">K1527</f>
        <v>0.72484</v>
      </c>
      <c r="P1527" s="43" t="n">
        <f aca="false">1/(1+EXP($P$2+($P$3*O1527)))</f>
        <v>0.998721314956577</v>
      </c>
      <c r="Q1527" s="42" t="n">
        <f aca="false">(F1527)*(P1527)+(1-F1527)*(1-P1527)</f>
        <v>0.998721314956577</v>
      </c>
      <c r="R1527" s="42" t="n">
        <f aca="false">IF(B1527&lt;&gt;1,LN(Q1527),0)</f>
        <v>0</v>
      </c>
    </row>
    <row r="1528" customFormat="false" ht="13" hidden="false" customHeight="false" outlineLevel="0" collapsed="false">
      <c r="A1528" s="18" t="n">
        <v>1519</v>
      </c>
      <c r="B1528" s="41" t="n">
        <v>1</v>
      </c>
      <c r="C1528" s="18" t="n">
        <v>24</v>
      </c>
      <c r="D1528" s="19" t="n">
        <v>21805</v>
      </c>
      <c r="E1528" s="19" t="n">
        <v>523331</v>
      </c>
      <c r="F1528" s="18" t="n">
        <v>1</v>
      </c>
      <c r="G1528" s="20" t="n">
        <f aca="false">($E$2-D1528)/$E$2</f>
        <v>0.1278</v>
      </c>
      <c r="H1528" s="19" t="n">
        <f aca="false">D1528-$E$3</f>
        <v>6805</v>
      </c>
      <c r="I1528" s="18" t="n">
        <f aca="false">F1528*C1528</f>
        <v>24</v>
      </c>
      <c r="J1528" s="19" t="n">
        <f aca="false">H1528*I1528</f>
        <v>163320</v>
      </c>
      <c r="K1528" s="29" t="n">
        <f aca="false">D1528/$E$2</f>
        <v>0.8722</v>
      </c>
      <c r="L1528" s="30" t="n">
        <f aca="false">1/(1+EXP($L$2+($L$3*K1528)))</f>
        <v>0.0381714173604962</v>
      </c>
      <c r="M1528" s="31" t="n">
        <f aca="false">(F1528)*(L1528)+(1-F1528)*(1-L1528)</f>
        <v>0.0381714173604962</v>
      </c>
      <c r="N1528" s="31" t="n">
        <f aca="false">IF(B1528=1,LN(M1528),0)</f>
        <v>-3.26566828007458</v>
      </c>
      <c r="O1528" s="42" t="n">
        <f aca="false">K1528</f>
        <v>0.8722</v>
      </c>
      <c r="P1528" s="43" t="n">
        <f aca="false">1/(1+EXP($P$2+($P$3*O1528)))</f>
        <v>0.939054746468961</v>
      </c>
      <c r="Q1528" s="42" t="n">
        <f aca="false">(F1528)*(P1528)+(1-F1528)*(1-P1528)</f>
        <v>0.939054746468961</v>
      </c>
      <c r="R1528" s="42" t="n">
        <f aca="false">IF(B1528&lt;&gt;1,LN(Q1528),0)</f>
        <v>0</v>
      </c>
    </row>
    <row r="1529" customFormat="false" ht="13" hidden="false" customHeight="false" outlineLevel="0" collapsed="false">
      <c r="A1529" s="18" t="n">
        <v>1520</v>
      </c>
      <c r="B1529" s="41" t="n">
        <v>1</v>
      </c>
      <c r="C1529" s="18" t="n">
        <v>22</v>
      </c>
      <c r="D1529" s="19" t="n">
        <v>20593</v>
      </c>
      <c r="E1529" s="19" t="n">
        <v>453050</v>
      </c>
      <c r="F1529" s="18" t="n">
        <v>0</v>
      </c>
      <c r="G1529" s="20" t="n">
        <f aca="false">($E$2-D1529)/$E$2</f>
        <v>0.17628</v>
      </c>
      <c r="H1529" s="19" t="n">
        <f aca="false">D1529-$E$3</f>
        <v>5593</v>
      </c>
      <c r="I1529" s="18" t="n">
        <f aca="false">F1529*C1529</f>
        <v>0</v>
      </c>
      <c r="J1529" s="19" t="n">
        <f aca="false">H1529*I1529</f>
        <v>0</v>
      </c>
      <c r="K1529" s="29" t="n">
        <f aca="false">D1529/$E$2</f>
        <v>0.82372</v>
      </c>
      <c r="L1529" s="30" t="n">
        <f aca="false">1/(1+EXP($L$2+($L$3*K1529)))</f>
        <v>0.0947415751031307</v>
      </c>
      <c r="M1529" s="31" t="n">
        <f aca="false">(F1529)*(L1529)+(1-F1529)*(1-L1529)</f>
        <v>0.905258424896869</v>
      </c>
      <c r="N1529" s="31" t="n">
        <f aca="false">IF(B1529=1,LN(M1529),0)</f>
        <v>-0.0995348236722986</v>
      </c>
      <c r="O1529" s="42" t="n">
        <f aca="false">K1529</f>
        <v>0.82372</v>
      </c>
      <c r="P1529" s="43" t="n">
        <f aca="false">1/(1+EXP($P$2+($P$3*O1529)))</f>
        <v>0.982474712822047</v>
      </c>
      <c r="Q1529" s="42" t="n">
        <f aca="false">(F1529)*(P1529)+(1-F1529)*(1-P1529)</f>
        <v>0.0175252871779527</v>
      </c>
      <c r="R1529" s="42" t="n">
        <f aca="false">IF(B1529&lt;&gt;1,LN(Q1529),0)</f>
        <v>0</v>
      </c>
    </row>
    <row r="1530" customFormat="false" ht="13" hidden="false" customHeight="false" outlineLevel="0" collapsed="false">
      <c r="A1530" s="18" t="n">
        <v>1521</v>
      </c>
      <c r="B1530" s="41" t="n">
        <v>1</v>
      </c>
      <c r="C1530" s="18" t="n">
        <v>35</v>
      </c>
      <c r="D1530" s="19" t="n">
        <v>17235</v>
      </c>
      <c r="E1530" s="19" t="n">
        <v>603223</v>
      </c>
      <c r="F1530" s="18" t="n">
        <v>1</v>
      </c>
      <c r="G1530" s="20" t="n">
        <f aca="false">($E$2-D1530)/$E$2</f>
        <v>0.3106</v>
      </c>
      <c r="H1530" s="19" t="n">
        <f aca="false">D1530-$E$3</f>
        <v>2235</v>
      </c>
      <c r="I1530" s="18" t="n">
        <f aca="false">F1530*C1530</f>
        <v>35</v>
      </c>
      <c r="J1530" s="19" t="n">
        <f aca="false">H1530*I1530</f>
        <v>78225</v>
      </c>
      <c r="K1530" s="29" t="n">
        <f aca="false">D1530/$E$2</f>
        <v>0.6894</v>
      </c>
      <c r="L1530" s="30" t="n">
        <f aca="false">1/(1+EXP($L$2+($L$3*K1530)))</f>
        <v>0.605768325552047</v>
      </c>
      <c r="M1530" s="31" t="n">
        <f aca="false">(F1530)*(L1530)+(1-F1530)*(1-L1530)</f>
        <v>0.605768325552047</v>
      </c>
      <c r="N1530" s="31" t="n">
        <f aca="false">IF(B1530=1,LN(M1530),0)</f>
        <v>-0.501257667077736</v>
      </c>
      <c r="O1530" s="42" t="n">
        <f aca="false">K1530</f>
        <v>0.6894</v>
      </c>
      <c r="P1530" s="43" t="n">
        <f aca="false">1/(1+EXP($P$2+($P$3*O1530)))</f>
        <v>0.999502184580217</v>
      </c>
      <c r="Q1530" s="42" t="n">
        <f aca="false">(F1530)*(P1530)+(1-F1530)*(1-P1530)</f>
        <v>0.999502184580217</v>
      </c>
      <c r="R1530" s="42" t="n">
        <f aca="false">IF(B1530&lt;&gt;1,LN(Q1530),0)</f>
        <v>0</v>
      </c>
    </row>
    <row r="1531" customFormat="false" ht="13" hidden="false" customHeight="false" outlineLevel="0" collapsed="false">
      <c r="A1531" s="18" t="n">
        <v>1522</v>
      </c>
      <c r="B1531" s="41" t="n">
        <v>1</v>
      </c>
      <c r="C1531" s="18" t="n">
        <v>12</v>
      </c>
      <c r="D1531" s="19" t="n">
        <v>16827</v>
      </c>
      <c r="E1531" s="19" t="n">
        <v>201926</v>
      </c>
      <c r="F1531" s="18" t="n">
        <v>1</v>
      </c>
      <c r="G1531" s="20" t="n">
        <f aca="false">($E$2-D1531)/$E$2</f>
        <v>0.32692</v>
      </c>
      <c r="H1531" s="19" t="n">
        <f aca="false">D1531-$E$3</f>
        <v>1827</v>
      </c>
      <c r="I1531" s="18" t="n">
        <f aca="false">F1531*C1531</f>
        <v>12</v>
      </c>
      <c r="J1531" s="19" t="n">
        <f aca="false">H1531*I1531</f>
        <v>21924</v>
      </c>
      <c r="K1531" s="29" t="n">
        <f aca="false">D1531/$E$2</f>
        <v>0.67308</v>
      </c>
      <c r="L1531" s="30" t="n">
        <f aca="false">1/(1+EXP($L$2+($L$3*K1531)))</f>
        <v>0.680481699268188</v>
      </c>
      <c r="M1531" s="31" t="n">
        <f aca="false">(F1531)*(L1531)+(1-F1531)*(1-L1531)</f>
        <v>0.680481699268188</v>
      </c>
      <c r="N1531" s="31" t="n">
        <f aca="false">IF(B1531=1,LN(M1531),0)</f>
        <v>-0.384954350318828</v>
      </c>
      <c r="O1531" s="42" t="n">
        <f aca="false">K1531</f>
        <v>0.67308</v>
      </c>
      <c r="P1531" s="43" t="n">
        <f aca="false">1/(1+EXP($P$2+($P$3*O1531)))</f>
        <v>0.999677651982497</v>
      </c>
      <c r="Q1531" s="42" t="n">
        <f aca="false">(F1531)*(P1531)+(1-F1531)*(1-P1531)</f>
        <v>0.999677651982497</v>
      </c>
      <c r="R1531" s="42" t="n">
        <f aca="false">IF(B1531&lt;&gt;1,LN(Q1531),0)</f>
        <v>0</v>
      </c>
    </row>
    <row r="1532" customFormat="false" ht="13" hidden="false" customHeight="false" outlineLevel="0" collapsed="false">
      <c r="A1532" s="18" t="n">
        <v>1523</v>
      </c>
      <c r="B1532" s="41" t="n">
        <v>1</v>
      </c>
      <c r="C1532" s="18" t="n">
        <v>14</v>
      </c>
      <c r="D1532" s="19" t="n">
        <v>21140</v>
      </c>
      <c r="E1532" s="19" t="n">
        <v>295955</v>
      </c>
      <c r="F1532" s="18" t="n">
        <v>0</v>
      </c>
      <c r="G1532" s="20" t="n">
        <f aca="false">($E$2-D1532)/$E$2</f>
        <v>0.1544</v>
      </c>
      <c r="H1532" s="19" t="n">
        <f aca="false">D1532-$E$3</f>
        <v>6140</v>
      </c>
      <c r="I1532" s="18" t="n">
        <f aca="false">F1532*C1532</f>
        <v>0</v>
      </c>
      <c r="J1532" s="19" t="n">
        <f aca="false">H1532*I1532</f>
        <v>0</v>
      </c>
      <c r="K1532" s="29" t="n">
        <f aca="false">D1532/$E$2</f>
        <v>0.8456</v>
      </c>
      <c r="L1532" s="30" t="n">
        <f aca="false">1/(1+EXP($L$2+($L$3*K1532)))</f>
        <v>0.0632865607119435</v>
      </c>
      <c r="M1532" s="31" t="n">
        <f aca="false">(F1532)*(L1532)+(1-F1532)*(1-L1532)</f>
        <v>0.936713439288056</v>
      </c>
      <c r="N1532" s="31" t="n">
        <f aca="false">IF(B1532=1,LN(M1532),0)</f>
        <v>-0.0653778713861966</v>
      </c>
      <c r="O1532" s="42" t="n">
        <f aca="false">K1532</f>
        <v>0.8456</v>
      </c>
      <c r="P1532" s="43" t="n">
        <f aca="false">1/(1+EXP($P$2+($P$3*O1532)))</f>
        <v>0.969037766576324</v>
      </c>
      <c r="Q1532" s="42" t="n">
        <f aca="false">(F1532)*(P1532)+(1-F1532)*(1-P1532)</f>
        <v>0.0309622334236758</v>
      </c>
      <c r="R1532" s="42" t="n">
        <f aca="false">IF(B1532&lt;&gt;1,LN(Q1532),0)</f>
        <v>0</v>
      </c>
    </row>
    <row r="1533" customFormat="false" ht="13" hidden="false" customHeight="false" outlineLevel="0" collapsed="false">
      <c r="A1533" s="18" t="n">
        <v>1524</v>
      </c>
      <c r="B1533" s="41" t="n">
        <v>1</v>
      </c>
      <c r="C1533" s="18" t="n">
        <v>22</v>
      </c>
      <c r="D1533" s="19" t="n">
        <v>15502</v>
      </c>
      <c r="E1533" s="19" t="n">
        <v>341037</v>
      </c>
      <c r="F1533" s="18" t="n">
        <v>1</v>
      </c>
      <c r="G1533" s="20" t="n">
        <f aca="false">($E$2-D1533)/$E$2</f>
        <v>0.37992</v>
      </c>
      <c r="H1533" s="19" t="n">
        <f aca="false">D1533-$E$3</f>
        <v>502</v>
      </c>
      <c r="I1533" s="18" t="n">
        <f aca="false">F1533*C1533</f>
        <v>22</v>
      </c>
      <c r="J1533" s="19" t="n">
        <f aca="false">H1533*I1533</f>
        <v>11044</v>
      </c>
      <c r="K1533" s="29" t="n">
        <f aca="false">D1533/$E$2</f>
        <v>0.62008</v>
      </c>
      <c r="L1533" s="30" t="n">
        <f aca="false">1/(1+EXP($L$2+($L$3*K1533)))</f>
        <v>0.860094576836514</v>
      </c>
      <c r="M1533" s="31" t="n">
        <f aca="false">(F1533)*(L1533)+(1-F1533)*(1-L1533)</f>
        <v>0.860094576836514</v>
      </c>
      <c r="N1533" s="31" t="n">
        <f aca="false">IF(B1533=1,LN(M1533),0)</f>
        <v>-0.150712922715464</v>
      </c>
      <c r="O1533" s="42" t="n">
        <f aca="false">K1533</f>
        <v>0.62008</v>
      </c>
      <c r="P1533" s="43" t="n">
        <f aca="false">1/(1+EXP($P$2+($P$3*O1533)))</f>
        <v>0.99992143482786</v>
      </c>
      <c r="Q1533" s="42" t="n">
        <f aca="false">(F1533)*(P1533)+(1-F1533)*(1-P1533)</f>
        <v>0.99992143482786</v>
      </c>
      <c r="R1533" s="42" t="n">
        <f aca="false">IF(B1533&lt;&gt;1,LN(Q1533),0)</f>
        <v>0</v>
      </c>
    </row>
    <row r="1534" customFormat="false" ht="13" hidden="false" customHeight="false" outlineLevel="0" collapsed="false">
      <c r="A1534" s="18" t="n">
        <v>1525</v>
      </c>
      <c r="B1534" s="41" t="n">
        <v>1</v>
      </c>
      <c r="C1534" s="18" t="n">
        <v>23</v>
      </c>
      <c r="D1534" s="19" t="n">
        <v>19301</v>
      </c>
      <c r="E1534" s="19" t="n">
        <v>443930</v>
      </c>
      <c r="F1534" s="18" t="n">
        <v>1</v>
      </c>
      <c r="G1534" s="20" t="n">
        <f aca="false">($E$2-D1534)/$E$2</f>
        <v>0.22796</v>
      </c>
      <c r="H1534" s="19" t="n">
        <f aca="false">D1534-$E$3</f>
        <v>4301</v>
      </c>
      <c r="I1534" s="18" t="n">
        <f aca="false">F1534*C1534</f>
        <v>23</v>
      </c>
      <c r="J1534" s="19" t="n">
        <f aca="false">H1534*I1534</f>
        <v>98923</v>
      </c>
      <c r="K1534" s="29" t="n">
        <f aca="false">D1534/$E$2</f>
        <v>0.77204</v>
      </c>
      <c r="L1534" s="30" t="n">
        <f aca="false">1/(1+EXP($L$2+($L$3*K1534)))</f>
        <v>0.227342105962375</v>
      </c>
      <c r="M1534" s="31" t="n">
        <f aca="false">(F1534)*(L1534)+(1-F1534)*(1-L1534)</f>
        <v>0.227342105962375</v>
      </c>
      <c r="N1534" s="31" t="n">
        <f aca="false">IF(B1534=1,LN(M1534),0)</f>
        <v>-1.48129932127402</v>
      </c>
      <c r="O1534" s="42" t="n">
        <f aca="false">K1534</f>
        <v>0.77204</v>
      </c>
      <c r="P1534" s="43" t="n">
        <f aca="false">1/(1+EXP($P$2+($P$3*O1534)))</f>
        <v>0.995518078425335</v>
      </c>
      <c r="Q1534" s="42" t="n">
        <f aca="false">(F1534)*(P1534)+(1-F1534)*(1-P1534)</f>
        <v>0.995518078425335</v>
      </c>
      <c r="R1534" s="42" t="n">
        <f aca="false">IF(B1534&lt;&gt;1,LN(Q1534),0)</f>
        <v>0</v>
      </c>
    </row>
    <row r="1535" customFormat="false" ht="13" hidden="false" customHeight="false" outlineLevel="0" collapsed="false">
      <c r="A1535" s="18" t="n">
        <v>1526</v>
      </c>
      <c r="B1535" s="41" t="n">
        <v>1</v>
      </c>
      <c r="C1535" s="18" t="n">
        <v>12</v>
      </c>
      <c r="D1535" s="19" t="n">
        <v>18577</v>
      </c>
      <c r="E1535" s="19" t="n">
        <v>222920</v>
      </c>
      <c r="F1535" s="18" t="n">
        <v>0</v>
      </c>
      <c r="G1535" s="20" t="n">
        <f aca="false">($E$2-D1535)/$E$2</f>
        <v>0.25692</v>
      </c>
      <c r="H1535" s="19" t="n">
        <f aca="false">D1535-$E$3</f>
        <v>3577</v>
      </c>
      <c r="I1535" s="18" t="n">
        <f aca="false">F1535*C1535</f>
        <v>0</v>
      </c>
      <c r="J1535" s="19" t="n">
        <f aca="false">H1535*I1535</f>
        <v>0</v>
      </c>
      <c r="K1535" s="29" t="n">
        <f aca="false">D1535/$E$2</f>
        <v>0.74308</v>
      </c>
      <c r="L1535" s="30" t="n">
        <f aca="false">1/(1+EXP($L$2+($L$3*K1535)))</f>
        <v>0.344313181284618</v>
      </c>
      <c r="M1535" s="31" t="n">
        <f aca="false">(F1535)*(L1535)+(1-F1535)*(1-L1535)</f>
        <v>0.655686818715382</v>
      </c>
      <c r="N1535" s="31" t="n">
        <f aca="false">IF(B1535=1,LN(M1535),0)</f>
        <v>-0.422072014529567</v>
      </c>
      <c r="O1535" s="42" t="n">
        <f aca="false">K1535</f>
        <v>0.74308</v>
      </c>
      <c r="P1535" s="43" t="n">
        <f aca="false">1/(1+EXP($P$2+($P$3*O1535)))</f>
        <v>0.997922935822197</v>
      </c>
      <c r="Q1535" s="42" t="n">
        <f aca="false">(F1535)*(P1535)+(1-F1535)*(1-P1535)</f>
        <v>0.00207706417780262</v>
      </c>
      <c r="R1535" s="42" t="n">
        <f aca="false">IF(B1535&lt;&gt;1,LN(Q1535),0)</f>
        <v>0</v>
      </c>
    </row>
    <row r="1536" customFormat="false" ht="13" hidden="false" customHeight="false" outlineLevel="0" collapsed="false">
      <c r="A1536" s="18" t="n">
        <v>1527</v>
      </c>
      <c r="B1536" s="41" t="n">
        <v>1</v>
      </c>
      <c r="C1536" s="18" t="n">
        <v>32</v>
      </c>
      <c r="D1536" s="19" t="n">
        <v>16877</v>
      </c>
      <c r="E1536" s="19" t="n">
        <v>540063</v>
      </c>
      <c r="F1536" s="18" t="n">
        <v>0</v>
      </c>
      <c r="G1536" s="20" t="n">
        <f aca="false">($E$2-D1536)/$E$2</f>
        <v>0.32492</v>
      </c>
      <c r="H1536" s="19" t="n">
        <f aca="false">D1536-$E$3</f>
        <v>1877</v>
      </c>
      <c r="I1536" s="18" t="n">
        <f aca="false">F1536*C1536</f>
        <v>0</v>
      </c>
      <c r="J1536" s="19" t="n">
        <f aca="false">H1536*I1536</f>
        <v>0</v>
      </c>
      <c r="K1536" s="29" t="n">
        <f aca="false">D1536/$E$2</f>
        <v>0.67508</v>
      </c>
      <c r="L1536" s="30" t="n">
        <f aca="false">1/(1+EXP($L$2+($L$3*K1536)))</f>
        <v>0.671721835068655</v>
      </c>
      <c r="M1536" s="31" t="n">
        <f aca="false">(F1536)*(L1536)+(1-F1536)*(1-L1536)</f>
        <v>0.328278164931345</v>
      </c>
      <c r="N1536" s="31" t="n">
        <f aca="false">IF(B1536=1,LN(M1536),0)</f>
        <v>-1.11389396618585</v>
      </c>
      <c r="O1536" s="42" t="n">
        <f aca="false">K1536</f>
        <v>0.67508</v>
      </c>
      <c r="P1536" s="43" t="n">
        <f aca="false">1/(1+EXP($P$2+($P$3*O1536)))</f>
        <v>0.999660017160807</v>
      </c>
      <c r="Q1536" s="42" t="n">
        <f aca="false">(F1536)*(P1536)+(1-F1536)*(1-P1536)</f>
        <v>0.000339982839193009</v>
      </c>
      <c r="R1536" s="42" t="n">
        <f aca="false">IF(B1536&lt;&gt;1,LN(Q1536),0)</f>
        <v>0</v>
      </c>
    </row>
    <row r="1537" customFormat="false" ht="13" hidden="false" customHeight="false" outlineLevel="0" collapsed="false">
      <c r="A1537" s="18" t="n">
        <v>1528</v>
      </c>
      <c r="B1537" s="41" t="n">
        <v>1</v>
      </c>
      <c r="C1537" s="18" t="n">
        <v>20</v>
      </c>
      <c r="D1537" s="19" t="n">
        <v>16861</v>
      </c>
      <c r="E1537" s="19" t="n">
        <v>337229</v>
      </c>
      <c r="F1537" s="18" t="n">
        <v>1</v>
      </c>
      <c r="G1537" s="20" t="n">
        <f aca="false">($E$2-D1537)/$E$2</f>
        <v>0.32556</v>
      </c>
      <c r="H1537" s="19" t="n">
        <f aca="false">D1537-$E$3</f>
        <v>1861</v>
      </c>
      <c r="I1537" s="18" t="n">
        <f aca="false">F1537*C1537</f>
        <v>20</v>
      </c>
      <c r="J1537" s="19" t="n">
        <f aca="false">H1537*I1537</f>
        <v>37220</v>
      </c>
      <c r="K1537" s="29" t="n">
        <f aca="false">D1537/$E$2</f>
        <v>0.67444</v>
      </c>
      <c r="L1537" s="30" t="n">
        <f aca="false">1/(1+EXP($L$2+($L$3*K1537)))</f>
        <v>0.674538391683706</v>
      </c>
      <c r="M1537" s="31" t="n">
        <f aca="false">(F1537)*(L1537)+(1-F1537)*(1-L1537)</f>
        <v>0.674538391683706</v>
      </c>
      <c r="N1537" s="31" t="n">
        <f aca="false">IF(B1537=1,LN(M1537),0)</f>
        <v>-0.39372668622366</v>
      </c>
      <c r="O1537" s="42" t="n">
        <f aca="false">K1537</f>
        <v>0.67444</v>
      </c>
      <c r="P1537" s="43" t="n">
        <f aca="false">1/(1+EXP($P$2+($P$3*O1537)))</f>
        <v>0.999665762785562</v>
      </c>
      <c r="Q1537" s="42" t="n">
        <f aca="false">(F1537)*(P1537)+(1-F1537)*(1-P1537)</f>
        <v>0.999665762785562</v>
      </c>
      <c r="R1537" s="42" t="n">
        <f aca="false">IF(B1537&lt;&gt;1,LN(Q1537),0)</f>
        <v>0</v>
      </c>
    </row>
    <row r="1538" customFormat="false" ht="13" hidden="false" customHeight="false" outlineLevel="0" collapsed="false">
      <c r="A1538" s="18" t="n">
        <v>1529</v>
      </c>
      <c r="B1538" s="41" t="n">
        <v>1</v>
      </c>
      <c r="C1538" s="18" t="n">
        <v>22</v>
      </c>
      <c r="D1538" s="19" t="n">
        <v>17440</v>
      </c>
      <c r="E1538" s="19" t="n">
        <v>383680</v>
      </c>
      <c r="F1538" s="18" t="n">
        <v>1</v>
      </c>
      <c r="G1538" s="20" t="n">
        <f aca="false">($E$2-D1538)/$E$2</f>
        <v>0.3024</v>
      </c>
      <c r="H1538" s="19" t="n">
        <f aca="false">D1538-$E$3</f>
        <v>2440</v>
      </c>
      <c r="I1538" s="18" t="n">
        <f aca="false">F1538*C1538</f>
        <v>22</v>
      </c>
      <c r="J1538" s="19" t="n">
        <f aca="false">H1538*I1538</f>
        <v>53680</v>
      </c>
      <c r="K1538" s="29" t="n">
        <f aca="false">D1538/$E$2</f>
        <v>0.6976</v>
      </c>
      <c r="L1538" s="30" t="n">
        <f aca="false">1/(1+EXP($L$2+($L$3*K1538)))</f>
        <v>0.565998895505017</v>
      </c>
      <c r="M1538" s="31" t="n">
        <f aca="false">(F1538)*(L1538)+(1-F1538)*(1-L1538)</f>
        <v>0.565998895505017</v>
      </c>
      <c r="N1538" s="31" t="n">
        <f aca="false">IF(B1538=1,LN(M1538),0)</f>
        <v>-0.569163152185422</v>
      </c>
      <c r="O1538" s="42" t="n">
        <f aca="false">K1538</f>
        <v>0.6976</v>
      </c>
      <c r="P1538" s="43" t="n">
        <f aca="false">1/(1+EXP($P$2+($P$3*O1538)))</f>
        <v>0.999380718445358</v>
      </c>
      <c r="Q1538" s="42" t="n">
        <f aca="false">(F1538)*(P1538)+(1-F1538)*(1-P1538)</f>
        <v>0.999380718445358</v>
      </c>
      <c r="R1538" s="42" t="n">
        <f aca="false">IF(B1538&lt;&gt;1,LN(Q1538),0)</f>
        <v>0</v>
      </c>
    </row>
    <row r="1539" customFormat="false" ht="13" hidden="false" customHeight="false" outlineLevel="0" collapsed="false">
      <c r="A1539" s="18" t="n">
        <v>1530</v>
      </c>
      <c r="B1539" s="41" t="n">
        <v>1</v>
      </c>
      <c r="C1539" s="18" t="n">
        <v>24</v>
      </c>
      <c r="D1539" s="19" t="n">
        <v>16797</v>
      </c>
      <c r="E1539" s="19" t="n">
        <v>403134</v>
      </c>
      <c r="F1539" s="18" t="n">
        <v>1</v>
      </c>
      <c r="G1539" s="20" t="n">
        <f aca="false">($E$2-D1539)/$E$2</f>
        <v>0.32812</v>
      </c>
      <c r="H1539" s="19" t="n">
        <f aca="false">D1539-$E$3</f>
        <v>1797</v>
      </c>
      <c r="I1539" s="18" t="n">
        <f aca="false">F1539*C1539</f>
        <v>24</v>
      </c>
      <c r="J1539" s="19" t="n">
        <f aca="false">H1539*I1539</f>
        <v>43128</v>
      </c>
      <c r="K1539" s="29" t="n">
        <f aca="false">D1539/$E$2</f>
        <v>0.67188</v>
      </c>
      <c r="L1539" s="30" t="n">
        <f aca="false">1/(1+EXP($L$2+($L$3*K1539)))</f>
        <v>0.685677613834374</v>
      </c>
      <c r="M1539" s="31" t="n">
        <f aca="false">(F1539)*(L1539)+(1-F1539)*(1-L1539)</f>
        <v>0.685677613834374</v>
      </c>
      <c r="N1539" s="31" t="n">
        <f aca="false">IF(B1539=1,LN(M1539),0)</f>
        <v>-0.377347712396436</v>
      </c>
      <c r="O1539" s="42" t="n">
        <f aca="false">K1539</f>
        <v>0.67188</v>
      </c>
      <c r="P1539" s="43" t="n">
        <f aca="false">1/(1+EXP($P$2+($P$3*O1539)))</f>
        <v>0.999687790857979</v>
      </c>
      <c r="Q1539" s="42" t="n">
        <f aca="false">(F1539)*(P1539)+(1-F1539)*(1-P1539)</f>
        <v>0.999687790857979</v>
      </c>
      <c r="R1539" s="42" t="n">
        <f aca="false">IF(B1539&lt;&gt;1,LN(Q1539),0)</f>
        <v>0</v>
      </c>
    </row>
    <row r="1540" customFormat="false" ht="13" hidden="false" customHeight="false" outlineLevel="0" collapsed="false">
      <c r="A1540" s="18" t="n">
        <v>1531</v>
      </c>
      <c r="B1540" s="41" t="n">
        <v>1</v>
      </c>
      <c r="C1540" s="18" t="n">
        <v>24</v>
      </c>
      <c r="D1540" s="19" t="n">
        <v>18741</v>
      </c>
      <c r="E1540" s="19" t="n">
        <v>449781</v>
      </c>
      <c r="F1540" s="18" t="n">
        <v>0</v>
      </c>
      <c r="G1540" s="20" t="n">
        <f aca="false">($E$2-D1540)/$E$2</f>
        <v>0.25036</v>
      </c>
      <c r="H1540" s="19" t="n">
        <f aca="false">D1540-$E$3</f>
        <v>3741</v>
      </c>
      <c r="I1540" s="18" t="n">
        <f aca="false">F1540*C1540</f>
        <v>0</v>
      </c>
      <c r="J1540" s="19" t="n">
        <f aca="false">H1540*I1540</f>
        <v>0</v>
      </c>
      <c r="K1540" s="29" t="n">
        <f aca="false">D1540/$E$2</f>
        <v>0.74964</v>
      </c>
      <c r="L1540" s="30" t="n">
        <f aca="false">1/(1+EXP($L$2+($L$3*K1540)))</f>
        <v>0.315324514769084</v>
      </c>
      <c r="M1540" s="31" t="n">
        <f aca="false">(F1540)*(L1540)+(1-F1540)*(1-L1540)</f>
        <v>0.684675485230916</v>
      </c>
      <c r="N1540" s="31" t="n">
        <f aca="false">IF(B1540=1,LN(M1540),0)</f>
        <v>-0.378810297160588</v>
      </c>
      <c r="O1540" s="42" t="n">
        <f aca="false">K1540</f>
        <v>0.74964</v>
      </c>
      <c r="P1540" s="43" t="n">
        <f aca="false">1/(1+EXP($P$2+($P$3*O1540)))</f>
        <v>0.997527275362731</v>
      </c>
      <c r="Q1540" s="42" t="n">
        <f aca="false">(F1540)*(P1540)+(1-F1540)*(1-P1540)</f>
        <v>0.00247272463726911</v>
      </c>
      <c r="R1540" s="42" t="n">
        <f aca="false">IF(B1540&lt;&gt;1,LN(Q1540),0)</f>
        <v>0</v>
      </c>
    </row>
    <row r="1541" customFormat="false" ht="13" hidden="false" customHeight="false" outlineLevel="0" collapsed="false">
      <c r="A1541" s="18" t="n">
        <v>1532</v>
      </c>
      <c r="B1541" s="41" t="n">
        <v>1</v>
      </c>
      <c r="C1541" s="18" t="n">
        <v>12</v>
      </c>
      <c r="D1541" s="19" t="n">
        <v>17282</v>
      </c>
      <c r="E1541" s="19" t="n">
        <v>207382</v>
      </c>
      <c r="F1541" s="18" t="n">
        <v>1</v>
      </c>
      <c r="G1541" s="20" t="n">
        <f aca="false">($E$2-D1541)/$E$2</f>
        <v>0.30872</v>
      </c>
      <c r="H1541" s="19" t="n">
        <f aca="false">D1541-$E$3</f>
        <v>2282</v>
      </c>
      <c r="I1541" s="18" t="n">
        <f aca="false">F1541*C1541</f>
        <v>12</v>
      </c>
      <c r="J1541" s="19" t="n">
        <f aca="false">H1541*I1541</f>
        <v>27384</v>
      </c>
      <c r="K1541" s="29" t="n">
        <f aca="false">D1541/$E$2</f>
        <v>0.69128</v>
      </c>
      <c r="L1541" s="30" t="n">
        <f aca="false">1/(1+EXP($L$2+($L$3*K1541)))</f>
        <v>0.596753405566545</v>
      </c>
      <c r="M1541" s="31" t="n">
        <f aca="false">(F1541)*(L1541)+(1-F1541)*(1-L1541)</f>
        <v>0.596753405566545</v>
      </c>
      <c r="N1541" s="31" t="n">
        <f aca="false">IF(B1541=1,LN(M1541),0)</f>
        <v>-0.516251306923101</v>
      </c>
      <c r="O1541" s="42" t="n">
        <f aca="false">K1541</f>
        <v>0.69128</v>
      </c>
      <c r="P1541" s="43" t="n">
        <f aca="false">1/(1+EXP($P$2+($P$3*O1541)))</f>
        <v>0.999476630372519</v>
      </c>
      <c r="Q1541" s="42" t="n">
        <f aca="false">(F1541)*(P1541)+(1-F1541)*(1-P1541)</f>
        <v>0.999476630372519</v>
      </c>
      <c r="R1541" s="42" t="n">
        <f aca="false">IF(B1541&lt;&gt;1,LN(Q1541),0)</f>
        <v>0</v>
      </c>
    </row>
    <row r="1542" customFormat="false" ht="13" hidden="false" customHeight="false" outlineLevel="0" collapsed="false">
      <c r="A1542" s="18" t="n">
        <v>1533</v>
      </c>
      <c r="B1542" s="41" t="n">
        <v>1</v>
      </c>
      <c r="C1542" s="18" t="n">
        <v>10</v>
      </c>
      <c r="D1542" s="19" t="n">
        <v>21113</v>
      </c>
      <c r="E1542" s="19" t="n">
        <v>211130</v>
      </c>
      <c r="F1542" s="18" t="n">
        <v>0</v>
      </c>
      <c r="G1542" s="20" t="n">
        <f aca="false">($E$2-D1542)/$E$2</f>
        <v>0.15548</v>
      </c>
      <c r="H1542" s="19" t="n">
        <f aca="false">D1542-$E$3</f>
        <v>6113</v>
      </c>
      <c r="I1542" s="18" t="n">
        <f aca="false">F1542*C1542</f>
        <v>0</v>
      </c>
      <c r="J1542" s="19" t="n">
        <f aca="false">H1542*I1542</f>
        <v>0</v>
      </c>
      <c r="K1542" s="29" t="n">
        <f aca="false">D1542/$E$2</f>
        <v>0.84452</v>
      </c>
      <c r="L1542" s="30" t="n">
        <f aca="false">1/(1+EXP($L$2+($L$3*K1542)))</f>
        <v>0.0645792913604805</v>
      </c>
      <c r="M1542" s="31" t="n">
        <f aca="false">(F1542)*(L1542)+(1-F1542)*(1-L1542)</f>
        <v>0.935420708639519</v>
      </c>
      <c r="N1542" s="31" t="n">
        <f aca="false">IF(B1542=1,LN(M1542),0)</f>
        <v>-0.0667588951289972</v>
      </c>
      <c r="O1542" s="42" t="n">
        <f aca="false">K1542</f>
        <v>0.84452</v>
      </c>
      <c r="P1542" s="43" t="n">
        <f aca="false">1/(1+EXP($P$2+($P$3*O1542)))</f>
        <v>0.969889469440135</v>
      </c>
      <c r="Q1542" s="42" t="n">
        <f aca="false">(F1542)*(P1542)+(1-F1542)*(1-P1542)</f>
        <v>0.0301105305598652</v>
      </c>
      <c r="R1542" s="42" t="n">
        <f aca="false">IF(B1542&lt;&gt;1,LN(Q1542),0)</f>
        <v>0</v>
      </c>
    </row>
    <row r="1543" customFormat="false" ht="13" hidden="false" customHeight="false" outlineLevel="0" collapsed="false">
      <c r="A1543" s="18" t="n">
        <v>1534</v>
      </c>
      <c r="B1543" s="41" t="n">
        <v>1</v>
      </c>
      <c r="C1543" s="18" t="n">
        <v>17</v>
      </c>
      <c r="D1543" s="19" t="n">
        <v>21916</v>
      </c>
      <c r="E1543" s="19" t="n">
        <v>372573</v>
      </c>
      <c r="F1543" s="18" t="n">
        <v>0</v>
      </c>
      <c r="G1543" s="20" t="n">
        <f aca="false">($E$2-D1543)/$E$2</f>
        <v>0.12336</v>
      </c>
      <c r="H1543" s="19" t="n">
        <f aca="false">D1543-$E$3</f>
        <v>6916</v>
      </c>
      <c r="I1543" s="18" t="n">
        <f aca="false">F1543*C1543</f>
        <v>0</v>
      </c>
      <c r="J1543" s="19" t="n">
        <f aca="false">H1543*I1543</f>
        <v>0</v>
      </c>
      <c r="K1543" s="29" t="n">
        <f aca="false">D1543/$E$2</f>
        <v>0.87664</v>
      </c>
      <c r="L1543" s="30" t="n">
        <f aca="false">1/(1+EXP($L$2+($L$3*K1543)))</f>
        <v>0.035041340762388</v>
      </c>
      <c r="M1543" s="31" t="n">
        <f aca="false">(F1543)*(L1543)+(1-F1543)*(1-L1543)</f>
        <v>0.964958659237612</v>
      </c>
      <c r="N1543" s="31" t="n">
        <f aca="false">IF(B1543=1,LN(M1543),0)</f>
        <v>-0.0356700187290951</v>
      </c>
      <c r="O1543" s="42" t="n">
        <f aca="false">K1543</f>
        <v>0.87664</v>
      </c>
      <c r="P1543" s="43" t="n">
        <f aca="false">1/(1+EXP($P$2+($P$3*O1543)))</f>
        <v>0.931923200274387</v>
      </c>
      <c r="Q1543" s="42" t="n">
        <f aca="false">(F1543)*(P1543)+(1-F1543)*(1-P1543)</f>
        <v>0.0680767997256131</v>
      </c>
      <c r="R1543" s="42" t="n">
        <f aca="false">IF(B1543&lt;&gt;1,LN(Q1543),0)</f>
        <v>0</v>
      </c>
    </row>
    <row r="1544" customFormat="false" ht="13" hidden="false" customHeight="false" outlineLevel="0" collapsed="false">
      <c r="A1544" s="18" t="n">
        <v>1535</v>
      </c>
      <c r="B1544" s="41" t="n">
        <v>1</v>
      </c>
      <c r="C1544" s="18" t="n">
        <v>23</v>
      </c>
      <c r="D1544" s="19" t="n">
        <v>17156</v>
      </c>
      <c r="E1544" s="19" t="n">
        <v>394590</v>
      </c>
      <c r="F1544" s="18" t="n">
        <v>1</v>
      </c>
      <c r="G1544" s="20" t="n">
        <f aca="false">($E$2-D1544)/$E$2</f>
        <v>0.31376</v>
      </c>
      <c r="H1544" s="19" t="n">
        <f aca="false">D1544-$E$3</f>
        <v>2156</v>
      </c>
      <c r="I1544" s="18" t="n">
        <f aca="false">F1544*C1544</f>
        <v>23</v>
      </c>
      <c r="J1544" s="19" t="n">
        <f aca="false">H1544*I1544</f>
        <v>49588</v>
      </c>
      <c r="K1544" s="29" t="n">
        <f aca="false">D1544/$E$2</f>
        <v>0.68624</v>
      </c>
      <c r="L1544" s="30" t="n">
        <f aca="false">1/(1+EXP($L$2+($L$3*K1544)))</f>
        <v>0.620757389634029</v>
      </c>
      <c r="M1544" s="31" t="n">
        <f aca="false">(F1544)*(L1544)+(1-F1544)*(1-L1544)</f>
        <v>0.620757389634029</v>
      </c>
      <c r="N1544" s="31" t="n">
        <f aca="false">IF(B1544=1,LN(M1544),0)</f>
        <v>-0.476814950300595</v>
      </c>
      <c r="O1544" s="42" t="n">
        <f aca="false">K1544</f>
        <v>0.68624</v>
      </c>
      <c r="P1544" s="43" t="n">
        <f aca="false">1/(1+EXP($P$2+($P$3*O1544)))</f>
        <v>0.999542358766926</v>
      </c>
      <c r="Q1544" s="42" t="n">
        <f aca="false">(F1544)*(P1544)+(1-F1544)*(1-P1544)</f>
        <v>0.999542358766926</v>
      </c>
      <c r="R1544" s="42" t="n">
        <f aca="false">IF(B1544&lt;&gt;1,LN(Q1544),0)</f>
        <v>0</v>
      </c>
    </row>
    <row r="1545" customFormat="false" ht="13" hidden="false" customHeight="false" outlineLevel="0" collapsed="false">
      <c r="A1545" s="18" t="n">
        <v>1536</v>
      </c>
      <c r="B1545" s="41" t="n">
        <v>1</v>
      </c>
      <c r="C1545" s="18" t="n">
        <v>14</v>
      </c>
      <c r="D1545" s="19" t="n">
        <v>20310</v>
      </c>
      <c r="E1545" s="19" t="n">
        <v>284345</v>
      </c>
      <c r="F1545" s="18" t="n">
        <v>0</v>
      </c>
      <c r="G1545" s="20" t="n">
        <f aca="false">($E$2-D1545)/$E$2</f>
        <v>0.1876</v>
      </c>
      <c r="H1545" s="19" t="n">
        <f aca="false">D1545-$E$3</f>
        <v>5310</v>
      </c>
      <c r="I1545" s="18" t="n">
        <f aca="false">F1545*C1545</f>
        <v>0</v>
      </c>
      <c r="J1545" s="19" t="n">
        <f aca="false">H1545*I1545</f>
        <v>0</v>
      </c>
      <c r="K1545" s="29" t="n">
        <f aca="false">D1545/$E$2</f>
        <v>0.8124</v>
      </c>
      <c r="L1545" s="30" t="n">
        <f aca="false">1/(1+EXP($L$2+($L$3*K1545)))</f>
        <v>0.116022399479269</v>
      </c>
      <c r="M1545" s="31" t="n">
        <f aca="false">(F1545)*(L1545)+(1-F1545)*(1-L1545)</f>
        <v>0.883977600520731</v>
      </c>
      <c r="N1545" s="31" t="n">
        <f aca="false">IF(B1545=1,LN(M1545),0)</f>
        <v>-0.12332355544298</v>
      </c>
      <c r="O1545" s="42" t="n">
        <f aca="false">K1545</f>
        <v>0.8124</v>
      </c>
      <c r="P1545" s="43" t="n">
        <f aca="false">1/(1+EXP($P$2+($P$3*O1545)))</f>
        <v>0.986977908216409</v>
      </c>
      <c r="Q1545" s="42" t="n">
        <f aca="false">(F1545)*(P1545)+(1-F1545)*(1-P1545)</f>
        <v>0.0130220917835909</v>
      </c>
      <c r="R1545" s="42" t="n">
        <f aca="false">IF(B1545&lt;&gt;1,LN(Q1545),0)</f>
        <v>0</v>
      </c>
    </row>
    <row r="1546" customFormat="false" ht="13" hidden="false" customHeight="false" outlineLevel="0" collapsed="false">
      <c r="A1546" s="18" t="n">
        <v>1537</v>
      </c>
      <c r="B1546" s="41" t="n">
        <v>1</v>
      </c>
      <c r="C1546" s="18" t="n">
        <v>35</v>
      </c>
      <c r="D1546" s="19" t="n">
        <v>16558</v>
      </c>
      <c r="E1546" s="19" t="n">
        <v>579543</v>
      </c>
      <c r="F1546" s="18" t="n">
        <v>1</v>
      </c>
      <c r="G1546" s="20" t="n">
        <f aca="false">($E$2-D1546)/$E$2</f>
        <v>0.33768</v>
      </c>
      <c r="H1546" s="19" t="n">
        <f aca="false">D1546-$E$3</f>
        <v>1558</v>
      </c>
      <c r="I1546" s="18" t="n">
        <f aca="false">F1546*C1546</f>
        <v>35</v>
      </c>
      <c r="J1546" s="19" t="n">
        <f aca="false">H1546*I1546</f>
        <v>54530</v>
      </c>
      <c r="K1546" s="29" t="n">
        <f aca="false">D1546/$E$2</f>
        <v>0.66232</v>
      </c>
      <c r="L1546" s="30" t="n">
        <f aca="false">1/(1+EXP($L$2+($L$3*K1546)))</f>
        <v>0.725359517787705</v>
      </c>
      <c r="M1546" s="31" t="n">
        <f aca="false">(F1546)*(L1546)+(1-F1546)*(1-L1546)</f>
        <v>0.725359517787705</v>
      </c>
      <c r="N1546" s="31" t="n">
        <f aca="false">IF(B1546=1,LN(M1546),0)</f>
        <v>-0.321087860434861</v>
      </c>
      <c r="O1546" s="42" t="n">
        <f aca="false">K1546</f>
        <v>0.66232</v>
      </c>
      <c r="P1546" s="43" t="n">
        <f aca="false">1/(1+EXP($P$2+($P$3*O1546)))</f>
        <v>0.999757970359049</v>
      </c>
      <c r="Q1546" s="42" t="n">
        <f aca="false">(F1546)*(P1546)+(1-F1546)*(1-P1546)</f>
        <v>0.999757970359049</v>
      </c>
      <c r="R1546" s="42" t="n">
        <f aca="false">IF(B1546&lt;&gt;1,LN(Q1546),0)</f>
        <v>0</v>
      </c>
    </row>
    <row r="1547" customFormat="false" ht="13" hidden="false" customHeight="false" outlineLevel="0" collapsed="false">
      <c r="A1547" s="18" t="n">
        <v>1538</v>
      </c>
      <c r="B1547" s="41" t="n">
        <v>1</v>
      </c>
      <c r="C1547" s="18" t="n">
        <v>10</v>
      </c>
      <c r="D1547" s="19" t="n">
        <v>20731</v>
      </c>
      <c r="E1547" s="19" t="n">
        <v>207312</v>
      </c>
      <c r="F1547" s="18" t="n">
        <v>0</v>
      </c>
      <c r="G1547" s="20" t="n">
        <f aca="false">($E$2-D1547)/$E$2</f>
        <v>0.17076</v>
      </c>
      <c r="H1547" s="19" t="n">
        <f aca="false">D1547-$E$3</f>
        <v>5731</v>
      </c>
      <c r="I1547" s="18" t="n">
        <f aca="false">F1547*C1547</f>
        <v>0</v>
      </c>
      <c r="J1547" s="19" t="n">
        <f aca="false">H1547*I1547</f>
        <v>0</v>
      </c>
      <c r="K1547" s="29" t="n">
        <f aca="false">D1547/$E$2</f>
        <v>0.82924</v>
      </c>
      <c r="L1547" s="30" t="n">
        <f aca="false">1/(1+EXP($L$2+($L$3*K1547)))</f>
        <v>0.0856866086574278</v>
      </c>
      <c r="M1547" s="31" t="n">
        <f aca="false">(F1547)*(L1547)+(1-F1547)*(1-L1547)</f>
        <v>0.914313391342572</v>
      </c>
      <c r="N1547" s="31" t="n">
        <f aca="false">IF(B1547=1,LN(M1547),0)</f>
        <v>-0.0895818873669299</v>
      </c>
      <c r="O1547" s="42" t="n">
        <f aca="false">K1547</f>
        <v>0.82924</v>
      </c>
      <c r="P1547" s="43" t="n">
        <f aca="false">1/(1+EXP($P$2+($P$3*O1547)))</f>
        <v>0.979754592848487</v>
      </c>
      <c r="Q1547" s="42" t="n">
        <f aca="false">(F1547)*(P1547)+(1-F1547)*(1-P1547)</f>
        <v>0.0202454071515125</v>
      </c>
      <c r="R1547" s="42" t="n">
        <f aca="false">IF(B1547&lt;&gt;1,LN(Q1547),0)</f>
        <v>0</v>
      </c>
    </row>
    <row r="1548" customFormat="false" ht="13" hidden="false" customHeight="false" outlineLevel="0" collapsed="false">
      <c r="A1548" s="18" t="n">
        <v>1539</v>
      </c>
      <c r="B1548" s="41" t="n">
        <v>1</v>
      </c>
      <c r="C1548" s="18" t="n">
        <v>12</v>
      </c>
      <c r="D1548" s="19" t="n">
        <v>16710</v>
      </c>
      <c r="E1548" s="19" t="n">
        <v>200519</v>
      </c>
      <c r="F1548" s="18" t="n">
        <v>0</v>
      </c>
      <c r="G1548" s="20" t="n">
        <f aca="false">($E$2-D1548)/$E$2</f>
        <v>0.3316</v>
      </c>
      <c r="H1548" s="19" t="n">
        <f aca="false">D1548-$E$3</f>
        <v>1710</v>
      </c>
      <c r="I1548" s="18" t="n">
        <f aca="false">F1548*C1548</f>
        <v>0</v>
      </c>
      <c r="J1548" s="19" t="n">
        <f aca="false">H1548*I1548</f>
        <v>0</v>
      </c>
      <c r="K1548" s="29" t="n">
        <f aca="false">D1548/$E$2</f>
        <v>0.6684</v>
      </c>
      <c r="L1548" s="30" t="n">
        <f aca="false">1/(1+EXP($L$2+($L$3*K1548)))</f>
        <v>0.700482023482567</v>
      </c>
      <c r="M1548" s="31" t="n">
        <f aca="false">(F1548)*(L1548)+(1-F1548)*(1-L1548)</f>
        <v>0.299517976517433</v>
      </c>
      <c r="N1548" s="31" t="n">
        <f aca="false">IF(B1548=1,LN(M1548),0)</f>
        <v>-1.20558084146682</v>
      </c>
      <c r="O1548" s="42" t="n">
        <f aca="false">K1548</f>
        <v>0.6684</v>
      </c>
      <c r="P1548" s="43" t="n">
        <f aca="false">1/(1+EXP($P$2+($P$3*O1548)))</f>
        <v>0.999715426389931</v>
      </c>
      <c r="Q1548" s="42" t="n">
        <f aca="false">(F1548)*(P1548)+(1-F1548)*(1-P1548)</f>
        <v>0.000284573610069394</v>
      </c>
      <c r="R1548" s="42" t="n">
        <f aca="false">IF(B1548&lt;&gt;1,LN(Q1548),0)</f>
        <v>0</v>
      </c>
    </row>
    <row r="1549" customFormat="false" ht="13" hidden="false" customHeight="false" outlineLevel="0" collapsed="false">
      <c r="A1549" s="18" t="n">
        <v>1540</v>
      </c>
      <c r="B1549" s="41" t="n">
        <v>1</v>
      </c>
      <c r="C1549" s="18" t="n">
        <v>13</v>
      </c>
      <c r="D1549" s="19" t="n">
        <v>16832</v>
      </c>
      <c r="E1549" s="19" t="n">
        <v>218812</v>
      </c>
      <c r="F1549" s="18" t="n">
        <v>0</v>
      </c>
      <c r="G1549" s="20" t="n">
        <f aca="false">($E$2-D1549)/$E$2</f>
        <v>0.32672</v>
      </c>
      <c r="H1549" s="19" t="n">
        <f aca="false">D1549-$E$3</f>
        <v>1832</v>
      </c>
      <c r="I1549" s="18" t="n">
        <f aca="false">F1549*C1549</f>
        <v>0</v>
      </c>
      <c r="J1549" s="19" t="n">
        <f aca="false">H1549*I1549</f>
        <v>0</v>
      </c>
      <c r="K1549" s="29" t="n">
        <f aca="false">D1549/$E$2</f>
        <v>0.67328</v>
      </c>
      <c r="L1549" s="30" t="n">
        <f aca="false">1/(1+EXP($L$2+($L$3*K1549)))</f>
        <v>0.67961129328552</v>
      </c>
      <c r="M1549" s="31" t="n">
        <f aca="false">(F1549)*(L1549)+(1-F1549)*(1-L1549)</f>
        <v>0.32038870671448</v>
      </c>
      <c r="N1549" s="31" t="n">
        <f aca="false">IF(B1549=1,LN(M1549),0)</f>
        <v>-1.13822031186707</v>
      </c>
      <c r="O1549" s="42" t="n">
        <f aca="false">K1549</f>
        <v>0.67328</v>
      </c>
      <c r="P1549" s="43" t="n">
        <f aca="false">1/(1+EXP($P$2+($P$3*O1549)))</f>
        <v>0.999675930453724</v>
      </c>
      <c r="Q1549" s="42" t="n">
        <f aca="false">(F1549)*(P1549)+(1-F1549)*(1-P1549)</f>
        <v>0.00032406954627584</v>
      </c>
      <c r="R1549" s="42" t="n">
        <f aca="false">IF(B1549&lt;&gt;1,LN(Q1549),0)</f>
        <v>0</v>
      </c>
    </row>
    <row r="1550" customFormat="false" ht="13" hidden="false" customHeight="false" outlineLevel="0" collapsed="false">
      <c r="A1550" s="18" t="n">
        <v>1541</v>
      </c>
      <c r="B1550" s="41" t="n">
        <v>1</v>
      </c>
      <c r="C1550" s="18" t="n">
        <v>10</v>
      </c>
      <c r="D1550" s="19" t="n">
        <v>20142</v>
      </c>
      <c r="E1550" s="19" t="n">
        <v>201417</v>
      </c>
      <c r="F1550" s="18" t="n">
        <v>0</v>
      </c>
      <c r="G1550" s="20" t="n">
        <f aca="false">($E$2-D1550)/$E$2</f>
        <v>0.19432</v>
      </c>
      <c r="H1550" s="19" t="n">
        <f aca="false">D1550-$E$3</f>
        <v>5142</v>
      </c>
      <c r="I1550" s="18" t="n">
        <f aca="false">F1550*C1550</f>
        <v>0</v>
      </c>
      <c r="J1550" s="19" t="n">
        <f aca="false">H1550*I1550</f>
        <v>0</v>
      </c>
      <c r="K1550" s="29" t="n">
        <f aca="false">D1550/$E$2</f>
        <v>0.80568</v>
      </c>
      <c r="L1550" s="30" t="n">
        <f aca="false">1/(1+EXP($L$2+($L$3*K1550)))</f>
        <v>0.130534950588109</v>
      </c>
      <c r="M1550" s="31" t="n">
        <f aca="false">(F1550)*(L1550)+(1-F1550)*(1-L1550)</f>
        <v>0.869465049411891</v>
      </c>
      <c r="N1550" s="31" t="n">
        <f aca="false">IF(B1550=1,LN(M1550),0)</f>
        <v>-0.139877142186728</v>
      </c>
      <c r="O1550" s="42" t="n">
        <f aca="false">K1550</f>
        <v>0.80568</v>
      </c>
      <c r="P1550" s="43" t="n">
        <f aca="false">1/(1+EXP($P$2+($P$3*O1550)))</f>
        <v>0.989089126760337</v>
      </c>
      <c r="Q1550" s="42" t="n">
        <f aca="false">(F1550)*(P1550)+(1-F1550)*(1-P1550)</f>
        <v>0.010910873239663</v>
      </c>
      <c r="R1550" s="42" t="n">
        <f aca="false">IF(B1550&lt;&gt;1,LN(Q1550),0)</f>
        <v>0</v>
      </c>
    </row>
    <row r="1551" customFormat="false" ht="13" hidden="false" customHeight="false" outlineLevel="0" collapsed="false">
      <c r="A1551" s="18" t="n">
        <v>1542</v>
      </c>
      <c r="B1551" s="41" t="n">
        <v>1</v>
      </c>
      <c r="C1551" s="18" t="n">
        <v>26</v>
      </c>
      <c r="D1551" s="19" t="n">
        <v>20423</v>
      </c>
      <c r="E1551" s="19" t="n">
        <v>530993</v>
      </c>
      <c r="F1551" s="18" t="n">
        <v>0</v>
      </c>
      <c r="G1551" s="20" t="n">
        <f aca="false">($E$2-D1551)/$E$2</f>
        <v>0.18308</v>
      </c>
      <c r="H1551" s="19" t="n">
        <f aca="false">D1551-$E$3</f>
        <v>5423</v>
      </c>
      <c r="I1551" s="18" t="n">
        <f aca="false">F1551*C1551</f>
        <v>0</v>
      </c>
      <c r="J1551" s="19" t="n">
        <f aca="false">H1551*I1551</f>
        <v>0</v>
      </c>
      <c r="K1551" s="29" t="n">
        <f aca="false">D1551/$E$2</f>
        <v>0.81692</v>
      </c>
      <c r="L1551" s="30" t="n">
        <f aca="false">1/(1+EXP($L$2+($L$3*K1551)))</f>
        <v>0.107067064302061</v>
      </c>
      <c r="M1551" s="31" t="n">
        <f aca="false">(F1551)*(L1551)+(1-F1551)*(1-L1551)</f>
        <v>0.892932935697939</v>
      </c>
      <c r="N1551" s="31" t="n">
        <f aca="false">IF(B1551=1,LN(M1551),0)</f>
        <v>-0.113243800928093</v>
      </c>
      <c r="O1551" s="42" t="n">
        <f aca="false">K1551</f>
        <v>0.81692</v>
      </c>
      <c r="P1551" s="43" t="n">
        <f aca="false">1/(1+EXP($P$2+($P$3*O1551)))</f>
        <v>0.985335972161938</v>
      </c>
      <c r="Q1551" s="42" t="n">
        <f aca="false">(F1551)*(P1551)+(1-F1551)*(1-P1551)</f>
        <v>0.0146640278380624</v>
      </c>
      <c r="R1551" s="42" t="n">
        <f aca="false">IF(B1551&lt;&gt;1,LN(Q1551),0)</f>
        <v>0</v>
      </c>
    </row>
    <row r="1552" customFormat="false" ht="13" hidden="false" customHeight="false" outlineLevel="0" collapsed="false">
      <c r="A1552" s="18" t="n">
        <v>1543</v>
      </c>
      <c r="B1552" s="41" t="n">
        <v>1</v>
      </c>
      <c r="C1552" s="18" t="n">
        <v>47</v>
      </c>
      <c r="D1552" s="19" t="n">
        <v>16973</v>
      </c>
      <c r="E1552" s="19" t="n">
        <v>797741</v>
      </c>
      <c r="F1552" s="18" t="n">
        <v>1</v>
      </c>
      <c r="G1552" s="20" t="n">
        <f aca="false">($E$2-D1552)/$E$2</f>
        <v>0.32108</v>
      </c>
      <c r="H1552" s="19" t="n">
        <f aca="false">D1552-$E$3</f>
        <v>1973</v>
      </c>
      <c r="I1552" s="18" t="n">
        <f aca="false">F1552*C1552</f>
        <v>47</v>
      </c>
      <c r="J1552" s="19" t="n">
        <f aca="false">H1552*I1552</f>
        <v>92731</v>
      </c>
      <c r="K1552" s="29" t="n">
        <f aca="false">D1552/$E$2</f>
        <v>0.67892</v>
      </c>
      <c r="L1552" s="30" t="n">
        <f aca="false">1/(1+EXP($L$2+($L$3*K1552)))</f>
        <v>0.654567291199224</v>
      </c>
      <c r="M1552" s="31" t="n">
        <f aca="false">(F1552)*(L1552)+(1-F1552)*(1-L1552)</f>
        <v>0.654567291199224</v>
      </c>
      <c r="N1552" s="31" t="n">
        <f aca="false">IF(B1552=1,LN(M1552),0)</f>
        <v>-0.423780885778475</v>
      </c>
      <c r="O1552" s="42" t="n">
        <f aca="false">K1552</f>
        <v>0.67892</v>
      </c>
      <c r="P1552" s="43" t="n">
        <f aca="false">1/(1+EXP($P$2+($P$3*O1552)))</f>
        <v>0.999623409614638</v>
      </c>
      <c r="Q1552" s="42" t="n">
        <f aca="false">(F1552)*(P1552)+(1-F1552)*(1-P1552)</f>
        <v>0.999623409614638</v>
      </c>
      <c r="R1552" s="42" t="n">
        <f aca="false">IF(B1552&lt;&gt;1,LN(Q1552),0)</f>
        <v>0</v>
      </c>
    </row>
    <row r="1553" customFormat="false" ht="13" hidden="false" customHeight="false" outlineLevel="0" collapsed="false">
      <c r="A1553" s="18" t="n">
        <v>1544</v>
      </c>
      <c r="B1553" s="41" t="n">
        <v>1</v>
      </c>
      <c r="C1553" s="18" t="n">
        <v>11</v>
      </c>
      <c r="D1553" s="19" t="n">
        <v>21814</v>
      </c>
      <c r="E1553" s="19" t="n">
        <v>239951</v>
      </c>
      <c r="F1553" s="18" t="n">
        <v>0</v>
      </c>
      <c r="G1553" s="20" t="n">
        <f aca="false">($E$2-D1553)/$E$2</f>
        <v>0.12744</v>
      </c>
      <c r="H1553" s="19" t="n">
        <f aca="false">D1553-$E$3</f>
        <v>6814</v>
      </c>
      <c r="I1553" s="18" t="n">
        <f aca="false">F1553*C1553</f>
        <v>0</v>
      </c>
      <c r="J1553" s="19" t="n">
        <f aca="false">H1553*I1553</f>
        <v>0</v>
      </c>
      <c r="K1553" s="29" t="n">
        <f aca="false">D1553/$E$2</f>
        <v>0.87256</v>
      </c>
      <c r="L1553" s="30" t="n">
        <f aca="false">1/(1+EXP($L$2+($L$3*K1553)))</f>
        <v>0.0379079290432264</v>
      </c>
      <c r="M1553" s="31" t="n">
        <f aca="false">(F1553)*(L1553)+(1-F1553)*(1-L1553)</f>
        <v>0.962092070956774</v>
      </c>
      <c r="N1553" s="31" t="n">
        <f aca="false">IF(B1553=1,LN(M1553),0)</f>
        <v>-0.0386451250408611</v>
      </c>
      <c r="O1553" s="42" t="n">
        <f aca="false">K1553</f>
        <v>0.87256</v>
      </c>
      <c r="P1553" s="43" t="n">
        <f aca="false">1/(1+EXP($P$2+($P$3*O1553)))</f>
        <v>0.938503551687572</v>
      </c>
      <c r="Q1553" s="42" t="n">
        <f aca="false">(F1553)*(P1553)+(1-F1553)*(1-P1553)</f>
        <v>0.0614964483124278</v>
      </c>
      <c r="R1553" s="42" t="n">
        <f aca="false">IF(B1553&lt;&gt;1,LN(Q1553),0)</f>
        <v>0</v>
      </c>
    </row>
    <row r="1554" customFormat="false" ht="13" hidden="false" customHeight="false" outlineLevel="0" collapsed="false">
      <c r="A1554" s="18" t="n">
        <v>1545</v>
      </c>
      <c r="B1554" s="41" t="n">
        <v>1</v>
      </c>
      <c r="C1554" s="18" t="n">
        <v>10</v>
      </c>
      <c r="D1554" s="19" t="n">
        <v>16797</v>
      </c>
      <c r="E1554" s="19" t="n">
        <v>167974</v>
      </c>
      <c r="F1554" s="18" t="n">
        <v>1</v>
      </c>
      <c r="G1554" s="20" t="n">
        <f aca="false">($E$2-D1554)/$E$2</f>
        <v>0.32812</v>
      </c>
      <c r="H1554" s="19" t="n">
        <f aca="false">D1554-$E$3</f>
        <v>1797</v>
      </c>
      <c r="I1554" s="18" t="n">
        <f aca="false">F1554*C1554</f>
        <v>10</v>
      </c>
      <c r="J1554" s="19" t="n">
        <f aca="false">H1554*I1554</f>
        <v>17970</v>
      </c>
      <c r="K1554" s="29" t="n">
        <f aca="false">D1554/$E$2</f>
        <v>0.67188</v>
      </c>
      <c r="L1554" s="30" t="n">
        <f aca="false">1/(1+EXP($L$2+($L$3*K1554)))</f>
        <v>0.685677613834374</v>
      </c>
      <c r="M1554" s="31" t="n">
        <f aca="false">(F1554)*(L1554)+(1-F1554)*(1-L1554)</f>
        <v>0.685677613834374</v>
      </c>
      <c r="N1554" s="31" t="n">
        <f aca="false">IF(B1554=1,LN(M1554),0)</f>
        <v>-0.377347712396436</v>
      </c>
      <c r="O1554" s="42" t="n">
        <f aca="false">K1554</f>
        <v>0.67188</v>
      </c>
      <c r="P1554" s="43" t="n">
        <f aca="false">1/(1+EXP($P$2+($P$3*O1554)))</f>
        <v>0.999687790857979</v>
      </c>
      <c r="Q1554" s="42" t="n">
        <f aca="false">(F1554)*(P1554)+(1-F1554)*(1-P1554)</f>
        <v>0.999687790857979</v>
      </c>
      <c r="R1554" s="42" t="n">
        <f aca="false">IF(B1554&lt;&gt;1,LN(Q1554),0)</f>
        <v>0</v>
      </c>
    </row>
    <row r="1555" customFormat="false" ht="13" hidden="false" customHeight="false" outlineLevel="0" collapsed="false">
      <c r="A1555" s="18" t="n">
        <v>1546</v>
      </c>
      <c r="B1555" s="41" t="n">
        <v>1</v>
      </c>
      <c r="C1555" s="18" t="n">
        <v>27</v>
      </c>
      <c r="D1555" s="19" t="n">
        <v>17794</v>
      </c>
      <c r="E1555" s="19" t="n">
        <v>480433</v>
      </c>
      <c r="F1555" s="18" t="n">
        <v>1</v>
      </c>
      <c r="G1555" s="20" t="n">
        <f aca="false">($E$2-D1555)/$E$2</f>
        <v>0.28824</v>
      </c>
      <c r="H1555" s="19" t="n">
        <f aca="false">D1555-$E$3</f>
        <v>2794</v>
      </c>
      <c r="I1555" s="18" t="n">
        <f aca="false">F1555*C1555</f>
        <v>27</v>
      </c>
      <c r="J1555" s="19" t="n">
        <f aca="false">H1555*I1555</f>
        <v>75438</v>
      </c>
      <c r="K1555" s="29" t="n">
        <f aca="false">D1555/$E$2</f>
        <v>0.71176</v>
      </c>
      <c r="L1555" s="30" t="n">
        <f aca="false">1/(1+EXP($L$2+($L$3*K1555)))</f>
        <v>0.495580410244307</v>
      </c>
      <c r="M1555" s="31" t="n">
        <f aca="false">(F1555)*(L1555)+(1-F1555)*(1-L1555)</f>
        <v>0.495580410244307</v>
      </c>
      <c r="N1555" s="31" t="n">
        <f aca="false">IF(B1555=1,LN(M1555),0)</f>
        <v>-0.702025657360461</v>
      </c>
      <c r="O1555" s="42" t="n">
        <f aca="false">K1555</f>
        <v>0.71176</v>
      </c>
      <c r="P1555" s="43" t="n">
        <f aca="false">1/(1+EXP($P$2+($P$3*O1555)))</f>
        <v>0.999097195595742</v>
      </c>
      <c r="Q1555" s="42" t="n">
        <f aca="false">(F1555)*(P1555)+(1-F1555)*(1-P1555)</f>
        <v>0.999097195595742</v>
      </c>
      <c r="R1555" s="42" t="n">
        <f aca="false">IF(B1555&lt;&gt;1,LN(Q1555),0)</f>
        <v>0</v>
      </c>
    </row>
    <row r="1556" customFormat="false" ht="13" hidden="false" customHeight="false" outlineLevel="0" collapsed="false">
      <c r="A1556" s="18" t="n">
        <v>1547</v>
      </c>
      <c r="B1556" s="41" t="n">
        <v>1</v>
      </c>
      <c r="C1556" s="18" t="n">
        <v>13</v>
      </c>
      <c r="D1556" s="19" t="n">
        <v>19104</v>
      </c>
      <c r="E1556" s="19" t="n">
        <v>248347</v>
      </c>
      <c r="F1556" s="18" t="n">
        <v>0</v>
      </c>
      <c r="G1556" s="20" t="n">
        <f aca="false">($E$2-D1556)/$E$2</f>
        <v>0.23584</v>
      </c>
      <c r="H1556" s="19" t="n">
        <f aca="false">D1556-$E$3</f>
        <v>4104</v>
      </c>
      <c r="I1556" s="18" t="n">
        <f aca="false">F1556*C1556</f>
        <v>0</v>
      </c>
      <c r="J1556" s="19" t="n">
        <f aca="false">H1556*I1556</f>
        <v>0</v>
      </c>
      <c r="K1556" s="29" t="n">
        <f aca="false">D1556/$E$2</f>
        <v>0.76416</v>
      </c>
      <c r="L1556" s="30" t="n">
        <f aca="false">1/(1+EXP($L$2+($L$3*K1556)))</f>
        <v>0.256208889859317</v>
      </c>
      <c r="M1556" s="31" t="n">
        <f aca="false">(F1556)*(L1556)+(1-F1556)*(1-L1556)</f>
        <v>0.743791110140683</v>
      </c>
      <c r="N1556" s="31" t="n">
        <f aca="false">IF(B1556=1,LN(M1556),0)</f>
        <v>-0.295995049511123</v>
      </c>
      <c r="O1556" s="42" t="n">
        <f aca="false">K1556</f>
        <v>0.76416</v>
      </c>
      <c r="P1556" s="43" t="n">
        <f aca="false">1/(1+EXP($P$2+($P$3*O1556)))</f>
        <v>0.996363674508312</v>
      </c>
      <c r="Q1556" s="42" t="n">
        <f aca="false">(F1556)*(P1556)+(1-F1556)*(1-P1556)</f>
        <v>0.00363632549168813</v>
      </c>
      <c r="R1556" s="42" t="n">
        <f aca="false">IF(B1556&lt;&gt;1,LN(Q1556),0)</f>
        <v>0</v>
      </c>
    </row>
    <row r="1557" customFormat="false" ht="13" hidden="false" customHeight="false" outlineLevel="0" collapsed="false">
      <c r="A1557" s="18" t="n">
        <v>1548</v>
      </c>
      <c r="B1557" s="41" t="n">
        <v>1</v>
      </c>
      <c r="C1557" s="18" t="n">
        <v>12</v>
      </c>
      <c r="D1557" s="19" t="n">
        <v>21115</v>
      </c>
      <c r="E1557" s="19" t="n">
        <v>253375</v>
      </c>
      <c r="F1557" s="18" t="n">
        <v>0</v>
      </c>
      <c r="G1557" s="20" t="n">
        <f aca="false">($E$2-D1557)/$E$2</f>
        <v>0.1554</v>
      </c>
      <c r="H1557" s="19" t="n">
        <f aca="false">D1557-$E$3</f>
        <v>6115</v>
      </c>
      <c r="I1557" s="18" t="n">
        <f aca="false">F1557*C1557</f>
        <v>0</v>
      </c>
      <c r="J1557" s="19" t="n">
        <f aca="false">H1557*I1557</f>
        <v>0</v>
      </c>
      <c r="K1557" s="29" t="n">
        <f aca="false">D1557/$E$2</f>
        <v>0.8446</v>
      </c>
      <c r="L1557" s="30" t="n">
        <f aca="false">1/(1+EXP($L$2+($L$3*K1557)))</f>
        <v>0.0644826964457512</v>
      </c>
      <c r="M1557" s="31" t="n">
        <f aca="false">(F1557)*(L1557)+(1-F1557)*(1-L1557)</f>
        <v>0.935517303554249</v>
      </c>
      <c r="N1557" s="31" t="n">
        <f aca="false">IF(B1557=1,LN(M1557),0)</f>
        <v>-0.0666556368551414</v>
      </c>
      <c r="O1557" s="42" t="n">
        <f aca="false">K1557</f>
        <v>0.8446</v>
      </c>
      <c r="P1557" s="43" t="n">
        <f aca="false">1/(1+EXP($P$2+($P$3*O1557)))</f>
        <v>0.969827166553341</v>
      </c>
      <c r="Q1557" s="42" t="n">
        <f aca="false">(F1557)*(P1557)+(1-F1557)*(1-P1557)</f>
        <v>0.0301728334466587</v>
      </c>
      <c r="R1557" s="42" t="n">
        <f aca="false">IF(B1557&lt;&gt;1,LN(Q1557),0)</f>
        <v>0</v>
      </c>
    </row>
    <row r="1558" customFormat="false" ht="13" hidden="false" customHeight="false" outlineLevel="0" collapsed="false">
      <c r="A1558" s="18" t="n">
        <v>1549</v>
      </c>
      <c r="B1558" s="41" t="n">
        <v>1</v>
      </c>
      <c r="C1558" s="18" t="n">
        <v>26</v>
      </c>
      <c r="D1558" s="19" t="n">
        <v>16385</v>
      </c>
      <c r="E1558" s="19" t="n">
        <v>426011</v>
      </c>
      <c r="F1558" s="18" t="n">
        <v>1</v>
      </c>
      <c r="G1558" s="20" t="n">
        <f aca="false">($E$2-D1558)/$E$2</f>
        <v>0.3446</v>
      </c>
      <c r="H1558" s="19" t="n">
        <f aca="false">D1558-$E$3</f>
        <v>1385</v>
      </c>
      <c r="I1558" s="18" t="n">
        <f aca="false">F1558*C1558</f>
        <v>26</v>
      </c>
      <c r="J1558" s="19" t="n">
        <f aca="false">H1558*I1558</f>
        <v>36010</v>
      </c>
      <c r="K1558" s="29" t="n">
        <f aca="false">D1558/$E$2</f>
        <v>0.6554</v>
      </c>
      <c r="L1558" s="30" t="n">
        <f aca="false">1/(1+EXP($L$2+($L$3*K1558)))</f>
        <v>0.752057548142741</v>
      </c>
      <c r="M1558" s="31" t="n">
        <f aca="false">(F1558)*(L1558)+(1-F1558)*(1-L1558)</f>
        <v>0.752057548142741</v>
      </c>
      <c r="N1558" s="31" t="n">
        <f aca="false">IF(B1558=1,LN(M1558),0)</f>
        <v>-0.284942431174763</v>
      </c>
      <c r="O1558" s="42" t="n">
        <f aca="false">K1558</f>
        <v>0.6554</v>
      </c>
      <c r="P1558" s="43" t="n">
        <f aca="false">1/(1+EXP($P$2+($P$3*O1558)))</f>
        <v>0.999798709605823</v>
      </c>
      <c r="Q1558" s="42" t="n">
        <f aca="false">(F1558)*(P1558)+(1-F1558)*(1-P1558)</f>
        <v>0.999798709605823</v>
      </c>
      <c r="R1558" s="42" t="n">
        <f aca="false">IF(B1558&lt;&gt;1,LN(Q1558),0)</f>
        <v>0</v>
      </c>
    </row>
    <row r="1559" customFormat="false" ht="13" hidden="false" customHeight="false" outlineLevel="0" collapsed="false">
      <c r="A1559" s="18" t="n">
        <v>1550</v>
      </c>
      <c r="B1559" s="41" t="n">
        <v>1</v>
      </c>
      <c r="C1559" s="18" t="n">
        <v>16</v>
      </c>
      <c r="D1559" s="19" t="n">
        <v>22172</v>
      </c>
      <c r="E1559" s="19" t="n">
        <v>354756</v>
      </c>
      <c r="F1559" s="18" t="n">
        <v>0</v>
      </c>
      <c r="G1559" s="20" t="n">
        <f aca="false">($E$2-D1559)/$E$2</f>
        <v>0.11312</v>
      </c>
      <c r="H1559" s="19" t="n">
        <f aca="false">D1559-$E$3</f>
        <v>7172</v>
      </c>
      <c r="I1559" s="18" t="n">
        <f aca="false">F1559*C1559</f>
        <v>0</v>
      </c>
      <c r="J1559" s="19" t="n">
        <f aca="false">H1559*I1559</f>
        <v>0</v>
      </c>
      <c r="K1559" s="29" t="n">
        <f aca="false">D1559/$E$2</f>
        <v>0.88688</v>
      </c>
      <c r="L1559" s="30" t="n">
        <f aca="false">1/(1+EXP($L$2+($L$3*K1559)))</f>
        <v>0.0287380551806473</v>
      </c>
      <c r="M1559" s="31" t="n">
        <f aca="false">(F1559)*(L1559)+(1-F1559)*(1-L1559)</f>
        <v>0.971261944819353</v>
      </c>
      <c r="N1559" s="31" t="n">
        <f aca="false">IF(B1559=1,LN(M1559),0)</f>
        <v>-0.0291590789776005</v>
      </c>
      <c r="O1559" s="42" t="n">
        <f aca="false">K1559</f>
        <v>0.88688</v>
      </c>
      <c r="P1559" s="43" t="n">
        <f aca="false">1/(1+EXP($P$2+($P$3*O1559)))</f>
        <v>0.912441361406801</v>
      </c>
      <c r="Q1559" s="42" t="n">
        <f aca="false">(F1559)*(P1559)+(1-F1559)*(1-P1559)</f>
        <v>0.0875586385931988</v>
      </c>
      <c r="R1559" s="42" t="n">
        <f aca="false">IF(B1559&lt;&gt;1,LN(Q1559),0)</f>
        <v>0</v>
      </c>
    </row>
    <row r="1560" customFormat="false" ht="13" hidden="false" customHeight="false" outlineLevel="0" collapsed="false">
      <c r="A1560" s="18" t="n">
        <v>1551</v>
      </c>
      <c r="B1560" s="41" t="n">
        <v>1</v>
      </c>
      <c r="C1560" s="18" t="n">
        <v>11</v>
      </c>
      <c r="D1560" s="19" t="n">
        <v>19750</v>
      </c>
      <c r="E1560" s="19" t="n">
        <v>217252</v>
      </c>
      <c r="F1560" s="18" t="n">
        <v>0</v>
      </c>
      <c r="G1560" s="20" t="n">
        <f aca="false">($E$2-D1560)/$E$2</f>
        <v>0.21</v>
      </c>
      <c r="H1560" s="19" t="n">
        <f aca="false">D1560-$E$3</f>
        <v>4750</v>
      </c>
      <c r="I1560" s="18" t="n">
        <f aca="false">F1560*C1560</f>
        <v>0</v>
      </c>
      <c r="J1560" s="19" t="n">
        <f aca="false">H1560*I1560</f>
        <v>0</v>
      </c>
      <c r="K1560" s="29" t="n">
        <f aca="false">D1560/$E$2</f>
        <v>0.79</v>
      </c>
      <c r="L1560" s="30" t="n">
        <f aca="false">1/(1+EXP($L$2+($L$3*K1560)))</f>
        <v>0.170426061510081</v>
      </c>
      <c r="M1560" s="31" t="n">
        <f aca="false">(F1560)*(L1560)+(1-F1560)*(1-L1560)</f>
        <v>0.829573938489919</v>
      </c>
      <c r="N1560" s="31" t="n">
        <f aca="false">IF(B1560=1,LN(M1560),0)</f>
        <v>-0.186843037109545</v>
      </c>
      <c r="O1560" s="42" t="n">
        <f aca="false">K1560</f>
        <v>0.79</v>
      </c>
      <c r="P1560" s="43" t="n">
        <f aca="false">1/(1+EXP($P$2+($P$3*O1560)))</f>
        <v>0.992787835197796</v>
      </c>
      <c r="Q1560" s="42" t="n">
        <f aca="false">(F1560)*(P1560)+(1-F1560)*(1-P1560)</f>
        <v>0.00721216480220366</v>
      </c>
      <c r="R1560" s="42" t="n">
        <f aca="false">IF(B1560&lt;&gt;1,LN(Q1560),0)</f>
        <v>0</v>
      </c>
    </row>
    <row r="1561" customFormat="false" ht="13" hidden="false" customHeight="false" outlineLevel="0" collapsed="false">
      <c r="A1561" s="18" t="n">
        <v>1552</v>
      </c>
      <c r="B1561" s="41" t="n">
        <v>1</v>
      </c>
      <c r="C1561" s="18" t="n">
        <v>15</v>
      </c>
      <c r="D1561" s="19" t="n">
        <v>16582</v>
      </c>
      <c r="E1561" s="19" t="n">
        <v>248732</v>
      </c>
      <c r="F1561" s="18" t="n">
        <v>0</v>
      </c>
      <c r="G1561" s="20" t="n">
        <f aca="false">($E$2-D1561)/$E$2</f>
        <v>0.33672</v>
      </c>
      <c r="H1561" s="19" t="n">
        <f aca="false">D1561-$E$3</f>
        <v>1582</v>
      </c>
      <c r="I1561" s="18" t="n">
        <f aca="false">F1561*C1561</f>
        <v>0</v>
      </c>
      <c r="J1561" s="19" t="n">
        <f aca="false">H1561*I1561</f>
        <v>0</v>
      </c>
      <c r="K1561" s="29" t="n">
        <f aca="false">D1561/$E$2</f>
        <v>0.66328</v>
      </c>
      <c r="L1561" s="30" t="n">
        <f aca="false">1/(1+EXP($L$2+($L$3*K1561)))</f>
        <v>0.721517798041028</v>
      </c>
      <c r="M1561" s="31" t="n">
        <f aca="false">(F1561)*(L1561)+(1-F1561)*(1-L1561)</f>
        <v>0.278482201958972</v>
      </c>
      <c r="N1561" s="31" t="n">
        <f aca="false">IF(B1561=1,LN(M1561),0)</f>
        <v>-1.27840112844697</v>
      </c>
      <c r="O1561" s="42" t="n">
        <f aca="false">K1561</f>
        <v>0.66328</v>
      </c>
      <c r="P1561" s="43" t="n">
        <f aca="false">1/(1+EXP($P$2+($P$3*O1561)))</f>
        <v>0.99975170220229</v>
      </c>
      <c r="Q1561" s="42" t="n">
        <f aca="false">(F1561)*(P1561)+(1-F1561)*(1-P1561)</f>
        <v>0.000248297797709962</v>
      </c>
      <c r="R1561" s="42" t="n">
        <f aca="false">IF(B1561&lt;&gt;1,LN(Q1561),0)</f>
        <v>0</v>
      </c>
    </row>
    <row r="1562" customFormat="false" ht="13" hidden="false" customHeight="false" outlineLevel="0" collapsed="false">
      <c r="A1562" s="18" t="n">
        <v>1553</v>
      </c>
      <c r="B1562" s="41" t="n">
        <v>1</v>
      </c>
      <c r="C1562" s="18" t="n">
        <v>10</v>
      </c>
      <c r="D1562" s="19" t="n">
        <v>20479</v>
      </c>
      <c r="E1562" s="19" t="n">
        <v>204794</v>
      </c>
      <c r="F1562" s="18" t="n">
        <v>1</v>
      </c>
      <c r="G1562" s="20" t="n">
        <f aca="false">($E$2-D1562)/$E$2</f>
        <v>0.18084</v>
      </c>
      <c r="H1562" s="19" t="n">
        <f aca="false">D1562-$E$3</f>
        <v>5479</v>
      </c>
      <c r="I1562" s="18" t="n">
        <f aca="false">F1562*C1562</f>
        <v>10</v>
      </c>
      <c r="J1562" s="19" t="n">
        <f aca="false">H1562*I1562</f>
        <v>54790</v>
      </c>
      <c r="K1562" s="29" t="n">
        <f aca="false">D1562/$E$2</f>
        <v>0.81916</v>
      </c>
      <c r="L1562" s="30" t="n">
        <f aca="false">1/(1+EXP($L$2+($L$3*K1562)))</f>
        <v>0.102858453306587</v>
      </c>
      <c r="M1562" s="31" t="n">
        <f aca="false">(F1562)*(L1562)+(1-F1562)*(1-L1562)</f>
        <v>0.102858453306587</v>
      </c>
      <c r="N1562" s="31" t="n">
        <f aca="false">IF(B1562=1,LN(M1562),0)</f>
        <v>-2.2744014756278</v>
      </c>
      <c r="O1562" s="42" t="n">
        <f aca="false">K1562</f>
        <v>0.81916</v>
      </c>
      <c r="P1562" s="43" t="n">
        <f aca="false">1/(1+EXP($P$2+($P$3*O1562)))</f>
        <v>0.98444828610044</v>
      </c>
      <c r="Q1562" s="42" t="n">
        <f aca="false">(F1562)*(P1562)+(1-F1562)*(1-P1562)</f>
        <v>0.98444828610044</v>
      </c>
      <c r="R1562" s="42" t="n">
        <f aca="false">IF(B1562&lt;&gt;1,LN(Q1562),0)</f>
        <v>0</v>
      </c>
    </row>
    <row r="1563" customFormat="false" ht="13" hidden="false" customHeight="false" outlineLevel="0" collapsed="false">
      <c r="A1563" s="18" t="n">
        <v>1554</v>
      </c>
      <c r="B1563" s="41" t="n">
        <v>1</v>
      </c>
      <c r="C1563" s="18" t="n">
        <v>21</v>
      </c>
      <c r="D1563" s="19" t="n">
        <v>18357</v>
      </c>
      <c r="E1563" s="19" t="n">
        <v>385498</v>
      </c>
      <c r="F1563" s="18" t="n">
        <v>1</v>
      </c>
      <c r="G1563" s="20" t="n">
        <f aca="false">($E$2-D1563)/$E$2</f>
        <v>0.26572</v>
      </c>
      <c r="H1563" s="19" t="n">
        <f aca="false">D1563-$E$3</f>
        <v>3357</v>
      </c>
      <c r="I1563" s="18" t="n">
        <f aca="false">F1563*C1563</f>
        <v>21</v>
      </c>
      <c r="J1563" s="19" t="n">
        <f aca="false">H1563*I1563</f>
        <v>70497</v>
      </c>
      <c r="K1563" s="29" t="n">
        <f aca="false">D1563/$E$2</f>
        <v>0.73428</v>
      </c>
      <c r="L1563" s="30" t="n">
        <f aca="false">1/(1+EXP($L$2+($L$3*K1563)))</f>
        <v>0.385062073792294</v>
      </c>
      <c r="M1563" s="31" t="n">
        <f aca="false">(F1563)*(L1563)+(1-F1563)*(1-L1563)</f>
        <v>0.385062073792294</v>
      </c>
      <c r="N1563" s="31" t="n">
        <f aca="false">IF(B1563=1,LN(M1563),0)</f>
        <v>-0.954350727061278</v>
      </c>
      <c r="O1563" s="42" t="n">
        <f aca="false">K1563</f>
        <v>0.73428</v>
      </c>
      <c r="P1563" s="43" t="n">
        <f aca="false">1/(1+EXP($P$2+($P$3*O1563)))</f>
        <v>0.998356294554102</v>
      </c>
      <c r="Q1563" s="42" t="n">
        <f aca="false">(F1563)*(P1563)+(1-F1563)*(1-P1563)</f>
        <v>0.998356294554102</v>
      </c>
      <c r="R1563" s="42" t="n">
        <f aca="false">IF(B1563&lt;&gt;1,LN(Q1563),0)</f>
        <v>0</v>
      </c>
    </row>
    <row r="1564" customFormat="false" ht="13" hidden="false" customHeight="false" outlineLevel="0" collapsed="false">
      <c r="A1564" s="18" t="n">
        <v>1555</v>
      </c>
      <c r="B1564" s="41" t="n">
        <v>1</v>
      </c>
      <c r="C1564" s="18" t="n">
        <v>25</v>
      </c>
      <c r="D1564" s="19" t="n">
        <v>21174</v>
      </c>
      <c r="E1564" s="19" t="n">
        <v>529353</v>
      </c>
      <c r="F1564" s="18" t="n">
        <v>0</v>
      </c>
      <c r="G1564" s="20" t="n">
        <f aca="false">($E$2-D1564)/$E$2</f>
        <v>0.15304</v>
      </c>
      <c r="H1564" s="19" t="n">
        <f aca="false">D1564-$E$3</f>
        <v>6174</v>
      </c>
      <c r="I1564" s="18" t="n">
        <f aca="false">F1564*C1564</f>
        <v>0</v>
      </c>
      <c r="J1564" s="19" t="n">
        <f aca="false">H1564*I1564</f>
        <v>0</v>
      </c>
      <c r="K1564" s="29" t="n">
        <f aca="false">D1564/$E$2</f>
        <v>0.84696</v>
      </c>
      <c r="L1564" s="30" t="n">
        <f aca="false">1/(1+EXP($L$2+($L$3*K1564)))</f>
        <v>0.0616930006329122</v>
      </c>
      <c r="M1564" s="31" t="n">
        <f aca="false">(F1564)*(L1564)+(1-F1564)*(1-L1564)</f>
        <v>0.938306999367088</v>
      </c>
      <c r="N1564" s="31" t="n">
        <f aca="false">IF(B1564=1,LN(M1564),0)</f>
        <v>-0.0636780920879431</v>
      </c>
      <c r="O1564" s="42" t="n">
        <f aca="false">K1564</f>
        <v>0.84696</v>
      </c>
      <c r="P1564" s="43" t="n">
        <f aca="false">1/(1+EXP($P$2+($P$3*O1564)))</f>
        <v>0.967932034666484</v>
      </c>
      <c r="Q1564" s="42" t="n">
        <f aca="false">(F1564)*(P1564)+(1-F1564)*(1-P1564)</f>
        <v>0.0320679653335159</v>
      </c>
      <c r="R1564" s="42" t="n">
        <f aca="false">IF(B1564&lt;&gt;1,LN(Q1564),0)</f>
        <v>0</v>
      </c>
    </row>
    <row r="1565" customFormat="false" ht="13" hidden="false" customHeight="false" outlineLevel="0" collapsed="false">
      <c r="A1565" s="18" t="n">
        <v>1556</v>
      </c>
      <c r="B1565" s="41" t="n">
        <v>1</v>
      </c>
      <c r="C1565" s="18" t="n">
        <v>24</v>
      </c>
      <c r="D1565" s="19" t="n">
        <v>16435</v>
      </c>
      <c r="E1565" s="19" t="n">
        <v>394430</v>
      </c>
      <c r="F1565" s="18" t="n">
        <v>1</v>
      </c>
      <c r="G1565" s="20" t="n">
        <f aca="false">($E$2-D1565)/$E$2</f>
        <v>0.3426</v>
      </c>
      <c r="H1565" s="19" t="n">
        <f aca="false">D1565-$E$3</f>
        <v>1435</v>
      </c>
      <c r="I1565" s="18" t="n">
        <f aca="false">F1565*C1565</f>
        <v>24</v>
      </c>
      <c r="J1565" s="19" t="n">
        <f aca="false">H1565*I1565</f>
        <v>34440</v>
      </c>
      <c r="K1565" s="29" t="n">
        <f aca="false">D1565/$E$2</f>
        <v>0.6574</v>
      </c>
      <c r="L1565" s="30" t="n">
        <f aca="false">1/(1+EXP($L$2+($L$3*K1565)))</f>
        <v>0.744523275348156</v>
      </c>
      <c r="M1565" s="31" t="n">
        <f aca="false">(F1565)*(L1565)+(1-F1565)*(1-L1565)</f>
        <v>0.744523275348156</v>
      </c>
      <c r="N1565" s="31" t="n">
        <f aca="false">IF(B1565=1,LN(M1565),0)</f>
        <v>-0.295011164286771</v>
      </c>
      <c r="O1565" s="42" t="n">
        <f aca="false">K1565</f>
        <v>0.6574</v>
      </c>
      <c r="P1565" s="43" t="n">
        <f aca="false">1/(1+EXP($P$2+($P$3*O1565)))</f>
        <v>0.999787696125376</v>
      </c>
      <c r="Q1565" s="42" t="n">
        <f aca="false">(F1565)*(P1565)+(1-F1565)*(1-P1565)</f>
        <v>0.999787696125376</v>
      </c>
      <c r="R1565" s="42" t="n">
        <f aca="false">IF(B1565&lt;&gt;1,LN(Q1565),0)</f>
        <v>0</v>
      </c>
    </row>
    <row r="1566" customFormat="false" ht="13" hidden="false" customHeight="false" outlineLevel="0" collapsed="false">
      <c r="A1566" s="18" t="n">
        <v>1557</v>
      </c>
      <c r="B1566" s="41" t="n">
        <v>1</v>
      </c>
      <c r="C1566" s="18" t="n">
        <v>10</v>
      </c>
      <c r="D1566" s="19" t="n">
        <v>19998</v>
      </c>
      <c r="E1566" s="19" t="n">
        <v>199983</v>
      </c>
      <c r="F1566" s="18" t="n">
        <v>0</v>
      </c>
      <c r="G1566" s="20" t="n">
        <f aca="false">($E$2-D1566)/$E$2</f>
        <v>0.20008</v>
      </c>
      <c r="H1566" s="19" t="n">
        <f aca="false">D1566-$E$3</f>
        <v>4998</v>
      </c>
      <c r="I1566" s="18" t="n">
        <f aca="false">F1566*C1566</f>
        <v>0</v>
      </c>
      <c r="J1566" s="19" t="n">
        <f aca="false">H1566*I1566</f>
        <v>0</v>
      </c>
      <c r="K1566" s="29" t="n">
        <f aca="false">D1566/$E$2</f>
        <v>0.79992</v>
      </c>
      <c r="L1566" s="30" t="n">
        <f aca="false">1/(1+EXP($L$2+($L$3*K1566)))</f>
        <v>0.144176315314954</v>
      </c>
      <c r="M1566" s="31" t="n">
        <f aca="false">(F1566)*(L1566)+(1-F1566)*(1-L1566)</f>
        <v>0.855823684685046</v>
      </c>
      <c r="N1566" s="31" t="n">
        <f aca="false">IF(B1566=1,LN(M1566),0)</f>
        <v>-0.155690899891558</v>
      </c>
      <c r="O1566" s="42" t="n">
        <f aca="false">K1566</f>
        <v>0.79992</v>
      </c>
      <c r="P1566" s="43" t="n">
        <f aca="false">1/(1+EXP($P$2+($P$3*O1566)))</f>
        <v>0.990626713020336</v>
      </c>
      <c r="Q1566" s="42" t="n">
        <f aca="false">(F1566)*(P1566)+(1-F1566)*(1-P1566)</f>
        <v>0.009373286979664</v>
      </c>
      <c r="R1566" s="42" t="n">
        <f aca="false">IF(B1566&lt;&gt;1,LN(Q1566),0)</f>
        <v>0</v>
      </c>
    </row>
    <row r="1567" customFormat="false" ht="13" hidden="false" customHeight="false" outlineLevel="0" collapsed="false">
      <c r="A1567" s="18" t="n">
        <v>1558</v>
      </c>
      <c r="B1567" s="41" t="n">
        <v>1</v>
      </c>
      <c r="C1567" s="18" t="n">
        <v>14</v>
      </c>
      <c r="D1567" s="19" t="n">
        <v>22323</v>
      </c>
      <c r="E1567" s="19" t="n">
        <v>312520</v>
      </c>
      <c r="F1567" s="18" t="n">
        <v>0</v>
      </c>
      <c r="G1567" s="20" t="n">
        <f aca="false">($E$2-D1567)/$E$2</f>
        <v>0.10708</v>
      </c>
      <c r="H1567" s="19" t="n">
        <f aca="false">D1567-$E$3</f>
        <v>7323</v>
      </c>
      <c r="I1567" s="18" t="n">
        <f aca="false">F1567*C1567</f>
        <v>0</v>
      </c>
      <c r="J1567" s="19" t="n">
        <f aca="false">H1567*I1567</f>
        <v>0</v>
      </c>
      <c r="K1567" s="29" t="n">
        <f aca="false">D1567/$E$2</f>
        <v>0.89292</v>
      </c>
      <c r="L1567" s="30" t="n">
        <f aca="false">1/(1+EXP($L$2+($L$3*K1567)))</f>
        <v>0.0255512877368316</v>
      </c>
      <c r="M1567" s="31" t="n">
        <f aca="false">(F1567)*(L1567)+(1-F1567)*(1-L1567)</f>
        <v>0.974448712263168</v>
      </c>
      <c r="N1567" s="31" t="n">
        <f aca="false">IF(B1567=1,LN(M1567),0)</f>
        <v>-0.0258833912161641</v>
      </c>
      <c r="O1567" s="42" t="n">
        <f aca="false">K1567</f>
        <v>0.89292</v>
      </c>
      <c r="P1567" s="43" t="n">
        <f aca="false">1/(1+EXP($P$2+($P$3*O1567)))</f>
        <v>0.898703964329472</v>
      </c>
      <c r="Q1567" s="42" t="n">
        <f aca="false">(F1567)*(P1567)+(1-F1567)*(1-P1567)</f>
        <v>0.101296035670528</v>
      </c>
      <c r="R1567" s="42" t="n">
        <f aca="false">IF(B1567&lt;&gt;1,LN(Q1567),0)</f>
        <v>0</v>
      </c>
    </row>
    <row r="1568" customFormat="false" ht="13" hidden="false" customHeight="false" outlineLevel="0" collapsed="false">
      <c r="A1568" s="18" t="n">
        <v>1559</v>
      </c>
      <c r="B1568" s="41" t="n">
        <v>1</v>
      </c>
      <c r="C1568" s="18" t="n">
        <v>13</v>
      </c>
      <c r="D1568" s="19" t="n">
        <v>21098</v>
      </c>
      <c r="E1568" s="19" t="n">
        <v>274271</v>
      </c>
      <c r="F1568" s="18" t="n">
        <v>0</v>
      </c>
      <c r="G1568" s="20" t="n">
        <f aca="false">($E$2-D1568)/$E$2</f>
        <v>0.15608</v>
      </c>
      <c r="H1568" s="19" t="n">
        <f aca="false">D1568-$E$3</f>
        <v>6098</v>
      </c>
      <c r="I1568" s="18" t="n">
        <f aca="false">F1568*C1568</f>
        <v>0</v>
      </c>
      <c r="J1568" s="19" t="n">
        <f aca="false">H1568*I1568</f>
        <v>0</v>
      </c>
      <c r="K1568" s="29" t="n">
        <f aca="false">D1568/$E$2</f>
        <v>0.84392</v>
      </c>
      <c r="L1568" s="30" t="n">
        <f aca="false">1/(1+EXP($L$2+($L$3*K1568)))</f>
        <v>0.0653080575441031</v>
      </c>
      <c r="M1568" s="31" t="n">
        <f aca="false">(F1568)*(L1568)+(1-F1568)*(1-L1568)</f>
        <v>0.934691942455897</v>
      </c>
      <c r="N1568" s="31" t="n">
        <f aca="false">IF(B1568=1,LN(M1568),0)</f>
        <v>-0.0675382772909067</v>
      </c>
      <c r="O1568" s="42" t="n">
        <f aca="false">K1568</f>
        <v>0.84392</v>
      </c>
      <c r="P1568" s="43" t="n">
        <f aca="false">1/(1+EXP($P$2+($P$3*O1568)))</f>
        <v>0.970352783568886</v>
      </c>
      <c r="Q1568" s="42" t="n">
        <f aca="false">(F1568)*(P1568)+(1-F1568)*(1-P1568)</f>
        <v>0.0296472164311139</v>
      </c>
      <c r="R1568" s="42" t="n">
        <f aca="false">IF(B1568&lt;&gt;1,LN(Q1568),0)</f>
        <v>0</v>
      </c>
    </row>
    <row r="1569" customFormat="false" ht="13" hidden="false" customHeight="false" outlineLevel="0" collapsed="false">
      <c r="A1569" s="18" t="n">
        <v>1560</v>
      </c>
      <c r="B1569" s="41" t="n">
        <v>1</v>
      </c>
      <c r="C1569" s="18" t="n">
        <v>20</v>
      </c>
      <c r="D1569" s="19" t="n">
        <v>19842</v>
      </c>
      <c r="E1569" s="19" t="n">
        <v>396834</v>
      </c>
      <c r="F1569" s="18" t="n">
        <v>0</v>
      </c>
      <c r="G1569" s="20" t="n">
        <f aca="false">($E$2-D1569)/$E$2</f>
        <v>0.20632</v>
      </c>
      <c r="H1569" s="19" t="n">
        <f aca="false">D1569-$E$3</f>
        <v>4842</v>
      </c>
      <c r="I1569" s="18" t="n">
        <f aca="false">F1569*C1569</f>
        <v>0</v>
      </c>
      <c r="J1569" s="19" t="n">
        <f aca="false">H1569*I1569</f>
        <v>0</v>
      </c>
      <c r="K1569" s="29" t="n">
        <f aca="false">D1569/$E$2</f>
        <v>0.79368</v>
      </c>
      <c r="L1569" s="30" t="n">
        <f aca="false">1/(1+EXP($L$2+($L$3*K1569)))</f>
        <v>0.160270487161934</v>
      </c>
      <c r="M1569" s="31" t="n">
        <f aca="false">(F1569)*(L1569)+(1-F1569)*(1-L1569)</f>
        <v>0.839729512838066</v>
      </c>
      <c r="N1569" s="31" t="n">
        <f aca="false">IF(B1569=1,LN(M1569),0)</f>
        <v>-0.174675447526767</v>
      </c>
      <c r="O1569" s="42" t="n">
        <f aca="false">K1569</f>
        <v>0.79368</v>
      </c>
      <c r="P1569" s="43" t="n">
        <f aca="false">1/(1+EXP($P$2+($P$3*O1569)))</f>
        <v>0.99205086089818</v>
      </c>
      <c r="Q1569" s="42" t="n">
        <f aca="false">(F1569)*(P1569)+(1-F1569)*(1-P1569)</f>
        <v>0.00794913910182005</v>
      </c>
      <c r="R1569" s="42" t="n">
        <f aca="false">IF(B1569&lt;&gt;1,LN(Q1569),0)</f>
        <v>0</v>
      </c>
    </row>
    <row r="1570" customFormat="false" ht="13" hidden="false" customHeight="false" outlineLevel="0" collapsed="false">
      <c r="A1570" s="18" t="n">
        <v>1561</v>
      </c>
      <c r="B1570" s="41" t="n">
        <v>1</v>
      </c>
      <c r="C1570" s="18" t="n">
        <v>29</v>
      </c>
      <c r="D1570" s="19" t="n">
        <v>21133</v>
      </c>
      <c r="E1570" s="19" t="n">
        <v>612854</v>
      </c>
      <c r="F1570" s="18" t="n">
        <v>0</v>
      </c>
      <c r="G1570" s="20" t="n">
        <f aca="false">($E$2-D1570)/$E$2</f>
        <v>0.15468</v>
      </c>
      <c r="H1570" s="19" t="n">
        <f aca="false">D1570-$E$3</f>
        <v>6133</v>
      </c>
      <c r="I1570" s="18" t="n">
        <f aca="false">F1570*C1570</f>
        <v>0</v>
      </c>
      <c r="J1570" s="19" t="n">
        <f aca="false">H1570*I1570</f>
        <v>0</v>
      </c>
      <c r="K1570" s="29" t="n">
        <f aca="false">D1570/$E$2</f>
        <v>0.84532</v>
      </c>
      <c r="L1570" s="30" t="n">
        <f aca="false">1/(1+EXP($L$2+($L$3*K1570)))</f>
        <v>0.0636193775066015</v>
      </c>
      <c r="M1570" s="31" t="n">
        <f aca="false">(F1570)*(L1570)+(1-F1570)*(1-L1570)</f>
        <v>0.936380622493398</v>
      </c>
      <c r="N1570" s="31" t="n">
        <f aca="false">IF(B1570=1,LN(M1570),0)</f>
        <v>-0.0657332372003874</v>
      </c>
      <c r="O1570" s="42" t="n">
        <f aca="false">K1570</f>
        <v>0.84532</v>
      </c>
      <c r="P1570" s="43" t="n">
        <f aca="false">1/(1+EXP($P$2+($P$3*O1570)))</f>
        <v>0.969260792189832</v>
      </c>
      <c r="Q1570" s="42" t="n">
        <f aca="false">(F1570)*(P1570)+(1-F1570)*(1-P1570)</f>
        <v>0.0307392078101678</v>
      </c>
      <c r="R1570" s="42" t="n">
        <f aca="false">IF(B1570&lt;&gt;1,LN(Q1570),0)</f>
        <v>0</v>
      </c>
    </row>
    <row r="1571" customFormat="false" ht="13" hidden="false" customHeight="false" outlineLevel="0" collapsed="false">
      <c r="A1571" s="18" t="n">
        <v>1562</v>
      </c>
      <c r="B1571" s="41" t="n">
        <v>1</v>
      </c>
      <c r="C1571" s="18" t="n">
        <v>26</v>
      </c>
      <c r="D1571" s="19" t="n">
        <v>16870</v>
      </c>
      <c r="E1571" s="19" t="n">
        <v>438618</v>
      </c>
      <c r="F1571" s="18" t="n">
        <v>0</v>
      </c>
      <c r="G1571" s="20" t="n">
        <f aca="false">($E$2-D1571)/$E$2</f>
        <v>0.3252</v>
      </c>
      <c r="H1571" s="19" t="n">
        <f aca="false">D1571-$E$3</f>
        <v>1870</v>
      </c>
      <c r="I1571" s="18" t="n">
        <f aca="false">F1571*C1571</f>
        <v>0</v>
      </c>
      <c r="J1571" s="19" t="n">
        <f aca="false">H1571*I1571</f>
        <v>0</v>
      </c>
      <c r="K1571" s="29" t="n">
        <f aca="false">D1571/$E$2</f>
        <v>0.6748</v>
      </c>
      <c r="L1571" s="30" t="n">
        <f aca="false">1/(1+EXP($L$2+($L$3*K1571)))</f>
        <v>0.672955614383784</v>
      </c>
      <c r="M1571" s="31" t="n">
        <f aca="false">(F1571)*(L1571)+(1-F1571)*(1-L1571)</f>
        <v>0.327044385616216</v>
      </c>
      <c r="N1571" s="31" t="n">
        <f aca="false">IF(B1571=1,LN(M1571),0)</f>
        <v>-1.11765938146675</v>
      </c>
      <c r="O1571" s="42" t="n">
        <f aca="false">K1571</f>
        <v>0.6748</v>
      </c>
      <c r="P1571" s="43" t="n">
        <f aca="false">1/(1+EXP($P$2+($P$3*O1571)))</f>
        <v>0.999662542921689</v>
      </c>
      <c r="Q1571" s="42" t="n">
        <f aca="false">(F1571)*(P1571)+(1-F1571)*(1-P1571)</f>
        <v>0.000337457078310677</v>
      </c>
      <c r="R1571" s="42" t="n">
        <f aca="false">IF(B1571&lt;&gt;1,LN(Q1571),0)</f>
        <v>0</v>
      </c>
    </row>
    <row r="1572" customFormat="false" ht="13" hidden="false" customHeight="false" outlineLevel="0" collapsed="false">
      <c r="A1572" s="18" t="n">
        <v>1563</v>
      </c>
      <c r="B1572" s="41" t="n">
        <v>1</v>
      </c>
      <c r="C1572" s="18" t="n">
        <v>14</v>
      </c>
      <c r="D1572" s="19" t="n">
        <v>15236</v>
      </c>
      <c r="E1572" s="19" t="n">
        <v>213304</v>
      </c>
      <c r="F1572" s="18" t="n">
        <v>1</v>
      </c>
      <c r="G1572" s="20" t="n">
        <f aca="false">($E$2-D1572)/$E$2</f>
        <v>0.39056</v>
      </c>
      <c r="H1572" s="19" t="n">
        <f aca="false">D1572-$E$3</f>
        <v>236</v>
      </c>
      <c r="I1572" s="18" t="n">
        <f aca="false">F1572*C1572</f>
        <v>14</v>
      </c>
      <c r="J1572" s="19" t="n">
        <f aca="false">H1572*I1572</f>
        <v>3304</v>
      </c>
      <c r="K1572" s="29" t="n">
        <f aca="false">D1572/$E$2</f>
        <v>0.60944</v>
      </c>
      <c r="L1572" s="30" t="n">
        <f aca="false">1/(1+EXP($L$2+($L$3*K1572)))</f>
        <v>0.883797504080262</v>
      </c>
      <c r="M1572" s="31" t="n">
        <f aca="false">(F1572)*(L1572)+(1-F1572)*(1-L1572)</f>
        <v>0.883797504080262</v>
      </c>
      <c r="N1572" s="31" t="n">
        <f aca="false">IF(B1572=1,LN(M1572),0)</f>
        <v>-0.123527310367035</v>
      </c>
      <c r="O1572" s="42" t="n">
        <f aca="false">K1572</f>
        <v>0.60944</v>
      </c>
      <c r="P1572" s="43" t="n">
        <f aca="false">1/(1+EXP($P$2+($P$3*O1572)))</f>
        <v>0.99994082537305</v>
      </c>
      <c r="Q1572" s="42" t="n">
        <f aca="false">(F1572)*(P1572)+(1-F1572)*(1-P1572)</f>
        <v>0.99994082537305</v>
      </c>
      <c r="R1572" s="42" t="n">
        <f aca="false">IF(B1572&lt;&gt;1,LN(Q1572),0)</f>
        <v>0</v>
      </c>
    </row>
    <row r="1573" customFormat="false" ht="13" hidden="false" customHeight="false" outlineLevel="0" collapsed="false">
      <c r="A1573" s="18" t="n">
        <v>1564</v>
      </c>
      <c r="B1573" s="41" t="n">
        <v>1</v>
      </c>
      <c r="C1573" s="18" t="n">
        <v>37</v>
      </c>
      <c r="D1573" s="19" t="n">
        <v>16884</v>
      </c>
      <c r="E1573" s="19" t="n">
        <v>624700</v>
      </c>
      <c r="F1573" s="18" t="n">
        <v>1</v>
      </c>
      <c r="G1573" s="20" t="n">
        <f aca="false">($E$2-D1573)/$E$2</f>
        <v>0.32464</v>
      </c>
      <c r="H1573" s="19" t="n">
        <f aca="false">D1573-$E$3</f>
        <v>1884</v>
      </c>
      <c r="I1573" s="18" t="n">
        <f aca="false">F1573*C1573</f>
        <v>37</v>
      </c>
      <c r="J1573" s="19" t="n">
        <f aca="false">H1573*I1573</f>
        <v>69708</v>
      </c>
      <c r="K1573" s="29" t="n">
        <f aca="false">D1573/$E$2</f>
        <v>0.67536</v>
      </c>
      <c r="L1573" s="30" t="n">
        <f aca="false">1/(1+EXP($L$2+($L$3*K1573)))</f>
        <v>0.670485680366591</v>
      </c>
      <c r="M1573" s="31" t="n">
        <f aca="false">(F1573)*(L1573)+(1-F1573)*(1-L1573)</f>
        <v>0.670485680366591</v>
      </c>
      <c r="N1573" s="31" t="n">
        <f aca="false">IF(B1573=1,LN(M1573),0)</f>
        <v>-0.399752933137841</v>
      </c>
      <c r="O1573" s="42" t="n">
        <f aca="false">K1573</f>
        <v>0.67536</v>
      </c>
      <c r="P1573" s="43" t="n">
        <f aca="false">1/(1+EXP($P$2+($P$3*O1573)))</f>
        <v>0.999657472501871</v>
      </c>
      <c r="Q1573" s="42" t="n">
        <f aca="false">(F1573)*(P1573)+(1-F1573)*(1-P1573)</f>
        <v>0.999657472501871</v>
      </c>
      <c r="R1573" s="42" t="n">
        <f aca="false">IF(B1573&lt;&gt;1,LN(Q1573),0)</f>
        <v>0</v>
      </c>
    </row>
    <row r="1574" customFormat="false" ht="13" hidden="false" customHeight="false" outlineLevel="0" collapsed="false">
      <c r="A1574" s="18" t="n">
        <v>1565</v>
      </c>
      <c r="B1574" s="41" t="n">
        <v>1</v>
      </c>
      <c r="C1574" s="18" t="n">
        <v>20</v>
      </c>
      <c r="D1574" s="19" t="n">
        <v>17478</v>
      </c>
      <c r="E1574" s="19" t="n">
        <v>349569</v>
      </c>
      <c r="F1574" s="18" t="n">
        <v>0</v>
      </c>
      <c r="G1574" s="20" t="n">
        <f aca="false">($E$2-D1574)/$E$2</f>
        <v>0.30088</v>
      </c>
      <c r="H1574" s="19" t="n">
        <f aca="false">D1574-$E$3</f>
        <v>2478</v>
      </c>
      <c r="I1574" s="18" t="n">
        <f aca="false">F1574*C1574</f>
        <v>0</v>
      </c>
      <c r="J1574" s="19" t="n">
        <f aca="false">H1574*I1574</f>
        <v>0</v>
      </c>
      <c r="K1574" s="29" t="n">
        <f aca="false">D1574/$E$2</f>
        <v>0.69912</v>
      </c>
      <c r="L1574" s="30" t="n">
        <f aca="false">1/(1+EXP($L$2+($L$3*K1574)))</f>
        <v>0.558516246278447</v>
      </c>
      <c r="M1574" s="31" t="n">
        <f aca="false">(F1574)*(L1574)+(1-F1574)*(1-L1574)</f>
        <v>0.441483753721553</v>
      </c>
      <c r="N1574" s="31" t="n">
        <f aca="false">IF(B1574=1,LN(M1574),0)</f>
        <v>-0.817614057527859</v>
      </c>
      <c r="O1574" s="42" t="n">
        <f aca="false">K1574</f>
        <v>0.69912</v>
      </c>
      <c r="P1574" s="43" t="n">
        <f aca="false">1/(1+EXP($P$2+($P$3*O1574)))</f>
        <v>0.999355143372527</v>
      </c>
      <c r="Q1574" s="42" t="n">
        <f aca="false">(F1574)*(P1574)+(1-F1574)*(1-P1574)</f>
        <v>0.000644856627473378</v>
      </c>
      <c r="R1574" s="42" t="n">
        <f aca="false">IF(B1574&lt;&gt;1,LN(Q1574),0)</f>
        <v>0</v>
      </c>
    </row>
    <row r="1575" customFormat="false" ht="13" hidden="false" customHeight="false" outlineLevel="0" collapsed="false">
      <c r="A1575" s="18" t="n">
        <v>1566</v>
      </c>
      <c r="B1575" s="41" t="n">
        <v>1</v>
      </c>
      <c r="C1575" s="18" t="n">
        <v>33</v>
      </c>
      <c r="D1575" s="19" t="n">
        <v>16892</v>
      </c>
      <c r="E1575" s="19" t="n">
        <v>557423</v>
      </c>
      <c r="F1575" s="18" t="n">
        <v>1</v>
      </c>
      <c r="G1575" s="20" t="n">
        <f aca="false">($E$2-D1575)/$E$2</f>
        <v>0.32432</v>
      </c>
      <c r="H1575" s="19" t="n">
        <f aca="false">D1575-$E$3</f>
        <v>1892</v>
      </c>
      <c r="I1575" s="18" t="n">
        <f aca="false">F1575*C1575</f>
        <v>33</v>
      </c>
      <c r="J1575" s="19" t="n">
        <f aca="false">H1575*I1575</f>
        <v>62436</v>
      </c>
      <c r="K1575" s="29" t="n">
        <f aca="false">D1575/$E$2</f>
        <v>0.67568</v>
      </c>
      <c r="L1575" s="30" t="n">
        <f aca="false">1/(1+EXP($L$2+($L$3*K1575)))</f>
        <v>0.669070039635925</v>
      </c>
      <c r="M1575" s="31" t="n">
        <f aca="false">(F1575)*(L1575)+(1-F1575)*(1-L1575)</f>
        <v>0.669070039635925</v>
      </c>
      <c r="N1575" s="31" t="n">
        <f aca="false">IF(B1575=1,LN(M1575),0)</f>
        <v>-0.401866531305553</v>
      </c>
      <c r="O1575" s="42" t="n">
        <f aca="false">K1575</f>
        <v>0.67568</v>
      </c>
      <c r="P1575" s="43" t="n">
        <f aca="false">1/(1+EXP($P$2+($P$3*O1575)))</f>
        <v>0.999654540998447</v>
      </c>
      <c r="Q1575" s="42" t="n">
        <f aca="false">(F1575)*(P1575)+(1-F1575)*(1-P1575)</f>
        <v>0.999654540998447</v>
      </c>
      <c r="R1575" s="42" t="n">
        <f aca="false">IF(B1575&lt;&gt;1,LN(Q1575),0)</f>
        <v>0</v>
      </c>
    </row>
    <row r="1576" customFormat="false" ht="13" hidden="false" customHeight="false" outlineLevel="0" collapsed="false">
      <c r="A1576" s="18" t="n">
        <v>1567</v>
      </c>
      <c r="B1576" s="41" t="n">
        <v>1</v>
      </c>
      <c r="C1576" s="18" t="n">
        <v>14</v>
      </c>
      <c r="D1576" s="19" t="n">
        <v>20017</v>
      </c>
      <c r="E1576" s="19" t="n">
        <v>280241</v>
      </c>
      <c r="F1576" s="18" t="n">
        <v>0</v>
      </c>
      <c r="G1576" s="20" t="n">
        <f aca="false">($E$2-D1576)/$E$2</f>
        <v>0.19932</v>
      </c>
      <c r="H1576" s="19" t="n">
        <f aca="false">D1576-$E$3</f>
        <v>5017</v>
      </c>
      <c r="I1576" s="18" t="n">
        <f aca="false">F1576*C1576</f>
        <v>0</v>
      </c>
      <c r="J1576" s="19" t="n">
        <f aca="false">H1576*I1576</f>
        <v>0</v>
      </c>
      <c r="K1576" s="29" t="n">
        <f aca="false">D1576/$E$2</f>
        <v>0.80068</v>
      </c>
      <c r="L1576" s="30" t="n">
        <f aca="false">1/(1+EXP($L$2+($L$3*K1576)))</f>
        <v>0.142310763418562</v>
      </c>
      <c r="M1576" s="31" t="n">
        <f aca="false">(F1576)*(L1576)+(1-F1576)*(1-L1576)</f>
        <v>0.857689236581438</v>
      </c>
      <c r="N1576" s="31" t="n">
        <f aca="false">IF(B1576=1,LN(M1576),0)</f>
        <v>-0.153513440229201</v>
      </c>
      <c r="O1576" s="42" t="n">
        <f aca="false">K1576</f>
        <v>0.80068</v>
      </c>
      <c r="P1576" s="43" t="n">
        <f aca="false">1/(1+EXP($P$2+($P$3*O1576)))</f>
        <v>0.990436833207134</v>
      </c>
      <c r="Q1576" s="42" t="n">
        <f aca="false">(F1576)*(P1576)+(1-F1576)*(1-P1576)</f>
        <v>0.00956316679286562</v>
      </c>
      <c r="R1576" s="42" t="n">
        <f aca="false">IF(B1576&lt;&gt;1,LN(Q1576),0)</f>
        <v>0</v>
      </c>
    </row>
    <row r="1577" customFormat="false" ht="13" hidden="false" customHeight="false" outlineLevel="0" collapsed="false">
      <c r="A1577" s="18" t="n">
        <v>1568</v>
      </c>
      <c r="B1577" s="41" t="n">
        <v>1</v>
      </c>
      <c r="C1577" s="18" t="n">
        <v>14</v>
      </c>
      <c r="D1577" s="19" t="n">
        <v>16074</v>
      </c>
      <c r="E1577" s="19" t="n">
        <v>225040</v>
      </c>
      <c r="F1577" s="18" t="n">
        <v>1</v>
      </c>
      <c r="G1577" s="20" t="n">
        <f aca="false">($E$2-D1577)/$E$2</f>
        <v>0.35704</v>
      </c>
      <c r="H1577" s="19" t="n">
        <f aca="false">D1577-$E$3</f>
        <v>1074</v>
      </c>
      <c r="I1577" s="18" t="n">
        <f aca="false">F1577*C1577</f>
        <v>14</v>
      </c>
      <c r="J1577" s="19" t="n">
        <f aca="false">H1577*I1577</f>
        <v>15036</v>
      </c>
      <c r="K1577" s="29" t="n">
        <f aca="false">D1577/$E$2</f>
        <v>0.64296</v>
      </c>
      <c r="L1577" s="30" t="n">
        <f aca="false">1/(1+EXP($L$2+($L$3*K1577)))</f>
        <v>0.795505575522677</v>
      </c>
      <c r="M1577" s="31" t="n">
        <f aca="false">(F1577)*(L1577)+(1-F1577)*(1-L1577)</f>
        <v>0.795505575522677</v>
      </c>
      <c r="N1577" s="31" t="n">
        <f aca="false">IF(B1577=1,LN(M1577),0)</f>
        <v>-0.228777422400853</v>
      </c>
      <c r="O1577" s="42" t="n">
        <f aca="false">K1577</f>
        <v>0.64296</v>
      </c>
      <c r="P1577" s="43" t="n">
        <f aca="false">1/(1+EXP($P$2+($P$3*O1577)))</f>
        <v>0.99985548295831</v>
      </c>
      <c r="Q1577" s="42" t="n">
        <f aca="false">(F1577)*(P1577)+(1-F1577)*(1-P1577)</f>
        <v>0.99985548295831</v>
      </c>
      <c r="R1577" s="42" t="n">
        <f aca="false">IF(B1577&lt;&gt;1,LN(Q1577),0)</f>
        <v>0</v>
      </c>
    </row>
    <row r="1578" customFormat="false" ht="13" hidden="false" customHeight="false" outlineLevel="0" collapsed="false">
      <c r="A1578" s="18" t="n">
        <v>1569</v>
      </c>
      <c r="B1578" s="41" t="n">
        <v>1</v>
      </c>
      <c r="C1578" s="18" t="n">
        <v>13</v>
      </c>
      <c r="D1578" s="19" t="n">
        <v>20643</v>
      </c>
      <c r="E1578" s="19" t="n">
        <v>268356</v>
      </c>
      <c r="F1578" s="18" t="n">
        <v>0</v>
      </c>
      <c r="G1578" s="20" t="n">
        <f aca="false">($E$2-D1578)/$E$2</f>
        <v>0.17428</v>
      </c>
      <c r="H1578" s="19" t="n">
        <f aca="false">D1578-$E$3</f>
        <v>5643</v>
      </c>
      <c r="I1578" s="18" t="n">
        <f aca="false">F1578*C1578</f>
        <v>0</v>
      </c>
      <c r="J1578" s="19" t="n">
        <f aca="false">H1578*I1578</f>
        <v>0</v>
      </c>
      <c r="K1578" s="29" t="n">
        <f aca="false">D1578/$E$2</f>
        <v>0.82572</v>
      </c>
      <c r="L1578" s="30" t="n">
        <f aca="false">1/(1+EXP($L$2+($L$3*K1578)))</f>
        <v>0.0913658382248511</v>
      </c>
      <c r="M1578" s="31" t="n">
        <f aca="false">(F1578)*(L1578)+(1-F1578)*(1-L1578)</f>
        <v>0.908634161775149</v>
      </c>
      <c r="N1578" s="31" t="n">
        <f aca="false">IF(B1578=1,LN(M1578),0)</f>
        <v>-0.0958127281079089</v>
      </c>
      <c r="O1578" s="42" t="n">
        <f aca="false">K1578</f>
        <v>0.82572</v>
      </c>
      <c r="P1578" s="43" t="n">
        <f aca="false">1/(1+EXP($P$2+($P$3*O1578)))</f>
        <v>0.981533335040117</v>
      </c>
      <c r="Q1578" s="42" t="n">
        <f aca="false">(F1578)*(P1578)+(1-F1578)*(1-P1578)</f>
        <v>0.0184666649598829</v>
      </c>
      <c r="R1578" s="42" t="n">
        <f aca="false">IF(B1578&lt;&gt;1,LN(Q1578),0)</f>
        <v>0</v>
      </c>
    </row>
    <row r="1579" customFormat="false" ht="13" hidden="false" customHeight="false" outlineLevel="0" collapsed="false">
      <c r="A1579" s="18" t="n">
        <v>1570</v>
      </c>
      <c r="B1579" s="41" t="n">
        <v>1</v>
      </c>
      <c r="C1579" s="18" t="n">
        <v>33</v>
      </c>
      <c r="D1579" s="19" t="n">
        <v>20751</v>
      </c>
      <c r="E1579" s="19" t="n">
        <v>684797</v>
      </c>
      <c r="F1579" s="18" t="n">
        <v>0</v>
      </c>
      <c r="G1579" s="20" t="n">
        <f aca="false">($E$2-D1579)/$E$2</f>
        <v>0.16996</v>
      </c>
      <c r="H1579" s="19" t="n">
        <f aca="false">D1579-$E$3</f>
        <v>5751</v>
      </c>
      <c r="I1579" s="18" t="n">
        <f aca="false">F1579*C1579</f>
        <v>0</v>
      </c>
      <c r="J1579" s="19" t="n">
        <f aca="false">H1579*I1579</f>
        <v>0</v>
      </c>
      <c r="K1579" s="29" t="n">
        <f aca="false">D1579/$E$2</f>
        <v>0.83004</v>
      </c>
      <c r="L1579" s="30" t="n">
        <f aca="false">1/(1+EXP($L$2+($L$3*K1579)))</f>
        <v>0.0844412749971107</v>
      </c>
      <c r="M1579" s="31" t="n">
        <f aca="false">(F1579)*(L1579)+(1-F1579)*(1-L1579)</f>
        <v>0.915558725002889</v>
      </c>
      <c r="N1579" s="31" t="n">
        <f aca="false">IF(B1579=1,LN(M1579),0)</f>
        <v>-0.0882207716458304</v>
      </c>
      <c r="O1579" s="42" t="n">
        <f aca="false">K1579</f>
        <v>0.83004</v>
      </c>
      <c r="P1579" s="43" t="n">
        <f aca="false">1/(1+EXP($P$2+($P$3*O1579)))</f>
        <v>0.979327499157258</v>
      </c>
      <c r="Q1579" s="42" t="n">
        <f aca="false">(F1579)*(P1579)+(1-F1579)*(1-P1579)</f>
        <v>0.0206725008427422</v>
      </c>
      <c r="R1579" s="42" t="n">
        <f aca="false">IF(B1579&lt;&gt;1,LN(Q1579),0)</f>
        <v>0</v>
      </c>
    </row>
    <row r="1580" customFormat="false" ht="13" hidden="false" customHeight="false" outlineLevel="0" collapsed="false">
      <c r="A1580" s="18" t="n">
        <v>1571</v>
      </c>
      <c r="B1580" s="41" t="n">
        <v>1</v>
      </c>
      <c r="C1580" s="18" t="n">
        <v>10</v>
      </c>
      <c r="D1580" s="19" t="n">
        <v>20942</v>
      </c>
      <c r="E1580" s="19" t="n">
        <v>209420</v>
      </c>
      <c r="F1580" s="18" t="n">
        <v>0</v>
      </c>
      <c r="G1580" s="20" t="n">
        <f aca="false">($E$2-D1580)/$E$2</f>
        <v>0.16232</v>
      </c>
      <c r="H1580" s="19" t="n">
        <f aca="false">D1580-$E$3</f>
        <v>5942</v>
      </c>
      <c r="I1580" s="18" t="n">
        <f aca="false">F1580*C1580</f>
        <v>0</v>
      </c>
      <c r="J1580" s="19" t="n">
        <f aca="false">H1580*I1580</f>
        <v>0</v>
      </c>
      <c r="K1580" s="29" t="n">
        <f aca="false">D1580/$E$2</f>
        <v>0.83768</v>
      </c>
      <c r="L1580" s="30" t="n">
        <f aca="false">1/(1+EXP($L$2+($L$3*K1580)))</f>
        <v>0.073352879599129</v>
      </c>
      <c r="M1580" s="31" t="n">
        <f aca="false">(F1580)*(L1580)+(1-F1580)*(1-L1580)</f>
        <v>0.926647120400871</v>
      </c>
      <c r="N1580" s="31" t="n">
        <f aca="false">IF(B1580=1,LN(M1580),0)</f>
        <v>-0.0761824542806117</v>
      </c>
      <c r="O1580" s="42" t="n">
        <f aca="false">K1580</f>
        <v>0.83768</v>
      </c>
      <c r="P1580" s="43" t="n">
        <f aca="false">1/(1+EXP($P$2+($P$3*O1580)))</f>
        <v>0.974778863598677</v>
      </c>
      <c r="Q1580" s="42" t="n">
        <f aca="false">(F1580)*(P1580)+(1-F1580)*(1-P1580)</f>
        <v>0.0252211364013228</v>
      </c>
      <c r="R1580" s="42" t="n">
        <f aca="false">IF(B1580&lt;&gt;1,LN(Q1580),0)</f>
        <v>0</v>
      </c>
    </row>
    <row r="1581" customFormat="false" ht="13" hidden="false" customHeight="false" outlineLevel="0" collapsed="false">
      <c r="A1581" s="18" t="n">
        <v>1572</v>
      </c>
      <c r="B1581" s="41" t="n">
        <v>1</v>
      </c>
      <c r="C1581" s="18" t="n">
        <v>36</v>
      </c>
      <c r="D1581" s="19" t="n">
        <v>19186</v>
      </c>
      <c r="E1581" s="19" t="n">
        <v>690711</v>
      </c>
      <c r="F1581" s="18" t="n">
        <v>0</v>
      </c>
      <c r="G1581" s="20" t="n">
        <f aca="false">($E$2-D1581)/$E$2</f>
        <v>0.23256</v>
      </c>
      <c r="H1581" s="19" t="n">
        <f aca="false">D1581-$E$3</f>
        <v>4186</v>
      </c>
      <c r="I1581" s="18" t="n">
        <f aca="false">F1581*C1581</f>
        <v>0</v>
      </c>
      <c r="J1581" s="19" t="n">
        <f aca="false">H1581*I1581</f>
        <v>0</v>
      </c>
      <c r="K1581" s="29" t="n">
        <f aca="false">D1581/$E$2</f>
        <v>0.76744</v>
      </c>
      <c r="L1581" s="30" t="n">
        <f aca="false">1/(1+EXP($L$2+($L$3*K1581)))</f>
        <v>0.243907868439026</v>
      </c>
      <c r="M1581" s="31" t="n">
        <f aca="false">(F1581)*(L1581)+(1-F1581)*(1-L1581)</f>
        <v>0.756092131560974</v>
      </c>
      <c r="N1581" s="31" t="n">
        <f aca="false">IF(B1581=1,LN(M1581),0)</f>
        <v>-0.279592043083655</v>
      </c>
      <c r="O1581" s="42" t="n">
        <f aca="false">K1581</f>
        <v>0.76744</v>
      </c>
      <c r="P1581" s="43" t="n">
        <f aca="false">1/(1+EXP($P$2+($P$3*O1581)))</f>
        <v>0.996032950647153</v>
      </c>
      <c r="Q1581" s="42" t="n">
        <f aca="false">(F1581)*(P1581)+(1-F1581)*(1-P1581)</f>
        <v>0.00396704935284697</v>
      </c>
      <c r="R1581" s="42" t="n">
        <f aca="false">IF(B1581&lt;&gt;1,LN(Q1581),0)</f>
        <v>0</v>
      </c>
    </row>
    <row r="1582" customFormat="false" ht="13" hidden="false" customHeight="false" outlineLevel="0" collapsed="false">
      <c r="A1582" s="18" t="n">
        <v>1573</v>
      </c>
      <c r="B1582" s="41" t="n">
        <v>1</v>
      </c>
      <c r="C1582" s="18" t="n">
        <v>29</v>
      </c>
      <c r="D1582" s="19" t="n">
        <v>15227</v>
      </c>
      <c r="E1582" s="19" t="n">
        <v>441590</v>
      </c>
      <c r="F1582" s="18" t="n">
        <v>1</v>
      </c>
      <c r="G1582" s="20" t="n">
        <f aca="false">($E$2-D1582)/$E$2</f>
        <v>0.39092</v>
      </c>
      <c r="H1582" s="19" t="n">
        <f aca="false">D1582-$E$3</f>
        <v>227</v>
      </c>
      <c r="I1582" s="18" t="n">
        <f aca="false">F1582*C1582</f>
        <v>29</v>
      </c>
      <c r="J1582" s="19" t="n">
        <f aca="false">H1582*I1582</f>
        <v>6583</v>
      </c>
      <c r="K1582" s="29" t="n">
        <f aca="false">D1582/$E$2</f>
        <v>0.60908</v>
      </c>
      <c r="L1582" s="30" t="n">
        <f aca="false">1/(1+EXP($L$2+($L$3*K1582)))</f>
        <v>0.88453496141895</v>
      </c>
      <c r="M1582" s="31" t="n">
        <f aca="false">(F1582)*(L1582)+(1-F1582)*(1-L1582)</f>
        <v>0.88453496141895</v>
      </c>
      <c r="N1582" s="31" t="n">
        <f aca="false">IF(B1582=1,LN(M1582),0)</f>
        <v>-0.122693239403765</v>
      </c>
      <c r="O1582" s="42" t="n">
        <f aca="false">K1582</f>
        <v>0.60908</v>
      </c>
      <c r="P1582" s="43" t="n">
        <f aca="false">1/(1+EXP($P$2+($P$3*O1582)))</f>
        <v>0.999941390146438</v>
      </c>
      <c r="Q1582" s="42" t="n">
        <f aca="false">(F1582)*(P1582)+(1-F1582)*(1-P1582)</f>
        <v>0.999941390146438</v>
      </c>
      <c r="R1582" s="42" t="n">
        <f aca="false">IF(B1582&lt;&gt;1,LN(Q1582),0)</f>
        <v>0</v>
      </c>
    </row>
    <row r="1583" customFormat="false" ht="13" hidden="false" customHeight="false" outlineLevel="0" collapsed="false">
      <c r="A1583" s="18" t="n">
        <v>1574</v>
      </c>
      <c r="B1583" s="41" t="n">
        <v>1</v>
      </c>
      <c r="C1583" s="18" t="n">
        <v>17</v>
      </c>
      <c r="D1583" s="19" t="n">
        <v>19929</v>
      </c>
      <c r="E1583" s="19" t="n">
        <v>338797</v>
      </c>
      <c r="F1583" s="18" t="n">
        <v>0</v>
      </c>
      <c r="G1583" s="20" t="n">
        <f aca="false">($E$2-D1583)/$E$2</f>
        <v>0.20284</v>
      </c>
      <c r="H1583" s="19" t="n">
        <f aca="false">D1583-$E$3</f>
        <v>4929</v>
      </c>
      <c r="I1583" s="18" t="n">
        <f aca="false">F1583*C1583</f>
        <v>0</v>
      </c>
      <c r="J1583" s="19" t="n">
        <f aca="false">H1583*I1583</f>
        <v>0</v>
      </c>
      <c r="K1583" s="29" t="n">
        <f aca="false">D1583/$E$2</f>
        <v>0.79716</v>
      </c>
      <c r="L1583" s="30" t="n">
        <f aca="false">1/(1+EXP($L$2+($L$3*K1583)))</f>
        <v>0.151122674185403</v>
      </c>
      <c r="M1583" s="31" t="n">
        <f aca="false">(F1583)*(L1583)+(1-F1583)*(1-L1583)</f>
        <v>0.848877325814597</v>
      </c>
      <c r="N1583" s="31" t="n">
        <f aca="false">IF(B1583=1,LN(M1583),0)</f>
        <v>-0.163840595673157</v>
      </c>
      <c r="O1583" s="42" t="n">
        <f aca="false">K1583</f>
        <v>0.79716</v>
      </c>
      <c r="P1583" s="43" t="n">
        <f aca="false">1/(1+EXP($P$2+($P$3*O1583)))</f>
        <v>0.991285391875479</v>
      </c>
      <c r="Q1583" s="42" t="n">
        <f aca="false">(F1583)*(P1583)+(1-F1583)*(1-P1583)</f>
        <v>0.00871460812452141</v>
      </c>
      <c r="R1583" s="42" t="n">
        <f aca="false">IF(B1583&lt;&gt;1,LN(Q1583),0)</f>
        <v>0</v>
      </c>
    </row>
    <row r="1584" customFormat="false" ht="13" hidden="false" customHeight="false" outlineLevel="0" collapsed="false">
      <c r="A1584" s="18" t="n">
        <v>1575</v>
      </c>
      <c r="B1584" s="41" t="n">
        <v>1</v>
      </c>
      <c r="C1584" s="18" t="n">
        <v>20</v>
      </c>
      <c r="D1584" s="19" t="n">
        <v>15548</v>
      </c>
      <c r="E1584" s="19" t="n">
        <v>310957</v>
      </c>
      <c r="F1584" s="18" t="n">
        <v>1</v>
      </c>
      <c r="G1584" s="20" t="n">
        <f aca="false">($E$2-D1584)/$E$2</f>
        <v>0.37808</v>
      </c>
      <c r="H1584" s="19" t="n">
        <f aca="false">D1584-$E$3</f>
        <v>548</v>
      </c>
      <c r="I1584" s="18" t="n">
        <f aca="false">F1584*C1584</f>
        <v>20</v>
      </c>
      <c r="J1584" s="19" t="n">
        <f aca="false">H1584*I1584</f>
        <v>10960</v>
      </c>
      <c r="K1584" s="29" t="n">
        <f aca="false">D1584/$E$2</f>
        <v>0.62192</v>
      </c>
      <c r="L1584" s="30" t="n">
        <f aca="false">1/(1+EXP($L$2+($L$3*K1584)))</f>
        <v>0.855607024664866</v>
      </c>
      <c r="M1584" s="31" t="n">
        <f aca="false">(F1584)*(L1584)+(1-F1584)*(1-L1584)</f>
        <v>0.855607024664866</v>
      </c>
      <c r="N1584" s="31" t="n">
        <f aca="false">IF(B1584=1,LN(M1584),0)</f>
        <v>-0.155944091586849</v>
      </c>
      <c r="O1584" s="42" t="n">
        <f aca="false">K1584</f>
        <v>0.62192</v>
      </c>
      <c r="P1584" s="43" t="n">
        <f aca="false">1/(1+EXP($P$2+($P$3*O1584)))</f>
        <v>0.999917488053226</v>
      </c>
      <c r="Q1584" s="42" t="n">
        <f aca="false">(F1584)*(P1584)+(1-F1584)*(1-P1584)</f>
        <v>0.999917488053226</v>
      </c>
      <c r="R1584" s="42" t="n">
        <f aca="false">IF(B1584&lt;&gt;1,LN(Q1584),0)</f>
        <v>0</v>
      </c>
    </row>
    <row r="1585" customFormat="false" ht="13" hidden="false" customHeight="false" outlineLevel="0" collapsed="false">
      <c r="A1585" s="18" t="n">
        <v>1576</v>
      </c>
      <c r="B1585" s="41" t="n">
        <v>1</v>
      </c>
      <c r="C1585" s="18" t="n">
        <v>20</v>
      </c>
      <c r="D1585" s="19" t="n">
        <v>20809</v>
      </c>
      <c r="E1585" s="19" t="n">
        <v>416173</v>
      </c>
      <c r="F1585" s="18" t="n">
        <v>0</v>
      </c>
      <c r="G1585" s="20" t="n">
        <f aca="false">($E$2-D1585)/$E$2</f>
        <v>0.16764</v>
      </c>
      <c r="H1585" s="19" t="n">
        <f aca="false">D1585-$E$3</f>
        <v>5809</v>
      </c>
      <c r="I1585" s="18" t="n">
        <f aca="false">F1585*C1585</f>
        <v>0</v>
      </c>
      <c r="J1585" s="19" t="n">
        <f aca="false">H1585*I1585</f>
        <v>0</v>
      </c>
      <c r="K1585" s="29" t="n">
        <f aca="false">D1585/$E$2</f>
        <v>0.83236</v>
      </c>
      <c r="L1585" s="30" t="n">
        <f aca="false">1/(1+EXP($L$2+($L$3*K1585)))</f>
        <v>0.0809222357929009</v>
      </c>
      <c r="M1585" s="31" t="n">
        <f aca="false">(F1585)*(L1585)+(1-F1585)*(1-L1585)</f>
        <v>0.919077764207099</v>
      </c>
      <c r="N1585" s="31" t="n">
        <f aca="false">IF(B1585=1,LN(M1585),0)</f>
        <v>-0.0843845419179107</v>
      </c>
      <c r="O1585" s="42" t="n">
        <f aca="false">K1585</f>
        <v>0.83236</v>
      </c>
      <c r="P1585" s="43" t="n">
        <f aca="false">1/(1+EXP($P$2+($P$3*O1585)))</f>
        <v>0.9780384496173</v>
      </c>
      <c r="Q1585" s="42" t="n">
        <f aca="false">(F1585)*(P1585)+(1-F1585)*(1-P1585)</f>
        <v>0.0219615503827</v>
      </c>
      <c r="R1585" s="42" t="n">
        <f aca="false">IF(B1585&lt;&gt;1,LN(Q1585),0)</f>
        <v>0</v>
      </c>
    </row>
    <row r="1586" customFormat="false" ht="13" hidden="false" customHeight="false" outlineLevel="0" collapsed="false">
      <c r="A1586" s="18" t="n">
        <v>1577</v>
      </c>
      <c r="B1586" s="41" t="n">
        <v>1</v>
      </c>
      <c r="C1586" s="18" t="n">
        <v>18</v>
      </c>
      <c r="D1586" s="19" t="n">
        <v>21743</v>
      </c>
      <c r="E1586" s="19" t="n">
        <v>391367</v>
      </c>
      <c r="F1586" s="18" t="n">
        <v>0</v>
      </c>
      <c r="G1586" s="20" t="n">
        <f aca="false">($E$2-D1586)/$E$2</f>
        <v>0.13028</v>
      </c>
      <c r="H1586" s="19" t="n">
        <f aca="false">D1586-$E$3</f>
        <v>6743</v>
      </c>
      <c r="I1586" s="18" t="n">
        <f aca="false">F1586*C1586</f>
        <v>0</v>
      </c>
      <c r="J1586" s="19" t="n">
        <f aca="false">H1586*I1586</f>
        <v>0</v>
      </c>
      <c r="K1586" s="29" t="n">
        <f aca="false">D1586/$E$2</f>
        <v>0.86972</v>
      </c>
      <c r="L1586" s="30" t="n">
        <f aca="false">1/(1+EXP($L$2+($L$3*K1586)))</f>
        <v>0.0400349110956645</v>
      </c>
      <c r="M1586" s="31" t="n">
        <f aca="false">(F1586)*(L1586)+(1-F1586)*(1-L1586)</f>
        <v>0.959965088904336</v>
      </c>
      <c r="N1586" s="31" t="n">
        <f aca="false">IF(B1586=1,LN(M1586),0)</f>
        <v>-0.0408583609061546</v>
      </c>
      <c r="O1586" s="42" t="n">
        <f aca="false">K1586</f>
        <v>0.86972</v>
      </c>
      <c r="P1586" s="43" t="n">
        <f aca="false">1/(1+EXP($P$2+($P$3*O1586)))</f>
        <v>0.942728017190927</v>
      </c>
      <c r="Q1586" s="42" t="n">
        <f aca="false">(F1586)*(P1586)+(1-F1586)*(1-P1586)</f>
        <v>0.0572719828090734</v>
      </c>
      <c r="R1586" s="42" t="n">
        <f aca="false">IF(B1586&lt;&gt;1,LN(Q1586),0)</f>
        <v>0</v>
      </c>
    </row>
    <row r="1587" customFormat="false" ht="13" hidden="false" customHeight="false" outlineLevel="0" collapsed="false">
      <c r="A1587" s="18" t="n">
        <v>1578</v>
      </c>
      <c r="B1587" s="41" t="n">
        <v>1</v>
      </c>
      <c r="C1587" s="18" t="n">
        <v>20</v>
      </c>
      <c r="D1587" s="19" t="n">
        <v>19616</v>
      </c>
      <c r="E1587" s="19" t="n">
        <v>392311</v>
      </c>
      <c r="F1587" s="18" t="n">
        <v>0</v>
      </c>
      <c r="G1587" s="20" t="n">
        <f aca="false">($E$2-D1587)/$E$2</f>
        <v>0.21536</v>
      </c>
      <c r="H1587" s="19" t="n">
        <f aca="false">D1587-$E$3</f>
        <v>4616</v>
      </c>
      <c r="I1587" s="18" t="n">
        <f aca="false">F1587*C1587</f>
        <v>0</v>
      </c>
      <c r="J1587" s="19" t="n">
        <f aca="false">H1587*I1587</f>
        <v>0</v>
      </c>
      <c r="K1587" s="29" t="n">
        <f aca="false">D1587/$E$2</f>
        <v>0.78464</v>
      </c>
      <c r="L1587" s="30" t="n">
        <f aca="false">1/(1+EXP($L$2+($L$3*K1587)))</f>
        <v>0.186122976051775</v>
      </c>
      <c r="M1587" s="31" t="n">
        <f aca="false">(F1587)*(L1587)+(1-F1587)*(1-L1587)</f>
        <v>0.813877023948225</v>
      </c>
      <c r="N1587" s="31" t="n">
        <f aca="false">IF(B1587=1,LN(M1587),0)</f>
        <v>-0.205946000623441</v>
      </c>
      <c r="O1587" s="42" t="n">
        <f aca="false">K1587</f>
        <v>0.78464</v>
      </c>
      <c r="P1587" s="43" t="n">
        <f aca="false">1/(1+EXP($P$2+($P$3*O1587)))</f>
        <v>0.993741527315561</v>
      </c>
      <c r="Q1587" s="42" t="n">
        <f aca="false">(F1587)*(P1587)+(1-F1587)*(1-P1587)</f>
        <v>0.00625847268443913</v>
      </c>
      <c r="R1587" s="42" t="n">
        <f aca="false">IF(B1587&lt;&gt;1,LN(Q1587),0)</f>
        <v>0</v>
      </c>
    </row>
    <row r="1588" customFormat="false" ht="13" hidden="false" customHeight="false" outlineLevel="0" collapsed="false">
      <c r="A1588" s="18" t="n">
        <v>1579</v>
      </c>
      <c r="B1588" s="41" t="n">
        <v>1</v>
      </c>
      <c r="C1588" s="18" t="n">
        <v>15</v>
      </c>
      <c r="D1588" s="19" t="n">
        <v>20076</v>
      </c>
      <c r="E1588" s="19" t="n">
        <v>301141</v>
      </c>
      <c r="F1588" s="18" t="n">
        <v>1</v>
      </c>
      <c r="G1588" s="20" t="n">
        <f aca="false">($E$2-D1588)/$E$2</f>
        <v>0.19696</v>
      </c>
      <c r="H1588" s="19" t="n">
        <f aca="false">D1588-$E$3</f>
        <v>5076</v>
      </c>
      <c r="I1588" s="18" t="n">
        <f aca="false">F1588*C1588</f>
        <v>15</v>
      </c>
      <c r="J1588" s="19" t="n">
        <f aca="false">H1588*I1588</f>
        <v>76140</v>
      </c>
      <c r="K1588" s="29" t="n">
        <f aca="false">D1588/$E$2</f>
        <v>0.80304</v>
      </c>
      <c r="L1588" s="30" t="n">
        <f aca="false">1/(1+EXP($L$2+($L$3*K1588)))</f>
        <v>0.136645821672138</v>
      </c>
      <c r="M1588" s="31" t="n">
        <f aca="false">(F1588)*(L1588)+(1-F1588)*(1-L1588)</f>
        <v>0.136645821672138</v>
      </c>
      <c r="N1588" s="31" t="n">
        <f aca="false">IF(B1588=1,LN(M1588),0)</f>
        <v>-1.99036294393512</v>
      </c>
      <c r="O1588" s="42" t="n">
        <f aca="false">K1588</f>
        <v>0.80304</v>
      </c>
      <c r="P1588" s="43" t="n">
        <f aca="false">1/(1+EXP($P$2+($P$3*O1588)))</f>
        <v>0.989822593944606</v>
      </c>
      <c r="Q1588" s="42" t="n">
        <f aca="false">(F1588)*(P1588)+(1-F1588)*(1-P1588)</f>
        <v>0.989822593944606</v>
      </c>
      <c r="R1588" s="42" t="n">
        <f aca="false">IF(B1588&lt;&gt;1,LN(Q1588),0)</f>
        <v>0</v>
      </c>
    </row>
    <row r="1589" customFormat="false" ht="13" hidden="false" customHeight="false" outlineLevel="0" collapsed="false">
      <c r="A1589" s="18" t="n">
        <v>1580</v>
      </c>
      <c r="B1589" s="41" t="n">
        <v>1</v>
      </c>
      <c r="C1589" s="18" t="n">
        <v>27</v>
      </c>
      <c r="D1589" s="19" t="n">
        <v>19348</v>
      </c>
      <c r="E1589" s="19" t="n">
        <v>522402</v>
      </c>
      <c r="F1589" s="18" t="n">
        <v>1</v>
      </c>
      <c r="G1589" s="20" t="n">
        <f aca="false">($E$2-D1589)/$E$2</f>
        <v>0.22608</v>
      </c>
      <c r="H1589" s="19" t="n">
        <f aca="false">D1589-$E$3</f>
        <v>4348</v>
      </c>
      <c r="I1589" s="18" t="n">
        <f aca="false">F1589*C1589</f>
        <v>27</v>
      </c>
      <c r="J1589" s="19" t="n">
        <f aca="false">H1589*I1589</f>
        <v>117396</v>
      </c>
      <c r="K1589" s="29" t="n">
        <f aca="false">D1589/$E$2</f>
        <v>0.77392</v>
      </c>
      <c r="L1589" s="30" t="n">
        <f aca="false">1/(1+EXP($L$2+($L$3*K1589)))</f>
        <v>0.220804618707468</v>
      </c>
      <c r="M1589" s="31" t="n">
        <f aca="false">(F1589)*(L1589)+(1-F1589)*(1-L1589)</f>
        <v>0.220804618707468</v>
      </c>
      <c r="N1589" s="31" t="n">
        <f aca="false">IF(B1589=1,LN(M1589),0)</f>
        <v>-1.51047704673879</v>
      </c>
      <c r="O1589" s="42" t="n">
        <f aca="false">K1589</f>
        <v>0.77392</v>
      </c>
      <c r="P1589" s="43" t="n">
        <f aca="false">1/(1+EXP($P$2+($P$3*O1589)))</f>
        <v>0.99528897326192</v>
      </c>
      <c r="Q1589" s="42" t="n">
        <f aca="false">(F1589)*(P1589)+(1-F1589)*(1-P1589)</f>
        <v>0.99528897326192</v>
      </c>
      <c r="R1589" s="42" t="n">
        <f aca="false">IF(B1589&lt;&gt;1,LN(Q1589),0)</f>
        <v>0</v>
      </c>
    </row>
    <row r="1590" customFormat="false" ht="13" hidden="false" customHeight="false" outlineLevel="0" collapsed="false">
      <c r="A1590" s="18" t="n">
        <v>1581</v>
      </c>
      <c r="B1590" s="41" t="n">
        <v>1</v>
      </c>
      <c r="C1590" s="18" t="n">
        <v>16</v>
      </c>
      <c r="D1590" s="19" t="n">
        <v>19355</v>
      </c>
      <c r="E1590" s="19" t="n">
        <v>309686</v>
      </c>
      <c r="F1590" s="18" t="n">
        <v>0</v>
      </c>
      <c r="G1590" s="20" t="n">
        <f aca="false">($E$2-D1590)/$E$2</f>
        <v>0.2258</v>
      </c>
      <c r="H1590" s="19" t="n">
        <f aca="false">D1590-$E$3</f>
        <v>4355</v>
      </c>
      <c r="I1590" s="18" t="n">
        <f aca="false">F1590*C1590</f>
        <v>0</v>
      </c>
      <c r="J1590" s="19" t="n">
        <f aca="false">H1590*I1590</f>
        <v>0</v>
      </c>
      <c r="K1590" s="29" t="n">
        <f aca="false">D1590/$E$2</f>
        <v>0.7742</v>
      </c>
      <c r="L1590" s="30" t="n">
        <f aca="false">1/(1+EXP($L$2+($L$3*K1590)))</f>
        <v>0.219842564656794</v>
      </c>
      <c r="M1590" s="31" t="n">
        <f aca="false">(F1590)*(L1590)+(1-F1590)*(1-L1590)</f>
        <v>0.780157435343206</v>
      </c>
      <c r="N1590" s="31" t="n">
        <f aca="false">IF(B1590=1,LN(M1590),0)</f>
        <v>-0.248259539481891</v>
      </c>
      <c r="O1590" s="42" t="n">
        <f aca="false">K1590</f>
        <v>0.7742</v>
      </c>
      <c r="P1590" s="43" t="n">
        <f aca="false">1/(1+EXP($P$2+($P$3*O1590)))</f>
        <v>0.995253868113639</v>
      </c>
      <c r="Q1590" s="42" t="n">
        <f aca="false">(F1590)*(P1590)+(1-F1590)*(1-P1590)</f>
        <v>0.00474613188636142</v>
      </c>
      <c r="R1590" s="42" t="n">
        <f aca="false">IF(B1590&lt;&gt;1,LN(Q1590),0)</f>
        <v>0</v>
      </c>
    </row>
    <row r="1591" customFormat="false" ht="13" hidden="false" customHeight="false" outlineLevel="0" collapsed="false">
      <c r="A1591" s="18" t="n">
        <v>1582</v>
      </c>
      <c r="B1591" s="41" t="n">
        <v>1</v>
      </c>
      <c r="C1591" s="18" t="n">
        <v>28</v>
      </c>
      <c r="D1591" s="19" t="n">
        <v>16167</v>
      </c>
      <c r="E1591" s="19" t="n">
        <v>452667</v>
      </c>
      <c r="F1591" s="18" t="n">
        <v>1</v>
      </c>
      <c r="G1591" s="20" t="n">
        <f aca="false">($E$2-D1591)/$E$2</f>
        <v>0.35332</v>
      </c>
      <c r="H1591" s="19" t="n">
        <f aca="false">D1591-$E$3</f>
        <v>1167</v>
      </c>
      <c r="I1591" s="18" t="n">
        <f aca="false">F1591*C1591</f>
        <v>28</v>
      </c>
      <c r="J1591" s="19" t="n">
        <f aca="false">H1591*I1591</f>
        <v>32676</v>
      </c>
      <c r="K1591" s="29" t="n">
        <f aca="false">D1591/$E$2</f>
        <v>0.64668</v>
      </c>
      <c r="L1591" s="30" t="n">
        <f aca="false">1/(1+EXP($L$2+($L$3*K1591)))</f>
        <v>0.783135139372946</v>
      </c>
      <c r="M1591" s="31" t="n">
        <f aca="false">(F1591)*(L1591)+(1-F1591)*(1-L1591)</f>
        <v>0.783135139372946</v>
      </c>
      <c r="N1591" s="31" t="n">
        <f aca="false">IF(B1591=1,LN(M1591),0)</f>
        <v>-0.244450006091827</v>
      </c>
      <c r="O1591" s="42" t="n">
        <f aca="false">K1591</f>
        <v>0.64668</v>
      </c>
      <c r="P1591" s="43" t="n">
        <f aca="false">1/(1+EXP($P$2+($P$3*O1591)))</f>
        <v>0.999840429619449</v>
      </c>
      <c r="Q1591" s="42" t="n">
        <f aca="false">(F1591)*(P1591)+(1-F1591)*(1-P1591)</f>
        <v>0.999840429619449</v>
      </c>
      <c r="R1591" s="42" t="n">
        <f aca="false">IF(B1591&lt;&gt;1,LN(Q1591),0)</f>
        <v>0</v>
      </c>
    </row>
    <row r="1592" customFormat="false" ht="13" hidden="false" customHeight="false" outlineLevel="0" collapsed="false">
      <c r="A1592" s="18" t="n">
        <v>1583</v>
      </c>
      <c r="B1592" s="41" t="n">
        <v>1</v>
      </c>
      <c r="C1592" s="18" t="n">
        <v>40</v>
      </c>
      <c r="D1592" s="19" t="n">
        <v>20739</v>
      </c>
      <c r="E1592" s="19" t="n">
        <v>829570</v>
      </c>
      <c r="F1592" s="18" t="n">
        <v>0</v>
      </c>
      <c r="G1592" s="20" t="n">
        <f aca="false">($E$2-D1592)/$E$2</f>
        <v>0.17044</v>
      </c>
      <c r="H1592" s="19" t="n">
        <f aca="false">D1592-$E$3</f>
        <v>5739</v>
      </c>
      <c r="I1592" s="18" t="n">
        <f aca="false">F1592*C1592</f>
        <v>0</v>
      </c>
      <c r="J1592" s="19" t="n">
        <f aca="false">H1592*I1592</f>
        <v>0</v>
      </c>
      <c r="K1592" s="29" t="n">
        <f aca="false">D1592/$E$2</f>
        <v>0.82956</v>
      </c>
      <c r="L1592" s="30" t="n">
        <f aca="false">1/(1+EXP($L$2+($L$3*K1592)))</f>
        <v>0.0851864900889446</v>
      </c>
      <c r="M1592" s="31" t="n">
        <f aca="false">(F1592)*(L1592)+(1-F1592)*(1-L1592)</f>
        <v>0.914813509911055</v>
      </c>
      <c r="N1592" s="31" t="n">
        <f aca="false">IF(B1592=1,LN(M1592),0)</f>
        <v>-0.0890350487844312</v>
      </c>
      <c r="O1592" s="42" t="n">
        <f aca="false">K1592</f>
        <v>0.82956</v>
      </c>
      <c r="P1592" s="43" t="n">
        <f aca="false">1/(1+EXP($P$2+($P$3*O1592)))</f>
        <v>0.979584802275434</v>
      </c>
      <c r="Q1592" s="42" t="n">
        <f aca="false">(F1592)*(P1592)+(1-F1592)*(1-P1592)</f>
        <v>0.020415197724566</v>
      </c>
      <c r="R1592" s="42" t="n">
        <f aca="false">IF(B1592&lt;&gt;1,LN(Q1592),0)</f>
        <v>0</v>
      </c>
    </row>
    <row r="1593" customFormat="false" ht="13" hidden="false" customHeight="false" outlineLevel="0" collapsed="false">
      <c r="A1593" s="18" t="n">
        <v>1584</v>
      </c>
      <c r="B1593" s="41" t="n">
        <v>1</v>
      </c>
      <c r="C1593" s="18" t="n">
        <v>21</v>
      </c>
      <c r="D1593" s="19" t="n">
        <v>18391</v>
      </c>
      <c r="E1593" s="19" t="n">
        <v>386202</v>
      </c>
      <c r="F1593" s="18" t="n">
        <v>1</v>
      </c>
      <c r="G1593" s="20" t="n">
        <f aca="false">($E$2-D1593)/$E$2</f>
        <v>0.26436</v>
      </c>
      <c r="H1593" s="19" t="n">
        <f aca="false">D1593-$E$3</f>
        <v>3391</v>
      </c>
      <c r="I1593" s="18" t="n">
        <f aca="false">F1593*C1593</f>
        <v>21</v>
      </c>
      <c r="J1593" s="19" t="n">
        <f aca="false">H1593*I1593</f>
        <v>71211</v>
      </c>
      <c r="K1593" s="29" t="n">
        <f aca="false">D1593/$E$2</f>
        <v>0.73564</v>
      </c>
      <c r="L1593" s="30" t="n">
        <f aca="false">1/(1+EXP($L$2+($L$3*K1593)))</f>
        <v>0.378641333611583</v>
      </c>
      <c r="M1593" s="31" t="n">
        <f aca="false">(F1593)*(L1593)+(1-F1593)*(1-L1593)</f>
        <v>0.378641333611583</v>
      </c>
      <c r="N1593" s="31" t="n">
        <f aca="false">IF(B1593=1,LN(M1593),0)</f>
        <v>-0.971165871280736</v>
      </c>
      <c r="O1593" s="42" t="n">
        <f aca="false">K1593</f>
        <v>0.73564</v>
      </c>
      <c r="P1593" s="43" t="n">
        <f aca="false">1/(1+EXP($P$2+($P$3*O1593)))</f>
        <v>0.998295752672228</v>
      </c>
      <c r="Q1593" s="42" t="n">
        <f aca="false">(F1593)*(P1593)+(1-F1593)*(1-P1593)</f>
        <v>0.998295752672228</v>
      </c>
      <c r="R1593" s="42" t="n">
        <f aca="false">IF(B1593&lt;&gt;1,LN(Q1593),0)</f>
        <v>0</v>
      </c>
    </row>
    <row r="1594" customFormat="false" ht="13" hidden="false" customHeight="false" outlineLevel="0" collapsed="false">
      <c r="A1594" s="18" t="n">
        <v>1585</v>
      </c>
      <c r="B1594" s="41" t="n">
        <v>1</v>
      </c>
      <c r="C1594" s="18" t="n">
        <v>20</v>
      </c>
      <c r="D1594" s="19" t="n">
        <v>15291</v>
      </c>
      <c r="E1594" s="19" t="n">
        <v>305821</v>
      </c>
      <c r="F1594" s="18" t="n">
        <v>1</v>
      </c>
      <c r="G1594" s="20" t="n">
        <f aca="false">($E$2-D1594)/$E$2</f>
        <v>0.38836</v>
      </c>
      <c r="H1594" s="19" t="n">
        <f aca="false">D1594-$E$3</f>
        <v>291</v>
      </c>
      <c r="I1594" s="18" t="n">
        <f aca="false">F1594*C1594</f>
        <v>20</v>
      </c>
      <c r="J1594" s="19" t="n">
        <f aca="false">H1594*I1594</f>
        <v>5820</v>
      </c>
      <c r="K1594" s="29" t="n">
        <f aca="false">D1594/$E$2</f>
        <v>0.61164</v>
      </c>
      <c r="L1594" s="30" t="n">
        <f aca="false">1/(1+EXP($L$2+($L$3*K1594)))</f>
        <v>0.879201467686401</v>
      </c>
      <c r="M1594" s="31" t="n">
        <f aca="false">(F1594)*(L1594)+(1-F1594)*(1-L1594)</f>
        <v>0.879201467686401</v>
      </c>
      <c r="N1594" s="31" t="n">
        <f aca="false">IF(B1594=1,LN(M1594),0)</f>
        <v>-0.128741206551079</v>
      </c>
      <c r="O1594" s="42" t="n">
        <f aca="false">K1594</f>
        <v>0.61164</v>
      </c>
      <c r="P1594" s="43" t="n">
        <f aca="false">1/(1+EXP($P$2+($P$3*O1594)))</f>
        <v>0.999937253775801</v>
      </c>
      <c r="Q1594" s="42" t="n">
        <f aca="false">(F1594)*(P1594)+(1-F1594)*(1-P1594)</f>
        <v>0.999937253775801</v>
      </c>
      <c r="R1594" s="42" t="n">
        <f aca="false">IF(B1594&lt;&gt;1,LN(Q1594),0)</f>
        <v>0</v>
      </c>
    </row>
    <row r="1595" customFormat="false" ht="13" hidden="false" customHeight="false" outlineLevel="0" collapsed="false">
      <c r="A1595" s="18" t="n">
        <v>1586</v>
      </c>
      <c r="B1595" s="41" t="n">
        <v>1</v>
      </c>
      <c r="C1595" s="18" t="n">
        <v>19</v>
      </c>
      <c r="D1595" s="19" t="n">
        <v>22174</v>
      </c>
      <c r="E1595" s="19" t="n">
        <v>421303</v>
      </c>
      <c r="F1595" s="18" t="n">
        <v>0</v>
      </c>
      <c r="G1595" s="20" t="n">
        <f aca="false">($E$2-D1595)/$E$2</f>
        <v>0.11304</v>
      </c>
      <c r="H1595" s="19" t="n">
        <f aca="false">D1595-$E$3</f>
        <v>7174</v>
      </c>
      <c r="I1595" s="18" t="n">
        <f aca="false">F1595*C1595</f>
        <v>0</v>
      </c>
      <c r="J1595" s="19" t="n">
        <f aca="false">H1595*I1595</f>
        <v>0</v>
      </c>
      <c r="K1595" s="29" t="n">
        <f aca="false">D1595/$E$2</f>
        <v>0.88696</v>
      </c>
      <c r="L1595" s="30" t="n">
        <f aca="false">1/(1+EXP($L$2+($L$3*K1595)))</f>
        <v>0.0286934255938175</v>
      </c>
      <c r="M1595" s="31" t="n">
        <f aca="false">(F1595)*(L1595)+(1-F1595)*(1-L1595)</f>
        <v>0.971306574406182</v>
      </c>
      <c r="N1595" s="31" t="n">
        <f aca="false">IF(B1595=1,LN(M1595),0)</f>
        <v>-0.0291131299298363</v>
      </c>
      <c r="O1595" s="42" t="n">
        <f aca="false">K1595</f>
        <v>0.88696</v>
      </c>
      <c r="P1595" s="43" t="n">
        <f aca="false">1/(1+EXP($P$2+($P$3*O1595)))</f>
        <v>0.912270942310109</v>
      </c>
      <c r="Q1595" s="42" t="n">
        <f aca="false">(F1595)*(P1595)+(1-F1595)*(1-P1595)</f>
        <v>0.0877290576898906</v>
      </c>
      <c r="R1595" s="42" t="n">
        <f aca="false">IF(B1595&lt;&gt;1,LN(Q1595),0)</f>
        <v>0</v>
      </c>
    </row>
    <row r="1596" customFormat="false" ht="13" hidden="false" customHeight="false" outlineLevel="0" collapsed="false">
      <c r="A1596" s="18" t="n">
        <v>1587</v>
      </c>
      <c r="B1596" s="41" t="n">
        <v>1</v>
      </c>
      <c r="C1596" s="18" t="n">
        <v>14</v>
      </c>
      <c r="D1596" s="19" t="n">
        <v>17480</v>
      </c>
      <c r="E1596" s="19" t="n">
        <v>244721</v>
      </c>
      <c r="F1596" s="18" t="n">
        <v>0</v>
      </c>
      <c r="G1596" s="20" t="n">
        <f aca="false">($E$2-D1596)/$E$2</f>
        <v>0.3008</v>
      </c>
      <c r="H1596" s="19" t="n">
        <f aca="false">D1596-$E$3</f>
        <v>2480</v>
      </c>
      <c r="I1596" s="18" t="n">
        <f aca="false">F1596*C1596</f>
        <v>0</v>
      </c>
      <c r="J1596" s="19" t="n">
        <f aca="false">H1596*I1596</f>
        <v>0</v>
      </c>
      <c r="K1596" s="29" t="n">
        <f aca="false">D1596/$E$2</f>
        <v>0.6992</v>
      </c>
      <c r="L1596" s="30" t="n">
        <f aca="false">1/(1+EXP($L$2+($L$3*K1596)))</f>
        <v>0.558121654808173</v>
      </c>
      <c r="M1596" s="31" t="n">
        <f aca="false">(F1596)*(L1596)+(1-F1596)*(1-L1596)</f>
        <v>0.441878345191827</v>
      </c>
      <c r="N1596" s="31" t="n">
        <f aca="false">IF(B1596=1,LN(M1596),0)</f>
        <v>-0.816720671911691</v>
      </c>
      <c r="O1596" s="42" t="n">
        <f aca="false">K1596</f>
        <v>0.6992</v>
      </c>
      <c r="P1596" s="43" t="n">
        <f aca="false">1/(1+EXP($P$2+($P$3*O1596)))</f>
        <v>0.99935376845123</v>
      </c>
      <c r="Q1596" s="42" t="n">
        <f aca="false">(F1596)*(P1596)+(1-F1596)*(1-P1596)</f>
        <v>0.000646231548769638</v>
      </c>
      <c r="R1596" s="42" t="n">
        <f aca="false">IF(B1596&lt;&gt;1,LN(Q1596),0)</f>
        <v>0</v>
      </c>
    </row>
    <row r="1597" customFormat="false" ht="13" hidden="false" customHeight="false" outlineLevel="0" collapsed="false">
      <c r="A1597" s="18" t="n">
        <v>1588</v>
      </c>
      <c r="B1597" s="41" t="n">
        <v>1</v>
      </c>
      <c r="C1597" s="18" t="n">
        <v>19</v>
      </c>
      <c r="D1597" s="19" t="n">
        <v>18278</v>
      </c>
      <c r="E1597" s="19" t="n">
        <v>347283</v>
      </c>
      <c r="F1597" s="18" t="n">
        <v>1</v>
      </c>
      <c r="G1597" s="20" t="n">
        <f aca="false">($E$2-D1597)/$E$2</f>
        <v>0.26888</v>
      </c>
      <c r="H1597" s="19" t="n">
        <f aca="false">D1597-$E$3</f>
        <v>3278</v>
      </c>
      <c r="I1597" s="18" t="n">
        <f aca="false">F1597*C1597</f>
        <v>19</v>
      </c>
      <c r="J1597" s="19" t="n">
        <f aca="false">H1597*I1597</f>
        <v>62282</v>
      </c>
      <c r="K1597" s="29" t="n">
        <f aca="false">D1597/$E$2</f>
        <v>0.73112</v>
      </c>
      <c r="L1597" s="30" t="n">
        <f aca="false">1/(1+EXP($L$2+($L$3*K1597)))</f>
        <v>0.400132884941688</v>
      </c>
      <c r="M1597" s="31" t="n">
        <f aca="false">(F1597)*(L1597)+(1-F1597)*(1-L1597)</f>
        <v>0.400132884941688</v>
      </c>
      <c r="N1597" s="31" t="n">
        <f aca="false">IF(B1597=1,LN(M1597),0)</f>
        <v>-0.91595857469024</v>
      </c>
      <c r="O1597" s="42" t="n">
        <f aca="false">K1597</f>
        <v>0.73112</v>
      </c>
      <c r="P1597" s="43" t="n">
        <f aca="false">1/(1+EXP($P$2+($P$3*O1597)))</f>
        <v>0.99848880335951</v>
      </c>
      <c r="Q1597" s="42" t="n">
        <f aca="false">(F1597)*(P1597)+(1-F1597)*(1-P1597)</f>
        <v>0.99848880335951</v>
      </c>
      <c r="R1597" s="42" t="n">
        <f aca="false">IF(B1597&lt;&gt;1,LN(Q1597),0)</f>
        <v>0</v>
      </c>
    </row>
    <row r="1598" customFormat="false" ht="13" hidden="false" customHeight="false" outlineLevel="0" collapsed="false">
      <c r="A1598" s="18" t="n">
        <v>1589</v>
      </c>
      <c r="B1598" s="41" t="n">
        <v>1</v>
      </c>
      <c r="C1598" s="18" t="n">
        <v>29</v>
      </c>
      <c r="D1598" s="19" t="n">
        <v>18611</v>
      </c>
      <c r="E1598" s="19" t="n">
        <v>539710</v>
      </c>
      <c r="F1598" s="18" t="n">
        <v>0</v>
      </c>
      <c r="G1598" s="20" t="n">
        <f aca="false">($E$2-D1598)/$E$2</f>
        <v>0.25556</v>
      </c>
      <c r="H1598" s="19" t="n">
        <f aca="false">D1598-$E$3</f>
        <v>3611</v>
      </c>
      <c r="I1598" s="18" t="n">
        <f aca="false">F1598*C1598</f>
        <v>0</v>
      </c>
      <c r="J1598" s="19" t="n">
        <f aca="false">H1598*I1598</f>
        <v>0</v>
      </c>
      <c r="K1598" s="29" t="n">
        <f aca="false">D1598/$E$2</f>
        <v>0.74444</v>
      </c>
      <c r="L1598" s="30" t="n">
        <f aca="false">1/(1+EXP($L$2+($L$3*K1598)))</f>
        <v>0.33819822200357</v>
      </c>
      <c r="M1598" s="31" t="n">
        <f aca="false">(F1598)*(L1598)+(1-F1598)*(1-L1598)</f>
        <v>0.66180177799643</v>
      </c>
      <c r="N1598" s="31" t="n">
        <f aca="false">IF(B1598=1,LN(M1598),0)</f>
        <v>-0.412789196891359</v>
      </c>
      <c r="O1598" s="42" t="n">
        <f aca="false">K1598</f>
        <v>0.74444</v>
      </c>
      <c r="P1598" s="43" t="n">
        <f aca="false">1/(1+EXP($P$2+($P$3*O1598)))</f>
        <v>0.997846466658866</v>
      </c>
      <c r="Q1598" s="42" t="n">
        <f aca="false">(F1598)*(P1598)+(1-F1598)*(1-P1598)</f>
        <v>0.00215353334113444</v>
      </c>
      <c r="R1598" s="42" t="n">
        <f aca="false">IF(B1598&lt;&gt;1,LN(Q1598),0)</f>
        <v>0</v>
      </c>
    </row>
    <row r="1599" customFormat="false" ht="13" hidden="false" customHeight="false" outlineLevel="0" collapsed="false">
      <c r="A1599" s="18" t="n">
        <v>1590</v>
      </c>
      <c r="B1599" s="41" t="n">
        <v>1</v>
      </c>
      <c r="C1599" s="18" t="n">
        <v>10</v>
      </c>
      <c r="D1599" s="19" t="n">
        <v>19982</v>
      </c>
      <c r="E1599" s="19" t="n">
        <v>199817</v>
      </c>
      <c r="F1599" s="18" t="n">
        <v>0</v>
      </c>
      <c r="G1599" s="20" t="n">
        <f aca="false">($E$2-D1599)/$E$2</f>
        <v>0.20072</v>
      </c>
      <c r="H1599" s="19" t="n">
        <f aca="false">D1599-$E$3</f>
        <v>4982</v>
      </c>
      <c r="I1599" s="18" t="n">
        <f aca="false">F1599*C1599</f>
        <v>0</v>
      </c>
      <c r="J1599" s="19" t="n">
        <f aca="false">H1599*I1599</f>
        <v>0</v>
      </c>
      <c r="K1599" s="29" t="n">
        <f aca="false">D1599/$E$2</f>
        <v>0.79928</v>
      </c>
      <c r="L1599" s="30" t="n">
        <f aca="false">1/(1+EXP($L$2+($L$3*K1599)))</f>
        <v>0.145763039836819</v>
      </c>
      <c r="M1599" s="31" t="n">
        <f aca="false">(F1599)*(L1599)+(1-F1599)*(1-L1599)</f>
        <v>0.854236960163181</v>
      </c>
      <c r="N1599" s="31" t="n">
        <f aca="false">IF(B1599=1,LN(M1599),0)</f>
        <v>-0.157546652764429</v>
      </c>
      <c r="O1599" s="42" t="n">
        <f aca="false">K1599</f>
        <v>0.79928</v>
      </c>
      <c r="P1599" s="43" t="n">
        <f aca="false">1/(1+EXP($P$2+($P$3*O1599)))</f>
        <v>0.99078371177821</v>
      </c>
      <c r="Q1599" s="42" t="n">
        <f aca="false">(F1599)*(P1599)+(1-F1599)*(1-P1599)</f>
        <v>0.00921628822179033</v>
      </c>
      <c r="R1599" s="42" t="n">
        <f aca="false">IF(B1599&lt;&gt;1,LN(Q1599),0)</f>
        <v>0</v>
      </c>
    </row>
    <row r="1600" customFormat="false" ht="13" hidden="false" customHeight="false" outlineLevel="0" collapsed="false">
      <c r="A1600" s="18" t="n">
        <v>1591</v>
      </c>
      <c r="B1600" s="41" t="n">
        <v>1</v>
      </c>
      <c r="C1600" s="18" t="n">
        <v>12</v>
      </c>
      <c r="D1600" s="19" t="n">
        <v>18084</v>
      </c>
      <c r="E1600" s="19" t="n">
        <v>217012</v>
      </c>
      <c r="F1600" s="18" t="n">
        <v>1</v>
      </c>
      <c r="G1600" s="20" t="n">
        <f aca="false">($E$2-D1600)/$E$2</f>
        <v>0.27664</v>
      </c>
      <c r="H1600" s="19" t="n">
        <f aca="false">D1600-$E$3</f>
        <v>3084</v>
      </c>
      <c r="I1600" s="18" t="n">
        <f aca="false">F1600*C1600</f>
        <v>12</v>
      </c>
      <c r="J1600" s="19" t="n">
        <f aca="false">H1600*I1600</f>
        <v>37008</v>
      </c>
      <c r="K1600" s="29" t="n">
        <f aca="false">D1600/$E$2</f>
        <v>0.72336</v>
      </c>
      <c r="L1600" s="30" t="n">
        <f aca="false">1/(1+EXP($L$2+($L$3*K1600)))</f>
        <v>0.437897741508875</v>
      </c>
      <c r="M1600" s="31" t="n">
        <f aca="false">(F1600)*(L1600)+(1-F1600)*(1-L1600)</f>
        <v>0.437897741508875</v>
      </c>
      <c r="N1600" s="31" t="n">
        <f aca="false">IF(B1600=1,LN(M1600),0)</f>
        <v>-0.82576986273804</v>
      </c>
      <c r="O1600" s="42" t="n">
        <f aca="false">K1600</f>
        <v>0.72336</v>
      </c>
      <c r="P1600" s="43" t="n">
        <f aca="false">1/(1+EXP($P$2+($P$3*O1600)))</f>
        <v>0.998770689160032</v>
      </c>
      <c r="Q1600" s="42" t="n">
        <f aca="false">(F1600)*(P1600)+(1-F1600)*(1-P1600)</f>
        <v>0.998770689160032</v>
      </c>
      <c r="R1600" s="42" t="n">
        <f aca="false">IF(B1600&lt;&gt;1,LN(Q1600),0)</f>
        <v>0</v>
      </c>
    </row>
    <row r="1601" customFormat="false" ht="13" hidden="false" customHeight="false" outlineLevel="0" collapsed="false">
      <c r="A1601" s="18" t="n">
        <v>1592</v>
      </c>
      <c r="B1601" s="41" t="n">
        <v>1</v>
      </c>
      <c r="C1601" s="18" t="n">
        <v>10</v>
      </c>
      <c r="D1601" s="19" t="n">
        <v>19976</v>
      </c>
      <c r="E1601" s="19" t="n">
        <v>199757</v>
      </c>
      <c r="F1601" s="18" t="n">
        <v>0</v>
      </c>
      <c r="G1601" s="20" t="n">
        <f aca="false">($E$2-D1601)/$E$2</f>
        <v>0.20096</v>
      </c>
      <c r="H1601" s="19" t="n">
        <f aca="false">D1601-$E$3</f>
        <v>4976</v>
      </c>
      <c r="I1601" s="18" t="n">
        <f aca="false">F1601*C1601</f>
        <v>0</v>
      </c>
      <c r="J1601" s="19" t="n">
        <f aca="false">H1601*I1601</f>
        <v>0</v>
      </c>
      <c r="K1601" s="29" t="n">
        <f aca="false">D1601/$E$2</f>
        <v>0.79904</v>
      </c>
      <c r="L1601" s="30" t="n">
        <f aca="false">1/(1+EXP($L$2+($L$3*K1601)))</f>
        <v>0.146361784856906</v>
      </c>
      <c r="M1601" s="31" t="n">
        <f aca="false">(F1601)*(L1601)+(1-F1601)*(1-L1601)</f>
        <v>0.853638215143094</v>
      </c>
      <c r="N1601" s="31" t="n">
        <f aca="false">IF(B1601=1,LN(M1601),0)</f>
        <v>-0.15824781061633</v>
      </c>
      <c r="O1601" s="42" t="n">
        <f aca="false">K1601</f>
        <v>0.79904</v>
      </c>
      <c r="P1601" s="43" t="n">
        <f aca="false">1/(1+EXP($P$2+($P$3*O1601)))</f>
        <v>0.990841912259159</v>
      </c>
      <c r="Q1601" s="42" t="n">
        <f aca="false">(F1601)*(P1601)+(1-F1601)*(1-P1601)</f>
        <v>0.0091580877408407</v>
      </c>
      <c r="R1601" s="42" t="n">
        <f aca="false">IF(B1601&lt;&gt;1,LN(Q1601),0)</f>
        <v>0</v>
      </c>
    </row>
    <row r="1602" customFormat="false" ht="13" hidden="false" customHeight="false" outlineLevel="0" collapsed="false">
      <c r="A1602" s="18" t="n">
        <v>1593</v>
      </c>
      <c r="B1602" s="41" t="n">
        <v>1</v>
      </c>
      <c r="C1602" s="18" t="n">
        <v>21</v>
      </c>
      <c r="D1602" s="19" t="n">
        <v>20964</v>
      </c>
      <c r="E1602" s="19" t="n">
        <v>440249</v>
      </c>
      <c r="F1602" s="18" t="n">
        <v>0</v>
      </c>
      <c r="G1602" s="20" t="n">
        <f aca="false">($E$2-D1602)/$E$2</f>
        <v>0.16144</v>
      </c>
      <c r="H1602" s="19" t="n">
        <f aca="false">D1602-$E$3</f>
        <v>5964</v>
      </c>
      <c r="I1602" s="18" t="n">
        <f aca="false">F1602*C1602</f>
        <v>0</v>
      </c>
      <c r="J1602" s="19" t="n">
        <f aca="false">H1602*I1602</f>
        <v>0</v>
      </c>
      <c r="K1602" s="29" t="n">
        <f aca="false">D1602/$E$2</f>
        <v>0.83856</v>
      </c>
      <c r="L1602" s="30" t="n">
        <f aca="false">1/(1+EXP($L$2+($L$3*K1602)))</f>
        <v>0.0721654155117775</v>
      </c>
      <c r="M1602" s="31" t="n">
        <f aca="false">(F1602)*(L1602)+(1-F1602)*(1-L1602)</f>
        <v>0.927834584488222</v>
      </c>
      <c r="N1602" s="31" t="n">
        <f aca="false">IF(B1602=1,LN(M1602),0)</f>
        <v>-0.0749018115581602</v>
      </c>
      <c r="O1602" s="42" t="n">
        <f aca="false">K1602</f>
        <v>0.83856</v>
      </c>
      <c r="P1602" s="43" t="n">
        <f aca="false">1/(1+EXP($P$2+($P$3*O1602)))</f>
        <v>0.974196040297011</v>
      </c>
      <c r="Q1602" s="42" t="n">
        <f aca="false">(F1602)*(P1602)+(1-F1602)*(1-P1602)</f>
        <v>0.0258039597029892</v>
      </c>
      <c r="R1602" s="42" t="n">
        <f aca="false">IF(B1602&lt;&gt;1,LN(Q1602),0)</f>
        <v>0</v>
      </c>
    </row>
    <row r="1603" customFormat="false" ht="13" hidden="false" customHeight="false" outlineLevel="0" collapsed="false">
      <c r="A1603" s="18" t="n">
        <v>1594</v>
      </c>
      <c r="B1603" s="41" t="n">
        <v>1</v>
      </c>
      <c r="C1603" s="18" t="n">
        <v>19</v>
      </c>
      <c r="D1603" s="19" t="n">
        <v>17562</v>
      </c>
      <c r="E1603" s="19" t="n">
        <v>333684</v>
      </c>
      <c r="F1603" s="18" t="n">
        <v>0</v>
      </c>
      <c r="G1603" s="20" t="n">
        <f aca="false">($E$2-D1603)/$E$2</f>
        <v>0.29752</v>
      </c>
      <c r="H1603" s="19" t="n">
        <f aca="false">D1603-$E$3</f>
        <v>2562</v>
      </c>
      <c r="I1603" s="18" t="n">
        <f aca="false">F1603*C1603</f>
        <v>0</v>
      </c>
      <c r="J1603" s="19" t="n">
        <f aca="false">H1603*I1603</f>
        <v>0</v>
      </c>
      <c r="K1603" s="29" t="n">
        <f aca="false">D1603/$E$2</f>
        <v>0.70248</v>
      </c>
      <c r="L1603" s="30" t="n">
        <f aca="false">1/(1+EXP($L$2+($L$3*K1603)))</f>
        <v>0.541885810482958</v>
      </c>
      <c r="M1603" s="31" t="n">
        <f aca="false">(F1603)*(L1603)+(1-F1603)*(1-L1603)</f>
        <v>0.458114189517042</v>
      </c>
      <c r="N1603" s="31" t="n">
        <f aca="false">IF(B1603=1,LN(M1603),0)</f>
        <v>-0.780636803853927</v>
      </c>
      <c r="O1603" s="42" t="n">
        <f aca="false">K1603</f>
        <v>0.70248</v>
      </c>
      <c r="P1603" s="43" t="n">
        <f aca="false">1/(1+EXP($P$2+($P$3*O1603)))</f>
        <v>0.999294801203532</v>
      </c>
      <c r="Q1603" s="42" t="n">
        <f aca="false">(F1603)*(P1603)+(1-F1603)*(1-P1603)</f>
        <v>0.000705198796467577</v>
      </c>
      <c r="R1603" s="42" t="n">
        <f aca="false">IF(B1603&lt;&gt;1,LN(Q1603),0)</f>
        <v>0</v>
      </c>
    </row>
    <row r="1604" customFormat="false" ht="13" hidden="false" customHeight="false" outlineLevel="0" collapsed="false">
      <c r="A1604" s="18" t="n">
        <v>1595</v>
      </c>
      <c r="B1604" s="41" t="n">
        <v>1</v>
      </c>
      <c r="C1604" s="18" t="n">
        <v>27</v>
      </c>
      <c r="D1604" s="19" t="n">
        <v>21268</v>
      </c>
      <c r="E1604" s="19" t="n">
        <v>574234</v>
      </c>
      <c r="F1604" s="18" t="n">
        <v>1</v>
      </c>
      <c r="G1604" s="20" t="n">
        <f aca="false">($E$2-D1604)/$E$2</f>
        <v>0.14928</v>
      </c>
      <c r="H1604" s="19" t="n">
        <f aca="false">D1604-$E$3</f>
        <v>6268</v>
      </c>
      <c r="I1604" s="18" t="n">
        <f aca="false">F1604*C1604</f>
        <v>27</v>
      </c>
      <c r="J1604" s="19" t="n">
        <f aca="false">H1604*I1604</f>
        <v>169236</v>
      </c>
      <c r="K1604" s="29" t="n">
        <f aca="false">D1604/$E$2</f>
        <v>0.85072</v>
      </c>
      <c r="L1604" s="30" t="n">
        <f aca="false">1/(1+EXP($L$2+($L$3*K1604)))</f>
        <v>0.0574803811876719</v>
      </c>
      <c r="M1604" s="31" t="n">
        <f aca="false">(F1604)*(L1604)+(1-F1604)*(1-L1604)</f>
        <v>0.0574803811876719</v>
      </c>
      <c r="N1604" s="31" t="n">
        <f aca="false">IF(B1604=1,LN(M1604),0)</f>
        <v>-2.85631158613582</v>
      </c>
      <c r="O1604" s="42" t="n">
        <f aca="false">K1604</f>
        <v>0.85072</v>
      </c>
      <c r="P1604" s="43" t="n">
        <f aca="false">1/(1+EXP($P$2+($P$3*O1604)))</f>
        <v>0.964672807236403</v>
      </c>
      <c r="Q1604" s="42" t="n">
        <f aca="false">(F1604)*(P1604)+(1-F1604)*(1-P1604)</f>
        <v>0.964672807236403</v>
      </c>
      <c r="R1604" s="42" t="n">
        <f aca="false">IF(B1604&lt;&gt;1,LN(Q1604),0)</f>
        <v>0</v>
      </c>
    </row>
    <row r="1605" customFormat="false" ht="13" hidden="false" customHeight="false" outlineLevel="0" collapsed="false">
      <c r="A1605" s="18" t="n">
        <v>1596</v>
      </c>
      <c r="B1605" s="41" t="n">
        <v>1</v>
      </c>
      <c r="C1605" s="18" t="n">
        <v>12</v>
      </c>
      <c r="D1605" s="19" t="n">
        <v>16464</v>
      </c>
      <c r="E1605" s="19" t="n">
        <v>197564</v>
      </c>
      <c r="F1605" s="18" t="n">
        <v>1</v>
      </c>
      <c r="G1605" s="20" t="n">
        <f aca="false">($E$2-D1605)/$E$2</f>
        <v>0.34144</v>
      </c>
      <c r="H1605" s="19" t="n">
        <f aca="false">D1605-$E$3</f>
        <v>1464</v>
      </c>
      <c r="I1605" s="18" t="n">
        <f aca="false">F1605*C1605</f>
        <v>12</v>
      </c>
      <c r="J1605" s="19" t="n">
        <f aca="false">H1605*I1605</f>
        <v>17568</v>
      </c>
      <c r="K1605" s="29" t="n">
        <f aca="false">D1605/$E$2</f>
        <v>0.65856</v>
      </c>
      <c r="L1605" s="30" t="n">
        <f aca="false">1/(1+EXP($L$2+($L$3*K1605)))</f>
        <v>0.740085088725637</v>
      </c>
      <c r="M1605" s="31" t="n">
        <f aca="false">(F1605)*(L1605)+(1-F1605)*(1-L1605)</f>
        <v>0.740085088725637</v>
      </c>
      <c r="N1605" s="31" t="n">
        <f aca="false">IF(B1605=1,LN(M1605),0)</f>
        <v>-0.300990114629788</v>
      </c>
      <c r="O1605" s="42" t="n">
        <f aca="false">K1605</f>
        <v>0.65856</v>
      </c>
      <c r="P1605" s="43" t="n">
        <f aca="false">1/(1+EXP($P$2+($P$3*O1605)))</f>
        <v>0.999781034332301</v>
      </c>
      <c r="Q1605" s="42" t="n">
        <f aca="false">(F1605)*(P1605)+(1-F1605)*(1-P1605)</f>
        <v>0.999781034332301</v>
      </c>
      <c r="R1605" s="42" t="n">
        <f aca="false">IF(B1605&lt;&gt;1,LN(Q1605),0)</f>
        <v>0</v>
      </c>
    </row>
    <row r="1606" customFormat="false" ht="13" hidden="false" customHeight="false" outlineLevel="0" collapsed="false">
      <c r="A1606" s="18" t="n">
        <v>1597</v>
      </c>
      <c r="B1606" s="41" t="n">
        <v>1</v>
      </c>
      <c r="C1606" s="18" t="n">
        <v>15</v>
      </c>
      <c r="D1606" s="19" t="n">
        <v>20252</v>
      </c>
      <c r="E1606" s="19" t="n">
        <v>303780</v>
      </c>
      <c r="F1606" s="18" t="n">
        <v>0</v>
      </c>
      <c r="G1606" s="20" t="n">
        <f aca="false">($E$2-D1606)/$E$2</f>
        <v>0.18992</v>
      </c>
      <c r="H1606" s="19" t="n">
        <f aca="false">D1606-$E$3</f>
        <v>5252</v>
      </c>
      <c r="I1606" s="18" t="n">
        <f aca="false">F1606*C1606</f>
        <v>0</v>
      </c>
      <c r="J1606" s="19" t="n">
        <f aca="false">H1606*I1606</f>
        <v>0</v>
      </c>
      <c r="K1606" s="29" t="n">
        <f aca="false">D1606/$E$2</f>
        <v>0.81008</v>
      </c>
      <c r="L1606" s="30" t="n">
        <f aca="false">1/(1+EXP($L$2+($L$3*K1606)))</f>
        <v>0.120867094077979</v>
      </c>
      <c r="M1606" s="31" t="n">
        <f aca="false">(F1606)*(L1606)+(1-F1606)*(1-L1606)</f>
        <v>0.879132905922021</v>
      </c>
      <c r="N1606" s="31" t="n">
        <f aca="false">IF(B1606=1,LN(M1606),0)</f>
        <v>-0.128819191450247</v>
      </c>
      <c r="O1606" s="42" t="n">
        <f aca="false">K1606</f>
        <v>0.81008</v>
      </c>
      <c r="P1606" s="43" t="n">
        <f aca="false">1/(1+EXP($P$2+($P$3*O1606)))</f>
        <v>0.987748822221038</v>
      </c>
      <c r="Q1606" s="42" t="n">
        <f aca="false">(F1606)*(P1606)+(1-F1606)*(1-P1606)</f>
        <v>0.0122511777789622</v>
      </c>
      <c r="R1606" s="42" t="n">
        <f aca="false">IF(B1606&lt;&gt;1,LN(Q1606),0)</f>
        <v>0</v>
      </c>
    </row>
    <row r="1607" customFormat="false" ht="13" hidden="false" customHeight="false" outlineLevel="0" collapsed="false">
      <c r="A1607" s="18" t="n">
        <v>1598</v>
      </c>
      <c r="B1607" s="41" t="n">
        <v>1</v>
      </c>
      <c r="C1607" s="18" t="n">
        <v>26</v>
      </c>
      <c r="D1607" s="19" t="n">
        <v>19677</v>
      </c>
      <c r="E1607" s="19" t="n">
        <v>511595</v>
      </c>
      <c r="F1607" s="18" t="n">
        <v>0</v>
      </c>
      <c r="G1607" s="20" t="n">
        <f aca="false">($E$2-D1607)/$E$2</f>
        <v>0.21292</v>
      </c>
      <c r="H1607" s="19" t="n">
        <f aca="false">D1607-$E$3</f>
        <v>4677</v>
      </c>
      <c r="I1607" s="18" t="n">
        <f aca="false">F1607*C1607</f>
        <v>0</v>
      </c>
      <c r="J1607" s="19" t="n">
        <f aca="false">H1607*I1607</f>
        <v>0</v>
      </c>
      <c r="K1607" s="29" t="n">
        <f aca="false">D1607/$E$2</f>
        <v>0.78708</v>
      </c>
      <c r="L1607" s="30" t="n">
        <f aca="false">1/(1+EXP($L$2+($L$3*K1607)))</f>
        <v>0.178843032473008</v>
      </c>
      <c r="M1607" s="31" t="n">
        <f aca="false">(F1607)*(L1607)+(1-F1607)*(1-L1607)</f>
        <v>0.821156967526992</v>
      </c>
      <c r="N1607" s="31" t="n">
        <f aca="false">IF(B1607=1,LN(M1607),0)</f>
        <v>-0.197040997150242</v>
      </c>
      <c r="O1607" s="42" t="n">
        <f aca="false">K1607</f>
        <v>0.78708</v>
      </c>
      <c r="P1607" s="43" t="n">
        <f aca="false">1/(1+EXP($P$2+($P$3*O1607)))</f>
        <v>0.993324001514274</v>
      </c>
      <c r="Q1607" s="42" t="n">
        <f aca="false">(F1607)*(P1607)+(1-F1607)*(1-P1607)</f>
        <v>0.00667599848572598</v>
      </c>
      <c r="R1607" s="42" t="n">
        <f aca="false">IF(B1607&lt;&gt;1,LN(Q1607),0)</f>
        <v>0</v>
      </c>
    </row>
    <row r="1608" customFormat="false" ht="13" hidden="false" customHeight="false" outlineLevel="0" collapsed="false">
      <c r="A1608" s="18" t="n">
        <v>1599</v>
      </c>
      <c r="B1608" s="41" t="n">
        <v>1</v>
      </c>
      <c r="C1608" s="18" t="n">
        <v>15</v>
      </c>
      <c r="D1608" s="19" t="n">
        <v>18154</v>
      </c>
      <c r="E1608" s="19" t="n">
        <v>272315</v>
      </c>
      <c r="F1608" s="18" t="n">
        <v>1</v>
      </c>
      <c r="G1608" s="20" t="n">
        <f aca="false">($E$2-D1608)/$E$2</f>
        <v>0.27384</v>
      </c>
      <c r="H1608" s="19" t="n">
        <f aca="false">D1608-$E$3</f>
        <v>3154</v>
      </c>
      <c r="I1608" s="18" t="n">
        <f aca="false">F1608*C1608</f>
        <v>15</v>
      </c>
      <c r="J1608" s="19" t="n">
        <f aca="false">H1608*I1608</f>
        <v>47310</v>
      </c>
      <c r="K1608" s="29" t="n">
        <f aca="false">D1608/$E$2</f>
        <v>0.72616</v>
      </c>
      <c r="L1608" s="30" t="n">
        <f aca="false">1/(1+EXP($L$2+($L$3*K1608)))</f>
        <v>0.424163910559644</v>
      </c>
      <c r="M1608" s="31" t="n">
        <f aca="false">(F1608)*(L1608)+(1-F1608)*(1-L1608)</f>
        <v>0.424163910559644</v>
      </c>
      <c r="N1608" s="31" t="n">
        <f aca="false">IF(B1608=1,LN(M1608),0)</f>
        <v>-0.857635316944966</v>
      </c>
      <c r="O1608" s="42" t="n">
        <f aca="false">K1608</f>
        <v>0.72616</v>
      </c>
      <c r="P1608" s="43" t="n">
        <f aca="false">1/(1+EXP($P$2+($P$3*O1608)))</f>
        <v>0.998675610034023</v>
      </c>
      <c r="Q1608" s="42" t="n">
        <f aca="false">(F1608)*(P1608)+(1-F1608)*(1-P1608)</f>
        <v>0.998675610034023</v>
      </c>
      <c r="R1608" s="42" t="n">
        <f aca="false">IF(B1608&lt;&gt;1,LN(Q1608),0)</f>
        <v>0</v>
      </c>
    </row>
    <row r="1609" customFormat="false" ht="13" hidden="false" customHeight="false" outlineLevel="0" collapsed="false">
      <c r="A1609" s="18" t="n">
        <v>1600</v>
      </c>
      <c r="B1609" s="41" t="n">
        <v>1</v>
      </c>
      <c r="C1609" s="18" t="n">
        <v>11</v>
      </c>
      <c r="D1609" s="19" t="n">
        <v>21762</v>
      </c>
      <c r="E1609" s="19" t="n">
        <v>239377</v>
      </c>
      <c r="F1609" s="18" t="n">
        <v>0</v>
      </c>
      <c r="G1609" s="20" t="n">
        <f aca="false">($E$2-D1609)/$E$2</f>
        <v>0.12952</v>
      </c>
      <c r="H1609" s="19" t="n">
        <f aca="false">D1609-$E$3</f>
        <v>6762</v>
      </c>
      <c r="I1609" s="18" t="n">
        <f aca="false">F1609*C1609</f>
        <v>0</v>
      </c>
      <c r="J1609" s="19" t="n">
        <f aca="false">H1609*I1609</f>
        <v>0</v>
      </c>
      <c r="K1609" s="29" t="n">
        <f aca="false">D1609/$E$2</f>
        <v>0.87048</v>
      </c>
      <c r="L1609" s="30" t="n">
        <f aca="false">1/(1+EXP($L$2+($L$3*K1609)))</f>
        <v>0.0394547612985301</v>
      </c>
      <c r="M1609" s="31" t="n">
        <f aca="false">(F1609)*(L1609)+(1-F1609)*(1-L1609)</f>
        <v>0.96054523870147</v>
      </c>
      <c r="N1609" s="31" t="n">
        <f aca="false">IF(B1609=1,LN(M1609),0)</f>
        <v>-0.0402541987660797</v>
      </c>
      <c r="O1609" s="42" t="n">
        <f aca="false">K1609</f>
        <v>0.87048</v>
      </c>
      <c r="P1609" s="43" t="n">
        <f aca="false">1/(1+EXP($P$2+($P$3*O1609)))</f>
        <v>0.941625005029609</v>
      </c>
      <c r="Q1609" s="42" t="n">
        <f aca="false">(F1609)*(P1609)+(1-F1609)*(1-P1609)</f>
        <v>0.0583749949703913</v>
      </c>
      <c r="R1609" s="42" t="n">
        <f aca="false">IF(B1609&lt;&gt;1,LN(Q1609),0)</f>
        <v>0</v>
      </c>
    </row>
    <row r="1610" customFormat="false" ht="13" hidden="false" customHeight="false" outlineLevel="0" collapsed="false">
      <c r="A1610" s="18" t="n">
        <v>1601</v>
      </c>
      <c r="B1610" s="41" t="n">
        <v>1</v>
      </c>
      <c r="C1610" s="18" t="n">
        <v>18</v>
      </c>
      <c r="D1610" s="19" t="n">
        <v>20884</v>
      </c>
      <c r="E1610" s="19" t="n">
        <v>375904</v>
      </c>
      <c r="F1610" s="18" t="n">
        <v>0</v>
      </c>
      <c r="G1610" s="20" t="n">
        <f aca="false">($E$2-D1610)/$E$2</f>
        <v>0.16464</v>
      </c>
      <c r="H1610" s="19" t="n">
        <f aca="false">D1610-$E$3</f>
        <v>5884</v>
      </c>
      <c r="I1610" s="18" t="n">
        <f aca="false">F1610*C1610</f>
        <v>0</v>
      </c>
      <c r="J1610" s="19" t="n">
        <f aca="false">H1610*I1610</f>
        <v>0</v>
      </c>
      <c r="K1610" s="29" t="n">
        <f aca="false">D1610/$E$2</f>
        <v>0.83536</v>
      </c>
      <c r="L1610" s="30" t="n">
        <f aca="false">1/(1+EXP($L$2+($L$3*K1610)))</f>
        <v>0.0765701761282502</v>
      </c>
      <c r="M1610" s="31" t="n">
        <f aca="false">(F1610)*(L1610)+(1-F1610)*(1-L1610)</f>
        <v>0.92342982387175</v>
      </c>
      <c r="N1610" s="31" t="n">
        <f aca="false">IF(B1610=1,LN(M1610),0)</f>
        <v>-0.07966047154068</v>
      </c>
      <c r="O1610" s="42" t="n">
        <f aca="false">K1610</f>
        <v>0.83536</v>
      </c>
      <c r="P1610" s="43" t="n">
        <f aca="false">1/(1+EXP($P$2+($P$3*O1610)))</f>
        <v>0.976254591889854</v>
      </c>
      <c r="Q1610" s="42" t="n">
        <f aca="false">(F1610)*(P1610)+(1-F1610)*(1-P1610)</f>
        <v>0.0237454081101456</v>
      </c>
      <c r="R1610" s="42" t="n">
        <f aca="false">IF(B1610&lt;&gt;1,LN(Q1610),0)</f>
        <v>0</v>
      </c>
    </row>
    <row r="1611" customFormat="false" ht="13" hidden="false" customHeight="false" outlineLevel="0" collapsed="false">
      <c r="A1611" s="18" t="n">
        <v>1602</v>
      </c>
      <c r="B1611" s="41" t="n">
        <v>1</v>
      </c>
      <c r="C1611" s="18" t="n">
        <v>15</v>
      </c>
      <c r="D1611" s="19" t="n">
        <v>17056</v>
      </c>
      <c r="E1611" s="19" t="n">
        <v>255833</v>
      </c>
      <c r="F1611" s="18" t="n">
        <v>1</v>
      </c>
      <c r="G1611" s="20" t="n">
        <f aca="false">($E$2-D1611)/$E$2</f>
        <v>0.31776</v>
      </c>
      <c r="H1611" s="19" t="n">
        <f aca="false">D1611-$E$3</f>
        <v>2056</v>
      </c>
      <c r="I1611" s="18" t="n">
        <f aca="false">F1611*C1611</f>
        <v>15</v>
      </c>
      <c r="J1611" s="19" t="n">
        <f aca="false">H1611*I1611</f>
        <v>30840</v>
      </c>
      <c r="K1611" s="29" t="n">
        <f aca="false">D1611/$E$2</f>
        <v>0.68224</v>
      </c>
      <c r="L1611" s="30" t="n">
        <f aca="false">1/(1+EXP($L$2+($L$3*K1611)))</f>
        <v>0.63940230839506</v>
      </c>
      <c r="M1611" s="31" t="n">
        <f aca="false">(F1611)*(L1611)+(1-F1611)*(1-L1611)</f>
        <v>0.63940230839506</v>
      </c>
      <c r="N1611" s="31" t="n">
        <f aca="false">IF(B1611=1,LN(M1611),0)</f>
        <v>-0.447221432111021</v>
      </c>
      <c r="O1611" s="42" t="n">
        <f aca="false">K1611</f>
        <v>0.68224</v>
      </c>
      <c r="P1611" s="43" t="n">
        <f aca="false">1/(1+EXP($P$2+($P$3*O1611)))</f>
        <v>0.999588598444523</v>
      </c>
      <c r="Q1611" s="42" t="n">
        <f aca="false">(F1611)*(P1611)+(1-F1611)*(1-P1611)</f>
        <v>0.999588598444523</v>
      </c>
      <c r="R1611" s="42" t="n">
        <f aca="false">IF(B1611&lt;&gt;1,LN(Q1611),0)</f>
        <v>0</v>
      </c>
    </row>
    <row r="1612" customFormat="false" ht="13" hidden="false" customHeight="false" outlineLevel="0" collapsed="false">
      <c r="A1612" s="18" t="n">
        <v>1603</v>
      </c>
      <c r="B1612" s="41" t="n">
        <v>1</v>
      </c>
      <c r="C1612" s="18" t="n">
        <v>14</v>
      </c>
      <c r="D1612" s="19" t="n">
        <v>20695</v>
      </c>
      <c r="E1612" s="19" t="n">
        <v>289726</v>
      </c>
      <c r="F1612" s="18" t="n">
        <v>0</v>
      </c>
      <c r="G1612" s="20" t="n">
        <f aca="false">($E$2-D1612)/$E$2</f>
        <v>0.1722</v>
      </c>
      <c r="H1612" s="19" t="n">
        <f aca="false">D1612-$E$3</f>
        <v>5695</v>
      </c>
      <c r="I1612" s="18" t="n">
        <f aca="false">F1612*C1612</f>
        <v>0</v>
      </c>
      <c r="J1612" s="19" t="n">
        <f aca="false">H1612*I1612</f>
        <v>0</v>
      </c>
      <c r="K1612" s="29" t="n">
        <f aca="false">D1612/$E$2</f>
        <v>0.8278</v>
      </c>
      <c r="L1612" s="30" t="n">
        <f aca="false">1/(1+EXP($L$2+($L$3*K1612)))</f>
        <v>0.0879702108149583</v>
      </c>
      <c r="M1612" s="31" t="n">
        <f aca="false">(F1612)*(L1612)+(1-F1612)*(1-L1612)</f>
        <v>0.912029789185042</v>
      </c>
      <c r="N1612" s="31" t="n">
        <f aca="false">IF(B1612=1,LN(M1612),0)</f>
        <v>-0.0920826258611592</v>
      </c>
      <c r="O1612" s="42" t="n">
        <f aca="false">K1612</f>
        <v>0.8278</v>
      </c>
      <c r="P1612" s="43" t="n">
        <f aca="false">1/(1+EXP($P$2+($P$3*O1612)))</f>
        <v>0.98050168859305</v>
      </c>
      <c r="Q1612" s="42" t="n">
        <f aca="false">(F1612)*(P1612)+(1-F1612)*(1-P1612)</f>
        <v>0.0194983114069501</v>
      </c>
      <c r="R1612" s="42" t="n">
        <f aca="false">IF(B1612&lt;&gt;1,LN(Q1612),0)</f>
        <v>0</v>
      </c>
    </row>
    <row r="1613" customFormat="false" ht="13" hidden="false" customHeight="false" outlineLevel="0" collapsed="false">
      <c r="A1613" s="18" t="n">
        <v>1604</v>
      </c>
      <c r="B1613" s="41" t="n">
        <v>1</v>
      </c>
      <c r="C1613" s="18" t="n">
        <v>17</v>
      </c>
      <c r="D1613" s="19" t="n">
        <v>16333</v>
      </c>
      <c r="E1613" s="19" t="n">
        <v>277667</v>
      </c>
      <c r="F1613" s="18" t="n">
        <v>0</v>
      </c>
      <c r="G1613" s="20" t="n">
        <f aca="false">($E$2-D1613)/$E$2</f>
        <v>0.34668</v>
      </c>
      <c r="H1613" s="19" t="n">
        <f aca="false">D1613-$E$3</f>
        <v>1333</v>
      </c>
      <c r="I1613" s="18" t="n">
        <f aca="false">F1613*C1613</f>
        <v>0</v>
      </c>
      <c r="J1613" s="19" t="n">
        <f aca="false">H1613*I1613</f>
        <v>0</v>
      </c>
      <c r="K1613" s="29" t="n">
        <f aca="false">D1613/$E$2</f>
        <v>0.65332</v>
      </c>
      <c r="L1613" s="30" t="n">
        <f aca="false">1/(1+EXP($L$2+($L$3*K1613)))</f>
        <v>0.75973362659323</v>
      </c>
      <c r="M1613" s="31" t="n">
        <f aca="false">(F1613)*(L1613)+(1-F1613)*(1-L1613)</f>
        <v>0.24026637340677</v>
      </c>
      <c r="N1613" s="31" t="n">
        <f aca="false">IF(B1613=1,LN(M1613),0)</f>
        <v>-1.42600708191692</v>
      </c>
      <c r="O1613" s="42" t="n">
        <f aca="false">K1613</f>
        <v>0.65332</v>
      </c>
      <c r="P1613" s="43" t="n">
        <f aca="false">1/(1+EXP($P$2+($P$3*O1613)))</f>
        <v>0.999809558092636</v>
      </c>
      <c r="Q1613" s="42" t="n">
        <f aca="false">(F1613)*(P1613)+(1-F1613)*(1-P1613)</f>
        <v>0.000190441907364391</v>
      </c>
      <c r="R1613" s="42" t="n">
        <f aca="false">IF(B1613&lt;&gt;1,LN(Q1613),0)</f>
        <v>0</v>
      </c>
    </row>
    <row r="1614" customFormat="false" ht="13" hidden="false" customHeight="false" outlineLevel="0" collapsed="false">
      <c r="A1614" s="18" t="n">
        <v>1605</v>
      </c>
      <c r="B1614" s="41" t="n">
        <v>1</v>
      </c>
      <c r="C1614" s="18" t="n">
        <v>40</v>
      </c>
      <c r="D1614" s="19" t="n">
        <v>19388</v>
      </c>
      <c r="E1614" s="19" t="n">
        <v>775502</v>
      </c>
      <c r="F1614" s="18" t="n">
        <v>0</v>
      </c>
      <c r="G1614" s="20" t="n">
        <f aca="false">($E$2-D1614)/$E$2</f>
        <v>0.22448</v>
      </c>
      <c r="H1614" s="19" t="n">
        <f aca="false">D1614-$E$3</f>
        <v>4388</v>
      </c>
      <c r="I1614" s="18" t="n">
        <f aca="false">F1614*C1614</f>
        <v>0</v>
      </c>
      <c r="J1614" s="19" t="n">
        <f aca="false">H1614*I1614</f>
        <v>0</v>
      </c>
      <c r="K1614" s="29" t="n">
        <f aca="false">D1614/$E$2</f>
        <v>0.77552</v>
      </c>
      <c r="L1614" s="30" t="n">
        <f aca="false">1/(1+EXP($L$2+($L$3*K1614)))</f>
        <v>0.215347779271654</v>
      </c>
      <c r="M1614" s="31" t="n">
        <f aca="false">(F1614)*(L1614)+(1-F1614)*(1-L1614)</f>
        <v>0.784652220728345</v>
      </c>
      <c r="N1614" s="31" t="n">
        <f aca="false">IF(B1614=1,LN(M1614),0)</f>
        <v>-0.242514690286227</v>
      </c>
      <c r="O1614" s="42" t="n">
        <f aca="false">K1614</f>
        <v>0.77552</v>
      </c>
      <c r="P1614" s="43" t="n">
        <f aca="false">1/(1+EXP($P$2+($P$3*O1614)))</f>
        <v>0.995084833806431</v>
      </c>
      <c r="Q1614" s="42" t="n">
        <f aca="false">(F1614)*(P1614)+(1-F1614)*(1-P1614)</f>
        <v>0.00491516619356924</v>
      </c>
      <c r="R1614" s="42" t="n">
        <f aca="false">IF(B1614&lt;&gt;1,LN(Q1614),0)</f>
        <v>0</v>
      </c>
    </row>
    <row r="1615" customFormat="false" ht="13" hidden="false" customHeight="false" outlineLevel="0" collapsed="false">
      <c r="A1615" s="18" t="n">
        <v>1606</v>
      </c>
      <c r="B1615" s="41" t="n">
        <v>1</v>
      </c>
      <c r="C1615" s="18" t="n">
        <v>15</v>
      </c>
      <c r="D1615" s="19" t="n">
        <v>17241</v>
      </c>
      <c r="E1615" s="19" t="n">
        <v>258615</v>
      </c>
      <c r="F1615" s="18" t="n">
        <v>1</v>
      </c>
      <c r="G1615" s="20" t="n">
        <f aca="false">($E$2-D1615)/$E$2</f>
        <v>0.31036</v>
      </c>
      <c r="H1615" s="19" t="n">
        <f aca="false">D1615-$E$3</f>
        <v>2241</v>
      </c>
      <c r="I1615" s="18" t="n">
        <f aca="false">F1615*C1615</f>
        <v>15</v>
      </c>
      <c r="J1615" s="19" t="n">
        <f aca="false">H1615*I1615</f>
        <v>33615</v>
      </c>
      <c r="K1615" s="29" t="n">
        <f aca="false">D1615/$E$2</f>
        <v>0.68964</v>
      </c>
      <c r="L1615" s="30" t="n">
        <f aca="false">1/(1+EXP($L$2+($L$3*K1615)))</f>
        <v>0.604621346096689</v>
      </c>
      <c r="M1615" s="31" t="n">
        <f aca="false">(F1615)*(L1615)+(1-F1615)*(1-L1615)</f>
        <v>0.604621346096689</v>
      </c>
      <c r="N1615" s="31" t="n">
        <f aca="false">IF(B1615=1,LN(M1615),0)</f>
        <v>-0.503152891112675</v>
      </c>
      <c r="O1615" s="42" t="n">
        <f aca="false">K1615</f>
        <v>0.68964</v>
      </c>
      <c r="P1615" s="43" t="n">
        <f aca="false">1/(1+EXP($P$2+($P$3*O1615)))</f>
        <v>0.999498993089241</v>
      </c>
      <c r="Q1615" s="42" t="n">
        <f aca="false">(F1615)*(P1615)+(1-F1615)*(1-P1615)</f>
        <v>0.999498993089241</v>
      </c>
      <c r="R1615" s="42" t="n">
        <f aca="false">IF(B1615&lt;&gt;1,LN(Q1615),0)</f>
        <v>0</v>
      </c>
    </row>
    <row r="1616" customFormat="false" ht="13" hidden="false" customHeight="false" outlineLevel="0" collapsed="false">
      <c r="A1616" s="18" t="n">
        <v>1607</v>
      </c>
      <c r="B1616" s="41" t="n">
        <v>1</v>
      </c>
      <c r="C1616" s="18" t="n">
        <v>16</v>
      </c>
      <c r="D1616" s="19" t="n">
        <v>15784</v>
      </c>
      <c r="E1616" s="19" t="n">
        <v>252547</v>
      </c>
      <c r="F1616" s="18" t="n">
        <v>1</v>
      </c>
      <c r="G1616" s="20" t="n">
        <f aca="false">($E$2-D1616)/$E$2</f>
        <v>0.36864</v>
      </c>
      <c r="H1616" s="19" t="n">
        <f aca="false">D1616-$E$3</f>
        <v>784</v>
      </c>
      <c r="I1616" s="18" t="n">
        <f aca="false">F1616*C1616</f>
        <v>16</v>
      </c>
      <c r="J1616" s="19" t="n">
        <f aca="false">H1616*I1616</f>
        <v>12544</v>
      </c>
      <c r="K1616" s="29" t="n">
        <f aca="false">D1616/$E$2</f>
        <v>0.63136</v>
      </c>
      <c r="L1616" s="30" t="n">
        <f aca="false">1/(1+EXP($L$2+($L$3*K1616)))</f>
        <v>0.830680347557789</v>
      </c>
      <c r="M1616" s="31" t="n">
        <f aca="false">(F1616)*(L1616)+(1-F1616)*(1-L1616)</f>
        <v>0.830680347557789</v>
      </c>
      <c r="N1616" s="31" t="n">
        <f aca="false">IF(B1616=1,LN(M1616),0)</f>
        <v>-0.185510218105908</v>
      </c>
      <c r="O1616" s="42" t="n">
        <f aca="false">K1616</f>
        <v>0.63136</v>
      </c>
      <c r="P1616" s="43" t="n">
        <f aca="false">1/(1+EXP($P$2+($P$3*O1616)))</f>
        <v>0.999893897466331</v>
      </c>
      <c r="Q1616" s="42" t="n">
        <f aca="false">(F1616)*(P1616)+(1-F1616)*(1-P1616)</f>
        <v>0.999893897466331</v>
      </c>
      <c r="R1616" s="42" t="n">
        <f aca="false">IF(B1616&lt;&gt;1,LN(Q1616),0)</f>
        <v>0</v>
      </c>
    </row>
    <row r="1617" customFormat="false" ht="13" hidden="false" customHeight="false" outlineLevel="0" collapsed="false">
      <c r="A1617" s="18" t="n">
        <v>1608</v>
      </c>
      <c r="B1617" s="41" t="n">
        <v>1</v>
      </c>
      <c r="C1617" s="18" t="n">
        <v>34</v>
      </c>
      <c r="D1617" s="19" t="n">
        <v>18447</v>
      </c>
      <c r="E1617" s="19" t="n">
        <v>627213</v>
      </c>
      <c r="F1617" s="18" t="n">
        <v>1</v>
      </c>
      <c r="G1617" s="20" t="n">
        <f aca="false">($E$2-D1617)/$E$2</f>
        <v>0.26212</v>
      </c>
      <c r="H1617" s="19" t="n">
        <f aca="false">D1617-$E$3</f>
        <v>3447</v>
      </c>
      <c r="I1617" s="18" t="n">
        <f aca="false">F1617*C1617</f>
        <v>34</v>
      </c>
      <c r="J1617" s="19" t="n">
        <f aca="false">H1617*I1617</f>
        <v>117198</v>
      </c>
      <c r="K1617" s="29" t="n">
        <f aca="false">D1617/$E$2</f>
        <v>0.73788</v>
      </c>
      <c r="L1617" s="30" t="n">
        <f aca="false">1/(1+EXP($L$2+($L$3*K1617)))</f>
        <v>0.36815900567734</v>
      </c>
      <c r="M1617" s="31" t="n">
        <f aca="false">(F1617)*(L1617)+(1-F1617)*(1-L1617)</f>
        <v>0.36815900567734</v>
      </c>
      <c r="N1617" s="31" t="n">
        <f aca="false">IF(B1617=1,LN(M1617),0)</f>
        <v>-0.999240353488221</v>
      </c>
      <c r="O1617" s="42" t="n">
        <f aca="false">K1617</f>
        <v>0.73788</v>
      </c>
      <c r="P1617" s="43" t="n">
        <f aca="false">1/(1+EXP($P$2+($P$3*O1617)))</f>
        <v>0.99819114596012</v>
      </c>
      <c r="Q1617" s="42" t="n">
        <f aca="false">(F1617)*(P1617)+(1-F1617)*(1-P1617)</f>
        <v>0.99819114596012</v>
      </c>
      <c r="R1617" s="42" t="n">
        <f aca="false">IF(B1617&lt;&gt;1,LN(Q1617),0)</f>
        <v>0</v>
      </c>
    </row>
    <row r="1618" customFormat="false" ht="13" hidden="false" customHeight="false" outlineLevel="0" collapsed="false">
      <c r="A1618" s="18" t="n">
        <v>1609</v>
      </c>
      <c r="B1618" s="41" t="n">
        <v>1</v>
      </c>
      <c r="C1618" s="18" t="n">
        <v>11</v>
      </c>
      <c r="D1618" s="19" t="n">
        <v>16025</v>
      </c>
      <c r="E1618" s="19" t="n">
        <v>176273</v>
      </c>
      <c r="F1618" s="18" t="n">
        <v>1</v>
      </c>
      <c r="G1618" s="20" t="n">
        <f aca="false">($E$2-D1618)/$E$2</f>
        <v>0.359</v>
      </c>
      <c r="H1618" s="19" t="n">
        <f aca="false">D1618-$E$3</f>
        <v>1025</v>
      </c>
      <c r="I1618" s="18" t="n">
        <f aca="false">F1618*C1618</f>
        <v>11</v>
      </c>
      <c r="J1618" s="19" t="n">
        <f aca="false">H1618*I1618</f>
        <v>11275</v>
      </c>
      <c r="K1618" s="29" t="n">
        <f aca="false">D1618/$E$2</f>
        <v>0.641</v>
      </c>
      <c r="L1618" s="30" t="n">
        <f aca="false">1/(1+EXP($L$2+($L$3*K1618)))</f>
        <v>0.801809196508635</v>
      </c>
      <c r="M1618" s="31" t="n">
        <f aca="false">(F1618)*(L1618)+(1-F1618)*(1-L1618)</f>
        <v>0.801809196508635</v>
      </c>
      <c r="N1618" s="31" t="n">
        <f aca="false">IF(B1618=1,LN(M1618),0)</f>
        <v>-0.220884609010829</v>
      </c>
      <c r="O1618" s="42" t="n">
        <f aca="false">K1618</f>
        <v>0.641</v>
      </c>
      <c r="P1618" s="43" t="n">
        <f aca="false">1/(1+EXP($P$2+($P$3*O1618)))</f>
        <v>0.999862834340799</v>
      </c>
      <c r="Q1618" s="42" t="n">
        <f aca="false">(F1618)*(P1618)+(1-F1618)*(1-P1618)</f>
        <v>0.999862834340799</v>
      </c>
      <c r="R1618" s="42" t="n">
        <f aca="false">IF(B1618&lt;&gt;1,LN(Q1618),0)</f>
        <v>0</v>
      </c>
    </row>
    <row r="1619" customFormat="false" ht="13" hidden="false" customHeight="false" outlineLevel="0" collapsed="false">
      <c r="A1619" s="18" t="n">
        <v>1610</v>
      </c>
      <c r="B1619" s="41" t="n">
        <v>1</v>
      </c>
      <c r="C1619" s="18" t="n">
        <v>16</v>
      </c>
      <c r="D1619" s="19" t="n">
        <v>18881</v>
      </c>
      <c r="E1619" s="19" t="n">
        <v>302095</v>
      </c>
      <c r="F1619" s="18" t="n">
        <v>0</v>
      </c>
      <c r="G1619" s="20" t="n">
        <f aca="false">($E$2-D1619)/$E$2</f>
        <v>0.24476</v>
      </c>
      <c r="H1619" s="19" t="n">
        <f aca="false">D1619-$E$3</f>
        <v>3881</v>
      </c>
      <c r="I1619" s="18" t="n">
        <f aca="false">F1619*C1619</f>
        <v>0</v>
      </c>
      <c r="J1619" s="19" t="n">
        <f aca="false">H1619*I1619</f>
        <v>0</v>
      </c>
      <c r="K1619" s="29" t="n">
        <f aca="false">D1619/$E$2</f>
        <v>0.75524</v>
      </c>
      <c r="L1619" s="30" t="n">
        <f aca="false">1/(1+EXP($L$2+($L$3*K1619)))</f>
        <v>0.291656561749157</v>
      </c>
      <c r="M1619" s="31" t="n">
        <f aca="false">(F1619)*(L1619)+(1-F1619)*(1-L1619)</f>
        <v>0.708343438250843</v>
      </c>
      <c r="N1619" s="31" t="n">
        <f aca="false">IF(B1619=1,LN(M1619),0)</f>
        <v>-0.344826220627588</v>
      </c>
      <c r="O1619" s="42" t="n">
        <f aca="false">K1619</f>
        <v>0.75524</v>
      </c>
      <c r="P1619" s="43" t="n">
        <f aca="false">1/(1+EXP($P$2+($P$3*O1619)))</f>
        <v>0.997130580512273</v>
      </c>
      <c r="Q1619" s="42" t="n">
        <f aca="false">(F1619)*(P1619)+(1-F1619)*(1-P1619)</f>
        <v>0.00286941948772701</v>
      </c>
      <c r="R1619" s="42" t="n">
        <f aca="false">IF(B1619&lt;&gt;1,LN(Q1619),0)</f>
        <v>0</v>
      </c>
    </row>
    <row r="1620" customFormat="false" ht="13" hidden="false" customHeight="false" outlineLevel="0" collapsed="false">
      <c r="A1620" s="18" t="n">
        <v>1611</v>
      </c>
      <c r="B1620" s="41" t="n">
        <v>1</v>
      </c>
      <c r="C1620" s="18" t="n">
        <v>19</v>
      </c>
      <c r="D1620" s="19" t="n">
        <v>15301</v>
      </c>
      <c r="E1620" s="19" t="n">
        <v>290710</v>
      </c>
      <c r="F1620" s="18" t="n">
        <v>1</v>
      </c>
      <c r="G1620" s="20" t="n">
        <f aca="false">($E$2-D1620)/$E$2</f>
        <v>0.38796</v>
      </c>
      <c r="H1620" s="19" t="n">
        <f aca="false">D1620-$E$3</f>
        <v>301</v>
      </c>
      <c r="I1620" s="18" t="n">
        <f aca="false">F1620*C1620</f>
        <v>19</v>
      </c>
      <c r="J1620" s="19" t="n">
        <f aca="false">H1620*I1620</f>
        <v>5719</v>
      </c>
      <c r="K1620" s="29" t="n">
        <f aca="false">D1620/$E$2</f>
        <v>0.61204</v>
      </c>
      <c r="L1620" s="30" t="n">
        <f aca="false">1/(1+EXP($L$2+($L$3*K1620)))</f>
        <v>0.878349164877916</v>
      </c>
      <c r="M1620" s="31" t="n">
        <f aca="false">(F1620)*(L1620)+(1-F1620)*(1-L1620)</f>
        <v>0.878349164877916</v>
      </c>
      <c r="N1620" s="31" t="n">
        <f aca="false">IF(B1620=1,LN(M1620),0)</f>
        <v>-0.129711082308287</v>
      </c>
      <c r="O1620" s="42" t="n">
        <f aca="false">K1620</f>
        <v>0.61204</v>
      </c>
      <c r="P1620" s="43" t="n">
        <f aca="false">1/(1+EXP($P$2+($P$3*O1620)))</f>
        <v>0.999936581606584</v>
      </c>
      <c r="Q1620" s="42" t="n">
        <f aca="false">(F1620)*(P1620)+(1-F1620)*(1-P1620)</f>
        <v>0.999936581606584</v>
      </c>
      <c r="R1620" s="42" t="n">
        <f aca="false">IF(B1620&lt;&gt;1,LN(Q1620),0)</f>
        <v>0</v>
      </c>
    </row>
    <row r="1621" customFormat="false" ht="13" hidden="false" customHeight="false" outlineLevel="0" collapsed="false">
      <c r="A1621" s="18" t="n">
        <v>1612</v>
      </c>
      <c r="B1621" s="41" t="n">
        <v>1</v>
      </c>
      <c r="C1621" s="18" t="n">
        <v>19</v>
      </c>
      <c r="D1621" s="19" t="n">
        <v>21605</v>
      </c>
      <c r="E1621" s="19" t="n">
        <v>410488</v>
      </c>
      <c r="F1621" s="18" t="n">
        <v>0</v>
      </c>
      <c r="G1621" s="20" t="n">
        <f aca="false">($E$2-D1621)/$E$2</f>
        <v>0.1358</v>
      </c>
      <c r="H1621" s="19" t="n">
        <f aca="false">D1621-$E$3</f>
        <v>6605</v>
      </c>
      <c r="I1621" s="18" t="n">
        <f aca="false">F1621*C1621</f>
        <v>0</v>
      </c>
      <c r="J1621" s="19" t="n">
        <f aca="false">H1621*I1621</f>
        <v>0</v>
      </c>
      <c r="K1621" s="29" t="n">
        <f aca="false">D1621/$E$2</f>
        <v>0.8642</v>
      </c>
      <c r="L1621" s="30" t="n">
        <f aca="false">1/(1+EXP($L$2+($L$3*K1621)))</f>
        <v>0.0445004171829083</v>
      </c>
      <c r="M1621" s="31" t="n">
        <f aca="false">(F1621)*(L1621)+(1-F1621)*(1-L1621)</f>
        <v>0.955499582817092</v>
      </c>
      <c r="N1621" s="31" t="n">
        <f aca="false">IF(B1621=1,LN(M1621),0)</f>
        <v>-0.0455209519140535</v>
      </c>
      <c r="O1621" s="42" t="n">
        <f aca="false">K1621</f>
        <v>0.8642</v>
      </c>
      <c r="P1621" s="43" t="n">
        <f aca="false">1/(1+EXP($P$2+($P$3*O1621)))</f>
        <v>0.950169914228823</v>
      </c>
      <c r="Q1621" s="42" t="n">
        <f aca="false">(F1621)*(P1621)+(1-F1621)*(1-P1621)</f>
        <v>0.0498300857711773</v>
      </c>
      <c r="R1621" s="42" t="n">
        <f aca="false">IF(B1621&lt;&gt;1,LN(Q1621),0)</f>
        <v>0</v>
      </c>
    </row>
    <row r="1622" customFormat="false" ht="13" hidden="false" customHeight="false" outlineLevel="0" collapsed="false">
      <c r="A1622" s="18" t="n">
        <v>1613</v>
      </c>
      <c r="B1622" s="41" t="n">
        <v>1</v>
      </c>
      <c r="C1622" s="18" t="n">
        <v>14</v>
      </c>
      <c r="D1622" s="19" t="n">
        <v>21571</v>
      </c>
      <c r="E1622" s="19" t="n">
        <v>301988</v>
      </c>
      <c r="F1622" s="18" t="n">
        <v>0</v>
      </c>
      <c r="G1622" s="20" t="n">
        <f aca="false">($E$2-D1622)/$E$2</f>
        <v>0.13716</v>
      </c>
      <c r="H1622" s="19" t="n">
        <f aca="false">D1622-$E$3</f>
        <v>6571</v>
      </c>
      <c r="I1622" s="18" t="n">
        <f aca="false">F1622*C1622</f>
        <v>0</v>
      </c>
      <c r="J1622" s="19" t="n">
        <f aca="false">H1622*I1622</f>
        <v>0</v>
      </c>
      <c r="K1622" s="29" t="n">
        <f aca="false">D1622/$E$2</f>
        <v>0.86284</v>
      </c>
      <c r="L1622" s="30" t="n">
        <f aca="false">1/(1+EXP($L$2+($L$3*K1622)))</f>
        <v>0.0456715004408423</v>
      </c>
      <c r="M1622" s="31" t="n">
        <f aca="false">(F1622)*(L1622)+(1-F1622)*(1-L1622)</f>
        <v>0.954328499559158</v>
      </c>
      <c r="N1622" s="31" t="n">
        <f aca="false">IF(B1622=1,LN(M1622),0)</f>
        <v>-0.0467473276444308</v>
      </c>
      <c r="O1622" s="42" t="n">
        <f aca="false">K1622</f>
        <v>0.86284</v>
      </c>
      <c r="P1622" s="43" t="n">
        <f aca="false">1/(1+EXP($P$2+($P$3*O1622)))</f>
        <v>0.95185763800274</v>
      </c>
      <c r="Q1622" s="42" t="n">
        <f aca="false">(F1622)*(P1622)+(1-F1622)*(1-P1622)</f>
        <v>0.0481423619972597</v>
      </c>
      <c r="R1622" s="42" t="n">
        <f aca="false">IF(B1622&lt;&gt;1,LN(Q1622),0)</f>
        <v>0</v>
      </c>
    </row>
    <row r="1623" customFormat="false" ht="13" hidden="false" customHeight="false" outlineLevel="0" collapsed="false">
      <c r="A1623" s="18" t="n">
        <v>1614</v>
      </c>
      <c r="B1623" s="41" t="n">
        <v>1</v>
      </c>
      <c r="C1623" s="18" t="n">
        <v>31</v>
      </c>
      <c r="D1623" s="19" t="n">
        <v>21259</v>
      </c>
      <c r="E1623" s="19" t="n">
        <v>659019</v>
      </c>
      <c r="F1623" s="18" t="n">
        <v>0</v>
      </c>
      <c r="G1623" s="20" t="n">
        <f aca="false">($E$2-D1623)/$E$2</f>
        <v>0.14964</v>
      </c>
      <c r="H1623" s="19" t="n">
        <f aca="false">D1623-$E$3</f>
        <v>6259</v>
      </c>
      <c r="I1623" s="18" t="n">
        <f aca="false">F1623*C1623</f>
        <v>0</v>
      </c>
      <c r="J1623" s="19" t="n">
        <f aca="false">H1623*I1623</f>
        <v>0</v>
      </c>
      <c r="K1623" s="29" t="n">
        <f aca="false">D1623/$E$2</f>
        <v>0.85036</v>
      </c>
      <c r="L1623" s="30" t="n">
        <f aca="false">1/(1+EXP($L$2+($L$3*K1623)))</f>
        <v>0.0578717293524496</v>
      </c>
      <c r="M1623" s="31" t="n">
        <f aca="false">(F1623)*(L1623)+(1-F1623)*(1-L1623)</f>
        <v>0.94212827064755</v>
      </c>
      <c r="N1623" s="31" t="n">
        <f aca="false">IF(B1623=1,LN(M1623),0)</f>
        <v>-0.0596138452601927</v>
      </c>
      <c r="O1623" s="42" t="n">
        <f aca="false">K1623</f>
        <v>0.85036</v>
      </c>
      <c r="P1623" s="43" t="n">
        <f aca="false">1/(1+EXP($P$2+($P$3*O1623)))</f>
        <v>0.964998193922916</v>
      </c>
      <c r="Q1623" s="42" t="n">
        <f aca="false">(F1623)*(P1623)+(1-F1623)*(1-P1623)</f>
        <v>0.0350018060770837</v>
      </c>
      <c r="R1623" s="42" t="n">
        <f aca="false">IF(B1623&lt;&gt;1,LN(Q1623),0)</f>
        <v>0</v>
      </c>
    </row>
    <row r="1624" customFormat="false" ht="13" hidden="false" customHeight="false" outlineLevel="0" collapsed="false">
      <c r="A1624" s="18" t="n">
        <v>1615</v>
      </c>
      <c r="B1624" s="41" t="n">
        <v>1</v>
      </c>
      <c r="C1624" s="18" t="n">
        <v>12</v>
      </c>
      <c r="D1624" s="19" t="n">
        <v>17020</v>
      </c>
      <c r="E1624" s="19" t="n">
        <v>204245</v>
      </c>
      <c r="F1624" s="18" t="n">
        <v>1</v>
      </c>
      <c r="G1624" s="20" t="n">
        <f aca="false">($E$2-D1624)/$E$2</f>
        <v>0.3192</v>
      </c>
      <c r="H1624" s="19" t="n">
        <f aca="false">D1624-$E$3</f>
        <v>2020</v>
      </c>
      <c r="I1624" s="18" t="n">
        <f aca="false">F1624*C1624</f>
        <v>12</v>
      </c>
      <c r="J1624" s="19" t="n">
        <f aca="false">H1624*I1624</f>
        <v>24240</v>
      </c>
      <c r="K1624" s="29" t="n">
        <f aca="false">D1624/$E$2</f>
        <v>0.6808</v>
      </c>
      <c r="L1624" s="30" t="n">
        <f aca="false">1/(1+EXP($L$2+($L$3*K1624)))</f>
        <v>0.646016184757442</v>
      </c>
      <c r="M1624" s="31" t="n">
        <f aca="false">(F1624)*(L1624)+(1-F1624)*(1-L1624)</f>
        <v>0.646016184757442</v>
      </c>
      <c r="N1624" s="31" t="n">
        <f aca="false">IF(B1624=1,LN(M1624),0)</f>
        <v>-0.436930721709287</v>
      </c>
      <c r="O1624" s="42" t="n">
        <f aca="false">K1624</f>
        <v>0.6808</v>
      </c>
      <c r="P1624" s="43" t="n">
        <f aca="false">1/(1+EXP($P$2+($P$3*O1624)))</f>
        <v>0.999604075749814</v>
      </c>
      <c r="Q1624" s="42" t="n">
        <f aca="false">(F1624)*(P1624)+(1-F1624)*(1-P1624)</f>
        <v>0.999604075749814</v>
      </c>
      <c r="R1624" s="42" t="n">
        <f aca="false">IF(B1624&lt;&gt;1,LN(Q1624),0)</f>
        <v>0</v>
      </c>
    </row>
    <row r="1625" customFormat="false" ht="13" hidden="false" customHeight="false" outlineLevel="0" collapsed="false">
      <c r="A1625" s="18" t="n">
        <v>1616</v>
      </c>
      <c r="B1625" s="41" t="n">
        <v>1</v>
      </c>
      <c r="C1625" s="18" t="n">
        <v>10</v>
      </c>
      <c r="D1625" s="19" t="n">
        <v>20992</v>
      </c>
      <c r="E1625" s="19" t="n">
        <v>209925</v>
      </c>
      <c r="F1625" s="18" t="n">
        <v>0</v>
      </c>
      <c r="G1625" s="20" t="n">
        <f aca="false">($E$2-D1625)/$E$2</f>
        <v>0.16032</v>
      </c>
      <c r="H1625" s="19" t="n">
        <f aca="false">D1625-$E$3</f>
        <v>5992</v>
      </c>
      <c r="I1625" s="18" t="n">
        <f aca="false">F1625*C1625</f>
        <v>0</v>
      </c>
      <c r="J1625" s="19" t="n">
        <f aca="false">H1625*I1625</f>
        <v>0</v>
      </c>
      <c r="K1625" s="29" t="n">
        <f aca="false">D1625/$E$2</f>
        <v>0.83968</v>
      </c>
      <c r="L1625" s="30" t="n">
        <f aca="false">1/(1+EXP($L$2+($L$3*K1625)))</f>
        <v>0.0706797408647352</v>
      </c>
      <c r="M1625" s="31" t="n">
        <f aca="false">(F1625)*(L1625)+(1-F1625)*(1-L1625)</f>
        <v>0.929320259135265</v>
      </c>
      <c r="N1625" s="31" t="n">
        <f aca="false">IF(B1625=1,LN(M1625),0)</f>
        <v>-0.0733018642311331</v>
      </c>
      <c r="O1625" s="42" t="n">
        <f aca="false">K1625</f>
        <v>0.83968</v>
      </c>
      <c r="P1625" s="43" t="n">
        <f aca="false">1/(1+EXP($P$2+($P$3*O1625)))</f>
        <v>0.973435277570433</v>
      </c>
      <c r="Q1625" s="42" t="n">
        <f aca="false">(F1625)*(P1625)+(1-F1625)*(1-P1625)</f>
        <v>0.0265647224295665</v>
      </c>
      <c r="R1625" s="42" t="n">
        <f aca="false">IF(B1625&lt;&gt;1,LN(Q1625),0)</f>
        <v>0</v>
      </c>
    </row>
    <row r="1626" customFormat="false" ht="13" hidden="false" customHeight="false" outlineLevel="0" collapsed="false">
      <c r="A1626" s="18" t="n">
        <v>1617</v>
      </c>
      <c r="B1626" s="41" t="n">
        <v>1</v>
      </c>
      <c r="C1626" s="18" t="n">
        <v>17</v>
      </c>
      <c r="D1626" s="19" t="n">
        <v>15908</v>
      </c>
      <c r="E1626" s="19" t="n">
        <v>270438</v>
      </c>
      <c r="F1626" s="18" t="n">
        <v>0</v>
      </c>
      <c r="G1626" s="20" t="n">
        <f aca="false">($E$2-D1626)/$E$2</f>
        <v>0.36368</v>
      </c>
      <c r="H1626" s="19" t="n">
        <f aca="false">D1626-$E$3</f>
        <v>908</v>
      </c>
      <c r="I1626" s="18" t="n">
        <f aca="false">F1626*C1626</f>
        <v>0</v>
      </c>
      <c r="J1626" s="19" t="n">
        <f aca="false">H1626*I1626</f>
        <v>0</v>
      </c>
      <c r="K1626" s="29" t="n">
        <f aca="false">D1626/$E$2</f>
        <v>0.63632</v>
      </c>
      <c r="L1626" s="30" t="n">
        <f aca="false">1/(1+EXP($L$2+($L$3*K1626)))</f>
        <v>0.816265567297662</v>
      </c>
      <c r="M1626" s="31" t="n">
        <f aca="false">(F1626)*(L1626)+(1-F1626)*(1-L1626)</f>
        <v>0.183734432702337</v>
      </c>
      <c r="N1626" s="31" t="n">
        <f aca="false">IF(B1626=1,LN(M1626),0)</f>
        <v>-1.69426386446541</v>
      </c>
      <c r="O1626" s="42" t="n">
        <f aca="false">K1626</f>
        <v>0.63632</v>
      </c>
      <c r="P1626" s="43" t="n">
        <f aca="false">1/(1+EXP($P$2+($P$3*O1626)))</f>
        <v>0.999878910750537</v>
      </c>
      <c r="Q1626" s="42" t="n">
        <f aca="false">(F1626)*(P1626)+(1-F1626)*(1-P1626)</f>
        <v>0.00012108924946308</v>
      </c>
      <c r="R1626" s="42" t="n">
        <f aca="false">IF(B1626&lt;&gt;1,LN(Q1626),0)</f>
        <v>0</v>
      </c>
    </row>
    <row r="1627" customFormat="false" ht="13" hidden="false" customHeight="false" outlineLevel="0" collapsed="false">
      <c r="A1627" s="18" t="n">
        <v>1618</v>
      </c>
      <c r="B1627" s="41" t="n">
        <v>1</v>
      </c>
      <c r="C1627" s="18" t="n">
        <v>34</v>
      </c>
      <c r="D1627" s="19" t="n">
        <v>15869</v>
      </c>
      <c r="E1627" s="19" t="n">
        <v>539536</v>
      </c>
      <c r="F1627" s="18" t="n">
        <v>0</v>
      </c>
      <c r="G1627" s="20" t="n">
        <f aca="false">($E$2-D1627)/$E$2</f>
        <v>0.36524</v>
      </c>
      <c r="H1627" s="19" t="n">
        <f aca="false">D1627-$E$3</f>
        <v>869</v>
      </c>
      <c r="I1627" s="18" t="n">
        <f aca="false">F1627*C1627</f>
        <v>0</v>
      </c>
      <c r="J1627" s="19" t="n">
        <f aca="false">H1627*I1627</f>
        <v>0</v>
      </c>
      <c r="K1627" s="29" t="n">
        <f aca="false">D1627/$E$2</f>
        <v>0.63476</v>
      </c>
      <c r="L1627" s="30" t="n">
        <f aca="false">1/(1+EXP($L$2+($L$3*K1627)))</f>
        <v>0.820899114444268</v>
      </c>
      <c r="M1627" s="31" t="n">
        <f aca="false">(F1627)*(L1627)+(1-F1627)*(1-L1627)</f>
        <v>0.179100885555732</v>
      </c>
      <c r="N1627" s="31" t="n">
        <f aca="false">IF(B1627=1,LN(M1627),0)</f>
        <v>-1.71980602545125</v>
      </c>
      <c r="O1627" s="42" t="n">
        <f aca="false">K1627</f>
        <v>0.63476</v>
      </c>
      <c r="P1627" s="43" t="n">
        <f aca="false">1/(1+EXP($P$2+($P$3*O1627)))</f>
        <v>0.999883839413014</v>
      </c>
      <c r="Q1627" s="42" t="n">
        <f aca="false">(F1627)*(P1627)+(1-F1627)*(1-P1627)</f>
        <v>0.000116160586986047</v>
      </c>
      <c r="R1627" s="42" t="n">
        <f aca="false">IF(B1627&lt;&gt;1,LN(Q1627),0)</f>
        <v>0</v>
      </c>
    </row>
    <row r="1628" customFormat="false" ht="13" hidden="false" customHeight="false" outlineLevel="0" collapsed="false">
      <c r="A1628" s="18" t="n">
        <v>1619</v>
      </c>
      <c r="B1628" s="41" t="n">
        <v>1</v>
      </c>
      <c r="C1628" s="18" t="n">
        <v>32</v>
      </c>
      <c r="D1628" s="19" t="n">
        <v>17422</v>
      </c>
      <c r="E1628" s="19" t="n">
        <v>557518</v>
      </c>
      <c r="F1628" s="18" t="n">
        <v>1</v>
      </c>
      <c r="G1628" s="20" t="n">
        <f aca="false">($E$2-D1628)/$E$2</f>
        <v>0.30312</v>
      </c>
      <c r="H1628" s="19" t="n">
        <f aca="false">D1628-$E$3</f>
        <v>2422</v>
      </c>
      <c r="I1628" s="18" t="n">
        <f aca="false">F1628*C1628</f>
        <v>32</v>
      </c>
      <c r="J1628" s="19" t="n">
        <f aca="false">H1628*I1628</f>
        <v>77504</v>
      </c>
      <c r="K1628" s="29" t="n">
        <f aca="false">D1628/$E$2</f>
        <v>0.69688</v>
      </c>
      <c r="L1628" s="30" t="n">
        <f aca="false">1/(1+EXP($L$2+($L$3*K1628)))</f>
        <v>0.569533049148517</v>
      </c>
      <c r="M1628" s="31" t="n">
        <f aca="false">(F1628)*(L1628)+(1-F1628)*(1-L1628)</f>
        <v>0.569533049148517</v>
      </c>
      <c r="N1628" s="31" t="n">
        <f aca="false">IF(B1628=1,LN(M1628),0)</f>
        <v>-0.562938465911226</v>
      </c>
      <c r="O1628" s="42" t="n">
        <f aca="false">K1628</f>
        <v>0.69688</v>
      </c>
      <c r="P1628" s="43" t="n">
        <f aca="false">1/(1+EXP($P$2+($P$3*O1628)))</f>
        <v>0.99939247664396</v>
      </c>
      <c r="Q1628" s="42" t="n">
        <f aca="false">(F1628)*(P1628)+(1-F1628)*(1-P1628)</f>
        <v>0.99939247664396</v>
      </c>
      <c r="R1628" s="42" t="n">
        <f aca="false">IF(B1628&lt;&gt;1,LN(Q1628),0)</f>
        <v>0</v>
      </c>
    </row>
    <row r="1629" customFormat="false" ht="13" hidden="false" customHeight="false" outlineLevel="0" collapsed="false">
      <c r="A1629" s="18" t="n">
        <v>1620</v>
      </c>
      <c r="B1629" s="41" t="n">
        <v>1</v>
      </c>
      <c r="C1629" s="18" t="n">
        <v>11</v>
      </c>
      <c r="D1629" s="19" t="n">
        <v>19257</v>
      </c>
      <c r="E1629" s="19" t="n">
        <v>211831</v>
      </c>
      <c r="F1629" s="18" t="n">
        <v>0</v>
      </c>
      <c r="G1629" s="20" t="n">
        <f aca="false">($E$2-D1629)/$E$2</f>
        <v>0.22972</v>
      </c>
      <c r="H1629" s="19" t="n">
        <f aca="false">D1629-$E$3</f>
        <v>4257</v>
      </c>
      <c r="I1629" s="18" t="n">
        <f aca="false">F1629*C1629</f>
        <v>0</v>
      </c>
      <c r="J1629" s="19" t="n">
        <f aca="false">H1629*I1629</f>
        <v>0</v>
      </c>
      <c r="K1629" s="29" t="n">
        <f aca="false">D1629/$E$2</f>
        <v>0.77028</v>
      </c>
      <c r="L1629" s="30" t="n">
        <f aca="false">1/(1+EXP($L$2+($L$3*K1629)))</f>
        <v>0.233585054552087</v>
      </c>
      <c r="M1629" s="31" t="n">
        <f aca="false">(F1629)*(L1629)+(1-F1629)*(1-L1629)</f>
        <v>0.766414945447913</v>
      </c>
      <c r="N1629" s="31" t="n">
        <f aca="false">IF(B1629=1,LN(M1629),0)</f>
        <v>-0.266031551670227</v>
      </c>
      <c r="O1629" s="42" t="n">
        <f aca="false">K1629</f>
        <v>0.77028</v>
      </c>
      <c r="P1629" s="43" t="n">
        <f aca="false">1/(1+EXP($P$2+($P$3*O1629)))</f>
        <v>0.995722495009605</v>
      </c>
      <c r="Q1629" s="42" t="n">
        <f aca="false">(F1629)*(P1629)+(1-F1629)*(1-P1629)</f>
        <v>0.00427750499039503</v>
      </c>
      <c r="R1629" s="42" t="n">
        <f aca="false">IF(B1629&lt;&gt;1,LN(Q1629),0)</f>
        <v>0</v>
      </c>
    </row>
    <row r="1630" customFormat="false" ht="13" hidden="false" customHeight="false" outlineLevel="0" collapsed="false">
      <c r="A1630" s="18" t="n">
        <v>1621</v>
      </c>
      <c r="B1630" s="41" t="n">
        <v>1</v>
      </c>
      <c r="C1630" s="18" t="n">
        <v>18</v>
      </c>
      <c r="D1630" s="19" t="n">
        <v>18575</v>
      </c>
      <c r="E1630" s="19" t="n">
        <v>334345</v>
      </c>
      <c r="F1630" s="18" t="n">
        <v>0</v>
      </c>
      <c r="G1630" s="20" t="n">
        <f aca="false">($E$2-D1630)/$E$2</f>
        <v>0.257</v>
      </c>
      <c r="H1630" s="19" t="n">
        <f aca="false">D1630-$E$3</f>
        <v>3575</v>
      </c>
      <c r="I1630" s="18" t="n">
        <f aca="false">F1630*C1630</f>
        <v>0</v>
      </c>
      <c r="J1630" s="19" t="n">
        <f aca="false">H1630*I1630</f>
        <v>0</v>
      </c>
      <c r="K1630" s="29" t="n">
        <f aca="false">D1630/$E$2</f>
        <v>0.743</v>
      </c>
      <c r="L1630" s="30" t="n">
        <f aca="false">1/(1+EXP($L$2+($L$3*K1630)))</f>
        <v>0.344674520249816</v>
      </c>
      <c r="M1630" s="31" t="n">
        <f aca="false">(F1630)*(L1630)+(1-F1630)*(1-L1630)</f>
        <v>0.655325479750184</v>
      </c>
      <c r="N1630" s="31" t="n">
        <f aca="false">IF(B1630=1,LN(M1630),0)</f>
        <v>-0.422623251119446</v>
      </c>
      <c r="O1630" s="42" t="n">
        <f aca="false">K1630</f>
        <v>0.743</v>
      </c>
      <c r="P1630" s="43" t="n">
        <f aca="false">1/(1+EXP($P$2+($P$3*O1630)))</f>
        <v>0.997927348667176</v>
      </c>
      <c r="Q1630" s="42" t="n">
        <f aca="false">(F1630)*(P1630)+(1-F1630)*(1-P1630)</f>
        <v>0.00207265133282386</v>
      </c>
      <c r="R1630" s="42" t="n">
        <f aca="false">IF(B1630&lt;&gt;1,LN(Q1630),0)</f>
        <v>0</v>
      </c>
    </row>
    <row r="1631" customFormat="false" ht="13" hidden="false" customHeight="false" outlineLevel="0" collapsed="false">
      <c r="A1631" s="18" t="n">
        <v>1622</v>
      </c>
      <c r="B1631" s="41" t="n">
        <v>1</v>
      </c>
      <c r="C1631" s="18" t="n">
        <v>16</v>
      </c>
      <c r="D1631" s="19" t="n">
        <v>15962</v>
      </c>
      <c r="E1631" s="19" t="n">
        <v>255391</v>
      </c>
      <c r="F1631" s="18" t="n">
        <v>1</v>
      </c>
      <c r="G1631" s="20" t="n">
        <f aca="false">($E$2-D1631)/$E$2</f>
        <v>0.36152</v>
      </c>
      <c r="H1631" s="19" t="n">
        <f aca="false">D1631-$E$3</f>
        <v>962</v>
      </c>
      <c r="I1631" s="18" t="n">
        <f aca="false">F1631*C1631</f>
        <v>16</v>
      </c>
      <c r="J1631" s="19" t="n">
        <f aca="false">H1631*I1631</f>
        <v>15392</v>
      </c>
      <c r="K1631" s="29" t="n">
        <f aca="false">D1631/$E$2</f>
        <v>0.63848</v>
      </c>
      <c r="L1631" s="30" t="n">
        <f aca="false">1/(1+EXP($L$2+($L$3*K1631)))</f>
        <v>0.809697328515817</v>
      </c>
      <c r="M1631" s="31" t="n">
        <f aca="false">(F1631)*(L1631)+(1-F1631)*(1-L1631)</f>
        <v>0.809697328515817</v>
      </c>
      <c r="N1631" s="31" t="n">
        <f aca="false">IF(B1631=1,LN(M1631),0)</f>
        <v>-0.211094769646114</v>
      </c>
      <c r="O1631" s="42" t="n">
        <f aca="false">K1631</f>
        <v>0.63848</v>
      </c>
      <c r="P1631" s="43" t="n">
        <f aca="false">1/(1+EXP($P$2+($P$3*O1631)))</f>
        <v>0.999871739390657</v>
      </c>
      <c r="Q1631" s="42" t="n">
        <f aca="false">(F1631)*(P1631)+(1-F1631)*(1-P1631)</f>
        <v>0.999871739390657</v>
      </c>
      <c r="R1631" s="42" t="n">
        <f aca="false">IF(B1631&lt;&gt;1,LN(Q1631),0)</f>
        <v>0</v>
      </c>
    </row>
    <row r="1632" customFormat="false" ht="13" hidden="false" customHeight="false" outlineLevel="0" collapsed="false">
      <c r="A1632" s="18" t="n">
        <v>1623</v>
      </c>
      <c r="B1632" s="41" t="n">
        <v>1</v>
      </c>
      <c r="C1632" s="18" t="n">
        <v>15</v>
      </c>
      <c r="D1632" s="19" t="n">
        <v>15934</v>
      </c>
      <c r="E1632" s="19" t="n">
        <v>239013</v>
      </c>
      <c r="F1632" s="18" t="n">
        <v>1</v>
      </c>
      <c r="G1632" s="20" t="n">
        <f aca="false">($E$2-D1632)/$E$2</f>
        <v>0.36264</v>
      </c>
      <c r="H1632" s="19" t="n">
        <f aca="false">D1632-$E$3</f>
        <v>934</v>
      </c>
      <c r="I1632" s="18" t="n">
        <f aca="false">F1632*C1632</f>
        <v>15</v>
      </c>
      <c r="J1632" s="19" t="n">
        <f aca="false">H1632*I1632</f>
        <v>14010</v>
      </c>
      <c r="K1632" s="29" t="n">
        <f aca="false">D1632/$E$2</f>
        <v>0.63736</v>
      </c>
      <c r="L1632" s="30" t="n">
        <f aca="false">1/(1+EXP($L$2+($L$3*K1632)))</f>
        <v>0.813125255210124</v>
      </c>
      <c r="M1632" s="31" t="n">
        <f aca="false">(F1632)*(L1632)+(1-F1632)*(1-L1632)</f>
        <v>0.813125255210124</v>
      </c>
      <c r="N1632" s="31" t="n">
        <f aca="false">IF(B1632=1,LN(M1632),0)</f>
        <v>-0.206870115852082</v>
      </c>
      <c r="O1632" s="42" t="n">
        <f aca="false">K1632</f>
        <v>0.63736</v>
      </c>
      <c r="P1632" s="43" t="n">
        <f aca="false">1/(1+EXP($P$2+($P$3*O1632)))</f>
        <v>0.999875509351277</v>
      </c>
      <c r="Q1632" s="42" t="n">
        <f aca="false">(F1632)*(P1632)+(1-F1632)*(1-P1632)</f>
        <v>0.999875509351277</v>
      </c>
      <c r="R1632" s="42" t="n">
        <f aca="false">IF(B1632&lt;&gt;1,LN(Q1632),0)</f>
        <v>0</v>
      </c>
    </row>
    <row r="1633" customFormat="false" ht="13" hidden="false" customHeight="false" outlineLevel="0" collapsed="false">
      <c r="A1633" s="18" t="n">
        <v>1624</v>
      </c>
      <c r="B1633" s="41" t="n">
        <v>1</v>
      </c>
      <c r="C1633" s="18" t="n">
        <v>20</v>
      </c>
      <c r="D1633" s="19" t="n">
        <v>18823</v>
      </c>
      <c r="E1633" s="19" t="n">
        <v>376469</v>
      </c>
      <c r="F1633" s="18" t="n">
        <v>0</v>
      </c>
      <c r="G1633" s="20" t="n">
        <f aca="false">($E$2-D1633)/$E$2</f>
        <v>0.24708</v>
      </c>
      <c r="H1633" s="19" t="n">
        <f aca="false">D1633-$E$3</f>
        <v>3823</v>
      </c>
      <c r="I1633" s="18" t="n">
        <f aca="false">F1633*C1633</f>
        <v>0</v>
      </c>
      <c r="J1633" s="19" t="n">
        <f aca="false">H1633*I1633</f>
        <v>0</v>
      </c>
      <c r="K1633" s="29" t="n">
        <f aca="false">D1633/$E$2</f>
        <v>0.75292</v>
      </c>
      <c r="L1633" s="30" t="n">
        <f aca="false">1/(1+EXP($L$2+($L$3*K1633)))</f>
        <v>0.301335120497232</v>
      </c>
      <c r="M1633" s="31" t="n">
        <f aca="false">(F1633)*(L1633)+(1-F1633)*(1-L1633)</f>
        <v>0.698664879502768</v>
      </c>
      <c r="N1633" s="31" t="n">
        <f aca="false">IF(B1633=1,LN(M1633),0)</f>
        <v>-0.35858408017618</v>
      </c>
      <c r="O1633" s="42" t="n">
        <f aca="false">K1633</f>
        <v>0.75292</v>
      </c>
      <c r="P1633" s="43" t="n">
        <f aca="false">1/(1+EXP($P$2+($P$3*O1633)))</f>
        <v>0.997302094457678</v>
      </c>
      <c r="Q1633" s="42" t="n">
        <f aca="false">(F1633)*(P1633)+(1-F1633)*(1-P1633)</f>
        <v>0.00269790554232219</v>
      </c>
      <c r="R1633" s="42" t="n">
        <f aca="false">IF(B1633&lt;&gt;1,LN(Q1633),0)</f>
        <v>0</v>
      </c>
    </row>
    <row r="1634" customFormat="false" ht="13" hidden="false" customHeight="false" outlineLevel="0" collapsed="false">
      <c r="A1634" s="18" t="n">
        <v>1625</v>
      </c>
      <c r="B1634" s="41" t="n">
        <v>1</v>
      </c>
      <c r="C1634" s="18" t="n">
        <v>15</v>
      </c>
      <c r="D1634" s="19" t="n">
        <v>16661</v>
      </c>
      <c r="E1634" s="19" t="n">
        <v>249914</v>
      </c>
      <c r="F1634" s="18" t="n">
        <v>0</v>
      </c>
      <c r="G1634" s="20" t="n">
        <f aca="false">($E$2-D1634)/$E$2</f>
        <v>0.33356</v>
      </c>
      <c r="H1634" s="19" t="n">
        <f aca="false">D1634-$E$3</f>
        <v>1661</v>
      </c>
      <c r="I1634" s="18" t="n">
        <f aca="false">F1634*C1634</f>
        <v>0</v>
      </c>
      <c r="J1634" s="19" t="n">
        <f aca="false">H1634*I1634</f>
        <v>0</v>
      </c>
      <c r="K1634" s="29" t="n">
        <f aca="false">D1634/$E$2</f>
        <v>0.66644</v>
      </c>
      <c r="L1634" s="30" t="n">
        <f aca="false">1/(1+EXP($L$2+($L$3*K1634)))</f>
        <v>0.708641970742869</v>
      </c>
      <c r="M1634" s="31" t="n">
        <f aca="false">(F1634)*(L1634)+(1-F1634)*(1-L1634)</f>
        <v>0.291358029257131</v>
      </c>
      <c r="N1634" s="31" t="n">
        <f aca="false">IF(B1634=1,LN(M1634),0)</f>
        <v>-1.23320242697021</v>
      </c>
      <c r="O1634" s="42" t="n">
        <f aca="false">K1634</f>
        <v>0.66644</v>
      </c>
      <c r="P1634" s="43" t="n">
        <f aca="false">1/(1+EXP($P$2+($P$3*O1634)))</f>
        <v>0.999729900332186</v>
      </c>
      <c r="Q1634" s="42" t="n">
        <f aca="false">(F1634)*(P1634)+(1-F1634)*(1-P1634)</f>
        <v>0.000270099667813661</v>
      </c>
      <c r="R1634" s="42" t="n">
        <f aca="false">IF(B1634&lt;&gt;1,LN(Q1634),0)</f>
        <v>0</v>
      </c>
    </row>
    <row r="1635" customFormat="false" ht="13" hidden="false" customHeight="false" outlineLevel="0" collapsed="false">
      <c r="A1635" s="18" t="n">
        <v>1626</v>
      </c>
      <c r="B1635" s="41" t="n">
        <v>1</v>
      </c>
      <c r="C1635" s="18" t="n">
        <v>36</v>
      </c>
      <c r="D1635" s="19" t="n">
        <v>16245</v>
      </c>
      <c r="E1635" s="19" t="n">
        <v>584830</v>
      </c>
      <c r="F1635" s="18" t="n">
        <v>1</v>
      </c>
      <c r="G1635" s="20" t="n">
        <f aca="false">($E$2-D1635)/$E$2</f>
        <v>0.3502</v>
      </c>
      <c r="H1635" s="19" t="n">
        <f aca="false">D1635-$E$3</f>
        <v>1245</v>
      </c>
      <c r="I1635" s="18" t="n">
        <f aca="false">F1635*C1635</f>
        <v>36</v>
      </c>
      <c r="J1635" s="19" t="n">
        <f aca="false">H1635*I1635</f>
        <v>44820</v>
      </c>
      <c r="K1635" s="29" t="n">
        <f aca="false">D1635/$E$2</f>
        <v>0.6498</v>
      </c>
      <c r="L1635" s="30" t="n">
        <f aca="false">1/(1+EXP($L$2+($L$3*K1635)))</f>
        <v>0.772349501213044</v>
      </c>
      <c r="M1635" s="31" t="n">
        <f aca="false">(F1635)*(L1635)+(1-F1635)*(1-L1635)</f>
        <v>0.772349501213044</v>
      </c>
      <c r="N1635" s="31" t="n">
        <f aca="false">IF(B1635=1,LN(M1635),0)</f>
        <v>-0.258318109626392</v>
      </c>
      <c r="O1635" s="42" t="n">
        <f aca="false">K1635</f>
        <v>0.6498</v>
      </c>
      <c r="P1635" s="43" t="n">
        <f aca="false">1/(1+EXP($P$2+($P$3*O1635)))</f>
        <v>0.999826601979698</v>
      </c>
      <c r="Q1635" s="42" t="n">
        <f aca="false">(F1635)*(P1635)+(1-F1635)*(1-P1635)</f>
        <v>0.999826601979698</v>
      </c>
      <c r="R1635" s="42" t="n">
        <f aca="false">IF(B1635&lt;&gt;1,LN(Q1635),0)</f>
        <v>0</v>
      </c>
    </row>
    <row r="1636" customFormat="false" ht="13" hidden="false" customHeight="false" outlineLevel="0" collapsed="false">
      <c r="A1636" s="18" t="n">
        <v>1627</v>
      </c>
      <c r="B1636" s="41" t="n">
        <v>1</v>
      </c>
      <c r="C1636" s="18" t="n">
        <v>20</v>
      </c>
      <c r="D1636" s="19" t="n">
        <v>20831</v>
      </c>
      <c r="E1636" s="19" t="n">
        <v>416621</v>
      </c>
      <c r="F1636" s="18" t="n">
        <v>0</v>
      </c>
      <c r="G1636" s="20" t="n">
        <f aca="false">($E$2-D1636)/$E$2</f>
        <v>0.16676</v>
      </c>
      <c r="H1636" s="19" t="n">
        <f aca="false">D1636-$E$3</f>
        <v>5831</v>
      </c>
      <c r="I1636" s="18" t="n">
        <f aca="false">F1636*C1636</f>
        <v>0</v>
      </c>
      <c r="J1636" s="19" t="n">
        <f aca="false">H1636*I1636</f>
        <v>0</v>
      </c>
      <c r="K1636" s="29" t="n">
        <f aca="false">D1636/$E$2</f>
        <v>0.83324</v>
      </c>
      <c r="L1636" s="30" t="n">
        <f aca="false">1/(1+EXP($L$2+($L$3*K1636)))</f>
        <v>0.0796227650636509</v>
      </c>
      <c r="M1636" s="31" t="n">
        <f aca="false">(F1636)*(L1636)+(1-F1636)*(1-L1636)</f>
        <v>0.920377234936349</v>
      </c>
      <c r="N1636" s="31" t="n">
        <f aca="false">IF(B1636=1,LN(M1636),0)</f>
        <v>-0.0829716550073557</v>
      </c>
      <c r="O1636" s="42" t="n">
        <f aca="false">K1636</f>
        <v>0.83324</v>
      </c>
      <c r="P1636" s="43" t="n">
        <f aca="false">1/(1+EXP($P$2+($P$3*O1636)))</f>
        <v>0.977529214157549</v>
      </c>
      <c r="Q1636" s="42" t="n">
        <f aca="false">(F1636)*(P1636)+(1-F1636)*(1-P1636)</f>
        <v>0.0224707858424508</v>
      </c>
      <c r="R1636" s="42" t="n">
        <f aca="false">IF(B1636&lt;&gt;1,LN(Q1636),0)</f>
        <v>0</v>
      </c>
    </row>
    <row r="1637" customFormat="false" ht="13" hidden="false" customHeight="false" outlineLevel="0" collapsed="false">
      <c r="A1637" s="18" t="n">
        <v>1628</v>
      </c>
      <c r="B1637" s="41" t="n">
        <v>1</v>
      </c>
      <c r="C1637" s="18" t="n">
        <v>13</v>
      </c>
      <c r="D1637" s="19" t="n">
        <v>17704</v>
      </c>
      <c r="E1637" s="19" t="n">
        <v>230148</v>
      </c>
      <c r="F1637" s="18" t="n">
        <v>1</v>
      </c>
      <c r="G1637" s="20" t="n">
        <f aca="false">($E$2-D1637)/$E$2</f>
        <v>0.29184</v>
      </c>
      <c r="H1637" s="19" t="n">
        <f aca="false">D1637-$E$3</f>
        <v>2704</v>
      </c>
      <c r="I1637" s="18" t="n">
        <f aca="false">F1637*C1637</f>
        <v>13</v>
      </c>
      <c r="J1637" s="19" t="n">
        <f aca="false">H1637*I1637</f>
        <v>35152</v>
      </c>
      <c r="K1637" s="29" t="n">
        <f aca="false">D1637/$E$2</f>
        <v>0.70816</v>
      </c>
      <c r="L1637" s="30" t="n">
        <f aca="false">1/(1+EXP($L$2+($L$3*K1637)))</f>
        <v>0.513578472604126</v>
      </c>
      <c r="M1637" s="31" t="n">
        <f aca="false">(F1637)*(L1637)+(1-F1637)*(1-L1637)</f>
        <v>0.513578472604126</v>
      </c>
      <c r="N1637" s="31" t="n">
        <f aca="false">IF(B1637=1,LN(M1637),0)</f>
        <v>-0.666352442196424</v>
      </c>
      <c r="O1637" s="42" t="n">
        <f aca="false">K1637</f>
        <v>0.70816</v>
      </c>
      <c r="P1637" s="43" t="n">
        <f aca="false">1/(1+EXP($P$2+($P$3*O1637)))</f>
        <v>0.99917968972876</v>
      </c>
      <c r="Q1637" s="42" t="n">
        <f aca="false">(F1637)*(P1637)+(1-F1637)*(1-P1637)</f>
        <v>0.99917968972876</v>
      </c>
      <c r="R1637" s="42" t="n">
        <f aca="false">IF(B1637&lt;&gt;1,LN(Q1637),0)</f>
        <v>0</v>
      </c>
    </row>
    <row r="1638" customFormat="false" ht="13" hidden="false" customHeight="false" outlineLevel="0" collapsed="false">
      <c r="A1638" s="18" t="n">
        <v>1629</v>
      </c>
      <c r="B1638" s="41" t="n">
        <v>1</v>
      </c>
      <c r="C1638" s="18" t="n">
        <v>40</v>
      </c>
      <c r="D1638" s="19" t="n">
        <v>20958</v>
      </c>
      <c r="E1638" s="19" t="n">
        <v>838336</v>
      </c>
      <c r="F1638" s="18" t="n">
        <v>0</v>
      </c>
      <c r="G1638" s="20" t="n">
        <f aca="false">($E$2-D1638)/$E$2</f>
        <v>0.16168</v>
      </c>
      <c r="H1638" s="19" t="n">
        <f aca="false">D1638-$E$3</f>
        <v>5958</v>
      </c>
      <c r="I1638" s="18" t="n">
        <f aca="false">F1638*C1638</f>
        <v>0</v>
      </c>
      <c r="J1638" s="19" t="n">
        <f aca="false">H1638*I1638</f>
        <v>0</v>
      </c>
      <c r="K1638" s="29" t="n">
        <f aca="false">D1638/$E$2</f>
        <v>0.83832</v>
      </c>
      <c r="L1638" s="30" t="n">
        <f aca="false">1/(1+EXP($L$2+($L$3*K1638)))</f>
        <v>0.0724874997974592</v>
      </c>
      <c r="M1638" s="31" t="n">
        <f aca="false">(F1638)*(L1638)+(1-F1638)*(1-L1638)</f>
        <v>0.927512500202541</v>
      </c>
      <c r="N1638" s="31" t="n">
        <f aca="false">IF(B1638=1,LN(M1638),0)</f>
        <v>-0.0752490072840434</v>
      </c>
      <c r="O1638" s="42" t="n">
        <f aca="false">K1638</f>
        <v>0.83832</v>
      </c>
      <c r="P1638" s="43" t="n">
        <f aca="false">1/(1+EXP($P$2+($P$3*O1638)))</f>
        <v>0.974356280062386</v>
      </c>
      <c r="Q1638" s="42" t="n">
        <f aca="false">(F1638)*(P1638)+(1-F1638)*(1-P1638)</f>
        <v>0.0256437199376141</v>
      </c>
      <c r="R1638" s="42" t="n">
        <f aca="false">IF(B1638&lt;&gt;1,LN(Q1638),0)</f>
        <v>0</v>
      </c>
    </row>
    <row r="1639" customFormat="false" ht="13" hidden="false" customHeight="false" outlineLevel="0" collapsed="false">
      <c r="A1639" s="18" t="n">
        <v>1630</v>
      </c>
      <c r="B1639" s="41" t="n">
        <v>1</v>
      </c>
      <c r="C1639" s="18" t="n">
        <v>11</v>
      </c>
      <c r="D1639" s="19" t="n">
        <v>17623</v>
      </c>
      <c r="E1639" s="19" t="n">
        <v>193854</v>
      </c>
      <c r="F1639" s="18" t="n">
        <v>1</v>
      </c>
      <c r="G1639" s="20" t="n">
        <f aca="false">($E$2-D1639)/$E$2</f>
        <v>0.29508</v>
      </c>
      <c r="H1639" s="19" t="n">
        <f aca="false">D1639-$E$3</f>
        <v>2623</v>
      </c>
      <c r="I1639" s="18" t="n">
        <f aca="false">F1639*C1639</f>
        <v>11</v>
      </c>
      <c r="J1639" s="19" t="n">
        <f aca="false">H1639*I1639</f>
        <v>28853</v>
      </c>
      <c r="K1639" s="29" t="n">
        <f aca="false">D1639/$E$2</f>
        <v>0.70492</v>
      </c>
      <c r="L1639" s="30" t="n">
        <f aca="false">1/(1+EXP($L$2+($L$3*K1639)))</f>
        <v>0.529748002263722</v>
      </c>
      <c r="M1639" s="31" t="n">
        <f aca="false">(F1639)*(L1639)+(1-F1639)*(1-L1639)</f>
        <v>0.529748002263722</v>
      </c>
      <c r="N1639" s="31" t="n">
        <f aca="false">IF(B1639=1,LN(M1639),0)</f>
        <v>-0.635353852933389</v>
      </c>
      <c r="O1639" s="42" t="n">
        <f aca="false">K1639</f>
        <v>0.70492</v>
      </c>
      <c r="P1639" s="43" t="n">
        <f aca="false">1/(1+EXP($P$2+($P$3*O1639)))</f>
        <v>0.999247474239124</v>
      </c>
      <c r="Q1639" s="42" t="n">
        <f aca="false">(F1639)*(P1639)+(1-F1639)*(1-P1639)</f>
        <v>0.999247474239124</v>
      </c>
      <c r="R1639" s="42" t="n">
        <f aca="false">IF(B1639&lt;&gt;1,LN(Q1639),0)</f>
        <v>0</v>
      </c>
    </row>
    <row r="1640" customFormat="false" ht="13" hidden="false" customHeight="false" outlineLevel="0" collapsed="false">
      <c r="A1640" s="18" t="n">
        <v>1631</v>
      </c>
      <c r="B1640" s="41" t="n">
        <v>1</v>
      </c>
      <c r="C1640" s="18" t="n">
        <v>22</v>
      </c>
      <c r="D1640" s="19" t="n">
        <v>15786</v>
      </c>
      <c r="E1640" s="19" t="n">
        <v>347290</v>
      </c>
      <c r="F1640" s="18" t="n">
        <v>1</v>
      </c>
      <c r="G1640" s="20" t="n">
        <f aca="false">($E$2-D1640)/$E$2</f>
        <v>0.36856</v>
      </c>
      <c r="H1640" s="19" t="n">
        <f aca="false">D1640-$E$3</f>
        <v>786</v>
      </c>
      <c r="I1640" s="18" t="n">
        <f aca="false">F1640*C1640</f>
        <v>22</v>
      </c>
      <c r="J1640" s="19" t="n">
        <f aca="false">H1640*I1640</f>
        <v>17292</v>
      </c>
      <c r="K1640" s="29" t="n">
        <f aca="false">D1640/$E$2</f>
        <v>0.63144</v>
      </c>
      <c r="L1640" s="30" t="n">
        <f aca="false">1/(1+EXP($L$2+($L$3*K1640)))</f>
        <v>0.830455168678089</v>
      </c>
      <c r="M1640" s="31" t="n">
        <f aca="false">(F1640)*(L1640)+(1-F1640)*(1-L1640)</f>
        <v>0.830455168678089</v>
      </c>
      <c r="N1640" s="31" t="n">
        <f aca="false">IF(B1640=1,LN(M1640),0)</f>
        <v>-0.185781332507929</v>
      </c>
      <c r="O1640" s="42" t="n">
        <f aca="false">K1640</f>
        <v>0.63144</v>
      </c>
      <c r="P1640" s="43" t="n">
        <f aca="false">1/(1+EXP($P$2+($P$3*O1640)))</f>
        <v>0.999893671119202</v>
      </c>
      <c r="Q1640" s="42" t="n">
        <f aca="false">(F1640)*(P1640)+(1-F1640)*(1-P1640)</f>
        <v>0.999893671119202</v>
      </c>
      <c r="R1640" s="42" t="n">
        <f aca="false">IF(B1640&lt;&gt;1,LN(Q1640),0)</f>
        <v>0</v>
      </c>
    </row>
    <row r="1641" customFormat="false" ht="13" hidden="false" customHeight="false" outlineLevel="0" collapsed="false">
      <c r="A1641" s="18" t="n">
        <v>1632</v>
      </c>
      <c r="B1641" s="41" t="n">
        <v>1</v>
      </c>
      <c r="C1641" s="18" t="n">
        <v>20</v>
      </c>
      <c r="D1641" s="19" t="n">
        <v>15138</v>
      </c>
      <c r="E1641" s="19" t="n">
        <v>302765</v>
      </c>
      <c r="F1641" s="18" t="n">
        <v>1</v>
      </c>
      <c r="G1641" s="20" t="n">
        <f aca="false">($E$2-D1641)/$E$2</f>
        <v>0.39448</v>
      </c>
      <c r="H1641" s="19" t="n">
        <f aca="false">D1641-$E$3</f>
        <v>138</v>
      </c>
      <c r="I1641" s="18" t="n">
        <f aca="false">F1641*C1641</f>
        <v>20</v>
      </c>
      <c r="J1641" s="19" t="n">
        <f aca="false">H1641*I1641</f>
        <v>2760</v>
      </c>
      <c r="K1641" s="29" t="n">
        <f aca="false">D1641/$E$2</f>
        <v>0.60552</v>
      </c>
      <c r="L1641" s="30" t="n">
        <f aca="false">1/(1+EXP($L$2+($L$3*K1641)))</f>
        <v>0.891610702467742</v>
      </c>
      <c r="M1641" s="31" t="n">
        <f aca="false">(F1641)*(L1641)+(1-F1641)*(1-L1641)</f>
        <v>0.891610702467742</v>
      </c>
      <c r="N1641" s="31" t="n">
        <f aca="false">IF(B1641=1,LN(M1641),0)</f>
        <v>-0.114725673877435</v>
      </c>
      <c r="O1641" s="42" t="n">
        <f aca="false">K1641</f>
        <v>0.60552</v>
      </c>
      <c r="P1641" s="43" t="n">
        <f aca="false">1/(1+EXP($P$2+($P$3*O1641)))</f>
        <v>0.999946692986112</v>
      </c>
      <c r="Q1641" s="42" t="n">
        <f aca="false">(F1641)*(P1641)+(1-F1641)*(1-P1641)</f>
        <v>0.999946692986112</v>
      </c>
      <c r="R1641" s="42" t="n">
        <f aca="false">IF(B1641&lt;&gt;1,LN(Q1641),0)</f>
        <v>0</v>
      </c>
    </row>
    <row r="1642" customFormat="false" ht="13" hidden="false" customHeight="false" outlineLevel="0" collapsed="false">
      <c r="A1642" s="18" t="n">
        <v>1633</v>
      </c>
      <c r="B1642" s="41" t="n">
        <v>1</v>
      </c>
      <c r="C1642" s="18" t="n">
        <v>25</v>
      </c>
      <c r="D1642" s="19" t="n">
        <v>17107</v>
      </c>
      <c r="E1642" s="19" t="n">
        <v>427678</v>
      </c>
      <c r="F1642" s="18" t="n">
        <v>0</v>
      </c>
      <c r="G1642" s="20" t="n">
        <f aca="false">($E$2-D1642)/$E$2</f>
        <v>0.31572</v>
      </c>
      <c r="H1642" s="19" t="n">
        <f aca="false">D1642-$E$3</f>
        <v>2107</v>
      </c>
      <c r="I1642" s="18" t="n">
        <f aca="false">F1642*C1642</f>
        <v>0</v>
      </c>
      <c r="J1642" s="19" t="n">
        <f aca="false">H1642*I1642</f>
        <v>0</v>
      </c>
      <c r="K1642" s="29" t="n">
        <f aca="false">D1642/$E$2</f>
        <v>0.68428</v>
      </c>
      <c r="L1642" s="30" t="n">
        <f aca="false">1/(1+EXP($L$2+($L$3*K1642)))</f>
        <v>0.629941882886787</v>
      </c>
      <c r="M1642" s="31" t="n">
        <f aca="false">(F1642)*(L1642)+(1-F1642)*(1-L1642)</f>
        <v>0.370058117113213</v>
      </c>
      <c r="N1642" s="31" t="n">
        <f aca="false">IF(B1642=1,LN(M1642),0)</f>
        <v>-0.994095212399628</v>
      </c>
      <c r="O1642" s="42" t="n">
        <f aca="false">K1642</f>
        <v>0.68428</v>
      </c>
      <c r="P1642" s="43" t="n">
        <f aca="false">1/(1+EXP($P$2+($P$3*O1642)))</f>
        <v>0.999565631425236</v>
      </c>
      <c r="Q1642" s="42" t="n">
        <f aca="false">(F1642)*(P1642)+(1-F1642)*(1-P1642)</f>
        <v>0.000434368574764199</v>
      </c>
      <c r="R1642" s="42" t="n">
        <f aca="false">IF(B1642&lt;&gt;1,LN(Q1642),0)</f>
        <v>0</v>
      </c>
    </row>
    <row r="1643" customFormat="false" ht="13" hidden="false" customHeight="false" outlineLevel="0" collapsed="false">
      <c r="A1643" s="18" t="n">
        <v>1634</v>
      </c>
      <c r="B1643" s="41" t="n">
        <v>1</v>
      </c>
      <c r="C1643" s="18" t="n">
        <v>10</v>
      </c>
      <c r="D1643" s="19" t="n">
        <v>16531</v>
      </c>
      <c r="E1643" s="19" t="n">
        <v>165306</v>
      </c>
      <c r="F1643" s="18" t="n">
        <v>1</v>
      </c>
      <c r="G1643" s="20" t="n">
        <f aca="false">($E$2-D1643)/$E$2</f>
        <v>0.33876</v>
      </c>
      <c r="H1643" s="19" t="n">
        <f aca="false">D1643-$E$3</f>
        <v>1531</v>
      </c>
      <c r="I1643" s="18" t="n">
        <f aca="false">F1643*C1643</f>
        <v>10</v>
      </c>
      <c r="J1643" s="19" t="n">
        <f aca="false">H1643*I1643</f>
        <v>15310</v>
      </c>
      <c r="K1643" s="29" t="n">
        <f aca="false">D1643/$E$2</f>
        <v>0.66124</v>
      </c>
      <c r="L1643" s="30" t="n">
        <f aca="false">1/(1+EXP($L$2+($L$3*K1643)))</f>
        <v>0.729641869361914</v>
      </c>
      <c r="M1643" s="31" t="n">
        <f aca="false">(F1643)*(L1643)+(1-F1643)*(1-L1643)</f>
        <v>0.729641869361914</v>
      </c>
      <c r="N1643" s="31" t="n">
        <f aca="false">IF(B1643=1,LN(M1643),0)</f>
        <v>-0.315201455133492</v>
      </c>
      <c r="O1643" s="42" t="n">
        <f aca="false">K1643</f>
        <v>0.66124</v>
      </c>
      <c r="P1643" s="43" t="n">
        <f aca="false">1/(1+EXP($P$2+($P$3*O1643)))</f>
        <v>0.999764833137768</v>
      </c>
      <c r="Q1643" s="42" t="n">
        <f aca="false">(F1643)*(P1643)+(1-F1643)*(1-P1643)</f>
        <v>0.999764833137768</v>
      </c>
      <c r="R1643" s="42" t="n">
        <f aca="false">IF(B1643&lt;&gt;1,LN(Q1643),0)</f>
        <v>0</v>
      </c>
    </row>
    <row r="1644" customFormat="false" ht="13" hidden="false" customHeight="false" outlineLevel="0" collapsed="false">
      <c r="A1644" s="18" t="n">
        <v>1635</v>
      </c>
      <c r="B1644" s="41" t="n">
        <v>1</v>
      </c>
      <c r="C1644" s="18" t="n">
        <v>23</v>
      </c>
      <c r="D1644" s="19" t="n">
        <v>15226</v>
      </c>
      <c r="E1644" s="19" t="n">
        <v>350209</v>
      </c>
      <c r="F1644" s="18" t="n">
        <v>1</v>
      </c>
      <c r="G1644" s="20" t="n">
        <f aca="false">($E$2-D1644)/$E$2</f>
        <v>0.39096</v>
      </c>
      <c r="H1644" s="19" t="n">
        <f aca="false">D1644-$E$3</f>
        <v>226</v>
      </c>
      <c r="I1644" s="18" t="n">
        <f aca="false">F1644*C1644</f>
        <v>23</v>
      </c>
      <c r="J1644" s="19" t="n">
        <f aca="false">H1644*I1644</f>
        <v>5198</v>
      </c>
      <c r="K1644" s="29" t="n">
        <f aca="false">D1644/$E$2</f>
        <v>0.60904</v>
      </c>
      <c r="L1644" s="30" t="n">
        <f aca="false">1/(1+EXP($L$2+($L$3*K1644)))</f>
        <v>0.884616649459663</v>
      </c>
      <c r="M1644" s="31" t="n">
        <f aca="false">(F1644)*(L1644)+(1-F1644)*(1-L1644)</f>
        <v>0.884616649459663</v>
      </c>
      <c r="N1644" s="31" t="n">
        <f aca="false">IF(B1644=1,LN(M1644),0)</f>
        <v>-0.122600892269388</v>
      </c>
      <c r="O1644" s="42" t="n">
        <f aca="false">K1644</f>
        <v>0.60904</v>
      </c>
      <c r="P1644" s="43" t="n">
        <f aca="false">1/(1+EXP($P$2+($P$3*O1644)))</f>
        <v>0.999941452565377</v>
      </c>
      <c r="Q1644" s="42" t="n">
        <f aca="false">(F1644)*(P1644)+(1-F1644)*(1-P1644)</f>
        <v>0.999941452565377</v>
      </c>
      <c r="R1644" s="42" t="n">
        <f aca="false">IF(B1644&lt;&gt;1,LN(Q1644),0)</f>
        <v>0</v>
      </c>
    </row>
    <row r="1645" customFormat="false" ht="13" hidden="false" customHeight="false" outlineLevel="0" collapsed="false">
      <c r="A1645" s="18" t="n">
        <v>1636</v>
      </c>
      <c r="B1645" s="41" t="n">
        <v>1</v>
      </c>
      <c r="C1645" s="18" t="n">
        <v>14</v>
      </c>
      <c r="D1645" s="19" t="n">
        <v>17453</v>
      </c>
      <c r="E1645" s="19" t="n">
        <v>244349</v>
      </c>
      <c r="F1645" s="18" t="n">
        <v>1</v>
      </c>
      <c r="G1645" s="20" t="n">
        <f aca="false">($E$2-D1645)/$E$2</f>
        <v>0.30188</v>
      </c>
      <c r="H1645" s="19" t="n">
        <f aca="false">D1645-$E$3</f>
        <v>2453</v>
      </c>
      <c r="I1645" s="18" t="n">
        <f aca="false">F1645*C1645</f>
        <v>14</v>
      </c>
      <c r="J1645" s="19" t="n">
        <f aca="false">H1645*I1645</f>
        <v>34342</v>
      </c>
      <c r="K1645" s="29" t="n">
        <f aca="false">D1645/$E$2</f>
        <v>0.69812</v>
      </c>
      <c r="L1645" s="30" t="n">
        <f aca="false">1/(1+EXP($L$2+($L$3*K1645)))</f>
        <v>0.563442249133663</v>
      </c>
      <c r="M1645" s="31" t="n">
        <f aca="false">(F1645)*(L1645)+(1-F1645)*(1-L1645)</f>
        <v>0.563442249133663</v>
      </c>
      <c r="N1645" s="31" t="n">
        <f aca="false">IF(B1645=1,LN(M1645),0)</f>
        <v>-0.573690436763827</v>
      </c>
      <c r="O1645" s="42" t="n">
        <f aca="false">K1645</f>
        <v>0.69812</v>
      </c>
      <c r="P1645" s="43" t="n">
        <f aca="false">1/(1+EXP($P$2+($P$3*O1645)))</f>
        <v>0.999372085223832</v>
      </c>
      <c r="Q1645" s="42" t="n">
        <f aca="false">(F1645)*(P1645)+(1-F1645)*(1-P1645)</f>
        <v>0.999372085223832</v>
      </c>
      <c r="R1645" s="42" t="n">
        <f aca="false">IF(B1645&lt;&gt;1,LN(Q1645),0)</f>
        <v>0</v>
      </c>
    </row>
    <row r="1646" customFormat="false" ht="13" hidden="false" customHeight="false" outlineLevel="0" collapsed="false">
      <c r="A1646" s="18" t="n">
        <v>1637</v>
      </c>
      <c r="B1646" s="41" t="n">
        <v>1</v>
      </c>
      <c r="C1646" s="18" t="n">
        <v>13</v>
      </c>
      <c r="D1646" s="19" t="n">
        <v>18518</v>
      </c>
      <c r="E1646" s="19" t="n">
        <v>240740</v>
      </c>
      <c r="F1646" s="18" t="n">
        <v>0</v>
      </c>
      <c r="G1646" s="20" t="n">
        <f aca="false">($E$2-D1646)/$E$2</f>
        <v>0.25928</v>
      </c>
      <c r="H1646" s="19" t="n">
        <f aca="false">D1646-$E$3</f>
        <v>3518</v>
      </c>
      <c r="I1646" s="18" t="n">
        <f aca="false">F1646*C1646</f>
        <v>0</v>
      </c>
      <c r="J1646" s="19" t="n">
        <f aca="false">H1646*I1646</f>
        <v>0</v>
      </c>
      <c r="K1646" s="29" t="n">
        <f aca="false">D1646/$E$2</f>
        <v>0.74072</v>
      </c>
      <c r="L1646" s="30" t="n">
        <f aca="false">1/(1+EXP($L$2+($L$3*K1646)))</f>
        <v>0.355046917146723</v>
      </c>
      <c r="M1646" s="31" t="n">
        <f aca="false">(F1646)*(L1646)+(1-F1646)*(1-L1646)</f>
        <v>0.644953082853277</v>
      </c>
      <c r="N1646" s="31" t="n">
        <f aca="false">IF(B1646=1,LN(M1646),0)</f>
        <v>-0.43857770459439</v>
      </c>
      <c r="O1646" s="42" t="n">
        <f aca="false">K1646</f>
        <v>0.74072</v>
      </c>
      <c r="P1646" s="43" t="n">
        <f aca="false">1/(1+EXP($P$2+($P$3*O1646)))</f>
        <v>0.998049256829326</v>
      </c>
      <c r="Q1646" s="42" t="n">
        <f aca="false">(F1646)*(P1646)+(1-F1646)*(1-P1646)</f>
        <v>0.00195074317067412</v>
      </c>
      <c r="R1646" s="42" t="n">
        <f aca="false">IF(B1646&lt;&gt;1,LN(Q1646),0)</f>
        <v>0</v>
      </c>
    </row>
    <row r="1647" customFormat="false" ht="13" hidden="false" customHeight="false" outlineLevel="0" collapsed="false">
      <c r="A1647" s="18" t="n">
        <v>1638</v>
      </c>
      <c r="B1647" s="41" t="n">
        <v>1</v>
      </c>
      <c r="C1647" s="18" t="n">
        <v>10</v>
      </c>
      <c r="D1647" s="19" t="n">
        <v>20386</v>
      </c>
      <c r="E1647" s="19" t="n">
        <v>203859</v>
      </c>
      <c r="F1647" s="18" t="n">
        <v>0</v>
      </c>
      <c r="G1647" s="20" t="n">
        <f aca="false">($E$2-D1647)/$E$2</f>
        <v>0.18456</v>
      </c>
      <c r="H1647" s="19" t="n">
        <f aca="false">D1647-$E$3</f>
        <v>5386</v>
      </c>
      <c r="I1647" s="18" t="n">
        <f aca="false">F1647*C1647</f>
        <v>0</v>
      </c>
      <c r="J1647" s="19" t="n">
        <f aca="false">H1647*I1647</f>
        <v>0</v>
      </c>
      <c r="K1647" s="29" t="n">
        <f aca="false">D1647/$E$2</f>
        <v>0.81544</v>
      </c>
      <c r="L1647" s="30" t="n">
        <f aca="false">1/(1+EXP($L$2+($L$3*K1647)))</f>
        <v>0.109930267663615</v>
      </c>
      <c r="M1647" s="31" t="n">
        <f aca="false">(F1647)*(L1647)+(1-F1647)*(1-L1647)</f>
        <v>0.890069732336385</v>
      </c>
      <c r="N1647" s="31" t="n">
        <f aca="false">IF(B1647=1,LN(M1647),0)</f>
        <v>-0.116455468385468</v>
      </c>
      <c r="O1647" s="42" t="n">
        <f aca="false">K1647</f>
        <v>0.81544</v>
      </c>
      <c r="P1647" s="43" t="n">
        <f aca="false">1/(1+EXP($P$2+($P$3*O1647)))</f>
        <v>0.985894898562972</v>
      </c>
      <c r="Q1647" s="42" t="n">
        <f aca="false">(F1647)*(P1647)+(1-F1647)*(1-P1647)</f>
        <v>0.0141051014370277</v>
      </c>
      <c r="R1647" s="42" t="n">
        <f aca="false">IF(B1647&lt;&gt;1,LN(Q1647),0)</f>
        <v>0</v>
      </c>
    </row>
    <row r="1648" customFormat="false" ht="13" hidden="false" customHeight="false" outlineLevel="0" collapsed="false">
      <c r="A1648" s="18" t="n">
        <v>1639</v>
      </c>
      <c r="B1648" s="41" t="n">
        <v>1</v>
      </c>
      <c r="C1648" s="18" t="n">
        <v>14</v>
      </c>
      <c r="D1648" s="19" t="n">
        <v>20819</v>
      </c>
      <c r="E1648" s="19" t="n">
        <v>291469</v>
      </c>
      <c r="F1648" s="18" t="n">
        <v>0</v>
      </c>
      <c r="G1648" s="20" t="n">
        <f aca="false">($E$2-D1648)/$E$2</f>
        <v>0.16724</v>
      </c>
      <c r="H1648" s="19" t="n">
        <f aca="false">D1648-$E$3</f>
        <v>5819</v>
      </c>
      <c r="I1648" s="18" t="n">
        <f aca="false">F1648*C1648</f>
        <v>0</v>
      </c>
      <c r="J1648" s="19" t="n">
        <f aca="false">H1648*I1648</f>
        <v>0</v>
      </c>
      <c r="K1648" s="29" t="n">
        <f aca="false">D1648/$E$2</f>
        <v>0.83276</v>
      </c>
      <c r="L1648" s="30" t="n">
        <f aca="false">1/(1+EXP($L$2+($L$3*K1648)))</f>
        <v>0.0803291866292885</v>
      </c>
      <c r="M1648" s="31" t="n">
        <f aca="false">(F1648)*(L1648)+(1-F1648)*(1-L1648)</f>
        <v>0.919670813370711</v>
      </c>
      <c r="N1648" s="31" t="n">
        <f aca="false">IF(B1648=1,LN(M1648),0)</f>
        <v>-0.0837394845224537</v>
      </c>
      <c r="O1648" s="42" t="n">
        <f aca="false">K1648</f>
        <v>0.83276</v>
      </c>
      <c r="P1648" s="43" t="n">
        <f aca="false">1/(1+EXP($P$2+($P$3*O1648)))</f>
        <v>0.97780839268592</v>
      </c>
      <c r="Q1648" s="42" t="n">
        <f aca="false">(F1648)*(P1648)+(1-F1648)*(1-P1648)</f>
        <v>0.0221916073140799</v>
      </c>
      <c r="R1648" s="42" t="n">
        <f aca="false">IF(B1648&lt;&gt;1,LN(Q1648),0)</f>
        <v>0</v>
      </c>
    </row>
    <row r="1649" customFormat="false" ht="13" hidden="false" customHeight="false" outlineLevel="0" collapsed="false">
      <c r="A1649" s="18" t="n">
        <v>1640</v>
      </c>
      <c r="B1649" s="41" t="n">
        <v>1</v>
      </c>
      <c r="C1649" s="18" t="n">
        <v>17</v>
      </c>
      <c r="D1649" s="19" t="n">
        <v>19811</v>
      </c>
      <c r="E1649" s="19" t="n">
        <v>336782</v>
      </c>
      <c r="F1649" s="18" t="n">
        <v>0</v>
      </c>
      <c r="G1649" s="20" t="n">
        <f aca="false">($E$2-D1649)/$E$2</f>
        <v>0.20756</v>
      </c>
      <c r="H1649" s="19" t="n">
        <f aca="false">D1649-$E$3</f>
        <v>4811</v>
      </c>
      <c r="I1649" s="18" t="n">
        <f aca="false">F1649*C1649</f>
        <v>0</v>
      </c>
      <c r="J1649" s="19" t="n">
        <f aca="false">H1649*I1649</f>
        <v>0</v>
      </c>
      <c r="K1649" s="29" t="n">
        <f aca="false">D1649/$E$2</f>
        <v>0.79244</v>
      </c>
      <c r="L1649" s="30" t="n">
        <f aca="false">1/(1+EXP($L$2+($L$3*K1649)))</f>
        <v>0.163636638778846</v>
      </c>
      <c r="M1649" s="31" t="n">
        <f aca="false">(F1649)*(L1649)+(1-F1649)*(1-L1649)</f>
        <v>0.836363361221154</v>
      </c>
      <c r="N1649" s="31" t="n">
        <f aca="false">IF(B1649=1,LN(M1649),0)</f>
        <v>-0.178692117718137</v>
      </c>
      <c r="O1649" s="42" t="n">
        <f aca="false">K1649</f>
        <v>0.79244</v>
      </c>
      <c r="P1649" s="43" t="n">
        <f aca="false">1/(1+EXP($P$2+($P$3*O1649)))</f>
        <v>0.992307177610105</v>
      </c>
      <c r="Q1649" s="42" t="n">
        <f aca="false">(F1649)*(P1649)+(1-F1649)*(1-P1649)</f>
        <v>0.0076928223898951</v>
      </c>
      <c r="R1649" s="42" t="n">
        <f aca="false">IF(B1649&lt;&gt;1,LN(Q1649),0)</f>
        <v>0</v>
      </c>
    </row>
    <row r="1650" customFormat="false" ht="13" hidden="false" customHeight="false" outlineLevel="0" collapsed="false">
      <c r="A1650" s="18" t="n">
        <v>1641</v>
      </c>
      <c r="B1650" s="41" t="n">
        <v>1</v>
      </c>
      <c r="C1650" s="18" t="n">
        <v>13</v>
      </c>
      <c r="D1650" s="19" t="n">
        <v>17268</v>
      </c>
      <c r="E1650" s="19" t="n">
        <v>224484</v>
      </c>
      <c r="F1650" s="18" t="n">
        <v>1</v>
      </c>
      <c r="G1650" s="20" t="n">
        <f aca="false">($E$2-D1650)/$E$2</f>
        <v>0.30928</v>
      </c>
      <c r="H1650" s="19" t="n">
        <f aca="false">D1650-$E$3</f>
        <v>2268</v>
      </c>
      <c r="I1650" s="18" t="n">
        <f aca="false">F1650*C1650</f>
        <v>13</v>
      </c>
      <c r="J1650" s="19" t="n">
        <f aca="false">H1650*I1650</f>
        <v>29484</v>
      </c>
      <c r="K1650" s="29" t="n">
        <f aca="false">D1650/$E$2</f>
        <v>0.69072</v>
      </c>
      <c r="L1650" s="30" t="n">
        <f aca="false">1/(1+EXP($L$2+($L$3*K1650)))</f>
        <v>0.599445841004043</v>
      </c>
      <c r="M1650" s="31" t="n">
        <f aca="false">(F1650)*(L1650)+(1-F1650)*(1-L1650)</f>
        <v>0.599445841004043</v>
      </c>
      <c r="N1650" s="31" t="n">
        <f aca="false">IF(B1650=1,LN(M1650),0)</f>
        <v>-0.511749648872322</v>
      </c>
      <c r="O1650" s="42" t="n">
        <f aca="false">K1650</f>
        <v>0.69072</v>
      </c>
      <c r="P1650" s="43" t="n">
        <f aca="false">1/(1+EXP($P$2+($P$3*O1650)))</f>
        <v>0.999484376409802</v>
      </c>
      <c r="Q1650" s="42" t="n">
        <f aca="false">(F1650)*(P1650)+(1-F1650)*(1-P1650)</f>
        <v>0.999484376409802</v>
      </c>
      <c r="R1650" s="42" t="n">
        <f aca="false">IF(B1650&lt;&gt;1,LN(Q1650),0)</f>
        <v>0</v>
      </c>
    </row>
    <row r="1651" customFormat="false" ht="13" hidden="false" customHeight="false" outlineLevel="0" collapsed="false">
      <c r="A1651" s="18" t="n">
        <v>1642</v>
      </c>
      <c r="B1651" s="41" t="n">
        <v>1</v>
      </c>
      <c r="C1651" s="18" t="n">
        <v>30</v>
      </c>
      <c r="D1651" s="19" t="n">
        <v>20661</v>
      </c>
      <c r="E1651" s="19" t="n">
        <v>619838</v>
      </c>
      <c r="F1651" s="18" t="n">
        <v>0</v>
      </c>
      <c r="G1651" s="20" t="n">
        <f aca="false">($E$2-D1651)/$E$2</f>
        <v>0.17356</v>
      </c>
      <c r="H1651" s="19" t="n">
        <f aca="false">D1651-$E$3</f>
        <v>5661</v>
      </c>
      <c r="I1651" s="18" t="n">
        <f aca="false">F1651*C1651</f>
        <v>0</v>
      </c>
      <c r="J1651" s="19" t="n">
        <f aca="false">H1651*I1651</f>
        <v>0</v>
      </c>
      <c r="K1651" s="29" t="n">
        <f aca="false">D1651/$E$2</f>
        <v>0.82644</v>
      </c>
      <c r="L1651" s="30" t="n">
        <f aca="false">1/(1+EXP($L$2+($L$3*K1651)))</f>
        <v>0.0901772914552837</v>
      </c>
      <c r="M1651" s="31" t="n">
        <f aca="false">(F1651)*(L1651)+(1-F1651)*(1-L1651)</f>
        <v>0.909822708544716</v>
      </c>
      <c r="N1651" s="31" t="n">
        <f aca="false">IF(B1651=1,LN(M1651),0)</f>
        <v>-0.0945055242272851</v>
      </c>
      <c r="O1651" s="42" t="n">
        <f aca="false">K1651</f>
        <v>0.82644</v>
      </c>
      <c r="P1651" s="43" t="n">
        <f aca="false">1/(1+EXP($P$2+($P$3*O1651)))</f>
        <v>0.981182433656619</v>
      </c>
      <c r="Q1651" s="42" t="n">
        <f aca="false">(F1651)*(P1651)+(1-F1651)*(1-P1651)</f>
        <v>0.0188175663433813</v>
      </c>
      <c r="R1651" s="42" t="n">
        <f aca="false">IF(B1651&lt;&gt;1,LN(Q1651),0)</f>
        <v>0</v>
      </c>
    </row>
    <row r="1652" customFormat="false" ht="13" hidden="false" customHeight="false" outlineLevel="0" collapsed="false">
      <c r="A1652" s="18" t="n">
        <v>1643</v>
      </c>
      <c r="B1652" s="41" t="n">
        <v>1</v>
      </c>
      <c r="C1652" s="18" t="n">
        <v>16</v>
      </c>
      <c r="D1652" s="19" t="n">
        <v>18833</v>
      </c>
      <c r="E1652" s="19" t="n">
        <v>301335</v>
      </c>
      <c r="F1652" s="18" t="n">
        <v>1</v>
      </c>
      <c r="G1652" s="20" t="n">
        <f aca="false">($E$2-D1652)/$E$2</f>
        <v>0.24668</v>
      </c>
      <c r="H1652" s="19" t="n">
        <f aca="false">D1652-$E$3</f>
        <v>3833</v>
      </c>
      <c r="I1652" s="18" t="n">
        <f aca="false">F1652*C1652</f>
        <v>16</v>
      </c>
      <c r="J1652" s="19" t="n">
        <f aca="false">H1652*I1652</f>
        <v>61328</v>
      </c>
      <c r="K1652" s="29" t="n">
        <f aca="false">D1652/$E$2</f>
        <v>0.75332</v>
      </c>
      <c r="L1652" s="30" t="n">
        <f aca="false">1/(1+EXP($L$2+($L$3*K1652)))</f>
        <v>0.299653402410352</v>
      </c>
      <c r="M1652" s="31" t="n">
        <f aca="false">(F1652)*(L1652)+(1-F1652)*(1-L1652)</f>
        <v>0.299653402410352</v>
      </c>
      <c r="N1652" s="31" t="n">
        <f aca="false">IF(B1652=1,LN(M1652),0)</f>
        <v>-1.20512879752751</v>
      </c>
      <c r="O1652" s="42" t="n">
        <f aca="false">K1652</f>
        <v>0.75332</v>
      </c>
      <c r="P1652" s="43" t="n">
        <f aca="false">1/(1+EXP($P$2+($P$3*O1652)))</f>
        <v>0.997273270110159</v>
      </c>
      <c r="Q1652" s="42" t="n">
        <f aca="false">(F1652)*(P1652)+(1-F1652)*(1-P1652)</f>
        <v>0.997273270110159</v>
      </c>
      <c r="R1652" s="42" t="n">
        <f aca="false">IF(B1652&lt;&gt;1,LN(Q1652),0)</f>
        <v>0</v>
      </c>
    </row>
    <row r="1653" customFormat="false" ht="13" hidden="false" customHeight="false" outlineLevel="0" collapsed="false">
      <c r="A1653" s="18" t="n">
        <v>1644</v>
      </c>
      <c r="B1653" s="41" t="n">
        <v>1</v>
      </c>
      <c r="C1653" s="18" t="n">
        <v>19</v>
      </c>
      <c r="D1653" s="19" t="n">
        <v>16324</v>
      </c>
      <c r="E1653" s="19" t="n">
        <v>310162</v>
      </c>
      <c r="F1653" s="18" t="n">
        <v>0</v>
      </c>
      <c r="G1653" s="20" t="n">
        <f aca="false">($E$2-D1653)/$E$2</f>
        <v>0.34704</v>
      </c>
      <c r="H1653" s="19" t="n">
        <f aca="false">D1653-$E$3</f>
        <v>1324</v>
      </c>
      <c r="I1653" s="18" t="n">
        <f aca="false">F1653*C1653</f>
        <v>0</v>
      </c>
      <c r="J1653" s="19" t="n">
        <f aca="false">H1653*I1653</f>
        <v>0</v>
      </c>
      <c r="K1653" s="29" t="n">
        <f aca="false">D1653/$E$2</f>
        <v>0.65296</v>
      </c>
      <c r="L1653" s="30" t="n">
        <f aca="false">1/(1+EXP($L$2+($L$3*K1653)))</f>
        <v>0.761045554858812</v>
      </c>
      <c r="M1653" s="31" t="n">
        <f aca="false">(F1653)*(L1653)+(1-F1653)*(1-L1653)</f>
        <v>0.238954445141188</v>
      </c>
      <c r="N1653" s="31" t="n">
        <f aca="false">IF(B1653=1,LN(M1653),0)</f>
        <v>-1.4314823513221</v>
      </c>
      <c r="O1653" s="42" t="n">
        <f aca="false">K1653</f>
        <v>0.65296</v>
      </c>
      <c r="P1653" s="43" t="n">
        <f aca="false">1/(1+EXP($P$2+($P$3*O1653)))</f>
        <v>0.999811375468462</v>
      </c>
      <c r="Q1653" s="42" t="n">
        <f aca="false">(F1653)*(P1653)+(1-F1653)*(1-P1653)</f>
        <v>0.000188624531538006</v>
      </c>
      <c r="R1653" s="42" t="n">
        <f aca="false">IF(B1653&lt;&gt;1,LN(Q1653),0)</f>
        <v>0</v>
      </c>
    </row>
    <row r="1654" customFormat="false" ht="13" hidden="false" customHeight="false" outlineLevel="0" collapsed="false">
      <c r="A1654" s="18" t="n">
        <v>1645</v>
      </c>
      <c r="B1654" s="41" t="n">
        <v>1</v>
      </c>
      <c r="C1654" s="18" t="n">
        <v>17</v>
      </c>
      <c r="D1654" s="19" t="n">
        <v>21846</v>
      </c>
      <c r="E1654" s="19" t="n">
        <v>371384</v>
      </c>
      <c r="F1654" s="18" t="n">
        <v>0</v>
      </c>
      <c r="G1654" s="20" t="n">
        <f aca="false">($E$2-D1654)/$E$2</f>
        <v>0.12616</v>
      </c>
      <c r="H1654" s="19" t="n">
        <f aca="false">D1654-$E$3</f>
        <v>6846</v>
      </c>
      <c r="I1654" s="18" t="n">
        <f aca="false">F1654*C1654</f>
        <v>0</v>
      </c>
      <c r="J1654" s="19" t="n">
        <f aca="false">H1654*I1654</f>
        <v>0</v>
      </c>
      <c r="K1654" s="29" t="n">
        <f aca="false">D1654/$E$2</f>
        <v>0.87384</v>
      </c>
      <c r="L1654" s="30" t="n">
        <f aca="false">1/(1+EXP($L$2+($L$3*K1654)))</f>
        <v>0.0369851621052234</v>
      </c>
      <c r="M1654" s="31" t="n">
        <f aca="false">(F1654)*(L1654)+(1-F1654)*(1-L1654)</f>
        <v>0.963014837894777</v>
      </c>
      <c r="N1654" s="31" t="n">
        <f aca="false">IF(B1654=1,LN(M1654),0)</f>
        <v>-0.0376864593122911</v>
      </c>
      <c r="O1654" s="42" t="n">
        <f aca="false">K1654</f>
        <v>0.87384</v>
      </c>
      <c r="P1654" s="43" t="n">
        <f aca="false">1/(1+EXP($P$2+($P$3*O1654)))</f>
        <v>0.936505812604166</v>
      </c>
      <c r="Q1654" s="42" t="n">
        <f aca="false">(F1654)*(P1654)+(1-F1654)*(1-P1654)</f>
        <v>0.0634941873958339</v>
      </c>
      <c r="R1654" s="42" t="n">
        <f aca="false">IF(B1654&lt;&gt;1,LN(Q1654),0)</f>
        <v>0</v>
      </c>
    </row>
    <row r="1655" customFormat="false" ht="13" hidden="false" customHeight="false" outlineLevel="0" collapsed="false">
      <c r="A1655" s="18" t="n">
        <v>1646</v>
      </c>
      <c r="B1655" s="41" t="n">
        <v>1</v>
      </c>
      <c r="C1655" s="18" t="n">
        <v>30</v>
      </c>
      <c r="D1655" s="19" t="n">
        <v>17975</v>
      </c>
      <c r="E1655" s="19" t="n">
        <v>539263</v>
      </c>
      <c r="F1655" s="18" t="n">
        <v>1</v>
      </c>
      <c r="G1655" s="20" t="n">
        <f aca="false">($E$2-D1655)/$E$2</f>
        <v>0.281</v>
      </c>
      <c r="H1655" s="19" t="n">
        <f aca="false">D1655-$E$3</f>
        <v>2975</v>
      </c>
      <c r="I1655" s="18" t="n">
        <f aca="false">F1655*C1655</f>
        <v>30</v>
      </c>
      <c r="J1655" s="19" t="n">
        <f aca="false">H1655*I1655</f>
        <v>89250</v>
      </c>
      <c r="K1655" s="29" t="n">
        <f aca="false">D1655/$E$2</f>
        <v>0.719</v>
      </c>
      <c r="L1655" s="30" t="n">
        <f aca="false">1/(1+EXP($L$2+($L$3*K1655)))</f>
        <v>0.459466390286606</v>
      </c>
      <c r="M1655" s="31" t="n">
        <f aca="false">(F1655)*(L1655)+(1-F1655)*(1-L1655)</f>
        <v>0.459466390286606</v>
      </c>
      <c r="N1655" s="31" t="n">
        <f aca="false">IF(B1655=1,LN(M1655),0)</f>
        <v>-0.777689483960345</v>
      </c>
      <c r="O1655" s="42" t="n">
        <f aca="false">K1655</f>
        <v>0.719</v>
      </c>
      <c r="P1655" s="43" t="n">
        <f aca="false">1/(1+EXP($P$2+($P$3*O1655)))</f>
        <v>0.998905348654222</v>
      </c>
      <c r="Q1655" s="42" t="n">
        <f aca="false">(F1655)*(P1655)+(1-F1655)*(1-P1655)</f>
        <v>0.998905348654222</v>
      </c>
      <c r="R1655" s="42" t="n">
        <f aca="false">IF(B1655&lt;&gt;1,LN(Q1655),0)</f>
        <v>0</v>
      </c>
    </row>
    <row r="1656" customFormat="false" ht="13" hidden="false" customHeight="false" outlineLevel="0" collapsed="false">
      <c r="A1656" s="18" t="n">
        <v>1647</v>
      </c>
      <c r="B1656" s="41" t="n">
        <v>1</v>
      </c>
      <c r="C1656" s="18" t="n">
        <v>23</v>
      </c>
      <c r="D1656" s="19" t="n">
        <v>16328</v>
      </c>
      <c r="E1656" s="19" t="n">
        <v>375555</v>
      </c>
      <c r="F1656" s="18" t="n">
        <v>1</v>
      </c>
      <c r="G1656" s="20" t="n">
        <f aca="false">($E$2-D1656)/$E$2</f>
        <v>0.34688</v>
      </c>
      <c r="H1656" s="19" t="n">
        <f aca="false">D1656-$E$3</f>
        <v>1328</v>
      </c>
      <c r="I1656" s="18" t="n">
        <f aca="false">F1656*C1656</f>
        <v>23</v>
      </c>
      <c r="J1656" s="19" t="n">
        <f aca="false">H1656*I1656</f>
        <v>30544</v>
      </c>
      <c r="K1656" s="29" t="n">
        <f aca="false">D1656/$E$2</f>
        <v>0.65312</v>
      </c>
      <c r="L1656" s="30" t="n">
        <f aca="false">1/(1+EXP($L$2+($L$3*K1656)))</f>
        <v>0.760463083007154</v>
      </c>
      <c r="M1656" s="31" t="n">
        <f aca="false">(F1656)*(L1656)+(1-F1656)*(1-L1656)</f>
        <v>0.760463083007154</v>
      </c>
      <c r="N1656" s="31" t="n">
        <f aca="false">IF(B1656=1,LN(M1656),0)</f>
        <v>-0.273827711515408</v>
      </c>
      <c r="O1656" s="42" t="n">
        <f aca="false">K1656</f>
        <v>0.65312</v>
      </c>
      <c r="P1656" s="43" t="n">
        <f aca="false">1/(1+EXP($P$2+($P$3*O1656)))</f>
        <v>0.999810569896485</v>
      </c>
      <c r="Q1656" s="42" t="n">
        <f aca="false">(F1656)*(P1656)+(1-F1656)*(1-P1656)</f>
        <v>0.999810569896485</v>
      </c>
      <c r="R1656" s="42" t="n">
        <f aca="false">IF(B1656&lt;&gt;1,LN(Q1656),0)</f>
        <v>0</v>
      </c>
    </row>
    <row r="1657" customFormat="false" ht="13" hidden="false" customHeight="false" outlineLevel="0" collapsed="false">
      <c r="A1657" s="18" t="n">
        <v>1648</v>
      </c>
      <c r="B1657" s="41" t="n">
        <v>1</v>
      </c>
      <c r="C1657" s="18" t="n">
        <v>14</v>
      </c>
      <c r="D1657" s="19" t="n">
        <v>18357</v>
      </c>
      <c r="E1657" s="19" t="n">
        <v>257004</v>
      </c>
      <c r="F1657" s="18" t="n">
        <v>0</v>
      </c>
      <c r="G1657" s="20" t="n">
        <f aca="false">($E$2-D1657)/$E$2</f>
        <v>0.26572</v>
      </c>
      <c r="H1657" s="19" t="n">
        <f aca="false">D1657-$E$3</f>
        <v>3357</v>
      </c>
      <c r="I1657" s="18" t="n">
        <f aca="false">F1657*C1657</f>
        <v>0</v>
      </c>
      <c r="J1657" s="19" t="n">
        <f aca="false">H1657*I1657</f>
        <v>0</v>
      </c>
      <c r="K1657" s="29" t="n">
        <f aca="false">D1657/$E$2</f>
        <v>0.73428</v>
      </c>
      <c r="L1657" s="30" t="n">
        <f aca="false">1/(1+EXP($L$2+($L$3*K1657)))</f>
        <v>0.385062073792294</v>
      </c>
      <c r="M1657" s="31" t="n">
        <f aca="false">(F1657)*(L1657)+(1-F1657)*(1-L1657)</f>
        <v>0.614937926207706</v>
      </c>
      <c r="N1657" s="31" t="n">
        <f aca="false">IF(B1657=1,LN(M1657),0)</f>
        <v>-0.486233949265297</v>
      </c>
      <c r="O1657" s="42" t="n">
        <f aca="false">K1657</f>
        <v>0.73428</v>
      </c>
      <c r="P1657" s="43" t="n">
        <f aca="false">1/(1+EXP($P$2+($P$3*O1657)))</f>
        <v>0.998356294554102</v>
      </c>
      <c r="Q1657" s="42" t="n">
        <f aca="false">(F1657)*(P1657)+(1-F1657)*(1-P1657)</f>
        <v>0.00164370544589842</v>
      </c>
      <c r="R1657" s="42" t="n">
        <f aca="false">IF(B1657&lt;&gt;1,LN(Q1657),0)</f>
        <v>0</v>
      </c>
    </row>
    <row r="1658" customFormat="false" ht="13" hidden="false" customHeight="false" outlineLevel="0" collapsed="false">
      <c r="A1658" s="18" t="n">
        <v>1649</v>
      </c>
      <c r="B1658" s="41" t="n">
        <v>1</v>
      </c>
      <c r="C1658" s="18" t="n">
        <v>16</v>
      </c>
      <c r="D1658" s="19" t="n">
        <v>17663</v>
      </c>
      <c r="E1658" s="19" t="n">
        <v>282604</v>
      </c>
      <c r="F1658" s="18" t="n">
        <v>1</v>
      </c>
      <c r="G1658" s="20" t="n">
        <f aca="false">($E$2-D1658)/$E$2</f>
        <v>0.29348</v>
      </c>
      <c r="H1658" s="19" t="n">
        <f aca="false">D1658-$E$3</f>
        <v>2663</v>
      </c>
      <c r="I1658" s="18" t="n">
        <f aca="false">F1658*C1658</f>
        <v>16</v>
      </c>
      <c r="J1658" s="19" t="n">
        <f aca="false">H1658*I1658</f>
        <v>42608</v>
      </c>
      <c r="K1658" s="29" t="n">
        <f aca="false">D1658/$E$2</f>
        <v>0.70652</v>
      </c>
      <c r="L1658" s="30" t="n">
        <f aca="false">1/(1+EXP($L$2+($L$3*K1658)))</f>
        <v>0.521768733237676</v>
      </c>
      <c r="M1658" s="31" t="n">
        <f aca="false">(F1658)*(L1658)+(1-F1658)*(1-L1658)</f>
        <v>0.521768733237676</v>
      </c>
      <c r="N1658" s="31" t="n">
        <f aca="false">IF(B1658=1,LN(M1658),0)</f>
        <v>-0.650530829045182</v>
      </c>
      <c r="O1658" s="42" t="n">
        <f aca="false">K1658</f>
        <v>0.70652</v>
      </c>
      <c r="P1658" s="43" t="n">
        <f aca="false">1/(1+EXP($P$2+($P$3*O1658)))</f>
        <v>0.999214730258476</v>
      </c>
      <c r="Q1658" s="42" t="n">
        <f aca="false">(F1658)*(P1658)+(1-F1658)*(1-P1658)</f>
        <v>0.999214730258476</v>
      </c>
      <c r="R1658" s="42" t="n">
        <f aca="false">IF(B1658&lt;&gt;1,LN(Q1658),0)</f>
        <v>0</v>
      </c>
    </row>
    <row r="1659" customFormat="false" ht="13" hidden="false" customHeight="false" outlineLevel="0" collapsed="false">
      <c r="A1659" s="18" t="n">
        <v>1650</v>
      </c>
      <c r="B1659" s="41" t="n">
        <v>1</v>
      </c>
      <c r="C1659" s="18" t="n">
        <v>34</v>
      </c>
      <c r="D1659" s="19" t="n">
        <v>20893</v>
      </c>
      <c r="E1659" s="19" t="n">
        <v>710367</v>
      </c>
      <c r="F1659" s="18" t="n">
        <v>0</v>
      </c>
      <c r="G1659" s="20" t="n">
        <f aca="false">($E$2-D1659)/$E$2</f>
        <v>0.16428</v>
      </c>
      <c r="H1659" s="19" t="n">
        <f aca="false">D1659-$E$3</f>
        <v>5893</v>
      </c>
      <c r="I1659" s="18" t="n">
        <f aca="false">F1659*C1659</f>
        <v>0</v>
      </c>
      <c r="J1659" s="19" t="n">
        <f aca="false">H1659*I1659</f>
        <v>0</v>
      </c>
      <c r="K1659" s="29" t="n">
        <f aca="false">D1659/$E$2</f>
        <v>0.83572</v>
      </c>
      <c r="L1659" s="30" t="n">
        <f aca="false">1/(1+EXP($L$2+($L$3*K1659)))</f>
        <v>0.076062591291673</v>
      </c>
      <c r="M1659" s="31" t="n">
        <f aca="false">(F1659)*(L1659)+(1-F1659)*(1-L1659)</f>
        <v>0.923937408708327</v>
      </c>
      <c r="N1659" s="31" t="n">
        <f aca="false">IF(B1659=1,LN(M1659),0)</f>
        <v>-0.0791109491280286</v>
      </c>
      <c r="O1659" s="42" t="n">
        <f aca="false">K1659</f>
        <v>0.83572</v>
      </c>
      <c r="P1659" s="43" t="n">
        <f aca="false">1/(1+EXP($P$2+($P$3*O1659)))</f>
        <v>0.976031248733711</v>
      </c>
      <c r="Q1659" s="42" t="n">
        <f aca="false">(F1659)*(P1659)+(1-F1659)*(1-P1659)</f>
        <v>0.0239687512662895</v>
      </c>
      <c r="R1659" s="42" t="n">
        <f aca="false">IF(B1659&lt;&gt;1,LN(Q1659),0)</f>
        <v>0</v>
      </c>
    </row>
    <row r="1660" customFormat="false" ht="13" hidden="false" customHeight="false" outlineLevel="0" collapsed="false">
      <c r="A1660" s="18" t="n">
        <v>1651</v>
      </c>
      <c r="B1660" s="41" t="n">
        <v>1</v>
      </c>
      <c r="C1660" s="18" t="n">
        <v>40</v>
      </c>
      <c r="D1660" s="19" t="n">
        <v>20623</v>
      </c>
      <c r="E1660" s="19" t="n">
        <v>824916</v>
      </c>
      <c r="F1660" s="18" t="n">
        <v>0</v>
      </c>
      <c r="G1660" s="20" t="n">
        <f aca="false">($E$2-D1660)/$E$2</f>
        <v>0.17508</v>
      </c>
      <c r="H1660" s="19" t="n">
        <f aca="false">D1660-$E$3</f>
        <v>5623</v>
      </c>
      <c r="I1660" s="18" t="n">
        <f aca="false">F1660*C1660</f>
        <v>0</v>
      </c>
      <c r="J1660" s="19" t="n">
        <f aca="false">H1660*I1660</f>
        <v>0</v>
      </c>
      <c r="K1660" s="29" t="n">
        <f aca="false">D1660/$E$2</f>
        <v>0.82492</v>
      </c>
      <c r="L1660" s="30" t="n">
        <f aca="false">1/(1+EXP($L$2+($L$3*K1660)))</f>
        <v>0.0927029545880965</v>
      </c>
      <c r="M1660" s="31" t="n">
        <f aca="false">(F1660)*(L1660)+(1-F1660)*(1-L1660)</f>
        <v>0.907297045411903</v>
      </c>
      <c r="N1660" s="31" t="n">
        <f aca="false">IF(B1660=1,LN(M1660),0)</f>
        <v>-0.0972853792739927</v>
      </c>
      <c r="O1660" s="42" t="n">
        <f aca="false">K1660</f>
        <v>0.82492</v>
      </c>
      <c r="P1660" s="43" t="n">
        <f aca="false">1/(1+EXP($P$2+($P$3*O1660)))</f>
        <v>0.981915697725417</v>
      </c>
      <c r="Q1660" s="42" t="n">
        <f aca="false">(F1660)*(P1660)+(1-F1660)*(1-P1660)</f>
        <v>0.0180843022745827</v>
      </c>
      <c r="R1660" s="42" t="n">
        <f aca="false">IF(B1660&lt;&gt;1,LN(Q1660),0)</f>
        <v>0</v>
      </c>
    </row>
    <row r="1661" customFormat="false" ht="13" hidden="false" customHeight="false" outlineLevel="0" collapsed="false">
      <c r="A1661" s="18" t="n">
        <v>1652</v>
      </c>
      <c r="B1661" s="41" t="n">
        <v>1</v>
      </c>
      <c r="C1661" s="18" t="n">
        <v>14</v>
      </c>
      <c r="D1661" s="19" t="n">
        <v>19419</v>
      </c>
      <c r="E1661" s="19" t="n">
        <v>271871</v>
      </c>
      <c r="F1661" s="18" t="n">
        <v>1</v>
      </c>
      <c r="G1661" s="20" t="n">
        <f aca="false">($E$2-D1661)/$E$2</f>
        <v>0.22324</v>
      </c>
      <c r="H1661" s="19" t="n">
        <f aca="false">D1661-$E$3</f>
        <v>4419</v>
      </c>
      <c r="I1661" s="18" t="n">
        <f aca="false">F1661*C1661</f>
        <v>14</v>
      </c>
      <c r="J1661" s="19" t="n">
        <f aca="false">H1661*I1661</f>
        <v>61866</v>
      </c>
      <c r="K1661" s="29" t="n">
        <f aca="false">D1661/$E$2</f>
        <v>0.77676</v>
      </c>
      <c r="L1661" s="30" t="n">
        <f aca="false">1/(1+EXP($L$2+($L$3*K1661)))</f>
        <v>0.211186484826042</v>
      </c>
      <c r="M1661" s="31" t="n">
        <f aca="false">(F1661)*(L1661)+(1-F1661)*(1-L1661)</f>
        <v>0.211186484826042</v>
      </c>
      <c r="N1661" s="31" t="n">
        <f aca="false">IF(B1661=1,LN(M1661),0)</f>
        <v>-1.55501372149856</v>
      </c>
      <c r="O1661" s="42" t="n">
        <f aca="false">K1661</f>
        <v>0.77676</v>
      </c>
      <c r="P1661" s="43" t="n">
        <f aca="false">1/(1+EXP($P$2+($P$3*O1661)))</f>
        <v>0.994920591927103</v>
      </c>
      <c r="Q1661" s="42" t="n">
        <f aca="false">(F1661)*(P1661)+(1-F1661)*(1-P1661)</f>
        <v>0.994920591927103</v>
      </c>
      <c r="R1661" s="42" t="n">
        <f aca="false">IF(B1661&lt;&gt;1,LN(Q1661),0)</f>
        <v>0</v>
      </c>
    </row>
    <row r="1662" customFormat="false" ht="13" hidden="false" customHeight="false" outlineLevel="0" collapsed="false">
      <c r="A1662" s="18" t="n">
        <v>1653</v>
      </c>
      <c r="B1662" s="41" t="n">
        <v>1</v>
      </c>
      <c r="C1662" s="18" t="n">
        <v>31</v>
      </c>
      <c r="D1662" s="19" t="n">
        <v>18557</v>
      </c>
      <c r="E1662" s="19" t="n">
        <v>575266</v>
      </c>
      <c r="F1662" s="18" t="n">
        <v>0</v>
      </c>
      <c r="G1662" s="20" t="n">
        <f aca="false">($E$2-D1662)/$E$2</f>
        <v>0.25772</v>
      </c>
      <c r="H1662" s="19" t="n">
        <f aca="false">D1662-$E$3</f>
        <v>3557</v>
      </c>
      <c r="I1662" s="18" t="n">
        <f aca="false">F1662*C1662</f>
        <v>0</v>
      </c>
      <c r="J1662" s="19" t="n">
        <f aca="false">H1662*I1662</f>
        <v>0</v>
      </c>
      <c r="K1662" s="29" t="n">
        <f aca="false">D1662/$E$2</f>
        <v>0.74228</v>
      </c>
      <c r="L1662" s="30" t="n">
        <f aca="false">1/(1+EXP($L$2+($L$3*K1662)))</f>
        <v>0.347934615984958</v>
      </c>
      <c r="M1662" s="31" t="n">
        <f aca="false">(F1662)*(L1662)+(1-F1662)*(1-L1662)</f>
        <v>0.652065384015042</v>
      </c>
      <c r="N1662" s="31" t="n">
        <f aca="false">IF(B1662=1,LN(M1662),0)</f>
        <v>-0.427610439851752</v>
      </c>
      <c r="O1662" s="42" t="n">
        <f aca="false">K1662</f>
        <v>0.74228</v>
      </c>
      <c r="P1662" s="43" t="n">
        <f aca="false">1/(1+EXP($P$2+($P$3*O1662)))</f>
        <v>0.997966645617446</v>
      </c>
      <c r="Q1662" s="42" t="n">
        <f aca="false">(F1662)*(P1662)+(1-F1662)*(1-P1662)</f>
        <v>0.00203335438255381</v>
      </c>
      <c r="R1662" s="42" t="n">
        <f aca="false">IF(B1662&lt;&gt;1,LN(Q1662),0)</f>
        <v>0</v>
      </c>
    </row>
    <row r="1663" customFormat="false" ht="13" hidden="false" customHeight="false" outlineLevel="0" collapsed="false">
      <c r="A1663" s="18" t="n">
        <v>1654</v>
      </c>
      <c r="B1663" s="41" t="n">
        <v>1</v>
      </c>
      <c r="C1663" s="18" t="n">
        <v>14</v>
      </c>
      <c r="D1663" s="19" t="n">
        <v>20946</v>
      </c>
      <c r="E1663" s="19" t="n">
        <v>293244</v>
      </c>
      <c r="F1663" s="18" t="n">
        <v>0</v>
      </c>
      <c r="G1663" s="20" t="n">
        <f aca="false">($E$2-D1663)/$E$2</f>
        <v>0.16216</v>
      </c>
      <c r="H1663" s="19" t="n">
        <f aca="false">D1663-$E$3</f>
        <v>5946</v>
      </c>
      <c r="I1663" s="18" t="n">
        <f aca="false">F1663*C1663</f>
        <v>0</v>
      </c>
      <c r="J1663" s="19" t="n">
        <f aca="false">H1663*I1663</f>
        <v>0</v>
      </c>
      <c r="K1663" s="29" t="n">
        <f aca="false">D1663/$E$2</f>
        <v>0.83784</v>
      </c>
      <c r="L1663" s="30" t="n">
        <f aca="false">1/(1+EXP($L$2+($L$3*K1663)))</f>
        <v>0.0731356469089028</v>
      </c>
      <c r="M1663" s="31" t="n">
        <f aca="false">(F1663)*(L1663)+(1-F1663)*(1-L1663)</f>
        <v>0.926864353091097</v>
      </c>
      <c r="N1663" s="31" t="n">
        <f aca="false">IF(B1663=1,LN(M1663),0)</f>
        <v>-0.0759480530434705</v>
      </c>
      <c r="O1663" s="42" t="n">
        <f aca="false">K1663</f>
        <v>0.83784</v>
      </c>
      <c r="P1663" s="43" t="n">
        <f aca="false">1/(1+EXP($P$2+($P$3*O1663)))</f>
        <v>0.974673858008335</v>
      </c>
      <c r="Q1663" s="42" t="n">
        <f aca="false">(F1663)*(P1663)+(1-F1663)*(1-P1663)</f>
        <v>0.0253261419916646</v>
      </c>
      <c r="R1663" s="42" t="n">
        <f aca="false">IF(B1663&lt;&gt;1,LN(Q1663),0)</f>
        <v>0</v>
      </c>
    </row>
    <row r="1664" customFormat="false" ht="13" hidden="false" customHeight="false" outlineLevel="0" collapsed="false">
      <c r="A1664" s="18" t="n">
        <v>1655</v>
      </c>
      <c r="B1664" s="41" t="n">
        <v>1</v>
      </c>
      <c r="C1664" s="18" t="n">
        <v>15</v>
      </c>
      <c r="D1664" s="19" t="n">
        <v>22187</v>
      </c>
      <c r="E1664" s="19" t="n">
        <v>332805</v>
      </c>
      <c r="F1664" s="18" t="n">
        <v>0</v>
      </c>
      <c r="G1664" s="20" t="n">
        <f aca="false">($E$2-D1664)/$E$2</f>
        <v>0.11252</v>
      </c>
      <c r="H1664" s="19" t="n">
        <f aca="false">D1664-$E$3</f>
        <v>7187</v>
      </c>
      <c r="I1664" s="18" t="n">
        <f aca="false">F1664*C1664</f>
        <v>0</v>
      </c>
      <c r="J1664" s="19" t="n">
        <f aca="false">H1664*I1664</f>
        <v>0</v>
      </c>
      <c r="K1664" s="29" t="n">
        <f aca="false">D1664/$E$2</f>
        <v>0.88748</v>
      </c>
      <c r="L1664" s="30" t="n">
        <f aca="false">1/(1+EXP($L$2+($L$3*K1664)))</f>
        <v>0.0284049686087828</v>
      </c>
      <c r="M1664" s="31" t="n">
        <f aca="false">(F1664)*(L1664)+(1-F1664)*(1-L1664)</f>
        <v>0.971595031391217</v>
      </c>
      <c r="N1664" s="31" t="n">
        <f aca="false">IF(B1664=1,LN(M1664),0)</f>
        <v>-0.0288161957090879</v>
      </c>
      <c r="O1664" s="42" t="n">
        <f aca="false">K1664</f>
        <v>0.88748</v>
      </c>
      <c r="P1664" s="43" t="n">
        <f aca="false">1/(1+EXP($P$2+($P$3*O1664)))</f>
        <v>0.911155894011832</v>
      </c>
      <c r="Q1664" s="42" t="n">
        <f aca="false">(F1664)*(P1664)+(1-F1664)*(1-P1664)</f>
        <v>0.0888441059881681</v>
      </c>
      <c r="R1664" s="42" t="n">
        <f aca="false">IF(B1664&lt;&gt;1,LN(Q1664),0)</f>
        <v>0</v>
      </c>
    </row>
    <row r="1665" customFormat="false" ht="13" hidden="false" customHeight="false" outlineLevel="0" collapsed="false">
      <c r="A1665" s="18" t="n">
        <v>1656</v>
      </c>
      <c r="B1665" s="41" t="n">
        <v>1</v>
      </c>
      <c r="C1665" s="18" t="n">
        <v>12</v>
      </c>
      <c r="D1665" s="19" t="n">
        <v>17764</v>
      </c>
      <c r="E1665" s="19" t="n">
        <v>213167</v>
      </c>
      <c r="F1665" s="18" t="n">
        <v>1</v>
      </c>
      <c r="G1665" s="20" t="n">
        <f aca="false">($E$2-D1665)/$E$2</f>
        <v>0.28944</v>
      </c>
      <c r="H1665" s="19" t="n">
        <f aca="false">D1665-$E$3</f>
        <v>2764</v>
      </c>
      <c r="I1665" s="18" t="n">
        <f aca="false">F1665*C1665</f>
        <v>12</v>
      </c>
      <c r="J1665" s="19" t="n">
        <f aca="false">H1665*I1665</f>
        <v>33168</v>
      </c>
      <c r="K1665" s="29" t="n">
        <f aca="false">D1665/$E$2</f>
        <v>0.71056</v>
      </c>
      <c r="L1665" s="30" t="n">
        <f aca="false">1/(1+EXP($L$2+($L$3*K1665)))</f>
        <v>0.501580795531133</v>
      </c>
      <c r="M1665" s="31" t="n">
        <f aca="false">(F1665)*(L1665)+(1-F1665)*(1-L1665)</f>
        <v>0.501580795531133</v>
      </c>
      <c r="N1665" s="31" t="n">
        <f aca="false">IF(B1665=1,LN(M1665),0)</f>
        <v>-0.689990576817555</v>
      </c>
      <c r="O1665" s="42" t="n">
        <f aca="false">K1665</f>
        <v>0.71056</v>
      </c>
      <c r="P1665" s="43" t="n">
        <f aca="false">1/(1+EXP($P$2+($P$3*O1665)))</f>
        <v>0.999125575710226</v>
      </c>
      <c r="Q1665" s="42" t="n">
        <f aca="false">(F1665)*(P1665)+(1-F1665)*(1-P1665)</f>
        <v>0.999125575710226</v>
      </c>
      <c r="R1665" s="42" t="n">
        <f aca="false">IF(B1665&lt;&gt;1,LN(Q1665),0)</f>
        <v>0</v>
      </c>
    </row>
    <row r="1666" customFormat="false" ht="13" hidden="false" customHeight="false" outlineLevel="0" collapsed="false">
      <c r="A1666" s="18" t="n">
        <v>1657</v>
      </c>
      <c r="B1666" s="41" t="n">
        <v>1</v>
      </c>
      <c r="C1666" s="18" t="n">
        <v>19</v>
      </c>
      <c r="D1666" s="19" t="n">
        <v>20640</v>
      </c>
      <c r="E1666" s="19" t="n">
        <v>392152</v>
      </c>
      <c r="F1666" s="18" t="n">
        <v>1</v>
      </c>
      <c r="G1666" s="20" t="n">
        <f aca="false">($E$2-D1666)/$E$2</f>
        <v>0.1744</v>
      </c>
      <c r="H1666" s="19" t="n">
        <f aca="false">D1666-$E$3</f>
        <v>5640</v>
      </c>
      <c r="I1666" s="18" t="n">
        <f aca="false">F1666*C1666</f>
        <v>19</v>
      </c>
      <c r="J1666" s="19" t="n">
        <f aca="false">H1666*I1666</f>
        <v>107160</v>
      </c>
      <c r="K1666" s="29" t="n">
        <f aca="false">D1666/$E$2</f>
        <v>0.8256</v>
      </c>
      <c r="L1666" s="30" t="n">
        <f aca="false">1/(1+EXP($L$2+($L$3*K1666)))</f>
        <v>0.0915652940403137</v>
      </c>
      <c r="M1666" s="31" t="n">
        <f aca="false">(F1666)*(L1666)+(1-F1666)*(1-L1666)</f>
        <v>0.0915652940403137</v>
      </c>
      <c r="N1666" s="31" t="n">
        <f aca="false">IF(B1666=1,LN(M1666),0)</f>
        <v>-2.39070296512027</v>
      </c>
      <c r="O1666" s="42" t="n">
        <f aca="false">K1666</f>
        <v>0.8256</v>
      </c>
      <c r="P1666" s="43" t="n">
        <f aca="false">1/(1+EXP($P$2+($P$3*O1666)))</f>
        <v>0.981591191108539</v>
      </c>
      <c r="Q1666" s="42" t="n">
        <f aca="false">(F1666)*(P1666)+(1-F1666)*(1-P1666)</f>
        <v>0.981591191108539</v>
      </c>
      <c r="R1666" s="42" t="n">
        <f aca="false">IF(B1666&lt;&gt;1,LN(Q1666),0)</f>
        <v>0</v>
      </c>
    </row>
    <row r="1667" customFormat="false" ht="13" hidden="false" customHeight="false" outlineLevel="0" collapsed="false">
      <c r="A1667" s="18" t="n">
        <v>1658</v>
      </c>
      <c r="B1667" s="41" t="n">
        <v>1</v>
      </c>
      <c r="C1667" s="18" t="n">
        <v>23</v>
      </c>
      <c r="D1667" s="19" t="n">
        <v>22162</v>
      </c>
      <c r="E1667" s="19" t="n">
        <v>509717</v>
      </c>
      <c r="F1667" s="18" t="n">
        <v>0</v>
      </c>
      <c r="G1667" s="20" t="n">
        <f aca="false">($E$2-D1667)/$E$2</f>
        <v>0.11352</v>
      </c>
      <c r="H1667" s="19" t="n">
        <f aca="false">D1667-$E$3</f>
        <v>7162</v>
      </c>
      <c r="I1667" s="18" t="n">
        <f aca="false">F1667*C1667</f>
        <v>0</v>
      </c>
      <c r="J1667" s="19" t="n">
        <f aca="false">H1667*I1667</f>
        <v>0</v>
      </c>
      <c r="K1667" s="29" t="n">
        <f aca="false">D1667/$E$2</f>
        <v>0.88648</v>
      </c>
      <c r="L1667" s="30" t="n">
        <f aca="false">1/(1+EXP($L$2+($L$3*K1667)))</f>
        <v>0.0289622154154033</v>
      </c>
      <c r="M1667" s="31" t="n">
        <f aca="false">(F1667)*(L1667)+(1-F1667)*(1-L1667)</f>
        <v>0.971037784584597</v>
      </c>
      <c r="N1667" s="31" t="n">
        <f aca="false">IF(B1667=1,LN(M1667),0)</f>
        <v>-0.0293898983844693</v>
      </c>
      <c r="O1667" s="42" t="n">
        <f aca="false">K1667</f>
        <v>0.88648</v>
      </c>
      <c r="P1667" s="43" t="n">
        <f aca="false">1/(1+EXP($P$2+($P$3*O1667)))</f>
        <v>0.913288974878237</v>
      </c>
      <c r="Q1667" s="42" t="n">
        <f aca="false">(F1667)*(P1667)+(1-F1667)*(1-P1667)</f>
        <v>0.0867110251217625</v>
      </c>
      <c r="R1667" s="42" t="n">
        <f aca="false">IF(B1667&lt;&gt;1,LN(Q1667),0)</f>
        <v>0</v>
      </c>
    </row>
    <row r="1668" customFormat="false" ht="13" hidden="false" customHeight="false" outlineLevel="0" collapsed="false">
      <c r="A1668" s="18" t="n">
        <v>1659</v>
      </c>
      <c r="B1668" s="41" t="n">
        <v>1</v>
      </c>
      <c r="C1668" s="18" t="n">
        <v>32</v>
      </c>
      <c r="D1668" s="19" t="n">
        <v>21052</v>
      </c>
      <c r="E1668" s="19" t="n">
        <v>673672</v>
      </c>
      <c r="F1668" s="18" t="n">
        <v>0</v>
      </c>
      <c r="G1668" s="20" t="n">
        <f aca="false">($E$2-D1668)/$E$2</f>
        <v>0.15792</v>
      </c>
      <c r="H1668" s="19" t="n">
        <f aca="false">D1668-$E$3</f>
        <v>6052</v>
      </c>
      <c r="I1668" s="18" t="n">
        <f aca="false">F1668*C1668</f>
        <v>0</v>
      </c>
      <c r="J1668" s="19" t="n">
        <f aca="false">H1668*I1668</f>
        <v>0</v>
      </c>
      <c r="K1668" s="29" t="n">
        <f aca="false">D1668/$E$2</f>
        <v>0.84208</v>
      </c>
      <c r="L1668" s="30" t="n">
        <f aca="false">1/(1+EXP($L$2+($L$3*K1668)))</f>
        <v>0.0675908892454847</v>
      </c>
      <c r="M1668" s="31" t="n">
        <f aca="false">(F1668)*(L1668)+(1-F1668)*(1-L1668)</f>
        <v>0.932409110754515</v>
      </c>
      <c r="N1668" s="31" t="n">
        <f aca="false">IF(B1668=1,LN(M1668),0)</f>
        <v>-0.0699836005742849</v>
      </c>
      <c r="O1668" s="42" t="n">
        <f aca="false">K1668</f>
        <v>0.84208</v>
      </c>
      <c r="P1668" s="43" t="n">
        <f aca="false">1/(1+EXP($P$2+($P$3*O1668)))</f>
        <v>0.971730911574294</v>
      </c>
      <c r="Q1668" s="42" t="n">
        <f aca="false">(F1668)*(P1668)+(1-F1668)*(1-P1668)</f>
        <v>0.0282690884257056</v>
      </c>
      <c r="R1668" s="42" t="n">
        <f aca="false">IF(B1668&lt;&gt;1,LN(Q1668),0)</f>
        <v>0</v>
      </c>
    </row>
    <row r="1669" customFormat="false" ht="13" hidden="false" customHeight="false" outlineLevel="0" collapsed="false">
      <c r="A1669" s="18" t="n">
        <v>1660</v>
      </c>
      <c r="B1669" s="41" t="n">
        <v>1</v>
      </c>
      <c r="C1669" s="18" t="n">
        <v>22</v>
      </c>
      <c r="D1669" s="19" t="n">
        <v>19249</v>
      </c>
      <c r="E1669" s="19" t="n">
        <v>423485</v>
      </c>
      <c r="F1669" s="18" t="n">
        <v>1</v>
      </c>
      <c r="G1669" s="20" t="n">
        <f aca="false">($E$2-D1669)/$E$2</f>
        <v>0.23004</v>
      </c>
      <c r="H1669" s="19" t="n">
        <f aca="false">D1669-$E$3</f>
        <v>4249</v>
      </c>
      <c r="I1669" s="18" t="n">
        <f aca="false">F1669*C1669</f>
        <v>22</v>
      </c>
      <c r="J1669" s="19" t="n">
        <f aca="false">H1669*I1669</f>
        <v>93478</v>
      </c>
      <c r="K1669" s="29" t="n">
        <f aca="false">D1669/$E$2</f>
        <v>0.76996</v>
      </c>
      <c r="L1669" s="30" t="n">
        <f aca="false">1/(1+EXP($L$2+($L$3*K1669)))</f>
        <v>0.234732852109178</v>
      </c>
      <c r="M1669" s="31" t="n">
        <f aca="false">(F1669)*(L1669)+(1-F1669)*(1-L1669)</f>
        <v>0.234732852109178</v>
      </c>
      <c r="N1669" s="31" t="n">
        <f aca="false">IF(B1669=1,LN(M1669),0)</f>
        <v>-1.4493072110201</v>
      </c>
      <c r="O1669" s="42" t="n">
        <f aca="false">K1669</f>
        <v>0.76996</v>
      </c>
      <c r="P1669" s="43" t="n">
        <f aca="false">1/(1+EXP($P$2+($P$3*O1669)))</f>
        <v>0.995758651584982</v>
      </c>
      <c r="Q1669" s="42" t="n">
        <f aca="false">(F1669)*(P1669)+(1-F1669)*(1-P1669)</f>
        <v>0.995758651584982</v>
      </c>
      <c r="R1669" s="42" t="n">
        <f aca="false">IF(B1669&lt;&gt;1,LN(Q1669),0)</f>
        <v>0</v>
      </c>
    </row>
    <row r="1670" customFormat="false" ht="13" hidden="false" customHeight="false" outlineLevel="0" collapsed="false">
      <c r="A1670" s="18" t="n">
        <v>1661</v>
      </c>
      <c r="B1670" s="41" t="n">
        <v>1</v>
      </c>
      <c r="C1670" s="18" t="n">
        <v>32</v>
      </c>
      <c r="D1670" s="19" t="n">
        <v>18782</v>
      </c>
      <c r="E1670" s="19" t="n">
        <v>601028</v>
      </c>
      <c r="F1670" s="18" t="n">
        <v>0</v>
      </c>
      <c r="G1670" s="20" t="n">
        <f aca="false">($E$2-D1670)/$E$2</f>
        <v>0.24872</v>
      </c>
      <c r="H1670" s="19" t="n">
        <f aca="false">D1670-$E$3</f>
        <v>3782</v>
      </c>
      <c r="I1670" s="18" t="n">
        <f aca="false">F1670*C1670</f>
        <v>0</v>
      </c>
      <c r="J1670" s="19" t="n">
        <f aca="false">H1670*I1670</f>
        <v>0</v>
      </c>
      <c r="K1670" s="29" t="n">
        <f aca="false">D1670/$E$2</f>
        <v>0.75128</v>
      </c>
      <c r="L1670" s="30" t="n">
        <f aca="false">1/(1+EXP($L$2+($L$3*K1670)))</f>
        <v>0.308285833643212</v>
      </c>
      <c r="M1670" s="31" t="n">
        <f aca="false">(F1670)*(L1670)+(1-F1670)*(1-L1670)</f>
        <v>0.691714166356788</v>
      </c>
      <c r="N1670" s="31" t="n">
        <f aca="false">IF(B1670=1,LN(M1670),0)</f>
        <v>-0.368582463092638</v>
      </c>
      <c r="O1670" s="42" t="n">
        <f aca="false">K1670</f>
        <v>0.75128</v>
      </c>
      <c r="P1670" s="43" t="n">
        <f aca="false">1/(1+EXP($P$2+($P$3*O1670)))</f>
        <v>0.997417131378712</v>
      </c>
      <c r="Q1670" s="42" t="n">
        <f aca="false">(F1670)*(P1670)+(1-F1670)*(1-P1670)</f>
        <v>0.00258286862128754</v>
      </c>
      <c r="R1670" s="42" t="n">
        <f aca="false">IF(B1670&lt;&gt;1,LN(Q1670),0)</f>
        <v>0</v>
      </c>
    </row>
    <row r="1671" customFormat="false" ht="13" hidden="false" customHeight="false" outlineLevel="0" collapsed="false">
      <c r="A1671" s="18" t="n">
        <v>1662</v>
      </c>
      <c r="B1671" s="41" t="n">
        <v>1</v>
      </c>
      <c r="C1671" s="18" t="n">
        <v>11</v>
      </c>
      <c r="D1671" s="19" t="n">
        <v>20689</v>
      </c>
      <c r="E1671" s="19" t="n">
        <v>227584</v>
      </c>
      <c r="F1671" s="18" t="n">
        <v>0</v>
      </c>
      <c r="G1671" s="20" t="n">
        <f aca="false">($E$2-D1671)/$E$2</f>
        <v>0.17244</v>
      </c>
      <c r="H1671" s="19" t="n">
        <f aca="false">D1671-$E$3</f>
        <v>5689</v>
      </c>
      <c r="I1671" s="18" t="n">
        <f aca="false">F1671*C1671</f>
        <v>0</v>
      </c>
      <c r="J1671" s="19" t="n">
        <f aca="false">H1671*I1671</f>
        <v>0</v>
      </c>
      <c r="K1671" s="29" t="n">
        <f aca="false">D1671/$E$2</f>
        <v>0.82756</v>
      </c>
      <c r="L1671" s="30" t="n">
        <f aca="false">1/(1+EXP($L$2+($L$3*K1671)))</f>
        <v>0.0883561167905908</v>
      </c>
      <c r="M1671" s="31" t="n">
        <f aca="false">(F1671)*(L1671)+(1-F1671)*(1-L1671)</f>
        <v>0.911643883209409</v>
      </c>
      <c r="N1671" s="31" t="n">
        <f aca="false">IF(B1671=1,LN(M1671),0)</f>
        <v>-0.0925058441016088</v>
      </c>
      <c r="O1671" s="42" t="n">
        <f aca="false">K1671</f>
        <v>0.82756</v>
      </c>
      <c r="P1671" s="43" t="n">
        <f aca="false">1/(1+EXP($P$2+($P$3*O1671)))</f>
        <v>0.980623549800673</v>
      </c>
      <c r="Q1671" s="42" t="n">
        <f aca="false">(F1671)*(P1671)+(1-F1671)*(1-P1671)</f>
        <v>0.0193764501993265</v>
      </c>
      <c r="R1671" s="42" t="n">
        <f aca="false">IF(B1671&lt;&gt;1,LN(Q1671),0)</f>
        <v>0</v>
      </c>
    </row>
    <row r="1672" customFormat="false" ht="13" hidden="false" customHeight="false" outlineLevel="0" collapsed="false">
      <c r="A1672" s="18" t="n">
        <v>1663</v>
      </c>
      <c r="B1672" s="41" t="n">
        <v>1</v>
      </c>
      <c r="C1672" s="18" t="n">
        <v>17</v>
      </c>
      <c r="D1672" s="19" t="n">
        <v>18386</v>
      </c>
      <c r="E1672" s="19" t="n">
        <v>312569</v>
      </c>
      <c r="F1672" s="18" t="n">
        <v>0</v>
      </c>
      <c r="G1672" s="20" t="n">
        <f aca="false">($E$2-D1672)/$E$2</f>
        <v>0.26456</v>
      </c>
      <c r="H1672" s="19" t="n">
        <f aca="false">D1672-$E$3</f>
        <v>3386</v>
      </c>
      <c r="I1672" s="18" t="n">
        <f aca="false">F1672*C1672</f>
        <v>0</v>
      </c>
      <c r="J1672" s="19" t="n">
        <f aca="false">H1672*I1672</f>
        <v>0</v>
      </c>
      <c r="K1672" s="29" t="n">
        <f aca="false">D1672/$E$2</f>
        <v>0.73544</v>
      </c>
      <c r="L1672" s="30" t="n">
        <f aca="false">1/(1+EXP($L$2+($L$3*K1672)))</f>
        <v>0.379582957099508</v>
      </c>
      <c r="M1672" s="31" t="n">
        <f aca="false">(F1672)*(L1672)+(1-F1672)*(1-L1672)</f>
        <v>0.620417042900492</v>
      </c>
      <c r="N1672" s="31" t="n">
        <f aca="false">IF(B1672=1,LN(M1672),0)</f>
        <v>-0.477363377231002</v>
      </c>
      <c r="O1672" s="42" t="n">
        <f aca="false">K1672</f>
        <v>0.73544</v>
      </c>
      <c r="P1672" s="43" t="n">
        <f aca="false">1/(1+EXP($P$2+($P$3*O1672)))</f>
        <v>0.998304793576261</v>
      </c>
      <c r="Q1672" s="42" t="n">
        <f aca="false">(F1672)*(P1672)+(1-F1672)*(1-P1672)</f>
        <v>0.00169520642373877</v>
      </c>
      <c r="R1672" s="42" t="n">
        <f aca="false">IF(B1672&lt;&gt;1,LN(Q1672),0)</f>
        <v>0</v>
      </c>
    </row>
    <row r="1673" customFormat="false" ht="13" hidden="false" customHeight="false" outlineLevel="0" collapsed="false">
      <c r="A1673" s="18" t="n">
        <v>1664</v>
      </c>
      <c r="B1673" s="41" t="n">
        <v>1</v>
      </c>
      <c r="C1673" s="18" t="n">
        <v>12</v>
      </c>
      <c r="D1673" s="19" t="n">
        <v>16076</v>
      </c>
      <c r="E1673" s="19" t="n">
        <v>192907</v>
      </c>
      <c r="F1673" s="18" t="n">
        <v>1</v>
      </c>
      <c r="G1673" s="20" t="n">
        <f aca="false">($E$2-D1673)/$E$2</f>
        <v>0.35696</v>
      </c>
      <c r="H1673" s="19" t="n">
        <f aca="false">D1673-$E$3</f>
        <v>1076</v>
      </c>
      <c r="I1673" s="18" t="n">
        <f aca="false">F1673*C1673</f>
        <v>12</v>
      </c>
      <c r="J1673" s="19" t="n">
        <f aca="false">H1673*I1673</f>
        <v>12912</v>
      </c>
      <c r="K1673" s="29" t="n">
        <f aca="false">D1673/$E$2</f>
        <v>0.64304</v>
      </c>
      <c r="L1673" s="30" t="n">
        <f aca="false">1/(1+EXP($L$2+($L$3*K1673)))</f>
        <v>0.795245148171954</v>
      </c>
      <c r="M1673" s="31" t="n">
        <f aca="false">(F1673)*(L1673)+(1-F1673)*(1-L1673)</f>
        <v>0.795245148171954</v>
      </c>
      <c r="N1673" s="31" t="n">
        <f aca="false">IF(B1673=1,LN(M1673),0)</f>
        <v>-0.229104849381298</v>
      </c>
      <c r="O1673" s="42" t="n">
        <f aca="false">K1673</f>
        <v>0.64304</v>
      </c>
      <c r="P1673" s="43" t="n">
        <f aca="false">1/(1+EXP($P$2+($P$3*O1673)))</f>
        <v>0.99985517467389</v>
      </c>
      <c r="Q1673" s="42" t="n">
        <f aca="false">(F1673)*(P1673)+(1-F1673)*(1-P1673)</f>
        <v>0.99985517467389</v>
      </c>
      <c r="R1673" s="42" t="n">
        <f aca="false">IF(B1673&lt;&gt;1,LN(Q1673),0)</f>
        <v>0</v>
      </c>
    </row>
    <row r="1674" customFormat="false" ht="13" hidden="false" customHeight="false" outlineLevel="0" collapsed="false">
      <c r="A1674" s="18" t="n">
        <v>1665</v>
      </c>
      <c r="B1674" s="41" t="n">
        <v>1</v>
      </c>
      <c r="C1674" s="18" t="n">
        <v>34</v>
      </c>
      <c r="D1674" s="19" t="n">
        <v>15532</v>
      </c>
      <c r="E1674" s="19" t="n">
        <v>528105</v>
      </c>
      <c r="F1674" s="18" t="n">
        <v>1</v>
      </c>
      <c r="G1674" s="20" t="n">
        <f aca="false">($E$2-D1674)/$E$2</f>
        <v>0.37872</v>
      </c>
      <c r="H1674" s="19" t="n">
        <f aca="false">D1674-$E$3</f>
        <v>532</v>
      </c>
      <c r="I1674" s="18" t="n">
        <f aca="false">F1674*C1674</f>
        <v>34</v>
      </c>
      <c r="J1674" s="19" t="n">
        <f aca="false">H1674*I1674</f>
        <v>18088</v>
      </c>
      <c r="K1674" s="29" t="n">
        <f aca="false">D1674/$E$2</f>
        <v>0.62128</v>
      </c>
      <c r="L1674" s="30" t="n">
        <f aca="false">1/(1+EXP($L$2+($L$3*K1674)))</f>
        <v>0.857181328608968</v>
      </c>
      <c r="M1674" s="31" t="n">
        <f aca="false">(F1674)*(L1674)+(1-F1674)*(1-L1674)</f>
        <v>0.857181328608968</v>
      </c>
      <c r="N1674" s="31" t="n">
        <f aca="false">IF(B1674=1,LN(M1674),0)</f>
        <v>-0.154105797457358</v>
      </c>
      <c r="O1674" s="42" t="n">
        <f aca="false">K1674</f>
        <v>0.62128</v>
      </c>
      <c r="P1674" s="43" t="n">
        <f aca="false">1/(1+EXP($P$2+($P$3*O1674)))</f>
        <v>0.999918882837518</v>
      </c>
      <c r="Q1674" s="42" t="n">
        <f aca="false">(F1674)*(P1674)+(1-F1674)*(1-P1674)</f>
        <v>0.999918882837518</v>
      </c>
      <c r="R1674" s="42" t="n">
        <f aca="false">IF(B1674&lt;&gt;1,LN(Q1674),0)</f>
        <v>0</v>
      </c>
    </row>
    <row r="1675" customFormat="false" ht="13" hidden="false" customHeight="false" outlineLevel="0" collapsed="false">
      <c r="A1675" s="18" t="n">
        <v>1666</v>
      </c>
      <c r="B1675" s="41" t="n">
        <v>1</v>
      </c>
      <c r="C1675" s="18" t="n">
        <v>12</v>
      </c>
      <c r="D1675" s="19" t="n">
        <v>16109</v>
      </c>
      <c r="E1675" s="19" t="n">
        <v>193308</v>
      </c>
      <c r="F1675" s="18" t="n">
        <v>1</v>
      </c>
      <c r="G1675" s="20" t="n">
        <f aca="false">($E$2-D1675)/$E$2</f>
        <v>0.35564</v>
      </c>
      <c r="H1675" s="19" t="n">
        <f aca="false">D1675-$E$3</f>
        <v>1109</v>
      </c>
      <c r="I1675" s="18" t="n">
        <f aca="false">F1675*C1675</f>
        <v>12</v>
      </c>
      <c r="J1675" s="19" t="n">
        <f aca="false">H1675*I1675</f>
        <v>13308</v>
      </c>
      <c r="K1675" s="29" t="n">
        <f aca="false">D1675/$E$2</f>
        <v>0.64436</v>
      </c>
      <c r="L1675" s="30" t="n">
        <f aca="false">1/(1+EXP($L$2+($L$3*K1675)))</f>
        <v>0.790912544375879</v>
      </c>
      <c r="M1675" s="31" t="n">
        <f aca="false">(F1675)*(L1675)+(1-F1675)*(1-L1675)</f>
        <v>0.790912544375879</v>
      </c>
      <c r="N1675" s="31" t="n">
        <f aca="false">IF(B1675=1,LN(M1675),0)</f>
        <v>-0.234567880695105</v>
      </c>
      <c r="O1675" s="42" t="n">
        <f aca="false">K1675</f>
        <v>0.64436</v>
      </c>
      <c r="P1675" s="43" t="n">
        <f aca="false">1/(1+EXP($P$2+($P$3*O1675)))</f>
        <v>0.999849991994886</v>
      </c>
      <c r="Q1675" s="42" t="n">
        <f aca="false">(F1675)*(P1675)+(1-F1675)*(1-P1675)</f>
        <v>0.999849991994886</v>
      </c>
      <c r="R1675" s="42" t="n">
        <f aca="false">IF(B1675&lt;&gt;1,LN(Q1675),0)</f>
        <v>0</v>
      </c>
    </row>
    <row r="1676" customFormat="false" ht="13" hidden="false" customHeight="false" outlineLevel="0" collapsed="false">
      <c r="A1676" s="18" t="n">
        <v>1667</v>
      </c>
      <c r="B1676" s="41" t="n">
        <v>1</v>
      </c>
      <c r="C1676" s="18" t="n">
        <v>13</v>
      </c>
      <c r="D1676" s="19" t="n">
        <v>19574</v>
      </c>
      <c r="E1676" s="19" t="n">
        <v>254465</v>
      </c>
      <c r="F1676" s="18" t="n">
        <v>1</v>
      </c>
      <c r="G1676" s="20" t="n">
        <f aca="false">($E$2-D1676)/$E$2</f>
        <v>0.21704</v>
      </c>
      <c r="H1676" s="19" t="n">
        <f aca="false">D1676-$E$3</f>
        <v>4574</v>
      </c>
      <c r="I1676" s="18" t="n">
        <f aca="false">F1676*C1676</f>
        <v>13</v>
      </c>
      <c r="J1676" s="19" t="n">
        <f aca="false">H1676*I1676</f>
        <v>59462</v>
      </c>
      <c r="K1676" s="29" t="n">
        <f aca="false">D1676/$E$2</f>
        <v>0.78296</v>
      </c>
      <c r="L1676" s="30" t="n">
        <f aca="false">1/(1+EXP($L$2+($L$3*K1676)))</f>
        <v>0.191266944006625</v>
      </c>
      <c r="M1676" s="31" t="n">
        <f aca="false">(F1676)*(L1676)+(1-F1676)*(1-L1676)</f>
        <v>0.191266944006625</v>
      </c>
      <c r="N1676" s="31" t="n">
        <f aca="false">IF(B1676=1,LN(M1676),0)</f>
        <v>-1.65408521408682</v>
      </c>
      <c r="O1676" s="42" t="n">
        <f aca="false">K1676</f>
        <v>0.78296</v>
      </c>
      <c r="P1676" s="43" t="n">
        <f aca="false">1/(1+EXP($P$2+($P$3*O1676)))</f>
        <v>0.994013816386642</v>
      </c>
      <c r="Q1676" s="42" t="n">
        <f aca="false">(F1676)*(P1676)+(1-F1676)*(1-P1676)</f>
        <v>0.994013816386642</v>
      </c>
      <c r="R1676" s="42" t="n">
        <f aca="false">IF(B1676&lt;&gt;1,LN(Q1676),0)</f>
        <v>0</v>
      </c>
    </row>
    <row r="1677" customFormat="false" ht="13" hidden="false" customHeight="false" outlineLevel="0" collapsed="false">
      <c r="A1677" s="18" t="n">
        <v>1668</v>
      </c>
      <c r="B1677" s="41" t="n">
        <v>1</v>
      </c>
      <c r="C1677" s="18" t="n">
        <v>26</v>
      </c>
      <c r="D1677" s="19" t="n">
        <v>19387</v>
      </c>
      <c r="E1677" s="19" t="n">
        <v>504067</v>
      </c>
      <c r="F1677" s="18" t="n">
        <v>0</v>
      </c>
      <c r="G1677" s="20" t="n">
        <f aca="false">($E$2-D1677)/$E$2</f>
        <v>0.22452</v>
      </c>
      <c r="H1677" s="19" t="n">
        <f aca="false">D1677-$E$3</f>
        <v>4387</v>
      </c>
      <c r="I1677" s="18" t="n">
        <f aca="false">F1677*C1677</f>
        <v>0</v>
      </c>
      <c r="J1677" s="19" t="n">
        <f aca="false">H1677*I1677</f>
        <v>0</v>
      </c>
      <c r="K1677" s="29" t="n">
        <f aca="false">D1677/$E$2</f>
        <v>0.77548</v>
      </c>
      <c r="L1677" s="30" t="n">
        <f aca="false">1/(1+EXP($L$2+($L$3*K1677)))</f>
        <v>0.215482999942748</v>
      </c>
      <c r="M1677" s="31" t="n">
        <f aca="false">(F1677)*(L1677)+(1-F1677)*(1-L1677)</f>
        <v>0.784517000057252</v>
      </c>
      <c r="N1677" s="31" t="n">
        <f aca="false">IF(B1677=1,LN(M1677),0)</f>
        <v>-0.24268703711745</v>
      </c>
      <c r="O1677" s="42" t="n">
        <f aca="false">K1677</f>
        <v>0.77548</v>
      </c>
      <c r="P1677" s="43" t="n">
        <f aca="false">1/(1+EXP($P$2+($P$3*O1677)))</f>
        <v>0.995090043015134</v>
      </c>
      <c r="Q1677" s="42" t="n">
        <f aca="false">(F1677)*(P1677)+(1-F1677)*(1-P1677)</f>
        <v>0.0049099569848664</v>
      </c>
      <c r="R1677" s="42" t="n">
        <f aca="false">IF(B1677&lt;&gt;1,LN(Q1677),0)</f>
        <v>0</v>
      </c>
    </row>
    <row r="1678" customFormat="false" ht="13" hidden="false" customHeight="false" outlineLevel="0" collapsed="false">
      <c r="A1678" s="18" t="n">
        <v>1669</v>
      </c>
      <c r="B1678" s="41" t="n">
        <v>1</v>
      </c>
      <c r="C1678" s="18" t="n">
        <v>15</v>
      </c>
      <c r="D1678" s="19" t="n">
        <v>20408</v>
      </c>
      <c r="E1678" s="19" t="n">
        <v>306116</v>
      </c>
      <c r="F1678" s="18" t="n">
        <v>0</v>
      </c>
      <c r="G1678" s="20" t="n">
        <f aca="false">($E$2-D1678)/$E$2</f>
        <v>0.18368</v>
      </c>
      <c r="H1678" s="19" t="n">
        <f aca="false">D1678-$E$3</f>
        <v>5408</v>
      </c>
      <c r="I1678" s="18" t="n">
        <f aca="false">F1678*C1678</f>
        <v>0</v>
      </c>
      <c r="J1678" s="19" t="n">
        <f aca="false">H1678*I1678</f>
        <v>0</v>
      </c>
      <c r="K1678" s="29" t="n">
        <f aca="false">D1678/$E$2</f>
        <v>0.81632</v>
      </c>
      <c r="L1678" s="30" t="n">
        <f aca="false">1/(1+EXP($L$2+($L$3*K1678)))</f>
        <v>0.108219827611549</v>
      </c>
      <c r="M1678" s="31" t="n">
        <f aca="false">(F1678)*(L1678)+(1-F1678)*(1-L1678)</f>
        <v>0.891780172388451</v>
      </c>
      <c r="N1678" s="31" t="n">
        <f aca="false">IF(B1678=1,LN(M1678),0)</f>
        <v>-0.114535620285024</v>
      </c>
      <c r="O1678" s="42" t="n">
        <f aca="false">K1678</f>
        <v>0.81632</v>
      </c>
      <c r="P1678" s="43" t="n">
        <f aca="false">1/(1+EXP($P$2+($P$3*O1678)))</f>
        <v>0.985565146556824</v>
      </c>
      <c r="Q1678" s="42" t="n">
        <f aca="false">(F1678)*(P1678)+(1-F1678)*(1-P1678)</f>
        <v>0.0144348534431763</v>
      </c>
      <c r="R1678" s="42" t="n">
        <f aca="false">IF(B1678&lt;&gt;1,LN(Q1678),0)</f>
        <v>0</v>
      </c>
    </row>
    <row r="1679" customFormat="false" ht="13" hidden="false" customHeight="false" outlineLevel="0" collapsed="false">
      <c r="A1679" s="18" t="n">
        <v>1670</v>
      </c>
      <c r="B1679" s="41" t="n">
        <v>1</v>
      </c>
      <c r="C1679" s="18" t="n">
        <v>10</v>
      </c>
      <c r="D1679" s="19" t="n">
        <v>21867</v>
      </c>
      <c r="E1679" s="19" t="n">
        <v>218665</v>
      </c>
      <c r="F1679" s="18" t="n">
        <v>0</v>
      </c>
      <c r="G1679" s="20" t="n">
        <f aca="false">($E$2-D1679)/$E$2</f>
        <v>0.12532</v>
      </c>
      <c r="H1679" s="19" t="n">
        <f aca="false">D1679-$E$3</f>
        <v>6867</v>
      </c>
      <c r="I1679" s="18" t="n">
        <f aca="false">F1679*C1679</f>
        <v>0</v>
      </c>
      <c r="J1679" s="19" t="n">
        <f aca="false">H1679*I1679</f>
        <v>0</v>
      </c>
      <c r="K1679" s="29" t="n">
        <f aca="false">D1679/$E$2</f>
        <v>0.87468</v>
      </c>
      <c r="L1679" s="30" t="n">
        <f aca="false">1/(1+EXP($L$2+($L$3*K1679)))</f>
        <v>0.0363913749298914</v>
      </c>
      <c r="M1679" s="31" t="n">
        <f aca="false">(F1679)*(L1679)+(1-F1679)*(1-L1679)</f>
        <v>0.963608625070109</v>
      </c>
      <c r="N1679" s="31" t="n">
        <f aca="false">IF(B1679=1,LN(M1679),0)</f>
        <v>-0.0370700573992582</v>
      </c>
      <c r="O1679" s="42" t="n">
        <f aca="false">K1679</f>
        <v>0.87468</v>
      </c>
      <c r="P1679" s="43" t="n">
        <f aca="false">1/(1+EXP($P$2+($P$3*O1679)))</f>
        <v>0.935162085461105</v>
      </c>
      <c r="Q1679" s="42" t="n">
        <f aca="false">(F1679)*(P1679)+(1-F1679)*(1-P1679)</f>
        <v>0.0648379145388947</v>
      </c>
      <c r="R1679" s="42" t="n">
        <f aca="false">IF(B1679&lt;&gt;1,LN(Q1679),0)</f>
        <v>0</v>
      </c>
    </row>
    <row r="1680" customFormat="false" ht="13" hidden="false" customHeight="false" outlineLevel="0" collapsed="false">
      <c r="A1680" s="18" t="n">
        <v>1671</v>
      </c>
      <c r="B1680" s="41" t="n">
        <v>1</v>
      </c>
      <c r="C1680" s="18" t="n">
        <v>12</v>
      </c>
      <c r="D1680" s="19" t="n">
        <v>20075</v>
      </c>
      <c r="E1680" s="19" t="n">
        <v>240898</v>
      </c>
      <c r="F1680" s="18" t="n">
        <v>1</v>
      </c>
      <c r="G1680" s="20" t="n">
        <f aca="false">($E$2-D1680)/$E$2</f>
        <v>0.197</v>
      </c>
      <c r="H1680" s="19" t="n">
        <f aca="false">D1680-$E$3</f>
        <v>5075</v>
      </c>
      <c r="I1680" s="18" t="n">
        <f aca="false">F1680*C1680</f>
        <v>12</v>
      </c>
      <c r="J1680" s="19" t="n">
        <f aca="false">H1680*I1680</f>
        <v>60900</v>
      </c>
      <c r="K1680" s="29" t="n">
        <f aca="false">D1680/$E$2</f>
        <v>0.803</v>
      </c>
      <c r="L1680" s="30" t="n">
        <f aca="false">1/(1+EXP($L$2+($L$3*K1680)))</f>
        <v>0.136740236060952</v>
      </c>
      <c r="M1680" s="31" t="n">
        <f aca="false">(F1680)*(L1680)+(1-F1680)*(1-L1680)</f>
        <v>0.136740236060952</v>
      </c>
      <c r="N1680" s="31" t="n">
        <f aca="false">IF(B1680=1,LN(M1680),0)</f>
        <v>-1.98967224014905</v>
      </c>
      <c r="O1680" s="42" t="n">
        <f aca="false">K1680</f>
        <v>0.803</v>
      </c>
      <c r="P1680" s="43" t="n">
        <f aca="false">1/(1+EXP($P$2+($P$3*O1680)))</f>
        <v>0.98983332321876</v>
      </c>
      <c r="Q1680" s="42" t="n">
        <f aca="false">(F1680)*(P1680)+(1-F1680)*(1-P1680)</f>
        <v>0.98983332321876</v>
      </c>
      <c r="R1680" s="42" t="n">
        <f aca="false">IF(B1680&lt;&gt;1,LN(Q1680),0)</f>
        <v>0</v>
      </c>
    </row>
    <row r="1681" customFormat="false" ht="13" hidden="false" customHeight="false" outlineLevel="0" collapsed="false">
      <c r="A1681" s="18" t="n">
        <v>1672</v>
      </c>
      <c r="B1681" s="41" t="n">
        <v>1</v>
      </c>
      <c r="C1681" s="18" t="n">
        <v>31</v>
      </c>
      <c r="D1681" s="19" t="n">
        <v>22168</v>
      </c>
      <c r="E1681" s="19" t="n">
        <v>687202</v>
      </c>
      <c r="F1681" s="18" t="n">
        <v>0</v>
      </c>
      <c r="G1681" s="20" t="n">
        <f aca="false">($E$2-D1681)/$E$2</f>
        <v>0.11328</v>
      </c>
      <c r="H1681" s="19" t="n">
        <f aca="false">D1681-$E$3</f>
        <v>7168</v>
      </c>
      <c r="I1681" s="18" t="n">
        <f aca="false">F1681*C1681</f>
        <v>0</v>
      </c>
      <c r="J1681" s="19" t="n">
        <f aca="false">H1681*I1681</f>
        <v>0</v>
      </c>
      <c r="K1681" s="29" t="n">
        <f aca="false">D1681/$E$2</f>
        <v>0.88672</v>
      </c>
      <c r="L1681" s="30" t="n">
        <f aca="false">1/(1+EXP($L$2+($L$3*K1681)))</f>
        <v>0.0288275165282955</v>
      </c>
      <c r="M1681" s="31" t="n">
        <f aca="false">(F1681)*(L1681)+(1-F1681)*(1-L1681)</f>
        <v>0.971172483471705</v>
      </c>
      <c r="N1681" s="31" t="n">
        <f aca="false">IF(B1681=1,LN(M1681),0)</f>
        <v>-0.029251191582699</v>
      </c>
      <c r="O1681" s="42" t="n">
        <f aca="false">K1681</f>
        <v>0.88672</v>
      </c>
      <c r="P1681" s="43" t="n">
        <f aca="false">1/(1+EXP($P$2+($P$3*O1681)))</f>
        <v>0.912781301990046</v>
      </c>
      <c r="Q1681" s="42" t="n">
        <f aca="false">(F1681)*(P1681)+(1-F1681)*(1-P1681)</f>
        <v>0.0872186980099542</v>
      </c>
      <c r="R1681" s="42" t="n">
        <f aca="false">IF(B1681&lt;&gt;1,LN(Q1681),0)</f>
        <v>0</v>
      </c>
    </row>
    <row r="1682" customFormat="false" ht="13" hidden="false" customHeight="false" outlineLevel="0" collapsed="false">
      <c r="A1682" s="18" t="n">
        <v>1673</v>
      </c>
      <c r="B1682" s="41" t="n">
        <v>1</v>
      </c>
      <c r="C1682" s="18" t="n">
        <v>22</v>
      </c>
      <c r="D1682" s="19" t="n">
        <v>16390</v>
      </c>
      <c r="E1682" s="19" t="n">
        <v>360574</v>
      </c>
      <c r="F1682" s="18" t="n">
        <v>0</v>
      </c>
      <c r="G1682" s="20" t="n">
        <f aca="false">($E$2-D1682)/$E$2</f>
        <v>0.3444</v>
      </c>
      <c r="H1682" s="19" t="n">
        <f aca="false">D1682-$E$3</f>
        <v>1390</v>
      </c>
      <c r="I1682" s="18" t="n">
        <f aca="false">F1682*C1682</f>
        <v>0</v>
      </c>
      <c r="J1682" s="19" t="n">
        <f aca="false">H1682*I1682</f>
        <v>0</v>
      </c>
      <c r="K1682" s="29" t="n">
        <f aca="false">D1682/$E$2</f>
        <v>0.6556</v>
      </c>
      <c r="L1682" s="30" t="n">
        <f aca="false">1/(1+EXP($L$2+($L$3*K1682)))</f>
        <v>0.751310865417791</v>
      </c>
      <c r="M1682" s="31" t="n">
        <f aca="false">(F1682)*(L1682)+(1-F1682)*(1-L1682)</f>
        <v>0.248689134582209</v>
      </c>
      <c r="N1682" s="31" t="n">
        <f aca="false">IF(B1682=1,LN(M1682),0)</f>
        <v>-1.39155161798036</v>
      </c>
      <c r="O1682" s="42" t="n">
        <f aca="false">K1682</f>
        <v>0.6556</v>
      </c>
      <c r="P1682" s="43" t="n">
        <f aca="false">1/(1+EXP($P$2+($P$3*O1682)))</f>
        <v>0.999797634465373</v>
      </c>
      <c r="Q1682" s="42" t="n">
        <f aca="false">(F1682)*(P1682)+(1-F1682)*(1-P1682)</f>
        <v>0.00020236553462738</v>
      </c>
      <c r="R1682" s="42" t="n">
        <f aca="false">IF(B1682&lt;&gt;1,LN(Q1682),0)</f>
        <v>0</v>
      </c>
    </row>
    <row r="1683" customFormat="false" ht="13" hidden="false" customHeight="false" outlineLevel="0" collapsed="false">
      <c r="A1683" s="18" t="n">
        <v>1674</v>
      </c>
      <c r="B1683" s="41" t="n">
        <v>1</v>
      </c>
      <c r="C1683" s="18" t="n">
        <v>13</v>
      </c>
      <c r="D1683" s="19" t="n">
        <v>18266</v>
      </c>
      <c r="E1683" s="19" t="n">
        <v>237454</v>
      </c>
      <c r="F1683" s="18" t="n">
        <v>0</v>
      </c>
      <c r="G1683" s="20" t="n">
        <f aca="false">($E$2-D1683)/$E$2</f>
        <v>0.26936</v>
      </c>
      <c r="H1683" s="19" t="n">
        <f aca="false">D1683-$E$3</f>
        <v>3266</v>
      </c>
      <c r="I1683" s="18" t="n">
        <f aca="false">F1683*C1683</f>
        <v>0</v>
      </c>
      <c r="J1683" s="19" t="n">
        <f aca="false">H1683*I1683</f>
        <v>0</v>
      </c>
      <c r="K1683" s="29" t="n">
        <f aca="false">D1683/$E$2</f>
        <v>0.73064</v>
      </c>
      <c r="L1683" s="30" t="n">
        <f aca="false">1/(1+EXP($L$2+($L$3*K1683)))</f>
        <v>0.402439528010021</v>
      </c>
      <c r="M1683" s="31" t="n">
        <f aca="false">(F1683)*(L1683)+(1-F1683)*(1-L1683)</f>
        <v>0.597560471989979</v>
      </c>
      <c r="N1683" s="31" t="n">
        <f aca="false">IF(B1683=1,LN(M1683),0)</f>
        <v>-0.514899791946262</v>
      </c>
      <c r="O1683" s="42" t="n">
        <f aca="false">K1683</f>
        <v>0.73064</v>
      </c>
      <c r="P1683" s="43" t="n">
        <f aca="false">1/(1+EXP($P$2+($P$3*O1683)))</f>
        <v>0.998507976025664</v>
      </c>
      <c r="Q1683" s="42" t="n">
        <f aca="false">(F1683)*(P1683)+(1-F1683)*(1-P1683)</f>
        <v>0.00149202397433579</v>
      </c>
      <c r="R1683" s="42" t="n">
        <f aca="false">IF(B1683&lt;&gt;1,LN(Q1683),0)</f>
        <v>0</v>
      </c>
    </row>
    <row r="1684" customFormat="false" ht="13" hidden="false" customHeight="false" outlineLevel="0" collapsed="false">
      <c r="A1684" s="18" t="n">
        <v>1675</v>
      </c>
      <c r="B1684" s="41" t="n">
        <v>1</v>
      </c>
      <c r="C1684" s="18" t="n">
        <v>12</v>
      </c>
      <c r="D1684" s="19" t="n">
        <v>18283</v>
      </c>
      <c r="E1684" s="19" t="n">
        <v>219390</v>
      </c>
      <c r="F1684" s="18" t="n">
        <v>1</v>
      </c>
      <c r="G1684" s="20" t="n">
        <f aca="false">($E$2-D1684)/$E$2</f>
        <v>0.26868</v>
      </c>
      <c r="H1684" s="19" t="n">
        <f aca="false">D1684-$E$3</f>
        <v>3283</v>
      </c>
      <c r="I1684" s="18" t="n">
        <f aca="false">F1684*C1684</f>
        <v>12</v>
      </c>
      <c r="J1684" s="19" t="n">
        <f aca="false">H1684*I1684</f>
        <v>39396</v>
      </c>
      <c r="K1684" s="29" t="n">
        <f aca="false">D1684/$E$2</f>
        <v>0.73132</v>
      </c>
      <c r="L1684" s="30" t="n">
        <f aca="false">1/(1+EXP($L$2+($L$3*K1684)))</f>
        <v>0.399173082512599</v>
      </c>
      <c r="M1684" s="31" t="n">
        <f aca="false">(F1684)*(L1684)+(1-F1684)*(1-L1684)</f>
        <v>0.399173082512599</v>
      </c>
      <c r="N1684" s="31" t="n">
        <f aca="false">IF(B1684=1,LN(M1684),0)</f>
        <v>-0.918360165393891</v>
      </c>
      <c r="O1684" s="42" t="n">
        <f aca="false">K1684</f>
        <v>0.73132</v>
      </c>
      <c r="P1684" s="43" t="n">
        <f aca="false">1/(1+EXP($P$2+($P$3*O1684)))</f>
        <v>0.998480742326139</v>
      </c>
      <c r="Q1684" s="42" t="n">
        <f aca="false">(F1684)*(P1684)+(1-F1684)*(1-P1684)</f>
        <v>0.998480742326139</v>
      </c>
      <c r="R1684" s="42" t="n">
        <f aca="false">IF(B1684&lt;&gt;1,LN(Q1684),0)</f>
        <v>0</v>
      </c>
    </row>
    <row r="1685" customFormat="false" ht="13" hidden="false" customHeight="false" outlineLevel="0" collapsed="false">
      <c r="A1685" s="18" t="n">
        <v>1676</v>
      </c>
      <c r="B1685" s="41" t="n">
        <v>1</v>
      </c>
      <c r="C1685" s="18" t="n">
        <v>12</v>
      </c>
      <c r="D1685" s="19" t="n">
        <v>17037</v>
      </c>
      <c r="E1685" s="19" t="n">
        <v>204439</v>
      </c>
      <c r="F1685" s="18" t="n">
        <v>1</v>
      </c>
      <c r="G1685" s="20" t="n">
        <f aca="false">($E$2-D1685)/$E$2</f>
        <v>0.31852</v>
      </c>
      <c r="H1685" s="19" t="n">
        <f aca="false">D1685-$E$3</f>
        <v>2037</v>
      </c>
      <c r="I1685" s="18" t="n">
        <f aca="false">F1685*C1685</f>
        <v>12</v>
      </c>
      <c r="J1685" s="19" t="n">
        <f aca="false">H1685*I1685</f>
        <v>24444</v>
      </c>
      <c r="K1685" s="29" t="n">
        <f aca="false">D1685/$E$2</f>
        <v>0.68148</v>
      </c>
      <c r="L1685" s="30" t="n">
        <f aca="false">1/(1+EXP($L$2+($L$3*K1685)))</f>
        <v>0.642899743358486</v>
      </c>
      <c r="M1685" s="31" t="n">
        <f aca="false">(F1685)*(L1685)+(1-F1685)*(1-L1685)</f>
        <v>0.642899743358486</v>
      </c>
      <c r="N1685" s="31" t="n">
        <f aca="false">IF(B1685=1,LN(M1685),0)</f>
        <v>-0.441766487028096</v>
      </c>
      <c r="O1685" s="42" t="n">
        <f aca="false">K1685</f>
        <v>0.68148</v>
      </c>
      <c r="P1685" s="43" t="n">
        <f aca="false">1/(1+EXP($P$2+($P$3*O1685)))</f>
        <v>0.999596840923247</v>
      </c>
      <c r="Q1685" s="42" t="n">
        <f aca="false">(F1685)*(P1685)+(1-F1685)*(1-P1685)</f>
        <v>0.999596840923247</v>
      </c>
      <c r="R1685" s="42" t="n">
        <f aca="false">IF(B1685&lt;&gt;1,LN(Q1685),0)</f>
        <v>0</v>
      </c>
    </row>
    <row r="1686" customFormat="false" ht="13" hidden="false" customHeight="false" outlineLevel="0" collapsed="false">
      <c r="A1686" s="18" t="n">
        <v>1677</v>
      </c>
      <c r="B1686" s="41" t="n">
        <v>1</v>
      </c>
      <c r="C1686" s="18" t="n">
        <v>10</v>
      </c>
      <c r="D1686" s="19" t="n">
        <v>21959</v>
      </c>
      <c r="E1686" s="19" t="n">
        <v>219587</v>
      </c>
      <c r="F1686" s="18" t="n">
        <v>0</v>
      </c>
      <c r="G1686" s="20" t="n">
        <f aca="false">($E$2-D1686)/$E$2</f>
        <v>0.12164</v>
      </c>
      <c r="H1686" s="19" t="n">
        <f aca="false">D1686-$E$3</f>
        <v>6959</v>
      </c>
      <c r="I1686" s="18" t="n">
        <f aca="false">F1686*C1686</f>
        <v>0</v>
      </c>
      <c r="J1686" s="19" t="n">
        <f aca="false">H1686*I1686</f>
        <v>0</v>
      </c>
      <c r="K1686" s="29" t="n">
        <f aca="false">D1686/$E$2</f>
        <v>0.87836</v>
      </c>
      <c r="L1686" s="30" t="n">
        <f aca="false">1/(1+EXP($L$2+($L$3*K1686)))</f>
        <v>0.0338964861423719</v>
      </c>
      <c r="M1686" s="31" t="n">
        <f aca="false">(F1686)*(L1686)+(1-F1686)*(1-L1686)</f>
        <v>0.966103513857628</v>
      </c>
      <c r="N1686" s="31" t="n">
        <f aca="false">IF(B1686=1,LN(M1686),0)</f>
        <v>-0.0344842933080285</v>
      </c>
      <c r="O1686" s="42" t="n">
        <f aca="false">K1686</f>
        <v>0.87836</v>
      </c>
      <c r="P1686" s="43" t="n">
        <f aca="false">1/(1+EXP($P$2+($P$3*O1686)))</f>
        <v>0.928957998468992</v>
      </c>
      <c r="Q1686" s="42" t="n">
        <f aca="false">(F1686)*(P1686)+(1-F1686)*(1-P1686)</f>
        <v>0.0710420015310084</v>
      </c>
      <c r="R1686" s="42" t="n">
        <f aca="false">IF(B1686&lt;&gt;1,LN(Q1686),0)</f>
        <v>0</v>
      </c>
    </row>
    <row r="1687" customFormat="false" ht="13" hidden="false" customHeight="false" outlineLevel="0" collapsed="false">
      <c r="A1687" s="18" t="n">
        <v>1678</v>
      </c>
      <c r="B1687" s="41" t="n">
        <v>1</v>
      </c>
      <c r="C1687" s="18" t="n">
        <v>35</v>
      </c>
      <c r="D1687" s="19" t="n">
        <v>21890</v>
      </c>
      <c r="E1687" s="19" t="n">
        <v>766147</v>
      </c>
      <c r="F1687" s="18" t="n">
        <v>0</v>
      </c>
      <c r="G1687" s="20" t="n">
        <f aca="false">($E$2-D1687)/$E$2</f>
        <v>0.1244</v>
      </c>
      <c r="H1687" s="19" t="n">
        <f aca="false">D1687-$E$3</f>
        <v>6890</v>
      </c>
      <c r="I1687" s="18" t="n">
        <f aca="false">F1687*C1687</f>
        <v>0</v>
      </c>
      <c r="J1687" s="19" t="n">
        <f aca="false">H1687*I1687</f>
        <v>0</v>
      </c>
      <c r="K1687" s="29" t="n">
        <f aca="false">D1687/$E$2</f>
        <v>0.8756</v>
      </c>
      <c r="L1687" s="30" t="n">
        <f aca="false">1/(1+EXP($L$2+($L$3*K1687)))</f>
        <v>0.0357515633269689</v>
      </c>
      <c r="M1687" s="31" t="n">
        <f aca="false">(F1687)*(L1687)+(1-F1687)*(1-L1687)</f>
        <v>0.964248436673031</v>
      </c>
      <c r="N1687" s="31" t="n">
        <f aca="false">IF(B1687=1,LN(M1687),0)</f>
        <v>-0.0364063031831297</v>
      </c>
      <c r="O1687" s="42" t="n">
        <f aca="false">K1687</f>
        <v>0.8756</v>
      </c>
      <c r="P1687" s="43" t="n">
        <f aca="false">1/(1+EXP($P$2+($P$3*O1687)))</f>
        <v>0.933660046545553</v>
      </c>
      <c r="Q1687" s="42" t="n">
        <f aca="false">(F1687)*(P1687)+(1-F1687)*(1-P1687)</f>
        <v>0.0663399534544467</v>
      </c>
      <c r="R1687" s="42" t="n">
        <f aca="false">IF(B1687&lt;&gt;1,LN(Q1687),0)</f>
        <v>0</v>
      </c>
    </row>
    <row r="1688" customFormat="false" ht="13" hidden="false" customHeight="false" outlineLevel="0" collapsed="false">
      <c r="A1688" s="18" t="n">
        <v>1679</v>
      </c>
      <c r="B1688" s="41" t="n">
        <v>1</v>
      </c>
      <c r="C1688" s="18" t="n">
        <v>34</v>
      </c>
      <c r="D1688" s="19" t="n">
        <v>20268</v>
      </c>
      <c r="E1688" s="19" t="n">
        <v>689124</v>
      </c>
      <c r="F1688" s="18" t="n">
        <v>0</v>
      </c>
      <c r="G1688" s="20" t="n">
        <f aca="false">($E$2-D1688)/$E$2</f>
        <v>0.18928</v>
      </c>
      <c r="H1688" s="19" t="n">
        <f aca="false">D1688-$E$3</f>
        <v>5268</v>
      </c>
      <c r="I1688" s="18" t="n">
        <f aca="false">F1688*C1688</f>
        <v>0</v>
      </c>
      <c r="J1688" s="19" t="n">
        <f aca="false">H1688*I1688</f>
        <v>0</v>
      </c>
      <c r="K1688" s="29" t="n">
        <f aca="false">D1688/$E$2</f>
        <v>0.81072</v>
      </c>
      <c r="L1688" s="30" t="n">
        <f aca="false">1/(1+EXP($L$2+($L$3*K1688)))</f>
        <v>0.119513462065629</v>
      </c>
      <c r="M1688" s="31" t="n">
        <f aca="false">(F1688)*(L1688)+(1-F1688)*(1-L1688)</f>
        <v>0.880486537934371</v>
      </c>
      <c r="N1688" s="31" t="n">
        <f aca="false">IF(B1688=1,LN(M1688),0)</f>
        <v>-0.12728064027761</v>
      </c>
      <c r="O1688" s="42" t="n">
        <f aca="false">K1688</f>
        <v>0.81072</v>
      </c>
      <c r="P1688" s="43" t="n">
        <f aca="false">1/(1+EXP($P$2+($P$3*O1688)))</f>
        <v>0.987540774476589</v>
      </c>
      <c r="Q1688" s="42" t="n">
        <f aca="false">(F1688)*(P1688)+(1-F1688)*(1-P1688)</f>
        <v>0.0124592255234113</v>
      </c>
      <c r="R1688" s="42" t="n">
        <f aca="false">IF(B1688&lt;&gt;1,LN(Q1688),0)</f>
        <v>0</v>
      </c>
    </row>
    <row r="1689" customFormat="false" ht="13" hidden="false" customHeight="false" outlineLevel="0" collapsed="false">
      <c r="A1689" s="18" t="n">
        <v>1680</v>
      </c>
      <c r="B1689" s="41" t="n">
        <v>1</v>
      </c>
      <c r="C1689" s="18" t="n">
        <v>19</v>
      </c>
      <c r="D1689" s="19" t="n">
        <v>18968</v>
      </c>
      <c r="E1689" s="19" t="n">
        <v>360401</v>
      </c>
      <c r="F1689" s="18" t="n">
        <v>0</v>
      </c>
      <c r="G1689" s="20" t="n">
        <f aca="false">($E$2-D1689)/$E$2</f>
        <v>0.24128</v>
      </c>
      <c r="H1689" s="19" t="n">
        <f aca="false">D1689-$E$3</f>
        <v>3968</v>
      </c>
      <c r="I1689" s="18" t="n">
        <f aca="false">F1689*C1689</f>
        <v>0</v>
      </c>
      <c r="J1689" s="19" t="n">
        <f aca="false">H1689*I1689</f>
        <v>0</v>
      </c>
      <c r="K1689" s="29" t="n">
        <f aca="false">D1689/$E$2</f>
        <v>0.75872</v>
      </c>
      <c r="L1689" s="30" t="n">
        <f aca="false">1/(1+EXP($L$2+($L$3*K1689)))</f>
        <v>0.27748767269558</v>
      </c>
      <c r="M1689" s="31" t="n">
        <f aca="false">(F1689)*(L1689)+(1-F1689)*(1-L1689)</f>
        <v>0.72251232730442</v>
      </c>
      <c r="N1689" s="31" t="n">
        <f aca="false">IF(B1689=1,LN(M1689),0)</f>
        <v>-0.325020797128066</v>
      </c>
      <c r="O1689" s="42" t="n">
        <f aca="false">K1689</f>
        <v>0.75872</v>
      </c>
      <c r="P1689" s="43" t="n">
        <f aca="false">1/(1+EXP($P$2+($P$3*O1689)))</f>
        <v>0.996852715505446</v>
      </c>
      <c r="Q1689" s="42" t="n">
        <f aca="false">(F1689)*(P1689)+(1-F1689)*(1-P1689)</f>
        <v>0.00314728449455426</v>
      </c>
      <c r="R1689" s="42" t="n">
        <f aca="false">IF(B1689&lt;&gt;1,LN(Q1689),0)</f>
        <v>0</v>
      </c>
    </row>
    <row r="1690" customFormat="false" ht="13" hidden="false" customHeight="false" outlineLevel="0" collapsed="false">
      <c r="A1690" s="18" t="n">
        <v>1681</v>
      </c>
      <c r="B1690" s="41" t="n">
        <v>1</v>
      </c>
      <c r="C1690" s="18" t="n">
        <v>12</v>
      </c>
      <c r="D1690" s="19" t="n">
        <v>21748</v>
      </c>
      <c r="E1690" s="19" t="n">
        <v>260973</v>
      </c>
      <c r="F1690" s="18" t="n">
        <v>0</v>
      </c>
      <c r="G1690" s="20" t="n">
        <f aca="false">($E$2-D1690)/$E$2</f>
        <v>0.13008</v>
      </c>
      <c r="H1690" s="19" t="n">
        <f aca="false">D1690-$E$3</f>
        <v>6748</v>
      </c>
      <c r="I1690" s="18" t="n">
        <f aca="false">F1690*C1690</f>
        <v>0</v>
      </c>
      <c r="J1690" s="19" t="n">
        <f aca="false">H1690*I1690</f>
        <v>0</v>
      </c>
      <c r="K1690" s="29" t="n">
        <f aca="false">D1690/$E$2</f>
        <v>0.86992</v>
      </c>
      <c r="L1690" s="30" t="n">
        <f aca="false">1/(1+EXP($L$2+($L$3*K1690)))</f>
        <v>0.03988145224324</v>
      </c>
      <c r="M1690" s="31" t="n">
        <f aca="false">(F1690)*(L1690)+(1-F1690)*(1-L1690)</f>
        <v>0.96011854775676</v>
      </c>
      <c r="N1690" s="31" t="n">
        <f aca="false">IF(B1690=1,LN(M1690),0)</f>
        <v>-0.0406985148975526</v>
      </c>
      <c r="O1690" s="42" t="n">
        <f aca="false">K1690</f>
        <v>0.86992</v>
      </c>
      <c r="P1690" s="43" t="n">
        <f aca="false">1/(1+EXP($P$2+($P$3*O1690)))</f>
        <v>0.94243966329662</v>
      </c>
      <c r="Q1690" s="42" t="n">
        <f aca="false">(F1690)*(P1690)+(1-F1690)*(1-P1690)</f>
        <v>0.0575603367033805</v>
      </c>
      <c r="R1690" s="42" t="n">
        <f aca="false">IF(B1690&lt;&gt;1,LN(Q1690),0)</f>
        <v>0</v>
      </c>
    </row>
    <row r="1691" customFormat="false" ht="13" hidden="false" customHeight="false" outlineLevel="0" collapsed="false">
      <c r="A1691" s="18" t="n">
        <v>1682</v>
      </c>
      <c r="B1691" s="41" t="n">
        <v>1</v>
      </c>
      <c r="C1691" s="18" t="n">
        <v>12</v>
      </c>
      <c r="D1691" s="19" t="n">
        <v>18449</v>
      </c>
      <c r="E1691" s="19" t="n">
        <v>221391</v>
      </c>
      <c r="F1691" s="18" t="n">
        <v>1</v>
      </c>
      <c r="G1691" s="20" t="n">
        <f aca="false">($E$2-D1691)/$E$2</f>
        <v>0.26204</v>
      </c>
      <c r="H1691" s="19" t="n">
        <f aca="false">D1691-$E$3</f>
        <v>3449</v>
      </c>
      <c r="I1691" s="18" t="n">
        <f aca="false">F1691*C1691</f>
        <v>12</v>
      </c>
      <c r="J1691" s="19" t="n">
        <f aca="false">H1691*I1691</f>
        <v>41388</v>
      </c>
      <c r="K1691" s="29" t="n">
        <f aca="false">D1691/$E$2</f>
        <v>0.73796</v>
      </c>
      <c r="L1691" s="30" t="n">
        <f aca="false">1/(1+EXP($L$2+($L$3*K1691)))</f>
        <v>0.36778686417449</v>
      </c>
      <c r="M1691" s="31" t="n">
        <f aca="false">(F1691)*(L1691)+(1-F1691)*(1-L1691)</f>
        <v>0.36778686417449</v>
      </c>
      <c r="N1691" s="31" t="n">
        <f aca="false">IF(B1691=1,LN(M1691),0)</f>
        <v>-1.00025168203782</v>
      </c>
      <c r="O1691" s="42" t="n">
        <f aca="false">K1691</f>
        <v>0.73796</v>
      </c>
      <c r="P1691" s="43" t="n">
        <f aca="false">1/(1+EXP($P$2+($P$3*O1691)))</f>
        <v>0.998187293741038</v>
      </c>
      <c r="Q1691" s="42" t="n">
        <f aca="false">(F1691)*(P1691)+(1-F1691)*(1-P1691)</f>
        <v>0.998187293741038</v>
      </c>
      <c r="R1691" s="42" t="n">
        <f aca="false">IF(B1691&lt;&gt;1,LN(Q1691),0)</f>
        <v>0</v>
      </c>
    </row>
    <row r="1692" customFormat="false" ht="13" hidden="false" customHeight="false" outlineLevel="0" collapsed="false">
      <c r="A1692" s="18" t="n">
        <v>1683</v>
      </c>
      <c r="B1692" s="41" t="n">
        <v>1</v>
      </c>
      <c r="C1692" s="18" t="n">
        <v>24</v>
      </c>
      <c r="D1692" s="19" t="n">
        <v>15490</v>
      </c>
      <c r="E1692" s="19" t="n">
        <v>371755</v>
      </c>
      <c r="F1692" s="18" t="n">
        <v>1</v>
      </c>
      <c r="G1692" s="20" t="n">
        <f aca="false">($E$2-D1692)/$E$2</f>
        <v>0.3804</v>
      </c>
      <c r="H1692" s="19" t="n">
        <f aca="false">D1692-$E$3</f>
        <v>490</v>
      </c>
      <c r="I1692" s="18" t="n">
        <f aca="false">F1692*C1692</f>
        <v>24</v>
      </c>
      <c r="J1692" s="19" t="n">
        <f aca="false">H1692*I1692</f>
        <v>11760</v>
      </c>
      <c r="K1692" s="29" t="n">
        <f aca="false">D1692/$E$2</f>
        <v>0.6196</v>
      </c>
      <c r="L1692" s="30" t="n">
        <f aca="false">1/(1+EXP($L$2+($L$3*K1692)))</f>
        <v>0.861245871293348</v>
      </c>
      <c r="M1692" s="31" t="n">
        <f aca="false">(F1692)*(L1692)+(1-F1692)*(1-L1692)</f>
        <v>0.861245871293348</v>
      </c>
      <c r="N1692" s="31" t="n">
        <f aca="false">IF(B1692=1,LN(M1692),0)</f>
        <v>-0.149375250519636</v>
      </c>
      <c r="O1692" s="42" t="n">
        <f aca="false">K1692</f>
        <v>0.6196</v>
      </c>
      <c r="P1692" s="43" t="n">
        <f aca="false">1/(1+EXP($P$2+($P$3*O1692)))</f>
        <v>0.999922433002129</v>
      </c>
      <c r="Q1692" s="42" t="n">
        <f aca="false">(F1692)*(P1692)+(1-F1692)*(1-P1692)</f>
        <v>0.999922433002129</v>
      </c>
      <c r="R1692" s="42" t="n">
        <f aca="false">IF(B1692&lt;&gt;1,LN(Q1692),0)</f>
        <v>0</v>
      </c>
    </row>
    <row r="1693" customFormat="false" ht="13" hidden="false" customHeight="false" outlineLevel="0" collapsed="false">
      <c r="A1693" s="18" t="n">
        <v>1684</v>
      </c>
      <c r="B1693" s="41" t="n">
        <v>1</v>
      </c>
      <c r="C1693" s="18" t="n">
        <v>18</v>
      </c>
      <c r="D1693" s="19" t="n">
        <v>18986</v>
      </c>
      <c r="E1693" s="19" t="n">
        <v>341747</v>
      </c>
      <c r="F1693" s="18" t="n">
        <v>0</v>
      </c>
      <c r="G1693" s="20" t="n">
        <f aca="false">($E$2-D1693)/$E$2</f>
        <v>0.24056</v>
      </c>
      <c r="H1693" s="19" t="n">
        <f aca="false">D1693-$E$3</f>
        <v>3986</v>
      </c>
      <c r="I1693" s="18" t="n">
        <f aca="false">F1693*C1693</f>
        <v>0</v>
      </c>
      <c r="J1693" s="19" t="n">
        <f aca="false">H1693*I1693</f>
        <v>0</v>
      </c>
      <c r="K1693" s="29" t="n">
        <f aca="false">D1693/$E$2</f>
        <v>0.75944</v>
      </c>
      <c r="L1693" s="30" t="n">
        <f aca="false">1/(1+EXP($L$2+($L$3*K1693)))</f>
        <v>0.274609670528032</v>
      </c>
      <c r="M1693" s="31" t="n">
        <f aca="false">(F1693)*(L1693)+(1-F1693)*(1-L1693)</f>
        <v>0.725390329471968</v>
      </c>
      <c r="N1693" s="31" t="n">
        <f aca="false">IF(B1693=1,LN(M1693),0)</f>
        <v>-0.32104538352635</v>
      </c>
      <c r="O1693" s="42" t="n">
        <f aca="false">K1693</f>
        <v>0.75944</v>
      </c>
      <c r="P1693" s="43" t="n">
        <f aca="false">1/(1+EXP($P$2+($P$3*O1693)))</f>
        <v>0.996791959757077</v>
      </c>
      <c r="Q1693" s="42" t="n">
        <f aca="false">(F1693)*(P1693)+(1-F1693)*(1-P1693)</f>
        <v>0.00320804024292309</v>
      </c>
      <c r="R1693" s="42" t="n">
        <f aca="false">IF(B1693&lt;&gt;1,LN(Q1693),0)</f>
        <v>0</v>
      </c>
    </row>
    <row r="1694" customFormat="false" ht="13" hidden="false" customHeight="false" outlineLevel="0" collapsed="false">
      <c r="A1694" s="18" t="n">
        <v>1685</v>
      </c>
      <c r="B1694" s="41" t="n">
        <v>1</v>
      </c>
      <c r="C1694" s="18" t="n">
        <v>22</v>
      </c>
      <c r="D1694" s="19" t="n">
        <v>22221</v>
      </c>
      <c r="E1694" s="19" t="n">
        <v>488857</v>
      </c>
      <c r="F1694" s="18" t="n">
        <v>0</v>
      </c>
      <c r="G1694" s="20" t="n">
        <f aca="false">($E$2-D1694)/$E$2</f>
        <v>0.11116</v>
      </c>
      <c r="H1694" s="19" t="n">
        <f aca="false">D1694-$E$3</f>
        <v>7221</v>
      </c>
      <c r="I1694" s="18" t="n">
        <f aca="false">F1694*C1694</f>
        <v>0</v>
      </c>
      <c r="J1694" s="19" t="n">
        <f aca="false">H1694*I1694</f>
        <v>0</v>
      </c>
      <c r="K1694" s="29" t="n">
        <f aca="false">D1694/$E$2</f>
        <v>0.88884</v>
      </c>
      <c r="L1694" s="30" t="n">
        <f aca="false">1/(1+EXP($L$2+($L$3*K1694)))</f>
        <v>0.0276637901927938</v>
      </c>
      <c r="M1694" s="31" t="n">
        <f aca="false">(F1694)*(L1694)+(1-F1694)*(1-L1694)</f>
        <v>0.972336209807206</v>
      </c>
      <c r="N1694" s="31" t="n">
        <f aca="false">IF(B1694=1,LN(M1694),0)</f>
        <v>-0.0280536394661542</v>
      </c>
      <c r="O1694" s="42" t="n">
        <f aca="false">K1694</f>
        <v>0.88884</v>
      </c>
      <c r="P1694" s="43" t="n">
        <f aca="false">1/(1+EXP($P$2+($P$3*O1694)))</f>
        <v>0.908178935753725</v>
      </c>
      <c r="Q1694" s="42" t="n">
        <f aca="false">(F1694)*(P1694)+(1-F1694)*(1-P1694)</f>
        <v>0.0918210642462748</v>
      </c>
      <c r="R1694" s="42" t="n">
        <f aca="false">IF(B1694&lt;&gt;1,LN(Q1694),0)</f>
        <v>0</v>
      </c>
    </row>
    <row r="1695" customFormat="false" ht="13" hidden="false" customHeight="false" outlineLevel="0" collapsed="false">
      <c r="A1695" s="18" t="n">
        <v>1686</v>
      </c>
      <c r="B1695" s="41" t="n">
        <v>1</v>
      </c>
      <c r="C1695" s="18" t="n">
        <v>11</v>
      </c>
      <c r="D1695" s="19" t="n">
        <v>18580</v>
      </c>
      <c r="E1695" s="19" t="n">
        <v>204378</v>
      </c>
      <c r="F1695" s="18" t="n">
        <v>0</v>
      </c>
      <c r="G1695" s="20" t="n">
        <f aca="false">($E$2-D1695)/$E$2</f>
        <v>0.2568</v>
      </c>
      <c r="H1695" s="19" t="n">
        <f aca="false">D1695-$E$3</f>
        <v>3580</v>
      </c>
      <c r="I1695" s="18" t="n">
        <f aca="false">F1695*C1695</f>
        <v>0</v>
      </c>
      <c r="J1695" s="19" t="n">
        <f aca="false">H1695*I1695</f>
        <v>0</v>
      </c>
      <c r="K1695" s="29" t="n">
        <f aca="false">D1695/$E$2</f>
        <v>0.7432</v>
      </c>
      <c r="L1695" s="30" t="n">
        <f aca="false">1/(1+EXP($L$2+($L$3*K1695)))</f>
        <v>0.343771510417802</v>
      </c>
      <c r="M1695" s="31" t="n">
        <f aca="false">(F1695)*(L1695)+(1-F1695)*(1-L1695)</f>
        <v>0.656228489582198</v>
      </c>
      <c r="N1695" s="31" t="n">
        <f aca="false">IF(B1695=1,LN(M1695),0)</f>
        <v>-0.421246243393015</v>
      </c>
      <c r="O1695" s="42" t="n">
        <f aca="false">K1695</f>
        <v>0.7432</v>
      </c>
      <c r="P1695" s="43" t="n">
        <f aca="false">1/(1+EXP($P$2+($P$3*O1695)))</f>
        <v>0.997916298969071</v>
      </c>
      <c r="Q1695" s="42" t="n">
        <f aca="false">(F1695)*(P1695)+(1-F1695)*(1-P1695)</f>
        <v>0.00208370103092936</v>
      </c>
      <c r="R1695" s="42" t="n">
        <f aca="false">IF(B1695&lt;&gt;1,LN(Q1695),0)</f>
        <v>0</v>
      </c>
    </row>
    <row r="1696" customFormat="false" ht="13" hidden="false" customHeight="false" outlineLevel="0" collapsed="false">
      <c r="A1696" s="18" t="n">
        <v>1687</v>
      </c>
      <c r="B1696" s="41" t="n">
        <v>1</v>
      </c>
      <c r="C1696" s="18" t="n">
        <v>14</v>
      </c>
      <c r="D1696" s="19" t="n">
        <v>16382</v>
      </c>
      <c r="E1696" s="19" t="n">
        <v>229344</v>
      </c>
      <c r="F1696" s="18" t="n">
        <v>0</v>
      </c>
      <c r="G1696" s="20" t="n">
        <f aca="false">($E$2-D1696)/$E$2</f>
        <v>0.34472</v>
      </c>
      <c r="H1696" s="19" t="n">
        <f aca="false">D1696-$E$3</f>
        <v>1382</v>
      </c>
      <c r="I1696" s="18" t="n">
        <f aca="false">F1696*C1696</f>
        <v>0</v>
      </c>
      <c r="J1696" s="19" t="n">
        <f aca="false">H1696*I1696</f>
        <v>0</v>
      </c>
      <c r="K1696" s="29" t="n">
        <f aca="false">D1696/$E$2</f>
        <v>0.65528</v>
      </c>
      <c r="L1696" s="30" t="n">
        <f aca="false">1/(1+EXP($L$2+($L$3*K1696)))</f>
        <v>0.752504835821345</v>
      </c>
      <c r="M1696" s="31" t="n">
        <f aca="false">(F1696)*(L1696)+(1-F1696)*(1-L1696)</f>
        <v>0.247495164178655</v>
      </c>
      <c r="N1696" s="31" t="n">
        <f aca="false">IF(B1696=1,LN(M1696),0)</f>
        <v>-1.39636423583638</v>
      </c>
      <c r="O1696" s="42" t="n">
        <f aca="false">K1696</f>
        <v>0.65528</v>
      </c>
      <c r="P1696" s="43" t="n">
        <f aca="false">1/(1+EXP($P$2+($P$3*O1696)))</f>
        <v>0.999799351946902</v>
      </c>
      <c r="Q1696" s="42" t="n">
        <f aca="false">(F1696)*(P1696)+(1-F1696)*(1-P1696)</f>
        <v>0.00020064805309794</v>
      </c>
      <c r="R1696" s="42" t="n">
        <f aca="false">IF(B1696&lt;&gt;1,LN(Q1696),0)</f>
        <v>0</v>
      </c>
    </row>
    <row r="1697" customFormat="false" ht="13" hidden="false" customHeight="false" outlineLevel="0" collapsed="false">
      <c r="A1697" s="18" t="n">
        <v>1688</v>
      </c>
      <c r="B1697" s="41" t="n">
        <v>1</v>
      </c>
      <c r="C1697" s="18" t="n">
        <v>44</v>
      </c>
      <c r="D1697" s="19" t="n">
        <v>17813</v>
      </c>
      <c r="E1697" s="19" t="n">
        <v>783775</v>
      </c>
      <c r="F1697" s="18" t="n">
        <v>1</v>
      </c>
      <c r="G1697" s="20" t="n">
        <f aca="false">($E$2-D1697)/$E$2</f>
        <v>0.28748</v>
      </c>
      <c r="H1697" s="19" t="n">
        <f aca="false">D1697-$E$3</f>
        <v>2813</v>
      </c>
      <c r="I1697" s="18" t="n">
        <f aca="false">F1697*C1697</f>
        <v>44</v>
      </c>
      <c r="J1697" s="19" t="n">
        <f aca="false">H1697*I1697</f>
        <v>123772</v>
      </c>
      <c r="K1697" s="29" t="n">
        <f aca="false">D1697/$E$2</f>
        <v>0.71252</v>
      </c>
      <c r="L1697" s="30" t="n">
        <f aca="false">1/(1+EXP($L$2+($L$3*K1697)))</f>
        <v>0.491780715360409</v>
      </c>
      <c r="M1697" s="31" t="n">
        <f aca="false">(F1697)*(L1697)+(1-F1697)*(1-L1697)</f>
        <v>0.491780715360409</v>
      </c>
      <c r="N1697" s="31" t="n">
        <f aca="false">IF(B1697=1,LN(M1697),0)</f>
        <v>-0.709722362330788</v>
      </c>
      <c r="O1697" s="42" t="n">
        <f aca="false">K1697</f>
        <v>0.71252</v>
      </c>
      <c r="P1697" s="43" t="n">
        <f aca="false">1/(1+EXP($P$2+($P$3*O1697)))</f>
        <v>0.999078747417384</v>
      </c>
      <c r="Q1697" s="42" t="n">
        <f aca="false">(F1697)*(P1697)+(1-F1697)*(1-P1697)</f>
        <v>0.999078747417384</v>
      </c>
      <c r="R1697" s="42" t="n">
        <f aca="false">IF(B1697&lt;&gt;1,LN(Q1697),0)</f>
        <v>0</v>
      </c>
    </row>
    <row r="1698" customFormat="false" ht="13" hidden="false" customHeight="false" outlineLevel="0" collapsed="false">
      <c r="A1698" s="18" t="n">
        <v>1689</v>
      </c>
      <c r="B1698" s="41" t="n">
        <v>1</v>
      </c>
      <c r="C1698" s="18" t="n">
        <v>13</v>
      </c>
      <c r="D1698" s="19" t="n">
        <v>20284</v>
      </c>
      <c r="E1698" s="19" t="n">
        <v>263691</v>
      </c>
      <c r="F1698" s="18" t="n">
        <v>0</v>
      </c>
      <c r="G1698" s="20" t="n">
        <f aca="false">($E$2-D1698)/$E$2</f>
        <v>0.18864</v>
      </c>
      <c r="H1698" s="19" t="n">
        <f aca="false">D1698-$E$3</f>
        <v>5284</v>
      </c>
      <c r="I1698" s="18" t="n">
        <f aca="false">F1698*C1698</f>
        <v>0</v>
      </c>
      <c r="J1698" s="19" t="n">
        <f aca="false">H1698*I1698</f>
        <v>0</v>
      </c>
      <c r="K1698" s="29" t="n">
        <f aca="false">D1698/$E$2</f>
        <v>0.81136</v>
      </c>
      <c r="L1698" s="30" t="n">
        <f aca="false">1/(1+EXP($L$2+($L$3*K1698)))</f>
        <v>0.118172952064916</v>
      </c>
      <c r="M1698" s="31" t="n">
        <f aca="false">(F1698)*(L1698)+(1-F1698)*(1-L1698)</f>
        <v>0.881827047935083</v>
      </c>
      <c r="N1698" s="31" t="n">
        <f aca="false">IF(B1698=1,LN(M1698),0)</f>
        <v>-0.125759332980205</v>
      </c>
      <c r="O1698" s="42" t="n">
        <f aca="false">K1698</f>
        <v>0.81136</v>
      </c>
      <c r="P1698" s="43" t="n">
        <f aca="false">1/(1+EXP($P$2+($P$3*O1698)))</f>
        <v>0.987329239016682</v>
      </c>
      <c r="Q1698" s="42" t="n">
        <f aca="false">(F1698)*(P1698)+(1-F1698)*(1-P1698)</f>
        <v>0.0126707609833177</v>
      </c>
      <c r="R1698" s="42" t="n">
        <f aca="false">IF(B1698&lt;&gt;1,LN(Q1698),0)</f>
        <v>0</v>
      </c>
    </row>
    <row r="1699" customFormat="false" ht="13" hidden="false" customHeight="false" outlineLevel="0" collapsed="false">
      <c r="A1699" s="18" t="n">
        <v>1690</v>
      </c>
      <c r="B1699" s="41" t="n">
        <v>1</v>
      </c>
      <c r="C1699" s="18" t="n">
        <v>26</v>
      </c>
      <c r="D1699" s="19" t="n">
        <v>17106</v>
      </c>
      <c r="E1699" s="19" t="n">
        <v>444744</v>
      </c>
      <c r="F1699" s="18" t="n">
        <v>0</v>
      </c>
      <c r="G1699" s="20" t="n">
        <f aca="false">($E$2-D1699)/$E$2</f>
        <v>0.31576</v>
      </c>
      <c r="H1699" s="19" t="n">
        <f aca="false">D1699-$E$3</f>
        <v>2106</v>
      </c>
      <c r="I1699" s="18" t="n">
        <f aca="false">F1699*C1699</f>
        <v>0</v>
      </c>
      <c r="J1699" s="19" t="n">
        <f aca="false">H1699*I1699</f>
        <v>0</v>
      </c>
      <c r="K1699" s="29" t="n">
        <f aca="false">D1699/$E$2</f>
        <v>0.68424</v>
      </c>
      <c r="L1699" s="30" t="n">
        <f aca="false">1/(1+EXP($L$2+($L$3*K1699)))</f>
        <v>0.630128371291725</v>
      </c>
      <c r="M1699" s="31" t="n">
        <f aca="false">(F1699)*(L1699)+(1-F1699)*(1-L1699)</f>
        <v>0.369871628708275</v>
      </c>
      <c r="N1699" s="31" t="n">
        <f aca="false">IF(B1699=1,LN(M1699),0)</f>
        <v>-0.994599282981842</v>
      </c>
      <c r="O1699" s="42" t="n">
        <f aca="false">K1699</f>
        <v>0.68424</v>
      </c>
      <c r="P1699" s="43" t="n">
        <f aca="false">1/(1+EXP($P$2+($P$3*O1699)))</f>
        <v>0.99956609385</v>
      </c>
      <c r="Q1699" s="42" t="n">
        <f aca="false">(F1699)*(P1699)+(1-F1699)*(1-P1699)</f>
        <v>0.000433906150000052</v>
      </c>
      <c r="R1699" s="42" t="n">
        <f aca="false">IF(B1699&lt;&gt;1,LN(Q1699),0)</f>
        <v>0</v>
      </c>
    </row>
    <row r="1700" customFormat="false" ht="13" hidden="false" customHeight="false" outlineLevel="0" collapsed="false">
      <c r="A1700" s="18" t="n">
        <v>1691</v>
      </c>
      <c r="B1700" s="41" t="n">
        <v>1</v>
      </c>
      <c r="C1700" s="18" t="n">
        <v>24</v>
      </c>
      <c r="D1700" s="19" t="n">
        <v>19772</v>
      </c>
      <c r="E1700" s="19" t="n">
        <v>474533</v>
      </c>
      <c r="F1700" s="18" t="n">
        <v>1</v>
      </c>
      <c r="G1700" s="20" t="n">
        <f aca="false">($E$2-D1700)/$E$2</f>
        <v>0.20912</v>
      </c>
      <c r="H1700" s="19" t="n">
        <f aca="false">D1700-$E$3</f>
        <v>4772</v>
      </c>
      <c r="I1700" s="18" t="n">
        <f aca="false">F1700*C1700</f>
        <v>24</v>
      </c>
      <c r="J1700" s="19" t="n">
        <f aca="false">H1700*I1700</f>
        <v>114528</v>
      </c>
      <c r="K1700" s="29" t="n">
        <f aca="false">D1700/$E$2</f>
        <v>0.79088</v>
      </c>
      <c r="L1700" s="30" t="n">
        <f aca="false">1/(1+EXP($L$2+($L$3*K1700)))</f>
        <v>0.16795196196992</v>
      </c>
      <c r="M1700" s="31" t="n">
        <f aca="false">(F1700)*(L1700)+(1-F1700)*(1-L1700)</f>
        <v>0.16795196196992</v>
      </c>
      <c r="N1700" s="31" t="n">
        <f aca="false">IF(B1700=1,LN(M1700),0)</f>
        <v>-1.78407728112294</v>
      </c>
      <c r="O1700" s="42" t="n">
        <f aca="false">K1700</f>
        <v>0.79088</v>
      </c>
      <c r="P1700" s="43" t="n">
        <f aca="false">1/(1+EXP($P$2+($P$3*O1700)))</f>
        <v>0.992618021118973</v>
      </c>
      <c r="Q1700" s="42" t="n">
        <f aca="false">(F1700)*(P1700)+(1-F1700)*(1-P1700)</f>
        <v>0.992618021118973</v>
      </c>
      <c r="R1700" s="42" t="n">
        <f aca="false">IF(B1700&lt;&gt;1,LN(Q1700),0)</f>
        <v>0</v>
      </c>
    </row>
    <row r="1701" customFormat="false" ht="13" hidden="false" customHeight="false" outlineLevel="0" collapsed="false">
      <c r="A1701" s="18" t="n">
        <v>1692</v>
      </c>
      <c r="B1701" s="41" t="n">
        <v>1</v>
      </c>
      <c r="C1701" s="18" t="n">
        <v>28</v>
      </c>
      <c r="D1701" s="19" t="n">
        <v>18115</v>
      </c>
      <c r="E1701" s="19" t="n">
        <v>507233</v>
      </c>
      <c r="F1701" s="18" t="n">
        <v>0</v>
      </c>
      <c r="G1701" s="20" t="n">
        <f aca="false">($E$2-D1701)/$E$2</f>
        <v>0.2754</v>
      </c>
      <c r="H1701" s="19" t="n">
        <f aca="false">D1701-$E$3</f>
        <v>3115</v>
      </c>
      <c r="I1701" s="18" t="n">
        <f aca="false">F1701*C1701</f>
        <v>0</v>
      </c>
      <c r="J1701" s="19" t="n">
        <f aca="false">H1701*I1701</f>
        <v>0</v>
      </c>
      <c r="K1701" s="29" t="n">
        <f aca="false">D1701/$E$2</f>
        <v>0.7246</v>
      </c>
      <c r="L1701" s="30" t="n">
        <f aca="false">1/(1+EXP($L$2+($L$3*K1701)))</f>
        <v>0.431802573602974</v>
      </c>
      <c r="M1701" s="31" t="n">
        <f aca="false">(F1701)*(L1701)+(1-F1701)*(1-L1701)</f>
        <v>0.568197426397026</v>
      </c>
      <c r="N1701" s="31" t="n">
        <f aca="false">IF(B1701=1,LN(M1701),0)</f>
        <v>-0.565286338968602</v>
      </c>
      <c r="O1701" s="42" t="n">
        <f aca="false">K1701</f>
        <v>0.7246</v>
      </c>
      <c r="P1701" s="43" t="n">
        <f aca="false">1/(1+EXP($P$2+($P$3*O1701)))</f>
        <v>0.998729454079361</v>
      </c>
      <c r="Q1701" s="42" t="n">
        <f aca="false">(F1701)*(P1701)+(1-F1701)*(1-P1701)</f>
        <v>0.00127054592063902</v>
      </c>
      <c r="R1701" s="42" t="n">
        <f aca="false">IF(B1701&lt;&gt;1,LN(Q1701),0)</f>
        <v>0</v>
      </c>
    </row>
    <row r="1702" customFormat="false" ht="13" hidden="false" customHeight="false" outlineLevel="0" collapsed="false">
      <c r="A1702" s="18" t="n">
        <v>1693</v>
      </c>
      <c r="B1702" s="41" t="n">
        <v>1</v>
      </c>
      <c r="C1702" s="18" t="n">
        <v>31</v>
      </c>
      <c r="D1702" s="19" t="n">
        <v>21354</v>
      </c>
      <c r="E1702" s="19" t="n">
        <v>661968</v>
      </c>
      <c r="F1702" s="18" t="n">
        <v>0</v>
      </c>
      <c r="G1702" s="20" t="n">
        <f aca="false">($E$2-D1702)/$E$2</f>
        <v>0.14584</v>
      </c>
      <c r="H1702" s="19" t="n">
        <f aca="false">D1702-$E$3</f>
        <v>6354</v>
      </c>
      <c r="I1702" s="18" t="n">
        <f aca="false">F1702*C1702</f>
        <v>0</v>
      </c>
      <c r="J1702" s="19" t="n">
        <f aca="false">H1702*I1702</f>
        <v>0</v>
      </c>
      <c r="K1702" s="29" t="n">
        <f aca="false">D1702/$E$2</f>
        <v>0.85416</v>
      </c>
      <c r="L1702" s="30" t="n">
        <f aca="false">1/(1+EXP($L$2+($L$3*K1702)))</f>
        <v>0.0538642614625149</v>
      </c>
      <c r="M1702" s="31" t="n">
        <f aca="false">(F1702)*(L1702)+(1-F1702)*(1-L1702)</f>
        <v>0.946135738537485</v>
      </c>
      <c r="N1702" s="31" t="n">
        <f aca="false">IF(B1702=1,LN(M1702),0)</f>
        <v>-0.0553692333974146</v>
      </c>
      <c r="O1702" s="42" t="n">
        <f aca="false">K1702</f>
        <v>0.85416</v>
      </c>
      <c r="P1702" s="43" t="n">
        <f aca="false">1/(1+EXP($P$2+($P$3*O1702)))</f>
        <v>0.961413147636032</v>
      </c>
      <c r="Q1702" s="42" t="n">
        <f aca="false">(F1702)*(P1702)+(1-F1702)*(1-P1702)</f>
        <v>0.0385868523639676</v>
      </c>
      <c r="R1702" s="42" t="n">
        <f aca="false">IF(B1702&lt;&gt;1,LN(Q1702),0)</f>
        <v>0</v>
      </c>
    </row>
    <row r="1703" customFormat="false" ht="13" hidden="false" customHeight="false" outlineLevel="0" collapsed="false">
      <c r="A1703" s="18" t="n">
        <v>1694</v>
      </c>
      <c r="B1703" s="41" t="n">
        <v>1</v>
      </c>
      <c r="C1703" s="18" t="n">
        <v>27</v>
      </c>
      <c r="D1703" s="19" t="n">
        <v>19478</v>
      </c>
      <c r="E1703" s="19" t="n">
        <v>525897</v>
      </c>
      <c r="F1703" s="18" t="n">
        <v>0</v>
      </c>
      <c r="G1703" s="20" t="n">
        <f aca="false">($E$2-D1703)/$E$2</f>
        <v>0.22088</v>
      </c>
      <c r="H1703" s="19" t="n">
        <f aca="false">D1703-$E$3</f>
        <v>4478</v>
      </c>
      <c r="I1703" s="18" t="n">
        <f aca="false">F1703*C1703</f>
        <v>0</v>
      </c>
      <c r="J1703" s="19" t="n">
        <f aca="false">H1703*I1703</f>
        <v>0</v>
      </c>
      <c r="K1703" s="29" t="n">
        <f aca="false">D1703/$E$2</f>
        <v>0.77912</v>
      </c>
      <c r="L1703" s="30" t="n">
        <f aca="false">1/(1+EXP($L$2+($L$3*K1703)))</f>
        <v>0.203430111365908</v>
      </c>
      <c r="M1703" s="31" t="n">
        <f aca="false">(F1703)*(L1703)+(1-F1703)*(1-L1703)</f>
        <v>0.796569888634092</v>
      </c>
      <c r="N1703" s="31" t="n">
        <f aca="false">IF(B1703=1,LN(M1703),0)</f>
        <v>-0.227440408805802</v>
      </c>
      <c r="O1703" s="42" t="n">
        <f aca="false">K1703</f>
        <v>0.77912</v>
      </c>
      <c r="P1703" s="43" t="n">
        <f aca="false">1/(1+EXP($P$2+($P$3*O1703)))</f>
        <v>0.994592770842279</v>
      </c>
      <c r="Q1703" s="42" t="n">
        <f aca="false">(F1703)*(P1703)+(1-F1703)*(1-P1703)</f>
        <v>0.00540722915772129</v>
      </c>
      <c r="R1703" s="42" t="n">
        <f aca="false">IF(B1703&lt;&gt;1,LN(Q1703),0)</f>
        <v>0</v>
      </c>
    </row>
    <row r="1704" customFormat="false" ht="13" hidden="false" customHeight="false" outlineLevel="0" collapsed="false">
      <c r="A1704" s="18" t="n">
        <v>1695</v>
      </c>
      <c r="B1704" s="41" t="n">
        <v>1</v>
      </c>
      <c r="C1704" s="18" t="n">
        <v>24</v>
      </c>
      <c r="D1704" s="19" t="n">
        <v>20115</v>
      </c>
      <c r="E1704" s="19" t="n">
        <v>482751</v>
      </c>
      <c r="F1704" s="18" t="n">
        <v>0</v>
      </c>
      <c r="G1704" s="20" t="n">
        <f aca="false">($E$2-D1704)/$E$2</f>
        <v>0.1954</v>
      </c>
      <c r="H1704" s="19" t="n">
        <f aca="false">D1704-$E$3</f>
        <v>5115</v>
      </c>
      <c r="I1704" s="18" t="n">
        <f aca="false">F1704*C1704</f>
        <v>0</v>
      </c>
      <c r="J1704" s="19" t="n">
        <f aca="false">H1704*I1704</f>
        <v>0</v>
      </c>
      <c r="K1704" s="29" t="n">
        <f aca="false">D1704/$E$2</f>
        <v>0.8046</v>
      </c>
      <c r="L1704" s="30" t="n">
        <f aca="false">1/(1+EXP($L$2+($L$3*K1704)))</f>
        <v>0.133006289608659</v>
      </c>
      <c r="M1704" s="31" t="n">
        <f aca="false">(F1704)*(L1704)+(1-F1704)*(1-L1704)</f>
        <v>0.866993710391341</v>
      </c>
      <c r="N1704" s="31" t="n">
        <f aca="false">IF(B1704=1,LN(M1704),0)</f>
        <v>-0.142723556678496</v>
      </c>
      <c r="O1704" s="42" t="n">
        <f aca="false">K1704</f>
        <v>0.8046</v>
      </c>
      <c r="P1704" s="43" t="n">
        <f aca="false">1/(1+EXP($P$2+($P$3*O1704)))</f>
        <v>0.989395296972381</v>
      </c>
      <c r="Q1704" s="42" t="n">
        <f aca="false">(F1704)*(P1704)+(1-F1704)*(1-P1704)</f>
        <v>0.010604703027619</v>
      </c>
      <c r="R1704" s="42" t="n">
        <f aca="false">IF(B1704&lt;&gt;1,LN(Q1704),0)</f>
        <v>0</v>
      </c>
    </row>
    <row r="1705" customFormat="false" ht="13" hidden="false" customHeight="false" outlineLevel="0" collapsed="false">
      <c r="A1705" s="18" t="n">
        <v>1696</v>
      </c>
      <c r="B1705" s="41" t="n">
        <v>1</v>
      </c>
      <c r="C1705" s="18" t="n">
        <v>22</v>
      </c>
      <c r="D1705" s="19" t="n">
        <v>21454</v>
      </c>
      <c r="E1705" s="19" t="n">
        <v>471992</v>
      </c>
      <c r="F1705" s="18" t="n">
        <v>0</v>
      </c>
      <c r="G1705" s="20" t="n">
        <f aca="false">($E$2-D1705)/$E$2</f>
        <v>0.14184</v>
      </c>
      <c r="H1705" s="19" t="n">
        <f aca="false">D1705-$E$3</f>
        <v>6454</v>
      </c>
      <c r="I1705" s="18" t="n">
        <f aca="false">F1705*C1705</f>
        <v>0</v>
      </c>
      <c r="J1705" s="19" t="n">
        <f aca="false">H1705*I1705</f>
        <v>0</v>
      </c>
      <c r="K1705" s="29" t="n">
        <f aca="false">D1705/$E$2</f>
        <v>0.85816</v>
      </c>
      <c r="L1705" s="30" t="n">
        <f aca="false">1/(1+EXP($L$2+($L$3*K1705)))</f>
        <v>0.0499294335669709</v>
      </c>
      <c r="M1705" s="31" t="n">
        <f aca="false">(F1705)*(L1705)+(1-F1705)*(1-L1705)</f>
        <v>0.950070566433029</v>
      </c>
      <c r="N1705" s="31" t="n">
        <f aca="false">IF(B1705=1,LN(M1705),0)</f>
        <v>-0.0512190166903869</v>
      </c>
      <c r="O1705" s="42" t="n">
        <f aca="false">K1705</f>
        <v>0.85816</v>
      </c>
      <c r="P1705" s="43" t="n">
        <f aca="false">1/(1+EXP($P$2+($P$3*O1705)))</f>
        <v>0.957259623304772</v>
      </c>
      <c r="Q1705" s="42" t="n">
        <f aca="false">(F1705)*(P1705)+(1-F1705)*(1-P1705)</f>
        <v>0.0427403766952282</v>
      </c>
      <c r="R1705" s="42" t="n">
        <f aca="false">IF(B1705&lt;&gt;1,LN(Q1705),0)</f>
        <v>0</v>
      </c>
    </row>
    <row r="1706" customFormat="false" ht="13" hidden="false" customHeight="false" outlineLevel="0" collapsed="false">
      <c r="A1706" s="18" t="n">
        <v>1697</v>
      </c>
      <c r="B1706" s="41" t="n">
        <v>1</v>
      </c>
      <c r="C1706" s="18" t="n">
        <v>38</v>
      </c>
      <c r="D1706" s="19" t="n">
        <v>17504</v>
      </c>
      <c r="E1706" s="19" t="n">
        <v>665142</v>
      </c>
      <c r="F1706" s="18" t="n">
        <v>0</v>
      </c>
      <c r="G1706" s="20" t="n">
        <f aca="false">($E$2-D1706)/$E$2</f>
        <v>0.29984</v>
      </c>
      <c r="H1706" s="19" t="n">
        <f aca="false">D1706-$E$3</f>
        <v>2504</v>
      </c>
      <c r="I1706" s="18" t="n">
        <f aca="false">F1706*C1706</f>
        <v>0</v>
      </c>
      <c r="J1706" s="19" t="n">
        <f aca="false">H1706*I1706</f>
        <v>0</v>
      </c>
      <c r="K1706" s="29" t="n">
        <f aca="false">D1706/$E$2</f>
        <v>0.70016</v>
      </c>
      <c r="L1706" s="30" t="n">
        <f aca="false">1/(1+EXP($L$2+($L$3*K1706)))</f>
        <v>0.553380970691357</v>
      </c>
      <c r="M1706" s="31" t="n">
        <f aca="false">(F1706)*(L1706)+(1-F1706)*(1-L1706)</f>
        <v>0.446619029308643</v>
      </c>
      <c r="N1706" s="31" t="n">
        <f aca="false">IF(B1706=1,LN(M1706),0)</f>
        <v>-0.806049331194437</v>
      </c>
      <c r="O1706" s="42" t="n">
        <f aca="false">K1706</f>
        <v>0.70016</v>
      </c>
      <c r="P1706" s="43" t="n">
        <f aca="false">1/(1+EXP($P$2+($P$3*O1706)))</f>
        <v>0.999337039093003</v>
      </c>
      <c r="Q1706" s="42" t="n">
        <f aca="false">(F1706)*(P1706)+(1-F1706)*(1-P1706)</f>
        <v>0.000662960906997356</v>
      </c>
      <c r="R1706" s="42" t="n">
        <f aca="false">IF(B1706&lt;&gt;1,LN(Q1706),0)</f>
        <v>0</v>
      </c>
    </row>
    <row r="1707" customFormat="false" ht="13" hidden="false" customHeight="false" outlineLevel="0" collapsed="false">
      <c r="A1707" s="18" t="n">
        <v>1698</v>
      </c>
      <c r="B1707" s="41" t="n">
        <v>1</v>
      </c>
      <c r="C1707" s="18" t="n">
        <v>51</v>
      </c>
      <c r="D1707" s="19" t="n">
        <v>19495</v>
      </c>
      <c r="E1707" s="19" t="n">
        <v>994245</v>
      </c>
      <c r="F1707" s="18" t="n">
        <v>0</v>
      </c>
      <c r="G1707" s="20" t="n">
        <f aca="false">($E$2-D1707)/$E$2</f>
        <v>0.2202</v>
      </c>
      <c r="H1707" s="19" t="n">
        <f aca="false">D1707-$E$3</f>
        <v>4495</v>
      </c>
      <c r="I1707" s="18" t="n">
        <f aca="false">F1707*C1707</f>
        <v>0</v>
      </c>
      <c r="J1707" s="19" t="n">
        <f aca="false">H1707*I1707</f>
        <v>0</v>
      </c>
      <c r="K1707" s="29" t="n">
        <f aca="false">D1707/$E$2</f>
        <v>0.7798</v>
      </c>
      <c r="L1707" s="30" t="n">
        <f aca="false">1/(1+EXP($L$2+($L$3*K1707)))</f>
        <v>0.201234984241173</v>
      </c>
      <c r="M1707" s="31" t="n">
        <f aca="false">(F1707)*(L1707)+(1-F1707)*(1-L1707)</f>
        <v>0.798765015758827</v>
      </c>
      <c r="N1707" s="31" t="n">
        <f aca="false">IF(B1707=1,LN(M1707),0)</f>
        <v>-0.224688474395009</v>
      </c>
      <c r="O1707" s="42" t="n">
        <f aca="false">K1707</f>
        <v>0.7798</v>
      </c>
      <c r="P1707" s="43" t="n">
        <f aca="false">1/(1+EXP($P$2+($P$3*O1707)))</f>
        <v>0.994494467497812</v>
      </c>
      <c r="Q1707" s="42" t="n">
        <f aca="false">(F1707)*(P1707)+(1-F1707)*(1-P1707)</f>
        <v>0.00550553250218744</v>
      </c>
      <c r="R1707" s="42" t="n">
        <f aca="false">IF(B1707&lt;&gt;1,LN(Q1707),0)</f>
        <v>0</v>
      </c>
    </row>
    <row r="1708" customFormat="false" ht="13" hidden="false" customHeight="false" outlineLevel="0" collapsed="false">
      <c r="A1708" s="18" t="n">
        <v>1699</v>
      </c>
      <c r="B1708" s="41" t="n">
        <v>1</v>
      </c>
      <c r="C1708" s="18" t="n">
        <v>24</v>
      </c>
      <c r="D1708" s="19" t="n">
        <v>21114</v>
      </c>
      <c r="E1708" s="19" t="n">
        <v>506732</v>
      </c>
      <c r="F1708" s="18" t="n">
        <v>0</v>
      </c>
      <c r="G1708" s="20" t="n">
        <f aca="false">($E$2-D1708)/$E$2</f>
        <v>0.15544</v>
      </c>
      <c r="H1708" s="19" t="n">
        <f aca="false">D1708-$E$3</f>
        <v>6114</v>
      </c>
      <c r="I1708" s="18" t="n">
        <f aca="false">F1708*C1708</f>
        <v>0</v>
      </c>
      <c r="J1708" s="19" t="n">
        <f aca="false">H1708*I1708</f>
        <v>0</v>
      </c>
      <c r="K1708" s="29" t="n">
        <f aca="false">D1708/$E$2</f>
        <v>0.84456</v>
      </c>
      <c r="L1708" s="30" t="n">
        <f aca="false">1/(1+EXP($L$2+($L$3*K1708)))</f>
        <v>0.0645309770760615</v>
      </c>
      <c r="M1708" s="31" t="n">
        <f aca="false">(F1708)*(L1708)+(1-F1708)*(1-L1708)</f>
        <v>0.935469022923938</v>
      </c>
      <c r="N1708" s="31" t="n">
        <f aca="false">IF(B1708=1,LN(M1708),0)</f>
        <v>-0.0667072466714588</v>
      </c>
      <c r="O1708" s="42" t="n">
        <f aca="false">K1708</f>
        <v>0.84456</v>
      </c>
      <c r="P1708" s="43" t="n">
        <f aca="false">1/(1+EXP($P$2+($P$3*O1708)))</f>
        <v>0.969858333593973</v>
      </c>
      <c r="Q1708" s="42" t="n">
        <f aca="false">(F1708)*(P1708)+(1-F1708)*(1-P1708)</f>
        <v>0.0301416664060271</v>
      </c>
      <c r="R1708" s="42" t="n">
        <f aca="false">IF(B1708&lt;&gt;1,LN(Q1708),0)</f>
        <v>0</v>
      </c>
    </row>
    <row r="1709" customFormat="false" ht="13" hidden="false" customHeight="false" outlineLevel="0" collapsed="false">
      <c r="A1709" s="18" t="n">
        <v>1700</v>
      </c>
      <c r="B1709" s="41" t="n">
        <v>1</v>
      </c>
      <c r="C1709" s="18" t="n">
        <v>17</v>
      </c>
      <c r="D1709" s="19" t="n">
        <v>18086</v>
      </c>
      <c r="E1709" s="19" t="n">
        <v>307458</v>
      </c>
      <c r="F1709" s="18" t="n">
        <v>0</v>
      </c>
      <c r="G1709" s="20" t="n">
        <f aca="false">($E$2-D1709)/$E$2</f>
        <v>0.27656</v>
      </c>
      <c r="H1709" s="19" t="n">
        <f aca="false">D1709-$E$3</f>
        <v>3086</v>
      </c>
      <c r="I1709" s="18" t="n">
        <f aca="false">F1709*C1709</f>
        <v>0</v>
      </c>
      <c r="J1709" s="19" t="n">
        <f aca="false">H1709*I1709</f>
        <v>0</v>
      </c>
      <c r="K1709" s="29" t="n">
        <f aca="false">D1709/$E$2</f>
        <v>0.72344</v>
      </c>
      <c r="L1709" s="30" t="n">
        <f aca="false">1/(1+EXP($L$2+($L$3*K1709)))</f>
        <v>0.437503918241986</v>
      </c>
      <c r="M1709" s="31" t="n">
        <f aca="false">(F1709)*(L1709)+(1-F1709)*(1-L1709)</f>
        <v>0.562496081758014</v>
      </c>
      <c r="N1709" s="31" t="n">
        <f aca="false">IF(B1709=1,LN(M1709),0)</f>
        <v>-0.575371110691354</v>
      </c>
      <c r="O1709" s="42" t="n">
        <f aca="false">K1709</f>
        <v>0.72344</v>
      </c>
      <c r="P1709" s="43" t="n">
        <f aca="false">1/(1+EXP($P$2+($P$3*O1709)))</f>
        <v>0.998768069639677</v>
      </c>
      <c r="Q1709" s="42" t="n">
        <f aca="false">(F1709)*(P1709)+(1-F1709)*(1-P1709)</f>
        <v>0.00123193036032332</v>
      </c>
      <c r="R1709" s="42" t="n">
        <f aca="false">IF(B1709&lt;&gt;1,LN(Q1709),0)</f>
        <v>0</v>
      </c>
    </row>
    <row r="1710" customFormat="false" ht="13" hidden="false" customHeight="false" outlineLevel="0" collapsed="false">
      <c r="A1710" s="18" t="n">
        <v>1701</v>
      </c>
      <c r="B1710" s="41" t="n">
        <v>1</v>
      </c>
      <c r="C1710" s="18" t="n">
        <v>12</v>
      </c>
      <c r="D1710" s="19" t="n">
        <v>18116</v>
      </c>
      <c r="E1710" s="19" t="n">
        <v>217391</v>
      </c>
      <c r="F1710" s="18" t="n">
        <v>1</v>
      </c>
      <c r="G1710" s="20" t="n">
        <f aca="false">($E$2-D1710)/$E$2</f>
        <v>0.27536</v>
      </c>
      <c r="H1710" s="19" t="n">
        <f aca="false">D1710-$E$3</f>
        <v>3116</v>
      </c>
      <c r="I1710" s="18" t="n">
        <f aca="false">F1710*C1710</f>
        <v>12</v>
      </c>
      <c r="J1710" s="19" t="n">
        <f aca="false">H1710*I1710</f>
        <v>37392</v>
      </c>
      <c r="K1710" s="29" t="n">
        <f aca="false">D1710/$E$2</f>
        <v>0.72464</v>
      </c>
      <c r="L1710" s="30" t="n">
        <f aca="false">1/(1+EXP($L$2+($L$3*K1710)))</f>
        <v>0.431606288492612</v>
      </c>
      <c r="M1710" s="31" t="n">
        <f aca="false">(F1710)*(L1710)+(1-F1710)*(1-L1710)</f>
        <v>0.431606288492612</v>
      </c>
      <c r="N1710" s="31" t="n">
        <f aca="false">IF(B1710=1,LN(M1710),0)</f>
        <v>-0.840241475517528</v>
      </c>
      <c r="O1710" s="42" t="n">
        <f aca="false">K1710</f>
        <v>0.72464</v>
      </c>
      <c r="P1710" s="43" t="n">
        <f aca="false">1/(1+EXP($P$2+($P$3*O1710)))</f>
        <v>0.998728101160975</v>
      </c>
      <c r="Q1710" s="42" t="n">
        <f aca="false">(F1710)*(P1710)+(1-F1710)*(1-P1710)</f>
        <v>0.998728101160975</v>
      </c>
      <c r="R1710" s="42" t="n">
        <f aca="false">IF(B1710&lt;&gt;1,LN(Q1710),0)</f>
        <v>0</v>
      </c>
    </row>
    <row r="1711" customFormat="false" ht="13" hidden="false" customHeight="false" outlineLevel="0" collapsed="false">
      <c r="A1711" s="18" t="n">
        <v>1702</v>
      </c>
      <c r="B1711" s="41" t="n">
        <v>1</v>
      </c>
      <c r="C1711" s="18" t="n">
        <v>13</v>
      </c>
      <c r="D1711" s="19" t="n">
        <v>19961</v>
      </c>
      <c r="E1711" s="19" t="n">
        <v>259490</v>
      </c>
      <c r="F1711" s="18" t="n">
        <v>0</v>
      </c>
      <c r="G1711" s="20" t="n">
        <f aca="false">($E$2-D1711)/$E$2</f>
        <v>0.20156</v>
      </c>
      <c r="H1711" s="19" t="n">
        <f aca="false">D1711-$E$3</f>
        <v>4961</v>
      </c>
      <c r="I1711" s="18" t="n">
        <f aca="false">F1711*C1711</f>
        <v>0</v>
      </c>
      <c r="J1711" s="19" t="n">
        <f aca="false">H1711*I1711</f>
        <v>0</v>
      </c>
      <c r="K1711" s="29" t="n">
        <f aca="false">D1711/$E$2</f>
        <v>0.79844</v>
      </c>
      <c r="L1711" s="30" t="n">
        <f aca="false">1/(1+EXP($L$2+($L$3*K1711)))</f>
        <v>0.147867563843259</v>
      </c>
      <c r="M1711" s="31" t="n">
        <f aca="false">(F1711)*(L1711)+(1-F1711)*(1-L1711)</f>
        <v>0.852132436156741</v>
      </c>
      <c r="N1711" s="31" t="n">
        <f aca="false">IF(B1711=1,LN(M1711),0)</f>
        <v>-0.160013322734076</v>
      </c>
      <c r="O1711" s="42" t="n">
        <f aca="false">K1711</f>
        <v>0.79844</v>
      </c>
      <c r="P1711" s="43" t="n">
        <f aca="false">1/(1+EXP($P$2+($P$3*O1711)))</f>
        <v>0.990985825158467</v>
      </c>
      <c r="Q1711" s="42" t="n">
        <f aca="false">(F1711)*(P1711)+(1-F1711)*(1-P1711)</f>
        <v>0.00901417484153277</v>
      </c>
      <c r="R1711" s="42" t="n">
        <f aca="false">IF(B1711&lt;&gt;1,LN(Q1711),0)</f>
        <v>0</v>
      </c>
    </row>
    <row r="1712" customFormat="false" ht="13" hidden="false" customHeight="false" outlineLevel="0" collapsed="false">
      <c r="A1712" s="18" t="n">
        <v>1703</v>
      </c>
      <c r="B1712" s="41" t="n">
        <v>1</v>
      </c>
      <c r="C1712" s="18" t="n">
        <v>12</v>
      </c>
      <c r="D1712" s="19" t="n">
        <v>22047</v>
      </c>
      <c r="E1712" s="19" t="n">
        <v>264558</v>
      </c>
      <c r="F1712" s="18" t="n">
        <v>0</v>
      </c>
      <c r="G1712" s="20" t="n">
        <f aca="false">($E$2-D1712)/$E$2</f>
        <v>0.11812</v>
      </c>
      <c r="H1712" s="19" t="n">
        <f aca="false">D1712-$E$3</f>
        <v>7047</v>
      </c>
      <c r="I1712" s="18" t="n">
        <f aca="false">F1712*C1712</f>
        <v>0</v>
      </c>
      <c r="J1712" s="19" t="n">
        <f aca="false">H1712*I1712</f>
        <v>0</v>
      </c>
      <c r="K1712" s="29" t="n">
        <f aca="false">D1712/$E$2</f>
        <v>0.88188</v>
      </c>
      <c r="L1712" s="30" t="n">
        <f aca="false">1/(1+EXP($L$2+($L$3*K1712)))</f>
        <v>0.0316650174297945</v>
      </c>
      <c r="M1712" s="31" t="n">
        <f aca="false">(F1712)*(L1712)+(1-F1712)*(1-L1712)</f>
        <v>0.968334982570205</v>
      </c>
      <c r="N1712" s="31" t="n">
        <f aca="false">IF(B1712=1,LN(M1712),0)</f>
        <v>-0.0321771951950775</v>
      </c>
      <c r="O1712" s="42" t="n">
        <f aca="false">K1712</f>
        <v>0.88188</v>
      </c>
      <c r="P1712" s="43" t="n">
        <f aca="false">1/(1+EXP($P$2+($P$3*O1712)))</f>
        <v>0.922514884704577</v>
      </c>
      <c r="Q1712" s="42" t="n">
        <f aca="false">(F1712)*(P1712)+(1-F1712)*(1-P1712)</f>
        <v>0.0774851152954229</v>
      </c>
      <c r="R1712" s="42" t="n">
        <f aca="false">IF(B1712&lt;&gt;1,LN(Q1712),0)</f>
        <v>0</v>
      </c>
    </row>
    <row r="1713" customFormat="false" ht="13" hidden="false" customHeight="false" outlineLevel="0" collapsed="false">
      <c r="A1713" s="18" t="n">
        <v>1704</v>
      </c>
      <c r="B1713" s="41" t="n">
        <v>1</v>
      </c>
      <c r="C1713" s="18" t="n">
        <v>22</v>
      </c>
      <c r="D1713" s="19" t="n">
        <v>18546</v>
      </c>
      <c r="E1713" s="19" t="n">
        <v>408009</v>
      </c>
      <c r="F1713" s="18" t="n">
        <v>0</v>
      </c>
      <c r="G1713" s="20" t="n">
        <f aca="false">($E$2-D1713)/$E$2</f>
        <v>0.25816</v>
      </c>
      <c r="H1713" s="19" t="n">
        <f aca="false">D1713-$E$3</f>
        <v>3546</v>
      </c>
      <c r="I1713" s="18" t="n">
        <f aca="false">F1713*C1713</f>
        <v>0</v>
      </c>
      <c r="J1713" s="19" t="n">
        <f aca="false">H1713*I1713</f>
        <v>0</v>
      </c>
      <c r="K1713" s="29" t="n">
        <f aca="false">D1713/$E$2</f>
        <v>0.74184</v>
      </c>
      <c r="L1713" s="30" t="n">
        <f aca="false">1/(1+EXP($L$2+($L$3*K1713)))</f>
        <v>0.349933956881468</v>
      </c>
      <c r="M1713" s="31" t="n">
        <f aca="false">(F1713)*(L1713)+(1-F1713)*(1-L1713)</f>
        <v>0.650066043118532</v>
      </c>
      <c r="N1713" s="31" t="n">
        <f aca="false">IF(B1713=1,LN(M1713),0)</f>
        <v>-0.430681316456131</v>
      </c>
      <c r="O1713" s="42" t="n">
        <f aca="false">K1713</f>
        <v>0.74184</v>
      </c>
      <c r="P1713" s="43" t="n">
        <f aca="false">1/(1+EXP($P$2+($P$3*O1713)))</f>
        <v>0.997990293472177</v>
      </c>
      <c r="Q1713" s="42" t="n">
        <f aca="false">(F1713)*(P1713)+(1-F1713)*(1-P1713)</f>
        <v>0.0020097065278234</v>
      </c>
      <c r="R1713" s="42" t="n">
        <f aca="false">IF(B1713&lt;&gt;1,LN(Q1713),0)</f>
        <v>0</v>
      </c>
    </row>
    <row r="1714" customFormat="false" ht="13" hidden="false" customHeight="false" outlineLevel="0" collapsed="false">
      <c r="A1714" s="18" t="n">
        <v>1705</v>
      </c>
      <c r="B1714" s="41" t="n">
        <v>1</v>
      </c>
      <c r="C1714" s="18" t="n">
        <v>22</v>
      </c>
      <c r="D1714" s="19" t="n">
        <v>16875</v>
      </c>
      <c r="E1714" s="19" t="n">
        <v>371253</v>
      </c>
      <c r="F1714" s="18" t="n">
        <v>0</v>
      </c>
      <c r="G1714" s="20" t="n">
        <f aca="false">($E$2-D1714)/$E$2</f>
        <v>0.325</v>
      </c>
      <c r="H1714" s="19" t="n">
        <f aca="false">D1714-$E$3</f>
        <v>1875</v>
      </c>
      <c r="I1714" s="18" t="n">
        <f aca="false">F1714*C1714</f>
        <v>0</v>
      </c>
      <c r="J1714" s="19" t="n">
        <f aca="false">H1714*I1714</f>
        <v>0</v>
      </c>
      <c r="K1714" s="29" t="n">
        <f aca="false">D1714/$E$2</f>
        <v>0.675</v>
      </c>
      <c r="L1714" s="30" t="n">
        <f aca="false">1/(1+EXP($L$2+($L$3*K1714)))</f>
        <v>0.672074586377711</v>
      </c>
      <c r="M1714" s="31" t="n">
        <f aca="false">(F1714)*(L1714)+(1-F1714)*(1-L1714)</f>
        <v>0.327925413622289</v>
      </c>
      <c r="N1714" s="31" t="n">
        <f aca="false">IF(B1714=1,LN(M1714),0)</f>
        <v>-1.11496909394974</v>
      </c>
      <c r="O1714" s="42" t="n">
        <f aca="false">K1714</f>
        <v>0.675</v>
      </c>
      <c r="P1714" s="43" t="n">
        <f aca="false">1/(1+EXP($P$2+($P$3*O1714)))</f>
        <v>0.999660740728993</v>
      </c>
      <c r="Q1714" s="42" t="n">
        <f aca="false">(F1714)*(P1714)+(1-F1714)*(1-P1714)</f>
        <v>0.000339259271006753</v>
      </c>
      <c r="R1714" s="42" t="n">
        <f aca="false">IF(B1714&lt;&gt;1,LN(Q1714),0)</f>
        <v>0</v>
      </c>
    </row>
    <row r="1715" customFormat="false" ht="13" hidden="false" customHeight="false" outlineLevel="0" collapsed="false">
      <c r="A1715" s="18" t="n">
        <v>1706</v>
      </c>
      <c r="B1715" s="41" t="n">
        <v>1</v>
      </c>
      <c r="C1715" s="18" t="n">
        <v>30</v>
      </c>
      <c r="D1715" s="19" t="n">
        <v>18020</v>
      </c>
      <c r="E1715" s="19" t="n">
        <v>540598</v>
      </c>
      <c r="F1715" s="18" t="n">
        <v>0</v>
      </c>
      <c r="G1715" s="20" t="n">
        <f aca="false">($E$2-D1715)/$E$2</f>
        <v>0.2792</v>
      </c>
      <c r="H1715" s="19" t="n">
        <f aca="false">D1715-$E$3</f>
        <v>3020</v>
      </c>
      <c r="I1715" s="18" t="n">
        <f aca="false">F1715*C1715</f>
        <v>0</v>
      </c>
      <c r="J1715" s="19" t="n">
        <f aca="false">H1715*I1715</f>
        <v>0</v>
      </c>
      <c r="K1715" s="29" t="n">
        <f aca="false">D1715/$E$2</f>
        <v>0.7208</v>
      </c>
      <c r="L1715" s="30" t="n">
        <f aca="false">1/(1+EXP($L$2+($L$3*K1715)))</f>
        <v>0.450538776510036</v>
      </c>
      <c r="M1715" s="31" t="n">
        <f aca="false">(F1715)*(L1715)+(1-F1715)*(1-L1715)</f>
        <v>0.549461223489964</v>
      </c>
      <c r="N1715" s="31" t="n">
        <f aca="false">IF(B1715=1,LN(M1715),0)</f>
        <v>-0.598817074525666</v>
      </c>
      <c r="O1715" s="42" t="n">
        <f aca="false">K1715</f>
        <v>0.7208</v>
      </c>
      <c r="P1715" s="43" t="n">
        <f aca="false">1/(1+EXP($P$2+($P$3*O1715)))</f>
        <v>0.998851639747039</v>
      </c>
      <c r="Q1715" s="42" t="n">
        <f aca="false">(F1715)*(P1715)+(1-F1715)*(1-P1715)</f>
        <v>0.00114836025296128</v>
      </c>
      <c r="R1715" s="42" t="n">
        <f aca="false">IF(B1715&lt;&gt;1,LN(Q1715),0)</f>
        <v>0</v>
      </c>
    </row>
    <row r="1716" customFormat="false" ht="13" hidden="false" customHeight="false" outlineLevel="0" collapsed="false">
      <c r="A1716" s="18" t="n">
        <v>1707</v>
      </c>
      <c r="B1716" s="41" t="n">
        <v>1</v>
      </c>
      <c r="C1716" s="18" t="n">
        <v>21</v>
      </c>
      <c r="D1716" s="19" t="n">
        <v>20815</v>
      </c>
      <c r="E1716" s="19" t="n">
        <v>437109</v>
      </c>
      <c r="F1716" s="18" t="n">
        <v>0</v>
      </c>
      <c r="G1716" s="20" t="n">
        <f aca="false">($E$2-D1716)/$E$2</f>
        <v>0.1674</v>
      </c>
      <c r="H1716" s="19" t="n">
        <f aca="false">D1716-$E$3</f>
        <v>5815</v>
      </c>
      <c r="I1716" s="18" t="n">
        <f aca="false">F1716*C1716</f>
        <v>0</v>
      </c>
      <c r="J1716" s="19" t="n">
        <f aca="false">H1716*I1716</f>
        <v>0</v>
      </c>
      <c r="K1716" s="29" t="n">
        <f aca="false">D1716/$E$2</f>
        <v>0.8326</v>
      </c>
      <c r="L1716" s="30" t="n">
        <f aca="false">1/(1+EXP($L$2+($L$3*K1716)))</f>
        <v>0.0805659288164928</v>
      </c>
      <c r="M1716" s="31" t="n">
        <f aca="false">(F1716)*(L1716)+(1-F1716)*(1-L1716)</f>
        <v>0.919434071183507</v>
      </c>
      <c r="N1716" s="31" t="n">
        <f aca="false">IF(B1716=1,LN(M1716),0)</f>
        <v>-0.0839969382332237</v>
      </c>
      <c r="O1716" s="42" t="n">
        <f aca="false">K1716</f>
        <v>0.8326</v>
      </c>
      <c r="P1716" s="43" t="n">
        <f aca="false">1/(1+EXP($P$2+($P$3*O1716)))</f>
        <v>0.977900696743849</v>
      </c>
      <c r="Q1716" s="42" t="n">
        <f aca="false">(F1716)*(P1716)+(1-F1716)*(1-P1716)</f>
        <v>0.0220993032561509</v>
      </c>
      <c r="R1716" s="42" t="n">
        <f aca="false">IF(B1716&lt;&gt;1,LN(Q1716),0)</f>
        <v>0</v>
      </c>
    </row>
    <row r="1717" customFormat="false" ht="13" hidden="false" customHeight="false" outlineLevel="0" collapsed="false">
      <c r="A1717" s="18" t="n">
        <v>1708</v>
      </c>
      <c r="B1717" s="41" t="n">
        <v>1</v>
      </c>
      <c r="C1717" s="18" t="n">
        <v>15</v>
      </c>
      <c r="D1717" s="19" t="n">
        <v>17196</v>
      </c>
      <c r="E1717" s="19" t="n">
        <v>257938</v>
      </c>
      <c r="F1717" s="18" t="n">
        <v>1</v>
      </c>
      <c r="G1717" s="20" t="n">
        <f aca="false">($E$2-D1717)/$E$2</f>
        <v>0.31216</v>
      </c>
      <c r="H1717" s="19" t="n">
        <f aca="false">D1717-$E$3</f>
        <v>2196</v>
      </c>
      <c r="I1717" s="18" t="n">
        <f aca="false">F1717*C1717</f>
        <v>15</v>
      </c>
      <c r="J1717" s="19" t="n">
        <f aca="false">H1717*I1717</f>
        <v>32940</v>
      </c>
      <c r="K1717" s="29" t="n">
        <f aca="false">D1717/$E$2</f>
        <v>0.68784</v>
      </c>
      <c r="L1717" s="30" t="n">
        <f aca="false">1/(1+EXP($L$2+($L$3*K1717)))</f>
        <v>0.613194809229882</v>
      </c>
      <c r="M1717" s="31" t="n">
        <f aca="false">(F1717)*(L1717)+(1-F1717)*(1-L1717)</f>
        <v>0.613194809229882</v>
      </c>
      <c r="N1717" s="31" t="n">
        <f aca="false">IF(B1717=1,LN(M1717),0)</f>
        <v>-0.489072597072685</v>
      </c>
      <c r="O1717" s="42" t="n">
        <f aca="false">K1717</f>
        <v>0.68784</v>
      </c>
      <c r="P1717" s="43" t="n">
        <f aca="false">1/(1+EXP($P$2+($P$3*O1717)))</f>
        <v>0.999522439700886</v>
      </c>
      <c r="Q1717" s="42" t="n">
        <f aca="false">(F1717)*(P1717)+(1-F1717)*(1-P1717)</f>
        <v>0.999522439700886</v>
      </c>
      <c r="R1717" s="42" t="n">
        <f aca="false">IF(B1717&lt;&gt;1,LN(Q1717),0)</f>
        <v>0</v>
      </c>
    </row>
    <row r="1718" customFormat="false" ht="13" hidden="false" customHeight="false" outlineLevel="0" collapsed="false">
      <c r="A1718" s="18" t="n">
        <v>1709</v>
      </c>
      <c r="B1718" s="41" t="n">
        <v>1</v>
      </c>
      <c r="C1718" s="18" t="n">
        <v>35</v>
      </c>
      <c r="D1718" s="19" t="n">
        <v>18951</v>
      </c>
      <c r="E1718" s="19" t="n">
        <v>663284</v>
      </c>
      <c r="F1718" s="18" t="n">
        <v>1</v>
      </c>
      <c r="G1718" s="20" t="n">
        <f aca="false">($E$2-D1718)/$E$2</f>
        <v>0.24196</v>
      </c>
      <c r="H1718" s="19" t="n">
        <f aca="false">D1718-$E$3</f>
        <v>3951</v>
      </c>
      <c r="I1718" s="18" t="n">
        <f aca="false">F1718*C1718</f>
        <v>35</v>
      </c>
      <c r="J1718" s="19" t="n">
        <f aca="false">H1718*I1718</f>
        <v>138285</v>
      </c>
      <c r="K1718" s="29" t="n">
        <f aca="false">D1718/$E$2</f>
        <v>0.75804</v>
      </c>
      <c r="L1718" s="30" t="n">
        <f aca="false">1/(1+EXP($L$2+($L$3*K1718)))</f>
        <v>0.280222778303217</v>
      </c>
      <c r="M1718" s="31" t="n">
        <f aca="false">(F1718)*(L1718)+(1-F1718)*(1-L1718)</f>
        <v>0.280222778303217</v>
      </c>
      <c r="N1718" s="31" t="n">
        <f aca="false">IF(B1718=1,LN(M1718),0)</f>
        <v>-1.27217035536685</v>
      </c>
      <c r="O1718" s="42" t="n">
        <f aca="false">K1718</f>
        <v>0.75804</v>
      </c>
      <c r="P1718" s="43" t="n">
        <f aca="false">1/(1+EXP($P$2+($P$3*O1718)))</f>
        <v>0.996909042321369</v>
      </c>
      <c r="Q1718" s="42" t="n">
        <f aca="false">(F1718)*(P1718)+(1-F1718)*(1-P1718)</f>
        <v>0.996909042321369</v>
      </c>
      <c r="R1718" s="42" t="n">
        <f aca="false">IF(B1718&lt;&gt;1,LN(Q1718),0)</f>
        <v>0</v>
      </c>
    </row>
    <row r="1719" customFormat="false" ht="13" hidden="false" customHeight="false" outlineLevel="0" collapsed="false">
      <c r="A1719" s="18" t="n">
        <v>1710</v>
      </c>
      <c r="B1719" s="41" t="n">
        <v>1</v>
      </c>
      <c r="C1719" s="18" t="n">
        <v>14</v>
      </c>
      <c r="D1719" s="19" t="n">
        <v>19038</v>
      </c>
      <c r="E1719" s="19" t="n">
        <v>266536</v>
      </c>
      <c r="F1719" s="18" t="n">
        <v>0</v>
      </c>
      <c r="G1719" s="20" t="n">
        <f aca="false">($E$2-D1719)/$E$2</f>
        <v>0.23848</v>
      </c>
      <c r="H1719" s="19" t="n">
        <f aca="false">D1719-$E$3</f>
        <v>4038</v>
      </c>
      <c r="I1719" s="18" t="n">
        <f aca="false">F1719*C1719</f>
        <v>0</v>
      </c>
      <c r="J1719" s="19" t="n">
        <f aca="false">H1719*I1719</f>
        <v>0</v>
      </c>
      <c r="K1719" s="29" t="n">
        <f aca="false">D1719/$E$2</f>
        <v>0.76152</v>
      </c>
      <c r="L1719" s="30" t="n">
        <f aca="false">1/(1+EXP($L$2+($L$3*K1719)))</f>
        <v>0.266400447614215</v>
      </c>
      <c r="M1719" s="31" t="n">
        <f aca="false">(F1719)*(L1719)+(1-F1719)*(1-L1719)</f>
        <v>0.733599552385785</v>
      </c>
      <c r="N1719" s="31" t="n">
        <f aca="false">IF(B1719=1,LN(M1719),0)</f>
        <v>-0.309791968201211</v>
      </c>
      <c r="O1719" s="42" t="n">
        <f aca="false">K1719</f>
        <v>0.76152</v>
      </c>
      <c r="P1719" s="43" t="n">
        <f aca="false">1/(1+EXP($P$2+($P$3*O1719)))</f>
        <v>0.996609797234872</v>
      </c>
      <c r="Q1719" s="42" t="n">
        <f aca="false">(F1719)*(P1719)+(1-F1719)*(1-P1719)</f>
        <v>0.00339020276512847</v>
      </c>
      <c r="R1719" s="42" t="n">
        <f aca="false">IF(B1719&lt;&gt;1,LN(Q1719),0)</f>
        <v>0</v>
      </c>
    </row>
    <row r="1720" customFormat="false" ht="13" hidden="false" customHeight="false" outlineLevel="0" collapsed="false">
      <c r="A1720" s="18" t="n">
        <v>1711</v>
      </c>
      <c r="B1720" s="41" t="n">
        <v>1</v>
      </c>
      <c r="C1720" s="18" t="n">
        <v>29</v>
      </c>
      <c r="D1720" s="19" t="n">
        <v>21157</v>
      </c>
      <c r="E1720" s="19" t="n">
        <v>613550</v>
      </c>
      <c r="F1720" s="18" t="n">
        <v>0</v>
      </c>
      <c r="G1720" s="20" t="n">
        <f aca="false">($E$2-D1720)/$E$2</f>
        <v>0.15372</v>
      </c>
      <c r="H1720" s="19" t="n">
        <f aca="false">D1720-$E$3</f>
        <v>6157</v>
      </c>
      <c r="I1720" s="18" t="n">
        <f aca="false">F1720*C1720</f>
        <v>0</v>
      </c>
      <c r="J1720" s="19" t="n">
        <f aca="false">H1720*I1720</f>
        <v>0</v>
      </c>
      <c r="K1720" s="29" t="n">
        <f aca="false">D1720/$E$2</f>
        <v>0.84628</v>
      </c>
      <c r="L1720" s="30" t="n">
        <f aca="false">1/(1+EXP($L$2+($L$3*K1720)))</f>
        <v>0.0624850393426104</v>
      </c>
      <c r="M1720" s="31" t="n">
        <f aca="false">(F1720)*(L1720)+(1-F1720)*(1-L1720)</f>
        <v>0.93751496065739</v>
      </c>
      <c r="N1720" s="31" t="n">
        <f aca="false">IF(B1720=1,LN(M1720),0)</f>
        <v>-0.0645225632303504</v>
      </c>
      <c r="O1720" s="42" t="n">
        <f aca="false">K1720</f>
        <v>0.84628</v>
      </c>
      <c r="P1720" s="43" t="n">
        <f aca="false">1/(1+EXP($P$2+($P$3*O1720)))</f>
        <v>0.968489592636333</v>
      </c>
      <c r="Q1720" s="42" t="n">
        <f aca="false">(F1720)*(P1720)+(1-F1720)*(1-P1720)</f>
        <v>0.0315104073636667</v>
      </c>
      <c r="R1720" s="42" t="n">
        <f aca="false">IF(B1720&lt;&gt;1,LN(Q1720),0)</f>
        <v>0</v>
      </c>
    </row>
    <row r="1721" customFormat="false" ht="13" hidden="false" customHeight="false" outlineLevel="0" collapsed="false">
      <c r="A1721" s="18" t="n">
        <v>1712</v>
      </c>
      <c r="B1721" s="41" t="n">
        <v>1</v>
      </c>
      <c r="C1721" s="18" t="n">
        <v>28</v>
      </c>
      <c r="D1721" s="19" t="n">
        <v>18551</v>
      </c>
      <c r="E1721" s="19" t="n">
        <v>519439</v>
      </c>
      <c r="F1721" s="18" t="n">
        <v>0</v>
      </c>
      <c r="G1721" s="20" t="n">
        <f aca="false">($E$2-D1721)/$E$2</f>
        <v>0.25796</v>
      </c>
      <c r="H1721" s="19" t="n">
        <f aca="false">D1721-$E$3</f>
        <v>3551</v>
      </c>
      <c r="I1721" s="18" t="n">
        <f aca="false">F1721*C1721</f>
        <v>0</v>
      </c>
      <c r="J1721" s="19" t="n">
        <f aca="false">H1721*I1721</f>
        <v>0</v>
      </c>
      <c r="K1721" s="29" t="n">
        <f aca="false">D1721/$E$2</f>
        <v>0.74204</v>
      </c>
      <c r="L1721" s="30" t="n">
        <f aca="false">1/(1+EXP($L$2+($L$3*K1721)))</f>
        <v>0.349024506634518</v>
      </c>
      <c r="M1721" s="31" t="n">
        <f aca="false">(F1721)*(L1721)+(1-F1721)*(1-L1721)</f>
        <v>0.650975493365482</v>
      </c>
      <c r="N1721" s="31" t="n">
        <f aca="false">IF(B1721=1,LN(M1721),0)</f>
        <v>-0.429283282082018</v>
      </c>
      <c r="O1721" s="42" t="n">
        <f aca="false">K1721</f>
        <v>0.74204</v>
      </c>
      <c r="P1721" s="43" t="n">
        <f aca="false">1/(1+EXP($P$2+($P$3*O1721)))</f>
        <v>0.997979578665385</v>
      </c>
      <c r="Q1721" s="42" t="n">
        <f aca="false">(F1721)*(P1721)+(1-F1721)*(1-P1721)</f>
        <v>0.00202042133461489</v>
      </c>
      <c r="R1721" s="42" t="n">
        <f aca="false">IF(B1721&lt;&gt;1,LN(Q1721),0)</f>
        <v>0</v>
      </c>
    </row>
    <row r="1722" customFormat="false" ht="13" hidden="false" customHeight="false" outlineLevel="0" collapsed="false">
      <c r="A1722" s="18" t="n">
        <v>1713</v>
      </c>
      <c r="B1722" s="41" t="n">
        <v>1</v>
      </c>
      <c r="C1722" s="18" t="n">
        <v>19</v>
      </c>
      <c r="D1722" s="19" t="n">
        <v>19924</v>
      </c>
      <c r="E1722" s="19" t="n">
        <v>378548</v>
      </c>
      <c r="F1722" s="18" t="n">
        <v>1</v>
      </c>
      <c r="G1722" s="20" t="n">
        <f aca="false">($E$2-D1722)/$E$2</f>
        <v>0.20304</v>
      </c>
      <c r="H1722" s="19" t="n">
        <f aca="false">D1722-$E$3</f>
        <v>4924</v>
      </c>
      <c r="I1722" s="18" t="n">
        <f aca="false">F1722*C1722</f>
        <v>19</v>
      </c>
      <c r="J1722" s="19" t="n">
        <f aca="false">H1722*I1722</f>
        <v>93556</v>
      </c>
      <c r="K1722" s="29" t="n">
        <f aca="false">D1722/$E$2</f>
        <v>0.79696</v>
      </c>
      <c r="L1722" s="30" t="n">
        <f aca="false">1/(1+EXP($L$2+($L$3*K1722)))</f>
        <v>0.151636572402148</v>
      </c>
      <c r="M1722" s="31" t="n">
        <f aca="false">(F1722)*(L1722)+(1-F1722)*(1-L1722)</f>
        <v>0.151636572402148</v>
      </c>
      <c r="N1722" s="31" t="n">
        <f aca="false">IF(B1722=1,LN(M1722),0)</f>
        <v>-1.88626859210999</v>
      </c>
      <c r="O1722" s="42" t="n">
        <f aca="false">K1722</f>
        <v>0.79696</v>
      </c>
      <c r="P1722" s="43" t="n">
        <f aca="false">1/(1+EXP($P$2+($P$3*O1722)))</f>
        <v>0.991331299282386</v>
      </c>
      <c r="Q1722" s="42" t="n">
        <f aca="false">(F1722)*(P1722)+(1-F1722)*(1-P1722)</f>
        <v>0.991331299282386</v>
      </c>
      <c r="R1722" s="42" t="n">
        <f aca="false">IF(B1722&lt;&gt;1,LN(Q1722),0)</f>
        <v>0</v>
      </c>
    </row>
    <row r="1723" customFormat="false" ht="13" hidden="false" customHeight="false" outlineLevel="0" collapsed="false">
      <c r="A1723" s="18" t="n">
        <v>1714</v>
      </c>
      <c r="B1723" s="41" t="n">
        <v>1</v>
      </c>
      <c r="C1723" s="18" t="n">
        <v>11</v>
      </c>
      <c r="D1723" s="19" t="n">
        <v>18907</v>
      </c>
      <c r="E1723" s="19" t="n">
        <v>207978</v>
      </c>
      <c r="F1723" s="18" t="n">
        <v>1</v>
      </c>
      <c r="G1723" s="20" t="n">
        <f aca="false">($E$2-D1723)/$E$2</f>
        <v>0.24372</v>
      </c>
      <c r="H1723" s="19" t="n">
        <f aca="false">D1723-$E$3</f>
        <v>3907</v>
      </c>
      <c r="I1723" s="18" t="n">
        <f aca="false">F1723*C1723</f>
        <v>11</v>
      </c>
      <c r="J1723" s="19" t="n">
        <f aca="false">H1723*I1723</f>
        <v>42977</v>
      </c>
      <c r="K1723" s="29" t="n">
        <f aca="false">D1723/$E$2</f>
        <v>0.75628</v>
      </c>
      <c r="L1723" s="30" t="n">
        <f aca="false">1/(1+EXP($L$2+($L$3*K1723)))</f>
        <v>0.287377763167957</v>
      </c>
      <c r="M1723" s="31" t="n">
        <f aca="false">(F1723)*(L1723)+(1-F1723)*(1-L1723)</f>
        <v>0.287377763167957</v>
      </c>
      <c r="N1723" s="31" t="n">
        <f aca="false">IF(B1723=1,LN(M1723),0)</f>
        <v>-1.24695768074551</v>
      </c>
      <c r="O1723" s="42" t="n">
        <f aca="false">K1723</f>
        <v>0.75628</v>
      </c>
      <c r="P1723" s="43" t="n">
        <f aca="false">1/(1+EXP($P$2+($P$3*O1723)))</f>
        <v>0.997050206219294</v>
      </c>
      <c r="Q1723" s="42" t="n">
        <f aca="false">(F1723)*(P1723)+(1-F1723)*(1-P1723)</f>
        <v>0.997050206219294</v>
      </c>
      <c r="R1723" s="42" t="n">
        <f aca="false">IF(B1723&lt;&gt;1,LN(Q1723),0)</f>
        <v>0</v>
      </c>
    </row>
    <row r="1724" customFormat="false" ht="13" hidden="false" customHeight="false" outlineLevel="0" collapsed="false">
      <c r="A1724" s="18" t="n">
        <v>1715</v>
      </c>
      <c r="B1724" s="41" t="n">
        <v>1</v>
      </c>
      <c r="C1724" s="18" t="n">
        <v>24</v>
      </c>
      <c r="D1724" s="19" t="n">
        <v>21576</v>
      </c>
      <c r="E1724" s="19" t="n">
        <v>517828</v>
      </c>
      <c r="F1724" s="18" t="n">
        <v>0</v>
      </c>
      <c r="G1724" s="20" t="n">
        <f aca="false">($E$2-D1724)/$E$2</f>
        <v>0.13696</v>
      </c>
      <c r="H1724" s="19" t="n">
        <f aca="false">D1724-$E$3</f>
        <v>6576</v>
      </c>
      <c r="I1724" s="18" t="n">
        <f aca="false">F1724*C1724</f>
        <v>0</v>
      </c>
      <c r="J1724" s="19" t="n">
        <f aca="false">H1724*I1724</f>
        <v>0</v>
      </c>
      <c r="K1724" s="29" t="n">
        <f aca="false">D1724/$E$2</f>
        <v>0.86304</v>
      </c>
      <c r="L1724" s="30" t="n">
        <f aca="false">1/(1+EXP($L$2+($L$3*K1724)))</f>
        <v>0.0454974598350151</v>
      </c>
      <c r="M1724" s="31" t="n">
        <f aca="false">(F1724)*(L1724)+(1-F1724)*(1-L1724)</f>
        <v>0.954502540164985</v>
      </c>
      <c r="N1724" s="31" t="n">
        <f aca="false">IF(B1724=1,LN(M1724),0)</f>
        <v>-0.0465649745679273</v>
      </c>
      <c r="O1724" s="42" t="n">
        <f aca="false">K1724</f>
        <v>0.86304</v>
      </c>
      <c r="P1724" s="43" t="n">
        <f aca="false">1/(1+EXP($P$2+($P$3*O1724)))</f>
        <v>0.951612890788553</v>
      </c>
      <c r="Q1724" s="42" t="n">
        <f aca="false">(F1724)*(P1724)+(1-F1724)*(1-P1724)</f>
        <v>0.0483871092114474</v>
      </c>
      <c r="R1724" s="42" t="n">
        <f aca="false">IF(B1724&lt;&gt;1,LN(Q1724),0)</f>
        <v>0</v>
      </c>
    </row>
    <row r="1725" customFormat="false" ht="13" hidden="false" customHeight="false" outlineLevel="0" collapsed="false">
      <c r="A1725" s="18" t="n">
        <v>1716</v>
      </c>
      <c r="B1725" s="41" t="n">
        <v>1</v>
      </c>
      <c r="C1725" s="18" t="n">
        <v>12</v>
      </c>
      <c r="D1725" s="19" t="n">
        <v>18130</v>
      </c>
      <c r="E1725" s="19" t="n">
        <v>217557</v>
      </c>
      <c r="F1725" s="18" t="n">
        <v>0</v>
      </c>
      <c r="G1725" s="20" t="n">
        <f aca="false">($E$2-D1725)/$E$2</f>
        <v>0.2748</v>
      </c>
      <c r="H1725" s="19" t="n">
        <f aca="false">D1725-$E$3</f>
        <v>3130</v>
      </c>
      <c r="I1725" s="18" t="n">
        <f aca="false">F1725*C1725</f>
        <v>0</v>
      </c>
      <c r="J1725" s="19" t="n">
        <f aca="false">H1725*I1725</f>
        <v>0</v>
      </c>
      <c r="K1725" s="29" t="n">
        <f aca="false">D1725/$E$2</f>
        <v>0.7252</v>
      </c>
      <c r="L1725" s="30" t="n">
        <f aca="false">1/(1+EXP($L$2+($L$3*K1725)))</f>
        <v>0.428860579293252</v>
      </c>
      <c r="M1725" s="31" t="n">
        <f aca="false">(F1725)*(L1725)+(1-F1725)*(1-L1725)</f>
        <v>0.571139420706748</v>
      </c>
      <c r="N1725" s="31" t="n">
        <f aca="false">IF(B1725=1,LN(M1725),0)</f>
        <v>-0.560121929766783</v>
      </c>
      <c r="O1725" s="42" t="n">
        <f aca="false">K1725</f>
        <v>0.7252</v>
      </c>
      <c r="P1725" s="43" t="n">
        <f aca="false">1/(1+EXP($P$2+($P$3*O1725)))</f>
        <v>0.998709008533507</v>
      </c>
      <c r="Q1725" s="42" t="n">
        <f aca="false">(F1725)*(P1725)+(1-F1725)*(1-P1725)</f>
        <v>0.00129099146649292</v>
      </c>
      <c r="R1725" s="42" t="n">
        <f aca="false">IF(B1725&lt;&gt;1,LN(Q1725),0)</f>
        <v>0</v>
      </c>
    </row>
    <row r="1726" customFormat="false" ht="13" hidden="false" customHeight="false" outlineLevel="0" collapsed="false">
      <c r="A1726" s="18" t="n">
        <v>1717</v>
      </c>
      <c r="B1726" s="41" t="n">
        <v>1</v>
      </c>
      <c r="C1726" s="18" t="n">
        <v>14</v>
      </c>
      <c r="D1726" s="19" t="n">
        <v>20032</v>
      </c>
      <c r="E1726" s="19" t="n">
        <v>280453</v>
      </c>
      <c r="F1726" s="18" t="n">
        <v>0</v>
      </c>
      <c r="G1726" s="20" t="n">
        <f aca="false">($E$2-D1726)/$E$2</f>
        <v>0.19872</v>
      </c>
      <c r="H1726" s="19" t="n">
        <f aca="false">D1726-$E$3</f>
        <v>5032</v>
      </c>
      <c r="I1726" s="18" t="n">
        <f aca="false">F1726*C1726</f>
        <v>0</v>
      </c>
      <c r="J1726" s="19" t="n">
        <f aca="false">H1726*I1726</f>
        <v>0</v>
      </c>
      <c r="K1726" s="29" t="n">
        <f aca="false">D1726/$E$2</f>
        <v>0.80128</v>
      </c>
      <c r="L1726" s="30" t="n">
        <f aca="false">1/(1+EXP($L$2+($L$3*K1726)))</f>
        <v>0.140852217564527</v>
      </c>
      <c r="M1726" s="31" t="n">
        <f aca="false">(F1726)*(L1726)+(1-F1726)*(1-L1726)</f>
        <v>0.859147782435473</v>
      </c>
      <c r="N1726" s="31" t="n">
        <f aca="false">IF(B1726=1,LN(M1726),0)</f>
        <v>-0.151814331707219</v>
      </c>
      <c r="O1726" s="42" t="n">
        <f aca="false">K1726</f>
        <v>0.80128</v>
      </c>
      <c r="P1726" s="43" t="n">
        <f aca="false">1/(1+EXP($P$2+($P$3*O1726)))</f>
        <v>0.990284241484829</v>
      </c>
      <c r="Q1726" s="42" t="n">
        <f aca="false">(F1726)*(P1726)+(1-F1726)*(1-P1726)</f>
        <v>0.00971575851517059</v>
      </c>
      <c r="R1726" s="42" t="n">
        <f aca="false">IF(B1726&lt;&gt;1,LN(Q1726),0)</f>
        <v>0</v>
      </c>
    </row>
    <row r="1727" customFormat="false" ht="13" hidden="false" customHeight="false" outlineLevel="0" collapsed="false">
      <c r="A1727" s="18" t="n">
        <v>1718</v>
      </c>
      <c r="B1727" s="41" t="n">
        <v>1</v>
      </c>
      <c r="C1727" s="18" t="n">
        <v>12</v>
      </c>
      <c r="D1727" s="19" t="n">
        <v>19597</v>
      </c>
      <c r="E1727" s="19" t="n">
        <v>235169</v>
      </c>
      <c r="F1727" s="18" t="n">
        <v>1</v>
      </c>
      <c r="G1727" s="20" t="n">
        <f aca="false">($E$2-D1727)/$E$2</f>
        <v>0.21612</v>
      </c>
      <c r="H1727" s="19" t="n">
        <f aca="false">D1727-$E$3</f>
        <v>4597</v>
      </c>
      <c r="I1727" s="18" t="n">
        <f aca="false">F1727*C1727</f>
        <v>12</v>
      </c>
      <c r="J1727" s="19" t="n">
        <f aca="false">H1727*I1727</f>
        <v>55164</v>
      </c>
      <c r="K1727" s="29" t="n">
        <f aca="false">D1727/$E$2</f>
        <v>0.78388</v>
      </c>
      <c r="L1727" s="30" t="n">
        <f aca="false">1/(1+EXP($L$2+($L$3*K1727)))</f>
        <v>0.188436679446172</v>
      </c>
      <c r="M1727" s="31" t="n">
        <f aca="false">(F1727)*(L1727)+(1-F1727)*(1-L1727)</f>
        <v>0.188436679446172</v>
      </c>
      <c r="N1727" s="31" t="n">
        <f aca="false">IF(B1727=1,LN(M1727),0)</f>
        <v>-1.66899324658462</v>
      </c>
      <c r="O1727" s="42" t="n">
        <f aca="false">K1727</f>
        <v>0.78388</v>
      </c>
      <c r="P1727" s="43" t="n">
        <f aca="false">1/(1+EXP($P$2+($P$3*O1727)))</f>
        <v>0.993866197703712</v>
      </c>
      <c r="Q1727" s="42" t="n">
        <f aca="false">(F1727)*(P1727)+(1-F1727)*(1-P1727)</f>
        <v>0.993866197703712</v>
      </c>
      <c r="R1727" s="42" t="n">
        <f aca="false">IF(B1727&lt;&gt;1,LN(Q1727),0)</f>
        <v>0</v>
      </c>
    </row>
    <row r="1728" customFormat="false" ht="13" hidden="false" customHeight="false" outlineLevel="0" collapsed="false">
      <c r="A1728" s="18" t="n">
        <v>1719</v>
      </c>
      <c r="B1728" s="41" t="n">
        <v>1</v>
      </c>
      <c r="C1728" s="18" t="n">
        <v>16</v>
      </c>
      <c r="D1728" s="19" t="n">
        <v>21803</v>
      </c>
      <c r="E1728" s="19" t="n">
        <v>348856</v>
      </c>
      <c r="F1728" s="18" t="n">
        <v>0</v>
      </c>
      <c r="G1728" s="20" t="n">
        <f aca="false">($E$2-D1728)/$E$2</f>
        <v>0.12788</v>
      </c>
      <c r="H1728" s="19" t="n">
        <f aca="false">D1728-$E$3</f>
        <v>6803</v>
      </c>
      <c r="I1728" s="18" t="n">
        <f aca="false">F1728*C1728</f>
        <v>0</v>
      </c>
      <c r="J1728" s="19" t="n">
        <f aca="false">H1728*I1728</f>
        <v>0</v>
      </c>
      <c r="K1728" s="29" t="n">
        <f aca="false">D1728/$E$2</f>
        <v>0.87212</v>
      </c>
      <c r="L1728" s="30" t="n">
        <f aca="false">1/(1+EXP($L$2+($L$3*K1728)))</f>
        <v>0.0382302087211533</v>
      </c>
      <c r="M1728" s="31" t="n">
        <f aca="false">(F1728)*(L1728)+(1-F1728)*(1-L1728)</f>
        <v>0.961769791278847</v>
      </c>
      <c r="N1728" s="31" t="n">
        <f aca="false">IF(B1728=1,LN(M1728),0)</f>
        <v>-0.0389801591587129</v>
      </c>
      <c r="O1728" s="42" t="n">
        <f aca="false">K1728</f>
        <v>0.87212</v>
      </c>
      <c r="P1728" s="43" t="n">
        <f aca="false">1/(1+EXP($P$2+($P$3*O1728)))</f>
        <v>0.939176605293479</v>
      </c>
      <c r="Q1728" s="42" t="n">
        <f aca="false">(F1728)*(P1728)+(1-F1728)*(1-P1728)</f>
        <v>0.0608233947065214</v>
      </c>
      <c r="R1728" s="42" t="n">
        <f aca="false">IF(B1728&lt;&gt;1,LN(Q1728),0)</f>
        <v>0</v>
      </c>
    </row>
    <row r="1729" customFormat="false" ht="13" hidden="false" customHeight="false" outlineLevel="0" collapsed="false">
      <c r="A1729" s="18" t="n">
        <v>1720</v>
      </c>
      <c r="B1729" s="41" t="n">
        <v>1</v>
      </c>
      <c r="C1729" s="18" t="n">
        <v>37</v>
      </c>
      <c r="D1729" s="19" t="n">
        <v>20229</v>
      </c>
      <c r="E1729" s="19" t="n">
        <v>748470</v>
      </c>
      <c r="F1729" s="18" t="n">
        <v>0</v>
      </c>
      <c r="G1729" s="20" t="n">
        <f aca="false">($E$2-D1729)/$E$2</f>
        <v>0.19084</v>
      </c>
      <c r="H1729" s="19" t="n">
        <f aca="false">D1729-$E$3</f>
        <v>5229</v>
      </c>
      <c r="I1729" s="18" t="n">
        <f aca="false">F1729*C1729</f>
        <v>0</v>
      </c>
      <c r="J1729" s="19" t="n">
        <f aca="false">H1729*I1729</f>
        <v>0</v>
      </c>
      <c r="K1729" s="29" t="n">
        <f aca="false">D1729/$E$2</f>
        <v>0.80916</v>
      </c>
      <c r="L1729" s="30" t="n">
        <f aca="false">1/(1+EXP($L$2+($L$3*K1729)))</f>
        <v>0.122836091876458</v>
      </c>
      <c r="M1729" s="31" t="n">
        <f aca="false">(F1729)*(L1729)+(1-F1729)*(1-L1729)</f>
        <v>0.877163908123542</v>
      </c>
      <c r="N1729" s="31" t="n">
        <f aca="false">IF(B1729=1,LN(M1729),0)</f>
        <v>-0.131061407694865</v>
      </c>
      <c r="O1729" s="42" t="n">
        <f aca="false">K1729</f>
        <v>0.80916</v>
      </c>
      <c r="P1729" s="43" t="n">
        <f aca="false">1/(1+EXP($P$2+($P$3*O1729)))</f>
        <v>0.988041892874394</v>
      </c>
      <c r="Q1729" s="42" t="n">
        <f aca="false">(F1729)*(P1729)+(1-F1729)*(1-P1729)</f>
        <v>0.0119581071256062</v>
      </c>
      <c r="R1729" s="42" t="n">
        <f aca="false">IF(B1729&lt;&gt;1,LN(Q1729),0)</f>
        <v>0</v>
      </c>
    </row>
    <row r="1730" customFormat="false" ht="13" hidden="false" customHeight="false" outlineLevel="0" collapsed="false">
      <c r="A1730" s="18" t="n">
        <v>1721</v>
      </c>
      <c r="B1730" s="41" t="n">
        <v>1</v>
      </c>
      <c r="C1730" s="18" t="n">
        <v>17</v>
      </c>
      <c r="D1730" s="19" t="n">
        <v>16375</v>
      </c>
      <c r="E1730" s="19" t="n">
        <v>278378</v>
      </c>
      <c r="F1730" s="18" t="n">
        <v>1</v>
      </c>
      <c r="G1730" s="20" t="n">
        <f aca="false">($E$2-D1730)/$E$2</f>
        <v>0.345</v>
      </c>
      <c r="H1730" s="19" t="n">
        <f aca="false">D1730-$E$3</f>
        <v>1375</v>
      </c>
      <c r="I1730" s="18" t="n">
        <f aca="false">F1730*C1730</f>
        <v>17</v>
      </c>
      <c r="J1730" s="19" t="n">
        <f aca="false">H1730*I1730</f>
        <v>23375</v>
      </c>
      <c r="K1730" s="29" t="n">
        <f aca="false">D1730/$E$2</f>
        <v>0.655</v>
      </c>
      <c r="L1730" s="30" t="n">
        <f aca="false">1/(1+EXP($L$2+($L$3*K1730)))</f>
        <v>0.753546399396641</v>
      </c>
      <c r="M1730" s="31" t="n">
        <f aca="false">(F1730)*(L1730)+(1-F1730)*(1-L1730)</f>
        <v>0.753546399396641</v>
      </c>
      <c r="N1730" s="31" t="n">
        <f aca="false">IF(B1730=1,LN(M1730),0)</f>
        <v>-0.28296468431559</v>
      </c>
      <c r="O1730" s="42" t="n">
        <f aca="false">K1730</f>
        <v>0.655</v>
      </c>
      <c r="P1730" s="43" t="n">
        <f aca="false">1/(1+EXP($P$2+($P$3*O1730)))</f>
        <v>0.999800842784255</v>
      </c>
      <c r="Q1730" s="42" t="n">
        <f aca="false">(F1730)*(P1730)+(1-F1730)*(1-P1730)</f>
        <v>0.999800842784255</v>
      </c>
      <c r="R1730" s="42" t="n">
        <f aca="false">IF(B1730&lt;&gt;1,LN(Q1730),0)</f>
        <v>0</v>
      </c>
    </row>
    <row r="1731" customFormat="false" ht="13" hidden="false" customHeight="false" outlineLevel="0" collapsed="false">
      <c r="A1731" s="18" t="n">
        <v>1722</v>
      </c>
      <c r="B1731" s="41" t="n">
        <v>1</v>
      </c>
      <c r="C1731" s="18" t="n">
        <v>28</v>
      </c>
      <c r="D1731" s="19" t="n">
        <v>19865</v>
      </c>
      <c r="E1731" s="19" t="n">
        <v>556209</v>
      </c>
      <c r="F1731" s="18" t="n">
        <v>1</v>
      </c>
      <c r="G1731" s="20" t="n">
        <f aca="false">($E$2-D1731)/$E$2</f>
        <v>0.2054</v>
      </c>
      <c r="H1731" s="19" t="n">
        <f aca="false">D1731-$E$3</f>
        <v>4865</v>
      </c>
      <c r="I1731" s="18" t="n">
        <f aca="false">F1731*C1731</f>
        <v>28</v>
      </c>
      <c r="J1731" s="19" t="n">
        <f aca="false">H1731*I1731</f>
        <v>136220</v>
      </c>
      <c r="K1731" s="29" t="n">
        <f aca="false">D1731/$E$2</f>
        <v>0.7946</v>
      </c>
      <c r="L1731" s="30" t="n">
        <f aca="false">1/(1+EXP($L$2+($L$3*K1731)))</f>
        <v>0.157809390589085</v>
      </c>
      <c r="M1731" s="31" t="n">
        <f aca="false">(F1731)*(L1731)+(1-F1731)*(1-L1731)</f>
        <v>0.157809390589085</v>
      </c>
      <c r="N1731" s="31" t="n">
        <f aca="false">IF(B1731=1,LN(M1731),0)</f>
        <v>-1.84636736290445</v>
      </c>
      <c r="O1731" s="42" t="n">
        <f aca="false">K1731</f>
        <v>0.7946</v>
      </c>
      <c r="P1731" s="43" t="n">
        <f aca="false">1/(1+EXP($P$2+($P$3*O1731)))</f>
        <v>0.991855232563524</v>
      </c>
      <c r="Q1731" s="42" t="n">
        <f aca="false">(F1731)*(P1731)+(1-F1731)*(1-P1731)</f>
        <v>0.991855232563524</v>
      </c>
      <c r="R1731" s="42" t="n">
        <f aca="false">IF(B1731&lt;&gt;1,LN(Q1731),0)</f>
        <v>0</v>
      </c>
    </row>
    <row r="1732" customFormat="false" ht="13" hidden="false" customHeight="false" outlineLevel="0" collapsed="false">
      <c r="A1732" s="18" t="n">
        <v>1723</v>
      </c>
      <c r="B1732" s="41" t="n">
        <v>1</v>
      </c>
      <c r="C1732" s="18" t="n">
        <v>11</v>
      </c>
      <c r="D1732" s="19" t="n">
        <v>17935</v>
      </c>
      <c r="E1732" s="19" t="n">
        <v>197284</v>
      </c>
      <c r="F1732" s="18" t="n">
        <v>0</v>
      </c>
      <c r="G1732" s="20" t="n">
        <f aca="false">($E$2-D1732)/$E$2</f>
        <v>0.2826</v>
      </c>
      <c r="H1732" s="19" t="n">
        <f aca="false">D1732-$E$3</f>
        <v>2935</v>
      </c>
      <c r="I1732" s="18" t="n">
        <f aca="false">F1732*C1732</f>
        <v>0</v>
      </c>
      <c r="J1732" s="19" t="n">
        <f aca="false">H1732*I1732</f>
        <v>0</v>
      </c>
      <c r="K1732" s="29" t="n">
        <f aca="false">D1732/$E$2</f>
        <v>0.7174</v>
      </c>
      <c r="L1732" s="30" t="n">
        <f aca="false">1/(1+EXP($L$2+($L$3*K1732)))</f>
        <v>0.467424128412813</v>
      </c>
      <c r="M1732" s="31" t="n">
        <f aca="false">(F1732)*(L1732)+(1-F1732)*(1-L1732)</f>
        <v>0.532575871587187</v>
      </c>
      <c r="N1732" s="31" t="n">
        <f aca="false">IF(B1732=1,LN(M1732),0)</f>
        <v>-0.63002990969426</v>
      </c>
      <c r="O1732" s="42" t="n">
        <f aca="false">K1732</f>
        <v>0.7174</v>
      </c>
      <c r="P1732" s="43" t="n">
        <f aca="false">1/(1+EXP($P$2+($P$3*O1732)))</f>
        <v>0.998950979607836</v>
      </c>
      <c r="Q1732" s="42" t="n">
        <f aca="false">(F1732)*(P1732)+(1-F1732)*(1-P1732)</f>
        <v>0.00104902039216415</v>
      </c>
      <c r="R1732" s="42" t="n">
        <f aca="false">IF(B1732&lt;&gt;1,LN(Q1732),0)</f>
        <v>0</v>
      </c>
    </row>
    <row r="1733" customFormat="false" ht="13" hidden="false" customHeight="false" outlineLevel="0" collapsed="false">
      <c r="A1733" s="18" t="n">
        <v>1724</v>
      </c>
      <c r="B1733" s="41" t="n">
        <v>1</v>
      </c>
      <c r="C1733" s="18" t="n">
        <v>23</v>
      </c>
      <c r="D1733" s="19" t="n">
        <v>15848</v>
      </c>
      <c r="E1733" s="19" t="n">
        <v>364500</v>
      </c>
      <c r="F1733" s="18" t="n">
        <v>1</v>
      </c>
      <c r="G1733" s="20" t="n">
        <f aca="false">($E$2-D1733)/$E$2</f>
        <v>0.36608</v>
      </c>
      <c r="H1733" s="19" t="n">
        <f aca="false">D1733-$E$3</f>
        <v>848</v>
      </c>
      <c r="I1733" s="18" t="n">
        <f aca="false">F1733*C1733</f>
        <v>23</v>
      </c>
      <c r="J1733" s="19" t="n">
        <f aca="false">H1733*I1733</f>
        <v>19504</v>
      </c>
      <c r="K1733" s="29" t="n">
        <f aca="false">D1733/$E$2</f>
        <v>0.63392</v>
      </c>
      <c r="L1733" s="30" t="n">
        <f aca="false">1/(1+EXP($L$2+($L$3*K1733)))</f>
        <v>0.823356017414245</v>
      </c>
      <c r="M1733" s="31" t="n">
        <f aca="false">(F1733)*(L1733)+(1-F1733)*(1-L1733)</f>
        <v>0.823356017414245</v>
      </c>
      <c r="N1733" s="31" t="n">
        <f aca="false">IF(B1733=1,LN(M1733),0)</f>
        <v>-0.194366586892482</v>
      </c>
      <c r="O1733" s="42" t="n">
        <f aca="false">K1733</f>
        <v>0.63392</v>
      </c>
      <c r="P1733" s="43" t="n">
        <f aca="false">1/(1+EXP($P$2+($P$3*O1733)))</f>
        <v>0.999886409696575</v>
      </c>
      <c r="Q1733" s="42" t="n">
        <f aca="false">(F1733)*(P1733)+(1-F1733)*(1-P1733)</f>
        <v>0.999886409696575</v>
      </c>
      <c r="R1733" s="42" t="n">
        <f aca="false">IF(B1733&lt;&gt;1,LN(Q1733),0)</f>
        <v>0</v>
      </c>
    </row>
    <row r="1734" customFormat="false" ht="13" hidden="false" customHeight="false" outlineLevel="0" collapsed="false">
      <c r="A1734" s="18" t="n">
        <v>1725</v>
      </c>
      <c r="B1734" s="41" t="n">
        <v>1</v>
      </c>
      <c r="C1734" s="18" t="n">
        <v>15</v>
      </c>
      <c r="D1734" s="19" t="n">
        <v>18484</v>
      </c>
      <c r="E1734" s="19" t="n">
        <v>277253</v>
      </c>
      <c r="F1734" s="18" t="n">
        <v>1</v>
      </c>
      <c r="G1734" s="20" t="n">
        <f aca="false">($E$2-D1734)/$E$2</f>
        <v>0.26064</v>
      </c>
      <c r="H1734" s="19" t="n">
        <f aca="false">D1734-$E$3</f>
        <v>3484</v>
      </c>
      <c r="I1734" s="18" t="n">
        <f aca="false">F1734*C1734</f>
        <v>15</v>
      </c>
      <c r="J1734" s="19" t="n">
        <f aca="false">H1734*I1734</f>
        <v>52260</v>
      </c>
      <c r="K1734" s="29" t="n">
        <f aca="false">D1734/$E$2</f>
        <v>0.73936</v>
      </c>
      <c r="L1734" s="30" t="n">
        <f aca="false">1/(1+EXP($L$2+($L$3*K1734)))</f>
        <v>0.361300203550627</v>
      </c>
      <c r="M1734" s="31" t="n">
        <f aca="false">(F1734)*(L1734)+(1-F1734)*(1-L1734)</f>
        <v>0.361300203550627</v>
      </c>
      <c r="N1734" s="31" t="n">
        <f aca="false">IF(B1734=1,LN(M1734),0)</f>
        <v>-1.01804607744474</v>
      </c>
      <c r="O1734" s="42" t="n">
        <f aca="false">K1734</f>
        <v>0.73936</v>
      </c>
      <c r="P1734" s="43" t="n">
        <f aca="false">1/(1+EXP($P$2+($P$3*O1734)))</f>
        <v>0.998118538755191</v>
      </c>
      <c r="Q1734" s="42" t="n">
        <f aca="false">(F1734)*(P1734)+(1-F1734)*(1-P1734)</f>
        <v>0.998118538755191</v>
      </c>
      <c r="R1734" s="42" t="n">
        <f aca="false">IF(B1734&lt;&gt;1,LN(Q1734),0)</f>
        <v>0</v>
      </c>
    </row>
    <row r="1735" customFormat="false" ht="13" hidden="false" customHeight="false" outlineLevel="0" collapsed="false">
      <c r="A1735" s="18" t="n">
        <v>1726</v>
      </c>
      <c r="B1735" s="41" t="n">
        <v>1</v>
      </c>
      <c r="C1735" s="18" t="n">
        <v>15</v>
      </c>
      <c r="D1735" s="19" t="n">
        <v>21092</v>
      </c>
      <c r="E1735" s="19" t="n">
        <v>316381</v>
      </c>
      <c r="F1735" s="18" t="n">
        <v>0</v>
      </c>
      <c r="G1735" s="20" t="n">
        <f aca="false">($E$2-D1735)/$E$2</f>
        <v>0.15632</v>
      </c>
      <c r="H1735" s="19" t="n">
        <f aca="false">D1735-$E$3</f>
        <v>6092</v>
      </c>
      <c r="I1735" s="18" t="n">
        <f aca="false">F1735*C1735</f>
        <v>0</v>
      </c>
      <c r="J1735" s="19" t="n">
        <f aca="false">H1735*I1735</f>
        <v>0</v>
      </c>
      <c r="K1735" s="29" t="n">
        <f aca="false">D1735/$E$2</f>
        <v>0.84368</v>
      </c>
      <c r="L1735" s="30" t="n">
        <f aca="false">1/(1+EXP($L$2+($L$3*K1735)))</f>
        <v>0.0656017004103925</v>
      </c>
      <c r="M1735" s="31" t="n">
        <f aca="false">(F1735)*(L1735)+(1-F1735)*(1-L1735)</f>
        <v>0.934398299589608</v>
      </c>
      <c r="N1735" s="31" t="n">
        <f aca="false">IF(B1735=1,LN(M1735),0)</f>
        <v>-0.0678524866983496</v>
      </c>
      <c r="O1735" s="42" t="n">
        <f aca="false">K1735</f>
        <v>0.84368</v>
      </c>
      <c r="P1735" s="43" t="n">
        <f aca="false">1/(1+EXP($P$2+($P$3*O1735)))</f>
        <v>0.970536167722359</v>
      </c>
      <c r="Q1735" s="42" t="n">
        <f aca="false">(F1735)*(P1735)+(1-F1735)*(1-P1735)</f>
        <v>0.0294638322776412</v>
      </c>
      <c r="R1735" s="42" t="n">
        <f aca="false">IF(B1735&lt;&gt;1,LN(Q1735),0)</f>
        <v>0</v>
      </c>
    </row>
    <row r="1736" customFormat="false" ht="13" hidden="false" customHeight="false" outlineLevel="0" collapsed="false">
      <c r="A1736" s="18" t="n">
        <v>1727</v>
      </c>
      <c r="B1736" s="41" t="n">
        <v>1</v>
      </c>
      <c r="C1736" s="18" t="n">
        <v>15</v>
      </c>
      <c r="D1736" s="19" t="n">
        <v>15240</v>
      </c>
      <c r="E1736" s="19" t="n">
        <v>228600</v>
      </c>
      <c r="F1736" s="18" t="n">
        <v>1</v>
      </c>
      <c r="G1736" s="20" t="n">
        <f aca="false">($E$2-D1736)/$E$2</f>
        <v>0.3904</v>
      </c>
      <c r="H1736" s="19" t="n">
        <f aca="false">D1736-$E$3</f>
        <v>240</v>
      </c>
      <c r="I1736" s="18" t="n">
        <f aca="false">F1736*C1736</f>
        <v>15</v>
      </c>
      <c r="J1736" s="19" t="n">
        <f aca="false">H1736*I1736</f>
        <v>3600</v>
      </c>
      <c r="K1736" s="29" t="n">
        <f aca="false">D1736/$E$2</f>
        <v>0.6096</v>
      </c>
      <c r="L1736" s="30" t="n">
        <f aca="false">1/(1+EXP($L$2+($L$3*K1736)))</f>
        <v>0.883468434159774</v>
      </c>
      <c r="M1736" s="31" t="n">
        <f aca="false">(F1736)*(L1736)+(1-F1736)*(1-L1736)</f>
        <v>0.883468434159774</v>
      </c>
      <c r="N1736" s="31" t="n">
        <f aca="false">IF(B1736=1,LN(M1736),0)</f>
        <v>-0.123899716032951</v>
      </c>
      <c r="O1736" s="42" t="n">
        <f aca="false">K1736</f>
        <v>0.6096</v>
      </c>
      <c r="P1736" s="43" t="n">
        <f aca="false">1/(1+EXP($P$2+($P$3*O1736)))</f>
        <v>0.999940572618972</v>
      </c>
      <c r="Q1736" s="42" t="n">
        <f aca="false">(F1736)*(P1736)+(1-F1736)*(1-P1736)</f>
        <v>0.999940572618972</v>
      </c>
      <c r="R1736" s="42" t="n">
        <f aca="false">IF(B1736&lt;&gt;1,LN(Q1736),0)</f>
        <v>0</v>
      </c>
    </row>
    <row r="1737" customFormat="false" ht="13" hidden="false" customHeight="false" outlineLevel="0" collapsed="false">
      <c r="A1737" s="18" t="n">
        <v>1728</v>
      </c>
      <c r="B1737" s="41" t="n">
        <v>1</v>
      </c>
      <c r="C1737" s="18" t="n">
        <v>32</v>
      </c>
      <c r="D1737" s="19" t="n">
        <v>21105</v>
      </c>
      <c r="E1737" s="19" t="n">
        <v>675350</v>
      </c>
      <c r="F1737" s="18" t="n">
        <v>0</v>
      </c>
      <c r="G1737" s="20" t="n">
        <f aca="false">($E$2-D1737)/$E$2</f>
        <v>0.1558</v>
      </c>
      <c r="H1737" s="19" t="n">
        <f aca="false">D1737-$E$3</f>
        <v>6105</v>
      </c>
      <c r="I1737" s="18" t="n">
        <f aca="false">F1737*C1737</f>
        <v>0</v>
      </c>
      <c r="J1737" s="19" t="n">
        <f aca="false">H1737*I1737</f>
        <v>0</v>
      </c>
      <c r="K1737" s="29" t="n">
        <f aca="false">D1737/$E$2</f>
        <v>0.8442</v>
      </c>
      <c r="L1737" s="30" t="n">
        <f aca="false">1/(1+EXP($L$2+($L$3*K1737)))</f>
        <v>0.0649670195515011</v>
      </c>
      <c r="M1737" s="31" t="n">
        <f aca="false">(F1737)*(L1737)+(1-F1737)*(1-L1737)</f>
        <v>0.935032980448499</v>
      </c>
      <c r="N1737" s="31" t="n">
        <f aca="false">IF(B1737=1,LN(M1737),0)</f>
        <v>-0.0671734771085843</v>
      </c>
      <c r="O1737" s="42" t="n">
        <f aca="false">K1737</f>
        <v>0.8442</v>
      </c>
      <c r="P1737" s="43" t="n">
        <f aca="false">1/(1+EXP($P$2+($P$3*O1737)))</f>
        <v>0.970137436702636</v>
      </c>
      <c r="Q1737" s="42" t="n">
        <f aca="false">(F1737)*(P1737)+(1-F1737)*(1-P1737)</f>
        <v>0.0298625632973643</v>
      </c>
      <c r="R1737" s="42" t="n">
        <f aca="false">IF(B1737&lt;&gt;1,LN(Q1737),0)</f>
        <v>0</v>
      </c>
    </row>
    <row r="1738" customFormat="false" ht="13" hidden="false" customHeight="false" outlineLevel="0" collapsed="false">
      <c r="A1738" s="18" t="n">
        <v>1729</v>
      </c>
      <c r="B1738" s="41" t="n">
        <v>1</v>
      </c>
      <c r="C1738" s="18" t="n">
        <v>10</v>
      </c>
      <c r="D1738" s="19" t="n">
        <v>16875</v>
      </c>
      <c r="E1738" s="19" t="n">
        <v>168746</v>
      </c>
      <c r="F1738" s="18" t="n">
        <v>0</v>
      </c>
      <c r="G1738" s="20" t="n">
        <f aca="false">($E$2-D1738)/$E$2</f>
        <v>0.325</v>
      </c>
      <c r="H1738" s="19" t="n">
        <f aca="false">D1738-$E$3</f>
        <v>1875</v>
      </c>
      <c r="I1738" s="18" t="n">
        <f aca="false">F1738*C1738</f>
        <v>0</v>
      </c>
      <c r="J1738" s="19" t="n">
        <f aca="false">H1738*I1738</f>
        <v>0</v>
      </c>
      <c r="K1738" s="29" t="n">
        <f aca="false">D1738/$E$2</f>
        <v>0.675</v>
      </c>
      <c r="L1738" s="30" t="n">
        <f aca="false">1/(1+EXP($L$2+($L$3*K1738)))</f>
        <v>0.672074586377711</v>
      </c>
      <c r="M1738" s="31" t="n">
        <f aca="false">(F1738)*(L1738)+(1-F1738)*(1-L1738)</f>
        <v>0.327925413622289</v>
      </c>
      <c r="N1738" s="31" t="n">
        <f aca="false">IF(B1738=1,LN(M1738),0)</f>
        <v>-1.11496909394974</v>
      </c>
      <c r="O1738" s="42" t="n">
        <f aca="false">K1738</f>
        <v>0.675</v>
      </c>
      <c r="P1738" s="43" t="n">
        <f aca="false">1/(1+EXP($P$2+($P$3*O1738)))</f>
        <v>0.999660740728993</v>
      </c>
      <c r="Q1738" s="42" t="n">
        <f aca="false">(F1738)*(P1738)+(1-F1738)*(1-P1738)</f>
        <v>0.000339259271006753</v>
      </c>
      <c r="R1738" s="42" t="n">
        <f aca="false">IF(B1738&lt;&gt;1,LN(Q1738),0)</f>
        <v>0</v>
      </c>
    </row>
    <row r="1739" customFormat="false" ht="13" hidden="false" customHeight="false" outlineLevel="0" collapsed="false">
      <c r="A1739" s="18" t="n">
        <v>1730</v>
      </c>
      <c r="B1739" s="41" t="n">
        <v>1</v>
      </c>
      <c r="C1739" s="18" t="n">
        <v>12</v>
      </c>
      <c r="D1739" s="19" t="n">
        <v>15792</v>
      </c>
      <c r="E1739" s="19" t="n">
        <v>189505</v>
      </c>
      <c r="F1739" s="18" t="n">
        <v>1</v>
      </c>
      <c r="G1739" s="20" t="n">
        <f aca="false">($E$2-D1739)/$E$2</f>
        <v>0.36832</v>
      </c>
      <c r="H1739" s="19" t="n">
        <f aca="false">D1739-$E$3</f>
        <v>792</v>
      </c>
      <c r="I1739" s="18" t="n">
        <f aca="false">F1739*C1739</f>
        <v>12</v>
      </c>
      <c r="J1739" s="19" t="n">
        <f aca="false">H1739*I1739</f>
        <v>9504</v>
      </c>
      <c r="K1739" s="29" t="n">
        <f aca="false">D1739/$E$2</f>
        <v>0.63168</v>
      </c>
      <c r="L1739" s="30" t="n">
        <f aca="false">1/(1+EXP($L$2+($L$3*K1739)))</f>
        <v>0.829778202104833</v>
      </c>
      <c r="M1739" s="31" t="n">
        <f aca="false">(F1739)*(L1739)+(1-F1739)*(1-L1739)</f>
        <v>0.829778202104833</v>
      </c>
      <c r="N1739" s="31" t="n">
        <f aca="false">IF(B1739=1,LN(M1739),0)</f>
        <v>-0.186596840282544</v>
      </c>
      <c r="O1739" s="42" t="n">
        <f aca="false">K1739</f>
        <v>0.63168</v>
      </c>
      <c r="P1739" s="43" t="n">
        <f aca="false">1/(1+EXP($P$2+($P$3*O1739)))</f>
        <v>0.999892989176822</v>
      </c>
      <c r="Q1739" s="42" t="n">
        <f aca="false">(F1739)*(P1739)+(1-F1739)*(1-P1739)</f>
        <v>0.999892989176822</v>
      </c>
      <c r="R1739" s="42" t="n">
        <f aca="false">IF(B1739&lt;&gt;1,LN(Q1739),0)</f>
        <v>0</v>
      </c>
    </row>
    <row r="1740" customFormat="false" ht="13" hidden="false" customHeight="false" outlineLevel="0" collapsed="false">
      <c r="A1740" s="18" t="n">
        <v>1731</v>
      </c>
      <c r="B1740" s="41" t="n">
        <v>1</v>
      </c>
      <c r="C1740" s="18" t="n">
        <v>11</v>
      </c>
      <c r="D1740" s="19" t="n">
        <v>20998</v>
      </c>
      <c r="E1740" s="19" t="n">
        <v>230980</v>
      </c>
      <c r="F1740" s="18" t="n">
        <v>0</v>
      </c>
      <c r="G1740" s="20" t="n">
        <f aca="false">($E$2-D1740)/$E$2</f>
        <v>0.16008</v>
      </c>
      <c r="H1740" s="19" t="n">
        <f aca="false">D1740-$E$3</f>
        <v>5998</v>
      </c>
      <c r="I1740" s="18" t="n">
        <f aca="false">F1740*C1740</f>
        <v>0</v>
      </c>
      <c r="J1740" s="19" t="n">
        <f aca="false">H1740*I1740</f>
        <v>0</v>
      </c>
      <c r="K1740" s="29" t="n">
        <f aca="false">D1740/$E$2</f>
        <v>0.83992</v>
      </c>
      <c r="L1740" s="30" t="n">
        <f aca="false">1/(1+EXP($L$2+($L$3*K1740)))</f>
        <v>0.070365079634135</v>
      </c>
      <c r="M1740" s="31" t="n">
        <f aca="false">(F1740)*(L1740)+(1-F1740)*(1-L1740)</f>
        <v>0.929634920365865</v>
      </c>
      <c r="N1740" s="31" t="n">
        <f aca="false">IF(B1740=1,LN(M1740),0)</f>
        <v>-0.0729633286525726</v>
      </c>
      <c r="O1740" s="42" t="n">
        <f aca="false">K1740</f>
        <v>0.83992</v>
      </c>
      <c r="P1740" s="43" t="n">
        <f aca="false">1/(1+EXP($P$2+($P$3*O1740)))</f>
        <v>0.973269440626887</v>
      </c>
      <c r="Q1740" s="42" t="n">
        <f aca="false">(F1740)*(P1740)+(1-F1740)*(1-P1740)</f>
        <v>0.0267305593731129</v>
      </c>
      <c r="R1740" s="42" t="n">
        <f aca="false">IF(B1740&lt;&gt;1,LN(Q1740),0)</f>
        <v>0</v>
      </c>
    </row>
    <row r="1741" customFormat="false" ht="13" hidden="false" customHeight="false" outlineLevel="0" collapsed="false">
      <c r="A1741" s="18" t="n">
        <v>1732</v>
      </c>
      <c r="B1741" s="41" t="n">
        <v>1</v>
      </c>
      <c r="C1741" s="18" t="n">
        <v>14</v>
      </c>
      <c r="D1741" s="19" t="n">
        <v>18986</v>
      </c>
      <c r="E1741" s="19" t="n">
        <v>265799</v>
      </c>
      <c r="F1741" s="18" t="n">
        <v>1</v>
      </c>
      <c r="G1741" s="20" t="n">
        <f aca="false">($E$2-D1741)/$E$2</f>
        <v>0.24056</v>
      </c>
      <c r="H1741" s="19" t="n">
        <f aca="false">D1741-$E$3</f>
        <v>3986</v>
      </c>
      <c r="I1741" s="18" t="n">
        <f aca="false">F1741*C1741</f>
        <v>14</v>
      </c>
      <c r="J1741" s="19" t="n">
        <f aca="false">H1741*I1741</f>
        <v>55804</v>
      </c>
      <c r="K1741" s="29" t="n">
        <f aca="false">D1741/$E$2</f>
        <v>0.75944</v>
      </c>
      <c r="L1741" s="30" t="n">
        <f aca="false">1/(1+EXP($L$2+($L$3*K1741)))</f>
        <v>0.274609670528032</v>
      </c>
      <c r="M1741" s="31" t="n">
        <f aca="false">(F1741)*(L1741)+(1-F1741)*(1-L1741)</f>
        <v>0.274609670528032</v>
      </c>
      <c r="N1741" s="31" t="n">
        <f aca="false">IF(B1741=1,LN(M1741),0)</f>
        <v>-1.29240456948747</v>
      </c>
      <c r="O1741" s="42" t="n">
        <f aca="false">K1741</f>
        <v>0.75944</v>
      </c>
      <c r="P1741" s="43" t="n">
        <f aca="false">1/(1+EXP($P$2+($P$3*O1741)))</f>
        <v>0.996791959757077</v>
      </c>
      <c r="Q1741" s="42" t="n">
        <f aca="false">(F1741)*(P1741)+(1-F1741)*(1-P1741)</f>
        <v>0.996791959757077</v>
      </c>
      <c r="R1741" s="42" t="n">
        <f aca="false">IF(B1741&lt;&gt;1,LN(Q1741),0)</f>
        <v>0</v>
      </c>
    </row>
    <row r="1742" customFormat="false" ht="13" hidden="false" customHeight="false" outlineLevel="0" collapsed="false">
      <c r="A1742" s="18" t="n">
        <v>1733</v>
      </c>
      <c r="B1742" s="41" t="n">
        <v>1</v>
      </c>
      <c r="C1742" s="18" t="n">
        <v>21</v>
      </c>
      <c r="D1742" s="19" t="n">
        <v>21517</v>
      </c>
      <c r="E1742" s="19" t="n">
        <v>451855</v>
      </c>
      <c r="F1742" s="18" t="n">
        <v>0</v>
      </c>
      <c r="G1742" s="20" t="n">
        <f aca="false">($E$2-D1742)/$E$2</f>
        <v>0.13932</v>
      </c>
      <c r="H1742" s="19" t="n">
        <f aca="false">D1742-$E$3</f>
        <v>6517</v>
      </c>
      <c r="I1742" s="18" t="n">
        <f aca="false">F1742*C1742</f>
        <v>0</v>
      </c>
      <c r="J1742" s="19" t="n">
        <f aca="false">H1742*I1742</f>
        <v>0</v>
      </c>
      <c r="K1742" s="29" t="n">
        <f aca="false">D1742/$E$2</f>
        <v>0.86068</v>
      </c>
      <c r="L1742" s="30" t="n">
        <f aca="false">1/(1+EXP($L$2+($L$3*K1742)))</f>
        <v>0.0475919548805545</v>
      </c>
      <c r="M1742" s="31" t="n">
        <f aca="false">(F1742)*(L1742)+(1-F1742)*(1-L1742)</f>
        <v>0.952408045119445</v>
      </c>
      <c r="N1742" s="31" t="n">
        <f aca="false">IF(B1742=1,LN(M1742),0)</f>
        <v>-0.0487617171986332</v>
      </c>
      <c r="O1742" s="42" t="n">
        <f aca="false">K1742</f>
        <v>0.86068</v>
      </c>
      <c r="P1742" s="43" t="n">
        <f aca="false">1/(1+EXP($P$2+($P$3*O1742)))</f>
        <v>0.9544270333656</v>
      </c>
      <c r="Q1742" s="42" t="n">
        <f aca="false">(F1742)*(P1742)+(1-F1742)*(1-P1742)</f>
        <v>0.0455729666344001</v>
      </c>
      <c r="R1742" s="42" t="n">
        <f aca="false">IF(B1742&lt;&gt;1,LN(Q1742),0)</f>
        <v>0</v>
      </c>
    </row>
    <row r="1743" customFormat="false" ht="13" hidden="false" customHeight="false" outlineLevel="0" collapsed="false">
      <c r="A1743" s="18" t="n">
        <v>1734</v>
      </c>
      <c r="B1743" s="41" t="n">
        <v>1</v>
      </c>
      <c r="C1743" s="18" t="n">
        <v>12</v>
      </c>
      <c r="D1743" s="19" t="n">
        <v>18714</v>
      </c>
      <c r="E1743" s="19" t="n">
        <v>224569</v>
      </c>
      <c r="F1743" s="18" t="n">
        <v>0</v>
      </c>
      <c r="G1743" s="20" t="n">
        <f aca="false">($E$2-D1743)/$E$2</f>
        <v>0.25144</v>
      </c>
      <c r="H1743" s="19" t="n">
        <f aca="false">D1743-$E$3</f>
        <v>3714</v>
      </c>
      <c r="I1743" s="18" t="n">
        <f aca="false">F1743*C1743</f>
        <v>0</v>
      </c>
      <c r="J1743" s="19" t="n">
        <f aca="false">H1743*I1743</f>
        <v>0</v>
      </c>
      <c r="K1743" s="29" t="n">
        <f aca="false">D1743/$E$2</f>
        <v>0.74856</v>
      </c>
      <c r="L1743" s="30" t="n">
        <f aca="false">1/(1+EXP($L$2+($L$3*K1743)))</f>
        <v>0.320006735863214</v>
      </c>
      <c r="M1743" s="31" t="n">
        <f aca="false">(F1743)*(L1743)+(1-F1743)*(1-L1743)</f>
        <v>0.679993264136785</v>
      </c>
      <c r="N1743" s="31" t="n">
        <f aca="false">IF(B1743=1,LN(M1743),0)</f>
        <v>-0.385672386542244</v>
      </c>
      <c r="O1743" s="42" t="n">
        <f aca="false">K1743</f>
        <v>0.74856</v>
      </c>
      <c r="P1743" s="43" t="n">
        <f aca="false">1/(1+EXP($P$2+($P$3*O1743)))</f>
        <v>0.997597237743056</v>
      </c>
      <c r="Q1743" s="42" t="n">
        <f aca="false">(F1743)*(P1743)+(1-F1743)*(1-P1743)</f>
        <v>0.00240276225694425</v>
      </c>
      <c r="R1743" s="42" t="n">
        <f aca="false">IF(B1743&lt;&gt;1,LN(Q1743),0)</f>
        <v>0</v>
      </c>
    </row>
    <row r="1744" customFormat="false" ht="13" hidden="false" customHeight="false" outlineLevel="0" collapsed="false">
      <c r="A1744" s="18" t="n">
        <v>1735</v>
      </c>
      <c r="B1744" s="41" t="n">
        <v>1</v>
      </c>
      <c r="C1744" s="18" t="n">
        <v>20</v>
      </c>
      <c r="D1744" s="19" t="n">
        <v>18519</v>
      </c>
      <c r="E1744" s="19" t="n">
        <v>370373</v>
      </c>
      <c r="F1744" s="18" t="n">
        <v>0</v>
      </c>
      <c r="G1744" s="20" t="n">
        <f aca="false">($E$2-D1744)/$E$2</f>
        <v>0.25924</v>
      </c>
      <c r="H1744" s="19" t="n">
        <f aca="false">D1744-$E$3</f>
        <v>3519</v>
      </c>
      <c r="I1744" s="18" t="n">
        <f aca="false">F1744*C1744</f>
        <v>0</v>
      </c>
      <c r="J1744" s="19" t="n">
        <f aca="false">H1744*I1744</f>
        <v>0</v>
      </c>
      <c r="K1744" s="29" t="n">
        <f aca="false">D1744/$E$2</f>
        <v>0.74076</v>
      </c>
      <c r="L1744" s="30" t="n">
        <f aca="false">1/(1+EXP($L$2+($L$3*K1744)))</f>
        <v>0.35486373207909</v>
      </c>
      <c r="M1744" s="31" t="n">
        <f aca="false">(F1744)*(L1744)+(1-F1744)*(1-L1744)</f>
        <v>0.64513626792091</v>
      </c>
      <c r="N1744" s="31" t="n">
        <f aca="false">IF(B1744=1,LN(M1744),0)</f>
        <v>-0.438293716405891</v>
      </c>
      <c r="O1744" s="42" t="n">
        <f aca="false">K1744</f>
        <v>0.74076</v>
      </c>
      <c r="P1744" s="43" t="n">
        <f aca="false">1/(1+EXP($P$2+($P$3*O1744)))</f>
        <v>0.998047181031129</v>
      </c>
      <c r="Q1744" s="42" t="n">
        <f aca="false">(F1744)*(P1744)+(1-F1744)*(1-P1744)</f>
        <v>0.00195281896887134</v>
      </c>
      <c r="R1744" s="42" t="n">
        <f aca="false">IF(B1744&lt;&gt;1,LN(Q1744),0)</f>
        <v>0</v>
      </c>
    </row>
    <row r="1745" customFormat="false" ht="13" hidden="false" customHeight="false" outlineLevel="0" collapsed="false">
      <c r="A1745" s="18" t="n">
        <v>1736</v>
      </c>
      <c r="B1745" s="41" t="n">
        <v>1</v>
      </c>
      <c r="C1745" s="18" t="n">
        <v>16</v>
      </c>
      <c r="D1745" s="19" t="n">
        <v>20789</v>
      </c>
      <c r="E1745" s="19" t="n">
        <v>332617</v>
      </c>
      <c r="F1745" s="18" t="n">
        <v>0</v>
      </c>
      <c r="G1745" s="20" t="n">
        <f aca="false">($E$2-D1745)/$E$2</f>
        <v>0.16844</v>
      </c>
      <c r="H1745" s="19" t="n">
        <f aca="false">D1745-$E$3</f>
        <v>5789</v>
      </c>
      <c r="I1745" s="18" t="n">
        <f aca="false">F1745*C1745</f>
        <v>0</v>
      </c>
      <c r="J1745" s="19" t="n">
        <f aca="false">H1745*I1745</f>
        <v>0</v>
      </c>
      <c r="K1745" s="29" t="n">
        <f aca="false">D1745/$E$2</f>
        <v>0.83156</v>
      </c>
      <c r="L1745" s="30" t="n">
        <f aca="false">1/(1+EXP($L$2+($L$3*K1745)))</f>
        <v>0.0821203259221601</v>
      </c>
      <c r="M1745" s="31" t="n">
        <f aca="false">(F1745)*(L1745)+(1-F1745)*(1-L1745)</f>
        <v>0.91787967407784</v>
      </c>
      <c r="N1745" s="31" t="n">
        <f aca="false">IF(B1745=1,LN(M1745),0)</f>
        <v>-0.0856889709418738</v>
      </c>
      <c r="O1745" s="42" t="n">
        <f aca="false">K1745</f>
        <v>0.83156</v>
      </c>
      <c r="P1745" s="43" t="n">
        <f aca="false">1/(1+EXP($P$2+($P$3*O1745)))</f>
        <v>0.978491590163088</v>
      </c>
      <c r="Q1745" s="42" t="n">
        <f aca="false">(F1745)*(P1745)+(1-F1745)*(1-P1745)</f>
        <v>0.0215084098369116</v>
      </c>
      <c r="R1745" s="42" t="n">
        <f aca="false">IF(B1745&lt;&gt;1,LN(Q1745),0)</f>
        <v>0</v>
      </c>
    </row>
    <row r="1746" customFormat="false" ht="13" hidden="false" customHeight="false" outlineLevel="0" collapsed="false">
      <c r="A1746" s="18" t="n">
        <v>1737</v>
      </c>
      <c r="B1746" s="41" t="n">
        <v>1</v>
      </c>
      <c r="C1746" s="18" t="n">
        <v>28</v>
      </c>
      <c r="D1746" s="19" t="n">
        <v>19912</v>
      </c>
      <c r="E1746" s="19" t="n">
        <v>557550</v>
      </c>
      <c r="F1746" s="18" t="n">
        <v>0</v>
      </c>
      <c r="G1746" s="20" t="n">
        <f aca="false">($E$2-D1746)/$E$2</f>
        <v>0.20352</v>
      </c>
      <c r="H1746" s="19" t="n">
        <f aca="false">D1746-$E$3</f>
        <v>4912</v>
      </c>
      <c r="I1746" s="18" t="n">
        <f aca="false">F1746*C1746</f>
        <v>0</v>
      </c>
      <c r="J1746" s="19" t="n">
        <f aca="false">H1746*I1746</f>
        <v>0</v>
      </c>
      <c r="K1746" s="29" t="n">
        <f aca="false">D1746/$E$2</f>
        <v>0.79648</v>
      </c>
      <c r="L1746" s="30" t="n">
        <f aca="false">1/(1+EXP($L$2+($L$3*K1746)))</f>
        <v>0.152875783646986</v>
      </c>
      <c r="M1746" s="31" t="n">
        <f aca="false">(F1746)*(L1746)+(1-F1746)*(1-L1746)</f>
        <v>0.847124216353014</v>
      </c>
      <c r="N1746" s="31" t="n">
        <f aca="false">IF(B1746=1,LN(M1746),0)</f>
        <v>-0.16590794059282</v>
      </c>
      <c r="O1746" s="42" t="n">
        <f aca="false">K1746</f>
        <v>0.79648</v>
      </c>
      <c r="P1746" s="43" t="n">
        <f aca="false">1/(1+EXP($P$2+($P$3*O1746)))</f>
        <v>0.991440501298892</v>
      </c>
      <c r="Q1746" s="42" t="n">
        <f aca="false">(F1746)*(P1746)+(1-F1746)*(1-P1746)</f>
        <v>0.00855949870110806</v>
      </c>
      <c r="R1746" s="42" t="n">
        <f aca="false">IF(B1746&lt;&gt;1,LN(Q1746),0)</f>
        <v>0</v>
      </c>
    </row>
    <row r="1747" customFormat="false" ht="13" hidden="false" customHeight="false" outlineLevel="0" collapsed="false">
      <c r="A1747" s="18" t="n">
        <v>1738</v>
      </c>
      <c r="B1747" s="41" t="n">
        <v>1</v>
      </c>
      <c r="C1747" s="18" t="n">
        <v>11</v>
      </c>
      <c r="D1747" s="19" t="n">
        <v>18371</v>
      </c>
      <c r="E1747" s="19" t="n">
        <v>202085</v>
      </c>
      <c r="F1747" s="18" t="n">
        <v>1</v>
      </c>
      <c r="G1747" s="20" t="n">
        <f aca="false">($E$2-D1747)/$E$2</f>
        <v>0.26516</v>
      </c>
      <c r="H1747" s="19" t="n">
        <f aca="false">D1747-$E$3</f>
        <v>3371</v>
      </c>
      <c r="I1747" s="18" t="n">
        <f aca="false">F1747*C1747</f>
        <v>11</v>
      </c>
      <c r="J1747" s="19" t="n">
        <f aca="false">H1747*I1747</f>
        <v>37081</v>
      </c>
      <c r="K1747" s="29" t="n">
        <f aca="false">D1747/$E$2</f>
        <v>0.73484</v>
      </c>
      <c r="L1747" s="30" t="n">
        <f aca="false">1/(1+EXP($L$2+($L$3*K1747)))</f>
        <v>0.382413248254306</v>
      </c>
      <c r="M1747" s="31" t="n">
        <f aca="false">(F1747)*(L1747)+(1-F1747)*(1-L1747)</f>
        <v>0.382413248254306</v>
      </c>
      <c r="N1747" s="31" t="n">
        <f aca="false">IF(B1747=1,LN(M1747),0)</f>
        <v>-0.961253453388525</v>
      </c>
      <c r="O1747" s="42" t="n">
        <f aca="false">K1747</f>
        <v>0.73484</v>
      </c>
      <c r="P1747" s="43" t="n">
        <f aca="false">1/(1+EXP($P$2+($P$3*O1747)))</f>
        <v>0.998331630016063</v>
      </c>
      <c r="Q1747" s="42" t="n">
        <f aca="false">(F1747)*(P1747)+(1-F1747)*(1-P1747)</f>
        <v>0.998331630016063</v>
      </c>
      <c r="R1747" s="42" t="n">
        <f aca="false">IF(B1747&lt;&gt;1,LN(Q1747),0)</f>
        <v>0</v>
      </c>
    </row>
    <row r="1748" customFormat="false" ht="13" hidden="false" customHeight="false" outlineLevel="0" collapsed="false">
      <c r="A1748" s="18" t="n">
        <v>1739</v>
      </c>
      <c r="B1748" s="41" t="n">
        <v>1</v>
      </c>
      <c r="C1748" s="18" t="n">
        <v>15</v>
      </c>
      <c r="D1748" s="19" t="n">
        <v>17755</v>
      </c>
      <c r="E1748" s="19" t="n">
        <v>266319</v>
      </c>
      <c r="F1748" s="18" t="n">
        <v>1</v>
      </c>
      <c r="G1748" s="20" t="n">
        <f aca="false">($E$2-D1748)/$E$2</f>
        <v>0.2898</v>
      </c>
      <c r="H1748" s="19" t="n">
        <f aca="false">D1748-$E$3</f>
        <v>2755</v>
      </c>
      <c r="I1748" s="18" t="n">
        <f aca="false">F1748*C1748</f>
        <v>15</v>
      </c>
      <c r="J1748" s="19" t="n">
        <f aca="false">H1748*I1748</f>
        <v>41325</v>
      </c>
      <c r="K1748" s="29" t="n">
        <f aca="false">D1748/$E$2</f>
        <v>0.7102</v>
      </c>
      <c r="L1748" s="30" t="n">
        <f aca="false">1/(1+EXP($L$2+($L$3*K1748)))</f>
        <v>0.50338090096816</v>
      </c>
      <c r="M1748" s="31" t="n">
        <f aca="false">(F1748)*(L1748)+(1-F1748)*(1-L1748)</f>
        <v>0.50338090096816</v>
      </c>
      <c r="N1748" s="31" t="n">
        <f aca="false">IF(B1748=1,LN(M1748),0)</f>
        <v>-0.68640813707186</v>
      </c>
      <c r="O1748" s="42" t="n">
        <f aca="false">K1748</f>
        <v>0.7102</v>
      </c>
      <c r="P1748" s="43" t="n">
        <f aca="false">1/(1+EXP($P$2+($P$3*O1748)))</f>
        <v>0.999133914635166</v>
      </c>
      <c r="Q1748" s="42" t="n">
        <f aca="false">(F1748)*(P1748)+(1-F1748)*(1-P1748)</f>
        <v>0.999133914635166</v>
      </c>
      <c r="R1748" s="42" t="n">
        <f aca="false">IF(B1748&lt;&gt;1,LN(Q1748),0)</f>
        <v>0</v>
      </c>
    </row>
    <row r="1749" customFormat="false" ht="13" hidden="false" customHeight="false" outlineLevel="0" collapsed="false">
      <c r="A1749" s="18" t="n">
        <v>1740</v>
      </c>
      <c r="B1749" s="41" t="n">
        <v>1</v>
      </c>
      <c r="C1749" s="18" t="n">
        <v>33</v>
      </c>
      <c r="D1749" s="19" t="n">
        <v>18003</v>
      </c>
      <c r="E1749" s="19" t="n">
        <v>594101</v>
      </c>
      <c r="F1749" s="18" t="n">
        <v>1</v>
      </c>
      <c r="G1749" s="20" t="n">
        <f aca="false">($E$2-D1749)/$E$2</f>
        <v>0.27988</v>
      </c>
      <c r="H1749" s="19" t="n">
        <f aca="false">D1749-$E$3</f>
        <v>3003</v>
      </c>
      <c r="I1749" s="18" t="n">
        <f aca="false">F1749*C1749</f>
        <v>33</v>
      </c>
      <c r="J1749" s="19" t="n">
        <f aca="false">H1749*I1749</f>
        <v>99099</v>
      </c>
      <c r="K1749" s="29" t="n">
        <f aca="false">D1749/$E$2</f>
        <v>0.72012</v>
      </c>
      <c r="L1749" s="30" t="n">
        <f aca="false">1/(1+EXP($L$2+($L$3*K1749)))</f>
        <v>0.453908003674259</v>
      </c>
      <c r="M1749" s="31" t="n">
        <f aca="false">(F1749)*(L1749)+(1-F1749)*(1-L1749)</f>
        <v>0.453908003674259</v>
      </c>
      <c r="N1749" s="31" t="n">
        <f aca="false">IF(B1749=1,LN(M1749),0)</f>
        <v>-0.789860736552776</v>
      </c>
      <c r="O1749" s="42" t="n">
        <f aca="false">K1749</f>
        <v>0.72012</v>
      </c>
      <c r="P1749" s="43" t="n">
        <f aca="false">1/(1+EXP($P$2+($P$3*O1749)))</f>
        <v>0.998872232374231</v>
      </c>
      <c r="Q1749" s="42" t="n">
        <f aca="false">(F1749)*(P1749)+(1-F1749)*(1-P1749)</f>
        <v>0.998872232374231</v>
      </c>
      <c r="R1749" s="42" t="n">
        <f aca="false">IF(B1749&lt;&gt;1,LN(Q1749),0)</f>
        <v>0</v>
      </c>
    </row>
    <row r="1750" customFormat="false" ht="13" hidden="false" customHeight="false" outlineLevel="0" collapsed="false">
      <c r="A1750" s="18" t="n">
        <v>1741</v>
      </c>
      <c r="B1750" s="41" t="n">
        <v>1</v>
      </c>
      <c r="C1750" s="18" t="n">
        <v>11</v>
      </c>
      <c r="D1750" s="19" t="n">
        <v>15490</v>
      </c>
      <c r="E1750" s="19" t="n">
        <v>170385</v>
      </c>
      <c r="F1750" s="18" t="n">
        <v>1</v>
      </c>
      <c r="G1750" s="20" t="n">
        <f aca="false">($E$2-D1750)/$E$2</f>
        <v>0.3804</v>
      </c>
      <c r="H1750" s="19" t="n">
        <f aca="false">D1750-$E$3</f>
        <v>490</v>
      </c>
      <c r="I1750" s="18" t="n">
        <f aca="false">F1750*C1750</f>
        <v>11</v>
      </c>
      <c r="J1750" s="19" t="n">
        <f aca="false">H1750*I1750</f>
        <v>5390</v>
      </c>
      <c r="K1750" s="29" t="n">
        <f aca="false">D1750/$E$2</f>
        <v>0.6196</v>
      </c>
      <c r="L1750" s="30" t="n">
        <f aca="false">1/(1+EXP($L$2+($L$3*K1750)))</f>
        <v>0.861245871293348</v>
      </c>
      <c r="M1750" s="31" t="n">
        <f aca="false">(F1750)*(L1750)+(1-F1750)*(1-L1750)</f>
        <v>0.861245871293348</v>
      </c>
      <c r="N1750" s="31" t="n">
        <f aca="false">IF(B1750=1,LN(M1750),0)</f>
        <v>-0.149375250519636</v>
      </c>
      <c r="O1750" s="42" t="n">
        <f aca="false">K1750</f>
        <v>0.6196</v>
      </c>
      <c r="P1750" s="43" t="n">
        <f aca="false">1/(1+EXP($P$2+($P$3*O1750)))</f>
        <v>0.999922433002129</v>
      </c>
      <c r="Q1750" s="42" t="n">
        <f aca="false">(F1750)*(P1750)+(1-F1750)*(1-P1750)</f>
        <v>0.999922433002129</v>
      </c>
      <c r="R1750" s="42" t="n">
        <f aca="false">IF(B1750&lt;&gt;1,LN(Q1750),0)</f>
        <v>0</v>
      </c>
    </row>
    <row r="1751" customFormat="false" ht="13" hidden="false" customHeight="false" outlineLevel="0" collapsed="false">
      <c r="A1751" s="18" t="n">
        <v>1742</v>
      </c>
      <c r="B1751" s="41" t="n">
        <v>1</v>
      </c>
      <c r="C1751" s="18" t="n">
        <v>22</v>
      </c>
      <c r="D1751" s="19" t="n">
        <v>15794</v>
      </c>
      <c r="E1751" s="19" t="n">
        <v>347462</v>
      </c>
      <c r="F1751" s="18" t="n">
        <v>1</v>
      </c>
      <c r="G1751" s="20" t="n">
        <f aca="false">($E$2-D1751)/$E$2</f>
        <v>0.36824</v>
      </c>
      <c r="H1751" s="19" t="n">
        <f aca="false">D1751-$E$3</f>
        <v>794</v>
      </c>
      <c r="I1751" s="18" t="n">
        <f aca="false">F1751*C1751</f>
        <v>22</v>
      </c>
      <c r="J1751" s="19" t="n">
        <f aca="false">H1751*I1751</f>
        <v>17468</v>
      </c>
      <c r="K1751" s="29" t="n">
        <f aca="false">D1751/$E$2</f>
        <v>0.63176</v>
      </c>
      <c r="L1751" s="30" t="n">
        <f aca="false">1/(1+EXP($L$2+($L$3*K1751)))</f>
        <v>0.829552069639369</v>
      </c>
      <c r="M1751" s="31" t="n">
        <f aca="false">(F1751)*(L1751)+(1-F1751)*(1-L1751)</f>
        <v>0.829552069639369</v>
      </c>
      <c r="N1751" s="31" t="n">
        <f aca="false">IF(B1751=1,LN(M1751),0)</f>
        <v>-0.186869399001823</v>
      </c>
      <c r="O1751" s="42" t="n">
        <f aca="false">K1751</f>
        <v>0.63176</v>
      </c>
      <c r="P1751" s="43" t="n">
        <f aca="false">1/(1+EXP($P$2+($P$3*O1751)))</f>
        <v>0.999892760892258</v>
      </c>
      <c r="Q1751" s="42" t="n">
        <f aca="false">(F1751)*(P1751)+(1-F1751)*(1-P1751)</f>
        <v>0.999892760892258</v>
      </c>
      <c r="R1751" s="42" t="n">
        <f aca="false">IF(B1751&lt;&gt;1,LN(Q1751),0)</f>
        <v>0</v>
      </c>
    </row>
    <row r="1752" customFormat="false" ht="13" hidden="false" customHeight="false" outlineLevel="0" collapsed="false">
      <c r="A1752" s="18" t="n">
        <v>1743</v>
      </c>
      <c r="B1752" s="41" t="n">
        <v>1</v>
      </c>
      <c r="C1752" s="18" t="n">
        <v>12</v>
      </c>
      <c r="D1752" s="19" t="n">
        <v>16112</v>
      </c>
      <c r="E1752" s="19" t="n">
        <v>193343</v>
      </c>
      <c r="F1752" s="18" t="n">
        <v>1</v>
      </c>
      <c r="G1752" s="20" t="n">
        <f aca="false">($E$2-D1752)/$E$2</f>
        <v>0.35552</v>
      </c>
      <c r="H1752" s="19" t="n">
        <f aca="false">D1752-$E$3</f>
        <v>1112</v>
      </c>
      <c r="I1752" s="18" t="n">
        <f aca="false">F1752*C1752</f>
        <v>12</v>
      </c>
      <c r="J1752" s="19" t="n">
        <f aca="false">H1752*I1752</f>
        <v>13344</v>
      </c>
      <c r="K1752" s="29" t="n">
        <f aca="false">D1752/$E$2</f>
        <v>0.64448</v>
      </c>
      <c r="L1752" s="30" t="n">
        <f aca="false">1/(1+EXP($L$2+($L$3*K1752)))</f>
        <v>0.790515346035092</v>
      </c>
      <c r="M1752" s="31" t="n">
        <f aca="false">(F1752)*(L1752)+(1-F1752)*(1-L1752)</f>
        <v>0.790515346035092</v>
      </c>
      <c r="N1752" s="31" t="n">
        <f aca="false">IF(B1752=1,LN(M1752),0)</f>
        <v>-0.235070209446921</v>
      </c>
      <c r="O1752" s="42" t="n">
        <f aca="false">K1752</f>
        <v>0.64448</v>
      </c>
      <c r="P1752" s="43" t="n">
        <f aca="false">1/(1+EXP($P$2+($P$3*O1752)))</f>
        <v>0.999849511745023</v>
      </c>
      <c r="Q1752" s="42" t="n">
        <f aca="false">(F1752)*(P1752)+(1-F1752)*(1-P1752)</f>
        <v>0.999849511745023</v>
      </c>
      <c r="R1752" s="42" t="n">
        <f aca="false">IF(B1752&lt;&gt;1,LN(Q1752),0)</f>
        <v>0</v>
      </c>
    </row>
    <row r="1753" customFormat="false" ht="13" hidden="false" customHeight="false" outlineLevel="0" collapsed="false">
      <c r="A1753" s="18" t="n">
        <v>1744</v>
      </c>
      <c r="B1753" s="41" t="n">
        <v>1</v>
      </c>
      <c r="C1753" s="18" t="n">
        <v>23</v>
      </c>
      <c r="D1753" s="19" t="n">
        <v>20893</v>
      </c>
      <c r="E1753" s="19" t="n">
        <v>480528</v>
      </c>
      <c r="F1753" s="18" t="n">
        <v>0</v>
      </c>
      <c r="G1753" s="20" t="n">
        <f aca="false">($E$2-D1753)/$E$2</f>
        <v>0.16428</v>
      </c>
      <c r="H1753" s="19" t="n">
        <f aca="false">D1753-$E$3</f>
        <v>5893</v>
      </c>
      <c r="I1753" s="18" t="n">
        <f aca="false">F1753*C1753</f>
        <v>0</v>
      </c>
      <c r="J1753" s="19" t="n">
        <f aca="false">H1753*I1753</f>
        <v>0</v>
      </c>
      <c r="K1753" s="29" t="n">
        <f aca="false">D1753/$E$2</f>
        <v>0.83572</v>
      </c>
      <c r="L1753" s="30" t="n">
        <f aca="false">1/(1+EXP($L$2+($L$3*K1753)))</f>
        <v>0.076062591291673</v>
      </c>
      <c r="M1753" s="31" t="n">
        <f aca="false">(F1753)*(L1753)+(1-F1753)*(1-L1753)</f>
        <v>0.923937408708327</v>
      </c>
      <c r="N1753" s="31" t="n">
        <f aca="false">IF(B1753=1,LN(M1753),0)</f>
        <v>-0.0791109491280286</v>
      </c>
      <c r="O1753" s="42" t="n">
        <f aca="false">K1753</f>
        <v>0.83572</v>
      </c>
      <c r="P1753" s="43" t="n">
        <f aca="false">1/(1+EXP($P$2+($P$3*O1753)))</f>
        <v>0.976031248733711</v>
      </c>
      <c r="Q1753" s="42" t="n">
        <f aca="false">(F1753)*(P1753)+(1-F1753)*(1-P1753)</f>
        <v>0.0239687512662895</v>
      </c>
      <c r="R1753" s="42" t="n">
        <f aca="false">IF(B1753&lt;&gt;1,LN(Q1753),0)</f>
        <v>0</v>
      </c>
    </row>
    <row r="1754" customFormat="false" ht="13" hidden="false" customHeight="false" outlineLevel="0" collapsed="false">
      <c r="A1754" s="18" t="n">
        <v>1745</v>
      </c>
      <c r="B1754" s="41" t="n">
        <v>1</v>
      </c>
      <c r="C1754" s="18" t="n">
        <v>14</v>
      </c>
      <c r="D1754" s="19" t="n">
        <v>20803</v>
      </c>
      <c r="E1754" s="19" t="n">
        <v>291237</v>
      </c>
      <c r="F1754" s="18" t="n">
        <v>0</v>
      </c>
      <c r="G1754" s="20" t="n">
        <f aca="false">($E$2-D1754)/$E$2</f>
        <v>0.16788</v>
      </c>
      <c r="H1754" s="19" t="n">
        <f aca="false">D1754-$E$3</f>
        <v>5803</v>
      </c>
      <c r="I1754" s="18" t="n">
        <f aca="false">F1754*C1754</f>
        <v>0</v>
      </c>
      <c r="J1754" s="19" t="n">
        <f aca="false">H1754*I1754</f>
        <v>0</v>
      </c>
      <c r="K1754" s="29" t="n">
        <f aca="false">D1754/$E$2</f>
        <v>0.83212</v>
      </c>
      <c r="L1754" s="30" t="n">
        <f aca="false">1/(1+EXP($L$2+($L$3*K1754)))</f>
        <v>0.0812799792523721</v>
      </c>
      <c r="M1754" s="31" t="n">
        <f aca="false">(F1754)*(L1754)+(1-F1754)*(1-L1754)</f>
        <v>0.918720020747628</v>
      </c>
      <c r="N1754" s="31" t="n">
        <f aca="false">IF(B1754=1,LN(M1754),0)</f>
        <v>-0.0847738594662486</v>
      </c>
      <c r="O1754" s="42" t="n">
        <f aca="false">K1754</f>
        <v>0.83212</v>
      </c>
      <c r="P1754" s="43" t="n">
        <f aca="false">1/(1+EXP($P$2+($P$3*O1754)))</f>
        <v>0.978175362991255</v>
      </c>
      <c r="Q1754" s="42" t="n">
        <f aca="false">(F1754)*(P1754)+(1-F1754)*(1-P1754)</f>
        <v>0.0218246370087454</v>
      </c>
      <c r="R1754" s="42" t="n">
        <f aca="false">IF(B1754&lt;&gt;1,LN(Q1754),0)</f>
        <v>0</v>
      </c>
    </row>
    <row r="1755" customFormat="false" ht="13" hidden="false" customHeight="false" outlineLevel="0" collapsed="false">
      <c r="A1755" s="18" t="n">
        <v>1746</v>
      </c>
      <c r="B1755" s="41" t="n">
        <v>1</v>
      </c>
      <c r="C1755" s="18" t="n">
        <v>11</v>
      </c>
      <c r="D1755" s="19" t="n">
        <v>17144</v>
      </c>
      <c r="E1755" s="19" t="n">
        <v>188580</v>
      </c>
      <c r="F1755" s="18" t="n">
        <v>1</v>
      </c>
      <c r="G1755" s="20" t="n">
        <f aca="false">($E$2-D1755)/$E$2</f>
        <v>0.31424</v>
      </c>
      <c r="H1755" s="19" t="n">
        <f aca="false">D1755-$E$3</f>
        <v>2144</v>
      </c>
      <c r="I1755" s="18" t="n">
        <f aca="false">F1755*C1755</f>
        <v>11</v>
      </c>
      <c r="J1755" s="19" t="n">
        <f aca="false">H1755*I1755</f>
        <v>23584</v>
      </c>
      <c r="K1755" s="29" t="n">
        <f aca="false">D1755/$E$2</f>
        <v>0.68576</v>
      </c>
      <c r="L1755" s="30" t="n">
        <f aca="false">1/(1+EXP($L$2+($L$3*K1755)))</f>
        <v>0.623014954876756</v>
      </c>
      <c r="M1755" s="31" t="n">
        <f aca="false">(F1755)*(L1755)+(1-F1755)*(1-L1755)</f>
        <v>0.623014954876756</v>
      </c>
      <c r="N1755" s="31" t="n">
        <f aca="false">IF(B1755=1,LN(M1755),0)</f>
        <v>-0.473184755865204</v>
      </c>
      <c r="O1755" s="42" t="n">
        <f aca="false">K1755</f>
        <v>0.68576</v>
      </c>
      <c r="P1755" s="43" t="n">
        <f aca="false">1/(1+EXP($P$2+($P$3*O1755)))</f>
        <v>0.999548170944418</v>
      </c>
      <c r="Q1755" s="42" t="n">
        <f aca="false">(F1755)*(P1755)+(1-F1755)*(1-P1755)</f>
        <v>0.999548170944418</v>
      </c>
      <c r="R1755" s="42" t="n">
        <f aca="false">IF(B1755&lt;&gt;1,LN(Q1755),0)</f>
        <v>0</v>
      </c>
    </row>
    <row r="1756" customFormat="false" ht="13" hidden="false" customHeight="false" outlineLevel="0" collapsed="false">
      <c r="A1756" s="18" t="n">
        <v>1747</v>
      </c>
      <c r="B1756" s="41" t="n">
        <v>1</v>
      </c>
      <c r="C1756" s="18" t="n">
        <v>32</v>
      </c>
      <c r="D1756" s="19" t="n">
        <v>18707</v>
      </c>
      <c r="E1756" s="19" t="n">
        <v>598636</v>
      </c>
      <c r="F1756" s="18" t="n">
        <v>0</v>
      </c>
      <c r="G1756" s="20" t="n">
        <f aca="false">($E$2-D1756)/$E$2</f>
        <v>0.25172</v>
      </c>
      <c r="H1756" s="19" t="n">
        <f aca="false">D1756-$E$3</f>
        <v>3707</v>
      </c>
      <c r="I1756" s="18" t="n">
        <f aca="false">F1756*C1756</f>
        <v>0</v>
      </c>
      <c r="J1756" s="19" t="n">
        <f aca="false">H1756*I1756</f>
        <v>0</v>
      </c>
      <c r="K1756" s="29" t="n">
        <f aca="false">D1756/$E$2</f>
        <v>0.74828</v>
      </c>
      <c r="L1756" s="30" t="n">
        <f aca="false">1/(1+EXP($L$2+($L$3*K1756)))</f>
        <v>0.32122663867123</v>
      </c>
      <c r="M1756" s="31" t="n">
        <f aca="false">(F1756)*(L1756)+(1-F1756)*(1-L1756)</f>
        <v>0.67877336132877</v>
      </c>
      <c r="N1756" s="31" t="n">
        <f aca="false">IF(B1756=1,LN(M1756),0)</f>
        <v>-0.387467990162349</v>
      </c>
      <c r="O1756" s="42" t="n">
        <f aca="false">K1756</f>
        <v>0.74828</v>
      </c>
      <c r="P1756" s="43" t="n">
        <f aca="false">1/(1+EXP($P$2+($P$3*O1756)))</f>
        <v>0.997615051503643</v>
      </c>
      <c r="Q1756" s="42" t="n">
        <f aca="false">(F1756)*(P1756)+(1-F1756)*(1-P1756)</f>
        <v>0.00238494849635673</v>
      </c>
      <c r="R1756" s="42" t="n">
        <f aca="false">IF(B1756&lt;&gt;1,LN(Q1756),0)</f>
        <v>0</v>
      </c>
    </row>
    <row r="1757" customFormat="false" ht="13" hidden="false" customHeight="false" outlineLevel="0" collapsed="false">
      <c r="A1757" s="18" t="n">
        <v>1748</v>
      </c>
      <c r="B1757" s="41" t="n">
        <v>1</v>
      </c>
      <c r="C1757" s="18" t="n">
        <v>13</v>
      </c>
      <c r="D1757" s="19" t="n">
        <v>21848</v>
      </c>
      <c r="E1757" s="19" t="n">
        <v>284028</v>
      </c>
      <c r="F1757" s="18" t="n">
        <v>0</v>
      </c>
      <c r="G1757" s="20" t="n">
        <f aca="false">($E$2-D1757)/$E$2</f>
        <v>0.12608</v>
      </c>
      <c r="H1757" s="19" t="n">
        <f aca="false">D1757-$E$3</f>
        <v>6848</v>
      </c>
      <c r="I1757" s="18" t="n">
        <f aca="false">F1757*C1757</f>
        <v>0</v>
      </c>
      <c r="J1757" s="19" t="n">
        <f aca="false">H1757*I1757</f>
        <v>0</v>
      </c>
      <c r="K1757" s="29" t="n">
        <f aca="false">D1757/$E$2</f>
        <v>0.87392</v>
      </c>
      <c r="L1757" s="30" t="n">
        <f aca="false">1/(1+EXP($L$2+($L$3*K1757)))</f>
        <v>0.0369282118924344</v>
      </c>
      <c r="M1757" s="31" t="n">
        <f aca="false">(F1757)*(L1757)+(1-F1757)*(1-L1757)</f>
        <v>0.963071788107566</v>
      </c>
      <c r="N1757" s="31" t="n">
        <f aca="false">IF(B1757=1,LN(M1757),0)</f>
        <v>-0.0376273236409908</v>
      </c>
      <c r="O1757" s="42" t="n">
        <f aca="false">K1757</f>
        <v>0.87392</v>
      </c>
      <c r="P1757" s="43" t="n">
        <f aca="false">1/(1+EXP($P$2+($P$3*O1757)))</f>
        <v>0.936378965360273</v>
      </c>
      <c r="Q1757" s="42" t="n">
        <f aca="false">(F1757)*(P1757)+(1-F1757)*(1-P1757)</f>
        <v>0.0636210346397273</v>
      </c>
      <c r="R1757" s="42" t="n">
        <f aca="false">IF(B1757&lt;&gt;1,LN(Q1757),0)</f>
        <v>0</v>
      </c>
    </row>
    <row r="1758" customFormat="false" ht="13" hidden="false" customHeight="false" outlineLevel="0" collapsed="false">
      <c r="A1758" s="18" t="n">
        <v>1749</v>
      </c>
      <c r="B1758" s="41" t="n">
        <v>1</v>
      </c>
      <c r="C1758" s="18" t="n">
        <v>12</v>
      </c>
      <c r="D1758" s="19" t="n">
        <v>16436</v>
      </c>
      <c r="E1758" s="19" t="n">
        <v>197236</v>
      </c>
      <c r="F1758" s="18" t="n">
        <v>1</v>
      </c>
      <c r="G1758" s="20" t="n">
        <f aca="false">($E$2-D1758)/$E$2</f>
        <v>0.34256</v>
      </c>
      <c r="H1758" s="19" t="n">
        <f aca="false">D1758-$E$3</f>
        <v>1436</v>
      </c>
      <c r="I1758" s="18" t="n">
        <f aca="false">F1758*C1758</f>
        <v>12</v>
      </c>
      <c r="J1758" s="19" t="n">
        <f aca="false">H1758*I1758</f>
        <v>17232</v>
      </c>
      <c r="K1758" s="29" t="n">
        <f aca="false">D1758/$E$2</f>
        <v>0.65744</v>
      </c>
      <c r="L1758" s="30" t="n">
        <f aca="false">1/(1+EXP($L$2+($L$3*K1758)))</f>
        <v>0.744371066060399</v>
      </c>
      <c r="M1758" s="31" t="n">
        <f aca="false">(F1758)*(L1758)+(1-F1758)*(1-L1758)</f>
        <v>0.744371066060399</v>
      </c>
      <c r="N1758" s="31" t="n">
        <f aca="false">IF(B1758=1,LN(M1758),0)</f>
        <v>-0.29521562377601</v>
      </c>
      <c r="O1758" s="42" t="n">
        <f aca="false">K1758</f>
        <v>0.65744</v>
      </c>
      <c r="P1758" s="43" t="n">
        <f aca="false">1/(1+EXP($P$2+($P$3*O1758)))</f>
        <v>0.99978746981755</v>
      </c>
      <c r="Q1758" s="42" t="n">
        <f aca="false">(F1758)*(P1758)+(1-F1758)*(1-P1758)</f>
        <v>0.99978746981755</v>
      </c>
      <c r="R1758" s="42" t="n">
        <f aca="false">IF(B1758&lt;&gt;1,LN(Q1758),0)</f>
        <v>0</v>
      </c>
    </row>
    <row r="1759" customFormat="false" ht="13" hidden="false" customHeight="false" outlineLevel="0" collapsed="false">
      <c r="A1759" s="18" t="n">
        <v>1750</v>
      </c>
      <c r="B1759" s="41" t="n">
        <v>1</v>
      </c>
      <c r="C1759" s="18" t="n">
        <v>12</v>
      </c>
      <c r="D1759" s="19" t="n">
        <v>16419</v>
      </c>
      <c r="E1759" s="19" t="n">
        <v>197033</v>
      </c>
      <c r="F1759" s="18" t="n">
        <v>1</v>
      </c>
      <c r="G1759" s="20" t="n">
        <f aca="false">($E$2-D1759)/$E$2</f>
        <v>0.34324</v>
      </c>
      <c r="H1759" s="19" t="n">
        <f aca="false">D1759-$E$3</f>
        <v>1419</v>
      </c>
      <c r="I1759" s="18" t="n">
        <f aca="false">F1759*C1759</f>
        <v>12</v>
      </c>
      <c r="J1759" s="19" t="n">
        <f aca="false">H1759*I1759</f>
        <v>17028</v>
      </c>
      <c r="K1759" s="29" t="n">
        <f aca="false">D1759/$E$2</f>
        <v>0.65676</v>
      </c>
      <c r="L1759" s="30" t="n">
        <f aca="false">1/(1+EXP($L$2+($L$3*K1759)))</f>
        <v>0.74695051683871</v>
      </c>
      <c r="M1759" s="31" t="n">
        <f aca="false">(F1759)*(L1759)+(1-F1759)*(1-L1759)</f>
        <v>0.74695051683871</v>
      </c>
      <c r="N1759" s="31" t="n">
        <f aca="false">IF(B1759=1,LN(M1759),0)</f>
        <v>-0.291756338561913</v>
      </c>
      <c r="O1759" s="42" t="n">
        <f aca="false">K1759</f>
        <v>0.65676</v>
      </c>
      <c r="P1759" s="43" t="n">
        <f aca="false">1/(1+EXP($P$2+($P$3*O1759)))</f>
        <v>0.999791284458143</v>
      </c>
      <c r="Q1759" s="42" t="n">
        <f aca="false">(F1759)*(P1759)+(1-F1759)*(1-P1759)</f>
        <v>0.999791284458143</v>
      </c>
      <c r="R1759" s="42" t="n">
        <f aca="false">IF(B1759&lt;&gt;1,LN(Q1759),0)</f>
        <v>0</v>
      </c>
    </row>
    <row r="1760" customFormat="false" ht="13" hidden="false" customHeight="false" outlineLevel="0" collapsed="false">
      <c r="A1760" s="18" t="n">
        <v>1751</v>
      </c>
      <c r="B1760" s="41" t="n">
        <v>1</v>
      </c>
      <c r="C1760" s="18" t="n">
        <v>14</v>
      </c>
      <c r="D1760" s="19" t="n">
        <v>18508</v>
      </c>
      <c r="E1760" s="19" t="n">
        <v>259110</v>
      </c>
      <c r="F1760" s="18" t="n">
        <v>0</v>
      </c>
      <c r="G1760" s="20" t="n">
        <f aca="false">($E$2-D1760)/$E$2</f>
        <v>0.25968</v>
      </c>
      <c r="H1760" s="19" t="n">
        <f aca="false">D1760-$E$3</f>
        <v>3508</v>
      </c>
      <c r="I1760" s="18" t="n">
        <f aca="false">F1760*C1760</f>
        <v>0</v>
      </c>
      <c r="J1760" s="19" t="n">
        <f aca="false">H1760*I1760</f>
        <v>0</v>
      </c>
      <c r="K1760" s="29" t="n">
        <f aca="false">D1760/$E$2</f>
        <v>0.74032</v>
      </c>
      <c r="L1760" s="30" t="n">
        <f aca="false">1/(1+EXP($L$2+($L$3*K1760)))</f>
        <v>0.356881097720946</v>
      </c>
      <c r="M1760" s="31" t="n">
        <f aca="false">(F1760)*(L1760)+(1-F1760)*(1-L1760)</f>
        <v>0.643118902279054</v>
      </c>
      <c r="N1760" s="31" t="n">
        <f aca="false">IF(B1760=1,LN(M1760),0)</f>
        <v>-0.441425653831885</v>
      </c>
      <c r="O1760" s="42" t="n">
        <f aca="false">K1760</f>
        <v>0.74032</v>
      </c>
      <c r="P1760" s="43" t="n">
        <f aca="false">1/(1+EXP($P$2+($P$3*O1760)))</f>
        <v>0.998069894072713</v>
      </c>
      <c r="Q1760" s="42" t="n">
        <f aca="false">(F1760)*(P1760)+(1-F1760)*(1-P1760)</f>
        <v>0.00193010592728682</v>
      </c>
      <c r="R1760" s="42" t="n">
        <f aca="false">IF(B1760&lt;&gt;1,LN(Q1760),0)</f>
        <v>0</v>
      </c>
    </row>
    <row r="1761" customFormat="false" ht="13" hidden="false" customHeight="false" outlineLevel="0" collapsed="false">
      <c r="A1761" s="18" t="n">
        <v>1752</v>
      </c>
      <c r="B1761" s="41" t="n">
        <v>1</v>
      </c>
      <c r="C1761" s="18" t="n">
        <v>28</v>
      </c>
      <c r="D1761" s="19" t="n">
        <v>22242</v>
      </c>
      <c r="E1761" s="19" t="n">
        <v>622772</v>
      </c>
      <c r="F1761" s="18" t="n">
        <v>0</v>
      </c>
      <c r="G1761" s="20" t="n">
        <f aca="false">($E$2-D1761)/$E$2</f>
        <v>0.11032</v>
      </c>
      <c r="H1761" s="19" t="n">
        <f aca="false">D1761-$E$3</f>
        <v>7242</v>
      </c>
      <c r="I1761" s="18" t="n">
        <f aca="false">F1761*C1761</f>
        <v>0</v>
      </c>
      <c r="J1761" s="19" t="n">
        <f aca="false">H1761*I1761</f>
        <v>0</v>
      </c>
      <c r="K1761" s="29" t="n">
        <f aca="false">D1761/$E$2</f>
        <v>0.88968</v>
      </c>
      <c r="L1761" s="30" t="n">
        <f aca="false">1/(1+EXP($L$2+($L$3*K1761)))</f>
        <v>0.0272154259547357</v>
      </c>
      <c r="M1761" s="31" t="n">
        <f aca="false">(F1761)*(L1761)+(1-F1761)*(1-L1761)</f>
        <v>0.972784574045264</v>
      </c>
      <c r="N1761" s="31" t="n">
        <f aca="false">IF(B1761=1,LN(M1761),0)</f>
        <v>-0.0275926251685114</v>
      </c>
      <c r="O1761" s="42" t="n">
        <f aca="false">K1761</f>
        <v>0.88968</v>
      </c>
      <c r="P1761" s="43" t="n">
        <f aca="false">1/(1+EXP($P$2+($P$3*O1761)))</f>
        <v>0.906295709604404</v>
      </c>
      <c r="Q1761" s="42" t="n">
        <f aca="false">(F1761)*(P1761)+(1-F1761)*(1-P1761)</f>
        <v>0.0937042903955962</v>
      </c>
      <c r="R1761" s="42" t="n">
        <f aca="false">IF(B1761&lt;&gt;1,LN(Q1761),0)</f>
        <v>0</v>
      </c>
    </row>
    <row r="1762" customFormat="false" ht="13" hidden="false" customHeight="false" outlineLevel="0" collapsed="false">
      <c r="A1762" s="18" t="n">
        <v>1753</v>
      </c>
      <c r="B1762" s="41" t="n">
        <v>1</v>
      </c>
      <c r="C1762" s="18" t="n">
        <v>16</v>
      </c>
      <c r="D1762" s="19" t="n">
        <v>16297</v>
      </c>
      <c r="E1762" s="19" t="n">
        <v>260746</v>
      </c>
      <c r="F1762" s="18" t="n">
        <v>1</v>
      </c>
      <c r="G1762" s="20" t="n">
        <f aca="false">($E$2-D1762)/$E$2</f>
        <v>0.34812</v>
      </c>
      <c r="H1762" s="19" t="n">
        <f aca="false">D1762-$E$3</f>
        <v>1297</v>
      </c>
      <c r="I1762" s="18" t="n">
        <f aca="false">F1762*C1762</f>
        <v>16</v>
      </c>
      <c r="J1762" s="19" t="n">
        <f aca="false">H1762*I1762</f>
        <v>20752</v>
      </c>
      <c r="K1762" s="29" t="n">
        <f aca="false">D1762/$E$2</f>
        <v>0.65188</v>
      </c>
      <c r="L1762" s="30" t="n">
        <f aca="false">1/(1+EXP($L$2+($L$3*K1762)))</f>
        <v>0.764951779290665</v>
      </c>
      <c r="M1762" s="31" t="n">
        <f aca="false">(F1762)*(L1762)+(1-F1762)*(1-L1762)</f>
        <v>0.764951779290665</v>
      </c>
      <c r="N1762" s="31" t="n">
        <f aca="false">IF(B1762=1,LN(M1762),0)</f>
        <v>-0.267942480749276</v>
      </c>
      <c r="O1762" s="42" t="n">
        <f aca="false">K1762</f>
        <v>0.65188</v>
      </c>
      <c r="P1762" s="43" t="n">
        <f aca="false">1/(1+EXP($P$2+($P$3*O1762)))</f>
        <v>0.999816724216674</v>
      </c>
      <c r="Q1762" s="42" t="n">
        <f aca="false">(F1762)*(P1762)+(1-F1762)*(1-P1762)</f>
        <v>0.999816724216674</v>
      </c>
      <c r="R1762" s="42" t="n">
        <f aca="false">IF(B1762&lt;&gt;1,LN(Q1762),0)</f>
        <v>0</v>
      </c>
    </row>
    <row r="1763" customFormat="false" ht="13" hidden="false" customHeight="false" outlineLevel="0" collapsed="false">
      <c r="A1763" s="18" t="n">
        <v>1754</v>
      </c>
      <c r="B1763" s="41" t="n">
        <v>1</v>
      </c>
      <c r="C1763" s="18" t="n">
        <v>12</v>
      </c>
      <c r="D1763" s="19" t="n">
        <v>21819</v>
      </c>
      <c r="E1763" s="19" t="n">
        <v>261833</v>
      </c>
      <c r="F1763" s="18" t="n">
        <v>0</v>
      </c>
      <c r="G1763" s="20" t="n">
        <f aca="false">($E$2-D1763)/$E$2</f>
        <v>0.12724</v>
      </c>
      <c r="H1763" s="19" t="n">
        <f aca="false">D1763-$E$3</f>
        <v>6819</v>
      </c>
      <c r="I1763" s="18" t="n">
        <f aca="false">F1763*C1763</f>
        <v>0</v>
      </c>
      <c r="J1763" s="19" t="n">
        <f aca="false">H1763*I1763</f>
        <v>0</v>
      </c>
      <c r="K1763" s="29" t="n">
        <f aca="false">D1763/$E$2</f>
        <v>0.87276</v>
      </c>
      <c r="L1763" s="30" t="n">
        <f aca="false">1/(1+EXP($L$2+($L$3*K1763)))</f>
        <v>0.0377623024651934</v>
      </c>
      <c r="M1763" s="31" t="n">
        <f aca="false">(F1763)*(L1763)+(1-F1763)*(1-L1763)</f>
        <v>0.962237697534806</v>
      </c>
      <c r="N1763" s="31" t="n">
        <f aca="false">IF(B1763=1,LN(M1763),0)</f>
        <v>-0.0384937720028367</v>
      </c>
      <c r="O1763" s="42" t="n">
        <f aca="false">K1763</f>
        <v>0.87276</v>
      </c>
      <c r="P1763" s="43" t="n">
        <f aca="false">1/(1+EXP($P$2+($P$3*O1763)))</f>
        <v>0.938195322796227</v>
      </c>
      <c r="Q1763" s="42" t="n">
        <f aca="false">(F1763)*(P1763)+(1-F1763)*(1-P1763)</f>
        <v>0.0618046772037728</v>
      </c>
      <c r="R1763" s="42" t="n">
        <f aca="false">IF(B1763&lt;&gt;1,LN(Q1763),0)</f>
        <v>0</v>
      </c>
    </row>
    <row r="1764" customFormat="false" ht="13" hidden="false" customHeight="false" outlineLevel="0" collapsed="false">
      <c r="A1764" s="18" t="n">
        <v>1755</v>
      </c>
      <c r="B1764" s="41" t="n">
        <v>1</v>
      </c>
      <c r="C1764" s="18" t="n">
        <v>27</v>
      </c>
      <c r="D1764" s="19" t="n">
        <v>16527</v>
      </c>
      <c r="E1764" s="19" t="n">
        <v>446233</v>
      </c>
      <c r="F1764" s="18" t="n">
        <v>1</v>
      </c>
      <c r="G1764" s="20" t="n">
        <f aca="false">($E$2-D1764)/$E$2</f>
        <v>0.33892</v>
      </c>
      <c r="H1764" s="19" t="n">
        <f aca="false">D1764-$E$3</f>
        <v>1527</v>
      </c>
      <c r="I1764" s="18" t="n">
        <f aca="false">F1764*C1764</f>
        <v>27</v>
      </c>
      <c r="J1764" s="19" t="n">
        <f aca="false">H1764*I1764</f>
        <v>41229</v>
      </c>
      <c r="K1764" s="29" t="n">
        <f aca="false">D1764/$E$2</f>
        <v>0.66108</v>
      </c>
      <c r="L1764" s="30" t="n">
        <f aca="false">1/(1+EXP($L$2+($L$3*K1764)))</f>
        <v>0.730272705169668</v>
      </c>
      <c r="M1764" s="31" t="n">
        <f aca="false">(F1764)*(L1764)+(1-F1764)*(1-L1764)</f>
        <v>0.730272705169668</v>
      </c>
      <c r="N1764" s="31" t="n">
        <f aca="false">IF(B1764=1,LN(M1764),0)</f>
        <v>-0.314337245873552</v>
      </c>
      <c r="O1764" s="42" t="n">
        <f aca="false">K1764</f>
        <v>0.66108</v>
      </c>
      <c r="P1764" s="43" t="n">
        <f aca="false">1/(1+EXP($P$2+($P$3*O1764)))</f>
        <v>0.999765833164698</v>
      </c>
      <c r="Q1764" s="42" t="n">
        <f aca="false">(F1764)*(P1764)+(1-F1764)*(1-P1764)</f>
        <v>0.999765833164698</v>
      </c>
      <c r="R1764" s="42" t="n">
        <f aca="false">IF(B1764&lt;&gt;1,LN(Q1764),0)</f>
        <v>0</v>
      </c>
    </row>
    <row r="1765" customFormat="false" ht="13" hidden="false" customHeight="false" outlineLevel="0" collapsed="false">
      <c r="A1765" s="18" t="n">
        <v>1756</v>
      </c>
      <c r="B1765" s="41" t="n">
        <v>1</v>
      </c>
      <c r="C1765" s="18" t="n">
        <v>18</v>
      </c>
      <c r="D1765" s="19" t="n">
        <v>19909</v>
      </c>
      <c r="E1765" s="19" t="n">
        <v>358366</v>
      </c>
      <c r="F1765" s="18" t="n">
        <v>0</v>
      </c>
      <c r="G1765" s="20" t="n">
        <f aca="false">($E$2-D1765)/$E$2</f>
        <v>0.20364</v>
      </c>
      <c r="H1765" s="19" t="n">
        <f aca="false">D1765-$E$3</f>
        <v>4909</v>
      </c>
      <c r="I1765" s="18" t="n">
        <f aca="false">F1765*C1765</f>
        <v>0</v>
      </c>
      <c r="J1765" s="19" t="n">
        <f aca="false">H1765*I1765</f>
        <v>0</v>
      </c>
      <c r="K1765" s="29" t="n">
        <f aca="false">D1765/$E$2</f>
        <v>0.79636</v>
      </c>
      <c r="L1765" s="30" t="n">
        <f aca="false">1/(1+EXP($L$2+($L$3*K1765)))</f>
        <v>0.153186880356017</v>
      </c>
      <c r="M1765" s="31" t="n">
        <f aca="false">(F1765)*(L1765)+(1-F1765)*(1-L1765)</f>
        <v>0.846813119643983</v>
      </c>
      <c r="N1765" s="31" t="n">
        <f aca="false">IF(B1765=1,LN(M1765),0)</f>
        <v>-0.16627524663882</v>
      </c>
      <c r="O1765" s="42" t="n">
        <f aca="false">K1765</f>
        <v>0.79636</v>
      </c>
      <c r="P1765" s="43" t="n">
        <f aca="false">1/(1+EXP($P$2+($P$3*O1765)))</f>
        <v>0.991467588033182</v>
      </c>
      <c r="Q1765" s="42" t="n">
        <f aca="false">(F1765)*(P1765)+(1-F1765)*(1-P1765)</f>
        <v>0.00853241196681764</v>
      </c>
      <c r="R1765" s="42" t="n">
        <f aca="false">IF(B1765&lt;&gt;1,LN(Q1765),0)</f>
        <v>0</v>
      </c>
    </row>
    <row r="1766" customFormat="false" ht="13" hidden="false" customHeight="false" outlineLevel="0" collapsed="false">
      <c r="A1766" s="18" t="n">
        <v>1757</v>
      </c>
      <c r="B1766" s="41" t="n">
        <v>1</v>
      </c>
      <c r="C1766" s="18" t="n">
        <v>17</v>
      </c>
      <c r="D1766" s="19" t="n">
        <v>17878</v>
      </c>
      <c r="E1766" s="19" t="n">
        <v>303922</v>
      </c>
      <c r="F1766" s="18" t="n">
        <v>0</v>
      </c>
      <c r="G1766" s="20" t="n">
        <f aca="false">($E$2-D1766)/$E$2</f>
        <v>0.28488</v>
      </c>
      <c r="H1766" s="19" t="n">
        <f aca="false">D1766-$E$3</f>
        <v>2878</v>
      </c>
      <c r="I1766" s="18" t="n">
        <f aca="false">F1766*C1766</f>
        <v>0</v>
      </c>
      <c r="J1766" s="19" t="n">
        <f aca="false">H1766*I1766</f>
        <v>0</v>
      </c>
      <c r="K1766" s="29" t="n">
        <f aca="false">D1766/$E$2</f>
        <v>0.71512</v>
      </c>
      <c r="L1766" s="30" t="n">
        <f aca="false">1/(1+EXP($L$2+($L$3*K1766)))</f>
        <v>0.478791612287516</v>
      </c>
      <c r="M1766" s="31" t="n">
        <f aca="false">(F1766)*(L1766)+(1-F1766)*(1-L1766)</f>
        <v>0.521208387712484</v>
      </c>
      <c r="N1766" s="31" t="n">
        <f aca="false">IF(B1766=1,LN(M1766),0)</f>
        <v>-0.651605340782498</v>
      </c>
      <c r="O1766" s="42" t="n">
        <f aca="false">K1766</f>
        <v>0.71512</v>
      </c>
      <c r="P1766" s="43" t="n">
        <f aca="false">1/(1+EXP($P$2+($P$3*O1766)))</f>
        <v>0.999012739924722</v>
      </c>
      <c r="Q1766" s="42" t="n">
        <f aca="false">(F1766)*(P1766)+(1-F1766)*(1-P1766)</f>
        <v>0.000987260075277607</v>
      </c>
      <c r="R1766" s="42" t="n">
        <f aca="false">IF(B1766&lt;&gt;1,LN(Q1766),0)</f>
        <v>0</v>
      </c>
    </row>
    <row r="1767" customFormat="false" ht="13" hidden="false" customHeight="false" outlineLevel="0" collapsed="false">
      <c r="A1767" s="18" t="n">
        <v>1758</v>
      </c>
      <c r="B1767" s="41" t="n">
        <v>1</v>
      </c>
      <c r="C1767" s="18" t="n">
        <v>12</v>
      </c>
      <c r="D1767" s="19" t="n">
        <v>20209</v>
      </c>
      <c r="E1767" s="19" t="n">
        <v>242502</v>
      </c>
      <c r="F1767" s="18" t="n">
        <v>0</v>
      </c>
      <c r="G1767" s="20" t="n">
        <f aca="false">($E$2-D1767)/$E$2</f>
        <v>0.19164</v>
      </c>
      <c r="H1767" s="19" t="n">
        <f aca="false">D1767-$E$3</f>
        <v>5209</v>
      </c>
      <c r="I1767" s="18" t="n">
        <f aca="false">F1767*C1767</f>
        <v>0</v>
      </c>
      <c r="J1767" s="19" t="n">
        <f aca="false">H1767*I1767</f>
        <v>0</v>
      </c>
      <c r="K1767" s="29" t="n">
        <f aca="false">D1767/$E$2</f>
        <v>0.80836</v>
      </c>
      <c r="L1767" s="30" t="n">
        <f aca="false">1/(1+EXP($L$2+($L$3*K1767)))</f>
        <v>0.124570626483234</v>
      </c>
      <c r="M1767" s="31" t="n">
        <f aca="false">(F1767)*(L1767)+(1-F1767)*(1-L1767)</f>
        <v>0.875429373516766</v>
      </c>
      <c r="N1767" s="31" t="n">
        <f aca="false">IF(B1767=1,LN(M1767),0)</f>
        <v>-0.133040800393983</v>
      </c>
      <c r="O1767" s="42" t="n">
        <f aca="false">K1767</f>
        <v>0.80836</v>
      </c>
      <c r="P1767" s="43" t="n">
        <f aca="false">1/(1+EXP($P$2+($P$3*O1767)))</f>
        <v>0.988291099826705</v>
      </c>
      <c r="Q1767" s="42" t="n">
        <f aca="false">(F1767)*(P1767)+(1-F1767)*(1-P1767)</f>
        <v>0.0117089001732946</v>
      </c>
      <c r="R1767" s="42" t="n">
        <f aca="false">IF(B1767&lt;&gt;1,LN(Q1767),0)</f>
        <v>0</v>
      </c>
    </row>
    <row r="1768" customFormat="false" ht="13" hidden="false" customHeight="false" outlineLevel="0" collapsed="false">
      <c r="A1768" s="18" t="n">
        <v>1759</v>
      </c>
      <c r="B1768" s="41" t="n">
        <v>1</v>
      </c>
      <c r="C1768" s="18" t="n">
        <v>11</v>
      </c>
      <c r="D1768" s="19" t="n">
        <v>19424</v>
      </c>
      <c r="E1768" s="19" t="n">
        <v>213669</v>
      </c>
      <c r="F1768" s="18" t="n">
        <v>0</v>
      </c>
      <c r="G1768" s="20" t="n">
        <f aca="false">($E$2-D1768)/$E$2</f>
        <v>0.22304</v>
      </c>
      <c r="H1768" s="19" t="n">
        <f aca="false">D1768-$E$3</f>
        <v>4424</v>
      </c>
      <c r="I1768" s="18" t="n">
        <f aca="false">F1768*C1768</f>
        <v>0</v>
      </c>
      <c r="J1768" s="19" t="n">
        <f aca="false">H1768*I1768</f>
        <v>0</v>
      </c>
      <c r="K1768" s="29" t="n">
        <f aca="false">D1768/$E$2</f>
        <v>0.77696</v>
      </c>
      <c r="L1768" s="30" t="n">
        <f aca="false">1/(1+EXP($L$2+($L$3*K1768)))</f>
        <v>0.210520851582507</v>
      </c>
      <c r="M1768" s="31" t="n">
        <f aca="false">(F1768)*(L1768)+(1-F1768)*(1-L1768)</f>
        <v>0.789479148417493</v>
      </c>
      <c r="N1768" s="31" t="n">
        <f aca="false">IF(B1768=1,LN(M1768),0)</f>
        <v>-0.236381856759358</v>
      </c>
      <c r="O1768" s="42" t="n">
        <f aca="false">K1768</f>
        <v>0.77696</v>
      </c>
      <c r="P1768" s="43" t="n">
        <f aca="false">1/(1+EXP($P$2+($P$3*O1768)))</f>
        <v>0.994893594661063</v>
      </c>
      <c r="Q1768" s="42" t="n">
        <f aca="false">(F1768)*(P1768)+(1-F1768)*(1-P1768)</f>
        <v>0.00510640533893669</v>
      </c>
      <c r="R1768" s="42" t="n">
        <f aca="false">IF(B1768&lt;&gt;1,LN(Q1768),0)</f>
        <v>0</v>
      </c>
    </row>
    <row r="1769" customFormat="false" ht="13" hidden="false" customHeight="false" outlineLevel="0" collapsed="false">
      <c r="A1769" s="18" t="n">
        <v>1760</v>
      </c>
      <c r="B1769" s="41" t="n">
        <v>1</v>
      </c>
      <c r="C1769" s="18" t="n">
        <v>24</v>
      </c>
      <c r="D1769" s="19" t="n">
        <v>20320</v>
      </c>
      <c r="E1769" s="19" t="n">
        <v>487670</v>
      </c>
      <c r="F1769" s="18" t="n">
        <v>0</v>
      </c>
      <c r="G1769" s="20" t="n">
        <f aca="false">($E$2-D1769)/$E$2</f>
        <v>0.1872</v>
      </c>
      <c r="H1769" s="19" t="n">
        <f aca="false">D1769-$E$3</f>
        <v>5320</v>
      </c>
      <c r="I1769" s="18" t="n">
        <f aca="false">F1769*C1769</f>
        <v>0</v>
      </c>
      <c r="J1769" s="19" t="n">
        <f aca="false">H1769*I1769</f>
        <v>0</v>
      </c>
      <c r="K1769" s="29" t="n">
        <f aca="false">D1769/$E$2</f>
        <v>0.8128</v>
      </c>
      <c r="L1769" s="30" t="n">
        <f aca="false">1/(1+EXP($L$2+($L$3*K1769)))</f>
        <v>0.115204358164239</v>
      </c>
      <c r="M1769" s="31" t="n">
        <f aca="false">(F1769)*(L1769)+(1-F1769)*(1-L1769)</f>
        <v>0.884795641835761</v>
      </c>
      <c r="N1769" s="31" t="n">
        <f aca="false">IF(B1769=1,LN(M1769),0)</f>
        <v>-0.122398573818692</v>
      </c>
      <c r="O1769" s="42" t="n">
        <f aca="false">K1769</f>
        <v>0.8128</v>
      </c>
      <c r="P1769" s="43" t="n">
        <f aca="false">1/(1+EXP($P$2+($P$3*O1769)))</f>
        <v>0.98684023604363</v>
      </c>
      <c r="Q1769" s="42" t="n">
        <f aca="false">(F1769)*(P1769)+(1-F1769)*(1-P1769)</f>
        <v>0.0131597639563694</v>
      </c>
      <c r="R1769" s="42" t="n">
        <f aca="false">IF(B1769&lt;&gt;1,LN(Q1769),0)</f>
        <v>0</v>
      </c>
    </row>
    <row r="1770" customFormat="false" ht="13" hidden="false" customHeight="false" outlineLevel="0" collapsed="false">
      <c r="A1770" s="18" t="n">
        <v>1761</v>
      </c>
      <c r="B1770" s="41" t="n">
        <v>1</v>
      </c>
      <c r="C1770" s="18" t="n">
        <v>10</v>
      </c>
      <c r="D1770" s="19" t="n">
        <v>19632</v>
      </c>
      <c r="E1770" s="19" t="n">
        <v>196321</v>
      </c>
      <c r="F1770" s="18" t="n">
        <v>0</v>
      </c>
      <c r="G1770" s="20" t="n">
        <f aca="false">($E$2-D1770)/$E$2</f>
        <v>0.21472</v>
      </c>
      <c r="H1770" s="19" t="n">
        <f aca="false">D1770-$E$3</f>
        <v>4632</v>
      </c>
      <c r="I1770" s="18" t="n">
        <f aca="false">F1770*C1770</f>
        <v>0</v>
      </c>
      <c r="J1770" s="19" t="n">
        <f aca="false">H1770*I1770</f>
        <v>0</v>
      </c>
      <c r="K1770" s="29" t="n">
        <f aca="false">D1770/$E$2</f>
        <v>0.78528</v>
      </c>
      <c r="L1770" s="30" t="n">
        <f aca="false">1/(1+EXP($L$2+($L$3*K1770)))</f>
        <v>0.18419163952022</v>
      </c>
      <c r="M1770" s="31" t="n">
        <f aca="false">(F1770)*(L1770)+(1-F1770)*(1-L1770)</f>
        <v>0.81580836047978</v>
      </c>
      <c r="N1770" s="31" t="n">
        <f aca="false">IF(B1770=1,LN(M1770),0)</f>
        <v>-0.203575803953373</v>
      </c>
      <c r="O1770" s="42" t="n">
        <f aca="false">K1770</f>
        <v>0.78528</v>
      </c>
      <c r="P1770" s="43" t="n">
        <f aca="false">1/(1+EXP($P$2+($P$3*O1770)))</f>
        <v>0.993634591004933</v>
      </c>
      <c r="Q1770" s="42" t="n">
        <f aca="false">(F1770)*(P1770)+(1-F1770)*(1-P1770)</f>
        <v>0.00636540899506699</v>
      </c>
      <c r="R1770" s="42" t="n">
        <f aca="false">IF(B1770&lt;&gt;1,LN(Q1770),0)</f>
        <v>0</v>
      </c>
    </row>
    <row r="1771" customFormat="false" ht="13" hidden="false" customHeight="false" outlineLevel="0" collapsed="false">
      <c r="A1771" s="18" t="n">
        <v>1762</v>
      </c>
      <c r="B1771" s="41" t="n">
        <v>1</v>
      </c>
      <c r="C1771" s="18" t="n">
        <v>10</v>
      </c>
      <c r="D1771" s="19" t="n">
        <v>17054</v>
      </c>
      <c r="E1771" s="19" t="n">
        <v>170540</v>
      </c>
      <c r="F1771" s="18" t="n">
        <v>0</v>
      </c>
      <c r="G1771" s="20" t="n">
        <f aca="false">($E$2-D1771)/$E$2</f>
        <v>0.31784</v>
      </c>
      <c r="H1771" s="19" t="n">
        <f aca="false">D1771-$E$3</f>
        <v>2054</v>
      </c>
      <c r="I1771" s="18" t="n">
        <f aca="false">F1771*C1771</f>
        <v>0</v>
      </c>
      <c r="J1771" s="19" t="n">
        <f aca="false">H1771*I1771</f>
        <v>0</v>
      </c>
      <c r="K1771" s="29" t="n">
        <f aca="false">D1771/$E$2</f>
        <v>0.68216</v>
      </c>
      <c r="L1771" s="30" t="n">
        <f aca="false">1/(1+EXP($L$2+($L$3*K1771)))</f>
        <v>0.639771164323074</v>
      </c>
      <c r="M1771" s="31" t="n">
        <f aca="false">(F1771)*(L1771)+(1-F1771)*(1-L1771)</f>
        <v>0.360228835676926</v>
      </c>
      <c r="N1771" s="31" t="n">
        <f aca="false">IF(B1771=1,LN(M1771),0)</f>
        <v>-1.0210157948167</v>
      </c>
      <c r="O1771" s="42" t="n">
        <f aca="false">K1771</f>
        <v>0.68216</v>
      </c>
      <c r="P1771" s="43" t="n">
        <f aca="false">1/(1+EXP($P$2+($P$3*O1771)))</f>
        <v>0.999589473947111</v>
      </c>
      <c r="Q1771" s="42" t="n">
        <f aca="false">(F1771)*(P1771)+(1-F1771)*(1-P1771)</f>
        <v>0.00041052605288916</v>
      </c>
      <c r="R1771" s="42" t="n">
        <f aca="false">IF(B1771&lt;&gt;1,LN(Q1771),0)</f>
        <v>0</v>
      </c>
    </row>
    <row r="1772" customFormat="false" ht="13" hidden="false" customHeight="false" outlineLevel="0" collapsed="false">
      <c r="A1772" s="18" t="n">
        <v>1763</v>
      </c>
      <c r="B1772" s="41" t="n">
        <v>1</v>
      </c>
      <c r="C1772" s="18" t="n">
        <v>16</v>
      </c>
      <c r="D1772" s="19" t="n">
        <v>15880</v>
      </c>
      <c r="E1772" s="19" t="n">
        <v>254085</v>
      </c>
      <c r="F1772" s="18" t="n">
        <v>1</v>
      </c>
      <c r="G1772" s="20" t="n">
        <f aca="false">($E$2-D1772)/$E$2</f>
        <v>0.3648</v>
      </c>
      <c r="H1772" s="19" t="n">
        <f aca="false">D1772-$E$3</f>
        <v>880</v>
      </c>
      <c r="I1772" s="18" t="n">
        <f aca="false">F1772*C1772</f>
        <v>16</v>
      </c>
      <c r="J1772" s="19" t="n">
        <f aca="false">H1772*I1772</f>
        <v>14080</v>
      </c>
      <c r="K1772" s="29" t="n">
        <f aca="false">D1772/$E$2</f>
        <v>0.6352</v>
      </c>
      <c r="L1772" s="30" t="n">
        <f aca="false">1/(1+EXP($L$2+($L$3*K1772)))</f>
        <v>0.819601540162923</v>
      </c>
      <c r="M1772" s="31" t="n">
        <f aca="false">(F1772)*(L1772)+(1-F1772)*(1-L1772)</f>
        <v>0.819601540162923</v>
      </c>
      <c r="N1772" s="31" t="n">
        <f aca="false">IF(B1772=1,LN(M1772),0)</f>
        <v>-0.198936983455026</v>
      </c>
      <c r="O1772" s="42" t="n">
        <f aca="false">K1772</f>
        <v>0.6352</v>
      </c>
      <c r="P1772" s="43" t="n">
        <f aca="false">1/(1+EXP($P$2+($P$3*O1772)))</f>
        <v>0.999882469948347</v>
      </c>
      <c r="Q1772" s="42" t="n">
        <f aca="false">(F1772)*(P1772)+(1-F1772)*(1-P1772)</f>
        <v>0.999882469948347</v>
      </c>
      <c r="R1772" s="42" t="n">
        <f aca="false">IF(B1772&lt;&gt;1,LN(Q1772),0)</f>
        <v>0</v>
      </c>
    </row>
    <row r="1773" customFormat="false" ht="13" hidden="false" customHeight="false" outlineLevel="0" collapsed="false">
      <c r="A1773" s="18" t="n">
        <v>1764</v>
      </c>
      <c r="B1773" s="41" t="n">
        <v>1</v>
      </c>
      <c r="C1773" s="18" t="n">
        <v>39</v>
      </c>
      <c r="D1773" s="19" t="n">
        <v>22111</v>
      </c>
      <c r="E1773" s="19" t="n">
        <v>862313</v>
      </c>
      <c r="F1773" s="18" t="n">
        <v>0</v>
      </c>
      <c r="G1773" s="20" t="n">
        <f aca="false">($E$2-D1773)/$E$2</f>
        <v>0.11556</v>
      </c>
      <c r="H1773" s="19" t="n">
        <f aca="false">D1773-$E$3</f>
        <v>7111</v>
      </c>
      <c r="I1773" s="18" t="n">
        <f aca="false">F1773*C1773</f>
        <v>0</v>
      </c>
      <c r="J1773" s="19" t="n">
        <f aca="false">H1773*I1773</f>
        <v>0</v>
      </c>
      <c r="K1773" s="29" t="n">
        <f aca="false">D1773/$E$2</f>
        <v>0.88444</v>
      </c>
      <c r="L1773" s="30" t="n">
        <f aca="false">1/(1+EXP($L$2+($L$3*K1773)))</f>
        <v>0.0301320693033102</v>
      </c>
      <c r="M1773" s="31" t="n">
        <f aca="false">(F1773)*(L1773)+(1-F1773)*(1-L1773)</f>
        <v>0.96986793069669</v>
      </c>
      <c r="N1773" s="31" t="n">
        <f aca="false">IF(B1773=1,LN(M1773),0)</f>
        <v>-0.0305953706754333</v>
      </c>
      <c r="O1773" s="42" t="n">
        <f aca="false">K1773</f>
        <v>0.88444</v>
      </c>
      <c r="P1773" s="43" t="n">
        <f aca="false">1/(1+EXP($P$2+($P$3*O1773)))</f>
        <v>0.917497249129807</v>
      </c>
      <c r="Q1773" s="42" t="n">
        <f aca="false">(F1773)*(P1773)+(1-F1773)*(1-P1773)</f>
        <v>0.0825027508701932</v>
      </c>
      <c r="R1773" s="42" t="n">
        <f aca="false">IF(B1773&lt;&gt;1,LN(Q1773),0)</f>
        <v>0</v>
      </c>
    </row>
    <row r="1774" customFormat="false" ht="13" hidden="false" customHeight="false" outlineLevel="0" collapsed="false">
      <c r="A1774" s="18" t="n">
        <v>1765</v>
      </c>
      <c r="B1774" s="41" t="n">
        <v>1</v>
      </c>
      <c r="C1774" s="18" t="n">
        <v>17</v>
      </c>
      <c r="D1774" s="19" t="n">
        <v>18472</v>
      </c>
      <c r="E1774" s="19" t="n">
        <v>314030</v>
      </c>
      <c r="F1774" s="18" t="n">
        <v>1</v>
      </c>
      <c r="G1774" s="20" t="n">
        <f aca="false">($E$2-D1774)/$E$2</f>
        <v>0.26112</v>
      </c>
      <c r="H1774" s="19" t="n">
        <f aca="false">D1774-$E$3</f>
        <v>3472</v>
      </c>
      <c r="I1774" s="18" t="n">
        <f aca="false">F1774*C1774</f>
        <v>17</v>
      </c>
      <c r="J1774" s="19" t="n">
        <f aca="false">H1774*I1774</f>
        <v>59024</v>
      </c>
      <c r="K1774" s="29" t="n">
        <f aca="false">D1774/$E$2</f>
        <v>0.73888</v>
      </c>
      <c r="L1774" s="30" t="n">
        <f aca="false">1/(1+EXP($L$2+($L$3*K1774)))</f>
        <v>0.363518646073727</v>
      </c>
      <c r="M1774" s="31" t="n">
        <f aca="false">(F1774)*(L1774)+(1-F1774)*(1-L1774)</f>
        <v>0.363518646073727</v>
      </c>
      <c r="N1774" s="31" t="n">
        <f aca="false">IF(B1774=1,LN(M1774),0)</f>
        <v>-1.01192468738543</v>
      </c>
      <c r="O1774" s="42" t="n">
        <f aca="false">K1774</f>
        <v>0.73888</v>
      </c>
      <c r="P1774" s="43" t="n">
        <f aca="false">1/(1+EXP($P$2+($P$3*O1774)))</f>
        <v>0.998142400256983</v>
      </c>
      <c r="Q1774" s="42" t="n">
        <f aca="false">(F1774)*(P1774)+(1-F1774)*(1-P1774)</f>
        <v>0.998142400256983</v>
      </c>
      <c r="R1774" s="42" t="n">
        <f aca="false">IF(B1774&lt;&gt;1,LN(Q1774),0)</f>
        <v>0</v>
      </c>
    </row>
    <row r="1775" customFormat="false" ht="13" hidden="false" customHeight="false" outlineLevel="0" collapsed="false">
      <c r="A1775" s="18" t="n">
        <v>1766</v>
      </c>
      <c r="B1775" s="41" t="n">
        <v>1</v>
      </c>
      <c r="C1775" s="18" t="n">
        <v>15</v>
      </c>
      <c r="D1775" s="19" t="n">
        <v>18916</v>
      </c>
      <c r="E1775" s="19" t="n">
        <v>283737</v>
      </c>
      <c r="F1775" s="18" t="n">
        <v>0</v>
      </c>
      <c r="G1775" s="20" t="n">
        <f aca="false">($E$2-D1775)/$E$2</f>
        <v>0.24336</v>
      </c>
      <c r="H1775" s="19" t="n">
        <f aca="false">D1775-$E$3</f>
        <v>3916</v>
      </c>
      <c r="I1775" s="18" t="n">
        <f aca="false">F1775*C1775</f>
        <v>0</v>
      </c>
      <c r="J1775" s="19" t="n">
        <f aca="false">H1775*I1775</f>
        <v>0</v>
      </c>
      <c r="K1775" s="29" t="n">
        <f aca="false">D1775/$E$2</f>
        <v>0.75664</v>
      </c>
      <c r="L1775" s="30" t="n">
        <f aca="false">1/(1+EXP($L$2+($L$3*K1775)))</f>
        <v>0.285905398619038</v>
      </c>
      <c r="M1775" s="31" t="n">
        <f aca="false">(F1775)*(L1775)+(1-F1775)*(1-L1775)</f>
        <v>0.714094601380962</v>
      </c>
      <c r="N1775" s="31" t="n">
        <f aca="false">IF(B1775=1,LN(M1775),0)</f>
        <v>-0.336739830487911</v>
      </c>
      <c r="O1775" s="42" t="n">
        <f aca="false">K1775</f>
        <v>0.75664</v>
      </c>
      <c r="P1775" s="43" t="n">
        <f aca="false">1/(1+EXP($P$2+($P$3*O1775)))</f>
        <v>0.997021864536918</v>
      </c>
      <c r="Q1775" s="42" t="n">
        <f aca="false">(F1775)*(P1775)+(1-F1775)*(1-P1775)</f>
        <v>0.0029781354630819</v>
      </c>
      <c r="R1775" s="42" t="n">
        <f aca="false">IF(B1775&lt;&gt;1,LN(Q1775),0)</f>
        <v>0</v>
      </c>
    </row>
    <row r="1776" customFormat="false" ht="13" hidden="false" customHeight="false" outlineLevel="0" collapsed="false">
      <c r="A1776" s="18" t="n">
        <v>1767</v>
      </c>
      <c r="B1776" s="41" t="n">
        <v>1</v>
      </c>
      <c r="C1776" s="18" t="n">
        <v>35</v>
      </c>
      <c r="D1776" s="19" t="n">
        <v>19364</v>
      </c>
      <c r="E1776" s="19" t="n">
        <v>677750</v>
      </c>
      <c r="F1776" s="18" t="n">
        <v>0</v>
      </c>
      <c r="G1776" s="20" t="n">
        <f aca="false">($E$2-D1776)/$E$2</f>
        <v>0.22544</v>
      </c>
      <c r="H1776" s="19" t="n">
        <f aca="false">D1776-$E$3</f>
        <v>4364</v>
      </c>
      <c r="I1776" s="18" t="n">
        <f aca="false">F1776*C1776</f>
        <v>0</v>
      </c>
      <c r="J1776" s="19" t="n">
        <f aca="false">H1776*I1776</f>
        <v>0</v>
      </c>
      <c r="K1776" s="29" t="n">
        <f aca="false">D1776/$E$2</f>
        <v>0.77456</v>
      </c>
      <c r="L1776" s="30" t="n">
        <f aca="false">1/(1+EXP($L$2+($L$3*K1776)))</f>
        <v>0.218610067188979</v>
      </c>
      <c r="M1776" s="31" t="n">
        <f aca="false">(F1776)*(L1776)+(1-F1776)*(1-L1776)</f>
        <v>0.781389932811021</v>
      </c>
      <c r="N1776" s="31" t="n">
        <f aca="false">IF(B1776=1,LN(M1776),0)</f>
        <v>-0.246680979972415</v>
      </c>
      <c r="O1776" s="42" t="n">
        <f aca="false">K1776</f>
        <v>0.77456</v>
      </c>
      <c r="P1776" s="43" t="n">
        <f aca="false">1/(1+EXP($P$2+($P$3*O1776)))</f>
        <v>0.995208350120913</v>
      </c>
      <c r="Q1776" s="42" t="n">
        <f aca="false">(F1776)*(P1776)+(1-F1776)*(1-P1776)</f>
        <v>0.00479164987908709</v>
      </c>
      <c r="R1776" s="42" t="n">
        <f aca="false">IF(B1776&lt;&gt;1,LN(Q1776),0)</f>
        <v>0</v>
      </c>
    </row>
    <row r="1777" customFormat="false" ht="13" hidden="false" customHeight="false" outlineLevel="0" collapsed="false">
      <c r="A1777" s="18" t="n">
        <v>1768</v>
      </c>
      <c r="B1777" s="41" t="n">
        <v>1</v>
      </c>
      <c r="C1777" s="18" t="n">
        <v>11</v>
      </c>
      <c r="D1777" s="19" t="n">
        <v>21647</v>
      </c>
      <c r="E1777" s="19" t="n">
        <v>238112</v>
      </c>
      <c r="F1777" s="18" t="n">
        <v>0</v>
      </c>
      <c r="G1777" s="20" t="n">
        <f aca="false">($E$2-D1777)/$E$2</f>
        <v>0.13412</v>
      </c>
      <c r="H1777" s="19" t="n">
        <f aca="false">D1777-$E$3</f>
        <v>6647</v>
      </c>
      <c r="I1777" s="18" t="n">
        <f aca="false">F1777*C1777</f>
        <v>0</v>
      </c>
      <c r="J1777" s="19" t="n">
        <f aca="false">H1777*I1777</f>
        <v>0</v>
      </c>
      <c r="K1777" s="29" t="n">
        <f aca="false">D1777/$E$2</f>
        <v>0.86588</v>
      </c>
      <c r="L1777" s="30" t="n">
        <f aca="false">1/(1+EXP($L$2+($L$3*K1777)))</f>
        <v>0.0430932904001547</v>
      </c>
      <c r="M1777" s="31" t="n">
        <f aca="false">(F1777)*(L1777)+(1-F1777)*(1-L1777)</f>
        <v>0.956906709599845</v>
      </c>
      <c r="N1777" s="31" t="n">
        <f aca="false">IF(B1777=1,LN(M1777),0)</f>
        <v>-0.0440493744126976</v>
      </c>
      <c r="O1777" s="42" t="n">
        <f aca="false">K1777</f>
        <v>0.86588</v>
      </c>
      <c r="P1777" s="43" t="n">
        <f aca="false">1/(1+EXP($P$2+($P$3*O1777)))</f>
        <v>0.94800764279391</v>
      </c>
      <c r="Q1777" s="42" t="n">
        <f aca="false">(F1777)*(P1777)+(1-F1777)*(1-P1777)</f>
        <v>0.0519923572060896</v>
      </c>
      <c r="R1777" s="42" t="n">
        <f aca="false">IF(B1777&lt;&gt;1,LN(Q1777),0)</f>
        <v>0</v>
      </c>
    </row>
    <row r="1778" customFormat="false" ht="13" hidden="false" customHeight="false" outlineLevel="0" collapsed="false">
      <c r="A1778" s="18" t="n">
        <v>1769</v>
      </c>
      <c r="B1778" s="41" t="n">
        <v>1</v>
      </c>
      <c r="C1778" s="18" t="n">
        <v>26</v>
      </c>
      <c r="D1778" s="19" t="n">
        <v>21176</v>
      </c>
      <c r="E1778" s="19" t="n">
        <v>550580</v>
      </c>
      <c r="F1778" s="18" t="n">
        <v>0</v>
      </c>
      <c r="G1778" s="20" t="n">
        <f aca="false">($E$2-D1778)/$E$2</f>
        <v>0.15296</v>
      </c>
      <c r="H1778" s="19" t="n">
        <f aca="false">D1778-$E$3</f>
        <v>6176</v>
      </c>
      <c r="I1778" s="18" t="n">
        <f aca="false">F1778*C1778</f>
        <v>0</v>
      </c>
      <c r="J1778" s="19" t="n">
        <f aca="false">H1778*I1778</f>
        <v>0</v>
      </c>
      <c r="K1778" s="29" t="n">
        <f aca="false">D1778/$E$2</f>
        <v>0.84704</v>
      </c>
      <c r="L1778" s="30" t="n">
        <f aca="false">1/(1+EXP($L$2+($L$3*K1778)))</f>
        <v>0.0616004386065171</v>
      </c>
      <c r="M1778" s="31" t="n">
        <f aca="false">(F1778)*(L1778)+(1-F1778)*(1-L1778)</f>
        <v>0.938399561393483</v>
      </c>
      <c r="N1778" s="31" t="n">
        <f aca="false">IF(B1778=1,LN(M1778),0)</f>
        <v>-0.0635794490412298</v>
      </c>
      <c r="O1778" s="42" t="n">
        <f aca="false">K1778</f>
        <v>0.84704</v>
      </c>
      <c r="P1778" s="43" t="n">
        <f aca="false">1/(1+EXP($P$2+($P$3*O1778)))</f>
        <v>0.967865815764771</v>
      </c>
      <c r="Q1778" s="42" t="n">
        <f aca="false">(F1778)*(P1778)+(1-F1778)*(1-P1778)</f>
        <v>0.0321341842352295</v>
      </c>
      <c r="R1778" s="42" t="n">
        <f aca="false">IF(B1778&lt;&gt;1,LN(Q1778),0)</f>
        <v>0</v>
      </c>
    </row>
    <row r="1779" customFormat="false" ht="13" hidden="false" customHeight="false" outlineLevel="0" collapsed="false">
      <c r="A1779" s="18" t="n">
        <v>1770</v>
      </c>
      <c r="B1779" s="41" t="n">
        <v>1</v>
      </c>
      <c r="C1779" s="18" t="n">
        <v>26</v>
      </c>
      <c r="D1779" s="19" t="n">
        <v>22358</v>
      </c>
      <c r="E1779" s="19" t="n">
        <v>581317</v>
      </c>
      <c r="F1779" s="18" t="n">
        <v>0</v>
      </c>
      <c r="G1779" s="20" t="n">
        <f aca="false">($E$2-D1779)/$E$2</f>
        <v>0.10568</v>
      </c>
      <c r="H1779" s="19" t="n">
        <f aca="false">D1779-$E$3</f>
        <v>7358</v>
      </c>
      <c r="I1779" s="18" t="n">
        <f aca="false">F1779*C1779</f>
        <v>0</v>
      </c>
      <c r="J1779" s="19" t="n">
        <f aca="false">H1779*I1779</f>
        <v>0</v>
      </c>
      <c r="K1779" s="29" t="n">
        <f aca="false">D1779/$E$2</f>
        <v>0.89432</v>
      </c>
      <c r="L1779" s="30" t="n">
        <f aca="false">1/(1+EXP($L$2+($L$3*K1779)))</f>
        <v>0.0248632591271328</v>
      </c>
      <c r="M1779" s="31" t="n">
        <f aca="false">(F1779)*(L1779)+(1-F1779)*(1-L1779)</f>
        <v>0.975136740872867</v>
      </c>
      <c r="N1779" s="31" t="n">
        <f aca="false">IF(B1779=1,LN(M1779),0)</f>
        <v>-0.0251775707688932</v>
      </c>
      <c r="O1779" s="42" t="n">
        <f aca="false">K1779</f>
        <v>0.89432</v>
      </c>
      <c r="P1779" s="43" t="n">
        <f aca="false">1/(1+EXP($P$2+($P$3*O1779)))</f>
        <v>0.895257806162482</v>
      </c>
      <c r="Q1779" s="42" t="n">
        <f aca="false">(F1779)*(P1779)+(1-F1779)*(1-P1779)</f>
        <v>0.104742193837518</v>
      </c>
      <c r="R1779" s="42" t="n">
        <f aca="false">IF(B1779&lt;&gt;1,LN(Q1779),0)</f>
        <v>0</v>
      </c>
    </row>
    <row r="1780" customFormat="false" ht="13" hidden="false" customHeight="false" outlineLevel="0" collapsed="false">
      <c r="A1780" s="18" t="n">
        <v>1771</v>
      </c>
      <c r="B1780" s="41" t="n">
        <v>1</v>
      </c>
      <c r="C1780" s="18" t="n">
        <v>21</v>
      </c>
      <c r="D1780" s="19" t="n">
        <v>15291</v>
      </c>
      <c r="E1780" s="19" t="n">
        <v>321118</v>
      </c>
      <c r="F1780" s="18" t="n">
        <v>1</v>
      </c>
      <c r="G1780" s="20" t="n">
        <f aca="false">($E$2-D1780)/$E$2</f>
        <v>0.38836</v>
      </c>
      <c r="H1780" s="19" t="n">
        <f aca="false">D1780-$E$3</f>
        <v>291</v>
      </c>
      <c r="I1780" s="18" t="n">
        <f aca="false">F1780*C1780</f>
        <v>21</v>
      </c>
      <c r="J1780" s="19" t="n">
        <f aca="false">H1780*I1780</f>
        <v>6111</v>
      </c>
      <c r="K1780" s="29" t="n">
        <f aca="false">D1780/$E$2</f>
        <v>0.61164</v>
      </c>
      <c r="L1780" s="30" t="n">
        <f aca="false">1/(1+EXP($L$2+($L$3*K1780)))</f>
        <v>0.879201467686401</v>
      </c>
      <c r="M1780" s="31" t="n">
        <f aca="false">(F1780)*(L1780)+(1-F1780)*(1-L1780)</f>
        <v>0.879201467686401</v>
      </c>
      <c r="N1780" s="31" t="n">
        <f aca="false">IF(B1780=1,LN(M1780),0)</f>
        <v>-0.128741206551079</v>
      </c>
      <c r="O1780" s="42" t="n">
        <f aca="false">K1780</f>
        <v>0.61164</v>
      </c>
      <c r="P1780" s="43" t="n">
        <f aca="false">1/(1+EXP($P$2+($P$3*O1780)))</f>
        <v>0.999937253775801</v>
      </c>
      <c r="Q1780" s="42" t="n">
        <f aca="false">(F1780)*(P1780)+(1-F1780)*(1-P1780)</f>
        <v>0.999937253775801</v>
      </c>
      <c r="R1780" s="42" t="n">
        <f aca="false">IF(B1780&lt;&gt;1,LN(Q1780),0)</f>
        <v>0</v>
      </c>
    </row>
    <row r="1781" customFormat="false" ht="13" hidden="false" customHeight="false" outlineLevel="0" collapsed="false">
      <c r="A1781" s="18" t="n">
        <v>1772</v>
      </c>
      <c r="B1781" s="41" t="n">
        <v>1</v>
      </c>
      <c r="C1781" s="18" t="n">
        <v>24</v>
      </c>
      <c r="D1781" s="19" t="n">
        <v>18558</v>
      </c>
      <c r="E1781" s="19" t="n">
        <v>445397</v>
      </c>
      <c r="F1781" s="18" t="n">
        <v>0</v>
      </c>
      <c r="G1781" s="20" t="n">
        <f aca="false">($E$2-D1781)/$E$2</f>
        <v>0.25768</v>
      </c>
      <c r="H1781" s="19" t="n">
        <f aca="false">D1781-$E$3</f>
        <v>3558</v>
      </c>
      <c r="I1781" s="18" t="n">
        <f aca="false">F1781*C1781</f>
        <v>0</v>
      </c>
      <c r="J1781" s="19" t="n">
        <f aca="false">H1781*I1781</f>
        <v>0</v>
      </c>
      <c r="K1781" s="29" t="n">
        <f aca="false">D1781/$E$2</f>
        <v>0.74232</v>
      </c>
      <c r="L1781" s="30" t="n">
        <f aca="false">1/(1+EXP($L$2+($L$3*K1781)))</f>
        <v>0.347753121884146</v>
      </c>
      <c r="M1781" s="31" t="n">
        <f aca="false">(F1781)*(L1781)+(1-F1781)*(1-L1781)</f>
        <v>0.652246878115854</v>
      </c>
      <c r="N1781" s="31" t="n">
        <f aca="false">IF(B1781=1,LN(M1781),0)</f>
        <v>-0.427332141307372</v>
      </c>
      <c r="O1781" s="42" t="n">
        <f aca="false">K1781</f>
        <v>0.74232</v>
      </c>
      <c r="P1781" s="43" t="n">
        <f aca="false">1/(1+EXP($P$2+($P$3*O1781)))</f>
        <v>0.99796448209142</v>
      </c>
      <c r="Q1781" s="42" t="n">
        <f aca="false">(F1781)*(P1781)+(1-F1781)*(1-P1781)</f>
        <v>0.0020355179085797</v>
      </c>
      <c r="R1781" s="42" t="n">
        <f aca="false">IF(B1781&lt;&gt;1,LN(Q1781),0)</f>
        <v>0</v>
      </c>
    </row>
    <row r="1782" customFormat="false" ht="13" hidden="false" customHeight="false" outlineLevel="0" collapsed="false">
      <c r="A1782" s="18" t="n">
        <v>1773</v>
      </c>
      <c r="B1782" s="41" t="n">
        <v>1</v>
      </c>
      <c r="C1782" s="18" t="n">
        <v>16</v>
      </c>
      <c r="D1782" s="19" t="n">
        <v>20513</v>
      </c>
      <c r="E1782" s="19" t="n">
        <v>328216</v>
      </c>
      <c r="F1782" s="18" t="n">
        <v>0</v>
      </c>
      <c r="G1782" s="20" t="n">
        <f aca="false">($E$2-D1782)/$E$2</f>
        <v>0.17948</v>
      </c>
      <c r="H1782" s="19" t="n">
        <f aca="false">D1782-$E$3</f>
        <v>5513</v>
      </c>
      <c r="I1782" s="18" t="n">
        <f aca="false">F1782*C1782</f>
        <v>0</v>
      </c>
      <c r="J1782" s="19" t="n">
        <f aca="false">H1782*I1782</f>
        <v>0</v>
      </c>
      <c r="K1782" s="29" t="n">
        <f aca="false">D1782/$E$2</f>
        <v>0.82052</v>
      </c>
      <c r="L1782" s="30" t="n">
        <f aca="false">1/(1+EXP($L$2+($L$3*K1782)))</f>
        <v>0.100375243707693</v>
      </c>
      <c r="M1782" s="31" t="n">
        <f aca="false">(F1782)*(L1782)+(1-F1782)*(1-L1782)</f>
        <v>0.899624756292307</v>
      </c>
      <c r="N1782" s="31" t="n">
        <f aca="false">IF(B1782=1,LN(M1782),0)</f>
        <v>-0.105777540053405</v>
      </c>
      <c r="O1782" s="42" t="n">
        <f aca="false">K1782</f>
        <v>0.82052</v>
      </c>
      <c r="P1782" s="43" t="n">
        <f aca="false">1/(1+EXP($P$2+($P$3*O1782)))</f>
        <v>0.983883746069122</v>
      </c>
      <c r="Q1782" s="42" t="n">
        <f aca="false">(F1782)*(P1782)+(1-F1782)*(1-P1782)</f>
        <v>0.0161162539308785</v>
      </c>
      <c r="R1782" s="42" t="n">
        <f aca="false">IF(B1782&lt;&gt;1,LN(Q1782),0)</f>
        <v>0</v>
      </c>
    </row>
    <row r="1783" customFormat="false" ht="13" hidden="false" customHeight="false" outlineLevel="0" collapsed="false">
      <c r="A1783" s="18" t="n">
        <v>1774</v>
      </c>
      <c r="B1783" s="41" t="n">
        <v>1</v>
      </c>
      <c r="C1783" s="18" t="n">
        <v>13</v>
      </c>
      <c r="D1783" s="19" t="n">
        <v>19149</v>
      </c>
      <c r="E1783" s="19" t="n">
        <v>248936</v>
      </c>
      <c r="F1783" s="18" t="n">
        <v>0</v>
      </c>
      <c r="G1783" s="20" t="n">
        <f aca="false">($E$2-D1783)/$E$2</f>
        <v>0.23404</v>
      </c>
      <c r="H1783" s="19" t="n">
        <f aca="false">D1783-$E$3</f>
        <v>4149</v>
      </c>
      <c r="I1783" s="18" t="n">
        <f aca="false">F1783*C1783</f>
        <v>0</v>
      </c>
      <c r="J1783" s="19" t="n">
        <f aca="false">H1783*I1783</f>
        <v>0</v>
      </c>
      <c r="K1783" s="29" t="n">
        <f aca="false">D1783/$E$2</f>
        <v>0.76596</v>
      </c>
      <c r="L1783" s="30" t="n">
        <f aca="false">1/(1+EXP($L$2+($L$3*K1783)))</f>
        <v>0.249408363757706</v>
      </c>
      <c r="M1783" s="31" t="n">
        <f aca="false">(F1783)*(L1783)+(1-F1783)*(1-L1783)</f>
        <v>0.750591636242294</v>
      </c>
      <c r="N1783" s="31" t="n">
        <f aca="false">IF(B1783=1,LN(M1783),0)</f>
        <v>-0.286893535106028</v>
      </c>
      <c r="O1783" s="42" t="n">
        <f aca="false">K1783</f>
        <v>0.76596</v>
      </c>
      <c r="P1783" s="43" t="n">
        <f aca="false">1/(1+EXP($P$2+($P$3*O1783)))</f>
        <v>0.99618573491952</v>
      </c>
      <c r="Q1783" s="42" t="n">
        <f aca="false">(F1783)*(P1783)+(1-F1783)*(1-P1783)</f>
        <v>0.00381426508048033</v>
      </c>
      <c r="R1783" s="42" t="n">
        <f aca="false">IF(B1783&lt;&gt;1,LN(Q1783),0)</f>
        <v>0</v>
      </c>
    </row>
    <row r="1784" customFormat="false" ht="13" hidden="false" customHeight="false" outlineLevel="0" collapsed="false">
      <c r="A1784" s="18" t="n">
        <v>1775</v>
      </c>
      <c r="B1784" s="41" t="n">
        <v>1</v>
      </c>
      <c r="C1784" s="18" t="n">
        <v>10</v>
      </c>
      <c r="D1784" s="19" t="n">
        <v>16124</v>
      </c>
      <c r="E1784" s="19" t="n">
        <v>161239</v>
      </c>
      <c r="F1784" s="18" t="n">
        <v>1</v>
      </c>
      <c r="G1784" s="20" t="n">
        <f aca="false">($E$2-D1784)/$E$2</f>
        <v>0.35504</v>
      </c>
      <c r="H1784" s="19" t="n">
        <f aca="false">D1784-$E$3</f>
        <v>1124</v>
      </c>
      <c r="I1784" s="18" t="n">
        <f aca="false">F1784*C1784</f>
        <v>10</v>
      </c>
      <c r="J1784" s="19" t="n">
        <f aca="false">H1784*I1784</f>
        <v>11240</v>
      </c>
      <c r="K1784" s="29" t="n">
        <f aca="false">D1784/$E$2</f>
        <v>0.64496</v>
      </c>
      <c r="L1784" s="30" t="n">
        <f aca="false">1/(1+EXP($L$2+($L$3*K1784)))</f>
        <v>0.788921009401514</v>
      </c>
      <c r="M1784" s="31" t="n">
        <f aca="false">(F1784)*(L1784)+(1-F1784)*(1-L1784)</f>
        <v>0.788921009401514</v>
      </c>
      <c r="N1784" s="31" t="n">
        <f aca="false">IF(B1784=1,LN(M1784),0)</f>
        <v>-0.237089077975064</v>
      </c>
      <c r="O1784" s="42" t="n">
        <f aca="false">K1784</f>
        <v>0.64496</v>
      </c>
      <c r="P1784" s="43" t="n">
        <f aca="false">1/(1+EXP($P$2+($P$3*O1784)))</f>
        <v>0.999847575323445</v>
      </c>
      <c r="Q1784" s="42" t="n">
        <f aca="false">(F1784)*(P1784)+(1-F1784)*(1-P1784)</f>
        <v>0.999847575323445</v>
      </c>
      <c r="R1784" s="42" t="n">
        <f aca="false">IF(B1784&lt;&gt;1,LN(Q1784),0)</f>
        <v>0</v>
      </c>
    </row>
    <row r="1785" customFormat="false" ht="13" hidden="false" customHeight="false" outlineLevel="0" collapsed="false">
      <c r="A1785" s="18" t="n">
        <v>1776</v>
      </c>
      <c r="B1785" s="41" t="n">
        <v>1</v>
      </c>
      <c r="C1785" s="18" t="n">
        <v>17</v>
      </c>
      <c r="D1785" s="19" t="n">
        <v>22001</v>
      </c>
      <c r="E1785" s="19" t="n">
        <v>374012</v>
      </c>
      <c r="F1785" s="18" t="n">
        <v>0</v>
      </c>
      <c r="G1785" s="20" t="n">
        <f aca="false">($E$2-D1785)/$E$2</f>
        <v>0.11996</v>
      </c>
      <c r="H1785" s="19" t="n">
        <f aca="false">D1785-$E$3</f>
        <v>7001</v>
      </c>
      <c r="I1785" s="18" t="n">
        <f aca="false">F1785*C1785</f>
        <v>0</v>
      </c>
      <c r="J1785" s="19" t="n">
        <f aca="false">H1785*I1785</f>
        <v>0</v>
      </c>
      <c r="K1785" s="29" t="n">
        <f aca="false">D1785/$E$2</f>
        <v>0.88004</v>
      </c>
      <c r="L1785" s="30" t="n">
        <f aca="false">1/(1+EXP($L$2+($L$3*K1785)))</f>
        <v>0.0328131465597189</v>
      </c>
      <c r="M1785" s="31" t="n">
        <f aca="false">(F1785)*(L1785)+(1-F1785)*(1-L1785)</f>
        <v>0.967186853440281</v>
      </c>
      <c r="N1785" s="31" t="n">
        <f aca="false">IF(B1785=1,LN(M1785),0)</f>
        <v>-0.0333635721640462</v>
      </c>
      <c r="O1785" s="42" t="n">
        <f aca="false">K1785</f>
        <v>0.88004</v>
      </c>
      <c r="P1785" s="43" t="n">
        <f aca="false">1/(1+EXP($P$2+($P$3*O1785)))</f>
        <v>0.925947017133601</v>
      </c>
      <c r="Q1785" s="42" t="n">
        <f aca="false">(F1785)*(P1785)+(1-F1785)*(1-P1785)</f>
        <v>0.0740529828663989</v>
      </c>
      <c r="R1785" s="42" t="n">
        <f aca="false">IF(B1785&lt;&gt;1,LN(Q1785),0)</f>
        <v>0</v>
      </c>
    </row>
    <row r="1786" customFormat="false" ht="13" hidden="false" customHeight="false" outlineLevel="0" collapsed="false">
      <c r="A1786" s="18" t="n">
        <v>1777</v>
      </c>
      <c r="B1786" s="41" t="n">
        <v>1</v>
      </c>
      <c r="C1786" s="18" t="n">
        <v>11</v>
      </c>
      <c r="D1786" s="19" t="n">
        <v>22167</v>
      </c>
      <c r="E1786" s="19" t="n">
        <v>243842</v>
      </c>
      <c r="F1786" s="18" t="n">
        <v>0</v>
      </c>
      <c r="G1786" s="20" t="n">
        <f aca="false">($E$2-D1786)/$E$2</f>
        <v>0.11332</v>
      </c>
      <c r="H1786" s="19" t="n">
        <f aca="false">D1786-$E$3</f>
        <v>7167</v>
      </c>
      <c r="I1786" s="18" t="n">
        <f aca="false">F1786*C1786</f>
        <v>0</v>
      </c>
      <c r="J1786" s="19" t="n">
        <f aca="false">H1786*I1786</f>
        <v>0</v>
      </c>
      <c r="K1786" s="29" t="n">
        <f aca="false">D1786/$E$2</f>
        <v>0.88668</v>
      </c>
      <c r="L1786" s="30" t="n">
        <f aca="false">1/(1+EXP($L$2+($L$3*K1786)))</f>
        <v>0.0288499240542822</v>
      </c>
      <c r="M1786" s="31" t="n">
        <f aca="false">(F1786)*(L1786)+(1-F1786)*(1-L1786)</f>
        <v>0.971150075945718</v>
      </c>
      <c r="N1786" s="31" t="n">
        <f aca="false">IF(B1786=1,LN(M1786),0)</f>
        <v>-0.0292742645021573</v>
      </c>
      <c r="O1786" s="42" t="n">
        <f aca="false">K1786</f>
        <v>0.88668</v>
      </c>
      <c r="P1786" s="43" t="n">
        <f aca="false">1/(1+EXP($P$2+($P$3*O1786)))</f>
        <v>0.912866100427318</v>
      </c>
      <c r="Q1786" s="42" t="n">
        <f aca="false">(F1786)*(P1786)+(1-F1786)*(1-P1786)</f>
        <v>0.0871338995726819</v>
      </c>
      <c r="R1786" s="42" t="n">
        <f aca="false">IF(B1786&lt;&gt;1,LN(Q1786),0)</f>
        <v>0</v>
      </c>
    </row>
    <row r="1787" customFormat="false" ht="13" hidden="false" customHeight="false" outlineLevel="0" collapsed="false">
      <c r="A1787" s="18" t="n">
        <v>1778</v>
      </c>
      <c r="B1787" s="41" t="n">
        <v>1</v>
      </c>
      <c r="C1787" s="18" t="n">
        <v>39</v>
      </c>
      <c r="D1787" s="19" t="n">
        <v>20796</v>
      </c>
      <c r="E1787" s="19" t="n">
        <v>811035</v>
      </c>
      <c r="F1787" s="18" t="n">
        <v>0</v>
      </c>
      <c r="G1787" s="20" t="n">
        <f aca="false">($E$2-D1787)/$E$2</f>
        <v>0.16816</v>
      </c>
      <c r="H1787" s="19" t="n">
        <f aca="false">D1787-$E$3</f>
        <v>5796</v>
      </c>
      <c r="I1787" s="18" t="n">
        <f aca="false">F1787*C1787</f>
        <v>0</v>
      </c>
      <c r="J1787" s="19" t="n">
        <f aca="false">H1787*I1787</f>
        <v>0</v>
      </c>
      <c r="K1787" s="29" t="n">
        <f aca="false">D1787/$E$2</f>
        <v>0.83184</v>
      </c>
      <c r="L1787" s="30" t="n">
        <f aca="false">1/(1+EXP($L$2+($L$3*K1787)))</f>
        <v>0.0816991682572987</v>
      </c>
      <c r="M1787" s="31" t="n">
        <f aca="false">(F1787)*(L1787)+(1-F1787)*(1-L1787)</f>
        <v>0.918300831742701</v>
      </c>
      <c r="N1787" s="31" t="n">
        <f aca="false">IF(B1787=1,LN(M1787),0)</f>
        <v>-0.0852302386212638</v>
      </c>
      <c r="O1787" s="42" t="n">
        <f aca="false">K1787</f>
        <v>0.83184</v>
      </c>
      <c r="P1787" s="43" t="n">
        <f aca="false">1/(1+EXP($P$2+($P$3*O1787)))</f>
        <v>0.978334040732961</v>
      </c>
      <c r="Q1787" s="42" t="n">
        <f aca="false">(F1787)*(P1787)+(1-F1787)*(1-P1787)</f>
        <v>0.0216659592670394</v>
      </c>
      <c r="R1787" s="42" t="n">
        <f aca="false">IF(B1787&lt;&gt;1,LN(Q1787),0)</f>
        <v>0</v>
      </c>
    </row>
    <row r="1788" customFormat="false" ht="13" hidden="false" customHeight="false" outlineLevel="0" collapsed="false">
      <c r="A1788" s="18" t="n">
        <v>1779</v>
      </c>
      <c r="B1788" s="41" t="n">
        <v>1</v>
      </c>
      <c r="C1788" s="18" t="n">
        <v>24</v>
      </c>
      <c r="D1788" s="19" t="n">
        <v>15551</v>
      </c>
      <c r="E1788" s="19" t="n">
        <v>373228</v>
      </c>
      <c r="F1788" s="18" t="n">
        <v>1</v>
      </c>
      <c r="G1788" s="20" t="n">
        <f aca="false">($E$2-D1788)/$E$2</f>
        <v>0.37796</v>
      </c>
      <c r="H1788" s="19" t="n">
        <f aca="false">D1788-$E$3</f>
        <v>551</v>
      </c>
      <c r="I1788" s="18" t="n">
        <f aca="false">F1788*C1788</f>
        <v>24</v>
      </c>
      <c r="J1788" s="19" t="n">
        <f aca="false">H1788*I1788</f>
        <v>13224</v>
      </c>
      <c r="K1788" s="29" t="n">
        <f aca="false">D1788/$E$2</f>
        <v>0.62204</v>
      </c>
      <c r="L1788" s="30" t="n">
        <f aca="false">1/(1+EXP($L$2+($L$3*K1788)))</f>
        <v>0.855310241760454</v>
      </c>
      <c r="M1788" s="31" t="n">
        <f aca="false">(F1788)*(L1788)+(1-F1788)*(1-L1788)</f>
        <v>0.855310241760454</v>
      </c>
      <c r="N1788" s="31" t="n">
        <f aca="false">IF(B1788=1,LN(M1788),0)</f>
        <v>-0.156291020001463</v>
      </c>
      <c r="O1788" s="42" t="n">
        <f aca="false">K1788</f>
        <v>0.62204</v>
      </c>
      <c r="P1788" s="43" t="n">
        <f aca="false">1/(1+EXP($P$2+($P$3*O1788)))</f>
        <v>0.999917223873759</v>
      </c>
      <c r="Q1788" s="42" t="n">
        <f aca="false">(F1788)*(P1788)+(1-F1788)*(1-P1788)</f>
        <v>0.999917223873759</v>
      </c>
      <c r="R1788" s="42" t="n">
        <f aca="false">IF(B1788&lt;&gt;1,LN(Q1788),0)</f>
        <v>0</v>
      </c>
    </row>
    <row r="1789" customFormat="false" ht="13" hidden="false" customHeight="false" outlineLevel="0" collapsed="false">
      <c r="A1789" s="18" t="n">
        <v>1780</v>
      </c>
      <c r="B1789" s="41" t="n">
        <v>1</v>
      </c>
      <c r="C1789" s="18" t="n">
        <v>19</v>
      </c>
      <c r="D1789" s="19" t="n">
        <v>17289</v>
      </c>
      <c r="E1789" s="19" t="n">
        <v>328496</v>
      </c>
      <c r="F1789" s="18" t="n">
        <v>1</v>
      </c>
      <c r="G1789" s="20" t="n">
        <f aca="false">($E$2-D1789)/$E$2</f>
        <v>0.30844</v>
      </c>
      <c r="H1789" s="19" t="n">
        <f aca="false">D1789-$E$3</f>
        <v>2289</v>
      </c>
      <c r="I1789" s="18" t="n">
        <f aca="false">F1789*C1789</f>
        <v>19</v>
      </c>
      <c r="J1789" s="19" t="n">
        <f aca="false">H1789*I1789</f>
        <v>43491</v>
      </c>
      <c r="K1789" s="29" t="n">
        <f aca="false">D1789/$E$2</f>
        <v>0.69156</v>
      </c>
      <c r="L1789" s="30" t="n">
        <f aca="false">1/(1+EXP($L$2+($L$3*K1789)))</f>
        <v>0.595404987701549</v>
      </c>
      <c r="M1789" s="31" t="n">
        <f aca="false">(F1789)*(L1789)+(1-F1789)*(1-L1789)</f>
        <v>0.595404987701549</v>
      </c>
      <c r="N1789" s="31" t="n">
        <f aca="false">IF(B1789=1,LN(M1789),0)</f>
        <v>-0.518513453375507</v>
      </c>
      <c r="O1789" s="42" t="n">
        <f aca="false">K1789</f>
        <v>0.69156</v>
      </c>
      <c r="P1789" s="43" t="n">
        <f aca="false">1/(1+EXP($P$2+($P$3*O1789)))</f>
        <v>0.999472713848211</v>
      </c>
      <c r="Q1789" s="42" t="n">
        <f aca="false">(F1789)*(P1789)+(1-F1789)*(1-P1789)</f>
        <v>0.999472713848211</v>
      </c>
      <c r="R1789" s="42" t="n">
        <f aca="false">IF(B1789&lt;&gt;1,LN(Q1789),0)</f>
        <v>0</v>
      </c>
    </row>
    <row r="1790" customFormat="false" ht="13" hidden="false" customHeight="false" outlineLevel="0" collapsed="false">
      <c r="A1790" s="18" t="n">
        <v>1781</v>
      </c>
      <c r="B1790" s="41" t="n">
        <v>1</v>
      </c>
      <c r="C1790" s="18" t="n">
        <v>22</v>
      </c>
      <c r="D1790" s="19" t="n">
        <v>21998</v>
      </c>
      <c r="E1790" s="19" t="n">
        <v>483956</v>
      </c>
      <c r="F1790" s="18" t="n">
        <v>0</v>
      </c>
      <c r="G1790" s="20" t="n">
        <f aca="false">($E$2-D1790)/$E$2</f>
        <v>0.12008</v>
      </c>
      <c r="H1790" s="19" t="n">
        <f aca="false">D1790-$E$3</f>
        <v>6998</v>
      </c>
      <c r="I1790" s="18" t="n">
        <f aca="false">F1790*C1790</f>
        <v>0</v>
      </c>
      <c r="J1790" s="19" t="n">
        <f aca="false">H1790*I1790</f>
        <v>0</v>
      </c>
      <c r="K1790" s="29" t="n">
        <f aca="false">D1790/$E$2</f>
        <v>0.87992</v>
      </c>
      <c r="L1790" s="30" t="n">
        <f aca="false">1/(1+EXP($L$2+($L$3*K1790)))</f>
        <v>0.032889405920701</v>
      </c>
      <c r="M1790" s="31" t="n">
        <f aca="false">(F1790)*(L1790)+(1-F1790)*(1-L1790)</f>
        <v>0.967110594079299</v>
      </c>
      <c r="N1790" s="31" t="n">
        <f aca="false">IF(B1790=1,LN(M1790),0)</f>
        <v>-0.0334424218374709</v>
      </c>
      <c r="O1790" s="42" t="n">
        <f aca="false">K1790</f>
        <v>0.87992</v>
      </c>
      <c r="P1790" s="43" t="n">
        <f aca="false">1/(1+EXP($P$2+($P$3*O1790)))</f>
        <v>0.92616592489061</v>
      </c>
      <c r="Q1790" s="42" t="n">
        <f aca="false">(F1790)*(P1790)+(1-F1790)*(1-P1790)</f>
        <v>0.0738340751093896</v>
      </c>
      <c r="R1790" s="42" t="n">
        <f aca="false">IF(B1790&lt;&gt;1,LN(Q1790),0)</f>
        <v>0</v>
      </c>
    </row>
    <row r="1791" customFormat="false" ht="13" hidden="false" customHeight="false" outlineLevel="0" collapsed="false">
      <c r="A1791" s="18" t="n">
        <v>1782</v>
      </c>
      <c r="B1791" s="41" t="n">
        <v>1</v>
      </c>
      <c r="C1791" s="18" t="n">
        <v>31</v>
      </c>
      <c r="D1791" s="19" t="n">
        <v>15305</v>
      </c>
      <c r="E1791" s="19" t="n">
        <v>474457</v>
      </c>
      <c r="F1791" s="18" t="n">
        <v>0</v>
      </c>
      <c r="G1791" s="20" t="n">
        <f aca="false">($E$2-D1791)/$E$2</f>
        <v>0.3878</v>
      </c>
      <c r="H1791" s="19" t="n">
        <f aca="false">D1791-$E$3</f>
        <v>305</v>
      </c>
      <c r="I1791" s="18" t="n">
        <f aca="false">F1791*C1791</f>
        <v>0</v>
      </c>
      <c r="J1791" s="19" t="n">
        <f aca="false">H1791*I1791</f>
        <v>0</v>
      </c>
      <c r="K1791" s="29" t="n">
        <f aca="false">D1791/$E$2</f>
        <v>0.6122</v>
      </c>
      <c r="L1791" s="30" t="n">
        <f aca="false">1/(1+EXP($L$2+($L$3*K1791)))</f>
        <v>0.878006795696198</v>
      </c>
      <c r="M1791" s="31" t="n">
        <f aca="false">(F1791)*(L1791)+(1-F1791)*(1-L1791)</f>
        <v>0.121993204303802</v>
      </c>
      <c r="N1791" s="31" t="n">
        <f aca="false">IF(B1791=1,LN(M1791),0)</f>
        <v>-2.10378993822817</v>
      </c>
      <c r="O1791" s="42" t="n">
        <f aca="false">K1791</f>
        <v>0.6122</v>
      </c>
      <c r="P1791" s="43" t="n">
        <f aca="false">1/(1+EXP($P$2+($P$3*O1791)))</f>
        <v>0.999936310727154</v>
      </c>
      <c r="Q1791" s="42" t="n">
        <f aca="false">(F1791)*(P1791)+(1-F1791)*(1-P1791)</f>
        <v>6.3689272846168E-005</v>
      </c>
      <c r="R1791" s="42" t="n">
        <f aca="false">IF(B1791&lt;&gt;1,LN(Q1791),0)</f>
        <v>0</v>
      </c>
    </row>
    <row r="1792" customFormat="false" ht="13" hidden="false" customHeight="false" outlineLevel="0" collapsed="false">
      <c r="A1792" s="18" t="n">
        <v>1783</v>
      </c>
      <c r="B1792" s="41" t="n">
        <v>1</v>
      </c>
      <c r="C1792" s="18" t="n">
        <v>21</v>
      </c>
      <c r="D1792" s="19" t="n">
        <v>18109</v>
      </c>
      <c r="E1792" s="19" t="n">
        <v>380284</v>
      </c>
      <c r="F1792" s="18" t="n">
        <v>1</v>
      </c>
      <c r="G1792" s="20" t="n">
        <f aca="false">($E$2-D1792)/$E$2</f>
        <v>0.27564</v>
      </c>
      <c r="H1792" s="19" t="n">
        <f aca="false">D1792-$E$3</f>
        <v>3109</v>
      </c>
      <c r="I1792" s="18" t="n">
        <f aca="false">F1792*C1792</f>
        <v>21</v>
      </c>
      <c r="J1792" s="19" t="n">
        <f aca="false">H1792*I1792</f>
        <v>65289</v>
      </c>
      <c r="K1792" s="29" t="n">
        <f aca="false">D1792/$E$2</f>
        <v>0.72436</v>
      </c>
      <c r="L1792" s="30" t="n">
        <f aca="false">1/(1+EXP($L$2+($L$3*K1792)))</f>
        <v>0.432980732024305</v>
      </c>
      <c r="M1792" s="31" t="n">
        <f aca="false">(F1792)*(L1792)+(1-F1792)*(1-L1792)</f>
        <v>0.432980732024305</v>
      </c>
      <c r="N1792" s="31" t="n">
        <f aca="false">IF(B1792=1,LN(M1792),0)</f>
        <v>-0.837062050758881</v>
      </c>
      <c r="O1792" s="42" t="n">
        <f aca="false">K1792</f>
        <v>0.72436</v>
      </c>
      <c r="P1792" s="43" t="n">
        <f aca="false">1/(1+EXP($P$2+($P$3*O1792)))</f>
        <v>0.998737541460254</v>
      </c>
      <c r="Q1792" s="42" t="n">
        <f aca="false">(F1792)*(P1792)+(1-F1792)*(1-P1792)</f>
        <v>0.998737541460254</v>
      </c>
      <c r="R1792" s="42" t="n">
        <f aca="false">IF(B1792&lt;&gt;1,LN(Q1792),0)</f>
        <v>0</v>
      </c>
    </row>
    <row r="1793" customFormat="false" ht="13" hidden="false" customHeight="false" outlineLevel="0" collapsed="false">
      <c r="A1793" s="18" t="n">
        <v>1784</v>
      </c>
      <c r="B1793" s="41" t="n">
        <v>1</v>
      </c>
      <c r="C1793" s="18" t="n">
        <v>20</v>
      </c>
      <c r="D1793" s="19" t="n">
        <v>22191</v>
      </c>
      <c r="E1793" s="19" t="n">
        <v>443815</v>
      </c>
      <c r="F1793" s="18" t="n">
        <v>0</v>
      </c>
      <c r="G1793" s="20" t="n">
        <f aca="false">($E$2-D1793)/$E$2</f>
        <v>0.11236</v>
      </c>
      <c r="H1793" s="19" t="n">
        <f aca="false">D1793-$E$3</f>
        <v>7191</v>
      </c>
      <c r="I1793" s="18" t="n">
        <f aca="false">F1793*C1793</f>
        <v>0</v>
      </c>
      <c r="J1793" s="19" t="n">
        <f aca="false">H1793*I1793</f>
        <v>0</v>
      </c>
      <c r="K1793" s="29" t="n">
        <f aca="false">D1793/$E$2</f>
        <v>0.88764</v>
      </c>
      <c r="L1793" s="30" t="n">
        <f aca="false">1/(1+EXP($L$2+($L$3*K1793)))</f>
        <v>0.0283167803333432</v>
      </c>
      <c r="M1793" s="31" t="n">
        <f aca="false">(F1793)*(L1793)+(1-F1793)*(1-L1793)</f>
        <v>0.971683219666657</v>
      </c>
      <c r="N1793" s="31" t="n">
        <f aca="false">IF(B1793=1,LN(M1793),0)</f>
        <v>-0.0287254333332396</v>
      </c>
      <c r="O1793" s="42" t="n">
        <f aca="false">K1793</f>
        <v>0.88764</v>
      </c>
      <c r="P1793" s="43" t="n">
        <f aca="false">1/(1+EXP($P$2+($P$3*O1793)))</f>
        <v>0.910810237313761</v>
      </c>
      <c r="Q1793" s="42" t="n">
        <f aca="false">(F1793)*(P1793)+(1-F1793)*(1-P1793)</f>
        <v>0.089189762686239</v>
      </c>
      <c r="R1793" s="42" t="n">
        <f aca="false">IF(B1793&lt;&gt;1,LN(Q1793),0)</f>
        <v>0</v>
      </c>
    </row>
    <row r="1794" customFormat="false" ht="13" hidden="false" customHeight="false" outlineLevel="0" collapsed="false">
      <c r="A1794" s="18" t="n">
        <v>1785</v>
      </c>
      <c r="B1794" s="41" t="n">
        <v>1</v>
      </c>
      <c r="C1794" s="18" t="n">
        <v>11</v>
      </c>
      <c r="D1794" s="19" t="n">
        <v>17569</v>
      </c>
      <c r="E1794" s="19" t="n">
        <v>193258</v>
      </c>
      <c r="F1794" s="18" t="n">
        <v>1</v>
      </c>
      <c r="G1794" s="20" t="n">
        <f aca="false">($E$2-D1794)/$E$2</f>
        <v>0.29724</v>
      </c>
      <c r="H1794" s="19" t="n">
        <f aca="false">D1794-$E$3</f>
        <v>2569</v>
      </c>
      <c r="I1794" s="18" t="n">
        <f aca="false">F1794*C1794</f>
        <v>11</v>
      </c>
      <c r="J1794" s="19" t="n">
        <f aca="false">H1794*I1794</f>
        <v>28259</v>
      </c>
      <c r="K1794" s="29" t="n">
        <f aca="false">D1794/$E$2</f>
        <v>0.70276</v>
      </c>
      <c r="L1794" s="30" t="n">
        <f aca="false">1/(1+EXP($L$2+($L$3*K1794)))</f>
        <v>0.540495195505351</v>
      </c>
      <c r="M1794" s="31" t="n">
        <f aca="false">(F1794)*(L1794)+(1-F1794)*(1-L1794)</f>
        <v>0.540495195505351</v>
      </c>
      <c r="N1794" s="31" t="n">
        <f aca="false">IF(B1794=1,LN(M1794),0)</f>
        <v>-0.615269530924155</v>
      </c>
      <c r="O1794" s="42" t="n">
        <f aca="false">K1794</f>
        <v>0.70276</v>
      </c>
      <c r="P1794" s="43" t="n">
        <f aca="false">1/(1+EXP($P$2+($P$3*O1794)))</f>
        <v>0.999289524966888</v>
      </c>
      <c r="Q1794" s="42" t="n">
        <f aca="false">(F1794)*(P1794)+(1-F1794)*(1-P1794)</f>
        <v>0.999289524966888</v>
      </c>
      <c r="R1794" s="42" t="n">
        <f aca="false">IF(B1794&lt;&gt;1,LN(Q1794),0)</f>
        <v>0</v>
      </c>
    </row>
    <row r="1795" customFormat="false" ht="13" hidden="false" customHeight="false" outlineLevel="0" collapsed="false">
      <c r="A1795" s="18" t="n">
        <v>1786</v>
      </c>
      <c r="B1795" s="41" t="n">
        <v>1</v>
      </c>
      <c r="C1795" s="18" t="n">
        <v>13</v>
      </c>
      <c r="D1795" s="19" t="n">
        <v>15533</v>
      </c>
      <c r="E1795" s="19" t="n">
        <v>201932</v>
      </c>
      <c r="F1795" s="18" t="n">
        <v>1</v>
      </c>
      <c r="G1795" s="20" t="n">
        <f aca="false">($E$2-D1795)/$E$2</f>
        <v>0.37868</v>
      </c>
      <c r="H1795" s="19" t="n">
        <f aca="false">D1795-$E$3</f>
        <v>533</v>
      </c>
      <c r="I1795" s="18" t="n">
        <f aca="false">F1795*C1795</f>
        <v>13</v>
      </c>
      <c r="J1795" s="19" t="n">
        <f aca="false">H1795*I1795</f>
        <v>6929</v>
      </c>
      <c r="K1795" s="29" t="n">
        <f aca="false">D1795/$E$2</f>
        <v>0.62132</v>
      </c>
      <c r="L1795" s="30" t="n">
        <f aca="false">1/(1+EXP($L$2+($L$3*K1795)))</f>
        <v>0.857083355163763</v>
      </c>
      <c r="M1795" s="31" t="n">
        <f aca="false">(F1795)*(L1795)+(1-F1795)*(1-L1795)</f>
        <v>0.857083355163763</v>
      </c>
      <c r="N1795" s="31" t="n">
        <f aca="false">IF(B1795=1,LN(M1795),0)</f>
        <v>-0.154220101212477</v>
      </c>
      <c r="O1795" s="42" t="n">
        <f aca="false">K1795</f>
        <v>0.62132</v>
      </c>
      <c r="P1795" s="43" t="n">
        <f aca="false">1/(1+EXP($P$2+($P$3*O1795)))</f>
        <v>0.999918796358362</v>
      </c>
      <c r="Q1795" s="42" t="n">
        <f aca="false">(F1795)*(P1795)+(1-F1795)*(1-P1795)</f>
        <v>0.999918796358362</v>
      </c>
      <c r="R1795" s="42" t="n">
        <f aca="false">IF(B1795&lt;&gt;1,LN(Q1795),0)</f>
        <v>0</v>
      </c>
    </row>
    <row r="1796" customFormat="false" ht="13" hidden="false" customHeight="false" outlineLevel="0" collapsed="false">
      <c r="A1796" s="18" t="n">
        <v>1787</v>
      </c>
      <c r="B1796" s="41" t="n">
        <v>1</v>
      </c>
      <c r="C1796" s="18" t="n">
        <v>11</v>
      </c>
      <c r="D1796" s="19" t="n">
        <v>20424</v>
      </c>
      <c r="E1796" s="19" t="n">
        <v>224669</v>
      </c>
      <c r="F1796" s="18" t="n">
        <v>0</v>
      </c>
      <c r="G1796" s="20" t="n">
        <f aca="false">($E$2-D1796)/$E$2</f>
        <v>0.18304</v>
      </c>
      <c r="H1796" s="19" t="n">
        <f aca="false">D1796-$E$3</f>
        <v>5424</v>
      </c>
      <c r="I1796" s="18" t="n">
        <f aca="false">F1796*C1796</f>
        <v>0</v>
      </c>
      <c r="J1796" s="19" t="n">
        <f aca="false">H1796*I1796</f>
        <v>0</v>
      </c>
      <c r="K1796" s="29" t="n">
        <f aca="false">D1796/$E$2</f>
        <v>0.81696</v>
      </c>
      <c r="L1796" s="30" t="n">
        <f aca="false">1/(1+EXP($L$2+($L$3*K1796)))</f>
        <v>0.106990598932589</v>
      </c>
      <c r="M1796" s="31" t="n">
        <f aca="false">(F1796)*(L1796)+(1-F1796)*(1-L1796)</f>
        <v>0.893009401067411</v>
      </c>
      <c r="N1796" s="31" t="n">
        <f aca="false">IF(B1796=1,LN(M1796),0)</f>
        <v>-0.113158170649953</v>
      </c>
      <c r="O1796" s="42" t="n">
        <f aca="false">K1796</f>
        <v>0.81696</v>
      </c>
      <c r="P1796" s="43" t="n">
        <f aca="false">1/(1+EXP($P$2+($P$3*O1796)))</f>
        <v>0.985320567052516</v>
      </c>
      <c r="Q1796" s="42" t="n">
        <f aca="false">(F1796)*(P1796)+(1-F1796)*(1-P1796)</f>
        <v>0.0146794329474843</v>
      </c>
      <c r="R1796" s="42" t="n">
        <f aca="false">IF(B1796&lt;&gt;1,LN(Q1796),0)</f>
        <v>0</v>
      </c>
    </row>
    <row r="1797" customFormat="false" ht="13" hidden="false" customHeight="false" outlineLevel="0" collapsed="false">
      <c r="A1797" s="18" t="n">
        <v>1788</v>
      </c>
      <c r="B1797" s="41" t="n">
        <v>1</v>
      </c>
      <c r="C1797" s="18" t="n">
        <v>19</v>
      </c>
      <c r="D1797" s="19" t="n">
        <v>21800</v>
      </c>
      <c r="E1797" s="19" t="n">
        <v>414200</v>
      </c>
      <c r="F1797" s="18" t="n">
        <v>0</v>
      </c>
      <c r="G1797" s="20" t="n">
        <f aca="false">($E$2-D1797)/$E$2</f>
        <v>0.128</v>
      </c>
      <c r="H1797" s="19" t="n">
        <f aca="false">D1797-$E$3</f>
        <v>6800</v>
      </c>
      <c r="I1797" s="18" t="n">
        <f aca="false">F1797*C1797</f>
        <v>0</v>
      </c>
      <c r="J1797" s="19" t="n">
        <f aca="false">H1797*I1797</f>
        <v>0</v>
      </c>
      <c r="K1797" s="29" t="n">
        <f aca="false">D1797/$E$2</f>
        <v>0.872</v>
      </c>
      <c r="L1797" s="30" t="n">
        <f aca="false">1/(1+EXP($L$2+($L$3*K1797)))</f>
        <v>0.038318558821439</v>
      </c>
      <c r="M1797" s="31" t="n">
        <f aca="false">(F1797)*(L1797)+(1-F1797)*(1-L1797)</f>
        <v>0.961681441178561</v>
      </c>
      <c r="N1797" s="31" t="n">
        <f aca="false">IF(B1797=1,LN(M1797),0)</f>
        <v>-0.0390720253821525</v>
      </c>
      <c r="O1797" s="42" t="n">
        <f aca="false">K1797</f>
        <v>0.872</v>
      </c>
      <c r="P1797" s="43" t="n">
        <f aca="false">1/(1+EXP($P$2+($P$3*O1797)))</f>
        <v>0.939358966323499</v>
      </c>
      <c r="Q1797" s="42" t="n">
        <f aca="false">(F1797)*(P1797)+(1-F1797)*(1-P1797)</f>
        <v>0.0606410336765005</v>
      </c>
      <c r="R1797" s="42" t="n">
        <f aca="false">IF(B1797&lt;&gt;1,LN(Q1797),0)</f>
        <v>0</v>
      </c>
    </row>
    <row r="1798" customFormat="false" ht="13" hidden="false" customHeight="false" outlineLevel="0" collapsed="false">
      <c r="A1798" s="18" t="n">
        <v>1789</v>
      </c>
      <c r="B1798" s="41" t="n">
        <v>1</v>
      </c>
      <c r="C1798" s="18" t="n">
        <v>22</v>
      </c>
      <c r="D1798" s="19" t="n">
        <v>21223</v>
      </c>
      <c r="E1798" s="19" t="n">
        <v>466912</v>
      </c>
      <c r="F1798" s="18" t="n">
        <v>0</v>
      </c>
      <c r="G1798" s="20" t="n">
        <f aca="false">($E$2-D1798)/$E$2</f>
        <v>0.15108</v>
      </c>
      <c r="H1798" s="19" t="n">
        <f aca="false">D1798-$E$3</f>
        <v>6223</v>
      </c>
      <c r="I1798" s="18" t="n">
        <f aca="false">F1798*C1798</f>
        <v>0</v>
      </c>
      <c r="J1798" s="19" t="n">
        <f aca="false">H1798*I1798</f>
        <v>0</v>
      </c>
      <c r="K1798" s="29" t="n">
        <f aca="false">D1798/$E$2</f>
        <v>0.84892</v>
      </c>
      <c r="L1798" s="30" t="n">
        <f aca="false">1/(1+EXP($L$2+($L$3*K1798)))</f>
        <v>0.059462256752346</v>
      </c>
      <c r="M1798" s="31" t="n">
        <f aca="false">(F1798)*(L1798)+(1-F1798)*(1-L1798)</f>
        <v>0.940537743247654</v>
      </c>
      <c r="N1798" s="31" t="n">
        <f aca="false">IF(B1798=1,LN(M1798),0)</f>
        <v>-0.0613035000014599</v>
      </c>
      <c r="O1798" s="42" t="n">
        <f aca="false">K1798</f>
        <v>0.84892</v>
      </c>
      <c r="P1798" s="43" t="n">
        <f aca="false">1/(1+EXP($P$2+($P$3*O1798)))</f>
        <v>0.966271083818827</v>
      </c>
      <c r="Q1798" s="42" t="n">
        <f aca="false">(F1798)*(P1798)+(1-F1798)*(1-P1798)</f>
        <v>0.0337289161811727</v>
      </c>
      <c r="R1798" s="42" t="n">
        <f aca="false">IF(B1798&lt;&gt;1,LN(Q1798),0)</f>
        <v>0</v>
      </c>
    </row>
    <row r="1799" customFormat="false" ht="13" hidden="false" customHeight="false" outlineLevel="0" collapsed="false">
      <c r="A1799" s="18" t="n">
        <v>1790</v>
      </c>
      <c r="B1799" s="41" t="n">
        <v>1</v>
      </c>
      <c r="C1799" s="18" t="n">
        <v>10</v>
      </c>
      <c r="D1799" s="19" t="n">
        <v>21444</v>
      </c>
      <c r="E1799" s="19" t="n">
        <v>214438</v>
      </c>
      <c r="F1799" s="18" t="n">
        <v>1</v>
      </c>
      <c r="G1799" s="20" t="n">
        <f aca="false">($E$2-D1799)/$E$2</f>
        <v>0.14224</v>
      </c>
      <c r="H1799" s="19" t="n">
        <f aca="false">D1799-$E$3</f>
        <v>6444</v>
      </c>
      <c r="I1799" s="18" t="n">
        <f aca="false">F1799*C1799</f>
        <v>10</v>
      </c>
      <c r="J1799" s="19" t="n">
        <f aca="false">H1799*I1799</f>
        <v>64440</v>
      </c>
      <c r="K1799" s="29" t="n">
        <f aca="false">D1799/$E$2</f>
        <v>0.85776</v>
      </c>
      <c r="L1799" s="30" t="n">
        <f aca="false">1/(1+EXP($L$2+($L$3*K1799)))</f>
        <v>0.0503103269462377</v>
      </c>
      <c r="M1799" s="31" t="n">
        <f aca="false">(F1799)*(L1799)+(1-F1799)*(1-L1799)</f>
        <v>0.0503103269462377</v>
      </c>
      <c r="N1799" s="31" t="n">
        <f aca="false">IF(B1799=1,LN(M1799),0)</f>
        <v>-2.9895449158668</v>
      </c>
      <c r="O1799" s="42" t="n">
        <f aca="false">K1799</f>
        <v>0.85776</v>
      </c>
      <c r="P1799" s="43" t="n">
        <f aca="false">1/(1+EXP($P$2+($P$3*O1799)))</f>
        <v>0.957693489202691</v>
      </c>
      <c r="Q1799" s="42" t="n">
        <f aca="false">(F1799)*(P1799)+(1-F1799)*(1-P1799)</f>
        <v>0.957693489202691</v>
      </c>
      <c r="R1799" s="42" t="n">
        <f aca="false">IF(B1799&lt;&gt;1,LN(Q1799),0)</f>
        <v>0</v>
      </c>
    </row>
    <row r="1800" customFormat="false" ht="13" hidden="false" customHeight="false" outlineLevel="0" collapsed="false">
      <c r="A1800" s="18" t="n">
        <v>1791</v>
      </c>
      <c r="B1800" s="41" t="n">
        <v>1</v>
      </c>
      <c r="C1800" s="18" t="n">
        <v>10</v>
      </c>
      <c r="D1800" s="19" t="n">
        <v>15343</v>
      </c>
      <c r="E1800" s="19" t="n">
        <v>153433</v>
      </c>
      <c r="F1800" s="18" t="n">
        <v>0</v>
      </c>
      <c r="G1800" s="20" t="n">
        <f aca="false">($E$2-D1800)/$E$2</f>
        <v>0.38628</v>
      </c>
      <c r="H1800" s="19" t="n">
        <f aca="false">D1800-$E$3</f>
        <v>343</v>
      </c>
      <c r="I1800" s="18" t="n">
        <f aca="false">F1800*C1800</f>
        <v>0</v>
      </c>
      <c r="J1800" s="19" t="n">
        <f aca="false">H1800*I1800</f>
        <v>0</v>
      </c>
      <c r="K1800" s="29" t="n">
        <f aca="false">D1800/$E$2</f>
        <v>0.61372</v>
      </c>
      <c r="L1800" s="30" t="n">
        <f aca="false">1/(1+EXP($L$2+($L$3*K1800)))</f>
        <v>0.874712748355841</v>
      </c>
      <c r="M1800" s="31" t="n">
        <f aca="false">(F1800)*(L1800)+(1-F1800)*(1-L1800)</f>
        <v>0.125287251644159</v>
      </c>
      <c r="N1800" s="31" t="n">
        <f aca="false">IF(B1800=1,LN(M1800),0)</f>
        <v>-2.07714616492058</v>
      </c>
      <c r="O1800" s="42" t="n">
        <f aca="false">K1800</f>
        <v>0.61372</v>
      </c>
      <c r="P1800" s="43" t="n">
        <f aca="false">1/(1+EXP($P$2+($P$3*O1800)))</f>
        <v>0.999933678966625</v>
      </c>
      <c r="Q1800" s="42" t="n">
        <f aca="false">(F1800)*(P1800)+(1-F1800)*(1-P1800)</f>
        <v>6.63210333754494E-005</v>
      </c>
      <c r="R1800" s="42" t="n">
        <f aca="false">IF(B1800&lt;&gt;1,LN(Q1800),0)</f>
        <v>0</v>
      </c>
    </row>
    <row r="1801" customFormat="false" ht="13" hidden="false" customHeight="false" outlineLevel="0" collapsed="false">
      <c r="A1801" s="18" t="n">
        <v>1792</v>
      </c>
      <c r="B1801" s="41" t="n">
        <v>1</v>
      </c>
      <c r="C1801" s="18" t="n">
        <v>24</v>
      </c>
      <c r="D1801" s="19" t="n">
        <v>15426</v>
      </c>
      <c r="E1801" s="19" t="n">
        <v>370230</v>
      </c>
      <c r="F1801" s="18" t="n">
        <v>0</v>
      </c>
      <c r="G1801" s="20" t="n">
        <f aca="false">($E$2-D1801)/$E$2</f>
        <v>0.38296</v>
      </c>
      <c r="H1801" s="19" t="n">
        <f aca="false">D1801-$E$3</f>
        <v>426</v>
      </c>
      <c r="I1801" s="18" t="n">
        <f aca="false">F1801*C1801</f>
        <v>0</v>
      </c>
      <c r="J1801" s="19" t="n">
        <f aca="false">H1801*I1801</f>
        <v>0</v>
      </c>
      <c r="K1801" s="29" t="n">
        <f aca="false">D1801/$E$2</f>
        <v>0.61704</v>
      </c>
      <c r="L1801" s="30" t="n">
        <f aca="false">1/(1+EXP($L$2+($L$3*K1801)))</f>
        <v>0.867252441728792</v>
      </c>
      <c r="M1801" s="31" t="n">
        <f aca="false">(F1801)*(L1801)+(1-F1801)*(1-L1801)</f>
        <v>0.132747558271208</v>
      </c>
      <c r="N1801" s="31" t="n">
        <f aca="false">IF(B1801=1,LN(M1801),0)</f>
        <v>-2.01930601246648</v>
      </c>
      <c r="O1801" s="42" t="n">
        <f aca="false">K1801</f>
        <v>0.61704</v>
      </c>
      <c r="P1801" s="43" t="n">
        <f aca="false">1/(1+EXP($P$2+($P$3*O1801)))</f>
        <v>0.999927546320333</v>
      </c>
      <c r="Q1801" s="42" t="n">
        <f aca="false">(F1801)*(P1801)+(1-F1801)*(1-P1801)</f>
        <v>7.24536796674613E-005</v>
      </c>
      <c r="R1801" s="42" t="n">
        <f aca="false">IF(B1801&lt;&gt;1,LN(Q1801),0)</f>
        <v>0</v>
      </c>
    </row>
    <row r="1802" customFormat="false" ht="13" hidden="false" customHeight="false" outlineLevel="0" collapsed="false">
      <c r="A1802" s="18" t="n">
        <v>1793</v>
      </c>
      <c r="B1802" s="41" t="n">
        <v>1</v>
      </c>
      <c r="C1802" s="18" t="n">
        <v>41</v>
      </c>
      <c r="D1802" s="19" t="n">
        <v>18471</v>
      </c>
      <c r="E1802" s="19" t="n">
        <v>757303</v>
      </c>
      <c r="F1802" s="18" t="n">
        <v>0</v>
      </c>
      <c r="G1802" s="20" t="n">
        <f aca="false">($E$2-D1802)/$E$2</f>
        <v>0.26116</v>
      </c>
      <c r="H1802" s="19" t="n">
        <f aca="false">D1802-$E$3</f>
        <v>3471</v>
      </c>
      <c r="I1802" s="18" t="n">
        <f aca="false">F1802*C1802</f>
        <v>0</v>
      </c>
      <c r="J1802" s="19" t="n">
        <f aca="false">H1802*I1802</f>
        <v>0</v>
      </c>
      <c r="K1802" s="29" t="n">
        <f aca="false">D1802/$E$2</f>
        <v>0.73884</v>
      </c>
      <c r="L1802" s="30" t="n">
        <f aca="false">1/(1+EXP($L$2+($L$3*K1802)))</f>
        <v>0.363703780150977</v>
      </c>
      <c r="M1802" s="31" t="n">
        <f aca="false">(F1802)*(L1802)+(1-F1802)*(1-L1802)</f>
        <v>0.636296219849023</v>
      </c>
      <c r="N1802" s="31" t="n">
        <f aca="false">IF(B1802=1,LN(M1802),0)</f>
        <v>-0.452091069592371</v>
      </c>
      <c r="O1802" s="42" t="n">
        <f aca="false">K1802</f>
        <v>0.73884</v>
      </c>
      <c r="P1802" s="43" t="n">
        <f aca="false">1/(1+EXP($P$2+($P$3*O1802)))</f>
        <v>0.998144375027687</v>
      </c>
      <c r="Q1802" s="42" t="n">
        <f aca="false">(F1802)*(P1802)+(1-F1802)*(1-P1802)</f>
        <v>0.00185562497231273</v>
      </c>
      <c r="R1802" s="42" t="n">
        <f aca="false">IF(B1802&lt;&gt;1,LN(Q1802),0)</f>
        <v>0</v>
      </c>
    </row>
    <row r="1803" customFormat="false" ht="13" hidden="false" customHeight="false" outlineLevel="0" collapsed="false">
      <c r="A1803" s="18" t="n">
        <v>1794</v>
      </c>
      <c r="B1803" s="41" t="n">
        <v>1</v>
      </c>
      <c r="C1803" s="18" t="n">
        <v>37</v>
      </c>
      <c r="D1803" s="19" t="n">
        <v>20703</v>
      </c>
      <c r="E1803" s="19" t="n">
        <v>766021</v>
      </c>
      <c r="F1803" s="18" t="n">
        <v>0</v>
      </c>
      <c r="G1803" s="20" t="n">
        <f aca="false">($E$2-D1803)/$E$2</f>
        <v>0.17188</v>
      </c>
      <c r="H1803" s="19" t="n">
        <f aca="false">D1803-$E$3</f>
        <v>5703</v>
      </c>
      <c r="I1803" s="18" t="n">
        <f aca="false">F1803*C1803</f>
        <v>0</v>
      </c>
      <c r="J1803" s="19" t="n">
        <f aca="false">H1803*I1803</f>
        <v>0</v>
      </c>
      <c r="K1803" s="29" t="n">
        <f aca="false">D1803/$E$2</f>
        <v>0.82812</v>
      </c>
      <c r="L1803" s="30" t="n">
        <f aca="false">1/(1+EXP($L$2+($L$3*K1803)))</f>
        <v>0.0874580386976587</v>
      </c>
      <c r="M1803" s="31" t="n">
        <f aca="false">(F1803)*(L1803)+(1-F1803)*(1-L1803)</f>
        <v>0.912541961302341</v>
      </c>
      <c r="N1803" s="31" t="n">
        <f aca="false">IF(B1803=1,LN(M1803),0)</f>
        <v>-0.0915212095939005</v>
      </c>
      <c r="O1803" s="42" t="n">
        <f aca="false">K1803</f>
        <v>0.82812</v>
      </c>
      <c r="P1803" s="43" t="n">
        <f aca="false">1/(1+EXP($P$2+($P$3*O1803)))</f>
        <v>0.980338037889628</v>
      </c>
      <c r="Q1803" s="42" t="n">
        <f aca="false">(F1803)*(P1803)+(1-F1803)*(1-P1803)</f>
        <v>0.0196619621103724</v>
      </c>
      <c r="R1803" s="42" t="n">
        <f aca="false">IF(B1803&lt;&gt;1,LN(Q1803),0)</f>
        <v>0</v>
      </c>
    </row>
    <row r="1804" customFormat="false" ht="13" hidden="false" customHeight="false" outlineLevel="0" collapsed="false">
      <c r="A1804" s="18" t="n">
        <v>1795</v>
      </c>
      <c r="B1804" s="41" t="n">
        <v>1</v>
      </c>
      <c r="C1804" s="18" t="n">
        <v>19</v>
      </c>
      <c r="D1804" s="19" t="n">
        <v>15186</v>
      </c>
      <c r="E1804" s="19" t="n">
        <v>288527</v>
      </c>
      <c r="F1804" s="18" t="n">
        <v>1</v>
      </c>
      <c r="G1804" s="20" t="n">
        <f aca="false">($E$2-D1804)/$E$2</f>
        <v>0.39256</v>
      </c>
      <c r="H1804" s="19" t="n">
        <f aca="false">D1804-$E$3</f>
        <v>186</v>
      </c>
      <c r="I1804" s="18" t="n">
        <f aca="false">F1804*C1804</f>
        <v>19</v>
      </c>
      <c r="J1804" s="19" t="n">
        <f aca="false">H1804*I1804</f>
        <v>3534</v>
      </c>
      <c r="K1804" s="29" t="n">
        <f aca="false">D1804/$E$2</f>
        <v>0.60744</v>
      </c>
      <c r="L1804" s="30" t="n">
        <f aca="false">1/(1+EXP($L$2+($L$3*K1804)))</f>
        <v>0.887843175839985</v>
      </c>
      <c r="M1804" s="31" t="n">
        <f aca="false">(F1804)*(L1804)+(1-F1804)*(1-L1804)</f>
        <v>0.887843175839985</v>
      </c>
      <c r="N1804" s="31" t="n">
        <f aca="false">IF(B1804=1,LN(M1804),0)</f>
        <v>-0.118960155370052</v>
      </c>
      <c r="O1804" s="42" t="n">
        <f aca="false">K1804</f>
        <v>0.60744</v>
      </c>
      <c r="P1804" s="43" t="n">
        <f aca="false">1/(1+EXP($P$2+($P$3*O1804)))</f>
        <v>0.999943895563066</v>
      </c>
      <c r="Q1804" s="42" t="n">
        <f aca="false">(F1804)*(P1804)+(1-F1804)*(1-P1804)</f>
        <v>0.999943895563066</v>
      </c>
      <c r="R1804" s="42" t="n">
        <f aca="false">IF(B1804&lt;&gt;1,LN(Q1804),0)</f>
        <v>0</v>
      </c>
    </row>
    <row r="1805" customFormat="false" ht="13" hidden="false" customHeight="false" outlineLevel="0" collapsed="false">
      <c r="A1805" s="18" t="n">
        <v>1796</v>
      </c>
      <c r="B1805" s="41" t="n">
        <v>1</v>
      </c>
      <c r="C1805" s="18" t="n">
        <v>12</v>
      </c>
      <c r="D1805" s="19" t="n">
        <v>22150</v>
      </c>
      <c r="E1805" s="19" t="n">
        <v>265802</v>
      </c>
      <c r="F1805" s="18" t="n">
        <v>0</v>
      </c>
      <c r="G1805" s="20" t="n">
        <f aca="false">($E$2-D1805)/$E$2</f>
        <v>0.114</v>
      </c>
      <c r="H1805" s="19" t="n">
        <f aca="false">D1805-$E$3</f>
        <v>7150</v>
      </c>
      <c r="I1805" s="18" t="n">
        <f aca="false">F1805*C1805</f>
        <v>0</v>
      </c>
      <c r="J1805" s="19" t="n">
        <f aca="false">H1805*I1805</f>
        <v>0</v>
      </c>
      <c r="K1805" s="29" t="n">
        <f aca="false">D1805/$E$2</f>
        <v>0.886</v>
      </c>
      <c r="L1805" s="30" t="n">
        <f aca="false">1/(1+EXP($L$2+($L$3*K1805)))</f>
        <v>0.0292334473824337</v>
      </c>
      <c r="M1805" s="31" t="n">
        <f aca="false">(F1805)*(L1805)+(1-F1805)*(1-L1805)</f>
        <v>0.970766552617566</v>
      </c>
      <c r="N1805" s="31" t="n">
        <f aca="false">IF(B1805=1,LN(M1805),0)</f>
        <v>-0.0296692591455904</v>
      </c>
      <c r="O1805" s="42" t="n">
        <f aca="false">K1805</f>
        <v>0.886</v>
      </c>
      <c r="P1805" s="43" t="n">
        <f aca="false">1/(1+EXP($P$2+($P$3*O1805)))</f>
        <v>0.914296303738957</v>
      </c>
      <c r="Q1805" s="42" t="n">
        <f aca="false">(F1805)*(P1805)+(1-F1805)*(1-P1805)</f>
        <v>0.0857036962610426</v>
      </c>
      <c r="R1805" s="42" t="n">
        <f aca="false">IF(B1805&lt;&gt;1,LN(Q1805),0)</f>
        <v>0</v>
      </c>
    </row>
    <row r="1806" customFormat="false" ht="13" hidden="false" customHeight="false" outlineLevel="0" collapsed="false">
      <c r="A1806" s="18" t="n">
        <v>1797</v>
      </c>
      <c r="B1806" s="41" t="n">
        <v>1</v>
      </c>
      <c r="C1806" s="18" t="n">
        <v>24</v>
      </c>
      <c r="D1806" s="19" t="n">
        <v>16806</v>
      </c>
      <c r="E1806" s="19" t="n">
        <v>403347</v>
      </c>
      <c r="F1806" s="18" t="n">
        <v>0</v>
      </c>
      <c r="G1806" s="20" t="n">
        <f aca="false">($E$2-D1806)/$E$2</f>
        <v>0.32776</v>
      </c>
      <c r="H1806" s="19" t="n">
        <f aca="false">D1806-$E$3</f>
        <v>1806</v>
      </c>
      <c r="I1806" s="18" t="n">
        <f aca="false">F1806*C1806</f>
        <v>0</v>
      </c>
      <c r="J1806" s="19" t="n">
        <f aca="false">H1806*I1806</f>
        <v>0</v>
      </c>
      <c r="K1806" s="29" t="n">
        <f aca="false">D1806/$E$2</f>
        <v>0.67224</v>
      </c>
      <c r="L1806" s="30" t="n">
        <f aca="false">1/(1+EXP($L$2+($L$3*K1806)))</f>
        <v>0.684123640590292</v>
      </c>
      <c r="M1806" s="31" t="n">
        <f aca="false">(F1806)*(L1806)+(1-F1806)*(1-L1806)</f>
        <v>0.315876359409708</v>
      </c>
      <c r="N1806" s="31" t="n">
        <f aca="false">IF(B1806=1,LN(M1806),0)</f>
        <v>-1.1524044096512</v>
      </c>
      <c r="O1806" s="42" t="n">
        <f aca="false">K1806</f>
        <v>0.67224</v>
      </c>
      <c r="P1806" s="43" t="n">
        <f aca="false">1/(1+EXP($P$2+($P$3*O1806)))</f>
        <v>0.999684783133948</v>
      </c>
      <c r="Q1806" s="42" t="n">
        <f aca="false">(F1806)*(P1806)+(1-F1806)*(1-P1806)</f>
        <v>0.00031521686605207</v>
      </c>
      <c r="R1806" s="42" t="n">
        <f aca="false">IF(B1806&lt;&gt;1,LN(Q1806),0)</f>
        <v>0</v>
      </c>
    </row>
    <row r="1807" customFormat="false" ht="13" hidden="false" customHeight="false" outlineLevel="0" collapsed="false">
      <c r="A1807" s="18" t="n">
        <v>1798</v>
      </c>
      <c r="B1807" s="41" t="n">
        <v>1</v>
      </c>
      <c r="C1807" s="18" t="n">
        <v>11</v>
      </c>
      <c r="D1807" s="19" t="n">
        <v>19704</v>
      </c>
      <c r="E1807" s="19" t="n">
        <v>216742</v>
      </c>
      <c r="F1807" s="18" t="n">
        <v>0</v>
      </c>
      <c r="G1807" s="20" t="n">
        <f aca="false">($E$2-D1807)/$E$2</f>
        <v>0.21184</v>
      </c>
      <c r="H1807" s="19" t="n">
        <f aca="false">D1807-$E$3</f>
        <v>4704</v>
      </c>
      <c r="I1807" s="18" t="n">
        <f aca="false">F1807*C1807</f>
        <v>0</v>
      </c>
      <c r="J1807" s="19" t="n">
        <f aca="false">H1807*I1807</f>
        <v>0</v>
      </c>
      <c r="K1807" s="29" t="n">
        <f aca="false">D1807/$E$2</f>
        <v>0.78816</v>
      </c>
      <c r="L1807" s="30" t="n">
        <f aca="false">1/(1+EXP($L$2+($L$3*K1807)))</f>
        <v>0.175692606790327</v>
      </c>
      <c r="M1807" s="31" t="n">
        <f aca="false">(F1807)*(L1807)+(1-F1807)*(1-L1807)</f>
        <v>0.824307393209673</v>
      </c>
      <c r="N1807" s="31" t="n">
        <f aca="false">IF(B1807=1,LN(M1807),0)</f>
        <v>-0.193211768626781</v>
      </c>
      <c r="O1807" s="42" t="n">
        <f aca="false">K1807</f>
        <v>0.78816</v>
      </c>
      <c r="P1807" s="43" t="n">
        <f aca="false">1/(1+EXP($P$2+($P$3*O1807)))</f>
        <v>0.993130470072354</v>
      </c>
      <c r="Q1807" s="42" t="n">
        <f aca="false">(F1807)*(P1807)+(1-F1807)*(1-P1807)</f>
        <v>0.006869529927646</v>
      </c>
      <c r="R1807" s="42" t="n">
        <f aca="false">IF(B1807&lt;&gt;1,LN(Q1807),0)</f>
        <v>0</v>
      </c>
    </row>
    <row r="1808" customFormat="false" ht="13" hidden="false" customHeight="false" outlineLevel="0" collapsed="false">
      <c r="A1808" s="18" t="n">
        <v>1799</v>
      </c>
      <c r="B1808" s="41" t="n">
        <v>1</v>
      </c>
      <c r="C1808" s="18" t="n">
        <v>33</v>
      </c>
      <c r="D1808" s="19" t="n">
        <v>16639</v>
      </c>
      <c r="E1808" s="19" t="n">
        <v>549093</v>
      </c>
      <c r="F1808" s="18" t="n">
        <v>0</v>
      </c>
      <c r="G1808" s="20" t="n">
        <f aca="false">($E$2-D1808)/$E$2</f>
        <v>0.33444</v>
      </c>
      <c r="H1808" s="19" t="n">
        <f aca="false">D1808-$E$3</f>
        <v>1639</v>
      </c>
      <c r="I1808" s="18" t="n">
        <f aca="false">F1808*C1808</f>
        <v>0</v>
      </c>
      <c r="J1808" s="19" t="n">
        <f aca="false">H1808*I1808</f>
        <v>0</v>
      </c>
      <c r="K1808" s="29" t="n">
        <f aca="false">D1808/$E$2</f>
        <v>0.66556</v>
      </c>
      <c r="L1808" s="30" t="n">
        <f aca="false">1/(1+EXP($L$2+($L$3*K1808)))</f>
        <v>0.712262732691022</v>
      </c>
      <c r="M1808" s="31" t="n">
        <f aca="false">(F1808)*(L1808)+(1-F1808)*(1-L1808)</f>
        <v>0.287737267308978</v>
      </c>
      <c r="N1808" s="31" t="n">
        <f aca="false">IF(B1808=1,LN(M1808),0)</f>
        <v>-1.2457074815026</v>
      </c>
      <c r="O1808" s="42" t="n">
        <f aca="false">K1808</f>
        <v>0.66556</v>
      </c>
      <c r="P1808" s="43" t="n">
        <f aca="false">1/(1+EXP($P$2+($P$3*O1808)))</f>
        <v>0.999736157155593</v>
      </c>
      <c r="Q1808" s="42" t="n">
        <f aca="false">(F1808)*(P1808)+(1-F1808)*(1-P1808)</f>
        <v>0.000263842844406725</v>
      </c>
      <c r="R1808" s="42" t="n">
        <f aca="false">IF(B1808&lt;&gt;1,LN(Q1808),0)</f>
        <v>0</v>
      </c>
    </row>
    <row r="1809" customFormat="false" ht="13" hidden="false" customHeight="false" outlineLevel="0" collapsed="false">
      <c r="A1809" s="18" t="n">
        <v>1800</v>
      </c>
      <c r="B1809" s="41" t="n">
        <v>1</v>
      </c>
      <c r="C1809" s="18" t="n">
        <v>21</v>
      </c>
      <c r="D1809" s="19" t="n">
        <v>15752</v>
      </c>
      <c r="E1809" s="19" t="n">
        <v>330791</v>
      </c>
      <c r="F1809" s="18" t="n">
        <v>1</v>
      </c>
      <c r="G1809" s="20" t="n">
        <f aca="false">($E$2-D1809)/$E$2</f>
        <v>0.36992</v>
      </c>
      <c r="H1809" s="19" t="n">
        <f aca="false">D1809-$E$3</f>
        <v>752</v>
      </c>
      <c r="I1809" s="18" t="n">
        <f aca="false">F1809*C1809</f>
        <v>21</v>
      </c>
      <c r="J1809" s="19" t="n">
        <f aca="false">H1809*I1809</f>
        <v>15792</v>
      </c>
      <c r="K1809" s="29" t="n">
        <f aca="false">D1809/$E$2</f>
        <v>0.63008</v>
      </c>
      <c r="L1809" s="30" t="n">
        <f aca="false">1/(1+EXP($L$2+($L$3*K1809)))</f>
        <v>0.834250880382287</v>
      </c>
      <c r="M1809" s="31" t="n">
        <f aca="false">(F1809)*(L1809)+(1-F1809)*(1-L1809)</f>
        <v>0.834250880382287</v>
      </c>
      <c r="N1809" s="31" t="n">
        <f aca="false">IF(B1809=1,LN(M1809),0)</f>
        <v>-0.181221106053294</v>
      </c>
      <c r="O1809" s="42" t="n">
        <f aca="false">K1809</f>
        <v>0.63008</v>
      </c>
      <c r="P1809" s="43" t="n">
        <f aca="false">1/(1+EXP($P$2+($P$3*O1809)))</f>
        <v>0.999897454189742</v>
      </c>
      <c r="Q1809" s="42" t="n">
        <f aca="false">(F1809)*(P1809)+(1-F1809)*(1-P1809)</f>
        <v>0.999897454189742</v>
      </c>
      <c r="R1809" s="42" t="n">
        <f aca="false">IF(B1809&lt;&gt;1,LN(Q1809),0)</f>
        <v>0</v>
      </c>
    </row>
    <row r="1810" customFormat="false" ht="13" hidden="false" customHeight="false" outlineLevel="0" collapsed="false">
      <c r="A1810" s="18" t="n">
        <v>1801</v>
      </c>
      <c r="B1810" s="41" t="n">
        <v>1</v>
      </c>
      <c r="C1810" s="18" t="n">
        <v>30</v>
      </c>
      <c r="D1810" s="19" t="n">
        <v>18253</v>
      </c>
      <c r="E1810" s="19" t="n">
        <v>547602</v>
      </c>
      <c r="F1810" s="18" t="n">
        <v>0</v>
      </c>
      <c r="G1810" s="20" t="n">
        <f aca="false">($E$2-D1810)/$E$2</f>
        <v>0.26988</v>
      </c>
      <c r="H1810" s="19" t="n">
        <f aca="false">D1810-$E$3</f>
        <v>3253</v>
      </c>
      <c r="I1810" s="18" t="n">
        <f aca="false">F1810*C1810</f>
        <v>0</v>
      </c>
      <c r="J1810" s="19" t="n">
        <f aca="false">H1810*I1810</f>
        <v>0</v>
      </c>
      <c r="K1810" s="29" t="n">
        <f aca="false">D1810/$E$2</f>
        <v>0.73012</v>
      </c>
      <c r="L1810" s="30" t="n">
        <f aca="false">1/(1+EXP($L$2+($L$3*K1810)))</f>
        <v>0.404943269123896</v>
      </c>
      <c r="M1810" s="31" t="n">
        <f aca="false">(F1810)*(L1810)+(1-F1810)*(1-L1810)</f>
        <v>0.595056730876104</v>
      </c>
      <c r="N1810" s="31" t="n">
        <f aca="false">IF(B1810=1,LN(M1810),0)</f>
        <v>-0.519098531971391</v>
      </c>
      <c r="O1810" s="42" t="n">
        <f aca="false">K1810</f>
        <v>0.73012</v>
      </c>
      <c r="P1810" s="43" t="n">
        <f aca="false">1/(1+EXP($P$2+($P$3*O1810)))</f>
        <v>0.998528472420113</v>
      </c>
      <c r="Q1810" s="42" t="n">
        <f aca="false">(F1810)*(P1810)+(1-F1810)*(1-P1810)</f>
        <v>0.00147152757988733</v>
      </c>
      <c r="R1810" s="42" t="n">
        <f aca="false">IF(B1810&lt;&gt;1,LN(Q1810),0)</f>
        <v>0</v>
      </c>
    </row>
    <row r="1811" customFormat="false" ht="13" hidden="false" customHeight="false" outlineLevel="0" collapsed="false">
      <c r="A1811" s="18" t="n">
        <v>1802</v>
      </c>
      <c r="B1811" s="41" t="n">
        <v>1</v>
      </c>
      <c r="C1811" s="18" t="n">
        <v>14</v>
      </c>
      <c r="D1811" s="19" t="n">
        <v>16810</v>
      </c>
      <c r="E1811" s="19" t="n">
        <v>235336</v>
      </c>
      <c r="F1811" s="18" t="n">
        <v>0</v>
      </c>
      <c r="G1811" s="20" t="n">
        <f aca="false">($E$2-D1811)/$E$2</f>
        <v>0.3276</v>
      </c>
      <c r="H1811" s="19" t="n">
        <f aca="false">D1811-$E$3</f>
        <v>1810</v>
      </c>
      <c r="I1811" s="18" t="n">
        <f aca="false">F1811*C1811</f>
        <v>0</v>
      </c>
      <c r="J1811" s="19" t="n">
        <f aca="false">H1811*I1811</f>
        <v>0</v>
      </c>
      <c r="K1811" s="29" t="n">
        <f aca="false">D1811/$E$2</f>
        <v>0.6724</v>
      </c>
      <c r="L1811" s="30" t="n">
        <f aca="false">1/(1+EXP($L$2+($L$3*K1811)))</f>
        <v>0.683431660003853</v>
      </c>
      <c r="M1811" s="31" t="n">
        <f aca="false">(F1811)*(L1811)+(1-F1811)*(1-L1811)</f>
        <v>0.316568339996147</v>
      </c>
      <c r="N1811" s="31" t="n">
        <f aca="false">IF(B1811=1,LN(M1811),0)</f>
        <v>-1.15021613654773</v>
      </c>
      <c r="O1811" s="42" t="n">
        <f aca="false">K1811</f>
        <v>0.6724</v>
      </c>
      <c r="P1811" s="43" t="n">
        <f aca="false">1/(1+EXP($P$2+($P$3*O1811)))</f>
        <v>0.999683437086417</v>
      </c>
      <c r="Q1811" s="42" t="n">
        <f aca="false">(F1811)*(P1811)+(1-F1811)*(1-P1811)</f>
        <v>0.000316562913582841</v>
      </c>
      <c r="R1811" s="42" t="n">
        <f aca="false">IF(B1811&lt;&gt;1,LN(Q1811),0)</f>
        <v>0</v>
      </c>
    </row>
    <row r="1812" customFormat="false" ht="13" hidden="false" customHeight="false" outlineLevel="0" collapsed="false">
      <c r="A1812" s="18" t="n">
        <v>1803</v>
      </c>
      <c r="B1812" s="41" t="n">
        <v>1</v>
      </c>
      <c r="C1812" s="18" t="n">
        <v>16</v>
      </c>
      <c r="D1812" s="19" t="n">
        <v>16453</v>
      </c>
      <c r="E1812" s="19" t="n">
        <v>263254</v>
      </c>
      <c r="F1812" s="18" t="n">
        <v>1</v>
      </c>
      <c r="G1812" s="20" t="n">
        <f aca="false">($E$2-D1812)/$E$2</f>
        <v>0.34188</v>
      </c>
      <c r="H1812" s="19" t="n">
        <f aca="false">D1812-$E$3</f>
        <v>1453</v>
      </c>
      <c r="I1812" s="18" t="n">
        <f aca="false">F1812*C1812</f>
        <v>16</v>
      </c>
      <c r="J1812" s="19" t="n">
        <f aca="false">H1812*I1812</f>
        <v>23248</v>
      </c>
      <c r="K1812" s="29" t="n">
        <f aca="false">D1812/$E$2</f>
        <v>0.65812</v>
      </c>
      <c r="L1812" s="30" t="n">
        <f aca="false">1/(1+EXP($L$2+($L$3*K1812)))</f>
        <v>0.741774411588653</v>
      </c>
      <c r="M1812" s="31" t="n">
        <f aca="false">(F1812)*(L1812)+(1-F1812)*(1-L1812)</f>
        <v>0.741774411588653</v>
      </c>
      <c r="N1812" s="31" t="n">
        <f aca="false">IF(B1812=1,LN(M1812),0)</f>
        <v>-0.298710109549042</v>
      </c>
      <c r="O1812" s="42" t="n">
        <f aca="false">K1812</f>
        <v>0.65812</v>
      </c>
      <c r="P1812" s="43" t="n">
        <f aca="false">1/(1+EXP($P$2+($P$3*O1812)))</f>
        <v>0.999783585472836</v>
      </c>
      <c r="Q1812" s="42" t="n">
        <f aca="false">(F1812)*(P1812)+(1-F1812)*(1-P1812)</f>
        <v>0.999783585472836</v>
      </c>
      <c r="R1812" s="42" t="n">
        <f aca="false">IF(B1812&lt;&gt;1,LN(Q1812),0)</f>
        <v>0</v>
      </c>
    </row>
    <row r="1813" customFormat="false" ht="13" hidden="false" customHeight="false" outlineLevel="0" collapsed="false">
      <c r="A1813" s="18" t="n">
        <v>1804</v>
      </c>
      <c r="B1813" s="41" t="n">
        <v>1</v>
      </c>
      <c r="C1813" s="18" t="n">
        <v>23</v>
      </c>
      <c r="D1813" s="19" t="n">
        <v>18157</v>
      </c>
      <c r="E1813" s="19" t="n">
        <v>417613</v>
      </c>
      <c r="F1813" s="18" t="n">
        <v>0</v>
      </c>
      <c r="G1813" s="20" t="n">
        <f aca="false">($E$2-D1813)/$E$2</f>
        <v>0.27372</v>
      </c>
      <c r="H1813" s="19" t="n">
        <f aca="false">D1813-$E$3</f>
        <v>3157</v>
      </c>
      <c r="I1813" s="18" t="n">
        <f aca="false">F1813*C1813</f>
        <v>0</v>
      </c>
      <c r="J1813" s="19" t="n">
        <f aca="false">H1813*I1813</f>
        <v>0</v>
      </c>
      <c r="K1813" s="29" t="n">
        <f aca="false">D1813/$E$2</f>
        <v>0.72628</v>
      </c>
      <c r="L1813" s="30" t="n">
        <f aca="false">1/(1+EXP($L$2+($L$3*K1813)))</f>
        <v>0.423577770798322</v>
      </c>
      <c r="M1813" s="31" t="n">
        <f aca="false">(F1813)*(L1813)+(1-F1813)*(1-L1813)</f>
        <v>0.576422229201677</v>
      </c>
      <c r="N1813" s="31" t="n">
        <f aca="false">IF(B1813=1,LN(M1813),0)</f>
        <v>-0.550914850018034</v>
      </c>
      <c r="O1813" s="42" t="n">
        <f aca="false">K1813</f>
        <v>0.72628</v>
      </c>
      <c r="P1813" s="43" t="n">
        <f aca="false">1/(1+EXP($P$2+($P$3*O1813)))</f>
        <v>0.998671375002389</v>
      </c>
      <c r="Q1813" s="42" t="n">
        <f aca="false">(F1813)*(P1813)+(1-F1813)*(1-P1813)</f>
        <v>0.00132862499761099</v>
      </c>
      <c r="R1813" s="42" t="n">
        <f aca="false">IF(B1813&lt;&gt;1,LN(Q1813),0)</f>
        <v>0</v>
      </c>
    </row>
    <row r="1814" customFormat="false" ht="13" hidden="false" customHeight="false" outlineLevel="0" collapsed="false">
      <c r="A1814" s="18" t="n">
        <v>1805</v>
      </c>
      <c r="B1814" s="41" t="n">
        <v>1</v>
      </c>
      <c r="C1814" s="18" t="n">
        <v>19</v>
      </c>
      <c r="D1814" s="19" t="n">
        <v>22445</v>
      </c>
      <c r="E1814" s="19" t="n">
        <v>426460</v>
      </c>
      <c r="F1814" s="18" t="n">
        <v>0</v>
      </c>
      <c r="G1814" s="20" t="n">
        <f aca="false">($E$2-D1814)/$E$2</f>
        <v>0.1022</v>
      </c>
      <c r="H1814" s="19" t="n">
        <f aca="false">D1814-$E$3</f>
        <v>7445</v>
      </c>
      <c r="I1814" s="18" t="n">
        <f aca="false">F1814*C1814</f>
        <v>0</v>
      </c>
      <c r="J1814" s="19" t="n">
        <f aca="false">H1814*I1814</f>
        <v>0</v>
      </c>
      <c r="K1814" s="29" t="n">
        <f aca="false">D1814/$E$2</f>
        <v>0.8978</v>
      </c>
      <c r="L1814" s="30" t="n">
        <f aca="false">1/(1+EXP($L$2+($L$3*K1814)))</f>
        <v>0.0232303236996475</v>
      </c>
      <c r="M1814" s="31" t="n">
        <f aca="false">(F1814)*(L1814)+(1-F1814)*(1-L1814)</f>
        <v>0.976769676300352</v>
      </c>
      <c r="N1814" s="31" t="n">
        <f aca="false">IF(B1814=1,LN(M1814),0)</f>
        <v>-0.0235044005860726</v>
      </c>
      <c r="O1814" s="42" t="n">
        <f aca="false">K1814</f>
        <v>0.8978</v>
      </c>
      <c r="P1814" s="43" t="n">
        <f aca="false">1/(1+EXP($P$2+($P$3*O1814)))</f>
        <v>0.886240391872752</v>
      </c>
      <c r="Q1814" s="42" t="n">
        <f aca="false">(F1814)*(P1814)+(1-F1814)*(1-P1814)</f>
        <v>0.113759608127248</v>
      </c>
      <c r="R1814" s="42" t="n">
        <f aca="false">IF(B1814&lt;&gt;1,LN(Q1814),0)</f>
        <v>0</v>
      </c>
    </row>
    <row r="1815" customFormat="false" ht="13" hidden="false" customHeight="false" outlineLevel="0" collapsed="false">
      <c r="A1815" s="18" t="n">
        <v>1806</v>
      </c>
      <c r="B1815" s="41" t="n">
        <v>1</v>
      </c>
      <c r="C1815" s="18" t="n">
        <v>10</v>
      </c>
      <c r="D1815" s="19" t="n">
        <v>22222</v>
      </c>
      <c r="E1815" s="19" t="n">
        <v>222217</v>
      </c>
      <c r="F1815" s="18" t="n">
        <v>0</v>
      </c>
      <c r="G1815" s="20" t="n">
        <f aca="false">($E$2-D1815)/$E$2</f>
        <v>0.11112</v>
      </c>
      <c r="H1815" s="19" t="n">
        <f aca="false">D1815-$E$3</f>
        <v>7222</v>
      </c>
      <c r="I1815" s="18" t="n">
        <f aca="false">F1815*C1815</f>
        <v>0</v>
      </c>
      <c r="J1815" s="19" t="n">
        <f aca="false">H1815*I1815</f>
        <v>0</v>
      </c>
      <c r="K1815" s="29" t="n">
        <f aca="false">D1815/$E$2</f>
        <v>0.88888</v>
      </c>
      <c r="L1815" s="30" t="n">
        <f aca="false">1/(1+EXP($L$2+($L$3*K1815)))</f>
        <v>0.0276422777060643</v>
      </c>
      <c r="M1815" s="31" t="n">
        <f aca="false">(F1815)*(L1815)+(1-F1815)*(1-L1815)</f>
        <v>0.972357722293936</v>
      </c>
      <c r="N1815" s="31" t="n">
        <f aca="false">IF(B1815=1,LN(M1815),0)</f>
        <v>-0.028031515175668</v>
      </c>
      <c r="O1815" s="42" t="n">
        <f aca="false">K1815</f>
        <v>0.88888</v>
      </c>
      <c r="P1815" s="43" t="n">
        <f aca="false">1/(1+EXP($P$2+($P$3*O1815)))</f>
        <v>0.908090035050778</v>
      </c>
      <c r="Q1815" s="42" t="n">
        <f aca="false">(F1815)*(P1815)+(1-F1815)*(1-P1815)</f>
        <v>0.0919099649492218</v>
      </c>
      <c r="R1815" s="42" t="n">
        <f aca="false">IF(B1815&lt;&gt;1,LN(Q1815),0)</f>
        <v>0</v>
      </c>
    </row>
    <row r="1816" customFormat="false" ht="13" hidden="false" customHeight="false" outlineLevel="0" collapsed="false">
      <c r="A1816" s="18" t="n">
        <v>1807</v>
      </c>
      <c r="B1816" s="41" t="n">
        <v>1</v>
      </c>
      <c r="C1816" s="18" t="n">
        <v>13</v>
      </c>
      <c r="D1816" s="19" t="n">
        <v>19131</v>
      </c>
      <c r="E1816" s="19" t="n">
        <v>248701</v>
      </c>
      <c r="F1816" s="18" t="n">
        <v>0</v>
      </c>
      <c r="G1816" s="20" t="n">
        <f aca="false">($E$2-D1816)/$E$2</f>
        <v>0.23476</v>
      </c>
      <c r="H1816" s="19" t="n">
        <f aca="false">D1816-$E$3</f>
        <v>4131</v>
      </c>
      <c r="I1816" s="18" t="n">
        <f aca="false">F1816*C1816</f>
        <v>0</v>
      </c>
      <c r="J1816" s="19" t="n">
        <f aca="false">H1816*I1816</f>
        <v>0</v>
      </c>
      <c r="K1816" s="29" t="n">
        <f aca="false">D1816/$E$2</f>
        <v>0.76524</v>
      </c>
      <c r="L1816" s="30" t="n">
        <f aca="false">1/(1+EXP($L$2+($L$3*K1816)))</f>
        <v>0.252114043684553</v>
      </c>
      <c r="M1816" s="31" t="n">
        <f aca="false">(F1816)*(L1816)+(1-F1816)*(1-L1816)</f>
        <v>0.747885956315447</v>
      </c>
      <c r="N1816" s="31" t="n">
        <f aca="false">IF(B1816=1,LN(M1816),0)</f>
        <v>-0.290504777450523</v>
      </c>
      <c r="O1816" s="42" t="n">
        <f aca="false">K1816</f>
        <v>0.76524</v>
      </c>
      <c r="P1816" s="43" t="n">
        <f aca="false">1/(1+EXP($P$2+($P$3*O1816)))</f>
        <v>0.996257928608404</v>
      </c>
      <c r="Q1816" s="42" t="n">
        <f aca="false">(F1816)*(P1816)+(1-F1816)*(1-P1816)</f>
        <v>0.00374207139159632</v>
      </c>
      <c r="R1816" s="42" t="n">
        <f aca="false">IF(B1816&lt;&gt;1,LN(Q1816),0)</f>
        <v>0</v>
      </c>
    </row>
    <row r="1817" customFormat="false" ht="13" hidden="false" customHeight="false" outlineLevel="0" collapsed="false">
      <c r="A1817" s="18" t="n">
        <v>1808</v>
      </c>
      <c r="B1817" s="41" t="n">
        <v>1</v>
      </c>
      <c r="C1817" s="18" t="n">
        <v>11</v>
      </c>
      <c r="D1817" s="19" t="n">
        <v>21891</v>
      </c>
      <c r="E1817" s="19" t="n">
        <v>240800</v>
      </c>
      <c r="F1817" s="18" t="n">
        <v>0</v>
      </c>
      <c r="G1817" s="20" t="n">
        <f aca="false">($E$2-D1817)/$E$2</f>
        <v>0.12436</v>
      </c>
      <c r="H1817" s="19" t="n">
        <f aca="false">D1817-$E$3</f>
        <v>6891</v>
      </c>
      <c r="I1817" s="18" t="n">
        <f aca="false">F1817*C1817</f>
        <v>0</v>
      </c>
      <c r="J1817" s="19" t="n">
        <f aca="false">H1817*I1817</f>
        <v>0</v>
      </c>
      <c r="K1817" s="29" t="n">
        <f aca="false">D1817/$E$2</f>
        <v>0.87564</v>
      </c>
      <c r="L1817" s="30" t="n">
        <f aca="false">1/(1+EXP($L$2+($L$3*K1817)))</f>
        <v>0.0357239925335736</v>
      </c>
      <c r="M1817" s="31" t="n">
        <f aca="false">(F1817)*(L1817)+(1-F1817)*(1-L1817)</f>
        <v>0.964276007466426</v>
      </c>
      <c r="N1817" s="31" t="n">
        <f aca="false">IF(B1817=1,LN(M1817),0)</f>
        <v>-0.0363777105526541</v>
      </c>
      <c r="O1817" s="42" t="n">
        <f aca="false">K1817</f>
        <v>0.87564</v>
      </c>
      <c r="P1817" s="43" t="n">
        <f aca="false">1/(1+EXP($P$2+($P$3*O1817)))</f>
        <v>0.93359401260975</v>
      </c>
      <c r="Q1817" s="42" t="n">
        <f aca="false">(F1817)*(P1817)+(1-F1817)*(1-P1817)</f>
        <v>0.0664059873902498</v>
      </c>
      <c r="R1817" s="42" t="n">
        <f aca="false">IF(B1817&lt;&gt;1,LN(Q1817),0)</f>
        <v>0</v>
      </c>
    </row>
    <row r="1818" customFormat="false" ht="13" hidden="false" customHeight="false" outlineLevel="0" collapsed="false">
      <c r="A1818" s="18" t="n">
        <v>1809</v>
      </c>
      <c r="B1818" s="41" t="n">
        <v>1</v>
      </c>
      <c r="C1818" s="18" t="n">
        <v>14</v>
      </c>
      <c r="D1818" s="19" t="n">
        <v>16840</v>
      </c>
      <c r="E1818" s="19" t="n">
        <v>235755</v>
      </c>
      <c r="F1818" s="18" t="n">
        <v>0</v>
      </c>
      <c r="G1818" s="20" t="n">
        <f aca="false">($E$2-D1818)/$E$2</f>
        <v>0.3264</v>
      </c>
      <c r="H1818" s="19" t="n">
        <f aca="false">D1818-$E$3</f>
        <v>1840</v>
      </c>
      <c r="I1818" s="18" t="n">
        <f aca="false">F1818*C1818</f>
        <v>0</v>
      </c>
      <c r="J1818" s="19" t="n">
        <f aca="false">H1818*I1818</f>
        <v>0</v>
      </c>
      <c r="K1818" s="29" t="n">
        <f aca="false">D1818/$E$2</f>
        <v>0.6736</v>
      </c>
      <c r="L1818" s="30" t="n">
        <f aca="false">1/(1+EXP($L$2+($L$3*K1818)))</f>
        <v>0.678216041998992</v>
      </c>
      <c r="M1818" s="31" t="n">
        <f aca="false">(F1818)*(L1818)+(1-F1818)*(1-L1818)</f>
        <v>0.321783958001008</v>
      </c>
      <c r="N1818" s="31" t="n">
        <f aca="false">IF(B1818=1,LN(M1818),0)</f>
        <v>-1.13387489650235</v>
      </c>
      <c r="O1818" s="42" t="n">
        <f aca="false">K1818</f>
        <v>0.6736</v>
      </c>
      <c r="P1818" s="43" t="n">
        <f aca="false">1/(1+EXP($P$2+($P$3*O1818)))</f>
        <v>0.999673156870052</v>
      </c>
      <c r="Q1818" s="42" t="n">
        <f aca="false">(F1818)*(P1818)+(1-F1818)*(1-P1818)</f>
        <v>0.000326843129947574</v>
      </c>
      <c r="R1818" s="42" t="n">
        <f aca="false">IF(B1818&lt;&gt;1,LN(Q1818),0)</f>
        <v>0</v>
      </c>
    </row>
    <row r="1819" customFormat="false" ht="13" hidden="false" customHeight="false" outlineLevel="0" collapsed="false">
      <c r="A1819" s="18" t="n">
        <v>1810</v>
      </c>
      <c r="B1819" s="41" t="n">
        <v>1</v>
      </c>
      <c r="C1819" s="18" t="n">
        <v>13</v>
      </c>
      <c r="D1819" s="19" t="n">
        <v>21438</v>
      </c>
      <c r="E1819" s="19" t="n">
        <v>278699</v>
      </c>
      <c r="F1819" s="18" t="n">
        <v>0</v>
      </c>
      <c r="G1819" s="20" t="n">
        <f aca="false">($E$2-D1819)/$E$2</f>
        <v>0.14248</v>
      </c>
      <c r="H1819" s="19" t="n">
        <f aca="false">D1819-$E$3</f>
        <v>6438</v>
      </c>
      <c r="I1819" s="18" t="n">
        <f aca="false">F1819*C1819</f>
        <v>0</v>
      </c>
      <c r="J1819" s="19" t="n">
        <f aca="false">H1819*I1819</f>
        <v>0</v>
      </c>
      <c r="K1819" s="29" t="n">
        <f aca="false">D1819/$E$2</f>
        <v>0.85752</v>
      </c>
      <c r="L1819" s="30" t="n">
        <f aca="false">1/(1+EXP($L$2+($L$3*K1819)))</f>
        <v>0.050540182169797</v>
      </c>
      <c r="M1819" s="31" t="n">
        <f aca="false">(F1819)*(L1819)+(1-F1819)*(1-L1819)</f>
        <v>0.949459817830203</v>
      </c>
      <c r="N1819" s="31" t="n">
        <f aca="false">IF(B1819=1,LN(M1819),0)</f>
        <v>-0.0518620689194348</v>
      </c>
      <c r="O1819" s="42" t="n">
        <f aca="false">K1819</f>
        <v>0.85752</v>
      </c>
      <c r="P1819" s="43" t="n">
        <f aca="false">1/(1+EXP($P$2+($P$3*O1819)))</f>
        <v>0.957951784807526</v>
      </c>
      <c r="Q1819" s="42" t="n">
        <f aca="false">(F1819)*(P1819)+(1-F1819)*(1-P1819)</f>
        <v>0.0420482151924738</v>
      </c>
      <c r="R1819" s="42" t="n">
        <f aca="false">IF(B1819&lt;&gt;1,LN(Q1819),0)</f>
        <v>0</v>
      </c>
    </row>
    <row r="1820" customFormat="false" ht="13" hidden="false" customHeight="false" outlineLevel="0" collapsed="false">
      <c r="A1820" s="18" t="n">
        <v>1811</v>
      </c>
      <c r="B1820" s="41" t="n">
        <v>1</v>
      </c>
      <c r="C1820" s="18" t="n">
        <v>10</v>
      </c>
      <c r="D1820" s="19" t="n">
        <v>18407</v>
      </c>
      <c r="E1820" s="19" t="n">
        <v>184073</v>
      </c>
      <c r="F1820" s="18" t="n">
        <v>1</v>
      </c>
      <c r="G1820" s="20" t="n">
        <f aca="false">($E$2-D1820)/$E$2</f>
        <v>0.26372</v>
      </c>
      <c r="H1820" s="19" t="n">
        <f aca="false">D1820-$E$3</f>
        <v>3407</v>
      </c>
      <c r="I1820" s="18" t="n">
        <f aca="false">F1820*C1820</f>
        <v>10</v>
      </c>
      <c r="J1820" s="19" t="n">
        <f aca="false">H1820*I1820</f>
        <v>34070</v>
      </c>
      <c r="K1820" s="29" t="n">
        <f aca="false">D1820/$E$2</f>
        <v>0.73628</v>
      </c>
      <c r="L1820" s="30" t="n">
        <f aca="false">1/(1+EXP($L$2+($L$3*K1820)))</f>
        <v>0.375634309804491</v>
      </c>
      <c r="M1820" s="31" t="n">
        <f aca="false">(F1820)*(L1820)+(1-F1820)*(1-L1820)</f>
        <v>0.375634309804491</v>
      </c>
      <c r="N1820" s="31" t="n">
        <f aca="false">IF(B1820=1,LN(M1820),0)</f>
        <v>-0.979139189162557</v>
      </c>
      <c r="O1820" s="42" t="n">
        <f aca="false">K1820</f>
        <v>0.73628</v>
      </c>
      <c r="P1820" s="43" t="n">
        <f aca="false">1/(1+EXP($P$2+($P$3*O1820)))</f>
        <v>0.998266497055945</v>
      </c>
      <c r="Q1820" s="42" t="n">
        <f aca="false">(F1820)*(P1820)+(1-F1820)*(1-P1820)</f>
        <v>0.998266497055945</v>
      </c>
      <c r="R1820" s="42" t="n">
        <f aca="false">IF(B1820&lt;&gt;1,LN(Q1820),0)</f>
        <v>0</v>
      </c>
    </row>
    <row r="1821" customFormat="false" ht="13" hidden="false" customHeight="false" outlineLevel="0" collapsed="false">
      <c r="A1821" s="18" t="n">
        <v>1812</v>
      </c>
      <c r="B1821" s="41" t="n">
        <v>1</v>
      </c>
      <c r="C1821" s="18" t="n">
        <v>30</v>
      </c>
      <c r="D1821" s="19" t="n">
        <v>18209</v>
      </c>
      <c r="E1821" s="19" t="n">
        <v>546279</v>
      </c>
      <c r="F1821" s="18" t="n">
        <v>1</v>
      </c>
      <c r="G1821" s="20" t="n">
        <f aca="false">($E$2-D1821)/$E$2</f>
        <v>0.27164</v>
      </c>
      <c r="H1821" s="19" t="n">
        <f aca="false">D1821-$E$3</f>
        <v>3209</v>
      </c>
      <c r="I1821" s="18" t="n">
        <f aca="false">F1821*C1821</f>
        <v>30</v>
      </c>
      <c r="J1821" s="19" t="n">
        <f aca="false">H1821*I1821</f>
        <v>96270</v>
      </c>
      <c r="K1821" s="29" t="n">
        <f aca="false">D1821/$E$2</f>
        <v>0.72836</v>
      </c>
      <c r="L1821" s="30" t="n">
        <f aca="false">1/(1+EXP($L$2+($L$3*K1821)))</f>
        <v>0.4134535232686</v>
      </c>
      <c r="M1821" s="31" t="n">
        <f aca="false">(F1821)*(L1821)+(1-F1821)*(1-L1821)</f>
        <v>0.4134535232686</v>
      </c>
      <c r="N1821" s="31" t="n">
        <f aca="false">IF(B1821=1,LN(M1821),0)</f>
        <v>-0.883210169218634</v>
      </c>
      <c r="O1821" s="42" t="n">
        <f aca="false">K1821</f>
        <v>0.72836</v>
      </c>
      <c r="P1821" s="43" t="n">
        <f aca="false">1/(1+EXP($P$2+($P$3*O1821)))</f>
        <v>0.998595781195435</v>
      </c>
      <c r="Q1821" s="42" t="n">
        <f aca="false">(F1821)*(P1821)+(1-F1821)*(1-P1821)</f>
        <v>0.998595781195435</v>
      </c>
      <c r="R1821" s="42" t="n">
        <f aca="false">IF(B1821&lt;&gt;1,LN(Q1821),0)</f>
        <v>0</v>
      </c>
    </row>
    <row r="1822" customFormat="false" ht="13" hidden="false" customHeight="false" outlineLevel="0" collapsed="false">
      <c r="A1822" s="18" t="n">
        <v>1813</v>
      </c>
      <c r="B1822" s="41" t="n">
        <v>1</v>
      </c>
      <c r="C1822" s="18" t="n">
        <v>21</v>
      </c>
      <c r="D1822" s="19" t="n">
        <v>15624</v>
      </c>
      <c r="E1822" s="19" t="n">
        <v>328111</v>
      </c>
      <c r="F1822" s="18" t="n">
        <v>1</v>
      </c>
      <c r="G1822" s="20" t="n">
        <f aca="false">($E$2-D1822)/$E$2</f>
        <v>0.37504</v>
      </c>
      <c r="H1822" s="19" t="n">
        <f aca="false">D1822-$E$3</f>
        <v>624</v>
      </c>
      <c r="I1822" s="18" t="n">
        <f aca="false">F1822*C1822</f>
        <v>21</v>
      </c>
      <c r="J1822" s="19" t="n">
        <f aca="false">H1822*I1822</f>
        <v>13104</v>
      </c>
      <c r="K1822" s="29" t="n">
        <f aca="false">D1822/$E$2</f>
        <v>0.62496</v>
      </c>
      <c r="L1822" s="30" t="n">
        <f aca="false">1/(1+EXP($L$2+($L$3*K1822)))</f>
        <v>0.847931333448856</v>
      </c>
      <c r="M1822" s="31" t="n">
        <f aca="false">(F1822)*(L1822)+(1-F1822)*(1-L1822)</f>
        <v>0.847931333448856</v>
      </c>
      <c r="N1822" s="31" t="n">
        <f aca="false">IF(B1822=1,LN(M1822),0)</f>
        <v>-0.1649556211754</v>
      </c>
      <c r="O1822" s="42" t="n">
        <f aca="false">K1822</f>
        <v>0.62496</v>
      </c>
      <c r="P1822" s="43" t="n">
        <f aca="false">1/(1+EXP($P$2+($P$3*O1822)))</f>
        <v>0.999910528218424</v>
      </c>
      <c r="Q1822" s="42" t="n">
        <f aca="false">(F1822)*(P1822)+(1-F1822)*(1-P1822)</f>
        <v>0.999910528218424</v>
      </c>
      <c r="R1822" s="42" t="n">
        <f aca="false">IF(B1822&lt;&gt;1,LN(Q1822),0)</f>
        <v>0</v>
      </c>
    </row>
    <row r="1823" customFormat="false" ht="13" hidden="false" customHeight="false" outlineLevel="0" collapsed="false">
      <c r="A1823" s="18" t="n">
        <v>1814</v>
      </c>
      <c r="B1823" s="41" t="n">
        <v>1</v>
      </c>
      <c r="C1823" s="18" t="n">
        <v>10</v>
      </c>
      <c r="D1823" s="19" t="n">
        <v>15903</v>
      </c>
      <c r="E1823" s="19" t="n">
        <v>159029</v>
      </c>
      <c r="F1823" s="18" t="n">
        <v>1</v>
      </c>
      <c r="G1823" s="20" t="n">
        <f aca="false">($E$2-D1823)/$E$2</f>
        <v>0.36388</v>
      </c>
      <c r="H1823" s="19" t="n">
        <f aca="false">D1823-$E$3</f>
        <v>903</v>
      </c>
      <c r="I1823" s="18" t="n">
        <f aca="false">F1823*C1823</f>
        <v>10</v>
      </c>
      <c r="J1823" s="19" t="n">
        <f aca="false">H1823*I1823</f>
        <v>9030</v>
      </c>
      <c r="K1823" s="29" t="n">
        <f aca="false">D1823/$E$2</f>
        <v>0.63612</v>
      </c>
      <c r="L1823" s="30" t="n">
        <f aca="false">1/(1+EXP($L$2+($L$3*K1823)))</f>
        <v>0.816864763336298</v>
      </c>
      <c r="M1823" s="31" t="n">
        <f aca="false">(F1823)*(L1823)+(1-F1823)*(1-L1823)</f>
        <v>0.816864763336298</v>
      </c>
      <c r="N1823" s="31" t="n">
        <f aca="false">IF(B1823=1,LN(M1823),0)</f>
        <v>-0.202281726175608</v>
      </c>
      <c r="O1823" s="42" t="n">
        <f aca="false">K1823</f>
        <v>0.63612</v>
      </c>
      <c r="P1823" s="43" t="n">
        <f aca="false">1/(1+EXP($P$2+($P$3*O1823)))</f>
        <v>0.999879554133204</v>
      </c>
      <c r="Q1823" s="42" t="n">
        <f aca="false">(F1823)*(P1823)+(1-F1823)*(1-P1823)</f>
        <v>0.999879554133204</v>
      </c>
      <c r="R1823" s="42" t="n">
        <f aca="false">IF(B1823&lt;&gt;1,LN(Q1823),0)</f>
        <v>0</v>
      </c>
    </row>
    <row r="1824" customFormat="false" ht="13" hidden="false" customHeight="false" outlineLevel="0" collapsed="false">
      <c r="A1824" s="18" t="n">
        <v>1815</v>
      </c>
      <c r="B1824" s="41" t="n">
        <v>1</v>
      </c>
      <c r="C1824" s="18" t="n">
        <v>10</v>
      </c>
      <c r="D1824" s="19" t="n">
        <v>18601</v>
      </c>
      <c r="E1824" s="19" t="n">
        <v>186007</v>
      </c>
      <c r="F1824" s="18" t="n">
        <v>0</v>
      </c>
      <c r="G1824" s="20" t="n">
        <f aca="false">($E$2-D1824)/$E$2</f>
        <v>0.25596</v>
      </c>
      <c r="H1824" s="19" t="n">
        <f aca="false">D1824-$E$3</f>
        <v>3601</v>
      </c>
      <c r="I1824" s="18" t="n">
        <f aca="false">F1824*C1824</f>
        <v>0</v>
      </c>
      <c r="J1824" s="19" t="n">
        <f aca="false">H1824*I1824</f>
        <v>0</v>
      </c>
      <c r="K1824" s="29" t="n">
        <f aca="false">D1824/$E$2</f>
        <v>0.74404</v>
      </c>
      <c r="L1824" s="30" t="n">
        <f aca="false">1/(1+EXP($L$2+($L$3*K1824)))</f>
        <v>0.33999124593062</v>
      </c>
      <c r="M1824" s="31" t="n">
        <f aca="false">(F1824)*(L1824)+(1-F1824)*(1-L1824)</f>
        <v>0.66000875406938</v>
      </c>
      <c r="N1824" s="31" t="n">
        <f aca="false">IF(B1824=1,LN(M1824),0)</f>
        <v>-0.415502180308144</v>
      </c>
      <c r="O1824" s="42" t="n">
        <f aca="false">K1824</f>
        <v>0.74404</v>
      </c>
      <c r="P1824" s="43" t="n">
        <f aca="false">1/(1+EXP($P$2+($P$3*O1824)))</f>
        <v>0.997869244673761</v>
      </c>
      <c r="Q1824" s="42" t="n">
        <f aca="false">(F1824)*(P1824)+(1-F1824)*(1-P1824)</f>
        <v>0.00213075532623852</v>
      </c>
      <c r="R1824" s="42" t="n">
        <f aca="false">IF(B1824&lt;&gt;1,LN(Q1824),0)</f>
        <v>0</v>
      </c>
    </row>
    <row r="1825" customFormat="false" ht="13" hidden="false" customHeight="false" outlineLevel="0" collapsed="false">
      <c r="A1825" s="18" t="n">
        <v>1816</v>
      </c>
      <c r="B1825" s="41" t="n">
        <v>1</v>
      </c>
      <c r="C1825" s="18" t="n">
        <v>15</v>
      </c>
      <c r="D1825" s="19" t="n">
        <v>16073</v>
      </c>
      <c r="E1825" s="19" t="n">
        <v>241092</v>
      </c>
      <c r="F1825" s="18" t="n">
        <v>0</v>
      </c>
      <c r="G1825" s="20" t="n">
        <f aca="false">($E$2-D1825)/$E$2</f>
        <v>0.35708</v>
      </c>
      <c r="H1825" s="19" t="n">
        <f aca="false">D1825-$E$3</f>
        <v>1073</v>
      </c>
      <c r="I1825" s="18" t="n">
        <f aca="false">F1825*C1825</f>
        <v>0</v>
      </c>
      <c r="J1825" s="19" t="n">
        <f aca="false">H1825*I1825</f>
        <v>0</v>
      </c>
      <c r="K1825" s="29" t="n">
        <f aca="false">D1825/$E$2</f>
        <v>0.64292</v>
      </c>
      <c r="L1825" s="30" t="n">
        <f aca="false">1/(1+EXP($L$2+($L$3*K1825)))</f>
        <v>0.795635696883643</v>
      </c>
      <c r="M1825" s="31" t="n">
        <f aca="false">(F1825)*(L1825)+(1-F1825)*(1-L1825)</f>
        <v>0.204364303116357</v>
      </c>
      <c r="N1825" s="31" t="n">
        <f aca="false">IF(B1825=1,LN(M1825),0)</f>
        <v>-1.58785107819221</v>
      </c>
      <c r="O1825" s="42" t="n">
        <f aca="false">K1825</f>
        <v>0.64292</v>
      </c>
      <c r="P1825" s="43" t="n">
        <f aca="false">1/(1+EXP($P$2+($P$3*O1825)))</f>
        <v>0.999855636854381</v>
      </c>
      <c r="Q1825" s="42" t="n">
        <f aca="false">(F1825)*(P1825)+(1-F1825)*(1-P1825)</f>
        <v>0.00014436314561872</v>
      </c>
      <c r="R1825" s="42" t="n">
        <f aca="false">IF(B1825&lt;&gt;1,LN(Q1825),0)</f>
        <v>0</v>
      </c>
    </row>
    <row r="1826" customFormat="false" ht="13" hidden="false" customHeight="false" outlineLevel="0" collapsed="false">
      <c r="A1826" s="18" t="n">
        <v>1817</v>
      </c>
      <c r="B1826" s="41" t="n">
        <v>1</v>
      </c>
      <c r="C1826" s="18" t="n">
        <v>27</v>
      </c>
      <c r="D1826" s="19" t="n">
        <v>22394</v>
      </c>
      <c r="E1826" s="19" t="n">
        <v>604639</v>
      </c>
      <c r="F1826" s="18" t="n">
        <v>0</v>
      </c>
      <c r="G1826" s="20" t="n">
        <f aca="false">($E$2-D1826)/$E$2</f>
        <v>0.10424</v>
      </c>
      <c r="H1826" s="19" t="n">
        <f aca="false">D1826-$E$3</f>
        <v>7394</v>
      </c>
      <c r="I1826" s="18" t="n">
        <f aca="false">F1826*C1826</f>
        <v>0</v>
      </c>
      <c r="J1826" s="19" t="n">
        <f aca="false">H1826*I1826</f>
        <v>0</v>
      </c>
      <c r="K1826" s="29" t="n">
        <f aca="false">D1826/$E$2</f>
        <v>0.89576</v>
      </c>
      <c r="L1826" s="30" t="n">
        <f aca="false">1/(1+EXP($L$2+($L$3*K1826)))</f>
        <v>0.0241744165427186</v>
      </c>
      <c r="M1826" s="31" t="n">
        <f aca="false">(F1826)*(L1826)+(1-F1826)*(1-L1826)</f>
        <v>0.975825583457281</v>
      </c>
      <c r="N1826" s="31" t="n">
        <f aca="false">IF(B1826=1,LN(M1826),0)</f>
        <v>-0.0244714140128673</v>
      </c>
      <c r="O1826" s="42" t="n">
        <f aca="false">K1826</f>
        <v>0.89576</v>
      </c>
      <c r="P1826" s="43" t="n">
        <f aca="false">1/(1+EXP($P$2+($P$3*O1826)))</f>
        <v>0.891605590610872</v>
      </c>
      <c r="Q1826" s="42" t="n">
        <f aca="false">(F1826)*(P1826)+(1-F1826)*(1-P1826)</f>
        <v>0.108394409389128</v>
      </c>
      <c r="R1826" s="42" t="n">
        <f aca="false">IF(B1826&lt;&gt;1,LN(Q1826),0)</f>
        <v>0</v>
      </c>
    </row>
    <row r="1827" customFormat="false" ht="13" hidden="false" customHeight="false" outlineLevel="0" collapsed="false">
      <c r="A1827" s="18" t="n">
        <v>1818</v>
      </c>
      <c r="B1827" s="41" t="n">
        <v>1</v>
      </c>
      <c r="C1827" s="18" t="n">
        <v>35</v>
      </c>
      <c r="D1827" s="19" t="n">
        <v>18494</v>
      </c>
      <c r="E1827" s="19" t="n">
        <v>647290</v>
      </c>
      <c r="F1827" s="18" t="n">
        <v>0</v>
      </c>
      <c r="G1827" s="20" t="n">
        <f aca="false">($E$2-D1827)/$E$2</f>
        <v>0.26024</v>
      </c>
      <c r="H1827" s="19" t="n">
        <f aca="false">D1827-$E$3</f>
        <v>3494</v>
      </c>
      <c r="I1827" s="18" t="n">
        <f aca="false">F1827*C1827</f>
        <v>0</v>
      </c>
      <c r="J1827" s="19" t="n">
        <f aca="false">H1827*I1827</f>
        <v>0</v>
      </c>
      <c r="K1827" s="29" t="n">
        <f aca="false">D1827/$E$2</f>
        <v>0.73976</v>
      </c>
      <c r="L1827" s="30" t="n">
        <f aca="false">1/(1+EXP($L$2+($L$3*K1827)))</f>
        <v>0.359456005364439</v>
      </c>
      <c r="M1827" s="31" t="n">
        <f aca="false">(F1827)*(L1827)+(1-F1827)*(1-L1827)</f>
        <v>0.640543994635561</v>
      </c>
      <c r="N1827" s="31" t="n">
        <f aca="false">IF(B1827=1,LN(M1827),0)</f>
        <v>-0.445437472048659</v>
      </c>
      <c r="O1827" s="42" t="n">
        <f aca="false">K1827</f>
        <v>0.73976</v>
      </c>
      <c r="P1827" s="43" t="n">
        <f aca="false">1/(1+EXP($P$2+($P$3*O1827)))</f>
        <v>0.998098420643664</v>
      </c>
      <c r="Q1827" s="42" t="n">
        <f aca="false">(F1827)*(P1827)+(1-F1827)*(1-P1827)</f>
        <v>0.00190157935633628</v>
      </c>
      <c r="R1827" s="42" t="n">
        <f aca="false">IF(B1827&lt;&gt;1,LN(Q1827),0)</f>
        <v>0</v>
      </c>
    </row>
    <row r="1828" customFormat="false" ht="13" hidden="false" customHeight="false" outlineLevel="0" collapsed="false">
      <c r="A1828" s="18" t="n">
        <v>1819</v>
      </c>
      <c r="B1828" s="41" t="n">
        <v>1</v>
      </c>
      <c r="C1828" s="18" t="n">
        <v>13</v>
      </c>
      <c r="D1828" s="19" t="n">
        <v>20009</v>
      </c>
      <c r="E1828" s="19" t="n">
        <v>260113</v>
      </c>
      <c r="F1828" s="18" t="n">
        <v>0</v>
      </c>
      <c r="G1828" s="20" t="n">
        <f aca="false">($E$2-D1828)/$E$2</f>
        <v>0.19964</v>
      </c>
      <c r="H1828" s="19" t="n">
        <f aca="false">D1828-$E$3</f>
        <v>5009</v>
      </c>
      <c r="I1828" s="18" t="n">
        <f aca="false">F1828*C1828</f>
        <v>0</v>
      </c>
      <c r="J1828" s="19" t="n">
        <f aca="false">H1828*I1828</f>
        <v>0</v>
      </c>
      <c r="K1828" s="29" t="n">
        <f aca="false">D1828/$E$2</f>
        <v>0.80036</v>
      </c>
      <c r="L1828" s="30" t="n">
        <f aca="false">1/(1+EXP($L$2+($L$3*K1828)))</f>
        <v>0.143093793075804</v>
      </c>
      <c r="M1828" s="31" t="n">
        <f aca="false">(F1828)*(L1828)+(1-F1828)*(1-L1828)</f>
        <v>0.856906206924196</v>
      </c>
      <c r="N1828" s="31" t="n">
        <f aca="false">IF(B1828=1,LN(M1828),0)</f>
        <v>-0.15442680986942</v>
      </c>
      <c r="O1828" s="42" t="n">
        <f aca="false">K1828</f>
        <v>0.80036</v>
      </c>
      <c r="P1828" s="43" t="n">
        <f aca="false">1/(1+EXP($P$2+($P$3*O1828)))</f>
        <v>0.990517242537611</v>
      </c>
      <c r="Q1828" s="42" t="n">
        <f aca="false">(F1828)*(P1828)+(1-F1828)*(1-P1828)</f>
        <v>0.00948275746238858</v>
      </c>
      <c r="R1828" s="42" t="n">
        <f aca="false">IF(B1828&lt;&gt;1,LN(Q1828),0)</f>
        <v>0</v>
      </c>
    </row>
    <row r="1829" customFormat="false" ht="13" hidden="false" customHeight="false" outlineLevel="0" collapsed="false">
      <c r="A1829" s="18" t="n">
        <v>1820</v>
      </c>
      <c r="B1829" s="41" t="n">
        <v>1</v>
      </c>
      <c r="C1829" s="18" t="n">
        <v>11</v>
      </c>
      <c r="D1829" s="19" t="n">
        <v>18320</v>
      </c>
      <c r="E1829" s="19" t="n">
        <v>201519</v>
      </c>
      <c r="F1829" s="18" t="n">
        <v>0</v>
      </c>
      <c r="G1829" s="20" t="n">
        <f aca="false">($E$2-D1829)/$E$2</f>
        <v>0.2672</v>
      </c>
      <c r="H1829" s="19" t="n">
        <f aca="false">D1829-$E$3</f>
        <v>3320</v>
      </c>
      <c r="I1829" s="18" t="n">
        <f aca="false">F1829*C1829</f>
        <v>0</v>
      </c>
      <c r="J1829" s="19" t="n">
        <f aca="false">H1829*I1829</f>
        <v>0</v>
      </c>
      <c r="K1829" s="29" t="n">
        <f aca="false">D1829/$E$2</f>
        <v>0.7328</v>
      </c>
      <c r="L1829" s="30" t="n">
        <f aca="false">1/(1+EXP($L$2+($L$3*K1829)))</f>
        <v>0.39209504271155</v>
      </c>
      <c r="M1829" s="31" t="n">
        <f aca="false">(F1829)*(L1829)+(1-F1829)*(1-L1829)</f>
        <v>0.60790495728845</v>
      </c>
      <c r="N1829" s="31" t="n">
        <f aca="false">IF(B1829=1,LN(M1829),0)</f>
        <v>-0.497736729484514</v>
      </c>
      <c r="O1829" s="42" t="n">
        <f aca="false">K1829</f>
        <v>0.7328</v>
      </c>
      <c r="P1829" s="43" t="n">
        <f aca="false">1/(1+EXP($P$2+($P$3*O1829)))</f>
        <v>0.998419741085128</v>
      </c>
      <c r="Q1829" s="42" t="n">
        <f aca="false">(F1829)*(P1829)+(1-F1829)*(1-P1829)</f>
        <v>0.0015802589148719</v>
      </c>
      <c r="R1829" s="42" t="n">
        <f aca="false">IF(B1829&lt;&gt;1,LN(Q1829),0)</f>
        <v>0</v>
      </c>
    </row>
    <row r="1830" customFormat="false" ht="13" hidden="false" customHeight="false" outlineLevel="0" collapsed="false">
      <c r="A1830" s="18" t="n">
        <v>1821</v>
      </c>
      <c r="B1830" s="41" t="n">
        <v>1</v>
      </c>
      <c r="C1830" s="18" t="n">
        <v>16</v>
      </c>
      <c r="D1830" s="19" t="n">
        <v>20534</v>
      </c>
      <c r="E1830" s="19" t="n">
        <v>328537</v>
      </c>
      <c r="F1830" s="18" t="n">
        <v>0</v>
      </c>
      <c r="G1830" s="20" t="n">
        <f aca="false">($E$2-D1830)/$E$2</f>
        <v>0.17864</v>
      </c>
      <c r="H1830" s="19" t="n">
        <f aca="false">D1830-$E$3</f>
        <v>5534</v>
      </c>
      <c r="I1830" s="18" t="n">
        <f aca="false">F1830*C1830</f>
        <v>0</v>
      </c>
      <c r="J1830" s="19" t="n">
        <f aca="false">H1830*I1830</f>
        <v>0</v>
      </c>
      <c r="K1830" s="29" t="n">
        <f aca="false">D1830/$E$2</f>
        <v>0.82136</v>
      </c>
      <c r="L1830" s="30" t="n">
        <f aca="false">1/(1+EXP($L$2+($L$3*K1830)))</f>
        <v>0.0988682288889392</v>
      </c>
      <c r="M1830" s="31" t="n">
        <f aca="false">(F1830)*(L1830)+(1-F1830)*(1-L1830)</f>
        <v>0.901131771111061</v>
      </c>
      <c r="N1830" s="31" t="n">
        <f aca="false">IF(B1830=1,LN(M1830),0)</f>
        <v>-0.104103782221471</v>
      </c>
      <c r="O1830" s="42" t="n">
        <f aca="false">K1830</f>
        <v>0.82136</v>
      </c>
      <c r="P1830" s="43" t="n">
        <f aca="false">1/(1+EXP($P$2+($P$3*O1830)))</f>
        <v>0.983525039151372</v>
      </c>
      <c r="Q1830" s="42" t="n">
        <f aca="false">(F1830)*(P1830)+(1-F1830)*(1-P1830)</f>
        <v>0.0164749608486281</v>
      </c>
      <c r="R1830" s="42" t="n">
        <f aca="false">IF(B1830&lt;&gt;1,LN(Q1830),0)</f>
        <v>0</v>
      </c>
    </row>
    <row r="1831" customFormat="false" ht="13" hidden="false" customHeight="false" outlineLevel="0" collapsed="false">
      <c r="A1831" s="18" t="n">
        <v>1822</v>
      </c>
      <c r="B1831" s="41" t="n">
        <v>1</v>
      </c>
      <c r="C1831" s="18" t="n">
        <v>15</v>
      </c>
      <c r="D1831" s="19" t="n">
        <v>21197</v>
      </c>
      <c r="E1831" s="19" t="n">
        <v>317954</v>
      </c>
      <c r="F1831" s="18" t="n">
        <v>0</v>
      </c>
      <c r="G1831" s="20" t="n">
        <f aca="false">($E$2-D1831)/$E$2</f>
        <v>0.15212</v>
      </c>
      <c r="H1831" s="19" t="n">
        <f aca="false">D1831-$E$3</f>
        <v>6197</v>
      </c>
      <c r="I1831" s="18" t="n">
        <f aca="false">F1831*C1831</f>
        <v>0</v>
      </c>
      <c r="J1831" s="19" t="n">
        <f aca="false">H1831*I1831</f>
        <v>0</v>
      </c>
      <c r="K1831" s="29" t="n">
        <f aca="false">D1831/$E$2</f>
        <v>0.84788</v>
      </c>
      <c r="L1831" s="30" t="n">
        <f aca="false">1/(1+EXP($L$2+($L$3*K1831)))</f>
        <v>0.0606363428606237</v>
      </c>
      <c r="M1831" s="31" t="n">
        <f aca="false">(F1831)*(L1831)+(1-F1831)*(1-L1831)</f>
        <v>0.939363657139376</v>
      </c>
      <c r="N1831" s="31" t="n">
        <f aca="false">IF(B1831=1,LN(M1831),0)</f>
        <v>-0.0625525934493292</v>
      </c>
      <c r="O1831" s="42" t="n">
        <f aca="false">K1831</f>
        <v>0.84788</v>
      </c>
      <c r="P1831" s="43" t="n">
        <f aca="false">1/(1+EXP($P$2+($P$3*O1831)))</f>
        <v>0.967162489309645</v>
      </c>
      <c r="Q1831" s="42" t="n">
        <f aca="false">(F1831)*(P1831)+(1-F1831)*(1-P1831)</f>
        <v>0.0328375106903552</v>
      </c>
      <c r="R1831" s="42" t="n">
        <f aca="false">IF(B1831&lt;&gt;1,LN(Q1831),0)</f>
        <v>0</v>
      </c>
    </row>
    <row r="1832" customFormat="false" ht="13" hidden="false" customHeight="false" outlineLevel="0" collapsed="false">
      <c r="A1832" s="18" t="n">
        <v>1823</v>
      </c>
      <c r="B1832" s="41" t="n">
        <v>1</v>
      </c>
      <c r="C1832" s="18" t="n">
        <v>30</v>
      </c>
      <c r="D1832" s="19" t="n">
        <v>18359</v>
      </c>
      <c r="E1832" s="19" t="n">
        <v>550766</v>
      </c>
      <c r="F1832" s="18" t="n">
        <v>0</v>
      </c>
      <c r="G1832" s="20" t="n">
        <f aca="false">($E$2-D1832)/$E$2</f>
        <v>0.26564</v>
      </c>
      <c r="H1832" s="19" t="n">
        <f aca="false">D1832-$E$3</f>
        <v>3359</v>
      </c>
      <c r="I1832" s="18" t="n">
        <f aca="false">F1832*C1832</f>
        <v>0</v>
      </c>
      <c r="J1832" s="19" t="n">
        <f aca="false">H1832*I1832</f>
        <v>0</v>
      </c>
      <c r="K1832" s="29" t="n">
        <f aca="false">D1832/$E$2</f>
        <v>0.73436</v>
      </c>
      <c r="L1832" s="30" t="n">
        <f aca="false">1/(1+EXP($L$2+($L$3*K1832)))</f>
        <v>0.384683248778776</v>
      </c>
      <c r="M1832" s="31" t="n">
        <f aca="false">(F1832)*(L1832)+(1-F1832)*(1-L1832)</f>
        <v>0.615316751221224</v>
      </c>
      <c r="N1832" s="31" t="n">
        <f aca="false">IF(B1832=1,LN(M1832),0)</f>
        <v>-0.485618101128417</v>
      </c>
      <c r="O1832" s="42" t="n">
        <f aca="false">K1832</f>
        <v>0.73436</v>
      </c>
      <c r="P1832" s="43" t="n">
        <f aca="false">1/(1+EXP($P$2+($P$3*O1832)))</f>
        <v>0.998352793462705</v>
      </c>
      <c r="Q1832" s="42" t="n">
        <f aca="false">(F1832)*(P1832)+(1-F1832)*(1-P1832)</f>
        <v>0.00164720653729522</v>
      </c>
      <c r="R1832" s="42" t="n">
        <f aca="false">IF(B1832&lt;&gt;1,LN(Q1832),0)</f>
        <v>0</v>
      </c>
    </row>
    <row r="1833" customFormat="false" ht="13" hidden="false" customHeight="false" outlineLevel="0" collapsed="false">
      <c r="A1833" s="18" t="n">
        <v>1824</v>
      </c>
      <c r="B1833" s="41" t="n">
        <v>1</v>
      </c>
      <c r="C1833" s="18" t="n">
        <v>23</v>
      </c>
      <c r="D1833" s="19" t="n">
        <v>18716</v>
      </c>
      <c r="E1833" s="19" t="n">
        <v>430468</v>
      </c>
      <c r="F1833" s="18" t="n">
        <v>0</v>
      </c>
      <c r="G1833" s="20" t="n">
        <f aca="false">($E$2-D1833)/$E$2</f>
        <v>0.25136</v>
      </c>
      <c r="H1833" s="19" t="n">
        <f aca="false">D1833-$E$3</f>
        <v>3716</v>
      </c>
      <c r="I1833" s="18" t="n">
        <f aca="false">F1833*C1833</f>
        <v>0</v>
      </c>
      <c r="J1833" s="19" t="n">
        <f aca="false">H1833*I1833</f>
        <v>0</v>
      </c>
      <c r="K1833" s="29" t="n">
        <f aca="false">D1833/$E$2</f>
        <v>0.74864</v>
      </c>
      <c r="L1833" s="30" t="n">
        <f aca="false">1/(1+EXP($L$2+($L$3*K1833)))</f>
        <v>0.31965864297096</v>
      </c>
      <c r="M1833" s="31" t="n">
        <f aca="false">(F1833)*(L1833)+(1-F1833)*(1-L1833)</f>
        <v>0.68034135702904</v>
      </c>
      <c r="N1833" s="31" t="n">
        <f aca="false">IF(B1833=1,LN(M1833),0)</f>
        <v>-0.385160611138698</v>
      </c>
      <c r="O1833" s="42" t="n">
        <f aca="false">K1833</f>
        <v>0.74864</v>
      </c>
      <c r="P1833" s="43" t="n">
        <f aca="false">1/(1+EXP($P$2+($P$3*O1833)))</f>
        <v>0.997592123760648</v>
      </c>
      <c r="Q1833" s="42" t="n">
        <f aca="false">(F1833)*(P1833)+(1-F1833)*(1-P1833)</f>
        <v>0.00240787623935224</v>
      </c>
      <c r="R1833" s="42" t="n">
        <f aca="false">IF(B1833&lt;&gt;1,LN(Q1833),0)</f>
        <v>0</v>
      </c>
    </row>
    <row r="1834" customFormat="false" ht="13" hidden="false" customHeight="false" outlineLevel="0" collapsed="false">
      <c r="A1834" s="18" t="n">
        <v>1825</v>
      </c>
      <c r="B1834" s="41" t="n">
        <v>1</v>
      </c>
      <c r="C1834" s="18" t="n">
        <v>31</v>
      </c>
      <c r="D1834" s="19" t="n">
        <v>21394</v>
      </c>
      <c r="E1834" s="19" t="n">
        <v>663224</v>
      </c>
      <c r="F1834" s="18" t="n">
        <v>0</v>
      </c>
      <c r="G1834" s="20" t="n">
        <f aca="false">($E$2-D1834)/$E$2</f>
        <v>0.14424</v>
      </c>
      <c r="H1834" s="19" t="n">
        <f aca="false">D1834-$E$3</f>
        <v>6394</v>
      </c>
      <c r="I1834" s="18" t="n">
        <f aca="false">F1834*C1834</f>
        <v>0</v>
      </c>
      <c r="J1834" s="19" t="n">
        <f aca="false">H1834*I1834</f>
        <v>0</v>
      </c>
      <c r="K1834" s="29" t="n">
        <f aca="false">D1834/$E$2</f>
        <v>0.85576</v>
      </c>
      <c r="L1834" s="30" t="n">
        <f aca="false">1/(1+EXP($L$2+($L$3*K1834)))</f>
        <v>0.0522564046090214</v>
      </c>
      <c r="M1834" s="31" t="n">
        <f aca="false">(F1834)*(L1834)+(1-F1834)*(1-L1834)</f>
        <v>0.947743595390979</v>
      </c>
      <c r="N1834" s="31" t="n">
        <f aca="false">IF(B1834=1,LN(M1834),0)</f>
        <v>-0.0536712823073091</v>
      </c>
      <c r="O1834" s="42" t="n">
        <f aca="false">K1834</f>
        <v>0.85576</v>
      </c>
      <c r="P1834" s="43" t="n">
        <f aca="false">1/(1+EXP($P$2+($P$3*O1834)))</f>
        <v>0.959800380938093</v>
      </c>
      <c r="Q1834" s="42" t="n">
        <f aca="false">(F1834)*(P1834)+(1-F1834)*(1-P1834)</f>
        <v>0.0401996190619067</v>
      </c>
      <c r="R1834" s="42" t="n">
        <f aca="false">IF(B1834&lt;&gt;1,LN(Q1834),0)</f>
        <v>0</v>
      </c>
    </row>
    <row r="1835" customFormat="false" ht="13" hidden="false" customHeight="false" outlineLevel="0" collapsed="false">
      <c r="A1835" s="18" t="n">
        <v>1826</v>
      </c>
      <c r="B1835" s="41" t="n">
        <v>1</v>
      </c>
      <c r="C1835" s="18" t="n">
        <v>16</v>
      </c>
      <c r="D1835" s="19" t="n">
        <v>18928</v>
      </c>
      <c r="E1835" s="19" t="n">
        <v>302845</v>
      </c>
      <c r="F1835" s="18" t="n">
        <v>1</v>
      </c>
      <c r="G1835" s="20" t="n">
        <f aca="false">($E$2-D1835)/$E$2</f>
        <v>0.24288</v>
      </c>
      <c r="H1835" s="19" t="n">
        <f aca="false">D1835-$E$3</f>
        <v>3928</v>
      </c>
      <c r="I1835" s="18" t="n">
        <f aca="false">F1835*C1835</f>
        <v>16</v>
      </c>
      <c r="J1835" s="19" t="n">
        <f aca="false">H1835*I1835</f>
        <v>62848</v>
      </c>
      <c r="K1835" s="29" t="n">
        <f aca="false">D1835/$E$2</f>
        <v>0.75712</v>
      </c>
      <c r="L1835" s="30" t="n">
        <f aca="false">1/(1+EXP($L$2+($L$3*K1835)))</f>
        <v>0.283949299573361</v>
      </c>
      <c r="M1835" s="31" t="n">
        <f aca="false">(F1835)*(L1835)+(1-F1835)*(1-L1835)</f>
        <v>0.283949299573361</v>
      </c>
      <c r="N1835" s="31" t="n">
        <f aca="false">IF(B1835=1,LN(M1835),0)</f>
        <v>-1.258959579387</v>
      </c>
      <c r="O1835" s="42" t="n">
        <f aca="false">K1835</f>
        <v>0.75712</v>
      </c>
      <c r="P1835" s="43" t="n">
        <f aca="false">1/(1+EXP($P$2+($P$3*O1835)))</f>
        <v>0.996983652868995</v>
      </c>
      <c r="Q1835" s="42" t="n">
        <f aca="false">(F1835)*(P1835)+(1-F1835)*(1-P1835)</f>
        <v>0.996983652868995</v>
      </c>
      <c r="R1835" s="42" t="n">
        <f aca="false">IF(B1835&lt;&gt;1,LN(Q1835),0)</f>
        <v>0</v>
      </c>
    </row>
    <row r="1836" customFormat="false" ht="13" hidden="false" customHeight="false" outlineLevel="0" collapsed="false">
      <c r="A1836" s="18" t="n">
        <v>1827</v>
      </c>
      <c r="B1836" s="41" t="n">
        <v>1</v>
      </c>
      <c r="C1836" s="18" t="n">
        <v>10</v>
      </c>
      <c r="D1836" s="19" t="n">
        <v>19286</v>
      </c>
      <c r="E1836" s="19" t="n">
        <v>192858</v>
      </c>
      <c r="F1836" s="18" t="n">
        <v>0</v>
      </c>
      <c r="G1836" s="20" t="n">
        <f aca="false">($E$2-D1836)/$E$2</f>
        <v>0.22856</v>
      </c>
      <c r="H1836" s="19" t="n">
        <f aca="false">D1836-$E$3</f>
        <v>4286</v>
      </c>
      <c r="I1836" s="18" t="n">
        <f aca="false">F1836*C1836</f>
        <v>0</v>
      </c>
      <c r="J1836" s="19" t="n">
        <f aca="false">H1836*I1836</f>
        <v>0</v>
      </c>
      <c r="K1836" s="29" t="n">
        <f aca="false">D1836/$E$2</f>
        <v>0.77144</v>
      </c>
      <c r="L1836" s="30" t="n">
        <f aca="false">1/(1+EXP($L$2+($L$3*K1836)))</f>
        <v>0.229457070824714</v>
      </c>
      <c r="M1836" s="31" t="n">
        <f aca="false">(F1836)*(L1836)+(1-F1836)*(1-L1836)</f>
        <v>0.770542929175286</v>
      </c>
      <c r="N1836" s="31" t="n">
        <f aca="false">IF(B1836=1,LN(M1836),0)</f>
        <v>-0.260659909777567</v>
      </c>
      <c r="O1836" s="42" t="n">
        <f aca="false">K1836</f>
        <v>0.77144</v>
      </c>
      <c r="P1836" s="43" t="n">
        <f aca="false">1/(1+EXP($P$2+($P$3*O1836)))</f>
        <v>0.995588835806557</v>
      </c>
      <c r="Q1836" s="42" t="n">
        <f aca="false">(F1836)*(P1836)+(1-F1836)*(1-P1836)</f>
        <v>0.00441116419344323</v>
      </c>
      <c r="R1836" s="42" t="n">
        <f aca="false">IF(B1836&lt;&gt;1,LN(Q1836),0)</f>
        <v>0</v>
      </c>
    </row>
    <row r="1837" customFormat="false" ht="13" hidden="false" customHeight="false" outlineLevel="0" collapsed="false">
      <c r="A1837" s="18" t="n">
        <v>1828</v>
      </c>
      <c r="B1837" s="41" t="n">
        <v>1</v>
      </c>
      <c r="C1837" s="18" t="n">
        <v>12</v>
      </c>
      <c r="D1837" s="19" t="n">
        <v>18842</v>
      </c>
      <c r="E1837" s="19" t="n">
        <v>226108</v>
      </c>
      <c r="F1837" s="18" t="n">
        <v>0</v>
      </c>
      <c r="G1837" s="20" t="n">
        <f aca="false">($E$2-D1837)/$E$2</f>
        <v>0.24632</v>
      </c>
      <c r="H1837" s="19" t="n">
        <f aca="false">D1837-$E$3</f>
        <v>3842</v>
      </c>
      <c r="I1837" s="18" t="n">
        <f aca="false">F1837*C1837</f>
        <v>0</v>
      </c>
      <c r="J1837" s="19" t="n">
        <f aca="false">H1837*I1837</f>
        <v>0</v>
      </c>
      <c r="K1837" s="29" t="n">
        <f aca="false">D1837/$E$2</f>
        <v>0.75368</v>
      </c>
      <c r="L1837" s="30" t="n">
        <f aca="false">1/(1+EXP($L$2+($L$3*K1837)))</f>
        <v>0.298144457483231</v>
      </c>
      <c r="M1837" s="31" t="n">
        <f aca="false">(F1837)*(L1837)+(1-F1837)*(1-L1837)</f>
        <v>0.701855542516769</v>
      </c>
      <c r="N1837" s="31" t="n">
        <f aca="false">IF(B1837=1,LN(M1837),0)</f>
        <v>-0.354027676022555</v>
      </c>
      <c r="O1837" s="42" t="n">
        <f aca="false">K1837</f>
        <v>0.75368</v>
      </c>
      <c r="P1837" s="43" t="n">
        <f aca="false">1/(1+EXP($P$2+($P$3*O1837)))</f>
        <v>0.997247065712915</v>
      </c>
      <c r="Q1837" s="42" t="n">
        <f aca="false">(F1837)*(P1837)+(1-F1837)*(1-P1837)</f>
        <v>0.00275293428708534</v>
      </c>
      <c r="R1837" s="42" t="n">
        <f aca="false">IF(B1837&lt;&gt;1,LN(Q1837),0)</f>
        <v>0</v>
      </c>
    </row>
    <row r="1838" customFormat="false" ht="13" hidden="false" customHeight="false" outlineLevel="0" collapsed="false">
      <c r="A1838" s="18" t="n">
        <v>1829</v>
      </c>
      <c r="B1838" s="41" t="n">
        <v>1</v>
      </c>
      <c r="C1838" s="18" t="n">
        <v>33</v>
      </c>
      <c r="D1838" s="19" t="n">
        <v>17717</v>
      </c>
      <c r="E1838" s="19" t="n">
        <v>584661</v>
      </c>
      <c r="F1838" s="18" t="n">
        <v>1</v>
      </c>
      <c r="G1838" s="20" t="n">
        <f aca="false">($E$2-D1838)/$E$2</f>
        <v>0.29132</v>
      </c>
      <c r="H1838" s="19" t="n">
        <f aca="false">D1838-$E$3</f>
        <v>2717</v>
      </c>
      <c r="I1838" s="18" t="n">
        <f aca="false">F1838*C1838</f>
        <v>33</v>
      </c>
      <c r="J1838" s="19" t="n">
        <f aca="false">H1838*I1838</f>
        <v>89661</v>
      </c>
      <c r="K1838" s="29" t="n">
        <f aca="false">D1838/$E$2</f>
        <v>0.70868</v>
      </c>
      <c r="L1838" s="30" t="n">
        <f aca="false">1/(1+EXP($L$2+($L$3*K1838)))</f>
        <v>0.510979827569663</v>
      </c>
      <c r="M1838" s="31" t="n">
        <f aca="false">(F1838)*(L1838)+(1-F1838)*(1-L1838)</f>
        <v>0.510979827569663</v>
      </c>
      <c r="N1838" s="31" t="n">
        <f aca="false">IF(B1838=1,LN(M1838),0)</f>
        <v>-0.671425165937952</v>
      </c>
      <c r="O1838" s="42" t="n">
        <f aca="false">K1838</f>
        <v>0.70868</v>
      </c>
      <c r="P1838" s="43" t="n">
        <f aca="false">1/(1+EXP($P$2+($P$3*O1838)))</f>
        <v>0.99916825635757</v>
      </c>
      <c r="Q1838" s="42" t="n">
        <f aca="false">(F1838)*(P1838)+(1-F1838)*(1-P1838)</f>
        <v>0.99916825635757</v>
      </c>
      <c r="R1838" s="42" t="n">
        <f aca="false">IF(B1838&lt;&gt;1,LN(Q1838),0)</f>
        <v>0</v>
      </c>
    </row>
    <row r="1839" customFormat="false" ht="13" hidden="false" customHeight="false" outlineLevel="0" collapsed="false">
      <c r="A1839" s="18" t="n">
        <v>1830</v>
      </c>
      <c r="B1839" s="41" t="n">
        <v>1</v>
      </c>
      <c r="C1839" s="18" t="n">
        <v>45</v>
      </c>
      <c r="D1839" s="19" t="n">
        <v>19634</v>
      </c>
      <c r="E1839" s="19" t="n">
        <v>883524</v>
      </c>
      <c r="F1839" s="18" t="n">
        <v>0</v>
      </c>
      <c r="G1839" s="20" t="n">
        <f aca="false">($E$2-D1839)/$E$2</f>
        <v>0.21464</v>
      </c>
      <c r="H1839" s="19" t="n">
        <f aca="false">D1839-$E$3</f>
        <v>4634</v>
      </c>
      <c r="I1839" s="18" t="n">
        <f aca="false">F1839*C1839</f>
        <v>0</v>
      </c>
      <c r="J1839" s="19" t="n">
        <f aca="false">H1839*I1839</f>
        <v>0</v>
      </c>
      <c r="K1839" s="29" t="n">
        <f aca="false">D1839/$E$2</f>
        <v>0.78536</v>
      </c>
      <c r="L1839" s="30" t="n">
        <f aca="false">1/(1+EXP($L$2+($L$3*K1839)))</f>
        <v>0.183951316625963</v>
      </c>
      <c r="M1839" s="31" t="n">
        <f aca="false">(F1839)*(L1839)+(1-F1839)*(1-L1839)</f>
        <v>0.816048683374037</v>
      </c>
      <c r="N1839" s="31" t="n">
        <f aca="false">IF(B1839=1,LN(M1839),0)</f>
        <v>-0.203281264800082</v>
      </c>
      <c r="O1839" s="42" t="n">
        <f aca="false">K1839</f>
        <v>0.78536</v>
      </c>
      <c r="P1839" s="43" t="n">
        <f aca="false">1/(1+EXP($P$2+($P$3*O1839)))</f>
        <v>0.99362109694812</v>
      </c>
      <c r="Q1839" s="42" t="n">
        <f aca="false">(F1839)*(P1839)+(1-F1839)*(1-P1839)</f>
        <v>0.00637890305188005</v>
      </c>
      <c r="R1839" s="42" t="n">
        <f aca="false">IF(B1839&lt;&gt;1,LN(Q1839),0)</f>
        <v>0</v>
      </c>
    </row>
    <row r="1840" customFormat="false" ht="13" hidden="false" customHeight="false" outlineLevel="0" collapsed="false">
      <c r="A1840" s="18" t="n">
        <v>1831</v>
      </c>
      <c r="B1840" s="41" t="n">
        <v>1</v>
      </c>
      <c r="C1840" s="18" t="n">
        <v>12</v>
      </c>
      <c r="D1840" s="19" t="n">
        <v>18027</v>
      </c>
      <c r="E1840" s="19" t="n">
        <v>216325</v>
      </c>
      <c r="F1840" s="18" t="n">
        <v>1</v>
      </c>
      <c r="G1840" s="20" t="n">
        <f aca="false">($E$2-D1840)/$E$2</f>
        <v>0.27892</v>
      </c>
      <c r="H1840" s="19" t="n">
        <f aca="false">D1840-$E$3</f>
        <v>3027</v>
      </c>
      <c r="I1840" s="18" t="n">
        <f aca="false">F1840*C1840</f>
        <v>12</v>
      </c>
      <c r="J1840" s="19" t="n">
        <f aca="false">H1840*I1840</f>
        <v>36324</v>
      </c>
      <c r="K1840" s="29" t="n">
        <f aca="false">D1840/$E$2</f>
        <v>0.72108</v>
      </c>
      <c r="L1840" s="30" t="n">
        <f aca="false">1/(1+EXP($L$2+($L$3*K1840)))</f>
        <v>0.449152747149089</v>
      </c>
      <c r="M1840" s="31" t="n">
        <f aca="false">(F1840)*(L1840)+(1-F1840)*(1-L1840)</f>
        <v>0.449152747149089</v>
      </c>
      <c r="N1840" s="31" t="n">
        <f aca="false">IF(B1840=1,LN(M1840),0)</f>
        <v>-0.800392254996806</v>
      </c>
      <c r="O1840" s="42" t="n">
        <f aca="false">K1840</f>
        <v>0.72108</v>
      </c>
      <c r="P1840" s="43" t="n">
        <f aca="false">1/(1+EXP($P$2+($P$3*O1840)))</f>
        <v>0.998843051653349</v>
      </c>
      <c r="Q1840" s="42" t="n">
        <f aca="false">(F1840)*(P1840)+(1-F1840)*(1-P1840)</f>
        <v>0.998843051653349</v>
      </c>
      <c r="R1840" s="42" t="n">
        <f aca="false">IF(B1840&lt;&gt;1,LN(Q1840),0)</f>
        <v>0</v>
      </c>
    </row>
    <row r="1841" customFormat="false" ht="13" hidden="false" customHeight="false" outlineLevel="0" collapsed="false">
      <c r="A1841" s="18" t="n">
        <v>1832</v>
      </c>
      <c r="B1841" s="41" t="n">
        <v>1</v>
      </c>
      <c r="C1841" s="18" t="n">
        <v>18</v>
      </c>
      <c r="D1841" s="19" t="n">
        <v>19182</v>
      </c>
      <c r="E1841" s="19" t="n">
        <v>345278</v>
      </c>
      <c r="F1841" s="18" t="n">
        <v>0</v>
      </c>
      <c r="G1841" s="20" t="n">
        <f aca="false">($E$2-D1841)/$E$2</f>
        <v>0.23272</v>
      </c>
      <c r="H1841" s="19" t="n">
        <f aca="false">D1841-$E$3</f>
        <v>4182</v>
      </c>
      <c r="I1841" s="18" t="n">
        <f aca="false">F1841*C1841</f>
        <v>0</v>
      </c>
      <c r="J1841" s="19" t="n">
        <f aca="false">H1841*I1841</f>
        <v>0</v>
      </c>
      <c r="K1841" s="29" t="n">
        <f aca="false">D1841/$E$2</f>
        <v>0.76728</v>
      </c>
      <c r="L1841" s="30" t="n">
        <f aca="false">1/(1+EXP($L$2+($L$3*K1841)))</f>
        <v>0.244498535583537</v>
      </c>
      <c r="M1841" s="31" t="n">
        <f aca="false">(F1841)*(L1841)+(1-F1841)*(1-L1841)</f>
        <v>0.755501464416463</v>
      </c>
      <c r="N1841" s="31" t="n">
        <f aca="false">IF(B1841=1,LN(M1841),0)</f>
        <v>-0.280373558930436</v>
      </c>
      <c r="O1841" s="42" t="n">
        <f aca="false">K1841</f>
        <v>0.76728</v>
      </c>
      <c r="P1841" s="43" t="n">
        <f aca="false">1/(1+EXP($P$2+($P$3*O1841)))</f>
        <v>0.996049757481411</v>
      </c>
      <c r="Q1841" s="42" t="n">
        <f aca="false">(F1841)*(P1841)+(1-F1841)*(1-P1841)</f>
        <v>0.003950242518589</v>
      </c>
      <c r="R1841" s="42" t="n">
        <f aca="false">IF(B1841&lt;&gt;1,LN(Q1841),0)</f>
        <v>0</v>
      </c>
    </row>
    <row r="1842" customFormat="false" ht="13" hidden="false" customHeight="false" outlineLevel="0" collapsed="false">
      <c r="A1842" s="18" t="n">
        <v>1833</v>
      </c>
      <c r="B1842" s="41" t="n">
        <v>1</v>
      </c>
      <c r="C1842" s="18" t="n">
        <v>41</v>
      </c>
      <c r="D1842" s="19" t="n">
        <v>22362</v>
      </c>
      <c r="E1842" s="19" t="n">
        <v>916859</v>
      </c>
      <c r="F1842" s="18" t="n">
        <v>0</v>
      </c>
      <c r="G1842" s="20" t="n">
        <f aca="false">($E$2-D1842)/$E$2</f>
        <v>0.10552</v>
      </c>
      <c r="H1842" s="19" t="n">
        <f aca="false">D1842-$E$3</f>
        <v>7362</v>
      </c>
      <c r="I1842" s="18" t="n">
        <f aca="false">F1842*C1842</f>
        <v>0</v>
      </c>
      <c r="J1842" s="19" t="n">
        <f aca="false">H1842*I1842</f>
        <v>0</v>
      </c>
      <c r="K1842" s="29" t="n">
        <f aca="false">D1842/$E$2</f>
        <v>0.89448</v>
      </c>
      <c r="L1842" s="30" t="n">
        <f aca="false">1/(1+EXP($L$2+($L$3*K1842)))</f>
        <v>0.024785786209439</v>
      </c>
      <c r="M1842" s="31" t="n">
        <f aca="false">(F1842)*(L1842)+(1-F1842)*(1-L1842)</f>
        <v>0.975214213790561</v>
      </c>
      <c r="N1842" s="31" t="n">
        <f aca="false">IF(B1842=1,LN(M1842),0)</f>
        <v>-0.0250981256643603</v>
      </c>
      <c r="O1842" s="42" t="n">
        <f aca="false">K1842</f>
        <v>0.89448</v>
      </c>
      <c r="P1842" s="43" t="n">
        <f aca="false">1/(1+EXP($P$2+($P$3*O1842)))</f>
        <v>0.894857433912755</v>
      </c>
      <c r="Q1842" s="42" t="n">
        <f aca="false">(F1842)*(P1842)+(1-F1842)*(1-P1842)</f>
        <v>0.105142566087245</v>
      </c>
      <c r="R1842" s="42" t="n">
        <f aca="false">IF(B1842&lt;&gt;1,LN(Q1842),0)</f>
        <v>0</v>
      </c>
    </row>
    <row r="1843" customFormat="false" ht="13" hidden="false" customHeight="false" outlineLevel="0" collapsed="false">
      <c r="A1843" s="18" t="n">
        <v>1834</v>
      </c>
      <c r="B1843" s="41" t="n">
        <v>1</v>
      </c>
      <c r="C1843" s="18" t="n">
        <v>19</v>
      </c>
      <c r="D1843" s="19" t="n">
        <v>22151</v>
      </c>
      <c r="E1843" s="19" t="n">
        <v>420869</v>
      </c>
      <c r="F1843" s="18" t="n">
        <v>0</v>
      </c>
      <c r="G1843" s="20" t="n">
        <f aca="false">($E$2-D1843)/$E$2</f>
        <v>0.11396</v>
      </c>
      <c r="H1843" s="19" t="n">
        <f aca="false">D1843-$E$3</f>
        <v>7151</v>
      </c>
      <c r="I1843" s="18" t="n">
        <f aca="false">F1843*C1843</f>
        <v>0</v>
      </c>
      <c r="J1843" s="19" t="n">
        <f aca="false">H1843*I1843</f>
        <v>0</v>
      </c>
      <c r="K1843" s="29" t="n">
        <f aca="false">D1843/$E$2</f>
        <v>0.88604</v>
      </c>
      <c r="L1843" s="30" t="n">
        <f aca="false">1/(1+EXP($L$2+($L$3*K1843)))</f>
        <v>0.0292107509364509</v>
      </c>
      <c r="M1843" s="31" t="n">
        <f aca="false">(F1843)*(L1843)+(1-F1843)*(1-L1843)</f>
        <v>0.970789249063549</v>
      </c>
      <c r="N1843" s="31" t="n">
        <f aca="false">IF(B1843=1,LN(M1843),0)</f>
        <v>-0.029645879497203</v>
      </c>
      <c r="O1843" s="42" t="n">
        <f aca="false">K1843</f>
        <v>0.88604</v>
      </c>
      <c r="P1843" s="43" t="n">
        <f aca="false">1/(1+EXP($P$2+($P$3*O1843)))</f>
        <v>0.914212766369151</v>
      </c>
      <c r="Q1843" s="42" t="n">
        <f aca="false">(F1843)*(P1843)+(1-F1843)*(1-P1843)</f>
        <v>0.0857872336308491</v>
      </c>
      <c r="R1843" s="42" t="n">
        <f aca="false">IF(B1843&lt;&gt;1,LN(Q1843),0)</f>
        <v>0</v>
      </c>
    </row>
    <row r="1844" customFormat="false" ht="13" hidden="false" customHeight="false" outlineLevel="0" collapsed="false">
      <c r="A1844" s="18" t="n">
        <v>1835</v>
      </c>
      <c r="B1844" s="41" t="n">
        <v>1</v>
      </c>
      <c r="C1844" s="18" t="n">
        <v>23</v>
      </c>
      <c r="D1844" s="19" t="n">
        <v>15505</v>
      </c>
      <c r="E1844" s="19" t="n">
        <v>356622</v>
      </c>
      <c r="F1844" s="18" t="n">
        <v>1</v>
      </c>
      <c r="G1844" s="20" t="n">
        <f aca="false">($E$2-D1844)/$E$2</f>
        <v>0.3798</v>
      </c>
      <c r="H1844" s="19" t="n">
        <f aca="false">D1844-$E$3</f>
        <v>505</v>
      </c>
      <c r="I1844" s="18" t="n">
        <f aca="false">F1844*C1844</f>
        <v>23</v>
      </c>
      <c r="J1844" s="19" t="n">
        <f aca="false">H1844*I1844</f>
        <v>11615</v>
      </c>
      <c r="K1844" s="29" t="n">
        <f aca="false">D1844/$E$2</f>
        <v>0.6202</v>
      </c>
      <c r="L1844" s="30" t="n">
        <f aca="false">1/(1+EXP($L$2+($L$3*K1844)))</f>
        <v>0.859805506242976</v>
      </c>
      <c r="M1844" s="31" t="n">
        <f aca="false">(F1844)*(L1844)+(1-F1844)*(1-L1844)</f>
        <v>0.859805506242976</v>
      </c>
      <c r="N1844" s="31" t="n">
        <f aca="false">IF(B1844=1,LN(M1844),0)</f>
        <v>-0.151049070843025</v>
      </c>
      <c r="O1844" s="42" t="n">
        <f aca="false">K1844</f>
        <v>0.6202</v>
      </c>
      <c r="P1844" s="43" t="n">
        <f aca="false">1/(1+EXP($P$2+($P$3*O1844)))</f>
        <v>0.999921183283832</v>
      </c>
      <c r="Q1844" s="42" t="n">
        <f aca="false">(F1844)*(P1844)+(1-F1844)*(1-P1844)</f>
        <v>0.999921183283832</v>
      </c>
      <c r="R1844" s="42" t="n">
        <f aca="false">IF(B1844&lt;&gt;1,LN(Q1844),0)</f>
        <v>0</v>
      </c>
    </row>
    <row r="1845" customFormat="false" ht="13" hidden="false" customHeight="false" outlineLevel="0" collapsed="false">
      <c r="A1845" s="18" t="n">
        <v>1836</v>
      </c>
      <c r="B1845" s="41" t="n">
        <v>1</v>
      </c>
      <c r="C1845" s="18" t="n">
        <v>17</v>
      </c>
      <c r="D1845" s="19" t="n">
        <v>17129</v>
      </c>
      <c r="E1845" s="19" t="n">
        <v>291198</v>
      </c>
      <c r="F1845" s="18" t="n">
        <v>0</v>
      </c>
      <c r="G1845" s="20" t="n">
        <f aca="false">($E$2-D1845)/$E$2</f>
        <v>0.31484</v>
      </c>
      <c r="H1845" s="19" t="n">
        <f aca="false">D1845-$E$3</f>
        <v>2129</v>
      </c>
      <c r="I1845" s="18" t="n">
        <f aca="false">F1845*C1845</f>
        <v>0</v>
      </c>
      <c r="J1845" s="19" t="n">
        <f aca="false">H1845*I1845</f>
        <v>0</v>
      </c>
      <c r="K1845" s="29" t="n">
        <f aca="false">D1845/$E$2</f>
        <v>0.68516</v>
      </c>
      <c r="L1845" s="30" t="n">
        <f aca="false">1/(1+EXP($L$2+($L$3*K1845)))</f>
        <v>0.625829411481857</v>
      </c>
      <c r="M1845" s="31" t="n">
        <f aca="false">(F1845)*(L1845)+(1-F1845)*(1-L1845)</f>
        <v>0.374170588518143</v>
      </c>
      <c r="N1845" s="31" t="n">
        <f aca="false">IF(B1845=1,LN(M1845),0)</f>
        <v>-0.983043466525803</v>
      </c>
      <c r="O1845" s="42" t="n">
        <f aca="false">K1845</f>
        <v>0.68516</v>
      </c>
      <c r="P1845" s="43" t="n">
        <f aca="false">1/(1+EXP($P$2+($P$3*O1845)))</f>
        <v>0.99955533251829</v>
      </c>
      <c r="Q1845" s="42" t="n">
        <f aca="false">(F1845)*(P1845)+(1-F1845)*(1-P1845)</f>
        <v>0.000444667481710348</v>
      </c>
      <c r="R1845" s="42" t="n">
        <f aca="false">IF(B1845&lt;&gt;1,LN(Q1845),0)</f>
        <v>0</v>
      </c>
    </row>
    <row r="1846" customFormat="false" ht="13" hidden="false" customHeight="false" outlineLevel="0" collapsed="false">
      <c r="A1846" s="18" t="n">
        <v>1837</v>
      </c>
      <c r="B1846" s="41" t="n">
        <v>1</v>
      </c>
      <c r="C1846" s="18" t="n">
        <v>20</v>
      </c>
      <c r="D1846" s="19" t="n">
        <v>21800</v>
      </c>
      <c r="E1846" s="19" t="n">
        <v>436007</v>
      </c>
      <c r="F1846" s="18" t="n">
        <v>0</v>
      </c>
      <c r="G1846" s="20" t="n">
        <f aca="false">($E$2-D1846)/$E$2</f>
        <v>0.128</v>
      </c>
      <c r="H1846" s="19" t="n">
        <f aca="false">D1846-$E$3</f>
        <v>6800</v>
      </c>
      <c r="I1846" s="18" t="n">
        <f aca="false">F1846*C1846</f>
        <v>0</v>
      </c>
      <c r="J1846" s="19" t="n">
        <f aca="false">H1846*I1846</f>
        <v>0</v>
      </c>
      <c r="K1846" s="29" t="n">
        <f aca="false">D1846/$E$2</f>
        <v>0.872</v>
      </c>
      <c r="L1846" s="30" t="n">
        <f aca="false">1/(1+EXP($L$2+($L$3*K1846)))</f>
        <v>0.038318558821439</v>
      </c>
      <c r="M1846" s="31" t="n">
        <f aca="false">(F1846)*(L1846)+(1-F1846)*(1-L1846)</f>
        <v>0.961681441178561</v>
      </c>
      <c r="N1846" s="31" t="n">
        <f aca="false">IF(B1846=1,LN(M1846),0)</f>
        <v>-0.0390720253821525</v>
      </c>
      <c r="O1846" s="42" t="n">
        <f aca="false">K1846</f>
        <v>0.872</v>
      </c>
      <c r="P1846" s="43" t="n">
        <f aca="false">1/(1+EXP($P$2+($P$3*O1846)))</f>
        <v>0.939358966323499</v>
      </c>
      <c r="Q1846" s="42" t="n">
        <f aca="false">(F1846)*(P1846)+(1-F1846)*(1-P1846)</f>
        <v>0.0606410336765005</v>
      </c>
      <c r="R1846" s="42" t="n">
        <f aca="false">IF(B1846&lt;&gt;1,LN(Q1846),0)</f>
        <v>0</v>
      </c>
    </row>
    <row r="1847" customFormat="false" ht="13" hidden="false" customHeight="false" outlineLevel="0" collapsed="false">
      <c r="A1847" s="18" t="n">
        <v>1838</v>
      </c>
      <c r="B1847" s="41" t="n">
        <v>1</v>
      </c>
      <c r="C1847" s="18" t="n">
        <v>12</v>
      </c>
      <c r="D1847" s="19" t="n">
        <v>20565</v>
      </c>
      <c r="E1847" s="19" t="n">
        <v>246785</v>
      </c>
      <c r="F1847" s="18" t="n">
        <v>0</v>
      </c>
      <c r="G1847" s="20" t="n">
        <f aca="false">($E$2-D1847)/$E$2</f>
        <v>0.1774</v>
      </c>
      <c r="H1847" s="19" t="n">
        <f aca="false">D1847-$E$3</f>
        <v>5565</v>
      </c>
      <c r="I1847" s="18" t="n">
        <f aca="false">F1847*C1847</f>
        <v>0</v>
      </c>
      <c r="J1847" s="19" t="n">
        <f aca="false">H1847*I1847</f>
        <v>0</v>
      </c>
      <c r="K1847" s="29" t="n">
        <f aca="false">D1847/$E$2</f>
        <v>0.8226</v>
      </c>
      <c r="L1847" s="30" t="n">
        <f aca="false">1/(1+EXP($L$2+($L$3*K1847)))</f>
        <v>0.0966804073654106</v>
      </c>
      <c r="M1847" s="31" t="n">
        <f aca="false">(F1847)*(L1847)+(1-F1847)*(1-L1847)</f>
        <v>0.903319592634589</v>
      </c>
      <c r="N1847" s="31" t="n">
        <f aca="false">IF(B1847=1,LN(M1847),0)</f>
        <v>-0.101678864997811</v>
      </c>
      <c r="O1847" s="42" t="n">
        <f aca="false">K1847</f>
        <v>0.8226</v>
      </c>
      <c r="P1847" s="43" t="n">
        <f aca="false">1/(1+EXP($P$2+($P$3*O1847)))</f>
        <v>0.982981129392451</v>
      </c>
      <c r="Q1847" s="42" t="n">
        <f aca="false">(F1847)*(P1847)+(1-F1847)*(1-P1847)</f>
        <v>0.017018870607549</v>
      </c>
      <c r="R1847" s="42" t="n">
        <f aca="false">IF(B1847&lt;&gt;1,LN(Q1847),0)</f>
        <v>0</v>
      </c>
    </row>
    <row r="1848" customFormat="false" ht="13" hidden="false" customHeight="false" outlineLevel="0" collapsed="false">
      <c r="A1848" s="18" t="n">
        <v>1839</v>
      </c>
      <c r="B1848" s="41" t="n">
        <v>1</v>
      </c>
      <c r="C1848" s="18" t="n">
        <v>23</v>
      </c>
      <c r="D1848" s="19" t="n">
        <v>20732</v>
      </c>
      <c r="E1848" s="19" t="n">
        <v>476833</v>
      </c>
      <c r="F1848" s="18" t="n">
        <v>0</v>
      </c>
      <c r="G1848" s="20" t="n">
        <f aca="false">($E$2-D1848)/$E$2</f>
        <v>0.17072</v>
      </c>
      <c r="H1848" s="19" t="n">
        <f aca="false">D1848-$E$3</f>
        <v>5732</v>
      </c>
      <c r="I1848" s="18" t="n">
        <f aca="false">F1848*C1848</f>
        <v>0</v>
      </c>
      <c r="J1848" s="19" t="n">
        <f aca="false">H1848*I1848</f>
        <v>0</v>
      </c>
      <c r="K1848" s="29" t="n">
        <f aca="false">D1848/$E$2</f>
        <v>0.82928</v>
      </c>
      <c r="L1848" s="30" t="n">
        <f aca="false">1/(1+EXP($L$2+($L$3*K1848)))</f>
        <v>0.0856239486181289</v>
      </c>
      <c r="M1848" s="31" t="n">
        <f aca="false">(F1848)*(L1848)+(1-F1848)*(1-L1848)</f>
        <v>0.914376051381871</v>
      </c>
      <c r="N1848" s="31" t="n">
        <f aca="false">IF(B1848=1,LN(M1848),0)</f>
        <v>-0.0895133573717766</v>
      </c>
      <c r="O1848" s="42" t="n">
        <f aca="false">K1848</f>
        <v>0.82928</v>
      </c>
      <c r="P1848" s="43" t="n">
        <f aca="false">1/(1+EXP($P$2+($P$3*O1848)))</f>
        <v>0.979733444891822</v>
      </c>
      <c r="Q1848" s="42" t="n">
        <f aca="false">(F1848)*(P1848)+(1-F1848)*(1-P1848)</f>
        <v>0.0202665551081777</v>
      </c>
      <c r="R1848" s="42" t="n">
        <f aca="false">IF(B1848&lt;&gt;1,LN(Q1848),0)</f>
        <v>0</v>
      </c>
    </row>
    <row r="1849" customFormat="false" ht="13" hidden="false" customHeight="false" outlineLevel="0" collapsed="false">
      <c r="A1849" s="18" t="n">
        <v>1840</v>
      </c>
      <c r="B1849" s="41" t="n">
        <v>1</v>
      </c>
      <c r="C1849" s="18" t="n">
        <v>12</v>
      </c>
      <c r="D1849" s="19" t="n">
        <v>21882</v>
      </c>
      <c r="E1849" s="19" t="n">
        <v>262587</v>
      </c>
      <c r="F1849" s="18" t="n">
        <v>0</v>
      </c>
      <c r="G1849" s="20" t="n">
        <f aca="false">($E$2-D1849)/$E$2</f>
        <v>0.12472</v>
      </c>
      <c r="H1849" s="19" t="n">
        <f aca="false">D1849-$E$3</f>
        <v>6882</v>
      </c>
      <c r="I1849" s="18" t="n">
        <f aca="false">F1849*C1849</f>
        <v>0</v>
      </c>
      <c r="J1849" s="19" t="n">
        <f aca="false">H1849*I1849</f>
        <v>0</v>
      </c>
      <c r="K1849" s="29" t="n">
        <f aca="false">D1849/$E$2</f>
        <v>0.87528</v>
      </c>
      <c r="L1849" s="30" t="n">
        <f aca="false">1/(1+EXP($L$2+($L$3*K1849)))</f>
        <v>0.0359728684503354</v>
      </c>
      <c r="M1849" s="31" t="n">
        <f aca="false">(F1849)*(L1849)+(1-F1849)*(1-L1849)</f>
        <v>0.964027131549665</v>
      </c>
      <c r="N1849" s="31" t="n">
        <f aca="false">IF(B1849=1,LN(M1849),0)</f>
        <v>-0.036635840006585</v>
      </c>
      <c r="O1849" s="42" t="n">
        <f aca="false">K1849</f>
        <v>0.87528</v>
      </c>
      <c r="P1849" s="43" t="n">
        <f aca="false">1/(1+EXP($P$2+($P$3*O1849)))</f>
        <v>0.934186125890935</v>
      </c>
      <c r="Q1849" s="42" t="n">
        <f aca="false">(F1849)*(P1849)+(1-F1849)*(1-P1849)</f>
        <v>0.065813874109065</v>
      </c>
      <c r="R1849" s="42" t="n">
        <f aca="false">IF(B1849&lt;&gt;1,LN(Q1849),0)</f>
        <v>0</v>
      </c>
    </row>
    <row r="1850" customFormat="false" ht="13" hidden="false" customHeight="false" outlineLevel="0" collapsed="false">
      <c r="A1850" s="18" t="n">
        <v>1841</v>
      </c>
      <c r="B1850" s="41" t="n">
        <v>1</v>
      </c>
      <c r="C1850" s="18" t="n">
        <v>21</v>
      </c>
      <c r="D1850" s="19" t="n">
        <v>16196</v>
      </c>
      <c r="E1850" s="19" t="n">
        <v>340111</v>
      </c>
      <c r="F1850" s="18" t="n">
        <v>0</v>
      </c>
      <c r="G1850" s="20" t="n">
        <f aca="false">($E$2-D1850)/$E$2</f>
        <v>0.35216</v>
      </c>
      <c r="H1850" s="19" t="n">
        <f aca="false">D1850-$E$3</f>
        <v>1196</v>
      </c>
      <c r="I1850" s="18" t="n">
        <f aca="false">F1850*C1850</f>
        <v>0</v>
      </c>
      <c r="J1850" s="19" t="n">
        <f aca="false">H1850*I1850</f>
        <v>0</v>
      </c>
      <c r="K1850" s="29" t="n">
        <f aca="false">D1850/$E$2</f>
        <v>0.64784</v>
      </c>
      <c r="L1850" s="30" t="n">
        <f aca="false">1/(1+EXP($L$2+($L$3*K1850)))</f>
        <v>0.779168768773328</v>
      </c>
      <c r="M1850" s="31" t="n">
        <f aca="false">(F1850)*(L1850)+(1-F1850)*(1-L1850)</f>
        <v>0.220831231226672</v>
      </c>
      <c r="N1850" s="31" t="n">
        <f aca="false">IF(B1850=1,LN(M1850),0)</f>
        <v>-1.51035652880874</v>
      </c>
      <c r="O1850" s="42" t="n">
        <f aca="false">K1850</f>
        <v>0.64784</v>
      </c>
      <c r="P1850" s="43" t="n">
        <f aca="false">1/(1+EXP($P$2+($P$3*O1850)))</f>
        <v>0.999835422255893</v>
      </c>
      <c r="Q1850" s="42" t="n">
        <f aca="false">(F1850)*(P1850)+(1-F1850)*(1-P1850)</f>
        <v>0.000164577744106942</v>
      </c>
      <c r="R1850" s="42" t="n">
        <f aca="false">IF(B1850&lt;&gt;1,LN(Q1850),0)</f>
        <v>0</v>
      </c>
    </row>
    <row r="1851" customFormat="false" ht="13" hidden="false" customHeight="false" outlineLevel="0" collapsed="false">
      <c r="A1851" s="18" t="n">
        <v>1842</v>
      </c>
      <c r="B1851" s="41" t="n">
        <v>1</v>
      </c>
      <c r="C1851" s="18" t="n">
        <v>23</v>
      </c>
      <c r="D1851" s="19" t="n">
        <v>22169</v>
      </c>
      <c r="E1851" s="19" t="n">
        <v>509879</v>
      </c>
      <c r="F1851" s="18" t="n">
        <v>0</v>
      </c>
      <c r="G1851" s="20" t="n">
        <f aca="false">($E$2-D1851)/$E$2</f>
        <v>0.11324</v>
      </c>
      <c r="H1851" s="19" t="n">
        <f aca="false">D1851-$E$3</f>
        <v>7169</v>
      </c>
      <c r="I1851" s="18" t="n">
        <f aca="false">F1851*C1851</f>
        <v>0</v>
      </c>
      <c r="J1851" s="19" t="n">
        <f aca="false">H1851*I1851</f>
        <v>0</v>
      </c>
      <c r="K1851" s="29" t="n">
        <f aca="false">D1851/$E$2</f>
        <v>0.88676</v>
      </c>
      <c r="L1851" s="30" t="n">
        <f aca="false">1/(1+EXP($L$2+($L$3*K1851)))</f>
        <v>0.0288051258898607</v>
      </c>
      <c r="M1851" s="31" t="n">
        <f aca="false">(F1851)*(L1851)+(1-F1851)*(1-L1851)</f>
        <v>0.971194874110139</v>
      </c>
      <c r="N1851" s="31" t="n">
        <f aca="false">IF(B1851=1,LN(M1851),0)</f>
        <v>-0.0292281365840158</v>
      </c>
      <c r="O1851" s="42" t="n">
        <f aca="false">K1851</f>
        <v>0.88676</v>
      </c>
      <c r="P1851" s="43" t="n">
        <f aca="false">1/(1+EXP($P$2+($P$3*O1851)))</f>
        <v>0.91269642891968</v>
      </c>
      <c r="Q1851" s="42" t="n">
        <f aca="false">(F1851)*(P1851)+(1-F1851)*(1-P1851)</f>
        <v>0.0873035710803198</v>
      </c>
      <c r="R1851" s="42" t="n">
        <f aca="false">IF(B1851&lt;&gt;1,LN(Q1851),0)</f>
        <v>0</v>
      </c>
    </row>
    <row r="1852" customFormat="false" ht="13" hidden="false" customHeight="false" outlineLevel="0" collapsed="false">
      <c r="A1852" s="18" t="n">
        <v>1843</v>
      </c>
      <c r="B1852" s="41" t="n">
        <v>1</v>
      </c>
      <c r="C1852" s="18" t="n">
        <v>24</v>
      </c>
      <c r="D1852" s="19" t="n">
        <v>16750</v>
      </c>
      <c r="E1852" s="19" t="n">
        <v>402004</v>
      </c>
      <c r="F1852" s="18" t="n">
        <v>1</v>
      </c>
      <c r="G1852" s="20" t="n">
        <f aca="false">($E$2-D1852)/$E$2</f>
        <v>0.33</v>
      </c>
      <c r="H1852" s="19" t="n">
        <f aca="false">D1852-$E$3</f>
        <v>1750</v>
      </c>
      <c r="I1852" s="18" t="n">
        <f aca="false">F1852*C1852</f>
        <v>24</v>
      </c>
      <c r="J1852" s="19" t="n">
        <f aca="false">H1852*I1852</f>
        <v>42000</v>
      </c>
      <c r="K1852" s="29" t="n">
        <f aca="false">D1852/$E$2</f>
        <v>0.67</v>
      </c>
      <c r="L1852" s="30" t="n">
        <f aca="false">1/(1+EXP($L$2+($L$3*K1852)))</f>
        <v>0.693724857956114</v>
      </c>
      <c r="M1852" s="31" t="n">
        <f aca="false">(F1852)*(L1852)+(1-F1852)*(1-L1852)</f>
        <v>0.693724857956114</v>
      </c>
      <c r="N1852" s="31" t="n">
        <f aca="false">IF(B1852=1,LN(M1852),0)</f>
        <v>-0.365679855362186</v>
      </c>
      <c r="O1852" s="42" t="n">
        <f aca="false">K1852</f>
        <v>0.67</v>
      </c>
      <c r="P1852" s="43" t="n">
        <f aca="false">1/(1+EXP($P$2+($P$3*O1852)))</f>
        <v>0.999703037941683</v>
      </c>
      <c r="Q1852" s="42" t="n">
        <f aca="false">(F1852)*(P1852)+(1-F1852)*(1-P1852)</f>
        <v>0.999703037941683</v>
      </c>
      <c r="R1852" s="42" t="n">
        <f aca="false">IF(B1852&lt;&gt;1,LN(Q1852),0)</f>
        <v>0</v>
      </c>
    </row>
    <row r="1853" customFormat="false" ht="13" hidden="false" customHeight="false" outlineLevel="0" collapsed="false">
      <c r="A1853" s="18" t="n">
        <v>1844</v>
      </c>
      <c r="B1853" s="41" t="n">
        <v>1</v>
      </c>
      <c r="C1853" s="18" t="n">
        <v>17</v>
      </c>
      <c r="D1853" s="19" t="n">
        <v>18352</v>
      </c>
      <c r="E1853" s="19" t="n">
        <v>311992</v>
      </c>
      <c r="F1853" s="18" t="n">
        <v>1</v>
      </c>
      <c r="G1853" s="20" t="n">
        <f aca="false">($E$2-D1853)/$E$2</f>
        <v>0.26592</v>
      </c>
      <c r="H1853" s="19" t="n">
        <f aca="false">D1853-$E$3</f>
        <v>3352</v>
      </c>
      <c r="I1853" s="18" t="n">
        <f aca="false">F1853*C1853</f>
        <v>17</v>
      </c>
      <c r="J1853" s="19" t="n">
        <f aca="false">H1853*I1853</f>
        <v>56984</v>
      </c>
      <c r="K1853" s="29" t="n">
        <f aca="false">D1853/$E$2</f>
        <v>0.73408</v>
      </c>
      <c r="L1853" s="30" t="n">
        <f aca="false">1/(1+EXP($L$2+($L$3*K1853)))</f>
        <v>0.386009745174767</v>
      </c>
      <c r="M1853" s="31" t="n">
        <f aca="false">(F1853)*(L1853)+(1-F1853)*(1-L1853)</f>
        <v>0.386009745174767</v>
      </c>
      <c r="N1853" s="31" t="n">
        <f aca="false">IF(B1853=1,LN(M1853),0)</f>
        <v>-0.95189266326924</v>
      </c>
      <c r="O1853" s="42" t="n">
        <f aca="false">K1853</f>
        <v>0.73408</v>
      </c>
      <c r="P1853" s="43" t="n">
        <f aca="false">1/(1+EXP($P$2+($P$3*O1853)))</f>
        <v>0.998365014814005</v>
      </c>
      <c r="Q1853" s="42" t="n">
        <f aca="false">(F1853)*(P1853)+(1-F1853)*(1-P1853)</f>
        <v>0.998365014814005</v>
      </c>
      <c r="R1853" s="42" t="n">
        <f aca="false">IF(B1853&lt;&gt;1,LN(Q1853),0)</f>
        <v>0</v>
      </c>
    </row>
    <row r="1854" customFormat="false" ht="13" hidden="false" customHeight="false" outlineLevel="0" collapsed="false">
      <c r="A1854" s="18" t="n">
        <v>1845</v>
      </c>
      <c r="B1854" s="41" t="n">
        <v>1</v>
      </c>
      <c r="C1854" s="18" t="n">
        <v>15</v>
      </c>
      <c r="D1854" s="19" t="n">
        <v>18486</v>
      </c>
      <c r="E1854" s="19" t="n">
        <v>277296</v>
      </c>
      <c r="F1854" s="18" t="n">
        <v>1</v>
      </c>
      <c r="G1854" s="20" t="n">
        <f aca="false">($E$2-D1854)/$E$2</f>
        <v>0.26056</v>
      </c>
      <c r="H1854" s="19" t="n">
        <f aca="false">D1854-$E$3</f>
        <v>3486</v>
      </c>
      <c r="I1854" s="18" t="n">
        <f aca="false">F1854*C1854</f>
        <v>15</v>
      </c>
      <c r="J1854" s="19" t="n">
        <f aca="false">H1854*I1854</f>
        <v>52290</v>
      </c>
      <c r="K1854" s="29" t="n">
        <f aca="false">D1854/$E$2</f>
        <v>0.73944</v>
      </c>
      <c r="L1854" s="30" t="n">
        <f aca="false">1/(1+EXP($L$2+($L$3*K1854)))</f>
        <v>0.360931034659077</v>
      </c>
      <c r="M1854" s="31" t="n">
        <f aca="false">(F1854)*(L1854)+(1-F1854)*(1-L1854)</f>
        <v>0.360931034659077</v>
      </c>
      <c r="N1854" s="31" t="n">
        <f aca="false">IF(B1854=1,LN(M1854),0)</f>
        <v>-1.01906837862522</v>
      </c>
      <c r="O1854" s="42" t="n">
        <f aca="false">K1854</f>
        <v>0.73944</v>
      </c>
      <c r="P1854" s="43" t="n">
        <f aca="false">1/(1+EXP($P$2+($P$3*O1854)))</f>
        <v>0.998114532200527</v>
      </c>
      <c r="Q1854" s="42" t="n">
        <f aca="false">(F1854)*(P1854)+(1-F1854)*(1-P1854)</f>
        <v>0.998114532200527</v>
      </c>
      <c r="R1854" s="42" t="n">
        <f aca="false">IF(B1854&lt;&gt;1,LN(Q1854),0)</f>
        <v>0</v>
      </c>
    </row>
    <row r="1855" customFormat="false" ht="13" hidden="false" customHeight="false" outlineLevel="0" collapsed="false">
      <c r="A1855" s="18" t="n">
        <v>1846</v>
      </c>
      <c r="B1855" s="41" t="n">
        <v>1</v>
      </c>
      <c r="C1855" s="18" t="n">
        <v>22</v>
      </c>
      <c r="D1855" s="19" t="n">
        <v>21954</v>
      </c>
      <c r="E1855" s="19" t="n">
        <v>482989</v>
      </c>
      <c r="F1855" s="18" t="n">
        <v>0</v>
      </c>
      <c r="G1855" s="20" t="n">
        <f aca="false">($E$2-D1855)/$E$2</f>
        <v>0.12184</v>
      </c>
      <c r="H1855" s="19" t="n">
        <f aca="false">D1855-$E$3</f>
        <v>6954</v>
      </c>
      <c r="I1855" s="18" t="n">
        <f aca="false">F1855*C1855</f>
        <v>0</v>
      </c>
      <c r="J1855" s="19" t="n">
        <f aca="false">H1855*I1855</f>
        <v>0</v>
      </c>
      <c r="K1855" s="29" t="n">
        <f aca="false">D1855/$E$2</f>
        <v>0.87816</v>
      </c>
      <c r="L1855" s="30" t="n">
        <f aca="false">1/(1+EXP($L$2+($L$3*K1855)))</f>
        <v>0.034027731781106</v>
      </c>
      <c r="M1855" s="31" t="n">
        <f aca="false">(F1855)*(L1855)+(1-F1855)*(1-L1855)</f>
        <v>0.965972268218894</v>
      </c>
      <c r="N1855" s="31" t="n">
        <f aca="false">IF(B1855=1,LN(M1855),0)</f>
        <v>-0.034620153029633</v>
      </c>
      <c r="O1855" s="42" t="n">
        <f aca="false">K1855</f>
        <v>0.87816</v>
      </c>
      <c r="P1855" s="43" t="n">
        <f aca="false">1/(1+EXP($P$2+($P$3*O1855)))</f>
        <v>0.929308824112772</v>
      </c>
      <c r="Q1855" s="42" t="n">
        <f aca="false">(F1855)*(P1855)+(1-F1855)*(1-P1855)</f>
        <v>0.0706911758872284</v>
      </c>
      <c r="R1855" s="42" t="n">
        <f aca="false">IF(B1855&lt;&gt;1,LN(Q1855),0)</f>
        <v>0</v>
      </c>
    </row>
    <row r="1856" customFormat="false" ht="13" hidden="false" customHeight="false" outlineLevel="0" collapsed="false">
      <c r="A1856" s="18" t="n">
        <v>1847</v>
      </c>
      <c r="B1856" s="41" t="n">
        <v>1</v>
      </c>
      <c r="C1856" s="18" t="n">
        <v>29</v>
      </c>
      <c r="D1856" s="19" t="n">
        <v>22397</v>
      </c>
      <c r="E1856" s="19" t="n">
        <v>649526</v>
      </c>
      <c r="F1856" s="18" t="n">
        <v>0</v>
      </c>
      <c r="G1856" s="20" t="n">
        <f aca="false">($E$2-D1856)/$E$2</f>
        <v>0.10412</v>
      </c>
      <c r="H1856" s="19" t="n">
        <f aca="false">D1856-$E$3</f>
        <v>7397</v>
      </c>
      <c r="I1856" s="18" t="n">
        <f aca="false">F1856*C1856</f>
        <v>0</v>
      </c>
      <c r="J1856" s="19" t="n">
        <f aca="false">H1856*I1856</f>
        <v>0</v>
      </c>
      <c r="K1856" s="29" t="n">
        <f aca="false">D1856/$E$2</f>
        <v>0.89588</v>
      </c>
      <c r="L1856" s="30" t="n">
        <f aca="false">1/(1+EXP($L$2+($L$3*K1856)))</f>
        <v>0.0241178603560932</v>
      </c>
      <c r="M1856" s="31" t="n">
        <f aca="false">(F1856)*(L1856)+(1-F1856)*(1-L1856)</f>
        <v>0.975882139643907</v>
      </c>
      <c r="N1856" s="31" t="n">
        <f aca="false">IF(B1856=1,LN(M1856),0)</f>
        <v>-0.0244134584225176</v>
      </c>
      <c r="O1856" s="42" t="n">
        <f aca="false">K1856</f>
        <v>0.89588</v>
      </c>
      <c r="P1856" s="43" t="n">
        <f aca="false">1/(1+EXP($P$2+($P$3*O1856)))</f>
        <v>0.891296242737903</v>
      </c>
      <c r="Q1856" s="42" t="n">
        <f aca="false">(F1856)*(P1856)+(1-F1856)*(1-P1856)</f>
        <v>0.108703757262097</v>
      </c>
      <c r="R1856" s="42" t="n">
        <f aca="false">IF(B1856&lt;&gt;1,LN(Q1856),0)</f>
        <v>0</v>
      </c>
    </row>
    <row r="1857" customFormat="false" ht="13" hidden="false" customHeight="false" outlineLevel="0" collapsed="false">
      <c r="A1857" s="18" t="n">
        <v>1848</v>
      </c>
      <c r="B1857" s="41" t="n">
        <v>1</v>
      </c>
      <c r="C1857" s="18" t="n">
        <v>41</v>
      </c>
      <c r="D1857" s="19" t="n">
        <v>20703</v>
      </c>
      <c r="E1857" s="19" t="n">
        <v>848827</v>
      </c>
      <c r="F1857" s="18" t="n">
        <v>0</v>
      </c>
      <c r="G1857" s="20" t="n">
        <f aca="false">($E$2-D1857)/$E$2</f>
        <v>0.17188</v>
      </c>
      <c r="H1857" s="19" t="n">
        <f aca="false">D1857-$E$3</f>
        <v>5703</v>
      </c>
      <c r="I1857" s="18" t="n">
        <f aca="false">F1857*C1857</f>
        <v>0</v>
      </c>
      <c r="J1857" s="19" t="n">
        <f aca="false">H1857*I1857</f>
        <v>0</v>
      </c>
      <c r="K1857" s="29" t="n">
        <f aca="false">D1857/$E$2</f>
        <v>0.82812</v>
      </c>
      <c r="L1857" s="30" t="n">
        <f aca="false">1/(1+EXP($L$2+($L$3*K1857)))</f>
        <v>0.0874580386976587</v>
      </c>
      <c r="M1857" s="31" t="n">
        <f aca="false">(F1857)*(L1857)+(1-F1857)*(1-L1857)</f>
        <v>0.912541961302341</v>
      </c>
      <c r="N1857" s="31" t="n">
        <f aca="false">IF(B1857=1,LN(M1857),0)</f>
        <v>-0.0915212095939005</v>
      </c>
      <c r="O1857" s="42" t="n">
        <f aca="false">K1857</f>
        <v>0.82812</v>
      </c>
      <c r="P1857" s="43" t="n">
        <f aca="false">1/(1+EXP($P$2+($P$3*O1857)))</f>
        <v>0.980338037889628</v>
      </c>
      <c r="Q1857" s="42" t="n">
        <f aca="false">(F1857)*(P1857)+(1-F1857)*(1-P1857)</f>
        <v>0.0196619621103724</v>
      </c>
      <c r="R1857" s="42" t="n">
        <f aca="false">IF(B1857&lt;&gt;1,LN(Q1857),0)</f>
        <v>0</v>
      </c>
    </row>
    <row r="1858" customFormat="false" ht="13" hidden="false" customHeight="false" outlineLevel="0" collapsed="false">
      <c r="A1858" s="18" t="n">
        <v>1849</v>
      </c>
      <c r="B1858" s="41" t="n">
        <v>1</v>
      </c>
      <c r="C1858" s="18" t="n">
        <v>22</v>
      </c>
      <c r="D1858" s="19" t="n">
        <v>18941</v>
      </c>
      <c r="E1858" s="19" t="n">
        <v>416707</v>
      </c>
      <c r="F1858" s="18" t="n">
        <v>0</v>
      </c>
      <c r="G1858" s="20" t="n">
        <f aca="false">($E$2-D1858)/$E$2</f>
        <v>0.24236</v>
      </c>
      <c r="H1858" s="19" t="n">
        <f aca="false">D1858-$E$3</f>
        <v>3941</v>
      </c>
      <c r="I1858" s="18" t="n">
        <f aca="false">F1858*C1858</f>
        <v>0</v>
      </c>
      <c r="J1858" s="19" t="n">
        <f aca="false">H1858*I1858</f>
        <v>0</v>
      </c>
      <c r="K1858" s="29" t="n">
        <f aca="false">D1858/$E$2</f>
        <v>0.75764</v>
      </c>
      <c r="L1858" s="30" t="n">
        <f aca="false">1/(1+EXP($L$2+($L$3*K1858)))</f>
        <v>0.281839331943551</v>
      </c>
      <c r="M1858" s="31" t="n">
        <f aca="false">(F1858)*(L1858)+(1-F1858)*(1-L1858)</f>
        <v>0.718160668056449</v>
      </c>
      <c r="N1858" s="31" t="n">
        <f aca="false">IF(B1858=1,LN(M1858),0)</f>
        <v>-0.331061963300694</v>
      </c>
      <c r="O1858" s="42" t="n">
        <f aca="false">K1858</f>
        <v>0.75764</v>
      </c>
      <c r="P1858" s="43" t="n">
        <f aca="false">1/(1+EXP($P$2+($P$3*O1858)))</f>
        <v>0.996941705124874</v>
      </c>
      <c r="Q1858" s="42" t="n">
        <f aca="false">(F1858)*(P1858)+(1-F1858)*(1-P1858)</f>
        <v>0.00305829487512566</v>
      </c>
      <c r="R1858" s="42" t="n">
        <f aca="false">IF(B1858&lt;&gt;1,LN(Q1858),0)</f>
        <v>0</v>
      </c>
    </row>
    <row r="1859" customFormat="false" ht="13" hidden="false" customHeight="false" outlineLevel="0" collapsed="false">
      <c r="A1859" s="18" t="n">
        <v>1850</v>
      </c>
      <c r="B1859" s="41" t="n">
        <v>1</v>
      </c>
      <c r="C1859" s="18" t="n">
        <v>15</v>
      </c>
      <c r="D1859" s="19" t="n">
        <v>19334</v>
      </c>
      <c r="E1859" s="19" t="n">
        <v>290009</v>
      </c>
      <c r="F1859" s="18" t="n">
        <v>0</v>
      </c>
      <c r="G1859" s="20" t="n">
        <f aca="false">($E$2-D1859)/$E$2</f>
        <v>0.22664</v>
      </c>
      <c r="H1859" s="19" t="n">
        <f aca="false">D1859-$E$3</f>
        <v>4334</v>
      </c>
      <c r="I1859" s="18" t="n">
        <f aca="false">F1859*C1859</f>
        <v>0</v>
      </c>
      <c r="J1859" s="19" t="n">
        <f aca="false">H1859*I1859</f>
        <v>0</v>
      </c>
      <c r="K1859" s="29" t="n">
        <f aca="false">D1859/$E$2</f>
        <v>0.77336</v>
      </c>
      <c r="L1859" s="30" t="n">
        <f aca="false">1/(1+EXP($L$2+($L$3*K1859)))</f>
        <v>0.222737765649332</v>
      </c>
      <c r="M1859" s="31" t="n">
        <f aca="false">(F1859)*(L1859)+(1-F1859)*(1-L1859)</f>
        <v>0.777262234350668</v>
      </c>
      <c r="N1859" s="31" t="n">
        <f aca="false">IF(B1859=1,LN(M1859),0)</f>
        <v>-0.25197748960663</v>
      </c>
      <c r="O1859" s="42" t="n">
        <f aca="false">K1859</f>
        <v>0.77336</v>
      </c>
      <c r="P1859" s="43" t="n">
        <f aca="false">1/(1+EXP($P$2+($P$3*O1859)))</f>
        <v>0.995358410128869</v>
      </c>
      <c r="Q1859" s="42" t="n">
        <f aca="false">(F1859)*(P1859)+(1-F1859)*(1-P1859)</f>
        <v>0.00464158987113139</v>
      </c>
      <c r="R1859" s="42" t="n">
        <f aca="false">IF(B1859&lt;&gt;1,LN(Q1859),0)</f>
        <v>0</v>
      </c>
    </row>
    <row r="1860" customFormat="false" ht="13" hidden="false" customHeight="false" outlineLevel="0" collapsed="false">
      <c r="A1860" s="18" t="n">
        <v>1851</v>
      </c>
      <c r="B1860" s="41" t="n">
        <v>1</v>
      </c>
      <c r="C1860" s="18" t="n">
        <v>22</v>
      </c>
      <c r="D1860" s="19" t="n">
        <v>20720</v>
      </c>
      <c r="E1860" s="19" t="n">
        <v>455842</v>
      </c>
      <c r="F1860" s="18" t="n">
        <v>0</v>
      </c>
      <c r="G1860" s="20" t="n">
        <f aca="false">($E$2-D1860)/$E$2</f>
        <v>0.1712</v>
      </c>
      <c r="H1860" s="19" t="n">
        <f aca="false">D1860-$E$3</f>
        <v>5720</v>
      </c>
      <c r="I1860" s="18" t="n">
        <f aca="false">F1860*C1860</f>
        <v>0</v>
      </c>
      <c r="J1860" s="19" t="n">
        <f aca="false">H1860*I1860</f>
        <v>0</v>
      </c>
      <c r="K1860" s="29" t="n">
        <f aca="false">D1860/$E$2</f>
        <v>0.8288</v>
      </c>
      <c r="L1860" s="30" t="n">
        <f aca="false">1/(1+EXP($L$2+($L$3*K1860)))</f>
        <v>0.0863786163787083</v>
      </c>
      <c r="M1860" s="31" t="n">
        <f aca="false">(F1860)*(L1860)+(1-F1860)*(1-L1860)</f>
        <v>0.913621383621292</v>
      </c>
      <c r="N1860" s="31" t="n">
        <f aca="false">IF(B1860=1,LN(M1860),0)</f>
        <v>-0.0903390344640994</v>
      </c>
      <c r="O1860" s="42" t="n">
        <f aca="false">K1860</f>
        <v>0.8288</v>
      </c>
      <c r="P1860" s="43" t="n">
        <f aca="false">1/(1+EXP($P$2+($P$3*O1860)))</f>
        <v>0.979985798610288</v>
      </c>
      <c r="Q1860" s="42" t="n">
        <f aca="false">(F1860)*(P1860)+(1-F1860)*(1-P1860)</f>
        <v>0.0200142013897118</v>
      </c>
      <c r="R1860" s="42" t="n">
        <f aca="false">IF(B1860&lt;&gt;1,LN(Q1860),0)</f>
        <v>0</v>
      </c>
    </row>
    <row r="1861" customFormat="false" ht="13" hidden="false" customHeight="false" outlineLevel="0" collapsed="false">
      <c r="A1861" s="18" t="n">
        <v>1852</v>
      </c>
      <c r="B1861" s="41" t="n">
        <v>1</v>
      </c>
      <c r="C1861" s="18" t="n">
        <v>11</v>
      </c>
      <c r="D1861" s="19" t="n">
        <v>19781</v>
      </c>
      <c r="E1861" s="19" t="n">
        <v>217588</v>
      </c>
      <c r="F1861" s="18" t="n">
        <v>0</v>
      </c>
      <c r="G1861" s="20" t="n">
        <f aca="false">($E$2-D1861)/$E$2</f>
        <v>0.20876</v>
      </c>
      <c r="H1861" s="19" t="n">
        <f aca="false">D1861-$E$3</f>
        <v>4781</v>
      </c>
      <c r="I1861" s="18" t="n">
        <f aca="false">F1861*C1861</f>
        <v>0</v>
      </c>
      <c r="J1861" s="19" t="n">
        <f aca="false">H1861*I1861</f>
        <v>0</v>
      </c>
      <c r="K1861" s="29" t="n">
        <f aca="false">D1861/$E$2</f>
        <v>0.79124</v>
      </c>
      <c r="L1861" s="30" t="n">
        <f aca="false">1/(1+EXP($L$2+($L$3*K1861)))</f>
        <v>0.166948124111636</v>
      </c>
      <c r="M1861" s="31" t="n">
        <f aca="false">(F1861)*(L1861)+(1-F1861)*(1-L1861)</f>
        <v>0.833051875888364</v>
      </c>
      <c r="N1861" s="31" t="n">
        <f aca="false">IF(B1861=1,LN(M1861),0)</f>
        <v>-0.182659362777935</v>
      </c>
      <c r="O1861" s="42" t="n">
        <f aca="false">K1861</f>
        <v>0.79124</v>
      </c>
      <c r="P1861" s="43" t="n">
        <f aca="false">1/(1+EXP($P$2+($P$3*O1861)))</f>
        <v>0.992547413210234</v>
      </c>
      <c r="Q1861" s="42" t="n">
        <f aca="false">(F1861)*(P1861)+(1-F1861)*(1-P1861)</f>
        <v>0.0074525867897659</v>
      </c>
      <c r="R1861" s="42" t="n">
        <f aca="false">IF(B1861&lt;&gt;1,LN(Q1861),0)</f>
        <v>0</v>
      </c>
    </row>
    <row r="1862" customFormat="false" ht="13" hidden="false" customHeight="false" outlineLevel="0" collapsed="false">
      <c r="A1862" s="18" t="n">
        <v>1853</v>
      </c>
      <c r="B1862" s="41" t="n">
        <v>1</v>
      </c>
      <c r="C1862" s="18" t="n">
        <v>14</v>
      </c>
      <c r="D1862" s="19" t="n">
        <v>19749</v>
      </c>
      <c r="E1862" s="19" t="n">
        <v>276490</v>
      </c>
      <c r="F1862" s="18" t="n">
        <v>0</v>
      </c>
      <c r="G1862" s="20" t="n">
        <f aca="false">($E$2-D1862)/$E$2</f>
        <v>0.21004</v>
      </c>
      <c r="H1862" s="19" t="n">
        <f aca="false">D1862-$E$3</f>
        <v>4749</v>
      </c>
      <c r="I1862" s="18" t="n">
        <f aca="false">F1862*C1862</f>
        <v>0</v>
      </c>
      <c r="J1862" s="19" t="n">
        <f aca="false">H1862*I1862</f>
        <v>0</v>
      </c>
      <c r="K1862" s="29" t="n">
        <f aca="false">D1862/$E$2</f>
        <v>0.78996</v>
      </c>
      <c r="L1862" s="30" t="n">
        <f aca="false">1/(1+EXP($L$2+($L$3*K1862)))</f>
        <v>0.170539205685442</v>
      </c>
      <c r="M1862" s="31" t="n">
        <f aca="false">(F1862)*(L1862)+(1-F1862)*(1-L1862)</f>
        <v>0.829460794314558</v>
      </c>
      <c r="N1862" s="31" t="n">
        <f aca="false">IF(B1862=1,LN(M1862),0)</f>
        <v>-0.186979434706652</v>
      </c>
      <c r="O1862" s="42" t="n">
        <f aca="false">K1862</f>
        <v>0.78996</v>
      </c>
      <c r="P1862" s="43" t="n">
        <f aca="false">1/(1+EXP($P$2+($P$3*O1862)))</f>
        <v>0.992795461194178</v>
      </c>
      <c r="Q1862" s="42" t="n">
        <f aca="false">(F1862)*(P1862)+(1-F1862)*(1-P1862)</f>
        <v>0.00720453880582173</v>
      </c>
      <c r="R1862" s="42" t="n">
        <f aca="false">IF(B1862&lt;&gt;1,LN(Q1862),0)</f>
        <v>0</v>
      </c>
    </row>
    <row r="1863" customFormat="false" ht="13" hidden="false" customHeight="false" outlineLevel="0" collapsed="false">
      <c r="A1863" s="18" t="n">
        <v>1854</v>
      </c>
      <c r="B1863" s="41" t="n">
        <v>1</v>
      </c>
      <c r="C1863" s="18" t="n">
        <v>12</v>
      </c>
      <c r="D1863" s="19" t="n">
        <v>19570</v>
      </c>
      <c r="E1863" s="19" t="n">
        <v>234839</v>
      </c>
      <c r="F1863" s="18" t="n">
        <v>0</v>
      </c>
      <c r="G1863" s="20" t="n">
        <f aca="false">($E$2-D1863)/$E$2</f>
        <v>0.2172</v>
      </c>
      <c r="H1863" s="19" t="n">
        <f aca="false">D1863-$E$3</f>
        <v>4570</v>
      </c>
      <c r="I1863" s="18" t="n">
        <f aca="false">F1863*C1863</f>
        <v>0</v>
      </c>
      <c r="J1863" s="19" t="n">
        <f aca="false">H1863*I1863</f>
        <v>0</v>
      </c>
      <c r="K1863" s="29" t="n">
        <f aca="false">D1863/$E$2</f>
        <v>0.7828</v>
      </c>
      <c r="L1863" s="30" t="n">
        <f aca="false">1/(1+EXP($L$2+($L$3*K1863)))</f>
        <v>0.191762463367791</v>
      </c>
      <c r="M1863" s="31" t="n">
        <f aca="false">(F1863)*(L1863)+(1-F1863)*(1-L1863)</f>
        <v>0.808237536632209</v>
      </c>
      <c r="N1863" s="31" t="n">
        <f aca="false">IF(B1863=1,LN(M1863),0)</f>
        <v>-0.212899282684527</v>
      </c>
      <c r="O1863" s="42" t="n">
        <f aca="false">K1863</f>
        <v>0.7828</v>
      </c>
      <c r="P1863" s="43" t="n">
        <f aca="false">1/(1+EXP($P$2+($P$3*O1863)))</f>
        <v>0.994039126307811</v>
      </c>
      <c r="Q1863" s="42" t="n">
        <f aca="false">(F1863)*(P1863)+(1-F1863)*(1-P1863)</f>
        <v>0.00596087369218912</v>
      </c>
      <c r="R1863" s="42" t="n">
        <f aca="false">IF(B1863&lt;&gt;1,LN(Q1863),0)</f>
        <v>0</v>
      </c>
    </row>
    <row r="1864" customFormat="false" ht="13" hidden="false" customHeight="false" outlineLevel="0" collapsed="false">
      <c r="A1864" s="18" t="n">
        <v>1855</v>
      </c>
      <c r="B1864" s="41" t="n">
        <v>1</v>
      </c>
      <c r="C1864" s="18" t="n">
        <v>25</v>
      </c>
      <c r="D1864" s="19" t="n">
        <v>17616</v>
      </c>
      <c r="E1864" s="19" t="n">
        <v>440397</v>
      </c>
      <c r="F1864" s="18" t="n">
        <v>1</v>
      </c>
      <c r="G1864" s="20" t="n">
        <f aca="false">($E$2-D1864)/$E$2</f>
        <v>0.29536</v>
      </c>
      <c r="H1864" s="19" t="n">
        <f aca="false">D1864-$E$3</f>
        <v>2616</v>
      </c>
      <c r="I1864" s="18" t="n">
        <f aca="false">F1864*C1864</f>
        <v>25</v>
      </c>
      <c r="J1864" s="19" t="n">
        <f aca="false">H1864*I1864</f>
        <v>65400</v>
      </c>
      <c r="K1864" s="29" t="n">
        <f aca="false">D1864/$E$2</f>
        <v>0.70464</v>
      </c>
      <c r="L1864" s="30" t="n">
        <f aca="false">1/(1+EXP($L$2+($L$3*K1864)))</f>
        <v>0.531142928104793</v>
      </c>
      <c r="M1864" s="31" t="n">
        <f aca="false">(F1864)*(L1864)+(1-F1864)*(1-L1864)</f>
        <v>0.531142928104793</v>
      </c>
      <c r="N1864" s="31" t="n">
        <f aca="false">IF(B1864=1,LN(M1864),0)</f>
        <v>-0.632724126153716</v>
      </c>
      <c r="O1864" s="42" t="n">
        <f aca="false">K1864</f>
        <v>0.70464</v>
      </c>
      <c r="P1864" s="43" t="n">
        <f aca="false">1/(1+EXP($P$2+($P$3*O1864)))</f>
        <v>0.999253062525791</v>
      </c>
      <c r="Q1864" s="42" t="n">
        <f aca="false">(F1864)*(P1864)+(1-F1864)*(1-P1864)</f>
        <v>0.999253062525791</v>
      </c>
      <c r="R1864" s="42" t="n">
        <f aca="false">IF(B1864&lt;&gt;1,LN(Q1864),0)</f>
        <v>0</v>
      </c>
    </row>
    <row r="1865" customFormat="false" ht="13" hidden="false" customHeight="false" outlineLevel="0" collapsed="false">
      <c r="A1865" s="18" t="n">
        <v>1856</v>
      </c>
      <c r="B1865" s="41" t="n">
        <v>1</v>
      </c>
      <c r="C1865" s="18" t="n">
        <v>22</v>
      </c>
      <c r="D1865" s="19" t="n">
        <v>21112</v>
      </c>
      <c r="E1865" s="19" t="n">
        <v>464458</v>
      </c>
      <c r="F1865" s="18" t="n">
        <v>0</v>
      </c>
      <c r="G1865" s="20" t="n">
        <f aca="false">($E$2-D1865)/$E$2</f>
        <v>0.15552</v>
      </c>
      <c r="H1865" s="19" t="n">
        <f aca="false">D1865-$E$3</f>
        <v>6112</v>
      </c>
      <c r="I1865" s="18" t="n">
        <f aca="false">F1865*C1865</f>
        <v>0</v>
      </c>
      <c r="J1865" s="19" t="n">
        <f aca="false">H1865*I1865</f>
        <v>0</v>
      </c>
      <c r="K1865" s="29" t="n">
        <f aca="false">D1865/$E$2</f>
        <v>0.84448</v>
      </c>
      <c r="L1865" s="30" t="n">
        <f aca="false">1/(1+EXP($L$2+($L$3*K1865)))</f>
        <v>0.0646276393187295</v>
      </c>
      <c r="M1865" s="31" t="n">
        <f aca="false">(F1865)*(L1865)+(1-F1865)*(1-L1865)</f>
        <v>0.93537236068127</v>
      </c>
      <c r="N1865" s="31" t="n">
        <f aca="false">IF(B1865=1,LN(M1865),0)</f>
        <v>-0.0668105822546901</v>
      </c>
      <c r="O1865" s="42" t="n">
        <f aca="false">K1865</f>
        <v>0.84448</v>
      </c>
      <c r="P1865" s="43" t="n">
        <f aca="false">1/(1+EXP($P$2+($P$3*O1865)))</f>
        <v>0.969920574120985</v>
      </c>
      <c r="Q1865" s="42" t="n">
        <f aca="false">(F1865)*(P1865)+(1-F1865)*(1-P1865)</f>
        <v>0.0300794258790155</v>
      </c>
      <c r="R1865" s="42" t="n">
        <f aca="false">IF(B1865&lt;&gt;1,LN(Q1865),0)</f>
        <v>0</v>
      </c>
    </row>
    <row r="1866" customFormat="false" ht="13" hidden="false" customHeight="false" outlineLevel="0" collapsed="false">
      <c r="A1866" s="18" t="n">
        <v>1857</v>
      </c>
      <c r="B1866" s="41" t="n">
        <v>1</v>
      </c>
      <c r="C1866" s="18" t="n">
        <v>10</v>
      </c>
      <c r="D1866" s="19" t="n">
        <v>21832</v>
      </c>
      <c r="E1866" s="19" t="n">
        <v>218318</v>
      </c>
      <c r="F1866" s="18" t="n">
        <v>0</v>
      </c>
      <c r="G1866" s="20" t="n">
        <f aca="false">($E$2-D1866)/$E$2</f>
        <v>0.12672</v>
      </c>
      <c r="H1866" s="19" t="n">
        <f aca="false">D1866-$E$3</f>
        <v>6832</v>
      </c>
      <c r="I1866" s="18" t="n">
        <f aca="false">F1866*C1866</f>
        <v>0</v>
      </c>
      <c r="J1866" s="19" t="n">
        <f aca="false">H1866*I1866</f>
        <v>0</v>
      </c>
      <c r="K1866" s="29" t="n">
        <f aca="false">D1866/$E$2</f>
        <v>0.87328</v>
      </c>
      <c r="L1866" s="30" t="n">
        <f aca="false">1/(1+EXP($L$2+($L$3*K1866)))</f>
        <v>0.037386184626758</v>
      </c>
      <c r="M1866" s="31" t="n">
        <f aca="false">(F1866)*(L1866)+(1-F1866)*(1-L1866)</f>
        <v>0.962613815373242</v>
      </c>
      <c r="N1866" s="31" t="n">
        <f aca="false">IF(B1866=1,LN(M1866),0)</f>
        <v>-0.0381029700727137</v>
      </c>
      <c r="O1866" s="42" t="n">
        <f aca="false">K1866</f>
        <v>0.87328</v>
      </c>
      <c r="P1866" s="43" t="n">
        <f aca="false">1/(1+EXP($P$2+($P$3*O1866)))</f>
        <v>0.937387161831491</v>
      </c>
      <c r="Q1866" s="42" t="n">
        <f aca="false">(F1866)*(P1866)+(1-F1866)*(1-P1866)</f>
        <v>0.0626128381685088</v>
      </c>
      <c r="R1866" s="42" t="n">
        <f aca="false">IF(B1866&lt;&gt;1,LN(Q1866),0)</f>
        <v>0</v>
      </c>
    </row>
    <row r="1867" customFormat="false" ht="13" hidden="false" customHeight="false" outlineLevel="0" collapsed="false">
      <c r="A1867" s="18" t="n">
        <v>1858</v>
      </c>
      <c r="B1867" s="41" t="n">
        <v>1</v>
      </c>
      <c r="C1867" s="18" t="n">
        <v>15</v>
      </c>
      <c r="D1867" s="19" t="n">
        <v>16149</v>
      </c>
      <c r="E1867" s="19" t="n">
        <v>242228</v>
      </c>
      <c r="F1867" s="18" t="n">
        <v>1</v>
      </c>
      <c r="G1867" s="20" t="n">
        <f aca="false">($E$2-D1867)/$E$2</f>
        <v>0.35404</v>
      </c>
      <c r="H1867" s="19" t="n">
        <f aca="false">D1867-$E$3</f>
        <v>1149</v>
      </c>
      <c r="I1867" s="18" t="n">
        <f aca="false">F1867*C1867</f>
        <v>15</v>
      </c>
      <c r="J1867" s="19" t="n">
        <f aca="false">H1867*I1867</f>
        <v>17235</v>
      </c>
      <c r="K1867" s="29" t="n">
        <f aca="false">D1867/$E$2</f>
        <v>0.64596</v>
      </c>
      <c r="L1867" s="30" t="n">
        <f aca="false">1/(1+EXP($L$2+($L$3*K1867)))</f>
        <v>0.785570987933528</v>
      </c>
      <c r="M1867" s="31" t="n">
        <f aca="false">(F1867)*(L1867)+(1-F1867)*(1-L1867)</f>
        <v>0.785570987933528</v>
      </c>
      <c r="N1867" s="31" t="n">
        <f aca="false">IF(B1867=1,LN(M1867),0)</f>
        <v>-0.241344452443651</v>
      </c>
      <c r="O1867" s="42" t="n">
        <f aca="false">K1867</f>
        <v>0.64596</v>
      </c>
      <c r="P1867" s="43" t="n">
        <f aca="false">1/(1+EXP($P$2+($P$3*O1867)))</f>
        <v>0.99984346072362</v>
      </c>
      <c r="Q1867" s="42" t="n">
        <f aca="false">(F1867)*(P1867)+(1-F1867)*(1-P1867)</f>
        <v>0.99984346072362</v>
      </c>
      <c r="R1867" s="42" t="n">
        <f aca="false">IF(B1867&lt;&gt;1,LN(Q1867),0)</f>
        <v>0</v>
      </c>
    </row>
    <row r="1868" customFormat="false" ht="13" hidden="false" customHeight="false" outlineLevel="0" collapsed="false">
      <c r="A1868" s="18" t="n">
        <v>1859</v>
      </c>
      <c r="B1868" s="41" t="n">
        <v>1</v>
      </c>
      <c r="C1868" s="18" t="n">
        <v>43</v>
      </c>
      <c r="D1868" s="19" t="n">
        <v>17416</v>
      </c>
      <c r="E1868" s="19" t="n">
        <v>748897</v>
      </c>
      <c r="F1868" s="18" t="n">
        <v>0</v>
      </c>
      <c r="G1868" s="20" t="n">
        <f aca="false">($E$2-D1868)/$E$2</f>
        <v>0.30336</v>
      </c>
      <c r="H1868" s="19" t="n">
        <f aca="false">D1868-$E$3</f>
        <v>2416</v>
      </c>
      <c r="I1868" s="18" t="n">
        <f aca="false">F1868*C1868</f>
        <v>0</v>
      </c>
      <c r="J1868" s="19" t="n">
        <f aca="false">H1868*I1868</f>
        <v>0</v>
      </c>
      <c r="K1868" s="29" t="n">
        <f aca="false">D1868/$E$2</f>
        <v>0.69664</v>
      </c>
      <c r="L1868" s="30" t="n">
        <f aca="false">1/(1+EXP($L$2+($L$3*K1868)))</f>
        <v>0.570709546111027</v>
      </c>
      <c r="M1868" s="31" t="n">
        <f aca="false">(F1868)*(L1868)+(1-F1868)*(1-L1868)</f>
        <v>0.429290453888973</v>
      </c>
      <c r="N1868" s="31" t="n">
        <f aca="false">IF(B1868=1,LN(M1868),0)</f>
        <v>-0.845621540455941</v>
      </c>
      <c r="O1868" s="42" t="n">
        <f aca="false">K1868</f>
        <v>0.69664</v>
      </c>
      <c r="P1868" s="43" t="n">
        <f aca="false">1/(1+EXP($P$2+($P$3*O1868)))</f>
        <v>0.999396346251253</v>
      </c>
      <c r="Q1868" s="42" t="n">
        <f aca="false">(F1868)*(P1868)+(1-F1868)*(1-P1868)</f>
        <v>0.000603653748746602</v>
      </c>
      <c r="R1868" s="42" t="n">
        <f aca="false">IF(B1868&lt;&gt;1,LN(Q1868),0)</f>
        <v>0</v>
      </c>
    </row>
    <row r="1869" customFormat="false" ht="13" hidden="false" customHeight="false" outlineLevel="0" collapsed="false">
      <c r="A1869" s="18" t="n">
        <v>1860</v>
      </c>
      <c r="B1869" s="41" t="n">
        <v>1</v>
      </c>
      <c r="C1869" s="18" t="n">
        <v>27</v>
      </c>
      <c r="D1869" s="19" t="n">
        <v>16730</v>
      </c>
      <c r="E1869" s="19" t="n">
        <v>451698</v>
      </c>
      <c r="F1869" s="18" t="n">
        <v>1</v>
      </c>
      <c r="G1869" s="20" t="n">
        <f aca="false">($E$2-D1869)/$E$2</f>
        <v>0.3308</v>
      </c>
      <c r="H1869" s="19" t="n">
        <f aca="false">D1869-$E$3</f>
        <v>1730</v>
      </c>
      <c r="I1869" s="18" t="n">
        <f aca="false">F1869*C1869</f>
        <v>27</v>
      </c>
      <c r="J1869" s="19" t="n">
        <f aca="false">H1869*I1869</f>
        <v>46710</v>
      </c>
      <c r="K1869" s="29" t="n">
        <f aca="false">D1869/$E$2</f>
        <v>0.6692</v>
      </c>
      <c r="L1869" s="30" t="n">
        <f aca="false">1/(1+EXP($L$2+($L$3*K1869)))</f>
        <v>0.697114096850623</v>
      </c>
      <c r="M1869" s="31" t="n">
        <f aca="false">(F1869)*(L1869)+(1-F1869)*(1-L1869)</f>
        <v>0.697114096850623</v>
      </c>
      <c r="N1869" s="31" t="n">
        <f aca="false">IF(B1869=1,LN(M1869),0)</f>
        <v>-0.360806184558798</v>
      </c>
      <c r="O1869" s="42" t="n">
        <f aca="false">K1869</f>
        <v>0.6692</v>
      </c>
      <c r="P1869" s="43" t="n">
        <f aca="false">1/(1+EXP($P$2+($P$3*O1869)))</f>
        <v>0.999709298131852</v>
      </c>
      <c r="Q1869" s="42" t="n">
        <f aca="false">(F1869)*(P1869)+(1-F1869)*(1-P1869)</f>
        <v>0.999709298131852</v>
      </c>
      <c r="R1869" s="42" t="n">
        <f aca="false">IF(B1869&lt;&gt;1,LN(Q1869),0)</f>
        <v>0</v>
      </c>
    </row>
    <row r="1870" customFormat="false" ht="13" hidden="false" customHeight="false" outlineLevel="0" collapsed="false">
      <c r="A1870" s="18" t="n">
        <v>1861</v>
      </c>
      <c r="B1870" s="41" t="n">
        <v>1</v>
      </c>
      <c r="C1870" s="18" t="n">
        <v>36</v>
      </c>
      <c r="D1870" s="19" t="n">
        <v>16547</v>
      </c>
      <c r="E1870" s="19" t="n">
        <v>595691</v>
      </c>
      <c r="F1870" s="18" t="n">
        <v>1</v>
      </c>
      <c r="G1870" s="20" t="n">
        <f aca="false">($E$2-D1870)/$E$2</f>
        <v>0.33812</v>
      </c>
      <c r="H1870" s="19" t="n">
        <f aca="false">D1870-$E$3</f>
        <v>1547</v>
      </c>
      <c r="I1870" s="18" t="n">
        <f aca="false">F1870*C1870</f>
        <v>36</v>
      </c>
      <c r="J1870" s="19" t="n">
        <f aca="false">H1870*I1870</f>
        <v>55692</v>
      </c>
      <c r="K1870" s="29" t="n">
        <f aca="false">D1870/$E$2</f>
        <v>0.66188</v>
      </c>
      <c r="L1870" s="30" t="n">
        <f aca="false">1/(1+EXP($L$2+($L$3*K1870)))</f>
        <v>0.727109259094144</v>
      </c>
      <c r="M1870" s="31" t="n">
        <f aca="false">(F1870)*(L1870)+(1-F1870)*(1-L1870)</f>
        <v>0.727109259094144</v>
      </c>
      <c r="N1870" s="31" t="n">
        <f aca="false">IF(B1870=1,LN(M1870),0)</f>
        <v>-0.318678525128368</v>
      </c>
      <c r="O1870" s="42" t="n">
        <f aca="false">K1870</f>
        <v>0.66188</v>
      </c>
      <c r="P1870" s="43" t="n">
        <f aca="false">1/(1+EXP($P$2+($P$3*O1870)))</f>
        <v>0.999760790150646</v>
      </c>
      <c r="Q1870" s="42" t="n">
        <f aca="false">(F1870)*(P1870)+(1-F1870)*(1-P1870)</f>
        <v>0.999760790150646</v>
      </c>
      <c r="R1870" s="42" t="n">
        <f aca="false">IF(B1870&lt;&gt;1,LN(Q1870),0)</f>
        <v>0</v>
      </c>
    </row>
    <row r="1871" customFormat="false" ht="13" hidden="false" customHeight="false" outlineLevel="0" collapsed="false">
      <c r="A1871" s="18" t="n">
        <v>1862</v>
      </c>
      <c r="B1871" s="41" t="n">
        <v>1</v>
      </c>
      <c r="C1871" s="18" t="n">
        <v>12</v>
      </c>
      <c r="D1871" s="19" t="n">
        <v>16451</v>
      </c>
      <c r="E1871" s="19" t="n">
        <v>197414</v>
      </c>
      <c r="F1871" s="18" t="n">
        <v>0</v>
      </c>
      <c r="G1871" s="20" t="n">
        <f aca="false">($E$2-D1871)/$E$2</f>
        <v>0.34196</v>
      </c>
      <c r="H1871" s="19" t="n">
        <f aca="false">D1871-$E$3</f>
        <v>1451</v>
      </c>
      <c r="I1871" s="18" t="n">
        <f aca="false">F1871*C1871</f>
        <v>0</v>
      </c>
      <c r="J1871" s="19" t="n">
        <f aca="false">H1871*I1871</f>
        <v>0</v>
      </c>
      <c r="K1871" s="29" t="n">
        <f aca="false">D1871/$E$2</f>
        <v>0.65804</v>
      </c>
      <c r="L1871" s="30" t="n">
        <f aca="false">1/(1+EXP($L$2+($L$3*K1871)))</f>
        <v>0.742080791036543</v>
      </c>
      <c r="M1871" s="31" t="n">
        <f aca="false">(F1871)*(L1871)+(1-F1871)*(1-L1871)</f>
        <v>0.257919208963457</v>
      </c>
      <c r="N1871" s="31" t="n">
        <f aca="false">IF(B1871=1,LN(M1871),0)</f>
        <v>-1.35510888665269</v>
      </c>
      <c r="O1871" s="42" t="n">
        <f aca="false">K1871</f>
        <v>0.65804</v>
      </c>
      <c r="P1871" s="43" t="n">
        <f aca="false">1/(1+EXP($P$2+($P$3*O1871)))</f>
        <v>0.99978404611368</v>
      </c>
      <c r="Q1871" s="42" t="n">
        <f aca="false">(F1871)*(P1871)+(1-F1871)*(1-P1871)</f>
        <v>0.000215953886320119</v>
      </c>
      <c r="R1871" s="42" t="n">
        <f aca="false">IF(B1871&lt;&gt;1,LN(Q1871),0)</f>
        <v>0</v>
      </c>
    </row>
    <row r="1872" customFormat="false" ht="13" hidden="false" customHeight="false" outlineLevel="0" collapsed="false">
      <c r="A1872" s="18" t="n">
        <v>1863</v>
      </c>
      <c r="B1872" s="41" t="n">
        <v>1</v>
      </c>
      <c r="C1872" s="18" t="n">
        <v>12</v>
      </c>
      <c r="D1872" s="19" t="n">
        <v>15895</v>
      </c>
      <c r="E1872" s="19" t="n">
        <v>190740</v>
      </c>
      <c r="F1872" s="18" t="n">
        <v>1</v>
      </c>
      <c r="G1872" s="20" t="n">
        <f aca="false">($E$2-D1872)/$E$2</f>
        <v>0.3642</v>
      </c>
      <c r="H1872" s="19" t="n">
        <f aca="false">D1872-$E$3</f>
        <v>895</v>
      </c>
      <c r="I1872" s="18" t="n">
        <f aca="false">F1872*C1872</f>
        <v>12</v>
      </c>
      <c r="J1872" s="19" t="n">
        <f aca="false">H1872*I1872</f>
        <v>10740</v>
      </c>
      <c r="K1872" s="29" t="n">
        <f aca="false">D1872/$E$2</f>
        <v>0.6358</v>
      </c>
      <c r="L1872" s="30" t="n">
        <f aca="false">1/(1+EXP($L$2+($L$3*K1872)))</f>
        <v>0.817820321808419</v>
      </c>
      <c r="M1872" s="31" t="n">
        <f aca="false">(F1872)*(L1872)+(1-F1872)*(1-L1872)</f>
        <v>0.817820321808419</v>
      </c>
      <c r="N1872" s="31" t="n">
        <f aca="false">IF(B1872=1,LN(M1872),0)</f>
        <v>-0.20111262199812</v>
      </c>
      <c r="O1872" s="42" t="n">
        <f aca="false">K1872</f>
        <v>0.6358</v>
      </c>
      <c r="P1872" s="43" t="n">
        <f aca="false">1/(1+EXP($P$2+($P$3*O1872)))</f>
        <v>0.999880576443439</v>
      </c>
      <c r="Q1872" s="42" t="n">
        <f aca="false">(F1872)*(P1872)+(1-F1872)*(1-P1872)</f>
        <v>0.999880576443439</v>
      </c>
      <c r="R1872" s="42" t="n">
        <f aca="false">IF(B1872&lt;&gt;1,LN(Q1872),0)</f>
        <v>0</v>
      </c>
    </row>
    <row r="1873" customFormat="false" ht="13" hidden="false" customHeight="false" outlineLevel="0" collapsed="false">
      <c r="A1873" s="18" t="n">
        <v>1864</v>
      </c>
      <c r="B1873" s="41" t="n">
        <v>1</v>
      </c>
      <c r="C1873" s="18" t="n">
        <v>16</v>
      </c>
      <c r="D1873" s="19" t="n">
        <v>19486</v>
      </c>
      <c r="E1873" s="19" t="n">
        <v>311781</v>
      </c>
      <c r="F1873" s="18" t="n">
        <v>0</v>
      </c>
      <c r="G1873" s="20" t="n">
        <f aca="false">($E$2-D1873)/$E$2</f>
        <v>0.22056</v>
      </c>
      <c r="H1873" s="19" t="n">
        <f aca="false">D1873-$E$3</f>
        <v>4486</v>
      </c>
      <c r="I1873" s="18" t="n">
        <f aca="false">F1873*C1873</f>
        <v>0</v>
      </c>
      <c r="J1873" s="19" t="n">
        <f aca="false">H1873*I1873</f>
        <v>0</v>
      </c>
      <c r="K1873" s="29" t="n">
        <f aca="false">D1873/$E$2</f>
        <v>0.77944</v>
      </c>
      <c r="L1873" s="30" t="n">
        <f aca="false">1/(1+EXP($L$2+($L$3*K1873)))</f>
        <v>0.202394896222206</v>
      </c>
      <c r="M1873" s="31" t="n">
        <f aca="false">(F1873)*(L1873)+(1-F1873)*(1-L1873)</f>
        <v>0.797605103777794</v>
      </c>
      <c r="N1873" s="31" t="n">
        <f aca="false">IF(B1873=1,LN(M1873),0)</f>
        <v>-0.226141661435982</v>
      </c>
      <c r="O1873" s="42" t="n">
        <f aca="false">K1873</f>
        <v>0.77944</v>
      </c>
      <c r="P1873" s="43" t="n">
        <f aca="false">1/(1+EXP($P$2+($P$3*O1873)))</f>
        <v>0.994546729816684</v>
      </c>
      <c r="Q1873" s="42" t="n">
        <f aca="false">(F1873)*(P1873)+(1-F1873)*(1-P1873)</f>
        <v>0.00545327018331621</v>
      </c>
      <c r="R1873" s="42" t="n">
        <f aca="false">IF(B1873&lt;&gt;1,LN(Q1873),0)</f>
        <v>0</v>
      </c>
    </row>
    <row r="1874" customFormat="false" ht="13" hidden="false" customHeight="false" outlineLevel="0" collapsed="false">
      <c r="A1874" s="18" t="n">
        <v>1865</v>
      </c>
      <c r="B1874" s="41" t="n">
        <v>1</v>
      </c>
      <c r="C1874" s="18" t="n">
        <v>34</v>
      </c>
      <c r="D1874" s="19" t="n">
        <v>19025</v>
      </c>
      <c r="E1874" s="19" t="n">
        <v>646838</v>
      </c>
      <c r="F1874" s="18" t="n">
        <v>0</v>
      </c>
      <c r="G1874" s="20" t="n">
        <f aca="false">($E$2-D1874)/$E$2</f>
        <v>0.239</v>
      </c>
      <c r="H1874" s="19" t="n">
        <f aca="false">D1874-$E$3</f>
        <v>4025</v>
      </c>
      <c r="I1874" s="18" t="n">
        <f aca="false">F1874*C1874</f>
        <v>0</v>
      </c>
      <c r="J1874" s="19" t="n">
        <f aca="false">H1874*I1874</f>
        <v>0</v>
      </c>
      <c r="K1874" s="29" t="n">
        <f aca="false">D1874/$E$2</f>
        <v>0.761</v>
      </c>
      <c r="L1874" s="30" t="n">
        <f aca="false">1/(1+EXP($L$2+($L$3*K1874)))</f>
        <v>0.268438036134998</v>
      </c>
      <c r="M1874" s="31" t="n">
        <f aca="false">(F1874)*(L1874)+(1-F1874)*(1-L1874)</f>
        <v>0.731561963865002</v>
      </c>
      <c r="N1874" s="31" t="n">
        <f aca="false">IF(B1874=1,LN(M1874),0)</f>
        <v>-0.312573354160052</v>
      </c>
      <c r="O1874" s="42" t="n">
        <f aca="false">K1874</f>
        <v>0.761</v>
      </c>
      <c r="P1874" s="43" t="n">
        <f aca="false">1/(1+EXP($P$2+($P$3*O1874)))</f>
        <v>0.996656282177374</v>
      </c>
      <c r="Q1874" s="42" t="n">
        <f aca="false">(F1874)*(P1874)+(1-F1874)*(1-P1874)</f>
        <v>0.00334371782262621</v>
      </c>
      <c r="R1874" s="42" t="n">
        <f aca="false">IF(B1874&lt;&gt;1,LN(Q1874),0)</f>
        <v>0</v>
      </c>
    </row>
    <row r="1875" customFormat="false" ht="13" hidden="false" customHeight="false" outlineLevel="0" collapsed="false">
      <c r="A1875" s="18" t="n">
        <v>1866</v>
      </c>
      <c r="B1875" s="41" t="n">
        <v>1</v>
      </c>
      <c r="C1875" s="18" t="n">
        <v>18</v>
      </c>
      <c r="D1875" s="19" t="n">
        <v>17340</v>
      </c>
      <c r="E1875" s="19" t="n">
        <v>312114</v>
      </c>
      <c r="F1875" s="18" t="n">
        <v>0</v>
      </c>
      <c r="G1875" s="20" t="n">
        <f aca="false">($E$2-D1875)/$E$2</f>
        <v>0.3064</v>
      </c>
      <c r="H1875" s="19" t="n">
        <f aca="false">D1875-$E$3</f>
        <v>2340</v>
      </c>
      <c r="I1875" s="18" t="n">
        <f aca="false">F1875*C1875</f>
        <v>0</v>
      </c>
      <c r="J1875" s="19" t="n">
        <f aca="false">H1875*I1875</f>
        <v>0</v>
      </c>
      <c r="K1875" s="29" t="n">
        <f aca="false">D1875/$E$2</f>
        <v>0.6936</v>
      </c>
      <c r="L1875" s="30" t="n">
        <f aca="false">1/(1+EXP($L$2+($L$3*K1875)))</f>
        <v>0.585538485576489</v>
      </c>
      <c r="M1875" s="31" t="n">
        <f aca="false">(F1875)*(L1875)+(1-F1875)*(1-L1875)</f>
        <v>0.414461514423511</v>
      </c>
      <c r="N1875" s="31" t="n">
        <f aca="false">IF(B1875=1,LN(M1875),0)</f>
        <v>-0.880775156911631</v>
      </c>
      <c r="O1875" s="42" t="n">
        <f aca="false">K1875</f>
        <v>0.6936</v>
      </c>
      <c r="P1875" s="43" t="n">
        <f aca="false">1/(1+EXP($P$2+($P$3*O1875)))</f>
        <v>0.999443281025884</v>
      </c>
      <c r="Q1875" s="42" t="n">
        <f aca="false">(F1875)*(P1875)+(1-F1875)*(1-P1875)</f>
        <v>0.000556718974115911</v>
      </c>
      <c r="R1875" s="42" t="n">
        <f aca="false">IF(B1875&lt;&gt;1,LN(Q1875),0)</f>
        <v>0</v>
      </c>
    </row>
    <row r="1876" customFormat="false" ht="13" hidden="false" customHeight="false" outlineLevel="0" collapsed="false">
      <c r="A1876" s="18" t="n">
        <v>1867</v>
      </c>
      <c r="B1876" s="41" t="n">
        <v>1</v>
      </c>
      <c r="C1876" s="18" t="n">
        <v>43</v>
      </c>
      <c r="D1876" s="19" t="n">
        <v>17092</v>
      </c>
      <c r="E1876" s="19" t="n">
        <v>734950</v>
      </c>
      <c r="F1876" s="18" t="n">
        <v>1</v>
      </c>
      <c r="G1876" s="20" t="n">
        <f aca="false">($E$2-D1876)/$E$2</f>
        <v>0.31632</v>
      </c>
      <c r="H1876" s="19" t="n">
        <f aca="false">D1876-$E$3</f>
        <v>2092</v>
      </c>
      <c r="I1876" s="18" t="n">
        <f aca="false">F1876*C1876</f>
        <v>43</v>
      </c>
      <c r="J1876" s="19" t="n">
        <f aca="false">H1876*I1876</f>
        <v>89956</v>
      </c>
      <c r="K1876" s="29" t="n">
        <f aca="false">D1876/$E$2</f>
        <v>0.68368</v>
      </c>
      <c r="L1876" s="30" t="n">
        <f aca="false">1/(1+EXP($L$2+($L$3*K1876)))</f>
        <v>0.632735110547925</v>
      </c>
      <c r="M1876" s="31" t="n">
        <f aca="false">(F1876)*(L1876)+(1-F1876)*(1-L1876)</f>
        <v>0.632735110547925</v>
      </c>
      <c r="N1876" s="31" t="n">
        <f aca="false">IF(B1876=1,LN(M1876),0)</f>
        <v>-0.457703411168539</v>
      </c>
      <c r="O1876" s="42" t="n">
        <f aca="false">K1876</f>
        <v>0.68368</v>
      </c>
      <c r="P1876" s="43" t="n">
        <f aca="false">1/(1+EXP($P$2+($P$3*O1876)))</f>
        <v>0.999572516365626</v>
      </c>
      <c r="Q1876" s="42" t="n">
        <f aca="false">(F1876)*(P1876)+(1-F1876)*(1-P1876)</f>
        <v>0.999572516365626</v>
      </c>
      <c r="R1876" s="42" t="n">
        <f aca="false">IF(B1876&lt;&gt;1,LN(Q1876),0)</f>
        <v>0</v>
      </c>
    </row>
    <row r="1877" customFormat="false" ht="13" hidden="false" customHeight="false" outlineLevel="0" collapsed="false">
      <c r="A1877" s="18" t="n">
        <v>1868</v>
      </c>
      <c r="B1877" s="41" t="n">
        <v>1</v>
      </c>
      <c r="C1877" s="18" t="n">
        <v>31</v>
      </c>
      <c r="D1877" s="19" t="n">
        <v>19641</v>
      </c>
      <c r="E1877" s="19" t="n">
        <v>608863</v>
      </c>
      <c r="F1877" s="18" t="n">
        <v>0</v>
      </c>
      <c r="G1877" s="20" t="n">
        <f aca="false">($E$2-D1877)/$E$2</f>
        <v>0.21436</v>
      </c>
      <c r="H1877" s="19" t="n">
        <f aca="false">D1877-$E$3</f>
        <v>4641</v>
      </c>
      <c r="I1877" s="18" t="n">
        <f aca="false">F1877*C1877</f>
        <v>0</v>
      </c>
      <c r="J1877" s="19" t="n">
        <f aca="false">H1877*I1877</f>
        <v>0</v>
      </c>
      <c r="K1877" s="29" t="n">
        <f aca="false">D1877/$E$2</f>
        <v>0.78564</v>
      </c>
      <c r="L1877" s="30" t="n">
        <f aca="false">1/(1+EXP($L$2+($L$3*K1877)))</f>
        <v>0.183112099319787</v>
      </c>
      <c r="M1877" s="31" t="n">
        <f aca="false">(F1877)*(L1877)+(1-F1877)*(1-L1877)</f>
        <v>0.816887900680213</v>
      </c>
      <c r="N1877" s="31" t="n">
        <f aca="false">IF(B1877=1,LN(M1877),0)</f>
        <v>-0.202253402005829</v>
      </c>
      <c r="O1877" s="42" t="n">
        <f aca="false">K1877</f>
        <v>0.78564</v>
      </c>
      <c r="P1877" s="43" t="n">
        <f aca="false">1/(1+EXP($P$2+($P$3*O1877)))</f>
        <v>0.993573643537421</v>
      </c>
      <c r="Q1877" s="42" t="n">
        <f aca="false">(F1877)*(P1877)+(1-F1877)*(1-P1877)</f>
        <v>0.00642635646257894</v>
      </c>
      <c r="R1877" s="42" t="n">
        <f aca="false">IF(B1877&lt;&gt;1,LN(Q1877),0)</f>
        <v>0</v>
      </c>
    </row>
    <row r="1878" customFormat="false" ht="13" hidden="false" customHeight="false" outlineLevel="0" collapsed="false">
      <c r="A1878" s="18" t="n">
        <v>1869</v>
      </c>
      <c r="B1878" s="41" t="n">
        <v>1</v>
      </c>
      <c r="C1878" s="18" t="n">
        <v>28</v>
      </c>
      <c r="D1878" s="19" t="n">
        <v>22209</v>
      </c>
      <c r="E1878" s="19" t="n">
        <v>621860</v>
      </c>
      <c r="F1878" s="18" t="n">
        <v>0</v>
      </c>
      <c r="G1878" s="20" t="n">
        <f aca="false">($E$2-D1878)/$E$2</f>
        <v>0.11164</v>
      </c>
      <c r="H1878" s="19" t="n">
        <f aca="false">D1878-$E$3</f>
        <v>7209</v>
      </c>
      <c r="I1878" s="18" t="n">
        <f aca="false">F1878*C1878</f>
        <v>0</v>
      </c>
      <c r="J1878" s="19" t="n">
        <f aca="false">H1878*I1878</f>
        <v>0</v>
      </c>
      <c r="K1878" s="29" t="n">
        <f aca="false">D1878/$E$2</f>
        <v>0.88836</v>
      </c>
      <c r="L1878" s="30" t="n">
        <f aca="false">1/(1+EXP($L$2+($L$3*K1878)))</f>
        <v>0.0279232120383787</v>
      </c>
      <c r="M1878" s="31" t="n">
        <f aca="false">(F1878)*(L1878)+(1-F1878)*(1-L1878)</f>
        <v>0.972076787961621</v>
      </c>
      <c r="N1878" s="31" t="n">
        <f aca="false">IF(B1878=1,LN(M1878),0)</f>
        <v>-0.0283204776815147</v>
      </c>
      <c r="O1878" s="42" t="n">
        <f aca="false">K1878</f>
        <v>0.88836</v>
      </c>
      <c r="P1878" s="43" t="n">
        <f aca="false">1/(1+EXP($P$2+($P$3*O1878)))</f>
        <v>0.909239728932193</v>
      </c>
      <c r="Q1878" s="42" t="n">
        <f aca="false">(F1878)*(P1878)+(1-F1878)*(1-P1878)</f>
        <v>0.0907602710678074</v>
      </c>
      <c r="R1878" s="42" t="n">
        <f aca="false">IF(B1878&lt;&gt;1,LN(Q1878),0)</f>
        <v>0</v>
      </c>
    </row>
    <row r="1879" customFormat="false" ht="13" hidden="false" customHeight="false" outlineLevel="0" collapsed="false">
      <c r="A1879" s="18" t="n">
        <v>1870</v>
      </c>
      <c r="B1879" s="41" t="n">
        <v>1</v>
      </c>
      <c r="C1879" s="18" t="n">
        <v>19</v>
      </c>
      <c r="D1879" s="19" t="n">
        <v>21116</v>
      </c>
      <c r="E1879" s="19" t="n">
        <v>401199</v>
      </c>
      <c r="F1879" s="18" t="n">
        <v>0</v>
      </c>
      <c r="G1879" s="20" t="n">
        <f aca="false">($E$2-D1879)/$E$2</f>
        <v>0.15536</v>
      </c>
      <c r="H1879" s="19" t="n">
        <f aca="false">D1879-$E$3</f>
        <v>6116</v>
      </c>
      <c r="I1879" s="18" t="n">
        <f aca="false">F1879*C1879</f>
        <v>0</v>
      </c>
      <c r="J1879" s="19" t="n">
        <f aca="false">H1879*I1879</f>
        <v>0</v>
      </c>
      <c r="K1879" s="29" t="n">
        <f aca="false">D1879/$E$2</f>
        <v>0.84464</v>
      </c>
      <c r="L1879" s="30" t="n">
        <f aca="false">1/(1+EXP($L$2+($L$3*K1879)))</f>
        <v>0.0644344494498346</v>
      </c>
      <c r="M1879" s="31" t="n">
        <f aca="false">(F1879)*(L1879)+(1-F1879)*(1-L1879)</f>
        <v>0.935565550550165</v>
      </c>
      <c r="N1879" s="31" t="n">
        <f aca="false">IF(B1879=1,LN(M1879),0)</f>
        <v>-0.066604065653127</v>
      </c>
      <c r="O1879" s="42" t="n">
        <f aca="false">K1879</f>
        <v>0.84464</v>
      </c>
      <c r="P1879" s="43" t="n">
        <f aca="false">1/(1+EXP($P$2+($P$3*O1879)))</f>
        <v>0.969795968289059</v>
      </c>
      <c r="Q1879" s="42" t="n">
        <f aca="false">(F1879)*(P1879)+(1-F1879)*(1-P1879)</f>
        <v>0.030204031710941</v>
      </c>
      <c r="R1879" s="42" t="n">
        <f aca="false">IF(B1879&lt;&gt;1,LN(Q1879),0)</f>
        <v>0</v>
      </c>
    </row>
    <row r="1880" customFormat="false" ht="13" hidden="false" customHeight="false" outlineLevel="0" collapsed="false">
      <c r="A1880" s="18" t="n">
        <v>1871</v>
      </c>
      <c r="B1880" s="41" t="n">
        <v>1</v>
      </c>
      <c r="C1880" s="18" t="n">
        <v>23</v>
      </c>
      <c r="D1880" s="19" t="n">
        <v>17519</v>
      </c>
      <c r="E1880" s="19" t="n">
        <v>402946</v>
      </c>
      <c r="F1880" s="18" t="n">
        <v>1</v>
      </c>
      <c r="G1880" s="20" t="n">
        <f aca="false">($E$2-D1880)/$E$2</f>
        <v>0.29924</v>
      </c>
      <c r="H1880" s="19" t="n">
        <f aca="false">D1880-$E$3</f>
        <v>2519</v>
      </c>
      <c r="I1880" s="18" t="n">
        <f aca="false">F1880*C1880</f>
        <v>23</v>
      </c>
      <c r="J1880" s="19" t="n">
        <f aca="false">H1880*I1880</f>
        <v>57937</v>
      </c>
      <c r="K1880" s="29" t="n">
        <f aca="false">D1880/$E$2</f>
        <v>0.70076</v>
      </c>
      <c r="L1880" s="30" t="n">
        <f aca="false">1/(1+EXP($L$2+($L$3*K1880)))</f>
        <v>0.55041304937316</v>
      </c>
      <c r="M1880" s="31" t="n">
        <f aca="false">(F1880)*(L1880)+(1-F1880)*(1-L1880)</f>
        <v>0.55041304937316</v>
      </c>
      <c r="N1880" s="31" t="n">
        <f aca="false">IF(B1880=1,LN(M1880),0)</f>
        <v>-0.597086283753865</v>
      </c>
      <c r="O1880" s="42" t="n">
        <f aca="false">K1880</f>
        <v>0.70076</v>
      </c>
      <c r="P1880" s="43" t="n">
        <f aca="false">1/(1+EXP($P$2+($P$3*O1880)))</f>
        <v>0.999326364172697</v>
      </c>
      <c r="Q1880" s="42" t="n">
        <f aca="false">(F1880)*(P1880)+(1-F1880)*(1-P1880)</f>
        <v>0.999326364172697</v>
      </c>
      <c r="R1880" s="42" t="n">
        <f aca="false">IF(B1880&lt;&gt;1,LN(Q1880),0)</f>
        <v>0</v>
      </c>
    </row>
    <row r="1881" customFormat="false" ht="13" hidden="false" customHeight="false" outlineLevel="0" collapsed="false">
      <c r="A1881" s="18" t="n">
        <v>1872</v>
      </c>
      <c r="B1881" s="41" t="n">
        <v>1</v>
      </c>
      <c r="C1881" s="18" t="n">
        <v>19</v>
      </c>
      <c r="D1881" s="19" t="n">
        <v>16141</v>
      </c>
      <c r="E1881" s="19" t="n">
        <v>306671</v>
      </c>
      <c r="F1881" s="18" t="n">
        <v>0</v>
      </c>
      <c r="G1881" s="20" t="n">
        <f aca="false">($E$2-D1881)/$E$2</f>
        <v>0.35436</v>
      </c>
      <c r="H1881" s="19" t="n">
        <f aca="false">D1881-$E$3</f>
        <v>1141</v>
      </c>
      <c r="I1881" s="18" t="n">
        <f aca="false">F1881*C1881</f>
        <v>0</v>
      </c>
      <c r="J1881" s="19" t="n">
        <f aca="false">H1881*I1881</f>
        <v>0</v>
      </c>
      <c r="K1881" s="29" t="n">
        <f aca="false">D1881/$E$2</f>
        <v>0.64564</v>
      </c>
      <c r="L1881" s="30" t="n">
        <f aca="false">1/(1+EXP($L$2+($L$3*K1881)))</f>
        <v>0.786647182987512</v>
      </c>
      <c r="M1881" s="31" t="n">
        <f aca="false">(F1881)*(L1881)+(1-F1881)*(1-L1881)</f>
        <v>0.213352817012488</v>
      </c>
      <c r="N1881" s="31" t="n">
        <f aca="false">IF(B1881=1,LN(M1881),0)</f>
        <v>-1.5448080657208</v>
      </c>
      <c r="O1881" s="42" t="n">
        <f aca="false">K1881</f>
        <v>0.64564</v>
      </c>
      <c r="P1881" s="43" t="n">
        <f aca="false">1/(1+EXP($P$2+($P$3*O1881)))</f>
        <v>0.999844789336887</v>
      </c>
      <c r="Q1881" s="42" t="n">
        <f aca="false">(F1881)*(P1881)+(1-F1881)*(1-P1881)</f>
        <v>0.000155210663112415</v>
      </c>
      <c r="R1881" s="42" t="n">
        <f aca="false">IF(B1881&lt;&gt;1,LN(Q1881),0)</f>
        <v>0</v>
      </c>
    </row>
    <row r="1882" customFormat="false" ht="13" hidden="false" customHeight="false" outlineLevel="0" collapsed="false">
      <c r="A1882" s="18" t="n">
        <v>1873</v>
      </c>
      <c r="B1882" s="41" t="n">
        <v>1</v>
      </c>
      <c r="C1882" s="18" t="n">
        <v>12</v>
      </c>
      <c r="D1882" s="19" t="n">
        <v>15333</v>
      </c>
      <c r="E1882" s="19" t="n">
        <v>183990</v>
      </c>
      <c r="F1882" s="18" t="n">
        <v>1</v>
      </c>
      <c r="G1882" s="20" t="n">
        <f aca="false">($E$2-D1882)/$E$2</f>
        <v>0.38668</v>
      </c>
      <c r="H1882" s="19" t="n">
        <f aca="false">D1882-$E$3</f>
        <v>333</v>
      </c>
      <c r="I1882" s="18" t="n">
        <f aca="false">F1882*C1882</f>
        <v>12</v>
      </c>
      <c r="J1882" s="19" t="n">
        <f aca="false">H1882*I1882</f>
        <v>3996</v>
      </c>
      <c r="K1882" s="29" t="n">
        <f aca="false">D1882/$E$2</f>
        <v>0.61332</v>
      </c>
      <c r="L1882" s="30" t="n">
        <f aca="false">1/(1+EXP($L$2+($L$3*K1882)))</f>
        <v>0.875586919704069</v>
      </c>
      <c r="M1882" s="31" t="n">
        <f aca="false">(F1882)*(L1882)+(1-F1882)*(1-L1882)</f>
        <v>0.875586919704069</v>
      </c>
      <c r="N1882" s="31" t="n">
        <f aca="false">IF(B1882=1,LN(M1882),0)</f>
        <v>-0.132860852110991</v>
      </c>
      <c r="O1882" s="42" t="n">
        <f aca="false">K1882</f>
        <v>0.61332</v>
      </c>
      <c r="P1882" s="43" t="n">
        <f aca="false">1/(1+EXP($P$2+($P$3*O1882)))</f>
        <v>0.999934381898798</v>
      </c>
      <c r="Q1882" s="42" t="n">
        <f aca="false">(F1882)*(P1882)+(1-F1882)*(1-P1882)</f>
        <v>0.999934381898798</v>
      </c>
      <c r="R1882" s="42" t="n">
        <f aca="false">IF(B1882&lt;&gt;1,LN(Q1882),0)</f>
        <v>0</v>
      </c>
    </row>
    <row r="1883" customFormat="false" ht="13" hidden="false" customHeight="false" outlineLevel="0" collapsed="false">
      <c r="A1883" s="18" t="n">
        <v>1874</v>
      </c>
      <c r="B1883" s="41" t="n">
        <v>1</v>
      </c>
      <c r="C1883" s="18" t="n">
        <v>10</v>
      </c>
      <c r="D1883" s="19" t="n">
        <v>17717</v>
      </c>
      <c r="E1883" s="19" t="n">
        <v>177165</v>
      </c>
      <c r="F1883" s="18" t="n">
        <v>1</v>
      </c>
      <c r="G1883" s="20" t="n">
        <f aca="false">($E$2-D1883)/$E$2</f>
        <v>0.29132</v>
      </c>
      <c r="H1883" s="19" t="n">
        <f aca="false">D1883-$E$3</f>
        <v>2717</v>
      </c>
      <c r="I1883" s="18" t="n">
        <f aca="false">F1883*C1883</f>
        <v>10</v>
      </c>
      <c r="J1883" s="19" t="n">
        <f aca="false">H1883*I1883</f>
        <v>27170</v>
      </c>
      <c r="K1883" s="29" t="n">
        <f aca="false">D1883/$E$2</f>
        <v>0.70868</v>
      </c>
      <c r="L1883" s="30" t="n">
        <f aca="false">1/(1+EXP($L$2+($L$3*K1883)))</f>
        <v>0.510979827569663</v>
      </c>
      <c r="M1883" s="31" t="n">
        <f aca="false">(F1883)*(L1883)+(1-F1883)*(1-L1883)</f>
        <v>0.510979827569663</v>
      </c>
      <c r="N1883" s="31" t="n">
        <f aca="false">IF(B1883=1,LN(M1883),0)</f>
        <v>-0.671425165937952</v>
      </c>
      <c r="O1883" s="42" t="n">
        <f aca="false">K1883</f>
        <v>0.70868</v>
      </c>
      <c r="P1883" s="43" t="n">
        <f aca="false">1/(1+EXP($P$2+($P$3*O1883)))</f>
        <v>0.99916825635757</v>
      </c>
      <c r="Q1883" s="42" t="n">
        <f aca="false">(F1883)*(P1883)+(1-F1883)*(1-P1883)</f>
        <v>0.99916825635757</v>
      </c>
      <c r="R1883" s="42" t="n">
        <f aca="false">IF(B1883&lt;&gt;1,LN(Q1883),0)</f>
        <v>0</v>
      </c>
    </row>
    <row r="1884" customFormat="false" ht="13" hidden="false" customHeight="false" outlineLevel="0" collapsed="false">
      <c r="A1884" s="18" t="n">
        <v>1875</v>
      </c>
      <c r="B1884" s="41" t="n">
        <v>1</v>
      </c>
      <c r="C1884" s="18" t="n">
        <v>13</v>
      </c>
      <c r="D1884" s="19" t="n">
        <v>18258</v>
      </c>
      <c r="E1884" s="19" t="n">
        <v>237359</v>
      </c>
      <c r="F1884" s="18" t="n">
        <v>1</v>
      </c>
      <c r="G1884" s="20" t="n">
        <f aca="false">($E$2-D1884)/$E$2</f>
        <v>0.26968</v>
      </c>
      <c r="H1884" s="19" t="n">
        <f aca="false">D1884-$E$3</f>
        <v>3258</v>
      </c>
      <c r="I1884" s="18" t="n">
        <f aca="false">F1884*C1884</f>
        <v>13</v>
      </c>
      <c r="J1884" s="19" t="n">
        <f aca="false">H1884*I1884</f>
        <v>42354</v>
      </c>
      <c r="K1884" s="29" t="n">
        <f aca="false">D1884/$E$2</f>
        <v>0.73032</v>
      </c>
      <c r="L1884" s="30" t="n">
        <f aca="false">1/(1+EXP($L$2+($L$3*K1884)))</f>
        <v>0.403979698712577</v>
      </c>
      <c r="M1884" s="31" t="n">
        <f aca="false">(F1884)*(L1884)+(1-F1884)*(1-L1884)</f>
        <v>0.403979698712577</v>
      </c>
      <c r="N1884" s="31" t="n">
        <f aca="false">IF(B1884=1,LN(M1884),0)</f>
        <v>-0.906390652995038</v>
      </c>
      <c r="O1884" s="42" t="n">
        <f aca="false">K1884</f>
        <v>0.73032</v>
      </c>
      <c r="P1884" s="43" t="n">
        <f aca="false">1/(1+EXP($P$2+($P$3*O1884)))</f>
        <v>0.998520622676146</v>
      </c>
      <c r="Q1884" s="42" t="n">
        <f aca="false">(F1884)*(P1884)+(1-F1884)*(1-P1884)</f>
        <v>0.998520622676146</v>
      </c>
      <c r="R1884" s="42" t="n">
        <f aca="false">IF(B1884&lt;&gt;1,LN(Q1884),0)</f>
        <v>0</v>
      </c>
    </row>
    <row r="1885" customFormat="false" ht="13" hidden="false" customHeight="false" outlineLevel="0" collapsed="false">
      <c r="A1885" s="18" t="n">
        <v>1876</v>
      </c>
      <c r="B1885" s="41" t="n">
        <v>1</v>
      </c>
      <c r="C1885" s="18" t="n">
        <v>25</v>
      </c>
      <c r="D1885" s="19" t="n">
        <v>16919</v>
      </c>
      <c r="E1885" s="19" t="n">
        <v>422971</v>
      </c>
      <c r="F1885" s="18" t="n">
        <v>0</v>
      </c>
      <c r="G1885" s="20" t="n">
        <f aca="false">($E$2-D1885)/$E$2</f>
        <v>0.32324</v>
      </c>
      <c r="H1885" s="19" t="n">
        <f aca="false">D1885-$E$3</f>
        <v>1919</v>
      </c>
      <c r="I1885" s="18" t="n">
        <f aca="false">F1885*C1885</f>
        <v>0</v>
      </c>
      <c r="J1885" s="19" t="n">
        <f aca="false">H1885*I1885</f>
        <v>0</v>
      </c>
      <c r="K1885" s="29" t="n">
        <f aca="false">D1885/$E$2</f>
        <v>0.67676</v>
      </c>
      <c r="L1885" s="30" t="n">
        <f aca="false">1/(1+EXP($L$2+($L$3*K1885)))</f>
        <v>0.66426972046846</v>
      </c>
      <c r="M1885" s="31" t="n">
        <f aca="false">(F1885)*(L1885)+(1-F1885)*(1-L1885)</f>
        <v>0.33573027953154</v>
      </c>
      <c r="N1885" s="31" t="n">
        <f aca="false">IF(B1885=1,LN(M1885),0)</f>
        <v>-1.09144718087627</v>
      </c>
      <c r="O1885" s="42" t="n">
        <f aca="false">K1885</f>
        <v>0.67676</v>
      </c>
      <c r="P1885" s="43" t="n">
        <f aca="false">1/(1+EXP($P$2+($P$3*O1885)))</f>
        <v>0.999644460753776</v>
      </c>
      <c r="Q1885" s="42" t="n">
        <f aca="false">(F1885)*(P1885)+(1-F1885)*(1-P1885)</f>
        <v>0.000355539246224001</v>
      </c>
      <c r="R1885" s="42" t="n">
        <f aca="false">IF(B1885&lt;&gt;1,LN(Q1885),0)</f>
        <v>0</v>
      </c>
    </row>
    <row r="1886" customFormat="false" ht="13" hidden="false" customHeight="false" outlineLevel="0" collapsed="false">
      <c r="A1886" s="18" t="n">
        <v>1877</v>
      </c>
      <c r="B1886" s="41" t="n">
        <v>1</v>
      </c>
      <c r="C1886" s="18" t="n">
        <v>11</v>
      </c>
      <c r="D1886" s="19" t="n">
        <v>19060</v>
      </c>
      <c r="E1886" s="19" t="n">
        <v>209657</v>
      </c>
      <c r="F1886" s="18" t="n">
        <v>1</v>
      </c>
      <c r="G1886" s="20" t="n">
        <f aca="false">($E$2-D1886)/$E$2</f>
        <v>0.2376</v>
      </c>
      <c r="H1886" s="19" t="n">
        <f aca="false">D1886-$E$3</f>
        <v>4060</v>
      </c>
      <c r="I1886" s="18" t="n">
        <f aca="false">F1886*C1886</f>
        <v>11</v>
      </c>
      <c r="J1886" s="19" t="n">
        <f aca="false">H1886*I1886</f>
        <v>44660</v>
      </c>
      <c r="K1886" s="29" t="n">
        <f aca="false">D1886/$E$2</f>
        <v>0.7624</v>
      </c>
      <c r="L1886" s="30" t="n">
        <f aca="false">1/(1+EXP($L$2+($L$3*K1886)))</f>
        <v>0.262974741665174</v>
      </c>
      <c r="M1886" s="31" t="n">
        <f aca="false">(F1886)*(L1886)+(1-F1886)*(1-L1886)</f>
        <v>0.262974741665174</v>
      </c>
      <c r="N1886" s="31" t="n">
        <f aca="false">IF(B1886=1,LN(M1886),0)</f>
        <v>-1.33569729071236</v>
      </c>
      <c r="O1886" s="42" t="n">
        <f aca="false">K1886</f>
        <v>0.7624</v>
      </c>
      <c r="P1886" s="43" t="n">
        <f aca="false">1/(1+EXP($P$2+($P$3*O1886)))</f>
        <v>0.996529658626164</v>
      </c>
      <c r="Q1886" s="42" t="n">
        <f aca="false">(F1886)*(P1886)+(1-F1886)*(1-P1886)</f>
        <v>0.996529658626164</v>
      </c>
      <c r="R1886" s="42" t="n">
        <f aca="false">IF(B1886&lt;&gt;1,LN(Q1886),0)</f>
        <v>0</v>
      </c>
    </row>
    <row r="1887" customFormat="false" ht="13" hidden="false" customHeight="false" outlineLevel="0" collapsed="false">
      <c r="A1887" s="18" t="n">
        <v>1878</v>
      </c>
      <c r="B1887" s="41" t="n">
        <v>1</v>
      </c>
      <c r="C1887" s="18" t="n">
        <v>14</v>
      </c>
      <c r="D1887" s="19" t="n">
        <v>17952</v>
      </c>
      <c r="E1887" s="19" t="n">
        <v>251323</v>
      </c>
      <c r="F1887" s="18" t="n">
        <v>1</v>
      </c>
      <c r="G1887" s="20" t="n">
        <f aca="false">($E$2-D1887)/$E$2</f>
        <v>0.28192</v>
      </c>
      <c r="H1887" s="19" t="n">
        <f aca="false">D1887-$E$3</f>
        <v>2952</v>
      </c>
      <c r="I1887" s="18" t="n">
        <f aca="false">F1887*C1887</f>
        <v>14</v>
      </c>
      <c r="J1887" s="19" t="n">
        <f aca="false">H1887*I1887</f>
        <v>41328</v>
      </c>
      <c r="K1887" s="29" t="n">
        <f aca="false">D1887/$E$2</f>
        <v>0.71808</v>
      </c>
      <c r="L1887" s="30" t="n">
        <f aca="false">1/(1+EXP($L$2+($L$3*K1887)))</f>
        <v>0.464039826887964</v>
      </c>
      <c r="M1887" s="31" t="n">
        <f aca="false">(F1887)*(L1887)+(1-F1887)*(1-L1887)</f>
        <v>0.464039826887964</v>
      </c>
      <c r="N1887" s="31" t="n">
        <f aca="false">IF(B1887=1,LN(M1887),0)</f>
        <v>-0.767784896629126</v>
      </c>
      <c r="O1887" s="42" t="n">
        <f aca="false">K1887</f>
        <v>0.71808</v>
      </c>
      <c r="P1887" s="43" t="n">
        <f aca="false">1/(1+EXP($P$2+($P$3*O1887)))</f>
        <v>0.998931823338864</v>
      </c>
      <c r="Q1887" s="42" t="n">
        <f aca="false">(F1887)*(P1887)+(1-F1887)*(1-P1887)</f>
        <v>0.998931823338864</v>
      </c>
      <c r="R1887" s="42" t="n">
        <f aca="false">IF(B1887&lt;&gt;1,LN(Q1887),0)</f>
        <v>0</v>
      </c>
    </row>
    <row r="1888" customFormat="false" ht="13" hidden="false" customHeight="false" outlineLevel="0" collapsed="false">
      <c r="A1888" s="18" t="n">
        <v>1879</v>
      </c>
      <c r="B1888" s="41" t="n">
        <v>1</v>
      </c>
      <c r="C1888" s="18" t="n">
        <v>25</v>
      </c>
      <c r="D1888" s="19" t="n">
        <v>15359</v>
      </c>
      <c r="E1888" s="19" t="n">
        <v>383963</v>
      </c>
      <c r="F1888" s="18" t="n">
        <v>1</v>
      </c>
      <c r="G1888" s="20" t="n">
        <f aca="false">($E$2-D1888)/$E$2</f>
        <v>0.38564</v>
      </c>
      <c r="H1888" s="19" t="n">
        <f aca="false">D1888-$E$3</f>
        <v>359</v>
      </c>
      <c r="I1888" s="18" t="n">
        <f aca="false">F1888*C1888</f>
        <v>25</v>
      </c>
      <c r="J1888" s="19" t="n">
        <f aca="false">H1888*I1888</f>
        <v>8975</v>
      </c>
      <c r="K1888" s="29" t="n">
        <f aca="false">D1888/$E$2</f>
        <v>0.61436</v>
      </c>
      <c r="L1888" s="30" t="n">
        <f aca="false">1/(1+EXP($L$2+($L$3*K1888)))</f>
        <v>0.873303131276472</v>
      </c>
      <c r="M1888" s="31" t="n">
        <f aca="false">(F1888)*(L1888)+(1-F1888)*(1-L1888)</f>
        <v>0.873303131276472</v>
      </c>
      <c r="N1888" s="31" t="n">
        <f aca="false">IF(B1888=1,LN(M1888),0)</f>
        <v>-0.135472554000949</v>
      </c>
      <c r="O1888" s="42" t="n">
        <f aca="false">K1888</f>
        <v>0.61436</v>
      </c>
      <c r="P1888" s="43" t="n">
        <f aca="false">1/(1+EXP($P$2+($P$3*O1888)))</f>
        <v>0.999932538579989</v>
      </c>
      <c r="Q1888" s="42" t="n">
        <f aca="false">(F1888)*(P1888)+(1-F1888)*(1-P1888)</f>
        <v>0.999932538579989</v>
      </c>
      <c r="R1888" s="42" t="n">
        <f aca="false">IF(B1888&lt;&gt;1,LN(Q1888),0)</f>
        <v>0</v>
      </c>
    </row>
    <row r="1889" customFormat="false" ht="13" hidden="false" customHeight="false" outlineLevel="0" collapsed="false">
      <c r="A1889" s="18" t="n">
        <v>1880</v>
      </c>
      <c r="B1889" s="41" t="n">
        <v>1</v>
      </c>
      <c r="C1889" s="18" t="n">
        <v>20</v>
      </c>
      <c r="D1889" s="19" t="n">
        <v>21707</v>
      </c>
      <c r="E1889" s="19" t="n">
        <v>434141</v>
      </c>
      <c r="F1889" s="18" t="n">
        <v>0</v>
      </c>
      <c r="G1889" s="20" t="n">
        <f aca="false">($E$2-D1889)/$E$2</f>
        <v>0.13172</v>
      </c>
      <c r="H1889" s="19" t="n">
        <f aca="false">D1889-$E$3</f>
        <v>6707</v>
      </c>
      <c r="I1889" s="18" t="n">
        <f aca="false">F1889*C1889</f>
        <v>0</v>
      </c>
      <c r="J1889" s="19" t="n">
        <f aca="false">H1889*I1889</f>
        <v>0</v>
      </c>
      <c r="K1889" s="29" t="n">
        <f aca="false">D1889/$E$2</f>
        <v>0.86828</v>
      </c>
      <c r="L1889" s="30" t="n">
        <f aca="false">1/(1+EXP($L$2+($L$3*K1889)))</f>
        <v>0.0411566324906268</v>
      </c>
      <c r="M1889" s="31" t="n">
        <f aca="false">(F1889)*(L1889)+(1-F1889)*(1-L1889)</f>
        <v>0.958843367509373</v>
      </c>
      <c r="N1889" s="31" t="n">
        <f aca="false">IF(B1889=1,LN(M1889),0)</f>
        <v>-0.0420275464170847</v>
      </c>
      <c r="O1889" s="42" t="n">
        <f aca="false">K1889</f>
        <v>0.86828</v>
      </c>
      <c r="P1889" s="43" t="n">
        <f aca="false">1/(1+EXP($P$2+($P$3*O1889)))</f>
        <v>0.944764436270564</v>
      </c>
      <c r="Q1889" s="42" t="n">
        <f aca="false">(F1889)*(P1889)+(1-F1889)*(1-P1889)</f>
        <v>0.0552355637294358</v>
      </c>
      <c r="R1889" s="42" t="n">
        <f aca="false">IF(B1889&lt;&gt;1,LN(Q1889),0)</f>
        <v>0</v>
      </c>
    </row>
    <row r="1890" customFormat="false" ht="13" hidden="false" customHeight="false" outlineLevel="0" collapsed="false">
      <c r="A1890" s="18" t="n">
        <v>1881</v>
      </c>
      <c r="B1890" s="41" t="n">
        <v>1</v>
      </c>
      <c r="C1890" s="18" t="n">
        <v>22</v>
      </c>
      <c r="D1890" s="19" t="n">
        <v>18684</v>
      </c>
      <c r="E1890" s="19" t="n">
        <v>411050</v>
      </c>
      <c r="F1890" s="18" t="n">
        <v>0</v>
      </c>
      <c r="G1890" s="20" t="n">
        <f aca="false">($E$2-D1890)/$E$2</f>
        <v>0.25264</v>
      </c>
      <c r="H1890" s="19" t="n">
        <f aca="false">D1890-$E$3</f>
        <v>3684</v>
      </c>
      <c r="I1890" s="18" t="n">
        <f aca="false">F1890*C1890</f>
        <v>0</v>
      </c>
      <c r="J1890" s="19" t="n">
        <f aca="false">H1890*I1890</f>
        <v>0</v>
      </c>
      <c r="K1890" s="29" t="n">
        <f aca="false">D1890/$E$2</f>
        <v>0.74736</v>
      </c>
      <c r="L1890" s="30" t="n">
        <f aca="false">1/(1+EXP($L$2+($L$3*K1890)))</f>
        <v>0.325252043167315</v>
      </c>
      <c r="M1890" s="31" t="n">
        <f aca="false">(F1890)*(L1890)+(1-F1890)*(1-L1890)</f>
        <v>0.674747956832685</v>
      </c>
      <c r="N1890" s="31" t="n">
        <f aca="false">IF(B1890=1,LN(M1890),0)</f>
        <v>-0.393416055124644</v>
      </c>
      <c r="O1890" s="42" t="n">
        <f aca="false">K1890</f>
        <v>0.74736</v>
      </c>
      <c r="P1890" s="43" t="n">
        <f aca="false">1/(1+EXP($P$2+($P$3*O1890)))</f>
        <v>0.997672659955889</v>
      </c>
      <c r="Q1890" s="42" t="n">
        <f aca="false">(F1890)*(P1890)+(1-F1890)*(1-P1890)</f>
        <v>0.00232734004411128</v>
      </c>
      <c r="R1890" s="42" t="n">
        <f aca="false">IF(B1890&lt;&gt;1,LN(Q1890),0)</f>
        <v>0</v>
      </c>
    </row>
    <row r="1891" customFormat="false" ht="13" hidden="false" customHeight="false" outlineLevel="0" collapsed="false">
      <c r="A1891" s="18" t="n">
        <v>1882</v>
      </c>
      <c r="B1891" s="41" t="n">
        <v>1</v>
      </c>
      <c r="C1891" s="18" t="n">
        <v>20</v>
      </c>
      <c r="D1891" s="19" t="n">
        <v>19300</v>
      </c>
      <c r="E1891" s="19" t="n">
        <v>386002</v>
      </c>
      <c r="F1891" s="18" t="n">
        <v>0</v>
      </c>
      <c r="G1891" s="20" t="n">
        <f aca="false">($E$2-D1891)/$E$2</f>
        <v>0.228</v>
      </c>
      <c r="H1891" s="19" t="n">
        <f aca="false">D1891-$E$3</f>
        <v>4300</v>
      </c>
      <c r="I1891" s="18" t="n">
        <f aca="false">F1891*C1891</f>
        <v>0</v>
      </c>
      <c r="J1891" s="19" t="n">
        <f aca="false">H1891*I1891</f>
        <v>0</v>
      </c>
      <c r="K1891" s="29" t="n">
        <f aca="false">D1891/$E$2</f>
        <v>0.772</v>
      </c>
      <c r="L1891" s="30" t="n">
        <f aca="false">1/(1+EXP($L$2+($L$3*K1891)))</f>
        <v>0.22748267460055</v>
      </c>
      <c r="M1891" s="31" t="n">
        <f aca="false">(F1891)*(L1891)+(1-F1891)*(1-L1891)</f>
        <v>0.772517325399449</v>
      </c>
      <c r="N1891" s="31" t="n">
        <f aca="false">IF(B1891=1,LN(M1891),0)</f>
        <v>-0.258100842760181</v>
      </c>
      <c r="O1891" s="42" t="n">
        <f aca="false">K1891</f>
        <v>0.772</v>
      </c>
      <c r="P1891" s="43" t="n">
        <f aca="false">1/(1+EXP($P$2+($P$3*O1891)))</f>
        <v>0.995522830537108</v>
      </c>
      <c r="Q1891" s="42" t="n">
        <f aca="false">(F1891)*(P1891)+(1-F1891)*(1-P1891)</f>
        <v>0.00447716946289189</v>
      </c>
      <c r="R1891" s="42" t="n">
        <f aca="false">IF(B1891&lt;&gt;1,LN(Q1891),0)</f>
        <v>0</v>
      </c>
    </row>
    <row r="1892" customFormat="false" ht="13" hidden="false" customHeight="false" outlineLevel="0" collapsed="false">
      <c r="A1892" s="18" t="n">
        <v>1883</v>
      </c>
      <c r="B1892" s="41" t="n">
        <v>1</v>
      </c>
      <c r="C1892" s="18" t="n">
        <v>10</v>
      </c>
      <c r="D1892" s="19" t="n">
        <v>18125</v>
      </c>
      <c r="E1892" s="19" t="n">
        <v>181253</v>
      </c>
      <c r="F1892" s="18" t="n">
        <v>1</v>
      </c>
      <c r="G1892" s="20" t="n">
        <f aca="false">($E$2-D1892)/$E$2</f>
        <v>0.275</v>
      </c>
      <c r="H1892" s="19" t="n">
        <f aca="false">D1892-$E$3</f>
        <v>3125</v>
      </c>
      <c r="I1892" s="18" t="n">
        <f aca="false">F1892*C1892</f>
        <v>10</v>
      </c>
      <c r="J1892" s="19" t="n">
        <f aca="false">H1892*I1892</f>
        <v>31250</v>
      </c>
      <c r="K1892" s="29" t="n">
        <f aca="false">D1892/$E$2</f>
        <v>0.725</v>
      </c>
      <c r="L1892" s="30" t="n">
        <f aca="false">1/(1+EXP($L$2+($L$3*K1892)))</f>
        <v>0.429840696211716</v>
      </c>
      <c r="M1892" s="31" t="n">
        <f aca="false">(F1892)*(L1892)+(1-F1892)*(1-L1892)</f>
        <v>0.429840696211716</v>
      </c>
      <c r="N1892" s="31" t="n">
        <f aca="false">IF(B1892=1,LN(M1892),0)</f>
        <v>-0.844340612863189</v>
      </c>
      <c r="O1892" s="42" t="n">
        <f aca="false">K1892</f>
        <v>0.725</v>
      </c>
      <c r="P1892" s="43" t="n">
        <f aca="false">1/(1+EXP($P$2+($P$3*O1892)))</f>
        <v>0.998715859966259</v>
      </c>
      <c r="Q1892" s="42" t="n">
        <f aca="false">(F1892)*(P1892)+(1-F1892)*(1-P1892)</f>
        <v>0.998715859966259</v>
      </c>
      <c r="R1892" s="42" t="n">
        <f aca="false">IF(B1892&lt;&gt;1,LN(Q1892),0)</f>
        <v>0</v>
      </c>
    </row>
    <row r="1893" customFormat="false" ht="13" hidden="false" customHeight="false" outlineLevel="0" collapsed="false">
      <c r="A1893" s="18" t="n">
        <v>1884</v>
      </c>
      <c r="B1893" s="41" t="n">
        <v>1</v>
      </c>
      <c r="C1893" s="18" t="n">
        <v>33</v>
      </c>
      <c r="D1893" s="19" t="n">
        <v>21244</v>
      </c>
      <c r="E1893" s="19" t="n">
        <v>701058</v>
      </c>
      <c r="F1893" s="18" t="n">
        <v>0</v>
      </c>
      <c r="G1893" s="20" t="n">
        <f aca="false">($E$2-D1893)/$E$2</f>
        <v>0.15024</v>
      </c>
      <c r="H1893" s="19" t="n">
        <f aca="false">D1893-$E$3</f>
        <v>6244</v>
      </c>
      <c r="I1893" s="18" t="n">
        <f aca="false">F1893*C1893</f>
        <v>0</v>
      </c>
      <c r="J1893" s="19" t="n">
        <f aca="false">H1893*I1893</f>
        <v>0</v>
      </c>
      <c r="K1893" s="29" t="n">
        <f aca="false">D1893/$E$2</f>
        <v>0.84976</v>
      </c>
      <c r="L1893" s="30" t="n">
        <f aca="false">1/(1+EXP($L$2+($L$3*K1893)))</f>
        <v>0.0585295380288221</v>
      </c>
      <c r="M1893" s="31" t="n">
        <f aca="false">(F1893)*(L1893)+(1-F1893)*(1-L1893)</f>
        <v>0.941470461971178</v>
      </c>
      <c r="N1893" s="31" t="n">
        <f aca="false">IF(B1893=1,LN(M1893),0)</f>
        <v>-0.0603123047481116</v>
      </c>
      <c r="O1893" s="42" t="n">
        <f aca="false">K1893</f>
        <v>0.84976</v>
      </c>
      <c r="P1893" s="43" t="n">
        <f aca="false">1/(1+EXP($P$2+($P$3*O1893)))</f>
        <v>0.965534096134373</v>
      </c>
      <c r="Q1893" s="42" t="n">
        <f aca="false">(F1893)*(P1893)+(1-F1893)*(1-P1893)</f>
        <v>0.0344659038656272</v>
      </c>
      <c r="R1893" s="42" t="n">
        <f aca="false">IF(B1893&lt;&gt;1,LN(Q1893),0)</f>
        <v>0</v>
      </c>
    </row>
    <row r="1894" customFormat="false" ht="13" hidden="false" customHeight="false" outlineLevel="0" collapsed="false">
      <c r="A1894" s="18" t="n">
        <v>1885</v>
      </c>
      <c r="B1894" s="41" t="n">
        <v>1</v>
      </c>
      <c r="C1894" s="18" t="n">
        <v>10</v>
      </c>
      <c r="D1894" s="19" t="n">
        <v>19875</v>
      </c>
      <c r="E1894" s="19" t="n">
        <v>198752</v>
      </c>
      <c r="F1894" s="18" t="n">
        <v>0</v>
      </c>
      <c r="G1894" s="20" t="n">
        <f aca="false">($E$2-D1894)/$E$2</f>
        <v>0.205</v>
      </c>
      <c r="H1894" s="19" t="n">
        <f aca="false">D1894-$E$3</f>
        <v>4875</v>
      </c>
      <c r="I1894" s="18" t="n">
        <f aca="false">F1894*C1894</f>
        <v>0</v>
      </c>
      <c r="J1894" s="19" t="n">
        <f aca="false">H1894*I1894</f>
        <v>0</v>
      </c>
      <c r="K1894" s="29" t="n">
        <f aca="false">D1894/$E$2</f>
        <v>0.795</v>
      </c>
      <c r="L1894" s="30" t="n">
        <f aca="false">1/(1+EXP($L$2+($L$3*K1894)))</f>
        <v>0.156748965129683</v>
      </c>
      <c r="M1894" s="31" t="n">
        <f aca="false">(F1894)*(L1894)+(1-F1894)*(1-L1894)</f>
        <v>0.843251034870317</v>
      </c>
      <c r="N1894" s="31" t="n">
        <f aca="false">IF(B1894=1,LN(M1894),0)</f>
        <v>-0.170490577800909</v>
      </c>
      <c r="O1894" s="42" t="n">
        <f aca="false">K1894</f>
        <v>0.795</v>
      </c>
      <c r="P1894" s="43" t="n">
        <f aca="false">1/(1+EXP($P$2+($P$3*O1894)))</f>
        <v>0.991768694404963</v>
      </c>
      <c r="Q1894" s="42" t="n">
        <f aca="false">(F1894)*(P1894)+(1-F1894)*(1-P1894)</f>
        <v>0.00823130559503682</v>
      </c>
      <c r="R1894" s="42" t="n">
        <f aca="false">IF(B1894&lt;&gt;1,LN(Q1894),0)</f>
        <v>0</v>
      </c>
    </row>
    <row r="1895" customFormat="false" ht="13" hidden="false" customHeight="false" outlineLevel="0" collapsed="false">
      <c r="A1895" s="18" t="n">
        <v>1886</v>
      </c>
      <c r="B1895" s="41" t="n">
        <v>1</v>
      </c>
      <c r="C1895" s="18" t="n">
        <v>14</v>
      </c>
      <c r="D1895" s="19" t="n">
        <v>17270</v>
      </c>
      <c r="E1895" s="19" t="n">
        <v>241777</v>
      </c>
      <c r="F1895" s="18" t="n">
        <v>1</v>
      </c>
      <c r="G1895" s="20" t="n">
        <f aca="false">($E$2-D1895)/$E$2</f>
        <v>0.3092</v>
      </c>
      <c r="H1895" s="19" t="n">
        <f aca="false">D1895-$E$3</f>
        <v>2270</v>
      </c>
      <c r="I1895" s="18" t="n">
        <f aca="false">F1895*C1895</f>
        <v>14</v>
      </c>
      <c r="J1895" s="19" t="n">
        <f aca="false">H1895*I1895</f>
        <v>31780</v>
      </c>
      <c r="K1895" s="29" t="n">
        <f aca="false">D1895/$E$2</f>
        <v>0.6908</v>
      </c>
      <c r="L1895" s="30" t="n">
        <f aca="false">1/(1+EXP($L$2+($L$3*K1895)))</f>
        <v>0.599061570721565</v>
      </c>
      <c r="M1895" s="31" t="n">
        <f aca="false">(F1895)*(L1895)+(1-F1895)*(1-L1895)</f>
        <v>0.599061570721565</v>
      </c>
      <c r="N1895" s="31" t="n">
        <f aca="false">IF(B1895=1,LN(M1895),0)</f>
        <v>-0.512390896964551</v>
      </c>
      <c r="O1895" s="42" t="n">
        <f aca="false">K1895</f>
        <v>0.6908</v>
      </c>
      <c r="P1895" s="43" t="n">
        <f aca="false">1/(1+EXP($P$2+($P$3*O1895)))</f>
        <v>0.999483276888299</v>
      </c>
      <c r="Q1895" s="42" t="n">
        <f aca="false">(F1895)*(P1895)+(1-F1895)*(1-P1895)</f>
        <v>0.999483276888299</v>
      </c>
      <c r="R1895" s="42" t="n">
        <f aca="false">IF(B1895&lt;&gt;1,LN(Q1895),0)</f>
        <v>0</v>
      </c>
    </row>
    <row r="1896" customFormat="false" ht="13" hidden="false" customHeight="false" outlineLevel="0" collapsed="false">
      <c r="A1896" s="18" t="n">
        <v>1887</v>
      </c>
      <c r="B1896" s="41" t="n">
        <v>1</v>
      </c>
      <c r="C1896" s="18" t="n">
        <v>11</v>
      </c>
      <c r="D1896" s="19" t="n">
        <v>16282</v>
      </c>
      <c r="E1896" s="19" t="n">
        <v>179102</v>
      </c>
      <c r="F1896" s="18" t="n">
        <v>1</v>
      </c>
      <c r="G1896" s="20" t="n">
        <f aca="false">($E$2-D1896)/$E$2</f>
        <v>0.34872</v>
      </c>
      <c r="H1896" s="19" t="n">
        <f aca="false">D1896-$E$3</f>
        <v>1282</v>
      </c>
      <c r="I1896" s="18" t="n">
        <f aca="false">F1896*C1896</f>
        <v>11</v>
      </c>
      <c r="J1896" s="19" t="n">
        <f aca="false">H1896*I1896</f>
        <v>14102</v>
      </c>
      <c r="K1896" s="29" t="n">
        <f aca="false">D1896/$E$2</f>
        <v>0.65128</v>
      </c>
      <c r="L1896" s="30" t="n">
        <f aca="false">1/(1+EXP($L$2+($L$3*K1896)))</f>
        <v>0.767102702699474</v>
      </c>
      <c r="M1896" s="31" t="n">
        <f aca="false">(F1896)*(L1896)+(1-F1896)*(1-L1896)</f>
        <v>0.767102702699474</v>
      </c>
      <c r="N1896" s="31" t="n">
        <f aca="false">IF(B1896=1,LN(M1896),0)</f>
        <v>-0.265134584754323</v>
      </c>
      <c r="O1896" s="42" t="n">
        <f aca="false">K1896</f>
        <v>0.65128</v>
      </c>
      <c r="P1896" s="43" t="n">
        <f aca="false">1/(1+EXP($P$2+($P$3*O1896)))</f>
        <v>0.999819629939759</v>
      </c>
      <c r="Q1896" s="42" t="n">
        <f aca="false">(F1896)*(P1896)+(1-F1896)*(1-P1896)</f>
        <v>0.999819629939759</v>
      </c>
      <c r="R1896" s="42" t="n">
        <f aca="false">IF(B1896&lt;&gt;1,LN(Q1896),0)</f>
        <v>0</v>
      </c>
    </row>
    <row r="1897" customFormat="false" ht="13" hidden="false" customHeight="false" outlineLevel="0" collapsed="false">
      <c r="A1897" s="18" t="n">
        <v>1888</v>
      </c>
      <c r="B1897" s="41" t="n">
        <v>1</v>
      </c>
      <c r="C1897" s="18" t="n">
        <v>13</v>
      </c>
      <c r="D1897" s="19" t="n">
        <v>19977</v>
      </c>
      <c r="E1897" s="19" t="n">
        <v>259707</v>
      </c>
      <c r="F1897" s="18" t="n">
        <v>0</v>
      </c>
      <c r="G1897" s="20" t="n">
        <f aca="false">($E$2-D1897)/$E$2</f>
        <v>0.20092</v>
      </c>
      <c r="H1897" s="19" t="n">
        <f aca="false">D1897-$E$3</f>
        <v>4977</v>
      </c>
      <c r="I1897" s="18" t="n">
        <f aca="false">F1897*C1897</f>
        <v>0</v>
      </c>
      <c r="J1897" s="19" t="n">
        <f aca="false">H1897*I1897</f>
        <v>0</v>
      </c>
      <c r="K1897" s="29" t="n">
        <f aca="false">D1897/$E$2</f>
        <v>0.79908</v>
      </c>
      <c r="L1897" s="30" t="n">
        <f aca="false">1/(1+EXP($L$2+($L$3*K1897)))</f>
        <v>0.146261852702598</v>
      </c>
      <c r="M1897" s="31" t="n">
        <f aca="false">(F1897)*(L1897)+(1-F1897)*(1-L1897)</f>
        <v>0.853738147297402</v>
      </c>
      <c r="N1897" s="31" t="n">
        <f aca="false">IF(B1897=1,LN(M1897),0)</f>
        <v>-0.158130751300505</v>
      </c>
      <c r="O1897" s="42" t="n">
        <f aca="false">K1897</f>
        <v>0.79908</v>
      </c>
      <c r="P1897" s="43" t="n">
        <f aca="false">1/(1+EXP($P$2+($P$3*O1897)))</f>
        <v>0.990832237528323</v>
      </c>
      <c r="Q1897" s="42" t="n">
        <f aca="false">(F1897)*(P1897)+(1-F1897)*(1-P1897)</f>
        <v>0.00916776247167728</v>
      </c>
      <c r="R1897" s="42" t="n">
        <f aca="false">IF(B1897&lt;&gt;1,LN(Q1897),0)</f>
        <v>0</v>
      </c>
    </row>
    <row r="1898" customFormat="false" ht="13" hidden="false" customHeight="false" outlineLevel="0" collapsed="false">
      <c r="A1898" s="18" t="n">
        <v>1889</v>
      </c>
      <c r="B1898" s="41" t="n">
        <v>1</v>
      </c>
      <c r="C1898" s="18" t="n">
        <v>38</v>
      </c>
      <c r="D1898" s="19" t="n">
        <v>16435</v>
      </c>
      <c r="E1898" s="19" t="n">
        <v>624514</v>
      </c>
      <c r="F1898" s="18" t="n">
        <v>1</v>
      </c>
      <c r="G1898" s="20" t="n">
        <f aca="false">($E$2-D1898)/$E$2</f>
        <v>0.3426</v>
      </c>
      <c r="H1898" s="19" t="n">
        <f aca="false">D1898-$E$3</f>
        <v>1435</v>
      </c>
      <c r="I1898" s="18" t="n">
        <f aca="false">F1898*C1898</f>
        <v>38</v>
      </c>
      <c r="J1898" s="19" t="n">
        <f aca="false">H1898*I1898</f>
        <v>54530</v>
      </c>
      <c r="K1898" s="29" t="n">
        <f aca="false">D1898/$E$2</f>
        <v>0.6574</v>
      </c>
      <c r="L1898" s="30" t="n">
        <f aca="false">1/(1+EXP($L$2+($L$3*K1898)))</f>
        <v>0.744523275348156</v>
      </c>
      <c r="M1898" s="31" t="n">
        <f aca="false">(F1898)*(L1898)+(1-F1898)*(1-L1898)</f>
        <v>0.744523275348156</v>
      </c>
      <c r="N1898" s="31" t="n">
        <f aca="false">IF(B1898=1,LN(M1898),0)</f>
        <v>-0.295011164286771</v>
      </c>
      <c r="O1898" s="42" t="n">
        <f aca="false">K1898</f>
        <v>0.6574</v>
      </c>
      <c r="P1898" s="43" t="n">
        <f aca="false">1/(1+EXP($P$2+($P$3*O1898)))</f>
        <v>0.999787696125376</v>
      </c>
      <c r="Q1898" s="42" t="n">
        <f aca="false">(F1898)*(P1898)+(1-F1898)*(1-P1898)</f>
        <v>0.999787696125376</v>
      </c>
      <c r="R1898" s="42" t="n">
        <f aca="false">IF(B1898&lt;&gt;1,LN(Q1898),0)</f>
        <v>0</v>
      </c>
    </row>
    <row r="1899" customFormat="false" ht="13" hidden="false" customHeight="false" outlineLevel="0" collapsed="false">
      <c r="A1899" s="18" t="n">
        <v>1890</v>
      </c>
      <c r="B1899" s="41" t="n">
        <v>1</v>
      </c>
      <c r="C1899" s="18" t="n">
        <v>23</v>
      </c>
      <c r="D1899" s="19" t="n">
        <v>21895</v>
      </c>
      <c r="E1899" s="19" t="n">
        <v>503587</v>
      </c>
      <c r="F1899" s="18" t="n">
        <v>0</v>
      </c>
      <c r="G1899" s="20" t="n">
        <f aca="false">($E$2-D1899)/$E$2</f>
        <v>0.1242</v>
      </c>
      <c r="H1899" s="19" t="n">
        <f aca="false">D1899-$E$3</f>
        <v>6895</v>
      </c>
      <c r="I1899" s="18" t="n">
        <f aca="false">F1899*C1899</f>
        <v>0</v>
      </c>
      <c r="J1899" s="19" t="n">
        <f aca="false">H1899*I1899</f>
        <v>0</v>
      </c>
      <c r="K1899" s="29" t="n">
        <f aca="false">D1899/$E$2</f>
        <v>0.8758</v>
      </c>
      <c r="L1899" s="30" t="n">
        <f aca="false">1/(1+EXP($L$2+($L$3*K1899)))</f>
        <v>0.0356139139686364</v>
      </c>
      <c r="M1899" s="31" t="n">
        <f aca="false">(F1899)*(L1899)+(1-F1899)*(1-L1899)</f>
        <v>0.964386086031364</v>
      </c>
      <c r="N1899" s="31" t="n">
        <f aca="false">IF(B1899=1,LN(M1899),0)</f>
        <v>-0.0362635603700711</v>
      </c>
      <c r="O1899" s="42" t="n">
        <f aca="false">K1899</f>
        <v>0.8758</v>
      </c>
      <c r="P1899" s="43" t="n">
        <f aca="false">1/(1+EXP($P$2+($P$3*O1899)))</f>
        <v>0.93332926589803</v>
      </c>
      <c r="Q1899" s="42" t="n">
        <f aca="false">(F1899)*(P1899)+(1-F1899)*(1-P1899)</f>
        <v>0.0666707341019699</v>
      </c>
      <c r="R1899" s="42" t="n">
        <f aca="false">IF(B1899&lt;&gt;1,LN(Q1899),0)</f>
        <v>0</v>
      </c>
    </row>
    <row r="1900" customFormat="false" ht="13" hidden="false" customHeight="false" outlineLevel="0" collapsed="false">
      <c r="A1900" s="18" t="n">
        <v>1891</v>
      </c>
      <c r="B1900" s="41" t="n">
        <v>1</v>
      </c>
      <c r="C1900" s="18" t="n">
        <v>14</v>
      </c>
      <c r="D1900" s="19" t="n">
        <v>21097</v>
      </c>
      <c r="E1900" s="19" t="n">
        <v>295355</v>
      </c>
      <c r="F1900" s="18" t="n">
        <v>0</v>
      </c>
      <c r="G1900" s="20" t="n">
        <f aca="false">($E$2-D1900)/$E$2</f>
        <v>0.15612</v>
      </c>
      <c r="H1900" s="19" t="n">
        <f aca="false">D1900-$E$3</f>
        <v>6097</v>
      </c>
      <c r="I1900" s="18" t="n">
        <f aca="false">F1900*C1900</f>
        <v>0</v>
      </c>
      <c r="J1900" s="19" t="n">
        <f aca="false">H1900*I1900</f>
        <v>0</v>
      </c>
      <c r="K1900" s="29" t="n">
        <f aca="false">D1900/$E$2</f>
        <v>0.84388</v>
      </c>
      <c r="L1900" s="30" t="n">
        <f aca="false">1/(1+EXP($L$2+($L$3*K1900)))</f>
        <v>0.0653569129803207</v>
      </c>
      <c r="M1900" s="31" t="n">
        <f aca="false">(F1900)*(L1900)+(1-F1900)*(1-L1900)</f>
        <v>0.934643087019679</v>
      </c>
      <c r="N1900" s="31" t="n">
        <f aca="false">IF(B1900=1,LN(M1900),0)</f>
        <v>-0.0675905476816696</v>
      </c>
      <c r="O1900" s="42" t="n">
        <f aca="false">K1900</f>
        <v>0.84388</v>
      </c>
      <c r="P1900" s="43" t="n">
        <f aca="false">1/(1+EXP($P$2+($P$3*O1900)))</f>
        <v>0.970383424253392</v>
      </c>
      <c r="Q1900" s="42" t="n">
        <f aca="false">(F1900)*(P1900)+(1-F1900)*(1-P1900)</f>
        <v>0.0296165757466076</v>
      </c>
      <c r="R1900" s="42" t="n">
        <f aca="false">IF(B1900&lt;&gt;1,LN(Q1900),0)</f>
        <v>0</v>
      </c>
    </row>
    <row r="1901" customFormat="false" ht="13" hidden="false" customHeight="false" outlineLevel="0" collapsed="false">
      <c r="A1901" s="18" t="n">
        <v>1892</v>
      </c>
      <c r="B1901" s="41" t="n">
        <v>1</v>
      </c>
      <c r="C1901" s="18" t="n">
        <v>22</v>
      </c>
      <c r="D1901" s="19" t="n">
        <v>16174</v>
      </c>
      <c r="E1901" s="19" t="n">
        <v>355836</v>
      </c>
      <c r="F1901" s="18" t="n">
        <v>1</v>
      </c>
      <c r="G1901" s="20" t="n">
        <f aca="false">($E$2-D1901)/$E$2</f>
        <v>0.35304</v>
      </c>
      <c r="H1901" s="19" t="n">
        <f aca="false">D1901-$E$3</f>
        <v>1174</v>
      </c>
      <c r="I1901" s="18" t="n">
        <f aca="false">F1901*C1901</f>
        <v>22</v>
      </c>
      <c r="J1901" s="19" t="n">
        <f aca="false">H1901*I1901</f>
        <v>25828</v>
      </c>
      <c r="K1901" s="29" t="n">
        <f aca="false">D1901/$E$2</f>
        <v>0.64696</v>
      </c>
      <c r="L1901" s="30" t="n">
        <f aca="false">1/(1+EXP($L$2+($L$3*K1901)))</f>
        <v>0.78218247792334</v>
      </c>
      <c r="M1901" s="31" t="n">
        <f aca="false">(F1901)*(L1901)+(1-F1901)*(1-L1901)</f>
        <v>0.78218247792334</v>
      </c>
      <c r="N1901" s="31" t="n">
        <f aca="false">IF(B1901=1,LN(M1901),0)</f>
        <v>-0.245667217930116</v>
      </c>
      <c r="O1901" s="42" t="n">
        <f aca="false">K1901</f>
        <v>0.64696</v>
      </c>
      <c r="P1901" s="43" t="n">
        <f aca="false">1/(1+EXP($P$2+($P$3*O1901)))</f>
        <v>0.999839235070847</v>
      </c>
      <c r="Q1901" s="42" t="n">
        <f aca="false">(F1901)*(P1901)+(1-F1901)*(1-P1901)</f>
        <v>0.999839235070847</v>
      </c>
      <c r="R1901" s="42" t="n">
        <f aca="false">IF(B1901&lt;&gt;1,LN(Q1901),0)</f>
        <v>0</v>
      </c>
    </row>
    <row r="1902" customFormat="false" ht="13" hidden="false" customHeight="false" outlineLevel="0" collapsed="false">
      <c r="A1902" s="18" t="n">
        <v>1893</v>
      </c>
      <c r="B1902" s="41" t="n">
        <v>1</v>
      </c>
      <c r="C1902" s="18" t="n">
        <v>19</v>
      </c>
      <c r="D1902" s="19" t="n">
        <v>19639</v>
      </c>
      <c r="E1902" s="19" t="n">
        <v>373150</v>
      </c>
      <c r="F1902" s="18" t="n">
        <v>0</v>
      </c>
      <c r="G1902" s="20" t="n">
        <f aca="false">($E$2-D1902)/$E$2</f>
        <v>0.21444</v>
      </c>
      <c r="H1902" s="19" t="n">
        <f aca="false">D1902-$E$3</f>
        <v>4639</v>
      </c>
      <c r="I1902" s="18" t="n">
        <f aca="false">F1902*C1902</f>
        <v>0</v>
      </c>
      <c r="J1902" s="19" t="n">
        <f aca="false">H1902*I1902</f>
        <v>0</v>
      </c>
      <c r="K1902" s="29" t="n">
        <f aca="false">D1902/$E$2</f>
        <v>0.78556</v>
      </c>
      <c r="L1902" s="30" t="n">
        <f aca="false">1/(1+EXP($L$2+($L$3*K1902)))</f>
        <v>0.183351572160154</v>
      </c>
      <c r="M1902" s="31" t="n">
        <f aca="false">(F1902)*(L1902)+(1-F1902)*(1-L1902)</f>
        <v>0.816648427839846</v>
      </c>
      <c r="N1902" s="31" t="n">
        <f aca="false">IF(B1902=1,LN(M1902),0)</f>
        <v>-0.202546597618196</v>
      </c>
      <c r="O1902" s="42" t="n">
        <f aca="false">K1902</f>
        <v>0.78556</v>
      </c>
      <c r="P1902" s="43" t="n">
        <f aca="false">1/(1+EXP($P$2+($P$3*O1902)))</f>
        <v>0.993587237330241</v>
      </c>
      <c r="Q1902" s="42" t="n">
        <f aca="false">(F1902)*(P1902)+(1-F1902)*(1-P1902)</f>
        <v>0.00641276266975932</v>
      </c>
      <c r="R1902" s="42" t="n">
        <f aca="false">IF(B1902&lt;&gt;1,LN(Q1902),0)</f>
        <v>0</v>
      </c>
    </row>
    <row r="1903" customFormat="false" ht="13" hidden="false" customHeight="false" outlineLevel="0" collapsed="false">
      <c r="A1903" s="18" t="n">
        <v>1894</v>
      </c>
      <c r="B1903" s="41" t="n">
        <v>1</v>
      </c>
      <c r="C1903" s="18" t="n">
        <v>11</v>
      </c>
      <c r="D1903" s="19" t="n">
        <v>18276</v>
      </c>
      <c r="E1903" s="19" t="n">
        <v>201041</v>
      </c>
      <c r="F1903" s="18" t="n">
        <v>1</v>
      </c>
      <c r="G1903" s="20" t="n">
        <f aca="false">($E$2-D1903)/$E$2</f>
        <v>0.26896</v>
      </c>
      <c r="H1903" s="19" t="n">
        <f aca="false">D1903-$E$3</f>
        <v>3276</v>
      </c>
      <c r="I1903" s="18" t="n">
        <f aca="false">F1903*C1903</f>
        <v>11</v>
      </c>
      <c r="J1903" s="19" t="n">
        <f aca="false">H1903*I1903</f>
        <v>36036</v>
      </c>
      <c r="K1903" s="29" t="n">
        <f aca="false">D1903/$E$2</f>
        <v>0.73104</v>
      </c>
      <c r="L1903" s="30" t="n">
        <f aca="false">1/(1+EXP($L$2+($L$3*K1903)))</f>
        <v>0.400517021105872</v>
      </c>
      <c r="M1903" s="31" t="n">
        <f aca="false">(F1903)*(L1903)+(1-F1903)*(1-L1903)</f>
        <v>0.400517021105872</v>
      </c>
      <c r="N1903" s="31" t="n">
        <f aca="false">IF(B1903=1,LN(M1903),0)</f>
        <v>-0.914999013736678</v>
      </c>
      <c r="O1903" s="42" t="n">
        <f aca="false">K1903</f>
        <v>0.73104</v>
      </c>
      <c r="P1903" s="43" t="n">
        <f aca="false">1/(1+EXP($P$2+($P$3*O1903)))</f>
        <v>0.998492015802333</v>
      </c>
      <c r="Q1903" s="42" t="n">
        <f aca="false">(F1903)*(P1903)+(1-F1903)*(1-P1903)</f>
        <v>0.998492015802333</v>
      </c>
      <c r="R1903" s="42" t="n">
        <f aca="false">IF(B1903&lt;&gt;1,LN(Q1903),0)</f>
        <v>0</v>
      </c>
    </row>
    <row r="1904" customFormat="false" ht="13" hidden="false" customHeight="false" outlineLevel="0" collapsed="false">
      <c r="A1904" s="18" t="n">
        <v>1895</v>
      </c>
      <c r="B1904" s="41" t="n">
        <v>1</v>
      </c>
      <c r="C1904" s="18" t="n">
        <v>38</v>
      </c>
      <c r="D1904" s="19" t="n">
        <v>17113</v>
      </c>
      <c r="E1904" s="19" t="n">
        <v>650301</v>
      </c>
      <c r="F1904" s="18" t="n">
        <v>1</v>
      </c>
      <c r="G1904" s="20" t="n">
        <f aca="false">($E$2-D1904)/$E$2</f>
        <v>0.31548</v>
      </c>
      <c r="H1904" s="19" t="n">
        <f aca="false">D1904-$E$3</f>
        <v>2113</v>
      </c>
      <c r="I1904" s="18" t="n">
        <f aca="false">F1904*C1904</f>
        <v>38</v>
      </c>
      <c r="J1904" s="19" t="n">
        <f aca="false">H1904*I1904</f>
        <v>80294</v>
      </c>
      <c r="K1904" s="29" t="n">
        <f aca="false">D1904/$E$2</f>
        <v>0.68452</v>
      </c>
      <c r="L1904" s="30" t="n">
        <f aca="false">1/(1+EXP($L$2+($L$3*K1904)))</f>
        <v>0.628822139754988</v>
      </c>
      <c r="M1904" s="31" t="n">
        <f aca="false">(F1904)*(L1904)+(1-F1904)*(1-L1904)</f>
        <v>0.628822139754988</v>
      </c>
      <c r="N1904" s="31" t="n">
        <f aca="false">IF(B1904=1,LN(M1904),0)</f>
        <v>-0.463906828952967</v>
      </c>
      <c r="O1904" s="42" t="n">
        <f aca="false">K1904</f>
        <v>0.68452</v>
      </c>
      <c r="P1904" s="43" t="n">
        <f aca="false">1/(1+EXP($P$2+($P$3*O1904)))</f>
        <v>0.99956284651361</v>
      </c>
      <c r="Q1904" s="42" t="n">
        <f aca="false">(F1904)*(P1904)+(1-F1904)*(1-P1904)</f>
        <v>0.99956284651361</v>
      </c>
      <c r="R1904" s="42" t="n">
        <f aca="false">IF(B1904&lt;&gt;1,LN(Q1904),0)</f>
        <v>0</v>
      </c>
    </row>
    <row r="1905" customFormat="false" ht="13" hidden="false" customHeight="false" outlineLevel="0" collapsed="false">
      <c r="A1905" s="18" t="n">
        <v>1896</v>
      </c>
      <c r="B1905" s="41" t="n">
        <v>1</v>
      </c>
      <c r="C1905" s="18" t="n">
        <v>33</v>
      </c>
      <c r="D1905" s="19" t="n">
        <v>19122</v>
      </c>
      <c r="E1905" s="19" t="n">
        <v>631020</v>
      </c>
      <c r="F1905" s="18" t="n">
        <v>1</v>
      </c>
      <c r="G1905" s="20" t="n">
        <f aca="false">($E$2-D1905)/$E$2</f>
        <v>0.23512</v>
      </c>
      <c r="H1905" s="19" t="n">
        <f aca="false">D1905-$E$3</f>
        <v>4122</v>
      </c>
      <c r="I1905" s="18" t="n">
        <f aca="false">F1905*C1905</f>
        <v>33</v>
      </c>
      <c r="J1905" s="19" t="n">
        <f aca="false">H1905*I1905</f>
        <v>136026</v>
      </c>
      <c r="K1905" s="29" t="n">
        <f aca="false">D1905/$E$2</f>
        <v>0.76488</v>
      </c>
      <c r="L1905" s="30" t="n">
        <f aca="false">1/(1+EXP($L$2+($L$3*K1905)))</f>
        <v>0.253474158308056</v>
      </c>
      <c r="M1905" s="31" t="n">
        <f aca="false">(F1905)*(L1905)+(1-F1905)*(1-L1905)</f>
        <v>0.253474158308056</v>
      </c>
      <c r="N1905" s="31" t="n">
        <f aca="false">IF(B1905=1,LN(M1905),0)</f>
        <v>-1.37249340076029</v>
      </c>
      <c r="O1905" s="42" t="n">
        <f aca="false">K1905</f>
        <v>0.76488</v>
      </c>
      <c r="P1905" s="43" t="n">
        <f aca="false">1/(1+EXP($P$2+($P$3*O1905)))</f>
        <v>0.996293513325895</v>
      </c>
      <c r="Q1905" s="42" t="n">
        <f aca="false">(F1905)*(P1905)+(1-F1905)*(1-P1905)</f>
        <v>0.996293513325895</v>
      </c>
      <c r="R1905" s="42" t="n">
        <f aca="false">IF(B1905&lt;&gt;1,LN(Q1905),0)</f>
        <v>0</v>
      </c>
    </row>
    <row r="1906" customFormat="false" ht="13" hidden="false" customHeight="false" outlineLevel="0" collapsed="false">
      <c r="A1906" s="18" t="n">
        <v>1897</v>
      </c>
      <c r="B1906" s="41" t="n">
        <v>1</v>
      </c>
      <c r="C1906" s="18" t="n">
        <v>11</v>
      </c>
      <c r="D1906" s="19" t="n">
        <v>18504</v>
      </c>
      <c r="E1906" s="19" t="n">
        <v>203548</v>
      </c>
      <c r="F1906" s="18" t="n">
        <v>1</v>
      </c>
      <c r="G1906" s="20" t="n">
        <f aca="false">($E$2-D1906)/$E$2</f>
        <v>0.25984</v>
      </c>
      <c r="H1906" s="19" t="n">
        <f aca="false">D1906-$E$3</f>
        <v>3504</v>
      </c>
      <c r="I1906" s="18" t="n">
        <f aca="false">F1906*C1906</f>
        <v>11</v>
      </c>
      <c r="J1906" s="19" t="n">
        <f aca="false">H1906*I1906</f>
        <v>38544</v>
      </c>
      <c r="K1906" s="29" t="n">
        <f aca="false">D1906/$E$2</f>
        <v>0.74016</v>
      </c>
      <c r="L1906" s="30" t="n">
        <f aca="false">1/(1+EXP($L$2+($L$3*K1906)))</f>
        <v>0.35761594990306</v>
      </c>
      <c r="M1906" s="31" t="n">
        <f aca="false">(F1906)*(L1906)+(1-F1906)*(1-L1906)</f>
        <v>0.35761594990306</v>
      </c>
      <c r="N1906" s="31" t="n">
        <f aca="false">IF(B1906=1,LN(M1906),0)</f>
        <v>-1.02829563404025</v>
      </c>
      <c r="O1906" s="42" t="n">
        <f aca="false">K1906</f>
        <v>0.74016</v>
      </c>
      <c r="P1906" s="43" t="n">
        <f aca="false">1/(1+EXP($P$2+($P$3*O1906)))</f>
        <v>0.99807808782717</v>
      </c>
      <c r="Q1906" s="42" t="n">
        <f aca="false">(F1906)*(P1906)+(1-F1906)*(1-P1906)</f>
        <v>0.99807808782717</v>
      </c>
      <c r="R1906" s="42" t="n">
        <f aca="false">IF(B1906&lt;&gt;1,LN(Q1906),0)</f>
        <v>0</v>
      </c>
    </row>
    <row r="1907" customFormat="false" ht="13" hidden="false" customHeight="false" outlineLevel="0" collapsed="false">
      <c r="A1907" s="18" t="n">
        <v>1898</v>
      </c>
      <c r="B1907" s="41" t="n">
        <v>1</v>
      </c>
      <c r="C1907" s="18" t="n">
        <v>14</v>
      </c>
      <c r="D1907" s="19" t="n">
        <v>21964</v>
      </c>
      <c r="E1907" s="19" t="n">
        <v>307499</v>
      </c>
      <c r="F1907" s="18" t="n">
        <v>0</v>
      </c>
      <c r="G1907" s="20" t="n">
        <f aca="false">($E$2-D1907)/$E$2</f>
        <v>0.12144</v>
      </c>
      <c r="H1907" s="19" t="n">
        <f aca="false">D1907-$E$3</f>
        <v>6964</v>
      </c>
      <c r="I1907" s="18" t="n">
        <f aca="false">F1907*C1907</f>
        <v>0</v>
      </c>
      <c r="J1907" s="19" t="n">
        <f aca="false">H1907*I1907</f>
        <v>0</v>
      </c>
      <c r="K1907" s="29" t="n">
        <f aca="false">D1907/$E$2</f>
        <v>0.87856</v>
      </c>
      <c r="L1907" s="30" t="n">
        <f aca="false">1/(1+EXP($L$2+($L$3*K1907)))</f>
        <v>0.0337657290257738</v>
      </c>
      <c r="M1907" s="31" t="n">
        <f aca="false">(F1907)*(L1907)+(1-F1907)*(1-L1907)</f>
        <v>0.966234270974226</v>
      </c>
      <c r="N1907" s="31" t="n">
        <f aca="false">IF(B1907=1,LN(M1907),0)</f>
        <v>-0.0343489576355346</v>
      </c>
      <c r="O1907" s="42" t="n">
        <f aca="false">K1907</f>
        <v>0.87856</v>
      </c>
      <c r="P1907" s="43" t="n">
        <f aca="false">1/(1+EXP($P$2+($P$3*O1907)))</f>
        <v>0.928605565508919</v>
      </c>
      <c r="Q1907" s="42" t="n">
        <f aca="false">(F1907)*(P1907)+(1-F1907)*(1-P1907)</f>
        <v>0.0713944344910814</v>
      </c>
      <c r="R1907" s="42" t="n">
        <f aca="false">IF(B1907&lt;&gt;1,LN(Q1907),0)</f>
        <v>0</v>
      </c>
    </row>
    <row r="1908" customFormat="false" ht="13" hidden="false" customHeight="false" outlineLevel="0" collapsed="false">
      <c r="A1908" s="18" t="n">
        <v>1899</v>
      </c>
      <c r="B1908" s="41" t="n">
        <v>1</v>
      </c>
      <c r="C1908" s="18" t="n">
        <v>20</v>
      </c>
      <c r="D1908" s="19" t="n">
        <v>20476</v>
      </c>
      <c r="E1908" s="19" t="n">
        <v>409514</v>
      </c>
      <c r="F1908" s="18" t="n">
        <v>0</v>
      </c>
      <c r="G1908" s="20" t="n">
        <f aca="false">($E$2-D1908)/$E$2</f>
        <v>0.18096</v>
      </c>
      <c r="H1908" s="19" t="n">
        <f aca="false">D1908-$E$3</f>
        <v>5476</v>
      </c>
      <c r="I1908" s="18" t="n">
        <f aca="false">F1908*C1908</f>
        <v>0</v>
      </c>
      <c r="J1908" s="19" t="n">
        <f aca="false">H1908*I1908</f>
        <v>0</v>
      </c>
      <c r="K1908" s="29" t="n">
        <f aca="false">D1908/$E$2</f>
        <v>0.81904</v>
      </c>
      <c r="L1908" s="30" t="n">
        <f aca="false">1/(1+EXP($L$2+($L$3*K1908)))</f>
        <v>0.103080151812851</v>
      </c>
      <c r="M1908" s="31" t="n">
        <f aca="false">(F1908)*(L1908)+(1-F1908)*(1-L1908)</f>
        <v>0.896919848187149</v>
      </c>
      <c r="N1908" s="31" t="n">
        <f aca="false">IF(B1908=1,LN(M1908),0)</f>
        <v>-0.108788776337013</v>
      </c>
      <c r="O1908" s="42" t="n">
        <f aca="false">K1908</f>
        <v>0.81904</v>
      </c>
      <c r="P1908" s="43" t="n">
        <f aca="false">1/(1+EXP($P$2+($P$3*O1908)))</f>
        <v>0.984497153870182</v>
      </c>
      <c r="Q1908" s="42" t="n">
        <f aca="false">(F1908)*(P1908)+(1-F1908)*(1-P1908)</f>
        <v>0.0155028461298181</v>
      </c>
      <c r="R1908" s="42" t="n">
        <f aca="false">IF(B1908&lt;&gt;1,LN(Q1908),0)</f>
        <v>0</v>
      </c>
    </row>
    <row r="1909" customFormat="false" ht="13" hidden="false" customHeight="false" outlineLevel="0" collapsed="false">
      <c r="A1909" s="18" t="n">
        <v>1900</v>
      </c>
      <c r="B1909" s="41" t="n">
        <v>1</v>
      </c>
      <c r="C1909" s="18" t="n">
        <v>15</v>
      </c>
      <c r="D1909" s="19" t="n">
        <v>22078</v>
      </c>
      <c r="E1909" s="19" t="n">
        <v>331164</v>
      </c>
      <c r="F1909" s="18" t="n">
        <v>0</v>
      </c>
      <c r="G1909" s="20" t="n">
        <f aca="false">($E$2-D1909)/$E$2</f>
        <v>0.11688</v>
      </c>
      <c r="H1909" s="19" t="n">
        <f aca="false">D1909-$E$3</f>
        <v>7078</v>
      </c>
      <c r="I1909" s="18" t="n">
        <f aca="false">F1909*C1909</f>
        <v>0</v>
      </c>
      <c r="J1909" s="19" t="n">
        <f aca="false">H1909*I1909</f>
        <v>0</v>
      </c>
      <c r="K1909" s="29" t="n">
        <f aca="false">D1909/$E$2</f>
        <v>0.88312</v>
      </c>
      <c r="L1909" s="30" t="n">
        <f aca="false">1/(1+EXP($L$2+($L$3*K1909)))</f>
        <v>0.0309132974870717</v>
      </c>
      <c r="M1909" s="31" t="n">
        <f aca="false">(F1909)*(L1909)+(1-F1909)*(1-L1909)</f>
        <v>0.969086702512928</v>
      </c>
      <c r="N1909" s="31" t="n">
        <f aca="false">IF(B1909=1,LN(M1909),0)</f>
        <v>-0.0314011948166024</v>
      </c>
      <c r="O1909" s="42" t="n">
        <f aca="false">K1909</f>
        <v>0.88312</v>
      </c>
      <c r="P1909" s="43" t="n">
        <f aca="false">1/(1+EXP($P$2+($P$3*O1909)))</f>
        <v>0.920120355152652</v>
      </c>
      <c r="Q1909" s="42" t="n">
        <f aca="false">(F1909)*(P1909)+(1-F1909)*(1-P1909)</f>
        <v>0.0798796448473484</v>
      </c>
      <c r="R1909" s="42" t="n">
        <f aca="false">IF(B1909&lt;&gt;1,LN(Q1909),0)</f>
        <v>0</v>
      </c>
    </row>
    <row r="1910" customFormat="false" ht="13" hidden="false" customHeight="false" outlineLevel="0" collapsed="false">
      <c r="A1910" s="18" t="n">
        <v>1901</v>
      </c>
      <c r="B1910" s="41" t="n">
        <v>1</v>
      </c>
      <c r="C1910" s="18" t="n">
        <v>15</v>
      </c>
      <c r="D1910" s="19" t="n">
        <v>21205</v>
      </c>
      <c r="E1910" s="19" t="n">
        <v>318080</v>
      </c>
      <c r="F1910" s="18" t="n">
        <v>0</v>
      </c>
      <c r="G1910" s="20" t="n">
        <f aca="false">($E$2-D1910)/$E$2</f>
        <v>0.1518</v>
      </c>
      <c r="H1910" s="19" t="n">
        <f aca="false">D1910-$E$3</f>
        <v>6205</v>
      </c>
      <c r="I1910" s="18" t="n">
        <f aca="false">F1910*C1910</f>
        <v>0</v>
      </c>
      <c r="J1910" s="19" t="n">
        <f aca="false">H1910*I1910</f>
        <v>0</v>
      </c>
      <c r="K1910" s="29" t="n">
        <f aca="false">D1910/$E$2</f>
        <v>0.8482</v>
      </c>
      <c r="L1910" s="30" t="n">
        <f aca="false">1/(1+EXP($L$2+($L$3*K1910)))</f>
        <v>0.0602727944457932</v>
      </c>
      <c r="M1910" s="31" t="n">
        <f aca="false">(F1910)*(L1910)+(1-F1910)*(1-L1910)</f>
        <v>0.939727205554207</v>
      </c>
      <c r="N1910" s="31" t="n">
        <f aca="false">IF(B1910=1,LN(M1910),0)</f>
        <v>-0.0621656526934732</v>
      </c>
      <c r="O1910" s="42" t="n">
        <f aca="false">K1910</f>
        <v>0.8482</v>
      </c>
      <c r="P1910" s="43" t="n">
        <f aca="false">1/(1+EXP($P$2+($P$3*O1910)))</f>
        <v>0.966890662296252</v>
      </c>
      <c r="Q1910" s="42" t="n">
        <f aca="false">(F1910)*(P1910)+(1-F1910)*(1-P1910)</f>
        <v>0.0331093377037481</v>
      </c>
      <c r="R1910" s="42" t="n">
        <f aca="false">IF(B1910&lt;&gt;1,LN(Q1910),0)</f>
        <v>0</v>
      </c>
    </row>
    <row r="1911" customFormat="false" ht="13" hidden="false" customHeight="false" outlineLevel="0" collapsed="false">
      <c r="A1911" s="18" t="n">
        <v>1902</v>
      </c>
      <c r="B1911" s="41" t="n">
        <v>1</v>
      </c>
      <c r="C1911" s="18" t="n">
        <v>29</v>
      </c>
      <c r="D1911" s="19" t="n">
        <v>17074</v>
      </c>
      <c r="E1911" s="19" t="n">
        <v>495153</v>
      </c>
      <c r="F1911" s="18" t="n">
        <v>1</v>
      </c>
      <c r="G1911" s="20" t="n">
        <f aca="false">($E$2-D1911)/$E$2</f>
        <v>0.31704</v>
      </c>
      <c r="H1911" s="19" t="n">
        <f aca="false">D1911-$E$3</f>
        <v>2074</v>
      </c>
      <c r="I1911" s="18" t="n">
        <f aca="false">F1911*C1911</f>
        <v>29</v>
      </c>
      <c r="J1911" s="19" t="n">
        <f aca="false">H1911*I1911</f>
        <v>60146</v>
      </c>
      <c r="K1911" s="29" t="n">
        <f aca="false">D1911/$E$2</f>
        <v>0.68296</v>
      </c>
      <c r="L1911" s="30" t="n">
        <f aca="false">1/(1+EXP($L$2+($L$3*K1911)))</f>
        <v>0.636075242041137</v>
      </c>
      <c r="M1911" s="31" t="n">
        <f aca="false">(F1911)*(L1911)+(1-F1911)*(1-L1911)</f>
        <v>0.636075242041137</v>
      </c>
      <c r="N1911" s="31" t="n">
        <f aca="false">IF(B1911=1,LN(M1911),0)</f>
        <v>-0.452438417543384</v>
      </c>
      <c r="O1911" s="42" t="n">
        <f aca="false">K1911</f>
        <v>0.68296</v>
      </c>
      <c r="P1911" s="43" t="n">
        <f aca="false">1/(1+EXP($P$2+($P$3*O1911)))</f>
        <v>0.999580634456295</v>
      </c>
      <c r="Q1911" s="42" t="n">
        <f aca="false">(F1911)*(P1911)+(1-F1911)*(1-P1911)</f>
        <v>0.999580634456295</v>
      </c>
      <c r="R1911" s="42" t="n">
        <f aca="false">IF(B1911&lt;&gt;1,LN(Q1911),0)</f>
        <v>0</v>
      </c>
    </row>
    <row r="1912" customFormat="false" ht="13" hidden="false" customHeight="false" outlineLevel="0" collapsed="false">
      <c r="A1912" s="18" t="n">
        <v>1903</v>
      </c>
      <c r="B1912" s="41" t="n">
        <v>1</v>
      </c>
      <c r="C1912" s="18" t="n">
        <v>18</v>
      </c>
      <c r="D1912" s="19" t="n">
        <v>17916</v>
      </c>
      <c r="E1912" s="19" t="n">
        <v>322491</v>
      </c>
      <c r="F1912" s="18" t="n">
        <v>1</v>
      </c>
      <c r="G1912" s="20" t="n">
        <f aca="false">($E$2-D1912)/$E$2</f>
        <v>0.28336</v>
      </c>
      <c r="H1912" s="19" t="n">
        <f aca="false">D1912-$E$3</f>
        <v>2916</v>
      </c>
      <c r="I1912" s="18" t="n">
        <f aca="false">F1912*C1912</f>
        <v>18</v>
      </c>
      <c r="J1912" s="19" t="n">
        <f aca="false">H1912*I1912</f>
        <v>52488</v>
      </c>
      <c r="K1912" s="29" t="n">
        <f aca="false">D1912/$E$2</f>
        <v>0.71664</v>
      </c>
      <c r="L1912" s="30" t="n">
        <f aca="false">1/(1+EXP($L$2+($L$3*K1912)))</f>
        <v>0.471210119155889</v>
      </c>
      <c r="M1912" s="31" t="n">
        <f aca="false">(F1912)*(L1912)+(1-F1912)*(1-L1912)</f>
        <v>0.471210119155889</v>
      </c>
      <c r="N1912" s="31" t="n">
        <f aca="false">IF(B1912=1,LN(M1912),0)</f>
        <v>-0.752451171586961</v>
      </c>
      <c r="O1912" s="42" t="n">
        <f aca="false">K1912</f>
        <v>0.71664</v>
      </c>
      <c r="P1912" s="43" t="n">
        <f aca="false">1/(1+EXP($P$2+($P$3*O1912)))</f>
        <v>0.998971983717139</v>
      </c>
      <c r="Q1912" s="42" t="n">
        <f aca="false">(F1912)*(P1912)+(1-F1912)*(1-P1912)</f>
        <v>0.998971983717139</v>
      </c>
      <c r="R1912" s="42" t="n">
        <f aca="false">IF(B1912&lt;&gt;1,LN(Q1912),0)</f>
        <v>0</v>
      </c>
    </row>
    <row r="1913" customFormat="false" ht="13" hidden="false" customHeight="false" outlineLevel="0" collapsed="false">
      <c r="A1913" s="18" t="n">
        <v>1904</v>
      </c>
      <c r="B1913" s="41" t="n">
        <v>1</v>
      </c>
      <c r="C1913" s="18" t="n">
        <v>19</v>
      </c>
      <c r="D1913" s="19" t="n">
        <v>16662</v>
      </c>
      <c r="E1913" s="19" t="n">
        <v>316581</v>
      </c>
      <c r="F1913" s="18" t="n">
        <v>0</v>
      </c>
      <c r="G1913" s="20" t="n">
        <f aca="false">($E$2-D1913)/$E$2</f>
        <v>0.33352</v>
      </c>
      <c r="H1913" s="19" t="n">
        <f aca="false">D1913-$E$3</f>
        <v>1662</v>
      </c>
      <c r="I1913" s="18" t="n">
        <f aca="false">F1913*C1913</f>
        <v>0</v>
      </c>
      <c r="J1913" s="19" t="n">
        <f aca="false">H1913*I1913</f>
        <v>0</v>
      </c>
      <c r="K1913" s="29" t="n">
        <f aca="false">D1913/$E$2</f>
        <v>0.66648</v>
      </c>
      <c r="L1913" s="30" t="n">
        <f aca="false">1/(1+EXP($L$2+($L$3*K1913)))</f>
        <v>0.708476754429646</v>
      </c>
      <c r="M1913" s="31" t="n">
        <f aca="false">(F1913)*(L1913)+(1-F1913)*(1-L1913)</f>
        <v>0.291523245570354</v>
      </c>
      <c r="N1913" s="31" t="n">
        <f aca="false">IF(B1913=1,LN(M1913),0)</f>
        <v>-1.23263553170429</v>
      </c>
      <c r="O1913" s="42" t="n">
        <f aca="false">K1913</f>
        <v>0.66648</v>
      </c>
      <c r="P1913" s="43" t="n">
        <f aca="false">1/(1+EXP($P$2+($P$3*O1913)))</f>
        <v>0.999729612432913</v>
      </c>
      <c r="Q1913" s="42" t="n">
        <f aca="false">(F1913)*(P1913)+(1-F1913)*(1-P1913)</f>
        <v>0.000270387567087416</v>
      </c>
      <c r="R1913" s="42" t="n">
        <f aca="false">IF(B1913&lt;&gt;1,LN(Q1913),0)</f>
        <v>0</v>
      </c>
    </row>
    <row r="1914" customFormat="false" ht="13" hidden="false" customHeight="false" outlineLevel="0" collapsed="false">
      <c r="A1914" s="18" t="n">
        <v>1905</v>
      </c>
      <c r="B1914" s="41" t="n">
        <v>1</v>
      </c>
      <c r="C1914" s="18" t="n">
        <v>13</v>
      </c>
      <c r="D1914" s="19" t="n">
        <v>16088</v>
      </c>
      <c r="E1914" s="19" t="n">
        <v>209150</v>
      </c>
      <c r="F1914" s="18" t="n">
        <v>1</v>
      </c>
      <c r="G1914" s="20" t="n">
        <f aca="false">($E$2-D1914)/$E$2</f>
        <v>0.35648</v>
      </c>
      <c r="H1914" s="19" t="n">
        <f aca="false">D1914-$E$3</f>
        <v>1088</v>
      </c>
      <c r="I1914" s="18" t="n">
        <f aca="false">F1914*C1914</f>
        <v>13</v>
      </c>
      <c r="J1914" s="19" t="n">
        <f aca="false">H1914*I1914</f>
        <v>14144</v>
      </c>
      <c r="K1914" s="29" t="n">
        <f aca="false">D1914/$E$2</f>
        <v>0.64352</v>
      </c>
      <c r="L1914" s="30" t="n">
        <f aca="false">1/(1+EXP($L$2+($L$3*K1914)))</f>
        <v>0.79367741368296</v>
      </c>
      <c r="M1914" s="31" t="n">
        <f aca="false">(F1914)*(L1914)+(1-F1914)*(1-L1914)</f>
        <v>0.79367741368296</v>
      </c>
      <c r="N1914" s="31" t="n">
        <f aca="false">IF(B1914=1,LN(M1914),0)</f>
        <v>-0.231078180285351</v>
      </c>
      <c r="O1914" s="42" t="n">
        <f aca="false">K1914</f>
        <v>0.64352</v>
      </c>
      <c r="P1914" s="43" t="n">
        <f aca="false">1/(1+EXP($P$2+($P$3*O1914)))</f>
        <v>0.999853311109884</v>
      </c>
      <c r="Q1914" s="42" t="n">
        <f aca="false">(F1914)*(P1914)+(1-F1914)*(1-P1914)</f>
        <v>0.999853311109884</v>
      </c>
      <c r="R1914" s="42" t="n">
        <f aca="false">IF(B1914&lt;&gt;1,LN(Q1914),0)</f>
        <v>0</v>
      </c>
    </row>
    <row r="1915" customFormat="false" ht="13" hidden="false" customHeight="false" outlineLevel="0" collapsed="false">
      <c r="A1915" s="18" t="n">
        <v>1906</v>
      </c>
      <c r="B1915" s="41" t="n">
        <v>1</v>
      </c>
      <c r="C1915" s="18" t="n">
        <v>21</v>
      </c>
      <c r="D1915" s="19" t="n">
        <v>18036</v>
      </c>
      <c r="E1915" s="19" t="n">
        <v>378753</v>
      </c>
      <c r="F1915" s="18" t="n">
        <v>0</v>
      </c>
      <c r="G1915" s="20" t="n">
        <f aca="false">($E$2-D1915)/$E$2</f>
        <v>0.27856</v>
      </c>
      <c r="H1915" s="19" t="n">
        <f aca="false">D1915-$E$3</f>
        <v>3036</v>
      </c>
      <c r="I1915" s="18" t="n">
        <f aca="false">F1915*C1915</f>
        <v>0</v>
      </c>
      <c r="J1915" s="19" t="n">
        <f aca="false">H1915*I1915</f>
        <v>0</v>
      </c>
      <c r="K1915" s="29" t="n">
        <f aca="false">D1915/$E$2</f>
        <v>0.72144</v>
      </c>
      <c r="L1915" s="30" t="n">
        <f aca="false">1/(1+EXP($L$2+($L$3*K1915)))</f>
        <v>0.447371871938305</v>
      </c>
      <c r="M1915" s="31" t="n">
        <f aca="false">(F1915)*(L1915)+(1-F1915)*(1-L1915)</f>
        <v>0.552628128061695</v>
      </c>
      <c r="N1915" s="31" t="n">
        <f aca="false">IF(B1915=1,LN(M1915),0)</f>
        <v>-0.593069966482249</v>
      </c>
      <c r="O1915" s="42" t="n">
        <f aca="false">K1915</f>
        <v>0.72144</v>
      </c>
      <c r="P1915" s="43" t="n">
        <f aca="false">1/(1+EXP($P$2+($P$3*O1915)))</f>
        <v>0.998831915488039</v>
      </c>
      <c r="Q1915" s="42" t="n">
        <f aca="false">(F1915)*(P1915)+(1-F1915)*(1-P1915)</f>
        <v>0.00116808451196071</v>
      </c>
      <c r="R1915" s="42" t="n">
        <f aca="false">IF(B1915&lt;&gt;1,LN(Q1915),0)</f>
        <v>0</v>
      </c>
    </row>
    <row r="1916" customFormat="false" ht="13" hidden="false" customHeight="false" outlineLevel="0" collapsed="false">
      <c r="A1916" s="18" t="n">
        <v>1907</v>
      </c>
      <c r="B1916" s="41" t="n">
        <v>1</v>
      </c>
      <c r="C1916" s="18" t="n">
        <v>12</v>
      </c>
      <c r="D1916" s="19" t="n">
        <v>21696</v>
      </c>
      <c r="E1916" s="19" t="n">
        <v>260355</v>
      </c>
      <c r="F1916" s="18" t="n">
        <v>0</v>
      </c>
      <c r="G1916" s="20" t="n">
        <f aca="false">($E$2-D1916)/$E$2</f>
        <v>0.13216</v>
      </c>
      <c r="H1916" s="19" t="n">
        <f aca="false">D1916-$E$3</f>
        <v>6696</v>
      </c>
      <c r="I1916" s="18" t="n">
        <f aca="false">F1916*C1916</f>
        <v>0</v>
      </c>
      <c r="J1916" s="19" t="n">
        <f aca="false">H1916*I1916</f>
        <v>0</v>
      </c>
      <c r="K1916" s="29" t="n">
        <f aca="false">D1916/$E$2</f>
        <v>0.86784</v>
      </c>
      <c r="L1916" s="30" t="n">
        <f aca="false">1/(1+EXP($L$2+($L$3*K1916)))</f>
        <v>0.0415053399682558</v>
      </c>
      <c r="M1916" s="31" t="n">
        <f aca="false">(F1916)*(L1916)+(1-F1916)*(1-L1916)</f>
        <v>0.958494660031744</v>
      </c>
      <c r="N1916" s="31" t="n">
        <f aca="false">IF(B1916=1,LN(M1916),0)</f>
        <v>-0.0423912876838461</v>
      </c>
      <c r="O1916" s="42" t="n">
        <f aca="false">K1916</f>
        <v>0.86784</v>
      </c>
      <c r="P1916" s="43" t="n">
        <f aca="false">1/(1+EXP($P$2+($P$3*O1916)))</f>
        <v>0.945372955519156</v>
      </c>
      <c r="Q1916" s="42" t="n">
        <f aca="false">(F1916)*(P1916)+(1-F1916)*(1-P1916)</f>
        <v>0.054627044480844</v>
      </c>
      <c r="R1916" s="42" t="n">
        <f aca="false">IF(B1916&lt;&gt;1,LN(Q1916),0)</f>
        <v>0</v>
      </c>
    </row>
    <row r="1917" customFormat="false" ht="13" hidden="false" customHeight="false" outlineLevel="0" collapsed="false">
      <c r="A1917" s="18" t="n">
        <v>1908</v>
      </c>
      <c r="B1917" s="41" t="n">
        <v>1</v>
      </c>
      <c r="C1917" s="18" t="n">
        <v>16</v>
      </c>
      <c r="D1917" s="19" t="n">
        <v>16082</v>
      </c>
      <c r="E1917" s="19" t="n">
        <v>257312</v>
      </c>
      <c r="F1917" s="18" t="n">
        <v>1</v>
      </c>
      <c r="G1917" s="20" t="n">
        <f aca="false">($E$2-D1917)/$E$2</f>
        <v>0.35672</v>
      </c>
      <c r="H1917" s="19" t="n">
        <f aca="false">D1917-$E$3</f>
        <v>1082</v>
      </c>
      <c r="I1917" s="18" t="n">
        <f aca="false">F1917*C1917</f>
        <v>16</v>
      </c>
      <c r="J1917" s="19" t="n">
        <f aca="false">H1917*I1917</f>
        <v>17312</v>
      </c>
      <c r="K1917" s="29" t="n">
        <f aca="false">D1917/$E$2</f>
        <v>0.64328</v>
      </c>
      <c r="L1917" s="30" t="n">
        <f aca="false">1/(1+EXP($L$2+($L$3*K1917)))</f>
        <v>0.794462388951925</v>
      </c>
      <c r="M1917" s="31" t="n">
        <f aca="false">(F1917)*(L1917)+(1-F1917)*(1-L1917)</f>
        <v>0.794462388951925</v>
      </c>
      <c r="N1917" s="31" t="n">
        <f aca="false">IF(B1917=1,LN(M1917),0)</f>
        <v>-0.230089633393463</v>
      </c>
      <c r="O1917" s="42" t="n">
        <f aca="false">K1917</f>
        <v>0.64328</v>
      </c>
      <c r="P1917" s="43" t="n">
        <f aca="false">1/(1+EXP($P$2+($P$3*O1917)))</f>
        <v>0.999854245869786</v>
      </c>
      <c r="Q1917" s="42" t="n">
        <f aca="false">(F1917)*(P1917)+(1-F1917)*(1-P1917)</f>
        <v>0.999854245869786</v>
      </c>
      <c r="R1917" s="42" t="n">
        <f aca="false">IF(B1917&lt;&gt;1,LN(Q1917),0)</f>
        <v>0</v>
      </c>
    </row>
    <row r="1918" customFormat="false" ht="13" hidden="false" customHeight="false" outlineLevel="0" collapsed="false">
      <c r="A1918" s="18" t="n">
        <v>1909</v>
      </c>
      <c r="B1918" s="41" t="n">
        <v>1</v>
      </c>
      <c r="C1918" s="18" t="n">
        <v>10</v>
      </c>
      <c r="D1918" s="19" t="n">
        <v>19846</v>
      </c>
      <c r="E1918" s="19" t="n">
        <v>198461</v>
      </c>
      <c r="F1918" s="18" t="n">
        <v>0</v>
      </c>
      <c r="G1918" s="20" t="n">
        <f aca="false">($E$2-D1918)/$E$2</f>
        <v>0.20616</v>
      </c>
      <c r="H1918" s="19" t="n">
        <f aca="false">D1918-$E$3</f>
        <v>4846</v>
      </c>
      <c r="I1918" s="18" t="n">
        <f aca="false">F1918*C1918</f>
        <v>0</v>
      </c>
      <c r="J1918" s="19" t="n">
        <f aca="false">H1918*I1918</f>
        <v>0</v>
      </c>
      <c r="K1918" s="29" t="n">
        <f aca="false">D1918/$E$2</f>
        <v>0.79384</v>
      </c>
      <c r="L1918" s="30" t="n">
        <f aca="false">1/(1+EXP($L$2+($L$3*K1918)))</f>
        <v>0.159840250652118</v>
      </c>
      <c r="M1918" s="31" t="n">
        <f aca="false">(F1918)*(L1918)+(1-F1918)*(1-L1918)</f>
        <v>0.840159749347882</v>
      </c>
      <c r="N1918" s="31" t="n">
        <f aca="false">IF(B1918=1,LN(M1918),0)</f>
        <v>-0.174163227431184</v>
      </c>
      <c r="O1918" s="42" t="n">
        <f aca="false">K1918</f>
        <v>0.79384</v>
      </c>
      <c r="P1918" s="43" t="n">
        <f aca="false">1/(1+EXP($P$2+($P$3*O1918)))</f>
        <v>0.992017176581569</v>
      </c>
      <c r="Q1918" s="42" t="n">
        <f aca="false">(F1918)*(P1918)+(1-F1918)*(1-P1918)</f>
        <v>0.00798282341843093</v>
      </c>
      <c r="R1918" s="42" t="n">
        <f aca="false">IF(B1918&lt;&gt;1,LN(Q1918),0)</f>
        <v>0</v>
      </c>
    </row>
    <row r="1919" customFormat="false" ht="13" hidden="false" customHeight="false" outlineLevel="0" collapsed="false">
      <c r="A1919" s="18" t="n">
        <v>1910</v>
      </c>
      <c r="B1919" s="41" t="n">
        <v>1</v>
      </c>
      <c r="C1919" s="18" t="n">
        <v>30</v>
      </c>
      <c r="D1919" s="19" t="n">
        <v>16828</v>
      </c>
      <c r="E1919" s="19" t="n">
        <v>504853</v>
      </c>
      <c r="F1919" s="18" t="n">
        <v>0</v>
      </c>
      <c r="G1919" s="20" t="n">
        <f aca="false">($E$2-D1919)/$E$2</f>
        <v>0.32688</v>
      </c>
      <c r="H1919" s="19" t="n">
        <f aca="false">D1919-$E$3</f>
        <v>1828</v>
      </c>
      <c r="I1919" s="18" t="n">
        <f aca="false">F1919*C1919</f>
        <v>0</v>
      </c>
      <c r="J1919" s="19" t="n">
        <f aca="false">H1919*I1919</f>
        <v>0</v>
      </c>
      <c r="K1919" s="29" t="n">
        <f aca="false">D1919/$E$2</f>
        <v>0.67312</v>
      </c>
      <c r="L1919" s="30" t="n">
        <f aca="false">1/(1+EXP($L$2+($L$3*K1919)))</f>
        <v>0.680307718410853</v>
      </c>
      <c r="M1919" s="31" t="n">
        <f aca="false">(F1919)*(L1919)+(1-F1919)*(1-L1919)</f>
        <v>0.319692281589147</v>
      </c>
      <c r="N1919" s="31" t="n">
        <f aca="false">IF(B1919=1,LN(M1919),0)</f>
        <v>-1.14039636587545</v>
      </c>
      <c r="O1919" s="42" t="n">
        <f aca="false">K1919</f>
        <v>0.67312</v>
      </c>
      <c r="P1919" s="43" t="n">
        <f aca="false">1/(1+EXP($P$2+($P$3*O1919)))</f>
        <v>0.999677308409676</v>
      </c>
      <c r="Q1919" s="42" t="n">
        <f aca="false">(F1919)*(P1919)+(1-F1919)*(1-P1919)</f>
        <v>0.000322691590323831</v>
      </c>
      <c r="R1919" s="42" t="n">
        <f aca="false">IF(B1919&lt;&gt;1,LN(Q1919),0)</f>
        <v>0</v>
      </c>
    </row>
    <row r="1920" customFormat="false" ht="13" hidden="false" customHeight="false" outlineLevel="0" collapsed="false">
      <c r="A1920" s="18" t="n">
        <v>1911</v>
      </c>
      <c r="B1920" s="41" t="n">
        <v>1</v>
      </c>
      <c r="C1920" s="18" t="n">
        <v>33</v>
      </c>
      <c r="D1920" s="19" t="n">
        <v>16658</v>
      </c>
      <c r="E1920" s="19" t="n">
        <v>549700</v>
      </c>
      <c r="F1920" s="18" t="n">
        <v>1</v>
      </c>
      <c r="G1920" s="20" t="n">
        <f aca="false">($E$2-D1920)/$E$2</f>
        <v>0.33368</v>
      </c>
      <c r="H1920" s="19" t="n">
        <f aca="false">D1920-$E$3</f>
        <v>1658</v>
      </c>
      <c r="I1920" s="18" t="n">
        <f aca="false">F1920*C1920</f>
        <v>33</v>
      </c>
      <c r="J1920" s="19" t="n">
        <f aca="false">H1920*I1920</f>
        <v>54714</v>
      </c>
      <c r="K1920" s="29" t="n">
        <f aca="false">D1920/$E$2</f>
        <v>0.66632</v>
      </c>
      <c r="L1920" s="30" t="n">
        <f aca="false">1/(1+EXP($L$2+($L$3*K1920)))</f>
        <v>0.709137288686907</v>
      </c>
      <c r="M1920" s="31" t="n">
        <f aca="false">(F1920)*(L1920)+(1-F1920)*(1-L1920)</f>
        <v>0.709137288686907</v>
      </c>
      <c r="N1920" s="31" t="n">
        <f aca="false">IF(B1920=1,LN(M1920),0)</f>
        <v>-0.343706134119216</v>
      </c>
      <c r="O1920" s="42" t="n">
        <f aca="false">K1920</f>
        <v>0.66632</v>
      </c>
      <c r="P1920" s="43" t="n">
        <f aca="false">1/(1+EXP($P$2+($P$3*O1920)))</f>
        <v>0.999730762192537</v>
      </c>
      <c r="Q1920" s="42" t="n">
        <f aca="false">(F1920)*(P1920)+(1-F1920)*(1-P1920)</f>
        <v>0.999730762192537</v>
      </c>
      <c r="R1920" s="42" t="n">
        <f aca="false">IF(B1920&lt;&gt;1,LN(Q1920),0)</f>
        <v>0</v>
      </c>
    </row>
    <row r="1921" customFormat="false" ht="13" hidden="false" customHeight="false" outlineLevel="0" collapsed="false">
      <c r="A1921" s="18" t="n">
        <v>1912</v>
      </c>
      <c r="B1921" s="41" t="n">
        <v>1</v>
      </c>
      <c r="C1921" s="18" t="n">
        <v>17</v>
      </c>
      <c r="D1921" s="19" t="n">
        <v>20164</v>
      </c>
      <c r="E1921" s="19" t="n">
        <v>342788</v>
      </c>
      <c r="F1921" s="18" t="n">
        <v>0</v>
      </c>
      <c r="G1921" s="20" t="n">
        <f aca="false">($E$2-D1921)/$E$2</f>
        <v>0.19344</v>
      </c>
      <c r="H1921" s="19" t="n">
        <f aca="false">D1921-$E$3</f>
        <v>5164</v>
      </c>
      <c r="I1921" s="18" t="n">
        <f aca="false">F1921*C1921</f>
        <v>0</v>
      </c>
      <c r="J1921" s="19" t="n">
        <f aca="false">H1921*I1921</f>
        <v>0</v>
      </c>
      <c r="K1921" s="29" t="n">
        <f aca="false">D1921/$E$2</f>
        <v>0.80656</v>
      </c>
      <c r="L1921" s="30" t="n">
        <f aca="false">1/(1+EXP($L$2+($L$3*K1921)))</f>
        <v>0.128550218301919</v>
      </c>
      <c r="M1921" s="31" t="n">
        <f aca="false">(F1921)*(L1921)+(1-F1921)*(1-L1921)</f>
        <v>0.871449781698081</v>
      </c>
      <c r="N1921" s="31" t="n">
        <f aca="false">IF(B1921=1,LN(M1921),0)</f>
        <v>-0.137597038518717</v>
      </c>
      <c r="O1921" s="42" t="n">
        <f aca="false">K1921</f>
        <v>0.80656</v>
      </c>
      <c r="P1921" s="43" t="n">
        <f aca="false">1/(1+EXP($P$2+($P$3*O1921)))</f>
        <v>0.988833204273356</v>
      </c>
      <c r="Q1921" s="42" t="n">
        <f aca="false">(F1921)*(P1921)+(1-F1921)*(1-P1921)</f>
        <v>0.0111667957266436</v>
      </c>
      <c r="R1921" s="42" t="n">
        <f aca="false">IF(B1921&lt;&gt;1,LN(Q1921),0)</f>
        <v>0</v>
      </c>
    </row>
    <row r="1922" customFormat="false" ht="13" hidden="false" customHeight="false" outlineLevel="0" collapsed="false">
      <c r="A1922" s="18" t="n">
        <v>1913</v>
      </c>
      <c r="B1922" s="41" t="n">
        <v>1</v>
      </c>
      <c r="C1922" s="18" t="n">
        <v>18</v>
      </c>
      <c r="D1922" s="19" t="n">
        <v>19203</v>
      </c>
      <c r="E1922" s="19" t="n">
        <v>345662</v>
      </c>
      <c r="F1922" s="18" t="n">
        <v>0</v>
      </c>
      <c r="G1922" s="20" t="n">
        <f aca="false">($E$2-D1922)/$E$2</f>
        <v>0.23188</v>
      </c>
      <c r="H1922" s="19" t="n">
        <f aca="false">D1922-$E$3</f>
        <v>4203</v>
      </c>
      <c r="I1922" s="18" t="n">
        <f aca="false">F1922*C1922</f>
        <v>0</v>
      </c>
      <c r="J1922" s="19" t="n">
        <f aca="false">H1922*I1922</f>
        <v>0</v>
      </c>
      <c r="K1922" s="29" t="n">
        <f aca="false">D1922/$E$2</f>
        <v>0.76812</v>
      </c>
      <c r="L1922" s="30" t="n">
        <f aca="false">1/(1+EXP($L$2+($L$3*K1922)))</f>
        <v>0.241408333092919</v>
      </c>
      <c r="M1922" s="31" t="n">
        <f aca="false">(F1922)*(L1922)+(1-F1922)*(1-L1922)</f>
        <v>0.758591666907081</v>
      </c>
      <c r="N1922" s="31" t="n">
        <f aca="false">IF(B1922=1,LN(M1922),0)</f>
        <v>-0.276291634618834</v>
      </c>
      <c r="O1922" s="42" t="n">
        <f aca="false">K1922</f>
        <v>0.76812</v>
      </c>
      <c r="P1922" s="43" t="n">
        <f aca="false">1/(1+EXP($P$2+($P$3*O1922)))</f>
        <v>0.995960723416687</v>
      </c>
      <c r="Q1922" s="42" t="n">
        <f aca="false">(F1922)*(P1922)+(1-F1922)*(1-P1922)</f>
        <v>0.00403927658331271</v>
      </c>
      <c r="R1922" s="42" t="n">
        <f aca="false">IF(B1922&lt;&gt;1,LN(Q1922),0)</f>
        <v>0</v>
      </c>
    </row>
    <row r="1923" customFormat="false" ht="13" hidden="false" customHeight="false" outlineLevel="0" collapsed="false">
      <c r="A1923" s="18" t="n">
        <v>1914</v>
      </c>
      <c r="B1923" s="41" t="n">
        <v>1</v>
      </c>
      <c r="C1923" s="18" t="n">
        <v>12</v>
      </c>
      <c r="D1923" s="19" t="n">
        <v>19345</v>
      </c>
      <c r="E1923" s="19" t="n">
        <v>232141</v>
      </c>
      <c r="F1923" s="18" t="n">
        <v>0</v>
      </c>
      <c r="G1923" s="20" t="n">
        <f aca="false">($E$2-D1923)/$E$2</f>
        <v>0.2262</v>
      </c>
      <c r="H1923" s="19" t="n">
        <f aca="false">D1923-$E$3</f>
        <v>4345</v>
      </c>
      <c r="I1923" s="18" t="n">
        <f aca="false">F1923*C1923</f>
        <v>0</v>
      </c>
      <c r="J1923" s="19" t="n">
        <f aca="false">H1923*I1923</f>
        <v>0</v>
      </c>
      <c r="K1923" s="29" t="n">
        <f aca="false">D1923/$E$2</f>
        <v>0.7738</v>
      </c>
      <c r="L1923" s="30" t="n">
        <f aca="false">1/(1+EXP($L$2+($L$3*K1923)))</f>
        <v>0.221217850079302</v>
      </c>
      <c r="M1923" s="31" t="n">
        <f aca="false">(F1923)*(L1923)+(1-F1923)*(1-L1923)</f>
        <v>0.778782149920698</v>
      </c>
      <c r="N1923" s="31" t="n">
        <f aca="false">IF(B1923=1,LN(M1923),0)</f>
        <v>-0.250023925725318</v>
      </c>
      <c r="O1923" s="42" t="n">
        <f aca="false">K1923</f>
        <v>0.7738</v>
      </c>
      <c r="P1923" s="43" t="n">
        <f aca="false">1/(1+EXP($P$2+($P$3*O1923)))</f>
        <v>0.995303939101576</v>
      </c>
      <c r="Q1923" s="42" t="n">
        <f aca="false">(F1923)*(P1923)+(1-F1923)*(1-P1923)</f>
        <v>0.00469606089842389</v>
      </c>
      <c r="R1923" s="42" t="n">
        <f aca="false">IF(B1923&lt;&gt;1,LN(Q1923),0)</f>
        <v>0</v>
      </c>
    </row>
    <row r="1924" customFormat="false" ht="13" hidden="false" customHeight="false" outlineLevel="0" collapsed="false">
      <c r="A1924" s="18" t="n">
        <v>1915</v>
      </c>
      <c r="B1924" s="41" t="n">
        <v>1</v>
      </c>
      <c r="C1924" s="18" t="n">
        <v>36</v>
      </c>
      <c r="D1924" s="19" t="n">
        <v>18888</v>
      </c>
      <c r="E1924" s="19" t="n">
        <v>679985</v>
      </c>
      <c r="F1924" s="18" t="n">
        <v>1</v>
      </c>
      <c r="G1924" s="20" t="n">
        <f aca="false">($E$2-D1924)/$E$2</f>
        <v>0.24448</v>
      </c>
      <c r="H1924" s="19" t="n">
        <f aca="false">D1924-$E$3</f>
        <v>3888</v>
      </c>
      <c r="I1924" s="18" t="n">
        <f aca="false">F1924*C1924</f>
        <v>36</v>
      </c>
      <c r="J1924" s="19" t="n">
        <f aca="false">H1924*I1924</f>
        <v>139968</v>
      </c>
      <c r="K1924" s="29" t="n">
        <f aca="false">D1924/$E$2</f>
        <v>0.75552</v>
      </c>
      <c r="L1924" s="30" t="n">
        <f aca="false">1/(1+EXP($L$2+($L$3*K1924)))</f>
        <v>0.290500894859374</v>
      </c>
      <c r="M1924" s="31" t="n">
        <f aca="false">(F1924)*(L1924)+(1-F1924)*(1-L1924)</f>
        <v>0.290500894859374</v>
      </c>
      <c r="N1924" s="31" t="n">
        <f aca="false">IF(B1924=1,LN(M1924),0)</f>
        <v>-1.23614862228399</v>
      </c>
      <c r="O1924" s="42" t="n">
        <f aca="false">K1924</f>
        <v>0.75552</v>
      </c>
      <c r="P1924" s="43" t="n">
        <f aca="false">1/(1+EXP($P$2+($P$3*O1924)))</f>
        <v>0.997109158605876</v>
      </c>
      <c r="Q1924" s="42" t="n">
        <f aca="false">(F1924)*(P1924)+(1-F1924)*(1-P1924)</f>
        <v>0.997109158605876</v>
      </c>
      <c r="R1924" s="42" t="n">
        <f aca="false">IF(B1924&lt;&gt;1,LN(Q1924),0)</f>
        <v>0</v>
      </c>
    </row>
    <row r="1925" customFormat="false" ht="13" hidden="false" customHeight="false" outlineLevel="0" collapsed="false">
      <c r="A1925" s="18" t="n">
        <v>1916</v>
      </c>
      <c r="B1925" s="41" t="n">
        <v>1</v>
      </c>
      <c r="C1925" s="18" t="n">
        <v>35</v>
      </c>
      <c r="D1925" s="19" t="n">
        <v>15844</v>
      </c>
      <c r="E1925" s="19" t="n">
        <v>554545</v>
      </c>
      <c r="F1925" s="18" t="n">
        <v>1</v>
      </c>
      <c r="G1925" s="20" t="n">
        <f aca="false">($E$2-D1925)/$E$2</f>
        <v>0.36624</v>
      </c>
      <c r="H1925" s="19" t="n">
        <f aca="false">D1925-$E$3</f>
        <v>844</v>
      </c>
      <c r="I1925" s="18" t="n">
        <f aca="false">F1925*C1925</f>
        <v>35</v>
      </c>
      <c r="J1925" s="19" t="n">
        <f aca="false">H1925*I1925</f>
        <v>29540</v>
      </c>
      <c r="K1925" s="29" t="n">
        <f aca="false">D1925/$E$2</f>
        <v>0.63376</v>
      </c>
      <c r="L1925" s="30" t="n">
        <f aca="false">1/(1+EXP($L$2+($L$3*K1925)))</f>
        <v>0.823820985914314</v>
      </c>
      <c r="M1925" s="31" t="n">
        <f aca="false">(F1925)*(L1925)+(1-F1925)*(1-L1925)</f>
        <v>0.823820985914314</v>
      </c>
      <c r="N1925" s="31" t="n">
        <f aca="false">IF(B1925=1,LN(M1925),0)</f>
        <v>-0.193802022778875</v>
      </c>
      <c r="O1925" s="42" t="n">
        <f aca="false">K1925</f>
        <v>0.63376</v>
      </c>
      <c r="P1925" s="43" t="n">
        <f aca="false">1/(1+EXP($P$2+($P$3*O1925)))</f>
        <v>0.999886892788095</v>
      </c>
      <c r="Q1925" s="42" t="n">
        <f aca="false">(F1925)*(P1925)+(1-F1925)*(1-P1925)</f>
        <v>0.999886892788095</v>
      </c>
      <c r="R1925" s="42" t="n">
        <f aca="false">IF(B1925&lt;&gt;1,LN(Q1925),0)</f>
        <v>0</v>
      </c>
    </row>
    <row r="1926" customFormat="false" ht="13" hidden="false" customHeight="false" outlineLevel="0" collapsed="false">
      <c r="A1926" s="18" t="n">
        <v>1917</v>
      </c>
      <c r="B1926" s="41" t="n">
        <v>1</v>
      </c>
      <c r="C1926" s="18" t="n">
        <v>11</v>
      </c>
      <c r="D1926" s="19" t="n">
        <v>20597</v>
      </c>
      <c r="E1926" s="19" t="n">
        <v>226571</v>
      </c>
      <c r="F1926" s="18" t="n">
        <v>0</v>
      </c>
      <c r="G1926" s="20" t="n">
        <f aca="false">($E$2-D1926)/$E$2</f>
        <v>0.17612</v>
      </c>
      <c r="H1926" s="19" t="n">
        <f aca="false">D1926-$E$3</f>
        <v>5597</v>
      </c>
      <c r="I1926" s="18" t="n">
        <f aca="false">F1926*C1926</f>
        <v>0</v>
      </c>
      <c r="J1926" s="19" t="n">
        <f aca="false">H1926*I1926</f>
        <v>0</v>
      </c>
      <c r="K1926" s="29" t="n">
        <f aca="false">D1926/$E$2</f>
        <v>0.82388</v>
      </c>
      <c r="L1926" s="30" t="n">
        <f aca="false">1/(1+EXP($L$2+($L$3*K1926)))</f>
        <v>0.0944674577710219</v>
      </c>
      <c r="M1926" s="31" t="n">
        <f aca="false">(F1926)*(L1926)+(1-F1926)*(1-L1926)</f>
        <v>0.905532542228978</v>
      </c>
      <c r="N1926" s="31" t="n">
        <f aca="false">IF(B1926=1,LN(M1926),0)</f>
        <v>-0.0992320638958482</v>
      </c>
      <c r="O1926" s="42" t="n">
        <f aca="false">K1926</f>
        <v>0.82388</v>
      </c>
      <c r="P1926" s="43" t="n">
        <f aca="false">1/(1+EXP($P$2+($P$3*O1926)))</f>
        <v>0.982401169631647</v>
      </c>
      <c r="Q1926" s="42" t="n">
        <f aca="false">(F1926)*(P1926)+(1-F1926)*(1-P1926)</f>
        <v>0.0175988303683532</v>
      </c>
      <c r="R1926" s="42" t="n">
        <f aca="false">IF(B1926&lt;&gt;1,LN(Q1926),0)</f>
        <v>0</v>
      </c>
    </row>
    <row r="1927" customFormat="false" ht="13" hidden="false" customHeight="false" outlineLevel="0" collapsed="false">
      <c r="A1927" s="18" t="n">
        <v>1918</v>
      </c>
      <c r="B1927" s="41" t="n">
        <v>1</v>
      </c>
      <c r="C1927" s="18" t="n">
        <v>13</v>
      </c>
      <c r="D1927" s="19" t="n">
        <v>22069</v>
      </c>
      <c r="E1927" s="19" t="n">
        <v>286900</v>
      </c>
      <c r="F1927" s="18" t="n">
        <v>0</v>
      </c>
      <c r="G1927" s="20" t="n">
        <f aca="false">($E$2-D1927)/$E$2</f>
        <v>0.11724</v>
      </c>
      <c r="H1927" s="19" t="n">
        <f aca="false">D1927-$E$3</f>
        <v>7069</v>
      </c>
      <c r="I1927" s="18" t="n">
        <f aca="false">F1927*C1927</f>
        <v>0</v>
      </c>
      <c r="J1927" s="19" t="n">
        <f aca="false">H1927*I1927</f>
        <v>0</v>
      </c>
      <c r="K1927" s="29" t="n">
        <f aca="false">D1927/$E$2</f>
        <v>0.88276</v>
      </c>
      <c r="L1927" s="30" t="n">
        <f aca="false">1/(1+EXP($L$2+($L$3*K1927)))</f>
        <v>0.0311297410049937</v>
      </c>
      <c r="M1927" s="31" t="n">
        <f aca="false">(F1927)*(L1927)+(1-F1927)*(1-L1927)</f>
        <v>0.968870258995006</v>
      </c>
      <c r="N1927" s="31" t="n">
        <f aca="false">IF(B1927=1,LN(M1927),0)</f>
        <v>-0.0316245677016777</v>
      </c>
      <c r="O1927" s="42" t="n">
        <f aca="false">K1927</f>
        <v>0.88276</v>
      </c>
      <c r="P1927" s="43" t="n">
        <f aca="false">1/(1+EXP($P$2+($P$3*O1927)))</f>
        <v>0.920822418273296</v>
      </c>
      <c r="Q1927" s="42" t="n">
        <f aca="false">(F1927)*(P1927)+(1-F1927)*(1-P1927)</f>
        <v>0.0791775817267038</v>
      </c>
      <c r="R1927" s="42" t="n">
        <f aca="false">IF(B1927&lt;&gt;1,LN(Q1927),0)</f>
        <v>0</v>
      </c>
    </row>
    <row r="1928" customFormat="false" ht="13" hidden="false" customHeight="false" outlineLevel="0" collapsed="false">
      <c r="A1928" s="18" t="n">
        <v>1919</v>
      </c>
      <c r="B1928" s="41" t="n">
        <v>1</v>
      </c>
      <c r="C1928" s="18" t="n">
        <v>14</v>
      </c>
      <c r="D1928" s="19" t="n">
        <v>19773</v>
      </c>
      <c r="E1928" s="19" t="n">
        <v>276823</v>
      </c>
      <c r="F1928" s="18" t="n">
        <v>0</v>
      </c>
      <c r="G1928" s="20" t="n">
        <f aca="false">($E$2-D1928)/$E$2</f>
        <v>0.20908</v>
      </c>
      <c r="H1928" s="19" t="n">
        <f aca="false">D1928-$E$3</f>
        <v>4773</v>
      </c>
      <c r="I1928" s="18" t="n">
        <f aca="false">F1928*C1928</f>
        <v>0</v>
      </c>
      <c r="J1928" s="19" t="n">
        <f aca="false">H1928*I1928</f>
        <v>0</v>
      </c>
      <c r="K1928" s="29" t="n">
        <f aca="false">D1928/$E$2</f>
        <v>0.79092</v>
      </c>
      <c r="L1928" s="30" t="n">
        <f aca="false">1/(1+EXP($L$2+($L$3*K1928)))</f>
        <v>0.167840186968002</v>
      </c>
      <c r="M1928" s="31" t="n">
        <f aca="false">(F1928)*(L1928)+(1-F1928)*(1-L1928)</f>
        <v>0.832159813031998</v>
      </c>
      <c r="N1928" s="31" t="n">
        <f aca="false">IF(B1928=1,LN(M1928),0)</f>
        <v>-0.183730773635349</v>
      </c>
      <c r="O1928" s="42" t="n">
        <f aca="false">K1928</f>
        <v>0.79092</v>
      </c>
      <c r="P1928" s="43" t="n">
        <f aca="false">1/(1+EXP($P$2+($P$3*O1928)))</f>
        <v>0.992610208700491</v>
      </c>
      <c r="Q1928" s="42" t="n">
        <f aca="false">(F1928)*(P1928)+(1-F1928)*(1-P1928)</f>
        <v>0.00738979129950879</v>
      </c>
      <c r="R1928" s="42" t="n">
        <f aca="false">IF(B1928&lt;&gt;1,LN(Q1928),0)</f>
        <v>0</v>
      </c>
    </row>
    <row r="1929" customFormat="false" ht="13" hidden="false" customHeight="false" outlineLevel="0" collapsed="false">
      <c r="A1929" s="18" t="n">
        <v>1920</v>
      </c>
      <c r="B1929" s="41" t="n">
        <v>1</v>
      </c>
      <c r="C1929" s="18" t="n">
        <v>12</v>
      </c>
      <c r="D1929" s="19" t="n">
        <v>18892</v>
      </c>
      <c r="E1929" s="19" t="n">
        <v>226705</v>
      </c>
      <c r="F1929" s="18" t="n">
        <v>1</v>
      </c>
      <c r="G1929" s="20" t="n">
        <f aca="false">($E$2-D1929)/$E$2</f>
        <v>0.24432</v>
      </c>
      <c r="H1929" s="19" t="n">
        <f aca="false">D1929-$E$3</f>
        <v>3892</v>
      </c>
      <c r="I1929" s="18" t="n">
        <f aca="false">F1929*C1929</f>
        <v>12</v>
      </c>
      <c r="J1929" s="19" t="n">
        <f aca="false">H1929*I1929</f>
        <v>46704</v>
      </c>
      <c r="K1929" s="29" t="n">
        <f aca="false">D1929/$E$2</f>
        <v>0.75568</v>
      </c>
      <c r="L1929" s="30" t="n">
        <f aca="false">1/(1+EXP($L$2+($L$3*K1929)))</f>
        <v>0.289841729376956</v>
      </c>
      <c r="M1929" s="31" t="n">
        <f aca="false">(F1929)*(L1929)+(1-F1929)*(1-L1929)</f>
        <v>0.289841729376956</v>
      </c>
      <c r="N1929" s="31" t="n">
        <f aca="false">IF(B1929=1,LN(M1929),0)</f>
        <v>-1.23842026575235</v>
      </c>
      <c r="O1929" s="42" t="n">
        <f aca="false">K1929</f>
        <v>0.75568</v>
      </c>
      <c r="P1929" s="43" t="n">
        <f aca="false">1/(1+EXP($P$2+($P$3*O1929)))</f>
        <v>0.997096845997694</v>
      </c>
      <c r="Q1929" s="42" t="n">
        <f aca="false">(F1929)*(P1929)+(1-F1929)*(1-P1929)</f>
        <v>0.997096845997694</v>
      </c>
      <c r="R1929" s="42" t="n">
        <f aca="false">IF(B1929&lt;&gt;1,LN(Q1929),0)</f>
        <v>0</v>
      </c>
    </row>
    <row r="1930" customFormat="false" ht="13" hidden="false" customHeight="false" outlineLevel="0" collapsed="false">
      <c r="A1930" s="18" t="n">
        <v>1921</v>
      </c>
      <c r="B1930" s="41" t="n">
        <v>1</v>
      </c>
      <c r="C1930" s="18" t="n">
        <v>32</v>
      </c>
      <c r="D1930" s="19" t="n">
        <v>15854</v>
      </c>
      <c r="E1930" s="19" t="n">
        <v>507339</v>
      </c>
      <c r="F1930" s="18" t="n">
        <v>1</v>
      </c>
      <c r="G1930" s="20" t="n">
        <f aca="false">($E$2-D1930)/$E$2</f>
        <v>0.36584</v>
      </c>
      <c r="H1930" s="19" t="n">
        <f aca="false">D1930-$E$3</f>
        <v>854</v>
      </c>
      <c r="I1930" s="18" t="n">
        <f aca="false">F1930*C1930</f>
        <v>32</v>
      </c>
      <c r="J1930" s="19" t="n">
        <f aca="false">H1930*I1930</f>
        <v>27328</v>
      </c>
      <c r="K1930" s="29" t="n">
        <f aca="false">D1930/$E$2</f>
        <v>0.63416</v>
      </c>
      <c r="L1930" s="30" t="n">
        <f aca="false">1/(1+EXP($L$2+($L$3*K1930)))</f>
        <v>0.822656758251299</v>
      </c>
      <c r="M1930" s="31" t="n">
        <f aca="false">(F1930)*(L1930)+(1-F1930)*(1-L1930)</f>
        <v>0.822656758251299</v>
      </c>
      <c r="N1930" s="31" t="n">
        <f aca="false">IF(B1930=1,LN(M1930),0)</f>
        <v>-0.195216226962535</v>
      </c>
      <c r="O1930" s="42" t="n">
        <f aca="false">K1930</f>
        <v>0.63416</v>
      </c>
      <c r="P1930" s="43" t="n">
        <f aca="false">1/(1+EXP($P$2+($P$3*O1930)))</f>
        <v>0.999885681188241</v>
      </c>
      <c r="Q1930" s="42" t="n">
        <f aca="false">(F1930)*(P1930)+(1-F1930)*(1-P1930)</f>
        <v>0.999885681188241</v>
      </c>
      <c r="R1930" s="42" t="n">
        <f aca="false">IF(B1930&lt;&gt;1,LN(Q1930),0)</f>
        <v>0</v>
      </c>
    </row>
    <row r="1931" customFormat="false" ht="13" hidden="false" customHeight="false" outlineLevel="0" collapsed="false">
      <c r="A1931" s="18" t="n">
        <v>1922</v>
      </c>
      <c r="B1931" s="41" t="n">
        <v>1</v>
      </c>
      <c r="C1931" s="18" t="n">
        <v>15</v>
      </c>
      <c r="D1931" s="19" t="n">
        <v>16035</v>
      </c>
      <c r="E1931" s="19" t="n">
        <v>240532</v>
      </c>
      <c r="F1931" s="18" t="n">
        <v>1</v>
      </c>
      <c r="G1931" s="20" t="n">
        <f aca="false">($E$2-D1931)/$E$2</f>
        <v>0.3586</v>
      </c>
      <c r="H1931" s="19" t="n">
        <f aca="false">D1931-$E$3</f>
        <v>1035</v>
      </c>
      <c r="I1931" s="18" t="n">
        <f aca="false">F1931*C1931</f>
        <v>15</v>
      </c>
      <c r="J1931" s="19" t="n">
        <f aca="false">H1931*I1931</f>
        <v>15525</v>
      </c>
      <c r="K1931" s="29" t="n">
        <f aca="false">D1931/$E$2</f>
        <v>0.6414</v>
      </c>
      <c r="L1931" s="30" t="n">
        <f aca="false">1/(1+EXP($L$2+($L$3*K1931)))</f>
        <v>0.800534729067997</v>
      </c>
      <c r="M1931" s="31" t="n">
        <f aca="false">(F1931)*(L1931)+(1-F1931)*(1-L1931)</f>
        <v>0.800534729067997</v>
      </c>
      <c r="N1931" s="31" t="n">
        <f aca="false">IF(B1931=1,LN(M1931),0)</f>
        <v>-0.222475363266577</v>
      </c>
      <c r="O1931" s="42" t="n">
        <f aca="false">K1931</f>
        <v>0.6414</v>
      </c>
      <c r="P1931" s="43" t="n">
        <f aca="false">1/(1+EXP($P$2+($P$3*O1931)))</f>
        <v>0.999861365063568</v>
      </c>
      <c r="Q1931" s="42" t="n">
        <f aca="false">(F1931)*(P1931)+(1-F1931)*(1-P1931)</f>
        <v>0.999861365063568</v>
      </c>
      <c r="R1931" s="42" t="n">
        <f aca="false">IF(B1931&lt;&gt;1,LN(Q1931),0)</f>
        <v>0</v>
      </c>
    </row>
    <row r="1932" customFormat="false" ht="13" hidden="false" customHeight="false" outlineLevel="0" collapsed="false">
      <c r="A1932" s="18" t="n">
        <v>1923</v>
      </c>
      <c r="B1932" s="41" t="n">
        <v>1</v>
      </c>
      <c r="C1932" s="18" t="n">
        <v>23</v>
      </c>
      <c r="D1932" s="19" t="n">
        <v>18986</v>
      </c>
      <c r="E1932" s="19" t="n">
        <v>436671</v>
      </c>
      <c r="F1932" s="18" t="n">
        <v>0</v>
      </c>
      <c r="G1932" s="20" t="n">
        <f aca="false">($E$2-D1932)/$E$2</f>
        <v>0.24056</v>
      </c>
      <c r="H1932" s="19" t="n">
        <f aca="false">D1932-$E$3</f>
        <v>3986</v>
      </c>
      <c r="I1932" s="18" t="n">
        <f aca="false">F1932*C1932</f>
        <v>0</v>
      </c>
      <c r="J1932" s="19" t="n">
        <f aca="false">H1932*I1932</f>
        <v>0</v>
      </c>
      <c r="K1932" s="29" t="n">
        <f aca="false">D1932/$E$2</f>
        <v>0.75944</v>
      </c>
      <c r="L1932" s="30" t="n">
        <f aca="false">1/(1+EXP($L$2+($L$3*K1932)))</f>
        <v>0.274609670528032</v>
      </c>
      <c r="M1932" s="31" t="n">
        <f aca="false">(F1932)*(L1932)+(1-F1932)*(1-L1932)</f>
        <v>0.725390329471968</v>
      </c>
      <c r="N1932" s="31" t="n">
        <f aca="false">IF(B1932=1,LN(M1932),0)</f>
        <v>-0.32104538352635</v>
      </c>
      <c r="O1932" s="42" t="n">
        <f aca="false">K1932</f>
        <v>0.75944</v>
      </c>
      <c r="P1932" s="43" t="n">
        <f aca="false">1/(1+EXP($P$2+($P$3*O1932)))</f>
        <v>0.996791959757077</v>
      </c>
      <c r="Q1932" s="42" t="n">
        <f aca="false">(F1932)*(P1932)+(1-F1932)*(1-P1932)</f>
        <v>0.00320804024292309</v>
      </c>
      <c r="R1932" s="42" t="n">
        <f aca="false">IF(B1932&lt;&gt;1,LN(Q1932),0)</f>
        <v>0</v>
      </c>
    </row>
    <row r="1933" customFormat="false" ht="13" hidden="false" customHeight="false" outlineLevel="0" collapsed="false">
      <c r="A1933" s="18" t="n">
        <v>1924</v>
      </c>
      <c r="B1933" s="41" t="n">
        <v>1</v>
      </c>
      <c r="C1933" s="18" t="n">
        <v>11</v>
      </c>
      <c r="D1933" s="19" t="n">
        <v>20017</v>
      </c>
      <c r="E1933" s="19" t="n">
        <v>220185</v>
      </c>
      <c r="F1933" s="18" t="n">
        <v>0</v>
      </c>
      <c r="G1933" s="20" t="n">
        <f aca="false">($E$2-D1933)/$E$2</f>
        <v>0.19932</v>
      </c>
      <c r="H1933" s="19" t="n">
        <f aca="false">D1933-$E$3</f>
        <v>5017</v>
      </c>
      <c r="I1933" s="18" t="n">
        <f aca="false">F1933*C1933</f>
        <v>0</v>
      </c>
      <c r="J1933" s="19" t="n">
        <f aca="false">H1933*I1933</f>
        <v>0</v>
      </c>
      <c r="K1933" s="29" t="n">
        <f aca="false">D1933/$E$2</f>
        <v>0.80068</v>
      </c>
      <c r="L1933" s="30" t="n">
        <f aca="false">1/(1+EXP($L$2+($L$3*K1933)))</f>
        <v>0.142310763418562</v>
      </c>
      <c r="M1933" s="31" t="n">
        <f aca="false">(F1933)*(L1933)+(1-F1933)*(1-L1933)</f>
        <v>0.857689236581438</v>
      </c>
      <c r="N1933" s="31" t="n">
        <f aca="false">IF(B1933=1,LN(M1933),0)</f>
        <v>-0.153513440229201</v>
      </c>
      <c r="O1933" s="42" t="n">
        <f aca="false">K1933</f>
        <v>0.80068</v>
      </c>
      <c r="P1933" s="43" t="n">
        <f aca="false">1/(1+EXP($P$2+($P$3*O1933)))</f>
        <v>0.990436833207134</v>
      </c>
      <c r="Q1933" s="42" t="n">
        <f aca="false">(F1933)*(P1933)+(1-F1933)*(1-P1933)</f>
        <v>0.00956316679286562</v>
      </c>
      <c r="R1933" s="42" t="n">
        <f aca="false">IF(B1933&lt;&gt;1,LN(Q1933),0)</f>
        <v>0</v>
      </c>
    </row>
    <row r="1934" customFormat="false" ht="13" hidden="false" customHeight="false" outlineLevel="0" collapsed="false">
      <c r="A1934" s="18" t="n">
        <v>1925</v>
      </c>
      <c r="B1934" s="41" t="n">
        <v>1</v>
      </c>
      <c r="C1934" s="18" t="n">
        <v>21</v>
      </c>
      <c r="D1934" s="19" t="n">
        <v>20485</v>
      </c>
      <c r="E1934" s="19" t="n">
        <v>430183</v>
      </c>
      <c r="F1934" s="18" t="n">
        <v>0</v>
      </c>
      <c r="G1934" s="20" t="n">
        <f aca="false">($E$2-D1934)/$E$2</f>
        <v>0.1806</v>
      </c>
      <c r="H1934" s="19" t="n">
        <f aca="false">D1934-$E$3</f>
        <v>5485</v>
      </c>
      <c r="I1934" s="18" t="n">
        <f aca="false">F1934*C1934</f>
        <v>0</v>
      </c>
      <c r="J1934" s="19" t="n">
        <f aca="false">H1934*I1934</f>
        <v>0</v>
      </c>
      <c r="K1934" s="29" t="n">
        <f aca="false">D1934/$E$2</f>
        <v>0.8194</v>
      </c>
      <c r="L1934" s="30" t="n">
        <f aca="false">1/(1+EXP($L$2+($L$3*K1934)))</f>
        <v>0.102416322481072</v>
      </c>
      <c r="M1934" s="31" t="n">
        <f aca="false">(F1934)*(L1934)+(1-F1934)*(1-L1934)</f>
        <v>0.897583677518928</v>
      </c>
      <c r="N1934" s="31" t="n">
        <f aca="false">IF(B1934=1,LN(M1934),0)</f>
        <v>-0.108048928961347</v>
      </c>
      <c r="O1934" s="42" t="n">
        <f aca="false">K1934</f>
        <v>0.8194</v>
      </c>
      <c r="P1934" s="43" t="n">
        <f aca="false">1/(1+EXP($P$2+($P$3*O1934)))</f>
        <v>0.984350095308914</v>
      </c>
      <c r="Q1934" s="42" t="n">
        <f aca="false">(F1934)*(P1934)+(1-F1934)*(1-P1934)</f>
        <v>0.0156499046910858</v>
      </c>
      <c r="R1934" s="42" t="n">
        <f aca="false">IF(B1934&lt;&gt;1,LN(Q1934),0)</f>
        <v>0</v>
      </c>
    </row>
    <row r="1935" customFormat="false" ht="13" hidden="false" customHeight="false" outlineLevel="0" collapsed="false">
      <c r="A1935" s="18" t="n">
        <v>1926</v>
      </c>
      <c r="B1935" s="41" t="n">
        <v>1</v>
      </c>
      <c r="C1935" s="18" t="n">
        <v>15</v>
      </c>
      <c r="D1935" s="19" t="n">
        <v>17150</v>
      </c>
      <c r="E1935" s="19" t="n">
        <v>257256</v>
      </c>
      <c r="F1935" s="18" t="n">
        <v>1</v>
      </c>
      <c r="G1935" s="20" t="n">
        <f aca="false">($E$2-D1935)/$E$2</f>
        <v>0.314</v>
      </c>
      <c r="H1935" s="19" t="n">
        <f aca="false">D1935-$E$3</f>
        <v>2150</v>
      </c>
      <c r="I1935" s="18" t="n">
        <f aca="false">F1935*C1935</f>
        <v>15</v>
      </c>
      <c r="J1935" s="19" t="n">
        <f aca="false">H1935*I1935</f>
        <v>32250</v>
      </c>
      <c r="K1935" s="29" t="n">
        <f aca="false">D1935/$E$2</f>
        <v>0.686</v>
      </c>
      <c r="L1935" s="30" t="n">
        <f aca="false">1/(1+EXP($L$2+($L$3*K1935)))</f>
        <v>0.621886832711726</v>
      </c>
      <c r="M1935" s="31" t="n">
        <f aca="false">(F1935)*(L1935)+(1-F1935)*(1-L1935)</f>
        <v>0.621886832711726</v>
      </c>
      <c r="N1935" s="31" t="n">
        <f aca="false">IF(B1935=1,LN(M1935),0)</f>
        <v>-0.474997143774158</v>
      </c>
      <c r="O1935" s="42" t="n">
        <f aca="false">K1935</f>
        <v>0.686</v>
      </c>
      <c r="P1935" s="43" t="n">
        <f aca="false">1/(1+EXP($P$2+($P$3*O1935)))</f>
        <v>0.999545274137554</v>
      </c>
      <c r="Q1935" s="42" t="n">
        <f aca="false">(F1935)*(P1935)+(1-F1935)*(1-P1935)</f>
        <v>0.999545274137554</v>
      </c>
      <c r="R1935" s="42" t="n">
        <f aca="false">IF(B1935&lt;&gt;1,LN(Q1935),0)</f>
        <v>0</v>
      </c>
    </row>
    <row r="1936" customFormat="false" ht="13" hidden="false" customHeight="false" outlineLevel="0" collapsed="false">
      <c r="A1936" s="18" t="n">
        <v>1927</v>
      </c>
      <c r="B1936" s="41" t="n">
        <v>1</v>
      </c>
      <c r="C1936" s="18" t="n">
        <v>32</v>
      </c>
      <c r="D1936" s="19" t="n">
        <v>17614</v>
      </c>
      <c r="E1936" s="19" t="n">
        <v>563657</v>
      </c>
      <c r="F1936" s="18" t="n">
        <v>0</v>
      </c>
      <c r="G1936" s="20" t="n">
        <f aca="false">($E$2-D1936)/$E$2</f>
        <v>0.29544</v>
      </c>
      <c r="H1936" s="19" t="n">
        <f aca="false">D1936-$E$3</f>
        <v>2614</v>
      </c>
      <c r="I1936" s="18" t="n">
        <f aca="false">F1936*C1936</f>
        <v>0</v>
      </c>
      <c r="J1936" s="19" t="n">
        <f aca="false">H1936*I1936</f>
        <v>0</v>
      </c>
      <c r="K1936" s="29" t="n">
        <f aca="false">D1936/$E$2</f>
        <v>0.70456</v>
      </c>
      <c r="L1936" s="30" t="n">
        <f aca="false">1/(1+EXP($L$2+($L$3*K1936)))</f>
        <v>0.53154138993212</v>
      </c>
      <c r="M1936" s="31" t="n">
        <f aca="false">(F1936)*(L1936)+(1-F1936)*(1-L1936)</f>
        <v>0.46845861006788</v>
      </c>
      <c r="N1936" s="31" t="n">
        <f aca="false">IF(B1936=1,LN(M1936),0)</f>
        <v>-0.758307526845896</v>
      </c>
      <c r="O1936" s="42" t="n">
        <f aca="false">K1936</f>
        <v>0.70456</v>
      </c>
      <c r="P1936" s="43" t="n">
        <f aca="false">1/(1+EXP($P$2+($P$3*O1936)))</f>
        <v>0.999254651549064</v>
      </c>
      <c r="Q1936" s="42" t="n">
        <f aca="false">(F1936)*(P1936)+(1-F1936)*(1-P1936)</f>
        <v>0.000745348450935768</v>
      </c>
      <c r="R1936" s="42" t="n">
        <f aca="false">IF(B1936&lt;&gt;1,LN(Q1936),0)</f>
        <v>0</v>
      </c>
    </row>
    <row r="1937" customFormat="false" ht="13" hidden="false" customHeight="false" outlineLevel="0" collapsed="false">
      <c r="A1937" s="18" t="n">
        <v>1928</v>
      </c>
      <c r="B1937" s="41" t="n">
        <v>1</v>
      </c>
      <c r="C1937" s="18" t="n">
        <v>20</v>
      </c>
      <c r="D1937" s="19" t="n">
        <v>15846</v>
      </c>
      <c r="E1937" s="19" t="n">
        <v>316915</v>
      </c>
      <c r="F1937" s="18" t="n">
        <v>1</v>
      </c>
      <c r="G1937" s="20" t="n">
        <f aca="false">($E$2-D1937)/$E$2</f>
        <v>0.36616</v>
      </c>
      <c r="H1937" s="19" t="n">
        <f aca="false">D1937-$E$3</f>
        <v>846</v>
      </c>
      <c r="I1937" s="18" t="n">
        <f aca="false">F1937*C1937</f>
        <v>20</v>
      </c>
      <c r="J1937" s="19" t="n">
        <f aca="false">H1937*I1937</f>
        <v>16920</v>
      </c>
      <c r="K1937" s="29" t="n">
        <f aca="false">D1937/$E$2</f>
        <v>0.63384</v>
      </c>
      <c r="L1937" s="30" t="n">
        <f aca="false">1/(1+EXP($L$2+($L$3*K1937)))</f>
        <v>0.823588622041211</v>
      </c>
      <c r="M1937" s="31" t="n">
        <f aca="false">(F1937)*(L1937)+(1-F1937)*(1-L1937)</f>
        <v>0.823588622041211</v>
      </c>
      <c r="N1937" s="31" t="n">
        <f aca="false">IF(B1937=1,LN(M1937),0)</f>
        <v>-0.194084118832609</v>
      </c>
      <c r="O1937" s="42" t="n">
        <f aca="false">K1937</f>
        <v>0.63384</v>
      </c>
      <c r="P1937" s="43" t="n">
        <f aca="false">1/(1+EXP($P$2+($P$3*O1937)))</f>
        <v>0.999886651499673</v>
      </c>
      <c r="Q1937" s="42" t="n">
        <f aca="false">(F1937)*(P1937)+(1-F1937)*(1-P1937)</f>
        <v>0.999886651499673</v>
      </c>
      <c r="R1937" s="42" t="n">
        <f aca="false">IF(B1937&lt;&gt;1,LN(Q1937),0)</f>
        <v>0</v>
      </c>
    </row>
    <row r="1938" customFormat="false" ht="13" hidden="false" customHeight="false" outlineLevel="0" collapsed="false">
      <c r="A1938" s="18" t="n">
        <v>1929</v>
      </c>
      <c r="B1938" s="41" t="n">
        <v>1</v>
      </c>
      <c r="C1938" s="18" t="n">
        <v>19</v>
      </c>
      <c r="D1938" s="19" t="n">
        <v>18609</v>
      </c>
      <c r="E1938" s="19" t="n">
        <v>353572</v>
      </c>
      <c r="F1938" s="18" t="n">
        <v>0</v>
      </c>
      <c r="G1938" s="20" t="n">
        <f aca="false">($E$2-D1938)/$E$2</f>
        <v>0.25564</v>
      </c>
      <c r="H1938" s="19" t="n">
        <f aca="false">D1938-$E$3</f>
        <v>3609</v>
      </c>
      <c r="I1938" s="18" t="n">
        <f aca="false">F1938*C1938</f>
        <v>0</v>
      </c>
      <c r="J1938" s="19" t="n">
        <f aca="false">H1938*I1938</f>
        <v>0</v>
      </c>
      <c r="K1938" s="29" t="n">
        <f aca="false">D1938/$E$2</f>
        <v>0.74436</v>
      </c>
      <c r="L1938" s="30" t="n">
        <f aca="false">1/(1+EXP($L$2+($L$3*K1938)))</f>
        <v>0.338556457151918</v>
      </c>
      <c r="M1938" s="31" t="n">
        <f aca="false">(F1938)*(L1938)+(1-F1938)*(1-L1938)</f>
        <v>0.661443542848082</v>
      </c>
      <c r="N1938" s="31" t="n">
        <f aca="false">IF(B1938=1,LN(M1938),0)</f>
        <v>-0.413330646237836</v>
      </c>
      <c r="O1938" s="42" t="n">
        <f aca="false">K1938</f>
        <v>0.74436</v>
      </c>
      <c r="P1938" s="43" t="n">
        <f aca="false">1/(1+EXP($P$2+($P$3*O1938)))</f>
        <v>0.997851041617225</v>
      </c>
      <c r="Q1938" s="42" t="n">
        <f aca="false">(F1938)*(P1938)+(1-F1938)*(1-P1938)</f>
        <v>0.00214895838277507</v>
      </c>
      <c r="R1938" s="42" t="n">
        <f aca="false">IF(B1938&lt;&gt;1,LN(Q1938),0)</f>
        <v>0</v>
      </c>
    </row>
    <row r="1939" customFormat="false" ht="13" hidden="false" customHeight="false" outlineLevel="0" collapsed="false">
      <c r="A1939" s="18" t="n">
        <v>1930</v>
      </c>
      <c r="B1939" s="41" t="n">
        <v>1</v>
      </c>
      <c r="C1939" s="18" t="n">
        <v>11</v>
      </c>
      <c r="D1939" s="19" t="n">
        <v>21239</v>
      </c>
      <c r="E1939" s="19" t="n">
        <v>233626</v>
      </c>
      <c r="F1939" s="18" t="n">
        <v>0</v>
      </c>
      <c r="G1939" s="20" t="n">
        <f aca="false">($E$2-D1939)/$E$2</f>
        <v>0.15044</v>
      </c>
      <c r="H1939" s="19" t="n">
        <f aca="false">D1939-$E$3</f>
        <v>6239</v>
      </c>
      <c r="I1939" s="18" t="n">
        <f aca="false">F1939*C1939</f>
        <v>0</v>
      </c>
      <c r="J1939" s="19" t="n">
        <f aca="false">H1939*I1939</f>
        <v>0</v>
      </c>
      <c r="K1939" s="29" t="n">
        <f aca="false">D1939/$E$2</f>
        <v>0.84956</v>
      </c>
      <c r="L1939" s="30" t="n">
        <f aca="false">1/(1+EXP($L$2+($L$3*K1939)))</f>
        <v>0.0587503616163304</v>
      </c>
      <c r="M1939" s="31" t="n">
        <f aca="false">(F1939)*(L1939)+(1-F1939)*(1-L1939)</f>
        <v>0.94124963838367</v>
      </c>
      <c r="N1939" s="31" t="n">
        <f aca="false">IF(B1939=1,LN(M1939),0)</f>
        <v>-0.0605468840554439</v>
      </c>
      <c r="O1939" s="42" t="n">
        <f aca="false">K1939</f>
        <v>0.84956</v>
      </c>
      <c r="P1939" s="43" t="n">
        <f aca="false">1/(1+EXP($P$2+($P$3*O1939)))</f>
        <v>0.965710965621432</v>
      </c>
      <c r="Q1939" s="42" t="n">
        <f aca="false">(F1939)*(P1939)+(1-F1939)*(1-P1939)</f>
        <v>0.0342890343785678</v>
      </c>
      <c r="R1939" s="42" t="n">
        <f aca="false">IF(B1939&lt;&gt;1,LN(Q1939),0)</f>
        <v>0</v>
      </c>
    </row>
    <row r="1940" customFormat="false" ht="13" hidden="false" customHeight="false" outlineLevel="0" collapsed="false">
      <c r="A1940" s="18" t="n">
        <v>1931</v>
      </c>
      <c r="B1940" s="41" t="n">
        <v>1</v>
      </c>
      <c r="C1940" s="18" t="n">
        <v>20</v>
      </c>
      <c r="D1940" s="19" t="n">
        <v>21212</v>
      </c>
      <c r="E1940" s="19" t="n">
        <v>424239</v>
      </c>
      <c r="F1940" s="18" t="n">
        <v>0</v>
      </c>
      <c r="G1940" s="20" t="n">
        <f aca="false">($E$2-D1940)/$E$2</f>
        <v>0.15152</v>
      </c>
      <c r="H1940" s="19" t="n">
        <f aca="false">D1940-$E$3</f>
        <v>6212</v>
      </c>
      <c r="I1940" s="18" t="n">
        <f aca="false">F1940*C1940</f>
        <v>0</v>
      </c>
      <c r="J1940" s="19" t="n">
        <f aca="false">H1940*I1940</f>
        <v>0</v>
      </c>
      <c r="K1940" s="29" t="n">
        <f aca="false">D1940/$E$2</f>
        <v>0.84848</v>
      </c>
      <c r="L1940" s="30" t="n">
        <f aca="false">1/(1+EXP($L$2+($L$3*K1940)))</f>
        <v>0.0599563638944331</v>
      </c>
      <c r="M1940" s="31" t="n">
        <f aca="false">(F1940)*(L1940)+(1-F1940)*(1-L1940)</f>
        <v>0.940043636105567</v>
      </c>
      <c r="N1940" s="31" t="n">
        <f aca="false">IF(B1940=1,LN(M1940),0)</f>
        <v>-0.0618289834066259</v>
      </c>
      <c r="O1940" s="42" t="n">
        <f aca="false">K1940</f>
        <v>0.84848</v>
      </c>
      <c r="P1940" s="43" t="n">
        <f aca="false">1/(1+EXP($P$2+($P$3*O1940)))</f>
        <v>0.966651032079285</v>
      </c>
      <c r="Q1940" s="42" t="n">
        <f aca="false">(F1940)*(P1940)+(1-F1940)*(1-P1940)</f>
        <v>0.0333489679207148</v>
      </c>
      <c r="R1940" s="42" t="n">
        <f aca="false">IF(B1940&lt;&gt;1,LN(Q1940),0)</f>
        <v>0</v>
      </c>
    </row>
    <row r="1941" customFormat="false" ht="13" hidden="false" customHeight="false" outlineLevel="0" collapsed="false">
      <c r="A1941" s="18" t="n">
        <v>1932</v>
      </c>
      <c r="B1941" s="41" t="n">
        <v>1</v>
      </c>
      <c r="C1941" s="18" t="n">
        <v>33</v>
      </c>
      <c r="D1941" s="19" t="n">
        <v>20371</v>
      </c>
      <c r="E1941" s="19" t="n">
        <v>672250</v>
      </c>
      <c r="F1941" s="18" t="n">
        <v>0</v>
      </c>
      <c r="G1941" s="20" t="n">
        <f aca="false">($E$2-D1941)/$E$2</f>
        <v>0.18516</v>
      </c>
      <c r="H1941" s="19" t="n">
        <f aca="false">D1941-$E$3</f>
        <v>5371</v>
      </c>
      <c r="I1941" s="18" t="n">
        <f aca="false">F1941*C1941</f>
        <v>0</v>
      </c>
      <c r="J1941" s="19" t="n">
        <f aca="false">H1941*I1941</f>
        <v>0</v>
      </c>
      <c r="K1941" s="29" t="n">
        <f aca="false">D1941/$E$2</f>
        <v>0.81484</v>
      </c>
      <c r="L1941" s="30" t="n">
        <f aca="false">1/(1+EXP($L$2+($L$3*K1941)))</f>
        <v>0.111110022409557</v>
      </c>
      <c r="M1941" s="31" t="n">
        <f aca="false">(F1941)*(L1941)+(1-F1941)*(1-L1941)</f>
        <v>0.888889977590443</v>
      </c>
      <c r="N1941" s="31" t="n">
        <f aca="false">IF(B1941=1,LN(M1941),0)</f>
        <v>-0.117781810867886</v>
      </c>
      <c r="O1941" s="42" t="n">
        <f aca="false">K1941</f>
        <v>0.81484</v>
      </c>
      <c r="P1941" s="43" t="n">
        <f aca="false">1/(1+EXP($P$2+($P$3*O1941)))</f>
        <v>0.986115460954387</v>
      </c>
      <c r="Q1941" s="42" t="n">
        <f aca="false">(F1941)*(P1941)+(1-F1941)*(1-P1941)</f>
        <v>0.0138845390456132</v>
      </c>
      <c r="R1941" s="42" t="n">
        <f aca="false">IF(B1941&lt;&gt;1,LN(Q1941),0)</f>
        <v>0</v>
      </c>
    </row>
    <row r="1942" customFormat="false" ht="13" hidden="false" customHeight="false" outlineLevel="0" collapsed="false">
      <c r="A1942" s="18" t="n">
        <v>1933</v>
      </c>
      <c r="B1942" s="41" t="n">
        <v>1</v>
      </c>
      <c r="C1942" s="18" t="n">
        <v>23</v>
      </c>
      <c r="D1942" s="19" t="n">
        <v>15538</v>
      </c>
      <c r="E1942" s="19" t="n">
        <v>357368</v>
      </c>
      <c r="F1942" s="18" t="n">
        <v>1</v>
      </c>
      <c r="G1942" s="20" t="n">
        <f aca="false">($E$2-D1942)/$E$2</f>
        <v>0.37848</v>
      </c>
      <c r="H1942" s="19" t="n">
        <f aca="false">D1942-$E$3</f>
        <v>538</v>
      </c>
      <c r="I1942" s="18" t="n">
        <f aca="false">F1942*C1942</f>
        <v>23</v>
      </c>
      <c r="J1942" s="19" t="n">
        <f aca="false">H1942*I1942</f>
        <v>12374</v>
      </c>
      <c r="K1942" s="29" t="n">
        <f aca="false">D1942/$E$2</f>
        <v>0.62152</v>
      </c>
      <c r="L1942" s="30" t="n">
        <f aca="false">1/(1+EXP($L$2+($L$3*K1942)))</f>
        <v>0.85659264766246</v>
      </c>
      <c r="M1942" s="31" t="n">
        <f aca="false">(F1942)*(L1942)+(1-F1942)*(1-L1942)</f>
        <v>0.85659264766246</v>
      </c>
      <c r="N1942" s="31" t="n">
        <f aca="false">IF(B1942=1,LN(M1942),0)</f>
        <v>-0.154792797000835</v>
      </c>
      <c r="O1942" s="42" t="n">
        <f aca="false">K1942</f>
        <v>0.62152</v>
      </c>
      <c r="P1942" s="43" t="n">
        <f aca="false">1/(1+EXP($P$2+($P$3*O1942)))</f>
        <v>0.99991836257779</v>
      </c>
      <c r="Q1942" s="42" t="n">
        <f aca="false">(F1942)*(P1942)+(1-F1942)*(1-P1942)</f>
        <v>0.99991836257779</v>
      </c>
      <c r="R1942" s="42" t="n">
        <f aca="false">IF(B1942&lt;&gt;1,LN(Q1942),0)</f>
        <v>0</v>
      </c>
    </row>
    <row r="1943" customFormat="false" ht="13" hidden="false" customHeight="false" outlineLevel="0" collapsed="false">
      <c r="A1943" s="18" t="n">
        <v>1934</v>
      </c>
      <c r="B1943" s="41" t="n">
        <v>1</v>
      </c>
      <c r="C1943" s="18" t="n">
        <v>17</v>
      </c>
      <c r="D1943" s="19" t="n">
        <v>16914</v>
      </c>
      <c r="E1943" s="19" t="n">
        <v>287537</v>
      </c>
      <c r="F1943" s="18" t="n">
        <v>1</v>
      </c>
      <c r="G1943" s="20" t="n">
        <f aca="false">($E$2-D1943)/$E$2</f>
        <v>0.32344</v>
      </c>
      <c r="H1943" s="19" t="n">
        <f aca="false">D1943-$E$3</f>
        <v>1914</v>
      </c>
      <c r="I1943" s="18" t="n">
        <f aca="false">F1943*C1943</f>
        <v>17</v>
      </c>
      <c r="J1943" s="19" t="n">
        <f aca="false">H1943*I1943</f>
        <v>32538</v>
      </c>
      <c r="K1943" s="29" t="n">
        <f aca="false">D1943/$E$2</f>
        <v>0.67656</v>
      </c>
      <c r="L1943" s="30" t="n">
        <f aca="false">1/(1+EXP($L$2+($L$3*K1943)))</f>
        <v>0.665161270427512</v>
      </c>
      <c r="M1943" s="31" t="n">
        <f aca="false">(F1943)*(L1943)+(1-F1943)*(1-L1943)</f>
        <v>0.665161270427512</v>
      </c>
      <c r="N1943" s="31" t="n">
        <f aca="false">IF(B1943=1,LN(M1943),0)</f>
        <v>-0.407725755806476</v>
      </c>
      <c r="O1943" s="42" t="n">
        <f aca="false">K1943</f>
        <v>0.67656</v>
      </c>
      <c r="P1943" s="43" t="n">
        <f aca="false">1/(1+EXP($P$2+($P$3*O1943)))</f>
        <v>0.999646349397383</v>
      </c>
      <c r="Q1943" s="42" t="n">
        <f aca="false">(F1943)*(P1943)+(1-F1943)*(1-P1943)</f>
        <v>0.999646349397383</v>
      </c>
      <c r="R1943" s="42" t="n">
        <f aca="false">IF(B1943&lt;&gt;1,LN(Q1943),0)</f>
        <v>0</v>
      </c>
    </row>
    <row r="1944" customFormat="false" ht="13" hidden="false" customHeight="false" outlineLevel="0" collapsed="false">
      <c r="A1944" s="18" t="n">
        <v>1935</v>
      </c>
      <c r="B1944" s="41" t="n">
        <v>1</v>
      </c>
      <c r="C1944" s="18" t="n">
        <v>13</v>
      </c>
      <c r="D1944" s="19" t="n">
        <v>17406</v>
      </c>
      <c r="E1944" s="19" t="n">
        <v>226281</v>
      </c>
      <c r="F1944" s="18" t="n">
        <v>1</v>
      </c>
      <c r="G1944" s="20" t="n">
        <f aca="false">($E$2-D1944)/$E$2</f>
        <v>0.30376</v>
      </c>
      <c r="H1944" s="19" t="n">
        <f aca="false">D1944-$E$3</f>
        <v>2406</v>
      </c>
      <c r="I1944" s="18" t="n">
        <f aca="false">F1944*C1944</f>
        <v>13</v>
      </c>
      <c r="J1944" s="19" t="n">
        <f aca="false">H1944*I1944</f>
        <v>31278</v>
      </c>
      <c r="K1944" s="29" t="n">
        <f aca="false">D1944/$E$2</f>
        <v>0.69624</v>
      </c>
      <c r="L1944" s="30" t="n">
        <f aca="false">1/(1+EXP($L$2+($L$3*K1944)))</f>
        <v>0.572668593844275</v>
      </c>
      <c r="M1944" s="31" t="n">
        <f aca="false">(F1944)*(L1944)+(1-F1944)*(1-L1944)</f>
        <v>0.572668593844275</v>
      </c>
      <c r="N1944" s="31" t="n">
        <f aca="false">IF(B1944=1,LN(M1944),0)</f>
        <v>-0.557448099842311</v>
      </c>
      <c r="O1944" s="42" t="n">
        <f aca="false">K1944</f>
        <v>0.69624</v>
      </c>
      <c r="P1944" s="43" t="n">
        <f aca="false">1/(1+EXP($P$2+($P$3*O1944)))</f>
        <v>0.999402740935036</v>
      </c>
      <c r="Q1944" s="42" t="n">
        <f aca="false">(F1944)*(P1944)+(1-F1944)*(1-P1944)</f>
        <v>0.999402740935036</v>
      </c>
      <c r="R1944" s="42" t="n">
        <f aca="false">IF(B1944&lt;&gt;1,LN(Q1944),0)</f>
        <v>0</v>
      </c>
    </row>
    <row r="1945" customFormat="false" ht="13" hidden="false" customHeight="false" outlineLevel="0" collapsed="false">
      <c r="A1945" s="18" t="n">
        <v>1936</v>
      </c>
      <c r="B1945" s="41" t="n">
        <v>1</v>
      </c>
      <c r="C1945" s="18" t="n">
        <v>32</v>
      </c>
      <c r="D1945" s="19" t="n">
        <v>15393</v>
      </c>
      <c r="E1945" s="19" t="n">
        <v>492568</v>
      </c>
      <c r="F1945" s="18" t="n">
        <v>1</v>
      </c>
      <c r="G1945" s="20" t="n">
        <f aca="false">($E$2-D1945)/$E$2</f>
        <v>0.38428</v>
      </c>
      <c r="H1945" s="19" t="n">
        <f aca="false">D1945-$E$3</f>
        <v>393</v>
      </c>
      <c r="I1945" s="18" t="n">
        <f aca="false">F1945*C1945</f>
        <v>32</v>
      </c>
      <c r="J1945" s="19" t="n">
        <f aca="false">H1945*I1945</f>
        <v>12576</v>
      </c>
      <c r="K1945" s="29" t="n">
        <f aca="false">D1945/$E$2</f>
        <v>0.61572</v>
      </c>
      <c r="L1945" s="30" t="n">
        <f aca="false">1/(1+EXP($L$2+($L$3*K1945)))</f>
        <v>0.870262652167503</v>
      </c>
      <c r="M1945" s="31" t="n">
        <f aca="false">(F1945)*(L1945)+(1-F1945)*(1-L1945)</f>
        <v>0.870262652167503</v>
      </c>
      <c r="N1945" s="31" t="n">
        <f aca="false">IF(B1945=1,LN(M1945),0)</f>
        <v>-0.138960213852747</v>
      </c>
      <c r="O1945" s="42" t="n">
        <f aca="false">K1945</f>
        <v>0.61572</v>
      </c>
      <c r="P1945" s="43" t="n">
        <f aca="false">1/(1+EXP($P$2+($P$3*O1945)))</f>
        <v>0.999930049735294</v>
      </c>
      <c r="Q1945" s="42" t="n">
        <f aca="false">(F1945)*(P1945)+(1-F1945)*(1-P1945)</f>
        <v>0.999930049735294</v>
      </c>
      <c r="R1945" s="42" t="n">
        <f aca="false">IF(B1945&lt;&gt;1,LN(Q1945),0)</f>
        <v>0</v>
      </c>
    </row>
    <row r="1946" customFormat="false" ht="13" hidden="false" customHeight="false" outlineLevel="0" collapsed="false">
      <c r="A1946" s="18" t="n">
        <v>1937</v>
      </c>
      <c r="B1946" s="41" t="n">
        <v>1</v>
      </c>
      <c r="C1946" s="18" t="n">
        <v>18</v>
      </c>
      <c r="D1946" s="19" t="n">
        <v>21728</v>
      </c>
      <c r="E1946" s="19" t="n">
        <v>391109</v>
      </c>
      <c r="F1946" s="18" t="n">
        <v>0</v>
      </c>
      <c r="G1946" s="20" t="n">
        <f aca="false">($E$2-D1946)/$E$2</f>
        <v>0.13088</v>
      </c>
      <c r="H1946" s="19" t="n">
        <f aca="false">D1946-$E$3</f>
        <v>6728</v>
      </c>
      <c r="I1946" s="18" t="n">
        <f aca="false">F1946*C1946</f>
        <v>0</v>
      </c>
      <c r="J1946" s="19" t="n">
        <f aca="false">H1946*I1946</f>
        <v>0</v>
      </c>
      <c r="K1946" s="29" t="n">
        <f aca="false">D1946/$E$2</f>
        <v>0.86912</v>
      </c>
      <c r="L1946" s="30" t="n">
        <f aca="false">1/(1+EXP($L$2+($L$3*K1946)))</f>
        <v>0.0404986898809076</v>
      </c>
      <c r="M1946" s="31" t="n">
        <f aca="false">(F1946)*(L1946)+(1-F1946)*(1-L1946)</f>
        <v>0.959501310119092</v>
      </c>
      <c r="N1946" s="31" t="n">
        <f aca="false">IF(B1946=1,LN(M1946),0)</f>
        <v>-0.0413415981167713</v>
      </c>
      <c r="O1946" s="42" t="n">
        <f aca="false">K1946</f>
        <v>0.86912</v>
      </c>
      <c r="P1946" s="43" t="n">
        <f aca="false">1/(1+EXP($P$2+($P$3*O1946)))</f>
        <v>0.943584957768986</v>
      </c>
      <c r="Q1946" s="42" t="n">
        <f aca="false">(F1946)*(P1946)+(1-F1946)*(1-P1946)</f>
        <v>0.0564150422310142</v>
      </c>
      <c r="R1946" s="42" t="n">
        <f aca="false">IF(B1946&lt;&gt;1,LN(Q1946),0)</f>
        <v>0</v>
      </c>
    </row>
    <row r="1947" customFormat="false" ht="13" hidden="false" customHeight="false" outlineLevel="0" collapsed="false">
      <c r="A1947" s="18" t="n">
        <v>1938</v>
      </c>
      <c r="B1947" s="41" t="n">
        <v>1</v>
      </c>
      <c r="C1947" s="18" t="n">
        <v>11</v>
      </c>
      <c r="D1947" s="19" t="n">
        <v>15040</v>
      </c>
      <c r="E1947" s="19" t="n">
        <v>165437</v>
      </c>
      <c r="F1947" s="18" t="n">
        <v>1</v>
      </c>
      <c r="G1947" s="20" t="n">
        <f aca="false">($E$2-D1947)/$E$2</f>
        <v>0.3984</v>
      </c>
      <c r="H1947" s="19" t="n">
        <f aca="false">D1947-$E$3</f>
        <v>40</v>
      </c>
      <c r="I1947" s="18" t="n">
        <f aca="false">F1947*C1947</f>
        <v>11</v>
      </c>
      <c r="J1947" s="19" t="n">
        <f aca="false">H1947*I1947</f>
        <v>440</v>
      </c>
      <c r="K1947" s="29" t="n">
        <f aca="false">D1947/$E$2</f>
        <v>0.6016</v>
      </c>
      <c r="L1947" s="30" t="n">
        <f aca="false">1/(1+EXP($L$2+($L$3*K1947)))</f>
        <v>0.898958619178343</v>
      </c>
      <c r="M1947" s="31" t="n">
        <f aca="false">(F1947)*(L1947)+(1-F1947)*(1-L1947)</f>
        <v>0.898958619178343</v>
      </c>
      <c r="N1947" s="31" t="n">
        <f aca="false">IF(B1947=1,LN(M1947),0)</f>
        <v>-0.106518275404913</v>
      </c>
      <c r="O1947" s="42" t="n">
        <f aca="false">K1947</f>
        <v>0.6016</v>
      </c>
      <c r="P1947" s="43" t="n">
        <f aca="false">1/(1+EXP($P$2+($P$3*O1947)))</f>
        <v>0.999951978808778</v>
      </c>
      <c r="Q1947" s="42" t="n">
        <f aca="false">(F1947)*(P1947)+(1-F1947)*(1-P1947)</f>
        <v>0.999951978808778</v>
      </c>
      <c r="R1947" s="42" t="n">
        <f aca="false">IF(B1947&lt;&gt;1,LN(Q1947),0)</f>
        <v>0</v>
      </c>
    </row>
    <row r="1948" customFormat="false" ht="13" hidden="false" customHeight="false" outlineLevel="0" collapsed="false">
      <c r="A1948" s="18" t="n">
        <v>1939</v>
      </c>
      <c r="B1948" s="41" t="n">
        <v>1</v>
      </c>
      <c r="C1948" s="18" t="n">
        <v>10</v>
      </c>
      <c r="D1948" s="19" t="n">
        <v>17537</v>
      </c>
      <c r="E1948" s="19" t="n">
        <v>175366</v>
      </c>
      <c r="F1948" s="18" t="n">
        <v>0</v>
      </c>
      <c r="G1948" s="20" t="n">
        <f aca="false">($E$2-D1948)/$E$2</f>
        <v>0.29852</v>
      </c>
      <c r="H1948" s="19" t="n">
        <f aca="false">D1948-$E$3</f>
        <v>2537</v>
      </c>
      <c r="I1948" s="18" t="n">
        <f aca="false">F1948*C1948</f>
        <v>0</v>
      </c>
      <c r="J1948" s="19" t="n">
        <f aca="false">H1948*I1948</f>
        <v>0</v>
      </c>
      <c r="K1948" s="29" t="n">
        <f aca="false">D1948/$E$2</f>
        <v>0.70148</v>
      </c>
      <c r="L1948" s="30" t="n">
        <f aca="false">1/(1+EXP($L$2+($L$3*K1948)))</f>
        <v>0.546846818827134</v>
      </c>
      <c r="M1948" s="31" t="n">
        <f aca="false">(F1948)*(L1948)+(1-F1948)*(1-L1948)</f>
        <v>0.453153181172866</v>
      </c>
      <c r="N1948" s="31" t="n">
        <f aca="false">IF(B1948=1,LN(M1948),0)</f>
        <v>-0.791525062373877</v>
      </c>
      <c r="O1948" s="42" t="n">
        <f aca="false">K1948</f>
        <v>0.70148</v>
      </c>
      <c r="P1948" s="43" t="n">
        <f aca="false">1/(1+EXP($P$2+($P$3*O1948)))</f>
        <v>0.999313327291654</v>
      </c>
      <c r="Q1948" s="42" t="n">
        <f aca="false">(F1948)*(P1948)+(1-F1948)*(1-P1948)</f>
        <v>0.000686672708346103</v>
      </c>
      <c r="R1948" s="42" t="n">
        <f aca="false">IF(B1948&lt;&gt;1,LN(Q1948),0)</f>
        <v>0</v>
      </c>
    </row>
    <row r="1949" customFormat="false" ht="13" hidden="false" customHeight="false" outlineLevel="0" collapsed="false">
      <c r="A1949" s="18" t="n">
        <v>1940</v>
      </c>
      <c r="B1949" s="41" t="n">
        <v>1</v>
      </c>
      <c r="C1949" s="18" t="n">
        <v>20</v>
      </c>
      <c r="D1949" s="19" t="n">
        <v>20650</v>
      </c>
      <c r="E1949" s="19" t="n">
        <v>412992</v>
      </c>
      <c r="F1949" s="18" t="n">
        <v>0</v>
      </c>
      <c r="G1949" s="20" t="n">
        <f aca="false">($E$2-D1949)/$E$2</f>
        <v>0.174</v>
      </c>
      <c r="H1949" s="19" t="n">
        <f aca="false">D1949-$E$3</f>
        <v>5650</v>
      </c>
      <c r="I1949" s="18" t="n">
        <f aca="false">F1949*C1949</f>
        <v>0</v>
      </c>
      <c r="J1949" s="19" t="n">
        <f aca="false">H1949*I1949</f>
        <v>0</v>
      </c>
      <c r="K1949" s="29" t="n">
        <f aca="false">D1949/$E$2</f>
        <v>0.826</v>
      </c>
      <c r="L1949" s="30" t="n">
        <f aca="false">1/(1+EXP($L$2+($L$3*K1949)))</f>
        <v>0.0909019603795243</v>
      </c>
      <c r="M1949" s="31" t="n">
        <f aca="false">(F1949)*(L1949)+(1-F1949)*(1-L1949)</f>
        <v>0.909098039620476</v>
      </c>
      <c r="N1949" s="31" t="n">
        <f aca="false">IF(B1949=1,LN(M1949),0)</f>
        <v>-0.0953023362525623</v>
      </c>
      <c r="O1949" s="42" t="n">
        <f aca="false">K1949</f>
        <v>0.826</v>
      </c>
      <c r="P1949" s="43" t="n">
        <f aca="false">1/(1+EXP($P$2+($P$3*O1949)))</f>
        <v>0.981397642851023</v>
      </c>
      <c r="Q1949" s="42" t="n">
        <f aca="false">(F1949)*(P1949)+(1-F1949)*(1-P1949)</f>
        <v>0.0186023571489768</v>
      </c>
      <c r="R1949" s="42" t="n">
        <f aca="false">IF(B1949&lt;&gt;1,LN(Q1949),0)</f>
        <v>0</v>
      </c>
    </row>
    <row r="1950" customFormat="false" ht="13" hidden="false" customHeight="false" outlineLevel="0" collapsed="false">
      <c r="A1950" s="18" t="n">
        <v>1941</v>
      </c>
      <c r="B1950" s="41" t="n">
        <v>1</v>
      </c>
      <c r="C1950" s="18" t="n">
        <v>15</v>
      </c>
      <c r="D1950" s="19" t="n">
        <v>19260</v>
      </c>
      <c r="E1950" s="19" t="n">
        <v>288900</v>
      </c>
      <c r="F1950" s="18" t="n">
        <v>1</v>
      </c>
      <c r="G1950" s="20" t="n">
        <f aca="false">($E$2-D1950)/$E$2</f>
        <v>0.2296</v>
      </c>
      <c r="H1950" s="19" t="n">
        <f aca="false">D1950-$E$3</f>
        <v>4260</v>
      </c>
      <c r="I1950" s="18" t="n">
        <f aca="false">F1950*C1950</f>
        <v>15</v>
      </c>
      <c r="J1950" s="19" t="n">
        <f aca="false">H1950*I1950</f>
        <v>63900</v>
      </c>
      <c r="K1950" s="29" t="n">
        <f aca="false">D1950/$E$2</f>
        <v>0.7704</v>
      </c>
      <c r="L1950" s="30" t="n">
        <f aca="false">1/(1+EXP($L$2+($L$3*K1950)))</f>
        <v>0.233155637754239</v>
      </c>
      <c r="M1950" s="31" t="n">
        <f aca="false">(F1950)*(L1950)+(1-F1950)*(1-L1950)</f>
        <v>0.233155637754239</v>
      </c>
      <c r="N1950" s="31" t="n">
        <f aca="false">IF(B1950=1,LN(M1950),0)</f>
        <v>-1.45604907521707</v>
      </c>
      <c r="O1950" s="42" t="n">
        <f aca="false">K1950</f>
        <v>0.7704</v>
      </c>
      <c r="P1950" s="43" t="n">
        <f aca="false">1/(1+EXP($P$2+($P$3*O1950)))</f>
        <v>0.995708857311561</v>
      </c>
      <c r="Q1950" s="42" t="n">
        <f aca="false">(F1950)*(P1950)+(1-F1950)*(1-P1950)</f>
        <v>0.995708857311561</v>
      </c>
      <c r="R1950" s="42" t="n">
        <f aca="false">IF(B1950&lt;&gt;1,LN(Q1950),0)</f>
        <v>0</v>
      </c>
    </row>
    <row r="1951" customFormat="false" ht="13" hidden="false" customHeight="false" outlineLevel="0" collapsed="false">
      <c r="A1951" s="18" t="n">
        <v>1942</v>
      </c>
      <c r="B1951" s="41" t="n">
        <v>1</v>
      </c>
      <c r="C1951" s="18" t="n">
        <v>32</v>
      </c>
      <c r="D1951" s="19" t="n">
        <v>15513</v>
      </c>
      <c r="E1951" s="19" t="n">
        <v>496422</v>
      </c>
      <c r="F1951" s="18" t="n">
        <v>1</v>
      </c>
      <c r="G1951" s="20" t="n">
        <f aca="false">($E$2-D1951)/$E$2</f>
        <v>0.37948</v>
      </c>
      <c r="H1951" s="19" t="n">
        <f aca="false">D1951-$E$3</f>
        <v>513</v>
      </c>
      <c r="I1951" s="18" t="n">
        <f aca="false">F1951*C1951</f>
        <v>32</v>
      </c>
      <c r="J1951" s="19" t="n">
        <f aca="false">H1951*I1951</f>
        <v>16416</v>
      </c>
      <c r="K1951" s="29" t="n">
        <f aca="false">D1951/$E$2</f>
        <v>0.62052</v>
      </c>
      <c r="L1951" s="30" t="n">
        <f aca="false">1/(1+EXP($L$2+($L$3*K1951)))</f>
        <v>0.859032207012922</v>
      </c>
      <c r="M1951" s="31" t="n">
        <f aca="false">(F1951)*(L1951)+(1-F1951)*(1-L1951)</f>
        <v>0.859032207012922</v>
      </c>
      <c r="N1951" s="31" t="n">
        <f aca="false">IF(B1951=1,LN(M1951),0)</f>
        <v>-0.151948864088501</v>
      </c>
      <c r="O1951" s="42" t="n">
        <f aca="false">K1951</f>
        <v>0.62052</v>
      </c>
      <c r="P1951" s="43" t="n">
        <f aca="false">1/(1+EXP($P$2+($P$3*O1951)))</f>
        <v>0.999920508555678</v>
      </c>
      <c r="Q1951" s="42" t="n">
        <f aca="false">(F1951)*(P1951)+(1-F1951)*(1-P1951)</f>
        <v>0.999920508555678</v>
      </c>
      <c r="R1951" s="42" t="n">
        <f aca="false">IF(B1951&lt;&gt;1,LN(Q1951),0)</f>
        <v>0</v>
      </c>
    </row>
    <row r="1952" customFormat="false" ht="13" hidden="false" customHeight="false" outlineLevel="0" collapsed="false">
      <c r="A1952" s="18" t="n">
        <v>1943</v>
      </c>
      <c r="B1952" s="41" t="n">
        <v>1</v>
      </c>
      <c r="C1952" s="18" t="n">
        <v>30</v>
      </c>
      <c r="D1952" s="19" t="n">
        <v>19742</v>
      </c>
      <c r="E1952" s="19" t="n">
        <v>592265</v>
      </c>
      <c r="F1952" s="18" t="n">
        <v>0</v>
      </c>
      <c r="G1952" s="20" t="n">
        <f aca="false">($E$2-D1952)/$E$2</f>
        <v>0.21032</v>
      </c>
      <c r="H1952" s="19" t="n">
        <f aca="false">D1952-$E$3</f>
        <v>4742</v>
      </c>
      <c r="I1952" s="18" t="n">
        <f aca="false">F1952*C1952</f>
        <v>0</v>
      </c>
      <c r="J1952" s="19" t="n">
        <f aca="false">H1952*I1952</f>
        <v>0</v>
      </c>
      <c r="K1952" s="29" t="n">
        <f aca="false">D1952/$E$2</f>
        <v>0.78968</v>
      </c>
      <c r="L1952" s="30" t="n">
        <f aca="false">1/(1+EXP($L$2+($L$3*K1952)))</f>
        <v>0.171332886095342</v>
      </c>
      <c r="M1952" s="31" t="n">
        <f aca="false">(F1952)*(L1952)+(1-F1952)*(1-L1952)</f>
        <v>0.828667113904658</v>
      </c>
      <c r="N1952" s="31" t="n">
        <f aca="false">IF(B1952=1,LN(M1952),0)</f>
        <v>-0.187936755871782</v>
      </c>
      <c r="O1952" s="42" t="n">
        <f aca="false">K1952</f>
        <v>0.78968</v>
      </c>
      <c r="P1952" s="43" t="n">
        <f aca="false">1/(1+EXP($P$2+($P$3*O1952)))</f>
        <v>0.992848619488593</v>
      </c>
      <c r="Q1952" s="42" t="n">
        <f aca="false">(F1952)*(P1952)+(1-F1952)*(1-P1952)</f>
        <v>0.00715138051140674</v>
      </c>
      <c r="R1952" s="42" t="n">
        <f aca="false">IF(B1952&lt;&gt;1,LN(Q1952),0)</f>
        <v>0</v>
      </c>
    </row>
    <row r="1953" customFormat="false" ht="13" hidden="false" customHeight="false" outlineLevel="0" collapsed="false">
      <c r="A1953" s="18" t="n">
        <v>1944</v>
      </c>
      <c r="B1953" s="41" t="n">
        <v>1</v>
      </c>
      <c r="C1953" s="18" t="n">
        <v>18</v>
      </c>
      <c r="D1953" s="19" t="n">
        <v>19259</v>
      </c>
      <c r="E1953" s="19" t="n">
        <v>346658</v>
      </c>
      <c r="F1953" s="18" t="n">
        <v>0</v>
      </c>
      <c r="G1953" s="20" t="n">
        <f aca="false">($E$2-D1953)/$E$2</f>
        <v>0.22964</v>
      </c>
      <c r="H1953" s="19" t="n">
        <f aca="false">D1953-$E$3</f>
        <v>4259</v>
      </c>
      <c r="I1953" s="18" t="n">
        <f aca="false">F1953*C1953</f>
        <v>0</v>
      </c>
      <c r="J1953" s="19" t="n">
        <f aca="false">H1953*I1953</f>
        <v>0</v>
      </c>
      <c r="K1953" s="29" t="n">
        <f aca="false">D1953/$E$2</f>
        <v>0.77036</v>
      </c>
      <c r="L1953" s="30" t="n">
        <f aca="false">1/(1+EXP($L$2+($L$3*K1953)))</f>
        <v>0.233298715616445</v>
      </c>
      <c r="M1953" s="31" t="n">
        <f aca="false">(F1953)*(L1953)+(1-F1953)*(1-L1953)</f>
        <v>0.766701284383555</v>
      </c>
      <c r="N1953" s="31" t="n">
        <f aca="false">IF(B1953=1,LN(M1953),0)</f>
        <v>-0.265658013208628</v>
      </c>
      <c r="O1953" s="42" t="n">
        <f aca="false">K1953</f>
        <v>0.77036</v>
      </c>
      <c r="P1953" s="43" t="n">
        <f aca="false">1/(1+EXP($P$2+($P$3*O1953)))</f>
        <v>0.995713408014441</v>
      </c>
      <c r="Q1953" s="42" t="n">
        <f aca="false">(F1953)*(P1953)+(1-F1953)*(1-P1953)</f>
        <v>0.00428659198555881</v>
      </c>
      <c r="R1953" s="42" t="n">
        <f aca="false">IF(B1953&lt;&gt;1,LN(Q1953),0)</f>
        <v>0</v>
      </c>
    </row>
    <row r="1954" customFormat="false" ht="13" hidden="false" customHeight="false" outlineLevel="0" collapsed="false">
      <c r="A1954" s="18" t="n">
        <v>1945</v>
      </c>
      <c r="B1954" s="41" t="n">
        <v>1</v>
      </c>
      <c r="C1954" s="18" t="n">
        <v>20</v>
      </c>
      <c r="D1954" s="19" t="n">
        <v>15082</v>
      </c>
      <c r="E1954" s="19" t="n">
        <v>301639</v>
      </c>
      <c r="F1954" s="18" t="n">
        <v>1</v>
      </c>
      <c r="G1954" s="20" t="n">
        <f aca="false">($E$2-D1954)/$E$2</f>
        <v>0.39672</v>
      </c>
      <c r="H1954" s="19" t="n">
        <f aca="false">D1954-$E$3</f>
        <v>82</v>
      </c>
      <c r="I1954" s="18" t="n">
        <f aca="false">F1954*C1954</f>
        <v>20</v>
      </c>
      <c r="J1954" s="19" t="n">
        <f aca="false">H1954*I1954</f>
        <v>1640</v>
      </c>
      <c r="K1954" s="29" t="n">
        <f aca="false">D1954/$E$2</f>
        <v>0.60328</v>
      </c>
      <c r="L1954" s="30" t="n">
        <f aca="false">1/(1+EXP($L$2+($L$3*K1954)))</f>
        <v>0.895865226710113</v>
      </c>
      <c r="M1954" s="31" t="n">
        <f aca="false">(F1954)*(L1954)+(1-F1954)*(1-L1954)</f>
        <v>0.895865226710113</v>
      </c>
      <c r="N1954" s="31" t="n">
        <f aca="false">IF(B1954=1,LN(M1954),0)</f>
        <v>-0.109965293939098</v>
      </c>
      <c r="O1954" s="42" t="n">
        <f aca="false">K1954</f>
        <v>0.60328</v>
      </c>
      <c r="P1954" s="43" t="n">
        <f aca="false">1/(1+EXP($P$2+($P$3*O1954)))</f>
        <v>0.999949780858537</v>
      </c>
      <c r="Q1954" s="42" t="n">
        <f aca="false">(F1954)*(P1954)+(1-F1954)*(1-P1954)</f>
        <v>0.999949780858537</v>
      </c>
      <c r="R1954" s="42" t="n">
        <f aca="false">IF(B1954&lt;&gt;1,LN(Q1954),0)</f>
        <v>0</v>
      </c>
    </row>
    <row r="1955" customFormat="false" ht="13" hidden="false" customHeight="false" outlineLevel="0" collapsed="false">
      <c r="A1955" s="18" t="n">
        <v>1946</v>
      </c>
      <c r="B1955" s="41" t="n">
        <v>1</v>
      </c>
      <c r="C1955" s="18" t="n">
        <v>10</v>
      </c>
      <c r="D1955" s="19" t="n">
        <v>16425</v>
      </c>
      <c r="E1955" s="19" t="n">
        <v>164251</v>
      </c>
      <c r="F1955" s="18" t="n">
        <v>1</v>
      </c>
      <c r="G1955" s="20" t="n">
        <f aca="false">($E$2-D1955)/$E$2</f>
        <v>0.343</v>
      </c>
      <c r="H1955" s="19" t="n">
        <f aca="false">D1955-$E$3</f>
        <v>1425</v>
      </c>
      <c r="I1955" s="18" t="n">
        <f aca="false">F1955*C1955</f>
        <v>10</v>
      </c>
      <c r="J1955" s="19" t="n">
        <f aca="false">H1955*I1955</f>
        <v>14250</v>
      </c>
      <c r="K1955" s="29" t="n">
        <f aca="false">D1955/$E$2</f>
        <v>0.657</v>
      </c>
      <c r="L1955" s="30" t="n">
        <f aca="false">1/(1+EXP($L$2+($L$3*K1955)))</f>
        <v>0.746042091093613</v>
      </c>
      <c r="M1955" s="31" t="n">
        <f aca="false">(F1955)*(L1955)+(1-F1955)*(1-L1955)</f>
        <v>0.746042091093613</v>
      </c>
      <c r="N1955" s="31" t="n">
        <f aca="false">IF(B1955=1,LN(M1955),0)</f>
        <v>-0.292973257992561</v>
      </c>
      <c r="O1955" s="42" t="n">
        <f aca="false">K1955</f>
        <v>0.657</v>
      </c>
      <c r="P1955" s="43" t="n">
        <f aca="false">1/(1+EXP($P$2+($P$3*O1955)))</f>
        <v>0.999789945994836</v>
      </c>
      <c r="Q1955" s="42" t="n">
        <f aca="false">(F1955)*(P1955)+(1-F1955)*(1-P1955)</f>
        <v>0.999789945994836</v>
      </c>
      <c r="R1955" s="42" t="n">
        <f aca="false">IF(B1955&lt;&gt;1,LN(Q1955),0)</f>
        <v>0</v>
      </c>
    </row>
    <row r="1956" customFormat="false" ht="13" hidden="false" customHeight="false" outlineLevel="0" collapsed="false">
      <c r="A1956" s="18" t="n">
        <v>1947</v>
      </c>
      <c r="B1956" s="41" t="n">
        <v>1</v>
      </c>
      <c r="C1956" s="18" t="n">
        <v>17</v>
      </c>
      <c r="D1956" s="19" t="n">
        <v>20824</v>
      </c>
      <c r="E1956" s="19" t="n">
        <v>354010</v>
      </c>
      <c r="F1956" s="18" t="n">
        <v>0</v>
      </c>
      <c r="G1956" s="20" t="n">
        <f aca="false">($E$2-D1956)/$E$2</f>
        <v>0.16704</v>
      </c>
      <c r="H1956" s="19" t="n">
        <f aca="false">D1956-$E$3</f>
        <v>5824</v>
      </c>
      <c r="I1956" s="18" t="n">
        <f aca="false">F1956*C1956</f>
        <v>0</v>
      </c>
      <c r="J1956" s="19" t="n">
        <f aca="false">H1956*I1956</f>
        <v>0</v>
      </c>
      <c r="K1956" s="29" t="n">
        <f aca="false">D1956/$E$2</f>
        <v>0.83296</v>
      </c>
      <c r="L1956" s="30" t="n">
        <f aca="false">1/(1+EXP($L$2+($L$3*K1956)))</f>
        <v>0.0800341517965722</v>
      </c>
      <c r="M1956" s="31" t="n">
        <f aca="false">(F1956)*(L1956)+(1-F1956)*(1-L1956)</f>
        <v>0.919965848203428</v>
      </c>
      <c r="N1956" s="31" t="n">
        <f aca="false">IF(B1956=1,LN(M1956),0)</f>
        <v>-0.083418731146085</v>
      </c>
      <c r="O1956" s="42" t="n">
        <f aca="false">K1956</f>
        <v>0.83296</v>
      </c>
      <c r="P1956" s="43" t="n">
        <f aca="false">1/(1+EXP($P$2+($P$3*O1956)))</f>
        <v>0.977692482639067</v>
      </c>
      <c r="Q1956" s="42" t="n">
        <f aca="false">(F1956)*(P1956)+(1-F1956)*(1-P1956)</f>
        <v>0.0223075173609331</v>
      </c>
      <c r="R1956" s="42" t="n">
        <f aca="false">IF(B1956&lt;&gt;1,LN(Q1956),0)</f>
        <v>0</v>
      </c>
    </row>
    <row r="1957" customFormat="false" ht="13" hidden="false" customHeight="false" outlineLevel="0" collapsed="false">
      <c r="A1957" s="18" t="n">
        <v>1948</v>
      </c>
      <c r="B1957" s="41" t="n">
        <v>1</v>
      </c>
      <c r="C1957" s="18" t="n">
        <v>12</v>
      </c>
      <c r="D1957" s="19" t="n">
        <v>21642</v>
      </c>
      <c r="E1957" s="19" t="n">
        <v>259705</v>
      </c>
      <c r="F1957" s="18" t="n">
        <v>0</v>
      </c>
      <c r="G1957" s="20" t="n">
        <f aca="false">($E$2-D1957)/$E$2</f>
        <v>0.13432</v>
      </c>
      <c r="H1957" s="19" t="n">
        <f aca="false">D1957-$E$3</f>
        <v>6642</v>
      </c>
      <c r="I1957" s="18" t="n">
        <f aca="false">F1957*C1957</f>
        <v>0</v>
      </c>
      <c r="J1957" s="19" t="n">
        <f aca="false">H1957*I1957</f>
        <v>0</v>
      </c>
      <c r="K1957" s="29" t="n">
        <f aca="false">D1957/$E$2</f>
        <v>0.86568</v>
      </c>
      <c r="L1957" s="30" t="n">
        <f aca="false">1/(1+EXP($L$2+($L$3*K1957)))</f>
        <v>0.0432585511762105</v>
      </c>
      <c r="M1957" s="31" t="n">
        <f aca="false">(F1957)*(L1957)+(1-F1957)*(1-L1957)</f>
        <v>0.956741448823789</v>
      </c>
      <c r="N1957" s="31" t="n">
        <f aca="false">IF(B1957=1,LN(M1957),0)</f>
        <v>-0.0442220924494373</v>
      </c>
      <c r="O1957" s="42" t="n">
        <f aca="false">K1957</f>
        <v>0.86568</v>
      </c>
      <c r="P1957" s="43" t="n">
        <f aca="false">1/(1+EXP($P$2+($P$3*O1957)))</f>
        <v>0.948269634433431</v>
      </c>
      <c r="Q1957" s="42" t="n">
        <f aca="false">(F1957)*(P1957)+(1-F1957)*(1-P1957)</f>
        <v>0.0517303655665689</v>
      </c>
      <c r="R1957" s="42" t="n">
        <f aca="false">IF(B1957&lt;&gt;1,LN(Q1957),0)</f>
        <v>0</v>
      </c>
    </row>
    <row r="1958" customFormat="false" ht="13" hidden="false" customHeight="false" outlineLevel="0" collapsed="false">
      <c r="A1958" s="18" t="n">
        <v>1949</v>
      </c>
      <c r="B1958" s="41" t="n">
        <v>1</v>
      </c>
      <c r="C1958" s="18" t="n">
        <v>11</v>
      </c>
      <c r="D1958" s="19" t="n">
        <v>16538</v>
      </c>
      <c r="E1958" s="19" t="n">
        <v>181921</v>
      </c>
      <c r="F1958" s="18" t="n">
        <v>0</v>
      </c>
      <c r="G1958" s="20" t="n">
        <f aca="false">($E$2-D1958)/$E$2</f>
        <v>0.33848</v>
      </c>
      <c r="H1958" s="19" t="n">
        <f aca="false">D1958-$E$3</f>
        <v>1538</v>
      </c>
      <c r="I1958" s="18" t="n">
        <f aca="false">F1958*C1958</f>
        <v>0</v>
      </c>
      <c r="J1958" s="19" t="n">
        <f aca="false">H1958*I1958</f>
        <v>0</v>
      </c>
      <c r="K1958" s="29" t="n">
        <f aca="false">D1958/$E$2</f>
        <v>0.66152</v>
      </c>
      <c r="L1958" s="30" t="n">
        <f aca="false">1/(1+EXP($L$2+($L$3*K1958)))</f>
        <v>0.728535674647577</v>
      </c>
      <c r="M1958" s="31" t="n">
        <f aca="false">(F1958)*(L1958)+(1-F1958)*(1-L1958)</f>
        <v>0.271464325352423</v>
      </c>
      <c r="N1958" s="31" t="n">
        <f aca="false">IF(B1958=1,LN(M1958),0)</f>
        <v>-1.30392454657528</v>
      </c>
      <c r="O1958" s="42" t="n">
        <f aca="false">K1958</f>
        <v>0.66152</v>
      </c>
      <c r="P1958" s="43" t="n">
        <f aca="false">1/(1+EXP($P$2+($P$3*O1958)))</f>
        <v>0.999763072805765</v>
      </c>
      <c r="Q1958" s="42" t="n">
        <f aca="false">(F1958)*(P1958)+(1-F1958)*(1-P1958)</f>
        <v>0.000236927194234959</v>
      </c>
      <c r="R1958" s="42" t="n">
        <f aca="false">IF(B1958&lt;&gt;1,LN(Q1958),0)</f>
        <v>0</v>
      </c>
    </row>
    <row r="1959" customFormat="false" ht="13" hidden="false" customHeight="false" outlineLevel="0" collapsed="false">
      <c r="A1959" s="18" t="n">
        <v>1950</v>
      </c>
      <c r="B1959" s="41" t="n">
        <v>1</v>
      </c>
      <c r="C1959" s="18" t="n">
        <v>32</v>
      </c>
      <c r="D1959" s="19" t="n">
        <v>20190</v>
      </c>
      <c r="E1959" s="19" t="n">
        <v>646075</v>
      </c>
      <c r="F1959" s="18" t="n">
        <v>0</v>
      </c>
      <c r="G1959" s="20" t="n">
        <f aca="false">($E$2-D1959)/$E$2</f>
        <v>0.1924</v>
      </c>
      <c r="H1959" s="19" t="n">
        <f aca="false">D1959-$E$3</f>
        <v>5190</v>
      </c>
      <c r="I1959" s="18" t="n">
        <f aca="false">F1959*C1959</f>
        <v>0</v>
      </c>
      <c r="J1959" s="19" t="n">
        <f aca="false">H1959*I1959</f>
        <v>0</v>
      </c>
      <c r="K1959" s="29" t="n">
        <f aca="false">D1959/$E$2</f>
        <v>0.8076</v>
      </c>
      <c r="L1959" s="30" t="n">
        <f aca="false">1/(1+EXP($L$2+($L$3*K1959)))</f>
        <v>0.126237851279869</v>
      </c>
      <c r="M1959" s="31" t="n">
        <f aca="false">(F1959)*(L1959)+(1-F1959)*(1-L1959)</f>
        <v>0.873762148720131</v>
      </c>
      <c r="N1959" s="31" t="n">
        <f aca="false">IF(B1959=1,LN(M1959),0)</f>
        <v>-0.134947081416179</v>
      </c>
      <c r="O1959" s="42" t="n">
        <f aca="false">K1959</f>
        <v>0.8076</v>
      </c>
      <c r="P1959" s="43" t="n">
        <f aca="false">1/(1+EXP($P$2+($P$3*O1959)))</f>
        <v>0.988523090193709</v>
      </c>
      <c r="Q1959" s="42" t="n">
        <f aca="false">(F1959)*(P1959)+(1-F1959)*(1-P1959)</f>
        <v>0.0114769098062906</v>
      </c>
      <c r="R1959" s="42" t="n">
        <f aca="false">IF(B1959&lt;&gt;1,LN(Q1959),0)</f>
        <v>0</v>
      </c>
    </row>
    <row r="1960" customFormat="false" ht="13" hidden="false" customHeight="false" outlineLevel="0" collapsed="false">
      <c r="A1960" s="18" t="n">
        <v>1951</v>
      </c>
      <c r="B1960" s="41" t="n">
        <v>1</v>
      </c>
      <c r="C1960" s="18" t="n">
        <v>12</v>
      </c>
      <c r="D1960" s="19" t="n">
        <v>18024</v>
      </c>
      <c r="E1960" s="19" t="n">
        <v>216293</v>
      </c>
      <c r="F1960" s="18" t="n">
        <v>0</v>
      </c>
      <c r="G1960" s="20" t="n">
        <f aca="false">($E$2-D1960)/$E$2</f>
        <v>0.27904</v>
      </c>
      <c r="H1960" s="19" t="n">
        <f aca="false">D1960-$E$3</f>
        <v>3024</v>
      </c>
      <c r="I1960" s="18" t="n">
        <f aca="false">F1960*C1960</f>
        <v>0</v>
      </c>
      <c r="J1960" s="19" t="n">
        <f aca="false">H1960*I1960</f>
        <v>0</v>
      </c>
      <c r="K1960" s="29" t="n">
        <f aca="false">D1960/$E$2</f>
        <v>0.72096</v>
      </c>
      <c r="L1960" s="30" t="n">
        <f aca="false">1/(1+EXP($L$2+($L$3*K1960)))</f>
        <v>0.449746664327543</v>
      </c>
      <c r="M1960" s="31" t="n">
        <f aca="false">(F1960)*(L1960)+(1-F1960)*(1-L1960)</f>
        <v>0.550253335672457</v>
      </c>
      <c r="N1960" s="31" t="n">
        <f aca="false">IF(B1960=1,LN(M1960),0)</f>
        <v>-0.597376496490429</v>
      </c>
      <c r="O1960" s="42" t="n">
        <f aca="false">K1960</f>
        <v>0.72096</v>
      </c>
      <c r="P1960" s="43" t="n">
        <f aca="false">1/(1+EXP($P$2+($P$3*O1960)))</f>
        <v>0.998846740092492</v>
      </c>
      <c r="Q1960" s="42" t="n">
        <f aca="false">(F1960)*(P1960)+(1-F1960)*(1-P1960)</f>
        <v>0.00115325990750836</v>
      </c>
      <c r="R1960" s="42" t="n">
        <f aca="false">IF(B1960&lt;&gt;1,LN(Q1960),0)</f>
        <v>0</v>
      </c>
    </row>
    <row r="1961" customFormat="false" ht="13" hidden="false" customHeight="false" outlineLevel="0" collapsed="false">
      <c r="A1961" s="18" t="n">
        <v>1952</v>
      </c>
      <c r="B1961" s="41" t="n">
        <v>1</v>
      </c>
      <c r="C1961" s="18" t="n">
        <v>14</v>
      </c>
      <c r="D1961" s="19" t="n">
        <v>15544</v>
      </c>
      <c r="E1961" s="19" t="n">
        <v>217615</v>
      </c>
      <c r="F1961" s="18" t="n">
        <v>1</v>
      </c>
      <c r="G1961" s="20" t="n">
        <f aca="false">($E$2-D1961)/$E$2</f>
        <v>0.37824</v>
      </c>
      <c r="H1961" s="19" t="n">
        <f aca="false">D1961-$E$3</f>
        <v>544</v>
      </c>
      <c r="I1961" s="18" t="n">
        <f aca="false">F1961*C1961</f>
        <v>14</v>
      </c>
      <c r="J1961" s="19" t="n">
        <f aca="false">H1961*I1961</f>
        <v>7616</v>
      </c>
      <c r="K1961" s="29" t="n">
        <f aca="false">D1961/$E$2</f>
        <v>0.62176</v>
      </c>
      <c r="L1961" s="30" t="n">
        <f aca="false">1/(1+EXP($L$2+($L$3*K1961)))</f>
        <v>0.856001947868897</v>
      </c>
      <c r="M1961" s="31" t="n">
        <f aca="false">(F1961)*(L1961)+(1-F1961)*(1-L1961)</f>
        <v>0.856001947868897</v>
      </c>
      <c r="N1961" s="31" t="n">
        <f aca="false">IF(B1961=1,LN(M1961),0)</f>
        <v>-0.155482627295207</v>
      </c>
      <c r="O1961" s="42" t="n">
        <f aca="false">K1961</f>
        <v>0.62176</v>
      </c>
      <c r="P1961" s="43" t="n">
        <f aca="false">1/(1+EXP($P$2+($P$3*O1961)))</f>
        <v>0.999917838981556</v>
      </c>
      <c r="Q1961" s="42" t="n">
        <f aca="false">(F1961)*(P1961)+(1-F1961)*(1-P1961)</f>
        <v>0.999917838981556</v>
      </c>
      <c r="R1961" s="42" t="n">
        <f aca="false">IF(B1961&lt;&gt;1,LN(Q1961),0)</f>
        <v>0</v>
      </c>
    </row>
    <row r="1962" customFormat="false" ht="13" hidden="false" customHeight="false" outlineLevel="0" collapsed="false">
      <c r="A1962" s="18" t="n">
        <v>1953</v>
      </c>
      <c r="B1962" s="41" t="n">
        <v>1</v>
      </c>
      <c r="C1962" s="18" t="n">
        <v>13</v>
      </c>
      <c r="D1962" s="19" t="n">
        <v>17511</v>
      </c>
      <c r="E1962" s="19" t="n">
        <v>227647</v>
      </c>
      <c r="F1962" s="18" t="n">
        <v>0</v>
      </c>
      <c r="G1962" s="20" t="n">
        <f aca="false">($E$2-D1962)/$E$2</f>
        <v>0.29956</v>
      </c>
      <c r="H1962" s="19" t="n">
        <f aca="false">D1962-$E$3</f>
        <v>2511</v>
      </c>
      <c r="I1962" s="18" t="n">
        <f aca="false">F1962*C1962</f>
        <v>0</v>
      </c>
      <c r="J1962" s="19" t="n">
        <f aca="false">H1962*I1962</f>
        <v>0</v>
      </c>
      <c r="K1962" s="29" t="n">
        <f aca="false">D1962/$E$2</f>
        <v>0.70044</v>
      </c>
      <c r="L1962" s="30" t="n">
        <f aca="false">1/(1+EXP($L$2+($L$3*K1962)))</f>
        <v>0.551996401095355</v>
      </c>
      <c r="M1962" s="31" t="n">
        <f aca="false">(F1962)*(L1962)+(1-F1962)*(1-L1962)</f>
        <v>0.448003598904645</v>
      </c>
      <c r="N1962" s="31" t="n">
        <f aca="false">IF(B1962=1,LN(M1962),0)</f>
        <v>-0.802954013330121</v>
      </c>
      <c r="O1962" s="42" t="n">
        <f aca="false">K1962</f>
        <v>0.70044</v>
      </c>
      <c r="P1962" s="43" t="n">
        <f aca="false">1/(1+EXP($P$2+($P$3*O1962)))</f>
        <v>0.999332078665383</v>
      </c>
      <c r="Q1962" s="42" t="n">
        <f aca="false">(F1962)*(P1962)+(1-F1962)*(1-P1962)</f>
        <v>0.00066792133461735</v>
      </c>
      <c r="R1962" s="42" t="n">
        <f aca="false">IF(B1962&lt;&gt;1,LN(Q1962),0)</f>
        <v>0</v>
      </c>
    </row>
    <row r="1963" customFormat="false" ht="13" hidden="false" customHeight="false" outlineLevel="0" collapsed="false">
      <c r="A1963" s="18" t="n">
        <v>1954</v>
      </c>
      <c r="B1963" s="41" t="n">
        <v>1</v>
      </c>
      <c r="C1963" s="18" t="n">
        <v>10</v>
      </c>
      <c r="D1963" s="19" t="n">
        <v>18295</v>
      </c>
      <c r="E1963" s="19" t="n">
        <v>182955</v>
      </c>
      <c r="F1963" s="18" t="n">
        <v>1</v>
      </c>
      <c r="G1963" s="20" t="n">
        <f aca="false">($E$2-D1963)/$E$2</f>
        <v>0.2682</v>
      </c>
      <c r="H1963" s="19" t="n">
        <f aca="false">D1963-$E$3</f>
        <v>3295</v>
      </c>
      <c r="I1963" s="18" t="n">
        <f aca="false">F1963*C1963</f>
        <v>10</v>
      </c>
      <c r="J1963" s="19" t="n">
        <f aca="false">H1963*I1963</f>
        <v>32950</v>
      </c>
      <c r="K1963" s="29" t="n">
        <f aca="false">D1963/$E$2</f>
        <v>0.7318</v>
      </c>
      <c r="L1963" s="30" t="n">
        <f aca="false">1/(1+EXP($L$2+($L$3*K1963)))</f>
        <v>0.396872727178441</v>
      </c>
      <c r="M1963" s="31" t="n">
        <f aca="false">(F1963)*(L1963)+(1-F1963)*(1-L1963)</f>
        <v>0.396872727178441</v>
      </c>
      <c r="N1963" s="31" t="n">
        <f aca="false">IF(B1963=1,LN(M1963),0)</f>
        <v>-0.924139636146059</v>
      </c>
      <c r="O1963" s="42" t="n">
        <f aca="false">K1963</f>
        <v>0.7318</v>
      </c>
      <c r="P1963" s="43" t="n">
        <f aca="false">1/(1+EXP($P$2+($P$3*O1963)))</f>
        <v>0.99846122024337</v>
      </c>
      <c r="Q1963" s="42" t="n">
        <f aca="false">(F1963)*(P1963)+(1-F1963)*(1-P1963)</f>
        <v>0.99846122024337</v>
      </c>
      <c r="R1963" s="42" t="n">
        <f aca="false">IF(B1963&lt;&gt;1,LN(Q1963),0)</f>
        <v>0</v>
      </c>
    </row>
    <row r="1964" customFormat="false" ht="13" hidden="false" customHeight="false" outlineLevel="0" collapsed="false">
      <c r="A1964" s="18" t="n">
        <v>1955</v>
      </c>
      <c r="B1964" s="41" t="n">
        <v>1</v>
      </c>
      <c r="C1964" s="18" t="n">
        <v>14</v>
      </c>
      <c r="D1964" s="19" t="n">
        <v>18308</v>
      </c>
      <c r="E1964" s="19" t="n">
        <v>256310</v>
      </c>
      <c r="F1964" s="18" t="n">
        <v>1</v>
      </c>
      <c r="G1964" s="20" t="n">
        <f aca="false">($E$2-D1964)/$E$2</f>
        <v>0.26768</v>
      </c>
      <c r="H1964" s="19" t="n">
        <f aca="false">D1964-$E$3</f>
        <v>3308</v>
      </c>
      <c r="I1964" s="18" t="n">
        <f aca="false">F1964*C1964</f>
        <v>14</v>
      </c>
      <c r="J1964" s="19" t="n">
        <f aca="false">H1964*I1964</f>
        <v>46312</v>
      </c>
      <c r="K1964" s="29" t="n">
        <f aca="false">D1964/$E$2</f>
        <v>0.73232</v>
      </c>
      <c r="L1964" s="30" t="n">
        <f aca="false">1/(1+EXP($L$2+($L$3*K1964)))</f>
        <v>0.39438581373504</v>
      </c>
      <c r="M1964" s="31" t="n">
        <f aca="false">(F1964)*(L1964)+(1-F1964)*(1-L1964)</f>
        <v>0.39438581373504</v>
      </c>
      <c r="N1964" s="31" t="n">
        <f aca="false">IF(B1964=1,LN(M1964),0)</f>
        <v>-0.930425626132207</v>
      </c>
      <c r="O1964" s="42" t="n">
        <f aca="false">K1964</f>
        <v>0.73232</v>
      </c>
      <c r="P1964" s="43" t="n">
        <f aca="false">1/(1+EXP($P$2+($P$3*O1964)))</f>
        <v>0.99843978858046</v>
      </c>
      <c r="Q1964" s="42" t="n">
        <f aca="false">(F1964)*(P1964)+(1-F1964)*(1-P1964)</f>
        <v>0.99843978858046</v>
      </c>
      <c r="R1964" s="42" t="n">
        <f aca="false">IF(B1964&lt;&gt;1,LN(Q1964),0)</f>
        <v>0</v>
      </c>
    </row>
    <row r="1965" customFormat="false" ht="13" hidden="false" customHeight="false" outlineLevel="0" collapsed="false">
      <c r="A1965" s="18" t="n">
        <v>1956</v>
      </c>
      <c r="B1965" s="41" t="n">
        <v>1</v>
      </c>
      <c r="C1965" s="18" t="n">
        <v>18</v>
      </c>
      <c r="D1965" s="19" t="n">
        <v>20922</v>
      </c>
      <c r="E1965" s="19" t="n">
        <v>376594</v>
      </c>
      <c r="F1965" s="18" t="n">
        <v>0</v>
      </c>
      <c r="G1965" s="20" t="n">
        <f aca="false">($E$2-D1965)/$E$2</f>
        <v>0.16312</v>
      </c>
      <c r="H1965" s="19" t="n">
        <f aca="false">D1965-$E$3</f>
        <v>5922</v>
      </c>
      <c r="I1965" s="18" t="n">
        <f aca="false">F1965*C1965</f>
        <v>0</v>
      </c>
      <c r="J1965" s="19" t="n">
        <f aca="false">H1965*I1965</f>
        <v>0</v>
      </c>
      <c r="K1965" s="29" t="n">
        <f aca="false">D1965/$E$2</f>
        <v>0.83688</v>
      </c>
      <c r="L1965" s="30" t="n">
        <f aca="false">1/(1+EXP($L$2+($L$3*K1965)))</f>
        <v>0.0744479798151771</v>
      </c>
      <c r="M1965" s="31" t="n">
        <f aca="false">(F1965)*(L1965)+(1-F1965)*(1-L1965)</f>
        <v>0.925552020184823</v>
      </c>
      <c r="N1965" s="31" t="n">
        <f aca="false">IF(B1965=1,LN(M1965),0)</f>
        <v>-0.0773649408930458</v>
      </c>
      <c r="O1965" s="42" t="n">
        <f aca="false">K1965</f>
        <v>0.83688</v>
      </c>
      <c r="P1965" s="43" t="n">
        <f aca="false">1/(1+EXP($P$2+($P$3*O1965)))</f>
        <v>0.975297561653506</v>
      </c>
      <c r="Q1965" s="42" t="n">
        <f aca="false">(F1965)*(P1965)+(1-F1965)*(1-P1965)</f>
        <v>0.0247024383464941</v>
      </c>
      <c r="R1965" s="42" t="n">
        <f aca="false">IF(B1965&lt;&gt;1,LN(Q1965),0)</f>
        <v>0</v>
      </c>
    </row>
    <row r="1966" customFormat="false" ht="13" hidden="false" customHeight="false" outlineLevel="0" collapsed="false">
      <c r="A1966" s="18" t="n">
        <v>1957</v>
      </c>
      <c r="B1966" s="41" t="n">
        <v>1</v>
      </c>
      <c r="C1966" s="18" t="n">
        <v>17</v>
      </c>
      <c r="D1966" s="19" t="n">
        <v>20659</v>
      </c>
      <c r="E1966" s="19" t="n">
        <v>351199</v>
      </c>
      <c r="F1966" s="18" t="n">
        <v>0</v>
      </c>
      <c r="G1966" s="20" t="n">
        <f aca="false">($E$2-D1966)/$E$2</f>
        <v>0.17364</v>
      </c>
      <c r="H1966" s="19" t="n">
        <f aca="false">D1966-$E$3</f>
        <v>5659</v>
      </c>
      <c r="I1966" s="18" t="n">
        <f aca="false">F1966*C1966</f>
        <v>0</v>
      </c>
      <c r="J1966" s="19" t="n">
        <f aca="false">H1966*I1966</f>
        <v>0</v>
      </c>
      <c r="K1966" s="29" t="n">
        <f aca="false">D1966/$E$2</f>
        <v>0.82636</v>
      </c>
      <c r="L1966" s="30" t="n">
        <f aca="false">1/(1+EXP($L$2+($L$3*K1966)))</f>
        <v>0.0903086611951466</v>
      </c>
      <c r="M1966" s="31" t="n">
        <f aca="false">(F1966)*(L1966)+(1-F1966)*(1-L1966)</f>
        <v>0.909691338804853</v>
      </c>
      <c r="N1966" s="31" t="n">
        <f aca="false">IF(B1966=1,LN(M1966),0)</f>
        <v>-0.0946499251350796</v>
      </c>
      <c r="O1966" s="42" t="n">
        <f aca="false">K1966</f>
        <v>0.82636</v>
      </c>
      <c r="P1966" s="43" t="n">
        <f aca="false">1/(1+EXP($P$2+($P$3*O1966)))</f>
        <v>0.981221743421829</v>
      </c>
      <c r="Q1966" s="42" t="n">
        <f aca="false">(F1966)*(P1966)+(1-F1966)*(1-P1966)</f>
        <v>0.018778256578171</v>
      </c>
      <c r="R1966" s="42" t="n">
        <f aca="false">IF(B1966&lt;&gt;1,LN(Q1966),0)</f>
        <v>0</v>
      </c>
    </row>
    <row r="1967" customFormat="false" ht="13" hidden="false" customHeight="false" outlineLevel="0" collapsed="false">
      <c r="A1967" s="18" t="n">
        <v>1958</v>
      </c>
      <c r="B1967" s="41" t="n">
        <v>1</v>
      </c>
      <c r="C1967" s="18" t="n">
        <v>10</v>
      </c>
      <c r="D1967" s="19" t="n">
        <v>19603</v>
      </c>
      <c r="E1967" s="19" t="n">
        <v>196034</v>
      </c>
      <c r="F1967" s="18" t="n">
        <v>0</v>
      </c>
      <c r="G1967" s="20" t="n">
        <f aca="false">($E$2-D1967)/$E$2</f>
        <v>0.21588</v>
      </c>
      <c r="H1967" s="19" t="n">
        <f aca="false">D1967-$E$3</f>
        <v>4603</v>
      </c>
      <c r="I1967" s="18" t="n">
        <f aca="false">F1967*C1967</f>
        <v>0</v>
      </c>
      <c r="J1967" s="19" t="n">
        <f aca="false">H1967*I1967</f>
        <v>0</v>
      </c>
      <c r="K1967" s="29" t="n">
        <f aca="false">D1967/$E$2</f>
        <v>0.78412</v>
      </c>
      <c r="L1967" s="30" t="n">
        <f aca="false">1/(1+EXP($L$2+($L$3*K1967)))</f>
        <v>0.187703659489464</v>
      </c>
      <c r="M1967" s="31" t="n">
        <f aca="false">(F1967)*(L1967)+(1-F1967)*(1-L1967)</f>
        <v>0.812296340510536</v>
      </c>
      <c r="N1967" s="31" t="n">
        <f aca="false">IF(B1967=1,LN(M1967),0)</f>
        <v>-0.207890054031357</v>
      </c>
      <c r="O1967" s="42" t="n">
        <f aca="false">K1967</f>
        <v>0.78412</v>
      </c>
      <c r="P1967" s="43" t="n">
        <f aca="false">1/(1+EXP($P$2+($P$3*O1967)))</f>
        <v>0.993827097094617</v>
      </c>
      <c r="Q1967" s="42" t="n">
        <f aca="false">(F1967)*(P1967)+(1-F1967)*(1-P1967)</f>
        <v>0.0061729029053833</v>
      </c>
      <c r="R1967" s="42" t="n">
        <f aca="false">IF(B1967&lt;&gt;1,LN(Q1967),0)</f>
        <v>0</v>
      </c>
    </row>
    <row r="1968" customFormat="false" ht="13" hidden="false" customHeight="false" outlineLevel="0" collapsed="false">
      <c r="A1968" s="18" t="n">
        <v>1959</v>
      </c>
      <c r="B1968" s="41" t="n">
        <v>1</v>
      </c>
      <c r="C1968" s="18" t="n">
        <v>20</v>
      </c>
      <c r="D1968" s="19" t="n">
        <v>20682</v>
      </c>
      <c r="E1968" s="19" t="n">
        <v>413643</v>
      </c>
      <c r="F1968" s="18" t="n">
        <v>0</v>
      </c>
      <c r="G1968" s="20" t="n">
        <f aca="false">($E$2-D1968)/$E$2</f>
        <v>0.17272</v>
      </c>
      <c r="H1968" s="19" t="n">
        <f aca="false">D1968-$E$3</f>
        <v>5682</v>
      </c>
      <c r="I1968" s="18" t="n">
        <f aca="false">F1968*C1968</f>
        <v>0</v>
      </c>
      <c r="J1968" s="19" t="n">
        <f aca="false">H1968*I1968</f>
        <v>0</v>
      </c>
      <c r="K1968" s="29" t="n">
        <f aca="false">D1968/$E$2</f>
        <v>0.82728</v>
      </c>
      <c r="L1968" s="30" t="n">
        <f aca="false">1/(1+EXP($L$2+($L$3*K1968)))</f>
        <v>0.0888082721782572</v>
      </c>
      <c r="M1968" s="31" t="n">
        <f aca="false">(F1968)*(L1968)+(1-F1968)*(1-L1968)</f>
        <v>0.911191727821743</v>
      </c>
      <c r="N1968" s="31" t="n">
        <f aca="false">IF(B1968=1,LN(M1968),0)</f>
        <v>-0.0930019452247202</v>
      </c>
      <c r="O1968" s="42" t="n">
        <f aca="false">K1968</f>
        <v>0.82728</v>
      </c>
      <c r="P1968" s="43" t="n">
        <f aca="false">1/(1+EXP($P$2+($P$3*O1968)))</f>
        <v>0.980764777828363</v>
      </c>
      <c r="Q1968" s="42" t="n">
        <f aca="false">(F1968)*(P1968)+(1-F1968)*(1-P1968)</f>
        <v>0.0192352221716368</v>
      </c>
      <c r="R1968" s="42" t="n">
        <f aca="false">IF(B1968&lt;&gt;1,LN(Q1968),0)</f>
        <v>0</v>
      </c>
    </row>
    <row r="1969" customFormat="false" ht="13" hidden="false" customHeight="false" outlineLevel="0" collapsed="false">
      <c r="A1969" s="18" t="n">
        <v>1960</v>
      </c>
      <c r="B1969" s="41" t="n">
        <v>1</v>
      </c>
      <c r="C1969" s="18" t="n">
        <v>16</v>
      </c>
      <c r="D1969" s="19" t="n">
        <v>20007</v>
      </c>
      <c r="E1969" s="19" t="n">
        <v>320114</v>
      </c>
      <c r="F1969" s="18" t="n">
        <v>0</v>
      </c>
      <c r="G1969" s="20" t="n">
        <f aca="false">($E$2-D1969)/$E$2</f>
        <v>0.19972</v>
      </c>
      <c r="H1969" s="19" t="n">
        <f aca="false">D1969-$E$3</f>
        <v>5007</v>
      </c>
      <c r="I1969" s="18" t="n">
        <f aca="false">F1969*C1969</f>
        <v>0</v>
      </c>
      <c r="J1969" s="19" t="n">
        <f aca="false">H1969*I1969</f>
        <v>0</v>
      </c>
      <c r="K1969" s="29" t="n">
        <f aca="false">D1969/$E$2</f>
        <v>0.80028</v>
      </c>
      <c r="L1969" s="30" t="n">
        <f aca="false">1/(1+EXP($L$2+($L$3*K1969)))</f>
        <v>0.143290110419693</v>
      </c>
      <c r="M1969" s="31" t="n">
        <f aca="false">(F1969)*(L1969)+(1-F1969)*(1-L1969)</f>
        <v>0.856709889580306</v>
      </c>
      <c r="N1969" s="31" t="n">
        <f aca="false">IF(B1969=1,LN(M1969),0)</f>
        <v>-0.154655936270776</v>
      </c>
      <c r="O1969" s="42" t="n">
        <f aca="false">K1969</f>
        <v>0.80028</v>
      </c>
      <c r="P1969" s="43" t="n">
        <f aca="false">1/(1+EXP($P$2+($P$3*O1969)))</f>
        <v>0.99053724001808</v>
      </c>
      <c r="Q1969" s="42" t="n">
        <f aca="false">(F1969)*(P1969)+(1-F1969)*(1-P1969)</f>
        <v>0.00946275998191948</v>
      </c>
      <c r="R1969" s="42" t="n">
        <f aca="false">IF(B1969&lt;&gt;1,LN(Q1969),0)</f>
        <v>0</v>
      </c>
    </row>
    <row r="1970" customFormat="false" ht="13" hidden="false" customHeight="false" outlineLevel="0" collapsed="false">
      <c r="A1970" s="18" t="n">
        <v>1961</v>
      </c>
      <c r="B1970" s="41" t="n">
        <v>1</v>
      </c>
      <c r="C1970" s="18" t="n">
        <v>27</v>
      </c>
      <c r="D1970" s="19" t="n">
        <v>18922</v>
      </c>
      <c r="E1970" s="19" t="n">
        <v>510888</v>
      </c>
      <c r="F1970" s="18" t="n">
        <v>0</v>
      </c>
      <c r="G1970" s="20" t="n">
        <f aca="false">($E$2-D1970)/$E$2</f>
        <v>0.24312</v>
      </c>
      <c r="H1970" s="19" t="n">
        <f aca="false">D1970-$E$3</f>
        <v>3922</v>
      </c>
      <c r="I1970" s="18" t="n">
        <f aca="false">F1970*C1970</f>
        <v>0</v>
      </c>
      <c r="J1970" s="19" t="n">
        <f aca="false">H1970*I1970</f>
        <v>0</v>
      </c>
      <c r="K1970" s="29" t="n">
        <f aca="false">D1970/$E$2</f>
        <v>0.75688</v>
      </c>
      <c r="L1970" s="30" t="n">
        <f aca="false">1/(1+EXP($L$2+($L$3*K1970)))</f>
        <v>0.284926339320127</v>
      </c>
      <c r="M1970" s="31" t="n">
        <f aca="false">(F1970)*(L1970)+(1-F1970)*(1-L1970)</f>
        <v>0.715073660679873</v>
      </c>
      <c r="N1970" s="31" t="n">
        <f aca="false">IF(B1970=1,LN(M1970),0)</f>
        <v>-0.335369719664632</v>
      </c>
      <c r="O1970" s="42" t="n">
        <f aca="false">K1970</f>
        <v>0.75688</v>
      </c>
      <c r="P1970" s="43" t="n">
        <f aca="false">1/(1+EXP($P$2+($P$3*O1970)))</f>
        <v>0.997002819415324</v>
      </c>
      <c r="Q1970" s="42" t="n">
        <f aca="false">(F1970)*(P1970)+(1-F1970)*(1-P1970)</f>
        <v>0.0029971805846758</v>
      </c>
      <c r="R1970" s="42" t="n">
        <f aca="false">IF(B1970&lt;&gt;1,LN(Q1970),0)</f>
        <v>0</v>
      </c>
    </row>
    <row r="1971" customFormat="false" ht="13" hidden="false" customHeight="false" outlineLevel="0" collapsed="false">
      <c r="A1971" s="18" t="n">
        <v>1962</v>
      </c>
      <c r="B1971" s="41" t="n">
        <v>1</v>
      </c>
      <c r="C1971" s="18" t="n">
        <v>24</v>
      </c>
      <c r="D1971" s="19" t="n">
        <v>18939</v>
      </c>
      <c r="E1971" s="19" t="n">
        <v>454546</v>
      </c>
      <c r="F1971" s="18" t="n">
        <v>1</v>
      </c>
      <c r="G1971" s="20" t="n">
        <f aca="false">($E$2-D1971)/$E$2</f>
        <v>0.24244</v>
      </c>
      <c r="H1971" s="19" t="n">
        <f aca="false">D1971-$E$3</f>
        <v>3939</v>
      </c>
      <c r="I1971" s="18" t="n">
        <f aca="false">F1971*C1971</f>
        <v>24</v>
      </c>
      <c r="J1971" s="19" t="n">
        <f aca="false">H1971*I1971</f>
        <v>94536</v>
      </c>
      <c r="K1971" s="29" t="n">
        <f aca="false">D1971/$E$2</f>
        <v>0.75756</v>
      </c>
      <c r="L1971" s="30" t="n">
        <f aca="false">1/(1+EXP($L$2+($L$3*K1971)))</f>
        <v>0.282163321744592</v>
      </c>
      <c r="M1971" s="31" t="n">
        <f aca="false">(F1971)*(L1971)+(1-F1971)*(1-L1971)</f>
        <v>0.282163321744592</v>
      </c>
      <c r="N1971" s="31" t="n">
        <f aca="false">IF(B1971=1,LN(M1971),0)</f>
        <v>-1.26526922056696</v>
      </c>
      <c r="O1971" s="42" t="n">
        <f aca="false">K1971</f>
        <v>0.75756</v>
      </c>
      <c r="P1971" s="43" t="n">
        <f aca="false">1/(1+EXP($P$2+($P$3*O1971)))</f>
        <v>0.996948196276883</v>
      </c>
      <c r="Q1971" s="42" t="n">
        <f aca="false">(F1971)*(P1971)+(1-F1971)*(1-P1971)</f>
        <v>0.996948196276883</v>
      </c>
      <c r="R1971" s="42" t="n">
        <f aca="false">IF(B1971&lt;&gt;1,LN(Q1971),0)</f>
        <v>0</v>
      </c>
    </row>
    <row r="1972" customFormat="false" ht="13" hidden="false" customHeight="false" outlineLevel="0" collapsed="false">
      <c r="A1972" s="18" t="n">
        <v>1963</v>
      </c>
      <c r="B1972" s="41" t="n">
        <v>1</v>
      </c>
      <c r="C1972" s="18" t="n">
        <v>25</v>
      </c>
      <c r="D1972" s="19" t="n">
        <v>18601</v>
      </c>
      <c r="E1972" s="19" t="n">
        <v>465029</v>
      </c>
      <c r="F1972" s="18" t="n">
        <v>0</v>
      </c>
      <c r="G1972" s="20" t="n">
        <f aca="false">($E$2-D1972)/$E$2</f>
        <v>0.25596</v>
      </c>
      <c r="H1972" s="19" t="n">
        <f aca="false">D1972-$E$3</f>
        <v>3601</v>
      </c>
      <c r="I1972" s="18" t="n">
        <f aca="false">F1972*C1972</f>
        <v>0</v>
      </c>
      <c r="J1972" s="19" t="n">
        <f aca="false">H1972*I1972</f>
        <v>0</v>
      </c>
      <c r="K1972" s="29" t="n">
        <f aca="false">D1972/$E$2</f>
        <v>0.74404</v>
      </c>
      <c r="L1972" s="30" t="n">
        <f aca="false">1/(1+EXP($L$2+($L$3*K1972)))</f>
        <v>0.33999124593062</v>
      </c>
      <c r="M1972" s="31" t="n">
        <f aca="false">(F1972)*(L1972)+(1-F1972)*(1-L1972)</f>
        <v>0.66000875406938</v>
      </c>
      <c r="N1972" s="31" t="n">
        <f aca="false">IF(B1972=1,LN(M1972),0)</f>
        <v>-0.415502180308144</v>
      </c>
      <c r="O1972" s="42" t="n">
        <f aca="false">K1972</f>
        <v>0.74404</v>
      </c>
      <c r="P1972" s="43" t="n">
        <f aca="false">1/(1+EXP($P$2+($P$3*O1972)))</f>
        <v>0.997869244673761</v>
      </c>
      <c r="Q1972" s="42" t="n">
        <f aca="false">(F1972)*(P1972)+(1-F1972)*(1-P1972)</f>
        <v>0.00213075532623852</v>
      </c>
      <c r="R1972" s="42" t="n">
        <f aca="false">IF(B1972&lt;&gt;1,LN(Q1972),0)</f>
        <v>0</v>
      </c>
    </row>
    <row r="1973" customFormat="false" ht="13" hidden="false" customHeight="false" outlineLevel="0" collapsed="false">
      <c r="A1973" s="18" t="n">
        <v>1964</v>
      </c>
      <c r="B1973" s="41" t="n">
        <v>1</v>
      </c>
      <c r="C1973" s="18" t="n">
        <v>19</v>
      </c>
      <c r="D1973" s="19" t="n">
        <v>20123</v>
      </c>
      <c r="E1973" s="19" t="n">
        <v>382334</v>
      </c>
      <c r="F1973" s="18" t="n">
        <v>0</v>
      </c>
      <c r="G1973" s="20" t="n">
        <f aca="false">($E$2-D1973)/$E$2</f>
        <v>0.19508</v>
      </c>
      <c r="H1973" s="19" t="n">
        <f aca="false">D1973-$E$3</f>
        <v>5123</v>
      </c>
      <c r="I1973" s="18" t="n">
        <f aca="false">F1973*C1973</f>
        <v>0</v>
      </c>
      <c r="J1973" s="19" t="n">
        <f aca="false">H1973*I1973</f>
        <v>0</v>
      </c>
      <c r="K1973" s="29" t="n">
        <f aca="false">D1973/$E$2</f>
        <v>0.80492</v>
      </c>
      <c r="L1973" s="30" t="n">
        <f aca="false">1/(1+EXP($L$2+($L$3*K1973)))</f>
        <v>0.132269939633539</v>
      </c>
      <c r="M1973" s="31" t="n">
        <f aca="false">(F1973)*(L1973)+(1-F1973)*(1-L1973)</f>
        <v>0.867730060366461</v>
      </c>
      <c r="N1973" s="31" t="n">
        <f aca="false">IF(B1973=1,LN(M1973),0)</f>
        <v>-0.141874603050538</v>
      </c>
      <c r="O1973" s="42" t="n">
        <f aca="false">K1973</f>
        <v>0.80492</v>
      </c>
      <c r="P1973" s="43" t="n">
        <f aca="false">1/(1+EXP($P$2+($P$3*O1973)))</f>
        <v>0.989305476787495</v>
      </c>
      <c r="Q1973" s="42" t="n">
        <f aca="false">(F1973)*(P1973)+(1-F1973)*(1-P1973)</f>
        <v>0.0106945232125051</v>
      </c>
      <c r="R1973" s="42" t="n">
        <f aca="false">IF(B1973&lt;&gt;1,LN(Q1973),0)</f>
        <v>0</v>
      </c>
    </row>
    <row r="1974" customFormat="false" ht="13" hidden="false" customHeight="false" outlineLevel="0" collapsed="false">
      <c r="A1974" s="18" t="n">
        <v>1965</v>
      </c>
      <c r="B1974" s="41" t="n">
        <v>1</v>
      </c>
      <c r="C1974" s="18" t="n">
        <v>19</v>
      </c>
      <c r="D1974" s="19" t="n">
        <v>19933</v>
      </c>
      <c r="E1974" s="19" t="n">
        <v>378730</v>
      </c>
      <c r="F1974" s="18" t="n">
        <v>0</v>
      </c>
      <c r="G1974" s="20" t="n">
        <f aca="false">($E$2-D1974)/$E$2</f>
        <v>0.20268</v>
      </c>
      <c r="H1974" s="19" t="n">
        <f aca="false">D1974-$E$3</f>
        <v>4933</v>
      </c>
      <c r="I1974" s="18" t="n">
        <f aca="false">F1974*C1974</f>
        <v>0</v>
      </c>
      <c r="J1974" s="19" t="n">
        <f aca="false">H1974*I1974</f>
        <v>0</v>
      </c>
      <c r="K1974" s="29" t="n">
        <f aca="false">D1974/$E$2</f>
        <v>0.79732</v>
      </c>
      <c r="L1974" s="30" t="n">
        <f aca="false">1/(1+EXP($L$2+($L$3*K1974)))</f>
        <v>0.150712587044821</v>
      </c>
      <c r="M1974" s="31" t="n">
        <f aca="false">(F1974)*(L1974)+(1-F1974)*(1-L1974)</f>
        <v>0.849287412955179</v>
      </c>
      <c r="N1974" s="31" t="n">
        <f aca="false">IF(B1974=1,LN(M1974),0)</f>
        <v>-0.163357618799135</v>
      </c>
      <c r="O1974" s="42" t="n">
        <f aca="false">K1974</f>
        <v>0.79732</v>
      </c>
      <c r="P1974" s="43" t="n">
        <f aca="false">1/(1+EXP($P$2+($P$3*O1974)))</f>
        <v>0.991248492513694</v>
      </c>
      <c r="Q1974" s="42" t="n">
        <f aca="false">(F1974)*(P1974)+(1-F1974)*(1-P1974)</f>
        <v>0.00875150748630604</v>
      </c>
      <c r="R1974" s="42" t="n">
        <f aca="false">IF(B1974&lt;&gt;1,LN(Q1974),0)</f>
        <v>0</v>
      </c>
    </row>
    <row r="1975" customFormat="false" ht="13" hidden="false" customHeight="false" outlineLevel="0" collapsed="false">
      <c r="A1975" s="18" t="n">
        <v>1966</v>
      </c>
      <c r="B1975" s="41" t="n">
        <v>1</v>
      </c>
      <c r="C1975" s="18" t="n">
        <v>29</v>
      </c>
      <c r="D1975" s="19" t="n">
        <v>15476</v>
      </c>
      <c r="E1975" s="19" t="n">
        <v>448793</v>
      </c>
      <c r="F1975" s="18" t="n">
        <v>0</v>
      </c>
      <c r="G1975" s="20" t="n">
        <f aca="false">($E$2-D1975)/$E$2</f>
        <v>0.38096</v>
      </c>
      <c r="H1975" s="19" t="n">
        <f aca="false">D1975-$E$3</f>
        <v>476</v>
      </c>
      <c r="I1975" s="18" t="n">
        <f aca="false">F1975*C1975</f>
        <v>0</v>
      </c>
      <c r="J1975" s="19" t="n">
        <f aca="false">H1975*I1975</f>
        <v>0</v>
      </c>
      <c r="K1975" s="29" t="n">
        <f aca="false">D1975/$E$2</f>
        <v>0.61904</v>
      </c>
      <c r="L1975" s="30" t="n">
        <f aca="false">1/(1+EXP($L$2+($L$3*K1975)))</f>
        <v>0.862578991863649</v>
      </c>
      <c r="M1975" s="31" t="n">
        <f aca="false">(F1975)*(L1975)+(1-F1975)*(1-L1975)</f>
        <v>0.137421008136351</v>
      </c>
      <c r="N1975" s="31" t="n">
        <f aca="false">IF(B1975=1,LN(M1975),0)</f>
        <v>-1.98470601323707</v>
      </c>
      <c r="O1975" s="42" t="n">
        <f aca="false">K1975</f>
        <v>0.61904</v>
      </c>
      <c r="P1975" s="43" t="n">
        <f aca="false">1/(1+EXP($P$2+($P$3*O1975)))</f>
        <v>0.999923581522893</v>
      </c>
      <c r="Q1975" s="42" t="n">
        <f aca="false">(F1975)*(P1975)+(1-F1975)*(1-P1975)</f>
        <v>7.64184771070431E-005</v>
      </c>
      <c r="R1975" s="42" t="n">
        <f aca="false">IF(B1975&lt;&gt;1,LN(Q1975),0)</f>
        <v>0</v>
      </c>
    </row>
    <row r="1976" customFormat="false" ht="13" hidden="false" customHeight="false" outlineLevel="0" collapsed="false">
      <c r="A1976" s="18" t="n">
        <v>1967</v>
      </c>
      <c r="B1976" s="41" t="n">
        <v>1</v>
      </c>
      <c r="C1976" s="18" t="n">
        <v>16</v>
      </c>
      <c r="D1976" s="19" t="n">
        <v>20402</v>
      </c>
      <c r="E1976" s="19" t="n">
        <v>326430</v>
      </c>
      <c r="F1976" s="18" t="n">
        <v>0</v>
      </c>
      <c r="G1976" s="20" t="n">
        <f aca="false">($E$2-D1976)/$E$2</f>
        <v>0.18392</v>
      </c>
      <c r="H1976" s="19" t="n">
        <f aca="false">D1976-$E$3</f>
        <v>5402</v>
      </c>
      <c r="I1976" s="18" t="n">
        <f aca="false">F1976*C1976</f>
        <v>0</v>
      </c>
      <c r="J1976" s="19" t="n">
        <f aca="false">H1976*I1976</f>
        <v>0</v>
      </c>
      <c r="K1976" s="29" t="n">
        <f aca="false">D1976/$E$2</f>
        <v>0.81608</v>
      </c>
      <c r="L1976" s="30" t="n">
        <f aca="false">1/(1+EXP($L$2+($L$3*K1976)))</f>
        <v>0.108683978514124</v>
      </c>
      <c r="M1976" s="31" t="n">
        <f aca="false">(F1976)*(L1976)+(1-F1976)*(1-L1976)</f>
        <v>0.891316021485875</v>
      </c>
      <c r="N1976" s="31" t="n">
        <f aca="false">IF(B1976=1,LN(M1976),0)</f>
        <v>-0.11505623259372</v>
      </c>
      <c r="O1976" s="42" t="n">
        <f aca="false">K1976</f>
        <v>0.81608</v>
      </c>
      <c r="P1976" s="43" t="n">
        <f aca="false">1/(1+EXP($P$2+($P$3*O1976)))</f>
        <v>0.985655824952623</v>
      </c>
      <c r="Q1976" s="42" t="n">
        <f aca="false">(F1976)*(P1976)+(1-F1976)*(1-P1976)</f>
        <v>0.0143441750473772</v>
      </c>
      <c r="R1976" s="42" t="n">
        <f aca="false">IF(B1976&lt;&gt;1,LN(Q1976),0)</f>
        <v>0</v>
      </c>
    </row>
    <row r="1977" customFormat="false" ht="13" hidden="false" customHeight="false" outlineLevel="0" collapsed="false">
      <c r="A1977" s="18" t="n">
        <v>1968</v>
      </c>
      <c r="B1977" s="41" t="n">
        <v>1</v>
      </c>
      <c r="C1977" s="18" t="n">
        <v>20</v>
      </c>
      <c r="D1977" s="19" t="n">
        <v>15492</v>
      </c>
      <c r="E1977" s="19" t="n">
        <v>309836</v>
      </c>
      <c r="F1977" s="18" t="n">
        <v>1</v>
      </c>
      <c r="G1977" s="20" t="n">
        <f aca="false">($E$2-D1977)/$E$2</f>
        <v>0.38032</v>
      </c>
      <c r="H1977" s="19" t="n">
        <f aca="false">D1977-$E$3</f>
        <v>492</v>
      </c>
      <c r="I1977" s="18" t="n">
        <f aca="false">F1977*C1977</f>
        <v>20</v>
      </c>
      <c r="J1977" s="19" t="n">
        <f aca="false">H1977*I1977</f>
        <v>9840</v>
      </c>
      <c r="K1977" s="29" t="n">
        <f aca="false">D1977/$E$2</f>
        <v>0.61968</v>
      </c>
      <c r="L1977" s="30" t="n">
        <f aca="false">1/(1+EXP($L$2+($L$3*K1977)))</f>
        <v>0.861054542351284</v>
      </c>
      <c r="M1977" s="31" t="n">
        <f aca="false">(F1977)*(L1977)+(1-F1977)*(1-L1977)</f>
        <v>0.861054542351284</v>
      </c>
      <c r="N1977" s="31" t="n">
        <f aca="false">IF(B1977=1,LN(M1977),0)</f>
        <v>-0.149597428882175</v>
      </c>
      <c r="O1977" s="42" t="n">
        <f aca="false">K1977</f>
        <v>0.61968</v>
      </c>
      <c r="P1977" s="43" t="n">
        <f aca="false">1/(1+EXP($P$2+($P$3*O1977)))</f>
        <v>0.999922267524748</v>
      </c>
      <c r="Q1977" s="42" t="n">
        <f aca="false">(F1977)*(P1977)+(1-F1977)*(1-P1977)</f>
        <v>0.999922267524748</v>
      </c>
      <c r="R1977" s="42" t="n">
        <f aca="false">IF(B1977&lt;&gt;1,LN(Q1977),0)</f>
        <v>0</v>
      </c>
    </row>
    <row r="1978" customFormat="false" ht="13" hidden="false" customHeight="false" outlineLevel="0" collapsed="false">
      <c r="A1978" s="18" t="n">
        <v>1969</v>
      </c>
      <c r="B1978" s="41" t="n">
        <v>1</v>
      </c>
      <c r="C1978" s="18" t="n">
        <v>15</v>
      </c>
      <c r="D1978" s="19" t="n">
        <v>19658</v>
      </c>
      <c r="E1978" s="19" t="n">
        <v>294871</v>
      </c>
      <c r="F1978" s="18" t="n">
        <v>0</v>
      </c>
      <c r="G1978" s="20" t="n">
        <f aca="false">($E$2-D1978)/$E$2</f>
        <v>0.21368</v>
      </c>
      <c r="H1978" s="19" t="n">
        <f aca="false">D1978-$E$3</f>
        <v>4658</v>
      </c>
      <c r="I1978" s="18" t="n">
        <f aca="false">F1978*C1978</f>
        <v>0</v>
      </c>
      <c r="J1978" s="19" t="n">
        <f aca="false">H1978*I1978</f>
        <v>0</v>
      </c>
      <c r="K1978" s="29" t="n">
        <f aca="false">D1978/$E$2</f>
        <v>0.78632</v>
      </c>
      <c r="L1978" s="30" t="n">
        <f aca="false">1/(1+EXP($L$2+($L$3*K1978)))</f>
        <v>0.181086374062062</v>
      </c>
      <c r="M1978" s="31" t="n">
        <f aca="false">(F1978)*(L1978)+(1-F1978)*(1-L1978)</f>
        <v>0.818913625937938</v>
      </c>
      <c r="N1978" s="31" t="n">
        <f aca="false">IF(B1978=1,LN(M1978),0)</f>
        <v>-0.199776663525904</v>
      </c>
      <c r="O1978" s="42" t="n">
        <f aca="false">K1978</f>
        <v>0.78632</v>
      </c>
      <c r="P1978" s="43" t="n">
        <f aca="false">1/(1+EXP($P$2+($P$3*O1978)))</f>
        <v>0.99345693436109</v>
      </c>
      <c r="Q1978" s="42" t="n">
        <f aca="false">(F1978)*(P1978)+(1-F1978)*(1-P1978)</f>
        <v>0.00654306563891027</v>
      </c>
      <c r="R1978" s="42" t="n">
        <f aca="false">IF(B1978&lt;&gt;1,LN(Q1978),0)</f>
        <v>0</v>
      </c>
    </row>
    <row r="1979" customFormat="false" ht="13" hidden="false" customHeight="false" outlineLevel="0" collapsed="false">
      <c r="A1979" s="18" t="n">
        <v>1970</v>
      </c>
      <c r="B1979" s="41" t="n">
        <v>1</v>
      </c>
      <c r="C1979" s="18" t="n">
        <v>22</v>
      </c>
      <c r="D1979" s="19" t="n">
        <v>16115</v>
      </c>
      <c r="E1979" s="19" t="n">
        <v>354539</v>
      </c>
      <c r="F1979" s="18" t="n">
        <v>0</v>
      </c>
      <c r="G1979" s="20" t="n">
        <f aca="false">($E$2-D1979)/$E$2</f>
        <v>0.3554</v>
      </c>
      <c r="H1979" s="19" t="n">
        <f aca="false">D1979-$E$3</f>
        <v>1115</v>
      </c>
      <c r="I1979" s="18" t="n">
        <f aca="false">F1979*C1979</f>
        <v>0</v>
      </c>
      <c r="J1979" s="19" t="n">
        <f aca="false">H1979*I1979</f>
        <v>0</v>
      </c>
      <c r="K1979" s="29" t="n">
        <f aca="false">D1979/$E$2</f>
        <v>0.6446</v>
      </c>
      <c r="L1979" s="30" t="n">
        <f aca="false">1/(1+EXP($L$2+($L$3*K1979)))</f>
        <v>0.790117593378746</v>
      </c>
      <c r="M1979" s="31" t="n">
        <f aca="false">(F1979)*(L1979)+(1-F1979)*(1-L1979)</f>
        <v>0.209882406621254</v>
      </c>
      <c r="N1979" s="31" t="n">
        <f aca="false">IF(B1979=1,LN(M1979),0)</f>
        <v>-1.56120787357578</v>
      </c>
      <c r="O1979" s="42" t="n">
        <f aca="false">K1979</f>
        <v>0.6446</v>
      </c>
      <c r="P1979" s="43" t="n">
        <f aca="false">1/(1+EXP($P$2+($P$3*O1979)))</f>
        <v>0.999849029957874</v>
      </c>
      <c r="Q1979" s="42" t="n">
        <f aca="false">(F1979)*(P1979)+(1-F1979)*(1-P1979)</f>
        <v>0.000150970042125498</v>
      </c>
      <c r="R1979" s="42" t="n">
        <f aca="false">IF(B1979&lt;&gt;1,LN(Q1979),0)</f>
        <v>0</v>
      </c>
    </row>
    <row r="1980" customFormat="false" ht="13" hidden="false" customHeight="false" outlineLevel="0" collapsed="false">
      <c r="A1980" s="18" t="n">
        <v>1971</v>
      </c>
      <c r="B1980" s="41" t="n">
        <v>1</v>
      </c>
      <c r="C1980" s="18" t="n">
        <v>17</v>
      </c>
      <c r="D1980" s="19" t="n">
        <v>15461</v>
      </c>
      <c r="E1980" s="19" t="n">
        <v>262841</v>
      </c>
      <c r="F1980" s="18" t="n">
        <v>1</v>
      </c>
      <c r="G1980" s="20" t="n">
        <f aca="false">($E$2-D1980)/$E$2</f>
        <v>0.38156</v>
      </c>
      <c r="H1980" s="19" t="n">
        <f aca="false">D1980-$E$3</f>
        <v>461</v>
      </c>
      <c r="I1980" s="18" t="n">
        <f aca="false">F1980*C1980</f>
        <v>17</v>
      </c>
      <c r="J1980" s="19" t="n">
        <f aca="false">H1980*I1980</f>
        <v>7837</v>
      </c>
      <c r="K1980" s="29" t="n">
        <f aca="false">D1980/$E$2</f>
        <v>0.61844</v>
      </c>
      <c r="L1980" s="30" t="n">
        <f aca="false">1/(1+EXP($L$2+($L$3*K1980)))</f>
        <v>0.863995369334975</v>
      </c>
      <c r="M1980" s="31" t="n">
        <f aca="false">(F1980)*(L1980)+(1-F1980)*(1-L1980)</f>
        <v>0.863995369334975</v>
      </c>
      <c r="N1980" s="31" t="n">
        <f aca="false">IF(B1980=1,LN(M1980),0)</f>
        <v>-0.146187869758445</v>
      </c>
      <c r="O1980" s="42" t="n">
        <f aca="false">K1980</f>
        <v>0.61844</v>
      </c>
      <c r="P1980" s="43" t="n">
        <f aca="false">1/(1+EXP($P$2+($P$3*O1980)))</f>
        <v>0.999924793217558</v>
      </c>
      <c r="Q1980" s="42" t="n">
        <f aca="false">(F1980)*(P1980)+(1-F1980)*(1-P1980)</f>
        <v>0.999924793217558</v>
      </c>
      <c r="R1980" s="42" t="n">
        <f aca="false">IF(B1980&lt;&gt;1,LN(Q1980),0)</f>
        <v>0</v>
      </c>
    </row>
    <row r="1981" customFormat="false" ht="13" hidden="false" customHeight="false" outlineLevel="0" collapsed="false">
      <c r="A1981" s="18" t="n">
        <v>1972</v>
      </c>
      <c r="B1981" s="41" t="n">
        <v>1</v>
      </c>
      <c r="C1981" s="18" t="n">
        <v>16</v>
      </c>
      <c r="D1981" s="19" t="n">
        <v>15314</v>
      </c>
      <c r="E1981" s="19" t="n">
        <v>245027</v>
      </c>
      <c r="F1981" s="18" t="n">
        <v>1</v>
      </c>
      <c r="G1981" s="20" t="n">
        <f aca="false">($E$2-D1981)/$E$2</f>
        <v>0.38744</v>
      </c>
      <c r="H1981" s="19" t="n">
        <f aca="false">D1981-$E$3</f>
        <v>314</v>
      </c>
      <c r="I1981" s="18" t="n">
        <f aca="false">F1981*C1981</f>
        <v>16</v>
      </c>
      <c r="J1981" s="19" t="n">
        <f aca="false">H1981*I1981</f>
        <v>5024</v>
      </c>
      <c r="K1981" s="29" t="n">
        <f aca="false">D1981/$E$2</f>
        <v>0.61256</v>
      </c>
      <c r="L1981" s="30" t="n">
        <f aca="false">1/(1+EXP($L$2+($L$3*K1981)))</f>
        <v>0.87723343082907</v>
      </c>
      <c r="M1981" s="31" t="n">
        <f aca="false">(F1981)*(L1981)+(1-F1981)*(1-L1981)</f>
        <v>0.87723343082907</v>
      </c>
      <c r="N1981" s="31" t="n">
        <f aca="false">IF(B1981=1,LN(M1981),0)</f>
        <v>-0.13098215232435</v>
      </c>
      <c r="O1981" s="42" t="n">
        <f aca="false">K1981</f>
        <v>0.61256</v>
      </c>
      <c r="P1981" s="43" t="n">
        <f aca="false">1/(1+EXP($P$2+($P$3*O1981)))</f>
        <v>0.999935697010863</v>
      </c>
      <c r="Q1981" s="42" t="n">
        <f aca="false">(F1981)*(P1981)+(1-F1981)*(1-P1981)</f>
        <v>0.999935697010863</v>
      </c>
      <c r="R1981" s="42" t="n">
        <f aca="false">IF(B1981&lt;&gt;1,LN(Q1981),0)</f>
        <v>0</v>
      </c>
    </row>
    <row r="1982" customFormat="false" ht="13" hidden="false" customHeight="false" outlineLevel="0" collapsed="false">
      <c r="A1982" s="18" t="n">
        <v>1973</v>
      </c>
      <c r="B1982" s="41" t="n">
        <v>1</v>
      </c>
      <c r="C1982" s="18" t="n">
        <v>35</v>
      </c>
      <c r="D1982" s="19" t="n">
        <v>17712</v>
      </c>
      <c r="E1982" s="19" t="n">
        <v>619935</v>
      </c>
      <c r="F1982" s="18" t="n">
        <v>0</v>
      </c>
      <c r="G1982" s="20" t="n">
        <f aca="false">($E$2-D1982)/$E$2</f>
        <v>0.29152</v>
      </c>
      <c r="H1982" s="19" t="n">
        <f aca="false">D1982-$E$3</f>
        <v>2712</v>
      </c>
      <c r="I1982" s="18" t="n">
        <f aca="false">F1982*C1982</f>
        <v>0</v>
      </c>
      <c r="J1982" s="19" t="n">
        <f aca="false">H1982*I1982</f>
        <v>0</v>
      </c>
      <c r="K1982" s="29" t="n">
        <f aca="false">D1982/$E$2</f>
        <v>0.70848</v>
      </c>
      <c r="L1982" s="30" t="n">
        <f aca="false">1/(1+EXP($L$2+($L$3*K1982)))</f>
        <v>0.511979384343016</v>
      </c>
      <c r="M1982" s="31" t="n">
        <f aca="false">(F1982)*(L1982)+(1-F1982)*(1-L1982)</f>
        <v>0.488020615656984</v>
      </c>
      <c r="N1982" s="31" t="n">
        <f aca="false">IF(B1982=1,LN(M1982),0)</f>
        <v>-0.717397628822555</v>
      </c>
      <c r="O1982" s="42" t="n">
        <f aca="false">K1982</f>
        <v>0.70848</v>
      </c>
      <c r="P1982" s="43" t="n">
        <f aca="false">1/(1+EXP($P$2+($P$3*O1982)))</f>
        <v>0.999172672530982</v>
      </c>
      <c r="Q1982" s="42" t="n">
        <f aca="false">(F1982)*(P1982)+(1-F1982)*(1-P1982)</f>
        <v>0.000827327469018369</v>
      </c>
      <c r="R1982" s="42" t="n">
        <f aca="false">IF(B1982&lt;&gt;1,LN(Q1982),0)</f>
        <v>0</v>
      </c>
    </row>
    <row r="1983" customFormat="false" ht="13" hidden="false" customHeight="false" outlineLevel="0" collapsed="false">
      <c r="A1983" s="18" t="n">
        <v>1974</v>
      </c>
      <c r="B1983" s="41" t="n">
        <v>1</v>
      </c>
      <c r="C1983" s="18" t="n">
        <v>16</v>
      </c>
      <c r="D1983" s="19" t="n">
        <v>20209</v>
      </c>
      <c r="E1983" s="19" t="n">
        <v>323337</v>
      </c>
      <c r="F1983" s="18" t="n">
        <v>1</v>
      </c>
      <c r="G1983" s="20" t="n">
        <f aca="false">($E$2-D1983)/$E$2</f>
        <v>0.19164</v>
      </c>
      <c r="H1983" s="19" t="n">
        <f aca="false">D1983-$E$3</f>
        <v>5209</v>
      </c>
      <c r="I1983" s="18" t="n">
        <f aca="false">F1983*C1983</f>
        <v>16</v>
      </c>
      <c r="J1983" s="19" t="n">
        <f aca="false">H1983*I1983</f>
        <v>83344</v>
      </c>
      <c r="K1983" s="29" t="n">
        <f aca="false">D1983/$E$2</f>
        <v>0.80836</v>
      </c>
      <c r="L1983" s="30" t="n">
        <f aca="false">1/(1+EXP($L$2+($L$3*K1983)))</f>
        <v>0.124570626483234</v>
      </c>
      <c r="M1983" s="31" t="n">
        <f aca="false">(F1983)*(L1983)+(1-F1983)*(1-L1983)</f>
        <v>0.124570626483234</v>
      </c>
      <c r="N1983" s="31" t="n">
        <f aca="false">IF(B1983=1,LN(M1983),0)</f>
        <v>-2.08288244293058</v>
      </c>
      <c r="O1983" s="42" t="n">
        <f aca="false">K1983</f>
        <v>0.80836</v>
      </c>
      <c r="P1983" s="43" t="n">
        <f aca="false">1/(1+EXP($P$2+($P$3*O1983)))</f>
        <v>0.988291099826705</v>
      </c>
      <c r="Q1983" s="42" t="n">
        <f aca="false">(F1983)*(P1983)+(1-F1983)*(1-P1983)</f>
        <v>0.988291099826705</v>
      </c>
      <c r="R1983" s="42" t="n">
        <f aca="false">IF(B1983&lt;&gt;1,LN(Q1983),0)</f>
        <v>0</v>
      </c>
    </row>
    <row r="1984" customFormat="false" ht="13" hidden="false" customHeight="false" outlineLevel="0" collapsed="false">
      <c r="A1984" s="18" t="n">
        <v>1975</v>
      </c>
      <c r="B1984" s="41" t="n">
        <v>1</v>
      </c>
      <c r="C1984" s="18" t="n">
        <v>13</v>
      </c>
      <c r="D1984" s="19" t="n">
        <v>22349</v>
      </c>
      <c r="E1984" s="19" t="n">
        <v>290537</v>
      </c>
      <c r="F1984" s="18" t="n">
        <v>0</v>
      </c>
      <c r="G1984" s="20" t="n">
        <f aca="false">($E$2-D1984)/$E$2</f>
        <v>0.10604</v>
      </c>
      <c r="H1984" s="19" t="n">
        <f aca="false">D1984-$E$3</f>
        <v>7349</v>
      </c>
      <c r="I1984" s="18" t="n">
        <f aca="false">F1984*C1984</f>
        <v>0</v>
      </c>
      <c r="J1984" s="19" t="n">
        <f aca="false">H1984*I1984</f>
        <v>0</v>
      </c>
      <c r="K1984" s="29" t="n">
        <f aca="false">D1984/$E$2</f>
        <v>0.89396</v>
      </c>
      <c r="L1984" s="30" t="n">
        <f aca="false">1/(1+EXP($L$2+($L$3*K1984)))</f>
        <v>0.0250384369710112</v>
      </c>
      <c r="M1984" s="31" t="n">
        <f aca="false">(F1984)*(L1984)+(1-F1984)*(1-L1984)</f>
        <v>0.974961563028989</v>
      </c>
      <c r="N1984" s="31" t="n">
        <f aca="false">IF(B1984=1,LN(M1984),0)</f>
        <v>-0.0253572312957488</v>
      </c>
      <c r="O1984" s="42" t="n">
        <f aca="false">K1984</f>
        <v>0.89396</v>
      </c>
      <c r="P1984" s="43" t="n">
        <f aca="false">1/(1+EXP($P$2+($P$3*O1984)))</f>
        <v>0.896153724304183</v>
      </c>
      <c r="Q1984" s="42" t="n">
        <f aca="false">(F1984)*(P1984)+(1-F1984)*(1-P1984)</f>
        <v>0.103846275695817</v>
      </c>
      <c r="R1984" s="42" t="n">
        <f aca="false">IF(B1984&lt;&gt;1,LN(Q1984),0)</f>
        <v>0</v>
      </c>
    </row>
    <row r="1985" customFormat="false" ht="13" hidden="false" customHeight="false" outlineLevel="0" collapsed="false">
      <c r="A1985" s="18" t="n">
        <v>1976</v>
      </c>
      <c r="B1985" s="41" t="n">
        <v>1</v>
      </c>
      <c r="C1985" s="18" t="n">
        <v>13</v>
      </c>
      <c r="D1985" s="19" t="n">
        <v>19750</v>
      </c>
      <c r="E1985" s="19" t="n">
        <v>256754</v>
      </c>
      <c r="F1985" s="18" t="n">
        <v>0</v>
      </c>
      <c r="G1985" s="20" t="n">
        <f aca="false">($E$2-D1985)/$E$2</f>
        <v>0.21</v>
      </c>
      <c r="H1985" s="19" t="n">
        <f aca="false">D1985-$E$3</f>
        <v>4750</v>
      </c>
      <c r="I1985" s="18" t="n">
        <f aca="false">F1985*C1985</f>
        <v>0</v>
      </c>
      <c r="J1985" s="19" t="n">
        <f aca="false">H1985*I1985</f>
        <v>0</v>
      </c>
      <c r="K1985" s="29" t="n">
        <f aca="false">D1985/$E$2</f>
        <v>0.79</v>
      </c>
      <c r="L1985" s="30" t="n">
        <f aca="false">1/(1+EXP($L$2+($L$3*K1985)))</f>
        <v>0.170426061510081</v>
      </c>
      <c r="M1985" s="31" t="n">
        <f aca="false">(F1985)*(L1985)+(1-F1985)*(1-L1985)</f>
        <v>0.829573938489919</v>
      </c>
      <c r="N1985" s="31" t="n">
        <f aca="false">IF(B1985=1,LN(M1985),0)</f>
        <v>-0.186843037109545</v>
      </c>
      <c r="O1985" s="42" t="n">
        <f aca="false">K1985</f>
        <v>0.79</v>
      </c>
      <c r="P1985" s="43" t="n">
        <f aca="false">1/(1+EXP($P$2+($P$3*O1985)))</f>
        <v>0.992787835197796</v>
      </c>
      <c r="Q1985" s="42" t="n">
        <f aca="false">(F1985)*(P1985)+(1-F1985)*(1-P1985)</f>
        <v>0.00721216480220366</v>
      </c>
      <c r="R1985" s="42" t="n">
        <f aca="false">IF(B1985&lt;&gt;1,LN(Q1985),0)</f>
        <v>0</v>
      </c>
    </row>
    <row r="1986" customFormat="false" ht="13" hidden="false" customHeight="false" outlineLevel="0" collapsed="false">
      <c r="A1986" s="18" t="n">
        <v>1977</v>
      </c>
      <c r="B1986" s="41" t="n">
        <v>1</v>
      </c>
      <c r="C1986" s="18" t="n">
        <v>18</v>
      </c>
      <c r="D1986" s="19" t="n">
        <v>18759</v>
      </c>
      <c r="E1986" s="19" t="n">
        <v>337654</v>
      </c>
      <c r="F1986" s="18" t="n">
        <v>1</v>
      </c>
      <c r="G1986" s="20" t="n">
        <f aca="false">($E$2-D1986)/$E$2</f>
        <v>0.24964</v>
      </c>
      <c r="H1986" s="19" t="n">
        <f aca="false">D1986-$E$3</f>
        <v>3759</v>
      </c>
      <c r="I1986" s="18" t="n">
        <f aca="false">F1986*C1986</f>
        <v>18</v>
      </c>
      <c r="J1986" s="19" t="n">
        <f aca="false">H1986*I1986</f>
        <v>67662</v>
      </c>
      <c r="K1986" s="29" t="n">
        <f aca="false">D1986/$E$2</f>
        <v>0.75036</v>
      </c>
      <c r="L1986" s="30" t="n">
        <f aca="false">1/(1+EXP($L$2+($L$3*K1986)))</f>
        <v>0.312223665721312</v>
      </c>
      <c r="M1986" s="31" t="n">
        <f aca="false">(F1986)*(L1986)+(1-F1986)*(1-L1986)</f>
        <v>0.312223665721312</v>
      </c>
      <c r="N1986" s="31" t="n">
        <f aca="false">IF(B1986=1,LN(M1986),0)</f>
        <v>-1.16403547069456</v>
      </c>
      <c r="O1986" s="42" t="n">
        <f aca="false">K1986</f>
        <v>0.75036</v>
      </c>
      <c r="P1986" s="43" t="n">
        <f aca="false">1/(1+EXP($P$2+($P$3*O1986)))</f>
        <v>0.997479508514667</v>
      </c>
      <c r="Q1986" s="42" t="n">
        <f aca="false">(F1986)*(P1986)+(1-F1986)*(1-P1986)</f>
        <v>0.997479508514667</v>
      </c>
      <c r="R1986" s="42" t="n">
        <f aca="false">IF(B1986&lt;&gt;1,LN(Q1986),0)</f>
        <v>0</v>
      </c>
    </row>
    <row r="1987" customFormat="false" ht="13" hidden="false" customHeight="false" outlineLevel="0" collapsed="false">
      <c r="A1987" s="18" t="n">
        <v>1978</v>
      </c>
      <c r="B1987" s="41" t="n">
        <v>1</v>
      </c>
      <c r="C1987" s="18" t="n">
        <v>24</v>
      </c>
      <c r="D1987" s="19" t="n">
        <v>17373</v>
      </c>
      <c r="E1987" s="19" t="n">
        <v>416958</v>
      </c>
      <c r="F1987" s="18" t="n">
        <v>1</v>
      </c>
      <c r="G1987" s="20" t="n">
        <f aca="false">($E$2-D1987)/$E$2</f>
        <v>0.30508</v>
      </c>
      <c r="H1987" s="19" t="n">
        <f aca="false">D1987-$E$3</f>
        <v>2373</v>
      </c>
      <c r="I1987" s="18" t="n">
        <f aca="false">F1987*C1987</f>
        <v>24</v>
      </c>
      <c r="J1987" s="19" t="n">
        <f aca="false">H1987*I1987</f>
        <v>56952</v>
      </c>
      <c r="K1987" s="29" t="n">
        <f aca="false">D1987/$E$2</f>
        <v>0.69492</v>
      </c>
      <c r="L1987" s="30" t="n">
        <f aca="false">1/(1+EXP($L$2+($L$3*K1987)))</f>
        <v>0.579116980658415</v>
      </c>
      <c r="M1987" s="31" t="n">
        <f aca="false">(F1987)*(L1987)+(1-F1987)*(1-L1987)</f>
        <v>0.579116980658415</v>
      </c>
      <c r="N1987" s="31" t="n">
        <f aca="false">IF(B1987=1,LN(M1987),0)</f>
        <v>-0.546250782682594</v>
      </c>
      <c r="O1987" s="42" t="n">
        <f aca="false">K1987</f>
        <v>0.69492</v>
      </c>
      <c r="P1987" s="43" t="n">
        <f aca="false">1/(1+EXP($P$2+($P$3*O1987)))</f>
        <v>0.999423366935638</v>
      </c>
      <c r="Q1987" s="42" t="n">
        <f aca="false">(F1987)*(P1987)+(1-F1987)*(1-P1987)</f>
        <v>0.999423366935638</v>
      </c>
      <c r="R1987" s="42" t="n">
        <f aca="false">IF(B1987&lt;&gt;1,LN(Q1987),0)</f>
        <v>0</v>
      </c>
    </row>
    <row r="1988" customFormat="false" ht="13" hidden="false" customHeight="false" outlineLevel="0" collapsed="false">
      <c r="A1988" s="18" t="n">
        <v>1979</v>
      </c>
      <c r="B1988" s="41" t="n">
        <v>1</v>
      </c>
      <c r="C1988" s="18" t="n">
        <v>17</v>
      </c>
      <c r="D1988" s="19" t="n">
        <v>19942</v>
      </c>
      <c r="E1988" s="19" t="n">
        <v>339008</v>
      </c>
      <c r="F1988" s="18" t="n">
        <v>0</v>
      </c>
      <c r="G1988" s="20" t="n">
        <f aca="false">($E$2-D1988)/$E$2</f>
        <v>0.20232</v>
      </c>
      <c r="H1988" s="19" t="n">
        <f aca="false">D1988-$E$3</f>
        <v>4942</v>
      </c>
      <c r="I1988" s="18" t="n">
        <f aca="false">F1988*C1988</f>
        <v>0</v>
      </c>
      <c r="J1988" s="19" t="n">
        <f aca="false">H1988*I1988</f>
        <v>0</v>
      </c>
      <c r="K1988" s="29" t="n">
        <f aca="false">D1988/$E$2</f>
        <v>0.79768</v>
      </c>
      <c r="L1988" s="30" t="n">
        <f aca="false">1/(1+EXP($L$2+($L$3*K1988)))</f>
        <v>0.149793237803875</v>
      </c>
      <c r="M1988" s="31" t="n">
        <f aca="false">(F1988)*(L1988)+(1-F1988)*(1-L1988)</f>
        <v>0.850206762196125</v>
      </c>
      <c r="N1988" s="31" t="n">
        <f aca="false">IF(B1988=1,LN(M1988),0)</f>
        <v>-0.162275709435672</v>
      </c>
      <c r="O1988" s="42" t="n">
        <f aca="false">K1988</f>
        <v>0.79768</v>
      </c>
      <c r="P1988" s="43" t="n">
        <f aca="false">1/(1+EXP($P$2+($P$3*O1988)))</f>
        <v>0.991164901792541</v>
      </c>
      <c r="Q1988" s="42" t="n">
        <f aca="false">(F1988)*(P1988)+(1-F1988)*(1-P1988)</f>
        <v>0.00883509820745876</v>
      </c>
      <c r="R1988" s="42" t="n">
        <f aca="false">IF(B1988&lt;&gt;1,LN(Q1988),0)</f>
        <v>0</v>
      </c>
    </row>
    <row r="1989" customFormat="false" ht="13" hidden="false" customHeight="false" outlineLevel="0" collapsed="false">
      <c r="A1989" s="18" t="n">
        <v>1980</v>
      </c>
      <c r="B1989" s="41" t="n">
        <v>1</v>
      </c>
      <c r="C1989" s="18" t="n">
        <v>34</v>
      </c>
      <c r="D1989" s="19" t="n">
        <v>17994</v>
      </c>
      <c r="E1989" s="19" t="n">
        <v>611799</v>
      </c>
      <c r="F1989" s="18" t="n">
        <v>0</v>
      </c>
      <c r="G1989" s="20" t="n">
        <f aca="false">($E$2-D1989)/$E$2</f>
        <v>0.28024</v>
      </c>
      <c r="H1989" s="19" t="n">
        <f aca="false">D1989-$E$3</f>
        <v>2994</v>
      </c>
      <c r="I1989" s="18" t="n">
        <f aca="false">F1989*C1989</f>
        <v>0</v>
      </c>
      <c r="J1989" s="19" t="n">
        <f aca="false">H1989*I1989</f>
        <v>0</v>
      </c>
      <c r="K1989" s="29" t="n">
        <f aca="false">D1989/$E$2</f>
        <v>0.71976</v>
      </c>
      <c r="L1989" s="30" t="n">
        <f aca="false">1/(1+EXP($L$2+($L$3*K1989)))</f>
        <v>0.455693442739955</v>
      </c>
      <c r="M1989" s="31" t="n">
        <f aca="false">(F1989)*(L1989)+(1-F1989)*(1-L1989)</f>
        <v>0.544306557260045</v>
      </c>
      <c r="N1989" s="31" t="n">
        <f aca="false">IF(B1989=1,LN(M1989),0)</f>
        <v>-0.608242666471348</v>
      </c>
      <c r="O1989" s="42" t="n">
        <f aca="false">K1989</f>
        <v>0.71976</v>
      </c>
      <c r="P1989" s="43" t="n">
        <f aca="false">1/(1+EXP($P$2+($P$3*O1989)))</f>
        <v>0.99888298460036</v>
      </c>
      <c r="Q1989" s="42" t="n">
        <f aca="false">(F1989)*(P1989)+(1-F1989)*(1-P1989)</f>
        <v>0.0011170153996396</v>
      </c>
      <c r="R1989" s="42" t="n">
        <f aca="false">IF(B1989&lt;&gt;1,LN(Q1989),0)</f>
        <v>0</v>
      </c>
    </row>
    <row r="1990" customFormat="false" ht="13" hidden="false" customHeight="false" outlineLevel="0" collapsed="false">
      <c r="A1990" s="18" t="n">
        <v>1981</v>
      </c>
      <c r="B1990" s="41" t="n">
        <v>1</v>
      </c>
      <c r="C1990" s="18" t="n">
        <v>21</v>
      </c>
      <c r="D1990" s="19" t="n">
        <v>19770</v>
      </c>
      <c r="E1990" s="19" t="n">
        <v>415170</v>
      </c>
      <c r="F1990" s="18" t="n">
        <v>0</v>
      </c>
      <c r="G1990" s="20" t="n">
        <f aca="false">($E$2-D1990)/$E$2</f>
        <v>0.2092</v>
      </c>
      <c r="H1990" s="19" t="n">
        <f aca="false">D1990-$E$3</f>
        <v>4770</v>
      </c>
      <c r="I1990" s="18" t="n">
        <f aca="false">F1990*C1990</f>
        <v>0</v>
      </c>
      <c r="J1990" s="19" t="n">
        <f aca="false">H1990*I1990</f>
        <v>0</v>
      </c>
      <c r="K1990" s="29" t="n">
        <f aca="false">D1990/$E$2</f>
        <v>0.7908</v>
      </c>
      <c r="L1990" s="30" t="n">
        <f aca="false">1/(1+EXP($L$2+($L$3*K1990)))</f>
        <v>0.168175690198068</v>
      </c>
      <c r="M1990" s="31" t="n">
        <f aca="false">(F1990)*(L1990)+(1-F1990)*(1-L1990)</f>
        <v>0.831824309801932</v>
      </c>
      <c r="N1990" s="31" t="n">
        <f aca="false">IF(B1990=1,LN(M1990),0)</f>
        <v>-0.184134026563076</v>
      </c>
      <c r="O1990" s="42" t="n">
        <f aca="false">K1990</f>
        <v>0.7908</v>
      </c>
      <c r="P1990" s="43" t="n">
        <f aca="false">1/(1+EXP($P$2+($P$3*O1990)))</f>
        <v>0.992633621370837</v>
      </c>
      <c r="Q1990" s="42" t="n">
        <f aca="false">(F1990)*(P1990)+(1-F1990)*(1-P1990)</f>
        <v>0.00736637862916245</v>
      </c>
      <c r="R1990" s="42" t="n">
        <f aca="false">IF(B1990&lt;&gt;1,LN(Q1990),0)</f>
        <v>0</v>
      </c>
    </row>
    <row r="1991" customFormat="false" ht="13" hidden="false" customHeight="false" outlineLevel="0" collapsed="false">
      <c r="A1991" s="18" t="n">
        <v>1982</v>
      </c>
      <c r="B1991" s="41" t="n">
        <v>1</v>
      </c>
      <c r="C1991" s="18" t="n">
        <v>15</v>
      </c>
      <c r="D1991" s="19" t="n">
        <v>17533</v>
      </c>
      <c r="E1991" s="19" t="n">
        <v>262995</v>
      </c>
      <c r="F1991" s="18" t="n">
        <v>0</v>
      </c>
      <c r="G1991" s="20" t="n">
        <f aca="false">($E$2-D1991)/$E$2</f>
        <v>0.29868</v>
      </c>
      <c r="H1991" s="19" t="n">
        <f aca="false">D1991-$E$3</f>
        <v>2533</v>
      </c>
      <c r="I1991" s="18" t="n">
        <f aca="false">F1991*C1991</f>
        <v>0</v>
      </c>
      <c r="J1991" s="19" t="n">
        <f aca="false">H1991*I1991</f>
        <v>0</v>
      </c>
      <c r="K1991" s="29" t="n">
        <f aca="false">D1991/$E$2</f>
        <v>0.70132</v>
      </c>
      <c r="L1991" s="30" t="n">
        <f aca="false">1/(1+EXP($L$2+($L$3*K1991)))</f>
        <v>0.547639743304724</v>
      </c>
      <c r="M1991" s="31" t="n">
        <f aca="false">(F1991)*(L1991)+(1-F1991)*(1-L1991)</f>
        <v>0.452360256695276</v>
      </c>
      <c r="N1991" s="31" t="n">
        <f aca="false">IF(B1991=1,LN(M1991),0)</f>
        <v>-0.793276388521227</v>
      </c>
      <c r="O1991" s="42" t="n">
        <f aca="false">K1991</f>
        <v>0.70132</v>
      </c>
      <c r="P1991" s="43" t="n">
        <f aca="false">1/(1+EXP($P$2+($P$3*O1991)))</f>
        <v>0.999316245995393</v>
      </c>
      <c r="Q1991" s="42" t="n">
        <f aca="false">(F1991)*(P1991)+(1-F1991)*(1-P1991)</f>
        <v>0.000683754004607406</v>
      </c>
      <c r="R1991" s="42" t="n">
        <f aca="false">IF(B1991&lt;&gt;1,LN(Q1991),0)</f>
        <v>0</v>
      </c>
    </row>
    <row r="1992" customFormat="false" ht="13" hidden="false" customHeight="false" outlineLevel="0" collapsed="false">
      <c r="A1992" s="18" t="n">
        <v>1983</v>
      </c>
      <c r="B1992" s="41" t="n">
        <v>1</v>
      </c>
      <c r="C1992" s="18" t="n">
        <v>10</v>
      </c>
      <c r="D1992" s="19" t="n">
        <v>16123</v>
      </c>
      <c r="E1992" s="19" t="n">
        <v>161229</v>
      </c>
      <c r="F1992" s="18" t="n">
        <v>0</v>
      </c>
      <c r="G1992" s="20" t="n">
        <f aca="false">($E$2-D1992)/$E$2</f>
        <v>0.35508</v>
      </c>
      <c r="H1992" s="19" t="n">
        <f aca="false">D1992-$E$3</f>
        <v>1123</v>
      </c>
      <c r="I1992" s="18" t="n">
        <f aca="false">F1992*C1992</f>
        <v>0</v>
      </c>
      <c r="J1992" s="19" t="n">
        <f aca="false">H1992*I1992</f>
        <v>0</v>
      </c>
      <c r="K1992" s="29" t="n">
        <f aca="false">D1992/$E$2</f>
        <v>0.64492</v>
      </c>
      <c r="L1992" s="30" t="n">
        <f aca="false">1/(1+EXP($L$2+($L$3*K1992)))</f>
        <v>0.789054209551971</v>
      </c>
      <c r="M1992" s="31" t="n">
        <f aca="false">(F1992)*(L1992)+(1-F1992)*(1-L1992)</f>
        <v>0.210945790448029</v>
      </c>
      <c r="N1992" s="31" t="n">
        <f aca="false">IF(B1992=1,LN(M1992),0)</f>
        <v>-1.55615409582289</v>
      </c>
      <c r="O1992" s="42" t="n">
        <f aca="false">K1992</f>
        <v>0.64492</v>
      </c>
      <c r="P1992" s="43" t="n">
        <f aca="false">1/(1+EXP($P$2+($P$3*O1992)))</f>
        <v>0.999847737639067</v>
      </c>
      <c r="Q1992" s="42" t="n">
        <f aca="false">(F1992)*(P1992)+(1-F1992)*(1-P1992)</f>
        <v>0.000152262360932909</v>
      </c>
      <c r="R1992" s="42" t="n">
        <f aca="false">IF(B1992&lt;&gt;1,LN(Q1992),0)</f>
        <v>0</v>
      </c>
    </row>
    <row r="1993" customFormat="false" ht="13" hidden="false" customHeight="false" outlineLevel="0" collapsed="false">
      <c r="A1993" s="18" t="n">
        <v>1984</v>
      </c>
      <c r="B1993" s="41" t="n">
        <v>1</v>
      </c>
      <c r="C1993" s="18" t="n">
        <v>21</v>
      </c>
      <c r="D1993" s="19" t="n">
        <v>17582</v>
      </c>
      <c r="E1993" s="19" t="n">
        <v>369229</v>
      </c>
      <c r="F1993" s="18" t="n">
        <v>1</v>
      </c>
      <c r="G1993" s="20" t="n">
        <f aca="false">($E$2-D1993)/$E$2</f>
        <v>0.29672</v>
      </c>
      <c r="H1993" s="19" t="n">
        <f aca="false">D1993-$E$3</f>
        <v>2582</v>
      </c>
      <c r="I1993" s="18" t="n">
        <f aca="false">F1993*C1993</f>
        <v>21</v>
      </c>
      <c r="J1993" s="19" t="n">
        <f aca="false">H1993*I1993</f>
        <v>54222</v>
      </c>
      <c r="K1993" s="29" t="n">
        <f aca="false">D1993/$E$2</f>
        <v>0.70328</v>
      </c>
      <c r="L1993" s="30" t="n">
        <f aca="false">1/(1+EXP($L$2+($L$3*K1993)))</f>
        <v>0.537910967232351</v>
      </c>
      <c r="M1993" s="31" t="n">
        <f aca="false">(F1993)*(L1993)+(1-F1993)*(1-L1993)</f>
        <v>0.537910967232351</v>
      </c>
      <c r="N1993" s="31" t="n">
        <f aca="false">IF(B1993=1,LN(M1993),0)</f>
        <v>-0.620062220930777</v>
      </c>
      <c r="O1993" s="42" t="n">
        <f aca="false">K1993</f>
        <v>0.70328</v>
      </c>
      <c r="P1993" s="43" t="n">
        <f aca="false">1/(1+EXP($P$2+($P$3*O1993)))</f>
        <v>0.999279621360356</v>
      </c>
      <c r="Q1993" s="42" t="n">
        <f aca="false">(F1993)*(P1993)+(1-F1993)*(1-P1993)</f>
        <v>0.999279621360356</v>
      </c>
      <c r="R1993" s="42" t="n">
        <f aca="false">IF(B1993&lt;&gt;1,LN(Q1993),0)</f>
        <v>0</v>
      </c>
    </row>
    <row r="1994" customFormat="false" ht="13" hidden="false" customHeight="false" outlineLevel="0" collapsed="false">
      <c r="A1994" s="18" t="n">
        <v>1985</v>
      </c>
      <c r="B1994" s="41" t="n">
        <v>1</v>
      </c>
      <c r="C1994" s="18" t="n">
        <v>17</v>
      </c>
      <c r="D1994" s="19" t="n">
        <v>19457</v>
      </c>
      <c r="E1994" s="19" t="n">
        <v>330761</v>
      </c>
      <c r="F1994" s="18" t="n">
        <v>0</v>
      </c>
      <c r="G1994" s="20" t="n">
        <f aca="false">($E$2-D1994)/$E$2</f>
        <v>0.22172</v>
      </c>
      <c r="H1994" s="19" t="n">
        <f aca="false">D1994-$E$3</f>
        <v>4457</v>
      </c>
      <c r="I1994" s="18" t="n">
        <f aca="false">F1994*C1994</f>
        <v>0</v>
      </c>
      <c r="J1994" s="19" t="n">
        <f aca="false">H1994*I1994</f>
        <v>0</v>
      </c>
      <c r="K1994" s="29" t="n">
        <f aca="false">D1994/$E$2</f>
        <v>0.77828</v>
      </c>
      <c r="L1994" s="30" t="n">
        <f aca="false">1/(1+EXP($L$2+($L$3*K1994)))</f>
        <v>0.206166288098708</v>
      </c>
      <c r="M1994" s="31" t="n">
        <f aca="false">(F1994)*(L1994)+(1-F1994)*(1-L1994)</f>
        <v>0.793833711901292</v>
      </c>
      <c r="N1994" s="31" t="n">
        <f aca="false">IF(B1994=1,LN(M1994),0)</f>
        <v>-0.230881270523502</v>
      </c>
      <c r="O1994" s="42" t="n">
        <f aca="false">K1994</f>
        <v>0.77828</v>
      </c>
      <c r="P1994" s="43" t="n">
        <f aca="false">1/(1+EXP($P$2+($P$3*O1994)))</f>
        <v>0.994711797330164</v>
      </c>
      <c r="Q1994" s="42" t="n">
        <f aca="false">(F1994)*(P1994)+(1-F1994)*(1-P1994)</f>
        <v>0.00528820266983621</v>
      </c>
      <c r="R1994" s="42" t="n">
        <f aca="false">IF(B1994&lt;&gt;1,LN(Q1994),0)</f>
        <v>0</v>
      </c>
    </row>
    <row r="1995" customFormat="false" ht="13" hidden="false" customHeight="false" outlineLevel="0" collapsed="false">
      <c r="A1995" s="18" t="n">
        <v>1986</v>
      </c>
      <c r="B1995" s="41" t="n">
        <v>1</v>
      </c>
      <c r="C1995" s="18" t="n">
        <v>37</v>
      </c>
      <c r="D1995" s="19" t="n">
        <v>16420</v>
      </c>
      <c r="E1995" s="19" t="n">
        <v>607546</v>
      </c>
      <c r="F1995" s="18" t="n">
        <v>0</v>
      </c>
      <c r="G1995" s="20" t="n">
        <f aca="false">($E$2-D1995)/$E$2</f>
        <v>0.3432</v>
      </c>
      <c r="H1995" s="19" t="n">
        <f aca="false">D1995-$E$3</f>
        <v>1420</v>
      </c>
      <c r="I1995" s="18" t="n">
        <f aca="false">F1995*C1995</f>
        <v>0</v>
      </c>
      <c r="J1995" s="19" t="n">
        <f aca="false">H1995*I1995</f>
        <v>0</v>
      </c>
      <c r="K1995" s="29" t="n">
        <f aca="false">D1995/$E$2</f>
        <v>0.6568</v>
      </c>
      <c r="L1995" s="30" t="n">
        <f aca="false">1/(1+EXP($L$2+($L$3*K1995)))</f>
        <v>0.746799261864761</v>
      </c>
      <c r="M1995" s="31" t="n">
        <f aca="false">(F1995)*(L1995)+(1-F1995)*(1-L1995)</f>
        <v>0.253200738135239</v>
      </c>
      <c r="N1995" s="31" t="n">
        <f aca="false">IF(B1995=1,LN(M1995),0)</f>
        <v>-1.3735726734903</v>
      </c>
      <c r="O1995" s="42" t="n">
        <f aca="false">K1995</f>
        <v>0.6568</v>
      </c>
      <c r="P1995" s="43" t="n">
        <f aca="false">1/(1+EXP($P$2+($P$3*O1995)))</f>
        <v>0.999791061974544</v>
      </c>
      <c r="Q1995" s="42" t="n">
        <f aca="false">(F1995)*(P1995)+(1-F1995)*(1-P1995)</f>
        <v>0.000208938025456185</v>
      </c>
      <c r="R1995" s="42" t="n">
        <f aca="false">IF(B1995&lt;&gt;1,LN(Q1995),0)</f>
        <v>0</v>
      </c>
    </row>
    <row r="1996" customFormat="false" ht="13" hidden="false" customHeight="false" outlineLevel="0" collapsed="false">
      <c r="A1996" s="18" t="n">
        <v>1987</v>
      </c>
      <c r="B1996" s="41" t="n">
        <v>1</v>
      </c>
      <c r="C1996" s="18" t="n">
        <v>11</v>
      </c>
      <c r="D1996" s="19" t="n">
        <v>15798</v>
      </c>
      <c r="E1996" s="19" t="n">
        <v>173777</v>
      </c>
      <c r="F1996" s="18" t="n">
        <v>1</v>
      </c>
      <c r="G1996" s="20" t="n">
        <f aca="false">($E$2-D1996)/$E$2</f>
        <v>0.36808</v>
      </c>
      <c r="H1996" s="19" t="n">
        <f aca="false">D1996-$E$3</f>
        <v>798</v>
      </c>
      <c r="I1996" s="18" t="n">
        <f aca="false">F1996*C1996</f>
        <v>11</v>
      </c>
      <c r="J1996" s="19" t="n">
        <f aca="false">H1996*I1996</f>
        <v>8778</v>
      </c>
      <c r="K1996" s="29" t="n">
        <f aca="false">D1996/$E$2</f>
        <v>0.63192</v>
      </c>
      <c r="L1996" s="30" t="n">
        <f aca="false">1/(1+EXP($L$2+($L$3*K1996)))</f>
        <v>0.829099088767936</v>
      </c>
      <c r="M1996" s="31" t="n">
        <f aca="false">(F1996)*(L1996)+(1-F1996)*(1-L1996)</f>
        <v>0.829099088767936</v>
      </c>
      <c r="N1996" s="31" t="n">
        <f aca="false">IF(B1996=1,LN(M1996),0)</f>
        <v>-0.187415602922278</v>
      </c>
      <c r="O1996" s="42" t="n">
        <f aca="false">K1996</f>
        <v>0.63192</v>
      </c>
      <c r="P1996" s="43" t="n">
        <f aca="false">1/(1+EXP($P$2+($P$3*O1996)))</f>
        <v>0.999892302861262</v>
      </c>
      <c r="Q1996" s="42" t="n">
        <f aca="false">(F1996)*(P1996)+(1-F1996)*(1-P1996)</f>
        <v>0.999892302861262</v>
      </c>
      <c r="R1996" s="42" t="n">
        <f aca="false">IF(B1996&lt;&gt;1,LN(Q1996),0)</f>
        <v>0</v>
      </c>
    </row>
    <row r="1997" customFormat="false" ht="13" hidden="false" customHeight="false" outlineLevel="0" collapsed="false">
      <c r="A1997" s="18" t="n">
        <v>1988</v>
      </c>
      <c r="B1997" s="41" t="n">
        <v>1</v>
      </c>
      <c r="C1997" s="18" t="n">
        <v>23</v>
      </c>
      <c r="D1997" s="19" t="n">
        <v>21308</v>
      </c>
      <c r="E1997" s="19" t="n">
        <v>490084</v>
      </c>
      <c r="F1997" s="18" t="n">
        <v>0</v>
      </c>
      <c r="G1997" s="20" t="n">
        <f aca="false">($E$2-D1997)/$E$2</f>
        <v>0.14768</v>
      </c>
      <c r="H1997" s="19" t="n">
        <f aca="false">D1997-$E$3</f>
        <v>6308</v>
      </c>
      <c r="I1997" s="18" t="n">
        <f aca="false">F1997*C1997</f>
        <v>0</v>
      </c>
      <c r="J1997" s="19" t="n">
        <f aca="false">H1997*I1997</f>
        <v>0</v>
      </c>
      <c r="K1997" s="29" t="n">
        <f aca="false">D1997/$E$2</f>
        <v>0.85232</v>
      </c>
      <c r="L1997" s="30" t="n">
        <f aca="false">1/(1+EXP($L$2+($L$3*K1997)))</f>
        <v>0.0557709453176113</v>
      </c>
      <c r="M1997" s="31" t="n">
        <f aca="false">(F1997)*(L1997)+(1-F1997)*(1-L1997)</f>
        <v>0.944229054682389</v>
      </c>
      <c r="N1997" s="31" t="n">
        <f aca="false">IF(B1997=1,LN(M1997),0)</f>
        <v>-0.0573864995975865</v>
      </c>
      <c r="O1997" s="42" t="n">
        <f aca="false">K1997</f>
        <v>0.85232</v>
      </c>
      <c r="P1997" s="43" t="n">
        <f aca="false">1/(1+EXP($P$2+($P$3*O1997)))</f>
        <v>0.963191064357576</v>
      </c>
      <c r="Q1997" s="42" t="n">
        <f aca="false">(F1997)*(P1997)+(1-F1997)*(1-P1997)</f>
        <v>0.036808935642424</v>
      </c>
      <c r="R1997" s="42" t="n">
        <f aca="false">IF(B1997&lt;&gt;1,LN(Q1997),0)</f>
        <v>0</v>
      </c>
    </row>
    <row r="1998" customFormat="false" ht="13" hidden="false" customHeight="false" outlineLevel="0" collapsed="false">
      <c r="A1998" s="18" t="n">
        <v>1989</v>
      </c>
      <c r="B1998" s="41" t="n">
        <v>1</v>
      </c>
      <c r="C1998" s="18" t="n">
        <v>20</v>
      </c>
      <c r="D1998" s="19" t="n">
        <v>20566</v>
      </c>
      <c r="E1998" s="19" t="n">
        <v>411319</v>
      </c>
      <c r="F1998" s="18" t="n">
        <v>0</v>
      </c>
      <c r="G1998" s="20" t="n">
        <f aca="false">($E$2-D1998)/$E$2</f>
        <v>0.17736</v>
      </c>
      <c r="H1998" s="19" t="n">
        <f aca="false">D1998-$E$3</f>
        <v>5566</v>
      </c>
      <c r="I1998" s="18" t="n">
        <f aca="false">F1998*C1998</f>
        <v>0</v>
      </c>
      <c r="J1998" s="19" t="n">
        <f aca="false">H1998*I1998</f>
        <v>0</v>
      </c>
      <c r="K1998" s="29" t="n">
        <f aca="false">D1998/$E$2</f>
        <v>0.82264</v>
      </c>
      <c r="L1998" s="30" t="n">
        <f aca="false">1/(1+EXP($L$2+($L$3*K1998)))</f>
        <v>0.0966105573754254</v>
      </c>
      <c r="M1998" s="31" t="n">
        <f aca="false">(F1998)*(L1998)+(1-F1998)*(1-L1998)</f>
        <v>0.903389442624575</v>
      </c>
      <c r="N1998" s="31" t="n">
        <f aca="false">IF(B1998=1,LN(M1998),0)</f>
        <v>-0.10160154209893</v>
      </c>
      <c r="O1998" s="42" t="n">
        <f aca="false">K1998</f>
        <v>0.82264</v>
      </c>
      <c r="P1998" s="43" t="n">
        <f aca="false">1/(1+EXP($P$2+($P$3*O1998)))</f>
        <v>0.982963293206165</v>
      </c>
      <c r="Q1998" s="42" t="n">
        <f aca="false">(F1998)*(P1998)+(1-F1998)*(1-P1998)</f>
        <v>0.0170367067938354</v>
      </c>
      <c r="R1998" s="42" t="n">
        <f aca="false">IF(B1998&lt;&gt;1,LN(Q1998),0)</f>
        <v>0</v>
      </c>
    </row>
    <row r="1999" customFormat="false" ht="13" hidden="false" customHeight="false" outlineLevel="0" collapsed="false">
      <c r="A1999" s="18" t="n">
        <v>1990</v>
      </c>
      <c r="B1999" s="41" t="n">
        <v>1</v>
      </c>
      <c r="C1999" s="18" t="n">
        <v>12</v>
      </c>
      <c r="D1999" s="19" t="n">
        <v>15100</v>
      </c>
      <c r="E1999" s="19" t="n">
        <v>181199</v>
      </c>
      <c r="F1999" s="18" t="n">
        <v>1</v>
      </c>
      <c r="G1999" s="20" t="n">
        <f aca="false">($E$2-D1999)/$E$2</f>
        <v>0.396</v>
      </c>
      <c r="H1999" s="19" t="n">
        <f aca="false">D1999-$E$3</f>
        <v>100</v>
      </c>
      <c r="I1999" s="18" t="n">
        <f aca="false">F1999*C1999</f>
        <v>12</v>
      </c>
      <c r="J1999" s="19" t="n">
        <f aca="false">H1999*I1999</f>
        <v>1200</v>
      </c>
      <c r="K1999" s="29" t="n">
        <f aca="false">D1999/$E$2</f>
        <v>0.604</v>
      </c>
      <c r="L1999" s="30" t="n">
        <f aca="false">1/(1+EXP($L$2+($L$3*K1999)))</f>
        <v>0.894514047453528</v>
      </c>
      <c r="M1999" s="31" t="n">
        <f aca="false">(F1999)*(L1999)+(1-F1999)*(1-L1999)</f>
        <v>0.894514047453528</v>
      </c>
      <c r="N1999" s="31" t="n">
        <f aca="false">IF(B1999=1,LN(M1999),0)</f>
        <v>-0.111474671904546</v>
      </c>
      <c r="O1999" s="42" t="n">
        <f aca="false">K1999</f>
        <v>0.604</v>
      </c>
      <c r="P1999" s="43" t="n">
        <f aca="false">1/(1+EXP($P$2+($P$3*O1999)))</f>
        <v>0.999948808348937</v>
      </c>
      <c r="Q1999" s="42" t="n">
        <f aca="false">(F1999)*(P1999)+(1-F1999)*(1-P1999)</f>
        <v>0.999948808348937</v>
      </c>
      <c r="R1999" s="42" t="n">
        <f aca="false">IF(B1999&lt;&gt;1,LN(Q1999),0)</f>
        <v>0</v>
      </c>
    </row>
    <row r="2000" customFormat="false" ht="13" hidden="false" customHeight="false" outlineLevel="0" collapsed="false">
      <c r="A2000" s="18" t="n">
        <v>1991</v>
      </c>
      <c r="B2000" s="41" t="n">
        <v>1</v>
      </c>
      <c r="C2000" s="18" t="n">
        <v>12</v>
      </c>
      <c r="D2000" s="19" t="n">
        <v>21677</v>
      </c>
      <c r="E2000" s="19" t="n">
        <v>260121</v>
      </c>
      <c r="F2000" s="18" t="n">
        <v>0</v>
      </c>
      <c r="G2000" s="20" t="n">
        <f aca="false">($E$2-D2000)/$E$2</f>
        <v>0.13292</v>
      </c>
      <c r="H2000" s="19" t="n">
        <f aca="false">D2000-$E$3</f>
        <v>6677</v>
      </c>
      <c r="I2000" s="18" t="n">
        <f aca="false">F2000*C2000</f>
        <v>0</v>
      </c>
      <c r="J2000" s="19" t="n">
        <f aca="false">H2000*I2000</f>
        <v>0</v>
      </c>
      <c r="K2000" s="29" t="n">
        <f aca="false">D2000/$E$2</f>
        <v>0.86708</v>
      </c>
      <c r="L2000" s="30" t="n">
        <f aca="false">1/(1+EXP($L$2+($L$3*K2000)))</f>
        <v>0.0421143198443699</v>
      </c>
      <c r="M2000" s="31" t="n">
        <f aca="false">(F2000)*(L2000)+(1-F2000)*(1-L2000)</f>
        <v>0.95788568015563</v>
      </c>
      <c r="N2000" s="31" t="n">
        <f aca="false">IF(B2000=1,LN(M2000),0)</f>
        <v>-0.0430268399109716</v>
      </c>
      <c r="O2000" s="42" t="n">
        <f aca="false">K2000</f>
        <v>0.86708</v>
      </c>
      <c r="P2000" s="43" t="n">
        <f aca="false">1/(1+EXP($P$2+($P$3*O2000)))</f>
        <v>0.946409179595468</v>
      </c>
      <c r="Q2000" s="42" t="n">
        <f aca="false">(F2000)*(P2000)+(1-F2000)*(1-P2000)</f>
        <v>0.0535908204045321</v>
      </c>
      <c r="R2000" s="42" t="n">
        <f aca="false">IF(B2000&lt;&gt;1,LN(Q2000),0)</f>
        <v>0</v>
      </c>
    </row>
    <row r="2001" customFormat="false" ht="13" hidden="false" customHeight="false" outlineLevel="0" collapsed="false">
      <c r="A2001" s="18" t="n">
        <v>1992</v>
      </c>
      <c r="B2001" s="41" t="n">
        <v>1</v>
      </c>
      <c r="C2001" s="18" t="n">
        <v>16</v>
      </c>
      <c r="D2001" s="19" t="n">
        <v>21038</v>
      </c>
      <c r="E2001" s="19" t="n">
        <v>336603</v>
      </c>
      <c r="F2001" s="18" t="n">
        <v>0</v>
      </c>
      <c r="G2001" s="20" t="n">
        <f aca="false">($E$2-D2001)/$E$2</f>
        <v>0.15848</v>
      </c>
      <c r="H2001" s="19" t="n">
        <f aca="false">D2001-$E$3</f>
        <v>6038</v>
      </c>
      <c r="I2001" s="18" t="n">
        <f aca="false">F2001*C2001</f>
        <v>0</v>
      </c>
      <c r="J2001" s="19" t="n">
        <f aca="false">H2001*I2001</f>
        <v>0</v>
      </c>
      <c r="K2001" s="29" t="n">
        <f aca="false">D2001/$E$2</f>
        <v>0.84152</v>
      </c>
      <c r="L2001" s="30" t="n">
        <f aca="false">1/(1+EXP($L$2+($L$3*K2001)))</f>
        <v>0.0683002273599859</v>
      </c>
      <c r="M2001" s="31" t="n">
        <f aca="false">(F2001)*(L2001)+(1-F2001)*(1-L2001)</f>
        <v>0.931699772640014</v>
      </c>
      <c r="N2001" s="31" t="n">
        <f aca="false">IF(B2001=1,LN(M2001),0)</f>
        <v>-0.0707446485528199</v>
      </c>
      <c r="O2001" s="42" t="n">
        <f aca="false">K2001</f>
        <v>0.84152</v>
      </c>
      <c r="P2001" s="43" t="n">
        <f aca="false">1/(1+EXP($P$2+($P$3*O2001)))</f>
        <v>0.972137855637329</v>
      </c>
      <c r="Q2001" s="42" t="n">
        <f aca="false">(F2001)*(P2001)+(1-F2001)*(1-P2001)</f>
        <v>0.0278621443626706</v>
      </c>
      <c r="R2001" s="42" t="n">
        <f aca="false">IF(B2001&lt;&gt;1,LN(Q2001),0)</f>
        <v>0</v>
      </c>
    </row>
    <row r="2002" customFormat="false" ht="13" hidden="false" customHeight="false" outlineLevel="0" collapsed="false">
      <c r="A2002" s="18" t="n">
        <v>1993</v>
      </c>
      <c r="B2002" s="41" t="n">
        <v>1</v>
      </c>
      <c r="C2002" s="18" t="n">
        <v>17</v>
      </c>
      <c r="D2002" s="19" t="n">
        <v>20107</v>
      </c>
      <c r="E2002" s="19" t="n">
        <v>341824</v>
      </c>
      <c r="F2002" s="18" t="n">
        <v>1</v>
      </c>
      <c r="G2002" s="20" t="n">
        <f aca="false">($E$2-D2002)/$E$2</f>
        <v>0.19572</v>
      </c>
      <c r="H2002" s="19" t="n">
        <f aca="false">D2002-$E$3</f>
        <v>5107</v>
      </c>
      <c r="I2002" s="18" t="n">
        <f aca="false">F2002*C2002</f>
        <v>17</v>
      </c>
      <c r="J2002" s="19" t="n">
        <f aca="false">H2002*I2002</f>
        <v>86819</v>
      </c>
      <c r="K2002" s="29" t="n">
        <f aca="false">D2002/$E$2</f>
        <v>0.80428</v>
      </c>
      <c r="L2002" s="30" t="n">
        <f aca="false">1/(1+EXP($L$2+($L$3*K2002)))</f>
        <v>0.133746107026695</v>
      </c>
      <c r="M2002" s="31" t="n">
        <f aca="false">(F2002)*(L2002)+(1-F2002)*(1-L2002)</f>
        <v>0.133746107026695</v>
      </c>
      <c r="N2002" s="31" t="n">
        <f aca="false">IF(B2002=1,LN(M2002),0)</f>
        <v>-2.01181199997209</v>
      </c>
      <c r="O2002" s="42" t="n">
        <f aca="false">K2002</f>
        <v>0.80428</v>
      </c>
      <c r="P2002" s="43" t="n">
        <f aca="false">1/(1+EXP($P$2+($P$3*O2002)))</f>
        <v>0.989484370802167</v>
      </c>
      <c r="Q2002" s="42" t="n">
        <f aca="false">(F2002)*(P2002)+(1-F2002)*(1-P2002)</f>
        <v>0.989484370802167</v>
      </c>
      <c r="R2002" s="42" t="n">
        <f aca="false">IF(B2002&lt;&gt;1,LN(Q2002),0)</f>
        <v>0</v>
      </c>
    </row>
    <row r="2003" customFormat="false" ht="13" hidden="false" customHeight="false" outlineLevel="0" collapsed="false">
      <c r="A2003" s="18" t="n">
        <v>1994</v>
      </c>
      <c r="B2003" s="41" t="n">
        <v>1</v>
      </c>
      <c r="C2003" s="18" t="n">
        <v>42</v>
      </c>
      <c r="D2003" s="19" t="n">
        <v>21447</v>
      </c>
      <c r="E2003" s="19" t="n">
        <v>900779</v>
      </c>
      <c r="F2003" s="18" t="n">
        <v>0</v>
      </c>
      <c r="G2003" s="20" t="n">
        <f aca="false">($E$2-D2003)/$E$2</f>
        <v>0.14212</v>
      </c>
      <c r="H2003" s="19" t="n">
        <f aca="false">D2003-$E$3</f>
        <v>6447</v>
      </c>
      <c r="I2003" s="18" t="n">
        <f aca="false">F2003*C2003</f>
        <v>0</v>
      </c>
      <c r="J2003" s="19" t="n">
        <f aca="false">H2003*I2003</f>
        <v>0</v>
      </c>
      <c r="K2003" s="29" t="n">
        <f aca="false">D2003/$E$2</f>
        <v>0.85788</v>
      </c>
      <c r="L2003" s="30" t="n">
        <f aca="false">1/(1+EXP($L$2+($L$3*K2003)))</f>
        <v>0.0501957709077332</v>
      </c>
      <c r="M2003" s="31" t="n">
        <f aca="false">(F2003)*(L2003)+(1-F2003)*(1-L2003)</f>
        <v>0.949804229092267</v>
      </c>
      <c r="N2003" s="31" t="n">
        <f aca="false">IF(B2003=1,LN(M2003),0)</f>
        <v>-0.0514993902635658</v>
      </c>
      <c r="O2003" s="42" t="n">
        <f aca="false">K2003</f>
        <v>0.85788</v>
      </c>
      <c r="P2003" s="43" t="n">
        <f aca="false">1/(1+EXP($P$2+($P$3*O2003)))</f>
        <v>0.957563773339149</v>
      </c>
      <c r="Q2003" s="42" t="n">
        <f aca="false">(F2003)*(P2003)+(1-F2003)*(1-P2003)</f>
        <v>0.0424362266608508</v>
      </c>
      <c r="R2003" s="42" t="n">
        <f aca="false">IF(B2003&lt;&gt;1,LN(Q2003),0)</f>
        <v>0</v>
      </c>
    </row>
    <row r="2004" customFormat="false" ht="13" hidden="false" customHeight="false" outlineLevel="0" collapsed="false">
      <c r="A2004" s="18" t="n">
        <v>1995</v>
      </c>
      <c r="B2004" s="41" t="n">
        <v>1</v>
      </c>
      <c r="C2004" s="18" t="n">
        <v>15</v>
      </c>
      <c r="D2004" s="19" t="n">
        <v>17026</v>
      </c>
      <c r="E2004" s="19" t="n">
        <v>255391</v>
      </c>
      <c r="F2004" s="18" t="n">
        <v>1</v>
      </c>
      <c r="G2004" s="20" t="n">
        <f aca="false">($E$2-D2004)/$E$2</f>
        <v>0.31896</v>
      </c>
      <c r="H2004" s="19" t="n">
        <f aca="false">D2004-$E$3</f>
        <v>2026</v>
      </c>
      <c r="I2004" s="18" t="n">
        <f aca="false">F2004*C2004</f>
        <v>15</v>
      </c>
      <c r="J2004" s="19" t="n">
        <f aca="false">H2004*I2004</f>
        <v>30390</v>
      </c>
      <c r="K2004" s="29" t="n">
        <f aca="false">D2004/$E$2</f>
        <v>0.68104</v>
      </c>
      <c r="L2004" s="30" t="n">
        <f aca="false">1/(1+EXP($L$2+($L$3*K2004)))</f>
        <v>0.644917663851602</v>
      </c>
      <c r="M2004" s="31" t="n">
        <f aca="false">(F2004)*(L2004)+(1-F2004)*(1-L2004)</f>
        <v>0.644917663851602</v>
      </c>
      <c r="N2004" s="31" t="n">
        <f aca="false">IF(B2004=1,LN(M2004),0)</f>
        <v>-0.438632623277947</v>
      </c>
      <c r="O2004" s="42" t="n">
        <f aca="false">K2004</f>
        <v>0.68104</v>
      </c>
      <c r="P2004" s="43" t="n">
        <f aca="false">1/(1+EXP($P$2+($P$3*O2004)))</f>
        <v>0.999601537221958</v>
      </c>
      <c r="Q2004" s="42" t="n">
        <f aca="false">(F2004)*(P2004)+(1-F2004)*(1-P2004)</f>
        <v>0.999601537221958</v>
      </c>
      <c r="R2004" s="42" t="n">
        <f aca="false">IF(B2004&lt;&gt;1,LN(Q2004),0)</f>
        <v>0</v>
      </c>
    </row>
    <row r="2005" customFormat="false" ht="13" hidden="false" customHeight="false" outlineLevel="0" collapsed="false">
      <c r="A2005" s="18" t="n">
        <v>1996</v>
      </c>
      <c r="B2005" s="41" t="n">
        <v>1</v>
      </c>
      <c r="C2005" s="18" t="n">
        <v>19</v>
      </c>
      <c r="D2005" s="19" t="n">
        <v>15487</v>
      </c>
      <c r="E2005" s="19" t="n">
        <v>294259</v>
      </c>
      <c r="F2005" s="18" t="n">
        <v>1</v>
      </c>
      <c r="G2005" s="20" t="n">
        <f aca="false">($E$2-D2005)/$E$2</f>
        <v>0.38052</v>
      </c>
      <c r="H2005" s="19" t="n">
        <f aca="false">D2005-$E$3</f>
        <v>487</v>
      </c>
      <c r="I2005" s="18" t="n">
        <f aca="false">F2005*C2005</f>
        <v>19</v>
      </c>
      <c r="J2005" s="19" t="n">
        <f aca="false">H2005*I2005</f>
        <v>9253</v>
      </c>
      <c r="K2005" s="29" t="n">
        <f aca="false">D2005/$E$2</f>
        <v>0.61948</v>
      </c>
      <c r="L2005" s="30" t="n">
        <f aca="false">1/(1+EXP($L$2+($L$3*K2005)))</f>
        <v>0.861532450253764</v>
      </c>
      <c r="M2005" s="31" t="n">
        <f aca="false">(F2005)*(L2005)+(1-F2005)*(1-L2005)</f>
        <v>0.861532450253764</v>
      </c>
      <c r="N2005" s="31" t="n">
        <f aca="false">IF(B2005=1,LN(M2005),0)</f>
        <v>-0.149042556568854</v>
      </c>
      <c r="O2005" s="42" t="n">
        <f aca="false">K2005</f>
        <v>0.61948</v>
      </c>
      <c r="P2005" s="43" t="n">
        <f aca="false">1/(1+EXP($P$2+($P$3*O2005)))</f>
        <v>0.999922680557982</v>
      </c>
      <c r="Q2005" s="42" t="n">
        <f aca="false">(F2005)*(P2005)+(1-F2005)*(1-P2005)</f>
        <v>0.999922680557982</v>
      </c>
      <c r="R2005" s="42" t="n">
        <f aca="false">IF(B2005&lt;&gt;1,LN(Q2005),0)</f>
        <v>0</v>
      </c>
    </row>
    <row r="2006" customFormat="false" ht="13" hidden="false" customHeight="false" outlineLevel="0" collapsed="false">
      <c r="A2006" s="18" t="n">
        <v>1997</v>
      </c>
      <c r="B2006" s="41" t="n">
        <v>1</v>
      </c>
      <c r="C2006" s="18" t="n">
        <v>25</v>
      </c>
      <c r="D2006" s="19" t="n">
        <v>20503</v>
      </c>
      <c r="E2006" s="19" t="n">
        <v>512584</v>
      </c>
      <c r="F2006" s="18" t="n">
        <v>0</v>
      </c>
      <c r="G2006" s="20" t="n">
        <f aca="false">($E$2-D2006)/$E$2</f>
        <v>0.17988</v>
      </c>
      <c r="H2006" s="19" t="n">
        <f aca="false">D2006-$E$3</f>
        <v>5503</v>
      </c>
      <c r="I2006" s="18" t="n">
        <f aca="false">F2006*C2006</f>
        <v>0</v>
      </c>
      <c r="J2006" s="19" t="n">
        <f aca="false">H2006*I2006</f>
        <v>0</v>
      </c>
      <c r="K2006" s="29" t="n">
        <f aca="false">D2006/$E$2</f>
        <v>0.82012</v>
      </c>
      <c r="L2006" s="30" t="n">
        <f aca="false">1/(1+EXP($L$2+($L$3*K2006)))</f>
        <v>0.101100018455291</v>
      </c>
      <c r="M2006" s="31" t="n">
        <f aca="false">(F2006)*(L2006)+(1-F2006)*(1-L2006)</f>
        <v>0.898899981544709</v>
      </c>
      <c r="N2006" s="31" t="n">
        <f aca="false">IF(B2006=1,LN(M2006),0)</f>
        <v>-0.106583505933756</v>
      </c>
      <c r="O2006" s="42" t="n">
        <f aca="false">K2006</f>
        <v>0.82012</v>
      </c>
      <c r="P2006" s="43" t="n">
        <f aca="false">1/(1+EXP($P$2+($P$3*O2006)))</f>
        <v>0.984051848006269</v>
      </c>
      <c r="Q2006" s="42" t="n">
        <f aca="false">(F2006)*(P2006)+(1-F2006)*(1-P2006)</f>
        <v>0.015948151993731</v>
      </c>
      <c r="R2006" s="42" t="n">
        <f aca="false">IF(B2006&lt;&gt;1,LN(Q2006),0)</f>
        <v>0</v>
      </c>
    </row>
    <row r="2007" customFormat="false" ht="13" hidden="false" customHeight="false" outlineLevel="0" collapsed="false">
      <c r="A2007" s="18" t="n">
        <v>1998</v>
      </c>
      <c r="B2007" s="41" t="n">
        <v>1</v>
      </c>
      <c r="C2007" s="18" t="n">
        <v>20</v>
      </c>
      <c r="D2007" s="19" t="n">
        <v>15220</v>
      </c>
      <c r="E2007" s="19" t="n">
        <v>304396</v>
      </c>
      <c r="F2007" s="18" t="n">
        <v>1</v>
      </c>
      <c r="G2007" s="20" t="n">
        <f aca="false">($E$2-D2007)/$E$2</f>
        <v>0.3912</v>
      </c>
      <c r="H2007" s="19" t="n">
        <f aca="false">D2007-$E$3</f>
        <v>220</v>
      </c>
      <c r="I2007" s="18" t="n">
        <f aca="false">F2007*C2007</f>
        <v>20</v>
      </c>
      <c r="J2007" s="19" t="n">
        <f aca="false">H2007*I2007</f>
        <v>4400</v>
      </c>
      <c r="K2007" s="29" t="n">
        <f aca="false">D2007/$E$2</f>
        <v>0.6088</v>
      </c>
      <c r="L2007" s="30" t="n">
        <f aca="false">1/(1+EXP($L$2+($L$3*K2007)))</f>
        <v>0.88510572298498</v>
      </c>
      <c r="M2007" s="31" t="n">
        <f aca="false">(F2007)*(L2007)+(1-F2007)*(1-L2007)</f>
        <v>0.88510572298498</v>
      </c>
      <c r="N2007" s="31" t="n">
        <f aca="false">IF(B2007=1,LN(M2007),0)</f>
        <v>-0.122048180109127</v>
      </c>
      <c r="O2007" s="42" t="n">
        <f aca="false">K2007</f>
        <v>0.6088</v>
      </c>
      <c r="P2007" s="43" t="n">
        <f aca="false">1/(1+EXP($P$2+($P$3*O2007)))</f>
        <v>0.999941825685577</v>
      </c>
      <c r="Q2007" s="42" t="n">
        <f aca="false">(F2007)*(P2007)+(1-F2007)*(1-P2007)</f>
        <v>0.999941825685577</v>
      </c>
      <c r="R2007" s="42" t="n">
        <f aca="false">IF(B2007&lt;&gt;1,LN(Q2007),0)</f>
        <v>0</v>
      </c>
    </row>
    <row r="2008" customFormat="false" ht="13" hidden="false" customHeight="false" outlineLevel="0" collapsed="false">
      <c r="A2008" s="18" t="n">
        <v>1999</v>
      </c>
      <c r="B2008" s="41" t="n">
        <v>1</v>
      </c>
      <c r="C2008" s="18" t="n">
        <v>24</v>
      </c>
      <c r="D2008" s="19" t="n">
        <v>22168</v>
      </c>
      <c r="E2008" s="19" t="n">
        <v>532032</v>
      </c>
      <c r="F2008" s="18" t="n">
        <v>0</v>
      </c>
      <c r="G2008" s="20" t="n">
        <f aca="false">($E$2-D2008)/$E$2</f>
        <v>0.11328</v>
      </c>
      <c r="H2008" s="19" t="n">
        <f aca="false">D2008-$E$3</f>
        <v>7168</v>
      </c>
      <c r="I2008" s="18" t="n">
        <f aca="false">F2008*C2008</f>
        <v>0</v>
      </c>
      <c r="J2008" s="19" t="n">
        <f aca="false">H2008*I2008</f>
        <v>0</v>
      </c>
      <c r="K2008" s="29" t="n">
        <f aca="false">D2008/$E$2</f>
        <v>0.88672</v>
      </c>
      <c r="L2008" s="30" t="n">
        <f aca="false">1/(1+EXP($L$2+($L$3*K2008)))</f>
        <v>0.0288275165282955</v>
      </c>
      <c r="M2008" s="31" t="n">
        <f aca="false">(F2008)*(L2008)+(1-F2008)*(1-L2008)</f>
        <v>0.971172483471705</v>
      </c>
      <c r="N2008" s="31" t="n">
        <f aca="false">IF(B2008=1,LN(M2008),0)</f>
        <v>-0.029251191582699</v>
      </c>
      <c r="O2008" s="42" t="n">
        <f aca="false">K2008</f>
        <v>0.88672</v>
      </c>
      <c r="P2008" s="43" t="n">
        <f aca="false">1/(1+EXP($P$2+($P$3*O2008)))</f>
        <v>0.912781301990046</v>
      </c>
      <c r="Q2008" s="42" t="n">
        <f aca="false">(F2008)*(P2008)+(1-F2008)*(1-P2008)</f>
        <v>0.0872186980099542</v>
      </c>
      <c r="R2008" s="42" t="n">
        <f aca="false">IF(B2008&lt;&gt;1,LN(Q2008),0)</f>
        <v>0</v>
      </c>
    </row>
    <row r="2009" customFormat="false" ht="13" hidden="false" customHeight="false" outlineLevel="0" collapsed="false">
      <c r="A2009" s="18" t="n">
        <v>2000</v>
      </c>
      <c r="B2009" s="41" t="n">
        <v>0</v>
      </c>
      <c r="C2009" s="18" t="n">
        <v>25</v>
      </c>
      <c r="D2009" s="19" t="n">
        <v>19318</v>
      </c>
      <c r="E2009" s="19" t="n">
        <v>482946</v>
      </c>
      <c r="F2009" s="18" t="n">
        <v>0</v>
      </c>
      <c r="G2009" s="20" t="n">
        <f aca="false">($E$2-D2009)/$E$2</f>
        <v>0.22728</v>
      </c>
      <c r="H2009" s="19" t="n">
        <f aca="false">D2009-$E$3</f>
        <v>4318</v>
      </c>
      <c r="I2009" s="18" t="n">
        <f aca="false">F2009*C2009</f>
        <v>0</v>
      </c>
      <c r="J2009" s="19" t="n">
        <f aca="false">H2009*I2009</f>
        <v>0</v>
      </c>
      <c r="K2009" s="29" t="n">
        <f aca="false">D2009/$E$2</f>
        <v>0.77272</v>
      </c>
      <c r="L2009" s="30" t="n">
        <f aca="false">1/(1+EXP($L$2+($L$3*K2009)))</f>
        <v>0.224961824152794</v>
      </c>
      <c r="M2009" s="31" t="n">
        <f aca="false">(F2009)*(L2009)+(1-F2009)*(1-L2009)</f>
        <v>0.775038175847206</v>
      </c>
      <c r="N2009" s="31" t="n">
        <f aca="false">IF(B2009=1,LN(M2009),0)</f>
        <v>0</v>
      </c>
      <c r="O2009" s="42" t="n">
        <f aca="false">K2009</f>
        <v>0.77272</v>
      </c>
      <c r="P2009" s="43" t="n">
        <f aca="false">1/(1+EXP($P$2+($P$3*O2009)))</f>
        <v>0.995436519974191</v>
      </c>
      <c r="Q2009" s="42" t="n">
        <f aca="false">(F2009)*(P2009)+(1-F2009)*(1-P2009)</f>
        <v>0.00456348002580942</v>
      </c>
      <c r="R2009" s="42" t="n">
        <f aca="false">IF(B2009&lt;&gt;1,LN(Q2009),0)</f>
        <v>-5.38966978296238</v>
      </c>
    </row>
    <row r="2010" customFormat="false" ht="13" hidden="false" customHeight="false" outlineLevel="0" collapsed="false">
      <c r="A2010" s="18" t="n">
        <v>2001</v>
      </c>
      <c r="B2010" s="41" t="n">
        <v>0</v>
      </c>
      <c r="C2010" s="18" t="n">
        <v>16</v>
      </c>
      <c r="D2010" s="19" t="n">
        <v>21868</v>
      </c>
      <c r="E2010" s="19" t="n">
        <v>349885</v>
      </c>
      <c r="F2010" s="18" t="n">
        <v>1</v>
      </c>
      <c r="G2010" s="20" t="n">
        <f aca="false">($E$2-D2010)/$E$2</f>
        <v>0.12528</v>
      </c>
      <c r="H2010" s="19" t="n">
        <f aca="false">D2010-$E$3</f>
        <v>6868</v>
      </c>
      <c r="I2010" s="18" t="n">
        <f aca="false">F2010*C2010</f>
        <v>16</v>
      </c>
      <c r="J2010" s="19" t="n">
        <f aca="false">H2010*I2010</f>
        <v>109888</v>
      </c>
      <c r="K2010" s="29" t="n">
        <f aca="false">D2010/$E$2</f>
        <v>0.87472</v>
      </c>
      <c r="L2010" s="30" t="n">
        <f aca="false">1/(1+EXP($L$2+($L$3*K2010)))</f>
        <v>0.0363633293355242</v>
      </c>
      <c r="M2010" s="31" t="n">
        <f aca="false">(F2010)*(L2010)+(1-F2010)*(1-L2010)</f>
        <v>0.0363633293355242</v>
      </c>
      <c r="N2010" s="31" t="n">
        <f aca="false">IF(B2010=1,LN(M2010),0)</f>
        <v>0</v>
      </c>
      <c r="O2010" s="42" t="n">
        <f aca="false">K2010</f>
        <v>0.87472</v>
      </c>
      <c r="P2010" s="43" t="n">
        <f aca="false">1/(1+EXP($P$2+($P$3*O2010)))</f>
        <v>0.935097442704235</v>
      </c>
      <c r="Q2010" s="42" t="n">
        <f aca="false">(F2010)*(P2010)+(1-F2010)*(1-P2010)</f>
        <v>0.935097442704235</v>
      </c>
      <c r="R2010" s="42" t="n">
        <f aca="false">IF(B2010&lt;&gt;1,LN(Q2010),0)</f>
        <v>-0.0671045383276702</v>
      </c>
    </row>
    <row r="2011" customFormat="false" ht="13" hidden="false" customHeight="false" outlineLevel="0" collapsed="false">
      <c r="A2011" s="18" t="n">
        <v>2002</v>
      </c>
      <c r="B2011" s="41" t="n">
        <v>0</v>
      </c>
      <c r="C2011" s="18" t="n">
        <v>21</v>
      </c>
      <c r="D2011" s="19" t="n">
        <v>17334</v>
      </c>
      <c r="E2011" s="19" t="n">
        <v>364024</v>
      </c>
      <c r="F2011" s="18" t="n">
        <v>1</v>
      </c>
      <c r="G2011" s="20" t="n">
        <f aca="false">($E$2-D2011)/$E$2</f>
        <v>0.30664</v>
      </c>
      <c r="H2011" s="19" t="n">
        <f aca="false">D2011-$E$3</f>
        <v>2334</v>
      </c>
      <c r="I2011" s="18" t="n">
        <f aca="false">F2011*C2011</f>
        <v>21</v>
      </c>
      <c r="J2011" s="19" t="n">
        <f aca="false">H2011*I2011</f>
        <v>49014</v>
      </c>
      <c r="K2011" s="29" t="n">
        <f aca="false">D2011/$E$2</f>
        <v>0.69336</v>
      </c>
      <c r="L2011" s="30" t="n">
        <f aca="false">1/(1+EXP($L$2+($L$3*K2011)))</f>
        <v>0.586702982551712</v>
      </c>
      <c r="M2011" s="31" t="n">
        <f aca="false">(F2011)*(L2011)+(1-F2011)*(1-L2011)</f>
        <v>0.586702982551712</v>
      </c>
      <c r="N2011" s="31" t="n">
        <f aca="false">IF(B2011=1,LN(M2011),0)</f>
        <v>0</v>
      </c>
      <c r="O2011" s="42" t="n">
        <f aca="false">K2011</f>
        <v>0.69336</v>
      </c>
      <c r="P2011" s="43" t="n">
        <f aca="false">1/(1+EXP($P$2+($P$3*O2011)))</f>
        <v>0.999446827214845</v>
      </c>
      <c r="Q2011" s="42" t="n">
        <f aca="false">(F2011)*(P2011)+(1-F2011)*(1-P2011)</f>
        <v>0.999446827214845</v>
      </c>
      <c r="R2011" s="42" t="n">
        <f aca="false">IF(B2011&lt;&gt;1,LN(Q2011),0)</f>
        <v>-0.000553325841667062</v>
      </c>
    </row>
    <row r="2012" customFormat="false" ht="13" hidden="false" customHeight="false" outlineLevel="0" collapsed="false">
      <c r="A2012" s="18" t="n">
        <v>2003</v>
      </c>
      <c r="B2012" s="41" t="n">
        <v>0</v>
      </c>
      <c r="C2012" s="18" t="n">
        <v>12</v>
      </c>
      <c r="D2012" s="19" t="n">
        <v>15221</v>
      </c>
      <c r="E2012" s="19" t="n">
        <v>182655</v>
      </c>
      <c r="F2012" s="18" t="n">
        <v>1</v>
      </c>
      <c r="G2012" s="20" t="n">
        <f aca="false">($E$2-D2012)/$E$2</f>
        <v>0.39116</v>
      </c>
      <c r="H2012" s="19" t="n">
        <f aca="false">D2012-$E$3</f>
        <v>221</v>
      </c>
      <c r="I2012" s="18" t="n">
        <f aca="false">F2012*C2012</f>
        <v>12</v>
      </c>
      <c r="J2012" s="19" t="n">
        <f aca="false">H2012*I2012</f>
        <v>2652</v>
      </c>
      <c r="K2012" s="29" t="n">
        <f aca="false">D2012/$E$2</f>
        <v>0.60884</v>
      </c>
      <c r="L2012" s="30" t="n">
        <f aca="false">1/(1+EXP($L$2+($L$3*K2012)))</f>
        <v>0.885024336191152</v>
      </c>
      <c r="M2012" s="31" t="n">
        <f aca="false">(F2012)*(L2012)+(1-F2012)*(1-L2012)</f>
        <v>0.885024336191152</v>
      </c>
      <c r="N2012" s="31" t="n">
        <f aca="false">IF(B2012=1,LN(M2012),0)</f>
        <v>0</v>
      </c>
      <c r="O2012" s="42" t="n">
        <f aca="false">K2012</f>
        <v>0.60884</v>
      </c>
      <c r="P2012" s="43" t="n">
        <f aca="false">1/(1+EXP($P$2+($P$3*O2012)))</f>
        <v>0.999941763664408</v>
      </c>
      <c r="Q2012" s="42" t="n">
        <f aca="false">(F2012)*(P2012)+(1-F2012)*(1-P2012)</f>
        <v>0.999941763664408</v>
      </c>
      <c r="R2012" s="42" t="n">
        <f aca="false">IF(B2012&lt;&gt;1,LN(Q2012),0)</f>
        <v>-5.8238031393107E-005</v>
      </c>
    </row>
    <row r="2013" customFormat="false" ht="13" hidden="false" customHeight="false" outlineLevel="0" collapsed="false">
      <c r="A2013" s="18" t="n">
        <v>2004</v>
      </c>
      <c r="B2013" s="41" t="n">
        <v>0</v>
      </c>
      <c r="C2013" s="18" t="n">
        <v>12</v>
      </c>
      <c r="D2013" s="19" t="n">
        <v>15144</v>
      </c>
      <c r="E2013" s="19" t="n">
        <v>181730</v>
      </c>
      <c r="F2013" s="18" t="n">
        <v>1</v>
      </c>
      <c r="G2013" s="20" t="n">
        <f aca="false">($E$2-D2013)/$E$2</f>
        <v>0.39424</v>
      </c>
      <c r="H2013" s="19" t="n">
        <f aca="false">D2013-$E$3</f>
        <v>144</v>
      </c>
      <c r="I2013" s="18" t="n">
        <f aca="false">F2013*C2013</f>
        <v>12</v>
      </c>
      <c r="J2013" s="19" t="n">
        <f aca="false">H2013*I2013</f>
        <v>1728</v>
      </c>
      <c r="K2013" s="29" t="n">
        <f aca="false">D2013/$E$2</f>
        <v>0.60576</v>
      </c>
      <c r="L2013" s="30" t="n">
        <f aca="false">1/(1+EXP($L$2+($L$3*K2013)))</f>
        <v>0.891145913436964</v>
      </c>
      <c r="M2013" s="31" t="n">
        <f aca="false">(F2013)*(L2013)+(1-F2013)*(1-L2013)</f>
        <v>0.891145913436964</v>
      </c>
      <c r="N2013" s="31" t="n">
        <f aca="false">IF(B2013=1,LN(M2013),0)</f>
        <v>0</v>
      </c>
      <c r="O2013" s="42" t="n">
        <f aca="false">K2013</f>
        <v>0.60576</v>
      </c>
      <c r="P2013" s="43" t="n">
        <f aca="false">1/(1+EXP($P$2+($P$3*O2013)))</f>
        <v>0.999946351082278</v>
      </c>
      <c r="Q2013" s="42" t="n">
        <f aca="false">(F2013)*(P2013)+(1-F2013)*(1-P2013)</f>
        <v>0.999946351082278</v>
      </c>
      <c r="R2013" s="42" t="n">
        <f aca="false">IF(B2013&lt;&gt;1,LN(Q2013),0)</f>
        <v>-5.36503568761864E-005</v>
      </c>
    </row>
    <row r="2014" customFormat="false" ht="13" hidden="false" customHeight="false" outlineLevel="0" collapsed="false">
      <c r="A2014" s="18" t="n">
        <v>2005</v>
      </c>
      <c r="B2014" s="41" t="n">
        <v>0</v>
      </c>
      <c r="C2014" s="18" t="n">
        <v>14</v>
      </c>
      <c r="D2014" s="19" t="n">
        <v>15814</v>
      </c>
      <c r="E2014" s="19" t="n">
        <v>221392</v>
      </c>
      <c r="F2014" s="18" t="n">
        <v>1</v>
      </c>
      <c r="G2014" s="20" t="n">
        <f aca="false">($E$2-D2014)/$E$2</f>
        <v>0.36744</v>
      </c>
      <c r="H2014" s="19" t="n">
        <f aca="false">D2014-$E$3</f>
        <v>814</v>
      </c>
      <c r="I2014" s="18" t="n">
        <f aca="false">F2014*C2014</f>
        <v>14</v>
      </c>
      <c r="J2014" s="19" t="n">
        <f aca="false">H2014*I2014</f>
        <v>11396</v>
      </c>
      <c r="K2014" s="29" t="n">
        <f aca="false">D2014/$E$2</f>
        <v>0.63256</v>
      </c>
      <c r="L2014" s="30" t="n">
        <f aca="false">1/(1+EXP($L$2+($L$3*K2014)))</f>
        <v>0.82727760669861</v>
      </c>
      <c r="M2014" s="31" t="n">
        <f aca="false">(F2014)*(L2014)+(1-F2014)*(1-L2014)</f>
        <v>0.82727760669861</v>
      </c>
      <c r="N2014" s="31" t="n">
        <f aca="false">IF(B2014=1,LN(M2014),0)</f>
        <v>0</v>
      </c>
      <c r="O2014" s="42" t="n">
        <f aca="false">K2014</f>
        <v>0.63256</v>
      </c>
      <c r="P2014" s="43" t="n">
        <f aca="false">1/(1+EXP($P$2+($P$3*O2014)))</f>
        <v>0.999890451092644</v>
      </c>
      <c r="Q2014" s="42" t="n">
        <f aca="false">(F2014)*(P2014)+(1-F2014)*(1-P2014)</f>
        <v>0.999890451092644</v>
      </c>
      <c r="R2014" s="42" t="n">
        <f aca="false">IF(B2014&lt;&gt;1,LN(Q2014),0)</f>
        <v>-0.000109554908275635</v>
      </c>
    </row>
    <row r="2015" customFormat="false" ht="13" hidden="false" customHeight="false" outlineLevel="0" collapsed="false">
      <c r="A2015" s="18" t="n">
        <v>2006</v>
      </c>
      <c r="B2015" s="41" t="n">
        <v>0</v>
      </c>
      <c r="C2015" s="18" t="n">
        <v>22</v>
      </c>
      <c r="D2015" s="19" t="n">
        <v>22498</v>
      </c>
      <c r="E2015" s="19" t="n">
        <v>494950</v>
      </c>
      <c r="F2015" s="18" t="n">
        <v>1</v>
      </c>
      <c r="G2015" s="20" t="n">
        <f aca="false">($E$2-D2015)/$E$2</f>
        <v>0.10008</v>
      </c>
      <c r="H2015" s="19" t="n">
        <f aca="false">D2015-$E$3</f>
        <v>7498</v>
      </c>
      <c r="I2015" s="18" t="n">
        <f aca="false">F2015*C2015</f>
        <v>22</v>
      </c>
      <c r="J2015" s="19" t="n">
        <f aca="false">H2015*I2015</f>
        <v>164956</v>
      </c>
      <c r="K2015" s="29" t="n">
        <f aca="false">D2015/$E$2</f>
        <v>0.89992</v>
      </c>
      <c r="L2015" s="30" t="n">
        <f aca="false">1/(1+EXP($L$2+($L$3*K2015)))</f>
        <v>0.0222873628459866</v>
      </c>
      <c r="M2015" s="31" t="n">
        <f aca="false">(F2015)*(L2015)+(1-F2015)*(1-L2015)</f>
        <v>0.0222873628459866</v>
      </c>
      <c r="N2015" s="31" t="n">
        <f aca="false">IF(B2015=1,LN(M2015),0)</f>
        <v>0</v>
      </c>
      <c r="O2015" s="42" t="n">
        <f aca="false">K2015</f>
        <v>0.89992</v>
      </c>
      <c r="P2015" s="43" t="n">
        <f aca="false">1/(1+EXP($P$2+($P$3*O2015)))</f>
        <v>0.880420986314736</v>
      </c>
      <c r="Q2015" s="42" t="n">
        <f aca="false">(F2015)*(P2015)+(1-F2015)*(1-P2015)</f>
        <v>0.880420986314736</v>
      </c>
      <c r="R2015" s="42" t="n">
        <f aca="false">IF(B2015&lt;&gt;1,LN(Q2015),0)</f>
        <v>-0.12735509236412</v>
      </c>
    </row>
    <row r="2016" customFormat="false" ht="13" hidden="false" customHeight="false" outlineLevel="0" collapsed="false">
      <c r="A2016" s="18" t="n">
        <v>2007</v>
      </c>
      <c r="B2016" s="41" t="n">
        <v>0</v>
      </c>
      <c r="C2016" s="18" t="n">
        <v>42</v>
      </c>
      <c r="D2016" s="19" t="n">
        <v>18831</v>
      </c>
      <c r="E2016" s="19" t="n">
        <v>790895</v>
      </c>
      <c r="F2016" s="18" t="n">
        <v>1</v>
      </c>
      <c r="G2016" s="20" t="n">
        <f aca="false">($E$2-D2016)/$E$2</f>
        <v>0.24676</v>
      </c>
      <c r="H2016" s="19" t="n">
        <f aca="false">D2016-$E$3</f>
        <v>3831</v>
      </c>
      <c r="I2016" s="18" t="n">
        <f aca="false">F2016*C2016</f>
        <v>42</v>
      </c>
      <c r="J2016" s="19" t="n">
        <f aca="false">H2016*I2016</f>
        <v>160902</v>
      </c>
      <c r="K2016" s="29" t="n">
        <f aca="false">D2016/$E$2</f>
        <v>0.75324</v>
      </c>
      <c r="L2016" s="30" t="n">
        <f aca="false">1/(1+EXP($L$2+($L$3*K2016)))</f>
        <v>0.299989316310166</v>
      </c>
      <c r="M2016" s="31" t="n">
        <f aca="false">(F2016)*(L2016)+(1-F2016)*(1-L2016)</f>
        <v>0.299989316310166</v>
      </c>
      <c r="N2016" s="31" t="n">
        <f aca="false">IF(B2016=1,LN(M2016),0)</f>
        <v>0</v>
      </c>
      <c r="O2016" s="42" t="n">
        <f aca="false">K2016</f>
        <v>0.75324</v>
      </c>
      <c r="P2016" s="43" t="n">
        <f aca="false">1/(1+EXP($P$2+($P$3*O2016)))</f>
        <v>0.997279059444741</v>
      </c>
      <c r="Q2016" s="42" t="n">
        <f aca="false">(F2016)*(P2016)+(1-F2016)*(1-P2016)</f>
        <v>0.997279059444741</v>
      </c>
      <c r="R2016" s="42" t="n">
        <f aca="false">IF(B2016&lt;&gt;1,LN(Q2016),0)</f>
        <v>-0.00272464904258839</v>
      </c>
    </row>
    <row r="2017" customFormat="false" ht="13" hidden="false" customHeight="false" outlineLevel="0" collapsed="false">
      <c r="A2017" s="18" t="n">
        <v>2008</v>
      </c>
      <c r="B2017" s="41" t="n">
        <v>0</v>
      </c>
      <c r="C2017" s="18" t="n">
        <v>15</v>
      </c>
      <c r="D2017" s="19" t="n">
        <v>15461</v>
      </c>
      <c r="E2017" s="19" t="n">
        <v>231920</v>
      </c>
      <c r="F2017" s="18" t="n">
        <v>1</v>
      </c>
      <c r="G2017" s="20" t="n">
        <f aca="false">($E$2-D2017)/$E$2</f>
        <v>0.38156</v>
      </c>
      <c r="H2017" s="19" t="n">
        <f aca="false">D2017-$E$3</f>
        <v>461</v>
      </c>
      <c r="I2017" s="18" t="n">
        <f aca="false">F2017*C2017</f>
        <v>15</v>
      </c>
      <c r="J2017" s="19" t="n">
        <f aca="false">H2017*I2017</f>
        <v>6915</v>
      </c>
      <c r="K2017" s="29" t="n">
        <f aca="false">D2017/$E$2</f>
        <v>0.61844</v>
      </c>
      <c r="L2017" s="30" t="n">
        <f aca="false">1/(1+EXP($L$2+($L$3*K2017)))</f>
        <v>0.863995369334975</v>
      </c>
      <c r="M2017" s="31" t="n">
        <f aca="false">(F2017)*(L2017)+(1-F2017)*(1-L2017)</f>
        <v>0.863995369334975</v>
      </c>
      <c r="N2017" s="31" t="n">
        <f aca="false">IF(B2017=1,LN(M2017),0)</f>
        <v>0</v>
      </c>
      <c r="O2017" s="42" t="n">
        <f aca="false">K2017</f>
        <v>0.61844</v>
      </c>
      <c r="P2017" s="43" t="n">
        <f aca="false">1/(1+EXP($P$2+($P$3*O2017)))</f>
        <v>0.999924793217558</v>
      </c>
      <c r="Q2017" s="42" t="n">
        <f aca="false">(F2017)*(P2017)+(1-F2017)*(1-P2017)</f>
        <v>0.999924793217558</v>
      </c>
      <c r="R2017" s="42" t="n">
        <f aca="false">IF(B2017&lt;&gt;1,LN(Q2017),0)</f>
        <v>-7.52096106141895E-005</v>
      </c>
    </row>
    <row r="2018" customFormat="false" ht="13" hidden="false" customHeight="false" outlineLevel="0" collapsed="false">
      <c r="A2018" s="18" t="n">
        <v>2009</v>
      </c>
      <c r="B2018" s="41" t="n">
        <v>0</v>
      </c>
      <c r="C2018" s="18" t="n">
        <v>16</v>
      </c>
      <c r="D2018" s="19" t="n">
        <v>15733</v>
      </c>
      <c r="E2018" s="19" t="n">
        <v>251735</v>
      </c>
      <c r="F2018" s="18" t="n">
        <v>1</v>
      </c>
      <c r="G2018" s="20" t="n">
        <f aca="false">($E$2-D2018)/$E$2</f>
        <v>0.37068</v>
      </c>
      <c r="H2018" s="19" t="n">
        <f aca="false">D2018-$E$3</f>
        <v>733</v>
      </c>
      <c r="I2018" s="18" t="n">
        <f aca="false">F2018*C2018</f>
        <v>16</v>
      </c>
      <c r="J2018" s="19" t="n">
        <f aca="false">H2018*I2018</f>
        <v>11728</v>
      </c>
      <c r="K2018" s="29" t="n">
        <f aca="false">D2018/$E$2</f>
        <v>0.62932</v>
      </c>
      <c r="L2018" s="30" t="n">
        <f aca="false">1/(1+EXP($L$2+($L$3*K2018)))</f>
        <v>0.836342191708776</v>
      </c>
      <c r="M2018" s="31" t="n">
        <f aca="false">(F2018)*(L2018)+(1-F2018)*(1-L2018)</f>
        <v>0.836342191708776</v>
      </c>
      <c r="N2018" s="31" t="n">
        <f aca="false">IF(B2018=1,LN(M2018),0)</f>
        <v>0</v>
      </c>
      <c r="O2018" s="42" t="n">
        <f aca="false">K2018</f>
        <v>0.62932</v>
      </c>
      <c r="P2018" s="43" t="n">
        <f aca="false">1/(1+EXP($P$2+($P$3*O2018)))</f>
        <v>0.999899509329243</v>
      </c>
      <c r="Q2018" s="42" t="n">
        <f aca="false">(F2018)*(P2018)+(1-F2018)*(1-P2018)</f>
        <v>0.999899509329243</v>
      </c>
      <c r="R2018" s="42" t="n">
        <f aca="false">IF(B2018&lt;&gt;1,LN(Q2018),0)</f>
        <v>-0.000100495720282425</v>
      </c>
    </row>
    <row r="2019" customFormat="false" ht="13" hidden="false" customHeight="false" outlineLevel="0" collapsed="false">
      <c r="A2019" s="18" t="n">
        <v>2010</v>
      </c>
      <c r="B2019" s="41" t="n">
        <v>0</v>
      </c>
      <c r="C2019" s="18" t="n">
        <v>29</v>
      </c>
      <c r="D2019" s="19" t="n">
        <v>19574</v>
      </c>
      <c r="E2019" s="19" t="n">
        <v>567656</v>
      </c>
      <c r="F2019" s="18" t="n">
        <v>1</v>
      </c>
      <c r="G2019" s="20" t="n">
        <f aca="false">($E$2-D2019)/$E$2</f>
        <v>0.21704</v>
      </c>
      <c r="H2019" s="19" t="n">
        <f aca="false">D2019-$E$3</f>
        <v>4574</v>
      </c>
      <c r="I2019" s="18" t="n">
        <f aca="false">F2019*C2019</f>
        <v>29</v>
      </c>
      <c r="J2019" s="19" t="n">
        <f aca="false">H2019*I2019</f>
        <v>132646</v>
      </c>
      <c r="K2019" s="29" t="n">
        <f aca="false">D2019/$E$2</f>
        <v>0.78296</v>
      </c>
      <c r="L2019" s="30" t="n">
        <f aca="false">1/(1+EXP($L$2+($L$3*K2019)))</f>
        <v>0.191266944006625</v>
      </c>
      <c r="M2019" s="31" t="n">
        <f aca="false">(F2019)*(L2019)+(1-F2019)*(1-L2019)</f>
        <v>0.191266944006625</v>
      </c>
      <c r="N2019" s="31" t="n">
        <f aca="false">IF(B2019=1,LN(M2019),0)</f>
        <v>0</v>
      </c>
      <c r="O2019" s="42" t="n">
        <f aca="false">K2019</f>
        <v>0.78296</v>
      </c>
      <c r="P2019" s="43" t="n">
        <f aca="false">1/(1+EXP($P$2+($P$3*O2019)))</f>
        <v>0.994013816386642</v>
      </c>
      <c r="Q2019" s="42" t="n">
        <f aca="false">(F2019)*(P2019)+(1-F2019)*(1-P2019)</f>
        <v>0.994013816386642</v>
      </c>
      <c r="R2019" s="42" t="n">
        <f aca="false">IF(B2019&lt;&gt;1,LN(Q2019),0)</f>
        <v>-0.00600417263681013</v>
      </c>
    </row>
    <row r="2020" customFormat="false" ht="13" hidden="false" customHeight="false" outlineLevel="0" collapsed="false">
      <c r="A2020" s="18" t="n">
        <v>2011</v>
      </c>
      <c r="B2020" s="41" t="n">
        <v>0</v>
      </c>
      <c r="C2020" s="18" t="n">
        <v>12</v>
      </c>
      <c r="D2020" s="19" t="n">
        <v>15794</v>
      </c>
      <c r="E2020" s="19" t="n">
        <v>189524</v>
      </c>
      <c r="F2020" s="18" t="n">
        <v>1</v>
      </c>
      <c r="G2020" s="20" t="n">
        <f aca="false">($E$2-D2020)/$E$2</f>
        <v>0.36824</v>
      </c>
      <c r="H2020" s="19" t="n">
        <f aca="false">D2020-$E$3</f>
        <v>794</v>
      </c>
      <c r="I2020" s="18" t="n">
        <f aca="false">F2020*C2020</f>
        <v>12</v>
      </c>
      <c r="J2020" s="19" t="n">
        <f aca="false">H2020*I2020</f>
        <v>9528</v>
      </c>
      <c r="K2020" s="29" t="n">
        <f aca="false">D2020/$E$2</f>
        <v>0.63176</v>
      </c>
      <c r="L2020" s="30" t="n">
        <f aca="false">1/(1+EXP($L$2+($L$3*K2020)))</f>
        <v>0.829552069639369</v>
      </c>
      <c r="M2020" s="31" t="n">
        <f aca="false">(F2020)*(L2020)+(1-F2020)*(1-L2020)</f>
        <v>0.829552069639369</v>
      </c>
      <c r="N2020" s="31" t="n">
        <f aca="false">IF(B2020=1,LN(M2020),0)</f>
        <v>0</v>
      </c>
      <c r="O2020" s="42" t="n">
        <f aca="false">K2020</f>
        <v>0.63176</v>
      </c>
      <c r="P2020" s="43" t="n">
        <f aca="false">1/(1+EXP($P$2+($P$3*O2020)))</f>
        <v>0.999892760892258</v>
      </c>
      <c r="Q2020" s="42" t="n">
        <f aca="false">(F2020)*(P2020)+(1-F2020)*(1-P2020)</f>
        <v>0.999892760892258</v>
      </c>
      <c r="R2020" s="42" t="n">
        <f aca="false">IF(B2020&lt;&gt;1,LN(Q2020),0)</f>
        <v>-0.000107244858266258</v>
      </c>
    </row>
    <row r="2021" customFormat="false" ht="13" hidden="false" customHeight="false" outlineLevel="0" collapsed="false">
      <c r="A2021" s="18" t="n">
        <v>2012</v>
      </c>
      <c r="B2021" s="41" t="n">
        <v>0</v>
      </c>
      <c r="C2021" s="18" t="n">
        <v>12</v>
      </c>
      <c r="D2021" s="19" t="n">
        <v>21228</v>
      </c>
      <c r="E2021" s="19" t="n">
        <v>254739</v>
      </c>
      <c r="F2021" s="18" t="n">
        <v>1</v>
      </c>
      <c r="G2021" s="20" t="n">
        <f aca="false">($E$2-D2021)/$E$2</f>
        <v>0.15088</v>
      </c>
      <c r="H2021" s="19" t="n">
        <f aca="false">D2021-$E$3</f>
        <v>6228</v>
      </c>
      <c r="I2021" s="18" t="n">
        <f aca="false">F2021*C2021</f>
        <v>12</v>
      </c>
      <c r="J2021" s="19" t="n">
        <f aca="false">H2021*I2021</f>
        <v>74736</v>
      </c>
      <c r="K2021" s="29" t="n">
        <f aca="false">D2021/$E$2</f>
        <v>0.84912</v>
      </c>
      <c r="L2021" s="30" t="n">
        <f aca="false">1/(1+EXP($L$2+($L$3*K2021)))</f>
        <v>0.0592389257858602</v>
      </c>
      <c r="M2021" s="31" t="n">
        <f aca="false">(F2021)*(L2021)+(1-F2021)*(1-L2021)</f>
        <v>0.0592389257858602</v>
      </c>
      <c r="N2021" s="31" t="n">
        <f aca="false">IF(B2021=1,LN(M2021),0)</f>
        <v>0</v>
      </c>
      <c r="O2021" s="42" t="n">
        <f aca="false">K2021</f>
        <v>0.84912</v>
      </c>
      <c r="P2021" s="43" t="n">
        <f aca="false">1/(1+EXP($P$2+($P$3*O2021)))</f>
        <v>0.966097002099588</v>
      </c>
      <c r="Q2021" s="42" t="n">
        <f aca="false">(F2021)*(P2021)+(1-F2021)*(1-P2021)</f>
        <v>0.966097002099588</v>
      </c>
      <c r="R2021" s="42" t="n">
        <f aca="false">IF(B2021&lt;&gt;1,LN(Q2021),0)</f>
        <v>-0.0344910335588319</v>
      </c>
    </row>
    <row r="2022" customFormat="false" ht="13" hidden="false" customHeight="false" outlineLevel="0" collapsed="false">
      <c r="A2022" s="18" t="n">
        <v>2013</v>
      </c>
      <c r="B2022" s="41" t="n">
        <v>0</v>
      </c>
      <c r="C2022" s="18" t="n">
        <v>32</v>
      </c>
      <c r="D2022" s="19" t="n">
        <v>15180</v>
      </c>
      <c r="E2022" s="19" t="n">
        <v>485747</v>
      </c>
      <c r="F2022" s="18" t="n">
        <v>1</v>
      </c>
      <c r="G2022" s="20" t="n">
        <f aca="false">($E$2-D2022)/$E$2</f>
        <v>0.3928</v>
      </c>
      <c r="H2022" s="19" t="n">
        <f aca="false">D2022-$E$3</f>
        <v>180</v>
      </c>
      <c r="I2022" s="18" t="n">
        <f aca="false">F2022*C2022</f>
        <v>32</v>
      </c>
      <c r="J2022" s="19" t="n">
        <f aca="false">H2022*I2022</f>
        <v>5760</v>
      </c>
      <c r="K2022" s="29" t="n">
        <f aca="false">D2022/$E$2</f>
        <v>0.6072</v>
      </c>
      <c r="L2022" s="30" t="n">
        <f aca="false">1/(1+EXP($L$2+($L$3*K2022)))</f>
        <v>0.888320299715224</v>
      </c>
      <c r="M2022" s="31" t="n">
        <f aca="false">(F2022)*(L2022)+(1-F2022)*(1-L2022)</f>
        <v>0.888320299715224</v>
      </c>
      <c r="N2022" s="31" t="n">
        <f aca="false">IF(B2022=1,LN(M2022),0)</f>
        <v>0</v>
      </c>
      <c r="O2022" s="42" t="n">
        <f aca="false">K2022</f>
        <v>0.6072</v>
      </c>
      <c r="P2022" s="43" t="n">
        <f aca="false">1/(1+EXP($P$2+($P$3*O2022)))</f>
        <v>0.999944253115019</v>
      </c>
      <c r="Q2022" s="42" t="n">
        <f aca="false">(F2022)*(P2022)+(1-F2022)*(1-P2022)</f>
        <v>0.999944253115019</v>
      </c>
      <c r="R2022" s="42" t="n">
        <f aca="false">IF(B2022&lt;&gt;1,LN(Q2022),0)</f>
        <v>-5.57484388966771E-005</v>
      </c>
    </row>
    <row r="2023" customFormat="false" ht="13" hidden="false" customHeight="false" outlineLevel="0" collapsed="false">
      <c r="A2023" s="18" t="n">
        <v>2014</v>
      </c>
      <c r="B2023" s="41" t="n">
        <v>0</v>
      </c>
      <c r="C2023" s="18" t="n">
        <v>10</v>
      </c>
      <c r="D2023" s="19" t="n">
        <v>21379</v>
      </c>
      <c r="E2023" s="19" t="n">
        <v>213788</v>
      </c>
      <c r="F2023" s="18" t="n">
        <v>1</v>
      </c>
      <c r="G2023" s="20" t="n">
        <f aca="false">($E$2-D2023)/$E$2</f>
        <v>0.14484</v>
      </c>
      <c r="H2023" s="19" t="n">
        <f aca="false">D2023-$E$3</f>
        <v>6379</v>
      </c>
      <c r="I2023" s="18" t="n">
        <f aca="false">F2023*C2023</f>
        <v>10</v>
      </c>
      <c r="J2023" s="19" t="n">
        <f aca="false">H2023*I2023</f>
        <v>63790</v>
      </c>
      <c r="K2023" s="29" t="n">
        <f aca="false">D2023/$E$2</f>
        <v>0.85516</v>
      </c>
      <c r="L2023" s="30" t="n">
        <f aca="false">1/(1+EXP($L$2+($L$3*K2023)))</f>
        <v>0.0528539665218154</v>
      </c>
      <c r="M2023" s="31" t="n">
        <f aca="false">(F2023)*(L2023)+(1-F2023)*(1-L2023)</f>
        <v>0.0528539665218154</v>
      </c>
      <c r="N2023" s="31" t="n">
        <f aca="false">IF(B2023=1,LN(M2023),0)</f>
        <v>0</v>
      </c>
      <c r="O2023" s="42" t="n">
        <f aca="false">K2023</f>
        <v>0.85516</v>
      </c>
      <c r="P2023" s="43" t="n">
        <f aca="false">1/(1+EXP($P$2+($P$3*O2023)))</f>
        <v>0.960412600591517</v>
      </c>
      <c r="Q2023" s="42" t="n">
        <f aca="false">(F2023)*(P2023)+(1-F2023)*(1-P2023)</f>
        <v>0.960412600591517</v>
      </c>
      <c r="R2023" s="42" t="n">
        <f aca="false">IF(B2023&lt;&gt;1,LN(Q2023),0)</f>
        <v>-0.0403922945716727</v>
      </c>
    </row>
    <row r="2024" customFormat="false" ht="13" hidden="false" customHeight="false" outlineLevel="0" collapsed="false">
      <c r="A2024" s="18" t="n">
        <v>2015</v>
      </c>
      <c r="B2024" s="41" t="n">
        <v>0</v>
      </c>
      <c r="C2024" s="18" t="n">
        <v>17</v>
      </c>
      <c r="D2024" s="19" t="n">
        <v>20755</v>
      </c>
      <c r="E2024" s="19" t="n">
        <v>352828</v>
      </c>
      <c r="F2024" s="18" t="n">
        <v>1</v>
      </c>
      <c r="G2024" s="20" t="n">
        <f aca="false">($E$2-D2024)/$E$2</f>
        <v>0.1698</v>
      </c>
      <c r="H2024" s="19" t="n">
        <f aca="false">D2024-$E$3</f>
        <v>5755</v>
      </c>
      <c r="I2024" s="18" t="n">
        <f aca="false">F2024*C2024</f>
        <v>17</v>
      </c>
      <c r="J2024" s="19" t="n">
        <f aca="false">H2024*I2024</f>
        <v>97835</v>
      </c>
      <c r="K2024" s="29" t="n">
        <f aca="false">D2024/$E$2</f>
        <v>0.8302</v>
      </c>
      <c r="L2024" s="30" t="n">
        <f aca="false">1/(1+EXP($L$2+($L$3*K2024)))</f>
        <v>0.0841941879319425</v>
      </c>
      <c r="M2024" s="31" t="n">
        <f aca="false">(F2024)*(L2024)+(1-F2024)*(1-L2024)</f>
        <v>0.0841941879319425</v>
      </c>
      <c r="N2024" s="31" t="n">
        <f aca="false">IF(B2024=1,LN(M2024),0)</f>
        <v>0</v>
      </c>
      <c r="O2024" s="42" t="n">
        <f aca="false">K2024</f>
        <v>0.8302</v>
      </c>
      <c r="P2024" s="43" t="n">
        <f aca="false">1/(1+EXP($P$2+($P$3*O2024)))</f>
        <v>0.97924102803976</v>
      </c>
      <c r="Q2024" s="42" t="n">
        <f aca="false">(F2024)*(P2024)+(1-F2024)*(1-P2024)</f>
        <v>0.97924102803976</v>
      </c>
      <c r="R2024" s="42" t="n">
        <f aca="false">IF(B2024&lt;&gt;1,LN(Q2024),0)</f>
        <v>-0.0209774685514283</v>
      </c>
    </row>
    <row r="2025" customFormat="false" ht="13" hidden="false" customHeight="false" outlineLevel="0" collapsed="false">
      <c r="A2025" s="18" t="n">
        <v>2016</v>
      </c>
      <c r="B2025" s="41" t="n">
        <v>0</v>
      </c>
      <c r="C2025" s="18" t="n">
        <v>18</v>
      </c>
      <c r="D2025" s="19" t="n">
        <v>16974</v>
      </c>
      <c r="E2025" s="19" t="n">
        <v>305527</v>
      </c>
      <c r="F2025" s="18" t="n">
        <v>1</v>
      </c>
      <c r="G2025" s="20" t="n">
        <f aca="false">($E$2-D2025)/$E$2</f>
        <v>0.32104</v>
      </c>
      <c r="H2025" s="19" t="n">
        <f aca="false">D2025-$E$3</f>
        <v>1974</v>
      </c>
      <c r="I2025" s="18" t="n">
        <f aca="false">F2025*C2025</f>
        <v>18</v>
      </c>
      <c r="J2025" s="19" t="n">
        <f aca="false">H2025*I2025</f>
        <v>35532</v>
      </c>
      <c r="K2025" s="29" t="n">
        <f aca="false">D2025/$E$2</f>
        <v>0.67896</v>
      </c>
      <c r="L2025" s="30" t="n">
        <f aca="false">1/(1+EXP($L$2+($L$3*K2025)))</f>
        <v>0.654386366428335</v>
      </c>
      <c r="M2025" s="31" t="n">
        <f aca="false">(F2025)*(L2025)+(1-F2025)*(1-L2025)</f>
        <v>0.654386366428335</v>
      </c>
      <c r="N2025" s="31" t="n">
        <f aca="false">IF(B2025=1,LN(M2025),0)</f>
        <v>0</v>
      </c>
      <c r="O2025" s="42" t="n">
        <f aca="false">K2025</f>
        <v>0.67896</v>
      </c>
      <c r="P2025" s="43" t="n">
        <f aca="false">1/(1+EXP($P$2+($P$3*O2025)))</f>
        <v>0.999623008249697</v>
      </c>
      <c r="Q2025" s="42" t="n">
        <f aca="false">(F2025)*(P2025)+(1-F2025)*(1-P2025)</f>
        <v>0.999623008249697</v>
      </c>
      <c r="R2025" s="42" t="n">
        <f aca="false">IF(B2025&lt;&gt;1,LN(Q2025),0)</f>
        <v>-0.000377062829557579</v>
      </c>
    </row>
    <row r="2026" customFormat="false" ht="13" hidden="false" customHeight="false" outlineLevel="0" collapsed="false">
      <c r="A2026" s="18" t="n">
        <v>2017</v>
      </c>
      <c r="B2026" s="41" t="n">
        <v>0</v>
      </c>
      <c r="C2026" s="18" t="n">
        <v>19</v>
      </c>
      <c r="D2026" s="19" t="n">
        <v>21060</v>
      </c>
      <c r="E2026" s="19" t="n">
        <v>400144</v>
      </c>
      <c r="F2026" s="18" t="n">
        <v>1</v>
      </c>
      <c r="G2026" s="20" t="n">
        <f aca="false">($E$2-D2026)/$E$2</f>
        <v>0.1576</v>
      </c>
      <c r="H2026" s="19" t="n">
        <f aca="false">D2026-$E$3</f>
        <v>6060</v>
      </c>
      <c r="I2026" s="18" t="n">
        <f aca="false">F2026*C2026</f>
        <v>19</v>
      </c>
      <c r="J2026" s="19" t="n">
        <f aca="false">H2026*I2026</f>
        <v>115140</v>
      </c>
      <c r="K2026" s="29" t="n">
        <f aca="false">D2026/$E$2</f>
        <v>0.8424</v>
      </c>
      <c r="L2026" s="30" t="n">
        <f aca="false">1/(1+EXP($L$2+($L$3*K2026)))</f>
        <v>0.067188626838417</v>
      </c>
      <c r="M2026" s="31" t="n">
        <f aca="false">(F2026)*(L2026)+(1-F2026)*(1-L2026)</f>
        <v>0.067188626838417</v>
      </c>
      <c r="N2026" s="31" t="n">
        <f aca="false">IF(B2026=1,LN(M2026),0)</f>
        <v>0</v>
      </c>
      <c r="O2026" s="42" t="n">
        <f aca="false">K2026</f>
        <v>0.8424</v>
      </c>
      <c r="P2026" s="43" t="n">
        <f aca="false">1/(1+EXP($P$2+($P$3*O2026)))</f>
        <v>0.971495787149456</v>
      </c>
      <c r="Q2026" s="42" t="n">
        <f aca="false">(F2026)*(P2026)+(1-F2026)*(1-P2026)</f>
        <v>0.971495787149456</v>
      </c>
      <c r="R2026" s="42" t="n">
        <f aca="false">IF(B2026&lt;&gt;1,LN(Q2026),0)</f>
        <v>-0.0289183466131017</v>
      </c>
    </row>
    <row r="2027" customFormat="false" ht="13" hidden="false" customHeight="false" outlineLevel="0" collapsed="false">
      <c r="A2027" s="18" t="n">
        <v>2018</v>
      </c>
      <c r="B2027" s="41" t="n">
        <v>0</v>
      </c>
      <c r="C2027" s="18" t="n">
        <v>17</v>
      </c>
      <c r="D2027" s="19" t="n">
        <v>22237</v>
      </c>
      <c r="E2027" s="19" t="n">
        <v>378036</v>
      </c>
      <c r="F2027" s="18" t="n">
        <v>1</v>
      </c>
      <c r="G2027" s="20" t="n">
        <f aca="false">($E$2-D2027)/$E$2</f>
        <v>0.11052</v>
      </c>
      <c r="H2027" s="19" t="n">
        <f aca="false">D2027-$E$3</f>
        <v>7237</v>
      </c>
      <c r="I2027" s="18" t="n">
        <f aca="false">F2027*C2027</f>
        <v>17</v>
      </c>
      <c r="J2027" s="19" t="n">
        <f aca="false">H2027*I2027</f>
        <v>123029</v>
      </c>
      <c r="K2027" s="29" t="n">
        <f aca="false">D2027/$E$2</f>
        <v>0.88948</v>
      </c>
      <c r="L2027" s="30" t="n">
        <f aca="false">1/(1+EXP($L$2+($L$3*K2027)))</f>
        <v>0.0273215344069266</v>
      </c>
      <c r="M2027" s="31" t="n">
        <f aca="false">(F2027)*(L2027)+(1-F2027)*(1-L2027)</f>
        <v>0.0273215344069266</v>
      </c>
      <c r="N2027" s="31" t="n">
        <f aca="false">IF(B2027=1,LN(M2027),0)</f>
        <v>0</v>
      </c>
      <c r="O2027" s="42" t="n">
        <f aca="false">K2027</f>
        <v>0.88948</v>
      </c>
      <c r="P2027" s="43" t="n">
        <f aca="false">1/(1+EXP($P$2+($P$3*O2027)))</f>
        <v>0.906747213796661</v>
      </c>
      <c r="Q2027" s="42" t="n">
        <f aca="false">(F2027)*(P2027)+(1-F2027)*(1-P2027)</f>
        <v>0.906747213796661</v>
      </c>
      <c r="R2027" s="42" t="n">
        <f aca="false">IF(B2027&lt;&gt;1,LN(Q2027),0)</f>
        <v>-0.0978915735598145</v>
      </c>
    </row>
    <row r="2028" customFormat="false" ht="13" hidden="false" customHeight="false" outlineLevel="0" collapsed="false">
      <c r="A2028" s="18" t="n">
        <v>2019</v>
      </c>
      <c r="B2028" s="41" t="n">
        <v>0</v>
      </c>
      <c r="C2028" s="18" t="n">
        <v>11</v>
      </c>
      <c r="D2028" s="19" t="n">
        <v>16418</v>
      </c>
      <c r="E2028" s="19" t="n">
        <v>180598</v>
      </c>
      <c r="F2028" s="18" t="n">
        <v>1</v>
      </c>
      <c r="G2028" s="20" t="n">
        <f aca="false">($E$2-D2028)/$E$2</f>
        <v>0.34328</v>
      </c>
      <c r="H2028" s="19" t="n">
        <f aca="false">D2028-$E$3</f>
        <v>1418</v>
      </c>
      <c r="I2028" s="18" t="n">
        <f aca="false">F2028*C2028</f>
        <v>11</v>
      </c>
      <c r="J2028" s="19" t="n">
        <f aca="false">H2028*I2028</f>
        <v>15598</v>
      </c>
      <c r="K2028" s="29" t="n">
        <f aca="false">D2028/$E$2</f>
        <v>0.65672</v>
      </c>
      <c r="L2028" s="30" t="n">
        <f aca="false">1/(1+EXP($L$2+($L$3*K2028)))</f>
        <v>0.747101712055442</v>
      </c>
      <c r="M2028" s="31" t="n">
        <f aca="false">(F2028)*(L2028)+(1-F2028)*(1-L2028)</f>
        <v>0.747101712055442</v>
      </c>
      <c r="N2028" s="31" t="n">
        <f aca="false">IF(B2028=1,LN(M2028),0)</f>
        <v>0</v>
      </c>
      <c r="O2028" s="42" t="n">
        <f aca="false">K2028</f>
        <v>0.65672</v>
      </c>
      <c r="P2028" s="43" t="n">
        <f aca="false">1/(1+EXP($P$2+($P$3*O2028)))</f>
        <v>0.999791506704885</v>
      </c>
      <c r="Q2028" s="42" t="n">
        <f aca="false">(F2028)*(P2028)+(1-F2028)*(1-P2028)</f>
        <v>0.999791506704885</v>
      </c>
      <c r="R2028" s="42" t="n">
        <f aca="false">IF(B2028&lt;&gt;1,LN(Q2028),0)</f>
        <v>-0.000208515032863187</v>
      </c>
    </row>
    <row r="2029" customFormat="false" ht="13" hidden="false" customHeight="false" outlineLevel="0" collapsed="false">
      <c r="A2029" s="18" t="n">
        <v>2020</v>
      </c>
      <c r="B2029" s="41" t="n">
        <v>0</v>
      </c>
      <c r="C2029" s="18" t="n">
        <v>20</v>
      </c>
      <c r="D2029" s="19" t="n">
        <v>16116</v>
      </c>
      <c r="E2029" s="19" t="n">
        <v>322330</v>
      </c>
      <c r="F2029" s="18" t="n">
        <v>1</v>
      </c>
      <c r="G2029" s="20" t="n">
        <f aca="false">($E$2-D2029)/$E$2</f>
        <v>0.35536</v>
      </c>
      <c r="H2029" s="19" t="n">
        <f aca="false">D2029-$E$3</f>
        <v>1116</v>
      </c>
      <c r="I2029" s="18" t="n">
        <f aca="false">F2029*C2029</f>
        <v>20</v>
      </c>
      <c r="J2029" s="19" t="n">
        <f aca="false">H2029*I2029</f>
        <v>22320</v>
      </c>
      <c r="K2029" s="29" t="n">
        <f aca="false">D2029/$E$2</f>
        <v>0.64464</v>
      </c>
      <c r="L2029" s="30" t="n">
        <f aca="false">1/(1+EXP($L$2+($L$3*K2029)))</f>
        <v>0.789984885976379</v>
      </c>
      <c r="M2029" s="31" t="n">
        <f aca="false">(F2029)*(L2029)+(1-F2029)*(1-L2029)</f>
        <v>0.789984885976379</v>
      </c>
      <c r="N2029" s="31" t="n">
        <f aca="false">IF(B2029=1,LN(M2029),0)</f>
        <v>0</v>
      </c>
      <c r="O2029" s="42" t="n">
        <f aca="false">K2029</f>
        <v>0.64464</v>
      </c>
      <c r="P2029" s="43" t="n">
        <f aca="false">1/(1+EXP($P$2+($P$3*O2029)))</f>
        <v>0.99984886901969</v>
      </c>
      <c r="Q2029" s="42" t="n">
        <f aca="false">(F2029)*(P2029)+(1-F2029)*(1-P2029)</f>
        <v>0.99984886901969</v>
      </c>
      <c r="R2029" s="42" t="n">
        <f aca="false">IF(B2029&lt;&gt;1,LN(Q2029),0)</f>
        <v>-0.000151142401747873</v>
      </c>
    </row>
    <row r="2030" customFormat="false" ht="13" hidden="false" customHeight="false" outlineLevel="0" collapsed="false">
      <c r="A2030" s="18" t="n">
        <v>2021</v>
      </c>
      <c r="B2030" s="41" t="n">
        <v>0</v>
      </c>
      <c r="C2030" s="18" t="n">
        <v>14</v>
      </c>
      <c r="D2030" s="19" t="n">
        <v>20481</v>
      </c>
      <c r="E2030" s="19" t="n">
        <v>286735</v>
      </c>
      <c r="F2030" s="18" t="n">
        <v>1</v>
      </c>
      <c r="G2030" s="20" t="n">
        <f aca="false">($E$2-D2030)/$E$2</f>
        <v>0.18076</v>
      </c>
      <c r="H2030" s="19" t="n">
        <f aca="false">D2030-$E$3</f>
        <v>5481</v>
      </c>
      <c r="I2030" s="18" t="n">
        <f aca="false">F2030*C2030</f>
        <v>14</v>
      </c>
      <c r="J2030" s="19" t="n">
        <f aca="false">H2030*I2030</f>
        <v>76734</v>
      </c>
      <c r="K2030" s="29" t="n">
        <f aca="false">D2030/$E$2</f>
        <v>0.81924</v>
      </c>
      <c r="L2030" s="30" t="n">
        <f aca="false">1/(1+EXP($L$2+($L$3*K2030)))</f>
        <v>0.102710888922134</v>
      </c>
      <c r="M2030" s="31" t="n">
        <f aca="false">(F2030)*(L2030)+(1-F2030)*(1-L2030)</f>
        <v>0.102710888922134</v>
      </c>
      <c r="N2030" s="31" t="n">
        <f aca="false">IF(B2030=1,LN(M2030),0)</f>
        <v>0</v>
      </c>
      <c r="O2030" s="42" t="n">
        <f aca="false">K2030</f>
        <v>0.81924</v>
      </c>
      <c r="P2030" s="43" t="n">
        <f aca="false">1/(1+EXP($P$2+($P$3*O2030)))</f>
        <v>0.984415623393636</v>
      </c>
      <c r="Q2030" s="42" t="n">
        <f aca="false">(F2030)*(P2030)+(1-F2030)*(1-P2030)</f>
        <v>0.984415623393636</v>
      </c>
      <c r="R2030" s="42" t="n">
        <f aca="false">IF(B2030&lt;&gt;1,LN(Q2030),0)</f>
        <v>-0.0157070896102403</v>
      </c>
    </row>
    <row r="2031" customFormat="false" ht="13" hidden="false" customHeight="false" outlineLevel="0" collapsed="false">
      <c r="A2031" s="18" t="n">
        <v>2022</v>
      </c>
      <c r="B2031" s="41" t="n">
        <v>0</v>
      </c>
      <c r="C2031" s="18" t="n">
        <v>37</v>
      </c>
      <c r="D2031" s="19" t="n">
        <v>16988</v>
      </c>
      <c r="E2031" s="19" t="n">
        <v>628539</v>
      </c>
      <c r="F2031" s="18" t="n">
        <v>1</v>
      </c>
      <c r="G2031" s="20" t="n">
        <f aca="false">($E$2-D2031)/$E$2</f>
        <v>0.32048</v>
      </c>
      <c r="H2031" s="19" t="n">
        <f aca="false">D2031-$E$3</f>
        <v>1988</v>
      </c>
      <c r="I2031" s="18" t="n">
        <f aca="false">F2031*C2031</f>
        <v>37</v>
      </c>
      <c r="J2031" s="19" t="n">
        <f aca="false">H2031*I2031</f>
        <v>73556</v>
      </c>
      <c r="K2031" s="29" t="n">
        <f aca="false">D2031/$E$2</f>
        <v>0.67952</v>
      </c>
      <c r="L2031" s="30" t="n">
        <f aca="false">1/(1+EXP($L$2+($L$3*K2031)))</f>
        <v>0.651848744923045</v>
      </c>
      <c r="M2031" s="31" t="n">
        <f aca="false">(F2031)*(L2031)+(1-F2031)*(1-L2031)</f>
        <v>0.651848744923045</v>
      </c>
      <c r="N2031" s="31" t="n">
        <f aca="false">IF(B2031=1,LN(M2031),0)</f>
        <v>0</v>
      </c>
      <c r="O2031" s="42" t="n">
        <f aca="false">K2031</f>
        <v>0.67952</v>
      </c>
      <c r="P2031" s="43" t="n">
        <f aca="false">1/(1+EXP($P$2+($P$3*O2031)))</f>
        <v>0.999617344033911</v>
      </c>
      <c r="Q2031" s="42" t="n">
        <f aca="false">(F2031)*(P2031)+(1-F2031)*(1-P2031)</f>
        <v>0.999617344033911</v>
      </c>
      <c r="R2031" s="42" t="n">
        <f aca="false">IF(B2031&lt;&gt;1,LN(Q2031),0)</f>
        <v>-0.000382729197565202</v>
      </c>
    </row>
    <row r="2032" customFormat="false" ht="13" hidden="false" customHeight="false" outlineLevel="0" collapsed="false">
      <c r="A2032" s="18" t="n">
        <v>2023</v>
      </c>
      <c r="B2032" s="41" t="n">
        <v>0</v>
      </c>
      <c r="C2032" s="18" t="n">
        <v>14</v>
      </c>
      <c r="D2032" s="19" t="n">
        <v>17222</v>
      </c>
      <c r="E2032" s="19" t="n">
        <v>241105</v>
      </c>
      <c r="F2032" s="18" t="n">
        <v>1</v>
      </c>
      <c r="G2032" s="20" t="n">
        <f aca="false">($E$2-D2032)/$E$2</f>
        <v>0.31112</v>
      </c>
      <c r="H2032" s="19" t="n">
        <f aca="false">D2032-$E$3</f>
        <v>2222</v>
      </c>
      <c r="I2032" s="18" t="n">
        <f aca="false">F2032*C2032</f>
        <v>14</v>
      </c>
      <c r="J2032" s="19" t="n">
        <f aca="false">H2032*I2032</f>
        <v>31108</v>
      </c>
      <c r="K2032" s="29" t="n">
        <f aca="false">D2032/$E$2</f>
        <v>0.68888</v>
      </c>
      <c r="L2032" s="30" t="n">
        <f aca="false">1/(1+EXP($L$2+($L$3*K2032)))</f>
        <v>0.608249438906457</v>
      </c>
      <c r="M2032" s="31" t="n">
        <f aca="false">(F2032)*(L2032)+(1-F2032)*(1-L2032)</f>
        <v>0.608249438906457</v>
      </c>
      <c r="N2032" s="31" t="n">
        <f aca="false">IF(B2032=1,LN(M2032),0)</f>
        <v>0</v>
      </c>
      <c r="O2032" s="42" t="n">
        <f aca="false">K2032</f>
        <v>0.68888</v>
      </c>
      <c r="P2032" s="43" t="n">
        <f aca="false">1/(1+EXP($P$2+($P$3*O2032)))</f>
        <v>0.999509029940056</v>
      </c>
      <c r="Q2032" s="42" t="n">
        <f aca="false">(F2032)*(P2032)+(1-F2032)*(1-P2032)</f>
        <v>0.999509029940056</v>
      </c>
      <c r="R2032" s="42" t="n">
        <f aca="false">IF(B2032&lt;&gt;1,LN(Q2032),0)</f>
        <v>-0.000491090625208259</v>
      </c>
    </row>
    <row r="2033" customFormat="false" ht="13" hidden="false" customHeight="false" outlineLevel="0" collapsed="false">
      <c r="A2033" s="18" t="n">
        <v>2024</v>
      </c>
      <c r="B2033" s="41" t="n">
        <v>0</v>
      </c>
      <c r="C2033" s="18" t="n">
        <v>15</v>
      </c>
      <c r="D2033" s="19" t="n">
        <v>20032</v>
      </c>
      <c r="E2033" s="19" t="n">
        <v>300473</v>
      </c>
      <c r="F2033" s="18" t="n">
        <v>1</v>
      </c>
      <c r="G2033" s="20" t="n">
        <f aca="false">($E$2-D2033)/$E$2</f>
        <v>0.19872</v>
      </c>
      <c r="H2033" s="19" t="n">
        <f aca="false">D2033-$E$3</f>
        <v>5032</v>
      </c>
      <c r="I2033" s="18" t="n">
        <f aca="false">F2033*C2033</f>
        <v>15</v>
      </c>
      <c r="J2033" s="19" t="n">
        <f aca="false">H2033*I2033</f>
        <v>75480</v>
      </c>
      <c r="K2033" s="29" t="n">
        <f aca="false">D2033/$E$2</f>
        <v>0.80128</v>
      </c>
      <c r="L2033" s="30" t="n">
        <f aca="false">1/(1+EXP($L$2+($L$3*K2033)))</f>
        <v>0.140852217564527</v>
      </c>
      <c r="M2033" s="31" t="n">
        <f aca="false">(F2033)*(L2033)+(1-F2033)*(1-L2033)</f>
        <v>0.140852217564527</v>
      </c>
      <c r="N2033" s="31" t="n">
        <f aca="false">IF(B2033=1,LN(M2033),0)</f>
        <v>0</v>
      </c>
      <c r="O2033" s="42" t="n">
        <f aca="false">K2033</f>
        <v>0.80128</v>
      </c>
      <c r="P2033" s="43" t="n">
        <f aca="false">1/(1+EXP($P$2+($P$3*O2033)))</f>
        <v>0.990284241484829</v>
      </c>
      <c r="Q2033" s="42" t="n">
        <f aca="false">(F2033)*(P2033)+(1-F2033)*(1-P2033)</f>
        <v>0.990284241484829</v>
      </c>
      <c r="R2033" s="42" t="n">
        <f aca="false">IF(B2033&lt;&gt;1,LN(Q2033),0)</f>
        <v>-0.00976326445150078</v>
      </c>
    </row>
    <row r="2034" customFormat="false" ht="13" hidden="false" customHeight="false" outlineLevel="0" collapsed="false">
      <c r="A2034" s="18" t="n">
        <v>2025</v>
      </c>
      <c r="B2034" s="41" t="n">
        <v>0</v>
      </c>
      <c r="C2034" s="18" t="n">
        <v>16</v>
      </c>
      <c r="D2034" s="19" t="n">
        <v>18771</v>
      </c>
      <c r="E2034" s="19" t="n">
        <v>300338</v>
      </c>
      <c r="F2034" s="18" t="n">
        <v>1</v>
      </c>
      <c r="G2034" s="20" t="n">
        <f aca="false">($E$2-D2034)/$E$2</f>
        <v>0.24916</v>
      </c>
      <c r="H2034" s="19" t="n">
        <f aca="false">D2034-$E$3</f>
        <v>3771</v>
      </c>
      <c r="I2034" s="18" t="n">
        <f aca="false">F2034*C2034</f>
        <v>16</v>
      </c>
      <c r="J2034" s="19" t="n">
        <f aca="false">H2034*I2034</f>
        <v>60336</v>
      </c>
      <c r="K2034" s="29" t="n">
        <f aca="false">D2034/$E$2</f>
        <v>0.75084</v>
      </c>
      <c r="L2034" s="30" t="n">
        <f aca="false">1/(1+EXP($L$2+($L$3*K2034)))</f>
        <v>0.310165713414323</v>
      </c>
      <c r="M2034" s="31" t="n">
        <f aca="false">(F2034)*(L2034)+(1-F2034)*(1-L2034)</f>
        <v>0.310165713414323</v>
      </c>
      <c r="N2034" s="31" t="n">
        <f aca="false">IF(B2034=1,LN(M2034),0)</f>
        <v>0</v>
      </c>
      <c r="O2034" s="42" t="n">
        <f aca="false">K2034</f>
        <v>0.75084</v>
      </c>
      <c r="P2034" s="43" t="n">
        <f aca="false">1/(1+EXP($P$2+($P$3*O2034)))</f>
        <v>0.997447153720644</v>
      </c>
      <c r="Q2034" s="42" t="n">
        <f aca="false">(F2034)*(P2034)+(1-F2034)*(1-P2034)</f>
        <v>0.997447153720644</v>
      </c>
      <c r="R2034" s="42" t="n">
        <f aca="false">IF(B2034&lt;&gt;1,LN(Q2034),0)</f>
        <v>-0.00255611034771194</v>
      </c>
    </row>
    <row r="2035" customFormat="false" ht="13" hidden="false" customHeight="false" outlineLevel="0" collapsed="false">
      <c r="A2035" s="18" t="n">
        <v>2026</v>
      </c>
      <c r="B2035" s="41" t="n">
        <v>0</v>
      </c>
      <c r="C2035" s="18" t="n">
        <v>11</v>
      </c>
      <c r="D2035" s="19" t="n">
        <v>17201</v>
      </c>
      <c r="E2035" s="19" t="n">
        <v>189210</v>
      </c>
      <c r="F2035" s="18" t="n">
        <v>1</v>
      </c>
      <c r="G2035" s="20" t="n">
        <f aca="false">($E$2-D2035)/$E$2</f>
        <v>0.31196</v>
      </c>
      <c r="H2035" s="19" t="n">
        <f aca="false">D2035-$E$3</f>
        <v>2201</v>
      </c>
      <c r="I2035" s="18" t="n">
        <f aca="false">F2035*C2035</f>
        <v>11</v>
      </c>
      <c r="J2035" s="19" t="n">
        <f aca="false">H2035*I2035</f>
        <v>24211</v>
      </c>
      <c r="K2035" s="29" t="n">
        <f aca="false">D2035/$E$2</f>
        <v>0.68804</v>
      </c>
      <c r="L2035" s="30" t="n">
        <f aca="false">1/(1+EXP($L$2+($L$3*K2035)))</f>
        <v>0.61224555295779</v>
      </c>
      <c r="M2035" s="31" t="n">
        <f aca="false">(F2035)*(L2035)+(1-F2035)*(1-L2035)</f>
        <v>0.61224555295779</v>
      </c>
      <c r="N2035" s="31" t="n">
        <f aca="false">IF(B2035=1,LN(M2035),0)</f>
        <v>0</v>
      </c>
      <c r="O2035" s="42" t="n">
        <f aca="false">K2035</f>
        <v>0.68804</v>
      </c>
      <c r="P2035" s="43" t="n">
        <f aca="false">1/(1+EXP($P$2+($P$3*O2035)))</f>
        <v>0.999519889644975</v>
      </c>
      <c r="Q2035" s="42" t="n">
        <f aca="false">(F2035)*(P2035)+(1-F2035)*(1-P2035)</f>
        <v>0.999519889644975</v>
      </c>
      <c r="R2035" s="42" t="n">
        <f aca="false">IF(B2035&lt;&gt;1,LN(Q2035),0)</f>
        <v>-0.000480225644904597</v>
      </c>
    </row>
    <row r="2036" customFormat="false" ht="13" hidden="false" customHeight="false" outlineLevel="0" collapsed="false">
      <c r="A2036" s="18" t="n">
        <v>2027</v>
      </c>
      <c r="B2036" s="41" t="n">
        <v>0</v>
      </c>
      <c r="C2036" s="18" t="n">
        <v>11</v>
      </c>
      <c r="D2036" s="19" t="n">
        <v>18679</v>
      </c>
      <c r="E2036" s="19" t="n">
        <v>205473</v>
      </c>
      <c r="F2036" s="18" t="n">
        <v>1</v>
      </c>
      <c r="G2036" s="20" t="n">
        <f aca="false">($E$2-D2036)/$E$2</f>
        <v>0.25284</v>
      </c>
      <c r="H2036" s="19" t="n">
        <f aca="false">D2036-$E$3</f>
        <v>3679</v>
      </c>
      <c r="I2036" s="18" t="n">
        <f aca="false">F2036*C2036</f>
        <v>11</v>
      </c>
      <c r="J2036" s="19" t="n">
        <f aca="false">H2036*I2036</f>
        <v>40469</v>
      </c>
      <c r="K2036" s="29" t="n">
        <f aca="false">D2036/$E$2</f>
        <v>0.74716</v>
      </c>
      <c r="L2036" s="30" t="n">
        <f aca="false">1/(1+EXP($L$2+($L$3*K2036)))</f>
        <v>0.326130582728537</v>
      </c>
      <c r="M2036" s="31" t="n">
        <f aca="false">(F2036)*(L2036)+(1-F2036)*(1-L2036)</f>
        <v>0.326130582728537</v>
      </c>
      <c r="N2036" s="31" t="n">
        <f aca="false">IF(B2036=1,LN(M2036),0)</f>
        <v>0</v>
      </c>
      <c r="O2036" s="42" t="n">
        <f aca="false">K2036</f>
        <v>0.74716</v>
      </c>
      <c r="P2036" s="43" t="n">
        <f aca="false">1/(1+EXP($P$2+($P$3*O2036)))</f>
        <v>0.997684998654761</v>
      </c>
      <c r="Q2036" s="42" t="n">
        <f aca="false">(F2036)*(P2036)+(1-F2036)*(1-P2036)</f>
        <v>0.997684998654761</v>
      </c>
      <c r="R2036" s="42" t="n">
        <f aca="false">IF(B2036&lt;&gt;1,LN(Q2036),0)</f>
        <v>-0.00231768510358949</v>
      </c>
    </row>
    <row r="2037" customFormat="false" ht="13" hidden="false" customHeight="false" outlineLevel="0" collapsed="false">
      <c r="A2037" s="18" t="n">
        <v>2028</v>
      </c>
      <c r="B2037" s="41" t="n">
        <v>0</v>
      </c>
      <c r="C2037" s="18" t="n">
        <v>33</v>
      </c>
      <c r="D2037" s="19" t="n">
        <v>21272</v>
      </c>
      <c r="E2037" s="19" t="n">
        <v>701975</v>
      </c>
      <c r="F2037" s="18" t="n">
        <v>1</v>
      </c>
      <c r="G2037" s="20" t="n">
        <f aca="false">($E$2-D2037)/$E$2</f>
        <v>0.14912</v>
      </c>
      <c r="H2037" s="19" t="n">
        <f aca="false">D2037-$E$3</f>
        <v>6272</v>
      </c>
      <c r="I2037" s="18" t="n">
        <f aca="false">F2037*C2037</f>
        <v>33</v>
      </c>
      <c r="J2037" s="19" t="n">
        <f aca="false">H2037*I2037</f>
        <v>206976</v>
      </c>
      <c r="K2037" s="29" t="n">
        <f aca="false">D2037/$E$2</f>
        <v>0.85088</v>
      </c>
      <c r="L2037" s="30" t="n">
        <f aca="false">1/(1+EXP($L$2+($L$3*K2037)))</f>
        <v>0.0573072474753863</v>
      </c>
      <c r="M2037" s="31" t="n">
        <f aca="false">(F2037)*(L2037)+(1-F2037)*(1-L2037)</f>
        <v>0.0573072474753863</v>
      </c>
      <c r="N2037" s="31" t="n">
        <f aca="false">IF(B2037=1,LN(M2037),0)</f>
        <v>0</v>
      </c>
      <c r="O2037" s="42" t="n">
        <f aca="false">K2037</f>
        <v>0.85088</v>
      </c>
      <c r="P2037" s="43" t="n">
        <f aca="false">1/(1+EXP($P$2+($P$3*O2037)))</f>
        <v>0.964527257278101</v>
      </c>
      <c r="Q2037" s="42" t="n">
        <f aca="false">(F2037)*(P2037)+(1-F2037)*(1-P2037)</f>
        <v>0.964527257278101</v>
      </c>
      <c r="R2037" s="42" t="n">
        <f aca="false">IF(B2037&lt;&gt;1,LN(Q2037),0)</f>
        <v>-0.0361171865088723</v>
      </c>
    </row>
    <row r="2038" customFormat="false" ht="13" hidden="false" customHeight="false" outlineLevel="0" collapsed="false">
      <c r="A2038" s="18" t="n">
        <v>2029</v>
      </c>
      <c r="B2038" s="41" t="n">
        <v>0</v>
      </c>
      <c r="C2038" s="18" t="n">
        <v>29</v>
      </c>
      <c r="D2038" s="19" t="n">
        <v>19251</v>
      </c>
      <c r="E2038" s="19" t="n">
        <v>558279</v>
      </c>
      <c r="F2038" s="18" t="n">
        <v>1</v>
      </c>
      <c r="G2038" s="20" t="n">
        <f aca="false">($E$2-D2038)/$E$2</f>
        <v>0.22996</v>
      </c>
      <c r="H2038" s="19" t="n">
        <f aca="false">D2038-$E$3</f>
        <v>4251</v>
      </c>
      <c r="I2038" s="18" t="n">
        <f aca="false">F2038*C2038</f>
        <v>29</v>
      </c>
      <c r="J2038" s="19" t="n">
        <f aca="false">H2038*I2038</f>
        <v>123279</v>
      </c>
      <c r="K2038" s="29" t="n">
        <f aca="false">D2038/$E$2</f>
        <v>0.77004</v>
      </c>
      <c r="L2038" s="30" t="n">
        <f aca="false">1/(1+EXP($L$2+($L$3*K2038)))</f>
        <v>0.23444553655864</v>
      </c>
      <c r="M2038" s="31" t="n">
        <f aca="false">(F2038)*(L2038)+(1-F2038)*(1-L2038)</f>
        <v>0.23444553655864</v>
      </c>
      <c r="N2038" s="31" t="n">
        <f aca="false">IF(B2038=1,LN(M2038),0)</f>
        <v>0</v>
      </c>
      <c r="O2038" s="42" t="n">
        <f aca="false">K2038</f>
        <v>0.77004</v>
      </c>
      <c r="P2038" s="43" t="n">
        <f aca="false">1/(1+EXP($P$2+($P$3*O2038)))</f>
        <v>0.995749641071822</v>
      </c>
      <c r="Q2038" s="42" t="n">
        <f aca="false">(F2038)*(P2038)+(1-F2038)*(1-P2038)</f>
        <v>0.995749641071822</v>
      </c>
      <c r="R2038" s="42" t="n">
        <f aca="false">IF(B2038&lt;&gt;1,LN(Q2038),0)</f>
        <v>-0.00425941738058225</v>
      </c>
    </row>
    <row r="2039" customFormat="false" ht="13" hidden="false" customHeight="false" outlineLevel="0" collapsed="false">
      <c r="A2039" s="18" t="n">
        <v>2030</v>
      </c>
      <c r="B2039" s="41" t="n">
        <v>0</v>
      </c>
      <c r="C2039" s="18" t="n">
        <v>17</v>
      </c>
      <c r="D2039" s="19" t="n">
        <v>21884</v>
      </c>
      <c r="E2039" s="19" t="n">
        <v>372020</v>
      </c>
      <c r="F2039" s="18" t="n">
        <v>1</v>
      </c>
      <c r="G2039" s="20" t="n">
        <f aca="false">($E$2-D2039)/$E$2</f>
        <v>0.12464</v>
      </c>
      <c r="H2039" s="19" t="n">
        <f aca="false">D2039-$E$3</f>
        <v>6884</v>
      </c>
      <c r="I2039" s="18" t="n">
        <f aca="false">F2039*C2039</f>
        <v>17</v>
      </c>
      <c r="J2039" s="19" t="n">
        <f aca="false">H2039*I2039</f>
        <v>117028</v>
      </c>
      <c r="K2039" s="29" t="n">
        <f aca="false">D2039/$E$2</f>
        <v>0.87536</v>
      </c>
      <c r="L2039" s="30" t="n">
        <f aca="false">1/(1+EXP($L$2+($L$3*K2039)))</f>
        <v>0.035917418843733</v>
      </c>
      <c r="M2039" s="31" t="n">
        <f aca="false">(F2039)*(L2039)+(1-F2039)*(1-L2039)</f>
        <v>0.035917418843733</v>
      </c>
      <c r="N2039" s="31" t="n">
        <f aca="false">IF(B2039=1,LN(M2039),0)</f>
        <v>0</v>
      </c>
      <c r="O2039" s="42" t="n">
        <f aca="false">K2039</f>
        <v>0.87536</v>
      </c>
      <c r="P2039" s="43" t="n">
        <f aca="false">1/(1+EXP($P$2+($P$3*O2039)))</f>
        <v>0.934054970752898</v>
      </c>
      <c r="Q2039" s="42" t="n">
        <f aca="false">(F2039)*(P2039)+(1-F2039)*(1-P2039)</f>
        <v>0.934054970752898</v>
      </c>
      <c r="R2039" s="42" t="n">
        <f aca="false">IF(B2039&lt;&gt;1,LN(Q2039),0)</f>
        <v>-0.0682199872893714</v>
      </c>
    </row>
    <row r="2040" customFormat="false" ht="13" hidden="false" customHeight="false" outlineLevel="0" collapsed="false">
      <c r="A2040" s="18" t="n">
        <v>2031</v>
      </c>
      <c r="B2040" s="41" t="n">
        <v>0</v>
      </c>
      <c r="C2040" s="18" t="n">
        <v>22</v>
      </c>
      <c r="D2040" s="19" t="n">
        <v>18373</v>
      </c>
      <c r="E2040" s="19" t="n">
        <v>404209</v>
      </c>
      <c r="F2040" s="18" t="n">
        <v>1</v>
      </c>
      <c r="G2040" s="20" t="n">
        <f aca="false">($E$2-D2040)/$E$2</f>
        <v>0.26508</v>
      </c>
      <c r="H2040" s="19" t="n">
        <f aca="false">D2040-$E$3</f>
        <v>3373</v>
      </c>
      <c r="I2040" s="18" t="n">
        <f aca="false">F2040*C2040</f>
        <v>22</v>
      </c>
      <c r="J2040" s="19" t="n">
        <f aca="false">H2040*I2040</f>
        <v>74206</v>
      </c>
      <c r="K2040" s="29" t="n">
        <f aca="false">D2040/$E$2</f>
        <v>0.73492</v>
      </c>
      <c r="L2040" s="30" t="n">
        <f aca="false">1/(1+EXP($L$2+($L$3*K2040)))</f>
        <v>0.382035410211256</v>
      </c>
      <c r="M2040" s="31" t="n">
        <f aca="false">(F2040)*(L2040)+(1-F2040)*(1-L2040)</f>
        <v>0.382035410211256</v>
      </c>
      <c r="N2040" s="31" t="n">
        <f aca="false">IF(B2040=1,LN(M2040),0)</f>
        <v>0</v>
      </c>
      <c r="O2040" s="42" t="n">
        <f aca="false">K2040</f>
        <v>0.73492</v>
      </c>
      <c r="P2040" s="43" t="n">
        <f aca="false">1/(1+EXP($P$2+($P$3*O2040)))</f>
        <v>0.998328076477198</v>
      </c>
      <c r="Q2040" s="42" t="n">
        <f aca="false">(F2040)*(P2040)+(1-F2040)*(1-P2040)</f>
        <v>0.998328076477198</v>
      </c>
      <c r="R2040" s="42" t="n">
        <f aca="false">IF(B2040&lt;&gt;1,LN(Q2040),0)</f>
        <v>-0.00167332274674926</v>
      </c>
    </row>
    <row r="2041" customFormat="false" ht="13" hidden="false" customHeight="false" outlineLevel="0" collapsed="false">
      <c r="A2041" s="18" t="n">
        <v>2032</v>
      </c>
      <c r="B2041" s="41" t="n">
        <v>0</v>
      </c>
      <c r="C2041" s="18" t="n">
        <v>17</v>
      </c>
      <c r="D2041" s="19" t="n">
        <v>20715</v>
      </c>
      <c r="E2041" s="19" t="n">
        <v>352149</v>
      </c>
      <c r="F2041" s="18" t="n">
        <v>1</v>
      </c>
      <c r="G2041" s="20" t="n">
        <f aca="false">($E$2-D2041)/$E$2</f>
        <v>0.1714</v>
      </c>
      <c r="H2041" s="19" t="n">
        <f aca="false">D2041-$E$3</f>
        <v>5715</v>
      </c>
      <c r="I2041" s="18" t="n">
        <f aca="false">F2041*C2041</f>
        <v>17</v>
      </c>
      <c r="J2041" s="19" t="n">
        <f aca="false">H2041*I2041</f>
        <v>97155</v>
      </c>
      <c r="K2041" s="29" t="n">
        <f aca="false">D2041/$E$2</f>
        <v>0.8286</v>
      </c>
      <c r="L2041" s="30" t="n">
        <f aca="false">1/(1+EXP($L$2+($L$3*K2041)))</f>
        <v>0.086694835188252</v>
      </c>
      <c r="M2041" s="31" t="n">
        <f aca="false">(F2041)*(L2041)+(1-F2041)*(1-L2041)</f>
        <v>0.086694835188252</v>
      </c>
      <c r="N2041" s="31" t="n">
        <f aca="false">IF(B2041=1,LN(M2041),0)</f>
        <v>0</v>
      </c>
      <c r="O2041" s="42" t="n">
        <f aca="false">K2041</f>
        <v>0.8286</v>
      </c>
      <c r="P2041" s="43" t="n">
        <f aca="false">1/(1+EXP($P$2+($P$3*O2041)))</f>
        <v>0.980090035230267</v>
      </c>
      <c r="Q2041" s="42" t="n">
        <f aca="false">(F2041)*(P2041)+(1-F2041)*(1-P2041)</f>
        <v>0.980090035230267</v>
      </c>
      <c r="R2041" s="42" t="n">
        <f aca="false">IF(B2041&lt;&gt;1,LN(Q2041),0)</f>
        <v>-0.0201108388536096</v>
      </c>
    </row>
    <row r="2042" customFormat="false" ht="13" hidden="false" customHeight="false" outlineLevel="0" collapsed="false">
      <c r="A2042" s="18" t="n">
        <v>2033</v>
      </c>
      <c r="B2042" s="41" t="n">
        <v>0</v>
      </c>
      <c r="C2042" s="18" t="n">
        <v>12</v>
      </c>
      <c r="D2042" s="19" t="n">
        <v>19319</v>
      </c>
      <c r="E2042" s="19" t="n">
        <v>231829</v>
      </c>
      <c r="F2042" s="18" t="n">
        <v>1</v>
      </c>
      <c r="G2042" s="20" t="n">
        <f aca="false">($E$2-D2042)/$E$2</f>
        <v>0.22724</v>
      </c>
      <c r="H2042" s="19" t="n">
        <f aca="false">D2042-$E$3</f>
        <v>4319</v>
      </c>
      <c r="I2042" s="18" t="n">
        <f aca="false">F2042*C2042</f>
        <v>12</v>
      </c>
      <c r="J2042" s="19" t="n">
        <f aca="false">H2042*I2042</f>
        <v>51828</v>
      </c>
      <c r="K2042" s="29" t="n">
        <f aca="false">D2042/$E$2</f>
        <v>0.77276</v>
      </c>
      <c r="L2042" s="30" t="n">
        <f aca="false">1/(1+EXP($L$2+($L$3*K2042)))</f>
        <v>0.224822359892534</v>
      </c>
      <c r="M2042" s="31" t="n">
        <f aca="false">(F2042)*(L2042)+(1-F2042)*(1-L2042)</f>
        <v>0.224822359892534</v>
      </c>
      <c r="N2042" s="31" t="n">
        <f aca="false">IF(B2042=1,LN(M2042),0)</f>
        <v>0</v>
      </c>
      <c r="O2042" s="42" t="n">
        <f aca="false">K2042</f>
        <v>0.77276</v>
      </c>
      <c r="P2042" s="43" t="n">
        <f aca="false">1/(1+EXP($P$2+($P$3*O2042)))</f>
        <v>0.995431676671926</v>
      </c>
      <c r="Q2042" s="42" t="n">
        <f aca="false">(F2042)*(P2042)+(1-F2042)*(1-P2042)</f>
        <v>0.995431676671926</v>
      </c>
      <c r="R2042" s="42" t="n">
        <f aca="false">IF(B2042&lt;&gt;1,LN(Q2042),0)</f>
        <v>-0.00457879000603291</v>
      </c>
    </row>
    <row r="2043" customFormat="false" ht="13" hidden="false" customHeight="false" outlineLevel="0" collapsed="false">
      <c r="A2043" s="18" t="n">
        <v>2034</v>
      </c>
      <c r="B2043" s="41" t="n">
        <v>0</v>
      </c>
      <c r="C2043" s="18" t="n">
        <v>29</v>
      </c>
      <c r="D2043" s="19" t="n">
        <v>19151</v>
      </c>
      <c r="E2043" s="19" t="n">
        <v>555381</v>
      </c>
      <c r="F2043" s="18" t="n">
        <v>1</v>
      </c>
      <c r="G2043" s="20" t="n">
        <f aca="false">($E$2-D2043)/$E$2</f>
        <v>0.23396</v>
      </c>
      <c r="H2043" s="19" t="n">
        <f aca="false">D2043-$E$3</f>
        <v>4151</v>
      </c>
      <c r="I2043" s="18" t="n">
        <f aca="false">F2043*C2043</f>
        <v>29</v>
      </c>
      <c r="J2043" s="19" t="n">
        <f aca="false">H2043*I2043</f>
        <v>120379</v>
      </c>
      <c r="K2043" s="29" t="n">
        <f aca="false">D2043/$E$2</f>
        <v>0.76604</v>
      </c>
      <c r="L2043" s="30" t="n">
        <f aca="false">1/(1+EXP($L$2+($L$3*K2043)))</f>
        <v>0.249108932513554</v>
      </c>
      <c r="M2043" s="31" t="n">
        <f aca="false">(F2043)*(L2043)+(1-F2043)*(1-L2043)</f>
        <v>0.249108932513554</v>
      </c>
      <c r="N2043" s="31" t="n">
        <f aca="false">IF(B2043=1,LN(M2043),0)</f>
        <v>0</v>
      </c>
      <c r="O2043" s="42" t="n">
        <f aca="false">K2043</f>
        <v>0.76604</v>
      </c>
      <c r="P2043" s="43" t="n">
        <f aca="false">1/(1+EXP($P$2+($P$3*O2043)))</f>
        <v>0.99617762823872</v>
      </c>
      <c r="Q2043" s="42" t="n">
        <f aca="false">(F2043)*(P2043)+(1-F2043)*(1-P2043)</f>
        <v>0.99617762823872</v>
      </c>
      <c r="R2043" s="42" t="n">
        <f aca="false">IF(B2043&lt;&gt;1,LN(Q2043),0)</f>
        <v>-0.00382969569337223</v>
      </c>
    </row>
    <row r="2044" customFormat="false" ht="13" hidden="false" customHeight="false" outlineLevel="0" collapsed="false">
      <c r="A2044" s="18" t="n">
        <v>2035</v>
      </c>
      <c r="B2044" s="41" t="n">
        <v>0</v>
      </c>
      <c r="C2044" s="18" t="n">
        <v>26</v>
      </c>
      <c r="D2044" s="19" t="n">
        <v>17580</v>
      </c>
      <c r="E2044" s="19" t="n">
        <v>457088</v>
      </c>
      <c r="F2044" s="18" t="n">
        <v>1</v>
      </c>
      <c r="G2044" s="20" t="n">
        <f aca="false">($E$2-D2044)/$E$2</f>
        <v>0.2968</v>
      </c>
      <c r="H2044" s="19" t="n">
        <f aca="false">D2044-$E$3</f>
        <v>2580</v>
      </c>
      <c r="I2044" s="18" t="n">
        <f aca="false">F2044*C2044</f>
        <v>26</v>
      </c>
      <c r="J2044" s="19" t="n">
        <f aca="false">H2044*I2044</f>
        <v>67080</v>
      </c>
      <c r="K2044" s="29" t="n">
        <f aca="false">D2044/$E$2</f>
        <v>0.7032</v>
      </c>
      <c r="L2044" s="30" t="n">
        <f aca="false">1/(1+EXP($L$2+($L$3*K2044)))</f>
        <v>0.538308676952045</v>
      </c>
      <c r="M2044" s="31" t="n">
        <f aca="false">(F2044)*(L2044)+(1-F2044)*(1-L2044)</f>
        <v>0.538308676952045</v>
      </c>
      <c r="N2044" s="31" t="n">
        <f aca="false">IF(B2044=1,LN(M2044),0)</f>
        <v>0</v>
      </c>
      <c r="O2044" s="42" t="n">
        <f aca="false">K2044</f>
        <v>0.7032</v>
      </c>
      <c r="P2044" s="43" t="n">
        <f aca="false">1/(1+EXP($P$2+($P$3*O2044)))</f>
        <v>0.99928115392342</v>
      </c>
      <c r="Q2044" s="42" t="n">
        <f aca="false">(F2044)*(P2044)+(1-F2044)*(1-P2044)</f>
        <v>0.99928115392342</v>
      </c>
      <c r="R2044" s="42" t="n">
        <f aca="false">IF(B2044&lt;&gt;1,LN(Q2044),0)</f>
        <v>-0.000719104570306702</v>
      </c>
    </row>
    <row r="2045" customFormat="false" ht="13" hidden="false" customHeight="false" outlineLevel="0" collapsed="false">
      <c r="A2045" s="18" t="n">
        <v>2036</v>
      </c>
      <c r="B2045" s="41" t="n">
        <v>0</v>
      </c>
      <c r="C2045" s="18" t="n">
        <v>16</v>
      </c>
      <c r="D2045" s="19" t="n">
        <v>21753</v>
      </c>
      <c r="E2045" s="19" t="n">
        <v>348050</v>
      </c>
      <c r="F2045" s="18" t="n">
        <v>1</v>
      </c>
      <c r="G2045" s="20" t="n">
        <f aca="false">($E$2-D2045)/$E$2</f>
        <v>0.12988</v>
      </c>
      <c r="H2045" s="19" t="n">
        <f aca="false">D2045-$E$3</f>
        <v>6753</v>
      </c>
      <c r="I2045" s="18" t="n">
        <f aca="false">F2045*C2045</f>
        <v>16</v>
      </c>
      <c r="J2045" s="19" t="n">
        <f aca="false">H2045*I2045</f>
        <v>108048</v>
      </c>
      <c r="K2045" s="29" t="n">
        <f aca="false">D2045/$E$2</f>
        <v>0.87012</v>
      </c>
      <c r="L2045" s="30" t="n">
        <f aca="false">1/(1+EXP($L$2+($L$3*K2045)))</f>
        <v>0.0397285572738843</v>
      </c>
      <c r="M2045" s="31" t="n">
        <f aca="false">(F2045)*(L2045)+(1-F2045)*(1-L2045)</f>
        <v>0.0397285572738843</v>
      </c>
      <c r="N2045" s="31" t="n">
        <f aca="false">IF(B2045=1,LN(M2045),0)</f>
        <v>0</v>
      </c>
      <c r="O2045" s="42" t="n">
        <f aca="false">K2045</f>
        <v>0.87012</v>
      </c>
      <c r="P2045" s="43" t="n">
        <f aca="false">1/(1+EXP($P$2+($P$3*O2045)))</f>
        <v>0.942149946683069</v>
      </c>
      <c r="Q2045" s="42" t="n">
        <f aca="false">(F2045)*(P2045)+(1-F2045)*(1-P2045)</f>
        <v>0.942149946683069</v>
      </c>
      <c r="R2045" s="42" t="n">
        <f aca="false">IF(B2045&lt;&gt;1,LN(Q2045),0)</f>
        <v>-0.0595908380043424</v>
      </c>
    </row>
    <row r="2046" customFormat="false" ht="13" hidden="false" customHeight="false" outlineLevel="0" collapsed="false">
      <c r="A2046" s="18" t="n">
        <v>2037</v>
      </c>
      <c r="B2046" s="41" t="n">
        <v>0</v>
      </c>
      <c r="C2046" s="18" t="n">
        <v>14</v>
      </c>
      <c r="D2046" s="19" t="n">
        <v>20649</v>
      </c>
      <c r="E2046" s="19" t="n">
        <v>289085</v>
      </c>
      <c r="F2046" s="18" t="n">
        <v>1</v>
      </c>
      <c r="G2046" s="20" t="n">
        <f aca="false">($E$2-D2046)/$E$2</f>
        <v>0.17404</v>
      </c>
      <c r="H2046" s="19" t="n">
        <f aca="false">D2046-$E$3</f>
        <v>5649</v>
      </c>
      <c r="I2046" s="18" t="n">
        <f aca="false">F2046*C2046</f>
        <v>14</v>
      </c>
      <c r="J2046" s="19" t="n">
        <f aca="false">H2046*I2046</f>
        <v>79086</v>
      </c>
      <c r="K2046" s="29" t="n">
        <f aca="false">D2046/$E$2</f>
        <v>0.82596</v>
      </c>
      <c r="L2046" s="30" t="n">
        <f aca="false">1/(1+EXP($L$2+($L$3*K2046)))</f>
        <v>0.0909680986302633</v>
      </c>
      <c r="M2046" s="31" t="n">
        <f aca="false">(F2046)*(L2046)+(1-F2046)*(1-L2046)</f>
        <v>0.0909680986302633</v>
      </c>
      <c r="N2046" s="31" t="n">
        <f aca="false">IF(B2046=1,LN(M2046),0)</f>
        <v>0</v>
      </c>
      <c r="O2046" s="42" t="n">
        <f aca="false">K2046</f>
        <v>0.82596</v>
      </c>
      <c r="P2046" s="43" t="n">
        <f aca="false">1/(1+EXP($P$2+($P$3*O2046)))</f>
        <v>0.981417087171173</v>
      </c>
      <c r="Q2046" s="42" t="n">
        <f aca="false">(F2046)*(P2046)+(1-F2046)*(1-P2046)</f>
        <v>0.981417087171173</v>
      </c>
      <c r="R2046" s="42" t="n">
        <f aca="false">IF(B2046&lt;&gt;1,LN(Q2046),0)</f>
        <v>-0.0187577444618317</v>
      </c>
    </row>
    <row r="2047" customFormat="false" ht="13" hidden="false" customHeight="false" outlineLevel="0" collapsed="false">
      <c r="A2047" s="18" t="n">
        <v>2038</v>
      </c>
      <c r="B2047" s="41" t="n">
        <v>0</v>
      </c>
      <c r="C2047" s="18" t="n">
        <v>25</v>
      </c>
      <c r="D2047" s="19" t="n">
        <v>16175</v>
      </c>
      <c r="E2047" s="19" t="n">
        <v>404363</v>
      </c>
      <c r="F2047" s="18" t="n">
        <v>1</v>
      </c>
      <c r="G2047" s="20" t="n">
        <f aca="false">($E$2-D2047)/$E$2</f>
        <v>0.353</v>
      </c>
      <c r="H2047" s="19" t="n">
        <f aca="false">D2047-$E$3</f>
        <v>1175</v>
      </c>
      <c r="I2047" s="18" t="n">
        <f aca="false">F2047*C2047</f>
        <v>25</v>
      </c>
      <c r="J2047" s="19" t="n">
        <f aca="false">H2047*I2047</f>
        <v>29375</v>
      </c>
      <c r="K2047" s="29" t="n">
        <f aca="false">D2047/$E$2</f>
        <v>0.647</v>
      </c>
      <c r="L2047" s="30" t="n">
        <f aca="false">1/(1+EXP($L$2+($L$3*K2047)))</f>
        <v>0.782046137223513</v>
      </c>
      <c r="M2047" s="31" t="n">
        <f aca="false">(F2047)*(L2047)+(1-F2047)*(1-L2047)</f>
        <v>0.782046137223513</v>
      </c>
      <c r="N2047" s="31" t="n">
        <f aca="false">IF(B2047=1,LN(M2047),0)</f>
        <v>0</v>
      </c>
      <c r="O2047" s="42" t="n">
        <f aca="false">K2047</f>
        <v>0.647</v>
      </c>
      <c r="P2047" s="43" t="n">
        <f aca="false">1/(1+EXP($P$2+($P$3*O2047)))</f>
        <v>0.999839063692726</v>
      </c>
      <c r="Q2047" s="42" t="n">
        <f aca="false">(F2047)*(P2047)+(1-F2047)*(1-P2047)</f>
        <v>0.999839063692726</v>
      </c>
      <c r="R2047" s="42" t="n">
        <f aca="false">IF(B2047&lt;&gt;1,LN(Q2047),0)</f>
        <v>-0.000160949258911428</v>
      </c>
    </row>
    <row r="2048" customFormat="false" ht="13" hidden="false" customHeight="false" outlineLevel="0" collapsed="false">
      <c r="A2048" s="18" t="n">
        <v>2039</v>
      </c>
      <c r="B2048" s="41" t="n">
        <v>0</v>
      </c>
      <c r="C2048" s="18" t="n">
        <v>39</v>
      </c>
      <c r="D2048" s="19" t="n">
        <v>18878</v>
      </c>
      <c r="E2048" s="19" t="n">
        <v>736247</v>
      </c>
      <c r="F2048" s="18" t="n">
        <v>1</v>
      </c>
      <c r="G2048" s="20" t="n">
        <f aca="false">($E$2-D2048)/$E$2</f>
        <v>0.24488</v>
      </c>
      <c r="H2048" s="19" t="n">
        <f aca="false">D2048-$E$3</f>
        <v>3878</v>
      </c>
      <c r="I2048" s="18" t="n">
        <f aca="false">F2048*C2048</f>
        <v>39</v>
      </c>
      <c r="J2048" s="19" t="n">
        <f aca="false">H2048*I2048</f>
        <v>151242</v>
      </c>
      <c r="K2048" s="29" t="n">
        <f aca="false">D2048/$E$2</f>
        <v>0.75512</v>
      </c>
      <c r="L2048" s="30" t="n">
        <f aca="false">1/(1+EXP($L$2+($L$3*K2048)))</f>
        <v>0.292152674614998</v>
      </c>
      <c r="M2048" s="31" t="n">
        <f aca="false">(F2048)*(L2048)+(1-F2048)*(1-L2048)</f>
        <v>0.292152674614998</v>
      </c>
      <c r="N2048" s="31" t="n">
        <f aca="false">IF(B2048=1,LN(M2048),0)</f>
        <v>0</v>
      </c>
      <c r="O2048" s="42" t="n">
        <f aca="false">K2048</f>
        <v>0.75512</v>
      </c>
      <c r="P2048" s="43" t="n">
        <f aca="false">1/(1+EXP($P$2+($P$3*O2048)))</f>
        <v>0.9971397128056</v>
      </c>
      <c r="Q2048" s="42" t="n">
        <f aca="false">(F2048)*(P2048)+(1-F2048)*(1-P2048)</f>
        <v>0.9971397128056</v>
      </c>
      <c r="R2048" s="42" t="n">
        <f aca="false">IF(B2048&lt;&gt;1,LN(Q2048),0)</f>
        <v>-0.00286438563282317</v>
      </c>
    </row>
    <row r="2049" customFormat="false" ht="13" hidden="false" customHeight="false" outlineLevel="0" collapsed="false">
      <c r="A2049" s="18" t="n">
        <v>2040</v>
      </c>
      <c r="B2049" s="41" t="n">
        <v>0</v>
      </c>
      <c r="C2049" s="18" t="n">
        <v>40</v>
      </c>
      <c r="D2049" s="19" t="n">
        <v>15867</v>
      </c>
      <c r="E2049" s="19" t="n">
        <v>634663</v>
      </c>
      <c r="F2049" s="18" t="n">
        <v>1</v>
      </c>
      <c r="G2049" s="20" t="n">
        <f aca="false">($E$2-D2049)/$E$2</f>
        <v>0.36532</v>
      </c>
      <c r="H2049" s="19" t="n">
        <f aca="false">D2049-$E$3</f>
        <v>867</v>
      </c>
      <c r="I2049" s="18" t="n">
        <f aca="false">F2049*C2049</f>
        <v>40</v>
      </c>
      <c r="J2049" s="19" t="n">
        <f aca="false">H2049*I2049</f>
        <v>34680</v>
      </c>
      <c r="K2049" s="29" t="n">
        <f aca="false">D2049/$E$2</f>
        <v>0.63468</v>
      </c>
      <c r="L2049" s="30" t="n">
        <f aca="false">1/(1+EXP($L$2+($L$3*K2049)))</f>
        <v>0.821134251493992</v>
      </c>
      <c r="M2049" s="31" t="n">
        <f aca="false">(F2049)*(L2049)+(1-F2049)*(1-L2049)</f>
        <v>0.821134251493992</v>
      </c>
      <c r="N2049" s="31" t="n">
        <f aca="false">IF(B2049=1,LN(M2049),0)</f>
        <v>0</v>
      </c>
      <c r="O2049" s="42" t="n">
        <f aca="false">K2049</f>
        <v>0.63468</v>
      </c>
      <c r="P2049" s="43" t="n">
        <f aca="false">1/(1+EXP($P$2+($P$3*O2049)))</f>
        <v>0.999884086686918</v>
      </c>
      <c r="Q2049" s="42" t="n">
        <f aca="false">(F2049)*(P2049)+(1-F2049)*(1-P2049)</f>
        <v>0.999884086686918</v>
      </c>
      <c r="R2049" s="42" t="n">
        <f aca="false">IF(B2049&lt;&gt;1,LN(Q2049),0)</f>
        <v>-0.000115920031549503</v>
      </c>
    </row>
    <row r="2050" customFormat="false" ht="13" hidden="false" customHeight="false" outlineLevel="0" collapsed="false">
      <c r="A2050" s="18" t="n">
        <v>2041</v>
      </c>
      <c r="B2050" s="41" t="n">
        <v>0</v>
      </c>
      <c r="C2050" s="18" t="n">
        <v>20</v>
      </c>
      <c r="D2050" s="19" t="n">
        <v>19629</v>
      </c>
      <c r="E2050" s="19" t="n">
        <v>392589</v>
      </c>
      <c r="F2050" s="18" t="n">
        <v>1</v>
      </c>
      <c r="G2050" s="20" t="n">
        <f aca="false">($E$2-D2050)/$E$2</f>
        <v>0.21484</v>
      </c>
      <c r="H2050" s="19" t="n">
        <f aca="false">D2050-$E$3</f>
        <v>4629</v>
      </c>
      <c r="I2050" s="18" t="n">
        <f aca="false">F2050*C2050</f>
        <v>20</v>
      </c>
      <c r="J2050" s="19" t="n">
        <f aca="false">H2050*I2050</f>
        <v>92580</v>
      </c>
      <c r="K2050" s="29" t="n">
        <f aca="false">D2050/$E$2</f>
        <v>0.78516</v>
      </c>
      <c r="L2050" s="30" t="n">
        <f aca="false">1/(1+EXP($L$2+($L$3*K2050)))</f>
        <v>0.18455257952489</v>
      </c>
      <c r="M2050" s="31" t="n">
        <f aca="false">(F2050)*(L2050)+(1-F2050)*(1-L2050)</f>
        <v>0.18455257952489</v>
      </c>
      <c r="N2050" s="31" t="n">
        <f aca="false">IF(B2050=1,LN(M2050),0)</f>
        <v>0</v>
      </c>
      <c r="O2050" s="42" t="n">
        <f aca="false">K2050</f>
        <v>0.78516</v>
      </c>
      <c r="P2050" s="43" t="n">
        <f aca="false">1/(1+EXP($P$2+($P$3*O2050)))</f>
        <v>0.993654778927717</v>
      </c>
      <c r="Q2050" s="42" t="n">
        <f aca="false">(F2050)*(P2050)+(1-F2050)*(1-P2050)</f>
        <v>0.993654778927717</v>
      </c>
      <c r="R2050" s="42" t="n">
        <f aca="false">IF(B2050&lt;&gt;1,LN(Q2050),0)</f>
        <v>-0.00636543755157087</v>
      </c>
    </row>
    <row r="2051" customFormat="false" ht="13" hidden="false" customHeight="false" outlineLevel="0" collapsed="false">
      <c r="A2051" s="18" t="n">
        <v>2042</v>
      </c>
      <c r="B2051" s="41" t="n">
        <v>0</v>
      </c>
      <c r="C2051" s="18" t="n">
        <v>15</v>
      </c>
      <c r="D2051" s="19" t="n">
        <v>21863</v>
      </c>
      <c r="E2051" s="19" t="n">
        <v>327949</v>
      </c>
      <c r="F2051" s="18" t="n">
        <v>1</v>
      </c>
      <c r="G2051" s="20" t="n">
        <f aca="false">($E$2-D2051)/$E$2</f>
        <v>0.12548</v>
      </c>
      <c r="H2051" s="19" t="n">
        <f aca="false">D2051-$E$3</f>
        <v>6863</v>
      </c>
      <c r="I2051" s="18" t="n">
        <f aca="false">F2051*C2051</f>
        <v>15</v>
      </c>
      <c r="J2051" s="19" t="n">
        <f aca="false">H2051*I2051</f>
        <v>102945</v>
      </c>
      <c r="K2051" s="29" t="n">
        <f aca="false">D2051/$E$2</f>
        <v>0.87452</v>
      </c>
      <c r="L2051" s="30" t="n">
        <f aca="false">1/(1+EXP($L$2+($L$3*K2051)))</f>
        <v>0.036503765578832</v>
      </c>
      <c r="M2051" s="31" t="n">
        <f aca="false">(F2051)*(L2051)+(1-F2051)*(1-L2051)</f>
        <v>0.036503765578832</v>
      </c>
      <c r="N2051" s="31" t="n">
        <f aca="false">IF(B2051=1,LN(M2051),0)</f>
        <v>0</v>
      </c>
      <c r="O2051" s="42" t="n">
        <f aca="false">K2051</f>
        <v>0.87452</v>
      </c>
      <c r="P2051" s="43" t="n">
        <f aca="false">1/(1+EXP($P$2+($P$3*O2051)))</f>
        <v>0.935420057713418</v>
      </c>
      <c r="Q2051" s="42" t="n">
        <f aca="false">(F2051)*(P2051)+(1-F2051)*(1-P2051)</f>
        <v>0.935420057713418</v>
      </c>
      <c r="R2051" s="42" t="n">
        <f aca="false">IF(B2051&lt;&gt;1,LN(Q2051),0)</f>
        <v>-0.0667595909937796</v>
      </c>
    </row>
    <row r="2052" customFormat="false" ht="13" hidden="false" customHeight="false" outlineLevel="0" collapsed="false">
      <c r="A2052" s="18" t="n">
        <v>2043</v>
      </c>
      <c r="B2052" s="41" t="n">
        <v>0</v>
      </c>
      <c r="C2052" s="18" t="n">
        <v>11</v>
      </c>
      <c r="D2052" s="19" t="n">
        <v>22397</v>
      </c>
      <c r="E2052" s="19" t="n">
        <v>246368</v>
      </c>
      <c r="F2052" s="18" t="n">
        <v>1</v>
      </c>
      <c r="G2052" s="20" t="n">
        <f aca="false">($E$2-D2052)/$E$2</f>
        <v>0.10412</v>
      </c>
      <c r="H2052" s="19" t="n">
        <f aca="false">D2052-$E$3</f>
        <v>7397</v>
      </c>
      <c r="I2052" s="18" t="n">
        <f aca="false">F2052*C2052</f>
        <v>11</v>
      </c>
      <c r="J2052" s="19" t="n">
        <f aca="false">H2052*I2052</f>
        <v>81367</v>
      </c>
      <c r="K2052" s="29" t="n">
        <f aca="false">D2052/$E$2</f>
        <v>0.89588</v>
      </c>
      <c r="L2052" s="30" t="n">
        <f aca="false">1/(1+EXP($L$2+($L$3*K2052)))</f>
        <v>0.0241178603560932</v>
      </c>
      <c r="M2052" s="31" t="n">
        <f aca="false">(F2052)*(L2052)+(1-F2052)*(1-L2052)</f>
        <v>0.0241178603560932</v>
      </c>
      <c r="N2052" s="31" t="n">
        <f aca="false">IF(B2052=1,LN(M2052),0)</f>
        <v>0</v>
      </c>
      <c r="O2052" s="42" t="n">
        <f aca="false">K2052</f>
        <v>0.89588</v>
      </c>
      <c r="P2052" s="43" t="n">
        <f aca="false">1/(1+EXP($P$2+($P$3*O2052)))</f>
        <v>0.891296242737903</v>
      </c>
      <c r="Q2052" s="42" t="n">
        <f aca="false">(F2052)*(P2052)+(1-F2052)*(1-P2052)</f>
        <v>0.891296242737903</v>
      </c>
      <c r="R2052" s="42" t="n">
        <f aca="false">IF(B2052&lt;&gt;1,LN(Q2052),0)</f>
        <v>-0.115078423339706</v>
      </c>
    </row>
    <row r="2053" customFormat="false" ht="13" hidden="false" customHeight="false" outlineLevel="0" collapsed="false">
      <c r="A2053" s="18" t="n">
        <v>2044</v>
      </c>
      <c r="B2053" s="41" t="n">
        <v>0</v>
      </c>
      <c r="C2053" s="18" t="n">
        <v>44</v>
      </c>
      <c r="D2053" s="19" t="n">
        <v>19455</v>
      </c>
      <c r="E2053" s="19" t="n">
        <v>856011</v>
      </c>
      <c r="F2053" s="18" t="n">
        <v>1</v>
      </c>
      <c r="G2053" s="20" t="n">
        <f aca="false">($E$2-D2053)/$E$2</f>
        <v>0.2218</v>
      </c>
      <c r="H2053" s="19" t="n">
        <f aca="false">D2053-$E$3</f>
        <v>4455</v>
      </c>
      <c r="I2053" s="18" t="n">
        <f aca="false">F2053*C2053</f>
        <v>44</v>
      </c>
      <c r="J2053" s="19" t="n">
        <f aca="false">H2053*I2053</f>
        <v>196020</v>
      </c>
      <c r="K2053" s="29" t="n">
        <f aca="false">D2053/$E$2</f>
        <v>0.7782</v>
      </c>
      <c r="L2053" s="30" t="n">
        <f aca="false">1/(1+EXP($L$2+($L$3*K2053)))</f>
        <v>0.206428292098422</v>
      </c>
      <c r="M2053" s="31" t="n">
        <f aca="false">(F2053)*(L2053)+(1-F2053)*(1-L2053)</f>
        <v>0.206428292098422</v>
      </c>
      <c r="N2053" s="31" t="n">
        <f aca="false">IF(B2053=1,LN(M2053),0)</f>
        <v>0</v>
      </c>
      <c r="O2053" s="42" t="n">
        <f aca="false">K2053</f>
        <v>0.7782</v>
      </c>
      <c r="P2053" s="43" t="n">
        <f aca="false">1/(1+EXP($P$2+($P$3*O2053)))</f>
        <v>0.994722996351702</v>
      </c>
      <c r="Q2053" s="42" t="n">
        <f aca="false">(F2053)*(P2053)+(1-F2053)*(1-P2053)</f>
        <v>0.994722996351702</v>
      </c>
      <c r="R2053" s="42" t="n">
        <f aca="false">IF(B2053&lt;&gt;1,LN(Q2053),0)</f>
        <v>-0.00529097620923003</v>
      </c>
    </row>
    <row r="2054" customFormat="false" ht="13" hidden="false" customHeight="false" outlineLevel="0" collapsed="false">
      <c r="A2054" s="18" t="n">
        <v>2045</v>
      </c>
      <c r="B2054" s="41" t="n">
        <v>0</v>
      </c>
      <c r="C2054" s="18" t="n">
        <v>25</v>
      </c>
      <c r="D2054" s="19" t="n">
        <v>21442</v>
      </c>
      <c r="E2054" s="19" t="n">
        <v>536046</v>
      </c>
      <c r="F2054" s="18" t="n">
        <v>1</v>
      </c>
      <c r="G2054" s="20" t="n">
        <f aca="false">($E$2-D2054)/$E$2</f>
        <v>0.14232</v>
      </c>
      <c r="H2054" s="19" t="n">
        <f aca="false">D2054-$E$3</f>
        <v>6442</v>
      </c>
      <c r="I2054" s="18" t="n">
        <f aca="false">F2054*C2054</f>
        <v>25</v>
      </c>
      <c r="J2054" s="19" t="n">
        <f aca="false">H2054*I2054</f>
        <v>161050</v>
      </c>
      <c r="K2054" s="29" t="n">
        <f aca="false">D2054/$E$2</f>
        <v>0.85768</v>
      </c>
      <c r="L2054" s="30" t="n">
        <f aca="false">1/(1+EXP($L$2+($L$3*K2054)))</f>
        <v>0.0503868351418799</v>
      </c>
      <c r="M2054" s="31" t="n">
        <f aca="false">(F2054)*(L2054)+(1-F2054)*(1-L2054)</f>
        <v>0.0503868351418799</v>
      </c>
      <c r="N2054" s="31" t="n">
        <f aca="false">IF(B2054=1,LN(M2054),0)</f>
        <v>0</v>
      </c>
      <c r="O2054" s="42" t="n">
        <f aca="false">K2054</f>
        <v>0.85768</v>
      </c>
      <c r="P2054" s="43" t="n">
        <f aca="false">1/(1+EXP($P$2+($P$3*O2054)))</f>
        <v>0.957779755804854</v>
      </c>
      <c r="Q2054" s="42" t="n">
        <f aca="false">(F2054)*(P2054)+(1-F2054)*(1-P2054)</f>
        <v>0.957779755804854</v>
      </c>
      <c r="R2054" s="42" t="n">
        <f aca="false">IF(B2054&lt;&gt;1,LN(Q2054),0)</f>
        <v>-0.0431374274372642</v>
      </c>
    </row>
    <row r="2055" customFormat="false" ht="13" hidden="false" customHeight="false" outlineLevel="0" collapsed="false">
      <c r="A2055" s="18" t="n">
        <v>2046</v>
      </c>
      <c r="B2055" s="41" t="n">
        <v>0</v>
      </c>
      <c r="C2055" s="18" t="n">
        <v>15</v>
      </c>
      <c r="D2055" s="19" t="n">
        <v>20803</v>
      </c>
      <c r="E2055" s="19" t="n">
        <v>312042</v>
      </c>
      <c r="F2055" s="18" t="n">
        <v>1</v>
      </c>
      <c r="G2055" s="20" t="n">
        <f aca="false">($E$2-D2055)/$E$2</f>
        <v>0.16788</v>
      </c>
      <c r="H2055" s="19" t="n">
        <f aca="false">D2055-$E$3</f>
        <v>5803</v>
      </c>
      <c r="I2055" s="18" t="n">
        <f aca="false">F2055*C2055</f>
        <v>15</v>
      </c>
      <c r="J2055" s="19" t="n">
        <f aca="false">H2055*I2055</f>
        <v>87045</v>
      </c>
      <c r="K2055" s="29" t="n">
        <f aca="false">D2055/$E$2</f>
        <v>0.83212</v>
      </c>
      <c r="L2055" s="30" t="n">
        <f aca="false">1/(1+EXP($L$2+($L$3*K2055)))</f>
        <v>0.0812799792523721</v>
      </c>
      <c r="M2055" s="31" t="n">
        <f aca="false">(F2055)*(L2055)+(1-F2055)*(1-L2055)</f>
        <v>0.0812799792523721</v>
      </c>
      <c r="N2055" s="31" t="n">
        <f aca="false">IF(B2055=1,LN(M2055),0)</f>
        <v>0</v>
      </c>
      <c r="O2055" s="42" t="n">
        <f aca="false">K2055</f>
        <v>0.83212</v>
      </c>
      <c r="P2055" s="43" t="n">
        <f aca="false">1/(1+EXP($P$2+($P$3*O2055)))</f>
        <v>0.978175362991255</v>
      </c>
      <c r="Q2055" s="42" t="n">
        <f aca="false">(F2055)*(P2055)+(1-F2055)*(1-P2055)</f>
        <v>0.978175362991255</v>
      </c>
      <c r="R2055" s="42" t="n">
        <f aca="false">IF(B2055&lt;&gt;1,LN(Q2055),0)</f>
        <v>-0.022066317259016</v>
      </c>
    </row>
    <row r="2056" customFormat="false" ht="13" hidden="false" customHeight="false" outlineLevel="0" collapsed="false">
      <c r="A2056" s="18" t="n">
        <v>2047</v>
      </c>
      <c r="B2056" s="41" t="n">
        <v>0</v>
      </c>
      <c r="C2056" s="18" t="n">
        <v>11</v>
      </c>
      <c r="D2056" s="19" t="n">
        <v>20941</v>
      </c>
      <c r="E2056" s="19" t="n">
        <v>230349</v>
      </c>
      <c r="F2056" s="18" t="n">
        <v>1</v>
      </c>
      <c r="G2056" s="20" t="n">
        <f aca="false">($E$2-D2056)/$E$2</f>
        <v>0.16236</v>
      </c>
      <c r="H2056" s="19" t="n">
        <f aca="false">D2056-$E$3</f>
        <v>5941</v>
      </c>
      <c r="I2056" s="18" t="n">
        <f aca="false">F2056*C2056</f>
        <v>11</v>
      </c>
      <c r="J2056" s="19" t="n">
        <f aca="false">H2056*I2056</f>
        <v>65351</v>
      </c>
      <c r="K2056" s="29" t="n">
        <f aca="false">D2056/$E$2</f>
        <v>0.83764</v>
      </c>
      <c r="L2056" s="30" t="n">
        <f aca="false">1/(1+EXP($L$2+($L$3*K2056)))</f>
        <v>0.0734072805363117</v>
      </c>
      <c r="M2056" s="31" t="n">
        <f aca="false">(F2056)*(L2056)+(1-F2056)*(1-L2056)</f>
        <v>0.0734072805363117</v>
      </c>
      <c r="N2056" s="31" t="n">
        <f aca="false">IF(B2056=1,LN(M2056),0)</f>
        <v>0</v>
      </c>
      <c r="O2056" s="42" t="n">
        <f aca="false">K2056</f>
        <v>0.83764</v>
      </c>
      <c r="P2056" s="43" t="n">
        <f aca="false">1/(1+EXP($P$2+($P$3*O2056)))</f>
        <v>0.974805048659711</v>
      </c>
      <c r="Q2056" s="42" t="n">
        <f aca="false">(F2056)*(P2056)+(1-F2056)*(1-P2056)</f>
        <v>0.974805048659711</v>
      </c>
      <c r="R2056" s="42" t="n">
        <f aca="false">IF(B2056&lt;&gt;1,LN(Q2056),0)</f>
        <v>-0.0255177780695787</v>
      </c>
    </row>
    <row r="2057" customFormat="false" ht="13" hidden="false" customHeight="false" outlineLevel="0" collapsed="false">
      <c r="A2057" s="18" t="n">
        <v>2048</v>
      </c>
      <c r="B2057" s="41" t="n">
        <v>0</v>
      </c>
      <c r="C2057" s="18" t="n">
        <v>31</v>
      </c>
      <c r="D2057" s="19" t="n">
        <v>20141</v>
      </c>
      <c r="E2057" s="19" t="n">
        <v>624376</v>
      </c>
      <c r="F2057" s="18" t="n">
        <v>1</v>
      </c>
      <c r="G2057" s="20" t="n">
        <f aca="false">($E$2-D2057)/$E$2</f>
        <v>0.19436</v>
      </c>
      <c r="H2057" s="19" t="n">
        <f aca="false">D2057-$E$3</f>
        <v>5141</v>
      </c>
      <c r="I2057" s="18" t="n">
        <f aca="false">F2057*C2057</f>
        <v>31</v>
      </c>
      <c r="J2057" s="19" t="n">
        <f aca="false">H2057*I2057</f>
        <v>159371</v>
      </c>
      <c r="K2057" s="29" t="n">
        <f aca="false">D2057/$E$2</f>
        <v>0.80564</v>
      </c>
      <c r="L2057" s="30" t="n">
        <f aca="false">1/(1+EXP($L$2+($L$3*K2057)))</f>
        <v>0.130625781546478</v>
      </c>
      <c r="M2057" s="31" t="n">
        <f aca="false">(F2057)*(L2057)+(1-F2057)*(1-L2057)</f>
        <v>0.130625781546478</v>
      </c>
      <c r="N2057" s="31" t="n">
        <f aca="false">IF(B2057=1,LN(M2057),0)</f>
        <v>0</v>
      </c>
      <c r="O2057" s="42" t="n">
        <f aca="false">K2057</f>
        <v>0.80564</v>
      </c>
      <c r="P2057" s="43" t="n">
        <f aca="false">1/(1+EXP($P$2+($P$3*O2057)))</f>
        <v>0.989100620759324</v>
      </c>
      <c r="Q2057" s="42" t="n">
        <f aca="false">(F2057)*(P2057)+(1-F2057)*(1-P2057)</f>
        <v>0.989100620759324</v>
      </c>
      <c r="R2057" s="42" t="n">
        <f aca="false">IF(B2057&lt;&gt;1,LN(Q2057),0)</f>
        <v>-0.0109592126363734</v>
      </c>
    </row>
    <row r="2058" customFormat="false" ht="13" hidden="false" customHeight="false" outlineLevel="0" collapsed="false">
      <c r="A2058" s="18" t="n">
        <v>2049</v>
      </c>
      <c r="B2058" s="41" t="n">
        <v>0</v>
      </c>
      <c r="C2058" s="18" t="n">
        <v>37</v>
      </c>
      <c r="D2058" s="19" t="n">
        <v>18912</v>
      </c>
      <c r="E2058" s="19" t="n">
        <v>699741</v>
      </c>
      <c r="F2058" s="18" t="n">
        <v>1</v>
      </c>
      <c r="G2058" s="20" t="n">
        <f aca="false">($E$2-D2058)/$E$2</f>
        <v>0.24352</v>
      </c>
      <c r="H2058" s="19" t="n">
        <f aca="false">D2058-$E$3</f>
        <v>3912</v>
      </c>
      <c r="I2058" s="18" t="n">
        <f aca="false">F2058*C2058</f>
        <v>37</v>
      </c>
      <c r="J2058" s="19" t="n">
        <f aca="false">H2058*I2058</f>
        <v>144744</v>
      </c>
      <c r="K2058" s="29" t="n">
        <f aca="false">D2058/$E$2</f>
        <v>0.75648</v>
      </c>
      <c r="L2058" s="30" t="n">
        <f aca="false">1/(1+EXP($L$2+($L$3*K2058)))</f>
        <v>0.286559224301922</v>
      </c>
      <c r="M2058" s="31" t="n">
        <f aca="false">(F2058)*(L2058)+(1-F2058)*(1-L2058)</f>
        <v>0.286559224301922</v>
      </c>
      <c r="N2058" s="31" t="n">
        <f aca="false">IF(B2058=1,LN(M2058),0)</f>
        <v>0</v>
      </c>
      <c r="O2058" s="42" t="n">
        <f aca="false">K2058</f>
        <v>0.75648</v>
      </c>
      <c r="P2058" s="43" t="n">
        <f aca="false">1/(1+EXP($P$2+($P$3*O2058)))</f>
        <v>0.997034494204261</v>
      </c>
      <c r="Q2058" s="42" t="n">
        <f aca="false">(F2058)*(P2058)+(1-F2058)*(1-P2058)</f>
        <v>0.997034494204261</v>
      </c>
      <c r="R2058" s="42" t="n">
        <f aca="false">IF(B2058&lt;&gt;1,LN(Q2058),0)</f>
        <v>-0.00296991162054018</v>
      </c>
    </row>
    <row r="2059" customFormat="false" ht="13" hidden="false" customHeight="false" outlineLevel="0" collapsed="false">
      <c r="A2059" s="18" t="n">
        <v>2050</v>
      </c>
      <c r="B2059" s="41" t="n">
        <v>0</v>
      </c>
      <c r="C2059" s="18" t="n">
        <v>42</v>
      </c>
      <c r="D2059" s="19" t="n">
        <v>17600</v>
      </c>
      <c r="E2059" s="19" t="n">
        <v>739205</v>
      </c>
      <c r="F2059" s="18" t="n">
        <v>1</v>
      </c>
      <c r="G2059" s="20" t="n">
        <f aca="false">($E$2-D2059)/$E$2</f>
        <v>0.296</v>
      </c>
      <c r="H2059" s="19" t="n">
        <f aca="false">D2059-$E$3</f>
        <v>2600</v>
      </c>
      <c r="I2059" s="18" t="n">
        <f aca="false">F2059*C2059</f>
        <v>42</v>
      </c>
      <c r="J2059" s="19" t="n">
        <f aca="false">H2059*I2059</f>
        <v>109200</v>
      </c>
      <c r="K2059" s="29" t="n">
        <f aca="false">D2059/$E$2</f>
        <v>0.704</v>
      </c>
      <c r="L2059" s="30" t="n">
        <f aca="false">1/(1+EXP($L$2+($L$3*K2059)))</f>
        <v>0.534329468385517</v>
      </c>
      <c r="M2059" s="31" t="n">
        <f aca="false">(F2059)*(L2059)+(1-F2059)*(1-L2059)</f>
        <v>0.534329468385517</v>
      </c>
      <c r="N2059" s="31" t="n">
        <f aca="false">IF(B2059=1,LN(M2059),0)</f>
        <v>0</v>
      </c>
      <c r="O2059" s="42" t="n">
        <f aca="false">K2059</f>
        <v>0.704</v>
      </c>
      <c r="P2059" s="43" t="n">
        <f aca="false">1/(1+EXP($P$2+($P$3*O2059)))</f>
        <v>0.999265680529913</v>
      </c>
      <c r="Q2059" s="42" t="n">
        <f aca="false">(F2059)*(P2059)+(1-F2059)*(1-P2059)</f>
        <v>0.999265680529913</v>
      </c>
      <c r="R2059" s="42" t="n">
        <f aca="false">IF(B2059&lt;&gt;1,LN(Q2059),0)</f>
        <v>-0.000734589214690031</v>
      </c>
    </row>
    <row r="2060" customFormat="false" ht="13" hidden="false" customHeight="false" outlineLevel="0" collapsed="false">
      <c r="A2060" s="18" t="n">
        <v>2051</v>
      </c>
      <c r="B2060" s="41" t="n">
        <v>0</v>
      </c>
      <c r="C2060" s="18" t="n">
        <v>16</v>
      </c>
      <c r="D2060" s="19" t="n">
        <v>17236</v>
      </c>
      <c r="E2060" s="19" t="n">
        <v>275782</v>
      </c>
      <c r="F2060" s="18" t="n">
        <v>1</v>
      </c>
      <c r="G2060" s="20" t="n">
        <f aca="false">($E$2-D2060)/$E$2</f>
        <v>0.31056</v>
      </c>
      <c r="H2060" s="19" t="n">
        <f aca="false">D2060-$E$3</f>
        <v>2236</v>
      </c>
      <c r="I2060" s="18" t="n">
        <f aca="false">F2060*C2060</f>
        <v>16</v>
      </c>
      <c r="J2060" s="19" t="n">
        <f aca="false">H2060*I2060</f>
        <v>35776</v>
      </c>
      <c r="K2060" s="29" t="n">
        <f aca="false">D2060/$E$2</f>
        <v>0.68944</v>
      </c>
      <c r="L2060" s="30" t="n">
        <f aca="false">1/(1+EXP($L$2+($L$3*K2060)))</f>
        <v>0.60557724284228</v>
      </c>
      <c r="M2060" s="31" t="n">
        <f aca="false">(F2060)*(L2060)+(1-F2060)*(1-L2060)</f>
        <v>0.60557724284228</v>
      </c>
      <c r="N2060" s="31" t="n">
        <f aca="false">IF(B2060=1,LN(M2060),0)</f>
        <v>0</v>
      </c>
      <c r="O2060" s="42" t="n">
        <f aca="false">K2060</f>
        <v>0.68944</v>
      </c>
      <c r="P2060" s="43" t="n">
        <f aca="false">1/(1+EXP($P$2+($P$3*O2060)))</f>
        <v>0.999501654079684</v>
      </c>
      <c r="Q2060" s="42" t="n">
        <f aca="false">(F2060)*(P2060)+(1-F2060)*(1-P2060)</f>
        <v>0.999501654079684</v>
      </c>
      <c r="R2060" s="42" t="n">
        <f aca="false">IF(B2060&lt;&gt;1,LN(Q2060),0)</f>
        <v>-0.000498470135914032</v>
      </c>
    </row>
    <row r="2061" customFormat="false" ht="13" hidden="false" customHeight="false" outlineLevel="0" collapsed="false">
      <c r="A2061" s="18" t="n">
        <v>2052</v>
      </c>
      <c r="B2061" s="41" t="n">
        <v>0</v>
      </c>
      <c r="C2061" s="18" t="n">
        <v>14</v>
      </c>
      <c r="D2061" s="19" t="n">
        <v>20947</v>
      </c>
      <c r="E2061" s="19" t="n">
        <v>293261</v>
      </c>
      <c r="F2061" s="18" t="n">
        <v>1</v>
      </c>
      <c r="G2061" s="20" t="n">
        <f aca="false">($E$2-D2061)/$E$2</f>
        <v>0.16212</v>
      </c>
      <c r="H2061" s="19" t="n">
        <f aca="false">D2061-$E$3</f>
        <v>5947</v>
      </c>
      <c r="I2061" s="18" t="n">
        <f aca="false">F2061*C2061</f>
        <v>14</v>
      </c>
      <c r="J2061" s="19" t="n">
        <f aca="false">H2061*I2061</f>
        <v>83258</v>
      </c>
      <c r="K2061" s="29" t="n">
        <f aca="false">D2061/$E$2</f>
        <v>0.83788</v>
      </c>
      <c r="L2061" s="30" t="n">
        <f aca="false">1/(1+EXP($L$2+($L$3*K2061)))</f>
        <v>0.0730814313979484</v>
      </c>
      <c r="M2061" s="31" t="n">
        <f aca="false">(F2061)*(L2061)+(1-F2061)*(1-L2061)</f>
        <v>0.0730814313979484</v>
      </c>
      <c r="N2061" s="31" t="n">
        <f aca="false">IF(B2061=1,LN(M2061),0)</f>
        <v>0</v>
      </c>
      <c r="O2061" s="42" t="n">
        <f aca="false">K2061</f>
        <v>0.83788</v>
      </c>
      <c r="P2061" s="43" t="n">
        <f aca="false">1/(1+EXP($P$2+($P$3*O2061)))</f>
        <v>0.974647540147181</v>
      </c>
      <c r="Q2061" s="42" t="n">
        <f aca="false">(F2061)*(P2061)+(1-F2061)*(1-P2061)</f>
        <v>0.974647540147181</v>
      </c>
      <c r="R2061" s="42" t="n">
        <f aca="false">IF(B2061&lt;&gt;1,LN(Q2061),0)</f>
        <v>-0.0256793706251269</v>
      </c>
    </row>
    <row r="2062" customFormat="false" ht="13" hidden="false" customHeight="false" outlineLevel="0" collapsed="false">
      <c r="A2062" s="18" t="n">
        <v>2053</v>
      </c>
      <c r="B2062" s="41" t="n">
        <v>0</v>
      </c>
      <c r="C2062" s="18" t="n">
        <v>17</v>
      </c>
      <c r="D2062" s="19" t="n">
        <v>18328</v>
      </c>
      <c r="E2062" s="19" t="n">
        <v>311571</v>
      </c>
      <c r="F2062" s="18" t="n">
        <v>1</v>
      </c>
      <c r="G2062" s="20" t="n">
        <f aca="false">($E$2-D2062)/$E$2</f>
        <v>0.26688</v>
      </c>
      <c r="H2062" s="19" t="n">
        <f aca="false">D2062-$E$3</f>
        <v>3328</v>
      </c>
      <c r="I2062" s="18" t="n">
        <f aca="false">F2062*C2062</f>
        <v>17</v>
      </c>
      <c r="J2062" s="19" t="n">
        <f aca="false">H2062*I2062</f>
        <v>56576</v>
      </c>
      <c r="K2062" s="29" t="n">
        <f aca="false">D2062/$E$2</f>
        <v>0.73312</v>
      </c>
      <c r="L2062" s="30" t="n">
        <f aca="false">1/(1+EXP($L$2+($L$3*K2062)))</f>
        <v>0.390570490555873</v>
      </c>
      <c r="M2062" s="31" t="n">
        <f aca="false">(F2062)*(L2062)+(1-F2062)*(1-L2062)</f>
        <v>0.390570490555873</v>
      </c>
      <c r="N2062" s="31" t="n">
        <f aca="false">IF(B2062=1,LN(M2062),0)</f>
        <v>0</v>
      </c>
      <c r="O2062" s="42" t="n">
        <f aca="false">K2062</f>
        <v>0.73312</v>
      </c>
      <c r="P2062" s="43" t="n">
        <f aca="false">1/(1+EXP($P$2+($P$3*O2062)))</f>
        <v>0.998406233411674</v>
      </c>
      <c r="Q2062" s="42" t="n">
        <f aca="false">(F2062)*(P2062)+(1-F2062)*(1-P2062)</f>
        <v>0.998406233411674</v>
      </c>
      <c r="R2062" s="42" t="n">
        <f aca="false">IF(B2062&lt;&gt;1,LN(Q2062),0)</f>
        <v>-0.00159503798534777</v>
      </c>
    </row>
    <row r="2063" customFormat="false" ht="13" hidden="false" customHeight="false" outlineLevel="0" collapsed="false">
      <c r="A2063" s="18" t="n">
        <v>2054</v>
      </c>
      <c r="B2063" s="41" t="n">
        <v>0</v>
      </c>
      <c r="C2063" s="18" t="n">
        <v>13</v>
      </c>
      <c r="D2063" s="19" t="n">
        <v>19721</v>
      </c>
      <c r="E2063" s="19" t="n">
        <v>256370</v>
      </c>
      <c r="F2063" s="18" t="n">
        <v>1</v>
      </c>
      <c r="G2063" s="20" t="n">
        <f aca="false">($E$2-D2063)/$E$2</f>
        <v>0.21116</v>
      </c>
      <c r="H2063" s="19" t="n">
        <f aca="false">D2063-$E$3</f>
        <v>4721</v>
      </c>
      <c r="I2063" s="18" t="n">
        <f aca="false">F2063*C2063</f>
        <v>13</v>
      </c>
      <c r="J2063" s="19" t="n">
        <f aca="false">H2063*I2063</f>
        <v>61373</v>
      </c>
      <c r="K2063" s="29" t="n">
        <f aca="false">D2063/$E$2</f>
        <v>0.78884</v>
      </c>
      <c r="L2063" s="30" t="n">
        <f aca="false">1/(1+EXP($L$2+($L$3*K2063)))</f>
        <v>0.173731505234472</v>
      </c>
      <c r="M2063" s="31" t="n">
        <f aca="false">(F2063)*(L2063)+(1-F2063)*(1-L2063)</f>
        <v>0.173731505234472</v>
      </c>
      <c r="N2063" s="31" t="n">
        <f aca="false">IF(B2063=1,LN(M2063),0)</f>
        <v>0</v>
      </c>
      <c r="O2063" s="42" t="n">
        <f aca="false">K2063</f>
        <v>0.78884</v>
      </c>
      <c r="P2063" s="43" t="n">
        <f aca="false">1/(1+EXP($P$2+($P$3*O2063)))</f>
        <v>0.993005769071717</v>
      </c>
      <c r="Q2063" s="42" t="n">
        <f aca="false">(F2063)*(P2063)+(1-F2063)*(1-P2063)</f>
        <v>0.993005769071717</v>
      </c>
      <c r="R2063" s="42" t="n">
        <f aca="false">IF(B2063&lt;&gt;1,LN(Q2063),0)</f>
        <v>-0.00701880521394466</v>
      </c>
    </row>
    <row r="2064" customFormat="false" ht="13" hidden="false" customHeight="false" outlineLevel="0" collapsed="false">
      <c r="A2064" s="18" t="n">
        <v>2055</v>
      </c>
      <c r="B2064" s="41" t="n">
        <v>0</v>
      </c>
      <c r="C2064" s="18" t="n">
        <v>20</v>
      </c>
      <c r="D2064" s="19" t="n">
        <v>22165</v>
      </c>
      <c r="E2064" s="19" t="n">
        <v>443296</v>
      </c>
      <c r="F2064" s="18" t="n">
        <v>1</v>
      </c>
      <c r="G2064" s="20" t="n">
        <f aca="false">($E$2-D2064)/$E$2</f>
        <v>0.1134</v>
      </c>
      <c r="H2064" s="19" t="n">
        <f aca="false">D2064-$E$3</f>
        <v>7165</v>
      </c>
      <c r="I2064" s="18" t="n">
        <f aca="false">F2064*C2064</f>
        <v>20</v>
      </c>
      <c r="J2064" s="19" t="n">
        <f aca="false">H2064*I2064</f>
        <v>143300</v>
      </c>
      <c r="K2064" s="29" t="n">
        <f aca="false">D2064/$E$2</f>
        <v>0.8866</v>
      </c>
      <c r="L2064" s="30" t="n">
        <f aca="false">1/(1+EXP($L$2+($L$3*K2064)))</f>
        <v>0.0288947898166513</v>
      </c>
      <c r="M2064" s="31" t="n">
        <f aca="false">(F2064)*(L2064)+(1-F2064)*(1-L2064)</f>
        <v>0.0288947898166513</v>
      </c>
      <c r="N2064" s="31" t="n">
        <f aca="false">IF(B2064=1,LN(M2064),0)</f>
        <v>0</v>
      </c>
      <c r="O2064" s="42" t="n">
        <f aca="false">K2064</f>
        <v>0.8866</v>
      </c>
      <c r="P2064" s="43" t="n">
        <f aca="false">1/(1+EXP($P$2+($P$3*O2064)))</f>
        <v>0.913035473603848</v>
      </c>
      <c r="Q2064" s="42" t="n">
        <f aca="false">(F2064)*(P2064)+(1-F2064)*(1-P2064)</f>
        <v>0.913035473603848</v>
      </c>
      <c r="R2064" s="42" t="n">
        <f aca="false">IF(B2064&lt;&gt;1,LN(Q2064),0)</f>
        <v>-0.0909805452494669</v>
      </c>
    </row>
    <row r="2065" customFormat="false" ht="13" hidden="false" customHeight="false" outlineLevel="0" collapsed="false">
      <c r="A2065" s="18" t="n">
        <v>2056</v>
      </c>
      <c r="B2065" s="41" t="n">
        <v>0</v>
      </c>
      <c r="C2065" s="18" t="n">
        <v>17</v>
      </c>
      <c r="D2065" s="19" t="n">
        <v>17549</v>
      </c>
      <c r="E2065" s="19" t="n">
        <v>298329</v>
      </c>
      <c r="F2065" s="18" t="n">
        <v>1</v>
      </c>
      <c r="G2065" s="20" t="n">
        <f aca="false">($E$2-D2065)/$E$2</f>
        <v>0.29804</v>
      </c>
      <c r="H2065" s="19" t="n">
        <f aca="false">D2065-$E$3</f>
        <v>2549</v>
      </c>
      <c r="I2065" s="18" t="n">
        <f aca="false">F2065*C2065</f>
        <v>17</v>
      </c>
      <c r="J2065" s="19" t="n">
        <f aca="false">H2065*I2065</f>
        <v>43333</v>
      </c>
      <c r="K2065" s="29" t="n">
        <f aca="false">D2065/$E$2</f>
        <v>0.70196</v>
      </c>
      <c r="L2065" s="30" t="n">
        <f aca="false">1/(1+EXP($L$2+($L$3*K2065)))</f>
        <v>0.54446663448622</v>
      </c>
      <c r="M2065" s="31" t="n">
        <f aca="false">(F2065)*(L2065)+(1-F2065)*(1-L2065)</f>
        <v>0.54446663448622</v>
      </c>
      <c r="N2065" s="31" t="n">
        <f aca="false">IF(B2065=1,LN(M2065),0)</f>
        <v>0</v>
      </c>
      <c r="O2065" s="42" t="n">
        <f aca="false">K2065</f>
        <v>0.70196</v>
      </c>
      <c r="P2065" s="43" t="n">
        <f aca="false">1/(1+EXP($P$2+($P$3*O2065)))</f>
        <v>0.999304496266179</v>
      </c>
      <c r="Q2065" s="42" t="n">
        <f aca="false">(F2065)*(P2065)+(1-F2065)*(1-P2065)</f>
        <v>0.999304496266179</v>
      </c>
      <c r="R2065" s="42" t="n">
        <f aca="false">IF(B2065&lt;&gt;1,LN(Q2065),0)</f>
        <v>-0.000695745708746017</v>
      </c>
    </row>
    <row r="2066" customFormat="false" ht="13" hidden="false" customHeight="false" outlineLevel="0" collapsed="false">
      <c r="A2066" s="18" t="n">
        <v>2057</v>
      </c>
      <c r="B2066" s="41" t="n">
        <v>0</v>
      </c>
      <c r="C2066" s="18" t="n">
        <v>20</v>
      </c>
      <c r="D2066" s="19" t="n">
        <v>19663</v>
      </c>
      <c r="E2066" s="19" t="n">
        <v>393266</v>
      </c>
      <c r="F2066" s="18" t="n">
        <v>1</v>
      </c>
      <c r="G2066" s="20" t="n">
        <f aca="false">($E$2-D2066)/$E$2</f>
        <v>0.21348</v>
      </c>
      <c r="H2066" s="19" t="n">
        <f aca="false">D2066-$E$3</f>
        <v>4663</v>
      </c>
      <c r="I2066" s="18" t="n">
        <f aca="false">F2066*C2066</f>
        <v>20</v>
      </c>
      <c r="J2066" s="19" t="n">
        <f aca="false">H2066*I2066</f>
        <v>93260</v>
      </c>
      <c r="K2066" s="29" t="n">
        <f aca="false">D2066/$E$2</f>
        <v>0.78652</v>
      </c>
      <c r="L2066" s="30" t="n">
        <f aca="false">1/(1+EXP($L$2+($L$3*K2066)))</f>
        <v>0.180493904314685</v>
      </c>
      <c r="M2066" s="31" t="n">
        <f aca="false">(F2066)*(L2066)+(1-F2066)*(1-L2066)</f>
        <v>0.180493904314685</v>
      </c>
      <c r="N2066" s="31" t="n">
        <f aca="false">IF(B2066=1,LN(M2066),0)</f>
        <v>0</v>
      </c>
      <c r="O2066" s="42" t="n">
        <f aca="false">K2066</f>
        <v>0.78652</v>
      </c>
      <c r="P2066" s="43" t="n">
        <f aca="false">1/(1+EXP($P$2+($P$3*O2066)))</f>
        <v>0.99342220912648</v>
      </c>
      <c r="Q2066" s="42" t="n">
        <f aca="false">(F2066)*(P2066)+(1-F2066)*(1-P2066)</f>
        <v>0.99342220912648</v>
      </c>
      <c r="R2066" s="42" t="n">
        <f aca="false">IF(B2066&lt;&gt;1,LN(Q2066),0)</f>
        <v>-0.00659951987822218</v>
      </c>
    </row>
    <row r="2067" customFormat="false" ht="13" hidden="false" customHeight="false" outlineLevel="0" collapsed="false">
      <c r="A2067" s="18" t="n">
        <v>2058</v>
      </c>
      <c r="B2067" s="41" t="n">
        <v>0</v>
      </c>
      <c r="C2067" s="18" t="n">
        <v>11</v>
      </c>
      <c r="D2067" s="19" t="n">
        <v>16927</v>
      </c>
      <c r="E2067" s="19" t="n">
        <v>186199</v>
      </c>
      <c r="F2067" s="18" t="n">
        <v>1</v>
      </c>
      <c r="G2067" s="20" t="n">
        <f aca="false">($E$2-D2067)/$E$2</f>
        <v>0.32292</v>
      </c>
      <c r="H2067" s="19" t="n">
        <f aca="false">D2067-$E$3</f>
        <v>1927</v>
      </c>
      <c r="I2067" s="18" t="n">
        <f aca="false">F2067*C2067</f>
        <v>11</v>
      </c>
      <c r="J2067" s="19" t="n">
        <f aca="false">H2067*I2067</f>
        <v>21197</v>
      </c>
      <c r="K2067" s="29" t="n">
        <f aca="false">D2067/$E$2</f>
        <v>0.67708</v>
      </c>
      <c r="L2067" s="30" t="n">
        <f aca="false">1/(1+EXP($L$2+($L$3*K2067)))</f>
        <v>0.662840803736818</v>
      </c>
      <c r="M2067" s="31" t="n">
        <f aca="false">(F2067)*(L2067)+(1-F2067)*(1-L2067)</f>
        <v>0.662840803736818</v>
      </c>
      <c r="N2067" s="31" t="n">
        <f aca="false">IF(B2067=1,LN(M2067),0)</f>
        <v>0</v>
      </c>
      <c r="O2067" s="42" t="n">
        <f aca="false">K2067</f>
        <v>0.67708</v>
      </c>
      <c r="P2067" s="43" t="n">
        <f aca="false">1/(1+EXP($P$2+($P$3*O2067)))</f>
        <v>0.999641417929941</v>
      </c>
      <c r="Q2067" s="42" t="n">
        <f aca="false">(F2067)*(P2067)+(1-F2067)*(1-P2067)</f>
        <v>0.999641417929941</v>
      </c>
      <c r="R2067" s="42" t="n">
        <f aca="false">IF(B2067&lt;&gt;1,LN(Q2067),0)</f>
        <v>-0.000358646375982032</v>
      </c>
    </row>
    <row r="2068" customFormat="false" ht="13" hidden="false" customHeight="false" outlineLevel="0" collapsed="false">
      <c r="A2068" s="18" t="n">
        <v>2059</v>
      </c>
      <c r="B2068" s="41" t="n">
        <v>0</v>
      </c>
      <c r="C2068" s="18" t="n">
        <v>21</v>
      </c>
      <c r="D2068" s="19" t="n">
        <v>19995</v>
      </c>
      <c r="E2068" s="19" t="n">
        <v>419900</v>
      </c>
      <c r="F2068" s="18" t="n">
        <v>1</v>
      </c>
      <c r="G2068" s="20" t="n">
        <f aca="false">($E$2-D2068)/$E$2</f>
        <v>0.2002</v>
      </c>
      <c r="H2068" s="19" t="n">
        <f aca="false">D2068-$E$3</f>
        <v>4995</v>
      </c>
      <c r="I2068" s="18" t="n">
        <f aca="false">F2068*C2068</f>
        <v>21</v>
      </c>
      <c r="J2068" s="19" t="n">
        <f aca="false">H2068*I2068</f>
        <v>104895</v>
      </c>
      <c r="K2068" s="29" t="n">
        <f aca="false">D2068/$E$2</f>
        <v>0.7998</v>
      </c>
      <c r="L2068" s="30" t="n">
        <f aca="false">1/(1+EXP($L$2+($L$3*K2068)))</f>
        <v>0.144472728093977</v>
      </c>
      <c r="M2068" s="31" t="n">
        <f aca="false">(F2068)*(L2068)+(1-F2068)*(1-L2068)</f>
        <v>0.144472728093977</v>
      </c>
      <c r="N2068" s="31" t="n">
        <f aca="false">IF(B2068=1,LN(M2068),0)</f>
        <v>0</v>
      </c>
      <c r="O2068" s="42" t="n">
        <f aca="false">K2068</f>
        <v>0.7998</v>
      </c>
      <c r="P2068" s="43" t="n">
        <f aca="false">1/(1+EXP($P$2+($P$3*O2068)))</f>
        <v>0.990656350736719</v>
      </c>
      <c r="Q2068" s="42" t="n">
        <f aca="false">(F2068)*(P2068)+(1-F2068)*(1-P2068)</f>
        <v>0.990656350736719</v>
      </c>
      <c r="R2068" s="42" t="n">
        <f aca="false">IF(B2068&lt;&gt;1,LN(Q2068),0)</f>
        <v>-0.00938757498587231</v>
      </c>
    </row>
    <row r="2069" customFormat="false" ht="13" hidden="false" customHeight="false" outlineLevel="0" collapsed="false">
      <c r="A2069" s="18" t="n">
        <v>2060</v>
      </c>
      <c r="B2069" s="41" t="n">
        <v>0</v>
      </c>
      <c r="C2069" s="18" t="n">
        <v>20</v>
      </c>
      <c r="D2069" s="19" t="n">
        <v>15458</v>
      </c>
      <c r="E2069" s="19" t="n">
        <v>309170</v>
      </c>
      <c r="F2069" s="18" t="n">
        <v>1</v>
      </c>
      <c r="G2069" s="20" t="n">
        <f aca="false">($E$2-D2069)/$E$2</f>
        <v>0.38168</v>
      </c>
      <c r="H2069" s="19" t="n">
        <f aca="false">D2069-$E$3</f>
        <v>458</v>
      </c>
      <c r="I2069" s="18" t="n">
        <f aca="false">F2069*C2069</f>
        <v>20</v>
      </c>
      <c r="J2069" s="19" t="n">
        <f aca="false">H2069*I2069</f>
        <v>9160</v>
      </c>
      <c r="K2069" s="29" t="n">
        <f aca="false">D2069/$E$2</f>
        <v>0.61832</v>
      </c>
      <c r="L2069" s="30" t="n">
        <f aca="false">1/(1+EXP($L$2+($L$3*K2069)))</f>
        <v>0.86427716446409</v>
      </c>
      <c r="M2069" s="31" t="n">
        <f aca="false">(F2069)*(L2069)+(1-F2069)*(1-L2069)</f>
        <v>0.86427716446409</v>
      </c>
      <c r="N2069" s="31" t="n">
        <f aca="false">IF(B2069=1,LN(M2069),0)</f>
        <v>0</v>
      </c>
      <c r="O2069" s="42" t="n">
        <f aca="false">K2069</f>
        <v>0.61832</v>
      </c>
      <c r="P2069" s="43" t="n">
        <f aca="false">1/(1+EXP($P$2+($P$3*O2069)))</f>
        <v>0.999925033241324</v>
      </c>
      <c r="Q2069" s="42" t="n">
        <f aca="false">(F2069)*(P2069)+(1-F2069)*(1-P2069)</f>
        <v>0.999925033241324</v>
      </c>
      <c r="R2069" s="42" t="n">
        <f aca="false">IF(B2069&lt;&gt;1,LN(Q2069),0)</f>
        <v>-7.49695688241418E-005</v>
      </c>
    </row>
    <row r="2070" customFormat="false" ht="13" hidden="false" customHeight="false" outlineLevel="0" collapsed="false">
      <c r="A2070" s="18" t="n">
        <v>2061</v>
      </c>
      <c r="B2070" s="41" t="n">
        <v>0</v>
      </c>
      <c r="C2070" s="18" t="n">
        <v>21</v>
      </c>
      <c r="D2070" s="19" t="n">
        <v>22187</v>
      </c>
      <c r="E2070" s="19" t="n">
        <v>465933</v>
      </c>
      <c r="F2070" s="18" t="n">
        <v>0</v>
      </c>
      <c r="G2070" s="20" t="n">
        <f aca="false">($E$2-D2070)/$E$2</f>
        <v>0.11252</v>
      </c>
      <c r="H2070" s="19" t="n">
        <f aca="false">D2070-$E$3</f>
        <v>7187</v>
      </c>
      <c r="I2070" s="18" t="n">
        <f aca="false">F2070*C2070</f>
        <v>0</v>
      </c>
      <c r="J2070" s="19" t="n">
        <f aca="false">H2070*I2070</f>
        <v>0</v>
      </c>
      <c r="K2070" s="29" t="n">
        <f aca="false">D2070/$E$2</f>
        <v>0.88748</v>
      </c>
      <c r="L2070" s="30" t="n">
        <f aca="false">1/(1+EXP($L$2+($L$3*K2070)))</f>
        <v>0.0284049686087828</v>
      </c>
      <c r="M2070" s="31" t="n">
        <f aca="false">(F2070)*(L2070)+(1-F2070)*(1-L2070)</f>
        <v>0.971595031391217</v>
      </c>
      <c r="N2070" s="31" t="n">
        <f aca="false">IF(B2070=1,LN(M2070),0)</f>
        <v>0</v>
      </c>
      <c r="O2070" s="42" t="n">
        <f aca="false">K2070</f>
        <v>0.88748</v>
      </c>
      <c r="P2070" s="43" t="n">
        <f aca="false">1/(1+EXP($P$2+($P$3*O2070)))</f>
        <v>0.911155894011832</v>
      </c>
      <c r="Q2070" s="42" t="n">
        <f aca="false">(F2070)*(P2070)+(1-F2070)*(1-P2070)</f>
        <v>0.0888441059881681</v>
      </c>
      <c r="R2070" s="42" t="n">
        <f aca="false">IF(B2070&lt;&gt;1,LN(Q2070),0)</f>
        <v>-2.42087206323725</v>
      </c>
    </row>
    <row r="2071" customFormat="false" ht="13" hidden="false" customHeight="false" outlineLevel="0" collapsed="false">
      <c r="A2071" s="18" t="n">
        <v>2062</v>
      </c>
      <c r="B2071" s="41" t="n">
        <v>0</v>
      </c>
      <c r="C2071" s="18" t="n">
        <v>15</v>
      </c>
      <c r="D2071" s="19" t="n">
        <v>17656</v>
      </c>
      <c r="E2071" s="19" t="n">
        <v>264844</v>
      </c>
      <c r="F2071" s="18" t="n">
        <v>1</v>
      </c>
      <c r="G2071" s="20" t="n">
        <f aca="false">($E$2-D2071)/$E$2</f>
        <v>0.29376</v>
      </c>
      <c r="H2071" s="19" t="n">
        <f aca="false">D2071-$E$3</f>
        <v>2656</v>
      </c>
      <c r="I2071" s="18" t="n">
        <f aca="false">F2071*C2071</f>
        <v>15</v>
      </c>
      <c r="J2071" s="19" t="n">
        <f aca="false">H2071*I2071</f>
        <v>39840</v>
      </c>
      <c r="K2071" s="29" t="n">
        <f aca="false">D2071/$E$2</f>
        <v>0.70624</v>
      </c>
      <c r="L2071" s="30" t="n">
        <f aca="false">1/(1+EXP($L$2+($L$3*K2071)))</f>
        <v>0.523166023283323</v>
      </c>
      <c r="M2071" s="31" t="n">
        <f aca="false">(F2071)*(L2071)+(1-F2071)*(1-L2071)</f>
        <v>0.523166023283323</v>
      </c>
      <c r="N2071" s="31" t="n">
        <f aca="false">IF(B2071=1,LN(M2071),0)</f>
        <v>0</v>
      </c>
      <c r="O2071" s="42" t="n">
        <f aca="false">K2071</f>
        <v>0.70624</v>
      </c>
      <c r="P2071" s="43" t="n">
        <f aca="false">1/(1+EXP($P$2+($P$3*O2071)))</f>
        <v>0.999220561513596</v>
      </c>
      <c r="Q2071" s="42" t="n">
        <f aca="false">(F2071)*(P2071)+(1-F2071)*(1-P2071)</f>
        <v>0.999220561513596</v>
      </c>
      <c r="R2071" s="42" t="n">
        <f aca="false">IF(B2071&lt;&gt;1,LN(Q2071),0)</f>
        <v>-0.000779742406515932</v>
      </c>
    </row>
    <row r="2072" customFormat="false" ht="13" hidden="false" customHeight="false" outlineLevel="0" collapsed="false">
      <c r="A2072" s="18" t="n">
        <v>2063</v>
      </c>
      <c r="B2072" s="41" t="n">
        <v>0</v>
      </c>
      <c r="C2072" s="18" t="n">
        <v>14</v>
      </c>
      <c r="D2072" s="19" t="n">
        <v>15586</v>
      </c>
      <c r="E2072" s="19" t="n">
        <v>218204</v>
      </c>
      <c r="F2072" s="18" t="n">
        <v>1</v>
      </c>
      <c r="G2072" s="20" t="n">
        <f aca="false">($E$2-D2072)/$E$2</f>
        <v>0.37656</v>
      </c>
      <c r="H2072" s="19" t="n">
        <f aca="false">D2072-$E$3</f>
        <v>586</v>
      </c>
      <c r="I2072" s="18" t="n">
        <f aca="false">F2072*C2072</f>
        <v>14</v>
      </c>
      <c r="J2072" s="19" t="n">
        <f aca="false">H2072*I2072</f>
        <v>8204</v>
      </c>
      <c r="K2072" s="29" t="n">
        <f aca="false">D2072/$E$2</f>
        <v>0.62344</v>
      </c>
      <c r="L2072" s="30" t="n">
        <f aca="false">1/(1+EXP($L$2+($L$3*K2072)))</f>
        <v>0.85181022523166</v>
      </c>
      <c r="M2072" s="31" t="n">
        <f aca="false">(F2072)*(L2072)+(1-F2072)*(1-L2072)</f>
        <v>0.85181022523166</v>
      </c>
      <c r="N2072" s="31" t="n">
        <f aca="false">IF(B2072=1,LN(M2072),0)</f>
        <v>0</v>
      </c>
      <c r="O2072" s="42" t="n">
        <f aca="false">K2072</f>
        <v>0.62344</v>
      </c>
      <c r="P2072" s="43" t="n">
        <f aca="false">1/(1+EXP($P$2+($P$3*O2072)))</f>
        <v>0.999914078571245</v>
      </c>
      <c r="Q2072" s="42" t="n">
        <f aca="false">(F2072)*(P2072)+(1-F2072)*(1-P2072)</f>
        <v>0.999914078571245</v>
      </c>
      <c r="R2072" s="42" t="n">
        <f aca="false">IF(B2072&lt;&gt;1,LN(Q2072),0)</f>
        <v>-8.59251202128203E-005</v>
      </c>
    </row>
    <row r="2073" customFormat="false" ht="13" hidden="false" customHeight="false" outlineLevel="0" collapsed="false">
      <c r="A2073" s="18" t="n">
        <v>2064</v>
      </c>
      <c r="B2073" s="41" t="n">
        <v>0</v>
      </c>
      <c r="C2073" s="18" t="n">
        <v>27</v>
      </c>
      <c r="D2073" s="19" t="n">
        <v>16869</v>
      </c>
      <c r="E2073" s="19" t="n">
        <v>455469</v>
      </c>
      <c r="F2073" s="18" t="n">
        <v>1</v>
      </c>
      <c r="G2073" s="20" t="n">
        <f aca="false">($E$2-D2073)/$E$2</f>
        <v>0.32524</v>
      </c>
      <c r="H2073" s="19" t="n">
        <f aca="false">D2073-$E$3</f>
        <v>1869</v>
      </c>
      <c r="I2073" s="18" t="n">
        <f aca="false">F2073*C2073</f>
        <v>27</v>
      </c>
      <c r="J2073" s="19" t="n">
        <f aca="false">H2073*I2073</f>
        <v>50463</v>
      </c>
      <c r="K2073" s="29" t="n">
        <f aca="false">D2073/$E$2</f>
        <v>0.67476</v>
      </c>
      <c r="L2073" s="30" t="n">
        <f aca="false">1/(1+EXP($L$2+($L$3*K2073)))</f>
        <v>0.673131673934879</v>
      </c>
      <c r="M2073" s="31" t="n">
        <f aca="false">(F2073)*(L2073)+(1-F2073)*(1-L2073)</f>
        <v>0.673131673934879</v>
      </c>
      <c r="N2073" s="31" t="n">
        <f aca="false">IF(B2073=1,LN(M2073),0)</f>
        <v>0</v>
      </c>
      <c r="O2073" s="42" t="n">
        <f aca="false">K2073</f>
        <v>0.67476</v>
      </c>
      <c r="P2073" s="43" t="n">
        <f aca="false">1/(1+EXP($P$2+($P$3*O2073)))</f>
        <v>0.999662902210165</v>
      </c>
      <c r="Q2073" s="42" t="n">
        <f aca="false">(F2073)*(P2073)+(1-F2073)*(1-P2073)</f>
        <v>0.999662902210165</v>
      </c>
      <c r="R2073" s="42" t="n">
        <f aca="false">IF(B2073&lt;&gt;1,LN(Q2073),0)</f>
        <v>-0.000337154620066695</v>
      </c>
    </row>
    <row r="2074" customFormat="false" ht="13" hidden="false" customHeight="false" outlineLevel="0" collapsed="false">
      <c r="A2074" s="18" t="n">
        <v>2065</v>
      </c>
      <c r="B2074" s="41" t="n">
        <v>0</v>
      </c>
      <c r="C2074" s="18" t="n">
        <v>16</v>
      </c>
      <c r="D2074" s="19" t="n">
        <v>15837</v>
      </c>
      <c r="E2074" s="19" t="n">
        <v>253388</v>
      </c>
      <c r="F2074" s="18" t="n">
        <v>1</v>
      </c>
      <c r="G2074" s="20" t="n">
        <f aca="false">($E$2-D2074)/$E$2</f>
        <v>0.36652</v>
      </c>
      <c r="H2074" s="19" t="n">
        <f aca="false">D2074-$E$3</f>
        <v>837</v>
      </c>
      <c r="I2074" s="18" t="n">
        <f aca="false">F2074*C2074</f>
        <v>16</v>
      </c>
      <c r="J2074" s="19" t="n">
        <f aca="false">H2074*I2074</f>
        <v>13392</v>
      </c>
      <c r="K2074" s="29" t="n">
        <f aca="false">D2074/$E$2</f>
        <v>0.63348</v>
      </c>
      <c r="L2074" s="30" t="n">
        <f aca="false">1/(1+EXP($L$2+($L$3*K2074)))</f>
        <v>0.824632364643182</v>
      </c>
      <c r="M2074" s="31" t="n">
        <f aca="false">(F2074)*(L2074)+(1-F2074)*(1-L2074)</f>
        <v>0.824632364643182</v>
      </c>
      <c r="N2074" s="31" t="n">
        <f aca="false">IF(B2074=1,LN(M2074),0)</f>
        <v>0</v>
      </c>
      <c r="O2074" s="42" t="n">
        <f aca="false">K2074</f>
        <v>0.63348</v>
      </c>
      <c r="P2074" s="43" t="n">
        <f aca="false">1/(1+EXP($P$2+($P$3*O2074)))</f>
        <v>0.999887733260298</v>
      </c>
      <c r="Q2074" s="42" t="n">
        <f aca="false">(F2074)*(P2074)+(1-F2074)*(1-P2074)</f>
        <v>0.999887733260298</v>
      </c>
      <c r="R2074" s="42" t="n">
        <f aca="false">IF(B2074&lt;&gt;1,LN(Q2074),0)</f>
        <v>-0.000112273042083896</v>
      </c>
    </row>
    <row r="2075" customFormat="false" ht="13" hidden="false" customHeight="false" outlineLevel="0" collapsed="false">
      <c r="A2075" s="18" t="n">
        <v>2066</v>
      </c>
      <c r="B2075" s="41" t="n">
        <v>0</v>
      </c>
      <c r="C2075" s="18" t="n">
        <v>52</v>
      </c>
      <c r="D2075" s="19" t="n">
        <v>19881</v>
      </c>
      <c r="E2075" s="19" t="n">
        <v>1033799</v>
      </c>
      <c r="F2075" s="18" t="n">
        <v>1</v>
      </c>
      <c r="G2075" s="20" t="n">
        <f aca="false">($E$2-D2075)/$E$2</f>
        <v>0.20476</v>
      </c>
      <c r="H2075" s="19" t="n">
        <f aca="false">D2075-$E$3</f>
        <v>4881</v>
      </c>
      <c r="I2075" s="18" t="n">
        <f aca="false">F2075*C2075</f>
        <v>52</v>
      </c>
      <c r="J2075" s="19" t="n">
        <f aca="false">H2075*I2075</f>
        <v>253812</v>
      </c>
      <c r="K2075" s="29" t="n">
        <f aca="false">D2075/$E$2</f>
        <v>0.79524</v>
      </c>
      <c r="L2075" s="30" t="n">
        <f aca="false">1/(1+EXP($L$2+($L$3*K2075)))</f>
        <v>0.156115498776343</v>
      </c>
      <c r="M2075" s="31" t="n">
        <f aca="false">(F2075)*(L2075)+(1-F2075)*(1-L2075)</f>
        <v>0.156115498776343</v>
      </c>
      <c r="N2075" s="31" t="n">
        <f aca="false">IF(B2075=1,LN(M2075),0)</f>
        <v>0</v>
      </c>
      <c r="O2075" s="42" t="n">
        <f aca="false">K2075</f>
        <v>0.79524</v>
      </c>
      <c r="P2075" s="43" t="n">
        <f aca="false">1/(1+EXP($P$2+($P$3*O2075)))</f>
        <v>0.991716334468932</v>
      </c>
      <c r="Q2075" s="42" t="n">
        <f aca="false">(F2075)*(P2075)+(1-F2075)*(1-P2075)</f>
        <v>0.991716334468932</v>
      </c>
      <c r="R2075" s="42" t="n">
        <f aca="false">IF(B2075&lt;&gt;1,LN(Q2075),0)</f>
        <v>-0.00831816574598174</v>
      </c>
    </row>
    <row r="2076" customFormat="false" ht="13" hidden="false" customHeight="false" outlineLevel="0" collapsed="false">
      <c r="A2076" s="18" t="n">
        <v>2067</v>
      </c>
      <c r="B2076" s="41" t="n">
        <v>0</v>
      </c>
      <c r="C2076" s="18" t="n">
        <v>22</v>
      </c>
      <c r="D2076" s="19" t="n">
        <v>21164</v>
      </c>
      <c r="E2076" s="19" t="n">
        <v>465615</v>
      </c>
      <c r="F2076" s="18" t="n">
        <v>1</v>
      </c>
      <c r="G2076" s="20" t="n">
        <f aca="false">($E$2-D2076)/$E$2</f>
        <v>0.15344</v>
      </c>
      <c r="H2076" s="19" t="n">
        <f aca="false">D2076-$E$3</f>
        <v>6164</v>
      </c>
      <c r="I2076" s="18" t="n">
        <f aca="false">F2076*C2076</f>
        <v>22</v>
      </c>
      <c r="J2076" s="19" t="n">
        <f aca="false">H2076*I2076</f>
        <v>135608</v>
      </c>
      <c r="K2076" s="29" t="n">
        <f aca="false">D2076/$E$2</f>
        <v>0.84656</v>
      </c>
      <c r="L2076" s="30" t="n">
        <f aca="false">1/(1+EXP($L$2+($L$3*K2076)))</f>
        <v>0.0621577627818837</v>
      </c>
      <c r="M2076" s="31" t="n">
        <f aca="false">(F2076)*(L2076)+(1-F2076)*(1-L2076)</f>
        <v>0.0621577627818837</v>
      </c>
      <c r="N2076" s="31" t="n">
        <f aca="false">IF(B2076=1,LN(M2076),0)</f>
        <v>0</v>
      </c>
      <c r="O2076" s="42" t="n">
        <f aca="false">K2076</f>
        <v>0.84656</v>
      </c>
      <c r="P2076" s="43" t="n">
        <f aca="false">1/(1+EXP($P$2+($P$3*O2076)))</f>
        <v>0.968261154875139</v>
      </c>
      <c r="Q2076" s="42" t="n">
        <f aca="false">(F2076)*(P2076)+(1-F2076)*(1-P2076)</f>
        <v>0.968261154875139</v>
      </c>
      <c r="R2076" s="42" t="n">
        <f aca="false">IF(B2076&lt;&gt;1,LN(Q2076),0)</f>
        <v>-0.0322534399976715</v>
      </c>
    </row>
    <row r="2077" customFormat="false" ht="13" hidden="false" customHeight="false" outlineLevel="0" collapsed="false">
      <c r="A2077" s="18" t="n">
        <v>2068</v>
      </c>
      <c r="B2077" s="41" t="n">
        <v>0</v>
      </c>
      <c r="C2077" s="18" t="n">
        <v>18</v>
      </c>
      <c r="D2077" s="19" t="n">
        <v>16558</v>
      </c>
      <c r="E2077" s="19" t="n">
        <v>298047</v>
      </c>
      <c r="F2077" s="18" t="n">
        <v>1</v>
      </c>
      <c r="G2077" s="20" t="n">
        <f aca="false">($E$2-D2077)/$E$2</f>
        <v>0.33768</v>
      </c>
      <c r="H2077" s="19" t="n">
        <f aca="false">D2077-$E$3</f>
        <v>1558</v>
      </c>
      <c r="I2077" s="18" t="n">
        <f aca="false">F2077*C2077</f>
        <v>18</v>
      </c>
      <c r="J2077" s="19" t="n">
        <f aca="false">H2077*I2077</f>
        <v>28044</v>
      </c>
      <c r="K2077" s="29" t="n">
        <f aca="false">D2077/$E$2</f>
        <v>0.66232</v>
      </c>
      <c r="L2077" s="30" t="n">
        <f aca="false">1/(1+EXP($L$2+($L$3*K2077)))</f>
        <v>0.725359517787705</v>
      </c>
      <c r="M2077" s="31" t="n">
        <f aca="false">(F2077)*(L2077)+(1-F2077)*(1-L2077)</f>
        <v>0.725359517787705</v>
      </c>
      <c r="N2077" s="31" t="n">
        <f aca="false">IF(B2077=1,LN(M2077),0)</f>
        <v>0</v>
      </c>
      <c r="O2077" s="42" t="n">
        <f aca="false">K2077</f>
        <v>0.66232</v>
      </c>
      <c r="P2077" s="43" t="n">
        <f aca="false">1/(1+EXP($P$2+($P$3*O2077)))</f>
        <v>0.999757970359049</v>
      </c>
      <c r="Q2077" s="42" t="n">
        <f aca="false">(F2077)*(P2077)+(1-F2077)*(1-P2077)</f>
        <v>0.999757970359049</v>
      </c>
      <c r="R2077" s="42" t="n">
        <f aca="false">IF(B2077&lt;&gt;1,LN(Q2077),0)</f>
        <v>-0.00024205893485152</v>
      </c>
    </row>
    <row r="2078" customFormat="false" ht="13" hidden="false" customHeight="false" outlineLevel="0" collapsed="false">
      <c r="A2078" s="18" t="n">
        <v>2069</v>
      </c>
      <c r="B2078" s="41" t="n">
        <v>0</v>
      </c>
      <c r="C2078" s="18" t="n">
        <v>26</v>
      </c>
      <c r="D2078" s="19" t="n">
        <v>16782</v>
      </c>
      <c r="E2078" s="19" t="n">
        <v>436328</v>
      </c>
      <c r="F2078" s="18" t="n">
        <v>1</v>
      </c>
      <c r="G2078" s="20" t="n">
        <f aca="false">($E$2-D2078)/$E$2</f>
        <v>0.32872</v>
      </c>
      <c r="H2078" s="19" t="n">
        <f aca="false">D2078-$E$3</f>
        <v>1782</v>
      </c>
      <c r="I2078" s="18" t="n">
        <f aca="false">F2078*C2078</f>
        <v>26</v>
      </c>
      <c r="J2078" s="19" t="n">
        <f aca="false">H2078*I2078</f>
        <v>46332</v>
      </c>
      <c r="K2078" s="29" t="n">
        <f aca="false">D2078/$E$2</f>
        <v>0.67128</v>
      </c>
      <c r="L2078" s="30" t="n">
        <f aca="false">1/(1+EXP($L$2+($L$3*K2078)))</f>
        <v>0.688258336036823</v>
      </c>
      <c r="M2078" s="31" t="n">
        <f aca="false">(F2078)*(L2078)+(1-F2078)*(1-L2078)</f>
        <v>0.688258336036823</v>
      </c>
      <c r="N2078" s="31" t="n">
        <f aca="false">IF(B2078=1,LN(M2078),0)</f>
        <v>0</v>
      </c>
      <c r="O2078" s="42" t="n">
        <f aca="false">K2078</f>
        <v>0.67128</v>
      </c>
      <c r="P2078" s="43" t="n">
        <f aca="false">1/(1+EXP($P$2+($P$3*O2078)))</f>
        <v>0.999692740110742</v>
      </c>
      <c r="Q2078" s="42" t="n">
        <f aca="false">(F2078)*(P2078)+(1-F2078)*(1-P2078)</f>
        <v>0.999692740110742</v>
      </c>
      <c r="R2078" s="42" t="n">
        <f aca="false">IF(B2078&lt;&gt;1,LN(Q2078),0)</f>
        <v>-0.00030730710324917</v>
      </c>
    </row>
    <row r="2079" customFormat="false" ht="13" hidden="false" customHeight="false" outlineLevel="0" collapsed="false">
      <c r="A2079" s="18" t="n">
        <v>2070</v>
      </c>
      <c r="B2079" s="41" t="n">
        <v>0</v>
      </c>
      <c r="C2079" s="18" t="n">
        <v>18</v>
      </c>
      <c r="D2079" s="19" t="n">
        <v>21655</v>
      </c>
      <c r="E2079" s="19" t="n">
        <v>389791</v>
      </c>
      <c r="F2079" s="18" t="n">
        <v>1</v>
      </c>
      <c r="G2079" s="20" t="n">
        <f aca="false">($E$2-D2079)/$E$2</f>
        <v>0.1338</v>
      </c>
      <c r="H2079" s="19" t="n">
        <f aca="false">D2079-$E$3</f>
        <v>6655</v>
      </c>
      <c r="I2079" s="18" t="n">
        <f aca="false">F2079*C2079</f>
        <v>18</v>
      </c>
      <c r="J2079" s="19" t="n">
        <f aca="false">H2079*I2079</f>
        <v>119790</v>
      </c>
      <c r="K2079" s="29" t="n">
        <f aca="false">D2079/$E$2</f>
        <v>0.8662</v>
      </c>
      <c r="L2079" s="30" t="n">
        <f aca="false">1/(1+EXP($L$2+($L$3*K2079)))</f>
        <v>0.0428301266102246</v>
      </c>
      <c r="M2079" s="31" t="n">
        <f aca="false">(F2079)*(L2079)+(1-F2079)*(1-L2079)</f>
        <v>0.0428301266102246</v>
      </c>
      <c r="N2079" s="31" t="n">
        <f aca="false">IF(B2079=1,LN(M2079),0)</f>
        <v>0</v>
      </c>
      <c r="O2079" s="42" t="n">
        <f aca="false">K2079</f>
        <v>0.8662</v>
      </c>
      <c r="P2079" s="43" t="n">
        <f aca="false">1/(1+EXP($P$2+($P$3*O2079)))</f>
        <v>0.94758584617599</v>
      </c>
      <c r="Q2079" s="42" t="n">
        <f aca="false">(F2079)*(P2079)+(1-F2079)*(1-P2079)</f>
        <v>0.94758584617599</v>
      </c>
      <c r="R2079" s="42" t="n">
        <f aca="false">IF(B2079&lt;&gt;1,LN(Q2079),0)</f>
        <v>-0.0538377433054799</v>
      </c>
    </row>
    <row r="2080" customFormat="false" ht="13" hidden="false" customHeight="false" outlineLevel="0" collapsed="false">
      <c r="A2080" s="18" t="n">
        <v>2071</v>
      </c>
      <c r="B2080" s="41" t="n">
        <v>0</v>
      </c>
      <c r="C2080" s="18" t="n">
        <v>19</v>
      </c>
      <c r="D2080" s="19" t="n">
        <v>15258</v>
      </c>
      <c r="E2080" s="19" t="n">
        <v>289895</v>
      </c>
      <c r="F2080" s="18" t="n">
        <v>1</v>
      </c>
      <c r="G2080" s="20" t="n">
        <f aca="false">($E$2-D2080)/$E$2</f>
        <v>0.38968</v>
      </c>
      <c r="H2080" s="19" t="n">
        <f aca="false">D2080-$E$3</f>
        <v>258</v>
      </c>
      <c r="I2080" s="18" t="n">
        <f aca="false">F2080*C2080</f>
        <v>19</v>
      </c>
      <c r="J2080" s="19" t="n">
        <f aca="false">H2080*I2080</f>
        <v>4902</v>
      </c>
      <c r="K2080" s="29" t="n">
        <f aca="false">D2080/$E$2</f>
        <v>0.61032</v>
      </c>
      <c r="L2080" s="30" t="n">
        <f aca="false">1/(1+EXP($L$2+($L$3*K2080)))</f>
        <v>0.88197759372708</v>
      </c>
      <c r="M2080" s="31" t="n">
        <f aca="false">(F2080)*(L2080)+(1-F2080)*(1-L2080)</f>
        <v>0.88197759372708</v>
      </c>
      <c r="N2080" s="31" t="n">
        <f aca="false">IF(B2080=1,LN(M2080),0)</f>
        <v>0</v>
      </c>
      <c r="O2080" s="42" t="n">
        <f aca="false">K2080</f>
        <v>0.61032</v>
      </c>
      <c r="P2080" s="43" t="n">
        <f aca="false">1/(1+EXP($P$2+($P$3*O2080)))</f>
        <v>0.999939421799695</v>
      </c>
      <c r="Q2080" s="42" t="n">
        <f aca="false">(F2080)*(P2080)+(1-F2080)*(1-P2080)</f>
        <v>0.999939421799695</v>
      </c>
      <c r="R2080" s="42" t="n">
        <f aca="false">IF(B2080&lt;&gt;1,LN(Q2080),0)</f>
        <v>-6.05800352380872E-005</v>
      </c>
    </row>
    <row r="2081" customFormat="false" ht="13" hidden="false" customHeight="false" outlineLevel="0" collapsed="false">
      <c r="A2081" s="18" t="n">
        <v>2072</v>
      </c>
      <c r="B2081" s="41" t="n">
        <v>0</v>
      </c>
      <c r="C2081" s="18" t="n">
        <v>14</v>
      </c>
      <c r="D2081" s="19" t="n">
        <v>19860</v>
      </c>
      <c r="E2081" s="19" t="n">
        <v>278038</v>
      </c>
      <c r="F2081" s="18" t="n">
        <v>1</v>
      </c>
      <c r="G2081" s="20" t="n">
        <f aca="false">($E$2-D2081)/$E$2</f>
        <v>0.2056</v>
      </c>
      <c r="H2081" s="19" t="n">
        <f aca="false">D2081-$E$3</f>
        <v>4860</v>
      </c>
      <c r="I2081" s="18" t="n">
        <f aca="false">F2081*C2081</f>
        <v>14</v>
      </c>
      <c r="J2081" s="19" t="n">
        <f aca="false">H2081*I2081</f>
        <v>68040</v>
      </c>
      <c r="K2081" s="29" t="n">
        <f aca="false">D2081/$E$2</f>
        <v>0.7944</v>
      </c>
      <c r="L2081" s="30" t="n">
        <f aca="false">1/(1+EXP($L$2+($L$3*K2081)))</f>
        <v>0.158341785813943</v>
      </c>
      <c r="M2081" s="31" t="n">
        <f aca="false">(F2081)*(L2081)+(1-F2081)*(1-L2081)</f>
        <v>0.158341785813943</v>
      </c>
      <c r="N2081" s="31" t="n">
        <f aca="false">IF(B2081=1,LN(M2081),0)</f>
        <v>0</v>
      </c>
      <c r="O2081" s="42" t="n">
        <f aca="false">K2081</f>
        <v>0.7944</v>
      </c>
      <c r="P2081" s="43" t="n">
        <f aca="false">1/(1+EXP($P$2+($P$3*O2081)))</f>
        <v>0.99189816265907</v>
      </c>
      <c r="Q2081" s="42" t="n">
        <f aca="false">(F2081)*(P2081)+(1-F2081)*(1-P2081)</f>
        <v>0.99189816265907</v>
      </c>
      <c r="R2081" s="42" t="n">
        <f aca="false">IF(B2081&lt;&gt;1,LN(Q2081),0)</f>
        <v>-0.00813483557682809</v>
      </c>
    </row>
    <row r="2082" customFormat="false" ht="13" hidden="false" customHeight="false" outlineLevel="0" collapsed="false">
      <c r="A2082" s="18" t="n">
        <v>2073</v>
      </c>
      <c r="B2082" s="41" t="n">
        <v>0</v>
      </c>
      <c r="C2082" s="18" t="n">
        <v>31</v>
      </c>
      <c r="D2082" s="19" t="n">
        <v>19093</v>
      </c>
      <c r="E2082" s="19" t="n">
        <v>591892</v>
      </c>
      <c r="F2082" s="18" t="n">
        <v>1</v>
      </c>
      <c r="G2082" s="20" t="n">
        <f aca="false">($E$2-D2082)/$E$2</f>
        <v>0.23628</v>
      </c>
      <c r="H2082" s="19" t="n">
        <f aca="false">D2082-$E$3</f>
        <v>4093</v>
      </c>
      <c r="I2082" s="18" t="n">
        <f aca="false">F2082*C2082</f>
        <v>31</v>
      </c>
      <c r="J2082" s="19" t="n">
        <f aca="false">H2082*I2082</f>
        <v>126883</v>
      </c>
      <c r="K2082" s="29" t="n">
        <f aca="false">D2082/$E$2</f>
        <v>0.76372</v>
      </c>
      <c r="L2082" s="30" t="n">
        <f aca="false">1/(1+EXP($L$2+($L$3*K2082)))</f>
        <v>0.257889606263265</v>
      </c>
      <c r="M2082" s="31" t="n">
        <f aca="false">(F2082)*(L2082)+(1-F2082)*(1-L2082)</f>
        <v>0.257889606263265</v>
      </c>
      <c r="N2082" s="31" t="n">
        <f aca="false">IF(B2082=1,LN(M2082),0)</f>
        <v>0</v>
      </c>
      <c r="O2082" s="42" t="n">
        <f aca="false">K2082</f>
        <v>0.76372</v>
      </c>
      <c r="P2082" s="43" t="n">
        <f aca="false">1/(1+EXP($P$2+($P$3*O2082)))</f>
        <v>0.996405897732709</v>
      </c>
      <c r="Q2082" s="42" t="n">
        <f aca="false">(F2082)*(P2082)+(1-F2082)*(1-P2082)</f>
        <v>0.996405897732709</v>
      </c>
      <c r="R2082" s="42" t="n">
        <f aca="false">IF(B2082&lt;&gt;1,LN(Q2082),0)</f>
        <v>-0.00360057657037191</v>
      </c>
    </row>
    <row r="2083" customFormat="false" ht="13" hidden="false" customHeight="false" outlineLevel="0" collapsed="false">
      <c r="A2083" s="18" t="n">
        <v>2074</v>
      </c>
      <c r="B2083" s="41" t="n">
        <v>0</v>
      </c>
      <c r="C2083" s="18" t="n">
        <v>19</v>
      </c>
      <c r="D2083" s="19" t="n">
        <v>19264</v>
      </c>
      <c r="E2083" s="19" t="n">
        <v>366010</v>
      </c>
      <c r="F2083" s="18" t="n">
        <v>1</v>
      </c>
      <c r="G2083" s="20" t="n">
        <f aca="false">($E$2-D2083)/$E$2</f>
        <v>0.22944</v>
      </c>
      <c r="H2083" s="19" t="n">
        <f aca="false">D2083-$E$3</f>
        <v>4264</v>
      </c>
      <c r="I2083" s="18" t="n">
        <f aca="false">F2083*C2083</f>
        <v>19</v>
      </c>
      <c r="J2083" s="19" t="n">
        <f aca="false">H2083*I2083</f>
        <v>81016</v>
      </c>
      <c r="K2083" s="29" t="n">
        <f aca="false">D2083/$E$2</f>
        <v>0.77056</v>
      </c>
      <c r="L2083" s="30" t="n">
        <f aca="false">1/(1+EXP($L$2+($L$3*K2083)))</f>
        <v>0.232583937164978</v>
      </c>
      <c r="M2083" s="31" t="n">
        <f aca="false">(F2083)*(L2083)+(1-F2083)*(1-L2083)</f>
        <v>0.232583937164978</v>
      </c>
      <c r="N2083" s="31" t="n">
        <f aca="false">IF(B2083=1,LN(M2083),0)</f>
        <v>0</v>
      </c>
      <c r="O2083" s="42" t="n">
        <f aca="false">K2083</f>
        <v>0.77056</v>
      </c>
      <c r="P2083" s="43" t="n">
        <f aca="false">1/(1+EXP($P$2+($P$3*O2083)))</f>
        <v>0.995690606347167</v>
      </c>
      <c r="Q2083" s="42" t="n">
        <f aca="false">(F2083)*(P2083)+(1-F2083)*(1-P2083)</f>
        <v>0.995690606347167</v>
      </c>
      <c r="R2083" s="42" t="n">
        <f aca="false">IF(B2083&lt;&gt;1,LN(Q2083),0)</f>
        <v>-0.00431870585258022</v>
      </c>
    </row>
    <row r="2084" customFormat="false" ht="13" hidden="false" customHeight="false" outlineLevel="0" collapsed="false">
      <c r="A2084" s="18" t="n">
        <v>2075</v>
      </c>
      <c r="B2084" s="41" t="n">
        <v>0</v>
      </c>
      <c r="C2084" s="18" t="n">
        <v>33</v>
      </c>
      <c r="D2084" s="19" t="n">
        <v>17372</v>
      </c>
      <c r="E2084" s="19" t="n">
        <v>573268</v>
      </c>
      <c r="F2084" s="18" t="n">
        <v>1</v>
      </c>
      <c r="G2084" s="20" t="n">
        <f aca="false">($E$2-D2084)/$E$2</f>
        <v>0.30512</v>
      </c>
      <c r="H2084" s="19" t="n">
        <f aca="false">D2084-$E$3</f>
        <v>2372</v>
      </c>
      <c r="I2084" s="18" t="n">
        <f aca="false">F2084*C2084</f>
        <v>33</v>
      </c>
      <c r="J2084" s="19" t="n">
        <f aca="false">H2084*I2084</f>
        <v>78276</v>
      </c>
      <c r="K2084" s="29" t="n">
        <f aca="false">D2084/$E$2</f>
        <v>0.69488</v>
      </c>
      <c r="L2084" s="30" t="n">
        <f aca="false">1/(1+EXP($L$2+($L$3*K2084)))</f>
        <v>0.57931197714101</v>
      </c>
      <c r="M2084" s="31" t="n">
        <f aca="false">(F2084)*(L2084)+(1-F2084)*(1-L2084)</f>
        <v>0.57931197714101</v>
      </c>
      <c r="N2084" s="31" t="n">
        <f aca="false">IF(B2084=1,LN(M2084),0)</f>
        <v>0</v>
      </c>
      <c r="O2084" s="42" t="n">
        <f aca="false">K2084</f>
        <v>0.69488</v>
      </c>
      <c r="P2084" s="43" t="n">
        <f aca="false">1/(1+EXP($P$2+($P$3*O2084)))</f>
        <v>0.999423980726582</v>
      </c>
      <c r="Q2084" s="42" t="n">
        <f aca="false">(F2084)*(P2084)+(1-F2084)*(1-P2084)</f>
        <v>0.999423980726582</v>
      </c>
      <c r="R2084" s="42" t="n">
        <f aca="false">IF(B2084&lt;&gt;1,LN(Q2084),0)</f>
        <v>-0.000576185236254146</v>
      </c>
    </row>
    <row r="2085" customFormat="false" ht="13" hidden="false" customHeight="false" outlineLevel="0" collapsed="false">
      <c r="A2085" s="18" t="n">
        <v>2076</v>
      </c>
      <c r="B2085" s="41" t="n">
        <v>0</v>
      </c>
      <c r="C2085" s="18" t="n">
        <v>25</v>
      </c>
      <c r="D2085" s="19" t="n">
        <v>17572</v>
      </c>
      <c r="E2085" s="19" t="n">
        <v>439297</v>
      </c>
      <c r="F2085" s="18" t="n">
        <v>1</v>
      </c>
      <c r="G2085" s="20" t="n">
        <f aca="false">($E$2-D2085)/$E$2</f>
        <v>0.29712</v>
      </c>
      <c r="H2085" s="19" t="n">
        <f aca="false">D2085-$E$3</f>
        <v>2572</v>
      </c>
      <c r="I2085" s="18" t="n">
        <f aca="false">F2085*C2085</f>
        <v>25</v>
      </c>
      <c r="J2085" s="19" t="n">
        <f aca="false">H2085*I2085</f>
        <v>64300</v>
      </c>
      <c r="K2085" s="29" t="n">
        <f aca="false">D2085/$E$2</f>
        <v>0.70288</v>
      </c>
      <c r="L2085" s="30" t="n">
        <f aca="false">1/(1+EXP($L$2+($L$3*K2085)))</f>
        <v>0.539899023277187</v>
      </c>
      <c r="M2085" s="31" t="n">
        <f aca="false">(F2085)*(L2085)+(1-F2085)*(1-L2085)</f>
        <v>0.539899023277187</v>
      </c>
      <c r="N2085" s="31" t="n">
        <f aca="false">IF(B2085=1,LN(M2085),0)</f>
        <v>0</v>
      </c>
      <c r="O2085" s="42" t="n">
        <f aca="false">K2085</f>
        <v>0.70288</v>
      </c>
      <c r="P2085" s="43" t="n">
        <f aca="false">1/(1+EXP($P$2+($P$3*O2085)))</f>
        <v>0.999287251663793</v>
      </c>
      <c r="Q2085" s="42" t="n">
        <f aca="false">(F2085)*(P2085)+(1-F2085)*(1-P2085)</f>
        <v>0.999287251663793</v>
      </c>
      <c r="R2085" s="42" t="n">
        <f aca="false">IF(B2085&lt;&gt;1,LN(Q2085),0)</f>
        <v>-0.000713002462060903</v>
      </c>
    </row>
    <row r="2086" customFormat="false" ht="13" hidden="false" customHeight="false" outlineLevel="0" collapsed="false">
      <c r="A2086" s="18" t="n">
        <v>2077</v>
      </c>
      <c r="B2086" s="41" t="n">
        <v>0</v>
      </c>
      <c r="C2086" s="18" t="n">
        <v>19</v>
      </c>
      <c r="D2086" s="19" t="n">
        <v>16930</v>
      </c>
      <c r="E2086" s="19" t="n">
        <v>321673</v>
      </c>
      <c r="F2086" s="18" t="n">
        <v>1</v>
      </c>
      <c r="G2086" s="20" t="n">
        <f aca="false">($E$2-D2086)/$E$2</f>
        <v>0.3228</v>
      </c>
      <c r="H2086" s="19" t="n">
        <f aca="false">D2086-$E$3</f>
        <v>1930</v>
      </c>
      <c r="I2086" s="18" t="n">
        <f aca="false">F2086*C2086</f>
        <v>19</v>
      </c>
      <c r="J2086" s="19" t="n">
        <f aca="false">H2086*I2086</f>
        <v>36670</v>
      </c>
      <c r="K2086" s="29" t="n">
        <f aca="false">D2086/$E$2</f>
        <v>0.6772</v>
      </c>
      <c r="L2086" s="30" t="n">
        <f aca="false">1/(1+EXP($L$2+($L$3*K2086)))</f>
        <v>0.662304190161528</v>
      </c>
      <c r="M2086" s="31" t="n">
        <f aca="false">(F2086)*(L2086)+(1-F2086)*(1-L2086)</f>
        <v>0.662304190161528</v>
      </c>
      <c r="N2086" s="31" t="n">
        <f aca="false">IF(B2086=1,LN(M2086),0)</f>
        <v>0</v>
      </c>
      <c r="O2086" s="42" t="n">
        <f aca="false">K2086</f>
        <v>0.6772</v>
      </c>
      <c r="P2086" s="43" t="n">
        <f aca="false">1/(1+EXP($P$2+($P$3*O2086)))</f>
        <v>0.999640270171519</v>
      </c>
      <c r="Q2086" s="42" t="n">
        <f aca="false">(F2086)*(P2086)+(1-F2086)*(1-P2086)</f>
        <v>0.999640270171519</v>
      </c>
      <c r="R2086" s="42" t="n">
        <f aca="false">IF(B2086&lt;&gt;1,LN(Q2086),0)</f>
        <v>-0.000359794546776708</v>
      </c>
    </row>
    <row r="2087" customFormat="false" ht="13" hidden="false" customHeight="false" outlineLevel="0" collapsed="false">
      <c r="A2087" s="18" t="n">
        <v>2078</v>
      </c>
      <c r="B2087" s="41" t="n">
        <v>0</v>
      </c>
      <c r="C2087" s="18" t="n">
        <v>14</v>
      </c>
      <c r="D2087" s="19" t="n">
        <v>16309</v>
      </c>
      <c r="E2087" s="19" t="n">
        <v>228332</v>
      </c>
      <c r="F2087" s="18" t="n">
        <v>1</v>
      </c>
      <c r="G2087" s="20" t="n">
        <f aca="false">($E$2-D2087)/$E$2</f>
        <v>0.34764</v>
      </c>
      <c r="H2087" s="19" t="n">
        <f aca="false">D2087-$E$3</f>
        <v>1309</v>
      </c>
      <c r="I2087" s="18" t="n">
        <f aca="false">F2087*C2087</f>
        <v>14</v>
      </c>
      <c r="J2087" s="19" t="n">
        <f aca="false">H2087*I2087</f>
        <v>18326</v>
      </c>
      <c r="K2087" s="29" t="n">
        <f aca="false">D2087/$E$2</f>
        <v>0.65236</v>
      </c>
      <c r="L2087" s="30" t="n">
        <f aca="false">1/(1+EXP($L$2+($L$3*K2087)))</f>
        <v>0.763221159523649</v>
      </c>
      <c r="M2087" s="31" t="n">
        <f aca="false">(F2087)*(L2087)+(1-F2087)*(1-L2087)</f>
        <v>0.763221159523649</v>
      </c>
      <c r="N2087" s="31" t="n">
        <f aca="false">IF(B2087=1,LN(M2087),0)</f>
        <v>0</v>
      </c>
      <c r="O2087" s="42" t="n">
        <f aca="false">K2087</f>
        <v>0.65236</v>
      </c>
      <c r="P2087" s="43" t="n">
        <f aca="false">1/(1+EXP($P$2+($P$3*O2087)))</f>
        <v>0.999814365976865</v>
      </c>
      <c r="Q2087" s="42" t="n">
        <f aca="false">(F2087)*(P2087)+(1-F2087)*(1-P2087)</f>
        <v>0.999814365976865</v>
      </c>
      <c r="R2087" s="42" t="n">
        <f aca="false">IF(B2087&lt;&gt;1,LN(Q2087),0)</f>
        <v>-0.000185651255263313</v>
      </c>
    </row>
    <row r="2088" customFormat="false" ht="13" hidden="false" customHeight="false" outlineLevel="0" collapsed="false">
      <c r="A2088" s="18" t="n">
        <v>2079</v>
      </c>
      <c r="B2088" s="41" t="n">
        <v>0</v>
      </c>
      <c r="C2088" s="18" t="n">
        <v>10</v>
      </c>
      <c r="D2088" s="19" t="n">
        <v>21291</v>
      </c>
      <c r="E2088" s="19" t="n">
        <v>212913</v>
      </c>
      <c r="F2088" s="18" t="n">
        <v>1</v>
      </c>
      <c r="G2088" s="20" t="n">
        <f aca="false">($E$2-D2088)/$E$2</f>
        <v>0.14836</v>
      </c>
      <c r="H2088" s="19" t="n">
        <f aca="false">D2088-$E$3</f>
        <v>6291</v>
      </c>
      <c r="I2088" s="18" t="n">
        <f aca="false">F2088*C2088</f>
        <v>10</v>
      </c>
      <c r="J2088" s="19" t="n">
        <f aca="false">H2088*I2088</f>
        <v>62910</v>
      </c>
      <c r="K2088" s="29" t="n">
        <f aca="false">D2088/$E$2</f>
        <v>0.85164</v>
      </c>
      <c r="L2088" s="30" t="n">
        <f aca="false">1/(1+EXP($L$2+($L$3*K2088)))</f>
        <v>0.0564915318068498</v>
      </c>
      <c r="M2088" s="31" t="n">
        <f aca="false">(F2088)*(L2088)+(1-F2088)*(1-L2088)</f>
        <v>0.0564915318068498</v>
      </c>
      <c r="N2088" s="31" t="n">
        <f aca="false">IF(B2088=1,LN(M2088),0)</f>
        <v>0</v>
      </c>
      <c r="O2088" s="42" t="n">
        <f aca="false">K2088</f>
        <v>0.85164</v>
      </c>
      <c r="P2088" s="43" t="n">
        <f aca="false">1/(1+EXP($P$2+($P$3*O2088)))</f>
        <v>0.963827971985595</v>
      </c>
      <c r="Q2088" s="42" t="n">
        <f aca="false">(F2088)*(P2088)+(1-F2088)*(1-P2088)</f>
        <v>0.963827971985595</v>
      </c>
      <c r="R2088" s="42" t="n">
        <f aca="false">IF(B2088&lt;&gt;1,LN(Q2088),0)</f>
        <v>-0.0368424525931974</v>
      </c>
    </row>
    <row r="2089" customFormat="false" ht="13" hidden="false" customHeight="false" outlineLevel="0" collapsed="false">
      <c r="A2089" s="18" t="n">
        <v>2080</v>
      </c>
      <c r="B2089" s="41" t="n">
        <v>0</v>
      </c>
      <c r="C2089" s="18" t="n">
        <v>10</v>
      </c>
      <c r="D2089" s="19" t="n">
        <v>16656</v>
      </c>
      <c r="E2089" s="19" t="n">
        <v>166560</v>
      </c>
      <c r="F2089" s="18" t="n">
        <v>1</v>
      </c>
      <c r="G2089" s="20" t="n">
        <f aca="false">($E$2-D2089)/$E$2</f>
        <v>0.33376</v>
      </c>
      <c r="H2089" s="19" t="n">
        <f aca="false">D2089-$E$3</f>
        <v>1656</v>
      </c>
      <c r="I2089" s="18" t="n">
        <f aca="false">F2089*C2089</f>
        <v>10</v>
      </c>
      <c r="J2089" s="19" t="n">
        <f aca="false">H2089*I2089</f>
        <v>16560</v>
      </c>
      <c r="K2089" s="29" t="n">
        <f aca="false">D2089/$E$2</f>
        <v>0.66624</v>
      </c>
      <c r="L2089" s="30" t="n">
        <f aca="false">1/(1+EXP($L$2+($L$3*K2089)))</f>
        <v>0.709467224568299</v>
      </c>
      <c r="M2089" s="31" t="n">
        <f aca="false">(F2089)*(L2089)+(1-F2089)*(1-L2089)</f>
        <v>0.709467224568299</v>
      </c>
      <c r="N2089" s="31" t="n">
        <f aca="false">IF(B2089=1,LN(M2089),0)</f>
        <v>0</v>
      </c>
      <c r="O2089" s="42" t="n">
        <f aca="false">K2089</f>
        <v>0.66624</v>
      </c>
      <c r="P2089" s="43" t="n">
        <f aca="false">1/(1+EXP($P$2+($P$3*O2089)))</f>
        <v>0.999731335238134</v>
      </c>
      <c r="Q2089" s="42" t="n">
        <f aca="false">(F2089)*(P2089)+(1-F2089)*(1-P2089)</f>
        <v>0.999731335238134</v>
      </c>
      <c r="R2089" s="42" t="n">
        <f aca="false">IF(B2089&lt;&gt;1,LN(Q2089),0)</f>
        <v>-0.000268700858708068</v>
      </c>
    </row>
    <row r="2090" customFormat="false" ht="13" hidden="false" customHeight="false" outlineLevel="0" collapsed="false">
      <c r="A2090" s="18" t="n">
        <v>2081</v>
      </c>
      <c r="B2090" s="41" t="n">
        <v>0</v>
      </c>
      <c r="C2090" s="18" t="n">
        <v>14</v>
      </c>
      <c r="D2090" s="19" t="n">
        <v>21013</v>
      </c>
      <c r="E2090" s="19" t="n">
        <v>294185</v>
      </c>
      <c r="F2090" s="18" t="n">
        <v>1</v>
      </c>
      <c r="G2090" s="20" t="n">
        <f aca="false">($E$2-D2090)/$E$2</f>
        <v>0.15948</v>
      </c>
      <c r="H2090" s="19" t="n">
        <f aca="false">D2090-$E$3</f>
        <v>6013</v>
      </c>
      <c r="I2090" s="18" t="n">
        <f aca="false">F2090*C2090</f>
        <v>14</v>
      </c>
      <c r="J2090" s="19" t="n">
        <f aca="false">H2090*I2090</f>
        <v>84182</v>
      </c>
      <c r="K2090" s="29" t="n">
        <f aca="false">D2090/$E$2</f>
        <v>0.84052</v>
      </c>
      <c r="L2090" s="30" t="n">
        <f aca="false">1/(1+EXP($L$2+($L$3*K2090)))</f>
        <v>0.0695840836875871</v>
      </c>
      <c r="M2090" s="31" t="n">
        <f aca="false">(F2090)*(L2090)+(1-F2090)*(1-L2090)</f>
        <v>0.0695840836875871</v>
      </c>
      <c r="N2090" s="31" t="n">
        <f aca="false">IF(B2090=1,LN(M2090),0)</f>
        <v>0</v>
      </c>
      <c r="O2090" s="42" t="n">
        <f aca="false">K2090</f>
        <v>0.84052</v>
      </c>
      <c r="P2090" s="43" t="n">
        <f aca="false">1/(1+EXP($P$2+($P$3*O2090)))</f>
        <v>0.972850431484208</v>
      </c>
      <c r="Q2090" s="42" t="n">
        <f aca="false">(F2090)*(P2090)+(1-F2090)*(1-P2090)</f>
        <v>0.972850431484208</v>
      </c>
      <c r="R2090" s="42" t="n">
        <f aca="false">IF(B2090&lt;&gt;1,LN(Q2090),0)</f>
        <v>-0.0275249275389135</v>
      </c>
    </row>
    <row r="2091" customFormat="false" ht="13" hidden="false" customHeight="false" outlineLevel="0" collapsed="false">
      <c r="A2091" s="18" t="n">
        <v>2082</v>
      </c>
      <c r="B2091" s="41" t="n">
        <v>0</v>
      </c>
      <c r="C2091" s="18" t="n">
        <v>19</v>
      </c>
      <c r="D2091" s="19" t="n">
        <v>21145</v>
      </c>
      <c r="E2091" s="19" t="n">
        <v>401748</v>
      </c>
      <c r="F2091" s="18" t="n">
        <v>1</v>
      </c>
      <c r="G2091" s="20" t="n">
        <f aca="false">($E$2-D2091)/$E$2</f>
        <v>0.1542</v>
      </c>
      <c r="H2091" s="19" t="n">
        <f aca="false">D2091-$E$3</f>
        <v>6145</v>
      </c>
      <c r="I2091" s="18" t="n">
        <f aca="false">F2091*C2091</f>
        <v>19</v>
      </c>
      <c r="J2091" s="19" t="n">
        <f aca="false">H2091*I2091</f>
        <v>116755</v>
      </c>
      <c r="K2091" s="29" t="n">
        <f aca="false">D2091/$E$2</f>
        <v>0.8458</v>
      </c>
      <c r="L2091" s="30" t="n">
        <f aca="false">1/(1+EXP($L$2+($L$3*K2091)))</f>
        <v>0.0630498291259553</v>
      </c>
      <c r="M2091" s="31" t="n">
        <f aca="false">(F2091)*(L2091)+(1-F2091)*(1-L2091)</f>
        <v>0.0630498291259553</v>
      </c>
      <c r="N2091" s="31" t="n">
        <f aca="false">IF(B2091=1,LN(M2091),0)</f>
        <v>0</v>
      </c>
      <c r="O2091" s="42" t="n">
        <f aca="false">K2091</f>
        <v>0.8458</v>
      </c>
      <c r="P2091" s="43" t="n">
        <f aca="false">1/(1+EXP($P$2+($P$3*O2091)))</f>
        <v>0.968877504339697</v>
      </c>
      <c r="Q2091" s="42" t="n">
        <f aca="false">(F2091)*(P2091)+(1-F2091)*(1-P2091)</f>
        <v>0.968877504339697</v>
      </c>
      <c r="R2091" s="42" t="n">
        <f aca="false">IF(B2091&lt;&gt;1,LN(Q2091),0)</f>
        <v>-0.0316170895924747</v>
      </c>
    </row>
    <row r="2092" customFormat="false" ht="13" hidden="false" customHeight="false" outlineLevel="0" collapsed="false">
      <c r="A2092" s="18" t="n">
        <v>2083</v>
      </c>
      <c r="B2092" s="41" t="n">
        <v>0</v>
      </c>
      <c r="C2092" s="18" t="n">
        <v>13</v>
      </c>
      <c r="D2092" s="19" t="n">
        <v>17754</v>
      </c>
      <c r="E2092" s="19" t="n">
        <v>230801</v>
      </c>
      <c r="F2092" s="18" t="n">
        <v>1</v>
      </c>
      <c r="G2092" s="20" t="n">
        <f aca="false">($E$2-D2092)/$E$2</f>
        <v>0.28984</v>
      </c>
      <c r="H2092" s="19" t="n">
        <f aca="false">D2092-$E$3</f>
        <v>2754</v>
      </c>
      <c r="I2092" s="18" t="n">
        <f aca="false">F2092*C2092</f>
        <v>13</v>
      </c>
      <c r="J2092" s="19" t="n">
        <f aca="false">H2092*I2092</f>
        <v>35802</v>
      </c>
      <c r="K2092" s="29" t="n">
        <f aca="false">D2092/$E$2</f>
        <v>0.71016</v>
      </c>
      <c r="L2092" s="30" t="n">
        <f aca="false">1/(1+EXP($L$2+($L$3*K2092)))</f>
        <v>0.50358090812671</v>
      </c>
      <c r="M2092" s="31" t="n">
        <f aca="false">(F2092)*(L2092)+(1-F2092)*(1-L2092)</f>
        <v>0.50358090812671</v>
      </c>
      <c r="N2092" s="31" t="n">
        <f aca="false">IF(B2092=1,LN(M2092),0)</f>
        <v>0</v>
      </c>
      <c r="O2092" s="42" t="n">
        <f aca="false">K2092</f>
        <v>0.71016</v>
      </c>
      <c r="P2092" s="43" t="n">
        <f aca="false">1/(1+EXP($P$2+($P$3*O2092)))</f>
        <v>0.999134836263825</v>
      </c>
      <c r="Q2092" s="42" t="n">
        <f aca="false">(F2092)*(P2092)+(1-F2092)*(1-P2092)</f>
        <v>0.999134836263825</v>
      </c>
      <c r="R2092" s="42" t="n">
        <f aca="false">IF(B2092&lt;&gt;1,LN(Q2092),0)</f>
        <v>-0.000865538206320614</v>
      </c>
    </row>
    <row r="2093" customFormat="false" ht="13" hidden="false" customHeight="false" outlineLevel="0" collapsed="false">
      <c r="A2093" s="18" t="n">
        <v>2084</v>
      </c>
      <c r="B2093" s="41" t="n">
        <v>0</v>
      </c>
      <c r="C2093" s="18" t="n">
        <v>17</v>
      </c>
      <c r="D2093" s="19" t="n">
        <v>19488</v>
      </c>
      <c r="E2093" s="19" t="n">
        <v>331301</v>
      </c>
      <c r="F2093" s="18" t="n">
        <v>1</v>
      </c>
      <c r="G2093" s="20" t="n">
        <f aca="false">($E$2-D2093)/$E$2</f>
        <v>0.22048</v>
      </c>
      <c r="H2093" s="19" t="n">
        <f aca="false">D2093-$E$3</f>
        <v>4488</v>
      </c>
      <c r="I2093" s="18" t="n">
        <f aca="false">F2093*C2093</f>
        <v>17</v>
      </c>
      <c r="J2093" s="19" t="n">
        <f aca="false">H2093*I2093</f>
        <v>76296</v>
      </c>
      <c r="K2093" s="29" t="n">
        <f aca="false">D2093/$E$2</f>
        <v>0.77952</v>
      </c>
      <c r="L2093" s="30" t="n">
        <f aca="false">1/(1+EXP($L$2+($L$3*K2093)))</f>
        <v>0.202136707537472</v>
      </c>
      <c r="M2093" s="31" t="n">
        <f aca="false">(F2093)*(L2093)+(1-F2093)*(1-L2093)</f>
        <v>0.202136707537472</v>
      </c>
      <c r="N2093" s="31" t="n">
        <f aca="false">IF(B2093=1,LN(M2093),0)</f>
        <v>0</v>
      </c>
      <c r="O2093" s="42" t="n">
        <f aca="false">K2093</f>
        <v>0.77952</v>
      </c>
      <c r="P2093" s="43" t="n">
        <f aca="false">1/(1+EXP($P$2+($P$3*O2093)))</f>
        <v>0.994535158771937</v>
      </c>
      <c r="Q2093" s="42" t="n">
        <f aca="false">(F2093)*(P2093)+(1-F2093)*(1-P2093)</f>
        <v>0.994535158771937</v>
      </c>
      <c r="R2093" s="42" t="n">
        <f aca="false">IF(B2093&lt;&gt;1,LN(Q2093),0)</f>
        <v>-0.00547982809840328</v>
      </c>
    </row>
    <row r="2094" customFormat="false" ht="13" hidden="false" customHeight="false" outlineLevel="0" collapsed="false">
      <c r="A2094" s="18" t="n">
        <v>2085</v>
      </c>
      <c r="B2094" s="41" t="n">
        <v>0</v>
      </c>
      <c r="C2094" s="18" t="n">
        <v>35</v>
      </c>
      <c r="D2094" s="19" t="n">
        <v>20094</v>
      </c>
      <c r="E2094" s="19" t="n">
        <v>703294</v>
      </c>
      <c r="F2094" s="18" t="n">
        <v>1</v>
      </c>
      <c r="G2094" s="20" t="n">
        <f aca="false">($E$2-D2094)/$E$2</f>
        <v>0.19624</v>
      </c>
      <c r="H2094" s="19" t="n">
        <f aca="false">D2094-$E$3</f>
        <v>5094</v>
      </c>
      <c r="I2094" s="18" t="n">
        <f aca="false">F2094*C2094</f>
        <v>35</v>
      </c>
      <c r="J2094" s="19" t="n">
        <f aca="false">H2094*I2094</f>
        <v>178290</v>
      </c>
      <c r="K2094" s="29" t="n">
        <f aca="false">D2094/$E$2</f>
        <v>0.80376</v>
      </c>
      <c r="L2094" s="30" t="n">
        <f aca="false">1/(1+EXP($L$2+($L$3*K2094)))</f>
        <v>0.134955729652515</v>
      </c>
      <c r="M2094" s="31" t="n">
        <f aca="false">(F2094)*(L2094)+(1-F2094)*(1-L2094)</f>
        <v>0.134955729652515</v>
      </c>
      <c r="N2094" s="31" t="n">
        <f aca="false">IF(B2094=1,LN(M2094),0)</f>
        <v>0</v>
      </c>
      <c r="O2094" s="42" t="n">
        <f aca="false">K2094</f>
        <v>0.80376</v>
      </c>
      <c r="P2094" s="43" t="n">
        <f aca="false">1/(1+EXP($P$2+($P$3*O2094)))</f>
        <v>0.989627539558314</v>
      </c>
      <c r="Q2094" s="42" t="n">
        <f aca="false">(F2094)*(P2094)+(1-F2094)*(1-P2094)</f>
        <v>0.989627539558314</v>
      </c>
      <c r="R2094" s="42" t="n">
        <f aca="false">IF(B2094&lt;&gt;1,LN(Q2094),0)</f>
        <v>-0.0104266293113747</v>
      </c>
    </row>
    <row r="2095" customFormat="false" ht="13" hidden="false" customHeight="false" outlineLevel="0" collapsed="false">
      <c r="A2095" s="18" t="n">
        <v>2086</v>
      </c>
      <c r="B2095" s="41" t="n">
        <v>0</v>
      </c>
      <c r="C2095" s="18" t="n">
        <v>20</v>
      </c>
      <c r="D2095" s="19" t="n">
        <v>16136</v>
      </c>
      <c r="E2095" s="19" t="n">
        <v>322723</v>
      </c>
      <c r="F2095" s="18" t="n">
        <v>1</v>
      </c>
      <c r="G2095" s="20" t="n">
        <f aca="false">($E$2-D2095)/$E$2</f>
        <v>0.35456</v>
      </c>
      <c r="H2095" s="19" t="n">
        <f aca="false">D2095-$E$3</f>
        <v>1136</v>
      </c>
      <c r="I2095" s="18" t="n">
        <f aca="false">F2095*C2095</f>
        <v>20</v>
      </c>
      <c r="J2095" s="19" t="n">
        <f aca="false">H2095*I2095</f>
        <v>22720</v>
      </c>
      <c r="K2095" s="29" t="n">
        <f aca="false">D2095/$E$2</f>
        <v>0.64544</v>
      </c>
      <c r="L2095" s="30" t="n">
        <f aca="false">1/(1+EXP($L$2+($L$3*K2095)))</f>
        <v>0.787317803250653</v>
      </c>
      <c r="M2095" s="31" t="n">
        <f aca="false">(F2095)*(L2095)+(1-F2095)*(1-L2095)</f>
        <v>0.787317803250653</v>
      </c>
      <c r="N2095" s="31" t="n">
        <f aca="false">IF(B2095=1,LN(M2095),0)</f>
        <v>0</v>
      </c>
      <c r="O2095" s="42" t="n">
        <f aca="false">K2095</f>
        <v>0.64544</v>
      </c>
      <c r="P2095" s="43" t="n">
        <f aca="false">1/(1+EXP($P$2+($P$3*O2095)))</f>
        <v>0.999845613988631</v>
      </c>
      <c r="Q2095" s="42" t="n">
        <f aca="false">(F2095)*(P2095)+(1-F2095)*(1-P2095)</f>
        <v>0.999845613988631</v>
      </c>
      <c r="R2095" s="42" t="n">
        <f aca="false">IF(B2095&lt;&gt;1,LN(Q2095),0)</f>
        <v>-0.000154397930116184</v>
      </c>
    </row>
    <row r="2096" customFormat="false" ht="13" hidden="false" customHeight="false" outlineLevel="0" collapsed="false">
      <c r="A2096" s="18" t="n">
        <v>2087</v>
      </c>
      <c r="B2096" s="41" t="n">
        <v>0</v>
      </c>
      <c r="C2096" s="18" t="n">
        <v>27</v>
      </c>
      <c r="D2096" s="19" t="n">
        <v>19373</v>
      </c>
      <c r="E2096" s="19" t="n">
        <v>523067</v>
      </c>
      <c r="F2096" s="18" t="n">
        <v>1</v>
      </c>
      <c r="G2096" s="20" t="n">
        <f aca="false">($E$2-D2096)/$E$2</f>
        <v>0.22508</v>
      </c>
      <c r="H2096" s="19" t="n">
        <f aca="false">D2096-$E$3</f>
        <v>4373</v>
      </c>
      <c r="I2096" s="18" t="n">
        <f aca="false">F2096*C2096</f>
        <v>27</v>
      </c>
      <c r="J2096" s="19" t="n">
        <f aca="false">H2096*I2096</f>
        <v>118071</v>
      </c>
      <c r="K2096" s="29" t="n">
        <f aca="false">D2096/$E$2</f>
        <v>0.77492</v>
      </c>
      <c r="L2096" s="30" t="n">
        <f aca="false">1/(1+EXP($L$2+($L$3*K2096)))</f>
        <v>0.217382554119502</v>
      </c>
      <c r="M2096" s="31" t="n">
        <f aca="false">(F2096)*(L2096)+(1-F2096)*(1-L2096)</f>
        <v>0.217382554119502</v>
      </c>
      <c r="N2096" s="31" t="n">
        <f aca="false">IF(B2096=1,LN(M2096),0)</f>
        <v>0</v>
      </c>
      <c r="O2096" s="42" t="n">
        <f aca="false">K2096</f>
        <v>0.77492</v>
      </c>
      <c r="P2096" s="43" t="n">
        <f aca="false">1/(1+EXP($P$2+($P$3*O2096)))</f>
        <v>0.995162397707707</v>
      </c>
      <c r="Q2096" s="42" t="n">
        <f aca="false">(F2096)*(P2096)+(1-F2096)*(1-P2096)</f>
        <v>0.995162397707707</v>
      </c>
      <c r="R2096" s="42" t="n">
        <f aca="false">IF(B2096&lt;&gt;1,LN(Q2096),0)</f>
        <v>-0.00484934136487381</v>
      </c>
    </row>
    <row r="2097" customFormat="false" ht="13" hidden="false" customHeight="false" outlineLevel="0" collapsed="false">
      <c r="A2097" s="18" t="n">
        <v>2088</v>
      </c>
      <c r="B2097" s="41" t="n">
        <v>0</v>
      </c>
      <c r="C2097" s="18" t="n">
        <v>11</v>
      </c>
      <c r="D2097" s="19" t="n">
        <v>16141</v>
      </c>
      <c r="E2097" s="19" t="n">
        <v>177552</v>
      </c>
      <c r="F2097" s="18" t="n">
        <v>1</v>
      </c>
      <c r="G2097" s="20" t="n">
        <f aca="false">($E$2-D2097)/$E$2</f>
        <v>0.35436</v>
      </c>
      <c r="H2097" s="19" t="n">
        <f aca="false">D2097-$E$3</f>
        <v>1141</v>
      </c>
      <c r="I2097" s="18" t="n">
        <f aca="false">F2097*C2097</f>
        <v>11</v>
      </c>
      <c r="J2097" s="19" t="n">
        <f aca="false">H2097*I2097</f>
        <v>12551</v>
      </c>
      <c r="K2097" s="29" t="n">
        <f aca="false">D2097/$E$2</f>
        <v>0.64564</v>
      </c>
      <c r="L2097" s="30" t="n">
        <f aca="false">1/(1+EXP($L$2+($L$3*K2097)))</f>
        <v>0.786647182987512</v>
      </c>
      <c r="M2097" s="31" t="n">
        <f aca="false">(F2097)*(L2097)+(1-F2097)*(1-L2097)</f>
        <v>0.786647182987512</v>
      </c>
      <c r="N2097" s="31" t="n">
        <f aca="false">IF(B2097=1,LN(M2097),0)</f>
        <v>0</v>
      </c>
      <c r="O2097" s="42" t="n">
        <f aca="false">K2097</f>
        <v>0.64564</v>
      </c>
      <c r="P2097" s="43" t="n">
        <f aca="false">1/(1+EXP($P$2+($P$3*O2097)))</f>
        <v>0.999844789336887</v>
      </c>
      <c r="Q2097" s="42" t="n">
        <f aca="false">(F2097)*(P2097)+(1-F2097)*(1-P2097)</f>
        <v>0.999844789336887</v>
      </c>
      <c r="R2097" s="42" t="n">
        <f aca="false">IF(B2097&lt;&gt;1,LN(Q2097),0)</f>
        <v>-0.000155222709533892</v>
      </c>
    </row>
    <row r="2098" customFormat="false" ht="13" hidden="false" customHeight="false" outlineLevel="0" collapsed="false">
      <c r="A2098" s="18" t="n">
        <v>2089</v>
      </c>
      <c r="B2098" s="41" t="n">
        <v>0</v>
      </c>
      <c r="C2098" s="18" t="n">
        <v>13</v>
      </c>
      <c r="D2098" s="19" t="n">
        <v>18487</v>
      </c>
      <c r="E2098" s="19" t="n">
        <v>240332</v>
      </c>
      <c r="F2098" s="18" t="n">
        <v>1</v>
      </c>
      <c r="G2098" s="20" t="n">
        <f aca="false">($E$2-D2098)/$E$2</f>
        <v>0.26052</v>
      </c>
      <c r="H2098" s="19" t="n">
        <f aca="false">D2098-$E$3</f>
        <v>3487</v>
      </c>
      <c r="I2098" s="18" t="n">
        <f aca="false">F2098*C2098</f>
        <v>13</v>
      </c>
      <c r="J2098" s="19" t="n">
        <f aca="false">H2098*I2098</f>
        <v>45331</v>
      </c>
      <c r="K2098" s="29" t="n">
        <f aca="false">D2098/$E$2</f>
        <v>0.73948</v>
      </c>
      <c r="L2098" s="30" t="n">
        <f aca="false">1/(1+EXP($L$2+($L$3*K2098)))</f>
        <v>0.360746511790023</v>
      </c>
      <c r="M2098" s="31" t="n">
        <f aca="false">(F2098)*(L2098)+(1-F2098)*(1-L2098)</f>
        <v>0.360746511790023</v>
      </c>
      <c r="N2098" s="31" t="n">
        <f aca="false">IF(B2098=1,LN(M2098),0)</f>
        <v>0</v>
      </c>
      <c r="O2098" s="42" t="n">
        <f aca="false">K2098</f>
        <v>0.73948</v>
      </c>
      <c r="P2098" s="43" t="n">
        <f aca="false">1/(1+EXP($P$2+($P$3*O2098)))</f>
        <v>0.998112525730907</v>
      </c>
      <c r="Q2098" s="42" t="n">
        <f aca="false">(F2098)*(P2098)+(1-F2098)*(1-P2098)</f>
        <v>0.998112525730907</v>
      </c>
      <c r="R2098" s="42" t="n">
        <f aca="false">IF(B2098&lt;&gt;1,LN(Q2098),0)</f>
        <v>-0.00188925779324197</v>
      </c>
    </row>
    <row r="2099" customFormat="false" ht="13" hidden="false" customHeight="false" outlineLevel="0" collapsed="false">
      <c r="A2099" s="18" t="n">
        <v>2090</v>
      </c>
      <c r="B2099" s="41" t="n">
        <v>0</v>
      </c>
      <c r="C2099" s="18" t="n">
        <v>22</v>
      </c>
      <c r="D2099" s="19" t="n">
        <v>20557</v>
      </c>
      <c r="E2099" s="19" t="n">
        <v>452250</v>
      </c>
      <c r="F2099" s="18" t="n">
        <v>1</v>
      </c>
      <c r="G2099" s="20" t="n">
        <f aca="false">($E$2-D2099)/$E$2</f>
        <v>0.17772</v>
      </c>
      <c r="H2099" s="19" t="n">
        <f aca="false">D2099-$E$3</f>
        <v>5557</v>
      </c>
      <c r="I2099" s="18" t="n">
        <f aca="false">F2099*C2099</f>
        <v>22</v>
      </c>
      <c r="J2099" s="19" t="n">
        <f aca="false">H2099*I2099</f>
        <v>122254</v>
      </c>
      <c r="K2099" s="29" t="n">
        <f aca="false">D2099/$E$2</f>
        <v>0.82228</v>
      </c>
      <c r="L2099" s="30" t="n">
        <f aca="false">1/(1+EXP($L$2+($L$3*K2099)))</f>
        <v>0.0972408324335591</v>
      </c>
      <c r="M2099" s="31" t="n">
        <f aca="false">(F2099)*(L2099)+(1-F2099)*(1-L2099)</f>
        <v>0.0972408324335591</v>
      </c>
      <c r="N2099" s="31" t="n">
        <f aca="false">IF(B2099=1,LN(M2099),0)</f>
        <v>0</v>
      </c>
      <c r="O2099" s="42" t="n">
        <f aca="false">K2099</f>
        <v>0.82228</v>
      </c>
      <c r="P2099" s="43" t="n">
        <f aca="false">1/(1+EXP($P$2+($P$3*O2099)))</f>
        <v>0.983123159801904</v>
      </c>
      <c r="Q2099" s="42" t="n">
        <f aca="false">(F2099)*(P2099)+(1-F2099)*(1-P2099)</f>
        <v>0.983123159801904</v>
      </c>
      <c r="R2099" s="42" t="n">
        <f aca="false">IF(B2099&lt;&gt;1,LN(Q2099),0)</f>
        <v>-0.0170208769558053</v>
      </c>
    </row>
    <row r="2100" customFormat="false" ht="13" hidden="false" customHeight="false" outlineLevel="0" collapsed="false">
      <c r="A2100" s="18" t="n">
        <v>2091</v>
      </c>
      <c r="B2100" s="41" t="n">
        <v>0</v>
      </c>
      <c r="C2100" s="18" t="n">
        <v>31</v>
      </c>
      <c r="D2100" s="19" t="n">
        <v>18764</v>
      </c>
      <c r="E2100" s="19" t="n">
        <v>581685</v>
      </c>
      <c r="F2100" s="18" t="n">
        <v>1</v>
      </c>
      <c r="G2100" s="20" t="n">
        <f aca="false">($E$2-D2100)/$E$2</f>
        <v>0.24944</v>
      </c>
      <c r="H2100" s="19" t="n">
        <f aca="false">D2100-$E$3</f>
        <v>3764</v>
      </c>
      <c r="I2100" s="18" t="n">
        <f aca="false">F2100*C2100</f>
        <v>31</v>
      </c>
      <c r="J2100" s="19" t="n">
        <f aca="false">H2100*I2100</f>
        <v>116684</v>
      </c>
      <c r="K2100" s="29" t="n">
        <f aca="false">D2100/$E$2</f>
        <v>0.75056</v>
      </c>
      <c r="L2100" s="30" t="n">
        <f aca="false">1/(1+EXP($L$2+($L$3*K2100)))</f>
        <v>0.311365279075457</v>
      </c>
      <c r="M2100" s="31" t="n">
        <f aca="false">(F2100)*(L2100)+(1-F2100)*(1-L2100)</f>
        <v>0.311365279075457</v>
      </c>
      <c r="N2100" s="31" t="n">
        <f aca="false">IF(B2100=1,LN(M2100),0)</f>
        <v>0</v>
      </c>
      <c r="O2100" s="42" t="n">
        <f aca="false">K2100</f>
        <v>0.75056</v>
      </c>
      <c r="P2100" s="43" t="n">
        <f aca="false">1/(1+EXP($P$2+($P$3*O2100)))</f>
        <v>0.997466077357967</v>
      </c>
      <c r="Q2100" s="42" t="n">
        <f aca="false">(F2100)*(P2100)+(1-F2100)*(1-P2100)</f>
        <v>0.997466077357967</v>
      </c>
      <c r="R2100" s="42" t="n">
        <f aca="false">IF(B2100&lt;&gt;1,LN(Q2100),0)</f>
        <v>-0.00253713845757801</v>
      </c>
    </row>
    <row r="2101" customFormat="false" ht="13" hidden="false" customHeight="false" outlineLevel="0" collapsed="false">
      <c r="A2101" s="18" t="n">
        <v>2092</v>
      </c>
      <c r="B2101" s="41" t="n">
        <v>0</v>
      </c>
      <c r="C2101" s="18" t="n">
        <v>17</v>
      </c>
      <c r="D2101" s="19" t="n">
        <v>17359</v>
      </c>
      <c r="E2101" s="19" t="n">
        <v>295096</v>
      </c>
      <c r="F2101" s="18" t="n">
        <v>1</v>
      </c>
      <c r="G2101" s="20" t="n">
        <f aca="false">($E$2-D2101)/$E$2</f>
        <v>0.30564</v>
      </c>
      <c r="H2101" s="19" t="n">
        <f aca="false">D2101-$E$3</f>
        <v>2359</v>
      </c>
      <c r="I2101" s="18" t="n">
        <f aca="false">F2101*C2101</f>
        <v>17</v>
      </c>
      <c r="J2101" s="19" t="n">
        <f aca="false">H2101*I2101</f>
        <v>40103</v>
      </c>
      <c r="K2101" s="29" t="n">
        <f aca="false">D2101/$E$2</f>
        <v>0.69436</v>
      </c>
      <c r="L2101" s="30" t="n">
        <f aca="false">1/(1+EXP($L$2+($L$3*K2101)))</f>
        <v>0.581844658618316</v>
      </c>
      <c r="M2101" s="31" t="n">
        <f aca="false">(F2101)*(L2101)+(1-F2101)*(1-L2101)</f>
        <v>0.581844658618316</v>
      </c>
      <c r="N2101" s="31" t="n">
        <f aca="false">IF(B2101=1,LN(M2101),0)</f>
        <v>0</v>
      </c>
      <c r="O2101" s="42" t="n">
        <f aca="false">K2101</f>
        <v>0.69436</v>
      </c>
      <c r="P2101" s="43" t="n">
        <f aca="false">1/(1+EXP($P$2+($P$3*O2101)))</f>
        <v>0.999431900840685</v>
      </c>
      <c r="Q2101" s="42" t="n">
        <f aca="false">(F2101)*(P2101)+(1-F2101)*(1-P2101)</f>
        <v>0.999431900840685</v>
      </c>
      <c r="R2101" s="42" t="n">
        <f aca="false">IF(B2101&lt;&gt;1,LN(Q2101),0)</f>
        <v>-0.000568260588784149</v>
      </c>
    </row>
    <row r="2102" customFormat="false" ht="13" hidden="false" customHeight="false" outlineLevel="0" collapsed="false">
      <c r="A2102" s="18" t="n">
        <v>2093</v>
      </c>
      <c r="B2102" s="41" t="n">
        <v>0</v>
      </c>
      <c r="C2102" s="18" t="n">
        <v>21</v>
      </c>
      <c r="D2102" s="19" t="n">
        <v>22314</v>
      </c>
      <c r="E2102" s="19" t="n">
        <v>468595</v>
      </c>
      <c r="F2102" s="18" t="n">
        <v>1</v>
      </c>
      <c r="G2102" s="20" t="n">
        <f aca="false">($E$2-D2102)/$E$2</f>
        <v>0.10744</v>
      </c>
      <c r="H2102" s="19" t="n">
        <f aca="false">D2102-$E$3</f>
        <v>7314</v>
      </c>
      <c r="I2102" s="18" t="n">
        <f aca="false">F2102*C2102</f>
        <v>21</v>
      </c>
      <c r="J2102" s="19" t="n">
        <f aca="false">H2102*I2102</f>
        <v>153594</v>
      </c>
      <c r="K2102" s="29" t="n">
        <f aca="false">D2102/$E$2</f>
        <v>0.89256</v>
      </c>
      <c r="L2102" s="30" t="n">
        <f aca="false">1/(1+EXP($L$2+($L$3*K2102)))</f>
        <v>0.0257311852749764</v>
      </c>
      <c r="M2102" s="31" t="n">
        <f aca="false">(F2102)*(L2102)+(1-F2102)*(1-L2102)</f>
        <v>0.0257311852749764</v>
      </c>
      <c r="N2102" s="31" t="n">
        <f aca="false">IF(B2102=1,LN(M2102),0)</f>
        <v>0</v>
      </c>
      <c r="O2102" s="42" t="n">
        <f aca="false">K2102</f>
        <v>0.89256</v>
      </c>
      <c r="P2102" s="43" t="n">
        <f aca="false">1/(1+EXP($P$2+($P$3*O2102)))</f>
        <v>0.899573712163116</v>
      </c>
      <c r="Q2102" s="42" t="n">
        <f aca="false">(F2102)*(P2102)+(1-F2102)*(1-P2102)</f>
        <v>0.899573712163116</v>
      </c>
      <c r="R2102" s="42" t="n">
        <f aca="false">IF(B2102&lt;&gt;1,LN(Q2102),0)</f>
        <v>-0.105834281019007</v>
      </c>
    </row>
    <row r="2103" customFormat="false" ht="13" hidden="false" customHeight="false" outlineLevel="0" collapsed="false">
      <c r="A2103" s="18" t="n">
        <v>2094</v>
      </c>
      <c r="B2103" s="41" t="n">
        <v>0</v>
      </c>
      <c r="C2103" s="18" t="n">
        <v>32</v>
      </c>
      <c r="D2103" s="19" t="n">
        <v>16092</v>
      </c>
      <c r="E2103" s="19" t="n">
        <v>514957</v>
      </c>
      <c r="F2103" s="18" t="n">
        <v>1</v>
      </c>
      <c r="G2103" s="20" t="n">
        <f aca="false">($E$2-D2103)/$E$2</f>
        <v>0.35632</v>
      </c>
      <c r="H2103" s="19" t="n">
        <f aca="false">D2103-$E$3</f>
        <v>1092</v>
      </c>
      <c r="I2103" s="18" t="n">
        <f aca="false">F2103*C2103</f>
        <v>32</v>
      </c>
      <c r="J2103" s="19" t="n">
        <f aca="false">H2103*I2103</f>
        <v>34944</v>
      </c>
      <c r="K2103" s="29" t="n">
        <f aca="false">D2103/$E$2</f>
        <v>0.64368</v>
      </c>
      <c r="L2103" s="30" t="n">
        <f aca="false">1/(1+EXP($L$2+($L$3*K2103)))</f>
        <v>0.793152865528174</v>
      </c>
      <c r="M2103" s="31" t="n">
        <f aca="false">(F2103)*(L2103)+(1-F2103)*(1-L2103)</f>
        <v>0.793152865528174</v>
      </c>
      <c r="N2103" s="31" t="n">
        <f aca="false">IF(B2103=1,LN(M2103),0)</f>
        <v>0</v>
      </c>
      <c r="O2103" s="42" t="n">
        <f aca="false">K2103</f>
        <v>0.64368</v>
      </c>
      <c r="P2103" s="43" t="n">
        <f aca="false">1/(1+EXP($P$2+($P$3*O2103)))</f>
        <v>0.999852684608995</v>
      </c>
      <c r="Q2103" s="42" t="n">
        <f aca="false">(F2103)*(P2103)+(1-F2103)*(1-P2103)</f>
        <v>0.999852684608995</v>
      </c>
      <c r="R2103" s="42" t="n">
        <f aca="false">IF(B2103&lt;&gt;1,LN(Q2103),0)</f>
        <v>-0.000147326242983323</v>
      </c>
    </row>
    <row r="2104" customFormat="false" ht="13" hidden="false" customHeight="false" outlineLevel="0" collapsed="false">
      <c r="A2104" s="18" t="n">
        <v>2095</v>
      </c>
      <c r="B2104" s="41" t="n">
        <v>0</v>
      </c>
      <c r="C2104" s="18" t="n">
        <v>27</v>
      </c>
      <c r="D2104" s="19" t="n">
        <v>19589</v>
      </c>
      <c r="E2104" s="19" t="n">
        <v>528914</v>
      </c>
      <c r="F2104" s="18" t="n">
        <v>1</v>
      </c>
      <c r="G2104" s="20" t="n">
        <f aca="false">($E$2-D2104)/$E$2</f>
        <v>0.21644</v>
      </c>
      <c r="H2104" s="19" t="n">
        <f aca="false">D2104-$E$3</f>
        <v>4589</v>
      </c>
      <c r="I2104" s="18" t="n">
        <f aca="false">F2104*C2104</f>
        <v>27</v>
      </c>
      <c r="J2104" s="19" t="n">
        <f aca="false">H2104*I2104</f>
        <v>123903</v>
      </c>
      <c r="K2104" s="29" t="n">
        <f aca="false">D2104/$E$2</f>
        <v>0.78356</v>
      </c>
      <c r="L2104" s="30" t="n">
        <f aca="false">1/(1+EXP($L$2+($L$3*K2104)))</f>
        <v>0.189417455523311</v>
      </c>
      <c r="M2104" s="31" t="n">
        <f aca="false">(F2104)*(L2104)+(1-F2104)*(1-L2104)</f>
        <v>0.189417455523311</v>
      </c>
      <c r="N2104" s="31" t="n">
        <f aca="false">IF(B2104=1,LN(M2104),0)</f>
        <v>0</v>
      </c>
      <c r="O2104" s="42" t="n">
        <f aca="false">K2104</f>
        <v>0.78356</v>
      </c>
      <c r="P2104" s="43" t="n">
        <f aca="false">1/(1+EXP($P$2+($P$3*O2104)))</f>
        <v>0.993917949208571</v>
      </c>
      <c r="Q2104" s="42" t="n">
        <f aca="false">(F2104)*(P2104)+(1-F2104)*(1-P2104)</f>
        <v>0.993917949208571</v>
      </c>
      <c r="R2104" s="42" t="n">
        <f aca="false">IF(B2104&lt;&gt;1,LN(Q2104),0)</f>
        <v>-0.00610062180051284</v>
      </c>
    </row>
    <row r="2105" customFormat="false" ht="13" hidden="false" customHeight="false" outlineLevel="0" collapsed="false">
      <c r="A2105" s="18" t="n">
        <v>2096</v>
      </c>
      <c r="B2105" s="41" t="n">
        <v>0</v>
      </c>
      <c r="C2105" s="18" t="n">
        <v>15</v>
      </c>
      <c r="D2105" s="19" t="n">
        <v>20844</v>
      </c>
      <c r="E2105" s="19" t="n">
        <v>312666</v>
      </c>
      <c r="F2105" s="18" t="n">
        <v>1</v>
      </c>
      <c r="G2105" s="20" t="n">
        <f aca="false">($E$2-D2105)/$E$2</f>
        <v>0.16624</v>
      </c>
      <c r="H2105" s="19" t="n">
        <f aca="false">D2105-$E$3</f>
        <v>5844</v>
      </c>
      <c r="I2105" s="18" t="n">
        <f aca="false">F2105*C2105</f>
        <v>15</v>
      </c>
      <c r="J2105" s="19" t="n">
        <f aca="false">H2105*I2105</f>
        <v>87660</v>
      </c>
      <c r="K2105" s="29" t="n">
        <f aca="false">D2105/$E$2</f>
        <v>0.83376</v>
      </c>
      <c r="L2105" s="30" t="n">
        <f aca="false">1/(1+EXP($L$2+($L$3*K2105)))</f>
        <v>0.0788638827330583</v>
      </c>
      <c r="M2105" s="31" t="n">
        <f aca="false">(F2105)*(L2105)+(1-F2105)*(1-L2105)</f>
        <v>0.0788638827330583</v>
      </c>
      <c r="N2105" s="31" t="n">
        <f aca="false">IF(B2105=1,LN(M2105),0)</f>
        <v>0</v>
      </c>
      <c r="O2105" s="42" t="n">
        <f aca="false">K2105</f>
        <v>0.83376</v>
      </c>
      <c r="P2105" s="43" t="n">
        <f aca="false">1/(1+EXP($P$2+($P$3*O2105)))</f>
        <v>0.977222898341497</v>
      </c>
      <c r="Q2105" s="42" t="n">
        <f aca="false">(F2105)*(P2105)+(1-F2105)*(1-P2105)</f>
        <v>0.977222898341497</v>
      </c>
      <c r="R2105" s="42" t="n">
        <f aca="false">IF(B2105&lt;&gt;1,LN(Q2105),0)</f>
        <v>-0.0230405072682025</v>
      </c>
    </row>
    <row r="2106" customFormat="false" ht="13" hidden="false" customHeight="false" outlineLevel="0" collapsed="false">
      <c r="A2106" s="18" t="n">
        <v>2097</v>
      </c>
      <c r="B2106" s="41" t="n">
        <v>0</v>
      </c>
      <c r="C2106" s="18" t="n">
        <v>15</v>
      </c>
      <c r="D2106" s="19" t="n">
        <v>16346</v>
      </c>
      <c r="E2106" s="19" t="n">
        <v>245188</v>
      </c>
      <c r="F2106" s="18" t="n">
        <v>1</v>
      </c>
      <c r="G2106" s="20" t="n">
        <f aca="false">($E$2-D2106)/$E$2</f>
        <v>0.34616</v>
      </c>
      <c r="H2106" s="19" t="n">
        <f aca="false">D2106-$E$3</f>
        <v>1346</v>
      </c>
      <c r="I2106" s="18" t="n">
        <f aca="false">F2106*C2106</f>
        <v>15</v>
      </c>
      <c r="J2106" s="19" t="n">
        <f aca="false">H2106*I2106</f>
        <v>20190</v>
      </c>
      <c r="K2106" s="29" t="n">
        <f aca="false">D2106/$E$2</f>
        <v>0.65384</v>
      </c>
      <c r="L2106" s="30" t="n">
        <f aca="false">1/(1+EXP($L$2+($L$3*K2106)))</f>
        <v>0.757829941228974</v>
      </c>
      <c r="M2106" s="31" t="n">
        <f aca="false">(F2106)*(L2106)+(1-F2106)*(1-L2106)</f>
        <v>0.757829941228974</v>
      </c>
      <c r="N2106" s="31" t="n">
        <f aca="false">IF(B2106=1,LN(M2106),0)</f>
        <v>0</v>
      </c>
      <c r="O2106" s="42" t="n">
        <f aca="false">K2106</f>
        <v>0.65384</v>
      </c>
      <c r="P2106" s="43" t="n">
        <f aca="false">1/(1+EXP($P$2+($P$3*O2106)))</f>
        <v>0.999806902043049</v>
      </c>
      <c r="Q2106" s="42" t="n">
        <f aca="false">(F2106)*(P2106)+(1-F2106)*(1-P2106)</f>
        <v>0.999806902043049</v>
      </c>
      <c r="R2106" s="42" t="n">
        <f aca="false">IF(B2106&lt;&gt;1,LN(Q2106),0)</f>
        <v>-0.000193116602762278</v>
      </c>
    </row>
    <row r="2107" customFormat="false" ht="13" hidden="false" customHeight="false" outlineLevel="0" collapsed="false">
      <c r="A2107" s="18" t="n">
        <v>2098</v>
      </c>
      <c r="B2107" s="41" t="n">
        <v>0</v>
      </c>
      <c r="C2107" s="18" t="n">
        <v>13</v>
      </c>
      <c r="D2107" s="19" t="n">
        <v>15343</v>
      </c>
      <c r="E2107" s="19" t="n">
        <v>199458</v>
      </c>
      <c r="F2107" s="18" t="n">
        <v>1</v>
      </c>
      <c r="G2107" s="20" t="n">
        <f aca="false">($E$2-D2107)/$E$2</f>
        <v>0.38628</v>
      </c>
      <c r="H2107" s="19" t="n">
        <f aca="false">D2107-$E$3</f>
        <v>343</v>
      </c>
      <c r="I2107" s="18" t="n">
        <f aca="false">F2107*C2107</f>
        <v>13</v>
      </c>
      <c r="J2107" s="19" t="n">
        <f aca="false">H2107*I2107</f>
        <v>4459</v>
      </c>
      <c r="K2107" s="29" t="n">
        <f aca="false">D2107/$E$2</f>
        <v>0.61372</v>
      </c>
      <c r="L2107" s="30" t="n">
        <f aca="false">1/(1+EXP($L$2+($L$3*K2107)))</f>
        <v>0.874712748355841</v>
      </c>
      <c r="M2107" s="31" t="n">
        <f aca="false">(F2107)*(L2107)+(1-F2107)*(1-L2107)</f>
        <v>0.874712748355841</v>
      </c>
      <c r="N2107" s="31" t="n">
        <f aca="false">IF(B2107=1,LN(M2107),0)</f>
        <v>0</v>
      </c>
      <c r="O2107" s="42" t="n">
        <f aca="false">K2107</f>
        <v>0.61372</v>
      </c>
      <c r="P2107" s="43" t="n">
        <f aca="false">1/(1+EXP($P$2+($P$3*O2107)))</f>
        <v>0.999933678966625</v>
      </c>
      <c r="Q2107" s="42" t="n">
        <f aca="false">(F2107)*(P2107)+(1-F2107)*(1-P2107)</f>
        <v>0.999933678966625</v>
      </c>
      <c r="R2107" s="42" t="n">
        <f aca="false">IF(B2107&lt;&gt;1,LN(Q2107),0)</f>
        <v>-6.63232327124254E-005</v>
      </c>
    </row>
    <row r="2108" customFormat="false" ht="13" hidden="false" customHeight="false" outlineLevel="0" collapsed="false">
      <c r="A2108" s="18" t="n">
        <v>2099</v>
      </c>
      <c r="B2108" s="41" t="n">
        <v>0</v>
      </c>
      <c r="C2108" s="18" t="n">
        <v>15</v>
      </c>
      <c r="D2108" s="19" t="n">
        <v>18033</v>
      </c>
      <c r="E2108" s="19" t="n">
        <v>270493</v>
      </c>
      <c r="F2108" s="18" t="n">
        <v>1</v>
      </c>
      <c r="G2108" s="20" t="n">
        <f aca="false">($E$2-D2108)/$E$2</f>
        <v>0.27868</v>
      </c>
      <c r="H2108" s="19" t="n">
        <f aca="false">D2108-$E$3</f>
        <v>3033</v>
      </c>
      <c r="I2108" s="18" t="n">
        <f aca="false">F2108*C2108</f>
        <v>15</v>
      </c>
      <c r="J2108" s="19" t="n">
        <f aca="false">H2108*I2108</f>
        <v>45495</v>
      </c>
      <c r="K2108" s="29" t="n">
        <f aca="false">D2108/$E$2</f>
        <v>0.72132</v>
      </c>
      <c r="L2108" s="30" t="n">
        <f aca="false">1/(1+EXP($L$2+($L$3*K2108)))</f>
        <v>0.447965349298637</v>
      </c>
      <c r="M2108" s="31" t="n">
        <f aca="false">(F2108)*(L2108)+(1-F2108)*(1-L2108)</f>
        <v>0.447965349298637</v>
      </c>
      <c r="N2108" s="31" t="n">
        <f aca="false">IF(B2108=1,LN(M2108),0)</f>
        <v>0</v>
      </c>
      <c r="O2108" s="42" t="n">
        <f aca="false">K2108</f>
        <v>0.72132</v>
      </c>
      <c r="P2108" s="43" t="n">
        <f aca="false">1/(1+EXP($P$2+($P$3*O2108)))</f>
        <v>0.998835639388736</v>
      </c>
      <c r="Q2108" s="42" t="n">
        <f aca="false">(F2108)*(P2108)+(1-F2108)*(1-P2108)</f>
        <v>0.998835639388736</v>
      </c>
      <c r="R2108" s="42" t="n">
        <f aca="false">IF(B2108&lt;&gt;1,LN(Q2108),0)</f>
        <v>-0.00116503900572887</v>
      </c>
    </row>
    <row r="2109" customFormat="false" ht="13" hidden="false" customHeight="false" outlineLevel="0" collapsed="false">
      <c r="A2109" s="18" t="n">
        <v>2100</v>
      </c>
      <c r="B2109" s="41" t="n">
        <v>0</v>
      </c>
      <c r="C2109" s="18" t="n">
        <v>11</v>
      </c>
      <c r="D2109" s="19" t="n">
        <v>21079</v>
      </c>
      <c r="E2109" s="19" t="n">
        <v>231865</v>
      </c>
      <c r="F2109" s="18" t="n">
        <v>1</v>
      </c>
      <c r="G2109" s="20" t="n">
        <f aca="false">($E$2-D2109)/$E$2</f>
        <v>0.15684</v>
      </c>
      <c r="H2109" s="19" t="n">
        <f aca="false">D2109-$E$3</f>
        <v>6079</v>
      </c>
      <c r="I2109" s="18" t="n">
        <f aca="false">F2109*C2109</f>
        <v>11</v>
      </c>
      <c r="J2109" s="19" t="n">
        <f aca="false">H2109*I2109</f>
        <v>66869</v>
      </c>
      <c r="K2109" s="29" t="n">
        <f aca="false">D2109/$E$2</f>
        <v>0.84316</v>
      </c>
      <c r="L2109" s="30" t="n">
        <f aca="false">1/(1+EXP($L$2+($L$3*K2109)))</f>
        <v>0.0662421423791971</v>
      </c>
      <c r="M2109" s="31" t="n">
        <f aca="false">(F2109)*(L2109)+(1-F2109)*(1-L2109)</f>
        <v>0.0662421423791971</v>
      </c>
      <c r="N2109" s="31" t="n">
        <f aca="false">IF(B2109=1,LN(M2109),0)</f>
        <v>0</v>
      </c>
      <c r="O2109" s="42" t="n">
        <f aca="false">K2109</f>
        <v>0.84316</v>
      </c>
      <c r="P2109" s="43" t="n">
        <f aca="false">1/(1+EXP($P$2+($P$3*O2109)))</f>
        <v>0.970929734336725</v>
      </c>
      <c r="Q2109" s="42" t="n">
        <f aca="false">(F2109)*(P2109)+(1-F2109)*(1-P2109)</f>
        <v>0.970929734336725</v>
      </c>
      <c r="R2109" s="42" t="n">
        <f aca="false">IF(B2109&lt;&gt;1,LN(Q2109),0)</f>
        <v>-0.0295011775350531</v>
      </c>
    </row>
    <row r="2110" customFormat="false" ht="13" hidden="false" customHeight="false" outlineLevel="0" collapsed="false">
      <c r="A2110" s="18" t="n">
        <v>2101</v>
      </c>
      <c r="B2110" s="41" t="n">
        <v>0</v>
      </c>
      <c r="C2110" s="18" t="n">
        <v>30</v>
      </c>
      <c r="D2110" s="19" t="n">
        <v>19612</v>
      </c>
      <c r="E2110" s="19" t="n">
        <v>588362</v>
      </c>
      <c r="F2110" s="18" t="n">
        <v>1</v>
      </c>
      <c r="G2110" s="20" t="n">
        <f aca="false">($E$2-D2110)/$E$2</f>
        <v>0.21552</v>
      </c>
      <c r="H2110" s="19" t="n">
        <f aca="false">D2110-$E$3</f>
        <v>4612</v>
      </c>
      <c r="I2110" s="18" t="n">
        <f aca="false">F2110*C2110</f>
        <v>30</v>
      </c>
      <c r="J2110" s="19" t="n">
        <f aca="false">H2110*I2110</f>
        <v>138360</v>
      </c>
      <c r="K2110" s="29" t="n">
        <f aca="false">D2110/$E$2</f>
        <v>0.78448</v>
      </c>
      <c r="L2110" s="30" t="n">
        <f aca="false">1/(1+EXP($L$2+($L$3*K2110)))</f>
        <v>0.18660824382146</v>
      </c>
      <c r="M2110" s="31" t="n">
        <f aca="false">(F2110)*(L2110)+(1-F2110)*(1-L2110)</f>
        <v>0.18660824382146</v>
      </c>
      <c r="N2110" s="31" t="n">
        <f aca="false">IF(B2110=1,LN(M2110),0)</f>
        <v>0</v>
      </c>
      <c r="O2110" s="42" t="n">
        <f aca="false">K2110</f>
        <v>0.78448</v>
      </c>
      <c r="P2110" s="43" t="n">
        <f aca="false">1/(1+EXP($P$2+($P$3*O2110)))</f>
        <v>0.993767981272404</v>
      </c>
      <c r="Q2110" s="42" t="n">
        <f aca="false">(F2110)*(P2110)+(1-F2110)*(1-P2110)</f>
        <v>0.993767981272404</v>
      </c>
      <c r="R2110" s="42" t="n">
        <f aca="false">IF(B2110&lt;&gt;1,LN(Q2110),0)</f>
        <v>-0.00625151881512911</v>
      </c>
    </row>
    <row r="2111" customFormat="false" ht="13" hidden="false" customHeight="false" outlineLevel="0" collapsed="false">
      <c r="A2111" s="18" t="n">
        <v>2102</v>
      </c>
      <c r="B2111" s="41" t="n">
        <v>0</v>
      </c>
      <c r="C2111" s="18" t="n">
        <v>12</v>
      </c>
      <c r="D2111" s="19" t="n">
        <v>17363</v>
      </c>
      <c r="E2111" s="19" t="n">
        <v>208355</v>
      </c>
      <c r="F2111" s="18" t="n">
        <v>1</v>
      </c>
      <c r="G2111" s="20" t="n">
        <f aca="false">($E$2-D2111)/$E$2</f>
        <v>0.30548</v>
      </c>
      <c r="H2111" s="19" t="n">
        <f aca="false">D2111-$E$3</f>
        <v>2363</v>
      </c>
      <c r="I2111" s="18" t="n">
        <f aca="false">F2111*C2111</f>
        <v>12</v>
      </c>
      <c r="J2111" s="19" t="n">
        <f aca="false">H2111*I2111</f>
        <v>28356</v>
      </c>
      <c r="K2111" s="29" t="n">
        <f aca="false">D2111/$E$2</f>
        <v>0.69452</v>
      </c>
      <c r="L2111" s="30" t="n">
        <f aca="false">1/(1+EXP($L$2+($L$3*K2111)))</f>
        <v>0.581065825026062</v>
      </c>
      <c r="M2111" s="31" t="n">
        <f aca="false">(F2111)*(L2111)+(1-F2111)*(1-L2111)</f>
        <v>0.581065825026062</v>
      </c>
      <c r="N2111" s="31" t="n">
        <f aca="false">IF(B2111=1,LN(M2111),0)</f>
        <v>0</v>
      </c>
      <c r="O2111" s="42" t="n">
        <f aca="false">K2111</f>
        <v>0.69452</v>
      </c>
      <c r="P2111" s="43" t="n">
        <f aca="false">1/(1+EXP($P$2+($P$3*O2111)))</f>
        <v>0.999429475544674</v>
      </c>
      <c r="Q2111" s="42" t="n">
        <f aca="false">(F2111)*(P2111)+(1-F2111)*(1-P2111)</f>
        <v>0.999429475544674</v>
      </c>
      <c r="R2111" s="42" t="n">
        <f aca="false">IF(B2111&lt;&gt;1,LN(Q2111),0)</f>
        <v>-0.000570687266330797</v>
      </c>
    </row>
    <row r="2112" customFormat="false" ht="13" hidden="false" customHeight="false" outlineLevel="0" collapsed="false">
      <c r="A2112" s="18" t="n">
        <v>2103</v>
      </c>
      <c r="B2112" s="41" t="n">
        <v>0</v>
      </c>
      <c r="C2112" s="18" t="n">
        <v>26</v>
      </c>
      <c r="D2112" s="19" t="n">
        <v>15873</v>
      </c>
      <c r="E2112" s="19" t="n">
        <v>412692</v>
      </c>
      <c r="F2112" s="18" t="n">
        <v>1</v>
      </c>
      <c r="G2112" s="20" t="n">
        <f aca="false">($E$2-D2112)/$E$2</f>
        <v>0.36508</v>
      </c>
      <c r="H2112" s="19" t="n">
        <f aca="false">D2112-$E$3</f>
        <v>873</v>
      </c>
      <c r="I2112" s="18" t="n">
        <f aca="false">F2112*C2112</f>
        <v>26</v>
      </c>
      <c r="J2112" s="19" t="n">
        <f aca="false">H2112*I2112</f>
        <v>22698</v>
      </c>
      <c r="K2112" s="29" t="n">
        <f aca="false">D2112/$E$2</f>
        <v>0.63492</v>
      </c>
      <c r="L2112" s="30" t="n">
        <f aca="false">1/(1+EXP($L$2+($L$3*K2112)))</f>
        <v>0.820428115470398</v>
      </c>
      <c r="M2112" s="31" t="n">
        <f aca="false">(F2112)*(L2112)+(1-F2112)*(1-L2112)</f>
        <v>0.820428115470398</v>
      </c>
      <c r="N2112" s="31" t="n">
        <f aca="false">IF(B2112=1,LN(M2112),0)</f>
        <v>0</v>
      </c>
      <c r="O2112" s="42" t="n">
        <f aca="false">K2112</f>
        <v>0.63492</v>
      </c>
      <c r="P2112" s="43" t="n">
        <f aca="false">1/(1+EXP($P$2+($P$3*O2112)))</f>
        <v>0.999883343281763</v>
      </c>
      <c r="Q2112" s="42" t="n">
        <f aca="false">(F2112)*(P2112)+(1-F2112)*(1-P2112)</f>
        <v>0.999883343281763</v>
      </c>
      <c r="R2112" s="42" t="n">
        <f aca="false">IF(B2112&lt;&gt;1,LN(Q2112),0)</f>
        <v>-0.000116663523160983</v>
      </c>
    </row>
    <row r="2113" customFormat="false" ht="13" hidden="false" customHeight="false" outlineLevel="0" collapsed="false">
      <c r="A2113" s="18" t="n">
        <v>2104</v>
      </c>
      <c r="B2113" s="41" t="n">
        <v>0</v>
      </c>
      <c r="C2113" s="18" t="n">
        <v>11</v>
      </c>
      <c r="D2113" s="19" t="n">
        <v>18508</v>
      </c>
      <c r="E2113" s="19" t="n">
        <v>203588</v>
      </c>
      <c r="F2113" s="18" t="n">
        <v>1</v>
      </c>
      <c r="G2113" s="20" t="n">
        <f aca="false">($E$2-D2113)/$E$2</f>
        <v>0.25968</v>
      </c>
      <c r="H2113" s="19" t="n">
        <f aca="false">D2113-$E$3</f>
        <v>3508</v>
      </c>
      <c r="I2113" s="18" t="n">
        <f aca="false">F2113*C2113</f>
        <v>11</v>
      </c>
      <c r="J2113" s="19" t="n">
        <f aca="false">H2113*I2113</f>
        <v>38588</v>
      </c>
      <c r="K2113" s="29" t="n">
        <f aca="false">D2113/$E$2</f>
        <v>0.74032</v>
      </c>
      <c r="L2113" s="30" t="n">
        <f aca="false">1/(1+EXP($L$2+($L$3*K2113)))</f>
        <v>0.356881097720946</v>
      </c>
      <c r="M2113" s="31" t="n">
        <f aca="false">(F2113)*(L2113)+(1-F2113)*(1-L2113)</f>
        <v>0.356881097720946</v>
      </c>
      <c r="N2113" s="31" t="n">
        <f aca="false">IF(B2113=1,LN(M2113),0)</f>
        <v>0</v>
      </c>
      <c r="O2113" s="42" t="n">
        <f aca="false">K2113</f>
        <v>0.74032</v>
      </c>
      <c r="P2113" s="43" t="n">
        <f aca="false">1/(1+EXP($P$2+($P$3*O2113)))</f>
        <v>0.998069894072713</v>
      </c>
      <c r="Q2113" s="42" t="n">
        <f aca="false">(F2113)*(P2113)+(1-F2113)*(1-P2113)</f>
        <v>0.998069894072713</v>
      </c>
      <c r="R2113" s="42" t="n">
        <f aca="false">IF(B2113&lt;&gt;1,LN(Q2113),0)</f>
        <v>-0.00193197098195386</v>
      </c>
    </row>
    <row r="2114" customFormat="false" ht="13" hidden="false" customHeight="false" outlineLevel="0" collapsed="false">
      <c r="A2114" s="18" t="n">
        <v>2105</v>
      </c>
      <c r="B2114" s="41" t="n">
        <v>0</v>
      </c>
      <c r="C2114" s="18" t="n">
        <v>12</v>
      </c>
      <c r="D2114" s="19" t="n">
        <v>16717</v>
      </c>
      <c r="E2114" s="19" t="n">
        <v>200600</v>
      </c>
      <c r="F2114" s="18" t="n">
        <v>1</v>
      </c>
      <c r="G2114" s="20" t="n">
        <f aca="false">($E$2-D2114)/$E$2</f>
        <v>0.33132</v>
      </c>
      <c r="H2114" s="19" t="n">
        <f aca="false">D2114-$E$3</f>
        <v>1717</v>
      </c>
      <c r="I2114" s="18" t="n">
        <f aca="false">F2114*C2114</f>
        <v>12</v>
      </c>
      <c r="J2114" s="19" t="n">
        <f aca="false">H2114*I2114</f>
        <v>20604</v>
      </c>
      <c r="K2114" s="29" t="n">
        <f aca="false">D2114/$E$2</f>
        <v>0.66868</v>
      </c>
      <c r="L2114" s="30" t="n">
        <f aca="false">1/(1+EXP($L$2+($L$3*K2114)))</f>
        <v>0.699305687789789</v>
      </c>
      <c r="M2114" s="31" t="n">
        <f aca="false">(F2114)*(L2114)+(1-F2114)*(1-L2114)</f>
        <v>0.699305687789789</v>
      </c>
      <c r="N2114" s="31" t="n">
        <f aca="false">IF(B2114=1,LN(M2114),0)</f>
        <v>0</v>
      </c>
      <c r="O2114" s="42" t="n">
        <f aca="false">K2114</f>
        <v>0.66868</v>
      </c>
      <c r="P2114" s="43" t="n">
        <f aca="false">1/(1+EXP($P$2+($P$3*O2114)))</f>
        <v>0.999713296331779</v>
      </c>
      <c r="Q2114" s="42" t="n">
        <f aca="false">(F2114)*(P2114)+(1-F2114)*(1-P2114)</f>
        <v>0.999713296331779</v>
      </c>
      <c r="R2114" s="42" t="n">
        <f aca="false">IF(B2114&lt;&gt;1,LN(Q2114),0)</f>
        <v>-0.000286744775575326</v>
      </c>
    </row>
    <row r="2115" customFormat="false" ht="13" hidden="false" customHeight="false" outlineLevel="0" collapsed="false">
      <c r="A2115" s="18" t="n">
        <v>2106</v>
      </c>
      <c r="B2115" s="41" t="n">
        <v>0</v>
      </c>
      <c r="C2115" s="18" t="n">
        <v>33</v>
      </c>
      <c r="D2115" s="19" t="n">
        <v>18705</v>
      </c>
      <c r="E2115" s="19" t="n">
        <v>617272</v>
      </c>
      <c r="F2115" s="18" t="n">
        <v>1</v>
      </c>
      <c r="G2115" s="20" t="n">
        <f aca="false">($E$2-D2115)/$E$2</f>
        <v>0.2518</v>
      </c>
      <c r="H2115" s="19" t="n">
        <f aca="false">D2115-$E$3</f>
        <v>3705</v>
      </c>
      <c r="I2115" s="18" t="n">
        <f aca="false">F2115*C2115</f>
        <v>33</v>
      </c>
      <c r="J2115" s="19" t="n">
        <f aca="false">H2115*I2115</f>
        <v>122265</v>
      </c>
      <c r="K2115" s="29" t="n">
        <f aca="false">D2115/$E$2</f>
        <v>0.7482</v>
      </c>
      <c r="L2115" s="30" t="n">
        <f aca="false">1/(1+EXP($L$2+($L$3*K2115)))</f>
        <v>0.32157563196796</v>
      </c>
      <c r="M2115" s="31" t="n">
        <f aca="false">(F2115)*(L2115)+(1-F2115)*(1-L2115)</f>
        <v>0.32157563196796</v>
      </c>
      <c r="N2115" s="31" t="n">
        <f aca="false">IF(B2115=1,LN(M2115),0)</f>
        <v>0</v>
      </c>
      <c r="O2115" s="42" t="n">
        <f aca="false">K2115</f>
        <v>0.7482</v>
      </c>
      <c r="P2115" s="43" t="n">
        <f aca="false">1/(1+EXP($P$2+($P$3*O2115)))</f>
        <v>0.997620116906995</v>
      </c>
      <c r="Q2115" s="42" t="n">
        <f aca="false">(F2115)*(P2115)+(1-F2115)*(1-P2115)</f>
        <v>0.997620116906995</v>
      </c>
      <c r="R2115" s="42" t="n">
        <f aca="false">IF(B2115&lt;&gt;1,LN(Q2115),0)</f>
        <v>-0.00238271951590328</v>
      </c>
    </row>
    <row r="2116" customFormat="false" ht="13" hidden="false" customHeight="false" outlineLevel="0" collapsed="false">
      <c r="A2116" s="18" t="n">
        <v>2107</v>
      </c>
      <c r="B2116" s="41" t="n">
        <v>0</v>
      </c>
      <c r="C2116" s="18" t="n">
        <v>27</v>
      </c>
      <c r="D2116" s="19" t="n">
        <v>17771</v>
      </c>
      <c r="E2116" s="19" t="n">
        <v>479807</v>
      </c>
      <c r="F2116" s="18" t="n">
        <v>1</v>
      </c>
      <c r="G2116" s="20" t="n">
        <f aca="false">($E$2-D2116)/$E$2</f>
        <v>0.28916</v>
      </c>
      <c r="H2116" s="19" t="n">
        <f aca="false">D2116-$E$3</f>
        <v>2771</v>
      </c>
      <c r="I2116" s="18" t="n">
        <f aca="false">F2116*C2116</f>
        <v>27</v>
      </c>
      <c r="J2116" s="19" t="n">
        <f aca="false">H2116*I2116</f>
        <v>74817</v>
      </c>
      <c r="K2116" s="29" t="n">
        <f aca="false">D2116/$E$2</f>
        <v>0.71084</v>
      </c>
      <c r="L2116" s="30" t="n">
        <f aca="false">1/(1+EXP($L$2+($L$3*K2116)))</f>
        <v>0.500180682802589</v>
      </c>
      <c r="M2116" s="31" t="n">
        <f aca="false">(F2116)*(L2116)+(1-F2116)*(1-L2116)</f>
        <v>0.500180682802589</v>
      </c>
      <c r="N2116" s="31" t="n">
        <f aca="false">IF(B2116=1,LN(M2116),0)</f>
        <v>0</v>
      </c>
      <c r="O2116" s="42" t="n">
        <f aca="false">K2116</f>
        <v>0.71084</v>
      </c>
      <c r="P2116" s="43" t="n">
        <f aca="false">1/(1+EXP($P$2+($P$3*O2116)))</f>
        <v>0.999119034459223</v>
      </c>
      <c r="Q2116" s="42" t="n">
        <f aca="false">(F2116)*(P2116)+(1-F2116)*(1-P2116)</f>
        <v>0.999119034459223</v>
      </c>
      <c r="R2116" s="42" t="n">
        <f aca="false">IF(B2116&lt;&gt;1,LN(Q2116),0)</f>
        <v>-0.000881353818975122</v>
      </c>
    </row>
    <row r="2117" customFormat="false" ht="13" hidden="false" customHeight="false" outlineLevel="0" collapsed="false">
      <c r="A2117" s="18" t="n">
        <v>2108</v>
      </c>
      <c r="B2117" s="41" t="n">
        <v>0</v>
      </c>
      <c r="C2117" s="18" t="n">
        <v>12</v>
      </c>
      <c r="D2117" s="19" t="n">
        <v>15094</v>
      </c>
      <c r="E2117" s="19" t="n">
        <v>181131</v>
      </c>
      <c r="F2117" s="18" t="n">
        <v>1</v>
      </c>
      <c r="G2117" s="20" t="n">
        <f aca="false">($E$2-D2117)/$E$2</f>
        <v>0.39624</v>
      </c>
      <c r="H2117" s="19" t="n">
        <f aca="false">D2117-$E$3</f>
        <v>94</v>
      </c>
      <c r="I2117" s="18" t="n">
        <f aca="false">F2117*C2117</f>
        <v>12</v>
      </c>
      <c r="J2117" s="19" t="n">
        <f aca="false">H2117*I2117</f>
        <v>1128</v>
      </c>
      <c r="K2117" s="29" t="n">
        <f aca="false">D2117/$E$2</f>
        <v>0.60376</v>
      </c>
      <c r="L2117" s="30" t="n">
        <f aca="false">1/(1+EXP($L$2+($L$3*K2117)))</f>
        <v>0.894966150150433</v>
      </c>
      <c r="M2117" s="31" t="n">
        <f aca="false">(F2117)*(L2117)+(1-F2117)*(1-L2117)</f>
        <v>0.894966150150433</v>
      </c>
      <c r="N2117" s="31" t="n">
        <f aca="false">IF(B2117=1,LN(M2117),0)</f>
        <v>0</v>
      </c>
      <c r="O2117" s="42" t="n">
        <f aca="false">K2117</f>
        <v>0.60376</v>
      </c>
      <c r="P2117" s="43" t="n">
        <f aca="false">1/(1+EXP($P$2+($P$3*O2117)))</f>
        <v>0.999949134593439</v>
      </c>
      <c r="Q2117" s="42" t="n">
        <f aca="false">(F2117)*(P2117)+(1-F2117)*(1-P2117)</f>
        <v>0.999949134593439</v>
      </c>
      <c r="R2117" s="42" t="n">
        <f aca="false">IF(B2117&lt;&gt;1,LN(Q2117),0)</f>
        <v>-5.08667002494024E-005</v>
      </c>
    </row>
    <row r="2118" customFormat="false" ht="13" hidden="false" customHeight="false" outlineLevel="0" collapsed="false">
      <c r="A2118" s="18" t="n">
        <v>2109</v>
      </c>
      <c r="B2118" s="41" t="n">
        <v>0</v>
      </c>
      <c r="C2118" s="18" t="n">
        <v>21</v>
      </c>
      <c r="D2118" s="19" t="n">
        <v>20506</v>
      </c>
      <c r="E2118" s="19" t="n">
        <v>430618</v>
      </c>
      <c r="F2118" s="18" t="n">
        <v>1</v>
      </c>
      <c r="G2118" s="20" t="n">
        <f aca="false">($E$2-D2118)/$E$2</f>
        <v>0.17976</v>
      </c>
      <c r="H2118" s="19" t="n">
        <f aca="false">D2118-$E$3</f>
        <v>5506</v>
      </c>
      <c r="I2118" s="18" t="n">
        <f aca="false">F2118*C2118</f>
        <v>21</v>
      </c>
      <c r="J2118" s="19" t="n">
        <f aca="false">H2118*I2118</f>
        <v>115626</v>
      </c>
      <c r="K2118" s="29" t="n">
        <f aca="false">D2118/$E$2</f>
        <v>0.82024</v>
      </c>
      <c r="L2118" s="30" t="n">
        <f aca="false">1/(1+EXP($L$2+($L$3*K2118)))</f>
        <v>0.100882099691279</v>
      </c>
      <c r="M2118" s="31" t="n">
        <f aca="false">(F2118)*(L2118)+(1-F2118)*(1-L2118)</f>
        <v>0.100882099691279</v>
      </c>
      <c r="N2118" s="31" t="n">
        <f aca="false">IF(B2118=1,LN(M2118),0)</f>
        <v>0</v>
      </c>
      <c r="O2118" s="42" t="n">
        <f aca="false">K2118</f>
        <v>0.82024</v>
      </c>
      <c r="P2118" s="43" t="n">
        <f aca="false">1/(1+EXP($P$2+($P$3*O2118)))</f>
        <v>0.984001599362384</v>
      </c>
      <c r="Q2118" s="42" t="n">
        <f aca="false">(F2118)*(P2118)+(1-F2118)*(1-P2118)</f>
        <v>0.984001599362384</v>
      </c>
      <c r="R2118" s="42" t="n">
        <f aca="false">IF(B2118&lt;&gt;1,LN(Q2118),0)</f>
        <v>-0.0161277565629279</v>
      </c>
    </row>
    <row r="2119" customFormat="false" ht="13" hidden="false" customHeight="false" outlineLevel="0" collapsed="false">
      <c r="A2119" s="18" t="n">
        <v>2110</v>
      </c>
      <c r="B2119" s="41" t="n">
        <v>0</v>
      </c>
      <c r="C2119" s="18" t="n">
        <v>18</v>
      </c>
      <c r="D2119" s="19" t="n">
        <v>18032</v>
      </c>
      <c r="E2119" s="19" t="n">
        <v>324579</v>
      </c>
      <c r="F2119" s="18" t="n">
        <v>1</v>
      </c>
      <c r="G2119" s="20" t="n">
        <f aca="false">($E$2-D2119)/$E$2</f>
        <v>0.27872</v>
      </c>
      <c r="H2119" s="19" t="n">
        <f aca="false">D2119-$E$3</f>
        <v>3032</v>
      </c>
      <c r="I2119" s="18" t="n">
        <f aca="false">F2119*C2119</f>
        <v>18</v>
      </c>
      <c r="J2119" s="19" t="n">
        <f aca="false">H2119*I2119</f>
        <v>54576</v>
      </c>
      <c r="K2119" s="29" t="n">
        <f aca="false">D2119/$E$2</f>
        <v>0.72128</v>
      </c>
      <c r="L2119" s="30" t="n">
        <f aca="false">1/(1+EXP($L$2+($L$3*K2119)))</f>
        <v>0.44816320811413</v>
      </c>
      <c r="M2119" s="31" t="n">
        <f aca="false">(F2119)*(L2119)+(1-F2119)*(1-L2119)</f>
        <v>0.44816320811413</v>
      </c>
      <c r="N2119" s="31" t="n">
        <f aca="false">IF(B2119=1,LN(M2119),0)</f>
        <v>0</v>
      </c>
      <c r="O2119" s="42" t="n">
        <f aca="false">K2119</f>
        <v>0.72128</v>
      </c>
      <c r="P2119" s="43" t="n">
        <f aca="false">1/(1+EXP($P$2+($P$3*O2119)))</f>
        <v>0.998836878051961</v>
      </c>
      <c r="Q2119" s="42" t="n">
        <f aca="false">(F2119)*(P2119)+(1-F2119)*(1-P2119)</f>
        <v>0.998836878051961</v>
      </c>
      <c r="R2119" s="42" t="n">
        <f aca="false">IF(B2119&lt;&gt;1,LN(Q2119),0)</f>
        <v>-0.00116379889934122</v>
      </c>
    </row>
    <row r="2120" customFormat="false" ht="13" hidden="false" customHeight="false" outlineLevel="0" collapsed="false">
      <c r="A2120" s="18" t="n">
        <v>2111</v>
      </c>
      <c r="B2120" s="41" t="n">
        <v>0</v>
      </c>
      <c r="C2120" s="18" t="n">
        <v>34</v>
      </c>
      <c r="D2120" s="19" t="n">
        <v>15065</v>
      </c>
      <c r="E2120" s="19" t="n">
        <v>512208</v>
      </c>
      <c r="F2120" s="18" t="n">
        <v>1</v>
      </c>
      <c r="G2120" s="20" t="n">
        <f aca="false">($E$2-D2120)/$E$2</f>
        <v>0.3974</v>
      </c>
      <c r="H2120" s="19" t="n">
        <f aca="false">D2120-$E$3</f>
        <v>65</v>
      </c>
      <c r="I2120" s="18" t="n">
        <f aca="false">F2120*C2120</f>
        <v>34</v>
      </c>
      <c r="J2120" s="19" t="n">
        <f aca="false">H2120*I2120</f>
        <v>2210</v>
      </c>
      <c r="K2120" s="29" t="n">
        <f aca="false">D2120/$E$2</f>
        <v>0.6026</v>
      </c>
      <c r="L2120" s="30" t="n">
        <f aca="false">1/(1+EXP($L$2+($L$3*K2120)))</f>
        <v>0.897127272869107</v>
      </c>
      <c r="M2120" s="31" t="n">
        <f aca="false">(F2120)*(L2120)+(1-F2120)*(1-L2120)</f>
        <v>0.897127272869107</v>
      </c>
      <c r="N2120" s="31" t="n">
        <f aca="false">IF(B2120=1,LN(M2120),0)</f>
        <v>0</v>
      </c>
      <c r="O2120" s="42" t="n">
        <f aca="false">K2120</f>
        <v>0.6026</v>
      </c>
      <c r="P2120" s="43" t="n">
        <f aca="false">1/(1+EXP($P$2+($P$3*O2120)))</f>
        <v>0.999950682370573</v>
      </c>
      <c r="Q2120" s="42" t="n">
        <f aca="false">(F2120)*(P2120)+(1-F2120)*(1-P2120)</f>
        <v>0.999950682370573</v>
      </c>
      <c r="R2120" s="42" t="n">
        <f aca="false">IF(B2120&lt;&gt;1,LN(Q2120),0)</f>
        <v>-4.93188455809977E-005</v>
      </c>
    </row>
    <row r="2121" customFormat="false" ht="13" hidden="false" customHeight="false" outlineLevel="0" collapsed="false">
      <c r="A2121" s="18" t="n">
        <v>2112</v>
      </c>
      <c r="B2121" s="41" t="n">
        <v>0</v>
      </c>
      <c r="C2121" s="18" t="n">
        <v>21</v>
      </c>
      <c r="D2121" s="19" t="n">
        <v>22121</v>
      </c>
      <c r="E2121" s="19" t="n">
        <v>464536</v>
      </c>
      <c r="F2121" s="18" t="n">
        <v>1</v>
      </c>
      <c r="G2121" s="20" t="n">
        <f aca="false">($E$2-D2121)/$E$2</f>
        <v>0.11516</v>
      </c>
      <c r="H2121" s="19" t="n">
        <f aca="false">D2121-$E$3</f>
        <v>7121</v>
      </c>
      <c r="I2121" s="18" t="n">
        <f aca="false">F2121*C2121</f>
        <v>21</v>
      </c>
      <c r="J2121" s="19" t="n">
        <f aca="false">H2121*I2121</f>
        <v>149541</v>
      </c>
      <c r="K2121" s="29" t="n">
        <f aca="false">D2121/$E$2</f>
        <v>0.88484</v>
      </c>
      <c r="L2121" s="30" t="n">
        <f aca="false">1/(1+EXP($L$2+($L$3*K2121)))</f>
        <v>0.029899133487207</v>
      </c>
      <c r="M2121" s="31" t="n">
        <f aca="false">(F2121)*(L2121)+(1-F2121)*(1-L2121)</f>
        <v>0.029899133487207</v>
      </c>
      <c r="N2121" s="31" t="n">
        <f aca="false">IF(B2121=1,LN(M2121),0)</f>
        <v>0</v>
      </c>
      <c r="O2121" s="42" t="n">
        <f aca="false">K2121</f>
        <v>0.88484</v>
      </c>
      <c r="P2121" s="43" t="n">
        <f aca="false">1/(1+EXP($P$2+($P$3*O2121)))</f>
        <v>0.916687019582035</v>
      </c>
      <c r="Q2121" s="42" t="n">
        <f aca="false">(F2121)*(P2121)+(1-F2121)*(1-P2121)</f>
        <v>0.916687019582035</v>
      </c>
      <c r="R2121" s="42" t="n">
        <f aca="false">IF(B2121&lt;&gt;1,LN(Q2121),0)</f>
        <v>-0.0869891740557146</v>
      </c>
    </row>
    <row r="2122" customFormat="false" ht="13" hidden="false" customHeight="false" outlineLevel="0" collapsed="false">
      <c r="A2122" s="18" t="n">
        <v>2113</v>
      </c>
      <c r="B2122" s="41" t="n">
        <v>0</v>
      </c>
      <c r="C2122" s="18" t="n">
        <v>13</v>
      </c>
      <c r="D2122" s="19" t="n">
        <v>21818</v>
      </c>
      <c r="E2122" s="19" t="n">
        <v>283634</v>
      </c>
      <c r="F2122" s="18" t="n">
        <v>0</v>
      </c>
      <c r="G2122" s="20" t="n">
        <f aca="false">($E$2-D2122)/$E$2</f>
        <v>0.12728</v>
      </c>
      <c r="H2122" s="19" t="n">
        <f aca="false">D2122-$E$3</f>
        <v>6818</v>
      </c>
      <c r="I2122" s="18" t="n">
        <f aca="false">F2122*C2122</f>
        <v>0</v>
      </c>
      <c r="J2122" s="19" t="n">
        <f aca="false">H2122*I2122</f>
        <v>0</v>
      </c>
      <c r="K2122" s="29" t="n">
        <f aca="false">D2122/$E$2</f>
        <v>0.87272</v>
      </c>
      <c r="L2122" s="30" t="n">
        <f aca="false">1/(1+EXP($L$2+($L$3*K2122)))</f>
        <v>0.0377913847175123</v>
      </c>
      <c r="M2122" s="31" t="n">
        <f aca="false">(F2122)*(L2122)+(1-F2122)*(1-L2122)</f>
        <v>0.962208615282488</v>
      </c>
      <c r="N2122" s="31" t="n">
        <f aca="false">IF(B2122=1,LN(M2122),0)</f>
        <v>0</v>
      </c>
      <c r="O2122" s="42" t="n">
        <f aca="false">K2122</f>
        <v>0.87272</v>
      </c>
      <c r="P2122" s="43" t="n">
        <f aca="false">1/(1+EXP($P$2+($P$3*O2122)))</f>
        <v>0.938257083802642</v>
      </c>
      <c r="Q2122" s="42" t="n">
        <f aca="false">(F2122)*(P2122)+(1-F2122)*(1-P2122)</f>
        <v>0.0617429161973583</v>
      </c>
      <c r="R2122" s="42" t="n">
        <f aca="false">IF(B2122&lt;&gt;1,LN(Q2122),0)</f>
        <v>-2.78477602750629</v>
      </c>
    </row>
    <row r="2123" customFormat="false" ht="13" hidden="false" customHeight="false" outlineLevel="0" collapsed="false">
      <c r="A2123" s="18" t="n">
        <v>2114</v>
      </c>
      <c r="B2123" s="41" t="n">
        <v>0</v>
      </c>
      <c r="C2123" s="18" t="n">
        <v>10</v>
      </c>
      <c r="D2123" s="19" t="n">
        <v>19419</v>
      </c>
      <c r="E2123" s="19" t="n">
        <v>194194</v>
      </c>
      <c r="F2123" s="18" t="n">
        <v>1</v>
      </c>
      <c r="G2123" s="20" t="n">
        <f aca="false">($E$2-D2123)/$E$2</f>
        <v>0.22324</v>
      </c>
      <c r="H2123" s="19" t="n">
        <f aca="false">D2123-$E$3</f>
        <v>4419</v>
      </c>
      <c r="I2123" s="18" t="n">
        <f aca="false">F2123*C2123</f>
        <v>10</v>
      </c>
      <c r="J2123" s="19" t="n">
        <f aca="false">H2123*I2123</f>
        <v>44190</v>
      </c>
      <c r="K2123" s="29" t="n">
        <f aca="false">D2123/$E$2</f>
        <v>0.77676</v>
      </c>
      <c r="L2123" s="30" t="n">
        <f aca="false">1/(1+EXP($L$2+($L$3*K2123)))</f>
        <v>0.211186484826042</v>
      </c>
      <c r="M2123" s="31" t="n">
        <f aca="false">(F2123)*(L2123)+(1-F2123)*(1-L2123)</f>
        <v>0.211186484826042</v>
      </c>
      <c r="N2123" s="31" t="n">
        <f aca="false">IF(B2123=1,LN(M2123),0)</f>
        <v>0</v>
      </c>
      <c r="O2123" s="42" t="n">
        <f aca="false">K2123</f>
        <v>0.77676</v>
      </c>
      <c r="P2123" s="43" t="n">
        <f aca="false">1/(1+EXP($P$2+($P$3*O2123)))</f>
        <v>0.994920591927103</v>
      </c>
      <c r="Q2123" s="42" t="n">
        <f aca="false">(F2123)*(P2123)+(1-F2123)*(1-P2123)</f>
        <v>0.994920591927103</v>
      </c>
      <c r="R2123" s="42" t="n">
        <f aca="false">IF(B2123&lt;&gt;1,LN(Q2123),0)</f>
        <v>-0.00509235211674006</v>
      </c>
    </row>
    <row r="2124" customFormat="false" ht="13" hidden="false" customHeight="false" outlineLevel="0" collapsed="false">
      <c r="A2124" s="18" t="n">
        <v>2115</v>
      </c>
      <c r="B2124" s="41" t="n">
        <v>0</v>
      </c>
      <c r="C2124" s="18" t="n">
        <v>32</v>
      </c>
      <c r="D2124" s="19" t="n">
        <v>17592</v>
      </c>
      <c r="E2124" s="19" t="n">
        <v>562959</v>
      </c>
      <c r="F2124" s="18" t="n">
        <v>1</v>
      </c>
      <c r="G2124" s="20" t="n">
        <f aca="false">($E$2-D2124)/$E$2</f>
        <v>0.29632</v>
      </c>
      <c r="H2124" s="19" t="n">
        <f aca="false">D2124-$E$3</f>
        <v>2592</v>
      </c>
      <c r="I2124" s="18" t="n">
        <f aca="false">F2124*C2124</f>
        <v>32</v>
      </c>
      <c r="J2124" s="19" t="n">
        <f aca="false">H2124*I2124</f>
        <v>82944</v>
      </c>
      <c r="K2124" s="29" t="n">
        <f aca="false">D2124/$E$2</f>
        <v>0.70368</v>
      </c>
      <c r="L2124" s="30" t="n">
        <f aca="false">1/(1+EXP($L$2+($L$3*K2124)))</f>
        <v>0.535921704820371</v>
      </c>
      <c r="M2124" s="31" t="n">
        <f aca="false">(F2124)*(L2124)+(1-F2124)*(1-L2124)</f>
        <v>0.535921704820371</v>
      </c>
      <c r="N2124" s="31" t="n">
        <f aca="false">IF(B2124=1,LN(M2124),0)</f>
        <v>0</v>
      </c>
      <c r="O2124" s="42" t="n">
        <f aca="false">K2124</f>
        <v>0.70368</v>
      </c>
      <c r="P2124" s="43" t="n">
        <f aca="false">1/(1+EXP($P$2+($P$3*O2124)))</f>
        <v>0.999271909430479</v>
      </c>
      <c r="Q2124" s="42" t="n">
        <f aca="false">(F2124)*(P2124)+(1-F2124)*(1-P2124)</f>
        <v>0.999271909430479</v>
      </c>
      <c r="R2124" s="42" t="n">
        <f aca="false">IF(B2124&lt;&gt;1,LN(Q2124),0)</f>
        <v>-0.000728355756187856</v>
      </c>
    </row>
    <row r="2125" customFormat="false" ht="13" hidden="false" customHeight="false" outlineLevel="0" collapsed="false">
      <c r="A2125" s="18" t="n">
        <v>2116</v>
      </c>
      <c r="B2125" s="41" t="n">
        <v>0</v>
      </c>
      <c r="C2125" s="18" t="n">
        <v>39</v>
      </c>
      <c r="D2125" s="19" t="n">
        <v>18087</v>
      </c>
      <c r="E2125" s="19" t="n">
        <v>705395</v>
      </c>
      <c r="F2125" s="18" t="n">
        <v>1</v>
      </c>
      <c r="G2125" s="20" t="n">
        <f aca="false">($E$2-D2125)/$E$2</f>
        <v>0.27652</v>
      </c>
      <c r="H2125" s="19" t="n">
        <f aca="false">D2125-$E$3</f>
        <v>3087</v>
      </c>
      <c r="I2125" s="18" t="n">
        <f aca="false">F2125*C2125</f>
        <v>39</v>
      </c>
      <c r="J2125" s="19" t="n">
        <f aca="false">H2125*I2125</f>
        <v>120393</v>
      </c>
      <c r="K2125" s="29" t="n">
        <f aca="false">D2125/$E$2</f>
        <v>0.72348</v>
      </c>
      <c r="L2125" s="30" t="n">
        <f aca="false">1/(1+EXP($L$2+($L$3*K2125)))</f>
        <v>0.437307036112936</v>
      </c>
      <c r="M2125" s="31" t="n">
        <f aca="false">(F2125)*(L2125)+(1-F2125)*(1-L2125)</f>
        <v>0.437307036112936</v>
      </c>
      <c r="N2125" s="31" t="n">
        <f aca="false">IF(B2125=1,LN(M2125),0)</f>
        <v>0</v>
      </c>
      <c r="O2125" s="42" t="n">
        <f aca="false">K2125</f>
        <v>0.72348</v>
      </c>
      <c r="P2125" s="43" t="n">
        <f aca="false">1/(1+EXP($P$2+($P$3*O2125)))</f>
        <v>0.998766757789614</v>
      </c>
      <c r="Q2125" s="42" t="n">
        <f aca="false">(F2125)*(P2125)+(1-F2125)*(1-P2125)</f>
        <v>0.998766757789614</v>
      </c>
      <c r="R2125" s="42" t="n">
        <f aca="false">IF(B2125&lt;&gt;1,LN(Q2125),0)</f>
        <v>-0.0012340032793469</v>
      </c>
    </row>
    <row r="2126" customFormat="false" ht="13" hidden="false" customHeight="false" outlineLevel="0" collapsed="false">
      <c r="A2126" s="18" t="n">
        <v>2117</v>
      </c>
      <c r="B2126" s="41" t="n">
        <v>0</v>
      </c>
      <c r="C2126" s="18" t="n">
        <v>14</v>
      </c>
      <c r="D2126" s="19" t="n">
        <v>17363</v>
      </c>
      <c r="E2126" s="19" t="n">
        <v>243077</v>
      </c>
      <c r="F2126" s="18" t="n">
        <v>1</v>
      </c>
      <c r="G2126" s="20" t="n">
        <f aca="false">($E$2-D2126)/$E$2</f>
        <v>0.30548</v>
      </c>
      <c r="H2126" s="19" t="n">
        <f aca="false">D2126-$E$3</f>
        <v>2363</v>
      </c>
      <c r="I2126" s="18" t="n">
        <f aca="false">F2126*C2126</f>
        <v>14</v>
      </c>
      <c r="J2126" s="19" t="n">
        <f aca="false">H2126*I2126</f>
        <v>33082</v>
      </c>
      <c r="K2126" s="29" t="n">
        <f aca="false">D2126/$E$2</f>
        <v>0.69452</v>
      </c>
      <c r="L2126" s="30" t="n">
        <f aca="false">1/(1+EXP($L$2+($L$3*K2126)))</f>
        <v>0.581065825026062</v>
      </c>
      <c r="M2126" s="31" t="n">
        <f aca="false">(F2126)*(L2126)+(1-F2126)*(1-L2126)</f>
        <v>0.581065825026062</v>
      </c>
      <c r="N2126" s="31" t="n">
        <f aca="false">IF(B2126=1,LN(M2126),0)</f>
        <v>0</v>
      </c>
      <c r="O2126" s="42" t="n">
        <f aca="false">K2126</f>
        <v>0.69452</v>
      </c>
      <c r="P2126" s="43" t="n">
        <f aca="false">1/(1+EXP($P$2+($P$3*O2126)))</f>
        <v>0.999429475544674</v>
      </c>
      <c r="Q2126" s="42" t="n">
        <f aca="false">(F2126)*(P2126)+(1-F2126)*(1-P2126)</f>
        <v>0.999429475544674</v>
      </c>
      <c r="R2126" s="42" t="n">
        <f aca="false">IF(B2126&lt;&gt;1,LN(Q2126),0)</f>
        <v>-0.000570687266330797</v>
      </c>
    </row>
    <row r="2127" customFormat="false" ht="13" hidden="false" customHeight="false" outlineLevel="0" collapsed="false">
      <c r="A2127" s="18" t="n">
        <v>2118</v>
      </c>
      <c r="B2127" s="41" t="n">
        <v>0</v>
      </c>
      <c r="C2127" s="18" t="n">
        <v>12</v>
      </c>
      <c r="D2127" s="19" t="n">
        <v>16224</v>
      </c>
      <c r="E2127" s="19" t="n">
        <v>194687</v>
      </c>
      <c r="F2127" s="18" t="n">
        <v>1</v>
      </c>
      <c r="G2127" s="20" t="n">
        <f aca="false">($E$2-D2127)/$E$2</f>
        <v>0.35104</v>
      </c>
      <c r="H2127" s="19" t="n">
        <f aca="false">D2127-$E$3</f>
        <v>1224</v>
      </c>
      <c r="I2127" s="18" t="n">
        <f aca="false">F2127*C2127</f>
        <v>12</v>
      </c>
      <c r="J2127" s="19" t="n">
        <f aca="false">H2127*I2127</f>
        <v>14688</v>
      </c>
      <c r="K2127" s="29" t="n">
        <f aca="false">D2127/$E$2</f>
        <v>0.64896</v>
      </c>
      <c r="L2127" s="30" t="n">
        <f aca="false">1/(1+EXP($L$2+($L$3*K2127)))</f>
        <v>0.775290097818421</v>
      </c>
      <c r="M2127" s="31" t="n">
        <f aca="false">(F2127)*(L2127)+(1-F2127)*(1-L2127)</f>
        <v>0.775290097818421</v>
      </c>
      <c r="N2127" s="31" t="n">
        <f aca="false">IF(B2127=1,LN(M2127),0)</f>
        <v>0</v>
      </c>
      <c r="O2127" s="42" t="n">
        <f aca="false">K2127</f>
        <v>0.64896</v>
      </c>
      <c r="P2127" s="43" t="n">
        <f aca="false">1/(1+EXP($P$2+($P$3*O2127)))</f>
        <v>0.999830438540311</v>
      </c>
      <c r="Q2127" s="42" t="n">
        <f aca="false">(F2127)*(P2127)+(1-F2127)*(1-P2127)</f>
        <v>0.999830438540311</v>
      </c>
      <c r="R2127" s="42" t="n">
        <f aca="false">IF(B2127&lt;&gt;1,LN(Q2127),0)</f>
        <v>-0.000169575836858143</v>
      </c>
    </row>
    <row r="2128" customFormat="false" ht="13" hidden="false" customHeight="false" outlineLevel="0" collapsed="false">
      <c r="A2128" s="18" t="n">
        <v>2119</v>
      </c>
      <c r="B2128" s="41" t="n">
        <v>0</v>
      </c>
      <c r="C2128" s="18" t="n">
        <v>13</v>
      </c>
      <c r="D2128" s="19" t="n">
        <v>17647</v>
      </c>
      <c r="E2128" s="19" t="n">
        <v>229407</v>
      </c>
      <c r="F2128" s="18" t="n">
        <v>1</v>
      </c>
      <c r="G2128" s="20" t="n">
        <f aca="false">($E$2-D2128)/$E$2</f>
        <v>0.29412</v>
      </c>
      <c r="H2128" s="19" t="n">
        <f aca="false">D2128-$E$3</f>
        <v>2647</v>
      </c>
      <c r="I2128" s="18" t="n">
        <f aca="false">F2128*C2128</f>
        <v>13</v>
      </c>
      <c r="J2128" s="19" t="n">
        <f aca="false">H2128*I2128</f>
        <v>34411</v>
      </c>
      <c r="K2128" s="29" t="n">
        <f aca="false">D2128/$E$2</f>
        <v>0.70588</v>
      </c>
      <c r="L2128" s="30" t="n">
        <f aca="false">1/(1+EXP($L$2+($L$3*K2128)))</f>
        <v>0.524962003324499</v>
      </c>
      <c r="M2128" s="31" t="n">
        <f aca="false">(F2128)*(L2128)+(1-F2128)*(1-L2128)</f>
        <v>0.524962003324499</v>
      </c>
      <c r="N2128" s="31" t="n">
        <f aca="false">IF(B2128=1,LN(M2128),0)</f>
        <v>0</v>
      </c>
      <c r="O2128" s="42" t="n">
        <f aca="false">K2128</f>
        <v>0.70588</v>
      </c>
      <c r="P2128" s="43" t="n">
        <f aca="false">1/(1+EXP($P$2+($P$3*O2128)))</f>
        <v>0.999227995308761</v>
      </c>
      <c r="Q2128" s="42" t="n">
        <f aca="false">(F2128)*(P2128)+(1-F2128)*(1-P2128)</f>
        <v>0.999227995308761</v>
      </c>
      <c r="R2128" s="42" t="n">
        <f aca="false">IF(B2128&lt;&gt;1,LN(Q2128),0)</f>
        <v>-0.000772302840318463</v>
      </c>
    </row>
    <row r="2129" customFormat="false" ht="13" hidden="false" customHeight="false" outlineLevel="0" collapsed="false">
      <c r="A2129" s="18" t="n">
        <v>2120</v>
      </c>
      <c r="B2129" s="41" t="n">
        <v>0</v>
      </c>
      <c r="C2129" s="18" t="n">
        <v>39</v>
      </c>
      <c r="D2129" s="19" t="n">
        <v>19005</v>
      </c>
      <c r="E2129" s="19" t="n">
        <v>741203</v>
      </c>
      <c r="F2129" s="18" t="n">
        <v>1</v>
      </c>
      <c r="G2129" s="20" t="n">
        <f aca="false">($E$2-D2129)/$E$2</f>
        <v>0.2398</v>
      </c>
      <c r="H2129" s="19" t="n">
        <f aca="false">D2129-$E$3</f>
        <v>4005</v>
      </c>
      <c r="I2129" s="18" t="n">
        <f aca="false">F2129*C2129</f>
        <v>39</v>
      </c>
      <c r="J2129" s="19" t="n">
        <f aca="false">H2129*I2129</f>
        <v>156195</v>
      </c>
      <c r="K2129" s="29" t="n">
        <f aca="false">D2129/$E$2</f>
        <v>0.7602</v>
      </c>
      <c r="L2129" s="30" t="n">
        <f aca="false">1/(1+EXP($L$2+($L$3*K2129)))</f>
        <v>0.271591984891525</v>
      </c>
      <c r="M2129" s="31" t="n">
        <f aca="false">(F2129)*(L2129)+(1-F2129)*(1-L2129)</f>
        <v>0.271591984891525</v>
      </c>
      <c r="N2129" s="31" t="n">
        <f aca="false">IF(B2129=1,LN(M2129),0)</f>
        <v>0</v>
      </c>
      <c r="O2129" s="42" t="n">
        <f aca="false">K2129</f>
        <v>0.7602</v>
      </c>
      <c r="P2129" s="43" t="n">
        <f aca="false">1/(1+EXP($P$2+($P$3*O2129)))</f>
        <v>0.996726560029726</v>
      </c>
      <c r="Q2129" s="42" t="n">
        <f aca="false">(F2129)*(P2129)+(1-F2129)*(1-P2129)</f>
        <v>0.996726560029726</v>
      </c>
      <c r="R2129" s="42" t="n">
        <f aca="false">IF(B2129&lt;&gt;1,LN(Q2129),0)</f>
        <v>-0.00327880939575713</v>
      </c>
    </row>
    <row r="2130" customFormat="false" ht="13" hidden="false" customHeight="false" outlineLevel="0" collapsed="false">
      <c r="A2130" s="18" t="n">
        <v>2121</v>
      </c>
      <c r="B2130" s="41" t="n">
        <v>0</v>
      </c>
      <c r="C2130" s="18" t="n">
        <v>25</v>
      </c>
      <c r="D2130" s="19" t="n">
        <v>17577</v>
      </c>
      <c r="E2130" s="19" t="n">
        <v>439425</v>
      </c>
      <c r="F2130" s="18" t="n">
        <v>1</v>
      </c>
      <c r="G2130" s="20" t="n">
        <f aca="false">($E$2-D2130)/$E$2</f>
        <v>0.29692</v>
      </c>
      <c r="H2130" s="19" t="n">
        <f aca="false">D2130-$E$3</f>
        <v>2577</v>
      </c>
      <c r="I2130" s="18" t="n">
        <f aca="false">F2130*C2130</f>
        <v>25</v>
      </c>
      <c r="J2130" s="19" t="n">
        <f aca="false">H2130*I2130</f>
        <v>64425</v>
      </c>
      <c r="K2130" s="29" t="n">
        <f aca="false">D2130/$E$2</f>
        <v>0.70308</v>
      </c>
      <c r="L2130" s="30" t="n">
        <f aca="false">1/(1+EXP($L$2+($L$3*K2130)))</f>
        <v>0.538905149958836</v>
      </c>
      <c r="M2130" s="31" t="n">
        <f aca="false">(F2130)*(L2130)+(1-F2130)*(1-L2130)</f>
        <v>0.538905149958836</v>
      </c>
      <c r="N2130" s="31" t="n">
        <f aca="false">IF(B2130=1,LN(M2130),0)</f>
        <v>0</v>
      </c>
      <c r="O2130" s="42" t="n">
        <f aca="false">K2130</f>
        <v>0.70308</v>
      </c>
      <c r="P2130" s="43" t="n">
        <f aca="false">1/(1+EXP($P$2+($P$3*O2130)))</f>
        <v>0.999283446661245</v>
      </c>
      <c r="Q2130" s="42" t="n">
        <f aca="false">(F2130)*(P2130)+(1-F2130)*(1-P2130)</f>
        <v>0.999283446661245</v>
      </c>
      <c r="R2130" s="42" t="n">
        <f aca="false">IF(B2130&lt;&gt;1,LN(Q2130),0)</f>
        <v>-0.000716810185802909</v>
      </c>
    </row>
    <row r="2131" customFormat="false" ht="13" hidden="false" customHeight="false" outlineLevel="0" collapsed="false">
      <c r="A2131" s="18" t="n">
        <v>2122</v>
      </c>
      <c r="B2131" s="41" t="n">
        <v>0</v>
      </c>
      <c r="C2131" s="18" t="n">
        <v>20</v>
      </c>
      <c r="D2131" s="19" t="n">
        <v>15468</v>
      </c>
      <c r="E2131" s="19" t="n">
        <v>309364</v>
      </c>
      <c r="F2131" s="18" t="n">
        <v>1</v>
      </c>
      <c r="G2131" s="20" t="n">
        <f aca="false">($E$2-D2131)/$E$2</f>
        <v>0.38128</v>
      </c>
      <c r="H2131" s="19" t="n">
        <f aca="false">D2131-$E$3</f>
        <v>468</v>
      </c>
      <c r="I2131" s="18" t="n">
        <f aca="false">F2131*C2131</f>
        <v>20</v>
      </c>
      <c r="J2131" s="19" t="n">
        <f aca="false">H2131*I2131</f>
        <v>9360</v>
      </c>
      <c r="K2131" s="29" t="n">
        <f aca="false">D2131/$E$2</f>
        <v>0.61872</v>
      </c>
      <c r="L2131" s="30" t="n">
        <f aca="false">1/(1+EXP($L$2+($L$3*K2131)))</f>
        <v>0.863335930025435</v>
      </c>
      <c r="M2131" s="31" t="n">
        <f aca="false">(F2131)*(L2131)+(1-F2131)*(1-L2131)</f>
        <v>0.863335930025435</v>
      </c>
      <c r="N2131" s="31" t="n">
        <f aca="false">IF(B2131=1,LN(M2131),0)</f>
        <v>0</v>
      </c>
      <c r="O2131" s="42" t="n">
        <f aca="false">K2131</f>
        <v>0.61872</v>
      </c>
      <c r="P2131" s="43" t="n">
        <f aca="false">1/(1+EXP($P$2+($P$3*O2131)))</f>
        <v>0.999924230169494</v>
      </c>
      <c r="Q2131" s="42" t="n">
        <f aca="false">(F2131)*(P2131)+(1-F2131)*(1-P2131)</f>
        <v>0.999924230169494</v>
      </c>
      <c r="R2131" s="42" t="n">
        <f aca="false">IF(B2131&lt;&gt;1,LN(Q2131),0)</f>
        <v>-7.57727011847828E-005</v>
      </c>
    </row>
    <row r="2132" customFormat="false" ht="13" hidden="false" customHeight="false" outlineLevel="0" collapsed="false">
      <c r="A2132" s="18" t="n">
        <v>2123</v>
      </c>
      <c r="B2132" s="41" t="n">
        <v>0</v>
      </c>
      <c r="C2132" s="18" t="n">
        <v>37</v>
      </c>
      <c r="D2132" s="19" t="n">
        <v>22037</v>
      </c>
      <c r="E2132" s="19" t="n">
        <v>815374</v>
      </c>
      <c r="F2132" s="18" t="n">
        <v>1</v>
      </c>
      <c r="G2132" s="20" t="n">
        <f aca="false">($E$2-D2132)/$E$2</f>
        <v>0.11852</v>
      </c>
      <c r="H2132" s="19" t="n">
        <f aca="false">D2132-$E$3</f>
        <v>7037</v>
      </c>
      <c r="I2132" s="18" t="n">
        <f aca="false">F2132*C2132</f>
        <v>37</v>
      </c>
      <c r="J2132" s="19" t="n">
        <f aca="false">H2132*I2132</f>
        <v>260369</v>
      </c>
      <c r="K2132" s="29" t="n">
        <f aca="false">D2132/$E$2</f>
        <v>0.88148</v>
      </c>
      <c r="L2132" s="30" t="n">
        <f aca="false">1/(1+EXP($L$2+($L$3*K2132)))</f>
        <v>0.0319112582052377</v>
      </c>
      <c r="M2132" s="31" t="n">
        <f aca="false">(F2132)*(L2132)+(1-F2132)*(1-L2132)</f>
        <v>0.0319112582052377</v>
      </c>
      <c r="N2132" s="31" t="n">
        <f aca="false">IF(B2132=1,LN(M2132),0)</f>
        <v>0</v>
      </c>
      <c r="O2132" s="42" t="n">
        <f aca="false">K2132</f>
        <v>0.88148</v>
      </c>
      <c r="P2132" s="43" t="n">
        <f aca="false">1/(1+EXP($P$2+($P$3*O2132)))</f>
        <v>0.923273181358282</v>
      </c>
      <c r="Q2132" s="42" t="n">
        <f aca="false">(F2132)*(P2132)+(1-F2132)*(1-P2132)</f>
        <v>0.923273181358282</v>
      </c>
      <c r="R2132" s="42" t="n">
        <f aca="false">IF(B2132&lt;&gt;1,LN(Q2132),0)</f>
        <v>-0.0798301171343682</v>
      </c>
    </row>
    <row r="2133" customFormat="false" ht="13" hidden="false" customHeight="false" outlineLevel="0" collapsed="false">
      <c r="A2133" s="18" t="n">
        <v>2124</v>
      </c>
      <c r="B2133" s="41" t="n">
        <v>0</v>
      </c>
      <c r="C2133" s="18" t="n">
        <v>12</v>
      </c>
      <c r="D2133" s="19" t="n">
        <v>15784</v>
      </c>
      <c r="E2133" s="19" t="n">
        <v>189407</v>
      </c>
      <c r="F2133" s="18" t="n">
        <v>1</v>
      </c>
      <c r="G2133" s="20" t="n">
        <f aca="false">($E$2-D2133)/$E$2</f>
        <v>0.36864</v>
      </c>
      <c r="H2133" s="19" t="n">
        <f aca="false">D2133-$E$3</f>
        <v>784</v>
      </c>
      <c r="I2133" s="18" t="n">
        <f aca="false">F2133*C2133</f>
        <v>12</v>
      </c>
      <c r="J2133" s="19" t="n">
        <f aca="false">H2133*I2133</f>
        <v>9408</v>
      </c>
      <c r="K2133" s="29" t="n">
        <f aca="false">D2133/$E$2</f>
        <v>0.63136</v>
      </c>
      <c r="L2133" s="30" t="n">
        <f aca="false">1/(1+EXP($L$2+($L$3*K2133)))</f>
        <v>0.830680347557789</v>
      </c>
      <c r="M2133" s="31" t="n">
        <f aca="false">(F2133)*(L2133)+(1-F2133)*(1-L2133)</f>
        <v>0.830680347557789</v>
      </c>
      <c r="N2133" s="31" t="n">
        <f aca="false">IF(B2133=1,LN(M2133),0)</f>
        <v>0</v>
      </c>
      <c r="O2133" s="42" t="n">
        <f aca="false">K2133</f>
        <v>0.63136</v>
      </c>
      <c r="P2133" s="43" t="n">
        <f aca="false">1/(1+EXP($P$2+($P$3*O2133)))</f>
        <v>0.999893897466331</v>
      </c>
      <c r="Q2133" s="42" t="n">
        <f aca="false">(F2133)*(P2133)+(1-F2133)*(1-P2133)</f>
        <v>0.999893897466331</v>
      </c>
      <c r="R2133" s="42" t="n">
        <f aca="false">IF(B2133&lt;&gt;1,LN(Q2133),0)</f>
        <v>-0.000106108162940844</v>
      </c>
    </row>
    <row r="2134" customFormat="false" ht="13" hidden="false" customHeight="false" outlineLevel="0" collapsed="false">
      <c r="A2134" s="18" t="n">
        <v>2125</v>
      </c>
      <c r="B2134" s="41" t="n">
        <v>0</v>
      </c>
      <c r="C2134" s="18" t="n">
        <v>15</v>
      </c>
      <c r="D2134" s="19" t="n">
        <v>18280</v>
      </c>
      <c r="E2134" s="19" t="n">
        <v>274196</v>
      </c>
      <c r="F2134" s="18" t="n">
        <v>1</v>
      </c>
      <c r="G2134" s="20" t="n">
        <f aca="false">($E$2-D2134)/$E$2</f>
        <v>0.2688</v>
      </c>
      <c r="H2134" s="19" t="n">
        <f aca="false">D2134-$E$3</f>
        <v>3280</v>
      </c>
      <c r="I2134" s="18" t="n">
        <f aca="false">F2134*C2134</f>
        <v>15</v>
      </c>
      <c r="J2134" s="19" t="n">
        <f aca="false">H2134*I2134</f>
        <v>49200</v>
      </c>
      <c r="K2134" s="29" t="n">
        <f aca="false">D2134/$E$2</f>
        <v>0.7312</v>
      </c>
      <c r="L2134" s="30" t="n">
        <f aca="false">1/(1+EXP($L$2+($L$3*K2134)))</f>
        <v>0.399748871528434</v>
      </c>
      <c r="M2134" s="31" t="n">
        <f aca="false">(F2134)*(L2134)+(1-F2134)*(1-L2134)</f>
        <v>0.399748871528434</v>
      </c>
      <c r="N2134" s="31" t="n">
        <f aca="false">IF(B2134=1,LN(M2134),0)</f>
        <v>0</v>
      </c>
      <c r="O2134" s="42" t="n">
        <f aca="false">K2134</f>
        <v>0.7312</v>
      </c>
      <c r="P2134" s="43" t="n">
        <f aca="false">1/(1+EXP($P$2+($P$3*O2134)))</f>
        <v>0.998485584083634</v>
      </c>
      <c r="Q2134" s="42" t="n">
        <f aca="false">(F2134)*(P2134)+(1-F2134)*(1-P2134)</f>
        <v>0.998485584083634</v>
      </c>
      <c r="R2134" s="42" t="n">
        <f aca="false">IF(B2134&lt;&gt;1,LN(Q2134),0)</f>
        <v>-0.00151556380321513</v>
      </c>
    </row>
    <row r="2135" customFormat="false" ht="13" hidden="false" customHeight="false" outlineLevel="0" collapsed="false">
      <c r="A2135" s="18" t="n">
        <v>2126</v>
      </c>
      <c r="B2135" s="41" t="n">
        <v>0</v>
      </c>
      <c r="C2135" s="18" t="n">
        <v>29</v>
      </c>
      <c r="D2135" s="19" t="n">
        <v>18198</v>
      </c>
      <c r="E2135" s="19" t="n">
        <v>527748</v>
      </c>
      <c r="F2135" s="18" t="n">
        <v>1</v>
      </c>
      <c r="G2135" s="20" t="n">
        <f aca="false">($E$2-D2135)/$E$2</f>
        <v>0.27208</v>
      </c>
      <c r="H2135" s="19" t="n">
        <f aca="false">D2135-$E$3</f>
        <v>3198</v>
      </c>
      <c r="I2135" s="18" t="n">
        <f aca="false">F2135*C2135</f>
        <v>29</v>
      </c>
      <c r="J2135" s="19" t="n">
        <f aca="false">H2135*I2135</f>
        <v>92742</v>
      </c>
      <c r="K2135" s="29" t="n">
        <f aca="false">D2135/$E$2</f>
        <v>0.72792</v>
      </c>
      <c r="L2135" s="30" t="n">
        <f aca="false">1/(1+EXP($L$2+($L$3*K2135)))</f>
        <v>0.415589401603048</v>
      </c>
      <c r="M2135" s="31" t="n">
        <f aca="false">(F2135)*(L2135)+(1-F2135)*(1-L2135)</f>
        <v>0.415589401603048</v>
      </c>
      <c r="N2135" s="31" t="n">
        <f aca="false">IF(B2135=1,LN(M2135),0)</f>
        <v>0</v>
      </c>
      <c r="O2135" s="42" t="n">
        <f aca="false">K2135</f>
        <v>0.72792</v>
      </c>
      <c r="P2135" s="43" t="n">
        <f aca="false">1/(1+EXP($P$2+($P$3*O2135)))</f>
        <v>0.998612122396503</v>
      </c>
      <c r="Q2135" s="42" t="n">
        <f aca="false">(F2135)*(P2135)+(1-F2135)*(1-P2135)</f>
        <v>0.998612122396503</v>
      </c>
      <c r="R2135" s="42" t="n">
        <f aca="false">IF(B2135&lt;&gt;1,LN(Q2135),0)</f>
        <v>-0.001388841597659</v>
      </c>
    </row>
    <row r="2136" customFormat="false" ht="13" hidden="false" customHeight="false" outlineLevel="0" collapsed="false">
      <c r="A2136" s="18" t="n">
        <v>2127</v>
      </c>
      <c r="B2136" s="41" t="n">
        <v>0</v>
      </c>
      <c r="C2136" s="18" t="n">
        <v>14</v>
      </c>
      <c r="D2136" s="19" t="n">
        <v>20307</v>
      </c>
      <c r="E2136" s="19" t="n">
        <v>284293</v>
      </c>
      <c r="F2136" s="18" t="n">
        <v>1</v>
      </c>
      <c r="G2136" s="20" t="n">
        <f aca="false">($E$2-D2136)/$E$2</f>
        <v>0.18772</v>
      </c>
      <c r="H2136" s="19" t="n">
        <f aca="false">D2136-$E$3</f>
        <v>5307</v>
      </c>
      <c r="I2136" s="18" t="n">
        <f aca="false">F2136*C2136</f>
        <v>14</v>
      </c>
      <c r="J2136" s="19" t="n">
        <f aca="false">H2136*I2136</f>
        <v>74298</v>
      </c>
      <c r="K2136" s="29" t="n">
        <f aca="false">D2136/$E$2</f>
        <v>0.81228</v>
      </c>
      <c r="L2136" s="30" t="n">
        <f aca="false">1/(1+EXP($L$2+($L$3*K2136)))</f>
        <v>0.116268794074156</v>
      </c>
      <c r="M2136" s="31" t="n">
        <f aca="false">(F2136)*(L2136)+(1-F2136)*(1-L2136)</f>
        <v>0.116268794074156</v>
      </c>
      <c r="N2136" s="31" t="n">
        <f aca="false">IF(B2136=1,LN(M2136),0)</f>
        <v>0</v>
      </c>
      <c r="O2136" s="42" t="n">
        <f aca="false">K2136</f>
        <v>0.81228</v>
      </c>
      <c r="P2136" s="43" t="n">
        <f aca="false">1/(1+EXP($P$2+($P$3*O2136)))</f>
        <v>0.987018932030073</v>
      </c>
      <c r="Q2136" s="42" t="n">
        <f aca="false">(F2136)*(P2136)+(1-F2136)*(1-P2136)</f>
        <v>0.987018932030073</v>
      </c>
      <c r="R2136" s="42" t="n">
        <f aca="false">IF(B2136&lt;&gt;1,LN(Q2136),0)</f>
        <v>-0.0130660583444976</v>
      </c>
    </row>
    <row r="2137" customFormat="false" ht="13" hidden="false" customHeight="false" outlineLevel="0" collapsed="false">
      <c r="A2137" s="18" t="n">
        <v>2128</v>
      </c>
      <c r="B2137" s="41" t="n">
        <v>0</v>
      </c>
      <c r="C2137" s="18" t="n">
        <v>15</v>
      </c>
      <c r="D2137" s="19" t="n">
        <v>18506</v>
      </c>
      <c r="E2137" s="19" t="n">
        <v>277587</v>
      </c>
      <c r="F2137" s="18" t="n">
        <v>1</v>
      </c>
      <c r="G2137" s="20" t="n">
        <f aca="false">($E$2-D2137)/$E$2</f>
        <v>0.25976</v>
      </c>
      <c r="H2137" s="19" t="n">
        <f aca="false">D2137-$E$3</f>
        <v>3506</v>
      </c>
      <c r="I2137" s="18" t="n">
        <f aca="false">F2137*C2137</f>
        <v>15</v>
      </c>
      <c r="J2137" s="19" t="n">
        <f aca="false">H2137*I2137</f>
        <v>52590</v>
      </c>
      <c r="K2137" s="29" t="n">
        <f aca="false">D2137/$E$2</f>
        <v>0.74024</v>
      </c>
      <c r="L2137" s="30" t="n">
        <f aca="false">1/(1+EXP($L$2+($L$3*K2137)))</f>
        <v>0.357248439883912</v>
      </c>
      <c r="M2137" s="31" t="n">
        <f aca="false">(F2137)*(L2137)+(1-F2137)*(1-L2137)</f>
        <v>0.357248439883912</v>
      </c>
      <c r="N2137" s="31" t="n">
        <f aca="false">IF(B2137=1,LN(M2137),0)</f>
        <v>0</v>
      </c>
      <c r="O2137" s="42" t="n">
        <f aca="false">K2137</f>
        <v>0.74024</v>
      </c>
      <c r="P2137" s="43" t="n">
        <f aca="false">1/(1+EXP($P$2+($P$3*O2137)))</f>
        <v>0.998073995298839</v>
      </c>
      <c r="Q2137" s="42" t="n">
        <f aca="false">(F2137)*(P2137)+(1-F2137)*(1-P2137)</f>
        <v>0.998073995298839</v>
      </c>
      <c r="R2137" s="42" t="n">
        <f aca="false">IF(B2137&lt;&gt;1,LN(Q2137),0)</f>
        <v>-0.00192786183316187</v>
      </c>
    </row>
    <row r="2138" customFormat="false" ht="13" hidden="false" customHeight="false" outlineLevel="0" collapsed="false">
      <c r="A2138" s="18" t="n">
        <v>2129</v>
      </c>
      <c r="B2138" s="41" t="n">
        <v>0</v>
      </c>
      <c r="C2138" s="18" t="n">
        <v>23</v>
      </c>
      <c r="D2138" s="19" t="n">
        <v>17213</v>
      </c>
      <c r="E2138" s="19" t="n">
        <v>395890</v>
      </c>
      <c r="F2138" s="18" t="n">
        <v>1</v>
      </c>
      <c r="G2138" s="20" t="n">
        <f aca="false">($E$2-D2138)/$E$2</f>
        <v>0.31148</v>
      </c>
      <c r="H2138" s="19" t="n">
        <f aca="false">D2138-$E$3</f>
        <v>2213</v>
      </c>
      <c r="I2138" s="18" t="n">
        <f aca="false">F2138*C2138</f>
        <v>23</v>
      </c>
      <c r="J2138" s="19" t="n">
        <f aca="false">H2138*I2138</f>
        <v>50899</v>
      </c>
      <c r="K2138" s="29" t="n">
        <f aca="false">D2138/$E$2</f>
        <v>0.68852</v>
      </c>
      <c r="L2138" s="30" t="n">
        <f aca="false">1/(1+EXP($L$2+($L$3*K2138)))</f>
        <v>0.609963870577915</v>
      </c>
      <c r="M2138" s="31" t="n">
        <f aca="false">(F2138)*(L2138)+(1-F2138)*(1-L2138)</f>
        <v>0.609963870577915</v>
      </c>
      <c r="N2138" s="31" t="n">
        <f aca="false">IF(B2138=1,LN(M2138),0)</f>
        <v>0</v>
      </c>
      <c r="O2138" s="42" t="n">
        <f aca="false">K2138</f>
        <v>0.68852</v>
      </c>
      <c r="P2138" s="43" t="n">
        <f aca="false">1/(1+EXP($P$2+($P$3*O2138)))</f>
        <v>0.99951371384332</v>
      </c>
      <c r="Q2138" s="42" t="n">
        <f aca="false">(F2138)*(P2138)+(1-F2138)*(1-P2138)</f>
        <v>0.99951371384332</v>
      </c>
      <c r="R2138" s="42" t="n">
        <f aca="false">IF(B2138&lt;&gt;1,LN(Q2138),0)</f>
        <v>-0.000486404432138238</v>
      </c>
    </row>
    <row r="2139" customFormat="false" ht="13" hidden="false" customHeight="false" outlineLevel="0" collapsed="false">
      <c r="A2139" s="18" t="n">
        <v>2130</v>
      </c>
      <c r="B2139" s="41" t="n">
        <v>0</v>
      </c>
      <c r="C2139" s="18" t="n">
        <v>22</v>
      </c>
      <c r="D2139" s="19" t="n">
        <v>18650</v>
      </c>
      <c r="E2139" s="19" t="n">
        <v>410306</v>
      </c>
      <c r="F2139" s="18" t="n">
        <v>1</v>
      </c>
      <c r="G2139" s="20" t="n">
        <f aca="false">($E$2-D2139)/$E$2</f>
        <v>0.254</v>
      </c>
      <c r="H2139" s="19" t="n">
        <f aca="false">D2139-$E$3</f>
        <v>3650</v>
      </c>
      <c r="I2139" s="18" t="n">
        <f aca="false">F2139*C2139</f>
        <v>22</v>
      </c>
      <c r="J2139" s="19" t="n">
        <f aca="false">H2139*I2139</f>
        <v>80300</v>
      </c>
      <c r="K2139" s="29" t="n">
        <f aca="false">D2139/$E$2</f>
        <v>0.746</v>
      </c>
      <c r="L2139" s="30" t="n">
        <f aca="false">1/(1+EXP($L$2+($L$3*K2139)))</f>
        <v>0.331250086082885</v>
      </c>
      <c r="M2139" s="31" t="n">
        <f aca="false">(F2139)*(L2139)+(1-F2139)*(1-L2139)</f>
        <v>0.331250086082885</v>
      </c>
      <c r="N2139" s="31" t="n">
        <f aca="false">IF(B2139=1,LN(M2139),0)</f>
        <v>0</v>
      </c>
      <c r="O2139" s="42" t="n">
        <f aca="false">K2139</f>
        <v>0.746</v>
      </c>
      <c r="P2139" s="43" t="n">
        <f aca="false">1/(1+EXP($P$2+($P$3*O2139)))</f>
        <v>0.997755286885327</v>
      </c>
      <c r="Q2139" s="42" t="n">
        <f aca="false">(F2139)*(P2139)+(1-F2139)*(1-P2139)</f>
        <v>0.997755286885327</v>
      </c>
      <c r="R2139" s="42" t="n">
        <f aca="false">IF(B2139&lt;&gt;1,LN(Q2139),0)</f>
        <v>-0.00224723625968788</v>
      </c>
    </row>
    <row r="2140" customFormat="false" ht="13" hidden="false" customHeight="false" outlineLevel="0" collapsed="false">
      <c r="A2140" s="18" t="n">
        <v>2131</v>
      </c>
      <c r="B2140" s="41" t="n">
        <v>0</v>
      </c>
      <c r="C2140" s="18" t="n">
        <v>18</v>
      </c>
      <c r="D2140" s="19" t="n">
        <v>22035</v>
      </c>
      <c r="E2140" s="19" t="n">
        <v>396638</v>
      </c>
      <c r="F2140" s="18" t="n">
        <v>1</v>
      </c>
      <c r="G2140" s="20" t="n">
        <f aca="false">($E$2-D2140)/$E$2</f>
        <v>0.1186</v>
      </c>
      <c r="H2140" s="19" t="n">
        <f aca="false">D2140-$E$3</f>
        <v>7035</v>
      </c>
      <c r="I2140" s="18" t="n">
        <f aca="false">F2140*C2140</f>
        <v>18</v>
      </c>
      <c r="J2140" s="19" t="n">
        <f aca="false">H2140*I2140</f>
        <v>126630</v>
      </c>
      <c r="K2140" s="29" t="n">
        <f aca="false">D2140/$E$2</f>
        <v>0.8814</v>
      </c>
      <c r="L2140" s="30" t="n">
        <f aca="false">1/(1+EXP($L$2+($L$3*K2140)))</f>
        <v>0.0319607281012745</v>
      </c>
      <c r="M2140" s="31" t="n">
        <f aca="false">(F2140)*(L2140)+(1-F2140)*(1-L2140)</f>
        <v>0.0319607281012745</v>
      </c>
      <c r="N2140" s="31" t="n">
        <f aca="false">IF(B2140=1,LN(M2140),0)</f>
        <v>0</v>
      </c>
      <c r="O2140" s="42" t="n">
        <f aca="false">K2140</f>
        <v>0.8814</v>
      </c>
      <c r="P2140" s="43" t="n">
        <f aca="false">1/(1+EXP($P$2+($P$3*O2140)))</f>
        <v>0.923424021936986</v>
      </c>
      <c r="Q2140" s="42" t="n">
        <f aca="false">(F2140)*(P2140)+(1-F2140)*(1-P2140)</f>
        <v>0.923424021936986</v>
      </c>
      <c r="R2140" s="42" t="n">
        <f aca="false">IF(B2140&lt;&gt;1,LN(Q2140),0)</f>
        <v>-0.079666754587687</v>
      </c>
    </row>
    <row r="2141" customFormat="false" ht="13" hidden="false" customHeight="false" outlineLevel="0" collapsed="false">
      <c r="A2141" s="18" t="n">
        <v>2132</v>
      </c>
      <c r="B2141" s="41" t="n">
        <v>0</v>
      </c>
      <c r="C2141" s="18" t="n">
        <v>10</v>
      </c>
      <c r="D2141" s="19" t="n">
        <v>19542</v>
      </c>
      <c r="E2141" s="19" t="n">
        <v>195422</v>
      </c>
      <c r="F2141" s="18" t="n">
        <v>1</v>
      </c>
      <c r="G2141" s="20" t="n">
        <f aca="false">($E$2-D2141)/$E$2</f>
        <v>0.21832</v>
      </c>
      <c r="H2141" s="19" t="n">
        <f aca="false">D2141-$E$3</f>
        <v>4542</v>
      </c>
      <c r="I2141" s="18" t="n">
        <f aca="false">F2141*C2141</f>
        <v>10</v>
      </c>
      <c r="J2141" s="19" t="n">
        <f aca="false">H2141*I2141</f>
        <v>45420</v>
      </c>
      <c r="K2141" s="29" t="n">
        <f aca="false">D2141/$E$2</f>
        <v>0.78168</v>
      </c>
      <c r="L2141" s="30" t="n">
        <f aca="false">1/(1+EXP($L$2+($L$3*K2141)))</f>
        <v>0.195258517878817</v>
      </c>
      <c r="M2141" s="31" t="n">
        <f aca="false">(F2141)*(L2141)+(1-F2141)*(1-L2141)</f>
        <v>0.195258517878817</v>
      </c>
      <c r="N2141" s="31" t="n">
        <f aca="false">IF(B2141=1,LN(M2141),0)</f>
        <v>0</v>
      </c>
      <c r="O2141" s="42" t="n">
        <f aca="false">K2141</f>
        <v>0.78168</v>
      </c>
      <c r="P2141" s="43" t="n">
        <f aca="false">1/(1+EXP($P$2+($P$3*O2141)))</f>
        <v>0.994213341927563</v>
      </c>
      <c r="Q2141" s="42" t="n">
        <f aca="false">(F2141)*(P2141)+(1-F2141)*(1-P2141)</f>
        <v>0.994213341927563</v>
      </c>
      <c r="R2141" s="42" t="n">
        <f aca="false">IF(B2141&lt;&gt;1,LN(Q2141),0)</f>
        <v>-0.00580346564942553</v>
      </c>
    </row>
    <row r="2142" customFormat="false" ht="13" hidden="false" customHeight="false" outlineLevel="0" collapsed="false">
      <c r="A2142" s="18" t="n">
        <v>2133</v>
      </c>
      <c r="B2142" s="41" t="n">
        <v>0</v>
      </c>
      <c r="C2142" s="18" t="n">
        <v>13</v>
      </c>
      <c r="D2142" s="19" t="n">
        <v>22129</v>
      </c>
      <c r="E2142" s="19" t="n">
        <v>287679</v>
      </c>
      <c r="F2142" s="18" t="n">
        <v>1</v>
      </c>
      <c r="G2142" s="20" t="n">
        <f aca="false">($E$2-D2142)/$E$2</f>
        <v>0.11484</v>
      </c>
      <c r="H2142" s="19" t="n">
        <f aca="false">D2142-$E$3</f>
        <v>7129</v>
      </c>
      <c r="I2142" s="18" t="n">
        <f aca="false">F2142*C2142</f>
        <v>13</v>
      </c>
      <c r="J2142" s="19" t="n">
        <f aca="false">H2142*I2142</f>
        <v>92677</v>
      </c>
      <c r="K2142" s="29" t="n">
        <f aca="false">D2142/$E$2</f>
        <v>0.88516</v>
      </c>
      <c r="L2142" s="30" t="n">
        <f aca="false">1/(1+EXP($L$2+($L$3*K2142)))</f>
        <v>0.0297140422733389</v>
      </c>
      <c r="M2142" s="31" t="n">
        <f aca="false">(F2142)*(L2142)+(1-F2142)*(1-L2142)</f>
        <v>0.0297140422733389</v>
      </c>
      <c r="N2142" s="31" t="n">
        <f aca="false">IF(B2142=1,LN(M2142),0)</f>
        <v>0</v>
      </c>
      <c r="O2142" s="42" t="n">
        <f aca="false">K2142</f>
        <v>0.88516</v>
      </c>
      <c r="P2142" s="43" t="n">
        <f aca="false">1/(1+EXP($P$2+($P$3*O2142)))</f>
        <v>0.916033634654869</v>
      </c>
      <c r="Q2142" s="42" t="n">
        <f aca="false">(F2142)*(P2142)+(1-F2142)*(1-P2142)</f>
        <v>0.916033634654869</v>
      </c>
      <c r="R2142" s="42" t="n">
        <f aca="false">IF(B2142&lt;&gt;1,LN(Q2142),0)</f>
        <v>-0.0877021959266014</v>
      </c>
    </row>
    <row r="2143" customFormat="false" ht="13" hidden="false" customHeight="false" outlineLevel="0" collapsed="false">
      <c r="A2143" s="18" t="n">
        <v>2134</v>
      </c>
      <c r="B2143" s="41" t="n">
        <v>0</v>
      </c>
      <c r="C2143" s="18" t="n">
        <v>16</v>
      </c>
      <c r="D2143" s="19" t="n">
        <v>19955</v>
      </c>
      <c r="E2143" s="19" t="n">
        <v>319282</v>
      </c>
      <c r="F2143" s="18" t="n">
        <v>1</v>
      </c>
      <c r="G2143" s="20" t="n">
        <f aca="false">($E$2-D2143)/$E$2</f>
        <v>0.2018</v>
      </c>
      <c r="H2143" s="19" t="n">
        <f aca="false">D2143-$E$3</f>
        <v>4955</v>
      </c>
      <c r="I2143" s="18" t="n">
        <f aca="false">F2143*C2143</f>
        <v>16</v>
      </c>
      <c r="J2143" s="19" t="n">
        <f aca="false">H2143*I2143</f>
        <v>79280</v>
      </c>
      <c r="K2143" s="29" t="n">
        <f aca="false">D2143/$E$2</f>
        <v>0.7982</v>
      </c>
      <c r="L2143" s="30" t="n">
        <f aca="false">1/(1+EXP($L$2+($L$3*K2143)))</f>
        <v>0.148473451017561</v>
      </c>
      <c r="M2143" s="31" t="n">
        <f aca="false">(F2143)*(L2143)+(1-F2143)*(1-L2143)</f>
        <v>0.148473451017561</v>
      </c>
      <c r="N2143" s="31" t="n">
        <f aca="false">IF(B2143=1,LN(M2143),0)</f>
        <v>0</v>
      </c>
      <c r="O2143" s="42" t="n">
        <f aca="false">K2143</f>
        <v>0.7982</v>
      </c>
      <c r="P2143" s="43" t="n">
        <f aca="false">1/(1+EXP($P$2+($P$3*O2143)))</f>
        <v>0.991042760840542</v>
      </c>
      <c r="Q2143" s="42" t="n">
        <f aca="false">(F2143)*(P2143)+(1-F2143)*(1-P2143)</f>
        <v>0.991042760840542</v>
      </c>
      <c r="R2143" s="42" t="n">
        <f aca="false">IF(B2143&lt;&gt;1,LN(Q2143),0)</f>
        <v>-0.00899759639985702</v>
      </c>
    </row>
    <row r="2144" customFormat="false" ht="13" hidden="false" customHeight="false" outlineLevel="0" collapsed="false">
      <c r="A2144" s="18" t="n">
        <v>2135</v>
      </c>
      <c r="B2144" s="41" t="n">
        <v>0</v>
      </c>
      <c r="C2144" s="18" t="n">
        <v>31</v>
      </c>
      <c r="D2144" s="19" t="n">
        <v>16937</v>
      </c>
      <c r="E2144" s="19" t="n">
        <v>525050</v>
      </c>
      <c r="F2144" s="18" t="n">
        <v>1</v>
      </c>
      <c r="G2144" s="20" t="n">
        <f aca="false">($E$2-D2144)/$E$2</f>
        <v>0.32252</v>
      </c>
      <c r="H2144" s="19" t="n">
        <f aca="false">D2144-$E$3</f>
        <v>1937</v>
      </c>
      <c r="I2144" s="18" t="n">
        <f aca="false">F2144*C2144</f>
        <v>31</v>
      </c>
      <c r="J2144" s="19" t="n">
        <f aca="false">H2144*I2144</f>
        <v>60047</v>
      </c>
      <c r="K2144" s="29" t="n">
        <f aca="false">D2144/$E$2</f>
        <v>0.67748</v>
      </c>
      <c r="L2144" s="30" t="n">
        <f aca="false">1/(1+EXP($L$2+($L$3*K2144)))</f>
        <v>0.661050467114723</v>
      </c>
      <c r="M2144" s="31" t="n">
        <f aca="false">(F2144)*(L2144)+(1-F2144)*(1-L2144)</f>
        <v>0.661050467114723</v>
      </c>
      <c r="N2144" s="31" t="n">
        <f aca="false">IF(B2144=1,LN(M2144),0)</f>
        <v>0</v>
      </c>
      <c r="O2144" s="42" t="n">
        <f aca="false">K2144</f>
        <v>0.67748</v>
      </c>
      <c r="P2144" s="43" t="n">
        <f aca="false">1/(1+EXP($P$2+($P$3*O2144)))</f>
        <v>0.999637577766493</v>
      </c>
      <c r="Q2144" s="42" t="n">
        <f aca="false">(F2144)*(P2144)+(1-F2144)*(1-P2144)</f>
        <v>0.999637577766493</v>
      </c>
      <c r="R2144" s="42" t="n">
        <f aca="false">IF(B2144&lt;&gt;1,LN(Q2144),0)</f>
        <v>-0.000362487924317043</v>
      </c>
    </row>
    <row r="2145" customFormat="false" ht="13" hidden="false" customHeight="false" outlineLevel="0" collapsed="false">
      <c r="A2145" s="18" t="n">
        <v>2136</v>
      </c>
      <c r="B2145" s="41" t="n">
        <v>0</v>
      </c>
      <c r="C2145" s="18" t="n">
        <v>14</v>
      </c>
      <c r="D2145" s="19" t="n">
        <v>18219</v>
      </c>
      <c r="E2145" s="19" t="n">
        <v>255071</v>
      </c>
      <c r="F2145" s="18" t="n">
        <v>1</v>
      </c>
      <c r="G2145" s="20" t="n">
        <f aca="false">($E$2-D2145)/$E$2</f>
        <v>0.27124</v>
      </c>
      <c r="H2145" s="19" t="n">
        <f aca="false">D2145-$E$3</f>
        <v>3219</v>
      </c>
      <c r="I2145" s="18" t="n">
        <f aca="false">F2145*C2145</f>
        <v>14</v>
      </c>
      <c r="J2145" s="19" t="n">
        <f aca="false">H2145*I2145</f>
        <v>45066</v>
      </c>
      <c r="K2145" s="29" t="n">
        <f aca="false">D2145/$E$2</f>
        <v>0.72876</v>
      </c>
      <c r="L2145" s="30" t="n">
        <f aca="false">1/(1+EXP($L$2+($L$3*K2145)))</f>
        <v>0.411514634993032</v>
      </c>
      <c r="M2145" s="31" t="n">
        <f aca="false">(F2145)*(L2145)+(1-F2145)*(1-L2145)</f>
        <v>0.411514634993032</v>
      </c>
      <c r="N2145" s="31" t="n">
        <f aca="false">IF(B2145=1,LN(M2145),0)</f>
        <v>0</v>
      </c>
      <c r="O2145" s="42" t="n">
        <f aca="false">K2145</f>
        <v>0.72876</v>
      </c>
      <c r="P2145" s="43" t="n">
        <f aca="false">1/(1+EXP($P$2+($P$3*O2145)))</f>
        <v>0.998580758891508</v>
      </c>
      <c r="Q2145" s="42" t="n">
        <f aca="false">(F2145)*(P2145)+(1-F2145)*(1-P2145)</f>
        <v>0.998580758891508</v>
      </c>
      <c r="R2145" s="42" t="n">
        <f aca="false">IF(B2145&lt;&gt;1,LN(Q2145),0)</f>
        <v>-0.00142024918506973</v>
      </c>
    </row>
    <row r="2146" customFormat="false" ht="13" hidden="false" customHeight="false" outlineLevel="0" collapsed="false">
      <c r="A2146" s="18" t="n">
        <v>2137</v>
      </c>
      <c r="B2146" s="41" t="n">
        <v>0</v>
      </c>
      <c r="C2146" s="18" t="n">
        <v>19</v>
      </c>
      <c r="D2146" s="19" t="n">
        <v>18538</v>
      </c>
      <c r="E2146" s="19" t="n">
        <v>352217</v>
      </c>
      <c r="F2146" s="18" t="n">
        <v>1</v>
      </c>
      <c r="G2146" s="20" t="n">
        <f aca="false">($E$2-D2146)/$E$2</f>
        <v>0.25848</v>
      </c>
      <c r="H2146" s="19" t="n">
        <f aca="false">D2146-$E$3</f>
        <v>3538</v>
      </c>
      <c r="I2146" s="18" t="n">
        <f aca="false">F2146*C2146</f>
        <v>19</v>
      </c>
      <c r="J2146" s="19" t="n">
        <f aca="false">H2146*I2146</f>
        <v>67222</v>
      </c>
      <c r="K2146" s="29" t="n">
        <f aca="false">D2146/$E$2</f>
        <v>0.74152</v>
      </c>
      <c r="L2146" s="30" t="n">
        <f aca="false">1/(1+EXP($L$2+($L$3*K2146)))</f>
        <v>0.351391347600991</v>
      </c>
      <c r="M2146" s="31" t="n">
        <f aca="false">(F2146)*(L2146)+(1-F2146)*(1-L2146)</f>
        <v>0.351391347600991</v>
      </c>
      <c r="N2146" s="31" t="n">
        <f aca="false">IF(B2146=1,LN(M2146),0)</f>
        <v>0</v>
      </c>
      <c r="O2146" s="42" t="n">
        <f aca="false">K2146</f>
        <v>0.74152</v>
      </c>
      <c r="P2146" s="43" t="n">
        <f aca="false">1/(1+EXP($P$2+($P$3*O2146)))</f>
        <v>0.998007319331674</v>
      </c>
      <c r="Q2146" s="42" t="n">
        <f aca="false">(F2146)*(P2146)+(1-F2146)*(1-P2146)</f>
        <v>0.998007319331674</v>
      </c>
      <c r="R2146" s="42" t="n">
        <f aca="false">IF(B2146&lt;&gt;1,LN(Q2146),0)</f>
        <v>-0.00199466869789318</v>
      </c>
    </row>
    <row r="2147" customFormat="false" ht="13" hidden="false" customHeight="false" outlineLevel="0" collapsed="false">
      <c r="A2147" s="18" t="n">
        <v>2138</v>
      </c>
      <c r="B2147" s="41" t="n">
        <v>0</v>
      </c>
      <c r="C2147" s="18" t="n">
        <v>12</v>
      </c>
      <c r="D2147" s="19" t="n">
        <v>21183</v>
      </c>
      <c r="E2147" s="19" t="n">
        <v>254200</v>
      </c>
      <c r="F2147" s="18" t="n">
        <v>1</v>
      </c>
      <c r="G2147" s="20" t="n">
        <f aca="false">($E$2-D2147)/$E$2</f>
        <v>0.15268</v>
      </c>
      <c r="H2147" s="19" t="n">
        <f aca="false">D2147-$E$3</f>
        <v>6183</v>
      </c>
      <c r="I2147" s="18" t="n">
        <f aca="false">F2147*C2147</f>
        <v>12</v>
      </c>
      <c r="J2147" s="19" t="n">
        <f aca="false">H2147*I2147</f>
        <v>74196</v>
      </c>
      <c r="K2147" s="29" t="n">
        <f aca="false">D2147/$E$2</f>
        <v>0.84732</v>
      </c>
      <c r="L2147" s="30" t="n">
        <f aca="false">1/(1+EXP($L$2+($L$3*K2147)))</f>
        <v>0.0612774924632431</v>
      </c>
      <c r="M2147" s="31" t="n">
        <f aca="false">(F2147)*(L2147)+(1-F2147)*(1-L2147)</f>
        <v>0.0612774924632431</v>
      </c>
      <c r="N2147" s="31" t="n">
        <f aca="false">IF(B2147=1,LN(M2147),0)</f>
        <v>0</v>
      </c>
      <c r="O2147" s="42" t="n">
        <f aca="false">K2147</f>
        <v>0.84732</v>
      </c>
      <c r="P2147" s="43" t="n">
        <f aca="false">1/(1+EXP($P$2+($P$3*O2147)))</f>
        <v>0.967633007002462</v>
      </c>
      <c r="Q2147" s="42" t="n">
        <f aca="false">(F2147)*(P2147)+(1-F2147)*(1-P2147)</f>
        <v>0.967633007002462</v>
      </c>
      <c r="R2147" s="42" t="n">
        <f aca="false">IF(B2147&lt;&gt;1,LN(Q2147),0)</f>
        <v>-0.0329023885890682</v>
      </c>
    </row>
    <row r="2148" customFormat="false" ht="13" hidden="false" customHeight="false" outlineLevel="0" collapsed="false">
      <c r="A2148" s="18" t="n">
        <v>2139</v>
      </c>
      <c r="B2148" s="41" t="n">
        <v>0</v>
      </c>
      <c r="C2148" s="18" t="n">
        <v>14</v>
      </c>
      <c r="D2148" s="19" t="n">
        <v>15854</v>
      </c>
      <c r="E2148" s="19" t="n">
        <v>221951</v>
      </c>
      <c r="F2148" s="18" t="n">
        <v>1</v>
      </c>
      <c r="G2148" s="20" t="n">
        <f aca="false">($E$2-D2148)/$E$2</f>
        <v>0.36584</v>
      </c>
      <c r="H2148" s="19" t="n">
        <f aca="false">D2148-$E$3</f>
        <v>854</v>
      </c>
      <c r="I2148" s="18" t="n">
        <f aca="false">F2148*C2148</f>
        <v>14</v>
      </c>
      <c r="J2148" s="19" t="n">
        <f aca="false">H2148*I2148</f>
        <v>11956</v>
      </c>
      <c r="K2148" s="29" t="n">
        <f aca="false">D2148/$E$2</f>
        <v>0.63416</v>
      </c>
      <c r="L2148" s="30" t="n">
        <f aca="false">1/(1+EXP($L$2+($L$3*K2148)))</f>
        <v>0.822656758251299</v>
      </c>
      <c r="M2148" s="31" t="n">
        <f aca="false">(F2148)*(L2148)+(1-F2148)*(1-L2148)</f>
        <v>0.822656758251299</v>
      </c>
      <c r="N2148" s="31" t="n">
        <f aca="false">IF(B2148=1,LN(M2148),0)</f>
        <v>0</v>
      </c>
      <c r="O2148" s="42" t="n">
        <f aca="false">K2148</f>
        <v>0.63416</v>
      </c>
      <c r="P2148" s="43" t="n">
        <f aca="false">1/(1+EXP($P$2+($P$3*O2148)))</f>
        <v>0.999885681188241</v>
      </c>
      <c r="Q2148" s="42" t="n">
        <f aca="false">(F2148)*(P2148)+(1-F2148)*(1-P2148)</f>
        <v>0.999885681188241</v>
      </c>
      <c r="R2148" s="42" t="n">
        <f aca="false">IF(B2148&lt;&gt;1,LN(Q2148),0)</f>
        <v>-0.000114325346652124</v>
      </c>
    </row>
    <row r="2149" customFormat="false" ht="13" hidden="false" customHeight="false" outlineLevel="0" collapsed="false">
      <c r="A2149" s="18" t="n">
        <v>2140</v>
      </c>
      <c r="B2149" s="41" t="n">
        <v>0</v>
      </c>
      <c r="C2149" s="18" t="n">
        <v>31</v>
      </c>
      <c r="D2149" s="19" t="n">
        <v>17007</v>
      </c>
      <c r="E2149" s="19" t="n">
        <v>527218</v>
      </c>
      <c r="F2149" s="18" t="n">
        <v>1</v>
      </c>
      <c r="G2149" s="20" t="n">
        <f aca="false">($E$2-D2149)/$E$2</f>
        <v>0.31972</v>
      </c>
      <c r="H2149" s="19" t="n">
        <f aca="false">D2149-$E$3</f>
        <v>2007</v>
      </c>
      <c r="I2149" s="18" t="n">
        <f aca="false">F2149*C2149</f>
        <v>31</v>
      </c>
      <c r="J2149" s="19" t="n">
        <f aca="false">H2149*I2149</f>
        <v>62217</v>
      </c>
      <c r="K2149" s="29" t="n">
        <f aca="false">D2149/$E$2</f>
        <v>0.68028</v>
      </c>
      <c r="L2149" s="30" t="n">
        <f aca="false">1/(1+EXP($L$2+($L$3*K2149)))</f>
        <v>0.648391021573084</v>
      </c>
      <c r="M2149" s="31" t="n">
        <f aca="false">(F2149)*(L2149)+(1-F2149)*(1-L2149)</f>
        <v>0.648391021573084</v>
      </c>
      <c r="N2149" s="31" t="n">
        <f aca="false">IF(B2149=1,LN(M2149),0)</f>
        <v>0</v>
      </c>
      <c r="O2149" s="42" t="n">
        <f aca="false">K2149</f>
        <v>0.68028</v>
      </c>
      <c r="P2149" s="43" t="n">
        <f aca="false">1/(1+EXP($P$2+($P$3*O2149)))</f>
        <v>0.999609520572014</v>
      </c>
      <c r="Q2149" s="42" t="n">
        <f aca="false">(F2149)*(P2149)+(1-F2149)*(1-P2149)</f>
        <v>0.999609520572014</v>
      </c>
      <c r="R2149" s="42" t="n">
        <f aca="false">IF(B2149&lt;&gt;1,LN(Q2149),0)</f>
        <v>-0.000390555684929311</v>
      </c>
    </row>
    <row r="2150" customFormat="false" ht="13" hidden="false" customHeight="false" outlineLevel="0" collapsed="false">
      <c r="A2150" s="18" t="n">
        <v>2141</v>
      </c>
      <c r="B2150" s="41" t="n">
        <v>0</v>
      </c>
      <c r="C2150" s="18" t="n">
        <v>13</v>
      </c>
      <c r="D2150" s="19" t="n">
        <v>18303</v>
      </c>
      <c r="E2150" s="19" t="n">
        <v>237936</v>
      </c>
      <c r="F2150" s="18" t="n">
        <v>1</v>
      </c>
      <c r="G2150" s="20" t="n">
        <f aca="false">($E$2-D2150)/$E$2</f>
        <v>0.26788</v>
      </c>
      <c r="H2150" s="19" t="n">
        <f aca="false">D2150-$E$3</f>
        <v>3303</v>
      </c>
      <c r="I2150" s="18" t="n">
        <f aca="false">F2150*C2150</f>
        <v>13</v>
      </c>
      <c r="J2150" s="19" t="n">
        <f aca="false">H2150*I2150</f>
        <v>42939</v>
      </c>
      <c r="K2150" s="29" t="n">
        <f aca="false">D2150/$E$2</f>
        <v>0.73212</v>
      </c>
      <c r="L2150" s="30" t="n">
        <f aca="false">1/(1+EXP($L$2+($L$3*K2150)))</f>
        <v>0.395341679397642</v>
      </c>
      <c r="M2150" s="31" t="n">
        <f aca="false">(F2150)*(L2150)+(1-F2150)*(1-L2150)</f>
        <v>0.395341679397642</v>
      </c>
      <c r="N2150" s="31" t="n">
        <f aca="false">IF(B2150=1,LN(M2150),0)</f>
        <v>0</v>
      </c>
      <c r="O2150" s="42" t="n">
        <f aca="false">K2150</f>
        <v>0.73212</v>
      </c>
      <c r="P2150" s="43" t="n">
        <f aca="false">1/(1+EXP($P$2+($P$3*O2150)))</f>
        <v>0.998448066572678</v>
      </c>
      <c r="Q2150" s="42" t="n">
        <f aca="false">(F2150)*(P2150)+(1-F2150)*(1-P2150)</f>
        <v>0.998448066572678</v>
      </c>
      <c r="R2150" s="42" t="n">
        <f aca="false">IF(B2150&lt;&gt;1,LN(Q2150),0)</f>
        <v>-0.0015531389233977</v>
      </c>
    </row>
    <row r="2151" customFormat="false" ht="13" hidden="false" customHeight="false" outlineLevel="0" collapsed="false">
      <c r="A2151" s="18" t="n">
        <v>2142</v>
      </c>
      <c r="B2151" s="41" t="n">
        <v>0</v>
      </c>
      <c r="C2151" s="18" t="n">
        <v>16</v>
      </c>
      <c r="D2151" s="19" t="n">
        <v>19436</v>
      </c>
      <c r="E2151" s="19" t="n">
        <v>310975</v>
      </c>
      <c r="F2151" s="18" t="n">
        <v>1</v>
      </c>
      <c r="G2151" s="20" t="n">
        <f aca="false">($E$2-D2151)/$E$2</f>
        <v>0.22256</v>
      </c>
      <c r="H2151" s="19" t="n">
        <f aca="false">D2151-$E$3</f>
        <v>4436</v>
      </c>
      <c r="I2151" s="18" t="n">
        <f aca="false">F2151*C2151</f>
        <v>16</v>
      </c>
      <c r="J2151" s="19" t="n">
        <f aca="false">H2151*I2151</f>
        <v>70976</v>
      </c>
      <c r="K2151" s="29" t="n">
        <f aca="false">D2151/$E$2</f>
        <v>0.77744</v>
      </c>
      <c r="L2151" s="30" t="n">
        <f aca="false">1/(1+EXP($L$2+($L$3*K2151)))</f>
        <v>0.208929614261854</v>
      </c>
      <c r="M2151" s="31" t="n">
        <f aca="false">(F2151)*(L2151)+(1-F2151)*(1-L2151)</f>
        <v>0.208929614261854</v>
      </c>
      <c r="N2151" s="31" t="n">
        <f aca="false">IF(B2151=1,LN(M2151),0)</f>
        <v>0</v>
      </c>
      <c r="O2151" s="42" t="n">
        <f aca="false">K2151</f>
        <v>0.77744</v>
      </c>
      <c r="P2151" s="43" t="n">
        <f aca="false">1/(1+EXP($P$2+($P$3*O2151)))</f>
        <v>0.994828217374741</v>
      </c>
      <c r="Q2151" s="42" t="n">
        <f aca="false">(F2151)*(P2151)+(1-F2151)*(1-P2151)</f>
        <v>0.994828217374741</v>
      </c>
      <c r="R2151" s="42" t="n">
        <f aca="false">IF(B2151&lt;&gt;1,LN(Q2151),0)</f>
        <v>-0.00518520258308756</v>
      </c>
    </row>
    <row r="2152" customFormat="false" ht="13" hidden="false" customHeight="false" outlineLevel="0" collapsed="false">
      <c r="A2152" s="18" t="n">
        <v>2143</v>
      </c>
      <c r="B2152" s="41" t="n">
        <v>0</v>
      </c>
      <c r="C2152" s="18" t="n">
        <v>18</v>
      </c>
      <c r="D2152" s="19" t="n">
        <v>21883</v>
      </c>
      <c r="E2152" s="19" t="n">
        <v>393893</v>
      </c>
      <c r="F2152" s="18" t="n">
        <v>1</v>
      </c>
      <c r="G2152" s="20" t="n">
        <f aca="false">($E$2-D2152)/$E$2</f>
        <v>0.12468</v>
      </c>
      <c r="H2152" s="19" t="n">
        <f aca="false">D2152-$E$3</f>
        <v>6883</v>
      </c>
      <c r="I2152" s="18" t="n">
        <f aca="false">F2152*C2152</f>
        <v>18</v>
      </c>
      <c r="J2152" s="19" t="n">
        <f aca="false">H2152*I2152</f>
        <v>123894</v>
      </c>
      <c r="K2152" s="29" t="n">
        <f aca="false">D2152/$E$2</f>
        <v>0.87532</v>
      </c>
      <c r="L2152" s="30" t="n">
        <f aca="false">1/(1+EXP($L$2+($L$3*K2152)))</f>
        <v>0.0359451333535034</v>
      </c>
      <c r="M2152" s="31" t="n">
        <f aca="false">(F2152)*(L2152)+(1-F2152)*(1-L2152)</f>
        <v>0.0359451333535034</v>
      </c>
      <c r="N2152" s="31" t="n">
        <f aca="false">IF(B2152=1,LN(M2152),0)</f>
        <v>0</v>
      </c>
      <c r="O2152" s="42" t="n">
        <f aca="false">K2152</f>
        <v>0.87532</v>
      </c>
      <c r="P2152" s="43" t="n">
        <f aca="false">1/(1+EXP($P$2+($P$3*O2152)))</f>
        <v>0.934120578658606</v>
      </c>
      <c r="Q2152" s="42" t="n">
        <f aca="false">(F2152)*(P2152)+(1-F2152)*(1-P2152)</f>
        <v>0.934120578658606</v>
      </c>
      <c r="R2152" s="42" t="n">
        <f aca="false">IF(B2152&lt;&gt;1,LN(Q2152),0)</f>
        <v>-0.0681497498796631</v>
      </c>
    </row>
    <row r="2153" customFormat="false" ht="13" hidden="false" customHeight="false" outlineLevel="0" collapsed="false">
      <c r="A2153" s="18" t="n">
        <v>2144</v>
      </c>
      <c r="B2153" s="41" t="n">
        <v>0</v>
      </c>
      <c r="C2153" s="18" t="n">
        <v>29</v>
      </c>
      <c r="D2153" s="19" t="n">
        <v>21674</v>
      </c>
      <c r="E2153" s="19" t="n">
        <v>628559</v>
      </c>
      <c r="F2153" s="18" t="n">
        <v>1</v>
      </c>
      <c r="G2153" s="20" t="n">
        <f aca="false">($E$2-D2153)/$E$2</f>
        <v>0.13304</v>
      </c>
      <c r="H2153" s="19" t="n">
        <f aca="false">D2153-$E$3</f>
        <v>6674</v>
      </c>
      <c r="I2153" s="18" t="n">
        <f aca="false">F2153*C2153</f>
        <v>29</v>
      </c>
      <c r="J2153" s="19" t="n">
        <f aca="false">H2153*I2153</f>
        <v>193546</v>
      </c>
      <c r="K2153" s="29" t="n">
        <f aca="false">D2153/$E$2</f>
        <v>0.86696</v>
      </c>
      <c r="L2153" s="30" t="n">
        <f aca="false">1/(1+EXP($L$2+($L$3*K2153)))</f>
        <v>0.0422112521771175</v>
      </c>
      <c r="M2153" s="31" t="n">
        <f aca="false">(F2153)*(L2153)+(1-F2153)*(1-L2153)</f>
        <v>0.0422112521771175</v>
      </c>
      <c r="N2153" s="31" t="n">
        <f aca="false">IF(B2153=1,LN(M2153),0)</f>
        <v>0</v>
      </c>
      <c r="O2153" s="42" t="n">
        <f aca="false">K2153</f>
        <v>0.86696</v>
      </c>
      <c r="P2153" s="43" t="n">
        <f aca="false">1/(1+EXP($P$2+($P$3*O2153)))</f>
        <v>0.946571089507711</v>
      </c>
      <c r="Q2153" s="42" t="n">
        <f aca="false">(F2153)*(P2153)+(1-F2153)*(1-P2153)</f>
        <v>0.946571089507711</v>
      </c>
      <c r="R2153" s="42" t="n">
        <f aca="false">IF(B2153&lt;&gt;1,LN(Q2153),0)</f>
        <v>-0.0549092033796091</v>
      </c>
    </row>
    <row r="2154" customFormat="false" ht="13" hidden="false" customHeight="false" outlineLevel="0" collapsed="false">
      <c r="A2154" s="18" t="n">
        <v>2145</v>
      </c>
      <c r="B2154" s="41" t="n">
        <v>0</v>
      </c>
      <c r="C2154" s="18" t="n">
        <v>32</v>
      </c>
      <c r="D2154" s="19" t="n">
        <v>21803</v>
      </c>
      <c r="E2154" s="19" t="n">
        <v>697704</v>
      </c>
      <c r="F2154" s="18" t="n">
        <v>1</v>
      </c>
      <c r="G2154" s="20" t="n">
        <f aca="false">($E$2-D2154)/$E$2</f>
        <v>0.12788</v>
      </c>
      <c r="H2154" s="19" t="n">
        <f aca="false">D2154-$E$3</f>
        <v>6803</v>
      </c>
      <c r="I2154" s="18" t="n">
        <f aca="false">F2154*C2154</f>
        <v>32</v>
      </c>
      <c r="J2154" s="19" t="n">
        <f aca="false">H2154*I2154</f>
        <v>217696</v>
      </c>
      <c r="K2154" s="29" t="n">
        <f aca="false">D2154/$E$2</f>
        <v>0.87212</v>
      </c>
      <c r="L2154" s="30" t="n">
        <f aca="false">1/(1+EXP($L$2+($L$3*K2154)))</f>
        <v>0.0382302087211533</v>
      </c>
      <c r="M2154" s="31" t="n">
        <f aca="false">(F2154)*(L2154)+(1-F2154)*(1-L2154)</f>
        <v>0.0382302087211533</v>
      </c>
      <c r="N2154" s="31" t="n">
        <f aca="false">IF(B2154=1,LN(M2154),0)</f>
        <v>0</v>
      </c>
      <c r="O2154" s="42" t="n">
        <f aca="false">K2154</f>
        <v>0.87212</v>
      </c>
      <c r="P2154" s="43" t="n">
        <f aca="false">1/(1+EXP($P$2+($P$3*O2154)))</f>
        <v>0.939176605293479</v>
      </c>
      <c r="Q2154" s="42" t="n">
        <f aca="false">(F2154)*(P2154)+(1-F2154)*(1-P2154)</f>
        <v>0.939176605293479</v>
      </c>
      <c r="R2154" s="42" t="n">
        <f aca="false">IF(B2154&lt;&gt;1,LN(Q2154),0)</f>
        <v>-0.0627517394035114</v>
      </c>
    </row>
    <row r="2155" customFormat="false" ht="13" hidden="false" customHeight="false" outlineLevel="0" collapsed="false">
      <c r="A2155" s="18" t="n">
        <v>2146</v>
      </c>
      <c r="B2155" s="41" t="n">
        <v>0</v>
      </c>
      <c r="C2155" s="18" t="n">
        <v>14</v>
      </c>
      <c r="D2155" s="19" t="n">
        <v>22426</v>
      </c>
      <c r="E2155" s="19" t="n">
        <v>313968</v>
      </c>
      <c r="F2155" s="18" t="n">
        <v>1</v>
      </c>
      <c r="G2155" s="20" t="n">
        <f aca="false">($E$2-D2155)/$E$2</f>
        <v>0.10296</v>
      </c>
      <c r="H2155" s="19" t="n">
        <f aca="false">D2155-$E$3</f>
        <v>7426</v>
      </c>
      <c r="I2155" s="18" t="n">
        <f aca="false">F2155*C2155</f>
        <v>14</v>
      </c>
      <c r="J2155" s="19" t="n">
        <f aca="false">H2155*I2155</f>
        <v>103964</v>
      </c>
      <c r="K2155" s="29" t="n">
        <f aca="false">D2155/$E$2</f>
        <v>0.89704</v>
      </c>
      <c r="L2155" s="30" t="n">
        <f aca="false">1/(1+EXP($L$2+($L$3*K2155)))</f>
        <v>0.0235777624132191</v>
      </c>
      <c r="M2155" s="31" t="n">
        <f aca="false">(F2155)*(L2155)+(1-F2155)*(1-L2155)</f>
        <v>0.0235777624132191</v>
      </c>
      <c r="N2155" s="31" t="n">
        <f aca="false">IF(B2155=1,LN(M2155),0)</f>
        <v>0</v>
      </c>
      <c r="O2155" s="42" t="n">
        <f aca="false">K2155</f>
        <v>0.89704</v>
      </c>
      <c r="P2155" s="43" t="n">
        <f aca="false">1/(1+EXP($P$2+($P$3*O2155)))</f>
        <v>0.888265732273442</v>
      </c>
      <c r="Q2155" s="42" t="n">
        <f aca="false">(F2155)*(P2155)+(1-F2155)*(1-P2155)</f>
        <v>0.888265732273442</v>
      </c>
      <c r="R2155" s="42" t="n">
        <f aca="false">IF(B2155&lt;&gt;1,LN(Q2155),0)</f>
        <v>-0.118484332700057</v>
      </c>
    </row>
    <row r="2156" customFormat="false" ht="13" hidden="false" customHeight="false" outlineLevel="0" collapsed="false">
      <c r="A2156" s="18" t="n">
        <v>2147</v>
      </c>
      <c r="B2156" s="41" t="n">
        <v>0</v>
      </c>
      <c r="C2156" s="18" t="n">
        <v>20</v>
      </c>
      <c r="D2156" s="19" t="n">
        <v>18213</v>
      </c>
      <c r="E2156" s="19" t="n">
        <v>364254</v>
      </c>
      <c r="F2156" s="18" t="n">
        <v>1</v>
      </c>
      <c r="G2156" s="20" t="n">
        <f aca="false">($E$2-D2156)/$E$2</f>
        <v>0.27148</v>
      </c>
      <c r="H2156" s="19" t="n">
        <f aca="false">D2156-$E$3</f>
        <v>3213</v>
      </c>
      <c r="I2156" s="18" t="n">
        <f aca="false">F2156*C2156</f>
        <v>20</v>
      </c>
      <c r="J2156" s="19" t="n">
        <f aca="false">H2156*I2156</f>
        <v>64260</v>
      </c>
      <c r="K2156" s="29" t="n">
        <f aca="false">D2156/$E$2</f>
        <v>0.72852</v>
      </c>
      <c r="L2156" s="30" t="n">
        <f aca="false">1/(1+EXP($L$2+($L$3*K2156)))</f>
        <v>0.412677642363028</v>
      </c>
      <c r="M2156" s="31" t="n">
        <f aca="false">(F2156)*(L2156)+(1-F2156)*(1-L2156)</f>
        <v>0.412677642363028</v>
      </c>
      <c r="N2156" s="31" t="n">
        <f aca="false">IF(B2156=1,LN(M2156),0)</f>
        <v>0</v>
      </c>
      <c r="O2156" s="42" t="n">
        <f aca="false">K2156</f>
        <v>0.72852</v>
      </c>
      <c r="P2156" s="43" t="n">
        <f aca="false">1/(1+EXP($P$2+($P$3*O2156)))</f>
        <v>0.998589791422507</v>
      </c>
      <c r="Q2156" s="42" t="n">
        <f aca="false">(F2156)*(P2156)+(1-F2156)*(1-P2156)</f>
        <v>0.998589791422507</v>
      </c>
      <c r="R2156" s="42" t="n">
        <f aca="false">IF(B2156&lt;&gt;1,LN(Q2156),0)</f>
        <v>-0.00141120385742067</v>
      </c>
    </row>
    <row r="2157" customFormat="false" ht="13" hidden="false" customHeight="false" outlineLevel="0" collapsed="false">
      <c r="A2157" s="18" t="n">
        <v>2148</v>
      </c>
      <c r="B2157" s="41" t="n">
        <v>0</v>
      </c>
      <c r="C2157" s="18" t="n">
        <v>32</v>
      </c>
      <c r="D2157" s="19" t="n">
        <v>17114</v>
      </c>
      <c r="E2157" s="19" t="n">
        <v>547634</v>
      </c>
      <c r="F2157" s="18" t="n">
        <v>1</v>
      </c>
      <c r="G2157" s="20" t="n">
        <f aca="false">($E$2-D2157)/$E$2</f>
        <v>0.31544</v>
      </c>
      <c r="H2157" s="19" t="n">
        <f aca="false">D2157-$E$3</f>
        <v>2114</v>
      </c>
      <c r="I2157" s="18" t="n">
        <f aca="false">F2157*C2157</f>
        <v>32</v>
      </c>
      <c r="J2157" s="19" t="n">
        <f aca="false">H2157*I2157</f>
        <v>67648</v>
      </c>
      <c r="K2157" s="29" t="n">
        <f aca="false">D2157/$E$2</f>
        <v>0.68456</v>
      </c>
      <c r="L2157" s="30" t="n">
        <f aca="false">1/(1+EXP($L$2+($L$3*K2157)))</f>
        <v>0.62863538089482</v>
      </c>
      <c r="M2157" s="31" t="n">
        <f aca="false">(F2157)*(L2157)+(1-F2157)*(1-L2157)</f>
        <v>0.62863538089482</v>
      </c>
      <c r="N2157" s="31" t="n">
        <f aca="false">IF(B2157=1,LN(M2157),0)</f>
        <v>0</v>
      </c>
      <c r="O2157" s="42" t="n">
        <f aca="false">K2157</f>
        <v>0.68456</v>
      </c>
      <c r="P2157" s="43" t="n">
        <f aca="false">1/(1+EXP($P$2+($P$3*O2157)))</f>
        <v>0.999562380629592</v>
      </c>
      <c r="Q2157" s="42" t="n">
        <f aca="false">(F2157)*(P2157)+(1-F2157)*(1-P2157)</f>
        <v>0.999562380629592</v>
      </c>
      <c r="R2157" s="42" t="n">
        <f aca="false">IF(B2157&lt;&gt;1,LN(Q2157),0)</f>
        <v>-0.000437715153709765</v>
      </c>
    </row>
    <row r="2158" customFormat="false" ht="13" hidden="false" customHeight="false" outlineLevel="0" collapsed="false">
      <c r="A2158" s="18" t="n">
        <v>2149</v>
      </c>
      <c r="B2158" s="41" t="n">
        <v>0</v>
      </c>
      <c r="C2158" s="18" t="n">
        <v>10</v>
      </c>
      <c r="D2158" s="19" t="n">
        <v>18066</v>
      </c>
      <c r="E2158" s="19" t="n">
        <v>180659</v>
      </c>
      <c r="F2158" s="18" t="n">
        <v>1</v>
      </c>
      <c r="G2158" s="20" t="n">
        <f aca="false">($E$2-D2158)/$E$2</f>
        <v>0.27736</v>
      </c>
      <c r="H2158" s="19" t="n">
        <f aca="false">D2158-$E$3</f>
        <v>3066</v>
      </c>
      <c r="I2158" s="18" t="n">
        <f aca="false">F2158*C2158</f>
        <v>10</v>
      </c>
      <c r="J2158" s="19" t="n">
        <f aca="false">H2158*I2158</f>
        <v>30660</v>
      </c>
      <c r="K2158" s="29" t="n">
        <f aca="false">D2158/$E$2</f>
        <v>0.72264</v>
      </c>
      <c r="L2158" s="30" t="n">
        <f aca="false">1/(1+EXP($L$2+($L$3*K2158)))</f>
        <v>0.441445615598465</v>
      </c>
      <c r="M2158" s="31" t="n">
        <f aca="false">(F2158)*(L2158)+(1-F2158)*(1-L2158)</f>
        <v>0.441445615598465</v>
      </c>
      <c r="N2158" s="31" t="n">
        <f aca="false">IF(B2158=1,LN(M2158),0)</f>
        <v>0</v>
      </c>
      <c r="O2158" s="42" t="n">
        <f aca="false">K2158</f>
        <v>0.72264</v>
      </c>
      <c r="P2158" s="43" t="n">
        <f aca="false">1/(1+EXP($P$2+($P$3*O2158)))</f>
        <v>0.998794015908896</v>
      </c>
      <c r="Q2158" s="42" t="n">
        <f aca="false">(F2158)*(P2158)+(1-F2158)*(1-P2158)</f>
        <v>0.998794015908896</v>
      </c>
      <c r="R2158" s="42" t="n">
        <f aca="false">IF(B2158&lt;&gt;1,LN(Q2158),0)</f>
        <v>-0.0012067118751073</v>
      </c>
    </row>
    <row r="2159" customFormat="false" ht="13" hidden="false" customHeight="false" outlineLevel="0" collapsed="false">
      <c r="A2159" s="18" t="n">
        <v>2150</v>
      </c>
      <c r="B2159" s="41" t="n">
        <v>0</v>
      </c>
      <c r="C2159" s="18" t="n">
        <v>10</v>
      </c>
      <c r="D2159" s="19" t="n">
        <v>15560</v>
      </c>
      <c r="E2159" s="19" t="n">
        <v>155596</v>
      </c>
      <c r="F2159" s="18" t="n">
        <v>1</v>
      </c>
      <c r="G2159" s="20" t="n">
        <f aca="false">($E$2-D2159)/$E$2</f>
        <v>0.3776</v>
      </c>
      <c r="H2159" s="19" t="n">
        <f aca="false">D2159-$E$3</f>
        <v>560</v>
      </c>
      <c r="I2159" s="18" t="n">
        <f aca="false">F2159*C2159</f>
        <v>10</v>
      </c>
      <c r="J2159" s="19" t="n">
        <f aca="false">H2159*I2159</f>
        <v>5600</v>
      </c>
      <c r="K2159" s="29" t="n">
        <f aca="false">D2159/$E$2</f>
        <v>0.6224</v>
      </c>
      <c r="L2159" s="30" t="n">
        <f aca="false">1/(1+EXP($L$2+($L$3*K2159)))</f>
        <v>0.854416851482078</v>
      </c>
      <c r="M2159" s="31" t="n">
        <f aca="false">(F2159)*(L2159)+(1-F2159)*(1-L2159)</f>
        <v>0.854416851482078</v>
      </c>
      <c r="N2159" s="31" t="n">
        <f aca="false">IF(B2159=1,LN(M2159),0)</f>
        <v>0</v>
      </c>
      <c r="O2159" s="42" t="n">
        <f aca="false">K2159</f>
        <v>0.6224</v>
      </c>
      <c r="P2159" s="43" t="n">
        <f aca="false">1/(1+EXP($P$2+($P$3*O2159)))</f>
        <v>0.999916426249986</v>
      </c>
      <c r="Q2159" s="42" t="n">
        <f aca="false">(F2159)*(P2159)+(1-F2159)*(1-P2159)</f>
        <v>0.999916426249986</v>
      </c>
      <c r="R2159" s="42" t="n">
        <f aca="false">IF(B2159&lt;&gt;1,LN(Q2159),0)</f>
        <v>-8.35772424945434E-005</v>
      </c>
    </row>
    <row r="2160" customFormat="false" ht="13" hidden="false" customHeight="false" outlineLevel="0" collapsed="false">
      <c r="A2160" s="18" t="n">
        <v>2151</v>
      </c>
      <c r="B2160" s="41" t="n">
        <v>0</v>
      </c>
      <c r="C2160" s="18" t="n">
        <v>49</v>
      </c>
      <c r="D2160" s="19" t="n">
        <v>18460</v>
      </c>
      <c r="E2160" s="19" t="n">
        <v>904547</v>
      </c>
      <c r="F2160" s="18" t="n">
        <v>1</v>
      </c>
      <c r="G2160" s="20" t="n">
        <f aca="false">($E$2-D2160)/$E$2</f>
        <v>0.2616</v>
      </c>
      <c r="H2160" s="19" t="n">
        <f aca="false">D2160-$E$3</f>
        <v>3460</v>
      </c>
      <c r="I2160" s="18" t="n">
        <f aca="false">F2160*C2160</f>
        <v>49</v>
      </c>
      <c r="J2160" s="19" t="n">
        <f aca="false">H2160*I2160</f>
        <v>169540</v>
      </c>
      <c r="K2160" s="29" t="n">
        <f aca="false">D2160/$E$2</f>
        <v>0.7384</v>
      </c>
      <c r="L2160" s="30" t="n">
        <f aca="false">1/(1+EXP($L$2+($L$3*K2160)))</f>
        <v>0.365742909969918</v>
      </c>
      <c r="M2160" s="31" t="n">
        <f aca="false">(F2160)*(L2160)+(1-F2160)*(1-L2160)</f>
        <v>0.365742909969918</v>
      </c>
      <c r="N2160" s="31" t="n">
        <f aca="false">IF(B2160=1,LN(M2160),0)</f>
        <v>0</v>
      </c>
      <c r="O2160" s="42" t="n">
        <f aca="false">K2160</f>
        <v>0.7384</v>
      </c>
      <c r="P2160" s="43" t="n">
        <f aca="false">1/(1+EXP($P$2+($P$3*O2160)))</f>
        <v>0.998165959692999</v>
      </c>
      <c r="Q2160" s="42" t="n">
        <f aca="false">(F2160)*(P2160)+(1-F2160)*(1-P2160)</f>
        <v>0.998165959692999</v>
      </c>
      <c r="R2160" s="42" t="n">
        <f aca="false">IF(B2160&lt;&gt;1,LN(Q2160),0)</f>
        <v>-0.00183572421814674</v>
      </c>
    </row>
    <row r="2161" customFormat="false" ht="13" hidden="false" customHeight="false" outlineLevel="0" collapsed="false">
      <c r="A2161" s="18" t="n">
        <v>2152</v>
      </c>
      <c r="B2161" s="41" t="n">
        <v>0</v>
      </c>
      <c r="C2161" s="18" t="n">
        <v>17</v>
      </c>
      <c r="D2161" s="19" t="n">
        <v>16442</v>
      </c>
      <c r="E2161" s="19" t="n">
        <v>279510</v>
      </c>
      <c r="F2161" s="18" t="n">
        <v>1</v>
      </c>
      <c r="G2161" s="20" t="n">
        <f aca="false">($E$2-D2161)/$E$2</f>
        <v>0.34232</v>
      </c>
      <c r="H2161" s="19" t="n">
        <f aca="false">D2161-$E$3</f>
        <v>1442</v>
      </c>
      <c r="I2161" s="18" t="n">
        <f aca="false">F2161*C2161</f>
        <v>17</v>
      </c>
      <c r="J2161" s="19" t="n">
        <f aca="false">H2161*I2161</f>
        <v>24514</v>
      </c>
      <c r="K2161" s="29" t="n">
        <f aca="false">D2161/$E$2</f>
        <v>0.65768</v>
      </c>
      <c r="L2161" s="30" t="n">
        <f aca="false">1/(1+EXP($L$2+($L$3*K2161)))</f>
        <v>0.743456560699694</v>
      </c>
      <c r="M2161" s="31" t="n">
        <f aca="false">(F2161)*(L2161)+(1-F2161)*(1-L2161)</f>
        <v>0.743456560699694</v>
      </c>
      <c r="N2161" s="31" t="n">
        <f aca="false">IF(B2161=1,LN(M2161),0)</f>
        <v>0</v>
      </c>
      <c r="O2161" s="42" t="n">
        <f aca="false">K2161</f>
        <v>0.65768</v>
      </c>
      <c r="P2161" s="43" t="n">
        <f aca="false">1/(1+EXP($P$2+($P$3*O2161)))</f>
        <v>0.999786106896724</v>
      </c>
      <c r="Q2161" s="42" t="n">
        <f aca="false">(F2161)*(P2161)+(1-F2161)*(1-P2161)</f>
        <v>0.999786106896724</v>
      </c>
      <c r="R2161" s="42" t="n">
        <f aca="false">IF(B2161&lt;&gt;1,LN(Q2161),0)</f>
        <v>-0.000213915981668357</v>
      </c>
    </row>
    <row r="2162" customFormat="false" ht="13" hidden="false" customHeight="false" outlineLevel="0" collapsed="false">
      <c r="A2162" s="18" t="n">
        <v>2153</v>
      </c>
      <c r="B2162" s="41" t="n">
        <v>0</v>
      </c>
      <c r="C2162" s="18" t="n">
        <v>10</v>
      </c>
      <c r="D2162" s="19" t="n">
        <v>22148</v>
      </c>
      <c r="E2162" s="19" t="n">
        <v>221477</v>
      </c>
      <c r="F2162" s="18" t="n">
        <v>1</v>
      </c>
      <c r="G2162" s="20" t="n">
        <f aca="false">($E$2-D2162)/$E$2</f>
        <v>0.11408</v>
      </c>
      <c r="H2162" s="19" t="n">
        <f aca="false">D2162-$E$3</f>
        <v>7148</v>
      </c>
      <c r="I2162" s="18" t="n">
        <f aca="false">F2162*C2162</f>
        <v>10</v>
      </c>
      <c r="J2162" s="19" t="n">
        <f aca="false">H2162*I2162</f>
        <v>71480</v>
      </c>
      <c r="K2162" s="29" t="n">
        <f aca="false">D2162/$E$2</f>
        <v>0.88592</v>
      </c>
      <c r="L2162" s="30" t="n">
        <f aca="false">1/(1+EXP($L$2+($L$3*K2162)))</f>
        <v>0.0292788915967998</v>
      </c>
      <c r="M2162" s="31" t="n">
        <f aca="false">(F2162)*(L2162)+(1-F2162)*(1-L2162)</f>
        <v>0.0292788915967998</v>
      </c>
      <c r="N2162" s="31" t="n">
        <f aca="false">IF(B2162=1,LN(M2162),0)</f>
        <v>0</v>
      </c>
      <c r="O2162" s="42" t="n">
        <f aca="false">K2162</f>
        <v>0.88592</v>
      </c>
      <c r="P2162" s="43" t="n">
        <f aca="false">1/(1+EXP($P$2+($P$3*O2162)))</f>
        <v>0.914463157344699</v>
      </c>
      <c r="Q2162" s="42" t="n">
        <f aca="false">(F2162)*(P2162)+(1-F2162)*(1-P2162)</f>
        <v>0.914463157344699</v>
      </c>
      <c r="R2162" s="42" t="n">
        <f aca="false">IF(B2162&lt;&gt;1,LN(Q2162),0)</f>
        <v>-0.0894180991746885</v>
      </c>
    </row>
    <row r="2163" customFormat="false" ht="13" hidden="false" customHeight="false" outlineLevel="0" collapsed="false">
      <c r="A2163" s="18" t="n">
        <v>2154</v>
      </c>
      <c r="B2163" s="41" t="n">
        <v>0</v>
      </c>
      <c r="C2163" s="18" t="n">
        <v>22</v>
      </c>
      <c r="D2163" s="19" t="n">
        <v>16632</v>
      </c>
      <c r="E2163" s="19" t="n">
        <v>365902</v>
      </c>
      <c r="F2163" s="18" t="n">
        <v>1</v>
      </c>
      <c r="G2163" s="20" t="n">
        <f aca="false">($E$2-D2163)/$E$2</f>
        <v>0.33472</v>
      </c>
      <c r="H2163" s="19" t="n">
        <f aca="false">D2163-$E$3</f>
        <v>1632</v>
      </c>
      <c r="I2163" s="18" t="n">
        <f aca="false">F2163*C2163</f>
        <v>22</v>
      </c>
      <c r="J2163" s="19" t="n">
        <f aca="false">H2163*I2163</f>
        <v>35904</v>
      </c>
      <c r="K2163" s="29" t="n">
        <f aca="false">D2163/$E$2</f>
        <v>0.66528</v>
      </c>
      <c r="L2163" s="30" t="n">
        <f aca="false">1/(1+EXP($L$2+($L$3*K2163)))</f>
        <v>0.71340915296752</v>
      </c>
      <c r="M2163" s="31" t="n">
        <f aca="false">(F2163)*(L2163)+(1-F2163)*(1-L2163)</f>
        <v>0.71340915296752</v>
      </c>
      <c r="N2163" s="31" t="n">
        <f aca="false">IF(B2163=1,LN(M2163),0)</f>
        <v>0</v>
      </c>
      <c r="O2163" s="42" t="n">
        <f aca="false">K2163</f>
        <v>0.66528</v>
      </c>
      <c r="P2163" s="43" t="n">
        <f aca="false">1/(1+EXP($P$2+($P$3*O2163)))</f>
        <v>0.999738117414285</v>
      </c>
      <c r="Q2163" s="42" t="n">
        <f aca="false">(F2163)*(P2163)+(1-F2163)*(1-P2163)</f>
        <v>0.999738117414285</v>
      </c>
      <c r="R2163" s="42" t="n">
        <f aca="false">IF(B2163&lt;&gt;1,LN(Q2163),0)</f>
        <v>-0.000261916882947181</v>
      </c>
    </row>
    <row r="2164" customFormat="false" ht="13" hidden="false" customHeight="false" outlineLevel="0" collapsed="false">
      <c r="A2164" s="18" t="n">
        <v>2155</v>
      </c>
      <c r="B2164" s="41" t="n">
        <v>0</v>
      </c>
      <c r="C2164" s="18" t="n">
        <v>14</v>
      </c>
      <c r="D2164" s="19" t="n">
        <v>20282</v>
      </c>
      <c r="E2164" s="19" t="n">
        <v>283954</v>
      </c>
      <c r="F2164" s="18" t="n">
        <v>1</v>
      </c>
      <c r="G2164" s="20" t="n">
        <f aca="false">($E$2-D2164)/$E$2</f>
        <v>0.18872</v>
      </c>
      <c r="H2164" s="19" t="n">
        <f aca="false">D2164-$E$3</f>
        <v>5282</v>
      </c>
      <c r="I2164" s="18" t="n">
        <f aca="false">F2164*C2164</f>
        <v>14</v>
      </c>
      <c r="J2164" s="19" t="n">
        <f aca="false">H2164*I2164</f>
        <v>73948</v>
      </c>
      <c r="K2164" s="29" t="n">
        <f aca="false">D2164/$E$2</f>
        <v>0.81128</v>
      </c>
      <c r="L2164" s="30" t="n">
        <f aca="false">1/(1+EXP($L$2+($L$3*K2164)))</f>
        <v>0.11833980099029</v>
      </c>
      <c r="M2164" s="31" t="n">
        <f aca="false">(F2164)*(L2164)+(1-F2164)*(1-L2164)</f>
        <v>0.11833980099029</v>
      </c>
      <c r="N2164" s="31" t="n">
        <f aca="false">IF(B2164=1,LN(M2164),0)</f>
        <v>0</v>
      </c>
      <c r="O2164" s="42" t="n">
        <f aca="false">K2164</f>
        <v>0.81128</v>
      </c>
      <c r="P2164" s="43" t="n">
        <f aca="false">1/(1+EXP($P$2+($P$3*O2164)))</f>
        <v>0.98735587362063</v>
      </c>
      <c r="Q2164" s="42" t="n">
        <f aca="false">(F2164)*(P2164)+(1-F2164)*(1-P2164)</f>
        <v>0.98735587362063</v>
      </c>
      <c r="R2164" s="42" t="n">
        <f aca="false">IF(B2164&lt;&gt;1,LN(Q2164),0)</f>
        <v>-0.0127247436226283</v>
      </c>
    </row>
    <row r="2165" customFormat="false" ht="13" hidden="false" customHeight="false" outlineLevel="0" collapsed="false">
      <c r="A2165" s="18" t="n">
        <v>2156</v>
      </c>
      <c r="B2165" s="41" t="n">
        <v>0</v>
      </c>
      <c r="C2165" s="18" t="n">
        <v>12</v>
      </c>
      <c r="D2165" s="19" t="n">
        <v>20388</v>
      </c>
      <c r="E2165" s="19" t="n">
        <v>244661</v>
      </c>
      <c r="F2165" s="18" t="n">
        <v>1</v>
      </c>
      <c r="G2165" s="20" t="n">
        <f aca="false">($E$2-D2165)/$E$2</f>
        <v>0.18448</v>
      </c>
      <c r="H2165" s="19" t="n">
        <f aca="false">D2165-$E$3</f>
        <v>5388</v>
      </c>
      <c r="I2165" s="18" t="n">
        <f aca="false">F2165*C2165</f>
        <v>12</v>
      </c>
      <c r="J2165" s="19" t="n">
        <f aca="false">H2165*I2165</f>
        <v>64656</v>
      </c>
      <c r="K2165" s="29" t="n">
        <f aca="false">D2165/$E$2</f>
        <v>0.81552</v>
      </c>
      <c r="L2165" s="30" t="n">
        <f aca="false">1/(1+EXP($L$2+($L$3*K2165)))</f>
        <v>0.109773799198939</v>
      </c>
      <c r="M2165" s="31" t="n">
        <f aca="false">(F2165)*(L2165)+(1-F2165)*(1-L2165)</f>
        <v>0.109773799198939</v>
      </c>
      <c r="N2165" s="31" t="n">
        <f aca="false">IF(B2165=1,LN(M2165),0)</f>
        <v>0</v>
      </c>
      <c r="O2165" s="42" t="n">
        <f aca="false">K2165</f>
        <v>0.81552</v>
      </c>
      <c r="P2165" s="43" t="n">
        <f aca="false">1/(1+EXP($P$2+($P$3*O2165)))</f>
        <v>0.985865230500784</v>
      </c>
      <c r="Q2165" s="42" t="n">
        <f aca="false">(F2165)*(P2165)+(1-F2165)*(1-P2165)</f>
        <v>0.985865230500784</v>
      </c>
      <c r="R2165" s="42" t="n">
        <f aca="false">IF(B2165&lt;&gt;1,LN(Q2165),0)</f>
        <v>-0.014235616783568</v>
      </c>
    </row>
    <row r="2166" customFormat="false" ht="13" hidden="false" customHeight="false" outlineLevel="0" collapsed="false">
      <c r="A2166" s="18" t="n">
        <v>2157</v>
      </c>
      <c r="B2166" s="41" t="n">
        <v>0</v>
      </c>
      <c r="C2166" s="18" t="n">
        <v>14</v>
      </c>
      <c r="D2166" s="19" t="n">
        <v>20954</v>
      </c>
      <c r="E2166" s="19" t="n">
        <v>293352</v>
      </c>
      <c r="F2166" s="18" t="n">
        <v>1</v>
      </c>
      <c r="G2166" s="20" t="n">
        <f aca="false">($E$2-D2166)/$E$2</f>
        <v>0.16184</v>
      </c>
      <c r="H2166" s="19" t="n">
        <f aca="false">D2166-$E$3</f>
        <v>5954</v>
      </c>
      <c r="I2166" s="18" t="n">
        <f aca="false">F2166*C2166</f>
        <v>14</v>
      </c>
      <c r="J2166" s="19" t="n">
        <f aca="false">H2166*I2166</f>
        <v>83356</v>
      </c>
      <c r="K2166" s="29" t="n">
        <f aca="false">D2166/$E$2</f>
        <v>0.83816</v>
      </c>
      <c r="L2166" s="30" t="n">
        <f aca="false">1/(1+EXP($L$2+($L$3*K2166)))</f>
        <v>0.0727029583250749</v>
      </c>
      <c r="M2166" s="31" t="n">
        <f aca="false">(F2166)*(L2166)+(1-F2166)*(1-L2166)</f>
        <v>0.0727029583250749</v>
      </c>
      <c r="N2166" s="31" t="n">
        <f aca="false">IF(B2166=1,LN(M2166),0)</f>
        <v>0</v>
      </c>
      <c r="O2166" s="42" t="n">
        <f aca="false">K2166</f>
        <v>0.83816</v>
      </c>
      <c r="P2166" s="43" t="n">
        <f aca="false">1/(1+EXP($P$2+($P$3*O2166)))</f>
        <v>0.97446256787419</v>
      </c>
      <c r="Q2166" s="42" t="n">
        <f aca="false">(F2166)*(P2166)+(1-F2166)*(1-P2166)</f>
        <v>0.97446256787419</v>
      </c>
      <c r="R2166" s="42" t="n">
        <f aca="false">IF(B2166&lt;&gt;1,LN(Q2166),0)</f>
        <v>-0.0258691723944423</v>
      </c>
    </row>
    <row r="2167" customFormat="false" ht="13" hidden="false" customHeight="false" outlineLevel="0" collapsed="false">
      <c r="A2167" s="18" t="n">
        <v>2158</v>
      </c>
      <c r="B2167" s="41" t="n">
        <v>0</v>
      </c>
      <c r="C2167" s="18" t="n">
        <v>18</v>
      </c>
      <c r="D2167" s="19" t="n">
        <v>16261</v>
      </c>
      <c r="E2167" s="19" t="n">
        <v>292707</v>
      </c>
      <c r="F2167" s="18" t="n">
        <v>1</v>
      </c>
      <c r="G2167" s="20" t="n">
        <f aca="false">($E$2-D2167)/$E$2</f>
        <v>0.34956</v>
      </c>
      <c r="H2167" s="19" t="n">
        <f aca="false">D2167-$E$3</f>
        <v>1261</v>
      </c>
      <c r="I2167" s="18" t="n">
        <f aca="false">F2167*C2167</f>
        <v>18</v>
      </c>
      <c r="J2167" s="19" t="n">
        <f aca="false">H2167*I2167</f>
        <v>22698</v>
      </c>
      <c r="K2167" s="29" t="n">
        <f aca="false">D2167/$E$2</f>
        <v>0.65044</v>
      </c>
      <c r="L2167" s="30" t="n">
        <f aca="false">1/(1+EXP($L$2+($L$3*K2167)))</f>
        <v>0.770090898475859</v>
      </c>
      <c r="M2167" s="31" t="n">
        <f aca="false">(F2167)*(L2167)+(1-F2167)*(1-L2167)</f>
        <v>0.770090898475859</v>
      </c>
      <c r="N2167" s="31" t="n">
        <f aca="false">IF(B2167=1,LN(M2167),0)</f>
        <v>0</v>
      </c>
      <c r="O2167" s="42" t="n">
        <f aca="false">K2167</f>
        <v>0.65044</v>
      </c>
      <c r="P2167" s="43" t="n">
        <f aca="false">1/(1+EXP($P$2+($P$3*O2167)))</f>
        <v>0.999823620734746</v>
      </c>
      <c r="Q2167" s="42" t="n">
        <f aca="false">(F2167)*(P2167)+(1-F2167)*(1-P2167)</f>
        <v>0.999823620734746</v>
      </c>
      <c r="R2167" s="42" t="n">
        <f aca="false">IF(B2167&lt;&gt;1,LN(Q2167),0)</f>
        <v>-0.000176394821905814</v>
      </c>
    </row>
    <row r="2168" customFormat="false" ht="13" hidden="false" customHeight="false" outlineLevel="0" collapsed="false">
      <c r="A2168" s="18" t="n">
        <v>2159</v>
      </c>
      <c r="B2168" s="41" t="n">
        <v>0</v>
      </c>
      <c r="C2168" s="18" t="n">
        <v>16</v>
      </c>
      <c r="D2168" s="19" t="n">
        <v>16571</v>
      </c>
      <c r="E2168" s="19" t="n">
        <v>265129</v>
      </c>
      <c r="F2168" s="18" t="n">
        <v>1</v>
      </c>
      <c r="G2168" s="20" t="n">
        <f aca="false">($E$2-D2168)/$E$2</f>
        <v>0.33716</v>
      </c>
      <c r="H2168" s="19" t="n">
        <f aca="false">D2168-$E$3</f>
        <v>1571</v>
      </c>
      <c r="I2168" s="18" t="n">
        <f aca="false">F2168*C2168</f>
        <v>16</v>
      </c>
      <c r="J2168" s="19" t="n">
        <f aca="false">H2168*I2168</f>
        <v>25136</v>
      </c>
      <c r="K2168" s="29" t="n">
        <f aca="false">D2168/$E$2</f>
        <v>0.66284</v>
      </c>
      <c r="L2168" s="30" t="n">
        <f aca="false">1/(1+EXP($L$2+($L$3*K2168)))</f>
        <v>0.723282677810152</v>
      </c>
      <c r="M2168" s="31" t="n">
        <f aca="false">(F2168)*(L2168)+(1-F2168)*(1-L2168)</f>
        <v>0.723282677810152</v>
      </c>
      <c r="N2168" s="31" t="n">
        <f aca="false">IF(B2168=1,LN(M2168),0)</f>
        <v>0</v>
      </c>
      <c r="O2168" s="42" t="n">
        <f aca="false">K2168</f>
        <v>0.66284</v>
      </c>
      <c r="P2168" s="43" t="n">
        <f aca="false">1/(1+EXP($P$2+($P$3*O2168)))</f>
        <v>0.999754595003776</v>
      </c>
      <c r="Q2168" s="42" t="n">
        <f aca="false">(F2168)*(P2168)+(1-F2168)*(1-P2168)</f>
        <v>0.999754595003776</v>
      </c>
      <c r="R2168" s="42" t="n">
        <f aca="false">IF(B2168&lt;&gt;1,LN(Q2168),0)</f>
        <v>-0.00024543511295777</v>
      </c>
    </row>
    <row r="2169" customFormat="false" ht="13" hidden="false" customHeight="false" outlineLevel="0" collapsed="false">
      <c r="A2169" s="18" t="n">
        <v>2160</v>
      </c>
      <c r="B2169" s="41" t="n">
        <v>0</v>
      </c>
      <c r="C2169" s="18" t="n">
        <v>41</v>
      </c>
      <c r="D2169" s="19" t="n">
        <v>16236</v>
      </c>
      <c r="E2169" s="19" t="n">
        <v>665673</v>
      </c>
      <c r="F2169" s="18" t="n">
        <v>1</v>
      </c>
      <c r="G2169" s="20" t="n">
        <f aca="false">($E$2-D2169)/$E$2</f>
        <v>0.35056</v>
      </c>
      <c r="H2169" s="19" t="n">
        <f aca="false">D2169-$E$3</f>
        <v>1236</v>
      </c>
      <c r="I2169" s="18" t="n">
        <f aca="false">F2169*C2169</f>
        <v>41</v>
      </c>
      <c r="J2169" s="19" t="n">
        <f aca="false">H2169*I2169</f>
        <v>50676</v>
      </c>
      <c r="K2169" s="29" t="n">
        <f aca="false">D2169/$E$2</f>
        <v>0.64944</v>
      </c>
      <c r="L2169" s="30" t="n">
        <f aca="false">1/(1+EXP($L$2+($L$3*K2169)))</f>
        <v>0.773613069876356</v>
      </c>
      <c r="M2169" s="31" t="n">
        <f aca="false">(F2169)*(L2169)+(1-F2169)*(1-L2169)</f>
        <v>0.773613069876356</v>
      </c>
      <c r="N2169" s="31" t="n">
        <f aca="false">IF(B2169=1,LN(M2169),0)</f>
        <v>0</v>
      </c>
      <c r="O2169" s="42" t="n">
        <f aca="false">K2169</f>
        <v>0.64944</v>
      </c>
      <c r="P2169" s="43" t="n">
        <f aca="false">1/(1+EXP($P$2+($P$3*O2169)))</f>
        <v>0.99982825673466</v>
      </c>
      <c r="Q2169" s="42" t="n">
        <f aca="false">(F2169)*(P2169)+(1-F2169)*(1-P2169)</f>
        <v>0.99982825673466</v>
      </c>
      <c r="R2169" s="42" t="n">
        <f aca="false">IF(B2169&lt;&gt;1,LN(Q2169),0)</f>
        <v>-0.000171758014903241</v>
      </c>
    </row>
    <row r="2170" customFormat="false" ht="13" hidden="false" customHeight="false" outlineLevel="0" collapsed="false">
      <c r="A2170" s="18" t="n">
        <v>2161</v>
      </c>
      <c r="B2170" s="41" t="n">
        <v>0</v>
      </c>
      <c r="C2170" s="18" t="n">
        <v>17</v>
      </c>
      <c r="D2170" s="19" t="n">
        <v>16022</v>
      </c>
      <c r="E2170" s="19" t="n">
        <v>272374</v>
      </c>
      <c r="F2170" s="18" t="n">
        <v>1</v>
      </c>
      <c r="G2170" s="20" t="n">
        <f aca="false">($E$2-D2170)/$E$2</f>
        <v>0.35912</v>
      </c>
      <c r="H2170" s="19" t="n">
        <f aca="false">D2170-$E$3</f>
        <v>1022</v>
      </c>
      <c r="I2170" s="18" t="n">
        <f aca="false">F2170*C2170</f>
        <v>17</v>
      </c>
      <c r="J2170" s="19" t="n">
        <f aca="false">H2170*I2170</f>
        <v>17374</v>
      </c>
      <c r="K2170" s="29" t="n">
        <f aca="false">D2170/$E$2</f>
        <v>0.64088</v>
      </c>
      <c r="L2170" s="30" t="n">
        <f aca="false">1/(1+EXP($L$2+($L$3*K2170)))</f>
        <v>0.802190339268147</v>
      </c>
      <c r="M2170" s="31" t="n">
        <f aca="false">(F2170)*(L2170)+(1-F2170)*(1-L2170)</f>
        <v>0.802190339268147</v>
      </c>
      <c r="N2170" s="31" t="n">
        <f aca="false">IF(B2170=1,LN(M2170),0)</f>
        <v>0</v>
      </c>
      <c r="O2170" s="42" t="n">
        <f aca="false">K2170</f>
        <v>0.64088</v>
      </c>
      <c r="P2170" s="43" t="n">
        <f aca="false">1/(1+EXP($P$2+($P$3*O2170)))</f>
        <v>0.999863272080368</v>
      </c>
      <c r="Q2170" s="42" t="n">
        <f aca="false">(F2170)*(P2170)+(1-F2170)*(1-P2170)</f>
        <v>0.999863272080368</v>
      </c>
      <c r="R2170" s="42" t="n">
        <f aca="false">IF(B2170&lt;&gt;1,LN(Q2170),0)</f>
        <v>-0.000136737267745597</v>
      </c>
    </row>
    <row r="2171" customFormat="false" ht="13" hidden="false" customHeight="false" outlineLevel="0" collapsed="false">
      <c r="A2171" s="18" t="n">
        <v>2162</v>
      </c>
      <c r="B2171" s="41" t="n">
        <v>0</v>
      </c>
      <c r="C2171" s="18" t="n">
        <v>14</v>
      </c>
      <c r="D2171" s="19" t="n">
        <v>22053</v>
      </c>
      <c r="E2171" s="19" t="n">
        <v>308743</v>
      </c>
      <c r="F2171" s="18" t="n">
        <v>1</v>
      </c>
      <c r="G2171" s="20" t="n">
        <f aca="false">($E$2-D2171)/$E$2</f>
        <v>0.11788</v>
      </c>
      <c r="H2171" s="19" t="n">
        <f aca="false">D2171-$E$3</f>
        <v>7053</v>
      </c>
      <c r="I2171" s="18" t="n">
        <f aca="false">F2171*C2171</f>
        <v>14</v>
      </c>
      <c r="J2171" s="19" t="n">
        <f aca="false">H2171*I2171</f>
        <v>98742</v>
      </c>
      <c r="K2171" s="29" t="n">
        <f aca="false">D2171/$E$2</f>
        <v>0.88212</v>
      </c>
      <c r="L2171" s="30" t="n">
        <f aca="false">1/(1+EXP($L$2+($L$3*K2171)))</f>
        <v>0.0315181562292762</v>
      </c>
      <c r="M2171" s="31" t="n">
        <f aca="false">(F2171)*(L2171)+(1-F2171)*(1-L2171)</f>
        <v>0.0315181562292762</v>
      </c>
      <c r="N2171" s="31" t="n">
        <f aca="false">IF(B2171=1,LN(M2171),0)</f>
        <v>0</v>
      </c>
      <c r="O2171" s="42" t="n">
        <f aca="false">K2171</f>
        <v>0.88212</v>
      </c>
      <c r="P2171" s="43" t="n">
        <f aca="false">1/(1+EXP($P$2+($P$3*O2171)))</f>
        <v>0.922056617490152</v>
      </c>
      <c r="Q2171" s="42" t="n">
        <f aca="false">(F2171)*(P2171)+(1-F2171)*(1-P2171)</f>
        <v>0.922056617490152</v>
      </c>
      <c r="R2171" s="42" t="n">
        <f aca="false">IF(B2171&lt;&gt;1,LN(Q2171),0)</f>
        <v>-0.0811486500547608</v>
      </c>
    </row>
    <row r="2172" customFormat="false" ht="13" hidden="false" customHeight="false" outlineLevel="0" collapsed="false">
      <c r="A2172" s="18" t="n">
        <v>2163</v>
      </c>
      <c r="B2172" s="41" t="n">
        <v>0</v>
      </c>
      <c r="C2172" s="18" t="n">
        <v>13</v>
      </c>
      <c r="D2172" s="19" t="n">
        <v>17219</v>
      </c>
      <c r="E2172" s="19" t="n">
        <v>223847</v>
      </c>
      <c r="F2172" s="18" t="n">
        <v>1</v>
      </c>
      <c r="G2172" s="20" t="n">
        <f aca="false">($E$2-D2172)/$E$2</f>
        <v>0.31124</v>
      </c>
      <c r="H2172" s="19" t="n">
        <f aca="false">D2172-$E$3</f>
        <v>2219</v>
      </c>
      <c r="I2172" s="18" t="n">
        <f aca="false">F2172*C2172</f>
        <v>13</v>
      </c>
      <c r="J2172" s="19" t="n">
        <f aca="false">H2172*I2172</f>
        <v>28847</v>
      </c>
      <c r="K2172" s="29" t="n">
        <f aca="false">D2172/$E$2</f>
        <v>0.68876</v>
      </c>
      <c r="L2172" s="30" t="n">
        <f aca="false">1/(1+EXP($L$2+($L$3*K2172)))</f>
        <v>0.608821215210317</v>
      </c>
      <c r="M2172" s="31" t="n">
        <f aca="false">(F2172)*(L2172)+(1-F2172)*(1-L2172)</f>
        <v>0.608821215210317</v>
      </c>
      <c r="N2172" s="31" t="n">
        <f aca="false">IF(B2172=1,LN(M2172),0)</f>
        <v>0</v>
      </c>
      <c r="O2172" s="42" t="n">
        <f aca="false">K2172</f>
        <v>0.68876</v>
      </c>
      <c r="P2172" s="43" t="n">
        <f aca="false">1/(1+EXP($P$2+($P$3*O2172)))</f>
        <v>0.999510596230173</v>
      </c>
      <c r="Q2172" s="42" t="n">
        <f aca="false">(F2172)*(P2172)+(1-F2172)*(1-P2172)</f>
        <v>0.999510596230173</v>
      </c>
      <c r="R2172" s="42" t="n">
        <f aca="false">IF(B2172&lt;&gt;1,LN(Q2172),0)</f>
        <v>-0.000489523566939973</v>
      </c>
    </row>
    <row r="2173" customFormat="false" ht="13" hidden="false" customHeight="false" outlineLevel="0" collapsed="false">
      <c r="A2173" s="18" t="n">
        <v>2164</v>
      </c>
      <c r="B2173" s="41" t="n">
        <v>0</v>
      </c>
      <c r="C2173" s="18" t="n">
        <v>25</v>
      </c>
      <c r="D2173" s="19" t="n">
        <v>17548</v>
      </c>
      <c r="E2173" s="19" t="n">
        <v>438704</v>
      </c>
      <c r="F2173" s="18" t="n">
        <v>1</v>
      </c>
      <c r="G2173" s="20" t="n">
        <f aca="false">($E$2-D2173)/$E$2</f>
        <v>0.29808</v>
      </c>
      <c r="H2173" s="19" t="n">
        <f aca="false">D2173-$E$3</f>
        <v>2548</v>
      </c>
      <c r="I2173" s="18" t="n">
        <f aca="false">F2173*C2173</f>
        <v>25</v>
      </c>
      <c r="J2173" s="19" t="n">
        <f aca="false">H2173*I2173</f>
        <v>63700</v>
      </c>
      <c r="K2173" s="29" t="n">
        <f aca="false">D2173/$E$2</f>
        <v>0.70192</v>
      </c>
      <c r="L2173" s="30" t="n">
        <f aca="false">1/(1+EXP($L$2+($L$3*K2173)))</f>
        <v>0.54466506231312</v>
      </c>
      <c r="M2173" s="31" t="n">
        <f aca="false">(F2173)*(L2173)+(1-F2173)*(1-L2173)</f>
        <v>0.54466506231312</v>
      </c>
      <c r="N2173" s="31" t="n">
        <f aca="false">IF(B2173=1,LN(M2173),0)</f>
        <v>0</v>
      </c>
      <c r="O2173" s="42" t="n">
        <f aca="false">K2173</f>
        <v>0.70192</v>
      </c>
      <c r="P2173" s="43" t="n">
        <f aca="false">1/(1+EXP($P$2+($P$3*O2173)))</f>
        <v>0.999305236499786</v>
      </c>
      <c r="Q2173" s="42" t="n">
        <f aca="false">(F2173)*(P2173)+(1-F2173)*(1-P2173)</f>
        <v>0.999305236499786</v>
      </c>
      <c r="R2173" s="42" t="n">
        <f aca="false">IF(B2173&lt;&gt;1,LN(Q2173),0)</f>
        <v>-0.000695004960219071</v>
      </c>
    </row>
    <row r="2174" customFormat="false" ht="13" hidden="false" customHeight="false" outlineLevel="0" collapsed="false">
      <c r="A2174" s="18" t="n">
        <v>2165</v>
      </c>
      <c r="B2174" s="41" t="n">
        <v>0</v>
      </c>
      <c r="C2174" s="18" t="n">
        <v>12</v>
      </c>
      <c r="D2174" s="19" t="n">
        <v>22260</v>
      </c>
      <c r="E2174" s="19" t="n">
        <v>267115</v>
      </c>
      <c r="F2174" s="18" t="n">
        <v>1</v>
      </c>
      <c r="G2174" s="20" t="n">
        <f aca="false">($E$2-D2174)/$E$2</f>
        <v>0.1096</v>
      </c>
      <c r="H2174" s="19" t="n">
        <f aca="false">D2174-$E$3</f>
        <v>7260</v>
      </c>
      <c r="I2174" s="18" t="n">
        <f aca="false">F2174*C2174</f>
        <v>12</v>
      </c>
      <c r="J2174" s="19" t="n">
        <f aca="false">H2174*I2174</f>
        <v>87120</v>
      </c>
      <c r="K2174" s="29" t="n">
        <f aca="false">D2174/$E$2</f>
        <v>0.8904</v>
      </c>
      <c r="L2174" s="30" t="n">
        <f aca="false">1/(1+EXP($L$2+($L$3*K2174)))</f>
        <v>0.0268367423520862</v>
      </c>
      <c r="M2174" s="31" t="n">
        <f aca="false">(F2174)*(L2174)+(1-F2174)*(1-L2174)</f>
        <v>0.0268367423520862</v>
      </c>
      <c r="N2174" s="31" t="n">
        <f aca="false">IF(B2174=1,LN(M2174),0)</f>
        <v>0</v>
      </c>
      <c r="O2174" s="42" t="n">
        <f aca="false">K2174</f>
        <v>0.8904</v>
      </c>
      <c r="P2174" s="43" t="n">
        <f aca="false">1/(1+EXP($P$2+($P$3*O2174)))</f>
        <v>0.904654028332254</v>
      </c>
      <c r="Q2174" s="42" t="n">
        <f aca="false">(F2174)*(P2174)+(1-F2174)*(1-P2174)</f>
        <v>0.904654028332254</v>
      </c>
      <c r="R2174" s="42" t="n">
        <f aca="false">IF(B2174&lt;&gt;1,LN(Q2174),0)</f>
        <v>-0.100202697508961</v>
      </c>
    </row>
    <row r="2175" customFormat="false" ht="13" hidden="false" customHeight="false" outlineLevel="0" collapsed="false">
      <c r="A2175" s="18" t="n">
        <v>2166</v>
      </c>
      <c r="B2175" s="41" t="n">
        <v>0</v>
      </c>
      <c r="C2175" s="18" t="n">
        <v>24</v>
      </c>
      <c r="D2175" s="19" t="n">
        <v>15707</v>
      </c>
      <c r="E2175" s="19" t="n">
        <v>376968</v>
      </c>
      <c r="F2175" s="18" t="n">
        <v>1</v>
      </c>
      <c r="G2175" s="20" t="n">
        <f aca="false">($E$2-D2175)/$E$2</f>
        <v>0.37172</v>
      </c>
      <c r="H2175" s="19" t="n">
        <f aca="false">D2175-$E$3</f>
        <v>707</v>
      </c>
      <c r="I2175" s="18" t="n">
        <f aca="false">F2175*C2175</f>
        <v>24</v>
      </c>
      <c r="J2175" s="19" t="n">
        <f aca="false">H2175*I2175</f>
        <v>16968</v>
      </c>
      <c r="K2175" s="29" t="n">
        <f aca="false">D2175/$E$2</f>
        <v>0.62828</v>
      </c>
      <c r="L2175" s="30" t="n">
        <f aca="false">1/(1+EXP($L$2+($L$3*K2175)))</f>
        <v>0.839169525973232</v>
      </c>
      <c r="M2175" s="31" t="n">
        <f aca="false">(F2175)*(L2175)+(1-F2175)*(1-L2175)</f>
        <v>0.839169525973232</v>
      </c>
      <c r="N2175" s="31" t="n">
        <f aca="false">IF(B2175=1,LN(M2175),0)</f>
        <v>0</v>
      </c>
      <c r="O2175" s="42" t="n">
        <f aca="false">K2175</f>
        <v>0.62828</v>
      </c>
      <c r="P2175" s="43" t="n">
        <f aca="false">1/(1+EXP($P$2+($P$3*O2175)))</f>
        <v>0.999902255052532</v>
      </c>
      <c r="Q2175" s="42" t="n">
        <f aca="false">(F2175)*(P2175)+(1-F2175)*(1-P2175)</f>
        <v>0.999902255052532</v>
      </c>
      <c r="R2175" s="42" t="n">
        <f aca="false">IF(B2175&lt;&gt;1,LN(Q2175),0)</f>
        <v>-9.77497248169693E-005</v>
      </c>
    </row>
    <row r="2176" customFormat="false" ht="13" hidden="false" customHeight="false" outlineLevel="0" collapsed="false">
      <c r="A2176" s="18" t="n">
        <v>2167</v>
      </c>
      <c r="B2176" s="41" t="n">
        <v>0</v>
      </c>
      <c r="C2176" s="18" t="n">
        <v>22</v>
      </c>
      <c r="D2176" s="19" t="n">
        <v>18903</v>
      </c>
      <c r="E2176" s="19" t="n">
        <v>415869</v>
      </c>
      <c r="F2176" s="18" t="n">
        <v>1</v>
      </c>
      <c r="G2176" s="20" t="n">
        <f aca="false">($E$2-D2176)/$E$2</f>
        <v>0.24388</v>
      </c>
      <c r="H2176" s="19" t="n">
        <f aca="false">D2176-$E$3</f>
        <v>3903</v>
      </c>
      <c r="I2176" s="18" t="n">
        <f aca="false">F2176*C2176</f>
        <v>22</v>
      </c>
      <c r="J2176" s="19" t="n">
        <f aca="false">H2176*I2176</f>
        <v>85866</v>
      </c>
      <c r="K2176" s="29" t="n">
        <f aca="false">D2176/$E$2</f>
        <v>0.75612</v>
      </c>
      <c r="L2176" s="30" t="n">
        <f aca="false">1/(1+EXP($L$2+($L$3*K2176)))</f>
        <v>0.288033597809541</v>
      </c>
      <c r="M2176" s="31" t="n">
        <f aca="false">(F2176)*(L2176)+(1-F2176)*(1-L2176)</f>
        <v>0.288033597809541</v>
      </c>
      <c r="N2176" s="31" t="n">
        <f aca="false">IF(B2176=1,LN(M2176),0)</f>
        <v>0</v>
      </c>
      <c r="O2176" s="42" t="n">
        <f aca="false">K2176</f>
        <v>0.75612</v>
      </c>
      <c r="P2176" s="43" t="n">
        <f aca="false">1/(1+EXP($P$2+($P$3*O2176)))</f>
        <v>0.997062716049411</v>
      </c>
      <c r="Q2176" s="42" t="n">
        <f aca="false">(F2176)*(P2176)+(1-F2176)*(1-P2176)</f>
        <v>0.997062716049411</v>
      </c>
      <c r="R2176" s="42" t="n">
        <f aca="false">IF(B2176&lt;&gt;1,LN(Q2176),0)</f>
        <v>-0.00294160623501831</v>
      </c>
    </row>
    <row r="2177" customFormat="false" ht="13" hidden="false" customHeight="false" outlineLevel="0" collapsed="false">
      <c r="A2177" s="18" t="n">
        <v>2168</v>
      </c>
      <c r="B2177" s="41" t="n">
        <v>0</v>
      </c>
      <c r="C2177" s="18" t="n">
        <v>38</v>
      </c>
      <c r="D2177" s="19" t="n">
        <v>16182</v>
      </c>
      <c r="E2177" s="19" t="n">
        <v>614911</v>
      </c>
      <c r="F2177" s="18" t="n">
        <v>1</v>
      </c>
      <c r="G2177" s="20" t="n">
        <f aca="false">($E$2-D2177)/$E$2</f>
        <v>0.35272</v>
      </c>
      <c r="H2177" s="19" t="n">
        <f aca="false">D2177-$E$3</f>
        <v>1182</v>
      </c>
      <c r="I2177" s="18" t="n">
        <f aca="false">F2177*C2177</f>
        <v>38</v>
      </c>
      <c r="J2177" s="19" t="n">
        <f aca="false">H2177*I2177</f>
        <v>44916</v>
      </c>
      <c r="K2177" s="29" t="n">
        <f aca="false">D2177/$E$2</f>
        <v>0.64728</v>
      </c>
      <c r="L2177" s="30" t="n">
        <f aca="false">1/(1+EXP($L$2+($L$3*K2177)))</f>
        <v>0.781090029150092</v>
      </c>
      <c r="M2177" s="31" t="n">
        <f aca="false">(F2177)*(L2177)+(1-F2177)*(1-L2177)</f>
        <v>0.781090029150092</v>
      </c>
      <c r="N2177" s="31" t="n">
        <f aca="false">IF(B2177=1,LN(M2177),0)</f>
        <v>0</v>
      </c>
      <c r="O2177" s="42" t="n">
        <f aca="false">K2177</f>
        <v>0.64728</v>
      </c>
      <c r="P2177" s="43" t="n">
        <f aca="false">1/(1+EXP($P$2+($P$3*O2177)))</f>
        <v>0.999837858920414</v>
      </c>
      <c r="Q2177" s="42" t="n">
        <f aca="false">(F2177)*(P2177)+(1-F2177)*(1-P2177)</f>
        <v>0.999837858920414</v>
      </c>
      <c r="R2177" s="42" t="n">
        <f aca="false">IF(B2177&lt;&gt;1,LN(Q2177),0)</f>
        <v>-0.000162154225871908</v>
      </c>
    </row>
    <row r="2178" customFormat="false" ht="13" hidden="false" customHeight="false" outlineLevel="0" collapsed="false">
      <c r="A2178" s="18" t="n">
        <v>2169</v>
      </c>
      <c r="B2178" s="41" t="n">
        <v>0</v>
      </c>
      <c r="C2178" s="18" t="n">
        <v>14</v>
      </c>
      <c r="D2178" s="19" t="n">
        <v>17279</v>
      </c>
      <c r="E2178" s="19" t="n">
        <v>241910</v>
      </c>
      <c r="F2178" s="18" t="n">
        <v>1</v>
      </c>
      <c r="G2178" s="20" t="n">
        <f aca="false">($E$2-D2178)/$E$2</f>
        <v>0.30884</v>
      </c>
      <c r="H2178" s="19" t="n">
        <f aca="false">D2178-$E$3</f>
        <v>2279</v>
      </c>
      <c r="I2178" s="18" t="n">
        <f aca="false">F2178*C2178</f>
        <v>14</v>
      </c>
      <c r="J2178" s="19" t="n">
        <f aca="false">H2178*I2178</f>
        <v>31906</v>
      </c>
      <c r="K2178" s="29" t="n">
        <f aca="false">D2178/$E$2</f>
        <v>0.69116</v>
      </c>
      <c r="L2178" s="30" t="n">
        <f aca="false">1/(1+EXP($L$2+($L$3*K2178)))</f>
        <v>0.597330852931183</v>
      </c>
      <c r="M2178" s="31" t="n">
        <f aca="false">(F2178)*(L2178)+(1-F2178)*(1-L2178)</f>
        <v>0.597330852931183</v>
      </c>
      <c r="N2178" s="31" t="n">
        <f aca="false">IF(B2178=1,LN(M2178),0)</f>
        <v>0</v>
      </c>
      <c r="O2178" s="42" t="n">
        <f aca="false">K2178</f>
        <v>0.69116</v>
      </c>
      <c r="P2178" s="43" t="n">
        <f aca="false">1/(1+EXP($P$2+($P$3*O2178)))</f>
        <v>0.999478299969617</v>
      </c>
      <c r="Q2178" s="42" t="n">
        <f aca="false">(F2178)*(P2178)+(1-F2178)*(1-P2178)</f>
        <v>0.999478299969617</v>
      </c>
      <c r="R2178" s="42" t="n">
        <f aca="false">IF(B2178&lt;&gt;1,LN(Q2178),0)</f>
        <v>-0.000521836163193003</v>
      </c>
    </row>
    <row r="2179" customFormat="false" ht="13" hidden="false" customHeight="false" outlineLevel="0" collapsed="false">
      <c r="A2179" s="18" t="n">
        <v>2170</v>
      </c>
      <c r="B2179" s="41" t="n">
        <v>0</v>
      </c>
      <c r="C2179" s="18" t="n">
        <v>13</v>
      </c>
      <c r="D2179" s="19" t="n">
        <v>22057</v>
      </c>
      <c r="E2179" s="19" t="n">
        <v>286745</v>
      </c>
      <c r="F2179" s="18" t="n">
        <v>1</v>
      </c>
      <c r="G2179" s="20" t="n">
        <f aca="false">($E$2-D2179)/$E$2</f>
        <v>0.11772</v>
      </c>
      <c r="H2179" s="19" t="n">
        <f aca="false">D2179-$E$3</f>
        <v>7057</v>
      </c>
      <c r="I2179" s="18" t="n">
        <f aca="false">F2179*C2179</f>
        <v>13</v>
      </c>
      <c r="J2179" s="19" t="n">
        <f aca="false">H2179*I2179</f>
        <v>91741</v>
      </c>
      <c r="K2179" s="29" t="n">
        <f aca="false">D2179/$E$2</f>
        <v>0.88228</v>
      </c>
      <c r="L2179" s="30" t="n">
        <f aca="false">1/(1+EXP($L$2+($L$3*K2179)))</f>
        <v>0.0314206150821776</v>
      </c>
      <c r="M2179" s="31" t="n">
        <f aca="false">(F2179)*(L2179)+(1-F2179)*(1-L2179)</f>
        <v>0.0314206150821776</v>
      </c>
      <c r="N2179" s="31" t="n">
        <f aca="false">IF(B2179=1,LN(M2179),0)</f>
        <v>0</v>
      </c>
      <c r="O2179" s="42" t="n">
        <f aca="false">K2179</f>
        <v>0.88228</v>
      </c>
      <c r="P2179" s="43" t="n">
        <f aca="false">1/(1+EXP($P$2+($P$3*O2179)))</f>
        <v>0.92174972891587</v>
      </c>
      <c r="Q2179" s="42" t="n">
        <f aca="false">(F2179)*(P2179)+(1-F2179)*(1-P2179)</f>
        <v>0.92174972891587</v>
      </c>
      <c r="R2179" s="42" t="n">
        <f aca="false">IF(B2179&lt;&gt;1,LN(Q2179),0)</f>
        <v>-0.0814815359651658</v>
      </c>
    </row>
    <row r="2180" customFormat="false" ht="13" hidden="false" customHeight="false" outlineLevel="0" collapsed="false">
      <c r="A2180" s="18" t="n">
        <v>2171</v>
      </c>
      <c r="B2180" s="41" t="n">
        <v>0</v>
      </c>
      <c r="C2180" s="18" t="n">
        <v>10</v>
      </c>
      <c r="D2180" s="19" t="n">
        <v>22394</v>
      </c>
      <c r="E2180" s="19" t="n">
        <v>223944</v>
      </c>
      <c r="F2180" s="18" t="n">
        <v>1</v>
      </c>
      <c r="G2180" s="20" t="n">
        <f aca="false">($E$2-D2180)/$E$2</f>
        <v>0.10424</v>
      </c>
      <c r="H2180" s="19" t="n">
        <f aca="false">D2180-$E$3</f>
        <v>7394</v>
      </c>
      <c r="I2180" s="18" t="n">
        <f aca="false">F2180*C2180</f>
        <v>10</v>
      </c>
      <c r="J2180" s="19" t="n">
        <f aca="false">H2180*I2180</f>
        <v>73940</v>
      </c>
      <c r="K2180" s="29" t="n">
        <f aca="false">D2180/$E$2</f>
        <v>0.89576</v>
      </c>
      <c r="L2180" s="30" t="n">
        <f aca="false">1/(1+EXP($L$2+($L$3*K2180)))</f>
        <v>0.0241744165427186</v>
      </c>
      <c r="M2180" s="31" t="n">
        <f aca="false">(F2180)*(L2180)+(1-F2180)*(1-L2180)</f>
        <v>0.0241744165427186</v>
      </c>
      <c r="N2180" s="31" t="n">
        <f aca="false">IF(B2180=1,LN(M2180),0)</f>
        <v>0</v>
      </c>
      <c r="O2180" s="42" t="n">
        <f aca="false">K2180</f>
        <v>0.89576</v>
      </c>
      <c r="P2180" s="43" t="n">
        <f aca="false">1/(1+EXP($P$2+($P$3*O2180)))</f>
        <v>0.891605590610872</v>
      </c>
      <c r="Q2180" s="42" t="n">
        <f aca="false">(F2180)*(P2180)+(1-F2180)*(1-P2180)</f>
        <v>0.891605590610872</v>
      </c>
      <c r="R2180" s="42" t="n">
        <f aca="false">IF(B2180&lt;&gt;1,LN(Q2180),0)</f>
        <v>-0.114731407177305</v>
      </c>
    </row>
    <row r="2181" customFormat="false" ht="13" hidden="false" customHeight="false" outlineLevel="0" collapsed="false">
      <c r="A2181" s="18" t="n">
        <v>2172</v>
      </c>
      <c r="B2181" s="41" t="n">
        <v>0</v>
      </c>
      <c r="C2181" s="18" t="n">
        <v>31</v>
      </c>
      <c r="D2181" s="19" t="n">
        <v>21595</v>
      </c>
      <c r="E2181" s="19" t="n">
        <v>669455</v>
      </c>
      <c r="F2181" s="18" t="n">
        <v>1</v>
      </c>
      <c r="G2181" s="20" t="n">
        <f aca="false">($E$2-D2181)/$E$2</f>
        <v>0.1362</v>
      </c>
      <c r="H2181" s="19" t="n">
        <f aca="false">D2181-$E$3</f>
        <v>6595</v>
      </c>
      <c r="I2181" s="18" t="n">
        <f aca="false">F2181*C2181</f>
        <v>31</v>
      </c>
      <c r="J2181" s="19" t="n">
        <f aca="false">H2181*I2181</f>
        <v>204445</v>
      </c>
      <c r="K2181" s="29" t="n">
        <f aca="false">D2181/$E$2</f>
        <v>0.8638</v>
      </c>
      <c r="L2181" s="30" t="n">
        <f aca="false">1/(1+EXP($L$2+($L$3*K2181)))</f>
        <v>0.0448418493523383</v>
      </c>
      <c r="M2181" s="31" t="n">
        <f aca="false">(F2181)*(L2181)+(1-F2181)*(1-L2181)</f>
        <v>0.0448418493523383</v>
      </c>
      <c r="N2181" s="31" t="n">
        <f aca="false">IF(B2181=1,LN(M2181),0)</f>
        <v>0</v>
      </c>
      <c r="O2181" s="42" t="n">
        <f aca="false">K2181</f>
        <v>0.8638</v>
      </c>
      <c r="P2181" s="43" t="n">
        <f aca="false">1/(1+EXP($P$2+($P$3*O2181)))</f>
        <v>0.950672040554557</v>
      </c>
      <c r="Q2181" s="42" t="n">
        <f aca="false">(F2181)*(P2181)+(1-F2181)*(1-P2181)</f>
        <v>0.950672040554557</v>
      </c>
      <c r="R2181" s="42" t="n">
        <f aca="false">IF(B2181&lt;&gt;1,LN(Q2181),0)</f>
        <v>-0.0505861333747887</v>
      </c>
    </row>
    <row r="2182" customFormat="false" ht="13" hidden="false" customHeight="false" outlineLevel="0" collapsed="false">
      <c r="A2182" s="18" t="n">
        <v>2173</v>
      </c>
      <c r="B2182" s="41" t="n">
        <v>0</v>
      </c>
      <c r="C2182" s="18" t="n">
        <v>26</v>
      </c>
      <c r="D2182" s="19" t="n">
        <v>17778</v>
      </c>
      <c r="E2182" s="19" t="n">
        <v>462217</v>
      </c>
      <c r="F2182" s="18" t="n">
        <v>1</v>
      </c>
      <c r="G2182" s="20" t="n">
        <f aca="false">($E$2-D2182)/$E$2</f>
        <v>0.28888</v>
      </c>
      <c r="H2182" s="19" t="n">
        <f aca="false">D2182-$E$3</f>
        <v>2778</v>
      </c>
      <c r="I2182" s="18" t="n">
        <f aca="false">F2182*C2182</f>
        <v>26</v>
      </c>
      <c r="J2182" s="19" t="n">
        <f aca="false">H2182*I2182</f>
        <v>72228</v>
      </c>
      <c r="K2182" s="29" t="n">
        <f aca="false">D2182/$E$2</f>
        <v>0.71112</v>
      </c>
      <c r="L2182" s="30" t="n">
        <f aca="false">1/(1+EXP($L$2+($L$3*K2182)))</f>
        <v>0.498780567240478</v>
      </c>
      <c r="M2182" s="31" t="n">
        <f aca="false">(F2182)*(L2182)+(1-F2182)*(1-L2182)</f>
        <v>0.498780567240478</v>
      </c>
      <c r="N2182" s="31" t="n">
        <f aca="false">IF(B2182=1,LN(M2182),0)</f>
        <v>0</v>
      </c>
      <c r="O2182" s="42" t="n">
        <f aca="false">K2182</f>
        <v>0.71112</v>
      </c>
      <c r="P2182" s="43" t="n">
        <f aca="false">1/(1+EXP($P$2+($P$3*O2182)))</f>
        <v>0.999112444318962</v>
      </c>
      <c r="Q2182" s="42" t="n">
        <f aca="false">(F2182)*(P2182)+(1-F2182)*(1-P2182)</f>
        <v>0.999112444318962</v>
      </c>
      <c r="R2182" s="42" t="n">
        <f aca="false">IF(B2182&lt;&gt;1,LN(Q2182),0)</f>
        <v>-0.000887949791795155</v>
      </c>
    </row>
    <row r="2183" customFormat="false" ht="13" hidden="false" customHeight="false" outlineLevel="0" collapsed="false">
      <c r="A2183" s="18" t="n">
        <v>2174</v>
      </c>
      <c r="B2183" s="41" t="n">
        <v>0</v>
      </c>
      <c r="C2183" s="18" t="n">
        <v>14</v>
      </c>
      <c r="D2183" s="19" t="n">
        <v>20634</v>
      </c>
      <c r="E2183" s="19" t="n">
        <v>288876</v>
      </c>
      <c r="F2183" s="18" t="n">
        <v>1</v>
      </c>
      <c r="G2183" s="20" t="n">
        <f aca="false">($E$2-D2183)/$E$2</f>
        <v>0.17464</v>
      </c>
      <c r="H2183" s="19" t="n">
        <f aca="false">D2183-$E$3</f>
        <v>5634</v>
      </c>
      <c r="I2183" s="18" t="n">
        <f aca="false">F2183*C2183</f>
        <v>14</v>
      </c>
      <c r="J2183" s="19" t="n">
        <f aca="false">H2183*I2183</f>
        <v>78876</v>
      </c>
      <c r="K2183" s="29" t="n">
        <f aca="false">D2183/$E$2</f>
        <v>0.82536</v>
      </c>
      <c r="L2183" s="30" t="n">
        <f aca="false">1/(1+EXP($L$2+($L$3*K2183)))</f>
        <v>0.091965380588275</v>
      </c>
      <c r="M2183" s="31" t="n">
        <f aca="false">(F2183)*(L2183)+(1-F2183)*(1-L2183)</f>
        <v>0.091965380588275</v>
      </c>
      <c r="N2183" s="31" t="n">
        <f aca="false">IF(B2183=1,LN(M2183),0)</f>
        <v>0</v>
      </c>
      <c r="O2183" s="42" t="n">
        <f aca="false">K2183</f>
        <v>0.82536</v>
      </c>
      <c r="P2183" s="43" t="n">
        <f aca="false">1/(1+EXP($P$2+($P$3*O2183)))</f>
        <v>0.981706370148679</v>
      </c>
      <c r="Q2183" s="42" t="n">
        <f aca="false">(F2183)*(P2183)+(1-F2183)*(1-P2183)</f>
        <v>0.981706370148679</v>
      </c>
      <c r="R2183" s="42" t="n">
        <f aca="false">IF(B2183&lt;&gt;1,LN(Q2183),0)</f>
        <v>-0.0184630274092476</v>
      </c>
    </row>
    <row r="2184" customFormat="false" ht="13" hidden="false" customHeight="false" outlineLevel="0" collapsed="false">
      <c r="A2184" s="18" t="n">
        <v>2175</v>
      </c>
      <c r="B2184" s="41" t="n">
        <v>0</v>
      </c>
      <c r="C2184" s="18" t="n">
        <v>19</v>
      </c>
      <c r="D2184" s="19" t="n">
        <v>17617</v>
      </c>
      <c r="E2184" s="19" t="n">
        <v>334724</v>
      </c>
      <c r="F2184" s="18" t="n">
        <v>1</v>
      </c>
      <c r="G2184" s="20" t="n">
        <f aca="false">($E$2-D2184)/$E$2</f>
        <v>0.29532</v>
      </c>
      <c r="H2184" s="19" t="n">
        <f aca="false">D2184-$E$3</f>
        <v>2617</v>
      </c>
      <c r="I2184" s="18" t="n">
        <f aca="false">F2184*C2184</f>
        <v>19</v>
      </c>
      <c r="J2184" s="19" t="n">
        <f aca="false">H2184*I2184</f>
        <v>49723</v>
      </c>
      <c r="K2184" s="29" t="n">
        <f aca="false">D2184/$E$2</f>
        <v>0.70468</v>
      </c>
      <c r="L2184" s="30" t="n">
        <f aca="false">1/(1+EXP($L$2+($L$3*K2184)))</f>
        <v>0.530943682266501</v>
      </c>
      <c r="M2184" s="31" t="n">
        <f aca="false">(F2184)*(L2184)+(1-F2184)*(1-L2184)</f>
        <v>0.530943682266501</v>
      </c>
      <c r="N2184" s="31" t="n">
        <f aca="false">IF(B2184=1,LN(M2184),0)</f>
        <v>0</v>
      </c>
      <c r="O2184" s="42" t="n">
        <f aca="false">K2184</f>
        <v>0.70468</v>
      </c>
      <c r="P2184" s="43" t="n">
        <f aca="false">1/(1+EXP($P$2+($P$3*O2184)))</f>
        <v>0.99925226674518</v>
      </c>
      <c r="Q2184" s="42" t="n">
        <f aca="false">(F2184)*(P2184)+(1-F2184)*(1-P2184)</f>
        <v>0.99925226674518</v>
      </c>
      <c r="R2184" s="42" t="n">
        <f aca="false">IF(B2184&lt;&gt;1,LN(Q2184),0)</f>
        <v>-0.000748012946762322</v>
      </c>
    </row>
    <row r="2185" customFormat="false" ht="13" hidden="false" customHeight="false" outlineLevel="0" collapsed="false">
      <c r="A2185" s="18" t="n">
        <v>2176</v>
      </c>
      <c r="B2185" s="41" t="n">
        <v>0</v>
      </c>
      <c r="C2185" s="18" t="n">
        <v>40</v>
      </c>
      <c r="D2185" s="19" t="n">
        <v>19842</v>
      </c>
      <c r="E2185" s="19" t="n">
        <v>793674</v>
      </c>
      <c r="F2185" s="18" t="n">
        <v>1</v>
      </c>
      <c r="G2185" s="20" t="n">
        <f aca="false">($E$2-D2185)/$E$2</f>
        <v>0.20632</v>
      </c>
      <c r="H2185" s="19" t="n">
        <f aca="false">D2185-$E$3</f>
        <v>4842</v>
      </c>
      <c r="I2185" s="18" t="n">
        <f aca="false">F2185*C2185</f>
        <v>40</v>
      </c>
      <c r="J2185" s="19" t="n">
        <f aca="false">H2185*I2185</f>
        <v>193680</v>
      </c>
      <c r="K2185" s="29" t="n">
        <f aca="false">D2185/$E$2</f>
        <v>0.79368</v>
      </c>
      <c r="L2185" s="30" t="n">
        <f aca="false">1/(1+EXP($L$2+($L$3*K2185)))</f>
        <v>0.160270487161934</v>
      </c>
      <c r="M2185" s="31" t="n">
        <f aca="false">(F2185)*(L2185)+(1-F2185)*(1-L2185)</f>
        <v>0.160270487161934</v>
      </c>
      <c r="N2185" s="31" t="n">
        <f aca="false">IF(B2185=1,LN(M2185),0)</f>
        <v>0</v>
      </c>
      <c r="O2185" s="42" t="n">
        <f aca="false">K2185</f>
        <v>0.79368</v>
      </c>
      <c r="P2185" s="43" t="n">
        <f aca="false">1/(1+EXP($P$2+($P$3*O2185)))</f>
        <v>0.99205086089818</v>
      </c>
      <c r="Q2185" s="42" t="n">
        <f aca="false">(F2185)*(P2185)+(1-F2185)*(1-P2185)</f>
        <v>0.99205086089818</v>
      </c>
      <c r="R2185" s="42" t="n">
        <f aca="false">IF(B2185&lt;&gt;1,LN(Q2185),0)</f>
        <v>-0.00798090194486681</v>
      </c>
    </row>
    <row r="2186" customFormat="false" ht="13" hidden="false" customHeight="false" outlineLevel="0" collapsed="false">
      <c r="A2186" s="18" t="n">
        <v>2177</v>
      </c>
      <c r="B2186" s="41" t="n">
        <v>0</v>
      </c>
      <c r="C2186" s="18" t="n">
        <v>35</v>
      </c>
      <c r="D2186" s="19" t="n">
        <v>20866</v>
      </c>
      <c r="E2186" s="19" t="n">
        <v>730309</v>
      </c>
      <c r="F2186" s="18" t="n">
        <v>1</v>
      </c>
      <c r="G2186" s="20" t="n">
        <f aca="false">($E$2-D2186)/$E$2</f>
        <v>0.16536</v>
      </c>
      <c r="H2186" s="19" t="n">
        <f aca="false">D2186-$E$3</f>
        <v>5866</v>
      </c>
      <c r="I2186" s="18" t="n">
        <f aca="false">F2186*C2186</f>
        <v>35</v>
      </c>
      <c r="J2186" s="19" t="n">
        <f aca="false">H2186*I2186</f>
        <v>205310</v>
      </c>
      <c r="K2186" s="29" t="n">
        <f aca="false">D2186/$E$2</f>
        <v>0.83464</v>
      </c>
      <c r="L2186" s="30" t="n">
        <f aca="false">1/(1+EXP($L$2+($L$3*K2186)))</f>
        <v>0.0775946749796371</v>
      </c>
      <c r="M2186" s="31" t="n">
        <f aca="false">(F2186)*(L2186)+(1-F2186)*(1-L2186)</f>
        <v>0.0775946749796371</v>
      </c>
      <c r="N2186" s="31" t="n">
        <f aca="false">IF(B2186=1,LN(M2186),0)</f>
        <v>0</v>
      </c>
      <c r="O2186" s="42" t="n">
        <f aca="false">K2186</f>
        <v>0.83464</v>
      </c>
      <c r="P2186" s="43" t="n">
        <f aca="false">1/(1+EXP($P$2+($P$3*O2186)))</f>
        <v>0.976695202817204</v>
      </c>
      <c r="Q2186" s="42" t="n">
        <f aca="false">(F2186)*(P2186)+(1-F2186)*(1-P2186)</f>
        <v>0.976695202817204</v>
      </c>
      <c r="R2186" s="42" t="n">
        <f aca="false">IF(B2186&lt;&gt;1,LN(Q2186),0)</f>
        <v>-0.0235806481643943</v>
      </c>
    </row>
    <row r="2187" customFormat="false" ht="13" hidden="false" customHeight="false" outlineLevel="0" collapsed="false">
      <c r="A2187" s="18" t="n">
        <v>2178</v>
      </c>
      <c r="B2187" s="41" t="n">
        <v>0</v>
      </c>
      <c r="C2187" s="18" t="n">
        <v>11</v>
      </c>
      <c r="D2187" s="19" t="n">
        <v>21452</v>
      </c>
      <c r="E2187" s="19" t="n">
        <v>235971</v>
      </c>
      <c r="F2187" s="18" t="n">
        <v>1</v>
      </c>
      <c r="G2187" s="20" t="n">
        <f aca="false">($E$2-D2187)/$E$2</f>
        <v>0.14192</v>
      </c>
      <c r="H2187" s="19" t="n">
        <f aca="false">D2187-$E$3</f>
        <v>6452</v>
      </c>
      <c r="I2187" s="18" t="n">
        <f aca="false">F2187*C2187</f>
        <v>11</v>
      </c>
      <c r="J2187" s="19" t="n">
        <f aca="false">H2187*I2187</f>
        <v>70972</v>
      </c>
      <c r="K2187" s="29" t="n">
        <f aca="false">D2187/$E$2</f>
        <v>0.85808</v>
      </c>
      <c r="L2187" s="30" t="n">
        <f aca="false">1/(1+EXP($L$2+($L$3*K2187)))</f>
        <v>0.0500053930276147</v>
      </c>
      <c r="M2187" s="31" t="n">
        <f aca="false">(F2187)*(L2187)+(1-F2187)*(1-L2187)</f>
        <v>0.0500053930276147</v>
      </c>
      <c r="N2187" s="31" t="n">
        <f aca="false">IF(B2187=1,LN(M2187),0)</f>
        <v>0</v>
      </c>
      <c r="O2187" s="42" t="n">
        <f aca="false">K2187</f>
        <v>0.85808</v>
      </c>
      <c r="P2187" s="43" t="n">
        <f aca="false">1/(1+EXP($P$2+($P$3*O2187)))</f>
        <v>0.957346735194832</v>
      </c>
      <c r="Q2187" s="42" t="n">
        <f aca="false">(F2187)*(P2187)+(1-F2187)*(1-P2187)</f>
        <v>0.957346735194832</v>
      </c>
      <c r="R2187" s="42" t="n">
        <f aca="false">IF(B2187&lt;&gt;1,LN(Q2187),0)</f>
        <v>-0.0435896384211726</v>
      </c>
    </row>
    <row r="2188" customFormat="false" ht="13" hidden="false" customHeight="false" outlineLevel="0" collapsed="false">
      <c r="A2188" s="18" t="n">
        <v>2179</v>
      </c>
      <c r="B2188" s="41" t="n">
        <v>0</v>
      </c>
      <c r="C2188" s="18" t="n">
        <v>17</v>
      </c>
      <c r="D2188" s="19" t="n">
        <v>16184</v>
      </c>
      <c r="E2188" s="19" t="n">
        <v>275129</v>
      </c>
      <c r="F2188" s="18" t="n">
        <v>1</v>
      </c>
      <c r="G2188" s="20" t="n">
        <f aca="false">($E$2-D2188)/$E$2</f>
        <v>0.35264</v>
      </c>
      <c r="H2188" s="19" t="n">
        <f aca="false">D2188-$E$3</f>
        <v>1184</v>
      </c>
      <c r="I2188" s="18" t="n">
        <f aca="false">F2188*C2188</f>
        <v>17</v>
      </c>
      <c r="J2188" s="19" t="n">
        <f aca="false">H2188*I2188</f>
        <v>20128</v>
      </c>
      <c r="K2188" s="29" t="n">
        <f aca="false">D2188/$E$2</f>
        <v>0.64736</v>
      </c>
      <c r="L2188" s="30" t="n">
        <f aca="false">1/(1+EXP($L$2+($L$3*K2188)))</f>
        <v>0.780816301601355</v>
      </c>
      <c r="M2188" s="31" t="n">
        <f aca="false">(F2188)*(L2188)+(1-F2188)*(1-L2188)</f>
        <v>0.780816301601355</v>
      </c>
      <c r="N2188" s="31" t="n">
        <f aca="false">IF(B2188=1,LN(M2188),0)</f>
        <v>0</v>
      </c>
      <c r="O2188" s="42" t="n">
        <f aca="false">K2188</f>
        <v>0.64736</v>
      </c>
      <c r="P2188" s="43" t="n">
        <f aca="false">1/(1+EXP($P$2+($P$3*O2188)))</f>
        <v>0.999837513046424</v>
      </c>
      <c r="Q2188" s="42" t="n">
        <f aca="false">(F2188)*(P2188)+(1-F2188)*(1-P2188)</f>
        <v>0.999837513046424</v>
      </c>
      <c r="R2188" s="42" t="n">
        <f aca="false">IF(B2188&lt;&gt;1,LN(Q2188),0)</f>
        <v>-0.000162500156011223</v>
      </c>
    </row>
    <row r="2189" customFormat="false" ht="13" hidden="false" customHeight="false" outlineLevel="0" collapsed="false">
      <c r="A2189" s="18" t="n">
        <v>2180</v>
      </c>
      <c r="B2189" s="41" t="n">
        <v>0</v>
      </c>
      <c r="C2189" s="18" t="n">
        <v>21</v>
      </c>
      <c r="D2189" s="19" t="n">
        <v>21056</v>
      </c>
      <c r="E2189" s="19" t="n">
        <v>442182</v>
      </c>
      <c r="F2189" s="18" t="n">
        <v>1</v>
      </c>
      <c r="G2189" s="20" t="n">
        <f aca="false">($E$2-D2189)/$E$2</f>
        <v>0.15776</v>
      </c>
      <c r="H2189" s="19" t="n">
        <f aca="false">D2189-$E$3</f>
        <v>6056</v>
      </c>
      <c r="I2189" s="18" t="n">
        <f aca="false">F2189*C2189</f>
        <v>21</v>
      </c>
      <c r="J2189" s="19" t="n">
        <f aca="false">H2189*I2189</f>
        <v>127176</v>
      </c>
      <c r="K2189" s="29" t="n">
        <f aca="false">D2189/$E$2</f>
        <v>0.84224</v>
      </c>
      <c r="L2189" s="30" t="n">
        <f aca="false">1/(1+EXP($L$2+($L$3*K2189)))</f>
        <v>0.0673894795820039</v>
      </c>
      <c r="M2189" s="31" t="n">
        <f aca="false">(F2189)*(L2189)+(1-F2189)*(1-L2189)</f>
        <v>0.0673894795820039</v>
      </c>
      <c r="N2189" s="31" t="n">
        <f aca="false">IF(B2189=1,LN(M2189),0)</f>
        <v>0</v>
      </c>
      <c r="O2189" s="42" t="n">
        <f aca="false">K2189</f>
        <v>0.84224</v>
      </c>
      <c r="P2189" s="43" t="n">
        <f aca="false">1/(1+EXP($P$2+($P$3*O2189)))</f>
        <v>0.971613585690287</v>
      </c>
      <c r="Q2189" s="42" t="n">
        <f aca="false">(F2189)*(P2189)+(1-F2189)*(1-P2189)</f>
        <v>0.971613585690287</v>
      </c>
      <c r="R2189" s="42" t="n">
        <f aca="false">IF(B2189&lt;&gt;1,LN(Q2189),0)</f>
        <v>-0.0287970991500178</v>
      </c>
    </row>
    <row r="2190" customFormat="false" ht="13" hidden="false" customHeight="false" outlineLevel="0" collapsed="false">
      <c r="A2190" s="18" t="n">
        <v>2181</v>
      </c>
      <c r="B2190" s="41" t="n">
        <v>0</v>
      </c>
      <c r="C2190" s="18" t="n">
        <v>10</v>
      </c>
      <c r="D2190" s="19" t="n">
        <v>16194</v>
      </c>
      <c r="E2190" s="19" t="n">
        <v>161937</v>
      </c>
      <c r="F2190" s="18" t="n">
        <v>1</v>
      </c>
      <c r="G2190" s="20" t="n">
        <f aca="false">($E$2-D2190)/$E$2</f>
        <v>0.35224</v>
      </c>
      <c r="H2190" s="19" t="n">
        <f aca="false">D2190-$E$3</f>
        <v>1194</v>
      </c>
      <c r="I2190" s="18" t="n">
        <f aca="false">F2190*C2190</f>
        <v>10</v>
      </c>
      <c r="J2190" s="19" t="n">
        <f aca="false">H2190*I2190</f>
        <v>11940</v>
      </c>
      <c r="K2190" s="29" t="n">
        <f aca="false">D2190/$E$2</f>
        <v>0.64776</v>
      </c>
      <c r="L2190" s="30" t="n">
        <f aca="false">1/(1+EXP($L$2+($L$3*K2190)))</f>
        <v>0.779443972658344</v>
      </c>
      <c r="M2190" s="31" t="n">
        <f aca="false">(F2190)*(L2190)+(1-F2190)*(1-L2190)</f>
        <v>0.779443972658344</v>
      </c>
      <c r="N2190" s="31" t="n">
        <f aca="false">IF(B2190=1,LN(M2190),0)</f>
        <v>0</v>
      </c>
      <c r="O2190" s="42" t="n">
        <f aca="false">K2190</f>
        <v>0.64776</v>
      </c>
      <c r="P2190" s="43" t="n">
        <f aca="false">1/(1+EXP($P$2+($P$3*O2190)))</f>
        <v>0.999835772579664</v>
      </c>
      <c r="Q2190" s="42" t="n">
        <f aca="false">(F2190)*(P2190)+(1-F2190)*(1-P2190)</f>
        <v>0.999835772579664</v>
      </c>
      <c r="R2190" s="42" t="n">
        <f aca="false">IF(B2190&lt;&gt;1,LN(Q2190),0)</f>
        <v>-0.000164240907135699</v>
      </c>
    </row>
    <row r="2191" customFormat="false" ht="13" hidden="false" customHeight="false" outlineLevel="0" collapsed="false">
      <c r="A2191" s="18" t="n">
        <v>2182</v>
      </c>
      <c r="B2191" s="41" t="n">
        <v>0</v>
      </c>
      <c r="C2191" s="18" t="n">
        <v>13</v>
      </c>
      <c r="D2191" s="19" t="n">
        <v>18613</v>
      </c>
      <c r="E2191" s="19" t="n">
        <v>241969</v>
      </c>
      <c r="F2191" s="18" t="n">
        <v>1</v>
      </c>
      <c r="G2191" s="20" t="n">
        <f aca="false">($E$2-D2191)/$E$2</f>
        <v>0.25548</v>
      </c>
      <c r="H2191" s="19" t="n">
        <f aca="false">D2191-$E$3</f>
        <v>3613</v>
      </c>
      <c r="I2191" s="18" t="n">
        <f aca="false">F2191*C2191</f>
        <v>13</v>
      </c>
      <c r="J2191" s="19" t="n">
        <f aca="false">H2191*I2191</f>
        <v>46969</v>
      </c>
      <c r="K2191" s="29" t="n">
        <f aca="false">D2191/$E$2</f>
        <v>0.74452</v>
      </c>
      <c r="L2191" s="30" t="n">
        <f aca="false">1/(1+EXP($L$2+($L$3*K2191)))</f>
        <v>0.337840172304669</v>
      </c>
      <c r="M2191" s="31" t="n">
        <f aca="false">(F2191)*(L2191)+(1-F2191)*(1-L2191)</f>
        <v>0.337840172304669</v>
      </c>
      <c r="N2191" s="31" t="n">
        <f aca="false">IF(B2191=1,LN(M2191),0)</f>
        <v>0</v>
      </c>
      <c r="O2191" s="42" t="n">
        <f aca="false">K2191</f>
        <v>0.74452</v>
      </c>
      <c r="P2191" s="43" t="n">
        <f aca="false">1/(1+EXP($P$2+($P$3*O2191)))</f>
        <v>0.997841881981855</v>
      </c>
      <c r="Q2191" s="42" t="n">
        <f aca="false">(F2191)*(P2191)+(1-F2191)*(1-P2191)</f>
        <v>0.997841881981855</v>
      </c>
      <c r="R2191" s="42" t="n">
        <f aca="false">IF(B2191&lt;&gt;1,LN(Q2191),0)</f>
        <v>-0.00216045011072651</v>
      </c>
    </row>
    <row r="2192" customFormat="false" ht="13" hidden="false" customHeight="false" outlineLevel="0" collapsed="false">
      <c r="A2192" s="18" t="n">
        <v>2183</v>
      </c>
      <c r="B2192" s="41" t="n">
        <v>0</v>
      </c>
      <c r="C2192" s="18" t="n">
        <v>19</v>
      </c>
      <c r="D2192" s="19" t="n">
        <v>16454</v>
      </c>
      <c r="E2192" s="19" t="n">
        <v>312634</v>
      </c>
      <c r="F2192" s="18" t="n">
        <v>1</v>
      </c>
      <c r="G2192" s="20" t="n">
        <f aca="false">($E$2-D2192)/$E$2</f>
        <v>0.34184</v>
      </c>
      <c r="H2192" s="19" t="n">
        <f aca="false">D2192-$E$3</f>
        <v>1454</v>
      </c>
      <c r="I2192" s="18" t="n">
        <f aca="false">F2192*C2192</f>
        <v>19</v>
      </c>
      <c r="J2192" s="19" t="n">
        <f aca="false">H2192*I2192</f>
        <v>27626</v>
      </c>
      <c r="K2192" s="29" t="n">
        <f aca="false">D2192/$E$2</f>
        <v>0.65816</v>
      </c>
      <c r="L2192" s="30" t="n">
        <f aca="false">1/(1+EXP($L$2+($L$3*K2192)))</f>
        <v>0.741621132925851</v>
      </c>
      <c r="M2192" s="31" t="n">
        <f aca="false">(F2192)*(L2192)+(1-F2192)*(1-L2192)</f>
        <v>0.741621132925851</v>
      </c>
      <c r="N2192" s="31" t="n">
        <f aca="false">IF(B2192=1,LN(M2192),0)</f>
        <v>0</v>
      </c>
      <c r="O2192" s="42" t="n">
        <f aca="false">K2192</f>
        <v>0.65816</v>
      </c>
      <c r="P2192" s="43" t="n">
        <f aca="false">1/(1+EXP($P$2+($P$3*O2192)))</f>
        <v>0.999783354784161</v>
      </c>
      <c r="Q2192" s="42" t="n">
        <f aca="false">(F2192)*(P2192)+(1-F2192)*(1-P2192)</f>
        <v>0.999783354784161</v>
      </c>
      <c r="R2192" s="42" t="n">
        <f aca="false">IF(B2192&lt;&gt;1,LN(Q2192),0)</f>
        <v>-0.000216668686803722</v>
      </c>
    </row>
    <row r="2193" customFormat="false" ht="13" hidden="false" customHeight="false" outlineLevel="0" collapsed="false">
      <c r="A2193" s="18" t="n">
        <v>2184</v>
      </c>
      <c r="B2193" s="41" t="n">
        <v>0</v>
      </c>
      <c r="C2193" s="18" t="n">
        <v>13</v>
      </c>
      <c r="D2193" s="19" t="n">
        <v>16940</v>
      </c>
      <c r="E2193" s="19" t="n">
        <v>220223</v>
      </c>
      <c r="F2193" s="18" t="n">
        <v>1</v>
      </c>
      <c r="G2193" s="20" t="n">
        <f aca="false">($E$2-D2193)/$E$2</f>
        <v>0.3224</v>
      </c>
      <c r="H2193" s="19" t="n">
        <f aca="false">D2193-$E$3</f>
        <v>1940</v>
      </c>
      <c r="I2193" s="18" t="n">
        <f aca="false">F2193*C2193</f>
        <v>13</v>
      </c>
      <c r="J2193" s="19" t="n">
        <f aca="false">H2193*I2193</f>
        <v>25220</v>
      </c>
      <c r="K2193" s="29" t="n">
        <f aca="false">D2193/$E$2</f>
        <v>0.6776</v>
      </c>
      <c r="L2193" s="30" t="n">
        <f aca="false">1/(1+EXP($L$2+($L$3*K2193)))</f>
        <v>0.660512463492835</v>
      </c>
      <c r="M2193" s="31" t="n">
        <f aca="false">(F2193)*(L2193)+(1-F2193)*(1-L2193)</f>
        <v>0.660512463492835</v>
      </c>
      <c r="N2193" s="31" t="n">
        <f aca="false">IF(B2193=1,LN(M2193),0)</f>
        <v>0</v>
      </c>
      <c r="O2193" s="42" t="n">
        <f aca="false">K2193</f>
        <v>0.6776</v>
      </c>
      <c r="P2193" s="43" t="n">
        <f aca="false">1/(1+EXP($P$2+($P$3*O2193)))</f>
        <v>0.999636417720851</v>
      </c>
      <c r="Q2193" s="42" t="n">
        <f aca="false">(F2193)*(P2193)+(1-F2193)*(1-P2193)</f>
        <v>0.999636417720851</v>
      </c>
      <c r="R2193" s="42" t="n">
        <f aca="false">IF(B2193&lt;&gt;1,LN(Q2193),0)</f>
        <v>-0.000363648391211579</v>
      </c>
    </row>
    <row r="2194" customFormat="false" ht="13" hidden="false" customHeight="false" outlineLevel="0" collapsed="false">
      <c r="A2194" s="18" t="n">
        <v>2185</v>
      </c>
      <c r="B2194" s="41" t="n">
        <v>0</v>
      </c>
      <c r="C2194" s="18" t="n">
        <v>22</v>
      </c>
      <c r="D2194" s="19" t="n">
        <v>20426</v>
      </c>
      <c r="E2194" s="19" t="n">
        <v>449374</v>
      </c>
      <c r="F2194" s="18" t="n">
        <v>1</v>
      </c>
      <c r="G2194" s="20" t="n">
        <f aca="false">($E$2-D2194)/$E$2</f>
        <v>0.18296</v>
      </c>
      <c r="H2194" s="19" t="n">
        <f aca="false">D2194-$E$3</f>
        <v>5426</v>
      </c>
      <c r="I2194" s="18" t="n">
        <f aca="false">F2194*C2194</f>
        <v>22</v>
      </c>
      <c r="J2194" s="19" t="n">
        <f aca="false">H2194*I2194</f>
        <v>119372</v>
      </c>
      <c r="K2194" s="29" t="n">
        <f aca="false">D2194/$E$2</f>
        <v>0.81704</v>
      </c>
      <c r="L2194" s="30" t="n">
        <f aca="false">1/(1+EXP($L$2+($L$3*K2194)))</f>
        <v>0.106837812387288</v>
      </c>
      <c r="M2194" s="31" t="n">
        <f aca="false">(F2194)*(L2194)+(1-F2194)*(1-L2194)</f>
        <v>0.106837812387288</v>
      </c>
      <c r="N2194" s="31" t="n">
        <f aca="false">IF(B2194=1,LN(M2194),0)</f>
        <v>0</v>
      </c>
      <c r="O2194" s="42" t="n">
        <f aca="false">K2194</f>
        <v>0.81704</v>
      </c>
      <c r="P2194" s="43" t="n">
        <f aca="false">1/(1+EXP($P$2+($P$3*O2194)))</f>
        <v>0.985289708990818</v>
      </c>
      <c r="Q2194" s="42" t="n">
        <f aca="false">(F2194)*(P2194)+(1-F2194)*(1-P2194)</f>
        <v>0.985289708990818</v>
      </c>
      <c r="R2194" s="42" t="n">
        <f aca="false">IF(B2194&lt;&gt;1,LN(Q2194),0)</f>
        <v>-0.0148195602522317</v>
      </c>
    </row>
    <row r="2195" customFormat="false" ht="13" hidden="false" customHeight="false" outlineLevel="0" collapsed="false">
      <c r="A2195" s="18" t="n">
        <v>2186</v>
      </c>
      <c r="B2195" s="41" t="n">
        <v>0</v>
      </c>
      <c r="C2195" s="18" t="n">
        <v>21</v>
      </c>
      <c r="D2195" s="19" t="n">
        <v>19877</v>
      </c>
      <c r="E2195" s="19" t="n">
        <v>417422</v>
      </c>
      <c r="F2195" s="18" t="n">
        <v>1</v>
      </c>
      <c r="G2195" s="20" t="n">
        <f aca="false">($E$2-D2195)/$E$2</f>
        <v>0.20492</v>
      </c>
      <c r="H2195" s="19" t="n">
        <f aca="false">D2195-$E$3</f>
        <v>4877</v>
      </c>
      <c r="I2195" s="18" t="n">
        <f aca="false">F2195*C2195</f>
        <v>21</v>
      </c>
      <c r="J2195" s="19" t="n">
        <f aca="false">H2195*I2195</f>
        <v>102417</v>
      </c>
      <c r="K2195" s="29" t="n">
        <f aca="false">D2195/$E$2</f>
        <v>0.79508</v>
      </c>
      <c r="L2195" s="30" t="n">
        <f aca="false">1/(1+EXP($L$2+($L$3*K2195)))</f>
        <v>0.156537577492321</v>
      </c>
      <c r="M2195" s="31" t="n">
        <f aca="false">(F2195)*(L2195)+(1-F2195)*(1-L2195)</f>
        <v>0.156537577492321</v>
      </c>
      <c r="N2195" s="31" t="n">
        <f aca="false">IF(B2195=1,LN(M2195),0)</f>
        <v>0</v>
      </c>
      <c r="O2195" s="42" t="n">
        <f aca="false">K2195</f>
        <v>0.79508</v>
      </c>
      <c r="P2195" s="43" t="n">
        <f aca="false">1/(1+EXP($P$2+($P$3*O2195)))</f>
        <v>0.991751277663266</v>
      </c>
      <c r="Q2195" s="42" t="n">
        <f aca="false">(F2195)*(P2195)+(1-F2195)*(1-P2195)</f>
        <v>0.991751277663266</v>
      </c>
      <c r="R2195" s="42" t="n">
        <f aca="false">IF(B2195&lt;&gt;1,LN(Q2195),0)</f>
        <v>-0.00828293129685499</v>
      </c>
    </row>
    <row r="2196" customFormat="false" ht="13" hidden="false" customHeight="false" outlineLevel="0" collapsed="false">
      <c r="A2196" s="18" t="n">
        <v>2187</v>
      </c>
      <c r="B2196" s="41" t="n">
        <v>0</v>
      </c>
      <c r="C2196" s="18" t="n">
        <v>21</v>
      </c>
      <c r="D2196" s="19" t="n">
        <v>15948</v>
      </c>
      <c r="E2196" s="19" t="n">
        <v>334902</v>
      </c>
      <c r="F2196" s="18" t="n">
        <v>1</v>
      </c>
      <c r="G2196" s="20" t="n">
        <f aca="false">($E$2-D2196)/$E$2</f>
        <v>0.36208</v>
      </c>
      <c r="H2196" s="19" t="n">
        <f aca="false">D2196-$E$3</f>
        <v>948</v>
      </c>
      <c r="I2196" s="18" t="n">
        <f aca="false">F2196*C2196</f>
        <v>21</v>
      </c>
      <c r="J2196" s="19" t="n">
        <f aca="false">H2196*I2196</f>
        <v>19908</v>
      </c>
      <c r="K2196" s="29" t="n">
        <f aca="false">D2196/$E$2</f>
        <v>0.63792</v>
      </c>
      <c r="L2196" s="30" t="n">
        <f aca="false">1/(1+EXP($L$2+($L$3*K2196)))</f>
        <v>0.811417270391495</v>
      </c>
      <c r="M2196" s="31" t="n">
        <f aca="false">(F2196)*(L2196)+(1-F2196)*(1-L2196)</f>
        <v>0.811417270391495</v>
      </c>
      <c r="N2196" s="31" t="n">
        <f aca="false">IF(B2196=1,LN(M2196),0)</f>
        <v>0</v>
      </c>
      <c r="O2196" s="42" t="n">
        <f aca="false">K2196</f>
        <v>0.63792</v>
      </c>
      <c r="P2196" s="43" t="n">
        <f aca="false">1/(1+EXP($P$2+($P$3*O2196)))</f>
        <v>0.999873638427868</v>
      </c>
      <c r="Q2196" s="42" t="n">
        <f aca="false">(F2196)*(P2196)+(1-F2196)*(1-P2196)</f>
        <v>0.999873638427868</v>
      </c>
      <c r="R2196" s="42" t="n">
        <f aca="false">IF(B2196&lt;&gt;1,LN(Q2196),0)</f>
        <v>-0.000126369556428374</v>
      </c>
    </row>
    <row r="2197" customFormat="false" ht="13" hidden="false" customHeight="false" outlineLevel="0" collapsed="false">
      <c r="A2197" s="18" t="n">
        <v>2188</v>
      </c>
      <c r="B2197" s="41" t="n">
        <v>0</v>
      </c>
      <c r="C2197" s="18" t="n">
        <v>24</v>
      </c>
      <c r="D2197" s="19" t="n">
        <v>18338</v>
      </c>
      <c r="E2197" s="19" t="n">
        <v>440103</v>
      </c>
      <c r="F2197" s="18" t="n">
        <v>1</v>
      </c>
      <c r="G2197" s="20" t="n">
        <f aca="false">($E$2-D2197)/$E$2</f>
        <v>0.26648</v>
      </c>
      <c r="H2197" s="19" t="n">
        <f aca="false">D2197-$E$3</f>
        <v>3338</v>
      </c>
      <c r="I2197" s="18" t="n">
        <f aca="false">F2197*C2197</f>
        <v>24</v>
      </c>
      <c r="J2197" s="19" t="n">
        <f aca="false">H2197*I2197</f>
        <v>80112</v>
      </c>
      <c r="K2197" s="29" t="n">
        <f aca="false">D2197/$E$2</f>
        <v>0.73352</v>
      </c>
      <c r="L2197" s="30" t="n">
        <f aca="false">1/(1+EXP($L$2+($L$3*K2197)))</f>
        <v>0.38866780458554</v>
      </c>
      <c r="M2197" s="31" t="n">
        <f aca="false">(F2197)*(L2197)+(1-F2197)*(1-L2197)</f>
        <v>0.38866780458554</v>
      </c>
      <c r="N2197" s="31" t="n">
        <f aca="false">IF(B2197=1,LN(M2197),0)</f>
        <v>0</v>
      </c>
      <c r="O2197" s="42" t="n">
        <f aca="false">K2197</f>
        <v>0.73352</v>
      </c>
      <c r="P2197" s="43" t="n">
        <f aca="false">1/(1+EXP($P$2+($P$3*O2197)))</f>
        <v>0.998389186600416</v>
      </c>
      <c r="Q2197" s="42" t="n">
        <f aca="false">(F2197)*(P2197)+(1-F2197)*(1-P2197)</f>
        <v>0.998389186600416</v>
      </c>
      <c r="R2197" s="42" t="n">
        <f aca="false">IF(B2197&lt;&gt;1,LN(Q2197),0)</f>
        <v>-0.00161211215437707</v>
      </c>
    </row>
    <row r="2198" customFormat="false" ht="13" hidden="false" customHeight="false" outlineLevel="0" collapsed="false">
      <c r="A2198" s="18" t="n">
        <v>2189</v>
      </c>
      <c r="B2198" s="41" t="n">
        <v>0</v>
      </c>
      <c r="C2198" s="18" t="n">
        <v>15</v>
      </c>
      <c r="D2198" s="19" t="n">
        <v>20018</v>
      </c>
      <c r="E2198" s="19" t="n">
        <v>300277</v>
      </c>
      <c r="F2198" s="18" t="n">
        <v>1</v>
      </c>
      <c r="G2198" s="20" t="n">
        <f aca="false">($E$2-D2198)/$E$2</f>
        <v>0.19928</v>
      </c>
      <c r="H2198" s="19" t="n">
        <f aca="false">D2198-$E$3</f>
        <v>5018</v>
      </c>
      <c r="I2198" s="18" t="n">
        <f aca="false">F2198*C2198</f>
        <v>15</v>
      </c>
      <c r="J2198" s="19" t="n">
        <f aca="false">H2198*I2198</f>
        <v>75270</v>
      </c>
      <c r="K2198" s="29" t="n">
        <f aca="false">D2198/$E$2</f>
        <v>0.80072</v>
      </c>
      <c r="L2198" s="30" t="n">
        <f aca="false">1/(1+EXP($L$2+($L$3*K2198)))</f>
        <v>0.142213136404833</v>
      </c>
      <c r="M2198" s="31" t="n">
        <f aca="false">(F2198)*(L2198)+(1-F2198)*(1-L2198)</f>
        <v>0.142213136404833</v>
      </c>
      <c r="N2198" s="31" t="n">
        <f aca="false">IF(B2198=1,LN(M2198),0)</f>
        <v>0</v>
      </c>
      <c r="O2198" s="42" t="n">
        <f aca="false">K2198</f>
        <v>0.80072</v>
      </c>
      <c r="P2198" s="43" t="n">
        <f aca="false">1/(1+EXP($P$2+($P$3*O2198)))</f>
        <v>0.990426734679735</v>
      </c>
      <c r="Q2198" s="42" t="n">
        <f aca="false">(F2198)*(P2198)+(1-F2198)*(1-P2198)</f>
        <v>0.990426734679735</v>
      </c>
      <c r="R2198" s="42" t="n">
        <f aca="false">IF(B2198&lt;&gt;1,LN(Q2198),0)</f>
        <v>-0.0096193835957211</v>
      </c>
    </row>
    <row r="2199" customFormat="false" ht="13" hidden="false" customHeight="false" outlineLevel="0" collapsed="false">
      <c r="A2199" s="18" t="n">
        <v>2190</v>
      </c>
      <c r="B2199" s="41" t="n">
        <v>0</v>
      </c>
      <c r="C2199" s="18" t="n">
        <v>19</v>
      </c>
      <c r="D2199" s="19" t="n">
        <v>20832</v>
      </c>
      <c r="E2199" s="19" t="n">
        <v>395817</v>
      </c>
      <c r="F2199" s="18" t="n">
        <v>1</v>
      </c>
      <c r="G2199" s="20" t="n">
        <f aca="false">($E$2-D2199)/$E$2</f>
        <v>0.16672</v>
      </c>
      <c r="H2199" s="19" t="n">
        <f aca="false">D2199-$E$3</f>
        <v>5832</v>
      </c>
      <c r="I2199" s="18" t="n">
        <f aca="false">F2199*C2199</f>
        <v>19</v>
      </c>
      <c r="J2199" s="19" t="n">
        <f aca="false">H2199*I2199</f>
        <v>110808</v>
      </c>
      <c r="K2199" s="29" t="n">
        <f aca="false">D2199/$E$2</f>
        <v>0.83328</v>
      </c>
      <c r="L2199" s="30" t="n">
        <f aca="false">1/(1+EXP($L$2+($L$3*K2199)))</f>
        <v>0.0795641534544965</v>
      </c>
      <c r="M2199" s="31" t="n">
        <f aca="false">(F2199)*(L2199)+(1-F2199)*(1-L2199)</f>
        <v>0.0795641534544965</v>
      </c>
      <c r="N2199" s="31" t="n">
        <f aca="false">IF(B2199=1,LN(M2199),0)</f>
        <v>0</v>
      </c>
      <c r="O2199" s="42" t="n">
        <f aca="false">K2199</f>
        <v>0.83328</v>
      </c>
      <c r="P2199" s="43" t="n">
        <f aca="false">1/(1+EXP($P$2+($P$3*O2199)))</f>
        <v>0.977505794984034</v>
      </c>
      <c r="Q2199" s="42" t="n">
        <f aca="false">(F2199)*(P2199)+(1-F2199)*(1-P2199)</f>
        <v>0.977505794984034</v>
      </c>
      <c r="R2199" s="42" t="n">
        <f aca="false">IF(B2199&lt;&gt;1,LN(Q2199),0)</f>
        <v>-0.022751058767776</v>
      </c>
    </row>
    <row r="2200" customFormat="false" ht="13" hidden="false" customHeight="false" outlineLevel="0" collapsed="false">
      <c r="A2200" s="18" t="n">
        <v>2191</v>
      </c>
      <c r="B2200" s="41" t="n">
        <v>0</v>
      </c>
      <c r="C2200" s="18" t="n">
        <v>22</v>
      </c>
      <c r="D2200" s="19" t="n">
        <v>19982</v>
      </c>
      <c r="E2200" s="19" t="n">
        <v>439599</v>
      </c>
      <c r="F2200" s="18" t="n">
        <v>1</v>
      </c>
      <c r="G2200" s="20" t="n">
        <f aca="false">($E$2-D2200)/$E$2</f>
        <v>0.20072</v>
      </c>
      <c r="H2200" s="19" t="n">
        <f aca="false">D2200-$E$3</f>
        <v>4982</v>
      </c>
      <c r="I2200" s="18" t="n">
        <f aca="false">F2200*C2200</f>
        <v>22</v>
      </c>
      <c r="J2200" s="19" t="n">
        <f aca="false">H2200*I2200</f>
        <v>109604</v>
      </c>
      <c r="K2200" s="29" t="n">
        <f aca="false">D2200/$E$2</f>
        <v>0.79928</v>
      </c>
      <c r="L2200" s="30" t="n">
        <f aca="false">1/(1+EXP($L$2+($L$3*K2200)))</f>
        <v>0.145763039836819</v>
      </c>
      <c r="M2200" s="31" t="n">
        <f aca="false">(F2200)*(L2200)+(1-F2200)*(1-L2200)</f>
        <v>0.145763039836819</v>
      </c>
      <c r="N2200" s="31" t="n">
        <f aca="false">IF(B2200=1,LN(M2200),0)</f>
        <v>0</v>
      </c>
      <c r="O2200" s="42" t="n">
        <f aca="false">K2200</f>
        <v>0.79928</v>
      </c>
      <c r="P2200" s="43" t="n">
        <f aca="false">1/(1+EXP($P$2+($P$3*O2200)))</f>
        <v>0.99078371177821</v>
      </c>
      <c r="Q2200" s="42" t="n">
        <f aca="false">(F2200)*(P2200)+(1-F2200)*(1-P2200)</f>
        <v>0.99078371177821</v>
      </c>
      <c r="R2200" s="42" t="n">
        <f aca="false">IF(B2200&lt;&gt;1,LN(Q2200),0)</f>
        <v>-0.00925902096692915</v>
      </c>
    </row>
    <row r="2201" customFormat="false" ht="13" hidden="false" customHeight="false" outlineLevel="0" collapsed="false">
      <c r="A2201" s="18" t="n">
        <v>2192</v>
      </c>
      <c r="B2201" s="41" t="n">
        <v>0</v>
      </c>
      <c r="C2201" s="18" t="n">
        <v>21</v>
      </c>
      <c r="D2201" s="19" t="n">
        <v>18621</v>
      </c>
      <c r="E2201" s="19" t="n">
        <v>391050</v>
      </c>
      <c r="F2201" s="18" t="n">
        <v>1</v>
      </c>
      <c r="G2201" s="20" t="n">
        <f aca="false">($E$2-D2201)/$E$2</f>
        <v>0.25516</v>
      </c>
      <c r="H2201" s="19" t="n">
        <f aca="false">D2201-$E$3</f>
        <v>3621</v>
      </c>
      <c r="I2201" s="18" t="n">
        <f aca="false">F2201*C2201</f>
        <v>21</v>
      </c>
      <c r="J2201" s="19" t="n">
        <f aca="false">H2201*I2201</f>
        <v>76041</v>
      </c>
      <c r="K2201" s="29" t="n">
        <f aca="false">D2201/$E$2</f>
        <v>0.74484</v>
      </c>
      <c r="L2201" s="30" t="n">
        <f aca="false">1/(1+EXP($L$2+($L$3*K2201)))</f>
        <v>0.336409834272675</v>
      </c>
      <c r="M2201" s="31" t="n">
        <f aca="false">(F2201)*(L2201)+(1-F2201)*(1-L2201)</f>
        <v>0.336409834272675</v>
      </c>
      <c r="N2201" s="31" t="n">
        <f aca="false">IF(B2201=1,LN(M2201),0)</f>
        <v>0</v>
      </c>
      <c r="O2201" s="42" t="n">
        <f aca="false">K2201</f>
        <v>0.74484</v>
      </c>
      <c r="P2201" s="43" t="n">
        <f aca="false">1/(1+EXP($P$2+($P$3*O2201)))</f>
        <v>0.997823445675542</v>
      </c>
      <c r="Q2201" s="42" t="n">
        <f aca="false">(F2201)*(P2201)+(1-F2201)*(1-P2201)</f>
        <v>0.997823445675542</v>
      </c>
      <c r="R2201" s="42" t="n">
        <f aca="false">IF(B2201&lt;&gt;1,LN(Q2201),0)</f>
        <v>-0.00217892646150376</v>
      </c>
    </row>
    <row r="2202" customFormat="false" ht="13" hidden="false" customHeight="false" outlineLevel="0" collapsed="false">
      <c r="A2202" s="18" t="n">
        <v>2193</v>
      </c>
      <c r="B2202" s="41" t="n">
        <v>0</v>
      </c>
      <c r="C2202" s="18" t="n">
        <v>27</v>
      </c>
      <c r="D2202" s="19" t="n">
        <v>19112</v>
      </c>
      <c r="E2202" s="19" t="n">
        <v>516025</v>
      </c>
      <c r="F2202" s="18" t="n">
        <v>1</v>
      </c>
      <c r="G2202" s="20" t="n">
        <f aca="false">($E$2-D2202)/$E$2</f>
        <v>0.23552</v>
      </c>
      <c r="H2202" s="19" t="n">
        <f aca="false">D2202-$E$3</f>
        <v>4112</v>
      </c>
      <c r="I2202" s="18" t="n">
        <f aca="false">F2202*C2202</f>
        <v>27</v>
      </c>
      <c r="J2202" s="19" t="n">
        <f aca="false">H2202*I2202</f>
        <v>111024</v>
      </c>
      <c r="K2202" s="29" t="n">
        <f aca="false">D2202/$E$2</f>
        <v>0.76448</v>
      </c>
      <c r="L2202" s="30" t="n">
        <f aca="false">1/(1+EXP($L$2+($L$3*K2202)))</f>
        <v>0.254991069785153</v>
      </c>
      <c r="M2202" s="31" t="n">
        <f aca="false">(F2202)*(L2202)+(1-F2202)*(1-L2202)</f>
        <v>0.254991069785153</v>
      </c>
      <c r="N2202" s="31" t="n">
        <f aca="false">IF(B2202=1,LN(M2202),0)</f>
        <v>0</v>
      </c>
      <c r="O2202" s="42" t="n">
        <f aca="false">K2202</f>
        <v>0.76448</v>
      </c>
      <c r="P2202" s="43" t="n">
        <f aca="false">1/(1+EXP($P$2+($P$3*O2202)))</f>
        <v>0.996332656626555</v>
      </c>
      <c r="Q2202" s="42" t="n">
        <f aca="false">(F2202)*(P2202)+(1-F2202)*(1-P2202)</f>
        <v>0.996332656626555</v>
      </c>
      <c r="R2202" s="42" t="n">
        <f aca="false">IF(B2202&lt;&gt;1,LN(Q2202),0)</f>
        <v>-0.00367408456370747</v>
      </c>
    </row>
    <row r="2203" customFormat="false" ht="13" hidden="false" customHeight="false" outlineLevel="0" collapsed="false">
      <c r="A2203" s="18" t="n">
        <v>2194</v>
      </c>
      <c r="B2203" s="41" t="n">
        <v>0</v>
      </c>
      <c r="C2203" s="18" t="n">
        <v>26</v>
      </c>
      <c r="D2203" s="19" t="n">
        <v>17759</v>
      </c>
      <c r="E2203" s="19" t="n">
        <v>461745</v>
      </c>
      <c r="F2203" s="18" t="n">
        <v>1</v>
      </c>
      <c r="G2203" s="20" t="n">
        <f aca="false">($E$2-D2203)/$E$2</f>
        <v>0.28964</v>
      </c>
      <c r="H2203" s="19" t="n">
        <f aca="false">D2203-$E$3</f>
        <v>2759</v>
      </c>
      <c r="I2203" s="18" t="n">
        <f aca="false">F2203*C2203</f>
        <v>26</v>
      </c>
      <c r="J2203" s="19" t="n">
        <f aca="false">H2203*I2203</f>
        <v>71734</v>
      </c>
      <c r="K2203" s="29" t="n">
        <f aca="false">D2203/$E$2</f>
        <v>0.71036</v>
      </c>
      <c r="L2203" s="30" t="n">
        <f aca="false">1/(1+EXP($L$2+($L$3*K2203)))</f>
        <v>0.502580862153808</v>
      </c>
      <c r="M2203" s="31" t="n">
        <f aca="false">(F2203)*(L2203)+(1-F2203)*(1-L2203)</f>
        <v>0.502580862153808</v>
      </c>
      <c r="N2203" s="31" t="n">
        <f aca="false">IF(B2203=1,LN(M2203),0)</f>
        <v>0</v>
      </c>
      <c r="O2203" s="42" t="n">
        <f aca="false">K2203</f>
        <v>0.71036</v>
      </c>
      <c r="P2203" s="43" t="n">
        <f aca="false">1/(1+EXP($P$2+($P$3*O2203)))</f>
        <v>0.999130218300833</v>
      </c>
      <c r="Q2203" s="42" t="n">
        <f aca="false">(F2203)*(P2203)+(1-F2203)*(1-P2203)</f>
        <v>0.999130218300833</v>
      </c>
      <c r="R2203" s="42" t="n">
        <f aca="false">IF(B2203&lt;&gt;1,LN(Q2203),0)</f>
        <v>-0.000870160178748164</v>
      </c>
    </row>
    <row r="2204" customFormat="false" ht="13" hidden="false" customHeight="false" outlineLevel="0" collapsed="false">
      <c r="A2204" s="18" t="n">
        <v>2195</v>
      </c>
      <c r="B2204" s="41" t="n">
        <v>0</v>
      </c>
      <c r="C2204" s="18" t="n">
        <v>14</v>
      </c>
      <c r="D2204" s="19" t="n">
        <v>21574</v>
      </c>
      <c r="E2204" s="19" t="n">
        <v>302034</v>
      </c>
      <c r="F2204" s="18" t="n">
        <v>1</v>
      </c>
      <c r="G2204" s="20" t="n">
        <f aca="false">($E$2-D2204)/$E$2</f>
        <v>0.13704</v>
      </c>
      <c r="H2204" s="19" t="n">
        <f aca="false">D2204-$E$3</f>
        <v>6574</v>
      </c>
      <c r="I2204" s="18" t="n">
        <f aca="false">F2204*C2204</f>
        <v>14</v>
      </c>
      <c r="J2204" s="19" t="n">
        <f aca="false">H2204*I2204</f>
        <v>92036</v>
      </c>
      <c r="K2204" s="29" t="n">
        <f aca="false">D2204/$E$2</f>
        <v>0.86296</v>
      </c>
      <c r="L2204" s="30" t="n">
        <f aca="false">1/(1+EXP($L$2+($L$3*K2204)))</f>
        <v>0.0455670001559091</v>
      </c>
      <c r="M2204" s="31" t="n">
        <f aca="false">(F2204)*(L2204)+(1-F2204)*(1-L2204)</f>
        <v>0.0455670001559091</v>
      </c>
      <c r="N2204" s="31" t="n">
        <f aca="false">IF(B2204=1,LN(M2204),0)</f>
        <v>0</v>
      </c>
      <c r="O2204" s="42" t="n">
        <f aca="false">K2204</f>
        <v>0.86296</v>
      </c>
      <c r="P2204" s="43" t="n">
        <f aca="false">1/(1+EXP($P$2+($P$3*O2204)))</f>
        <v>0.951710931073532</v>
      </c>
      <c r="Q2204" s="42" t="n">
        <f aca="false">(F2204)*(P2204)+(1-F2204)*(1-P2204)</f>
        <v>0.951710931073532</v>
      </c>
      <c r="R2204" s="42" t="n">
        <f aca="false">IF(B2204&lt;&gt;1,LN(Q2204),0)</f>
        <v>-0.0494939341302174</v>
      </c>
    </row>
    <row r="2205" customFormat="false" ht="13" hidden="false" customHeight="false" outlineLevel="0" collapsed="false">
      <c r="A2205" s="18" t="n">
        <v>2196</v>
      </c>
      <c r="B2205" s="41" t="n">
        <v>0</v>
      </c>
      <c r="C2205" s="18" t="n">
        <v>13</v>
      </c>
      <c r="D2205" s="19" t="n">
        <v>17615</v>
      </c>
      <c r="E2205" s="19" t="n">
        <v>228990</v>
      </c>
      <c r="F2205" s="18" t="n">
        <v>1</v>
      </c>
      <c r="G2205" s="20" t="n">
        <f aca="false">($E$2-D2205)/$E$2</f>
        <v>0.2954</v>
      </c>
      <c r="H2205" s="19" t="n">
        <f aca="false">D2205-$E$3</f>
        <v>2615</v>
      </c>
      <c r="I2205" s="18" t="n">
        <f aca="false">F2205*C2205</f>
        <v>13</v>
      </c>
      <c r="J2205" s="19" t="n">
        <f aca="false">H2205*I2205</f>
        <v>33995</v>
      </c>
      <c r="K2205" s="29" t="n">
        <f aca="false">D2205/$E$2</f>
        <v>0.7046</v>
      </c>
      <c r="L2205" s="30" t="n">
        <f aca="false">1/(1+EXP($L$2+($L$3*K2205)))</f>
        <v>0.53134216401434</v>
      </c>
      <c r="M2205" s="31" t="n">
        <f aca="false">(F2205)*(L2205)+(1-F2205)*(1-L2205)</f>
        <v>0.53134216401434</v>
      </c>
      <c r="N2205" s="31" t="n">
        <f aca="false">IF(B2205=1,LN(M2205),0)</f>
        <v>0</v>
      </c>
      <c r="O2205" s="42" t="n">
        <f aca="false">K2205</f>
        <v>0.7046</v>
      </c>
      <c r="P2205" s="43" t="n">
        <f aca="false">1/(1+EXP($P$2+($P$3*O2205)))</f>
        <v>0.99925385746012</v>
      </c>
      <c r="Q2205" s="42" t="n">
        <f aca="false">(F2205)*(P2205)+(1-F2205)*(1-P2205)</f>
        <v>0.99925385746012</v>
      </c>
      <c r="R2205" s="42" t="n">
        <f aca="false">IF(B2205&lt;&gt;1,LN(Q2205),0)</f>
        <v>-0.000746421042768686</v>
      </c>
    </row>
    <row r="2206" customFormat="false" ht="13" hidden="false" customHeight="false" outlineLevel="0" collapsed="false">
      <c r="A2206" s="18" t="n">
        <v>2197</v>
      </c>
      <c r="B2206" s="41" t="n">
        <v>0</v>
      </c>
      <c r="C2206" s="18" t="n">
        <v>10</v>
      </c>
      <c r="D2206" s="19" t="n">
        <v>18257</v>
      </c>
      <c r="E2206" s="19" t="n">
        <v>182573</v>
      </c>
      <c r="F2206" s="18" t="n">
        <v>1</v>
      </c>
      <c r="G2206" s="20" t="n">
        <f aca="false">($E$2-D2206)/$E$2</f>
        <v>0.26972</v>
      </c>
      <c r="H2206" s="19" t="n">
        <f aca="false">D2206-$E$3</f>
        <v>3257</v>
      </c>
      <c r="I2206" s="18" t="n">
        <f aca="false">F2206*C2206</f>
        <v>10</v>
      </c>
      <c r="J2206" s="19" t="n">
        <f aca="false">H2206*I2206</f>
        <v>32570</v>
      </c>
      <c r="K2206" s="29" t="n">
        <f aca="false">D2206/$E$2</f>
        <v>0.73028</v>
      </c>
      <c r="L2206" s="30" t="n">
        <f aca="false">1/(1+EXP($L$2+($L$3*K2206)))</f>
        <v>0.404172353817753</v>
      </c>
      <c r="M2206" s="31" t="n">
        <f aca="false">(F2206)*(L2206)+(1-F2206)*(1-L2206)</f>
        <v>0.404172353817753</v>
      </c>
      <c r="N2206" s="31" t="n">
        <f aca="false">IF(B2206=1,LN(M2206),0)</f>
        <v>0</v>
      </c>
      <c r="O2206" s="42" t="n">
        <f aca="false">K2206</f>
        <v>0.73028</v>
      </c>
      <c r="P2206" s="43" t="n">
        <f aca="false">1/(1+EXP($P$2+($P$3*O2206)))</f>
        <v>0.998522195962771</v>
      </c>
      <c r="Q2206" s="42" t="n">
        <f aca="false">(F2206)*(P2206)+(1-F2206)*(1-P2206)</f>
        <v>0.998522195962771</v>
      </c>
      <c r="R2206" s="42" t="n">
        <f aca="false">IF(B2206&lt;&gt;1,LN(Q2206),0)</f>
        <v>-0.0014788970666034</v>
      </c>
    </row>
    <row r="2207" customFormat="false" ht="13" hidden="false" customHeight="false" outlineLevel="0" collapsed="false">
      <c r="A2207" s="18" t="n">
        <v>2198</v>
      </c>
      <c r="B2207" s="41" t="n">
        <v>0</v>
      </c>
      <c r="C2207" s="18" t="n">
        <v>48</v>
      </c>
      <c r="D2207" s="19" t="n">
        <v>17944</v>
      </c>
      <c r="E2207" s="19" t="n">
        <v>861312</v>
      </c>
      <c r="F2207" s="18" t="n">
        <v>1</v>
      </c>
      <c r="G2207" s="20" t="n">
        <f aca="false">($E$2-D2207)/$E$2</f>
        <v>0.28224</v>
      </c>
      <c r="H2207" s="19" t="n">
        <f aca="false">D2207-$E$3</f>
        <v>2944</v>
      </c>
      <c r="I2207" s="18" t="n">
        <f aca="false">F2207*C2207</f>
        <v>48</v>
      </c>
      <c r="J2207" s="19" t="n">
        <f aca="false">H2207*I2207</f>
        <v>141312</v>
      </c>
      <c r="K2207" s="29" t="n">
        <f aca="false">D2207/$E$2</f>
        <v>0.71776</v>
      </c>
      <c r="L2207" s="30" t="n">
        <f aca="false">1/(1+EXP($L$2+($L$3*K2207)))</f>
        <v>0.465632046012332</v>
      </c>
      <c r="M2207" s="31" t="n">
        <f aca="false">(F2207)*(L2207)+(1-F2207)*(1-L2207)</f>
        <v>0.465632046012332</v>
      </c>
      <c r="N2207" s="31" t="n">
        <f aca="false">IF(B2207=1,LN(M2207),0)</f>
        <v>0</v>
      </c>
      <c r="O2207" s="42" t="n">
        <f aca="false">K2207</f>
        <v>0.71776</v>
      </c>
      <c r="P2207" s="43" t="n">
        <f aca="false">1/(1+EXP($P$2+($P$3*O2207)))</f>
        <v>0.99894088119768</v>
      </c>
      <c r="Q2207" s="42" t="n">
        <f aca="false">(F2207)*(P2207)+(1-F2207)*(1-P2207)</f>
        <v>0.99894088119768</v>
      </c>
      <c r="R2207" s="42" t="n">
        <f aca="false">IF(B2207&lt;&gt;1,LN(Q2207),0)</f>
        <v>-0.0010596800649695</v>
      </c>
    </row>
    <row r="2208" customFormat="false" ht="13" hidden="false" customHeight="false" outlineLevel="0" collapsed="false">
      <c r="A2208" s="18" t="n">
        <v>2199</v>
      </c>
      <c r="B2208" s="41" t="n">
        <v>0</v>
      </c>
      <c r="C2208" s="18" t="n">
        <v>15</v>
      </c>
      <c r="D2208" s="19" t="n">
        <v>20311</v>
      </c>
      <c r="E2208" s="19" t="n">
        <v>304672</v>
      </c>
      <c r="F2208" s="18" t="n">
        <v>1</v>
      </c>
      <c r="G2208" s="20" t="n">
        <f aca="false">($E$2-D2208)/$E$2</f>
        <v>0.18756</v>
      </c>
      <c r="H2208" s="19" t="n">
        <f aca="false">D2208-$E$3</f>
        <v>5311</v>
      </c>
      <c r="I2208" s="18" t="n">
        <f aca="false">F2208*C2208</f>
        <v>15</v>
      </c>
      <c r="J2208" s="19" t="n">
        <f aca="false">H2208*I2208</f>
        <v>79665</v>
      </c>
      <c r="K2208" s="29" t="n">
        <f aca="false">D2208/$E$2</f>
        <v>0.81244</v>
      </c>
      <c r="L2208" s="30" t="n">
        <f aca="false">1/(1+EXP($L$2+($L$3*K2208)))</f>
        <v>0.115940368807445</v>
      </c>
      <c r="M2208" s="31" t="n">
        <f aca="false">(F2208)*(L2208)+(1-F2208)*(1-L2208)</f>
        <v>0.115940368807445</v>
      </c>
      <c r="N2208" s="31" t="n">
        <f aca="false">IF(B2208=1,LN(M2208),0)</f>
        <v>0</v>
      </c>
      <c r="O2208" s="42" t="n">
        <f aca="false">K2208</f>
        <v>0.81244</v>
      </c>
      <c r="P2208" s="43" t="n">
        <f aca="false">1/(1+EXP($P$2+($P$3*O2208)))</f>
        <v>0.986964205201914</v>
      </c>
      <c r="Q2208" s="42" t="n">
        <f aca="false">(F2208)*(P2208)+(1-F2208)*(1-P2208)</f>
        <v>0.986964205201914</v>
      </c>
      <c r="R2208" s="42" t="n">
        <f aca="false">IF(B2208&lt;&gt;1,LN(Q2208),0)</f>
        <v>-0.0131215064657508</v>
      </c>
    </row>
    <row r="2209" customFormat="false" ht="13" hidden="false" customHeight="false" outlineLevel="0" collapsed="false">
      <c r="A2209" s="18" t="n">
        <v>2200</v>
      </c>
      <c r="B2209" s="41" t="n">
        <v>0</v>
      </c>
      <c r="C2209" s="18" t="n">
        <v>14</v>
      </c>
      <c r="D2209" s="19" t="n">
        <v>15060</v>
      </c>
      <c r="E2209" s="19" t="n">
        <v>210833</v>
      </c>
      <c r="F2209" s="18" t="n">
        <v>1</v>
      </c>
      <c r="G2209" s="20" t="n">
        <f aca="false">($E$2-D2209)/$E$2</f>
        <v>0.3976</v>
      </c>
      <c r="H2209" s="19" t="n">
        <f aca="false">D2209-$E$3</f>
        <v>60</v>
      </c>
      <c r="I2209" s="18" t="n">
        <f aca="false">F2209*C2209</f>
        <v>14</v>
      </c>
      <c r="J2209" s="19" t="n">
        <f aca="false">H2209*I2209</f>
        <v>840</v>
      </c>
      <c r="K2209" s="29" t="n">
        <f aca="false">D2209/$E$2</f>
        <v>0.6024</v>
      </c>
      <c r="L2209" s="30" t="n">
        <f aca="false">1/(1+EXP($L$2+($L$3*K2209)))</f>
        <v>0.897495877624431</v>
      </c>
      <c r="M2209" s="31" t="n">
        <f aca="false">(F2209)*(L2209)+(1-F2209)*(1-L2209)</f>
        <v>0.897495877624431</v>
      </c>
      <c r="N2209" s="31" t="n">
        <f aca="false">IF(B2209=1,LN(M2209),0)</f>
        <v>0</v>
      </c>
      <c r="O2209" s="42" t="n">
        <f aca="false">K2209</f>
        <v>0.6024</v>
      </c>
      <c r="P2209" s="43" t="n">
        <f aca="false">1/(1+EXP($P$2+($P$3*O2209)))</f>
        <v>0.9999509444283</v>
      </c>
      <c r="Q2209" s="42" t="n">
        <f aca="false">(F2209)*(P2209)+(1-F2209)*(1-P2209)</f>
        <v>0.9999509444283</v>
      </c>
      <c r="R2209" s="42" t="n">
        <f aca="false">IF(B2209&lt;&gt;1,LN(Q2209),0)</f>
        <v>-4.9056774964005E-005</v>
      </c>
    </row>
    <row r="2210" customFormat="false" ht="13" hidden="false" customHeight="false" outlineLevel="0" collapsed="false">
      <c r="A2210" s="18" t="n">
        <v>2201</v>
      </c>
      <c r="B2210" s="41" t="n">
        <v>0</v>
      </c>
      <c r="C2210" s="18" t="n">
        <v>14</v>
      </c>
      <c r="D2210" s="19" t="n">
        <v>15067</v>
      </c>
      <c r="E2210" s="19" t="n">
        <v>210940</v>
      </c>
      <c r="F2210" s="18" t="n">
        <v>1</v>
      </c>
      <c r="G2210" s="20" t="n">
        <f aca="false">($E$2-D2210)/$E$2</f>
        <v>0.39732</v>
      </c>
      <c r="H2210" s="19" t="n">
        <f aca="false">D2210-$E$3</f>
        <v>67</v>
      </c>
      <c r="I2210" s="18" t="n">
        <f aca="false">F2210*C2210</f>
        <v>14</v>
      </c>
      <c r="J2210" s="19" t="n">
        <f aca="false">H2210*I2210</f>
        <v>938</v>
      </c>
      <c r="K2210" s="29" t="n">
        <f aca="false">D2210/$E$2</f>
        <v>0.60268</v>
      </c>
      <c r="L2210" s="30" t="n">
        <f aca="false">1/(1+EXP($L$2+($L$3*K2210)))</f>
        <v>0.896979502667707</v>
      </c>
      <c r="M2210" s="31" t="n">
        <f aca="false">(F2210)*(L2210)+(1-F2210)*(1-L2210)</f>
        <v>0.896979502667707</v>
      </c>
      <c r="N2210" s="31" t="n">
        <f aca="false">IF(B2210=1,LN(M2210),0)</f>
        <v>0</v>
      </c>
      <c r="O2210" s="42" t="n">
        <f aca="false">K2210</f>
        <v>0.60268</v>
      </c>
      <c r="P2210" s="43" t="n">
        <f aca="false">1/(1+EXP($P$2+($P$3*O2210)))</f>
        <v>0.99995057715594</v>
      </c>
      <c r="Q2210" s="42" t="n">
        <f aca="false">(F2210)*(P2210)+(1-F2210)*(1-P2210)</f>
        <v>0.99995057715594</v>
      </c>
      <c r="R2210" s="42" t="n">
        <f aca="false">IF(B2210&lt;&gt;1,LN(Q2210),0)</f>
        <v>-4.94240654087315E-005</v>
      </c>
    </row>
    <row r="2211" customFormat="false" ht="13" hidden="false" customHeight="false" outlineLevel="0" collapsed="false">
      <c r="A2211" s="18" t="n">
        <v>2202</v>
      </c>
      <c r="B2211" s="41" t="n">
        <v>0</v>
      </c>
      <c r="C2211" s="18" t="n">
        <v>13</v>
      </c>
      <c r="D2211" s="19" t="n">
        <v>19496</v>
      </c>
      <c r="E2211" s="19" t="n">
        <v>253449</v>
      </c>
      <c r="F2211" s="18" t="n">
        <v>1</v>
      </c>
      <c r="G2211" s="20" t="n">
        <f aca="false">($E$2-D2211)/$E$2</f>
        <v>0.22016</v>
      </c>
      <c r="H2211" s="19" t="n">
        <f aca="false">D2211-$E$3</f>
        <v>4496</v>
      </c>
      <c r="I2211" s="18" t="n">
        <f aca="false">F2211*C2211</f>
        <v>13</v>
      </c>
      <c r="J2211" s="19" t="n">
        <f aca="false">H2211*I2211</f>
        <v>58448</v>
      </c>
      <c r="K2211" s="29" t="n">
        <f aca="false">D2211/$E$2</f>
        <v>0.77984</v>
      </c>
      <c r="L2211" s="30" t="n">
        <f aca="false">1/(1+EXP($L$2+($L$3*K2211)))</f>
        <v>0.201106412571202</v>
      </c>
      <c r="M2211" s="31" t="n">
        <f aca="false">(F2211)*(L2211)+(1-F2211)*(1-L2211)</f>
        <v>0.201106412571202</v>
      </c>
      <c r="N2211" s="31" t="n">
        <f aca="false">IF(B2211=1,LN(M2211),0)</f>
        <v>0</v>
      </c>
      <c r="O2211" s="42" t="n">
        <f aca="false">K2211</f>
        <v>0.77984</v>
      </c>
      <c r="P2211" s="43" t="n">
        <f aca="false">1/(1+EXP($P$2+($P$3*O2211)))</f>
        <v>0.994488629914175</v>
      </c>
      <c r="Q2211" s="42" t="n">
        <f aca="false">(F2211)*(P2211)+(1-F2211)*(1-P2211)</f>
        <v>0.994488629914175</v>
      </c>
      <c r="R2211" s="42" t="n">
        <f aca="false">IF(B2211&lt;&gt;1,LN(Q2211),0)</f>
        <v>-0.00552661372061091</v>
      </c>
    </row>
    <row r="2212" customFormat="false" ht="13" hidden="false" customHeight="false" outlineLevel="0" collapsed="false">
      <c r="A2212" s="18" t="n">
        <v>2203</v>
      </c>
      <c r="B2212" s="41" t="n">
        <v>0</v>
      </c>
      <c r="C2212" s="18" t="n">
        <v>18</v>
      </c>
      <c r="D2212" s="19" t="n">
        <v>19005</v>
      </c>
      <c r="E2212" s="19" t="n">
        <v>342084</v>
      </c>
      <c r="F2212" s="18" t="n">
        <v>1</v>
      </c>
      <c r="G2212" s="20" t="n">
        <f aca="false">($E$2-D2212)/$E$2</f>
        <v>0.2398</v>
      </c>
      <c r="H2212" s="19" t="n">
        <f aca="false">D2212-$E$3</f>
        <v>4005</v>
      </c>
      <c r="I2212" s="18" t="n">
        <f aca="false">F2212*C2212</f>
        <v>18</v>
      </c>
      <c r="J2212" s="19" t="n">
        <f aca="false">H2212*I2212</f>
        <v>72090</v>
      </c>
      <c r="K2212" s="29" t="n">
        <f aca="false">D2212/$E$2</f>
        <v>0.7602</v>
      </c>
      <c r="L2212" s="30" t="n">
        <f aca="false">1/(1+EXP($L$2+($L$3*K2212)))</f>
        <v>0.271591984891525</v>
      </c>
      <c r="M2212" s="31" t="n">
        <f aca="false">(F2212)*(L2212)+(1-F2212)*(1-L2212)</f>
        <v>0.271591984891525</v>
      </c>
      <c r="N2212" s="31" t="n">
        <f aca="false">IF(B2212=1,LN(M2212),0)</f>
        <v>0</v>
      </c>
      <c r="O2212" s="42" t="n">
        <f aca="false">K2212</f>
        <v>0.7602</v>
      </c>
      <c r="P2212" s="43" t="n">
        <f aca="false">1/(1+EXP($P$2+($P$3*O2212)))</f>
        <v>0.996726560029726</v>
      </c>
      <c r="Q2212" s="42" t="n">
        <f aca="false">(F2212)*(P2212)+(1-F2212)*(1-P2212)</f>
        <v>0.996726560029726</v>
      </c>
      <c r="R2212" s="42" t="n">
        <f aca="false">IF(B2212&lt;&gt;1,LN(Q2212),0)</f>
        <v>-0.00327880939575713</v>
      </c>
    </row>
    <row r="2213" customFormat="false" ht="13" hidden="false" customHeight="false" outlineLevel="0" collapsed="false">
      <c r="A2213" s="18" t="n">
        <v>2204</v>
      </c>
      <c r="B2213" s="41" t="n">
        <v>0</v>
      </c>
      <c r="C2213" s="18" t="n">
        <v>16</v>
      </c>
      <c r="D2213" s="19" t="n">
        <v>21894</v>
      </c>
      <c r="E2213" s="19" t="n">
        <v>350300</v>
      </c>
      <c r="F2213" s="18" t="n">
        <v>1</v>
      </c>
      <c r="G2213" s="20" t="n">
        <f aca="false">($E$2-D2213)/$E$2</f>
        <v>0.12424</v>
      </c>
      <c r="H2213" s="19" t="n">
        <f aca="false">D2213-$E$3</f>
        <v>6894</v>
      </c>
      <c r="I2213" s="18" t="n">
        <f aca="false">F2213*C2213</f>
        <v>16</v>
      </c>
      <c r="J2213" s="19" t="n">
        <f aca="false">H2213*I2213</f>
        <v>110304</v>
      </c>
      <c r="K2213" s="29" t="n">
        <f aca="false">D2213/$E$2</f>
        <v>0.87576</v>
      </c>
      <c r="L2213" s="30" t="n">
        <f aca="false">1/(1+EXP($L$2+($L$3*K2213)))</f>
        <v>0.0356414029465418</v>
      </c>
      <c r="M2213" s="31" t="n">
        <f aca="false">(F2213)*(L2213)+(1-F2213)*(1-L2213)</f>
        <v>0.0356414029465418</v>
      </c>
      <c r="N2213" s="31" t="n">
        <f aca="false">IF(B2213=1,LN(M2213),0)</f>
        <v>0</v>
      </c>
      <c r="O2213" s="42" t="n">
        <f aca="false">K2213</f>
        <v>0.87576</v>
      </c>
      <c r="P2213" s="43" t="n">
        <f aca="false">1/(1+EXP($P$2+($P$3*O2213)))</f>
        <v>0.933395544315517</v>
      </c>
      <c r="Q2213" s="42" t="n">
        <f aca="false">(F2213)*(P2213)+(1-F2213)*(1-P2213)</f>
        <v>0.933395544315517</v>
      </c>
      <c r="R2213" s="42" t="n">
        <f aca="false">IF(B2213&lt;&gt;1,LN(Q2213),0)</f>
        <v>-0.0689262190845038</v>
      </c>
    </row>
    <row r="2214" customFormat="false" ht="13" hidden="false" customHeight="false" outlineLevel="0" collapsed="false">
      <c r="A2214" s="18" t="n">
        <v>2205</v>
      </c>
      <c r="B2214" s="41" t="n">
        <v>0</v>
      </c>
      <c r="C2214" s="18" t="n">
        <v>26</v>
      </c>
      <c r="D2214" s="19" t="n">
        <v>17082</v>
      </c>
      <c r="E2214" s="19" t="n">
        <v>444141</v>
      </c>
      <c r="F2214" s="18" t="n">
        <v>1</v>
      </c>
      <c r="G2214" s="20" t="n">
        <f aca="false">($E$2-D2214)/$E$2</f>
        <v>0.31672</v>
      </c>
      <c r="H2214" s="19" t="n">
        <f aca="false">D2214-$E$3</f>
        <v>2082</v>
      </c>
      <c r="I2214" s="18" t="n">
        <f aca="false">F2214*C2214</f>
        <v>26</v>
      </c>
      <c r="J2214" s="19" t="n">
        <f aca="false">H2214*I2214</f>
        <v>54132</v>
      </c>
      <c r="K2214" s="29" t="n">
        <f aca="false">D2214/$E$2</f>
        <v>0.68328</v>
      </c>
      <c r="L2214" s="30" t="n">
        <f aca="false">1/(1+EXP($L$2+($L$3*K2214)))</f>
        <v>0.634592336121117</v>
      </c>
      <c r="M2214" s="31" t="n">
        <f aca="false">(F2214)*(L2214)+(1-F2214)*(1-L2214)</f>
        <v>0.634592336121117</v>
      </c>
      <c r="N2214" s="31" t="n">
        <f aca="false">IF(B2214=1,LN(M2214),0)</f>
        <v>0</v>
      </c>
      <c r="O2214" s="42" t="n">
        <f aca="false">K2214</f>
        <v>0.68328</v>
      </c>
      <c r="P2214" s="43" t="n">
        <f aca="false">1/(1+EXP($P$2+($P$3*O2214)))</f>
        <v>0.99957704561677</v>
      </c>
      <c r="Q2214" s="42" t="n">
        <f aca="false">(F2214)*(P2214)+(1-F2214)*(1-P2214)</f>
        <v>0.99957704561677</v>
      </c>
      <c r="R2214" s="42" t="n">
        <f aca="false">IF(B2214&lt;&gt;1,LN(Q2214),0)</f>
        <v>-0.000423043853663901</v>
      </c>
    </row>
    <row r="2215" customFormat="false" ht="13" hidden="false" customHeight="false" outlineLevel="0" collapsed="false">
      <c r="A2215" s="18" t="n">
        <v>2206</v>
      </c>
      <c r="B2215" s="41" t="n">
        <v>0</v>
      </c>
      <c r="C2215" s="18" t="n">
        <v>12</v>
      </c>
      <c r="D2215" s="19" t="n">
        <v>22063</v>
      </c>
      <c r="E2215" s="19" t="n">
        <v>264754</v>
      </c>
      <c r="F2215" s="18" t="n">
        <v>1</v>
      </c>
      <c r="G2215" s="20" t="n">
        <f aca="false">($E$2-D2215)/$E$2</f>
        <v>0.11748</v>
      </c>
      <c r="H2215" s="19" t="n">
        <f aca="false">D2215-$E$3</f>
        <v>7063</v>
      </c>
      <c r="I2215" s="18" t="n">
        <f aca="false">F2215*C2215</f>
        <v>12</v>
      </c>
      <c r="J2215" s="19" t="n">
        <f aca="false">H2215*I2215</f>
        <v>84756</v>
      </c>
      <c r="K2215" s="29" t="n">
        <f aca="false">D2215/$E$2</f>
        <v>0.88252</v>
      </c>
      <c r="L2215" s="30" t="n">
        <f aca="false">1/(1+EXP($L$2+($L$3*K2215)))</f>
        <v>0.0312748508006487</v>
      </c>
      <c r="M2215" s="31" t="n">
        <f aca="false">(F2215)*(L2215)+(1-F2215)*(1-L2215)</f>
        <v>0.0312748508006487</v>
      </c>
      <c r="N2215" s="31" t="n">
        <f aca="false">IF(B2215=1,LN(M2215),0)</f>
        <v>0</v>
      </c>
      <c r="O2215" s="42" t="n">
        <f aca="false">K2215</f>
        <v>0.88252</v>
      </c>
      <c r="P2215" s="43" t="n">
        <f aca="false">1/(1+EXP($P$2+($P$3*O2215)))</f>
        <v>0.921287322489665</v>
      </c>
      <c r="Q2215" s="42" t="n">
        <f aca="false">(F2215)*(P2215)+(1-F2215)*(1-P2215)</f>
        <v>0.921287322489665</v>
      </c>
      <c r="R2215" s="42" t="n">
        <f aca="false">IF(B2215&lt;&gt;1,LN(Q2215),0)</f>
        <v>-0.0819833234203384</v>
      </c>
    </row>
    <row r="2216" customFormat="false" ht="13" hidden="false" customHeight="false" outlineLevel="0" collapsed="false">
      <c r="A2216" s="18" t="n">
        <v>2207</v>
      </c>
      <c r="B2216" s="41" t="n">
        <v>0</v>
      </c>
      <c r="C2216" s="18" t="n">
        <v>20</v>
      </c>
      <c r="D2216" s="19" t="n">
        <v>15131</v>
      </c>
      <c r="E2216" s="19" t="n">
        <v>302615</v>
      </c>
      <c r="F2216" s="18" t="n">
        <v>1</v>
      </c>
      <c r="G2216" s="20" t="n">
        <f aca="false">($E$2-D2216)/$E$2</f>
        <v>0.39476</v>
      </c>
      <c r="H2216" s="19" t="n">
        <f aca="false">D2216-$E$3</f>
        <v>131</v>
      </c>
      <c r="I2216" s="18" t="n">
        <f aca="false">F2216*C2216</f>
        <v>20</v>
      </c>
      <c r="J2216" s="19" t="n">
        <f aca="false">H2216*I2216</f>
        <v>2620</v>
      </c>
      <c r="K2216" s="29" t="n">
        <f aca="false">D2216/$E$2</f>
        <v>0.60524</v>
      </c>
      <c r="L2216" s="30" t="n">
        <f aca="false">1/(1+EXP($L$2+($L$3*K2216)))</f>
        <v>0.892150752149676</v>
      </c>
      <c r="M2216" s="31" t="n">
        <f aca="false">(F2216)*(L2216)+(1-F2216)*(1-L2216)</f>
        <v>0.892150752149676</v>
      </c>
      <c r="N2216" s="31" t="n">
        <f aca="false">IF(B2216=1,LN(M2216),0)</f>
        <v>0</v>
      </c>
      <c r="O2216" s="42" t="n">
        <f aca="false">K2216</f>
        <v>0.60524</v>
      </c>
      <c r="P2216" s="43" t="n">
        <f aca="false">1/(1+EXP($P$2+($P$3*O2216)))</f>
        <v>0.999947089121091</v>
      </c>
      <c r="Q2216" s="42" t="n">
        <f aca="false">(F2216)*(P2216)+(1-F2216)*(1-P2216)</f>
        <v>0.999947089121091</v>
      </c>
      <c r="R2216" s="42" t="n">
        <f aca="false">IF(B2216&lt;&gt;1,LN(Q2216),0)</f>
        <v>-5.29122787389494E-005</v>
      </c>
    </row>
    <row r="2217" customFormat="false" ht="13" hidden="false" customHeight="false" outlineLevel="0" collapsed="false">
      <c r="A2217" s="18" t="n">
        <v>2208</v>
      </c>
      <c r="B2217" s="41" t="n">
        <v>0</v>
      </c>
      <c r="C2217" s="18" t="n">
        <v>24</v>
      </c>
      <c r="D2217" s="19" t="n">
        <v>15759</v>
      </c>
      <c r="E2217" s="19" t="n">
        <v>378227</v>
      </c>
      <c r="F2217" s="18" t="n">
        <v>1</v>
      </c>
      <c r="G2217" s="20" t="n">
        <f aca="false">($E$2-D2217)/$E$2</f>
        <v>0.36964</v>
      </c>
      <c r="H2217" s="19" t="n">
        <f aca="false">D2217-$E$3</f>
        <v>759</v>
      </c>
      <c r="I2217" s="18" t="n">
        <f aca="false">F2217*C2217</f>
        <v>24</v>
      </c>
      <c r="J2217" s="19" t="n">
        <f aca="false">H2217*I2217</f>
        <v>18216</v>
      </c>
      <c r="K2217" s="29" t="n">
        <f aca="false">D2217/$E$2</f>
        <v>0.63036</v>
      </c>
      <c r="L2217" s="30" t="n">
        <f aca="false">1/(1+EXP($L$2+($L$3*K2217)))</f>
        <v>0.83347501720946</v>
      </c>
      <c r="M2217" s="31" t="n">
        <f aca="false">(F2217)*(L2217)+(1-F2217)*(1-L2217)</f>
        <v>0.83347501720946</v>
      </c>
      <c r="N2217" s="31" t="n">
        <f aca="false">IF(B2217=1,LN(M2217),0)</f>
        <v>0</v>
      </c>
      <c r="O2217" s="42" t="n">
        <f aca="false">K2217</f>
        <v>0.63036</v>
      </c>
      <c r="P2217" s="43" t="n">
        <f aca="false">1/(1+EXP($P$2+($P$3*O2217)))</f>
        <v>0.999896686484655</v>
      </c>
      <c r="Q2217" s="42" t="n">
        <f aca="false">(F2217)*(P2217)+(1-F2217)*(1-P2217)</f>
        <v>0.999896686484655</v>
      </c>
      <c r="R2217" s="42" t="n">
        <f aca="false">IF(B2217&lt;&gt;1,LN(Q2217),0)</f>
        <v>-0.000103318852553816</v>
      </c>
    </row>
    <row r="2218" customFormat="false" ht="13" hidden="false" customHeight="false" outlineLevel="0" collapsed="false">
      <c r="A2218" s="18" t="n">
        <v>2209</v>
      </c>
      <c r="B2218" s="41" t="n">
        <v>0</v>
      </c>
      <c r="C2218" s="18" t="n">
        <v>17</v>
      </c>
      <c r="D2218" s="19" t="n">
        <v>17078</v>
      </c>
      <c r="E2218" s="19" t="n">
        <v>290334</v>
      </c>
      <c r="F2218" s="18" t="n">
        <v>1</v>
      </c>
      <c r="G2218" s="20" t="n">
        <f aca="false">($E$2-D2218)/$E$2</f>
        <v>0.31688</v>
      </c>
      <c r="H2218" s="19" t="n">
        <f aca="false">D2218-$E$3</f>
        <v>2078</v>
      </c>
      <c r="I2218" s="18" t="n">
        <f aca="false">F2218*C2218</f>
        <v>17</v>
      </c>
      <c r="J2218" s="19" t="n">
        <f aca="false">H2218*I2218</f>
        <v>35326</v>
      </c>
      <c r="K2218" s="29" t="n">
        <f aca="false">D2218/$E$2</f>
        <v>0.68312</v>
      </c>
      <c r="L2218" s="30" t="n">
        <f aca="false">1/(1+EXP($L$2+($L$3*K2218)))</f>
        <v>0.63533411020832</v>
      </c>
      <c r="M2218" s="31" t="n">
        <f aca="false">(F2218)*(L2218)+(1-F2218)*(1-L2218)</f>
        <v>0.63533411020832</v>
      </c>
      <c r="N2218" s="31" t="n">
        <f aca="false">IF(B2218=1,LN(M2218),0)</f>
        <v>0</v>
      </c>
      <c r="O2218" s="42" t="n">
        <f aca="false">K2218</f>
        <v>0.68312</v>
      </c>
      <c r="P2218" s="43" t="n">
        <f aca="false">1/(1+EXP($P$2+($P$3*O2218)))</f>
        <v>0.999578843857646</v>
      </c>
      <c r="Q2218" s="42" t="n">
        <f aca="false">(F2218)*(P2218)+(1-F2218)*(1-P2218)</f>
        <v>0.999578843857646</v>
      </c>
      <c r="R2218" s="42" t="n">
        <f aca="false">IF(B2218&lt;&gt;1,LN(Q2218),0)</f>
        <v>-0.000421244853510101</v>
      </c>
    </row>
    <row r="2219" customFormat="false" ht="13" hidden="false" customHeight="false" outlineLevel="0" collapsed="false">
      <c r="A2219" s="18" t="n">
        <v>2210</v>
      </c>
      <c r="B2219" s="41" t="n">
        <v>0</v>
      </c>
      <c r="C2219" s="18" t="n">
        <v>15</v>
      </c>
      <c r="D2219" s="19" t="n">
        <v>19350</v>
      </c>
      <c r="E2219" s="19" t="n">
        <v>290245</v>
      </c>
      <c r="F2219" s="18" t="n">
        <v>1</v>
      </c>
      <c r="G2219" s="20" t="n">
        <f aca="false">($E$2-D2219)/$E$2</f>
        <v>0.226</v>
      </c>
      <c r="H2219" s="19" t="n">
        <f aca="false">D2219-$E$3</f>
        <v>4350</v>
      </c>
      <c r="I2219" s="18" t="n">
        <f aca="false">F2219*C2219</f>
        <v>15</v>
      </c>
      <c r="J2219" s="19" t="n">
        <f aca="false">H2219*I2219</f>
        <v>65250</v>
      </c>
      <c r="K2219" s="29" t="n">
        <f aca="false">D2219/$E$2</f>
        <v>0.774</v>
      </c>
      <c r="L2219" s="30" t="n">
        <f aca="false">1/(1+EXP($L$2+($L$3*K2219)))</f>
        <v>0.220529438600711</v>
      </c>
      <c r="M2219" s="31" t="n">
        <f aca="false">(F2219)*(L2219)+(1-F2219)*(1-L2219)</f>
        <v>0.220529438600711</v>
      </c>
      <c r="N2219" s="31" t="n">
        <f aca="false">IF(B2219=1,LN(M2219),0)</f>
        <v>0</v>
      </c>
      <c r="O2219" s="42" t="n">
        <f aca="false">K2219</f>
        <v>0.774</v>
      </c>
      <c r="P2219" s="43" t="n">
        <f aca="false">1/(1+EXP($P$2+($P$3*O2219)))</f>
        <v>0.99527896967354</v>
      </c>
      <c r="Q2219" s="42" t="n">
        <f aca="false">(F2219)*(P2219)+(1-F2219)*(1-P2219)</f>
        <v>0.99527896967354</v>
      </c>
      <c r="R2219" s="42" t="n">
        <f aca="false">IF(B2219&lt;&gt;1,LN(Q2219),0)</f>
        <v>-0.00473220958910053</v>
      </c>
    </row>
    <row r="2220" customFormat="false" ht="13" hidden="false" customHeight="false" outlineLevel="0" collapsed="false">
      <c r="A2220" s="18" t="n">
        <v>2211</v>
      </c>
      <c r="B2220" s="41" t="n">
        <v>0</v>
      </c>
      <c r="C2220" s="18" t="n">
        <v>28</v>
      </c>
      <c r="D2220" s="19" t="n">
        <v>17309</v>
      </c>
      <c r="E2220" s="19" t="n">
        <v>484645</v>
      </c>
      <c r="F2220" s="18" t="n">
        <v>1</v>
      </c>
      <c r="G2220" s="20" t="n">
        <f aca="false">($E$2-D2220)/$E$2</f>
        <v>0.30764</v>
      </c>
      <c r="H2220" s="19" t="n">
        <f aca="false">D2220-$E$3</f>
        <v>2309</v>
      </c>
      <c r="I2220" s="18" t="n">
        <f aca="false">F2220*C2220</f>
        <v>28</v>
      </c>
      <c r="J2220" s="19" t="n">
        <f aca="false">H2220*I2220</f>
        <v>64652</v>
      </c>
      <c r="K2220" s="29" t="n">
        <f aca="false">D2220/$E$2</f>
        <v>0.69236</v>
      </c>
      <c r="L2220" s="30" t="n">
        <f aca="false">1/(1+EXP($L$2+($L$3*K2220)))</f>
        <v>0.591544485549846</v>
      </c>
      <c r="M2220" s="31" t="n">
        <f aca="false">(F2220)*(L2220)+(1-F2220)*(1-L2220)</f>
        <v>0.591544485549846</v>
      </c>
      <c r="N2220" s="31" t="n">
        <f aca="false">IF(B2220=1,LN(M2220),0)</f>
        <v>0</v>
      </c>
      <c r="O2220" s="42" t="n">
        <f aca="false">K2220</f>
        <v>0.69236</v>
      </c>
      <c r="P2220" s="43" t="n">
        <f aca="false">1/(1+EXP($P$2+($P$3*O2220)))</f>
        <v>0.999461361621218</v>
      </c>
      <c r="Q2220" s="42" t="n">
        <f aca="false">(F2220)*(P2220)+(1-F2220)*(1-P2220)</f>
        <v>0.999461361621218</v>
      </c>
      <c r="R2220" s="42" t="n">
        <f aca="false">IF(B2220&lt;&gt;1,LN(Q2220),0)</f>
        <v>-0.00053878349654665</v>
      </c>
    </row>
    <row r="2221" customFormat="false" ht="13" hidden="false" customHeight="false" outlineLevel="0" collapsed="false">
      <c r="A2221" s="18" t="n">
        <v>2212</v>
      </c>
      <c r="B2221" s="41" t="n">
        <v>0</v>
      </c>
      <c r="C2221" s="18" t="n">
        <v>18</v>
      </c>
      <c r="D2221" s="19" t="n">
        <v>20811</v>
      </c>
      <c r="E2221" s="19" t="n">
        <v>374603</v>
      </c>
      <c r="F2221" s="18" t="n">
        <v>1</v>
      </c>
      <c r="G2221" s="20" t="n">
        <f aca="false">($E$2-D2221)/$E$2</f>
        <v>0.16756</v>
      </c>
      <c r="H2221" s="19" t="n">
        <f aca="false">D2221-$E$3</f>
        <v>5811</v>
      </c>
      <c r="I2221" s="18" t="n">
        <f aca="false">F2221*C2221</f>
        <v>18</v>
      </c>
      <c r="J2221" s="19" t="n">
        <f aca="false">H2221*I2221</f>
        <v>104598</v>
      </c>
      <c r="K2221" s="29" t="n">
        <f aca="false">D2221/$E$2</f>
        <v>0.83244</v>
      </c>
      <c r="L2221" s="30" t="n">
        <f aca="false">1/(1+EXP($L$2+($L$3*K2221)))</f>
        <v>0.0808033074165027</v>
      </c>
      <c r="M2221" s="31" t="n">
        <f aca="false">(F2221)*(L2221)+(1-F2221)*(1-L2221)</f>
        <v>0.0808033074165027</v>
      </c>
      <c r="N2221" s="31" t="n">
        <f aca="false">IF(B2221=1,LN(M2221),0)</f>
        <v>0</v>
      </c>
      <c r="O2221" s="42" t="n">
        <f aca="false">K2221</f>
        <v>0.83244</v>
      </c>
      <c r="P2221" s="43" t="n">
        <f aca="false">1/(1+EXP($P$2+($P$3*O2221)))</f>
        <v>0.977992625512153</v>
      </c>
      <c r="Q2221" s="42" t="n">
        <f aca="false">(F2221)*(P2221)+(1-F2221)*(1-P2221)</f>
        <v>0.977992625512153</v>
      </c>
      <c r="R2221" s="42" t="n">
        <f aca="false">IF(B2221&lt;&gt;1,LN(Q2221),0)</f>
        <v>-0.0222531493518697</v>
      </c>
    </row>
    <row r="2222" customFormat="false" ht="13" hidden="false" customHeight="false" outlineLevel="0" collapsed="false">
      <c r="A2222" s="18" t="n">
        <v>2213</v>
      </c>
      <c r="B2222" s="41" t="n">
        <v>0</v>
      </c>
      <c r="C2222" s="18" t="n">
        <v>25</v>
      </c>
      <c r="D2222" s="19" t="n">
        <v>17581</v>
      </c>
      <c r="E2222" s="19" t="n">
        <v>439513</v>
      </c>
      <c r="F2222" s="18" t="n">
        <v>1</v>
      </c>
      <c r="G2222" s="20" t="n">
        <f aca="false">($E$2-D2222)/$E$2</f>
        <v>0.29676</v>
      </c>
      <c r="H2222" s="19" t="n">
        <f aca="false">D2222-$E$3</f>
        <v>2581</v>
      </c>
      <c r="I2222" s="18" t="n">
        <f aca="false">F2222*C2222</f>
        <v>25</v>
      </c>
      <c r="J2222" s="19" t="n">
        <f aca="false">H2222*I2222</f>
        <v>64525</v>
      </c>
      <c r="K2222" s="29" t="n">
        <f aca="false">D2222/$E$2</f>
        <v>0.70324</v>
      </c>
      <c r="L2222" s="30" t="n">
        <f aca="false">1/(1+EXP($L$2+($L$3*K2222)))</f>
        <v>0.538109828155368</v>
      </c>
      <c r="M2222" s="31" t="n">
        <f aca="false">(F2222)*(L2222)+(1-F2222)*(1-L2222)</f>
        <v>0.538109828155368</v>
      </c>
      <c r="N2222" s="31" t="n">
        <f aca="false">IF(B2222=1,LN(M2222),0)</f>
        <v>0</v>
      </c>
      <c r="O2222" s="42" t="n">
        <f aca="false">K2222</f>
        <v>0.70324</v>
      </c>
      <c r="P2222" s="43" t="n">
        <f aca="false">1/(1+EXP($P$2+($P$3*O2222)))</f>
        <v>0.999280388049583</v>
      </c>
      <c r="Q2222" s="42" t="n">
        <f aca="false">(F2222)*(P2222)+(1-F2222)*(1-P2222)</f>
        <v>0.999280388049583</v>
      </c>
      <c r="R2222" s="42" t="n">
        <f aca="false">IF(B2222&lt;&gt;1,LN(Q2222),0)</f>
        <v>-0.000719870995378534</v>
      </c>
    </row>
    <row r="2223" customFormat="false" ht="13" hidden="false" customHeight="false" outlineLevel="0" collapsed="false">
      <c r="A2223" s="18" t="n">
        <v>2214</v>
      </c>
      <c r="B2223" s="41" t="n">
        <v>0</v>
      </c>
      <c r="C2223" s="18" t="n">
        <v>16</v>
      </c>
      <c r="D2223" s="19" t="n">
        <v>19708</v>
      </c>
      <c r="E2223" s="19" t="n">
        <v>315329</v>
      </c>
      <c r="F2223" s="18" t="n">
        <v>1</v>
      </c>
      <c r="G2223" s="20" t="n">
        <f aca="false">($E$2-D2223)/$E$2</f>
        <v>0.21168</v>
      </c>
      <c r="H2223" s="19" t="n">
        <f aca="false">D2223-$E$3</f>
        <v>4708</v>
      </c>
      <c r="I2223" s="18" t="n">
        <f aca="false">F2223*C2223</f>
        <v>16</v>
      </c>
      <c r="J2223" s="19" t="n">
        <f aca="false">H2223*I2223</f>
        <v>75328</v>
      </c>
      <c r="K2223" s="29" t="n">
        <f aca="false">D2223/$E$2</f>
        <v>0.78832</v>
      </c>
      <c r="L2223" s="30" t="n">
        <f aca="false">1/(1+EXP($L$2+($L$3*K2223)))</f>
        <v>0.175229609572618</v>
      </c>
      <c r="M2223" s="31" t="n">
        <f aca="false">(F2223)*(L2223)+(1-F2223)*(1-L2223)</f>
        <v>0.175229609572618</v>
      </c>
      <c r="N2223" s="31" t="n">
        <f aca="false">IF(B2223=1,LN(M2223),0)</f>
        <v>0</v>
      </c>
      <c r="O2223" s="42" t="n">
        <f aca="false">K2223</f>
        <v>0.78832</v>
      </c>
      <c r="P2223" s="43" t="n">
        <f aca="false">1/(1+EXP($P$2+($P$3*O2223)))</f>
        <v>0.993101328764763</v>
      </c>
      <c r="Q2223" s="42" t="n">
        <f aca="false">(F2223)*(P2223)+(1-F2223)*(1-P2223)</f>
        <v>0.993101328764763</v>
      </c>
      <c r="R2223" s="42" t="n">
        <f aca="false">IF(B2223&lt;&gt;1,LN(Q2223),0)</f>
        <v>-0.00692257707677764</v>
      </c>
    </row>
    <row r="2224" customFormat="false" ht="13" hidden="false" customHeight="false" outlineLevel="0" collapsed="false">
      <c r="A2224" s="18" t="n">
        <v>2215</v>
      </c>
      <c r="B2224" s="41" t="n">
        <v>0</v>
      </c>
      <c r="C2224" s="18" t="n">
        <v>25</v>
      </c>
      <c r="D2224" s="19" t="n">
        <v>17740</v>
      </c>
      <c r="E2224" s="19" t="n">
        <v>443496</v>
      </c>
      <c r="F2224" s="18" t="n">
        <v>1</v>
      </c>
      <c r="G2224" s="20" t="n">
        <f aca="false">($E$2-D2224)/$E$2</f>
        <v>0.2904</v>
      </c>
      <c r="H2224" s="19" t="n">
        <f aca="false">D2224-$E$3</f>
        <v>2740</v>
      </c>
      <c r="I2224" s="18" t="n">
        <f aca="false">F2224*C2224</f>
        <v>25</v>
      </c>
      <c r="J2224" s="19" t="n">
        <f aca="false">H2224*I2224</f>
        <v>68500</v>
      </c>
      <c r="K2224" s="29" t="n">
        <f aca="false">D2224/$E$2</f>
        <v>0.7096</v>
      </c>
      <c r="L2224" s="30" t="n">
        <f aca="false">1/(1+EXP($L$2+($L$3*K2224)))</f>
        <v>0.506380858895115</v>
      </c>
      <c r="M2224" s="31" t="n">
        <f aca="false">(F2224)*(L2224)+(1-F2224)*(1-L2224)</f>
        <v>0.506380858895115</v>
      </c>
      <c r="N2224" s="31" t="n">
        <f aca="false">IF(B2224=1,LN(M2224),0)</f>
        <v>0</v>
      </c>
      <c r="O2224" s="42" t="n">
        <f aca="false">K2224</f>
        <v>0.7096</v>
      </c>
      <c r="P2224" s="43" t="n">
        <f aca="false">1/(1+EXP($P$2+($P$3*O2224)))</f>
        <v>0.99914763664877</v>
      </c>
      <c r="Q2224" s="42" t="n">
        <f aca="false">(F2224)*(P2224)+(1-F2224)*(1-P2224)</f>
        <v>0.99914763664877</v>
      </c>
      <c r="R2224" s="42" t="n">
        <f aca="false">IF(B2224&lt;&gt;1,LN(Q2224),0)</f>
        <v>-0.000852726819424206</v>
      </c>
    </row>
    <row r="2225" customFormat="false" ht="13" hidden="false" customHeight="false" outlineLevel="0" collapsed="false">
      <c r="A2225" s="18" t="n">
        <v>2216</v>
      </c>
      <c r="B2225" s="41" t="n">
        <v>0</v>
      </c>
      <c r="C2225" s="18" t="n">
        <v>12</v>
      </c>
      <c r="D2225" s="19" t="n">
        <v>17563</v>
      </c>
      <c r="E2225" s="19" t="n">
        <v>210751</v>
      </c>
      <c r="F2225" s="18" t="n">
        <v>1</v>
      </c>
      <c r="G2225" s="20" t="n">
        <f aca="false">($E$2-D2225)/$E$2</f>
        <v>0.29748</v>
      </c>
      <c r="H2225" s="19" t="n">
        <f aca="false">D2225-$E$3</f>
        <v>2563</v>
      </c>
      <c r="I2225" s="18" t="n">
        <f aca="false">F2225*C2225</f>
        <v>12</v>
      </c>
      <c r="J2225" s="19" t="n">
        <f aca="false">H2225*I2225</f>
        <v>30756</v>
      </c>
      <c r="K2225" s="29" t="n">
        <f aca="false">D2225/$E$2</f>
        <v>0.70252</v>
      </c>
      <c r="L2225" s="30" t="n">
        <f aca="false">1/(1+EXP($L$2+($L$3*K2225)))</f>
        <v>0.541687190637299</v>
      </c>
      <c r="M2225" s="31" t="n">
        <f aca="false">(F2225)*(L2225)+(1-F2225)*(1-L2225)</f>
        <v>0.541687190637299</v>
      </c>
      <c r="N2225" s="31" t="n">
        <f aca="false">IF(B2225=1,LN(M2225),0)</f>
        <v>0</v>
      </c>
      <c r="O2225" s="42" t="n">
        <f aca="false">K2225</f>
        <v>0.70252</v>
      </c>
      <c r="P2225" s="43" t="n">
        <f aca="false">1/(1+EXP($P$2+($P$3*O2225)))</f>
        <v>0.999294049859525</v>
      </c>
      <c r="Q2225" s="42" t="n">
        <f aca="false">(F2225)*(P2225)+(1-F2225)*(1-P2225)</f>
        <v>0.999294049859525</v>
      </c>
      <c r="R2225" s="42" t="n">
        <f aca="false">IF(B2225&lt;&gt;1,LN(Q2225),0)</f>
        <v>-0.000706199440611332</v>
      </c>
    </row>
    <row r="2226" customFormat="false" ht="13" hidden="false" customHeight="false" outlineLevel="0" collapsed="false">
      <c r="A2226" s="18" t="n">
        <v>2217</v>
      </c>
      <c r="B2226" s="41" t="n">
        <v>0</v>
      </c>
      <c r="C2226" s="18" t="n">
        <v>29</v>
      </c>
      <c r="D2226" s="19" t="n">
        <v>19527</v>
      </c>
      <c r="E2226" s="19" t="n">
        <v>566269</v>
      </c>
      <c r="F2226" s="18" t="n">
        <v>1</v>
      </c>
      <c r="G2226" s="20" t="n">
        <f aca="false">($E$2-D2226)/$E$2</f>
        <v>0.21892</v>
      </c>
      <c r="H2226" s="19" t="n">
        <f aca="false">D2226-$E$3</f>
        <v>4527</v>
      </c>
      <c r="I2226" s="18" t="n">
        <f aca="false">F2226*C2226</f>
        <v>29</v>
      </c>
      <c r="J2226" s="19" t="n">
        <f aca="false">H2226*I2226</f>
        <v>131283</v>
      </c>
      <c r="K2226" s="29" t="n">
        <f aca="false">D2226/$E$2</f>
        <v>0.78108</v>
      </c>
      <c r="L2226" s="30" t="n">
        <f aca="false">1/(1+EXP($L$2+($L$3*K2226)))</f>
        <v>0.197151167433327</v>
      </c>
      <c r="M2226" s="31" t="n">
        <f aca="false">(F2226)*(L2226)+(1-F2226)*(1-L2226)</f>
        <v>0.197151167433327</v>
      </c>
      <c r="N2226" s="31" t="n">
        <f aca="false">IF(B2226=1,LN(M2226),0)</f>
        <v>0</v>
      </c>
      <c r="O2226" s="42" t="n">
        <f aca="false">K2226</f>
        <v>0.78108</v>
      </c>
      <c r="P2226" s="43" t="n">
        <f aca="false">1/(1+EXP($P$2+($P$3*O2226)))</f>
        <v>0.994304579714193</v>
      </c>
      <c r="Q2226" s="42" t="n">
        <f aca="false">(F2226)*(P2226)+(1-F2226)*(1-P2226)</f>
        <v>0.994304579714193</v>
      </c>
      <c r="R2226" s="42" t="n">
        <f aca="false">IF(B2226&lt;&gt;1,LN(Q2226),0)</f>
        <v>-0.00571170103850506</v>
      </c>
    </row>
    <row r="2227" customFormat="false" ht="13" hidden="false" customHeight="false" outlineLevel="0" collapsed="false">
      <c r="A2227" s="18" t="n">
        <v>2218</v>
      </c>
      <c r="B2227" s="41" t="n">
        <v>0</v>
      </c>
      <c r="C2227" s="18" t="n">
        <v>25</v>
      </c>
      <c r="D2227" s="19" t="n">
        <v>21465</v>
      </c>
      <c r="E2227" s="19" t="n">
        <v>536628</v>
      </c>
      <c r="F2227" s="18" t="n">
        <v>1</v>
      </c>
      <c r="G2227" s="20" t="n">
        <f aca="false">($E$2-D2227)/$E$2</f>
        <v>0.1414</v>
      </c>
      <c r="H2227" s="19" t="n">
        <f aca="false">D2227-$E$3</f>
        <v>6465</v>
      </c>
      <c r="I2227" s="18" t="n">
        <f aca="false">F2227*C2227</f>
        <v>25</v>
      </c>
      <c r="J2227" s="19" t="n">
        <f aca="false">H2227*I2227</f>
        <v>161625</v>
      </c>
      <c r="K2227" s="29" t="n">
        <f aca="false">D2227/$E$2</f>
        <v>0.8586</v>
      </c>
      <c r="L2227" s="30" t="n">
        <f aca="false">1/(1+EXP($L$2+($L$3*K2227)))</f>
        <v>0.0495136070701413</v>
      </c>
      <c r="M2227" s="31" t="n">
        <f aca="false">(F2227)*(L2227)+(1-F2227)*(1-L2227)</f>
        <v>0.0495136070701413</v>
      </c>
      <c r="N2227" s="31" t="n">
        <f aca="false">IF(B2227=1,LN(M2227),0)</f>
        <v>0</v>
      </c>
      <c r="O2227" s="42" t="n">
        <f aca="false">K2227</f>
        <v>0.8586</v>
      </c>
      <c r="P2227" s="43" t="n">
        <f aca="false">1/(1+EXP($P$2+($P$3*O2227)))</f>
        <v>0.956777461991608</v>
      </c>
      <c r="Q2227" s="42" t="n">
        <f aca="false">(F2227)*(P2227)+(1-F2227)*(1-P2227)</f>
        <v>0.956777461991608</v>
      </c>
      <c r="R2227" s="42" t="n">
        <f aca="false">IF(B2227&lt;&gt;1,LN(Q2227),0)</f>
        <v>-0.044184451673985</v>
      </c>
    </row>
    <row r="2228" customFormat="false" ht="13" hidden="false" customHeight="false" outlineLevel="0" collapsed="false">
      <c r="A2228" s="18" t="n">
        <v>2219</v>
      </c>
      <c r="B2228" s="41" t="n">
        <v>0</v>
      </c>
      <c r="C2228" s="18" t="n">
        <v>35</v>
      </c>
      <c r="D2228" s="19" t="n">
        <v>18079</v>
      </c>
      <c r="E2228" s="19" t="n">
        <v>632770</v>
      </c>
      <c r="F2228" s="18" t="n">
        <v>1</v>
      </c>
      <c r="G2228" s="20" t="n">
        <f aca="false">($E$2-D2228)/$E$2</f>
        <v>0.27684</v>
      </c>
      <c r="H2228" s="19" t="n">
        <f aca="false">D2228-$E$3</f>
        <v>3079</v>
      </c>
      <c r="I2228" s="18" t="n">
        <f aca="false">F2228*C2228</f>
        <v>35</v>
      </c>
      <c r="J2228" s="19" t="n">
        <f aca="false">H2228*I2228</f>
        <v>107765</v>
      </c>
      <c r="K2228" s="29" t="n">
        <f aca="false">D2228/$E$2</f>
        <v>0.72316</v>
      </c>
      <c r="L2228" s="30" t="n">
        <f aca="false">1/(1+EXP($L$2+($L$3*K2228)))</f>
        <v>0.438882641088825</v>
      </c>
      <c r="M2228" s="31" t="n">
        <f aca="false">(F2228)*(L2228)+(1-F2228)*(1-L2228)</f>
        <v>0.438882641088825</v>
      </c>
      <c r="N2228" s="31" t="n">
        <f aca="false">IF(B2228=1,LN(M2228),0)</f>
        <v>0</v>
      </c>
      <c r="O2228" s="42" t="n">
        <f aca="false">K2228</f>
        <v>0.72316</v>
      </c>
      <c r="P2228" s="43" t="n">
        <f aca="false">1/(1+EXP($P$2+($P$3*O2228)))</f>
        <v>0.998777213647752</v>
      </c>
      <c r="Q2228" s="42" t="n">
        <f aca="false">(F2228)*(P2228)+(1-F2228)*(1-P2228)</f>
        <v>0.998777213647752</v>
      </c>
      <c r="R2228" s="42" t="n">
        <f aca="false">IF(B2228&lt;&gt;1,LN(Q2228),0)</f>
        <v>-0.00122353456547803</v>
      </c>
    </row>
    <row r="2229" customFormat="false" ht="13" hidden="false" customHeight="false" outlineLevel="0" collapsed="false">
      <c r="A2229" s="18" t="n">
        <v>2220</v>
      </c>
      <c r="B2229" s="41" t="n">
        <v>0</v>
      </c>
      <c r="C2229" s="18" t="n">
        <v>32</v>
      </c>
      <c r="D2229" s="19" t="n">
        <v>17724</v>
      </c>
      <c r="E2229" s="19" t="n">
        <v>567155</v>
      </c>
      <c r="F2229" s="18" t="n">
        <v>1</v>
      </c>
      <c r="G2229" s="20" t="n">
        <f aca="false">($E$2-D2229)/$E$2</f>
        <v>0.29104</v>
      </c>
      <c r="H2229" s="19" t="n">
        <f aca="false">D2229-$E$3</f>
        <v>2724</v>
      </c>
      <c r="I2229" s="18" t="n">
        <f aca="false">F2229*C2229</f>
        <v>32</v>
      </c>
      <c r="J2229" s="19" t="n">
        <f aca="false">H2229*I2229</f>
        <v>87168</v>
      </c>
      <c r="K2229" s="29" t="n">
        <f aca="false">D2229/$E$2</f>
        <v>0.70896</v>
      </c>
      <c r="L2229" s="30" t="n">
        <f aca="false">1/(1+EXP($L$2+($L$3*K2229)))</f>
        <v>0.509580302353988</v>
      </c>
      <c r="M2229" s="31" t="n">
        <f aca="false">(F2229)*(L2229)+(1-F2229)*(1-L2229)</f>
        <v>0.509580302353988</v>
      </c>
      <c r="N2229" s="31" t="n">
        <f aca="false">IF(B2229=1,LN(M2229),0)</f>
        <v>0</v>
      </c>
      <c r="O2229" s="42" t="n">
        <f aca="false">K2229</f>
        <v>0.70896</v>
      </c>
      <c r="P2229" s="43" t="n">
        <f aca="false">1/(1+EXP($P$2+($P$3*O2229)))</f>
        <v>0.999162034117233</v>
      </c>
      <c r="Q2229" s="42" t="n">
        <f aca="false">(F2229)*(P2229)+(1-F2229)*(1-P2229)</f>
        <v>0.999162034117233</v>
      </c>
      <c r="R2229" s="42" t="n">
        <f aca="false">IF(B2229&lt;&gt;1,LN(Q2229),0)</f>
        <v>-0.000838317172436523</v>
      </c>
    </row>
    <row r="2230" customFormat="false" ht="13" hidden="false" customHeight="false" outlineLevel="0" collapsed="false">
      <c r="A2230" s="18" t="n">
        <v>2221</v>
      </c>
      <c r="B2230" s="41" t="n">
        <v>0</v>
      </c>
      <c r="C2230" s="18" t="n">
        <v>11</v>
      </c>
      <c r="D2230" s="19" t="n">
        <v>22402</v>
      </c>
      <c r="E2230" s="19" t="n">
        <v>246424</v>
      </c>
      <c r="F2230" s="18" t="n">
        <v>1</v>
      </c>
      <c r="G2230" s="20" t="n">
        <f aca="false">($E$2-D2230)/$E$2</f>
        <v>0.10392</v>
      </c>
      <c r="H2230" s="19" t="n">
        <f aca="false">D2230-$E$3</f>
        <v>7402</v>
      </c>
      <c r="I2230" s="18" t="n">
        <f aca="false">F2230*C2230</f>
        <v>11</v>
      </c>
      <c r="J2230" s="19" t="n">
        <f aca="false">H2230*I2230</f>
        <v>81422</v>
      </c>
      <c r="K2230" s="29" t="n">
        <f aca="false">D2230/$E$2</f>
        <v>0.89608</v>
      </c>
      <c r="L2230" s="30" t="n">
        <f aca="false">1/(1+EXP($L$2+($L$3*K2230)))</f>
        <v>0.0240238866871454</v>
      </c>
      <c r="M2230" s="31" t="n">
        <f aca="false">(F2230)*(L2230)+(1-F2230)*(1-L2230)</f>
        <v>0.0240238866871454</v>
      </c>
      <c r="N2230" s="31" t="n">
        <f aca="false">IF(B2230=1,LN(M2230),0)</f>
        <v>0</v>
      </c>
      <c r="O2230" s="42" t="n">
        <f aca="false">K2230</f>
        <v>0.89608</v>
      </c>
      <c r="P2230" s="43" t="n">
        <f aca="false">1/(1+EXP($P$2+($P$3*O2230)))</f>
        <v>0.890778940278823</v>
      </c>
      <c r="Q2230" s="42" t="n">
        <f aca="false">(F2230)*(P2230)+(1-F2230)*(1-P2230)</f>
        <v>0.890778940278823</v>
      </c>
      <c r="R2230" s="42" t="n">
        <f aca="false">IF(B2230&lt;&gt;1,LN(Q2230),0)</f>
        <v>-0.115658985235791</v>
      </c>
    </row>
    <row r="2231" customFormat="false" ht="13" hidden="false" customHeight="false" outlineLevel="0" collapsed="false">
      <c r="A2231" s="18" t="n">
        <v>2222</v>
      </c>
      <c r="B2231" s="41" t="n">
        <v>0</v>
      </c>
      <c r="C2231" s="18" t="n">
        <v>26</v>
      </c>
      <c r="D2231" s="19" t="n">
        <v>19982</v>
      </c>
      <c r="E2231" s="19" t="n">
        <v>519520</v>
      </c>
      <c r="F2231" s="18" t="n">
        <v>1</v>
      </c>
      <c r="G2231" s="20" t="n">
        <f aca="false">($E$2-D2231)/$E$2</f>
        <v>0.20072</v>
      </c>
      <c r="H2231" s="19" t="n">
        <f aca="false">D2231-$E$3</f>
        <v>4982</v>
      </c>
      <c r="I2231" s="18" t="n">
        <f aca="false">F2231*C2231</f>
        <v>26</v>
      </c>
      <c r="J2231" s="19" t="n">
        <f aca="false">H2231*I2231</f>
        <v>129532</v>
      </c>
      <c r="K2231" s="29" t="n">
        <f aca="false">D2231/$E$2</f>
        <v>0.79928</v>
      </c>
      <c r="L2231" s="30" t="n">
        <f aca="false">1/(1+EXP($L$2+($L$3*K2231)))</f>
        <v>0.145763039836819</v>
      </c>
      <c r="M2231" s="31" t="n">
        <f aca="false">(F2231)*(L2231)+(1-F2231)*(1-L2231)</f>
        <v>0.145763039836819</v>
      </c>
      <c r="N2231" s="31" t="n">
        <f aca="false">IF(B2231=1,LN(M2231),0)</f>
        <v>0</v>
      </c>
      <c r="O2231" s="42" t="n">
        <f aca="false">K2231</f>
        <v>0.79928</v>
      </c>
      <c r="P2231" s="43" t="n">
        <f aca="false">1/(1+EXP($P$2+($P$3*O2231)))</f>
        <v>0.99078371177821</v>
      </c>
      <c r="Q2231" s="42" t="n">
        <f aca="false">(F2231)*(P2231)+(1-F2231)*(1-P2231)</f>
        <v>0.99078371177821</v>
      </c>
      <c r="R2231" s="42" t="n">
        <f aca="false">IF(B2231&lt;&gt;1,LN(Q2231),0)</f>
        <v>-0.00925902096692915</v>
      </c>
    </row>
    <row r="2232" customFormat="false" ht="13" hidden="false" customHeight="false" outlineLevel="0" collapsed="false">
      <c r="A2232" s="18" t="n">
        <v>2223</v>
      </c>
      <c r="B2232" s="41" t="n">
        <v>0</v>
      </c>
      <c r="C2232" s="18" t="n">
        <v>23</v>
      </c>
      <c r="D2232" s="19" t="n">
        <v>17687</v>
      </c>
      <c r="E2232" s="19" t="n">
        <v>406808</v>
      </c>
      <c r="F2232" s="18" t="n">
        <v>1</v>
      </c>
      <c r="G2232" s="20" t="n">
        <f aca="false">($E$2-D2232)/$E$2</f>
        <v>0.29252</v>
      </c>
      <c r="H2232" s="19" t="n">
        <f aca="false">D2232-$E$3</f>
        <v>2687</v>
      </c>
      <c r="I2232" s="18" t="n">
        <f aca="false">F2232*C2232</f>
        <v>23</v>
      </c>
      <c r="J2232" s="19" t="n">
        <f aca="false">H2232*I2232</f>
        <v>61801</v>
      </c>
      <c r="K2232" s="29" t="n">
        <f aca="false">D2232/$E$2</f>
        <v>0.70748</v>
      </c>
      <c r="L2232" s="30" t="n">
        <f aca="false">1/(1+EXP($L$2+($L$3*K2232)))</f>
        <v>0.516975571680548</v>
      </c>
      <c r="M2232" s="31" t="n">
        <f aca="false">(F2232)*(L2232)+(1-F2232)*(1-L2232)</f>
        <v>0.516975571680548</v>
      </c>
      <c r="N2232" s="31" t="n">
        <f aca="false">IF(B2232=1,LN(M2232),0)</f>
        <v>0</v>
      </c>
      <c r="O2232" s="42" t="n">
        <f aca="false">K2232</f>
        <v>0.70748</v>
      </c>
      <c r="P2232" s="43" t="n">
        <f aca="false">1/(1+EXP($P$2+($P$3*O2232)))</f>
        <v>0.999194404442144</v>
      </c>
      <c r="Q2232" s="42" t="n">
        <f aca="false">(F2232)*(P2232)+(1-F2232)*(1-P2232)</f>
        <v>0.999194404442144</v>
      </c>
      <c r="R2232" s="42" t="n">
        <f aca="false">IF(B2232&lt;&gt;1,LN(Q2232),0)</f>
        <v>-0.000805920224335577</v>
      </c>
    </row>
    <row r="2233" customFormat="false" ht="13" hidden="false" customHeight="false" outlineLevel="0" collapsed="false">
      <c r="A2233" s="18" t="n">
        <v>2224</v>
      </c>
      <c r="B2233" s="41" t="n">
        <v>0</v>
      </c>
      <c r="C2233" s="18" t="n">
        <v>35</v>
      </c>
      <c r="D2233" s="19" t="n">
        <v>17911</v>
      </c>
      <c r="E2233" s="19" t="n">
        <v>626873</v>
      </c>
      <c r="F2233" s="18" t="n">
        <v>1</v>
      </c>
      <c r="G2233" s="20" t="n">
        <f aca="false">($E$2-D2233)/$E$2</f>
        <v>0.28356</v>
      </c>
      <c r="H2233" s="19" t="n">
        <f aca="false">D2233-$E$3</f>
        <v>2911</v>
      </c>
      <c r="I2233" s="18" t="n">
        <f aca="false">F2233*C2233</f>
        <v>35</v>
      </c>
      <c r="J2233" s="19" t="n">
        <f aca="false">H2233*I2233</f>
        <v>101885</v>
      </c>
      <c r="K2233" s="29" t="n">
        <f aca="false">D2233/$E$2</f>
        <v>0.71644</v>
      </c>
      <c r="L2233" s="30" t="n">
        <f aca="false">1/(1+EXP($L$2+($L$3*K2233)))</f>
        <v>0.472207001205214</v>
      </c>
      <c r="M2233" s="31" t="n">
        <f aca="false">(F2233)*(L2233)+(1-F2233)*(1-L2233)</f>
        <v>0.472207001205214</v>
      </c>
      <c r="N2233" s="31" t="n">
        <f aca="false">IF(B2233=1,LN(M2233),0)</f>
        <v>0</v>
      </c>
      <c r="O2233" s="42" t="n">
        <f aca="false">K2233</f>
        <v>0.71644</v>
      </c>
      <c r="P2233" s="43" t="n">
        <f aca="false">1/(1+EXP($P$2+($P$3*O2233)))</f>
        <v>0.998977440940829</v>
      </c>
      <c r="Q2233" s="42" t="n">
        <f aca="false">(F2233)*(P2233)+(1-F2233)*(1-P2233)</f>
        <v>0.998977440940829</v>
      </c>
      <c r="R2233" s="42" t="n">
        <f aca="false">IF(B2233&lt;&gt;1,LN(Q2233),0)</f>
        <v>-0.00102308222936391</v>
      </c>
    </row>
    <row r="2234" customFormat="false" ht="13" hidden="false" customHeight="false" outlineLevel="0" collapsed="false">
      <c r="A2234" s="18" t="n">
        <v>2225</v>
      </c>
      <c r="B2234" s="41" t="n">
        <v>0</v>
      </c>
      <c r="C2234" s="18" t="n">
        <v>19</v>
      </c>
      <c r="D2234" s="19" t="n">
        <v>21674</v>
      </c>
      <c r="E2234" s="19" t="n">
        <v>411806</v>
      </c>
      <c r="F2234" s="18" t="n">
        <v>1</v>
      </c>
      <c r="G2234" s="20" t="n">
        <f aca="false">($E$2-D2234)/$E$2</f>
        <v>0.13304</v>
      </c>
      <c r="H2234" s="19" t="n">
        <f aca="false">D2234-$E$3</f>
        <v>6674</v>
      </c>
      <c r="I2234" s="18" t="n">
        <f aca="false">F2234*C2234</f>
        <v>19</v>
      </c>
      <c r="J2234" s="19" t="n">
        <f aca="false">H2234*I2234</f>
        <v>126806</v>
      </c>
      <c r="K2234" s="29" t="n">
        <f aca="false">D2234/$E$2</f>
        <v>0.86696</v>
      </c>
      <c r="L2234" s="30" t="n">
        <f aca="false">1/(1+EXP($L$2+($L$3*K2234)))</f>
        <v>0.0422112521771175</v>
      </c>
      <c r="M2234" s="31" t="n">
        <f aca="false">(F2234)*(L2234)+(1-F2234)*(1-L2234)</f>
        <v>0.0422112521771175</v>
      </c>
      <c r="N2234" s="31" t="n">
        <f aca="false">IF(B2234=1,LN(M2234),0)</f>
        <v>0</v>
      </c>
      <c r="O2234" s="42" t="n">
        <f aca="false">K2234</f>
        <v>0.86696</v>
      </c>
      <c r="P2234" s="43" t="n">
        <f aca="false">1/(1+EXP($P$2+($P$3*O2234)))</f>
        <v>0.946571089507711</v>
      </c>
      <c r="Q2234" s="42" t="n">
        <f aca="false">(F2234)*(P2234)+(1-F2234)*(1-P2234)</f>
        <v>0.946571089507711</v>
      </c>
      <c r="R2234" s="42" t="n">
        <f aca="false">IF(B2234&lt;&gt;1,LN(Q2234),0)</f>
        <v>-0.0549092033796091</v>
      </c>
    </row>
    <row r="2235" customFormat="false" ht="13" hidden="false" customHeight="false" outlineLevel="0" collapsed="false">
      <c r="A2235" s="18" t="n">
        <v>2226</v>
      </c>
      <c r="B2235" s="41" t="n">
        <v>0</v>
      </c>
      <c r="C2235" s="18" t="n">
        <v>12</v>
      </c>
      <c r="D2235" s="19" t="n">
        <v>21787</v>
      </c>
      <c r="E2235" s="19" t="n">
        <v>261445</v>
      </c>
      <c r="F2235" s="18" t="n">
        <v>0</v>
      </c>
      <c r="G2235" s="20" t="n">
        <f aca="false">($E$2-D2235)/$E$2</f>
        <v>0.12852</v>
      </c>
      <c r="H2235" s="19" t="n">
        <f aca="false">D2235-$E$3</f>
        <v>6787</v>
      </c>
      <c r="I2235" s="18" t="n">
        <f aca="false">F2235*C2235</f>
        <v>0</v>
      </c>
      <c r="J2235" s="19" t="n">
        <f aca="false">H2235*I2235</f>
        <v>0</v>
      </c>
      <c r="K2235" s="29" t="n">
        <f aca="false">D2235/$E$2</f>
        <v>0.87148</v>
      </c>
      <c r="L2235" s="30" t="n">
        <f aca="false">1/(1+EXP($L$2+($L$3*K2235)))</f>
        <v>0.0387036795234986</v>
      </c>
      <c r="M2235" s="31" t="n">
        <f aca="false">(F2235)*(L2235)+(1-F2235)*(1-L2235)</f>
        <v>0.961296320476501</v>
      </c>
      <c r="N2235" s="31" t="n">
        <f aca="false">IF(B2235=1,LN(M2235),0)</f>
        <v>0</v>
      </c>
      <c r="O2235" s="42" t="n">
        <f aca="false">K2235</f>
        <v>0.87148</v>
      </c>
      <c r="P2235" s="43" t="n">
        <f aca="false">1/(1+EXP($P$2+($P$3*O2235)))</f>
        <v>0.940143301815214</v>
      </c>
      <c r="Q2235" s="42" t="n">
        <f aca="false">(F2235)*(P2235)+(1-F2235)*(1-P2235)</f>
        <v>0.0598566981847864</v>
      </c>
      <c r="R2235" s="42" t="n">
        <f aca="false">IF(B2235&lt;&gt;1,LN(Q2235),0)</f>
        <v>-2.81580193703669</v>
      </c>
    </row>
    <row r="2236" customFormat="false" ht="13" hidden="false" customHeight="false" outlineLevel="0" collapsed="false">
      <c r="A2236" s="18" t="n">
        <v>2227</v>
      </c>
      <c r="B2236" s="41" t="n">
        <v>0</v>
      </c>
      <c r="C2236" s="18" t="n">
        <v>12</v>
      </c>
      <c r="D2236" s="19" t="n">
        <v>21630</v>
      </c>
      <c r="E2236" s="19" t="n">
        <v>259561</v>
      </c>
      <c r="F2236" s="18" t="n">
        <v>1</v>
      </c>
      <c r="G2236" s="20" t="n">
        <f aca="false">($E$2-D2236)/$E$2</f>
        <v>0.1348</v>
      </c>
      <c r="H2236" s="19" t="n">
        <f aca="false">D2236-$E$3</f>
        <v>6630</v>
      </c>
      <c r="I2236" s="18" t="n">
        <f aca="false">F2236*C2236</f>
        <v>12</v>
      </c>
      <c r="J2236" s="19" t="n">
        <f aca="false">H2236*I2236</f>
        <v>79560</v>
      </c>
      <c r="K2236" s="29" t="n">
        <f aca="false">D2236/$E$2</f>
        <v>0.8652</v>
      </c>
      <c r="L2236" s="30" t="n">
        <f aca="false">1/(1+EXP($L$2+($L$3*K2236)))</f>
        <v>0.0436576492650522</v>
      </c>
      <c r="M2236" s="31" t="n">
        <f aca="false">(F2236)*(L2236)+(1-F2236)*(1-L2236)</f>
        <v>0.0436576492650522</v>
      </c>
      <c r="N2236" s="31" t="n">
        <f aca="false">IF(B2236=1,LN(M2236),0)</f>
        <v>0</v>
      </c>
      <c r="O2236" s="42" t="n">
        <f aca="false">K2236</f>
        <v>0.8652</v>
      </c>
      <c r="P2236" s="43" t="n">
        <f aca="false">1/(1+EXP($P$2+($P$3*O2236)))</f>
        <v>0.948893330397722</v>
      </c>
      <c r="Q2236" s="42" t="n">
        <f aca="false">(F2236)*(P2236)+(1-F2236)*(1-P2236)</f>
        <v>0.948893330397722</v>
      </c>
      <c r="R2236" s="42" t="n">
        <f aca="false">IF(B2236&lt;&gt;1,LN(Q2236),0)</f>
        <v>-0.0524588887996816</v>
      </c>
    </row>
    <row r="2237" customFormat="false" ht="13" hidden="false" customHeight="false" outlineLevel="0" collapsed="false">
      <c r="A2237" s="18" t="n">
        <v>2228</v>
      </c>
      <c r="B2237" s="41" t="n">
        <v>0</v>
      </c>
      <c r="C2237" s="18" t="n">
        <v>13</v>
      </c>
      <c r="D2237" s="19" t="n">
        <v>21095</v>
      </c>
      <c r="E2237" s="19" t="n">
        <v>274239</v>
      </c>
      <c r="F2237" s="18" t="n">
        <v>1</v>
      </c>
      <c r="G2237" s="20" t="n">
        <f aca="false">($E$2-D2237)/$E$2</f>
        <v>0.1562</v>
      </c>
      <c r="H2237" s="19" t="n">
        <f aca="false">D2237-$E$3</f>
        <v>6095</v>
      </c>
      <c r="I2237" s="18" t="n">
        <f aca="false">F2237*C2237</f>
        <v>13</v>
      </c>
      <c r="J2237" s="19" t="n">
        <f aca="false">H2237*I2237</f>
        <v>79235</v>
      </c>
      <c r="K2237" s="29" t="n">
        <f aca="false">D2237/$E$2</f>
        <v>0.8438</v>
      </c>
      <c r="L2237" s="30" t="n">
        <f aca="false">1/(1+EXP($L$2+($L$3*K2237)))</f>
        <v>0.0654547258430729</v>
      </c>
      <c r="M2237" s="31" t="n">
        <f aca="false">(F2237)*(L2237)+(1-F2237)*(1-L2237)</f>
        <v>0.0654547258430729</v>
      </c>
      <c r="N2237" s="31" t="n">
        <f aca="false">IF(B2237=1,LN(M2237),0)</f>
        <v>0</v>
      </c>
      <c r="O2237" s="42" t="n">
        <f aca="false">K2237</f>
        <v>0.8438</v>
      </c>
      <c r="P2237" s="43" t="n">
        <f aca="false">1/(1+EXP($P$2+($P$3*O2237)))</f>
        <v>0.970444613545456</v>
      </c>
      <c r="Q2237" s="42" t="n">
        <f aca="false">(F2237)*(P2237)+(1-F2237)*(1-P2237)</f>
        <v>0.970444613545456</v>
      </c>
      <c r="R2237" s="42" t="n">
        <f aca="false">IF(B2237&lt;&gt;1,LN(Q2237),0)</f>
        <v>-0.0300009480217662</v>
      </c>
    </row>
    <row r="2238" customFormat="false" ht="13" hidden="false" customHeight="false" outlineLevel="0" collapsed="false">
      <c r="A2238" s="18" t="n">
        <v>2229</v>
      </c>
      <c r="B2238" s="41" t="n">
        <v>0</v>
      </c>
      <c r="C2238" s="18" t="n">
        <v>26</v>
      </c>
      <c r="D2238" s="19" t="n">
        <v>15300</v>
      </c>
      <c r="E2238" s="19" t="n">
        <v>397809</v>
      </c>
      <c r="F2238" s="18" t="n">
        <v>1</v>
      </c>
      <c r="G2238" s="20" t="n">
        <f aca="false">($E$2-D2238)/$E$2</f>
        <v>0.388</v>
      </c>
      <c r="H2238" s="19" t="n">
        <f aca="false">D2238-$E$3</f>
        <v>300</v>
      </c>
      <c r="I2238" s="18" t="n">
        <f aca="false">F2238*C2238</f>
        <v>26</v>
      </c>
      <c r="J2238" s="19" t="n">
        <f aca="false">H2238*I2238</f>
        <v>7800</v>
      </c>
      <c r="K2238" s="29" t="n">
        <f aca="false">D2238/$E$2</f>
        <v>0.612</v>
      </c>
      <c r="L2238" s="30" t="n">
        <f aca="false">1/(1+EXP($L$2+($L$3*K2238)))</f>
        <v>0.878434627735009</v>
      </c>
      <c r="M2238" s="31" t="n">
        <f aca="false">(F2238)*(L2238)+(1-F2238)*(1-L2238)</f>
        <v>0.878434627735009</v>
      </c>
      <c r="N2238" s="31" t="n">
        <f aca="false">IF(B2238=1,LN(M2238),0)</f>
        <v>0</v>
      </c>
      <c r="O2238" s="42" t="n">
        <f aca="false">K2238</f>
        <v>0.612</v>
      </c>
      <c r="P2238" s="43" t="n">
        <f aca="false">1/(1+EXP($P$2+($P$3*O2238)))</f>
        <v>0.999936649146247</v>
      </c>
      <c r="Q2238" s="42" t="n">
        <f aca="false">(F2238)*(P2238)+(1-F2238)*(1-P2238)</f>
        <v>0.999936649146247</v>
      </c>
      <c r="R2238" s="42" t="n">
        <f aca="false">IF(B2238&lt;&gt;1,LN(Q2238),0)</f>
        <v>-6.33528605028417E-005</v>
      </c>
    </row>
    <row r="2239" customFormat="false" ht="13" hidden="false" customHeight="false" outlineLevel="0" collapsed="false">
      <c r="A2239" s="18" t="n">
        <v>2230</v>
      </c>
      <c r="B2239" s="41" t="n">
        <v>0</v>
      </c>
      <c r="C2239" s="18" t="n">
        <v>33</v>
      </c>
      <c r="D2239" s="19" t="n">
        <v>21092</v>
      </c>
      <c r="E2239" s="19" t="n">
        <v>696037</v>
      </c>
      <c r="F2239" s="18" t="n">
        <v>1</v>
      </c>
      <c r="G2239" s="20" t="n">
        <f aca="false">($E$2-D2239)/$E$2</f>
        <v>0.15632</v>
      </c>
      <c r="H2239" s="19" t="n">
        <f aca="false">D2239-$E$3</f>
        <v>6092</v>
      </c>
      <c r="I2239" s="18" t="n">
        <f aca="false">F2239*C2239</f>
        <v>33</v>
      </c>
      <c r="J2239" s="19" t="n">
        <f aca="false">H2239*I2239</f>
        <v>201036</v>
      </c>
      <c r="K2239" s="29" t="n">
        <f aca="false">D2239/$E$2</f>
        <v>0.84368</v>
      </c>
      <c r="L2239" s="30" t="n">
        <f aca="false">1/(1+EXP($L$2+($L$3*K2239)))</f>
        <v>0.0656017004103925</v>
      </c>
      <c r="M2239" s="31" t="n">
        <f aca="false">(F2239)*(L2239)+(1-F2239)*(1-L2239)</f>
        <v>0.0656017004103925</v>
      </c>
      <c r="N2239" s="31" t="n">
        <f aca="false">IF(B2239=1,LN(M2239),0)</f>
        <v>0</v>
      </c>
      <c r="O2239" s="42" t="n">
        <f aca="false">K2239</f>
        <v>0.84368</v>
      </c>
      <c r="P2239" s="43" t="n">
        <f aca="false">1/(1+EXP($P$2+($P$3*O2239)))</f>
        <v>0.970536167722359</v>
      </c>
      <c r="Q2239" s="42" t="n">
        <f aca="false">(F2239)*(P2239)+(1-F2239)*(1-P2239)</f>
        <v>0.970536167722359</v>
      </c>
      <c r="R2239" s="42" t="n">
        <f aca="false">IF(B2239&lt;&gt;1,LN(Q2239),0)</f>
        <v>-0.0299066099656095</v>
      </c>
    </row>
    <row r="2240" customFormat="false" ht="13" hidden="false" customHeight="false" outlineLevel="0" collapsed="false">
      <c r="A2240" s="18" t="n">
        <v>2231</v>
      </c>
      <c r="B2240" s="41" t="n">
        <v>0</v>
      </c>
      <c r="C2240" s="18" t="n">
        <v>13</v>
      </c>
      <c r="D2240" s="19" t="n">
        <v>17966</v>
      </c>
      <c r="E2240" s="19" t="n">
        <v>233555</v>
      </c>
      <c r="F2240" s="18" t="n">
        <v>1</v>
      </c>
      <c r="G2240" s="20" t="n">
        <f aca="false">($E$2-D2240)/$E$2</f>
        <v>0.28136</v>
      </c>
      <c r="H2240" s="19" t="n">
        <f aca="false">D2240-$E$3</f>
        <v>2966</v>
      </c>
      <c r="I2240" s="18" t="n">
        <f aca="false">F2240*C2240</f>
        <v>13</v>
      </c>
      <c r="J2240" s="19" t="n">
        <f aca="false">H2240*I2240</f>
        <v>38558</v>
      </c>
      <c r="K2240" s="29" t="n">
        <f aca="false">D2240/$E$2</f>
        <v>0.71864</v>
      </c>
      <c r="L2240" s="30" t="n">
        <f aca="false">1/(1+EXP($L$2+($L$3*K2240)))</f>
        <v>0.461255225951157</v>
      </c>
      <c r="M2240" s="31" t="n">
        <f aca="false">(F2240)*(L2240)+(1-F2240)*(1-L2240)</f>
        <v>0.461255225951157</v>
      </c>
      <c r="N2240" s="31" t="n">
        <f aca="false">IF(B2240=1,LN(M2240),0)</f>
        <v>0</v>
      </c>
      <c r="O2240" s="42" t="n">
        <f aca="false">K2240</f>
        <v>0.71864</v>
      </c>
      <c r="P2240" s="43" t="n">
        <f aca="false">1/(1+EXP($P$2+($P$3*O2240)))</f>
        <v>0.998915785489817</v>
      </c>
      <c r="Q2240" s="42" t="n">
        <f aca="false">(F2240)*(P2240)+(1-F2240)*(1-P2240)</f>
        <v>0.998915785489817</v>
      </c>
      <c r="R2240" s="42" t="n">
        <f aca="false">IF(B2240&lt;&gt;1,LN(Q2240),0)</f>
        <v>-0.00108480269591986</v>
      </c>
    </row>
    <row r="2241" customFormat="false" ht="13" hidden="false" customHeight="false" outlineLevel="0" collapsed="false">
      <c r="A2241" s="18" t="n">
        <v>2232</v>
      </c>
      <c r="B2241" s="41" t="n">
        <v>0</v>
      </c>
      <c r="C2241" s="18" t="n">
        <v>10</v>
      </c>
      <c r="D2241" s="19" t="n">
        <v>22432</v>
      </c>
      <c r="E2241" s="19" t="n">
        <v>224319</v>
      </c>
      <c r="F2241" s="18" t="n">
        <v>1</v>
      </c>
      <c r="G2241" s="20" t="n">
        <f aca="false">($E$2-D2241)/$E$2</f>
        <v>0.10272</v>
      </c>
      <c r="H2241" s="19" t="n">
        <f aca="false">D2241-$E$3</f>
        <v>7432</v>
      </c>
      <c r="I2241" s="18" t="n">
        <f aca="false">F2241*C2241</f>
        <v>10</v>
      </c>
      <c r="J2241" s="19" t="n">
        <f aca="false">H2241*I2241</f>
        <v>74320</v>
      </c>
      <c r="K2241" s="29" t="n">
        <f aca="false">D2241/$E$2</f>
        <v>0.89728</v>
      </c>
      <c r="L2241" s="30" t="n">
        <f aca="false">1/(1+EXP($L$2+($L$3*K2241)))</f>
        <v>0.0234675005955078</v>
      </c>
      <c r="M2241" s="31" t="n">
        <f aca="false">(F2241)*(L2241)+(1-F2241)*(1-L2241)</f>
        <v>0.0234675005955078</v>
      </c>
      <c r="N2241" s="31" t="n">
        <f aca="false">IF(B2241=1,LN(M2241),0)</f>
        <v>0</v>
      </c>
      <c r="O2241" s="42" t="n">
        <f aca="false">K2241</f>
        <v>0.89728</v>
      </c>
      <c r="P2241" s="43" t="n">
        <f aca="false">1/(1+EXP($P$2+($P$3*O2241)))</f>
        <v>0.887629580021578</v>
      </c>
      <c r="Q2241" s="42" t="n">
        <f aca="false">(F2241)*(P2241)+(1-F2241)*(1-P2241)</f>
        <v>0.887629580021578</v>
      </c>
      <c r="R2241" s="42" t="n">
        <f aca="false">IF(B2241&lt;&gt;1,LN(Q2241),0)</f>
        <v>-0.119200762632239</v>
      </c>
    </row>
    <row r="2242" customFormat="false" ht="13" hidden="false" customHeight="false" outlineLevel="0" collapsed="false">
      <c r="A2242" s="18" t="n">
        <v>2233</v>
      </c>
      <c r="B2242" s="41" t="n">
        <v>0</v>
      </c>
      <c r="C2242" s="18" t="n">
        <v>11</v>
      </c>
      <c r="D2242" s="19" t="n">
        <v>21947</v>
      </c>
      <c r="E2242" s="19" t="n">
        <v>241419</v>
      </c>
      <c r="F2242" s="18" t="n">
        <v>1</v>
      </c>
      <c r="G2242" s="20" t="n">
        <f aca="false">($E$2-D2242)/$E$2</f>
        <v>0.12212</v>
      </c>
      <c r="H2242" s="19" t="n">
        <f aca="false">D2242-$E$3</f>
        <v>6947</v>
      </c>
      <c r="I2242" s="18" t="n">
        <f aca="false">F2242*C2242</f>
        <v>11</v>
      </c>
      <c r="J2242" s="19" t="n">
        <f aca="false">H2242*I2242</f>
        <v>76417</v>
      </c>
      <c r="K2242" s="29" t="n">
        <f aca="false">D2242/$E$2</f>
        <v>0.87788</v>
      </c>
      <c r="L2242" s="30" t="n">
        <f aca="false">1/(1+EXP($L$2+($L$3*K2242)))</f>
        <v>0.0342122996051682</v>
      </c>
      <c r="M2242" s="31" t="n">
        <f aca="false">(F2242)*(L2242)+(1-F2242)*(1-L2242)</f>
        <v>0.0342122996051682</v>
      </c>
      <c r="N2242" s="31" t="n">
        <f aca="false">IF(B2242=1,LN(M2242),0)</f>
        <v>0</v>
      </c>
      <c r="O2242" s="42" t="n">
        <f aca="false">K2242</f>
        <v>0.87788</v>
      </c>
      <c r="P2242" s="43" t="n">
        <f aca="false">1/(1+EXP($P$2+($P$3*O2242)))</f>
        <v>0.929797291192089</v>
      </c>
      <c r="Q2242" s="42" t="n">
        <f aca="false">(F2242)*(P2242)+(1-F2242)*(1-P2242)</f>
        <v>0.929797291192089</v>
      </c>
      <c r="R2242" s="42" t="n">
        <f aca="false">IF(B2242&lt;&gt;1,LN(Q2242),0)</f>
        <v>-0.0727886830530965</v>
      </c>
    </row>
    <row r="2243" customFormat="false" ht="13" hidden="false" customHeight="false" outlineLevel="0" collapsed="false">
      <c r="A2243" s="18" t="n">
        <v>2234</v>
      </c>
      <c r="B2243" s="41" t="n">
        <v>0</v>
      </c>
      <c r="C2243" s="18" t="n">
        <v>12</v>
      </c>
      <c r="D2243" s="19" t="n">
        <v>17430</v>
      </c>
      <c r="E2243" s="19" t="n">
        <v>209157</v>
      </c>
      <c r="F2243" s="18" t="n">
        <v>1</v>
      </c>
      <c r="G2243" s="20" t="n">
        <f aca="false">($E$2-D2243)/$E$2</f>
        <v>0.3028</v>
      </c>
      <c r="H2243" s="19" t="n">
        <f aca="false">D2243-$E$3</f>
        <v>2430</v>
      </c>
      <c r="I2243" s="18" t="n">
        <f aca="false">F2243*C2243</f>
        <v>12</v>
      </c>
      <c r="J2243" s="19" t="n">
        <f aca="false">H2243*I2243</f>
        <v>29160</v>
      </c>
      <c r="K2243" s="29" t="n">
        <f aca="false">D2243/$E$2</f>
        <v>0.6972</v>
      </c>
      <c r="L2243" s="30" t="n">
        <f aca="false">1/(1+EXP($L$2+($L$3*K2243)))</f>
        <v>0.567963166605427</v>
      </c>
      <c r="M2243" s="31" t="n">
        <f aca="false">(F2243)*(L2243)+(1-F2243)*(1-L2243)</f>
        <v>0.567963166605427</v>
      </c>
      <c r="N2243" s="31" t="n">
        <f aca="false">IF(B2243=1,LN(M2243),0)</f>
        <v>0</v>
      </c>
      <c r="O2243" s="42" t="n">
        <f aca="false">K2243</f>
        <v>0.6972</v>
      </c>
      <c r="P2243" s="43" t="n">
        <f aca="false">1/(1+EXP($P$2+($P$3*O2243)))</f>
        <v>0.999387278577641</v>
      </c>
      <c r="Q2243" s="42" t="n">
        <f aca="false">(F2243)*(P2243)+(1-F2243)*(1-P2243)</f>
        <v>0.999387278577641</v>
      </c>
      <c r="R2243" s="42" t="n">
        <f aca="false">IF(B2243&lt;&gt;1,LN(Q2243),0)</f>
        <v>-0.000612909212842037</v>
      </c>
    </row>
    <row r="2244" customFormat="false" ht="13" hidden="false" customHeight="false" outlineLevel="0" collapsed="false">
      <c r="A2244" s="18" t="n">
        <v>2235</v>
      </c>
      <c r="B2244" s="41" t="n">
        <v>0</v>
      </c>
      <c r="C2244" s="18" t="n">
        <v>13</v>
      </c>
      <c r="D2244" s="19" t="n">
        <v>17866</v>
      </c>
      <c r="E2244" s="19" t="n">
        <v>232254</v>
      </c>
      <c r="F2244" s="18" t="n">
        <v>1</v>
      </c>
      <c r="G2244" s="20" t="n">
        <f aca="false">($E$2-D2244)/$E$2</f>
        <v>0.28536</v>
      </c>
      <c r="H2244" s="19" t="n">
        <f aca="false">D2244-$E$3</f>
        <v>2866</v>
      </c>
      <c r="I2244" s="18" t="n">
        <f aca="false">F2244*C2244</f>
        <v>13</v>
      </c>
      <c r="J2244" s="19" t="n">
        <f aca="false">H2244*I2244</f>
        <v>37258</v>
      </c>
      <c r="K2244" s="29" t="n">
        <f aca="false">D2244/$E$2</f>
        <v>0.71464</v>
      </c>
      <c r="L2244" s="30" t="n">
        <f aca="false">1/(1+EXP($L$2+($L$3*K2244)))</f>
        <v>0.481187965682347</v>
      </c>
      <c r="M2244" s="31" t="n">
        <f aca="false">(F2244)*(L2244)+(1-F2244)*(1-L2244)</f>
        <v>0.481187965682347</v>
      </c>
      <c r="N2244" s="31" t="n">
        <f aca="false">IF(B2244=1,LN(M2244),0)</f>
        <v>0</v>
      </c>
      <c r="O2244" s="42" t="n">
        <f aca="false">K2244</f>
        <v>0.71464</v>
      </c>
      <c r="P2244" s="43" t="n">
        <f aca="false">1/(1+EXP($P$2+($P$3*O2244)))</f>
        <v>0.99902527185706</v>
      </c>
      <c r="Q2244" s="42" t="n">
        <f aca="false">(F2244)*(P2244)+(1-F2244)*(1-P2244)</f>
        <v>0.99902527185706</v>
      </c>
      <c r="R2244" s="42" t="n">
        <f aca="false">IF(B2244&lt;&gt;1,LN(Q2244),0)</f>
        <v>-0.000975203499336458</v>
      </c>
    </row>
    <row r="2245" customFormat="false" ht="13" hidden="false" customHeight="false" outlineLevel="0" collapsed="false">
      <c r="A2245" s="18" t="n">
        <v>2236</v>
      </c>
      <c r="B2245" s="41" t="n">
        <v>0</v>
      </c>
      <c r="C2245" s="18" t="n">
        <v>16</v>
      </c>
      <c r="D2245" s="19" t="n">
        <v>21072</v>
      </c>
      <c r="E2245" s="19" t="n">
        <v>337149</v>
      </c>
      <c r="F2245" s="18" t="n">
        <v>1</v>
      </c>
      <c r="G2245" s="20" t="n">
        <f aca="false">($E$2-D2245)/$E$2</f>
        <v>0.15712</v>
      </c>
      <c r="H2245" s="19" t="n">
        <f aca="false">D2245-$E$3</f>
        <v>6072</v>
      </c>
      <c r="I2245" s="18" t="n">
        <f aca="false">F2245*C2245</f>
        <v>16</v>
      </c>
      <c r="J2245" s="19" t="n">
        <f aca="false">H2245*I2245</f>
        <v>97152</v>
      </c>
      <c r="K2245" s="29" t="n">
        <f aca="false">D2245/$E$2</f>
        <v>0.84288</v>
      </c>
      <c r="L2245" s="30" t="n">
        <f aca="false">1/(1+EXP($L$2+($L$3*K2245)))</f>
        <v>0.0665893973095895</v>
      </c>
      <c r="M2245" s="31" t="n">
        <f aca="false">(F2245)*(L2245)+(1-F2245)*(1-L2245)</f>
        <v>0.0665893973095895</v>
      </c>
      <c r="N2245" s="31" t="n">
        <f aca="false">IF(B2245=1,LN(M2245),0)</f>
        <v>0</v>
      </c>
      <c r="O2245" s="42" t="n">
        <f aca="false">K2245</f>
        <v>0.84288</v>
      </c>
      <c r="P2245" s="43" t="n">
        <f aca="false">1/(1+EXP($P$2+($P$3*O2245)))</f>
        <v>0.971139537703597</v>
      </c>
      <c r="Q2245" s="42" t="n">
        <f aca="false">(F2245)*(P2245)+(1-F2245)*(1-P2245)</f>
        <v>0.971139537703597</v>
      </c>
      <c r="R2245" s="42" t="n">
        <f aca="false">IF(B2245&lt;&gt;1,LN(Q2245),0)</f>
        <v>-0.0292851158623733</v>
      </c>
    </row>
    <row r="2246" customFormat="false" ht="13" hidden="false" customHeight="false" outlineLevel="0" collapsed="false">
      <c r="A2246" s="18" t="n">
        <v>2237</v>
      </c>
      <c r="B2246" s="41" t="n">
        <v>0</v>
      </c>
      <c r="C2246" s="18" t="n">
        <v>12</v>
      </c>
      <c r="D2246" s="19" t="n">
        <v>15989</v>
      </c>
      <c r="E2246" s="19" t="n">
        <v>191868</v>
      </c>
      <c r="F2246" s="18" t="n">
        <v>1</v>
      </c>
      <c r="G2246" s="20" t="n">
        <f aca="false">($E$2-D2246)/$E$2</f>
        <v>0.36044</v>
      </c>
      <c r="H2246" s="19" t="n">
        <f aca="false">D2246-$E$3</f>
        <v>989</v>
      </c>
      <c r="I2246" s="18" t="n">
        <f aca="false">F2246*C2246</f>
        <v>12</v>
      </c>
      <c r="J2246" s="19" t="n">
        <f aca="false">H2246*I2246</f>
        <v>11868</v>
      </c>
      <c r="K2246" s="29" t="n">
        <f aca="false">D2246/$E$2</f>
        <v>0.63956</v>
      </c>
      <c r="L2246" s="30" t="n">
        <f aca="false">1/(1+EXP($L$2+($L$3*K2246)))</f>
        <v>0.806346469588588</v>
      </c>
      <c r="M2246" s="31" t="n">
        <f aca="false">(F2246)*(L2246)+(1-F2246)*(1-L2246)</f>
        <v>0.806346469588588</v>
      </c>
      <c r="N2246" s="31" t="n">
        <f aca="false">IF(B2246=1,LN(M2246),0)</f>
        <v>0</v>
      </c>
      <c r="O2246" s="42" t="n">
        <f aca="false">K2246</f>
        <v>0.63956</v>
      </c>
      <c r="P2246" s="43" t="n">
        <f aca="false">1/(1+EXP($P$2+($P$3*O2246)))</f>
        <v>0.999867996001632</v>
      </c>
      <c r="Q2246" s="42" t="n">
        <f aca="false">(F2246)*(P2246)+(1-F2246)*(1-P2246)</f>
        <v>0.999867996001632</v>
      </c>
      <c r="R2246" s="42" t="n">
        <f aca="false">IF(B2246&lt;&gt;1,LN(Q2246),0)</f>
        <v>-0.000132012711662363</v>
      </c>
    </row>
    <row r="2247" customFormat="false" ht="13" hidden="false" customHeight="false" outlineLevel="0" collapsed="false">
      <c r="A2247" s="18" t="n">
        <v>2238</v>
      </c>
      <c r="B2247" s="41" t="n">
        <v>0</v>
      </c>
      <c r="C2247" s="18" t="n">
        <v>10</v>
      </c>
      <c r="D2247" s="19" t="n">
        <v>21698</v>
      </c>
      <c r="E2247" s="19" t="n">
        <v>216981</v>
      </c>
      <c r="F2247" s="18" t="n">
        <v>1</v>
      </c>
      <c r="G2247" s="20" t="n">
        <f aca="false">($E$2-D2247)/$E$2</f>
        <v>0.13208</v>
      </c>
      <c r="H2247" s="19" t="n">
        <f aca="false">D2247-$E$3</f>
        <v>6698</v>
      </c>
      <c r="I2247" s="18" t="n">
        <f aca="false">F2247*C2247</f>
        <v>10</v>
      </c>
      <c r="J2247" s="19" t="n">
        <f aca="false">H2247*I2247</f>
        <v>66980</v>
      </c>
      <c r="K2247" s="29" t="n">
        <f aca="false">D2247/$E$2</f>
        <v>0.86792</v>
      </c>
      <c r="L2247" s="30" t="n">
        <f aca="false">1/(1+EXP($L$2+($L$3*K2247)))</f>
        <v>0.041441729051014</v>
      </c>
      <c r="M2247" s="31" t="n">
        <f aca="false">(F2247)*(L2247)+(1-F2247)*(1-L2247)</f>
        <v>0.041441729051014</v>
      </c>
      <c r="N2247" s="31" t="n">
        <f aca="false">IF(B2247=1,LN(M2247),0)</f>
        <v>0</v>
      </c>
      <c r="O2247" s="42" t="n">
        <f aca="false">K2247</f>
        <v>0.86792</v>
      </c>
      <c r="P2247" s="43" t="n">
        <f aca="false">1/(1+EXP($P$2+($P$3*O2247)))</f>
        <v>0.945262787464128</v>
      </c>
      <c r="Q2247" s="42" t="n">
        <f aca="false">(F2247)*(P2247)+(1-F2247)*(1-P2247)</f>
        <v>0.945262787464128</v>
      </c>
      <c r="R2247" s="42" t="n">
        <f aca="false">IF(B2247&lt;&gt;1,LN(Q2247),0)</f>
        <v>-0.0562923081733973</v>
      </c>
    </row>
    <row r="2248" customFormat="false" ht="13" hidden="false" customHeight="false" outlineLevel="0" collapsed="false">
      <c r="A2248" s="18" t="n">
        <v>2239</v>
      </c>
      <c r="B2248" s="41" t="n">
        <v>0</v>
      </c>
      <c r="C2248" s="18" t="n">
        <v>14</v>
      </c>
      <c r="D2248" s="19" t="n">
        <v>20418</v>
      </c>
      <c r="E2248" s="19" t="n">
        <v>285846</v>
      </c>
      <c r="F2248" s="18" t="n">
        <v>1</v>
      </c>
      <c r="G2248" s="20" t="n">
        <f aca="false">($E$2-D2248)/$E$2</f>
        <v>0.18328</v>
      </c>
      <c r="H2248" s="19" t="n">
        <f aca="false">D2248-$E$3</f>
        <v>5418</v>
      </c>
      <c r="I2248" s="18" t="n">
        <f aca="false">F2248*C2248</f>
        <v>14</v>
      </c>
      <c r="J2248" s="19" t="n">
        <f aca="false">H2248*I2248</f>
        <v>75852</v>
      </c>
      <c r="K2248" s="29" t="n">
        <f aca="false">D2248/$E$2</f>
        <v>0.81672</v>
      </c>
      <c r="L2248" s="30" t="n">
        <f aca="false">1/(1+EXP($L$2+($L$3*K2248)))</f>
        <v>0.10745011295264</v>
      </c>
      <c r="M2248" s="31" t="n">
        <f aca="false">(F2248)*(L2248)+(1-F2248)*(1-L2248)</f>
        <v>0.10745011295264</v>
      </c>
      <c r="N2248" s="31" t="n">
        <f aca="false">IF(B2248=1,LN(M2248),0)</f>
        <v>0</v>
      </c>
      <c r="O2248" s="42" t="n">
        <f aca="false">K2248</f>
        <v>0.81672</v>
      </c>
      <c r="P2248" s="43" t="n">
        <f aca="false">1/(1+EXP($P$2+($P$3*O2248)))</f>
        <v>0.985412759133363</v>
      </c>
      <c r="Q2248" s="42" t="n">
        <f aca="false">(F2248)*(P2248)+(1-F2248)*(1-P2248)</f>
        <v>0.985412759133363</v>
      </c>
      <c r="R2248" s="42" t="n">
        <f aca="false">IF(B2248&lt;&gt;1,LN(Q2248),0)</f>
        <v>-0.0146946807793579</v>
      </c>
    </row>
    <row r="2249" customFormat="false" ht="13" hidden="false" customHeight="false" outlineLevel="0" collapsed="false">
      <c r="A2249" s="18" t="n">
        <v>2240</v>
      </c>
      <c r="B2249" s="41" t="n">
        <v>0</v>
      </c>
      <c r="C2249" s="18" t="n">
        <v>20</v>
      </c>
      <c r="D2249" s="19" t="n">
        <v>19809</v>
      </c>
      <c r="E2249" s="19" t="n">
        <v>396176</v>
      </c>
      <c r="F2249" s="18" t="n">
        <v>1</v>
      </c>
      <c r="G2249" s="20" t="n">
        <f aca="false">($E$2-D2249)/$E$2</f>
        <v>0.20764</v>
      </c>
      <c r="H2249" s="19" t="n">
        <f aca="false">D2249-$E$3</f>
        <v>4809</v>
      </c>
      <c r="I2249" s="18" t="n">
        <f aca="false">F2249*C2249</f>
        <v>20</v>
      </c>
      <c r="J2249" s="19" t="n">
        <f aca="false">H2249*I2249</f>
        <v>96180</v>
      </c>
      <c r="K2249" s="29" t="n">
        <f aca="false">D2249/$E$2</f>
        <v>0.79236</v>
      </c>
      <c r="L2249" s="30" t="n">
        <f aca="false">1/(1+EXP($L$2+($L$3*K2249)))</f>
        <v>0.1638557506213</v>
      </c>
      <c r="M2249" s="31" t="n">
        <f aca="false">(F2249)*(L2249)+(1-F2249)*(1-L2249)</f>
        <v>0.1638557506213</v>
      </c>
      <c r="N2249" s="31" t="n">
        <f aca="false">IF(B2249=1,LN(M2249),0)</f>
        <v>0</v>
      </c>
      <c r="O2249" s="42" t="n">
        <f aca="false">K2249</f>
        <v>0.79236</v>
      </c>
      <c r="P2249" s="43" t="n">
        <f aca="false">1/(1+EXP($P$2+($P$3*O2249)))</f>
        <v>0.992323429683757</v>
      </c>
      <c r="Q2249" s="42" t="n">
        <f aca="false">(F2249)*(P2249)+(1-F2249)*(1-P2249)</f>
        <v>0.992323429683757</v>
      </c>
      <c r="R2249" s="42" t="n">
        <f aca="false">IF(B2249&lt;&gt;1,LN(Q2249),0)</f>
        <v>-0.00770618684844029</v>
      </c>
    </row>
    <row r="2250" customFormat="false" ht="13" hidden="false" customHeight="false" outlineLevel="0" collapsed="false">
      <c r="A2250" s="18" t="n">
        <v>2241</v>
      </c>
      <c r="B2250" s="41" t="n">
        <v>0</v>
      </c>
      <c r="C2250" s="18" t="n">
        <v>12</v>
      </c>
      <c r="D2250" s="19" t="n">
        <v>21596</v>
      </c>
      <c r="E2250" s="19" t="n">
        <v>259153</v>
      </c>
      <c r="F2250" s="18" t="n">
        <v>1</v>
      </c>
      <c r="G2250" s="20" t="n">
        <f aca="false">($E$2-D2250)/$E$2</f>
        <v>0.13616</v>
      </c>
      <c r="H2250" s="19" t="n">
        <f aca="false">D2250-$E$3</f>
        <v>6596</v>
      </c>
      <c r="I2250" s="18" t="n">
        <f aca="false">F2250*C2250</f>
        <v>12</v>
      </c>
      <c r="J2250" s="19" t="n">
        <f aca="false">H2250*I2250</f>
        <v>79152</v>
      </c>
      <c r="K2250" s="29" t="n">
        <f aca="false">D2250/$E$2</f>
        <v>0.86384</v>
      </c>
      <c r="L2250" s="30" t="n">
        <f aca="false">1/(1+EXP($L$2+($L$3*K2250)))</f>
        <v>0.0448075940944084</v>
      </c>
      <c r="M2250" s="31" t="n">
        <f aca="false">(F2250)*(L2250)+(1-F2250)*(1-L2250)</f>
        <v>0.0448075940944084</v>
      </c>
      <c r="N2250" s="31" t="n">
        <f aca="false">IF(B2250=1,LN(M2250),0)</f>
        <v>0</v>
      </c>
      <c r="O2250" s="42" t="n">
        <f aca="false">K2250</f>
        <v>0.86384</v>
      </c>
      <c r="P2250" s="43" t="n">
        <f aca="false">1/(1+EXP($P$2+($P$3*O2250)))</f>
        <v>0.950622044585056</v>
      </c>
      <c r="Q2250" s="42" t="n">
        <f aca="false">(F2250)*(P2250)+(1-F2250)*(1-P2250)</f>
        <v>0.950622044585056</v>
      </c>
      <c r="R2250" s="42" t="n">
        <f aca="false">IF(B2250&lt;&gt;1,LN(Q2250),0)</f>
        <v>-0.0506387248911702</v>
      </c>
    </row>
    <row r="2251" customFormat="false" ht="13" hidden="false" customHeight="false" outlineLevel="0" collapsed="false">
      <c r="A2251" s="18" t="n">
        <v>2242</v>
      </c>
      <c r="B2251" s="41" t="n">
        <v>0</v>
      </c>
      <c r="C2251" s="18" t="n">
        <v>38</v>
      </c>
      <c r="D2251" s="19" t="n">
        <v>17093</v>
      </c>
      <c r="E2251" s="19" t="n">
        <v>649522</v>
      </c>
      <c r="F2251" s="18" t="n">
        <v>1</v>
      </c>
      <c r="G2251" s="20" t="n">
        <f aca="false">($E$2-D2251)/$E$2</f>
        <v>0.31628</v>
      </c>
      <c r="H2251" s="19" t="n">
        <f aca="false">D2251-$E$3</f>
        <v>2093</v>
      </c>
      <c r="I2251" s="18" t="n">
        <f aca="false">F2251*C2251</f>
        <v>38</v>
      </c>
      <c r="J2251" s="19" t="n">
        <f aca="false">H2251*I2251</f>
        <v>79534</v>
      </c>
      <c r="K2251" s="29" t="n">
        <f aca="false">D2251/$E$2</f>
        <v>0.68372</v>
      </c>
      <c r="L2251" s="30" t="n">
        <f aca="false">1/(1+EXP($L$2+($L$3*K2251)))</f>
        <v>0.632549170031652</v>
      </c>
      <c r="M2251" s="31" t="n">
        <f aca="false">(F2251)*(L2251)+(1-F2251)*(1-L2251)</f>
        <v>0.632549170031652</v>
      </c>
      <c r="N2251" s="31" t="n">
        <f aca="false">IF(B2251=1,LN(M2251),0)</f>
        <v>0</v>
      </c>
      <c r="O2251" s="42" t="n">
        <f aca="false">K2251</f>
        <v>0.68372</v>
      </c>
      <c r="P2251" s="43" t="n">
        <f aca="false">1/(1+EXP($P$2+($P$3*O2251)))</f>
        <v>0.999572060782569</v>
      </c>
      <c r="Q2251" s="42" t="n">
        <f aca="false">(F2251)*(P2251)+(1-F2251)*(1-P2251)</f>
        <v>0.999572060782569</v>
      </c>
      <c r="R2251" s="42" t="n">
        <f aca="false">IF(B2251&lt;&gt;1,LN(Q2251),0)</f>
        <v>-0.000428030809548974</v>
      </c>
    </row>
    <row r="2252" customFormat="false" ht="13" hidden="false" customHeight="false" outlineLevel="0" collapsed="false">
      <c r="A2252" s="18" t="n">
        <v>2243</v>
      </c>
      <c r="B2252" s="41" t="n">
        <v>0</v>
      </c>
      <c r="C2252" s="18" t="n">
        <v>13</v>
      </c>
      <c r="D2252" s="19" t="n">
        <v>20096</v>
      </c>
      <c r="E2252" s="19" t="n">
        <v>261246</v>
      </c>
      <c r="F2252" s="18" t="n">
        <v>1</v>
      </c>
      <c r="G2252" s="20" t="n">
        <f aca="false">($E$2-D2252)/$E$2</f>
        <v>0.19616</v>
      </c>
      <c r="H2252" s="19" t="n">
        <f aca="false">D2252-$E$3</f>
        <v>5096</v>
      </c>
      <c r="I2252" s="18" t="n">
        <f aca="false">F2252*C2252</f>
        <v>13</v>
      </c>
      <c r="J2252" s="19" t="n">
        <f aca="false">H2252*I2252</f>
        <v>66248</v>
      </c>
      <c r="K2252" s="29" t="n">
        <f aca="false">D2252/$E$2</f>
        <v>0.80384</v>
      </c>
      <c r="L2252" s="30" t="n">
        <f aca="false">1/(1+EXP($L$2+($L$3*K2252)))</f>
        <v>0.134769034713562</v>
      </c>
      <c r="M2252" s="31" t="n">
        <f aca="false">(F2252)*(L2252)+(1-F2252)*(1-L2252)</f>
        <v>0.134769034713562</v>
      </c>
      <c r="N2252" s="31" t="n">
        <f aca="false">IF(B2252=1,LN(M2252),0)</f>
        <v>0</v>
      </c>
      <c r="O2252" s="42" t="n">
        <f aca="false">K2252</f>
        <v>0.80384</v>
      </c>
      <c r="P2252" s="43" t="n">
        <f aca="false">1/(1+EXP($P$2+($P$3*O2252)))</f>
        <v>0.989605639797798</v>
      </c>
      <c r="Q2252" s="42" t="n">
        <f aca="false">(F2252)*(P2252)+(1-F2252)*(1-P2252)</f>
        <v>0.989605639797798</v>
      </c>
      <c r="R2252" s="42" t="n">
        <f aca="false">IF(B2252&lt;&gt;1,LN(Q2252),0)</f>
        <v>-0.0104487588519917</v>
      </c>
    </row>
    <row r="2253" customFormat="false" ht="13" hidden="false" customHeight="false" outlineLevel="0" collapsed="false">
      <c r="A2253" s="18" t="n">
        <v>2244</v>
      </c>
      <c r="B2253" s="41" t="n">
        <v>0</v>
      </c>
      <c r="C2253" s="18" t="n">
        <v>22</v>
      </c>
      <c r="D2253" s="19" t="n">
        <v>17244</v>
      </c>
      <c r="E2253" s="19" t="n">
        <v>379366</v>
      </c>
      <c r="F2253" s="18" t="n">
        <v>1</v>
      </c>
      <c r="G2253" s="20" t="n">
        <f aca="false">($E$2-D2253)/$E$2</f>
        <v>0.31024</v>
      </c>
      <c r="H2253" s="19" t="n">
        <f aca="false">D2253-$E$3</f>
        <v>2244</v>
      </c>
      <c r="I2253" s="18" t="n">
        <f aca="false">F2253*C2253</f>
        <v>22</v>
      </c>
      <c r="J2253" s="19" t="n">
        <f aca="false">H2253*I2253</f>
        <v>49368</v>
      </c>
      <c r="K2253" s="29" t="n">
        <f aca="false">D2253/$E$2</f>
        <v>0.68976</v>
      </c>
      <c r="L2253" s="30" t="n">
        <f aca="false">1/(1+EXP($L$2+($L$3*K2253)))</f>
        <v>0.604047423403398</v>
      </c>
      <c r="M2253" s="31" t="n">
        <f aca="false">(F2253)*(L2253)+(1-F2253)*(1-L2253)</f>
        <v>0.604047423403398</v>
      </c>
      <c r="N2253" s="31" t="n">
        <f aca="false">IF(B2253=1,LN(M2253),0)</f>
        <v>0</v>
      </c>
      <c r="O2253" s="42" t="n">
        <f aca="false">K2253</f>
        <v>0.68976</v>
      </c>
      <c r="P2253" s="43" t="n">
        <f aca="false">1/(1+EXP($P$2+($P$3*O2253)))</f>
        <v>0.999497389683051</v>
      </c>
      <c r="Q2253" s="42" t="n">
        <f aca="false">(F2253)*(P2253)+(1-F2253)*(1-P2253)</f>
        <v>0.999497389683051</v>
      </c>
      <c r="R2253" s="42" t="n">
        <f aca="false">IF(B2253&lt;&gt;1,LN(Q2253),0)</f>
        <v>-0.00050273666785273</v>
      </c>
    </row>
    <row r="2254" customFormat="false" ht="13" hidden="false" customHeight="false" outlineLevel="0" collapsed="false">
      <c r="A2254" s="18" t="n">
        <v>2245</v>
      </c>
      <c r="B2254" s="41" t="n">
        <v>0</v>
      </c>
      <c r="C2254" s="18" t="n">
        <v>25</v>
      </c>
      <c r="D2254" s="19" t="n">
        <v>22254</v>
      </c>
      <c r="E2254" s="19" t="n">
        <v>556354</v>
      </c>
      <c r="F2254" s="18" t="n">
        <v>1</v>
      </c>
      <c r="G2254" s="20" t="n">
        <f aca="false">($E$2-D2254)/$E$2</f>
        <v>0.10984</v>
      </c>
      <c r="H2254" s="19" t="n">
        <f aca="false">D2254-$E$3</f>
        <v>7254</v>
      </c>
      <c r="I2254" s="18" t="n">
        <f aca="false">F2254*C2254</f>
        <v>25</v>
      </c>
      <c r="J2254" s="19" t="n">
        <f aca="false">H2254*I2254</f>
        <v>181350</v>
      </c>
      <c r="K2254" s="29" t="n">
        <f aca="false">D2254/$E$2</f>
        <v>0.89016</v>
      </c>
      <c r="L2254" s="30" t="n">
        <f aca="false">1/(1+EXP($L$2+($L$3*K2254)))</f>
        <v>0.0269623974372551</v>
      </c>
      <c r="M2254" s="31" t="n">
        <f aca="false">(F2254)*(L2254)+(1-F2254)*(1-L2254)</f>
        <v>0.0269623974372551</v>
      </c>
      <c r="N2254" s="31" t="n">
        <f aca="false">IF(B2254=1,LN(M2254),0)</f>
        <v>0</v>
      </c>
      <c r="O2254" s="42" t="n">
        <f aca="false">K2254</f>
        <v>0.89016</v>
      </c>
      <c r="P2254" s="43" t="n">
        <f aca="false">1/(1+EXP($P$2+($P$3*O2254)))</f>
        <v>0.905204094603004</v>
      </c>
      <c r="Q2254" s="42" t="n">
        <f aca="false">(F2254)*(P2254)+(1-F2254)*(1-P2254)</f>
        <v>0.905204094603004</v>
      </c>
      <c r="R2254" s="42" t="n">
        <f aca="false">IF(B2254&lt;&gt;1,LN(Q2254),0)</f>
        <v>-0.0995948418094285</v>
      </c>
    </row>
    <row r="2255" customFormat="false" ht="13" hidden="false" customHeight="false" outlineLevel="0" collapsed="false">
      <c r="A2255" s="18" t="n">
        <v>2246</v>
      </c>
      <c r="B2255" s="41" t="n">
        <v>0</v>
      </c>
      <c r="C2255" s="18" t="n">
        <v>12</v>
      </c>
      <c r="D2255" s="19" t="n">
        <v>17226</v>
      </c>
      <c r="E2255" s="19" t="n">
        <v>206715</v>
      </c>
      <c r="F2255" s="18" t="n">
        <v>1</v>
      </c>
      <c r="G2255" s="20" t="n">
        <f aca="false">($E$2-D2255)/$E$2</f>
        <v>0.31096</v>
      </c>
      <c r="H2255" s="19" t="n">
        <f aca="false">D2255-$E$3</f>
        <v>2226</v>
      </c>
      <c r="I2255" s="18" t="n">
        <f aca="false">F2255*C2255</f>
        <v>12</v>
      </c>
      <c r="J2255" s="19" t="n">
        <f aca="false">H2255*I2255</f>
        <v>26712</v>
      </c>
      <c r="K2255" s="29" t="n">
        <f aca="false">D2255/$E$2</f>
        <v>0.68904</v>
      </c>
      <c r="L2255" s="30" t="n">
        <f aca="false">1/(1+EXP($L$2+($L$3*K2255)))</f>
        <v>0.607486608442019</v>
      </c>
      <c r="M2255" s="31" t="n">
        <f aca="false">(F2255)*(L2255)+(1-F2255)*(1-L2255)</f>
        <v>0.607486608442019</v>
      </c>
      <c r="N2255" s="31" t="n">
        <f aca="false">IF(B2255=1,LN(M2255),0)</f>
        <v>0</v>
      </c>
      <c r="O2255" s="42" t="n">
        <f aca="false">K2255</f>
        <v>0.68904</v>
      </c>
      <c r="P2255" s="43" t="n">
        <f aca="false">1/(1+EXP($P$2+($P$3*O2255)))</f>
        <v>0.99950693375668</v>
      </c>
      <c r="Q2255" s="42" t="n">
        <f aca="false">(F2255)*(P2255)+(1-F2255)*(1-P2255)</f>
        <v>0.99950693375668</v>
      </c>
      <c r="R2255" s="42" t="n">
        <f aca="false">IF(B2255&lt;&gt;1,LN(Q2255),0)</f>
        <v>-0.000493187840451772</v>
      </c>
    </row>
    <row r="2256" customFormat="false" ht="13" hidden="false" customHeight="false" outlineLevel="0" collapsed="false">
      <c r="A2256" s="18" t="n">
        <v>2247</v>
      </c>
      <c r="B2256" s="41" t="n">
        <v>0</v>
      </c>
      <c r="C2256" s="18" t="n">
        <v>13</v>
      </c>
      <c r="D2256" s="19" t="n">
        <v>19833</v>
      </c>
      <c r="E2256" s="19" t="n">
        <v>257824</v>
      </c>
      <c r="F2256" s="18" t="n">
        <v>1</v>
      </c>
      <c r="G2256" s="20" t="n">
        <f aca="false">($E$2-D2256)/$E$2</f>
        <v>0.20668</v>
      </c>
      <c r="H2256" s="19" t="n">
        <f aca="false">D2256-$E$3</f>
        <v>4833</v>
      </c>
      <c r="I2256" s="18" t="n">
        <f aca="false">F2256*C2256</f>
        <v>13</v>
      </c>
      <c r="J2256" s="19" t="n">
        <f aca="false">H2256*I2256</f>
        <v>62829</v>
      </c>
      <c r="K2256" s="29" t="n">
        <f aca="false">D2256/$E$2</f>
        <v>0.79332</v>
      </c>
      <c r="L2256" s="30" t="n">
        <f aca="false">1/(1+EXP($L$2+($L$3*K2256)))</f>
        <v>0.16124194484434</v>
      </c>
      <c r="M2256" s="31" t="n">
        <f aca="false">(F2256)*(L2256)+(1-F2256)*(1-L2256)</f>
        <v>0.16124194484434</v>
      </c>
      <c r="N2256" s="31" t="n">
        <f aca="false">IF(B2256=1,LN(M2256),0)</f>
        <v>0</v>
      </c>
      <c r="O2256" s="42" t="n">
        <f aca="false">K2256</f>
        <v>0.79332</v>
      </c>
      <c r="P2256" s="43" t="n">
        <f aca="false">1/(1+EXP($P$2+($P$3*O2256)))</f>
        <v>0.992126135962998</v>
      </c>
      <c r="Q2256" s="42" t="n">
        <f aca="false">(F2256)*(P2256)+(1-F2256)*(1-P2256)</f>
        <v>0.992126135962998</v>
      </c>
      <c r="R2256" s="42" t="n">
        <f aca="false">IF(B2256&lt;&gt;1,LN(Q2256),0)</f>
        <v>-0.00790502659203931</v>
      </c>
    </row>
    <row r="2257" customFormat="false" ht="13" hidden="false" customHeight="false" outlineLevel="0" collapsed="false">
      <c r="A2257" s="18" t="n">
        <v>2248</v>
      </c>
      <c r="B2257" s="41" t="n">
        <v>0</v>
      </c>
      <c r="C2257" s="18" t="n">
        <v>29</v>
      </c>
      <c r="D2257" s="19" t="n">
        <v>19084</v>
      </c>
      <c r="E2257" s="19" t="n">
        <v>553429</v>
      </c>
      <c r="F2257" s="18" t="n">
        <v>1</v>
      </c>
      <c r="G2257" s="20" t="n">
        <f aca="false">($E$2-D2257)/$E$2</f>
        <v>0.23664</v>
      </c>
      <c r="H2257" s="19" t="n">
        <f aca="false">D2257-$E$3</f>
        <v>4084</v>
      </c>
      <c r="I2257" s="18" t="n">
        <f aca="false">F2257*C2257</f>
        <v>29</v>
      </c>
      <c r="J2257" s="19" t="n">
        <f aca="false">H2257*I2257</f>
        <v>118436</v>
      </c>
      <c r="K2257" s="29" t="n">
        <f aca="false">D2257/$E$2</f>
        <v>0.76336</v>
      </c>
      <c r="L2257" s="30" t="n">
        <f aca="false">1/(1+EXP($L$2+($L$3*K2257)))</f>
        <v>0.259270077473686</v>
      </c>
      <c r="M2257" s="31" t="n">
        <f aca="false">(F2257)*(L2257)+(1-F2257)*(1-L2257)</f>
        <v>0.259270077473686</v>
      </c>
      <c r="N2257" s="31" t="n">
        <f aca="false">IF(B2257=1,LN(M2257),0)</f>
        <v>0</v>
      </c>
      <c r="O2257" s="42" t="n">
        <f aca="false">K2257</f>
        <v>0.76336</v>
      </c>
      <c r="P2257" s="43" t="n">
        <f aca="false">1/(1+EXP($P$2+($P$3*O2257)))</f>
        <v>0.996440080385945</v>
      </c>
      <c r="Q2257" s="42" t="n">
        <f aca="false">(F2257)*(P2257)+(1-F2257)*(1-P2257)</f>
        <v>0.996440080385945</v>
      </c>
      <c r="R2257" s="42" t="n">
        <f aca="false">IF(B2257&lt;&gt;1,LN(Q2257),0)</f>
        <v>-0.00356627120647005</v>
      </c>
    </row>
    <row r="2258" customFormat="false" ht="13" hidden="false" customHeight="false" outlineLevel="0" collapsed="false">
      <c r="A2258" s="18" t="n">
        <v>2249</v>
      </c>
      <c r="B2258" s="41" t="n">
        <v>0</v>
      </c>
      <c r="C2258" s="18" t="n">
        <v>15</v>
      </c>
      <c r="D2258" s="19" t="n">
        <v>21722</v>
      </c>
      <c r="E2258" s="19" t="n">
        <v>325826</v>
      </c>
      <c r="F2258" s="18" t="n">
        <v>1</v>
      </c>
      <c r="G2258" s="20" t="n">
        <f aca="false">($E$2-D2258)/$E$2</f>
        <v>0.13112</v>
      </c>
      <c r="H2258" s="19" t="n">
        <f aca="false">D2258-$E$3</f>
        <v>6722</v>
      </c>
      <c r="I2258" s="18" t="n">
        <f aca="false">F2258*C2258</f>
        <v>15</v>
      </c>
      <c r="J2258" s="19" t="n">
        <f aca="false">H2258*I2258</f>
        <v>100830</v>
      </c>
      <c r="K2258" s="29" t="n">
        <f aca="false">D2258/$E$2</f>
        <v>0.86888</v>
      </c>
      <c r="L2258" s="30" t="n">
        <f aca="false">1/(1+EXP($L$2+($L$3*K2258)))</f>
        <v>0.0406856386322162</v>
      </c>
      <c r="M2258" s="31" t="n">
        <f aca="false">(F2258)*(L2258)+(1-F2258)*(1-L2258)</f>
        <v>0.0406856386322162</v>
      </c>
      <c r="N2258" s="31" t="n">
        <f aca="false">IF(B2258=1,LN(M2258),0)</f>
        <v>0</v>
      </c>
      <c r="O2258" s="42" t="n">
        <f aca="false">K2258</f>
        <v>0.86888</v>
      </c>
      <c r="P2258" s="43" t="n">
        <f aca="false">1/(1+EXP($P$2+($P$3*O2258)))</f>
        <v>0.943924347159963</v>
      </c>
      <c r="Q2258" s="42" t="n">
        <f aca="false">(F2258)*(P2258)+(1-F2258)*(1-P2258)</f>
        <v>0.943924347159963</v>
      </c>
      <c r="R2258" s="42" t="n">
        <f aca="false">IF(B2258&lt;&gt;1,LN(Q2258),0)</f>
        <v>-0.0577092567684539</v>
      </c>
    </row>
    <row r="2259" customFormat="false" ht="13" hidden="false" customHeight="false" outlineLevel="0" collapsed="false">
      <c r="A2259" s="18" t="n">
        <v>2250</v>
      </c>
      <c r="B2259" s="41" t="n">
        <v>0</v>
      </c>
      <c r="C2259" s="18" t="n">
        <v>12</v>
      </c>
      <c r="D2259" s="19" t="n">
        <v>19769</v>
      </c>
      <c r="E2259" s="19" t="n">
        <v>237229</v>
      </c>
      <c r="F2259" s="18" t="n">
        <v>1</v>
      </c>
      <c r="G2259" s="20" t="n">
        <f aca="false">($E$2-D2259)/$E$2</f>
        <v>0.20924</v>
      </c>
      <c r="H2259" s="19" t="n">
        <f aca="false">D2259-$E$3</f>
        <v>4769</v>
      </c>
      <c r="I2259" s="18" t="n">
        <f aca="false">F2259*C2259</f>
        <v>12</v>
      </c>
      <c r="J2259" s="19" t="n">
        <f aca="false">H2259*I2259</f>
        <v>57228</v>
      </c>
      <c r="K2259" s="29" t="n">
        <f aca="false">D2259/$E$2</f>
        <v>0.79076</v>
      </c>
      <c r="L2259" s="30" t="n">
        <f aca="false">1/(1+EXP($L$2+($L$3*K2259)))</f>
        <v>0.168287643447368</v>
      </c>
      <c r="M2259" s="31" t="n">
        <f aca="false">(F2259)*(L2259)+(1-F2259)*(1-L2259)</f>
        <v>0.168287643447368</v>
      </c>
      <c r="N2259" s="31" t="n">
        <f aca="false">IF(B2259=1,LN(M2259),0)</f>
        <v>0</v>
      </c>
      <c r="O2259" s="42" t="n">
        <f aca="false">K2259</f>
        <v>0.79076</v>
      </c>
      <c r="P2259" s="43" t="n">
        <f aca="false">1/(1+EXP($P$2+($P$3*O2259)))</f>
        <v>0.992641409221156</v>
      </c>
      <c r="Q2259" s="42" t="n">
        <f aca="false">(F2259)*(P2259)+(1-F2259)*(1-P2259)</f>
        <v>0.992641409221156</v>
      </c>
      <c r="R2259" s="42" t="n">
        <f aca="false">IF(B2259&lt;&gt;1,LN(Q2259),0)</f>
        <v>-0.00738579876509874</v>
      </c>
    </row>
    <row r="2260" customFormat="false" ht="13" hidden="false" customHeight="false" outlineLevel="0" collapsed="false">
      <c r="A2260" s="18" t="n">
        <v>2251</v>
      </c>
      <c r="B2260" s="41" t="n">
        <v>0</v>
      </c>
      <c r="C2260" s="18" t="n">
        <v>15</v>
      </c>
      <c r="D2260" s="19" t="n">
        <v>17321</v>
      </c>
      <c r="E2260" s="19" t="n">
        <v>259817</v>
      </c>
      <c r="F2260" s="18" t="n">
        <v>1</v>
      </c>
      <c r="G2260" s="20" t="n">
        <f aca="false">($E$2-D2260)/$E$2</f>
        <v>0.30716</v>
      </c>
      <c r="H2260" s="19" t="n">
        <f aca="false">D2260-$E$3</f>
        <v>2321</v>
      </c>
      <c r="I2260" s="18" t="n">
        <f aca="false">F2260*C2260</f>
        <v>15</v>
      </c>
      <c r="J2260" s="19" t="n">
        <f aca="false">H2260*I2260</f>
        <v>34815</v>
      </c>
      <c r="K2260" s="29" t="n">
        <f aca="false">D2260/$E$2</f>
        <v>0.69284</v>
      </c>
      <c r="L2260" s="30" t="n">
        <f aca="false">1/(1+EXP($L$2+($L$3*K2260)))</f>
        <v>0.589222719067559</v>
      </c>
      <c r="M2260" s="31" t="n">
        <f aca="false">(F2260)*(L2260)+(1-F2260)*(1-L2260)</f>
        <v>0.589222719067559</v>
      </c>
      <c r="N2260" s="31" t="n">
        <f aca="false">IF(B2260=1,LN(M2260),0)</f>
        <v>0</v>
      </c>
      <c r="O2260" s="42" t="n">
        <f aca="false">K2260</f>
        <v>0.69284</v>
      </c>
      <c r="P2260" s="43" t="n">
        <f aca="false">1/(1+EXP($P$2+($P$3*O2260)))</f>
        <v>0.999454433367199</v>
      </c>
      <c r="Q2260" s="42" t="n">
        <f aca="false">(F2260)*(P2260)+(1-F2260)*(1-P2260)</f>
        <v>0.999454433367199</v>
      </c>
      <c r="R2260" s="42" t="n">
        <f aca="false">IF(B2260&lt;&gt;1,LN(Q2260),0)</f>
        <v>-0.000545715508427067</v>
      </c>
    </row>
    <row r="2261" customFormat="false" ht="13" hidden="false" customHeight="false" outlineLevel="0" collapsed="false">
      <c r="A2261" s="18" t="n">
        <v>2252</v>
      </c>
      <c r="B2261" s="41" t="n">
        <v>0</v>
      </c>
      <c r="C2261" s="18" t="n">
        <v>12</v>
      </c>
      <c r="D2261" s="19" t="n">
        <v>18374</v>
      </c>
      <c r="E2261" s="19" t="n">
        <v>220484</v>
      </c>
      <c r="F2261" s="18" t="n">
        <v>1</v>
      </c>
      <c r="G2261" s="20" t="n">
        <f aca="false">($E$2-D2261)/$E$2</f>
        <v>0.26504</v>
      </c>
      <c r="H2261" s="19" t="n">
        <f aca="false">D2261-$E$3</f>
        <v>3374</v>
      </c>
      <c r="I2261" s="18" t="n">
        <f aca="false">F2261*C2261</f>
        <v>12</v>
      </c>
      <c r="J2261" s="19" t="n">
        <f aca="false">H2261*I2261</f>
        <v>40488</v>
      </c>
      <c r="K2261" s="29" t="n">
        <f aca="false">D2261/$E$2</f>
        <v>0.73496</v>
      </c>
      <c r="L2261" s="30" t="n">
        <f aca="false">1/(1+EXP($L$2+($L$3*K2261)))</f>
        <v>0.38184654464477</v>
      </c>
      <c r="M2261" s="31" t="n">
        <f aca="false">(F2261)*(L2261)+(1-F2261)*(1-L2261)</f>
        <v>0.38184654464477</v>
      </c>
      <c r="N2261" s="31" t="n">
        <f aca="false">IF(B2261=1,LN(M2261),0)</f>
        <v>0</v>
      </c>
      <c r="O2261" s="42" t="n">
        <f aca="false">K2261</f>
        <v>0.73496</v>
      </c>
      <c r="P2261" s="43" t="n">
        <f aca="false">1/(1+EXP($P$2+($P$3*O2261)))</f>
        <v>0.998326296875212</v>
      </c>
      <c r="Q2261" s="42" t="n">
        <f aca="false">(F2261)*(P2261)+(1-F2261)*(1-P2261)</f>
        <v>0.998326296875212</v>
      </c>
      <c r="R2261" s="42" t="n">
        <f aca="false">IF(B2261&lt;&gt;1,LN(Q2261),0)</f>
        <v>-0.00167510533066616</v>
      </c>
    </row>
    <row r="2262" customFormat="false" ht="13" hidden="false" customHeight="false" outlineLevel="0" collapsed="false">
      <c r="A2262" s="18" t="n">
        <v>2253</v>
      </c>
      <c r="B2262" s="41" t="n">
        <v>0</v>
      </c>
      <c r="C2262" s="18" t="n">
        <v>16</v>
      </c>
      <c r="D2262" s="19" t="n">
        <v>17582</v>
      </c>
      <c r="E2262" s="19" t="n">
        <v>281313</v>
      </c>
      <c r="F2262" s="18" t="n">
        <v>1</v>
      </c>
      <c r="G2262" s="20" t="n">
        <f aca="false">($E$2-D2262)/$E$2</f>
        <v>0.29672</v>
      </c>
      <c r="H2262" s="19" t="n">
        <f aca="false">D2262-$E$3</f>
        <v>2582</v>
      </c>
      <c r="I2262" s="18" t="n">
        <f aca="false">F2262*C2262</f>
        <v>16</v>
      </c>
      <c r="J2262" s="19" t="n">
        <f aca="false">H2262*I2262</f>
        <v>41312</v>
      </c>
      <c r="K2262" s="29" t="n">
        <f aca="false">D2262/$E$2</f>
        <v>0.70328</v>
      </c>
      <c r="L2262" s="30" t="n">
        <f aca="false">1/(1+EXP($L$2+($L$3*K2262)))</f>
        <v>0.537910967232351</v>
      </c>
      <c r="M2262" s="31" t="n">
        <f aca="false">(F2262)*(L2262)+(1-F2262)*(1-L2262)</f>
        <v>0.537910967232351</v>
      </c>
      <c r="N2262" s="31" t="n">
        <f aca="false">IF(B2262=1,LN(M2262),0)</f>
        <v>0</v>
      </c>
      <c r="O2262" s="42" t="n">
        <f aca="false">K2262</f>
        <v>0.70328</v>
      </c>
      <c r="P2262" s="43" t="n">
        <f aca="false">1/(1+EXP($P$2+($P$3*O2262)))</f>
        <v>0.999279621360356</v>
      </c>
      <c r="Q2262" s="42" t="n">
        <f aca="false">(F2262)*(P2262)+(1-F2262)*(1-P2262)</f>
        <v>0.999279621360356</v>
      </c>
      <c r="R2262" s="42" t="n">
        <f aca="false">IF(B2262&lt;&gt;1,LN(Q2262),0)</f>
        <v>-0.000720638237015564</v>
      </c>
    </row>
    <row r="2263" customFormat="false" ht="13" hidden="false" customHeight="false" outlineLevel="0" collapsed="false">
      <c r="A2263" s="18" t="n">
        <v>2254</v>
      </c>
      <c r="B2263" s="41" t="n">
        <v>0</v>
      </c>
      <c r="C2263" s="18" t="n">
        <v>14</v>
      </c>
      <c r="D2263" s="19" t="n">
        <v>17807</v>
      </c>
      <c r="E2263" s="19" t="n">
        <v>249303</v>
      </c>
      <c r="F2263" s="18" t="n">
        <v>1</v>
      </c>
      <c r="G2263" s="20" t="n">
        <f aca="false">($E$2-D2263)/$E$2</f>
        <v>0.28772</v>
      </c>
      <c r="H2263" s="19" t="n">
        <f aca="false">D2263-$E$3</f>
        <v>2807</v>
      </c>
      <c r="I2263" s="18" t="n">
        <f aca="false">F2263*C2263</f>
        <v>14</v>
      </c>
      <c r="J2263" s="19" t="n">
        <f aca="false">H2263*I2263</f>
        <v>39298</v>
      </c>
      <c r="K2263" s="29" t="n">
        <f aca="false">D2263/$E$2</f>
        <v>0.71228</v>
      </c>
      <c r="L2263" s="30" t="n">
        <f aca="false">1/(1+EXP($L$2+($L$3*K2263)))</f>
        <v>0.492980537229553</v>
      </c>
      <c r="M2263" s="31" t="n">
        <f aca="false">(F2263)*(L2263)+(1-F2263)*(1-L2263)</f>
        <v>0.492980537229553</v>
      </c>
      <c r="N2263" s="31" t="n">
        <f aca="false">IF(B2263=1,LN(M2263),0)</f>
        <v>0</v>
      </c>
      <c r="O2263" s="42" t="n">
        <f aca="false">K2263</f>
        <v>0.71228</v>
      </c>
      <c r="P2263" s="43" t="n">
        <f aca="false">1/(1+EXP($P$2+($P$3*O2263)))</f>
        <v>0.999084613486095</v>
      </c>
      <c r="Q2263" s="42" t="n">
        <f aca="false">(F2263)*(P2263)+(1-F2263)*(1-P2263)</f>
        <v>0.999084613486095</v>
      </c>
      <c r="R2263" s="42" t="n">
        <f aca="false">IF(B2263&lt;&gt;1,LN(Q2263),0)</f>
        <v>-0.000915805735992489</v>
      </c>
    </row>
    <row r="2264" customFormat="false" ht="13" hidden="false" customHeight="false" outlineLevel="0" collapsed="false">
      <c r="A2264" s="18" t="n">
        <v>2255</v>
      </c>
      <c r="B2264" s="41" t="n">
        <v>0</v>
      </c>
      <c r="C2264" s="18" t="n">
        <v>33</v>
      </c>
      <c r="D2264" s="19" t="n">
        <v>20922</v>
      </c>
      <c r="E2264" s="19" t="n">
        <v>690424</v>
      </c>
      <c r="F2264" s="18" t="n">
        <v>1</v>
      </c>
      <c r="G2264" s="20" t="n">
        <f aca="false">($E$2-D2264)/$E$2</f>
        <v>0.16312</v>
      </c>
      <c r="H2264" s="19" t="n">
        <f aca="false">D2264-$E$3</f>
        <v>5922</v>
      </c>
      <c r="I2264" s="18" t="n">
        <f aca="false">F2264*C2264</f>
        <v>33</v>
      </c>
      <c r="J2264" s="19" t="n">
        <f aca="false">H2264*I2264</f>
        <v>195426</v>
      </c>
      <c r="K2264" s="29" t="n">
        <f aca="false">D2264/$E$2</f>
        <v>0.83688</v>
      </c>
      <c r="L2264" s="30" t="n">
        <f aca="false">1/(1+EXP($L$2+($L$3*K2264)))</f>
        <v>0.0744479798151771</v>
      </c>
      <c r="M2264" s="31" t="n">
        <f aca="false">(F2264)*(L2264)+(1-F2264)*(1-L2264)</f>
        <v>0.0744479798151771</v>
      </c>
      <c r="N2264" s="31" t="n">
        <f aca="false">IF(B2264=1,LN(M2264),0)</f>
        <v>0</v>
      </c>
      <c r="O2264" s="42" t="n">
        <f aca="false">K2264</f>
        <v>0.83688</v>
      </c>
      <c r="P2264" s="43" t="n">
        <f aca="false">1/(1+EXP($P$2+($P$3*O2264)))</f>
        <v>0.975297561653506</v>
      </c>
      <c r="Q2264" s="42" t="n">
        <f aca="false">(F2264)*(P2264)+(1-F2264)*(1-P2264)</f>
        <v>0.975297561653506</v>
      </c>
      <c r="R2264" s="42" t="n">
        <f aca="false">IF(B2264&lt;&gt;1,LN(Q2264),0)</f>
        <v>-0.0250126631062308</v>
      </c>
    </row>
    <row r="2265" customFormat="false" ht="13" hidden="false" customHeight="false" outlineLevel="0" collapsed="false">
      <c r="A2265" s="18" t="n">
        <v>2256</v>
      </c>
      <c r="B2265" s="41" t="n">
        <v>0</v>
      </c>
      <c r="C2265" s="18" t="n">
        <v>11</v>
      </c>
      <c r="D2265" s="19" t="n">
        <v>16387</v>
      </c>
      <c r="E2265" s="19" t="n">
        <v>180262</v>
      </c>
      <c r="F2265" s="18" t="n">
        <v>1</v>
      </c>
      <c r="G2265" s="20" t="n">
        <f aca="false">($E$2-D2265)/$E$2</f>
        <v>0.34452</v>
      </c>
      <c r="H2265" s="19" t="n">
        <f aca="false">D2265-$E$3</f>
        <v>1387</v>
      </c>
      <c r="I2265" s="18" t="n">
        <f aca="false">F2265*C2265</f>
        <v>11</v>
      </c>
      <c r="J2265" s="19" t="n">
        <f aca="false">H2265*I2265</f>
        <v>15257</v>
      </c>
      <c r="K2265" s="29" t="n">
        <f aca="false">D2265/$E$2</f>
        <v>0.65548</v>
      </c>
      <c r="L2265" s="30" t="n">
        <f aca="false">1/(1+EXP($L$2+($L$3*K2265)))</f>
        <v>0.751759055484888</v>
      </c>
      <c r="M2265" s="31" t="n">
        <f aca="false">(F2265)*(L2265)+(1-F2265)*(1-L2265)</f>
        <v>0.751759055484888</v>
      </c>
      <c r="N2265" s="31" t="n">
        <f aca="false">IF(B2265=1,LN(M2265),0)</f>
        <v>0</v>
      </c>
      <c r="O2265" s="42" t="n">
        <f aca="false">K2265</f>
        <v>0.65548</v>
      </c>
      <c r="P2265" s="43" t="n">
        <f aca="false">1/(1+EXP($P$2+($P$3*O2265)))</f>
        <v>0.999798280236658</v>
      </c>
      <c r="Q2265" s="42" t="n">
        <f aca="false">(F2265)*(P2265)+(1-F2265)*(1-P2265)</f>
        <v>0.999798280236658</v>
      </c>
      <c r="R2265" s="42" t="n">
        <f aca="false">IF(B2265&lt;&gt;1,LN(Q2265),0)</f>
        <v>-0.000201740111510082</v>
      </c>
    </row>
    <row r="2266" customFormat="false" ht="13" hidden="false" customHeight="false" outlineLevel="0" collapsed="false">
      <c r="A2266" s="18" t="n">
        <v>2257</v>
      </c>
      <c r="B2266" s="41" t="n">
        <v>0</v>
      </c>
      <c r="C2266" s="18" t="n">
        <v>30</v>
      </c>
      <c r="D2266" s="19" t="n">
        <v>19424</v>
      </c>
      <c r="E2266" s="19" t="n">
        <v>582727</v>
      </c>
      <c r="F2266" s="18" t="n">
        <v>1</v>
      </c>
      <c r="G2266" s="20" t="n">
        <f aca="false">($E$2-D2266)/$E$2</f>
        <v>0.22304</v>
      </c>
      <c r="H2266" s="19" t="n">
        <f aca="false">D2266-$E$3</f>
        <v>4424</v>
      </c>
      <c r="I2266" s="18" t="n">
        <f aca="false">F2266*C2266</f>
        <v>30</v>
      </c>
      <c r="J2266" s="19" t="n">
        <f aca="false">H2266*I2266</f>
        <v>132720</v>
      </c>
      <c r="K2266" s="29" t="n">
        <f aca="false">D2266/$E$2</f>
        <v>0.77696</v>
      </c>
      <c r="L2266" s="30" t="n">
        <f aca="false">1/(1+EXP($L$2+($L$3*K2266)))</f>
        <v>0.210520851582507</v>
      </c>
      <c r="M2266" s="31" t="n">
        <f aca="false">(F2266)*(L2266)+(1-F2266)*(1-L2266)</f>
        <v>0.210520851582507</v>
      </c>
      <c r="N2266" s="31" t="n">
        <f aca="false">IF(B2266=1,LN(M2266),0)</f>
        <v>0</v>
      </c>
      <c r="O2266" s="42" t="n">
        <f aca="false">K2266</f>
        <v>0.77696</v>
      </c>
      <c r="P2266" s="43" t="n">
        <f aca="false">1/(1+EXP($P$2+($P$3*O2266)))</f>
        <v>0.994893594661063</v>
      </c>
      <c r="Q2266" s="42" t="n">
        <f aca="false">(F2266)*(P2266)+(1-F2266)*(1-P2266)</f>
        <v>0.994893594661063</v>
      </c>
      <c r="R2266" s="42" t="n">
        <f aca="false">IF(B2266&lt;&gt;1,LN(Q2266),0)</f>
        <v>-0.00511948758117032</v>
      </c>
    </row>
    <row r="2267" customFormat="false" ht="13" hidden="false" customHeight="false" outlineLevel="0" collapsed="false">
      <c r="A2267" s="18" t="n">
        <v>2258</v>
      </c>
      <c r="B2267" s="41" t="n">
        <v>0</v>
      </c>
      <c r="C2267" s="18" t="n">
        <v>38</v>
      </c>
      <c r="D2267" s="19" t="n">
        <v>20861</v>
      </c>
      <c r="E2267" s="19" t="n">
        <v>792720</v>
      </c>
      <c r="F2267" s="18" t="n">
        <v>1</v>
      </c>
      <c r="G2267" s="20" t="n">
        <f aca="false">($E$2-D2267)/$E$2</f>
        <v>0.16556</v>
      </c>
      <c r="H2267" s="19" t="n">
        <f aca="false">D2267-$E$3</f>
        <v>5861</v>
      </c>
      <c r="I2267" s="18" t="n">
        <f aca="false">F2267*C2267</f>
        <v>38</v>
      </c>
      <c r="J2267" s="19" t="n">
        <f aca="false">H2267*I2267</f>
        <v>222718</v>
      </c>
      <c r="K2267" s="29" t="n">
        <f aca="false">D2267/$E$2</f>
        <v>0.83444</v>
      </c>
      <c r="L2267" s="30" t="n">
        <f aca="false">1/(1+EXP($L$2+($L$3*K2267)))</f>
        <v>0.0778814783206886</v>
      </c>
      <c r="M2267" s="31" t="n">
        <f aca="false">(F2267)*(L2267)+(1-F2267)*(1-L2267)</f>
        <v>0.0778814783206886</v>
      </c>
      <c r="N2267" s="31" t="n">
        <f aca="false">IF(B2267=1,LN(M2267),0)</f>
        <v>0</v>
      </c>
      <c r="O2267" s="42" t="n">
        <f aca="false">K2267</f>
        <v>0.83444</v>
      </c>
      <c r="P2267" s="43" t="n">
        <f aca="false">1/(1+EXP($P$2+($P$3*O2267)))</f>
        <v>0.976816171861597</v>
      </c>
      <c r="Q2267" s="42" t="n">
        <f aca="false">(F2267)*(P2267)+(1-F2267)*(1-P2267)</f>
        <v>0.976816171861597</v>
      </c>
      <c r="R2267" s="42" t="n">
        <f aca="false">IF(B2267&lt;&gt;1,LN(Q2267),0)</f>
        <v>-0.0234568003628245</v>
      </c>
    </row>
    <row r="2268" customFormat="false" ht="13" hidden="false" customHeight="false" outlineLevel="0" collapsed="false">
      <c r="A2268" s="18" t="n">
        <v>2259</v>
      </c>
      <c r="B2268" s="41" t="n">
        <v>0</v>
      </c>
      <c r="C2268" s="18" t="n">
        <v>16</v>
      </c>
      <c r="D2268" s="19" t="n">
        <v>16689</v>
      </c>
      <c r="E2268" s="19" t="n">
        <v>267016</v>
      </c>
      <c r="F2268" s="18" t="n">
        <v>1</v>
      </c>
      <c r="G2268" s="20" t="n">
        <f aca="false">($E$2-D2268)/$E$2</f>
        <v>0.33244</v>
      </c>
      <c r="H2268" s="19" t="n">
        <f aca="false">D2268-$E$3</f>
        <v>1689</v>
      </c>
      <c r="I2268" s="18" t="n">
        <f aca="false">F2268*C2268</f>
        <v>16</v>
      </c>
      <c r="J2268" s="19" t="n">
        <f aca="false">H2268*I2268</f>
        <v>27024</v>
      </c>
      <c r="K2268" s="29" t="n">
        <f aca="false">D2268/$E$2</f>
        <v>0.66756</v>
      </c>
      <c r="L2268" s="30" t="n">
        <f aca="false">1/(1+EXP($L$2+($L$3*K2268)))</f>
        <v>0.703995161205257</v>
      </c>
      <c r="M2268" s="31" t="n">
        <f aca="false">(F2268)*(L2268)+(1-F2268)*(1-L2268)</f>
        <v>0.703995161205257</v>
      </c>
      <c r="N2268" s="31" t="n">
        <f aca="false">IF(B2268=1,LN(M2268),0)</f>
        <v>0</v>
      </c>
      <c r="O2268" s="42" t="n">
        <f aca="false">K2268</f>
        <v>0.66756</v>
      </c>
      <c r="P2268" s="43" t="n">
        <f aca="false">1/(1+EXP($P$2+($P$3*O2268)))</f>
        <v>0.999721722108804</v>
      </c>
      <c r="Q2268" s="42" t="n">
        <f aca="false">(F2268)*(P2268)+(1-F2268)*(1-P2268)</f>
        <v>0.999721722108804</v>
      </c>
      <c r="R2268" s="42" t="n">
        <f aca="false">IF(B2268&lt;&gt;1,LN(Q2268),0)</f>
        <v>-0.000278316617672956</v>
      </c>
    </row>
    <row r="2269" customFormat="false" ht="13" hidden="false" customHeight="false" outlineLevel="0" collapsed="false">
      <c r="A2269" s="18" t="n">
        <v>2260</v>
      </c>
      <c r="B2269" s="41" t="n">
        <v>0</v>
      </c>
      <c r="C2269" s="18" t="n">
        <v>10</v>
      </c>
      <c r="D2269" s="19" t="n">
        <v>18405</v>
      </c>
      <c r="E2269" s="19" t="n">
        <v>184051</v>
      </c>
      <c r="F2269" s="18" t="n">
        <v>1</v>
      </c>
      <c r="G2269" s="20" t="n">
        <f aca="false">($E$2-D2269)/$E$2</f>
        <v>0.2638</v>
      </c>
      <c r="H2269" s="19" t="n">
        <f aca="false">D2269-$E$3</f>
        <v>3405</v>
      </c>
      <c r="I2269" s="18" t="n">
        <f aca="false">F2269*C2269</f>
        <v>10</v>
      </c>
      <c r="J2269" s="19" t="n">
        <f aca="false">H2269*I2269</f>
        <v>34050</v>
      </c>
      <c r="K2269" s="29" t="n">
        <f aca="false">D2269/$E$2</f>
        <v>0.7362</v>
      </c>
      <c r="L2269" s="30" t="n">
        <f aca="false">1/(1+EXP($L$2+($L$3*K2269)))</f>
        <v>0.376009669126961</v>
      </c>
      <c r="M2269" s="31" t="n">
        <f aca="false">(F2269)*(L2269)+(1-F2269)*(1-L2269)</f>
        <v>0.376009669126961</v>
      </c>
      <c r="N2269" s="31" t="n">
        <f aca="false">IF(B2269=1,LN(M2269),0)</f>
        <v>0</v>
      </c>
      <c r="O2269" s="42" t="n">
        <f aca="false">K2269</f>
        <v>0.7362</v>
      </c>
      <c r="P2269" s="43" t="n">
        <f aca="false">1/(1+EXP($P$2+($P$3*O2269)))</f>
        <v>0.998270181250131</v>
      </c>
      <c r="Q2269" s="42" t="n">
        <f aca="false">(F2269)*(P2269)+(1-F2269)*(1-P2269)</f>
        <v>0.998270181250131</v>
      </c>
      <c r="R2269" s="42" t="n">
        <f aca="false">IF(B2269&lt;&gt;1,LN(Q2269),0)</f>
        <v>-0.00173131661392726</v>
      </c>
    </row>
    <row r="2270" customFormat="false" ht="13" hidden="false" customHeight="false" outlineLevel="0" collapsed="false">
      <c r="A2270" s="18" t="n">
        <v>2261</v>
      </c>
      <c r="B2270" s="41" t="n">
        <v>0</v>
      </c>
      <c r="C2270" s="18" t="n">
        <v>10</v>
      </c>
      <c r="D2270" s="19" t="n">
        <v>22163</v>
      </c>
      <c r="E2270" s="19" t="n">
        <v>221634</v>
      </c>
      <c r="F2270" s="18" t="n">
        <v>1</v>
      </c>
      <c r="G2270" s="20" t="n">
        <f aca="false">($E$2-D2270)/$E$2</f>
        <v>0.11348</v>
      </c>
      <c r="H2270" s="19" t="n">
        <f aca="false">D2270-$E$3</f>
        <v>7163</v>
      </c>
      <c r="I2270" s="18" t="n">
        <f aca="false">F2270*C2270</f>
        <v>10</v>
      </c>
      <c r="J2270" s="19" t="n">
        <f aca="false">H2270*I2270</f>
        <v>71630</v>
      </c>
      <c r="K2270" s="29" t="n">
        <f aca="false">D2270/$E$2</f>
        <v>0.88652</v>
      </c>
      <c r="L2270" s="30" t="n">
        <f aca="false">1/(1+EXP($L$2+($L$3*K2270)))</f>
        <v>0.0289397232725178</v>
      </c>
      <c r="M2270" s="31" t="n">
        <f aca="false">(F2270)*(L2270)+(1-F2270)*(1-L2270)</f>
        <v>0.0289397232725178</v>
      </c>
      <c r="N2270" s="31" t="n">
        <f aca="false">IF(B2270=1,LN(M2270),0)</f>
        <v>0</v>
      </c>
      <c r="O2270" s="42" t="n">
        <f aca="false">K2270</f>
        <v>0.88652</v>
      </c>
      <c r="P2270" s="43" t="n">
        <f aca="false">1/(1+EXP($P$2+($P$3*O2270)))</f>
        <v>0.913204548851756</v>
      </c>
      <c r="Q2270" s="42" t="n">
        <f aca="false">(F2270)*(P2270)+(1-F2270)*(1-P2270)</f>
        <v>0.913204548851756</v>
      </c>
      <c r="R2270" s="42" t="n">
        <f aca="false">IF(B2270&lt;&gt;1,LN(Q2270),0)</f>
        <v>-0.0907953831170935</v>
      </c>
    </row>
    <row r="2271" customFormat="false" ht="13" hidden="false" customHeight="false" outlineLevel="0" collapsed="false">
      <c r="A2271" s="18" t="n">
        <v>2262</v>
      </c>
      <c r="B2271" s="41" t="n">
        <v>0</v>
      </c>
      <c r="C2271" s="18" t="n">
        <v>39</v>
      </c>
      <c r="D2271" s="19" t="n">
        <v>20628</v>
      </c>
      <c r="E2271" s="19" t="n">
        <v>804488</v>
      </c>
      <c r="F2271" s="18" t="n">
        <v>1</v>
      </c>
      <c r="G2271" s="20" t="n">
        <f aca="false">($E$2-D2271)/$E$2</f>
        <v>0.17488</v>
      </c>
      <c r="H2271" s="19" t="n">
        <f aca="false">D2271-$E$3</f>
        <v>5628</v>
      </c>
      <c r="I2271" s="18" t="n">
        <f aca="false">F2271*C2271</f>
        <v>39</v>
      </c>
      <c r="J2271" s="19" t="n">
        <f aca="false">H2271*I2271</f>
        <v>219492</v>
      </c>
      <c r="K2271" s="29" t="n">
        <f aca="false">D2271/$E$2</f>
        <v>0.82512</v>
      </c>
      <c r="L2271" s="30" t="n">
        <f aca="false">1/(1+EXP($L$2+($L$3*K2271)))</f>
        <v>0.0923670375332428</v>
      </c>
      <c r="M2271" s="31" t="n">
        <f aca="false">(F2271)*(L2271)+(1-F2271)*(1-L2271)</f>
        <v>0.0923670375332428</v>
      </c>
      <c r="N2271" s="31" t="n">
        <f aca="false">IF(B2271=1,LN(M2271),0)</f>
        <v>0</v>
      </c>
      <c r="O2271" s="42" t="n">
        <f aca="false">K2271</f>
        <v>0.82512</v>
      </c>
      <c r="P2271" s="43" t="n">
        <f aca="false">1/(1+EXP($P$2+($P$3*O2271)))</f>
        <v>0.981820841890487</v>
      </c>
      <c r="Q2271" s="42" t="n">
        <f aca="false">(F2271)*(P2271)+(1-F2271)*(1-P2271)</f>
        <v>0.981820841890487</v>
      </c>
      <c r="R2271" s="42" t="n">
        <f aca="false">IF(B2271&lt;&gt;1,LN(Q2271),0)</f>
        <v>-0.0183464293389632</v>
      </c>
    </row>
    <row r="2272" customFormat="false" ht="13" hidden="false" customHeight="false" outlineLevel="0" collapsed="false">
      <c r="A2272" s="18" t="n">
        <v>2263</v>
      </c>
      <c r="B2272" s="41" t="n">
        <v>0</v>
      </c>
      <c r="C2272" s="18" t="n">
        <v>29</v>
      </c>
      <c r="D2272" s="19" t="n">
        <v>19139</v>
      </c>
      <c r="E2272" s="19" t="n">
        <v>555038</v>
      </c>
      <c r="F2272" s="18" t="n">
        <v>1</v>
      </c>
      <c r="G2272" s="20" t="n">
        <f aca="false">($E$2-D2272)/$E$2</f>
        <v>0.23444</v>
      </c>
      <c r="H2272" s="19" t="n">
        <f aca="false">D2272-$E$3</f>
        <v>4139</v>
      </c>
      <c r="I2272" s="18" t="n">
        <f aca="false">F2272*C2272</f>
        <v>29</v>
      </c>
      <c r="J2272" s="19" t="n">
        <f aca="false">H2272*I2272</f>
        <v>120031</v>
      </c>
      <c r="K2272" s="29" t="n">
        <f aca="false">D2272/$E$2</f>
        <v>0.76556</v>
      </c>
      <c r="L2272" s="30" t="n">
        <f aca="false">1/(1+EXP($L$2+($L$3*K2272)))</f>
        <v>0.250909121495095</v>
      </c>
      <c r="M2272" s="31" t="n">
        <f aca="false">(F2272)*(L2272)+(1-F2272)*(1-L2272)</f>
        <v>0.250909121495095</v>
      </c>
      <c r="N2272" s="31" t="n">
        <f aca="false">IF(B2272=1,LN(M2272),0)</f>
        <v>0</v>
      </c>
      <c r="O2272" s="42" t="n">
        <f aca="false">K2272</f>
        <v>0.76556</v>
      </c>
      <c r="P2272" s="43" t="n">
        <f aca="false">1/(1+EXP($P$2+($P$3*O2272)))</f>
        <v>0.996226012129996</v>
      </c>
      <c r="Q2272" s="42" t="n">
        <f aca="false">(F2272)*(P2272)+(1-F2272)*(1-P2272)</f>
        <v>0.996226012129996</v>
      </c>
      <c r="R2272" s="42" t="n">
        <f aca="false">IF(B2272&lt;&gt;1,LN(Q2272),0)</f>
        <v>-0.00378112733071195</v>
      </c>
    </row>
    <row r="2273" customFormat="false" ht="13" hidden="false" customHeight="false" outlineLevel="0" collapsed="false">
      <c r="A2273" s="18" t="n">
        <v>2264</v>
      </c>
      <c r="B2273" s="41" t="n">
        <v>0</v>
      </c>
      <c r="C2273" s="18" t="n">
        <v>22</v>
      </c>
      <c r="D2273" s="19" t="n">
        <v>22352</v>
      </c>
      <c r="E2273" s="19" t="n">
        <v>491747</v>
      </c>
      <c r="F2273" s="18" t="n">
        <v>0</v>
      </c>
      <c r="G2273" s="20" t="n">
        <f aca="false">($E$2-D2273)/$E$2</f>
        <v>0.10592</v>
      </c>
      <c r="H2273" s="19" t="n">
        <f aca="false">D2273-$E$3</f>
        <v>7352</v>
      </c>
      <c r="I2273" s="18" t="n">
        <f aca="false">F2273*C2273</f>
        <v>0</v>
      </c>
      <c r="J2273" s="19" t="n">
        <f aca="false">H2273*I2273</f>
        <v>0</v>
      </c>
      <c r="K2273" s="29" t="n">
        <f aca="false">D2273/$E$2</f>
        <v>0.89408</v>
      </c>
      <c r="L2273" s="30" t="n">
        <f aca="false">1/(1+EXP($L$2+($L$3*K2273)))</f>
        <v>0.024979911148434</v>
      </c>
      <c r="M2273" s="31" t="n">
        <f aca="false">(F2273)*(L2273)+(1-F2273)*(1-L2273)</f>
        <v>0.975020088851566</v>
      </c>
      <c r="N2273" s="31" t="n">
        <f aca="false">IF(B2273=1,LN(M2273),0)</f>
        <v>0</v>
      </c>
      <c r="O2273" s="42" t="n">
        <f aca="false">K2273</f>
        <v>0.89408</v>
      </c>
      <c r="P2273" s="43" t="n">
        <f aca="false">1/(1+EXP($P$2+($P$3*O2273)))</f>
        <v>0.895855840267675</v>
      </c>
      <c r="Q2273" s="42" t="n">
        <f aca="false">(F2273)*(P2273)+(1-F2273)*(1-P2273)</f>
        <v>0.104144159732326</v>
      </c>
      <c r="R2273" s="42" t="n">
        <f aca="false">IF(B2273&lt;&gt;1,LN(Q2273),0)</f>
        <v>-2.26197918838921</v>
      </c>
    </row>
    <row r="2274" customFormat="false" ht="13" hidden="false" customHeight="false" outlineLevel="0" collapsed="false">
      <c r="A2274" s="18" t="n">
        <v>2265</v>
      </c>
      <c r="B2274" s="41" t="n">
        <v>0</v>
      </c>
      <c r="C2274" s="18" t="n">
        <v>40</v>
      </c>
      <c r="D2274" s="19" t="n">
        <v>16691</v>
      </c>
      <c r="E2274" s="19" t="n">
        <v>667641</v>
      </c>
      <c r="F2274" s="18" t="n">
        <v>1</v>
      </c>
      <c r="G2274" s="20" t="n">
        <f aca="false">($E$2-D2274)/$E$2</f>
        <v>0.33236</v>
      </c>
      <c r="H2274" s="19" t="n">
        <f aca="false">D2274-$E$3</f>
        <v>1691</v>
      </c>
      <c r="I2274" s="18" t="n">
        <f aca="false">F2274*C2274</f>
        <v>40</v>
      </c>
      <c r="J2274" s="19" t="n">
        <f aca="false">H2274*I2274</f>
        <v>67640</v>
      </c>
      <c r="K2274" s="29" t="n">
        <f aca="false">D2274/$E$2</f>
        <v>0.66764</v>
      </c>
      <c r="L2274" s="30" t="n">
        <f aca="false">1/(1+EXP($L$2+($L$3*K2274)))</f>
        <v>0.703661606739512</v>
      </c>
      <c r="M2274" s="31" t="n">
        <f aca="false">(F2274)*(L2274)+(1-F2274)*(1-L2274)</f>
        <v>0.703661606739512</v>
      </c>
      <c r="N2274" s="31" t="n">
        <f aca="false">IF(B2274=1,LN(M2274),0)</f>
        <v>0</v>
      </c>
      <c r="O2274" s="42" t="n">
        <f aca="false">K2274</f>
        <v>0.66764</v>
      </c>
      <c r="P2274" s="43" t="n">
        <f aca="false">1/(1+EXP($P$2+($P$3*O2274)))</f>
        <v>0.999721128564706</v>
      </c>
      <c r="Q2274" s="42" t="n">
        <f aca="false">(F2274)*(P2274)+(1-F2274)*(1-P2274)</f>
        <v>0.999721128564706</v>
      </c>
      <c r="R2274" s="42" t="n">
        <f aca="false">IF(B2274&lt;&gt;1,LN(Q2274),0)</f>
        <v>-0.000278910327163693</v>
      </c>
    </row>
    <row r="2275" customFormat="false" ht="13" hidden="false" customHeight="false" outlineLevel="0" collapsed="false">
      <c r="A2275" s="18" t="n">
        <v>2266</v>
      </c>
      <c r="B2275" s="41" t="n">
        <v>0</v>
      </c>
      <c r="C2275" s="18" t="n">
        <v>26</v>
      </c>
      <c r="D2275" s="19" t="n">
        <v>16618</v>
      </c>
      <c r="E2275" s="19" t="n">
        <v>432074</v>
      </c>
      <c r="F2275" s="18" t="n">
        <v>1</v>
      </c>
      <c r="G2275" s="20" t="n">
        <f aca="false">($E$2-D2275)/$E$2</f>
        <v>0.33528</v>
      </c>
      <c r="H2275" s="19" t="n">
        <f aca="false">D2275-$E$3</f>
        <v>1618</v>
      </c>
      <c r="I2275" s="18" t="n">
        <f aca="false">F2275*C2275</f>
        <v>26</v>
      </c>
      <c r="J2275" s="19" t="n">
        <f aca="false">H2275*I2275</f>
        <v>42068</v>
      </c>
      <c r="K2275" s="29" t="n">
        <f aca="false">D2275/$E$2</f>
        <v>0.66472</v>
      </c>
      <c r="L2275" s="30" t="n">
        <f aca="false">1/(1+EXP($L$2+($L$3*K2275)))</f>
        <v>0.715693774121227</v>
      </c>
      <c r="M2275" s="31" t="n">
        <f aca="false">(F2275)*(L2275)+(1-F2275)*(1-L2275)</f>
        <v>0.715693774121227</v>
      </c>
      <c r="N2275" s="31" t="n">
        <f aca="false">IF(B2275=1,LN(M2275),0)</f>
        <v>0</v>
      </c>
      <c r="O2275" s="42" t="n">
        <f aca="false">K2275</f>
        <v>0.66472</v>
      </c>
      <c r="P2275" s="43" t="n">
        <f aca="false">1/(1+EXP($P$2+($P$3*O2275)))</f>
        <v>0.999741994359043</v>
      </c>
      <c r="Q2275" s="42" t="n">
        <f aca="false">(F2275)*(P2275)+(1-F2275)*(1-P2275)</f>
        <v>0.999741994359043</v>
      </c>
      <c r="R2275" s="42" t="n">
        <f aca="false">IF(B2275&lt;&gt;1,LN(Q2275),0)</f>
        <v>-0.000258038930138497</v>
      </c>
    </row>
    <row r="2276" customFormat="false" ht="13" hidden="false" customHeight="false" outlineLevel="0" collapsed="false">
      <c r="A2276" s="18" t="n">
        <v>2267</v>
      </c>
      <c r="B2276" s="41" t="n">
        <v>0</v>
      </c>
      <c r="C2276" s="18" t="n">
        <v>19</v>
      </c>
      <c r="D2276" s="19" t="n">
        <v>17267</v>
      </c>
      <c r="E2276" s="19" t="n">
        <v>328079</v>
      </c>
      <c r="F2276" s="18" t="n">
        <v>1</v>
      </c>
      <c r="G2276" s="20" t="n">
        <f aca="false">($E$2-D2276)/$E$2</f>
        <v>0.30932</v>
      </c>
      <c r="H2276" s="19" t="n">
        <f aca="false">D2276-$E$3</f>
        <v>2267</v>
      </c>
      <c r="I2276" s="18" t="n">
        <f aca="false">F2276*C2276</f>
        <v>19</v>
      </c>
      <c r="J2276" s="19" t="n">
        <f aca="false">H2276*I2276</f>
        <v>43073</v>
      </c>
      <c r="K2276" s="29" t="n">
        <f aca="false">D2276/$E$2</f>
        <v>0.69068</v>
      </c>
      <c r="L2276" s="30" t="n">
        <f aca="false">1/(1+EXP($L$2+($L$3*K2276)))</f>
        <v>0.599637930318915</v>
      </c>
      <c r="M2276" s="31" t="n">
        <f aca="false">(F2276)*(L2276)+(1-F2276)*(1-L2276)</f>
        <v>0.599637930318915</v>
      </c>
      <c r="N2276" s="31" t="n">
        <f aca="false">IF(B2276=1,LN(M2276),0)</f>
        <v>0</v>
      </c>
      <c r="O2276" s="42" t="n">
        <f aca="false">K2276</f>
        <v>0.69068</v>
      </c>
      <c r="P2276" s="43" t="n">
        <f aca="false">1/(1+EXP($P$2+($P$3*O2276)))</f>
        <v>0.999484925293328</v>
      </c>
      <c r="Q2276" s="42" t="n">
        <f aca="false">(F2276)*(P2276)+(1-F2276)*(1-P2276)</f>
        <v>0.999484925293328</v>
      </c>
      <c r="R2276" s="42" t="n">
        <f aca="false">IF(B2276&lt;&gt;1,LN(Q2276),0)</f>
        <v>-0.000515207403215997</v>
      </c>
    </row>
    <row r="2277" customFormat="false" ht="13" hidden="false" customHeight="false" outlineLevel="0" collapsed="false">
      <c r="A2277" s="18" t="n">
        <v>2268</v>
      </c>
      <c r="B2277" s="41" t="n">
        <v>0</v>
      </c>
      <c r="C2277" s="18" t="n">
        <v>20</v>
      </c>
      <c r="D2277" s="19" t="n">
        <v>19771</v>
      </c>
      <c r="E2277" s="19" t="n">
        <v>395422</v>
      </c>
      <c r="F2277" s="18" t="n">
        <v>1</v>
      </c>
      <c r="G2277" s="20" t="n">
        <f aca="false">($E$2-D2277)/$E$2</f>
        <v>0.20916</v>
      </c>
      <c r="H2277" s="19" t="n">
        <f aca="false">D2277-$E$3</f>
        <v>4771</v>
      </c>
      <c r="I2277" s="18" t="n">
        <f aca="false">F2277*C2277</f>
        <v>20</v>
      </c>
      <c r="J2277" s="19" t="n">
        <f aca="false">H2277*I2277</f>
        <v>95420</v>
      </c>
      <c r="K2277" s="29" t="n">
        <f aca="false">D2277/$E$2</f>
        <v>0.79084</v>
      </c>
      <c r="L2277" s="30" t="n">
        <f aca="false">1/(1+EXP($L$2+($L$3*K2277)))</f>
        <v>0.168063796376092</v>
      </c>
      <c r="M2277" s="31" t="n">
        <f aca="false">(F2277)*(L2277)+(1-F2277)*(1-L2277)</f>
        <v>0.168063796376092</v>
      </c>
      <c r="N2277" s="31" t="n">
        <f aca="false">IF(B2277=1,LN(M2277),0)</f>
        <v>0</v>
      </c>
      <c r="O2277" s="42" t="n">
        <f aca="false">K2277</f>
        <v>0.79084</v>
      </c>
      <c r="P2277" s="43" t="n">
        <f aca="false">1/(1+EXP($P$2+($P$3*O2277)))</f>
        <v>0.992625825339598</v>
      </c>
      <c r="Q2277" s="42" t="n">
        <f aca="false">(F2277)*(P2277)+(1-F2277)*(1-P2277)</f>
        <v>0.992625825339598</v>
      </c>
      <c r="R2277" s="42" t="n">
        <f aca="false">IF(B2277&lt;&gt;1,LN(Q2277),0)</f>
        <v>-0.00740149829540591</v>
      </c>
    </row>
    <row r="2278" customFormat="false" ht="13" hidden="false" customHeight="false" outlineLevel="0" collapsed="false">
      <c r="A2278" s="18" t="n">
        <v>2269</v>
      </c>
      <c r="B2278" s="41" t="n">
        <v>0</v>
      </c>
      <c r="C2278" s="18" t="n">
        <v>27</v>
      </c>
      <c r="D2278" s="19" t="n">
        <v>15705</v>
      </c>
      <c r="E2278" s="19" t="n">
        <v>424034</v>
      </c>
      <c r="F2278" s="18" t="n">
        <v>1</v>
      </c>
      <c r="G2278" s="20" t="n">
        <f aca="false">($E$2-D2278)/$E$2</f>
        <v>0.3718</v>
      </c>
      <c r="H2278" s="19" t="n">
        <f aca="false">D2278-$E$3</f>
        <v>705</v>
      </c>
      <c r="I2278" s="18" t="n">
        <f aca="false">F2278*C2278</f>
        <v>27</v>
      </c>
      <c r="J2278" s="19" t="n">
        <f aca="false">H2278*I2278</f>
        <v>19035</v>
      </c>
      <c r="K2278" s="29" t="n">
        <f aca="false">D2278/$E$2</f>
        <v>0.6282</v>
      </c>
      <c r="L2278" s="30" t="n">
        <f aca="false">1/(1+EXP($L$2+($L$3*K2278)))</f>
        <v>0.83938536943648</v>
      </c>
      <c r="M2278" s="31" t="n">
        <f aca="false">(F2278)*(L2278)+(1-F2278)*(1-L2278)</f>
        <v>0.83938536943648</v>
      </c>
      <c r="N2278" s="31" t="n">
        <f aca="false">IF(B2278=1,LN(M2278),0)</f>
        <v>0</v>
      </c>
      <c r="O2278" s="42" t="n">
        <f aca="false">K2278</f>
        <v>0.6282</v>
      </c>
      <c r="P2278" s="43" t="n">
        <f aca="false">1/(1+EXP($P$2+($P$3*O2278)))</f>
        <v>0.999902463128434</v>
      </c>
      <c r="Q2278" s="42" t="n">
        <f aca="false">(F2278)*(P2278)+(1-F2278)*(1-P2278)</f>
        <v>0.999902463128434</v>
      </c>
      <c r="R2278" s="42" t="n">
        <f aca="false">IF(B2278&lt;&gt;1,LN(Q2278),0)</f>
        <v>-9.75416285960901E-005</v>
      </c>
    </row>
    <row r="2279" customFormat="false" ht="13" hidden="false" customHeight="false" outlineLevel="0" collapsed="false">
      <c r="A2279" s="18" t="n">
        <v>2270</v>
      </c>
      <c r="B2279" s="41" t="n">
        <v>0</v>
      </c>
      <c r="C2279" s="18" t="n">
        <v>16</v>
      </c>
      <c r="D2279" s="19" t="n">
        <v>22459</v>
      </c>
      <c r="E2279" s="19" t="n">
        <v>359338</v>
      </c>
      <c r="F2279" s="18" t="n">
        <v>1</v>
      </c>
      <c r="G2279" s="20" t="n">
        <f aca="false">($E$2-D2279)/$E$2</f>
        <v>0.10164</v>
      </c>
      <c r="H2279" s="19" t="n">
        <f aca="false">D2279-$E$3</f>
        <v>7459</v>
      </c>
      <c r="I2279" s="18" t="n">
        <f aca="false">F2279*C2279</f>
        <v>16</v>
      </c>
      <c r="J2279" s="19" t="n">
        <f aca="false">H2279*I2279</f>
        <v>119344</v>
      </c>
      <c r="K2279" s="29" t="n">
        <f aca="false">D2279/$E$2</f>
        <v>0.89836</v>
      </c>
      <c r="L2279" s="30" t="n">
        <f aca="false">1/(1+EXP($L$2+($L$3*K2279)))</f>
        <v>0.0229775193997646</v>
      </c>
      <c r="M2279" s="31" t="n">
        <f aca="false">(F2279)*(L2279)+(1-F2279)*(1-L2279)</f>
        <v>0.0229775193997646</v>
      </c>
      <c r="N2279" s="31" t="n">
        <f aca="false">IF(B2279=1,LN(M2279),0)</f>
        <v>0</v>
      </c>
      <c r="O2279" s="42" t="n">
        <f aca="false">K2279</f>
        <v>0.89836</v>
      </c>
      <c r="P2279" s="43" t="n">
        <f aca="false">1/(1+EXP($P$2+($P$3*O2279)))</f>
        <v>0.884727625589896</v>
      </c>
      <c r="Q2279" s="42" t="n">
        <f aca="false">(F2279)*(P2279)+(1-F2279)*(1-P2279)</f>
        <v>0.884727625589896</v>
      </c>
      <c r="R2279" s="42" t="n">
        <f aca="false">IF(B2279&lt;&gt;1,LN(Q2279),0)</f>
        <v>-0.122475449039437</v>
      </c>
    </row>
    <row r="2280" customFormat="false" ht="13" hidden="false" customHeight="false" outlineLevel="0" collapsed="false">
      <c r="A2280" s="18" t="n">
        <v>2271</v>
      </c>
      <c r="B2280" s="41" t="n">
        <v>0</v>
      </c>
      <c r="C2280" s="18" t="n">
        <v>13</v>
      </c>
      <c r="D2280" s="19" t="n">
        <v>16027</v>
      </c>
      <c r="E2280" s="19" t="n">
        <v>208353</v>
      </c>
      <c r="F2280" s="18" t="n">
        <v>1</v>
      </c>
      <c r="G2280" s="20" t="n">
        <f aca="false">($E$2-D2280)/$E$2</f>
        <v>0.35892</v>
      </c>
      <c r="H2280" s="19" t="n">
        <f aca="false">D2280-$E$3</f>
        <v>1027</v>
      </c>
      <c r="I2280" s="18" t="n">
        <f aca="false">F2280*C2280</f>
        <v>13</v>
      </c>
      <c r="J2280" s="19" t="n">
        <f aca="false">H2280*I2280</f>
        <v>13351</v>
      </c>
      <c r="K2280" s="29" t="n">
        <f aca="false">D2280/$E$2</f>
        <v>0.64108</v>
      </c>
      <c r="L2280" s="30" t="n">
        <f aca="false">1/(1+EXP($L$2+($L$3*K2280)))</f>
        <v>0.801554794340771</v>
      </c>
      <c r="M2280" s="31" t="n">
        <f aca="false">(F2280)*(L2280)+(1-F2280)*(1-L2280)</f>
        <v>0.801554794340771</v>
      </c>
      <c r="N2280" s="31" t="n">
        <f aca="false">IF(B2280=1,LN(M2280),0)</f>
        <v>0</v>
      </c>
      <c r="O2280" s="42" t="n">
        <f aca="false">K2280</f>
        <v>0.64108</v>
      </c>
      <c r="P2280" s="43" t="n">
        <f aca="false">1/(1+EXP($P$2+($P$3*O2280)))</f>
        <v>0.999862541736225</v>
      </c>
      <c r="Q2280" s="42" t="n">
        <f aca="false">(F2280)*(P2280)+(1-F2280)*(1-P2280)</f>
        <v>0.999862541736225</v>
      </c>
      <c r="R2280" s="42" t="n">
        <f aca="false">IF(B2280&lt;&gt;1,LN(Q2280),0)</f>
        <v>-0.000137467712027736</v>
      </c>
    </row>
    <row r="2281" customFormat="false" ht="13" hidden="false" customHeight="false" outlineLevel="0" collapsed="false">
      <c r="A2281" s="18" t="n">
        <v>2272</v>
      </c>
      <c r="B2281" s="41" t="n">
        <v>0</v>
      </c>
      <c r="C2281" s="18" t="n">
        <v>21</v>
      </c>
      <c r="D2281" s="19" t="n">
        <v>21488</v>
      </c>
      <c r="E2281" s="19" t="n">
        <v>451242</v>
      </c>
      <c r="F2281" s="18" t="n">
        <v>1</v>
      </c>
      <c r="G2281" s="20" t="n">
        <f aca="false">($E$2-D2281)/$E$2</f>
        <v>0.14048</v>
      </c>
      <c r="H2281" s="19" t="n">
        <f aca="false">D2281-$E$3</f>
        <v>6488</v>
      </c>
      <c r="I2281" s="18" t="n">
        <f aca="false">F2281*C2281</f>
        <v>21</v>
      </c>
      <c r="J2281" s="19" t="n">
        <f aca="false">H2281*I2281</f>
        <v>136248</v>
      </c>
      <c r="K2281" s="29" t="n">
        <f aca="false">D2281/$E$2</f>
        <v>0.85952</v>
      </c>
      <c r="L2281" s="30" t="n">
        <f aca="false">1/(1+EXP($L$2+($L$3*K2281)))</f>
        <v>0.0486547370768499</v>
      </c>
      <c r="M2281" s="31" t="n">
        <f aca="false">(F2281)*(L2281)+(1-F2281)*(1-L2281)</f>
        <v>0.0486547370768499</v>
      </c>
      <c r="N2281" s="31" t="n">
        <f aca="false">IF(B2281=1,LN(M2281),0)</f>
        <v>0</v>
      </c>
      <c r="O2281" s="42" t="n">
        <f aca="false">K2281</f>
        <v>0.85952</v>
      </c>
      <c r="P2281" s="43" t="n">
        <f aca="false">1/(1+EXP($P$2+($P$3*O2281)))</f>
        <v>0.95575247331466</v>
      </c>
      <c r="Q2281" s="42" t="n">
        <f aca="false">(F2281)*(P2281)+(1-F2281)*(1-P2281)</f>
        <v>0.95575247331466</v>
      </c>
      <c r="R2281" s="42" t="n">
        <f aca="false">IF(B2281&lt;&gt;1,LN(Q2281),0)</f>
        <v>-0.0452563185830042</v>
      </c>
    </row>
    <row r="2282" customFormat="false" ht="13" hidden="false" customHeight="false" outlineLevel="0" collapsed="false">
      <c r="A2282" s="18" t="n">
        <v>2273</v>
      </c>
      <c r="B2282" s="41" t="n">
        <v>0</v>
      </c>
      <c r="C2282" s="18" t="n">
        <v>31</v>
      </c>
      <c r="D2282" s="19" t="n">
        <v>15913</v>
      </c>
      <c r="E2282" s="19" t="n">
        <v>493301</v>
      </c>
      <c r="F2282" s="18" t="n">
        <v>1</v>
      </c>
      <c r="G2282" s="20" t="n">
        <f aca="false">($E$2-D2282)/$E$2</f>
        <v>0.36348</v>
      </c>
      <c r="H2282" s="19" t="n">
        <f aca="false">D2282-$E$3</f>
        <v>913</v>
      </c>
      <c r="I2282" s="18" t="n">
        <f aca="false">F2282*C2282</f>
        <v>31</v>
      </c>
      <c r="J2282" s="19" t="n">
        <f aca="false">H2282*I2282</f>
        <v>28303</v>
      </c>
      <c r="K2282" s="29" t="n">
        <f aca="false">D2282/$E$2</f>
        <v>0.63652</v>
      </c>
      <c r="L2282" s="30" t="n">
        <f aca="false">1/(1+EXP($L$2+($L$3*K2282)))</f>
        <v>0.815664853172047</v>
      </c>
      <c r="M2282" s="31" t="n">
        <f aca="false">(F2282)*(L2282)+(1-F2282)*(1-L2282)</f>
        <v>0.815664853172047</v>
      </c>
      <c r="N2282" s="31" t="n">
        <f aca="false">IF(B2282=1,LN(M2282),0)</f>
        <v>0</v>
      </c>
      <c r="O2282" s="42" t="n">
        <f aca="false">K2282</f>
        <v>0.63652</v>
      </c>
      <c r="P2282" s="43" t="n">
        <f aca="false">1/(1+EXP($P$2+($P$3*O2282)))</f>
        <v>0.999878263931548</v>
      </c>
      <c r="Q2282" s="42" t="n">
        <f aca="false">(F2282)*(P2282)+(1-F2282)*(1-P2282)</f>
        <v>0.999878263931548</v>
      </c>
      <c r="R2282" s="42" t="n">
        <f aca="false">IF(B2282&lt;&gt;1,LN(Q2282),0)</f>
        <v>-0.000121743478888826</v>
      </c>
    </row>
    <row r="2283" customFormat="false" ht="13" hidden="false" customHeight="false" outlineLevel="0" collapsed="false">
      <c r="A2283" s="18" t="n">
        <v>2274</v>
      </c>
      <c r="B2283" s="41" t="n">
        <v>0</v>
      </c>
      <c r="C2283" s="18" t="n">
        <v>26</v>
      </c>
      <c r="D2283" s="19" t="n">
        <v>22459</v>
      </c>
      <c r="E2283" s="19" t="n">
        <v>583941</v>
      </c>
      <c r="F2283" s="18" t="n">
        <v>1</v>
      </c>
      <c r="G2283" s="20" t="n">
        <f aca="false">($E$2-D2283)/$E$2</f>
        <v>0.10164</v>
      </c>
      <c r="H2283" s="19" t="n">
        <f aca="false">D2283-$E$3</f>
        <v>7459</v>
      </c>
      <c r="I2283" s="18" t="n">
        <f aca="false">F2283*C2283</f>
        <v>26</v>
      </c>
      <c r="J2283" s="19" t="n">
        <f aca="false">H2283*I2283</f>
        <v>193934</v>
      </c>
      <c r="K2283" s="29" t="n">
        <f aca="false">D2283/$E$2</f>
        <v>0.89836</v>
      </c>
      <c r="L2283" s="30" t="n">
        <f aca="false">1/(1+EXP($L$2+($L$3*K2283)))</f>
        <v>0.0229775193997646</v>
      </c>
      <c r="M2283" s="31" t="n">
        <f aca="false">(F2283)*(L2283)+(1-F2283)*(1-L2283)</f>
        <v>0.0229775193997646</v>
      </c>
      <c r="N2283" s="31" t="n">
        <f aca="false">IF(B2283=1,LN(M2283),0)</f>
        <v>0</v>
      </c>
      <c r="O2283" s="42" t="n">
        <f aca="false">K2283</f>
        <v>0.89836</v>
      </c>
      <c r="P2283" s="43" t="n">
        <f aca="false">1/(1+EXP($P$2+($P$3*O2283)))</f>
        <v>0.884727625589896</v>
      </c>
      <c r="Q2283" s="42" t="n">
        <f aca="false">(F2283)*(P2283)+(1-F2283)*(1-P2283)</f>
        <v>0.884727625589896</v>
      </c>
      <c r="R2283" s="42" t="n">
        <f aca="false">IF(B2283&lt;&gt;1,LN(Q2283),0)</f>
        <v>-0.122475449039437</v>
      </c>
    </row>
    <row r="2284" customFormat="false" ht="13" hidden="false" customHeight="false" outlineLevel="0" collapsed="false">
      <c r="A2284" s="18" t="n">
        <v>2275</v>
      </c>
      <c r="B2284" s="41" t="n">
        <v>0</v>
      </c>
      <c r="C2284" s="18" t="n">
        <v>11</v>
      </c>
      <c r="D2284" s="19" t="n">
        <v>21181</v>
      </c>
      <c r="E2284" s="19" t="n">
        <v>232996</v>
      </c>
      <c r="F2284" s="18" t="n">
        <v>1</v>
      </c>
      <c r="G2284" s="20" t="n">
        <f aca="false">($E$2-D2284)/$E$2</f>
        <v>0.15276</v>
      </c>
      <c r="H2284" s="19" t="n">
        <f aca="false">D2284-$E$3</f>
        <v>6181</v>
      </c>
      <c r="I2284" s="18" t="n">
        <f aca="false">F2284*C2284</f>
        <v>11</v>
      </c>
      <c r="J2284" s="19" t="n">
        <f aca="false">H2284*I2284</f>
        <v>67991</v>
      </c>
      <c r="K2284" s="29" t="n">
        <f aca="false">D2284/$E$2</f>
        <v>0.84724</v>
      </c>
      <c r="L2284" s="30" t="n">
        <f aca="false">1/(1+EXP($L$2+($L$3*K2284)))</f>
        <v>0.0613696009598833</v>
      </c>
      <c r="M2284" s="31" t="n">
        <f aca="false">(F2284)*(L2284)+(1-F2284)*(1-L2284)</f>
        <v>0.0613696009598833</v>
      </c>
      <c r="N2284" s="31" t="n">
        <f aca="false">IF(B2284=1,LN(M2284),0)</f>
        <v>0</v>
      </c>
      <c r="O2284" s="42" t="n">
        <f aca="false">K2284</f>
        <v>0.84724</v>
      </c>
      <c r="P2284" s="43" t="n">
        <f aca="false">1/(1+EXP($P$2+($P$3*O2284)))</f>
        <v>0.967699689642583</v>
      </c>
      <c r="Q2284" s="42" t="n">
        <f aca="false">(F2284)*(P2284)+(1-F2284)*(1-P2284)</f>
        <v>0.967699689642583</v>
      </c>
      <c r="R2284" s="42" t="n">
        <f aca="false">IF(B2284&lt;&gt;1,LN(Q2284),0)</f>
        <v>-0.032833477811854</v>
      </c>
    </row>
    <row r="2285" customFormat="false" ht="13" hidden="false" customHeight="false" outlineLevel="0" collapsed="false">
      <c r="A2285" s="18" t="n">
        <v>2276</v>
      </c>
      <c r="B2285" s="41" t="n">
        <v>0</v>
      </c>
      <c r="C2285" s="18" t="n">
        <v>11</v>
      </c>
      <c r="D2285" s="19" t="n">
        <v>15854</v>
      </c>
      <c r="E2285" s="19" t="n">
        <v>174397</v>
      </c>
      <c r="F2285" s="18" t="n">
        <v>1</v>
      </c>
      <c r="G2285" s="20" t="n">
        <f aca="false">($E$2-D2285)/$E$2</f>
        <v>0.36584</v>
      </c>
      <c r="H2285" s="19" t="n">
        <f aca="false">D2285-$E$3</f>
        <v>854</v>
      </c>
      <c r="I2285" s="18" t="n">
        <f aca="false">F2285*C2285</f>
        <v>11</v>
      </c>
      <c r="J2285" s="19" t="n">
        <f aca="false">H2285*I2285</f>
        <v>9394</v>
      </c>
      <c r="K2285" s="29" t="n">
        <f aca="false">D2285/$E$2</f>
        <v>0.63416</v>
      </c>
      <c r="L2285" s="30" t="n">
        <f aca="false">1/(1+EXP($L$2+($L$3*K2285)))</f>
        <v>0.822656758251299</v>
      </c>
      <c r="M2285" s="31" t="n">
        <f aca="false">(F2285)*(L2285)+(1-F2285)*(1-L2285)</f>
        <v>0.822656758251299</v>
      </c>
      <c r="N2285" s="31" t="n">
        <f aca="false">IF(B2285=1,LN(M2285),0)</f>
        <v>0</v>
      </c>
      <c r="O2285" s="42" t="n">
        <f aca="false">K2285</f>
        <v>0.63416</v>
      </c>
      <c r="P2285" s="43" t="n">
        <f aca="false">1/(1+EXP($P$2+($P$3*O2285)))</f>
        <v>0.999885681188241</v>
      </c>
      <c r="Q2285" s="42" t="n">
        <f aca="false">(F2285)*(P2285)+(1-F2285)*(1-P2285)</f>
        <v>0.999885681188241</v>
      </c>
      <c r="R2285" s="42" t="n">
        <f aca="false">IF(B2285&lt;&gt;1,LN(Q2285),0)</f>
        <v>-0.000114325346652124</v>
      </c>
    </row>
    <row r="2286" customFormat="false" ht="13" hidden="false" customHeight="false" outlineLevel="0" collapsed="false">
      <c r="A2286" s="18" t="n">
        <v>2277</v>
      </c>
      <c r="B2286" s="41" t="n">
        <v>0</v>
      </c>
      <c r="C2286" s="18" t="n">
        <v>10</v>
      </c>
      <c r="D2286" s="19" t="n">
        <v>17512</v>
      </c>
      <c r="E2286" s="19" t="n">
        <v>175123</v>
      </c>
      <c r="F2286" s="18" t="n">
        <v>1</v>
      </c>
      <c r="G2286" s="20" t="n">
        <f aca="false">($E$2-D2286)/$E$2</f>
        <v>0.29952</v>
      </c>
      <c r="H2286" s="19" t="n">
        <f aca="false">D2286-$E$3</f>
        <v>2512</v>
      </c>
      <c r="I2286" s="18" t="n">
        <f aca="false">F2286*C2286</f>
        <v>10</v>
      </c>
      <c r="J2286" s="19" t="n">
        <f aca="false">H2286*I2286</f>
        <v>25120</v>
      </c>
      <c r="K2286" s="29" t="n">
        <f aca="false">D2286/$E$2</f>
        <v>0.70048</v>
      </c>
      <c r="L2286" s="30" t="n">
        <f aca="false">1/(1+EXP($L$2+($L$3*K2286)))</f>
        <v>0.551798539102199</v>
      </c>
      <c r="M2286" s="31" t="n">
        <f aca="false">(F2286)*(L2286)+(1-F2286)*(1-L2286)</f>
        <v>0.551798539102199</v>
      </c>
      <c r="N2286" s="31" t="n">
        <f aca="false">IF(B2286=1,LN(M2286),0)</f>
        <v>0</v>
      </c>
      <c r="O2286" s="42" t="n">
        <f aca="false">K2286</f>
        <v>0.70048</v>
      </c>
      <c r="P2286" s="43" t="n">
        <f aca="false">1/(1+EXP($P$2+($P$3*O2286)))</f>
        <v>0.999331367011541</v>
      </c>
      <c r="Q2286" s="42" t="n">
        <f aca="false">(F2286)*(P2286)+(1-F2286)*(1-P2286)</f>
        <v>0.999331367011541</v>
      </c>
      <c r="R2286" s="42" t="n">
        <f aca="false">IF(B2286&lt;&gt;1,LN(Q2286),0)</f>
        <v>-0.000668856623187428</v>
      </c>
    </row>
    <row r="2287" customFormat="false" ht="13" hidden="false" customHeight="false" outlineLevel="0" collapsed="false">
      <c r="A2287" s="18" t="n">
        <v>2278</v>
      </c>
      <c r="B2287" s="41" t="n">
        <v>0</v>
      </c>
      <c r="C2287" s="18" t="n">
        <v>33</v>
      </c>
      <c r="D2287" s="19" t="n">
        <v>16265</v>
      </c>
      <c r="E2287" s="19" t="n">
        <v>536753</v>
      </c>
      <c r="F2287" s="18" t="n">
        <v>1</v>
      </c>
      <c r="G2287" s="20" t="n">
        <f aca="false">($E$2-D2287)/$E$2</f>
        <v>0.3494</v>
      </c>
      <c r="H2287" s="19" t="n">
        <f aca="false">D2287-$E$3</f>
        <v>1265</v>
      </c>
      <c r="I2287" s="18" t="n">
        <f aca="false">F2287*C2287</f>
        <v>33</v>
      </c>
      <c r="J2287" s="19" t="n">
        <f aca="false">H2287*I2287</f>
        <v>41745</v>
      </c>
      <c r="K2287" s="29" t="n">
        <f aca="false">D2287/$E$2</f>
        <v>0.6506</v>
      </c>
      <c r="L2287" s="30" t="n">
        <f aca="false">1/(1+EXP($L$2+($L$3*K2287)))</f>
        <v>0.769523798129713</v>
      </c>
      <c r="M2287" s="31" t="n">
        <f aca="false">(F2287)*(L2287)+(1-F2287)*(1-L2287)</f>
        <v>0.769523798129713</v>
      </c>
      <c r="N2287" s="31" t="n">
        <f aca="false">IF(B2287=1,LN(M2287),0)</f>
        <v>0</v>
      </c>
      <c r="O2287" s="42" t="n">
        <f aca="false">K2287</f>
        <v>0.6506</v>
      </c>
      <c r="P2287" s="43" t="n">
        <f aca="false">1/(1+EXP($P$2+($P$3*O2287)))</f>
        <v>0.999822867450219</v>
      </c>
      <c r="Q2287" s="42" t="n">
        <f aca="false">(F2287)*(P2287)+(1-F2287)*(1-P2287)</f>
        <v>0.999822867450219</v>
      </c>
      <c r="R2287" s="42" t="n">
        <f aca="false">IF(B2287&lt;&gt;1,LN(Q2287),0)</f>
        <v>-0.000177148239603599</v>
      </c>
    </row>
    <row r="2288" customFormat="false" ht="13" hidden="false" customHeight="false" outlineLevel="0" collapsed="false">
      <c r="A2288" s="18" t="n">
        <v>2279</v>
      </c>
      <c r="B2288" s="41" t="n">
        <v>0</v>
      </c>
      <c r="C2288" s="18" t="n">
        <v>13</v>
      </c>
      <c r="D2288" s="19" t="n">
        <v>20365</v>
      </c>
      <c r="E2288" s="19" t="n">
        <v>264739</v>
      </c>
      <c r="F2288" s="18" t="n">
        <v>1</v>
      </c>
      <c r="G2288" s="20" t="n">
        <f aca="false">($E$2-D2288)/$E$2</f>
        <v>0.1854</v>
      </c>
      <c r="H2288" s="19" t="n">
        <f aca="false">D2288-$E$3</f>
        <v>5365</v>
      </c>
      <c r="I2288" s="18" t="n">
        <f aca="false">F2288*C2288</f>
        <v>13</v>
      </c>
      <c r="J2288" s="19" t="n">
        <f aca="false">H2288*I2288</f>
        <v>69745</v>
      </c>
      <c r="K2288" s="29" t="n">
        <f aca="false">D2288/$E$2</f>
        <v>0.8146</v>
      </c>
      <c r="L2288" s="30" t="n">
        <f aca="false">1/(1+EXP($L$2+($L$3*K2288)))</f>
        <v>0.111585018196182</v>
      </c>
      <c r="M2288" s="31" t="n">
        <f aca="false">(F2288)*(L2288)+(1-F2288)*(1-L2288)</f>
        <v>0.111585018196182</v>
      </c>
      <c r="N2288" s="31" t="n">
        <f aca="false">IF(B2288=1,LN(M2288),0)</f>
        <v>0</v>
      </c>
      <c r="O2288" s="42" t="n">
        <f aca="false">K2288</f>
        <v>0.8146</v>
      </c>
      <c r="P2288" s="43" t="n">
        <f aca="false">1/(1+EXP($P$2+($P$3*O2288)))</f>
        <v>0.986202730722816</v>
      </c>
      <c r="Q2288" s="42" t="n">
        <f aca="false">(F2288)*(P2288)+(1-F2288)*(1-P2288)</f>
        <v>0.986202730722816</v>
      </c>
      <c r="R2288" s="42" t="n">
        <f aca="false">IF(B2288&lt;&gt;1,LN(Q2288),0)</f>
        <v>-0.0138933362618379</v>
      </c>
    </row>
    <row r="2289" customFormat="false" ht="13" hidden="false" customHeight="false" outlineLevel="0" collapsed="false">
      <c r="A2289" s="18" t="n">
        <v>2280</v>
      </c>
      <c r="B2289" s="41" t="n">
        <v>0</v>
      </c>
      <c r="C2289" s="18" t="n">
        <v>10</v>
      </c>
      <c r="D2289" s="19" t="n">
        <v>21702</v>
      </c>
      <c r="E2289" s="19" t="n">
        <v>217019</v>
      </c>
      <c r="F2289" s="18" t="n">
        <v>1</v>
      </c>
      <c r="G2289" s="20" t="n">
        <f aca="false">($E$2-D2289)/$E$2</f>
        <v>0.13192</v>
      </c>
      <c r="H2289" s="19" t="n">
        <f aca="false">D2289-$E$3</f>
        <v>6702</v>
      </c>
      <c r="I2289" s="18" t="n">
        <f aca="false">F2289*C2289</f>
        <v>10</v>
      </c>
      <c r="J2289" s="19" t="n">
        <f aca="false">H2289*I2289</f>
        <v>67020</v>
      </c>
      <c r="K2289" s="29" t="n">
        <f aca="false">D2289/$E$2</f>
        <v>0.86808</v>
      </c>
      <c r="L2289" s="30" t="n">
        <f aca="false">1/(1+EXP($L$2+($L$3*K2289)))</f>
        <v>0.0413147869362331</v>
      </c>
      <c r="M2289" s="31" t="n">
        <f aca="false">(F2289)*(L2289)+(1-F2289)*(1-L2289)</f>
        <v>0.0413147869362331</v>
      </c>
      <c r="N2289" s="31" t="n">
        <f aca="false">IF(B2289=1,LN(M2289),0)</f>
        <v>0</v>
      </c>
      <c r="O2289" s="42" t="n">
        <f aca="false">K2289</f>
        <v>0.86808</v>
      </c>
      <c r="P2289" s="43" t="n">
        <f aca="false">1/(1+EXP($P$2+($P$3*O2289)))</f>
        <v>0.945041823140964</v>
      </c>
      <c r="Q2289" s="42" t="n">
        <f aca="false">(F2289)*(P2289)+(1-F2289)*(1-P2289)</f>
        <v>0.945041823140964</v>
      </c>
      <c r="R2289" s="42" t="n">
        <f aca="false">IF(B2289&lt;&gt;1,LN(Q2289),0)</f>
        <v>-0.0565260951756945</v>
      </c>
    </row>
    <row r="2290" customFormat="false" ht="13" hidden="false" customHeight="false" outlineLevel="0" collapsed="false">
      <c r="A2290" s="18" t="n">
        <v>2281</v>
      </c>
      <c r="B2290" s="41" t="n">
        <v>0</v>
      </c>
      <c r="C2290" s="18" t="n">
        <v>14</v>
      </c>
      <c r="D2290" s="19" t="n">
        <v>17063</v>
      </c>
      <c r="E2290" s="19" t="n">
        <v>238876</v>
      </c>
      <c r="F2290" s="18" t="n">
        <v>1</v>
      </c>
      <c r="G2290" s="20" t="n">
        <f aca="false">($E$2-D2290)/$E$2</f>
        <v>0.31748</v>
      </c>
      <c r="H2290" s="19" t="n">
        <f aca="false">D2290-$E$3</f>
        <v>2063</v>
      </c>
      <c r="I2290" s="18" t="n">
        <f aca="false">F2290*C2290</f>
        <v>14</v>
      </c>
      <c r="J2290" s="19" t="n">
        <f aca="false">H2290*I2290</f>
        <v>28882</v>
      </c>
      <c r="K2290" s="29" t="n">
        <f aca="false">D2290/$E$2</f>
        <v>0.68252</v>
      </c>
      <c r="L2290" s="30" t="n">
        <f aca="false">1/(1+EXP($L$2+($L$3*K2290)))</f>
        <v>0.638110018861948</v>
      </c>
      <c r="M2290" s="31" t="n">
        <f aca="false">(F2290)*(L2290)+(1-F2290)*(1-L2290)</f>
        <v>0.638110018861948</v>
      </c>
      <c r="N2290" s="31" t="n">
        <f aca="false">IF(B2290=1,LN(M2290),0)</f>
        <v>0</v>
      </c>
      <c r="O2290" s="42" t="n">
        <f aca="false">K2290</f>
        <v>0.68252</v>
      </c>
      <c r="P2290" s="43" t="n">
        <f aca="false">1/(1+EXP($P$2+($P$3*O2290)))</f>
        <v>0.999585519461786</v>
      </c>
      <c r="Q2290" s="42" t="n">
        <f aca="false">(F2290)*(P2290)+(1-F2290)*(1-P2290)</f>
        <v>0.999585519461786</v>
      </c>
      <c r="R2290" s="42" t="n">
        <f aca="false">IF(B2290&lt;&gt;1,LN(Q2290),0)</f>
        <v>-0.000414566459015123</v>
      </c>
    </row>
    <row r="2291" customFormat="false" ht="13" hidden="false" customHeight="false" outlineLevel="0" collapsed="false">
      <c r="A2291" s="18" t="n">
        <v>2282</v>
      </c>
      <c r="B2291" s="41" t="n">
        <v>0</v>
      </c>
      <c r="C2291" s="18" t="n">
        <v>33</v>
      </c>
      <c r="D2291" s="19" t="n">
        <v>20882</v>
      </c>
      <c r="E2291" s="19" t="n">
        <v>689121</v>
      </c>
      <c r="F2291" s="18" t="n">
        <v>1</v>
      </c>
      <c r="G2291" s="20" t="n">
        <f aca="false">($E$2-D2291)/$E$2</f>
        <v>0.16472</v>
      </c>
      <c r="H2291" s="19" t="n">
        <f aca="false">D2291-$E$3</f>
        <v>5882</v>
      </c>
      <c r="I2291" s="18" t="n">
        <f aca="false">F2291*C2291</f>
        <v>33</v>
      </c>
      <c r="J2291" s="19" t="n">
        <f aca="false">H2291*I2291</f>
        <v>194106</v>
      </c>
      <c r="K2291" s="29" t="n">
        <f aca="false">D2291/$E$2</f>
        <v>0.83528</v>
      </c>
      <c r="L2291" s="30" t="n">
        <f aca="false">1/(1+EXP($L$2+($L$3*K2291)))</f>
        <v>0.0766833938433564</v>
      </c>
      <c r="M2291" s="31" t="n">
        <f aca="false">(F2291)*(L2291)+(1-F2291)*(1-L2291)</f>
        <v>0.0766833938433564</v>
      </c>
      <c r="N2291" s="31" t="n">
        <f aca="false">IF(B2291=1,LN(M2291),0)</f>
        <v>0</v>
      </c>
      <c r="O2291" s="42" t="n">
        <f aca="false">K2291</f>
        <v>0.83528</v>
      </c>
      <c r="P2291" s="43" t="n">
        <f aca="false">1/(1+EXP($P$2+($P$3*O2291)))</f>
        <v>0.976303947271441</v>
      </c>
      <c r="Q2291" s="42" t="n">
        <f aca="false">(F2291)*(P2291)+(1-F2291)*(1-P2291)</f>
        <v>0.976303947271441</v>
      </c>
      <c r="R2291" s="42" t="n">
        <f aca="false">IF(B2291&lt;&gt;1,LN(Q2291),0)</f>
        <v>-0.023981319665946</v>
      </c>
    </row>
    <row r="2292" customFormat="false" ht="13" hidden="false" customHeight="false" outlineLevel="0" collapsed="false">
      <c r="A2292" s="18" t="n">
        <v>2283</v>
      </c>
      <c r="B2292" s="41" t="n">
        <v>0</v>
      </c>
      <c r="C2292" s="18" t="n">
        <v>11</v>
      </c>
      <c r="D2292" s="19" t="n">
        <v>20807</v>
      </c>
      <c r="E2292" s="19" t="n">
        <v>228874</v>
      </c>
      <c r="F2292" s="18" t="n">
        <v>1</v>
      </c>
      <c r="G2292" s="20" t="n">
        <f aca="false">($E$2-D2292)/$E$2</f>
        <v>0.16772</v>
      </c>
      <c r="H2292" s="19" t="n">
        <f aca="false">D2292-$E$3</f>
        <v>5807</v>
      </c>
      <c r="I2292" s="18" t="n">
        <f aca="false">F2292*C2292</f>
        <v>11</v>
      </c>
      <c r="J2292" s="19" t="n">
        <f aca="false">H2292*I2292</f>
        <v>63877</v>
      </c>
      <c r="K2292" s="29" t="n">
        <f aca="false">D2292/$E$2</f>
        <v>0.83228</v>
      </c>
      <c r="L2292" s="30" t="n">
        <f aca="false">1/(1+EXP($L$2+($L$3*K2292)))</f>
        <v>0.0810413237784989</v>
      </c>
      <c r="M2292" s="31" t="n">
        <f aca="false">(F2292)*(L2292)+(1-F2292)*(1-L2292)</f>
        <v>0.0810413237784989</v>
      </c>
      <c r="N2292" s="31" t="n">
        <f aca="false">IF(B2292=1,LN(M2292),0)</f>
        <v>0</v>
      </c>
      <c r="O2292" s="42" t="n">
        <f aca="false">K2292</f>
        <v>0.83228</v>
      </c>
      <c r="P2292" s="43" t="n">
        <f aca="false">1/(1+EXP($P$2+($P$3*O2292)))</f>
        <v>0.978084180444934</v>
      </c>
      <c r="Q2292" s="42" t="n">
        <f aca="false">(F2292)*(P2292)+(1-F2292)*(1-P2292)</f>
        <v>0.978084180444934</v>
      </c>
      <c r="R2292" s="42" t="n">
        <f aca="false">IF(B2292&lt;&gt;1,LN(Q2292),0)</f>
        <v>-0.0221595385769053</v>
      </c>
    </row>
    <row r="2293" customFormat="false" ht="13" hidden="false" customHeight="false" outlineLevel="0" collapsed="false">
      <c r="A2293" s="18" t="n">
        <v>2284</v>
      </c>
      <c r="B2293" s="41" t="n">
        <v>0</v>
      </c>
      <c r="C2293" s="18" t="n">
        <v>15</v>
      </c>
      <c r="D2293" s="19" t="n">
        <v>16399</v>
      </c>
      <c r="E2293" s="19" t="n">
        <v>245992</v>
      </c>
      <c r="F2293" s="18" t="n">
        <v>1</v>
      </c>
      <c r="G2293" s="20" t="n">
        <f aca="false">($E$2-D2293)/$E$2</f>
        <v>0.34404</v>
      </c>
      <c r="H2293" s="19" t="n">
        <f aca="false">D2293-$E$3</f>
        <v>1399</v>
      </c>
      <c r="I2293" s="18" t="n">
        <f aca="false">F2293*C2293</f>
        <v>15</v>
      </c>
      <c r="J2293" s="19" t="n">
        <f aca="false">H2293*I2293</f>
        <v>20985</v>
      </c>
      <c r="K2293" s="29" t="n">
        <f aca="false">D2293/$E$2</f>
        <v>0.65596</v>
      </c>
      <c r="L2293" s="30" t="n">
        <f aca="false">1/(1+EXP($L$2+($L$3*K2293)))</f>
        <v>0.749963050360319</v>
      </c>
      <c r="M2293" s="31" t="n">
        <f aca="false">(F2293)*(L2293)+(1-F2293)*(1-L2293)</f>
        <v>0.749963050360319</v>
      </c>
      <c r="N2293" s="31" t="n">
        <f aca="false">IF(B2293=1,LN(M2293),0)</f>
        <v>0</v>
      </c>
      <c r="O2293" s="42" t="n">
        <f aca="false">K2293</f>
        <v>0.65596</v>
      </c>
      <c r="P2293" s="43" t="n">
        <f aca="false">1/(1+EXP($P$2+($P$3*O2293)))</f>
        <v>0.999795684723605</v>
      </c>
      <c r="Q2293" s="42" t="n">
        <f aca="false">(F2293)*(P2293)+(1-F2293)*(1-P2293)</f>
        <v>0.999795684723605</v>
      </c>
      <c r="R2293" s="42" t="n">
        <f aca="false">IF(B2293&lt;&gt;1,LN(Q2293),0)</f>
        <v>-0.000204336151604077</v>
      </c>
    </row>
    <row r="2294" customFormat="false" ht="13" hidden="false" customHeight="false" outlineLevel="0" collapsed="false">
      <c r="A2294" s="18" t="n">
        <v>2285</v>
      </c>
      <c r="B2294" s="41" t="n">
        <v>0</v>
      </c>
      <c r="C2294" s="18" t="n">
        <v>37</v>
      </c>
      <c r="D2294" s="19" t="n">
        <v>16333</v>
      </c>
      <c r="E2294" s="19" t="n">
        <v>604309</v>
      </c>
      <c r="F2294" s="18" t="n">
        <v>1</v>
      </c>
      <c r="G2294" s="20" t="n">
        <f aca="false">($E$2-D2294)/$E$2</f>
        <v>0.34668</v>
      </c>
      <c r="H2294" s="19" t="n">
        <f aca="false">D2294-$E$3</f>
        <v>1333</v>
      </c>
      <c r="I2294" s="18" t="n">
        <f aca="false">F2294*C2294</f>
        <v>37</v>
      </c>
      <c r="J2294" s="19" t="n">
        <f aca="false">H2294*I2294</f>
        <v>49321</v>
      </c>
      <c r="K2294" s="29" t="n">
        <f aca="false">D2294/$E$2</f>
        <v>0.65332</v>
      </c>
      <c r="L2294" s="30" t="n">
        <f aca="false">1/(1+EXP($L$2+($L$3*K2294)))</f>
        <v>0.75973362659323</v>
      </c>
      <c r="M2294" s="31" t="n">
        <f aca="false">(F2294)*(L2294)+(1-F2294)*(1-L2294)</f>
        <v>0.75973362659323</v>
      </c>
      <c r="N2294" s="31" t="n">
        <f aca="false">IF(B2294=1,LN(M2294),0)</f>
        <v>0</v>
      </c>
      <c r="O2294" s="42" t="n">
        <f aca="false">K2294</f>
        <v>0.65332</v>
      </c>
      <c r="P2294" s="43" t="n">
        <f aca="false">1/(1+EXP($P$2+($P$3*O2294)))</f>
        <v>0.999809558092636</v>
      </c>
      <c r="Q2294" s="42" t="n">
        <f aca="false">(F2294)*(P2294)+(1-F2294)*(1-P2294)</f>
        <v>0.999809558092636</v>
      </c>
      <c r="R2294" s="42" t="n">
        <f aca="false">IF(B2294&lt;&gt;1,LN(Q2294),0)</f>
        <v>-0.000190460043727084</v>
      </c>
    </row>
    <row r="2295" customFormat="false" ht="13" hidden="false" customHeight="false" outlineLevel="0" collapsed="false">
      <c r="A2295" s="18" t="n">
        <v>2286</v>
      </c>
      <c r="B2295" s="41" t="n">
        <v>0</v>
      </c>
      <c r="C2295" s="18" t="n">
        <v>12</v>
      </c>
      <c r="D2295" s="19" t="n">
        <v>18238</v>
      </c>
      <c r="E2295" s="19" t="n">
        <v>218854</v>
      </c>
      <c r="F2295" s="18" t="n">
        <v>1</v>
      </c>
      <c r="G2295" s="20" t="n">
        <f aca="false">($E$2-D2295)/$E$2</f>
        <v>0.27048</v>
      </c>
      <c r="H2295" s="19" t="n">
        <f aca="false">D2295-$E$3</f>
        <v>3238</v>
      </c>
      <c r="I2295" s="18" t="n">
        <f aca="false">F2295*C2295</f>
        <v>12</v>
      </c>
      <c r="J2295" s="19" t="n">
        <f aca="false">H2295*I2295</f>
        <v>38856</v>
      </c>
      <c r="K2295" s="29" t="n">
        <f aca="false">D2295/$E$2</f>
        <v>0.72952</v>
      </c>
      <c r="L2295" s="30" t="n">
        <f aca="false">1/(1+EXP($L$2+($L$3*K2295)))</f>
        <v>0.407838351327806</v>
      </c>
      <c r="M2295" s="31" t="n">
        <f aca="false">(F2295)*(L2295)+(1-F2295)*(1-L2295)</f>
        <v>0.407838351327806</v>
      </c>
      <c r="N2295" s="31" t="n">
        <f aca="false">IF(B2295=1,LN(M2295),0)</f>
        <v>0</v>
      </c>
      <c r="O2295" s="42" t="n">
        <f aca="false">K2295</f>
        <v>0.72952</v>
      </c>
      <c r="P2295" s="43" t="n">
        <f aca="false">1/(1+EXP($P$2+($P$3*O2295)))</f>
        <v>0.998551772986262</v>
      </c>
      <c r="Q2295" s="42" t="n">
        <f aca="false">(F2295)*(P2295)+(1-F2295)*(1-P2295)</f>
        <v>0.998551772986262</v>
      </c>
      <c r="R2295" s="42" t="n">
        <f aca="false">IF(B2295&lt;&gt;1,LN(Q2295),0)</f>
        <v>-0.00144927670806622</v>
      </c>
    </row>
    <row r="2296" customFormat="false" ht="13" hidden="false" customHeight="false" outlineLevel="0" collapsed="false">
      <c r="A2296" s="18" t="n">
        <v>2287</v>
      </c>
      <c r="B2296" s="41" t="n">
        <v>0</v>
      </c>
      <c r="C2296" s="18" t="n">
        <v>10</v>
      </c>
      <c r="D2296" s="19" t="n">
        <v>15097</v>
      </c>
      <c r="E2296" s="19" t="n">
        <v>150970</v>
      </c>
      <c r="F2296" s="18" t="n">
        <v>1</v>
      </c>
      <c r="G2296" s="20" t="n">
        <f aca="false">($E$2-D2296)/$E$2</f>
        <v>0.39612</v>
      </c>
      <c r="H2296" s="19" t="n">
        <f aca="false">D2296-$E$3</f>
        <v>97</v>
      </c>
      <c r="I2296" s="18" t="n">
        <f aca="false">F2296*C2296</f>
        <v>10</v>
      </c>
      <c r="J2296" s="19" t="n">
        <f aca="false">H2296*I2296</f>
        <v>970</v>
      </c>
      <c r="K2296" s="29" t="n">
        <f aca="false">D2296/$E$2</f>
        <v>0.60388</v>
      </c>
      <c r="L2296" s="30" t="n">
        <f aca="false">1/(1+EXP($L$2+($L$3*K2296)))</f>
        <v>0.894740312975718</v>
      </c>
      <c r="M2296" s="31" t="n">
        <f aca="false">(F2296)*(L2296)+(1-F2296)*(1-L2296)</f>
        <v>0.894740312975718</v>
      </c>
      <c r="N2296" s="31" t="n">
        <f aca="false">IF(B2296=1,LN(M2296),0)</f>
        <v>0</v>
      </c>
      <c r="O2296" s="42" t="n">
        <f aca="false">K2296</f>
        <v>0.60388</v>
      </c>
      <c r="P2296" s="43" t="n">
        <f aca="false">1/(1+EXP($P$2+($P$3*O2296)))</f>
        <v>0.999948971731901</v>
      </c>
      <c r="Q2296" s="42" t="n">
        <f aca="false">(F2296)*(P2296)+(1-F2296)*(1-P2296)</f>
        <v>0.999948971731901</v>
      </c>
      <c r="R2296" s="42" t="n">
        <f aca="false">IF(B2296&lt;&gt;1,LN(Q2296),0)</f>
        <v>-5.10295700855829E-005</v>
      </c>
    </row>
    <row r="2297" customFormat="false" ht="13" hidden="false" customHeight="false" outlineLevel="0" collapsed="false">
      <c r="A2297" s="18" t="n">
        <v>2288</v>
      </c>
      <c r="B2297" s="41" t="n">
        <v>0</v>
      </c>
      <c r="C2297" s="18" t="n">
        <v>22</v>
      </c>
      <c r="D2297" s="19" t="n">
        <v>17521</v>
      </c>
      <c r="E2297" s="19" t="n">
        <v>385468</v>
      </c>
      <c r="F2297" s="18" t="n">
        <v>1</v>
      </c>
      <c r="G2297" s="20" t="n">
        <f aca="false">($E$2-D2297)/$E$2</f>
        <v>0.29916</v>
      </c>
      <c r="H2297" s="19" t="n">
        <f aca="false">D2297-$E$3</f>
        <v>2521</v>
      </c>
      <c r="I2297" s="18" t="n">
        <f aca="false">F2297*C2297</f>
        <v>22</v>
      </c>
      <c r="J2297" s="19" t="n">
        <f aca="false">H2297*I2297</f>
        <v>55462</v>
      </c>
      <c r="K2297" s="29" t="n">
        <f aca="false">D2297/$E$2</f>
        <v>0.70084</v>
      </c>
      <c r="L2297" s="30" t="n">
        <f aca="false">1/(1+EXP($L$2+($L$3*K2297)))</f>
        <v>0.550017050506138</v>
      </c>
      <c r="M2297" s="31" t="n">
        <f aca="false">(F2297)*(L2297)+(1-F2297)*(1-L2297)</f>
        <v>0.550017050506138</v>
      </c>
      <c r="N2297" s="31" t="n">
        <f aca="false">IF(B2297=1,LN(M2297),0)</f>
        <v>0</v>
      </c>
      <c r="O2297" s="42" t="n">
        <f aca="false">K2297</f>
        <v>0.70084</v>
      </c>
      <c r="P2297" s="43" t="n">
        <f aca="false">1/(1+EXP($P$2+($P$3*O2297)))</f>
        <v>0.999324927931715</v>
      </c>
      <c r="Q2297" s="42" t="n">
        <f aca="false">(F2297)*(P2297)+(1-F2297)*(1-P2297)</f>
        <v>0.999324927931715</v>
      </c>
      <c r="R2297" s="42" t="n">
        <f aca="false">IF(B2297&lt;&gt;1,LN(Q2297),0)</f>
        <v>-0.000675300032033868</v>
      </c>
    </row>
    <row r="2298" customFormat="false" ht="13" hidden="false" customHeight="false" outlineLevel="0" collapsed="false">
      <c r="A2298" s="18" t="n">
        <v>2289</v>
      </c>
      <c r="B2298" s="41" t="n">
        <v>0</v>
      </c>
      <c r="C2298" s="18" t="n">
        <v>11</v>
      </c>
      <c r="D2298" s="19" t="n">
        <v>22332</v>
      </c>
      <c r="E2298" s="19" t="n">
        <v>245648</v>
      </c>
      <c r="F2298" s="18" t="n">
        <v>1</v>
      </c>
      <c r="G2298" s="20" t="n">
        <f aca="false">($E$2-D2298)/$E$2</f>
        <v>0.10672</v>
      </c>
      <c r="H2298" s="19" t="n">
        <f aca="false">D2298-$E$3</f>
        <v>7332</v>
      </c>
      <c r="I2298" s="18" t="n">
        <f aca="false">F2298*C2298</f>
        <v>11</v>
      </c>
      <c r="J2298" s="19" t="n">
        <f aca="false">H2298*I2298</f>
        <v>80652</v>
      </c>
      <c r="K2298" s="29" t="n">
        <f aca="false">D2298/$E$2</f>
        <v>0.89328</v>
      </c>
      <c r="L2298" s="30" t="n">
        <f aca="false">1/(1+EXP($L$2+($L$3*K2298)))</f>
        <v>0.025372615183076</v>
      </c>
      <c r="M2298" s="31" t="n">
        <f aca="false">(F2298)*(L2298)+(1-F2298)*(1-L2298)</f>
        <v>0.025372615183076</v>
      </c>
      <c r="N2298" s="31" t="n">
        <f aca="false">IF(B2298=1,LN(M2298),0)</f>
        <v>0</v>
      </c>
      <c r="O2298" s="42" t="n">
        <f aca="false">K2298</f>
        <v>0.89328</v>
      </c>
      <c r="P2298" s="43" t="n">
        <f aca="false">1/(1+EXP($P$2+($P$3*O2298)))</f>
        <v>0.897827539525305</v>
      </c>
      <c r="Q2298" s="42" t="n">
        <f aca="false">(F2298)*(P2298)+(1-F2298)*(1-P2298)</f>
        <v>0.897827539525305</v>
      </c>
      <c r="R2298" s="42" t="n">
        <f aca="false">IF(B2298&lt;&gt;1,LN(Q2298),0)</f>
        <v>-0.107777278650196</v>
      </c>
    </row>
    <row r="2299" customFormat="false" ht="13" hidden="false" customHeight="false" outlineLevel="0" collapsed="false">
      <c r="A2299" s="18" t="n">
        <v>2290</v>
      </c>
      <c r="B2299" s="41" t="n">
        <v>0</v>
      </c>
      <c r="C2299" s="18" t="n">
        <v>34</v>
      </c>
      <c r="D2299" s="19" t="n">
        <v>20471</v>
      </c>
      <c r="E2299" s="19" t="n">
        <v>696026</v>
      </c>
      <c r="F2299" s="18" t="n">
        <v>1</v>
      </c>
      <c r="G2299" s="20" t="n">
        <f aca="false">($E$2-D2299)/$E$2</f>
        <v>0.18116</v>
      </c>
      <c r="H2299" s="19" t="n">
        <f aca="false">D2299-$E$3</f>
        <v>5471</v>
      </c>
      <c r="I2299" s="18" t="n">
        <f aca="false">F2299*C2299</f>
        <v>34</v>
      </c>
      <c r="J2299" s="19" t="n">
        <f aca="false">H2299*I2299</f>
        <v>186014</v>
      </c>
      <c r="K2299" s="29" t="n">
        <f aca="false">D2299/$E$2</f>
        <v>0.81884</v>
      </c>
      <c r="L2299" s="30" t="n">
        <f aca="false">1/(1+EXP($L$2+($L$3*K2299)))</f>
        <v>0.103450589207877</v>
      </c>
      <c r="M2299" s="31" t="n">
        <f aca="false">(F2299)*(L2299)+(1-F2299)*(1-L2299)</f>
        <v>0.103450589207877</v>
      </c>
      <c r="N2299" s="31" t="n">
        <f aca="false">IF(B2299=1,LN(M2299),0)</f>
        <v>0</v>
      </c>
      <c r="O2299" s="42" t="n">
        <f aca="false">K2299</f>
        <v>0.81884</v>
      </c>
      <c r="P2299" s="43" t="n">
        <f aca="false">1/(1+EXP($P$2+($P$3*O2299)))</f>
        <v>0.984578264497782</v>
      </c>
      <c r="Q2299" s="42" t="n">
        <f aca="false">(F2299)*(P2299)+(1-F2299)*(1-P2299)</f>
        <v>0.984578264497782</v>
      </c>
      <c r="R2299" s="42" t="n">
        <f aca="false">IF(B2299&lt;&gt;1,LN(Q2299),0)</f>
        <v>-0.0155418873660728</v>
      </c>
    </row>
    <row r="2300" customFormat="false" ht="13" hidden="false" customHeight="false" outlineLevel="0" collapsed="false">
      <c r="A2300" s="18" t="n">
        <v>2291</v>
      </c>
      <c r="B2300" s="41" t="n">
        <v>0</v>
      </c>
      <c r="C2300" s="18" t="n">
        <v>10</v>
      </c>
      <c r="D2300" s="19" t="n">
        <v>21410</v>
      </c>
      <c r="E2300" s="19" t="n">
        <v>214105</v>
      </c>
      <c r="F2300" s="18" t="n">
        <v>1</v>
      </c>
      <c r="G2300" s="20" t="n">
        <f aca="false">($E$2-D2300)/$E$2</f>
        <v>0.1436</v>
      </c>
      <c r="H2300" s="19" t="n">
        <f aca="false">D2300-$E$3</f>
        <v>6410</v>
      </c>
      <c r="I2300" s="18" t="n">
        <f aca="false">F2300*C2300</f>
        <v>10</v>
      </c>
      <c r="J2300" s="19" t="n">
        <f aca="false">H2300*I2300</f>
        <v>64100</v>
      </c>
      <c r="K2300" s="29" t="n">
        <f aca="false">D2300/$E$2</f>
        <v>0.8564</v>
      </c>
      <c r="L2300" s="30" t="n">
        <f aca="false">1/(1+EXP($L$2+($L$3*K2300)))</f>
        <v>0.0516260441543559</v>
      </c>
      <c r="M2300" s="31" t="n">
        <f aca="false">(F2300)*(L2300)+(1-F2300)*(1-L2300)</f>
        <v>0.0516260441543559</v>
      </c>
      <c r="N2300" s="31" t="n">
        <f aca="false">IF(B2300=1,LN(M2300),0)</f>
        <v>0</v>
      </c>
      <c r="O2300" s="42" t="n">
        <f aca="false">K2300</f>
        <v>0.8564</v>
      </c>
      <c r="P2300" s="43" t="n">
        <f aca="false">1/(1+EXP($P$2+($P$3*O2300)))</f>
        <v>0.959137351402524</v>
      </c>
      <c r="Q2300" s="42" t="n">
        <f aca="false">(F2300)*(P2300)+(1-F2300)*(1-P2300)</f>
        <v>0.959137351402524</v>
      </c>
      <c r="R2300" s="42" t="n">
        <f aca="false">IF(B2300&lt;&gt;1,LN(Q2300),0)</f>
        <v>-0.0417209907853687</v>
      </c>
    </row>
    <row r="2301" customFormat="false" ht="13" hidden="false" customHeight="false" outlineLevel="0" collapsed="false">
      <c r="A2301" s="18" t="n">
        <v>2292</v>
      </c>
      <c r="B2301" s="41" t="n">
        <v>0</v>
      </c>
      <c r="C2301" s="18" t="n">
        <v>21</v>
      </c>
      <c r="D2301" s="19" t="n">
        <v>16146</v>
      </c>
      <c r="E2301" s="19" t="n">
        <v>339064</v>
      </c>
      <c r="F2301" s="18" t="n">
        <v>1</v>
      </c>
      <c r="G2301" s="20" t="n">
        <f aca="false">($E$2-D2301)/$E$2</f>
        <v>0.35416</v>
      </c>
      <c r="H2301" s="19" t="n">
        <f aca="false">D2301-$E$3</f>
        <v>1146</v>
      </c>
      <c r="I2301" s="18" t="n">
        <f aca="false">F2301*C2301</f>
        <v>21</v>
      </c>
      <c r="J2301" s="19" t="n">
        <f aca="false">H2301*I2301</f>
        <v>24066</v>
      </c>
      <c r="K2301" s="29" t="n">
        <f aca="false">D2301/$E$2</f>
        <v>0.64584</v>
      </c>
      <c r="L2301" s="30" t="n">
        <f aca="false">1/(1+EXP($L$2+($L$3*K2301)))</f>
        <v>0.785975022979942</v>
      </c>
      <c r="M2301" s="31" t="n">
        <f aca="false">(F2301)*(L2301)+(1-F2301)*(1-L2301)</f>
        <v>0.785975022979942</v>
      </c>
      <c r="N2301" s="31" t="n">
        <f aca="false">IF(B2301=1,LN(M2301),0)</f>
        <v>0</v>
      </c>
      <c r="O2301" s="42" t="n">
        <f aca="false">K2301</f>
        <v>0.64584</v>
      </c>
      <c r="P2301" s="43" t="n">
        <f aca="false">1/(1+EXP($P$2+($P$3*O2301)))</f>
        <v>0.99984396028096</v>
      </c>
      <c r="Q2301" s="42" t="n">
        <f aca="false">(F2301)*(P2301)+(1-F2301)*(1-P2301)</f>
        <v>0.99984396028096</v>
      </c>
      <c r="R2301" s="42" t="n">
        <f aca="false">IF(B2301&lt;&gt;1,LN(Q2301),0)</f>
        <v>-0.000156051894502982</v>
      </c>
    </row>
    <row r="2302" customFormat="false" ht="13" hidden="false" customHeight="false" outlineLevel="0" collapsed="false">
      <c r="A2302" s="18" t="n">
        <v>2293</v>
      </c>
      <c r="B2302" s="41" t="n">
        <v>0</v>
      </c>
      <c r="C2302" s="18" t="n">
        <v>19</v>
      </c>
      <c r="D2302" s="19" t="n">
        <v>21310</v>
      </c>
      <c r="E2302" s="19" t="n">
        <v>404894</v>
      </c>
      <c r="F2302" s="18" t="n">
        <v>1</v>
      </c>
      <c r="G2302" s="20" t="n">
        <f aca="false">($E$2-D2302)/$E$2</f>
        <v>0.1476</v>
      </c>
      <c r="H2302" s="19" t="n">
        <f aca="false">D2302-$E$3</f>
        <v>6310</v>
      </c>
      <c r="I2302" s="18" t="n">
        <f aca="false">F2302*C2302</f>
        <v>19</v>
      </c>
      <c r="J2302" s="19" t="n">
        <f aca="false">H2302*I2302</f>
        <v>119890</v>
      </c>
      <c r="K2302" s="29" t="n">
        <f aca="false">D2302/$E$2</f>
        <v>0.8524</v>
      </c>
      <c r="L2302" s="30" t="n">
        <f aca="false">1/(1+EXP($L$2+($L$3*K2302)))</f>
        <v>0.055686741214002</v>
      </c>
      <c r="M2302" s="31" t="n">
        <f aca="false">(F2302)*(L2302)+(1-F2302)*(1-L2302)</f>
        <v>0.055686741214002</v>
      </c>
      <c r="N2302" s="31" t="n">
        <f aca="false">IF(B2302=1,LN(M2302),0)</f>
        <v>0</v>
      </c>
      <c r="O2302" s="42" t="n">
        <f aca="false">K2302</f>
        <v>0.8524</v>
      </c>
      <c r="P2302" s="43" t="n">
        <f aca="false">1/(1+EXP($P$2+($P$3*O2302)))</f>
        <v>0.963115428625193</v>
      </c>
      <c r="Q2302" s="42" t="n">
        <f aca="false">(F2302)*(P2302)+(1-F2302)*(1-P2302)</f>
        <v>0.963115428625193</v>
      </c>
      <c r="R2302" s="42" t="n">
        <f aca="false">IF(B2302&lt;&gt;1,LN(Q2302),0)</f>
        <v>-0.0375820107895133</v>
      </c>
    </row>
    <row r="2303" customFormat="false" ht="13" hidden="false" customHeight="false" outlineLevel="0" collapsed="false">
      <c r="A2303" s="18" t="n">
        <v>2294</v>
      </c>
      <c r="B2303" s="41" t="n">
        <v>0</v>
      </c>
      <c r="C2303" s="18" t="n">
        <v>11</v>
      </c>
      <c r="D2303" s="19" t="n">
        <v>15447</v>
      </c>
      <c r="E2303" s="19" t="n">
        <v>169914</v>
      </c>
      <c r="F2303" s="18" t="n">
        <v>1</v>
      </c>
      <c r="G2303" s="20" t="n">
        <f aca="false">($E$2-D2303)/$E$2</f>
        <v>0.38212</v>
      </c>
      <c r="H2303" s="19" t="n">
        <f aca="false">D2303-$E$3</f>
        <v>447</v>
      </c>
      <c r="I2303" s="18" t="n">
        <f aca="false">F2303*C2303</f>
        <v>11</v>
      </c>
      <c r="J2303" s="19" t="n">
        <f aca="false">H2303*I2303</f>
        <v>4917</v>
      </c>
      <c r="K2303" s="29" t="n">
        <f aca="false">D2303/$E$2</f>
        <v>0.61788</v>
      </c>
      <c r="L2303" s="30" t="n">
        <f aca="false">1/(1+EXP($L$2+($L$3*K2303)))</f>
        <v>0.865306204705852</v>
      </c>
      <c r="M2303" s="31" t="n">
        <f aca="false">(F2303)*(L2303)+(1-F2303)*(1-L2303)</f>
        <v>0.865306204705852</v>
      </c>
      <c r="N2303" s="31" t="n">
        <f aca="false">IF(B2303=1,LN(M2303),0)</f>
        <v>0</v>
      </c>
      <c r="O2303" s="42" t="n">
        <f aca="false">K2303</f>
        <v>0.61788</v>
      </c>
      <c r="P2303" s="43" t="n">
        <f aca="false">1/(1+EXP($P$2+($P$3*O2303)))</f>
        <v>0.99992590679362</v>
      </c>
      <c r="Q2303" s="42" t="n">
        <f aca="false">(F2303)*(P2303)+(1-F2303)*(1-P2303)</f>
        <v>0.99992590679362</v>
      </c>
      <c r="R2303" s="42" t="n">
        <f aca="false">IF(B2303&lt;&gt;1,LN(Q2303),0)</f>
        <v>-7.4095951417064E-005</v>
      </c>
    </row>
    <row r="2304" customFormat="false" ht="13" hidden="false" customHeight="false" outlineLevel="0" collapsed="false">
      <c r="A2304" s="18" t="n">
        <v>2295</v>
      </c>
      <c r="B2304" s="41" t="n">
        <v>0</v>
      </c>
      <c r="C2304" s="18" t="n">
        <v>32</v>
      </c>
      <c r="D2304" s="19" t="n">
        <v>20526</v>
      </c>
      <c r="E2304" s="19" t="n">
        <v>656845</v>
      </c>
      <c r="F2304" s="18" t="n">
        <v>1</v>
      </c>
      <c r="G2304" s="20" t="n">
        <f aca="false">($E$2-D2304)/$E$2</f>
        <v>0.17896</v>
      </c>
      <c r="H2304" s="19" t="n">
        <f aca="false">D2304-$E$3</f>
        <v>5526</v>
      </c>
      <c r="I2304" s="18" t="n">
        <f aca="false">F2304*C2304</f>
        <v>32</v>
      </c>
      <c r="J2304" s="19" t="n">
        <f aca="false">H2304*I2304</f>
        <v>176832</v>
      </c>
      <c r="K2304" s="29" t="n">
        <f aca="false">D2304/$E$2</f>
        <v>0.82104</v>
      </c>
      <c r="L2304" s="30" t="n">
        <f aca="false">1/(1+EXP($L$2+($L$3*K2304)))</f>
        <v>0.0994399399709246</v>
      </c>
      <c r="M2304" s="31" t="n">
        <f aca="false">(F2304)*(L2304)+(1-F2304)*(1-L2304)</f>
        <v>0.0994399399709246</v>
      </c>
      <c r="N2304" s="31" t="n">
        <f aca="false">IF(B2304=1,LN(M2304),0)</f>
        <v>0</v>
      </c>
      <c r="O2304" s="42" t="n">
        <f aca="false">K2304</f>
        <v>0.82104</v>
      </c>
      <c r="P2304" s="43" t="n">
        <f aca="false">1/(1+EXP($P$2+($P$3*O2304)))</f>
        <v>0.983662605822639</v>
      </c>
      <c r="Q2304" s="42" t="n">
        <f aca="false">(F2304)*(P2304)+(1-F2304)*(1-P2304)</f>
        <v>0.983662605822639</v>
      </c>
      <c r="R2304" s="42" t="n">
        <f aca="false">IF(B2304&lt;&gt;1,LN(Q2304),0)</f>
        <v>-0.0164723209883064</v>
      </c>
    </row>
    <row r="2305" customFormat="false" ht="13" hidden="false" customHeight="false" outlineLevel="0" collapsed="false">
      <c r="A2305" s="18" t="n">
        <v>2296</v>
      </c>
      <c r="B2305" s="41" t="n">
        <v>0</v>
      </c>
      <c r="C2305" s="18" t="n">
        <v>20</v>
      </c>
      <c r="D2305" s="19" t="n">
        <v>16121</v>
      </c>
      <c r="E2305" s="19" t="n">
        <v>322430</v>
      </c>
      <c r="F2305" s="18" t="n">
        <v>1</v>
      </c>
      <c r="G2305" s="20" t="n">
        <f aca="false">($E$2-D2305)/$E$2</f>
        <v>0.35516</v>
      </c>
      <c r="H2305" s="19" t="n">
        <f aca="false">D2305-$E$3</f>
        <v>1121</v>
      </c>
      <c r="I2305" s="18" t="n">
        <f aca="false">F2305*C2305</f>
        <v>20</v>
      </c>
      <c r="J2305" s="19" t="n">
        <f aca="false">H2305*I2305</f>
        <v>22420</v>
      </c>
      <c r="K2305" s="29" t="n">
        <f aca="false">D2305/$E$2</f>
        <v>0.64484</v>
      </c>
      <c r="L2305" s="30" t="n">
        <f aca="false">1/(1+EXP($L$2+($L$3*K2305)))</f>
        <v>0.789320425070275</v>
      </c>
      <c r="M2305" s="31" t="n">
        <f aca="false">(F2305)*(L2305)+(1-F2305)*(1-L2305)</f>
        <v>0.789320425070275</v>
      </c>
      <c r="N2305" s="31" t="n">
        <f aca="false">IF(B2305=1,LN(M2305),0)</f>
        <v>0</v>
      </c>
      <c r="O2305" s="42" t="n">
        <f aca="false">K2305</f>
        <v>0.64484</v>
      </c>
      <c r="P2305" s="43" t="n">
        <f aca="false">1/(1+EXP($P$2+($P$3*O2305)))</f>
        <v>0.999848061752028</v>
      </c>
      <c r="Q2305" s="42" t="n">
        <f aca="false">(F2305)*(P2305)+(1-F2305)*(1-P2305)</f>
        <v>0.999848061752028</v>
      </c>
      <c r="R2305" s="42" t="n">
        <f aca="false">IF(B2305&lt;&gt;1,LN(Q2305),0)</f>
        <v>-0.000151949791756347</v>
      </c>
    </row>
    <row r="2306" customFormat="false" ht="13" hidden="false" customHeight="false" outlineLevel="0" collapsed="false">
      <c r="A2306" s="18" t="n">
        <v>2297</v>
      </c>
      <c r="B2306" s="41" t="n">
        <v>0</v>
      </c>
      <c r="C2306" s="18" t="n">
        <v>21</v>
      </c>
      <c r="D2306" s="19" t="n">
        <v>19322</v>
      </c>
      <c r="E2306" s="19" t="n">
        <v>405766</v>
      </c>
      <c r="F2306" s="18" t="n">
        <v>1</v>
      </c>
      <c r="G2306" s="20" t="n">
        <f aca="false">($E$2-D2306)/$E$2</f>
        <v>0.22712</v>
      </c>
      <c r="H2306" s="19" t="n">
        <f aca="false">D2306-$E$3</f>
        <v>4322</v>
      </c>
      <c r="I2306" s="18" t="n">
        <f aca="false">F2306*C2306</f>
        <v>21</v>
      </c>
      <c r="J2306" s="19" t="n">
        <f aca="false">H2306*I2306</f>
        <v>90762</v>
      </c>
      <c r="K2306" s="29" t="n">
        <f aca="false">D2306/$E$2</f>
        <v>0.77288</v>
      </c>
      <c r="L2306" s="30" t="n">
        <f aca="false">1/(1+EXP($L$2+($L$3*K2306)))</f>
        <v>0.224404335501342</v>
      </c>
      <c r="M2306" s="31" t="n">
        <f aca="false">(F2306)*(L2306)+(1-F2306)*(1-L2306)</f>
        <v>0.224404335501342</v>
      </c>
      <c r="N2306" s="31" t="n">
        <f aca="false">IF(B2306=1,LN(M2306),0)</f>
        <v>0</v>
      </c>
      <c r="O2306" s="42" t="n">
        <f aca="false">K2306</f>
        <v>0.77288</v>
      </c>
      <c r="P2306" s="43" t="n">
        <f aca="false">1/(1+EXP($P$2+($P$3*O2306)))</f>
        <v>0.995417116043702</v>
      </c>
      <c r="Q2306" s="42" t="n">
        <f aca="false">(F2306)*(P2306)+(1-F2306)*(1-P2306)</f>
        <v>0.995417116043702</v>
      </c>
      <c r="R2306" s="42" t="n">
        <f aca="false">IF(B2306&lt;&gt;1,LN(Q2306),0)</f>
        <v>-0.0045934175641658</v>
      </c>
    </row>
    <row r="2307" customFormat="false" ht="13" hidden="false" customHeight="false" outlineLevel="0" collapsed="false">
      <c r="A2307" s="18" t="n">
        <v>2298</v>
      </c>
      <c r="B2307" s="41" t="n">
        <v>0</v>
      </c>
      <c r="C2307" s="18" t="n">
        <v>26</v>
      </c>
      <c r="D2307" s="19" t="n">
        <v>20638</v>
      </c>
      <c r="E2307" s="19" t="n">
        <v>536597</v>
      </c>
      <c r="F2307" s="18" t="n">
        <v>1</v>
      </c>
      <c r="G2307" s="20" t="n">
        <f aca="false">($E$2-D2307)/$E$2</f>
        <v>0.17448</v>
      </c>
      <c r="H2307" s="19" t="n">
        <f aca="false">D2307-$E$3</f>
        <v>5638</v>
      </c>
      <c r="I2307" s="18" t="n">
        <f aca="false">F2307*C2307</f>
        <v>26</v>
      </c>
      <c r="J2307" s="19" t="n">
        <f aca="false">H2307*I2307</f>
        <v>146588</v>
      </c>
      <c r="K2307" s="29" t="n">
        <f aca="false">D2307/$E$2</f>
        <v>0.82552</v>
      </c>
      <c r="L2307" s="30" t="n">
        <f aca="false">1/(1+EXP($L$2+($L$3*K2307)))</f>
        <v>0.0916984820189263</v>
      </c>
      <c r="M2307" s="31" t="n">
        <f aca="false">(F2307)*(L2307)+(1-F2307)*(1-L2307)</f>
        <v>0.0916984820189263</v>
      </c>
      <c r="N2307" s="31" t="n">
        <f aca="false">IF(B2307=1,LN(M2307),0)</f>
        <v>0</v>
      </c>
      <c r="O2307" s="42" t="n">
        <f aca="false">K2307</f>
        <v>0.82552</v>
      </c>
      <c r="P2307" s="43" t="n">
        <f aca="false">1/(1+EXP($P$2+($P$3*O2307)))</f>
        <v>0.981629662969387</v>
      </c>
      <c r="Q2307" s="42" t="n">
        <f aca="false">(F2307)*(P2307)+(1-F2307)*(1-P2307)</f>
        <v>0.981629662969387</v>
      </c>
      <c r="R2307" s="42" t="n">
        <f aca="false">IF(B2307&lt;&gt;1,LN(Q2307),0)</f>
        <v>-0.0185411670430516</v>
      </c>
    </row>
    <row r="2308" customFormat="false" ht="13" hidden="false" customHeight="false" outlineLevel="0" collapsed="false">
      <c r="A2308" s="18" t="n">
        <v>2299</v>
      </c>
      <c r="B2308" s="41" t="n">
        <v>0</v>
      </c>
      <c r="C2308" s="18" t="n">
        <v>17</v>
      </c>
      <c r="D2308" s="19" t="n">
        <v>17914</v>
      </c>
      <c r="E2308" s="19" t="n">
        <v>304539</v>
      </c>
      <c r="F2308" s="18" t="n">
        <v>1</v>
      </c>
      <c r="G2308" s="20" t="n">
        <f aca="false">($E$2-D2308)/$E$2</f>
        <v>0.28344</v>
      </c>
      <c r="H2308" s="19" t="n">
        <f aca="false">D2308-$E$3</f>
        <v>2914</v>
      </c>
      <c r="I2308" s="18" t="n">
        <f aca="false">F2308*C2308</f>
        <v>17</v>
      </c>
      <c r="J2308" s="19" t="n">
        <f aca="false">H2308*I2308</f>
        <v>49538</v>
      </c>
      <c r="K2308" s="29" t="n">
        <f aca="false">D2308/$E$2</f>
        <v>0.71656</v>
      </c>
      <c r="L2308" s="30" t="n">
        <f aca="false">1/(1+EXP($L$2+($L$3*K2308)))</f>
        <v>0.471608844866622</v>
      </c>
      <c r="M2308" s="31" t="n">
        <f aca="false">(F2308)*(L2308)+(1-F2308)*(1-L2308)</f>
        <v>0.471608844866622</v>
      </c>
      <c r="N2308" s="31" t="n">
        <f aca="false">IF(B2308=1,LN(M2308),0)</f>
        <v>0</v>
      </c>
      <c r="O2308" s="42" t="n">
        <f aca="false">K2308</f>
        <v>0.71656</v>
      </c>
      <c r="P2308" s="43" t="n">
        <f aca="false">1/(1+EXP($P$2+($P$3*O2308)))</f>
        <v>0.998974170089272</v>
      </c>
      <c r="Q2308" s="42" t="n">
        <f aca="false">(F2308)*(P2308)+(1-F2308)*(1-P2308)</f>
        <v>0.998974170089272</v>
      </c>
      <c r="R2308" s="42" t="n">
        <f aca="false">IF(B2308&lt;&gt;1,LN(Q2308),0)</f>
        <v>-0.0010263564343442</v>
      </c>
    </row>
    <row r="2309" customFormat="false" ht="13" hidden="false" customHeight="false" outlineLevel="0" collapsed="false">
      <c r="A2309" s="18" t="n">
        <v>2300</v>
      </c>
      <c r="B2309" s="41" t="n">
        <v>0</v>
      </c>
      <c r="C2309" s="18" t="n">
        <v>35</v>
      </c>
      <c r="D2309" s="19" t="n">
        <v>18663</v>
      </c>
      <c r="E2309" s="19" t="n">
        <v>653215</v>
      </c>
      <c r="F2309" s="18" t="n">
        <v>1</v>
      </c>
      <c r="G2309" s="20" t="n">
        <f aca="false">($E$2-D2309)/$E$2</f>
        <v>0.25348</v>
      </c>
      <c r="H2309" s="19" t="n">
        <f aca="false">D2309-$E$3</f>
        <v>3663</v>
      </c>
      <c r="I2309" s="18" t="n">
        <f aca="false">F2309*C2309</f>
        <v>35</v>
      </c>
      <c r="J2309" s="19" t="n">
        <f aca="false">H2309*I2309</f>
        <v>128205</v>
      </c>
      <c r="K2309" s="29" t="n">
        <f aca="false">D2309/$E$2</f>
        <v>0.74652</v>
      </c>
      <c r="L2309" s="30" t="n">
        <f aca="false">1/(1+EXP($L$2+($L$3*K2309)))</f>
        <v>0.328950105407922</v>
      </c>
      <c r="M2309" s="31" t="n">
        <f aca="false">(F2309)*(L2309)+(1-F2309)*(1-L2309)</f>
        <v>0.328950105407922</v>
      </c>
      <c r="N2309" s="31" t="n">
        <f aca="false">IF(B2309=1,LN(M2309),0)</f>
        <v>0</v>
      </c>
      <c r="O2309" s="42" t="n">
        <f aca="false">K2309</f>
        <v>0.74652</v>
      </c>
      <c r="P2309" s="43" t="n">
        <f aca="false">1/(1+EXP($P$2+($P$3*O2309)))</f>
        <v>0.997724045606078</v>
      </c>
      <c r="Q2309" s="42" t="n">
        <f aca="false">(F2309)*(P2309)+(1-F2309)*(1-P2309)</f>
        <v>0.997724045606078</v>
      </c>
      <c r="R2309" s="42" t="n">
        <f aca="false">IF(B2309&lt;&gt;1,LN(Q2309),0)</f>
        <v>-0.00227854831463406</v>
      </c>
    </row>
    <row r="2310" customFormat="false" ht="13" hidden="false" customHeight="false" outlineLevel="0" collapsed="false">
      <c r="A2310" s="18" t="n">
        <v>2301</v>
      </c>
      <c r="B2310" s="41" t="n">
        <v>0</v>
      </c>
      <c r="C2310" s="18" t="n">
        <v>21</v>
      </c>
      <c r="D2310" s="19" t="n">
        <v>22176</v>
      </c>
      <c r="E2310" s="19" t="n">
        <v>465690</v>
      </c>
      <c r="F2310" s="18" t="n">
        <v>1</v>
      </c>
      <c r="G2310" s="20" t="n">
        <f aca="false">($E$2-D2310)/$E$2</f>
        <v>0.11296</v>
      </c>
      <c r="H2310" s="19" t="n">
        <f aca="false">D2310-$E$3</f>
        <v>7176</v>
      </c>
      <c r="I2310" s="18" t="n">
        <f aca="false">F2310*C2310</f>
        <v>21</v>
      </c>
      <c r="J2310" s="19" t="n">
        <f aca="false">H2310*I2310</f>
        <v>150696</v>
      </c>
      <c r="K2310" s="29" t="n">
        <f aca="false">D2310/$E$2</f>
        <v>0.88704</v>
      </c>
      <c r="L2310" s="30" t="n">
        <f aca="false">1/(1+EXP($L$2+($L$3*K2310)))</f>
        <v>0.0286488632714149</v>
      </c>
      <c r="M2310" s="31" t="n">
        <f aca="false">(F2310)*(L2310)+(1-F2310)*(1-L2310)</f>
        <v>0.0286488632714149</v>
      </c>
      <c r="N2310" s="31" t="n">
        <f aca="false">IF(B2310=1,LN(M2310),0)</f>
        <v>0</v>
      </c>
      <c r="O2310" s="42" t="n">
        <f aca="false">K2310</f>
        <v>0.88704</v>
      </c>
      <c r="P2310" s="43" t="n">
        <f aca="false">1/(1+EXP($P$2+($P$3*O2310)))</f>
        <v>0.912100223473131</v>
      </c>
      <c r="Q2310" s="42" t="n">
        <f aca="false">(F2310)*(P2310)+(1-F2310)*(1-P2310)</f>
        <v>0.912100223473131</v>
      </c>
      <c r="R2310" s="42" t="n">
        <f aca="false">IF(B2310&lt;&gt;1,LN(Q2310),0)</f>
        <v>-0.0920054007865915</v>
      </c>
    </row>
    <row r="2311" customFormat="false" ht="13" hidden="false" customHeight="false" outlineLevel="0" collapsed="false">
      <c r="A2311" s="18" t="n">
        <v>2302</v>
      </c>
      <c r="B2311" s="41" t="n">
        <v>0</v>
      </c>
      <c r="C2311" s="18" t="n">
        <v>11</v>
      </c>
      <c r="D2311" s="19" t="n">
        <v>20716</v>
      </c>
      <c r="E2311" s="19" t="n">
        <v>227871</v>
      </c>
      <c r="F2311" s="18" t="n">
        <v>1</v>
      </c>
      <c r="G2311" s="20" t="n">
        <f aca="false">($E$2-D2311)/$E$2</f>
        <v>0.17136</v>
      </c>
      <c r="H2311" s="19" t="n">
        <f aca="false">D2311-$E$3</f>
        <v>5716</v>
      </c>
      <c r="I2311" s="18" t="n">
        <f aca="false">F2311*C2311</f>
        <v>11</v>
      </c>
      <c r="J2311" s="19" t="n">
        <f aca="false">H2311*I2311</f>
        <v>62876</v>
      </c>
      <c r="K2311" s="29" t="n">
        <f aca="false">D2311/$E$2</f>
        <v>0.82864</v>
      </c>
      <c r="L2311" s="30" t="n">
        <f aca="false">1/(1+EXP($L$2+($L$3*K2311)))</f>
        <v>0.0866315077212967</v>
      </c>
      <c r="M2311" s="31" t="n">
        <f aca="false">(F2311)*(L2311)+(1-F2311)*(1-L2311)</f>
        <v>0.0866315077212967</v>
      </c>
      <c r="N2311" s="31" t="n">
        <f aca="false">IF(B2311=1,LN(M2311),0)</f>
        <v>0</v>
      </c>
      <c r="O2311" s="42" t="n">
        <f aca="false">K2311</f>
        <v>0.82864</v>
      </c>
      <c r="P2311" s="43" t="n">
        <f aca="false">1/(1+EXP($P$2+($P$3*O2311)))</f>
        <v>0.980069230542177</v>
      </c>
      <c r="Q2311" s="42" t="n">
        <f aca="false">(F2311)*(P2311)+(1-F2311)*(1-P2311)</f>
        <v>0.980069230542177</v>
      </c>
      <c r="R2311" s="42" t="n">
        <f aca="false">IF(B2311&lt;&gt;1,LN(Q2311),0)</f>
        <v>-0.0201320664022629</v>
      </c>
    </row>
    <row r="2312" customFormat="false" ht="13" hidden="false" customHeight="false" outlineLevel="0" collapsed="false">
      <c r="A2312" s="18" t="n">
        <v>2303</v>
      </c>
      <c r="B2312" s="41" t="n">
        <v>0</v>
      </c>
      <c r="C2312" s="18" t="n">
        <v>14</v>
      </c>
      <c r="D2312" s="19" t="n">
        <v>16156</v>
      </c>
      <c r="E2312" s="19" t="n">
        <v>226182</v>
      </c>
      <c r="F2312" s="18" t="n">
        <v>1</v>
      </c>
      <c r="G2312" s="20" t="n">
        <f aca="false">($E$2-D2312)/$E$2</f>
        <v>0.35376</v>
      </c>
      <c r="H2312" s="19" t="n">
        <f aca="false">D2312-$E$3</f>
        <v>1156</v>
      </c>
      <c r="I2312" s="18" t="n">
        <f aca="false">F2312*C2312</f>
        <v>14</v>
      </c>
      <c r="J2312" s="19" t="n">
        <f aca="false">H2312*I2312</f>
        <v>16184</v>
      </c>
      <c r="K2312" s="29" t="n">
        <f aca="false">D2312/$E$2</f>
        <v>0.64624</v>
      </c>
      <c r="L2312" s="30" t="n">
        <f aca="false">1/(1+EXP($L$2+($L$3*K2312)))</f>
        <v>0.784626084107543</v>
      </c>
      <c r="M2312" s="31" t="n">
        <f aca="false">(F2312)*(L2312)+(1-F2312)*(1-L2312)</f>
        <v>0.784626084107543</v>
      </c>
      <c r="N2312" s="31" t="n">
        <f aca="false">IF(B2312=1,LN(M2312),0)</f>
        <v>0</v>
      </c>
      <c r="O2312" s="42" t="n">
        <f aca="false">K2312</f>
        <v>0.64624</v>
      </c>
      <c r="P2312" s="43" t="n">
        <f aca="false">1/(1+EXP($P$2+($P$3*O2312)))</f>
        <v>0.999842288862374</v>
      </c>
      <c r="Q2312" s="42" t="n">
        <f aca="false">(F2312)*(P2312)+(1-F2312)*(1-P2312)</f>
        <v>0.999842288862374</v>
      </c>
      <c r="R2312" s="42" t="n">
        <f aca="false">IF(B2312&lt;&gt;1,LN(Q2312),0)</f>
        <v>-0.000157723575335053</v>
      </c>
    </row>
    <row r="2313" customFormat="false" ht="13" hidden="false" customHeight="false" outlineLevel="0" collapsed="false">
      <c r="A2313" s="18" t="n">
        <v>2304</v>
      </c>
      <c r="B2313" s="41" t="n">
        <v>0</v>
      </c>
      <c r="C2313" s="18" t="n">
        <v>18</v>
      </c>
      <c r="D2313" s="19" t="n">
        <v>15189</v>
      </c>
      <c r="E2313" s="19" t="n">
        <v>273404</v>
      </c>
      <c r="F2313" s="18" t="n">
        <v>1</v>
      </c>
      <c r="G2313" s="20" t="n">
        <f aca="false">($E$2-D2313)/$E$2</f>
        <v>0.39244</v>
      </c>
      <c r="H2313" s="19" t="n">
        <f aca="false">D2313-$E$3</f>
        <v>189</v>
      </c>
      <c r="I2313" s="18" t="n">
        <f aca="false">F2313*C2313</f>
        <v>18</v>
      </c>
      <c r="J2313" s="19" t="n">
        <f aca="false">H2313*I2313</f>
        <v>3402</v>
      </c>
      <c r="K2313" s="29" t="n">
        <f aca="false">D2313/$E$2</f>
        <v>0.60756</v>
      </c>
      <c r="L2313" s="30" t="n">
        <f aca="false">1/(1+EXP($L$2+($L$3*K2313)))</f>
        <v>0.887603946704599</v>
      </c>
      <c r="M2313" s="31" t="n">
        <f aca="false">(F2313)*(L2313)+(1-F2313)*(1-L2313)</f>
        <v>0.887603946704599</v>
      </c>
      <c r="N2313" s="31" t="n">
        <f aca="false">IF(B2313=1,LN(M2313),0)</f>
        <v>0</v>
      </c>
      <c r="O2313" s="42" t="n">
        <f aca="false">K2313</f>
        <v>0.60756</v>
      </c>
      <c r="P2313" s="43" t="n">
        <f aca="false">1/(1+EXP($P$2+($P$3*O2313)))</f>
        <v>0.999943715928075</v>
      </c>
      <c r="Q2313" s="42" t="n">
        <f aca="false">(F2313)*(P2313)+(1-F2313)*(1-P2313)</f>
        <v>0.999943715928075</v>
      </c>
      <c r="R2313" s="42" t="n">
        <f aca="false">IF(B2313&lt;&gt;1,LN(Q2313),0)</f>
        <v>-5.62856559332959E-005</v>
      </c>
    </row>
    <row r="2314" customFormat="false" ht="13" hidden="false" customHeight="false" outlineLevel="0" collapsed="false">
      <c r="A2314" s="18" t="n">
        <v>2305</v>
      </c>
      <c r="B2314" s="41" t="n">
        <v>0</v>
      </c>
      <c r="C2314" s="18" t="n">
        <v>23</v>
      </c>
      <c r="D2314" s="19" t="n">
        <v>16911</v>
      </c>
      <c r="E2314" s="19" t="n">
        <v>388960</v>
      </c>
      <c r="F2314" s="18" t="n">
        <v>1</v>
      </c>
      <c r="G2314" s="20" t="n">
        <f aca="false">($E$2-D2314)/$E$2</f>
        <v>0.32356</v>
      </c>
      <c r="H2314" s="19" t="n">
        <f aca="false">D2314-$E$3</f>
        <v>1911</v>
      </c>
      <c r="I2314" s="18" t="n">
        <f aca="false">F2314*C2314</f>
        <v>23</v>
      </c>
      <c r="J2314" s="19" t="n">
        <f aca="false">H2314*I2314</f>
        <v>43953</v>
      </c>
      <c r="K2314" s="29" t="n">
        <f aca="false">D2314/$E$2</f>
        <v>0.67644</v>
      </c>
      <c r="L2314" s="30" t="n">
        <f aca="false">1/(1+EXP($L$2+($L$3*K2314)))</f>
        <v>0.665695635597839</v>
      </c>
      <c r="M2314" s="31" t="n">
        <f aca="false">(F2314)*(L2314)+(1-F2314)*(1-L2314)</f>
        <v>0.665695635597839</v>
      </c>
      <c r="N2314" s="31" t="n">
        <f aca="false">IF(B2314=1,LN(M2314),0)</f>
        <v>0</v>
      </c>
      <c r="O2314" s="42" t="n">
        <f aca="false">K2314</f>
        <v>0.67644</v>
      </c>
      <c r="P2314" s="43" t="n">
        <f aca="false">1/(1+EXP($P$2+($P$3*O2314)))</f>
        <v>0.999647477766192</v>
      </c>
      <c r="Q2314" s="42" t="n">
        <f aca="false">(F2314)*(P2314)+(1-F2314)*(1-P2314)</f>
        <v>0.999647477766192</v>
      </c>
      <c r="R2314" s="42" t="n">
        <f aca="false">IF(B2314&lt;&gt;1,LN(Q2314),0)</f>
        <v>-0.000352584384377171</v>
      </c>
    </row>
    <row r="2315" customFormat="false" ht="13" hidden="false" customHeight="false" outlineLevel="0" collapsed="false">
      <c r="A2315" s="18" t="n">
        <v>2306</v>
      </c>
      <c r="B2315" s="41" t="n">
        <v>0</v>
      </c>
      <c r="C2315" s="18" t="n">
        <v>14</v>
      </c>
      <c r="D2315" s="19" t="n">
        <v>15771</v>
      </c>
      <c r="E2315" s="19" t="n">
        <v>220792</v>
      </c>
      <c r="F2315" s="18" t="n">
        <v>1</v>
      </c>
      <c r="G2315" s="20" t="n">
        <f aca="false">($E$2-D2315)/$E$2</f>
        <v>0.36916</v>
      </c>
      <c r="H2315" s="19" t="n">
        <f aca="false">D2315-$E$3</f>
        <v>771</v>
      </c>
      <c r="I2315" s="18" t="n">
        <f aca="false">F2315*C2315</f>
        <v>14</v>
      </c>
      <c r="J2315" s="19" t="n">
        <f aca="false">H2315*I2315</f>
        <v>10794</v>
      </c>
      <c r="K2315" s="29" t="n">
        <f aca="false">D2315/$E$2</f>
        <v>0.63084</v>
      </c>
      <c r="L2315" s="30" t="n">
        <f aca="false">1/(1+EXP($L$2+($L$3*K2315)))</f>
        <v>0.832138208855525</v>
      </c>
      <c r="M2315" s="31" t="n">
        <f aca="false">(F2315)*(L2315)+(1-F2315)*(1-L2315)</f>
        <v>0.832138208855525</v>
      </c>
      <c r="N2315" s="31" t="n">
        <f aca="false">IF(B2315=1,LN(M2315),0)</f>
        <v>0</v>
      </c>
      <c r="O2315" s="42" t="n">
        <f aca="false">K2315</f>
        <v>0.63084</v>
      </c>
      <c r="P2315" s="43" t="n">
        <f aca="false">1/(1+EXP($P$2+($P$3*O2315)))</f>
        <v>0.999895357024884</v>
      </c>
      <c r="Q2315" s="42" t="n">
        <f aca="false">(F2315)*(P2315)+(1-F2315)*(1-P2315)</f>
        <v>0.999895357024884</v>
      </c>
      <c r="R2315" s="42" t="n">
        <f aca="false">IF(B2315&lt;&gt;1,LN(Q2315),0)</f>
        <v>-0.000104648450573912</v>
      </c>
    </row>
    <row r="2316" customFormat="false" ht="13" hidden="false" customHeight="false" outlineLevel="0" collapsed="false">
      <c r="A2316" s="18" t="n">
        <v>2307</v>
      </c>
      <c r="B2316" s="41" t="n">
        <v>0</v>
      </c>
      <c r="C2316" s="18" t="n">
        <v>25</v>
      </c>
      <c r="D2316" s="19" t="n">
        <v>18136</v>
      </c>
      <c r="E2316" s="19" t="n">
        <v>453408</v>
      </c>
      <c r="F2316" s="18" t="n">
        <v>1</v>
      </c>
      <c r="G2316" s="20" t="n">
        <f aca="false">($E$2-D2316)/$E$2</f>
        <v>0.27456</v>
      </c>
      <c r="H2316" s="19" t="n">
        <f aca="false">D2316-$E$3</f>
        <v>3136</v>
      </c>
      <c r="I2316" s="18" t="n">
        <f aca="false">F2316*C2316</f>
        <v>25</v>
      </c>
      <c r="J2316" s="19" t="n">
        <f aca="false">H2316*I2316</f>
        <v>78400</v>
      </c>
      <c r="K2316" s="29" t="n">
        <f aca="false">D2316/$E$2</f>
        <v>0.72544</v>
      </c>
      <c r="L2316" s="30" t="n">
        <f aca="false">1/(1+EXP($L$2+($L$3*K2316)))</f>
        <v>0.427685175785707</v>
      </c>
      <c r="M2316" s="31" t="n">
        <f aca="false">(F2316)*(L2316)+(1-F2316)*(1-L2316)</f>
        <v>0.427685175785707</v>
      </c>
      <c r="N2316" s="31" t="n">
        <f aca="false">IF(B2316=1,LN(M2316),0)</f>
        <v>0</v>
      </c>
      <c r="O2316" s="42" t="n">
        <f aca="false">K2316</f>
        <v>0.72544</v>
      </c>
      <c r="P2316" s="43" t="n">
        <f aca="false">1/(1+EXP($P$2+($P$3*O2316)))</f>
        <v>0.998700738606853</v>
      </c>
      <c r="Q2316" s="42" t="n">
        <f aca="false">(F2316)*(P2316)+(1-F2316)*(1-P2316)</f>
        <v>0.998700738606853</v>
      </c>
      <c r="R2316" s="42" t="n">
        <f aca="false">IF(B2316&lt;&gt;1,LN(Q2316),0)</f>
        <v>-0.00130010616502998</v>
      </c>
    </row>
    <row r="2317" customFormat="false" ht="13" hidden="false" customHeight="false" outlineLevel="0" collapsed="false">
      <c r="A2317" s="18" t="n">
        <v>2308</v>
      </c>
      <c r="B2317" s="41" t="n">
        <v>0</v>
      </c>
      <c r="C2317" s="18" t="n">
        <v>18</v>
      </c>
      <c r="D2317" s="19" t="n">
        <v>18922</v>
      </c>
      <c r="E2317" s="19" t="n">
        <v>340598</v>
      </c>
      <c r="F2317" s="18" t="n">
        <v>1</v>
      </c>
      <c r="G2317" s="20" t="n">
        <f aca="false">($E$2-D2317)/$E$2</f>
        <v>0.24312</v>
      </c>
      <c r="H2317" s="19" t="n">
        <f aca="false">D2317-$E$3</f>
        <v>3922</v>
      </c>
      <c r="I2317" s="18" t="n">
        <f aca="false">F2317*C2317</f>
        <v>18</v>
      </c>
      <c r="J2317" s="19" t="n">
        <f aca="false">H2317*I2317</f>
        <v>70596</v>
      </c>
      <c r="K2317" s="29" t="n">
        <f aca="false">D2317/$E$2</f>
        <v>0.75688</v>
      </c>
      <c r="L2317" s="30" t="n">
        <f aca="false">1/(1+EXP($L$2+($L$3*K2317)))</f>
        <v>0.284926339320127</v>
      </c>
      <c r="M2317" s="31" t="n">
        <f aca="false">(F2317)*(L2317)+(1-F2317)*(1-L2317)</f>
        <v>0.284926339320127</v>
      </c>
      <c r="N2317" s="31" t="n">
        <f aca="false">IF(B2317=1,LN(M2317),0)</f>
        <v>0</v>
      </c>
      <c r="O2317" s="42" t="n">
        <f aca="false">K2317</f>
        <v>0.75688</v>
      </c>
      <c r="P2317" s="43" t="n">
        <f aca="false">1/(1+EXP($P$2+($P$3*O2317)))</f>
        <v>0.997002819415324</v>
      </c>
      <c r="Q2317" s="42" t="n">
        <f aca="false">(F2317)*(P2317)+(1-F2317)*(1-P2317)</f>
        <v>0.997002819415324</v>
      </c>
      <c r="R2317" s="42" t="n">
        <f aca="false">IF(B2317&lt;&gt;1,LN(Q2317),0)</f>
        <v>-0.00300168112527595</v>
      </c>
    </row>
    <row r="2318" customFormat="false" ht="13" hidden="false" customHeight="false" outlineLevel="0" collapsed="false">
      <c r="A2318" s="18" t="n">
        <v>2309</v>
      </c>
      <c r="B2318" s="41" t="n">
        <v>0</v>
      </c>
      <c r="C2318" s="18" t="n">
        <v>10</v>
      </c>
      <c r="D2318" s="19" t="n">
        <v>17392</v>
      </c>
      <c r="E2318" s="19" t="n">
        <v>173917</v>
      </c>
      <c r="F2318" s="18" t="n">
        <v>1</v>
      </c>
      <c r="G2318" s="20" t="n">
        <f aca="false">($E$2-D2318)/$E$2</f>
        <v>0.30432</v>
      </c>
      <c r="H2318" s="19" t="n">
        <f aca="false">D2318-$E$3</f>
        <v>2392</v>
      </c>
      <c r="I2318" s="18" t="n">
        <f aca="false">F2318*C2318</f>
        <v>10</v>
      </c>
      <c r="J2318" s="19" t="n">
        <f aca="false">H2318*I2318</f>
        <v>23920</v>
      </c>
      <c r="K2318" s="29" t="n">
        <f aca="false">D2318/$E$2</f>
        <v>0.69568</v>
      </c>
      <c r="L2318" s="30" t="n">
        <f aca="false">1/(1+EXP($L$2+($L$3*K2318)))</f>
        <v>0.575407422797294</v>
      </c>
      <c r="M2318" s="31" t="n">
        <f aca="false">(F2318)*(L2318)+(1-F2318)*(1-L2318)</f>
        <v>0.575407422797294</v>
      </c>
      <c r="N2318" s="31" t="n">
        <f aca="false">IF(B2318=1,LN(M2318),0)</f>
        <v>0</v>
      </c>
      <c r="O2318" s="42" t="n">
        <f aca="false">K2318</f>
        <v>0.69568</v>
      </c>
      <c r="P2318" s="43" t="n">
        <f aca="false">1/(1+EXP($P$2+($P$3*O2318)))</f>
        <v>0.999411579915715</v>
      </c>
      <c r="Q2318" s="42" t="n">
        <f aca="false">(F2318)*(P2318)+(1-F2318)*(1-P2318)</f>
        <v>0.999411579915715</v>
      </c>
      <c r="R2318" s="42" t="n">
        <f aca="false">IF(B2318&lt;&gt;1,LN(Q2318),0)</f>
        <v>-0.000588593271323451</v>
      </c>
    </row>
    <row r="2319" customFormat="false" ht="13" hidden="false" customHeight="false" outlineLevel="0" collapsed="false">
      <c r="A2319" s="18" t="n">
        <v>2310</v>
      </c>
      <c r="B2319" s="41" t="n">
        <v>0</v>
      </c>
      <c r="C2319" s="18" t="n">
        <v>12</v>
      </c>
      <c r="D2319" s="19" t="n">
        <v>15865</v>
      </c>
      <c r="E2319" s="19" t="n">
        <v>190385</v>
      </c>
      <c r="F2319" s="18" t="n">
        <v>1</v>
      </c>
      <c r="G2319" s="20" t="n">
        <f aca="false">($E$2-D2319)/$E$2</f>
        <v>0.3654</v>
      </c>
      <c r="H2319" s="19" t="n">
        <f aca="false">D2319-$E$3</f>
        <v>865</v>
      </c>
      <c r="I2319" s="18" t="n">
        <f aca="false">F2319*C2319</f>
        <v>12</v>
      </c>
      <c r="J2319" s="19" t="n">
        <f aca="false">H2319*I2319</f>
        <v>10380</v>
      </c>
      <c r="K2319" s="29" t="n">
        <f aca="false">D2319/$E$2</f>
        <v>0.6346</v>
      </c>
      <c r="L2319" s="30" t="n">
        <f aca="false">1/(1+EXP($L$2+($L$3*K2319)))</f>
        <v>0.821369147013721</v>
      </c>
      <c r="M2319" s="31" t="n">
        <f aca="false">(F2319)*(L2319)+(1-F2319)*(1-L2319)</f>
        <v>0.821369147013721</v>
      </c>
      <c r="N2319" s="31" t="n">
        <f aca="false">IF(B2319=1,LN(M2319),0)</f>
        <v>0</v>
      </c>
      <c r="O2319" s="42" t="n">
        <f aca="false">K2319</f>
        <v>0.6346</v>
      </c>
      <c r="P2319" s="43" t="n">
        <f aca="false">1/(1+EXP($P$2+($P$3*O2319)))</f>
        <v>0.999884333434504</v>
      </c>
      <c r="Q2319" s="42" t="n">
        <f aca="false">(F2319)*(P2319)+(1-F2319)*(1-P2319)</f>
        <v>0.999884333434504</v>
      </c>
      <c r="R2319" s="42" t="n">
        <f aca="false">IF(B2319&lt;&gt;1,LN(Q2319),0)</f>
        <v>-0.000115673255388832</v>
      </c>
    </row>
    <row r="2320" customFormat="false" ht="13" hidden="false" customHeight="false" outlineLevel="0" collapsed="false">
      <c r="A2320" s="18" t="n">
        <v>2311</v>
      </c>
      <c r="B2320" s="41" t="n">
        <v>0</v>
      </c>
      <c r="C2320" s="18" t="n">
        <v>34</v>
      </c>
      <c r="D2320" s="19" t="n">
        <v>21621</v>
      </c>
      <c r="E2320" s="19" t="n">
        <v>735104</v>
      </c>
      <c r="F2320" s="18" t="n">
        <v>1</v>
      </c>
      <c r="G2320" s="20" t="n">
        <f aca="false">($E$2-D2320)/$E$2</f>
        <v>0.13516</v>
      </c>
      <c r="H2320" s="19" t="n">
        <f aca="false">D2320-$E$3</f>
        <v>6621</v>
      </c>
      <c r="I2320" s="18" t="n">
        <f aca="false">F2320*C2320</f>
        <v>34</v>
      </c>
      <c r="J2320" s="19" t="n">
        <f aca="false">H2320*I2320</f>
        <v>225114</v>
      </c>
      <c r="K2320" s="29" t="n">
        <f aca="false">D2320/$E$2</f>
        <v>0.86484</v>
      </c>
      <c r="L2320" s="30" t="n">
        <f aca="false">1/(1+EXP($L$2+($L$3*K2320)))</f>
        <v>0.0439592763698509</v>
      </c>
      <c r="M2320" s="31" t="n">
        <f aca="false">(F2320)*(L2320)+(1-F2320)*(1-L2320)</f>
        <v>0.0439592763698509</v>
      </c>
      <c r="N2320" s="31" t="n">
        <f aca="false">IF(B2320=1,LN(M2320),0)</f>
        <v>0</v>
      </c>
      <c r="O2320" s="42" t="n">
        <f aca="false">K2320</f>
        <v>0.86484</v>
      </c>
      <c r="P2320" s="43" t="n">
        <f aca="false">1/(1+EXP($P$2+($P$3*O2320)))</f>
        <v>0.949356426393899</v>
      </c>
      <c r="Q2320" s="42" t="n">
        <f aca="false">(F2320)*(P2320)+(1-F2320)*(1-P2320)</f>
        <v>0.949356426393899</v>
      </c>
      <c r="R2320" s="42" t="n">
        <f aca="false">IF(B2320&lt;&gt;1,LN(Q2320),0)</f>
        <v>-0.0519709698588706</v>
      </c>
    </row>
    <row r="2321" customFormat="false" ht="13" hidden="false" customHeight="false" outlineLevel="0" collapsed="false">
      <c r="A2321" s="18" t="n">
        <v>2312</v>
      </c>
      <c r="B2321" s="41" t="n">
        <v>0</v>
      </c>
      <c r="C2321" s="18" t="n">
        <v>19</v>
      </c>
      <c r="D2321" s="19" t="n">
        <v>17582</v>
      </c>
      <c r="E2321" s="19" t="n">
        <v>334063</v>
      </c>
      <c r="F2321" s="18" t="n">
        <v>1</v>
      </c>
      <c r="G2321" s="20" t="n">
        <f aca="false">($E$2-D2321)/$E$2</f>
        <v>0.29672</v>
      </c>
      <c r="H2321" s="19" t="n">
        <f aca="false">D2321-$E$3</f>
        <v>2582</v>
      </c>
      <c r="I2321" s="18" t="n">
        <f aca="false">F2321*C2321</f>
        <v>19</v>
      </c>
      <c r="J2321" s="19" t="n">
        <f aca="false">H2321*I2321</f>
        <v>49058</v>
      </c>
      <c r="K2321" s="29" t="n">
        <f aca="false">D2321/$E$2</f>
        <v>0.70328</v>
      </c>
      <c r="L2321" s="30" t="n">
        <f aca="false">1/(1+EXP($L$2+($L$3*K2321)))</f>
        <v>0.537910967232351</v>
      </c>
      <c r="M2321" s="31" t="n">
        <f aca="false">(F2321)*(L2321)+(1-F2321)*(1-L2321)</f>
        <v>0.537910967232351</v>
      </c>
      <c r="N2321" s="31" t="n">
        <f aca="false">IF(B2321=1,LN(M2321),0)</f>
        <v>0</v>
      </c>
      <c r="O2321" s="42" t="n">
        <f aca="false">K2321</f>
        <v>0.70328</v>
      </c>
      <c r="P2321" s="43" t="n">
        <f aca="false">1/(1+EXP($P$2+($P$3*O2321)))</f>
        <v>0.999279621360356</v>
      </c>
      <c r="Q2321" s="42" t="n">
        <f aca="false">(F2321)*(P2321)+(1-F2321)*(1-P2321)</f>
        <v>0.999279621360356</v>
      </c>
      <c r="R2321" s="42" t="n">
        <f aca="false">IF(B2321&lt;&gt;1,LN(Q2321),0)</f>
        <v>-0.000720638237015564</v>
      </c>
    </row>
    <row r="2322" customFormat="false" ht="13" hidden="false" customHeight="false" outlineLevel="0" collapsed="false">
      <c r="A2322" s="18" t="n">
        <v>2313</v>
      </c>
      <c r="B2322" s="41" t="n">
        <v>0</v>
      </c>
      <c r="C2322" s="18" t="n">
        <v>27</v>
      </c>
      <c r="D2322" s="19" t="n">
        <v>18785</v>
      </c>
      <c r="E2322" s="19" t="n">
        <v>507194</v>
      </c>
      <c r="F2322" s="18" t="n">
        <v>1</v>
      </c>
      <c r="G2322" s="20" t="n">
        <f aca="false">($E$2-D2322)/$E$2</f>
        <v>0.2486</v>
      </c>
      <c r="H2322" s="19" t="n">
        <f aca="false">D2322-$E$3</f>
        <v>3785</v>
      </c>
      <c r="I2322" s="18" t="n">
        <f aca="false">F2322*C2322</f>
        <v>27</v>
      </c>
      <c r="J2322" s="19" t="n">
        <f aca="false">H2322*I2322</f>
        <v>102195</v>
      </c>
      <c r="K2322" s="29" t="n">
        <f aca="false">D2322/$E$2</f>
        <v>0.7514</v>
      </c>
      <c r="L2322" s="30" t="n">
        <f aca="false">1/(1+EXP($L$2+($L$3*K2322)))</f>
        <v>0.30777423654137</v>
      </c>
      <c r="M2322" s="31" t="n">
        <f aca="false">(F2322)*(L2322)+(1-F2322)*(1-L2322)</f>
        <v>0.30777423654137</v>
      </c>
      <c r="N2322" s="31" t="n">
        <f aca="false">IF(B2322=1,LN(M2322),0)</f>
        <v>0</v>
      </c>
      <c r="O2322" s="42" t="n">
        <f aca="false">K2322</f>
        <v>0.7514</v>
      </c>
      <c r="P2322" s="43" t="n">
        <f aca="false">1/(1+EXP($P$2+($P$3*O2322)))</f>
        <v>0.997408882522701</v>
      </c>
      <c r="Q2322" s="42" t="n">
        <f aca="false">(F2322)*(P2322)+(1-F2322)*(1-P2322)</f>
        <v>0.997408882522701</v>
      </c>
      <c r="R2322" s="42" t="n">
        <f aca="false">IF(B2322&lt;&gt;1,LN(Q2322),0)</f>
        <v>-0.00259448023230791</v>
      </c>
    </row>
    <row r="2323" customFormat="false" ht="13" hidden="false" customHeight="false" outlineLevel="0" collapsed="false">
      <c r="A2323" s="18" t="n">
        <v>2314</v>
      </c>
      <c r="B2323" s="41" t="n">
        <v>0</v>
      </c>
      <c r="C2323" s="18" t="n">
        <v>13</v>
      </c>
      <c r="D2323" s="19" t="n">
        <v>22340</v>
      </c>
      <c r="E2323" s="19" t="n">
        <v>290424</v>
      </c>
      <c r="F2323" s="18" t="n">
        <v>1</v>
      </c>
      <c r="G2323" s="20" t="n">
        <f aca="false">($E$2-D2323)/$E$2</f>
        <v>0.1064</v>
      </c>
      <c r="H2323" s="19" t="n">
        <f aca="false">D2323-$E$3</f>
        <v>7340</v>
      </c>
      <c r="I2323" s="18" t="n">
        <f aca="false">F2323*C2323</f>
        <v>13</v>
      </c>
      <c r="J2323" s="19" t="n">
        <f aca="false">H2323*I2323</f>
        <v>95420</v>
      </c>
      <c r="K2323" s="29" t="n">
        <f aca="false">D2323/$E$2</f>
        <v>0.8936</v>
      </c>
      <c r="L2323" s="30" t="n">
        <f aca="false">1/(1+EXP($L$2+($L$3*K2323)))</f>
        <v>0.025214817142134</v>
      </c>
      <c r="M2323" s="31" t="n">
        <f aca="false">(F2323)*(L2323)+(1-F2323)*(1-L2323)</f>
        <v>0.025214817142134</v>
      </c>
      <c r="N2323" s="31" t="n">
        <f aca="false">IF(B2323=1,LN(M2323),0)</f>
        <v>0</v>
      </c>
      <c r="O2323" s="42" t="n">
        <f aca="false">K2323</f>
        <v>0.8936</v>
      </c>
      <c r="P2323" s="43" t="n">
        <f aca="false">1/(1+EXP($P$2+($P$3*O2323)))</f>
        <v>0.897042860459705</v>
      </c>
      <c r="Q2323" s="42" t="n">
        <f aca="false">(F2323)*(P2323)+(1-F2323)*(1-P2323)</f>
        <v>0.897042860459705</v>
      </c>
      <c r="R2323" s="42" t="n">
        <f aca="false">IF(B2323&lt;&gt;1,LN(Q2323),0)</f>
        <v>-0.108651636058505</v>
      </c>
    </row>
    <row r="2324" customFormat="false" ht="13" hidden="false" customHeight="false" outlineLevel="0" collapsed="false">
      <c r="A2324" s="18" t="n">
        <v>2315</v>
      </c>
      <c r="B2324" s="41" t="n">
        <v>0</v>
      </c>
      <c r="C2324" s="18" t="n">
        <v>21</v>
      </c>
      <c r="D2324" s="19" t="n">
        <v>21492</v>
      </c>
      <c r="E2324" s="19" t="n">
        <v>451335</v>
      </c>
      <c r="F2324" s="18" t="n">
        <v>1</v>
      </c>
      <c r="G2324" s="20" t="n">
        <f aca="false">($E$2-D2324)/$E$2</f>
        <v>0.14032</v>
      </c>
      <c r="H2324" s="19" t="n">
        <f aca="false">D2324-$E$3</f>
        <v>6492</v>
      </c>
      <c r="I2324" s="18" t="n">
        <f aca="false">F2324*C2324</f>
        <v>21</v>
      </c>
      <c r="J2324" s="19" t="n">
        <f aca="false">H2324*I2324</f>
        <v>136332</v>
      </c>
      <c r="K2324" s="29" t="n">
        <f aca="false">D2324/$E$2</f>
        <v>0.85968</v>
      </c>
      <c r="L2324" s="30" t="n">
        <f aca="false">1/(1+EXP($L$2+($L$3*K2324)))</f>
        <v>0.0485068185258509</v>
      </c>
      <c r="M2324" s="31" t="n">
        <f aca="false">(F2324)*(L2324)+(1-F2324)*(1-L2324)</f>
        <v>0.0485068185258509</v>
      </c>
      <c r="N2324" s="31" t="n">
        <f aca="false">IF(B2324=1,LN(M2324),0)</f>
        <v>0</v>
      </c>
      <c r="O2324" s="42" t="n">
        <f aca="false">K2324</f>
        <v>0.85968</v>
      </c>
      <c r="P2324" s="43" t="n">
        <f aca="false">1/(1+EXP($P$2+($P$3*O2324)))</f>
        <v>0.955571863725115</v>
      </c>
      <c r="Q2324" s="42" t="n">
        <f aca="false">(F2324)*(P2324)+(1-F2324)*(1-P2324)</f>
        <v>0.955571863725115</v>
      </c>
      <c r="R2324" s="42" t="n">
        <f aca="false">IF(B2324&lt;&gt;1,LN(Q2324),0)</f>
        <v>-0.0454453075333178</v>
      </c>
    </row>
    <row r="2325" customFormat="false" ht="13" hidden="false" customHeight="false" outlineLevel="0" collapsed="false">
      <c r="A2325" s="18" t="n">
        <v>2316</v>
      </c>
      <c r="B2325" s="41" t="n">
        <v>0</v>
      </c>
      <c r="C2325" s="18" t="n">
        <v>17</v>
      </c>
      <c r="D2325" s="19" t="n">
        <v>20518</v>
      </c>
      <c r="E2325" s="19" t="n">
        <v>348812</v>
      </c>
      <c r="F2325" s="18" t="n">
        <v>1</v>
      </c>
      <c r="G2325" s="20" t="n">
        <f aca="false">($E$2-D2325)/$E$2</f>
        <v>0.17928</v>
      </c>
      <c r="H2325" s="19" t="n">
        <f aca="false">D2325-$E$3</f>
        <v>5518</v>
      </c>
      <c r="I2325" s="18" t="n">
        <f aca="false">F2325*C2325</f>
        <v>17</v>
      </c>
      <c r="J2325" s="19" t="n">
        <f aca="false">H2325*I2325</f>
        <v>93806</v>
      </c>
      <c r="K2325" s="29" t="n">
        <f aca="false">D2325/$E$2</f>
        <v>0.82072</v>
      </c>
      <c r="L2325" s="30" t="n">
        <f aca="false">1/(1+EXP($L$2+($L$3*K2325)))</f>
        <v>0.100014590084208</v>
      </c>
      <c r="M2325" s="31" t="n">
        <f aca="false">(F2325)*(L2325)+(1-F2325)*(1-L2325)</f>
        <v>0.100014590084208</v>
      </c>
      <c r="N2325" s="31" t="n">
        <f aca="false">IF(B2325=1,LN(M2325),0)</f>
        <v>0</v>
      </c>
      <c r="O2325" s="42" t="n">
        <f aca="false">K2325</f>
        <v>0.82072</v>
      </c>
      <c r="P2325" s="43" t="n">
        <f aca="false">1/(1+EXP($P$2+($P$3*O2325)))</f>
        <v>0.983799042727531</v>
      </c>
      <c r="Q2325" s="42" t="n">
        <f aca="false">(F2325)*(P2325)+(1-F2325)*(1-P2325)</f>
        <v>0.983799042727531</v>
      </c>
      <c r="R2325" s="42" t="n">
        <f aca="false">IF(B2325&lt;&gt;1,LN(Q2325),0)</f>
        <v>-0.0163336276570172</v>
      </c>
    </row>
    <row r="2326" customFormat="false" ht="13" hidden="false" customHeight="false" outlineLevel="0" collapsed="false">
      <c r="A2326" s="18" t="n">
        <v>2317</v>
      </c>
      <c r="B2326" s="41" t="n">
        <v>0</v>
      </c>
      <c r="C2326" s="18" t="n">
        <v>14</v>
      </c>
      <c r="D2326" s="19" t="n">
        <v>22239</v>
      </c>
      <c r="E2326" s="19" t="n">
        <v>311340</v>
      </c>
      <c r="F2326" s="18" t="n">
        <v>1</v>
      </c>
      <c r="G2326" s="20" t="n">
        <f aca="false">($E$2-D2326)/$E$2</f>
        <v>0.11044</v>
      </c>
      <c r="H2326" s="19" t="n">
        <f aca="false">D2326-$E$3</f>
        <v>7239</v>
      </c>
      <c r="I2326" s="18" t="n">
        <f aca="false">F2326*C2326</f>
        <v>14</v>
      </c>
      <c r="J2326" s="19" t="n">
        <f aca="false">H2326*I2326</f>
        <v>101346</v>
      </c>
      <c r="K2326" s="29" t="n">
        <f aca="false">D2326/$E$2</f>
        <v>0.88956</v>
      </c>
      <c r="L2326" s="30" t="n">
        <f aca="false">1/(1+EXP($L$2+($L$3*K2326)))</f>
        <v>0.0272790428619139</v>
      </c>
      <c r="M2326" s="31" t="n">
        <f aca="false">(F2326)*(L2326)+(1-F2326)*(1-L2326)</f>
        <v>0.0272790428619139</v>
      </c>
      <c r="N2326" s="31" t="n">
        <f aca="false">IF(B2326=1,LN(M2326),0)</f>
        <v>0</v>
      </c>
      <c r="O2326" s="42" t="n">
        <f aca="false">K2326</f>
        <v>0.88956</v>
      </c>
      <c r="P2326" s="43" t="n">
        <f aca="false">1/(1+EXP($P$2+($P$3*O2326)))</f>
        <v>0.906566846803187</v>
      </c>
      <c r="Q2326" s="42" t="n">
        <f aca="false">(F2326)*(P2326)+(1-F2326)*(1-P2326)</f>
        <v>0.906566846803187</v>
      </c>
      <c r="R2326" s="42" t="n">
        <f aca="false">IF(B2326&lt;&gt;1,LN(Q2326),0)</f>
        <v>-0.0980905098588122</v>
      </c>
    </row>
    <row r="2327" customFormat="false" ht="13" hidden="false" customHeight="false" outlineLevel="0" collapsed="false">
      <c r="A2327" s="18" t="n">
        <v>2318</v>
      </c>
      <c r="B2327" s="41" t="n">
        <v>0</v>
      </c>
      <c r="C2327" s="18" t="n">
        <v>12</v>
      </c>
      <c r="D2327" s="19" t="n">
        <v>17617</v>
      </c>
      <c r="E2327" s="19" t="n">
        <v>211407</v>
      </c>
      <c r="F2327" s="18" t="n">
        <v>1</v>
      </c>
      <c r="G2327" s="20" t="n">
        <f aca="false">($E$2-D2327)/$E$2</f>
        <v>0.29532</v>
      </c>
      <c r="H2327" s="19" t="n">
        <f aca="false">D2327-$E$3</f>
        <v>2617</v>
      </c>
      <c r="I2327" s="18" t="n">
        <f aca="false">F2327*C2327</f>
        <v>12</v>
      </c>
      <c r="J2327" s="19" t="n">
        <f aca="false">H2327*I2327</f>
        <v>31404</v>
      </c>
      <c r="K2327" s="29" t="n">
        <f aca="false">D2327/$E$2</f>
        <v>0.70468</v>
      </c>
      <c r="L2327" s="30" t="n">
        <f aca="false">1/(1+EXP($L$2+($L$3*K2327)))</f>
        <v>0.530943682266501</v>
      </c>
      <c r="M2327" s="31" t="n">
        <f aca="false">(F2327)*(L2327)+(1-F2327)*(1-L2327)</f>
        <v>0.530943682266501</v>
      </c>
      <c r="N2327" s="31" t="n">
        <f aca="false">IF(B2327=1,LN(M2327),0)</f>
        <v>0</v>
      </c>
      <c r="O2327" s="42" t="n">
        <f aca="false">K2327</f>
        <v>0.70468</v>
      </c>
      <c r="P2327" s="43" t="n">
        <f aca="false">1/(1+EXP($P$2+($P$3*O2327)))</f>
        <v>0.99925226674518</v>
      </c>
      <c r="Q2327" s="42" t="n">
        <f aca="false">(F2327)*(P2327)+(1-F2327)*(1-P2327)</f>
        <v>0.99925226674518</v>
      </c>
      <c r="R2327" s="42" t="n">
        <f aca="false">IF(B2327&lt;&gt;1,LN(Q2327),0)</f>
        <v>-0.000748012946762322</v>
      </c>
    </row>
    <row r="2328" customFormat="false" ht="13" hidden="false" customHeight="false" outlineLevel="0" collapsed="false">
      <c r="A2328" s="18" t="n">
        <v>2319</v>
      </c>
      <c r="B2328" s="41" t="n">
        <v>0</v>
      </c>
      <c r="C2328" s="18" t="n">
        <v>34</v>
      </c>
      <c r="D2328" s="19" t="n">
        <v>21456</v>
      </c>
      <c r="E2328" s="19" t="n">
        <v>729503</v>
      </c>
      <c r="F2328" s="18" t="n">
        <v>1</v>
      </c>
      <c r="G2328" s="20" t="n">
        <f aca="false">($E$2-D2328)/$E$2</f>
        <v>0.14176</v>
      </c>
      <c r="H2328" s="19" t="n">
        <f aca="false">D2328-$E$3</f>
        <v>6456</v>
      </c>
      <c r="I2328" s="18" t="n">
        <f aca="false">F2328*C2328</f>
        <v>34</v>
      </c>
      <c r="J2328" s="19" t="n">
        <f aca="false">H2328*I2328</f>
        <v>219504</v>
      </c>
      <c r="K2328" s="29" t="n">
        <f aca="false">D2328/$E$2</f>
        <v>0.85824</v>
      </c>
      <c r="L2328" s="30" t="n">
        <f aca="false">1/(1+EXP($L$2+($L$3*K2328)))</f>
        <v>0.0498535834355636</v>
      </c>
      <c r="M2328" s="31" t="n">
        <f aca="false">(F2328)*(L2328)+(1-F2328)*(1-L2328)</f>
        <v>0.0498535834355636</v>
      </c>
      <c r="N2328" s="31" t="n">
        <f aca="false">IF(B2328=1,LN(M2328),0)</f>
        <v>0</v>
      </c>
      <c r="O2328" s="42" t="n">
        <f aca="false">K2328</f>
        <v>0.85824</v>
      </c>
      <c r="P2328" s="43" t="n">
        <f aca="false">1/(1+EXP($P$2+($P$3*O2328)))</f>
        <v>0.957172341462781</v>
      </c>
      <c r="Q2328" s="42" t="n">
        <f aca="false">(F2328)*(P2328)+(1-F2328)*(1-P2328)</f>
        <v>0.957172341462781</v>
      </c>
      <c r="R2328" s="42" t="n">
        <f aca="false">IF(B2328&lt;&gt;1,LN(Q2328),0)</f>
        <v>-0.0437718186194886</v>
      </c>
    </row>
    <row r="2329" customFormat="false" ht="13" hidden="false" customHeight="false" outlineLevel="0" collapsed="false">
      <c r="A2329" s="18" t="n">
        <v>2320</v>
      </c>
      <c r="B2329" s="41" t="n">
        <v>0</v>
      </c>
      <c r="C2329" s="18" t="n">
        <v>12</v>
      </c>
      <c r="D2329" s="19" t="n">
        <v>18859</v>
      </c>
      <c r="E2329" s="19" t="n">
        <v>226305</v>
      </c>
      <c r="F2329" s="18" t="n">
        <v>1</v>
      </c>
      <c r="G2329" s="20" t="n">
        <f aca="false">($E$2-D2329)/$E$2</f>
        <v>0.24564</v>
      </c>
      <c r="H2329" s="19" t="n">
        <f aca="false">D2329-$E$3</f>
        <v>3859</v>
      </c>
      <c r="I2329" s="18" t="n">
        <f aca="false">F2329*C2329</f>
        <v>12</v>
      </c>
      <c r="J2329" s="19" t="n">
        <f aca="false">H2329*I2329</f>
        <v>46308</v>
      </c>
      <c r="K2329" s="29" t="n">
        <f aca="false">D2329/$E$2</f>
        <v>0.75436</v>
      </c>
      <c r="L2329" s="30" t="n">
        <f aca="false">1/(1+EXP($L$2+($L$3*K2329)))</f>
        <v>0.295306194729812</v>
      </c>
      <c r="M2329" s="31" t="n">
        <f aca="false">(F2329)*(L2329)+(1-F2329)*(1-L2329)</f>
        <v>0.295306194729812</v>
      </c>
      <c r="N2329" s="31" t="n">
        <f aca="false">IF(B2329=1,LN(M2329),0)</f>
        <v>0</v>
      </c>
      <c r="O2329" s="42" t="n">
        <f aca="false">K2329</f>
        <v>0.75436</v>
      </c>
      <c r="P2329" s="43" t="n">
        <f aca="false">1/(1+EXP($P$2+($P$3*O2329)))</f>
        <v>0.997196881409146</v>
      </c>
      <c r="Q2329" s="42" t="n">
        <f aca="false">(F2329)*(P2329)+(1-F2329)*(1-P2329)</f>
        <v>0.997196881409146</v>
      </c>
      <c r="R2329" s="42" t="n">
        <f aca="false">IF(B2329&lt;&gt;1,LN(Q2329),0)</f>
        <v>-0.0028070546850511</v>
      </c>
    </row>
    <row r="2330" customFormat="false" ht="13" hidden="false" customHeight="false" outlineLevel="0" collapsed="false">
      <c r="A2330" s="18" t="n">
        <v>2321</v>
      </c>
      <c r="B2330" s="41" t="n">
        <v>0</v>
      </c>
      <c r="C2330" s="18" t="n">
        <v>38</v>
      </c>
      <c r="D2330" s="19" t="n">
        <v>19957</v>
      </c>
      <c r="E2330" s="19" t="n">
        <v>758369</v>
      </c>
      <c r="F2330" s="18" t="n">
        <v>1</v>
      </c>
      <c r="G2330" s="20" t="n">
        <f aca="false">($E$2-D2330)/$E$2</f>
        <v>0.20172</v>
      </c>
      <c r="H2330" s="19" t="n">
        <f aca="false">D2330-$E$3</f>
        <v>4957</v>
      </c>
      <c r="I2330" s="18" t="n">
        <f aca="false">F2330*C2330</f>
        <v>38</v>
      </c>
      <c r="J2330" s="19" t="n">
        <f aca="false">H2330*I2330</f>
        <v>188366</v>
      </c>
      <c r="K2330" s="29" t="n">
        <f aca="false">D2330/$E$2</f>
        <v>0.79828</v>
      </c>
      <c r="L2330" s="30" t="n">
        <f aca="false">1/(1+EXP($L$2+($L$3*K2330)))</f>
        <v>0.148271261205754</v>
      </c>
      <c r="M2330" s="31" t="n">
        <f aca="false">(F2330)*(L2330)+(1-F2330)*(1-L2330)</f>
        <v>0.148271261205754</v>
      </c>
      <c r="N2330" s="31" t="n">
        <f aca="false">IF(B2330=1,LN(M2330),0)</f>
        <v>0</v>
      </c>
      <c r="O2330" s="42" t="n">
        <f aca="false">K2330</f>
        <v>0.79828</v>
      </c>
      <c r="P2330" s="43" t="n">
        <f aca="false">1/(1+EXP($P$2+($P$3*O2330)))</f>
        <v>0.991023821987203</v>
      </c>
      <c r="Q2330" s="42" t="n">
        <f aca="false">(F2330)*(P2330)+(1-F2330)*(1-P2330)</f>
        <v>0.991023821987203</v>
      </c>
      <c r="R2330" s="42" t="n">
        <f aca="false">IF(B2330&lt;&gt;1,LN(Q2330),0)</f>
        <v>-0.00901670660887223</v>
      </c>
    </row>
    <row r="2331" customFormat="false" ht="13" hidden="false" customHeight="false" outlineLevel="0" collapsed="false">
      <c r="A2331" s="18" t="n">
        <v>2322</v>
      </c>
      <c r="B2331" s="41" t="n">
        <v>0</v>
      </c>
      <c r="C2331" s="18" t="n">
        <v>15</v>
      </c>
      <c r="D2331" s="19" t="n">
        <v>20944</v>
      </c>
      <c r="E2331" s="19" t="n">
        <v>314154</v>
      </c>
      <c r="F2331" s="18" t="n">
        <v>1</v>
      </c>
      <c r="G2331" s="20" t="n">
        <f aca="false">($E$2-D2331)/$E$2</f>
        <v>0.16224</v>
      </c>
      <c r="H2331" s="19" t="n">
        <f aca="false">D2331-$E$3</f>
        <v>5944</v>
      </c>
      <c r="I2331" s="18" t="n">
        <f aca="false">F2331*C2331</f>
        <v>15</v>
      </c>
      <c r="J2331" s="19" t="n">
        <f aca="false">H2331*I2331</f>
        <v>89160</v>
      </c>
      <c r="K2331" s="29" t="n">
        <f aca="false">D2331/$E$2</f>
        <v>0.83776</v>
      </c>
      <c r="L2331" s="30" t="n">
        <f aca="false">1/(1+EXP($L$2+($L$3*K2331)))</f>
        <v>0.0732441890835311</v>
      </c>
      <c r="M2331" s="31" t="n">
        <f aca="false">(F2331)*(L2331)+(1-F2331)*(1-L2331)</f>
        <v>0.0732441890835311</v>
      </c>
      <c r="N2331" s="31" t="n">
        <f aca="false">IF(B2331=1,LN(M2331),0)</f>
        <v>0</v>
      </c>
      <c r="O2331" s="42" t="n">
        <f aca="false">K2331</f>
        <v>0.83776</v>
      </c>
      <c r="P2331" s="43" t="n">
        <f aca="false">1/(1+EXP($P$2+($P$3*O2331)))</f>
        <v>0.974726413923523</v>
      </c>
      <c r="Q2331" s="42" t="n">
        <f aca="false">(F2331)*(P2331)+(1-F2331)*(1-P2331)</f>
        <v>0.974726413923523</v>
      </c>
      <c r="R2331" s="42" t="n">
        <f aca="false">IF(B2331&lt;&gt;1,LN(Q2331),0)</f>
        <v>-0.0255984484642252</v>
      </c>
    </row>
    <row r="2332" customFormat="false" ht="13" hidden="false" customHeight="false" outlineLevel="0" collapsed="false">
      <c r="A2332" s="18" t="n">
        <v>2323</v>
      </c>
      <c r="B2332" s="41" t="n">
        <v>0</v>
      </c>
      <c r="C2332" s="18" t="n">
        <v>13</v>
      </c>
      <c r="D2332" s="19" t="n">
        <v>18478</v>
      </c>
      <c r="E2332" s="19" t="n">
        <v>240209</v>
      </c>
      <c r="F2332" s="18" t="n">
        <v>1</v>
      </c>
      <c r="G2332" s="20" t="n">
        <f aca="false">($E$2-D2332)/$E$2</f>
        <v>0.26088</v>
      </c>
      <c r="H2332" s="19" t="n">
        <f aca="false">D2332-$E$3</f>
        <v>3478</v>
      </c>
      <c r="I2332" s="18" t="n">
        <f aca="false">F2332*C2332</f>
        <v>13</v>
      </c>
      <c r="J2332" s="19" t="n">
        <f aca="false">H2332*I2332</f>
        <v>45214</v>
      </c>
      <c r="K2332" s="29" t="n">
        <f aca="false">D2332/$E$2</f>
        <v>0.73912</v>
      </c>
      <c r="L2332" s="30" t="n">
        <f aca="false">1/(1+EXP($L$2+($L$3*K2332)))</f>
        <v>0.362408692179665</v>
      </c>
      <c r="M2332" s="31" t="n">
        <f aca="false">(F2332)*(L2332)+(1-F2332)*(1-L2332)</f>
        <v>0.362408692179665</v>
      </c>
      <c r="N2332" s="31" t="n">
        <f aca="false">IF(B2332=1,LN(M2332),0)</f>
        <v>0</v>
      </c>
      <c r="O2332" s="42" t="n">
        <f aca="false">K2332</f>
        <v>0.73912</v>
      </c>
      <c r="P2332" s="43" t="n">
        <f aca="false">1/(1+EXP($P$2+($P$3*O2332)))</f>
        <v>0.998130507504306</v>
      </c>
      <c r="Q2332" s="42" t="n">
        <f aca="false">(F2332)*(P2332)+(1-F2332)*(1-P2332)</f>
        <v>0.998130507504306</v>
      </c>
      <c r="R2332" s="42" t="n">
        <f aca="false">IF(B2332&lt;&gt;1,LN(Q2332),0)</f>
        <v>-0.00187124217780853</v>
      </c>
    </row>
    <row r="2333" customFormat="false" ht="13" hidden="false" customHeight="false" outlineLevel="0" collapsed="false">
      <c r="A2333" s="18" t="n">
        <v>2324</v>
      </c>
      <c r="B2333" s="41" t="n">
        <v>0</v>
      </c>
      <c r="C2333" s="18" t="n">
        <v>17</v>
      </c>
      <c r="D2333" s="19" t="n">
        <v>21905</v>
      </c>
      <c r="E2333" s="19" t="n">
        <v>372382</v>
      </c>
      <c r="F2333" s="18" t="n">
        <v>0</v>
      </c>
      <c r="G2333" s="20" t="n">
        <f aca="false">($E$2-D2333)/$E$2</f>
        <v>0.1238</v>
      </c>
      <c r="H2333" s="19" t="n">
        <f aca="false">D2333-$E$3</f>
        <v>6905</v>
      </c>
      <c r="I2333" s="18" t="n">
        <f aca="false">F2333*C2333</f>
        <v>0</v>
      </c>
      <c r="J2333" s="19" t="n">
        <f aca="false">H2333*I2333</f>
        <v>0</v>
      </c>
      <c r="K2333" s="29" t="n">
        <f aca="false">D2333/$E$2</f>
        <v>0.8762</v>
      </c>
      <c r="L2333" s="30" t="n">
        <f aca="false">1/(1+EXP($L$2+($L$3*K2333)))</f>
        <v>0.0353401449298375</v>
      </c>
      <c r="M2333" s="31" t="n">
        <f aca="false">(F2333)*(L2333)+(1-F2333)*(1-L2333)</f>
        <v>0.964659855070162</v>
      </c>
      <c r="N2333" s="31" t="n">
        <f aca="false">IF(B2333=1,LN(M2333),0)</f>
        <v>0</v>
      </c>
      <c r="O2333" s="42" t="n">
        <f aca="false">K2333</f>
        <v>0.8762</v>
      </c>
      <c r="P2333" s="43" t="n">
        <f aca="false">1/(1+EXP($P$2+($P$3*O2333)))</f>
        <v>0.932663105823093</v>
      </c>
      <c r="Q2333" s="42" t="n">
        <f aca="false">(F2333)*(P2333)+(1-F2333)*(1-P2333)</f>
        <v>0.0673368941769067</v>
      </c>
      <c r="R2333" s="42" t="n">
        <f aca="false">IF(B2333&lt;&gt;1,LN(Q2333),0)</f>
        <v>-2.6980469878319</v>
      </c>
    </row>
    <row r="2334" customFormat="false" ht="13" hidden="false" customHeight="false" outlineLevel="0" collapsed="false">
      <c r="A2334" s="18" t="n">
        <v>2325</v>
      </c>
      <c r="B2334" s="41" t="n">
        <v>0</v>
      </c>
      <c r="C2334" s="18" t="n">
        <v>24</v>
      </c>
      <c r="D2334" s="19" t="n">
        <v>18417</v>
      </c>
      <c r="E2334" s="19" t="n">
        <v>442020</v>
      </c>
      <c r="F2334" s="18" t="n">
        <v>1</v>
      </c>
      <c r="G2334" s="20" t="n">
        <f aca="false">($E$2-D2334)/$E$2</f>
        <v>0.26332</v>
      </c>
      <c r="H2334" s="19" t="n">
        <f aca="false">D2334-$E$3</f>
        <v>3417</v>
      </c>
      <c r="I2334" s="18" t="n">
        <f aca="false">F2334*C2334</f>
        <v>24</v>
      </c>
      <c r="J2334" s="19" t="n">
        <f aca="false">H2334*I2334</f>
        <v>82008</v>
      </c>
      <c r="K2334" s="29" t="n">
        <f aca="false">D2334/$E$2</f>
        <v>0.73668</v>
      </c>
      <c r="L2334" s="30" t="n">
        <f aca="false">1/(1+EXP($L$2+($L$3*K2334)))</f>
        <v>0.373759761470158</v>
      </c>
      <c r="M2334" s="31" t="n">
        <f aca="false">(F2334)*(L2334)+(1-F2334)*(1-L2334)</f>
        <v>0.373759761470158</v>
      </c>
      <c r="N2334" s="31" t="n">
        <f aca="false">IF(B2334=1,LN(M2334),0)</f>
        <v>0</v>
      </c>
      <c r="O2334" s="42" t="n">
        <f aca="false">K2334</f>
        <v>0.73668</v>
      </c>
      <c r="P2334" s="43" t="n">
        <f aca="false">1/(1+EXP($P$2+($P$3*O2334)))</f>
        <v>0.998247958257609</v>
      </c>
      <c r="Q2334" s="42" t="n">
        <f aca="false">(F2334)*(P2334)+(1-F2334)*(1-P2334)</f>
        <v>0.998247958257609</v>
      </c>
      <c r="R2334" s="42" t="n">
        <f aca="false">IF(B2334&lt;&gt;1,LN(Q2334),0)</f>
        <v>-0.00175357836260152</v>
      </c>
    </row>
    <row r="2335" customFormat="false" ht="13" hidden="false" customHeight="false" outlineLevel="0" collapsed="false">
      <c r="A2335" s="18" t="n">
        <v>2326</v>
      </c>
      <c r="B2335" s="41" t="n">
        <v>0</v>
      </c>
      <c r="C2335" s="18" t="n">
        <v>23</v>
      </c>
      <c r="D2335" s="19" t="n">
        <v>21173</v>
      </c>
      <c r="E2335" s="19" t="n">
        <v>486971</v>
      </c>
      <c r="F2335" s="18" t="n">
        <v>1</v>
      </c>
      <c r="G2335" s="20" t="n">
        <f aca="false">($E$2-D2335)/$E$2</f>
        <v>0.15308</v>
      </c>
      <c r="H2335" s="19" t="n">
        <f aca="false">D2335-$E$3</f>
        <v>6173</v>
      </c>
      <c r="I2335" s="18" t="n">
        <f aca="false">F2335*C2335</f>
        <v>23</v>
      </c>
      <c r="J2335" s="19" t="n">
        <f aca="false">H2335*I2335</f>
        <v>141979</v>
      </c>
      <c r="K2335" s="29" t="n">
        <f aca="false">D2335/$E$2</f>
        <v>0.84692</v>
      </c>
      <c r="L2335" s="30" t="n">
        <f aca="false">1/(1+EXP($L$2+($L$3*K2335)))</f>
        <v>0.0617393303593997</v>
      </c>
      <c r="M2335" s="31" t="n">
        <f aca="false">(F2335)*(L2335)+(1-F2335)*(1-L2335)</f>
        <v>0.0617393303593997</v>
      </c>
      <c r="N2335" s="31" t="n">
        <f aca="false">IF(B2335=1,LN(M2335),0)</f>
        <v>0</v>
      </c>
      <c r="O2335" s="42" t="n">
        <f aca="false">K2335</f>
        <v>0.84692</v>
      </c>
      <c r="P2335" s="43" t="n">
        <f aca="false">1/(1+EXP($P$2+($P$3*O2335)))</f>
        <v>0.967965094622539</v>
      </c>
      <c r="Q2335" s="42" t="n">
        <f aca="false">(F2335)*(P2335)+(1-F2335)*(1-P2335)</f>
        <v>0.967965094622539</v>
      </c>
      <c r="R2335" s="42" t="n">
        <f aca="false">IF(B2335&lt;&gt;1,LN(Q2335),0)</f>
        <v>-0.0325592516299475</v>
      </c>
    </row>
    <row r="2336" customFormat="false" ht="13" hidden="false" customHeight="false" outlineLevel="0" collapsed="false">
      <c r="A2336" s="18" t="n">
        <v>2327</v>
      </c>
      <c r="B2336" s="41" t="n">
        <v>0</v>
      </c>
      <c r="C2336" s="18" t="n">
        <v>24</v>
      </c>
      <c r="D2336" s="19" t="n">
        <v>15641</v>
      </c>
      <c r="E2336" s="19" t="n">
        <v>375386</v>
      </c>
      <c r="F2336" s="18" t="n">
        <v>1</v>
      </c>
      <c r="G2336" s="20" t="n">
        <f aca="false">($E$2-D2336)/$E$2</f>
        <v>0.37436</v>
      </c>
      <c r="H2336" s="19" t="n">
        <f aca="false">D2336-$E$3</f>
        <v>641</v>
      </c>
      <c r="I2336" s="18" t="n">
        <f aca="false">F2336*C2336</f>
        <v>24</v>
      </c>
      <c r="J2336" s="19" t="n">
        <f aca="false">H2336*I2336</f>
        <v>15384</v>
      </c>
      <c r="K2336" s="29" t="n">
        <f aca="false">D2336/$E$2</f>
        <v>0.62564</v>
      </c>
      <c r="L2336" s="30" t="n">
        <f aca="false">1/(1+EXP($L$2+($L$3*K2336)))</f>
        <v>0.846169238616495</v>
      </c>
      <c r="M2336" s="31" t="n">
        <f aca="false">(F2336)*(L2336)+(1-F2336)*(1-L2336)</f>
        <v>0.846169238616495</v>
      </c>
      <c r="N2336" s="31" t="n">
        <f aca="false">IF(B2336=1,LN(M2336),0)</f>
        <v>0</v>
      </c>
      <c r="O2336" s="42" t="n">
        <f aca="false">K2336</f>
        <v>0.62564</v>
      </c>
      <c r="P2336" s="43" t="n">
        <f aca="false">1/(1+EXP($P$2+($P$3*O2336)))</f>
        <v>0.999908892766949</v>
      </c>
      <c r="Q2336" s="42" t="n">
        <f aca="false">(F2336)*(P2336)+(1-F2336)*(1-P2336)</f>
        <v>0.999908892766949</v>
      </c>
      <c r="R2336" s="42" t="n">
        <f aca="false">IF(B2336&lt;&gt;1,LN(Q2336),0)</f>
        <v>-9.11113835675554E-005</v>
      </c>
    </row>
    <row r="2337" customFormat="false" ht="13" hidden="false" customHeight="false" outlineLevel="0" collapsed="false">
      <c r="A2337" s="18" t="n">
        <v>2328</v>
      </c>
      <c r="B2337" s="41" t="n">
        <v>0</v>
      </c>
      <c r="C2337" s="18" t="n">
        <v>25</v>
      </c>
      <c r="D2337" s="19" t="n">
        <v>19144</v>
      </c>
      <c r="E2337" s="19" t="n">
        <v>478592</v>
      </c>
      <c r="F2337" s="18" t="n">
        <v>1</v>
      </c>
      <c r="G2337" s="20" t="n">
        <f aca="false">($E$2-D2337)/$E$2</f>
        <v>0.23424</v>
      </c>
      <c r="H2337" s="19" t="n">
        <f aca="false">D2337-$E$3</f>
        <v>4144</v>
      </c>
      <c r="I2337" s="18" t="n">
        <f aca="false">F2337*C2337</f>
        <v>25</v>
      </c>
      <c r="J2337" s="19" t="n">
        <f aca="false">H2337*I2337</f>
        <v>103600</v>
      </c>
      <c r="K2337" s="29" t="n">
        <f aca="false">D2337/$E$2</f>
        <v>0.76576</v>
      </c>
      <c r="L2337" s="30" t="n">
        <f aca="false">1/(1+EXP($L$2+($L$3*K2337)))</f>
        <v>0.25015799265955</v>
      </c>
      <c r="M2337" s="31" t="n">
        <f aca="false">(F2337)*(L2337)+(1-F2337)*(1-L2337)</f>
        <v>0.25015799265955</v>
      </c>
      <c r="N2337" s="31" t="n">
        <f aca="false">IF(B2337=1,LN(M2337),0)</f>
        <v>0</v>
      </c>
      <c r="O2337" s="42" t="n">
        <f aca="false">K2337</f>
        <v>0.76576</v>
      </c>
      <c r="P2337" s="43" t="n">
        <f aca="false">1/(1+EXP($P$2+($P$3*O2337)))</f>
        <v>0.996205926767799</v>
      </c>
      <c r="Q2337" s="42" t="n">
        <f aca="false">(F2337)*(P2337)+(1-F2337)*(1-P2337)</f>
        <v>0.996205926767799</v>
      </c>
      <c r="R2337" s="42" t="n">
        <f aca="false">IF(B2337&lt;&gt;1,LN(Q2337),0)</f>
        <v>-0.00380128898522549</v>
      </c>
    </row>
    <row r="2338" customFormat="false" ht="13" hidden="false" customHeight="false" outlineLevel="0" collapsed="false">
      <c r="A2338" s="18" t="n">
        <v>2329</v>
      </c>
      <c r="B2338" s="41" t="n">
        <v>0</v>
      </c>
      <c r="C2338" s="18" t="n">
        <v>12</v>
      </c>
      <c r="D2338" s="19" t="n">
        <v>16799</v>
      </c>
      <c r="E2338" s="19" t="n">
        <v>201585</v>
      </c>
      <c r="F2338" s="18" t="n">
        <v>1</v>
      </c>
      <c r="G2338" s="20" t="n">
        <f aca="false">($E$2-D2338)/$E$2</f>
        <v>0.32804</v>
      </c>
      <c r="H2338" s="19" t="n">
        <f aca="false">D2338-$E$3</f>
        <v>1799</v>
      </c>
      <c r="I2338" s="18" t="n">
        <f aca="false">F2338*C2338</f>
        <v>12</v>
      </c>
      <c r="J2338" s="19" t="n">
        <f aca="false">H2338*I2338</f>
        <v>21588</v>
      </c>
      <c r="K2338" s="29" t="n">
        <f aca="false">D2338/$E$2</f>
        <v>0.67196</v>
      </c>
      <c r="L2338" s="30" t="n">
        <f aca="false">1/(1+EXP($L$2+($L$3*K2338)))</f>
        <v>0.685332644234471</v>
      </c>
      <c r="M2338" s="31" t="n">
        <f aca="false">(F2338)*(L2338)+(1-F2338)*(1-L2338)</f>
        <v>0.685332644234471</v>
      </c>
      <c r="N2338" s="31" t="n">
        <f aca="false">IF(B2338=1,LN(M2338),0)</f>
        <v>0</v>
      </c>
      <c r="O2338" s="42" t="n">
        <f aca="false">K2338</f>
        <v>0.67196</v>
      </c>
      <c r="P2338" s="43" t="n">
        <f aca="false">1/(1+EXP($P$2+($P$3*O2338)))</f>
        <v>0.999687124963934</v>
      </c>
      <c r="Q2338" s="42" t="n">
        <f aca="false">(F2338)*(P2338)+(1-F2338)*(1-P2338)</f>
        <v>0.999687124963934</v>
      </c>
      <c r="R2338" s="42" t="n">
        <f aca="false">IF(B2338&lt;&gt;1,LN(Q2338),0)</f>
        <v>-0.000312923991671606</v>
      </c>
    </row>
    <row r="2339" customFormat="false" ht="13" hidden="false" customHeight="false" outlineLevel="0" collapsed="false">
      <c r="A2339" s="18" t="n">
        <v>2330</v>
      </c>
      <c r="B2339" s="41" t="n">
        <v>0</v>
      </c>
      <c r="C2339" s="18" t="n">
        <v>10</v>
      </c>
      <c r="D2339" s="19" t="n">
        <v>20542</v>
      </c>
      <c r="E2339" s="19" t="n">
        <v>205424</v>
      </c>
      <c r="F2339" s="18" t="n">
        <v>1</v>
      </c>
      <c r="G2339" s="20" t="n">
        <f aca="false">($E$2-D2339)/$E$2</f>
        <v>0.17832</v>
      </c>
      <c r="H2339" s="19" t="n">
        <f aca="false">D2339-$E$3</f>
        <v>5542</v>
      </c>
      <c r="I2339" s="18" t="n">
        <f aca="false">F2339*C2339</f>
        <v>10</v>
      </c>
      <c r="J2339" s="19" t="n">
        <f aca="false">H2339*I2339</f>
        <v>55420</v>
      </c>
      <c r="K2339" s="29" t="n">
        <f aca="false">D2339/$E$2</f>
        <v>0.82168</v>
      </c>
      <c r="L2339" s="30" t="n">
        <f aca="false">1/(1+EXP($L$2+($L$3*K2339)))</f>
        <v>0.0982994459693382</v>
      </c>
      <c r="M2339" s="31" t="n">
        <f aca="false">(F2339)*(L2339)+(1-F2339)*(1-L2339)</f>
        <v>0.0982994459693382</v>
      </c>
      <c r="N2339" s="31" t="n">
        <f aca="false">IF(B2339=1,LN(M2339),0)</f>
        <v>0</v>
      </c>
      <c r="O2339" s="42" t="n">
        <f aca="false">K2339</f>
        <v>0.82168</v>
      </c>
      <c r="P2339" s="43" t="n">
        <f aca="false">1/(1+EXP($P$2+($P$3*O2339)))</f>
        <v>0.983386333684032</v>
      </c>
      <c r="Q2339" s="42" t="n">
        <f aca="false">(F2339)*(P2339)+(1-F2339)*(1-P2339)</f>
        <v>0.983386333684032</v>
      </c>
      <c r="R2339" s="42" t="n">
        <f aca="false">IF(B2339&lt;&gt;1,LN(Q2339),0)</f>
        <v>-0.016753221107135</v>
      </c>
    </row>
    <row r="2340" customFormat="false" ht="13" hidden="false" customHeight="false" outlineLevel="0" collapsed="false">
      <c r="A2340" s="18" t="n">
        <v>2331</v>
      </c>
      <c r="B2340" s="41" t="n">
        <v>0</v>
      </c>
      <c r="C2340" s="18" t="n">
        <v>10</v>
      </c>
      <c r="D2340" s="19" t="n">
        <v>22154</v>
      </c>
      <c r="E2340" s="19" t="n">
        <v>221535</v>
      </c>
      <c r="F2340" s="18" t="n">
        <v>1</v>
      </c>
      <c r="G2340" s="20" t="n">
        <f aca="false">($E$2-D2340)/$E$2</f>
        <v>0.11384</v>
      </c>
      <c r="H2340" s="19" t="n">
        <f aca="false">D2340-$E$3</f>
        <v>7154</v>
      </c>
      <c r="I2340" s="18" t="n">
        <f aca="false">F2340*C2340</f>
        <v>10</v>
      </c>
      <c r="J2340" s="19" t="n">
        <f aca="false">H2340*I2340</f>
        <v>71540</v>
      </c>
      <c r="K2340" s="29" t="n">
        <f aca="false">D2340/$E$2</f>
        <v>0.88616</v>
      </c>
      <c r="L2340" s="30" t="n">
        <f aca="false">1/(1+EXP($L$2+($L$3*K2340)))</f>
        <v>0.0291427640986611</v>
      </c>
      <c r="M2340" s="31" t="n">
        <f aca="false">(F2340)*(L2340)+(1-F2340)*(1-L2340)</f>
        <v>0.0291427640986611</v>
      </c>
      <c r="N2340" s="31" t="n">
        <f aca="false">IF(B2340=1,LN(M2340),0)</f>
        <v>0</v>
      </c>
      <c r="O2340" s="42" t="n">
        <f aca="false">K2340</f>
        <v>0.88616</v>
      </c>
      <c r="P2340" s="43" t="n">
        <f aca="false">1/(1+EXP($P$2+($P$3*O2340)))</f>
        <v>0.913961711389071</v>
      </c>
      <c r="Q2340" s="42" t="n">
        <f aca="false">(F2340)*(P2340)+(1-F2340)*(1-P2340)</f>
        <v>0.913961711389071</v>
      </c>
      <c r="R2340" s="42" t="n">
        <f aca="false">IF(B2340&lt;&gt;1,LN(Q2340),0)</f>
        <v>-0.0899665996646722</v>
      </c>
    </row>
    <row r="2341" customFormat="false" ht="13" hidden="false" customHeight="false" outlineLevel="0" collapsed="false">
      <c r="A2341" s="18" t="n">
        <v>2332</v>
      </c>
      <c r="B2341" s="41" t="n">
        <v>0</v>
      </c>
      <c r="C2341" s="18" t="n">
        <v>14</v>
      </c>
      <c r="D2341" s="19" t="n">
        <v>17105</v>
      </c>
      <c r="E2341" s="19" t="n">
        <v>239465</v>
      </c>
      <c r="F2341" s="18" t="n">
        <v>1</v>
      </c>
      <c r="G2341" s="20" t="n">
        <f aca="false">($E$2-D2341)/$E$2</f>
        <v>0.3158</v>
      </c>
      <c r="H2341" s="19" t="n">
        <f aca="false">D2341-$E$3</f>
        <v>2105</v>
      </c>
      <c r="I2341" s="18" t="n">
        <f aca="false">F2341*C2341</f>
        <v>14</v>
      </c>
      <c r="J2341" s="19" t="n">
        <f aca="false">H2341*I2341</f>
        <v>29470</v>
      </c>
      <c r="K2341" s="29" t="n">
        <f aca="false">D2341/$E$2</f>
        <v>0.6842</v>
      </c>
      <c r="L2341" s="30" t="n">
        <f aca="false">1/(1+EXP($L$2+($L$3*K2341)))</f>
        <v>0.630314820869543</v>
      </c>
      <c r="M2341" s="31" t="n">
        <f aca="false">(F2341)*(L2341)+(1-F2341)*(1-L2341)</f>
        <v>0.630314820869543</v>
      </c>
      <c r="N2341" s="31" t="n">
        <f aca="false">IF(B2341=1,LN(M2341),0)</f>
        <v>0</v>
      </c>
      <c r="O2341" s="42" t="n">
        <f aca="false">K2341</f>
        <v>0.6842</v>
      </c>
      <c r="P2341" s="43" t="n">
        <f aca="false">1/(1+EXP($P$2+($P$3*O2341)))</f>
        <v>0.999566555782685</v>
      </c>
      <c r="Q2341" s="42" t="n">
        <f aca="false">(F2341)*(P2341)+(1-F2341)*(1-P2341)</f>
        <v>0.999566555782685</v>
      </c>
      <c r="R2341" s="42" t="n">
        <f aca="false">IF(B2341&lt;&gt;1,LN(Q2341),0)</f>
        <v>-0.000433538181413377</v>
      </c>
    </row>
    <row r="2342" customFormat="false" ht="13" hidden="false" customHeight="false" outlineLevel="0" collapsed="false">
      <c r="A2342" s="18" t="n">
        <v>2333</v>
      </c>
      <c r="B2342" s="41" t="n">
        <v>0</v>
      </c>
      <c r="C2342" s="18" t="n">
        <v>17</v>
      </c>
      <c r="D2342" s="19" t="n">
        <v>15704</v>
      </c>
      <c r="E2342" s="19" t="n">
        <v>266967</v>
      </c>
      <c r="F2342" s="18" t="n">
        <v>1</v>
      </c>
      <c r="G2342" s="20" t="n">
        <f aca="false">($E$2-D2342)/$E$2</f>
        <v>0.37184</v>
      </c>
      <c r="H2342" s="19" t="n">
        <f aca="false">D2342-$E$3</f>
        <v>704</v>
      </c>
      <c r="I2342" s="18" t="n">
        <f aca="false">F2342*C2342</f>
        <v>17</v>
      </c>
      <c r="J2342" s="19" t="n">
        <f aca="false">H2342*I2342</f>
        <v>11968</v>
      </c>
      <c r="K2342" s="29" t="n">
        <f aca="false">D2342/$E$2</f>
        <v>0.62816</v>
      </c>
      <c r="L2342" s="30" t="n">
        <f aca="false">1/(1+EXP($L$2+($L$3*K2342)))</f>
        <v>0.839493203296894</v>
      </c>
      <c r="M2342" s="31" t="n">
        <f aca="false">(F2342)*(L2342)+(1-F2342)*(1-L2342)</f>
        <v>0.839493203296894</v>
      </c>
      <c r="N2342" s="31" t="n">
        <f aca="false">IF(B2342=1,LN(M2342),0)</f>
        <v>0</v>
      </c>
      <c r="O2342" s="42" t="n">
        <f aca="false">K2342</f>
        <v>0.62816</v>
      </c>
      <c r="P2342" s="43" t="n">
        <f aca="false">1/(1+EXP($P$2+($P$3*O2342)))</f>
        <v>0.999902567000238</v>
      </c>
      <c r="Q2342" s="42" t="n">
        <f aca="false">(F2342)*(P2342)+(1-F2342)*(1-P2342)</f>
        <v>0.999902567000238</v>
      </c>
      <c r="R2342" s="42" t="n">
        <f aca="false">IF(B2342&lt;&gt;1,LN(Q2342),0)</f>
        <v>-9.74377466650088E-005</v>
      </c>
    </row>
    <row r="2343" customFormat="false" ht="13" hidden="false" customHeight="false" outlineLevel="0" collapsed="false">
      <c r="A2343" s="18" t="n">
        <v>2334</v>
      </c>
      <c r="B2343" s="41" t="n">
        <v>0</v>
      </c>
      <c r="C2343" s="18" t="n">
        <v>24</v>
      </c>
      <c r="D2343" s="19" t="n">
        <v>19127</v>
      </c>
      <c r="E2343" s="19" t="n">
        <v>459053</v>
      </c>
      <c r="F2343" s="18" t="n">
        <v>1</v>
      </c>
      <c r="G2343" s="20" t="n">
        <f aca="false">($E$2-D2343)/$E$2</f>
        <v>0.23492</v>
      </c>
      <c r="H2343" s="19" t="n">
        <f aca="false">D2343-$E$3</f>
        <v>4127</v>
      </c>
      <c r="I2343" s="18" t="n">
        <f aca="false">F2343*C2343</f>
        <v>24</v>
      </c>
      <c r="J2343" s="19" t="n">
        <f aca="false">H2343*I2343</f>
        <v>99048</v>
      </c>
      <c r="K2343" s="29" t="n">
        <f aca="false">D2343/$E$2</f>
        <v>0.76508</v>
      </c>
      <c r="L2343" s="30" t="n">
        <f aca="false">1/(1+EXP($L$2+($L$3*K2343)))</f>
        <v>0.252717941260793</v>
      </c>
      <c r="M2343" s="31" t="n">
        <f aca="false">(F2343)*(L2343)+(1-F2343)*(1-L2343)</f>
        <v>0.252717941260793</v>
      </c>
      <c r="N2343" s="31" t="n">
        <f aca="false">IF(B2343=1,LN(M2343),0)</f>
        <v>0</v>
      </c>
      <c r="O2343" s="42" t="n">
        <f aca="false">K2343</f>
        <v>0.76508</v>
      </c>
      <c r="P2343" s="43" t="n">
        <f aca="false">1/(1+EXP($P$2+($P$3*O2343)))</f>
        <v>0.996273785864924</v>
      </c>
      <c r="Q2343" s="42" t="n">
        <f aca="false">(F2343)*(P2343)+(1-F2343)*(1-P2343)</f>
        <v>0.996273785864924</v>
      </c>
      <c r="R2343" s="42" t="n">
        <f aca="false">IF(B2343&lt;&gt;1,LN(Q2343),0)</f>
        <v>-0.00373317376506013</v>
      </c>
    </row>
    <row r="2344" customFormat="false" ht="13" hidden="false" customHeight="false" outlineLevel="0" collapsed="false">
      <c r="A2344" s="18" t="n">
        <v>2335</v>
      </c>
      <c r="B2344" s="41" t="n">
        <v>0</v>
      </c>
      <c r="C2344" s="18" t="n">
        <v>11</v>
      </c>
      <c r="D2344" s="19" t="n">
        <v>21754</v>
      </c>
      <c r="E2344" s="19" t="n">
        <v>239289</v>
      </c>
      <c r="F2344" s="18" t="n">
        <v>1</v>
      </c>
      <c r="G2344" s="20" t="n">
        <f aca="false">($E$2-D2344)/$E$2</f>
        <v>0.12984</v>
      </c>
      <c r="H2344" s="19" t="n">
        <f aca="false">D2344-$E$3</f>
        <v>6754</v>
      </c>
      <c r="I2344" s="18" t="n">
        <f aca="false">F2344*C2344</f>
        <v>11</v>
      </c>
      <c r="J2344" s="19" t="n">
        <f aca="false">H2344*I2344</f>
        <v>74294</v>
      </c>
      <c r="K2344" s="29" t="n">
        <f aca="false">D2344/$E$2</f>
        <v>0.87016</v>
      </c>
      <c r="L2344" s="30" t="n">
        <f aca="false">1/(1+EXP($L$2+($L$3*K2344)))</f>
        <v>0.0396980457799593</v>
      </c>
      <c r="M2344" s="31" t="n">
        <f aca="false">(F2344)*(L2344)+(1-F2344)*(1-L2344)</f>
        <v>0.0396980457799593</v>
      </c>
      <c r="N2344" s="31" t="n">
        <f aca="false">IF(B2344=1,LN(M2344),0)</f>
        <v>0</v>
      </c>
      <c r="O2344" s="42" t="n">
        <f aca="false">K2344</f>
        <v>0.87016</v>
      </c>
      <c r="P2344" s="43" t="n">
        <f aca="false">1/(1+EXP($P$2+($P$3*O2344)))</f>
        <v>0.942091839346647</v>
      </c>
      <c r="Q2344" s="42" t="n">
        <f aca="false">(F2344)*(P2344)+(1-F2344)*(1-P2344)</f>
        <v>0.942091839346647</v>
      </c>
      <c r="R2344" s="42" t="n">
        <f aca="false">IF(B2344&lt;&gt;1,LN(Q2344),0)</f>
        <v>-0.0596525151594409</v>
      </c>
    </row>
    <row r="2345" customFormat="false" ht="13" hidden="false" customHeight="false" outlineLevel="0" collapsed="false">
      <c r="A2345" s="18" t="n">
        <v>2336</v>
      </c>
      <c r="B2345" s="41" t="n">
        <v>0</v>
      </c>
      <c r="C2345" s="18" t="n">
        <v>23</v>
      </c>
      <c r="D2345" s="19" t="n">
        <v>16575</v>
      </c>
      <c r="E2345" s="19" t="n">
        <v>381219</v>
      </c>
      <c r="F2345" s="18" t="n">
        <v>1</v>
      </c>
      <c r="G2345" s="20" t="n">
        <f aca="false">($E$2-D2345)/$E$2</f>
        <v>0.337</v>
      </c>
      <c r="H2345" s="19" t="n">
        <f aca="false">D2345-$E$3</f>
        <v>1575</v>
      </c>
      <c r="I2345" s="18" t="n">
        <f aca="false">F2345*C2345</f>
        <v>23</v>
      </c>
      <c r="J2345" s="19" t="n">
        <f aca="false">H2345*I2345</f>
        <v>36225</v>
      </c>
      <c r="K2345" s="29" t="n">
        <f aca="false">D2345/$E$2</f>
        <v>0.663</v>
      </c>
      <c r="L2345" s="30" t="n">
        <f aca="false">1/(1+EXP($L$2+($L$3*K2345)))</f>
        <v>0.722641702856235</v>
      </c>
      <c r="M2345" s="31" t="n">
        <f aca="false">(F2345)*(L2345)+(1-F2345)*(1-L2345)</f>
        <v>0.722641702856235</v>
      </c>
      <c r="N2345" s="31" t="n">
        <f aca="false">IF(B2345=1,LN(M2345),0)</f>
        <v>0</v>
      </c>
      <c r="O2345" s="42" t="n">
        <f aca="false">K2345</f>
        <v>0.663</v>
      </c>
      <c r="P2345" s="43" t="n">
        <f aca="false">1/(1+EXP($P$2+($P$3*O2345)))</f>
        <v>0.999753546995273</v>
      </c>
      <c r="Q2345" s="42" t="n">
        <f aca="false">(F2345)*(P2345)+(1-F2345)*(1-P2345)</f>
        <v>0.999753546995273</v>
      </c>
      <c r="R2345" s="42" t="n">
        <f aca="false">IF(B2345&lt;&gt;1,LN(Q2345),0)</f>
        <v>-0.000246483379259167</v>
      </c>
    </row>
    <row r="2346" customFormat="false" ht="13" hidden="false" customHeight="false" outlineLevel="0" collapsed="false">
      <c r="A2346" s="18" t="n">
        <v>2337</v>
      </c>
      <c r="B2346" s="41" t="n">
        <v>0</v>
      </c>
      <c r="C2346" s="18" t="n">
        <v>15</v>
      </c>
      <c r="D2346" s="19" t="n">
        <v>19157</v>
      </c>
      <c r="E2346" s="19" t="n">
        <v>287354</v>
      </c>
      <c r="F2346" s="18" t="n">
        <v>1</v>
      </c>
      <c r="G2346" s="20" t="n">
        <f aca="false">($E$2-D2346)/$E$2</f>
        <v>0.23372</v>
      </c>
      <c r="H2346" s="19" t="n">
        <f aca="false">D2346-$E$3</f>
        <v>4157</v>
      </c>
      <c r="I2346" s="18" t="n">
        <f aca="false">F2346*C2346</f>
        <v>15</v>
      </c>
      <c r="J2346" s="19" t="n">
        <f aca="false">H2346*I2346</f>
        <v>62355</v>
      </c>
      <c r="K2346" s="29" t="n">
        <f aca="false">D2346/$E$2</f>
        <v>0.76628</v>
      </c>
      <c r="L2346" s="30" t="n">
        <f aca="false">1/(1+EXP($L$2+($L$3*K2346)))</f>
        <v>0.248212081088941</v>
      </c>
      <c r="M2346" s="31" t="n">
        <f aca="false">(F2346)*(L2346)+(1-F2346)*(1-L2346)</f>
        <v>0.248212081088941</v>
      </c>
      <c r="N2346" s="31" t="n">
        <f aca="false">IF(B2346=1,LN(M2346),0)</f>
        <v>0</v>
      </c>
      <c r="O2346" s="42" t="n">
        <f aca="false">K2346</f>
        <v>0.76628</v>
      </c>
      <c r="P2346" s="43" t="n">
        <f aca="false">1/(1+EXP($P$2+($P$3*O2346)))</f>
        <v>0.996153205071906</v>
      </c>
      <c r="Q2346" s="42" t="n">
        <f aca="false">(F2346)*(P2346)+(1-F2346)*(1-P2346)</f>
        <v>0.996153205071906</v>
      </c>
      <c r="R2346" s="42" t="n">
        <f aca="false">IF(B2346&lt;&gt;1,LN(Q2346),0)</f>
        <v>-0.00385421287335732</v>
      </c>
    </row>
    <row r="2347" customFormat="false" ht="13" hidden="false" customHeight="false" outlineLevel="0" collapsed="false">
      <c r="A2347" s="18" t="n">
        <v>2338</v>
      </c>
      <c r="B2347" s="41" t="n">
        <v>0</v>
      </c>
      <c r="C2347" s="18" t="n">
        <v>10</v>
      </c>
      <c r="D2347" s="19" t="n">
        <v>19010</v>
      </c>
      <c r="E2347" s="19" t="n">
        <v>190101</v>
      </c>
      <c r="F2347" s="18" t="n">
        <v>1</v>
      </c>
      <c r="G2347" s="20" t="n">
        <f aca="false">($E$2-D2347)/$E$2</f>
        <v>0.2396</v>
      </c>
      <c r="H2347" s="19" t="n">
        <f aca="false">D2347-$E$3</f>
        <v>4010</v>
      </c>
      <c r="I2347" s="18" t="n">
        <f aca="false">F2347*C2347</f>
        <v>10</v>
      </c>
      <c r="J2347" s="19" t="n">
        <f aca="false">H2347*I2347</f>
        <v>40100</v>
      </c>
      <c r="K2347" s="29" t="n">
        <f aca="false">D2347/$E$2</f>
        <v>0.7604</v>
      </c>
      <c r="L2347" s="30" t="n">
        <f aca="false">1/(1+EXP($L$2+($L$3*K2347)))</f>
        <v>0.270801322576734</v>
      </c>
      <c r="M2347" s="31" t="n">
        <f aca="false">(F2347)*(L2347)+(1-F2347)*(1-L2347)</f>
        <v>0.270801322576734</v>
      </c>
      <c r="N2347" s="31" t="n">
        <f aca="false">IF(B2347=1,LN(M2347),0)</f>
        <v>0</v>
      </c>
      <c r="O2347" s="42" t="n">
        <f aca="false">K2347</f>
        <v>0.7604</v>
      </c>
      <c r="P2347" s="43" t="n">
        <f aca="false">1/(1+EXP($P$2+($P$3*O2347)))</f>
        <v>0.996709129809913</v>
      </c>
      <c r="Q2347" s="42" t="n">
        <f aca="false">(F2347)*(P2347)+(1-F2347)*(1-P2347)</f>
        <v>0.996709129809913</v>
      </c>
      <c r="R2347" s="42" t="n">
        <f aca="false">IF(B2347&lt;&gt;1,LN(Q2347),0)</f>
        <v>-0.00329629701264043</v>
      </c>
    </row>
    <row r="2348" customFormat="false" ht="13" hidden="false" customHeight="false" outlineLevel="0" collapsed="false">
      <c r="A2348" s="18" t="n">
        <v>2339</v>
      </c>
      <c r="B2348" s="41" t="n">
        <v>0</v>
      </c>
      <c r="C2348" s="18" t="n">
        <v>24</v>
      </c>
      <c r="D2348" s="19" t="n">
        <v>22275</v>
      </c>
      <c r="E2348" s="19" t="n">
        <v>534595</v>
      </c>
      <c r="F2348" s="18" t="n">
        <v>1</v>
      </c>
      <c r="G2348" s="20" t="n">
        <f aca="false">($E$2-D2348)/$E$2</f>
        <v>0.109</v>
      </c>
      <c r="H2348" s="19" t="n">
        <f aca="false">D2348-$E$3</f>
        <v>7275</v>
      </c>
      <c r="I2348" s="18" t="n">
        <f aca="false">F2348*C2348</f>
        <v>24</v>
      </c>
      <c r="J2348" s="19" t="n">
        <f aca="false">H2348*I2348</f>
        <v>174600</v>
      </c>
      <c r="K2348" s="29" t="n">
        <f aca="false">D2348/$E$2</f>
        <v>0.891</v>
      </c>
      <c r="L2348" s="30" t="n">
        <f aca="false">1/(1+EXP($L$2+($L$3*K2348)))</f>
        <v>0.0265250909937132</v>
      </c>
      <c r="M2348" s="31" t="n">
        <f aca="false">(F2348)*(L2348)+(1-F2348)*(1-L2348)</f>
        <v>0.0265250909937132</v>
      </c>
      <c r="N2348" s="31" t="n">
        <f aca="false">IF(B2348=1,LN(M2348),0)</f>
        <v>0</v>
      </c>
      <c r="O2348" s="42" t="n">
        <f aca="false">K2348</f>
        <v>0.891</v>
      </c>
      <c r="P2348" s="43" t="n">
        <f aca="false">1/(1+EXP($P$2+($P$3*O2348)))</f>
        <v>0.903266353988833</v>
      </c>
      <c r="Q2348" s="42" t="n">
        <f aca="false">(F2348)*(P2348)+(1-F2348)*(1-P2348)</f>
        <v>0.903266353988833</v>
      </c>
      <c r="R2348" s="42" t="n">
        <f aca="false">IF(B2348&lt;&gt;1,LN(Q2348),0)</f>
        <v>-0.101737803401346</v>
      </c>
    </row>
    <row r="2349" customFormat="false" ht="13" hidden="false" customHeight="false" outlineLevel="0" collapsed="false">
      <c r="A2349" s="18" t="n">
        <v>2340</v>
      </c>
      <c r="B2349" s="41" t="n">
        <v>0</v>
      </c>
      <c r="C2349" s="18" t="n">
        <v>13</v>
      </c>
      <c r="D2349" s="19" t="n">
        <v>22027</v>
      </c>
      <c r="E2349" s="19" t="n">
        <v>286347</v>
      </c>
      <c r="F2349" s="18" t="n">
        <v>1</v>
      </c>
      <c r="G2349" s="20" t="n">
        <f aca="false">($E$2-D2349)/$E$2</f>
        <v>0.11892</v>
      </c>
      <c r="H2349" s="19" t="n">
        <f aca="false">D2349-$E$3</f>
        <v>7027</v>
      </c>
      <c r="I2349" s="18" t="n">
        <f aca="false">F2349*C2349</f>
        <v>13</v>
      </c>
      <c r="J2349" s="19" t="n">
        <f aca="false">H2349*I2349</f>
        <v>91351</v>
      </c>
      <c r="K2349" s="29" t="n">
        <f aca="false">D2349/$E$2</f>
        <v>0.88108</v>
      </c>
      <c r="L2349" s="30" t="n">
        <f aca="false">1/(1+EXP($L$2+($L$3*K2349)))</f>
        <v>0.0321593502598732</v>
      </c>
      <c r="M2349" s="31" t="n">
        <f aca="false">(F2349)*(L2349)+(1-F2349)*(1-L2349)</f>
        <v>0.0321593502598732</v>
      </c>
      <c r="N2349" s="31" t="n">
        <f aca="false">IF(B2349=1,LN(M2349),0)</f>
        <v>0</v>
      </c>
      <c r="O2349" s="42" t="n">
        <f aca="false">K2349</f>
        <v>0.88108</v>
      </c>
      <c r="P2349" s="43" t="n">
        <f aca="false">1/(1+EXP($P$2+($P$3*O2349)))</f>
        <v>0.924024668219661</v>
      </c>
      <c r="Q2349" s="42" t="n">
        <f aca="false">(F2349)*(P2349)+(1-F2349)*(1-P2349)</f>
        <v>0.924024668219661</v>
      </c>
      <c r="R2349" s="42" t="n">
        <f aca="false">IF(B2349&lt;&gt;1,LN(Q2349),0)</f>
        <v>-0.079016510489392</v>
      </c>
    </row>
    <row r="2350" customFormat="false" ht="13" hidden="false" customHeight="false" outlineLevel="0" collapsed="false">
      <c r="A2350" s="18" t="n">
        <v>2341</v>
      </c>
      <c r="B2350" s="41" t="n">
        <v>0</v>
      </c>
      <c r="C2350" s="18" t="n">
        <v>10</v>
      </c>
      <c r="D2350" s="19" t="n">
        <v>21703</v>
      </c>
      <c r="E2350" s="19" t="n">
        <v>217030</v>
      </c>
      <c r="F2350" s="18" t="n">
        <v>1</v>
      </c>
      <c r="G2350" s="20" t="n">
        <f aca="false">($E$2-D2350)/$E$2</f>
        <v>0.13188</v>
      </c>
      <c r="H2350" s="19" t="n">
        <f aca="false">D2350-$E$3</f>
        <v>6703</v>
      </c>
      <c r="I2350" s="18" t="n">
        <f aca="false">F2350*C2350</f>
        <v>10</v>
      </c>
      <c r="J2350" s="19" t="n">
        <f aca="false">H2350*I2350</f>
        <v>67030</v>
      </c>
      <c r="K2350" s="29" t="n">
        <f aca="false">D2350/$E$2</f>
        <v>0.86812</v>
      </c>
      <c r="L2350" s="30" t="n">
        <f aca="false">1/(1+EXP($L$2+($L$3*K2350)))</f>
        <v>0.0412831095921675</v>
      </c>
      <c r="M2350" s="31" t="n">
        <f aca="false">(F2350)*(L2350)+(1-F2350)*(1-L2350)</f>
        <v>0.0412831095921675</v>
      </c>
      <c r="N2350" s="31" t="n">
        <f aca="false">IF(B2350=1,LN(M2350),0)</f>
        <v>0</v>
      </c>
      <c r="O2350" s="42" t="n">
        <f aca="false">K2350</f>
        <v>0.86812</v>
      </c>
      <c r="P2350" s="43" t="n">
        <f aca="false">1/(1+EXP($P$2+($P$3*O2350)))</f>
        <v>0.94498645093037</v>
      </c>
      <c r="Q2350" s="42" t="n">
        <f aca="false">(F2350)*(P2350)+(1-F2350)*(1-P2350)</f>
        <v>0.94498645093037</v>
      </c>
      <c r="R2350" s="42" t="n">
        <f aca="false">IF(B2350&lt;&gt;1,LN(Q2350),0)</f>
        <v>-0.0565846892309994</v>
      </c>
    </row>
    <row r="2351" customFormat="false" ht="13" hidden="false" customHeight="false" outlineLevel="0" collapsed="false">
      <c r="A2351" s="18" t="n">
        <v>2342</v>
      </c>
      <c r="B2351" s="41" t="n">
        <v>0</v>
      </c>
      <c r="C2351" s="18" t="n">
        <v>13</v>
      </c>
      <c r="D2351" s="19" t="n">
        <v>17605</v>
      </c>
      <c r="E2351" s="19" t="n">
        <v>228861</v>
      </c>
      <c r="F2351" s="18" t="n">
        <v>1</v>
      </c>
      <c r="G2351" s="20" t="n">
        <f aca="false">($E$2-D2351)/$E$2</f>
        <v>0.2958</v>
      </c>
      <c r="H2351" s="19" t="n">
        <f aca="false">D2351-$E$3</f>
        <v>2605</v>
      </c>
      <c r="I2351" s="18" t="n">
        <f aca="false">F2351*C2351</f>
        <v>13</v>
      </c>
      <c r="J2351" s="19" t="n">
        <f aca="false">H2351*I2351</f>
        <v>33865</v>
      </c>
      <c r="K2351" s="29" t="n">
        <f aca="false">D2351/$E$2</f>
        <v>0.7042</v>
      </c>
      <c r="L2351" s="30" t="n">
        <f aca="false">1/(1+EXP($L$2+($L$3*K2351)))</f>
        <v>0.533333963170827</v>
      </c>
      <c r="M2351" s="31" t="n">
        <f aca="false">(F2351)*(L2351)+(1-F2351)*(1-L2351)</f>
        <v>0.533333963170827</v>
      </c>
      <c r="N2351" s="31" t="n">
        <f aca="false">IF(B2351=1,LN(M2351),0)</f>
        <v>0</v>
      </c>
      <c r="O2351" s="42" t="n">
        <f aca="false">K2351</f>
        <v>0.7042</v>
      </c>
      <c r="P2351" s="43" t="n">
        <f aca="false">1/(1+EXP($P$2+($P$3*O2351)))</f>
        <v>0.999261760455074</v>
      </c>
      <c r="Q2351" s="42" t="n">
        <f aca="false">(F2351)*(P2351)+(1-F2351)*(1-P2351)</f>
        <v>0.999261760455074</v>
      </c>
      <c r="R2351" s="42" t="n">
        <f aca="false">IF(B2351&lt;&gt;1,LN(Q2351),0)</f>
        <v>-0.00073851217792599</v>
      </c>
    </row>
    <row r="2352" customFormat="false" ht="13" hidden="false" customHeight="false" outlineLevel="0" collapsed="false">
      <c r="A2352" s="18" t="n">
        <v>2343</v>
      </c>
      <c r="B2352" s="41" t="n">
        <v>0</v>
      </c>
      <c r="C2352" s="18" t="n">
        <v>12</v>
      </c>
      <c r="D2352" s="19" t="n">
        <v>15634</v>
      </c>
      <c r="E2352" s="19" t="n">
        <v>187611</v>
      </c>
      <c r="F2352" s="18" t="n">
        <v>1</v>
      </c>
      <c r="G2352" s="20" t="n">
        <f aca="false">($E$2-D2352)/$E$2</f>
        <v>0.37464</v>
      </c>
      <c r="H2352" s="19" t="n">
        <f aca="false">D2352-$E$3</f>
        <v>634</v>
      </c>
      <c r="I2352" s="18" t="n">
        <f aca="false">F2352*C2352</f>
        <v>12</v>
      </c>
      <c r="J2352" s="19" t="n">
        <f aca="false">H2352*I2352</f>
        <v>7608</v>
      </c>
      <c r="K2352" s="29" t="n">
        <f aca="false">D2352/$E$2</f>
        <v>0.62536</v>
      </c>
      <c r="L2352" s="30" t="n">
        <f aca="false">1/(1+EXP($L$2+($L$3*K2352)))</f>
        <v>0.846896821979301</v>
      </c>
      <c r="M2352" s="31" t="n">
        <f aca="false">(F2352)*(L2352)+(1-F2352)*(1-L2352)</f>
        <v>0.846896821979301</v>
      </c>
      <c r="N2352" s="31" t="n">
        <f aca="false">IF(B2352=1,LN(M2352),0)</f>
        <v>0</v>
      </c>
      <c r="O2352" s="42" t="n">
        <f aca="false">K2352</f>
        <v>0.62536</v>
      </c>
      <c r="P2352" s="43" t="n">
        <f aca="false">1/(1+EXP($P$2+($P$3*O2352)))</f>
        <v>0.99990956977744</v>
      </c>
      <c r="Q2352" s="42" t="n">
        <f aca="false">(F2352)*(P2352)+(1-F2352)*(1-P2352)</f>
        <v>0.99990956977744</v>
      </c>
      <c r="R2352" s="42" t="n">
        <f aca="false">IF(B2352&lt;&gt;1,LN(Q2352),0)</f>
        <v>-9.04343116189284E-005</v>
      </c>
    </row>
    <row r="2353" customFormat="false" ht="13" hidden="false" customHeight="false" outlineLevel="0" collapsed="false">
      <c r="A2353" s="18" t="n">
        <v>2344</v>
      </c>
      <c r="B2353" s="41" t="n">
        <v>0</v>
      </c>
      <c r="C2353" s="18" t="n">
        <v>18</v>
      </c>
      <c r="D2353" s="19" t="n">
        <v>18308</v>
      </c>
      <c r="E2353" s="19" t="n">
        <v>329541</v>
      </c>
      <c r="F2353" s="18" t="n">
        <v>1</v>
      </c>
      <c r="G2353" s="20" t="n">
        <f aca="false">($E$2-D2353)/$E$2</f>
        <v>0.26768</v>
      </c>
      <c r="H2353" s="19" t="n">
        <f aca="false">D2353-$E$3</f>
        <v>3308</v>
      </c>
      <c r="I2353" s="18" t="n">
        <f aca="false">F2353*C2353</f>
        <v>18</v>
      </c>
      <c r="J2353" s="19" t="n">
        <f aca="false">H2353*I2353</f>
        <v>59544</v>
      </c>
      <c r="K2353" s="29" t="n">
        <f aca="false">D2353/$E$2</f>
        <v>0.73232</v>
      </c>
      <c r="L2353" s="30" t="n">
        <f aca="false">1/(1+EXP($L$2+($L$3*K2353)))</f>
        <v>0.39438581373504</v>
      </c>
      <c r="M2353" s="31" t="n">
        <f aca="false">(F2353)*(L2353)+(1-F2353)*(1-L2353)</f>
        <v>0.39438581373504</v>
      </c>
      <c r="N2353" s="31" t="n">
        <f aca="false">IF(B2353=1,LN(M2353),0)</f>
        <v>0</v>
      </c>
      <c r="O2353" s="42" t="n">
        <f aca="false">K2353</f>
        <v>0.73232</v>
      </c>
      <c r="P2353" s="43" t="n">
        <f aca="false">1/(1+EXP($P$2+($P$3*O2353)))</f>
        <v>0.99843978858046</v>
      </c>
      <c r="Q2353" s="42" t="n">
        <f aca="false">(F2353)*(P2353)+(1-F2353)*(1-P2353)</f>
        <v>0.99843978858046</v>
      </c>
      <c r="R2353" s="42" t="n">
        <f aca="false">IF(B2353&lt;&gt;1,LN(Q2353),0)</f>
        <v>-0.00156142981684622</v>
      </c>
    </row>
    <row r="2354" customFormat="false" ht="13" hidden="false" customHeight="false" outlineLevel="0" collapsed="false">
      <c r="A2354" s="18" t="n">
        <v>2345</v>
      </c>
      <c r="B2354" s="41" t="n">
        <v>0</v>
      </c>
      <c r="C2354" s="18" t="n">
        <v>11</v>
      </c>
      <c r="D2354" s="19" t="n">
        <v>15476</v>
      </c>
      <c r="E2354" s="19" t="n">
        <v>170240</v>
      </c>
      <c r="F2354" s="18" t="n">
        <v>1</v>
      </c>
      <c r="G2354" s="20" t="n">
        <f aca="false">($E$2-D2354)/$E$2</f>
        <v>0.38096</v>
      </c>
      <c r="H2354" s="19" t="n">
        <f aca="false">D2354-$E$3</f>
        <v>476</v>
      </c>
      <c r="I2354" s="18" t="n">
        <f aca="false">F2354*C2354</f>
        <v>11</v>
      </c>
      <c r="J2354" s="19" t="n">
        <f aca="false">H2354*I2354</f>
        <v>5236</v>
      </c>
      <c r="K2354" s="29" t="n">
        <f aca="false">D2354/$E$2</f>
        <v>0.61904</v>
      </c>
      <c r="L2354" s="30" t="n">
        <f aca="false">1/(1+EXP($L$2+($L$3*K2354)))</f>
        <v>0.862578991863649</v>
      </c>
      <c r="M2354" s="31" t="n">
        <f aca="false">(F2354)*(L2354)+(1-F2354)*(1-L2354)</f>
        <v>0.862578991863649</v>
      </c>
      <c r="N2354" s="31" t="n">
        <f aca="false">IF(B2354=1,LN(M2354),0)</f>
        <v>0</v>
      </c>
      <c r="O2354" s="42" t="n">
        <f aca="false">K2354</f>
        <v>0.61904</v>
      </c>
      <c r="P2354" s="43" t="n">
        <f aca="false">1/(1+EXP($P$2+($P$3*O2354)))</f>
        <v>0.999923581522893</v>
      </c>
      <c r="Q2354" s="42" t="n">
        <f aca="false">(F2354)*(P2354)+(1-F2354)*(1-P2354)</f>
        <v>0.999923581522893</v>
      </c>
      <c r="R2354" s="42" t="n">
        <f aca="false">IF(B2354&lt;&gt;1,LN(Q2354),0)</f>
        <v>-7.64213971476291E-005</v>
      </c>
    </row>
    <row r="2355" customFormat="false" ht="13" hidden="false" customHeight="false" outlineLevel="0" collapsed="false">
      <c r="A2355" s="18" t="n">
        <v>2346</v>
      </c>
      <c r="B2355" s="41" t="n">
        <v>0</v>
      </c>
      <c r="C2355" s="18" t="n">
        <v>12</v>
      </c>
      <c r="D2355" s="19" t="n">
        <v>18013</v>
      </c>
      <c r="E2355" s="19" t="n">
        <v>216158</v>
      </c>
      <c r="F2355" s="18" t="n">
        <v>1</v>
      </c>
      <c r="G2355" s="20" t="n">
        <f aca="false">($E$2-D2355)/$E$2</f>
        <v>0.27948</v>
      </c>
      <c r="H2355" s="19" t="n">
        <f aca="false">D2355-$E$3</f>
        <v>3013</v>
      </c>
      <c r="I2355" s="18" t="n">
        <f aca="false">F2355*C2355</f>
        <v>12</v>
      </c>
      <c r="J2355" s="19" t="n">
        <f aca="false">H2355*I2355</f>
        <v>36156</v>
      </c>
      <c r="K2355" s="29" t="n">
        <f aca="false">D2355/$E$2</f>
        <v>0.72052</v>
      </c>
      <c r="L2355" s="30" t="n">
        <f aca="false">1/(1+EXP($L$2+($L$3*K2355)))</f>
        <v>0.451925573959178</v>
      </c>
      <c r="M2355" s="31" t="n">
        <f aca="false">(F2355)*(L2355)+(1-F2355)*(1-L2355)</f>
        <v>0.451925573959178</v>
      </c>
      <c r="N2355" s="31" t="n">
        <f aca="false">IF(B2355=1,LN(M2355),0)</f>
        <v>0</v>
      </c>
      <c r="O2355" s="42" t="n">
        <f aca="false">K2355</f>
        <v>0.72052</v>
      </c>
      <c r="P2355" s="43" t="n">
        <f aca="false">1/(1+EXP($P$2+($P$3*O2355)))</f>
        <v>0.998860164163566</v>
      </c>
      <c r="Q2355" s="42" t="n">
        <f aca="false">(F2355)*(P2355)+(1-F2355)*(1-P2355)</f>
        <v>0.998860164163566</v>
      </c>
      <c r="R2355" s="42" t="n">
        <f aca="false">IF(B2355&lt;&gt;1,LN(Q2355),0)</f>
        <v>-0.00114048594335748</v>
      </c>
    </row>
    <row r="2356" customFormat="false" ht="13" hidden="false" customHeight="false" outlineLevel="0" collapsed="false">
      <c r="A2356" s="18" t="n">
        <v>2347</v>
      </c>
      <c r="B2356" s="41" t="n">
        <v>0</v>
      </c>
      <c r="C2356" s="18" t="n">
        <v>15</v>
      </c>
      <c r="D2356" s="19" t="n">
        <v>15749</v>
      </c>
      <c r="E2356" s="19" t="n">
        <v>236232</v>
      </c>
      <c r="F2356" s="18" t="n">
        <v>1</v>
      </c>
      <c r="G2356" s="20" t="n">
        <f aca="false">($E$2-D2356)/$E$2</f>
        <v>0.37004</v>
      </c>
      <c r="H2356" s="19" t="n">
        <f aca="false">D2356-$E$3</f>
        <v>749</v>
      </c>
      <c r="I2356" s="18" t="n">
        <f aca="false">F2356*C2356</f>
        <v>15</v>
      </c>
      <c r="J2356" s="19" t="n">
        <f aca="false">H2356*I2356</f>
        <v>11235</v>
      </c>
      <c r="K2356" s="29" t="n">
        <f aca="false">D2356/$E$2</f>
        <v>0.62996</v>
      </c>
      <c r="L2356" s="30" t="n">
        <f aca="false">1/(1+EXP($L$2+($L$3*K2356)))</f>
        <v>0.834582505376326</v>
      </c>
      <c r="M2356" s="31" t="n">
        <f aca="false">(F2356)*(L2356)+(1-F2356)*(1-L2356)</f>
        <v>0.834582505376326</v>
      </c>
      <c r="N2356" s="31" t="n">
        <f aca="false">IF(B2356=1,LN(M2356),0)</f>
        <v>0</v>
      </c>
      <c r="O2356" s="42" t="n">
        <f aca="false">K2356</f>
        <v>0.62996</v>
      </c>
      <c r="P2356" s="43" t="n">
        <f aca="false">1/(1+EXP($P$2+($P$3*O2356)))</f>
        <v>0.999897781457576</v>
      </c>
      <c r="Q2356" s="42" t="n">
        <f aca="false">(F2356)*(P2356)+(1-F2356)*(1-P2356)</f>
        <v>0.999897781457576</v>
      </c>
      <c r="R2356" s="42" t="n">
        <f aca="false">IF(B2356&lt;&gt;1,LN(Q2356),0)</f>
        <v>-0.00010222376709512</v>
      </c>
    </row>
    <row r="2357" customFormat="false" ht="13" hidden="false" customHeight="false" outlineLevel="0" collapsed="false">
      <c r="A2357" s="18" t="n">
        <v>2348</v>
      </c>
      <c r="B2357" s="41" t="n">
        <v>0</v>
      </c>
      <c r="C2357" s="18" t="n">
        <v>13</v>
      </c>
      <c r="D2357" s="19" t="n">
        <v>18492</v>
      </c>
      <c r="E2357" s="19" t="n">
        <v>240402</v>
      </c>
      <c r="F2357" s="18" t="n">
        <v>1</v>
      </c>
      <c r="G2357" s="20" t="n">
        <f aca="false">($E$2-D2357)/$E$2</f>
        <v>0.26032</v>
      </c>
      <c r="H2357" s="19" t="n">
        <f aca="false">D2357-$E$3</f>
        <v>3492</v>
      </c>
      <c r="I2357" s="18" t="n">
        <f aca="false">F2357*C2357</f>
        <v>13</v>
      </c>
      <c r="J2357" s="19" t="n">
        <f aca="false">H2357*I2357</f>
        <v>45396</v>
      </c>
      <c r="K2357" s="29" t="n">
        <f aca="false">D2357/$E$2</f>
        <v>0.73968</v>
      </c>
      <c r="L2357" s="30" t="n">
        <f aca="false">1/(1+EXP($L$2+($L$3*K2357)))</f>
        <v>0.359824515023899</v>
      </c>
      <c r="M2357" s="31" t="n">
        <f aca="false">(F2357)*(L2357)+(1-F2357)*(1-L2357)</f>
        <v>0.359824515023899</v>
      </c>
      <c r="N2357" s="31" t="n">
        <f aca="false">IF(B2357=1,LN(M2357),0)</f>
        <v>0</v>
      </c>
      <c r="O2357" s="42" t="n">
        <f aca="false">K2357</f>
        <v>0.73968</v>
      </c>
      <c r="P2357" s="43" t="n">
        <f aca="false">1/(1+EXP($P$2+($P$3*O2357)))</f>
        <v>0.998102461369748</v>
      </c>
      <c r="Q2357" s="42" t="n">
        <f aca="false">(F2357)*(P2357)+(1-F2357)*(1-P2357)</f>
        <v>0.998102461369748</v>
      </c>
      <c r="R2357" s="42" t="n">
        <f aca="false">IF(B2357&lt;&gt;1,LN(Q2357),0)</f>
        <v>-0.00189934123738371</v>
      </c>
    </row>
    <row r="2358" customFormat="false" ht="13" hidden="false" customHeight="false" outlineLevel="0" collapsed="false">
      <c r="A2358" s="18" t="n">
        <v>2349</v>
      </c>
      <c r="B2358" s="41" t="n">
        <v>0</v>
      </c>
      <c r="C2358" s="18" t="n">
        <v>27</v>
      </c>
      <c r="D2358" s="19" t="n">
        <v>16552</v>
      </c>
      <c r="E2358" s="19" t="n">
        <v>446910</v>
      </c>
      <c r="F2358" s="18" t="n">
        <v>1</v>
      </c>
      <c r="G2358" s="20" t="n">
        <f aca="false">($E$2-D2358)/$E$2</f>
        <v>0.33792</v>
      </c>
      <c r="H2358" s="19" t="n">
        <f aca="false">D2358-$E$3</f>
        <v>1552</v>
      </c>
      <c r="I2358" s="18" t="n">
        <f aca="false">F2358*C2358</f>
        <v>27</v>
      </c>
      <c r="J2358" s="19" t="n">
        <f aca="false">H2358*I2358</f>
        <v>41904</v>
      </c>
      <c r="K2358" s="29" t="n">
        <f aca="false">D2358/$E$2</f>
        <v>0.66208</v>
      </c>
      <c r="L2358" s="30" t="n">
        <f aca="false">1/(1+EXP($L$2+($L$3*K2358)))</f>
        <v>0.726314785936816</v>
      </c>
      <c r="M2358" s="31" t="n">
        <f aca="false">(F2358)*(L2358)+(1-F2358)*(1-L2358)</f>
        <v>0.726314785936816</v>
      </c>
      <c r="N2358" s="31" t="n">
        <f aca="false">IF(B2358=1,LN(M2358),0)</f>
        <v>0</v>
      </c>
      <c r="O2358" s="42" t="n">
        <f aca="false">K2358</f>
        <v>0.66208</v>
      </c>
      <c r="P2358" s="43" t="n">
        <f aca="false">1/(1+EXP($P$2+($P$3*O2358)))</f>
        <v>0.999759512521975</v>
      </c>
      <c r="Q2358" s="42" t="n">
        <f aca="false">(F2358)*(P2358)+(1-F2358)*(1-P2358)</f>
        <v>0.999759512521975</v>
      </c>
      <c r="R2358" s="42" t="n">
        <f aca="false">IF(B2358&lt;&gt;1,LN(Q2358),0)</f>
        <v>-0.000240516399775924</v>
      </c>
    </row>
    <row r="2359" customFormat="false" ht="13" hidden="false" customHeight="false" outlineLevel="0" collapsed="false">
      <c r="A2359" s="18" t="n">
        <v>2350</v>
      </c>
      <c r="B2359" s="41" t="n">
        <v>0</v>
      </c>
      <c r="C2359" s="18" t="n">
        <v>10</v>
      </c>
      <c r="D2359" s="19" t="n">
        <v>16799</v>
      </c>
      <c r="E2359" s="19" t="n">
        <v>167990</v>
      </c>
      <c r="F2359" s="18" t="n">
        <v>1</v>
      </c>
      <c r="G2359" s="20" t="n">
        <f aca="false">($E$2-D2359)/$E$2</f>
        <v>0.32804</v>
      </c>
      <c r="H2359" s="19" t="n">
        <f aca="false">D2359-$E$3</f>
        <v>1799</v>
      </c>
      <c r="I2359" s="18" t="n">
        <f aca="false">F2359*C2359</f>
        <v>10</v>
      </c>
      <c r="J2359" s="19" t="n">
        <f aca="false">H2359*I2359</f>
        <v>17990</v>
      </c>
      <c r="K2359" s="29" t="n">
        <f aca="false">D2359/$E$2</f>
        <v>0.67196</v>
      </c>
      <c r="L2359" s="30" t="n">
        <f aca="false">1/(1+EXP($L$2+($L$3*K2359)))</f>
        <v>0.685332644234471</v>
      </c>
      <c r="M2359" s="31" t="n">
        <f aca="false">(F2359)*(L2359)+(1-F2359)*(1-L2359)</f>
        <v>0.685332644234471</v>
      </c>
      <c r="N2359" s="31" t="n">
        <f aca="false">IF(B2359=1,LN(M2359),0)</f>
        <v>0</v>
      </c>
      <c r="O2359" s="42" t="n">
        <f aca="false">K2359</f>
        <v>0.67196</v>
      </c>
      <c r="P2359" s="43" t="n">
        <f aca="false">1/(1+EXP($P$2+($P$3*O2359)))</f>
        <v>0.999687124963934</v>
      </c>
      <c r="Q2359" s="42" t="n">
        <f aca="false">(F2359)*(P2359)+(1-F2359)*(1-P2359)</f>
        <v>0.999687124963934</v>
      </c>
      <c r="R2359" s="42" t="n">
        <f aca="false">IF(B2359&lt;&gt;1,LN(Q2359),0)</f>
        <v>-0.000312923991671606</v>
      </c>
    </row>
    <row r="2360" customFormat="false" ht="13" hidden="false" customHeight="false" outlineLevel="0" collapsed="false">
      <c r="A2360" s="18" t="n">
        <v>2351</v>
      </c>
      <c r="B2360" s="41" t="n">
        <v>0</v>
      </c>
      <c r="C2360" s="18" t="n">
        <v>18</v>
      </c>
      <c r="D2360" s="19" t="n">
        <v>16063</v>
      </c>
      <c r="E2360" s="19" t="n">
        <v>289126</v>
      </c>
      <c r="F2360" s="18" t="n">
        <v>1</v>
      </c>
      <c r="G2360" s="20" t="n">
        <f aca="false">($E$2-D2360)/$E$2</f>
        <v>0.35748</v>
      </c>
      <c r="H2360" s="19" t="n">
        <f aca="false">D2360-$E$3</f>
        <v>1063</v>
      </c>
      <c r="I2360" s="18" t="n">
        <f aca="false">F2360*C2360</f>
        <v>18</v>
      </c>
      <c r="J2360" s="19" t="n">
        <f aca="false">H2360*I2360</f>
        <v>19134</v>
      </c>
      <c r="K2360" s="29" t="n">
        <f aca="false">D2360/$E$2</f>
        <v>0.64252</v>
      </c>
      <c r="L2360" s="30" t="n">
        <f aca="false">1/(1+EXP($L$2+($L$3*K2360)))</f>
        <v>0.79693352612979</v>
      </c>
      <c r="M2360" s="31" t="n">
        <f aca="false">(F2360)*(L2360)+(1-F2360)*(1-L2360)</f>
        <v>0.79693352612979</v>
      </c>
      <c r="N2360" s="31" t="n">
        <f aca="false">IF(B2360=1,LN(M2360),0)</f>
        <v>0</v>
      </c>
      <c r="O2360" s="42" t="n">
        <f aca="false">K2360</f>
        <v>0.64252</v>
      </c>
      <c r="P2360" s="43" t="n">
        <f aca="false">1/(1+EXP($P$2+($P$3*O2360)))</f>
        <v>0.9998571668315</v>
      </c>
      <c r="Q2360" s="42" t="n">
        <f aca="false">(F2360)*(P2360)+(1-F2360)*(1-P2360)</f>
        <v>0.9998571668315</v>
      </c>
      <c r="R2360" s="42" t="n">
        <f aca="false">IF(B2360&lt;&gt;1,LN(Q2360),0)</f>
        <v>-0.000142843370128611</v>
      </c>
    </row>
    <row r="2361" customFormat="false" ht="13" hidden="false" customHeight="false" outlineLevel="0" collapsed="false">
      <c r="A2361" s="18" t="n">
        <v>2352</v>
      </c>
      <c r="B2361" s="41" t="n">
        <v>0</v>
      </c>
      <c r="C2361" s="18" t="n">
        <v>13</v>
      </c>
      <c r="D2361" s="19" t="n">
        <v>15403</v>
      </c>
      <c r="E2361" s="19" t="n">
        <v>200242</v>
      </c>
      <c r="F2361" s="18" t="n">
        <v>1</v>
      </c>
      <c r="G2361" s="20" t="n">
        <f aca="false">($E$2-D2361)/$E$2</f>
        <v>0.38388</v>
      </c>
      <c r="H2361" s="19" t="n">
        <f aca="false">D2361-$E$3</f>
        <v>403</v>
      </c>
      <c r="I2361" s="18" t="n">
        <f aca="false">F2361*C2361</f>
        <v>13</v>
      </c>
      <c r="J2361" s="19" t="n">
        <f aca="false">H2361*I2361</f>
        <v>5239</v>
      </c>
      <c r="K2361" s="29" t="n">
        <f aca="false">D2361/$E$2</f>
        <v>0.61612</v>
      </c>
      <c r="L2361" s="30" t="n">
        <f aca="false">1/(1+EXP($L$2+($L$3*K2361)))</f>
        <v>0.869356652441267</v>
      </c>
      <c r="M2361" s="31" t="n">
        <f aca="false">(F2361)*(L2361)+(1-F2361)*(1-L2361)</f>
        <v>0.869356652441267</v>
      </c>
      <c r="N2361" s="31" t="n">
        <f aca="false">IF(B2361=1,LN(M2361),0)</f>
        <v>0</v>
      </c>
      <c r="O2361" s="42" t="n">
        <f aca="false">K2361</f>
        <v>0.61612</v>
      </c>
      <c r="P2361" s="43" t="n">
        <f aca="false">1/(1+EXP($P$2+($P$3*O2361)))</f>
        <v>0.999929300398215</v>
      </c>
      <c r="Q2361" s="42" t="n">
        <f aca="false">(F2361)*(P2361)+(1-F2361)*(1-P2361)</f>
        <v>0.999929300398215</v>
      </c>
      <c r="R2361" s="42" t="n">
        <f aca="false">IF(B2361&lt;&gt;1,LN(Q2361),0)</f>
        <v>-7.07021011192778E-005</v>
      </c>
    </row>
    <row r="2362" customFormat="false" ht="13" hidden="false" customHeight="false" outlineLevel="0" collapsed="false">
      <c r="A2362" s="18" t="n">
        <v>2353</v>
      </c>
      <c r="B2362" s="41" t="n">
        <v>0</v>
      </c>
      <c r="C2362" s="18" t="n">
        <v>14</v>
      </c>
      <c r="D2362" s="19" t="n">
        <v>22112</v>
      </c>
      <c r="E2362" s="19" t="n">
        <v>309572</v>
      </c>
      <c r="F2362" s="18" t="n">
        <v>0</v>
      </c>
      <c r="G2362" s="20" t="n">
        <f aca="false">($E$2-D2362)/$E$2</f>
        <v>0.11552</v>
      </c>
      <c r="H2362" s="19" t="n">
        <f aca="false">D2362-$E$3</f>
        <v>7112</v>
      </c>
      <c r="I2362" s="18" t="n">
        <f aca="false">F2362*C2362</f>
        <v>0</v>
      </c>
      <c r="J2362" s="19" t="n">
        <f aca="false">H2362*I2362</f>
        <v>0</v>
      </c>
      <c r="K2362" s="29" t="n">
        <f aca="false">D2362/$E$2</f>
        <v>0.88448</v>
      </c>
      <c r="L2362" s="30" t="n">
        <f aca="false">1/(1+EXP($L$2+($L$3*K2362)))</f>
        <v>0.0301086968183835</v>
      </c>
      <c r="M2362" s="31" t="n">
        <f aca="false">(F2362)*(L2362)+(1-F2362)*(1-L2362)</f>
        <v>0.969891303181617</v>
      </c>
      <c r="N2362" s="31" t="n">
        <f aca="false">IF(B2362=1,LN(M2362),0)</f>
        <v>0</v>
      </c>
      <c r="O2362" s="42" t="n">
        <f aca="false">K2362</f>
        <v>0.88448</v>
      </c>
      <c r="P2362" s="43" t="n">
        <f aca="false">1/(1+EXP($P$2+($P$3*O2362)))</f>
        <v>0.917416549979365</v>
      </c>
      <c r="Q2362" s="42" t="n">
        <f aca="false">(F2362)*(P2362)+(1-F2362)*(1-P2362)</f>
        <v>0.0825834500206348</v>
      </c>
      <c r="R2362" s="42" t="n">
        <f aca="false">IF(B2362&lt;&gt;1,LN(Q2362),0)</f>
        <v>-2.49394598147685</v>
      </c>
    </row>
    <row r="2363" customFormat="false" ht="13" hidden="false" customHeight="false" outlineLevel="0" collapsed="false">
      <c r="A2363" s="18" t="n">
        <v>2354</v>
      </c>
      <c r="B2363" s="41" t="n">
        <v>0</v>
      </c>
      <c r="C2363" s="18" t="n">
        <v>10</v>
      </c>
      <c r="D2363" s="19" t="n">
        <v>17927</v>
      </c>
      <c r="E2363" s="19" t="n">
        <v>179267</v>
      </c>
      <c r="F2363" s="18" t="n">
        <v>1</v>
      </c>
      <c r="G2363" s="20" t="n">
        <f aca="false">($E$2-D2363)/$E$2</f>
        <v>0.28292</v>
      </c>
      <c r="H2363" s="19" t="n">
        <f aca="false">D2363-$E$3</f>
        <v>2927</v>
      </c>
      <c r="I2363" s="18" t="n">
        <f aca="false">F2363*C2363</f>
        <v>10</v>
      </c>
      <c r="J2363" s="19" t="n">
        <f aca="false">H2363*I2363</f>
        <v>29270</v>
      </c>
      <c r="K2363" s="29" t="n">
        <f aca="false">D2363/$E$2</f>
        <v>0.71708</v>
      </c>
      <c r="L2363" s="30" t="n">
        <f aca="false">1/(1+EXP($L$2+($L$3*K2363)))</f>
        <v>0.469017797928622</v>
      </c>
      <c r="M2363" s="31" t="n">
        <f aca="false">(F2363)*(L2363)+(1-F2363)*(1-L2363)</f>
        <v>0.469017797928622</v>
      </c>
      <c r="N2363" s="31" t="n">
        <f aca="false">IF(B2363=1,LN(M2363),0)</f>
        <v>0</v>
      </c>
      <c r="O2363" s="42" t="n">
        <f aca="false">K2363</f>
        <v>0.71708</v>
      </c>
      <c r="P2363" s="43" t="n">
        <f aca="false">1/(1+EXP($P$2+($P$3*O2363)))</f>
        <v>0.998959875195638</v>
      </c>
      <c r="Q2363" s="42" t="n">
        <f aca="false">(F2363)*(P2363)+(1-F2363)*(1-P2363)</f>
        <v>0.998959875195638</v>
      </c>
      <c r="R2363" s="42" t="n">
        <f aca="false">IF(B2363&lt;&gt;1,LN(Q2363),0)</f>
        <v>-0.00104066610954829</v>
      </c>
    </row>
    <row r="2364" customFormat="false" ht="13" hidden="false" customHeight="false" outlineLevel="0" collapsed="false">
      <c r="A2364" s="18" t="n">
        <v>2355</v>
      </c>
      <c r="B2364" s="41" t="n">
        <v>0</v>
      </c>
      <c r="C2364" s="18" t="n">
        <v>22</v>
      </c>
      <c r="D2364" s="19" t="n">
        <v>19870</v>
      </c>
      <c r="E2364" s="19" t="n">
        <v>437143</v>
      </c>
      <c r="F2364" s="18" t="n">
        <v>1</v>
      </c>
      <c r="G2364" s="20" t="n">
        <f aca="false">($E$2-D2364)/$E$2</f>
        <v>0.2052</v>
      </c>
      <c r="H2364" s="19" t="n">
        <f aca="false">D2364-$E$3</f>
        <v>4870</v>
      </c>
      <c r="I2364" s="18" t="n">
        <f aca="false">F2364*C2364</f>
        <v>22</v>
      </c>
      <c r="J2364" s="19" t="n">
        <f aca="false">H2364*I2364</f>
        <v>107140</v>
      </c>
      <c r="K2364" s="29" t="n">
        <f aca="false">D2364/$E$2</f>
        <v>0.7948</v>
      </c>
      <c r="L2364" s="30" t="n">
        <f aca="false">1/(1+EXP($L$2+($L$3*K2364)))</f>
        <v>0.157278450937783</v>
      </c>
      <c r="M2364" s="31" t="n">
        <f aca="false">(F2364)*(L2364)+(1-F2364)*(1-L2364)</f>
        <v>0.157278450937783</v>
      </c>
      <c r="N2364" s="31" t="n">
        <f aca="false">IF(B2364=1,LN(M2364),0)</f>
        <v>0</v>
      </c>
      <c r="O2364" s="42" t="n">
        <f aca="false">K2364</f>
        <v>0.7948</v>
      </c>
      <c r="P2364" s="43" t="n">
        <f aca="false">1/(1+EXP($P$2+($P$3*O2364)))</f>
        <v>0.991812076867354</v>
      </c>
      <c r="Q2364" s="42" t="n">
        <f aca="false">(F2364)*(P2364)+(1-F2364)*(1-P2364)</f>
        <v>0.991812076867354</v>
      </c>
      <c r="R2364" s="42" t="n">
        <f aca="false">IF(B2364&lt;&gt;1,LN(Q2364),0)</f>
        <v>-0.0082216282848105</v>
      </c>
    </row>
    <row r="2365" customFormat="false" ht="13" hidden="false" customHeight="false" outlineLevel="0" collapsed="false">
      <c r="A2365" s="18" t="n">
        <v>2356</v>
      </c>
      <c r="B2365" s="41" t="n">
        <v>0</v>
      </c>
      <c r="C2365" s="18" t="n">
        <v>22</v>
      </c>
      <c r="D2365" s="19" t="n">
        <v>19333</v>
      </c>
      <c r="E2365" s="19" t="n">
        <v>425330</v>
      </c>
      <c r="F2365" s="18" t="n">
        <v>1</v>
      </c>
      <c r="G2365" s="20" t="n">
        <f aca="false">($E$2-D2365)/$E$2</f>
        <v>0.22668</v>
      </c>
      <c r="H2365" s="19" t="n">
        <f aca="false">D2365-$E$3</f>
        <v>4333</v>
      </c>
      <c r="I2365" s="18" t="n">
        <f aca="false">F2365*C2365</f>
        <v>22</v>
      </c>
      <c r="J2365" s="19" t="n">
        <f aca="false">H2365*I2365</f>
        <v>95326</v>
      </c>
      <c r="K2365" s="29" t="n">
        <f aca="false">D2365/$E$2</f>
        <v>0.77332</v>
      </c>
      <c r="L2365" s="30" t="n">
        <f aca="false">1/(1+EXP($L$2+($L$3*K2365)))</f>
        <v>0.222876308569832</v>
      </c>
      <c r="M2365" s="31" t="n">
        <f aca="false">(F2365)*(L2365)+(1-F2365)*(1-L2365)</f>
        <v>0.222876308569832</v>
      </c>
      <c r="N2365" s="31" t="n">
        <f aca="false">IF(B2365=1,LN(M2365),0)</f>
        <v>0</v>
      </c>
      <c r="O2365" s="42" t="n">
        <f aca="false">K2365</f>
        <v>0.77332</v>
      </c>
      <c r="P2365" s="43" t="n">
        <f aca="false">1/(1+EXP($P$2+($P$3*O2365)))</f>
        <v>0.995363330745961</v>
      </c>
      <c r="Q2365" s="42" t="n">
        <f aca="false">(F2365)*(P2365)+(1-F2365)*(1-P2365)</f>
        <v>0.995363330745961</v>
      </c>
      <c r="R2365" s="42" t="n">
        <f aca="false">IF(B2365&lt;&gt;1,LN(Q2365),0)</f>
        <v>-0.00464745194836027</v>
      </c>
    </row>
    <row r="2366" customFormat="false" ht="13" hidden="false" customHeight="false" outlineLevel="0" collapsed="false">
      <c r="A2366" s="18" t="n">
        <v>2357</v>
      </c>
      <c r="B2366" s="41" t="n">
        <v>0</v>
      </c>
      <c r="C2366" s="18" t="n">
        <v>13</v>
      </c>
      <c r="D2366" s="19" t="n">
        <v>17250</v>
      </c>
      <c r="E2366" s="19" t="n">
        <v>224244</v>
      </c>
      <c r="F2366" s="18" t="n">
        <v>1</v>
      </c>
      <c r="G2366" s="20" t="n">
        <f aca="false">($E$2-D2366)/$E$2</f>
        <v>0.31</v>
      </c>
      <c r="H2366" s="19" t="n">
        <f aca="false">D2366-$E$3</f>
        <v>2250</v>
      </c>
      <c r="I2366" s="18" t="n">
        <f aca="false">F2366*C2366</f>
        <v>13</v>
      </c>
      <c r="J2366" s="19" t="n">
        <f aca="false">H2366*I2366</f>
        <v>29250</v>
      </c>
      <c r="K2366" s="29" t="n">
        <f aca="false">D2366/$E$2</f>
        <v>0.69</v>
      </c>
      <c r="L2366" s="30" t="n">
        <f aca="false">1/(1+EXP($L$2+($L$3*K2366)))</f>
        <v>0.602898719271701</v>
      </c>
      <c r="M2366" s="31" t="n">
        <f aca="false">(F2366)*(L2366)+(1-F2366)*(1-L2366)</f>
        <v>0.602898719271701</v>
      </c>
      <c r="N2366" s="31" t="n">
        <f aca="false">IF(B2366=1,LN(M2366),0)</f>
        <v>0</v>
      </c>
      <c r="O2366" s="42" t="n">
        <f aca="false">K2366</f>
        <v>0.69</v>
      </c>
      <c r="P2366" s="43" t="n">
        <f aca="false">1/(1+EXP($P$2+($P$3*O2366)))</f>
        <v>0.999494167467582</v>
      </c>
      <c r="Q2366" s="42" t="n">
        <f aca="false">(F2366)*(P2366)+(1-F2366)*(1-P2366)</f>
        <v>0.999494167467582</v>
      </c>
      <c r="R2366" s="42" t="n">
        <f aca="false">IF(B2366&lt;&gt;1,LN(Q2366),0)</f>
        <v>-0.000505960508851879</v>
      </c>
    </row>
    <row r="2367" customFormat="false" ht="13" hidden="false" customHeight="false" outlineLevel="0" collapsed="false">
      <c r="A2367" s="18" t="n">
        <v>2358</v>
      </c>
      <c r="B2367" s="41" t="n">
        <v>0</v>
      </c>
      <c r="C2367" s="18" t="n">
        <v>14</v>
      </c>
      <c r="D2367" s="19" t="n">
        <v>19306</v>
      </c>
      <c r="E2367" s="19" t="n">
        <v>270282</v>
      </c>
      <c r="F2367" s="18" t="n">
        <v>1</v>
      </c>
      <c r="G2367" s="20" t="n">
        <f aca="false">($E$2-D2367)/$E$2</f>
        <v>0.22776</v>
      </c>
      <c r="H2367" s="19" t="n">
        <f aca="false">D2367-$E$3</f>
        <v>4306</v>
      </c>
      <c r="I2367" s="18" t="n">
        <f aca="false">F2367*C2367</f>
        <v>14</v>
      </c>
      <c r="J2367" s="19" t="n">
        <f aca="false">H2367*I2367</f>
        <v>60284</v>
      </c>
      <c r="K2367" s="29" t="n">
        <f aca="false">D2367/$E$2</f>
        <v>0.77224</v>
      </c>
      <c r="L2367" s="30" t="n">
        <f aca="false">1/(1+EXP($L$2+($L$3*K2367)))</f>
        <v>0.226640182595882</v>
      </c>
      <c r="M2367" s="31" t="n">
        <f aca="false">(F2367)*(L2367)+(1-F2367)*(1-L2367)</f>
        <v>0.226640182595882</v>
      </c>
      <c r="N2367" s="31" t="n">
        <f aca="false">IF(B2367=1,LN(M2367),0)</f>
        <v>0</v>
      </c>
      <c r="O2367" s="42" t="n">
        <f aca="false">K2367</f>
        <v>0.77224</v>
      </c>
      <c r="P2367" s="43" t="n">
        <f aca="false">1/(1+EXP($P$2+($P$3*O2367)))</f>
        <v>0.995494242443155</v>
      </c>
      <c r="Q2367" s="42" t="n">
        <f aca="false">(F2367)*(P2367)+(1-F2367)*(1-P2367)</f>
        <v>0.995494242443155</v>
      </c>
      <c r="R2367" s="42" t="n">
        <f aca="false">IF(B2367&lt;&gt;1,LN(Q2367),0)</f>
        <v>-0.00451593907757898</v>
      </c>
    </row>
    <row r="2368" customFormat="false" ht="13" hidden="false" customHeight="false" outlineLevel="0" collapsed="false">
      <c r="A2368" s="18" t="n">
        <v>2359</v>
      </c>
      <c r="B2368" s="41" t="n">
        <v>0</v>
      </c>
      <c r="C2368" s="18" t="n">
        <v>16</v>
      </c>
      <c r="D2368" s="19" t="n">
        <v>16559</v>
      </c>
      <c r="E2368" s="19" t="n">
        <v>264943</v>
      </c>
      <c r="F2368" s="18" t="n">
        <v>1</v>
      </c>
      <c r="G2368" s="20" t="n">
        <f aca="false">($E$2-D2368)/$E$2</f>
        <v>0.33764</v>
      </c>
      <c r="H2368" s="19" t="n">
        <f aca="false">D2368-$E$3</f>
        <v>1559</v>
      </c>
      <c r="I2368" s="18" t="n">
        <f aca="false">F2368*C2368</f>
        <v>16</v>
      </c>
      <c r="J2368" s="19" t="n">
        <f aca="false">H2368*I2368</f>
        <v>24944</v>
      </c>
      <c r="K2368" s="29" t="n">
        <f aca="false">D2368/$E$2</f>
        <v>0.66236</v>
      </c>
      <c r="L2368" s="30" t="n">
        <f aca="false">1/(1+EXP($L$2+($L$3*K2368)))</f>
        <v>0.72520010515221</v>
      </c>
      <c r="M2368" s="31" t="n">
        <f aca="false">(F2368)*(L2368)+(1-F2368)*(1-L2368)</f>
        <v>0.72520010515221</v>
      </c>
      <c r="N2368" s="31" t="n">
        <f aca="false">IF(B2368=1,LN(M2368),0)</f>
        <v>0</v>
      </c>
      <c r="O2368" s="42" t="n">
        <f aca="false">K2368</f>
        <v>0.66236</v>
      </c>
      <c r="P2368" s="43" t="n">
        <f aca="false">1/(1+EXP($P$2+($P$3*O2368)))</f>
        <v>0.999757712372369</v>
      </c>
      <c r="Q2368" s="42" t="n">
        <f aca="false">(F2368)*(P2368)+(1-F2368)*(1-P2368)</f>
        <v>0.999757712372369</v>
      </c>
      <c r="R2368" s="42" t="n">
        <f aca="false">IF(B2368&lt;&gt;1,LN(Q2368),0)</f>
        <v>-0.000242316984019596</v>
      </c>
    </row>
    <row r="2369" customFormat="false" ht="13" hidden="false" customHeight="false" outlineLevel="0" collapsed="false">
      <c r="A2369" s="18" t="n">
        <v>2360</v>
      </c>
      <c r="B2369" s="41" t="n">
        <v>0</v>
      </c>
      <c r="C2369" s="18" t="n">
        <v>17</v>
      </c>
      <c r="D2369" s="19" t="n">
        <v>19628</v>
      </c>
      <c r="E2369" s="19" t="n">
        <v>333677</v>
      </c>
      <c r="F2369" s="18" t="n">
        <v>1</v>
      </c>
      <c r="G2369" s="20" t="n">
        <f aca="false">($E$2-D2369)/$E$2</f>
        <v>0.21488</v>
      </c>
      <c r="H2369" s="19" t="n">
        <f aca="false">D2369-$E$3</f>
        <v>4628</v>
      </c>
      <c r="I2369" s="18" t="n">
        <f aca="false">F2369*C2369</f>
        <v>17</v>
      </c>
      <c r="J2369" s="19" t="n">
        <f aca="false">H2369*I2369</f>
        <v>78676</v>
      </c>
      <c r="K2369" s="29" t="n">
        <f aca="false">D2369/$E$2</f>
        <v>0.78512</v>
      </c>
      <c r="L2369" s="30" t="n">
        <f aca="false">1/(1+EXP($L$2+($L$3*K2369)))</f>
        <v>0.184673014400124</v>
      </c>
      <c r="M2369" s="31" t="n">
        <f aca="false">(F2369)*(L2369)+(1-F2369)*(1-L2369)</f>
        <v>0.184673014400124</v>
      </c>
      <c r="N2369" s="31" t="n">
        <f aca="false">IF(B2369=1,LN(M2369),0)</f>
        <v>0</v>
      </c>
      <c r="O2369" s="42" t="n">
        <f aca="false">K2369</f>
        <v>0.78512</v>
      </c>
      <c r="P2369" s="43" t="n">
        <f aca="false">1/(1+EXP($P$2+($P$3*O2369)))</f>
        <v>0.993661494088078</v>
      </c>
      <c r="Q2369" s="42" t="n">
        <f aca="false">(F2369)*(P2369)+(1-F2369)*(1-P2369)</f>
        <v>0.993661494088078</v>
      </c>
      <c r="R2369" s="42" t="n">
        <f aca="false">IF(B2369&lt;&gt;1,LN(Q2369),0)</f>
        <v>-0.00635867953277786</v>
      </c>
    </row>
    <row r="2370" customFormat="false" ht="13" hidden="false" customHeight="false" outlineLevel="0" collapsed="false">
      <c r="A2370" s="18" t="n">
        <v>2361</v>
      </c>
      <c r="B2370" s="41" t="n">
        <v>0</v>
      </c>
      <c r="C2370" s="18" t="n">
        <v>13</v>
      </c>
      <c r="D2370" s="19" t="n">
        <v>15251</v>
      </c>
      <c r="E2370" s="19" t="n">
        <v>198269</v>
      </c>
      <c r="F2370" s="18" t="n">
        <v>1</v>
      </c>
      <c r="G2370" s="20" t="n">
        <f aca="false">($E$2-D2370)/$E$2</f>
        <v>0.38996</v>
      </c>
      <c r="H2370" s="19" t="n">
        <f aca="false">D2370-$E$3</f>
        <v>251</v>
      </c>
      <c r="I2370" s="18" t="n">
        <f aca="false">F2370*C2370</f>
        <v>13</v>
      </c>
      <c r="J2370" s="19" t="n">
        <f aca="false">H2370*I2370</f>
        <v>3263</v>
      </c>
      <c r="K2370" s="29" t="n">
        <f aca="false">D2370/$E$2</f>
        <v>0.61004</v>
      </c>
      <c r="L2370" s="30" t="n">
        <f aca="false">1/(1+EXP($L$2+($L$3*K2370)))</f>
        <v>0.882559318336455</v>
      </c>
      <c r="M2370" s="31" t="n">
        <f aca="false">(F2370)*(L2370)+(1-F2370)*(1-L2370)</f>
        <v>0.882559318336455</v>
      </c>
      <c r="N2370" s="31" t="n">
        <f aca="false">IF(B2370=1,LN(M2370),0)</f>
        <v>0</v>
      </c>
      <c r="O2370" s="42" t="n">
        <f aca="false">K2370</f>
        <v>0.61004</v>
      </c>
      <c r="P2370" s="43" t="n">
        <f aca="false">1/(1+EXP($P$2+($P$3*O2370)))</f>
        <v>0.999939871965051</v>
      </c>
      <c r="Q2370" s="42" t="n">
        <f aca="false">(F2370)*(P2370)+(1-F2370)*(1-P2370)</f>
        <v>0.999939871965051</v>
      </c>
      <c r="R2370" s="42" t="n">
        <f aca="false">IF(B2370&lt;&gt;1,LN(Q2370),0)</f>
        <v>-6.01298427112397E-005</v>
      </c>
    </row>
    <row r="2371" customFormat="false" ht="13" hidden="false" customHeight="false" outlineLevel="0" collapsed="false">
      <c r="A2371" s="18" t="n">
        <v>2362</v>
      </c>
      <c r="B2371" s="41" t="n">
        <v>0</v>
      </c>
      <c r="C2371" s="18" t="n">
        <v>30</v>
      </c>
      <c r="D2371" s="19" t="n">
        <v>22063</v>
      </c>
      <c r="E2371" s="19" t="n">
        <v>661900</v>
      </c>
      <c r="F2371" s="18" t="n">
        <v>1</v>
      </c>
      <c r="G2371" s="20" t="n">
        <f aca="false">($E$2-D2371)/$E$2</f>
        <v>0.11748</v>
      </c>
      <c r="H2371" s="19" t="n">
        <f aca="false">D2371-$E$3</f>
        <v>7063</v>
      </c>
      <c r="I2371" s="18" t="n">
        <f aca="false">F2371*C2371</f>
        <v>30</v>
      </c>
      <c r="J2371" s="19" t="n">
        <f aca="false">H2371*I2371</f>
        <v>211890</v>
      </c>
      <c r="K2371" s="29" t="n">
        <f aca="false">D2371/$E$2</f>
        <v>0.88252</v>
      </c>
      <c r="L2371" s="30" t="n">
        <f aca="false">1/(1+EXP($L$2+($L$3*K2371)))</f>
        <v>0.0312748508006487</v>
      </c>
      <c r="M2371" s="31" t="n">
        <f aca="false">(F2371)*(L2371)+(1-F2371)*(1-L2371)</f>
        <v>0.0312748508006487</v>
      </c>
      <c r="N2371" s="31" t="n">
        <f aca="false">IF(B2371=1,LN(M2371),0)</f>
        <v>0</v>
      </c>
      <c r="O2371" s="42" t="n">
        <f aca="false">K2371</f>
        <v>0.88252</v>
      </c>
      <c r="P2371" s="43" t="n">
        <f aca="false">1/(1+EXP($P$2+($P$3*O2371)))</f>
        <v>0.921287322489665</v>
      </c>
      <c r="Q2371" s="42" t="n">
        <f aca="false">(F2371)*(P2371)+(1-F2371)*(1-P2371)</f>
        <v>0.921287322489665</v>
      </c>
      <c r="R2371" s="42" t="n">
        <f aca="false">IF(B2371&lt;&gt;1,LN(Q2371),0)</f>
        <v>-0.0819833234203384</v>
      </c>
    </row>
    <row r="2372" customFormat="false" ht="13" hidden="false" customHeight="false" outlineLevel="0" collapsed="false">
      <c r="A2372" s="18" t="n">
        <v>2363</v>
      </c>
      <c r="B2372" s="41" t="n">
        <v>0</v>
      </c>
      <c r="C2372" s="18" t="n">
        <v>14</v>
      </c>
      <c r="D2372" s="19" t="n">
        <v>16146</v>
      </c>
      <c r="E2372" s="19" t="n">
        <v>226049</v>
      </c>
      <c r="F2372" s="18" t="n">
        <v>1</v>
      </c>
      <c r="G2372" s="20" t="n">
        <f aca="false">($E$2-D2372)/$E$2</f>
        <v>0.35416</v>
      </c>
      <c r="H2372" s="19" t="n">
        <f aca="false">D2372-$E$3</f>
        <v>1146</v>
      </c>
      <c r="I2372" s="18" t="n">
        <f aca="false">F2372*C2372</f>
        <v>14</v>
      </c>
      <c r="J2372" s="19" t="n">
        <f aca="false">H2372*I2372</f>
        <v>16044</v>
      </c>
      <c r="K2372" s="29" t="n">
        <f aca="false">D2372/$E$2</f>
        <v>0.64584</v>
      </c>
      <c r="L2372" s="30" t="n">
        <f aca="false">1/(1+EXP($L$2+($L$3*K2372)))</f>
        <v>0.785975022979942</v>
      </c>
      <c r="M2372" s="31" t="n">
        <f aca="false">(F2372)*(L2372)+(1-F2372)*(1-L2372)</f>
        <v>0.785975022979942</v>
      </c>
      <c r="N2372" s="31" t="n">
        <f aca="false">IF(B2372=1,LN(M2372),0)</f>
        <v>0</v>
      </c>
      <c r="O2372" s="42" t="n">
        <f aca="false">K2372</f>
        <v>0.64584</v>
      </c>
      <c r="P2372" s="43" t="n">
        <f aca="false">1/(1+EXP($P$2+($P$3*O2372)))</f>
        <v>0.99984396028096</v>
      </c>
      <c r="Q2372" s="42" t="n">
        <f aca="false">(F2372)*(P2372)+(1-F2372)*(1-P2372)</f>
        <v>0.99984396028096</v>
      </c>
      <c r="R2372" s="42" t="n">
        <f aca="false">IF(B2372&lt;&gt;1,LN(Q2372),0)</f>
        <v>-0.000156051894502982</v>
      </c>
    </row>
    <row r="2373" customFormat="false" ht="13" hidden="false" customHeight="false" outlineLevel="0" collapsed="false">
      <c r="A2373" s="18" t="n">
        <v>2364</v>
      </c>
      <c r="B2373" s="41" t="n">
        <v>0</v>
      </c>
      <c r="C2373" s="18" t="n">
        <v>11</v>
      </c>
      <c r="D2373" s="19" t="n">
        <v>21386</v>
      </c>
      <c r="E2373" s="19" t="n">
        <v>235244</v>
      </c>
      <c r="F2373" s="18" t="n">
        <v>1</v>
      </c>
      <c r="G2373" s="20" t="n">
        <f aca="false">($E$2-D2373)/$E$2</f>
        <v>0.14456</v>
      </c>
      <c r="H2373" s="19" t="n">
        <f aca="false">D2373-$E$3</f>
        <v>6386</v>
      </c>
      <c r="I2373" s="18" t="n">
        <f aca="false">F2373*C2373</f>
        <v>11</v>
      </c>
      <c r="J2373" s="19" t="n">
        <f aca="false">H2373*I2373</f>
        <v>70246</v>
      </c>
      <c r="K2373" s="29" t="n">
        <f aca="false">D2373/$E$2</f>
        <v>0.85544</v>
      </c>
      <c r="L2373" s="30" t="n">
        <f aca="false">1/(1+EXP($L$2+($L$3*K2373)))</f>
        <v>0.0525743055831314</v>
      </c>
      <c r="M2373" s="31" t="n">
        <f aca="false">(F2373)*(L2373)+(1-F2373)*(1-L2373)</f>
        <v>0.0525743055831314</v>
      </c>
      <c r="N2373" s="31" t="n">
        <f aca="false">IF(B2373=1,LN(M2373),0)</f>
        <v>0</v>
      </c>
      <c r="O2373" s="42" t="n">
        <f aca="false">K2373</f>
        <v>0.85544</v>
      </c>
      <c r="P2373" s="43" t="n">
        <f aca="false">1/(1+EXP($P$2+($P$3*O2373)))</f>
        <v>0.960128018553754</v>
      </c>
      <c r="Q2373" s="42" t="n">
        <f aca="false">(F2373)*(P2373)+(1-F2373)*(1-P2373)</f>
        <v>0.960128018553754</v>
      </c>
      <c r="R2373" s="42" t="n">
        <f aca="false">IF(B2373&lt;&gt;1,LN(Q2373),0)</f>
        <v>-0.0406886507507707</v>
      </c>
    </row>
    <row r="2374" customFormat="false" ht="13" hidden="false" customHeight="false" outlineLevel="0" collapsed="false">
      <c r="A2374" s="18" t="n">
        <v>2365</v>
      </c>
      <c r="B2374" s="41" t="n">
        <v>0</v>
      </c>
      <c r="C2374" s="18" t="n">
        <v>29</v>
      </c>
      <c r="D2374" s="19" t="n">
        <v>20115</v>
      </c>
      <c r="E2374" s="19" t="n">
        <v>583348</v>
      </c>
      <c r="F2374" s="18" t="n">
        <v>1</v>
      </c>
      <c r="G2374" s="20" t="n">
        <f aca="false">($E$2-D2374)/$E$2</f>
        <v>0.1954</v>
      </c>
      <c r="H2374" s="19" t="n">
        <f aca="false">D2374-$E$3</f>
        <v>5115</v>
      </c>
      <c r="I2374" s="18" t="n">
        <f aca="false">F2374*C2374</f>
        <v>29</v>
      </c>
      <c r="J2374" s="19" t="n">
        <f aca="false">H2374*I2374</f>
        <v>148335</v>
      </c>
      <c r="K2374" s="29" t="n">
        <f aca="false">D2374/$E$2</f>
        <v>0.8046</v>
      </c>
      <c r="L2374" s="30" t="n">
        <f aca="false">1/(1+EXP($L$2+($L$3*K2374)))</f>
        <v>0.133006289608659</v>
      </c>
      <c r="M2374" s="31" t="n">
        <f aca="false">(F2374)*(L2374)+(1-F2374)*(1-L2374)</f>
        <v>0.133006289608659</v>
      </c>
      <c r="N2374" s="31" t="n">
        <f aca="false">IF(B2374=1,LN(M2374),0)</f>
        <v>0</v>
      </c>
      <c r="O2374" s="42" t="n">
        <f aca="false">K2374</f>
        <v>0.8046</v>
      </c>
      <c r="P2374" s="43" t="n">
        <f aca="false">1/(1+EXP($P$2+($P$3*O2374)))</f>
        <v>0.989395296972381</v>
      </c>
      <c r="Q2374" s="42" t="n">
        <f aca="false">(F2374)*(P2374)+(1-F2374)*(1-P2374)</f>
        <v>0.989395296972381</v>
      </c>
      <c r="R2374" s="42" t="n">
        <f aca="false">IF(B2374&lt;&gt;1,LN(Q2374),0)</f>
        <v>-0.0106613336136316</v>
      </c>
    </row>
    <row r="2375" customFormat="false" ht="13" hidden="false" customHeight="false" outlineLevel="0" collapsed="false">
      <c r="A2375" s="18" t="n">
        <v>2366</v>
      </c>
      <c r="B2375" s="41" t="n">
        <v>0</v>
      </c>
      <c r="C2375" s="18" t="n">
        <v>19</v>
      </c>
      <c r="D2375" s="19" t="n">
        <v>17391</v>
      </c>
      <c r="E2375" s="19" t="n">
        <v>330430</v>
      </c>
      <c r="F2375" s="18" t="n">
        <v>1</v>
      </c>
      <c r="G2375" s="20" t="n">
        <f aca="false">($E$2-D2375)/$E$2</f>
        <v>0.30436</v>
      </c>
      <c r="H2375" s="19" t="n">
        <f aca="false">D2375-$E$3</f>
        <v>2391</v>
      </c>
      <c r="I2375" s="18" t="n">
        <f aca="false">F2375*C2375</f>
        <v>19</v>
      </c>
      <c r="J2375" s="19" t="n">
        <f aca="false">H2375*I2375</f>
        <v>45429</v>
      </c>
      <c r="K2375" s="29" t="n">
        <f aca="false">D2375/$E$2</f>
        <v>0.69564</v>
      </c>
      <c r="L2375" s="30" t="n">
        <f aca="false">1/(1+EXP($L$2+($L$3*K2375)))</f>
        <v>0.575602878443312</v>
      </c>
      <c r="M2375" s="31" t="n">
        <f aca="false">(F2375)*(L2375)+(1-F2375)*(1-L2375)</f>
        <v>0.575602878443312</v>
      </c>
      <c r="N2375" s="31" t="n">
        <f aca="false">IF(B2375=1,LN(M2375),0)</f>
        <v>0</v>
      </c>
      <c r="O2375" s="42" t="n">
        <f aca="false">K2375</f>
        <v>0.69564</v>
      </c>
      <c r="P2375" s="43" t="n">
        <f aca="false">1/(1+EXP($P$2+($P$3*O2375)))</f>
        <v>0.99941220624585</v>
      </c>
      <c r="Q2375" s="42" t="n">
        <f aca="false">(F2375)*(P2375)+(1-F2375)*(1-P2375)</f>
        <v>0.99941220624585</v>
      </c>
      <c r="R2375" s="42" t="n">
        <f aca="false">IF(B2375&lt;&gt;1,LN(Q2375),0)</f>
        <v>-0.000587966572623296</v>
      </c>
    </row>
    <row r="2376" customFormat="false" ht="13" hidden="false" customHeight="false" outlineLevel="0" collapsed="false">
      <c r="A2376" s="18" t="n">
        <v>2367</v>
      </c>
      <c r="B2376" s="41" t="n">
        <v>0</v>
      </c>
      <c r="C2376" s="18" t="n">
        <v>38</v>
      </c>
      <c r="D2376" s="19" t="n">
        <v>21406</v>
      </c>
      <c r="E2376" s="19" t="n">
        <v>813443</v>
      </c>
      <c r="F2376" s="18" t="n">
        <v>1</v>
      </c>
      <c r="G2376" s="20" t="n">
        <f aca="false">($E$2-D2376)/$E$2</f>
        <v>0.14376</v>
      </c>
      <c r="H2376" s="19" t="n">
        <f aca="false">D2376-$E$3</f>
        <v>6406</v>
      </c>
      <c r="I2376" s="18" t="n">
        <f aca="false">F2376*C2376</f>
        <v>38</v>
      </c>
      <c r="J2376" s="19" t="n">
        <f aca="false">H2376*I2376</f>
        <v>243428</v>
      </c>
      <c r="K2376" s="29" t="n">
        <f aca="false">D2376/$E$2</f>
        <v>0.85624</v>
      </c>
      <c r="L2376" s="30" t="n">
        <f aca="false">1/(1+EXP($L$2+($L$3*K2376)))</f>
        <v>0.0517829569276874</v>
      </c>
      <c r="M2376" s="31" t="n">
        <f aca="false">(F2376)*(L2376)+(1-F2376)*(1-L2376)</f>
        <v>0.0517829569276874</v>
      </c>
      <c r="N2376" s="31" t="n">
        <f aca="false">IF(B2376=1,LN(M2376),0)</f>
        <v>0</v>
      </c>
      <c r="O2376" s="42" t="n">
        <f aca="false">K2376</f>
        <v>0.85624</v>
      </c>
      <c r="P2376" s="43" t="n">
        <f aca="false">1/(1+EXP($P$2+($P$3*O2376)))</f>
        <v>0.959304083834919</v>
      </c>
      <c r="Q2376" s="42" t="n">
        <f aca="false">(F2376)*(P2376)+(1-F2376)*(1-P2376)</f>
        <v>0.959304083834919</v>
      </c>
      <c r="R2376" s="42" t="n">
        <f aca="false">IF(B2376&lt;&gt;1,LN(Q2376),0)</f>
        <v>-0.041547170068455</v>
      </c>
    </row>
    <row r="2377" customFormat="false" ht="13" hidden="false" customHeight="false" outlineLevel="0" collapsed="false">
      <c r="A2377" s="18" t="n">
        <v>2368</v>
      </c>
      <c r="B2377" s="41" t="n">
        <v>0</v>
      </c>
      <c r="C2377" s="18" t="n">
        <v>13</v>
      </c>
      <c r="D2377" s="19" t="n">
        <v>17293</v>
      </c>
      <c r="E2377" s="19" t="n">
        <v>224813</v>
      </c>
      <c r="F2377" s="18" t="n">
        <v>1</v>
      </c>
      <c r="G2377" s="20" t="n">
        <f aca="false">($E$2-D2377)/$E$2</f>
        <v>0.30828</v>
      </c>
      <c r="H2377" s="19" t="n">
        <f aca="false">D2377-$E$3</f>
        <v>2293</v>
      </c>
      <c r="I2377" s="18" t="n">
        <f aca="false">F2377*C2377</f>
        <v>13</v>
      </c>
      <c r="J2377" s="19" t="n">
        <f aca="false">H2377*I2377</f>
        <v>29809</v>
      </c>
      <c r="K2377" s="29" t="n">
        <f aca="false">D2377/$E$2</f>
        <v>0.69172</v>
      </c>
      <c r="L2377" s="30" t="n">
        <f aca="false">1/(1+EXP($L$2+($L$3*K2377)))</f>
        <v>0.5946338146944</v>
      </c>
      <c r="M2377" s="31" t="n">
        <f aca="false">(F2377)*(L2377)+(1-F2377)*(1-L2377)</f>
        <v>0.5946338146944</v>
      </c>
      <c r="N2377" s="31" t="n">
        <f aca="false">IF(B2377=1,LN(M2377),0)</f>
        <v>0</v>
      </c>
      <c r="O2377" s="42" t="n">
        <f aca="false">K2377</f>
        <v>0.69172</v>
      </c>
      <c r="P2377" s="43" t="n">
        <f aca="false">1/(1+EXP($P$2+($P$3*O2377)))</f>
        <v>0.99947046269641</v>
      </c>
      <c r="Q2377" s="42" t="n">
        <f aca="false">(F2377)*(P2377)+(1-F2377)*(1-P2377)</f>
        <v>0.99947046269641</v>
      </c>
      <c r="R2377" s="42" t="n">
        <f aca="false">IF(B2377&lt;&gt;1,LN(Q2377),0)</f>
        <v>-0.000529677557983599</v>
      </c>
    </row>
    <row r="2378" customFormat="false" ht="13" hidden="false" customHeight="false" outlineLevel="0" collapsed="false">
      <c r="A2378" s="18" t="n">
        <v>2369</v>
      </c>
      <c r="B2378" s="41" t="n">
        <v>0</v>
      </c>
      <c r="C2378" s="18" t="n">
        <v>43</v>
      </c>
      <c r="D2378" s="19" t="n">
        <v>18974</v>
      </c>
      <c r="E2378" s="19" t="n">
        <v>815875</v>
      </c>
      <c r="F2378" s="18" t="n">
        <v>1</v>
      </c>
      <c r="G2378" s="20" t="n">
        <f aca="false">($E$2-D2378)/$E$2</f>
        <v>0.24104</v>
      </c>
      <c r="H2378" s="19" t="n">
        <f aca="false">D2378-$E$3</f>
        <v>3974</v>
      </c>
      <c r="I2378" s="18" t="n">
        <f aca="false">F2378*C2378</f>
        <v>43</v>
      </c>
      <c r="J2378" s="19" t="n">
        <f aca="false">H2378*I2378</f>
        <v>170882</v>
      </c>
      <c r="K2378" s="29" t="n">
        <f aca="false">D2378/$E$2</f>
        <v>0.75896</v>
      </c>
      <c r="L2378" s="30" t="n">
        <f aca="false">1/(1+EXP($L$2+($L$3*K2378)))</f>
        <v>0.27652627668459</v>
      </c>
      <c r="M2378" s="31" t="n">
        <f aca="false">(F2378)*(L2378)+(1-F2378)*(1-L2378)</f>
        <v>0.27652627668459</v>
      </c>
      <c r="N2378" s="31" t="n">
        <f aca="false">IF(B2378=1,LN(M2378),0)</f>
        <v>0</v>
      </c>
      <c r="O2378" s="42" t="n">
        <f aca="false">K2378</f>
        <v>0.75896</v>
      </c>
      <c r="P2378" s="43" t="n">
        <f aca="false">1/(1+EXP($P$2+($P$3*O2378)))</f>
        <v>0.996832592115337</v>
      </c>
      <c r="Q2378" s="42" t="n">
        <f aca="false">(F2378)*(P2378)+(1-F2378)*(1-P2378)</f>
        <v>0.996832592115337</v>
      </c>
      <c r="R2378" s="42" t="n">
        <f aca="false">IF(B2378&lt;&gt;1,LN(Q2378),0)</f>
        <v>-0.00317243473855482</v>
      </c>
    </row>
    <row r="2379" customFormat="false" ht="13" hidden="false" customHeight="false" outlineLevel="0" collapsed="false">
      <c r="A2379" s="18" t="n">
        <v>2370</v>
      </c>
      <c r="B2379" s="41" t="n">
        <v>0</v>
      </c>
      <c r="C2379" s="18" t="n">
        <v>24</v>
      </c>
      <c r="D2379" s="19" t="n">
        <v>15582</v>
      </c>
      <c r="E2379" s="19" t="n">
        <v>373966</v>
      </c>
      <c r="F2379" s="18" t="n">
        <v>1</v>
      </c>
      <c r="G2379" s="20" t="n">
        <f aca="false">($E$2-D2379)/$E$2</f>
        <v>0.37672</v>
      </c>
      <c r="H2379" s="19" t="n">
        <f aca="false">D2379-$E$3</f>
        <v>582</v>
      </c>
      <c r="I2379" s="18" t="n">
        <f aca="false">F2379*C2379</f>
        <v>24</v>
      </c>
      <c r="J2379" s="19" t="n">
        <f aca="false">H2379*I2379</f>
        <v>13968</v>
      </c>
      <c r="K2379" s="29" t="n">
        <f aca="false">D2379/$E$2</f>
        <v>0.62328</v>
      </c>
      <c r="L2379" s="30" t="n">
        <f aca="false">1/(1+EXP($L$2+($L$3*K2379)))</f>
        <v>0.852213739227598</v>
      </c>
      <c r="M2379" s="31" t="n">
        <f aca="false">(F2379)*(L2379)+(1-F2379)*(1-L2379)</f>
        <v>0.852213739227598</v>
      </c>
      <c r="N2379" s="31" t="n">
        <f aca="false">IF(B2379=1,LN(M2379),0)</f>
        <v>0</v>
      </c>
      <c r="O2379" s="42" t="n">
        <f aca="false">K2379</f>
        <v>0.62328</v>
      </c>
      <c r="P2379" s="43" t="n">
        <f aca="false">1/(1+EXP($P$2+($P$3*O2379)))</f>
        <v>0.999914443999068</v>
      </c>
      <c r="Q2379" s="42" t="n">
        <f aca="false">(F2379)*(P2379)+(1-F2379)*(1-P2379)</f>
        <v>0.999914443999068</v>
      </c>
      <c r="R2379" s="42" t="n">
        <f aca="false">IF(B2379&lt;&gt;1,LN(Q2379),0)</f>
        <v>-8.55596610550432E-005</v>
      </c>
    </row>
    <row r="2380" customFormat="false" ht="13" hidden="false" customHeight="false" outlineLevel="0" collapsed="false">
      <c r="A2380" s="18" t="n">
        <v>2371</v>
      </c>
      <c r="B2380" s="41" t="n">
        <v>0</v>
      </c>
      <c r="C2380" s="18" t="n">
        <v>11</v>
      </c>
      <c r="D2380" s="19" t="n">
        <v>17489</v>
      </c>
      <c r="E2380" s="19" t="n">
        <v>192375</v>
      </c>
      <c r="F2380" s="18" t="n">
        <v>1</v>
      </c>
      <c r="G2380" s="20" t="n">
        <f aca="false">($E$2-D2380)/$E$2</f>
        <v>0.30044</v>
      </c>
      <c r="H2380" s="19" t="n">
        <f aca="false">D2380-$E$3</f>
        <v>2489</v>
      </c>
      <c r="I2380" s="18" t="n">
        <f aca="false">F2380*C2380</f>
        <v>11</v>
      </c>
      <c r="J2380" s="19" t="n">
        <f aca="false">H2380*I2380</f>
        <v>27379</v>
      </c>
      <c r="K2380" s="29" t="n">
        <f aca="false">D2380/$E$2</f>
        <v>0.69956</v>
      </c>
      <c r="L2380" s="30" t="n">
        <f aca="false">1/(1+EXP($L$2+($L$3*K2380)))</f>
        <v>0.556345091836702</v>
      </c>
      <c r="M2380" s="31" t="n">
        <f aca="false">(F2380)*(L2380)+(1-F2380)*(1-L2380)</f>
        <v>0.556345091836702</v>
      </c>
      <c r="N2380" s="31" t="n">
        <f aca="false">IF(B2380=1,LN(M2380),0)</f>
        <v>0</v>
      </c>
      <c r="O2380" s="42" t="n">
        <f aca="false">K2380</f>
        <v>0.69956</v>
      </c>
      <c r="P2380" s="43" t="n">
        <f aca="false">1/(1+EXP($P$2+($P$3*O2380)))</f>
        <v>0.999347544961249</v>
      </c>
      <c r="Q2380" s="42" t="n">
        <f aca="false">(F2380)*(P2380)+(1-F2380)*(1-P2380)</f>
        <v>0.999347544961249</v>
      </c>
      <c r="R2380" s="42" t="n">
        <f aca="false">IF(B2380&lt;&gt;1,LN(Q2380),0)</f>
        <v>-0.000652667980167633</v>
      </c>
    </row>
    <row r="2381" customFormat="false" ht="13" hidden="false" customHeight="false" outlineLevel="0" collapsed="false">
      <c r="A2381" s="18" t="n">
        <v>2372</v>
      </c>
      <c r="B2381" s="41" t="n">
        <v>0</v>
      </c>
      <c r="C2381" s="18" t="n">
        <v>22</v>
      </c>
      <c r="D2381" s="19" t="n">
        <v>20530</v>
      </c>
      <c r="E2381" s="19" t="n">
        <v>451671</v>
      </c>
      <c r="F2381" s="18" t="n">
        <v>1</v>
      </c>
      <c r="G2381" s="20" t="n">
        <f aca="false">($E$2-D2381)/$E$2</f>
        <v>0.1788</v>
      </c>
      <c r="H2381" s="19" t="n">
        <f aca="false">D2381-$E$3</f>
        <v>5530</v>
      </c>
      <c r="I2381" s="18" t="n">
        <f aca="false">F2381*C2381</f>
        <v>22</v>
      </c>
      <c r="J2381" s="19" t="n">
        <f aca="false">H2381*I2381</f>
        <v>121660</v>
      </c>
      <c r="K2381" s="29" t="n">
        <f aca="false">D2381/$E$2</f>
        <v>0.8212</v>
      </c>
      <c r="L2381" s="30" t="n">
        <f aca="false">1/(1+EXP($L$2+($L$3*K2381)))</f>
        <v>0.0991537177301243</v>
      </c>
      <c r="M2381" s="31" t="n">
        <f aca="false">(F2381)*(L2381)+(1-F2381)*(1-L2381)</f>
        <v>0.0991537177301243</v>
      </c>
      <c r="N2381" s="31" t="n">
        <f aca="false">IF(B2381=1,LN(M2381),0)</f>
        <v>0</v>
      </c>
      <c r="O2381" s="42" t="n">
        <f aca="false">K2381</f>
        <v>0.8212</v>
      </c>
      <c r="P2381" s="43" t="n">
        <f aca="false">1/(1+EXP($P$2+($P$3*O2381)))</f>
        <v>0.983593964270601</v>
      </c>
      <c r="Q2381" s="42" t="n">
        <f aca="false">(F2381)*(P2381)+(1-F2381)*(1-P2381)</f>
        <v>0.983593964270601</v>
      </c>
      <c r="R2381" s="42" t="n">
        <f aca="false">IF(B2381&lt;&gt;1,LN(Q2381),0)</f>
        <v>-0.0165421050247252</v>
      </c>
    </row>
    <row r="2382" customFormat="false" ht="13" hidden="false" customHeight="false" outlineLevel="0" collapsed="false">
      <c r="A2382" s="18" t="n">
        <v>2373</v>
      </c>
      <c r="B2382" s="41" t="n">
        <v>0</v>
      </c>
      <c r="C2382" s="18" t="n">
        <v>14</v>
      </c>
      <c r="D2382" s="19" t="n">
        <v>18719</v>
      </c>
      <c r="E2382" s="19" t="n">
        <v>262059</v>
      </c>
      <c r="F2382" s="18" t="n">
        <v>1</v>
      </c>
      <c r="G2382" s="20" t="n">
        <f aca="false">($E$2-D2382)/$E$2</f>
        <v>0.25124</v>
      </c>
      <c r="H2382" s="19" t="n">
        <f aca="false">D2382-$E$3</f>
        <v>3719</v>
      </c>
      <c r="I2382" s="18" t="n">
        <f aca="false">F2382*C2382</f>
        <v>14</v>
      </c>
      <c r="J2382" s="19" t="n">
        <f aca="false">H2382*I2382</f>
        <v>52066</v>
      </c>
      <c r="K2382" s="29" t="n">
        <f aca="false">D2382/$E$2</f>
        <v>0.74876</v>
      </c>
      <c r="L2382" s="30" t="n">
        <f aca="false">1/(1+EXP($L$2+($L$3*K2382)))</f>
        <v>0.319136880293628</v>
      </c>
      <c r="M2382" s="31" t="n">
        <f aca="false">(F2382)*(L2382)+(1-F2382)*(1-L2382)</f>
        <v>0.319136880293628</v>
      </c>
      <c r="N2382" s="31" t="n">
        <f aca="false">IF(B2382=1,LN(M2382),0)</f>
        <v>0</v>
      </c>
      <c r="O2382" s="42" t="n">
        <f aca="false">K2382</f>
        <v>0.74876</v>
      </c>
      <c r="P2382" s="43" t="n">
        <f aca="false">1/(1+EXP($P$2+($P$3*O2382)))</f>
        <v>0.997584432420834</v>
      </c>
      <c r="Q2382" s="42" t="n">
        <f aca="false">(F2382)*(P2382)+(1-F2382)*(1-P2382)</f>
        <v>0.997584432420834</v>
      </c>
      <c r="R2382" s="42" t="n">
        <f aca="false">IF(B2382&lt;&gt;1,LN(Q2382),0)</f>
        <v>-0.00241848976931138</v>
      </c>
    </row>
    <row r="2383" customFormat="false" ht="13" hidden="false" customHeight="false" outlineLevel="0" collapsed="false">
      <c r="A2383" s="18" t="n">
        <v>2374</v>
      </c>
      <c r="B2383" s="41" t="n">
        <v>0</v>
      </c>
      <c r="C2383" s="18" t="n">
        <v>18</v>
      </c>
      <c r="D2383" s="19" t="n">
        <v>21702</v>
      </c>
      <c r="E2383" s="19" t="n">
        <v>390630</v>
      </c>
      <c r="F2383" s="18" t="n">
        <v>1</v>
      </c>
      <c r="G2383" s="20" t="n">
        <f aca="false">($E$2-D2383)/$E$2</f>
        <v>0.13192</v>
      </c>
      <c r="H2383" s="19" t="n">
        <f aca="false">D2383-$E$3</f>
        <v>6702</v>
      </c>
      <c r="I2383" s="18" t="n">
        <f aca="false">F2383*C2383</f>
        <v>18</v>
      </c>
      <c r="J2383" s="19" t="n">
        <f aca="false">H2383*I2383</f>
        <v>120636</v>
      </c>
      <c r="K2383" s="29" t="n">
        <f aca="false">D2383/$E$2</f>
        <v>0.86808</v>
      </c>
      <c r="L2383" s="30" t="n">
        <f aca="false">1/(1+EXP($L$2+($L$3*K2383)))</f>
        <v>0.0413147869362331</v>
      </c>
      <c r="M2383" s="31" t="n">
        <f aca="false">(F2383)*(L2383)+(1-F2383)*(1-L2383)</f>
        <v>0.0413147869362331</v>
      </c>
      <c r="N2383" s="31" t="n">
        <f aca="false">IF(B2383=1,LN(M2383),0)</f>
        <v>0</v>
      </c>
      <c r="O2383" s="42" t="n">
        <f aca="false">K2383</f>
        <v>0.86808</v>
      </c>
      <c r="P2383" s="43" t="n">
        <f aca="false">1/(1+EXP($P$2+($P$3*O2383)))</f>
        <v>0.945041823140964</v>
      </c>
      <c r="Q2383" s="42" t="n">
        <f aca="false">(F2383)*(P2383)+(1-F2383)*(1-P2383)</f>
        <v>0.945041823140964</v>
      </c>
      <c r="R2383" s="42" t="n">
        <f aca="false">IF(B2383&lt;&gt;1,LN(Q2383),0)</f>
        <v>-0.0565260951756945</v>
      </c>
    </row>
    <row r="2384" customFormat="false" ht="13" hidden="false" customHeight="false" outlineLevel="0" collapsed="false">
      <c r="A2384" s="18" t="n">
        <v>2375</v>
      </c>
      <c r="B2384" s="41" t="n">
        <v>0</v>
      </c>
      <c r="C2384" s="18" t="n">
        <v>10</v>
      </c>
      <c r="D2384" s="19" t="n">
        <v>16780</v>
      </c>
      <c r="E2384" s="19" t="n">
        <v>167804</v>
      </c>
      <c r="F2384" s="18" t="n">
        <v>1</v>
      </c>
      <c r="G2384" s="20" t="n">
        <f aca="false">($E$2-D2384)/$E$2</f>
        <v>0.3288</v>
      </c>
      <c r="H2384" s="19" t="n">
        <f aca="false">D2384-$E$3</f>
        <v>1780</v>
      </c>
      <c r="I2384" s="18" t="n">
        <f aca="false">F2384*C2384</f>
        <v>10</v>
      </c>
      <c r="J2384" s="19" t="n">
        <f aca="false">H2384*I2384</f>
        <v>17800</v>
      </c>
      <c r="K2384" s="29" t="n">
        <f aca="false">D2384/$E$2</f>
        <v>0.6712</v>
      </c>
      <c r="L2384" s="30" t="n">
        <f aca="false">1/(1+EXP($L$2+($L$3*K2384)))</f>
        <v>0.688601555582613</v>
      </c>
      <c r="M2384" s="31" t="n">
        <f aca="false">(F2384)*(L2384)+(1-F2384)*(1-L2384)</f>
        <v>0.688601555582613</v>
      </c>
      <c r="N2384" s="31" t="n">
        <f aca="false">IF(B2384=1,LN(M2384),0)</f>
        <v>0</v>
      </c>
      <c r="O2384" s="42" t="n">
        <f aca="false">K2384</f>
        <v>0.6712</v>
      </c>
      <c r="P2384" s="43" t="n">
        <f aca="false">1/(1+EXP($P$2+($P$3*O2384)))</f>
        <v>0.999693394057698</v>
      </c>
      <c r="Q2384" s="42" t="n">
        <f aca="false">(F2384)*(P2384)+(1-F2384)*(1-P2384)</f>
        <v>0.999693394057698</v>
      </c>
      <c r="R2384" s="42" t="n">
        <f aca="false">IF(B2384&lt;&gt;1,LN(Q2384),0)</f>
        <v>-0.000306652955513667</v>
      </c>
    </row>
    <row r="2385" customFormat="false" ht="13" hidden="false" customHeight="false" outlineLevel="0" collapsed="false">
      <c r="A2385" s="18" t="n">
        <v>2376</v>
      </c>
      <c r="B2385" s="41" t="n">
        <v>0</v>
      </c>
      <c r="C2385" s="18" t="n">
        <v>11</v>
      </c>
      <c r="D2385" s="19" t="n">
        <v>17380</v>
      </c>
      <c r="E2385" s="19" t="n">
        <v>191177</v>
      </c>
      <c r="F2385" s="18" t="n">
        <v>1</v>
      </c>
      <c r="G2385" s="20" t="n">
        <f aca="false">($E$2-D2385)/$E$2</f>
        <v>0.3048</v>
      </c>
      <c r="H2385" s="19" t="n">
        <f aca="false">D2385-$E$3</f>
        <v>2380</v>
      </c>
      <c r="I2385" s="18" t="n">
        <f aca="false">F2385*C2385</f>
        <v>11</v>
      </c>
      <c r="J2385" s="19" t="n">
        <f aca="false">H2385*I2385</f>
        <v>26180</v>
      </c>
      <c r="K2385" s="29" t="n">
        <f aca="false">D2385/$E$2</f>
        <v>0.6952</v>
      </c>
      <c r="L2385" s="30" t="n">
        <f aca="false">1/(1+EXP($L$2+($L$3*K2385)))</f>
        <v>0.577751317260387</v>
      </c>
      <c r="M2385" s="31" t="n">
        <f aca="false">(F2385)*(L2385)+(1-F2385)*(1-L2385)</f>
        <v>0.577751317260387</v>
      </c>
      <c r="N2385" s="31" t="n">
        <f aca="false">IF(B2385=1,LN(M2385),0)</f>
        <v>0</v>
      </c>
      <c r="O2385" s="42" t="n">
        <f aca="false">K2385</f>
        <v>0.6952</v>
      </c>
      <c r="P2385" s="43" t="n">
        <f aca="false">1/(1+EXP($P$2+($P$3*O2385)))</f>
        <v>0.999419052057506</v>
      </c>
      <c r="Q2385" s="42" t="n">
        <f aca="false">(F2385)*(P2385)+(1-F2385)*(1-P2385)</f>
        <v>0.999419052057506</v>
      </c>
      <c r="R2385" s="42" t="n">
        <f aca="false">IF(B2385&lt;&gt;1,LN(Q2385),0)</f>
        <v>-0.000581116758134702</v>
      </c>
    </row>
    <row r="2386" customFormat="false" ht="13" hidden="false" customHeight="false" outlineLevel="0" collapsed="false">
      <c r="A2386" s="18" t="n">
        <v>2377</v>
      </c>
      <c r="B2386" s="41" t="n">
        <v>0</v>
      </c>
      <c r="C2386" s="18" t="n">
        <v>17</v>
      </c>
      <c r="D2386" s="19" t="n">
        <v>19493</v>
      </c>
      <c r="E2386" s="19" t="n">
        <v>331383</v>
      </c>
      <c r="F2386" s="18" t="n">
        <v>1</v>
      </c>
      <c r="G2386" s="20" t="n">
        <f aca="false">($E$2-D2386)/$E$2</f>
        <v>0.22028</v>
      </c>
      <c r="H2386" s="19" t="n">
        <f aca="false">D2386-$E$3</f>
        <v>4493</v>
      </c>
      <c r="I2386" s="18" t="n">
        <f aca="false">F2386*C2386</f>
        <v>17</v>
      </c>
      <c r="J2386" s="19" t="n">
        <f aca="false">H2386*I2386</f>
        <v>76381</v>
      </c>
      <c r="K2386" s="29" t="n">
        <f aca="false">D2386/$E$2</f>
        <v>0.77972</v>
      </c>
      <c r="L2386" s="30" t="n">
        <f aca="false">1/(1+EXP($L$2+($L$3*K2386)))</f>
        <v>0.201492312024684</v>
      </c>
      <c r="M2386" s="31" t="n">
        <f aca="false">(F2386)*(L2386)+(1-F2386)*(1-L2386)</f>
        <v>0.201492312024684</v>
      </c>
      <c r="N2386" s="31" t="n">
        <f aca="false">IF(B2386=1,LN(M2386),0)</f>
        <v>0</v>
      </c>
      <c r="O2386" s="42" t="n">
        <f aca="false">K2386</f>
        <v>0.77972</v>
      </c>
      <c r="P2386" s="43" t="n">
        <f aca="false">1/(1+EXP($P$2+($P$3*O2386)))</f>
        <v>0.994506124224756</v>
      </c>
      <c r="Q2386" s="42" t="n">
        <f aca="false">(F2386)*(P2386)+(1-F2386)*(1-P2386)</f>
        <v>0.994506124224756</v>
      </c>
      <c r="R2386" s="42" t="n">
        <f aca="false">IF(B2386&lt;&gt;1,LN(Q2386),0)</f>
        <v>-0.00550902261279626</v>
      </c>
    </row>
    <row r="2387" customFormat="false" ht="13" hidden="false" customHeight="false" outlineLevel="0" collapsed="false">
      <c r="A2387" s="18" t="n">
        <v>2378</v>
      </c>
      <c r="B2387" s="41" t="n">
        <v>0</v>
      </c>
      <c r="C2387" s="18" t="n">
        <v>20</v>
      </c>
      <c r="D2387" s="19" t="n">
        <v>21208</v>
      </c>
      <c r="E2387" s="19" t="n">
        <v>424153</v>
      </c>
      <c r="F2387" s="18" t="n">
        <v>1</v>
      </c>
      <c r="G2387" s="20" t="n">
        <f aca="false">($E$2-D2387)/$E$2</f>
        <v>0.15168</v>
      </c>
      <c r="H2387" s="19" t="n">
        <f aca="false">D2387-$E$3</f>
        <v>6208</v>
      </c>
      <c r="I2387" s="18" t="n">
        <f aca="false">F2387*C2387</f>
        <v>20</v>
      </c>
      <c r="J2387" s="19" t="n">
        <f aca="false">H2387*I2387</f>
        <v>124160</v>
      </c>
      <c r="K2387" s="29" t="n">
        <f aca="false">D2387/$E$2</f>
        <v>0.84832</v>
      </c>
      <c r="L2387" s="30" t="n">
        <f aca="false">1/(1+EXP($L$2+($L$3*K2387)))</f>
        <v>0.0601369904236657</v>
      </c>
      <c r="M2387" s="31" t="n">
        <f aca="false">(F2387)*(L2387)+(1-F2387)*(1-L2387)</f>
        <v>0.0601369904236657</v>
      </c>
      <c r="N2387" s="31" t="n">
        <f aca="false">IF(B2387=1,LN(M2387),0)</f>
        <v>0</v>
      </c>
      <c r="O2387" s="42" t="n">
        <f aca="false">K2387</f>
        <v>0.84832</v>
      </c>
      <c r="P2387" s="43" t="n">
        <f aca="false">1/(1+EXP($P$2+($P$3*O2387)))</f>
        <v>0.966788167929807</v>
      </c>
      <c r="Q2387" s="42" t="n">
        <f aca="false">(F2387)*(P2387)+(1-F2387)*(1-P2387)</f>
        <v>0.966788167929807</v>
      </c>
      <c r="R2387" s="42" t="n">
        <f aca="false">IF(B2387&lt;&gt;1,LN(Q2387),0)</f>
        <v>-0.0337758686122588</v>
      </c>
    </row>
    <row r="2388" customFormat="false" ht="13" hidden="false" customHeight="false" outlineLevel="0" collapsed="false">
      <c r="A2388" s="18" t="n">
        <v>2379</v>
      </c>
      <c r="B2388" s="41" t="n">
        <v>0</v>
      </c>
      <c r="C2388" s="18" t="n">
        <v>15</v>
      </c>
      <c r="D2388" s="19" t="n">
        <v>15902</v>
      </c>
      <c r="E2388" s="19" t="n">
        <v>238528</v>
      </c>
      <c r="F2388" s="18" t="n">
        <v>1</v>
      </c>
      <c r="G2388" s="20" t="n">
        <f aca="false">($E$2-D2388)/$E$2</f>
        <v>0.36392</v>
      </c>
      <c r="H2388" s="19" t="n">
        <f aca="false">D2388-$E$3</f>
        <v>902</v>
      </c>
      <c r="I2388" s="18" t="n">
        <f aca="false">F2388*C2388</f>
        <v>15</v>
      </c>
      <c r="J2388" s="19" t="n">
        <f aca="false">H2388*I2388</f>
        <v>13530</v>
      </c>
      <c r="K2388" s="29" t="n">
        <f aca="false">D2388/$E$2</f>
        <v>0.63608</v>
      </c>
      <c r="L2388" s="30" t="n">
        <f aca="false">1/(1+EXP($L$2+($L$3*K2388)))</f>
        <v>0.816984420458709</v>
      </c>
      <c r="M2388" s="31" t="n">
        <f aca="false">(F2388)*(L2388)+(1-F2388)*(1-L2388)</f>
        <v>0.816984420458709</v>
      </c>
      <c r="N2388" s="31" t="n">
        <f aca="false">IF(B2388=1,LN(M2388),0)</f>
        <v>0</v>
      </c>
      <c r="O2388" s="42" t="n">
        <f aca="false">K2388</f>
        <v>0.63608</v>
      </c>
      <c r="P2388" s="43" t="n">
        <f aca="false">1/(1+EXP($P$2+($P$3*O2388)))</f>
        <v>0.999879682398986</v>
      </c>
      <c r="Q2388" s="42" t="n">
        <f aca="false">(F2388)*(P2388)+(1-F2388)*(1-P2388)</f>
        <v>0.999879682398986</v>
      </c>
      <c r="R2388" s="42" t="n">
        <f aca="false">IF(B2388&lt;&gt;1,LN(Q2388),0)</f>
        <v>-0.000120324839757137</v>
      </c>
    </row>
    <row r="2389" customFormat="false" ht="13" hidden="false" customHeight="false" outlineLevel="0" collapsed="false">
      <c r="A2389" s="18" t="n">
        <v>2380</v>
      </c>
      <c r="B2389" s="41" t="n">
        <v>0</v>
      </c>
      <c r="C2389" s="18" t="n">
        <v>14</v>
      </c>
      <c r="D2389" s="19" t="n">
        <v>16575</v>
      </c>
      <c r="E2389" s="19" t="n">
        <v>232055</v>
      </c>
      <c r="F2389" s="18" t="n">
        <v>1</v>
      </c>
      <c r="G2389" s="20" t="n">
        <f aca="false">($E$2-D2389)/$E$2</f>
        <v>0.337</v>
      </c>
      <c r="H2389" s="19" t="n">
        <f aca="false">D2389-$E$3</f>
        <v>1575</v>
      </c>
      <c r="I2389" s="18" t="n">
        <f aca="false">F2389*C2389</f>
        <v>14</v>
      </c>
      <c r="J2389" s="19" t="n">
        <f aca="false">H2389*I2389</f>
        <v>22050</v>
      </c>
      <c r="K2389" s="29" t="n">
        <f aca="false">D2389/$E$2</f>
        <v>0.663</v>
      </c>
      <c r="L2389" s="30" t="n">
        <f aca="false">1/(1+EXP($L$2+($L$3*K2389)))</f>
        <v>0.722641702856235</v>
      </c>
      <c r="M2389" s="31" t="n">
        <f aca="false">(F2389)*(L2389)+(1-F2389)*(1-L2389)</f>
        <v>0.722641702856235</v>
      </c>
      <c r="N2389" s="31" t="n">
        <f aca="false">IF(B2389=1,LN(M2389),0)</f>
        <v>0</v>
      </c>
      <c r="O2389" s="42" t="n">
        <f aca="false">K2389</f>
        <v>0.663</v>
      </c>
      <c r="P2389" s="43" t="n">
        <f aca="false">1/(1+EXP($P$2+($P$3*O2389)))</f>
        <v>0.999753546995273</v>
      </c>
      <c r="Q2389" s="42" t="n">
        <f aca="false">(F2389)*(P2389)+(1-F2389)*(1-P2389)</f>
        <v>0.999753546995273</v>
      </c>
      <c r="R2389" s="42" t="n">
        <f aca="false">IF(B2389&lt;&gt;1,LN(Q2389),0)</f>
        <v>-0.000246483379259167</v>
      </c>
    </row>
    <row r="2390" customFormat="false" ht="13" hidden="false" customHeight="false" outlineLevel="0" collapsed="false">
      <c r="A2390" s="18" t="n">
        <v>2381</v>
      </c>
      <c r="B2390" s="41" t="n">
        <v>0</v>
      </c>
      <c r="C2390" s="18" t="n">
        <v>28</v>
      </c>
      <c r="D2390" s="19" t="n">
        <v>16424</v>
      </c>
      <c r="E2390" s="19" t="n">
        <v>459868</v>
      </c>
      <c r="F2390" s="18" t="n">
        <v>1</v>
      </c>
      <c r="G2390" s="20" t="n">
        <f aca="false">($E$2-D2390)/$E$2</f>
        <v>0.34304</v>
      </c>
      <c r="H2390" s="19" t="n">
        <f aca="false">D2390-$E$3</f>
        <v>1424</v>
      </c>
      <c r="I2390" s="18" t="n">
        <f aca="false">F2390*C2390</f>
        <v>28</v>
      </c>
      <c r="J2390" s="19" t="n">
        <f aca="false">H2390*I2390</f>
        <v>39872</v>
      </c>
      <c r="K2390" s="29" t="n">
        <f aca="false">D2390/$E$2</f>
        <v>0.65696</v>
      </c>
      <c r="L2390" s="30" t="n">
        <f aca="false">1/(1+EXP($L$2+($L$3*K2390)))</f>
        <v>0.74619364465761</v>
      </c>
      <c r="M2390" s="31" t="n">
        <f aca="false">(F2390)*(L2390)+(1-F2390)*(1-L2390)</f>
        <v>0.74619364465761</v>
      </c>
      <c r="N2390" s="31" t="n">
        <f aca="false">IF(B2390=1,LN(M2390),0)</f>
        <v>0</v>
      </c>
      <c r="O2390" s="42" t="n">
        <f aca="false">K2390</f>
        <v>0.65696</v>
      </c>
      <c r="P2390" s="43" t="n">
        <f aca="false">1/(1+EXP($P$2+($P$3*O2390)))</f>
        <v>0.999790169666515</v>
      </c>
      <c r="Q2390" s="42" t="n">
        <f aca="false">(F2390)*(P2390)+(1-F2390)*(1-P2390)</f>
        <v>0.999790169666515</v>
      </c>
      <c r="R2390" s="42" t="n">
        <f aca="false">IF(B2390&lt;&gt;1,LN(Q2390),0)</f>
        <v>-0.000209852350948862</v>
      </c>
    </row>
    <row r="2391" customFormat="false" ht="13" hidden="false" customHeight="false" outlineLevel="0" collapsed="false">
      <c r="A2391" s="18" t="n">
        <v>2382</v>
      </c>
      <c r="B2391" s="41" t="n">
        <v>0</v>
      </c>
      <c r="C2391" s="18" t="n">
        <v>32</v>
      </c>
      <c r="D2391" s="19" t="n">
        <v>20386</v>
      </c>
      <c r="E2391" s="19" t="n">
        <v>652358</v>
      </c>
      <c r="F2391" s="18" t="n">
        <v>1</v>
      </c>
      <c r="G2391" s="20" t="n">
        <f aca="false">($E$2-D2391)/$E$2</f>
        <v>0.18456</v>
      </c>
      <c r="H2391" s="19" t="n">
        <f aca="false">D2391-$E$3</f>
        <v>5386</v>
      </c>
      <c r="I2391" s="18" t="n">
        <f aca="false">F2391*C2391</f>
        <v>32</v>
      </c>
      <c r="J2391" s="19" t="n">
        <f aca="false">H2391*I2391</f>
        <v>172352</v>
      </c>
      <c r="K2391" s="29" t="n">
        <f aca="false">D2391/$E$2</f>
        <v>0.81544</v>
      </c>
      <c r="L2391" s="30" t="n">
        <f aca="false">1/(1+EXP($L$2+($L$3*K2391)))</f>
        <v>0.109930267663615</v>
      </c>
      <c r="M2391" s="31" t="n">
        <f aca="false">(F2391)*(L2391)+(1-F2391)*(1-L2391)</f>
        <v>0.109930267663615</v>
      </c>
      <c r="N2391" s="31" t="n">
        <f aca="false">IF(B2391=1,LN(M2391),0)</f>
        <v>0</v>
      </c>
      <c r="O2391" s="42" t="n">
        <f aca="false">K2391</f>
        <v>0.81544</v>
      </c>
      <c r="P2391" s="43" t="n">
        <f aca="false">1/(1+EXP($P$2+($P$3*O2391)))</f>
        <v>0.985894898562972</v>
      </c>
      <c r="Q2391" s="42" t="n">
        <f aca="false">(F2391)*(P2391)+(1-F2391)*(1-P2391)</f>
        <v>0.985894898562972</v>
      </c>
      <c r="R2391" s="42" t="n">
        <f aca="false">IF(B2391&lt;&gt;1,LN(Q2391),0)</f>
        <v>-0.0142055238105401</v>
      </c>
    </row>
    <row r="2392" customFormat="false" ht="13" hidden="false" customHeight="false" outlineLevel="0" collapsed="false">
      <c r="A2392" s="18" t="n">
        <v>2383</v>
      </c>
      <c r="B2392" s="41" t="n">
        <v>0</v>
      </c>
      <c r="C2392" s="18" t="n">
        <v>18</v>
      </c>
      <c r="D2392" s="19" t="n">
        <v>18398</v>
      </c>
      <c r="E2392" s="19" t="n">
        <v>331172</v>
      </c>
      <c r="F2392" s="18" t="n">
        <v>1</v>
      </c>
      <c r="G2392" s="20" t="n">
        <f aca="false">($E$2-D2392)/$E$2</f>
        <v>0.26408</v>
      </c>
      <c r="H2392" s="19" t="n">
        <f aca="false">D2392-$E$3</f>
        <v>3398</v>
      </c>
      <c r="I2392" s="18" t="n">
        <f aca="false">F2392*C2392</f>
        <v>18</v>
      </c>
      <c r="J2392" s="19" t="n">
        <f aca="false">H2392*I2392</f>
        <v>61164</v>
      </c>
      <c r="K2392" s="29" t="n">
        <f aca="false">D2392/$E$2</f>
        <v>0.73592</v>
      </c>
      <c r="L2392" s="30" t="n">
        <f aca="false">1/(1+EXP($L$2+($L$3*K2392)))</f>
        <v>0.377324597342052</v>
      </c>
      <c r="M2392" s="31" t="n">
        <f aca="false">(F2392)*(L2392)+(1-F2392)*(1-L2392)</f>
        <v>0.377324597342052</v>
      </c>
      <c r="N2392" s="31" t="n">
        <f aca="false">IF(B2392=1,LN(M2392),0)</f>
        <v>0</v>
      </c>
      <c r="O2392" s="42" t="n">
        <f aca="false">K2392</f>
        <v>0.73592</v>
      </c>
      <c r="P2392" s="43" t="n">
        <f aca="false">1/(1+EXP($P$2+($P$3*O2392)))</f>
        <v>0.998283014483708</v>
      </c>
      <c r="Q2392" s="42" t="n">
        <f aca="false">(F2392)*(P2392)+(1-F2392)*(1-P2392)</f>
        <v>0.998283014483708</v>
      </c>
      <c r="R2392" s="42" t="n">
        <f aca="false">IF(B2392&lt;&gt;1,LN(Q2392),0)</f>
        <v>-0.00171846122534605</v>
      </c>
    </row>
    <row r="2393" customFormat="false" ht="13" hidden="false" customHeight="false" outlineLevel="0" collapsed="false">
      <c r="A2393" s="18" t="n">
        <v>2384</v>
      </c>
      <c r="B2393" s="41" t="n">
        <v>0</v>
      </c>
      <c r="C2393" s="18" t="n">
        <v>32</v>
      </c>
      <c r="D2393" s="19" t="n">
        <v>20083</v>
      </c>
      <c r="E2393" s="19" t="n">
        <v>642648</v>
      </c>
      <c r="F2393" s="18" t="n">
        <v>1</v>
      </c>
      <c r="G2393" s="20" t="n">
        <f aca="false">($E$2-D2393)/$E$2</f>
        <v>0.19668</v>
      </c>
      <c r="H2393" s="19" t="n">
        <f aca="false">D2393-$E$3</f>
        <v>5083</v>
      </c>
      <c r="I2393" s="18" t="n">
        <f aca="false">F2393*C2393</f>
        <v>32</v>
      </c>
      <c r="J2393" s="19" t="n">
        <f aca="false">H2393*I2393</f>
        <v>162656</v>
      </c>
      <c r="K2393" s="29" t="n">
        <f aca="false">D2393/$E$2</f>
        <v>0.80332</v>
      </c>
      <c r="L2393" s="30" t="n">
        <f aca="false">1/(1+EXP($L$2+($L$3*K2393)))</f>
        <v>0.135986456545918</v>
      </c>
      <c r="M2393" s="31" t="n">
        <f aca="false">(F2393)*(L2393)+(1-F2393)*(1-L2393)</f>
        <v>0.135986456545918</v>
      </c>
      <c r="N2393" s="31" t="n">
        <f aca="false">IF(B2393=1,LN(M2393),0)</f>
        <v>0</v>
      </c>
      <c r="O2393" s="42" t="n">
        <f aca="false">K2393</f>
        <v>0.80332</v>
      </c>
      <c r="P2393" s="43" t="n">
        <f aca="false">1/(1+EXP($P$2+($P$3*O2393)))</f>
        <v>0.989747174602203</v>
      </c>
      <c r="Q2393" s="42" t="n">
        <f aca="false">(F2393)*(P2393)+(1-F2393)*(1-P2393)</f>
        <v>0.989747174602203</v>
      </c>
      <c r="R2393" s="42" t="n">
        <f aca="false">IF(B2393&lt;&gt;1,LN(Q2393),0)</f>
        <v>-0.0103057476580133</v>
      </c>
    </row>
    <row r="2394" customFormat="false" ht="13" hidden="false" customHeight="false" outlineLevel="0" collapsed="false">
      <c r="A2394" s="18" t="n">
        <v>2385</v>
      </c>
      <c r="B2394" s="41" t="n">
        <v>0</v>
      </c>
      <c r="C2394" s="18" t="n">
        <v>35</v>
      </c>
      <c r="D2394" s="19" t="n">
        <v>19416</v>
      </c>
      <c r="E2394" s="19" t="n">
        <v>679576</v>
      </c>
      <c r="F2394" s="18" t="n">
        <v>1</v>
      </c>
      <c r="G2394" s="20" t="n">
        <f aca="false">($E$2-D2394)/$E$2</f>
        <v>0.22336</v>
      </c>
      <c r="H2394" s="19" t="n">
        <f aca="false">D2394-$E$3</f>
        <v>4416</v>
      </c>
      <c r="I2394" s="18" t="n">
        <f aca="false">F2394*C2394</f>
        <v>35</v>
      </c>
      <c r="J2394" s="19" t="n">
        <f aca="false">H2394*I2394</f>
        <v>154560</v>
      </c>
      <c r="K2394" s="29" t="n">
        <f aca="false">D2394/$E$2</f>
        <v>0.77664</v>
      </c>
      <c r="L2394" s="30" t="n">
        <f aca="false">1/(1+EXP($L$2+($L$3*K2394)))</f>
        <v>0.211586603903747</v>
      </c>
      <c r="M2394" s="31" t="n">
        <f aca="false">(F2394)*(L2394)+(1-F2394)*(1-L2394)</f>
        <v>0.211586603903747</v>
      </c>
      <c r="N2394" s="31" t="n">
        <f aca="false">IF(B2394=1,LN(M2394),0)</f>
        <v>0</v>
      </c>
      <c r="O2394" s="42" t="n">
        <f aca="false">K2394</f>
        <v>0.77664</v>
      </c>
      <c r="P2394" s="43" t="n">
        <f aca="false">1/(1+EXP($P$2+($P$3*O2394)))</f>
        <v>0.994936722075438</v>
      </c>
      <c r="Q2394" s="42" t="n">
        <f aca="false">(F2394)*(P2394)+(1-F2394)*(1-P2394)</f>
        <v>0.994936722075438</v>
      </c>
      <c r="R2394" s="42" t="n">
        <f aca="false">IF(B2394&lt;&gt;1,LN(Q2394),0)</f>
        <v>-0.00507613974993146</v>
      </c>
    </row>
    <row r="2395" customFormat="false" ht="13" hidden="false" customHeight="false" outlineLevel="0" collapsed="false">
      <c r="A2395" s="18" t="n">
        <v>2386</v>
      </c>
      <c r="B2395" s="41" t="n">
        <v>0</v>
      </c>
      <c r="C2395" s="18" t="n">
        <v>12</v>
      </c>
      <c r="D2395" s="19" t="n">
        <v>18465</v>
      </c>
      <c r="E2395" s="19" t="n">
        <v>221574</v>
      </c>
      <c r="F2395" s="18" t="n">
        <v>1</v>
      </c>
      <c r="G2395" s="20" t="n">
        <f aca="false">($E$2-D2395)/$E$2</f>
        <v>0.2614</v>
      </c>
      <c r="H2395" s="19" t="n">
        <f aca="false">D2395-$E$3</f>
        <v>3465</v>
      </c>
      <c r="I2395" s="18" t="n">
        <f aca="false">F2395*C2395</f>
        <v>12</v>
      </c>
      <c r="J2395" s="19" t="n">
        <f aca="false">H2395*I2395</f>
        <v>41580</v>
      </c>
      <c r="K2395" s="29" t="n">
        <f aca="false">D2395/$E$2</f>
        <v>0.7386</v>
      </c>
      <c r="L2395" s="30" t="n">
        <f aca="false">1/(1+EXP($L$2+($L$3*K2395)))</f>
        <v>0.364815430995546</v>
      </c>
      <c r="M2395" s="31" t="n">
        <f aca="false">(F2395)*(L2395)+(1-F2395)*(1-L2395)</f>
        <v>0.364815430995546</v>
      </c>
      <c r="N2395" s="31" t="n">
        <f aca="false">IF(B2395=1,LN(M2395),0)</f>
        <v>0</v>
      </c>
      <c r="O2395" s="42" t="n">
        <f aca="false">K2395</f>
        <v>0.7386</v>
      </c>
      <c r="P2395" s="43" t="n">
        <f aca="false">1/(1+EXP($P$2+($P$3*O2395)))</f>
        <v>0.998156179725254</v>
      </c>
      <c r="Q2395" s="42" t="n">
        <f aca="false">(F2395)*(P2395)+(1-F2395)*(1-P2395)</f>
        <v>0.998156179725254</v>
      </c>
      <c r="R2395" s="42" t="n">
        <f aca="false">IF(B2395&lt;&gt;1,LN(Q2395),0)</f>
        <v>-0.00184552220370434</v>
      </c>
    </row>
    <row r="2396" customFormat="false" ht="13" hidden="false" customHeight="false" outlineLevel="0" collapsed="false">
      <c r="A2396" s="18" t="n">
        <v>2387</v>
      </c>
      <c r="B2396" s="41" t="n">
        <v>0</v>
      </c>
      <c r="C2396" s="18" t="n">
        <v>15</v>
      </c>
      <c r="D2396" s="19" t="n">
        <v>16489</v>
      </c>
      <c r="E2396" s="19" t="n">
        <v>247336</v>
      </c>
      <c r="F2396" s="18" t="n">
        <v>1</v>
      </c>
      <c r="G2396" s="20" t="n">
        <f aca="false">($E$2-D2396)/$E$2</f>
        <v>0.34044</v>
      </c>
      <c r="H2396" s="19" t="n">
        <f aca="false">D2396-$E$3</f>
        <v>1489</v>
      </c>
      <c r="I2396" s="18" t="n">
        <f aca="false">F2396*C2396</f>
        <v>15</v>
      </c>
      <c r="J2396" s="19" t="n">
        <f aca="false">H2396*I2396</f>
        <v>22335</v>
      </c>
      <c r="K2396" s="29" t="n">
        <f aca="false">D2396/$E$2</f>
        <v>0.65956</v>
      </c>
      <c r="L2396" s="30" t="n">
        <f aca="false">1/(1+EXP($L$2+($L$3*K2396)))</f>
        <v>0.73621914570907</v>
      </c>
      <c r="M2396" s="31" t="n">
        <f aca="false">(F2396)*(L2396)+(1-F2396)*(1-L2396)</f>
        <v>0.73621914570907</v>
      </c>
      <c r="N2396" s="31" t="n">
        <f aca="false">IF(B2396=1,LN(M2396),0)</f>
        <v>0</v>
      </c>
      <c r="O2396" s="42" t="n">
        <f aca="false">K2396</f>
        <v>0.65956</v>
      </c>
      <c r="P2396" s="43" t="n">
        <f aca="false">1/(1+EXP($P$2+($P$3*O2396)))</f>
        <v>0.99977512390795</v>
      </c>
      <c r="Q2396" s="42" t="n">
        <f aca="false">(F2396)*(P2396)+(1-F2396)*(1-P2396)</f>
        <v>0.99977512390795</v>
      </c>
      <c r="R2396" s="42" t="n">
        <f aca="false">IF(B2396&lt;&gt;1,LN(Q2396),0)</f>
        <v>-0.000224901380469985</v>
      </c>
    </row>
    <row r="2397" customFormat="false" ht="13" hidden="false" customHeight="false" outlineLevel="0" collapsed="false">
      <c r="A2397" s="18" t="n">
        <v>2388</v>
      </c>
      <c r="B2397" s="41" t="n">
        <v>0</v>
      </c>
      <c r="C2397" s="18" t="n">
        <v>10</v>
      </c>
      <c r="D2397" s="19" t="n">
        <v>16965</v>
      </c>
      <c r="E2397" s="19" t="n">
        <v>169652</v>
      </c>
      <c r="F2397" s="18" t="n">
        <v>1</v>
      </c>
      <c r="G2397" s="20" t="n">
        <f aca="false">($E$2-D2397)/$E$2</f>
        <v>0.3214</v>
      </c>
      <c r="H2397" s="19" t="n">
        <f aca="false">D2397-$E$3</f>
        <v>1965</v>
      </c>
      <c r="I2397" s="18" t="n">
        <f aca="false">F2397*C2397</f>
        <v>10</v>
      </c>
      <c r="J2397" s="19" t="n">
        <f aca="false">H2397*I2397</f>
        <v>19650</v>
      </c>
      <c r="K2397" s="29" t="n">
        <f aca="false">D2397/$E$2</f>
        <v>0.6786</v>
      </c>
      <c r="L2397" s="30" t="n">
        <f aca="false">1/(1+EXP($L$2+($L$3*K2397)))</f>
        <v>0.656013075181972</v>
      </c>
      <c r="M2397" s="31" t="n">
        <f aca="false">(F2397)*(L2397)+(1-F2397)*(1-L2397)</f>
        <v>0.656013075181972</v>
      </c>
      <c r="N2397" s="31" t="n">
        <f aca="false">IF(B2397=1,LN(M2397),0)</f>
        <v>0</v>
      </c>
      <c r="O2397" s="42" t="n">
        <f aca="false">K2397</f>
        <v>0.6786</v>
      </c>
      <c r="P2397" s="43" t="n">
        <f aca="false">1/(1+EXP($P$2+($P$3*O2397)))</f>
        <v>0.999626605194753</v>
      </c>
      <c r="Q2397" s="42" t="n">
        <f aca="false">(F2397)*(P2397)+(1-F2397)*(1-P2397)</f>
        <v>0.999626605194753</v>
      </c>
      <c r="R2397" s="42" t="n">
        <f aca="false">IF(B2397&lt;&gt;1,LN(Q2397),0)</f>
        <v>-0.000373464534445742</v>
      </c>
    </row>
    <row r="2398" customFormat="false" ht="13" hidden="false" customHeight="false" outlineLevel="0" collapsed="false">
      <c r="A2398" s="18" t="n">
        <v>2389</v>
      </c>
      <c r="B2398" s="41" t="n">
        <v>0</v>
      </c>
      <c r="C2398" s="18" t="n">
        <v>13</v>
      </c>
      <c r="D2398" s="19" t="n">
        <v>15141</v>
      </c>
      <c r="E2398" s="19" t="n">
        <v>196831</v>
      </c>
      <c r="F2398" s="18" t="n">
        <v>1</v>
      </c>
      <c r="G2398" s="20" t="n">
        <f aca="false">($E$2-D2398)/$E$2</f>
        <v>0.39436</v>
      </c>
      <c r="H2398" s="19" t="n">
        <f aca="false">D2398-$E$3</f>
        <v>141</v>
      </c>
      <c r="I2398" s="18" t="n">
        <f aca="false">F2398*C2398</f>
        <v>13</v>
      </c>
      <c r="J2398" s="19" t="n">
        <f aca="false">H2398*I2398</f>
        <v>1833</v>
      </c>
      <c r="K2398" s="29" t="n">
        <f aca="false">D2398/$E$2</f>
        <v>0.60564</v>
      </c>
      <c r="L2398" s="30" t="n">
        <f aca="false">1/(1+EXP($L$2+($L$3*K2398)))</f>
        <v>0.89137852626078</v>
      </c>
      <c r="M2398" s="31" t="n">
        <f aca="false">(F2398)*(L2398)+(1-F2398)*(1-L2398)</f>
        <v>0.89137852626078</v>
      </c>
      <c r="N2398" s="31" t="n">
        <f aca="false">IF(B2398=1,LN(M2398),0)</f>
        <v>0</v>
      </c>
      <c r="O2398" s="42" t="n">
        <f aca="false">K2398</f>
        <v>0.60564</v>
      </c>
      <c r="P2398" s="43" t="n">
        <f aca="false">1/(1+EXP($P$2+($P$3*O2398)))</f>
        <v>0.999946522307421</v>
      </c>
      <c r="Q2398" s="42" t="n">
        <f aca="false">(F2398)*(P2398)+(1-F2398)*(1-P2398)</f>
        <v>0.999946522307421</v>
      </c>
      <c r="R2398" s="42" t="n">
        <f aca="false">IF(B2398&lt;&gt;1,LN(Q2398),0)</f>
        <v>-5.34791225622457E-005</v>
      </c>
    </row>
    <row r="2399" customFormat="false" ht="13" hidden="false" customHeight="false" outlineLevel="0" collapsed="false">
      <c r="A2399" s="18" t="n">
        <v>2390</v>
      </c>
      <c r="B2399" s="41" t="n">
        <v>0</v>
      </c>
      <c r="C2399" s="18" t="n">
        <v>11</v>
      </c>
      <c r="D2399" s="19" t="n">
        <v>22202</v>
      </c>
      <c r="E2399" s="19" t="n">
        <v>244220</v>
      </c>
      <c r="F2399" s="18" t="n">
        <v>1</v>
      </c>
      <c r="G2399" s="20" t="n">
        <f aca="false">($E$2-D2399)/$E$2</f>
        <v>0.11192</v>
      </c>
      <c r="H2399" s="19" t="n">
        <f aca="false">D2399-$E$3</f>
        <v>7202</v>
      </c>
      <c r="I2399" s="18" t="n">
        <f aca="false">F2399*C2399</f>
        <v>11</v>
      </c>
      <c r="J2399" s="19" t="n">
        <f aca="false">H2399*I2399</f>
        <v>79222</v>
      </c>
      <c r="K2399" s="29" t="n">
        <f aca="false">D2399/$E$2</f>
        <v>0.88808</v>
      </c>
      <c r="L2399" s="30" t="n">
        <f aca="false">1/(1+EXP($L$2+($L$3*K2399)))</f>
        <v>0.0280756310589496</v>
      </c>
      <c r="M2399" s="31" t="n">
        <f aca="false">(F2399)*(L2399)+(1-F2399)*(1-L2399)</f>
        <v>0.0280756310589496</v>
      </c>
      <c r="N2399" s="31" t="n">
        <f aca="false">IF(B2399=1,LN(M2399),0)</f>
        <v>0</v>
      </c>
      <c r="O2399" s="42" t="n">
        <f aca="false">K2399</f>
        <v>0.88808</v>
      </c>
      <c r="P2399" s="43" t="n">
        <f aca="false">1/(1+EXP($P$2+($P$3*O2399)))</f>
        <v>0.90985341891241</v>
      </c>
      <c r="Q2399" s="42" t="n">
        <f aca="false">(F2399)*(P2399)+(1-F2399)*(1-P2399)</f>
        <v>0.90985341891241</v>
      </c>
      <c r="R2399" s="42" t="n">
        <f aca="false">IF(B2399&lt;&gt;1,LN(Q2399),0)</f>
        <v>-0.094471770563946</v>
      </c>
    </row>
    <row r="2400" customFormat="false" ht="13" hidden="false" customHeight="false" outlineLevel="0" collapsed="false">
      <c r="A2400" s="18" t="n">
        <v>2391</v>
      </c>
      <c r="B2400" s="41" t="n">
        <v>0</v>
      </c>
      <c r="C2400" s="18" t="n">
        <v>16</v>
      </c>
      <c r="D2400" s="19" t="n">
        <v>15110</v>
      </c>
      <c r="E2400" s="19" t="n">
        <v>241760</v>
      </c>
      <c r="F2400" s="18" t="n">
        <v>1</v>
      </c>
      <c r="G2400" s="20" t="n">
        <f aca="false">($E$2-D2400)/$E$2</f>
        <v>0.3956</v>
      </c>
      <c r="H2400" s="19" t="n">
        <f aca="false">D2400-$E$3</f>
        <v>110</v>
      </c>
      <c r="I2400" s="18" t="n">
        <f aca="false">F2400*C2400</f>
        <v>16</v>
      </c>
      <c r="J2400" s="19" t="n">
        <f aca="false">H2400*I2400</f>
        <v>1760</v>
      </c>
      <c r="K2400" s="29" t="n">
        <f aca="false">D2400/$E$2</f>
        <v>0.6044</v>
      </c>
      <c r="L2400" s="30" t="n">
        <f aca="false">1/(1+EXP($L$2+($L$3*K2400)))</f>
        <v>0.893756728158014</v>
      </c>
      <c r="M2400" s="31" t="n">
        <f aca="false">(F2400)*(L2400)+(1-F2400)*(1-L2400)</f>
        <v>0.893756728158014</v>
      </c>
      <c r="N2400" s="31" t="n">
        <f aca="false">IF(B2400=1,LN(M2400),0)</f>
        <v>0</v>
      </c>
      <c r="O2400" s="42" t="n">
        <f aca="false">K2400</f>
        <v>0.6044</v>
      </c>
      <c r="P2400" s="43" t="n">
        <f aca="false">1/(1+EXP($P$2+($P$3*O2400)))</f>
        <v>0.999948259951733</v>
      </c>
      <c r="Q2400" s="42" t="n">
        <f aca="false">(F2400)*(P2400)+(1-F2400)*(1-P2400)</f>
        <v>0.999948259951733</v>
      </c>
      <c r="R2400" s="42" t="n">
        <f aca="false">IF(B2400&lt;&gt;1,LN(Q2400),0)</f>
        <v>-5.1741386829826E-005</v>
      </c>
    </row>
    <row r="2401" customFormat="false" ht="13" hidden="false" customHeight="false" outlineLevel="0" collapsed="false">
      <c r="A2401" s="18" t="n">
        <v>2392</v>
      </c>
      <c r="B2401" s="41" t="n">
        <v>0</v>
      </c>
      <c r="C2401" s="18" t="n">
        <v>17</v>
      </c>
      <c r="D2401" s="19" t="n">
        <v>15914</v>
      </c>
      <c r="E2401" s="19" t="n">
        <v>270536</v>
      </c>
      <c r="F2401" s="18" t="n">
        <v>1</v>
      </c>
      <c r="G2401" s="20" t="n">
        <f aca="false">($E$2-D2401)/$E$2</f>
        <v>0.36344</v>
      </c>
      <c r="H2401" s="19" t="n">
        <f aca="false">D2401-$E$3</f>
        <v>914</v>
      </c>
      <c r="I2401" s="18" t="n">
        <f aca="false">F2401*C2401</f>
        <v>17</v>
      </c>
      <c r="J2401" s="19" t="n">
        <f aca="false">H2401*I2401</f>
        <v>15538</v>
      </c>
      <c r="K2401" s="29" t="n">
        <f aca="false">D2401/$E$2</f>
        <v>0.63656</v>
      </c>
      <c r="L2401" s="30" t="n">
        <f aca="false">1/(1+EXP($L$2+($L$3*K2401)))</f>
        <v>0.815544528092391</v>
      </c>
      <c r="M2401" s="31" t="n">
        <f aca="false">(F2401)*(L2401)+(1-F2401)*(1-L2401)</f>
        <v>0.815544528092391</v>
      </c>
      <c r="N2401" s="31" t="n">
        <f aca="false">IF(B2401=1,LN(M2401),0)</f>
        <v>0</v>
      </c>
      <c r="O2401" s="42" t="n">
        <f aca="false">K2401</f>
        <v>0.63656</v>
      </c>
      <c r="P2401" s="43" t="n">
        <f aca="false">1/(1+EXP($P$2+($P$3*O2401)))</f>
        <v>0.999878134153778</v>
      </c>
      <c r="Q2401" s="42" t="n">
        <f aca="false">(F2401)*(P2401)+(1-F2401)*(1-P2401)</f>
        <v>0.999878134153778</v>
      </c>
      <c r="R2401" s="42" t="n">
        <f aca="false">IF(B2401&lt;&gt;1,LN(Q2401),0)</f>
        <v>-0.00012187327246745</v>
      </c>
    </row>
    <row r="2402" customFormat="false" ht="13" hidden="false" customHeight="false" outlineLevel="0" collapsed="false">
      <c r="A2402" s="18" t="n">
        <v>2393</v>
      </c>
      <c r="B2402" s="41" t="n">
        <v>0</v>
      </c>
      <c r="C2402" s="18" t="n">
        <v>21</v>
      </c>
      <c r="D2402" s="19" t="n">
        <v>20255</v>
      </c>
      <c r="E2402" s="19" t="n">
        <v>425357</v>
      </c>
      <c r="F2402" s="18" t="n">
        <v>1</v>
      </c>
      <c r="G2402" s="20" t="n">
        <f aca="false">($E$2-D2402)/$E$2</f>
        <v>0.1898</v>
      </c>
      <c r="H2402" s="19" t="n">
        <f aca="false">D2402-$E$3</f>
        <v>5255</v>
      </c>
      <c r="I2402" s="18" t="n">
        <f aca="false">F2402*C2402</f>
        <v>21</v>
      </c>
      <c r="J2402" s="19" t="n">
        <f aca="false">H2402*I2402</f>
        <v>110355</v>
      </c>
      <c r="K2402" s="29" t="n">
        <f aca="false">D2402/$E$2</f>
        <v>0.8102</v>
      </c>
      <c r="L2402" s="30" t="n">
        <f aca="false">1/(1+EXP($L$2+($L$3*K2402)))</f>
        <v>0.120612284808194</v>
      </c>
      <c r="M2402" s="31" t="n">
        <f aca="false">(F2402)*(L2402)+(1-F2402)*(1-L2402)</f>
        <v>0.120612284808194</v>
      </c>
      <c r="N2402" s="31" t="n">
        <f aca="false">IF(B2402=1,LN(M2402),0)</f>
        <v>0</v>
      </c>
      <c r="O2402" s="42" t="n">
        <f aca="false">K2402</f>
        <v>0.8102</v>
      </c>
      <c r="P2402" s="43" t="n">
        <f aca="false">1/(1+EXP($P$2+($P$3*O2402)))</f>
        <v>0.9877100763435</v>
      </c>
      <c r="Q2402" s="42" t="n">
        <f aca="false">(F2402)*(P2402)+(1-F2402)*(1-P2402)</f>
        <v>0.9877100763435</v>
      </c>
      <c r="R2402" s="42" t="n">
        <f aca="false">IF(B2402&lt;&gt;1,LN(Q2402),0)</f>
        <v>-0.012366069294134</v>
      </c>
    </row>
    <row r="2403" customFormat="false" ht="13" hidden="false" customHeight="false" outlineLevel="0" collapsed="false">
      <c r="A2403" s="18" t="n">
        <v>2394</v>
      </c>
      <c r="B2403" s="41" t="n">
        <v>0</v>
      </c>
      <c r="C2403" s="18" t="n">
        <v>13</v>
      </c>
      <c r="D2403" s="19" t="n">
        <v>15567</v>
      </c>
      <c r="E2403" s="19" t="n">
        <v>202377</v>
      </c>
      <c r="F2403" s="18" t="n">
        <v>1</v>
      </c>
      <c r="G2403" s="20" t="n">
        <f aca="false">($E$2-D2403)/$E$2</f>
        <v>0.37732</v>
      </c>
      <c r="H2403" s="19" t="n">
        <f aca="false">D2403-$E$3</f>
        <v>567</v>
      </c>
      <c r="I2403" s="18" t="n">
        <f aca="false">F2403*C2403</f>
        <v>13</v>
      </c>
      <c r="J2403" s="19" t="n">
        <f aca="false">H2403*I2403</f>
        <v>7371</v>
      </c>
      <c r="K2403" s="29" t="n">
        <f aca="false">D2403/$E$2</f>
        <v>0.62268</v>
      </c>
      <c r="L2403" s="30" t="n">
        <f aca="false">1/(1+EXP($L$2+($L$3*K2403)))</f>
        <v>0.853718832407815</v>
      </c>
      <c r="M2403" s="31" t="n">
        <f aca="false">(F2403)*(L2403)+(1-F2403)*(1-L2403)</f>
        <v>0.853718832407815</v>
      </c>
      <c r="N2403" s="31" t="n">
        <f aca="false">IF(B2403=1,LN(M2403),0)</f>
        <v>0</v>
      </c>
      <c r="O2403" s="42" t="n">
        <f aca="false">K2403</f>
        <v>0.62268</v>
      </c>
      <c r="P2403" s="43" t="n">
        <f aca="false">1/(1+EXP($P$2+($P$3*O2403)))</f>
        <v>0.999915800566505</v>
      </c>
      <c r="Q2403" s="42" t="n">
        <f aca="false">(F2403)*(P2403)+(1-F2403)*(1-P2403)</f>
        <v>0.999915800566505</v>
      </c>
      <c r="R2403" s="42" t="n">
        <f aca="false">IF(B2403&lt;&gt;1,LN(Q2403),0)</f>
        <v>-8.42029784667604E-005</v>
      </c>
    </row>
    <row r="2404" customFormat="false" ht="13" hidden="false" customHeight="false" outlineLevel="0" collapsed="false">
      <c r="A2404" s="18" t="n">
        <v>2395</v>
      </c>
      <c r="B2404" s="41" t="n">
        <v>0</v>
      </c>
      <c r="C2404" s="18" t="n">
        <v>20</v>
      </c>
      <c r="D2404" s="19" t="n">
        <v>18795</v>
      </c>
      <c r="E2404" s="19" t="n">
        <v>375909</v>
      </c>
      <c r="F2404" s="18" t="n">
        <v>1</v>
      </c>
      <c r="G2404" s="20" t="n">
        <f aca="false">($E$2-D2404)/$E$2</f>
        <v>0.2482</v>
      </c>
      <c r="H2404" s="19" t="n">
        <f aca="false">D2404-$E$3</f>
        <v>3795</v>
      </c>
      <c r="I2404" s="18" t="n">
        <f aca="false">F2404*C2404</f>
        <v>20</v>
      </c>
      <c r="J2404" s="19" t="n">
        <f aca="false">H2404*I2404</f>
        <v>75900</v>
      </c>
      <c r="K2404" s="29" t="n">
        <f aca="false">D2404/$E$2</f>
        <v>0.7518</v>
      </c>
      <c r="L2404" s="30" t="n">
        <f aca="false">1/(1+EXP($L$2+($L$3*K2404)))</f>
        <v>0.30607232536168</v>
      </c>
      <c r="M2404" s="31" t="n">
        <f aca="false">(F2404)*(L2404)+(1-F2404)*(1-L2404)</f>
        <v>0.30607232536168</v>
      </c>
      <c r="N2404" s="31" t="n">
        <f aca="false">IF(B2404=1,LN(M2404),0)</f>
        <v>0</v>
      </c>
      <c r="O2404" s="42" t="n">
        <f aca="false">K2404</f>
        <v>0.7518</v>
      </c>
      <c r="P2404" s="43" t="n">
        <f aca="false">1/(1+EXP($P$2+($P$3*O2404)))</f>
        <v>0.997381196099958</v>
      </c>
      <c r="Q2404" s="42" t="n">
        <f aca="false">(F2404)*(P2404)+(1-F2404)*(1-P2404)</f>
        <v>0.997381196099958</v>
      </c>
      <c r="R2404" s="42" t="n">
        <f aca="false">IF(B2404&lt;&gt;1,LN(Q2404),0)</f>
        <v>-0.00262223896546085</v>
      </c>
    </row>
    <row r="2405" customFormat="false" ht="13" hidden="false" customHeight="false" outlineLevel="0" collapsed="false">
      <c r="A2405" s="18" t="n">
        <v>2396</v>
      </c>
      <c r="B2405" s="41" t="n">
        <v>0</v>
      </c>
      <c r="C2405" s="18" t="n">
        <v>22</v>
      </c>
      <c r="D2405" s="19" t="n">
        <v>18649</v>
      </c>
      <c r="E2405" s="19" t="n">
        <v>410284</v>
      </c>
      <c r="F2405" s="18" t="n">
        <v>1</v>
      </c>
      <c r="G2405" s="20" t="n">
        <f aca="false">($E$2-D2405)/$E$2</f>
        <v>0.25404</v>
      </c>
      <c r="H2405" s="19" t="n">
        <f aca="false">D2405-$E$3</f>
        <v>3649</v>
      </c>
      <c r="I2405" s="18" t="n">
        <f aca="false">F2405*C2405</f>
        <v>22</v>
      </c>
      <c r="J2405" s="19" t="n">
        <f aca="false">H2405*I2405</f>
        <v>80278</v>
      </c>
      <c r="K2405" s="29" t="n">
        <f aca="false">D2405/$E$2</f>
        <v>0.74596</v>
      </c>
      <c r="L2405" s="30" t="n">
        <f aca="false">1/(1+EXP($L$2+($L$3*K2405)))</f>
        <v>0.331427343713916</v>
      </c>
      <c r="M2405" s="31" t="n">
        <f aca="false">(F2405)*(L2405)+(1-F2405)*(1-L2405)</f>
        <v>0.331427343713916</v>
      </c>
      <c r="N2405" s="31" t="n">
        <f aca="false">IF(B2405=1,LN(M2405),0)</f>
        <v>0</v>
      </c>
      <c r="O2405" s="42" t="n">
        <f aca="false">K2405</f>
        <v>0.74596</v>
      </c>
      <c r="P2405" s="43" t="n">
        <f aca="false">1/(1+EXP($P$2+($P$3*O2405)))</f>
        <v>0.997757672262669</v>
      </c>
      <c r="Q2405" s="42" t="n">
        <f aca="false">(F2405)*(P2405)+(1-F2405)*(1-P2405)</f>
        <v>0.997757672262669</v>
      </c>
      <c r="R2405" s="42" t="n">
        <f aca="false">IF(B2405&lt;&gt;1,LN(Q2405),0)</f>
        <v>-0.00224484551866959</v>
      </c>
    </row>
    <row r="2406" customFormat="false" ht="13" hidden="false" customHeight="false" outlineLevel="0" collapsed="false">
      <c r="A2406" s="18" t="n">
        <v>2397</v>
      </c>
      <c r="B2406" s="41" t="n">
        <v>0</v>
      </c>
      <c r="C2406" s="18" t="n">
        <v>20</v>
      </c>
      <c r="D2406" s="19" t="n">
        <v>19151</v>
      </c>
      <c r="E2406" s="19" t="n">
        <v>383020</v>
      </c>
      <c r="F2406" s="18" t="n">
        <v>1</v>
      </c>
      <c r="G2406" s="20" t="n">
        <f aca="false">($E$2-D2406)/$E$2</f>
        <v>0.23396</v>
      </c>
      <c r="H2406" s="19" t="n">
        <f aca="false">D2406-$E$3</f>
        <v>4151</v>
      </c>
      <c r="I2406" s="18" t="n">
        <f aca="false">F2406*C2406</f>
        <v>20</v>
      </c>
      <c r="J2406" s="19" t="n">
        <f aca="false">H2406*I2406</f>
        <v>83020</v>
      </c>
      <c r="K2406" s="29" t="n">
        <f aca="false">D2406/$E$2</f>
        <v>0.76604</v>
      </c>
      <c r="L2406" s="30" t="n">
        <f aca="false">1/(1+EXP($L$2+($L$3*K2406)))</f>
        <v>0.249108932513554</v>
      </c>
      <c r="M2406" s="31" t="n">
        <f aca="false">(F2406)*(L2406)+(1-F2406)*(1-L2406)</f>
        <v>0.249108932513554</v>
      </c>
      <c r="N2406" s="31" t="n">
        <f aca="false">IF(B2406=1,LN(M2406),0)</f>
        <v>0</v>
      </c>
      <c r="O2406" s="42" t="n">
        <f aca="false">K2406</f>
        <v>0.76604</v>
      </c>
      <c r="P2406" s="43" t="n">
        <f aca="false">1/(1+EXP($P$2+($P$3*O2406)))</f>
        <v>0.99617762823872</v>
      </c>
      <c r="Q2406" s="42" t="n">
        <f aca="false">(F2406)*(P2406)+(1-F2406)*(1-P2406)</f>
        <v>0.99617762823872</v>
      </c>
      <c r="R2406" s="42" t="n">
        <f aca="false">IF(B2406&lt;&gt;1,LN(Q2406),0)</f>
        <v>-0.00382969569337223</v>
      </c>
    </row>
    <row r="2407" customFormat="false" ht="13" hidden="false" customHeight="false" outlineLevel="0" collapsed="false">
      <c r="A2407" s="18" t="n">
        <v>2398</v>
      </c>
      <c r="B2407" s="41" t="n">
        <v>0</v>
      </c>
      <c r="C2407" s="18" t="n">
        <v>13</v>
      </c>
      <c r="D2407" s="19" t="n">
        <v>19851</v>
      </c>
      <c r="E2407" s="19" t="n">
        <v>258058</v>
      </c>
      <c r="F2407" s="18" t="n">
        <v>1</v>
      </c>
      <c r="G2407" s="20" t="n">
        <f aca="false">($E$2-D2407)/$E$2</f>
        <v>0.20596</v>
      </c>
      <c r="H2407" s="19" t="n">
        <f aca="false">D2407-$E$3</f>
        <v>4851</v>
      </c>
      <c r="I2407" s="18" t="n">
        <f aca="false">F2407*C2407</f>
        <v>13</v>
      </c>
      <c r="J2407" s="19" t="n">
        <f aca="false">H2407*I2407</f>
        <v>63063</v>
      </c>
      <c r="K2407" s="29" t="n">
        <f aca="false">D2407/$E$2</f>
        <v>0.79404</v>
      </c>
      <c r="L2407" s="30" t="n">
        <f aca="false">1/(1+EXP($L$2+($L$3*K2407)))</f>
        <v>0.159303770734202</v>
      </c>
      <c r="M2407" s="31" t="n">
        <f aca="false">(F2407)*(L2407)+(1-F2407)*(1-L2407)</f>
        <v>0.159303770734202</v>
      </c>
      <c r="N2407" s="31" t="n">
        <f aca="false">IF(B2407=1,LN(M2407),0)</f>
        <v>0</v>
      </c>
      <c r="O2407" s="42" t="n">
        <f aca="false">K2407</f>
        <v>0.79404</v>
      </c>
      <c r="P2407" s="43" t="n">
        <f aca="false">1/(1+EXP($P$2+($P$3*O2407)))</f>
        <v>0.991974872015927</v>
      </c>
      <c r="Q2407" s="42" t="n">
        <f aca="false">(F2407)*(P2407)+(1-F2407)*(1-P2407)</f>
        <v>0.991974872015927</v>
      </c>
      <c r="R2407" s="42" t="n">
        <f aca="false">IF(B2407&lt;&gt;1,LN(Q2407),0)</f>
        <v>-0.00805750264719597</v>
      </c>
    </row>
    <row r="2408" customFormat="false" ht="13" hidden="false" customHeight="false" outlineLevel="0" collapsed="false">
      <c r="A2408" s="18" t="n">
        <v>2399</v>
      </c>
      <c r="B2408" s="41" t="n">
        <v>0</v>
      </c>
      <c r="C2408" s="18" t="n">
        <v>11</v>
      </c>
      <c r="D2408" s="19" t="n">
        <v>16866</v>
      </c>
      <c r="E2408" s="19" t="n">
        <v>185522</v>
      </c>
      <c r="F2408" s="18" t="n">
        <v>1</v>
      </c>
      <c r="G2408" s="20" t="n">
        <f aca="false">($E$2-D2408)/$E$2</f>
        <v>0.32536</v>
      </c>
      <c r="H2408" s="19" t="n">
        <f aca="false">D2408-$E$3</f>
        <v>1866</v>
      </c>
      <c r="I2408" s="18" t="n">
        <f aca="false">F2408*C2408</f>
        <v>11</v>
      </c>
      <c r="J2408" s="19" t="n">
        <f aca="false">H2408*I2408</f>
        <v>20526</v>
      </c>
      <c r="K2408" s="29" t="n">
        <f aca="false">D2408/$E$2</f>
        <v>0.67464</v>
      </c>
      <c r="L2408" s="30" t="n">
        <f aca="false">1/(1+EXP($L$2+($L$3*K2408)))</f>
        <v>0.673659559837646</v>
      </c>
      <c r="M2408" s="31" t="n">
        <f aca="false">(F2408)*(L2408)+(1-F2408)*(1-L2408)</f>
        <v>0.673659559837646</v>
      </c>
      <c r="N2408" s="31" t="n">
        <f aca="false">IF(B2408=1,LN(M2408),0)</f>
        <v>0</v>
      </c>
      <c r="O2408" s="42" t="n">
        <f aca="false">K2408</f>
        <v>0.67464</v>
      </c>
      <c r="P2408" s="43" t="n">
        <f aca="false">1/(1+EXP($P$2+($P$3*O2408)))</f>
        <v>0.999663977782799</v>
      </c>
      <c r="Q2408" s="42" t="n">
        <f aca="false">(F2408)*(P2408)+(1-F2408)*(1-P2408)</f>
        <v>0.999663977782799</v>
      </c>
      <c r="R2408" s="42" t="n">
        <f aca="false">IF(B2408&lt;&gt;1,LN(Q2408),0)</f>
        <v>-0.000336078685316135</v>
      </c>
    </row>
    <row r="2409" customFormat="false" ht="13" hidden="false" customHeight="false" outlineLevel="0" collapsed="false">
      <c r="A2409" s="18" t="n">
        <v>2400</v>
      </c>
      <c r="B2409" s="41" t="n">
        <v>0</v>
      </c>
      <c r="C2409" s="18" t="n">
        <v>17</v>
      </c>
      <c r="D2409" s="19" t="n">
        <v>20050</v>
      </c>
      <c r="E2409" s="19" t="n">
        <v>340848</v>
      </c>
      <c r="F2409" s="18" t="n">
        <v>1</v>
      </c>
      <c r="G2409" s="20" t="n">
        <f aca="false">($E$2-D2409)/$E$2</f>
        <v>0.198</v>
      </c>
      <c r="H2409" s="19" t="n">
        <f aca="false">D2409-$E$3</f>
        <v>5050</v>
      </c>
      <c r="I2409" s="18" t="n">
        <f aca="false">F2409*C2409</f>
        <v>17</v>
      </c>
      <c r="J2409" s="19" t="n">
        <f aca="false">H2409*I2409</f>
        <v>85850</v>
      </c>
      <c r="K2409" s="29" t="n">
        <f aca="false">D2409/$E$2</f>
        <v>0.802</v>
      </c>
      <c r="L2409" s="30" t="n">
        <f aca="false">1/(1+EXP($L$2+($L$3*K2409)))</f>
        <v>0.139118482497242</v>
      </c>
      <c r="M2409" s="31" t="n">
        <f aca="false">(F2409)*(L2409)+(1-F2409)*(1-L2409)</f>
        <v>0.139118482497242</v>
      </c>
      <c r="N2409" s="31" t="n">
        <f aca="false">IF(B2409=1,LN(M2409),0)</f>
        <v>0</v>
      </c>
      <c r="O2409" s="42" t="n">
        <f aca="false">K2409</f>
        <v>0.802</v>
      </c>
      <c r="P2409" s="43" t="n">
        <f aca="false">1/(1+EXP($P$2+($P$3*O2409)))</f>
        <v>0.990097946262234</v>
      </c>
      <c r="Q2409" s="42" t="n">
        <f aca="false">(F2409)*(P2409)+(1-F2409)*(1-P2409)</f>
        <v>0.990097946262234</v>
      </c>
      <c r="R2409" s="42" t="n">
        <f aca="false">IF(B2409&lt;&gt;1,LN(Q2409),0)</f>
        <v>-0.00995140512888842</v>
      </c>
    </row>
    <row r="2410" customFormat="false" ht="13" hidden="false" customHeight="false" outlineLevel="0" collapsed="false">
      <c r="A2410" s="18" t="n">
        <v>2401</v>
      </c>
      <c r="B2410" s="41" t="n">
        <v>0</v>
      </c>
      <c r="C2410" s="18" t="n">
        <v>16</v>
      </c>
      <c r="D2410" s="19" t="n">
        <v>17026</v>
      </c>
      <c r="E2410" s="19" t="n">
        <v>272422</v>
      </c>
      <c r="F2410" s="18" t="n">
        <v>1</v>
      </c>
      <c r="G2410" s="20" t="n">
        <f aca="false">($E$2-D2410)/$E$2</f>
        <v>0.31896</v>
      </c>
      <c r="H2410" s="19" t="n">
        <f aca="false">D2410-$E$3</f>
        <v>2026</v>
      </c>
      <c r="I2410" s="18" t="n">
        <f aca="false">F2410*C2410</f>
        <v>16</v>
      </c>
      <c r="J2410" s="19" t="n">
        <f aca="false">H2410*I2410</f>
        <v>32416</v>
      </c>
      <c r="K2410" s="29" t="n">
        <f aca="false">D2410/$E$2</f>
        <v>0.68104</v>
      </c>
      <c r="L2410" s="30" t="n">
        <f aca="false">1/(1+EXP($L$2+($L$3*K2410)))</f>
        <v>0.644917663851602</v>
      </c>
      <c r="M2410" s="31" t="n">
        <f aca="false">(F2410)*(L2410)+(1-F2410)*(1-L2410)</f>
        <v>0.644917663851602</v>
      </c>
      <c r="N2410" s="31" t="n">
        <f aca="false">IF(B2410=1,LN(M2410),0)</f>
        <v>0</v>
      </c>
      <c r="O2410" s="42" t="n">
        <f aca="false">K2410</f>
        <v>0.68104</v>
      </c>
      <c r="P2410" s="43" t="n">
        <f aca="false">1/(1+EXP($P$2+($P$3*O2410)))</f>
        <v>0.999601537221958</v>
      </c>
      <c r="Q2410" s="42" t="n">
        <f aca="false">(F2410)*(P2410)+(1-F2410)*(1-P2410)</f>
        <v>0.999601537221958</v>
      </c>
      <c r="R2410" s="42" t="n">
        <f aca="false">IF(B2410&lt;&gt;1,LN(Q2410),0)</f>
        <v>-0.000398542185429488</v>
      </c>
    </row>
    <row r="2411" customFormat="false" ht="13" hidden="false" customHeight="false" outlineLevel="0" collapsed="false">
      <c r="A2411" s="18" t="n">
        <v>2402</v>
      </c>
      <c r="B2411" s="41" t="n">
        <v>0</v>
      </c>
      <c r="C2411" s="18" t="n">
        <v>13</v>
      </c>
      <c r="D2411" s="19" t="n">
        <v>15517</v>
      </c>
      <c r="E2411" s="19" t="n">
        <v>201715</v>
      </c>
      <c r="F2411" s="18" t="n">
        <v>1</v>
      </c>
      <c r="G2411" s="20" t="n">
        <f aca="false">($E$2-D2411)/$E$2</f>
        <v>0.37932</v>
      </c>
      <c r="H2411" s="19" t="n">
        <f aca="false">D2411-$E$3</f>
        <v>517</v>
      </c>
      <c r="I2411" s="18" t="n">
        <f aca="false">F2411*C2411</f>
        <v>13</v>
      </c>
      <c r="J2411" s="19" t="n">
        <f aca="false">H2411*I2411</f>
        <v>6721</v>
      </c>
      <c r="K2411" s="29" t="n">
        <f aca="false">D2411/$E$2</f>
        <v>0.62068</v>
      </c>
      <c r="L2411" s="30" t="n">
        <f aca="false">1/(1+EXP($L$2+($L$3*K2411)))</f>
        <v>0.858644222093687</v>
      </c>
      <c r="M2411" s="31" t="n">
        <f aca="false">(F2411)*(L2411)+(1-F2411)*(1-L2411)</f>
        <v>0.858644222093687</v>
      </c>
      <c r="N2411" s="31" t="n">
        <f aca="false">IF(B2411=1,LN(M2411),0)</f>
        <v>0</v>
      </c>
      <c r="O2411" s="42" t="n">
        <f aca="false">K2411</f>
        <v>0.62068</v>
      </c>
      <c r="P2411" s="43" t="n">
        <f aca="false">1/(1+EXP($P$2+($P$3*O2411)))</f>
        <v>0.999920169028793</v>
      </c>
      <c r="Q2411" s="42" t="n">
        <f aca="false">(F2411)*(P2411)+(1-F2411)*(1-P2411)</f>
        <v>0.999920169028793</v>
      </c>
      <c r="R2411" s="42" t="n">
        <f aca="false">IF(B2411&lt;&gt;1,LN(Q2411),0)</f>
        <v>-7.98341578685859E-005</v>
      </c>
    </row>
    <row r="2412" customFormat="false" ht="13" hidden="false" customHeight="false" outlineLevel="0" collapsed="false">
      <c r="A2412" s="18" t="n">
        <v>2403</v>
      </c>
      <c r="B2412" s="41" t="n">
        <v>0</v>
      </c>
      <c r="C2412" s="18" t="n">
        <v>11</v>
      </c>
      <c r="D2412" s="19" t="n">
        <v>20142</v>
      </c>
      <c r="E2412" s="19" t="n">
        <v>221564</v>
      </c>
      <c r="F2412" s="18" t="n">
        <v>1</v>
      </c>
      <c r="G2412" s="20" t="n">
        <f aca="false">($E$2-D2412)/$E$2</f>
        <v>0.19432</v>
      </c>
      <c r="H2412" s="19" t="n">
        <f aca="false">D2412-$E$3</f>
        <v>5142</v>
      </c>
      <c r="I2412" s="18" t="n">
        <f aca="false">F2412*C2412</f>
        <v>11</v>
      </c>
      <c r="J2412" s="19" t="n">
        <f aca="false">H2412*I2412</f>
        <v>56562</v>
      </c>
      <c r="K2412" s="29" t="n">
        <f aca="false">D2412/$E$2</f>
        <v>0.80568</v>
      </c>
      <c r="L2412" s="30" t="n">
        <f aca="false">1/(1+EXP($L$2+($L$3*K2412)))</f>
        <v>0.130534950588109</v>
      </c>
      <c r="M2412" s="31" t="n">
        <f aca="false">(F2412)*(L2412)+(1-F2412)*(1-L2412)</f>
        <v>0.130534950588109</v>
      </c>
      <c r="N2412" s="31" t="n">
        <f aca="false">IF(B2412=1,LN(M2412),0)</f>
        <v>0</v>
      </c>
      <c r="O2412" s="42" t="n">
        <f aca="false">K2412</f>
        <v>0.80568</v>
      </c>
      <c r="P2412" s="43" t="n">
        <f aca="false">1/(1+EXP($P$2+($P$3*O2412)))</f>
        <v>0.989089126760337</v>
      </c>
      <c r="Q2412" s="42" t="n">
        <f aca="false">(F2412)*(P2412)+(1-F2412)*(1-P2412)</f>
        <v>0.989089126760337</v>
      </c>
      <c r="R2412" s="42" t="n">
        <f aca="false">IF(B2412&lt;&gt;1,LN(Q2412),0)</f>
        <v>-0.0109708333608274</v>
      </c>
    </row>
    <row r="2413" customFormat="false" ht="13" hidden="false" customHeight="false" outlineLevel="0" collapsed="false">
      <c r="A2413" s="18" t="n">
        <v>2404</v>
      </c>
      <c r="B2413" s="41" t="n">
        <v>0</v>
      </c>
      <c r="C2413" s="18" t="n">
        <v>10</v>
      </c>
      <c r="D2413" s="19" t="n">
        <v>18956</v>
      </c>
      <c r="E2413" s="19" t="n">
        <v>189558</v>
      </c>
      <c r="F2413" s="18" t="n">
        <v>1</v>
      </c>
      <c r="G2413" s="20" t="n">
        <f aca="false">($E$2-D2413)/$E$2</f>
        <v>0.24176</v>
      </c>
      <c r="H2413" s="19" t="n">
        <f aca="false">D2413-$E$3</f>
        <v>3956</v>
      </c>
      <c r="I2413" s="18" t="n">
        <f aca="false">F2413*C2413</f>
        <v>10</v>
      </c>
      <c r="J2413" s="19" t="n">
        <f aca="false">H2413*I2413</f>
        <v>39560</v>
      </c>
      <c r="K2413" s="29" t="n">
        <f aca="false">D2413/$E$2</f>
        <v>0.75824</v>
      </c>
      <c r="L2413" s="30" t="n">
        <f aca="false">1/(1+EXP($L$2+($L$3*K2413)))</f>
        <v>0.279416628246411</v>
      </c>
      <c r="M2413" s="31" t="n">
        <f aca="false">(F2413)*(L2413)+(1-F2413)*(1-L2413)</f>
        <v>0.279416628246411</v>
      </c>
      <c r="N2413" s="31" t="n">
        <f aca="false">IF(B2413=1,LN(M2413),0)</f>
        <v>0</v>
      </c>
      <c r="O2413" s="42" t="n">
        <f aca="false">K2413</f>
        <v>0.75824</v>
      </c>
      <c r="P2413" s="43" t="n">
        <f aca="false">1/(1+EXP($P$2+($P$3*O2413)))</f>
        <v>0.99689258074318</v>
      </c>
      <c r="Q2413" s="42" t="n">
        <f aca="false">(F2413)*(P2413)+(1-F2413)*(1-P2413)</f>
        <v>0.99689258074318</v>
      </c>
      <c r="R2413" s="42" t="n">
        <f aca="false">IF(B2413&lt;&gt;1,LN(Q2413),0)</f>
        <v>-0.00311225730920984</v>
      </c>
    </row>
    <row r="2414" customFormat="false" ht="13" hidden="false" customHeight="false" outlineLevel="0" collapsed="false">
      <c r="A2414" s="18" t="n">
        <v>2405</v>
      </c>
      <c r="B2414" s="41" t="n">
        <v>0</v>
      </c>
      <c r="C2414" s="18" t="n">
        <v>30</v>
      </c>
      <c r="D2414" s="19" t="n">
        <v>21050</v>
      </c>
      <c r="E2414" s="19" t="n">
        <v>631496</v>
      </c>
      <c r="F2414" s="18" t="n">
        <v>1</v>
      </c>
      <c r="G2414" s="20" t="n">
        <f aca="false">($E$2-D2414)/$E$2</f>
        <v>0.158</v>
      </c>
      <c r="H2414" s="19" t="n">
        <f aca="false">D2414-$E$3</f>
        <v>6050</v>
      </c>
      <c r="I2414" s="18" t="n">
        <f aca="false">F2414*C2414</f>
        <v>30</v>
      </c>
      <c r="J2414" s="19" t="n">
        <f aca="false">H2414*I2414</f>
        <v>181500</v>
      </c>
      <c r="K2414" s="29" t="n">
        <f aca="false">D2414/$E$2</f>
        <v>0.842</v>
      </c>
      <c r="L2414" s="30" t="n">
        <f aca="false">1/(1+EXP($L$2+($L$3*K2414)))</f>
        <v>0.0676918033233345</v>
      </c>
      <c r="M2414" s="31" t="n">
        <f aca="false">(F2414)*(L2414)+(1-F2414)*(1-L2414)</f>
        <v>0.0676918033233345</v>
      </c>
      <c r="N2414" s="31" t="n">
        <f aca="false">IF(B2414=1,LN(M2414),0)</f>
        <v>0</v>
      </c>
      <c r="O2414" s="42" t="n">
        <f aca="false">K2414</f>
        <v>0.842</v>
      </c>
      <c r="P2414" s="43" t="n">
        <f aca="false">1/(1+EXP($P$2+($P$3*O2414)))</f>
        <v>0.971789397826343</v>
      </c>
      <c r="Q2414" s="42" t="n">
        <f aca="false">(F2414)*(P2414)+(1-F2414)*(1-P2414)</f>
        <v>0.971789397826343</v>
      </c>
      <c r="R2414" s="42" t="n">
        <f aca="false">IF(B2414&lt;&gt;1,LN(Q2414),0)</f>
        <v>-0.028616166900735</v>
      </c>
    </row>
    <row r="2415" customFormat="false" ht="13" hidden="false" customHeight="false" outlineLevel="0" collapsed="false">
      <c r="A2415" s="18" t="n">
        <v>2406</v>
      </c>
      <c r="B2415" s="41" t="n">
        <v>0</v>
      </c>
      <c r="C2415" s="18" t="n">
        <v>15</v>
      </c>
      <c r="D2415" s="19" t="n">
        <v>19356</v>
      </c>
      <c r="E2415" s="19" t="n">
        <v>290338</v>
      </c>
      <c r="F2415" s="18" t="n">
        <v>1</v>
      </c>
      <c r="G2415" s="20" t="n">
        <f aca="false">($E$2-D2415)/$E$2</f>
        <v>0.22576</v>
      </c>
      <c r="H2415" s="19" t="n">
        <f aca="false">D2415-$E$3</f>
        <v>4356</v>
      </c>
      <c r="I2415" s="18" t="n">
        <f aca="false">F2415*C2415</f>
        <v>15</v>
      </c>
      <c r="J2415" s="19" t="n">
        <f aca="false">H2415*I2415</f>
        <v>65340</v>
      </c>
      <c r="K2415" s="29" t="n">
        <f aca="false">D2415/$E$2</f>
        <v>0.77424</v>
      </c>
      <c r="L2415" s="30" t="n">
        <f aca="false">1/(1+EXP($L$2+($L$3*K2415)))</f>
        <v>0.219705374401867</v>
      </c>
      <c r="M2415" s="31" t="n">
        <f aca="false">(F2415)*(L2415)+(1-F2415)*(1-L2415)</f>
        <v>0.219705374401867</v>
      </c>
      <c r="N2415" s="31" t="n">
        <f aca="false">IF(B2415=1,LN(M2415),0)</f>
        <v>0</v>
      </c>
      <c r="O2415" s="42" t="n">
        <f aca="false">K2415</f>
        <v>0.77424</v>
      </c>
      <c r="P2415" s="43" t="n">
        <f aca="false">1/(1+EXP($P$2+($P$3*O2415)))</f>
        <v>0.99524883188496</v>
      </c>
      <c r="Q2415" s="42" t="n">
        <f aca="false">(F2415)*(P2415)+(1-F2415)*(1-P2415)</f>
        <v>0.99524883188496</v>
      </c>
      <c r="R2415" s="42" t="n">
        <f aca="false">IF(B2415&lt;&gt;1,LN(Q2415),0)</f>
        <v>-0.00476249079246691</v>
      </c>
    </row>
    <row r="2416" customFormat="false" ht="13" hidden="false" customHeight="false" outlineLevel="0" collapsed="false">
      <c r="A2416" s="18" t="n">
        <v>2407</v>
      </c>
      <c r="B2416" s="41" t="n">
        <v>0</v>
      </c>
      <c r="C2416" s="18" t="n">
        <v>11</v>
      </c>
      <c r="D2416" s="19" t="n">
        <v>18174</v>
      </c>
      <c r="E2416" s="19" t="n">
        <v>199917</v>
      </c>
      <c r="F2416" s="18" t="n">
        <v>1</v>
      </c>
      <c r="G2416" s="20" t="n">
        <f aca="false">($E$2-D2416)/$E$2</f>
        <v>0.27304</v>
      </c>
      <c r="H2416" s="19" t="n">
        <f aca="false">D2416-$E$3</f>
        <v>3174</v>
      </c>
      <c r="I2416" s="18" t="n">
        <f aca="false">F2416*C2416</f>
        <v>11</v>
      </c>
      <c r="J2416" s="19" t="n">
        <f aca="false">H2416*I2416</f>
        <v>34914</v>
      </c>
      <c r="K2416" s="29" t="n">
        <f aca="false">D2416/$E$2</f>
        <v>0.72696</v>
      </c>
      <c r="L2416" s="30" t="n">
        <f aca="false">1/(1+EXP($L$2+($L$3*K2416)))</f>
        <v>0.420260419101951</v>
      </c>
      <c r="M2416" s="31" t="n">
        <f aca="false">(F2416)*(L2416)+(1-F2416)*(1-L2416)</f>
        <v>0.420260419101951</v>
      </c>
      <c r="N2416" s="31" t="n">
        <f aca="false">IF(B2416=1,LN(M2416),0)</f>
        <v>0</v>
      </c>
      <c r="O2416" s="42" t="n">
        <f aca="false">K2416</f>
        <v>0.72696</v>
      </c>
      <c r="P2416" s="43" t="n">
        <f aca="false">1/(1+EXP($P$2+($P$3*O2416)))</f>
        <v>0.998647119759949</v>
      </c>
      <c r="Q2416" s="42" t="n">
        <f aca="false">(F2416)*(P2416)+(1-F2416)*(1-P2416)</f>
        <v>0.998647119759949</v>
      </c>
      <c r="R2416" s="42" t="n">
        <f aca="false">IF(B2416&lt;&gt;1,LN(Q2416),0)</f>
        <v>-0.00135379620874678</v>
      </c>
    </row>
    <row r="2417" customFormat="false" ht="13" hidden="false" customHeight="false" outlineLevel="0" collapsed="false">
      <c r="A2417" s="18" t="n">
        <v>2408</v>
      </c>
      <c r="B2417" s="41" t="n">
        <v>0</v>
      </c>
      <c r="C2417" s="18" t="n">
        <v>14</v>
      </c>
      <c r="D2417" s="19" t="n">
        <v>18713</v>
      </c>
      <c r="E2417" s="19" t="n">
        <v>261988</v>
      </c>
      <c r="F2417" s="18" t="n">
        <v>1</v>
      </c>
      <c r="G2417" s="20" t="n">
        <f aca="false">($E$2-D2417)/$E$2</f>
        <v>0.25148</v>
      </c>
      <c r="H2417" s="19" t="n">
        <f aca="false">D2417-$E$3</f>
        <v>3713</v>
      </c>
      <c r="I2417" s="18" t="n">
        <f aca="false">F2417*C2417</f>
        <v>14</v>
      </c>
      <c r="J2417" s="19" t="n">
        <f aca="false">H2417*I2417</f>
        <v>51982</v>
      </c>
      <c r="K2417" s="29" t="n">
        <f aca="false">D2417/$E$2</f>
        <v>0.74852</v>
      </c>
      <c r="L2417" s="30" t="n">
        <f aca="false">1/(1+EXP($L$2+($L$3*K2417)))</f>
        <v>0.320180857539611</v>
      </c>
      <c r="M2417" s="31" t="n">
        <f aca="false">(F2417)*(L2417)+(1-F2417)*(1-L2417)</f>
        <v>0.320180857539611</v>
      </c>
      <c r="N2417" s="31" t="n">
        <f aca="false">IF(B2417=1,LN(M2417),0)</f>
        <v>0</v>
      </c>
      <c r="O2417" s="42" t="n">
        <f aca="false">K2417</f>
        <v>0.74852</v>
      </c>
      <c r="P2417" s="43" t="n">
        <f aca="false">1/(1+EXP($P$2+($P$3*O2417)))</f>
        <v>0.997599790669609</v>
      </c>
      <c r="Q2417" s="42" t="n">
        <f aca="false">(F2417)*(P2417)+(1-F2417)*(1-P2417)</f>
        <v>0.997599790669609</v>
      </c>
      <c r="R2417" s="42" t="n">
        <f aca="false">IF(B2417&lt;&gt;1,LN(Q2417),0)</f>
        <v>-0.00240309445032471</v>
      </c>
    </row>
    <row r="2418" customFormat="false" ht="13" hidden="false" customHeight="false" outlineLevel="0" collapsed="false">
      <c r="A2418" s="18" t="n">
        <v>2409</v>
      </c>
      <c r="B2418" s="41" t="n">
        <v>0</v>
      </c>
      <c r="C2418" s="18" t="n">
        <v>21</v>
      </c>
      <c r="D2418" s="19" t="n">
        <v>17545</v>
      </c>
      <c r="E2418" s="19" t="n">
        <v>368444</v>
      </c>
      <c r="F2418" s="18" t="n">
        <v>1</v>
      </c>
      <c r="G2418" s="20" t="n">
        <f aca="false">($E$2-D2418)/$E$2</f>
        <v>0.2982</v>
      </c>
      <c r="H2418" s="19" t="n">
        <f aca="false">D2418-$E$3</f>
        <v>2545</v>
      </c>
      <c r="I2418" s="18" t="n">
        <f aca="false">F2418*C2418</f>
        <v>21</v>
      </c>
      <c r="J2418" s="19" t="n">
        <f aca="false">H2418*I2418</f>
        <v>53445</v>
      </c>
      <c r="K2418" s="29" t="n">
        <f aca="false">D2418/$E$2</f>
        <v>0.7018</v>
      </c>
      <c r="L2418" s="30" t="n">
        <f aca="false">1/(1+EXP($L$2+($L$3*K2418)))</f>
        <v>0.545260260459014</v>
      </c>
      <c r="M2418" s="31" t="n">
        <f aca="false">(F2418)*(L2418)+(1-F2418)*(1-L2418)</f>
        <v>0.545260260459014</v>
      </c>
      <c r="N2418" s="31" t="n">
        <f aca="false">IF(B2418=1,LN(M2418),0)</f>
        <v>0</v>
      </c>
      <c r="O2418" s="42" t="n">
        <f aca="false">K2418</f>
        <v>0.7018</v>
      </c>
      <c r="P2418" s="43" t="n">
        <f aca="false">1/(1+EXP($P$2+($P$3*O2418)))</f>
        <v>0.999307452480195</v>
      </c>
      <c r="Q2418" s="42" t="n">
        <f aca="false">(F2418)*(P2418)+(1-F2418)*(1-P2418)</f>
        <v>0.999307452480195</v>
      </c>
      <c r="R2418" s="42" t="n">
        <f aca="false">IF(B2418&lt;&gt;1,LN(Q2418),0)</f>
        <v>-0.000692787441616124</v>
      </c>
    </row>
    <row r="2419" customFormat="false" ht="13" hidden="false" customHeight="false" outlineLevel="0" collapsed="false">
      <c r="A2419" s="18" t="n">
        <v>2410</v>
      </c>
      <c r="B2419" s="41" t="n">
        <v>0</v>
      </c>
      <c r="C2419" s="18" t="n">
        <v>10</v>
      </c>
      <c r="D2419" s="19" t="n">
        <v>17070</v>
      </c>
      <c r="E2419" s="19" t="n">
        <v>170704</v>
      </c>
      <c r="F2419" s="18" t="n">
        <v>1</v>
      </c>
      <c r="G2419" s="20" t="n">
        <f aca="false">($E$2-D2419)/$E$2</f>
        <v>0.3172</v>
      </c>
      <c r="H2419" s="19" t="n">
        <f aca="false">D2419-$E$3</f>
        <v>2070</v>
      </c>
      <c r="I2419" s="18" t="n">
        <f aca="false">F2419*C2419</f>
        <v>10</v>
      </c>
      <c r="J2419" s="19" t="n">
        <f aca="false">H2419*I2419</f>
        <v>20700</v>
      </c>
      <c r="K2419" s="29" t="n">
        <f aca="false">D2419/$E$2</f>
        <v>0.6828</v>
      </c>
      <c r="L2419" s="30" t="n">
        <f aca="false">1/(1+EXP($L$2+($L$3*K2419)))</f>
        <v>0.636815728663046</v>
      </c>
      <c r="M2419" s="31" t="n">
        <f aca="false">(F2419)*(L2419)+(1-F2419)*(1-L2419)</f>
        <v>0.636815728663046</v>
      </c>
      <c r="N2419" s="31" t="n">
        <f aca="false">IF(B2419=1,LN(M2419),0)</f>
        <v>0</v>
      </c>
      <c r="O2419" s="42" t="n">
        <f aca="false">K2419</f>
        <v>0.6828</v>
      </c>
      <c r="P2419" s="43" t="n">
        <f aca="false">1/(1+EXP($P$2+($P$3*O2419)))</f>
        <v>0.999582417445168</v>
      </c>
      <c r="Q2419" s="42" t="n">
        <f aca="false">(F2419)*(P2419)+(1-F2419)*(1-P2419)</f>
        <v>0.999582417445168</v>
      </c>
      <c r="R2419" s="42" t="n">
        <f aca="false">IF(B2419&lt;&gt;1,LN(Q2419),0)</f>
        <v>-0.000417669766706819</v>
      </c>
    </row>
    <row r="2420" customFormat="false" ht="13" hidden="false" customHeight="false" outlineLevel="0" collapsed="false">
      <c r="A2420" s="18" t="n">
        <v>2411</v>
      </c>
      <c r="B2420" s="41" t="n">
        <v>0</v>
      </c>
      <c r="C2420" s="18" t="n">
        <v>14</v>
      </c>
      <c r="D2420" s="19" t="n">
        <v>20794</v>
      </c>
      <c r="E2420" s="19" t="n">
        <v>291116</v>
      </c>
      <c r="F2420" s="18" t="n">
        <v>1</v>
      </c>
      <c r="G2420" s="20" t="n">
        <f aca="false">($E$2-D2420)/$E$2</f>
        <v>0.16824</v>
      </c>
      <c r="H2420" s="19" t="n">
        <f aca="false">D2420-$E$3</f>
        <v>5794</v>
      </c>
      <c r="I2420" s="18" t="n">
        <f aca="false">F2420*C2420</f>
        <v>14</v>
      </c>
      <c r="J2420" s="19" t="n">
        <f aca="false">H2420*I2420</f>
        <v>81116</v>
      </c>
      <c r="K2420" s="29" t="n">
        <f aca="false">D2420/$E$2</f>
        <v>0.83176</v>
      </c>
      <c r="L2420" s="30" t="n">
        <f aca="false">1/(1+EXP($L$2+($L$3*K2420)))</f>
        <v>0.0818192978181033</v>
      </c>
      <c r="M2420" s="31" t="n">
        <f aca="false">(F2420)*(L2420)+(1-F2420)*(1-L2420)</f>
        <v>0.0818192978181033</v>
      </c>
      <c r="N2420" s="31" t="n">
        <f aca="false">IF(B2420=1,LN(M2420),0)</f>
        <v>0</v>
      </c>
      <c r="O2420" s="42" t="n">
        <f aca="false">K2420</f>
        <v>0.83176</v>
      </c>
      <c r="P2420" s="43" t="n">
        <f aca="false">1/(1+EXP($P$2+($P$3*O2420)))</f>
        <v>0.978379169654028</v>
      </c>
      <c r="Q2420" s="42" t="n">
        <f aca="false">(F2420)*(P2420)+(1-F2420)*(1-P2420)</f>
        <v>0.978379169654028</v>
      </c>
      <c r="R2420" s="42" t="n">
        <f aca="false">IF(B2420&lt;&gt;1,LN(Q2420),0)</f>
        <v>-0.0218579850504218</v>
      </c>
    </row>
    <row r="2421" customFormat="false" ht="13" hidden="false" customHeight="false" outlineLevel="0" collapsed="false">
      <c r="A2421" s="18" t="n">
        <v>2412</v>
      </c>
      <c r="B2421" s="41" t="n">
        <v>0</v>
      </c>
      <c r="C2421" s="18" t="n">
        <v>21</v>
      </c>
      <c r="D2421" s="19" t="n">
        <v>19605</v>
      </c>
      <c r="E2421" s="19" t="n">
        <v>411715</v>
      </c>
      <c r="F2421" s="18" t="n">
        <v>1</v>
      </c>
      <c r="G2421" s="20" t="n">
        <f aca="false">($E$2-D2421)/$E$2</f>
        <v>0.2158</v>
      </c>
      <c r="H2421" s="19" t="n">
        <f aca="false">D2421-$E$3</f>
        <v>4605</v>
      </c>
      <c r="I2421" s="18" t="n">
        <f aca="false">F2421*C2421</f>
        <v>21</v>
      </c>
      <c r="J2421" s="19" t="n">
        <f aca="false">H2421*I2421</f>
        <v>96705</v>
      </c>
      <c r="K2421" s="29" t="n">
        <f aca="false">D2421/$E$2</f>
        <v>0.7842</v>
      </c>
      <c r="L2421" s="30" t="n">
        <f aca="false">1/(1+EXP($L$2+($L$3*K2421)))</f>
        <v>0.187459807245633</v>
      </c>
      <c r="M2421" s="31" t="n">
        <f aca="false">(F2421)*(L2421)+(1-F2421)*(1-L2421)</f>
        <v>0.187459807245633</v>
      </c>
      <c r="N2421" s="31" t="n">
        <f aca="false">IF(B2421=1,LN(M2421),0)</f>
        <v>0</v>
      </c>
      <c r="O2421" s="42" t="n">
        <f aca="false">K2421</f>
        <v>0.7842</v>
      </c>
      <c r="P2421" s="43" t="n">
        <f aca="false">1/(1+EXP($P$2+($P$3*O2421)))</f>
        <v>0.993814008591617</v>
      </c>
      <c r="Q2421" s="42" t="n">
        <f aca="false">(F2421)*(P2421)+(1-F2421)*(1-P2421)</f>
        <v>0.993814008591617</v>
      </c>
      <c r="R2421" s="42" t="n">
        <f aca="false">IF(B2421&lt;&gt;1,LN(Q2421),0)</f>
        <v>-0.00620520392652963</v>
      </c>
    </row>
    <row r="2422" customFormat="false" ht="13" hidden="false" customHeight="false" outlineLevel="0" collapsed="false">
      <c r="A2422" s="18" t="n">
        <v>2413</v>
      </c>
      <c r="B2422" s="41" t="n">
        <v>0</v>
      </c>
      <c r="C2422" s="18" t="n">
        <v>18</v>
      </c>
      <c r="D2422" s="19" t="n">
        <v>19366</v>
      </c>
      <c r="E2422" s="19" t="n">
        <v>348588</v>
      </c>
      <c r="F2422" s="18" t="n">
        <v>1</v>
      </c>
      <c r="G2422" s="20" t="n">
        <f aca="false">($E$2-D2422)/$E$2</f>
        <v>0.22536</v>
      </c>
      <c r="H2422" s="19" t="n">
        <f aca="false">D2422-$E$3</f>
        <v>4366</v>
      </c>
      <c r="I2422" s="18" t="n">
        <f aca="false">F2422*C2422</f>
        <v>18</v>
      </c>
      <c r="J2422" s="19" t="n">
        <f aca="false">H2422*I2422</f>
        <v>78588</v>
      </c>
      <c r="K2422" s="29" t="n">
        <f aca="false">D2422/$E$2</f>
        <v>0.77464</v>
      </c>
      <c r="L2422" s="30" t="n">
        <f aca="false">1/(1+EXP($L$2+($L$3*K2422)))</f>
        <v>0.218336855700975</v>
      </c>
      <c r="M2422" s="31" t="n">
        <f aca="false">(F2422)*(L2422)+(1-F2422)*(1-L2422)</f>
        <v>0.218336855700975</v>
      </c>
      <c r="N2422" s="31" t="n">
        <f aca="false">IF(B2422=1,LN(M2422),0)</f>
        <v>0</v>
      </c>
      <c r="O2422" s="42" t="n">
        <f aca="false">K2422</f>
        <v>0.77464</v>
      </c>
      <c r="P2422" s="43" t="n">
        <f aca="false">1/(1+EXP($P$2+($P$3*O2422)))</f>
        <v>0.995198176159988</v>
      </c>
      <c r="Q2422" s="42" t="n">
        <f aca="false">(F2422)*(P2422)+(1-F2422)*(1-P2422)</f>
        <v>0.995198176159988</v>
      </c>
      <c r="R2422" s="42" t="n">
        <f aca="false">IF(B2422&lt;&gt;1,LN(Q2422),0)</f>
        <v>-0.00481338963556894</v>
      </c>
    </row>
    <row r="2423" customFormat="false" ht="13" hidden="false" customHeight="false" outlineLevel="0" collapsed="false">
      <c r="A2423" s="18" t="n">
        <v>2414</v>
      </c>
      <c r="B2423" s="41" t="n">
        <v>0</v>
      </c>
      <c r="C2423" s="18" t="n">
        <v>18</v>
      </c>
      <c r="D2423" s="19" t="n">
        <v>21512</v>
      </c>
      <c r="E2423" s="19" t="n">
        <v>387211</v>
      </c>
      <c r="F2423" s="18" t="n">
        <v>1</v>
      </c>
      <c r="G2423" s="20" t="n">
        <f aca="false">($E$2-D2423)/$E$2</f>
        <v>0.13952</v>
      </c>
      <c r="H2423" s="19" t="n">
        <f aca="false">D2423-$E$3</f>
        <v>6512</v>
      </c>
      <c r="I2423" s="18" t="n">
        <f aca="false">F2423*C2423</f>
        <v>18</v>
      </c>
      <c r="J2423" s="19" t="n">
        <f aca="false">H2423*I2423</f>
        <v>117216</v>
      </c>
      <c r="K2423" s="29" t="n">
        <f aca="false">D2423/$E$2</f>
        <v>0.86048</v>
      </c>
      <c r="L2423" s="30" t="n">
        <f aca="false">1/(1+EXP($L$2+($L$3*K2423)))</f>
        <v>0.0477736065115707</v>
      </c>
      <c r="M2423" s="31" t="n">
        <f aca="false">(F2423)*(L2423)+(1-F2423)*(1-L2423)</f>
        <v>0.0477736065115707</v>
      </c>
      <c r="N2423" s="31" t="n">
        <f aca="false">IF(B2423=1,LN(M2423),0)</f>
        <v>0</v>
      </c>
      <c r="O2423" s="42" t="n">
        <f aca="false">K2423</f>
        <v>0.86048</v>
      </c>
      <c r="P2423" s="43" t="n">
        <f aca="false">1/(1+EXP($P$2+($P$3*O2423)))</f>
        <v>0.954658224566083</v>
      </c>
      <c r="Q2423" s="42" t="n">
        <f aca="false">(F2423)*(P2423)+(1-F2423)*(1-P2423)</f>
        <v>0.954658224566083</v>
      </c>
      <c r="R2423" s="42" t="n">
        <f aca="false">IF(B2423&lt;&gt;1,LN(Q2423),0)</f>
        <v>-0.0464018825912648</v>
      </c>
    </row>
    <row r="2424" customFormat="false" ht="13" hidden="false" customHeight="false" outlineLevel="0" collapsed="false">
      <c r="A2424" s="18" t="n">
        <v>2415</v>
      </c>
      <c r="B2424" s="41" t="n">
        <v>0</v>
      </c>
      <c r="C2424" s="18" t="n">
        <v>43</v>
      </c>
      <c r="D2424" s="19" t="n">
        <v>18440</v>
      </c>
      <c r="E2424" s="19" t="n">
        <v>792905</v>
      </c>
      <c r="F2424" s="18" t="n">
        <v>1</v>
      </c>
      <c r="G2424" s="20" t="n">
        <f aca="false">($E$2-D2424)/$E$2</f>
        <v>0.2624</v>
      </c>
      <c r="H2424" s="19" t="n">
        <f aca="false">D2424-$E$3</f>
        <v>3440</v>
      </c>
      <c r="I2424" s="18" t="n">
        <f aca="false">F2424*C2424</f>
        <v>43</v>
      </c>
      <c r="J2424" s="19" t="n">
        <f aca="false">H2424*I2424</f>
        <v>147920</v>
      </c>
      <c r="K2424" s="29" t="n">
        <f aca="false">D2424/$E$2</f>
        <v>0.7376</v>
      </c>
      <c r="L2424" s="30" t="n">
        <f aca="false">1/(1+EXP($L$2+($L$3*K2424)))</f>
        <v>0.369462735223483</v>
      </c>
      <c r="M2424" s="31" t="n">
        <f aca="false">(F2424)*(L2424)+(1-F2424)*(1-L2424)</f>
        <v>0.369462735223483</v>
      </c>
      <c r="N2424" s="31" t="n">
        <f aca="false">IF(B2424=1,LN(M2424),0)</f>
        <v>0</v>
      </c>
      <c r="O2424" s="42" t="n">
        <f aca="false">K2424</f>
        <v>0.7376</v>
      </c>
      <c r="P2424" s="43" t="n">
        <f aca="false">1/(1+EXP($P$2+($P$3*O2424)))</f>
        <v>0.998204564488608</v>
      </c>
      <c r="Q2424" s="42" t="n">
        <f aca="false">(F2424)*(P2424)+(1-F2424)*(1-P2424)</f>
        <v>0.998204564488608</v>
      </c>
      <c r="R2424" s="42" t="n">
        <f aca="false">IF(B2424&lt;&gt;1,LN(Q2424),0)</f>
        <v>-0.00179704923758009</v>
      </c>
    </row>
    <row r="2425" customFormat="false" ht="13" hidden="false" customHeight="false" outlineLevel="0" collapsed="false">
      <c r="A2425" s="18" t="n">
        <v>2416</v>
      </c>
      <c r="B2425" s="41" t="n">
        <v>0</v>
      </c>
      <c r="C2425" s="18" t="n">
        <v>11</v>
      </c>
      <c r="D2425" s="19" t="n">
        <v>19586</v>
      </c>
      <c r="E2425" s="19" t="n">
        <v>215444</v>
      </c>
      <c r="F2425" s="18" t="n">
        <v>1</v>
      </c>
      <c r="G2425" s="20" t="n">
        <f aca="false">($E$2-D2425)/$E$2</f>
        <v>0.21656</v>
      </c>
      <c r="H2425" s="19" t="n">
        <f aca="false">D2425-$E$3</f>
        <v>4586</v>
      </c>
      <c r="I2425" s="18" t="n">
        <f aca="false">F2425*C2425</f>
        <v>11</v>
      </c>
      <c r="J2425" s="19" t="n">
        <f aca="false">H2425*I2425</f>
        <v>50446</v>
      </c>
      <c r="K2425" s="29" t="n">
        <f aca="false">D2425/$E$2</f>
        <v>0.78344</v>
      </c>
      <c r="L2425" s="30" t="n">
        <f aca="false">1/(1+EXP($L$2+($L$3*K2425)))</f>
        <v>0.189786253685652</v>
      </c>
      <c r="M2425" s="31" t="n">
        <f aca="false">(F2425)*(L2425)+(1-F2425)*(1-L2425)</f>
        <v>0.189786253685652</v>
      </c>
      <c r="N2425" s="31" t="n">
        <f aca="false">IF(B2425=1,LN(M2425),0)</f>
        <v>0</v>
      </c>
      <c r="O2425" s="42" t="n">
        <f aca="false">K2425</f>
        <v>0.78344</v>
      </c>
      <c r="P2425" s="43" t="n">
        <f aca="false">1/(1+EXP($P$2+($P$3*O2425)))</f>
        <v>0.993937243942891</v>
      </c>
      <c r="Q2425" s="42" t="n">
        <f aca="false">(F2425)*(P2425)+(1-F2425)*(1-P2425)</f>
        <v>0.993937243942891</v>
      </c>
      <c r="R2425" s="42" t="n">
        <f aca="false">IF(B2425&lt;&gt;1,LN(Q2425),0)</f>
        <v>-0.00608120918495946</v>
      </c>
    </row>
    <row r="2426" customFormat="false" ht="13" hidden="false" customHeight="false" outlineLevel="0" collapsed="false">
      <c r="A2426" s="18" t="n">
        <v>2417</v>
      </c>
      <c r="B2426" s="41" t="n">
        <v>0</v>
      </c>
      <c r="C2426" s="18" t="n">
        <v>13</v>
      </c>
      <c r="D2426" s="19" t="n">
        <v>19631</v>
      </c>
      <c r="E2426" s="19" t="n">
        <v>255205</v>
      </c>
      <c r="F2426" s="18" t="n">
        <v>1</v>
      </c>
      <c r="G2426" s="20" t="n">
        <f aca="false">($E$2-D2426)/$E$2</f>
        <v>0.21476</v>
      </c>
      <c r="H2426" s="19" t="n">
        <f aca="false">D2426-$E$3</f>
        <v>4631</v>
      </c>
      <c r="I2426" s="18" t="n">
        <f aca="false">F2426*C2426</f>
        <v>13</v>
      </c>
      <c r="J2426" s="19" t="n">
        <f aca="false">H2426*I2426</f>
        <v>60203</v>
      </c>
      <c r="K2426" s="29" t="n">
        <f aca="false">D2426/$E$2</f>
        <v>0.78524</v>
      </c>
      <c r="L2426" s="30" t="n">
        <f aca="false">1/(1+EXP($L$2+($L$3*K2426)))</f>
        <v>0.184311892092448</v>
      </c>
      <c r="M2426" s="31" t="n">
        <f aca="false">(F2426)*(L2426)+(1-F2426)*(1-L2426)</f>
        <v>0.184311892092448</v>
      </c>
      <c r="N2426" s="31" t="n">
        <f aca="false">IF(B2426=1,LN(M2426),0)</f>
        <v>0</v>
      </c>
      <c r="O2426" s="42" t="n">
        <f aca="false">K2426</f>
        <v>0.78524</v>
      </c>
      <c r="P2426" s="43" t="n">
        <f aca="false">1/(1+EXP($P$2+($P$3*O2426)))</f>
        <v>0.993641327393493</v>
      </c>
      <c r="Q2426" s="42" t="n">
        <f aca="false">(F2426)*(P2426)+(1-F2426)*(1-P2426)</f>
        <v>0.993641327393493</v>
      </c>
      <c r="R2426" s="42" t="n">
        <f aca="false">IF(B2426&lt;&gt;1,LN(Q2426),0)</f>
        <v>-0.00637897507542722</v>
      </c>
    </row>
    <row r="2427" customFormat="false" ht="13" hidden="false" customHeight="false" outlineLevel="0" collapsed="false">
      <c r="A2427" s="18" t="n">
        <v>2418</v>
      </c>
      <c r="B2427" s="41" t="n">
        <v>0</v>
      </c>
      <c r="C2427" s="18" t="n">
        <v>11</v>
      </c>
      <c r="D2427" s="19" t="n">
        <v>21271</v>
      </c>
      <c r="E2427" s="19" t="n">
        <v>233981</v>
      </c>
      <c r="F2427" s="18" t="n">
        <v>1</v>
      </c>
      <c r="G2427" s="20" t="n">
        <f aca="false">($E$2-D2427)/$E$2</f>
        <v>0.14916</v>
      </c>
      <c r="H2427" s="19" t="n">
        <f aca="false">D2427-$E$3</f>
        <v>6271</v>
      </c>
      <c r="I2427" s="18" t="n">
        <f aca="false">F2427*C2427</f>
        <v>11</v>
      </c>
      <c r="J2427" s="19" t="n">
        <f aca="false">H2427*I2427</f>
        <v>68981</v>
      </c>
      <c r="K2427" s="29" t="n">
        <f aca="false">D2427/$E$2</f>
        <v>0.85084</v>
      </c>
      <c r="L2427" s="30" t="n">
        <f aca="false">1/(1+EXP($L$2+($L$3*K2427)))</f>
        <v>0.0573504849309105</v>
      </c>
      <c r="M2427" s="31" t="n">
        <f aca="false">(F2427)*(L2427)+(1-F2427)*(1-L2427)</f>
        <v>0.0573504849309105</v>
      </c>
      <c r="N2427" s="31" t="n">
        <f aca="false">IF(B2427=1,LN(M2427),0)</f>
        <v>0</v>
      </c>
      <c r="O2427" s="42" t="n">
        <f aca="false">K2427</f>
        <v>0.85084</v>
      </c>
      <c r="P2427" s="43" t="n">
        <f aca="false">1/(1+EXP($P$2+($P$3*O2427)))</f>
        <v>0.964563698829045</v>
      </c>
      <c r="Q2427" s="42" t="n">
        <f aca="false">(F2427)*(P2427)+(1-F2427)*(1-P2427)</f>
        <v>0.964563698829045</v>
      </c>
      <c r="R2427" s="42" t="n">
        <f aca="false">IF(B2427&lt;&gt;1,LN(Q2427),0)</f>
        <v>-0.0360794054484886</v>
      </c>
    </row>
    <row r="2428" customFormat="false" ht="13" hidden="false" customHeight="false" outlineLevel="0" collapsed="false">
      <c r="A2428" s="18" t="n">
        <v>2419</v>
      </c>
      <c r="B2428" s="41" t="n">
        <v>0</v>
      </c>
      <c r="C2428" s="18" t="n">
        <v>11</v>
      </c>
      <c r="D2428" s="19" t="n">
        <v>15416</v>
      </c>
      <c r="E2428" s="19" t="n">
        <v>169579</v>
      </c>
      <c r="F2428" s="18" t="n">
        <v>1</v>
      </c>
      <c r="G2428" s="20" t="n">
        <f aca="false">($E$2-D2428)/$E$2</f>
        <v>0.38336</v>
      </c>
      <c r="H2428" s="19" t="n">
        <f aca="false">D2428-$E$3</f>
        <v>416</v>
      </c>
      <c r="I2428" s="18" t="n">
        <f aca="false">F2428*C2428</f>
        <v>11</v>
      </c>
      <c r="J2428" s="19" t="n">
        <f aca="false">H2428*I2428</f>
        <v>4576</v>
      </c>
      <c r="K2428" s="29" t="n">
        <f aca="false">D2428/$E$2</f>
        <v>0.61664</v>
      </c>
      <c r="L2428" s="30" t="n">
        <f aca="false">1/(1+EXP($L$2+($L$3*K2428)))</f>
        <v>0.868170821157715</v>
      </c>
      <c r="M2428" s="31" t="n">
        <f aca="false">(F2428)*(L2428)+(1-F2428)*(1-L2428)</f>
        <v>0.868170821157715</v>
      </c>
      <c r="N2428" s="31" t="n">
        <f aca="false">IF(B2428=1,LN(M2428),0)</f>
        <v>0</v>
      </c>
      <c r="O2428" s="42" t="n">
        <f aca="false">K2428</f>
        <v>0.61664</v>
      </c>
      <c r="P2428" s="43" t="n">
        <f aca="false">1/(1+EXP($P$2+($P$3*O2428)))</f>
        <v>0.999928314247351</v>
      </c>
      <c r="Q2428" s="42" t="n">
        <f aca="false">(F2428)*(P2428)+(1-F2428)*(1-P2428)</f>
        <v>0.999928314247351</v>
      </c>
      <c r="R2428" s="42" t="n">
        <f aca="false">IF(B2428&lt;&gt;1,LN(Q2428),0)</f>
        <v>-7.16883221951872E-005</v>
      </c>
    </row>
    <row r="2429" customFormat="false" ht="13" hidden="false" customHeight="false" outlineLevel="0" collapsed="false">
      <c r="A2429" s="18" t="n">
        <v>2420</v>
      </c>
      <c r="B2429" s="41" t="n">
        <v>0</v>
      </c>
      <c r="C2429" s="18" t="n">
        <v>22</v>
      </c>
      <c r="D2429" s="19" t="n">
        <v>20661</v>
      </c>
      <c r="E2429" s="19" t="n">
        <v>454538</v>
      </c>
      <c r="F2429" s="18" t="n">
        <v>1</v>
      </c>
      <c r="G2429" s="20" t="n">
        <f aca="false">($E$2-D2429)/$E$2</f>
        <v>0.17356</v>
      </c>
      <c r="H2429" s="19" t="n">
        <f aca="false">D2429-$E$3</f>
        <v>5661</v>
      </c>
      <c r="I2429" s="18" t="n">
        <f aca="false">F2429*C2429</f>
        <v>22</v>
      </c>
      <c r="J2429" s="19" t="n">
        <f aca="false">H2429*I2429</f>
        <v>124542</v>
      </c>
      <c r="K2429" s="29" t="n">
        <f aca="false">D2429/$E$2</f>
        <v>0.82644</v>
      </c>
      <c r="L2429" s="30" t="n">
        <f aca="false">1/(1+EXP($L$2+($L$3*K2429)))</f>
        <v>0.0901772914552837</v>
      </c>
      <c r="M2429" s="31" t="n">
        <f aca="false">(F2429)*(L2429)+(1-F2429)*(1-L2429)</f>
        <v>0.0901772914552837</v>
      </c>
      <c r="N2429" s="31" t="n">
        <f aca="false">IF(B2429=1,LN(M2429),0)</f>
        <v>0</v>
      </c>
      <c r="O2429" s="42" t="n">
        <f aca="false">K2429</f>
        <v>0.82644</v>
      </c>
      <c r="P2429" s="43" t="n">
        <f aca="false">1/(1+EXP($P$2+($P$3*O2429)))</f>
        <v>0.981182433656619</v>
      </c>
      <c r="Q2429" s="42" t="n">
        <f aca="false">(F2429)*(P2429)+(1-F2429)*(1-P2429)</f>
        <v>0.981182433656619</v>
      </c>
      <c r="R2429" s="42" t="n">
        <f aca="false">IF(B2429&lt;&gt;1,LN(Q2429),0)</f>
        <v>-0.0189968696763062</v>
      </c>
    </row>
    <row r="2430" customFormat="false" ht="13" hidden="false" customHeight="false" outlineLevel="0" collapsed="false">
      <c r="A2430" s="18" t="n">
        <v>2421</v>
      </c>
      <c r="B2430" s="41" t="n">
        <v>0</v>
      </c>
      <c r="C2430" s="18" t="n">
        <v>17</v>
      </c>
      <c r="D2430" s="19" t="n">
        <v>18761</v>
      </c>
      <c r="E2430" s="19" t="n">
        <v>318934</v>
      </c>
      <c r="F2430" s="18" t="n">
        <v>1</v>
      </c>
      <c r="G2430" s="20" t="n">
        <f aca="false">($E$2-D2430)/$E$2</f>
        <v>0.24956</v>
      </c>
      <c r="H2430" s="19" t="n">
        <f aca="false">D2430-$E$3</f>
        <v>3761</v>
      </c>
      <c r="I2430" s="18" t="n">
        <f aca="false">F2430*C2430</f>
        <v>17</v>
      </c>
      <c r="J2430" s="19" t="n">
        <f aca="false">H2430*I2430</f>
        <v>63937</v>
      </c>
      <c r="K2430" s="29" t="n">
        <f aca="false">D2430/$E$2</f>
        <v>0.75044</v>
      </c>
      <c r="L2430" s="30" t="n">
        <f aca="false">1/(1+EXP($L$2+($L$3*K2430)))</f>
        <v>0.31188015597463</v>
      </c>
      <c r="M2430" s="31" t="n">
        <f aca="false">(F2430)*(L2430)+(1-F2430)*(1-L2430)</f>
        <v>0.31188015597463</v>
      </c>
      <c r="N2430" s="31" t="n">
        <f aca="false">IF(B2430=1,LN(M2430),0)</f>
        <v>0</v>
      </c>
      <c r="O2430" s="42" t="n">
        <f aca="false">K2430</f>
        <v>0.75044</v>
      </c>
      <c r="P2430" s="43" t="n">
        <f aca="false">1/(1+EXP($P$2+($P$3*O2430)))</f>
        <v>0.997474144594584</v>
      </c>
      <c r="Q2430" s="42" t="n">
        <f aca="false">(F2430)*(P2430)+(1-F2430)*(1-P2430)</f>
        <v>0.997474144594584</v>
      </c>
      <c r="R2430" s="42" t="n">
        <f aca="false">IF(B2430&lt;&gt;1,LN(Q2430),0)</f>
        <v>-0.00252905075998331</v>
      </c>
    </row>
    <row r="2431" customFormat="false" ht="13" hidden="false" customHeight="false" outlineLevel="0" collapsed="false">
      <c r="A2431" s="18" t="n">
        <v>2422</v>
      </c>
      <c r="B2431" s="41" t="n">
        <v>0</v>
      </c>
      <c r="C2431" s="18" t="n">
        <v>30</v>
      </c>
      <c r="D2431" s="19" t="n">
        <v>21652</v>
      </c>
      <c r="E2431" s="19" t="n">
        <v>649553</v>
      </c>
      <c r="F2431" s="18" t="n">
        <v>0</v>
      </c>
      <c r="G2431" s="20" t="n">
        <f aca="false">($E$2-D2431)/$E$2</f>
        <v>0.13392</v>
      </c>
      <c r="H2431" s="19" t="n">
        <f aca="false">D2431-$E$3</f>
        <v>6652</v>
      </c>
      <c r="I2431" s="18" t="n">
        <f aca="false">F2431*C2431</f>
        <v>0</v>
      </c>
      <c r="J2431" s="19" t="n">
        <f aca="false">H2431*I2431</f>
        <v>0</v>
      </c>
      <c r="K2431" s="29" t="n">
        <f aca="false">D2431/$E$2</f>
        <v>0.86608</v>
      </c>
      <c r="L2431" s="30" t="n">
        <f aca="false">1/(1+EXP($L$2+($L$3*K2431)))</f>
        <v>0.0429286326420786</v>
      </c>
      <c r="M2431" s="31" t="n">
        <f aca="false">(F2431)*(L2431)+(1-F2431)*(1-L2431)</f>
        <v>0.957071367357921</v>
      </c>
      <c r="N2431" s="31" t="n">
        <f aca="false">IF(B2431=1,LN(M2431),0)</f>
        <v>0</v>
      </c>
      <c r="O2431" s="42" t="n">
        <f aca="false">K2431</f>
        <v>0.86608</v>
      </c>
      <c r="P2431" s="43" t="n">
        <f aca="false">1/(1+EXP($P$2+($P$3*O2431)))</f>
        <v>0.947744397400524</v>
      </c>
      <c r="Q2431" s="42" t="n">
        <f aca="false">(F2431)*(P2431)+(1-F2431)*(1-P2431)</f>
        <v>0.0522556025994759</v>
      </c>
      <c r="R2431" s="42" t="n">
        <f aca="false">IF(B2431&lt;&gt;1,LN(Q2431),0)</f>
        <v>-2.95160816710137</v>
      </c>
    </row>
    <row r="2432" customFormat="false" ht="13" hidden="false" customHeight="false" outlineLevel="0" collapsed="false">
      <c r="A2432" s="18" t="n">
        <v>2423</v>
      </c>
      <c r="B2432" s="41" t="n">
        <v>0</v>
      </c>
      <c r="C2432" s="18" t="n">
        <v>34</v>
      </c>
      <c r="D2432" s="19" t="n">
        <v>15134</v>
      </c>
      <c r="E2432" s="19" t="n">
        <v>514543</v>
      </c>
      <c r="F2432" s="18" t="n">
        <v>1</v>
      </c>
      <c r="G2432" s="20" t="n">
        <f aca="false">($E$2-D2432)/$E$2</f>
        <v>0.39464</v>
      </c>
      <c r="H2432" s="19" t="n">
        <f aca="false">D2432-$E$3</f>
        <v>134</v>
      </c>
      <c r="I2432" s="18" t="n">
        <f aca="false">F2432*C2432</f>
        <v>34</v>
      </c>
      <c r="J2432" s="19" t="n">
        <f aca="false">H2432*I2432</f>
        <v>4556</v>
      </c>
      <c r="K2432" s="29" t="n">
        <f aca="false">D2432/$E$2</f>
        <v>0.60536</v>
      </c>
      <c r="L2432" s="30" t="n">
        <f aca="false">1/(1+EXP($L$2+($L$3*K2432)))</f>
        <v>0.891919592532039</v>
      </c>
      <c r="M2432" s="31" t="n">
        <f aca="false">(F2432)*(L2432)+(1-F2432)*(1-L2432)</f>
        <v>0.891919592532039</v>
      </c>
      <c r="N2432" s="31" t="n">
        <f aca="false">IF(B2432=1,LN(M2432),0)</f>
        <v>0</v>
      </c>
      <c r="O2432" s="42" t="n">
        <f aca="false">K2432</f>
        <v>0.60536</v>
      </c>
      <c r="P2432" s="43" t="n">
        <f aca="false">1/(1+EXP($P$2+($P$3*O2432)))</f>
        <v>0.999946919710679</v>
      </c>
      <c r="Q2432" s="42" t="n">
        <f aca="false">(F2432)*(P2432)+(1-F2432)*(1-P2432)</f>
        <v>0.999946919710679</v>
      </c>
      <c r="R2432" s="42" t="n">
        <f aca="false">IF(B2432&lt;&gt;1,LN(Q2432),0)</f>
        <v>-5.30816981291279E-005</v>
      </c>
    </row>
    <row r="2433" customFormat="false" ht="13" hidden="false" customHeight="false" outlineLevel="0" collapsed="false">
      <c r="A2433" s="18" t="n">
        <v>2424</v>
      </c>
      <c r="B2433" s="41" t="n">
        <v>0</v>
      </c>
      <c r="C2433" s="18" t="n">
        <v>11</v>
      </c>
      <c r="D2433" s="19" t="n">
        <v>15077</v>
      </c>
      <c r="E2433" s="19" t="n">
        <v>165842</v>
      </c>
      <c r="F2433" s="18" t="n">
        <v>1</v>
      </c>
      <c r="G2433" s="20" t="n">
        <f aca="false">($E$2-D2433)/$E$2</f>
        <v>0.39692</v>
      </c>
      <c r="H2433" s="19" t="n">
        <f aca="false">D2433-$E$3</f>
        <v>77</v>
      </c>
      <c r="I2433" s="18" t="n">
        <f aca="false">F2433*C2433</f>
        <v>11</v>
      </c>
      <c r="J2433" s="19" t="n">
        <f aca="false">H2433*I2433</f>
        <v>847</v>
      </c>
      <c r="K2433" s="29" t="n">
        <f aca="false">D2433/$E$2</f>
        <v>0.60308</v>
      </c>
      <c r="L2433" s="30" t="n">
        <f aca="false">1/(1+EXP($L$2+($L$3*K2433)))</f>
        <v>0.896237830498129</v>
      </c>
      <c r="M2433" s="31" t="n">
        <f aca="false">(F2433)*(L2433)+(1-F2433)*(1-L2433)</f>
        <v>0.896237830498129</v>
      </c>
      <c r="N2433" s="31" t="n">
        <f aca="false">IF(B2433=1,LN(M2433),0)</f>
        <v>0</v>
      </c>
      <c r="O2433" s="42" t="n">
        <f aca="false">K2433</f>
        <v>0.60308</v>
      </c>
      <c r="P2433" s="43" t="n">
        <f aca="false">1/(1+EXP($P$2+($P$3*O2433)))</f>
        <v>0.999950047706364</v>
      </c>
      <c r="Q2433" s="42" t="n">
        <f aca="false">(F2433)*(P2433)+(1-F2433)*(1-P2433)</f>
        <v>0.999950047706364</v>
      </c>
      <c r="R2433" s="42" t="n">
        <f aca="false">IF(B2433&lt;&gt;1,LN(Q2433),0)</f>
        <v>-4.9953541293393E-005</v>
      </c>
    </row>
    <row r="2434" customFormat="false" ht="13" hidden="false" customHeight="false" outlineLevel="0" collapsed="false">
      <c r="A2434" s="18" t="n">
        <v>2425</v>
      </c>
      <c r="B2434" s="41" t="n">
        <v>0</v>
      </c>
      <c r="C2434" s="18" t="n">
        <v>18</v>
      </c>
      <c r="D2434" s="19" t="n">
        <v>16386</v>
      </c>
      <c r="E2434" s="19" t="n">
        <v>294952</v>
      </c>
      <c r="F2434" s="18" t="n">
        <v>1</v>
      </c>
      <c r="G2434" s="20" t="n">
        <f aca="false">($E$2-D2434)/$E$2</f>
        <v>0.34456</v>
      </c>
      <c r="H2434" s="19" t="n">
        <f aca="false">D2434-$E$3</f>
        <v>1386</v>
      </c>
      <c r="I2434" s="18" t="n">
        <f aca="false">F2434*C2434</f>
        <v>18</v>
      </c>
      <c r="J2434" s="19" t="n">
        <f aca="false">H2434*I2434</f>
        <v>24948</v>
      </c>
      <c r="K2434" s="29" t="n">
        <f aca="false">D2434/$E$2</f>
        <v>0.65544</v>
      </c>
      <c r="L2434" s="30" t="n">
        <f aca="false">1/(1+EXP($L$2+($L$3*K2434)))</f>
        <v>0.751908331893462</v>
      </c>
      <c r="M2434" s="31" t="n">
        <f aca="false">(F2434)*(L2434)+(1-F2434)*(1-L2434)</f>
        <v>0.751908331893462</v>
      </c>
      <c r="N2434" s="31" t="n">
        <f aca="false">IF(B2434=1,LN(M2434),0)</f>
        <v>0</v>
      </c>
      <c r="O2434" s="42" t="n">
        <f aca="false">K2434</f>
        <v>0.65544</v>
      </c>
      <c r="P2434" s="43" t="n">
        <f aca="false">1/(1+EXP($P$2+($P$3*O2434)))</f>
        <v>0.99979849503558</v>
      </c>
      <c r="Q2434" s="42" t="n">
        <f aca="false">(F2434)*(P2434)+(1-F2434)*(1-P2434)</f>
        <v>0.99979849503558</v>
      </c>
      <c r="R2434" s="42" t="n">
        <f aca="false">IF(B2434&lt;&gt;1,LN(Q2434),0)</f>
        <v>-0.000201525269272582</v>
      </c>
    </row>
    <row r="2435" customFormat="false" ht="13" hidden="false" customHeight="false" outlineLevel="0" collapsed="false">
      <c r="A2435" s="18" t="n">
        <v>2426</v>
      </c>
      <c r="B2435" s="41" t="n">
        <v>0</v>
      </c>
      <c r="C2435" s="18" t="n">
        <v>17</v>
      </c>
      <c r="D2435" s="19" t="n">
        <v>21224</v>
      </c>
      <c r="E2435" s="19" t="n">
        <v>360812</v>
      </c>
      <c r="F2435" s="18" t="n">
        <v>1</v>
      </c>
      <c r="G2435" s="20" t="n">
        <f aca="false">($E$2-D2435)/$E$2</f>
        <v>0.15104</v>
      </c>
      <c r="H2435" s="19" t="n">
        <f aca="false">D2435-$E$3</f>
        <v>6224</v>
      </c>
      <c r="I2435" s="18" t="n">
        <f aca="false">F2435*C2435</f>
        <v>17</v>
      </c>
      <c r="J2435" s="19" t="n">
        <f aca="false">H2435*I2435</f>
        <v>105808</v>
      </c>
      <c r="K2435" s="29" t="n">
        <f aca="false">D2435/$E$2</f>
        <v>0.84896</v>
      </c>
      <c r="L2435" s="30" t="n">
        <f aca="false">1/(1+EXP($L$2+($L$3*K2435)))</f>
        <v>0.0594175275519099</v>
      </c>
      <c r="M2435" s="31" t="n">
        <f aca="false">(F2435)*(L2435)+(1-F2435)*(1-L2435)</f>
        <v>0.0594175275519099</v>
      </c>
      <c r="N2435" s="31" t="n">
        <f aca="false">IF(B2435=1,LN(M2435),0)</f>
        <v>0</v>
      </c>
      <c r="O2435" s="42" t="n">
        <f aca="false">K2435</f>
        <v>0.84896</v>
      </c>
      <c r="P2435" s="43" t="n">
        <f aca="false">1/(1+EXP($P$2+($P$3*O2435)))</f>
        <v>0.96623633662677</v>
      </c>
      <c r="Q2435" s="42" t="n">
        <f aca="false">(F2435)*(P2435)+(1-F2435)*(1-P2435)</f>
        <v>0.96623633662677</v>
      </c>
      <c r="R2435" s="42" t="n">
        <f aca="false">IF(B2435&lt;&gt;1,LN(Q2435),0)</f>
        <v>-0.0343468197996107</v>
      </c>
    </row>
    <row r="2436" customFormat="false" ht="13" hidden="false" customHeight="false" outlineLevel="0" collapsed="false">
      <c r="A2436" s="18" t="n">
        <v>2427</v>
      </c>
      <c r="B2436" s="41" t="n">
        <v>0</v>
      </c>
      <c r="C2436" s="18" t="n">
        <v>11</v>
      </c>
      <c r="D2436" s="19" t="n">
        <v>21455</v>
      </c>
      <c r="E2436" s="19" t="n">
        <v>236009</v>
      </c>
      <c r="F2436" s="18" t="n">
        <v>1</v>
      </c>
      <c r="G2436" s="20" t="n">
        <f aca="false">($E$2-D2436)/$E$2</f>
        <v>0.1418</v>
      </c>
      <c r="H2436" s="19" t="n">
        <f aca="false">D2436-$E$3</f>
        <v>6455</v>
      </c>
      <c r="I2436" s="18" t="n">
        <f aca="false">F2436*C2436</f>
        <v>11</v>
      </c>
      <c r="J2436" s="19" t="n">
        <f aca="false">H2436*I2436</f>
        <v>71005</v>
      </c>
      <c r="K2436" s="29" t="n">
        <f aca="false">D2436/$E$2</f>
        <v>0.8582</v>
      </c>
      <c r="L2436" s="30" t="n">
        <f aca="false">1/(1+EXP($L$2+($L$3*K2436)))</f>
        <v>0.0498914948438014</v>
      </c>
      <c r="M2436" s="31" t="n">
        <f aca="false">(F2436)*(L2436)+(1-F2436)*(1-L2436)</f>
        <v>0.0498914948438014</v>
      </c>
      <c r="N2436" s="31" t="n">
        <f aca="false">IF(B2436=1,LN(M2436),0)</f>
        <v>0</v>
      </c>
      <c r="O2436" s="42" t="n">
        <f aca="false">K2436</f>
        <v>0.8582</v>
      </c>
      <c r="P2436" s="43" t="n">
        <f aca="false">1/(1+EXP($P$2+($P$3*O2436)))</f>
        <v>0.957216003646448</v>
      </c>
      <c r="Q2436" s="42" t="n">
        <f aca="false">(F2436)*(P2436)+(1-F2436)*(1-P2436)</f>
        <v>0.957216003646448</v>
      </c>
      <c r="R2436" s="42" t="n">
        <f aca="false">IF(B2436&lt;&gt;1,LN(Q2436),0)</f>
        <v>-0.0437262038582138</v>
      </c>
    </row>
    <row r="2437" customFormat="false" ht="13" hidden="false" customHeight="false" outlineLevel="0" collapsed="false">
      <c r="A2437" s="18" t="n">
        <v>2428</v>
      </c>
      <c r="B2437" s="41" t="n">
        <v>0</v>
      </c>
      <c r="C2437" s="18" t="n">
        <v>24</v>
      </c>
      <c r="D2437" s="19" t="n">
        <v>16430</v>
      </c>
      <c r="E2437" s="19" t="n">
        <v>394312</v>
      </c>
      <c r="F2437" s="18" t="n">
        <v>1</v>
      </c>
      <c r="G2437" s="20" t="n">
        <f aca="false">($E$2-D2437)/$E$2</f>
        <v>0.3428</v>
      </c>
      <c r="H2437" s="19" t="n">
        <f aca="false">D2437-$E$3</f>
        <v>1430</v>
      </c>
      <c r="I2437" s="18" t="n">
        <f aca="false">F2437*C2437</f>
        <v>24</v>
      </c>
      <c r="J2437" s="19" t="n">
        <f aca="false">H2437*I2437</f>
        <v>34320</v>
      </c>
      <c r="K2437" s="29" t="n">
        <f aca="false">D2437/$E$2</f>
        <v>0.6572</v>
      </c>
      <c r="L2437" s="30" t="n">
        <f aca="false">1/(1+EXP($L$2+($L$3*K2437)))</f>
        <v>0.74528342836335</v>
      </c>
      <c r="M2437" s="31" t="n">
        <f aca="false">(F2437)*(L2437)+(1-F2437)*(1-L2437)</f>
        <v>0.74528342836335</v>
      </c>
      <c r="N2437" s="31" t="n">
        <f aca="false">IF(B2437=1,LN(M2437),0)</f>
        <v>0</v>
      </c>
      <c r="O2437" s="42" t="n">
        <f aca="false">K2437</f>
        <v>0.6572</v>
      </c>
      <c r="P2437" s="43" t="n">
        <f aca="false">1/(1+EXP($P$2+($P$3*O2437)))</f>
        <v>0.999788824055717</v>
      </c>
      <c r="Q2437" s="42" t="n">
        <f aca="false">(F2437)*(P2437)+(1-F2437)*(1-P2437)</f>
        <v>0.999788824055717</v>
      </c>
      <c r="R2437" s="42" t="n">
        <f aca="false">IF(B2437&lt;&gt;1,LN(Q2437),0)</f>
        <v>-0.000211198245062806</v>
      </c>
    </row>
    <row r="2438" customFormat="false" ht="13" hidden="false" customHeight="false" outlineLevel="0" collapsed="false">
      <c r="A2438" s="18" t="n">
        <v>2429</v>
      </c>
      <c r="B2438" s="41" t="n">
        <v>0</v>
      </c>
      <c r="C2438" s="18" t="n">
        <v>13</v>
      </c>
      <c r="D2438" s="19" t="n">
        <v>15978</v>
      </c>
      <c r="E2438" s="19" t="n">
        <v>207714</v>
      </c>
      <c r="F2438" s="18" t="n">
        <v>1</v>
      </c>
      <c r="G2438" s="20" t="n">
        <f aca="false">($E$2-D2438)/$E$2</f>
        <v>0.36088</v>
      </c>
      <c r="H2438" s="19" t="n">
        <f aca="false">D2438-$E$3</f>
        <v>978</v>
      </c>
      <c r="I2438" s="18" t="n">
        <f aca="false">F2438*C2438</f>
        <v>13</v>
      </c>
      <c r="J2438" s="19" t="n">
        <f aca="false">H2438*I2438</f>
        <v>12714</v>
      </c>
      <c r="K2438" s="29" t="n">
        <f aca="false">D2438/$E$2</f>
        <v>0.63912</v>
      </c>
      <c r="L2438" s="30" t="n">
        <f aca="false">1/(1+EXP($L$2+($L$3*K2438)))</f>
        <v>0.807717017645642</v>
      </c>
      <c r="M2438" s="31" t="n">
        <f aca="false">(F2438)*(L2438)+(1-F2438)*(1-L2438)</f>
        <v>0.807717017645642</v>
      </c>
      <c r="N2438" s="31" t="n">
        <f aca="false">IF(B2438=1,LN(M2438),0)</f>
        <v>0</v>
      </c>
      <c r="O2438" s="42" t="n">
        <f aca="false">K2438</f>
        <v>0.63912</v>
      </c>
      <c r="P2438" s="43" t="n">
        <f aca="false">1/(1+EXP($P$2+($P$3*O2438)))</f>
        <v>0.999869534095275</v>
      </c>
      <c r="Q2438" s="42" t="n">
        <f aca="false">(F2438)*(P2438)+(1-F2438)*(1-P2438)</f>
        <v>0.999869534095275</v>
      </c>
      <c r="R2438" s="42" t="n">
        <f aca="false">IF(B2438&lt;&gt;1,LN(Q2438),0)</f>
        <v>-0.000130474416141552</v>
      </c>
    </row>
    <row r="2439" customFormat="false" ht="13" hidden="false" customHeight="false" outlineLevel="0" collapsed="false">
      <c r="A2439" s="18" t="n">
        <v>2430</v>
      </c>
      <c r="B2439" s="41" t="n">
        <v>0</v>
      </c>
      <c r="C2439" s="18" t="n">
        <v>27</v>
      </c>
      <c r="D2439" s="19" t="n">
        <v>22095</v>
      </c>
      <c r="E2439" s="19" t="n">
        <v>596568</v>
      </c>
      <c r="F2439" s="18" t="n">
        <v>1</v>
      </c>
      <c r="G2439" s="20" t="n">
        <f aca="false">($E$2-D2439)/$E$2</f>
        <v>0.1162</v>
      </c>
      <c r="H2439" s="19" t="n">
        <f aca="false">D2439-$E$3</f>
        <v>7095</v>
      </c>
      <c r="I2439" s="18" t="n">
        <f aca="false">F2439*C2439</f>
        <v>27</v>
      </c>
      <c r="J2439" s="19" t="n">
        <f aca="false">H2439*I2439</f>
        <v>191565</v>
      </c>
      <c r="K2439" s="29" t="n">
        <f aca="false">D2439/$E$2</f>
        <v>0.8838</v>
      </c>
      <c r="L2439" s="30" t="n">
        <f aca="false">1/(1+EXP($L$2+($L$3*K2439)))</f>
        <v>0.0305084282538639</v>
      </c>
      <c r="M2439" s="31" t="n">
        <f aca="false">(F2439)*(L2439)+(1-F2439)*(1-L2439)</f>
        <v>0.0305084282538639</v>
      </c>
      <c r="N2439" s="31" t="n">
        <f aca="false">IF(B2439=1,LN(M2439),0)</f>
        <v>0</v>
      </c>
      <c r="O2439" s="42" t="n">
        <f aca="false">K2439</f>
        <v>0.8838</v>
      </c>
      <c r="P2439" s="43" t="n">
        <f aca="false">1/(1+EXP($P$2+($P$3*O2439)))</f>
        <v>0.918778708366941</v>
      </c>
      <c r="Q2439" s="42" t="n">
        <f aca="false">(F2439)*(P2439)+(1-F2439)*(1-P2439)</f>
        <v>0.918778708366941</v>
      </c>
      <c r="R2439" s="42" t="n">
        <f aca="false">IF(B2439&lt;&gt;1,LN(Q2439),0)</f>
        <v>-0.0847099817411613</v>
      </c>
    </row>
    <row r="2440" customFormat="false" ht="13" hidden="false" customHeight="false" outlineLevel="0" collapsed="false">
      <c r="A2440" s="18" t="n">
        <v>2431</v>
      </c>
      <c r="B2440" s="41" t="n">
        <v>0</v>
      </c>
      <c r="C2440" s="18" t="n">
        <v>26</v>
      </c>
      <c r="D2440" s="19" t="n">
        <v>19716</v>
      </c>
      <c r="E2440" s="19" t="n">
        <v>512609</v>
      </c>
      <c r="F2440" s="18" t="n">
        <v>1</v>
      </c>
      <c r="G2440" s="20" t="n">
        <f aca="false">($E$2-D2440)/$E$2</f>
        <v>0.21136</v>
      </c>
      <c r="H2440" s="19" t="n">
        <f aca="false">D2440-$E$3</f>
        <v>4716</v>
      </c>
      <c r="I2440" s="18" t="n">
        <f aca="false">F2440*C2440</f>
        <v>26</v>
      </c>
      <c r="J2440" s="19" t="n">
        <f aca="false">H2440*I2440</f>
        <v>122616</v>
      </c>
      <c r="K2440" s="29" t="n">
        <f aca="false">D2440/$E$2</f>
        <v>0.78864</v>
      </c>
      <c r="L2440" s="30" t="n">
        <f aca="false">1/(1+EXP($L$2+($L$3*K2440)))</f>
        <v>0.174306498808821</v>
      </c>
      <c r="M2440" s="31" t="n">
        <f aca="false">(F2440)*(L2440)+(1-F2440)*(1-L2440)</f>
        <v>0.174306498808821</v>
      </c>
      <c r="N2440" s="31" t="n">
        <f aca="false">IF(B2440=1,LN(M2440),0)</f>
        <v>0</v>
      </c>
      <c r="O2440" s="42" t="n">
        <f aca="false">K2440</f>
        <v>0.78864</v>
      </c>
      <c r="P2440" s="43" t="n">
        <f aca="false">1/(1+EXP($P$2+($P$3*O2440)))</f>
        <v>0.993042677364897</v>
      </c>
      <c r="Q2440" s="42" t="n">
        <f aca="false">(F2440)*(P2440)+(1-F2440)*(1-P2440)</f>
        <v>0.993042677364897</v>
      </c>
      <c r="R2440" s="42" t="n">
        <f aca="false">IF(B2440&lt;&gt;1,LN(Q2440),0)</f>
        <v>-0.00698163764811786</v>
      </c>
    </row>
    <row r="2441" customFormat="false" ht="13" hidden="false" customHeight="false" outlineLevel="0" collapsed="false">
      <c r="A2441" s="18" t="n">
        <v>2432</v>
      </c>
      <c r="B2441" s="41" t="n">
        <v>0</v>
      </c>
      <c r="C2441" s="18" t="n">
        <v>27</v>
      </c>
      <c r="D2441" s="19" t="n">
        <v>19956</v>
      </c>
      <c r="E2441" s="19" t="n">
        <v>538804</v>
      </c>
      <c r="F2441" s="18" t="n">
        <v>1</v>
      </c>
      <c r="G2441" s="20" t="n">
        <f aca="false">($E$2-D2441)/$E$2</f>
        <v>0.20176</v>
      </c>
      <c r="H2441" s="19" t="n">
        <f aca="false">D2441-$E$3</f>
        <v>4956</v>
      </c>
      <c r="I2441" s="18" t="n">
        <f aca="false">F2441*C2441</f>
        <v>27</v>
      </c>
      <c r="J2441" s="19" t="n">
        <f aca="false">H2441*I2441</f>
        <v>133812</v>
      </c>
      <c r="K2441" s="29" t="n">
        <f aca="false">D2441/$E$2</f>
        <v>0.79824</v>
      </c>
      <c r="L2441" s="30" t="n">
        <f aca="false">1/(1+EXP($L$2+($L$3*K2441)))</f>
        <v>0.14837232767105</v>
      </c>
      <c r="M2441" s="31" t="n">
        <f aca="false">(F2441)*(L2441)+(1-F2441)*(1-L2441)</f>
        <v>0.14837232767105</v>
      </c>
      <c r="N2441" s="31" t="n">
        <f aca="false">IF(B2441=1,LN(M2441),0)</f>
        <v>0</v>
      </c>
      <c r="O2441" s="42" t="n">
        <f aca="false">K2441</f>
        <v>0.79824</v>
      </c>
      <c r="P2441" s="43" t="n">
        <f aca="false">1/(1+EXP($P$2+($P$3*O2441)))</f>
        <v>0.991033296368799</v>
      </c>
      <c r="Q2441" s="42" t="n">
        <f aca="false">(F2441)*(P2441)+(1-F2441)*(1-P2441)</f>
        <v>0.991033296368799</v>
      </c>
      <c r="R2441" s="42" t="n">
        <f aca="false">IF(B2441&lt;&gt;1,LN(Q2441),0)</f>
        <v>-0.00900714645895757</v>
      </c>
    </row>
    <row r="2442" customFormat="false" ht="13" hidden="false" customHeight="false" outlineLevel="0" collapsed="false">
      <c r="A2442" s="18" t="n">
        <v>2433</v>
      </c>
      <c r="B2442" s="41" t="n">
        <v>0</v>
      </c>
      <c r="C2442" s="18" t="n">
        <v>24</v>
      </c>
      <c r="D2442" s="19" t="n">
        <v>20751</v>
      </c>
      <c r="E2442" s="19" t="n">
        <v>498029</v>
      </c>
      <c r="F2442" s="18" t="n">
        <v>1</v>
      </c>
      <c r="G2442" s="20" t="n">
        <f aca="false">($E$2-D2442)/$E$2</f>
        <v>0.16996</v>
      </c>
      <c r="H2442" s="19" t="n">
        <f aca="false">D2442-$E$3</f>
        <v>5751</v>
      </c>
      <c r="I2442" s="18" t="n">
        <f aca="false">F2442*C2442</f>
        <v>24</v>
      </c>
      <c r="J2442" s="19" t="n">
        <f aca="false">H2442*I2442</f>
        <v>138024</v>
      </c>
      <c r="K2442" s="29" t="n">
        <f aca="false">D2442/$E$2</f>
        <v>0.83004</v>
      </c>
      <c r="L2442" s="30" t="n">
        <f aca="false">1/(1+EXP($L$2+($L$3*K2442)))</f>
        <v>0.0844412749971107</v>
      </c>
      <c r="M2442" s="31" t="n">
        <f aca="false">(F2442)*(L2442)+(1-F2442)*(1-L2442)</f>
        <v>0.0844412749971107</v>
      </c>
      <c r="N2442" s="31" t="n">
        <f aca="false">IF(B2442=1,LN(M2442),0)</f>
        <v>0</v>
      </c>
      <c r="O2442" s="42" t="n">
        <f aca="false">K2442</f>
        <v>0.83004</v>
      </c>
      <c r="P2442" s="43" t="n">
        <f aca="false">1/(1+EXP($P$2+($P$3*O2442)))</f>
        <v>0.979327499157258</v>
      </c>
      <c r="Q2442" s="42" t="n">
        <f aca="false">(F2442)*(P2442)+(1-F2442)*(1-P2442)</f>
        <v>0.979327499157258</v>
      </c>
      <c r="R2442" s="42" t="n">
        <f aca="false">IF(B2442&lt;&gt;1,LN(Q2442),0)</f>
        <v>-0.0208891682276429</v>
      </c>
    </row>
    <row r="2443" customFormat="false" ht="13" hidden="false" customHeight="false" outlineLevel="0" collapsed="false">
      <c r="A2443" s="18" t="n">
        <v>2434</v>
      </c>
      <c r="B2443" s="41" t="n">
        <v>0</v>
      </c>
      <c r="C2443" s="18" t="n">
        <v>14</v>
      </c>
      <c r="D2443" s="19" t="n">
        <v>21036</v>
      </c>
      <c r="E2443" s="19" t="n">
        <v>294506</v>
      </c>
      <c r="F2443" s="18" t="n">
        <v>1</v>
      </c>
      <c r="G2443" s="20" t="n">
        <f aca="false">($E$2-D2443)/$E$2</f>
        <v>0.15856</v>
      </c>
      <c r="H2443" s="19" t="n">
        <f aca="false">D2443-$E$3</f>
        <v>6036</v>
      </c>
      <c r="I2443" s="18" t="n">
        <f aca="false">F2443*C2443</f>
        <v>14</v>
      </c>
      <c r="J2443" s="19" t="n">
        <f aca="false">H2443*I2443</f>
        <v>84504</v>
      </c>
      <c r="K2443" s="29" t="n">
        <f aca="false">D2443/$E$2</f>
        <v>0.84144</v>
      </c>
      <c r="L2443" s="30" t="n">
        <f aca="false">1/(1+EXP($L$2+($L$3*K2443)))</f>
        <v>0.0684021227962229</v>
      </c>
      <c r="M2443" s="31" t="n">
        <f aca="false">(F2443)*(L2443)+(1-F2443)*(1-L2443)</f>
        <v>0.0684021227962229</v>
      </c>
      <c r="N2443" s="31" t="n">
        <f aca="false">IF(B2443=1,LN(M2443),0)</f>
        <v>0</v>
      </c>
      <c r="O2443" s="42" t="n">
        <f aca="false">K2443</f>
        <v>0.84144</v>
      </c>
      <c r="P2443" s="43" t="n">
        <f aca="false">1/(1+EXP($P$2+($P$3*O2443)))</f>
        <v>0.97219552404846</v>
      </c>
      <c r="Q2443" s="42" t="n">
        <f aca="false">(F2443)*(P2443)+(1-F2443)*(1-P2443)</f>
        <v>0.97219552404846</v>
      </c>
      <c r="R2443" s="42" t="n">
        <f aca="false">IF(B2443&lt;&gt;1,LN(Q2443),0)</f>
        <v>-0.0281983383224822</v>
      </c>
    </row>
    <row r="2444" customFormat="false" ht="13" hidden="false" customHeight="false" outlineLevel="0" collapsed="false">
      <c r="A2444" s="18" t="n">
        <v>2435</v>
      </c>
      <c r="B2444" s="41" t="n">
        <v>0</v>
      </c>
      <c r="C2444" s="18" t="n">
        <v>19</v>
      </c>
      <c r="D2444" s="19" t="n">
        <v>18538</v>
      </c>
      <c r="E2444" s="19" t="n">
        <v>352220</v>
      </c>
      <c r="F2444" s="18" t="n">
        <v>1</v>
      </c>
      <c r="G2444" s="20" t="n">
        <f aca="false">($E$2-D2444)/$E$2</f>
        <v>0.25848</v>
      </c>
      <c r="H2444" s="19" t="n">
        <f aca="false">D2444-$E$3</f>
        <v>3538</v>
      </c>
      <c r="I2444" s="18" t="n">
        <f aca="false">F2444*C2444</f>
        <v>19</v>
      </c>
      <c r="J2444" s="19" t="n">
        <f aca="false">H2444*I2444</f>
        <v>67222</v>
      </c>
      <c r="K2444" s="29" t="n">
        <f aca="false">D2444/$E$2</f>
        <v>0.74152</v>
      </c>
      <c r="L2444" s="30" t="n">
        <f aca="false">1/(1+EXP($L$2+($L$3*K2444)))</f>
        <v>0.351391347600991</v>
      </c>
      <c r="M2444" s="31" t="n">
        <f aca="false">(F2444)*(L2444)+(1-F2444)*(1-L2444)</f>
        <v>0.351391347600991</v>
      </c>
      <c r="N2444" s="31" t="n">
        <f aca="false">IF(B2444=1,LN(M2444),0)</f>
        <v>0</v>
      </c>
      <c r="O2444" s="42" t="n">
        <f aca="false">K2444</f>
        <v>0.74152</v>
      </c>
      <c r="P2444" s="43" t="n">
        <f aca="false">1/(1+EXP($P$2+($P$3*O2444)))</f>
        <v>0.998007319331674</v>
      </c>
      <c r="Q2444" s="42" t="n">
        <f aca="false">(F2444)*(P2444)+(1-F2444)*(1-P2444)</f>
        <v>0.998007319331674</v>
      </c>
      <c r="R2444" s="42" t="n">
        <f aca="false">IF(B2444&lt;&gt;1,LN(Q2444),0)</f>
        <v>-0.00199466869789318</v>
      </c>
    </row>
    <row r="2445" customFormat="false" ht="13" hidden="false" customHeight="false" outlineLevel="0" collapsed="false">
      <c r="A2445" s="18" t="n">
        <v>2436</v>
      </c>
      <c r="B2445" s="41" t="n">
        <v>0</v>
      </c>
      <c r="C2445" s="18" t="n">
        <v>10</v>
      </c>
      <c r="D2445" s="19" t="n">
        <v>15533</v>
      </c>
      <c r="E2445" s="19" t="n">
        <v>155333</v>
      </c>
      <c r="F2445" s="18" t="n">
        <v>1</v>
      </c>
      <c r="G2445" s="20" t="n">
        <f aca="false">($E$2-D2445)/$E$2</f>
        <v>0.37868</v>
      </c>
      <c r="H2445" s="19" t="n">
        <f aca="false">D2445-$E$3</f>
        <v>533</v>
      </c>
      <c r="I2445" s="18" t="n">
        <f aca="false">F2445*C2445</f>
        <v>10</v>
      </c>
      <c r="J2445" s="19" t="n">
        <f aca="false">H2445*I2445</f>
        <v>5330</v>
      </c>
      <c r="K2445" s="29" t="n">
        <f aca="false">D2445/$E$2</f>
        <v>0.62132</v>
      </c>
      <c r="L2445" s="30" t="n">
        <f aca="false">1/(1+EXP($L$2+($L$3*K2445)))</f>
        <v>0.857083355163763</v>
      </c>
      <c r="M2445" s="31" t="n">
        <f aca="false">(F2445)*(L2445)+(1-F2445)*(1-L2445)</f>
        <v>0.857083355163763</v>
      </c>
      <c r="N2445" s="31" t="n">
        <f aca="false">IF(B2445=1,LN(M2445),0)</f>
        <v>0</v>
      </c>
      <c r="O2445" s="42" t="n">
        <f aca="false">K2445</f>
        <v>0.62132</v>
      </c>
      <c r="P2445" s="43" t="n">
        <f aca="false">1/(1+EXP($P$2+($P$3*O2445)))</f>
        <v>0.999918796358362</v>
      </c>
      <c r="Q2445" s="42" t="n">
        <f aca="false">(F2445)*(P2445)+(1-F2445)*(1-P2445)</f>
        <v>0.999918796358362</v>
      </c>
      <c r="R2445" s="42" t="n">
        <f aca="false">IF(B2445&lt;&gt;1,LN(Q2445),0)</f>
        <v>-8.12069388324217E-005</v>
      </c>
    </row>
    <row r="2446" customFormat="false" ht="13" hidden="false" customHeight="false" outlineLevel="0" collapsed="false">
      <c r="A2446" s="18" t="n">
        <v>2437</v>
      </c>
      <c r="B2446" s="41" t="n">
        <v>0</v>
      </c>
      <c r="C2446" s="18" t="n">
        <v>33</v>
      </c>
      <c r="D2446" s="19" t="n">
        <v>17220</v>
      </c>
      <c r="E2446" s="19" t="n">
        <v>568256</v>
      </c>
      <c r="F2446" s="18" t="n">
        <v>1</v>
      </c>
      <c r="G2446" s="20" t="n">
        <f aca="false">($E$2-D2446)/$E$2</f>
        <v>0.3112</v>
      </c>
      <c r="H2446" s="19" t="n">
        <f aca="false">D2446-$E$3</f>
        <v>2220</v>
      </c>
      <c r="I2446" s="18" t="n">
        <f aca="false">F2446*C2446</f>
        <v>33</v>
      </c>
      <c r="J2446" s="19" t="n">
        <f aca="false">H2446*I2446</f>
        <v>73260</v>
      </c>
      <c r="K2446" s="29" t="n">
        <f aca="false">D2446/$E$2</f>
        <v>0.6888</v>
      </c>
      <c r="L2446" s="30" t="n">
        <f aca="false">1/(1+EXP($L$2+($L$3*K2446)))</f>
        <v>0.608630656218118</v>
      </c>
      <c r="M2446" s="31" t="n">
        <f aca="false">(F2446)*(L2446)+(1-F2446)*(1-L2446)</f>
        <v>0.608630656218118</v>
      </c>
      <c r="N2446" s="31" t="n">
        <f aca="false">IF(B2446=1,LN(M2446),0)</f>
        <v>0</v>
      </c>
      <c r="O2446" s="42" t="n">
        <f aca="false">K2446</f>
        <v>0.6888</v>
      </c>
      <c r="P2446" s="43" t="n">
        <f aca="false">1/(1+EXP($P$2+($P$3*O2446)))</f>
        <v>0.99951007468918</v>
      </c>
      <c r="Q2446" s="42" t="n">
        <f aca="false">(F2446)*(P2446)+(1-F2446)*(1-P2446)</f>
        <v>0.99951007468918</v>
      </c>
      <c r="R2446" s="42" t="n">
        <f aca="false">IF(B2446&lt;&gt;1,LN(Q2446),0)</f>
        <v>-0.000490045363438053</v>
      </c>
    </row>
    <row r="2447" customFormat="false" ht="13" hidden="false" customHeight="false" outlineLevel="0" collapsed="false">
      <c r="A2447" s="18" t="n">
        <v>2438</v>
      </c>
      <c r="B2447" s="41" t="n">
        <v>0</v>
      </c>
      <c r="C2447" s="18" t="n">
        <v>16</v>
      </c>
      <c r="D2447" s="19" t="n">
        <v>18001</v>
      </c>
      <c r="E2447" s="19" t="n">
        <v>288010</v>
      </c>
      <c r="F2447" s="18" t="n">
        <v>1</v>
      </c>
      <c r="G2447" s="20" t="n">
        <f aca="false">($E$2-D2447)/$E$2</f>
        <v>0.27996</v>
      </c>
      <c r="H2447" s="19" t="n">
        <f aca="false">D2447-$E$3</f>
        <v>3001</v>
      </c>
      <c r="I2447" s="18" t="n">
        <f aca="false">F2447*C2447</f>
        <v>16</v>
      </c>
      <c r="J2447" s="19" t="n">
        <f aca="false">H2447*I2447</f>
        <v>48016</v>
      </c>
      <c r="K2447" s="29" t="n">
        <f aca="false">D2447/$E$2</f>
        <v>0.72004</v>
      </c>
      <c r="L2447" s="30" t="n">
        <f aca="false">1/(1+EXP($L$2+($L$3*K2447)))</f>
        <v>0.454304667113816</v>
      </c>
      <c r="M2447" s="31" t="n">
        <f aca="false">(F2447)*(L2447)+(1-F2447)*(1-L2447)</f>
        <v>0.454304667113816</v>
      </c>
      <c r="N2447" s="31" t="n">
        <f aca="false">IF(B2447=1,LN(M2447),0)</f>
        <v>0</v>
      </c>
      <c r="O2447" s="42" t="n">
        <f aca="false">K2447</f>
        <v>0.72004</v>
      </c>
      <c r="P2447" s="43" t="n">
        <f aca="false">1/(1+EXP($P$2+($P$3*O2447)))</f>
        <v>0.998874630657276</v>
      </c>
      <c r="Q2447" s="42" t="n">
        <f aca="false">(F2447)*(P2447)+(1-F2447)*(1-P2447)</f>
        <v>0.998874630657276</v>
      </c>
      <c r="R2447" s="42" t="n">
        <f aca="false">IF(B2447&lt;&gt;1,LN(Q2447),0)</f>
        <v>-0.00112600304628131</v>
      </c>
    </row>
    <row r="2448" customFormat="false" ht="13" hidden="false" customHeight="false" outlineLevel="0" collapsed="false">
      <c r="A2448" s="18" t="n">
        <v>2439</v>
      </c>
      <c r="B2448" s="41" t="n">
        <v>0</v>
      </c>
      <c r="C2448" s="18" t="n">
        <v>15</v>
      </c>
      <c r="D2448" s="19" t="n">
        <v>18739</v>
      </c>
      <c r="E2448" s="19" t="n">
        <v>281086</v>
      </c>
      <c r="F2448" s="18" t="n">
        <v>1</v>
      </c>
      <c r="G2448" s="20" t="n">
        <f aca="false">($E$2-D2448)/$E$2</f>
        <v>0.25044</v>
      </c>
      <c r="H2448" s="19" t="n">
        <f aca="false">D2448-$E$3</f>
        <v>3739</v>
      </c>
      <c r="I2448" s="18" t="n">
        <f aca="false">F2448*C2448</f>
        <v>15</v>
      </c>
      <c r="J2448" s="19" t="n">
        <f aca="false">H2448*I2448</f>
        <v>56085</v>
      </c>
      <c r="K2448" s="29" t="n">
        <f aca="false">D2448/$E$2</f>
        <v>0.74956</v>
      </c>
      <c r="L2448" s="30" t="n">
        <f aca="false">1/(1+EXP($L$2+($L$3*K2448)))</f>
        <v>0.315670077867411</v>
      </c>
      <c r="M2448" s="31" t="n">
        <f aca="false">(F2448)*(L2448)+(1-F2448)*(1-L2448)</f>
        <v>0.315670077867411</v>
      </c>
      <c r="N2448" s="31" t="n">
        <f aca="false">IF(B2448=1,LN(M2448),0)</f>
        <v>0</v>
      </c>
      <c r="O2448" s="42" t="n">
        <f aca="false">K2448</f>
        <v>0.74956</v>
      </c>
      <c r="P2448" s="43" t="n">
        <f aca="false">1/(1+EXP($P$2+($P$3*O2448)))</f>
        <v>0.997532526733136</v>
      </c>
      <c r="Q2448" s="42" t="n">
        <f aca="false">(F2448)*(P2448)+(1-F2448)*(1-P2448)</f>
        <v>0.997532526733136</v>
      </c>
      <c r="R2448" s="42" t="n">
        <f aca="false">IF(B2448&lt;&gt;1,LN(Q2448),0)</f>
        <v>-0.00247052249598557</v>
      </c>
    </row>
    <row r="2449" customFormat="false" ht="13" hidden="false" customHeight="false" outlineLevel="0" collapsed="false">
      <c r="A2449" s="18" t="n">
        <v>2440</v>
      </c>
      <c r="B2449" s="41" t="n">
        <v>0</v>
      </c>
      <c r="C2449" s="18" t="n">
        <v>21</v>
      </c>
      <c r="D2449" s="19" t="n">
        <v>21802</v>
      </c>
      <c r="E2449" s="19" t="n">
        <v>457832</v>
      </c>
      <c r="F2449" s="18" t="n">
        <v>1</v>
      </c>
      <c r="G2449" s="20" t="n">
        <f aca="false">($E$2-D2449)/$E$2</f>
        <v>0.12792</v>
      </c>
      <c r="H2449" s="19" t="n">
        <f aca="false">D2449-$E$3</f>
        <v>6802</v>
      </c>
      <c r="I2449" s="18" t="n">
        <f aca="false">F2449*C2449</f>
        <v>21</v>
      </c>
      <c r="J2449" s="19" t="n">
        <f aca="false">H2449*I2449</f>
        <v>142842</v>
      </c>
      <c r="K2449" s="29" t="n">
        <f aca="false">D2449/$E$2</f>
        <v>0.87208</v>
      </c>
      <c r="L2449" s="30" t="n">
        <f aca="false">1/(1+EXP($L$2+($L$3*K2449)))</f>
        <v>0.0382596369986618</v>
      </c>
      <c r="M2449" s="31" t="n">
        <f aca="false">(F2449)*(L2449)+(1-F2449)*(1-L2449)</f>
        <v>0.0382596369986618</v>
      </c>
      <c r="N2449" s="31" t="n">
        <f aca="false">IF(B2449=1,LN(M2449),0)</f>
        <v>0</v>
      </c>
      <c r="O2449" s="42" t="n">
        <f aca="false">K2449</f>
        <v>0.87208</v>
      </c>
      <c r="P2449" s="43" t="n">
        <f aca="false">1/(1+EXP($P$2+($P$3*O2449)))</f>
        <v>0.939237449218964</v>
      </c>
      <c r="Q2449" s="42" t="n">
        <f aca="false">(F2449)*(P2449)+(1-F2449)*(1-P2449)</f>
        <v>0.939237449218964</v>
      </c>
      <c r="R2449" s="42" t="n">
        <f aca="false">IF(B2449&lt;&gt;1,LN(Q2449),0)</f>
        <v>-0.0626869571736713</v>
      </c>
    </row>
    <row r="2450" customFormat="false" ht="13" hidden="false" customHeight="false" outlineLevel="0" collapsed="false">
      <c r="A2450" s="18" t="n">
        <v>2441</v>
      </c>
      <c r="B2450" s="41" t="n">
        <v>0</v>
      </c>
      <c r="C2450" s="18" t="n">
        <v>18</v>
      </c>
      <c r="D2450" s="19" t="n">
        <v>15932</v>
      </c>
      <c r="E2450" s="19" t="n">
        <v>286768</v>
      </c>
      <c r="F2450" s="18" t="n">
        <v>1</v>
      </c>
      <c r="G2450" s="20" t="n">
        <f aca="false">($E$2-D2450)/$E$2</f>
        <v>0.36272</v>
      </c>
      <c r="H2450" s="19" t="n">
        <f aca="false">D2450-$E$3</f>
        <v>932</v>
      </c>
      <c r="I2450" s="18" t="n">
        <f aca="false">F2450*C2450</f>
        <v>18</v>
      </c>
      <c r="J2450" s="19" t="n">
        <f aca="false">H2450*I2450</f>
        <v>16776</v>
      </c>
      <c r="K2450" s="29" t="n">
        <f aca="false">D2450/$E$2</f>
        <v>0.63728</v>
      </c>
      <c r="L2450" s="30" t="n">
        <f aca="false">1/(1+EXP($L$2+($L$3*K2450)))</f>
        <v>0.813368278002532</v>
      </c>
      <c r="M2450" s="31" t="n">
        <f aca="false">(F2450)*(L2450)+(1-F2450)*(1-L2450)</f>
        <v>0.813368278002532</v>
      </c>
      <c r="N2450" s="31" t="n">
        <f aca="false">IF(B2450=1,LN(M2450),0)</f>
        <v>0</v>
      </c>
      <c r="O2450" s="42" t="n">
        <f aca="false">K2450</f>
        <v>0.63728</v>
      </c>
      <c r="P2450" s="43" t="n">
        <f aca="false">1/(1+EXP($P$2+($P$3*O2450)))</f>
        <v>0.999875774355385</v>
      </c>
      <c r="Q2450" s="42" t="n">
        <f aca="false">(F2450)*(P2450)+(1-F2450)*(1-P2450)</f>
        <v>0.999875774355385</v>
      </c>
      <c r="R2450" s="42" t="n">
        <f aca="false">IF(B2450&lt;&gt;1,LN(Q2450),0)</f>
        <v>-0.000124233361259139</v>
      </c>
    </row>
    <row r="2451" customFormat="false" ht="13" hidden="false" customHeight="false" outlineLevel="0" collapsed="false">
      <c r="A2451" s="18" t="n">
        <v>2442</v>
      </c>
      <c r="B2451" s="41" t="n">
        <v>0</v>
      </c>
      <c r="C2451" s="18" t="n">
        <v>25</v>
      </c>
      <c r="D2451" s="19" t="n">
        <v>20766</v>
      </c>
      <c r="E2451" s="19" t="n">
        <v>519148</v>
      </c>
      <c r="F2451" s="18" t="n">
        <v>1</v>
      </c>
      <c r="G2451" s="20" t="n">
        <f aca="false">($E$2-D2451)/$E$2</f>
        <v>0.16936</v>
      </c>
      <c r="H2451" s="19" t="n">
        <f aca="false">D2451-$E$3</f>
        <v>5766</v>
      </c>
      <c r="I2451" s="18" t="n">
        <f aca="false">F2451*C2451</f>
        <v>25</v>
      </c>
      <c r="J2451" s="19" t="n">
        <f aca="false">H2451*I2451</f>
        <v>144150</v>
      </c>
      <c r="K2451" s="29" t="n">
        <f aca="false">D2451/$E$2</f>
        <v>0.83064</v>
      </c>
      <c r="L2451" s="30" t="n">
        <f aca="false">1/(1+EXP($L$2+($L$3*K2451)))</f>
        <v>0.0835180806237265</v>
      </c>
      <c r="M2451" s="31" t="n">
        <f aca="false">(F2451)*(L2451)+(1-F2451)*(1-L2451)</f>
        <v>0.0835180806237265</v>
      </c>
      <c r="N2451" s="31" t="n">
        <f aca="false">IF(B2451=1,LN(M2451),0)</f>
        <v>0</v>
      </c>
      <c r="O2451" s="42" t="n">
        <f aca="false">K2451</f>
        <v>0.83064</v>
      </c>
      <c r="P2451" s="43" t="n">
        <f aca="false">1/(1+EXP($P$2+($P$3*O2451)))</f>
        <v>0.979001402979146</v>
      </c>
      <c r="Q2451" s="42" t="n">
        <f aca="false">(F2451)*(P2451)+(1-F2451)*(1-P2451)</f>
        <v>0.979001402979146</v>
      </c>
      <c r="R2451" s="42" t="n">
        <f aca="false">IF(B2451&lt;&gt;1,LN(Q2451),0)</f>
        <v>-0.0212222033789603</v>
      </c>
    </row>
    <row r="2452" customFormat="false" ht="13" hidden="false" customHeight="false" outlineLevel="0" collapsed="false">
      <c r="A2452" s="18" t="n">
        <v>2443</v>
      </c>
      <c r="B2452" s="41" t="n">
        <v>0</v>
      </c>
      <c r="C2452" s="18" t="n">
        <v>23</v>
      </c>
      <c r="D2452" s="19" t="n">
        <v>15841</v>
      </c>
      <c r="E2452" s="19" t="n">
        <v>364338</v>
      </c>
      <c r="F2452" s="18" t="n">
        <v>1</v>
      </c>
      <c r="G2452" s="20" t="n">
        <f aca="false">($E$2-D2452)/$E$2</f>
        <v>0.36636</v>
      </c>
      <c r="H2452" s="19" t="n">
        <f aca="false">D2452-$E$3</f>
        <v>841</v>
      </c>
      <c r="I2452" s="18" t="n">
        <f aca="false">F2452*C2452</f>
        <v>23</v>
      </c>
      <c r="J2452" s="19" t="n">
        <f aca="false">H2452*I2452</f>
        <v>19343</v>
      </c>
      <c r="K2452" s="29" t="n">
        <f aca="false">D2452/$E$2</f>
        <v>0.63364</v>
      </c>
      <c r="L2452" s="30" t="n">
        <f aca="false">1/(1+EXP($L$2+($L$3*K2452)))</f>
        <v>0.824169080478109</v>
      </c>
      <c r="M2452" s="31" t="n">
        <f aca="false">(F2452)*(L2452)+(1-F2452)*(1-L2452)</f>
        <v>0.824169080478109</v>
      </c>
      <c r="N2452" s="31" t="n">
        <f aca="false">IF(B2452=1,LN(M2452),0)</f>
        <v>0</v>
      </c>
      <c r="O2452" s="42" t="n">
        <f aca="false">K2452</f>
        <v>0.63364</v>
      </c>
      <c r="P2452" s="43" t="n">
        <f aca="false">1/(1+EXP($P$2+($P$3*O2452)))</f>
        <v>0.999887253758109</v>
      </c>
      <c r="Q2452" s="42" t="n">
        <f aca="false">(F2452)*(P2452)+(1-F2452)*(1-P2452)</f>
        <v>0.999887253758109</v>
      </c>
      <c r="R2452" s="42" t="n">
        <f aca="false">IF(B2452&lt;&gt;1,LN(Q2452),0)</f>
        <v>-0.000112752598226696</v>
      </c>
    </row>
    <row r="2453" customFormat="false" ht="13" hidden="false" customHeight="false" outlineLevel="0" collapsed="false">
      <c r="A2453" s="18" t="n">
        <v>2444</v>
      </c>
      <c r="B2453" s="41" t="n">
        <v>0</v>
      </c>
      <c r="C2453" s="18" t="n">
        <v>13</v>
      </c>
      <c r="D2453" s="19" t="n">
        <v>19849</v>
      </c>
      <c r="E2453" s="19" t="n">
        <v>258042</v>
      </c>
      <c r="F2453" s="18" t="n">
        <v>1</v>
      </c>
      <c r="G2453" s="20" t="n">
        <f aca="false">($E$2-D2453)/$E$2</f>
        <v>0.20604</v>
      </c>
      <c r="H2453" s="19" t="n">
        <f aca="false">D2453-$E$3</f>
        <v>4849</v>
      </c>
      <c r="I2453" s="18" t="n">
        <f aca="false">F2453*C2453</f>
        <v>13</v>
      </c>
      <c r="J2453" s="19" t="n">
        <f aca="false">H2453*I2453</f>
        <v>63037</v>
      </c>
      <c r="K2453" s="29" t="n">
        <f aca="false">D2453/$E$2</f>
        <v>0.79396</v>
      </c>
      <c r="L2453" s="30" t="n">
        <f aca="false">1/(1+EXP($L$2+($L$3*K2453)))</f>
        <v>0.159518187365798</v>
      </c>
      <c r="M2453" s="31" t="n">
        <f aca="false">(F2453)*(L2453)+(1-F2453)*(1-L2453)</f>
        <v>0.159518187365798</v>
      </c>
      <c r="N2453" s="31" t="n">
        <f aca="false">IF(B2453=1,LN(M2453),0)</f>
        <v>0</v>
      </c>
      <c r="O2453" s="42" t="n">
        <f aca="false">K2453</f>
        <v>0.79396</v>
      </c>
      <c r="P2453" s="43" t="n">
        <f aca="false">1/(1+EXP($P$2+($P$3*O2453)))</f>
        <v>0.991991820462122</v>
      </c>
      <c r="Q2453" s="42" t="n">
        <f aca="false">(F2453)*(P2453)+(1-F2453)*(1-P2453)</f>
        <v>0.991991820462122</v>
      </c>
      <c r="R2453" s="42" t="n">
        <f aca="false">IF(B2453&lt;&gt;1,LN(Q2453),0)</f>
        <v>-0.00804041723315132</v>
      </c>
    </row>
    <row r="2454" customFormat="false" ht="13" hidden="false" customHeight="false" outlineLevel="0" collapsed="false">
      <c r="A2454" s="18" t="n">
        <v>2445</v>
      </c>
      <c r="B2454" s="41" t="n">
        <v>0</v>
      </c>
      <c r="C2454" s="18" t="n">
        <v>16</v>
      </c>
      <c r="D2454" s="19" t="n">
        <v>16349</v>
      </c>
      <c r="E2454" s="19" t="n">
        <v>261581</v>
      </c>
      <c r="F2454" s="18" t="n">
        <v>1</v>
      </c>
      <c r="G2454" s="20" t="n">
        <f aca="false">($E$2-D2454)/$E$2</f>
        <v>0.34604</v>
      </c>
      <c r="H2454" s="19" t="n">
        <f aca="false">D2454-$E$3</f>
        <v>1349</v>
      </c>
      <c r="I2454" s="18" t="n">
        <f aca="false">F2454*C2454</f>
        <v>16</v>
      </c>
      <c r="J2454" s="19" t="n">
        <f aca="false">H2454*I2454</f>
        <v>21584</v>
      </c>
      <c r="K2454" s="29" t="n">
        <f aca="false">D2454/$E$2</f>
        <v>0.65396</v>
      </c>
      <c r="L2454" s="30" t="n">
        <f aca="false">1/(1+EXP($L$2+($L$3*K2454)))</f>
        <v>0.75738917462306</v>
      </c>
      <c r="M2454" s="31" t="n">
        <f aca="false">(F2454)*(L2454)+(1-F2454)*(1-L2454)</f>
        <v>0.75738917462306</v>
      </c>
      <c r="N2454" s="31" t="n">
        <f aca="false">IF(B2454=1,LN(M2454),0)</f>
        <v>0</v>
      </c>
      <c r="O2454" s="42" t="n">
        <f aca="false">K2454</f>
        <v>0.65396</v>
      </c>
      <c r="P2454" s="43" t="n">
        <f aca="false">1/(1+EXP($P$2+($P$3*O2454)))</f>
        <v>0.999806283867652</v>
      </c>
      <c r="Q2454" s="42" t="n">
        <f aca="false">(F2454)*(P2454)+(1-F2454)*(1-P2454)</f>
        <v>0.999806283867652</v>
      </c>
      <c r="R2454" s="42" t="n">
        <f aca="false">IF(B2454&lt;&gt;1,LN(Q2454),0)</f>
        <v>-0.000193734897741199</v>
      </c>
    </row>
    <row r="2455" customFormat="false" ht="13" hidden="false" customHeight="false" outlineLevel="0" collapsed="false">
      <c r="A2455" s="18" t="n">
        <v>2446</v>
      </c>
      <c r="B2455" s="41" t="n">
        <v>0</v>
      </c>
      <c r="C2455" s="18" t="n">
        <v>12</v>
      </c>
      <c r="D2455" s="19" t="n">
        <v>18514</v>
      </c>
      <c r="E2455" s="19" t="n">
        <v>222170</v>
      </c>
      <c r="F2455" s="18" t="n">
        <v>1</v>
      </c>
      <c r="G2455" s="20" t="n">
        <f aca="false">($E$2-D2455)/$E$2</f>
        <v>0.25944</v>
      </c>
      <c r="H2455" s="19" t="n">
        <f aca="false">D2455-$E$3</f>
        <v>3514</v>
      </c>
      <c r="I2455" s="18" t="n">
        <f aca="false">F2455*C2455</f>
        <v>12</v>
      </c>
      <c r="J2455" s="19" t="n">
        <f aca="false">H2455*I2455</f>
        <v>42168</v>
      </c>
      <c r="K2455" s="29" t="n">
        <f aca="false">D2455/$E$2</f>
        <v>0.74056</v>
      </c>
      <c r="L2455" s="30" t="n">
        <f aca="false">1/(1+EXP($L$2+($L$3*K2455)))</f>
        <v>0.355780081915173</v>
      </c>
      <c r="M2455" s="31" t="n">
        <f aca="false">(F2455)*(L2455)+(1-F2455)*(1-L2455)</f>
        <v>0.355780081915173</v>
      </c>
      <c r="N2455" s="31" t="n">
        <f aca="false">IF(B2455=1,LN(M2455),0)</f>
        <v>0</v>
      </c>
      <c r="O2455" s="42" t="n">
        <f aca="false">K2455</f>
        <v>0.74056</v>
      </c>
      <c r="P2455" s="43" t="n">
        <f aca="false">1/(1+EXP($P$2+($P$3*O2455)))</f>
        <v>0.998057538023235</v>
      </c>
      <c r="Q2455" s="42" t="n">
        <f aca="false">(F2455)*(P2455)+(1-F2455)*(1-P2455)</f>
        <v>0.998057538023235</v>
      </c>
      <c r="R2455" s="42" t="n">
        <f aca="false">IF(B2455&lt;&gt;1,LN(Q2455),0)</f>
        <v>-0.00194435100266781</v>
      </c>
    </row>
    <row r="2456" customFormat="false" ht="13" hidden="false" customHeight="false" outlineLevel="0" collapsed="false">
      <c r="A2456" s="18" t="n">
        <v>2447</v>
      </c>
      <c r="B2456" s="41" t="n">
        <v>0</v>
      </c>
      <c r="C2456" s="18" t="n">
        <v>16</v>
      </c>
      <c r="D2456" s="19" t="n">
        <v>20036</v>
      </c>
      <c r="E2456" s="19" t="n">
        <v>320571</v>
      </c>
      <c r="F2456" s="18" t="n">
        <v>1</v>
      </c>
      <c r="G2456" s="20" t="n">
        <f aca="false">($E$2-D2456)/$E$2</f>
        <v>0.19856</v>
      </c>
      <c r="H2456" s="19" t="n">
        <f aca="false">D2456-$E$3</f>
        <v>5036</v>
      </c>
      <c r="I2456" s="18" t="n">
        <f aca="false">F2456*C2456</f>
        <v>16</v>
      </c>
      <c r="J2456" s="19" t="n">
        <f aca="false">H2456*I2456</f>
        <v>80576</v>
      </c>
      <c r="K2456" s="29" t="n">
        <f aca="false">D2456/$E$2</f>
        <v>0.80144</v>
      </c>
      <c r="L2456" s="30" t="n">
        <f aca="false">1/(1+EXP($L$2+($L$3*K2456)))</f>
        <v>0.140465388683397</v>
      </c>
      <c r="M2456" s="31" t="n">
        <f aca="false">(F2456)*(L2456)+(1-F2456)*(1-L2456)</f>
        <v>0.140465388683397</v>
      </c>
      <c r="N2456" s="31" t="n">
        <f aca="false">IF(B2456=1,LN(M2456),0)</f>
        <v>0</v>
      </c>
      <c r="O2456" s="42" t="n">
        <f aca="false">K2456</f>
        <v>0.80144</v>
      </c>
      <c r="P2456" s="43" t="n">
        <f aca="false">1/(1+EXP($P$2+($P$3*O2456)))</f>
        <v>0.9902431447793</v>
      </c>
      <c r="Q2456" s="42" t="n">
        <f aca="false">(F2456)*(P2456)+(1-F2456)*(1-P2456)</f>
        <v>0.9902431447793</v>
      </c>
      <c r="R2456" s="42" t="n">
        <f aca="false">IF(B2456&lt;&gt;1,LN(Q2456),0)</f>
        <v>-0.00980476522126557</v>
      </c>
    </row>
    <row r="2457" customFormat="false" ht="13" hidden="false" customHeight="false" outlineLevel="0" collapsed="false">
      <c r="A2457" s="18" t="n">
        <v>2448</v>
      </c>
      <c r="B2457" s="41" t="n">
        <v>0</v>
      </c>
      <c r="C2457" s="18" t="n">
        <v>10</v>
      </c>
      <c r="D2457" s="19" t="n">
        <v>20151</v>
      </c>
      <c r="E2457" s="19" t="n">
        <v>201514</v>
      </c>
      <c r="F2457" s="18" t="n">
        <v>1</v>
      </c>
      <c r="G2457" s="20" t="n">
        <f aca="false">($E$2-D2457)/$E$2</f>
        <v>0.19396</v>
      </c>
      <c r="H2457" s="19" t="n">
        <f aca="false">D2457-$E$3</f>
        <v>5151</v>
      </c>
      <c r="I2457" s="18" t="n">
        <f aca="false">F2457*C2457</f>
        <v>10</v>
      </c>
      <c r="J2457" s="19" t="n">
        <f aca="false">H2457*I2457</f>
        <v>51510</v>
      </c>
      <c r="K2457" s="29" t="n">
        <f aca="false">D2457/$E$2</f>
        <v>0.80604</v>
      </c>
      <c r="L2457" s="30" t="n">
        <f aca="false">1/(1+EXP($L$2+($L$3*K2457)))</f>
        <v>0.129719885461925</v>
      </c>
      <c r="M2457" s="31" t="n">
        <f aca="false">(F2457)*(L2457)+(1-F2457)*(1-L2457)</f>
        <v>0.129719885461925</v>
      </c>
      <c r="N2457" s="31" t="n">
        <f aca="false">IF(B2457=1,LN(M2457),0)</f>
        <v>0</v>
      </c>
      <c r="O2457" s="42" t="n">
        <f aca="false">K2457</f>
        <v>0.80604</v>
      </c>
      <c r="P2457" s="43" t="n">
        <f aca="false">1/(1+EXP($P$2+($P$3*O2457)))</f>
        <v>0.988985139876272</v>
      </c>
      <c r="Q2457" s="42" t="n">
        <f aca="false">(F2457)*(P2457)+(1-F2457)*(1-P2457)</f>
        <v>0.988985139876272</v>
      </c>
      <c r="R2457" s="42" t="n">
        <f aca="false">IF(B2457&lt;&gt;1,LN(Q2457),0)</f>
        <v>-0.0110759728754703</v>
      </c>
    </row>
    <row r="2458" customFormat="false" ht="13" hidden="false" customHeight="false" outlineLevel="0" collapsed="false">
      <c r="A2458" s="18" t="n">
        <v>2449</v>
      </c>
      <c r="B2458" s="41" t="n">
        <v>0</v>
      </c>
      <c r="C2458" s="18" t="n">
        <v>11</v>
      </c>
      <c r="D2458" s="19" t="n">
        <v>15367</v>
      </c>
      <c r="E2458" s="19" t="n">
        <v>169041</v>
      </c>
      <c r="F2458" s="18" t="n">
        <v>1</v>
      </c>
      <c r="G2458" s="20" t="n">
        <f aca="false">($E$2-D2458)/$E$2</f>
        <v>0.38532</v>
      </c>
      <c r="H2458" s="19" t="n">
        <f aca="false">D2458-$E$3</f>
        <v>367</v>
      </c>
      <c r="I2458" s="18" t="n">
        <f aca="false">F2458*C2458</f>
        <v>11</v>
      </c>
      <c r="J2458" s="19" t="n">
        <f aca="false">H2458*I2458</f>
        <v>4037</v>
      </c>
      <c r="K2458" s="29" t="n">
        <f aca="false">D2458/$E$2</f>
        <v>0.61468</v>
      </c>
      <c r="L2458" s="30" t="n">
        <f aca="false">1/(1+EXP($L$2+($L$3*K2458)))</f>
        <v>0.872593251333709</v>
      </c>
      <c r="M2458" s="31" t="n">
        <f aca="false">(F2458)*(L2458)+(1-F2458)*(1-L2458)</f>
        <v>0.872593251333709</v>
      </c>
      <c r="N2458" s="31" t="n">
        <f aca="false">IF(B2458=1,LN(M2458),0)</f>
        <v>0</v>
      </c>
      <c r="O2458" s="42" t="n">
        <f aca="false">K2458</f>
        <v>0.61468</v>
      </c>
      <c r="P2458" s="43" t="n">
        <f aca="false">1/(1+EXP($P$2+($P$3*O2458)))</f>
        <v>0.999931961054777</v>
      </c>
      <c r="Q2458" s="42" t="n">
        <f aca="false">(F2458)*(P2458)+(1-F2458)*(1-P2458)</f>
        <v>0.999931961054777</v>
      </c>
      <c r="R2458" s="42" t="n">
        <f aca="false">IF(B2458&lt;&gt;1,LN(Q2458),0)</f>
        <v>-6.80412599773663E-005</v>
      </c>
    </row>
    <row r="2459" customFormat="false" ht="13" hidden="false" customHeight="false" outlineLevel="0" collapsed="false">
      <c r="A2459" s="18" t="n">
        <v>2450</v>
      </c>
      <c r="B2459" s="41" t="n">
        <v>0</v>
      </c>
      <c r="C2459" s="18" t="n">
        <v>12</v>
      </c>
      <c r="D2459" s="19" t="n">
        <v>20658</v>
      </c>
      <c r="E2459" s="19" t="n">
        <v>247897</v>
      </c>
      <c r="F2459" s="18" t="n">
        <v>1</v>
      </c>
      <c r="G2459" s="20" t="n">
        <f aca="false">($E$2-D2459)/$E$2</f>
        <v>0.17368</v>
      </c>
      <c r="H2459" s="19" t="n">
        <f aca="false">D2459-$E$3</f>
        <v>5658</v>
      </c>
      <c r="I2459" s="18" t="n">
        <f aca="false">F2459*C2459</f>
        <v>12</v>
      </c>
      <c r="J2459" s="19" t="n">
        <f aca="false">H2459*I2459</f>
        <v>67896</v>
      </c>
      <c r="K2459" s="29" t="n">
        <f aca="false">D2459/$E$2</f>
        <v>0.82632</v>
      </c>
      <c r="L2459" s="30" t="n">
        <f aca="false">1/(1+EXP($L$2+($L$3*K2459)))</f>
        <v>0.0903744106874644</v>
      </c>
      <c r="M2459" s="31" t="n">
        <f aca="false">(F2459)*(L2459)+(1-F2459)*(1-L2459)</f>
        <v>0.0903744106874644</v>
      </c>
      <c r="N2459" s="31" t="n">
        <f aca="false">IF(B2459=1,LN(M2459),0)</f>
        <v>0</v>
      </c>
      <c r="O2459" s="42" t="n">
        <f aca="false">K2459</f>
        <v>0.82632</v>
      </c>
      <c r="P2459" s="43" t="n">
        <f aca="false">1/(1+EXP($P$2+($P$3*O2459)))</f>
        <v>0.981241368088456</v>
      </c>
      <c r="Q2459" s="42" t="n">
        <f aca="false">(F2459)*(P2459)+(1-F2459)*(1-P2459)</f>
        <v>0.981241368088456</v>
      </c>
      <c r="R2459" s="42" t="n">
        <f aca="false">IF(B2459&lt;&gt;1,LN(Q2459),0)</f>
        <v>-0.0189368067767406</v>
      </c>
    </row>
    <row r="2460" customFormat="false" ht="13" hidden="false" customHeight="false" outlineLevel="0" collapsed="false">
      <c r="A2460" s="18" t="n">
        <v>2451</v>
      </c>
      <c r="B2460" s="41" t="n">
        <v>0</v>
      </c>
      <c r="C2460" s="18" t="n">
        <v>25</v>
      </c>
      <c r="D2460" s="19" t="n">
        <v>16527</v>
      </c>
      <c r="E2460" s="19" t="n">
        <v>413181</v>
      </c>
      <c r="F2460" s="18" t="n">
        <v>1</v>
      </c>
      <c r="G2460" s="20" t="n">
        <f aca="false">($E$2-D2460)/$E$2</f>
        <v>0.33892</v>
      </c>
      <c r="H2460" s="19" t="n">
        <f aca="false">D2460-$E$3</f>
        <v>1527</v>
      </c>
      <c r="I2460" s="18" t="n">
        <f aca="false">F2460*C2460</f>
        <v>25</v>
      </c>
      <c r="J2460" s="19" t="n">
        <f aca="false">H2460*I2460</f>
        <v>38175</v>
      </c>
      <c r="K2460" s="29" t="n">
        <f aca="false">D2460/$E$2</f>
        <v>0.66108</v>
      </c>
      <c r="L2460" s="30" t="n">
        <f aca="false">1/(1+EXP($L$2+($L$3*K2460)))</f>
        <v>0.730272705169668</v>
      </c>
      <c r="M2460" s="31" t="n">
        <f aca="false">(F2460)*(L2460)+(1-F2460)*(1-L2460)</f>
        <v>0.730272705169668</v>
      </c>
      <c r="N2460" s="31" t="n">
        <f aca="false">IF(B2460=1,LN(M2460),0)</f>
        <v>0</v>
      </c>
      <c r="O2460" s="42" t="n">
        <f aca="false">K2460</f>
        <v>0.66108</v>
      </c>
      <c r="P2460" s="43" t="n">
        <f aca="false">1/(1+EXP($P$2+($P$3*O2460)))</f>
        <v>0.999765833164698</v>
      </c>
      <c r="Q2460" s="42" t="n">
        <f aca="false">(F2460)*(P2460)+(1-F2460)*(1-P2460)</f>
        <v>0.999765833164698</v>
      </c>
      <c r="R2460" s="42" t="n">
        <f aca="false">IF(B2460&lt;&gt;1,LN(Q2460),0)</f>
        <v>-0.000234194256636547</v>
      </c>
    </row>
    <row r="2461" customFormat="false" ht="13" hidden="false" customHeight="false" outlineLevel="0" collapsed="false">
      <c r="A2461" s="18" t="n">
        <v>2452</v>
      </c>
      <c r="B2461" s="41" t="n">
        <v>0</v>
      </c>
      <c r="C2461" s="18" t="n">
        <v>13</v>
      </c>
      <c r="D2461" s="19" t="n">
        <v>21114</v>
      </c>
      <c r="E2461" s="19" t="n">
        <v>274483</v>
      </c>
      <c r="F2461" s="18" t="n">
        <v>1</v>
      </c>
      <c r="G2461" s="20" t="n">
        <f aca="false">($E$2-D2461)/$E$2</f>
        <v>0.15544</v>
      </c>
      <c r="H2461" s="19" t="n">
        <f aca="false">D2461-$E$3</f>
        <v>6114</v>
      </c>
      <c r="I2461" s="18" t="n">
        <f aca="false">F2461*C2461</f>
        <v>13</v>
      </c>
      <c r="J2461" s="19" t="n">
        <f aca="false">H2461*I2461</f>
        <v>79482</v>
      </c>
      <c r="K2461" s="29" t="n">
        <f aca="false">D2461/$E$2</f>
        <v>0.84456</v>
      </c>
      <c r="L2461" s="30" t="n">
        <f aca="false">1/(1+EXP($L$2+($L$3*K2461)))</f>
        <v>0.0645309770760615</v>
      </c>
      <c r="M2461" s="31" t="n">
        <f aca="false">(F2461)*(L2461)+(1-F2461)*(1-L2461)</f>
        <v>0.0645309770760615</v>
      </c>
      <c r="N2461" s="31" t="n">
        <f aca="false">IF(B2461=1,LN(M2461),0)</f>
        <v>0</v>
      </c>
      <c r="O2461" s="42" t="n">
        <f aca="false">K2461</f>
        <v>0.84456</v>
      </c>
      <c r="P2461" s="43" t="n">
        <f aca="false">1/(1+EXP($P$2+($P$3*O2461)))</f>
        <v>0.969858333593973</v>
      </c>
      <c r="Q2461" s="42" t="n">
        <f aca="false">(F2461)*(P2461)+(1-F2461)*(1-P2461)</f>
        <v>0.969858333593973</v>
      </c>
      <c r="R2461" s="42" t="n">
        <f aca="false">IF(B2461&lt;&gt;1,LN(Q2461),0)</f>
        <v>-0.0306052659919981</v>
      </c>
    </row>
    <row r="2462" customFormat="false" ht="13" hidden="false" customHeight="false" outlineLevel="0" collapsed="false">
      <c r="A2462" s="18" t="n">
        <v>2453</v>
      </c>
      <c r="B2462" s="41" t="n">
        <v>0</v>
      </c>
      <c r="C2462" s="18" t="n">
        <v>11</v>
      </c>
      <c r="D2462" s="19" t="n">
        <v>22450</v>
      </c>
      <c r="E2462" s="19" t="n">
        <v>246950</v>
      </c>
      <c r="F2462" s="18" t="n">
        <v>1</v>
      </c>
      <c r="G2462" s="20" t="n">
        <f aca="false">($E$2-D2462)/$E$2</f>
        <v>0.102</v>
      </c>
      <c r="H2462" s="19" t="n">
        <f aca="false">D2462-$E$3</f>
        <v>7450</v>
      </c>
      <c r="I2462" s="18" t="n">
        <f aca="false">F2462*C2462</f>
        <v>11</v>
      </c>
      <c r="J2462" s="19" t="n">
        <f aca="false">H2462*I2462</f>
        <v>81950</v>
      </c>
      <c r="K2462" s="29" t="n">
        <f aca="false">D2462/$E$2</f>
        <v>0.898</v>
      </c>
      <c r="L2462" s="30" t="n">
        <f aca="false">1/(1+EXP($L$2+($L$3*K2462)))</f>
        <v>0.0231397262592286</v>
      </c>
      <c r="M2462" s="31" t="n">
        <f aca="false">(F2462)*(L2462)+(1-F2462)*(1-L2462)</f>
        <v>0.0231397262592286</v>
      </c>
      <c r="N2462" s="31" t="n">
        <f aca="false">IF(B2462=1,LN(M2462),0)</f>
        <v>0</v>
      </c>
      <c r="O2462" s="42" t="n">
        <f aca="false">K2462</f>
        <v>0.898</v>
      </c>
      <c r="P2462" s="43" t="n">
        <f aca="false">1/(1+EXP($P$2+($P$3*O2462)))</f>
        <v>0.885702114882246</v>
      </c>
      <c r="Q2462" s="42" t="n">
        <f aca="false">(F2462)*(P2462)+(1-F2462)*(1-P2462)</f>
        <v>0.885702114882246</v>
      </c>
      <c r="R2462" s="42" t="n">
        <f aca="false">IF(B2462&lt;&gt;1,LN(Q2462),0)</f>
        <v>-0.12137459836066</v>
      </c>
    </row>
    <row r="2463" customFormat="false" ht="13" hidden="false" customHeight="false" outlineLevel="0" collapsed="false">
      <c r="A2463" s="18" t="n">
        <v>2454</v>
      </c>
      <c r="B2463" s="41" t="n">
        <v>0</v>
      </c>
      <c r="C2463" s="18" t="n">
        <v>10</v>
      </c>
      <c r="D2463" s="19" t="n">
        <v>18905</v>
      </c>
      <c r="E2463" s="19" t="n">
        <v>189054</v>
      </c>
      <c r="F2463" s="18" t="n">
        <v>1</v>
      </c>
      <c r="G2463" s="20" t="n">
        <f aca="false">($E$2-D2463)/$E$2</f>
        <v>0.2438</v>
      </c>
      <c r="H2463" s="19" t="n">
        <f aca="false">D2463-$E$3</f>
        <v>3905</v>
      </c>
      <c r="I2463" s="18" t="n">
        <f aca="false">F2463*C2463</f>
        <v>10</v>
      </c>
      <c r="J2463" s="19" t="n">
        <f aca="false">H2463*I2463</f>
        <v>39050</v>
      </c>
      <c r="K2463" s="29" t="n">
        <f aca="false">D2463/$E$2</f>
        <v>0.7562</v>
      </c>
      <c r="L2463" s="30" t="n">
        <f aca="false">1/(1+EXP($L$2+($L$3*K2463)))</f>
        <v>0.287705569095352</v>
      </c>
      <c r="M2463" s="31" t="n">
        <f aca="false">(F2463)*(L2463)+(1-F2463)*(1-L2463)</f>
        <v>0.287705569095352</v>
      </c>
      <c r="N2463" s="31" t="n">
        <f aca="false">IF(B2463=1,LN(M2463),0)</f>
        <v>0</v>
      </c>
      <c r="O2463" s="42" t="n">
        <f aca="false">K2463</f>
        <v>0.7562</v>
      </c>
      <c r="P2463" s="43" t="n">
        <f aca="false">1/(1+EXP($P$2+($P$3*O2463)))</f>
        <v>0.997056467760476</v>
      </c>
      <c r="Q2463" s="42" t="n">
        <f aca="false">(F2463)*(P2463)+(1-F2463)*(1-P2463)</f>
        <v>0.997056467760476</v>
      </c>
      <c r="R2463" s="42" t="n">
        <f aca="false">IF(B2463&lt;&gt;1,LN(Q2463),0)</f>
        <v>-0.00294787295065485</v>
      </c>
    </row>
    <row r="2464" customFormat="false" ht="13" hidden="false" customHeight="false" outlineLevel="0" collapsed="false">
      <c r="A2464" s="18" t="n">
        <v>2455</v>
      </c>
      <c r="B2464" s="41" t="n">
        <v>0</v>
      </c>
      <c r="C2464" s="18" t="n">
        <v>36</v>
      </c>
      <c r="D2464" s="19" t="n">
        <v>16435</v>
      </c>
      <c r="E2464" s="19" t="n">
        <v>591660</v>
      </c>
      <c r="F2464" s="18" t="n">
        <v>1</v>
      </c>
      <c r="G2464" s="20" t="n">
        <f aca="false">($E$2-D2464)/$E$2</f>
        <v>0.3426</v>
      </c>
      <c r="H2464" s="19" t="n">
        <f aca="false">D2464-$E$3</f>
        <v>1435</v>
      </c>
      <c r="I2464" s="18" t="n">
        <f aca="false">F2464*C2464</f>
        <v>36</v>
      </c>
      <c r="J2464" s="19" t="n">
        <f aca="false">H2464*I2464</f>
        <v>51660</v>
      </c>
      <c r="K2464" s="29" t="n">
        <f aca="false">D2464/$E$2</f>
        <v>0.6574</v>
      </c>
      <c r="L2464" s="30" t="n">
        <f aca="false">1/(1+EXP($L$2+($L$3*K2464)))</f>
        <v>0.744523275348156</v>
      </c>
      <c r="M2464" s="31" t="n">
        <f aca="false">(F2464)*(L2464)+(1-F2464)*(1-L2464)</f>
        <v>0.744523275348156</v>
      </c>
      <c r="N2464" s="31" t="n">
        <f aca="false">IF(B2464=1,LN(M2464),0)</f>
        <v>0</v>
      </c>
      <c r="O2464" s="42" t="n">
        <f aca="false">K2464</f>
        <v>0.6574</v>
      </c>
      <c r="P2464" s="43" t="n">
        <f aca="false">1/(1+EXP($P$2+($P$3*O2464)))</f>
        <v>0.999787696125376</v>
      </c>
      <c r="Q2464" s="42" t="n">
        <f aca="false">(F2464)*(P2464)+(1-F2464)*(1-P2464)</f>
        <v>0.999787696125376</v>
      </c>
      <c r="R2464" s="42" t="n">
        <f aca="false">IF(B2464&lt;&gt;1,LN(Q2464),0)</f>
        <v>-0.000212326414282271</v>
      </c>
    </row>
    <row r="2465" customFormat="false" ht="13" hidden="false" customHeight="false" outlineLevel="0" collapsed="false">
      <c r="A2465" s="18" t="n">
        <v>2456</v>
      </c>
      <c r="B2465" s="41" t="n">
        <v>0</v>
      </c>
      <c r="C2465" s="18" t="n">
        <v>26</v>
      </c>
      <c r="D2465" s="19" t="n">
        <v>17589</v>
      </c>
      <c r="E2465" s="19" t="n">
        <v>457308</v>
      </c>
      <c r="F2465" s="18" t="n">
        <v>1</v>
      </c>
      <c r="G2465" s="20" t="n">
        <f aca="false">($E$2-D2465)/$E$2</f>
        <v>0.29644</v>
      </c>
      <c r="H2465" s="19" t="n">
        <f aca="false">D2465-$E$3</f>
        <v>2589</v>
      </c>
      <c r="I2465" s="18" t="n">
        <f aca="false">F2465*C2465</f>
        <v>26</v>
      </c>
      <c r="J2465" s="19" t="n">
        <f aca="false">H2465*I2465</f>
        <v>67314</v>
      </c>
      <c r="K2465" s="29" t="n">
        <f aca="false">D2465/$E$2</f>
        <v>0.70356</v>
      </c>
      <c r="L2465" s="30" t="n">
        <f aca="false">1/(1+EXP($L$2+($L$3*K2465)))</f>
        <v>0.536518606489205</v>
      </c>
      <c r="M2465" s="31" t="n">
        <f aca="false">(F2465)*(L2465)+(1-F2465)*(1-L2465)</f>
        <v>0.536518606489205</v>
      </c>
      <c r="N2465" s="31" t="n">
        <f aca="false">IF(B2465=1,LN(M2465),0)</f>
        <v>0</v>
      </c>
      <c r="O2465" s="42" t="n">
        <f aca="false">K2465</f>
        <v>0.70356</v>
      </c>
      <c r="P2465" s="43" t="n">
        <f aca="false">1/(1+EXP($P$2+($P$3*O2465)))</f>
        <v>0.999274231631919</v>
      </c>
      <c r="Q2465" s="42" t="n">
        <f aca="false">(F2465)*(P2465)+(1-F2465)*(1-P2465)</f>
        <v>0.999274231631919</v>
      </c>
      <c r="R2465" s="42" t="n">
        <f aca="false">IF(B2465&lt;&gt;1,LN(Q2465),0)</f>
        <v>-0.000726031865442271</v>
      </c>
    </row>
    <row r="2466" customFormat="false" ht="13" hidden="false" customHeight="false" outlineLevel="0" collapsed="false">
      <c r="A2466" s="18" t="n">
        <v>2457</v>
      </c>
      <c r="B2466" s="41" t="n">
        <v>0</v>
      </c>
      <c r="C2466" s="18" t="n">
        <v>15</v>
      </c>
      <c r="D2466" s="19" t="n">
        <v>21384</v>
      </c>
      <c r="E2466" s="19" t="n">
        <v>320767</v>
      </c>
      <c r="F2466" s="18" t="n">
        <v>1</v>
      </c>
      <c r="G2466" s="20" t="n">
        <f aca="false">($E$2-D2466)/$E$2</f>
        <v>0.14464</v>
      </c>
      <c r="H2466" s="19" t="n">
        <f aca="false">D2466-$E$3</f>
        <v>6384</v>
      </c>
      <c r="I2466" s="18" t="n">
        <f aca="false">F2466*C2466</f>
        <v>15</v>
      </c>
      <c r="J2466" s="19" t="n">
        <f aca="false">H2466*I2466</f>
        <v>95760</v>
      </c>
      <c r="K2466" s="29" t="n">
        <f aca="false">D2466/$E$2</f>
        <v>0.85536</v>
      </c>
      <c r="L2466" s="30" t="n">
        <f aca="false">1/(1+EXP($L$2+($L$3*K2466)))</f>
        <v>0.0526540657830766</v>
      </c>
      <c r="M2466" s="31" t="n">
        <f aca="false">(F2466)*(L2466)+(1-F2466)*(1-L2466)</f>
        <v>0.0526540657830766</v>
      </c>
      <c r="N2466" s="31" t="n">
        <f aca="false">IF(B2466=1,LN(M2466),0)</f>
        <v>0</v>
      </c>
      <c r="O2466" s="42" t="n">
        <f aca="false">K2466</f>
        <v>0.85536</v>
      </c>
      <c r="P2466" s="43" t="n">
        <f aca="false">1/(1+EXP($P$2+($P$3*O2466)))</f>
        <v>0.960209527196199</v>
      </c>
      <c r="Q2466" s="42" t="n">
        <f aca="false">(F2466)*(P2466)+(1-F2466)*(1-P2466)</f>
        <v>0.960209527196199</v>
      </c>
      <c r="R2466" s="42" t="n">
        <f aca="false">IF(B2466&lt;&gt;1,LN(Q2466),0)</f>
        <v>-0.0406037608389167</v>
      </c>
    </row>
    <row r="2467" customFormat="false" ht="13" hidden="false" customHeight="false" outlineLevel="0" collapsed="false">
      <c r="A2467" s="18" t="n">
        <v>2458</v>
      </c>
      <c r="B2467" s="41" t="n">
        <v>0</v>
      </c>
      <c r="C2467" s="18" t="n">
        <v>15</v>
      </c>
      <c r="D2467" s="19" t="n">
        <v>17665</v>
      </c>
      <c r="E2467" s="19" t="n">
        <v>264982</v>
      </c>
      <c r="F2467" s="18" t="n">
        <v>1</v>
      </c>
      <c r="G2467" s="20" t="n">
        <f aca="false">($E$2-D2467)/$E$2</f>
        <v>0.2934</v>
      </c>
      <c r="H2467" s="19" t="n">
        <f aca="false">D2467-$E$3</f>
        <v>2665</v>
      </c>
      <c r="I2467" s="18" t="n">
        <f aca="false">F2467*C2467</f>
        <v>15</v>
      </c>
      <c r="J2467" s="19" t="n">
        <f aca="false">H2467*I2467</f>
        <v>39975</v>
      </c>
      <c r="K2467" s="29" t="n">
        <f aca="false">D2467/$E$2</f>
        <v>0.7066</v>
      </c>
      <c r="L2467" s="30" t="n">
        <f aca="false">1/(1+EXP($L$2+($L$3*K2467)))</f>
        <v>0.521369443971977</v>
      </c>
      <c r="M2467" s="31" t="n">
        <f aca="false">(F2467)*(L2467)+(1-F2467)*(1-L2467)</f>
        <v>0.521369443971977</v>
      </c>
      <c r="N2467" s="31" t="n">
        <f aca="false">IF(B2467=1,LN(M2467),0)</f>
        <v>0</v>
      </c>
      <c r="O2467" s="42" t="n">
        <f aca="false">K2467</f>
        <v>0.7066</v>
      </c>
      <c r="P2467" s="43" t="n">
        <f aca="false">1/(1+EXP($P$2+($P$3*O2467)))</f>
        <v>0.999213056193232</v>
      </c>
      <c r="Q2467" s="42" t="n">
        <f aca="false">(F2467)*(P2467)+(1-F2467)*(1-P2467)</f>
        <v>0.999213056193232</v>
      </c>
      <c r="R2467" s="42" t="n">
        <f aca="false">IF(B2467&lt;&gt;1,LN(Q2467),0)</f>
        <v>-0.000787253609588245</v>
      </c>
    </row>
    <row r="2468" customFormat="false" ht="13" hidden="false" customHeight="false" outlineLevel="0" collapsed="false">
      <c r="A2468" s="18" t="n">
        <v>2459</v>
      </c>
      <c r="B2468" s="41" t="n">
        <v>0</v>
      </c>
      <c r="C2468" s="18" t="n">
        <v>10</v>
      </c>
      <c r="D2468" s="19" t="n">
        <v>18620</v>
      </c>
      <c r="E2468" s="19" t="n">
        <v>186196</v>
      </c>
      <c r="F2468" s="18" t="n">
        <v>1</v>
      </c>
      <c r="G2468" s="20" t="n">
        <f aca="false">($E$2-D2468)/$E$2</f>
        <v>0.2552</v>
      </c>
      <c r="H2468" s="19" t="n">
        <f aca="false">D2468-$E$3</f>
        <v>3620</v>
      </c>
      <c r="I2468" s="18" t="n">
        <f aca="false">F2468*C2468</f>
        <v>10</v>
      </c>
      <c r="J2468" s="19" t="n">
        <f aca="false">H2468*I2468</f>
        <v>36200</v>
      </c>
      <c r="K2468" s="29" t="n">
        <f aca="false">D2468/$E$2</f>
        <v>0.7448</v>
      </c>
      <c r="L2468" s="30" t="n">
        <f aca="false">1/(1+EXP($L$2+($L$3*K2468)))</f>
        <v>0.336588463299893</v>
      </c>
      <c r="M2468" s="31" t="n">
        <f aca="false">(F2468)*(L2468)+(1-F2468)*(1-L2468)</f>
        <v>0.336588463299893</v>
      </c>
      <c r="N2468" s="31" t="n">
        <f aca="false">IF(B2468=1,LN(M2468),0)</f>
        <v>0</v>
      </c>
      <c r="O2468" s="42" t="n">
        <f aca="false">K2468</f>
        <v>0.7448</v>
      </c>
      <c r="P2468" s="43" t="n">
        <f aca="false">1/(1+EXP($P$2+($P$3*O2468)))</f>
        <v>0.997825758780779</v>
      </c>
      <c r="Q2468" s="42" t="n">
        <f aca="false">(F2468)*(P2468)+(1-F2468)*(1-P2468)</f>
        <v>0.997825758780779</v>
      </c>
      <c r="R2468" s="42" t="n">
        <f aca="false">IF(B2468&lt;&gt;1,LN(Q2468),0)</f>
        <v>-0.0021766083133719</v>
      </c>
    </row>
    <row r="2469" customFormat="false" ht="13" hidden="false" customHeight="false" outlineLevel="0" collapsed="false">
      <c r="A2469" s="18" t="n">
        <v>2460</v>
      </c>
      <c r="B2469" s="41" t="n">
        <v>0</v>
      </c>
      <c r="C2469" s="18" t="n">
        <v>24</v>
      </c>
      <c r="D2469" s="19" t="n">
        <v>18373</v>
      </c>
      <c r="E2469" s="19" t="n">
        <v>440957</v>
      </c>
      <c r="F2469" s="18" t="n">
        <v>1</v>
      </c>
      <c r="G2469" s="20" t="n">
        <f aca="false">($E$2-D2469)/$E$2</f>
        <v>0.26508</v>
      </c>
      <c r="H2469" s="19" t="n">
        <f aca="false">D2469-$E$3</f>
        <v>3373</v>
      </c>
      <c r="I2469" s="18" t="n">
        <f aca="false">F2469*C2469</f>
        <v>24</v>
      </c>
      <c r="J2469" s="19" t="n">
        <f aca="false">H2469*I2469</f>
        <v>80952</v>
      </c>
      <c r="K2469" s="29" t="n">
        <f aca="false">D2469/$E$2</f>
        <v>0.73492</v>
      </c>
      <c r="L2469" s="30" t="n">
        <f aca="false">1/(1+EXP($L$2+($L$3*K2469)))</f>
        <v>0.382035410211256</v>
      </c>
      <c r="M2469" s="31" t="n">
        <f aca="false">(F2469)*(L2469)+(1-F2469)*(1-L2469)</f>
        <v>0.382035410211256</v>
      </c>
      <c r="N2469" s="31" t="n">
        <f aca="false">IF(B2469=1,LN(M2469),0)</f>
        <v>0</v>
      </c>
      <c r="O2469" s="42" t="n">
        <f aca="false">K2469</f>
        <v>0.73492</v>
      </c>
      <c r="P2469" s="43" t="n">
        <f aca="false">1/(1+EXP($P$2+($P$3*O2469)))</f>
        <v>0.998328076477198</v>
      </c>
      <c r="Q2469" s="42" t="n">
        <f aca="false">(F2469)*(P2469)+(1-F2469)*(1-P2469)</f>
        <v>0.998328076477198</v>
      </c>
      <c r="R2469" s="42" t="n">
        <f aca="false">IF(B2469&lt;&gt;1,LN(Q2469),0)</f>
        <v>-0.00167332274674926</v>
      </c>
    </row>
    <row r="2470" customFormat="false" ht="13" hidden="false" customHeight="false" outlineLevel="0" collapsed="false">
      <c r="A2470" s="18" t="n">
        <v>2461</v>
      </c>
      <c r="B2470" s="41" t="n">
        <v>0</v>
      </c>
      <c r="C2470" s="18" t="n">
        <v>31</v>
      </c>
      <c r="D2470" s="19" t="n">
        <v>18479</v>
      </c>
      <c r="E2470" s="19" t="n">
        <v>572861</v>
      </c>
      <c r="F2470" s="18" t="n">
        <v>1</v>
      </c>
      <c r="G2470" s="20" t="n">
        <f aca="false">($E$2-D2470)/$E$2</f>
        <v>0.26084</v>
      </c>
      <c r="H2470" s="19" t="n">
        <f aca="false">D2470-$E$3</f>
        <v>3479</v>
      </c>
      <c r="I2470" s="18" t="n">
        <f aca="false">F2470*C2470</f>
        <v>31</v>
      </c>
      <c r="J2470" s="19" t="n">
        <f aca="false">H2470*I2470</f>
        <v>107849</v>
      </c>
      <c r="K2470" s="29" t="n">
        <f aca="false">D2470/$E$2</f>
        <v>0.73916</v>
      </c>
      <c r="L2470" s="30" t="n">
        <f aca="false">1/(1+EXP($L$2+($L$3*K2470)))</f>
        <v>0.362223842053638</v>
      </c>
      <c r="M2470" s="31" t="n">
        <f aca="false">(F2470)*(L2470)+(1-F2470)*(1-L2470)</f>
        <v>0.362223842053638</v>
      </c>
      <c r="N2470" s="31" t="n">
        <f aca="false">IF(B2470=1,LN(M2470),0)</f>
        <v>0</v>
      </c>
      <c r="O2470" s="42" t="n">
        <f aca="false">K2470</f>
        <v>0.73916</v>
      </c>
      <c r="P2470" s="43" t="n">
        <f aca="false">1/(1+EXP($P$2+($P$3*O2470)))</f>
        <v>0.998128518003344</v>
      </c>
      <c r="Q2470" s="42" t="n">
        <f aca="false">(F2470)*(P2470)+(1-F2470)*(1-P2470)</f>
        <v>0.998128518003344</v>
      </c>
      <c r="R2470" s="42" t="n">
        <f aca="false">IF(B2470&lt;&gt;1,LN(Q2470),0)</f>
        <v>-0.00187323540707966</v>
      </c>
    </row>
    <row r="2471" customFormat="false" ht="13" hidden="false" customHeight="false" outlineLevel="0" collapsed="false">
      <c r="A2471" s="18" t="n">
        <v>2462</v>
      </c>
      <c r="B2471" s="41" t="n">
        <v>0</v>
      </c>
      <c r="C2471" s="18" t="n">
        <v>20</v>
      </c>
      <c r="D2471" s="19" t="n">
        <v>18541</v>
      </c>
      <c r="E2471" s="19" t="n">
        <v>370812</v>
      </c>
      <c r="F2471" s="18" t="n">
        <v>1</v>
      </c>
      <c r="G2471" s="20" t="n">
        <f aca="false">($E$2-D2471)/$E$2</f>
        <v>0.25836</v>
      </c>
      <c r="H2471" s="19" t="n">
        <f aca="false">D2471-$E$3</f>
        <v>3541</v>
      </c>
      <c r="I2471" s="18" t="n">
        <f aca="false">F2471*C2471</f>
        <v>20</v>
      </c>
      <c r="J2471" s="19" t="n">
        <f aca="false">H2471*I2471</f>
        <v>70820</v>
      </c>
      <c r="K2471" s="29" t="n">
        <f aca="false">D2471/$E$2</f>
        <v>0.74164</v>
      </c>
      <c r="L2471" s="30" t="n">
        <f aca="false">1/(1+EXP($L$2+($L$3*K2471)))</f>
        <v>0.350844499695661</v>
      </c>
      <c r="M2471" s="31" t="n">
        <f aca="false">(F2471)*(L2471)+(1-F2471)*(1-L2471)</f>
        <v>0.350844499695661</v>
      </c>
      <c r="N2471" s="31" t="n">
        <f aca="false">IF(B2471=1,LN(M2471),0)</f>
        <v>0</v>
      </c>
      <c r="O2471" s="42" t="n">
        <f aca="false">K2471</f>
        <v>0.74164</v>
      </c>
      <c r="P2471" s="43" t="n">
        <f aca="false">1/(1+EXP($P$2+($P$3*O2471)))</f>
        <v>0.998000951569453</v>
      </c>
      <c r="Q2471" s="42" t="n">
        <f aca="false">(F2471)*(P2471)+(1-F2471)*(1-P2471)</f>
        <v>0.998000951569453</v>
      </c>
      <c r="R2471" s="42" t="n">
        <f aca="false">IF(B2471&lt;&gt;1,LN(Q2471),0)</f>
        <v>-0.00200104919472215</v>
      </c>
    </row>
    <row r="2472" customFormat="false" ht="13" hidden="false" customHeight="false" outlineLevel="0" collapsed="false">
      <c r="A2472" s="18" t="n">
        <v>2463</v>
      </c>
      <c r="B2472" s="41" t="n">
        <v>0</v>
      </c>
      <c r="C2472" s="18" t="n">
        <v>14</v>
      </c>
      <c r="D2472" s="19" t="n">
        <v>21563</v>
      </c>
      <c r="E2472" s="19" t="n">
        <v>301876</v>
      </c>
      <c r="F2472" s="18" t="n">
        <v>1</v>
      </c>
      <c r="G2472" s="20" t="n">
        <f aca="false">($E$2-D2472)/$E$2</f>
        <v>0.13748</v>
      </c>
      <c r="H2472" s="19" t="n">
        <f aca="false">D2472-$E$3</f>
        <v>6563</v>
      </c>
      <c r="I2472" s="18" t="n">
        <f aca="false">F2472*C2472</f>
        <v>14</v>
      </c>
      <c r="J2472" s="19" t="n">
        <f aca="false">H2472*I2472</f>
        <v>91882</v>
      </c>
      <c r="K2472" s="29" t="n">
        <f aca="false">D2472/$E$2</f>
        <v>0.86252</v>
      </c>
      <c r="L2472" s="30" t="n">
        <f aca="false">1/(1+EXP($L$2+($L$3*K2472)))</f>
        <v>0.0459512845247073</v>
      </c>
      <c r="M2472" s="31" t="n">
        <f aca="false">(F2472)*(L2472)+(1-F2472)*(1-L2472)</f>
        <v>0.0459512845247073</v>
      </c>
      <c r="N2472" s="31" t="n">
        <f aca="false">IF(B2472=1,LN(M2472),0)</f>
        <v>0</v>
      </c>
      <c r="O2472" s="42" t="n">
        <f aca="false">K2472</f>
        <v>0.86252</v>
      </c>
      <c r="P2472" s="43" t="n">
        <f aca="false">1/(1+EXP($P$2+($P$3*O2472)))</f>
        <v>0.95224679028985</v>
      </c>
      <c r="Q2472" s="42" t="n">
        <f aca="false">(F2472)*(P2472)+(1-F2472)*(1-P2472)</f>
        <v>0.95224679028985</v>
      </c>
      <c r="R2472" s="42" t="n">
        <f aca="false">IF(B2472&lt;&gt;1,LN(Q2472),0)</f>
        <v>-0.0489310442882276</v>
      </c>
    </row>
    <row r="2473" customFormat="false" ht="13" hidden="false" customHeight="false" outlineLevel="0" collapsed="false">
      <c r="A2473" s="18" t="n">
        <v>2464</v>
      </c>
      <c r="B2473" s="41" t="n">
        <v>0</v>
      </c>
      <c r="C2473" s="18" t="n">
        <v>14</v>
      </c>
      <c r="D2473" s="19" t="n">
        <v>19012</v>
      </c>
      <c r="E2473" s="19" t="n">
        <v>266169</v>
      </c>
      <c r="F2473" s="18" t="n">
        <v>1</v>
      </c>
      <c r="G2473" s="20" t="n">
        <f aca="false">($E$2-D2473)/$E$2</f>
        <v>0.23952</v>
      </c>
      <c r="H2473" s="19" t="n">
        <f aca="false">D2473-$E$3</f>
        <v>4012</v>
      </c>
      <c r="I2473" s="18" t="n">
        <f aca="false">F2473*C2473</f>
        <v>14</v>
      </c>
      <c r="J2473" s="19" t="n">
        <f aca="false">H2473*I2473</f>
        <v>56168</v>
      </c>
      <c r="K2473" s="29" t="n">
        <f aca="false">D2473/$E$2</f>
        <v>0.76048</v>
      </c>
      <c r="L2473" s="30" t="n">
        <f aca="false">1/(1+EXP($L$2+($L$3*K2473)))</f>
        <v>0.270485463111978</v>
      </c>
      <c r="M2473" s="31" t="n">
        <f aca="false">(F2473)*(L2473)+(1-F2473)*(1-L2473)</f>
        <v>0.270485463111978</v>
      </c>
      <c r="N2473" s="31" t="n">
        <f aca="false">IF(B2473=1,LN(M2473),0)</f>
        <v>0</v>
      </c>
      <c r="O2473" s="42" t="n">
        <f aca="false">K2473</f>
        <v>0.76048</v>
      </c>
      <c r="P2473" s="43" t="n">
        <f aca="false">1/(1+EXP($P$2+($P$3*O2473)))</f>
        <v>0.996702131848304</v>
      </c>
      <c r="Q2473" s="42" t="n">
        <f aca="false">(F2473)*(P2473)+(1-F2473)*(1-P2473)</f>
        <v>0.996702131848304</v>
      </c>
      <c r="R2473" s="42" t="n">
        <f aca="false">IF(B2473&lt;&gt;1,LN(Q2473),0)</f>
        <v>-0.00330331810431762</v>
      </c>
    </row>
    <row r="2474" customFormat="false" ht="13" hidden="false" customHeight="false" outlineLevel="0" collapsed="false">
      <c r="A2474" s="18" t="n">
        <v>2465</v>
      </c>
      <c r="B2474" s="41" t="n">
        <v>0</v>
      </c>
      <c r="C2474" s="18" t="n">
        <v>21</v>
      </c>
      <c r="D2474" s="19" t="n">
        <v>17107</v>
      </c>
      <c r="E2474" s="19" t="n">
        <v>359245</v>
      </c>
      <c r="F2474" s="18" t="n">
        <v>1</v>
      </c>
      <c r="G2474" s="20" t="n">
        <f aca="false">($E$2-D2474)/$E$2</f>
        <v>0.31572</v>
      </c>
      <c r="H2474" s="19" t="n">
        <f aca="false">D2474-$E$3</f>
        <v>2107</v>
      </c>
      <c r="I2474" s="18" t="n">
        <f aca="false">F2474*C2474</f>
        <v>21</v>
      </c>
      <c r="J2474" s="19" t="n">
        <f aca="false">H2474*I2474</f>
        <v>44247</v>
      </c>
      <c r="K2474" s="29" t="n">
        <f aca="false">D2474/$E$2</f>
        <v>0.68428</v>
      </c>
      <c r="L2474" s="30" t="n">
        <f aca="false">1/(1+EXP($L$2+($L$3*K2474)))</f>
        <v>0.629941882886787</v>
      </c>
      <c r="M2474" s="31" t="n">
        <f aca="false">(F2474)*(L2474)+(1-F2474)*(1-L2474)</f>
        <v>0.629941882886787</v>
      </c>
      <c r="N2474" s="31" t="n">
        <f aca="false">IF(B2474=1,LN(M2474),0)</f>
        <v>0</v>
      </c>
      <c r="O2474" s="42" t="n">
        <f aca="false">K2474</f>
        <v>0.68428</v>
      </c>
      <c r="P2474" s="43" t="n">
        <f aca="false">1/(1+EXP($P$2+($P$3*O2474)))</f>
        <v>0.999565631425236</v>
      </c>
      <c r="Q2474" s="42" t="n">
        <f aca="false">(F2474)*(P2474)+(1-F2474)*(1-P2474)</f>
        <v>0.999565631425236</v>
      </c>
      <c r="R2474" s="42" t="n">
        <f aca="false">IF(B2474&lt;&gt;1,LN(Q2474),0)</f>
        <v>-0.00043446294012079</v>
      </c>
    </row>
    <row r="2475" customFormat="false" ht="13" hidden="false" customHeight="false" outlineLevel="0" collapsed="false">
      <c r="A2475" s="18" t="n">
        <v>2466</v>
      </c>
      <c r="B2475" s="41" t="n">
        <v>0</v>
      </c>
      <c r="C2475" s="18" t="n">
        <v>16</v>
      </c>
      <c r="D2475" s="19" t="n">
        <v>22491</v>
      </c>
      <c r="E2475" s="19" t="n">
        <v>359851</v>
      </c>
      <c r="F2475" s="18" t="n">
        <v>1</v>
      </c>
      <c r="G2475" s="20" t="n">
        <f aca="false">($E$2-D2475)/$E$2</f>
        <v>0.10036</v>
      </c>
      <c r="H2475" s="19" t="n">
        <f aca="false">D2475-$E$3</f>
        <v>7491</v>
      </c>
      <c r="I2475" s="18" t="n">
        <f aca="false">F2475*C2475</f>
        <v>16</v>
      </c>
      <c r="J2475" s="19" t="n">
        <f aca="false">H2475*I2475</f>
        <v>119856</v>
      </c>
      <c r="K2475" s="29" t="n">
        <f aca="false">D2475/$E$2</f>
        <v>0.89964</v>
      </c>
      <c r="L2475" s="30" t="n">
        <f aca="false">1/(1+EXP($L$2+($L$3*K2475)))</f>
        <v>0.0224097277506144</v>
      </c>
      <c r="M2475" s="31" t="n">
        <f aca="false">(F2475)*(L2475)+(1-F2475)*(1-L2475)</f>
        <v>0.0224097277506144</v>
      </c>
      <c r="N2475" s="31" t="n">
        <f aca="false">IF(B2475=1,LN(M2475),0)</f>
        <v>0</v>
      </c>
      <c r="O2475" s="42" t="n">
        <f aca="false">K2475</f>
        <v>0.89964</v>
      </c>
      <c r="P2475" s="43" t="n">
        <f aca="false">1/(1+EXP($P$2+($P$3*O2475)))</f>
        <v>0.881204079208153</v>
      </c>
      <c r="Q2475" s="42" t="n">
        <f aca="false">(F2475)*(P2475)+(1-F2475)*(1-P2475)</f>
        <v>0.881204079208153</v>
      </c>
      <c r="R2475" s="42" t="n">
        <f aca="false">IF(B2475&lt;&gt;1,LN(Q2475),0)</f>
        <v>-0.126466034913332</v>
      </c>
    </row>
    <row r="2476" customFormat="false" ht="13" hidden="false" customHeight="false" outlineLevel="0" collapsed="false">
      <c r="A2476" s="18" t="n">
        <v>2467</v>
      </c>
      <c r="B2476" s="41" t="n">
        <v>0</v>
      </c>
      <c r="C2476" s="18" t="n">
        <v>14</v>
      </c>
      <c r="D2476" s="19" t="n">
        <v>16533</v>
      </c>
      <c r="E2476" s="19" t="n">
        <v>231462</v>
      </c>
      <c r="F2476" s="18" t="n">
        <v>1</v>
      </c>
      <c r="G2476" s="20" t="n">
        <f aca="false">($E$2-D2476)/$E$2</f>
        <v>0.33868</v>
      </c>
      <c r="H2476" s="19" t="n">
        <f aca="false">D2476-$E$3</f>
        <v>1533</v>
      </c>
      <c r="I2476" s="18" t="n">
        <f aca="false">F2476*C2476</f>
        <v>14</v>
      </c>
      <c r="J2476" s="19" t="n">
        <f aca="false">H2476*I2476</f>
        <v>21462</v>
      </c>
      <c r="K2476" s="29" t="n">
        <f aca="false">D2476/$E$2</f>
        <v>0.66132</v>
      </c>
      <c r="L2476" s="30" t="n">
        <f aca="false">1/(1+EXP($L$2+($L$3*K2476)))</f>
        <v>0.729326103419865</v>
      </c>
      <c r="M2476" s="31" t="n">
        <f aca="false">(F2476)*(L2476)+(1-F2476)*(1-L2476)</f>
        <v>0.729326103419865</v>
      </c>
      <c r="N2476" s="31" t="n">
        <f aca="false">IF(B2476=1,LN(M2476),0)</f>
        <v>0</v>
      </c>
      <c r="O2476" s="42" t="n">
        <f aca="false">K2476</f>
        <v>0.66132</v>
      </c>
      <c r="P2476" s="43" t="n">
        <f aca="false">1/(1+EXP($P$2+($P$3*O2476)))</f>
        <v>0.999764331524311</v>
      </c>
      <c r="Q2476" s="42" t="n">
        <f aca="false">(F2476)*(P2476)+(1-F2476)*(1-P2476)</f>
        <v>0.999764331524311</v>
      </c>
      <c r="R2476" s="42" t="n">
        <f aca="false">IF(B2476&lt;&gt;1,LN(Q2476),0)</f>
        <v>-0.000235696249868201</v>
      </c>
    </row>
    <row r="2477" customFormat="false" ht="13" hidden="false" customHeight="false" outlineLevel="0" collapsed="false">
      <c r="A2477" s="18" t="n">
        <v>2468</v>
      </c>
      <c r="B2477" s="41" t="n">
        <v>0</v>
      </c>
      <c r="C2477" s="18" t="n">
        <v>12</v>
      </c>
      <c r="D2477" s="19" t="n">
        <v>20165</v>
      </c>
      <c r="E2477" s="19" t="n">
        <v>241975</v>
      </c>
      <c r="F2477" s="18" t="n">
        <v>1</v>
      </c>
      <c r="G2477" s="20" t="n">
        <f aca="false">($E$2-D2477)/$E$2</f>
        <v>0.1934</v>
      </c>
      <c r="H2477" s="19" t="n">
        <f aca="false">D2477-$E$3</f>
        <v>5165</v>
      </c>
      <c r="I2477" s="18" t="n">
        <f aca="false">F2477*C2477</f>
        <v>12</v>
      </c>
      <c r="J2477" s="19" t="n">
        <f aca="false">H2477*I2477</f>
        <v>61980</v>
      </c>
      <c r="K2477" s="29" t="n">
        <f aca="false">D2477/$E$2</f>
        <v>0.8066</v>
      </c>
      <c r="L2477" s="30" t="n">
        <f aca="false">1/(1+EXP($L$2+($L$3*K2477)))</f>
        <v>0.128460617334105</v>
      </c>
      <c r="M2477" s="31" t="n">
        <f aca="false">(F2477)*(L2477)+(1-F2477)*(1-L2477)</f>
        <v>0.128460617334105</v>
      </c>
      <c r="N2477" s="31" t="n">
        <f aca="false">IF(B2477=1,LN(M2477),0)</f>
        <v>0</v>
      </c>
      <c r="O2477" s="42" t="n">
        <f aca="false">K2477</f>
        <v>0.8066</v>
      </c>
      <c r="P2477" s="43" t="n">
        <f aca="false">1/(1+EXP($P$2+($P$3*O2477)))</f>
        <v>0.988821431456032</v>
      </c>
      <c r="Q2477" s="42" t="n">
        <f aca="false">(F2477)*(P2477)+(1-F2477)*(1-P2477)</f>
        <v>0.988821431456032</v>
      </c>
      <c r="R2477" s="42" t="n">
        <f aca="false">IF(B2477&lt;&gt;1,LN(Q2477),0)</f>
        <v>-0.0112415183064408</v>
      </c>
    </row>
    <row r="2478" customFormat="false" ht="13" hidden="false" customHeight="false" outlineLevel="0" collapsed="false">
      <c r="A2478" s="18" t="n">
        <v>2469</v>
      </c>
      <c r="B2478" s="41" t="n">
        <v>0</v>
      </c>
      <c r="C2478" s="18" t="n">
        <v>25</v>
      </c>
      <c r="D2478" s="19" t="n">
        <v>19491</v>
      </c>
      <c r="E2478" s="19" t="n">
        <v>487287</v>
      </c>
      <c r="F2478" s="18" t="n">
        <v>1</v>
      </c>
      <c r="G2478" s="20" t="n">
        <f aca="false">($E$2-D2478)/$E$2</f>
        <v>0.22036</v>
      </c>
      <c r="H2478" s="19" t="n">
        <f aca="false">D2478-$E$3</f>
        <v>4491</v>
      </c>
      <c r="I2478" s="18" t="n">
        <f aca="false">F2478*C2478</f>
        <v>25</v>
      </c>
      <c r="J2478" s="19" t="n">
        <f aca="false">H2478*I2478</f>
        <v>112275</v>
      </c>
      <c r="K2478" s="29" t="n">
        <f aca="false">D2478/$E$2</f>
        <v>0.77964</v>
      </c>
      <c r="L2478" s="30" t="n">
        <f aca="false">1/(1+EXP($L$2+($L$3*K2478)))</f>
        <v>0.201749885752163</v>
      </c>
      <c r="M2478" s="31" t="n">
        <f aca="false">(F2478)*(L2478)+(1-F2478)*(1-L2478)</f>
        <v>0.201749885752163</v>
      </c>
      <c r="N2478" s="31" t="n">
        <f aca="false">IF(B2478=1,LN(M2478),0)</f>
        <v>0</v>
      </c>
      <c r="O2478" s="42" t="n">
        <f aca="false">K2478</f>
        <v>0.77964</v>
      </c>
      <c r="P2478" s="43" t="n">
        <f aca="false">1/(1+EXP($P$2+($P$3*O2478)))</f>
        <v>0.994517756407256</v>
      </c>
      <c r="Q2478" s="42" t="n">
        <f aca="false">(F2478)*(P2478)+(1-F2478)*(1-P2478)</f>
        <v>0.994517756407256</v>
      </c>
      <c r="R2478" s="42" t="n">
        <f aca="false">IF(B2478&lt;&gt;1,LN(Q2478),0)</f>
        <v>-0.00549732623990406</v>
      </c>
    </row>
    <row r="2479" customFormat="false" ht="13" hidden="false" customHeight="false" outlineLevel="0" collapsed="false">
      <c r="A2479" s="18" t="n">
        <v>2470</v>
      </c>
      <c r="B2479" s="41" t="n">
        <v>0</v>
      </c>
      <c r="C2479" s="18" t="n">
        <v>10</v>
      </c>
      <c r="D2479" s="19" t="n">
        <v>20140</v>
      </c>
      <c r="E2479" s="19" t="n">
        <v>201399</v>
      </c>
      <c r="F2479" s="18" t="n">
        <v>1</v>
      </c>
      <c r="G2479" s="20" t="n">
        <f aca="false">($E$2-D2479)/$E$2</f>
        <v>0.1944</v>
      </c>
      <c r="H2479" s="19" t="n">
        <f aca="false">D2479-$E$3</f>
        <v>5140</v>
      </c>
      <c r="I2479" s="18" t="n">
        <f aca="false">F2479*C2479</f>
        <v>10</v>
      </c>
      <c r="J2479" s="19" t="n">
        <f aca="false">H2479*I2479</f>
        <v>51400</v>
      </c>
      <c r="K2479" s="29" t="n">
        <f aca="false">D2479/$E$2</f>
        <v>0.8056</v>
      </c>
      <c r="L2479" s="30" t="n">
        <f aca="false">1/(1+EXP($L$2+($L$3*K2479)))</f>
        <v>0.130716666206221</v>
      </c>
      <c r="M2479" s="31" t="n">
        <f aca="false">(F2479)*(L2479)+(1-F2479)*(1-L2479)</f>
        <v>0.130716666206221</v>
      </c>
      <c r="N2479" s="31" t="n">
        <f aca="false">IF(B2479=1,LN(M2479),0)</f>
        <v>0</v>
      </c>
      <c r="O2479" s="42" t="n">
        <f aca="false">K2479</f>
        <v>0.8056</v>
      </c>
      <c r="P2479" s="43" t="n">
        <f aca="false">1/(1+EXP($P$2+($P$3*O2479)))</f>
        <v>0.989112102783309</v>
      </c>
      <c r="Q2479" s="42" t="n">
        <f aca="false">(F2479)*(P2479)+(1-F2479)*(1-P2479)</f>
        <v>0.989112102783309</v>
      </c>
      <c r="R2479" s="42" t="n">
        <f aca="false">IF(B2479&lt;&gt;1,LN(Q2479),0)</f>
        <v>-0.0109476041537781</v>
      </c>
    </row>
    <row r="2480" customFormat="false" ht="13" hidden="false" customHeight="false" outlineLevel="0" collapsed="false">
      <c r="A2480" s="18" t="n">
        <v>2471</v>
      </c>
      <c r="B2480" s="41" t="n">
        <v>0</v>
      </c>
      <c r="C2480" s="18" t="n">
        <v>15</v>
      </c>
      <c r="D2480" s="19" t="n">
        <v>15425</v>
      </c>
      <c r="E2480" s="19" t="n">
        <v>231382</v>
      </c>
      <c r="F2480" s="18" t="n">
        <v>1</v>
      </c>
      <c r="G2480" s="20" t="n">
        <f aca="false">($E$2-D2480)/$E$2</f>
        <v>0.383</v>
      </c>
      <c r="H2480" s="19" t="n">
        <f aca="false">D2480-$E$3</f>
        <v>425</v>
      </c>
      <c r="I2480" s="18" t="n">
        <f aca="false">F2480*C2480</f>
        <v>15</v>
      </c>
      <c r="J2480" s="19" t="n">
        <f aca="false">H2480*I2480</f>
        <v>6375</v>
      </c>
      <c r="K2480" s="29" t="n">
        <f aca="false">D2480/$E$2</f>
        <v>0.617</v>
      </c>
      <c r="L2480" s="30" t="n">
        <f aca="false">1/(1+EXP($L$2+($L$3*K2480)))</f>
        <v>0.867344522945145</v>
      </c>
      <c r="M2480" s="31" t="n">
        <f aca="false">(F2480)*(L2480)+(1-F2480)*(1-L2480)</f>
        <v>0.867344522945145</v>
      </c>
      <c r="N2480" s="31" t="n">
        <f aca="false">IF(B2480=1,LN(M2480),0)</f>
        <v>0</v>
      </c>
      <c r="O2480" s="42" t="n">
        <f aca="false">K2480</f>
        <v>0.617</v>
      </c>
      <c r="P2480" s="43" t="n">
        <f aca="false">1/(1+EXP($P$2+($P$3*O2480)))</f>
        <v>0.999927623481747</v>
      </c>
      <c r="Q2480" s="42" t="n">
        <f aca="false">(F2480)*(P2480)+(1-F2480)*(1-P2480)</f>
        <v>0.999927623481747</v>
      </c>
      <c r="R2480" s="42" t="n">
        <f aca="false">IF(B2480&lt;&gt;1,LN(Q2480),0)</f>
        <v>-7.23791375591192E-005</v>
      </c>
    </row>
    <row r="2481" customFormat="false" ht="13" hidden="false" customHeight="false" outlineLevel="0" collapsed="false">
      <c r="A2481" s="18" t="n">
        <v>2472</v>
      </c>
      <c r="B2481" s="41" t="n">
        <v>0</v>
      </c>
      <c r="C2481" s="18" t="n">
        <v>14</v>
      </c>
      <c r="D2481" s="19" t="n">
        <v>17643</v>
      </c>
      <c r="E2481" s="19" t="n">
        <v>247002</v>
      </c>
      <c r="F2481" s="18" t="n">
        <v>1</v>
      </c>
      <c r="G2481" s="20" t="n">
        <f aca="false">($E$2-D2481)/$E$2</f>
        <v>0.29428</v>
      </c>
      <c r="H2481" s="19" t="n">
        <f aca="false">D2481-$E$3</f>
        <v>2643</v>
      </c>
      <c r="I2481" s="18" t="n">
        <f aca="false">F2481*C2481</f>
        <v>14</v>
      </c>
      <c r="J2481" s="19" t="n">
        <f aca="false">H2481*I2481</f>
        <v>37002</v>
      </c>
      <c r="K2481" s="29" t="n">
        <f aca="false">D2481/$E$2</f>
        <v>0.70572</v>
      </c>
      <c r="L2481" s="30" t="n">
        <f aca="false">1/(1+EXP($L$2+($L$3*K2481)))</f>
        <v>0.525760012222735</v>
      </c>
      <c r="M2481" s="31" t="n">
        <f aca="false">(F2481)*(L2481)+(1-F2481)*(1-L2481)</f>
        <v>0.525760012222735</v>
      </c>
      <c r="N2481" s="31" t="n">
        <f aca="false">IF(B2481=1,LN(M2481),0)</f>
        <v>0</v>
      </c>
      <c r="O2481" s="42" t="n">
        <f aca="false">K2481</f>
        <v>0.70572</v>
      </c>
      <c r="P2481" s="43" t="n">
        <f aca="false">1/(1+EXP($P$2+($P$3*O2481)))</f>
        <v>0.999231276437256</v>
      </c>
      <c r="Q2481" s="42" t="n">
        <f aca="false">(F2481)*(P2481)+(1-F2481)*(1-P2481)</f>
        <v>0.999231276437256</v>
      </c>
      <c r="R2481" s="42" t="n">
        <f aca="false">IF(B2481&lt;&gt;1,LN(Q2481),0)</f>
        <v>-0.000769019182211813</v>
      </c>
    </row>
    <row r="2482" customFormat="false" ht="13" hidden="false" customHeight="false" outlineLevel="0" collapsed="false">
      <c r="A2482" s="18" t="n">
        <v>2473</v>
      </c>
      <c r="B2482" s="41" t="n">
        <v>0</v>
      </c>
      <c r="C2482" s="18" t="n">
        <v>10</v>
      </c>
      <c r="D2482" s="19" t="n">
        <v>15421</v>
      </c>
      <c r="E2482" s="19" t="n">
        <v>154209</v>
      </c>
      <c r="F2482" s="18" t="n">
        <v>1</v>
      </c>
      <c r="G2482" s="20" t="n">
        <f aca="false">($E$2-D2482)/$E$2</f>
        <v>0.38316</v>
      </c>
      <c r="H2482" s="19" t="n">
        <f aca="false">D2482-$E$3</f>
        <v>421</v>
      </c>
      <c r="I2482" s="18" t="n">
        <f aca="false">F2482*C2482</f>
        <v>10</v>
      </c>
      <c r="J2482" s="19" t="n">
        <f aca="false">H2482*I2482</f>
        <v>4210</v>
      </c>
      <c r="K2482" s="29" t="n">
        <f aca="false">D2482/$E$2</f>
        <v>0.61684</v>
      </c>
      <c r="L2482" s="30" t="n">
        <f aca="false">1/(1+EXP($L$2+($L$3*K2482)))</f>
        <v>0.86771230689811</v>
      </c>
      <c r="M2482" s="31" t="n">
        <f aca="false">(F2482)*(L2482)+(1-F2482)*(1-L2482)</f>
        <v>0.86771230689811</v>
      </c>
      <c r="N2482" s="31" t="n">
        <f aca="false">IF(B2482=1,LN(M2482),0)</f>
        <v>0</v>
      </c>
      <c r="O2482" s="42" t="n">
        <f aca="false">K2482</f>
        <v>0.61684</v>
      </c>
      <c r="P2482" s="43" t="n">
        <f aca="false">1/(1+EXP($P$2+($P$3*O2482)))</f>
        <v>0.99992793130659</v>
      </c>
      <c r="Q2482" s="42" t="n">
        <f aca="false">(F2482)*(P2482)+(1-F2482)*(1-P2482)</f>
        <v>0.99992793130659</v>
      </c>
      <c r="R2482" s="42" t="n">
        <f aca="false">IF(B2482&lt;&gt;1,LN(Q2482),0)</f>
        <v>-7.20712904826523E-005</v>
      </c>
    </row>
    <row r="2483" customFormat="false" ht="13" hidden="false" customHeight="false" outlineLevel="0" collapsed="false">
      <c r="A2483" s="18" t="n">
        <v>2474</v>
      </c>
      <c r="B2483" s="41" t="n">
        <v>0</v>
      </c>
      <c r="C2483" s="18" t="n">
        <v>15</v>
      </c>
      <c r="D2483" s="19" t="n">
        <v>15468</v>
      </c>
      <c r="E2483" s="19" t="n">
        <v>232026</v>
      </c>
      <c r="F2483" s="18" t="n">
        <v>1</v>
      </c>
      <c r="G2483" s="20" t="n">
        <f aca="false">($E$2-D2483)/$E$2</f>
        <v>0.38128</v>
      </c>
      <c r="H2483" s="19" t="n">
        <f aca="false">D2483-$E$3</f>
        <v>468</v>
      </c>
      <c r="I2483" s="18" t="n">
        <f aca="false">F2483*C2483</f>
        <v>15</v>
      </c>
      <c r="J2483" s="19" t="n">
        <f aca="false">H2483*I2483</f>
        <v>7020</v>
      </c>
      <c r="K2483" s="29" t="n">
        <f aca="false">D2483/$E$2</f>
        <v>0.61872</v>
      </c>
      <c r="L2483" s="30" t="n">
        <f aca="false">1/(1+EXP($L$2+($L$3*K2483)))</f>
        <v>0.863335930025435</v>
      </c>
      <c r="M2483" s="31" t="n">
        <f aca="false">(F2483)*(L2483)+(1-F2483)*(1-L2483)</f>
        <v>0.863335930025435</v>
      </c>
      <c r="N2483" s="31" t="n">
        <f aca="false">IF(B2483=1,LN(M2483),0)</f>
        <v>0</v>
      </c>
      <c r="O2483" s="42" t="n">
        <f aca="false">K2483</f>
        <v>0.61872</v>
      </c>
      <c r="P2483" s="43" t="n">
        <f aca="false">1/(1+EXP($P$2+($P$3*O2483)))</f>
        <v>0.999924230169494</v>
      </c>
      <c r="Q2483" s="42" t="n">
        <f aca="false">(F2483)*(P2483)+(1-F2483)*(1-P2483)</f>
        <v>0.999924230169494</v>
      </c>
      <c r="R2483" s="42" t="n">
        <f aca="false">IF(B2483&lt;&gt;1,LN(Q2483),0)</f>
        <v>-7.57727011847828E-005</v>
      </c>
    </row>
    <row r="2484" customFormat="false" ht="13" hidden="false" customHeight="false" outlineLevel="0" collapsed="false">
      <c r="A2484" s="18" t="n">
        <v>2475</v>
      </c>
      <c r="B2484" s="41" t="n">
        <v>0</v>
      </c>
      <c r="C2484" s="18" t="n">
        <v>14</v>
      </c>
      <c r="D2484" s="19" t="n">
        <v>22019</v>
      </c>
      <c r="E2484" s="19" t="n">
        <v>308262</v>
      </c>
      <c r="F2484" s="18" t="n">
        <v>1</v>
      </c>
      <c r="G2484" s="20" t="n">
        <f aca="false">($E$2-D2484)/$E$2</f>
        <v>0.11924</v>
      </c>
      <c r="H2484" s="19" t="n">
        <f aca="false">D2484-$E$3</f>
        <v>7019</v>
      </c>
      <c r="I2484" s="18" t="n">
        <f aca="false">F2484*C2484</f>
        <v>14</v>
      </c>
      <c r="J2484" s="19" t="n">
        <f aca="false">H2484*I2484</f>
        <v>98266</v>
      </c>
      <c r="K2484" s="29" t="n">
        <f aca="false">D2484/$E$2</f>
        <v>0.88076</v>
      </c>
      <c r="L2484" s="30" t="n">
        <f aca="false">1/(1+EXP($L$2+($L$3*K2484)))</f>
        <v>0.0323591655083192</v>
      </c>
      <c r="M2484" s="31" t="n">
        <f aca="false">(F2484)*(L2484)+(1-F2484)*(1-L2484)</f>
        <v>0.0323591655083192</v>
      </c>
      <c r="N2484" s="31" t="n">
        <f aca="false">IF(B2484=1,LN(M2484),0)</f>
        <v>0</v>
      </c>
      <c r="O2484" s="42" t="n">
        <f aca="false">K2484</f>
        <v>0.88076</v>
      </c>
      <c r="P2484" s="43" t="n">
        <f aca="false">1/(1+EXP($P$2+($P$3*O2484)))</f>
        <v>0.9246209877427</v>
      </c>
      <c r="Q2484" s="42" t="n">
        <f aca="false">(F2484)*(P2484)+(1-F2484)*(1-P2484)</f>
        <v>0.9246209877427</v>
      </c>
      <c r="R2484" s="42" t="n">
        <f aca="false">IF(B2484&lt;&gt;1,LN(Q2484),0)</f>
        <v>-0.0783713684181696</v>
      </c>
    </row>
    <row r="2485" customFormat="false" ht="13" hidden="false" customHeight="false" outlineLevel="0" collapsed="false">
      <c r="A2485" s="18" t="n">
        <v>2476</v>
      </c>
      <c r="B2485" s="41" t="n">
        <v>0</v>
      </c>
      <c r="C2485" s="18" t="n">
        <v>14</v>
      </c>
      <c r="D2485" s="19" t="n">
        <v>17441</v>
      </c>
      <c r="E2485" s="19" t="n">
        <v>244168</v>
      </c>
      <c r="F2485" s="18" t="n">
        <v>1</v>
      </c>
      <c r="G2485" s="20" t="n">
        <f aca="false">($E$2-D2485)/$E$2</f>
        <v>0.30236</v>
      </c>
      <c r="H2485" s="19" t="n">
        <f aca="false">D2485-$E$3</f>
        <v>2441</v>
      </c>
      <c r="I2485" s="18" t="n">
        <f aca="false">F2485*C2485</f>
        <v>14</v>
      </c>
      <c r="J2485" s="19" t="n">
        <f aca="false">H2485*I2485</f>
        <v>34174</v>
      </c>
      <c r="K2485" s="29" t="n">
        <f aca="false">D2485/$E$2</f>
        <v>0.69764</v>
      </c>
      <c r="L2485" s="30" t="n">
        <f aca="false">1/(1+EXP($L$2+($L$3*K2485)))</f>
        <v>0.565802353259022</v>
      </c>
      <c r="M2485" s="31" t="n">
        <f aca="false">(F2485)*(L2485)+(1-F2485)*(1-L2485)</f>
        <v>0.565802353259022</v>
      </c>
      <c r="N2485" s="31" t="n">
        <f aca="false">IF(B2485=1,LN(M2485),0)</f>
        <v>0</v>
      </c>
      <c r="O2485" s="42" t="n">
        <f aca="false">K2485</f>
        <v>0.69764</v>
      </c>
      <c r="P2485" s="43" t="n">
        <f aca="false">1/(1+EXP($P$2+($P$3*O2485)))</f>
        <v>0.999380058583863</v>
      </c>
      <c r="Q2485" s="42" t="n">
        <f aca="false">(F2485)*(P2485)+(1-F2485)*(1-P2485)</f>
        <v>0.999380058583863</v>
      </c>
      <c r="R2485" s="42" t="n">
        <f aca="false">IF(B2485&lt;&gt;1,LN(Q2485),0)</f>
        <v>-0.000620133659273786</v>
      </c>
    </row>
    <row r="2486" customFormat="false" ht="13" hidden="false" customHeight="false" outlineLevel="0" collapsed="false">
      <c r="A2486" s="18" t="n">
        <v>2477</v>
      </c>
      <c r="B2486" s="41" t="n">
        <v>0</v>
      </c>
      <c r="C2486" s="18" t="n">
        <v>17</v>
      </c>
      <c r="D2486" s="19" t="n">
        <v>20272</v>
      </c>
      <c r="E2486" s="19" t="n">
        <v>344631</v>
      </c>
      <c r="F2486" s="18" t="n">
        <v>1</v>
      </c>
      <c r="G2486" s="20" t="n">
        <f aca="false">($E$2-D2486)/$E$2</f>
        <v>0.18912</v>
      </c>
      <c r="H2486" s="19" t="n">
        <f aca="false">D2486-$E$3</f>
        <v>5272</v>
      </c>
      <c r="I2486" s="18" t="n">
        <f aca="false">F2486*C2486</f>
        <v>17</v>
      </c>
      <c r="J2486" s="19" t="n">
        <f aca="false">H2486*I2486</f>
        <v>89624</v>
      </c>
      <c r="K2486" s="29" t="n">
        <f aca="false">D2486/$E$2</f>
        <v>0.81088</v>
      </c>
      <c r="L2486" s="30" t="n">
        <f aca="false">1/(1+EXP($L$2+($L$3*K2486)))</f>
        <v>0.119177107556648</v>
      </c>
      <c r="M2486" s="31" t="n">
        <f aca="false">(F2486)*(L2486)+(1-F2486)*(1-L2486)</f>
        <v>0.119177107556648</v>
      </c>
      <c r="N2486" s="31" t="n">
        <f aca="false">IF(B2486=1,LN(M2486),0)</f>
        <v>0</v>
      </c>
      <c r="O2486" s="42" t="n">
        <f aca="false">K2486</f>
        <v>0.81088</v>
      </c>
      <c r="P2486" s="43" t="n">
        <f aca="false">1/(1+EXP($P$2+($P$3*O2486)))</f>
        <v>0.987488219793383</v>
      </c>
      <c r="Q2486" s="42" t="n">
        <f aca="false">(F2486)*(P2486)+(1-F2486)*(1-P2486)</f>
        <v>0.987488219793383</v>
      </c>
      <c r="R2486" s="42" t="n">
        <f aca="false">IF(B2486&lt;&gt;1,LN(Q2486),0)</f>
        <v>-0.0125907116011711</v>
      </c>
    </row>
    <row r="2487" customFormat="false" ht="13" hidden="false" customHeight="false" outlineLevel="0" collapsed="false">
      <c r="A2487" s="18" t="n">
        <v>2478</v>
      </c>
      <c r="B2487" s="41" t="n">
        <v>0</v>
      </c>
      <c r="C2487" s="18" t="n">
        <v>14</v>
      </c>
      <c r="D2487" s="19" t="n">
        <v>18405</v>
      </c>
      <c r="E2487" s="19" t="n">
        <v>257663</v>
      </c>
      <c r="F2487" s="18" t="n">
        <v>1</v>
      </c>
      <c r="G2487" s="20" t="n">
        <f aca="false">($E$2-D2487)/$E$2</f>
        <v>0.2638</v>
      </c>
      <c r="H2487" s="19" t="n">
        <f aca="false">D2487-$E$3</f>
        <v>3405</v>
      </c>
      <c r="I2487" s="18" t="n">
        <f aca="false">F2487*C2487</f>
        <v>14</v>
      </c>
      <c r="J2487" s="19" t="n">
        <f aca="false">H2487*I2487</f>
        <v>47670</v>
      </c>
      <c r="K2487" s="29" t="n">
        <f aca="false">D2487/$E$2</f>
        <v>0.7362</v>
      </c>
      <c r="L2487" s="30" t="n">
        <f aca="false">1/(1+EXP($L$2+($L$3*K2487)))</f>
        <v>0.376009669126961</v>
      </c>
      <c r="M2487" s="31" t="n">
        <f aca="false">(F2487)*(L2487)+(1-F2487)*(1-L2487)</f>
        <v>0.376009669126961</v>
      </c>
      <c r="N2487" s="31" t="n">
        <f aca="false">IF(B2487=1,LN(M2487),0)</f>
        <v>0</v>
      </c>
      <c r="O2487" s="42" t="n">
        <f aca="false">K2487</f>
        <v>0.7362</v>
      </c>
      <c r="P2487" s="43" t="n">
        <f aca="false">1/(1+EXP($P$2+($P$3*O2487)))</f>
        <v>0.998270181250131</v>
      </c>
      <c r="Q2487" s="42" t="n">
        <f aca="false">(F2487)*(P2487)+(1-F2487)*(1-P2487)</f>
        <v>0.998270181250131</v>
      </c>
      <c r="R2487" s="42" t="n">
        <f aca="false">IF(B2487&lt;&gt;1,LN(Q2487),0)</f>
        <v>-0.00173131661392726</v>
      </c>
    </row>
    <row r="2488" customFormat="false" ht="13" hidden="false" customHeight="false" outlineLevel="0" collapsed="false">
      <c r="A2488" s="18" t="n">
        <v>2479</v>
      </c>
      <c r="B2488" s="41" t="n">
        <v>0</v>
      </c>
      <c r="C2488" s="18" t="n">
        <v>15</v>
      </c>
      <c r="D2488" s="19" t="n">
        <v>18298</v>
      </c>
      <c r="E2488" s="19" t="n">
        <v>274473</v>
      </c>
      <c r="F2488" s="18" t="n">
        <v>1</v>
      </c>
      <c r="G2488" s="20" t="n">
        <f aca="false">($E$2-D2488)/$E$2</f>
        <v>0.26808</v>
      </c>
      <c r="H2488" s="19" t="n">
        <f aca="false">D2488-$E$3</f>
        <v>3298</v>
      </c>
      <c r="I2488" s="18" t="n">
        <f aca="false">F2488*C2488</f>
        <v>15</v>
      </c>
      <c r="J2488" s="19" t="n">
        <f aca="false">H2488*I2488</f>
        <v>49470</v>
      </c>
      <c r="K2488" s="29" t="n">
        <f aca="false">D2488/$E$2</f>
        <v>0.73192</v>
      </c>
      <c r="L2488" s="30" t="n">
        <f aca="false">1/(1+EXP($L$2+($L$3*K2488)))</f>
        <v>0.396298345776218</v>
      </c>
      <c r="M2488" s="31" t="n">
        <f aca="false">(F2488)*(L2488)+(1-F2488)*(1-L2488)</f>
        <v>0.396298345776218</v>
      </c>
      <c r="N2488" s="31" t="n">
        <f aca="false">IF(B2488=1,LN(M2488),0)</f>
        <v>0</v>
      </c>
      <c r="O2488" s="42" t="n">
        <f aca="false">K2488</f>
        <v>0.73192</v>
      </c>
      <c r="P2488" s="43" t="n">
        <f aca="false">1/(1+EXP($P$2+($P$3*O2488)))</f>
        <v>0.998456300712373</v>
      </c>
      <c r="Q2488" s="42" t="n">
        <f aca="false">(F2488)*(P2488)+(1-F2488)*(1-P2488)</f>
        <v>0.998456300712373</v>
      </c>
      <c r="R2488" s="42" t="n">
        <f aca="false">IF(B2488&lt;&gt;1,LN(Q2488),0)</f>
        <v>-0.00154489201900983</v>
      </c>
    </row>
    <row r="2489" customFormat="false" ht="13" hidden="false" customHeight="false" outlineLevel="0" collapsed="false">
      <c r="A2489" s="18" t="n">
        <v>2480</v>
      </c>
      <c r="B2489" s="41" t="n">
        <v>0</v>
      </c>
      <c r="C2489" s="18" t="n">
        <v>11</v>
      </c>
      <c r="D2489" s="19" t="n">
        <v>18354</v>
      </c>
      <c r="E2489" s="19" t="n">
        <v>201899</v>
      </c>
      <c r="F2489" s="18" t="n">
        <v>1</v>
      </c>
      <c r="G2489" s="20" t="n">
        <f aca="false">($E$2-D2489)/$E$2</f>
        <v>0.26584</v>
      </c>
      <c r="H2489" s="19" t="n">
        <f aca="false">D2489-$E$3</f>
        <v>3354</v>
      </c>
      <c r="I2489" s="18" t="n">
        <f aca="false">F2489*C2489</f>
        <v>11</v>
      </c>
      <c r="J2489" s="19" t="n">
        <f aca="false">H2489*I2489</f>
        <v>36894</v>
      </c>
      <c r="K2489" s="29" t="n">
        <f aca="false">D2489/$E$2</f>
        <v>0.73416</v>
      </c>
      <c r="L2489" s="30" t="n">
        <f aca="false">1/(1+EXP($L$2+($L$3*K2489)))</f>
        <v>0.385630572503133</v>
      </c>
      <c r="M2489" s="31" t="n">
        <f aca="false">(F2489)*(L2489)+(1-F2489)*(1-L2489)</f>
        <v>0.385630572503133</v>
      </c>
      <c r="N2489" s="31" t="n">
        <f aca="false">IF(B2489=1,LN(M2489),0)</f>
        <v>0</v>
      </c>
      <c r="O2489" s="42" t="n">
        <f aca="false">K2489</f>
        <v>0.73416</v>
      </c>
      <c r="P2489" s="43" t="n">
        <f aca="false">1/(1+EXP($P$2+($P$3*O2489)))</f>
        <v>0.998361532266272</v>
      </c>
      <c r="Q2489" s="42" t="n">
        <f aca="false">(F2489)*(P2489)+(1-F2489)*(1-P2489)</f>
        <v>0.998361532266272</v>
      </c>
      <c r="R2489" s="42" t="n">
        <f aca="false">IF(B2489&lt;&gt;1,LN(Q2489),0)</f>
        <v>-0.00163981148998667</v>
      </c>
    </row>
    <row r="2490" customFormat="false" ht="13" hidden="false" customHeight="false" outlineLevel="0" collapsed="false">
      <c r="A2490" s="18" t="n">
        <v>2481</v>
      </c>
      <c r="B2490" s="41" t="n">
        <v>0</v>
      </c>
      <c r="C2490" s="18" t="n">
        <v>16</v>
      </c>
      <c r="D2490" s="19" t="n">
        <v>18685</v>
      </c>
      <c r="E2490" s="19" t="n">
        <v>298967</v>
      </c>
      <c r="F2490" s="18" t="n">
        <v>1</v>
      </c>
      <c r="G2490" s="20" t="n">
        <f aca="false">($E$2-D2490)/$E$2</f>
        <v>0.2526</v>
      </c>
      <c r="H2490" s="19" t="n">
        <f aca="false">D2490-$E$3</f>
        <v>3685</v>
      </c>
      <c r="I2490" s="18" t="n">
        <f aca="false">F2490*C2490</f>
        <v>16</v>
      </c>
      <c r="J2490" s="19" t="n">
        <f aca="false">H2490*I2490</f>
        <v>58960</v>
      </c>
      <c r="K2490" s="29" t="n">
        <f aca="false">D2490/$E$2</f>
        <v>0.7474</v>
      </c>
      <c r="L2490" s="30" t="n">
        <f aca="false">1/(1+EXP($L$2+($L$3*K2490)))</f>
        <v>0.325076482404041</v>
      </c>
      <c r="M2490" s="31" t="n">
        <f aca="false">(F2490)*(L2490)+(1-F2490)*(1-L2490)</f>
        <v>0.325076482404041</v>
      </c>
      <c r="N2490" s="31" t="n">
        <f aca="false">IF(B2490=1,LN(M2490),0)</f>
        <v>0</v>
      </c>
      <c r="O2490" s="42" t="n">
        <f aca="false">K2490</f>
        <v>0.7474</v>
      </c>
      <c r="P2490" s="43" t="n">
        <f aca="false">1/(1+EXP($P$2+($P$3*O2490)))</f>
        <v>0.99767018435404</v>
      </c>
      <c r="Q2490" s="42" t="n">
        <f aca="false">(F2490)*(P2490)+(1-F2490)*(1-P2490)</f>
        <v>0.99767018435404</v>
      </c>
      <c r="R2490" s="42" t="n">
        <f aca="false">IF(B2490&lt;&gt;1,LN(Q2490),0)</f>
        <v>-0.00233253388925678</v>
      </c>
    </row>
    <row r="2491" customFormat="false" ht="13" hidden="false" customHeight="false" outlineLevel="0" collapsed="false">
      <c r="A2491" s="18" t="n">
        <v>2482</v>
      </c>
      <c r="B2491" s="41" t="n">
        <v>0</v>
      </c>
      <c r="C2491" s="18" t="n">
        <v>15</v>
      </c>
      <c r="D2491" s="19" t="n">
        <v>20552</v>
      </c>
      <c r="E2491" s="19" t="n">
        <v>308287</v>
      </c>
      <c r="F2491" s="18" t="n">
        <v>1</v>
      </c>
      <c r="G2491" s="20" t="n">
        <f aca="false">($E$2-D2491)/$E$2</f>
        <v>0.17792</v>
      </c>
      <c r="H2491" s="19" t="n">
        <f aca="false">D2491-$E$3</f>
        <v>5552</v>
      </c>
      <c r="I2491" s="18" t="n">
        <f aca="false">F2491*C2491</f>
        <v>15</v>
      </c>
      <c r="J2491" s="19" t="n">
        <f aca="false">H2491*I2491</f>
        <v>83280</v>
      </c>
      <c r="K2491" s="29" t="n">
        <f aca="false">D2491/$E$2</f>
        <v>0.82208</v>
      </c>
      <c r="L2491" s="30" t="n">
        <f aca="false">1/(1+EXP($L$2+($L$3*K2491)))</f>
        <v>0.0975925684767122</v>
      </c>
      <c r="M2491" s="31" t="n">
        <f aca="false">(F2491)*(L2491)+(1-F2491)*(1-L2491)</f>
        <v>0.0975925684767122</v>
      </c>
      <c r="N2491" s="31" t="n">
        <f aca="false">IF(B2491=1,LN(M2491),0)</f>
        <v>0</v>
      </c>
      <c r="O2491" s="42" t="n">
        <f aca="false">K2491</f>
        <v>0.82208</v>
      </c>
      <c r="P2491" s="43" t="n">
        <f aca="false">1/(1+EXP($P$2+($P$3*O2491)))</f>
        <v>0.983211336553751</v>
      </c>
      <c r="Q2491" s="42" t="n">
        <f aca="false">(F2491)*(P2491)+(1-F2491)*(1-P2491)</f>
        <v>0.983211336553751</v>
      </c>
      <c r="R2491" s="42" t="n">
        <f aca="false">IF(B2491&lt;&gt;1,LN(Q2491),0)</f>
        <v>-0.0169311905346297</v>
      </c>
    </row>
    <row r="2492" customFormat="false" ht="13" hidden="false" customHeight="false" outlineLevel="0" collapsed="false">
      <c r="A2492" s="18" t="n">
        <v>2483</v>
      </c>
      <c r="B2492" s="41" t="n">
        <v>0</v>
      </c>
      <c r="C2492" s="18" t="n">
        <v>15</v>
      </c>
      <c r="D2492" s="19" t="n">
        <v>17474</v>
      </c>
      <c r="E2492" s="19" t="n">
        <v>262115</v>
      </c>
      <c r="F2492" s="18" t="n">
        <v>1</v>
      </c>
      <c r="G2492" s="20" t="n">
        <f aca="false">($E$2-D2492)/$E$2</f>
        <v>0.30104</v>
      </c>
      <c r="H2492" s="19" t="n">
        <f aca="false">D2492-$E$3</f>
        <v>2474</v>
      </c>
      <c r="I2492" s="18" t="n">
        <f aca="false">F2492*C2492</f>
        <v>15</v>
      </c>
      <c r="J2492" s="19" t="n">
        <f aca="false">H2492*I2492</f>
        <v>37110</v>
      </c>
      <c r="K2492" s="29" t="n">
        <f aca="false">D2492/$E$2</f>
        <v>0.69896</v>
      </c>
      <c r="L2492" s="30" t="n">
        <f aca="false">1/(1+EXP($L$2+($L$3*K2492)))</f>
        <v>0.559305207072827</v>
      </c>
      <c r="M2492" s="31" t="n">
        <f aca="false">(F2492)*(L2492)+(1-F2492)*(1-L2492)</f>
        <v>0.559305207072827</v>
      </c>
      <c r="N2492" s="31" t="n">
        <f aca="false">IF(B2492=1,LN(M2492),0)</f>
        <v>0</v>
      </c>
      <c r="O2492" s="42" t="n">
        <f aca="false">K2492</f>
        <v>0.69896</v>
      </c>
      <c r="P2492" s="43" t="n">
        <f aca="false">1/(1+EXP($P$2+($P$3*O2492)))</f>
        <v>0.999357884451137</v>
      </c>
      <c r="Q2492" s="42" t="n">
        <f aca="false">(F2492)*(P2492)+(1-F2492)*(1-P2492)</f>
        <v>0.999357884451137</v>
      </c>
      <c r="R2492" s="42" t="n">
        <f aca="false">IF(B2492&lt;&gt;1,LN(Q2492),0)</f>
        <v>-0.000642321793345807</v>
      </c>
    </row>
    <row r="2493" customFormat="false" ht="13" hidden="false" customHeight="false" outlineLevel="0" collapsed="false">
      <c r="A2493" s="18" t="n">
        <v>2484</v>
      </c>
      <c r="B2493" s="41" t="n">
        <v>0</v>
      </c>
      <c r="C2493" s="18" t="n">
        <v>15</v>
      </c>
      <c r="D2493" s="19" t="n">
        <v>15917</v>
      </c>
      <c r="E2493" s="19" t="n">
        <v>238753</v>
      </c>
      <c r="F2493" s="18" t="n">
        <v>1</v>
      </c>
      <c r="G2493" s="20" t="n">
        <f aca="false">($E$2-D2493)/$E$2</f>
        <v>0.36332</v>
      </c>
      <c r="H2493" s="19" t="n">
        <f aca="false">D2493-$E$3</f>
        <v>917</v>
      </c>
      <c r="I2493" s="18" t="n">
        <f aca="false">F2493*C2493</f>
        <v>15</v>
      </c>
      <c r="J2493" s="19" t="n">
        <f aca="false">H2493*I2493</f>
        <v>13755</v>
      </c>
      <c r="K2493" s="29" t="n">
        <f aca="false">D2493/$E$2</f>
        <v>0.63668</v>
      </c>
      <c r="L2493" s="30" t="n">
        <f aca="false">1/(1+EXP($L$2+($L$3*K2493)))</f>
        <v>0.815183188208715</v>
      </c>
      <c r="M2493" s="31" t="n">
        <f aca="false">(F2493)*(L2493)+(1-F2493)*(1-L2493)</f>
        <v>0.815183188208715</v>
      </c>
      <c r="N2493" s="31" t="n">
        <f aca="false">IF(B2493=1,LN(M2493),0)</f>
        <v>0</v>
      </c>
      <c r="O2493" s="42" t="n">
        <f aca="false">K2493</f>
        <v>0.63668</v>
      </c>
      <c r="P2493" s="43" t="n">
        <f aca="false">1/(1+EXP($P$2+($P$3*O2493)))</f>
        <v>0.999877743989877</v>
      </c>
      <c r="Q2493" s="42" t="n">
        <f aca="false">(F2493)*(P2493)+(1-F2493)*(1-P2493)</f>
        <v>0.999877743989877</v>
      </c>
      <c r="R2493" s="42" t="n">
        <f aca="false">IF(B2493&lt;&gt;1,LN(Q2493),0)</f>
        <v>-0.000122263483998552</v>
      </c>
    </row>
    <row r="2494" customFormat="false" ht="13" hidden="false" customHeight="false" outlineLevel="0" collapsed="false">
      <c r="A2494" s="18" t="n">
        <v>2485</v>
      </c>
      <c r="B2494" s="41" t="n">
        <v>0</v>
      </c>
      <c r="C2494" s="18" t="n">
        <v>22</v>
      </c>
      <c r="D2494" s="19" t="n">
        <v>15914</v>
      </c>
      <c r="E2494" s="19" t="n">
        <v>350117</v>
      </c>
      <c r="F2494" s="18" t="n">
        <v>1</v>
      </c>
      <c r="G2494" s="20" t="n">
        <f aca="false">($E$2-D2494)/$E$2</f>
        <v>0.36344</v>
      </c>
      <c r="H2494" s="19" t="n">
        <f aca="false">D2494-$E$3</f>
        <v>914</v>
      </c>
      <c r="I2494" s="18" t="n">
        <f aca="false">F2494*C2494</f>
        <v>22</v>
      </c>
      <c r="J2494" s="19" t="n">
        <f aca="false">H2494*I2494</f>
        <v>20108</v>
      </c>
      <c r="K2494" s="29" t="n">
        <f aca="false">D2494/$E$2</f>
        <v>0.63656</v>
      </c>
      <c r="L2494" s="30" t="n">
        <f aca="false">1/(1+EXP($L$2+($L$3*K2494)))</f>
        <v>0.815544528092391</v>
      </c>
      <c r="M2494" s="31" t="n">
        <f aca="false">(F2494)*(L2494)+(1-F2494)*(1-L2494)</f>
        <v>0.815544528092391</v>
      </c>
      <c r="N2494" s="31" t="n">
        <f aca="false">IF(B2494=1,LN(M2494),0)</f>
        <v>0</v>
      </c>
      <c r="O2494" s="42" t="n">
        <f aca="false">K2494</f>
        <v>0.63656</v>
      </c>
      <c r="P2494" s="43" t="n">
        <f aca="false">1/(1+EXP($P$2+($P$3*O2494)))</f>
        <v>0.999878134153778</v>
      </c>
      <c r="Q2494" s="42" t="n">
        <f aca="false">(F2494)*(P2494)+(1-F2494)*(1-P2494)</f>
        <v>0.999878134153778</v>
      </c>
      <c r="R2494" s="42" t="n">
        <f aca="false">IF(B2494&lt;&gt;1,LN(Q2494),0)</f>
        <v>-0.00012187327246745</v>
      </c>
    </row>
    <row r="2495" customFormat="false" ht="13" hidden="false" customHeight="false" outlineLevel="0" collapsed="false">
      <c r="A2495" s="18" t="n">
        <v>2486</v>
      </c>
      <c r="B2495" s="41" t="n">
        <v>0</v>
      </c>
      <c r="C2495" s="18" t="n">
        <v>11</v>
      </c>
      <c r="D2495" s="19" t="n">
        <v>20805</v>
      </c>
      <c r="E2495" s="19" t="n">
        <v>228855</v>
      </c>
      <c r="F2495" s="18" t="n">
        <v>1</v>
      </c>
      <c r="G2495" s="20" t="n">
        <f aca="false">($E$2-D2495)/$E$2</f>
        <v>0.1678</v>
      </c>
      <c r="H2495" s="19" t="n">
        <f aca="false">D2495-$E$3</f>
        <v>5805</v>
      </c>
      <c r="I2495" s="18" t="n">
        <f aca="false">F2495*C2495</f>
        <v>11</v>
      </c>
      <c r="J2495" s="19" t="n">
        <f aca="false">H2495*I2495</f>
        <v>63855</v>
      </c>
      <c r="K2495" s="29" t="n">
        <f aca="false">D2495/$E$2</f>
        <v>0.8322</v>
      </c>
      <c r="L2495" s="30" t="n">
        <f aca="false">1/(1+EXP($L$2+($L$3*K2495)))</f>
        <v>0.0811605715420554</v>
      </c>
      <c r="M2495" s="31" t="n">
        <f aca="false">(F2495)*(L2495)+(1-F2495)*(1-L2495)</f>
        <v>0.0811605715420554</v>
      </c>
      <c r="N2495" s="31" t="n">
        <f aca="false">IF(B2495=1,LN(M2495),0)</f>
        <v>0</v>
      </c>
      <c r="O2495" s="42" t="n">
        <f aca="false">K2495</f>
        <v>0.8322</v>
      </c>
      <c r="P2495" s="43" t="n">
        <f aca="false">1/(1+EXP($P$2+($P$3*O2495)))</f>
        <v>0.978129818176032</v>
      </c>
      <c r="Q2495" s="42" t="n">
        <f aca="false">(F2495)*(P2495)+(1-F2495)*(1-P2495)</f>
        <v>0.978129818176032</v>
      </c>
      <c r="R2495" s="42" t="n">
        <f aca="false">IF(B2495&lt;&gt;1,LN(Q2495),0)</f>
        <v>-0.0221128793349838</v>
      </c>
    </row>
    <row r="2496" customFormat="false" ht="13" hidden="false" customHeight="false" outlineLevel="0" collapsed="false">
      <c r="A2496" s="18" t="n">
        <v>2487</v>
      </c>
      <c r="B2496" s="41" t="n">
        <v>0</v>
      </c>
      <c r="C2496" s="18" t="n">
        <v>16</v>
      </c>
      <c r="D2496" s="19" t="n">
        <v>21860</v>
      </c>
      <c r="E2496" s="19" t="n">
        <v>349764</v>
      </c>
      <c r="F2496" s="18" t="n">
        <v>1</v>
      </c>
      <c r="G2496" s="20" t="n">
        <f aca="false">($E$2-D2496)/$E$2</f>
        <v>0.1256</v>
      </c>
      <c r="H2496" s="19" t="n">
        <f aca="false">D2496-$E$3</f>
        <v>6860</v>
      </c>
      <c r="I2496" s="18" t="n">
        <f aca="false">F2496*C2496</f>
        <v>16</v>
      </c>
      <c r="J2496" s="19" t="n">
        <f aca="false">H2496*I2496</f>
        <v>109760</v>
      </c>
      <c r="K2496" s="29" t="n">
        <f aca="false">D2496/$E$2</f>
        <v>0.8744</v>
      </c>
      <c r="L2496" s="30" t="n">
        <f aca="false">1/(1+EXP($L$2+($L$3*K2496)))</f>
        <v>0.0365882776481706</v>
      </c>
      <c r="M2496" s="31" t="n">
        <f aca="false">(F2496)*(L2496)+(1-F2496)*(1-L2496)</f>
        <v>0.0365882776481706</v>
      </c>
      <c r="N2496" s="31" t="n">
        <f aca="false">IF(B2496=1,LN(M2496),0)</f>
        <v>0</v>
      </c>
      <c r="O2496" s="42" t="n">
        <f aca="false">K2496</f>
        <v>0.8744</v>
      </c>
      <c r="P2496" s="43" t="n">
        <f aca="false">1/(1+EXP($P$2+($P$3*O2496)))</f>
        <v>0.935612909494414</v>
      </c>
      <c r="Q2496" s="42" t="n">
        <f aca="false">(F2496)*(P2496)+(1-F2496)*(1-P2496)</f>
        <v>0.935612909494414</v>
      </c>
      <c r="R2496" s="42" t="n">
        <f aca="false">IF(B2496&lt;&gt;1,LN(Q2496),0)</f>
        <v>-0.0665534462757989</v>
      </c>
    </row>
    <row r="2497" customFormat="false" ht="13" hidden="false" customHeight="false" outlineLevel="0" collapsed="false">
      <c r="A2497" s="18" t="n">
        <v>2488</v>
      </c>
      <c r="B2497" s="41" t="n">
        <v>0</v>
      </c>
      <c r="C2497" s="18" t="n">
        <v>21</v>
      </c>
      <c r="D2497" s="19" t="n">
        <v>16368</v>
      </c>
      <c r="E2497" s="19" t="n">
        <v>343727</v>
      </c>
      <c r="F2497" s="18" t="n">
        <v>1</v>
      </c>
      <c r="G2497" s="20" t="n">
        <f aca="false">($E$2-D2497)/$E$2</f>
        <v>0.34528</v>
      </c>
      <c r="H2497" s="19" t="n">
        <f aca="false">D2497-$E$3</f>
        <v>1368</v>
      </c>
      <c r="I2497" s="18" t="n">
        <f aca="false">F2497*C2497</f>
        <v>21</v>
      </c>
      <c r="J2497" s="19" t="n">
        <f aca="false">H2497*I2497</f>
        <v>28728</v>
      </c>
      <c r="K2497" s="29" t="n">
        <f aca="false">D2497/$E$2</f>
        <v>0.65472</v>
      </c>
      <c r="L2497" s="30" t="n">
        <f aca="false">1/(1+EXP($L$2+($L$3*K2497)))</f>
        <v>0.754585009176142</v>
      </c>
      <c r="M2497" s="31" t="n">
        <f aca="false">(F2497)*(L2497)+(1-F2497)*(1-L2497)</f>
        <v>0.754585009176142</v>
      </c>
      <c r="N2497" s="31" t="n">
        <f aca="false">IF(B2497=1,LN(M2497),0)</f>
        <v>0</v>
      </c>
      <c r="O2497" s="42" t="n">
        <f aca="false">K2497</f>
        <v>0.65472</v>
      </c>
      <c r="P2497" s="43" t="n">
        <f aca="false">1/(1+EXP($P$2+($P$3*O2497)))</f>
        <v>0.999802322546711</v>
      </c>
      <c r="Q2497" s="42" t="n">
        <f aca="false">(F2497)*(P2497)+(1-F2497)*(1-P2497)</f>
        <v>0.999802322546711</v>
      </c>
      <c r="R2497" s="42" t="n">
        <f aca="false">IF(B2497&lt;&gt;1,LN(Q2497),0)</f>
        <v>-0.000197696994051682</v>
      </c>
    </row>
    <row r="2498" customFormat="false" ht="13" hidden="false" customHeight="false" outlineLevel="0" collapsed="false">
      <c r="A2498" s="18" t="n">
        <v>2489</v>
      </c>
      <c r="B2498" s="41" t="n">
        <v>0</v>
      </c>
      <c r="C2498" s="18" t="n">
        <v>26</v>
      </c>
      <c r="D2498" s="19" t="n">
        <v>19688</v>
      </c>
      <c r="E2498" s="19" t="n">
        <v>511897</v>
      </c>
      <c r="F2498" s="18" t="n">
        <v>1</v>
      </c>
      <c r="G2498" s="20" t="n">
        <f aca="false">($E$2-D2498)/$E$2</f>
        <v>0.21248</v>
      </c>
      <c r="H2498" s="19" t="n">
        <f aca="false">D2498-$E$3</f>
        <v>4688</v>
      </c>
      <c r="I2498" s="18" t="n">
        <f aca="false">F2498*C2498</f>
        <v>26</v>
      </c>
      <c r="J2498" s="19" t="n">
        <f aca="false">H2498*I2498</f>
        <v>121888</v>
      </c>
      <c r="K2498" s="29" t="n">
        <f aca="false">D2498/$E$2</f>
        <v>0.78752</v>
      </c>
      <c r="L2498" s="30" t="n">
        <f aca="false">1/(1+EXP($L$2+($L$3*K2498)))</f>
        <v>0.177554222414448</v>
      </c>
      <c r="M2498" s="31" t="n">
        <f aca="false">(F2498)*(L2498)+(1-F2498)*(1-L2498)</f>
        <v>0.177554222414448</v>
      </c>
      <c r="N2498" s="31" t="n">
        <f aca="false">IF(B2498=1,LN(M2498),0)</f>
        <v>0</v>
      </c>
      <c r="O2498" s="42" t="n">
        <f aca="false">K2498</f>
        <v>0.78752</v>
      </c>
      <c r="P2498" s="43" t="n">
        <f aca="false">1/(1+EXP($P$2+($P$3*O2498)))</f>
        <v>0.99324581784406</v>
      </c>
      <c r="Q2498" s="42" t="n">
        <f aca="false">(F2498)*(P2498)+(1-F2498)*(1-P2498)</f>
        <v>0.99324581784406</v>
      </c>
      <c r="R2498" s="42" t="n">
        <f aca="false">IF(B2498&lt;&gt;1,LN(Q2498),0)</f>
        <v>-0.0067770948736303</v>
      </c>
    </row>
    <row r="2499" customFormat="false" ht="13" hidden="false" customHeight="false" outlineLevel="0" collapsed="false">
      <c r="A2499" s="18" t="n">
        <v>2490</v>
      </c>
      <c r="B2499" s="41" t="n">
        <v>0</v>
      </c>
      <c r="C2499" s="18" t="n">
        <v>27</v>
      </c>
      <c r="D2499" s="19" t="n">
        <v>21336</v>
      </c>
      <c r="E2499" s="19" t="n">
        <v>576075</v>
      </c>
      <c r="F2499" s="18" t="n">
        <v>1</v>
      </c>
      <c r="G2499" s="20" t="n">
        <f aca="false">($E$2-D2499)/$E$2</f>
        <v>0.14656</v>
      </c>
      <c r="H2499" s="19" t="n">
        <f aca="false">D2499-$E$3</f>
        <v>6336</v>
      </c>
      <c r="I2499" s="18" t="n">
        <f aca="false">F2499*C2499</f>
        <v>27</v>
      </c>
      <c r="J2499" s="19" t="n">
        <f aca="false">H2499*I2499</f>
        <v>171072</v>
      </c>
      <c r="K2499" s="29" t="n">
        <f aca="false">D2499/$E$2</f>
        <v>0.85344</v>
      </c>
      <c r="L2499" s="30" t="n">
        <f aca="false">1/(1+EXP($L$2+($L$3*K2499)))</f>
        <v>0.0546029221628653</v>
      </c>
      <c r="M2499" s="31" t="n">
        <f aca="false">(F2499)*(L2499)+(1-F2499)*(1-L2499)</f>
        <v>0.0546029221628653</v>
      </c>
      <c r="N2499" s="31" t="n">
        <f aca="false">IF(B2499=1,LN(M2499),0)</f>
        <v>0</v>
      </c>
      <c r="O2499" s="42" t="n">
        <f aca="false">K2499</f>
        <v>0.85344</v>
      </c>
      <c r="P2499" s="43" t="n">
        <f aca="false">1/(1+EXP($P$2+($P$3*O2499)))</f>
        <v>0.96211846483467</v>
      </c>
      <c r="Q2499" s="42" t="n">
        <f aca="false">(F2499)*(P2499)+(1-F2499)*(1-P2499)</f>
        <v>0.96211846483467</v>
      </c>
      <c r="R2499" s="42" t="n">
        <f aca="false">IF(B2499&lt;&gt;1,LN(Q2499),0)</f>
        <v>-0.0386176915792857</v>
      </c>
    </row>
    <row r="2500" customFormat="false" ht="13" hidden="false" customHeight="false" outlineLevel="0" collapsed="false">
      <c r="A2500" s="18" t="n">
        <v>2491</v>
      </c>
      <c r="B2500" s="41" t="n">
        <v>0</v>
      </c>
      <c r="C2500" s="18" t="n">
        <v>19</v>
      </c>
      <c r="D2500" s="19" t="n">
        <v>15112</v>
      </c>
      <c r="E2500" s="19" t="n">
        <v>287137</v>
      </c>
      <c r="F2500" s="18" t="n">
        <v>1</v>
      </c>
      <c r="G2500" s="20" t="n">
        <f aca="false">($E$2-D2500)/$E$2</f>
        <v>0.39552</v>
      </c>
      <c r="H2500" s="19" t="n">
        <f aca="false">D2500-$E$3</f>
        <v>112</v>
      </c>
      <c r="I2500" s="18" t="n">
        <f aca="false">F2500*C2500</f>
        <v>19</v>
      </c>
      <c r="J2500" s="19" t="n">
        <f aca="false">H2500*I2500</f>
        <v>2128</v>
      </c>
      <c r="K2500" s="29" t="n">
        <f aca="false">D2500/$E$2</f>
        <v>0.60448</v>
      </c>
      <c r="L2500" s="30" t="n">
        <f aca="false">1/(1+EXP($L$2+($L$3*K2500)))</f>
        <v>0.893604690570501</v>
      </c>
      <c r="M2500" s="31" t="n">
        <f aca="false">(F2500)*(L2500)+(1-F2500)*(1-L2500)</f>
        <v>0.893604690570501</v>
      </c>
      <c r="N2500" s="31" t="n">
        <f aca="false">IF(B2500=1,LN(M2500),0)</f>
        <v>0</v>
      </c>
      <c r="O2500" s="42" t="n">
        <f aca="false">K2500</f>
        <v>0.60448</v>
      </c>
      <c r="P2500" s="43" t="n">
        <f aca="false">1/(1+EXP($P$2+($P$3*O2500)))</f>
        <v>0.999948149569359</v>
      </c>
      <c r="Q2500" s="42" t="n">
        <f aca="false">(F2500)*(P2500)+(1-F2500)*(1-P2500)</f>
        <v>0.999948149569359</v>
      </c>
      <c r="R2500" s="42" t="n">
        <f aca="false">IF(B2500&lt;&gt;1,LN(Q2500),0)</f>
        <v>-5.18517749207564E-005</v>
      </c>
    </row>
    <row r="2501" customFormat="false" ht="13" hidden="false" customHeight="false" outlineLevel="0" collapsed="false">
      <c r="A2501" s="18" t="n">
        <v>2492</v>
      </c>
      <c r="B2501" s="41" t="n">
        <v>0</v>
      </c>
      <c r="C2501" s="18" t="n">
        <v>10</v>
      </c>
      <c r="D2501" s="19" t="n">
        <v>20783</v>
      </c>
      <c r="E2501" s="19" t="n">
        <v>207829</v>
      </c>
      <c r="F2501" s="18" t="n">
        <v>1</v>
      </c>
      <c r="G2501" s="20" t="n">
        <f aca="false">($E$2-D2501)/$E$2</f>
        <v>0.16868</v>
      </c>
      <c r="H2501" s="19" t="n">
        <f aca="false">D2501-$E$3</f>
        <v>5783</v>
      </c>
      <c r="I2501" s="18" t="n">
        <f aca="false">F2501*C2501</f>
        <v>10</v>
      </c>
      <c r="J2501" s="19" t="n">
        <f aca="false">H2501*I2501</f>
        <v>57830</v>
      </c>
      <c r="K2501" s="29" t="n">
        <f aca="false">D2501/$E$2</f>
        <v>0.83132</v>
      </c>
      <c r="L2501" s="30" t="n">
        <f aca="false">1/(1+EXP($L$2+($L$3*K2501)))</f>
        <v>0.0824828905939677</v>
      </c>
      <c r="M2501" s="31" t="n">
        <f aca="false">(F2501)*(L2501)+(1-F2501)*(1-L2501)</f>
        <v>0.0824828905939677</v>
      </c>
      <c r="N2501" s="31" t="n">
        <f aca="false">IF(B2501=1,LN(M2501),0)</f>
        <v>0</v>
      </c>
      <c r="O2501" s="42" t="n">
        <f aca="false">K2501</f>
        <v>0.83132</v>
      </c>
      <c r="P2501" s="43" t="n">
        <f aca="false">1/(1+EXP($P$2+($P$3*O2501)))</f>
        <v>0.978625740292065</v>
      </c>
      <c r="Q2501" s="42" t="n">
        <f aca="false">(F2501)*(P2501)+(1-F2501)*(1-P2501)</f>
        <v>0.978625740292065</v>
      </c>
      <c r="R2501" s="42" t="n">
        <f aca="false">IF(B2501&lt;&gt;1,LN(Q2501),0)</f>
        <v>-0.0216059972929169</v>
      </c>
    </row>
    <row r="2502" customFormat="false" ht="13" hidden="false" customHeight="false" outlineLevel="0" collapsed="false">
      <c r="A2502" s="18" t="n">
        <v>2493</v>
      </c>
      <c r="B2502" s="41" t="n">
        <v>0</v>
      </c>
      <c r="C2502" s="18" t="n">
        <v>15</v>
      </c>
      <c r="D2502" s="19" t="n">
        <v>18627</v>
      </c>
      <c r="E2502" s="19" t="n">
        <v>279403</v>
      </c>
      <c r="F2502" s="18" t="n">
        <v>1</v>
      </c>
      <c r="G2502" s="20" t="n">
        <f aca="false">($E$2-D2502)/$E$2</f>
        <v>0.25492</v>
      </c>
      <c r="H2502" s="19" t="n">
        <f aca="false">D2502-$E$3</f>
        <v>3627</v>
      </c>
      <c r="I2502" s="18" t="n">
        <f aca="false">F2502*C2502</f>
        <v>15</v>
      </c>
      <c r="J2502" s="19" t="n">
        <f aca="false">H2502*I2502</f>
        <v>54405</v>
      </c>
      <c r="K2502" s="29" t="n">
        <f aca="false">D2502/$E$2</f>
        <v>0.74508</v>
      </c>
      <c r="L2502" s="30" t="n">
        <f aca="false">1/(1+EXP($L$2+($L$3*K2502)))</f>
        <v>0.335339043276719</v>
      </c>
      <c r="M2502" s="31" t="n">
        <f aca="false">(F2502)*(L2502)+(1-F2502)*(1-L2502)</f>
        <v>0.335339043276719</v>
      </c>
      <c r="N2502" s="31" t="n">
        <f aca="false">IF(B2502=1,LN(M2502),0)</f>
        <v>0</v>
      </c>
      <c r="O2502" s="42" t="n">
        <f aca="false">K2502</f>
        <v>0.74508</v>
      </c>
      <c r="P2502" s="43" t="n">
        <f aca="false">1/(1+EXP($P$2+($P$3*O2502)))</f>
        <v>0.997809515388432</v>
      </c>
      <c r="Q2502" s="42" t="n">
        <f aca="false">(F2502)*(P2502)+(1-F2502)*(1-P2502)</f>
        <v>0.997809515388432</v>
      </c>
      <c r="R2502" s="42" t="n">
        <f aca="false">IF(B2502&lt;&gt;1,LN(Q2502),0)</f>
        <v>-0.00219288723222804</v>
      </c>
    </row>
    <row r="2503" customFormat="false" ht="13" hidden="false" customHeight="false" outlineLevel="0" collapsed="false">
      <c r="A2503" s="18" t="n">
        <v>2494</v>
      </c>
      <c r="B2503" s="41" t="n">
        <v>0</v>
      </c>
      <c r="C2503" s="18" t="n">
        <v>30</v>
      </c>
      <c r="D2503" s="19" t="n">
        <v>21276</v>
      </c>
      <c r="E2503" s="19" t="n">
        <v>638266</v>
      </c>
      <c r="F2503" s="18" t="n">
        <v>1</v>
      </c>
      <c r="G2503" s="20" t="n">
        <f aca="false">($E$2-D2503)/$E$2</f>
        <v>0.14896</v>
      </c>
      <c r="H2503" s="19" t="n">
        <f aca="false">D2503-$E$3</f>
        <v>6276</v>
      </c>
      <c r="I2503" s="18" t="n">
        <f aca="false">F2503*C2503</f>
        <v>30</v>
      </c>
      <c r="J2503" s="19" t="n">
        <f aca="false">H2503*I2503</f>
        <v>188280</v>
      </c>
      <c r="K2503" s="29" t="n">
        <f aca="false">D2503/$E$2</f>
        <v>0.85104</v>
      </c>
      <c r="L2503" s="30" t="n">
        <f aca="false">1/(1+EXP($L$2+($L$3*K2503)))</f>
        <v>0.0571346036382525</v>
      </c>
      <c r="M2503" s="31" t="n">
        <f aca="false">(F2503)*(L2503)+(1-F2503)*(1-L2503)</f>
        <v>0.0571346036382525</v>
      </c>
      <c r="N2503" s="31" t="n">
        <f aca="false">IF(B2503=1,LN(M2503),0)</f>
        <v>0</v>
      </c>
      <c r="O2503" s="42" t="n">
        <f aca="false">K2503</f>
        <v>0.85104</v>
      </c>
      <c r="P2503" s="43" t="n">
        <f aca="false">1/(1+EXP($P$2+($P$3*O2503)))</f>
        <v>0.964381129787955</v>
      </c>
      <c r="Q2503" s="42" t="n">
        <f aca="false">(F2503)*(P2503)+(1-F2503)*(1-P2503)</f>
        <v>0.964381129787955</v>
      </c>
      <c r="R2503" s="42" t="n">
        <f aca="false">IF(B2503&lt;&gt;1,LN(Q2503),0)</f>
        <v>-0.0362686996563133</v>
      </c>
    </row>
    <row r="2504" customFormat="false" ht="13" hidden="false" customHeight="false" outlineLevel="0" collapsed="false">
      <c r="A2504" s="18" t="n">
        <v>2495</v>
      </c>
      <c r="B2504" s="41" t="n">
        <v>0</v>
      </c>
      <c r="C2504" s="18" t="n">
        <v>11</v>
      </c>
      <c r="D2504" s="19" t="n">
        <v>15105</v>
      </c>
      <c r="E2504" s="19" t="n">
        <v>166155</v>
      </c>
      <c r="F2504" s="18" t="n">
        <v>1</v>
      </c>
      <c r="G2504" s="20" t="n">
        <f aca="false">($E$2-D2504)/$E$2</f>
        <v>0.3958</v>
      </c>
      <c r="H2504" s="19" t="n">
        <f aca="false">D2504-$E$3</f>
        <v>105</v>
      </c>
      <c r="I2504" s="18" t="n">
        <f aca="false">F2504*C2504</f>
        <v>11</v>
      </c>
      <c r="J2504" s="19" t="n">
        <f aca="false">H2504*I2504</f>
        <v>1155</v>
      </c>
      <c r="K2504" s="29" t="n">
        <f aca="false">D2504/$E$2</f>
        <v>0.6042</v>
      </c>
      <c r="L2504" s="30" t="n">
        <f aca="false">1/(1+EXP($L$2+($L$3*K2504)))</f>
        <v>0.894135984828859</v>
      </c>
      <c r="M2504" s="31" t="n">
        <f aca="false">(F2504)*(L2504)+(1-F2504)*(1-L2504)</f>
        <v>0.894135984828859</v>
      </c>
      <c r="N2504" s="31" t="n">
        <f aca="false">IF(B2504=1,LN(M2504),0)</f>
        <v>0</v>
      </c>
      <c r="O2504" s="42" t="n">
        <f aca="false">K2504</f>
        <v>0.6042</v>
      </c>
      <c r="P2504" s="43" t="n">
        <f aca="false">1/(1+EXP($P$2+($P$3*O2504)))</f>
        <v>0.999948534880737</v>
      </c>
      <c r="Q2504" s="42" t="n">
        <f aca="false">(F2504)*(P2504)+(1-F2504)*(1-P2504)</f>
        <v>0.999948534880737</v>
      </c>
      <c r="R2504" s="42" t="n">
        <f aca="false">IF(B2504&lt;&gt;1,LN(Q2504),0)</f>
        <v>-5.14664436379287E-005</v>
      </c>
    </row>
    <row r="2505" customFormat="false" ht="13" hidden="false" customHeight="false" outlineLevel="0" collapsed="false">
      <c r="A2505" s="18" t="n">
        <v>2496</v>
      </c>
      <c r="B2505" s="41" t="n">
        <v>0</v>
      </c>
      <c r="C2505" s="18" t="n">
        <v>13</v>
      </c>
      <c r="D2505" s="19" t="n">
        <v>15887</v>
      </c>
      <c r="E2505" s="19" t="n">
        <v>206525</v>
      </c>
      <c r="F2505" s="18" t="n">
        <v>1</v>
      </c>
      <c r="G2505" s="20" t="n">
        <f aca="false">($E$2-D2505)/$E$2</f>
        <v>0.36452</v>
      </c>
      <c r="H2505" s="19" t="n">
        <f aca="false">D2505-$E$3</f>
        <v>887</v>
      </c>
      <c r="I2505" s="18" t="n">
        <f aca="false">F2505*C2505</f>
        <v>13</v>
      </c>
      <c r="J2505" s="19" t="n">
        <f aca="false">H2505*I2505</f>
        <v>11531</v>
      </c>
      <c r="K2505" s="29" t="n">
        <f aca="false">D2505/$E$2</f>
        <v>0.63548</v>
      </c>
      <c r="L2505" s="30" t="n">
        <f aca="false">1/(1+EXP($L$2+($L$3*K2505)))</f>
        <v>0.818772000550871</v>
      </c>
      <c r="M2505" s="31" t="n">
        <f aca="false">(F2505)*(L2505)+(1-F2505)*(1-L2505)</f>
        <v>0.818772000550871</v>
      </c>
      <c r="N2505" s="31" t="n">
        <f aca="false">IF(B2505=1,LN(M2505),0)</f>
        <v>0</v>
      </c>
      <c r="O2505" s="42" t="n">
        <f aca="false">K2505</f>
        <v>0.63548</v>
      </c>
      <c r="P2505" s="43" t="n">
        <f aca="false">1/(1+EXP($P$2+($P$3*O2505)))</f>
        <v>0.999881590077623</v>
      </c>
      <c r="Q2505" s="42" t="n">
        <f aca="false">(F2505)*(P2505)+(1-F2505)*(1-P2505)</f>
        <v>0.999881590077623</v>
      </c>
      <c r="R2505" s="42" t="n">
        <f aca="false">IF(B2505&lt;&gt;1,LN(Q2505),0)</f>
        <v>-0.000118416933385196</v>
      </c>
    </row>
    <row r="2506" customFormat="false" ht="13" hidden="false" customHeight="false" outlineLevel="0" collapsed="false">
      <c r="A2506" s="18" t="n">
        <v>2497</v>
      </c>
      <c r="B2506" s="41" t="n">
        <v>0</v>
      </c>
      <c r="C2506" s="18" t="n">
        <v>12</v>
      </c>
      <c r="D2506" s="19" t="n">
        <v>18652</v>
      </c>
      <c r="E2506" s="19" t="n">
        <v>223820</v>
      </c>
      <c r="F2506" s="18" t="n">
        <v>1</v>
      </c>
      <c r="G2506" s="20" t="n">
        <f aca="false">($E$2-D2506)/$E$2</f>
        <v>0.25392</v>
      </c>
      <c r="H2506" s="19" t="n">
        <f aca="false">D2506-$E$3</f>
        <v>3652</v>
      </c>
      <c r="I2506" s="18" t="n">
        <f aca="false">F2506*C2506</f>
        <v>12</v>
      </c>
      <c r="J2506" s="19" t="n">
        <f aca="false">H2506*I2506</f>
        <v>43824</v>
      </c>
      <c r="K2506" s="29" t="n">
        <f aca="false">D2506/$E$2</f>
        <v>0.74608</v>
      </c>
      <c r="L2506" s="30" t="n">
        <f aca="false">1/(1+EXP($L$2+($L$3*K2506)))</f>
        <v>0.330895714429456</v>
      </c>
      <c r="M2506" s="31" t="n">
        <f aca="false">(F2506)*(L2506)+(1-F2506)*(1-L2506)</f>
        <v>0.330895714429456</v>
      </c>
      <c r="N2506" s="31" t="n">
        <f aca="false">IF(B2506=1,LN(M2506),0)</f>
        <v>0</v>
      </c>
      <c r="O2506" s="42" t="n">
        <f aca="false">K2506</f>
        <v>0.74608</v>
      </c>
      <c r="P2506" s="43" t="n">
        <f aca="false">1/(1+EXP($P$2+($P$3*O2506)))</f>
        <v>0.997750508532454</v>
      </c>
      <c r="Q2506" s="42" t="n">
        <f aca="false">(F2506)*(P2506)+(1-F2506)*(1-P2506)</f>
        <v>0.997750508532454</v>
      </c>
      <c r="R2506" s="42" t="n">
        <f aca="false">IF(B2506&lt;&gt;1,LN(Q2506),0)</f>
        <v>-0.00225202537419133</v>
      </c>
    </row>
    <row r="2507" customFormat="false" ht="13" hidden="false" customHeight="false" outlineLevel="0" collapsed="false">
      <c r="A2507" s="18" t="n">
        <v>2498</v>
      </c>
      <c r="B2507" s="41" t="n">
        <v>0</v>
      </c>
      <c r="C2507" s="18" t="n">
        <v>20</v>
      </c>
      <c r="D2507" s="19" t="n">
        <v>15094</v>
      </c>
      <c r="E2507" s="19" t="n">
        <v>301872</v>
      </c>
      <c r="F2507" s="18" t="n">
        <v>1</v>
      </c>
      <c r="G2507" s="20" t="n">
        <f aca="false">($E$2-D2507)/$E$2</f>
        <v>0.39624</v>
      </c>
      <c r="H2507" s="19" t="n">
        <f aca="false">D2507-$E$3</f>
        <v>94</v>
      </c>
      <c r="I2507" s="18" t="n">
        <f aca="false">F2507*C2507</f>
        <v>20</v>
      </c>
      <c r="J2507" s="19" t="n">
        <f aca="false">H2507*I2507</f>
        <v>1880</v>
      </c>
      <c r="K2507" s="29" t="n">
        <f aca="false">D2507/$E$2</f>
        <v>0.60376</v>
      </c>
      <c r="L2507" s="30" t="n">
        <f aca="false">1/(1+EXP($L$2+($L$3*K2507)))</f>
        <v>0.894966150150433</v>
      </c>
      <c r="M2507" s="31" t="n">
        <f aca="false">(F2507)*(L2507)+(1-F2507)*(1-L2507)</f>
        <v>0.894966150150433</v>
      </c>
      <c r="N2507" s="31" t="n">
        <f aca="false">IF(B2507=1,LN(M2507),0)</f>
        <v>0</v>
      </c>
      <c r="O2507" s="42" t="n">
        <f aca="false">K2507</f>
        <v>0.60376</v>
      </c>
      <c r="P2507" s="43" t="n">
        <f aca="false">1/(1+EXP($P$2+($P$3*O2507)))</f>
        <v>0.999949134593439</v>
      </c>
      <c r="Q2507" s="42" t="n">
        <f aca="false">(F2507)*(P2507)+(1-F2507)*(1-P2507)</f>
        <v>0.999949134593439</v>
      </c>
      <c r="R2507" s="42" t="n">
        <f aca="false">IF(B2507&lt;&gt;1,LN(Q2507),0)</f>
        <v>-5.08667002494024E-005</v>
      </c>
    </row>
    <row r="2508" customFormat="false" ht="13" hidden="false" customHeight="false" outlineLevel="0" collapsed="false">
      <c r="A2508" s="18" t="n">
        <v>2499</v>
      </c>
      <c r="B2508" s="41" t="n">
        <v>0</v>
      </c>
      <c r="C2508" s="18" t="n">
        <v>20</v>
      </c>
      <c r="D2508" s="19" t="n">
        <v>17418</v>
      </c>
      <c r="E2508" s="19" t="n">
        <v>348350</v>
      </c>
      <c r="F2508" s="18" t="n">
        <v>1</v>
      </c>
      <c r="G2508" s="20" t="n">
        <f aca="false">($E$2-D2508)/$E$2</f>
        <v>0.30328</v>
      </c>
      <c r="H2508" s="19" t="n">
        <f aca="false">D2508-$E$3</f>
        <v>2418</v>
      </c>
      <c r="I2508" s="18" t="n">
        <f aca="false">F2508*C2508</f>
        <v>20</v>
      </c>
      <c r="J2508" s="19" t="n">
        <f aca="false">H2508*I2508</f>
        <v>48360</v>
      </c>
      <c r="K2508" s="29" t="n">
        <f aca="false">D2508/$E$2</f>
        <v>0.69672</v>
      </c>
      <c r="L2508" s="30" t="n">
        <f aca="false">1/(1+EXP($L$2+($L$3*K2508)))</f>
        <v>0.570317468540412</v>
      </c>
      <c r="M2508" s="31" t="n">
        <f aca="false">(F2508)*(L2508)+(1-F2508)*(1-L2508)</f>
        <v>0.570317468540412</v>
      </c>
      <c r="N2508" s="31" t="n">
        <f aca="false">IF(B2508=1,LN(M2508),0)</f>
        <v>0</v>
      </c>
      <c r="O2508" s="42" t="n">
        <f aca="false">K2508</f>
        <v>0.69672</v>
      </c>
      <c r="P2508" s="43" t="n">
        <f aca="false">1/(1+EXP($P$2+($P$3*O2508)))</f>
        <v>0.999395059126873</v>
      </c>
      <c r="Q2508" s="42" t="n">
        <f aca="false">(F2508)*(P2508)+(1-F2508)*(1-P2508)</f>
        <v>0.999395059126873</v>
      </c>
      <c r="R2508" s="42" t="n">
        <f aca="false">IF(B2508&lt;&gt;1,LN(Q2508),0)</f>
        <v>-0.000605123923684013</v>
      </c>
    </row>
    <row r="2509" customFormat="false" ht="13" hidden="false" customHeight="false" outlineLevel="0" collapsed="false">
      <c r="A2509" s="18" t="n">
        <v>2500</v>
      </c>
      <c r="B2509" s="41" t="n">
        <v>0</v>
      </c>
      <c r="C2509" s="18" t="n">
        <v>13</v>
      </c>
      <c r="D2509" s="19" t="n">
        <v>21767</v>
      </c>
      <c r="E2509" s="19" t="n">
        <v>282975</v>
      </c>
      <c r="F2509" s="18" t="n">
        <v>1</v>
      </c>
      <c r="G2509" s="20" t="n">
        <f aca="false">($E$2-D2509)/$E$2</f>
        <v>0.12932</v>
      </c>
      <c r="H2509" s="19" t="n">
        <f aca="false">D2509-$E$3</f>
        <v>6767</v>
      </c>
      <c r="I2509" s="18" t="n">
        <f aca="false">F2509*C2509</f>
        <v>13</v>
      </c>
      <c r="J2509" s="19" t="n">
        <f aca="false">H2509*I2509</f>
        <v>87971</v>
      </c>
      <c r="K2509" s="29" t="n">
        <f aca="false">D2509/$E$2</f>
        <v>0.87068</v>
      </c>
      <c r="L2509" s="30" t="n">
        <f aca="false">1/(1+EXP($L$2+($L$3*K2509)))</f>
        <v>0.0393034351857309</v>
      </c>
      <c r="M2509" s="31" t="n">
        <f aca="false">(F2509)*(L2509)+(1-F2509)*(1-L2509)</f>
        <v>0.0393034351857309</v>
      </c>
      <c r="N2509" s="31" t="n">
        <f aca="false">IF(B2509=1,LN(M2509),0)</f>
        <v>0</v>
      </c>
      <c r="O2509" s="42" t="n">
        <f aca="false">K2509</f>
        <v>0.87068</v>
      </c>
      <c r="P2509" s="43" t="n">
        <f aca="false">1/(1+EXP($P$2+($P$3*O2509)))</f>
        <v>0.941331443279334</v>
      </c>
      <c r="Q2509" s="42" t="n">
        <f aca="false">(F2509)*(P2509)+(1-F2509)*(1-P2509)</f>
        <v>0.941331443279334</v>
      </c>
      <c r="R2509" s="42" t="n">
        <f aca="false">IF(B2509&lt;&gt;1,LN(Q2509),0)</f>
        <v>-0.0604599768868632</v>
      </c>
    </row>
    <row r="2510" customFormat="false" ht="13" hidden="false" customHeight="false" outlineLevel="0" collapsed="false">
      <c r="A2510" s="18" t="n">
        <v>2501</v>
      </c>
      <c r="B2510" s="41" t="n">
        <v>0</v>
      </c>
      <c r="C2510" s="18" t="n">
        <v>21</v>
      </c>
      <c r="D2510" s="19" t="n">
        <v>16039</v>
      </c>
      <c r="E2510" s="19" t="n">
        <v>336810</v>
      </c>
      <c r="F2510" s="18" t="n">
        <v>1</v>
      </c>
      <c r="G2510" s="20" t="n">
        <f aca="false">($E$2-D2510)/$E$2</f>
        <v>0.35844</v>
      </c>
      <c r="H2510" s="19" t="n">
        <f aca="false">D2510-$E$3</f>
        <v>1039</v>
      </c>
      <c r="I2510" s="18" t="n">
        <f aca="false">F2510*C2510</f>
        <v>21</v>
      </c>
      <c r="J2510" s="19" t="n">
        <f aca="false">H2510*I2510</f>
        <v>21819</v>
      </c>
      <c r="K2510" s="29" t="n">
        <f aca="false">D2510/$E$2</f>
        <v>0.64156</v>
      </c>
      <c r="L2510" s="30" t="n">
        <f aca="false">1/(1+EXP($L$2+($L$3*K2510)))</f>
        <v>0.80002322207273</v>
      </c>
      <c r="M2510" s="31" t="n">
        <f aca="false">(F2510)*(L2510)+(1-F2510)*(1-L2510)</f>
        <v>0.80002322207273</v>
      </c>
      <c r="N2510" s="31" t="n">
        <f aca="false">IF(B2510=1,LN(M2510),0)</f>
        <v>0</v>
      </c>
      <c r="O2510" s="42" t="n">
        <f aca="false">K2510</f>
        <v>0.64156</v>
      </c>
      <c r="P2510" s="43" t="n">
        <f aca="false">1/(1+EXP($P$2+($P$3*O2510)))</f>
        <v>0.999860772955921</v>
      </c>
      <c r="Q2510" s="42" t="n">
        <f aca="false">(F2510)*(P2510)+(1-F2510)*(1-P2510)</f>
        <v>0.999860772955921</v>
      </c>
      <c r="R2510" s="42" t="n">
        <f aca="false">IF(B2510&lt;&gt;1,LN(Q2510),0)</f>
        <v>-0.000139236737063578</v>
      </c>
    </row>
    <row r="2511" customFormat="false" ht="13" hidden="false" customHeight="false" outlineLevel="0" collapsed="false">
      <c r="A2511" s="18" t="n">
        <v>2502</v>
      </c>
      <c r="B2511" s="41" t="n">
        <v>0</v>
      </c>
      <c r="C2511" s="18" t="n">
        <v>10</v>
      </c>
      <c r="D2511" s="19" t="n">
        <v>19786</v>
      </c>
      <c r="E2511" s="19" t="n">
        <v>197862</v>
      </c>
      <c r="F2511" s="18" t="n">
        <v>1</v>
      </c>
      <c r="G2511" s="20" t="n">
        <f aca="false">($E$2-D2511)/$E$2</f>
        <v>0.20856</v>
      </c>
      <c r="H2511" s="19" t="n">
        <f aca="false">D2511-$E$3</f>
        <v>4786</v>
      </c>
      <c r="I2511" s="18" t="n">
        <f aca="false">F2511*C2511</f>
        <v>10</v>
      </c>
      <c r="J2511" s="19" t="n">
        <f aca="false">H2511*I2511</f>
        <v>47860</v>
      </c>
      <c r="K2511" s="29" t="n">
        <f aca="false">D2511/$E$2</f>
        <v>0.79144</v>
      </c>
      <c r="L2511" s="30" t="n">
        <f aca="false">1/(1+EXP($L$2+($L$3*K2511)))</f>
        <v>0.166392512429381</v>
      </c>
      <c r="M2511" s="31" t="n">
        <f aca="false">(F2511)*(L2511)+(1-F2511)*(1-L2511)</f>
        <v>0.166392512429381</v>
      </c>
      <c r="N2511" s="31" t="n">
        <f aca="false">IF(B2511=1,LN(M2511),0)</f>
        <v>0</v>
      </c>
      <c r="O2511" s="42" t="n">
        <f aca="false">K2511</f>
        <v>0.79144</v>
      </c>
      <c r="P2511" s="43" t="n">
        <f aca="false">1/(1+EXP($P$2+($P$3*O2511)))</f>
        <v>0.992507897384633</v>
      </c>
      <c r="Q2511" s="42" t="n">
        <f aca="false">(F2511)*(P2511)+(1-F2511)*(1-P2511)</f>
        <v>0.992507897384633</v>
      </c>
      <c r="R2511" s="42" t="n">
        <f aca="false">IF(B2511&lt;&gt;1,LN(Q2511),0)</f>
        <v>-0.00752030938984601</v>
      </c>
    </row>
    <row r="2512" customFormat="false" ht="13" hidden="false" customHeight="false" outlineLevel="0" collapsed="false">
      <c r="A2512" s="18" t="n">
        <v>2503</v>
      </c>
      <c r="B2512" s="41" t="n">
        <v>0</v>
      </c>
      <c r="C2512" s="18" t="n">
        <v>12</v>
      </c>
      <c r="D2512" s="19" t="n">
        <v>19077</v>
      </c>
      <c r="E2512" s="19" t="n">
        <v>228929</v>
      </c>
      <c r="F2512" s="18" t="n">
        <v>1</v>
      </c>
      <c r="G2512" s="20" t="n">
        <f aca="false">($E$2-D2512)/$E$2</f>
        <v>0.23692</v>
      </c>
      <c r="H2512" s="19" t="n">
        <f aca="false">D2512-$E$3</f>
        <v>4077</v>
      </c>
      <c r="I2512" s="18" t="n">
        <f aca="false">F2512*C2512</f>
        <v>12</v>
      </c>
      <c r="J2512" s="19" t="n">
        <f aca="false">H2512*I2512</f>
        <v>48924</v>
      </c>
      <c r="K2512" s="29" t="n">
        <f aca="false">D2512/$E$2</f>
        <v>0.76308</v>
      </c>
      <c r="L2512" s="30" t="n">
        <f aca="false">1/(1+EXP($L$2+($L$3*K2512)))</f>
        <v>0.260347092313694</v>
      </c>
      <c r="M2512" s="31" t="n">
        <f aca="false">(F2512)*(L2512)+(1-F2512)*(1-L2512)</f>
        <v>0.260347092313694</v>
      </c>
      <c r="N2512" s="31" t="n">
        <f aca="false">IF(B2512=1,LN(M2512),0)</f>
        <v>0</v>
      </c>
      <c r="O2512" s="42" t="n">
        <f aca="false">K2512</f>
        <v>0.76308</v>
      </c>
      <c r="P2512" s="43" t="n">
        <f aca="false">1/(1+EXP($P$2+($P$3*O2512)))</f>
        <v>0.996466442770212</v>
      </c>
      <c r="Q2512" s="42" t="n">
        <f aca="false">(F2512)*(P2512)+(1-F2512)*(1-P2512)</f>
        <v>0.996466442770212</v>
      </c>
      <c r="R2512" s="42" t="n">
        <f aca="false">IF(B2512&lt;&gt;1,LN(Q2512),0)</f>
        <v>-0.00353981498891843</v>
      </c>
    </row>
    <row r="2513" customFormat="false" ht="13" hidden="false" customHeight="false" outlineLevel="0" collapsed="false">
      <c r="A2513" s="18" t="n">
        <v>2504</v>
      </c>
      <c r="B2513" s="41" t="n">
        <v>0</v>
      </c>
      <c r="C2513" s="18" t="n">
        <v>22</v>
      </c>
      <c r="D2513" s="19" t="n">
        <v>15046</v>
      </c>
      <c r="E2513" s="19" t="n">
        <v>331016</v>
      </c>
      <c r="F2513" s="18" t="n">
        <v>1</v>
      </c>
      <c r="G2513" s="20" t="n">
        <f aca="false">($E$2-D2513)/$E$2</f>
        <v>0.39816</v>
      </c>
      <c r="H2513" s="19" t="n">
        <f aca="false">D2513-$E$3</f>
        <v>46</v>
      </c>
      <c r="I2513" s="18" t="n">
        <f aca="false">F2513*C2513</f>
        <v>22</v>
      </c>
      <c r="J2513" s="19" t="n">
        <f aca="false">H2513*I2513</f>
        <v>1012</v>
      </c>
      <c r="K2513" s="29" t="n">
        <f aca="false">D2513/$E$2</f>
        <v>0.60184</v>
      </c>
      <c r="L2513" s="30" t="n">
        <f aca="false">1/(1+EXP($L$2+($L$3*K2513)))</f>
        <v>0.898521752906149</v>
      </c>
      <c r="M2513" s="31" t="n">
        <f aca="false">(F2513)*(L2513)+(1-F2513)*(1-L2513)</f>
        <v>0.898521752906149</v>
      </c>
      <c r="N2513" s="31" t="n">
        <f aca="false">IF(B2513=1,LN(M2513),0)</f>
        <v>0</v>
      </c>
      <c r="O2513" s="42" t="n">
        <f aca="false">K2513</f>
        <v>0.60184</v>
      </c>
      <c r="P2513" s="43" t="n">
        <f aca="false">1/(1+EXP($P$2+($P$3*O2513)))</f>
        <v>0.999951670805844</v>
      </c>
      <c r="Q2513" s="42" t="n">
        <f aca="false">(F2513)*(P2513)+(1-F2513)*(1-P2513)</f>
        <v>0.999951670805844</v>
      </c>
      <c r="R2513" s="42" t="n">
        <f aca="false">IF(B2513&lt;&gt;1,LN(Q2513),0)</f>
        <v>-4.83303620496708E-005</v>
      </c>
    </row>
    <row r="2514" customFormat="false" ht="13" hidden="false" customHeight="false" outlineLevel="0" collapsed="false">
      <c r="A2514" s="18" t="n">
        <v>2505</v>
      </c>
      <c r="B2514" s="41" t="n">
        <v>0</v>
      </c>
      <c r="C2514" s="18" t="n">
        <v>21</v>
      </c>
      <c r="D2514" s="19" t="n">
        <v>15798</v>
      </c>
      <c r="E2514" s="19" t="n">
        <v>331758</v>
      </c>
      <c r="F2514" s="18" t="n">
        <v>1</v>
      </c>
      <c r="G2514" s="20" t="n">
        <f aca="false">($E$2-D2514)/$E$2</f>
        <v>0.36808</v>
      </c>
      <c r="H2514" s="19" t="n">
        <f aca="false">D2514-$E$3</f>
        <v>798</v>
      </c>
      <c r="I2514" s="18" t="n">
        <f aca="false">F2514*C2514</f>
        <v>21</v>
      </c>
      <c r="J2514" s="19" t="n">
        <f aca="false">H2514*I2514</f>
        <v>16758</v>
      </c>
      <c r="K2514" s="29" t="n">
        <f aca="false">D2514/$E$2</f>
        <v>0.63192</v>
      </c>
      <c r="L2514" s="30" t="n">
        <f aca="false">1/(1+EXP($L$2+($L$3*K2514)))</f>
        <v>0.829099088767936</v>
      </c>
      <c r="M2514" s="31" t="n">
        <f aca="false">(F2514)*(L2514)+(1-F2514)*(1-L2514)</f>
        <v>0.829099088767936</v>
      </c>
      <c r="N2514" s="31" t="n">
        <f aca="false">IF(B2514=1,LN(M2514),0)</f>
        <v>0</v>
      </c>
      <c r="O2514" s="42" t="n">
        <f aca="false">K2514</f>
        <v>0.63192</v>
      </c>
      <c r="P2514" s="43" t="n">
        <f aca="false">1/(1+EXP($P$2+($P$3*O2514)))</f>
        <v>0.999892302861262</v>
      </c>
      <c r="Q2514" s="42" t="n">
        <f aca="false">(F2514)*(P2514)+(1-F2514)*(1-P2514)</f>
        <v>0.999892302861262</v>
      </c>
      <c r="R2514" s="42" t="n">
        <f aca="false">IF(B2514&lt;&gt;1,LN(Q2514),0)</f>
        <v>-0.000107702938491633</v>
      </c>
    </row>
    <row r="2515" customFormat="false" ht="13" hidden="false" customHeight="false" outlineLevel="0" collapsed="false">
      <c r="A2515" s="18" t="n">
        <v>2506</v>
      </c>
      <c r="B2515" s="41" t="n">
        <v>0</v>
      </c>
      <c r="C2515" s="18" t="n">
        <v>19</v>
      </c>
      <c r="D2515" s="19" t="n">
        <v>22059</v>
      </c>
      <c r="E2515" s="19" t="n">
        <v>419119</v>
      </c>
      <c r="F2515" s="18" t="n">
        <v>1</v>
      </c>
      <c r="G2515" s="20" t="n">
        <f aca="false">($E$2-D2515)/$E$2</f>
        <v>0.11764</v>
      </c>
      <c r="H2515" s="19" t="n">
        <f aca="false">D2515-$E$3</f>
        <v>7059</v>
      </c>
      <c r="I2515" s="18" t="n">
        <f aca="false">F2515*C2515</f>
        <v>19</v>
      </c>
      <c r="J2515" s="19" t="n">
        <f aca="false">H2515*I2515</f>
        <v>134121</v>
      </c>
      <c r="K2515" s="29" t="n">
        <f aca="false">D2515/$E$2</f>
        <v>0.88236</v>
      </c>
      <c r="L2515" s="30" t="n">
        <f aca="false">1/(1+EXP($L$2+($L$3*K2515)))</f>
        <v>0.0313719540983115</v>
      </c>
      <c r="M2515" s="31" t="n">
        <f aca="false">(F2515)*(L2515)+(1-F2515)*(1-L2515)</f>
        <v>0.0313719540983115</v>
      </c>
      <c r="N2515" s="31" t="n">
        <f aca="false">IF(B2515=1,LN(M2515),0)</f>
        <v>0</v>
      </c>
      <c r="O2515" s="42" t="n">
        <f aca="false">K2515</f>
        <v>0.88236</v>
      </c>
      <c r="P2515" s="43" t="n">
        <f aca="false">1/(1+EXP($P$2+($P$3*O2515)))</f>
        <v>0.921595870311916</v>
      </c>
      <c r="Q2515" s="42" t="n">
        <f aca="false">(F2515)*(P2515)+(1-F2515)*(1-P2515)</f>
        <v>0.921595870311916</v>
      </c>
      <c r="R2515" s="42" t="n">
        <f aca="false">IF(B2515&lt;&gt;1,LN(Q2515),0)</f>
        <v>-0.0816484700489052</v>
      </c>
    </row>
    <row r="2516" customFormat="false" ht="13" hidden="false" customHeight="false" outlineLevel="0" collapsed="false">
      <c r="A2516" s="18" t="n">
        <v>2507</v>
      </c>
      <c r="B2516" s="41" t="n">
        <v>0</v>
      </c>
      <c r="C2516" s="18" t="n">
        <v>10</v>
      </c>
      <c r="D2516" s="19" t="n">
        <v>15728</v>
      </c>
      <c r="E2516" s="19" t="n">
        <v>157281</v>
      </c>
      <c r="F2516" s="18" t="n">
        <v>1</v>
      </c>
      <c r="G2516" s="20" t="n">
        <f aca="false">($E$2-D2516)/$E$2</f>
        <v>0.37088</v>
      </c>
      <c r="H2516" s="19" t="n">
        <f aca="false">D2516-$E$3</f>
        <v>728</v>
      </c>
      <c r="I2516" s="18" t="n">
        <f aca="false">F2516*C2516</f>
        <v>10</v>
      </c>
      <c r="J2516" s="19" t="n">
        <f aca="false">H2516*I2516</f>
        <v>7280</v>
      </c>
      <c r="K2516" s="29" t="n">
        <f aca="false">D2516/$E$2</f>
        <v>0.62912</v>
      </c>
      <c r="L2516" s="30" t="n">
        <f aca="false">1/(1+EXP($L$2+($L$3*K2516)))</f>
        <v>0.836888997124232</v>
      </c>
      <c r="M2516" s="31" t="n">
        <f aca="false">(F2516)*(L2516)+(1-F2516)*(1-L2516)</f>
        <v>0.836888997124232</v>
      </c>
      <c r="N2516" s="31" t="n">
        <f aca="false">IF(B2516=1,LN(M2516),0)</f>
        <v>0</v>
      </c>
      <c r="O2516" s="42" t="n">
        <f aca="false">K2516</f>
        <v>0.62912</v>
      </c>
      <c r="P2516" s="43" t="n">
        <f aca="false">1/(1+EXP($P$2+($P$3*O2516)))</f>
        <v>0.999900043276566</v>
      </c>
      <c r="Q2516" s="42" t="n">
        <f aca="false">(F2516)*(P2516)+(1-F2516)*(1-P2516)</f>
        <v>0.999900043276566</v>
      </c>
      <c r="R2516" s="42" t="n">
        <f aca="false">IF(B2516&lt;&gt;1,LN(Q2516),0)</f>
        <v>-9.9961719439864E-005</v>
      </c>
    </row>
    <row r="2517" customFormat="false" ht="13" hidden="false" customHeight="false" outlineLevel="0" collapsed="false">
      <c r="A2517" s="18" t="n">
        <v>2508</v>
      </c>
      <c r="B2517" s="41" t="n">
        <v>0</v>
      </c>
      <c r="C2517" s="18" t="n">
        <v>18</v>
      </c>
      <c r="D2517" s="19" t="n">
        <v>22041</v>
      </c>
      <c r="E2517" s="19" t="n">
        <v>396745</v>
      </c>
      <c r="F2517" s="18" t="n">
        <v>1</v>
      </c>
      <c r="G2517" s="20" t="n">
        <f aca="false">($E$2-D2517)/$E$2</f>
        <v>0.11836</v>
      </c>
      <c r="H2517" s="19" t="n">
        <f aca="false">D2517-$E$3</f>
        <v>7041</v>
      </c>
      <c r="I2517" s="18" t="n">
        <f aca="false">F2517*C2517</f>
        <v>18</v>
      </c>
      <c r="J2517" s="19" t="n">
        <f aca="false">H2517*I2517</f>
        <v>126738</v>
      </c>
      <c r="K2517" s="29" t="n">
        <f aca="false">D2517/$E$2</f>
        <v>0.88164</v>
      </c>
      <c r="L2517" s="30" t="n">
        <f aca="false">1/(1+EXP($L$2+($L$3*K2517)))</f>
        <v>0.0318125404629022</v>
      </c>
      <c r="M2517" s="31" t="n">
        <f aca="false">(F2517)*(L2517)+(1-F2517)*(1-L2517)</f>
        <v>0.0318125404629022</v>
      </c>
      <c r="N2517" s="31" t="n">
        <f aca="false">IF(B2517=1,LN(M2517),0)</f>
        <v>0</v>
      </c>
      <c r="O2517" s="42" t="n">
        <f aca="false">K2517</f>
        <v>0.88164</v>
      </c>
      <c r="P2517" s="43" t="n">
        <f aca="false">1/(1+EXP($P$2+($P$3*O2517)))</f>
        <v>0.922970682632527</v>
      </c>
      <c r="Q2517" s="42" t="n">
        <f aca="false">(F2517)*(P2517)+(1-F2517)*(1-P2517)</f>
        <v>0.922970682632527</v>
      </c>
      <c r="R2517" s="42" t="n">
        <f aca="false">IF(B2517&lt;&gt;1,LN(Q2517),0)</f>
        <v>-0.0801578081120998</v>
      </c>
    </row>
    <row r="2518" customFormat="false" ht="13" hidden="false" customHeight="false" outlineLevel="0" collapsed="false">
      <c r="A2518" s="18" t="n">
        <v>2509</v>
      </c>
      <c r="B2518" s="41" t="n">
        <v>0</v>
      </c>
      <c r="C2518" s="18" t="n">
        <v>20</v>
      </c>
      <c r="D2518" s="19" t="n">
        <v>22285</v>
      </c>
      <c r="E2518" s="19" t="n">
        <v>445696</v>
      </c>
      <c r="F2518" s="18" t="n">
        <v>1</v>
      </c>
      <c r="G2518" s="20" t="n">
        <f aca="false">($E$2-D2518)/$E$2</f>
        <v>0.1086</v>
      </c>
      <c r="H2518" s="19" t="n">
        <f aca="false">D2518-$E$3</f>
        <v>7285</v>
      </c>
      <c r="I2518" s="18" t="n">
        <f aca="false">F2518*C2518</f>
        <v>20</v>
      </c>
      <c r="J2518" s="19" t="n">
        <f aca="false">H2518*I2518</f>
        <v>145700</v>
      </c>
      <c r="K2518" s="29" t="n">
        <f aca="false">D2518/$E$2</f>
        <v>0.8914</v>
      </c>
      <c r="L2518" s="30" t="n">
        <f aca="false">1/(1+EXP($L$2+($L$3*K2518)))</f>
        <v>0.026319282225945</v>
      </c>
      <c r="M2518" s="31" t="n">
        <f aca="false">(F2518)*(L2518)+(1-F2518)*(1-L2518)</f>
        <v>0.026319282225945</v>
      </c>
      <c r="N2518" s="31" t="n">
        <f aca="false">IF(B2518=1,LN(M2518),0)</f>
        <v>0</v>
      </c>
      <c r="O2518" s="42" t="n">
        <f aca="false">K2518</f>
        <v>0.8914</v>
      </c>
      <c r="P2518" s="43" t="n">
        <f aca="false">1/(1+EXP($P$2+($P$3*O2518)))</f>
        <v>0.90233124524207</v>
      </c>
      <c r="Q2518" s="42" t="n">
        <f aca="false">(F2518)*(P2518)+(1-F2518)*(1-P2518)</f>
        <v>0.90233124524207</v>
      </c>
      <c r="R2518" s="42" t="n">
        <f aca="false">IF(B2518&lt;&gt;1,LN(Q2518),0)</f>
        <v>-0.102773592140503</v>
      </c>
    </row>
    <row r="2519" customFormat="false" ht="13" hidden="false" customHeight="false" outlineLevel="0" collapsed="false">
      <c r="A2519" s="18" t="n">
        <v>2510</v>
      </c>
      <c r="B2519" s="41" t="n">
        <v>0</v>
      </c>
      <c r="C2519" s="18" t="n">
        <v>26</v>
      </c>
      <c r="D2519" s="19" t="n">
        <v>17751</v>
      </c>
      <c r="E2519" s="19" t="n">
        <v>461519</v>
      </c>
      <c r="F2519" s="18" t="n">
        <v>1</v>
      </c>
      <c r="G2519" s="20" t="n">
        <f aca="false">($E$2-D2519)/$E$2</f>
        <v>0.28996</v>
      </c>
      <c r="H2519" s="19" t="n">
        <f aca="false">D2519-$E$3</f>
        <v>2751</v>
      </c>
      <c r="I2519" s="18" t="n">
        <f aca="false">F2519*C2519</f>
        <v>26</v>
      </c>
      <c r="J2519" s="19" t="n">
        <f aca="false">H2519*I2519</f>
        <v>71526</v>
      </c>
      <c r="K2519" s="29" t="n">
        <f aca="false">D2519/$E$2</f>
        <v>0.71004</v>
      </c>
      <c r="L2519" s="30" t="n">
        <f aca="false">1/(1+EXP($L$2+($L$3*K2519)))</f>
        <v>0.504180922470203</v>
      </c>
      <c r="M2519" s="31" t="n">
        <f aca="false">(F2519)*(L2519)+(1-F2519)*(1-L2519)</f>
        <v>0.504180922470203</v>
      </c>
      <c r="N2519" s="31" t="n">
        <f aca="false">IF(B2519=1,LN(M2519),0)</f>
        <v>0</v>
      </c>
      <c r="O2519" s="42" t="n">
        <f aca="false">K2519</f>
        <v>0.71004</v>
      </c>
      <c r="P2519" s="43" t="n">
        <f aca="false">1/(1+EXP($P$2+($P$3*O2519)))</f>
        <v>0.999137595274648</v>
      </c>
      <c r="Q2519" s="42" t="n">
        <f aca="false">(F2519)*(P2519)+(1-F2519)*(1-P2519)</f>
        <v>0.999137595274648</v>
      </c>
      <c r="R2519" s="42" t="n">
        <f aca="false">IF(B2519&lt;&gt;1,LN(Q2519),0)</f>
        <v>-0.000862776810247424</v>
      </c>
    </row>
    <row r="2520" customFormat="false" ht="13" hidden="false" customHeight="false" outlineLevel="0" collapsed="false">
      <c r="A2520" s="18" t="n">
        <v>2511</v>
      </c>
      <c r="B2520" s="41" t="n">
        <v>0</v>
      </c>
      <c r="C2520" s="18" t="n">
        <v>16</v>
      </c>
      <c r="D2520" s="19" t="n">
        <v>19947</v>
      </c>
      <c r="E2520" s="19" t="n">
        <v>319159</v>
      </c>
      <c r="F2520" s="18" t="n">
        <v>1</v>
      </c>
      <c r="G2520" s="20" t="n">
        <f aca="false">($E$2-D2520)/$E$2</f>
        <v>0.20212</v>
      </c>
      <c r="H2520" s="19" t="n">
        <f aca="false">D2520-$E$3</f>
        <v>4947</v>
      </c>
      <c r="I2520" s="18" t="n">
        <f aca="false">F2520*C2520</f>
        <v>16</v>
      </c>
      <c r="J2520" s="19" t="n">
        <f aca="false">H2520*I2520</f>
        <v>79152</v>
      </c>
      <c r="K2520" s="29" t="n">
        <f aca="false">D2520/$E$2</f>
        <v>0.79788</v>
      </c>
      <c r="L2520" s="30" t="n">
        <f aca="false">1/(1+EXP($L$2+($L$3*K2520)))</f>
        <v>0.149284487386439</v>
      </c>
      <c r="M2520" s="31" t="n">
        <f aca="false">(F2520)*(L2520)+(1-F2520)*(1-L2520)</f>
        <v>0.149284487386439</v>
      </c>
      <c r="N2520" s="31" t="n">
        <f aca="false">IF(B2520=1,LN(M2520),0)</f>
        <v>0</v>
      </c>
      <c r="O2520" s="42" t="n">
        <f aca="false">K2520</f>
        <v>0.79788</v>
      </c>
      <c r="P2520" s="43" t="n">
        <f aca="false">1/(1+EXP($P$2+($P$3*O2520)))</f>
        <v>0.991118121078705</v>
      </c>
      <c r="Q2520" s="42" t="n">
        <f aca="false">(F2520)*(P2520)+(1-F2520)*(1-P2520)</f>
        <v>0.991118121078705</v>
      </c>
      <c r="R2520" s="42" t="n">
        <f aca="false">IF(B2520&lt;&gt;1,LN(Q2520),0)</f>
        <v>-0.00892155793205513</v>
      </c>
    </row>
    <row r="2521" customFormat="false" ht="13" hidden="false" customHeight="false" outlineLevel="0" collapsed="false">
      <c r="A2521" s="18" t="n">
        <v>2512</v>
      </c>
      <c r="B2521" s="41" t="n">
        <v>0</v>
      </c>
      <c r="C2521" s="18" t="n">
        <v>26</v>
      </c>
      <c r="D2521" s="19" t="n">
        <v>19793</v>
      </c>
      <c r="E2521" s="19" t="n">
        <v>514624</v>
      </c>
      <c r="F2521" s="18" t="n">
        <v>1</v>
      </c>
      <c r="G2521" s="20" t="n">
        <f aca="false">($E$2-D2521)/$E$2</f>
        <v>0.20828</v>
      </c>
      <c r="H2521" s="19" t="n">
        <f aca="false">D2521-$E$3</f>
        <v>4793</v>
      </c>
      <c r="I2521" s="18" t="n">
        <f aca="false">F2521*C2521</f>
        <v>26</v>
      </c>
      <c r="J2521" s="19" t="n">
        <f aca="false">H2521*I2521</f>
        <v>124618</v>
      </c>
      <c r="K2521" s="29" t="n">
        <f aca="false">D2521/$E$2</f>
        <v>0.79172</v>
      </c>
      <c r="L2521" s="30" t="n">
        <f aca="false">1/(1+EXP($L$2+($L$3*K2521)))</f>
        <v>0.165617143813066</v>
      </c>
      <c r="M2521" s="31" t="n">
        <f aca="false">(F2521)*(L2521)+(1-F2521)*(1-L2521)</f>
        <v>0.165617143813066</v>
      </c>
      <c r="N2521" s="31" t="n">
        <f aca="false">IF(B2521=1,LN(M2521),0)</f>
        <v>0</v>
      </c>
      <c r="O2521" s="42" t="n">
        <f aca="false">K2521</f>
        <v>0.79172</v>
      </c>
      <c r="P2521" s="43" t="n">
        <f aca="false">1/(1+EXP($P$2+($P$3*O2521)))</f>
        <v>0.992452225657412</v>
      </c>
      <c r="Q2521" s="42" t="n">
        <f aca="false">(F2521)*(P2521)+(1-F2521)*(1-P2521)</f>
        <v>0.992452225657412</v>
      </c>
      <c r="R2521" s="42" t="n">
        <f aca="false">IF(B2521&lt;&gt;1,LN(Q2521),0)</f>
        <v>-0.0075764029371065</v>
      </c>
    </row>
    <row r="2522" customFormat="false" ht="13" hidden="false" customHeight="false" outlineLevel="0" collapsed="false">
      <c r="A2522" s="18" t="n">
        <v>2513</v>
      </c>
      <c r="B2522" s="41" t="n">
        <v>0</v>
      </c>
      <c r="C2522" s="18" t="n">
        <v>17</v>
      </c>
      <c r="D2522" s="19" t="n">
        <v>20029</v>
      </c>
      <c r="E2522" s="19" t="n">
        <v>340495</v>
      </c>
      <c r="F2522" s="18" t="n">
        <v>1</v>
      </c>
      <c r="G2522" s="20" t="n">
        <f aca="false">($E$2-D2522)/$E$2</f>
        <v>0.19884</v>
      </c>
      <c r="H2522" s="19" t="n">
        <f aca="false">D2522-$E$3</f>
        <v>5029</v>
      </c>
      <c r="I2522" s="18" t="n">
        <f aca="false">F2522*C2522</f>
        <v>17</v>
      </c>
      <c r="J2522" s="19" t="n">
        <f aca="false">H2522*I2522</f>
        <v>85493</v>
      </c>
      <c r="K2522" s="29" t="n">
        <f aca="false">D2522/$E$2</f>
        <v>0.80116</v>
      </c>
      <c r="L2522" s="30" t="n">
        <f aca="false">1/(1+EXP($L$2+($L$3*K2522)))</f>
        <v>0.14114292338685</v>
      </c>
      <c r="M2522" s="31" t="n">
        <f aca="false">(F2522)*(L2522)+(1-F2522)*(1-L2522)</f>
        <v>0.14114292338685</v>
      </c>
      <c r="N2522" s="31" t="n">
        <f aca="false">IF(B2522=1,LN(M2522),0)</f>
        <v>0</v>
      </c>
      <c r="O2522" s="42" t="n">
        <f aca="false">K2522</f>
        <v>0.80116</v>
      </c>
      <c r="P2522" s="43" t="n">
        <f aca="false">1/(1+EXP($P$2+($P$3*O2522)))</f>
        <v>0.990314951486757</v>
      </c>
      <c r="Q2522" s="42" t="n">
        <f aca="false">(F2522)*(P2522)+(1-F2522)*(1-P2522)</f>
        <v>0.990314951486757</v>
      </c>
      <c r="R2522" s="42" t="n">
        <f aca="false">IF(B2522&lt;&gt;1,LN(Q2522),0)</f>
        <v>-0.00973225363210947</v>
      </c>
    </row>
    <row r="2523" customFormat="false" ht="13" hidden="false" customHeight="false" outlineLevel="0" collapsed="false">
      <c r="A2523" s="18" t="n">
        <v>2514</v>
      </c>
      <c r="B2523" s="41" t="n">
        <v>0</v>
      </c>
      <c r="C2523" s="18" t="n">
        <v>15</v>
      </c>
      <c r="D2523" s="19" t="n">
        <v>16917</v>
      </c>
      <c r="E2523" s="19" t="n">
        <v>253762</v>
      </c>
      <c r="F2523" s="18" t="n">
        <v>1</v>
      </c>
      <c r="G2523" s="20" t="n">
        <f aca="false">($E$2-D2523)/$E$2</f>
        <v>0.32332</v>
      </c>
      <c r="H2523" s="19" t="n">
        <f aca="false">D2523-$E$3</f>
        <v>1917</v>
      </c>
      <c r="I2523" s="18" t="n">
        <f aca="false">F2523*C2523</f>
        <v>15</v>
      </c>
      <c r="J2523" s="19" t="n">
        <f aca="false">H2523*I2523</f>
        <v>28755</v>
      </c>
      <c r="K2523" s="29" t="n">
        <f aca="false">D2523/$E$2</f>
        <v>0.67668</v>
      </c>
      <c r="L2523" s="30" t="n">
        <f aca="false">1/(1+EXP($L$2+($L$3*K2523)))</f>
        <v>0.664626481422803</v>
      </c>
      <c r="M2523" s="31" t="n">
        <f aca="false">(F2523)*(L2523)+(1-F2523)*(1-L2523)</f>
        <v>0.664626481422803</v>
      </c>
      <c r="N2523" s="31" t="n">
        <f aca="false">IF(B2523=1,LN(M2523),0)</f>
        <v>0</v>
      </c>
      <c r="O2523" s="42" t="n">
        <f aca="false">K2523</f>
        <v>0.67668</v>
      </c>
      <c r="P2523" s="43" t="n">
        <f aca="false">1/(1+EXP($P$2+($P$3*O2523)))</f>
        <v>0.999645217418122</v>
      </c>
      <c r="Q2523" s="42" t="n">
        <f aca="false">(F2523)*(P2523)+(1-F2523)*(1-P2523)</f>
        <v>0.999645217418122</v>
      </c>
      <c r="R2523" s="42" t="n">
        <f aca="false">IF(B2523&lt;&gt;1,LN(Q2523),0)</f>
        <v>-0.000354845532107672</v>
      </c>
    </row>
    <row r="2524" customFormat="false" ht="13" hidden="false" customHeight="false" outlineLevel="0" collapsed="false">
      <c r="A2524" s="18" t="n">
        <v>2515</v>
      </c>
      <c r="B2524" s="41" t="n">
        <v>0</v>
      </c>
      <c r="C2524" s="18" t="n">
        <v>22</v>
      </c>
      <c r="D2524" s="19" t="n">
        <v>20413</v>
      </c>
      <c r="E2524" s="19" t="n">
        <v>449084</v>
      </c>
      <c r="F2524" s="18" t="n">
        <v>1</v>
      </c>
      <c r="G2524" s="20" t="n">
        <f aca="false">($E$2-D2524)/$E$2</f>
        <v>0.18348</v>
      </c>
      <c r="H2524" s="19" t="n">
        <f aca="false">D2524-$E$3</f>
        <v>5413</v>
      </c>
      <c r="I2524" s="18" t="n">
        <f aca="false">F2524*C2524</f>
        <v>22</v>
      </c>
      <c r="J2524" s="19" t="n">
        <f aca="false">H2524*I2524</f>
        <v>119086</v>
      </c>
      <c r="K2524" s="29" t="n">
        <f aca="false">D2524/$E$2</f>
        <v>0.81652</v>
      </c>
      <c r="L2524" s="30" t="n">
        <f aca="false">1/(1+EXP($L$2+($L$3*K2524)))</f>
        <v>0.107834366520747</v>
      </c>
      <c r="M2524" s="31" t="n">
        <f aca="false">(F2524)*(L2524)+(1-F2524)*(1-L2524)</f>
        <v>0.107834366520747</v>
      </c>
      <c r="N2524" s="31" t="n">
        <f aca="false">IF(B2524=1,LN(M2524),0)</f>
        <v>0</v>
      </c>
      <c r="O2524" s="42" t="n">
        <f aca="false">K2524</f>
        <v>0.81652</v>
      </c>
      <c r="P2524" s="43" t="n">
        <f aca="false">1/(1+EXP($P$2+($P$3*O2524)))</f>
        <v>0.985489149937631</v>
      </c>
      <c r="Q2524" s="42" t="n">
        <f aca="false">(F2524)*(P2524)+(1-F2524)*(1-P2524)</f>
        <v>0.985489149937631</v>
      </c>
      <c r="R2524" s="42" t="n">
        <f aca="false">IF(B2524&lt;&gt;1,LN(Q2524),0)</f>
        <v>-0.0146171621530328</v>
      </c>
    </row>
    <row r="2525" customFormat="false" ht="13" hidden="false" customHeight="false" outlineLevel="0" collapsed="false">
      <c r="A2525" s="18" t="n">
        <v>2516</v>
      </c>
      <c r="B2525" s="41" t="n">
        <v>0</v>
      </c>
      <c r="C2525" s="18" t="n">
        <v>10</v>
      </c>
      <c r="D2525" s="19" t="n">
        <v>15231</v>
      </c>
      <c r="E2525" s="19" t="n">
        <v>152313</v>
      </c>
      <c r="F2525" s="18" t="n">
        <v>1</v>
      </c>
      <c r="G2525" s="20" t="n">
        <f aca="false">($E$2-D2525)/$E$2</f>
        <v>0.39076</v>
      </c>
      <c r="H2525" s="19" t="n">
        <f aca="false">D2525-$E$3</f>
        <v>231</v>
      </c>
      <c r="I2525" s="18" t="n">
        <f aca="false">F2525*C2525</f>
        <v>10</v>
      </c>
      <c r="J2525" s="19" t="n">
        <f aca="false">H2525*I2525</f>
        <v>2310</v>
      </c>
      <c r="K2525" s="29" t="n">
        <f aca="false">D2525/$E$2</f>
        <v>0.60924</v>
      </c>
      <c r="L2525" s="30" t="n">
        <f aca="false">1/(1+EXP($L$2+($L$3*K2525)))</f>
        <v>0.884207706266105</v>
      </c>
      <c r="M2525" s="31" t="n">
        <f aca="false">(F2525)*(L2525)+(1-F2525)*(1-L2525)</f>
        <v>0.884207706266105</v>
      </c>
      <c r="N2525" s="31" t="n">
        <f aca="false">IF(B2525=1,LN(M2525),0)</f>
        <v>0</v>
      </c>
      <c r="O2525" s="42" t="n">
        <f aca="false">K2525</f>
        <v>0.60924</v>
      </c>
      <c r="P2525" s="43" t="n">
        <f aca="false">1/(1+EXP($P$2+($P$3*O2525)))</f>
        <v>0.999941139804549</v>
      </c>
      <c r="Q2525" s="42" t="n">
        <f aca="false">(F2525)*(P2525)+(1-F2525)*(1-P2525)</f>
        <v>0.999941139804549</v>
      </c>
      <c r="R2525" s="42" t="n">
        <f aca="false">IF(B2525&lt;&gt;1,LN(Q2525),0)</f>
        <v>-5.8861927780042E-005</v>
      </c>
    </row>
    <row r="2526" customFormat="false" ht="13" hidden="false" customHeight="false" outlineLevel="0" collapsed="false">
      <c r="A2526" s="18" t="n">
        <v>2517</v>
      </c>
      <c r="B2526" s="41" t="n">
        <v>0</v>
      </c>
      <c r="C2526" s="18" t="n">
        <v>22</v>
      </c>
      <c r="D2526" s="19" t="n">
        <v>18745</v>
      </c>
      <c r="E2526" s="19" t="n">
        <v>412383</v>
      </c>
      <c r="F2526" s="18" t="n">
        <v>1</v>
      </c>
      <c r="G2526" s="20" t="n">
        <f aca="false">($E$2-D2526)/$E$2</f>
        <v>0.2502</v>
      </c>
      <c r="H2526" s="19" t="n">
        <f aca="false">D2526-$E$3</f>
        <v>3745</v>
      </c>
      <c r="I2526" s="18" t="n">
        <f aca="false">F2526*C2526</f>
        <v>22</v>
      </c>
      <c r="J2526" s="19" t="n">
        <f aca="false">H2526*I2526</f>
        <v>82390</v>
      </c>
      <c r="K2526" s="29" t="n">
        <f aca="false">D2526/$E$2</f>
        <v>0.7498</v>
      </c>
      <c r="L2526" s="30" t="n">
        <f aca="false">1/(1+EXP($L$2+($L$3*K2526)))</f>
        <v>0.314634001347294</v>
      </c>
      <c r="M2526" s="31" t="n">
        <f aca="false">(F2526)*(L2526)+(1-F2526)*(1-L2526)</f>
        <v>0.314634001347294</v>
      </c>
      <c r="N2526" s="31" t="n">
        <f aca="false">IF(B2526=1,LN(M2526),0)</f>
        <v>0</v>
      </c>
      <c r="O2526" s="42" t="n">
        <f aca="false">K2526</f>
        <v>0.7498</v>
      </c>
      <c r="P2526" s="43" t="n">
        <f aca="false">1/(1+EXP($P$2+($P$3*O2526)))</f>
        <v>0.997516739153162</v>
      </c>
      <c r="Q2526" s="42" t="n">
        <f aca="false">(F2526)*(P2526)+(1-F2526)*(1-P2526)</f>
        <v>0.997516739153162</v>
      </c>
      <c r="R2526" s="42" t="n">
        <f aca="false">IF(B2526&lt;&gt;1,LN(Q2526),0)</f>
        <v>-0.00248634925299326</v>
      </c>
    </row>
    <row r="2527" customFormat="false" ht="13" hidden="false" customHeight="false" outlineLevel="0" collapsed="false">
      <c r="A2527" s="18" t="n">
        <v>2518</v>
      </c>
      <c r="B2527" s="41" t="n">
        <v>0</v>
      </c>
      <c r="C2527" s="18" t="n">
        <v>21</v>
      </c>
      <c r="D2527" s="19" t="n">
        <v>19220</v>
      </c>
      <c r="E2527" s="19" t="n">
        <v>403621</v>
      </c>
      <c r="F2527" s="18" t="n">
        <v>1</v>
      </c>
      <c r="G2527" s="20" t="n">
        <f aca="false">($E$2-D2527)/$E$2</f>
        <v>0.2312</v>
      </c>
      <c r="H2527" s="19" t="n">
        <f aca="false">D2527-$E$3</f>
        <v>4220</v>
      </c>
      <c r="I2527" s="18" t="n">
        <f aca="false">F2527*C2527</f>
        <v>21</v>
      </c>
      <c r="J2527" s="19" t="n">
        <f aca="false">H2527*I2527</f>
        <v>88620</v>
      </c>
      <c r="K2527" s="29" t="n">
        <f aca="false">D2527/$E$2</f>
        <v>0.7688</v>
      </c>
      <c r="L2527" s="30" t="n">
        <f aca="false">1/(1+EXP($L$2+($L$3*K2527)))</f>
        <v>0.238926318301209</v>
      </c>
      <c r="M2527" s="31" t="n">
        <f aca="false">(F2527)*(L2527)+(1-F2527)*(1-L2527)</f>
        <v>0.238926318301209</v>
      </c>
      <c r="N2527" s="31" t="n">
        <f aca="false">IF(B2527=1,LN(M2527),0)</f>
        <v>0</v>
      </c>
      <c r="O2527" s="42" t="n">
        <f aca="false">K2527</f>
        <v>0.7688</v>
      </c>
      <c r="P2527" s="43" t="n">
        <f aca="false">1/(1+EXP($P$2+($P$3*O2527)))</f>
        <v>0.995887186590275</v>
      </c>
      <c r="Q2527" s="42" t="n">
        <f aca="false">(F2527)*(P2527)+(1-F2527)*(1-P2527)</f>
        <v>0.995887186590275</v>
      </c>
      <c r="R2527" s="42" t="n">
        <f aca="false">IF(B2527&lt;&gt;1,LN(Q2527),0)</f>
        <v>-0.00412129428829813</v>
      </c>
    </row>
    <row r="2528" customFormat="false" ht="13" hidden="false" customHeight="false" outlineLevel="0" collapsed="false">
      <c r="A2528" s="18" t="n">
        <v>2519</v>
      </c>
      <c r="B2528" s="41" t="n">
        <v>0</v>
      </c>
      <c r="C2528" s="18" t="n">
        <v>30</v>
      </c>
      <c r="D2528" s="19" t="n">
        <v>21495</v>
      </c>
      <c r="E2528" s="19" t="n">
        <v>644851</v>
      </c>
      <c r="F2528" s="18" t="n">
        <v>1</v>
      </c>
      <c r="G2528" s="20" t="n">
        <f aca="false">($E$2-D2528)/$E$2</f>
        <v>0.1402</v>
      </c>
      <c r="H2528" s="19" t="n">
        <f aca="false">D2528-$E$3</f>
        <v>6495</v>
      </c>
      <c r="I2528" s="18" t="n">
        <f aca="false">F2528*C2528</f>
        <v>30</v>
      </c>
      <c r="J2528" s="19" t="n">
        <f aca="false">H2528*I2528</f>
        <v>194850</v>
      </c>
      <c r="K2528" s="29" t="n">
        <f aca="false">D2528/$E$2</f>
        <v>0.8598</v>
      </c>
      <c r="L2528" s="30" t="n">
        <f aca="false">1/(1+EXP($L$2+($L$3*K2528)))</f>
        <v>0.0483961597847787</v>
      </c>
      <c r="M2528" s="31" t="n">
        <f aca="false">(F2528)*(L2528)+(1-F2528)*(1-L2528)</f>
        <v>0.0483961597847787</v>
      </c>
      <c r="N2528" s="31" t="n">
        <f aca="false">IF(B2528=1,LN(M2528),0)</f>
        <v>0</v>
      </c>
      <c r="O2528" s="42" t="n">
        <f aca="false">K2528</f>
        <v>0.8598</v>
      </c>
      <c r="P2528" s="43" t="n">
        <f aca="false">1/(1+EXP($P$2+($P$3*O2528)))</f>
        <v>0.955435945452417</v>
      </c>
      <c r="Q2528" s="42" t="n">
        <f aca="false">(F2528)*(P2528)+(1-F2528)*(1-P2528)</f>
        <v>0.955435945452417</v>
      </c>
      <c r="R2528" s="42" t="n">
        <f aca="false">IF(B2528&lt;&gt;1,LN(Q2528),0)</f>
        <v>-0.045587555275346</v>
      </c>
    </row>
    <row r="2529" customFormat="false" ht="13" hidden="false" customHeight="false" outlineLevel="0" collapsed="false">
      <c r="A2529" s="18" t="n">
        <v>2520</v>
      </c>
      <c r="B2529" s="41" t="n">
        <v>0</v>
      </c>
      <c r="C2529" s="18" t="n">
        <v>29</v>
      </c>
      <c r="D2529" s="19" t="n">
        <v>21072</v>
      </c>
      <c r="E2529" s="19" t="n">
        <v>611088</v>
      </c>
      <c r="F2529" s="18" t="n">
        <v>1</v>
      </c>
      <c r="G2529" s="20" t="n">
        <f aca="false">($E$2-D2529)/$E$2</f>
        <v>0.15712</v>
      </c>
      <c r="H2529" s="19" t="n">
        <f aca="false">D2529-$E$3</f>
        <v>6072</v>
      </c>
      <c r="I2529" s="18" t="n">
        <f aca="false">F2529*C2529</f>
        <v>29</v>
      </c>
      <c r="J2529" s="19" t="n">
        <f aca="false">H2529*I2529</f>
        <v>176088</v>
      </c>
      <c r="K2529" s="29" t="n">
        <f aca="false">D2529/$E$2</f>
        <v>0.84288</v>
      </c>
      <c r="L2529" s="30" t="n">
        <f aca="false">1/(1+EXP($L$2+($L$3*K2529)))</f>
        <v>0.0665893973095895</v>
      </c>
      <c r="M2529" s="31" t="n">
        <f aca="false">(F2529)*(L2529)+(1-F2529)*(1-L2529)</f>
        <v>0.0665893973095895</v>
      </c>
      <c r="N2529" s="31" t="n">
        <f aca="false">IF(B2529=1,LN(M2529),0)</f>
        <v>0</v>
      </c>
      <c r="O2529" s="42" t="n">
        <f aca="false">K2529</f>
        <v>0.84288</v>
      </c>
      <c r="P2529" s="43" t="n">
        <f aca="false">1/(1+EXP($P$2+($P$3*O2529)))</f>
        <v>0.971139537703597</v>
      </c>
      <c r="Q2529" s="42" t="n">
        <f aca="false">(F2529)*(P2529)+(1-F2529)*(1-P2529)</f>
        <v>0.971139537703597</v>
      </c>
      <c r="R2529" s="42" t="n">
        <f aca="false">IF(B2529&lt;&gt;1,LN(Q2529),0)</f>
        <v>-0.0292851158623733</v>
      </c>
    </row>
    <row r="2530" customFormat="false" ht="13" hidden="false" customHeight="false" outlineLevel="0" collapsed="false">
      <c r="A2530" s="18" t="n">
        <v>2521</v>
      </c>
      <c r="B2530" s="41" t="n">
        <v>0</v>
      </c>
      <c r="C2530" s="18" t="n">
        <v>22</v>
      </c>
      <c r="D2530" s="19" t="n">
        <v>19725</v>
      </c>
      <c r="E2530" s="19" t="n">
        <v>433946</v>
      </c>
      <c r="F2530" s="18" t="n">
        <v>1</v>
      </c>
      <c r="G2530" s="20" t="n">
        <f aca="false">($E$2-D2530)/$E$2</f>
        <v>0.211</v>
      </c>
      <c r="H2530" s="19" t="n">
        <f aca="false">D2530-$E$3</f>
        <v>4725</v>
      </c>
      <c r="I2530" s="18" t="n">
        <f aca="false">F2530*C2530</f>
        <v>22</v>
      </c>
      <c r="J2530" s="19" t="n">
        <f aca="false">H2530*I2530</f>
        <v>103950</v>
      </c>
      <c r="K2530" s="29" t="n">
        <f aca="false">D2530/$E$2</f>
        <v>0.789</v>
      </c>
      <c r="L2530" s="30" t="n">
        <f aca="false">1/(1+EXP($L$2+($L$3*K2530)))</f>
        <v>0.173272589706504</v>
      </c>
      <c r="M2530" s="31" t="n">
        <f aca="false">(F2530)*(L2530)+(1-F2530)*(1-L2530)</f>
        <v>0.173272589706504</v>
      </c>
      <c r="N2530" s="31" t="n">
        <f aca="false">IF(B2530=1,LN(M2530),0)</f>
        <v>0</v>
      </c>
      <c r="O2530" s="42" t="n">
        <f aca="false">K2530</f>
        <v>0.789</v>
      </c>
      <c r="P2530" s="43" t="n">
        <f aca="false">1/(1+EXP($P$2+($P$3*O2530)))</f>
        <v>0.992976102509966</v>
      </c>
      <c r="Q2530" s="42" t="n">
        <f aca="false">(F2530)*(P2530)+(1-F2530)*(1-P2530)</f>
        <v>0.992976102509966</v>
      </c>
      <c r="R2530" s="42" t="n">
        <f aca="false">IF(B2530&lt;&gt;1,LN(Q2530),0)</f>
        <v>-0.00704868117824962</v>
      </c>
    </row>
    <row r="2531" customFormat="false" ht="13" hidden="false" customHeight="false" outlineLevel="0" collapsed="false">
      <c r="A2531" s="18" t="n">
        <v>2522</v>
      </c>
      <c r="B2531" s="41" t="n">
        <v>0</v>
      </c>
      <c r="C2531" s="18" t="n">
        <v>17</v>
      </c>
      <c r="D2531" s="19" t="n">
        <v>16309</v>
      </c>
      <c r="E2531" s="19" t="n">
        <v>277257</v>
      </c>
      <c r="F2531" s="18" t="n">
        <v>1</v>
      </c>
      <c r="G2531" s="20" t="n">
        <f aca="false">($E$2-D2531)/$E$2</f>
        <v>0.34764</v>
      </c>
      <c r="H2531" s="19" t="n">
        <f aca="false">D2531-$E$3</f>
        <v>1309</v>
      </c>
      <c r="I2531" s="18" t="n">
        <f aca="false">F2531*C2531</f>
        <v>17</v>
      </c>
      <c r="J2531" s="19" t="n">
        <f aca="false">H2531*I2531</f>
        <v>22253</v>
      </c>
      <c r="K2531" s="29" t="n">
        <f aca="false">D2531/$E$2</f>
        <v>0.65236</v>
      </c>
      <c r="L2531" s="30" t="n">
        <f aca="false">1/(1+EXP($L$2+($L$3*K2531)))</f>
        <v>0.763221159523649</v>
      </c>
      <c r="M2531" s="31" t="n">
        <f aca="false">(F2531)*(L2531)+(1-F2531)*(1-L2531)</f>
        <v>0.763221159523649</v>
      </c>
      <c r="N2531" s="31" t="n">
        <f aca="false">IF(B2531=1,LN(M2531),0)</f>
        <v>0</v>
      </c>
      <c r="O2531" s="42" t="n">
        <f aca="false">K2531</f>
        <v>0.65236</v>
      </c>
      <c r="P2531" s="43" t="n">
        <f aca="false">1/(1+EXP($P$2+($P$3*O2531)))</f>
        <v>0.999814365976865</v>
      </c>
      <c r="Q2531" s="42" t="n">
        <f aca="false">(F2531)*(P2531)+(1-F2531)*(1-P2531)</f>
        <v>0.999814365976865</v>
      </c>
      <c r="R2531" s="42" t="n">
        <f aca="false">IF(B2531&lt;&gt;1,LN(Q2531),0)</f>
        <v>-0.000185651255263313</v>
      </c>
    </row>
    <row r="2532" customFormat="false" ht="13" hidden="false" customHeight="false" outlineLevel="0" collapsed="false">
      <c r="A2532" s="18" t="n">
        <v>2523</v>
      </c>
      <c r="B2532" s="41" t="n">
        <v>0</v>
      </c>
      <c r="C2532" s="18" t="n">
        <v>16</v>
      </c>
      <c r="D2532" s="19" t="n">
        <v>17592</v>
      </c>
      <c r="E2532" s="19" t="n">
        <v>281466</v>
      </c>
      <c r="F2532" s="18" t="n">
        <v>1</v>
      </c>
      <c r="G2532" s="20" t="n">
        <f aca="false">($E$2-D2532)/$E$2</f>
        <v>0.29632</v>
      </c>
      <c r="H2532" s="19" t="n">
        <f aca="false">D2532-$E$3</f>
        <v>2592</v>
      </c>
      <c r="I2532" s="18" t="n">
        <f aca="false">F2532*C2532</f>
        <v>16</v>
      </c>
      <c r="J2532" s="19" t="n">
        <f aca="false">H2532*I2532</f>
        <v>41472</v>
      </c>
      <c r="K2532" s="29" t="n">
        <f aca="false">D2532/$E$2</f>
        <v>0.70368</v>
      </c>
      <c r="L2532" s="30" t="n">
        <f aca="false">1/(1+EXP($L$2+($L$3*K2532)))</f>
        <v>0.535921704820371</v>
      </c>
      <c r="M2532" s="31" t="n">
        <f aca="false">(F2532)*(L2532)+(1-F2532)*(1-L2532)</f>
        <v>0.535921704820371</v>
      </c>
      <c r="N2532" s="31" t="n">
        <f aca="false">IF(B2532=1,LN(M2532),0)</f>
        <v>0</v>
      </c>
      <c r="O2532" s="42" t="n">
        <f aca="false">K2532</f>
        <v>0.70368</v>
      </c>
      <c r="P2532" s="43" t="n">
        <f aca="false">1/(1+EXP($P$2+($P$3*O2532)))</f>
        <v>0.999271909430479</v>
      </c>
      <c r="Q2532" s="42" t="n">
        <f aca="false">(F2532)*(P2532)+(1-F2532)*(1-P2532)</f>
        <v>0.999271909430479</v>
      </c>
      <c r="R2532" s="42" t="n">
        <f aca="false">IF(B2532&lt;&gt;1,LN(Q2532),0)</f>
        <v>-0.000728355756187856</v>
      </c>
    </row>
    <row r="2533" customFormat="false" ht="13" hidden="false" customHeight="false" outlineLevel="0" collapsed="false">
      <c r="A2533" s="18" t="n">
        <v>2524</v>
      </c>
      <c r="B2533" s="41" t="n">
        <v>0</v>
      </c>
      <c r="C2533" s="18" t="n">
        <v>21</v>
      </c>
      <c r="D2533" s="19" t="n">
        <v>16389</v>
      </c>
      <c r="E2533" s="19" t="n">
        <v>344167</v>
      </c>
      <c r="F2533" s="18" t="n">
        <v>1</v>
      </c>
      <c r="G2533" s="20" t="n">
        <f aca="false">($E$2-D2533)/$E$2</f>
        <v>0.34444</v>
      </c>
      <c r="H2533" s="19" t="n">
        <f aca="false">D2533-$E$3</f>
        <v>1389</v>
      </c>
      <c r="I2533" s="18" t="n">
        <f aca="false">F2533*C2533</f>
        <v>21</v>
      </c>
      <c r="J2533" s="19" t="n">
        <f aca="false">H2533*I2533</f>
        <v>29169</v>
      </c>
      <c r="K2533" s="29" t="n">
        <f aca="false">D2533/$E$2</f>
        <v>0.65556</v>
      </c>
      <c r="L2533" s="30" t="n">
        <f aca="false">1/(1+EXP($L$2+($L$3*K2533)))</f>
        <v>0.751460322235564</v>
      </c>
      <c r="M2533" s="31" t="n">
        <f aca="false">(F2533)*(L2533)+(1-F2533)*(1-L2533)</f>
        <v>0.751460322235564</v>
      </c>
      <c r="N2533" s="31" t="n">
        <f aca="false">IF(B2533=1,LN(M2533),0)</f>
        <v>0</v>
      </c>
      <c r="O2533" s="42" t="n">
        <f aca="false">K2533</f>
        <v>0.65556</v>
      </c>
      <c r="P2533" s="43" t="n">
        <f aca="false">1/(1+EXP($P$2+($P$3*O2533)))</f>
        <v>0.999797849951798</v>
      </c>
      <c r="Q2533" s="42" t="n">
        <f aca="false">(F2533)*(P2533)+(1-F2533)*(1-P2533)</f>
        <v>0.999797849951798</v>
      </c>
      <c r="R2533" s="42" t="n">
        <f aca="false">IF(B2533&lt;&gt;1,LN(Q2533),0)</f>
        <v>-0.000202170483277129</v>
      </c>
    </row>
    <row r="2534" customFormat="false" ht="13" hidden="false" customHeight="false" outlineLevel="0" collapsed="false">
      <c r="A2534" s="18" t="n">
        <v>2525</v>
      </c>
      <c r="B2534" s="41" t="n">
        <v>0</v>
      </c>
      <c r="C2534" s="18" t="n">
        <v>21</v>
      </c>
      <c r="D2534" s="19" t="n">
        <v>19451</v>
      </c>
      <c r="E2534" s="19" t="n">
        <v>408481</v>
      </c>
      <c r="F2534" s="18" t="n">
        <v>1</v>
      </c>
      <c r="G2534" s="20" t="n">
        <f aca="false">($E$2-D2534)/$E$2</f>
        <v>0.22196</v>
      </c>
      <c r="H2534" s="19" t="n">
        <f aca="false">D2534-$E$3</f>
        <v>4451</v>
      </c>
      <c r="I2534" s="18" t="n">
        <f aca="false">F2534*C2534</f>
        <v>21</v>
      </c>
      <c r="J2534" s="19" t="n">
        <f aca="false">H2534*I2534</f>
        <v>93471</v>
      </c>
      <c r="K2534" s="29" t="n">
        <f aca="false">D2534/$E$2</f>
        <v>0.77804</v>
      </c>
      <c r="L2534" s="30" t="n">
        <f aca="false">1/(1+EXP($L$2+($L$3*K2534)))</f>
        <v>0.206953038920989</v>
      </c>
      <c r="M2534" s="31" t="n">
        <f aca="false">(F2534)*(L2534)+(1-F2534)*(1-L2534)</f>
        <v>0.206953038920989</v>
      </c>
      <c r="N2534" s="31" t="n">
        <f aca="false">IF(B2534=1,LN(M2534),0)</f>
        <v>0</v>
      </c>
      <c r="O2534" s="42" t="n">
        <f aca="false">K2534</f>
        <v>0.77804</v>
      </c>
      <c r="P2534" s="43" t="n">
        <f aca="false">1/(1+EXP($P$2+($P$3*O2534)))</f>
        <v>0.994745323670857</v>
      </c>
      <c r="Q2534" s="42" t="n">
        <f aca="false">(F2534)*(P2534)+(1-F2534)*(1-P2534)</f>
        <v>0.994745323670857</v>
      </c>
      <c r="R2534" s="42" t="n">
        <f aca="false">IF(B2534&lt;&gt;1,LN(Q2534),0)</f>
        <v>-0.00526853069559117</v>
      </c>
    </row>
    <row r="2535" customFormat="false" ht="13" hidden="false" customHeight="false" outlineLevel="0" collapsed="false">
      <c r="A2535" s="18" t="n">
        <v>2526</v>
      </c>
      <c r="B2535" s="41" t="n">
        <v>0</v>
      </c>
      <c r="C2535" s="18" t="n">
        <v>18</v>
      </c>
      <c r="D2535" s="19" t="n">
        <v>22491</v>
      </c>
      <c r="E2535" s="19" t="n">
        <v>404845</v>
      </c>
      <c r="F2535" s="18" t="n">
        <v>1</v>
      </c>
      <c r="G2535" s="20" t="n">
        <f aca="false">($E$2-D2535)/$E$2</f>
        <v>0.10036</v>
      </c>
      <c r="H2535" s="19" t="n">
        <f aca="false">D2535-$E$3</f>
        <v>7491</v>
      </c>
      <c r="I2535" s="18" t="n">
        <f aca="false">F2535*C2535</f>
        <v>18</v>
      </c>
      <c r="J2535" s="19" t="n">
        <f aca="false">H2535*I2535</f>
        <v>134838</v>
      </c>
      <c r="K2535" s="29" t="n">
        <f aca="false">D2535/$E$2</f>
        <v>0.89964</v>
      </c>
      <c r="L2535" s="30" t="n">
        <f aca="false">1/(1+EXP($L$2+($L$3*K2535)))</f>
        <v>0.0224097277506144</v>
      </c>
      <c r="M2535" s="31" t="n">
        <f aca="false">(F2535)*(L2535)+(1-F2535)*(1-L2535)</f>
        <v>0.0224097277506144</v>
      </c>
      <c r="N2535" s="31" t="n">
        <f aca="false">IF(B2535=1,LN(M2535),0)</f>
        <v>0</v>
      </c>
      <c r="O2535" s="42" t="n">
        <f aca="false">K2535</f>
        <v>0.89964</v>
      </c>
      <c r="P2535" s="43" t="n">
        <f aca="false">1/(1+EXP($P$2+($P$3*O2535)))</f>
        <v>0.881204079208153</v>
      </c>
      <c r="Q2535" s="42" t="n">
        <f aca="false">(F2535)*(P2535)+(1-F2535)*(1-P2535)</f>
        <v>0.881204079208153</v>
      </c>
      <c r="R2535" s="42" t="n">
        <f aca="false">IF(B2535&lt;&gt;1,LN(Q2535),0)</f>
        <v>-0.126466034913332</v>
      </c>
    </row>
    <row r="2536" customFormat="false" ht="13" hidden="false" customHeight="false" outlineLevel="0" collapsed="false">
      <c r="A2536" s="18" t="n">
        <v>2527</v>
      </c>
      <c r="B2536" s="41" t="n">
        <v>0</v>
      </c>
      <c r="C2536" s="18" t="n">
        <v>12</v>
      </c>
      <c r="D2536" s="19" t="n">
        <v>20394</v>
      </c>
      <c r="E2536" s="19" t="n">
        <v>244733</v>
      </c>
      <c r="F2536" s="18" t="n">
        <v>1</v>
      </c>
      <c r="G2536" s="20" t="n">
        <f aca="false">($E$2-D2536)/$E$2</f>
        <v>0.18424</v>
      </c>
      <c r="H2536" s="19" t="n">
        <f aca="false">D2536-$E$3</f>
        <v>5394</v>
      </c>
      <c r="I2536" s="18" t="n">
        <f aca="false">F2536*C2536</f>
        <v>12</v>
      </c>
      <c r="J2536" s="19" t="n">
        <f aca="false">H2536*I2536</f>
        <v>64728</v>
      </c>
      <c r="K2536" s="29" t="n">
        <f aca="false">D2536/$E$2</f>
        <v>0.81576</v>
      </c>
      <c r="L2536" s="30" t="n">
        <f aca="false">1/(1+EXP($L$2+($L$3*K2536)))</f>
        <v>0.109305564824521</v>
      </c>
      <c r="M2536" s="31" t="n">
        <f aca="false">(F2536)*(L2536)+(1-F2536)*(1-L2536)</f>
        <v>0.109305564824521</v>
      </c>
      <c r="N2536" s="31" t="n">
        <f aca="false">IF(B2536=1,LN(M2536),0)</f>
        <v>0</v>
      </c>
      <c r="O2536" s="42" t="n">
        <f aca="false">K2536</f>
        <v>0.81576</v>
      </c>
      <c r="P2536" s="43" t="n">
        <f aca="false">1/(1+EXP($P$2+($P$3*O2536)))</f>
        <v>0.985775856783186</v>
      </c>
      <c r="Q2536" s="42" t="n">
        <f aca="false">(F2536)*(P2536)+(1-F2536)*(1-P2536)</f>
        <v>0.985775856783186</v>
      </c>
      <c r="R2536" s="42" t="n">
        <f aca="false">IF(B2536&lt;&gt;1,LN(Q2536),0)</f>
        <v>-0.0143262759996242</v>
      </c>
    </row>
    <row r="2537" customFormat="false" ht="13" hidden="false" customHeight="false" outlineLevel="0" collapsed="false">
      <c r="A2537" s="18" t="n">
        <v>2528</v>
      </c>
      <c r="B2537" s="41" t="n">
        <v>0</v>
      </c>
      <c r="C2537" s="18" t="n">
        <v>16</v>
      </c>
      <c r="D2537" s="19" t="n">
        <v>19429</v>
      </c>
      <c r="E2537" s="19" t="n">
        <v>310864</v>
      </c>
      <c r="F2537" s="18" t="n">
        <v>1</v>
      </c>
      <c r="G2537" s="20" t="n">
        <f aca="false">($E$2-D2537)/$E$2</f>
        <v>0.22284</v>
      </c>
      <c r="H2537" s="19" t="n">
        <f aca="false">D2537-$E$3</f>
        <v>4429</v>
      </c>
      <c r="I2537" s="18" t="n">
        <f aca="false">F2537*C2537</f>
        <v>16</v>
      </c>
      <c r="J2537" s="19" t="n">
        <f aca="false">H2537*I2537</f>
        <v>70864</v>
      </c>
      <c r="K2537" s="29" t="n">
        <f aca="false">D2537/$E$2</f>
        <v>0.77716</v>
      </c>
      <c r="L2537" s="30" t="n">
        <f aca="false">1/(1+EXP($L$2+($L$3*K2537)))</f>
        <v>0.209856758179229</v>
      </c>
      <c r="M2537" s="31" t="n">
        <f aca="false">(F2537)*(L2537)+(1-F2537)*(1-L2537)</f>
        <v>0.209856758179229</v>
      </c>
      <c r="N2537" s="31" t="n">
        <f aca="false">IF(B2537=1,LN(M2537),0)</f>
        <v>0</v>
      </c>
      <c r="O2537" s="42" t="n">
        <f aca="false">K2537</f>
        <v>0.77716</v>
      </c>
      <c r="P2537" s="43" t="n">
        <f aca="false">1/(1+EXP($P$2+($P$3*O2537)))</f>
        <v>0.994866454643808</v>
      </c>
      <c r="Q2537" s="42" t="n">
        <f aca="false">(F2537)*(P2537)+(1-F2537)*(1-P2537)</f>
        <v>0.994866454643808</v>
      </c>
      <c r="R2537" s="42" t="n">
        <f aca="false">IF(B2537&lt;&gt;1,LN(Q2537),0)</f>
        <v>-0.00514676726976008</v>
      </c>
    </row>
    <row r="2538" customFormat="false" ht="13" hidden="false" customHeight="false" outlineLevel="0" collapsed="false">
      <c r="A2538" s="18" t="n">
        <v>2529</v>
      </c>
      <c r="B2538" s="41" t="n">
        <v>0</v>
      </c>
      <c r="C2538" s="18" t="n">
        <v>14</v>
      </c>
      <c r="D2538" s="19" t="n">
        <v>19745</v>
      </c>
      <c r="E2538" s="19" t="n">
        <v>276428</v>
      </c>
      <c r="F2538" s="18" t="n">
        <v>1</v>
      </c>
      <c r="G2538" s="20" t="n">
        <f aca="false">($E$2-D2538)/$E$2</f>
        <v>0.2102</v>
      </c>
      <c r="H2538" s="19" t="n">
        <f aca="false">D2538-$E$3</f>
        <v>4745</v>
      </c>
      <c r="I2538" s="18" t="n">
        <f aca="false">F2538*C2538</f>
        <v>14</v>
      </c>
      <c r="J2538" s="19" t="n">
        <f aca="false">H2538*I2538</f>
        <v>66430</v>
      </c>
      <c r="K2538" s="29" t="n">
        <f aca="false">D2538/$E$2</f>
        <v>0.7898</v>
      </c>
      <c r="L2538" s="30" t="n">
        <f aca="false">1/(1+EXP($L$2+($L$3*K2538)))</f>
        <v>0.170992379128817</v>
      </c>
      <c r="M2538" s="31" t="n">
        <f aca="false">(F2538)*(L2538)+(1-F2538)*(1-L2538)</f>
        <v>0.170992379128817</v>
      </c>
      <c r="N2538" s="31" t="n">
        <f aca="false">IF(B2538=1,LN(M2538),0)</f>
        <v>0</v>
      </c>
      <c r="O2538" s="42" t="n">
        <f aca="false">K2538</f>
        <v>0.7898</v>
      </c>
      <c r="P2538" s="43" t="n">
        <f aca="false">1/(1+EXP($P$2+($P$3*O2538)))</f>
        <v>0.99282588521127</v>
      </c>
      <c r="Q2538" s="42" t="n">
        <f aca="false">(F2538)*(P2538)+(1-F2538)*(1-P2538)</f>
        <v>0.99282588521127</v>
      </c>
      <c r="R2538" s="42" t="n">
        <f aca="false">IF(B2538&lt;&gt;1,LN(Q2538),0)</f>
        <v>-0.00719997249522062</v>
      </c>
    </row>
    <row r="2539" customFormat="false" ht="13" hidden="false" customHeight="false" outlineLevel="0" collapsed="false">
      <c r="A2539" s="18" t="n">
        <v>2530</v>
      </c>
      <c r="B2539" s="41" t="n">
        <v>0</v>
      </c>
      <c r="C2539" s="18" t="n">
        <v>14</v>
      </c>
      <c r="D2539" s="19" t="n">
        <v>20592</v>
      </c>
      <c r="E2539" s="19" t="n">
        <v>288293</v>
      </c>
      <c r="F2539" s="18" t="n">
        <v>1</v>
      </c>
      <c r="G2539" s="20" t="n">
        <f aca="false">($E$2-D2539)/$E$2</f>
        <v>0.17632</v>
      </c>
      <c r="H2539" s="19" t="n">
        <f aca="false">D2539-$E$3</f>
        <v>5592</v>
      </c>
      <c r="I2539" s="18" t="n">
        <f aca="false">F2539*C2539</f>
        <v>14</v>
      </c>
      <c r="J2539" s="19" t="n">
        <f aca="false">H2539*I2539</f>
        <v>78288</v>
      </c>
      <c r="K2539" s="29" t="n">
        <f aca="false">D2539/$E$2</f>
        <v>0.82368</v>
      </c>
      <c r="L2539" s="30" t="n">
        <f aca="false">1/(1+EXP($L$2+($L$3*K2539)))</f>
        <v>0.0948102156247564</v>
      </c>
      <c r="M2539" s="31" t="n">
        <f aca="false">(F2539)*(L2539)+(1-F2539)*(1-L2539)</f>
        <v>0.0948102156247564</v>
      </c>
      <c r="N2539" s="31" t="n">
        <f aca="false">IF(B2539=1,LN(M2539),0)</f>
        <v>0</v>
      </c>
      <c r="O2539" s="42" t="n">
        <f aca="false">K2539</f>
        <v>0.82368</v>
      </c>
      <c r="P2539" s="43" t="n">
        <f aca="false">1/(1+EXP($P$2+($P$3*O2539)))</f>
        <v>0.98249305140612</v>
      </c>
      <c r="Q2539" s="42" t="n">
        <f aca="false">(F2539)*(P2539)+(1-F2539)*(1-P2539)</f>
        <v>0.98249305140612</v>
      </c>
      <c r="R2539" s="42" t="n">
        <f aca="false">IF(B2539&lt;&gt;1,LN(Q2539),0)</f>
        <v>-0.0176620076239128</v>
      </c>
    </row>
    <row r="2540" customFormat="false" ht="13" hidden="false" customHeight="false" outlineLevel="0" collapsed="false">
      <c r="A2540" s="18" t="n">
        <v>2531</v>
      </c>
      <c r="B2540" s="41" t="n">
        <v>0</v>
      </c>
      <c r="C2540" s="18" t="n">
        <v>18</v>
      </c>
      <c r="D2540" s="19" t="n">
        <v>21982</v>
      </c>
      <c r="E2540" s="19" t="n">
        <v>395668</v>
      </c>
      <c r="F2540" s="18" t="n">
        <v>1</v>
      </c>
      <c r="G2540" s="20" t="n">
        <f aca="false">($E$2-D2540)/$E$2</f>
        <v>0.12072</v>
      </c>
      <c r="H2540" s="19" t="n">
        <f aca="false">D2540-$E$3</f>
        <v>6982</v>
      </c>
      <c r="I2540" s="18" t="n">
        <f aca="false">F2540*C2540</f>
        <v>18</v>
      </c>
      <c r="J2540" s="19" t="n">
        <f aca="false">H2540*I2540</f>
        <v>125676</v>
      </c>
      <c r="K2540" s="29" t="n">
        <f aca="false">D2540/$E$2</f>
        <v>0.87928</v>
      </c>
      <c r="L2540" s="30" t="n">
        <f aca="false">1/(1+EXP($L$2+($L$3*K2540)))</f>
        <v>0.0332990224184752</v>
      </c>
      <c r="M2540" s="31" t="n">
        <f aca="false">(F2540)*(L2540)+(1-F2540)*(1-L2540)</f>
        <v>0.0332990224184752</v>
      </c>
      <c r="N2540" s="31" t="n">
        <f aca="false">IF(B2540=1,LN(M2540),0)</f>
        <v>0</v>
      </c>
      <c r="O2540" s="42" t="n">
        <f aca="false">K2540</f>
        <v>0.87928</v>
      </c>
      <c r="P2540" s="43" t="n">
        <f aca="false">1/(1+EXP($P$2+($P$3*O2540)))</f>
        <v>0.927323404914013</v>
      </c>
      <c r="Q2540" s="42" t="n">
        <f aca="false">(F2540)*(P2540)+(1-F2540)*(1-P2540)</f>
        <v>0.927323404914013</v>
      </c>
      <c r="R2540" s="42" t="n">
        <f aca="false">IF(B2540&lt;&gt;1,LN(Q2540),0)</f>
        <v>-0.075452901643281</v>
      </c>
    </row>
    <row r="2541" customFormat="false" ht="13" hidden="false" customHeight="false" outlineLevel="0" collapsed="false">
      <c r="A2541" s="18" t="n">
        <v>2532</v>
      </c>
      <c r="B2541" s="41" t="n">
        <v>0</v>
      </c>
      <c r="C2541" s="18" t="n">
        <v>19</v>
      </c>
      <c r="D2541" s="19" t="n">
        <v>16221</v>
      </c>
      <c r="E2541" s="19" t="n">
        <v>308194</v>
      </c>
      <c r="F2541" s="18" t="n">
        <v>1</v>
      </c>
      <c r="G2541" s="20" t="n">
        <f aca="false">($E$2-D2541)/$E$2</f>
        <v>0.35116</v>
      </c>
      <c r="H2541" s="19" t="n">
        <f aca="false">D2541-$E$3</f>
        <v>1221</v>
      </c>
      <c r="I2541" s="18" t="n">
        <f aca="false">F2541*C2541</f>
        <v>19</v>
      </c>
      <c r="J2541" s="19" t="n">
        <f aca="false">H2541*I2541</f>
        <v>23199</v>
      </c>
      <c r="K2541" s="29" t="n">
        <f aca="false">D2541/$E$2</f>
        <v>0.64884</v>
      </c>
      <c r="L2541" s="30" t="n">
        <f aca="false">1/(1+EXP($L$2+($L$3*K2541)))</f>
        <v>0.775707973612096</v>
      </c>
      <c r="M2541" s="31" t="n">
        <f aca="false">(F2541)*(L2541)+(1-F2541)*(1-L2541)</f>
        <v>0.775707973612096</v>
      </c>
      <c r="N2541" s="31" t="n">
        <f aca="false">IF(B2541=1,LN(M2541),0)</f>
        <v>0</v>
      </c>
      <c r="O2541" s="42" t="n">
        <f aca="false">K2541</f>
        <v>0.64884</v>
      </c>
      <c r="P2541" s="43" t="n">
        <f aca="false">1/(1+EXP($P$2+($P$3*O2541)))</f>
        <v>0.999830979647784</v>
      </c>
      <c r="Q2541" s="42" t="n">
        <f aca="false">(F2541)*(P2541)+(1-F2541)*(1-P2541)</f>
        <v>0.999830979647784</v>
      </c>
      <c r="R2541" s="42" t="n">
        <f aca="false">IF(B2541&lt;&gt;1,LN(Q2541),0)</f>
        <v>-0.00016903463776523</v>
      </c>
    </row>
    <row r="2542" customFormat="false" ht="13" hidden="false" customHeight="false" outlineLevel="0" collapsed="false">
      <c r="A2542" s="18" t="n">
        <v>2533</v>
      </c>
      <c r="B2542" s="41" t="n">
        <v>0</v>
      </c>
      <c r="C2542" s="18" t="n">
        <v>13</v>
      </c>
      <c r="D2542" s="19" t="n">
        <v>15369</v>
      </c>
      <c r="E2542" s="19" t="n">
        <v>199795</v>
      </c>
      <c r="F2542" s="18" t="n">
        <v>1</v>
      </c>
      <c r="G2542" s="20" t="n">
        <f aca="false">($E$2-D2542)/$E$2</f>
        <v>0.38524</v>
      </c>
      <c r="H2542" s="19" t="n">
        <f aca="false">D2542-$E$3</f>
        <v>369</v>
      </c>
      <c r="I2542" s="18" t="n">
        <f aca="false">F2542*C2542</f>
        <v>13</v>
      </c>
      <c r="J2542" s="19" t="n">
        <f aca="false">H2542*I2542</f>
        <v>4797</v>
      </c>
      <c r="K2542" s="29" t="n">
        <f aca="false">D2542/$E$2</f>
        <v>0.61476</v>
      </c>
      <c r="L2542" s="30" t="n">
        <f aca="false">1/(1+EXP($L$2+($L$3*K2542)))</f>
        <v>0.87241525142666</v>
      </c>
      <c r="M2542" s="31" t="n">
        <f aca="false">(F2542)*(L2542)+(1-F2542)*(1-L2542)</f>
        <v>0.87241525142666</v>
      </c>
      <c r="N2542" s="31" t="n">
        <f aca="false">IF(B2542=1,LN(M2542),0)</f>
        <v>0</v>
      </c>
      <c r="O2542" s="42" t="n">
        <f aca="false">K2542</f>
        <v>0.61476</v>
      </c>
      <c r="P2542" s="43" t="n">
        <f aca="false">1/(1+EXP($P$2+($P$3*O2542)))</f>
        <v>0.999931815902659</v>
      </c>
      <c r="Q2542" s="42" t="n">
        <f aca="false">(F2542)*(P2542)+(1-F2542)*(1-P2542)</f>
        <v>0.999931815902659</v>
      </c>
      <c r="R2542" s="42" t="n">
        <f aca="false">IF(B2542&lt;&gt;1,LN(Q2542),0)</f>
        <v>-6.818642198223E-005</v>
      </c>
    </row>
    <row r="2543" customFormat="false" ht="13" hidden="false" customHeight="false" outlineLevel="0" collapsed="false">
      <c r="A2543" s="18" t="n">
        <v>2534</v>
      </c>
      <c r="B2543" s="41" t="n">
        <v>0</v>
      </c>
      <c r="C2543" s="18" t="n">
        <v>27</v>
      </c>
      <c r="D2543" s="19" t="n">
        <v>22493</v>
      </c>
      <c r="E2543" s="19" t="n">
        <v>607301</v>
      </c>
      <c r="F2543" s="18" t="n">
        <v>1</v>
      </c>
      <c r="G2543" s="20" t="n">
        <f aca="false">($E$2-D2543)/$E$2</f>
        <v>0.10028</v>
      </c>
      <c r="H2543" s="19" t="n">
        <f aca="false">D2543-$E$3</f>
        <v>7493</v>
      </c>
      <c r="I2543" s="18" t="n">
        <f aca="false">F2543*C2543</f>
        <v>27</v>
      </c>
      <c r="J2543" s="19" t="n">
        <f aca="false">H2543*I2543</f>
        <v>202311</v>
      </c>
      <c r="K2543" s="29" t="n">
        <f aca="false">D2543/$E$2</f>
        <v>0.89972</v>
      </c>
      <c r="L2543" s="30" t="n">
        <f aca="false">1/(1+EXP($L$2+($L$3*K2543)))</f>
        <v>0.0223746995219256</v>
      </c>
      <c r="M2543" s="31" t="n">
        <f aca="false">(F2543)*(L2543)+(1-F2543)*(1-L2543)</f>
        <v>0.0223746995219256</v>
      </c>
      <c r="N2543" s="31" t="n">
        <f aca="false">IF(B2543=1,LN(M2543),0)</f>
        <v>0</v>
      </c>
      <c r="O2543" s="42" t="n">
        <f aca="false">K2543</f>
        <v>0.89972</v>
      </c>
      <c r="P2543" s="43" t="n">
        <f aca="false">1/(1+EXP($P$2+($P$3*O2543)))</f>
        <v>0.880980792235984</v>
      </c>
      <c r="Q2543" s="42" t="n">
        <f aca="false">(F2543)*(P2543)+(1-F2543)*(1-P2543)</f>
        <v>0.880980792235984</v>
      </c>
      <c r="R2543" s="42" t="n">
        <f aca="false">IF(B2543&lt;&gt;1,LN(Q2543),0)</f>
        <v>-0.126719455512932</v>
      </c>
    </row>
    <row r="2544" customFormat="false" ht="13" hidden="false" customHeight="false" outlineLevel="0" collapsed="false">
      <c r="A2544" s="18" t="n">
        <v>2535</v>
      </c>
      <c r="B2544" s="41" t="n">
        <v>0</v>
      </c>
      <c r="C2544" s="18" t="n">
        <v>16</v>
      </c>
      <c r="D2544" s="19" t="n">
        <v>18526</v>
      </c>
      <c r="E2544" s="19" t="n">
        <v>296410</v>
      </c>
      <c r="F2544" s="18" t="n">
        <v>1</v>
      </c>
      <c r="G2544" s="20" t="n">
        <f aca="false">($E$2-D2544)/$E$2</f>
        <v>0.25896</v>
      </c>
      <c r="H2544" s="19" t="n">
        <f aca="false">D2544-$E$3</f>
        <v>3526</v>
      </c>
      <c r="I2544" s="18" t="n">
        <f aca="false">F2544*C2544</f>
        <v>16</v>
      </c>
      <c r="J2544" s="19" t="n">
        <f aca="false">H2544*I2544</f>
        <v>56416</v>
      </c>
      <c r="K2544" s="29" t="n">
        <f aca="false">D2544/$E$2</f>
        <v>0.74104</v>
      </c>
      <c r="L2544" s="30" t="n">
        <f aca="false">1/(1+EXP($L$2+($L$3*K2544)))</f>
        <v>0.35358263010454</v>
      </c>
      <c r="M2544" s="31" t="n">
        <f aca="false">(F2544)*(L2544)+(1-F2544)*(1-L2544)</f>
        <v>0.35358263010454</v>
      </c>
      <c r="N2544" s="31" t="n">
        <f aca="false">IF(B2544=1,LN(M2544),0)</f>
        <v>0</v>
      </c>
      <c r="O2544" s="42" t="n">
        <f aca="false">K2544</f>
        <v>0.74104</v>
      </c>
      <c r="P2544" s="43" t="n">
        <f aca="false">1/(1+EXP($P$2+($P$3*O2544)))</f>
        <v>0.998032588585764</v>
      </c>
      <c r="Q2544" s="42" t="n">
        <f aca="false">(F2544)*(P2544)+(1-F2544)*(1-P2544)</f>
        <v>0.998032588585764</v>
      </c>
      <c r="R2544" s="42" t="n">
        <f aca="false">IF(B2544&lt;&gt;1,LN(Q2544),0)</f>
        <v>-0.00196934931024837</v>
      </c>
    </row>
    <row r="2545" customFormat="false" ht="13" hidden="false" customHeight="false" outlineLevel="0" collapsed="false">
      <c r="A2545" s="18" t="n">
        <v>2536</v>
      </c>
      <c r="B2545" s="41" t="n">
        <v>0</v>
      </c>
      <c r="C2545" s="18" t="n">
        <v>10</v>
      </c>
      <c r="D2545" s="19" t="n">
        <v>16151</v>
      </c>
      <c r="E2545" s="19" t="n">
        <v>161507</v>
      </c>
      <c r="F2545" s="18" t="n">
        <v>1</v>
      </c>
      <c r="G2545" s="20" t="n">
        <f aca="false">($E$2-D2545)/$E$2</f>
        <v>0.35396</v>
      </c>
      <c r="H2545" s="19" t="n">
        <f aca="false">D2545-$E$3</f>
        <v>1151</v>
      </c>
      <c r="I2545" s="18" t="n">
        <f aca="false">F2545*C2545</f>
        <v>10</v>
      </c>
      <c r="J2545" s="19" t="n">
        <f aca="false">H2545*I2545</f>
        <v>11510</v>
      </c>
      <c r="K2545" s="29" t="n">
        <f aca="false">D2545/$E$2</f>
        <v>0.64604</v>
      </c>
      <c r="L2545" s="30" t="n">
        <f aca="false">1/(1+EXP($L$2+($L$3*K2545)))</f>
        <v>0.785301323315676</v>
      </c>
      <c r="M2545" s="31" t="n">
        <f aca="false">(F2545)*(L2545)+(1-F2545)*(1-L2545)</f>
        <v>0.785301323315676</v>
      </c>
      <c r="N2545" s="31" t="n">
        <f aca="false">IF(B2545=1,LN(M2545),0)</f>
        <v>0</v>
      </c>
      <c r="O2545" s="42" t="n">
        <f aca="false">K2545</f>
        <v>0.64604</v>
      </c>
      <c r="P2545" s="43" t="n">
        <f aca="false">1/(1+EXP($P$2+($P$3*O2545)))</f>
        <v>0.999843126797336</v>
      </c>
      <c r="Q2545" s="42" t="n">
        <f aca="false">(F2545)*(P2545)+(1-F2545)*(1-P2545)</f>
        <v>0.999843126797336</v>
      </c>
      <c r="R2545" s="42" t="n">
        <f aca="false">IF(B2545&lt;&gt;1,LN(Q2545),0)</f>
        <v>-0.000156885508551959</v>
      </c>
    </row>
    <row r="2546" customFormat="false" ht="13" hidden="false" customHeight="false" outlineLevel="0" collapsed="false">
      <c r="A2546" s="18" t="n">
        <v>2537</v>
      </c>
      <c r="B2546" s="41" t="n">
        <v>0</v>
      </c>
      <c r="C2546" s="18" t="n">
        <v>39</v>
      </c>
      <c r="D2546" s="19" t="n">
        <v>18999</v>
      </c>
      <c r="E2546" s="19" t="n">
        <v>740967</v>
      </c>
      <c r="F2546" s="18" t="n">
        <v>1</v>
      </c>
      <c r="G2546" s="20" t="n">
        <f aca="false">($E$2-D2546)/$E$2</f>
        <v>0.24004</v>
      </c>
      <c r="H2546" s="19" t="n">
        <f aca="false">D2546-$E$3</f>
        <v>3999</v>
      </c>
      <c r="I2546" s="18" t="n">
        <f aca="false">F2546*C2546</f>
        <v>39</v>
      </c>
      <c r="J2546" s="19" t="n">
        <f aca="false">H2546*I2546</f>
        <v>155961</v>
      </c>
      <c r="K2546" s="29" t="n">
        <f aca="false">D2546/$E$2</f>
        <v>0.75996</v>
      </c>
      <c r="L2546" s="30" t="n">
        <f aca="false">1/(1+EXP($L$2+($L$3*K2546)))</f>
        <v>0.272542688430996</v>
      </c>
      <c r="M2546" s="31" t="n">
        <f aca="false">(F2546)*(L2546)+(1-F2546)*(1-L2546)</f>
        <v>0.272542688430996</v>
      </c>
      <c r="N2546" s="31" t="n">
        <f aca="false">IF(B2546=1,LN(M2546),0)</f>
        <v>0</v>
      </c>
      <c r="O2546" s="42" t="n">
        <f aca="false">K2546</f>
        <v>0.75996</v>
      </c>
      <c r="P2546" s="43" t="n">
        <f aca="false">1/(1+EXP($P$2+($P$3*O2546)))</f>
        <v>0.996747354871949</v>
      </c>
      <c r="Q2546" s="42" t="n">
        <f aca="false">(F2546)*(P2546)+(1-F2546)*(1-P2546)</f>
        <v>0.996747354871949</v>
      </c>
      <c r="R2546" s="42" t="n">
        <f aca="false">IF(B2546&lt;&gt;1,LN(Q2546),0)</f>
        <v>-0.00325794647694163</v>
      </c>
    </row>
    <row r="2547" customFormat="false" ht="13" hidden="false" customHeight="false" outlineLevel="0" collapsed="false">
      <c r="A2547" s="18" t="n">
        <v>2538</v>
      </c>
      <c r="B2547" s="41" t="n">
        <v>0</v>
      </c>
      <c r="C2547" s="18" t="n">
        <v>12</v>
      </c>
      <c r="D2547" s="19" t="n">
        <v>21888</v>
      </c>
      <c r="E2547" s="19" t="n">
        <v>262650</v>
      </c>
      <c r="F2547" s="18" t="n">
        <v>1</v>
      </c>
      <c r="G2547" s="20" t="n">
        <f aca="false">($E$2-D2547)/$E$2</f>
        <v>0.12448</v>
      </c>
      <c r="H2547" s="19" t="n">
        <f aca="false">D2547-$E$3</f>
        <v>6888</v>
      </c>
      <c r="I2547" s="18" t="n">
        <f aca="false">F2547*C2547</f>
        <v>12</v>
      </c>
      <c r="J2547" s="19" t="n">
        <f aca="false">H2547*I2547</f>
        <v>82656</v>
      </c>
      <c r="K2547" s="29" t="n">
        <f aca="false">D2547/$E$2</f>
        <v>0.87552</v>
      </c>
      <c r="L2547" s="30" t="n">
        <f aca="false">1/(1+EXP($L$2+($L$3*K2547)))</f>
        <v>0.0358067663943208</v>
      </c>
      <c r="M2547" s="31" t="n">
        <f aca="false">(F2547)*(L2547)+(1-F2547)*(1-L2547)</f>
        <v>0.0358067663943208</v>
      </c>
      <c r="N2547" s="31" t="n">
        <f aca="false">IF(B2547=1,LN(M2547),0)</f>
        <v>0</v>
      </c>
      <c r="O2547" s="42" t="n">
        <f aca="false">K2547</f>
        <v>0.87552</v>
      </c>
      <c r="P2547" s="43" t="n">
        <f aca="false">1/(1+EXP($P$2+($P$3*O2547)))</f>
        <v>0.933791931456404</v>
      </c>
      <c r="Q2547" s="42" t="n">
        <f aca="false">(F2547)*(P2547)+(1-F2547)*(1-P2547)</f>
        <v>0.933791931456404</v>
      </c>
      <c r="R2547" s="42" t="n">
        <f aca="false">IF(B2547&lt;&gt;1,LN(Q2547),0)</f>
        <v>-0.0685016370304948</v>
      </c>
    </row>
    <row r="2548" customFormat="false" ht="13" hidden="false" customHeight="false" outlineLevel="0" collapsed="false">
      <c r="A2548" s="18" t="n">
        <v>2539</v>
      </c>
      <c r="B2548" s="41" t="n">
        <v>0</v>
      </c>
      <c r="C2548" s="18" t="n">
        <v>12</v>
      </c>
      <c r="D2548" s="19" t="n">
        <v>18423</v>
      </c>
      <c r="E2548" s="19" t="n">
        <v>221070</v>
      </c>
      <c r="F2548" s="18" t="n">
        <v>1</v>
      </c>
      <c r="G2548" s="20" t="n">
        <f aca="false">($E$2-D2548)/$E$2</f>
        <v>0.26308</v>
      </c>
      <c r="H2548" s="19" t="n">
        <f aca="false">D2548-$E$3</f>
        <v>3423</v>
      </c>
      <c r="I2548" s="18" t="n">
        <f aca="false">F2548*C2548</f>
        <v>12</v>
      </c>
      <c r="J2548" s="19" t="n">
        <f aca="false">H2548*I2548</f>
        <v>41076</v>
      </c>
      <c r="K2548" s="29" t="n">
        <f aca="false">D2548/$E$2</f>
        <v>0.73692</v>
      </c>
      <c r="L2548" s="30" t="n">
        <f aca="false">1/(1+EXP($L$2+($L$3*K2548)))</f>
        <v>0.372636845102598</v>
      </c>
      <c r="M2548" s="31" t="n">
        <f aca="false">(F2548)*(L2548)+(1-F2548)*(1-L2548)</f>
        <v>0.372636845102598</v>
      </c>
      <c r="N2548" s="31" t="n">
        <f aca="false">IF(B2548=1,LN(M2548),0)</f>
        <v>0</v>
      </c>
      <c r="O2548" s="42" t="n">
        <f aca="false">K2548</f>
        <v>0.73692</v>
      </c>
      <c r="P2548" s="43" t="n">
        <f aca="false">1/(1+EXP($P$2+($P$3*O2548)))</f>
        <v>0.998236740116095</v>
      </c>
      <c r="Q2548" s="42" t="n">
        <f aca="false">(F2548)*(P2548)+(1-F2548)*(1-P2548)</f>
        <v>0.998236740116095</v>
      </c>
      <c r="R2548" s="42" t="n">
        <f aca="false">IF(B2548&lt;&gt;1,LN(Q2548),0)</f>
        <v>-0.00176481625640955</v>
      </c>
    </row>
    <row r="2549" customFormat="false" ht="13" hidden="false" customHeight="false" outlineLevel="0" collapsed="false">
      <c r="A2549" s="18" t="n">
        <v>2540</v>
      </c>
      <c r="B2549" s="41" t="n">
        <v>0</v>
      </c>
      <c r="C2549" s="18" t="n">
        <v>32</v>
      </c>
      <c r="D2549" s="19" t="n">
        <v>17459</v>
      </c>
      <c r="E2549" s="19" t="n">
        <v>558693</v>
      </c>
      <c r="F2549" s="18" t="n">
        <v>1</v>
      </c>
      <c r="G2549" s="20" t="n">
        <f aca="false">($E$2-D2549)/$E$2</f>
        <v>0.30164</v>
      </c>
      <c r="H2549" s="19" t="n">
        <f aca="false">D2549-$E$3</f>
        <v>2459</v>
      </c>
      <c r="I2549" s="18" t="n">
        <f aca="false">F2549*C2549</f>
        <v>32</v>
      </c>
      <c r="J2549" s="19" t="n">
        <f aca="false">H2549*I2549</f>
        <v>78688</v>
      </c>
      <c r="K2549" s="29" t="n">
        <f aca="false">D2549/$E$2</f>
        <v>0.69836</v>
      </c>
      <c r="L2549" s="30" t="n">
        <f aca="false">1/(1+EXP($L$2+($L$3*K2549)))</f>
        <v>0.5622611117952</v>
      </c>
      <c r="M2549" s="31" t="n">
        <f aca="false">(F2549)*(L2549)+(1-F2549)*(1-L2549)</f>
        <v>0.5622611117952</v>
      </c>
      <c r="N2549" s="31" t="n">
        <f aca="false">IF(B2549=1,LN(M2549),0)</f>
        <v>0</v>
      </c>
      <c r="O2549" s="42" t="n">
        <f aca="false">K2549</f>
        <v>0.69836</v>
      </c>
      <c r="P2549" s="43" t="n">
        <f aca="false">1/(1+EXP($P$2+($P$3*O2549)))</f>
        <v>0.999368060194186</v>
      </c>
      <c r="Q2549" s="42" t="n">
        <f aca="false">(F2549)*(P2549)+(1-F2549)*(1-P2549)</f>
        <v>0.999368060194186</v>
      </c>
      <c r="R2549" s="42" t="n">
        <f aca="false">IF(B2549&lt;&gt;1,LN(Q2549),0)</f>
        <v>-0.000632139563934588</v>
      </c>
    </row>
    <row r="2550" customFormat="false" ht="13" hidden="false" customHeight="false" outlineLevel="0" collapsed="false">
      <c r="A2550" s="18" t="n">
        <v>2541</v>
      </c>
      <c r="B2550" s="41" t="n">
        <v>0</v>
      </c>
      <c r="C2550" s="18" t="n">
        <v>24</v>
      </c>
      <c r="D2550" s="19" t="n">
        <v>19359</v>
      </c>
      <c r="E2550" s="19" t="n">
        <v>464623</v>
      </c>
      <c r="F2550" s="18" t="n">
        <v>1</v>
      </c>
      <c r="G2550" s="20" t="n">
        <f aca="false">($E$2-D2550)/$E$2</f>
        <v>0.22564</v>
      </c>
      <c r="H2550" s="19" t="n">
        <f aca="false">D2550-$E$3</f>
        <v>4359</v>
      </c>
      <c r="I2550" s="18" t="n">
        <f aca="false">F2550*C2550</f>
        <v>24</v>
      </c>
      <c r="J2550" s="19" t="n">
        <f aca="false">H2550*I2550</f>
        <v>104616</v>
      </c>
      <c r="K2550" s="29" t="n">
        <f aca="false">D2550/$E$2</f>
        <v>0.77436</v>
      </c>
      <c r="L2550" s="30" t="n">
        <f aca="false">1/(1+EXP($L$2+($L$3*K2550)))</f>
        <v>0.219294172750761</v>
      </c>
      <c r="M2550" s="31" t="n">
        <f aca="false">(F2550)*(L2550)+(1-F2550)*(1-L2550)</f>
        <v>0.219294172750761</v>
      </c>
      <c r="N2550" s="31" t="n">
        <f aca="false">IF(B2550=1,LN(M2550),0)</f>
        <v>0</v>
      </c>
      <c r="O2550" s="42" t="n">
        <f aca="false">K2550</f>
        <v>0.77436</v>
      </c>
      <c r="P2550" s="43" t="n">
        <f aca="false">1/(1+EXP($P$2+($P$3*O2550)))</f>
        <v>0.99523369126556</v>
      </c>
      <c r="Q2550" s="42" t="n">
        <f aca="false">(F2550)*(P2550)+(1-F2550)*(1-P2550)</f>
        <v>0.99523369126556</v>
      </c>
      <c r="R2550" s="42" t="n">
        <f aca="false">IF(B2550&lt;&gt;1,LN(Q2550),0)</f>
        <v>-0.00477770380662233</v>
      </c>
    </row>
    <row r="2551" customFormat="false" ht="13" hidden="false" customHeight="false" outlineLevel="0" collapsed="false">
      <c r="A2551" s="18" t="n">
        <v>2542</v>
      </c>
      <c r="B2551" s="41" t="n">
        <v>0</v>
      </c>
      <c r="C2551" s="18" t="n">
        <v>18</v>
      </c>
      <c r="D2551" s="19" t="n">
        <v>20985</v>
      </c>
      <c r="E2551" s="19" t="n">
        <v>377738</v>
      </c>
      <c r="F2551" s="18" t="n">
        <v>1</v>
      </c>
      <c r="G2551" s="20" t="n">
        <f aca="false">($E$2-D2551)/$E$2</f>
        <v>0.1606</v>
      </c>
      <c r="H2551" s="19" t="n">
        <f aca="false">D2551-$E$3</f>
        <v>5985</v>
      </c>
      <c r="I2551" s="18" t="n">
        <f aca="false">F2551*C2551</f>
        <v>18</v>
      </c>
      <c r="J2551" s="19" t="n">
        <f aca="false">H2551*I2551</f>
        <v>107730</v>
      </c>
      <c r="K2551" s="29" t="n">
        <f aca="false">D2551/$E$2</f>
        <v>0.8394</v>
      </c>
      <c r="L2551" s="30" t="n">
        <f aca="false">1/(1+EXP($L$2+($L$3*K2551)))</f>
        <v>0.0710484885606423</v>
      </c>
      <c r="M2551" s="31" t="n">
        <f aca="false">(F2551)*(L2551)+(1-F2551)*(1-L2551)</f>
        <v>0.0710484885606423</v>
      </c>
      <c r="N2551" s="31" t="n">
        <f aca="false">IF(B2551=1,LN(M2551),0)</f>
        <v>0</v>
      </c>
      <c r="O2551" s="42" t="n">
        <f aca="false">K2551</f>
        <v>0.8394</v>
      </c>
      <c r="P2551" s="43" t="n">
        <f aca="false">1/(1+EXP($P$2+($P$3*O2551)))</f>
        <v>0.973627489317676</v>
      </c>
      <c r="Q2551" s="42" t="n">
        <f aca="false">(F2551)*(P2551)+(1-F2551)*(1-P2551)</f>
        <v>0.973627489317676</v>
      </c>
      <c r="R2551" s="42" t="n">
        <f aca="false">IF(B2551&lt;&gt;1,LN(Q2551),0)</f>
        <v>-0.0267265029932821</v>
      </c>
    </row>
    <row r="2552" customFormat="false" ht="13" hidden="false" customHeight="false" outlineLevel="0" collapsed="false">
      <c r="A2552" s="18" t="n">
        <v>2543</v>
      </c>
      <c r="B2552" s="41" t="n">
        <v>0</v>
      </c>
      <c r="C2552" s="18" t="n">
        <v>35</v>
      </c>
      <c r="D2552" s="19" t="n">
        <v>19539</v>
      </c>
      <c r="E2552" s="19" t="n">
        <v>683873</v>
      </c>
      <c r="F2552" s="18" t="n">
        <v>1</v>
      </c>
      <c r="G2552" s="20" t="n">
        <f aca="false">($E$2-D2552)/$E$2</f>
        <v>0.21844</v>
      </c>
      <c r="H2552" s="19" t="n">
        <f aca="false">D2552-$E$3</f>
        <v>4539</v>
      </c>
      <c r="I2552" s="18" t="n">
        <f aca="false">F2552*C2552</f>
        <v>35</v>
      </c>
      <c r="J2552" s="19" t="n">
        <f aca="false">H2552*I2552</f>
        <v>158865</v>
      </c>
      <c r="K2552" s="29" t="n">
        <f aca="false">D2552/$E$2</f>
        <v>0.78156</v>
      </c>
      <c r="L2552" s="30" t="n">
        <f aca="false">1/(1+EXP($L$2+($L$3*K2552)))</f>
        <v>0.195635943854692</v>
      </c>
      <c r="M2552" s="31" t="n">
        <f aca="false">(F2552)*(L2552)+(1-F2552)*(1-L2552)</f>
        <v>0.195635943854692</v>
      </c>
      <c r="N2552" s="31" t="n">
        <f aca="false">IF(B2552=1,LN(M2552),0)</f>
        <v>0</v>
      </c>
      <c r="O2552" s="42" t="n">
        <f aca="false">K2552</f>
        <v>0.78156</v>
      </c>
      <c r="P2552" s="43" t="n">
        <f aca="false">1/(1+EXP($P$2+($P$3*O2552)))</f>
        <v>0.994231704994833</v>
      </c>
      <c r="Q2552" s="42" t="n">
        <f aca="false">(F2552)*(P2552)+(1-F2552)*(1-P2552)</f>
        <v>0.994231704994833</v>
      </c>
      <c r="R2552" s="42" t="n">
        <f aca="false">IF(B2552&lt;&gt;1,LN(Q2552),0)</f>
        <v>-0.00578499587345769</v>
      </c>
    </row>
    <row r="2553" customFormat="false" ht="13" hidden="false" customHeight="false" outlineLevel="0" collapsed="false">
      <c r="A2553" s="18" t="n">
        <v>2544</v>
      </c>
      <c r="B2553" s="41" t="n">
        <v>0</v>
      </c>
      <c r="C2553" s="18" t="n">
        <v>22</v>
      </c>
      <c r="D2553" s="19" t="n">
        <v>20145</v>
      </c>
      <c r="E2553" s="19" t="n">
        <v>443197</v>
      </c>
      <c r="F2553" s="18" t="n">
        <v>1</v>
      </c>
      <c r="G2553" s="20" t="n">
        <f aca="false">($E$2-D2553)/$E$2</f>
        <v>0.1942</v>
      </c>
      <c r="H2553" s="19" t="n">
        <f aca="false">D2553-$E$3</f>
        <v>5145</v>
      </c>
      <c r="I2553" s="18" t="n">
        <f aca="false">F2553*C2553</f>
        <v>22</v>
      </c>
      <c r="J2553" s="19" t="n">
        <f aca="false">H2553*I2553</f>
        <v>113190</v>
      </c>
      <c r="K2553" s="29" t="n">
        <f aca="false">D2553/$E$2</f>
        <v>0.8058</v>
      </c>
      <c r="L2553" s="30" t="n">
        <f aca="false">1/(1+EXP($L$2+($L$3*K2553)))</f>
        <v>0.130262779735814</v>
      </c>
      <c r="M2553" s="31" t="n">
        <f aca="false">(F2553)*(L2553)+(1-F2553)*(1-L2553)</f>
        <v>0.130262779735814</v>
      </c>
      <c r="N2553" s="31" t="n">
        <f aca="false">IF(B2553=1,LN(M2553),0)</f>
        <v>0</v>
      </c>
      <c r="O2553" s="42" t="n">
        <f aca="false">K2553</f>
        <v>0.8058</v>
      </c>
      <c r="P2553" s="43" t="n">
        <f aca="false">1/(1+EXP($P$2+($P$3*O2553)))</f>
        <v>0.989054572791236</v>
      </c>
      <c r="Q2553" s="42" t="n">
        <f aca="false">(F2553)*(P2553)+(1-F2553)*(1-P2553)</f>
        <v>0.989054572791236</v>
      </c>
      <c r="R2553" s="42" t="n">
        <f aca="false">IF(B2553&lt;&gt;1,LN(Q2553),0)</f>
        <v>-0.0110057691130812</v>
      </c>
    </row>
    <row r="2554" customFormat="false" ht="13" hidden="false" customHeight="false" outlineLevel="0" collapsed="false">
      <c r="A2554" s="18" t="n">
        <v>2545</v>
      </c>
      <c r="B2554" s="41" t="n">
        <v>0</v>
      </c>
      <c r="C2554" s="18" t="n">
        <v>21</v>
      </c>
      <c r="D2554" s="19" t="n">
        <v>15339</v>
      </c>
      <c r="E2554" s="19" t="n">
        <v>322118</v>
      </c>
      <c r="F2554" s="18" t="n">
        <v>1</v>
      </c>
      <c r="G2554" s="20" t="n">
        <f aca="false">($E$2-D2554)/$E$2</f>
        <v>0.38644</v>
      </c>
      <c r="H2554" s="19" t="n">
        <f aca="false">D2554-$E$3</f>
        <v>339</v>
      </c>
      <c r="I2554" s="18" t="n">
        <f aca="false">F2554*C2554</f>
        <v>21</v>
      </c>
      <c r="J2554" s="19" t="n">
        <f aca="false">H2554*I2554</f>
        <v>7119</v>
      </c>
      <c r="K2554" s="29" t="n">
        <f aca="false">D2554/$E$2</f>
        <v>0.61356</v>
      </c>
      <c r="L2554" s="30" t="n">
        <f aca="false">1/(1+EXP($L$2+($L$3*K2554)))</f>
        <v>0.875063046680393</v>
      </c>
      <c r="M2554" s="31" t="n">
        <f aca="false">(F2554)*(L2554)+(1-F2554)*(1-L2554)</f>
        <v>0.875063046680393</v>
      </c>
      <c r="N2554" s="31" t="n">
        <f aca="false">IF(B2554=1,LN(M2554),0)</f>
        <v>0</v>
      </c>
      <c r="O2554" s="42" t="n">
        <f aca="false">K2554</f>
        <v>0.61356</v>
      </c>
      <c r="P2554" s="43" t="n">
        <f aca="false">1/(1+EXP($P$2+($P$3*O2554)))</f>
        <v>0.999933961038563</v>
      </c>
      <c r="Q2554" s="42" t="n">
        <f aca="false">(F2554)*(P2554)+(1-F2554)*(1-P2554)</f>
        <v>0.999933961038563</v>
      </c>
      <c r="R2554" s="42" t="n">
        <f aca="false">IF(B2554&lt;&gt;1,LN(Q2554),0)</f>
        <v>-6.60411421051965E-005</v>
      </c>
    </row>
    <row r="2555" customFormat="false" ht="13" hidden="false" customHeight="false" outlineLevel="0" collapsed="false">
      <c r="A2555" s="18" t="n">
        <v>2546</v>
      </c>
      <c r="B2555" s="41" t="n">
        <v>0</v>
      </c>
      <c r="C2555" s="18" t="n">
        <v>10</v>
      </c>
      <c r="D2555" s="19" t="n">
        <v>19628</v>
      </c>
      <c r="E2555" s="19" t="n">
        <v>196276</v>
      </c>
      <c r="F2555" s="18" t="n">
        <v>1</v>
      </c>
      <c r="G2555" s="20" t="n">
        <f aca="false">($E$2-D2555)/$E$2</f>
        <v>0.21488</v>
      </c>
      <c r="H2555" s="19" t="n">
        <f aca="false">D2555-$E$3</f>
        <v>4628</v>
      </c>
      <c r="I2555" s="18" t="n">
        <f aca="false">F2555*C2555</f>
        <v>10</v>
      </c>
      <c r="J2555" s="19" t="n">
        <f aca="false">H2555*I2555</f>
        <v>46280</v>
      </c>
      <c r="K2555" s="29" t="n">
        <f aca="false">D2555/$E$2</f>
        <v>0.78512</v>
      </c>
      <c r="L2555" s="30" t="n">
        <f aca="false">1/(1+EXP($L$2+($L$3*K2555)))</f>
        <v>0.184673014400124</v>
      </c>
      <c r="M2555" s="31" t="n">
        <f aca="false">(F2555)*(L2555)+(1-F2555)*(1-L2555)</f>
        <v>0.184673014400124</v>
      </c>
      <c r="N2555" s="31" t="n">
        <f aca="false">IF(B2555=1,LN(M2555),0)</f>
        <v>0</v>
      </c>
      <c r="O2555" s="42" t="n">
        <f aca="false">K2555</f>
        <v>0.78512</v>
      </c>
      <c r="P2555" s="43" t="n">
        <f aca="false">1/(1+EXP($P$2+($P$3*O2555)))</f>
        <v>0.993661494088078</v>
      </c>
      <c r="Q2555" s="42" t="n">
        <f aca="false">(F2555)*(P2555)+(1-F2555)*(1-P2555)</f>
        <v>0.993661494088078</v>
      </c>
      <c r="R2555" s="42" t="n">
        <f aca="false">IF(B2555&lt;&gt;1,LN(Q2555),0)</f>
        <v>-0.00635867953277786</v>
      </c>
    </row>
    <row r="2556" customFormat="false" ht="13" hidden="false" customHeight="false" outlineLevel="0" collapsed="false">
      <c r="A2556" s="18" t="n">
        <v>2547</v>
      </c>
      <c r="B2556" s="41" t="n">
        <v>0</v>
      </c>
      <c r="C2556" s="18" t="n">
        <v>11</v>
      </c>
      <c r="D2556" s="19" t="n">
        <v>21310</v>
      </c>
      <c r="E2556" s="19" t="n">
        <v>234410</v>
      </c>
      <c r="F2556" s="18" t="n">
        <v>1</v>
      </c>
      <c r="G2556" s="20" t="n">
        <f aca="false">($E$2-D2556)/$E$2</f>
        <v>0.1476</v>
      </c>
      <c r="H2556" s="19" t="n">
        <f aca="false">D2556-$E$3</f>
        <v>6310</v>
      </c>
      <c r="I2556" s="18" t="n">
        <f aca="false">F2556*C2556</f>
        <v>11</v>
      </c>
      <c r="J2556" s="19" t="n">
        <f aca="false">H2556*I2556</f>
        <v>69410</v>
      </c>
      <c r="K2556" s="29" t="n">
        <f aca="false">D2556/$E$2</f>
        <v>0.8524</v>
      </c>
      <c r="L2556" s="30" t="n">
        <f aca="false">1/(1+EXP($L$2+($L$3*K2556)))</f>
        <v>0.055686741214002</v>
      </c>
      <c r="M2556" s="31" t="n">
        <f aca="false">(F2556)*(L2556)+(1-F2556)*(1-L2556)</f>
        <v>0.055686741214002</v>
      </c>
      <c r="N2556" s="31" t="n">
        <f aca="false">IF(B2556=1,LN(M2556),0)</f>
        <v>0</v>
      </c>
      <c r="O2556" s="42" t="n">
        <f aca="false">K2556</f>
        <v>0.8524</v>
      </c>
      <c r="P2556" s="43" t="n">
        <f aca="false">1/(1+EXP($P$2+($P$3*O2556)))</f>
        <v>0.963115428625193</v>
      </c>
      <c r="Q2556" s="42" t="n">
        <f aca="false">(F2556)*(P2556)+(1-F2556)*(1-P2556)</f>
        <v>0.963115428625193</v>
      </c>
      <c r="R2556" s="42" t="n">
        <f aca="false">IF(B2556&lt;&gt;1,LN(Q2556),0)</f>
        <v>-0.0375820107895133</v>
      </c>
    </row>
    <row r="2557" customFormat="false" ht="13" hidden="false" customHeight="false" outlineLevel="0" collapsed="false">
      <c r="A2557" s="18" t="n">
        <v>2548</v>
      </c>
      <c r="B2557" s="41" t="n">
        <v>0</v>
      </c>
      <c r="C2557" s="18" t="n">
        <v>15</v>
      </c>
      <c r="D2557" s="19" t="n">
        <v>19783</v>
      </c>
      <c r="E2557" s="19" t="n">
        <v>296745</v>
      </c>
      <c r="F2557" s="18" t="n">
        <v>1</v>
      </c>
      <c r="G2557" s="20" t="n">
        <f aca="false">($E$2-D2557)/$E$2</f>
        <v>0.20868</v>
      </c>
      <c r="H2557" s="19" t="n">
        <f aca="false">D2557-$E$3</f>
        <v>4783</v>
      </c>
      <c r="I2557" s="18" t="n">
        <f aca="false">F2557*C2557</f>
        <v>15</v>
      </c>
      <c r="J2557" s="19" t="n">
        <f aca="false">H2557*I2557</f>
        <v>71745</v>
      </c>
      <c r="K2557" s="29" t="n">
        <f aca="false">D2557/$E$2</f>
        <v>0.79132</v>
      </c>
      <c r="L2557" s="30" t="n">
        <f aca="false">1/(1+EXP($L$2+($L$3*K2557)))</f>
        <v>0.166725701623995</v>
      </c>
      <c r="M2557" s="31" t="n">
        <f aca="false">(F2557)*(L2557)+(1-F2557)*(1-L2557)</f>
        <v>0.166725701623995</v>
      </c>
      <c r="N2557" s="31" t="n">
        <f aca="false">IF(B2557=1,LN(M2557),0)</f>
        <v>0</v>
      </c>
      <c r="O2557" s="42" t="n">
        <f aca="false">K2557</f>
        <v>0.79132</v>
      </c>
      <c r="P2557" s="43" t="n">
        <f aca="false">1/(1+EXP($P$2+($P$3*O2557)))</f>
        <v>0.992531631763434</v>
      </c>
      <c r="Q2557" s="42" t="n">
        <f aca="false">(F2557)*(P2557)+(1-F2557)*(1-P2557)</f>
        <v>0.992531631763434</v>
      </c>
      <c r="R2557" s="42" t="n">
        <f aca="false">IF(B2557&lt;&gt;1,LN(Q2557),0)</f>
        <v>-0.00749639613426255</v>
      </c>
    </row>
    <row r="2558" customFormat="false" ht="13" hidden="false" customHeight="false" outlineLevel="0" collapsed="false">
      <c r="A2558" s="18" t="n">
        <v>2549</v>
      </c>
      <c r="B2558" s="41" t="n">
        <v>0</v>
      </c>
      <c r="C2558" s="18" t="n">
        <v>12</v>
      </c>
      <c r="D2558" s="19" t="n">
        <v>20520</v>
      </c>
      <c r="E2558" s="19" t="n">
        <v>246238</v>
      </c>
      <c r="F2558" s="18" t="n">
        <v>1</v>
      </c>
      <c r="G2558" s="20" t="n">
        <f aca="false">($E$2-D2558)/$E$2</f>
        <v>0.1792</v>
      </c>
      <c r="H2558" s="19" t="n">
        <f aca="false">D2558-$E$3</f>
        <v>5520</v>
      </c>
      <c r="I2558" s="18" t="n">
        <f aca="false">F2558*C2558</f>
        <v>12</v>
      </c>
      <c r="J2558" s="19" t="n">
        <f aca="false">H2558*I2558</f>
        <v>66240</v>
      </c>
      <c r="K2558" s="29" t="n">
        <f aca="false">D2558/$E$2</f>
        <v>0.8208</v>
      </c>
      <c r="L2558" s="30" t="n">
        <f aca="false">1/(1+EXP($L$2+($L$3*K2558)))</f>
        <v>0.0998706514276406</v>
      </c>
      <c r="M2558" s="31" t="n">
        <f aca="false">(F2558)*(L2558)+(1-F2558)*(1-L2558)</f>
        <v>0.0998706514276406</v>
      </c>
      <c r="N2558" s="31" t="n">
        <f aca="false">IF(B2558=1,LN(M2558),0)</f>
        <v>0</v>
      </c>
      <c r="O2558" s="42" t="n">
        <f aca="false">K2558</f>
        <v>0.8208</v>
      </c>
      <c r="P2558" s="43" t="n">
        <f aca="false">1/(1+EXP($P$2+($P$3*O2558)))</f>
        <v>0.98376503892559</v>
      </c>
      <c r="Q2558" s="42" t="n">
        <f aca="false">(F2558)*(P2558)+(1-F2558)*(1-P2558)</f>
        <v>0.98376503892559</v>
      </c>
      <c r="R2558" s="42" t="n">
        <f aca="false">IF(B2558&lt;&gt;1,LN(Q2558),0)</f>
        <v>-0.0163681920224291</v>
      </c>
    </row>
    <row r="2559" customFormat="false" ht="13" hidden="false" customHeight="false" outlineLevel="0" collapsed="false">
      <c r="A2559" s="18" t="n">
        <v>2550</v>
      </c>
      <c r="B2559" s="41" t="n">
        <v>0</v>
      </c>
      <c r="C2559" s="18" t="n">
        <v>12</v>
      </c>
      <c r="D2559" s="19" t="n">
        <v>22370</v>
      </c>
      <c r="E2559" s="19" t="n">
        <v>268441</v>
      </c>
      <c r="F2559" s="18" t="n">
        <v>1</v>
      </c>
      <c r="G2559" s="20" t="n">
        <f aca="false">($E$2-D2559)/$E$2</f>
        <v>0.1052</v>
      </c>
      <c r="H2559" s="19" t="n">
        <f aca="false">D2559-$E$3</f>
        <v>7370</v>
      </c>
      <c r="I2559" s="18" t="n">
        <f aca="false">F2559*C2559</f>
        <v>12</v>
      </c>
      <c r="J2559" s="19" t="n">
        <f aca="false">H2559*I2559</f>
        <v>88440</v>
      </c>
      <c r="K2559" s="29" t="n">
        <f aca="false">D2559/$E$2</f>
        <v>0.8948</v>
      </c>
      <c r="L2559" s="30" t="n">
        <f aca="false">1/(1+EXP($L$2+($L$3*K2559)))</f>
        <v>0.0246315455546965</v>
      </c>
      <c r="M2559" s="31" t="n">
        <f aca="false">(F2559)*(L2559)+(1-F2559)*(1-L2559)</f>
        <v>0.0246315455546965</v>
      </c>
      <c r="N2559" s="31" t="n">
        <f aca="false">IF(B2559=1,LN(M2559),0)</f>
        <v>0</v>
      </c>
      <c r="O2559" s="42" t="n">
        <f aca="false">K2559</f>
        <v>0.8948</v>
      </c>
      <c r="P2559" s="43" t="n">
        <f aca="false">1/(1+EXP($P$2+($P$3*O2559)))</f>
        <v>0.894052636298162</v>
      </c>
      <c r="Q2559" s="42" t="n">
        <f aca="false">(F2559)*(P2559)+(1-F2559)*(1-P2559)</f>
        <v>0.894052636298162</v>
      </c>
      <c r="R2559" s="42" t="n">
        <f aca="false">IF(B2559&lt;&gt;1,LN(Q2559),0)</f>
        <v>-0.111990628250813</v>
      </c>
    </row>
    <row r="2560" customFormat="false" ht="13" hidden="false" customHeight="false" outlineLevel="0" collapsed="false">
      <c r="A2560" s="18" t="n">
        <v>2551</v>
      </c>
      <c r="B2560" s="41" t="n">
        <v>0</v>
      </c>
      <c r="C2560" s="18" t="n">
        <v>25</v>
      </c>
      <c r="D2560" s="19" t="n">
        <v>18378</v>
      </c>
      <c r="E2560" s="19" t="n">
        <v>459454</v>
      </c>
      <c r="F2560" s="18" t="n">
        <v>1</v>
      </c>
      <c r="G2560" s="20" t="n">
        <f aca="false">($E$2-D2560)/$E$2</f>
        <v>0.26488</v>
      </c>
      <c r="H2560" s="19" t="n">
        <f aca="false">D2560-$E$3</f>
        <v>3378</v>
      </c>
      <c r="I2560" s="18" t="n">
        <f aca="false">F2560*C2560</f>
        <v>25</v>
      </c>
      <c r="J2560" s="19" t="n">
        <f aca="false">H2560*I2560</f>
        <v>84450</v>
      </c>
      <c r="K2560" s="29" t="n">
        <f aca="false">D2560/$E$2</f>
        <v>0.73512</v>
      </c>
      <c r="L2560" s="30" t="n">
        <f aca="false">1/(1+EXP($L$2+($L$3*K2560)))</f>
        <v>0.381091439919797</v>
      </c>
      <c r="M2560" s="31" t="n">
        <f aca="false">(F2560)*(L2560)+(1-F2560)*(1-L2560)</f>
        <v>0.381091439919797</v>
      </c>
      <c r="N2560" s="31" t="n">
        <f aca="false">IF(B2560=1,LN(M2560),0)</f>
        <v>0</v>
      </c>
      <c r="O2560" s="42" t="n">
        <f aca="false">K2560</f>
        <v>0.73512</v>
      </c>
      <c r="P2560" s="43" t="n">
        <f aca="false">1/(1+EXP($P$2+($P$3*O2560)))</f>
        <v>0.998319159536863</v>
      </c>
      <c r="Q2560" s="42" t="n">
        <f aca="false">(F2560)*(P2560)+(1-F2560)*(1-P2560)</f>
        <v>0.998319159536863</v>
      </c>
      <c r="R2560" s="42" t="n">
        <f aca="false">IF(B2560&lt;&gt;1,LN(Q2560),0)</f>
        <v>-0.00168225466038339</v>
      </c>
    </row>
    <row r="2561" customFormat="false" ht="13" hidden="false" customHeight="false" outlineLevel="0" collapsed="false">
      <c r="A2561" s="18" t="n">
        <v>2552</v>
      </c>
      <c r="B2561" s="41" t="n">
        <v>0</v>
      </c>
      <c r="C2561" s="18" t="n">
        <v>30</v>
      </c>
      <c r="D2561" s="19" t="n">
        <v>15661</v>
      </c>
      <c r="E2561" s="19" t="n">
        <v>469832</v>
      </c>
      <c r="F2561" s="18" t="n">
        <v>1</v>
      </c>
      <c r="G2561" s="20" t="n">
        <f aca="false">($E$2-D2561)/$E$2</f>
        <v>0.37356</v>
      </c>
      <c r="H2561" s="19" t="n">
        <f aca="false">D2561-$E$3</f>
        <v>661</v>
      </c>
      <c r="I2561" s="18" t="n">
        <f aca="false">F2561*C2561</f>
        <v>30</v>
      </c>
      <c r="J2561" s="19" t="n">
        <f aca="false">H2561*I2561</f>
        <v>19830</v>
      </c>
      <c r="K2561" s="29" t="n">
        <f aca="false">D2561/$E$2</f>
        <v>0.62644</v>
      </c>
      <c r="L2561" s="30" t="n">
        <f aca="false">1/(1+EXP($L$2+($L$3*K2561)))</f>
        <v>0.844074836794184</v>
      </c>
      <c r="M2561" s="31" t="n">
        <f aca="false">(F2561)*(L2561)+(1-F2561)*(1-L2561)</f>
        <v>0.844074836794184</v>
      </c>
      <c r="N2561" s="31" t="n">
        <f aca="false">IF(B2561=1,LN(M2561),0)</f>
        <v>0</v>
      </c>
      <c r="O2561" s="42" t="n">
        <f aca="false">K2561</f>
        <v>0.62644</v>
      </c>
      <c r="P2561" s="43" t="n">
        <f aca="false">1/(1+EXP($P$2+($P$3*O2561)))</f>
        <v>0.999906930395903</v>
      </c>
      <c r="Q2561" s="42" t="n">
        <f aca="false">(F2561)*(P2561)+(1-F2561)*(1-P2561)</f>
        <v>0.999906930395903</v>
      </c>
      <c r="R2561" s="42" t="n">
        <f aca="false">IF(B2561&lt;&gt;1,LN(Q2561),0)</f>
        <v>-9.3073935341617E-005</v>
      </c>
    </row>
    <row r="2562" customFormat="false" ht="13" hidden="false" customHeight="false" outlineLevel="0" collapsed="false">
      <c r="A2562" s="18" t="n">
        <v>2553</v>
      </c>
      <c r="B2562" s="41" t="n">
        <v>0</v>
      </c>
      <c r="C2562" s="18" t="n">
        <v>13</v>
      </c>
      <c r="D2562" s="19" t="n">
        <v>22442</v>
      </c>
      <c r="E2562" s="19" t="n">
        <v>291740</v>
      </c>
      <c r="F2562" s="18" t="n">
        <v>1</v>
      </c>
      <c r="G2562" s="20" t="n">
        <f aca="false">($E$2-D2562)/$E$2</f>
        <v>0.10232</v>
      </c>
      <c r="H2562" s="19" t="n">
        <f aca="false">D2562-$E$3</f>
        <v>7442</v>
      </c>
      <c r="I2562" s="18" t="n">
        <f aca="false">F2562*C2562</f>
        <v>13</v>
      </c>
      <c r="J2562" s="19" t="n">
        <f aca="false">H2562*I2562</f>
        <v>96746</v>
      </c>
      <c r="K2562" s="29" t="n">
        <f aca="false">D2562/$E$2</f>
        <v>0.89768</v>
      </c>
      <c r="L2562" s="30" t="n">
        <f aca="false">1/(1+EXP($L$2+($L$3*K2562)))</f>
        <v>0.0232848482796764</v>
      </c>
      <c r="M2562" s="31" t="n">
        <f aca="false">(F2562)*(L2562)+(1-F2562)*(1-L2562)</f>
        <v>0.0232848482796764</v>
      </c>
      <c r="N2562" s="31" t="n">
        <f aca="false">IF(B2562=1,LN(M2562),0)</f>
        <v>0</v>
      </c>
      <c r="O2562" s="42" t="n">
        <f aca="false">K2562</f>
        <v>0.89768</v>
      </c>
      <c r="P2562" s="43" t="n">
        <f aca="false">1/(1+EXP($P$2+($P$3*O2562)))</f>
        <v>0.886562296441767</v>
      </c>
      <c r="Q2562" s="42" t="n">
        <f aca="false">(F2562)*(P2562)+(1-F2562)*(1-P2562)</f>
        <v>0.886562296441767</v>
      </c>
      <c r="R2562" s="42" t="n">
        <f aca="false">IF(B2562&lt;&gt;1,LN(Q2562),0)</f>
        <v>-0.120403883582922</v>
      </c>
    </row>
    <row r="2563" customFormat="false" ht="13" hidden="false" customHeight="false" outlineLevel="0" collapsed="false">
      <c r="A2563" s="18" t="n">
        <v>2554</v>
      </c>
      <c r="B2563" s="41" t="n">
        <v>0</v>
      </c>
      <c r="C2563" s="18" t="n">
        <v>19</v>
      </c>
      <c r="D2563" s="19" t="n">
        <v>17083</v>
      </c>
      <c r="E2563" s="19" t="n">
        <v>324573</v>
      </c>
      <c r="F2563" s="18" t="n">
        <v>1</v>
      </c>
      <c r="G2563" s="20" t="n">
        <f aca="false">($E$2-D2563)/$E$2</f>
        <v>0.31668</v>
      </c>
      <c r="H2563" s="19" t="n">
        <f aca="false">D2563-$E$3</f>
        <v>2083</v>
      </c>
      <c r="I2563" s="18" t="n">
        <f aca="false">F2563*C2563</f>
        <v>19</v>
      </c>
      <c r="J2563" s="19" t="n">
        <f aca="false">H2563*I2563</f>
        <v>39577</v>
      </c>
      <c r="K2563" s="29" t="n">
        <f aca="false">D2563/$E$2</f>
        <v>0.68332</v>
      </c>
      <c r="L2563" s="30" t="n">
        <f aca="false">1/(1+EXP($L$2+($L$3*K2563)))</f>
        <v>0.634406792594652</v>
      </c>
      <c r="M2563" s="31" t="n">
        <f aca="false">(F2563)*(L2563)+(1-F2563)*(1-L2563)</f>
        <v>0.634406792594652</v>
      </c>
      <c r="N2563" s="31" t="n">
        <f aca="false">IF(B2563=1,LN(M2563),0)</f>
        <v>0</v>
      </c>
      <c r="O2563" s="42" t="n">
        <f aca="false">K2563</f>
        <v>0.68332</v>
      </c>
      <c r="P2563" s="43" t="n">
        <f aca="false">1/(1+EXP($P$2+($P$3*O2563)))</f>
        <v>0.999576594858637</v>
      </c>
      <c r="Q2563" s="42" t="n">
        <f aca="false">(F2563)*(P2563)+(1-F2563)*(1-P2563)</f>
        <v>0.999576594858637</v>
      </c>
      <c r="R2563" s="42" t="n">
        <f aca="false">IF(B2563&lt;&gt;1,LN(Q2563),0)</f>
        <v>-0.000423494802629418</v>
      </c>
    </row>
    <row r="2564" customFormat="false" ht="13" hidden="false" customHeight="false" outlineLevel="0" collapsed="false">
      <c r="A2564" s="18" t="n">
        <v>2555</v>
      </c>
      <c r="B2564" s="41" t="n">
        <v>0</v>
      </c>
      <c r="C2564" s="18" t="n">
        <v>27</v>
      </c>
      <c r="D2564" s="19" t="n">
        <v>16304</v>
      </c>
      <c r="E2564" s="19" t="n">
        <v>440203</v>
      </c>
      <c r="F2564" s="18" t="n">
        <v>1</v>
      </c>
      <c r="G2564" s="20" t="n">
        <f aca="false">($E$2-D2564)/$E$2</f>
        <v>0.34784</v>
      </c>
      <c r="H2564" s="19" t="n">
        <f aca="false">D2564-$E$3</f>
        <v>1304</v>
      </c>
      <c r="I2564" s="18" t="n">
        <f aca="false">F2564*C2564</f>
        <v>27</v>
      </c>
      <c r="J2564" s="19" t="n">
        <f aca="false">H2564*I2564</f>
        <v>35208</v>
      </c>
      <c r="K2564" s="29" t="n">
        <f aca="false">D2564/$E$2</f>
        <v>0.65216</v>
      </c>
      <c r="L2564" s="30" t="n">
        <f aca="false">1/(1+EXP($L$2+($L$3*K2564)))</f>
        <v>0.763943317552465</v>
      </c>
      <c r="M2564" s="31" t="n">
        <f aca="false">(F2564)*(L2564)+(1-F2564)*(1-L2564)</f>
        <v>0.763943317552465</v>
      </c>
      <c r="N2564" s="31" t="n">
        <f aca="false">IF(B2564=1,LN(M2564),0)</f>
        <v>0</v>
      </c>
      <c r="O2564" s="42" t="n">
        <f aca="false">K2564</f>
        <v>0.65216</v>
      </c>
      <c r="P2564" s="43" t="n">
        <f aca="false">1/(1+EXP($P$2+($P$3*O2564)))</f>
        <v>0.999815352241496</v>
      </c>
      <c r="Q2564" s="42" t="n">
        <f aca="false">(F2564)*(P2564)+(1-F2564)*(1-P2564)</f>
        <v>0.999815352241496</v>
      </c>
      <c r="R2564" s="42" t="n">
        <f aca="false">IF(B2564&lt;&gt;1,LN(Q2564),0)</f>
        <v>-0.000184664807999958</v>
      </c>
    </row>
    <row r="2565" customFormat="false" ht="13" hidden="false" customHeight="false" outlineLevel="0" collapsed="false">
      <c r="A2565" s="18" t="n">
        <v>2556</v>
      </c>
      <c r="B2565" s="41" t="n">
        <v>0</v>
      </c>
      <c r="C2565" s="18" t="n">
        <v>17</v>
      </c>
      <c r="D2565" s="19" t="n">
        <v>17471</v>
      </c>
      <c r="E2565" s="19" t="n">
        <v>297015</v>
      </c>
      <c r="F2565" s="18" t="n">
        <v>1</v>
      </c>
      <c r="G2565" s="20" t="n">
        <f aca="false">($E$2-D2565)/$E$2</f>
        <v>0.30116</v>
      </c>
      <c r="H2565" s="19" t="n">
        <f aca="false">D2565-$E$3</f>
        <v>2471</v>
      </c>
      <c r="I2565" s="18" t="n">
        <f aca="false">F2565*C2565</f>
        <v>17</v>
      </c>
      <c r="J2565" s="19" t="n">
        <f aca="false">H2565*I2565</f>
        <v>42007</v>
      </c>
      <c r="K2565" s="29" t="n">
        <f aca="false">D2565/$E$2</f>
        <v>0.69884</v>
      </c>
      <c r="L2565" s="30" t="n">
        <f aca="false">1/(1+EXP($L$2+($L$3*K2565)))</f>
        <v>0.559896731385201</v>
      </c>
      <c r="M2565" s="31" t="n">
        <f aca="false">(F2565)*(L2565)+(1-F2565)*(1-L2565)</f>
        <v>0.559896731385201</v>
      </c>
      <c r="N2565" s="31" t="n">
        <f aca="false">IF(B2565=1,LN(M2565),0)</f>
        <v>0</v>
      </c>
      <c r="O2565" s="42" t="n">
        <f aca="false">K2565</f>
        <v>0.69884</v>
      </c>
      <c r="P2565" s="43" t="n">
        <f aca="false">1/(1+EXP($P$2+($P$3*O2565)))</f>
        <v>0.999359932616019</v>
      </c>
      <c r="Q2565" s="42" t="n">
        <f aca="false">(F2565)*(P2565)+(1-F2565)*(1-P2565)</f>
        <v>0.999359932616019</v>
      </c>
      <c r="R2565" s="42" t="n">
        <f aca="false">IF(B2565&lt;&gt;1,LN(Q2565),0)</f>
        <v>-0.000640272314559528</v>
      </c>
    </row>
    <row r="2566" customFormat="false" ht="13" hidden="false" customHeight="false" outlineLevel="0" collapsed="false">
      <c r="A2566" s="18" t="n">
        <v>2557</v>
      </c>
      <c r="B2566" s="41" t="n">
        <v>0</v>
      </c>
      <c r="C2566" s="18" t="n">
        <v>11</v>
      </c>
      <c r="D2566" s="19" t="n">
        <v>19794</v>
      </c>
      <c r="E2566" s="19" t="n">
        <v>217739</v>
      </c>
      <c r="F2566" s="18" t="n">
        <v>1</v>
      </c>
      <c r="G2566" s="20" t="n">
        <f aca="false">($E$2-D2566)/$E$2</f>
        <v>0.20824</v>
      </c>
      <c r="H2566" s="19" t="n">
        <f aca="false">D2566-$E$3</f>
        <v>4794</v>
      </c>
      <c r="I2566" s="18" t="n">
        <f aca="false">F2566*C2566</f>
        <v>11</v>
      </c>
      <c r="J2566" s="19" t="n">
        <f aca="false">H2566*I2566</f>
        <v>52734</v>
      </c>
      <c r="K2566" s="29" t="n">
        <f aca="false">D2566/$E$2</f>
        <v>0.79176</v>
      </c>
      <c r="L2566" s="30" t="n">
        <f aca="false">1/(1+EXP($L$2+($L$3*K2566)))</f>
        <v>0.165506613587734</v>
      </c>
      <c r="M2566" s="31" t="n">
        <f aca="false">(F2566)*(L2566)+(1-F2566)*(1-L2566)</f>
        <v>0.165506613587734</v>
      </c>
      <c r="N2566" s="31" t="n">
        <f aca="false">IF(B2566=1,LN(M2566),0)</f>
        <v>0</v>
      </c>
      <c r="O2566" s="42" t="n">
        <f aca="false">K2566</f>
        <v>0.79176</v>
      </c>
      <c r="P2566" s="43" t="n">
        <f aca="false">1/(1+EXP($P$2+($P$3*O2566)))</f>
        <v>0.99244423911163</v>
      </c>
      <c r="Q2566" s="42" t="n">
        <f aca="false">(F2566)*(P2566)+(1-F2566)*(1-P2566)</f>
        <v>0.99244423911163</v>
      </c>
      <c r="R2566" s="42" t="n">
        <f aca="false">IF(B2566&lt;&gt;1,LN(Q2566),0)</f>
        <v>-0.00758445025435762</v>
      </c>
    </row>
    <row r="2567" customFormat="false" ht="13" hidden="false" customHeight="false" outlineLevel="0" collapsed="false">
      <c r="A2567" s="18" t="n">
        <v>2558</v>
      </c>
      <c r="B2567" s="41" t="n">
        <v>0</v>
      </c>
      <c r="C2567" s="18" t="n">
        <v>29</v>
      </c>
      <c r="D2567" s="19" t="n">
        <v>16745</v>
      </c>
      <c r="E2567" s="19" t="n">
        <v>485599</v>
      </c>
      <c r="F2567" s="18" t="n">
        <v>1</v>
      </c>
      <c r="G2567" s="20" t="n">
        <f aca="false">($E$2-D2567)/$E$2</f>
        <v>0.3302</v>
      </c>
      <c r="H2567" s="19" t="n">
        <f aca="false">D2567-$E$3</f>
        <v>1745</v>
      </c>
      <c r="I2567" s="18" t="n">
        <f aca="false">F2567*C2567</f>
        <v>29</v>
      </c>
      <c r="J2567" s="19" t="n">
        <f aca="false">H2567*I2567</f>
        <v>50605</v>
      </c>
      <c r="K2567" s="29" t="n">
        <f aca="false">D2567/$E$2</f>
        <v>0.6698</v>
      </c>
      <c r="L2567" s="30" t="n">
        <f aca="false">1/(1+EXP($L$2+($L$3*K2567)))</f>
        <v>0.694574152992994</v>
      </c>
      <c r="M2567" s="31" t="n">
        <f aca="false">(F2567)*(L2567)+(1-F2567)*(1-L2567)</f>
        <v>0.694574152992994</v>
      </c>
      <c r="N2567" s="31" t="n">
        <f aca="false">IF(B2567=1,LN(M2567),0)</f>
        <v>0</v>
      </c>
      <c r="O2567" s="42" t="n">
        <f aca="false">K2567</f>
        <v>0.6698</v>
      </c>
      <c r="P2567" s="43" t="n">
        <f aca="false">1/(1+EXP($P$2+($P$3*O2567)))</f>
        <v>0.999704615512062</v>
      </c>
      <c r="Q2567" s="42" t="n">
        <f aca="false">(F2567)*(P2567)+(1-F2567)*(1-P2567)</f>
        <v>0.999704615512062</v>
      </c>
      <c r="R2567" s="42" t="n">
        <f aca="false">IF(B2567&lt;&gt;1,LN(Q2567),0)</f>
        <v>-0.000295428122528478</v>
      </c>
    </row>
    <row r="2568" customFormat="false" ht="13" hidden="false" customHeight="false" outlineLevel="0" collapsed="false">
      <c r="A2568" s="18" t="n">
        <v>2559</v>
      </c>
      <c r="B2568" s="41" t="n">
        <v>0</v>
      </c>
      <c r="C2568" s="18" t="n">
        <v>29</v>
      </c>
      <c r="D2568" s="19" t="n">
        <v>15488</v>
      </c>
      <c r="E2568" s="19" t="n">
        <v>449152</v>
      </c>
      <c r="F2568" s="18" t="n">
        <v>1</v>
      </c>
      <c r="G2568" s="20" t="n">
        <f aca="false">($E$2-D2568)/$E$2</f>
        <v>0.38048</v>
      </c>
      <c r="H2568" s="19" t="n">
        <f aca="false">D2568-$E$3</f>
        <v>488</v>
      </c>
      <c r="I2568" s="18" t="n">
        <f aca="false">F2568*C2568</f>
        <v>29</v>
      </c>
      <c r="J2568" s="19" t="n">
        <f aca="false">H2568*I2568</f>
        <v>14152</v>
      </c>
      <c r="K2568" s="29" t="n">
        <f aca="false">D2568/$E$2</f>
        <v>0.61952</v>
      </c>
      <c r="L2568" s="30" t="n">
        <f aca="false">1/(1+EXP($L$2+($L$3*K2568)))</f>
        <v>0.861436979170876</v>
      </c>
      <c r="M2568" s="31" t="n">
        <f aca="false">(F2568)*(L2568)+(1-F2568)*(1-L2568)</f>
        <v>0.861436979170876</v>
      </c>
      <c r="N2568" s="31" t="n">
        <f aca="false">IF(B2568=1,LN(M2568),0)</f>
        <v>0</v>
      </c>
      <c r="O2568" s="42" t="n">
        <f aca="false">K2568</f>
        <v>0.61952</v>
      </c>
      <c r="P2568" s="43" t="n">
        <f aca="false">1/(1+EXP($P$2+($P$3*O2568)))</f>
        <v>0.999922598127269</v>
      </c>
      <c r="Q2568" s="42" t="n">
        <f aca="false">(F2568)*(P2568)+(1-F2568)*(1-P2568)</f>
        <v>0.999922598127269</v>
      </c>
      <c r="R2568" s="42" t="n">
        <f aca="false">IF(B2568&lt;&gt;1,LN(Q2568),0)</f>
        <v>-7.74048684108416E-005</v>
      </c>
    </row>
    <row r="2569" customFormat="false" ht="13" hidden="false" customHeight="false" outlineLevel="0" collapsed="false">
      <c r="A2569" s="18" t="n">
        <v>2560</v>
      </c>
      <c r="B2569" s="41" t="n">
        <v>0</v>
      </c>
      <c r="C2569" s="18" t="n">
        <v>17</v>
      </c>
      <c r="D2569" s="19" t="n">
        <v>18245</v>
      </c>
      <c r="E2569" s="19" t="n">
        <v>310173</v>
      </c>
      <c r="F2569" s="18" t="n">
        <v>1</v>
      </c>
      <c r="G2569" s="20" t="n">
        <f aca="false">($E$2-D2569)/$E$2</f>
        <v>0.2702</v>
      </c>
      <c r="H2569" s="19" t="n">
        <f aca="false">D2569-$E$3</f>
        <v>3245</v>
      </c>
      <c r="I2569" s="18" t="n">
        <f aca="false">F2569*C2569</f>
        <v>17</v>
      </c>
      <c r="J2569" s="19" t="n">
        <f aca="false">H2569*I2569</f>
        <v>55165</v>
      </c>
      <c r="K2569" s="29" t="n">
        <f aca="false">D2569/$E$2</f>
        <v>0.7298</v>
      </c>
      <c r="L2569" s="30" t="n">
        <f aca="false">1/(1+EXP($L$2+($L$3*K2569)))</f>
        <v>0.406486503745662</v>
      </c>
      <c r="M2569" s="31" t="n">
        <f aca="false">(F2569)*(L2569)+(1-F2569)*(1-L2569)</f>
        <v>0.406486503745662</v>
      </c>
      <c r="N2569" s="31" t="n">
        <f aca="false">IF(B2569=1,LN(M2569),0)</f>
        <v>0</v>
      </c>
      <c r="O2569" s="42" t="n">
        <f aca="false">K2569</f>
        <v>0.7298</v>
      </c>
      <c r="P2569" s="43" t="n">
        <f aca="false">1/(1+EXP($P$2+($P$3*O2569)))</f>
        <v>0.998540945593511</v>
      </c>
      <c r="Q2569" s="42" t="n">
        <f aca="false">(F2569)*(P2569)+(1-F2569)*(1-P2569)</f>
        <v>0.998540945593511</v>
      </c>
      <c r="R2569" s="42" t="n">
        <f aca="false">IF(B2569&lt;&gt;1,LN(Q2569),0)</f>
        <v>-0.00146011986286862</v>
      </c>
    </row>
    <row r="2570" customFormat="false" ht="13" hidden="false" customHeight="false" outlineLevel="0" collapsed="false">
      <c r="A2570" s="18" t="n">
        <v>2561</v>
      </c>
      <c r="B2570" s="41" t="n">
        <v>0</v>
      </c>
      <c r="C2570" s="18" t="n">
        <v>13</v>
      </c>
      <c r="D2570" s="19" t="n">
        <v>21392</v>
      </c>
      <c r="E2570" s="19" t="n">
        <v>278096</v>
      </c>
      <c r="F2570" s="18" t="n">
        <v>1</v>
      </c>
      <c r="G2570" s="20" t="n">
        <f aca="false">($E$2-D2570)/$E$2</f>
        <v>0.14432</v>
      </c>
      <c r="H2570" s="19" t="n">
        <f aca="false">D2570-$E$3</f>
        <v>6392</v>
      </c>
      <c r="I2570" s="18" t="n">
        <f aca="false">F2570*C2570</f>
        <v>13</v>
      </c>
      <c r="J2570" s="19" t="n">
        <f aca="false">H2570*I2570</f>
        <v>83096</v>
      </c>
      <c r="K2570" s="29" t="n">
        <f aca="false">D2570/$E$2</f>
        <v>0.85568</v>
      </c>
      <c r="L2570" s="30" t="n">
        <f aca="false">1/(1+EXP($L$2+($L$3*K2570)))</f>
        <v>0.0523357091645141</v>
      </c>
      <c r="M2570" s="31" t="n">
        <f aca="false">(F2570)*(L2570)+(1-F2570)*(1-L2570)</f>
        <v>0.0523357091645141</v>
      </c>
      <c r="N2570" s="31" t="n">
        <f aca="false">IF(B2570=1,LN(M2570),0)</f>
        <v>0</v>
      </c>
      <c r="O2570" s="42" t="n">
        <f aca="false">K2570</f>
        <v>0.85568</v>
      </c>
      <c r="P2570" s="43" t="n">
        <f aca="false">1/(1+EXP($P$2+($P$3*O2570)))</f>
        <v>0.959882531371006</v>
      </c>
      <c r="Q2570" s="42" t="n">
        <f aca="false">(F2570)*(P2570)+(1-F2570)*(1-P2570)</f>
        <v>0.959882531371006</v>
      </c>
      <c r="R2570" s="42" t="n">
        <f aca="false">IF(B2570&lt;&gt;1,LN(Q2570),0)</f>
        <v>-0.0409443651624387</v>
      </c>
    </row>
    <row r="2571" customFormat="false" ht="13" hidden="false" customHeight="false" outlineLevel="0" collapsed="false">
      <c r="A2571" s="18" t="n">
        <v>2562</v>
      </c>
      <c r="B2571" s="41" t="n">
        <v>0</v>
      </c>
      <c r="C2571" s="18" t="n">
        <v>21</v>
      </c>
      <c r="D2571" s="19" t="n">
        <v>16827</v>
      </c>
      <c r="E2571" s="19" t="n">
        <v>353362</v>
      </c>
      <c r="F2571" s="18" t="n">
        <v>1</v>
      </c>
      <c r="G2571" s="20" t="n">
        <f aca="false">($E$2-D2571)/$E$2</f>
        <v>0.32692</v>
      </c>
      <c r="H2571" s="19" t="n">
        <f aca="false">D2571-$E$3</f>
        <v>1827</v>
      </c>
      <c r="I2571" s="18" t="n">
        <f aca="false">F2571*C2571</f>
        <v>21</v>
      </c>
      <c r="J2571" s="19" t="n">
        <f aca="false">H2571*I2571</f>
        <v>38367</v>
      </c>
      <c r="K2571" s="29" t="n">
        <f aca="false">D2571/$E$2</f>
        <v>0.67308</v>
      </c>
      <c r="L2571" s="30" t="n">
        <f aca="false">1/(1+EXP($L$2+($L$3*K2571)))</f>
        <v>0.680481699268188</v>
      </c>
      <c r="M2571" s="31" t="n">
        <f aca="false">(F2571)*(L2571)+(1-F2571)*(1-L2571)</f>
        <v>0.680481699268188</v>
      </c>
      <c r="N2571" s="31" t="n">
        <f aca="false">IF(B2571=1,LN(M2571),0)</f>
        <v>0</v>
      </c>
      <c r="O2571" s="42" t="n">
        <f aca="false">K2571</f>
        <v>0.67308</v>
      </c>
      <c r="P2571" s="43" t="n">
        <f aca="false">1/(1+EXP($P$2+($P$3*O2571)))</f>
        <v>0.999677651982497</v>
      </c>
      <c r="Q2571" s="42" t="n">
        <f aca="false">(F2571)*(P2571)+(1-F2571)*(1-P2571)</f>
        <v>0.999677651982497</v>
      </c>
      <c r="R2571" s="42" t="n">
        <f aca="false">IF(B2571&lt;&gt;1,LN(Q2571),0)</f>
        <v>-0.000322399982792626</v>
      </c>
    </row>
    <row r="2572" customFormat="false" ht="13" hidden="false" customHeight="false" outlineLevel="0" collapsed="false">
      <c r="A2572" s="18" t="n">
        <v>2563</v>
      </c>
      <c r="B2572" s="41" t="n">
        <v>0</v>
      </c>
      <c r="C2572" s="18" t="n">
        <v>15</v>
      </c>
      <c r="D2572" s="19" t="n">
        <v>18161</v>
      </c>
      <c r="E2572" s="19" t="n">
        <v>272413</v>
      </c>
      <c r="F2572" s="18" t="n">
        <v>1</v>
      </c>
      <c r="G2572" s="20" t="n">
        <f aca="false">($E$2-D2572)/$E$2</f>
        <v>0.27356</v>
      </c>
      <c r="H2572" s="19" t="n">
        <f aca="false">D2572-$E$3</f>
        <v>3161</v>
      </c>
      <c r="I2572" s="18" t="n">
        <f aca="false">F2572*C2572</f>
        <v>15</v>
      </c>
      <c r="J2572" s="19" t="n">
        <f aca="false">H2572*I2572</f>
        <v>47415</v>
      </c>
      <c r="K2572" s="29" t="n">
        <f aca="false">D2572/$E$2</f>
        <v>0.72644</v>
      </c>
      <c r="L2572" s="30" t="n">
        <f aca="false">1/(1+EXP($L$2+($L$3*K2572)))</f>
        <v>0.422796585817089</v>
      </c>
      <c r="M2572" s="31" t="n">
        <f aca="false">(F2572)*(L2572)+(1-F2572)*(1-L2572)</f>
        <v>0.422796585817089</v>
      </c>
      <c r="N2572" s="31" t="n">
        <f aca="false">IF(B2572=1,LN(M2572),0)</f>
        <v>0</v>
      </c>
      <c r="O2572" s="42" t="n">
        <f aca="false">K2572</f>
        <v>0.72644</v>
      </c>
      <c r="P2572" s="43" t="n">
        <f aca="false">1/(1+EXP($P$2+($P$3*O2572)))</f>
        <v>0.998665707248176</v>
      </c>
      <c r="Q2572" s="42" t="n">
        <f aca="false">(F2572)*(P2572)+(1-F2572)*(1-P2572)</f>
        <v>0.998665707248176</v>
      </c>
      <c r="R2572" s="42" t="n">
        <f aca="false">IF(B2572&lt;&gt;1,LN(Q2572),0)</f>
        <v>-0.00133518371302141</v>
      </c>
    </row>
    <row r="2573" customFormat="false" ht="13" hidden="false" customHeight="false" outlineLevel="0" collapsed="false">
      <c r="A2573" s="18" t="n">
        <v>2564</v>
      </c>
      <c r="B2573" s="41" t="n">
        <v>0</v>
      </c>
      <c r="C2573" s="18" t="n">
        <v>23</v>
      </c>
      <c r="D2573" s="19" t="n">
        <v>18297</v>
      </c>
      <c r="E2573" s="19" t="n">
        <v>420825</v>
      </c>
      <c r="F2573" s="18" t="n">
        <v>1</v>
      </c>
      <c r="G2573" s="20" t="n">
        <f aca="false">($E$2-D2573)/$E$2</f>
        <v>0.26812</v>
      </c>
      <c r="H2573" s="19" t="n">
        <f aca="false">D2573-$E$3</f>
        <v>3297</v>
      </c>
      <c r="I2573" s="18" t="n">
        <f aca="false">F2573*C2573</f>
        <v>23</v>
      </c>
      <c r="J2573" s="19" t="n">
        <f aca="false">H2573*I2573</f>
        <v>75831</v>
      </c>
      <c r="K2573" s="29" t="n">
        <f aca="false">D2573/$E$2</f>
        <v>0.73188</v>
      </c>
      <c r="L2573" s="30" t="n">
        <f aca="false">1/(1+EXP($L$2+($L$3*K2573)))</f>
        <v>0.396489774552397</v>
      </c>
      <c r="M2573" s="31" t="n">
        <f aca="false">(F2573)*(L2573)+(1-F2573)*(1-L2573)</f>
        <v>0.396489774552397</v>
      </c>
      <c r="N2573" s="31" t="n">
        <f aca="false">IF(B2573=1,LN(M2573),0)</f>
        <v>0</v>
      </c>
      <c r="O2573" s="42" t="n">
        <f aca="false">K2573</f>
        <v>0.73188</v>
      </c>
      <c r="P2573" s="43" t="n">
        <f aca="false">1/(1+EXP($P$2+($P$3*O2573)))</f>
        <v>0.99845794229841</v>
      </c>
      <c r="Q2573" s="42" t="n">
        <f aca="false">(F2573)*(P2573)+(1-F2573)*(1-P2573)</f>
        <v>0.99845794229841</v>
      </c>
      <c r="R2573" s="42" t="n">
        <f aca="false">IF(B2573&lt;&gt;1,LN(Q2573),0)</f>
        <v>-0.0015432478962907</v>
      </c>
    </row>
    <row r="2574" customFormat="false" ht="13" hidden="false" customHeight="false" outlineLevel="0" collapsed="false">
      <c r="A2574" s="18" t="n">
        <v>2565</v>
      </c>
      <c r="B2574" s="41" t="n">
        <v>0</v>
      </c>
      <c r="C2574" s="18" t="n">
        <v>22</v>
      </c>
      <c r="D2574" s="19" t="n">
        <v>21053</v>
      </c>
      <c r="E2574" s="19" t="n">
        <v>463172</v>
      </c>
      <c r="F2574" s="18" t="n">
        <v>1</v>
      </c>
      <c r="G2574" s="20" t="n">
        <f aca="false">($E$2-D2574)/$E$2</f>
        <v>0.15788</v>
      </c>
      <c r="H2574" s="19" t="n">
        <f aca="false">D2574-$E$3</f>
        <v>6053</v>
      </c>
      <c r="I2574" s="18" t="n">
        <f aca="false">F2574*C2574</f>
        <v>22</v>
      </c>
      <c r="J2574" s="19" t="n">
        <f aca="false">H2574*I2574</f>
        <v>133166</v>
      </c>
      <c r="K2574" s="29" t="n">
        <f aca="false">D2574/$E$2</f>
        <v>0.84212</v>
      </c>
      <c r="L2574" s="30" t="n">
        <f aca="false">1/(1+EXP($L$2+($L$3*K2574)))</f>
        <v>0.0675404845481878</v>
      </c>
      <c r="M2574" s="31" t="n">
        <f aca="false">(F2574)*(L2574)+(1-F2574)*(1-L2574)</f>
        <v>0.0675404845481878</v>
      </c>
      <c r="N2574" s="31" t="n">
        <f aca="false">IF(B2574=1,LN(M2574),0)</f>
        <v>0</v>
      </c>
      <c r="O2574" s="42" t="n">
        <f aca="false">K2574</f>
        <v>0.84212</v>
      </c>
      <c r="P2574" s="43" t="n">
        <f aca="false">1/(1+EXP($P$2+($P$3*O2574)))</f>
        <v>0.971701624317449</v>
      </c>
      <c r="Q2574" s="42" t="n">
        <f aca="false">(F2574)*(P2574)+(1-F2574)*(1-P2574)</f>
        <v>0.971701624317449</v>
      </c>
      <c r="R2574" s="42" t="n">
        <f aca="false">IF(B2574&lt;&gt;1,LN(Q2574),0)</f>
        <v>-0.0287064925137207</v>
      </c>
    </row>
    <row r="2575" customFormat="false" ht="13" hidden="false" customHeight="false" outlineLevel="0" collapsed="false">
      <c r="A2575" s="18" t="n">
        <v>2566</v>
      </c>
      <c r="B2575" s="41" t="n">
        <v>0</v>
      </c>
      <c r="C2575" s="18" t="n">
        <v>19</v>
      </c>
      <c r="D2575" s="19" t="n">
        <v>16359</v>
      </c>
      <c r="E2575" s="19" t="n">
        <v>310822</v>
      </c>
      <c r="F2575" s="18" t="n">
        <v>1</v>
      </c>
      <c r="G2575" s="20" t="n">
        <f aca="false">($E$2-D2575)/$E$2</f>
        <v>0.34564</v>
      </c>
      <c r="H2575" s="19" t="n">
        <f aca="false">D2575-$E$3</f>
        <v>1359</v>
      </c>
      <c r="I2575" s="18" t="n">
        <f aca="false">F2575*C2575</f>
        <v>19</v>
      </c>
      <c r="J2575" s="19" t="n">
        <f aca="false">H2575*I2575</f>
        <v>25821</v>
      </c>
      <c r="K2575" s="29" t="n">
        <f aca="false">D2575/$E$2</f>
        <v>0.65436</v>
      </c>
      <c r="L2575" s="30" t="n">
        <f aca="false">1/(1+EXP($L$2+($L$3*K2575)))</f>
        <v>0.75591601843996</v>
      </c>
      <c r="M2575" s="31" t="n">
        <f aca="false">(F2575)*(L2575)+(1-F2575)*(1-L2575)</f>
        <v>0.75591601843996</v>
      </c>
      <c r="N2575" s="31" t="n">
        <f aca="false">IF(B2575=1,LN(M2575),0)</f>
        <v>0</v>
      </c>
      <c r="O2575" s="42" t="n">
        <f aca="false">K2575</f>
        <v>0.65436</v>
      </c>
      <c r="P2575" s="43" t="n">
        <f aca="false">1/(1+EXP($P$2+($P$3*O2575)))</f>
        <v>0.999804208957401</v>
      </c>
      <c r="Q2575" s="42" t="n">
        <f aca="false">(F2575)*(P2575)+(1-F2575)*(1-P2575)</f>
        <v>0.999804208957401</v>
      </c>
      <c r="R2575" s="42" t="n">
        <f aca="false">IF(B2575&lt;&gt;1,LN(Q2575),0)</f>
        <v>-0.000195810212166967</v>
      </c>
    </row>
    <row r="2576" customFormat="false" ht="13" hidden="false" customHeight="false" outlineLevel="0" collapsed="false">
      <c r="A2576" s="18" t="n">
        <v>2567</v>
      </c>
      <c r="B2576" s="41" t="n">
        <v>0</v>
      </c>
      <c r="C2576" s="18" t="n">
        <v>29</v>
      </c>
      <c r="D2576" s="19" t="n">
        <v>18644</v>
      </c>
      <c r="E2576" s="19" t="n">
        <v>540675</v>
      </c>
      <c r="F2576" s="18" t="n">
        <v>1</v>
      </c>
      <c r="G2576" s="20" t="n">
        <f aca="false">($E$2-D2576)/$E$2</f>
        <v>0.25424</v>
      </c>
      <c r="H2576" s="19" t="n">
        <f aca="false">D2576-$E$3</f>
        <v>3644</v>
      </c>
      <c r="I2576" s="18" t="n">
        <f aca="false">F2576*C2576</f>
        <v>29</v>
      </c>
      <c r="J2576" s="19" t="n">
        <f aca="false">H2576*I2576</f>
        <v>105676</v>
      </c>
      <c r="K2576" s="29" t="n">
        <f aca="false">D2576/$E$2</f>
        <v>0.74576</v>
      </c>
      <c r="L2576" s="30" t="n">
        <f aca="false">1/(1+EXP($L$2+($L$3*K2576)))</f>
        <v>0.332314348416068</v>
      </c>
      <c r="M2576" s="31" t="n">
        <f aca="false">(F2576)*(L2576)+(1-F2576)*(1-L2576)</f>
        <v>0.332314348416068</v>
      </c>
      <c r="N2576" s="31" t="n">
        <f aca="false">IF(B2576=1,LN(M2576),0)</f>
        <v>0</v>
      </c>
      <c r="O2576" s="42" t="n">
        <f aca="false">K2576</f>
        <v>0.74576</v>
      </c>
      <c r="P2576" s="43" t="n">
        <f aca="false">1/(1+EXP($P$2+($P$3*O2576)))</f>
        <v>0.997769561265246</v>
      </c>
      <c r="Q2576" s="42" t="n">
        <f aca="false">(F2576)*(P2576)+(1-F2576)*(1-P2576)</f>
        <v>0.997769561265246</v>
      </c>
      <c r="R2576" s="42" t="n">
        <f aca="false">IF(B2576&lt;&gt;1,LN(Q2576),0)</f>
        <v>-0.00223292986813147</v>
      </c>
    </row>
    <row r="2577" customFormat="false" ht="13" hidden="false" customHeight="false" outlineLevel="0" collapsed="false">
      <c r="A2577" s="18" t="n">
        <v>2568</v>
      </c>
      <c r="B2577" s="41" t="n">
        <v>0</v>
      </c>
      <c r="C2577" s="18" t="n">
        <v>26</v>
      </c>
      <c r="D2577" s="19" t="n">
        <v>16140</v>
      </c>
      <c r="E2577" s="19" t="n">
        <v>419643</v>
      </c>
      <c r="F2577" s="18" t="n">
        <v>1</v>
      </c>
      <c r="G2577" s="20" t="n">
        <f aca="false">($E$2-D2577)/$E$2</f>
        <v>0.3544</v>
      </c>
      <c r="H2577" s="19" t="n">
        <f aca="false">D2577-$E$3</f>
        <v>1140</v>
      </c>
      <c r="I2577" s="18" t="n">
        <f aca="false">F2577*C2577</f>
        <v>26</v>
      </c>
      <c r="J2577" s="19" t="n">
        <f aca="false">H2577*I2577</f>
        <v>29640</v>
      </c>
      <c r="K2577" s="29" t="n">
        <f aca="false">D2577/$E$2</f>
        <v>0.6456</v>
      </c>
      <c r="L2577" s="30" t="n">
        <f aca="false">1/(1+EXP($L$2+($L$3*K2577)))</f>
        <v>0.786781430222062</v>
      </c>
      <c r="M2577" s="31" t="n">
        <f aca="false">(F2577)*(L2577)+(1-F2577)*(1-L2577)</f>
        <v>0.786781430222062</v>
      </c>
      <c r="N2577" s="31" t="n">
        <f aca="false">IF(B2577=1,LN(M2577),0)</f>
        <v>0</v>
      </c>
      <c r="O2577" s="42" t="n">
        <f aca="false">K2577</f>
        <v>0.6456</v>
      </c>
      <c r="P2577" s="43" t="n">
        <f aca="false">1/(1+EXP($P$2+($P$3*O2577)))</f>
        <v>0.999844954618821</v>
      </c>
      <c r="Q2577" s="42" t="n">
        <f aca="false">(F2577)*(P2577)+(1-F2577)*(1-P2577)</f>
        <v>0.999844954618821</v>
      </c>
      <c r="R2577" s="42" t="n">
        <f aca="false">IF(B2577&lt;&gt;1,LN(Q2577),0)</f>
        <v>-0.000155057401957025</v>
      </c>
    </row>
    <row r="2578" customFormat="false" ht="13" hidden="false" customHeight="false" outlineLevel="0" collapsed="false">
      <c r="A2578" s="18" t="n">
        <v>2569</v>
      </c>
      <c r="B2578" s="41" t="n">
        <v>0</v>
      </c>
      <c r="C2578" s="18" t="n">
        <v>21</v>
      </c>
      <c r="D2578" s="19" t="n">
        <v>16113</v>
      </c>
      <c r="E2578" s="19" t="n">
        <v>338381</v>
      </c>
      <c r="F2578" s="18" t="n">
        <v>1</v>
      </c>
      <c r="G2578" s="20" t="n">
        <f aca="false">($E$2-D2578)/$E$2</f>
        <v>0.35548</v>
      </c>
      <c r="H2578" s="19" t="n">
        <f aca="false">D2578-$E$3</f>
        <v>1113</v>
      </c>
      <c r="I2578" s="18" t="n">
        <f aca="false">F2578*C2578</f>
        <v>21</v>
      </c>
      <c r="J2578" s="19" t="n">
        <f aca="false">H2578*I2578</f>
        <v>23373</v>
      </c>
      <c r="K2578" s="29" t="n">
        <f aca="false">D2578/$E$2</f>
        <v>0.64452</v>
      </c>
      <c r="L2578" s="30" t="n">
        <f aca="false">1/(1+EXP($L$2+($L$3*K2578)))</f>
        <v>0.790382823407638</v>
      </c>
      <c r="M2578" s="31" t="n">
        <f aca="false">(F2578)*(L2578)+(1-F2578)*(1-L2578)</f>
        <v>0.790382823407638</v>
      </c>
      <c r="N2578" s="31" t="n">
        <f aca="false">IF(B2578=1,LN(M2578),0)</f>
        <v>0</v>
      </c>
      <c r="O2578" s="42" t="n">
        <f aca="false">K2578</f>
        <v>0.64452</v>
      </c>
      <c r="P2578" s="43" t="n">
        <f aca="false">1/(1+EXP($P$2+($P$3*O2578)))</f>
        <v>0.999849351320359</v>
      </c>
      <c r="Q2578" s="42" t="n">
        <f aca="false">(F2578)*(P2578)+(1-F2578)*(1-P2578)</f>
        <v>0.999849351320359</v>
      </c>
      <c r="R2578" s="42" t="n">
        <f aca="false">IF(B2578&lt;&gt;1,LN(Q2578),0)</f>
        <v>-0.000150660028293445</v>
      </c>
    </row>
    <row r="2579" customFormat="false" ht="13" hidden="false" customHeight="false" outlineLevel="0" collapsed="false">
      <c r="A2579" s="18" t="n">
        <v>2570</v>
      </c>
      <c r="B2579" s="41" t="n">
        <v>0</v>
      </c>
      <c r="C2579" s="18" t="n">
        <v>19</v>
      </c>
      <c r="D2579" s="19" t="n">
        <v>15018</v>
      </c>
      <c r="E2579" s="19" t="n">
        <v>285349</v>
      </c>
      <c r="F2579" s="18" t="n">
        <v>1</v>
      </c>
      <c r="G2579" s="20" t="n">
        <f aca="false">($E$2-D2579)/$E$2</f>
        <v>0.39928</v>
      </c>
      <c r="H2579" s="19" t="n">
        <f aca="false">D2579-$E$3</f>
        <v>18</v>
      </c>
      <c r="I2579" s="18" t="n">
        <f aca="false">F2579*C2579</f>
        <v>19</v>
      </c>
      <c r="J2579" s="19" t="n">
        <f aca="false">H2579*I2579</f>
        <v>342</v>
      </c>
      <c r="K2579" s="29" t="n">
        <f aca="false">D2579/$E$2</f>
        <v>0.60072</v>
      </c>
      <c r="L2579" s="30" t="n">
        <f aca="false">1/(1+EXP($L$2+($L$3*K2579)))</f>
        <v>0.900546208007699</v>
      </c>
      <c r="M2579" s="31" t="n">
        <f aca="false">(F2579)*(L2579)+(1-F2579)*(1-L2579)</f>
        <v>0.900546208007699</v>
      </c>
      <c r="N2579" s="31" t="n">
        <f aca="false">IF(B2579=1,LN(M2579),0)</f>
        <v>0</v>
      </c>
      <c r="O2579" s="42" t="n">
        <f aca="false">K2579</f>
        <v>0.60072</v>
      </c>
      <c r="P2579" s="43" t="n">
        <f aca="false">1/(1+EXP($P$2+($P$3*O2579)))</f>
        <v>0.999953091454762</v>
      </c>
      <c r="Q2579" s="42" t="n">
        <f aca="false">(F2579)*(P2579)+(1-F2579)*(1-P2579)</f>
        <v>0.999953091454762</v>
      </c>
      <c r="R2579" s="42" t="n">
        <f aca="false">IF(B2579&lt;&gt;1,LN(Q2579),0)</f>
        <v>-4.690964547836E-005</v>
      </c>
    </row>
    <row r="2580" customFormat="false" ht="13" hidden="false" customHeight="false" outlineLevel="0" collapsed="false">
      <c r="A2580" s="18" t="n">
        <v>2571</v>
      </c>
      <c r="B2580" s="41" t="n">
        <v>0</v>
      </c>
      <c r="C2580" s="18" t="n">
        <v>13</v>
      </c>
      <c r="D2580" s="19" t="n">
        <v>19653</v>
      </c>
      <c r="E2580" s="19" t="n">
        <v>255490</v>
      </c>
      <c r="F2580" s="18" t="n">
        <v>1</v>
      </c>
      <c r="G2580" s="20" t="n">
        <f aca="false">($E$2-D2580)/$E$2</f>
        <v>0.21388</v>
      </c>
      <c r="H2580" s="19" t="n">
        <f aca="false">D2580-$E$3</f>
        <v>4653</v>
      </c>
      <c r="I2580" s="18" t="n">
        <f aca="false">F2580*C2580</f>
        <v>13</v>
      </c>
      <c r="J2580" s="19" t="n">
        <f aca="false">H2580*I2580</f>
        <v>60489</v>
      </c>
      <c r="K2580" s="29" t="n">
        <f aca="false">D2580/$E$2</f>
        <v>0.78612</v>
      </c>
      <c r="L2580" s="30" t="n">
        <f aca="false">1/(1+EXP($L$2+($L$3*K2580)))</f>
        <v>0.181680357439246</v>
      </c>
      <c r="M2580" s="31" t="n">
        <f aca="false">(F2580)*(L2580)+(1-F2580)*(1-L2580)</f>
        <v>0.181680357439246</v>
      </c>
      <c r="N2580" s="31" t="n">
        <f aca="false">IF(B2580=1,LN(M2580),0)</f>
        <v>0</v>
      </c>
      <c r="O2580" s="42" t="n">
        <f aca="false">K2580</f>
        <v>0.78612</v>
      </c>
      <c r="P2580" s="43" t="n">
        <f aca="false">1/(1+EXP($P$2+($P$3*O2580)))</f>
        <v>0.993491477476547</v>
      </c>
      <c r="Q2580" s="42" t="n">
        <f aca="false">(F2580)*(P2580)+(1-F2580)*(1-P2580)</f>
        <v>0.993491477476547</v>
      </c>
      <c r="R2580" s="42" t="n">
        <f aca="false">IF(B2580&lt;&gt;1,LN(Q2580),0)</f>
        <v>-0.0065297953093473</v>
      </c>
    </row>
    <row r="2581" customFormat="false" ht="13" hidden="false" customHeight="false" outlineLevel="0" collapsed="false">
      <c r="A2581" s="18" t="n">
        <v>2572</v>
      </c>
      <c r="B2581" s="41" t="n">
        <v>0</v>
      </c>
      <c r="C2581" s="18" t="n">
        <v>27</v>
      </c>
      <c r="D2581" s="19" t="n">
        <v>16725</v>
      </c>
      <c r="E2581" s="19" t="n">
        <v>451579</v>
      </c>
      <c r="F2581" s="18" t="n">
        <v>1</v>
      </c>
      <c r="G2581" s="20" t="n">
        <f aca="false">($E$2-D2581)/$E$2</f>
        <v>0.331</v>
      </c>
      <c r="H2581" s="19" t="n">
        <f aca="false">D2581-$E$3</f>
        <v>1725</v>
      </c>
      <c r="I2581" s="18" t="n">
        <f aca="false">F2581*C2581</f>
        <v>27</v>
      </c>
      <c r="J2581" s="19" t="n">
        <f aca="false">H2581*I2581</f>
        <v>46575</v>
      </c>
      <c r="K2581" s="29" t="n">
        <f aca="false">D2581/$E$2</f>
        <v>0.669</v>
      </c>
      <c r="L2581" s="30" t="n">
        <f aca="false">1/(1+EXP($L$2+($L$3*K2581)))</f>
        <v>0.697958085531039</v>
      </c>
      <c r="M2581" s="31" t="n">
        <f aca="false">(F2581)*(L2581)+(1-F2581)*(1-L2581)</f>
        <v>0.697958085531039</v>
      </c>
      <c r="N2581" s="31" t="n">
        <f aca="false">IF(B2581=1,LN(M2581),0)</f>
        <v>0</v>
      </c>
      <c r="O2581" s="42" t="n">
        <f aca="false">K2581</f>
        <v>0.669</v>
      </c>
      <c r="P2581" s="43" t="n">
        <f aca="false">1/(1+EXP($P$2+($P$3*O2581)))</f>
        <v>0.999710842455445</v>
      </c>
      <c r="Q2581" s="42" t="n">
        <f aca="false">(F2581)*(P2581)+(1-F2581)*(1-P2581)</f>
        <v>0.999710842455445</v>
      </c>
      <c r="R2581" s="42" t="n">
        <f aca="false">IF(B2581&lt;&gt;1,LN(Q2581),0)</f>
        <v>-0.000289199358658609</v>
      </c>
    </row>
    <row r="2582" customFormat="false" ht="13" hidden="false" customHeight="false" outlineLevel="0" collapsed="false">
      <c r="A2582" s="18" t="n">
        <v>2573</v>
      </c>
      <c r="B2582" s="41" t="n">
        <v>0</v>
      </c>
      <c r="C2582" s="18" t="n">
        <v>28</v>
      </c>
      <c r="D2582" s="19" t="n">
        <v>18299</v>
      </c>
      <c r="E2582" s="19" t="n">
        <v>512377</v>
      </c>
      <c r="F2582" s="18" t="n">
        <v>1</v>
      </c>
      <c r="G2582" s="20" t="n">
        <f aca="false">($E$2-D2582)/$E$2</f>
        <v>0.26804</v>
      </c>
      <c r="H2582" s="19" t="n">
        <f aca="false">D2582-$E$3</f>
        <v>3299</v>
      </c>
      <c r="I2582" s="18" t="n">
        <f aca="false">F2582*C2582</f>
        <v>28</v>
      </c>
      <c r="J2582" s="19" t="n">
        <f aca="false">H2582*I2582</f>
        <v>92372</v>
      </c>
      <c r="K2582" s="29" t="n">
        <f aca="false">D2582/$E$2</f>
        <v>0.73196</v>
      </c>
      <c r="L2582" s="30" t="n">
        <f aca="false">1/(1+EXP($L$2+($L$3*K2582)))</f>
        <v>0.396106948762449</v>
      </c>
      <c r="M2582" s="31" t="n">
        <f aca="false">(F2582)*(L2582)+(1-F2582)*(1-L2582)</f>
        <v>0.396106948762449</v>
      </c>
      <c r="N2582" s="31" t="n">
        <f aca="false">IF(B2582=1,LN(M2582),0)</f>
        <v>0</v>
      </c>
      <c r="O2582" s="42" t="n">
        <f aca="false">K2582</f>
        <v>0.73196</v>
      </c>
      <c r="P2582" s="43" t="n">
        <f aca="false">1/(1+EXP($P$2+($P$3*O2582)))</f>
        <v>0.998454657381502</v>
      </c>
      <c r="Q2582" s="42" t="n">
        <f aca="false">(F2582)*(P2582)+(1-F2582)*(1-P2582)</f>
        <v>0.998454657381502</v>
      </c>
      <c r="R2582" s="42" t="n">
        <f aca="false">IF(B2582&lt;&gt;1,LN(Q2582),0)</f>
        <v>-0.00154653789196593</v>
      </c>
    </row>
    <row r="2583" customFormat="false" ht="13" hidden="false" customHeight="false" outlineLevel="0" collapsed="false">
      <c r="A2583" s="18" t="n">
        <v>2574</v>
      </c>
      <c r="B2583" s="41" t="n">
        <v>0</v>
      </c>
      <c r="C2583" s="18" t="n">
        <v>23</v>
      </c>
      <c r="D2583" s="19" t="n">
        <v>19699</v>
      </c>
      <c r="E2583" s="19" t="n">
        <v>453069</v>
      </c>
      <c r="F2583" s="18" t="n">
        <v>1</v>
      </c>
      <c r="G2583" s="20" t="n">
        <f aca="false">($E$2-D2583)/$E$2</f>
        <v>0.21204</v>
      </c>
      <c r="H2583" s="19" t="n">
        <f aca="false">D2583-$E$3</f>
        <v>4699</v>
      </c>
      <c r="I2583" s="18" t="n">
        <f aca="false">F2583*C2583</f>
        <v>23</v>
      </c>
      <c r="J2583" s="19" t="n">
        <f aca="false">H2583*I2583</f>
        <v>108077</v>
      </c>
      <c r="K2583" s="29" t="n">
        <f aca="false">D2583/$E$2</f>
        <v>0.78796</v>
      </c>
      <c r="L2583" s="30" t="n">
        <f aca="false">1/(1+EXP($L$2+($L$3*K2583)))</f>
        <v>0.176272706282751</v>
      </c>
      <c r="M2583" s="31" t="n">
        <f aca="false">(F2583)*(L2583)+(1-F2583)*(1-L2583)</f>
        <v>0.176272706282751</v>
      </c>
      <c r="N2583" s="31" t="n">
        <f aca="false">IF(B2583=1,LN(M2583),0)</f>
        <v>0</v>
      </c>
      <c r="O2583" s="42" t="n">
        <f aca="false">K2583</f>
        <v>0.78796</v>
      </c>
      <c r="P2583" s="43" t="n">
        <f aca="false">1/(1+EXP($P$2+($P$3*O2583)))</f>
        <v>0.993166724851307</v>
      </c>
      <c r="Q2583" s="42" t="n">
        <f aca="false">(F2583)*(P2583)+(1-F2583)*(1-P2583)</f>
        <v>0.993166724851307</v>
      </c>
      <c r="R2583" s="42" t="n">
        <f aca="false">IF(B2583&lt;&gt;1,LN(Q2583),0)</f>
        <v>-0.00685672887824382</v>
      </c>
    </row>
    <row r="2584" customFormat="false" ht="13" hidden="false" customHeight="false" outlineLevel="0" collapsed="false">
      <c r="A2584" s="18" t="n">
        <v>2575</v>
      </c>
      <c r="B2584" s="41" t="n">
        <v>0</v>
      </c>
      <c r="C2584" s="18" t="n">
        <v>31</v>
      </c>
      <c r="D2584" s="19" t="n">
        <v>15694</v>
      </c>
      <c r="E2584" s="19" t="n">
        <v>486520</v>
      </c>
      <c r="F2584" s="18" t="n">
        <v>1</v>
      </c>
      <c r="G2584" s="20" t="n">
        <f aca="false">($E$2-D2584)/$E$2</f>
        <v>0.37224</v>
      </c>
      <c r="H2584" s="19" t="n">
        <f aca="false">D2584-$E$3</f>
        <v>694</v>
      </c>
      <c r="I2584" s="18" t="n">
        <f aca="false">F2584*C2584</f>
        <v>31</v>
      </c>
      <c r="J2584" s="19" t="n">
        <f aca="false">H2584*I2584</f>
        <v>21514</v>
      </c>
      <c r="K2584" s="29" t="n">
        <f aca="false">D2584/$E$2</f>
        <v>0.62776</v>
      </c>
      <c r="L2584" s="30" t="n">
        <f aca="false">1/(1+EXP($L$2+($L$3*K2584)))</f>
        <v>0.840568323114991</v>
      </c>
      <c r="M2584" s="31" t="n">
        <f aca="false">(F2584)*(L2584)+(1-F2584)*(1-L2584)</f>
        <v>0.840568323114991</v>
      </c>
      <c r="N2584" s="31" t="n">
        <f aca="false">IF(B2584=1,LN(M2584),0)</f>
        <v>0</v>
      </c>
      <c r="O2584" s="42" t="n">
        <f aca="false">K2584</f>
        <v>0.62776</v>
      </c>
      <c r="P2584" s="43" t="n">
        <f aca="false">1/(1+EXP($P$2+($P$3*O2584)))</f>
        <v>0.99990359965426</v>
      </c>
      <c r="Q2584" s="42" t="n">
        <f aca="false">(F2584)*(P2584)+(1-F2584)*(1-P2584)</f>
        <v>0.99990359965426</v>
      </c>
      <c r="R2584" s="42" t="n">
        <f aca="false">IF(B2584&lt;&gt;1,LN(Q2584),0)</f>
        <v>-9.64049925518456E-005</v>
      </c>
    </row>
    <row r="2585" customFormat="false" ht="13" hidden="false" customHeight="false" outlineLevel="0" collapsed="false">
      <c r="A2585" s="18" t="n">
        <v>2576</v>
      </c>
      <c r="B2585" s="41" t="n">
        <v>0</v>
      </c>
      <c r="C2585" s="18" t="n">
        <v>14</v>
      </c>
      <c r="D2585" s="19" t="n">
        <v>16646</v>
      </c>
      <c r="E2585" s="19" t="n">
        <v>233042</v>
      </c>
      <c r="F2585" s="18" t="n">
        <v>1</v>
      </c>
      <c r="G2585" s="20" t="n">
        <f aca="false">($E$2-D2585)/$E$2</f>
        <v>0.33416</v>
      </c>
      <c r="H2585" s="19" t="n">
        <f aca="false">D2585-$E$3</f>
        <v>1646</v>
      </c>
      <c r="I2585" s="18" t="n">
        <f aca="false">F2585*C2585</f>
        <v>14</v>
      </c>
      <c r="J2585" s="19" t="n">
        <f aca="false">H2585*I2585</f>
        <v>23044</v>
      </c>
      <c r="K2585" s="29" t="n">
        <f aca="false">D2585/$E$2</f>
        <v>0.66584</v>
      </c>
      <c r="L2585" s="30" t="n">
        <f aca="false">1/(1+EXP($L$2+($L$3*K2585)))</f>
        <v>0.71111358351416</v>
      </c>
      <c r="M2585" s="31" t="n">
        <f aca="false">(F2585)*(L2585)+(1-F2585)*(1-L2585)</f>
        <v>0.71111358351416</v>
      </c>
      <c r="N2585" s="31" t="n">
        <f aca="false">IF(B2585=1,LN(M2585),0)</f>
        <v>0</v>
      </c>
      <c r="O2585" s="42" t="n">
        <f aca="false">K2585</f>
        <v>0.66584</v>
      </c>
      <c r="P2585" s="43" t="n">
        <f aca="false">1/(1+EXP($P$2+($P$3*O2585)))</f>
        <v>0.999734182227761</v>
      </c>
      <c r="Q2585" s="42" t="n">
        <f aca="false">(F2585)*(P2585)+(1-F2585)*(1-P2585)</f>
        <v>0.999734182227761</v>
      </c>
      <c r="R2585" s="42" t="n">
        <f aca="false">IF(B2585&lt;&gt;1,LN(Q2585),0)</f>
        <v>-0.000265853108044967</v>
      </c>
    </row>
    <row r="2586" customFormat="false" ht="13" hidden="false" customHeight="false" outlineLevel="0" collapsed="false">
      <c r="A2586" s="18" t="n">
        <v>2577</v>
      </c>
      <c r="B2586" s="41" t="n">
        <v>0</v>
      </c>
      <c r="C2586" s="18" t="n">
        <v>37</v>
      </c>
      <c r="D2586" s="19" t="n">
        <v>16390</v>
      </c>
      <c r="E2586" s="19" t="n">
        <v>606447</v>
      </c>
      <c r="F2586" s="18" t="n">
        <v>1</v>
      </c>
      <c r="G2586" s="20" t="n">
        <f aca="false">($E$2-D2586)/$E$2</f>
        <v>0.3444</v>
      </c>
      <c r="H2586" s="19" t="n">
        <f aca="false">D2586-$E$3</f>
        <v>1390</v>
      </c>
      <c r="I2586" s="18" t="n">
        <f aca="false">F2586*C2586</f>
        <v>37</v>
      </c>
      <c r="J2586" s="19" t="n">
        <f aca="false">H2586*I2586</f>
        <v>51430</v>
      </c>
      <c r="K2586" s="29" t="n">
        <f aca="false">D2586/$E$2</f>
        <v>0.6556</v>
      </c>
      <c r="L2586" s="30" t="n">
        <f aca="false">1/(1+EXP($L$2+($L$3*K2586)))</f>
        <v>0.751310865417791</v>
      </c>
      <c r="M2586" s="31" t="n">
        <f aca="false">(F2586)*(L2586)+(1-F2586)*(1-L2586)</f>
        <v>0.751310865417791</v>
      </c>
      <c r="N2586" s="31" t="n">
        <f aca="false">IF(B2586=1,LN(M2586),0)</f>
        <v>0</v>
      </c>
      <c r="O2586" s="42" t="n">
        <f aca="false">K2586</f>
        <v>0.6556</v>
      </c>
      <c r="P2586" s="43" t="n">
        <f aca="false">1/(1+EXP($P$2+($P$3*O2586)))</f>
        <v>0.999797634465373</v>
      </c>
      <c r="Q2586" s="42" t="n">
        <f aca="false">(F2586)*(P2586)+(1-F2586)*(1-P2586)</f>
        <v>0.999797634465373</v>
      </c>
      <c r="R2586" s="42" t="n">
        <f aca="false">IF(B2586&lt;&gt;1,LN(Q2586),0)</f>
        <v>-0.000202386013295013</v>
      </c>
    </row>
    <row r="2587" customFormat="false" ht="13" hidden="false" customHeight="false" outlineLevel="0" collapsed="false">
      <c r="A2587" s="18" t="n">
        <v>2578</v>
      </c>
      <c r="B2587" s="41" t="n">
        <v>0</v>
      </c>
      <c r="C2587" s="18" t="n">
        <v>15</v>
      </c>
      <c r="D2587" s="19" t="n">
        <v>19648</v>
      </c>
      <c r="E2587" s="19" t="n">
        <v>294716</v>
      </c>
      <c r="F2587" s="18" t="n">
        <v>1</v>
      </c>
      <c r="G2587" s="20" t="n">
        <f aca="false">($E$2-D2587)/$E$2</f>
        <v>0.21408</v>
      </c>
      <c r="H2587" s="19" t="n">
        <f aca="false">D2587-$E$3</f>
        <v>4648</v>
      </c>
      <c r="I2587" s="18" t="n">
        <f aca="false">F2587*C2587</f>
        <v>15</v>
      </c>
      <c r="J2587" s="19" t="n">
        <f aca="false">H2587*I2587</f>
        <v>69720</v>
      </c>
      <c r="K2587" s="29" t="n">
        <f aca="false">D2587/$E$2</f>
        <v>0.78592</v>
      </c>
      <c r="L2587" s="30" t="n">
        <f aca="false">1/(1+EXP($L$2+($L$3*K2587)))</f>
        <v>0.182275855483254</v>
      </c>
      <c r="M2587" s="31" t="n">
        <f aca="false">(F2587)*(L2587)+(1-F2587)*(1-L2587)</f>
        <v>0.182275855483254</v>
      </c>
      <c r="N2587" s="31" t="n">
        <f aca="false">IF(B2587=1,LN(M2587),0)</f>
        <v>0</v>
      </c>
      <c r="O2587" s="42" t="n">
        <f aca="false">K2587</f>
        <v>0.78592</v>
      </c>
      <c r="P2587" s="43" t="n">
        <f aca="false">1/(1+EXP($P$2+($P$3*O2587)))</f>
        <v>0.993525839415339</v>
      </c>
      <c r="Q2587" s="42" t="n">
        <f aca="false">(F2587)*(P2587)+(1-F2587)*(1-P2587)</f>
        <v>0.993525839415339</v>
      </c>
      <c r="R2587" s="42" t="n">
        <f aca="false">IF(B2587&lt;&gt;1,LN(Q2587),0)</f>
        <v>-0.00649520885808288</v>
      </c>
    </row>
    <row r="2588" customFormat="false" ht="13" hidden="false" customHeight="false" outlineLevel="0" collapsed="false">
      <c r="A2588" s="18" t="n">
        <v>2579</v>
      </c>
      <c r="B2588" s="41" t="n">
        <v>0</v>
      </c>
      <c r="C2588" s="18" t="n">
        <v>35</v>
      </c>
      <c r="D2588" s="19" t="n">
        <v>15862</v>
      </c>
      <c r="E2588" s="19" t="n">
        <v>555185</v>
      </c>
      <c r="F2588" s="18" t="n">
        <v>1</v>
      </c>
      <c r="G2588" s="20" t="n">
        <f aca="false">($E$2-D2588)/$E$2</f>
        <v>0.36552</v>
      </c>
      <c r="H2588" s="19" t="n">
        <f aca="false">D2588-$E$3</f>
        <v>862</v>
      </c>
      <c r="I2588" s="18" t="n">
        <f aca="false">F2588*C2588</f>
        <v>35</v>
      </c>
      <c r="J2588" s="19" t="n">
        <f aca="false">H2588*I2588</f>
        <v>30170</v>
      </c>
      <c r="K2588" s="29" t="n">
        <f aca="false">D2588/$E$2</f>
        <v>0.63448</v>
      </c>
      <c r="L2588" s="30" t="n">
        <f aca="false">1/(1+EXP($L$2+($L$3*K2588)))</f>
        <v>0.821721037581549</v>
      </c>
      <c r="M2588" s="31" t="n">
        <f aca="false">(F2588)*(L2588)+(1-F2588)*(1-L2588)</f>
        <v>0.821721037581549</v>
      </c>
      <c r="N2588" s="31" t="n">
        <f aca="false">IF(B2588=1,LN(M2588),0)</f>
        <v>0</v>
      </c>
      <c r="O2588" s="42" t="n">
        <f aca="false">K2588</f>
        <v>0.63448</v>
      </c>
      <c r="P2588" s="43" t="n">
        <f aca="false">1/(1+EXP($P$2+($P$3*O2588)))</f>
        <v>0.999884702571489</v>
      </c>
      <c r="Q2588" s="42" t="n">
        <f aca="false">(F2588)*(P2588)+(1-F2588)*(1-P2588)</f>
        <v>0.999884702571489</v>
      </c>
      <c r="R2588" s="42" t="n">
        <f aca="false">IF(B2588&lt;&gt;1,LN(Q2588),0)</f>
        <v>-0.000115304075770587</v>
      </c>
    </row>
    <row r="2589" customFormat="false" ht="13" hidden="false" customHeight="false" outlineLevel="0" collapsed="false">
      <c r="A2589" s="18" t="n">
        <v>2580</v>
      </c>
      <c r="B2589" s="41" t="n">
        <v>0</v>
      </c>
      <c r="C2589" s="18" t="n">
        <v>19</v>
      </c>
      <c r="D2589" s="19" t="n">
        <v>15364</v>
      </c>
      <c r="E2589" s="19" t="n">
        <v>291922</v>
      </c>
      <c r="F2589" s="18" t="n">
        <v>1</v>
      </c>
      <c r="G2589" s="20" t="n">
        <f aca="false">($E$2-D2589)/$E$2</f>
        <v>0.38544</v>
      </c>
      <c r="H2589" s="19" t="n">
        <f aca="false">D2589-$E$3</f>
        <v>364</v>
      </c>
      <c r="I2589" s="18" t="n">
        <f aca="false">F2589*C2589</f>
        <v>19</v>
      </c>
      <c r="J2589" s="19" t="n">
        <f aca="false">H2589*I2589</f>
        <v>6916</v>
      </c>
      <c r="K2589" s="29" t="n">
        <f aca="false">D2589/$E$2</f>
        <v>0.61456</v>
      </c>
      <c r="L2589" s="30" t="n">
        <f aca="false">1/(1+EXP($L$2+($L$3*K2589)))</f>
        <v>0.872859853515985</v>
      </c>
      <c r="M2589" s="31" t="n">
        <f aca="false">(F2589)*(L2589)+(1-F2589)*(1-L2589)</f>
        <v>0.872859853515985</v>
      </c>
      <c r="N2589" s="31" t="n">
        <f aca="false">IF(B2589=1,LN(M2589),0)</f>
        <v>0</v>
      </c>
      <c r="O2589" s="42" t="n">
        <f aca="false">K2589</f>
        <v>0.61456</v>
      </c>
      <c r="P2589" s="43" t="n">
        <f aca="false">1/(1+EXP($P$2+($P$3*O2589)))</f>
        <v>0.999932178203816</v>
      </c>
      <c r="Q2589" s="42" t="n">
        <f aca="false">(F2589)*(P2589)+(1-F2589)*(1-P2589)</f>
        <v>0.999932178203816</v>
      </c>
      <c r="R2589" s="42" t="n">
        <f aca="false">IF(B2589&lt;&gt;1,LN(Q2589),0)</f>
        <v>-6.78240961858219E-005</v>
      </c>
    </row>
    <row r="2590" customFormat="false" ht="13" hidden="false" customHeight="false" outlineLevel="0" collapsed="false">
      <c r="A2590" s="18" t="n">
        <v>2581</v>
      </c>
      <c r="B2590" s="41" t="n">
        <v>0</v>
      </c>
      <c r="C2590" s="18" t="n">
        <v>16</v>
      </c>
      <c r="D2590" s="19" t="n">
        <v>18303</v>
      </c>
      <c r="E2590" s="19" t="n">
        <v>292846</v>
      </c>
      <c r="F2590" s="18" t="n">
        <v>1</v>
      </c>
      <c r="G2590" s="20" t="n">
        <f aca="false">($E$2-D2590)/$E$2</f>
        <v>0.26788</v>
      </c>
      <c r="H2590" s="19" t="n">
        <f aca="false">D2590-$E$3</f>
        <v>3303</v>
      </c>
      <c r="I2590" s="18" t="n">
        <f aca="false">F2590*C2590</f>
        <v>16</v>
      </c>
      <c r="J2590" s="19" t="n">
        <f aca="false">H2590*I2590</f>
        <v>52848</v>
      </c>
      <c r="K2590" s="29" t="n">
        <f aca="false">D2590/$E$2</f>
        <v>0.73212</v>
      </c>
      <c r="L2590" s="30" t="n">
        <f aca="false">1/(1+EXP($L$2+($L$3*K2590)))</f>
        <v>0.395341679397642</v>
      </c>
      <c r="M2590" s="31" t="n">
        <f aca="false">(F2590)*(L2590)+(1-F2590)*(1-L2590)</f>
        <v>0.395341679397642</v>
      </c>
      <c r="N2590" s="31" t="n">
        <f aca="false">IF(B2590=1,LN(M2590),0)</f>
        <v>0</v>
      </c>
      <c r="O2590" s="42" t="n">
        <f aca="false">K2590</f>
        <v>0.73212</v>
      </c>
      <c r="P2590" s="43" t="n">
        <f aca="false">1/(1+EXP($P$2+($P$3*O2590)))</f>
        <v>0.998448066572678</v>
      </c>
      <c r="Q2590" s="42" t="n">
        <f aca="false">(F2590)*(P2590)+(1-F2590)*(1-P2590)</f>
        <v>0.998448066572678</v>
      </c>
      <c r="R2590" s="42" t="n">
        <f aca="false">IF(B2590&lt;&gt;1,LN(Q2590),0)</f>
        <v>-0.0015531389233977</v>
      </c>
    </row>
    <row r="2591" customFormat="false" ht="13" hidden="false" customHeight="false" outlineLevel="0" collapsed="false">
      <c r="A2591" s="18" t="n">
        <v>2582</v>
      </c>
      <c r="B2591" s="41" t="n">
        <v>0</v>
      </c>
      <c r="C2591" s="18" t="n">
        <v>10</v>
      </c>
      <c r="D2591" s="19" t="n">
        <v>17940</v>
      </c>
      <c r="E2591" s="19" t="n">
        <v>179399</v>
      </c>
      <c r="F2591" s="18" t="n">
        <v>1</v>
      </c>
      <c r="G2591" s="20" t="n">
        <f aca="false">($E$2-D2591)/$E$2</f>
        <v>0.2824</v>
      </c>
      <c r="H2591" s="19" t="n">
        <f aca="false">D2591-$E$3</f>
        <v>2940</v>
      </c>
      <c r="I2591" s="18" t="n">
        <f aca="false">F2591*C2591</f>
        <v>10</v>
      </c>
      <c r="J2591" s="19" t="n">
        <f aca="false">H2591*I2591</f>
        <v>29400</v>
      </c>
      <c r="K2591" s="29" t="n">
        <f aca="false">D2591/$E$2</f>
        <v>0.7176</v>
      </c>
      <c r="L2591" s="30" t="n">
        <f aca="false">1/(1+EXP($L$2+($L$3*K2591)))</f>
        <v>0.466428420326232</v>
      </c>
      <c r="M2591" s="31" t="n">
        <f aca="false">(F2591)*(L2591)+(1-F2591)*(1-L2591)</f>
        <v>0.466428420326232</v>
      </c>
      <c r="N2591" s="31" t="n">
        <f aca="false">IF(B2591=1,LN(M2591),0)</f>
        <v>0</v>
      </c>
      <c r="O2591" s="42" t="n">
        <f aca="false">K2591</f>
        <v>0.7176</v>
      </c>
      <c r="P2591" s="43" t="n">
        <f aca="false">1/(1+EXP($P$2+($P$3*O2591)))</f>
        <v>0.9989453813136</v>
      </c>
      <c r="Q2591" s="42" t="n">
        <f aca="false">(F2591)*(P2591)+(1-F2591)*(1-P2591)</f>
        <v>0.9989453813136</v>
      </c>
      <c r="R2591" s="42" t="n">
        <f aca="false">IF(B2591&lt;&gt;1,LN(Q2591),0)</f>
        <v>-0.0010551751879859</v>
      </c>
    </row>
    <row r="2592" customFormat="false" ht="13" hidden="false" customHeight="false" outlineLevel="0" collapsed="false">
      <c r="A2592" s="18" t="n">
        <v>2583</v>
      </c>
      <c r="B2592" s="41" t="n">
        <v>0</v>
      </c>
      <c r="C2592" s="18" t="n">
        <v>20</v>
      </c>
      <c r="D2592" s="19" t="n">
        <v>18138</v>
      </c>
      <c r="E2592" s="19" t="n">
        <v>362751</v>
      </c>
      <c r="F2592" s="18" t="n">
        <v>1</v>
      </c>
      <c r="G2592" s="20" t="n">
        <f aca="false">($E$2-D2592)/$E$2</f>
        <v>0.27448</v>
      </c>
      <c r="H2592" s="19" t="n">
        <f aca="false">D2592-$E$3</f>
        <v>3138</v>
      </c>
      <c r="I2592" s="18" t="n">
        <f aca="false">F2592*C2592</f>
        <v>20</v>
      </c>
      <c r="J2592" s="19" t="n">
        <f aca="false">H2592*I2592</f>
        <v>62760</v>
      </c>
      <c r="K2592" s="29" t="n">
        <f aca="false">D2592/$E$2</f>
        <v>0.72552</v>
      </c>
      <c r="L2592" s="30" t="n">
        <f aca="false">1/(1+EXP($L$2+($L$3*K2592)))</f>
        <v>0.427293555273487</v>
      </c>
      <c r="M2592" s="31" t="n">
        <f aca="false">(F2592)*(L2592)+(1-F2592)*(1-L2592)</f>
        <v>0.427293555273487</v>
      </c>
      <c r="N2592" s="31" t="n">
        <f aca="false">IF(B2592=1,LN(M2592),0)</f>
        <v>0</v>
      </c>
      <c r="O2592" s="42" t="n">
        <f aca="false">K2592</f>
        <v>0.72552</v>
      </c>
      <c r="P2592" s="43" t="n">
        <f aca="false">1/(1+EXP($P$2+($P$3*O2592)))</f>
        <v>0.998697970224209</v>
      </c>
      <c r="Q2592" s="42" t="n">
        <f aca="false">(F2592)*(P2592)+(1-F2592)*(1-P2592)</f>
        <v>0.998697970224209</v>
      </c>
      <c r="R2592" s="42" t="n">
        <f aca="false">IF(B2592&lt;&gt;1,LN(Q2592),0)</f>
        <v>-0.00130287815304764</v>
      </c>
    </row>
    <row r="2593" customFormat="false" ht="13" hidden="false" customHeight="false" outlineLevel="0" collapsed="false">
      <c r="A2593" s="18" t="n">
        <v>2584</v>
      </c>
      <c r="B2593" s="41" t="n">
        <v>0</v>
      </c>
      <c r="C2593" s="18" t="n">
        <v>30</v>
      </c>
      <c r="D2593" s="19" t="n">
        <v>19212</v>
      </c>
      <c r="E2593" s="19" t="n">
        <v>576363</v>
      </c>
      <c r="F2593" s="18" t="n">
        <v>1</v>
      </c>
      <c r="G2593" s="20" t="n">
        <f aca="false">($E$2-D2593)/$E$2</f>
        <v>0.23152</v>
      </c>
      <c r="H2593" s="19" t="n">
        <f aca="false">D2593-$E$3</f>
        <v>4212</v>
      </c>
      <c r="I2593" s="18" t="n">
        <f aca="false">F2593*C2593</f>
        <v>30</v>
      </c>
      <c r="J2593" s="19" t="n">
        <f aca="false">H2593*I2593</f>
        <v>126360</v>
      </c>
      <c r="K2593" s="29" t="n">
        <f aca="false">D2593/$E$2</f>
        <v>0.76848</v>
      </c>
      <c r="L2593" s="30" t="n">
        <f aca="false">1/(1+EXP($L$2+($L$3*K2593)))</f>
        <v>0.240092139912771</v>
      </c>
      <c r="M2593" s="31" t="n">
        <f aca="false">(F2593)*(L2593)+(1-F2593)*(1-L2593)</f>
        <v>0.240092139912771</v>
      </c>
      <c r="N2593" s="31" t="n">
        <f aca="false">IF(B2593=1,LN(M2593),0)</f>
        <v>0</v>
      </c>
      <c r="O2593" s="42" t="n">
        <f aca="false">K2593</f>
        <v>0.76848</v>
      </c>
      <c r="P2593" s="43" t="n">
        <f aca="false">1/(1+EXP($P$2+($P$3*O2593)))</f>
        <v>0.995921956774335</v>
      </c>
      <c r="Q2593" s="42" t="n">
        <f aca="false">(F2593)*(P2593)+(1-F2593)*(1-P2593)</f>
        <v>0.995921956774335</v>
      </c>
      <c r="R2593" s="42" t="n">
        <f aca="false">IF(B2593&lt;&gt;1,LN(Q2593),0)</f>
        <v>-0.00408638111985539</v>
      </c>
    </row>
    <row r="2594" customFormat="false" ht="13" hidden="false" customHeight="false" outlineLevel="0" collapsed="false">
      <c r="A2594" s="18" t="n">
        <v>2585</v>
      </c>
      <c r="B2594" s="41" t="n">
        <v>0</v>
      </c>
      <c r="C2594" s="18" t="n">
        <v>20</v>
      </c>
      <c r="D2594" s="19" t="n">
        <v>17585</v>
      </c>
      <c r="E2594" s="19" t="n">
        <v>351704</v>
      </c>
      <c r="F2594" s="18" t="n">
        <v>1</v>
      </c>
      <c r="G2594" s="20" t="n">
        <f aca="false">($E$2-D2594)/$E$2</f>
        <v>0.2966</v>
      </c>
      <c r="H2594" s="19" t="n">
        <f aca="false">D2594-$E$3</f>
        <v>2585</v>
      </c>
      <c r="I2594" s="18" t="n">
        <f aca="false">F2594*C2594</f>
        <v>20</v>
      </c>
      <c r="J2594" s="19" t="n">
        <f aca="false">H2594*I2594</f>
        <v>51700</v>
      </c>
      <c r="K2594" s="29" t="n">
        <f aca="false">D2594/$E$2</f>
        <v>0.7034</v>
      </c>
      <c r="L2594" s="30" t="n">
        <f aca="false">1/(1+EXP($L$2+($L$3*K2594)))</f>
        <v>0.537314312330759</v>
      </c>
      <c r="M2594" s="31" t="n">
        <f aca="false">(F2594)*(L2594)+(1-F2594)*(1-L2594)</f>
        <v>0.537314312330759</v>
      </c>
      <c r="N2594" s="31" t="n">
        <f aca="false">IF(B2594=1,LN(M2594),0)</f>
        <v>0</v>
      </c>
      <c r="O2594" s="42" t="n">
        <f aca="false">K2594</f>
        <v>0.7034</v>
      </c>
      <c r="P2594" s="43" t="n">
        <f aca="false">1/(1+EXP($P$2+($P$3*O2594)))</f>
        <v>0.999277316391664</v>
      </c>
      <c r="Q2594" s="42" t="n">
        <f aca="false">(F2594)*(P2594)+(1-F2594)*(1-P2594)</f>
        <v>0.999277316391664</v>
      </c>
      <c r="R2594" s="42" t="n">
        <f aca="false">IF(B2594&lt;&gt;1,LN(Q2594),0)</f>
        <v>-0.000722944870015757</v>
      </c>
    </row>
    <row r="2595" customFormat="false" ht="13" hidden="false" customHeight="false" outlineLevel="0" collapsed="false">
      <c r="A2595" s="18" t="n">
        <v>2586</v>
      </c>
      <c r="B2595" s="41" t="n">
        <v>0</v>
      </c>
      <c r="C2595" s="18" t="n">
        <v>10</v>
      </c>
      <c r="D2595" s="19" t="n">
        <v>17306</v>
      </c>
      <c r="E2595" s="19" t="n">
        <v>173062</v>
      </c>
      <c r="F2595" s="18" t="n">
        <v>1</v>
      </c>
      <c r="G2595" s="20" t="n">
        <f aca="false">($E$2-D2595)/$E$2</f>
        <v>0.30776</v>
      </c>
      <c r="H2595" s="19" t="n">
        <f aca="false">D2595-$E$3</f>
        <v>2306</v>
      </c>
      <c r="I2595" s="18" t="n">
        <f aca="false">F2595*C2595</f>
        <v>10</v>
      </c>
      <c r="J2595" s="19" t="n">
        <f aca="false">H2595*I2595</f>
        <v>23060</v>
      </c>
      <c r="K2595" s="29" t="n">
        <f aca="false">D2595/$E$2</f>
        <v>0.69224</v>
      </c>
      <c r="L2595" s="30" t="n">
        <f aca="false">1/(1+EXP($L$2+($L$3*K2595)))</f>
        <v>0.592124293801274</v>
      </c>
      <c r="M2595" s="31" t="n">
        <f aca="false">(F2595)*(L2595)+(1-F2595)*(1-L2595)</f>
        <v>0.592124293801274</v>
      </c>
      <c r="N2595" s="31" t="n">
        <f aca="false">IF(B2595=1,LN(M2595),0)</f>
        <v>0</v>
      </c>
      <c r="O2595" s="42" t="n">
        <f aca="false">K2595</f>
        <v>0.69224</v>
      </c>
      <c r="P2595" s="43" t="n">
        <f aca="false">1/(1+EXP($P$2+($P$3*O2595)))</f>
        <v>0.999463079900866</v>
      </c>
      <c r="Q2595" s="42" t="n">
        <f aca="false">(F2595)*(P2595)+(1-F2595)*(1-P2595)</f>
        <v>0.999463079900866</v>
      </c>
      <c r="R2595" s="42" t="n">
        <f aca="false">IF(B2595&lt;&gt;1,LN(Q2595),0)</f>
        <v>-0.000537064292346646</v>
      </c>
    </row>
    <row r="2596" customFormat="false" ht="13" hidden="false" customHeight="false" outlineLevel="0" collapsed="false">
      <c r="A2596" s="18" t="n">
        <v>2587</v>
      </c>
      <c r="B2596" s="41" t="n">
        <v>0</v>
      </c>
      <c r="C2596" s="18" t="n">
        <v>30</v>
      </c>
      <c r="D2596" s="19" t="n">
        <v>20473</v>
      </c>
      <c r="E2596" s="19" t="n">
        <v>614182</v>
      </c>
      <c r="F2596" s="18" t="n">
        <v>1</v>
      </c>
      <c r="G2596" s="20" t="n">
        <f aca="false">($E$2-D2596)/$E$2</f>
        <v>0.18108</v>
      </c>
      <c r="H2596" s="19" t="n">
        <f aca="false">D2596-$E$3</f>
        <v>5473</v>
      </c>
      <c r="I2596" s="18" t="n">
        <f aca="false">F2596*C2596</f>
        <v>30</v>
      </c>
      <c r="J2596" s="19" t="n">
        <f aca="false">H2596*I2596</f>
        <v>164190</v>
      </c>
      <c r="K2596" s="29" t="n">
        <f aca="false">D2596/$E$2</f>
        <v>0.81892</v>
      </c>
      <c r="L2596" s="30" t="n">
        <f aca="false">1/(1+EXP($L$2+($L$3*K2596)))</f>
        <v>0.103302273140705</v>
      </c>
      <c r="M2596" s="31" t="n">
        <f aca="false">(F2596)*(L2596)+(1-F2596)*(1-L2596)</f>
        <v>0.103302273140705</v>
      </c>
      <c r="N2596" s="31" t="n">
        <f aca="false">IF(B2596=1,LN(M2596),0)</f>
        <v>0</v>
      </c>
      <c r="O2596" s="42" t="n">
        <f aca="false">K2596</f>
        <v>0.81892</v>
      </c>
      <c r="P2596" s="43" t="n">
        <f aca="false">1/(1+EXP($P$2+($P$3*O2596)))</f>
        <v>0.98454587049449</v>
      </c>
      <c r="Q2596" s="42" t="n">
        <f aca="false">(F2596)*(P2596)+(1-F2596)*(1-P2596)</f>
        <v>0.98454587049449</v>
      </c>
      <c r="R2596" s="42" t="n">
        <f aca="false">IF(B2596&lt;&gt;1,LN(Q2596),0)</f>
        <v>-0.0155747893073156</v>
      </c>
    </row>
    <row r="2597" customFormat="false" ht="13" hidden="false" customHeight="false" outlineLevel="0" collapsed="false">
      <c r="A2597" s="18" t="n">
        <v>2588</v>
      </c>
      <c r="B2597" s="41" t="n">
        <v>0</v>
      </c>
      <c r="C2597" s="18" t="n">
        <v>33</v>
      </c>
      <c r="D2597" s="19" t="n">
        <v>17394</v>
      </c>
      <c r="E2597" s="19" t="n">
        <v>574000</v>
      </c>
      <c r="F2597" s="18" t="n">
        <v>1</v>
      </c>
      <c r="G2597" s="20" t="n">
        <f aca="false">($E$2-D2597)/$E$2</f>
        <v>0.30424</v>
      </c>
      <c r="H2597" s="19" t="n">
        <f aca="false">D2597-$E$3</f>
        <v>2394</v>
      </c>
      <c r="I2597" s="18" t="n">
        <f aca="false">F2597*C2597</f>
        <v>33</v>
      </c>
      <c r="J2597" s="19" t="n">
        <f aca="false">H2597*I2597</f>
        <v>79002</v>
      </c>
      <c r="K2597" s="29" t="n">
        <f aca="false">D2597/$E$2</f>
        <v>0.69576</v>
      </c>
      <c r="L2597" s="30" t="n">
        <f aca="false">1/(1+EXP($L$2+($L$3*K2597)))</f>
        <v>0.575016440807064</v>
      </c>
      <c r="M2597" s="31" t="n">
        <f aca="false">(F2597)*(L2597)+(1-F2597)*(1-L2597)</f>
        <v>0.575016440807064</v>
      </c>
      <c r="N2597" s="31" t="n">
        <f aca="false">IF(B2597=1,LN(M2597),0)</f>
        <v>0</v>
      </c>
      <c r="O2597" s="42" t="n">
        <f aca="false">K2597</f>
        <v>0.69576</v>
      </c>
      <c r="P2597" s="43" t="n">
        <f aca="false">1/(1+EXP($P$2+($P$3*O2597)))</f>
        <v>0.999410325253739</v>
      </c>
      <c r="Q2597" s="42" t="n">
        <f aca="false">(F2597)*(P2597)+(1-F2597)*(1-P2597)</f>
        <v>0.999410325253739</v>
      </c>
      <c r="R2597" s="42" t="n">
        <f aca="false">IF(B2597&lt;&gt;1,LN(Q2597),0)</f>
        <v>-0.000589848672791087</v>
      </c>
    </row>
    <row r="2598" customFormat="false" ht="13" hidden="false" customHeight="false" outlineLevel="0" collapsed="false">
      <c r="A2598" s="18" t="n">
        <v>2589</v>
      </c>
      <c r="B2598" s="41" t="n">
        <v>0</v>
      </c>
      <c r="C2598" s="18" t="n">
        <v>33</v>
      </c>
      <c r="D2598" s="19" t="n">
        <v>15888</v>
      </c>
      <c r="E2598" s="19" t="n">
        <v>524307</v>
      </c>
      <c r="F2598" s="18" t="n">
        <v>1</v>
      </c>
      <c r="G2598" s="20" t="n">
        <f aca="false">($E$2-D2598)/$E$2</f>
        <v>0.36448</v>
      </c>
      <c r="H2598" s="19" t="n">
        <f aca="false">D2598-$E$3</f>
        <v>888</v>
      </c>
      <c r="I2598" s="18" t="n">
        <f aca="false">F2598*C2598</f>
        <v>33</v>
      </c>
      <c r="J2598" s="19" t="n">
        <f aca="false">H2598*I2598</f>
        <v>29304</v>
      </c>
      <c r="K2598" s="29" t="n">
        <f aca="false">D2598/$E$2</f>
        <v>0.63552</v>
      </c>
      <c r="L2598" s="30" t="n">
        <f aca="false">1/(1+EXP($L$2+($L$3*K2598)))</f>
        <v>0.818653252738229</v>
      </c>
      <c r="M2598" s="31" t="n">
        <f aca="false">(F2598)*(L2598)+(1-F2598)*(1-L2598)</f>
        <v>0.818653252738229</v>
      </c>
      <c r="N2598" s="31" t="n">
        <f aca="false">IF(B2598=1,LN(M2598),0)</f>
        <v>0</v>
      </c>
      <c r="O2598" s="42" t="n">
        <f aca="false">K2598</f>
        <v>0.63552</v>
      </c>
      <c r="P2598" s="43" t="n">
        <f aca="false">1/(1+EXP($P$2+($P$3*O2598)))</f>
        <v>0.9998814638453</v>
      </c>
      <c r="Q2598" s="42" t="n">
        <f aca="false">(F2598)*(P2598)+(1-F2598)*(1-P2598)</f>
        <v>0.9998814638453</v>
      </c>
      <c r="R2598" s="42" t="n">
        <f aca="false">IF(B2598&lt;&gt;1,LN(Q2598),0)</f>
        <v>-0.000118543180665578</v>
      </c>
    </row>
    <row r="2599" customFormat="false" ht="13" hidden="false" customHeight="false" outlineLevel="0" collapsed="false">
      <c r="A2599" s="18" t="n">
        <v>2590</v>
      </c>
      <c r="B2599" s="41" t="n">
        <v>0</v>
      </c>
      <c r="C2599" s="18" t="n">
        <v>19</v>
      </c>
      <c r="D2599" s="19" t="n">
        <v>15064</v>
      </c>
      <c r="E2599" s="19" t="n">
        <v>286217</v>
      </c>
      <c r="F2599" s="18" t="n">
        <v>1</v>
      </c>
      <c r="G2599" s="20" t="n">
        <f aca="false">($E$2-D2599)/$E$2</f>
        <v>0.39744</v>
      </c>
      <c r="H2599" s="19" t="n">
        <f aca="false">D2599-$E$3</f>
        <v>64</v>
      </c>
      <c r="I2599" s="18" t="n">
        <f aca="false">F2599*C2599</f>
        <v>19</v>
      </c>
      <c r="J2599" s="19" t="n">
        <f aca="false">H2599*I2599</f>
        <v>1216</v>
      </c>
      <c r="K2599" s="29" t="n">
        <f aca="false">D2599/$E$2</f>
        <v>0.60256</v>
      </c>
      <c r="L2599" s="30" t="n">
        <f aca="false">1/(1+EXP($L$2+($L$3*K2599)))</f>
        <v>0.897201087577773</v>
      </c>
      <c r="M2599" s="31" t="n">
        <f aca="false">(F2599)*(L2599)+(1-F2599)*(1-L2599)</f>
        <v>0.897201087577773</v>
      </c>
      <c r="N2599" s="31" t="n">
        <f aca="false">IF(B2599=1,LN(M2599),0)</f>
        <v>0</v>
      </c>
      <c r="O2599" s="42" t="n">
        <f aca="false">K2599</f>
        <v>0.60256</v>
      </c>
      <c r="P2599" s="43" t="n">
        <f aca="false">1/(1+EXP($P$2+($P$3*O2599)))</f>
        <v>0.999950734893869</v>
      </c>
      <c r="Q2599" s="42" t="n">
        <f aca="false">(F2599)*(P2599)+(1-F2599)*(1-P2599)</f>
        <v>0.999950734893869</v>
      </c>
      <c r="R2599" s="42" t="n">
        <f aca="false">IF(B2599&lt;&gt;1,LN(Q2599),0)</f>
        <v>-4.92663196964343E-005</v>
      </c>
    </row>
    <row r="2600" customFormat="false" ht="13" hidden="false" customHeight="false" outlineLevel="0" collapsed="false">
      <c r="A2600" s="18" t="n">
        <v>2591</v>
      </c>
      <c r="B2600" s="41" t="n">
        <v>0</v>
      </c>
      <c r="C2600" s="18" t="n">
        <v>15</v>
      </c>
      <c r="D2600" s="19" t="n">
        <v>19890</v>
      </c>
      <c r="E2600" s="19" t="n">
        <v>298346</v>
      </c>
      <c r="F2600" s="18" t="n">
        <v>1</v>
      </c>
      <c r="G2600" s="20" t="n">
        <f aca="false">($E$2-D2600)/$E$2</f>
        <v>0.2044</v>
      </c>
      <c r="H2600" s="19" t="n">
        <f aca="false">D2600-$E$3</f>
        <v>4890</v>
      </c>
      <c r="I2600" s="18" t="n">
        <f aca="false">F2600*C2600</f>
        <v>15</v>
      </c>
      <c r="J2600" s="19" t="n">
        <f aca="false">H2600*I2600</f>
        <v>73350</v>
      </c>
      <c r="K2600" s="29" t="n">
        <f aca="false">D2600/$E$2</f>
        <v>0.7956</v>
      </c>
      <c r="L2600" s="30" t="n">
        <f aca="false">1/(1+EXP($L$2+($L$3*K2600)))</f>
        <v>0.155169213255657</v>
      </c>
      <c r="M2600" s="31" t="n">
        <f aca="false">(F2600)*(L2600)+(1-F2600)*(1-L2600)</f>
        <v>0.155169213255657</v>
      </c>
      <c r="N2600" s="31" t="n">
        <f aca="false">IF(B2600=1,LN(M2600),0)</f>
        <v>0</v>
      </c>
      <c r="O2600" s="42" t="n">
        <f aca="false">K2600</f>
        <v>0.7956</v>
      </c>
      <c r="P2600" s="43" t="n">
        <f aca="false">1/(1+EXP($P$2+($P$3*O2600)))</f>
        <v>0.991637174677193</v>
      </c>
      <c r="Q2600" s="42" t="n">
        <f aca="false">(F2600)*(P2600)+(1-F2600)*(1-P2600)</f>
        <v>0.991637174677193</v>
      </c>
      <c r="R2600" s="42" t="n">
        <f aca="false">IF(B2600&lt;&gt;1,LN(Q2600),0)</f>
        <v>-0.00839798993407192</v>
      </c>
    </row>
    <row r="2601" customFormat="false" ht="13" hidden="false" customHeight="false" outlineLevel="0" collapsed="false">
      <c r="A2601" s="18" t="n">
        <v>2592</v>
      </c>
      <c r="B2601" s="41" t="n">
        <v>0</v>
      </c>
      <c r="C2601" s="18" t="n">
        <v>18</v>
      </c>
      <c r="D2601" s="19" t="n">
        <v>15637</v>
      </c>
      <c r="E2601" s="19" t="n">
        <v>281470</v>
      </c>
      <c r="F2601" s="18" t="n">
        <v>1</v>
      </c>
      <c r="G2601" s="20" t="n">
        <f aca="false">($E$2-D2601)/$E$2</f>
        <v>0.37452</v>
      </c>
      <c r="H2601" s="19" t="n">
        <f aca="false">D2601-$E$3</f>
        <v>637</v>
      </c>
      <c r="I2601" s="18" t="n">
        <f aca="false">F2601*C2601</f>
        <v>18</v>
      </c>
      <c r="J2601" s="19" t="n">
        <f aca="false">H2601*I2601</f>
        <v>11466</v>
      </c>
      <c r="K2601" s="29" t="n">
        <f aca="false">D2601/$E$2</f>
        <v>0.62548</v>
      </c>
      <c r="L2601" s="30" t="n">
        <f aca="false">1/(1+EXP($L$2+($L$3*K2601)))</f>
        <v>0.846585346333264</v>
      </c>
      <c r="M2601" s="31" t="n">
        <f aca="false">(F2601)*(L2601)+(1-F2601)*(1-L2601)</f>
        <v>0.846585346333264</v>
      </c>
      <c r="N2601" s="31" t="n">
        <f aca="false">IF(B2601=1,LN(M2601),0)</f>
        <v>0</v>
      </c>
      <c r="O2601" s="42" t="n">
        <f aca="false">K2601</f>
        <v>0.62548</v>
      </c>
      <c r="P2601" s="43" t="n">
        <f aca="false">1/(1+EXP($P$2+($P$3*O2601)))</f>
        <v>0.999909280248238</v>
      </c>
      <c r="Q2601" s="42" t="n">
        <f aca="false">(F2601)*(P2601)+(1-F2601)*(1-P2601)</f>
        <v>0.999909280248238</v>
      </c>
      <c r="R2601" s="42" t="n">
        <f aca="false">IF(B2601&lt;&gt;1,LN(Q2601),0)</f>
        <v>-9.07238670476874E-005</v>
      </c>
    </row>
    <row r="2602" customFormat="false" ht="13" hidden="false" customHeight="false" outlineLevel="0" collapsed="false">
      <c r="A2602" s="18" t="n">
        <v>2593</v>
      </c>
      <c r="B2602" s="41" t="n">
        <v>0</v>
      </c>
      <c r="C2602" s="18" t="n">
        <v>21</v>
      </c>
      <c r="D2602" s="19" t="n">
        <v>18123</v>
      </c>
      <c r="E2602" s="19" t="n">
        <v>380582</v>
      </c>
      <c r="F2602" s="18" t="n">
        <v>1</v>
      </c>
      <c r="G2602" s="20" t="n">
        <f aca="false">($E$2-D2602)/$E$2</f>
        <v>0.27508</v>
      </c>
      <c r="H2602" s="19" t="n">
        <f aca="false">D2602-$E$3</f>
        <v>3123</v>
      </c>
      <c r="I2602" s="18" t="n">
        <f aca="false">F2602*C2602</f>
        <v>21</v>
      </c>
      <c r="J2602" s="19" t="n">
        <f aca="false">H2602*I2602</f>
        <v>65583</v>
      </c>
      <c r="K2602" s="29" t="n">
        <f aca="false">D2602/$E$2</f>
        <v>0.72492</v>
      </c>
      <c r="L2602" s="30" t="n">
        <f aca="false">1/(1+EXP($L$2+($L$3*K2602)))</f>
        <v>0.43023289748064</v>
      </c>
      <c r="M2602" s="31" t="n">
        <f aca="false">(F2602)*(L2602)+(1-F2602)*(1-L2602)</f>
        <v>0.43023289748064</v>
      </c>
      <c r="N2602" s="31" t="n">
        <f aca="false">IF(B2602=1,LN(M2602),0)</f>
        <v>0</v>
      </c>
      <c r="O2602" s="42" t="n">
        <f aca="false">K2602</f>
        <v>0.72492</v>
      </c>
      <c r="P2602" s="43" t="n">
        <f aca="false">1/(1+EXP($P$2+($P$3*O2602)))</f>
        <v>0.998718590360443</v>
      </c>
      <c r="Q2602" s="42" t="n">
        <f aca="false">(F2602)*(P2602)+(1-F2602)*(1-P2602)</f>
        <v>0.998718590360443</v>
      </c>
      <c r="R2602" s="42" t="n">
        <f aca="false">IF(B2602&lt;&gt;1,LN(Q2602),0)</f>
        <v>-0.0012822313469266</v>
      </c>
    </row>
    <row r="2603" customFormat="false" ht="13" hidden="false" customHeight="false" outlineLevel="0" collapsed="false">
      <c r="A2603" s="18" t="n">
        <v>2594</v>
      </c>
      <c r="B2603" s="41" t="n">
        <v>0</v>
      </c>
      <c r="C2603" s="18" t="n">
        <v>17</v>
      </c>
      <c r="D2603" s="19" t="n">
        <v>18488</v>
      </c>
      <c r="E2603" s="19" t="n">
        <v>314289</v>
      </c>
      <c r="F2603" s="18" t="n">
        <v>1</v>
      </c>
      <c r="G2603" s="20" t="n">
        <f aca="false">($E$2-D2603)/$E$2</f>
        <v>0.26048</v>
      </c>
      <c r="H2603" s="19" t="n">
        <f aca="false">D2603-$E$3</f>
        <v>3488</v>
      </c>
      <c r="I2603" s="18" t="n">
        <f aca="false">F2603*C2603</f>
        <v>17</v>
      </c>
      <c r="J2603" s="19" t="n">
        <f aca="false">H2603*I2603</f>
        <v>59296</v>
      </c>
      <c r="K2603" s="29" t="n">
        <f aca="false">D2603/$E$2</f>
        <v>0.73952</v>
      </c>
      <c r="L2603" s="30" t="n">
        <f aca="false">1/(1+EXP($L$2+($L$3*K2603)))</f>
        <v>0.360562030032578</v>
      </c>
      <c r="M2603" s="31" t="n">
        <f aca="false">(F2603)*(L2603)+(1-F2603)*(1-L2603)</f>
        <v>0.360562030032578</v>
      </c>
      <c r="N2603" s="31" t="n">
        <f aca="false">IF(B2603=1,LN(M2603),0)</f>
        <v>0</v>
      </c>
      <c r="O2603" s="42" t="n">
        <f aca="false">K2603</f>
        <v>0.73952</v>
      </c>
      <c r="P2603" s="43" t="n">
        <f aca="false">1/(1+EXP($P$2+($P$3*O2603)))</f>
        <v>0.998110517130092</v>
      </c>
      <c r="Q2603" s="42" t="n">
        <f aca="false">(F2603)*(P2603)+(1-F2603)*(1-P2603)</f>
        <v>0.998110517130092</v>
      </c>
      <c r="R2603" s="42" t="n">
        <f aca="false">IF(B2603&lt;&gt;1,LN(Q2603),0)</f>
        <v>-0.0018912701944335</v>
      </c>
    </row>
    <row r="2604" customFormat="false" ht="13" hidden="false" customHeight="false" outlineLevel="0" collapsed="false">
      <c r="A2604" s="18" t="n">
        <v>2595</v>
      </c>
      <c r="B2604" s="41" t="n">
        <v>0</v>
      </c>
      <c r="C2604" s="18" t="n">
        <v>15</v>
      </c>
      <c r="D2604" s="19" t="n">
        <v>19733</v>
      </c>
      <c r="E2604" s="19" t="n">
        <v>295999</v>
      </c>
      <c r="F2604" s="18" t="n">
        <v>1</v>
      </c>
      <c r="G2604" s="20" t="n">
        <f aca="false">($E$2-D2604)/$E$2</f>
        <v>0.21068</v>
      </c>
      <c r="H2604" s="19" t="n">
        <f aca="false">D2604-$E$3</f>
        <v>4733</v>
      </c>
      <c r="I2604" s="18" t="n">
        <f aca="false">F2604*C2604</f>
        <v>15</v>
      </c>
      <c r="J2604" s="19" t="n">
        <f aca="false">H2604*I2604</f>
        <v>70995</v>
      </c>
      <c r="K2604" s="29" t="n">
        <f aca="false">D2604/$E$2</f>
        <v>0.78932</v>
      </c>
      <c r="L2604" s="30" t="n">
        <f aca="false">1/(1+EXP($L$2+($L$3*K2604)))</f>
        <v>0.172357634073652</v>
      </c>
      <c r="M2604" s="31" t="n">
        <f aca="false">(F2604)*(L2604)+(1-F2604)*(1-L2604)</f>
        <v>0.172357634073652</v>
      </c>
      <c r="N2604" s="31" t="n">
        <f aca="false">IF(B2604=1,LN(M2604),0)</f>
        <v>0</v>
      </c>
      <c r="O2604" s="42" t="n">
        <f aca="false">K2604</f>
        <v>0.78932</v>
      </c>
      <c r="P2604" s="43" t="n">
        <f aca="false">1/(1+EXP($P$2+($P$3*O2604)))</f>
        <v>0.992916394050479</v>
      </c>
      <c r="Q2604" s="42" t="n">
        <f aca="false">(F2604)*(P2604)+(1-F2604)*(1-P2604)</f>
        <v>0.992916394050479</v>
      </c>
      <c r="R2604" s="42" t="n">
        <f aca="false">IF(B2604&lt;&gt;1,LN(Q2604),0)</f>
        <v>-0.00710881379832756</v>
      </c>
    </row>
    <row r="2605" customFormat="false" ht="13" hidden="false" customHeight="false" outlineLevel="0" collapsed="false">
      <c r="A2605" s="18" t="n">
        <v>2596</v>
      </c>
      <c r="B2605" s="41" t="n">
        <v>0</v>
      </c>
      <c r="C2605" s="18" t="n">
        <v>11</v>
      </c>
      <c r="D2605" s="19" t="n">
        <v>15883</v>
      </c>
      <c r="E2605" s="19" t="n">
        <v>174717</v>
      </c>
      <c r="F2605" s="18" t="n">
        <v>1</v>
      </c>
      <c r="G2605" s="20" t="n">
        <f aca="false">($E$2-D2605)/$E$2</f>
        <v>0.36468</v>
      </c>
      <c r="H2605" s="19" t="n">
        <f aca="false">D2605-$E$3</f>
        <v>883</v>
      </c>
      <c r="I2605" s="18" t="n">
        <f aca="false">F2605*C2605</f>
        <v>11</v>
      </c>
      <c r="J2605" s="19" t="n">
        <f aca="false">H2605*I2605</f>
        <v>9713</v>
      </c>
      <c r="K2605" s="29" t="n">
        <f aca="false">D2605/$E$2</f>
        <v>0.63532</v>
      </c>
      <c r="L2605" s="30" t="n">
        <f aca="false">1/(1+EXP($L$2+($L$3*K2605)))</f>
        <v>0.819246386332881</v>
      </c>
      <c r="M2605" s="31" t="n">
        <f aca="false">(F2605)*(L2605)+(1-F2605)*(1-L2605)</f>
        <v>0.819246386332881</v>
      </c>
      <c r="N2605" s="31" t="n">
        <f aca="false">IF(B2605=1,LN(M2605),0)</f>
        <v>0</v>
      </c>
      <c r="O2605" s="42" t="n">
        <f aca="false">K2605</f>
        <v>0.63532</v>
      </c>
      <c r="P2605" s="43" t="n">
        <f aca="false">1/(1+EXP($P$2+($P$3*O2605)))</f>
        <v>0.999882093664225</v>
      </c>
      <c r="Q2605" s="42" t="n">
        <f aca="false">(F2605)*(P2605)+(1-F2605)*(1-P2605)</f>
        <v>0.999882093664225</v>
      </c>
      <c r="R2605" s="42" t="n">
        <f aca="false">IF(B2605&lt;&gt;1,LN(Q2605),0)</f>
        <v>-0.000117913287273339</v>
      </c>
    </row>
    <row r="2606" customFormat="false" ht="13" hidden="false" customHeight="false" outlineLevel="0" collapsed="false">
      <c r="A2606" s="18" t="n">
        <v>2597</v>
      </c>
      <c r="B2606" s="41" t="n">
        <v>0</v>
      </c>
      <c r="C2606" s="18" t="n">
        <v>11</v>
      </c>
      <c r="D2606" s="19" t="n">
        <v>21200</v>
      </c>
      <c r="E2606" s="19" t="n">
        <v>233200</v>
      </c>
      <c r="F2606" s="18" t="n">
        <v>1</v>
      </c>
      <c r="G2606" s="20" t="n">
        <f aca="false">($E$2-D2606)/$E$2</f>
        <v>0.152</v>
      </c>
      <c r="H2606" s="19" t="n">
        <f aca="false">D2606-$E$3</f>
        <v>6200</v>
      </c>
      <c r="I2606" s="18" t="n">
        <f aca="false">F2606*C2606</f>
        <v>11</v>
      </c>
      <c r="J2606" s="19" t="n">
        <f aca="false">H2606*I2606</f>
        <v>68200</v>
      </c>
      <c r="K2606" s="29" t="n">
        <f aca="false">D2606/$E$2</f>
        <v>0.848</v>
      </c>
      <c r="L2606" s="30" t="n">
        <f aca="false">1/(1+EXP($L$2+($L$3*K2606)))</f>
        <v>0.060499772442917</v>
      </c>
      <c r="M2606" s="31" t="n">
        <f aca="false">(F2606)*(L2606)+(1-F2606)*(1-L2606)</f>
        <v>0.060499772442917</v>
      </c>
      <c r="N2606" s="31" t="n">
        <f aca="false">IF(B2606=1,LN(M2606),0)</f>
        <v>0</v>
      </c>
      <c r="O2606" s="42" t="n">
        <f aca="false">K2606</f>
        <v>0.848</v>
      </c>
      <c r="P2606" s="43" t="n">
        <f aca="false">1/(1+EXP($P$2+($P$3*O2606)))</f>
        <v>0.96706080775324</v>
      </c>
      <c r="Q2606" s="42" t="n">
        <f aca="false">(F2606)*(P2606)+(1-F2606)*(1-P2606)</f>
        <v>0.96706080775324</v>
      </c>
      <c r="R2606" s="42" t="n">
        <f aca="false">IF(B2606&lt;&gt;1,LN(Q2606),0)</f>
        <v>-0.0334939026173264</v>
      </c>
    </row>
    <row r="2607" customFormat="false" ht="13" hidden="false" customHeight="false" outlineLevel="0" collapsed="false">
      <c r="A2607" s="18" t="n">
        <v>2598</v>
      </c>
      <c r="B2607" s="41" t="n">
        <v>0</v>
      </c>
      <c r="C2607" s="18" t="n">
        <v>14</v>
      </c>
      <c r="D2607" s="19" t="n">
        <v>15423</v>
      </c>
      <c r="E2607" s="19" t="n">
        <v>215929</v>
      </c>
      <c r="F2607" s="18" t="n">
        <v>1</v>
      </c>
      <c r="G2607" s="20" t="n">
        <f aca="false">($E$2-D2607)/$E$2</f>
        <v>0.38308</v>
      </c>
      <c r="H2607" s="19" t="n">
        <f aca="false">D2607-$E$3</f>
        <v>423</v>
      </c>
      <c r="I2607" s="18" t="n">
        <f aca="false">F2607*C2607</f>
        <v>14</v>
      </c>
      <c r="J2607" s="19" t="n">
        <f aca="false">H2607*I2607</f>
        <v>5922</v>
      </c>
      <c r="K2607" s="29" t="n">
        <f aca="false">D2607/$E$2</f>
        <v>0.61692</v>
      </c>
      <c r="L2607" s="30" t="n">
        <f aca="false">1/(1+EXP($L$2+($L$3*K2607)))</f>
        <v>0.867528523067592</v>
      </c>
      <c r="M2607" s="31" t="n">
        <f aca="false">(F2607)*(L2607)+(1-F2607)*(1-L2607)</f>
        <v>0.867528523067592</v>
      </c>
      <c r="N2607" s="31" t="n">
        <f aca="false">IF(B2607=1,LN(M2607),0)</f>
        <v>0</v>
      </c>
      <c r="O2607" s="42" t="n">
        <f aca="false">K2607</f>
        <v>0.61692</v>
      </c>
      <c r="P2607" s="43" t="n">
        <f aca="false">1/(1+EXP($P$2+($P$3*O2607)))</f>
        <v>0.999927777558157</v>
      </c>
      <c r="Q2607" s="42" t="n">
        <f aca="false">(F2607)*(P2607)+(1-F2607)*(1-P2607)</f>
        <v>0.999927777558157</v>
      </c>
      <c r="R2607" s="42" t="n">
        <f aca="false">IF(B2607&lt;&gt;1,LN(Q2607),0)</f>
        <v>-7.22250500088166E-005</v>
      </c>
    </row>
    <row r="2608" customFormat="false" ht="13" hidden="false" customHeight="false" outlineLevel="0" collapsed="false">
      <c r="A2608" s="18" t="n">
        <v>2599</v>
      </c>
      <c r="B2608" s="41" t="n">
        <v>0</v>
      </c>
      <c r="C2608" s="18" t="n">
        <v>11</v>
      </c>
      <c r="D2608" s="19" t="n">
        <v>16213</v>
      </c>
      <c r="E2608" s="19" t="n">
        <v>178347</v>
      </c>
      <c r="F2608" s="18" t="n">
        <v>1</v>
      </c>
      <c r="G2608" s="20" t="n">
        <f aca="false">($E$2-D2608)/$E$2</f>
        <v>0.35148</v>
      </c>
      <c r="H2608" s="19" t="n">
        <f aca="false">D2608-$E$3</f>
        <v>1213</v>
      </c>
      <c r="I2608" s="18" t="n">
        <f aca="false">F2608*C2608</f>
        <v>11</v>
      </c>
      <c r="J2608" s="19" t="n">
        <f aca="false">H2608*I2608</f>
        <v>13343</v>
      </c>
      <c r="K2608" s="29" t="n">
        <f aca="false">D2608/$E$2</f>
        <v>0.64852</v>
      </c>
      <c r="L2608" s="30" t="n">
        <f aca="false">1/(1+EXP($L$2+($L$3*K2608)))</f>
        <v>0.776819606708506</v>
      </c>
      <c r="M2608" s="31" t="n">
        <f aca="false">(F2608)*(L2608)+(1-F2608)*(1-L2608)</f>
        <v>0.776819606708506</v>
      </c>
      <c r="N2608" s="31" t="n">
        <f aca="false">IF(B2608=1,LN(M2608),0)</f>
        <v>0</v>
      </c>
      <c r="O2608" s="42" t="n">
        <f aca="false">K2608</f>
        <v>0.64852</v>
      </c>
      <c r="P2608" s="43" t="n">
        <f aca="false">1/(1+EXP($P$2+($P$3*O2608)))</f>
        <v>0.999832414175324</v>
      </c>
      <c r="Q2608" s="42" t="n">
        <f aca="false">(F2608)*(P2608)+(1-F2608)*(1-P2608)</f>
        <v>0.999832414175324</v>
      </c>
      <c r="R2608" s="42" t="n">
        <f aca="false">IF(B2608&lt;&gt;1,LN(Q2608),0)</f>
        <v>-0.000167599868748861</v>
      </c>
    </row>
    <row r="2609" customFormat="false" ht="13" hidden="false" customHeight="false" outlineLevel="0" collapsed="false">
      <c r="A2609" s="18" t="n">
        <v>2600</v>
      </c>
      <c r="B2609" s="41" t="n">
        <v>0</v>
      </c>
      <c r="C2609" s="18" t="n">
        <v>27</v>
      </c>
      <c r="D2609" s="19" t="n">
        <v>19849</v>
      </c>
      <c r="E2609" s="19" t="n">
        <v>535934</v>
      </c>
      <c r="F2609" s="18" t="n">
        <v>1</v>
      </c>
      <c r="G2609" s="20" t="n">
        <f aca="false">($E$2-D2609)/$E$2</f>
        <v>0.20604</v>
      </c>
      <c r="H2609" s="19" t="n">
        <f aca="false">D2609-$E$3</f>
        <v>4849</v>
      </c>
      <c r="I2609" s="18" t="n">
        <f aca="false">F2609*C2609</f>
        <v>27</v>
      </c>
      <c r="J2609" s="19" t="n">
        <f aca="false">H2609*I2609</f>
        <v>130923</v>
      </c>
      <c r="K2609" s="29" t="n">
        <f aca="false">D2609/$E$2</f>
        <v>0.79396</v>
      </c>
      <c r="L2609" s="30" t="n">
        <f aca="false">1/(1+EXP($L$2+($L$3*K2609)))</f>
        <v>0.159518187365798</v>
      </c>
      <c r="M2609" s="31" t="n">
        <f aca="false">(F2609)*(L2609)+(1-F2609)*(1-L2609)</f>
        <v>0.159518187365798</v>
      </c>
      <c r="N2609" s="31" t="n">
        <f aca="false">IF(B2609=1,LN(M2609),0)</f>
        <v>0</v>
      </c>
      <c r="O2609" s="42" t="n">
        <f aca="false">K2609</f>
        <v>0.79396</v>
      </c>
      <c r="P2609" s="43" t="n">
        <f aca="false">1/(1+EXP($P$2+($P$3*O2609)))</f>
        <v>0.991991820462122</v>
      </c>
      <c r="Q2609" s="42" t="n">
        <f aca="false">(F2609)*(P2609)+(1-F2609)*(1-P2609)</f>
        <v>0.991991820462122</v>
      </c>
      <c r="R2609" s="42" t="n">
        <f aca="false">IF(B2609&lt;&gt;1,LN(Q2609),0)</f>
        <v>-0.00804041723315132</v>
      </c>
    </row>
    <row r="2610" customFormat="false" ht="13" hidden="false" customHeight="false" outlineLevel="0" collapsed="false">
      <c r="A2610" s="18" t="n">
        <v>2601</v>
      </c>
      <c r="B2610" s="41" t="n">
        <v>0</v>
      </c>
      <c r="C2610" s="18" t="n">
        <v>20</v>
      </c>
      <c r="D2610" s="19" t="n">
        <v>22290</v>
      </c>
      <c r="E2610" s="19" t="n">
        <v>445803</v>
      </c>
      <c r="F2610" s="18" t="n">
        <v>1</v>
      </c>
      <c r="G2610" s="20" t="n">
        <f aca="false">($E$2-D2610)/$E$2</f>
        <v>0.1084</v>
      </c>
      <c r="H2610" s="19" t="n">
        <f aca="false">D2610-$E$3</f>
        <v>7290</v>
      </c>
      <c r="I2610" s="18" t="n">
        <f aca="false">F2610*C2610</f>
        <v>20</v>
      </c>
      <c r="J2610" s="19" t="n">
        <f aca="false">H2610*I2610</f>
        <v>145800</v>
      </c>
      <c r="K2610" s="29" t="n">
        <f aca="false">D2610/$E$2</f>
        <v>0.8916</v>
      </c>
      <c r="L2610" s="30" t="n">
        <f aca="false">1/(1+EXP($L$2+($L$3*K2610)))</f>
        <v>0.0262169612991786</v>
      </c>
      <c r="M2610" s="31" t="n">
        <f aca="false">(F2610)*(L2610)+(1-F2610)*(1-L2610)</f>
        <v>0.0262169612991786</v>
      </c>
      <c r="N2610" s="31" t="n">
        <f aca="false">IF(B2610=1,LN(M2610),0)</f>
        <v>0</v>
      </c>
      <c r="O2610" s="42" t="n">
        <f aca="false">K2610</f>
        <v>0.8916</v>
      </c>
      <c r="P2610" s="43" t="n">
        <f aca="false">1/(1+EXP($P$2+($P$3*O2610)))</f>
        <v>0.901860674255277</v>
      </c>
      <c r="Q2610" s="42" t="n">
        <f aca="false">(F2610)*(P2610)+(1-F2610)*(1-P2610)</f>
        <v>0.901860674255277</v>
      </c>
      <c r="R2610" s="42" t="n">
        <f aca="false">IF(B2610&lt;&gt;1,LN(Q2610),0)</f>
        <v>-0.103295233981794</v>
      </c>
    </row>
    <row r="2611" customFormat="false" ht="13" hidden="false" customHeight="false" outlineLevel="0" collapsed="false">
      <c r="A2611" s="18" t="n">
        <v>2602</v>
      </c>
      <c r="B2611" s="41" t="n">
        <v>0</v>
      </c>
      <c r="C2611" s="18" t="n">
        <v>20</v>
      </c>
      <c r="D2611" s="19" t="n">
        <v>20982</v>
      </c>
      <c r="E2611" s="19" t="n">
        <v>419648</v>
      </c>
      <c r="F2611" s="18" t="n">
        <v>1</v>
      </c>
      <c r="G2611" s="20" t="n">
        <f aca="false">($E$2-D2611)/$E$2</f>
        <v>0.16072</v>
      </c>
      <c r="H2611" s="19" t="n">
        <f aca="false">D2611-$E$3</f>
        <v>5982</v>
      </c>
      <c r="I2611" s="18" t="n">
        <f aca="false">F2611*C2611</f>
        <v>20</v>
      </c>
      <c r="J2611" s="19" t="n">
        <f aca="false">H2611*I2611</f>
        <v>119640</v>
      </c>
      <c r="K2611" s="29" t="n">
        <f aca="false">D2611/$E$2</f>
        <v>0.83928</v>
      </c>
      <c r="L2611" s="30" t="n">
        <f aca="false">1/(1+EXP($L$2+($L$3*K2611)))</f>
        <v>0.0712070665433004</v>
      </c>
      <c r="M2611" s="31" t="n">
        <f aca="false">(F2611)*(L2611)+(1-F2611)*(1-L2611)</f>
        <v>0.0712070665433004</v>
      </c>
      <c r="N2611" s="31" t="n">
        <f aca="false">IF(B2611=1,LN(M2611),0)</f>
        <v>0</v>
      </c>
      <c r="O2611" s="42" t="n">
        <f aca="false">K2611</f>
        <v>0.83928</v>
      </c>
      <c r="P2611" s="43" t="n">
        <f aca="false">1/(1+EXP($P$2+($P$3*O2611)))</f>
        <v>0.97370945096114</v>
      </c>
      <c r="Q2611" s="42" t="n">
        <f aca="false">(F2611)*(P2611)+(1-F2611)*(1-P2611)</f>
        <v>0.97370945096114</v>
      </c>
      <c r="R2611" s="42" t="n">
        <f aca="false">IF(B2611&lt;&gt;1,LN(Q2611),0)</f>
        <v>-0.0266423248094082</v>
      </c>
    </row>
    <row r="2612" customFormat="false" ht="13" hidden="false" customHeight="false" outlineLevel="0" collapsed="false">
      <c r="A2612" s="18" t="n">
        <v>2603</v>
      </c>
      <c r="B2612" s="41" t="n">
        <v>0</v>
      </c>
      <c r="C2612" s="18" t="n">
        <v>12</v>
      </c>
      <c r="D2612" s="19" t="n">
        <v>18814</v>
      </c>
      <c r="E2612" s="19" t="n">
        <v>225766</v>
      </c>
      <c r="F2612" s="18" t="n">
        <v>1</v>
      </c>
      <c r="G2612" s="20" t="n">
        <f aca="false">($E$2-D2612)/$E$2</f>
        <v>0.24744</v>
      </c>
      <c r="H2612" s="19" t="n">
        <f aca="false">D2612-$E$3</f>
        <v>3814</v>
      </c>
      <c r="I2612" s="18" t="n">
        <f aca="false">F2612*C2612</f>
        <v>12</v>
      </c>
      <c r="J2612" s="19" t="n">
        <f aca="false">H2612*I2612</f>
        <v>45768</v>
      </c>
      <c r="K2612" s="29" t="n">
        <f aca="false">D2612/$E$2</f>
        <v>0.75256</v>
      </c>
      <c r="L2612" s="30" t="n">
        <f aca="false">1/(1+EXP($L$2+($L$3*K2612)))</f>
        <v>0.302853245690011</v>
      </c>
      <c r="M2612" s="31" t="n">
        <f aca="false">(F2612)*(L2612)+(1-F2612)*(1-L2612)</f>
        <v>0.302853245690011</v>
      </c>
      <c r="N2612" s="31" t="n">
        <f aca="false">IF(B2612=1,LN(M2612),0)</f>
        <v>0</v>
      </c>
      <c r="O2612" s="42" t="n">
        <f aca="false">K2612</f>
        <v>0.75256</v>
      </c>
      <c r="P2612" s="43" t="n">
        <f aca="false">1/(1+EXP($P$2+($P$3*O2612)))</f>
        <v>0.99732777645556</v>
      </c>
      <c r="Q2612" s="42" t="n">
        <f aca="false">(F2612)*(P2612)+(1-F2612)*(1-P2612)</f>
        <v>0.99732777645556</v>
      </c>
      <c r="R2612" s="42" t="n">
        <f aca="false">IF(B2612&lt;&gt;1,LN(Q2612),0)</f>
        <v>-0.00267580030713665</v>
      </c>
    </row>
    <row r="2613" customFormat="false" ht="13" hidden="false" customHeight="false" outlineLevel="0" collapsed="false">
      <c r="A2613" s="18" t="n">
        <v>2604</v>
      </c>
      <c r="B2613" s="41" t="n">
        <v>0</v>
      </c>
      <c r="C2613" s="18" t="n">
        <v>15</v>
      </c>
      <c r="D2613" s="19" t="n">
        <v>22421</v>
      </c>
      <c r="E2613" s="19" t="n">
        <v>336311</v>
      </c>
      <c r="F2613" s="18" t="n">
        <v>1</v>
      </c>
      <c r="G2613" s="20" t="n">
        <f aca="false">($E$2-D2613)/$E$2</f>
        <v>0.10316</v>
      </c>
      <c r="H2613" s="19" t="n">
        <f aca="false">D2613-$E$3</f>
        <v>7421</v>
      </c>
      <c r="I2613" s="18" t="n">
        <f aca="false">F2613*C2613</f>
        <v>15</v>
      </c>
      <c r="J2613" s="19" t="n">
        <f aca="false">H2613*I2613</f>
        <v>111315</v>
      </c>
      <c r="K2613" s="29" t="n">
        <f aca="false">D2613/$E$2</f>
        <v>0.89684</v>
      </c>
      <c r="L2613" s="30" t="n">
        <f aca="false">1/(1+EXP($L$2+($L$3*K2613)))</f>
        <v>0.0236700333115989</v>
      </c>
      <c r="M2613" s="31" t="n">
        <f aca="false">(F2613)*(L2613)+(1-F2613)*(1-L2613)</f>
        <v>0.0236700333115989</v>
      </c>
      <c r="N2613" s="31" t="n">
        <f aca="false">IF(B2613=1,LN(M2613),0)</f>
        <v>0</v>
      </c>
      <c r="O2613" s="42" t="n">
        <f aca="false">K2613</f>
        <v>0.89684</v>
      </c>
      <c r="P2613" s="43" t="n">
        <f aca="false">1/(1+EXP($P$2+($P$3*O2613)))</f>
        <v>0.888793451982864</v>
      </c>
      <c r="Q2613" s="42" t="n">
        <f aca="false">(F2613)*(P2613)+(1-F2613)*(1-P2613)</f>
        <v>0.888793451982864</v>
      </c>
      <c r="R2613" s="42" t="n">
        <f aca="false">IF(B2613&lt;&gt;1,LN(Q2613),0)</f>
        <v>-0.117890407939858</v>
      </c>
    </row>
    <row r="2614" customFormat="false" ht="13" hidden="false" customHeight="false" outlineLevel="0" collapsed="false">
      <c r="A2614" s="18" t="n">
        <v>2605</v>
      </c>
      <c r="B2614" s="41" t="n">
        <v>0</v>
      </c>
      <c r="C2614" s="18" t="n">
        <v>12</v>
      </c>
      <c r="D2614" s="19" t="n">
        <v>18733</v>
      </c>
      <c r="E2614" s="19" t="n">
        <v>224797</v>
      </c>
      <c r="F2614" s="18" t="n">
        <v>1</v>
      </c>
      <c r="G2614" s="20" t="n">
        <f aca="false">($E$2-D2614)/$E$2</f>
        <v>0.25068</v>
      </c>
      <c r="H2614" s="19" t="n">
        <f aca="false">D2614-$E$3</f>
        <v>3733</v>
      </c>
      <c r="I2614" s="18" t="n">
        <f aca="false">F2614*C2614</f>
        <v>12</v>
      </c>
      <c r="J2614" s="19" t="n">
        <f aca="false">H2614*I2614</f>
        <v>44796</v>
      </c>
      <c r="K2614" s="29" t="n">
        <f aca="false">D2614/$E$2</f>
        <v>0.74932</v>
      </c>
      <c r="L2614" s="30" t="n">
        <f aca="false">1/(1+EXP($L$2+($L$3*K2614)))</f>
        <v>0.316707989569473</v>
      </c>
      <c r="M2614" s="31" t="n">
        <f aca="false">(F2614)*(L2614)+(1-F2614)*(1-L2614)</f>
        <v>0.316707989569473</v>
      </c>
      <c r="N2614" s="31" t="n">
        <f aca="false">IF(B2614=1,LN(M2614),0)</f>
        <v>0</v>
      </c>
      <c r="O2614" s="42" t="n">
        <f aca="false">K2614</f>
        <v>0.74932</v>
      </c>
      <c r="P2614" s="43" t="n">
        <f aca="false">1/(1+EXP($P$2+($P$3*O2614)))</f>
        <v>0.997548214188688</v>
      </c>
      <c r="Q2614" s="42" t="n">
        <f aca="false">(F2614)*(P2614)+(1-F2614)*(1-P2614)</f>
        <v>0.997548214188688</v>
      </c>
      <c r="R2614" s="42" t="n">
        <f aca="false">IF(B2614&lt;&gt;1,LN(Q2614),0)</f>
        <v>-0.00245479635996453</v>
      </c>
    </row>
    <row r="2615" customFormat="false" ht="13" hidden="false" customHeight="false" outlineLevel="0" collapsed="false">
      <c r="A2615" s="18" t="n">
        <v>2606</v>
      </c>
      <c r="B2615" s="41" t="n">
        <v>0</v>
      </c>
      <c r="C2615" s="18" t="n">
        <v>13</v>
      </c>
      <c r="D2615" s="19" t="n">
        <v>17484</v>
      </c>
      <c r="E2615" s="19" t="n">
        <v>227290</v>
      </c>
      <c r="F2615" s="18" t="n">
        <v>1</v>
      </c>
      <c r="G2615" s="20" t="n">
        <f aca="false">($E$2-D2615)/$E$2</f>
        <v>0.30064</v>
      </c>
      <c r="H2615" s="19" t="n">
        <f aca="false">D2615-$E$3</f>
        <v>2484</v>
      </c>
      <c r="I2615" s="18" t="n">
        <f aca="false">F2615*C2615</f>
        <v>13</v>
      </c>
      <c r="J2615" s="19" t="n">
        <f aca="false">H2615*I2615</f>
        <v>32292</v>
      </c>
      <c r="K2615" s="29" t="n">
        <f aca="false">D2615/$E$2</f>
        <v>0.69936</v>
      </c>
      <c r="L2615" s="30" t="n">
        <f aca="false">1/(1+EXP($L$2+($L$3*K2615)))</f>
        <v>0.557332252144185</v>
      </c>
      <c r="M2615" s="31" t="n">
        <f aca="false">(F2615)*(L2615)+(1-F2615)*(1-L2615)</f>
        <v>0.557332252144185</v>
      </c>
      <c r="N2615" s="31" t="n">
        <f aca="false">IF(B2615=1,LN(M2615),0)</f>
        <v>0</v>
      </c>
      <c r="O2615" s="42" t="n">
        <f aca="false">K2615</f>
        <v>0.69936</v>
      </c>
      <c r="P2615" s="43" t="n">
        <f aca="false">1/(1+EXP($P$2+($P$3*O2615)))</f>
        <v>0.99935100981355</v>
      </c>
      <c r="Q2615" s="42" t="n">
        <f aca="false">(F2615)*(P2615)+(1-F2615)*(1-P2615)</f>
        <v>0.99935100981355</v>
      </c>
      <c r="R2615" s="42" t="n">
        <f aca="false">IF(B2615&lt;&gt;1,LN(Q2615),0)</f>
        <v>-0.000649200871741592</v>
      </c>
    </row>
    <row r="2616" customFormat="false" ht="13" hidden="false" customHeight="false" outlineLevel="0" collapsed="false">
      <c r="A2616" s="18" t="n">
        <v>2607</v>
      </c>
      <c r="B2616" s="41" t="n">
        <v>0</v>
      </c>
      <c r="C2616" s="18" t="n">
        <v>22</v>
      </c>
      <c r="D2616" s="19" t="n">
        <v>15357</v>
      </c>
      <c r="E2616" s="19" t="n">
        <v>337845</v>
      </c>
      <c r="F2616" s="18" t="n">
        <v>1</v>
      </c>
      <c r="G2616" s="20" t="n">
        <f aca="false">($E$2-D2616)/$E$2</f>
        <v>0.38572</v>
      </c>
      <c r="H2616" s="19" t="n">
        <f aca="false">D2616-$E$3</f>
        <v>357</v>
      </c>
      <c r="I2616" s="18" t="n">
        <f aca="false">F2616*C2616</f>
        <v>22</v>
      </c>
      <c r="J2616" s="19" t="n">
        <f aca="false">H2616*I2616</f>
        <v>7854</v>
      </c>
      <c r="K2616" s="29" t="n">
        <f aca="false">D2616/$E$2</f>
        <v>0.61428</v>
      </c>
      <c r="L2616" s="30" t="n">
        <f aca="false">1/(1+EXP($L$2+($L$3*K2616)))</f>
        <v>0.873480072100884</v>
      </c>
      <c r="M2616" s="31" t="n">
        <f aca="false">(F2616)*(L2616)+(1-F2616)*(1-L2616)</f>
        <v>0.873480072100884</v>
      </c>
      <c r="N2616" s="31" t="n">
        <f aca="false">IF(B2616=1,LN(M2616),0)</f>
        <v>0</v>
      </c>
      <c r="O2616" s="42" t="n">
        <f aca="false">K2616</f>
        <v>0.61428</v>
      </c>
      <c r="P2616" s="43" t="n">
        <f aca="false">1/(1+EXP($P$2+($P$3*O2616)))</f>
        <v>0.999932682193756</v>
      </c>
      <c r="Q2616" s="42" t="n">
        <f aca="false">(F2616)*(P2616)+(1-F2616)*(1-P2616)</f>
        <v>0.999932682193756</v>
      </c>
      <c r="R2616" s="42" t="n">
        <f aca="false">IF(B2616&lt;&gt;1,LN(Q2616),0)</f>
        <v>-6.73200721892388E-005</v>
      </c>
    </row>
    <row r="2617" customFormat="false" ht="13" hidden="false" customHeight="false" outlineLevel="0" collapsed="false">
      <c r="A2617" s="18" t="n">
        <v>2608</v>
      </c>
      <c r="B2617" s="41" t="n">
        <v>0</v>
      </c>
      <c r="C2617" s="18" t="n">
        <v>13</v>
      </c>
      <c r="D2617" s="19" t="n">
        <v>21788</v>
      </c>
      <c r="E2617" s="19" t="n">
        <v>283245</v>
      </c>
      <c r="F2617" s="18" t="n">
        <v>1</v>
      </c>
      <c r="G2617" s="20" t="n">
        <f aca="false">($E$2-D2617)/$E$2</f>
        <v>0.12848</v>
      </c>
      <c r="H2617" s="19" t="n">
        <f aca="false">D2617-$E$3</f>
        <v>6788</v>
      </c>
      <c r="I2617" s="18" t="n">
        <f aca="false">F2617*C2617</f>
        <v>13</v>
      </c>
      <c r="J2617" s="19" t="n">
        <f aca="false">H2617*I2617</f>
        <v>88244</v>
      </c>
      <c r="K2617" s="29" t="n">
        <f aca="false">D2617/$E$2</f>
        <v>0.87152</v>
      </c>
      <c r="L2617" s="30" t="n">
        <f aca="false">1/(1+EXP($L$2+($L$3*K2617)))</f>
        <v>0.0386739234348721</v>
      </c>
      <c r="M2617" s="31" t="n">
        <f aca="false">(F2617)*(L2617)+(1-F2617)*(1-L2617)</f>
        <v>0.0386739234348721</v>
      </c>
      <c r="N2617" s="31" t="n">
        <f aca="false">IF(B2617=1,LN(M2617),0)</f>
        <v>0</v>
      </c>
      <c r="O2617" s="42" t="n">
        <f aca="false">K2617</f>
        <v>0.87152</v>
      </c>
      <c r="P2617" s="43" t="n">
        <f aca="false">1/(1+EXP($P$2+($P$3*O2617)))</f>
        <v>0.940083307091098</v>
      </c>
      <c r="Q2617" s="42" t="n">
        <f aca="false">(F2617)*(P2617)+(1-F2617)*(1-P2617)</f>
        <v>0.940083307091098</v>
      </c>
      <c r="R2617" s="42" t="n">
        <f aca="false">IF(B2617&lt;&gt;1,LN(Q2617),0)</f>
        <v>-0.061786783080014</v>
      </c>
    </row>
    <row r="2618" customFormat="false" ht="13" hidden="false" customHeight="false" outlineLevel="0" collapsed="false">
      <c r="A2618" s="18" t="n">
        <v>2609</v>
      </c>
      <c r="B2618" s="41" t="n">
        <v>0</v>
      </c>
      <c r="C2618" s="18" t="n">
        <v>18</v>
      </c>
      <c r="D2618" s="19" t="n">
        <v>19522</v>
      </c>
      <c r="E2618" s="19" t="n">
        <v>351403</v>
      </c>
      <c r="F2618" s="18" t="n">
        <v>1</v>
      </c>
      <c r="G2618" s="20" t="n">
        <f aca="false">($E$2-D2618)/$E$2</f>
        <v>0.21912</v>
      </c>
      <c r="H2618" s="19" t="n">
        <f aca="false">D2618-$E$3</f>
        <v>4522</v>
      </c>
      <c r="I2618" s="18" t="n">
        <f aca="false">F2618*C2618</f>
        <v>18</v>
      </c>
      <c r="J2618" s="19" t="n">
        <f aca="false">H2618*I2618</f>
        <v>81396</v>
      </c>
      <c r="K2618" s="29" t="n">
        <f aca="false">D2618/$E$2</f>
        <v>0.78088</v>
      </c>
      <c r="L2618" s="30" t="n">
        <f aca="false">1/(1+EXP($L$2+($L$3*K2618)))</f>
        <v>0.197785118314526</v>
      </c>
      <c r="M2618" s="31" t="n">
        <f aca="false">(F2618)*(L2618)+(1-F2618)*(1-L2618)</f>
        <v>0.197785118314526</v>
      </c>
      <c r="N2618" s="31" t="n">
        <f aca="false">IF(B2618=1,LN(M2618),0)</f>
        <v>0</v>
      </c>
      <c r="O2618" s="42" t="n">
        <f aca="false">K2618</f>
        <v>0.78088</v>
      </c>
      <c r="P2618" s="43" t="n">
        <f aca="false">1/(1+EXP($P$2+($P$3*O2618)))</f>
        <v>0.994334673334894</v>
      </c>
      <c r="Q2618" s="42" t="n">
        <f aca="false">(F2618)*(P2618)+(1-F2618)*(1-P2618)</f>
        <v>0.994334673334894</v>
      </c>
      <c r="R2618" s="42" t="n">
        <f aca="false">IF(B2618&lt;&gt;1,LN(Q2618),0)</f>
        <v>-0.00568143549822872</v>
      </c>
    </row>
    <row r="2619" customFormat="false" ht="13" hidden="false" customHeight="false" outlineLevel="0" collapsed="false">
      <c r="A2619" s="18" t="n">
        <v>2610</v>
      </c>
      <c r="B2619" s="41" t="n">
        <v>0</v>
      </c>
      <c r="C2619" s="18" t="n">
        <v>22</v>
      </c>
      <c r="D2619" s="19" t="n">
        <v>22306</v>
      </c>
      <c r="E2619" s="19" t="n">
        <v>490742</v>
      </c>
      <c r="F2619" s="18" t="n">
        <v>1</v>
      </c>
      <c r="G2619" s="20" t="n">
        <f aca="false">($E$2-D2619)/$E$2</f>
        <v>0.10776</v>
      </c>
      <c r="H2619" s="19" t="n">
        <f aca="false">D2619-$E$3</f>
        <v>7306</v>
      </c>
      <c r="I2619" s="18" t="n">
        <f aca="false">F2619*C2619</f>
        <v>22</v>
      </c>
      <c r="J2619" s="19" t="n">
        <f aca="false">H2619*I2619</f>
        <v>160732</v>
      </c>
      <c r="K2619" s="29" t="n">
        <f aca="false">D2619/$E$2</f>
        <v>0.89224</v>
      </c>
      <c r="L2619" s="30" t="n">
        <f aca="false">1/(1+EXP($L$2+($L$3*K2619)))</f>
        <v>0.0258921289888474</v>
      </c>
      <c r="M2619" s="31" t="n">
        <f aca="false">(F2619)*(L2619)+(1-F2619)*(1-L2619)</f>
        <v>0.0258921289888474</v>
      </c>
      <c r="N2619" s="31" t="n">
        <f aca="false">IF(B2619=1,LN(M2619),0)</f>
        <v>0</v>
      </c>
      <c r="O2619" s="42" t="n">
        <f aca="false">K2619</f>
        <v>0.89224</v>
      </c>
      <c r="P2619" s="43" t="n">
        <f aca="false">1/(1+EXP($P$2+($P$3*O2619)))</f>
        <v>0.900341245471213</v>
      </c>
      <c r="Q2619" s="42" t="n">
        <f aca="false">(F2619)*(P2619)+(1-F2619)*(1-P2619)</f>
        <v>0.900341245471213</v>
      </c>
      <c r="R2619" s="42" t="n">
        <f aca="false">IF(B2619&lt;&gt;1,LN(Q2619),0)</f>
        <v>-0.104981425886753</v>
      </c>
    </row>
    <row r="2620" customFormat="false" ht="13" hidden="false" customHeight="false" outlineLevel="0" collapsed="false">
      <c r="A2620" s="18" t="n">
        <v>2611</v>
      </c>
      <c r="B2620" s="41" t="n">
        <v>0</v>
      </c>
      <c r="C2620" s="18" t="n">
        <v>14</v>
      </c>
      <c r="D2620" s="19" t="n">
        <v>18623</v>
      </c>
      <c r="E2620" s="19" t="n">
        <v>260721</v>
      </c>
      <c r="F2620" s="18" t="n">
        <v>1</v>
      </c>
      <c r="G2620" s="20" t="n">
        <f aca="false">($E$2-D2620)/$E$2</f>
        <v>0.25508</v>
      </c>
      <c r="H2620" s="19" t="n">
        <f aca="false">D2620-$E$3</f>
        <v>3623</v>
      </c>
      <c r="I2620" s="18" t="n">
        <f aca="false">F2620*C2620</f>
        <v>14</v>
      </c>
      <c r="J2620" s="19" t="n">
        <f aca="false">H2620*I2620</f>
        <v>50722</v>
      </c>
      <c r="K2620" s="29" t="n">
        <f aca="false">D2620/$E$2</f>
        <v>0.74492</v>
      </c>
      <c r="L2620" s="30" t="n">
        <f aca="false">1/(1+EXP($L$2+($L$3*K2620)))</f>
        <v>0.336052716515846</v>
      </c>
      <c r="M2620" s="31" t="n">
        <f aca="false">(F2620)*(L2620)+(1-F2620)*(1-L2620)</f>
        <v>0.336052716515846</v>
      </c>
      <c r="N2620" s="31" t="n">
        <f aca="false">IF(B2620=1,LN(M2620),0)</f>
        <v>0</v>
      </c>
      <c r="O2620" s="42" t="n">
        <f aca="false">K2620</f>
        <v>0.74492</v>
      </c>
      <c r="P2620" s="43" t="n">
        <f aca="false">1/(1+EXP($P$2+($P$3*O2620)))</f>
        <v>0.997818812096077</v>
      </c>
      <c r="Q2620" s="42" t="n">
        <f aca="false">(F2620)*(P2620)+(1-F2620)*(1-P2620)</f>
        <v>0.997818812096077</v>
      </c>
      <c r="R2620" s="42" t="n">
        <f aca="false">IF(B2620&lt;&gt;1,LN(Q2620),0)</f>
        <v>-0.00218357015898664</v>
      </c>
    </row>
    <row r="2621" customFormat="false" ht="13" hidden="false" customHeight="false" outlineLevel="0" collapsed="false">
      <c r="A2621" s="18" t="n">
        <v>2612</v>
      </c>
      <c r="B2621" s="41" t="n">
        <v>0</v>
      </c>
      <c r="C2621" s="18" t="n">
        <v>12</v>
      </c>
      <c r="D2621" s="19" t="n">
        <v>20604</v>
      </c>
      <c r="E2621" s="19" t="n">
        <v>247242</v>
      </c>
      <c r="F2621" s="18" t="n">
        <v>1</v>
      </c>
      <c r="G2621" s="20" t="n">
        <f aca="false">($E$2-D2621)/$E$2</f>
        <v>0.17584</v>
      </c>
      <c r="H2621" s="19" t="n">
        <f aca="false">D2621-$E$3</f>
        <v>5604</v>
      </c>
      <c r="I2621" s="18" t="n">
        <f aca="false">F2621*C2621</f>
        <v>12</v>
      </c>
      <c r="J2621" s="19" t="n">
        <f aca="false">H2621*I2621</f>
        <v>67248</v>
      </c>
      <c r="K2621" s="29" t="n">
        <f aca="false">D2621/$E$2</f>
        <v>0.82416</v>
      </c>
      <c r="L2621" s="30" t="n">
        <f aca="false">1/(1+EXP($L$2+($L$3*K2621)))</f>
        <v>0.093989461460458</v>
      </c>
      <c r="M2621" s="31" t="n">
        <f aca="false">(F2621)*(L2621)+(1-F2621)*(1-L2621)</f>
        <v>0.093989461460458</v>
      </c>
      <c r="N2621" s="31" t="n">
        <f aca="false">IF(B2621=1,LN(M2621),0)</f>
        <v>0</v>
      </c>
      <c r="O2621" s="42" t="n">
        <f aca="false">K2621</f>
        <v>0.82416</v>
      </c>
      <c r="P2621" s="43" t="n">
        <f aca="false">1/(1+EXP($P$2+($P$3*O2621)))</f>
        <v>0.982271739073836</v>
      </c>
      <c r="Q2621" s="42" t="n">
        <f aca="false">(F2621)*(P2621)+(1-F2621)*(1-P2621)</f>
        <v>0.982271739073836</v>
      </c>
      <c r="R2621" s="42" t="n">
        <f aca="false">IF(B2621&lt;&gt;1,LN(Q2621),0)</f>
        <v>-0.0178872888731417</v>
      </c>
    </row>
    <row r="2622" customFormat="false" ht="13" hidden="false" customHeight="false" outlineLevel="0" collapsed="false">
      <c r="A2622" s="18" t="n">
        <v>2613</v>
      </c>
      <c r="B2622" s="41" t="n">
        <v>0</v>
      </c>
      <c r="C2622" s="18" t="n">
        <v>13</v>
      </c>
      <c r="D2622" s="19" t="n">
        <v>21118</v>
      </c>
      <c r="E2622" s="19" t="n">
        <v>274537</v>
      </c>
      <c r="F2622" s="18" t="n">
        <v>1</v>
      </c>
      <c r="G2622" s="20" t="n">
        <f aca="false">($E$2-D2622)/$E$2</f>
        <v>0.15528</v>
      </c>
      <c r="H2622" s="19" t="n">
        <f aca="false">D2622-$E$3</f>
        <v>6118</v>
      </c>
      <c r="I2622" s="18" t="n">
        <f aca="false">F2622*C2622</f>
        <v>13</v>
      </c>
      <c r="J2622" s="19" t="n">
        <f aca="false">H2622*I2622</f>
        <v>79534</v>
      </c>
      <c r="K2622" s="29" t="n">
        <f aca="false">D2622/$E$2</f>
        <v>0.84472</v>
      </c>
      <c r="L2622" s="30" t="n">
        <f aca="false">1/(1+EXP($L$2+($L$3*K2622)))</f>
        <v>0.0643380562823524</v>
      </c>
      <c r="M2622" s="31" t="n">
        <f aca="false">(F2622)*(L2622)+(1-F2622)*(1-L2622)</f>
        <v>0.0643380562823524</v>
      </c>
      <c r="N2622" s="31" t="n">
        <f aca="false">IF(B2622=1,LN(M2622),0)</f>
        <v>0</v>
      </c>
      <c r="O2622" s="42" t="n">
        <f aca="false">K2622</f>
        <v>0.84472</v>
      </c>
      <c r="P2622" s="43" t="n">
        <f aca="false">1/(1+EXP($P$2+($P$3*O2622)))</f>
        <v>0.969733477972703</v>
      </c>
      <c r="Q2622" s="42" t="n">
        <f aca="false">(F2622)*(P2622)+(1-F2622)*(1-P2622)</f>
        <v>0.969733477972703</v>
      </c>
      <c r="R2622" s="42" t="n">
        <f aca="false">IF(B2622&lt;&gt;1,LN(Q2622),0)</f>
        <v>-0.0307340102161149</v>
      </c>
    </row>
    <row r="2623" customFormat="false" ht="13" hidden="false" customHeight="false" outlineLevel="0" collapsed="false">
      <c r="A2623" s="18" t="n">
        <v>2614</v>
      </c>
      <c r="B2623" s="41" t="n">
        <v>0</v>
      </c>
      <c r="C2623" s="18" t="n">
        <v>23</v>
      </c>
      <c r="D2623" s="19" t="n">
        <v>17857</v>
      </c>
      <c r="E2623" s="19" t="n">
        <v>410718</v>
      </c>
      <c r="F2623" s="18" t="n">
        <v>1</v>
      </c>
      <c r="G2623" s="20" t="n">
        <f aca="false">($E$2-D2623)/$E$2</f>
        <v>0.28572</v>
      </c>
      <c r="H2623" s="19" t="n">
        <f aca="false">D2623-$E$3</f>
        <v>2857</v>
      </c>
      <c r="I2623" s="18" t="n">
        <f aca="false">F2623*C2623</f>
        <v>23</v>
      </c>
      <c r="J2623" s="19" t="n">
        <f aca="false">H2623*I2623</f>
        <v>65711</v>
      </c>
      <c r="K2623" s="29" t="n">
        <f aca="false">D2623/$E$2</f>
        <v>0.71428</v>
      </c>
      <c r="L2623" s="30" t="n">
        <f aca="false">1/(1+EXP($L$2+($L$3*K2623)))</f>
        <v>0.482985804903006</v>
      </c>
      <c r="M2623" s="31" t="n">
        <f aca="false">(F2623)*(L2623)+(1-F2623)*(1-L2623)</f>
        <v>0.482985804903006</v>
      </c>
      <c r="N2623" s="31" t="n">
        <f aca="false">IF(B2623=1,LN(M2623),0)</f>
        <v>0</v>
      </c>
      <c r="O2623" s="42" t="n">
        <f aca="false">K2623</f>
        <v>0.71428</v>
      </c>
      <c r="P2623" s="43" t="n">
        <f aca="false">1/(1+EXP($P$2+($P$3*O2623)))</f>
        <v>0.999034566402849</v>
      </c>
      <c r="Q2623" s="42" t="n">
        <f aca="false">(F2623)*(P2623)+(1-F2623)*(1-P2623)</f>
        <v>0.999034566402849</v>
      </c>
      <c r="R2623" s="42" t="n">
        <f aca="false">IF(B2623&lt;&gt;1,LN(Q2623),0)</f>
        <v>-0.000965899928331673</v>
      </c>
    </row>
    <row r="2624" customFormat="false" ht="13" hidden="false" customHeight="false" outlineLevel="0" collapsed="false">
      <c r="A2624" s="18" t="n">
        <v>2615</v>
      </c>
      <c r="B2624" s="41" t="n">
        <v>0</v>
      </c>
      <c r="C2624" s="18" t="n">
        <v>28</v>
      </c>
      <c r="D2624" s="19" t="n">
        <v>17160</v>
      </c>
      <c r="E2624" s="19" t="n">
        <v>480471</v>
      </c>
      <c r="F2624" s="18" t="n">
        <v>1</v>
      </c>
      <c r="G2624" s="20" t="n">
        <f aca="false">($E$2-D2624)/$E$2</f>
        <v>0.3136</v>
      </c>
      <c r="H2624" s="19" t="n">
        <f aca="false">D2624-$E$3</f>
        <v>2160</v>
      </c>
      <c r="I2624" s="18" t="n">
        <f aca="false">F2624*C2624</f>
        <v>28</v>
      </c>
      <c r="J2624" s="19" t="n">
        <f aca="false">H2624*I2624</f>
        <v>60480</v>
      </c>
      <c r="K2624" s="29" t="n">
        <f aca="false">D2624/$E$2</f>
        <v>0.6864</v>
      </c>
      <c r="L2624" s="30" t="n">
        <f aca="false">1/(1+EXP($L$2+($L$3*K2624)))</f>
        <v>0.620003699030846</v>
      </c>
      <c r="M2624" s="31" t="n">
        <f aca="false">(F2624)*(L2624)+(1-F2624)*(1-L2624)</f>
        <v>0.620003699030846</v>
      </c>
      <c r="N2624" s="31" t="n">
        <f aca="false">IF(B2624=1,LN(M2624),0)</f>
        <v>0</v>
      </c>
      <c r="O2624" s="42" t="n">
        <f aca="false">K2624</f>
        <v>0.6864</v>
      </c>
      <c r="P2624" s="43" t="n">
        <f aca="false">1/(1+EXP($P$2+($P$3*O2624)))</f>
        <v>0.999540404814644</v>
      </c>
      <c r="Q2624" s="42" t="n">
        <f aca="false">(F2624)*(P2624)+(1-F2624)*(1-P2624)</f>
        <v>0.999540404814644</v>
      </c>
      <c r="R2624" s="42" t="n">
        <f aca="false">IF(B2624&lt;&gt;1,LN(Q2624),0)</f>
        <v>-0.00045970083159443</v>
      </c>
    </row>
    <row r="2625" customFormat="false" ht="13" hidden="false" customHeight="false" outlineLevel="0" collapsed="false">
      <c r="A2625" s="18" t="n">
        <v>2616</v>
      </c>
      <c r="B2625" s="41" t="n">
        <v>0</v>
      </c>
      <c r="C2625" s="18" t="n">
        <v>16</v>
      </c>
      <c r="D2625" s="19" t="n">
        <v>15918</v>
      </c>
      <c r="E2625" s="19" t="n">
        <v>254687</v>
      </c>
      <c r="F2625" s="18" t="n">
        <v>1</v>
      </c>
      <c r="G2625" s="20" t="n">
        <f aca="false">($E$2-D2625)/$E$2</f>
        <v>0.36328</v>
      </c>
      <c r="H2625" s="19" t="n">
        <f aca="false">D2625-$E$3</f>
        <v>918</v>
      </c>
      <c r="I2625" s="18" t="n">
        <f aca="false">F2625*C2625</f>
        <v>16</v>
      </c>
      <c r="J2625" s="19" t="n">
        <f aca="false">H2625*I2625</f>
        <v>14688</v>
      </c>
      <c r="K2625" s="29" t="n">
        <f aca="false">D2625/$E$2</f>
        <v>0.63672</v>
      </c>
      <c r="L2625" s="30" t="n">
        <f aca="false">1/(1+EXP($L$2+($L$3*K2625)))</f>
        <v>0.815062620007729</v>
      </c>
      <c r="M2625" s="31" t="n">
        <f aca="false">(F2625)*(L2625)+(1-F2625)*(1-L2625)</f>
        <v>0.815062620007729</v>
      </c>
      <c r="N2625" s="31" t="n">
        <f aca="false">IF(B2625=1,LN(M2625),0)</f>
        <v>0</v>
      </c>
      <c r="O2625" s="42" t="n">
        <f aca="false">K2625</f>
        <v>0.63672</v>
      </c>
      <c r="P2625" s="43" t="n">
        <f aca="false">1/(1+EXP($P$2+($P$3*O2625)))</f>
        <v>0.999877613657887</v>
      </c>
      <c r="Q2625" s="42" t="n">
        <f aca="false">(F2625)*(P2625)+(1-F2625)*(1-P2625)</f>
        <v>0.999877613657887</v>
      </c>
      <c r="R2625" s="42" t="n">
        <f aca="false">IF(B2625&lt;&gt;1,LN(Q2625),0)</f>
        <v>-0.000122393831932621</v>
      </c>
    </row>
    <row r="2626" customFormat="false" ht="13" hidden="false" customHeight="false" outlineLevel="0" collapsed="false">
      <c r="A2626" s="18" t="n">
        <v>2617</v>
      </c>
      <c r="B2626" s="41" t="n">
        <v>0</v>
      </c>
      <c r="C2626" s="18" t="n">
        <v>18</v>
      </c>
      <c r="D2626" s="19" t="n">
        <v>18944</v>
      </c>
      <c r="E2626" s="19" t="n">
        <v>340984</v>
      </c>
      <c r="F2626" s="18" t="n">
        <v>1</v>
      </c>
      <c r="G2626" s="20" t="n">
        <f aca="false">($E$2-D2626)/$E$2</f>
        <v>0.24224</v>
      </c>
      <c r="H2626" s="19" t="n">
        <f aca="false">D2626-$E$3</f>
        <v>3944</v>
      </c>
      <c r="I2626" s="18" t="n">
        <f aca="false">F2626*C2626</f>
        <v>18</v>
      </c>
      <c r="J2626" s="19" t="n">
        <f aca="false">H2626*I2626</f>
        <v>70992</v>
      </c>
      <c r="K2626" s="29" t="n">
        <f aca="false">D2626/$E$2</f>
        <v>0.75776</v>
      </c>
      <c r="L2626" s="30" t="n">
        <f aca="false">1/(1+EXP($L$2+($L$3*K2626)))</f>
        <v>0.281353771276096</v>
      </c>
      <c r="M2626" s="31" t="n">
        <f aca="false">(F2626)*(L2626)+(1-F2626)*(1-L2626)</f>
        <v>0.281353771276096</v>
      </c>
      <c r="N2626" s="31" t="n">
        <f aca="false">IF(B2626=1,LN(M2626),0)</f>
        <v>0</v>
      </c>
      <c r="O2626" s="42" t="n">
        <f aca="false">K2626</f>
        <v>0.75776</v>
      </c>
      <c r="P2626" s="43" t="n">
        <f aca="false">1/(1+EXP($P$2+($P$3*O2626)))</f>
        <v>0.996931942579993</v>
      </c>
      <c r="Q2626" s="42" t="n">
        <f aca="false">(F2626)*(P2626)+(1-F2626)*(1-P2626)</f>
        <v>0.996931942579993</v>
      </c>
      <c r="R2626" s="42" t="n">
        <f aca="false">IF(B2626&lt;&gt;1,LN(Q2626),0)</f>
        <v>-0.00307277355689588</v>
      </c>
    </row>
    <row r="2627" customFormat="false" ht="13" hidden="false" customHeight="false" outlineLevel="0" collapsed="false">
      <c r="A2627" s="18" t="n">
        <v>2618</v>
      </c>
      <c r="B2627" s="41" t="n">
        <v>0</v>
      </c>
      <c r="C2627" s="18" t="n">
        <v>14</v>
      </c>
      <c r="D2627" s="19" t="n">
        <v>18154</v>
      </c>
      <c r="E2627" s="19" t="n">
        <v>254151</v>
      </c>
      <c r="F2627" s="18" t="n">
        <v>1</v>
      </c>
      <c r="G2627" s="20" t="n">
        <f aca="false">($E$2-D2627)/$E$2</f>
        <v>0.27384</v>
      </c>
      <c r="H2627" s="19" t="n">
        <f aca="false">D2627-$E$3</f>
        <v>3154</v>
      </c>
      <c r="I2627" s="18" t="n">
        <f aca="false">F2627*C2627</f>
        <v>14</v>
      </c>
      <c r="J2627" s="19" t="n">
        <f aca="false">H2627*I2627</f>
        <v>44156</v>
      </c>
      <c r="K2627" s="29" t="n">
        <f aca="false">D2627/$E$2</f>
        <v>0.72616</v>
      </c>
      <c r="L2627" s="30" t="n">
        <f aca="false">1/(1+EXP($L$2+($L$3*K2627)))</f>
        <v>0.424163910559644</v>
      </c>
      <c r="M2627" s="31" t="n">
        <f aca="false">(F2627)*(L2627)+(1-F2627)*(1-L2627)</f>
        <v>0.424163910559644</v>
      </c>
      <c r="N2627" s="31" t="n">
        <f aca="false">IF(B2627=1,LN(M2627),0)</f>
        <v>0</v>
      </c>
      <c r="O2627" s="42" t="n">
        <f aca="false">K2627</f>
        <v>0.72616</v>
      </c>
      <c r="P2627" s="43" t="n">
        <f aca="false">1/(1+EXP($P$2+($P$3*O2627)))</f>
        <v>0.998675610034023</v>
      </c>
      <c r="Q2627" s="42" t="n">
        <f aca="false">(F2627)*(P2627)+(1-F2627)*(1-P2627)</f>
        <v>0.998675610034023</v>
      </c>
      <c r="R2627" s="42" t="n">
        <f aca="false">IF(B2627&lt;&gt;1,LN(Q2627),0)</f>
        <v>-0.00132526774546866</v>
      </c>
    </row>
    <row r="2628" customFormat="false" ht="13" hidden="false" customHeight="false" outlineLevel="0" collapsed="false">
      <c r="A2628" s="18" t="n">
        <v>2619</v>
      </c>
      <c r="B2628" s="41" t="n">
        <v>0</v>
      </c>
      <c r="C2628" s="18" t="n">
        <v>12</v>
      </c>
      <c r="D2628" s="19" t="n">
        <v>16484</v>
      </c>
      <c r="E2628" s="19" t="n">
        <v>197805</v>
      </c>
      <c r="F2628" s="18" t="n">
        <v>1</v>
      </c>
      <c r="G2628" s="20" t="n">
        <f aca="false">($E$2-D2628)/$E$2</f>
        <v>0.34064</v>
      </c>
      <c r="H2628" s="19" t="n">
        <f aca="false">D2628-$E$3</f>
        <v>1484</v>
      </c>
      <c r="I2628" s="18" t="n">
        <f aca="false">F2628*C2628</f>
        <v>12</v>
      </c>
      <c r="J2628" s="19" t="n">
        <f aca="false">H2628*I2628</f>
        <v>17808</v>
      </c>
      <c r="K2628" s="29" t="n">
        <f aca="false">D2628/$E$2</f>
        <v>0.65936</v>
      </c>
      <c r="L2628" s="30" t="n">
        <f aca="false">1/(1+EXP($L$2+($L$3*K2628)))</f>
        <v>0.736995278789591</v>
      </c>
      <c r="M2628" s="31" t="n">
        <f aca="false">(F2628)*(L2628)+(1-F2628)*(1-L2628)</f>
        <v>0.736995278789591</v>
      </c>
      <c r="N2628" s="31" t="n">
        <f aca="false">IF(B2628=1,LN(M2628),0)</f>
        <v>0</v>
      </c>
      <c r="O2628" s="42" t="n">
        <f aca="false">K2628</f>
        <v>0.65936</v>
      </c>
      <c r="P2628" s="43" t="n">
        <f aca="false">1/(1+EXP($P$2+($P$3*O2628)))</f>
        <v>0.999776318617161</v>
      </c>
      <c r="Q2628" s="42" t="n">
        <f aca="false">(F2628)*(P2628)+(1-F2628)*(1-P2628)</f>
        <v>0.999776318617161</v>
      </c>
      <c r="R2628" s="42" t="n">
        <f aca="false">IF(B2628&lt;&gt;1,LN(Q2628),0)</f>
        <v>-0.000223706403250887</v>
      </c>
    </row>
    <row r="2629" customFormat="false" ht="13" hidden="false" customHeight="false" outlineLevel="0" collapsed="false">
      <c r="A2629" s="18" t="n">
        <v>2620</v>
      </c>
      <c r="B2629" s="41" t="n">
        <v>0</v>
      </c>
      <c r="C2629" s="18" t="n">
        <v>15</v>
      </c>
      <c r="D2629" s="19" t="n">
        <v>22455</v>
      </c>
      <c r="E2629" s="19" t="n">
        <v>336828</v>
      </c>
      <c r="F2629" s="18" t="n">
        <v>0</v>
      </c>
      <c r="G2629" s="20" t="n">
        <f aca="false">($E$2-D2629)/$E$2</f>
        <v>0.1018</v>
      </c>
      <c r="H2629" s="19" t="n">
        <f aca="false">D2629-$E$3</f>
        <v>7455</v>
      </c>
      <c r="I2629" s="18" t="n">
        <f aca="false">F2629*C2629</f>
        <v>0</v>
      </c>
      <c r="J2629" s="19" t="n">
        <f aca="false">H2629*I2629</f>
        <v>0</v>
      </c>
      <c r="K2629" s="29" t="n">
        <f aca="false">D2629/$E$2</f>
        <v>0.8982</v>
      </c>
      <c r="L2629" s="30" t="n">
        <f aca="false">1/(1+EXP($L$2+($L$3*K2629)))</f>
        <v>0.0230494738079372</v>
      </c>
      <c r="M2629" s="31" t="n">
        <f aca="false">(F2629)*(L2629)+(1-F2629)*(1-L2629)</f>
        <v>0.976950526192063</v>
      </c>
      <c r="N2629" s="31" t="n">
        <f aca="false">IF(B2629=1,LN(M2629),0)</f>
        <v>0</v>
      </c>
      <c r="O2629" s="42" t="n">
        <f aca="false">K2629</f>
        <v>0.8982</v>
      </c>
      <c r="P2629" s="43" t="n">
        <f aca="false">1/(1+EXP($P$2+($P$3*O2629)))</f>
        <v>0.8851616209577</v>
      </c>
      <c r="Q2629" s="42" t="n">
        <f aca="false">(F2629)*(P2629)+(1-F2629)*(1-P2629)</f>
        <v>0.1148383790423</v>
      </c>
      <c r="R2629" s="42" t="n">
        <f aca="false">IF(B2629&lt;&gt;1,LN(Q2629),0)</f>
        <v>-2.16422953875139</v>
      </c>
    </row>
    <row r="2630" customFormat="false" ht="13" hidden="false" customHeight="false" outlineLevel="0" collapsed="false">
      <c r="A2630" s="18" t="n">
        <v>2621</v>
      </c>
      <c r="B2630" s="41" t="n">
        <v>0</v>
      </c>
      <c r="C2630" s="18" t="n">
        <v>15</v>
      </c>
      <c r="D2630" s="19" t="n">
        <v>19219</v>
      </c>
      <c r="E2630" s="19" t="n">
        <v>288281</v>
      </c>
      <c r="F2630" s="18" t="n">
        <v>1</v>
      </c>
      <c r="G2630" s="20" t="n">
        <f aca="false">($E$2-D2630)/$E$2</f>
        <v>0.23124</v>
      </c>
      <c r="H2630" s="19" t="n">
        <f aca="false">D2630-$E$3</f>
        <v>4219</v>
      </c>
      <c r="I2630" s="18" t="n">
        <f aca="false">F2630*C2630</f>
        <v>15</v>
      </c>
      <c r="J2630" s="19" t="n">
        <f aca="false">H2630*I2630</f>
        <v>63285</v>
      </c>
      <c r="K2630" s="29" t="n">
        <f aca="false">D2630/$E$2</f>
        <v>0.76876</v>
      </c>
      <c r="L2630" s="30" t="n">
        <f aca="false">1/(1+EXP($L$2+($L$3*K2630)))</f>
        <v>0.239071833374286</v>
      </c>
      <c r="M2630" s="31" t="n">
        <f aca="false">(F2630)*(L2630)+(1-F2630)*(1-L2630)</f>
        <v>0.239071833374286</v>
      </c>
      <c r="N2630" s="31" t="n">
        <f aca="false">IF(B2630=1,LN(M2630),0)</f>
        <v>0</v>
      </c>
      <c r="O2630" s="42" t="n">
        <f aca="false">K2630</f>
        <v>0.76876</v>
      </c>
      <c r="P2630" s="43" t="n">
        <f aca="false">1/(1+EXP($P$2+($P$3*O2630)))</f>
        <v>0.995891548957519</v>
      </c>
      <c r="Q2630" s="42" t="n">
        <f aca="false">(F2630)*(P2630)+(1-F2630)*(1-P2630)</f>
        <v>0.995891548957519</v>
      </c>
      <c r="R2630" s="42" t="n">
        <f aca="false">IF(B2630&lt;&gt;1,LN(Q2630),0)</f>
        <v>-0.00411691391494995</v>
      </c>
    </row>
    <row r="2631" customFormat="false" ht="13" hidden="false" customHeight="false" outlineLevel="0" collapsed="false">
      <c r="A2631" s="18" t="n">
        <v>2622</v>
      </c>
      <c r="B2631" s="41" t="n">
        <v>0</v>
      </c>
      <c r="C2631" s="18" t="n">
        <v>25</v>
      </c>
      <c r="D2631" s="19" t="n">
        <v>15271</v>
      </c>
      <c r="E2631" s="19" t="n">
        <v>381764</v>
      </c>
      <c r="F2631" s="18" t="n">
        <v>1</v>
      </c>
      <c r="G2631" s="20" t="n">
        <f aca="false">($E$2-D2631)/$E$2</f>
        <v>0.38916</v>
      </c>
      <c r="H2631" s="19" t="n">
        <f aca="false">D2631-$E$3</f>
        <v>271</v>
      </c>
      <c r="I2631" s="18" t="n">
        <f aca="false">F2631*C2631</f>
        <v>25</v>
      </c>
      <c r="J2631" s="19" t="n">
        <f aca="false">H2631*I2631</f>
        <v>6775</v>
      </c>
      <c r="K2631" s="29" t="n">
        <f aca="false">D2631/$E$2</f>
        <v>0.61084</v>
      </c>
      <c r="L2631" s="30" t="n">
        <f aca="false">1/(1+EXP($L$2+($L$3*K2631)))</f>
        <v>0.880890625446078</v>
      </c>
      <c r="M2631" s="31" t="n">
        <f aca="false">(F2631)*(L2631)+(1-F2631)*(1-L2631)</f>
        <v>0.880890625446078</v>
      </c>
      <c r="N2631" s="31" t="n">
        <f aca="false">IF(B2631=1,LN(M2631),0)</f>
        <v>0</v>
      </c>
      <c r="O2631" s="42" t="n">
        <f aca="false">K2631</f>
        <v>0.61084</v>
      </c>
      <c r="P2631" s="43" t="n">
        <f aca="false">1/(1+EXP($P$2+($P$3*O2631)))</f>
        <v>0.999938576818165</v>
      </c>
      <c r="Q2631" s="42" t="n">
        <f aca="false">(F2631)*(P2631)+(1-F2631)*(1-P2631)</f>
        <v>0.999938576818165</v>
      </c>
      <c r="R2631" s="42" t="n">
        <f aca="false">IF(B2631&lt;&gt;1,LN(Q2631),0)</f>
        <v>-6.14250683158793E-005</v>
      </c>
    </row>
    <row r="2632" customFormat="false" ht="13" hidden="false" customHeight="false" outlineLevel="0" collapsed="false">
      <c r="A2632" s="18" t="n">
        <v>2623</v>
      </c>
      <c r="B2632" s="41" t="n">
        <v>0</v>
      </c>
      <c r="C2632" s="18" t="n">
        <v>15</v>
      </c>
      <c r="D2632" s="19" t="n">
        <v>22264</v>
      </c>
      <c r="E2632" s="19" t="n">
        <v>333958</v>
      </c>
      <c r="F2632" s="18" t="n">
        <v>1</v>
      </c>
      <c r="G2632" s="20" t="n">
        <f aca="false">($E$2-D2632)/$E$2</f>
        <v>0.10944</v>
      </c>
      <c r="H2632" s="19" t="n">
        <f aca="false">D2632-$E$3</f>
        <v>7264</v>
      </c>
      <c r="I2632" s="18" t="n">
        <f aca="false">F2632*C2632</f>
        <v>15</v>
      </c>
      <c r="J2632" s="19" t="n">
        <f aca="false">H2632*I2632</f>
        <v>108960</v>
      </c>
      <c r="K2632" s="29" t="n">
        <f aca="false">D2632/$E$2</f>
        <v>0.89056</v>
      </c>
      <c r="L2632" s="30" t="n">
        <f aca="false">1/(1+EXP($L$2+($L$3*K2632)))</f>
        <v>0.026753288848354</v>
      </c>
      <c r="M2632" s="31" t="n">
        <f aca="false">(F2632)*(L2632)+(1-F2632)*(1-L2632)</f>
        <v>0.026753288848354</v>
      </c>
      <c r="N2632" s="31" t="n">
        <f aca="false">IF(B2632=1,LN(M2632),0)</f>
        <v>0</v>
      </c>
      <c r="O2632" s="42" t="n">
        <f aca="false">K2632</f>
        <v>0.89056</v>
      </c>
      <c r="P2632" s="43" t="n">
        <f aca="false">1/(1+EXP($P$2+($P$3*O2632)))</f>
        <v>0.904285732775034</v>
      </c>
      <c r="Q2632" s="42" t="n">
        <f aca="false">(F2632)*(P2632)+(1-F2632)*(1-P2632)</f>
        <v>0.904285732775034</v>
      </c>
      <c r="R2632" s="42" t="n">
        <f aca="false">IF(B2632&lt;&gt;1,LN(Q2632),0)</f>
        <v>-0.100609892452904</v>
      </c>
    </row>
    <row r="2633" customFormat="false" ht="13" hidden="false" customHeight="false" outlineLevel="0" collapsed="false">
      <c r="A2633" s="18" t="n">
        <v>2624</v>
      </c>
      <c r="B2633" s="41" t="n">
        <v>0</v>
      </c>
      <c r="C2633" s="18" t="n">
        <v>13</v>
      </c>
      <c r="D2633" s="19" t="n">
        <v>15398</v>
      </c>
      <c r="E2633" s="19" t="n">
        <v>200176</v>
      </c>
      <c r="F2633" s="18" t="n">
        <v>1</v>
      </c>
      <c r="G2633" s="20" t="n">
        <f aca="false">($E$2-D2633)/$E$2</f>
        <v>0.38408</v>
      </c>
      <c r="H2633" s="19" t="n">
        <f aca="false">D2633-$E$3</f>
        <v>398</v>
      </c>
      <c r="I2633" s="18" t="n">
        <f aca="false">F2633*C2633</f>
        <v>13</v>
      </c>
      <c r="J2633" s="19" t="n">
        <f aca="false">H2633*I2633</f>
        <v>5174</v>
      </c>
      <c r="K2633" s="29" t="n">
        <f aca="false">D2633/$E$2</f>
        <v>0.61592</v>
      </c>
      <c r="L2633" s="30" t="n">
        <f aca="false">1/(1+EXP($L$2+($L$3*K2633)))</f>
        <v>0.869810322456067</v>
      </c>
      <c r="M2633" s="31" t="n">
        <f aca="false">(F2633)*(L2633)+(1-F2633)*(1-L2633)</f>
        <v>0.869810322456067</v>
      </c>
      <c r="N2633" s="31" t="n">
        <f aca="false">IF(B2633=1,LN(M2633),0)</f>
        <v>0</v>
      </c>
      <c r="O2633" s="42" t="n">
        <f aca="false">K2633</f>
        <v>0.61592</v>
      </c>
      <c r="P2633" s="43" t="n">
        <f aca="false">1/(1+EXP($P$2+($P$3*O2633)))</f>
        <v>0.999929676064748</v>
      </c>
      <c r="Q2633" s="42" t="n">
        <f aca="false">(F2633)*(P2633)+(1-F2633)*(1-P2633)</f>
        <v>0.999929676064748</v>
      </c>
      <c r="R2633" s="42" t="n">
        <f aca="false">IF(B2633&lt;&gt;1,LN(Q2633),0)</f>
        <v>-7.03264080957279E-005</v>
      </c>
    </row>
    <row r="2634" customFormat="false" ht="13" hidden="false" customHeight="false" outlineLevel="0" collapsed="false">
      <c r="A2634" s="18" t="n">
        <v>2625</v>
      </c>
      <c r="B2634" s="41" t="n">
        <v>0</v>
      </c>
      <c r="C2634" s="18" t="n">
        <v>12</v>
      </c>
      <c r="D2634" s="19" t="n">
        <v>21009</v>
      </c>
      <c r="E2634" s="19" t="n">
        <v>252110</v>
      </c>
      <c r="F2634" s="18" t="n">
        <v>1</v>
      </c>
      <c r="G2634" s="20" t="n">
        <f aca="false">($E$2-D2634)/$E$2</f>
        <v>0.15964</v>
      </c>
      <c r="H2634" s="19" t="n">
        <f aca="false">D2634-$E$3</f>
        <v>6009</v>
      </c>
      <c r="I2634" s="18" t="n">
        <f aca="false">F2634*C2634</f>
        <v>12</v>
      </c>
      <c r="J2634" s="19" t="n">
        <f aca="false">H2634*I2634</f>
        <v>72108</v>
      </c>
      <c r="K2634" s="29" t="n">
        <f aca="false">D2634/$E$2</f>
        <v>0.84036</v>
      </c>
      <c r="L2634" s="30" t="n">
        <f aca="false">1/(1+EXP($L$2+($L$3*K2634)))</f>
        <v>0.069791561605164</v>
      </c>
      <c r="M2634" s="31" t="n">
        <f aca="false">(F2634)*(L2634)+(1-F2634)*(1-L2634)</f>
        <v>0.069791561605164</v>
      </c>
      <c r="N2634" s="31" t="n">
        <f aca="false">IF(B2634=1,LN(M2634),0)</f>
        <v>0</v>
      </c>
      <c r="O2634" s="42" t="n">
        <f aca="false">K2634</f>
        <v>0.84036</v>
      </c>
      <c r="P2634" s="43" t="n">
        <f aca="false">1/(1+EXP($P$2+($P$3*O2634)))</f>
        <v>0.972962787528822</v>
      </c>
      <c r="Q2634" s="42" t="n">
        <f aca="false">(F2634)*(P2634)+(1-F2634)*(1-P2634)</f>
        <v>0.972962787528822</v>
      </c>
      <c r="R2634" s="42" t="n">
        <f aca="false">IF(B2634&lt;&gt;1,LN(Q2634),0)</f>
        <v>-0.0274094426160631</v>
      </c>
    </row>
    <row r="2635" customFormat="false" ht="13" hidden="false" customHeight="false" outlineLevel="0" collapsed="false">
      <c r="A2635" s="18" t="n">
        <v>2626</v>
      </c>
      <c r="B2635" s="41" t="n">
        <v>0</v>
      </c>
      <c r="C2635" s="18" t="n">
        <v>14</v>
      </c>
      <c r="D2635" s="19" t="n">
        <v>18491</v>
      </c>
      <c r="E2635" s="19" t="n">
        <v>258871</v>
      </c>
      <c r="F2635" s="18" t="n">
        <v>1</v>
      </c>
      <c r="G2635" s="20" t="n">
        <f aca="false">($E$2-D2635)/$E$2</f>
        <v>0.26036</v>
      </c>
      <c r="H2635" s="19" t="n">
        <f aca="false">D2635-$E$3</f>
        <v>3491</v>
      </c>
      <c r="I2635" s="18" t="n">
        <f aca="false">F2635*C2635</f>
        <v>14</v>
      </c>
      <c r="J2635" s="19" t="n">
        <f aca="false">H2635*I2635</f>
        <v>48874</v>
      </c>
      <c r="K2635" s="29" t="n">
        <f aca="false">D2635/$E$2</f>
        <v>0.73964</v>
      </c>
      <c r="L2635" s="30" t="n">
        <f aca="false">1/(1+EXP($L$2+($L$3*K2635)))</f>
        <v>0.360008831882517</v>
      </c>
      <c r="M2635" s="31" t="n">
        <f aca="false">(F2635)*(L2635)+(1-F2635)*(1-L2635)</f>
        <v>0.360008831882517</v>
      </c>
      <c r="N2635" s="31" t="n">
        <f aca="false">IF(B2635=1,LN(M2635),0)</f>
        <v>0</v>
      </c>
      <c r="O2635" s="42" t="n">
        <f aca="false">K2635</f>
        <v>0.73964</v>
      </c>
      <c r="P2635" s="43" t="n">
        <f aca="false">1/(1+EXP($P$2+($P$3*O2635)))</f>
        <v>0.998104478517916</v>
      </c>
      <c r="Q2635" s="42" t="n">
        <f aca="false">(F2635)*(P2635)+(1-F2635)*(1-P2635)</f>
        <v>0.998104478517916</v>
      </c>
      <c r="R2635" s="42" t="n">
        <f aca="false">IF(B2635&lt;&gt;1,LN(Q2635),0)</f>
        <v>-0.00189732025636441</v>
      </c>
    </row>
    <row r="2636" customFormat="false" ht="13" hidden="false" customHeight="false" outlineLevel="0" collapsed="false">
      <c r="A2636" s="18" t="n">
        <v>2627</v>
      </c>
      <c r="B2636" s="41" t="n">
        <v>0</v>
      </c>
      <c r="C2636" s="18" t="n">
        <v>19</v>
      </c>
      <c r="D2636" s="19" t="n">
        <v>19149</v>
      </c>
      <c r="E2636" s="19" t="n">
        <v>363833</v>
      </c>
      <c r="F2636" s="18" t="n">
        <v>1</v>
      </c>
      <c r="G2636" s="20" t="n">
        <f aca="false">($E$2-D2636)/$E$2</f>
        <v>0.23404</v>
      </c>
      <c r="H2636" s="19" t="n">
        <f aca="false">D2636-$E$3</f>
        <v>4149</v>
      </c>
      <c r="I2636" s="18" t="n">
        <f aca="false">F2636*C2636</f>
        <v>19</v>
      </c>
      <c r="J2636" s="19" t="n">
        <f aca="false">H2636*I2636</f>
        <v>78831</v>
      </c>
      <c r="K2636" s="29" t="n">
        <f aca="false">D2636/$E$2</f>
        <v>0.76596</v>
      </c>
      <c r="L2636" s="30" t="n">
        <f aca="false">1/(1+EXP($L$2+($L$3*K2636)))</f>
        <v>0.249408363757706</v>
      </c>
      <c r="M2636" s="31" t="n">
        <f aca="false">(F2636)*(L2636)+(1-F2636)*(1-L2636)</f>
        <v>0.249408363757706</v>
      </c>
      <c r="N2636" s="31" t="n">
        <f aca="false">IF(B2636=1,LN(M2636),0)</f>
        <v>0</v>
      </c>
      <c r="O2636" s="42" t="n">
        <f aca="false">K2636</f>
        <v>0.76596</v>
      </c>
      <c r="P2636" s="43" t="n">
        <f aca="false">1/(1+EXP($P$2+($P$3*O2636)))</f>
        <v>0.99618573491952</v>
      </c>
      <c r="Q2636" s="42" t="n">
        <f aca="false">(F2636)*(P2636)+(1-F2636)*(1-P2636)</f>
        <v>0.99618573491952</v>
      </c>
      <c r="R2636" s="42" t="n">
        <f aca="false">IF(B2636&lt;&gt;1,LN(Q2636),0)</f>
        <v>-0.00382155794003864</v>
      </c>
    </row>
    <row r="2637" customFormat="false" ht="13" hidden="false" customHeight="false" outlineLevel="0" collapsed="false">
      <c r="A2637" s="18" t="n">
        <v>2628</v>
      </c>
      <c r="B2637" s="41" t="n">
        <v>0</v>
      </c>
      <c r="C2637" s="18" t="n">
        <v>19</v>
      </c>
      <c r="D2637" s="19" t="n">
        <v>18961</v>
      </c>
      <c r="E2637" s="19" t="n">
        <v>360253</v>
      </c>
      <c r="F2637" s="18" t="n">
        <v>1</v>
      </c>
      <c r="G2637" s="20" t="n">
        <f aca="false">($E$2-D2637)/$E$2</f>
        <v>0.24156</v>
      </c>
      <c r="H2637" s="19" t="n">
        <f aca="false">D2637-$E$3</f>
        <v>3961</v>
      </c>
      <c r="I2637" s="18" t="n">
        <f aca="false">F2637*C2637</f>
        <v>19</v>
      </c>
      <c r="J2637" s="19" t="n">
        <f aca="false">H2637*I2637</f>
        <v>75259</v>
      </c>
      <c r="K2637" s="29" t="n">
        <f aca="false">D2637/$E$2</f>
        <v>0.75844</v>
      </c>
      <c r="L2637" s="30" t="n">
        <f aca="false">1/(1+EXP($L$2+($L$3*K2637)))</f>
        <v>0.278611899639684</v>
      </c>
      <c r="M2637" s="31" t="n">
        <f aca="false">(F2637)*(L2637)+(1-F2637)*(1-L2637)</f>
        <v>0.278611899639684</v>
      </c>
      <c r="N2637" s="31" t="n">
        <f aca="false">IF(B2637=1,LN(M2637),0)</f>
        <v>0</v>
      </c>
      <c r="O2637" s="42" t="n">
        <f aca="false">K2637</f>
        <v>0.75844</v>
      </c>
      <c r="P2637" s="43" t="n">
        <f aca="false">1/(1+EXP($P$2+($P$3*O2637)))</f>
        <v>0.996876031769946</v>
      </c>
      <c r="Q2637" s="42" t="n">
        <f aca="false">(F2637)*(P2637)+(1-F2637)*(1-P2637)</f>
        <v>0.996876031769946</v>
      </c>
      <c r="R2637" s="42" t="n">
        <f aca="false">IF(B2637&lt;&gt;1,LN(Q2637),0)</f>
        <v>-0.00312885800512918</v>
      </c>
    </row>
    <row r="2638" customFormat="false" ht="13" hidden="false" customHeight="false" outlineLevel="0" collapsed="false">
      <c r="A2638" s="18" t="n">
        <v>2629</v>
      </c>
      <c r="B2638" s="41" t="n">
        <v>0</v>
      </c>
      <c r="C2638" s="18" t="n">
        <v>52</v>
      </c>
      <c r="D2638" s="19" t="n">
        <v>18702</v>
      </c>
      <c r="E2638" s="19" t="n">
        <v>972493</v>
      </c>
      <c r="F2638" s="18" t="n">
        <v>1</v>
      </c>
      <c r="G2638" s="20" t="n">
        <f aca="false">($E$2-D2638)/$E$2</f>
        <v>0.25192</v>
      </c>
      <c r="H2638" s="19" t="n">
        <f aca="false">D2638-$E$3</f>
        <v>3702</v>
      </c>
      <c r="I2638" s="18" t="n">
        <f aca="false">F2638*C2638</f>
        <v>52</v>
      </c>
      <c r="J2638" s="19" t="n">
        <f aca="false">H2638*I2638</f>
        <v>192504</v>
      </c>
      <c r="K2638" s="29" t="n">
        <f aca="false">D2638/$E$2</f>
        <v>0.74808</v>
      </c>
      <c r="L2638" s="30" t="n">
        <f aca="false">1/(1+EXP($L$2+($L$3*K2638)))</f>
        <v>0.322099495578218</v>
      </c>
      <c r="M2638" s="31" t="n">
        <f aca="false">(F2638)*(L2638)+(1-F2638)*(1-L2638)</f>
        <v>0.322099495578218</v>
      </c>
      <c r="N2638" s="31" t="n">
        <f aca="false">IF(B2638=1,LN(M2638),0)</f>
        <v>0</v>
      </c>
      <c r="O2638" s="42" t="n">
        <f aca="false">K2638</f>
        <v>0.74808</v>
      </c>
      <c r="P2638" s="43" t="n">
        <f aca="false">1/(1+EXP($P$2+($P$3*O2638)))</f>
        <v>0.997627694895054</v>
      </c>
      <c r="Q2638" s="42" t="n">
        <f aca="false">(F2638)*(P2638)+(1-F2638)*(1-P2638)</f>
        <v>0.997627694895054</v>
      </c>
      <c r="R2638" s="42" t="n">
        <f aca="false">IF(B2638&lt;&gt;1,LN(Q2638),0)</f>
        <v>-0.00237512347894603</v>
      </c>
    </row>
    <row r="2639" customFormat="false" ht="13" hidden="false" customHeight="false" outlineLevel="0" collapsed="false">
      <c r="A2639" s="18" t="n">
        <v>2630</v>
      </c>
      <c r="B2639" s="41" t="n">
        <v>0</v>
      </c>
      <c r="C2639" s="18" t="n">
        <v>22</v>
      </c>
      <c r="D2639" s="19" t="n">
        <v>21985</v>
      </c>
      <c r="E2639" s="19" t="n">
        <v>483661</v>
      </c>
      <c r="F2639" s="18" t="n">
        <v>1</v>
      </c>
      <c r="G2639" s="20" t="n">
        <f aca="false">($E$2-D2639)/$E$2</f>
        <v>0.1206</v>
      </c>
      <c r="H2639" s="19" t="n">
        <f aca="false">D2639-$E$3</f>
        <v>6985</v>
      </c>
      <c r="I2639" s="18" t="n">
        <f aca="false">F2639*C2639</f>
        <v>22</v>
      </c>
      <c r="J2639" s="19" t="n">
        <f aca="false">H2639*I2639</f>
        <v>153670</v>
      </c>
      <c r="K2639" s="29" t="n">
        <f aca="false">D2639/$E$2</f>
        <v>0.8794</v>
      </c>
      <c r="L2639" s="30" t="n">
        <f aca="false">1/(1+EXP($L$2+($L$3*K2639)))</f>
        <v>0.0332218459218435</v>
      </c>
      <c r="M2639" s="31" t="n">
        <f aca="false">(F2639)*(L2639)+(1-F2639)*(1-L2639)</f>
        <v>0.0332218459218435</v>
      </c>
      <c r="N2639" s="31" t="n">
        <f aca="false">IF(B2639=1,LN(M2639),0)</f>
        <v>0</v>
      </c>
      <c r="O2639" s="42" t="n">
        <f aca="false">K2639</f>
        <v>0.8794</v>
      </c>
      <c r="P2639" s="43" t="n">
        <f aca="false">1/(1+EXP($P$2+($P$3*O2639)))</f>
        <v>0.927107658832684</v>
      </c>
      <c r="Q2639" s="42" t="n">
        <f aca="false">(F2639)*(P2639)+(1-F2639)*(1-P2639)</f>
        <v>0.927107658832684</v>
      </c>
      <c r="R2639" s="42" t="n">
        <f aca="false">IF(B2639&lt;&gt;1,LN(Q2639),0)</f>
        <v>-0.0756855833390533</v>
      </c>
    </row>
    <row r="2640" customFormat="false" ht="13" hidden="false" customHeight="false" outlineLevel="0" collapsed="false">
      <c r="A2640" s="18" t="n">
        <v>2631</v>
      </c>
      <c r="B2640" s="41" t="n">
        <v>0</v>
      </c>
      <c r="C2640" s="18" t="n">
        <v>11</v>
      </c>
      <c r="D2640" s="19" t="n">
        <v>17495</v>
      </c>
      <c r="E2640" s="19" t="n">
        <v>192444</v>
      </c>
      <c r="F2640" s="18" t="n">
        <v>1</v>
      </c>
      <c r="G2640" s="20" t="n">
        <f aca="false">($E$2-D2640)/$E$2</f>
        <v>0.3002</v>
      </c>
      <c r="H2640" s="19" t="n">
        <f aca="false">D2640-$E$3</f>
        <v>2495</v>
      </c>
      <c r="I2640" s="18" t="n">
        <f aca="false">F2640*C2640</f>
        <v>11</v>
      </c>
      <c r="J2640" s="19" t="n">
        <f aca="false">H2640*I2640</f>
        <v>27445</v>
      </c>
      <c r="K2640" s="29" t="n">
        <f aca="false">D2640/$E$2</f>
        <v>0.6998</v>
      </c>
      <c r="L2640" s="30" t="n">
        <f aca="false">1/(1+EXP($L$2+($L$3*K2640)))</f>
        <v>0.555159912591187</v>
      </c>
      <c r="M2640" s="31" t="n">
        <f aca="false">(F2640)*(L2640)+(1-F2640)*(1-L2640)</f>
        <v>0.555159912591187</v>
      </c>
      <c r="N2640" s="31" t="n">
        <f aca="false">IF(B2640=1,LN(M2640),0)</f>
        <v>0</v>
      </c>
      <c r="O2640" s="42" t="n">
        <f aca="false">K2640</f>
        <v>0.6998</v>
      </c>
      <c r="P2640" s="43" t="n">
        <f aca="false">1/(1+EXP($P$2+($P$3*O2640)))</f>
        <v>0.999343362728129</v>
      </c>
      <c r="Q2640" s="42" t="n">
        <f aca="false">(F2640)*(P2640)+(1-F2640)*(1-P2640)</f>
        <v>0.999343362728129</v>
      </c>
      <c r="R2640" s="42" t="n">
        <f aca="false">IF(B2640&lt;&gt;1,LN(Q2640),0)</f>
        <v>-0.000656852952545705</v>
      </c>
    </row>
    <row r="2641" customFormat="false" ht="13" hidden="false" customHeight="false" outlineLevel="0" collapsed="false">
      <c r="A2641" s="18" t="n">
        <v>2632</v>
      </c>
      <c r="B2641" s="41" t="n">
        <v>0</v>
      </c>
      <c r="C2641" s="18" t="n">
        <v>15</v>
      </c>
      <c r="D2641" s="19" t="n">
        <v>20406</v>
      </c>
      <c r="E2641" s="19" t="n">
        <v>306095</v>
      </c>
      <c r="F2641" s="18" t="n">
        <v>1</v>
      </c>
      <c r="G2641" s="20" t="n">
        <f aca="false">($E$2-D2641)/$E$2</f>
        <v>0.18376</v>
      </c>
      <c r="H2641" s="19" t="n">
        <f aca="false">D2641-$E$3</f>
        <v>5406</v>
      </c>
      <c r="I2641" s="18" t="n">
        <f aca="false">F2641*C2641</f>
        <v>15</v>
      </c>
      <c r="J2641" s="19" t="n">
        <f aca="false">H2641*I2641</f>
        <v>81090</v>
      </c>
      <c r="K2641" s="29" t="n">
        <f aca="false">D2641/$E$2</f>
        <v>0.81624</v>
      </c>
      <c r="L2641" s="30" t="n">
        <f aca="false">1/(1+EXP($L$2+($L$3*K2641)))</f>
        <v>0.108374350737215</v>
      </c>
      <c r="M2641" s="31" t="n">
        <f aca="false">(F2641)*(L2641)+(1-F2641)*(1-L2641)</f>
        <v>0.108374350737215</v>
      </c>
      <c r="N2641" s="31" t="n">
        <f aca="false">IF(B2641=1,LN(M2641),0)</f>
        <v>0</v>
      </c>
      <c r="O2641" s="42" t="n">
        <f aca="false">K2641</f>
        <v>0.81624</v>
      </c>
      <c r="P2641" s="43" t="n">
        <f aca="false">1/(1+EXP($P$2+($P$3*O2641)))</f>
        <v>0.9855954352749</v>
      </c>
      <c r="Q2641" s="42" t="n">
        <f aca="false">(F2641)*(P2641)+(1-F2641)*(1-P2641)</f>
        <v>0.9855954352749</v>
      </c>
      <c r="R2641" s="42" t="n">
        <f aca="false">IF(B2641&lt;&gt;1,LN(Q2641),0)</f>
        <v>-0.014509317631119</v>
      </c>
    </row>
    <row r="2642" customFormat="false" ht="13" hidden="false" customHeight="false" outlineLevel="0" collapsed="false">
      <c r="A2642" s="18" t="n">
        <v>2633</v>
      </c>
      <c r="B2642" s="41" t="n">
        <v>0</v>
      </c>
      <c r="C2642" s="18" t="n">
        <v>14</v>
      </c>
      <c r="D2642" s="19" t="n">
        <v>18465</v>
      </c>
      <c r="E2642" s="19" t="n">
        <v>258510</v>
      </c>
      <c r="F2642" s="18" t="n">
        <v>1</v>
      </c>
      <c r="G2642" s="20" t="n">
        <f aca="false">($E$2-D2642)/$E$2</f>
        <v>0.2614</v>
      </c>
      <c r="H2642" s="19" t="n">
        <f aca="false">D2642-$E$3</f>
        <v>3465</v>
      </c>
      <c r="I2642" s="18" t="n">
        <f aca="false">F2642*C2642</f>
        <v>14</v>
      </c>
      <c r="J2642" s="19" t="n">
        <f aca="false">H2642*I2642</f>
        <v>48510</v>
      </c>
      <c r="K2642" s="29" t="n">
        <f aca="false">D2642/$E$2</f>
        <v>0.7386</v>
      </c>
      <c r="L2642" s="30" t="n">
        <f aca="false">1/(1+EXP($L$2+($L$3*K2642)))</f>
        <v>0.364815430995546</v>
      </c>
      <c r="M2642" s="31" t="n">
        <f aca="false">(F2642)*(L2642)+(1-F2642)*(1-L2642)</f>
        <v>0.364815430995546</v>
      </c>
      <c r="N2642" s="31" t="n">
        <f aca="false">IF(B2642=1,LN(M2642),0)</f>
        <v>0</v>
      </c>
      <c r="O2642" s="42" t="n">
        <f aca="false">K2642</f>
        <v>0.7386</v>
      </c>
      <c r="P2642" s="43" t="n">
        <f aca="false">1/(1+EXP($P$2+($P$3*O2642)))</f>
        <v>0.998156179725254</v>
      </c>
      <c r="Q2642" s="42" t="n">
        <f aca="false">(F2642)*(P2642)+(1-F2642)*(1-P2642)</f>
        <v>0.998156179725254</v>
      </c>
      <c r="R2642" s="42" t="n">
        <f aca="false">IF(B2642&lt;&gt;1,LN(Q2642),0)</f>
        <v>-0.00184552220370434</v>
      </c>
    </row>
    <row r="2643" customFormat="false" ht="13" hidden="false" customHeight="false" outlineLevel="0" collapsed="false">
      <c r="A2643" s="18" t="n">
        <v>2634</v>
      </c>
      <c r="B2643" s="41" t="n">
        <v>0</v>
      </c>
      <c r="C2643" s="18" t="n">
        <v>14</v>
      </c>
      <c r="D2643" s="19" t="n">
        <v>22236</v>
      </c>
      <c r="E2643" s="19" t="n">
        <v>311309</v>
      </c>
      <c r="F2643" s="18" t="n">
        <v>1</v>
      </c>
      <c r="G2643" s="20" t="n">
        <f aca="false">($E$2-D2643)/$E$2</f>
        <v>0.11056</v>
      </c>
      <c r="H2643" s="19" t="n">
        <f aca="false">D2643-$E$3</f>
        <v>7236</v>
      </c>
      <c r="I2643" s="18" t="n">
        <f aca="false">F2643*C2643</f>
        <v>14</v>
      </c>
      <c r="J2643" s="19" t="n">
        <f aca="false">H2643*I2643</f>
        <v>101304</v>
      </c>
      <c r="K2643" s="29" t="n">
        <f aca="false">D2643/$E$2</f>
        <v>0.88944</v>
      </c>
      <c r="L2643" s="30" t="n">
        <f aca="false">1/(1+EXP($L$2+($L$3*K2643)))</f>
        <v>0.0273428042957891</v>
      </c>
      <c r="M2643" s="31" t="n">
        <f aca="false">(F2643)*(L2643)+(1-F2643)*(1-L2643)</f>
        <v>0.0273428042957891</v>
      </c>
      <c r="N2643" s="31" t="n">
        <f aca="false">IF(B2643=1,LN(M2643),0)</f>
        <v>0</v>
      </c>
      <c r="O2643" s="42" t="n">
        <f aca="false">K2643</f>
        <v>0.88944</v>
      </c>
      <c r="P2643" s="43" t="n">
        <f aca="false">1/(1+EXP($P$2+($P$3*O2643)))</f>
        <v>0.906837280102902</v>
      </c>
      <c r="Q2643" s="42" t="n">
        <f aca="false">(F2643)*(P2643)+(1-F2643)*(1-P2643)</f>
        <v>0.906837280102902</v>
      </c>
      <c r="R2643" s="42" t="n">
        <f aca="false">IF(B2643&lt;&gt;1,LN(Q2643),0)</f>
        <v>-0.0977922494791135</v>
      </c>
    </row>
    <row r="2644" customFormat="false" ht="13" hidden="false" customHeight="false" outlineLevel="0" collapsed="false">
      <c r="A2644" s="18" t="n">
        <v>2635</v>
      </c>
      <c r="B2644" s="41" t="n">
        <v>0</v>
      </c>
      <c r="C2644" s="18" t="n">
        <v>20</v>
      </c>
      <c r="D2644" s="19" t="n">
        <v>22441</v>
      </c>
      <c r="E2644" s="19" t="n">
        <v>448827</v>
      </c>
      <c r="F2644" s="18" t="n">
        <v>1</v>
      </c>
      <c r="G2644" s="20" t="n">
        <f aca="false">($E$2-D2644)/$E$2</f>
        <v>0.10236</v>
      </c>
      <c r="H2644" s="19" t="n">
        <f aca="false">D2644-$E$3</f>
        <v>7441</v>
      </c>
      <c r="I2644" s="18" t="n">
        <f aca="false">F2644*C2644</f>
        <v>20</v>
      </c>
      <c r="J2644" s="19" t="n">
        <f aca="false">H2644*I2644</f>
        <v>148820</v>
      </c>
      <c r="K2644" s="29" t="n">
        <f aca="false">D2644/$E$2</f>
        <v>0.89764</v>
      </c>
      <c r="L2644" s="30" t="n">
        <f aca="false">1/(1+EXP($L$2+($L$3*K2644)))</f>
        <v>0.0233030508858993</v>
      </c>
      <c r="M2644" s="31" t="n">
        <f aca="false">(F2644)*(L2644)+(1-F2644)*(1-L2644)</f>
        <v>0.0233030508858993</v>
      </c>
      <c r="N2644" s="31" t="n">
        <f aca="false">IF(B2644=1,LN(M2644),0)</f>
        <v>0</v>
      </c>
      <c r="O2644" s="42" t="n">
        <f aca="false">K2644</f>
        <v>0.89764</v>
      </c>
      <c r="P2644" s="43" t="n">
        <f aca="false">1/(1+EXP($P$2+($P$3*O2644)))</f>
        <v>0.886669421316483</v>
      </c>
      <c r="Q2644" s="42" t="n">
        <f aca="false">(F2644)*(P2644)+(1-F2644)*(1-P2644)</f>
        <v>0.886669421316483</v>
      </c>
      <c r="R2644" s="42" t="n">
        <f aca="false">IF(B2644&lt;&gt;1,LN(Q2644),0)</f>
        <v>-0.120283059131414</v>
      </c>
    </row>
    <row r="2645" customFormat="false" ht="13" hidden="false" customHeight="false" outlineLevel="0" collapsed="false">
      <c r="A2645" s="18" t="n">
        <v>2636</v>
      </c>
      <c r="B2645" s="41" t="n">
        <v>0</v>
      </c>
      <c r="C2645" s="18" t="n">
        <v>27</v>
      </c>
      <c r="D2645" s="19" t="n">
        <v>17885</v>
      </c>
      <c r="E2645" s="19" t="n">
        <v>482908</v>
      </c>
      <c r="F2645" s="18" t="n">
        <v>1</v>
      </c>
      <c r="G2645" s="20" t="n">
        <f aca="false">($E$2-D2645)/$E$2</f>
        <v>0.2846</v>
      </c>
      <c r="H2645" s="19" t="n">
        <f aca="false">D2645-$E$3</f>
        <v>2885</v>
      </c>
      <c r="I2645" s="18" t="n">
        <f aca="false">F2645*C2645</f>
        <v>27</v>
      </c>
      <c r="J2645" s="19" t="n">
        <f aca="false">H2645*I2645</f>
        <v>77895</v>
      </c>
      <c r="K2645" s="29" t="n">
        <f aca="false">D2645/$E$2</f>
        <v>0.7154</v>
      </c>
      <c r="L2645" s="30" t="n">
        <f aca="false">1/(1+EXP($L$2+($L$3*K2645)))</f>
        <v>0.477394183003022</v>
      </c>
      <c r="M2645" s="31" t="n">
        <f aca="false">(F2645)*(L2645)+(1-F2645)*(1-L2645)</f>
        <v>0.477394183003022</v>
      </c>
      <c r="N2645" s="31" t="n">
        <f aca="false">IF(B2645=1,LN(M2645),0)</f>
        <v>0</v>
      </c>
      <c r="O2645" s="42" t="n">
        <f aca="false">K2645</f>
        <v>0.7154</v>
      </c>
      <c r="P2645" s="43" t="n">
        <f aca="false">1/(1+EXP($P$2+($P$3*O2645)))</f>
        <v>0.999005355430426</v>
      </c>
      <c r="Q2645" s="42" t="n">
        <f aca="false">(F2645)*(P2645)+(1-F2645)*(1-P2645)</f>
        <v>0.999005355430426</v>
      </c>
      <c r="R2645" s="42" t="n">
        <f aca="false">IF(B2645&lt;&gt;1,LN(Q2645),0)</f>
        <v>-0.000995139556735628</v>
      </c>
    </row>
    <row r="2646" customFormat="false" ht="13" hidden="false" customHeight="false" outlineLevel="0" collapsed="false">
      <c r="A2646" s="18" t="n">
        <v>2637</v>
      </c>
      <c r="B2646" s="41" t="n">
        <v>0</v>
      </c>
      <c r="C2646" s="18" t="n">
        <v>20</v>
      </c>
      <c r="D2646" s="19" t="n">
        <v>17517</v>
      </c>
      <c r="E2646" s="19" t="n">
        <v>350336</v>
      </c>
      <c r="F2646" s="18" t="n">
        <v>1</v>
      </c>
      <c r="G2646" s="20" t="n">
        <f aca="false">($E$2-D2646)/$E$2</f>
        <v>0.29932</v>
      </c>
      <c r="H2646" s="19" t="n">
        <f aca="false">D2646-$E$3</f>
        <v>2517</v>
      </c>
      <c r="I2646" s="18" t="n">
        <f aca="false">F2646*C2646</f>
        <v>20</v>
      </c>
      <c r="J2646" s="19" t="n">
        <f aca="false">H2646*I2646</f>
        <v>50340</v>
      </c>
      <c r="K2646" s="29" t="n">
        <f aca="false">D2646/$E$2</f>
        <v>0.70068</v>
      </c>
      <c r="L2646" s="30" t="n">
        <f aca="false">1/(1+EXP($L$2+($L$3*K2646)))</f>
        <v>0.550808984356732</v>
      </c>
      <c r="M2646" s="31" t="n">
        <f aca="false">(F2646)*(L2646)+(1-F2646)*(1-L2646)</f>
        <v>0.550808984356732</v>
      </c>
      <c r="N2646" s="31" t="n">
        <f aca="false">IF(B2646=1,LN(M2646),0)</f>
        <v>0</v>
      </c>
      <c r="O2646" s="42" t="n">
        <f aca="false">K2646</f>
        <v>0.70068</v>
      </c>
      <c r="P2646" s="43" t="n">
        <f aca="false">1/(1+EXP($P$2+($P$3*O2646)))</f>
        <v>0.999327797360078</v>
      </c>
      <c r="Q2646" s="42" t="n">
        <f aca="false">(F2646)*(P2646)+(1-F2646)*(1-P2646)</f>
        <v>0.999327797360078</v>
      </c>
      <c r="R2646" s="42" t="n">
        <f aca="false">IF(B2646&lt;&gt;1,LN(Q2646),0)</f>
        <v>-0.000672428669414164</v>
      </c>
    </row>
    <row r="2647" customFormat="false" ht="13" hidden="false" customHeight="false" outlineLevel="0" collapsed="false">
      <c r="A2647" s="18" t="n">
        <v>2638</v>
      </c>
      <c r="B2647" s="41" t="n">
        <v>0</v>
      </c>
      <c r="C2647" s="18" t="n">
        <v>25</v>
      </c>
      <c r="D2647" s="19" t="n">
        <v>18599</v>
      </c>
      <c r="E2647" s="19" t="n">
        <v>464964</v>
      </c>
      <c r="F2647" s="18" t="n">
        <v>1</v>
      </c>
      <c r="G2647" s="20" t="n">
        <f aca="false">($E$2-D2647)/$E$2</f>
        <v>0.25604</v>
      </c>
      <c r="H2647" s="19" t="n">
        <f aca="false">D2647-$E$3</f>
        <v>3599</v>
      </c>
      <c r="I2647" s="18" t="n">
        <f aca="false">F2647*C2647</f>
        <v>25</v>
      </c>
      <c r="J2647" s="19" t="n">
        <f aca="false">H2647*I2647</f>
        <v>89975</v>
      </c>
      <c r="K2647" s="29" t="n">
        <f aca="false">D2647/$E$2</f>
        <v>0.74396</v>
      </c>
      <c r="L2647" s="30" t="n">
        <f aca="false">1/(1+EXP($L$2+($L$3*K2647)))</f>
        <v>0.340350403587342</v>
      </c>
      <c r="M2647" s="31" t="n">
        <f aca="false">(F2647)*(L2647)+(1-F2647)*(1-L2647)</f>
        <v>0.340350403587342</v>
      </c>
      <c r="N2647" s="31" t="n">
        <f aca="false">IF(B2647=1,LN(M2647),0)</f>
        <v>0</v>
      </c>
      <c r="O2647" s="42" t="n">
        <f aca="false">K2647</f>
        <v>0.74396</v>
      </c>
      <c r="P2647" s="43" t="n">
        <f aca="false">1/(1+EXP($P$2+($P$3*O2647)))</f>
        <v>0.997873771345698</v>
      </c>
      <c r="Q2647" s="42" t="n">
        <f aca="false">(F2647)*(P2647)+(1-F2647)*(1-P2647)</f>
        <v>0.997873771345698</v>
      </c>
      <c r="R2647" s="42" t="n">
        <f aca="false">IF(B2647&lt;&gt;1,LN(Q2647),0)</f>
        <v>-0.00212849228768403</v>
      </c>
    </row>
    <row r="2648" customFormat="false" ht="13" hidden="false" customHeight="false" outlineLevel="0" collapsed="false">
      <c r="A2648" s="18" t="n">
        <v>2639</v>
      </c>
      <c r="B2648" s="41" t="n">
        <v>0</v>
      </c>
      <c r="C2648" s="18" t="n">
        <v>36</v>
      </c>
      <c r="D2648" s="19" t="n">
        <v>18209</v>
      </c>
      <c r="E2648" s="19" t="n">
        <v>655506</v>
      </c>
      <c r="F2648" s="18" t="n">
        <v>1</v>
      </c>
      <c r="G2648" s="20" t="n">
        <f aca="false">($E$2-D2648)/$E$2</f>
        <v>0.27164</v>
      </c>
      <c r="H2648" s="19" t="n">
        <f aca="false">D2648-$E$3</f>
        <v>3209</v>
      </c>
      <c r="I2648" s="18" t="n">
        <f aca="false">F2648*C2648</f>
        <v>36</v>
      </c>
      <c r="J2648" s="19" t="n">
        <f aca="false">H2648*I2648</f>
        <v>115524</v>
      </c>
      <c r="K2648" s="29" t="n">
        <f aca="false">D2648/$E$2</f>
        <v>0.72836</v>
      </c>
      <c r="L2648" s="30" t="n">
        <f aca="false">1/(1+EXP($L$2+($L$3*K2648)))</f>
        <v>0.4134535232686</v>
      </c>
      <c r="M2648" s="31" t="n">
        <f aca="false">(F2648)*(L2648)+(1-F2648)*(1-L2648)</f>
        <v>0.4134535232686</v>
      </c>
      <c r="N2648" s="31" t="n">
        <f aca="false">IF(B2648=1,LN(M2648),0)</f>
        <v>0</v>
      </c>
      <c r="O2648" s="42" t="n">
        <f aca="false">K2648</f>
        <v>0.72836</v>
      </c>
      <c r="P2648" s="43" t="n">
        <f aca="false">1/(1+EXP($P$2+($P$3*O2648)))</f>
        <v>0.998595781195435</v>
      </c>
      <c r="Q2648" s="42" t="n">
        <f aca="false">(F2648)*(P2648)+(1-F2648)*(1-P2648)</f>
        <v>0.998595781195435</v>
      </c>
      <c r="R2648" s="42" t="n">
        <f aca="false">IF(B2648&lt;&gt;1,LN(Q2648),0)</f>
        <v>-0.00140520564372423</v>
      </c>
    </row>
    <row r="2649" customFormat="false" ht="13" hidden="false" customHeight="false" outlineLevel="0" collapsed="false">
      <c r="A2649" s="18" t="n">
        <v>2640</v>
      </c>
      <c r="B2649" s="41" t="n">
        <v>0</v>
      </c>
      <c r="C2649" s="18" t="n">
        <v>13</v>
      </c>
      <c r="D2649" s="19" t="n">
        <v>16290</v>
      </c>
      <c r="E2649" s="19" t="n">
        <v>211764</v>
      </c>
      <c r="F2649" s="18" t="n">
        <v>1</v>
      </c>
      <c r="G2649" s="20" t="n">
        <f aca="false">($E$2-D2649)/$E$2</f>
        <v>0.3484</v>
      </c>
      <c r="H2649" s="19" t="n">
        <f aca="false">D2649-$E$3</f>
        <v>1290</v>
      </c>
      <c r="I2649" s="18" t="n">
        <f aca="false">F2649*C2649</f>
        <v>13</v>
      </c>
      <c r="J2649" s="19" t="n">
        <f aca="false">H2649*I2649</f>
        <v>16770</v>
      </c>
      <c r="K2649" s="29" t="n">
        <f aca="false">D2649/$E$2</f>
        <v>0.6516</v>
      </c>
      <c r="L2649" s="30" t="n">
        <f aca="false">1/(1+EXP($L$2+($L$3*K2649)))</f>
        <v>0.765957252648997</v>
      </c>
      <c r="M2649" s="31" t="n">
        <f aca="false">(F2649)*(L2649)+(1-F2649)*(1-L2649)</f>
        <v>0.765957252648997</v>
      </c>
      <c r="N2649" s="31" t="n">
        <f aca="false">IF(B2649=1,LN(M2649),0)</f>
        <v>0</v>
      </c>
      <c r="O2649" s="42" t="n">
        <f aca="false">K2649</f>
        <v>0.6516</v>
      </c>
      <c r="P2649" s="43" t="n">
        <f aca="false">1/(1+EXP($P$2+($P$3*O2649)))</f>
        <v>0.999818085999616</v>
      </c>
      <c r="Q2649" s="42" t="n">
        <f aca="false">(F2649)*(P2649)+(1-F2649)*(1-P2649)</f>
        <v>0.999818085999616</v>
      </c>
      <c r="R2649" s="42" t="n">
        <f aca="false">IF(B2649&lt;&gt;1,LN(Q2649),0)</f>
        <v>-0.000181930548742748</v>
      </c>
    </row>
    <row r="2650" customFormat="false" ht="13" hidden="false" customHeight="false" outlineLevel="0" collapsed="false">
      <c r="A2650" s="18" t="n">
        <v>2641</v>
      </c>
      <c r="B2650" s="41" t="n">
        <v>0</v>
      </c>
      <c r="C2650" s="18" t="n">
        <v>28</v>
      </c>
      <c r="D2650" s="19" t="n">
        <v>20859</v>
      </c>
      <c r="E2650" s="19" t="n">
        <v>584061</v>
      </c>
      <c r="F2650" s="18" t="n">
        <v>1</v>
      </c>
      <c r="G2650" s="20" t="n">
        <f aca="false">($E$2-D2650)/$E$2</f>
        <v>0.16564</v>
      </c>
      <c r="H2650" s="19" t="n">
        <f aca="false">D2650-$E$3</f>
        <v>5859</v>
      </c>
      <c r="I2650" s="18" t="n">
        <f aca="false">F2650*C2650</f>
        <v>28</v>
      </c>
      <c r="J2650" s="19" t="n">
        <f aca="false">H2650*I2650</f>
        <v>164052</v>
      </c>
      <c r="K2650" s="29" t="n">
        <f aca="false">D2650/$E$2</f>
        <v>0.83436</v>
      </c>
      <c r="L2650" s="30" t="n">
        <f aca="false">1/(1+EXP($L$2+($L$3*K2650)))</f>
        <v>0.0779964711774182</v>
      </c>
      <c r="M2650" s="31" t="n">
        <f aca="false">(F2650)*(L2650)+(1-F2650)*(1-L2650)</f>
        <v>0.0779964711774182</v>
      </c>
      <c r="N2650" s="31" t="n">
        <f aca="false">IF(B2650=1,LN(M2650),0)</f>
        <v>0</v>
      </c>
      <c r="O2650" s="42" t="n">
        <f aca="false">K2650</f>
        <v>0.83436</v>
      </c>
      <c r="P2650" s="43" t="n">
        <f aca="false">1/(1+EXP($P$2+($P$3*O2650)))</f>
        <v>0.976864387648237</v>
      </c>
      <c r="Q2650" s="42" t="n">
        <f aca="false">(F2650)*(P2650)+(1-F2650)*(1-P2650)</f>
        <v>0.976864387648237</v>
      </c>
      <c r="R2650" s="42" t="n">
        <f aca="false">IF(B2650&lt;&gt;1,LN(Q2650),0)</f>
        <v>-0.0234074414372673</v>
      </c>
    </row>
    <row r="2651" customFormat="false" ht="13" hidden="false" customHeight="false" outlineLevel="0" collapsed="false">
      <c r="A2651" s="18" t="n">
        <v>2642</v>
      </c>
      <c r="B2651" s="41" t="n">
        <v>0</v>
      </c>
      <c r="C2651" s="18" t="n">
        <v>20</v>
      </c>
      <c r="D2651" s="19" t="n">
        <v>16965</v>
      </c>
      <c r="E2651" s="19" t="n">
        <v>339307</v>
      </c>
      <c r="F2651" s="18" t="n">
        <v>1</v>
      </c>
      <c r="G2651" s="20" t="n">
        <f aca="false">($E$2-D2651)/$E$2</f>
        <v>0.3214</v>
      </c>
      <c r="H2651" s="19" t="n">
        <f aca="false">D2651-$E$3</f>
        <v>1965</v>
      </c>
      <c r="I2651" s="18" t="n">
        <f aca="false">F2651*C2651</f>
        <v>20</v>
      </c>
      <c r="J2651" s="19" t="n">
        <f aca="false">H2651*I2651</f>
        <v>39300</v>
      </c>
      <c r="K2651" s="29" t="n">
        <f aca="false">D2651/$E$2</f>
        <v>0.6786</v>
      </c>
      <c r="L2651" s="30" t="n">
        <f aca="false">1/(1+EXP($L$2+($L$3*K2651)))</f>
        <v>0.656013075181972</v>
      </c>
      <c r="M2651" s="31" t="n">
        <f aca="false">(F2651)*(L2651)+(1-F2651)*(1-L2651)</f>
        <v>0.656013075181972</v>
      </c>
      <c r="N2651" s="31" t="n">
        <f aca="false">IF(B2651=1,LN(M2651),0)</f>
        <v>0</v>
      </c>
      <c r="O2651" s="42" t="n">
        <f aca="false">K2651</f>
        <v>0.6786</v>
      </c>
      <c r="P2651" s="43" t="n">
        <f aca="false">1/(1+EXP($P$2+($P$3*O2651)))</f>
        <v>0.999626605194753</v>
      </c>
      <c r="Q2651" s="42" t="n">
        <f aca="false">(F2651)*(P2651)+(1-F2651)*(1-P2651)</f>
        <v>0.999626605194753</v>
      </c>
      <c r="R2651" s="42" t="n">
        <f aca="false">IF(B2651&lt;&gt;1,LN(Q2651),0)</f>
        <v>-0.000373464534445742</v>
      </c>
    </row>
    <row r="2652" customFormat="false" ht="13" hidden="false" customHeight="false" outlineLevel="0" collapsed="false">
      <c r="A2652" s="18" t="n">
        <v>2643</v>
      </c>
      <c r="B2652" s="41" t="n">
        <v>0</v>
      </c>
      <c r="C2652" s="18" t="n">
        <v>40</v>
      </c>
      <c r="D2652" s="19" t="n">
        <v>19172</v>
      </c>
      <c r="E2652" s="19" t="n">
        <v>766862</v>
      </c>
      <c r="F2652" s="18" t="n">
        <v>1</v>
      </c>
      <c r="G2652" s="20" t="n">
        <f aca="false">($E$2-D2652)/$E$2</f>
        <v>0.23312</v>
      </c>
      <c r="H2652" s="19" t="n">
        <f aca="false">D2652-$E$3</f>
        <v>4172</v>
      </c>
      <c r="I2652" s="18" t="n">
        <f aca="false">F2652*C2652</f>
        <v>40</v>
      </c>
      <c r="J2652" s="19" t="n">
        <f aca="false">H2652*I2652</f>
        <v>166880</v>
      </c>
      <c r="K2652" s="29" t="n">
        <f aca="false">D2652/$E$2</f>
        <v>0.76688</v>
      </c>
      <c r="L2652" s="30" t="n">
        <f aca="false">1/(1+EXP($L$2+($L$3*K2652)))</f>
        <v>0.245979431461622</v>
      </c>
      <c r="M2652" s="31" t="n">
        <f aca="false">(F2652)*(L2652)+(1-F2652)*(1-L2652)</f>
        <v>0.245979431461622</v>
      </c>
      <c r="N2652" s="31" t="n">
        <f aca="false">IF(B2652=1,LN(M2652),0)</f>
        <v>0</v>
      </c>
      <c r="O2652" s="42" t="n">
        <f aca="false">K2652</f>
        <v>0.76688</v>
      </c>
      <c r="P2652" s="43" t="n">
        <f aca="false">1/(1+EXP($P$2+($P$3*O2652)))</f>
        <v>0.996091464929058</v>
      </c>
      <c r="Q2652" s="42" t="n">
        <f aca="false">(F2652)*(P2652)+(1-F2652)*(1-P2652)</f>
        <v>0.996091464929058</v>
      </c>
      <c r="R2652" s="42" t="n">
        <f aca="false">IF(B2652&lt;&gt;1,LN(Q2652),0)</f>
        <v>-0.00391619335577172</v>
      </c>
    </row>
    <row r="2653" customFormat="false" ht="13" hidden="false" customHeight="false" outlineLevel="0" collapsed="false">
      <c r="A2653" s="18" t="n">
        <v>2644</v>
      </c>
      <c r="B2653" s="41" t="n">
        <v>0</v>
      </c>
      <c r="C2653" s="18" t="n">
        <v>11</v>
      </c>
      <c r="D2653" s="19" t="n">
        <v>22358</v>
      </c>
      <c r="E2653" s="19" t="n">
        <v>245937</v>
      </c>
      <c r="F2653" s="18" t="n">
        <v>1</v>
      </c>
      <c r="G2653" s="20" t="n">
        <f aca="false">($E$2-D2653)/$E$2</f>
        <v>0.10568</v>
      </c>
      <c r="H2653" s="19" t="n">
        <f aca="false">D2653-$E$3</f>
        <v>7358</v>
      </c>
      <c r="I2653" s="18" t="n">
        <f aca="false">F2653*C2653</f>
        <v>11</v>
      </c>
      <c r="J2653" s="19" t="n">
        <f aca="false">H2653*I2653</f>
        <v>80938</v>
      </c>
      <c r="K2653" s="29" t="n">
        <f aca="false">D2653/$E$2</f>
        <v>0.89432</v>
      </c>
      <c r="L2653" s="30" t="n">
        <f aca="false">1/(1+EXP($L$2+($L$3*K2653)))</f>
        <v>0.0248632591271328</v>
      </c>
      <c r="M2653" s="31" t="n">
        <f aca="false">(F2653)*(L2653)+(1-F2653)*(1-L2653)</f>
        <v>0.0248632591271328</v>
      </c>
      <c r="N2653" s="31" t="n">
        <f aca="false">IF(B2653=1,LN(M2653),0)</f>
        <v>0</v>
      </c>
      <c r="O2653" s="42" t="n">
        <f aca="false">K2653</f>
        <v>0.89432</v>
      </c>
      <c r="P2653" s="43" t="n">
        <f aca="false">1/(1+EXP($P$2+($P$3*O2653)))</f>
        <v>0.895257806162482</v>
      </c>
      <c r="Q2653" s="42" t="n">
        <f aca="false">(F2653)*(P2653)+(1-F2653)*(1-P2653)</f>
        <v>0.895257806162482</v>
      </c>
      <c r="R2653" s="42" t="n">
        <f aca="false">IF(B2653&lt;&gt;1,LN(Q2653),0)</f>
        <v>-0.11064355060798</v>
      </c>
    </row>
    <row r="2654" customFormat="false" ht="13" hidden="false" customHeight="false" outlineLevel="0" collapsed="false">
      <c r="A2654" s="18" t="n">
        <v>2645</v>
      </c>
      <c r="B2654" s="41" t="n">
        <v>0</v>
      </c>
      <c r="C2654" s="18" t="n">
        <v>30</v>
      </c>
      <c r="D2654" s="19" t="n">
        <v>19921</v>
      </c>
      <c r="E2654" s="19" t="n">
        <v>597643</v>
      </c>
      <c r="F2654" s="18" t="n">
        <v>1</v>
      </c>
      <c r="G2654" s="20" t="n">
        <f aca="false">($E$2-D2654)/$E$2</f>
        <v>0.20316</v>
      </c>
      <c r="H2654" s="19" t="n">
        <f aca="false">D2654-$E$3</f>
        <v>4921</v>
      </c>
      <c r="I2654" s="18" t="n">
        <f aca="false">F2654*C2654</f>
        <v>30</v>
      </c>
      <c r="J2654" s="19" t="n">
        <f aca="false">H2654*I2654</f>
        <v>147630</v>
      </c>
      <c r="K2654" s="29" t="n">
        <f aca="false">D2654/$E$2</f>
        <v>0.79684</v>
      </c>
      <c r="L2654" s="30" t="n">
        <f aca="false">1/(1+EXP($L$2+($L$3*K2654)))</f>
        <v>0.151945599678159</v>
      </c>
      <c r="M2654" s="31" t="n">
        <f aca="false">(F2654)*(L2654)+(1-F2654)*(1-L2654)</f>
        <v>0.151945599678159</v>
      </c>
      <c r="N2654" s="31" t="n">
        <f aca="false">IF(B2654=1,LN(M2654),0)</f>
        <v>0</v>
      </c>
      <c r="O2654" s="42" t="n">
        <f aca="false">K2654</f>
        <v>0.79684</v>
      </c>
      <c r="P2654" s="43" t="n">
        <f aca="false">1/(1+EXP($P$2+($P$3*O2654)))</f>
        <v>0.991358728577052</v>
      </c>
      <c r="Q2654" s="42" t="n">
        <f aca="false">(F2654)*(P2654)+(1-F2654)*(1-P2654)</f>
        <v>0.991358728577052</v>
      </c>
      <c r="R2654" s="42" t="n">
        <f aca="false">IF(B2654&lt;&gt;1,LN(Q2654),0)</f>
        <v>-0.0086788236982908</v>
      </c>
    </row>
    <row r="2655" customFormat="false" ht="13" hidden="false" customHeight="false" outlineLevel="0" collapsed="false">
      <c r="A2655" s="18" t="n">
        <v>2646</v>
      </c>
      <c r="B2655" s="41" t="n">
        <v>0</v>
      </c>
      <c r="C2655" s="18" t="n">
        <v>25</v>
      </c>
      <c r="D2655" s="19" t="n">
        <v>17822</v>
      </c>
      <c r="E2655" s="19" t="n">
        <v>445555</v>
      </c>
      <c r="F2655" s="18" t="n">
        <v>1</v>
      </c>
      <c r="G2655" s="20" t="n">
        <f aca="false">($E$2-D2655)/$E$2</f>
        <v>0.28712</v>
      </c>
      <c r="H2655" s="19" t="n">
        <f aca="false">D2655-$E$3</f>
        <v>2822</v>
      </c>
      <c r="I2655" s="18" t="n">
        <f aca="false">F2655*C2655</f>
        <v>25</v>
      </c>
      <c r="J2655" s="19" t="n">
        <f aca="false">H2655*I2655</f>
        <v>70550</v>
      </c>
      <c r="K2655" s="29" t="n">
        <f aca="false">D2655/$E$2</f>
        <v>0.71288</v>
      </c>
      <c r="L2655" s="30" t="n">
        <f aca="false">1/(1+EXP($L$2+($L$3*K2655)))</f>
        <v>0.489981164390381</v>
      </c>
      <c r="M2655" s="31" t="n">
        <f aca="false">(F2655)*(L2655)+(1-F2655)*(1-L2655)</f>
        <v>0.489981164390381</v>
      </c>
      <c r="N2655" s="31" t="n">
        <f aca="false">IF(B2655=1,LN(M2655),0)</f>
        <v>0</v>
      </c>
      <c r="O2655" s="42" t="n">
        <f aca="false">K2655</f>
        <v>0.71288</v>
      </c>
      <c r="P2655" s="43" t="n">
        <f aca="false">1/(1+EXP($P$2+($P$3*O2655)))</f>
        <v>0.999069877820704</v>
      </c>
      <c r="Q2655" s="42" t="n">
        <f aca="false">(F2655)*(P2655)+(1-F2655)*(1-P2655)</f>
        <v>0.999069877820704</v>
      </c>
      <c r="R2655" s="42" t="n">
        <f aca="false">IF(B2655&lt;&gt;1,LN(Q2655),0)</f>
        <v>-0.000930555011342369</v>
      </c>
    </row>
    <row r="2656" customFormat="false" ht="13" hidden="false" customHeight="false" outlineLevel="0" collapsed="false">
      <c r="A2656" s="18" t="n">
        <v>2647</v>
      </c>
      <c r="B2656" s="41" t="n">
        <v>0</v>
      </c>
      <c r="C2656" s="18" t="n">
        <v>29</v>
      </c>
      <c r="D2656" s="19" t="n">
        <v>18529</v>
      </c>
      <c r="E2656" s="19" t="n">
        <v>537348</v>
      </c>
      <c r="F2656" s="18" t="n">
        <v>1</v>
      </c>
      <c r="G2656" s="20" t="n">
        <f aca="false">($E$2-D2656)/$E$2</f>
        <v>0.25884</v>
      </c>
      <c r="H2656" s="19" t="n">
        <f aca="false">D2656-$E$3</f>
        <v>3529</v>
      </c>
      <c r="I2656" s="18" t="n">
        <f aca="false">F2656*C2656</f>
        <v>29</v>
      </c>
      <c r="J2656" s="19" t="n">
        <f aca="false">H2656*I2656</f>
        <v>102341</v>
      </c>
      <c r="K2656" s="29" t="n">
        <f aca="false">D2656/$E$2</f>
        <v>0.74116</v>
      </c>
      <c r="L2656" s="30" t="n">
        <f aca="false">1/(1+EXP($L$2+($L$3*K2656)))</f>
        <v>0.353034228174304</v>
      </c>
      <c r="M2656" s="31" t="n">
        <f aca="false">(F2656)*(L2656)+(1-F2656)*(1-L2656)</f>
        <v>0.353034228174304</v>
      </c>
      <c r="N2656" s="31" t="n">
        <f aca="false">IF(B2656=1,LN(M2656),0)</f>
        <v>0</v>
      </c>
      <c r="O2656" s="42" t="n">
        <f aca="false">K2656</f>
        <v>0.74116</v>
      </c>
      <c r="P2656" s="43" t="n">
        <f aca="false">1/(1+EXP($P$2+($P$3*O2656)))</f>
        <v>0.998026301413667</v>
      </c>
      <c r="Q2656" s="42" t="n">
        <f aca="false">(F2656)*(P2656)+(1-F2656)*(1-P2656)</f>
        <v>0.998026301413667</v>
      </c>
      <c r="R2656" s="42" t="n">
        <f aca="false">IF(B2656&lt;&gt;1,LN(Q2656),0)</f>
        <v>-0.00197564889602614</v>
      </c>
    </row>
    <row r="2657" customFormat="false" ht="13" hidden="false" customHeight="false" outlineLevel="0" collapsed="false">
      <c r="A2657" s="18" t="n">
        <v>2648</v>
      </c>
      <c r="B2657" s="41" t="n">
        <v>0</v>
      </c>
      <c r="C2657" s="18" t="n">
        <v>14</v>
      </c>
      <c r="D2657" s="19" t="n">
        <v>17596</v>
      </c>
      <c r="E2657" s="19" t="n">
        <v>246349</v>
      </c>
      <c r="F2657" s="18" t="n">
        <v>1</v>
      </c>
      <c r="G2657" s="20" t="n">
        <f aca="false">($E$2-D2657)/$E$2</f>
        <v>0.29616</v>
      </c>
      <c r="H2657" s="19" t="n">
        <f aca="false">D2657-$E$3</f>
        <v>2596</v>
      </c>
      <c r="I2657" s="18" t="n">
        <f aca="false">F2657*C2657</f>
        <v>14</v>
      </c>
      <c r="J2657" s="19" t="n">
        <f aca="false">H2657*I2657</f>
        <v>36344</v>
      </c>
      <c r="K2657" s="29" t="n">
        <f aca="false">D2657/$E$2</f>
        <v>0.70384</v>
      </c>
      <c r="L2657" s="30" t="n">
        <f aca="false">1/(1+EXP($L$2+($L$3*K2657)))</f>
        <v>0.535125676095819</v>
      </c>
      <c r="M2657" s="31" t="n">
        <f aca="false">(F2657)*(L2657)+(1-F2657)*(1-L2657)</f>
        <v>0.535125676095819</v>
      </c>
      <c r="N2657" s="31" t="n">
        <f aca="false">IF(B2657=1,LN(M2657),0)</f>
        <v>0</v>
      </c>
      <c r="O2657" s="42" t="n">
        <f aca="false">K2657</f>
        <v>0.70384</v>
      </c>
      <c r="P2657" s="43" t="n">
        <f aca="false">1/(1+EXP($P$2+($P$3*O2657)))</f>
        <v>0.999268801608122</v>
      </c>
      <c r="Q2657" s="42" t="n">
        <f aca="false">(F2657)*(P2657)+(1-F2657)*(1-P2657)</f>
        <v>0.999268801608122</v>
      </c>
      <c r="R2657" s="42" t="n">
        <f aca="false">IF(B2657&lt;&gt;1,LN(Q2657),0)</f>
        <v>-0.000731465847805171</v>
      </c>
    </row>
    <row r="2658" customFormat="false" ht="13" hidden="false" customHeight="false" outlineLevel="0" collapsed="false">
      <c r="A2658" s="18" t="n">
        <v>2649</v>
      </c>
      <c r="B2658" s="41" t="n">
        <v>0</v>
      </c>
      <c r="C2658" s="18" t="n">
        <v>14</v>
      </c>
      <c r="D2658" s="19" t="n">
        <v>16567</v>
      </c>
      <c r="E2658" s="19" t="n">
        <v>231935</v>
      </c>
      <c r="F2658" s="18" t="n">
        <v>1</v>
      </c>
      <c r="G2658" s="20" t="n">
        <f aca="false">($E$2-D2658)/$E$2</f>
        <v>0.33732</v>
      </c>
      <c r="H2658" s="19" t="n">
        <f aca="false">D2658-$E$3</f>
        <v>1567</v>
      </c>
      <c r="I2658" s="18" t="n">
        <f aca="false">F2658*C2658</f>
        <v>14</v>
      </c>
      <c r="J2658" s="19" t="n">
        <f aca="false">H2658*I2658</f>
        <v>21938</v>
      </c>
      <c r="K2658" s="29" t="n">
        <f aca="false">D2658/$E$2</f>
        <v>0.66268</v>
      </c>
      <c r="L2658" s="30" t="n">
        <f aca="false">1/(1+EXP($L$2+($L$3*K2658)))</f>
        <v>0.723922737382688</v>
      </c>
      <c r="M2658" s="31" t="n">
        <f aca="false">(F2658)*(L2658)+(1-F2658)*(1-L2658)</f>
        <v>0.723922737382688</v>
      </c>
      <c r="N2658" s="31" t="n">
        <f aca="false">IF(B2658=1,LN(M2658),0)</f>
        <v>0</v>
      </c>
      <c r="O2658" s="42" t="n">
        <f aca="false">K2658</f>
        <v>0.66268</v>
      </c>
      <c r="P2658" s="43" t="n">
        <f aca="false">1/(1+EXP($P$2+($P$3*O2658)))</f>
        <v>0.999755638556851</v>
      </c>
      <c r="Q2658" s="42" t="n">
        <f aca="false">(F2658)*(P2658)+(1-F2658)*(1-P2658)</f>
        <v>0.999755638556851</v>
      </c>
      <c r="R2658" s="42" t="n">
        <f aca="false">IF(B2658&lt;&gt;1,LN(Q2658),0)</f>
        <v>-0.00024439130427103</v>
      </c>
    </row>
    <row r="2659" customFormat="false" ht="13" hidden="false" customHeight="false" outlineLevel="0" collapsed="false">
      <c r="A2659" s="18" t="n">
        <v>2650</v>
      </c>
      <c r="B2659" s="41" t="n">
        <v>0</v>
      </c>
      <c r="C2659" s="18" t="n">
        <v>33</v>
      </c>
      <c r="D2659" s="19" t="n">
        <v>19570</v>
      </c>
      <c r="E2659" s="19" t="n">
        <v>645825</v>
      </c>
      <c r="F2659" s="18" t="n">
        <v>1</v>
      </c>
      <c r="G2659" s="20" t="n">
        <f aca="false">($E$2-D2659)/$E$2</f>
        <v>0.2172</v>
      </c>
      <c r="H2659" s="19" t="n">
        <f aca="false">D2659-$E$3</f>
        <v>4570</v>
      </c>
      <c r="I2659" s="18" t="n">
        <f aca="false">F2659*C2659</f>
        <v>33</v>
      </c>
      <c r="J2659" s="19" t="n">
        <f aca="false">H2659*I2659</f>
        <v>150810</v>
      </c>
      <c r="K2659" s="29" t="n">
        <f aca="false">D2659/$E$2</f>
        <v>0.7828</v>
      </c>
      <c r="L2659" s="30" t="n">
        <f aca="false">1/(1+EXP($L$2+($L$3*K2659)))</f>
        <v>0.191762463367791</v>
      </c>
      <c r="M2659" s="31" t="n">
        <f aca="false">(F2659)*(L2659)+(1-F2659)*(1-L2659)</f>
        <v>0.191762463367791</v>
      </c>
      <c r="N2659" s="31" t="n">
        <f aca="false">IF(B2659=1,LN(M2659),0)</f>
        <v>0</v>
      </c>
      <c r="O2659" s="42" t="n">
        <f aca="false">K2659</f>
        <v>0.7828</v>
      </c>
      <c r="P2659" s="43" t="n">
        <f aca="false">1/(1+EXP($P$2+($P$3*O2659)))</f>
        <v>0.994039126307811</v>
      </c>
      <c r="Q2659" s="42" t="n">
        <f aca="false">(F2659)*(P2659)+(1-F2659)*(1-P2659)</f>
        <v>0.994039126307811</v>
      </c>
      <c r="R2659" s="42" t="n">
        <f aca="false">IF(B2659&lt;&gt;1,LN(Q2659),0)</f>
        <v>-0.00597871061753808</v>
      </c>
    </row>
    <row r="2660" customFormat="false" ht="13" hidden="false" customHeight="false" outlineLevel="0" collapsed="false">
      <c r="A2660" s="18" t="n">
        <v>2651</v>
      </c>
      <c r="B2660" s="41" t="n">
        <v>0</v>
      </c>
      <c r="C2660" s="18" t="n">
        <v>28</v>
      </c>
      <c r="D2660" s="19" t="n">
        <v>15231</v>
      </c>
      <c r="E2660" s="19" t="n">
        <v>426460</v>
      </c>
      <c r="F2660" s="18" t="n">
        <v>1</v>
      </c>
      <c r="G2660" s="20" t="n">
        <f aca="false">($E$2-D2660)/$E$2</f>
        <v>0.39076</v>
      </c>
      <c r="H2660" s="19" t="n">
        <f aca="false">D2660-$E$3</f>
        <v>231</v>
      </c>
      <c r="I2660" s="18" t="n">
        <f aca="false">F2660*C2660</f>
        <v>28</v>
      </c>
      <c r="J2660" s="19" t="n">
        <f aca="false">H2660*I2660</f>
        <v>6468</v>
      </c>
      <c r="K2660" s="29" t="n">
        <f aca="false">D2660/$E$2</f>
        <v>0.60924</v>
      </c>
      <c r="L2660" s="30" t="n">
        <f aca="false">1/(1+EXP($L$2+($L$3*K2660)))</f>
        <v>0.884207706266105</v>
      </c>
      <c r="M2660" s="31" t="n">
        <f aca="false">(F2660)*(L2660)+(1-F2660)*(1-L2660)</f>
        <v>0.884207706266105</v>
      </c>
      <c r="N2660" s="31" t="n">
        <f aca="false">IF(B2660=1,LN(M2660),0)</f>
        <v>0</v>
      </c>
      <c r="O2660" s="42" t="n">
        <f aca="false">K2660</f>
        <v>0.60924</v>
      </c>
      <c r="P2660" s="43" t="n">
        <f aca="false">1/(1+EXP($P$2+($P$3*O2660)))</f>
        <v>0.999941139804549</v>
      </c>
      <c r="Q2660" s="42" t="n">
        <f aca="false">(F2660)*(P2660)+(1-F2660)*(1-P2660)</f>
        <v>0.999941139804549</v>
      </c>
      <c r="R2660" s="42" t="n">
        <f aca="false">IF(B2660&lt;&gt;1,LN(Q2660),0)</f>
        <v>-5.8861927780042E-005</v>
      </c>
    </row>
    <row r="2661" customFormat="false" ht="13" hidden="false" customHeight="false" outlineLevel="0" collapsed="false">
      <c r="A2661" s="18" t="n">
        <v>2652</v>
      </c>
      <c r="B2661" s="41" t="n">
        <v>0</v>
      </c>
      <c r="C2661" s="18" t="n">
        <v>30</v>
      </c>
      <c r="D2661" s="19" t="n">
        <v>19883</v>
      </c>
      <c r="E2661" s="19" t="n">
        <v>596484</v>
      </c>
      <c r="F2661" s="18" t="n">
        <v>1</v>
      </c>
      <c r="G2661" s="20" t="n">
        <f aca="false">($E$2-D2661)/$E$2</f>
        <v>0.20468</v>
      </c>
      <c r="H2661" s="19" t="n">
        <f aca="false">D2661-$E$3</f>
        <v>4883</v>
      </c>
      <c r="I2661" s="18" t="n">
        <f aca="false">F2661*C2661</f>
        <v>30</v>
      </c>
      <c r="J2661" s="19" t="n">
        <f aca="false">H2661*I2661</f>
        <v>146490</v>
      </c>
      <c r="K2661" s="29" t="n">
        <f aca="false">D2661/$E$2</f>
        <v>0.79532</v>
      </c>
      <c r="L2661" s="30" t="n">
        <f aca="false">1/(1+EXP($L$2+($L$3*K2661)))</f>
        <v>0.155904807472217</v>
      </c>
      <c r="M2661" s="31" t="n">
        <f aca="false">(F2661)*(L2661)+(1-F2661)*(1-L2661)</f>
        <v>0.155904807472217</v>
      </c>
      <c r="N2661" s="31" t="n">
        <f aca="false">IF(B2661=1,LN(M2661),0)</f>
        <v>0</v>
      </c>
      <c r="O2661" s="42" t="n">
        <f aca="false">K2661</f>
        <v>0.79532</v>
      </c>
      <c r="P2661" s="43" t="n">
        <f aca="false">1/(1+EXP($P$2+($P$3*O2661)))</f>
        <v>0.991698807865385</v>
      </c>
      <c r="Q2661" s="42" t="n">
        <f aca="false">(F2661)*(P2661)+(1-F2661)*(1-P2661)</f>
        <v>0.991698807865385</v>
      </c>
      <c r="R2661" s="42" t="n">
        <f aca="false">IF(B2661&lt;&gt;1,LN(Q2661),0)</f>
        <v>-0.00833583890292634</v>
      </c>
    </row>
    <row r="2662" customFormat="false" ht="13" hidden="false" customHeight="false" outlineLevel="0" collapsed="false">
      <c r="A2662" s="18" t="n">
        <v>2653</v>
      </c>
      <c r="B2662" s="41" t="n">
        <v>0</v>
      </c>
      <c r="C2662" s="18" t="n">
        <v>17</v>
      </c>
      <c r="D2662" s="19" t="n">
        <v>22479</v>
      </c>
      <c r="E2662" s="19" t="n">
        <v>382145</v>
      </c>
      <c r="F2662" s="18" t="n">
        <v>1</v>
      </c>
      <c r="G2662" s="20" t="n">
        <f aca="false">($E$2-D2662)/$E$2</f>
        <v>0.10084</v>
      </c>
      <c r="H2662" s="19" t="n">
        <f aca="false">D2662-$E$3</f>
        <v>7479</v>
      </c>
      <c r="I2662" s="18" t="n">
        <f aca="false">F2662*C2662</f>
        <v>17</v>
      </c>
      <c r="J2662" s="19" t="n">
        <f aca="false">H2662*I2662</f>
        <v>127143</v>
      </c>
      <c r="K2662" s="29" t="n">
        <f aca="false">D2662/$E$2</f>
        <v>0.89916</v>
      </c>
      <c r="L2662" s="30" t="n">
        <f aca="false">1/(1+EXP($L$2+($L$3*K2662)))</f>
        <v>0.0226210250092398</v>
      </c>
      <c r="M2662" s="31" t="n">
        <f aca="false">(F2662)*(L2662)+(1-F2662)*(1-L2662)</f>
        <v>0.0226210250092398</v>
      </c>
      <c r="N2662" s="31" t="n">
        <f aca="false">IF(B2662=1,LN(M2662),0)</f>
        <v>0</v>
      </c>
      <c r="O2662" s="42" t="n">
        <f aca="false">K2662</f>
        <v>0.89916</v>
      </c>
      <c r="P2662" s="43" t="n">
        <f aca="false">1/(1+EXP($P$2+($P$3*O2662)))</f>
        <v>0.882536201357794</v>
      </c>
      <c r="Q2662" s="42" t="n">
        <f aca="false">(F2662)*(P2662)+(1-F2662)*(1-P2662)</f>
        <v>0.882536201357794</v>
      </c>
      <c r="R2662" s="42" t="n">
        <f aca="false">IF(B2662&lt;&gt;1,LN(Q2662),0)</f>
        <v>-0.124955469647433</v>
      </c>
    </row>
    <row r="2663" customFormat="false" ht="13" hidden="false" customHeight="false" outlineLevel="0" collapsed="false">
      <c r="A2663" s="18" t="n">
        <v>2654</v>
      </c>
      <c r="B2663" s="41" t="n">
        <v>0</v>
      </c>
      <c r="C2663" s="18" t="n">
        <v>15</v>
      </c>
      <c r="D2663" s="19" t="n">
        <v>18381</v>
      </c>
      <c r="E2663" s="19" t="n">
        <v>275712</v>
      </c>
      <c r="F2663" s="18" t="n">
        <v>1</v>
      </c>
      <c r="G2663" s="20" t="n">
        <f aca="false">($E$2-D2663)/$E$2</f>
        <v>0.26476</v>
      </c>
      <c r="H2663" s="19" t="n">
        <f aca="false">D2663-$E$3</f>
        <v>3381</v>
      </c>
      <c r="I2663" s="18" t="n">
        <f aca="false">F2663*C2663</f>
        <v>15</v>
      </c>
      <c r="J2663" s="19" t="n">
        <f aca="false">H2663*I2663</f>
        <v>50715</v>
      </c>
      <c r="K2663" s="29" t="n">
        <f aca="false">D2663/$E$2</f>
        <v>0.73524</v>
      </c>
      <c r="L2663" s="30" t="n">
        <f aca="false">1/(1+EXP($L$2+($L$3*K2663)))</f>
        <v>0.380525488200002</v>
      </c>
      <c r="M2663" s="31" t="n">
        <f aca="false">(F2663)*(L2663)+(1-F2663)*(1-L2663)</f>
        <v>0.380525488200002</v>
      </c>
      <c r="N2663" s="31" t="n">
        <f aca="false">IF(B2663=1,LN(M2663),0)</f>
        <v>0</v>
      </c>
      <c r="O2663" s="42" t="n">
        <f aca="false">K2663</f>
        <v>0.73524</v>
      </c>
      <c r="P2663" s="43" t="n">
        <f aca="false">1/(1+EXP($P$2+($P$3*O2663)))</f>
        <v>0.998313786599989</v>
      </c>
      <c r="Q2663" s="42" t="n">
        <f aca="false">(F2663)*(P2663)+(1-F2663)*(1-P2663)</f>
        <v>0.998313786599989</v>
      </c>
      <c r="R2663" s="42" t="n">
        <f aca="false">IF(B2663&lt;&gt;1,LN(Q2663),0)</f>
        <v>-0.00168763665799585</v>
      </c>
    </row>
    <row r="2664" customFormat="false" ht="13" hidden="false" customHeight="false" outlineLevel="0" collapsed="false">
      <c r="A2664" s="18" t="n">
        <v>2655</v>
      </c>
      <c r="B2664" s="41" t="n">
        <v>0</v>
      </c>
      <c r="C2664" s="18" t="n">
        <v>11</v>
      </c>
      <c r="D2664" s="19" t="n">
        <v>16039</v>
      </c>
      <c r="E2664" s="19" t="n">
        <v>176434</v>
      </c>
      <c r="F2664" s="18" t="n">
        <v>1</v>
      </c>
      <c r="G2664" s="20" t="n">
        <f aca="false">($E$2-D2664)/$E$2</f>
        <v>0.35844</v>
      </c>
      <c r="H2664" s="19" t="n">
        <f aca="false">D2664-$E$3</f>
        <v>1039</v>
      </c>
      <c r="I2664" s="18" t="n">
        <f aca="false">F2664*C2664</f>
        <v>11</v>
      </c>
      <c r="J2664" s="19" t="n">
        <f aca="false">H2664*I2664</f>
        <v>11429</v>
      </c>
      <c r="K2664" s="29" t="n">
        <f aca="false">D2664/$E$2</f>
        <v>0.64156</v>
      </c>
      <c r="L2664" s="30" t="n">
        <f aca="false">1/(1+EXP($L$2+($L$3*K2664)))</f>
        <v>0.80002322207273</v>
      </c>
      <c r="M2664" s="31" t="n">
        <f aca="false">(F2664)*(L2664)+(1-F2664)*(1-L2664)</f>
        <v>0.80002322207273</v>
      </c>
      <c r="N2664" s="31" t="n">
        <f aca="false">IF(B2664=1,LN(M2664),0)</f>
        <v>0</v>
      </c>
      <c r="O2664" s="42" t="n">
        <f aca="false">K2664</f>
        <v>0.64156</v>
      </c>
      <c r="P2664" s="43" t="n">
        <f aca="false">1/(1+EXP($P$2+($P$3*O2664)))</f>
        <v>0.999860772955921</v>
      </c>
      <c r="Q2664" s="42" t="n">
        <f aca="false">(F2664)*(P2664)+(1-F2664)*(1-P2664)</f>
        <v>0.999860772955921</v>
      </c>
      <c r="R2664" s="42" t="n">
        <f aca="false">IF(B2664&lt;&gt;1,LN(Q2664),0)</f>
        <v>-0.000139236737063578</v>
      </c>
    </row>
    <row r="2665" customFormat="false" ht="13" hidden="false" customHeight="false" outlineLevel="0" collapsed="false">
      <c r="A2665" s="18" t="n">
        <v>2656</v>
      </c>
      <c r="B2665" s="41" t="n">
        <v>0</v>
      </c>
      <c r="C2665" s="18" t="n">
        <v>14</v>
      </c>
      <c r="D2665" s="19" t="n">
        <v>16813</v>
      </c>
      <c r="E2665" s="19" t="n">
        <v>235382</v>
      </c>
      <c r="F2665" s="18" t="n">
        <v>1</v>
      </c>
      <c r="G2665" s="20" t="n">
        <f aca="false">($E$2-D2665)/$E$2</f>
        <v>0.32748</v>
      </c>
      <c r="H2665" s="19" t="n">
        <f aca="false">D2665-$E$3</f>
        <v>1813</v>
      </c>
      <c r="I2665" s="18" t="n">
        <f aca="false">F2665*C2665</f>
        <v>14</v>
      </c>
      <c r="J2665" s="19" t="n">
        <f aca="false">H2665*I2665</f>
        <v>25382</v>
      </c>
      <c r="K2665" s="29" t="n">
        <f aca="false">D2665/$E$2</f>
        <v>0.67252</v>
      </c>
      <c r="L2665" s="30" t="n">
        <f aca="false">1/(1+EXP($L$2+($L$3*K2665)))</f>
        <v>0.682912140979822</v>
      </c>
      <c r="M2665" s="31" t="n">
        <f aca="false">(F2665)*(L2665)+(1-F2665)*(1-L2665)</f>
        <v>0.682912140979822</v>
      </c>
      <c r="N2665" s="31" t="n">
        <f aca="false">IF(B2665=1,LN(M2665),0)</f>
        <v>0</v>
      </c>
      <c r="O2665" s="42" t="n">
        <f aca="false">K2665</f>
        <v>0.67252</v>
      </c>
      <c r="P2665" s="43" t="n">
        <f aca="false">1/(1+EXP($P$2+($P$3*O2665)))</f>
        <v>0.99968242378123</v>
      </c>
      <c r="Q2665" s="42" t="n">
        <f aca="false">(F2665)*(P2665)+(1-F2665)*(1-P2665)</f>
        <v>0.99968242378123</v>
      </c>
      <c r="R2665" s="42" t="n">
        <f aca="false">IF(B2665&lt;&gt;1,LN(Q2665),0)</f>
        <v>-0.000317626656776631</v>
      </c>
    </row>
    <row r="2666" customFormat="false" ht="13" hidden="false" customHeight="false" outlineLevel="0" collapsed="false">
      <c r="A2666" s="18" t="n">
        <v>2657</v>
      </c>
      <c r="B2666" s="41" t="n">
        <v>0</v>
      </c>
      <c r="C2666" s="18" t="n">
        <v>10</v>
      </c>
      <c r="D2666" s="19" t="n">
        <v>18604</v>
      </c>
      <c r="E2666" s="19" t="n">
        <v>186044</v>
      </c>
      <c r="F2666" s="18" t="n">
        <v>1</v>
      </c>
      <c r="G2666" s="20" t="n">
        <f aca="false">($E$2-D2666)/$E$2</f>
        <v>0.25584</v>
      </c>
      <c r="H2666" s="19" t="n">
        <f aca="false">D2666-$E$3</f>
        <v>3604</v>
      </c>
      <c r="I2666" s="18" t="n">
        <f aca="false">F2666*C2666</f>
        <v>10</v>
      </c>
      <c r="J2666" s="19" t="n">
        <f aca="false">H2666*I2666</f>
        <v>36040</v>
      </c>
      <c r="K2666" s="29" t="n">
        <f aca="false">D2666/$E$2</f>
        <v>0.74416</v>
      </c>
      <c r="L2666" s="30" t="n">
        <f aca="false">1/(1+EXP($L$2+($L$3*K2666)))</f>
        <v>0.339452854295893</v>
      </c>
      <c r="M2666" s="31" t="n">
        <f aca="false">(F2666)*(L2666)+(1-F2666)*(1-L2666)</f>
        <v>0.339452854295893</v>
      </c>
      <c r="N2666" s="31" t="n">
        <f aca="false">IF(B2666=1,LN(M2666),0)</f>
        <v>0</v>
      </c>
      <c r="O2666" s="42" t="n">
        <f aca="false">K2666</f>
        <v>0.74416</v>
      </c>
      <c r="P2666" s="43" t="n">
        <f aca="false">1/(1+EXP($P$2+($P$3*O2666)))</f>
        <v>0.997862436628533</v>
      </c>
      <c r="Q2666" s="42" t="n">
        <f aca="false">(F2666)*(P2666)+(1-F2666)*(1-P2666)</f>
        <v>0.997862436628533</v>
      </c>
      <c r="R2666" s="42" t="n">
        <f aca="false">IF(B2666&lt;&gt;1,LN(Q2666),0)</f>
        <v>-0.00213985122091359</v>
      </c>
    </row>
    <row r="2667" customFormat="false" ht="13" hidden="false" customHeight="false" outlineLevel="0" collapsed="false">
      <c r="A2667" s="18" t="n">
        <v>2658</v>
      </c>
      <c r="B2667" s="41" t="n">
        <v>0</v>
      </c>
      <c r="C2667" s="18" t="n">
        <v>20</v>
      </c>
      <c r="D2667" s="19" t="n">
        <v>15232</v>
      </c>
      <c r="E2667" s="19" t="n">
        <v>304636</v>
      </c>
      <c r="F2667" s="18" t="n">
        <v>1</v>
      </c>
      <c r="G2667" s="20" t="n">
        <f aca="false">($E$2-D2667)/$E$2</f>
        <v>0.39072</v>
      </c>
      <c r="H2667" s="19" t="n">
        <f aca="false">D2667-$E$3</f>
        <v>232</v>
      </c>
      <c r="I2667" s="18" t="n">
        <f aca="false">F2667*C2667</f>
        <v>20</v>
      </c>
      <c r="J2667" s="19" t="n">
        <f aca="false">H2667*I2667</f>
        <v>4640</v>
      </c>
      <c r="K2667" s="29" t="n">
        <f aca="false">D2667/$E$2</f>
        <v>0.60928</v>
      </c>
      <c r="L2667" s="30" t="n">
        <f aca="false">1/(1+EXP($L$2+($L$3*K2667)))</f>
        <v>0.884125766629206</v>
      </c>
      <c r="M2667" s="31" t="n">
        <f aca="false">(F2667)*(L2667)+(1-F2667)*(1-L2667)</f>
        <v>0.884125766629206</v>
      </c>
      <c r="N2667" s="31" t="n">
        <f aca="false">IF(B2667=1,LN(M2667),0)</f>
        <v>0</v>
      </c>
      <c r="O2667" s="42" t="n">
        <f aca="false">K2667</f>
        <v>0.60928</v>
      </c>
      <c r="P2667" s="43" t="n">
        <f aca="false">1/(1+EXP($P$2+($P$3*O2667)))</f>
        <v>0.999941077052188</v>
      </c>
      <c r="Q2667" s="42" t="n">
        <f aca="false">(F2667)*(P2667)+(1-F2667)*(1-P2667)</f>
        <v>0.999941077052188</v>
      </c>
      <c r="R2667" s="42" t="n">
        <f aca="false">IF(B2667&lt;&gt;1,LN(Q2667),0)</f>
        <v>-5.89246838371521E-005</v>
      </c>
    </row>
    <row r="2668" customFormat="false" ht="13" hidden="false" customHeight="false" outlineLevel="0" collapsed="false">
      <c r="A2668" s="18" t="n">
        <v>2659</v>
      </c>
      <c r="B2668" s="41" t="n">
        <v>0</v>
      </c>
      <c r="C2668" s="18" t="n">
        <v>35</v>
      </c>
      <c r="D2668" s="19" t="n">
        <v>18004</v>
      </c>
      <c r="E2668" s="19" t="n">
        <v>630131</v>
      </c>
      <c r="F2668" s="18" t="n">
        <v>1</v>
      </c>
      <c r="G2668" s="20" t="n">
        <f aca="false">($E$2-D2668)/$E$2</f>
        <v>0.27984</v>
      </c>
      <c r="H2668" s="19" t="n">
        <f aca="false">D2668-$E$3</f>
        <v>3004</v>
      </c>
      <c r="I2668" s="18" t="n">
        <f aca="false">F2668*C2668</f>
        <v>35</v>
      </c>
      <c r="J2668" s="19" t="n">
        <f aca="false">H2668*I2668</f>
        <v>105140</v>
      </c>
      <c r="K2668" s="29" t="n">
        <f aca="false">D2668/$E$2</f>
        <v>0.72016</v>
      </c>
      <c r="L2668" s="30" t="n">
        <f aca="false">1/(1+EXP($L$2+($L$3*K2668)))</f>
        <v>0.453709693863393</v>
      </c>
      <c r="M2668" s="31" t="n">
        <f aca="false">(F2668)*(L2668)+(1-F2668)*(1-L2668)</f>
        <v>0.453709693863393</v>
      </c>
      <c r="N2668" s="31" t="n">
        <f aca="false">IF(B2668=1,LN(M2668),0)</f>
        <v>0</v>
      </c>
      <c r="O2668" s="42" t="n">
        <f aca="false">K2668</f>
        <v>0.72016</v>
      </c>
      <c r="P2668" s="43" t="n">
        <f aca="false">1/(1+EXP($P$2+($P$3*O2668)))</f>
        <v>0.99887103131893</v>
      </c>
      <c r="Q2668" s="42" t="n">
        <f aca="false">(F2668)*(P2668)+(1-F2668)*(1-P2668)</f>
        <v>0.99887103131893</v>
      </c>
      <c r="R2668" s="42" t="n">
        <f aca="false">IF(B2668&lt;&gt;1,LN(Q2668),0)</f>
        <v>-0.00112960644626783</v>
      </c>
    </row>
    <row r="2669" customFormat="false" ht="13" hidden="false" customHeight="false" outlineLevel="0" collapsed="false">
      <c r="A2669" s="18" t="n">
        <v>2660</v>
      </c>
      <c r="B2669" s="41" t="n">
        <v>0</v>
      </c>
      <c r="C2669" s="18" t="n">
        <v>19</v>
      </c>
      <c r="D2669" s="19" t="n">
        <v>21813</v>
      </c>
      <c r="E2669" s="19" t="n">
        <v>414452</v>
      </c>
      <c r="F2669" s="18" t="n">
        <v>1</v>
      </c>
      <c r="G2669" s="20" t="n">
        <f aca="false">($E$2-D2669)/$E$2</f>
        <v>0.12748</v>
      </c>
      <c r="H2669" s="19" t="n">
        <f aca="false">D2669-$E$3</f>
        <v>6813</v>
      </c>
      <c r="I2669" s="18" t="n">
        <f aca="false">F2669*C2669</f>
        <v>19</v>
      </c>
      <c r="J2669" s="19" t="n">
        <f aca="false">H2669*I2669</f>
        <v>129447</v>
      </c>
      <c r="K2669" s="29" t="n">
        <f aca="false">D2669/$E$2</f>
        <v>0.87252</v>
      </c>
      <c r="L2669" s="30" t="n">
        <f aca="false">1/(1+EXP($L$2+($L$3*K2669)))</f>
        <v>0.0379371190266403</v>
      </c>
      <c r="M2669" s="31" t="n">
        <f aca="false">(F2669)*(L2669)+(1-F2669)*(1-L2669)</f>
        <v>0.0379371190266403</v>
      </c>
      <c r="N2669" s="31" t="n">
        <f aca="false">IF(B2669=1,LN(M2669),0)</f>
        <v>0</v>
      </c>
      <c r="O2669" s="42" t="n">
        <f aca="false">K2669</f>
        <v>0.87252</v>
      </c>
      <c r="P2669" s="43" t="n">
        <f aca="false">1/(1+EXP($P$2+($P$3*O2669)))</f>
        <v>0.938565024852094</v>
      </c>
      <c r="Q2669" s="42" t="n">
        <f aca="false">(F2669)*(P2669)+(1-F2669)*(1-P2669)</f>
        <v>0.938565024852094</v>
      </c>
      <c r="R2669" s="42" t="n">
        <f aca="false">IF(B2669&lt;&gt;1,LN(Q2669),0)</f>
        <v>-0.0634031394184996</v>
      </c>
    </row>
    <row r="2670" customFormat="false" ht="13" hidden="false" customHeight="false" outlineLevel="0" collapsed="false">
      <c r="A2670" s="18" t="n">
        <v>2661</v>
      </c>
      <c r="B2670" s="41" t="n">
        <v>0</v>
      </c>
      <c r="C2670" s="18" t="n">
        <v>23</v>
      </c>
      <c r="D2670" s="19" t="n">
        <v>20184</v>
      </c>
      <c r="E2670" s="19" t="n">
        <v>464235</v>
      </c>
      <c r="F2670" s="18" t="n">
        <v>1</v>
      </c>
      <c r="G2670" s="20" t="n">
        <f aca="false">($E$2-D2670)/$E$2</f>
        <v>0.19264</v>
      </c>
      <c r="H2670" s="19" t="n">
        <f aca="false">D2670-$E$3</f>
        <v>5184</v>
      </c>
      <c r="I2670" s="18" t="n">
        <f aca="false">F2670*C2670</f>
        <v>23</v>
      </c>
      <c r="J2670" s="19" t="n">
        <f aca="false">H2670*I2670</f>
        <v>119232</v>
      </c>
      <c r="K2670" s="29" t="n">
        <f aca="false">D2670/$E$2</f>
        <v>0.80736</v>
      </c>
      <c r="L2670" s="30" t="n">
        <f aca="false">1/(1+EXP($L$2+($L$3*K2670)))</f>
        <v>0.126768295519372</v>
      </c>
      <c r="M2670" s="31" t="n">
        <f aca="false">(F2670)*(L2670)+(1-F2670)*(1-L2670)</f>
        <v>0.126768295519372</v>
      </c>
      <c r="N2670" s="31" t="n">
        <f aca="false">IF(B2670=1,LN(M2670),0)</f>
        <v>0</v>
      </c>
      <c r="O2670" s="42" t="n">
        <f aca="false">K2670</f>
        <v>0.80736</v>
      </c>
      <c r="P2670" s="43" t="n">
        <f aca="false">1/(1+EXP($P$2+($P$3*O2670)))</f>
        <v>0.988595402083521</v>
      </c>
      <c r="Q2670" s="42" t="n">
        <f aca="false">(F2670)*(P2670)+(1-F2670)*(1-P2670)</f>
        <v>0.988595402083521</v>
      </c>
      <c r="R2670" s="42" t="n">
        <f aca="false">IF(B2670&lt;&gt;1,LN(Q2670),0)</f>
        <v>-0.0114701290572563</v>
      </c>
    </row>
    <row r="2671" customFormat="false" ht="13" hidden="false" customHeight="false" outlineLevel="0" collapsed="false">
      <c r="A2671" s="18" t="n">
        <v>2662</v>
      </c>
      <c r="B2671" s="41" t="n">
        <v>0</v>
      </c>
      <c r="C2671" s="18" t="n">
        <v>21</v>
      </c>
      <c r="D2671" s="19" t="n">
        <v>15376</v>
      </c>
      <c r="E2671" s="19" t="n">
        <v>322896</v>
      </c>
      <c r="F2671" s="18" t="n">
        <v>1</v>
      </c>
      <c r="G2671" s="20" t="n">
        <f aca="false">($E$2-D2671)/$E$2</f>
        <v>0.38496</v>
      </c>
      <c r="H2671" s="19" t="n">
        <f aca="false">D2671-$E$3</f>
        <v>376</v>
      </c>
      <c r="I2671" s="18" t="n">
        <f aca="false">F2671*C2671</f>
        <v>21</v>
      </c>
      <c r="J2671" s="19" t="n">
        <f aca="false">H2671*I2671</f>
        <v>7896</v>
      </c>
      <c r="K2671" s="29" t="n">
        <f aca="false">D2671/$E$2</f>
        <v>0.61504</v>
      </c>
      <c r="L2671" s="30" t="n">
        <f aca="false">1/(1+EXP($L$2+($L$3*K2671)))</f>
        <v>0.871790579117429</v>
      </c>
      <c r="M2671" s="31" t="n">
        <f aca="false">(F2671)*(L2671)+(1-F2671)*(1-L2671)</f>
        <v>0.871790579117429</v>
      </c>
      <c r="N2671" s="31" t="n">
        <f aca="false">IF(B2671=1,LN(M2671),0)</f>
        <v>0</v>
      </c>
      <c r="O2671" s="42" t="n">
        <f aca="false">K2671</f>
        <v>0.61504</v>
      </c>
      <c r="P2671" s="43" t="n">
        <f aca="false">1/(1+EXP($P$2+($P$3*O2671)))</f>
        <v>0.999931305427481</v>
      </c>
      <c r="Q2671" s="42" t="n">
        <f aca="false">(F2671)*(P2671)+(1-F2671)*(1-P2671)</f>
        <v>0.999931305427481</v>
      </c>
      <c r="R2671" s="42" t="n">
        <f aca="false">IF(B2671&lt;&gt;1,LN(Q2671),0)</f>
        <v>-6.8696932098998E-005</v>
      </c>
    </row>
    <row r="2672" customFormat="false" ht="13" hidden="false" customHeight="false" outlineLevel="0" collapsed="false">
      <c r="A2672" s="18" t="n">
        <v>2663</v>
      </c>
      <c r="B2672" s="41" t="n">
        <v>0</v>
      </c>
      <c r="C2672" s="18" t="n">
        <v>16</v>
      </c>
      <c r="D2672" s="19" t="n">
        <v>19966</v>
      </c>
      <c r="E2672" s="19" t="n">
        <v>319460</v>
      </c>
      <c r="F2672" s="18" t="n">
        <v>1</v>
      </c>
      <c r="G2672" s="20" t="n">
        <f aca="false">($E$2-D2672)/$E$2</f>
        <v>0.20136</v>
      </c>
      <c r="H2672" s="19" t="n">
        <f aca="false">D2672-$E$3</f>
        <v>4966</v>
      </c>
      <c r="I2672" s="18" t="n">
        <f aca="false">F2672*C2672</f>
        <v>16</v>
      </c>
      <c r="J2672" s="19" t="n">
        <f aca="false">H2672*I2672</f>
        <v>79456</v>
      </c>
      <c r="K2672" s="29" t="n">
        <f aca="false">D2672/$E$2</f>
        <v>0.79864</v>
      </c>
      <c r="L2672" s="30" t="n">
        <f aca="false">1/(1+EXP($L$2+($L$3*K2672)))</f>
        <v>0.147364220082767</v>
      </c>
      <c r="M2672" s="31" t="n">
        <f aca="false">(F2672)*(L2672)+(1-F2672)*(1-L2672)</f>
        <v>0.147364220082767</v>
      </c>
      <c r="N2672" s="31" t="n">
        <f aca="false">IF(B2672=1,LN(M2672),0)</f>
        <v>0</v>
      </c>
      <c r="O2672" s="42" t="n">
        <f aca="false">K2672</f>
        <v>0.79864</v>
      </c>
      <c r="P2672" s="43" t="n">
        <f aca="false">1/(1+EXP($P$2+($P$3*O2672)))</f>
        <v>0.990938104925752</v>
      </c>
      <c r="Q2672" s="42" t="n">
        <f aca="false">(F2672)*(P2672)+(1-F2672)*(1-P2672)</f>
        <v>0.990938104925752</v>
      </c>
      <c r="R2672" s="42" t="n">
        <f aca="false">IF(B2672&lt;&gt;1,LN(Q2672),0)</f>
        <v>-0.00910320379162942</v>
      </c>
    </row>
    <row r="2673" customFormat="false" ht="13" hidden="false" customHeight="false" outlineLevel="0" collapsed="false">
      <c r="A2673" s="18" t="n">
        <v>2664</v>
      </c>
      <c r="B2673" s="41" t="n">
        <v>0</v>
      </c>
      <c r="C2673" s="18" t="n">
        <v>32</v>
      </c>
      <c r="D2673" s="19" t="n">
        <v>19981</v>
      </c>
      <c r="E2673" s="19" t="n">
        <v>639397</v>
      </c>
      <c r="F2673" s="18" t="n">
        <v>1</v>
      </c>
      <c r="G2673" s="20" t="n">
        <f aca="false">($E$2-D2673)/$E$2</f>
        <v>0.20076</v>
      </c>
      <c r="H2673" s="19" t="n">
        <f aca="false">D2673-$E$3</f>
        <v>4981</v>
      </c>
      <c r="I2673" s="18" t="n">
        <f aca="false">F2673*C2673</f>
        <v>32</v>
      </c>
      <c r="J2673" s="19" t="n">
        <f aca="false">H2673*I2673</f>
        <v>159392</v>
      </c>
      <c r="K2673" s="29" t="n">
        <f aca="false">D2673/$E$2</f>
        <v>0.79924</v>
      </c>
      <c r="L2673" s="30" t="n">
        <f aca="false">1/(1+EXP($L$2+($L$3*K2673)))</f>
        <v>0.145862689409452</v>
      </c>
      <c r="M2673" s="31" t="n">
        <f aca="false">(F2673)*(L2673)+(1-F2673)*(1-L2673)</f>
        <v>0.145862689409452</v>
      </c>
      <c r="N2673" s="31" t="n">
        <f aca="false">IF(B2673=1,LN(M2673),0)</f>
        <v>0</v>
      </c>
      <c r="O2673" s="42" t="n">
        <f aca="false">K2673</f>
        <v>0.79924</v>
      </c>
      <c r="P2673" s="43" t="n">
        <f aca="false">1/(1+EXP($P$2+($P$3*O2673)))</f>
        <v>0.990793437242401</v>
      </c>
      <c r="Q2673" s="42" t="n">
        <f aca="false">(F2673)*(P2673)+(1-F2673)*(1-P2673)</f>
        <v>0.990793437242401</v>
      </c>
      <c r="R2673" s="42" t="n">
        <f aca="false">IF(B2673&lt;&gt;1,LN(Q2673),0)</f>
        <v>-0.00924920508446818</v>
      </c>
    </row>
    <row r="2674" customFormat="false" ht="13" hidden="false" customHeight="false" outlineLevel="0" collapsed="false">
      <c r="A2674" s="18" t="n">
        <v>2665</v>
      </c>
      <c r="B2674" s="41" t="n">
        <v>0</v>
      </c>
      <c r="C2674" s="18" t="n">
        <v>26</v>
      </c>
      <c r="D2674" s="19" t="n">
        <v>18146</v>
      </c>
      <c r="E2674" s="19" t="n">
        <v>471807</v>
      </c>
      <c r="F2674" s="18" t="n">
        <v>1</v>
      </c>
      <c r="G2674" s="20" t="n">
        <f aca="false">($E$2-D2674)/$E$2</f>
        <v>0.27416</v>
      </c>
      <c r="H2674" s="19" t="n">
        <f aca="false">D2674-$E$3</f>
        <v>3146</v>
      </c>
      <c r="I2674" s="18" t="n">
        <f aca="false">F2674*C2674</f>
        <v>26</v>
      </c>
      <c r="J2674" s="19" t="n">
        <f aca="false">H2674*I2674</f>
        <v>81796</v>
      </c>
      <c r="K2674" s="29" t="n">
        <f aca="false">D2674/$E$2</f>
        <v>0.72584</v>
      </c>
      <c r="L2674" s="30" t="n">
        <f aca="false">1/(1+EXP($L$2+($L$3*K2674)))</f>
        <v>0.425727989032396</v>
      </c>
      <c r="M2674" s="31" t="n">
        <f aca="false">(F2674)*(L2674)+(1-F2674)*(1-L2674)</f>
        <v>0.425727989032396</v>
      </c>
      <c r="N2674" s="31" t="n">
        <f aca="false">IF(B2674=1,LN(M2674),0)</f>
        <v>0</v>
      </c>
      <c r="O2674" s="42" t="n">
        <f aca="false">K2674</f>
        <v>0.72584</v>
      </c>
      <c r="P2674" s="43" t="n">
        <f aca="false">1/(1+EXP($P$2+($P$3*O2674)))</f>
        <v>0.998686837658622</v>
      </c>
      <c r="Q2674" s="42" t="n">
        <f aca="false">(F2674)*(P2674)+(1-F2674)*(1-P2674)</f>
        <v>0.998686837658622</v>
      </c>
      <c r="R2674" s="42" t="n">
        <f aca="false">IF(B2674&lt;&gt;1,LN(Q2674),0)</f>
        <v>-0.00131402529459282</v>
      </c>
    </row>
    <row r="2675" customFormat="false" ht="13" hidden="false" customHeight="false" outlineLevel="0" collapsed="false">
      <c r="A2675" s="18" t="n">
        <v>2666</v>
      </c>
      <c r="B2675" s="41" t="n">
        <v>0</v>
      </c>
      <c r="C2675" s="18" t="n">
        <v>13</v>
      </c>
      <c r="D2675" s="19" t="n">
        <v>20098</v>
      </c>
      <c r="E2675" s="19" t="n">
        <v>261279</v>
      </c>
      <c r="F2675" s="18" t="n">
        <v>1</v>
      </c>
      <c r="G2675" s="20" t="n">
        <f aca="false">($E$2-D2675)/$E$2</f>
        <v>0.19608</v>
      </c>
      <c r="H2675" s="19" t="n">
        <f aca="false">D2675-$E$3</f>
        <v>5098</v>
      </c>
      <c r="I2675" s="18" t="n">
        <f aca="false">F2675*C2675</f>
        <v>13</v>
      </c>
      <c r="J2675" s="19" t="n">
        <f aca="false">H2675*I2675</f>
        <v>66274</v>
      </c>
      <c r="K2675" s="29" t="n">
        <f aca="false">D2675/$E$2</f>
        <v>0.80392</v>
      </c>
      <c r="L2675" s="30" t="n">
        <f aca="false">1/(1+EXP($L$2+($L$3*K2675)))</f>
        <v>0.134582557863168</v>
      </c>
      <c r="M2675" s="31" t="n">
        <f aca="false">(F2675)*(L2675)+(1-F2675)*(1-L2675)</f>
        <v>0.134582557863168</v>
      </c>
      <c r="N2675" s="31" t="n">
        <f aca="false">IF(B2675=1,LN(M2675),0)</f>
        <v>0</v>
      </c>
      <c r="O2675" s="42" t="n">
        <f aca="false">K2675</f>
        <v>0.80392</v>
      </c>
      <c r="P2675" s="43" t="n">
        <f aca="false">1/(1+EXP($P$2+($P$3*O2675)))</f>
        <v>0.989583694286181</v>
      </c>
      <c r="Q2675" s="42" t="n">
        <f aca="false">(F2675)*(P2675)+(1-F2675)*(1-P2675)</f>
        <v>0.989583694286181</v>
      </c>
      <c r="R2675" s="42" t="n">
        <f aca="false">IF(B2675&lt;&gt;1,LN(Q2675),0)</f>
        <v>-0.0104709351150108</v>
      </c>
    </row>
    <row r="2676" customFormat="false" ht="13" hidden="false" customHeight="false" outlineLevel="0" collapsed="false">
      <c r="A2676" s="18" t="n">
        <v>2667</v>
      </c>
      <c r="B2676" s="41" t="n">
        <v>0</v>
      </c>
      <c r="C2676" s="18" t="n">
        <v>19</v>
      </c>
      <c r="D2676" s="19" t="n">
        <v>16950</v>
      </c>
      <c r="E2676" s="19" t="n">
        <v>322052</v>
      </c>
      <c r="F2676" s="18" t="n">
        <v>1</v>
      </c>
      <c r="G2676" s="20" t="n">
        <f aca="false">($E$2-D2676)/$E$2</f>
        <v>0.322</v>
      </c>
      <c r="H2676" s="19" t="n">
        <f aca="false">D2676-$E$3</f>
        <v>1950</v>
      </c>
      <c r="I2676" s="18" t="n">
        <f aca="false">F2676*C2676</f>
        <v>19</v>
      </c>
      <c r="J2676" s="19" t="n">
        <f aca="false">H2676*I2676</f>
        <v>37050</v>
      </c>
      <c r="K2676" s="29" t="n">
        <f aca="false">D2676/$E$2</f>
        <v>0.678</v>
      </c>
      <c r="L2676" s="30" t="n">
        <f aca="false">1/(1+EXP($L$2+($L$3*K2676)))</f>
        <v>0.658716129032172</v>
      </c>
      <c r="M2676" s="31" t="n">
        <f aca="false">(F2676)*(L2676)+(1-F2676)*(1-L2676)</f>
        <v>0.658716129032172</v>
      </c>
      <c r="N2676" s="31" t="n">
        <f aca="false">IF(B2676=1,LN(M2676),0)</f>
        <v>0</v>
      </c>
      <c r="O2676" s="42" t="n">
        <f aca="false">K2676</f>
        <v>0.678</v>
      </c>
      <c r="P2676" s="43" t="n">
        <f aca="false">1/(1+EXP($P$2+($P$3*O2676)))</f>
        <v>0.999632524028341</v>
      </c>
      <c r="Q2676" s="42" t="n">
        <f aca="false">(F2676)*(P2676)+(1-F2676)*(1-P2676)</f>
        <v>0.999632524028341</v>
      </c>
      <c r="R2676" s="42" t="n">
        <f aca="false">IF(B2676&lt;&gt;1,LN(Q2676),0)</f>
        <v>-0.000367543507499672</v>
      </c>
    </row>
    <row r="2677" customFormat="false" ht="13" hidden="false" customHeight="false" outlineLevel="0" collapsed="false">
      <c r="A2677" s="18" t="n">
        <v>2668</v>
      </c>
      <c r="B2677" s="41" t="n">
        <v>0</v>
      </c>
      <c r="C2677" s="18" t="n">
        <v>12</v>
      </c>
      <c r="D2677" s="19" t="n">
        <v>21768</v>
      </c>
      <c r="E2677" s="19" t="n">
        <v>261211</v>
      </c>
      <c r="F2677" s="18" t="n">
        <v>1</v>
      </c>
      <c r="G2677" s="20" t="n">
        <f aca="false">($E$2-D2677)/$E$2</f>
        <v>0.12928</v>
      </c>
      <c r="H2677" s="19" t="n">
        <f aca="false">D2677-$E$3</f>
        <v>6768</v>
      </c>
      <c r="I2677" s="18" t="n">
        <f aca="false">F2677*C2677</f>
        <v>12</v>
      </c>
      <c r="J2677" s="19" t="n">
        <f aca="false">H2677*I2677</f>
        <v>81216</v>
      </c>
      <c r="K2677" s="29" t="n">
        <f aca="false">D2677/$E$2</f>
        <v>0.87072</v>
      </c>
      <c r="L2677" s="30" t="n">
        <f aca="false">1/(1+EXP($L$2+($L$3*K2677)))</f>
        <v>0.0392732368322182</v>
      </c>
      <c r="M2677" s="31" t="n">
        <f aca="false">(F2677)*(L2677)+(1-F2677)*(1-L2677)</f>
        <v>0.0392732368322182</v>
      </c>
      <c r="N2677" s="31" t="n">
        <f aca="false">IF(B2677=1,LN(M2677),0)</f>
        <v>0</v>
      </c>
      <c r="O2677" s="42" t="n">
        <f aca="false">K2677</f>
        <v>0.87072</v>
      </c>
      <c r="P2677" s="43" t="n">
        <f aca="false">1/(1+EXP($P$2+($P$3*O2677)))</f>
        <v>0.941272565046315</v>
      </c>
      <c r="Q2677" s="42" t="n">
        <f aca="false">(F2677)*(P2677)+(1-F2677)*(1-P2677)</f>
        <v>0.941272565046315</v>
      </c>
      <c r="R2677" s="42" t="n">
        <f aca="false">IF(B2677&lt;&gt;1,LN(Q2677),0)</f>
        <v>-0.0605225266666121</v>
      </c>
    </row>
    <row r="2678" customFormat="false" ht="13" hidden="false" customHeight="false" outlineLevel="0" collapsed="false">
      <c r="A2678" s="18" t="n">
        <v>2669</v>
      </c>
      <c r="B2678" s="41" t="n">
        <v>0</v>
      </c>
      <c r="C2678" s="18" t="n">
        <v>11</v>
      </c>
      <c r="D2678" s="19" t="n">
        <v>17277</v>
      </c>
      <c r="E2678" s="19" t="n">
        <v>190047</v>
      </c>
      <c r="F2678" s="18" t="n">
        <v>1</v>
      </c>
      <c r="G2678" s="20" t="n">
        <f aca="false">($E$2-D2678)/$E$2</f>
        <v>0.30892</v>
      </c>
      <c r="H2678" s="19" t="n">
        <f aca="false">D2678-$E$3</f>
        <v>2277</v>
      </c>
      <c r="I2678" s="18" t="n">
        <f aca="false">F2678*C2678</f>
        <v>11</v>
      </c>
      <c r="J2678" s="19" t="n">
        <f aca="false">H2678*I2678</f>
        <v>25047</v>
      </c>
      <c r="K2678" s="29" t="n">
        <f aca="false">D2678/$E$2</f>
        <v>0.69108</v>
      </c>
      <c r="L2678" s="30" t="n">
        <f aca="false">1/(1+EXP($L$2+($L$3*K2678)))</f>
        <v>0.597715668078489</v>
      </c>
      <c r="M2678" s="31" t="n">
        <f aca="false">(F2678)*(L2678)+(1-F2678)*(1-L2678)</f>
        <v>0.597715668078489</v>
      </c>
      <c r="N2678" s="31" t="n">
        <f aca="false">IF(B2678=1,LN(M2678),0)</f>
        <v>0</v>
      </c>
      <c r="O2678" s="42" t="n">
        <f aca="false">K2678</f>
        <v>0.69108</v>
      </c>
      <c r="P2678" s="43" t="n">
        <f aca="false">1/(1+EXP($P$2+($P$3*O2678)))</f>
        <v>0.999479410075858</v>
      </c>
      <c r="Q2678" s="42" t="n">
        <f aca="false">(F2678)*(P2678)+(1-F2678)*(1-P2678)</f>
        <v>0.999479410075858</v>
      </c>
      <c r="R2678" s="42" t="n">
        <f aca="false">IF(B2678&lt;&gt;1,LN(Q2678),0)</f>
        <v>-0.000520725478123682</v>
      </c>
    </row>
    <row r="2679" customFormat="false" ht="13" hidden="false" customHeight="false" outlineLevel="0" collapsed="false">
      <c r="A2679" s="18" t="n">
        <v>2670</v>
      </c>
      <c r="B2679" s="41" t="n">
        <v>0</v>
      </c>
      <c r="C2679" s="18" t="n">
        <v>17</v>
      </c>
      <c r="D2679" s="19" t="n">
        <v>16267</v>
      </c>
      <c r="E2679" s="19" t="n">
        <v>276534</v>
      </c>
      <c r="F2679" s="18" t="n">
        <v>1</v>
      </c>
      <c r="G2679" s="20" t="n">
        <f aca="false">($E$2-D2679)/$E$2</f>
        <v>0.34932</v>
      </c>
      <c r="H2679" s="19" t="n">
        <f aca="false">D2679-$E$3</f>
        <v>1267</v>
      </c>
      <c r="I2679" s="18" t="n">
        <f aca="false">F2679*C2679</f>
        <v>17</v>
      </c>
      <c r="J2679" s="19" t="n">
        <f aca="false">H2679*I2679</f>
        <v>21539</v>
      </c>
      <c r="K2679" s="29" t="n">
        <f aca="false">D2679/$E$2</f>
        <v>0.65068</v>
      </c>
      <c r="L2679" s="30" t="n">
        <f aca="false">1/(1+EXP($L$2+($L$3*K2679)))</f>
        <v>0.76923988075304</v>
      </c>
      <c r="M2679" s="31" t="n">
        <f aca="false">(F2679)*(L2679)+(1-F2679)*(1-L2679)</f>
        <v>0.76923988075304</v>
      </c>
      <c r="N2679" s="31" t="n">
        <f aca="false">IF(B2679=1,LN(M2679),0)</f>
        <v>0</v>
      </c>
      <c r="O2679" s="42" t="n">
        <f aca="false">K2679</f>
        <v>0.65068</v>
      </c>
      <c r="P2679" s="43" t="n">
        <f aca="false">1/(1+EXP($P$2+($P$3*O2679)))</f>
        <v>0.999822489602598</v>
      </c>
      <c r="Q2679" s="42" t="n">
        <f aca="false">(F2679)*(P2679)+(1-F2679)*(1-P2679)</f>
        <v>0.999822489602598</v>
      </c>
      <c r="R2679" s="42" t="n">
        <f aca="false">IF(B2679&lt;&gt;1,LN(Q2679),0)</f>
        <v>-0.000177526154237059</v>
      </c>
    </row>
    <row r="2680" customFormat="false" ht="13" hidden="false" customHeight="false" outlineLevel="0" collapsed="false">
      <c r="A2680" s="18" t="n">
        <v>2671</v>
      </c>
      <c r="B2680" s="41" t="n">
        <v>0</v>
      </c>
      <c r="C2680" s="18" t="n">
        <v>19</v>
      </c>
      <c r="D2680" s="19" t="n">
        <v>18089</v>
      </c>
      <c r="E2680" s="19" t="n">
        <v>343688</v>
      </c>
      <c r="F2680" s="18" t="n">
        <v>1</v>
      </c>
      <c r="G2680" s="20" t="n">
        <f aca="false">($E$2-D2680)/$E$2</f>
        <v>0.27644</v>
      </c>
      <c r="H2680" s="19" t="n">
        <f aca="false">D2680-$E$3</f>
        <v>3089</v>
      </c>
      <c r="I2680" s="18" t="n">
        <f aca="false">F2680*C2680</f>
        <v>19</v>
      </c>
      <c r="J2680" s="19" t="n">
        <f aca="false">H2680*I2680</f>
        <v>58691</v>
      </c>
      <c r="K2680" s="29" t="n">
        <f aca="false">D2680/$E$2</f>
        <v>0.72356</v>
      </c>
      <c r="L2680" s="30" t="n">
        <f aca="false">1/(1+EXP($L$2+($L$3*K2680)))</f>
        <v>0.436913331163876</v>
      </c>
      <c r="M2680" s="31" t="n">
        <f aca="false">(F2680)*(L2680)+(1-F2680)*(1-L2680)</f>
        <v>0.436913331163876</v>
      </c>
      <c r="N2680" s="31" t="n">
        <f aca="false">IF(B2680=1,LN(M2680),0)</f>
        <v>0</v>
      </c>
      <c r="O2680" s="42" t="n">
        <f aca="false">K2680</f>
        <v>0.72356</v>
      </c>
      <c r="P2680" s="43" t="n">
        <f aca="false">1/(1+EXP($P$2+($P$3*O2680)))</f>
        <v>0.998764129902325</v>
      </c>
      <c r="Q2680" s="42" t="n">
        <f aca="false">(F2680)*(P2680)+(1-F2680)*(1-P2680)</f>
        <v>0.998764129902325</v>
      </c>
      <c r="R2680" s="42" t="n">
        <f aca="false">IF(B2680&lt;&gt;1,LN(Q2680),0)</f>
        <v>-0.00123663441492051</v>
      </c>
    </row>
    <row r="2681" customFormat="false" ht="13" hidden="false" customHeight="false" outlineLevel="0" collapsed="false">
      <c r="A2681" s="18" t="n">
        <v>2672</v>
      </c>
      <c r="B2681" s="41" t="n">
        <v>0</v>
      </c>
      <c r="C2681" s="18" t="n">
        <v>45</v>
      </c>
      <c r="D2681" s="19" t="n">
        <v>16710</v>
      </c>
      <c r="E2681" s="19" t="n">
        <v>751955</v>
      </c>
      <c r="F2681" s="18" t="n">
        <v>1</v>
      </c>
      <c r="G2681" s="20" t="n">
        <f aca="false">($E$2-D2681)/$E$2</f>
        <v>0.3316</v>
      </c>
      <c r="H2681" s="19" t="n">
        <f aca="false">D2681-$E$3</f>
        <v>1710</v>
      </c>
      <c r="I2681" s="18" t="n">
        <f aca="false">F2681*C2681</f>
        <v>45</v>
      </c>
      <c r="J2681" s="19" t="n">
        <f aca="false">H2681*I2681</f>
        <v>76950</v>
      </c>
      <c r="K2681" s="29" t="n">
        <f aca="false">D2681/$E$2</f>
        <v>0.6684</v>
      </c>
      <c r="L2681" s="30" t="n">
        <f aca="false">1/(1+EXP($L$2+($L$3*K2681)))</f>
        <v>0.700482023482567</v>
      </c>
      <c r="M2681" s="31" t="n">
        <f aca="false">(F2681)*(L2681)+(1-F2681)*(1-L2681)</f>
        <v>0.700482023482567</v>
      </c>
      <c r="N2681" s="31" t="n">
        <f aca="false">IF(B2681=1,LN(M2681),0)</f>
        <v>0</v>
      </c>
      <c r="O2681" s="42" t="n">
        <f aca="false">K2681</f>
        <v>0.6684</v>
      </c>
      <c r="P2681" s="43" t="n">
        <f aca="false">1/(1+EXP($P$2+($P$3*O2681)))</f>
        <v>0.999715426389931</v>
      </c>
      <c r="Q2681" s="42" t="n">
        <f aca="false">(F2681)*(P2681)+(1-F2681)*(1-P2681)</f>
        <v>0.999715426389931</v>
      </c>
      <c r="R2681" s="42" t="n">
        <f aca="false">IF(B2681&lt;&gt;1,LN(Q2681),0)</f>
        <v>-0.000284614108822601</v>
      </c>
    </row>
    <row r="2682" customFormat="false" ht="13" hidden="false" customHeight="false" outlineLevel="0" collapsed="false">
      <c r="A2682" s="18" t="n">
        <v>2673</v>
      </c>
      <c r="B2682" s="41" t="n">
        <v>0</v>
      </c>
      <c r="C2682" s="18" t="n">
        <v>29</v>
      </c>
      <c r="D2682" s="19" t="n">
        <v>20790</v>
      </c>
      <c r="E2682" s="19" t="n">
        <v>602916</v>
      </c>
      <c r="F2682" s="18" t="n">
        <v>1</v>
      </c>
      <c r="G2682" s="20" t="n">
        <f aca="false">($E$2-D2682)/$E$2</f>
        <v>0.1684</v>
      </c>
      <c r="H2682" s="19" t="n">
        <f aca="false">D2682-$E$3</f>
        <v>5790</v>
      </c>
      <c r="I2682" s="18" t="n">
        <f aca="false">F2682*C2682</f>
        <v>29</v>
      </c>
      <c r="J2682" s="19" t="n">
        <f aca="false">H2682*I2682</f>
        <v>167910</v>
      </c>
      <c r="K2682" s="29" t="n">
        <f aca="false">D2682/$E$2</f>
        <v>0.8316</v>
      </c>
      <c r="L2682" s="30" t="n">
        <f aca="false">1/(1+EXP($L$2+($L$3*K2682)))</f>
        <v>0.0820600397365705</v>
      </c>
      <c r="M2682" s="31" t="n">
        <f aca="false">(F2682)*(L2682)+(1-F2682)*(1-L2682)</f>
        <v>0.0820600397365705</v>
      </c>
      <c r="N2682" s="31" t="n">
        <f aca="false">IF(B2682=1,LN(M2682),0)</f>
        <v>0</v>
      </c>
      <c r="O2682" s="42" t="n">
        <f aca="false">K2682</f>
        <v>0.8316</v>
      </c>
      <c r="P2682" s="43" t="n">
        <f aca="false">1/(1+EXP($P$2+($P$3*O2682)))</f>
        <v>0.978469151891289</v>
      </c>
      <c r="Q2682" s="42" t="n">
        <f aca="false">(F2682)*(P2682)+(1-F2682)*(1-P2682)</f>
        <v>0.978469151891289</v>
      </c>
      <c r="R2682" s="42" t="n">
        <f aca="false">IF(B2682&lt;&gt;1,LN(Q2682),0)</f>
        <v>-0.0217660185588607</v>
      </c>
    </row>
    <row r="2683" customFormat="false" ht="13" hidden="false" customHeight="false" outlineLevel="0" collapsed="false">
      <c r="A2683" s="18" t="n">
        <v>2674</v>
      </c>
      <c r="B2683" s="41" t="n">
        <v>0</v>
      </c>
      <c r="C2683" s="18" t="n">
        <v>25</v>
      </c>
      <c r="D2683" s="19" t="n">
        <v>18180</v>
      </c>
      <c r="E2683" s="19" t="n">
        <v>454499</v>
      </c>
      <c r="F2683" s="18" t="n">
        <v>1</v>
      </c>
      <c r="G2683" s="20" t="n">
        <f aca="false">($E$2-D2683)/$E$2</f>
        <v>0.2728</v>
      </c>
      <c r="H2683" s="19" t="n">
        <f aca="false">D2683-$E$3</f>
        <v>3180</v>
      </c>
      <c r="I2683" s="18" t="n">
        <f aca="false">F2683*C2683</f>
        <v>25</v>
      </c>
      <c r="J2683" s="19" t="n">
        <f aca="false">H2683*I2683</f>
        <v>79500</v>
      </c>
      <c r="K2683" s="29" t="n">
        <f aca="false">D2683/$E$2</f>
        <v>0.7272</v>
      </c>
      <c r="L2683" s="30" t="n">
        <f aca="false">1/(1+EXP($L$2+($L$3*K2683)))</f>
        <v>0.419091290632144</v>
      </c>
      <c r="M2683" s="31" t="n">
        <f aca="false">(F2683)*(L2683)+(1-F2683)*(1-L2683)</f>
        <v>0.419091290632144</v>
      </c>
      <c r="N2683" s="31" t="n">
        <f aca="false">IF(B2683=1,LN(M2683),0)</f>
        <v>0</v>
      </c>
      <c r="O2683" s="42" t="n">
        <f aca="false">K2683</f>
        <v>0.7272</v>
      </c>
      <c r="P2683" s="43" t="n">
        <f aca="false">1/(1+EXP($P$2+($P$3*O2683)))</f>
        <v>0.998638453922191</v>
      </c>
      <c r="Q2683" s="42" t="n">
        <f aca="false">(F2683)*(P2683)+(1-F2683)*(1-P2683)</f>
        <v>0.998638453922191</v>
      </c>
      <c r="R2683" s="42" t="n">
        <f aca="false">IF(B2683&lt;&gt;1,LN(Q2683),0)</f>
        <v>-0.00136247382387855</v>
      </c>
    </row>
    <row r="2684" customFormat="false" ht="13" hidden="false" customHeight="false" outlineLevel="0" collapsed="false">
      <c r="A2684" s="18" t="n">
        <v>2675</v>
      </c>
      <c r="B2684" s="41" t="n">
        <v>0</v>
      </c>
      <c r="C2684" s="18" t="n">
        <v>18</v>
      </c>
      <c r="D2684" s="19" t="n">
        <v>15656</v>
      </c>
      <c r="E2684" s="19" t="n">
        <v>281809</v>
      </c>
      <c r="F2684" s="18" t="n">
        <v>1</v>
      </c>
      <c r="G2684" s="20" t="n">
        <f aca="false">($E$2-D2684)/$E$2</f>
        <v>0.37376</v>
      </c>
      <c r="H2684" s="19" t="n">
        <f aca="false">D2684-$E$3</f>
        <v>656</v>
      </c>
      <c r="I2684" s="18" t="n">
        <f aca="false">F2684*C2684</f>
        <v>18</v>
      </c>
      <c r="J2684" s="19" t="n">
        <f aca="false">H2684*I2684</f>
        <v>11808</v>
      </c>
      <c r="K2684" s="29" t="n">
        <f aca="false">D2684/$E$2</f>
        <v>0.62624</v>
      </c>
      <c r="L2684" s="30" t="n">
        <f aca="false">1/(1+EXP($L$2+($L$3*K2684)))</f>
        <v>0.844600606809473</v>
      </c>
      <c r="M2684" s="31" t="n">
        <f aca="false">(F2684)*(L2684)+(1-F2684)*(1-L2684)</f>
        <v>0.844600606809473</v>
      </c>
      <c r="N2684" s="31" t="n">
        <f aca="false">IF(B2684=1,LN(M2684),0)</f>
        <v>0</v>
      </c>
      <c r="O2684" s="42" t="n">
        <f aca="false">K2684</f>
        <v>0.62624</v>
      </c>
      <c r="P2684" s="43" t="n">
        <f aca="false">1/(1+EXP($P$2+($P$3*O2684)))</f>
        <v>0.999907424915767</v>
      </c>
      <c r="Q2684" s="42" t="n">
        <f aca="false">(F2684)*(P2684)+(1-F2684)*(1-P2684)</f>
        <v>0.999907424915767</v>
      </c>
      <c r="R2684" s="42" t="n">
        <f aca="false">IF(B2684&lt;&gt;1,LN(Q2684),0)</f>
        <v>-9.25793695710266E-005</v>
      </c>
    </row>
    <row r="2685" customFormat="false" ht="13" hidden="false" customHeight="false" outlineLevel="0" collapsed="false">
      <c r="A2685" s="18" t="n">
        <v>2676</v>
      </c>
      <c r="B2685" s="41" t="n">
        <v>0</v>
      </c>
      <c r="C2685" s="18" t="n">
        <v>20</v>
      </c>
      <c r="D2685" s="19" t="n">
        <v>19666</v>
      </c>
      <c r="E2685" s="19" t="n">
        <v>393327</v>
      </c>
      <c r="F2685" s="18" t="n">
        <v>1</v>
      </c>
      <c r="G2685" s="20" t="n">
        <f aca="false">($E$2-D2685)/$E$2</f>
        <v>0.21336</v>
      </c>
      <c r="H2685" s="19" t="n">
        <f aca="false">D2685-$E$3</f>
        <v>4666</v>
      </c>
      <c r="I2685" s="18" t="n">
        <f aca="false">F2685*C2685</f>
        <v>20</v>
      </c>
      <c r="J2685" s="19" t="n">
        <f aca="false">H2685*I2685</f>
        <v>93320</v>
      </c>
      <c r="K2685" s="29" t="n">
        <f aca="false">D2685/$E$2</f>
        <v>0.78664</v>
      </c>
      <c r="L2685" s="30" t="n">
        <f aca="false">1/(1+EXP($L$2+($L$3*K2685)))</f>
        <v>0.180139148570094</v>
      </c>
      <c r="M2685" s="31" t="n">
        <f aca="false">(F2685)*(L2685)+(1-F2685)*(1-L2685)</f>
        <v>0.180139148570094</v>
      </c>
      <c r="N2685" s="31" t="n">
        <f aca="false">IF(B2685=1,LN(M2685),0)</f>
        <v>0</v>
      </c>
      <c r="O2685" s="42" t="n">
        <f aca="false">K2685</f>
        <v>0.78664</v>
      </c>
      <c r="P2685" s="43" t="n">
        <f aca="false">1/(1+EXP($P$2+($P$3*O2685)))</f>
        <v>0.993401286174661</v>
      </c>
      <c r="Q2685" s="42" t="n">
        <f aca="false">(F2685)*(P2685)+(1-F2685)*(1-P2685)</f>
        <v>0.993401286174661</v>
      </c>
      <c r="R2685" s="42" t="n">
        <f aca="false">IF(B2685&lt;&gt;1,LN(Q2685),0)</f>
        <v>-0.00662058158991359</v>
      </c>
    </row>
    <row r="2686" customFormat="false" ht="13" hidden="false" customHeight="false" outlineLevel="0" collapsed="false">
      <c r="A2686" s="18" t="n">
        <v>2677</v>
      </c>
      <c r="B2686" s="41" t="n">
        <v>0</v>
      </c>
      <c r="C2686" s="18" t="n">
        <v>14</v>
      </c>
      <c r="D2686" s="19" t="n">
        <v>21267</v>
      </c>
      <c r="E2686" s="19" t="n">
        <v>297744</v>
      </c>
      <c r="F2686" s="18" t="n">
        <v>1</v>
      </c>
      <c r="G2686" s="20" t="n">
        <f aca="false">($E$2-D2686)/$E$2</f>
        <v>0.14932</v>
      </c>
      <c r="H2686" s="19" t="n">
        <f aca="false">D2686-$E$3</f>
        <v>6267</v>
      </c>
      <c r="I2686" s="18" t="n">
        <f aca="false">F2686*C2686</f>
        <v>14</v>
      </c>
      <c r="J2686" s="19" t="n">
        <f aca="false">H2686*I2686</f>
        <v>87738</v>
      </c>
      <c r="K2686" s="29" t="n">
        <f aca="false">D2686/$E$2</f>
        <v>0.85068</v>
      </c>
      <c r="L2686" s="30" t="n">
        <f aca="false">1/(1+EXP($L$2+($L$3*K2686)))</f>
        <v>0.0575237412990423</v>
      </c>
      <c r="M2686" s="31" t="n">
        <f aca="false">(F2686)*(L2686)+(1-F2686)*(1-L2686)</f>
        <v>0.0575237412990423</v>
      </c>
      <c r="N2686" s="31" t="n">
        <f aca="false">IF(B2686=1,LN(M2686),0)</f>
        <v>0</v>
      </c>
      <c r="O2686" s="42" t="n">
        <f aca="false">K2686</f>
        <v>0.85068</v>
      </c>
      <c r="P2686" s="43" t="n">
        <f aca="false">1/(1+EXP($P$2+($P$3*O2686)))</f>
        <v>0.96470910473317</v>
      </c>
      <c r="Q2686" s="42" t="n">
        <f aca="false">(F2686)*(P2686)+(1-F2686)*(1-P2686)</f>
        <v>0.96470910473317</v>
      </c>
      <c r="R2686" s="42" t="n">
        <f aca="false">IF(B2686&lt;&gt;1,LN(Q2686),0)</f>
        <v>-0.0359286689594536</v>
      </c>
    </row>
    <row r="2687" customFormat="false" ht="13" hidden="false" customHeight="false" outlineLevel="0" collapsed="false">
      <c r="A2687" s="18" t="n">
        <v>2678</v>
      </c>
      <c r="B2687" s="41" t="n">
        <v>0</v>
      </c>
      <c r="C2687" s="18" t="n">
        <v>12</v>
      </c>
      <c r="D2687" s="19" t="n">
        <v>19941</v>
      </c>
      <c r="E2687" s="19" t="n">
        <v>239297</v>
      </c>
      <c r="F2687" s="18" t="n">
        <v>1</v>
      </c>
      <c r="G2687" s="20" t="n">
        <f aca="false">($E$2-D2687)/$E$2</f>
        <v>0.20236</v>
      </c>
      <c r="H2687" s="19" t="n">
        <f aca="false">D2687-$E$3</f>
        <v>4941</v>
      </c>
      <c r="I2687" s="18" t="n">
        <f aca="false">F2687*C2687</f>
        <v>12</v>
      </c>
      <c r="J2687" s="19" t="n">
        <f aca="false">H2687*I2687</f>
        <v>59292</v>
      </c>
      <c r="K2687" s="29" t="n">
        <f aca="false">D2687/$E$2</f>
        <v>0.79764</v>
      </c>
      <c r="L2687" s="30" t="n">
        <f aca="false">1/(1+EXP($L$2+($L$3*K2687)))</f>
        <v>0.149895159121131</v>
      </c>
      <c r="M2687" s="31" t="n">
        <f aca="false">(F2687)*(L2687)+(1-F2687)*(1-L2687)</f>
        <v>0.149895159121131</v>
      </c>
      <c r="N2687" s="31" t="n">
        <f aca="false">IF(B2687=1,LN(M2687),0)</f>
        <v>0</v>
      </c>
      <c r="O2687" s="42" t="n">
        <f aca="false">K2687</f>
        <v>0.79764</v>
      </c>
      <c r="P2687" s="43" t="n">
        <f aca="false">1/(1+EXP($P$2+($P$3*O2687)))</f>
        <v>0.991174228590148</v>
      </c>
      <c r="Q2687" s="42" t="n">
        <f aca="false">(F2687)*(P2687)+(1-F2687)*(1-P2687)</f>
        <v>0.991174228590148</v>
      </c>
      <c r="R2687" s="42" t="n">
        <f aca="false">IF(B2687&lt;&gt;1,LN(Q2687),0)</f>
        <v>-0.00886494921693034</v>
      </c>
    </row>
    <row r="2688" customFormat="false" ht="13" hidden="false" customHeight="false" outlineLevel="0" collapsed="false">
      <c r="A2688" s="18" t="n">
        <v>2679</v>
      </c>
      <c r="B2688" s="41" t="n">
        <v>0</v>
      </c>
      <c r="C2688" s="18" t="n">
        <v>17</v>
      </c>
      <c r="D2688" s="19" t="n">
        <v>19932</v>
      </c>
      <c r="E2688" s="19" t="n">
        <v>338851</v>
      </c>
      <c r="F2688" s="18" t="n">
        <v>1</v>
      </c>
      <c r="G2688" s="20" t="n">
        <f aca="false">($E$2-D2688)/$E$2</f>
        <v>0.20272</v>
      </c>
      <c r="H2688" s="19" t="n">
        <f aca="false">D2688-$E$3</f>
        <v>4932</v>
      </c>
      <c r="I2688" s="18" t="n">
        <f aca="false">F2688*C2688</f>
        <v>17</v>
      </c>
      <c r="J2688" s="19" t="n">
        <f aca="false">H2688*I2688</f>
        <v>83844</v>
      </c>
      <c r="K2688" s="29" t="n">
        <f aca="false">D2688/$E$2</f>
        <v>0.79728</v>
      </c>
      <c r="L2688" s="30" t="n">
        <f aca="false">1/(1+EXP($L$2+($L$3*K2688)))</f>
        <v>0.15081502293779</v>
      </c>
      <c r="M2688" s="31" t="n">
        <f aca="false">(F2688)*(L2688)+(1-F2688)*(1-L2688)</f>
        <v>0.15081502293779</v>
      </c>
      <c r="N2688" s="31" t="n">
        <f aca="false">IF(B2688=1,LN(M2688),0)</f>
        <v>0</v>
      </c>
      <c r="O2688" s="42" t="n">
        <f aca="false">K2688</f>
        <v>0.79728</v>
      </c>
      <c r="P2688" s="43" t="n">
        <f aca="false">1/(1+EXP($P$2+($P$3*O2688)))</f>
        <v>0.991257731846827</v>
      </c>
      <c r="Q2688" s="42" t="n">
        <f aca="false">(F2688)*(P2688)+(1-F2688)*(1-P2688)</f>
        <v>0.991257731846827</v>
      </c>
      <c r="R2688" s="42" t="n">
        <f aca="false">IF(B2688&lt;&gt;1,LN(Q2688),0)</f>
        <v>-0.00878070596581789</v>
      </c>
    </row>
    <row r="2689" customFormat="false" ht="13" hidden="false" customHeight="false" outlineLevel="0" collapsed="false">
      <c r="A2689" s="18" t="n">
        <v>2680</v>
      </c>
      <c r="B2689" s="41" t="n">
        <v>0</v>
      </c>
      <c r="C2689" s="18" t="n">
        <v>15</v>
      </c>
      <c r="D2689" s="19" t="n">
        <v>19115</v>
      </c>
      <c r="E2689" s="19" t="n">
        <v>286723</v>
      </c>
      <c r="F2689" s="18" t="n">
        <v>1</v>
      </c>
      <c r="G2689" s="20" t="n">
        <f aca="false">($E$2-D2689)/$E$2</f>
        <v>0.2354</v>
      </c>
      <c r="H2689" s="19" t="n">
        <f aca="false">D2689-$E$3</f>
        <v>4115</v>
      </c>
      <c r="I2689" s="18" t="n">
        <f aca="false">F2689*C2689</f>
        <v>15</v>
      </c>
      <c r="J2689" s="19" t="n">
        <f aca="false">H2689*I2689</f>
        <v>61725</v>
      </c>
      <c r="K2689" s="29" t="n">
        <f aca="false">D2689/$E$2</f>
        <v>0.7646</v>
      </c>
      <c r="L2689" s="30" t="n">
        <f aca="false">1/(1+EXP($L$2+($L$3*K2689)))</f>
        <v>0.254535370065485</v>
      </c>
      <c r="M2689" s="31" t="n">
        <f aca="false">(F2689)*(L2689)+(1-F2689)*(1-L2689)</f>
        <v>0.254535370065485</v>
      </c>
      <c r="N2689" s="31" t="n">
        <f aca="false">IF(B2689=1,LN(M2689),0)</f>
        <v>0</v>
      </c>
      <c r="O2689" s="42" t="n">
        <f aca="false">K2689</f>
        <v>0.7646</v>
      </c>
      <c r="P2689" s="43" t="n">
        <f aca="false">1/(1+EXP($P$2+($P$3*O2689)))</f>
        <v>0.996320957080387</v>
      </c>
      <c r="Q2689" s="42" t="n">
        <f aca="false">(F2689)*(P2689)+(1-F2689)*(1-P2689)</f>
        <v>0.996320957080387</v>
      </c>
      <c r="R2689" s="42" t="n">
        <f aca="false">IF(B2689&lt;&gt;1,LN(Q2689),0)</f>
        <v>-0.00368582724300448</v>
      </c>
    </row>
    <row r="2690" customFormat="false" ht="13" hidden="false" customHeight="false" outlineLevel="0" collapsed="false">
      <c r="A2690" s="18" t="n">
        <v>2681</v>
      </c>
      <c r="B2690" s="41" t="n">
        <v>0</v>
      </c>
      <c r="C2690" s="18" t="n">
        <v>21</v>
      </c>
      <c r="D2690" s="19" t="n">
        <v>19575</v>
      </c>
      <c r="E2690" s="19" t="n">
        <v>411069</v>
      </c>
      <c r="F2690" s="18" t="n">
        <v>1</v>
      </c>
      <c r="G2690" s="20" t="n">
        <f aca="false">($E$2-D2690)/$E$2</f>
        <v>0.217</v>
      </c>
      <c r="H2690" s="19" t="n">
        <f aca="false">D2690-$E$3</f>
        <v>4575</v>
      </c>
      <c r="I2690" s="18" t="n">
        <f aca="false">F2690*C2690</f>
        <v>21</v>
      </c>
      <c r="J2690" s="19" t="n">
        <f aca="false">H2690*I2690</f>
        <v>96075</v>
      </c>
      <c r="K2690" s="29" t="n">
        <f aca="false">D2690/$E$2</f>
        <v>0.783</v>
      </c>
      <c r="L2690" s="30" t="n">
        <f aca="false">1/(1+EXP($L$2+($L$3*K2690)))</f>
        <v>0.191143217025547</v>
      </c>
      <c r="M2690" s="31" t="n">
        <f aca="false">(F2690)*(L2690)+(1-F2690)*(1-L2690)</f>
        <v>0.191143217025547</v>
      </c>
      <c r="N2690" s="31" t="n">
        <f aca="false">IF(B2690=1,LN(M2690),0)</f>
        <v>0</v>
      </c>
      <c r="O2690" s="42" t="n">
        <f aca="false">K2690</f>
        <v>0.783</v>
      </c>
      <c r="P2690" s="43" t="n">
        <f aca="false">1/(1+EXP($P$2+($P$3*O2690)))</f>
        <v>0.994007472233677</v>
      </c>
      <c r="Q2690" s="42" t="n">
        <f aca="false">(F2690)*(P2690)+(1-F2690)*(1-P2690)</f>
        <v>0.994007472233677</v>
      </c>
      <c r="R2690" s="42" t="n">
        <f aca="false">IF(B2690&lt;&gt;1,LN(Q2690),0)</f>
        <v>-0.00601055501611526</v>
      </c>
    </row>
    <row r="2691" customFormat="false" ht="13" hidden="false" customHeight="false" outlineLevel="0" collapsed="false">
      <c r="A2691" s="18" t="n">
        <v>2682</v>
      </c>
      <c r="B2691" s="41" t="n">
        <v>0</v>
      </c>
      <c r="C2691" s="18" t="n">
        <v>28</v>
      </c>
      <c r="D2691" s="19" t="n">
        <v>22042</v>
      </c>
      <c r="E2691" s="19" t="n">
        <v>617171</v>
      </c>
      <c r="F2691" s="18" t="n">
        <v>0</v>
      </c>
      <c r="G2691" s="20" t="n">
        <f aca="false">($E$2-D2691)/$E$2</f>
        <v>0.11832</v>
      </c>
      <c r="H2691" s="19" t="n">
        <f aca="false">D2691-$E$3</f>
        <v>7042</v>
      </c>
      <c r="I2691" s="18" t="n">
        <f aca="false">F2691*C2691</f>
        <v>0</v>
      </c>
      <c r="J2691" s="19" t="n">
        <f aca="false">H2691*I2691</f>
        <v>0</v>
      </c>
      <c r="K2691" s="29" t="n">
        <f aca="false">D2691/$E$2</f>
        <v>0.88168</v>
      </c>
      <c r="L2691" s="30" t="n">
        <f aca="false">1/(1+EXP($L$2+($L$3*K2691)))</f>
        <v>0.0317879072125729</v>
      </c>
      <c r="M2691" s="31" t="n">
        <f aca="false">(F2691)*(L2691)+(1-F2691)*(1-L2691)</f>
        <v>0.968212092787427</v>
      </c>
      <c r="N2691" s="31" t="n">
        <f aca="false">IF(B2691=1,LN(M2691),0)</f>
        <v>0</v>
      </c>
      <c r="O2691" s="42" t="n">
        <f aca="false">K2691</f>
        <v>0.88168</v>
      </c>
      <c r="P2691" s="43" t="n">
        <f aca="false">1/(1+EXP($P$2+($P$3*O2691)))</f>
        <v>0.92289488733673</v>
      </c>
      <c r="Q2691" s="42" t="n">
        <f aca="false">(F2691)*(P2691)+(1-F2691)*(1-P2691)</f>
        <v>0.0771051126632697</v>
      </c>
      <c r="R2691" s="42" t="n">
        <f aca="false">IF(B2691&lt;&gt;1,LN(Q2691),0)</f>
        <v>-2.56258568850674</v>
      </c>
    </row>
    <row r="2692" customFormat="false" ht="13" hidden="false" customHeight="false" outlineLevel="0" collapsed="false">
      <c r="A2692" s="18" t="n">
        <v>2683</v>
      </c>
      <c r="B2692" s="41" t="n">
        <v>0</v>
      </c>
      <c r="C2692" s="18" t="n">
        <v>31</v>
      </c>
      <c r="D2692" s="19" t="n">
        <v>18440</v>
      </c>
      <c r="E2692" s="19" t="n">
        <v>571639</v>
      </c>
      <c r="F2692" s="18" t="n">
        <v>1</v>
      </c>
      <c r="G2692" s="20" t="n">
        <f aca="false">($E$2-D2692)/$E$2</f>
        <v>0.2624</v>
      </c>
      <c r="H2692" s="19" t="n">
        <f aca="false">D2692-$E$3</f>
        <v>3440</v>
      </c>
      <c r="I2692" s="18" t="n">
        <f aca="false">F2692*C2692</f>
        <v>31</v>
      </c>
      <c r="J2692" s="19" t="n">
        <f aca="false">H2692*I2692</f>
        <v>106640</v>
      </c>
      <c r="K2692" s="29" t="n">
        <f aca="false">D2692/$E$2</f>
        <v>0.7376</v>
      </c>
      <c r="L2692" s="30" t="n">
        <f aca="false">1/(1+EXP($L$2+($L$3*K2692)))</f>
        <v>0.369462735223483</v>
      </c>
      <c r="M2692" s="31" t="n">
        <f aca="false">(F2692)*(L2692)+(1-F2692)*(1-L2692)</f>
        <v>0.369462735223483</v>
      </c>
      <c r="N2692" s="31" t="n">
        <f aca="false">IF(B2692=1,LN(M2692),0)</f>
        <v>0</v>
      </c>
      <c r="O2692" s="42" t="n">
        <f aca="false">K2692</f>
        <v>0.7376</v>
      </c>
      <c r="P2692" s="43" t="n">
        <f aca="false">1/(1+EXP($P$2+($P$3*O2692)))</f>
        <v>0.998204564488608</v>
      </c>
      <c r="Q2692" s="42" t="n">
        <f aca="false">(F2692)*(P2692)+(1-F2692)*(1-P2692)</f>
        <v>0.998204564488608</v>
      </c>
      <c r="R2692" s="42" t="n">
        <f aca="false">IF(B2692&lt;&gt;1,LN(Q2692),0)</f>
        <v>-0.00179704923758009</v>
      </c>
    </row>
    <row r="2693" customFormat="false" ht="13" hidden="false" customHeight="false" outlineLevel="0" collapsed="false">
      <c r="A2693" s="18" t="n">
        <v>2684</v>
      </c>
      <c r="B2693" s="41" t="n">
        <v>0</v>
      </c>
      <c r="C2693" s="18" t="n">
        <v>19</v>
      </c>
      <c r="D2693" s="19" t="n">
        <v>15116</v>
      </c>
      <c r="E2693" s="19" t="n">
        <v>287209</v>
      </c>
      <c r="F2693" s="18" t="n">
        <v>1</v>
      </c>
      <c r="G2693" s="20" t="n">
        <f aca="false">($E$2-D2693)/$E$2</f>
        <v>0.39536</v>
      </c>
      <c r="H2693" s="19" t="n">
        <f aca="false">D2693-$E$3</f>
        <v>116</v>
      </c>
      <c r="I2693" s="18" t="n">
        <f aca="false">F2693*C2693</f>
        <v>19</v>
      </c>
      <c r="J2693" s="19" t="n">
        <f aca="false">H2693*I2693</f>
        <v>2204</v>
      </c>
      <c r="K2693" s="29" t="n">
        <f aca="false">D2693/$E$2</f>
        <v>0.60464</v>
      </c>
      <c r="L2693" s="30" t="n">
        <f aca="false">1/(1+EXP($L$2+($L$3*K2693)))</f>
        <v>0.893300040327818</v>
      </c>
      <c r="M2693" s="31" t="n">
        <f aca="false">(F2693)*(L2693)+(1-F2693)*(1-L2693)</f>
        <v>0.893300040327818</v>
      </c>
      <c r="N2693" s="31" t="n">
        <f aca="false">IF(B2693=1,LN(M2693),0)</f>
        <v>0</v>
      </c>
      <c r="O2693" s="42" t="n">
        <f aca="false">K2693</f>
        <v>0.60464</v>
      </c>
      <c r="P2693" s="43" t="n">
        <f aca="false">1/(1+EXP($P$2+($P$3*O2693)))</f>
        <v>0.999947928097677</v>
      </c>
      <c r="Q2693" s="42" t="n">
        <f aca="false">(F2693)*(P2693)+(1-F2693)*(1-P2693)</f>
        <v>0.999947928097677</v>
      </c>
      <c r="R2693" s="42" t="n">
        <f aca="false">IF(B2693&lt;&gt;1,LN(Q2693),0)</f>
        <v>-5.20732581114971E-005</v>
      </c>
    </row>
    <row r="2694" customFormat="false" ht="13" hidden="false" customHeight="false" outlineLevel="0" collapsed="false">
      <c r="A2694" s="18" t="n">
        <v>2685</v>
      </c>
      <c r="B2694" s="41" t="n">
        <v>0</v>
      </c>
      <c r="C2694" s="18" t="n">
        <v>11</v>
      </c>
      <c r="D2694" s="19" t="n">
        <v>21991</v>
      </c>
      <c r="E2694" s="19" t="n">
        <v>241904</v>
      </c>
      <c r="F2694" s="18" t="n">
        <v>1</v>
      </c>
      <c r="G2694" s="20" t="n">
        <f aca="false">($E$2-D2694)/$E$2</f>
        <v>0.12036</v>
      </c>
      <c r="H2694" s="19" t="n">
        <f aca="false">D2694-$E$3</f>
        <v>6991</v>
      </c>
      <c r="I2694" s="18" t="n">
        <f aca="false">F2694*C2694</f>
        <v>11</v>
      </c>
      <c r="J2694" s="19" t="n">
        <f aca="false">H2694*I2694</f>
        <v>76901</v>
      </c>
      <c r="K2694" s="29" t="n">
        <f aca="false">D2694/$E$2</f>
        <v>0.87964</v>
      </c>
      <c r="L2694" s="30" t="n">
        <f aca="false">1/(1+EXP($L$2+($L$3*K2694)))</f>
        <v>0.0330680107831988</v>
      </c>
      <c r="M2694" s="31" t="n">
        <f aca="false">(F2694)*(L2694)+(1-F2694)*(1-L2694)</f>
        <v>0.0330680107831988</v>
      </c>
      <c r="N2694" s="31" t="n">
        <f aca="false">IF(B2694=1,LN(M2694),0)</f>
        <v>0</v>
      </c>
      <c r="O2694" s="42" t="n">
        <f aca="false">K2694</f>
        <v>0.87964</v>
      </c>
      <c r="P2694" s="43" t="n">
        <f aca="false">1/(1+EXP($P$2+($P$3*O2694)))</f>
        <v>0.926674395458343</v>
      </c>
      <c r="Q2694" s="42" t="n">
        <f aca="false">(F2694)*(P2694)+(1-F2694)*(1-P2694)</f>
        <v>0.926674395458343</v>
      </c>
      <c r="R2694" s="42" t="n">
        <f aca="false">IF(B2694&lt;&gt;1,LN(Q2694),0)</f>
        <v>-0.0761530205776724</v>
      </c>
    </row>
    <row r="2695" customFormat="false" ht="13" hidden="false" customHeight="false" outlineLevel="0" collapsed="false">
      <c r="A2695" s="18" t="n">
        <v>2686</v>
      </c>
      <c r="B2695" s="41" t="n">
        <v>0</v>
      </c>
      <c r="C2695" s="18" t="n">
        <v>24</v>
      </c>
      <c r="D2695" s="19" t="n">
        <v>15363</v>
      </c>
      <c r="E2695" s="19" t="n">
        <v>368714</v>
      </c>
      <c r="F2695" s="18" t="n">
        <v>1</v>
      </c>
      <c r="G2695" s="20" t="n">
        <f aca="false">($E$2-D2695)/$E$2</f>
        <v>0.38548</v>
      </c>
      <c r="H2695" s="19" t="n">
        <f aca="false">D2695-$E$3</f>
        <v>363</v>
      </c>
      <c r="I2695" s="18" t="n">
        <f aca="false">F2695*C2695</f>
        <v>24</v>
      </c>
      <c r="J2695" s="19" t="n">
        <f aca="false">H2695*I2695</f>
        <v>8712</v>
      </c>
      <c r="K2695" s="29" t="n">
        <f aca="false">D2695/$E$2</f>
        <v>0.61452</v>
      </c>
      <c r="L2695" s="30" t="n">
        <f aca="false">1/(1+EXP($L$2+($L$3*K2695)))</f>
        <v>0.872948614938415</v>
      </c>
      <c r="M2695" s="31" t="n">
        <f aca="false">(F2695)*(L2695)+(1-F2695)*(1-L2695)</f>
        <v>0.872948614938415</v>
      </c>
      <c r="N2695" s="31" t="n">
        <f aca="false">IF(B2695=1,LN(M2695),0)</f>
        <v>0</v>
      </c>
      <c r="O2695" s="42" t="n">
        <f aca="false">K2695</f>
        <v>0.61452</v>
      </c>
      <c r="P2695" s="43" t="n">
        <f aca="false">1/(1+EXP($P$2+($P$3*O2695)))</f>
        <v>0.999932250432721</v>
      </c>
      <c r="Q2695" s="42" t="n">
        <f aca="false">(F2695)*(P2695)+(1-F2695)*(1-P2695)</f>
        <v>0.999932250432721</v>
      </c>
      <c r="R2695" s="42" t="n">
        <f aca="false">IF(B2695&lt;&gt;1,LN(Q2695),0)</f>
        <v>-6.77518623842142E-005</v>
      </c>
    </row>
    <row r="2696" customFormat="false" ht="13" hidden="false" customHeight="false" outlineLevel="0" collapsed="false">
      <c r="A2696" s="18" t="n">
        <v>2687</v>
      </c>
      <c r="B2696" s="41" t="n">
        <v>0</v>
      </c>
      <c r="C2696" s="18" t="n">
        <v>15</v>
      </c>
      <c r="D2696" s="19" t="n">
        <v>16678</v>
      </c>
      <c r="E2696" s="19" t="n">
        <v>250175</v>
      </c>
      <c r="F2696" s="18" t="n">
        <v>1</v>
      </c>
      <c r="G2696" s="20" t="n">
        <f aca="false">($E$2-D2696)/$E$2</f>
        <v>0.33288</v>
      </c>
      <c r="H2696" s="19" t="n">
        <f aca="false">D2696-$E$3</f>
        <v>1678</v>
      </c>
      <c r="I2696" s="18" t="n">
        <f aca="false">F2696*C2696</f>
        <v>15</v>
      </c>
      <c r="J2696" s="19" t="n">
        <f aca="false">H2696*I2696</f>
        <v>25170</v>
      </c>
      <c r="K2696" s="29" t="n">
        <f aca="false">D2696/$E$2</f>
        <v>0.66712</v>
      </c>
      <c r="L2696" s="30" t="n">
        <f aca="false">1/(1+EXP($L$2+($L$3*K2696)))</f>
        <v>0.705825813922501</v>
      </c>
      <c r="M2696" s="31" t="n">
        <f aca="false">(F2696)*(L2696)+(1-F2696)*(1-L2696)</f>
        <v>0.705825813922501</v>
      </c>
      <c r="N2696" s="31" t="n">
        <f aca="false">IF(B2696=1,LN(M2696),0)</f>
        <v>0</v>
      </c>
      <c r="O2696" s="42" t="n">
        <f aca="false">K2696</f>
        <v>0.66712</v>
      </c>
      <c r="P2696" s="43" t="n">
        <f aca="false">1/(1+EXP($P$2+($P$3*O2696)))</f>
        <v>0.999724964098245</v>
      </c>
      <c r="Q2696" s="42" t="n">
        <f aca="false">(F2696)*(P2696)+(1-F2696)*(1-P2696)</f>
        <v>0.999724964098245</v>
      </c>
      <c r="R2696" s="42" t="n">
        <f aca="false">IF(B2696&lt;&gt;1,LN(Q2696),0)</f>
        <v>-0.000275073731065437</v>
      </c>
    </row>
    <row r="2697" customFormat="false" ht="13" hidden="false" customHeight="false" outlineLevel="0" collapsed="false">
      <c r="A2697" s="18" t="n">
        <v>2688</v>
      </c>
      <c r="B2697" s="41" t="n">
        <v>0</v>
      </c>
      <c r="C2697" s="18" t="n">
        <v>11</v>
      </c>
      <c r="D2697" s="19" t="n">
        <v>16929</v>
      </c>
      <c r="E2697" s="19" t="n">
        <v>186220</v>
      </c>
      <c r="F2697" s="18" t="n">
        <v>1</v>
      </c>
      <c r="G2697" s="20" t="n">
        <f aca="false">($E$2-D2697)/$E$2</f>
        <v>0.32284</v>
      </c>
      <c r="H2697" s="19" t="n">
        <f aca="false">D2697-$E$3</f>
        <v>1929</v>
      </c>
      <c r="I2697" s="18" t="n">
        <f aca="false">F2697*C2697</f>
        <v>11</v>
      </c>
      <c r="J2697" s="19" t="n">
        <f aca="false">H2697*I2697</f>
        <v>21219</v>
      </c>
      <c r="K2697" s="29" t="n">
        <f aca="false">D2697/$E$2</f>
        <v>0.67716</v>
      </c>
      <c r="L2697" s="30" t="n">
        <f aca="false">1/(1+EXP($L$2+($L$3*K2697)))</f>
        <v>0.662483107877964</v>
      </c>
      <c r="M2697" s="31" t="n">
        <f aca="false">(F2697)*(L2697)+(1-F2697)*(1-L2697)</f>
        <v>0.662483107877964</v>
      </c>
      <c r="N2697" s="31" t="n">
        <f aca="false">IF(B2697=1,LN(M2697),0)</f>
        <v>0</v>
      </c>
      <c r="O2697" s="42" t="n">
        <f aca="false">K2697</f>
        <v>0.67716</v>
      </c>
      <c r="P2697" s="43" t="n">
        <f aca="false">1/(1+EXP($P$2+($P$3*O2697)))</f>
        <v>0.999640653165131</v>
      </c>
      <c r="Q2697" s="42" t="n">
        <f aca="false">(F2697)*(P2697)+(1-F2697)*(1-P2697)</f>
        <v>0.999640653165131</v>
      </c>
      <c r="R2697" s="42" t="n">
        <f aca="false">IF(B2697&lt;&gt;1,LN(Q2697),0)</f>
        <v>-0.000359411415414695</v>
      </c>
    </row>
    <row r="2698" customFormat="false" ht="13" hidden="false" customHeight="false" outlineLevel="0" collapsed="false">
      <c r="A2698" s="18" t="n">
        <v>2689</v>
      </c>
      <c r="B2698" s="41" t="n">
        <v>0</v>
      </c>
      <c r="C2698" s="18" t="n">
        <v>18</v>
      </c>
      <c r="D2698" s="19" t="n">
        <v>20014</v>
      </c>
      <c r="E2698" s="19" t="n">
        <v>360246</v>
      </c>
      <c r="F2698" s="18" t="n">
        <v>1</v>
      </c>
      <c r="G2698" s="20" t="n">
        <f aca="false">($E$2-D2698)/$E$2</f>
        <v>0.19944</v>
      </c>
      <c r="H2698" s="19" t="n">
        <f aca="false">D2698-$E$3</f>
        <v>5014</v>
      </c>
      <c r="I2698" s="18" t="n">
        <f aca="false">F2698*C2698</f>
        <v>18</v>
      </c>
      <c r="J2698" s="19" t="n">
        <f aca="false">H2698*I2698</f>
        <v>90252</v>
      </c>
      <c r="K2698" s="29" t="n">
        <f aca="false">D2698/$E$2</f>
        <v>0.80056</v>
      </c>
      <c r="L2698" s="30" t="n">
        <f aca="false">1/(1+EXP($L$2+($L$3*K2698)))</f>
        <v>0.142603979884093</v>
      </c>
      <c r="M2698" s="31" t="n">
        <f aca="false">(F2698)*(L2698)+(1-F2698)*(1-L2698)</f>
        <v>0.142603979884093</v>
      </c>
      <c r="N2698" s="31" t="n">
        <f aca="false">IF(B2698=1,LN(M2698),0)</f>
        <v>0</v>
      </c>
      <c r="O2698" s="42" t="n">
        <f aca="false">K2698</f>
        <v>0.80056</v>
      </c>
      <c r="P2698" s="43" t="n">
        <f aca="false">1/(1+EXP($P$2+($P$3*O2698)))</f>
        <v>0.990467065533378</v>
      </c>
      <c r="Q2698" s="42" t="n">
        <f aca="false">(F2698)*(P2698)+(1-F2698)*(1-P2698)</f>
        <v>0.990467065533378</v>
      </c>
      <c r="R2698" s="42" t="n">
        <f aca="false">IF(B2698&lt;&gt;1,LN(Q2698),0)</f>
        <v>-0.00957866374123523</v>
      </c>
    </row>
    <row r="2699" customFormat="false" ht="13" hidden="false" customHeight="false" outlineLevel="0" collapsed="false">
      <c r="A2699" s="18" t="n">
        <v>2690</v>
      </c>
      <c r="B2699" s="41" t="n">
        <v>0</v>
      </c>
      <c r="C2699" s="18" t="n">
        <v>23</v>
      </c>
      <c r="D2699" s="19" t="n">
        <v>18714</v>
      </c>
      <c r="E2699" s="19" t="n">
        <v>430426</v>
      </c>
      <c r="F2699" s="18" t="n">
        <v>1</v>
      </c>
      <c r="G2699" s="20" t="n">
        <f aca="false">($E$2-D2699)/$E$2</f>
        <v>0.25144</v>
      </c>
      <c r="H2699" s="19" t="n">
        <f aca="false">D2699-$E$3</f>
        <v>3714</v>
      </c>
      <c r="I2699" s="18" t="n">
        <f aca="false">F2699*C2699</f>
        <v>23</v>
      </c>
      <c r="J2699" s="19" t="n">
        <f aca="false">H2699*I2699</f>
        <v>85422</v>
      </c>
      <c r="K2699" s="29" t="n">
        <f aca="false">D2699/$E$2</f>
        <v>0.74856</v>
      </c>
      <c r="L2699" s="30" t="n">
        <f aca="false">1/(1+EXP($L$2+($L$3*K2699)))</f>
        <v>0.320006735863214</v>
      </c>
      <c r="M2699" s="31" t="n">
        <f aca="false">(F2699)*(L2699)+(1-F2699)*(1-L2699)</f>
        <v>0.320006735863214</v>
      </c>
      <c r="N2699" s="31" t="n">
        <f aca="false">IF(B2699=1,LN(M2699),0)</f>
        <v>0</v>
      </c>
      <c r="O2699" s="42" t="n">
        <f aca="false">K2699</f>
        <v>0.74856</v>
      </c>
      <c r="P2699" s="43" t="n">
        <f aca="false">1/(1+EXP($P$2+($P$3*O2699)))</f>
        <v>0.997597237743056</v>
      </c>
      <c r="Q2699" s="42" t="n">
        <f aca="false">(F2699)*(P2699)+(1-F2699)*(1-P2699)</f>
        <v>0.997597237743056</v>
      </c>
      <c r="R2699" s="42" t="n">
        <f aca="false">IF(B2699&lt;&gt;1,LN(Q2699),0)</f>
        <v>-0.00240565352245356</v>
      </c>
    </row>
    <row r="2700" customFormat="false" ht="13" hidden="false" customHeight="false" outlineLevel="0" collapsed="false">
      <c r="A2700" s="18" t="n">
        <v>2691</v>
      </c>
      <c r="B2700" s="41" t="n">
        <v>0</v>
      </c>
      <c r="C2700" s="18" t="n">
        <v>41</v>
      </c>
      <c r="D2700" s="19" t="n">
        <v>17801</v>
      </c>
      <c r="E2700" s="19" t="n">
        <v>729841</v>
      </c>
      <c r="F2700" s="18" t="n">
        <v>1</v>
      </c>
      <c r="G2700" s="20" t="n">
        <f aca="false">($E$2-D2700)/$E$2</f>
        <v>0.28796</v>
      </c>
      <c r="H2700" s="19" t="n">
        <f aca="false">D2700-$E$3</f>
        <v>2801</v>
      </c>
      <c r="I2700" s="18" t="n">
        <f aca="false">F2700*C2700</f>
        <v>41</v>
      </c>
      <c r="J2700" s="19" t="n">
        <f aca="false">H2700*I2700</f>
        <v>114841</v>
      </c>
      <c r="K2700" s="29" t="n">
        <f aca="false">D2700/$E$2</f>
        <v>0.71204</v>
      </c>
      <c r="L2700" s="30" t="n">
        <f aca="false">1/(1+EXP($L$2+($L$3*K2700)))</f>
        <v>0.494180439960288</v>
      </c>
      <c r="M2700" s="31" t="n">
        <f aca="false">(F2700)*(L2700)+(1-F2700)*(1-L2700)</f>
        <v>0.494180439960288</v>
      </c>
      <c r="N2700" s="31" t="n">
        <f aca="false">IF(B2700=1,LN(M2700),0)</f>
        <v>0</v>
      </c>
      <c r="O2700" s="42" t="n">
        <f aca="false">K2700</f>
        <v>0.71204</v>
      </c>
      <c r="P2700" s="43" t="n">
        <f aca="false">1/(1+EXP($P$2+($P$3*O2700)))</f>
        <v>0.999090442236664</v>
      </c>
      <c r="Q2700" s="42" t="n">
        <f aca="false">(F2700)*(P2700)+(1-F2700)*(1-P2700)</f>
        <v>0.999090442236664</v>
      </c>
      <c r="R2700" s="42" t="n">
        <f aca="false">IF(B2700&lt;&gt;1,LN(Q2700),0)</f>
        <v>-0.000909971661993624</v>
      </c>
    </row>
    <row r="2701" customFormat="false" ht="13" hidden="false" customHeight="false" outlineLevel="0" collapsed="false">
      <c r="A2701" s="18" t="n">
        <v>2692</v>
      </c>
      <c r="B2701" s="41" t="n">
        <v>0</v>
      </c>
      <c r="C2701" s="18" t="n">
        <v>23</v>
      </c>
      <c r="D2701" s="19" t="n">
        <v>15165</v>
      </c>
      <c r="E2701" s="19" t="n">
        <v>348806</v>
      </c>
      <c r="F2701" s="18" t="n">
        <v>1</v>
      </c>
      <c r="G2701" s="20" t="n">
        <f aca="false">($E$2-D2701)/$E$2</f>
        <v>0.3934</v>
      </c>
      <c r="H2701" s="19" t="n">
        <f aca="false">D2701-$E$3</f>
        <v>165</v>
      </c>
      <c r="I2701" s="18" t="n">
        <f aca="false">F2701*C2701</f>
        <v>23</v>
      </c>
      <c r="J2701" s="19" t="n">
        <f aca="false">H2701*I2701</f>
        <v>3795</v>
      </c>
      <c r="K2701" s="29" t="n">
        <f aca="false">D2701/$E$2</f>
        <v>0.6066</v>
      </c>
      <c r="L2701" s="30" t="n">
        <f aca="false">1/(1+EXP($L$2+($L$3*K2701)))</f>
        <v>0.889505351340292</v>
      </c>
      <c r="M2701" s="31" t="n">
        <f aca="false">(F2701)*(L2701)+(1-F2701)*(1-L2701)</f>
        <v>0.889505351340292</v>
      </c>
      <c r="N2701" s="31" t="n">
        <f aca="false">IF(B2701=1,LN(M2701),0)</f>
        <v>0</v>
      </c>
      <c r="O2701" s="42" t="n">
        <f aca="false">K2701</f>
        <v>0.6066</v>
      </c>
      <c r="P2701" s="43" t="n">
        <f aca="false">1/(1+EXP($P$2+($P$3*O2701)))</f>
        <v>0.999945137058012</v>
      </c>
      <c r="Q2701" s="42" t="n">
        <f aca="false">(F2701)*(P2701)+(1-F2701)*(1-P2701)</f>
        <v>0.999945137058012</v>
      </c>
      <c r="R2701" s="42" t="n">
        <f aca="false">IF(B2701&lt;&gt;1,LN(Q2701),0)</f>
        <v>-5.48644470141143E-005</v>
      </c>
    </row>
    <row r="2702" customFormat="false" ht="13" hidden="false" customHeight="false" outlineLevel="0" collapsed="false">
      <c r="A2702" s="18" t="n">
        <v>2693</v>
      </c>
      <c r="B2702" s="41" t="n">
        <v>0</v>
      </c>
      <c r="C2702" s="18" t="n">
        <v>20</v>
      </c>
      <c r="D2702" s="19" t="n">
        <v>15959</v>
      </c>
      <c r="E2702" s="19" t="n">
        <v>319184</v>
      </c>
      <c r="F2702" s="18" t="n">
        <v>1</v>
      </c>
      <c r="G2702" s="20" t="n">
        <f aca="false">($E$2-D2702)/$E$2</f>
        <v>0.36164</v>
      </c>
      <c r="H2702" s="19" t="n">
        <f aca="false">D2702-$E$3</f>
        <v>959</v>
      </c>
      <c r="I2702" s="18" t="n">
        <f aca="false">F2702*C2702</f>
        <v>20</v>
      </c>
      <c r="J2702" s="19" t="n">
        <f aca="false">H2702*I2702</f>
        <v>19180</v>
      </c>
      <c r="K2702" s="29" t="n">
        <f aca="false">D2702/$E$2</f>
        <v>0.63836</v>
      </c>
      <c r="L2702" s="30" t="n">
        <f aca="false">1/(1+EXP($L$2+($L$3*K2702)))</f>
        <v>0.810066894948056</v>
      </c>
      <c r="M2702" s="31" t="n">
        <f aca="false">(F2702)*(L2702)+(1-F2702)*(1-L2702)</f>
        <v>0.810066894948056</v>
      </c>
      <c r="N2702" s="31" t="n">
        <f aca="false">IF(B2702=1,LN(M2702),0)</f>
        <v>0</v>
      </c>
      <c r="O2702" s="42" t="n">
        <f aca="false">K2702</f>
        <v>0.63836</v>
      </c>
      <c r="P2702" s="43" t="n">
        <f aca="false">1/(1+EXP($P$2+($P$3*O2702)))</f>
        <v>0.999872148714993</v>
      </c>
      <c r="Q2702" s="42" t="n">
        <f aca="false">(F2702)*(P2702)+(1-F2702)*(1-P2702)</f>
        <v>0.999872148714993</v>
      </c>
      <c r="R2702" s="42" t="n">
        <f aca="false">IF(B2702&lt;&gt;1,LN(Q2702),0)</f>
        <v>-0.000127859458679364</v>
      </c>
    </row>
    <row r="2703" customFormat="false" ht="13" hidden="false" customHeight="false" outlineLevel="0" collapsed="false">
      <c r="A2703" s="18" t="n">
        <v>2694</v>
      </c>
      <c r="B2703" s="41" t="n">
        <v>0</v>
      </c>
      <c r="C2703" s="18" t="n">
        <v>17</v>
      </c>
      <c r="D2703" s="19" t="n">
        <v>22089</v>
      </c>
      <c r="E2703" s="19" t="n">
        <v>375506</v>
      </c>
      <c r="F2703" s="18" t="n">
        <v>1</v>
      </c>
      <c r="G2703" s="20" t="n">
        <f aca="false">($E$2-D2703)/$E$2</f>
        <v>0.11644</v>
      </c>
      <c r="H2703" s="19" t="n">
        <f aca="false">D2703-$E$3</f>
        <v>7089</v>
      </c>
      <c r="I2703" s="18" t="n">
        <f aca="false">F2703*C2703</f>
        <v>17</v>
      </c>
      <c r="J2703" s="19" t="n">
        <f aca="false">H2703*I2703</f>
        <v>120513</v>
      </c>
      <c r="K2703" s="29" t="n">
        <f aca="false">D2703/$E$2</f>
        <v>0.88356</v>
      </c>
      <c r="L2703" s="30" t="n">
        <f aca="false">1/(1+EXP($L$2+($L$3*K2703)))</f>
        <v>0.0306507334533791</v>
      </c>
      <c r="M2703" s="31" t="n">
        <f aca="false">(F2703)*(L2703)+(1-F2703)*(1-L2703)</f>
        <v>0.0306507334533791</v>
      </c>
      <c r="N2703" s="31" t="n">
        <f aca="false">IF(B2703=1,LN(M2703),0)</f>
        <v>0</v>
      </c>
      <c r="O2703" s="42" t="n">
        <f aca="false">K2703</f>
        <v>0.88356</v>
      </c>
      <c r="P2703" s="43" t="n">
        <f aca="false">1/(1+EXP($P$2+($P$3*O2703)))</f>
        <v>0.919254560303813</v>
      </c>
      <c r="Q2703" s="42" t="n">
        <f aca="false">(F2703)*(P2703)+(1-F2703)*(1-P2703)</f>
        <v>0.919254560303813</v>
      </c>
      <c r="R2703" s="42" t="n">
        <f aca="false">IF(B2703&lt;&gt;1,LN(Q2703),0)</f>
        <v>-0.0841921979168816</v>
      </c>
    </row>
    <row r="2704" customFormat="false" ht="13" hidden="false" customHeight="false" outlineLevel="0" collapsed="false">
      <c r="A2704" s="18" t="n">
        <v>2695</v>
      </c>
      <c r="B2704" s="41" t="n">
        <v>0</v>
      </c>
      <c r="C2704" s="18" t="n">
        <v>25</v>
      </c>
      <c r="D2704" s="19" t="n">
        <v>17174</v>
      </c>
      <c r="E2704" s="19" t="n">
        <v>429355</v>
      </c>
      <c r="F2704" s="18" t="n">
        <v>1</v>
      </c>
      <c r="G2704" s="20" t="n">
        <f aca="false">($E$2-D2704)/$E$2</f>
        <v>0.31304</v>
      </c>
      <c r="H2704" s="19" t="n">
        <f aca="false">D2704-$E$3</f>
        <v>2174</v>
      </c>
      <c r="I2704" s="18" t="n">
        <f aca="false">F2704*C2704</f>
        <v>25</v>
      </c>
      <c r="J2704" s="19" t="n">
        <f aca="false">H2704*I2704</f>
        <v>54350</v>
      </c>
      <c r="K2704" s="29" t="n">
        <f aca="false">D2704/$E$2</f>
        <v>0.68696</v>
      </c>
      <c r="L2704" s="30" t="n">
        <f aca="false">1/(1+EXP($L$2+($L$3*K2704)))</f>
        <v>0.617361242348045</v>
      </c>
      <c r="M2704" s="31" t="n">
        <f aca="false">(F2704)*(L2704)+(1-F2704)*(1-L2704)</f>
        <v>0.617361242348045</v>
      </c>
      <c r="N2704" s="31" t="n">
        <f aca="false">IF(B2704=1,LN(M2704),0)</f>
        <v>0</v>
      </c>
      <c r="O2704" s="42" t="n">
        <f aca="false">K2704</f>
        <v>0.68696</v>
      </c>
      <c r="P2704" s="43" t="n">
        <f aca="false">1/(1+EXP($P$2+($P$3*O2704)))</f>
        <v>0.999533500080119</v>
      </c>
      <c r="Q2704" s="42" t="n">
        <f aca="false">(F2704)*(P2704)+(1-F2704)*(1-P2704)</f>
        <v>0.999533500080119</v>
      </c>
      <c r="R2704" s="42" t="n">
        <f aca="false">IF(B2704&lt;&gt;1,LN(Q2704),0)</f>
        <v>-0.000466608764821169</v>
      </c>
    </row>
    <row r="2705" customFormat="false" ht="13" hidden="false" customHeight="false" outlineLevel="0" collapsed="false">
      <c r="A2705" s="18" t="n">
        <v>2696</v>
      </c>
      <c r="B2705" s="41" t="n">
        <v>0</v>
      </c>
      <c r="C2705" s="18" t="n">
        <v>19</v>
      </c>
      <c r="D2705" s="19" t="n">
        <v>19788</v>
      </c>
      <c r="E2705" s="19" t="n">
        <v>375969</v>
      </c>
      <c r="F2705" s="18" t="n">
        <v>1</v>
      </c>
      <c r="G2705" s="20" t="n">
        <f aca="false">($E$2-D2705)/$E$2</f>
        <v>0.20848</v>
      </c>
      <c r="H2705" s="19" t="n">
        <f aca="false">D2705-$E$3</f>
        <v>4788</v>
      </c>
      <c r="I2705" s="18" t="n">
        <f aca="false">F2705*C2705</f>
        <v>19</v>
      </c>
      <c r="J2705" s="19" t="n">
        <f aca="false">H2705*I2705</f>
        <v>90972</v>
      </c>
      <c r="K2705" s="29" t="n">
        <f aca="false">D2705/$E$2</f>
        <v>0.79152</v>
      </c>
      <c r="L2705" s="30" t="n">
        <f aca="false">1/(1+EXP($L$2+($L$3*K2705)))</f>
        <v>0.166170682518946</v>
      </c>
      <c r="M2705" s="31" t="n">
        <f aca="false">(F2705)*(L2705)+(1-F2705)*(1-L2705)</f>
        <v>0.166170682518946</v>
      </c>
      <c r="N2705" s="31" t="n">
        <f aca="false">IF(B2705=1,LN(M2705),0)</f>
        <v>0</v>
      </c>
      <c r="O2705" s="42" t="n">
        <f aca="false">K2705</f>
        <v>0.79152</v>
      </c>
      <c r="P2705" s="43" t="n">
        <f aca="false">1/(1+EXP($P$2+($P$3*O2705)))</f>
        <v>0.99249203289289</v>
      </c>
      <c r="Q2705" s="42" t="n">
        <f aca="false">(F2705)*(P2705)+(1-F2705)*(1-P2705)</f>
        <v>0.99249203289289</v>
      </c>
      <c r="R2705" s="42" t="n">
        <f aca="false">IF(B2705&lt;&gt;1,LN(Q2705),0)</f>
        <v>-0.00753629376496068</v>
      </c>
    </row>
    <row r="2706" customFormat="false" ht="13" hidden="false" customHeight="false" outlineLevel="0" collapsed="false">
      <c r="A2706" s="18" t="n">
        <v>2697</v>
      </c>
      <c r="B2706" s="41" t="n">
        <v>0</v>
      </c>
      <c r="C2706" s="18" t="n">
        <v>23</v>
      </c>
      <c r="D2706" s="19" t="n">
        <v>17797</v>
      </c>
      <c r="E2706" s="19" t="n">
        <v>409337</v>
      </c>
      <c r="F2706" s="18" t="n">
        <v>1</v>
      </c>
      <c r="G2706" s="20" t="n">
        <f aca="false">($E$2-D2706)/$E$2</f>
        <v>0.28812</v>
      </c>
      <c r="H2706" s="19" t="n">
        <f aca="false">D2706-$E$3</f>
        <v>2797</v>
      </c>
      <c r="I2706" s="18" t="n">
        <f aca="false">F2706*C2706</f>
        <v>23</v>
      </c>
      <c r="J2706" s="19" t="n">
        <f aca="false">H2706*I2706</f>
        <v>64331</v>
      </c>
      <c r="K2706" s="29" t="n">
        <f aca="false">D2706/$E$2</f>
        <v>0.71188</v>
      </c>
      <c r="L2706" s="30" t="n">
        <f aca="false">1/(1+EXP($L$2+($L$3*K2706)))</f>
        <v>0.494980413213501</v>
      </c>
      <c r="M2706" s="31" t="n">
        <f aca="false">(F2706)*(L2706)+(1-F2706)*(1-L2706)</f>
        <v>0.494980413213501</v>
      </c>
      <c r="N2706" s="31" t="n">
        <f aca="false">IF(B2706=1,LN(M2706),0)</f>
        <v>0</v>
      </c>
      <c r="O2706" s="42" t="n">
        <f aca="false">K2706</f>
        <v>0.71188</v>
      </c>
      <c r="P2706" s="43" t="n">
        <f aca="false">1/(1+EXP($P$2+($P$3*O2706)))</f>
        <v>0.999094307455162</v>
      </c>
      <c r="Q2706" s="42" t="n">
        <f aca="false">(F2706)*(P2706)+(1-F2706)*(1-P2706)</f>
        <v>0.999094307455162</v>
      </c>
      <c r="R2706" s="42" t="n">
        <f aca="false">IF(B2706&lt;&gt;1,LN(Q2706),0)</f>
        <v>-0.000906102932139155</v>
      </c>
    </row>
    <row r="2707" customFormat="false" ht="13" hidden="false" customHeight="false" outlineLevel="0" collapsed="false">
      <c r="A2707" s="18" t="n">
        <v>2698</v>
      </c>
      <c r="B2707" s="41" t="n">
        <v>0</v>
      </c>
      <c r="C2707" s="18" t="n">
        <v>35</v>
      </c>
      <c r="D2707" s="19" t="n">
        <v>20241</v>
      </c>
      <c r="E2707" s="19" t="n">
        <v>708449</v>
      </c>
      <c r="F2707" s="18" t="n">
        <v>1</v>
      </c>
      <c r="G2707" s="20" t="n">
        <f aca="false">($E$2-D2707)/$E$2</f>
        <v>0.19036</v>
      </c>
      <c r="H2707" s="19" t="n">
        <f aca="false">D2707-$E$3</f>
        <v>5241</v>
      </c>
      <c r="I2707" s="18" t="n">
        <f aca="false">F2707*C2707</f>
        <v>35</v>
      </c>
      <c r="J2707" s="19" t="n">
        <f aca="false">H2707*I2707</f>
        <v>183435</v>
      </c>
      <c r="K2707" s="29" t="n">
        <f aca="false">D2707/$E$2</f>
        <v>0.80964</v>
      </c>
      <c r="L2707" s="30" t="n">
        <f aca="false">1/(1+EXP($L$2+($L$3*K2707)))</f>
        <v>0.121805370035097</v>
      </c>
      <c r="M2707" s="31" t="n">
        <f aca="false">(F2707)*(L2707)+(1-F2707)*(1-L2707)</f>
        <v>0.121805370035097</v>
      </c>
      <c r="N2707" s="31" t="n">
        <f aca="false">IF(B2707=1,LN(M2707),0)</f>
        <v>0</v>
      </c>
      <c r="O2707" s="42" t="n">
        <f aca="false">K2707</f>
        <v>0.80964</v>
      </c>
      <c r="P2707" s="43" t="n">
        <f aca="false">1/(1+EXP($P$2+($P$3*O2707)))</f>
        <v>0.987889861060468</v>
      </c>
      <c r="Q2707" s="42" t="n">
        <f aca="false">(F2707)*(P2707)+(1-F2707)*(1-P2707)</f>
        <v>0.987889861060468</v>
      </c>
      <c r="R2707" s="42" t="n">
        <f aca="false">IF(B2707&lt;&gt;1,LN(Q2707),0)</f>
        <v>-0.0121840641076996</v>
      </c>
    </row>
    <row r="2708" customFormat="false" ht="13" hidden="false" customHeight="false" outlineLevel="0" collapsed="false">
      <c r="A2708" s="18" t="n">
        <v>2699</v>
      </c>
      <c r="B2708" s="41" t="n">
        <v>0</v>
      </c>
      <c r="C2708" s="18" t="n">
        <v>26</v>
      </c>
      <c r="D2708" s="19" t="n">
        <v>15194</v>
      </c>
      <c r="E2708" s="19" t="n">
        <v>395042</v>
      </c>
      <c r="F2708" s="18" t="n">
        <v>1</v>
      </c>
      <c r="G2708" s="20" t="n">
        <f aca="false">($E$2-D2708)/$E$2</f>
        <v>0.39224</v>
      </c>
      <c r="H2708" s="19" t="n">
        <f aca="false">D2708-$E$3</f>
        <v>194</v>
      </c>
      <c r="I2708" s="18" t="n">
        <f aca="false">F2708*C2708</f>
        <v>26</v>
      </c>
      <c r="J2708" s="19" t="n">
        <f aca="false">H2708*I2708</f>
        <v>5044</v>
      </c>
      <c r="K2708" s="29" t="n">
        <f aca="false">D2708/$E$2</f>
        <v>0.60776</v>
      </c>
      <c r="L2708" s="30" t="n">
        <f aca="false">1/(1+EXP($L$2+($L$3*K2708)))</f>
        <v>0.887204241122612</v>
      </c>
      <c r="M2708" s="31" t="n">
        <f aca="false">(F2708)*(L2708)+(1-F2708)*(1-L2708)</f>
        <v>0.887204241122612</v>
      </c>
      <c r="N2708" s="31" t="n">
        <f aca="false">IF(B2708=1,LN(M2708),0)</f>
        <v>0</v>
      </c>
      <c r="O2708" s="42" t="n">
        <f aca="false">K2708</f>
        <v>0.60776</v>
      </c>
      <c r="P2708" s="43" t="n">
        <f aca="false">1/(1+EXP($P$2+($P$3*O2708)))</f>
        <v>0.999943415257463</v>
      </c>
      <c r="Q2708" s="42" t="n">
        <f aca="false">(F2708)*(P2708)+(1-F2708)*(1-P2708)</f>
        <v>0.999943415257463</v>
      </c>
      <c r="R2708" s="42" t="n">
        <f aca="false">IF(B2708&lt;&gt;1,LN(Q2708),0)</f>
        <v>-5.65863435137186E-005</v>
      </c>
    </row>
    <row r="2709" customFormat="false" ht="13" hidden="false" customHeight="false" outlineLevel="0" collapsed="false">
      <c r="A2709" s="18" t="n">
        <v>2700</v>
      </c>
      <c r="B2709" s="41" t="n">
        <v>0</v>
      </c>
      <c r="C2709" s="18" t="n">
        <v>19</v>
      </c>
      <c r="D2709" s="19" t="n">
        <v>15026</v>
      </c>
      <c r="E2709" s="19" t="n">
        <v>285488</v>
      </c>
      <c r="F2709" s="18" t="n">
        <v>1</v>
      </c>
      <c r="G2709" s="20" t="n">
        <f aca="false">($E$2-D2709)/$E$2</f>
        <v>0.39896</v>
      </c>
      <c r="H2709" s="19" t="n">
        <f aca="false">D2709-$E$3</f>
        <v>26</v>
      </c>
      <c r="I2709" s="18" t="n">
        <f aca="false">F2709*C2709</f>
        <v>19</v>
      </c>
      <c r="J2709" s="19" t="n">
        <f aca="false">H2709*I2709</f>
        <v>494</v>
      </c>
      <c r="K2709" s="29" t="n">
        <f aca="false">D2709/$E$2</f>
        <v>0.60104</v>
      </c>
      <c r="L2709" s="30" t="n">
        <f aca="false">1/(1+EXP($L$2+($L$3*K2709)))</f>
        <v>0.899971486736771</v>
      </c>
      <c r="M2709" s="31" t="n">
        <f aca="false">(F2709)*(L2709)+(1-F2709)*(1-L2709)</f>
        <v>0.899971486736771</v>
      </c>
      <c r="N2709" s="31" t="n">
        <f aca="false">IF(B2709=1,LN(M2709),0)</f>
        <v>0</v>
      </c>
      <c r="O2709" s="42" t="n">
        <f aca="false">K2709</f>
        <v>0.60104</v>
      </c>
      <c r="P2709" s="43" t="n">
        <f aca="false">1/(1+EXP($P$2+($P$3*O2709)))</f>
        <v>0.999952689870728</v>
      </c>
      <c r="Q2709" s="42" t="n">
        <f aca="false">(F2709)*(P2709)+(1-F2709)*(1-P2709)</f>
        <v>0.999952689870728</v>
      </c>
      <c r="R2709" s="42" t="n">
        <f aca="false">IF(B2709&lt;&gt;1,LN(Q2709),0)</f>
        <v>-4.73112484313025E-005</v>
      </c>
    </row>
    <row r="2710" customFormat="false" ht="13" hidden="false" customHeight="false" outlineLevel="0" collapsed="false">
      <c r="A2710" s="18" t="n">
        <v>2701</v>
      </c>
      <c r="B2710" s="41" t="n">
        <v>0</v>
      </c>
      <c r="C2710" s="18" t="n">
        <v>12</v>
      </c>
      <c r="D2710" s="19" t="n">
        <v>19343</v>
      </c>
      <c r="E2710" s="19" t="n">
        <v>232116</v>
      </c>
      <c r="F2710" s="18" t="n">
        <v>1</v>
      </c>
      <c r="G2710" s="20" t="n">
        <f aca="false">($E$2-D2710)/$E$2</f>
        <v>0.22628</v>
      </c>
      <c r="H2710" s="19" t="n">
        <f aca="false">D2710-$E$3</f>
        <v>4343</v>
      </c>
      <c r="I2710" s="18" t="n">
        <f aca="false">F2710*C2710</f>
        <v>12</v>
      </c>
      <c r="J2710" s="19" t="n">
        <f aca="false">H2710*I2710</f>
        <v>52116</v>
      </c>
      <c r="K2710" s="29" t="n">
        <f aca="false">D2710/$E$2</f>
        <v>0.77372</v>
      </c>
      <c r="L2710" s="30" t="n">
        <f aca="false">1/(1+EXP($L$2+($L$3*K2710)))</f>
        <v>0.221493645101051</v>
      </c>
      <c r="M2710" s="31" t="n">
        <f aca="false">(F2710)*(L2710)+(1-F2710)*(1-L2710)</f>
        <v>0.221493645101051</v>
      </c>
      <c r="N2710" s="31" t="n">
        <f aca="false">IF(B2710=1,LN(M2710),0)</f>
        <v>0</v>
      </c>
      <c r="O2710" s="42" t="n">
        <f aca="false">K2710</f>
        <v>0.77372</v>
      </c>
      <c r="P2710" s="43" t="n">
        <f aca="false">1/(1+EXP($P$2+($P$3*O2710)))</f>
        <v>0.995313890030304</v>
      </c>
      <c r="Q2710" s="42" t="n">
        <f aca="false">(F2710)*(P2710)+(1-F2710)*(1-P2710)</f>
        <v>0.995313890030304</v>
      </c>
      <c r="R2710" s="42" t="n">
        <f aca="false">IF(B2710&lt;&gt;1,LN(Q2710),0)</f>
        <v>-0.00469712420577195</v>
      </c>
    </row>
    <row r="2711" customFormat="false" ht="13" hidden="false" customHeight="false" outlineLevel="0" collapsed="false">
      <c r="A2711" s="18" t="n">
        <v>2702</v>
      </c>
      <c r="B2711" s="41" t="n">
        <v>0</v>
      </c>
      <c r="C2711" s="18" t="n">
        <v>16</v>
      </c>
      <c r="D2711" s="19" t="n">
        <v>20329</v>
      </c>
      <c r="E2711" s="19" t="n">
        <v>325265</v>
      </c>
      <c r="F2711" s="18" t="n">
        <v>1</v>
      </c>
      <c r="G2711" s="20" t="n">
        <f aca="false">($E$2-D2711)/$E$2</f>
        <v>0.18684</v>
      </c>
      <c r="H2711" s="19" t="n">
        <f aca="false">D2711-$E$3</f>
        <v>5329</v>
      </c>
      <c r="I2711" s="18" t="n">
        <f aca="false">F2711*C2711</f>
        <v>16</v>
      </c>
      <c r="J2711" s="19" t="n">
        <f aca="false">H2711*I2711</f>
        <v>85264</v>
      </c>
      <c r="K2711" s="29" t="n">
        <f aca="false">D2711/$E$2</f>
        <v>0.81316</v>
      </c>
      <c r="L2711" s="30" t="n">
        <f aca="false">1/(1+EXP($L$2+($L$3*K2711)))</f>
        <v>0.114472414854655</v>
      </c>
      <c r="M2711" s="31" t="n">
        <f aca="false">(F2711)*(L2711)+(1-F2711)*(1-L2711)</f>
        <v>0.114472414854655</v>
      </c>
      <c r="N2711" s="31" t="n">
        <f aca="false">IF(B2711=1,LN(M2711),0)</f>
        <v>0</v>
      </c>
      <c r="O2711" s="42" t="n">
        <f aca="false">K2711</f>
        <v>0.81316</v>
      </c>
      <c r="P2711" s="43" t="n">
        <f aca="false">1/(1+EXP($P$2+($P$3*O2711)))</f>
        <v>0.986715103819432</v>
      </c>
      <c r="Q2711" s="42" t="n">
        <f aca="false">(F2711)*(P2711)+(1-F2711)*(1-P2711)</f>
        <v>0.986715103819432</v>
      </c>
      <c r="R2711" s="42" t="n">
        <f aca="false">IF(B2711&lt;&gt;1,LN(Q2711),0)</f>
        <v>-0.0133739298282159</v>
      </c>
    </row>
    <row r="2712" customFormat="false" ht="13" hidden="false" customHeight="false" outlineLevel="0" collapsed="false">
      <c r="A2712" s="18" t="n">
        <v>2703</v>
      </c>
      <c r="B2712" s="41" t="n">
        <v>0</v>
      </c>
      <c r="C2712" s="18" t="n">
        <v>39</v>
      </c>
      <c r="D2712" s="19" t="n">
        <v>20393</v>
      </c>
      <c r="E2712" s="19" t="n">
        <v>795315</v>
      </c>
      <c r="F2712" s="18" t="n">
        <v>1</v>
      </c>
      <c r="G2712" s="20" t="n">
        <f aca="false">($E$2-D2712)/$E$2</f>
        <v>0.18428</v>
      </c>
      <c r="H2712" s="19" t="n">
        <f aca="false">D2712-$E$3</f>
        <v>5393</v>
      </c>
      <c r="I2712" s="18" t="n">
        <f aca="false">F2712*C2712</f>
        <v>39</v>
      </c>
      <c r="J2712" s="19" t="n">
        <f aca="false">H2712*I2712</f>
        <v>210327</v>
      </c>
      <c r="K2712" s="29" t="n">
        <f aca="false">D2712/$E$2</f>
        <v>0.81572</v>
      </c>
      <c r="L2712" s="30" t="n">
        <f aca="false">1/(1+EXP($L$2+($L$3*K2712)))</f>
        <v>0.109383482026549</v>
      </c>
      <c r="M2712" s="31" t="n">
        <f aca="false">(F2712)*(L2712)+(1-F2712)*(1-L2712)</f>
        <v>0.109383482026549</v>
      </c>
      <c r="N2712" s="31" t="n">
        <f aca="false">IF(B2712=1,LN(M2712),0)</f>
        <v>0</v>
      </c>
      <c r="O2712" s="42" t="n">
        <f aca="false">K2712</f>
        <v>0.81572</v>
      </c>
      <c r="P2712" s="43" t="n">
        <f aca="false">1/(1+EXP($P$2+($P$3*O2712)))</f>
        <v>0.985790790985931</v>
      </c>
      <c r="Q2712" s="42" t="n">
        <f aca="false">(F2712)*(P2712)+(1-F2712)*(1-P2712)</f>
        <v>0.985790790985931</v>
      </c>
      <c r="R2712" s="42" t="n">
        <f aca="false">IF(B2712&lt;&gt;1,LN(Q2712),0)</f>
        <v>-0.0143111264202151</v>
      </c>
    </row>
    <row r="2713" customFormat="false" ht="13" hidden="false" customHeight="false" outlineLevel="0" collapsed="false">
      <c r="A2713" s="18" t="n">
        <v>2704</v>
      </c>
      <c r="B2713" s="41" t="n">
        <v>0</v>
      </c>
      <c r="C2713" s="18" t="n">
        <v>11</v>
      </c>
      <c r="D2713" s="19" t="n">
        <v>20653</v>
      </c>
      <c r="E2713" s="19" t="n">
        <v>227181</v>
      </c>
      <c r="F2713" s="18" t="n">
        <v>1</v>
      </c>
      <c r="G2713" s="20" t="n">
        <f aca="false">($E$2-D2713)/$E$2</f>
        <v>0.17388</v>
      </c>
      <c r="H2713" s="19" t="n">
        <f aca="false">D2713-$E$3</f>
        <v>5653</v>
      </c>
      <c r="I2713" s="18" t="n">
        <f aca="false">F2713*C2713</f>
        <v>11</v>
      </c>
      <c r="J2713" s="19" t="n">
        <f aca="false">H2713*I2713</f>
        <v>62183</v>
      </c>
      <c r="K2713" s="29" t="n">
        <f aca="false">D2713/$E$2</f>
        <v>0.82612</v>
      </c>
      <c r="L2713" s="30" t="n">
        <f aca="false">1/(1+EXP($L$2+($L$3*K2713)))</f>
        <v>0.0907038052263151</v>
      </c>
      <c r="M2713" s="31" t="n">
        <f aca="false">(F2713)*(L2713)+(1-F2713)*(1-L2713)</f>
        <v>0.0907038052263151</v>
      </c>
      <c r="N2713" s="31" t="n">
        <f aca="false">IF(B2713=1,LN(M2713),0)</f>
        <v>0</v>
      </c>
      <c r="O2713" s="42" t="n">
        <f aca="false">K2713</f>
        <v>0.82612</v>
      </c>
      <c r="P2713" s="43" t="n">
        <f aca="false">1/(1+EXP($P$2+($P$3*O2713)))</f>
        <v>0.981339190054169</v>
      </c>
      <c r="Q2713" s="42" t="n">
        <f aca="false">(F2713)*(P2713)+(1-F2713)*(1-P2713)</f>
        <v>0.981339190054169</v>
      </c>
      <c r="R2713" s="42" t="n">
        <f aca="false">IF(B2713&lt;&gt;1,LN(Q2713),0)</f>
        <v>-0.0188371196934379</v>
      </c>
    </row>
    <row r="2714" customFormat="false" ht="13" hidden="false" customHeight="false" outlineLevel="0" collapsed="false">
      <c r="A2714" s="18" t="n">
        <v>2705</v>
      </c>
      <c r="B2714" s="41" t="n">
        <v>0</v>
      </c>
      <c r="C2714" s="18" t="n">
        <v>39</v>
      </c>
      <c r="D2714" s="19" t="n">
        <v>19838</v>
      </c>
      <c r="E2714" s="19" t="n">
        <v>773698</v>
      </c>
      <c r="F2714" s="18" t="n">
        <v>1</v>
      </c>
      <c r="G2714" s="20" t="n">
        <f aca="false">($E$2-D2714)/$E$2</f>
        <v>0.20648</v>
      </c>
      <c r="H2714" s="19" t="n">
        <f aca="false">D2714-$E$3</f>
        <v>4838</v>
      </c>
      <c r="I2714" s="18" t="n">
        <f aca="false">F2714*C2714</f>
        <v>39</v>
      </c>
      <c r="J2714" s="19" t="n">
        <f aca="false">H2714*I2714</f>
        <v>188682</v>
      </c>
      <c r="K2714" s="29" t="n">
        <f aca="false">D2714/$E$2</f>
        <v>0.79352</v>
      </c>
      <c r="L2714" s="30" t="n">
        <f aca="false">1/(1+EXP($L$2+($L$3*K2714)))</f>
        <v>0.160701660217881</v>
      </c>
      <c r="M2714" s="31" t="n">
        <f aca="false">(F2714)*(L2714)+(1-F2714)*(1-L2714)</f>
        <v>0.160701660217881</v>
      </c>
      <c r="N2714" s="31" t="n">
        <f aca="false">IF(B2714=1,LN(M2714),0)</f>
        <v>0</v>
      </c>
      <c r="O2714" s="42" t="n">
        <f aca="false">K2714</f>
        <v>0.79352</v>
      </c>
      <c r="P2714" s="43" t="n">
        <f aca="false">1/(1+EXP($P$2+($P$3*O2714)))</f>
        <v>0.992084404214601</v>
      </c>
      <c r="Q2714" s="42" t="n">
        <f aca="false">(F2714)*(P2714)+(1-F2714)*(1-P2714)</f>
        <v>0.992084404214601</v>
      </c>
      <c r="R2714" s="42" t="n">
        <f aca="false">IF(B2714&lt;&gt;1,LN(Q2714),0)</f>
        <v>-0.0079470904230272</v>
      </c>
    </row>
    <row r="2715" customFormat="false" ht="13" hidden="false" customHeight="false" outlineLevel="0" collapsed="false">
      <c r="A2715" s="18" t="n">
        <v>2706</v>
      </c>
      <c r="B2715" s="41" t="n">
        <v>0</v>
      </c>
      <c r="C2715" s="18" t="n">
        <v>26</v>
      </c>
      <c r="D2715" s="19" t="n">
        <v>20561</v>
      </c>
      <c r="E2715" s="19" t="n">
        <v>534592</v>
      </c>
      <c r="F2715" s="18" t="n">
        <v>1</v>
      </c>
      <c r="G2715" s="20" t="n">
        <f aca="false">($E$2-D2715)/$E$2</f>
        <v>0.17756</v>
      </c>
      <c r="H2715" s="19" t="n">
        <f aca="false">D2715-$E$3</f>
        <v>5561</v>
      </c>
      <c r="I2715" s="18" t="n">
        <f aca="false">F2715*C2715</f>
        <v>26</v>
      </c>
      <c r="J2715" s="19" t="n">
        <f aca="false">H2715*I2715</f>
        <v>144586</v>
      </c>
      <c r="K2715" s="29" t="n">
        <f aca="false">D2715/$E$2</f>
        <v>0.82244</v>
      </c>
      <c r="L2715" s="30" t="n">
        <f aca="false">1/(1+EXP($L$2+($L$3*K2715)))</f>
        <v>0.0969602584716164</v>
      </c>
      <c r="M2715" s="31" t="n">
        <f aca="false">(F2715)*(L2715)+(1-F2715)*(1-L2715)</f>
        <v>0.0969602584716164</v>
      </c>
      <c r="N2715" s="31" t="n">
        <f aca="false">IF(B2715=1,LN(M2715),0)</f>
        <v>0</v>
      </c>
      <c r="O2715" s="42" t="n">
        <f aca="false">K2715</f>
        <v>0.82244</v>
      </c>
      <c r="P2715" s="43" t="n">
        <f aca="false">1/(1+EXP($P$2+($P$3*O2715)))</f>
        <v>0.983052290817376</v>
      </c>
      <c r="Q2715" s="42" t="n">
        <f aca="false">(F2715)*(P2715)+(1-F2715)*(1-P2715)</f>
        <v>0.983052290817376</v>
      </c>
      <c r="R2715" s="42" t="n">
        <f aca="false">IF(B2715&lt;&gt;1,LN(Q2715),0)</f>
        <v>-0.0170929651151162</v>
      </c>
    </row>
    <row r="2716" customFormat="false" ht="13" hidden="false" customHeight="false" outlineLevel="0" collapsed="false">
      <c r="A2716" s="18" t="n">
        <v>2707</v>
      </c>
      <c r="B2716" s="41" t="n">
        <v>0</v>
      </c>
      <c r="C2716" s="18" t="n">
        <v>35</v>
      </c>
      <c r="D2716" s="19" t="n">
        <v>17692</v>
      </c>
      <c r="E2716" s="19" t="n">
        <v>619234</v>
      </c>
      <c r="F2716" s="18" t="n">
        <v>1</v>
      </c>
      <c r="G2716" s="20" t="n">
        <f aca="false">($E$2-D2716)/$E$2</f>
        <v>0.29232</v>
      </c>
      <c r="H2716" s="19" t="n">
        <f aca="false">D2716-$E$3</f>
        <v>2692</v>
      </c>
      <c r="I2716" s="18" t="n">
        <f aca="false">F2716*C2716</f>
        <v>35</v>
      </c>
      <c r="J2716" s="19" t="n">
        <f aca="false">H2716*I2716</f>
        <v>94220</v>
      </c>
      <c r="K2716" s="29" t="n">
        <f aca="false">D2716/$E$2</f>
        <v>0.70768</v>
      </c>
      <c r="L2716" s="30" t="n">
        <f aca="false">1/(1+EXP($L$2+($L$3*K2716)))</f>
        <v>0.515976573673125</v>
      </c>
      <c r="M2716" s="31" t="n">
        <f aca="false">(F2716)*(L2716)+(1-F2716)*(1-L2716)</f>
        <v>0.515976573673125</v>
      </c>
      <c r="N2716" s="31" t="n">
        <f aca="false">IF(B2716=1,LN(M2716),0)</f>
        <v>0</v>
      </c>
      <c r="O2716" s="42" t="n">
        <f aca="false">K2716</f>
        <v>0.70768</v>
      </c>
      <c r="P2716" s="43" t="n">
        <f aca="false">1/(1+EXP($P$2+($P$3*O2716)))</f>
        <v>0.999190104177004</v>
      </c>
      <c r="Q2716" s="42" t="n">
        <f aca="false">(F2716)*(P2716)+(1-F2716)*(1-P2716)</f>
        <v>0.999190104177004</v>
      </c>
      <c r="R2716" s="42" t="n">
        <f aca="false">IF(B2716&lt;&gt;1,LN(Q2716),0)</f>
        <v>-0.000810223965804408</v>
      </c>
    </row>
    <row r="2717" customFormat="false" ht="13" hidden="false" customHeight="false" outlineLevel="0" collapsed="false">
      <c r="A2717" s="18" t="n">
        <v>2708</v>
      </c>
      <c r="B2717" s="41" t="n">
        <v>0</v>
      </c>
      <c r="C2717" s="18" t="n">
        <v>12</v>
      </c>
      <c r="D2717" s="19" t="n">
        <v>20636</v>
      </c>
      <c r="E2717" s="19" t="n">
        <v>247633</v>
      </c>
      <c r="F2717" s="18" t="n">
        <v>1</v>
      </c>
      <c r="G2717" s="20" t="n">
        <f aca="false">($E$2-D2717)/$E$2</f>
        <v>0.17456</v>
      </c>
      <c r="H2717" s="19" t="n">
        <f aca="false">D2717-$E$3</f>
        <v>5636</v>
      </c>
      <c r="I2717" s="18" t="n">
        <f aca="false">F2717*C2717</f>
        <v>12</v>
      </c>
      <c r="J2717" s="19" t="n">
        <f aca="false">H2717*I2717</f>
        <v>67632</v>
      </c>
      <c r="K2717" s="29" t="n">
        <f aca="false">D2717/$E$2</f>
        <v>0.82544</v>
      </c>
      <c r="L2717" s="30" t="n">
        <f aca="false">1/(1+EXP($L$2+($L$3*K2717)))</f>
        <v>0.0918318441446769</v>
      </c>
      <c r="M2717" s="31" t="n">
        <f aca="false">(F2717)*(L2717)+(1-F2717)*(1-L2717)</f>
        <v>0.0918318441446769</v>
      </c>
      <c r="N2717" s="31" t="n">
        <f aca="false">IF(B2717=1,LN(M2717),0)</f>
        <v>0</v>
      </c>
      <c r="O2717" s="42" t="n">
        <f aca="false">K2717</f>
        <v>0.82544</v>
      </c>
      <c r="P2717" s="43" t="n">
        <f aca="false">1/(1+EXP($P$2+($P$3*O2717)))</f>
        <v>0.981668055930921</v>
      </c>
      <c r="Q2717" s="42" t="n">
        <f aca="false">(F2717)*(P2717)+(1-F2717)*(1-P2717)</f>
        <v>0.981668055930921</v>
      </c>
      <c r="R2717" s="42" t="n">
        <f aca="false">IF(B2717&lt;&gt;1,LN(Q2717),0)</f>
        <v>-0.018502056355794</v>
      </c>
    </row>
    <row r="2718" customFormat="false" ht="13" hidden="false" customHeight="false" outlineLevel="0" collapsed="false">
      <c r="A2718" s="18" t="n">
        <v>2709</v>
      </c>
      <c r="B2718" s="41" t="n">
        <v>0</v>
      </c>
      <c r="C2718" s="18" t="n">
        <v>25</v>
      </c>
      <c r="D2718" s="19" t="n">
        <v>21072</v>
      </c>
      <c r="E2718" s="19" t="n">
        <v>526801</v>
      </c>
      <c r="F2718" s="18" t="n">
        <v>1</v>
      </c>
      <c r="G2718" s="20" t="n">
        <f aca="false">($E$2-D2718)/$E$2</f>
        <v>0.15712</v>
      </c>
      <c r="H2718" s="19" t="n">
        <f aca="false">D2718-$E$3</f>
        <v>6072</v>
      </c>
      <c r="I2718" s="18" t="n">
        <f aca="false">F2718*C2718</f>
        <v>25</v>
      </c>
      <c r="J2718" s="19" t="n">
        <f aca="false">H2718*I2718</f>
        <v>151800</v>
      </c>
      <c r="K2718" s="29" t="n">
        <f aca="false">D2718/$E$2</f>
        <v>0.84288</v>
      </c>
      <c r="L2718" s="30" t="n">
        <f aca="false">1/(1+EXP($L$2+($L$3*K2718)))</f>
        <v>0.0665893973095895</v>
      </c>
      <c r="M2718" s="31" t="n">
        <f aca="false">(F2718)*(L2718)+(1-F2718)*(1-L2718)</f>
        <v>0.0665893973095895</v>
      </c>
      <c r="N2718" s="31" t="n">
        <f aca="false">IF(B2718=1,LN(M2718),0)</f>
        <v>0</v>
      </c>
      <c r="O2718" s="42" t="n">
        <f aca="false">K2718</f>
        <v>0.84288</v>
      </c>
      <c r="P2718" s="43" t="n">
        <f aca="false">1/(1+EXP($P$2+($P$3*O2718)))</f>
        <v>0.971139537703597</v>
      </c>
      <c r="Q2718" s="42" t="n">
        <f aca="false">(F2718)*(P2718)+(1-F2718)*(1-P2718)</f>
        <v>0.971139537703597</v>
      </c>
      <c r="R2718" s="42" t="n">
        <f aca="false">IF(B2718&lt;&gt;1,LN(Q2718),0)</f>
        <v>-0.0292851158623733</v>
      </c>
    </row>
    <row r="2719" customFormat="false" ht="13" hidden="false" customHeight="false" outlineLevel="0" collapsed="false">
      <c r="A2719" s="18" t="n">
        <v>2710</v>
      </c>
      <c r="B2719" s="41" t="n">
        <v>0</v>
      </c>
      <c r="C2719" s="18" t="n">
        <v>11</v>
      </c>
      <c r="D2719" s="19" t="n">
        <v>17842</v>
      </c>
      <c r="E2719" s="19" t="n">
        <v>196263</v>
      </c>
      <c r="F2719" s="18" t="n">
        <v>1</v>
      </c>
      <c r="G2719" s="20" t="n">
        <f aca="false">($E$2-D2719)/$E$2</f>
        <v>0.28632</v>
      </c>
      <c r="H2719" s="19" t="n">
        <f aca="false">D2719-$E$3</f>
        <v>2842</v>
      </c>
      <c r="I2719" s="18" t="n">
        <f aca="false">F2719*C2719</f>
        <v>11</v>
      </c>
      <c r="J2719" s="19" t="n">
        <f aca="false">H2719*I2719</f>
        <v>31262</v>
      </c>
      <c r="K2719" s="29" t="n">
        <f aca="false">D2719/$E$2</f>
        <v>0.71368</v>
      </c>
      <c r="L2719" s="30" t="n">
        <f aca="false">1/(1+EXP($L$2+($L$3*K2719)))</f>
        <v>0.485983159695393</v>
      </c>
      <c r="M2719" s="31" t="n">
        <f aca="false">(F2719)*(L2719)+(1-F2719)*(1-L2719)</f>
        <v>0.485983159695393</v>
      </c>
      <c r="N2719" s="31" t="n">
        <f aca="false">IF(B2719=1,LN(M2719),0)</f>
        <v>0</v>
      </c>
      <c r="O2719" s="42" t="n">
        <f aca="false">K2719</f>
        <v>0.71368</v>
      </c>
      <c r="P2719" s="43" t="n">
        <f aca="false">1/(1+EXP($P$2+($P$3*O2719)))</f>
        <v>0.999049860965122</v>
      </c>
      <c r="Q2719" s="42" t="n">
        <f aca="false">(F2719)*(P2719)+(1-F2719)*(1-P2719)</f>
        <v>0.999049860965122</v>
      </c>
      <c r="R2719" s="42" t="n">
        <f aca="false">IF(B2719&lt;&gt;1,LN(Q2719),0)</f>
        <v>-0.000950590703092148</v>
      </c>
    </row>
    <row r="2720" customFormat="false" ht="13" hidden="false" customHeight="false" outlineLevel="0" collapsed="false">
      <c r="A2720" s="18" t="n">
        <v>2711</v>
      </c>
      <c r="B2720" s="41" t="n">
        <v>0</v>
      </c>
      <c r="C2720" s="18" t="n">
        <v>32</v>
      </c>
      <c r="D2720" s="19" t="n">
        <v>22021</v>
      </c>
      <c r="E2720" s="19" t="n">
        <v>704677</v>
      </c>
      <c r="F2720" s="18" t="n">
        <v>1</v>
      </c>
      <c r="G2720" s="20" t="n">
        <f aca="false">($E$2-D2720)/$E$2</f>
        <v>0.11916</v>
      </c>
      <c r="H2720" s="19" t="n">
        <f aca="false">D2720-$E$3</f>
        <v>7021</v>
      </c>
      <c r="I2720" s="18" t="n">
        <f aca="false">F2720*C2720</f>
        <v>32</v>
      </c>
      <c r="J2720" s="19" t="n">
        <f aca="false">H2720*I2720</f>
        <v>224672</v>
      </c>
      <c r="K2720" s="29" t="n">
        <f aca="false">D2720/$E$2</f>
        <v>0.88084</v>
      </c>
      <c r="L2720" s="30" t="n">
        <f aca="false">1/(1+EXP($L$2+($L$3*K2720)))</f>
        <v>0.0323090994807488</v>
      </c>
      <c r="M2720" s="31" t="n">
        <f aca="false">(F2720)*(L2720)+(1-F2720)*(1-L2720)</f>
        <v>0.0323090994807488</v>
      </c>
      <c r="N2720" s="31" t="n">
        <f aca="false">IF(B2720=1,LN(M2720),0)</f>
        <v>0</v>
      </c>
      <c r="O2720" s="42" t="n">
        <f aca="false">K2720</f>
        <v>0.88084</v>
      </c>
      <c r="P2720" s="43" t="n">
        <f aca="false">1/(1+EXP($P$2+($P$3*O2720)))</f>
        <v>0.92447231211948</v>
      </c>
      <c r="Q2720" s="42" t="n">
        <f aca="false">(F2720)*(P2720)+(1-F2720)*(1-P2720)</f>
        <v>0.92447231211948</v>
      </c>
      <c r="R2720" s="42" t="n">
        <f aca="false">IF(B2720&lt;&gt;1,LN(Q2720),0)</f>
        <v>-0.0785321776359102</v>
      </c>
    </row>
    <row r="2721" customFormat="false" ht="13" hidden="false" customHeight="false" outlineLevel="0" collapsed="false">
      <c r="A2721" s="18" t="n">
        <v>2712</v>
      </c>
      <c r="B2721" s="41" t="n">
        <v>0</v>
      </c>
      <c r="C2721" s="18" t="n">
        <v>12</v>
      </c>
      <c r="D2721" s="19" t="n">
        <v>19517</v>
      </c>
      <c r="E2721" s="19" t="n">
        <v>234205</v>
      </c>
      <c r="F2721" s="18" t="n">
        <v>1</v>
      </c>
      <c r="G2721" s="20" t="n">
        <f aca="false">($E$2-D2721)/$E$2</f>
        <v>0.21932</v>
      </c>
      <c r="H2721" s="19" t="n">
        <f aca="false">D2721-$E$3</f>
        <v>4517</v>
      </c>
      <c r="I2721" s="18" t="n">
        <f aca="false">F2721*C2721</f>
        <v>12</v>
      </c>
      <c r="J2721" s="19" t="n">
        <f aca="false">H2721*I2721</f>
        <v>54204</v>
      </c>
      <c r="K2721" s="29" t="n">
        <f aca="false">D2721/$E$2</f>
        <v>0.78068</v>
      </c>
      <c r="L2721" s="30" t="n">
        <f aca="false">1/(1+EXP($L$2+($L$3*K2721)))</f>
        <v>0.198420603893367</v>
      </c>
      <c r="M2721" s="31" t="n">
        <f aca="false">(F2721)*(L2721)+(1-F2721)*(1-L2721)</f>
        <v>0.198420603893367</v>
      </c>
      <c r="N2721" s="31" t="n">
        <f aca="false">IF(B2721=1,LN(M2721),0)</f>
        <v>0</v>
      </c>
      <c r="O2721" s="42" t="n">
        <f aca="false">K2721</f>
        <v>0.78068</v>
      </c>
      <c r="P2721" s="43" t="n">
        <f aca="false">1/(1+EXP($P$2+($P$3*O2721)))</f>
        <v>0.994364608847297</v>
      </c>
      <c r="Q2721" s="42" t="n">
        <f aca="false">(F2721)*(P2721)+(1-F2721)*(1-P2721)</f>
        <v>0.994364608847297</v>
      </c>
      <c r="R2721" s="42" t="n">
        <f aca="false">IF(B2721&lt;&gt;1,LN(Q2721),0)</f>
        <v>-0.00565132987826623</v>
      </c>
    </row>
    <row r="2722" customFormat="false" ht="13" hidden="false" customHeight="false" outlineLevel="0" collapsed="false">
      <c r="A2722" s="18" t="n">
        <v>2713</v>
      </c>
      <c r="B2722" s="41" t="n">
        <v>0</v>
      </c>
      <c r="C2722" s="18" t="n">
        <v>10</v>
      </c>
      <c r="D2722" s="19" t="n">
        <v>22044</v>
      </c>
      <c r="E2722" s="19" t="n">
        <v>220437</v>
      </c>
      <c r="F2722" s="18" t="n">
        <v>1</v>
      </c>
      <c r="G2722" s="20" t="n">
        <f aca="false">($E$2-D2722)/$E$2</f>
        <v>0.11824</v>
      </c>
      <c r="H2722" s="19" t="n">
        <f aca="false">D2722-$E$3</f>
        <v>7044</v>
      </c>
      <c r="I2722" s="18" t="n">
        <f aca="false">F2722*C2722</f>
        <v>10</v>
      </c>
      <c r="J2722" s="19" t="n">
        <f aca="false">H2722*I2722</f>
        <v>70440</v>
      </c>
      <c r="K2722" s="29" t="n">
        <f aca="false">D2722/$E$2</f>
        <v>0.88176</v>
      </c>
      <c r="L2722" s="30" t="n">
        <f aca="false">1/(1+EXP($L$2+($L$3*K2722)))</f>
        <v>0.0317386960442086</v>
      </c>
      <c r="M2722" s="31" t="n">
        <f aca="false">(F2722)*(L2722)+(1-F2722)*(1-L2722)</f>
        <v>0.0317386960442086</v>
      </c>
      <c r="N2722" s="31" t="n">
        <f aca="false">IF(B2722=1,LN(M2722),0)</f>
        <v>0</v>
      </c>
      <c r="O2722" s="42" t="n">
        <f aca="false">K2722</f>
        <v>0.88176</v>
      </c>
      <c r="P2722" s="43" t="n">
        <f aca="false">1/(1+EXP($P$2+($P$3*O2722)))</f>
        <v>0.922743091662584</v>
      </c>
      <c r="Q2722" s="42" t="n">
        <f aca="false">(F2722)*(P2722)+(1-F2722)*(1-P2722)</f>
        <v>0.922743091662584</v>
      </c>
      <c r="R2722" s="42" t="n">
        <f aca="false">IF(B2722&lt;&gt;1,LN(Q2722),0)</f>
        <v>-0.0804044237837894</v>
      </c>
    </row>
    <row r="2723" customFormat="false" ht="13" hidden="false" customHeight="false" outlineLevel="0" collapsed="false">
      <c r="A2723" s="18" t="n">
        <v>2714</v>
      </c>
      <c r="B2723" s="41" t="n">
        <v>0</v>
      </c>
      <c r="C2723" s="18" t="n">
        <v>18</v>
      </c>
      <c r="D2723" s="19" t="n">
        <v>16056</v>
      </c>
      <c r="E2723" s="19" t="n">
        <v>289016</v>
      </c>
      <c r="F2723" s="18" t="n">
        <v>1</v>
      </c>
      <c r="G2723" s="20" t="n">
        <f aca="false">($E$2-D2723)/$E$2</f>
        <v>0.35776</v>
      </c>
      <c r="H2723" s="19" t="n">
        <f aca="false">D2723-$E$3</f>
        <v>1056</v>
      </c>
      <c r="I2723" s="18" t="n">
        <f aca="false">F2723*C2723</f>
        <v>18</v>
      </c>
      <c r="J2723" s="19" t="n">
        <f aca="false">H2723*I2723</f>
        <v>19008</v>
      </c>
      <c r="K2723" s="29" t="n">
        <f aca="false">D2723/$E$2</f>
        <v>0.64224</v>
      </c>
      <c r="L2723" s="30" t="n">
        <f aca="false">1/(1+EXP($L$2+($L$3*K2723)))</f>
        <v>0.797838346148153</v>
      </c>
      <c r="M2723" s="31" t="n">
        <f aca="false">(F2723)*(L2723)+(1-F2723)*(1-L2723)</f>
        <v>0.797838346148153</v>
      </c>
      <c r="N2723" s="31" t="n">
        <f aca="false">IF(B2723=1,LN(M2723),0)</f>
        <v>0</v>
      </c>
      <c r="O2723" s="42" t="n">
        <f aca="false">K2723</f>
        <v>0.64224</v>
      </c>
      <c r="P2723" s="43" t="n">
        <f aca="false">1/(1+EXP($P$2+($P$3*O2723)))</f>
        <v>0.999858228158743</v>
      </c>
      <c r="Q2723" s="42" t="n">
        <f aca="false">(F2723)*(P2723)+(1-F2723)*(1-P2723)</f>
        <v>0.999858228158743</v>
      </c>
      <c r="R2723" s="42" t="n">
        <f aca="false">IF(B2723&lt;&gt;1,LN(Q2723),0)</f>
        <v>-0.000141781891834723</v>
      </c>
    </row>
    <row r="2724" customFormat="false" ht="13" hidden="false" customHeight="false" outlineLevel="0" collapsed="false">
      <c r="A2724" s="18" t="n">
        <v>2715</v>
      </c>
      <c r="B2724" s="41" t="n">
        <v>0</v>
      </c>
      <c r="C2724" s="18" t="n">
        <v>10</v>
      </c>
      <c r="D2724" s="19" t="n">
        <v>20909</v>
      </c>
      <c r="E2724" s="19" t="n">
        <v>209087</v>
      </c>
      <c r="F2724" s="18" t="n">
        <v>1</v>
      </c>
      <c r="G2724" s="20" t="n">
        <f aca="false">($E$2-D2724)/$E$2</f>
        <v>0.16364</v>
      </c>
      <c r="H2724" s="19" t="n">
        <f aca="false">D2724-$E$3</f>
        <v>5909</v>
      </c>
      <c r="I2724" s="18" t="n">
        <f aca="false">F2724*C2724</f>
        <v>10</v>
      </c>
      <c r="J2724" s="19" t="n">
        <f aca="false">H2724*I2724</f>
        <v>59090</v>
      </c>
      <c r="K2724" s="29" t="n">
        <f aca="false">D2724/$E$2</f>
        <v>0.83636</v>
      </c>
      <c r="L2724" s="30" t="n">
        <f aca="false">1/(1+EXP($L$2+($L$3*K2724)))</f>
        <v>0.0751678368618452</v>
      </c>
      <c r="M2724" s="31" t="n">
        <f aca="false">(F2724)*(L2724)+(1-F2724)*(1-L2724)</f>
        <v>0.0751678368618452</v>
      </c>
      <c r="N2724" s="31" t="n">
        <f aca="false">IF(B2724=1,LN(M2724),0)</f>
        <v>0</v>
      </c>
      <c r="O2724" s="42" t="n">
        <f aca="false">K2724</f>
        <v>0.83636</v>
      </c>
      <c r="P2724" s="43" t="n">
        <f aca="false">1/(1+EXP($P$2+($P$3*O2724)))</f>
        <v>0.975629124451722</v>
      </c>
      <c r="Q2724" s="42" t="n">
        <f aca="false">(F2724)*(P2724)+(1-F2724)*(1-P2724)</f>
        <v>0.975629124451722</v>
      </c>
      <c r="R2724" s="42" t="n">
        <f aca="false">IF(B2724&lt;&gt;1,LN(Q2724),0)</f>
        <v>-0.0246727602244162</v>
      </c>
    </row>
    <row r="2725" customFormat="false" ht="13" hidden="false" customHeight="false" outlineLevel="0" collapsed="false">
      <c r="A2725" s="18" t="n">
        <v>2716</v>
      </c>
      <c r="B2725" s="41" t="n">
        <v>0</v>
      </c>
      <c r="C2725" s="18" t="n">
        <v>13</v>
      </c>
      <c r="D2725" s="19" t="n">
        <v>18752</v>
      </c>
      <c r="E2725" s="19" t="n">
        <v>243781</v>
      </c>
      <c r="F2725" s="18" t="n">
        <v>1</v>
      </c>
      <c r="G2725" s="20" t="n">
        <f aca="false">($E$2-D2725)/$E$2</f>
        <v>0.24992</v>
      </c>
      <c r="H2725" s="19" t="n">
        <f aca="false">D2725-$E$3</f>
        <v>3752</v>
      </c>
      <c r="I2725" s="18" t="n">
        <f aca="false">F2725*C2725</f>
        <v>13</v>
      </c>
      <c r="J2725" s="19" t="n">
        <f aca="false">H2725*I2725</f>
        <v>48776</v>
      </c>
      <c r="K2725" s="29" t="n">
        <f aca="false">D2725/$E$2</f>
        <v>0.75008</v>
      </c>
      <c r="L2725" s="30" t="n">
        <f aca="false">1/(1+EXP($L$2+($L$3*K2725)))</f>
        <v>0.313427574265415</v>
      </c>
      <c r="M2725" s="31" t="n">
        <f aca="false">(F2725)*(L2725)+(1-F2725)*(1-L2725)</f>
        <v>0.313427574265415</v>
      </c>
      <c r="N2725" s="31" t="n">
        <f aca="false">IF(B2725=1,LN(M2725),0)</f>
        <v>0</v>
      </c>
      <c r="O2725" s="42" t="n">
        <f aca="false">K2725</f>
        <v>0.75008</v>
      </c>
      <c r="P2725" s="43" t="n">
        <f aca="false">1/(1+EXP($P$2+($P$3*O2725)))</f>
        <v>0.997498192915225</v>
      </c>
      <c r="Q2725" s="42" t="n">
        <f aca="false">(F2725)*(P2725)+(1-F2725)*(1-P2725)</f>
        <v>0.997498192915225</v>
      </c>
      <c r="R2725" s="42" t="n">
        <f aca="false">IF(B2725&lt;&gt;1,LN(Q2725),0)</f>
        <v>-0.00250494183356935</v>
      </c>
    </row>
    <row r="2726" customFormat="false" ht="13" hidden="false" customHeight="false" outlineLevel="0" collapsed="false">
      <c r="A2726" s="18" t="n">
        <v>2717</v>
      </c>
      <c r="B2726" s="41" t="n">
        <v>0</v>
      </c>
      <c r="C2726" s="18" t="n">
        <v>14</v>
      </c>
      <c r="D2726" s="19" t="n">
        <v>19600</v>
      </c>
      <c r="E2726" s="19" t="n">
        <v>274400</v>
      </c>
      <c r="F2726" s="18" t="n">
        <v>1</v>
      </c>
      <c r="G2726" s="20" t="n">
        <f aca="false">($E$2-D2726)/$E$2</f>
        <v>0.216</v>
      </c>
      <c r="H2726" s="19" t="n">
        <f aca="false">D2726-$E$3</f>
        <v>4600</v>
      </c>
      <c r="I2726" s="18" t="n">
        <f aca="false">F2726*C2726</f>
        <v>14</v>
      </c>
      <c r="J2726" s="19" t="n">
        <f aca="false">H2726*I2726</f>
        <v>64400</v>
      </c>
      <c r="K2726" s="29" t="n">
        <f aca="false">D2726/$E$2</f>
        <v>0.784</v>
      </c>
      <c r="L2726" s="30" t="n">
        <f aca="false">1/(1+EXP($L$2+($L$3*K2726)))</f>
        <v>0.188069895063636</v>
      </c>
      <c r="M2726" s="31" t="n">
        <f aca="false">(F2726)*(L2726)+(1-F2726)*(1-L2726)</f>
        <v>0.188069895063636</v>
      </c>
      <c r="N2726" s="31" t="n">
        <f aca="false">IF(B2726=1,LN(M2726),0)</f>
        <v>0</v>
      </c>
      <c r="O2726" s="42" t="n">
        <f aca="false">K2726</f>
        <v>0.784</v>
      </c>
      <c r="P2726" s="43" t="n">
        <f aca="false">1/(1+EXP($P$2+($P$3*O2726)))</f>
        <v>0.993846678264364</v>
      </c>
      <c r="Q2726" s="42" t="n">
        <f aca="false">(F2726)*(P2726)+(1-F2726)*(1-P2726)</f>
        <v>0.993846678264364</v>
      </c>
      <c r="R2726" s="42" t="n">
        <f aca="false">IF(B2726&lt;&gt;1,LN(Q2726),0)</f>
        <v>-0.00617233144183797</v>
      </c>
    </row>
    <row r="2727" customFormat="false" ht="13" hidden="false" customHeight="false" outlineLevel="0" collapsed="false">
      <c r="A2727" s="18" t="n">
        <v>2718</v>
      </c>
      <c r="B2727" s="41" t="n">
        <v>0</v>
      </c>
      <c r="C2727" s="18" t="n">
        <v>12</v>
      </c>
      <c r="D2727" s="19" t="n">
        <v>20941</v>
      </c>
      <c r="E2727" s="19" t="n">
        <v>251286</v>
      </c>
      <c r="F2727" s="18" t="n">
        <v>1</v>
      </c>
      <c r="G2727" s="20" t="n">
        <f aca="false">($E$2-D2727)/$E$2</f>
        <v>0.16236</v>
      </c>
      <c r="H2727" s="19" t="n">
        <f aca="false">D2727-$E$3</f>
        <v>5941</v>
      </c>
      <c r="I2727" s="18" t="n">
        <f aca="false">F2727*C2727</f>
        <v>12</v>
      </c>
      <c r="J2727" s="19" t="n">
        <f aca="false">H2727*I2727</f>
        <v>71292</v>
      </c>
      <c r="K2727" s="29" t="n">
        <f aca="false">D2727/$E$2</f>
        <v>0.83764</v>
      </c>
      <c r="L2727" s="30" t="n">
        <f aca="false">1/(1+EXP($L$2+($L$3*K2727)))</f>
        <v>0.0734072805363117</v>
      </c>
      <c r="M2727" s="31" t="n">
        <f aca="false">(F2727)*(L2727)+(1-F2727)*(1-L2727)</f>
        <v>0.0734072805363117</v>
      </c>
      <c r="N2727" s="31" t="n">
        <f aca="false">IF(B2727=1,LN(M2727),0)</f>
        <v>0</v>
      </c>
      <c r="O2727" s="42" t="n">
        <f aca="false">K2727</f>
        <v>0.83764</v>
      </c>
      <c r="P2727" s="43" t="n">
        <f aca="false">1/(1+EXP($P$2+($P$3*O2727)))</f>
        <v>0.974805048659711</v>
      </c>
      <c r="Q2727" s="42" t="n">
        <f aca="false">(F2727)*(P2727)+(1-F2727)*(1-P2727)</f>
        <v>0.974805048659711</v>
      </c>
      <c r="R2727" s="42" t="n">
        <f aca="false">IF(B2727&lt;&gt;1,LN(Q2727),0)</f>
        <v>-0.0255177780695787</v>
      </c>
    </row>
    <row r="2728" customFormat="false" ht="13" hidden="false" customHeight="false" outlineLevel="0" collapsed="false">
      <c r="A2728" s="18" t="n">
        <v>2719</v>
      </c>
      <c r="B2728" s="41" t="n">
        <v>0</v>
      </c>
      <c r="C2728" s="18" t="n">
        <v>36</v>
      </c>
      <c r="D2728" s="19" t="n">
        <v>18895</v>
      </c>
      <c r="E2728" s="19" t="n">
        <v>680209</v>
      </c>
      <c r="F2728" s="18" t="n">
        <v>1</v>
      </c>
      <c r="G2728" s="20" t="n">
        <f aca="false">($E$2-D2728)/$E$2</f>
        <v>0.2442</v>
      </c>
      <c r="H2728" s="19" t="n">
        <f aca="false">D2728-$E$3</f>
        <v>3895</v>
      </c>
      <c r="I2728" s="18" t="n">
        <f aca="false">F2728*C2728</f>
        <v>36</v>
      </c>
      <c r="J2728" s="19" t="n">
        <f aca="false">H2728*I2728</f>
        <v>140220</v>
      </c>
      <c r="K2728" s="29" t="n">
        <f aca="false">D2728/$E$2</f>
        <v>0.7558</v>
      </c>
      <c r="L2728" s="30" t="n">
        <f aca="false">1/(1+EXP($L$2+($L$3*K2728)))</f>
        <v>0.289347936658159</v>
      </c>
      <c r="M2728" s="31" t="n">
        <f aca="false">(F2728)*(L2728)+(1-F2728)*(1-L2728)</f>
        <v>0.289347936658159</v>
      </c>
      <c r="N2728" s="31" t="n">
        <f aca="false">IF(B2728=1,LN(M2728),0)</f>
        <v>0</v>
      </c>
      <c r="O2728" s="42" t="n">
        <f aca="false">K2728</f>
        <v>0.7558</v>
      </c>
      <c r="P2728" s="43" t="n">
        <f aca="false">1/(1+EXP($P$2+($P$3*O2728)))</f>
        <v>0.997087577239447</v>
      </c>
      <c r="Q2728" s="42" t="n">
        <f aca="false">(F2728)*(P2728)+(1-F2728)*(1-P2728)</f>
        <v>0.997087577239447</v>
      </c>
      <c r="R2728" s="42" t="n">
        <f aca="false">IF(B2728&lt;&gt;1,LN(Q2728),0)</f>
        <v>-0.00291667211634003</v>
      </c>
    </row>
    <row r="2729" customFormat="false" ht="13" hidden="false" customHeight="false" outlineLevel="0" collapsed="false">
      <c r="A2729" s="18" t="n">
        <v>2720</v>
      </c>
      <c r="B2729" s="41" t="n">
        <v>0</v>
      </c>
      <c r="C2729" s="18" t="n">
        <v>17</v>
      </c>
      <c r="D2729" s="19" t="n">
        <v>20987</v>
      </c>
      <c r="E2729" s="19" t="n">
        <v>356782</v>
      </c>
      <c r="F2729" s="18" t="n">
        <v>0</v>
      </c>
      <c r="G2729" s="20" t="n">
        <f aca="false">($E$2-D2729)/$E$2</f>
        <v>0.16052</v>
      </c>
      <c r="H2729" s="19" t="n">
        <f aca="false">D2729-$E$3</f>
        <v>5987</v>
      </c>
      <c r="I2729" s="18" t="n">
        <f aca="false">F2729*C2729</f>
        <v>0</v>
      </c>
      <c r="J2729" s="19" t="n">
        <f aca="false">H2729*I2729</f>
        <v>0</v>
      </c>
      <c r="K2729" s="29" t="n">
        <f aca="false">D2729/$E$2</f>
        <v>0.83948</v>
      </c>
      <c r="L2729" s="30" t="n">
        <f aca="false">1/(1+EXP($L$2+($L$3*K2729)))</f>
        <v>0.0709429511608868</v>
      </c>
      <c r="M2729" s="31" t="n">
        <f aca="false">(F2729)*(L2729)+(1-F2729)*(1-L2729)</f>
        <v>0.929057048839113</v>
      </c>
      <c r="N2729" s="31" t="n">
        <f aca="false">IF(B2729=1,LN(M2729),0)</f>
        <v>0</v>
      </c>
      <c r="O2729" s="42" t="n">
        <f aca="false">K2729</f>
        <v>0.83948</v>
      </c>
      <c r="P2729" s="43" t="n">
        <f aca="false">1/(1+EXP($P$2+($P$3*O2729)))</f>
        <v>0.973572710168125</v>
      </c>
      <c r="Q2729" s="42" t="n">
        <f aca="false">(F2729)*(P2729)+(1-F2729)*(1-P2729)</f>
        <v>0.026427289831875</v>
      </c>
      <c r="R2729" s="42" t="n">
        <f aca="false">IF(B2729&lt;&gt;1,LN(Q2729),0)</f>
        <v>-3.63335809698291</v>
      </c>
    </row>
    <row r="2730" customFormat="false" ht="13" hidden="false" customHeight="false" outlineLevel="0" collapsed="false">
      <c r="A2730" s="18" t="n">
        <v>2721</v>
      </c>
      <c r="B2730" s="41" t="n">
        <v>0</v>
      </c>
      <c r="C2730" s="18" t="n">
        <v>23</v>
      </c>
      <c r="D2730" s="19" t="n">
        <v>17866</v>
      </c>
      <c r="E2730" s="19" t="n">
        <v>410922</v>
      </c>
      <c r="F2730" s="18" t="n">
        <v>1</v>
      </c>
      <c r="G2730" s="20" t="n">
        <f aca="false">($E$2-D2730)/$E$2</f>
        <v>0.28536</v>
      </c>
      <c r="H2730" s="19" t="n">
        <f aca="false">D2730-$E$3</f>
        <v>2866</v>
      </c>
      <c r="I2730" s="18" t="n">
        <f aca="false">F2730*C2730</f>
        <v>23</v>
      </c>
      <c r="J2730" s="19" t="n">
        <f aca="false">H2730*I2730</f>
        <v>65918</v>
      </c>
      <c r="K2730" s="29" t="n">
        <f aca="false">D2730/$E$2</f>
        <v>0.71464</v>
      </c>
      <c r="L2730" s="30" t="n">
        <f aca="false">1/(1+EXP($L$2+($L$3*K2730)))</f>
        <v>0.481187965682347</v>
      </c>
      <c r="M2730" s="31" t="n">
        <f aca="false">(F2730)*(L2730)+(1-F2730)*(1-L2730)</f>
        <v>0.481187965682347</v>
      </c>
      <c r="N2730" s="31" t="n">
        <f aca="false">IF(B2730=1,LN(M2730),0)</f>
        <v>0</v>
      </c>
      <c r="O2730" s="42" t="n">
        <f aca="false">K2730</f>
        <v>0.71464</v>
      </c>
      <c r="P2730" s="43" t="n">
        <f aca="false">1/(1+EXP($P$2+($P$3*O2730)))</f>
        <v>0.99902527185706</v>
      </c>
      <c r="Q2730" s="42" t="n">
        <f aca="false">(F2730)*(P2730)+(1-F2730)*(1-P2730)</f>
        <v>0.99902527185706</v>
      </c>
      <c r="R2730" s="42" t="n">
        <f aca="false">IF(B2730&lt;&gt;1,LN(Q2730),0)</f>
        <v>-0.000975203499336458</v>
      </c>
    </row>
    <row r="2731" customFormat="false" ht="13" hidden="false" customHeight="false" outlineLevel="0" collapsed="false">
      <c r="A2731" s="18" t="n">
        <v>2722</v>
      </c>
      <c r="B2731" s="41" t="n">
        <v>0</v>
      </c>
      <c r="C2731" s="18" t="n">
        <v>11</v>
      </c>
      <c r="D2731" s="19" t="n">
        <v>19611</v>
      </c>
      <c r="E2731" s="19" t="n">
        <v>215716</v>
      </c>
      <c r="F2731" s="18" t="n">
        <v>1</v>
      </c>
      <c r="G2731" s="20" t="n">
        <f aca="false">($E$2-D2731)/$E$2</f>
        <v>0.21556</v>
      </c>
      <c r="H2731" s="19" t="n">
        <f aca="false">D2731-$E$3</f>
        <v>4611</v>
      </c>
      <c r="I2731" s="18" t="n">
        <f aca="false">F2731*C2731</f>
        <v>11</v>
      </c>
      <c r="J2731" s="19" t="n">
        <f aca="false">H2731*I2731</f>
        <v>50721</v>
      </c>
      <c r="K2731" s="29" t="n">
        <f aca="false">D2731/$E$2</f>
        <v>0.78444</v>
      </c>
      <c r="L2731" s="30" t="n">
        <f aca="false">1/(1+EXP($L$2+($L$3*K2731)))</f>
        <v>0.186729712990847</v>
      </c>
      <c r="M2731" s="31" t="n">
        <f aca="false">(F2731)*(L2731)+(1-F2731)*(1-L2731)</f>
        <v>0.186729712990847</v>
      </c>
      <c r="N2731" s="31" t="n">
        <f aca="false">IF(B2731=1,LN(M2731),0)</f>
        <v>0</v>
      </c>
      <c r="O2731" s="42" t="n">
        <f aca="false">K2731</f>
        <v>0.78444</v>
      </c>
      <c r="P2731" s="43" t="n">
        <f aca="false">1/(1+EXP($P$2+($P$3*O2731)))</f>
        <v>0.993774577381075</v>
      </c>
      <c r="Q2731" s="42" t="n">
        <f aca="false">(F2731)*(P2731)+(1-F2731)*(1-P2731)</f>
        <v>0.993774577381075</v>
      </c>
      <c r="R2731" s="42" t="n">
        <f aca="false">IF(B2731&lt;&gt;1,LN(Q2731),0)</f>
        <v>-0.00624488136362632</v>
      </c>
    </row>
    <row r="2732" customFormat="false" ht="13" hidden="false" customHeight="false" outlineLevel="0" collapsed="false">
      <c r="A2732" s="18" t="n">
        <v>2723</v>
      </c>
      <c r="B2732" s="41" t="n">
        <v>0</v>
      </c>
      <c r="C2732" s="18" t="n">
        <v>17</v>
      </c>
      <c r="D2732" s="19" t="n">
        <v>15447</v>
      </c>
      <c r="E2732" s="19" t="n">
        <v>262592</v>
      </c>
      <c r="F2732" s="18" t="n">
        <v>1</v>
      </c>
      <c r="G2732" s="20" t="n">
        <f aca="false">($E$2-D2732)/$E$2</f>
        <v>0.38212</v>
      </c>
      <c r="H2732" s="19" t="n">
        <f aca="false">D2732-$E$3</f>
        <v>447</v>
      </c>
      <c r="I2732" s="18" t="n">
        <f aca="false">F2732*C2732</f>
        <v>17</v>
      </c>
      <c r="J2732" s="19" t="n">
        <f aca="false">H2732*I2732</f>
        <v>7599</v>
      </c>
      <c r="K2732" s="29" t="n">
        <f aca="false">D2732/$E$2</f>
        <v>0.61788</v>
      </c>
      <c r="L2732" s="30" t="n">
        <f aca="false">1/(1+EXP($L$2+($L$3*K2732)))</f>
        <v>0.865306204705852</v>
      </c>
      <c r="M2732" s="31" t="n">
        <f aca="false">(F2732)*(L2732)+(1-F2732)*(1-L2732)</f>
        <v>0.865306204705852</v>
      </c>
      <c r="N2732" s="31" t="n">
        <f aca="false">IF(B2732=1,LN(M2732),0)</f>
        <v>0</v>
      </c>
      <c r="O2732" s="42" t="n">
        <f aca="false">K2732</f>
        <v>0.61788</v>
      </c>
      <c r="P2732" s="43" t="n">
        <f aca="false">1/(1+EXP($P$2+($P$3*O2732)))</f>
        <v>0.99992590679362</v>
      </c>
      <c r="Q2732" s="42" t="n">
        <f aca="false">(F2732)*(P2732)+(1-F2732)*(1-P2732)</f>
        <v>0.99992590679362</v>
      </c>
      <c r="R2732" s="42" t="n">
        <f aca="false">IF(B2732&lt;&gt;1,LN(Q2732),0)</f>
        <v>-7.4095951417064E-005</v>
      </c>
    </row>
    <row r="2733" customFormat="false" ht="13" hidden="false" customHeight="false" outlineLevel="0" collapsed="false">
      <c r="A2733" s="18" t="n">
        <v>2724</v>
      </c>
      <c r="B2733" s="41" t="n">
        <v>0</v>
      </c>
      <c r="C2733" s="18" t="n">
        <v>12</v>
      </c>
      <c r="D2733" s="19" t="n">
        <v>16248</v>
      </c>
      <c r="E2733" s="19" t="n">
        <v>194971</v>
      </c>
      <c r="F2733" s="18" t="n">
        <v>1</v>
      </c>
      <c r="G2733" s="20" t="n">
        <f aca="false">($E$2-D2733)/$E$2</f>
        <v>0.35008</v>
      </c>
      <c r="H2733" s="19" t="n">
        <f aca="false">D2733-$E$3</f>
        <v>1248</v>
      </c>
      <c r="I2733" s="18" t="n">
        <f aca="false">F2733*C2733</f>
        <v>12</v>
      </c>
      <c r="J2733" s="19" t="n">
        <f aca="false">H2733*I2733</f>
        <v>14976</v>
      </c>
      <c r="K2733" s="29" t="n">
        <f aca="false">D2733/$E$2</f>
        <v>0.64992</v>
      </c>
      <c r="L2733" s="30" t="n">
        <f aca="false">1/(1+EXP($L$2+($L$3*K2733)))</f>
        <v>0.771927208003892</v>
      </c>
      <c r="M2733" s="31" t="n">
        <f aca="false">(F2733)*(L2733)+(1-F2733)*(1-L2733)</f>
        <v>0.771927208003892</v>
      </c>
      <c r="N2733" s="31" t="n">
        <f aca="false">IF(B2733=1,LN(M2733),0)</f>
        <v>0</v>
      </c>
      <c r="O2733" s="42" t="n">
        <f aca="false">K2733</f>
        <v>0.64992</v>
      </c>
      <c r="P2733" s="43" t="n">
        <f aca="false">1/(1+EXP($P$2+($P$3*O2733)))</f>
        <v>0.999826046859849</v>
      </c>
      <c r="Q2733" s="42" t="n">
        <f aca="false">(F2733)*(P2733)+(1-F2733)*(1-P2733)</f>
        <v>0.999826046859849</v>
      </c>
      <c r="R2733" s="42" t="n">
        <f aca="false">IF(B2733&lt;&gt;1,LN(Q2733),0)</f>
        <v>-0.000173968271753309</v>
      </c>
    </row>
    <row r="2734" customFormat="false" ht="13" hidden="false" customHeight="false" outlineLevel="0" collapsed="false">
      <c r="A2734" s="18" t="n">
        <v>2725</v>
      </c>
      <c r="B2734" s="41" t="n">
        <v>0</v>
      </c>
      <c r="C2734" s="18" t="n">
        <v>11</v>
      </c>
      <c r="D2734" s="19" t="n">
        <v>21011</v>
      </c>
      <c r="E2734" s="19" t="n">
        <v>231124</v>
      </c>
      <c r="F2734" s="18" t="n">
        <v>1</v>
      </c>
      <c r="G2734" s="20" t="n">
        <f aca="false">($E$2-D2734)/$E$2</f>
        <v>0.15956</v>
      </c>
      <c r="H2734" s="19" t="n">
        <f aca="false">D2734-$E$3</f>
        <v>6011</v>
      </c>
      <c r="I2734" s="18" t="n">
        <f aca="false">F2734*C2734</f>
        <v>11</v>
      </c>
      <c r="J2734" s="19" t="n">
        <f aca="false">H2734*I2734</f>
        <v>66121</v>
      </c>
      <c r="K2734" s="29" t="n">
        <f aca="false">D2734/$E$2</f>
        <v>0.84044</v>
      </c>
      <c r="L2734" s="30" t="n">
        <f aca="false">1/(1+EXP($L$2+($L$3*K2734)))</f>
        <v>0.0696877512161401</v>
      </c>
      <c r="M2734" s="31" t="n">
        <f aca="false">(F2734)*(L2734)+(1-F2734)*(1-L2734)</f>
        <v>0.0696877512161401</v>
      </c>
      <c r="N2734" s="31" t="n">
        <f aca="false">IF(B2734=1,LN(M2734),0)</f>
        <v>0</v>
      </c>
      <c r="O2734" s="42" t="n">
        <f aca="false">K2734</f>
        <v>0.84044</v>
      </c>
      <c r="P2734" s="43" t="n">
        <f aca="false">1/(1+EXP($P$2+($P$3*O2734)))</f>
        <v>0.972906666127088</v>
      </c>
      <c r="Q2734" s="42" t="n">
        <f aca="false">(F2734)*(P2734)+(1-F2734)*(1-P2734)</f>
        <v>0.972906666127088</v>
      </c>
      <c r="R2734" s="42" t="n">
        <f aca="false">IF(B2734&lt;&gt;1,LN(Q2734),0)</f>
        <v>-0.027467125213058</v>
      </c>
    </row>
    <row r="2735" customFormat="false" ht="13" hidden="false" customHeight="false" outlineLevel="0" collapsed="false">
      <c r="A2735" s="18" t="n">
        <v>2726</v>
      </c>
      <c r="B2735" s="41" t="n">
        <v>0</v>
      </c>
      <c r="C2735" s="18" t="n">
        <v>15</v>
      </c>
      <c r="D2735" s="19" t="n">
        <v>17368</v>
      </c>
      <c r="E2735" s="19" t="n">
        <v>260522</v>
      </c>
      <c r="F2735" s="18" t="n">
        <v>1</v>
      </c>
      <c r="G2735" s="20" t="n">
        <f aca="false">($E$2-D2735)/$E$2</f>
        <v>0.30528</v>
      </c>
      <c r="H2735" s="19" t="n">
        <f aca="false">D2735-$E$3</f>
        <v>2368</v>
      </c>
      <c r="I2735" s="18" t="n">
        <f aca="false">F2735*C2735</f>
        <v>15</v>
      </c>
      <c r="J2735" s="19" t="n">
        <f aca="false">H2735*I2735</f>
        <v>35520</v>
      </c>
      <c r="K2735" s="29" t="n">
        <f aca="false">D2735/$E$2</f>
        <v>0.69472</v>
      </c>
      <c r="L2735" s="30" t="n">
        <f aca="false">1/(1+EXP($L$2+($L$3*K2735)))</f>
        <v>0.580091715040707</v>
      </c>
      <c r="M2735" s="31" t="n">
        <f aca="false">(F2735)*(L2735)+(1-F2735)*(1-L2735)</f>
        <v>0.580091715040707</v>
      </c>
      <c r="N2735" s="31" t="n">
        <f aca="false">IF(B2735=1,LN(M2735),0)</f>
        <v>0</v>
      </c>
      <c r="O2735" s="42" t="n">
        <f aca="false">K2735</f>
        <v>0.69472</v>
      </c>
      <c r="P2735" s="43" t="n">
        <f aca="false">1/(1+EXP($P$2+($P$3*O2735)))</f>
        <v>0.999426429367626</v>
      </c>
      <c r="Q2735" s="42" t="n">
        <f aca="false">(F2735)*(P2735)+(1-F2735)*(1-P2735)</f>
        <v>0.999426429367626</v>
      </c>
      <c r="R2735" s="42" t="n">
        <f aca="false">IF(B2735&lt;&gt;1,LN(Q2735),0)</f>
        <v>-0.000573735186934677</v>
      </c>
    </row>
    <row r="2736" customFormat="false" ht="13" hidden="false" customHeight="false" outlineLevel="0" collapsed="false">
      <c r="A2736" s="18" t="n">
        <v>2727</v>
      </c>
      <c r="B2736" s="41" t="n">
        <v>0</v>
      </c>
      <c r="C2736" s="18" t="n">
        <v>20</v>
      </c>
      <c r="D2736" s="19" t="n">
        <v>19174</v>
      </c>
      <c r="E2736" s="19" t="n">
        <v>383480</v>
      </c>
      <c r="F2736" s="18" t="n">
        <v>1</v>
      </c>
      <c r="G2736" s="20" t="n">
        <f aca="false">($E$2-D2736)/$E$2</f>
        <v>0.23304</v>
      </c>
      <c r="H2736" s="19" t="n">
        <f aca="false">D2736-$E$3</f>
        <v>4174</v>
      </c>
      <c r="I2736" s="18" t="n">
        <f aca="false">F2736*C2736</f>
        <v>20</v>
      </c>
      <c r="J2736" s="19" t="n">
        <f aca="false">H2736*I2736</f>
        <v>83480</v>
      </c>
      <c r="K2736" s="29" t="n">
        <f aca="false">D2736/$E$2</f>
        <v>0.76696</v>
      </c>
      <c r="L2736" s="30" t="n">
        <f aca="false">1/(1+EXP($L$2+($L$3*K2736)))</f>
        <v>0.245682769417251</v>
      </c>
      <c r="M2736" s="31" t="n">
        <f aca="false">(F2736)*(L2736)+(1-F2736)*(1-L2736)</f>
        <v>0.245682769417251</v>
      </c>
      <c r="N2736" s="31" t="n">
        <f aca="false">IF(B2736=1,LN(M2736),0)</f>
        <v>0</v>
      </c>
      <c r="O2736" s="42" t="n">
        <f aca="false">K2736</f>
        <v>0.76696</v>
      </c>
      <c r="P2736" s="43" t="n">
        <f aca="false">1/(1+EXP($P$2+($P$3*O2736)))</f>
        <v>0.996083158678504</v>
      </c>
      <c r="Q2736" s="42" t="n">
        <f aca="false">(F2736)*(P2736)+(1-F2736)*(1-P2736)</f>
        <v>0.996083158678504</v>
      </c>
      <c r="R2736" s="42" t="n">
        <f aca="false">IF(B2736&lt;&gt;1,LN(Q2736),0)</f>
        <v>-0.00392453223375537</v>
      </c>
    </row>
    <row r="2737" customFormat="false" ht="13" hidden="false" customHeight="false" outlineLevel="0" collapsed="false">
      <c r="A2737" s="18" t="n">
        <v>2728</v>
      </c>
      <c r="B2737" s="41" t="n">
        <v>0</v>
      </c>
      <c r="C2737" s="18" t="n">
        <v>37</v>
      </c>
      <c r="D2737" s="19" t="n">
        <v>18507</v>
      </c>
      <c r="E2737" s="19" t="n">
        <v>684776</v>
      </c>
      <c r="F2737" s="18" t="n">
        <v>1</v>
      </c>
      <c r="G2737" s="20" t="n">
        <f aca="false">($E$2-D2737)/$E$2</f>
        <v>0.25972</v>
      </c>
      <c r="H2737" s="19" t="n">
        <f aca="false">D2737-$E$3</f>
        <v>3507</v>
      </c>
      <c r="I2737" s="18" t="n">
        <f aca="false">F2737*C2737</f>
        <v>37</v>
      </c>
      <c r="J2737" s="19" t="n">
        <f aca="false">H2737*I2737</f>
        <v>129759</v>
      </c>
      <c r="K2737" s="29" t="n">
        <f aca="false">D2737/$E$2</f>
        <v>0.74028</v>
      </c>
      <c r="L2737" s="30" t="n">
        <f aca="false">1/(1+EXP($L$2+($L$3*K2737)))</f>
        <v>0.357064747798202</v>
      </c>
      <c r="M2737" s="31" t="n">
        <f aca="false">(F2737)*(L2737)+(1-F2737)*(1-L2737)</f>
        <v>0.357064747798202</v>
      </c>
      <c r="N2737" s="31" t="n">
        <f aca="false">IF(B2737=1,LN(M2737),0)</f>
        <v>0</v>
      </c>
      <c r="O2737" s="42" t="n">
        <f aca="false">K2737</f>
        <v>0.74028</v>
      </c>
      <c r="P2737" s="43" t="n">
        <f aca="false">1/(1+EXP($P$2+($P$3*O2737)))</f>
        <v>0.99807194577415</v>
      </c>
      <c r="Q2737" s="42" t="n">
        <f aca="false">(F2737)*(P2737)+(1-F2737)*(1-P2737)</f>
        <v>0.99807194577415</v>
      </c>
      <c r="R2737" s="42" t="n">
        <f aca="false">IF(B2737&lt;&gt;1,LN(Q2737),0)</f>
        <v>-0.00192991531497034</v>
      </c>
    </row>
    <row r="2738" customFormat="false" ht="13" hidden="false" customHeight="false" outlineLevel="0" collapsed="false">
      <c r="A2738" s="18" t="n">
        <v>2729</v>
      </c>
      <c r="B2738" s="41" t="n">
        <v>0</v>
      </c>
      <c r="C2738" s="18" t="n">
        <v>14</v>
      </c>
      <c r="D2738" s="19" t="n">
        <v>21965</v>
      </c>
      <c r="E2738" s="19" t="n">
        <v>307510</v>
      </c>
      <c r="F2738" s="18" t="n">
        <v>1</v>
      </c>
      <c r="G2738" s="20" t="n">
        <f aca="false">($E$2-D2738)/$E$2</f>
        <v>0.1214</v>
      </c>
      <c r="H2738" s="19" t="n">
        <f aca="false">D2738-$E$3</f>
        <v>6965</v>
      </c>
      <c r="I2738" s="18" t="n">
        <f aca="false">F2738*C2738</f>
        <v>14</v>
      </c>
      <c r="J2738" s="19" t="n">
        <f aca="false">H2738*I2738</f>
        <v>97510</v>
      </c>
      <c r="K2738" s="29" t="n">
        <f aca="false">D2738/$E$2</f>
        <v>0.8786</v>
      </c>
      <c r="L2738" s="30" t="n">
        <f aca="false">1/(1+EXP($L$2+($L$3*K2738)))</f>
        <v>0.0337396360770027</v>
      </c>
      <c r="M2738" s="31" t="n">
        <f aca="false">(F2738)*(L2738)+(1-F2738)*(1-L2738)</f>
        <v>0.0337396360770027</v>
      </c>
      <c r="N2738" s="31" t="n">
        <f aca="false">IF(B2738=1,LN(M2738),0)</f>
        <v>0</v>
      </c>
      <c r="O2738" s="42" t="n">
        <f aca="false">K2738</f>
        <v>0.8786</v>
      </c>
      <c r="P2738" s="43" t="n">
        <f aca="false">1/(1+EXP($P$2+($P$3*O2738)))</f>
        <v>0.928534885508096</v>
      </c>
      <c r="Q2738" s="42" t="n">
        <f aca="false">(F2738)*(P2738)+(1-F2738)*(1-P2738)</f>
        <v>0.928534885508096</v>
      </c>
      <c r="R2738" s="42" t="n">
        <f aca="false">IF(B2738&lt;&gt;1,LN(Q2738),0)</f>
        <v>-0.0741473269963174</v>
      </c>
    </row>
    <row r="2739" customFormat="false" ht="13" hidden="false" customHeight="false" outlineLevel="0" collapsed="false">
      <c r="A2739" s="18" t="n">
        <v>2730</v>
      </c>
      <c r="B2739" s="41" t="n">
        <v>0</v>
      </c>
      <c r="C2739" s="18" t="n">
        <v>10</v>
      </c>
      <c r="D2739" s="19" t="n">
        <v>21174</v>
      </c>
      <c r="E2739" s="19" t="n">
        <v>211745</v>
      </c>
      <c r="F2739" s="18" t="n">
        <v>1</v>
      </c>
      <c r="G2739" s="20" t="n">
        <f aca="false">($E$2-D2739)/$E$2</f>
        <v>0.15304</v>
      </c>
      <c r="H2739" s="19" t="n">
        <f aca="false">D2739-$E$3</f>
        <v>6174</v>
      </c>
      <c r="I2739" s="18" t="n">
        <f aca="false">F2739*C2739</f>
        <v>10</v>
      </c>
      <c r="J2739" s="19" t="n">
        <f aca="false">H2739*I2739</f>
        <v>61740</v>
      </c>
      <c r="K2739" s="29" t="n">
        <f aca="false">D2739/$E$2</f>
        <v>0.84696</v>
      </c>
      <c r="L2739" s="30" t="n">
        <f aca="false">1/(1+EXP($L$2+($L$3*K2739)))</f>
        <v>0.0616930006329122</v>
      </c>
      <c r="M2739" s="31" t="n">
        <f aca="false">(F2739)*(L2739)+(1-F2739)*(1-L2739)</f>
        <v>0.0616930006329122</v>
      </c>
      <c r="N2739" s="31" t="n">
        <f aca="false">IF(B2739=1,LN(M2739),0)</f>
        <v>0</v>
      </c>
      <c r="O2739" s="42" t="n">
        <f aca="false">K2739</f>
        <v>0.84696</v>
      </c>
      <c r="P2739" s="43" t="n">
        <f aca="false">1/(1+EXP($P$2+($P$3*O2739)))</f>
        <v>0.967932034666484</v>
      </c>
      <c r="Q2739" s="42" t="n">
        <f aca="false">(F2739)*(P2739)+(1-F2739)*(1-P2739)</f>
        <v>0.967932034666484</v>
      </c>
      <c r="R2739" s="42" t="n">
        <f aca="false">IF(B2739&lt;&gt;1,LN(Q2739),0)</f>
        <v>-0.0325934062919471</v>
      </c>
    </row>
    <row r="2740" customFormat="false" ht="13" hidden="false" customHeight="false" outlineLevel="0" collapsed="false">
      <c r="A2740" s="18" t="n">
        <v>2731</v>
      </c>
      <c r="B2740" s="41" t="n">
        <v>0</v>
      </c>
      <c r="C2740" s="18" t="n">
        <v>12</v>
      </c>
      <c r="D2740" s="19" t="n">
        <v>16201</v>
      </c>
      <c r="E2740" s="19" t="n">
        <v>194418</v>
      </c>
      <c r="F2740" s="18" t="n">
        <v>1</v>
      </c>
      <c r="G2740" s="20" t="n">
        <f aca="false">($E$2-D2740)/$E$2</f>
        <v>0.35196</v>
      </c>
      <c r="H2740" s="19" t="n">
        <f aca="false">D2740-$E$3</f>
        <v>1201</v>
      </c>
      <c r="I2740" s="18" t="n">
        <f aca="false">F2740*C2740</f>
        <v>12</v>
      </c>
      <c r="J2740" s="19" t="n">
        <f aca="false">H2740*I2740</f>
        <v>14412</v>
      </c>
      <c r="K2740" s="29" t="n">
        <f aca="false">D2740/$E$2</f>
        <v>0.64804</v>
      </c>
      <c r="L2740" s="30" t="n">
        <f aca="false">1/(1+EXP($L$2+($L$3*K2740)))</f>
        <v>0.778479682943886</v>
      </c>
      <c r="M2740" s="31" t="n">
        <f aca="false">(F2740)*(L2740)+(1-F2740)*(1-L2740)</f>
        <v>0.778479682943886</v>
      </c>
      <c r="N2740" s="31" t="n">
        <f aca="false">IF(B2740=1,LN(M2740),0)</f>
        <v>0</v>
      </c>
      <c r="O2740" s="42" t="n">
        <f aca="false">K2740</f>
        <v>0.64804</v>
      </c>
      <c r="P2740" s="43" t="n">
        <f aca="false">1/(1+EXP($P$2+($P$3*O2740)))</f>
        <v>0.999834543174093</v>
      </c>
      <c r="Q2740" s="42" t="n">
        <f aca="false">(F2740)*(P2740)+(1-F2740)*(1-P2740)</f>
        <v>0.999834543174093</v>
      </c>
      <c r="R2740" s="42" t="n">
        <f aca="false">IF(B2740&lt;&gt;1,LN(Q2740),0)</f>
        <v>-0.000165470515397616</v>
      </c>
    </row>
    <row r="2741" customFormat="false" ht="13" hidden="false" customHeight="false" outlineLevel="0" collapsed="false">
      <c r="A2741" s="18" t="n">
        <v>2732</v>
      </c>
      <c r="B2741" s="41" t="n">
        <v>0</v>
      </c>
      <c r="C2741" s="18" t="n">
        <v>17</v>
      </c>
      <c r="D2741" s="19" t="n">
        <v>20663</v>
      </c>
      <c r="E2741" s="19" t="n">
        <v>351273</v>
      </c>
      <c r="F2741" s="18" t="n">
        <v>1</v>
      </c>
      <c r="G2741" s="20" t="n">
        <f aca="false">($E$2-D2741)/$E$2</f>
        <v>0.17348</v>
      </c>
      <c r="H2741" s="19" t="n">
        <f aca="false">D2741-$E$3</f>
        <v>5663</v>
      </c>
      <c r="I2741" s="18" t="n">
        <f aca="false">F2741*C2741</f>
        <v>17</v>
      </c>
      <c r="J2741" s="19" t="n">
        <f aca="false">H2741*I2741</f>
        <v>96271</v>
      </c>
      <c r="K2741" s="29" t="n">
        <f aca="false">D2741/$E$2</f>
        <v>0.82652</v>
      </c>
      <c r="L2741" s="30" t="n">
        <f aca="false">1/(1+EXP($L$2+($L$3*K2741)))</f>
        <v>0.0900460938995582</v>
      </c>
      <c r="M2741" s="31" t="n">
        <f aca="false">(F2741)*(L2741)+(1-F2741)*(1-L2741)</f>
        <v>0.0900460938995582</v>
      </c>
      <c r="N2741" s="31" t="n">
        <f aca="false">IF(B2741=1,LN(M2741),0)</f>
        <v>0</v>
      </c>
      <c r="O2741" s="42" t="n">
        <f aca="false">K2741</f>
        <v>0.82652</v>
      </c>
      <c r="P2741" s="43" t="n">
        <f aca="false">1/(1+EXP($P$2+($P$3*O2741)))</f>
        <v>0.98114304318311</v>
      </c>
      <c r="Q2741" s="42" t="n">
        <f aca="false">(F2741)*(P2741)+(1-F2741)*(1-P2741)</f>
        <v>0.98114304318311</v>
      </c>
      <c r="R2741" s="42" t="n">
        <f aca="false">IF(B2741&lt;&gt;1,LN(Q2741),0)</f>
        <v>-0.0190370164042355</v>
      </c>
    </row>
    <row r="2742" customFormat="false" ht="13" hidden="false" customHeight="false" outlineLevel="0" collapsed="false">
      <c r="A2742" s="18" t="n">
        <v>2733</v>
      </c>
      <c r="B2742" s="41" t="n">
        <v>0</v>
      </c>
      <c r="C2742" s="18" t="n">
        <v>11</v>
      </c>
      <c r="D2742" s="19" t="n">
        <v>21626</v>
      </c>
      <c r="E2742" s="19" t="n">
        <v>237883</v>
      </c>
      <c r="F2742" s="18" t="n">
        <v>1</v>
      </c>
      <c r="G2742" s="20" t="n">
        <f aca="false">($E$2-D2742)/$E$2</f>
        <v>0.13496</v>
      </c>
      <c r="H2742" s="19" t="n">
        <f aca="false">D2742-$E$3</f>
        <v>6626</v>
      </c>
      <c r="I2742" s="18" t="n">
        <f aca="false">F2742*C2742</f>
        <v>11</v>
      </c>
      <c r="J2742" s="19" t="n">
        <f aca="false">H2742*I2742</f>
        <v>72886</v>
      </c>
      <c r="K2742" s="29" t="n">
        <f aca="false">D2742/$E$2</f>
        <v>0.86504</v>
      </c>
      <c r="L2742" s="30" t="n">
        <f aca="false">1/(1+EXP($L$2+($L$3*K2742)))</f>
        <v>0.0437914611406089</v>
      </c>
      <c r="M2742" s="31" t="n">
        <f aca="false">(F2742)*(L2742)+(1-F2742)*(1-L2742)</f>
        <v>0.0437914611406089</v>
      </c>
      <c r="N2742" s="31" t="n">
        <f aca="false">IF(B2742=1,LN(M2742),0)</f>
        <v>0</v>
      </c>
      <c r="O2742" s="42" t="n">
        <f aca="false">K2742</f>
        <v>0.86504</v>
      </c>
      <c r="P2742" s="43" t="n">
        <f aca="false">1/(1+EXP($P$2+($P$3*O2742)))</f>
        <v>0.949099643434121</v>
      </c>
      <c r="Q2742" s="42" t="n">
        <f aca="false">(F2742)*(P2742)+(1-F2742)*(1-P2742)</f>
        <v>0.949099643434121</v>
      </c>
      <c r="R2742" s="42" t="n">
        <f aca="false">IF(B2742&lt;&gt;1,LN(Q2742),0)</f>
        <v>-0.0522414875341807</v>
      </c>
    </row>
    <row r="2743" customFormat="false" ht="13" hidden="false" customHeight="false" outlineLevel="0" collapsed="false">
      <c r="A2743" s="18" t="n">
        <v>2734</v>
      </c>
      <c r="B2743" s="41" t="n">
        <v>0</v>
      </c>
      <c r="C2743" s="18" t="n">
        <v>10</v>
      </c>
      <c r="D2743" s="19" t="n">
        <v>21808</v>
      </c>
      <c r="E2743" s="19" t="n">
        <v>218083</v>
      </c>
      <c r="F2743" s="18" t="n">
        <v>1</v>
      </c>
      <c r="G2743" s="20" t="n">
        <f aca="false">($E$2-D2743)/$E$2</f>
        <v>0.12768</v>
      </c>
      <c r="H2743" s="19" t="n">
        <f aca="false">D2743-$E$3</f>
        <v>6808</v>
      </c>
      <c r="I2743" s="18" t="n">
        <f aca="false">F2743*C2743</f>
        <v>10</v>
      </c>
      <c r="J2743" s="19" t="n">
        <f aca="false">H2743*I2743</f>
        <v>68080</v>
      </c>
      <c r="K2743" s="29" t="n">
        <f aca="false">D2743/$E$2</f>
        <v>0.87232</v>
      </c>
      <c r="L2743" s="30" t="n">
        <f aca="false">1/(1+EXP($L$2+($L$3*K2743)))</f>
        <v>0.0380833930854441</v>
      </c>
      <c r="M2743" s="31" t="n">
        <f aca="false">(F2743)*(L2743)+(1-F2743)*(1-L2743)</f>
        <v>0.0380833930854441</v>
      </c>
      <c r="N2743" s="31" t="n">
        <f aca="false">IF(B2743=1,LN(M2743),0)</f>
        <v>0</v>
      </c>
      <c r="O2743" s="42" t="n">
        <f aca="false">K2743</f>
        <v>0.87232</v>
      </c>
      <c r="P2743" s="43" t="n">
        <f aca="false">1/(1+EXP($P$2+($P$3*O2743)))</f>
        <v>0.938871530116386</v>
      </c>
      <c r="Q2743" s="42" t="n">
        <f aca="false">(F2743)*(P2743)+(1-F2743)*(1-P2743)</f>
        <v>0.938871530116386</v>
      </c>
      <c r="R2743" s="42" t="n">
        <f aca="false">IF(B2743&lt;&gt;1,LN(Q2743),0)</f>
        <v>-0.0630766247714886</v>
      </c>
    </row>
    <row r="2744" customFormat="false" ht="13" hidden="false" customHeight="false" outlineLevel="0" collapsed="false">
      <c r="A2744" s="18" t="n">
        <v>2735</v>
      </c>
      <c r="B2744" s="41" t="n">
        <v>0</v>
      </c>
      <c r="C2744" s="18" t="n">
        <v>45</v>
      </c>
      <c r="D2744" s="19" t="n">
        <v>15141</v>
      </c>
      <c r="E2744" s="19" t="n">
        <v>681355</v>
      </c>
      <c r="F2744" s="18" t="n">
        <v>1</v>
      </c>
      <c r="G2744" s="20" t="n">
        <f aca="false">($E$2-D2744)/$E$2</f>
        <v>0.39436</v>
      </c>
      <c r="H2744" s="19" t="n">
        <f aca="false">D2744-$E$3</f>
        <v>141</v>
      </c>
      <c r="I2744" s="18" t="n">
        <f aca="false">F2744*C2744</f>
        <v>45</v>
      </c>
      <c r="J2744" s="19" t="n">
        <f aca="false">H2744*I2744</f>
        <v>6345</v>
      </c>
      <c r="K2744" s="29" t="n">
        <f aca="false">D2744/$E$2</f>
        <v>0.60564</v>
      </c>
      <c r="L2744" s="30" t="n">
        <f aca="false">1/(1+EXP($L$2+($L$3*K2744)))</f>
        <v>0.89137852626078</v>
      </c>
      <c r="M2744" s="31" t="n">
        <f aca="false">(F2744)*(L2744)+(1-F2744)*(1-L2744)</f>
        <v>0.89137852626078</v>
      </c>
      <c r="N2744" s="31" t="n">
        <f aca="false">IF(B2744=1,LN(M2744),0)</f>
        <v>0</v>
      </c>
      <c r="O2744" s="42" t="n">
        <f aca="false">K2744</f>
        <v>0.60564</v>
      </c>
      <c r="P2744" s="43" t="n">
        <f aca="false">1/(1+EXP($P$2+($P$3*O2744)))</f>
        <v>0.999946522307421</v>
      </c>
      <c r="Q2744" s="42" t="n">
        <f aca="false">(F2744)*(P2744)+(1-F2744)*(1-P2744)</f>
        <v>0.999946522307421</v>
      </c>
      <c r="R2744" s="42" t="n">
        <f aca="false">IF(B2744&lt;&gt;1,LN(Q2744),0)</f>
        <v>-5.34791225622457E-005</v>
      </c>
    </row>
    <row r="2745" customFormat="false" ht="13" hidden="false" customHeight="false" outlineLevel="0" collapsed="false">
      <c r="A2745" s="18" t="n">
        <v>2736</v>
      </c>
      <c r="B2745" s="41" t="n">
        <v>0</v>
      </c>
      <c r="C2745" s="18" t="n">
        <v>21</v>
      </c>
      <c r="D2745" s="19" t="n">
        <v>17949</v>
      </c>
      <c r="E2745" s="19" t="n">
        <v>376928</v>
      </c>
      <c r="F2745" s="18" t="n">
        <v>1</v>
      </c>
      <c r="G2745" s="20" t="n">
        <f aca="false">($E$2-D2745)/$E$2</f>
        <v>0.28204</v>
      </c>
      <c r="H2745" s="19" t="n">
        <f aca="false">D2745-$E$3</f>
        <v>2949</v>
      </c>
      <c r="I2745" s="18" t="n">
        <f aca="false">F2745*C2745</f>
        <v>21</v>
      </c>
      <c r="J2745" s="19" t="n">
        <f aca="false">H2745*I2745</f>
        <v>61929</v>
      </c>
      <c r="K2745" s="29" t="n">
        <f aca="false">D2745/$E$2</f>
        <v>0.71796</v>
      </c>
      <c r="L2745" s="30" t="n">
        <f aca="false">1/(1+EXP($L$2+($L$3*K2745)))</f>
        <v>0.464636824912162</v>
      </c>
      <c r="M2745" s="31" t="n">
        <f aca="false">(F2745)*(L2745)+(1-F2745)*(1-L2745)</f>
        <v>0.464636824912162</v>
      </c>
      <c r="N2745" s="31" t="n">
        <f aca="false">IF(B2745=1,LN(M2745),0)</f>
        <v>0</v>
      </c>
      <c r="O2745" s="42" t="n">
        <f aca="false">K2745</f>
        <v>0.71796</v>
      </c>
      <c r="P2745" s="43" t="n">
        <f aca="false">1/(1+EXP($P$2+($P$3*O2745)))</f>
        <v>0.998935229068826</v>
      </c>
      <c r="Q2745" s="42" t="n">
        <f aca="false">(F2745)*(P2745)+(1-F2745)*(1-P2745)</f>
        <v>0.998935229068826</v>
      </c>
      <c r="R2745" s="42" t="n">
        <f aca="false">IF(B2745&lt;&gt;1,LN(Q2745),0)</f>
        <v>-0.00106533820245396</v>
      </c>
    </row>
    <row r="2746" customFormat="false" ht="13" hidden="false" customHeight="false" outlineLevel="0" collapsed="false">
      <c r="A2746" s="18" t="n">
        <v>2737</v>
      </c>
      <c r="B2746" s="41" t="n">
        <v>0</v>
      </c>
      <c r="C2746" s="18" t="n">
        <v>17</v>
      </c>
      <c r="D2746" s="19" t="n">
        <v>19321</v>
      </c>
      <c r="E2746" s="19" t="n">
        <v>328464</v>
      </c>
      <c r="F2746" s="18" t="n">
        <v>1</v>
      </c>
      <c r="G2746" s="20" t="n">
        <f aca="false">($E$2-D2746)/$E$2</f>
        <v>0.22716</v>
      </c>
      <c r="H2746" s="19" t="n">
        <f aca="false">D2746-$E$3</f>
        <v>4321</v>
      </c>
      <c r="I2746" s="18" t="n">
        <f aca="false">F2746*C2746</f>
        <v>17</v>
      </c>
      <c r="J2746" s="19" t="n">
        <f aca="false">H2746*I2746</f>
        <v>73457</v>
      </c>
      <c r="K2746" s="29" t="n">
        <f aca="false">D2746/$E$2</f>
        <v>0.77284</v>
      </c>
      <c r="L2746" s="30" t="n">
        <f aca="false">1/(1+EXP($L$2+($L$3*K2746)))</f>
        <v>0.224543615562776</v>
      </c>
      <c r="M2746" s="31" t="n">
        <f aca="false">(F2746)*(L2746)+(1-F2746)*(1-L2746)</f>
        <v>0.224543615562776</v>
      </c>
      <c r="N2746" s="31" t="n">
        <f aca="false">IF(B2746=1,LN(M2746),0)</f>
        <v>0</v>
      </c>
      <c r="O2746" s="42" t="n">
        <f aca="false">K2746</f>
        <v>0.77284</v>
      </c>
      <c r="P2746" s="43" t="n">
        <f aca="false">1/(1+EXP($P$2+($P$3*O2746)))</f>
        <v>0.99542197471204</v>
      </c>
      <c r="Q2746" s="42" t="n">
        <f aca="false">(F2746)*(P2746)+(1-F2746)*(1-P2746)</f>
        <v>0.99542197471204</v>
      </c>
      <c r="R2746" s="42" t="n">
        <f aca="false">IF(B2746&lt;&gt;1,LN(Q2746),0)</f>
        <v>-0.00458853653851105</v>
      </c>
    </row>
    <row r="2747" customFormat="false" ht="13" hidden="false" customHeight="false" outlineLevel="0" collapsed="false">
      <c r="A2747" s="18" t="n">
        <v>2738</v>
      </c>
      <c r="B2747" s="41" t="n">
        <v>0</v>
      </c>
      <c r="C2747" s="18" t="n">
        <v>21</v>
      </c>
      <c r="D2747" s="19" t="n">
        <v>16066</v>
      </c>
      <c r="E2747" s="19" t="n">
        <v>337392</v>
      </c>
      <c r="F2747" s="18" t="n">
        <v>1</v>
      </c>
      <c r="G2747" s="20" t="n">
        <f aca="false">($E$2-D2747)/$E$2</f>
        <v>0.35736</v>
      </c>
      <c r="H2747" s="19" t="n">
        <f aca="false">D2747-$E$3</f>
        <v>1066</v>
      </c>
      <c r="I2747" s="18" t="n">
        <f aca="false">F2747*C2747</f>
        <v>21</v>
      </c>
      <c r="J2747" s="19" t="n">
        <f aca="false">H2747*I2747</f>
        <v>22386</v>
      </c>
      <c r="K2747" s="29" t="n">
        <f aca="false">D2747/$E$2</f>
        <v>0.64264</v>
      </c>
      <c r="L2747" s="30" t="n">
        <f aca="false">1/(1+EXP($L$2+($L$3*K2747)))</f>
        <v>0.796544823400623</v>
      </c>
      <c r="M2747" s="31" t="n">
        <f aca="false">(F2747)*(L2747)+(1-F2747)*(1-L2747)</f>
        <v>0.796544823400623</v>
      </c>
      <c r="N2747" s="31" t="n">
        <f aca="false">IF(B2747=1,LN(M2747),0)</f>
        <v>0</v>
      </c>
      <c r="O2747" s="42" t="n">
        <f aca="false">K2747</f>
        <v>0.64264</v>
      </c>
      <c r="P2747" s="43" t="n">
        <f aca="false">1/(1+EXP($P$2+($P$3*O2747)))</f>
        <v>0.999856709548548</v>
      </c>
      <c r="Q2747" s="42" t="n">
        <f aca="false">(F2747)*(P2747)+(1-F2747)*(1-P2747)</f>
        <v>0.999856709548548</v>
      </c>
      <c r="R2747" s="42" t="n">
        <f aca="false">IF(B2747&lt;&gt;1,LN(Q2747),0)</f>
        <v>-0.000143300718509869</v>
      </c>
    </row>
    <row r="2748" customFormat="false" ht="13" hidden="false" customHeight="false" outlineLevel="0" collapsed="false">
      <c r="A2748" s="18" t="n">
        <v>2739</v>
      </c>
      <c r="B2748" s="41" t="n">
        <v>0</v>
      </c>
      <c r="C2748" s="18" t="n">
        <v>24</v>
      </c>
      <c r="D2748" s="19" t="n">
        <v>17519</v>
      </c>
      <c r="E2748" s="19" t="n">
        <v>420462</v>
      </c>
      <c r="F2748" s="18" t="n">
        <v>1</v>
      </c>
      <c r="G2748" s="20" t="n">
        <f aca="false">($E$2-D2748)/$E$2</f>
        <v>0.29924</v>
      </c>
      <c r="H2748" s="19" t="n">
        <f aca="false">D2748-$E$3</f>
        <v>2519</v>
      </c>
      <c r="I2748" s="18" t="n">
        <f aca="false">F2748*C2748</f>
        <v>24</v>
      </c>
      <c r="J2748" s="19" t="n">
        <f aca="false">H2748*I2748</f>
        <v>60456</v>
      </c>
      <c r="K2748" s="29" t="n">
        <f aca="false">D2748/$E$2</f>
        <v>0.70076</v>
      </c>
      <c r="L2748" s="30" t="n">
        <f aca="false">1/(1+EXP($L$2+($L$3*K2748)))</f>
        <v>0.55041304937316</v>
      </c>
      <c r="M2748" s="31" t="n">
        <f aca="false">(F2748)*(L2748)+(1-F2748)*(1-L2748)</f>
        <v>0.55041304937316</v>
      </c>
      <c r="N2748" s="31" t="n">
        <f aca="false">IF(B2748=1,LN(M2748),0)</f>
        <v>0</v>
      </c>
      <c r="O2748" s="42" t="n">
        <f aca="false">K2748</f>
        <v>0.70076</v>
      </c>
      <c r="P2748" s="43" t="n">
        <f aca="false">1/(1+EXP($P$2+($P$3*O2748)))</f>
        <v>0.999326364172697</v>
      </c>
      <c r="Q2748" s="42" t="n">
        <f aca="false">(F2748)*(P2748)+(1-F2748)*(1-P2748)</f>
        <v>0.999326364172697</v>
      </c>
      <c r="R2748" s="42" t="n">
        <f aca="false">IF(B2748&lt;&gt;1,LN(Q2748),0)</f>
        <v>-0.000673862821863815</v>
      </c>
    </row>
    <row r="2749" customFormat="false" ht="13" hidden="false" customHeight="false" outlineLevel="0" collapsed="false">
      <c r="A2749" s="18" t="n">
        <v>2740</v>
      </c>
      <c r="B2749" s="41" t="n">
        <v>0</v>
      </c>
      <c r="C2749" s="18" t="n">
        <v>15</v>
      </c>
      <c r="D2749" s="19" t="n">
        <v>18112</v>
      </c>
      <c r="E2749" s="19" t="n">
        <v>271687</v>
      </c>
      <c r="F2749" s="18" t="n">
        <v>1</v>
      </c>
      <c r="G2749" s="20" t="n">
        <f aca="false">($E$2-D2749)/$E$2</f>
        <v>0.27552</v>
      </c>
      <c r="H2749" s="19" t="n">
        <f aca="false">D2749-$E$3</f>
        <v>3112</v>
      </c>
      <c r="I2749" s="18" t="n">
        <f aca="false">F2749*C2749</f>
        <v>15</v>
      </c>
      <c r="J2749" s="19" t="n">
        <f aca="false">H2749*I2749</f>
        <v>46680</v>
      </c>
      <c r="K2749" s="29" t="n">
        <f aca="false">D2749/$E$2</f>
        <v>0.72448</v>
      </c>
      <c r="L2749" s="30" t="n">
        <f aca="false">1/(1+EXP($L$2+($L$3*K2749)))</f>
        <v>0.432391557221483</v>
      </c>
      <c r="M2749" s="31" t="n">
        <f aca="false">(F2749)*(L2749)+(1-F2749)*(1-L2749)</f>
        <v>0.432391557221483</v>
      </c>
      <c r="N2749" s="31" t="n">
        <f aca="false">IF(B2749=1,LN(M2749),0)</f>
        <v>0</v>
      </c>
      <c r="O2749" s="42" t="n">
        <f aca="false">K2749</f>
        <v>0.72448</v>
      </c>
      <c r="P2749" s="43" t="n">
        <f aca="false">1/(1+EXP($P$2+($P$3*O2749)))</f>
        <v>0.998733504216989</v>
      </c>
      <c r="Q2749" s="42" t="n">
        <f aca="false">(F2749)*(P2749)+(1-F2749)*(1-P2749)</f>
        <v>0.998733504216989</v>
      </c>
      <c r="R2749" s="42" t="n">
        <f aca="false">IF(B2749&lt;&gt;1,LN(Q2749),0)</f>
        <v>-0.00126729846659699</v>
      </c>
    </row>
    <row r="2750" customFormat="false" ht="13" hidden="false" customHeight="false" outlineLevel="0" collapsed="false">
      <c r="A2750" s="18" t="n">
        <v>2741</v>
      </c>
      <c r="B2750" s="41" t="n">
        <v>0</v>
      </c>
      <c r="C2750" s="18" t="n">
        <v>23</v>
      </c>
      <c r="D2750" s="19" t="n">
        <v>18418</v>
      </c>
      <c r="E2750" s="19" t="n">
        <v>423618</v>
      </c>
      <c r="F2750" s="18" t="n">
        <v>1</v>
      </c>
      <c r="G2750" s="20" t="n">
        <f aca="false">($E$2-D2750)/$E$2</f>
        <v>0.26328</v>
      </c>
      <c r="H2750" s="19" t="n">
        <f aca="false">D2750-$E$3</f>
        <v>3418</v>
      </c>
      <c r="I2750" s="18" t="n">
        <f aca="false">F2750*C2750</f>
        <v>23</v>
      </c>
      <c r="J2750" s="19" t="n">
        <f aca="false">H2750*I2750</f>
        <v>78614</v>
      </c>
      <c r="K2750" s="29" t="n">
        <f aca="false">D2750/$E$2</f>
        <v>0.73672</v>
      </c>
      <c r="L2750" s="30" t="n">
        <f aca="false">1/(1+EXP($L$2+($L$3*K2750)))</f>
        <v>0.373572513889622</v>
      </c>
      <c r="M2750" s="31" t="n">
        <f aca="false">(F2750)*(L2750)+(1-F2750)*(1-L2750)</f>
        <v>0.373572513889622</v>
      </c>
      <c r="N2750" s="31" t="n">
        <f aca="false">IF(B2750=1,LN(M2750),0)</f>
        <v>0</v>
      </c>
      <c r="O2750" s="42" t="n">
        <f aca="false">K2750</f>
        <v>0.73672</v>
      </c>
      <c r="P2750" s="43" t="n">
        <f aca="false">1/(1+EXP($P$2+($P$3*O2750)))</f>
        <v>0.998246093527294</v>
      </c>
      <c r="Q2750" s="42" t="n">
        <f aca="false">(F2750)*(P2750)+(1-F2750)*(1-P2750)</f>
        <v>0.998246093527294</v>
      </c>
      <c r="R2750" s="42" t="n">
        <f aca="false">IF(B2750&lt;&gt;1,LN(Q2750),0)</f>
        <v>-0.00175544636748076</v>
      </c>
    </row>
    <row r="2751" customFormat="false" ht="13" hidden="false" customHeight="false" outlineLevel="0" collapsed="false">
      <c r="A2751" s="18" t="n">
        <v>2742</v>
      </c>
      <c r="B2751" s="41" t="n">
        <v>0</v>
      </c>
      <c r="C2751" s="18" t="n">
        <v>33</v>
      </c>
      <c r="D2751" s="19" t="n">
        <v>17232</v>
      </c>
      <c r="E2751" s="19" t="n">
        <v>568648</v>
      </c>
      <c r="F2751" s="18" t="n">
        <v>1</v>
      </c>
      <c r="G2751" s="20" t="n">
        <f aca="false">($E$2-D2751)/$E$2</f>
        <v>0.31072</v>
      </c>
      <c r="H2751" s="19" t="n">
        <f aca="false">D2751-$E$3</f>
        <v>2232</v>
      </c>
      <c r="I2751" s="18" t="n">
        <f aca="false">F2751*C2751</f>
        <v>33</v>
      </c>
      <c r="J2751" s="19" t="n">
        <f aca="false">H2751*I2751</f>
        <v>73656</v>
      </c>
      <c r="K2751" s="29" t="n">
        <f aca="false">D2751/$E$2</f>
        <v>0.68928</v>
      </c>
      <c r="L2751" s="30" t="n">
        <f aca="false">1/(1+EXP($L$2+($L$3*K2751)))</f>
        <v>0.606341379448989</v>
      </c>
      <c r="M2751" s="31" t="n">
        <f aca="false">(F2751)*(L2751)+(1-F2751)*(1-L2751)</f>
        <v>0.606341379448989</v>
      </c>
      <c r="N2751" s="31" t="n">
        <f aca="false">IF(B2751=1,LN(M2751),0)</f>
        <v>0</v>
      </c>
      <c r="O2751" s="42" t="n">
        <f aca="false">K2751</f>
        <v>0.68928</v>
      </c>
      <c r="P2751" s="43" t="n">
        <f aca="false">1/(1+EXP($P$2+($P$3*O2751)))</f>
        <v>0.999503772697523</v>
      </c>
      <c r="Q2751" s="42" t="n">
        <f aca="false">(F2751)*(P2751)+(1-F2751)*(1-P2751)</f>
        <v>0.999503772697523</v>
      </c>
      <c r="R2751" s="42" t="n">
        <f aca="false">IF(B2751&lt;&gt;1,LN(Q2751),0)</f>
        <v>-0.000496350463990399</v>
      </c>
    </row>
    <row r="2752" customFormat="false" ht="13" hidden="false" customHeight="false" outlineLevel="0" collapsed="false">
      <c r="A2752" s="18" t="n">
        <v>2743</v>
      </c>
      <c r="B2752" s="41" t="n">
        <v>0</v>
      </c>
      <c r="C2752" s="18" t="n">
        <v>27</v>
      </c>
      <c r="D2752" s="19" t="n">
        <v>16917</v>
      </c>
      <c r="E2752" s="19" t="n">
        <v>456755</v>
      </c>
      <c r="F2752" s="18" t="n">
        <v>1</v>
      </c>
      <c r="G2752" s="20" t="n">
        <f aca="false">($E$2-D2752)/$E$2</f>
        <v>0.32332</v>
      </c>
      <c r="H2752" s="19" t="n">
        <f aca="false">D2752-$E$3</f>
        <v>1917</v>
      </c>
      <c r="I2752" s="18" t="n">
        <f aca="false">F2752*C2752</f>
        <v>27</v>
      </c>
      <c r="J2752" s="19" t="n">
        <f aca="false">H2752*I2752</f>
        <v>51759</v>
      </c>
      <c r="K2752" s="29" t="n">
        <f aca="false">D2752/$E$2</f>
        <v>0.67668</v>
      </c>
      <c r="L2752" s="30" t="n">
        <f aca="false">1/(1+EXP($L$2+($L$3*K2752)))</f>
        <v>0.664626481422803</v>
      </c>
      <c r="M2752" s="31" t="n">
        <f aca="false">(F2752)*(L2752)+(1-F2752)*(1-L2752)</f>
        <v>0.664626481422803</v>
      </c>
      <c r="N2752" s="31" t="n">
        <f aca="false">IF(B2752=1,LN(M2752),0)</f>
        <v>0</v>
      </c>
      <c r="O2752" s="42" t="n">
        <f aca="false">K2752</f>
        <v>0.67668</v>
      </c>
      <c r="P2752" s="43" t="n">
        <f aca="false">1/(1+EXP($P$2+($P$3*O2752)))</f>
        <v>0.999645217418122</v>
      </c>
      <c r="Q2752" s="42" t="n">
        <f aca="false">(F2752)*(P2752)+(1-F2752)*(1-P2752)</f>
        <v>0.999645217418122</v>
      </c>
      <c r="R2752" s="42" t="n">
        <f aca="false">IF(B2752&lt;&gt;1,LN(Q2752),0)</f>
        <v>-0.000354845532107672</v>
      </c>
    </row>
    <row r="2753" customFormat="false" ht="13" hidden="false" customHeight="false" outlineLevel="0" collapsed="false">
      <c r="A2753" s="18" t="n">
        <v>2744</v>
      </c>
      <c r="B2753" s="41" t="n">
        <v>0</v>
      </c>
      <c r="C2753" s="18" t="n">
        <v>18</v>
      </c>
      <c r="D2753" s="19" t="n">
        <v>19492</v>
      </c>
      <c r="E2753" s="19" t="n">
        <v>350847</v>
      </c>
      <c r="F2753" s="18" t="n">
        <v>1</v>
      </c>
      <c r="G2753" s="20" t="n">
        <f aca="false">($E$2-D2753)/$E$2</f>
        <v>0.22032</v>
      </c>
      <c r="H2753" s="19" t="n">
        <f aca="false">D2753-$E$3</f>
        <v>4492</v>
      </c>
      <c r="I2753" s="18" t="n">
        <f aca="false">F2753*C2753</f>
        <v>18</v>
      </c>
      <c r="J2753" s="19" t="n">
        <f aca="false">H2753*I2753</f>
        <v>80856</v>
      </c>
      <c r="K2753" s="29" t="n">
        <f aca="false">D2753/$E$2</f>
        <v>0.77968</v>
      </c>
      <c r="L2753" s="30" t="n">
        <f aca="false">1/(1+EXP($L$2+($L$3*K2753)))</f>
        <v>0.201621068144005</v>
      </c>
      <c r="M2753" s="31" t="n">
        <f aca="false">(F2753)*(L2753)+(1-F2753)*(1-L2753)</f>
        <v>0.201621068144005</v>
      </c>
      <c r="N2753" s="31" t="n">
        <f aca="false">IF(B2753=1,LN(M2753),0)</f>
        <v>0</v>
      </c>
      <c r="O2753" s="42" t="n">
        <f aca="false">K2753</f>
        <v>0.77968</v>
      </c>
      <c r="P2753" s="43" t="n">
        <f aca="false">1/(1+EXP($P$2+($P$3*O2753)))</f>
        <v>0.994511943380865</v>
      </c>
      <c r="Q2753" s="42" t="n">
        <f aca="false">(F2753)*(P2753)+(1-F2753)*(1-P2753)</f>
        <v>0.994511943380865</v>
      </c>
      <c r="R2753" s="42" t="n">
        <f aca="false">IF(B2753&lt;&gt;1,LN(Q2753),0)</f>
        <v>-0.00550317132747737</v>
      </c>
    </row>
    <row r="2754" customFormat="false" ht="13" hidden="false" customHeight="false" outlineLevel="0" collapsed="false">
      <c r="A2754" s="18" t="n">
        <v>2745</v>
      </c>
      <c r="B2754" s="41" t="n">
        <v>0</v>
      </c>
      <c r="C2754" s="18" t="n">
        <v>13</v>
      </c>
      <c r="D2754" s="19" t="n">
        <v>19543</v>
      </c>
      <c r="E2754" s="19" t="n">
        <v>254063</v>
      </c>
      <c r="F2754" s="18" t="n">
        <v>1</v>
      </c>
      <c r="G2754" s="20" t="n">
        <f aca="false">($E$2-D2754)/$E$2</f>
        <v>0.21828</v>
      </c>
      <c r="H2754" s="19" t="n">
        <f aca="false">D2754-$E$3</f>
        <v>4543</v>
      </c>
      <c r="I2754" s="18" t="n">
        <f aca="false">F2754*C2754</f>
        <v>13</v>
      </c>
      <c r="J2754" s="19" t="n">
        <f aca="false">H2754*I2754</f>
        <v>59059</v>
      </c>
      <c r="K2754" s="29" t="n">
        <f aca="false">D2754/$E$2</f>
        <v>0.78172</v>
      </c>
      <c r="L2754" s="30" t="n">
        <f aca="false">1/(1+EXP($L$2+($L$3*K2754)))</f>
        <v>0.195132831832118</v>
      </c>
      <c r="M2754" s="31" t="n">
        <f aca="false">(F2754)*(L2754)+(1-F2754)*(1-L2754)</f>
        <v>0.195132831832118</v>
      </c>
      <c r="N2754" s="31" t="n">
        <f aca="false">IF(B2754=1,LN(M2754),0)</f>
        <v>0</v>
      </c>
      <c r="O2754" s="42" t="n">
        <f aca="false">K2754</f>
        <v>0.78172</v>
      </c>
      <c r="P2754" s="43" t="n">
        <f aca="false">1/(1+EXP($P$2+($P$3*O2754)))</f>
        <v>0.994207207999315</v>
      </c>
      <c r="Q2754" s="42" t="n">
        <f aca="false">(F2754)*(P2754)+(1-F2754)*(1-P2754)</f>
        <v>0.994207207999315</v>
      </c>
      <c r="R2754" s="42" t="n">
        <f aca="false">IF(B2754&lt;&gt;1,LN(Q2754),0)</f>
        <v>-0.00580963529824366</v>
      </c>
    </row>
    <row r="2755" customFormat="false" ht="13" hidden="false" customHeight="false" outlineLevel="0" collapsed="false">
      <c r="A2755" s="18" t="n">
        <v>2746</v>
      </c>
      <c r="B2755" s="41" t="n">
        <v>0</v>
      </c>
      <c r="C2755" s="18" t="n">
        <v>33</v>
      </c>
      <c r="D2755" s="19" t="n">
        <v>16908</v>
      </c>
      <c r="E2755" s="19" t="n">
        <v>557951</v>
      </c>
      <c r="F2755" s="18" t="n">
        <v>1</v>
      </c>
      <c r="G2755" s="20" t="n">
        <f aca="false">($E$2-D2755)/$E$2</f>
        <v>0.32368</v>
      </c>
      <c r="H2755" s="19" t="n">
        <f aca="false">D2755-$E$3</f>
        <v>1908</v>
      </c>
      <c r="I2755" s="18" t="n">
        <f aca="false">F2755*C2755</f>
        <v>33</v>
      </c>
      <c r="J2755" s="19" t="n">
        <f aca="false">H2755*I2755</f>
        <v>62964</v>
      </c>
      <c r="K2755" s="29" t="n">
        <f aca="false">D2755/$E$2</f>
        <v>0.67632</v>
      </c>
      <c r="L2755" s="30" t="n">
        <f aca="false">1/(1+EXP($L$2+($L$3*K2755)))</f>
        <v>0.666229575900037</v>
      </c>
      <c r="M2755" s="31" t="n">
        <f aca="false">(F2755)*(L2755)+(1-F2755)*(1-L2755)</f>
        <v>0.666229575900037</v>
      </c>
      <c r="N2755" s="31" t="n">
        <f aca="false">IF(B2755=1,LN(M2755),0)</f>
        <v>0</v>
      </c>
      <c r="O2755" s="42" t="n">
        <f aca="false">K2755</f>
        <v>0.67632</v>
      </c>
      <c r="P2755" s="43" t="n">
        <f aca="false">1/(1+EXP($P$2+($P$3*O2755)))</f>
        <v>0.999648602536058</v>
      </c>
      <c r="Q2755" s="42" t="n">
        <f aca="false">(F2755)*(P2755)+(1-F2755)*(1-P2755)</f>
        <v>0.999648602536058</v>
      </c>
      <c r="R2755" s="42" t="n">
        <f aca="false">IF(B2755&lt;&gt;1,LN(Q2755),0)</f>
        <v>-0.000351459218497935</v>
      </c>
    </row>
    <row r="2756" customFormat="false" ht="13" hidden="false" customHeight="false" outlineLevel="0" collapsed="false">
      <c r="A2756" s="18" t="n">
        <v>2747</v>
      </c>
      <c r="B2756" s="41" t="n">
        <v>0</v>
      </c>
      <c r="C2756" s="18" t="n">
        <v>40</v>
      </c>
      <c r="D2756" s="19" t="n">
        <v>17740</v>
      </c>
      <c r="E2756" s="19" t="n">
        <v>709581</v>
      </c>
      <c r="F2756" s="18" t="n">
        <v>1</v>
      </c>
      <c r="G2756" s="20" t="n">
        <f aca="false">($E$2-D2756)/$E$2</f>
        <v>0.2904</v>
      </c>
      <c r="H2756" s="19" t="n">
        <f aca="false">D2756-$E$3</f>
        <v>2740</v>
      </c>
      <c r="I2756" s="18" t="n">
        <f aca="false">F2756*C2756</f>
        <v>40</v>
      </c>
      <c r="J2756" s="19" t="n">
        <f aca="false">H2756*I2756</f>
        <v>109600</v>
      </c>
      <c r="K2756" s="29" t="n">
        <f aca="false">D2756/$E$2</f>
        <v>0.7096</v>
      </c>
      <c r="L2756" s="30" t="n">
        <f aca="false">1/(1+EXP($L$2+($L$3*K2756)))</f>
        <v>0.506380858895115</v>
      </c>
      <c r="M2756" s="31" t="n">
        <f aca="false">(F2756)*(L2756)+(1-F2756)*(1-L2756)</f>
        <v>0.506380858895115</v>
      </c>
      <c r="N2756" s="31" t="n">
        <f aca="false">IF(B2756=1,LN(M2756),0)</f>
        <v>0</v>
      </c>
      <c r="O2756" s="42" t="n">
        <f aca="false">K2756</f>
        <v>0.7096</v>
      </c>
      <c r="P2756" s="43" t="n">
        <f aca="false">1/(1+EXP($P$2+($P$3*O2756)))</f>
        <v>0.99914763664877</v>
      </c>
      <c r="Q2756" s="42" t="n">
        <f aca="false">(F2756)*(P2756)+(1-F2756)*(1-P2756)</f>
        <v>0.99914763664877</v>
      </c>
      <c r="R2756" s="42" t="n">
        <f aca="false">IF(B2756&lt;&gt;1,LN(Q2756),0)</f>
        <v>-0.000852726819424206</v>
      </c>
    </row>
    <row r="2757" customFormat="false" ht="13" hidden="false" customHeight="false" outlineLevel="0" collapsed="false">
      <c r="A2757" s="18" t="n">
        <v>2748</v>
      </c>
      <c r="B2757" s="41" t="n">
        <v>0</v>
      </c>
      <c r="C2757" s="18" t="n">
        <v>20</v>
      </c>
      <c r="D2757" s="19" t="n">
        <v>22048</v>
      </c>
      <c r="E2757" s="19" t="n">
        <v>440963</v>
      </c>
      <c r="F2757" s="18" t="n">
        <v>1</v>
      </c>
      <c r="G2757" s="20" t="n">
        <f aca="false">($E$2-D2757)/$E$2</f>
        <v>0.11808</v>
      </c>
      <c r="H2757" s="19" t="n">
        <f aca="false">D2757-$E$3</f>
        <v>7048</v>
      </c>
      <c r="I2757" s="18" t="n">
        <f aca="false">F2757*C2757</f>
        <v>20</v>
      </c>
      <c r="J2757" s="19" t="n">
        <f aca="false">H2757*I2757</f>
        <v>140960</v>
      </c>
      <c r="K2757" s="29" t="n">
        <f aca="false">D2757/$E$2</f>
        <v>0.88192</v>
      </c>
      <c r="L2757" s="30" t="n">
        <f aca="false">1/(1+EXP($L$2+($L$3*K2757)))</f>
        <v>0.0316404946771832</v>
      </c>
      <c r="M2757" s="31" t="n">
        <f aca="false">(F2757)*(L2757)+(1-F2757)*(1-L2757)</f>
        <v>0.0316404946771832</v>
      </c>
      <c r="N2757" s="31" t="n">
        <f aca="false">IF(B2757=1,LN(M2757),0)</f>
        <v>0</v>
      </c>
      <c r="O2757" s="42" t="n">
        <f aca="false">K2757</f>
        <v>0.88192</v>
      </c>
      <c r="P2757" s="43" t="n">
        <f aca="false">1/(1+EXP($P$2+($P$3*O2757)))</f>
        <v>0.922438678601912</v>
      </c>
      <c r="Q2757" s="42" t="n">
        <f aca="false">(F2757)*(P2757)+(1-F2757)*(1-P2757)</f>
        <v>0.922438678601912</v>
      </c>
      <c r="R2757" s="42" t="n">
        <f aca="false">IF(B2757&lt;&gt;1,LN(Q2757),0)</f>
        <v>-0.0807343783371445</v>
      </c>
    </row>
    <row r="2758" customFormat="false" ht="13" hidden="false" customHeight="false" outlineLevel="0" collapsed="false">
      <c r="A2758" s="18" t="n">
        <v>2749</v>
      </c>
      <c r="B2758" s="41" t="n">
        <v>0</v>
      </c>
      <c r="C2758" s="18" t="n">
        <v>14</v>
      </c>
      <c r="D2758" s="19" t="n">
        <v>17632</v>
      </c>
      <c r="E2758" s="19" t="n">
        <v>246843</v>
      </c>
      <c r="F2758" s="18" t="n">
        <v>1</v>
      </c>
      <c r="G2758" s="20" t="n">
        <f aca="false">($E$2-D2758)/$E$2</f>
        <v>0.29472</v>
      </c>
      <c r="H2758" s="19" t="n">
        <f aca="false">D2758-$E$3</f>
        <v>2632</v>
      </c>
      <c r="I2758" s="18" t="n">
        <f aca="false">F2758*C2758</f>
        <v>14</v>
      </c>
      <c r="J2758" s="19" t="n">
        <f aca="false">H2758*I2758</f>
        <v>36848</v>
      </c>
      <c r="K2758" s="29" t="n">
        <f aca="false">D2758/$E$2</f>
        <v>0.70528</v>
      </c>
      <c r="L2758" s="30" t="n">
        <f aca="false">1/(1+EXP($L$2+($L$3*K2758)))</f>
        <v>0.527953846133607</v>
      </c>
      <c r="M2758" s="31" t="n">
        <f aca="false">(F2758)*(L2758)+(1-F2758)*(1-L2758)</f>
        <v>0.527953846133607</v>
      </c>
      <c r="N2758" s="31" t="n">
        <f aca="false">IF(B2758=1,LN(M2758),0)</f>
        <v>0</v>
      </c>
      <c r="O2758" s="42" t="n">
        <f aca="false">K2758</f>
        <v>0.70528</v>
      </c>
      <c r="P2758" s="43" t="n">
        <f aca="false">1/(1+EXP($P$2+($P$3*O2758)))</f>
        <v>0.999240227868048</v>
      </c>
      <c r="Q2758" s="42" t="n">
        <f aca="false">(F2758)*(P2758)+(1-F2758)*(1-P2758)</f>
        <v>0.999240227868048</v>
      </c>
      <c r="R2758" s="42" t="n">
        <f aca="false">IF(B2758&lt;&gt;1,LN(Q2758),0)</f>
        <v>-0.00076006090507491</v>
      </c>
    </row>
    <row r="2759" customFormat="false" ht="13" hidden="false" customHeight="false" outlineLevel="0" collapsed="false">
      <c r="A2759" s="18" t="n">
        <v>2750</v>
      </c>
      <c r="B2759" s="41" t="n">
        <v>0</v>
      </c>
      <c r="C2759" s="18" t="n">
        <v>10</v>
      </c>
      <c r="D2759" s="19" t="n">
        <v>18894</v>
      </c>
      <c r="E2759" s="19" t="n">
        <v>188942</v>
      </c>
      <c r="F2759" s="18" t="n">
        <v>1</v>
      </c>
      <c r="G2759" s="20" t="n">
        <f aca="false">($E$2-D2759)/$E$2</f>
        <v>0.24424</v>
      </c>
      <c r="H2759" s="19" t="n">
        <f aca="false">D2759-$E$3</f>
        <v>3894</v>
      </c>
      <c r="I2759" s="18" t="n">
        <f aca="false">F2759*C2759</f>
        <v>10</v>
      </c>
      <c r="J2759" s="19" t="n">
        <f aca="false">H2759*I2759</f>
        <v>38940</v>
      </c>
      <c r="K2759" s="29" t="n">
        <f aca="false">D2759/$E$2</f>
        <v>0.75576</v>
      </c>
      <c r="L2759" s="30" t="n">
        <f aca="false">1/(1+EXP($L$2+($L$3*K2759)))</f>
        <v>0.289512478810809</v>
      </c>
      <c r="M2759" s="31" t="n">
        <f aca="false">(F2759)*(L2759)+(1-F2759)*(1-L2759)</f>
        <v>0.289512478810809</v>
      </c>
      <c r="N2759" s="31" t="n">
        <f aca="false">IF(B2759=1,LN(M2759),0)</f>
        <v>0</v>
      </c>
      <c r="O2759" s="42" t="n">
        <f aca="false">K2759</f>
        <v>0.75576</v>
      </c>
      <c r="P2759" s="43" t="n">
        <f aca="false">1/(1+EXP($P$2+($P$3*O2759)))</f>
        <v>0.997090670099283</v>
      </c>
      <c r="Q2759" s="42" t="n">
        <f aca="false">(F2759)*(P2759)+(1-F2759)*(1-P2759)</f>
        <v>0.997090670099283</v>
      </c>
      <c r="R2759" s="42" t="n">
        <f aca="false">IF(B2759&lt;&gt;1,LN(Q2759),0)</f>
        <v>-0.00291357022728925</v>
      </c>
    </row>
    <row r="2760" customFormat="false" ht="13" hidden="false" customHeight="false" outlineLevel="0" collapsed="false">
      <c r="A2760" s="18" t="n">
        <v>2751</v>
      </c>
      <c r="B2760" s="41" t="n">
        <v>0</v>
      </c>
      <c r="C2760" s="18" t="n">
        <v>11</v>
      </c>
      <c r="D2760" s="19" t="n">
        <v>15897</v>
      </c>
      <c r="E2760" s="19" t="n">
        <v>174871</v>
      </c>
      <c r="F2760" s="18" t="n">
        <v>1</v>
      </c>
      <c r="G2760" s="20" t="n">
        <f aca="false">($E$2-D2760)/$E$2</f>
        <v>0.36412</v>
      </c>
      <c r="H2760" s="19" t="n">
        <f aca="false">D2760-$E$3</f>
        <v>897</v>
      </c>
      <c r="I2760" s="18" t="n">
        <f aca="false">F2760*C2760</f>
        <v>11</v>
      </c>
      <c r="J2760" s="19" t="n">
        <f aca="false">H2760*I2760</f>
        <v>9867</v>
      </c>
      <c r="K2760" s="29" t="n">
        <f aca="false">D2760/$E$2</f>
        <v>0.63588</v>
      </c>
      <c r="L2760" s="30" t="n">
        <f aca="false">1/(1+EXP($L$2+($L$3*K2760)))</f>
        <v>0.817581796076587</v>
      </c>
      <c r="M2760" s="31" t="n">
        <f aca="false">(F2760)*(L2760)+(1-F2760)*(1-L2760)</f>
        <v>0.817581796076587</v>
      </c>
      <c r="N2760" s="31" t="n">
        <f aca="false">IF(B2760=1,LN(M2760),0)</f>
        <v>0</v>
      </c>
      <c r="O2760" s="42" t="n">
        <f aca="false">K2760</f>
        <v>0.63588</v>
      </c>
      <c r="P2760" s="43" t="n">
        <f aca="false">1/(1+EXP($P$2+($P$3*O2760)))</f>
        <v>0.999880321682149</v>
      </c>
      <c r="Q2760" s="42" t="n">
        <f aca="false">(F2760)*(P2760)+(1-F2760)*(1-P2760)</f>
        <v>0.999880321682149</v>
      </c>
      <c r="R2760" s="42" t="n">
        <f aca="false">IF(B2760&lt;&gt;1,LN(Q2760),0)</f>
        <v>-0.000119685479872293</v>
      </c>
    </row>
    <row r="2761" customFormat="false" ht="13" hidden="false" customHeight="false" outlineLevel="0" collapsed="false">
      <c r="A2761" s="18" t="n">
        <v>2752</v>
      </c>
      <c r="B2761" s="41" t="n">
        <v>0</v>
      </c>
      <c r="C2761" s="18" t="n">
        <v>11</v>
      </c>
      <c r="D2761" s="19" t="n">
        <v>19098</v>
      </c>
      <c r="E2761" s="19" t="n">
        <v>210080</v>
      </c>
      <c r="F2761" s="18" t="n">
        <v>1</v>
      </c>
      <c r="G2761" s="20" t="n">
        <f aca="false">($E$2-D2761)/$E$2</f>
        <v>0.23608</v>
      </c>
      <c r="H2761" s="19" t="n">
        <f aca="false">D2761-$E$3</f>
        <v>4098</v>
      </c>
      <c r="I2761" s="18" t="n">
        <f aca="false">F2761*C2761</f>
        <v>11</v>
      </c>
      <c r="J2761" s="19" t="n">
        <f aca="false">H2761*I2761</f>
        <v>45078</v>
      </c>
      <c r="K2761" s="29" t="n">
        <f aca="false">D2761/$E$2</f>
        <v>0.76392</v>
      </c>
      <c r="L2761" s="30" t="n">
        <f aca="false">1/(1+EXP($L$2+($L$3*K2761)))</f>
        <v>0.257124753315521</v>
      </c>
      <c r="M2761" s="31" t="n">
        <f aca="false">(F2761)*(L2761)+(1-F2761)*(1-L2761)</f>
        <v>0.257124753315521</v>
      </c>
      <c r="N2761" s="31" t="n">
        <f aca="false">IF(B2761=1,LN(M2761),0)</f>
        <v>0</v>
      </c>
      <c r="O2761" s="42" t="n">
        <f aca="false">K2761</f>
        <v>0.76392</v>
      </c>
      <c r="P2761" s="43" t="n">
        <f aca="false">1/(1+EXP($P$2+($P$3*O2761)))</f>
        <v>0.996386766258892</v>
      </c>
      <c r="Q2761" s="42" t="n">
        <f aca="false">(F2761)*(P2761)+(1-F2761)*(1-P2761)</f>
        <v>0.996386766258892</v>
      </c>
      <c r="R2761" s="42" t="n">
        <f aca="false">IF(B2761&lt;&gt;1,LN(Q2761),0)</f>
        <v>-0.00361977723701771</v>
      </c>
    </row>
    <row r="2762" customFormat="false" ht="13" hidden="false" customHeight="false" outlineLevel="0" collapsed="false">
      <c r="A2762" s="18" t="n">
        <v>2753</v>
      </c>
      <c r="B2762" s="41" t="n">
        <v>0</v>
      </c>
      <c r="C2762" s="18" t="n">
        <v>16</v>
      </c>
      <c r="D2762" s="19" t="n">
        <v>21511</v>
      </c>
      <c r="E2762" s="19" t="n">
        <v>344181</v>
      </c>
      <c r="F2762" s="18" t="n">
        <v>1</v>
      </c>
      <c r="G2762" s="20" t="n">
        <f aca="false">($E$2-D2762)/$E$2</f>
        <v>0.13956</v>
      </c>
      <c r="H2762" s="19" t="n">
        <f aca="false">D2762-$E$3</f>
        <v>6511</v>
      </c>
      <c r="I2762" s="18" t="n">
        <f aca="false">F2762*C2762</f>
        <v>16</v>
      </c>
      <c r="J2762" s="19" t="n">
        <f aca="false">H2762*I2762</f>
        <v>104176</v>
      </c>
      <c r="K2762" s="29" t="n">
        <f aca="false">D2762/$E$2</f>
        <v>0.86044</v>
      </c>
      <c r="L2762" s="30" t="n">
        <f aca="false">1/(1+EXP($L$2+($L$3*K2762)))</f>
        <v>0.0478100157812447</v>
      </c>
      <c r="M2762" s="31" t="n">
        <f aca="false">(F2762)*(L2762)+(1-F2762)*(1-L2762)</f>
        <v>0.0478100157812447</v>
      </c>
      <c r="N2762" s="31" t="n">
        <f aca="false">IF(B2762=1,LN(M2762),0)</f>
        <v>0</v>
      </c>
      <c r="O2762" s="42" t="n">
        <f aca="false">K2762</f>
        <v>0.86044</v>
      </c>
      <c r="P2762" s="43" t="n">
        <f aca="false">1/(1+EXP($P$2+($P$3*O2762)))</f>
        <v>0.954704328563593</v>
      </c>
      <c r="Q2762" s="42" t="n">
        <f aca="false">(F2762)*(P2762)+(1-F2762)*(1-P2762)</f>
        <v>0.954704328563593</v>
      </c>
      <c r="R2762" s="42" t="n">
        <f aca="false">IF(B2762&lt;&gt;1,LN(Q2762),0)</f>
        <v>-0.046353590036827</v>
      </c>
    </row>
    <row r="2763" customFormat="false" ht="13" hidden="false" customHeight="false" outlineLevel="0" collapsed="false">
      <c r="A2763" s="18" t="n">
        <v>2754</v>
      </c>
      <c r="B2763" s="41" t="n">
        <v>0</v>
      </c>
      <c r="C2763" s="18" t="n">
        <v>23</v>
      </c>
      <c r="D2763" s="19" t="n">
        <v>17076</v>
      </c>
      <c r="E2763" s="19" t="n">
        <v>392741</v>
      </c>
      <c r="F2763" s="18" t="n">
        <v>1</v>
      </c>
      <c r="G2763" s="20" t="n">
        <f aca="false">($E$2-D2763)/$E$2</f>
        <v>0.31696</v>
      </c>
      <c r="H2763" s="19" t="n">
        <f aca="false">D2763-$E$3</f>
        <v>2076</v>
      </c>
      <c r="I2763" s="18" t="n">
        <f aca="false">F2763*C2763</f>
        <v>23</v>
      </c>
      <c r="J2763" s="19" t="n">
        <f aca="false">H2763*I2763</f>
        <v>47748</v>
      </c>
      <c r="K2763" s="29" t="n">
        <f aca="false">D2763/$E$2</f>
        <v>0.68304</v>
      </c>
      <c r="L2763" s="30" t="n">
        <f aca="false">1/(1+EXP($L$2+($L$3*K2763)))</f>
        <v>0.635704756591584</v>
      </c>
      <c r="M2763" s="31" t="n">
        <f aca="false">(F2763)*(L2763)+(1-F2763)*(1-L2763)</f>
        <v>0.635704756591584</v>
      </c>
      <c r="N2763" s="31" t="n">
        <f aca="false">IF(B2763=1,LN(M2763),0)</f>
        <v>0</v>
      </c>
      <c r="O2763" s="42" t="n">
        <f aca="false">K2763</f>
        <v>0.68304</v>
      </c>
      <c r="P2763" s="43" t="n">
        <f aca="false">1/(1+EXP($P$2+($P$3*O2763)))</f>
        <v>0.999579740110218</v>
      </c>
      <c r="Q2763" s="42" t="n">
        <f aca="false">(F2763)*(P2763)+(1-F2763)*(1-P2763)</f>
        <v>0.999579740110218</v>
      </c>
      <c r="R2763" s="42" t="n">
        <f aca="false">IF(B2763&lt;&gt;1,LN(Q2763),0)</f>
        <v>-0.000420348223719269</v>
      </c>
    </row>
    <row r="2764" customFormat="false" ht="13" hidden="false" customHeight="false" outlineLevel="0" collapsed="false">
      <c r="A2764" s="18" t="n">
        <v>2755</v>
      </c>
      <c r="B2764" s="41" t="n">
        <v>0</v>
      </c>
      <c r="C2764" s="18" t="n">
        <v>11</v>
      </c>
      <c r="D2764" s="19" t="n">
        <v>19342</v>
      </c>
      <c r="E2764" s="19" t="n">
        <v>212757</v>
      </c>
      <c r="F2764" s="18" t="n">
        <v>1</v>
      </c>
      <c r="G2764" s="20" t="n">
        <f aca="false">($E$2-D2764)/$E$2</f>
        <v>0.22632</v>
      </c>
      <c r="H2764" s="19" t="n">
        <f aca="false">D2764-$E$3</f>
        <v>4342</v>
      </c>
      <c r="I2764" s="18" t="n">
        <f aca="false">F2764*C2764</f>
        <v>11</v>
      </c>
      <c r="J2764" s="19" t="n">
        <f aca="false">H2764*I2764</f>
        <v>47762</v>
      </c>
      <c r="K2764" s="29" t="n">
        <f aca="false">D2764/$E$2</f>
        <v>0.77368</v>
      </c>
      <c r="L2764" s="30" t="n">
        <f aca="false">1/(1+EXP($L$2+($L$3*K2764)))</f>
        <v>0.221631634835105</v>
      </c>
      <c r="M2764" s="31" t="n">
        <f aca="false">(F2764)*(L2764)+(1-F2764)*(1-L2764)</f>
        <v>0.221631634835105</v>
      </c>
      <c r="N2764" s="31" t="n">
        <f aca="false">IF(B2764=1,LN(M2764),0)</f>
        <v>0</v>
      </c>
      <c r="O2764" s="42" t="n">
        <f aca="false">K2764</f>
        <v>0.77368</v>
      </c>
      <c r="P2764" s="43" t="n">
        <f aca="false">1/(1+EXP($P$2+($P$3*O2764)))</f>
        <v>0.995318857621838</v>
      </c>
      <c r="Q2764" s="42" t="n">
        <f aca="false">(F2764)*(P2764)+(1-F2764)*(1-P2764)</f>
        <v>0.995318857621838</v>
      </c>
      <c r="R2764" s="42" t="n">
        <f aca="false">IF(B2764&lt;&gt;1,LN(Q2764),0)</f>
        <v>-0.00469213323841235</v>
      </c>
    </row>
    <row r="2765" customFormat="false" ht="13" hidden="false" customHeight="false" outlineLevel="0" collapsed="false">
      <c r="A2765" s="18" t="n">
        <v>2756</v>
      </c>
      <c r="B2765" s="41" t="n">
        <v>0</v>
      </c>
      <c r="C2765" s="18" t="n">
        <v>28</v>
      </c>
      <c r="D2765" s="19" t="n">
        <v>18674</v>
      </c>
      <c r="E2765" s="19" t="n">
        <v>522866</v>
      </c>
      <c r="F2765" s="18" t="n">
        <v>1</v>
      </c>
      <c r="G2765" s="20" t="n">
        <f aca="false">($E$2-D2765)/$E$2</f>
        <v>0.25304</v>
      </c>
      <c r="H2765" s="19" t="n">
        <f aca="false">D2765-$E$3</f>
        <v>3674</v>
      </c>
      <c r="I2765" s="18" t="n">
        <f aca="false">F2765*C2765</f>
        <v>28</v>
      </c>
      <c r="J2765" s="19" t="n">
        <f aca="false">H2765*I2765</f>
        <v>102872</v>
      </c>
      <c r="K2765" s="29" t="n">
        <f aca="false">D2765/$E$2</f>
        <v>0.74696</v>
      </c>
      <c r="L2765" s="30" t="n">
        <f aca="false">1/(1+EXP($L$2+($L$3*K2765)))</f>
        <v>0.327010345251022</v>
      </c>
      <c r="M2765" s="31" t="n">
        <f aca="false">(F2765)*(L2765)+(1-F2765)*(1-L2765)</f>
        <v>0.327010345251022</v>
      </c>
      <c r="N2765" s="31" t="n">
        <f aca="false">IF(B2765=1,LN(M2765),0)</f>
        <v>0</v>
      </c>
      <c r="O2765" s="42" t="n">
        <f aca="false">K2765</f>
        <v>0.74696</v>
      </c>
      <c r="P2765" s="43" t="n">
        <f aca="false">1/(1+EXP($P$2+($P$3*O2765)))</f>
        <v>0.997697272089386</v>
      </c>
      <c r="Q2765" s="42" t="n">
        <f aca="false">(F2765)*(P2765)+(1-F2765)*(1-P2765)</f>
        <v>0.997697272089386</v>
      </c>
      <c r="R2765" s="42" t="n">
        <f aca="false">IF(B2765&lt;&gt;1,LN(Q2765),0)</f>
        <v>-0.00230538326568599</v>
      </c>
    </row>
    <row r="2766" customFormat="false" ht="13" hidden="false" customHeight="false" outlineLevel="0" collapsed="false">
      <c r="A2766" s="18" t="n">
        <v>2757</v>
      </c>
      <c r="B2766" s="41" t="n">
        <v>0</v>
      </c>
      <c r="C2766" s="18" t="n">
        <v>18</v>
      </c>
      <c r="D2766" s="19" t="n">
        <v>18034</v>
      </c>
      <c r="E2766" s="19" t="n">
        <v>324616</v>
      </c>
      <c r="F2766" s="18" t="n">
        <v>1</v>
      </c>
      <c r="G2766" s="20" t="n">
        <f aca="false">($E$2-D2766)/$E$2</f>
        <v>0.27864</v>
      </c>
      <c r="H2766" s="19" t="n">
        <f aca="false">D2766-$E$3</f>
        <v>3034</v>
      </c>
      <c r="I2766" s="18" t="n">
        <f aca="false">F2766*C2766</f>
        <v>18</v>
      </c>
      <c r="J2766" s="19" t="n">
        <f aca="false">H2766*I2766</f>
        <v>54612</v>
      </c>
      <c r="K2766" s="29" t="n">
        <f aca="false">D2766/$E$2</f>
        <v>0.72136</v>
      </c>
      <c r="L2766" s="30" t="n">
        <f aca="false">1/(1+EXP($L$2+($L$3*K2766)))</f>
        <v>0.447767506956668</v>
      </c>
      <c r="M2766" s="31" t="n">
        <f aca="false">(F2766)*(L2766)+(1-F2766)*(1-L2766)</f>
        <v>0.447767506956668</v>
      </c>
      <c r="N2766" s="31" t="n">
        <f aca="false">IF(B2766=1,LN(M2766),0)</f>
        <v>0</v>
      </c>
      <c r="O2766" s="42" t="n">
        <f aca="false">K2766</f>
        <v>0.72136</v>
      </c>
      <c r="P2766" s="43" t="n">
        <f aca="false">1/(1+EXP($P$2+($P$3*O2766)))</f>
        <v>0.99883439940794</v>
      </c>
      <c r="Q2766" s="42" t="n">
        <f aca="false">(F2766)*(P2766)+(1-F2766)*(1-P2766)</f>
        <v>0.99883439940794</v>
      </c>
      <c r="R2766" s="42" t="n">
        <f aca="false">IF(B2766&lt;&gt;1,LN(Q2766),0)</f>
        <v>-0.00116628043276344</v>
      </c>
    </row>
    <row r="2767" customFormat="false" ht="13" hidden="false" customHeight="false" outlineLevel="0" collapsed="false">
      <c r="A2767" s="18" t="n">
        <v>2758</v>
      </c>
      <c r="B2767" s="41" t="n">
        <v>0</v>
      </c>
      <c r="C2767" s="18" t="n">
        <v>16</v>
      </c>
      <c r="D2767" s="19" t="n">
        <v>18081</v>
      </c>
      <c r="E2767" s="19" t="n">
        <v>289301</v>
      </c>
      <c r="F2767" s="18" t="n">
        <v>1</v>
      </c>
      <c r="G2767" s="20" t="n">
        <f aca="false">($E$2-D2767)/$E$2</f>
        <v>0.27676</v>
      </c>
      <c r="H2767" s="19" t="n">
        <f aca="false">D2767-$E$3</f>
        <v>3081</v>
      </c>
      <c r="I2767" s="18" t="n">
        <f aca="false">F2767*C2767</f>
        <v>16</v>
      </c>
      <c r="J2767" s="19" t="n">
        <f aca="false">H2767*I2767</f>
        <v>49296</v>
      </c>
      <c r="K2767" s="29" t="n">
        <f aca="false">D2767/$E$2</f>
        <v>0.72324</v>
      </c>
      <c r="L2767" s="30" t="n">
        <f aca="false">1/(1+EXP($L$2+($L$3*K2767)))</f>
        <v>0.438488623029689</v>
      </c>
      <c r="M2767" s="31" t="n">
        <f aca="false">(F2767)*(L2767)+(1-F2767)*(1-L2767)</f>
        <v>0.438488623029689</v>
      </c>
      <c r="N2767" s="31" t="n">
        <f aca="false">IF(B2767=1,LN(M2767),0)</f>
        <v>0</v>
      </c>
      <c r="O2767" s="42" t="n">
        <f aca="false">K2767</f>
        <v>0.72324</v>
      </c>
      <c r="P2767" s="43" t="n">
        <f aca="false">1/(1+EXP($P$2+($P$3*O2767)))</f>
        <v>0.998774608013274</v>
      </c>
      <c r="Q2767" s="42" t="n">
        <f aca="false">(F2767)*(P2767)+(1-F2767)*(1-P2767)</f>
        <v>0.998774608013274</v>
      </c>
      <c r="R2767" s="42" t="n">
        <f aca="false">IF(B2767&lt;&gt;1,LN(Q2767),0)</f>
        <v>-0.00122614339339454</v>
      </c>
    </row>
    <row r="2768" customFormat="false" ht="13" hidden="false" customHeight="false" outlineLevel="0" collapsed="false">
      <c r="A2768" s="18" t="n">
        <v>2759</v>
      </c>
      <c r="B2768" s="41" t="n">
        <v>0</v>
      </c>
      <c r="C2768" s="18" t="n">
        <v>10</v>
      </c>
      <c r="D2768" s="19" t="n">
        <v>19517</v>
      </c>
      <c r="E2768" s="19" t="n">
        <v>195169</v>
      </c>
      <c r="F2768" s="18" t="n">
        <v>1</v>
      </c>
      <c r="G2768" s="20" t="n">
        <f aca="false">($E$2-D2768)/$E$2</f>
        <v>0.21932</v>
      </c>
      <c r="H2768" s="19" t="n">
        <f aca="false">D2768-$E$3</f>
        <v>4517</v>
      </c>
      <c r="I2768" s="18" t="n">
        <f aca="false">F2768*C2768</f>
        <v>10</v>
      </c>
      <c r="J2768" s="19" t="n">
        <f aca="false">H2768*I2768</f>
        <v>45170</v>
      </c>
      <c r="K2768" s="29" t="n">
        <f aca="false">D2768/$E$2</f>
        <v>0.78068</v>
      </c>
      <c r="L2768" s="30" t="n">
        <f aca="false">1/(1+EXP($L$2+($L$3*K2768)))</f>
        <v>0.198420603893367</v>
      </c>
      <c r="M2768" s="31" t="n">
        <f aca="false">(F2768)*(L2768)+(1-F2768)*(1-L2768)</f>
        <v>0.198420603893367</v>
      </c>
      <c r="N2768" s="31" t="n">
        <f aca="false">IF(B2768=1,LN(M2768),0)</f>
        <v>0</v>
      </c>
      <c r="O2768" s="42" t="n">
        <f aca="false">K2768</f>
        <v>0.78068</v>
      </c>
      <c r="P2768" s="43" t="n">
        <f aca="false">1/(1+EXP($P$2+($P$3*O2768)))</f>
        <v>0.994364608847297</v>
      </c>
      <c r="Q2768" s="42" t="n">
        <f aca="false">(F2768)*(P2768)+(1-F2768)*(1-P2768)</f>
        <v>0.994364608847297</v>
      </c>
      <c r="R2768" s="42" t="n">
        <f aca="false">IF(B2768&lt;&gt;1,LN(Q2768),0)</f>
        <v>-0.00565132987826623</v>
      </c>
    </row>
    <row r="2769" customFormat="false" ht="13" hidden="false" customHeight="false" outlineLevel="0" collapsed="false">
      <c r="A2769" s="18" t="n">
        <v>2760</v>
      </c>
      <c r="B2769" s="41" t="n">
        <v>0</v>
      </c>
      <c r="C2769" s="18" t="n">
        <v>24</v>
      </c>
      <c r="D2769" s="19" t="n">
        <v>18482</v>
      </c>
      <c r="E2769" s="19" t="n">
        <v>443561</v>
      </c>
      <c r="F2769" s="18" t="n">
        <v>1</v>
      </c>
      <c r="G2769" s="20" t="n">
        <f aca="false">($E$2-D2769)/$E$2</f>
        <v>0.26072</v>
      </c>
      <c r="H2769" s="19" t="n">
        <f aca="false">D2769-$E$3</f>
        <v>3482</v>
      </c>
      <c r="I2769" s="18" t="n">
        <f aca="false">F2769*C2769</f>
        <v>24</v>
      </c>
      <c r="J2769" s="19" t="n">
        <f aca="false">H2769*I2769</f>
        <v>83568</v>
      </c>
      <c r="K2769" s="29" t="n">
        <f aca="false">D2769/$E$2</f>
        <v>0.73928</v>
      </c>
      <c r="L2769" s="30" t="n">
        <f aca="false">1/(1+EXP($L$2+($L$3*K2769)))</f>
        <v>0.361669536344007</v>
      </c>
      <c r="M2769" s="31" t="n">
        <f aca="false">(F2769)*(L2769)+(1-F2769)*(1-L2769)</f>
        <v>0.361669536344007</v>
      </c>
      <c r="N2769" s="31" t="n">
        <f aca="false">IF(B2769=1,LN(M2769),0)</f>
        <v>0</v>
      </c>
      <c r="O2769" s="42" t="n">
        <f aca="false">K2769</f>
        <v>0.73928</v>
      </c>
      <c r="P2769" s="43" t="n">
        <f aca="false">1/(1+EXP($P$2+($P$3*O2769)))</f>
        <v>0.998122536812079</v>
      </c>
      <c r="Q2769" s="42" t="n">
        <f aca="false">(F2769)*(P2769)+(1-F2769)*(1-P2769)</f>
        <v>0.998122536812079</v>
      </c>
      <c r="R2769" s="42" t="n">
        <f aca="false">IF(B2769&lt;&gt;1,LN(Q2769),0)</f>
        <v>-0.00187922783097976</v>
      </c>
    </row>
    <row r="2770" customFormat="false" ht="13" hidden="false" customHeight="false" outlineLevel="0" collapsed="false">
      <c r="A2770" s="18" t="n">
        <v>2761</v>
      </c>
      <c r="B2770" s="41" t="n">
        <v>0</v>
      </c>
      <c r="C2770" s="18" t="n">
        <v>15</v>
      </c>
      <c r="D2770" s="19" t="n">
        <v>16889</v>
      </c>
      <c r="E2770" s="19" t="n">
        <v>253332</v>
      </c>
      <c r="F2770" s="18" t="n">
        <v>1</v>
      </c>
      <c r="G2770" s="20" t="n">
        <f aca="false">($E$2-D2770)/$E$2</f>
        <v>0.32444</v>
      </c>
      <c r="H2770" s="19" t="n">
        <f aca="false">D2770-$E$3</f>
        <v>1889</v>
      </c>
      <c r="I2770" s="18" t="n">
        <f aca="false">F2770*C2770</f>
        <v>15</v>
      </c>
      <c r="J2770" s="19" t="n">
        <f aca="false">H2770*I2770</f>
        <v>28335</v>
      </c>
      <c r="K2770" s="29" t="n">
        <f aca="false">D2770/$E$2</f>
        <v>0.67556</v>
      </c>
      <c r="L2770" s="30" t="n">
        <f aca="false">1/(1+EXP($L$2+($L$3*K2770)))</f>
        <v>0.669601265364852</v>
      </c>
      <c r="M2770" s="31" t="n">
        <f aca="false">(F2770)*(L2770)+(1-F2770)*(1-L2770)</f>
        <v>0.669601265364852</v>
      </c>
      <c r="N2770" s="31" t="n">
        <f aca="false">IF(B2770=1,LN(M2770),0)</f>
        <v>0</v>
      </c>
      <c r="O2770" s="42" t="n">
        <f aca="false">K2770</f>
        <v>0.67556</v>
      </c>
      <c r="P2770" s="43" t="n">
        <f aca="false">1/(1+EXP($P$2+($P$3*O2770)))</f>
        <v>0.999655643239878</v>
      </c>
      <c r="Q2770" s="42" t="n">
        <f aca="false">(F2770)*(P2770)+(1-F2770)*(1-P2770)</f>
        <v>0.999655643239878</v>
      </c>
      <c r="R2770" s="42" t="n">
        <f aca="false">IF(B2770&lt;&gt;1,LN(Q2770),0)</f>
        <v>-0.000344416064526215</v>
      </c>
    </row>
    <row r="2771" customFormat="false" ht="13" hidden="false" customHeight="false" outlineLevel="0" collapsed="false">
      <c r="A2771" s="18" t="n">
        <v>2762</v>
      </c>
      <c r="B2771" s="41" t="n">
        <v>0</v>
      </c>
      <c r="C2771" s="18" t="n">
        <v>13</v>
      </c>
      <c r="D2771" s="19" t="n">
        <v>16268</v>
      </c>
      <c r="E2771" s="19" t="n">
        <v>211488</v>
      </c>
      <c r="F2771" s="18" t="n">
        <v>1</v>
      </c>
      <c r="G2771" s="20" t="n">
        <f aca="false">($E$2-D2771)/$E$2</f>
        <v>0.34928</v>
      </c>
      <c r="H2771" s="19" t="n">
        <f aca="false">D2771-$E$3</f>
        <v>1268</v>
      </c>
      <c r="I2771" s="18" t="n">
        <f aca="false">F2771*C2771</f>
        <v>13</v>
      </c>
      <c r="J2771" s="19" t="n">
        <f aca="false">H2771*I2771</f>
        <v>16484</v>
      </c>
      <c r="K2771" s="29" t="n">
        <f aca="false">D2771/$E$2</f>
        <v>0.65072</v>
      </c>
      <c r="L2771" s="30" t="n">
        <f aca="false">1/(1+EXP($L$2+($L$3*K2771)))</f>
        <v>0.769097830284233</v>
      </c>
      <c r="M2771" s="31" t="n">
        <f aca="false">(F2771)*(L2771)+(1-F2771)*(1-L2771)</f>
        <v>0.769097830284233</v>
      </c>
      <c r="N2771" s="31" t="n">
        <f aca="false">IF(B2771=1,LN(M2771),0)</f>
        <v>0</v>
      </c>
      <c r="O2771" s="42" t="n">
        <f aca="false">K2771</f>
        <v>0.65072</v>
      </c>
      <c r="P2771" s="43" t="n">
        <f aca="false">1/(1+EXP($P$2+($P$3*O2771)))</f>
        <v>0.999822300376699</v>
      </c>
      <c r="Q2771" s="42" t="n">
        <f aca="false">(F2771)*(P2771)+(1-F2771)*(1-P2771)</f>
        <v>0.999822300376699</v>
      </c>
      <c r="R2771" s="42" t="n">
        <f aca="false">IF(B2771&lt;&gt;1,LN(Q2771),0)</f>
        <v>-0.000177715413750112</v>
      </c>
    </row>
    <row r="2772" customFormat="false" ht="13" hidden="false" customHeight="false" outlineLevel="0" collapsed="false">
      <c r="A2772" s="18" t="n">
        <v>2763</v>
      </c>
      <c r="B2772" s="41" t="n">
        <v>0</v>
      </c>
      <c r="C2772" s="18" t="n">
        <v>12</v>
      </c>
      <c r="D2772" s="19" t="n">
        <v>20269</v>
      </c>
      <c r="E2772" s="19" t="n">
        <v>243231</v>
      </c>
      <c r="F2772" s="18" t="n">
        <v>1</v>
      </c>
      <c r="G2772" s="20" t="n">
        <f aca="false">($E$2-D2772)/$E$2</f>
        <v>0.18924</v>
      </c>
      <c r="H2772" s="19" t="n">
        <f aca="false">D2772-$E$3</f>
        <v>5269</v>
      </c>
      <c r="I2772" s="18" t="n">
        <f aca="false">F2772*C2772</f>
        <v>12</v>
      </c>
      <c r="J2772" s="19" t="n">
        <f aca="false">H2772*I2772</f>
        <v>63228</v>
      </c>
      <c r="K2772" s="29" t="n">
        <f aca="false">D2772/$E$2</f>
        <v>0.81076</v>
      </c>
      <c r="L2772" s="30" t="n">
        <f aca="false">1/(1+EXP($L$2+($L$3*K2772)))</f>
        <v>0.119429296601007</v>
      </c>
      <c r="M2772" s="31" t="n">
        <f aca="false">(F2772)*(L2772)+(1-F2772)*(1-L2772)</f>
        <v>0.119429296601007</v>
      </c>
      <c r="N2772" s="31" t="n">
        <f aca="false">IF(B2772=1,LN(M2772),0)</f>
        <v>0</v>
      </c>
      <c r="O2772" s="42" t="n">
        <f aca="false">K2772</f>
        <v>0.81076</v>
      </c>
      <c r="P2772" s="43" t="n">
        <f aca="false">1/(1+EXP($P$2+($P$3*O2772)))</f>
        <v>0.987527656275707</v>
      </c>
      <c r="Q2772" s="42" t="n">
        <f aca="false">(F2772)*(P2772)+(1-F2772)*(1-P2772)</f>
        <v>0.987527656275707</v>
      </c>
      <c r="R2772" s="42" t="n">
        <f aca="false">IF(B2772&lt;&gt;1,LN(Q2772),0)</f>
        <v>-0.0125507762438848</v>
      </c>
    </row>
    <row r="2773" customFormat="false" ht="13" hidden="false" customHeight="false" outlineLevel="0" collapsed="false">
      <c r="A2773" s="18" t="n">
        <v>2764</v>
      </c>
      <c r="B2773" s="41" t="n">
        <v>0</v>
      </c>
      <c r="C2773" s="18" t="n">
        <v>17</v>
      </c>
      <c r="D2773" s="19" t="n">
        <v>21771</v>
      </c>
      <c r="E2773" s="19" t="n">
        <v>370106</v>
      </c>
      <c r="F2773" s="18" t="n">
        <v>1</v>
      </c>
      <c r="G2773" s="20" t="n">
        <f aca="false">($E$2-D2773)/$E$2</f>
        <v>0.12916</v>
      </c>
      <c r="H2773" s="19" t="n">
        <f aca="false">D2773-$E$3</f>
        <v>6771</v>
      </c>
      <c r="I2773" s="18" t="n">
        <f aca="false">F2773*C2773</f>
        <v>17</v>
      </c>
      <c r="J2773" s="19" t="n">
        <f aca="false">H2773*I2773</f>
        <v>115107</v>
      </c>
      <c r="K2773" s="29" t="n">
        <f aca="false">D2773/$E$2</f>
        <v>0.87084</v>
      </c>
      <c r="L2773" s="30" t="n">
        <f aca="false">1/(1+EXP($L$2+($L$3*K2773)))</f>
        <v>0.0391827752405592</v>
      </c>
      <c r="M2773" s="31" t="n">
        <f aca="false">(F2773)*(L2773)+(1-F2773)*(1-L2773)</f>
        <v>0.0391827752405592</v>
      </c>
      <c r="N2773" s="31" t="n">
        <f aca="false">IF(B2773=1,LN(M2773),0)</f>
        <v>0</v>
      </c>
      <c r="O2773" s="42" t="n">
        <f aca="false">K2773</f>
        <v>0.87084</v>
      </c>
      <c r="P2773" s="43" t="n">
        <f aca="false">1/(1+EXP($P$2+($P$3*O2773)))</f>
        <v>0.941095597777029</v>
      </c>
      <c r="Q2773" s="42" t="n">
        <f aca="false">(F2773)*(P2773)+(1-F2773)*(1-P2773)</f>
        <v>0.941095597777029</v>
      </c>
      <c r="R2773" s="42" t="n">
        <f aca="false">IF(B2773&lt;&gt;1,LN(Q2773),0)</f>
        <v>-0.0607105528703093</v>
      </c>
    </row>
    <row r="2774" customFormat="false" ht="13" hidden="false" customHeight="false" outlineLevel="0" collapsed="false">
      <c r="A2774" s="18" t="n">
        <v>2765</v>
      </c>
      <c r="B2774" s="41" t="n">
        <v>0</v>
      </c>
      <c r="C2774" s="18" t="n">
        <v>28</v>
      </c>
      <c r="D2774" s="19" t="n">
        <v>16441</v>
      </c>
      <c r="E2774" s="19" t="n">
        <v>460350</v>
      </c>
      <c r="F2774" s="18" t="n">
        <v>1</v>
      </c>
      <c r="G2774" s="20" t="n">
        <f aca="false">($E$2-D2774)/$E$2</f>
        <v>0.34236</v>
      </c>
      <c r="H2774" s="19" t="n">
        <f aca="false">D2774-$E$3</f>
        <v>1441</v>
      </c>
      <c r="I2774" s="18" t="n">
        <f aca="false">F2774*C2774</f>
        <v>28</v>
      </c>
      <c r="J2774" s="19" t="n">
        <f aca="false">H2774*I2774</f>
        <v>40348</v>
      </c>
      <c r="K2774" s="29" t="n">
        <f aca="false">D2774/$E$2</f>
        <v>0.65764</v>
      </c>
      <c r="L2774" s="30" t="n">
        <f aca="false">1/(1+EXP($L$2+($L$3*K2774)))</f>
        <v>0.74360912695613</v>
      </c>
      <c r="M2774" s="31" t="n">
        <f aca="false">(F2774)*(L2774)+(1-F2774)*(1-L2774)</f>
        <v>0.74360912695613</v>
      </c>
      <c r="N2774" s="31" t="n">
        <f aca="false">IF(B2774=1,LN(M2774),0)</f>
        <v>0</v>
      </c>
      <c r="O2774" s="42" t="n">
        <f aca="false">K2774</f>
        <v>0.65764</v>
      </c>
      <c r="P2774" s="43" t="n">
        <f aca="false">1/(1+EXP($P$2+($P$3*O2774)))</f>
        <v>0.999786334655514</v>
      </c>
      <c r="Q2774" s="42" t="n">
        <f aca="false">(F2774)*(P2774)+(1-F2774)*(1-P2774)</f>
        <v>0.999786334655514</v>
      </c>
      <c r="R2774" s="42" t="n">
        <f aca="false">IF(B2774&lt;&gt;1,LN(Q2774),0)</f>
        <v>-0.000213688174177354</v>
      </c>
    </row>
    <row r="2775" customFormat="false" ht="13" hidden="false" customHeight="false" outlineLevel="0" collapsed="false">
      <c r="A2775" s="18" t="n">
        <v>2766</v>
      </c>
      <c r="B2775" s="41" t="n">
        <v>0</v>
      </c>
      <c r="C2775" s="18" t="n">
        <v>12</v>
      </c>
      <c r="D2775" s="19" t="n">
        <v>21328</v>
      </c>
      <c r="E2775" s="19" t="n">
        <v>255936</v>
      </c>
      <c r="F2775" s="18" t="n">
        <v>1</v>
      </c>
      <c r="G2775" s="20" t="n">
        <f aca="false">($E$2-D2775)/$E$2</f>
        <v>0.14688</v>
      </c>
      <c r="H2775" s="19" t="n">
        <f aca="false">D2775-$E$3</f>
        <v>6328</v>
      </c>
      <c r="I2775" s="18" t="n">
        <f aca="false">F2775*C2775</f>
        <v>12</v>
      </c>
      <c r="J2775" s="19" t="n">
        <f aca="false">H2775*I2775</f>
        <v>75936</v>
      </c>
      <c r="K2775" s="29" t="n">
        <f aca="false">D2775/$E$2</f>
        <v>0.85312</v>
      </c>
      <c r="L2775" s="30" t="n">
        <f aca="false">1/(1+EXP($L$2+($L$3*K2775)))</f>
        <v>0.0549342707127343</v>
      </c>
      <c r="M2775" s="31" t="n">
        <f aca="false">(F2775)*(L2775)+(1-F2775)*(1-L2775)</f>
        <v>0.0549342707127343</v>
      </c>
      <c r="N2775" s="31" t="n">
        <f aca="false">IF(B2775=1,LN(M2775),0)</f>
        <v>0</v>
      </c>
      <c r="O2775" s="42" t="n">
        <f aca="false">K2775</f>
        <v>0.85312</v>
      </c>
      <c r="P2775" s="43" t="n">
        <f aca="false">1/(1+EXP($P$2+($P$3*O2775)))</f>
        <v>0.962427949028046</v>
      </c>
      <c r="Q2775" s="42" t="n">
        <f aca="false">(F2775)*(P2775)+(1-F2775)*(1-P2775)</f>
        <v>0.962427949028046</v>
      </c>
      <c r="R2775" s="42" t="n">
        <f aca="false">IF(B2775&lt;&gt;1,LN(Q2775),0)</f>
        <v>-0.0382960737748882</v>
      </c>
    </row>
    <row r="2776" customFormat="false" ht="13" hidden="false" customHeight="false" outlineLevel="0" collapsed="false">
      <c r="A2776" s="18" t="n">
        <v>2767</v>
      </c>
      <c r="B2776" s="41" t="n">
        <v>0</v>
      </c>
      <c r="C2776" s="18" t="n">
        <v>18</v>
      </c>
      <c r="D2776" s="19" t="n">
        <v>19964</v>
      </c>
      <c r="E2776" s="19" t="n">
        <v>359348</v>
      </c>
      <c r="F2776" s="18" t="n">
        <v>1</v>
      </c>
      <c r="G2776" s="20" t="n">
        <f aca="false">($E$2-D2776)/$E$2</f>
        <v>0.20144</v>
      </c>
      <c r="H2776" s="19" t="n">
        <f aca="false">D2776-$E$3</f>
        <v>4964</v>
      </c>
      <c r="I2776" s="18" t="n">
        <f aca="false">F2776*C2776</f>
        <v>18</v>
      </c>
      <c r="J2776" s="19" t="n">
        <f aca="false">H2776*I2776</f>
        <v>89352</v>
      </c>
      <c r="K2776" s="29" t="n">
        <f aca="false">D2776/$E$2</f>
        <v>0.79856</v>
      </c>
      <c r="L2776" s="30" t="n">
        <f aca="false">1/(1+EXP($L$2+($L$3*K2776)))</f>
        <v>0.147565387304952</v>
      </c>
      <c r="M2776" s="31" t="n">
        <f aca="false">(F2776)*(L2776)+(1-F2776)*(1-L2776)</f>
        <v>0.147565387304952</v>
      </c>
      <c r="N2776" s="31" t="n">
        <f aca="false">IF(B2776=1,LN(M2776),0)</f>
        <v>0</v>
      </c>
      <c r="O2776" s="42" t="n">
        <f aca="false">K2776</f>
        <v>0.79856</v>
      </c>
      <c r="P2776" s="43" t="n">
        <f aca="false">1/(1+EXP($P$2+($P$3*O2776)))</f>
        <v>0.990957222983425</v>
      </c>
      <c r="Q2776" s="42" t="n">
        <f aca="false">(F2776)*(P2776)+(1-F2776)*(1-P2776)</f>
        <v>0.990957222983425</v>
      </c>
      <c r="R2776" s="42" t="n">
        <f aca="false">IF(B2776&lt;&gt;1,LN(Q2776),0)</f>
        <v>-0.00908391108993658</v>
      </c>
    </row>
    <row r="2777" customFormat="false" ht="13" hidden="false" customHeight="false" outlineLevel="0" collapsed="false">
      <c r="A2777" s="18" t="n">
        <v>2768</v>
      </c>
      <c r="B2777" s="41" t="n">
        <v>0</v>
      </c>
      <c r="C2777" s="18" t="n">
        <v>16</v>
      </c>
      <c r="D2777" s="19" t="n">
        <v>15643</v>
      </c>
      <c r="E2777" s="19" t="n">
        <v>250288</v>
      </c>
      <c r="F2777" s="18" t="n">
        <v>1</v>
      </c>
      <c r="G2777" s="20" t="n">
        <f aca="false">($E$2-D2777)/$E$2</f>
        <v>0.37428</v>
      </c>
      <c r="H2777" s="19" t="n">
        <f aca="false">D2777-$E$3</f>
        <v>643</v>
      </c>
      <c r="I2777" s="18" t="n">
        <f aca="false">F2777*C2777</f>
        <v>16</v>
      </c>
      <c r="J2777" s="19" t="n">
        <f aca="false">H2777*I2777</f>
        <v>10288</v>
      </c>
      <c r="K2777" s="29" t="n">
        <f aca="false">D2777/$E$2</f>
        <v>0.62572</v>
      </c>
      <c r="L2777" s="30" t="n">
        <f aca="false">1/(1+EXP($L$2+($L$3*K2777)))</f>
        <v>0.845960838699323</v>
      </c>
      <c r="M2777" s="31" t="n">
        <f aca="false">(F2777)*(L2777)+(1-F2777)*(1-L2777)</f>
        <v>0.845960838699323</v>
      </c>
      <c r="N2777" s="31" t="n">
        <f aca="false">IF(B2777=1,LN(M2777),0)</f>
        <v>0</v>
      </c>
      <c r="O2777" s="42" t="n">
        <f aca="false">K2777</f>
        <v>0.62572</v>
      </c>
      <c r="P2777" s="43" t="n">
        <f aca="false">1/(1+EXP($P$2+($P$3*O2777)))</f>
        <v>0.999908698406174</v>
      </c>
      <c r="Q2777" s="42" t="n">
        <f aca="false">(F2777)*(P2777)+(1-F2777)*(1-P2777)</f>
        <v>0.999908698406174</v>
      </c>
      <c r="R2777" s="42" t="n">
        <f aca="false">IF(B2777&lt;&gt;1,LN(Q2777),0)</f>
        <v>-9.13057620699855E-005</v>
      </c>
    </row>
    <row r="2778" customFormat="false" ht="13" hidden="false" customHeight="false" outlineLevel="0" collapsed="false">
      <c r="A2778" s="18" t="n">
        <v>2769</v>
      </c>
      <c r="B2778" s="41" t="n">
        <v>0</v>
      </c>
      <c r="C2778" s="18" t="n">
        <v>17</v>
      </c>
      <c r="D2778" s="19" t="n">
        <v>21651</v>
      </c>
      <c r="E2778" s="19" t="n">
        <v>368070</v>
      </c>
      <c r="F2778" s="18" t="n">
        <v>1</v>
      </c>
      <c r="G2778" s="20" t="n">
        <f aca="false">($E$2-D2778)/$E$2</f>
        <v>0.13396</v>
      </c>
      <c r="H2778" s="19" t="n">
        <f aca="false">D2778-$E$3</f>
        <v>6651</v>
      </c>
      <c r="I2778" s="18" t="n">
        <f aca="false">F2778*C2778</f>
        <v>17</v>
      </c>
      <c r="J2778" s="19" t="n">
        <f aca="false">H2778*I2778</f>
        <v>113067</v>
      </c>
      <c r="K2778" s="29" t="n">
        <f aca="false">D2778/$E$2</f>
        <v>0.86604</v>
      </c>
      <c r="L2778" s="30" t="n">
        <f aca="false">1/(1+EXP($L$2+($L$3*K2778)))</f>
        <v>0.0429615160475682</v>
      </c>
      <c r="M2778" s="31" t="n">
        <f aca="false">(F2778)*(L2778)+(1-F2778)*(1-L2778)</f>
        <v>0.0429615160475682</v>
      </c>
      <c r="N2778" s="31" t="n">
        <f aca="false">IF(B2778=1,LN(M2778),0)</f>
        <v>0</v>
      </c>
      <c r="O2778" s="42" t="n">
        <f aca="false">K2778</f>
        <v>0.86604</v>
      </c>
      <c r="P2778" s="43" t="n">
        <f aca="false">1/(1+EXP($P$2+($P$3*O2778)))</f>
        <v>0.947797147031677</v>
      </c>
      <c r="Q2778" s="42" t="n">
        <f aca="false">(F2778)*(P2778)+(1-F2778)*(1-P2778)</f>
        <v>0.947797147031677</v>
      </c>
      <c r="R2778" s="42" t="n">
        <f aca="false">IF(B2778&lt;&gt;1,LN(Q2778),0)</f>
        <v>-0.0536147795484774</v>
      </c>
    </row>
    <row r="2779" customFormat="false" ht="13" hidden="false" customHeight="false" outlineLevel="0" collapsed="false">
      <c r="A2779" s="18" t="n">
        <v>2770</v>
      </c>
      <c r="B2779" s="41" t="n">
        <v>0</v>
      </c>
      <c r="C2779" s="18" t="n">
        <v>23</v>
      </c>
      <c r="D2779" s="19" t="n">
        <v>19110</v>
      </c>
      <c r="E2779" s="19" t="n">
        <v>439540</v>
      </c>
      <c r="F2779" s="18" t="n">
        <v>1</v>
      </c>
      <c r="G2779" s="20" t="n">
        <f aca="false">($E$2-D2779)/$E$2</f>
        <v>0.2356</v>
      </c>
      <c r="H2779" s="19" t="n">
        <f aca="false">D2779-$E$3</f>
        <v>4110</v>
      </c>
      <c r="I2779" s="18" t="n">
        <f aca="false">F2779*C2779</f>
        <v>23</v>
      </c>
      <c r="J2779" s="19" t="n">
        <f aca="false">H2779*I2779</f>
        <v>94530</v>
      </c>
      <c r="K2779" s="29" t="n">
        <f aca="false">D2779/$E$2</f>
        <v>0.7644</v>
      </c>
      <c r="L2779" s="30" t="n">
        <f aca="false">1/(1+EXP($L$2+($L$3*K2779)))</f>
        <v>0.255295167555804</v>
      </c>
      <c r="M2779" s="31" t="n">
        <f aca="false">(F2779)*(L2779)+(1-F2779)*(1-L2779)</f>
        <v>0.255295167555804</v>
      </c>
      <c r="N2779" s="31" t="n">
        <f aca="false">IF(B2779=1,LN(M2779),0)</f>
        <v>0</v>
      </c>
      <c r="O2779" s="42" t="n">
        <f aca="false">K2779</f>
        <v>0.7644</v>
      </c>
      <c r="P2779" s="43" t="n">
        <f aca="false">1/(1+EXP($P$2+($P$3*O2779)))</f>
        <v>0.996340435723103</v>
      </c>
      <c r="Q2779" s="42" t="n">
        <f aca="false">(F2779)*(P2779)+(1-F2779)*(1-P2779)</f>
        <v>0.996340435723103</v>
      </c>
      <c r="R2779" s="42" t="n">
        <f aca="false">IF(B2779&lt;&gt;1,LN(Q2779),0)</f>
        <v>-0.00366627686401175</v>
      </c>
    </row>
    <row r="2780" customFormat="false" ht="13" hidden="false" customHeight="false" outlineLevel="0" collapsed="false">
      <c r="A2780" s="18" t="n">
        <v>2771</v>
      </c>
      <c r="B2780" s="41" t="n">
        <v>0</v>
      </c>
      <c r="C2780" s="18" t="n">
        <v>10</v>
      </c>
      <c r="D2780" s="19" t="n">
        <v>19059</v>
      </c>
      <c r="E2780" s="19" t="n">
        <v>190595</v>
      </c>
      <c r="F2780" s="18" t="n">
        <v>1</v>
      </c>
      <c r="G2780" s="20" t="n">
        <f aca="false">($E$2-D2780)/$E$2</f>
        <v>0.23764</v>
      </c>
      <c r="H2780" s="19" t="n">
        <f aca="false">D2780-$E$3</f>
        <v>4059</v>
      </c>
      <c r="I2780" s="18" t="n">
        <f aca="false">F2780*C2780</f>
        <v>10</v>
      </c>
      <c r="J2780" s="19" t="n">
        <f aca="false">H2780*I2780</f>
        <v>40590</v>
      </c>
      <c r="K2780" s="29" t="n">
        <f aca="false">D2780/$E$2</f>
        <v>0.76236</v>
      </c>
      <c r="L2780" s="30" t="n">
        <f aca="false">1/(1+EXP($L$2+($L$3*K2780)))</f>
        <v>0.263129839358147</v>
      </c>
      <c r="M2780" s="31" t="n">
        <f aca="false">(F2780)*(L2780)+(1-F2780)*(1-L2780)</f>
        <v>0.263129839358147</v>
      </c>
      <c r="N2780" s="31" t="n">
        <f aca="false">IF(B2780=1,LN(M2780),0)</f>
        <v>0</v>
      </c>
      <c r="O2780" s="42" t="n">
        <f aca="false">K2780</f>
        <v>0.76236</v>
      </c>
      <c r="P2780" s="43" t="n">
        <f aca="false">1/(1+EXP($P$2+($P$3*O2780)))</f>
        <v>0.996533341910124</v>
      </c>
      <c r="Q2780" s="42" t="n">
        <f aca="false">(F2780)*(P2780)+(1-F2780)*(1-P2780)</f>
        <v>0.996533341910124</v>
      </c>
      <c r="R2780" s="42" t="n">
        <f aca="false">IF(B2780&lt;&gt;1,LN(Q2780),0)</f>
        <v>-0.00347268087234579</v>
      </c>
    </row>
    <row r="2781" customFormat="false" ht="13" hidden="false" customHeight="false" outlineLevel="0" collapsed="false">
      <c r="A2781" s="18" t="n">
        <v>2772</v>
      </c>
      <c r="B2781" s="41" t="n">
        <v>0</v>
      </c>
      <c r="C2781" s="18" t="n">
        <v>15</v>
      </c>
      <c r="D2781" s="19" t="n">
        <v>22143</v>
      </c>
      <c r="E2781" s="19" t="n">
        <v>332141</v>
      </c>
      <c r="F2781" s="18" t="n">
        <v>1</v>
      </c>
      <c r="G2781" s="20" t="n">
        <f aca="false">($E$2-D2781)/$E$2</f>
        <v>0.11428</v>
      </c>
      <c r="H2781" s="19" t="n">
        <f aca="false">D2781-$E$3</f>
        <v>7143</v>
      </c>
      <c r="I2781" s="18" t="n">
        <f aca="false">F2781*C2781</f>
        <v>15</v>
      </c>
      <c r="J2781" s="19" t="n">
        <f aca="false">H2781*I2781</f>
        <v>107145</v>
      </c>
      <c r="K2781" s="29" t="n">
        <f aca="false">D2781/$E$2</f>
        <v>0.88572</v>
      </c>
      <c r="L2781" s="30" t="n">
        <f aca="false">1/(1+EXP($L$2+($L$3*K2781)))</f>
        <v>0.0293928020768105</v>
      </c>
      <c r="M2781" s="31" t="n">
        <f aca="false">(F2781)*(L2781)+(1-F2781)*(1-L2781)</f>
        <v>0.0293928020768105</v>
      </c>
      <c r="N2781" s="31" t="n">
        <f aca="false">IF(B2781=1,LN(M2781),0)</f>
        <v>0</v>
      </c>
      <c r="O2781" s="42" t="n">
        <f aca="false">K2781</f>
        <v>0.88572</v>
      </c>
      <c r="P2781" s="43" t="n">
        <f aca="false">1/(1+EXP($P$2+($P$3*O2781)))</f>
        <v>0.91487900375551</v>
      </c>
      <c r="Q2781" s="42" t="n">
        <f aca="false">(F2781)*(P2781)+(1-F2781)*(1-P2781)</f>
        <v>0.91487900375551</v>
      </c>
      <c r="R2781" s="42" t="n">
        <f aca="false">IF(B2781&lt;&gt;1,LN(Q2781),0)</f>
        <v>-0.0889634587833863</v>
      </c>
    </row>
    <row r="2782" customFormat="false" ht="13" hidden="false" customHeight="false" outlineLevel="0" collapsed="false">
      <c r="A2782" s="18" t="n">
        <v>2773</v>
      </c>
      <c r="B2782" s="41" t="n">
        <v>0</v>
      </c>
      <c r="C2782" s="18" t="n">
        <v>36</v>
      </c>
      <c r="D2782" s="19" t="n">
        <v>18417</v>
      </c>
      <c r="E2782" s="19" t="n">
        <v>663019</v>
      </c>
      <c r="F2782" s="18" t="n">
        <v>1</v>
      </c>
      <c r="G2782" s="20" t="n">
        <f aca="false">($E$2-D2782)/$E$2</f>
        <v>0.26332</v>
      </c>
      <c r="H2782" s="19" t="n">
        <f aca="false">D2782-$E$3</f>
        <v>3417</v>
      </c>
      <c r="I2782" s="18" t="n">
        <f aca="false">F2782*C2782</f>
        <v>36</v>
      </c>
      <c r="J2782" s="19" t="n">
        <f aca="false">H2782*I2782</f>
        <v>123012</v>
      </c>
      <c r="K2782" s="29" t="n">
        <f aca="false">D2782/$E$2</f>
        <v>0.73668</v>
      </c>
      <c r="L2782" s="30" t="n">
        <f aca="false">1/(1+EXP($L$2+($L$3*K2782)))</f>
        <v>0.373759761470158</v>
      </c>
      <c r="M2782" s="31" t="n">
        <f aca="false">(F2782)*(L2782)+(1-F2782)*(1-L2782)</f>
        <v>0.373759761470158</v>
      </c>
      <c r="N2782" s="31" t="n">
        <f aca="false">IF(B2782=1,LN(M2782),0)</f>
        <v>0</v>
      </c>
      <c r="O2782" s="42" t="n">
        <f aca="false">K2782</f>
        <v>0.73668</v>
      </c>
      <c r="P2782" s="43" t="n">
        <f aca="false">1/(1+EXP($P$2+($P$3*O2782)))</f>
        <v>0.998247958257609</v>
      </c>
      <c r="Q2782" s="42" t="n">
        <f aca="false">(F2782)*(P2782)+(1-F2782)*(1-P2782)</f>
        <v>0.998247958257609</v>
      </c>
      <c r="R2782" s="42" t="n">
        <f aca="false">IF(B2782&lt;&gt;1,LN(Q2782),0)</f>
        <v>-0.00175357836260152</v>
      </c>
    </row>
    <row r="2783" customFormat="false" ht="13" hidden="false" customHeight="false" outlineLevel="0" collapsed="false">
      <c r="A2783" s="18" t="n">
        <v>2774</v>
      </c>
      <c r="B2783" s="41" t="n">
        <v>0</v>
      </c>
      <c r="C2783" s="18" t="n">
        <v>12</v>
      </c>
      <c r="D2783" s="19" t="n">
        <v>22448</v>
      </c>
      <c r="E2783" s="19" t="n">
        <v>269378</v>
      </c>
      <c r="F2783" s="18" t="n">
        <v>1</v>
      </c>
      <c r="G2783" s="20" t="n">
        <f aca="false">($E$2-D2783)/$E$2</f>
        <v>0.10208</v>
      </c>
      <c r="H2783" s="19" t="n">
        <f aca="false">D2783-$E$3</f>
        <v>7448</v>
      </c>
      <c r="I2783" s="18" t="n">
        <f aca="false">F2783*C2783</f>
        <v>12</v>
      </c>
      <c r="J2783" s="19" t="n">
        <f aca="false">H2783*I2783</f>
        <v>89376</v>
      </c>
      <c r="K2783" s="29" t="n">
        <f aca="false">D2783/$E$2</f>
        <v>0.89792</v>
      </c>
      <c r="L2783" s="30" t="n">
        <f aca="false">1/(1+EXP($L$2+($L$3*K2783)))</f>
        <v>0.0231759237666344</v>
      </c>
      <c r="M2783" s="31" t="n">
        <f aca="false">(F2783)*(L2783)+(1-F2783)*(1-L2783)</f>
        <v>0.0231759237666344</v>
      </c>
      <c r="N2783" s="31" t="n">
        <f aca="false">IF(B2783=1,LN(M2783),0)</f>
        <v>0</v>
      </c>
      <c r="O2783" s="42" t="n">
        <f aca="false">K2783</f>
        <v>0.89792</v>
      </c>
      <c r="P2783" s="43" t="n">
        <f aca="false">1/(1+EXP($P$2+($P$3*O2783)))</f>
        <v>0.885917691373809</v>
      </c>
      <c r="Q2783" s="42" t="n">
        <f aca="false">(F2783)*(P2783)+(1-F2783)*(1-P2783)</f>
        <v>0.885917691373809</v>
      </c>
      <c r="R2783" s="42" t="n">
        <f aca="false">IF(B2783&lt;&gt;1,LN(Q2783),0)</f>
        <v>-0.121131231819074</v>
      </c>
    </row>
    <row r="2784" customFormat="false" ht="13" hidden="false" customHeight="false" outlineLevel="0" collapsed="false">
      <c r="A2784" s="18" t="n">
        <v>2775</v>
      </c>
      <c r="B2784" s="41" t="n">
        <v>0</v>
      </c>
      <c r="C2784" s="18" t="n">
        <v>18</v>
      </c>
      <c r="D2784" s="19" t="n">
        <v>17922</v>
      </c>
      <c r="E2784" s="19" t="n">
        <v>322600</v>
      </c>
      <c r="F2784" s="18" t="n">
        <v>1</v>
      </c>
      <c r="G2784" s="20" t="n">
        <f aca="false">($E$2-D2784)/$E$2</f>
        <v>0.28312</v>
      </c>
      <c r="H2784" s="19" t="n">
        <f aca="false">D2784-$E$3</f>
        <v>2922</v>
      </c>
      <c r="I2784" s="18" t="n">
        <f aca="false">F2784*C2784</f>
        <v>18</v>
      </c>
      <c r="J2784" s="19" t="n">
        <f aca="false">H2784*I2784</f>
        <v>52596</v>
      </c>
      <c r="K2784" s="29" t="n">
        <f aca="false">D2784/$E$2</f>
        <v>0.71688</v>
      </c>
      <c r="L2784" s="30" t="n">
        <f aca="false">1/(1+EXP($L$2+($L$3*K2784)))</f>
        <v>0.470014164454821</v>
      </c>
      <c r="M2784" s="31" t="n">
        <f aca="false">(F2784)*(L2784)+(1-F2784)*(1-L2784)</f>
        <v>0.470014164454821</v>
      </c>
      <c r="N2784" s="31" t="n">
        <f aca="false">IF(B2784=1,LN(M2784),0)</f>
        <v>0</v>
      </c>
      <c r="O2784" s="42" t="n">
        <f aca="false">K2784</f>
        <v>0.71688</v>
      </c>
      <c r="P2784" s="43" t="n">
        <f aca="false">1/(1+EXP($P$2+($P$3*O2784)))</f>
        <v>0.998965396630835</v>
      </c>
      <c r="Q2784" s="42" t="n">
        <f aca="false">(F2784)*(P2784)+(1-F2784)*(1-P2784)</f>
        <v>0.998965396630835</v>
      </c>
      <c r="R2784" s="42" t="n">
        <f aca="false">IF(B2784&lt;&gt;1,LN(Q2784),0)</f>
        <v>-0.00103513894066516</v>
      </c>
    </row>
    <row r="2785" customFormat="false" ht="13" hidden="false" customHeight="false" outlineLevel="0" collapsed="false">
      <c r="A2785" s="18" t="n">
        <v>2776</v>
      </c>
      <c r="B2785" s="41" t="n">
        <v>0</v>
      </c>
      <c r="C2785" s="18" t="n">
        <v>10</v>
      </c>
      <c r="D2785" s="19" t="n">
        <v>18860</v>
      </c>
      <c r="E2785" s="19" t="n">
        <v>188598</v>
      </c>
      <c r="F2785" s="18" t="n">
        <v>1</v>
      </c>
      <c r="G2785" s="20" t="n">
        <f aca="false">($E$2-D2785)/$E$2</f>
        <v>0.2456</v>
      </c>
      <c r="H2785" s="19" t="n">
        <f aca="false">D2785-$E$3</f>
        <v>3860</v>
      </c>
      <c r="I2785" s="18" t="n">
        <f aca="false">F2785*C2785</f>
        <v>10</v>
      </c>
      <c r="J2785" s="19" t="n">
        <f aca="false">H2785*I2785</f>
        <v>38600</v>
      </c>
      <c r="K2785" s="29" t="n">
        <f aca="false">D2785/$E$2</f>
        <v>0.7544</v>
      </c>
      <c r="L2785" s="30" t="n">
        <f aca="false">1/(1+EXP($L$2+($L$3*K2785)))</f>
        <v>0.295139727613494</v>
      </c>
      <c r="M2785" s="31" t="n">
        <f aca="false">(F2785)*(L2785)+(1-F2785)*(1-L2785)</f>
        <v>0.295139727613494</v>
      </c>
      <c r="N2785" s="31" t="n">
        <f aca="false">IF(B2785=1,LN(M2785),0)</f>
        <v>0</v>
      </c>
      <c r="O2785" s="42" t="n">
        <f aca="false">K2785</f>
        <v>0.7544</v>
      </c>
      <c r="P2785" s="43" t="n">
        <f aca="false">1/(1+EXP($P$2+($P$3*O2785)))</f>
        <v>0.997193901143008</v>
      </c>
      <c r="Q2785" s="42" t="n">
        <f aca="false">(F2785)*(P2785)+(1-F2785)*(1-P2785)</f>
        <v>0.997193901143008</v>
      </c>
      <c r="R2785" s="42" t="n">
        <f aca="false">IF(B2785&lt;&gt;1,LN(Q2785),0)</f>
        <v>-0.0028100433331777</v>
      </c>
    </row>
    <row r="2786" customFormat="false" ht="13" hidden="false" customHeight="false" outlineLevel="0" collapsed="false">
      <c r="A2786" s="18" t="n">
        <v>2777</v>
      </c>
      <c r="B2786" s="41" t="n">
        <v>0</v>
      </c>
      <c r="C2786" s="18" t="n">
        <v>16</v>
      </c>
      <c r="D2786" s="19" t="n">
        <v>20756</v>
      </c>
      <c r="E2786" s="19" t="n">
        <v>332088</v>
      </c>
      <c r="F2786" s="18" t="n">
        <v>1</v>
      </c>
      <c r="G2786" s="20" t="n">
        <f aca="false">($E$2-D2786)/$E$2</f>
        <v>0.16976</v>
      </c>
      <c r="H2786" s="19" t="n">
        <f aca="false">D2786-$E$3</f>
        <v>5756</v>
      </c>
      <c r="I2786" s="18" t="n">
        <f aca="false">F2786*C2786</f>
        <v>16</v>
      </c>
      <c r="J2786" s="19" t="n">
        <f aca="false">H2786*I2786</f>
        <v>92096</v>
      </c>
      <c r="K2786" s="29" t="n">
        <f aca="false">D2786/$E$2</f>
        <v>0.83024</v>
      </c>
      <c r="L2786" s="30" t="n">
        <f aca="false">1/(1+EXP($L$2+($L$3*K2786)))</f>
        <v>0.0841325188309618</v>
      </c>
      <c r="M2786" s="31" t="n">
        <f aca="false">(F2786)*(L2786)+(1-F2786)*(1-L2786)</f>
        <v>0.0841325188309618</v>
      </c>
      <c r="N2786" s="31" t="n">
        <f aca="false">IF(B2786=1,LN(M2786),0)</f>
        <v>0</v>
      </c>
      <c r="O2786" s="42" t="n">
        <f aca="false">K2786</f>
        <v>0.83024</v>
      </c>
      <c r="P2786" s="43" t="n">
        <f aca="false">1/(1+EXP($P$2+($P$3*O2786)))</f>
        <v>0.979219355001671</v>
      </c>
      <c r="Q2786" s="42" t="n">
        <f aca="false">(F2786)*(P2786)+(1-F2786)*(1-P2786)</f>
        <v>0.979219355001671</v>
      </c>
      <c r="R2786" s="42" t="n">
        <f aca="false">IF(B2786&lt;&gt;1,LN(Q2786),0)</f>
        <v>-0.0209996012820954</v>
      </c>
    </row>
    <row r="2787" customFormat="false" ht="13" hidden="false" customHeight="false" outlineLevel="0" collapsed="false">
      <c r="A2787" s="18" t="n">
        <v>2778</v>
      </c>
      <c r="B2787" s="41" t="n">
        <v>0</v>
      </c>
      <c r="C2787" s="18" t="n">
        <v>14</v>
      </c>
      <c r="D2787" s="19" t="n">
        <v>22334</v>
      </c>
      <c r="E2787" s="19" t="n">
        <v>312674</v>
      </c>
      <c r="F2787" s="18" t="n">
        <v>1</v>
      </c>
      <c r="G2787" s="20" t="n">
        <f aca="false">($E$2-D2787)/$E$2</f>
        <v>0.10664</v>
      </c>
      <c r="H2787" s="19" t="n">
        <f aca="false">D2787-$E$3</f>
        <v>7334</v>
      </c>
      <c r="I2787" s="18" t="n">
        <f aca="false">F2787*C2787</f>
        <v>14</v>
      </c>
      <c r="J2787" s="19" t="n">
        <f aca="false">H2787*I2787</f>
        <v>102676</v>
      </c>
      <c r="K2787" s="29" t="n">
        <f aca="false">D2787/$E$2</f>
        <v>0.89336</v>
      </c>
      <c r="L2787" s="30" t="n">
        <f aca="false">1/(1+EXP($L$2+($L$3*K2787)))</f>
        <v>0.0253330757330063</v>
      </c>
      <c r="M2787" s="31" t="n">
        <f aca="false">(F2787)*(L2787)+(1-F2787)*(1-L2787)</f>
        <v>0.0253330757330063</v>
      </c>
      <c r="N2787" s="31" t="n">
        <f aca="false">IF(B2787=1,LN(M2787),0)</f>
        <v>0</v>
      </c>
      <c r="O2787" s="42" t="n">
        <f aca="false">K2787</f>
        <v>0.89336</v>
      </c>
      <c r="P2787" s="43" t="n">
        <f aca="false">1/(1+EXP($P$2+($P$3*O2787)))</f>
        <v>0.897631868044613</v>
      </c>
      <c r="Q2787" s="42" t="n">
        <f aca="false">(F2787)*(P2787)+(1-F2787)*(1-P2787)</f>
        <v>0.897631868044613</v>
      </c>
      <c r="R2787" s="42" t="n">
        <f aca="false">IF(B2787&lt;&gt;1,LN(Q2787),0)</f>
        <v>-0.107995241229179</v>
      </c>
    </row>
    <row r="2788" customFormat="false" ht="13" hidden="false" customHeight="false" outlineLevel="0" collapsed="false">
      <c r="A2788" s="18" t="n">
        <v>2779</v>
      </c>
      <c r="B2788" s="41" t="n">
        <v>0</v>
      </c>
      <c r="C2788" s="18" t="n">
        <v>12</v>
      </c>
      <c r="D2788" s="19" t="n">
        <v>22075</v>
      </c>
      <c r="E2788" s="19" t="n">
        <v>264902</v>
      </c>
      <c r="F2788" s="18" t="n">
        <v>1</v>
      </c>
      <c r="G2788" s="20" t="n">
        <f aca="false">($E$2-D2788)/$E$2</f>
        <v>0.117</v>
      </c>
      <c r="H2788" s="19" t="n">
        <f aca="false">D2788-$E$3</f>
        <v>7075</v>
      </c>
      <c r="I2788" s="18" t="n">
        <f aca="false">F2788*C2788</f>
        <v>12</v>
      </c>
      <c r="J2788" s="19" t="n">
        <f aca="false">H2788*I2788</f>
        <v>84900</v>
      </c>
      <c r="K2788" s="29" t="n">
        <f aca="false">D2788/$E$2</f>
        <v>0.883</v>
      </c>
      <c r="L2788" s="30" t="n">
        <f aca="false">1/(1+EXP($L$2+($L$3*K2788)))</f>
        <v>0.0309852829578074</v>
      </c>
      <c r="M2788" s="31" t="n">
        <f aca="false">(F2788)*(L2788)+(1-F2788)*(1-L2788)</f>
        <v>0.0309852829578074</v>
      </c>
      <c r="N2788" s="31" t="n">
        <f aca="false">IF(B2788=1,LN(M2788),0)</f>
        <v>0</v>
      </c>
      <c r="O2788" s="42" t="n">
        <f aca="false">K2788</f>
        <v>0.883</v>
      </c>
      <c r="P2788" s="43" t="n">
        <f aca="false">1/(1+EXP($P$2+($P$3*O2788)))</f>
        <v>0.920355005553156</v>
      </c>
      <c r="Q2788" s="42" t="n">
        <f aca="false">(F2788)*(P2788)+(1-F2788)*(1-P2788)</f>
        <v>0.920355005553156</v>
      </c>
      <c r="R2788" s="42" t="n">
        <f aca="false">IF(B2788&lt;&gt;1,LN(Q2788),0)</f>
        <v>-0.0829958077686373</v>
      </c>
    </row>
    <row r="2789" customFormat="false" ht="13" hidden="false" customHeight="false" outlineLevel="0" collapsed="false">
      <c r="A2789" s="18" t="n">
        <v>2780</v>
      </c>
      <c r="B2789" s="41" t="n">
        <v>0</v>
      </c>
      <c r="C2789" s="18" t="n">
        <v>27</v>
      </c>
      <c r="D2789" s="19" t="n">
        <v>20518</v>
      </c>
      <c r="E2789" s="19" t="n">
        <v>553985</v>
      </c>
      <c r="F2789" s="18" t="n">
        <v>1</v>
      </c>
      <c r="G2789" s="20" t="n">
        <f aca="false">($E$2-D2789)/$E$2</f>
        <v>0.17928</v>
      </c>
      <c r="H2789" s="19" t="n">
        <f aca="false">D2789-$E$3</f>
        <v>5518</v>
      </c>
      <c r="I2789" s="18" t="n">
        <f aca="false">F2789*C2789</f>
        <v>27</v>
      </c>
      <c r="J2789" s="19" t="n">
        <f aca="false">H2789*I2789</f>
        <v>148986</v>
      </c>
      <c r="K2789" s="29" t="n">
        <f aca="false">D2789/$E$2</f>
        <v>0.82072</v>
      </c>
      <c r="L2789" s="30" t="n">
        <f aca="false">1/(1+EXP($L$2+($L$3*K2789)))</f>
        <v>0.100014590084208</v>
      </c>
      <c r="M2789" s="31" t="n">
        <f aca="false">(F2789)*(L2789)+(1-F2789)*(1-L2789)</f>
        <v>0.100014590084208</v>
      </c>
      <c r="N2789" s="31" t="n">
        <f aca="false">IF(B2789=1,LN(M2789),0)</f>
        <v>0</v>
      </c>
      <c r="O2789" s="42" t="n">
        <f aca="false">K2789</f>
        <v>0.82072</v>
      </c>
      <c r="P2789" s="43" t="n">
        <f aca="false">1/(1+EXP($P$2+($P$3*O2789)))</f>
        <v>0.983799042727531</v>
      </c>
      <c r="Q2789" s="42" t="n">
        <f aca="false">(F2789)*(P2789)+(1-F2789)*(1-P2789)</f>
        <v>0.983799042727531</v>
      </c>
      <c r="R2789" s="42" t="n">
        <f aca="false">IF(B2789&lt;&gt;1,LN(Q2789),0)</f>
        <v>-0.0163336276570172</v>
      </c>
    </row>
    <row r="2790" customFormat="false" ht="13" hidden="false" customHeight="false" outlineLevel="0" collapsed="false">
      <c r="A2790" s="18" t="n">
        <v>2781</v>
      </c>
      <c r="B2790" s="41" t="n">
        <v>0</v>
      </c>
      <c r="C2790" s="18" t="n">
        <v>12</v>
      </c>
      <c r="D2790" s="19" t="n">
        <v>20318</v>
      </c>
      <c r="E2790" s="19" t="n">
        <v>243811</v>
      </c>
      <c r="F2790" s="18" t="n">
        <v>1</v>
      </c>
      <c r="G2790" s="20" t="n">
        <f aca="false">($E$2-D2790)/$E$2</f>
        <v>0.18728</v>
      </c>
      <c r="H2790" s="19" t="n">
        <f aca="false">D2790-$E$3</f>
        <v>5318</v>
      </c>
      <c r="I2790" s="18" t="n">
        <f aca="false">F2790*C2790</f>
        <v>12</v>
      </c>
      <c r="J2790" s="19" t="n">
        <f aca="false">H2790*I2790</f>
        <v>63816</v>
      </c>
      <c r="K2790" s="29" t="n">
        <f aca="false">D2790/$E$2</f>
        <v>0.81272</v>
      </c>
      <c r="L2790" s="30" t="n">
        <f aca="false">1/(1+EXP($L$2+($L$3*K2790)))</f>
        <v>0.115367564066667</v>
      </c>
      <c r="M2790" s="31" t="n">
        <f aca="false">(F2790)*(L2790)+(1-F2790)*(1-L2790)</f>
        <v>0.115367564066667</v>
      </c>
      <c r="N2790" s="31" t="n">
        <f aca="false">IF(B2790=1,LN(M2790),0)</f>
        <v>0</v>
      </c>
      <c r="O2790" s="42" t="n">
        <f aca="false">K2790</f>
        <v>0.81272</v>
      </c>
      <c r="P2790" s="43" t="n">
        <f aca="false">1/(1+EXP($P$2+($P$3*O2790)))</f>
        <v>0.986867884885603</v>
      </c>
      <c r="Q2790" s="42" t="n">
        <f aca="false">(F2790)*(P2790)+(1-F2790)*(1-P2790)</f>
        <v>0.986867884885603</v>
      </c>
      <c r="R2790" s="42" t="n">
        <f aca="false">IF(B2790&lt;&gt;1,LN(Q2790),0)</f>
        <v>-0.0132191037404846</v>
      </c>
    </row>
    <row r="2791" customFormat="false" ht="13" hidden="false" customHeight="false" outlineLevel="0" collapsed="false">
      <c r="A2791" s="18" t="n">
        <v>2782</v>
      </c>
      <c r="B2791" s="41" t="n">
        <v>0</v>
      </c>
      <c r="C2791" s="18" t="n">
        <v>10</v>
      </c>
      <c r="D2791" s="19" t="n">
        <v>21477</v>
      </c>
      <c r="E2791" s="19" t="n">
        <v>214772</v>
      </c>
      <c r="F2791" s="18" t="n">
        <v>1</v>
      </c>
      <c r="G2791" s="20" t="n">
        <f aca="false">($E$2-D2791)/$E$2</f>
        <v>0.14092</v>
      </c>
      <c r="H2791" s="19" t="n">
        <f aca="false">D2791-$E$3</f>
        <v>6477</v>
      </c>
      <c r="I2791" s="18" t="n">
        <f aca="false">F2791*C2791</f>
        <v>10</v>
      </c>
      <c r="J2791" s="19" t="n">
        <f aca="false">H2791*I2791</f>
        <v>64770</v>
      </c>
      <c r="K2791" s="29" t="n">
        <f aca="false">D2791/$E$2</f>
        <v>0.85908</v>
      </c>
      <c r="L2791" s="30" t="n">
        <f aca="false">1/(1+EXP($L$2+($L$3*K2791)))</f>
        <v>0.0490637229201333</v>
      </c>
      <c r="M2791" s="31" t="n">
        <f aca="false">(F2791)*(L2791)+(1-F2791)*(1-L2791)</f>
        <v>0.0490637229201333</v>
      </c>
      <c r="N2791" s="31" t="n">
        <f aca="false">IF(B2791=1,LN(M2791),0)</f>
        <v>0</v>
      </c>
      <c r="O2791" s="42" t="n">
        <f aca="false">K2791</f>
        <v>0.85908</v>
      </c>
      <c r="P2791" s="43" t="n">
        <f aca="false">1/(1+EXP($P$2+($P$3*O2791)))</f>
        <v>0.95624554581358</v>
      </c>
      <c r="Q2791" s="42" t="n">
        <f aca="false">(F2791)*(P2791)+(1-F2791)*(1-P2791)</f>
        <v>0.95624554581358</v>
      </c>
      <c r="R2791" s="42" t="n">
        <f aca="false">IF(B2791&lt;&gt;1,LN(Q2791),0)</f>
        <v>-0.0447405518249668</v>
      </c>
    </row>
    <row r="2792" customFormat="false" ht="13" hidden="false" customHeight="false" outlineLevel="0" collapsed="false">
      <c r="A2792" s="18" t="n">
        <v>2783</v>
      </c>
      <c r="B2792" s="41" t="n">
        <v>0</v>
      </c>
      <c r="C2792" s="18" t="n">
        <v>27</v>
      </c>
      <c r="D2792" s="19" t="n">
        <v>20114</v>
      </c>
      <c r="E2792" s="19" t="n">
        <v>543087</v>
      </c>
      <c r="F2792" s="18" t="n">
        <v>1</v>
      </c>
      <c r="G2792" s="20" t="n">
        <f aca="false">($E$2-D2792)/$E$2</f>
        <v>0.19544</v>
      </c>
      <c r="H2792" s="19" t="n">
        <f aca="false">D2792-$E$3</f>
        <v>5114</v>
      </c>
      <c r="I2792" s="18" t="n">
        <f aca="false">F2792*C2792</f>
        <v>27</v>
      </c>
      <c r="J2792" s="19" t="n">
        <f aca="false">H2792*I2792</f>
        <v>138078</v>
      </c>
      <c r="K2792" s="29" t="n">
        <f aca="false">D2792/$E$2</f>
        <v>0.80456</v>
      </c>
      <c r="L2792" s="30" t="n">
        <f aca="false">1/(1+EXP($L$2+($L$3*K2792)))</f>
        <v>0.13309857696911</v>
      </c>
      <c r="M2792" s="31" t="n">
        <f aca="false">(F2792)*(L2792)+(1-F2792)*(1-L2792)</f>
        <v>0.13309857696911</v>
      </c>
      <c r="N2792" s="31" t="n">
        <f aca="false">IF(B2792=1,LN(M2792),0)</f>
        <v>0</v>
      </c>
      <c r="O2792" s="42" t="n">
        <f aca="false">K2792</f>
        <v>0.80456</v>
      </c>
      <c r="P2792" s="43" t="n">
        <f aca="false">1/(1+EXP($P$2+($P$3*O2792)))</f>
        <v>0.98940647189251</v>
      </c>
      <c r="Q2792" s="42" t="n">
        <f aca="false">(F2792)*(P2792)+(1-F2792)*(1-P2792)</f>
        <v>0.98940647189251</v>
      </c>
      <c r="R2792" s="42" t="n">
        <f aca="false">IF(B2792&lt;&gt;1,LN(Q2792),0)</f>
        <v>-0.010650038980379</v>
      </c>
    </row>
    <row r="2793" customFormat="false" ht="13" hidden="false" customHeight="false" outlineLevel="0" collapsed="false">
      <c r="A2793" s="18" t="n">
        <v>2784</v>
      </c>
      <c r="B2793" s="41" t="n">
        <v>0</v>
      </c>
      <c r="C2793" s="18" t="n">
        <v>20</v>
      </c>
      <c r="D2793" s="19" t="n">
        <v>16232</v>
      </c>
      <c r="E2793" s="19" t="n">
        <v>324641</v>
      </c>
      <c r="F2793" s="18" t="n">
        <v>1</v>
      </c>
      <c r="G2793" s="20" t="n">
        <f aca="false">($E$2-D2793)/$E$2</f>
        <v>0.35072</v>
      </c>
      <c r="H2793" s="19" t="n">
        <f aca="false">D2793-$E$3</f>
        <v>1232</v>
      </c>
      <c r="I2793" s="18" t="n">
        <f aca="false">F2793*C2793</f>
        <v>20</v>
      </c>
      <c r="J2793" s="19" t="n">
        <f aca="false">H2793*I2793</f>
        <v>24640</v>
      </c>
      <c r="K2793" s="29" t="n">
        <f aca="false">D2793/$E$2</f>
        <v>0.64928</v>
      </c>
      <c r="L2793" s="30" t="n">
        <f aca="false">1/(1+EXP($L$2+($L$3*K2793)))</f>
        <v>0.774173061123458</v>
      </c>
      <c r="M2793" s="31" t="n">
        <f aca="false">(F2793)*(L2793)+(1-F2793)*(1-L2793)</f>
        <v>0.774173061123458</v>
      </c>
      <c r="N2793" s="31" t="n">
        <f aca="false">IF(B2793=1,LN(M2793),0)</f>
        <v>0</v>
      </c>
      <c r="O2793" s="42" t="n">
        <f aca="false">K2793</f>
        <v>0.64928</v>
      </c>
      <c r="P2793" s="43" t="n">
        <f aca="false">1/(1+EXP($P$2+($P$3*O2793)))</f>
        <v>0.999828987104312</v>
      </c>
      <c r="Q2793" s="42" t="n">
        <f aca="false">(F2793)*(P2793)+(1-F2793)*(1-P2793)</f>
        <v>0.999828987104312</v>
      </c>
      <c r="R2793" s="42" t="n">
        <f aca="false">IF(B2793&lt;&gt;1,LN(Q2793),0)</f>
        <v>-0.000171027520060457</v>
      </c>
    </row>
    <row r="2794" customFormat="false" ht="13" hidden="false" customHeight="false" outlineLevel="0" collapsed="false">
      <c r="A2794" s="18" t="n">
        <v>2785</v>
      </c>
      <c r="B2794" s="41" t="n">
        <v>0</v>
      </c>
      <c r="C2794" s="18" t="n">
        <v>18</v>
      </c>
      <c r="D2794" s="19" t="n">
        <v>16836</v>
      </c>
      <c r="E2794" s="19" t="n">
        <v>303047</v>
      </c>
      <c r="F2794" s="18" t="n">
        <v>1</v>
      </c>
      <c r="G2794" s="20" t="n">
        <f aca="false">($E$2-D2794)/$E$2</f>
        <v>0.32656</v>
      </c>
      <c r="H2794" s="19" t="n">
        <f aca="false">D2794-$E$3</f>
        <v>1836</v>
      </c>
      <c r="I2794" s="18" t="n">
        <f aca="false">F2794*C2794</f>
        <v>18</v>
      </c>
      <c r="J2794" s="19" t="n">
        <f aca="false">H2794*I2794</f>
        <v>33048</v>
      </c>
      <c r="K2794" s="29" t="n">
        <f aca="false">D2794/$E$2</f>
        <v>0.67344</v>
      </c>
      <c r="L2794" s="30" t="n">
        <f aca="false">1/(1+EXP($L$2+($L$3*K2794)))</f>
        <v>0.678914067083707</v>
      </c>
      <c r="M2794" s="31" t="n">
        <f aca="false">(F2794)*(L2794)+(1-F2794)*(1-L2794)</f>
        <v>0.678914067083707</v>
      </c>
      <c r="N2794" s="31" t="n">
        <f aca="false">IF(B2794=1,LN(M2794),0)</f>
        <v>0</v>
      </c>
      <c r="O2794" s="42" t="n">
        <f aca="false">K2794</f>
        <v>0.67344</v>
      </c>
      <c r="P2794" s="43" t="n">
        <f aca="false">1/(1+EXP($P$2+($P$3*O2794)))</f>
        <v>0.999674546615548</v>
      </c>
      <c r="Q2794" s="42" t="n">
        <f aca="false">(F2794)*(P2794)+(1-F2794)*(1-P2794)</f>
        <v>0.999674546615548</v>
      </c>
      <c r="R2794" s="42" t="n">
        <f aca="false">IF(B2794&lt;&gt;1,LN(Q2794),0)</f>
        <v>-0.000325506355898641</v>
      </c>
    </row>
    <row r="2795" customFormat="false" ht="13" hidden="false" customHeight="false" outlineLevel="0" collapsed="false">
      <c r="A2795" s="18" t="n">
        <v>2786</v>
      </c>
      <c r="B2795" s="41" t="n">
        <v>0</v>
      </c>
      <c r="C2795" s="18" t="n">
        <v>15</v>
      </c>
      <c r="D2795" s="19" t="n">
        <v>15075</v>
      </c>
      <c r="E2795" s="19" t="n">
        <v>226118</v>
      </c>
      <c r="F2795" s="18" t="n">
        <v>1</v>
      </c>
      <c r="G2795" s="20" t="n">
        <f aca="false">($E$2-D2795)/$E$2</f>
        <v>0.397</v>
      </c>
      <c r="H2795" s="19" t="n">
        <f aca="false">D2795-$E$3</f>
        <v>75</v>
      </c>
      <c r="I2795" s="18" t="n">
        <f aca="false">F2795*C2795</f>
        <v>15</v>
      </c>
      <c r="J2795" s="19" t="n">
        <f aca="false">H2795*I2795</f>
        <v>1125</v>
      </c>
      <c r="K2795" s="29" t="n">
        <f aca="false">D2795/$E$2</f>
        <v>0.603</v>
      </c>
      <c r="L2795" s="30" t="n">
        <f aca="false">1/(1+EXP($L$2+($L$3*K2795)))</f>
        <v>0.896386541648986</v>
      </c>
      <c r="M2795" s="31" t="n">
        <f aca="false">(F2795)*(L2795)+(1-F2795)*(1-L2795)</f>
        <v>0.896386541648986</v>
      </c>
      <c r="N2795" s="31" t="n">
        <f aca="false">IF(B2795=1,LN(M2795),0)</f>
        <v>0</v>
      </c>
      <c r="O2795" s="42" t="n">
        <f aca="false">K2795</f>
        <v>0.603</v>
      </c>
      <c r="P2795" s="43" t="n">
        <f aca="false">1/(1+EXP($P$2+($P$3*O2795)))</f>
        <v>0.999950154048068</v>
      </c>
      <c r="Q2795" s="42" t="n">
        <f aca="false">(F2795)*(P2795)+(1-F2795)*(1-P2795)</f>
        <v>0.999950154048068</v>
      </c>
      <c r="R2795" s="42" t="n">
        <f aca="false">IF(B2795&lt;&gt;1,LN(Q2795),0)</f>
        <v>-4.98471942824392E-005</v>
      </c>
    </row>
    <row r="2796" customFormat="false" ht="13" hidden="false" customHeight="false" outlineLevel="0" collapsed="false">
      <c r="A2796" s="18" t="n">
        <v>2787</v>
      </c>
      <c r="B2796" s="41" t="n">
        <v>0</v>
      </c>
      <c r="C2796" s="18" t="n">
        <v>23</v>
      </c>
      <c r="D2796" s="19" t="n">
        <v>21642</v>
      </c>
      <c r="E2796" s="19" t="n">
        <v>497768</v>
      </c>
      <c r="F2796" s="18" t="n">
        <v>1</v>
      </c>
      <c r="G2796" s="20" t="n">
        <f aca="false">($E$2-D2796)/$E$2</f>
        <v>0.13432</v>
      </c>
      <c r="H2796" s="19" t="n">
        <f aca="false">D2796-$E$3</f>
        <v>6642</v>
      </c>
      <c r="I2796" s="18" t="n">
        <f aca="false">F2796*C2796</f>
        <v>23</v>
      </c>
      <c r="J2796" s="19" t="n">
        <f aca="false">H2796*I2796</f>
        <v>152766</v>
      </c>
      <c r="K2796" s="29" t="n">
        <f aca="false">D2796/$E$2</f>
        <v>0.86568</v>
      </c>
      <c r="L2796" s="30" t="n">
        <f aca="false">1/(1+EXP($L$2+($L$3*K2796)))</f>
        <v>0.0432585511762105</v>
      </c>
      <c r="M2796" s="31" t="n">
        <f aca="false">(F2796)*(L2796)+(1-F2796)*(1-L2796)</f>
        <v>0.0432585511762105</v>
      </c>
      <c r="N2796" s="31" t="n">
        <f aca="false">IF(B2796=1,LN(M2796),0)</f>
        <v>0</v>
      </c>
      <c r="O2796" s="42" t="n">
        <f aca="false">K2796</f>
        <v>0.86568</v>
      </c>
      <c r="P2796" s="43" t="n">
        <f aca="false">1/(1+EXP($P$2+($P$3*O2796)))</f>
        <v>0.948269634433431</v>
      </c>
      <c r="Q2796" s="42" t="n">
        <f aca="false">(F2796)*(P2796)+(1-F2796)*(1-P2796)</f>
        <v>0.948269634433431</v>
      </c>
      <c r="R2796" s="42" t="n">
        <f aca="false">IF(B2796&lt;&gt;1,LN(Q2796),0)</f>
        <v>-0.0531163926602587</v>
      </c>
    </row>
    <row r="2797" customFormat="false" ht="13" hidden="false" customHeight="false" outlineLevel="0" collapsed="false">
      <c r="A2797" s="18" t="n">
        <v>2788</v>
      </c>
      <c r="B2797" s="41" t="n">
        <v>0</v>
      </c>
      <c r="C2797" s="18" t="n">
        <v>25</v>
      </c>
      <c r="D2797" s="19" t="n">
        <v>21141</v>
      </c>
      <c r="E2797" s="19" t="n">
        <v>528516</v>
      </c>
      <c r="F2797" s="18" t="n">
        <v>0</v>
      </c>
      <c r="G2797" s="20" t="n">
        <f aca="false">($E$2-D2797)/$E$2</f>
        <v>0.15436</v>
      </c>
      <c r="H2797" s="19" t="n">
        <f aca="false">D2797-$E$3</f>
        <v>6141</v>
      </c>
      <c r="I2797" s="18" t="n">
        <f aca="false">F2797*C2797</f>
        <v>0</v>
      </c>
      <c r="J2797" s="19" t="n">
        <f aca="false">H2797*I2797</f>
        <v>0</v>
      </c>
      <c r="K2797" s="29" t="n">
        <f aca="false">D2797/$E$2</f>
        <v>0.84564</v>
      </c>
      <c r="L2797" s="30" t="n">
        <f aca="false">1/(1+EXP($L$2+($L$3*K2797)))</f>
        <v>0.0632391481860194</v>
      </c>
      <c r="M2797" s="31" t="n">
        <f aca="false">(F2797)*(L2797)+(1-F2797)*(1-L2797)</f>
        <v>0.936760851813981</v>
      </c>
      <c r="N2797" s="31" t="n">
        <f aca="false">IF(B2797=1,LN(M2797),0)</f>
        <v>0</v>
      </c>
      <c r="O2797" s="42" t="n">
        <f aca="false">K2797</f>
        <v>0.84564</v>
      </c>
      <c r="P2797" s="43" t="n">
        <f aca="false">1/(1+EXP($P$2+($P$3*O2797)))</f>
        <v>0.969005778169542</v>
      </c>
      <c r="Q2797" s="42" t="n">
        <f aca="false">(F2797)*(P2797)+(1-F2797)*(1-P2797)</f>
        <v>0.0309942218304584</v>
      </c>
      <c r="R2797" s="42" t="n">
        <f aca="false">IF(B2797&lt;&gt;1,LN(Q2797),0)</f>
        <v>-3.4739544844361</v>
      </c>
    </row>
    <row r="2798" customFormat="false" ht="13" hidden="false" customHeight="false" outlineLevel="0" collapsed="false">
      <c r="A2798" s="18" t="n">
        <v>2789</v>
      </c>
      <c r="B2798" s="41" t="n">
        <v>0</v>
      </c>
      <c r="C2798" s="18" t="n">
        <v>17</v>
      </c>
      <c r="D2798" s="19" t="n">
        <v>16814</v>
      </c>
      <c r="E2798" s="19" t="n">
        <v>285838</v>
      </c>
      <c r="F2798" s="18" t="n">
        <v>1</v>
      </c>
      <c r="G2798" s="20" t="n">
        <f aca="false">($E$2-D2798)/$E$2</f>
        <v>0.32744</v>
      </c>
      <c r="H2798" s="19" t="n">
        <f aca="false">D2798-$E$3</f>
        <v>1814</v>
      </c>
      <c r="I2798" s="18" t="n">
        <f aca="false">F2798*C2798</f>
        <v>17</v>
      </c>
      <c r="J2798" s="19" t="n">
        <f aca="false">H2798*I2798</f>
        <v>30838</v>
      </c>
      <c r="K2798" s="29" t="n">
        <f aca="false">D2798/$E$2</f>
        <v>0.67256</v>
      </c>
      <c r="L2798" s="30" t="n">
        <f aca="false">1/(1+EXP($L$2+($L$3*K2798)))</f>
        <v>0.682738866513101</v>
      </c>
      <c r="M2798" s="31" t="n">
        <f aca="false">(F2798)*(L2798)+(1-F2798)*(1-L2798)</f>
        <v>0.682738866513101</v>
      </c>
      <c r="N2798" s="31" t="n">
        <f aca="false">IF(B2798=1,LN(M2798),0)</f>
        <v>0</v>
      </c>
      <c r="O2798" s="42" t="n">
        <f aca="false">K2798</f>
        <v>0.67256</v>
      </c>
      <c r="P2798" s="43" t="n">
        <f aca="false">1/(1+EXP($P$2+($P$3*O2798)))</f>
        <v>0.999682085292786</v>
      </c>
      <c r="Q2798" s="42" t="n">
        <f aca="false">(F2798)*(P2798)+(1-F2798)*(1-P2798)</f>
        <v>0.999682085292786</v>
      </c>
      <c r="R2798" s="42" t="n">
        <f aca="false">IF(B2798&lt;&gt;1,LN(Q2798),0)</f>
        <v>-0.00031796525280748</v>
      </c>
    </row>
    <row r="2799" customFormat="false" ht="13" hidden="false" customHeight="false" outlineLevel="0" collapsed="false">
      <c r="A2799" s="18" t="n">
        <v>2790</v>
      </c>
      <c r="B2799" s="41" t="n">
        <v>0</v>
      </c>
      <c r="C2799" s="18" t="n">
        <v>10</v>
      </c>
      <c r="D2799" s="19" t="n">
        <v>21080</v>
      </c>
      <c r="E2799" s="19" t="n">
        <v>210802</v>
      </c>
      <c r="F2799" s="18" t="n">
        <v>1</v>
      </c>
      <c r="G2799" s="20" t="n">
        <f aca="false">($E$2-D2799)/$E$2</f>
        <v>0.1568</v>
      </c>
      <c r="H2799" s="19" t="n">
        <f aca="false">D2799-$E$3</f>
        <v>6080</v>
      </c>
      <c r="I2799" s="18" t="n">
        <f aca="false">F2799*C2799</f>
        <v>10</v>
      </c>
      <c r="J2799" s="19" t="n">
        <f aca="false">H2799*I2799</f>
        <v>60800</v>
      </c>
      <c r="K2799" s="29" t="n">
        <f aca="false">D2799/$E$2</f>
        <v>0.8432</v>
      </c>
      <c r="L2799" s="30" t="n">
        <f aca="false">1/(1+EXP($L$2+($L$3*K2799)))</f>
        <v>0.0661926720827231</v>
      </c>
      <c r="M2799" s="31" t="n">
        <f aca="false">(F2799)*(L2799)+(1-F2799)*(1-L2799)</f>
        <v>0.0661926720827231</v>
      </c>
      <c r="N2799" s="31" t="n">
        <f aca="false">IF(B2799=1,LN(M2799),0)</f>
        <v>0</v>
      </c>
      <c r="O2799" s="42" t="n">
        <f aca="false">K2799</f>
        <v>0.8432</v>
      </c>
      <c r="P2799" s="43" t="n">
        <f aca="false">1/(1+EXP($P$2+($P$3*O2799)))</f>
        <v>0.970899641903571</v>
      </c>
      <c r="Q2799" s="42" t="n">
        <f aca="false">(F2799)*(P2799)+(1-F2799)*(1-P2799)</f>
        <v>0.970899641903571</v>
      </c>
      <c r="R2799" s="42" t="n">
        <f aca="false">IF(B2799&lt;&gt;1,LN(Q2799),0)</f>
        <v>-0.0295321714354694</v>
      </c>
    </row>
    <row r="2800" customFormat="false" ht="13" hidden="false" customHeight="false" outlineLevel="0" collapsed="false">
      <c r="A2800" s="18" t="n">
        <v>2791</v>
      </c>
      <c r="B2800" s="41" t="n">
        <v>0</v>
      </c>
      <c r="C2800" s="18" t="n">
        <v>16</v>
      </c>
      <c r="D2800" s="19" t="n">
        <v>15227</v>
      </c>
      <c r="E2800" s="19" t="n">
        <v>243625</v>
      </c>
      <c r="F2800" s="18" t="n">
        <v>1</v>
      </c>
      <c r="G2800" s="20" t="n">
        <f aca="false">($E$2-D2800)/$E$2</f>
        <v>0.39092</v>
      </c>
      <c r="H2800" s="19" t="n">
        <f aca="false">D2800-$E$3</f>
        <v>227</v>
      </c>
      <c r="I2800" s="18" t="n">
        <f aca="false">F2800*C2800</f>
        <v>16</v>
      </c>
      <c r="J2800" s="19" t="n">
        <f aca="false">H2800*I2800</f>
        <v>3632</v>
      </c>
      <c r="K2800" s="29" t="n">
        <f aca="false">D2800/$E$2</f>
        <v>0.60908</v>
      </c>
      <c r="L2800" s="30" t="n">
        <f aca="false">1/(1+EXP($L$2+($L$3*K2800)))</f>
        <v>0.88453496141895</v>
      </c>
      <c r="M2800" s="31" t="n">
        <f aca="false">(F2800)*(L2800)+(1-F2800)*(1-L2800)</f>
        <v>0.88453496141895</v>
      </c>
      <c r="N2800" s="31" t="n">
        <f aca="false">IF(B2800=1,LN(M2800),0)</f>
        <v>0</v>
      </c>
      <c r="O2800" s="42" t="n">
        <f aca="false">K2800</f>
        <v>0.60908</v>
      </c>
      <c r="P2800" s="43" t="n">
        <f aca="false">1/(1+EXP($P$2+($P$3*O2800)))</f>
        <v>0.999941390146438</v>
      </c>
      <c r="Q2800" s="42" t="n">
        <f aca="false">(F2800)*(P2800)+(1-F2800)*(1-P2800)</f>
        <v>0.999941390146438</v>
      </c>
      <c r="R2800" s="42" t="n">
        <f aca="false">IF(B2800&lt;&gt;1,LN(Q2800),0)</f>
        <v>-5.86115711863448E-005</v>
      </c>
    </row>
    <row r="2801" customFormat="false" ht="13" hidden="false" customHeight="false" outlineLevel="0" collapsed="false">
      <c r="A2801" s="18" t="n">
        <v>2792</v>
      </c>
      <c r="B2801" s="41" t="n">
        <v>0</v>
      </c>
      <c r="C2801" s="18" t="n">
        <v>14</v>
      </c>
      <c r="D2801" s="19" t="n">
        <v>21105</v>
      </c>
      <c r="E2801" s="19" t="n">
        <v>295471</v>
      </c>
      <c r="F2801" s="18" t="n">
        <v>1</v>
      </c>
      <c r="G2801" s="20" t="n">
        <f aca="false">($E$2-D2801)/$E$2</f>
        <v>0.1558</v>
      </c>
      <c r="H2801" s="19" t="n">
        <f aca="false">D2801-$E$3</f>
        <v>6105</v>
      </c>
      <c r="I2801" s="18" t="n">
        <f aca="false">F2801*C2801</f>
        <v>14</v>
      </c>
      <c r="J2801" s="19" t="n">
        <f aca="false">H2801*I2801</f>
        <v>85470</v>
      </c>
      <c r="K2801" s="29" t="n">
        <f aca="false">D2801/$E$2</f>
        <v>0.8442</v>
      </c>
      <c r="L2801" s="30" t="n">
        <f aca="false">1/(1+EXP($L$2+($L$3*K2801)))</f>
        <v>0.0649670195515011</v>
      </c>
      <c r="M2801" s="31" t="n">
        <f aca="false">(F2801)*(L2801)+(1-F2801)*(1-L2801)</f>
        <v>0.0649670195515011</v>
      </c>
      <c r="N2801" s="31" t="n">
        <f aca="false">IF(B2801=1,LN(M2801),0)</f>
        <v>0</v>
      </c>
      <c r="O2801" s="42" t="n">
        <f aca="false">K2801</f>
        <v>0.8442</v>
      </c>
      <c r="P2801" s="43" t="n">
        <f aca="false">1/(1+EXP($P$2+($P$3*O2801)))</f>
        <v>0.970137436702636</v>
      </c>
      <c r="Q2801" s="42" t="n">
        <f aca="false">(F2801)*(P2801)+(1-F2801)*(1-P2801)</f>
        <v>0.970137436702636</v>
      </c>
      <c r="R2801" s="42" t="n">
        <f aca="false">IF(B2801&lt;&gt;1,LN(Q2801),0)</f>
        <v>-0.0303175301991043</v>
      </c>
    </row>
    <row r="2802" customFormat="false" ht="13" hidden="false" customHeight="false" outlineLevel="0" collapsed="false">
      <c r="A2802" s="18" t="n">
        <v>2793</v>
      </c>
      <c r="B2802" s="41" t="n">
        <v>0</v>
      </c>
      <c r="C2802" s="18" t="n">
        <v>17</v>
      </c>
      <c r="D2802" s="19" t="n">
        <v>17784</v>
      </c>
      <c r="E2802" s="19" t="n">
        <v>302324</v>
      </c>
      <c r="F2802" s="18" t="n">
        <v>1</v>
      </c>
      <c r="G2802" s="20" t="n">
        <f aca="false">($E$2-D2802)/$E$2</f>
        <v>0.28864</v>
      </c>
      <c r="H2802" s="19" t="n">
        <f aca="false">D2802-$E$3</f>
        <v>2784</v>
      </c>
      <c r="I2802" s="18" t="n">
        <f aca="false">F2802*C2802</f>
        <v>17</v>
      </c>
      <c r="J2802" s="19" t="n">
        <f aca="false">H2802*I2802</f>
        <v>47328</v>
      </c>
      <c r="K2802" s="29" t="n">
        <f aca="false">D2802/$E$2</f>
        <v>0.71136</v>
      </c>
      <c r="L2802" s="30" t="n">
        <f aca="false">1/(1+EXP($L$2+($L$3*K2802)))</f>
        <v>0.497580482575978</v>
      </c>
      <c r="M2802" s="31" t="n">
        <f aca="false">(F2802)*(L2802)+(1-F2802)*(1-L2802)</f>
        <v>0.497580482575978</v>
      </c>
      <c r="N2802" s="31" t="n">
        <f aca="false">IF(B2802=1,LN(M2802),0)</f>
        <v>0</v>
      </c>
      <c r="O2802" s="42" t="n">
        <f aca="false">K2802</f>
        <v>0.71136</v>
      </c>
      <c r="P2802" s="43" t="n">
        <f aca="false">1/(1+EXP($P$2+($P$3*O2802)))</f>
        <v>0.999106756439041</v>
      </c>
      <c r="Q2802" s="42" t="n">
        <f aca="false">(F2802)*(P2802)+(1-F2802)*(1-P2802)</f>
        <v>0.999106756439041</v>
      </c>
      <c r="R2802" s="42" t="n">
        <f aca="false">IF(B2802&lt;&gt;1,LN(Q2802),0)</f>
        <v>-0.000893642740715566</v>
      </c>
    </row>
    <row r="2803" customFormat="false" ht="13" hidden="false" customHeight="false" outlineLevel="0" collapsed="false">
      <c r="A2803" s="18" t="n">
        <v>2794</v>
      </c>
      <c r="B2803" s="41" t="n">
        <v>0</v>
      </c>
      <c r="C2803" s="18" t="n">
        <v>10</v>
      </c>
      <c r="D2803" s="19" t="n">
        <v>15980</v>
      </c>
      <c r="E2803" s="19" t="n">
        <v>159804</v>
      </c>
      <c r="F2803" s="18" t="n">
        <v>1</v>
      </c>
      <c r="G2803" s="20" t="n">
        <f aca="false">($E$2-D2803)/$E$2</f>
        <v>0.3608</v>
      </c>
      <c r="H2803" s="19" t="n">
        <f aca="false">D2803-$E$3</f>
        <v>980</v>
      </c>
      <c r="I2803" s="18" t="n">
        <f aca="false">F2803*C2803</f>
        <v>10</v>
      </c>
      <c r="J2803" s="19" t="n">
        <f aca="false">H2803*I2803</f>
        <v>9800</v>
      </c>
      <c r="K2803" s="29" t="n">
        <f aca="false">D2803/$E$2</f>
        <v>0.6392</v>
      </c>
      <c r="L2803" s="30" t="n">
        <f aca="false">1/(1+EXP($L$2+($L$3*K2803)))</f>
        <v>0.807468377949511</v>
      </c>
      <c r="M2803" s="31" t="n">
        <f aca="false">(F2803)*(L2803)+(1-F2803)*(1-L2803)</f>
        <v>0.807468377949511</v>
      </c>
      <c r="N2803" s="31" t="n">
        <f aca="false">IF(B2803=1,LN(M2803),0)</f>
        <v>0</v>
      </c>
      <c r="O2803" s="42" t="n">
        <f aca="false">K2803</f>
        <v>0.6392</v>
      </c>
      <c r="P2803" s="43" t="n">
        <f aca="false">1/(1+EXP($P$2+($P$3*O2803)))</f>
        <v>0.999869255780885</v>
      </c>
      <c r="Q2803" s="42" t="n">
        <f aca="false">(F2803)*(P2803)+(1-F2803)*(1-P2803)</f>
        <v>0.999869255780885</v>
      </c>
      <c r="R2803" s="42" t="n">
        <f aca="false">IF(B2803&lt;&gt;1,LN(Q2803),0)</f>
        <v>-0.000130752766885769</v>
      </c>
    </row>
    <row r="2804" customFormat="false" ht="13" hidden="false" customHeight="false" outlineLevel="0" collapsed="false">
      <c r="A2804" s="18" t="n">
        <v>2795</v>
      </c>
      <c r="B2804" s="41" t="n">
        <v>0</v>
      </c>
      <c r="C2804" s="18" t="n">
        <v>18</v>
      </c>
      <c r="D2804" s="19" t="n">
        <v>15727</v>
      </c>
      <c r="E2804" s="19" t="n">
        <v>283091</v>
      </c>
      <c r="F2804" s="18" t="n">
        <v>1</v>
      </c>
      <c r="G2804" s="20" t="n">
        <f aca="false">($E$2-D2804)/$E$2</f>
        <v>0.37092</v>
      </c>
      <c r="H2804" s="19" t="n">
        <f aca="false">D2804-$E$3</f>
        <v>727</v>
      </c>
      <c r="I2804" s="18" t="n">
        <f aca="false">F2804*C2804</f>
        <v>18</v>
      </c>
      <c r="J2804" s="19" t="n">
        <f aca="false">H2804*I2804</f>
        <v>13086</v>
      </c>
      <c r="K2804" s="29" t="n">
        <f aca="false">D2804/$E$2</f>
        <v>0.62908</v>
      </c>
      <c r="L2804" s="30" t="n">
        <f aca="false">1/(1+EXP($L$2+($L$3*K2804)))</f>
        <v>0.836998181535835</v>
      </c>
      <c r="M2804" s="31" t="n">
        <f aca="false">(F2804)*(L2804)+(1-F2804)*(1-L2804)</f>
        <v>0.836998181535835</v>
      </c>
      <c r="N2804" s="31" t="n">
        <f aca="false">IF(B2804=1,LN(M2804),0)</f>
        <v>0</v>
      </c>
      <c r="O2804" s="42" t="n">
        <f aca="false">K2804</f>
        <v>0.62908</v>
      </c>
      <c r="P2804" s="43" t="n">
        <f aca="false">1/(1+EXP($P$2+($P$3*O2804)))</f>
        <v>0.999900149725132</v>
      </c>
      <c r="Q2804" s="42" t="n">
        <f aca="false">(F2804)*(P2804)+(1-F2804)*(1-P2804)</f>
        <v>0.999900149725132</v>
      </c>
      <c r="R2804" s="42" t="n">
        <f aca="false">IF(B2804&lt;&gt;1,LN(Q2804),0)</f>
        <v>-9.98552602383664E-005</v>
      </c>
    </row>
    <row r="2805" customFormat="false" ht="13" hidden="false" customHeight="false" outlineLevel="0" collapsed="false">
      <c r="A2805" s="18" t="n">
        <v>2796</v>
      </c>
      <c r="B2805" s="41" t="n">
        <v>0</v>
      </c>
      <c r="C2805" s="18" t="n">
        <v>23</v>
      </c>
      <c r="D2805" s="19" t="n">
        <v>16141</v>
      </c>
      <c r="E2805" s="19" t="n">
        <v>371251</v>
      </c>
      <c r="F2805" s="18" t="n">
        <v>1</v>
      </c>
      <c r="G2805" s="20" t="n">
        <f aca="false">($E$2-D2805)/$E$2</f>
        <v>0.35436</v>
      </c>
      <c r="H2805" s="19" t="n">
        <f aca="false">D2805-$E$3</f>
        <v>1141</v>
      </c>
      <c r="I2805" s="18" t="n">
        <f aca="false">F2805*C2805</f>
        <v>23</v>
      </c>
      <c r="J2805" s="19" t="n">
        <f aca="false">H2805*I2805</f>
        <v>26243</v>
      </c>
      <c r="K2805" s="29" t="n">
        <f aca="false">D2805/$E$2</f>
        <v>0.64564</v>
      </c>
      <c r="L2805" s="30" t="n">
        <f aca="false">1/(1+EXP($L$2+($L$3*K2805)))</f>
        <v>0.786647182987512</v>
      </c>
      <c r="M2805" s="31" t="n">
        <f aca="false">(F2805)*(L2805)+(1-F2805)*(1-L2805)</f>
        <v>0.786647182987512</v>
      </c>
      <c r="N2805" s="31" t="n">
        <f aca="false">IF(B2805=1,LN(M2805),0)</f>
        <v>0</v>
      </c>
      <c r="O2805" s="42" t="n">
        <f aca="false">K2805</f>
        <v>0.64564</v>
      </c>
      <c r="P2805" s="43" t="n">
        <f aca="false">1/(1+EXP($P$2+($P$3*O2805)))</f>
        <v>0.999844789336887</v>
      </c>
      <c r="Q2805" s="42" t="n">
        <f aca="false">(F2805)*(P2805)+(1-F2805)*(1-P2805)</f>
        <v>0.999844789336887</v>
      </c>
      <c r="R2805" s="42" t="n">
        <f aca="false">IF(B2805&lt;&gt;1,LN(Q2805),0)</f>
        <v>-0.000155222709533892</v>
      </c>
    </row>
    <row r="2806" customFormat="false" ht="13" hidden="false" customHeight="false" outlineLevel="0" collapsed="false">
      <c r="A2806" s="18" t="n">
        <v>2797</v>
      </c>
      <c r="B2806" s="41" t="n">
        <v>0</v>
      </c>
      <c r="C2806" s="18" t="n">
        <v>24</v>
      </c>
      <c r="D2806" s="19" t="n">
        <v>21115</v>
      </c>
      <c r="E2806" s="19" t="n">
        <v>506756</v>
      </c>
      <c r="F2806" s="18" t="n">
        <v>1</v>
      </c>
      <c r="G2806" s="20" t="n">
        <f aca="false">($E$2-D2806)/$E$2</f>
        <v>0.1554</v>
      </c>
      <c r="H2806" s="19" t="n">
        <f aca="false">D2806-$E$3</f>
        <v>6115</v>
      </c>
      <c r="I2806" s="18" t="n">
        <f aca="false">F2806*C2806</f>
        <v>24</v>
      </c>
      <c r="J2806" s="19" t="n">
        <f aca="false">H2806*I2806</f>
        <v>146760</v>
      </c>
      <c r="K2806" s="29" t="n">
        <f aca="false">D2806/$E$2</f>
        <v>0.8446</v>
      </c>
      <c r="L2806" s="30" t="n">
        <f aca="false">1/(1+EXP($L$2+($L$3*K2806)))</f>
        <v>0.0644826964457512</v>
      </c>
      <c r="M2806" s="31" t="n">
        <f aca="false">(F2806)*(L2806)+(1-F2806)*(1-L2806)</f>
        <v>0.0644826964457512</v>
      </c>
      <c r="N2806" s="31" t="n">
        <f aca="false">IF(B2806=1,LN(M2806),0)</f>
        <v>0</v>
      </c>
      <c r="O2806" s="42" t="n">
        <f aca="false">K2806</f>
        <v>0.8446</v>
      </c>
      <c r="P2806" s="43" t="n">
        <f aca="false">1/(1+EXP($P$2+($P$3*O2806)))</f>
        <v>0.969827166553341</v>
      </c>
      <c r="Q2806" s="42" t="n">
        <f aca="false">(F2806)*(P2806)+(1-F2806)*(1-P2806)</f>
        <v>0.969827166553341</v>
      </c>
      <c r="R2806" s="42" t="n">
        <f aca="false">IF(B2806&lt;&gt;1,LN(Q2806),0)</f>
        <v>-0.030637402171427</v>
      </c>
    </row>
    <row r="2807" customFormat="false" ht="13" hidden="false" customHeight="false" outlineLevel="0" collapsed="false">
      <c r="A2807" s="18" t="n">
        <v>2798</v>
      </c>
      <c r="B2807" s="41" t="n">
        <v>0</v>
      </c>
      <c r="C2807" s="18" t="n">
        <v>33</v>
      </c>
      <c r="D2807" s="19" t="n">
        <v>18140</v>
      </c>
      <c r="E2807" s="19" t="n">
        <v>598624</v>
      </c>
      <c r="F2807" s="18" t="n">
        <v>1</v>
      </c>
      <c r="G2807" s="20" t="n">
        <f aca="false">($E$2-D2807)/$E$2</f>
        <v>0.2744</v>
      </c>
      <c r="H2807" s="19" t="n">
        <f aca="false">D2807-$E$3</f>
        <v>3140</v>
      </c>
      <c r="I2807" s="18" t="n">
        <f aca="false">F2807*C2807</f>
        <v>33</v>
      </c>
      <c r="J2807" s="19" t="n">
        <f aca="false">H2807*I2807</f>
        <v>103620</v>
      </c>
      <c r="K2807" s="29" t="n">
        <f aca="false">D2807/$E$2</f>
        <v>0.7256</v>
      </c>
      <c r="L2807" s="30" t="n">
        <f aca="false">1/(1+EXP($L$2+($L$3*K2807)))</f>
        <v>0.426902025872999</v>
      </c>
      <c r="M2807" s="31" t="n">
        <f aca="false">(F2807)*(L2807)+(1-F2807)*(1-L2807)</f>
        <v>0.426902025872999</v>
      </c>
      <c r="N2807" s="31" t="n">
        <f aca="false">IF(B2807=1,LN(M2807),0)</f>
        <v>0</v>
      </c>
      <c r="O2807" s="42" t="n">
        <f aca="false">K2807</f>
        <v>0.7256</v>
      </c>
      <c r="P2807" s="43" t="n">
        <f aca="false">1/(1+EXP($P$2+($P$3*O2807)))</f>
        <v>0.99869519595058</v>
      </c>
      <c r="Q2807" s="42" t="n">
        <f aca="false">(F2807)*(P2807)+(1-F2807)*(1-P2807)</f>
        <v>0.99869519595058</v>
      </c>
      <c r="R2807" s="42" t="n">
        <f aca="false">IF(B2807&lt;&gt;1,LN(Q2807),0)</f>
        <v>-0.00130565604743099</v>
      </c>
    </row>
    <row r="2808" customFormat="false" ht="13" hidden="false" customHeight="false" outlineLevel="0" collapsed="false">
      <c r="A2808" s="18" t="n">
        <v>2799</v>
      </c>
      <c r="B2808" s="41" t="n">
        <v>0</v>
      </c>
      <c r="C2808" s="18" t="n">
        <v>18</v>
      </c>
      <c r="D2808" s="19" t="n">
        <v>17180</v>
      </c>
      <c r="E2808" s="19" t="n">
        <v>309237</v>
      </c>
      <c r="F2808" s="18" t="n">
        <v>1</v>
      </c>
      <c r="G2808" s="20" t="n">
        <f aca="false">($E$2-D2808)/$E$2</f>
        <v>0.3128</v>
      </c>
      <c r="H2808" s="19" t="n">
        <f aca="false">D2808-$E$3</f>
        <v>2180</v>
      </c>
      <c r="I2808" s="18" t="n">
        <f aca="false">F2808*C2808</f>
        <v>18</v>
      </c>
      <c r="J2808" s="19" t="n">
        <f aca="false">H2808*I2808</f>
        <v>39240</v>
      </c>
      <c r="K2808" s="29" t="n">
        <f aca="false">D2808/$E$2</f>
        <v>0.6872</v>
      </c>
      <c r="L2808" s="30" t="n">
        <f aca="false">1/(1+EXP($L$2+($L$3*K2808)))</f>
        <v>0.616226623316865</v>
      </c>
      <c r="M2808" s="31" t="n">
        <f aca="false">(F2808)*(L2808)+(1-F2808)*(1-L2808)</f>
        <v>0.616226623316865</v>
      </c>
      <c r="N2808" s="31" t="n">
        <f aca="false">IF(B2808=1,LN(M2808),0)</f>
        <v>0</v>
      </c>
      <c r="O2808" s="42" t="n">
        <f aca="false">K2808</f>
        <v>0.6872</v>
      </c>
      <c r="P2808" s="43" t="n">
        <f aca="false">1/(1+EXP($P$2+($P$3*O2808)))</f>
        <v>0.999530509258277</v>
      </c>
      <c r="Q2808" s="42" t="n">
        <f aca="false">(F2808)*(P2808)+(1-F2808)*(1-P2808)</f>
        <v>0.999530509258277</v>
      </c>
      <c r="R2808" s="42" t="n">
        <f aca="false">IF(B2808&lt;&gt;1,LN(Q2808),0)</f>
        <v>-0.000469600987008593</v>
      </c>
    </row>
    <row r="2809" customFormat="false" ht="13" hidden="false" customHeight="false" outlineLevel="0" collapsed="false">
      <c r="A2809" s="18" t="n">
        <v>2800</v>
      </c>
      <c r="B2809" s="41" t="n">
        <v>0</v>
      </c>
      <c r="C2809" s="18" t="n">
        <v>15</v>
      </c>
      <c r="D2809" s="19" t="n">
        <v>17875</v>
      </c>
      <c r="E2809" s="19" t="n">
        <v>268125</v>
      </c>
      <c r="F2809" s="18" t="n">
        <v>1</v>
      </c>
      <c r="G2809" s="20" t="n">
        <f aca="false">($E$2-D2809)/$E$2</f>
        <v>0.285</v>
      </c>
      <c r="H2809" s="19" t="n">
        <f aca="false">D2809-$E$3</f>
        <v>2875</v>
      </c>
      <c r="I2809" s="18" t="n">
        <f aca="false">F2809*C2809</f>
        <v>15</v>
      </c>
      <c r="J2809" s="19" t="n">
        <f aca="false">H2809*I2809</f>
        <v>43125</v>
      </c>
      <c r="K2809" s="29" t="n">
        <f aca="false">D2809/$E$2</f>
        <v>0.715</v>
      </c>
      <c r="L2809" s="30" t="n">
        <f aca="false">1/(1+EXP($L$2+($L$3*K2809)))</f>
        <v>0.479390613457249</v>
      </c>
      <c r="M2809" s="31" t="n">
        <f aca="false">(F2809)*(L2809)+(1-F2809)*(1-L2809)</f>
        <v>0.479390613457249</v>
      </c>
      <c r="N2809" s="31" t="n">
        <f aca="false">IF(B2809=1,LN(M2809),0)</f>
        <v>0</v>
      </c>
      <c r="O2809" s="42" t="n">
        <f aca="false">K2809</f>
        <v>0.715</v>
      </c>
      <c r="P2809" s="43" t="n">
        <f aca="false">1/(1+EXP($P$2+($P$3*O2809)))</f>
        <v>0.999015887917777</v>
      </c>
      <c r="Q2809" s="42" t="n">
        <f aca="false">(F2809)*(P2809)+(1-F2809)*(1-P2809)</f>
        <v>0.999015887917777</v>
      </c>
      <c r="R2809" s="42" t="n">
        <f aca="false">IF(B2809&lt;&gt;1,LN(Q2809),0)</f>
        <v>-0.000984596638449408</v>
      </c>
    </row>
    <row r="2810" customFormat="false" ht="13" hidden="false" customHeight="false" outlineLevel="0" collapsed="false">
      <c r="A2810" s="18" t="n">
        <v>2801</v>
      </c>
      <c r="B2810" s="41" t="n">
        <v>0</v>
      </c>
      <c r="C2810" s="18" t="n">
        <v>14</v>
      </c>
      <c r="D2810" s="19" t="n">
        <v>21613</v>
      </c>
      <c r="E2810" s="19" t="n">
        <v>302588</v>
      </c>
      <c r="F2810" s="18" t="n">
        <v>1</v>
      </c>
      <c r="G2810" s="20" t="n">
        <f aca="false">($E$2-D2810)/$E$2</f>
        <v>0.13548</v>
      </c>
      <c r="H2810" s="19" t="n">
        <f aca="false">D2810-$E$3</f>
        <v>6613</v>
      </c>
      <c r="I2810" s="18" t="n">
        <f aca="false">F2810*C2810</f>
        <v>14</v>
      </c>
      <c r="J2810" s="19" t="n">
        <f aca="false">H2810*I2810</f>
        <v>92582</v>
      </c>
      <c r="K2810" s="29" t="n">
        <f aca="false">D2810/$E$2</f>
        <v>0.86452</v>
      </c>
      <c r="L2810" s="30" t="n">
        <f aca="false">1/(1+EXP($L$2+($L$3*K2810)))</f>
        <v>0.044229057476533</v>
      </c>
      <c r="M2810" s="31" t="n">
        <f aca="false">(F2810)*(L2810)+(1-F2810)*(1-L2810)</f>
        <v>0.044229057476533</v>
      </c>
      <c r="N2810" s="31" t="n">
        <f aca="false">IF(B2810=1,LN(M2810),0)</f>
        <v>0</v>
      </c>
      <c r="O2810" s="42" t="n">
        <f aca="false">K2810</f>
        <v>0.86452</v>
      </c>
      <c r="P2810" s="43" t="n">
        <f aca="false">1/(1+EXP($P$2+($P$3*O2810)))</f>
        <v>0.949764729850811</v>
      </c>
      <c r="Q2810" s="42" t="n">
        <f aca="false">(F2810)*(P2810)+(1-F2810)*(1-P2810)</f>
        <v>0.949764729850811</v>
      </c>
      <c r="R2810" s="42" t="n">
        <f aca="false">IF(B2810&lt;&gt;1,LN(Q2810),0)</f>
        <v>-0.0515409778471859</v>
      </c>
    </row>
    <row r="2811" customFormat="false" ht="13" hidden="false" customHeight="false" outlineLevel="0" collapsed="false">
      <c r="A2811" s="18" t="n">
        <v>2802</v>
      </c>
      <c r="B2811" s="41" t="n">
        <v>0</v>
      </c>
      <c r="C2811" s="18" t="n">
        <v>12</v>
      </c>
      <c r="D2811" s="19" t="n">
        <v>21287</v>
      </c>
      <c r="E2811" s="19" t="n">
        <v>255440</v>
      </c>
      <c r="F2811" s="18" t="n">
        <v>1</v>
      </c>
      <c r="G2811" s="20" t="n">
        <f aca="false">($E$2-D2811)/$E$2</f>
        <v>0.14852</v>
      </c>
      <c r="H2811" s="19" t="n">
        <f aca="false">D2811-$E$3</f>
        <v>6287</v>
      </c>
      <c r="I2811" s="18" t="n">
        <f aca="false">F2811*C2811</f>
        <v>12</v>
      </c>
      <c r="J2811" s="19" t="n">
        <f aca="false">H2811*I2811</f>
        <v>75444</v>
      </c>
      <c r="K2811" s="29" t="n">
        <f aca="false">D2811/$E$2</f>
        <v>0.85148</v>
      </c>
      <c r="L2811" s="30" t="n">
        <f aca="false">1/(1+EXP($L$2+($L$3*K2811)))</f>
        <v>0.0566623492482271</v>
      </c>
      <c r="M2811" s="31" t="n">
        <f aca="false">(F2811)*(L2811)+(1-F2811)*(1-L2811)</f>
        <v>0.0566623492482271</v>
      </c>
      <c r="N2811" s="31" t="n">
        <f aca="false">IF(B2811=1,LN(M2811),0)</f>
        <v>0</v>
      </c>
      <c r="O2811" s="42" t="n">
        <f aca="false">K2811</f>
        <v>0.85148</v>
      </c>
      <c r="P2811" s="43" t="n">
        <f aca="false">1/(1+EXP($P$2+($P$3*O2811)))</f>
        <v>0.963976284052623</v>
      </c>
      <c r="Q2811" s="42" t="n">
        <f aca="false">(F2811)*(P2811)+(1-F2811)*(1-P2811)</f>
        <v>0.963976284052623</v>
      </c>
      <c r="R2811" s="42" t="n">
        <f aca="false">IF(B2811&lt;&gt;1,LN(Q2811),0)</f>
        <v>-0.0366885862793784</v>
      </c>
    </row>
    <row r="2812" customFormat="false" ht="13" hidden="false" customHeight="false" outlineLevel="0" collapsed="false">
      <c r="A2812" s="18" t="n">
        <v>2803</v>
      </c>
      <c r="B2812" s="41" t="n">
        <v>0</v>
      </c>
      <c r="C2812" s="18" t="n">
        <v>11</v>
      </c>
      <c r="D2812" s="19" t="n">
        <v>20106</v>
      </c>
      <c r="E2812" s="19" t="n">
        <v>221165</v>
      </c>
      <c r="F2812" s="18" t="n">
        <v>1</v>
      </c>
      <c r="G2812" s="20" t="n">
        <f aca="false">($E$2-D2812)/$E$2</f>
        <v>0.19576</v>
      </c>
      <c r="H2812" s="19" t="n">
        <f aca="false">D2812-$E$3</f>
        <v>5106</v>
      </c>
      <c r="I2812" s="18" t="n">
        <f aca="false">F2812*C2812</f>
        <v>11</v>
      </c>
      <c r="J2812" s="19" t="n">
        <f aca="false">H2812*I2812</f>
        <v>56166</v>
      </c>
      <c r="K2812" s="29" t="n">
        <f aca="false">D2812/$E$2</f>
        <v>0.80424</v>
      </c>
      <c r="L2812" s="30" t="n">
        <f aca="false">1/(1+EXP($L$2+($L$3*K2812)))</f>
        <v>0.13383882847175</v>
      </c>
      <c r="M2812" s="31" t="n">
        <f aca="false">(F2812)*(L2812)+(1-F2812)*(1-L2812)</f>
        <v>0.13383882847175</v>
      </c>
      <c r="N2812" s="31" t="n">
        <f aca="false">IF(B2812=1,LN(M2812),0)</f>
        <v>0</v>
      </c>
      <c r="O2812" s="42" t="n">
        <f aca="false">K2812</f>
        <v>0.80424</v>
      </c>
      <c r="P2812" s="43" t="n">
        <f aca="false">1/(1+EXP($P$2+($P$3*O2812)))</f>
        <v>0.989495452855509</v>
      </c>
      <c r="Q2812" s="42" t="n">
        <f aca="false">(F2812)*(P2812)+(1-F2812)*(1-P2812)</f>
        <v>0.989495452855509</v>
      </c>
      <c r="R2812" s="42" t="n">
        <f aca="false">IF(B2812&lt;&gt;1,LN(Q2812),0)</f>
        <v>-0.0105601093462262</v>
      </c>
    </row>
    <row r="2813" customFormat="false" ht="13" hidden="false" customHeight="false" outlineLevel="0" collapsed="false">
      <c r="A2813" s="18" t="n">
        <v>2804</v>
      </c>
      <c r="B2813" s="41" t="n">
        <v>0</v>
      </c>
      <c r="C2813" s="18" t="n">
        <v>15</v>
      </c>
      <c r="D2813" s="19" t="n">
        <v>17234</v>
      </c>
      <c r="E2813" s="19" t="n">
        <v>258506</v>
      </c>
      <c r="F2813" s="18" t="n">
        <v>1</v>
      </c>
      <c r="G2813" s="20" t="n">
        <f aca="false">($E$2-D2813)/$E$2</f>
        <v>0.31064</v>
      </c>
      <c r="H2813" s="19" t="n">
        <f aca="false">D2813-$E$3</f>
        <v>2234</v>
      </c>
      <c r="I2813" s="18" t="n">
        <f aca="false">F2813*C2813</f>
        <v>15</v>
      </c>
      <c r="J2813" s="19" t="n">
        <f aca="false">H2813*I2813</f>
        <v>33510</v>
      </c>
      <c r="K2813" s="29" t="n">
        <f aca="false">D2813/$E$2</f>
        <v>0.68936</v>
      </c>
      <c r="L2813" s="30" t="n">
        <f aca="false">1/(1+EXP($L$2+($L$3*K2813)))</f>
        <v>0.60595937592503</v>
      </c>
      <c r="M2813" s="31" t="n">
        <f aca="false">(F2813)*(L2813)+(1-F2813)*(1-L2813)</f>
        <v>0.60595937592503</v>
      </c>
      <c r="N2813" s="31" t="n">
        <f aca="false">IF(B2813=1,LN(M2813),0)</f>
        <v>0</v>
      </c>
      <c r="O2813" s="42" t="n">
        <f aca="false">K2813</f>
        <v>0.68936</v>
      </c>
      <c r="P2813" s="43" t="n">
        <f aca="false">1/(1+EXP($P$2+($P$3*O2813)))</f>
        <v>0.999502714516302</v>
      </c>
      <c r="Q2813" s="42" t="n">
        <f aca="false">(F2813)*(P2813)+(1-F2813)*(1-P2813)</f>
        <v>0.999502714516302</v>
      </c>
      <c r="R2813" s="42" t="n">
        <f aca="false">IF(B2813&lt;&gt;1,LN(Q2813),0)</f>
        <v>-0.000497409171131365</v>
      </c>
    </row>
    <row r="2814" customFormat="false" ht="13" hidden="false" customHeight="false" outlineLevel="0" collapsed="false">
      <c r="A2814" s="18" t="n">
        <v>2805</v>
      </c>
      <c r="B2814" s="41" t="n">
        <v>0</v>
      </c>
      <c r="C2814" s="18" t="n">
        <v>26</v>
      </c>
      <c r="D2814" s="19" t="n">
        <v>21739</v>
      </c>
      <c r="E2814" s="19" t="n">
        <v>565227</v>
      </c>
      <c r="F2814" s="18" t="n">
        <v>1</v>
      </c>
      <c r="G2814" s="20" t="n">
        <f aca="false">($E$2-D2814)/$E$2</f>
        <v>0.13044</v>
      </c>
      <c r="H2814" s="19" t="n">
        <f aca="false">D2814-$E$3</f>
        <v>6739</v>
      </c>
      <c r="I2814" s="18" t="n">
        <f aca="false">F2814*C2814</f>
        <v>26</v>
      </c>
      <c r="J2814" s="19" t="n">
        <f aca="false">H2814*I2814</f>
        <v>175214</v>
      </c>
      <c r="K2814" s="29" t="n">
        <f aca="false">D2814/$E$2</f>
        <v>0.86956</v>
      </c>
      <c r="L2814" s="30" t="n">
        <f aca="false">1/(1+EXP($L$2+($L$3*K2814)))</f>
        <v>0.0401580854436767</v>
      </c>
      <c r="M2814" s="31" t="n">
        <f aca="false">(F2814)*(L2814)+(1-F2814)*(1-L2814)</f>
        <v>0.0401580854436767</v>
      </c>
      <c r="N2814" s="31" t="n">
        <f aca="false">IF(B2814=1,LN(M2814),0)</f>
        <v>0</v>
      </c>
      <c r="O2814" s="42" t="n">
        <f aca="false">K2814</f>
        <v>0.86956</v>
      </c>
      <c r="P2814" s="43" t="n">
        <f aca="false">1/(1+EXP($P$2+($P$3*O2814)))</f>
        <v>0.942957722863687</v>
      </c>
      <c r="Q2814" s="42" t="n">
        <f aca="false">(F2814)*(P2814)+(1-F2814)*(1-P2814)</f>
        <v>0.942957722863687</v>
      </c>
      <c r="R2814" s="42" t="n">
        <f aca="false">IF(B2814&lt;&gt;1,LN(Q2814),0)</f>
        <v>-0.0587338299478721</v>
      </c>
    </row>
    <row r="2815" customFormat="false" ht="13" hidden="false" customHeight="false" outlineLevel="0" collapsed="false">
      <c r="A2815" s="18" t="n">
        <v>2806</v>
      </c>
      <c r="B2815" s="41" t="n">
        <v>0</v>
      </c>
      <c r="C2815" s="18" t="n">
        <v>15</v>
      </c>
      <c r="D2815" s="19" t="n">
        <v>18201</v>
      </c>
      <c r="E2815" s="19" t="n">
        <v>273018</v>
      </c>
      <c r="F2815" s="18" t="n">
        <v>1</v>
      </c>
      <c r="G2815" s="20" t="n">
        <f aca="false">($E$2-D2815)/$E$2</f>
        <v>0.27196</v>
      </c>
      <c r="H2815" s="19" t="n">
        <f aca="false">D2815-$E$3</f>
        <v>3201</v>
      </c>
      <c r="I2815" s="18" t="n">
        <f aca="false">F2815*C2815</f>
        <v>15</v>
      </c>
      <c r="J2815" s="19" t="n">
        <f aca="false">H2815*I2815</f>
        <v>48015</v>
      </c>
      <c r="K2815" s="29" t="n">
        <f aca="false">D2815/$E$2</f>
        <v>0.72804</v>
      </c>
      <c r="L2815" s="30" t="n">
        <f aca="false">1/(1+EXP($L$2+($L$3*K2815)))</f>
        <v>0.41500657119864</v>
      </c>
      <c r="M2815" s="31" t="n">
        <f aca="false">(F2815)*(L2815)+(1-F2815)*(1-L2815)</f>
        <v>0.41500657119864</v>
      </c>
      <c r="N2815" s="31" t="n">
        <f aca="false">IF(B2815=1,LN(M2815),0)</f>
        <v>0</v>
      </c>
      <c r="O2815" s="42" t="n">
        <f aca="false">K2815</f>
        <v>0.72804</v>
      </c>
      <c r="P2815" s="43" t="n">
        <f aca="false">1/(1+EXP($P$2+($P$3*O2815)))</f>
        <v>0.998607684632057</v>
      </c>
      <c r="Q2815" s="42" t="n">
        <f aca="false">(F2815)*(P2815)+(1-F2815)*(1-P2815)</f>
        <v>0.998607684632057</v>
      </c>
      <c r="R2815" s="42" t="n">
        <f aca="false">IF(B2815&lt;&gt;1,LN(Q2815),0)</f>
        <v>-0.00139328553961302</v>
      </c>
    </row>
    <row r="2816" customFormat="false" ht="13" hidden="false" customHeight="false" outlineLevel="0" collapsed="false">
      <c r="A2816" s="18" t="n">
        <v>2807</v>
      </c>
      <c r="B2816" s="41" t="n">
        <v>0</v>
      </c>
      <c r="C2816" s="18" t="n">
        <v>28</v>
      </c>
      <c r="D2816" s="19" t="n">
        <v>20361</v>
      </c>
      <c r="E2816" s="19" t="n">
        <v>570121</v>
      </c>
      <c r="F2816" s="18" t="n">
        <v>1</v>
      </c>
      <c r="G2816" s="20" t="n">
        <f aca="false">($E$2-D2816)/$E$2</f>
        <v>0.18556</v>
      </c>
      <c r="H2816" s="19" t="n">
        <f aca="false">D2816-$E$3</f>
        <v>5361</v>
      </c>
      <c r="I2816" s="18" t="n">
        <f aca="false">F2816*C2816</f>
        <v>28</v>
      </c>
      <c r="J2816" s="19" t="n">
        <f aca="false">H2816*I2816</f>
        <v>150108</v>
      </c>
      <c r="K2816" s="29" t="n">
        <f aca="false">D2816/$E$2</f>
        <v>0.81444</v>
      </c>
      <c r="L2816" s="30" t="n">
        <f aca="false">1/(1+EXP($L$2+($L$3*K2816)))</f>
        <v>0.1119026676749</v>
      </c>
      <c r="M2816" s="31" t="n">
        <f aca="false">(F2816)*(L2816)+(1-F2816)*(1-L2816)</f>
        <v>0.1119026676749</v>
      </c>
      <c r="N2816" s="31" t="n">
        <f aca="false">IF(B2816=1,LN(M2816),0)</f>
        <v>0</v>
      </c>
      <c r="O2816" s="42" t="n">
        <f aca="false">K2816</f>
        <v>0.81444</v>
      </c>
      <c r="P2816" s="43" t="n">
        <f aca="false">1/(1+EXP($P$2+($P$3*O2816)))</f>
        <v>0.986260609867996</v>
      </c>
      <c r="Q2816" s="42" t="n">
        <f aca="false">(F2816)*(P2816)+(1-F2816)*(1-P2816)</f>
        <v>0.986260609867996</v>
      </c>
      <c r="R2816" s="42" t="n">
        <f aca="false">IF(B2816&lt;&gt;1,LN(Q2816),0)</f>
        <v>-0.0138346490923426</v>
      </c>
    </row>
    <row r="2817" customFormat="false" ht="13" hidden="false" customHeight="false" outlineLevel="0" collapsed="false">
      <c r="A2817" s="18" t="n">
        <v>2808</v>
      </c>
      <c r="B2817" s="41" t="n">
        <v>0</v>
      </c>
      <c r="C2817" s="18" t="n">
        <v>15</v>
      </c>
      <c r="D2817" s="19" t="n">
        <v>17689</v>
      </c>
      <c r="E2817" s="19" t="n">
        <v>265332</v>
      </c>
      <c r="F2817" s="18" t="n">
        <v>1</v>
      </c>
      <c r="G2817" s="20" t="n">
        <f aca="false">($E$2-D2817)/$E$2</f>
        <v>0.29244</v>
      </c>
      <c r="H2817" s="19" t="n">
        <f aca="false">D2817-$E$3</f>
        <v>2689</v>
      </c>
      <c r="I2817" s="18" t="n">
        <f aca="false">F2817*C2817</f>
        <v>15</v>
      </c>
      <c r="J2817" s="19" t="n">
        <f aca="false">H2817*I2817</f>
        <v>40335</v>
      </c>
      <c r="K2817" s="29" t="n">
        <f aca="false">D2817/$E$2</f>
        <v>0.70756</v>
      </c>
      <c r="L2817" s="30" t="n">
        <f aca="false">1/(1+EXP($L$2+($L$3*K2817)))</f>
        <v>0.516575988311971</v>
      </c>
      <c r="M2817" s="31" t="n">
        <f aca="false">(F2817)*(L2817)+(1-F2817)*(1-L2817)</f>
        <v>0.516575988311971</v>
      </c>
      <c r="N2817" s="31" t="n">
        <f aca="false">IF(B2817=1,LN(M2817),0)</f>
        <v>0</v>
      </c>
      <c r="O2817" s="42" t="n">
        <f aca="false">K2817</f>
        <v>0.70756</v>
      </c>
      <c r="P2817" s="43" t="n">
        <f aca="false">1/(1+EXP($P$2+($P$3*O2817)))</f>
        <v>0.999192687080629</v>
      </c>
      <c r="Q2817" s="42" t="n">
        <f aca="false">(F2817)*(P2817)+(1-F2817)*(1-P2817)</f>
        <v>0.999192687080629</v>
      </c>
      <c r="R2817" s="42" t="n">
        <f aca="false">IF(B2817&lt;&gt;1,LN(Q2817),0)</f>
        <v>-0.000807638971941977</v>
      </c>
    </row>
    <row r="2818" customFormat="false" ht="13" hidden="false" customHeight="false" outlineLevel="0" collapsed="false">
      <c r="A2818" s="18" t="n">
        <v>2809</v>
      </c>
      <c r="B2818" s="41" t="n">
        <v>0</v>
      </c>
      <c r="C2818" s="18" t="n">
        <v>11</v>
      </c>
      <c r="D2818" s="19" t="n">
        <v>20252</v>
      </c>
      <c r="E2818" s="19" t="n">
        <v>222773</v>
      </c>
      <c r="F2818" s="18" t="n">
        <v>1</v>
      </c>
      <c r="G2818" s="20" t="n">
        <f aca="false">($E$2-D2818)/$E$2</f>
        <v>0.18992</v>
      </c>
      <c r="H2818" s="19" t="n">
        <f aca="false">D2818-$E$3</f>
        <v>5252</v>
      </c>
      <c r="I2818" s="18" t="n">
        <f aca="false">F2818*C2818</f>
        <v>11</v>
      </c>
      <c r="J2818" s="19" t="n">
        <f aca="false">H2818*I2818</f>
        <v>57772</v>
      </c>
      <c r="K2818" s="29" t="n">
        <f aca="false">D2818/$E$2</f>
        <v>0.81008</v>
      </c>
      <c r="L2818" s="30" t="n">
        <f aca="false">1/(1+EXP($L$2+($L$3*K2818)))</f>
        <v>0.120867094077979</v>
      </c>
      <c r="M2818" s="31" t="n">
        <f aca="false">(F2818)*(L2818)+(1-F2818)*(1-L2818)</f>
        <v>0.120867094077979</v>
      </c>
      <c r="N2818" s="31" t="n">
        <f aca="false">IF(B2818=1,LN(M2818),0)</f>
        <v>0</v>
      </c>
      <c r="O2818" s="42" t="n">
        <f aca="false">K2818</f>
        <v>0.81008</v>
      </c>
      <c r="P2818" s="43" t="n">
        <f aca="false">1/(1+EXP($P$2+($P$3*O2818)))</f>
        <v>0.987748822221038</v>
      </c>
      <c r="Q2818" s="42" t="n">
        <f aca="false">(F2818)*(P2818)+(1-F2818)*(1-P2818)</f>
        <v>0.987748822221038</v>
      </c>
      <c r="R2818" s="42" t="n">
        <f aca="false">IF(B2818&lt;&gt;1,LN(Q2818),0)</f>
        <v>-0.0123268420770347</v>
      </c>
    </row>
    <row r="2819" customFormat="false" ht="13" hidden="false" customHeight="false" outlineLevel="0" collapsed="false">
      <c r="A2819" s="18" t="n">
        <v>2810</v>
      </c>
      <c r="B2819" s="41" t="n">
        <v>0</v>
      </c>
      <c r="C2819" s="18" t="n">
        <v>19</v>
      </c>
      <c r="D2819" s="19" t="n">
        <v>21432</v>
      </c>
      <c r="E2819" s="19" t="n">
        <v>407217</v>
      </c>
      <c r="F2819" s="18" t="n">
        <v>1</v>
      </c>
      <c r="G2819" s="20" t="n">
        <f aca="false">($E$2-D2819)/$E$2</f>
        <v>0.14272</v>
      </c>
      <c r="H2819" s="19" t="n">
        <f aca="false">D2819-$E$3</f>
        <v>6432</v>
      </c>
      <c r="I2819" s="18" t="n">
        <f aca="false">F2819*C2819</f>
        <v>19</v>
      </c>
      <c r="J2819" s="19" t="n">
        <f aca="false">H2819*I2819</f>
        <v>122208</v>
      </c>
      <c r="K2819" s="29" t="n">
        <f aca="false">D2819/$E$2</f>
        <v>0.85728</v>
      </c>
      <c r="L2819" s="30" t="n">
        <f aca="false">1/(1+EXP($L$2+($L$3*K2819)))</f>
        <v>0.0507710314022888</v>
      </c>
      <c r="M2819" s="31" t="n">
        <f aca="false">(F2819)*(L2819)+(1-F2819)*(1-L2819)</f>
        <v>0.0507710314022888</v>
      </c>
      <c r="N2819" s="31" t="n">
        <f aca="false">IF(B2819=1,LN(M2819),0)</f>
        <v>0</v>
      </c>
      <c r="O2819" s="42" t="n">
        <f aca="false">K2819</f>
        <v>0.85728</v>
      </c>
      <c r="P2819" s="43" t="n">
        <f aca="false">1/(1+EXP($P$2+($P$3*O2819)))</f>
        <v>0.958208572245737</v>
      </c>
      <c r="Q2819" s="42" t="n">
        <f aca="false">(F2819)*(P2819)+(1-F2819)*(1-P2819)</f>
        <v>0.958208572245737</v>
      </c>
      <c r="R2819" s="42" t="n">
        <f aca="false">IF(B2819&lt;&gt;1,LN(Q2819),0)</f>
        <v>-0.0426898083763707</v>
      </c>
    </row>
    <row r="2820" customFormat="false" ht="13" hidden="false" customHeight="false" outlineLevel="0" collapsed="false">
      <c r="A2820" s="18" t="n">
        <v>2811</v>
      </c>
      <c r="B2820" s="41" t="n">
        <v>0</v>
      </c>
      <c r="C2820" s="18" t="n">
        <v>22</v>
      </c>
      <c r="D2820" s="19" t="n">
        <v>17491</v>
      </c>
      <c r="E2820" s="19" t="n">
        <v>384794</v>
      </c>
      <c r="F2820" s="18" t="n">
        <v>1</v>
      </c>
      <c r="G2820" s="20" t="n">
        <f aca="false">($E$2-D2820)/$E$2</f>
        <v>0.30036</v>
      </c>
      <c r="H2820" s="19" t="n">
        <f aca="false">D2820-$E$3</f>
        <v>2491</v>
      </c>
      <c r="I2820" s="18" t="n">
        <f aca="false">F2820*C2820</f>
        <v>22</v>
      </c>
      <c r="J2820" s="19" t="n">
        <f aca="false">H2820*I2820</f>
        <v>54802</v>
      </c>
      <c r="K2820" s="29" t="n">
        <f aca="false">D2820/$E$2</f>
        <v>0.69964</v>
      </c>
      <c r="L2820" s="30" t="n">
        <f aca="false">1/(1+EXP($L$2+($L$3*K2820)))</f>
        <v>0.555950102657167</v>
      </c>
      <c r="M2820" s="31" t="n">
        <f aca="false">(F2820)*(L2820)+(1-F2820)*(1-L2820)</f>
        <v>0.555950102657167</v>
      </c>
      <c r="N2820" s="31" t="n">
        <f aca="false">IF(B2820=1,LN(M2820),0)</f>
        <v>0</v>
      </c>
      <c r="O2820" s="42" t="n">
        <f aca="false">K2820</f>
        <v>0.69964</v>
      </c>
      <c r="P2820" s="43" t="n">
        <f aca="false">1/(1+EXP($P$2+($P$3*O2820)))</f>
        <v>0.999346153849715</v>
      </c>
      <c r="Q2820" s="42" t="n">
        <f aca="false">(F2820)*(P2820)+(1-F2820)*(1-P2820)</f>
        <v>0.999346153849715</v>
      </c>
      <c r="R2820" s="42" t="n">
        <f aca="false">IF(B2820&lt;&gt;1,LN(Q2820),0)</f>
        <v>-0.000654060000901101</v>
      </c>
    </row>
    <row r="2821" customFormat="false" ht="13" hidden="false" customHeight="false" outlineLevel="0" collapsed="false">
      <c r="A2821" s="18" t="n">
        <v>2812</v>
      </c>
      <c r="B2821" s="41" t="n">
        <v>0</v>
      </c>
      <c r="C2821" s="18" t="n">
        <v>29</v>
      </c>
      <c r="D2821" s="19" t="n">
        <v>22163</v>
      </c>
      <c r="E2821" s="19" t="n">
        <v>642727</v>
      </c>
      <c r="F2821" s="18" t="n">
        <v>1</v>
      </c>
      <c r="G2821" s="20" t="n">
        <f aca="false">($E$2-D2821)/$E$2</f>
        <v>0.11348</v>
      </c>
      <c r="H2821" s="19" t="n">
        <f aca="false">D2821-$E$3</f>
        <v>7163</v>
      </c>
      <c r="I2821" s="18" t="n">
        <f aca="false">F2821*C2821</f>
        <v>29</v>
      </c>
      <c r="J2821" s="19" t="n">
        <f aca="false">H2821*I2821</f>
        <v>207727</v>
      </c>
      <c r="K2821" s="29" t="n">
        <f aca="false">D2821/$E$2</f>
        <v>0.88652</v>
      </c>
      <c r="L2821" s="30" t="n">
        <f aca="false">1/(1+EXP($L$2+($L$3*K2821)))</f>
        <v>0.0289397232725178</v>
      </c>
      <c r="M2821" s="31" t="n">
        <f aca="false">(F2821)*(L2821)+(1-F2821)*(1-L2821)</f>
        <v>0.0289397232725178</v>
      </c>
      <c r="N2821" s="31" t="n">
        <f aca="false">IF(B2821=1,LN(M2821),0)</f>
        <v>0</v>
      </c>
      <c r="O2821" s="42" t="n">
        <f aca="false">K2821</f>
        <v>0.88652</v>
      </c>
      <c r="P2821" s="43" t="n">
        <f aca="false">1/(1+EXP($P$2+($P$3*O2821)))</f>
        <v>0.913204548851756</v>
      </c>
      <c r="Q2821" s="42" t="n">
        <f aca="false">(F2821)*(P2821)+(1-F2821)*(1-P2821)</f>
        <v>0.913204548851756</v>
      </c>
      <c r="R2821" s="42" t="n">
        <f aca="false">IF(B2821&lt;&gt;1,LN(Q2821),0)</f>
        <v>-0.0907953831170935</v>
      </c>
    </row>
    <row r="2822" customFormat="false" ht="13" hidden="false" customHeight="false" outlineLevel="0" collapsed="false">
      <c r="A2822" s="18" t="n">
        <v>2813</v>
      </c>
      <c r="B2822" s="41" t="n">
        <v>0</v>
      </c>
      <c r="C2822" s="18" t="n">
        <v>17</v>
      </c>
      <c r="D2822" s="19" t="n">
        <v>21238</v>
      </c>
      <c r="E2822" s="19" t="n">
        <v>361052</v>
      </c>
      <c r="F2822" s="18" t="n">
        <v>1</v>
      </c>
      <c r="G2822" s="20" t="n">
        <f aca="false">($E$2-D2822)/$E$2</f>
        <v>0.15048</v>
      </c>
      <c r="H2822" s="19" t="n">
        <f aca="false">D2822-$E$3</f>
        <v>6238</v>
      </c>
      <c r="I2822" s="18" t="n">
        <f aca="false">F2822*C2822</f>
        <v>17</v>
      </c>
      <c r="J2822" s="19" t="n">
        <f aca="false">H2822*I2822</f>
        <v>106046</v>
      </c>
      <c r="K2822" s="29" t="n">
        <f aca="false">D2822/$E$2</f>
        <v>0.84952</v>
      </c>
      <c r="L2822" s="30" t="n">
        <f aca="false">1/(1+EXP($L$2+($L$3*K2822)))</f>
        <v>0.0587946199721028</v>
      </c>
      <c r="M2822" s="31" t="n">
        <f aca="false">(F2822)*(L2822)+(1-F2822)*(1-L2822)</f>
        <v>0.0587946199721028</v>
      </c>
      <c r="N2822" s="31" t="n">
        <f aca="false">IF(B2822=1,LN(M2822),0)</f>
        <v>0</v>
      </c>
      <c r="O2822" s="42" t="n">
        <f aca="false">K2822</f>
        <v>0.84952</v>
      </c>
      <c r="P2822" s="43" t="n">
        <f aca="false">1/(1+EXP($P$2+($P$3*O2822)))</f>
        <v>0.965746234321134</v>
      </c>
      <c r="Q2822" s="42" t="n">
        <f aca="false">(F2822)*(P2822)+(1-F2822)*(1-P2822)</f>
        <v>0.965746234321134</v>
      </c>
      <c r="R2822" s="42" t="n">
        <f aca="false">IF(B2822&lt;&gt;1,LN(Q2822),0)</f>
        <v>-0.0348541766707528</v>
      </c>
    </row>
    <row r="2823" customFormat="false" ht="13" hidden="false" customHeight="false" outlineLevel="0" collapsed="false">
      <c r="A2823" s="18" t="n">
        <v>2814</v>
      </c>
      <c r="B2823" s="41" t="n">
        <v>0</v>
      </c>
      <c r="C2823" s="18" t="n">
        <v>10</v>
      </c>
      <c r="D2823" s="19" t="n">
        <v>18482</v>
      </c>
      <c r="E2823" s="19" t="n">
        <v>184821</v>
      </c>
      <c r="F2823" s="18" t="n">
        <v>1</v>
      </c>
      <c r="G2823" s="20" t="n">
        <f aca="false">($E$2-D2823)/$E$2</f>
        <v>0.26072</v>
      </c>
      <c r="H2823" s="19" t="n">
        <f aca="false">D2823-$E$3</f>
        <v>3482</v>
      </c>
      <c r="I2823" s="18" t="n">
        <f aca="false">F2823*C2823</f>
        <v>10</v>
      </c>
      <c r="J2823" s="19" t="n">
        <f aca="false">H2823*I2823</f>
        <v>34820</v>
      </c>
      <c r="K2823" s="29" t="n">
        <f aca="false">D2823/$E$2</f>
        <v>0.73928</v>
      </c>
      <c r="L2823" s="30" t="n">
        <f aca="false">1/(1+EXP($L$2+($L$3*K2823)))</f>
        <v>0.361669536344007</v>
      </c>
      <c r="M2823" s="31" t="n">
        <f aca="false">(F2823)*(L2823)+(1-F2823)*(1-L2823)</f>
        <v>0.361669536344007</v>
      </c>
      <c r="N2823" s="31" t="n">
        <f aca="false">IF(B2823=1,LN(M2823),0)</f>
        <v>0</v>
      </c>
      <c r="O2823" s="42" t="n">
        <f aca="false">K2823</f>
        <v>0.73928</v>
      </c>
      <c r="P2823" s="43" t="n">
        <f aca="false">1/(1+EXP($P$2+($P$3*O2823)))</f>
        <v>0.998122536812079</v>
      </c>
      <c r="Q2823" s="42" t="n">
        <f aca="false">(F2823)*(P2823)+(1-F2823)*(1-P2823)</f>
        <v>0.998122536812079</v>
      </c>
      <c r="R2823" s="42" t="n">
        <f aca="false">IF(B2823&lt;&gt;1,LN(Q2823),0)</f>
        <v>-0.00187922783097976</v>
      </c>
    </row>
    <row r="2824" customFormat="false" ht="13" hidden="false" customHeight="false" outlineLevel="0" collapsed="false">
      <c r="A2824" s="18" t="n">
        <v>2815</v>
      </c>
      <c r="B2824" s="41" t="n">
        <v>0</v>
      </c>
      <c r="C2824" s="18" t="n">
        <v>26</v>
      </c>
      <c r="D2824" s="19" t="n">
        <v>18408</v>
      </c>
      <c r="E2824" s="19" t="n">
        <v>478606</v>
      </c>
      <c r="F2824" s="18" t="n">
        <v>1</v>
      </c>
      <c r="G2824" s="20" t="n">
        <f aca="false">($E$2-D2824)/$E$2</f>
        <v>0.26368</v>
      </c>
      <c r="H2824" s="19" t="n">
        <f aca="false">D2824-$E$3</f>
        <v>3408</v>
      </c>
      <c r="I2824" s="18" t="n">
        <f aca="false">F2824*C2824</f>
        <v>26</v>
      </c>
      <c r="J2824" s="19" t="n">
        <f aca="false">H2824*I2824</f>
        <v>88608</v>
      </c>
      <c r="K2824" s="29" t="n">
        <f aca="false">D2824/$E$2</f>
        <v>0.73632</v>
      </c>
      <c r="L2824" s="30" t="n">
        <f aca="false">1/(1+EXP($L$2+($L$3*K2824)))</f>
        <v>0.375446686130555</v>
      </c>
      <c r="M2824" s="31" t="n">
        <f aca="false">(F2824)*(L2824)+(1-F2824)*(1-L2824)</f>
        <v>0.375446686130555</v>
      </c>
      <c r="N2824" s="31" t="n">
        <f aca="false">IF(B2824=1,LN(M2824),0)</f>
        <v>0</v>
      </c>
      <c r="O2824" s="42" t="n">
        <f aca="false">K2824</f>
        <v>0.73632</v>
      </c>
      <c r="P2824" s="43" t="n">
        <f aca="false">1/(1+EXP($P$2+($P$3*O2824)))</f>
        <v>0.998264652022514</v>
      </c>
      <c r="Q2824" s="42" t="n">
        <f aca="false">(F2824)*(P2824)+(1-F2824)*(1-P2824)</f>
        <v>0.998264652022514</v>
      </c>
      <c r="R2824" s="42" t="n">
        <f aca="false">IF(B2824&lt;&gt;1,LN(Q2824),0)</f>
        <v>-0.00173685543801907</v>
      </c>
    </row>
    <row r="2825" customFormat="false" ht="13" hidden="false" customHeight="false" outlineLevel="0" collapsed="false">
      <c r="A2825" s="18" t="n">
        <v>2816</v>
      </c>
      <c r="B2825" s="41" t="n">
        <v>0</v>
      </c>
      <c r="C2825" s="18" t="n">
        <v>16</v>
      </c>
      <c r="D2825" s="19" t="n">
        <v>21660</v>
      </c>
      <c r="E2825" s="19" t="n">
        <v>346561</v>
      </c>
      <c r="F2825" s="18" t="n">
        <v>1</v>
      </c>
      <c r="G2825" s="20" t="n">
        <f aca="false">($E$2-D2825)/$E$2</f>
        <v>0.1336</v>
      </c>
      <c r="H2825" s="19" t="n">
        <f aca="false">D2825-$E$3</f>
        <v>6660</v>
      </c>
      <c r="I2825" s="18" t="n">
        <f aca="false">F2825*C2825</f>
        <v>16</v>
      </c>
      <c r="J2825" s="19" t="n">
        <f aca="false">H2825*I2825</f>
        <v>106560</v>
      </c>
      <c r="K2825" s="29" t="n">
        <f aca="false">D2825/$E$2</f>
        <v>0.8664</v>
      </c>
      <c r="L2825" s="30" t="n">
        <f aca="false">1/(1+EXP($L$2+($L$3*K2825)))</f>
        <v>0.042666429555766</v>
      </c>
      <c r="M2825" s="31" t="n">
        <f aca="false">(F2825)*(L2825)+(1-F2825)*(1-L2825)</f>
        <v>0.042666429555766</v>
      </c>
      <c r="N2825" s="31" t="n">
        <f aca="false">IF(B2825=1,LN(M2825),0)</f>
        <v>0</v>
      </c>
      <c r="O2825" s="42" t="n">
        <f aca="false">K2825</f>
        <v>0.8664</v>
      </c>
      <c r="P2825" s="43" t="n">
        <f aca="false">1/(1+EXP($P$2+($P$3*O2825)))</f>
        <v>0.947320583834131</v>
      </c>
      <c r="Q2825" s="42" t="n">
        <f aca="false">(F2825)*(P2825)+(1-F2825)*(1-P2825)</f>
        <v>0.947320583834131</v>
      </c>
      <c r="R2825" s="42" t="n">
        <f aca="false">IF(B2825&lt;&gt;1,LN(Q2825),0)</f>
        <v>-0.0541177173869338</v>
      </c>
    </row>
    <row r="2826" customFormat="false" ht="13" hidden="false" customHeight="false" outlineLevel="0" collapsed="false">
      <c r="A2826" s="18" t="n">
        <v>2817</v>
      </c>
      <c r="B2826" s="41" t="n">
        <v>0</v>
      </c>
      <c r="C2826" s="18" t="n">
        <v>12</v>
      </c>
      <c r="D2826" s="19" t="n">
        <v>16049</v>
      </c>
      <c r="E2826" s="19" t="n">
        <v>192591</v>
      </c>
      <c r="F2826" s="18" t="n">
        <v>1</v>
      </c>
      <c r="G2826" s="20" t="n">
        <f aca="false">($E$2-D2826)/$E$2</f>
        <v>0.35804</v>
      </c>
      <c r="H2826" s="19" t="n">
        <f aca="false">D2826-$E$3</f>
        <v>1049</v>
      </c>
      <c r="I2826" s="18" t="n">
        <f aca="false">F2826*C2826</f>
        <v>12</v>
      </c>
      <c r="J2826" s="19" t="n">
        <f aca="false">H2826*I2826</f>
        <v>12588</v>
      </c>
      <c r="K2826" s="29" t="n">
        <f aca="false">D2826/$E$2</f>
        <v>0.64196</v>
      </c>
      <c r="L2826" s="30" t="n">
        <f aca="false">1/(1+EXP($L$2+($L$3*K2826)))</f>
        <v>0.798740152657564</v>
      </c>
      <c r="M2826" s="31" t="n">
        <f aca="false">(F2826)*(L2826)+(1-F2826)*(1-L2826)</f>
        <v>0.798740152657564</v>
      </c>
      <c r="N2826" s="31" t="n">
        <f aca="false">IF(B2826=1,LN(M2826),0)</f>
        <v>0</v>
      </c>
      <c r="O2826" s="42" t="n">
        <f aca="false">K2826</f>
        <v>0.64196</v>
      </c>
      <c r="P2826" s="43" t="n">
        <f aca="false">1/(1+EXP($P$2+($P$3*O2826)))</f>
        <v>0.999859281600864</v>
      </c>
      <c r="Q2826" s="42" t="n">
        <f aca="false">(F2826)*(P2826)+(1-F2826)*(1-P2826)</f>
        <v>0.999859281600864</v>
      </c>
      <c r="R2826" s="42" t="n">
        <f aca="false">IF(B2826&lt;&gt;1,LN(Q2826),0)</f>
        <v>-0.000140728300899276</v>
      </c>
    </row>
    <row r="2827" customFormat="false" ht="13" hidden="false" customHeight="false" outlineLevel="0" collapsed="false">
      <c r="A2827" s="18" t="n">
        <v>2818</v>
      </c>
      <c r="B2827" s="41" t="n">
        <v>0</v>
      </c>
      <c r="C2827" s="18" t="n">
        <v>13</v>
      </c>
      <c r="D2827" s="19" t="n">
        <v>16766</v>
      </c>
      <c r="E2827" s="19" t="n">
        <v>217956</v>
      </c>
      <c r="F2827" s="18" t="n">
        <v>1</v>
      </c>
      <c r="G2827" s="20" t="n">
        <f aca="false">($E$2-D2827)/$E$2</f>
        <v>0.32936</v>
      </c>
      <c r="H2827" s="19" t="n">
        <f aca="false">D2827-$E$3</f>
        <v>1766</v>
      </c>
      <c r="I2827" s="18" t="n">
        <f aca="false">F2827*C2827</f>
        <v>13</v>
      </c>
      <c r="J2827" s="19" t="n">
        <f aca="false">H2827*I2827</f>
        <v>22958</v>
      </c>
      <c r="K2827" s="29" t="n">
        <f aca="false">D2827/$E$2</f>
        <v>0.67064</v>
      </c>
      <c r="L2827" s="30" t="n">
        <f aca="false">1/(1+EXP($L$2+($L$3*K2827)))</f>
        <v>0.690998279684577</v>
      </c>
      <c r="M2827" s="31" t="n">
        <f aca="false">(F2827)*(L2827)+(1-F2827)*(1-L2827)</f>
        <v>0.690998279684577</v>
      </c>
      <c r="N2827" s="31" t="n">
        <f aca="false">IF(B2827=1,LN(M2827),0)</f>
        <v>0</v>
      </c>
      <c r="O2827" s="42" t="n">
        <f aca="false">K2827</f>
        <v>0.67064</v>
      </c>
      <c r="P2827" s="43" t="n">
        <f aca="false">1/(1+EXP($P$2+($P$3*O2827)))</f>
        <v>0.999697932892949</v>
      </c>
      <c r="Q2827" s="42" t="n">
        <f aca="false">(F2827)*(P2827)+(1-F2827)*(1-P2827)</f>
        <v>0.999697932892949</v>
      </c>
      <c r="R2827" s="42" t="n">
        <f aca="false">IF(B2827&lt;&gt;1,LN(Q2827),0)</f>
        <v>-0.000302112738509039</v>
      </c>
    </row>
    <row r="2828" customFormat="false" ht="13" hidden="false" customHeight="false" outlineLevel="0" collapsed="false">
      <c r="A2828" s="18" t="n">
        <v>2819</v>
      </c>
      <c r="B2828" s="41" t="n">
        <v>0</v>
      </c>
      <c r="C2828" s="18" t="n">
        <v>37</v>
      </c>
      <c r="D2828" s="19" t="n">
        <v>21795</v>
      </c>
      <c r="E2828" s="19" t="n">
        <v>806420</v>
      </c>
      <c r="F2828" s="18" t="n">
        <v>1</v>
      </c>
      <c r="G2828" s="20" t="n">
        <f aca="false">($E$2-D2828)/$E$2</f>
        <v>0.1282</v>
      </c>
      <c r="H2828" s="19" t="n">
        <f aca="false">D2828-$E$3</f>
        <v>6795</v>
      </c>
      <c r="I2828" s="18" t="n">
        <f aca="false">F2828*C2828</f>
        <v>37</v>
      </c>
      <c r="J2828" s="19" t="n">
        <f aca="false">H2828*I2828</f>
        <v>251415</v>
      </c>
      <c r="K2828" s="29" t="n">
        <f aca="false">D2828/$E$2</f>
        <v>0.8718</v>
      </c>
      <c r="L2828" s="30" t="n">
        <f aca="false">1/(1+EXP($L$2+($L$3*K2828)))</f>
        <v>0.0384662447929572</v>
      </c>
      <c r="M2828" s="31" t="n">
        <f aca="false">(F2828)*(L2828)+(1-F2828)*(1-L2828)</f>
        <v>0.0384662447929572</v>
      </c>
      <c r="N2828" s="31" t="n">
        <f aca="false">IF(B2828=1,LN(M2828),0)</f>
        <v>0</v>
      </c>
      <c r="O2828" s="42" t="n">
        <f aca="false">K2828</f>
        <v>0.8718</v>
      </c>
      <c r="P2828" s="43" t="n">
        <f aca="false">1/(1+EXP($P$2+($P$3*O2828)))</f>
        <v>0.939661765181252</v>
      </c>
      <c r="Q2828" s="42" t="n">
        <f aca="false">(F2828)*(P2828)+(1-F2828)*(1-P2828)</f>
        <v>0.939661765181252</v>
      </c>
      <c r="R2828" s="42" t="n">
        <f aca="false">IF(B2828&lt;&gt;1,LN(Q2828),0)</f>
        <v>-0.0622352927456392</v>
      </c>
    </row>
    <row r="2829" customFormat="false" ht="13" hidden="false" customHeight="false" outlineLevel="0" collapsed="false">
      <c r="A2829" s="18" t="n">
        <v>2820</v>
      </c>
      <c r="B2829" s="41" t="n">
        <v>0</v>
      </c>
      <c r="C2829" s="18" t="n">
        <v>14</v>
      </c>
      <c r="D2829" s="19" t="n">
        <v>15979</v>
      </c>
      <c r="E2829" s="19" t="n">
        <v>223703</v>
      </c>
      <c r="F2829" s="18" t="n">
        <v>1</v>
      </c>
      <c r="G2829" s="20" t="n">
        <f aca="false">($E$2-D2829)/$E$2</f>
        <v>0.36084</v>
      </c>
      <c r="H2829" s="19" t="n">
        <f aca="false">D2829-$E$3</f>
        <v>979</v>
      </c>
      <c r="I2829" s="18" t="n">
        <f aca="false">F2829*C2829</f>
        <v>14</v>
      </c>
      <c r="J2829" s="19" t="n">
        <f aca="false">H2829*I2829</f>
        <v>13706</v>
      </c>
      <c r="K2829" s="29" t="n">
        <f aca="false">D2829/$E$2</f>
        <v>0.63916</v>
      </c>
      <c r="L2829" s="30" t="n">
        <f aca="false">1/(1+EXP($L$2+($L$3*K2829)))</f>
        <v>0.807592728392058</v>
      </c>
      <c r="M2829" s="31" t="n">
        <f aca="false">(F2829)*(L2829)+(1-F2829)*(1-L2829)</f>
        <v>0.807592728392058</v>
      </c>
      <c r="N2829" s="31" t="n">
        <f aca="false">IF(B2829=1,LN(M2829),0)</f>
        <v>0</v>
      </c>
      <c r="O2829" s="42" t="n">
        <f aca="false">K2829</f>
        <v>0.63916</v>
      </c>
      <c r="P2829" s="43" t="n">
        <f aca="false">1/(1+EXP($P$2+($P$3*O2829)))</f>
        <v>0.999869395012205</v>
      </c>
      <c r="Q2829" s="42" t="n">
        <f aca="false">(F2829)*(P2829)+(1-F2829)*(1-P2829)</f>
        <v>0.999869395012205</v>
      </c>
      <c r="R2829" s="42" t="n">
        <f aca="false">IF(B2829&lt;&gt;1,LN(Q2829),0)</f>
        <v>-0.000130613517369365</v>
      </c>
    </row>
    <row r="2830" customFormat="false" ht="13" hidden="false" customHeight="false" outlineLevel="0" collapsed="false">
      <c r="A2830" s="18" t="n">
        <v>2821</v>
      </c>
      <c r="B2830" s="41" t="n">
        <v>0</v>
      </c>
      <c r="C2830" s="18" t="n">
        <v>16</v>
      </c>
      <c r="D2830" s="19" t="n">
        <v>15349</v>
      </c>
      <c r="E2830" s="19" t="n">
        <v>245589</v>
      </c>
      <c r="F2830" s="18" t="n">
        <v>1</v>
      </c>
      <c r="G2830" s="20" t="n">
        <f aca="false">($E$2-D2830)/$E$2</f>
        <v>0.38604</v>
      </c>
      <c r="H2830" s="19" t="n">
        <f aca="false">D2830-$E$3</f>
        <v>349</v>
      </c>
      <c r="I2830" s="18" t="n">
        <f aca="false">F2830*C2830</f>
        <v>16</v>
      </c>
      <c r="J2830" s="19" t="n">
        <f aca="false">H2830*I2830</f>
        <v>5584</v>
      </c>
      <c r="K2830" s="29" t="n">
        <f aca="false">D2830/$E$2</f>
        <v>0.61396</v>
      </c>
      <c r="L2830" s="30" t="n">
        <f aca="false">1/(1+EXP($L$2+($L$3*K2830)))</f>
        <v>0.874185723327252</v>
      </c>
      <c r="M2830" s="31" t="n">
        <f aca="false">(F2830)*(L2830)+(1-F2830)*(1-L2830)</f>
        <v>0.874185723327252</v>
      </c>
      <c r="N2830" s="31" t="n">
        <f aca="false">IF(B2830=1,LN(M2830),0)</f>
        <v>0</v>
      </c>
      <c r="O2830" s="42" t="n">
        <f aca="false">K2830</f>
        <v>0.61396</v>
      </c>
      <c r="P2830" s="43" t="n">
        <f aca="false">1/(1+EXP($P$2+($P$3*O2830)))</f>
        <v>0.999933253598237</v>
      </c>
      <c r="Q2830" s="42" t="n">
        <f aca="false">(F2830)*(P2830)+(1-F2830)*(1-P2830)</f>
        <v>0.999933253598237</v>
      </c>
      <c r="R2830" s="42" t="n">
        <f aca="false">IF(B2830&lt;&gt;1,LN(Q2830),0)</f>
        <v>-6.6748629403273E-005</v>
      </c>
    </row>
    <row r="2831" customFormat="false" ht="13" hidden="false" customHeight="false" outlineLevel="0" collapsed="false">
      <c r="A2831" s="18" t="n">
        <v>2822</v>
      </c>
      <c r="B2831" s="41" t="n">
        <v>0</v>
      </c>
      <c r="C2831" s="18" t="n">
        <v>26</v>
      </c>
      <c r="D2831" s="19" t="n">
        <v>19232</v>
      </c>
      <c r="E2831" s="19" t="n">
        <v>500035</v>
      </c>
      <c r="F2831" s="18" t="n">
        <v>1</v>
      </c>
      <c r="G2831" s="20" t="n">
        <f aca="false">($E$2-D2831)/$E$2</f>
        <v>0.23072</v>
      </c>
      <c r="H2831" s="19" t="n">
        <f aca="false">D2831-$E$3</f>
        <v>4232</v>
      </c>
      <c r="I2831" s="18" t="n">
        <f aca="false">F2831*C2831</f>
        <v>26</v>
      </c>
      <c r="J2831" s="19" t="n">
        <f aca="false">H2831*I2831</f>
        <v>110032</v>
      </c>
      <c r="K2831" s="29" t="n">
        <f aca="false">D2831/$E$2</f>
        <v>0.76928</v>
      </c>
      <c r="L2831" s="30" t="n">
        <f aca="false">1/(1+EXP($L$2+($L$3*K2831)))</f>
        <v>0.23718488039031</v>
      </c>
      <c r="M2831" s="31" t="n">
        <f aca="false">(F2831)*(L2831)+(1-F2831)*(1-L2831)</f>
        <v>0.23718488039031</v>
      </c>
      <c r="N2831" s="31" t="n">
        <f aca="false">IF(B2831=1,LN(M2831),0)</f>
        <v>0</v>
      </c>
      <c r="O2831" s="42" t="n">
        <f aca="false">K2831</f>
        <v>0.76928</v>
      </c>
      <c r="P2831" s="43" t="n">
        <f aca="false">1/(1+EXP($P$2+($P$3*O2831)))</f>
        <v>0.995834476995892</v>
      </c>
      <c r="Q2831" s="42" t="n">
        <f aca="false">(F2831)*(P2831)+(1-F2831)*(1-P2831)</f>
        <v>0.995834476995892</v>
      </c>
      <c r="R2831" s="42" t="n">
        <f aca="false">IF(B2831&lt;&gt;1,LN(Q2831),0)</f>
        <v>-0.004174222963382</v>
      </c>
    </row>
    <row r="2832" customFormat="false" ht="13" hidden="false" customHeight="false" outlineLevel="0" collapsed="false">
      <c r="A2832" s="18" t="n">
        <v>2823</v>
      </c>
      <c r="B2832" s="41" t="n">
        <v>0</v>
      </c>
      <c r="C2832" s="18" t="n">
        <v>21</v>
      </c>
      <c r="D2832" s="19" t="n">
        <v>16687</v>
      </c>
      <c r="E2832" s="19" t="n">
        <v>350418</v>
      </c>
      <c r="F2832" s="18" t="n">
        <v>1</v>
      </c>
      <c r="G2832" s="20" t="n">
        <f aca="false">($E$2-D2832)/$E$2</f>
        <v>0.33252</v>
      </c>
      <c r="H2832" s="19" t="n">
        <f aca="false">D2832-$E$3</f>
        <v>1687</v>
      </c>
      <c r="I2832" s="18" t="n">
        <f aca="false">F2832*C2832</f>
        <v>21</v>
      </c>
      <c r="J2832" s="19" t="n">
        <f aca="false">H2832*I2832</f>
        <v>35427</v>
      </c>
      <c r="K2832" s="29" t="n">
        <f aca="false">D2832/$E$2</f>
        <v>0.66748</v>
      </c>
      <c r="L2832" s="30" t="n">
        <f aca="false">1/(1+EXP($L$2+($L$3*K2832)))</f>
        <v>0.704328497984566</v>
      </c>
      <c r="M2832" s="31" t="n">
        <f aca="false">(F2832)*(L2832)+(1-F2832)*(1-L2832)</f>
        <v>0.704328497984566</v>
      </c>
      <c r="N2832" s="31" t="n">
        <f aca="false">IF(B2832=1,LN(M2832),0)</f>
        <v>0</v>
      </c>
      <c r="O2832" s="42" t="n">
        <f aca="false">K2832</f>
        <v>0.66748</v>
      </c>
      <c r="P2832" s="43" t="n">
        <f aca="false">1/(1+EXP($P$2+($P$3*O2832)))</f>
        <v>0.999722314389967</v>
      </c>
      <c r="Q2832" s="42" t="n">
        <f aca="false">(F2832)*(P2832)+(1-F2832)*(1-P2832)</f>
        <v>0.999722314389967</v>
      </c>
      <c r="R2832" s="42" t="n">
        <f aca="false">IF(B2832&lt;&gt;1,LN(Q2832),0)</f>
        <v>-0.000277724171821262</v>
      </c>
    </row>
    <row r="2833" customFormat="false" ht="13" hidden="false" customHeight="false" outlineLevel="0" collapsed="false">
      <c r="A2833" s="18" t="n">
        <v>2824</v>
      </c>
      <c r="B2833" s="41" t="n">
        <v>0</v>
      </c>
      <c r="C2833" s="18" t="n">
        <v>36</v>
      </c>
      <c r="D2833" s="19" t="n">
        <v>15239</v>
      </c>
      <c r="E2833" s="19" t="n">
        <v>548605</v>
      </c>
      <c r="F2833" s="18" t="n">
        <v>1</v>
      </c>
      <c r="G2833" s="20" t="n">
        <f aca="false">($E$2-D2833)/$E$2</f>
        <v>0.39044</v>
      </c>
      <c r="H2833" s="19" t="n">
        <f aca="false">D2833-$E$3</f>
        <v>239</v>
      </c>
      <c r="I2833" s="18" t="n">
        <f aca="false">F2833*C2833</f>
        <v>36</v>
      </c>
      <c r="J2833" s="19" t="n">
        <f aca="false">H2833*I2833</f>
        <v>8604</v>
      </c>
      <c r="K2833" s="29" t="n">
        <f aca="false">D2833/$E$2</f>
        <v>0.60956</v>
      </c>
      <c r="L2833" s="30" t="n">
        <f aca="false">1/(1+EXP($L$2+($L$3*K2833)))</f>
        <v>0.88355077740161</v>
      </c>
      <c r="M2833" s="31" t="n">
        <f aca="false">(F2833)*(L2833)+(1-F2833)*(1-L2833)</f>
        <v>0.88355077740161</v>
      </c>
      <c r="N2833" s="31" t="n">
        <f aca="false">IF(B2833=1,LN(M2833),0)</f>
        <v>0</v>
      </c>
      <c r="O2833" s="42" t="n">
        <f aca="false">K2833</f>
        <v>0.60956</v>
      </c>
      <c r="P2833" s="43" t="n">
        <f aca="false">1/(1+EXP($P$2+($P$3*O2833)))</f>
        <v>0.999940635908518</v>
      </c>
      <c r="Q2833" s="42" t="n">
        <f aca="false">(F2833)*(P2833)+(1-F2833)*(1-P2833)</f>
        <v>0.999940635908518</v>
      </c>
      <c r="R2833" s="42" t="n">
        <f aca="false">IF(B2833&lt;&gt;1,LN(Q2833),0)</f>
        <v>-5.93658535993006E-005</v>
      </c>
    </row>
    <row r="2834" customFormat="false" ht="13" hidden="false" customHeight="false" outlineLevel="0" collapsed="false">
      <c r="A2834" s="18" t="n">
        <v>2825</v>
      </c>
      <c r="B2834" s="41" t="n">
        <v>0</v>
      </c>
      <c r="C2834" s="18" t="n">
        <v>16</v>
      </c>
      <c r="D2834" s="19" t="n">
        <v>18805</v>
      </c>
      <c r="E2834" s="19" t="n">
        <v>300879</v>
      </c>
      <c r="F2834" s="18" t="n">
        <v>1</v>
      </c>
      <c r="G2834" s="20" t="n">
        <f aca="false">($E$2-D2834)/$E$2</f>
        <v>0.2478</v>
      </c>
      <c r="H2834" s="19" t="n">
        <f aca="false">D2834-$E$3</f>
        <v>3805</v>
      </c>
      <c r="I2834" s="18" t="n">
        <f aca="false">F2834*C2834</f>
        <v>16</v>
      </c>
      <c r="J2834" s="19" t="n">
        <f aca="false">H2834*I2834</f>
        <v>60880</v>
      </c>
      <c r="K2834" s="29" t="n">
        <f aca="false">D2834/$E$2</f>
        <v>0.7522</v>
      </c>
      <c r="L2834" s="30" t="n">
        <f aca="false">1/(1+EXP($L$2+($L$3*K2834)))</f>
        <v>0.304375687180418</v>
      </c>
      <c r="M2834" s="31" t="n">
        <f aca="false">(F2834)*(L2834)+(1-F2834)*(1-L2834)</f>
        <v>0.304375687180418</v>
      </c>
      <c r="N2834" s="31" t="n">
        <f aca="false">IF(B2834=1,LN(M2834),0)</f>
        <v>0</v>
      </c>
      <c r="O2834" s="42" t="n">
        <f aca="false">K2834</f>
        <v>0.7522</v>
      </c>
      <c r="P2834" s="43" t="n">
        <f aca="false">1/(1+EXP($P$2+($P$3*O2834)))</f>
        <v>0.997353214629277</v>
      </c>
      <c r="Q2834" s="42" t="n">
        <f aca="false">(F2834)*(P2834)+(1-F2834)*(1-P2834)</f>
        <v>0.997353214629277</v>
      </c>
      <c r="R2834" s="42" t="n">
        <f aca="false">IF(B2834&lt;&gt;1,LN(Q2834),0)</f>
        <v>-0.00265029430007878</v>
      </c>
    </row>
    <row r="2835" customFormat="false" ht="13" hidden="false" customHeight="false" outlineLevel="0" collapsed="false">
      <c r="A2835" s="18" t="n">
        <v>2826</v>
      </c>
      <c r="B2835" s="41" t="n">
        <v>0</v>
      </c>
      <c r="C2835" s="18" t="n">
        <v>13</v>
      </c>
      <c r="D2835" s="19" t="n">
        <v>22328</v>
      </c>
      <c r="E2835" s="19" t="n">
        <v>290270</v>
      </c>
      <c r="F2835" s="18" t="n">
        <v>0</v>
      </c>
      <c r="G2835" s="20" t="n">
        <f aca="false">($E$2-D2835)/$E$2</f>
        <v>0.10688</v>
      </c>
      <c r="H2835" s="19" t="n">
        <f aca="false">D2835-$E$3</f>
        <v>7328</v>
      </c>
      <c r="I2835" s="18" t="n">
        <f aca="false">F2835*C2835</f>
        <v>0</v>
      </c>
      <c r="J2835" s="19" t="n">
        <f aca="false">H2835*I2835</f>
        <v>0</v>
      </c>
      <c r="K2835" s="29" t="n">
        <f aca="false">D2835/$E$2</f>
        <v>0.89312</v>
      </c>
      <c r="L2835" s="30" t="n">
        <f aca="false">1/(1+EXP($L$2+($L$3*K2835)))</f>
        <v>0.0254518744800923</v>
      </c>
      <c r="M2835" s="31" t="n">
        <f aca="false">(F2835)*(L2835)+(1-F2835)*(1-L2835)</f>
        <v>0.974548125519908</v>
      </c>
      <c r="N2835" s="31" t="n">
        <f aca="false">IF(B2835=1,LN(M2835),0)</f>
        <v>0</v>
      </c>
      <c r="O2835" s="42" t="n">
        <f aca="false">K2835</f>
        <v>0.89312</v>
      </c>
      <c r="P2835" s="43" t="n">
        <f aca="false">1/(1+EXP($P$2+($P$3*O2835)))</f>
        <v>0.898217888310112</v>
      </c>
      <c r="Q2835" s="42" t="n">
        <f aca="false">(F2835)*(P2835)+(1-F2835)*(1-P2835)</f>
        <v>0.101782111689888</v>
      </c>
      <c r="R2835" s="42" t="n">
        <f aca="false">IF(B2835&lt;&gt;1,LN(Q2835),0)</f>
        <v>-2.28492091044493</v>
      </c>
    </row>
    <row r="2836" customFormat="false" ht="13" hidden="false" customHeight="false" outlineLevel="0" collapsed="false">
      <c r="A2836" s="18" t="n">
        <v>2827</v>
      </c>
      <c r="B2836" s="41" t="n">
        <v>0</v>
      </c>
      <c r="C2836" s="18" t="n">
        <v>16</v>
      </c>
      <c r="D2836" s="19" t="n">
        <v>18694</v>
      </c>
      <c r="E2836" s="19" t="n">
        <v>299103</v>
      </c>
      <c r="F2836" s="18" t="n">
        <v>1</v>
      </c>
      <c r="G2836" s="20" t="n">
        <f aca="false">($E$2-D2836)/$E$2</f>
        <v>0.25224</v>
      </c>
      <c r="H2836" s="19" t="n">
        <f aca="false">D2836-$E$3</f>
        <v>3694</v>
      </c>
      <c r="I2836" s="18" t="n">
        <f aca="false">F2836*C2836</f>
        <v>16</v>
      </c>
      <c r="J2836" s="19" t="n">
        <f aca="false">H2836*I2836</f>
        <v>59104</v>
      </c>
      <c r="K2836" s="29" t="n">
        <f aca="false">D2836/$E$2</f>
        <v>0.74776</v>
      </c>
      <c r="L2836" s="30" t="n">
        <f aca="false">1/(1+EXP($L$2+($L$3*K2836)))</f>
        <v>0.323498650762654</v>
      </c>
      <c r="M2836" s="31" t="n">
        <f aca="false">(F2836)*(L2836)+(1-F2836)*(1-L2836)</f>
        <v>0.323498650762654</v>
      </c>
      <c r="N2836" s="31" t="n">
        <f aca="false">IF(B2836=1,LN(M2836),0)</f>
        <v>0</v>
      </c>
      <c r="O2836" s="42" t="n">
        <f aca="false">K2836</f>
        <v>0.74776</v>
      </c>
      <c r="P2836" s="43" t="n">
        <f aca="false">1/(1+EXP($P$2+($P$3*O2836)))</f>
        <v>0.997647785381938</v>
      </c>
      <c r="Q2836" s="42" t="n">
        <f aca="false">(F2836)*(P2836)+(1-F2836)*(1-P2836)</f>
        <v>0.997647785381938</v>
      </c>
      <c r="R2836" s="42" t="n">
        <f aca="false">IF(B2836&lt;&gt;1,LN(Q2836),0)</f>
        <v>-0.00235498542073419</v>
      </c>
    </row>
    <row r="2837" customFormat="false" ht="13" hidden="false" customHeight="false" outlineLevel="0" collapsed="false">
      <c r="A2837" s="18" t="n">
        <v>2828</v>
      </c>
      <c r="B2837" s="41" t="n">
        <v>0</v>
      </c>
      <c r="C2837" s="18" t="n">
        <v>15</v>
      </c>
      <c r="D2837" s="19" t="n">
        <v>16658</v>
      </c>
      <c r="E2837" s="19" t="n">
        <v>249875</v>
      </c>
      <c r="F2837" s="18" t="n">
        <v>1</v>
      </c>
      <c r="G2837" s="20" t="n">
        <f aca="false">($E$2-D2837)/$E$2</f>
        <v>0.33368</v>
      </c>
      <c r="H2837" s="19" t="n">
        <f aca="false">D2837-$E$3</f>
        <v>1658</v>
      </c>
      <c r="I2837" s="18" t="n">
        <f aca="false">F2837*C2837</f>
        <v>15</v>
      </c>
      <c r="J2837" s="19" t="n">
        <f aca="false">H2837*I2837</f>
        <v>24870</v>
      </c>
      <c r="K2837" s="29" t="n">
        <f aca="false">D2837/$E$2</f>
        <v>0.66632</v>
      </c>
      <c r="L2837" s="30" t="n">
        <f aca="false">1/(1+EXP($L$2+($L$3*K2837)))</f>
        <v>0.709137288686907</v>
      </c>
      <c r="M2837" s="31" t="n">
        <f aca="false">(F2837)*(L2837)+(1-F2837)*(1-L2837)</f>
        <v>0.709137288686907</v>
      </c>
      <c r="N2837" s="31" t="n">
        <f aca="false">IF(B2837=1,LN(M2837),0)</f>
        <v>0</v>
      </c>
      <c r="O2837" s="42" t="n">
        <f aca="false">K2837</f>
        <v>0.66632</v>
      </c>
      <c r="P2837" s="43" t="n">
        <f aca="false">1/(1+EXP($P$2+($P$3*O2837)))</f>
        <v>0.999730762192537</v>
      </c>
      <c r="Q2837" s="42" t="n">
        <f aca="false">(F2837)*(P2837)+(1-F2837)*(1-P2837)</f>
        <v>0.999730762192537</v>
      </c>
      <c r="R2837" s="42" t="n">
        <f aca="false">IF(B2837&lt;&gt;1,LN(Q2837),0)</f>
        <v>-0.00026927405846852</v>
      </c>
    </row>
    <row r="2838" customFormat="false" ht="13" hidden="false" customHeight="false" outlineLevel="0" collapsed="false">
      <c r="A2838" s="18" t="n">
        <v>2829</v>
      </c>
      <c r="B2838" s="41" t="n">
        <v>0</v>
      </c>
      <c r="C2838" s="18" t="n">
        <v>26</v>
      </c>
      <c r="D2838" s="19" t="n">
        <v>21414</v>
      </c>
      <c r="E2838" s="19" t="n">
        <v>556756</v>
      </c>
      <c r="F2838" s="18" t="n">
        <v>1</v>
      </c>
      <c r="G2838" s="20" t="n">
        <f aca="false">($E$2-D2838)/$E$2</f>
        <v>0.14344</v>
      </c>
      <c r="H2838" s="19" t="n">
        <f aca="false">D2838-$E$3</f>
        <v>6414</v>
      </c>
      <c r="I2838" s="18" t="n">
        <f aca="false">F2838*C2838</f>
        <v>26</v>
      </c>
      <c r="J2838" s="19" t="n">
        <f aca="false">H2838*I2838</f>
        <v>166764</v>
      </c>
      <c r="K2838" s="29" t="n">
        <f aca="false">D2838/$E$2</f>
        <v>0.85656</v>
      </c>
      <c r="L2838" s="30" t="n">
        <f aca="false">1/(1+EXP($L$2+($L$3*K2838)))</f>
        <v>0.0514695810491979</v>
      </c>
      <c r="M2838" s="31" t="n">
        <f aca="false">(F2838)*(L2838)+(1-F2838)*(1-L2838)</f>
        <v>0.0514695810491979</v>
      </c>
      <c r="N2838" s="31" t="n">
        <f aca="false">IF(B2838=1,LN(M2838),0)</f>
        <v>0</v>
      </c>
      <c r="O2838" s="42" t="n">
        <f aca="false">K2838</f>
        <v>0.85656</v>
      </c>
      <c r="P2838" s="43" t="n">
        <f aca="false">1/(1+EXP($P$2+($P$3*O2838)))</f>
        <v>0.958969965079129</v>
      </c>
      <c r="Q2838" s="42" t="n">
        <f aca="false">(F2838)*(P2838)+(1-F2838)*(1-P2838)</f>
        <v>0.958969965079129</v>
      </c>
      <c r="R2838" s="42" t="n">
        <f aca="false">IF(B2838&lt;&gt;1,LN(Q2838),0)</f>
        <v>-0.0418955235890147</v>
      </c>
    </row>
    <row r="2839" customFormat="false" ht="13" hidden="false" customHeight="false" outlineLevel="0" collapsed="false">
      <c r="A2839" s="18" t="n">
        <v>2830</v>
      </c>
      <c r="B2839" s="41" t="n">
        <v>0</v>
      </c>
      <c r="C2839" s="18" t="n">
        <v>11</v>
      </c>
      <c r="D2839" s="19" t="n">
        <v>17711</v>
      </c>
      <c r="E2839" s="19" t="n">
        <v>194819</v>
      </c>
      <c r="F2839" s="18" t="n">
        <v>1</v>
      </c>
      <c r="G2839" s="20" t="n">
        <f aca="false">($E$2-D2839)/$E$2</f>
        <v>0.29156</v>
      </c>
      <c r="H2839" s="19" t="n">
        <f aca="false">D2839-$E$3</f>
        <v>2711</v>
      </c>
      <c r="I2839" s="18" t="n">
        <f aca="false">F2839*C2839</f>
        <v>11</v>
      </c>
      <c r="J2839" s="19" t="n">
        <f aca="false">H2839*I2839</f>
        <v>29821</v>
      </c>
      <c r="K2839" s="29" t="n">
        <f aca="false">D2839/$E$2</f>
        <v>0.70844</v>
      </c>
      <c r="L2839" s="30" t="n">
        <f aca="false">1/(1+EXP($L$2+($L$3*K2839)))</f>
        <v>0.512179284457644</v>
      </c>
      <c r="M2839" s="31" t="n">
        <f aca="false">(F2839)*(L2839)+(1-F2839)*(1-L2839)</f>
        <v>0.512179284457644</v>
      </c>
      <c r="N2839" s="31" t="n">
        <f aca="false">IF(B2839=1,LN(M2839),0)</f>
        <v>0</v>
      </c>
      <c r="O2839" s="42" t="n">
        <f aca="false">K2839</f>
        <v>0.70844</v>
      </c>
      <c r="P2839" s="43" t="n">
        <f aca="false">1/(1+EXP($P$2+($P$3*O2839)))</f>
        <v>0.999173552950261</v>
      </c>
      <c r="Q2839" s="42" t="n">
        <f aca="false">(F2839)*(P2839)+(1-F2839)*(1-P2839)</f>
        <v>0.999173552950261</v>
      </c>
      <c r="R2839" s="42" t="n">
        <f aca="false">IF(B2839&lt;&gt;1,LN(Q2839),0)</f>
        <v>-0.000826788745377216</v>
      </c>
    </row>
    <row r="2840" customFormat="false" ht="13" hidden="false" customHeight="false" outlineLevel="0" collapsed="false">
      <c r="A2840" s="18" t="n">
        <v>2831</v>
      </c>
      <c r="B2840" s="41" t="n">
        <v>0</v>
      </c>
      <c r="C2840" s="18" t="n">
        <v>16</v>
      </c>
      <c r="D2840" s="19" t="n">
        <v>21149</v>
      </c>
      <c r="E2840" s="19" t="n">
        <v>338378</v>
      </c>
      <c r="F2840" s="18" t="n">
        <v>1</v>
      </c>
      <c r="G2840" s="20" t="n">
        <f aca="false">($E$2-D2840)/$E$2</f>
        <v>0.15404</v>
      </c>
      <c r="H2840" s="19" t="n">
        <f aca="false">D2840-$E$3</f>
        <v>6149</v>
      </c>
      <c r="I2840" s="18" t="n">
        <f aca="false">F2840*C2840</f>
        <v>16</v>
      </c>
      <c r="J2840" s="19" t="n">
        <f aca="false">H2840*I2840</f>
        <v>98384</v>
      </c>
      <c r="K2840" s="29" t="n">
        <f aca="false">D2840/$E$2</f>
        <v>0.84596</v>
      </c>
      <c r="L2840" s="30" t="n">
        <f aca="false">1/(1+EXP($L$2+($L$3*K2840)))</f>
        <v>0.0628610387978738</v>
      </c>
      <c r="M2840" s="31" t="n">
        <f aca="false">(F2840)*(L2840)+(1-F2840)*(1-L2840)</f>
        <v>0.0628610387978738</v>
      </c>
      <c r="N2840" s="31" t="n">
        <f aca="false">IF(B2840=1,LN(M2840),0)</f>
        <v>0</v>
      </c>
      <c r="O2840" s="42" t="n">
        <f aca="false">K2840</f>
        <v>0.84596</v>
      </c>
      <c r="P2840" s="43" t="n">
        <f aca="false">1/(1+EXP($P$2+($P$3*O2840)))</f>
        <v>0.968748716752354</v>
      </c>
      <c r="Q2840" s="42" t="n">
        <f aca="false">(F2840)*(P2840)+(1-F2840)*(1-P2840)</f>
        <v>0.968748716752354</v>
      </c>
      <c r="R2840" s="42" t="n">
        <f aca="false">IF(B2840&lt;&gt;1,LN(Q2840),0)</f>
        <v>-0.0317500229581885</v>
      </c>
    </row>
    <row r="2841" customFormat="false" ht="13" hidden="false" customHeight="false" outlineLevel="0" collapsed="false">
      <c r="A2841" s="18" t="n">
        <v>2832</v>
      </c>
      <c r="B2841" s="41" t="n">
        <v>0</v>
      </c>
      <c r="C2841" s="18" t="n">
        <v>16</v>
      </c>
      <c r="D2841" s="19" t="n">
        <v>17822</v>
      </c>
      <c r="E2841" s="19" t="n">
        <v>285149</v>
      </c>
      <c r="F2841" s="18" t="n">
        <v>1</v>
      </c>
      <c r="G2841" s="20" t="n">
        <f aca="false">($E$2-D2841)/$E$2</f>
        <v>0.28712</v>
      </c>
      <c r="H2841" s="19" t="n">
        <f aca="false">D2841-$E$3</f>
        <v>2822</v>
      </c>
      <c r="I2841" s="18" t="n">
        <f aca="false">F2841*C2841</f>
        <v>16</v>
      </c>
      <c r="J2841" s="19" t="n">
        <f aca="false">H2841*I2841</f>
        <v>45152</v>
      </c>
      <c r="K2841" s="29" t="n">
        <f aca="false">D2841/$E$2</f>
        <v>0.71288</v>
      </c>
      <c r="L2841" s="30" t="n">
        <f aca="false">1/(1+EXP($L$2+($L$3*K2841)))</f>
        <v>0.489981164390381</v>
      </c>
      <c r="M2841" s="31" t="n">
        <f aca="false">(F2841)*(L2841)+(1-F2841)*(1-L2841)</f>
        <v>0.489981164390381</v>
      </c>
      <c r="N2841" s="31" t="n">
        <f aca="false">IF(B2841=1,LN(M2841),0)</f>
        <v>0</v>
      </c>
      <c r="O2841" s="42" t="n">
        <f aca="false">K2841</f>
        <v>0.71288</v>
      </c>
      <c r="P2841" s="43" t="n">
        <f aca="false">1/(1+EXP($P$2+($P$3*O2841)))</f>
        <v>0.999069877820704</v>
      </c>
      <c r="Q2841" s="42" t="n">
        <f aca="false">(F2841)*(P2841)+(1-F2841)*(1-P2841)</f>
        <v>0.999069877820704</v>
      </c>
      <c r="R2841" s="42" t="n">
        <f aca="false">IF(B2841&lt;&gt;1,LN(Q2841),0)</f>
        <v>-0.000930555011342369</v>
      </c>
    </row>
    <row r="2842" customFormat="false" ht="13" hidden="false" customHeight="false" outlineLevel="0" collapsed="false">
      <c r="A2842" s="18" t="n">
        <v>2833</v>
      </c>
      <c r="B2842" s="41" t="n">
        <v>0</v>
      </c>
      <c r="C2842" s="18" t="n">
        <v>27</v>
      </c>
      <c r="D2842" s="19" t="n">
        <v>20914</v>
      </c>
      <c r="E2842" s="19" t="n">
        <v>564671</v>
      </c>
      <c r="F2842" s="18" t="n">
        <v>1</v>
      </c>
      <c r="G2842" s="20" t="n">
        <f aca="false">($E$2-D2842)/$E$2</f>
        <v>0.16344</v>
      </c>
      <c r="H2842" s="19" t="n">
        <f aca="false">D2842-$E$3</f>
        <v>5914</v>
      </c>
      <c r="I2842" s="18" t="n">
        <f aca="false">F2842*C2842</f>
        <v>27</v>
      </c>
      <c r="J2842" s="19" t="n">
        <f aca="false">H2842*I2842</f>
        <v>159678</v>
      </c>
      <c r="K2842" s="29" t="n">
        <f aca="false">D2842/$E$2</f>
        <v>0.83656</v>
      </c>
      <c r="L2842" s="30" t="n">
        <f aca="false">1/(1+EXP($L$2+($L$3*K2842)))</f>
        <v>0.0748902150748946</v>
      </c>
      <c r="M2842" s="31" t="n">
        <f aca="false">(F2842)*(L2842)+(1-F2842)*(1-L2842)</f>
        <v>0.0748902150748946</v>
      </c>
      <c r="N2842" s="31" t="n">
        <f aca="false">IF(B2842=1,LN(M2842),0)</f>
        <v>0</v>
      </c>
      <c r="O2842" s="42" t="n">
        <f aca="false">K2842</f>
        <v>0.83656</v>
      </c>
      <c r="P2842" s="43" t="n">
        <f aca="false">1/(1+EXP($P$2+($P$3*O2842)))</f>
        <v>0.97550211694377</v>
      </c>
      <c r="Q2842" s="42" t="n">
        <f aca="false">(F2842)*(P2842)+(1-F2842)*(1-P2842)</f>
        <v>0.97550211694377</v>
      </c>
      <c r="R2842" s="42" t="n">
        <f aca="false">IF(B2842&lt;&gt;1,LN(Q2842),0)</f>
        <v>-0.0248029488098236</v>
      </c>
    </row>
    <row r="2843" customFormat="false" ht="13" hidden="false" customHeight="false" outlineLevel="0" collapsed="false">
      <c r="A2843" s="18" t="n">
        <v>2834</v>
      </c>
      <c r="B2843" s="41" t="n">
        <v>0</v>
      </c>
      <c r="C2843" s="18" t="n">
        <v>33</v>
      </c>
      <c r="D2843" s="19" t="n">
        <v>16352</v>
      </c>
      <c r="E2843" s="19" t="n">
        <v>539622</v>
      </c>
      <c r="F2843" s="18" t="n">
        <v>1</v>
      </c>
      <c r="G2843" s="20" t="n">
        <f aca="false">($E$2-D2843)/$E$2</f>
        <v>0.34592</v>
      </c>
      <c r="H2843" s="19" t="n">
        <f aca="false">D2843-$E$3</f>
        <v>1352</v>
      </c>
      <c r="I2843" s="18" t="n">
        <f aca="false">F2843*C2843</f>
        <v>33</v>
      </c>
      <c r="J2843" s="19" t="n">
        <f aca="false">H2843*I2843</f>
        <v>44616</v>
      </c>
      <c r="K2843" s="29" t="n">
        <f aca="false">D2843/$E$2</f>
        <v>0.65408</v>
      </c>
      <c r="L2843" s="30" t="n">
        <f aca="false">1/(1+EXP($L$2+($L$3*K2843)))</f>
        <v>0.756947863081807</v>
      </c>
      <c r="M2843" s="31" t="n">
        <f aca="false">(F2843)*(L2843)+(1-F2843)*(1-L2843)</f>
        <v>0.756947863081807</v>
      </c>
      <c r="N2843" s="31" t="n">
        <f aca="false">IF(B2843=1,LN(M2843),0)</f>
        <v>0</v>
      </c>
      <c r="O2843" s="42" t="n">
        <f aca="false">K2843</f>
        <v>0.65408</v>
      </c>
      <c r="P2843" s="43" t="n">
        <f aca="false">1/(1+EXP($P$2+($P$3*O2843)))</f>
        <v>0.999805663713641</v>
      </c>
      <c r="Q2843" s="42" t="n">
        <f aca="false">(F2843)*(P2843)+(1-F2843)*(1-P2843)</f>
        <v>0.999805663713641</v>
      </c>
      <c r="R2843" s="42" t="n">
        <f aca="false">IF(B2843&lt;&gt;1,LN(Q2843),0)</f>
        <v>-0.000194355172101937</v>
      </c>
    </row>
    <row r="2844" customFormat="false" ht="13" hidden="false" customHeight="false" outlineLevel="0" collapsed="false">
      <c r="A2844" s="18" t="n">
        <v>2835</v>
      </c>
      <c r="B2844" s="41" t="n">
        <v>0</v>
      </c>
      <c r="C2844" s="18" t="n">
        <v>15</v>
      </c>
      <c r="D2844" s="19" t="n">
        <v>17127</v>
      </c>
      <c r="E2844" s="19" t="n">
        <v>256903</v>
      </c>
      <c r="F2844" s="18" t="n">
        <v>1</v>
      </c>
      <c r="G2844" s="20" t="n">
        <f aca="false">($E$2-D2844)/$E$2</f>
        <v>0.31492</v>
      </c>
      <c r="H2844" s="19" t="n">
        <f aca="false">D2844-$E$3</f>
        <v>2127</v>
      </c>
      <c r="I2844" s="18" t="n">
        <f aca="false">F2844*C2844</f>
        <v>15</v>
      </c>
      <c r="J2844" s="19" t="n">
        <f aca="false">H2844*I2844</f>
        <v>31905</v>
      </c>
      <c r="K2844" s="29" t="n">
        <f aca="false">D2844/$E$2</f>
        <v>0.68508</v>
      </c>
      <c r="L2844" s="30" t="n">
        <f aca="false">1/(1+EXP($L$2+($L$3*K2844)))</f>
        <v>0.626204034684316</v>
      </c>
      <c r="M2844" s="31" t="n">
        <f aca="false">(F2844)*(L2844)+(1-F2844)*(1-L2844)</f>
        <v>0.626204034684316</v>
      </c>
      <c r="N2844" s="31" t="n">
        <f aca="false">IF(B2844=1,LN(M2844),0)</f>
        <v>0</v>
      </c>
      <c r="O2844" s="42" t="n">
        <f aca="false">K2844</f>
        <v>0.68508</v>
      </c>
      <c r="P2844" s="43" t="n">
        <f aca="false">1/(1+EXP($P$2+($P$3*O2844)))</f>
        <v>0.999556278782584</v>
      </c>
      <c r="Q2844" s="42" t="n">
        <f aca="false">(F2844)*(P2844)+(1-F2844)*(1-P2844)</f>
        <v>0.999556278782584</v>
      </c>
      <c r="R2844" s="42" t="n">
        <f aca="false">IF(B2844&lt;&gt;1,LN(Q2844),0)</f>
        <v>-0.000443819690806274</v>
      </c>
    </row>
    <row r="2845" customFormat="false" ht="13" hidden="false" customHeight="false" outlineLevel="0" collapsed="false">
      <c r="A2845" s="18" t="n">
        <v>2836</v>
      </c>
      <c r="B2845" s="41" t="n">
        <v>0</v>
      </c>
      <c r="C2845" s="18" t="n">
        <v>25</v>
      </c>
      <c r="D2845" s="19" t="n">
        <v>15491</v>
      </c>
      <c r="E2845" s="19" t="n">
        <v>387276</v>
      </c>
      <c r="F2845" s="18" t="n">
        <v>1</v>
      </c>
      <c r="G2845" s="20" t="n">
        <f aca="false">($E$2-D2845)/$E$2</f>
        <v>0.38036</v>
      </c>
      <c r="H2845" s="19" t="n">
        <f aca="false">D2845-$E$3</f>
        <v>491</v>
      </c>
      <c r="I2845" s="18" t="n">
        <f aca="false">F2845*C2845</f>
        <v>25</v>
      </c>
      <c r="J2845" s="19" t="n">
        <f aca="false">H2845*I2845</f>
        <v>12275</v>
      </c>
      <c r="K2845" s="29" t="n">
        <f aca="false">D2845/$E$2</f>
        <v>0.61964</v>
      </c>
      <c r="L2845" s="30" t="n">
        <f aca="false">1/(1+EXP($L$2+($L$3*K2845)))</f>
        <v>0.861150234464041</v>
      </c>
      <c r="M2845" s="31" t="n">
        <f aca="false">(F2845)*(L2845)+(1-F2845)*(1-L2845)</f>
        <v>0.861150234464041</v>
      </c>
      <c r="N2845" s="31" t="n">
        <f aca="false">IF(B2845=1,LN(M2845),0)</f>
        <v>0</v>
      </c>
      <c r="O2845" s="42" t="n">
        <f aca="false">K2845</f>
        <v>0.61964</v>
      </c>
      <c r="P2845" s="43" t="n">
        <f aca="false">1/(1+EXP($P$2+($P$3*O2845)))</f>
        <v>0.999922350307516</v>
      </c>
      <c r="Q2845" s="42" t="n">
        <f aca="false">(F2845)*(P2845)+(1-F2845)*(1-P2845)</f>
        <v>0.999922350307516</v>
      </c>
      <c r="R2845" s="42" t="n">
        <f aca="false">IF(B2845&lt;&gt;1,LN(Q2845),0)</f>
        <v>-7.76527073775814E-005</v>
      </c>
    </row>
    <row r="2846" customFormat="false" ht="13" hidden="false" customHeight="false" outlineLevel="0" collapsed="false">
      <c r="A2846" s="18" t="n">
        <v>2837</v>
      </c>
      <c r="B2846" s="41" t="n">
        <v>0</v>
      </c>
      <c r="C2846" s="18" t="n">
        <v>13</v>
      </c>
      <c r="D2846" s="19" t="n">
        <v>15073</v>
      </c>
      <c r="E2846" s="19" t="n">
        <v>195946</v>
      </c>
      <c r="F2846" s="18" t="n">
        <v>1</v>
      </c>
      <c r="G2846" s="20" t="n">
        <f aca="false">($E$2-D2846)/$E$2</f>
        <v>0.39708</v>
      </c>
      <c r="H2846" s="19" t="n">
        <f aca="false">D2846-$E$3</f>
        <v>73</v>
      </c>
      <c r="I2846" s="18" t="n">
        <f aca="false">F2846*C2846</f>
        <v>13</v>
      </c>
      <c r="J2846" s="19" t="n">
        <f aca="false">H2846*I2846</f>
        <v>949</v>
      </c>
      <c r="K2846" s="29" t="n">
        <f aca="false">D2846/$E$2</f>
        <v>0.60292</v>
      </c>
      <c r="L2846" s="30" t="n">
        <f aca="false">1/(1+EXP($L$2+($L$3*K2846)))</f>
        <v>0.896535064272847</v>
      </c>
      <c r="M2846" s="31" t="n">
        <f aca="false">(F2846)*(L2846)+(1-F2846)*(1-L2846)</f>
        <v>0.896535064272847</v>
      </c>
      <c r="N2846" s="31" t="n">
        <f aca="false">IF(B2846=1,LN(M2846),0)</f>
        <v>0</v>
      </c>
      <c r="O2846" s="42" t="n">
        <f aca="false">K2846</f>
        <v>0.60292</v>
      </c>
      <c r="P2846" s="43" t="n">
        <f aca="false">1/(1+EXP($P$2+($P$3*O2846)))</f>
        <v>0.999950260163397</v>
      </c>
      <c r="Q2846" s="42" t="n">
        <f aca="false">(F2846)*(P2846)+(1-F2846)*(1-P2846)</f>
        <v>0.999950260163397</v>
      </c>
      <c r="R2846" s="42" t="n">
        <f aca="false">IF(B2846&lt;&gt;1,LN(Q2846),0)</f>
        <v>-4.97410736697515E-005</v>
      </c>
    </row>
    <row r="2847" customFormat="false" ht="13" hidden="false" customHeight="false" outlineLevel="0" collapsed="false">
      <c r="A2847" s="18" t="n">
        <v>2838</v>
      </c>
      <c r="B2847" s="41" t="n">
        <v>0</v>
      </c>
      <c r="C2847" s="18" t="n">
        <v>17</v>
      </c>
      <c r="D2847" s="19" t="n">
        <v>20219</v>
      </c>
      <c r="E2847" s="19" t="n">
        <v>343730</v>
      </c>
      <c r="F2847" s="18" t="n">
        <v>1</v>
      </c>
      <c r="G2847" s="20" t="n">
        <f aca="false">($E$2-D2847)/$E$2</f>
        <v>0.19124</v>
      </c>
      <c r="H2847" s="19" t="n">
        <f aca="false">D2847-$E$3</f>
        <v>5219</v>
      </c>
      <c r="I2847" s="18" t="n">
        <f aca="false">F2847*C2847</f>
        <v>17</v>
      </c>
      <c r="J2847" s="19" t="n">
        <f aca="false">H2847*I2847</f>
        <v>88723</v>
      </c>
      <c r="K2847" s="29" t="n">
        <f aca="false">D2847/$E$2</f>
        <v>0.80876</v>
      </c>
      <c r="L2847" s="30" t="n">
        <f aca="false">1/(1+EXP($L$2+($L$3*K2847)))</f>
        <v>0.123700748157443</v>
      </c>
      <c r="M2847" s="31" t="n">
        <f aca="false">(F2847)*(L2847)+(1-F2847)*(1-L2847)</f>
        <v>0.123700748157443</v>
      </c>
      <c r="N2847" s="31" t="n">
        <f aca="false">IF(B2847=1,LN(M2847),0)</f>
        <v>0</v>
      </c>
      <c r="O2847" s="42" t="n">
        <f aca="false">K2847</f>
        <v>0.80876</v>
      </c>
      <c r="P2847" s="43" t="n">
        <f aca="false">1/(1+EXP($P$2+($P$3*O2847)))</f>
        <v>0.98816714453281</v>
      </c>
      <c r="Q2847" s="42" t="n">
        <f aca="false">(F2847)*(P2847)+(1-F2847)*(1-P2847)</f>
        <v>0.98816714453281</v>
      </c>
      <c r="R2847" s="42" t="n">
        <f aca="false">IF(B2847&lt;&gt;1,LN(Q2847),0)</f>
        <v>-0.0119034209143329</v>
      </c>
    </row>
    <row r="2848" customFormat="false" ht="13" hidden="false" customHeight="false" outlineLevel="0" collapsed="false">
      <c r="A2848" s="18" t="n">
        <v>2839</v>
      </c>
      <c r="B2848" s="41" t="n">
        <v>0</v>
      </c>
      <c r="C2848" s="18" t="n">
        <v>19</v>
      </c>
      <c r="D2848" s="19" t="n">
        <v>17456</v>
      </c>
      <c r="E2848" s="19" t="n">
        <v>331655</v>
      </c>
      <c r="F2848" s="18" t="n">
        <v>1</v>
      </c>
      <c r="G2848" s="20" t="n">
        <f aca="false">($E$2-D2848)/$E$2</f>
        <v>0.30176</v>
      </c>
      <c r="H2848" s="19" t="n">
        <f aca="false">D2848-$E$3</f>
        <v>2456</v>
      </c>
      <c r="I2848" s="18" t="n">
        <f aca="false">F2848*C2848</f>
        <v>19</v>
      </c>
      <c r="J2848" s="19" t="n">
        <f aca="false">H2848*I2848</f>
        <v>46664</v>
      </c>
      <c r="K2848" s="29" t="n">
        <f aca="false">D2848/$E$2</f>
        <v>0.69824</v>
      </c>
      <c r="L2848" s="30" t="n">
        <f aca="false">1/(1+EXP($L$2+($L$3*K2848)))</f>
        <v>0.562851769555783</v>
      </c>
      <c r="M2848" s="31" t="n">
        <f aca="false">(F2848)*(L2848)+(1-F2848)*(1-L2848)</f>
        <v>0.562851769555783</v>
      </c>
      <c r="N2848" s="31" t="n">
        <f aca="false">IF(B2848=1,LN(M2848),0)</f>
        <v>0</v>
      </c>
      <c r="O2848" s="42" t="n">
        <f aca="false">K2848</f>
        <v>0.69824</v>
      </c>
      <c r="P2848" s="43" t="n">
        <f aca="false">1/(1+EXP($P$2+($P$3*O2848)))</f>
        <v>0.999370075921819</v>
      </c>
      <c r="Q2848" s="42" t="n">
        <f aca="false">(F2848)*(P2848)+(1-F2848)*(1-P2848)</f>
        <v>0.999370075921819</v>
      </c>
      <c r="R2848" s="42" t="n">
        <f aca="false">IF(B2848&lt;&gt;1,LN(Q2848),0)</f>
        <v>-0.000630122563711689</v>
      </c>
    </row>
    <row r="2849" customFormat="false" ht="13" hidden="false" customHeight="false" outlineLevel="0" collapsed="false">
      <c r="A2849" s="18" t="n">
        <v>2840</v>
      </c>
      <c r="B2849" s="41" t="n">
        <v>0</v>
      </c>
      <c r="C2849" s="18" t="n">
        <v>15</v>
      </c>
      <c r="D2849" s="19" t="n">
        <v>18766</v>
      </c>
      <c r="E2849" s="19" t="n">
        <v>281497</v>
      </c>
      <c r="F2849" s="18" t="n">
        <v>1</v>
      </c>
      <c r="G2849" s="20" t="n">
        <f aca="false">($E$2-D2849)/$E$2</f>
        <v>0.24936</v>
      </c>
      <c r="H2849" s="19" t="n">
        <f aca="false">D2849-$E$3</f>
        <v>3766</v>
      </c>
      <c r="I2849" s="18" t="n">
        <f aca="false">F2849*C2849</f>
        <v>15</v>
      </c>
      <c r="J2849" s="19" t="n">
        <f aca="false">H2849*I2849</f>
        <v>56490</v>
      </c>
      <c r="K2849" s="29" t="n">
        <f aca="false">D2849/$E$2</f>
        <v>0.75064</v>
      </c>
      <c r="L2849" s="30" t="n">
        <f aca="false">1/(1+EXP($L$2+($L$3*K2849)))</f>
        <v>0.311022286657861</v>
      </c>
      <c r="M2849" s="31" t="n">
        <f aca="false">(F2849)*(L2849)+(1-F2849)*(1-L2849)</f>
        <v>0.311022286657861</v>
      </c>
      <c r="N2849" s="31" t="n">
        <f aca="false">IF(B2849=1,LN(M2849),0)</f>
        <v>0</v>
      </c>
      <c r="O2849" s="42" t="n">
        <f aca="false">K2849</f>
        <v>0.75064</v>
      </c>
      <c r="P2849" s="43" t="n">
        <f aca="false">1/(1+EXP($P$2+($P$3*O2849)))</f>
        <v>0.997460684927474</v>
      </c>
      <c r="Q2849" s="42" t="n">
        <f aca="false">(F2849)*(P2849)+(1-F2849)*(1-P2849)</f>
        <v>0.997460684927474</v>
      </c>
      <c r="R2849" s="42" t="n">
        <f aca="false">IF(B2849&lt;&gt;1,LN(Q2849),0)</f>
        <v>-0.00254254460139729</v>
      </c>
    </row>
    <row r="2850" customFormat="false" ht="13" hidden="false" customHeight="false" outlineLevel="0" collapsed="false">
      <c r="A2850" s="18" t="n">
        <v>2841</v>
      </c>
      <c r="B2850" s="41" t="n">
        <v>0</v>
      </c>
      <c r="C2850" s="18" t="n">
        <v>15</v>
      </c>
      <c r="D2850" s="19" t="n">
        <v>19588</v>
      </c>
      <c r="E2850" s="19" t="n">
        <v>293814</v>
      </c>
      <c r="F2850" s="18" t="n">
        <v>1</v>
      </c>
      <c r="G2850" s="20" t="n">
        <f aca="false">($E$2-D2850)/$E$2</f>
        <v>0.21648</v>
      </c>
      <c r="H2850" s="19" t="n">
        <f aca="false">D2850-$E$3</f>
        <v>4588</v>
      </c>
      <c r="I2850" s="18" t="n">
        <f aca="false">F2850*C2850</f>
        <v>15</v>
      </c>
      <c r="J2850" s="19" t="n">
        <f aca="false">H2850*I2850</f>
        <v>68820</v>
      </c>
      <c r="K2850" s="29" t="n">
        <f aca="false">D2850/$E$2</f>
        <v>0.78352</v>
      </c>
      <c r="L2850" s="30" t="n">
        <f aca="false">1/(1+EXP($L$2+($L$3*K2850)))</f>
        <v>0.189540327187023</v>
      </c>
      <c r="M2850" s="31" t="n">
        <f aca="false">(F2850)*(L2850)+(1-F2850)*(1-L2850)</f>
        <v>0.189540327187023</v>
      </c>
      <c r="N2850" s="31" t="n">
        <f aca="false">IF(B2850=1,LN(M2850),0)</f>
        <v>0</v>
      </c>
      <c r="O2850" s="42" t="n">
        <f aca="false">K2850</f>
        <v>0.78352</v>
      </c>
      <c r="P2850" s="43" t="n">
        <f aca="false">1/(1+EXP($P$2+($P$3*O2850)))</f>
        <v>0.993924387558235</v>
      </c>
      <c r="Q2850" s="42" t="n">
        <f aca="false">(F2850)*(P2850)+(1-F2850)*(1-P2850)</f>
        <v>0.993924387558235</v>
      </c>
      <c r="R2850" s="42" t="n">
        <f aca="false">IF(B2850&lt;&gt;1,LN(Q2850),0)</f>
        <v>-0.00609414407383937</v>
      </c>
    </row>
    <row r="2851" customFormat="false" ht="13" hidden="false" customHeight="false" outlineLevel="0" collapsed="false">
      <c r="A2851" s="18" t="n">
        <v>2842</v>
      </c>
      <c r="B2851" s="41" t="n">
        <v>0</v>
      </c>
      <c r="C2851" s="18" t="n">
        <v>14</v>
      </c>
      <c r="D2851" s="19" t="n">
        <v>19908</v>
      </c>
      <c r="E2851" s="19" t="n">
        <v>278706</v>
      </c>
      <c r="F2851" s="18" t="n">
        <v>1</v>
      </c>
      <c r="G2851" s="20" t="n">
        <f aca="false">($E$2-D2851)/$E$2</f>
        <v>0.20368</v>
      </c>
      <c r="H2851" s="19" t="n">
        <f aca="false">D2851-$E$3</f>
        <v>4908</v>
      </c>
      <c r="I2851" s="18" t="n">
        <f aca="false">F2851*C2851</f>
        <v>14</v>
      </c>
      <c r="J2851" s="19" t="n">
        <f aca="false">H2851*I2851</f>
        <v>68712</v>
      </c>
      <c r="K2851" s="29" t="n">
        <f aca="false">D2851/$E$2</f>
        <v>0.79632</v>
      </c>
      <c r="L2851" s="30" t="n">
        <f aca="false">1/(1+EXP($L$2+($L$3*K2851)))</f>
        <v>0.153290694430177</v>
      </c>
      <c r="M2851" s="31" t="n">
        <f aca="false">(F2851)*(L2851)+(1-F2851)*(1-L2851)</f>
        <v>0.153290694430177</v>
      </c>
      <c r="N2851" s="31" t="n">
        <f aca="false">IF(B2851=1,LN(M2851),0)</f>
        <v>0</v>
      </c>
      <c r="O2851" s="42" t="n">
        <f aca="false">K2851</f>
        <v>0.79632</v>
      </c>
      <c r="P2851" s="43" t="n">
        <f aca="false">1/(1+EXP($P$2+($P$3*O2851)))</f>
        <v>0.991476598046936</v>
      </c>
      <c r="Q2851" s="42" t="n">
        <f aca="false">(F2851)*(P2851)+(1-F2851)*(1-P2851)</f>
        <v>0.991476598046936</v>
      </c>
      <c r="R2851" s="42" t="n">
        <f aca="false">IF(B2851&lt;&gt;1,LN(Q2851),0)</f>
        <v>-0.00855993387578263</v>
      </c>
    </row>
    <row r="2852" customFormat="false" ht="13" hidden="false" customHeight="false" outlineLevel="0" collapsed="false">
      <c r="A2852" s="18" t="n">
        <v>2843</v>
      </c>
      <c r="B2852" s="41" t="n">
        <v>0</v>
      </c>
      <c r="C2852" s="18" t="n">
        <v>28</v>
      </c>
      <c r="D2852" s="19" t="n">
        <v>20887</v>
      </c>
      <c r="E2852" s="19" t="n">
        <v>584833</v>
      </c>
      <c r="F2852" s="18" t="n">
        <v>1</v>
      </c>
      <c r="G2852" s="20" t="n">
        <f aca="false">($E$2-D2852)/$E$2</f>
        <v>0.16452</v>
      </c>
      <c r="H2852" s="19" t="n">
        <f aca="false">D2852-$E$3</f>
        <v>5887</v>
      </c>
      <c r="I2852" s="18" t="n">
        <f aca="false">F2852*C2852</f>
        <v>28</v>
      </c>
      <c r="J2852" s="19" t="n">
        <f aca="false">H2852*I2852</f>
        <v>164836</v>
      </c>
      <c r="K2852" s="29" t="n">
        <f aca="false">D2852/$E$2</f>
        <v>0.83548</v>
      </c>
      <c r="L2852" s="30" t="n">
        <f aca="false">1/(1+EXP($L$2+($L$3*K2852)))</f>
        <v>0.076400636971426</v>
      </c>
      <c r="M2852" s="31" t="n">
        <f aca="false">(F2852)*(L2852)+(1-F2852)*(1-L2852)</f>
        <v>0.076400636971426</v>
      </c>
      <c r="N2852" s="31" t="n">
        <f aca="false">IF(B2852=1,LN(M2852),0)</f>
        <v>0</v>
      </c>
      <c r="O2852" s="42" t="n">
        <f aca="false">K2852</f>
        <v>0.83548</v>
      </c>
      <c r="P2852" s="43" t="n">
        <f aca="false">1/(1+EXP($P$2+($P$3*O2852)))</f>
        <v>0.976180370704883</v>
      </c>
      <c r="Q2852" s="42" t="n">
        <f aca="false">(F2852)*(P2852)+(1-F2852)*(1-P2852)</f>
        <v>0.976180370704883</v>
      </c>
      <c r="R2852" s="42" t="n">
        <f aca="false">IF(B2852&lt;&gt;1,LN(Q2852),0)</f>
        <v>-0.0241079035934944</v>
      </c>
    </row>
    <row r="2853" customFormat="false" ht="13" hidden="false" customHeight="false" outlineLevel="0" collapsed="false">
      <c r="A2853" s="18" t="n">
        <v>2844</v>
      </c>
      <c r="B2853" s="41" t="n">
        <v>0</v>
      </c>
      <c r="C2853" s="18" t="n">
        <v>10</v>
      </c>
      <c r="D2853" s="19" t="n">
        <v>17224</v>
      </c>
      <c r="E2853" s="19" t="n">
        <v>172242</v>
      </c>
      <c r="F2853" s="18" t="n">
        <v>1</v>
      </c>
      <c r="G2853" s="20" t="n">
        <f aca="false">($E$2-D2853)/$E$2</f>
        <v>0.31104</v>
      </c>
      <c r="H2853" s="19" t="n">
        <f aca="false">D2853-$E$3</f>
        <v>2224</v>
      </c>
      <c r="I2853" s="18" t="n">
        <f aca="false">F2853*C2853</f>
        <v>10</v>
      </c>
      <c r="J2853" s="19" t="n">
        <f aca="false">H2853*I2853</f>
        <v>22240</v>
      </c>
      <c r="K2853" s="29" t="n">
        <f aca="false">D2853/$E$2</f>
        <v>0.68896</v>
      </c>
      <c r="L2853" s="30" t="n">
        <f aca="false">1/(1+EXP($L$2+($L$3*K2853)))</f>
        <v>0.607868089507824</v>
      </c>
      <c r="M2853" s="31" t="n">
        <f aca="false">(F2853)*(L2853)+(1-F2853)*(1-L2853)</f>
        <v>0.607868089507824</v>
      </c>
      <c r="N2853" s="31" t="n">
        <f aca="false">IF(B2853=1,LN(M2853),0)</f>
        <v>0</v>
      </c>
      <c r="O2853" s="42" t="n">
        <f aca="false">K2853</f>
        <v>0.68896</v>
      </c>
      <c r="P2853" s="43" t="n">
        <f aca="false">1/(1+EXP($P$2+($P$3*O2853)))</f>
        <v>0.999507982964137</v>
      </c>
      <c r="Q2853" s="42" t="n">
        <f aca="false">(F2853)*(P2853)+(1-F2853)*(1-P2853)</f>
        <v>0.999507982964137</v>
      </c>
      <c r="R2853" s="42" t="n">
        <f aca="false">IF(B2853&lt;&gt;1,LN(Q2853),0)</f>
        <v>-0.00049213811596239</v>
      </c>
    </row>
    <row r="2854" customFormat="false" ht="13" hidden="false" customHeight="false" outlineLevel="0" collapsed="false">
      <c r="A2854" s="18" t="n">
        <v>2845</v>
      </c>
      <c r="B2854" s="41" t="n">
        <v>0</v>
      </c>
      <c r="C2854" s="18" t="n">
        <v>26</v>
      </c>
      <c r="D2854" s="19" t="n">
        <v>17253</v>
      </c>
      <c r="E2854" s="19" t="n">
        <v>448568</v>
      </c>
      <c r="F2854" s="18" t="n">
        <v>1</v>
      </c>
      <c r="G2854" s="20" t="n">
        <f aca="false">($E$2-D2854)/$E$2</f>
        <v>0.30988</v>
      </c>
      <c r="H2854" s="19" t="n">
        <f aca="false">D2854-$E$3</f>
        <v>2253</v>
      </c>
      <c r="I2854" s="18" t="n">
        <f aca="false">F2854*C2854</f>
        <v>26</v>
      </c>
      <c r="J2854" s="19" t="n">
        <f aca="false">H2854*I2854</f>
        <v>58578</v>
      </c>
      <c r="K2854" s="29" t="n">
        <f aca="false">D2854/$E$2</f>
        <v>0.69012</v>
      </c>
      <c r="L2854" s="30" t="n">
        <f aca="false">1/(1+EXP($L$2+($L$3*K2854)))</f>
        <v>0.602323940716993</v>
      </c>
      <c r="M2854" s="31" t="n">
        <f aca="false">(F2854)*(L2854)+(1-F2854)*(1-L2854)</f>
        <v>0.602323940716993</v>
      </c>
      <c r="N2854" s="31" t="n">
        <f aca="false">IF(B2854=1,LN(M2854),0)</f>
        <v>0</v>
      </c>
      <c r="O2854" s="42" t="n">
        <f aca="false">K2854</f>
        <v>0.69012</v>
      </c>
      <c r="P2854" s="43" t="n">
        <f aca="false">1/(1+EXP($P$2+($P$3*O2854)))</f>
        <v>0.999492548625471</v>
      </c>
      <c r="Q2854" s="42" t="n">
        <f aca="false">(F2854)*(P2854)+(1-F2854)*(1-P2854)</f>
        <v>0.999492548625471</v>
      </c>
      <c r="R2854" s="42" t="n">
        <f aca="false">IF(B2854&lt;&gt;1,LN(Q2854),0)</f>
        <v>-0.000507580171552094</v>
      </c>
    </row>
    <row r="2855" customFormat="false" ht="13" hidden="false" customHeight="false" outlineLevel="0" collapsed="false">
      <c r="A2855" s="18" t="n">
        <v>2846</v>
      </c>
      <c r="B2855" s="41" t="n">
        <v>0</v>
      </c>
      <c r="C2855" s="18" t="n">
        <v>47</v>
      </c>
      <c r="D2855" s="19" t="n">
        <v>18083</v>
      </c>
      <c r="E2855" s="19" t="n">
        <v>849896</v>
      </c>
      <c r="F2855" s="18" t="n">
        <v>1</v>
      </c>
      <c r="G2855" s="20" t="n">
        <f aca="false">($E$2-D2855)/$E$2</f>
        <v>0.27668</v>
      </c>
      <c r="H2855" s="19" t="n">
        <f aca="false">D2855-$E$3</f>
        <v>3083</v>
      </c>
      <c r="I2855" s="18" t="n">
        <f aca="false">F2855*C2855</f>
        <v>47</v>
      </c>
      <c r="J2855" s="19" t="n">
        <f aca="false">H2855*I2855</f>
        <v>144901</v>
      </c>
      <c r="K2855" s="29" t="n">
        <f aca="false">D2855/$E$2</f>
        <v>0.72332</v>
      </c>
      <c r="L2855" s="30" t="n">
        <f aca="false">1/(1+EXP($L$2+($L$3*K2855)))</f>
        <v>0.438094682526539</v>
      </c>
      <c r="M2855" s="31" t="n">
        <f aca="false">(F2855)*(L2855)+(1-F2855)*(1-L2855)</f>
        <v>0.438094682526539</v>
      </c>
      <c r="N2855" s="31" t="n">
        <f aca="false">IF(B2855=1,LN(M2855),0)</f>
        <v>0</v>
      </c>
      <c r="O2855" s="42" t="n">
        <f aca="false">K2855</f>
        <v>0.72332</v>
      </c>
      <c r="P2855" s="43" t="n">
        <f aca="false">1/(1+EXP($P$2+($P$3*O2855)))</f>
        <v>0.998771996833278</v>
      </c>
      <c r="Q2855" s="42" t="n">
        <f aca="false">(F2855)*(P2855)+(1-F2855)*(1-P2855)</f>
        <v>0.998771996833278</v>
      </c>
      <c r="R2855" s="42" t="n">
        <f aca="false">IF(B2855&lt;&gt;1,LN(Q2855),0)</f>
        <v>-0.00122875778045293</v>
      </c>
    </row>
    <row r="2856" customFormat="false" ht="13" hidden="false" customHeight="false" outlineLevel="0" collapsed="false">
      <c r="A2856" s="18" t="n">
        <v>2847</v>
      </c>
      <c r="B2856" s="41" t="n">
        <v>0</v>
      </c>
      <c r="C2856" s="18" t="n">
        <v>18</v>
      </c>
      <c r="D2856" s="19" t="n">
        <v>19054</v>
      </c>
      <c r="E2856" s="19" t="n">
        <v>342967</v>
      </c>
      <c r="F2856" s="18" t="n">
        <v>1</v>
      </c>
      <c r="G2856" s="20" t="n">
        <f aca="false">($E$2-D2856)/$E$2</f>
        <v>0.23784</v>
      </c>
      <c r="H2856" s="19" t="n">
        <f aca="false">D2856-$E$3</f>
        <v>4054</v>
      </c>
      <c r="I2856" s="18" t="n">
        <f aca="false">F2856*C2856</f>
        <v>18</v>
      </c>
      <c r="J2856" s="19" t="n">
        <f aca="false">H2856*I2856</f>
        <v>72972</v>
      </c>
      <c r="K2856" s="29" t="n">
        <f aca="false">D2856/$E$2</f>
        <v>0.76216</v>
      </c>
      <c r="L2856" s="30" t="n">
        <f aca="false">1/(1+EXP($L$2+($L$3*K2856)))</f>
        <v>0.263906209451121</v>
      </c>
      <c r="M2856" s="31" t="n">
        <f aca="false">(F2856)*(L2856)+(1-F2856)*(1-L2856)</f>
        <v>0.263906209451121</v>
      </c>
      <c r="N2856" s="31" t="n">
        <f aca="false">IF(B2856=1,LN(M2856),0)</f>
        <v>0</v>
      </c>
      <c r="O2856" s="42" t="n">
        <f aca="false">K2856</f>
        <v>0.76216</v>
      </c>
      <c r="P2856" s="43" t="n">
        <f aca="false">1/(1+EXP($P$2+($P$3*O2856)))</f>
        <v>0.99655169997607</v>
      </c>
      <c r="Q2856" s="42" t="n">
        <f aca="false">(F2856)*(P2856)+(1-F2856)*(1-P2856)</f>
        <v>0.99655169997607</v>
      </c>
      <c r="R2856" s="42" t="n">
        <f aca="false">IF(B2856&lt;&gt;1,LN(Q2856),0)</f>
        <v>-0.00345425911355442</v>
      </c>
    </row>
    <row r="2857" customFormat="false" ht="13" hidden="false" customHeight="false" outlineLevel="0" collapsed="false">
      <c r="A2857" s="18" t="n">
        <v>2848</v>
      </c>
      <c r="B2857" s="41" t="n">
        <v>0</v>
      </c>
      <c r="C2857" s="18" t="n">
        <v>15</v>
      </c>
      <c r="D2857" s="19" t="n">
        <v>15275</v>
      </c>
      <c r="E2857" s="19" t="n">
        <v>229122</v>
      </c>
      <c r="F2857" s="18" t="n">
        <v>1</v>
      </c>
      <c r="G2857" s="20" t="n">
        <f aca="false">($E$2-D2857)/$E$2</f>
        <v>0.389</v>
      </c>
      <c r="H2857" s="19" t="n">
        <f aca="false">D2857-$E$3</f>
        <v>275</v>
      </c>
      <c r="I2857" s="18" t="n">
        <f aca="false">F2857*C2857</f>
        <v>15</v>
      </c>
      <c r="J2857" s="19" t="n">
        <f aca="false">H2857*I2857</f>
        <v>4125</v>
      </c>
      <c r="K2857" s="29" t="n">
        <f aca="false">D2857/$E$2</f>
        <v>0.611</v>
      </c>
      <c r="L2857" s="30" t="n">
        <f aca="false">1/(1+EXP($L$2+($L$3*K2857)))</f>
        <v>0.880554436177441</v>
      </c>
      <c r="M2857" s="31" t="n">
        <f aca="false">(F2857)*(L2857)+(1-F2857)*(1-L2857)</f>
        <v>0.880554436177441</v>
      </c>
      <c r="N2857" s="31" t="n">
        <f aca="false">IF(B2857=1,LN(M2857),0)</f>
        <v>0</v>
      </c>
      <c r="O2857" s="42" t="n">
        <f aca="false">K2857</f>
        <v>0.611</v>
      </c>
      <c r="P2857" s="43" t="n">
        <f aca="false">1/(1+EXP($P$2+($P$3*O2857)))</f>
        <v>0.99993831446037</v>
      </c>
      <c r="Q2857" s="42" t="n">
        <f aca="false">(F2857)*(P2857)+(1-F2857)*(1-P2857)</f>
        <v>0.99993831446037</v>
      </c>
      <c r="R2857" s="42" t="n">
        <f aca="false">IF(B2857&lt;&gt;1,LN(Q2857),0)</f>
        <v>-6.16874422607401E-005</v>
      </c>
    </row>
    <row r="2858" customFormat="false" ht="13" hidden="false" customHeight="false" outlineLevel="0" collapsed="false">
      <c r="A2858" s="18" t="n">
        <v>2849</v>
      </c>
      <c r="B2858" s="41" t="n">
        <v>0</v>
      </c>
      <c r="C2858" s="18" t="n">
        <v>14</v>
      </c>
      <c r="D2858" s="19" t="n">
        <v>17431</v>
      </c>
      <c r="E2858" s="19" t="n">
        <v>244036</v>
      </c>
      <c r="F2858" s="18" t="n">
        <v>1</v>
      </c>
      <c r="G2858" s="20" t="n">
        <f aca="false">($E$2-D2858)/$E$2</f>
        <v>0.30276</v>
      </c>
      <c r="H2858" s="19" t="n">
        <f aca="false">D2858-$E$3</f>
        <v>2431</v>
      </c>
      <c r="I2858" s="18" t="n">
        <f aca="false">F2858*C2858</f>
        <v>14</v>
      </c>
      <c r="J2858" s="19" t="n">
        <f aca="false">H2858*I2858</f>
        <v>34034</v>
      </c>
      <c r="K2858" s="29" t="n">
        <f aca="false">D2858/$E$2</f>
        <v>0.69724</v>
      </c>
      <c r="L2858" s="30" t="n">
        <f aca="false">1/(1+EXP($L$2+($L$3*K2858)))</f>
        <v>0.567766834589964</v>
      </c>
      <c r="M2858" s="31" t="n">
        <f aca="false">(F2858)*(L2858)+(1-F2858)*(1-L2858)</f>
        <v>0.567766834589964</v>
      </c>
      <c r="N2858" s="31" t="n">
        <f aca="false">IF(B2858=1,LN(M2858),0)</f>
        <v>0</v>
      </c>
      <c r="O2858" s="42" t="n">
        <f aca="false">K2858</f>
        <v>0.69724</v>
      </c>
      <c r="P2858" s="43" t="n">
        <f aca="false">1/(1+EXP($P$2+($P$3*O2858)))</f>
        <v>0.999386625701857</v>
      </c>
      <c r="Q2858" s="42" t="n">
        <f aca="false">(F2858)*(P2858)+(1-F2858)*(1-P2858)</f>
        <v>0.999386625701857</v>
      </c>
      <c r="R2858" s="42" t="n">
        <f aca="false">IF(B2858&lt;&gt;1,LN(Q2858),0)</f>
        <v>-0.000613562489116316</v>
      </c>
    </row>
    <row r="2859" customFormat="false" ht="13" hidden="false" customHeight="false" outlineLevel="0" collapsed="false">
      <c r="A2859" s="18" t="n">
        <v>2850</v>
      </c>
      <c r="B2859" s="41" t="n">
        <v>0</v>
      </c>
      <c r="C2859" s="18" t="n">
        <v>22</v>
      </c>
      <c r="D2859" s="19" t="n">
        <v>17165</v>
      </c>
      <c r="E2859" s="19" t="n">
        <v>377640</v>
      </c>
      <c r="F2859" s="18" t="n">
        <v>1</v>
      </c>
      <c r="G2859" s="20" t="n">
        <f aca="false">($E$2-D2859)/$E$2</f>
        <v>0.3134</v>
      </c>
      <c r="H2859" s="19" t="n">
        <f aca="false">D2859-$E$3</f>
        <v>2165</v>
      </c>
      <c r="I2859" s="18" t="n">
        <f aca="false">F2859*C2859</f>
        <v>22</v>
      </c>
      <c r="J2859" s="19" t="n">
        <f aca="false">H2859*I2859</f>
        <v>47630</v>
      </c>
      <c r="K2859" s="29" t="n">
        <f aca="false">D2859/$E$2</f>
        <v>0.6866</v>
      </c>
      <c r="L2859" s="30" t="n">
        <f aca="false">1/(1+EXP($L$2+($L$3*K2859)))</f>
        <v>0.619060771759926</v>
      </c>
      <c r="M2859" s="31" t="n">
        <f aca="false">(F2859)*(L2859)+(1-F2859)*(1-L2859)</f>
        <v>0.619060771759926</v>
      </c>
      <c r="N2859" s="31" t="n">
        <f aca="false">IF(B2859=1,LN(M2859),0)</f>
        <v>0</v>
      </c>
      <c r="O2859" s="42" t="n">
        <f aca="false">K2859</f>
        <v>0.6866</v>
      </c>
      <c r="P2859" s="43" t="n">
        <f aca="false">1/(1+EXP($P$2+($P$3*O2859)))</f>
        <v>0.999537950643727</v>
      </c>
      <c r="Q2859" s="42" t="n">
        <f aca="false">(F2859)*(P2859)+(1-F2859)*(1-P2859)</f>
        <v>0.999537950643727</v>
      </c>
      <c r="R2859" s="42" t="n">
        <f aca="false">IF(B2859&lt;&gt;1,LN(Q2859),0)</f>
        <v>-0.000462156133969158</v>
      </c>
    </row>
    <row r="2860" customFormat="false" ht="13" hidden="false" customHeight="false" outlineLevel="0" collapsed="false">
      <c r="A2860" s="18" t="n">
        <v>2851</v>
      </c>
      <c r="B2860" s="41" t="n">
        <v>0</v>
      </c>
      <c r="C2860" s="18" t="n">
        <v>13</v>
      </c>
      <c r="D2860" s="19" t="n">
        <v>18260</v>
      </c>
      <c r="E2860" s="19" t="n">
        <v>237381</v>
      </c>
      <c r="F2860" s="18" t="n">
        <v>1</v>
      </c>
      <c r="G2860" s="20" t="n">
        <f aca="false">($E$2-D2860)/$E$2</f>
        <v>0.2696</v>
      </c>
      <c r="H2860" s="19" t="n">
        <f aca="false">D2860-$E$3</f>
        <v>3260</v>
      </c>
      <c r="I2860" s="18" t="n">
        <f aca="false">F2860*C2860</f>
        <v>13</v>
      </c>
      <c r="J2860" s="19" t="n">
        <f aca="false">H2860*I2860</f>
        <v>42380</v>
      </c>
      <c r="K2860" s="29" t="n">
        <f aca="false">D2860/$E$2</f>
        <v>0.7304</v>
      </c>
      <c r="L2860" s="30" t="n">
        <f aca="false">1/(1+EXP($L$2+($L$3*K2860)))</f>
        <v>0.403594477351945</v>
      </c>
      <c r="M2860" s="31" t="n">
        <f aca="false">(F2860)*(L2860)+(1-F2860)*(1-L2860)</f>
        <v>0.403594477351945</v>
      </c>
      <c r="N2860" s="31" t="n">
        <f aca="false">IF(B2860=1,LN(M2860),0)</f>
        <v>0</v>
      </c>
      <c r="O2860" s="42" t="n">
        <f aca="false">K2860</f>
        <v>0.7304</v>
      </c>
      <c r="P2860" s="43" t="n">
        <f aca="false">1/(1+EXP($P$2+($P$3*O2860)))</f>
        <v>0.998517471083762</v>
      </c>
      <c r="Q2860" s="42" t="n">
        <f aca="false">(F2860)*(P2860)+(1-F2860)*(1-P2860)</f>
        <v>0.998517471083762</v>
      </c>
      <c r="R2860" s="42" t="n">
        <f aca="false">IF(B2860&lt;&gt;1,LN(Q2860),0)</f>
        <v>-0.0014836289495869</v>
      </c>
    </row>
    <row r="2861" customFormat="false" ht="13" hidden="false" customHeight="false" outlineLevel="0" collapsed="false">
      <c r="A2861" s="18" t="n">
        <v>2852</v>
      </c>
      <c r="B2861" s="41" t="n">
        <v>0</v>
      </c>
      <c r="C2861" s="18" t="n">
        <v>15</v>
      </c>
      <c r="D2861" s="19" t="n">
        <v>15877</v>
      </c>
      <c r="E2861" s="19" t="n">
        <v>238150</v>
      </c>
      <c r="F2861" s="18" t="n">
        <v>1</v>
      </c>
      <c r="G2861" s="20" t="n">
        <f aca="false">($E$2-D2861)/$E$2</f>
        <v>0.36492</v>
      </c>
      <c r="H2861" s="19" t="n">
        <f aca="false">D2861-$E$3</f>
        <v>877</v>
      </c>
      <c r="I2861" s="18" t="n">
        <f aca="false">F2861*C2861</f>
        <v>15</v>
      </c>
      <c r="J2861" s="19" t="n">
        <f aca="false">H2861*I2861</f>
        <v>13155</v>
      </c>
      <c r="K2861" s="29" t="n">
        <f aca="false">D2861/$E$2</f>
        <v>0.63508</v>
      </c>
      <c r="L2861" s="30" t="n">
        <f aca="false">1/(1+EXP($L$2+($L$3*K2861)))</f>
        <v>0.819956149527959</v>
      </c>
      <c r="M2861" s="31" t="n">
        <f aca="false">(F2861)*(L2861)+(1-F2861)*(1-L2861)</f>
        <v>0.819956149527959</v>
      </c>
      <c r="N2861" s="31" t="n">
        <f aca="false">IF(B2861=1,LN(M2861),0)</f>
        <v>0</v>
      </c>
      <c r="O2861" s="42" t="n">
        <f aca="false">K2861</f>
        <v>0.63508</v>
      </c>
      <c r="P2861" s="43" t="n">
        <f aca="false">1/(1+EXP($P$2+($P$3*O2861)))</f>
        <v>0.999882845031744</v>
      </c>
      <c r="Q2861" s="42" t="n">
        <f aca="false">(F2861)*(P2861)+(1-F2861)*(1-P2861)</f>
        <v>0.999882845031744</v>
      </c>
      <c r="R2861" s="42" t="n">
        <f aca="false">IF(B2861&lt;&gt;1,LN(Q2861),0)</f>
        <v>-0.000117161831435486</v>
      </c>
    </row>
    <row r="2862" customFormat="false" ht="13" hidden="false" customHeight="false" outlineLevel="0" collapsed="false">
      <c r="A2862" s="18" t="n">
        <v>2853</v>
      </c>
      <c r="B2862" s="41" t="n">
        <v>0</v>
      </c>
      <c r="C2862" s="18" t="n">
        <v>28</v>
      </c>
      <c r="D2862" s="19" t="n">
        <v>17321</v>
      </c>
      <c r="E2862" s="19" t="n">
        <v>484975</v>
      </c>
      <c r="F2862" s="18" t="n">
        <v>1</v>
      </c>
      <c r="G2862" s="20" t="n">
        <f aca="false">($E$2-D2862)/$E$2</f>
        <v>0.30716</v>
      </c>
      <c r="H2862" s="19" t="n">
        <f aca="false">D2862-$E$3</f>
        <v>2321</v>
      </c>
      <c r="I2862" s="18" t="n">
        <f aca="false">F2862*C2862</f>
        <v>28</v>
      </c>
      <c r="J2862" s="19" t="n">
        <f aca="false">H2862*I2862</f>
        <v>64988</v>
      </c>
      <c r="K2862" s="29" t="n">
        <f aca="false">D2862/$E$2</f>
        <v>0.69284</v>
      </c>
      <c r="L2862" s="30" t="n">
        <f aca="false">1/(1+EXP($L$2+($L$3*K2862)))</f>
        <v>0.589222719067559</v>
      </c>
      <c r="M2862" s="31" t="n">
        <f aca="false">(F2862)*(L2862)+(1-F2862)*(1-L2862)</f>
        <v>0.589222719067559</v>
      </c>
      <c r="N2862" s="31" t="n">
        <f aca="false">IF(B2862=1,LN(M2862),0)</f>
        <v>0</v>
      </c>
      <c r="O2862" s="42" t="n">
        <f aca="false">K2862</f>
        <v>0.69284</v>
      </c>
      <c r="P2862" s="43" t="n">
        <f aca="false">1/(1+EXP($P$2+($P$3*O2862)))</f>
        <v>0.999454433367199</v>
      </c>
      <c r="Q2862" s="42" t="n">
        <f aca="false">(F2862)*(P2862)+(1-F2862)*(1-P2862)</f>
        <v>0.999454433367199</v>
      </c>
      <c r="R2862" s="42" t="n">
        <f aca="false">IF(B2862&lt;&gt;1,LN(Q2862),0)</f>
        <v>-0.000545715508427067</v>
      </c>
    </row>
    <row r="2863" customFormat="false" ht="13" hidden="false" customHeight="false" outlineLevel="0" collapsed="false">
      <c r="A2863" s="18" t="n">
        <v>2854</v>
      </c>
      <c r="B2863" s="41" t="n">
        <v>0</v>
      </c>
      <c r="C2863" s="18" t="n">
        <v>12</v>
      </c>
      <c r="D2863" s="19" t="n">
        <v>18710</v>
      </c>
      <c r="E2863" s="19" t="n">
        <v>224524</v>
      </c>
      <c r="F2863" s="18" t="n">
        <v>1</v>
      </c>
      <c r="G2863" s="20" t="n">
        <f aca="false">($E$2-D2863)/$E$2</f>
        <v>0.2516</v>
      </c>
      <c r="H2863" s="19" t="n">
        <f aca="false">D2863-$E$3</f>
        <v>3710</v>
      </c>
      <c r="I2863" s="18" t="n">
        <f aca="false">F2863*C2863</f>
        <v>12</v>
      </c>
      <c r="J2863" s="19" t="n">
        <f aca="false">H2863*I2863</f>
        <v>44520</v>
      </c>
      <c r="K2863" s="29" t="n">
        <f aca="false">D2863/$E$2</f>
        <v>0.7484</v>
      </c>
      <c r="L2863" s="30" t="n">
        <f aca="false">1/(1+EXP($L$2+($L$3*K2863)))</f>
        <v>0.320703523080719</v>
      </c>
      <c r="M2863" s="31" t="n">
        <f aca="false">(F2863)*(L2863)+(1-F2863)*(1-L2863)</f>
        <v>0.320703523080719</v>
      </c>
      <c r="N2863" s="31" t="n">
        <f aca="false">IF(B2863=1,LN(M2863),0)</f>
        <v>0</v>
      </c>
      <c r="O2863" s="42" t="n">
        <f aca="false">K2863</f>
        <v>0.7484</v>
      </c>
      <c r="P2863" s="43" t="n">
        <f aca="false">1/(1+EXP($P$2+($P$3*O2863)))</f>
        <v>0.997607433224946</v>
      </c>
      <c r="Q2863" s="42" t="n">
        <f aca="false">(F2863)*(P2863)+(1-F2863)*(1-P2863)</f>
        <v>0.997607433224946</v>
      </c>
      <c r="R2863" s="42" t="n">
        <f aca="false">IF(B2863&lt;&gt;1,LN(Q2863),0)</f>
        <v>-0.00239543353646587</v>
      </c>
    </row>
    <row r="2864" customFormat="false" ht="13" hidden="false" customHeight="false" outlineLevel="0" collapsed="false">
      <c r="A2864" s="18" t="n">
        <v>2855</v>
      </c>
      <c r="B2864" s="41" t="n">
        <v>0</v>
      </c>
      <c r="C2864" s="18" t="n">
        <v>10</v>
      </c>
      <c r="D2864" s="19" t="n">
        <v>19347</v>
      </c>
      <c r="E2864" s="19" t="n">
        <v>193470</v>
      </c>
      <c r="F2864" s="18" t="n">
        <v>1</v>
      </c>
      <c r="G2864" s="20" t="n">
        <f aca="false">($E$2-D2864)/$E$2</f>
        <v>0.22612</v>
      </c>
      <c r="H2864" s="19" t="n">
        <f aca="false">D2864-$E$3</f>
        <v>4347</v>
      </c>
      <c r="I2864" s="18" t="n">
        <f aca="false">F2864*C2864</f>
        <v>10</v>
      </c>
      <c r="J2864" s="19" t="n">
        <f aca="false">H2864*I2864</f>
        <v>43470</v>
      </c>
      <c r="K2864" s="29" t="n">
        <f aca="false">D2864/$E$2</f>
        <v>0.77388</v>
      </c>
      <c r="L2864" s="30" t="n">
        <f aca="false">1/(1+EXP($L$2+($L$3*K2864)))</f>
        <v>0.220942301006054</v>
      </c>
      <c r="M2864" s="31" t="n">
        <f aca="false">(F2864)*(L2864)+(1-F2864)*(1-L2864)</f>
        <v>0.220942301006054</v>
      </c>
      <c r="N2864" s="31" t="n">
        <f aca="false">IF(B2864=1,LN(M2864),0)</f>
        <v>0</v>
      </c>
      <c r="O2864" s="42" t="n">
        <f aca="false">K2864</f>
        <v>0.77388</v>
      </c>
      <c r="P2864" s="43" t="n">
        <f aca="false">1/(1+EXP($P$2+($P$3*O2864)))</f>
        <v>0.995293967142016</v>
      </c>
      <c r="Q2864" s="42" t="n">
        <f aca="false">(F2864)*(P2864)+(1-F2864)*(1-P2864)</f>
        <v>0.995293967142016</v>
      </c>
      <c r="R2864" s="42" t="n">
        <f aca="false">IF(B2864&lt;&gt;1,LN(Q2864),0)</f>
        <v>-0.00471714109480087</v>
      </c>
    </row>
    <row r="2865" customFormat="false" ht="13" hidden="false" customHeight="false" outlineLevel="0" collapsed="false">
      <c r="A2865" s="18" t="n">
        <v>2856</v>
      </c>
      <c r="B2865" s="41" t="n">
        <v>0</v>
      </c>
      <c r="C2865" s="18" t="n">
        <v>27</v>
      </c>
      <c r="D2865" s="19" t="n">
        <v>17346</v>
      </c>
      <c r="E2865" s="19" t="n">
        <v>468333</v>
      </c>
      <c r="F2865" s="18" t="n">
        <v>1</v>
      </c>
      <c r="G2865" s="20" t="n">
        <f aca="false">($E$2-D2865)/$E$2</f>
        <v>0.30616</v>
      </c>
      <c r="H2865" s="19" t="n">
        <f aca="false">D2865-$E$3</f>
        <v>2346</v>
      </c>
      <c r="I2865" s="18" t="n">
        <f aca="false">F2865*C2865</f>
        <v>27</v>
      </c>
      <c r="J2865" s="19" t="n">
        <f aca="false">H2865*I2865</f>
        <v>63342</v>
      </c>
      <c r="K2865" s="29" t="n">
        <f aca="false">D2865/$E$2</f>
        <v>0.69384</v>
      </c>
      <c r="L2865" s="30" t="n">
        <f aca="false">1/(1+EXP($L$2+($L$3*K2865)))</f>
        <v>0.584373031880311</v>
      </c>
      <c r="M2865" s="31" t="n">
        <f aca="false">(F2865)*(L2865)+(1-F2865)*(1-L2865)</f>
        <v>0.584373031880311</v>
      </c>
      <c r="N2865" s="31" t="n">
        <f aca="false">IF(B2865=1,LN(M2865),0)</f>
        <v>0</v>
      </c>
      <c r="O2865" s="42" t="n">
        <f aca="false">K2865</f>
        <v>0.69384</v>
      </c>
      <c r="P2865" s="43" t="n">
        <f aca="false">1/(1+EXP($P$2+($P$3*O2865)))</f>
        <v>0.999439712116343</v>
      </c>
      <c r="Q2865" s="42" t="n">
        <f aca="false">(F2865)*(P2865)+(1-F2865)*(1-P2865)</f>
        <v>0.999439712116343</v>
      </c>
      <c r="R2865" s="42" t="n">
        <f aca="false">IF(B2865&lt;&gt;1,LN(Q2865),0)</f>
        <v>-0.000560444903566624</v>
      </c>
    </row>
    <row r="2866" customFormat="false" ht="13" hidden="false" customHeight="false" outlineLevel="0" collapsed="false">
      <c r="A2866" s="18" t="n">
        <v>2857</v>
      </c>
      <c r="B2866" s="41" t="n">
        <v>0</v>
      </c>
      <c r="C2866" s="18" t="n">
        <v>19</v>
      </c>
      <c r="D2866" s="19" t="n">
        <v>19858</v>
      </c>
      <c r="E2866" s="19" t="n">
        <v>377295</v>
      </c>
      <c r="F2866" s="18" t="n">
        <v>1</v>
      </c>
      <c r="G2866" s="20" t="n">
        <f aca="false">($E$2-D2866)/$E$2</f>
        <v>0.20568</v>
      </c>
      <c r="H2866" s="19" t="n">
        <f aca="false">D2866-$E$3</f>
        <v>4858</v>
      </c>
      <c r="I2866" s="18" t="n">
        <f aca="false">F2866*C2866</f>
        <v>19</v>
      </c>
      <c r="J2866" s="19" t="n">
        <f aca="false">H2866*I2866</f>
        <v>92302</v>
      </c>
      <c r="K2866" s="29" t="n">
        <f aca="false">D2866/$E$2</f>
        <v>0.79432</v>
      </c>
      <c r="L2866" s="30" t="n">
        <f aca="false">1/(1+EXP($L$2+($L$3*K2866)))</f>
        <v>0.158555151849447</v>
      </c>
      <c r="M2866" s="31" t="n">
        <f aca="false">(F2866)*(L2866)+(1-F2866)*(1-L2866)</f>
        <v>0.158555151849447</v>
      </c>
      <c r="N2866" s="31" t="n">
        <f aca="false">IF(B2866=1,LN(M2866),0)</f>
        <v>0</v>
      </c>
      <c r="O2866" s="42" t="n">
        <f aca="false">K2866</f>
        <v>0.79432</v>
      </c>
      <c r="P2866" s="43" t="n">
        <f aca="false">1/(1+EXP($P$2+($P$3*O2866)))</f>
        <v>0.991915271789106</v>
      </c>
      <c r="Q2866" s="42" t="n">
        <f aca="false">(F2866)*(P2866)+(1-F2866)*(1-P2866)</f>
        <v>0.991915271789106</v>
      </c>
      <c r="R2866" s="42" t="n">
        <f aca="false">IF(B2866&lt;&gt;1,LN(Q2866),0)</f>
        <v>-0.00811758684795162</v>
      </c>
    </row>
    <row r="2867" customFormat="false" ht="13" hidden="false" customHeight="false" outlineLevel="0" collapsed="false">
      <c r="A2867" s="18" t="n">
        <v>2858</v>
      </c>
      <c r="B2867" s="41" t="n">
        <v>0</v>
      </c>
      <c r="C2867" s="18" t="n">
        <v>19</v>
      </c>
      <c r="D2867" s="19" t="n">
        <v>18414</v>
      </c>
      <c r="E2867" s="19" t="n">
        <v>349865</v>
      </c>
      <c r="F2867" s="18" t="n">
        <v>1</v>
      </c>
      <c r="G2867" s="20" t="n">
        <f aca="false">($E$2-D2867)/$E$2</f>
        <v>0.26344</v>
      </c>
      <c r="H2867" s="19" t="n">
        <f aca="false">D2867-$E$3</f>
        <v>3414</v>
      </c>
      <c r="I2867" s="18" t="n">
        <f aca="false">F2867*C2867</f>
        <v>19</v>
      </c>
      <c r="J2867" s="19" t="n">
        <f aca="false">H2867*I2867</f>
        <v>64866</v>
      </c>
      <c r="K2867" s="29" t="n">
        <f aca="false">D2867/$E$2</f>
        <v>0.73656</v>
      </c>
      <c r="L2867" s="30" t="n">
        <f aca="false">1/(1+EXP($L$2+($L$3*K2867)))</f>
        <v>0.3743217309863</v>
      </c>
      <c r="M2867" s="31" t="n">
        <f aca="false">(F2867)*(L2867)+(1-F2867)*(1-L2867)</f>
        <v>0.3743217309863</v>
      </c>
      <c r="N2867" s="31" t="n">
        <f aca="false">IF(B2867=1,LN(M2867),0)</f>
        <v>0</v>
      </c>
      <c r="O2867" s="42" t="n">
        <f aca="false">K2867</f>
        <v>0.73656</v>
      </c>
      <c r="P2867" s="43" t="n">
        <f aca="false">1/(1+EXP($P$2+($P$3*O2867)))</f>
        <v>0.99825354058244</v>
      </c>
      <c r="Q2867" s="42" t="n">
        <f aca="false">(F2867)*(P2867)+(1-F2867)*(1-P2867)</f>
        <v>0.99825354058244</v>
      </c>
      <c r="R2867" s="42" t="n">
        <f aca="false">IF(B2867&lt;&gt;1,LN(Q2867),0)</f>
        <v>-0.00174798625577479</v>
      </c>
    </row>
    <row r="2868" customFormat="false" ht="13" hidden="false" customHeight="false" outlineLevel="0" collapsed="false">
      <c r="A2868" s="18" t="n">
        <v>2859</v>
      </c>
      <c r="B2868" s="41" t="n">
        <v>0</v>
      </c>
      <c r="C2868" s="18" t="n">
        <v>11</v>
      </c>
      <c r="D2868" s="19" t="n">
        <v>20125</v>
      </c>
      <c r="E2868" s="19" t="n">
        <v>221373</v>
      </c>
      <c r="F2868" s="18" t="n">
        <v>1</v>
      </c>
      <c r="G2868" s="20" t="n">
        <f aca="false">($E$2-D2868)/$E$2</f>
        <v>0.195</v>
      </c>
      <c r="H2868" s="19" t="n">
        <f aca="false">D2868-$E$3</f>
        <v>5125</v>
      </c>
      <c r="I2868" s="18" t="n">
        <f aca="false">F2868*C2868</f>
        <v>11</v>
      </c>
      <c r="J2868" s="19" t="n">
        <f aca="false">H2868*I2868</f>
        <v>56375</v>
      </c>
      <c r="K2868" s="29" t="n">
        <f aca="false">D2868/$E$2</f>
        <v>0.805</v>
      </c>
      <c r="L2868" s="30" t="n">
        <f aca="false">1/(1+EXP($L$2+($L$3*K2868)))</f>
        <v>0.132086392833993</v>
      </c>
      <c r="M2868" s="31" t="n">
        <f aca="false">(F2868)*(L2868)+(1-F2868)*(1-L2868)</f>
        <v>0.132086392833993</v>
      </c>
      <c r="N2868" s="31" t="n">
        <f aca="false">IF(B2868=1,LN(M2868),0)</f>
        <v>0</v>
      </c>
      <c r="O2868" s="42" t="n">
        <f aca="false">K2868</f>
        <v>0.805</v>
      </c>
      <c r="P2868" s="43" t="n">
        <f aca="false">1/(1+EXP($P$2+($P$3*O2868)))</f>
        <v>0.989282904407728</v>
      </c>
      <c r="Q2868" s="42" t="n">
        <f aca="false">(F2868)*(P2868)+(1-F2868)*(1-P2868)</f>
        <v>0.989282904407728</v>
      </c>
      <c r="R2868" s="42" t="n">
        <f aca="false">IF(B2868&lt;&gt;1,LN(Q2868),0)</f>
        <v>-0.0107749372958224</v>
      </c>
    </row>
    <row r="2869" customFormat="false" ht="13" hidden="false" customHeight="false" outlineLevel="0" collapsed="false">
      <c r="A2869" s="18" t="n">
        <v>2860</v>
      </c>
      <c r="B2869" s="41" t="n">
        <v>0</v>
      </c>
      <c r="C2869" s="18" t="n">
        <v>22</v>
      </c>
      <c r="D2869" s="19" t="n">
        <v>19310</v>
      </c>
      <c r="E2869" s="19" t="n">
        <v>424814</v>
      </c>
      <c r="F2869" s="18" t="n">
        <v>1</v>
      </c>
      <c r="G2869" s="20" t="n">
        <f aca="false">($E$2-D2869)/$E$2</f>
        <v>0.2276</v>
      </c>
      <c r="H2869" s="19" t="n">
        <f aca="false">D2869-$E$3</f>
        <v>4310</v>
      </c>
      <c r="I2869" s="18" t="n">
        <f aca="false">F2869*C2869</f>
        <v>22</v>
      </c>
      <c r="J2869" s="19" t="n">
        <f aca="false">H2869*I2869</f>
        <v>94820</v>
      </c>
      <c r="K2869" s="29" t="n">
        <f aca="false">D2869/$E$2</f>
        <v>0.7724</v>
      </c>
      <c r="L2869" s="30" t="n">
        <f aca="false">1/(1+EXP($L$2+($L$3*K2869)))</f>
        <v>0.226079747974661</v>
      </c>
      <c r="M2869" s="31" t="n">
        <f aca="false">(F2869)*(L2869)+(1-F2869)*(1-L2869)</f>
        <v>0.226079747974661</v>
      </c>
      <c r="N2869" s="31" t="n">
        <f aca="false">IF(B2869=1,LN(M2869),0)</f>
        <v>0</v>
      </c>
      <c r="O2869" s="42" t="n">
        <f aca="false">K2869</f>
        <v>0.7724</v>
      </c>
      <c r="P2869" s="43" t="n">
        <f aca="false">1/(1+EXP($P$2+($P$3*O2869)))</f>
        <v>0.995475082833105</v>
      </c>
      <c r="Q2869" s="42" t="n">
        <f aca="false">(F2869)*(P2869)+(1-F2869)*(1-P2869)</f>
        <v>0.995475082833105</v>
      </c>
      <c r="R2869" s="42" t="n">
        <f aca="false">IF(B2869&lt;&gt;1,LN(Q2869),0)</f>
        <v>-0.00453518559213578</v>
      </c>
    </row>
    <row r="2870" customFormat="false" ht="13" hidden="false" customHeight="false" outlineLevel="0" collapsed="false">
      <c r="A2870" s="18" t="n">
        <v>2861</v>
      </c>
      <c r="B2870" s="41" t="n">
        <v>0</v>
      </c>
      <c r="C2870" s="18" t="n">
        <v>14</v>
      </c>
      <c r="D2870" s="19" t="n">
        <v>22447</v>
      </c>
      <c r="E2870" s="19" t="n">
        <v>314265</v>
      </c>
      <c r="F2870" s="18" t="n">
        <v>1</v>
      </c>
      <c r="G2870" s="20" t="n">
        <f aca="false">($E$2-D2870)/$E$2</f>
        <v>0.10212</v>
      </c>
      <c r="H2870" s="19" t="n">
        <f aca="false">D2870-$E$3</f>
        <v>7447</v>
      </c>
      <c r="I2870" s="18" t="n">
        <f aca="false">F2870*C2870</f>
        <v>14</v>
      </c>
      <c r="J2870" s="19" t="n">
        <f aca="false">H2870*I2870</f>
        <v>104258</v>
      </c>
      <c r="K2870" s="29" t="n">
        <f aca="false">D2870/$E$2</f>
        <v>0.89788</v>
      </c>
      <c r="L2870" s="30" t="n">
        <f aca="false">1/(1+EXP($L$2+($L$3*K2870)))</f>
        <v>0.0231940432446958</v>
      </c>
      <c r="M2870" s="31" t="n">
        <f aca="false">(F2870)*(L2870)+(1-F2870)*(1-L2870)</f>
        <v>0.0231940432446958</v>
      </c>
      <c r="N2870" s="31" t="n">
        <f aca="false">IF(B2870=1,LN(M2870),0)</f>
        <v>0</v>
      </c>
      <c r="O2870" s="42" t="n">
        <f aca="false">K2870</f>
        <v>0.89788</v>
      </c>
      <c r="P2870" s="43" t="n">
        <f aca="false">1/(1+EXP($P$2+($P$3*O2870)))</f>
        <v>0.886025346723764</v>
      </c>
      <c r="Q2870" s="42" t="n">
        <f aca="false">(F2870)*(P2870)+(1-F2870)*(1-P2870)</f>
        <v>0.886025346723764</v>
      </c>
      <c r="R2870" s="42" t="n">
        <f aca="false">IF(B2870&lt;&gt;1,LN(Q2870),0)</f>
        <v>-0.121009720745893</v>
      </c>
    </row>
    <row r="2871" customFormat="false" ht="13" hidden="false" customHeight="false" outlineLevel="0" collapsed="false">
      <c r="A2871" s="18" t="n">
        <v>2862</v>
      </c>
      <c r="B2871" s="41" t="n">
        <v>0</v>
      </c>
      <c r="C2871" s="18" t="n">
        <v>19</v>
      </c>
      <c r="D2871" s="19" t="n">
        <v>17439</v>
      </c>
      <c r="E2871" s="19" t="n">
        <v>331340</v>
      </c>
      <c r="F2871" s="18" t="n">
        <v>1</v>
      </c>
      <c r="G2871" s="20" t="n">
        <f aca="false">($E$2-D2871)/$E$2</f>
        <v>0.30244</v>
      </c>
      <c r="H2871" s="19" t="n">
        <f aca="false">D2871-$E$3</f>
        <v>2439</v>
      </c>
      <c r="I2871" s="18" t="n">
        <f aca="false">F2871*C2871</f>
        <v>19</v>
      </c>
      <c r="J2871" s="19" t="n">
        <f aca="false">H2871*I2871</f>
        <v>46341</v>
      </c>
      <c r="K2871" s="29" t="n">
        <f aca="false">D2871/$E$2</f>
        <v>0.69756</v>
      </c>
      <c r="L2871" s="30" t="n">
        <f aca="false">1/(1+EXP($L$2+($L$3*K2871)))</f>
        <v>0.566195416995845</v>
      </c>
      <c r="M2871" s="31" t="n">
        <f aca="false">(F2871)*(L2871)+(1-F2871)*(1-L2871)</f>
        <v>0.566195416995845</v>
      </c>
      <c r="N2871" s="31" t="n">
        <f aca="false">IF(B2871=1,LN(M2871),0)</f>
        <v>0</v>
      </c>
      <c r="O2871" s="42" t="n">
        <f aca="false">K2871</f>
        <v>0.69756</v>
      </c>
      <c r="P2871" s="43" t="n">
        <f aca="false">1/(1+EXP($P$2+($P$3*O2871)))</f>
        <v>0.999381377604936</v>
      </c>
      <c r="Q2871" s="42" t="n">
        <f aca="false">(F2871)*(P2871)+(1-F2871)*(1-P2871)</f>
        <v>0.999381377604936</v>
      </c>
      <c r="R2871" s="42" t="n">
        <f aca="false">IF(B2871&lt;&gt;1,LN(Q2871),0)</f>
        <v>-0.000618813820848255</v>
      </c>
    </row>
    <row r="2872" customFormat="false" ht="13" hidden="false" customHeight="false" outlineLevel="0" collapsed="false">
      <c r="A2872" s="18" t="n">
        <v>2863</v>
      </c>
      <c r="B2872" s="41" t="n">
        <v>0</v>
      </c>
      <c r="C2872" s="18" t="n">
        <v>22</v>
      </c>
      <c r="D2872" s="19" t="n">
        <v>18665</v>
      </c>
      <c r="E2872" s="19" t="n">
        <v>410637</v>
      </c>
      <c r="F2872" s="18" t="n">
        <v>1</v>
      </c>
      <c r="G2872" s="20" t="n">
        <f aca="false">($E$2-D2872)/$E$2</f>
        <v>0.2534</v>
      </c>
      <c r="H2872" s="19" t="n">
        <f aca="false">D2872-$E$3</f>
        <v>3665</v>
      </c>
      <c r="I2872" s="18" t="n">
        <f aca="false">F2872*C2872</f>
        <v>22</v>
      </c>
      <c r="J2872" s="19" t="n">
        <f aca="false">H2872*I2872</f>
        <v>80630</v>
      </c>
      <c r="K2872" s="29" t="n">
        <f aca="false">D2872/$E$2</f>
        <v>0.7466</v>
      </c>
      <c r="L2872" s="30" t="n">
        <f aca="false">1/(1+EXP($L$2+($L$3*K2872)))</f>
        <v>0.328596985274041</v>
      </c>
      <c r="M2872" s="31" t="n">
        <f aca="false">(F2872)*(L2872)+(1-F2872)*(1-L2872)</f>
        <v>0.328596985274041</v>
      </c>
      <c r="N2872" s="31" t="n">
        <f aca="false">IF(B2872=1,LN(M2872),0)</f>
        <v>0</v>
      </c>
      <c r="O2872" s="42" t="n">
        <f aca="false">K2872</f>
        <v>0.7466</v>
      </c>
      <c r="P2872" s="43" t="n">
        <f aca="false">1/(1+EXP($P$2+($P$3*O2872)))</f>
        <v>0.997719200901471</v>
      </c>
      <c r="Q2872" s="42" t="n">
        <f aca="false">(F2872)*(P2872)+(1-F2872)*(1-P2872)</f>
        <v>0.997719200901471</v>
      </c>
      <c r="R2872" s="42" t="n">
        <f aca="false">IF(B2872&lt;&gt;1,LN(Q2872),0)</f>
        <v>-0.00228340408251029</v>
      </c>
    </row>
    <row r="2873" customFormat="false" ht="13" hidden="false" customHeight="false" outlineLevel="0" collapsed="false">
      <c r="A2873" s="18" t="n">
        <v>2864</v>
      </c>
      <c r="B2873" s="41" t="n">
        <v>0</v>
      </c>
      <c r="C2873" s="18" t="n">
        <v>11</v>
      </c>
      <c r="D2873" s="19" t="n">
        <v>20325</v>
      </c>
      <c r="E2873" s="19" t="n">
        <v>223576</v>
      </c>
      <c r="F2873" s="18" t="n">
        <v>1</v>
      </c>
      <c r="G2873" s="20" t="n">
        <f aca="false">($E$2-D2873)/$E$2</f>
        <v>0.187</v>
      </c>
      <c r="H2873" s="19" t="n">
        <f aca="false">D2873-$E$3</f>
        <v>5325</v>
      </c>
      <c r="I2873" s="18" t="n">
        <f aca="false">F2873*C2873</f>
        <v>11</v>
      </c>
      <c r="J2873" s="19" t="n">
        <f aca="false">H2873*I2873</f>
        <v>58575</v>
      </c>
      <c r="K2873" s="29" t="n">
        <f aca="false">D2873/$E$2</f>
        <v>0.813</v>
      </c>
      <c r="L2873" s="30" t="n">
        <f aca="false">1/(1+EXP($L$2+($L$3*K2873)))</f>
        <v>0.11479722179891</v>
      </c>
      <c r="M2873" s="31" t="n">
        <f aca="false">(F2873)*(L2873)+(1-F2873)*(1-L2873)</f>
        <v>0.11479722179891</v>
      </c>
      <c r="N2873" s="31" t="n">
        <f aca="false">IF(B2873=1,LN(M2873),0)</f>
        <v>0</v>
      </c>
      <c r="O2873" s="42" t="n">
        <f aca="false">K2873</f>
        <v>0.813</v>
      </c>
      <c r="P2873" s="43" t="n">
        <f aca="false">1/(1+EXP($P$2+($P$3*O2873)))</f>
        <v>0.986770862406693</v>
      </c>
      <c r="Q2873" s="42" t="n">
        <f aca="false">(F2873)*(P2873)+(1-F2873)*(1-P2873)</f>
        <v>0.986770862406693</v>
      </c>
      <c r="R2873" s="42" t="n">
        <f aca="false">IF(B2873&lt;&gt;1,LN(Q2873),0)</f>
        <v>-0.0133174221172612</v>
      </c>
    </row>
    <row r="2874" customFormat="false" ht="13" hidden="false" customHeight="false" outlineLevel="0" collapsed="false">
      <c r="A2874" s="18" t="n">
        <v>2865</v>
      </c>
      <c r="B2874" s="41" t="n">
        <v>0</v>
      </c>
      <c r="C2874" s="18" t="n">
        <v>11</v>
      </c>
      <c r="D2874" s="19" t="n">
        <v>15015</v>
      </c>
      <c r="E2874" s="19" t="n">
        <v>165170</v>
      </c>
      <c r="F2874" s="18" t="n">
        <v>1</v>
      </c>
      <c r="G2874" s="20" t="n">
        <f aca="false">($E$2-D2874)/$E$2</f>
        <v>0.3994</v>
      </c>
      <c r="H2874" s="19" t="n">
        <f aca="false">D2874-$E$3</f>
        <v>15</v>
      </c>
      <c r="I2874" s="18" t="n">
        <f aca="false">F2874*C2874</f>
        <v>11</v>
      </c>
      <c r="J2874" s="19" t="n">
        <f aca="false">H2874*I2874</f>
        <v>165</v>
      </c>
      <c r="K2874" s="29" t="n">
        <f aca="false">D2874/$E$2</f>
        <v>0.6006</v>
      </c>
      <c r="L2874" s="30" t="n">
        <f aca="false">1/(1+EXP($L$2+($L$3*K2874)))</f>
        <v>0.900760970114024</v>
      </c>
      <c r="M2874" s="31" t="n">
        <f aca="false">(F2874)*(L2874)+(1-F2874)*(1-L2874)</f>
        <v>0.900760970114024</v>
      </c>
      <c r="N2874" s="31" t="n">
        <f aca="false">IF(B2874=1,LN(M2874),0)</f>
        <v>0</v>
      </c>
      <c r="O2874" s="42" t="n">
        <f aca="false">K2874</f>
        <v>0.6006</v>
      </c>
      <c r="P2874" s="43" t="n">
        <f aca="false">1/(1+EXP($P$2+($P$3*O2874)))</f>
        <v>0.99995324116843</v>
      </c>
      <c r="Q2874" s="42" t="n">
        <f aca="false">(F2874)*(P2874)+(1-F2874)*(1-P2874)</f>
        <v>0.99995324116843</v>
      </c>
      <c r="R2874" s="42" t="n">
        <f aca="false">IF(B2874&lt;&gt;1,LN(Q2874),0)</f>
        <v>-4.67599247978148E-005</v>
      </c>
    </row>
    <row r="2875" customFormat="false" ht="13" hidden="false" customHeight="false" outlineLevel="0" collapsed="false">
      <c r="A2875" s="18" t="n">
        <v>2866</v>
      </c>
      <c r="B2875" s="41" t="n">
        <v>0</v>
      </c>
      <c r="C2875" s="18" t="n">
        <v>14</v>
      </c>
      <c r="D2875" s="19" t="n">
        <v>15969</v>
      </c>
      <c r="E2875" s="19" t="n">
        <v>223563</v>
      </c>
      <c r="F2875" s="18" t="n">
        <v>1</v>
      </c>
      <c r="G2875" s="20" t="n">
        <f aca="false">($E$2-D2875)/$E$2</f>
        <v>0.36124</v>
      </c>
      <c r="H2875" s="19" t="n">
        <f aca="false">D2875-$E$3</f>
        <v>969</v>
      </c>
      <c r="I2875" s="18" t="n">
        <f aca="false">F2875*C2875</f>
        <v>14</v>
      </c>
      <c r="J2875" s="19" t="n">
        <f aca="false">H2875*I2875</f>
        <v>13566</v>
      </c>
      <c r="K2875" s="29" t="n">
        <f aca="false">D2875/$E$2</f>
        <v>0.63876</v>
      </c>
      <c r="L2875" s="30" t="n">
        <f aca="false">1/(1+EXP($L$2+($L$3*K2875)))</f>
        <v>0.808832868327155</v>
      </c>
      <c r="M2875" s="31" t="n">
        <f aca="false">(F2875)*(L2875)+(1-F2875)*(1-L2875)</f>
        <v>0.808832868327155</v>
      </c>
      <c r="N2875" s="31" t="n">
        <f aca="false">IF(B2875=1,LN(M2875),0)</f>
        <v>0</v>
      </c>
      <c r="O2875" s="42" t="n">
        <f aca="false">K2875</f>
        <v>0.63876</v>
      </c>
      <c r="P2875" s="43" t="n">
        <f aca="false">1/(1+EXP($P$2+($P$3*O2875)))</f>
        <v>0.999870779197638</v>
      </c>
      <c r="Q2875" s="42" t="n">
        <f aca="false">(F2875)*(P2875)+(1-F2875)*(1-P2875)</f>
        <v>0.999870779197638</v>
      </c>
      <c r="R2875" s="42" t="n">
        <f aca="false">IF(B2875&lt;&gt;1,LN(Q2875),0)</f>
        <v>-0.000129229152088635</v>
      </c>
    </row>
    <row r="2876" customFormat="false" ht="13" hidden="false" customHeight="false" outlineLevel="0" collapsed="false">
      <c r="A2876" s="18" t="n">
        <v>2867</v>
      </c>
      <c r="B2876" s="41" t="n">
        <v>0</v>
      </c>
      <c r="C2876" s="18" t="n">
        <v>18</v>
      </c>
      <c r="D2876" s="19" t="n">
        <v>22310</v>
      </c>
      <c r="E2876" s="19" t="n">
        <v>401584</v>
      </c>
      <c r="F2876" s="18" t="n">
        <v>1</v>
      </c>
      <c r="G2876" s="20" t="n">
        <f aca="false">($E$2-D2876)/$E$2</f>
        <v>0.1076</v>
      </c>
      <c r="H2876" s="19" t="n">
        <f aca="false">D2876-$E$3</f>
        <v>7310</v>
      </c>
      <c r="I2876" s="18" t="n">
        <f aca="false">F2876*C2876</f>
        <v>18</v>
      </c>
      <c r="J2876" s="19" t="n">
        <f aca="false">H2876*I2876</f>
        <v>131580</v>
      </c>
      <c r="K2876" s="29" t="n">
        <f aca="false">D2876/$E$2</f>
        <v>0.8924</v>
      </c>
      <c r="L2876" s="30" t="n">
        <f aca="false">1/(1+EXP($L$2+($L$3*K2876)))</f>
        <v>0.025811535013481</v>
      </c>
      <c r="M2876" s="31" t="n">
        <f aca="false">(F2876)*(L2876)+(1-F2876)*(1-L2876)</f>
        <v>0.025811535013481</v>
      </c>
      <c r="N2876" s="31" t="n">
        <f aca="false">IF(B2876=1,LN(M2876),0)</f>
        <v>0</v>
      </c>
      <c r="O2876" s="42" t="n">
        <f aca="false">K2876</f>
        <v>0.8924</v>
      </c>
      <c r="P2876" s="43" t="n">
        <f aca="false">1/(1+EXP($P$2+($P$3*O2876)))</f>
        <v>0.899958133067039</v>
      </c>
      <c r="Q2876" s="42" t="n">
        <f aca="false">(F2876)*(P2876)+(1-F2876)*(1-P2876)</f>
        <v>0.899958133067039</v>
      </c>
      <c r="R2876" s="42" t="n">
        <f aca="false">IF(B2876&lt;&gt;1,LN(Q2876),0)</f>
        <v>-0.105407035554261</v>
      </c>
    </row>
    <row r="2877" customFormat="false" ht="13" hidden="false" customHeight="false" outlineLevel="0" collapsed="false">
      <c r="A2877" s="18" t="n">
        <v>2868</v>
      </c>
      <c r="B2877" s="41" t="n">
        <v>0</v>
      </c>
      <c r="C2877" s="18" t="n">
        <v>23</v>
      </c>
      <c r="D2877" s="19" t="n">
        <v>16548</v>
      </c>
      <c r="E2877" s="19" t="n">
        <v>380606</v>
      </c>
      <c r="F2877" s="18" t="n">
        <v>1</v>
      </c>
      <c r="G2877" s="20" t="n">
        <f aca="false">($E$2-D2877)/$E$2</f>
        <v>0.33808</v>
      </c>
      <c r="H2877" s="19" t="n">
        <f aca="false">D2877-$E$3</f>
        <v>1548</v>
      </c>
      <c r="I2877" s="18" t="n">
        <f aca="false">F2877*C2877</f>
        <v>23</v>
      </c>
      <c r="J2877" s="19" t="n">
        <f aca="false">H2877*I2877</f>
        <v>35604</v>
      </c>
      <c r="K2877" s="29" t="n">
        <f aca="false">D2877/$E$2</f>
        <v>0.66192</v>
      </c>
      <c r="L2877" s="30" t="n">
        <f aca="false">1/(1+EXP($L$2+($L$3*K2877)))</f>
        <v>0.72695047976655</v>
      </c>
      <c r="M2877" s="31" t="n">
        <f aca="false">(F2877)*(L2877)+(1-F2877)*(1-L2877)</f>
        <v>0.72695047976655</v>
      </c>
      <c r="N2877" s="31" t="n">
        <f aca="false">IF(B2877=1,LN(M2877),0)</f>
        <v>0</v>
      </c>
      <c r="O2877" s="42" t="n">
        <f aca="false">K2877</f>
        <v>0.66192</v>
      </c>
      <c r="P2877" s="43" t="n">
        <f aca="false">1/(1+EXP($P$2+($P$3*O2877)))</f>
        <v>0.999760535168947</v>
      </c>
      <c r="Q2877" s="42" t="n">
        <f aca="false">(F2877)*(P2877)+(1-F2877)*(1-P2877)</f>
        <v>0.999760535168947</v>
      </c>
      <c r="R2877" s="42" t="n">
        <f aca="false">IF(B2877&lt;&gt;1,LN(Q2877),0)</f>
        <v>-0.000239493507333581</v>
      </c>
    </row>
    <row r="2878" customFormat="false" ht="13" hidden="false" customHeight="false" outlineLevel="0" collapsed="false">
      <c r="A2878" s="18" t="n">
        <v>2869</v>
      </c>
      <c r="B2878" s="41" t="n">
        <v>0</v>
      </c>
      <c r="C2878" s="18" t="n">
        <v>16</v>
      </c>
      <c r="D2878" s="19" t="n">
        <v>21451</v>
      </c>
      <c r="E2878" s="19" t="n">
        <v>343222</v>
      </c>
      <c r="F2878" s="18" t="n">
        <v>1</v>
      </c>
      <c r="G2878" s="20" t="n">
        <f aca="false">($E$2-D2878)/$E$2</f>
        <v>0.14196</v>
      </c>
      <c r="H2878" s="19" t="n">
        <f aca="false">D2878-$E$3</f>
        <v>6451</v>
      </c>
      <c r="I2878" s="18" t="n">
        <f aca="false">F2878*C2878</f>
        <v>16</v>
      </c>
      <c r="J2878" s="19" t="n">
        <f aca="false">H2878*I2878</f>
        <v>103216</v>
      </c>
      <c r="K2878" s="29" t="n">
        <f aca="false">D2878/$E$2</f>
        <v>0.85804</v>
      </c>
      <c r="L2878" s="30" t="n">
        <f aca="false">1/(1+EXP($L$2+($L$3*K2878)))</f>
        <v>0.0500434137998623</v>
      </c>
      <c r="M2878" s="31" t="n">
        <f aca="false">(F2878)*(L2878)+(1-F2878)*(1-L2878)</f>
        <v>0.0500434137998623</v>
      </c>
      <c r="N2878" s="31" t="n">
        <f aca="false">IF(B2878=1,LN(M2878),0)</f>
        <v>0</v>
      </c>
      <c r="O2878" s="42" t="n">
        <f aca="false">K2878</f>
        <v>0.85804</v>
      </c>
      <c r="P2878" s="43" t="n">
        <f aca="false">1/(1+EXP($P$2+($P$3*O2878)))</f>
        <v>0.957390227501228</v>
      </c>
      <c r="Q2878" s="42" t="n">
        <f aca="false">(F2878)*(P2878)+(1-F2878)*(1-P2878)</f>
        <v>0.957390227501228</v>
      </c>
      <c r="R2878" s="42" t="n">
        <f aca="false">IF(B2878&lt;&gt;1,LN(Q2878),0)</f>
        <v>-0.0435442094068992</v>
      </c>
    </row>
    <row r="2879" customFormat="false" ht="13" hidden="false" customHeight="false" outlineLevel="0" collapsed="false">
      <c r="A2879" s="18" t="n">
        <v>2870</v>
      </c>
      <c r="B2879" s="41" t="n">
        <v>0</v>
      </c>
      <c r="C2879" s="18" t="n">
        <v>10</v>
      </c>
      <c r="D2879" s="19" t="n">
        <v>18831</v>
      </c>
      <c r="E2879" s="19" t="n">
        <v>188310</v>
      </c>
      <c r="F2879" s="18" t="n">
        <v>1</v>
      </c>
      <c r="G2879" s="20" t="n">
        <f aca="false">($E$2-D2879)/$E$2</f>
        <v>0.24676</v>
      </c>
      <c r="H2879" s="19" t="n">
        <f aca="false">D2879-$E$3</f>
        <v>3831</v>
      </c>
      <c r="I2879" s="18" t="n">
        <f aca="false">F2879*C2879</f>
        <v>10</v>
      </c>
      <c r="J2879" s="19" t="n">
        <f aca="false">H2879*I2879</f>
        <v>38310</v>
      </c>
      <c r="K2879" s="29" t="n">
        <f aca="false">D2879/$E$2</f>
        <v>0.75324</v>
      </c>
      <c r="L2879" s="30" t="n">
        <f aca="false">1/(1+EXP($L$2+($L$3*K2879)))</f>
        <v>0.299989316310166</v>
      </c>
      <c r="M2879" s="31" t="n">
        <f aca="false">(F2879)*(L2879)+(1-F2879)*(1-L2879)</f>
        <v>0.299989316310166</v>
      </c>
      <c r="N2879" s="31" t="n">
        <f aca="false">IF(B2879=1,LN(M2879),0)</f>
        <v>0</v>
      </c>
      <c r="O2879" s="42" t="n">
        <f aca="false">K2879</f>
        <v>0.75324</v>
      </c>
      <c r="P2879" s="43" t="n">
        <f aca="false">1/(1+EXP($P$2+($P$3*O2879)))</f>
        <v>0.997279059444741</v>
      </c>
      <c r="Q2879" s="42" t="n">
        <f aca="false">(F2879)*(P2879)+(1-F2879)*(1-P2879)</f>
        <v>0.997279059444741</v>
      </c>
      <c r="R2879" s="42" t="n">
        <f aca="false">IF(B2879&lt;&gt;1,LN(Q2879),0)</f>
        <v>-0.00272464904258839</v>
      </c>
    </row>
    <row r="2880" customFormat="false" ht="13" hidden="false" customHeight="false" outlineLevel="0" collapsed="false">
      <c r="A2880" s="18" t="n">
        <v>2871</v>
      </c>
      <c r="B2880" s="41" t="n">
        <v>0</v>
      </c>
      <c r="C2880" s="18" t="n">
        <v>23</v>
      </c>
      <c r="D2880" s="19" t="n">
        <v>18151</v>
      </c>
      <c r="E2880" s="19" t="n">
        <v>417462</v>
      </c>
      <c r="F2880" s="18" t="n">
        <v>1</v>
      </c>
      <c r="G2880" s="20" t="n">
        <f aca="false">($E$2-D2880)/$E$2</f>
        <v>0.27396</v>
      </c>
      <c r="H2880" s="19" t="n">
        <f aca="false">D2880-$E$3</f>
        <v>3151</v>
      </c>
      <c r="I2880" s="18" t="n">
        <f aca="false">F2880*C2880</f>
        <v>23</v>
      </c>
      <c r="J2880" s="19" t="n">
        <f aca="false">H2880*I2880</f>
        <v>72473</v>
      </c>
      <c r="K2880" s="29" t="n">
        <f aca="false">D2880/$E$2</f>
        <v>0.72604</v>
      </c>
      <c r="L2880" s="30" t="n">
        <f aca="false">1/(1+EXP($L$2+($L$3*K2880)))</f>
        <v>0.424750263740317</v>
      </c>
      <c r="M2880" s="31" t="n">
        <f aca="false">(F2880)*(L2880)+(1-F2880)*(1-L2880)</f>
        <v>0.424750263740317</v>
      </c>
      <c r="N2880" s="31" t="n">
        <f aca="false">IF(B2880=1,LN(M2880),0)</f>
        <v>0</v>
      </c>
      <c r="O2880" s="42" t="n">
        <f aca="false">K2880</f>
        <v>0.72604</v>
      </c>
      <c r="P2880" s="43" t="n">
        <f aca="false">1/(1+EXP($P$2+($P$3*O2880)))</f>
        <v>0.998679831584213</v>
      </c>
      <c r="Q2880" s="42" t="n">
        <f aca="false">(F2880)*(P2880)+(1-F2880)*(1-P2880)</f>
        <v>0.998679831584213</v>
      </c>
      <c r="R2880" s="42" t="n">
        <f aca="false">IF(B2880&lt;&gt;1,LN(Q2880),0)</f>
        <v>-0.00132104060581988</v>
      </c>
    </row>
    <row r="2881" customFormat="false" ht="13" hidden="false" customHeight="false" outlineLevel="0" collapsed="false">
      <c r="A2881" s="18" t="n">
        <v>2872</v>
      </c>
      <c r="B2881" s="41" t="n">
        <v>0</v>
      </c>
      <c r="C2881" s="18" t="n">
        <v>11</v>
      </c>
      <c r="D2881" s="19" t="n">
        <v>20007</v>
      </c>
      <c r="E2881" s="19" t="n">
        <v>220073</v>
      </c>
      <c r="F2881" s="18" t="n">
        <v>0</v>
      </c>
      <c r="G2881" s="20" t="n">
        <f aca="false">($E$2-D2881)/$E$2</f>
        <v>0.19972</v>
      </c>
      <c r="H2881" s="19" t="n">
        <f aca="false">D2881-$E$3</f>
        <v>5007</v>
      </c>
      <c r="I2881" s="18" t="n">
        <f aca="false">F2881*C2881</f>
        <v>0</v>
      </c>
      <c r="J2881" s="19" t="n">
        <f aca="false">H2881*I2881</f>
        <v>0</v>
      </c>
      <c r="K2881" s="29" t="n">
        <f aca="false">D2881/$E$2</f>
        <v>0.80028</v>
      </c>
      <c r="L2881" s="30" t="n">
        <f aca="false">1/(1+EXP($L$2+($L$3*K2881)))</f>
        <v>0.143290110419693</v>
      </c>
      <c r="M2881" s="31" t="n">
        <f aca="false">(F2881)*(L2881)+(1-F2881)*(1-L2881)</f>
        <v>0.856709889580306</v>
      </c>
      <c r="N2881" s="31" t="n">
        <f aca="false">IF(B2881=1,LN(M2881),0)</f>
        <v>0</v>
      </c>
      <c r="O2881" s="42" t="n">
        <f aca="false">K2881</f>
        <v>0.80028</v>
      </c>
      <c r="P2881" s="43" t="n">
        <f aca="false">1/(1+EXP($P$2+($P$3*O2881)))</f>
        <v>0.99053724001808</v>
      </c>
      <c r="Q2881" s="42" t="n">
        <f aca="false">(F2881)*(P2881)+(1-F2881)*(1-P2881)</f>
        <v>0.00946275998191948</v>
      </c>
      <c r="R2881" s="42" t="n">
        <f aca="false">IF(B2881&lt;&gt;1,LN(Q2881),0)</f>
        <v>-4.66039118562432</v>
      </c>
    </row>
    <row r="2882" customFormat="false" ht="13" hidden="false" customHeight="false" outlineLevel="0" collapsed="false">
      <c r="A2882" s="18" t="n">
        <v>2873</v>
      </c>
      <c r="B2882" s="41" t="n">
        <v>0</v>
      </c>
      <c r="C2882" s="18" t="n">
        <v>16</v>
      </c>
      <c r="D2882" s="19" t="n">
        <v>15581</v>
      </c>
      <c r="E2882" s="19" t="n">
        <v>249293</v>
      </c>
      <c r="F2882" s="18" t="n">
        <v>1</v>
      </c>
      <c r="G2882" s="20" t="n">
        <f aca="false">($E$2-D2882)/$E$2</f>
        <v>0.37676</v>
      </c>
      <c r="H2882" s="19" t="n">
        <f aca="false">D2882-$E$3</f>
        <v>581</v>
      </c>
      <c r="I2882" s="18" t="n">
        <f aca="false">F2882*C2882</f>
        <v>16</v>
      </c>
      <c r="J2882" s="19" t="n">
        <f aca="false">H2882*I2882</f>
        <v>9296</v>
      </c>
      <c r="K2882" s="29" t="n">
        <f aca="false">D2882/$E$2</f>
        <v>0.62324</v>
      </c>
      <c r="L2882" s="30" t="n">
        <f aca="false">1/(1+EXP($L$2+($L$3*K2882)))</f>
        <v>0.852314475712174</v>
      </c>
      <c r="M2882" s="31" t="n">
        <f aca="false">(F2882)*(L2882)+(1-F2882)*(1-L2882)</f>
        <v>0.852314475712174</v>
      </c>
      <c r="N2882" s="31" t="n">
        <f aca="false">IF(B2882=1,LN(M2882),0)</f>
        <v>0</v>
      </c>
      <c r="O2882" s="42" t="n">
        <f aca="false">K2882</f>
        <v>0.62324</v>
      </c>
      <c r="P2882" s="43" t="n">
        <f aca="false">1/(1+EXP($P$2+($P$3*O2882)))</f>
        <v>0.999914535112946</v>
      </c>
      <c r="Q2882" s="42" t="n">
        <f aca="false">(F2882)*(P2882)+(1-F2882)*(1-P2882)</f>
        <v>0.999914535112946</v>
      </c>
      <c r="R2882" s="42" t="n">
        <f aca="false">IF(B2882&lt;&gt;1,LN(Q2882),0)</f>
        <v>-8.54685393857459E-005</v>
      </c>
    </row>
    <row r="2883" customFormat="false" ht="13" hidden="false" customHeight="false" outlineLevel="0" collapsed="false">
      <c r="A2883" s="18" t="n">
        <v>2874</v>
      </c>
      <c r="B2883" s="41" t="n">
        <v>0</v>
      </c>
      <c r="C2883" s="18" t="n">
        <v>10</v>
      </c>
      <c r="D2883" s="19" t="n">
        <v>16762</v>
      </c>
      <c r="E2883" s="19" t="n">
        <v>167623</v>
      </c>
      <c r="F2883" s="18" t="n">
        <v>1</v>
      </c>
      <c r="G2883" s="20" t="n">
        <f aca="false">($E$2-D2883)/$E$2</f>
        <v>0.32952</v>
      </c>
      <c r="H2883" s="19" t="n">
        <f aca="false">D2883-$E$3</f>
        <v>1762</v>
      </c>
      <c r="I2883" s="18" t="n">
        <f aca="false">F2883*C2883</f>
        <v>10</v>
      </c>
      <c r="J2883" s="19" t="n">
        <f aca="false">H2883*I2883</f>
        <v>17620</v>
      </c>
      <c r="K2883" s="29" t="n">
        <f aca="false">D2883/$E$2</f>
        <v>0.67048</v>
      </c>
      <c r="L2883" s="30" t="n">
        <f aca="false">1/(1+EXP($L$2+($L$3*K2883)))</f>
        <v>0.691681182166545</v>
      </c>
      <c r="M2883" s="31" t="n">
        <f aca="false">(F2883)*(L2883)+(1-F2883)*(1-L2883)</f>
        <v>0.691681182166545</v>
      </c>
      <c r="N2883" s="31" t="n">
        <f aca="false">IF(B2883=1,LN(M2883),0)</f>
        <v>0</v>
      </c>
      <c r="O2883" s="42" t="n">
        <f aca="false">K2883</f>
        <v>0.67048</v>
      </c>
      <c r="P2883" s="43" t="n">
        <f aca="false">1/(1+EXP($P$2+($P$3*O2883)))</f>
        <v>0.999699217321847</v>
      </c>
      <c r="Q2883" s="42" t="n">
        <f aca="false">(F2883)*(P2883)+(1-F2883)*(1-P2883)</f>
        <v>0.999699217321847</v>
      </c>
      <c r="R2883" s="42" t="n">
        <f aca="false">IF(B2883&lt;&gt;1,LN(Q2883),0)</f>
        <v>-0.00030082792233511</v>
      </c>
    </row>
    <row r="2884" customFormat="false" ht="13" hidden="false" customHeight="false" outlineLevel="0" collapsed="false">
      <c r="A2884" s="18" t="n">
        <v>2875</v>
      </c>
      <c r="B2884" s="41" t="n">
        <v>0</v>
      </c>
      <c r="C2884" s="18" t="n">
        <v>18</v>
      </c>
      <c r="D2884" s="19" t="n">
        <v>21277</v>
      </c>
      <c r="E2884" s="19" t="n">
        <v>382987</v>
      </c>
      <c r="F2884" s="18" t="n">
        <v>0</v>
      </c>
      <c r="G2884" s="20" t="n">
        <f aca="false">($E$2-D2884)/$E$2</f>
        <v>0.14892</v>
      </c>
      <c r="H2884" s="19" t="n">
        <f aca="false">D2884-$E$3</f>
        <v>6277</v>
      </c>
      <c r="I2884" s="18" t="n">
        <f aca="false">F2884*C2884</f>
        <v>0</v>
      </c>
      <c r="J2884" s="19" t="n">
        <f aca="false">H2884*I2884</f>
        <v>0</v>
      </c>
      <c r="K2884" s="29" t="n">
        <f aca="false">D2884/$E$2</f>
        <v>0.85108</v>
      </c>
      <c r="L2884" s="30" t="n">
        <f aca="false">1/(1+EXP($L$2+($L$3*K2884)))</f>
        <v>0.0570915190817843</v>
      </c>
      <c r="M2884" s="31" t="n">
        <f aca="false">(F2884)*(L2884)+(1-F2884)*(1-L2884)</f>
        <v>0.942908480918216</v>
      </c>
      <c r="N2884" s="31" t="n">
        <f aca="false">IF(B2884=1,LN(M2884),0)</f>
        <v>0</v>
      </c>
      <c r="O2884" s="42" t="n">
        <f aca="false">K2884</f>
        <v>0.85108</v>
      </c>
      <c r="P2884" s="43" t="n">
        <f aca="false">1/(1+EXP($P$2+($P$3*O2884)))</f>
        <v>0.964344507429074</v>
      </c>
      <c r="Q2884" s="42" t="n">
        <f aca="false">(F2884)*(P2884)+(1-F2884)*(1-P2884)</f>
        <v>0.0356554925709258</v>
      </c>
      <c r="R2884" s="42" t="n">
        <f aca="false">IF(B2884&lt;&gt;1,LN(Q2884),0)</f>
        <v>-3.33385207467861</v>
      </c>
    </row>
    <row r="2885" customFormat="false" ht="13" hidden="false" customHeight="false" outlineLevel="0" collapsed="false">
      <c r="A2885" s="18" t="n">
        <v>2876</v>
      </c>
      <c r="B2885" s="41" t="n">
        <v>0</v>
      </c>
      <c r="C2885" s="18" t="n">
        <v>17</v>
      </c>
      <c r="D2885" s="19" t="n">
        <v>16152</v>
      </c>
      <c r="E2885" s="19" t="n">
        <v>274584</v>
      </c>
      <c r="F2885" s="18" t="n">
        <v>1</v>
      </c>
      <c r="G2885" s="20" t="n">
        <f aca="false">($E$2-D2885)/$E$2</f>
        <v>0.35392</v>
      </c>
      <c r="H2885" s="19" t="n">
        <f aca="false">D2885-$E$3</f>
        <v>1152</v>
      </c>
      <c r="I2885" s="18" t="n">
        <f aca="false">F2885*C2885</f>
        <v>17</v>
      </c>
      <c r="J2885" s="19" t="n">
        <f aca="false">H2885*I2885</f>
        <v>19584</v>
      </c>
      <c r="K2885" s="29" t="n">
        <f aca="false">D2885/$E$2</f>
        <v>0.64608</v>
      </c>
      <c r="L2885" s="30" t="n">
        <f aca="false">1/(1+EXP($L$2+($L$3*K2885)))</f>
        <v>0.785166398633505</v>
      </c>
      <c r="M2885" s="31" t="n">
        <f aca="false">(F2885)*(L2885)+(1-F2885)*(1-L2885)</f>
        <v>0.785166398633505</v>
      </c>
      <c r="N2885" s="31" t="n">
        <f aca="false">IF(B2885=1,LN(M2885),0)</f>
        <v>0</v>
      </c>
      <c r="O2885" s="42" t="n">
        <f aca="false">K2885</f>
        <v>0.64608</v>
      </c>
      <c r="P2885" s="43" t="n">
        <f aca="false">1/(1+EXP($P$2+($P$3*O2885)))</f>
        <v>0.999842959567209</v>
      </c>
      <c r="Q2885" s="42" t="n">
        <f aca="false">(F2885)*(P2885)+(1-F2885)*(1-P2885)</f>
        <v>0.999842959567209</v>
      </c>
      <c r="R2885" s="42" t="n">
        <f aca="false">IF(B2885&lt;&gt;1,LN(Q2885),0)</f>
        <v>-0.000157052764930624</v>
      </c>
    </row>
    <row r="2886" customFormat="false" ht="13" hidden="false" customHeight="false" outlineLevel="0" collapsed="false">
      <c r="A2886" s="18" t="n">
        <v>2877</v>
      </c>
      <c r="B2886" s="41" t="n">
        <v>0</v>
      </c>
      <c r="C2886" s="18" t="n">
        <v>12</v>
      </c>
      <c r="D2886" s="19" t="n">
        <v>18801</v>
      </c>
      <c r="E2886" s="19" t="n">
        <v>225613</v>
      </c>
      <c r="F2886" s="18" t="n">
        <v>1</v>
      </c>
      <c r="G2886" s="20" t="n">
        <f aca="false">($E$2-D2886)/$E$2</f>
        <v>0.24796</v>
      </c>
      <c r="H2886" s="19" t="n">
        <f aca="false">D2886-$E$3</f>
        <v>3801</v>
      </c>
      <c r="I2886" s="18" t="n">
        <f aca="false">F2886*C2886</f>
        <v>12</v>
      </c>
      <c r="J2886" s="19" t="n">
        <f aca="false">H2886*I2886</f>
        <v>45612</v>
      </c>
      <c r="K2886" s="29" t="n">
        <f aca="false">D2886/$E$2</f>
        <v>0.75204</v>
      </c>
      <c r="L2886" s="30" t="n">
        <f aca="false">1/(1+EXP($L$2+($L$3*K2886)))</f>
        <v>0.305053707788248</v>
      </c>
      <c r="M2886" s="31" t="n">
        <f aca="false">(F2886)*(L2886)+(1-F2886)*(1-L2886)</f>
        <v>0.305053707788248</v>
      </c>
      <c r="N2886" s="31" t="n">
        <f aca="false">IF(B2886=1,LN(M2886),0)</f>
        <v>0</v>
      </c>
      <c r="O2886" s="42" t="n">
        <f aca="false">K2886</f>
        <v>0.75204</v>
      </c>
      <c r="P2886" s="43" t="n">
        <f aca="false">1/(1+EXP($P$2+($P$3*O2886)))</f>
        <v>0.997364442822725</v>
      </c>
      <c r="Q2886" s="42" t="n">
        <f aca="false">(F2886)*(P2886)+(1-F2886)*(1-P2886)</f>
        <v>0.997364442822725</v>
      </c>
      <c r="R2886" s="42" t="n">
        <f aca="false">IF(B2886&lt;&gt;1,LN(Q2886),0)</f>
        <v>-0.00263903637251588</v>
      </c>
    </row>
    <row r="2887" customFormat="false" ht="13" hidden="false" customHeight="false" outlineLevel="0" collapsed="false">
      <c r="A2887" s="18" t="n">
        <v>2878</v>
      </c>
      <c r="B2887" s="41" t="n">
        <v>0</v>
      </c>
      <c r="C2887" s="18" t="n">
        <v>39</v>
      </c>
      <c r="D2887" s="19" t="n">
        <v>19489</v>
      </c>
      <c r="E2887" s="19" t="n">
        <v>760076</v>
      </c>
      <c r="F2887" s="18" t="n">
        <v>1</v>
      </c>
      <c r="G2887" s="20" t="n">
        <f aca="false">($E$2-D2887)/$E$2</f>
        <v>0.22044</v>
      </c>
      <c r="H2887" s="19" t="n">
        <f aca="false">D2887-$E$3</f>
        <v>4489</v>
      </c>
      <c r="I2887" s="18" t="n">
        <f aca="false">F2887*C2887</f>
        <v>39</v>
      </c>
      <c r="J2887" s="19" t="n">
        <f aca="false">H2887*I2887</f>
        <v>175071</v>
      </c>
      <c r="K2887" s="29" t="n">
        <f aca="false">D2887/$E$2</f>
        <v>0.77956</v>
      </c>
      <c r="L2887" s="30" t="n">
        <f aca="false">1/(1+EXP($L$2+($L$3*K2887)))</f>
        <v>0.202007705446152</v>
      </c>
      <c r="M2887" s="31" t="n">
        <f aca="false">(F2887)*(L2887)+(1-F2887)*(1-L2887)</f>
        <v>0.202007705446152</v>
      </c>
      <c r="N2887" s="31" t="n">
        <f aca="false">IF(B2887=1,LN(M2887),0)</f>
        <v>0</v>
      </c>
      <c r="O2887" s="42" t="n">
        <f aca="false">K2887</f>
        <v>0.77956</v>
      </c>
      <c r="P2887" s="43" t="n">
        <f aca="false">1/(1+EXP($P$2+($P$3*O2887)))</f>
        <v>0.994529364096417</v>
      </c>
      <c r="Q2887" s="42" t="n">
        <f aca="false">(F2887)*(P2887)+(1-F2887)*(1-P2887)</f>
        <v>0.994529364096417</v>
      </c>
      <c r="R2887" s="42" t="n">
        <f aca="false">IF(B2887&lt;&gt;1,LN(Q2887),0)</f>
        <v>-0.00548565463188532</v>
      </c>
    </row>
    <row r="2888" customFormat="false" ht="13" hidden="false" customHeight="false" outlineLevel="0" collapsed="false">
      <c r="A2888" s="18" t="n">
        <v>2879</v>
      </c>
      <c r="B2888" s="41" t="n">
        <v>0</v>
      </c>
      <c r="C2888" s="18" t="n">
        <v>14</v>
      </c>
      <c r="D2888" s="19" t="n">
        <v>21295</v>
      </c>
      <c r="E2888" s="19" t="n">
        <v>298136</v>
      </c>
      <c r="F2888" s="18" t="n">
        <v>1</v>
      </c>
      <c r="G2888" s="20" t="n">
        <f aca="false">($E$2-D2888)/$E$2</f>
        <v>0.1482</v>
      </c>
      <c r="H2888" s="19" t="n">
        <f aca="false">D2888-$E$3</f>
        <v>6295</v>
      </c>
      <c r="I2888" s="18" t="n">
        <f aca="false">F2888*C2888</f>
        <v>14</v>
      </c>
      <c r="J2888" s="19" t="n">
        <f aca="false">H2888*I2888</f>
        <v>88130</v>
      </c>
      <c r="K2888" s="29" t="n">
        <f aca="false">D2888/$E$2</f>
        <v>0.8518</v>
      </c>
      <c r="L2888" s="30" t="n">
        <f aca="false">1/(1+EXP($L$2+($L$3*K2888)))</f>
        <v>0.0563211985761419</v>
      </c>
      <c r="M2888" s="31" t="n">
        <f aca="false">(F2888)*(L2888)+(1-F2888)*(1-L2888)</f>
        <v>0.0563211985761419</v>
      </c>
      <c r="N2888" s="31" t="n">
        <f aca="false">IF(B2888=1,LN(M2888),0)</f>
        <v>0</v>
      </c>
      <c r="O2888" s="42" t="n">
        <f aca="false">K2888</f>
        <v>0.8518</v>
      </c>
      <c r="P2888" s="43" t="n">
        <f aca="false">1/(1+EXP($P$2+($P$3*O2888)))</f>
        <v>0.963679072314527</v>
      </c>
      <c r="Q2888" s="42" t="n">
        <f aca="false">(F2888)*(P2888)+(1-F2888)*(1-P2888)</f>
        <v>0.963679072314527</v>
      </c>
      <c r="R2888" s="42" t="n">
        <f aca="false">IF(B2888&lt;&gt;1,LN(Q2888),0)</f>
        <v>-0.0369969523360693</v>
      </c>
    </row>
    <row r="2889" customFormat="false" ht="13" hidden="false" customHeight="false" outlineLevel="0" collapsed="false">
      <c r="A2889" s="18" t="n">
        <v>2880</v>
      </c>
      <c r="B2889" s="41" t="n">
        <v>0</v>
      </c>
      <c r="C2889" s="18" t="n">
        <v>12</v>
      </c>
      <c r="D2889" s="19" t="n">
        <v>16499</v>
      </c>
      <c r="E2889" s="19" t="n">
        <v>197986</v>
      </c>
      <c r="F2889" s="18" t="n">
        <v>1</v>
      </c>
      <c r="G2889" s="20" t="n">
        <f aca="false">($E$2-D2889)/$E$2</f>
        <v>0.34004</v>
      </c>
      <c r="H2889" s="19" t="n">
        <f aca="false">D2889-$E$3</f>
        <v>1499</v>
      </c>
      <c r="I2889" s="18" t="n">
        <f aca="false">F2889*C2889</f>
        <v>12</v>
      </c>
      <c r="J2889" s="19" t="n">
        <f aca="false">H2889*I2889</f>
        <v>17988</v>
      </c>
      <c r="K2889" s="29" t="n">
        <f aca="false">D2889/$E$2</f>
        <v>0.65996</v>
      </c>
      <c r="L2889" s="30" t="n">
        <f aca="false">1/(1+EXP($L$2+($L$3*K2889)))</f>
        <v>0.734662476990503</v>
      </c>
      <c r="M2889" s="31" t="n">
        <f aca="false">(F2889)*(L2889)+(1-F2889)*(1-L2889)</f>
        <v>0.734662476990503</v>
      </c>
      <c r="N2889" s="31" t="n">
        <f aca="false">IF(B2889=1,LN(M2889),0)</f>
        <v>0</v>
      </c>
      <c r="O2889" s="42" t="n">
        <f aca="false">K2889</f>
        <v>0.65996</v>
      </c>
      <c r="P2889" s="43" t="n">
        <f aca="false">1/(1+EXP($P$2+($P$3*O2889)))</f>
        <v>0.999772715316547</v>
      </c>
      <c r="Q2889" s="42" t="n">
        <f aca="false">(F2889)*(P2889)+(1-F2889)*(1-P2889)</f>
        <v>0.999772715316547</v>
      </c>
      <c r="R2889" s="42" t="n">
        <f aca="false">IF(B2889&lt;&gt;1,LN(Q2889),0)</f>
        <v>-0.000227310516530838</v>
      </c>
    </row>
    <row r="2890" customFormat="false" ht="13" hidden="false" customHeight="false" outlineLevel="0" collapsed="false">
      <c r="A2890" s="18" t="n">
        <v>2881</v>
      </c>
      <c r="B2890" s="41" t="n">
        <v>0</v>
      </c>
      <c r="C2890" s="18" t="n">
        <v>18</v>
      </c>
      <c r="D2890" s="19" t="n">
        <v>17711</v>
      </c>
      <c r="E2890" s="19" t="n">
        <v>318797</v>
      </c>
      <c r="F2890" s="18" t="n">
        <v>1</v>
      </c>
      <c r="G2890" s="20" t="n">
        <f aca="false">($E$2-D2890)/$E$2</f>
        <v>0.29156</v>
      </c>
      <c r="H2890" s="19" t="n">
        <f aca="false">D2890-$E$3</f>
        <v>2711</v>
      </c>
      <c r="I2890" s="18" t="n">
        <f aca="false">F2890*C2890</f>
        <v>18</v>
      </c>
      <c r="J2890" s="19" t="n">
        <f aca="false">H2890*I2890</f>
        <v>48798</v>
      </c>
      <c r="K2890" s="29" t="n">
        <f aca="false">D2890/$E$2</f>
        <v>0.70844</v>
      </c>
      <c r="L2890" s="30" t="n">
        <f aca="false">1/(1+EXP($L$2+($L$3*K2890)))</f>
        <v>0.512179284457644</v>
      </c>
      <c r="M2890" s="31" t="n">
        <f aca="false">(F2890)*(L2890)+(1-F2890)*(1-L2890)</f>
        <v>0.512179284457644</v>
      </c>
      <c r="N2890" s="31" t="n">
        <f aca="false">IF(B2890=1,LN(M2890),0)</f>
        <v>0</v>
      </c>
      <c r="O2890" s="42" t="n">
        <f aca="false">K2890</f>
        <v>0.70844</v>
      </c>
      <c r="P2890" s="43" t="n">
        <f aca="false">1/(1+EXP($P$2+($P$3*O2890)))</f>
        <v>0.999173552950261</v>
      </c>
      <c r="Q2890" s="42" t="n">
        <f aca="false">(F2890)*(P2890)+(1-F2890)*(1-P2890)</f>
        <v>0.999173552950261</v>
      </c>
      <c r="R2890" s="42" t="n">
        <f aca="false">IF(B2890&lt;&gt;1,LN(Q2890),0)</f>
        <v>-0.000826788745377216</v>
      </c>
    </row>
    <row r="2891" customFormat="false" ht="13" hidden="false" customHeight="false" outlineLevel="0" collapsed="false">
      <c r="A2891" s="18" t="n">
        <v>2882</v>
      </c>
      <c r="B2891" s="41" t="n">
        <v>0</v>
      </c>
      <c r="C2891" s="18" t="n">
        <v>14</v>
      </c>
      <c r="D2891" s="19" t="n">
        <v>15872</v>
      </c>
      <c r="E2891" s="19" t="n">
        <v>222202</v>
      </c>
      <c r="F2891" s="18" t="n">
        <v>1</v>
      </c>
      <c r="G2891" s="20" t="n">
        <f aca="false">($E$2-D2891)/$E$2</f>
        <v>0.36512</v>
      </c>
      <c r="H2891" s="19" t="n">
        <f aca="false">D2891-$E$3</f>
        <v>872</v>
      </c>
      <c r="I2891" s="18" t="n">
        <f aca="false">F2891*C2891</f>
        <v>14</v>
      </c>
      <c r="J2891" s="19" t="n">
        <f aca="false">H2891*I2891</f>
        <v>12208</v>
      </c>
      <c r="K2891" s="29" t="n">
        <f aca="false">D2891/$E$2</f>
        <v>0.63488</v>
      </c>
      <c r="L2891" s="30" t="n">
        <f aca="false">1/(1+EXP($L$2+($L$3*K2891)))</f>
        <v>0.820545955845261</v>
      </c>
      <c r="M2891" s="31" t="n">
        <f aca="false">(F2891)*(L2891)+(1-F2891)*(1-L2891)</f>
        <v>0.820545955845261</v>
      </c>
      <c r="N2891" s="31" t="n">
        <f aca="false">IF(B2891=1,LN(M2891),0)</f>
        <v>0</v>
      </c>
      <c r="O2891" s="42" t="n">
        <f aca="false">K2891</f>
        <v>0.63488</v>
      </c>
      <c r="P2891" s="43" t="n">
        <f aca="false">1/(1+EXP($P$2+($P$3*O2891)))</f>
        <v>0.999883467512858</v>
      </c>
      <c r="Q2891" s="42" t="n">
        <f aca="false">(F2891)*(P2891)+(1-F2891)*(1-P2891)</f>
        <v>0.999883467512858</v>
      </c>
      <c r="R2891" s="42" t="n">
        <f aca="false">IF(B2891&lt;&gt;1,LN(Q2891),0)</f>
        <v>-0.000116539277579874</v>
      </c>
    </row>
    <row r="2892" customFormat="false" ht="13" hidden="false" customHeight="false" outlineLevel="0" collapsed="false">
      <c r="A2892" s="18" t="n">
        <v>2883</v>
      </c>
      <c r="B2892" s="41" t="n">
        <v>0</v>
      </c>
      <c r="C2892" s="18" t="n">
        <v>22</v>
      </c>
      <c r="D2892" s="19" t="n">
        <v>21279</v>
      </c>
      <c r="E2892" s="19" t="n">
        <v>468127</v>
      </c>
      <c r="F2892" s="18" t="n">
        <v>1</v>
      </c>
      <c r="G2892" s="20" t="n">
        <f aca="false">($E$2-D2892)/$E$2</f>
        <v>0.14884</v>
      </c>
      <c r="H2892" s="19" t="n">
        <f aca="false">D2892-$E$3</f>
        <v>6279</v>
      </c>
      <c r="I2892" s="18" t="n">
        <f aca="false">F2892*C2892</f>
        <v>22</v>
      </c>
      <c r="J2892" s="19" t="n">
        <f aca="false">H2892*I2892</f>
        <v>138138</v>
      </c>
      <c r="K2892" s="29" t="n">
        <f aca="false">D2892/$E$2</f>
        <v>0.85116</v>
      </c>
      <c r="L2892" s="30" t="n">
        <f aca="false">1/(1+EXP($L$2+($L$3*K2892)))</f>
        <v>0.0570054415215266</v>
      </c>
      <c r="M2892" s="31" t="n">
        <f aca="false">(F2892)*(L2892)+(1-F2892)*(1-L2892)</f>
        <v>0.0570054415215266</v>
      </c>
      <c r="N2892" s="31" t="n">
        <f aca="false">IF(B2892=1,LN(M2892),0)</f>
        <v>0</v>
      </c>
      <c r="O2892" s="42" t="n">
        <f aca="false">K2892</f>
        <v>0.85116</v>
      </c>
      <c r="P2892" s="43" t="n">
        <f aca="false">1/(1+EXP($P$2+($P$3*O2892)))</f>
        <v>0.964271153896704</v>
      </c>
      <c r="Q2892" s="42" t="n">
        <f aca="false">(F2892)*(P2892)+(1-F2892)*(1-P2892)</f>
        <v>0.964271153896704</v>
      </c>
      <c r="R2892" s="42" t="n">
        <f aca="false">IF(B2892&lt;&gt;1,LN(Q2892),0)</f>
        <v>-0.0363827439475528</v>
      </c>
    </row>
    <row r="2893" customFormat="false" ht="13" hidden="false" customHeight="false" outlineLevel="0" collapsed="false">
      <c r="A2893" s="18" t="n">
        <v>2884</v>
      </c>
      <c r="B2893" s="41" t="n">
        <v>0</v>
      </c>
      <c r="C2893" s="18" t="n">
        <v>23</v>
      </c>
      <c r="D2893" s="19" t="n">
        <v>19692</v>
      </c>
      <c r="E2893" s="19" t="n">
        <v>452908</v>
      </c>
      <c r="F2893" s="18" t="n">
        <v>1</v>
      </c>
      <c r="G2893" s="20" t="n">
        <f aca="false">($E$2-D2893)/$E$2</f>
        <v>0.21232</v>
      </c>
      <c r="H2893" s="19" t="n">
        <f aca="false">D2893-$E$3</f>
        <v>4692</v>
      </c>
      <c r="I2893" s="18" t="n">
        <f aca="false">F2893*C2893</f>
        <v>23</v>
      </c>
      <c r="J2893" s="19" t="n">
        <f aca="false">H2893*I2893</f>
        <v>107916</v>
      </c>
      <c r="K2893" s="29" t="n">
        <f aca="false">D2893/$E$2</f>
        <v>0.78768</v>
      </c>
      <c r="L2893" s="30" t="n">
        <f aca="false">1/(1+EXP($L$2+($L$3*K2893)))</f>
        <v>0.177087373273205</v>
      </c>
      <c r="M2893" s="31" t="n">
        <f aca="false">(F2893)*(L2893)+(1-F2893)*(1-L2893)</f>
        <v>0.177087373273205</v>
      </c>
      <c r="N2893" s="31" t="n">
        <f aca="false">IF(B2893=1,LN(M2893),0)</f>
        <v>0</v>
      </c>
      <c r="O2893" s="42" t="n">
        <f aca="false">K2893</f>
        <v>0.78768</v>
      </c>
      <c r="P2893" s="43" t="n">
        <f aca="false">1/(1+EXP($P$2+($P$3*O2893)))</f>
        <v>0.993217162512583</v>
      </c>
      <c r="Q2893" s="42" t="n">
        <f aca="false">(F2893)*(P2893)+(1-F2893)*(1-P2893)</f>
        <v>0.993217162512583</v>
      </c>
      <c r="R2893" s="42" t="n">
        <f aca="false">IF(B2893&lt;&gt;1,LN(Q2893),0)</f>
        <v>-0.00680594548072667</v>
      </c>
    </row>
    <row r="2894" customFormat="false" ht="13" hidden="false" customHeight="false" outlineLevel="0" collapsed="false">
      <c r="A2894" s="18" t="n">
        <v>2885</v>
      </c>
      <c r="B2894" s="41" t="n">
        <v>0</v>
      </c>
      <c r="C2894" s="18" t="n">
        <v>13</v>
      </c>
      <c r="D2894" s="19" t="n">
        <v>21309</v>
      </c>
      <c r="E2894" s="19" t="n">
        <v>277011</v>
      </c>
      <c r="F2894" s="18" t="n">
        <v>1</v>
      </c>
      <c r="G2894" s="20" t="n">
        <f aca="false">($E$2-D2894)/$E$2</f>
        <v>0.14764</v>
      </c>
      <c r="H2894" s="19" t="n">
        <f aca="false">D2894-$E$3</f>
        <v>6309</v>
      </c>
      <c r="I2894" s="18" t="n">
        <f aca="false">F2894*C2894</f>
        <v>13</v>
      </c>
      <c r="J2894" s="19" t="n">
        <f aca="false">H2894*I2894</f>
        <v>82017</v>
      </c>
      <c r="K2894" s="29" t="n">
        <f aca="false">D2894/$E$2</f>
        <v>0.85236</v>
      </c>
      <c r="L2894" s="30" t="n">
        <f aca="false">1/(1+EXP($L$2+($L$3*K2894)))</f>
        <v>0.0557288283007639</v>
      </c>
      <c r="M2894" s="31" t="n">
        <f aca="false">(F2894)*(L2894)+(1-F2894)*(1-L2894)</f>
        <v>0.0557288283007639</v>
      </c>
      <c r="N2894" s="31" t="n">
        <f aca="false">IF(B2894=1,LN(M2894),0)</f>
        <v>0</v>
      </c>
      <c r="O2894" s="42" t="n">
        <f aca="false">K2894</f>
        <v>0.85236</v>
      </c>
      <c r="P2894" s="43" t="n">
        <f aca="false">1/(1+EXP($P$2+($P$3*O2894)))</f>
        <v>0.963153265156224</v>
      </c>
      <c r="Q2894" s="42" t="n">
        <f aca="false">(F2894)*(P2894)+(1-F2894)*(1-P2894)</f>
        <v>0.963153265156224</v>
      </c>
      <c r="R2894" s="42" t="n">
        <f aca="false">IF(B2894&lt;&gt;1,LN(Q2894),0)</f>
        <v>-0.0375427259990188</v>
      </c>
    </row>
    <row r="2895" customFormat="false" ht="13" hidden="false" customHeight="false" outlineLevel="0" collapsed="false">
      <c r="A2895" s="18" t="n">
        <v>2886</v>
      </c>
      <c r="B2895" s="41" t="n">
        <v>0</v>
      </c>
      <c r="C2895" s="18" t="n">
        <v>19</v>
      </c>
      <c r="D2895" s="19" t="n">
        <v>17454</v>
      </c>
      <c r="E2895" s="19" t="n">
        <v>331617</v>
      </c>
      <c r="F2895" s="18" t="n">
        <v>1</v>
      </c>
      <c r="G2895" s="20" t="n">
        <f aca="false">($E$2-D2895)/$E$2</f>
        <v>0.30184</v>
      </c>
      <c r="H2895" s="19" t="n">
        <f aca="false">D2895-$E$3</f>
        <v>2454</v>
      </c>
      <c r="I2895" s="18" t="n">
        <f aca="false">F2895*C2895</f>
        <v>19</v>
      </c>
      <c r="J2895" s="19" t="n">
        <f aca="false">H2895*I2895</f>
        <v>46626</v>
      </c>
      <c r="K2895" s="29" t="n">
        <f aca="false">D2895/$E$2</f>
        <v>0.69816</v>
      </c>
      <c r="L2895" s="30" t="n">
        <f aca="false">1/(1+EXP($L$2+($L$3*K2895)))</f>
        <v>0.56324544250579</v>
      </c>
      <c r="M2895" s="31" t="n">
        <f aca="false">(F2895)*(L2895)+(1-F2895)*(1-L2895)</f>
        <v>0.56324544250579</v>
      </c>
      <c r="N2895" s="31" t="n">
        <f aca="false">IF(B2895=1,LN(M2895),0)</f>
        <v>0</v>
      </c>
      <c r="O2895" s="42" t="n">
        <f aca="false">K2895</f>
        <v>0.69816</v>
      </c>
      <c r="P2895" s="43" t="n">
        <f aca="false">1/(1+EXP($P$2+($P$3*O2895)))</f>
        <v>0.999371416169188</v>
      </c>
      <c r="Q2895" s="42" t="n">
        <f aca="false">(F2895)*(P2895)+(1-F2895)*(1-P2895)</f>
        <v>0.999371416169188</v>
      </c>
      <c r="R2895" s="42" t="n">
        <f aca="false">IF(B2895&lt;&gt;1,LN(Q2895),0)</f>
        <v>-0.000628781472455626</v>
      </c>
    </row>
    <row r="2896" customFormat="false" ht="13" hidden="false" customHeight="false" outlineLevel="0" collapsed="false">
      <c r="A2896" s="18" t="n">
        <v>2887</v>
      </c>
      <c r="B2896" s="41" t="n">
        <v>0</v>
      </c>
      <c r="C2896" s="18" t="n">
        <v>11</v>
      </c>
      <c r="D2896" s="19" t="n">
        <v>16195</v>
      </c>
      <c r="E2896" s="19" t="n">
        <v>178140</v>
      </c>
      <c r="F2896" s="18" t="n">
        <v>1</v>
      </c>
      <c r="G2896" s="20" t="n">
        <f aca="false">($E$2-D2896)/$E$2</f>
        <v>0.3522</v>
      </c>
      <c r="H2896" s="19" t="n">
        <f aca="false">D2896-$E$3</f>
        <v>1195</v>
      </c>
      <c r="I2896" s="18" t="n">
        <f aca="false">F2896*C2896</f>
        <v>11</v>
      </c>
      <c r="J2896" s="19" t="n">
        <f aca="false">H2896*I2896</f>
        <v>13145</v>
      </c>
      <c r="K2896" s="29" t="n">
        <f aca="false">D2896/$E$2</f>
        <v>0.6478</v>
      </c>
      <c r="L2896" s="30" t="n">
        <f aca="false">1/(1+EXP($L$2+($L$3*K2896)))</f>
        <v>0.779306401464908</v>
      </c>
      <c r="M2896" s="31" t="n">
        <f aca="false">(F2896)*(L2896)+(1-F2896)*(1-L2896)</f>
        <v>0.779306401464908</v>
      </c>
      <c r="N2896" s="31" t="n">
        <f aca="false">IF(B2896=1,LN(M2896),0)</f>
        <v>0</v>
      </c>
      <c r="O2896" s="42" t="n">
        <f aca="false">K2896</f>
        <v>0.6478</v>
      </c>
      <c r="P2896" s="43" t="n">
        <f aca="false">1/(1+EXP($P$2+($P$3*O2896)))</f>
        <v>0.999835597511076</v>
      </c>
      <c r="Q2896" s="42" t="n">
        <f aca="false">(F2896)*(P2896)+(1-F2896)*(1-P2896)</f>
        <v>0.999835597511076</v>
      </c>
      <c r="R2896" s="42" t="n">
        <f aca="false">IF(B2896&lt;&gt;1,LN(Q2896),0)</f>
        <v>-0.000164416004494774</v>
      </c>
    </row>
    <row r="2897" customFormat="false" ht="13" hidden="false" customHeight="false" outlineLevel="0" collapsed="false">
      <c r="A2897" s="18" t="n">
        <v>2888</v>
      </c>
      <c r="B2897" s="41" t="n">
        <v>0</v>
      </c>
      <c r="C2897" s="18" t="n">
        <v>16</v>
      </c>
      <c r="D2897" s="19" t="n">
        <v>21112</v>
      </c>
      <c r="E2897" s="19" t="n">
        <v>337796</v>
      </c>
      <c r="F2897" s="18" t="n">
        <v>1</v>
      </c>
      <c r="G2897" s="20" t="n">
        <f aca="false">($E$2-D2897)/$E$2</f>
        <v>0.15552</v>
      </c>
      <c r="H2897" s="19" t="n">
        <f aca="false">D2897-$E$3</f>
        <v>6112</v>
      </c>
      <c r="I2897" s="18" t="n">
        <f aca="false">F2897*C2897</f>
        <v>16</v>
      </c>
      <c r="J2897" s="19" t="n">
        <f aca="false">H2897*I2897</f>
        <v>97792</v>
      </c>
      <c r="K2897" s="29" t="n">
        <f aca="false">D2897/$E$2</f>
        <v>0.84448</v>
      </c>
      <c r="L2897" s="30" t="n">
        <f aca="false">1/(1+EXP($L$2+($L$3*K2897)))</f>
        <v>0.0646276393187295</v>
      </c>
      <c r="M2897" s="31" t="n">
        <f aca="false">(F2897)*(L2897)+(1-F2897)*(1-L2897)</f>
        <v>0.0646276393187295</v>
      </c>
      <c r="N2897" s="31" t="n">
        <f aca="false">IF(B2897=1,LN(M2897),0)</f>
        <v>0</v>
      </c>
      <c r="O2897" s="42" t="n">
        <f aca="false">K2897</f>
        <v>0.84448</v>
      </c>
      <c r="P2897" s="43" t="n">
        <f aca="false">1/(1+EXP($P$2+($P$3*O2897)))</f>
        <v>0.969920574120985</v>
      </c>
      <c r="Q2897" s="42" t="n">
        <f aca="false">(F2897)*(P2897)+(1-F2897)*(1-P2897)</f>
        <v>0.969920574120985</v>
      </c>
      <c r="R2897" s="42" t="n">
        <f aca="false">IF(B2897&lt;&gt;1,LN(Q2897),0)</f>
        <v>-0.0305410931867516</v>
      </c>
    </row>
    <row r="2898" customFormat="false" ht="13" hidden="false" customHeight="false" outlineLevel="0" collapsed="false">
      <c r="A2898" s="18" t="n">
        <v>2889</v>
      </c>
      <c r="B2898" s="41" t="n">
        <v>0</v>
      </c>
      <c r="C2898" s="18" t="n">
        <v>16</v>
      </c>
      <c r="D2898" s="19" t="n">
        <v>21725</v>
      </c>
      <c r="E2898" s="19" t="n">
        <v>347598</v>
      </c>
      <c r="F2898" s="18" t="n">
        <v>1</v>
      </c>
      <c r="G2898" s="20" t="n">
        <f aca="false">($E$2-D2898)/$E$2</f>
        <v>0.131</v>
      </c>
      <c r="H2898" s="19" t="n">
        <f aca="false">D2898-$E$3</f>
        <v>6725</v>
      </c>
      <c r="I2898" s="18" t="n">
        <f aca="false">F2898*C2898</f>
        <v>16</v>
      </c>
      <c r="J2898" s="19" t="n">
        <f aca="false">H2898*I2898</f>
        <v>107600</v>
      </c>
      <c r="K2898" s="29" t="n">
        <f aca="false">D2898/$E$2</f>
        <v>0.869</v>
      </c>
      <c r="L2898" s="30" t="n">
        <f aca="false">1/(1+EXP($L$2+($L$3*K2898)))</f>
        <v>0.040592061185037</v>
      </c>
      <c r="M2898" s="31" t="n">
        <f aca="false">(F2898)*(L2898)+(1-F2898)*(1-L2898)</f>
        <v>0.040592061185037</v>
      </c>
      <c r="N2898" s="31" t="n">
        <f aca="false">IF(B2898=1,LN(M2898),0)</f>
        <v>0</v>
      </c>
      <c r="O2898" s="42" t="n">
        <f aca="false">K2898</f>
        <v>0.869</v>
      </c>
      <c r="P2898" s="43" t="n">
        <f aca="false">1/(1+EXP($P$2+($P$3*O2898)))</f>
        <v>0.943754893197044</v>
      </c>
      <c r="Q2898" s="42" t="n">
        <f aca="false">(F2898)*(P2898)+(1-F2898)*(1-P2898)</f>
        <v>0.943754893197044</v>
      </c>
      <c r="R2898" s="42" t="n">
        <f aca="false">IF(B2898&lt;&gt;1,LN(Q2898),0)</f>
        <v>-0.0578887935877936</v>
      </c>
    </row>
    <row r="2899" customFormat="false" ht="13" hidden="false" customHeight="false" outlineLevel="0" collapsed="false">
      <c r="A2899" s="18" t="n">
        <v>2890</v>
      </c>
      <c r="B2899" s="41" t="n">
        <v>0</v>
      </c>
      <c r="C2899" s="18" t="n">
        <v>35</v>
      </c>
      <c r="D2899" s="19" t="n">
        <v>20030</v>
      </c>
      <c r="E2899" s="19" t="n">
        <v>701052</v>
      </c>
      <c r="F2899" s="18" t="n">
        <v>1</v>
      </c>
      <c r="G2899" s="20" t="n">
        <f aca="false">($E$2-D2899)/$E$2</f>
        <v>0.1988</v>
      </c>
      <c r="H2899" s="19" t="n">
        <f aca="false">D2899-$E$3</f>
        <v>5030</v>
      </c>
      <c r="I2899" s="18" t="n">
        <f aca="false">F2899*C2899</f>
        <v>35</v>
      </c>
      <c r="J2899" s="19" t="n">
        <f aca="false">H2899*I2899</f>
        <v>176050</v>
      </c>
      <c r="K2899" s="29" t="n">
        <f aca="false">D2899/$E$2</f>
        <v>0.8012</v>
      </c>
      <c r="L2899" s="30" t="n">
        <f aca="false">1/(1+EXP($L$2+($L$3*K2899)))</f>
        <v>0.141045965777705</v>
      </c>
      <c r="M2899" s="31" t="n">
        <f aca="false">(F2899)*(L2899)+(1-F2899)*(1-L2899)</f>
        <v>0.141045965777705</v>
      </c>
      <c r="N2899" s="31" t="n">
        <f aca="false">IF(B2899=1,LN(M2899),0)</f>
        <v>0</v>
      </c>
      <c r="O2899" s="42" t="n">
        <f aca="false">K2899</f>
        <v>0.8012</v>
      </c>
      <c r="P2899" s="43" t="n">
        <f aca="false">1/(1+EXP($P$2+($P$3*O2899)))</f>
        <v>0.990304725514391</v>
      </c>
      <c r="Q2899" s="42" t="n">
        <f aca="false">(F2899)*(P2899)+(1-F2899)*(1-P2899)</f>
        <v>0.990304725514391</v>
      </c>
      <c r="R2899" s="42" t="n">
        <f aca="false">IF(B2899&lt;&gt;1,LN(Q2899),0)</f>
        <v>-0.00974257966540618</v>
      </c>
    </row>
    <row r="2900" customFormat="false" ht="13" hidden="false" customHeight="false" outlineLevel="0" collapsed="false">
      <c r="A2900" s="18" t="n">
        <v>2891</v>
      </c>
      <c r="B2900" s="41" t="n">
        <v>0</v>
      </c>
      <c r="C2900" s="18" t="n">
        <v>15</v>
      </c>
      <c r="D2900" s="19" t="n">
        <v>19075</v>
      </c>
      <c r="E2900" s="19" t="n">
        <v>286131</v>
      </c>
      <c r="F2900" s="18" t="n">
        <v>1</v>
      </c>
      <c r="G2900" s="20" t="n">
        <f aca="false">($E$2-D2900)/$E$2</f>
        <v>0.237</v>
      </c>
      <c r="H2900" s="19" t="n">
        <f aca="false">D2900-$E$3</f>
        <v>4075</v>
      </c>
      <c r="I2900" s="18" t="n">
        <f aca="false">F2900*C2900</f>
        <v>15</v>
      </c>
      <c r="J2900" s="19" t="n">
        <f aca="false">H2900*I2900</f>
        <v>61125</v>
      </c>
      <c r="K2900" s="29" t="n">
        <f aca="false">D2900/$E$2</f>
        <v>0.763</v>
      </c>
      <c r="L2900" s="30" t="n">
        <f aca="false">1/(1+EXP($L$2+($L$3*K2900)))</f>
        <v>0.260655342795291</v>
      </c>
      <c r="M2900" s="31" t="n">
        <f aca="false">(F2900)*(L2900)+(1-F2900)*(1-L2900)</f>
        <v>0.260655342795291</v>
      </c>
      <c r="N2900" s="31" t="n">
        <f aca="false">IF(B2900=1,LN(M2900),0)</f>
        <v>0</v>
      </c>
      <c r="O2900" s="42" t="n">
        <f aca="false">K2900</f>
        <v>0.763</v>
      </c>
      <c r="P2900" s="43" t="n">
        <f aca="false">1/(1+EXP($P$2+($P$3*O2900)))</f>
        <v>0.996473939086552</v>
      </c>
      <c r="Q2900" s="42" t="n">
        <f aca="false">(F2900)*(P2900)+(1-F2900)*(1-P2900)</f>
        <v>0.996473939086552</v>
      </c>
      <c r="R2900" s="42" t="n">
        <f aca="false">IF(B2900&lt;&gt;1,LN(Q2900),0)</f>
        <v>-0.00353229211828182</v>
      </c>
    </row>
    <row r="2901" customFormat="false" ht="13" hidden="false" customHeight="false" outlineLevel="0" collapsed="false">
      <c r="A2901" s="18" t="n">
        <v>2892</v>
      </c>
      <c r="B2901" s="41" t="n">
        <v>0</v>
      </c>
      <c r="C2901" s="18" t="n">
        <v>17</v>
      </c>
      <c r="D2901" s="19" t="n">
        <v>17953</v>
      </c>
      <c r="E2901" s="19" t="n">
        <v>305203</v>
      </c>
      <c r="F2901" s="18" t="n">
        <v>1</v>
      </c>
      <c r="G2901" s="20" t="n">
        <f aca="false">($E$2-D2901)/$E$2</f>
        <v>0.28188</v>
      </c>
      <c r="H2901" s="19" t="n">
        <f aca="false">D2901-$E$3</f>
        <v>2953</v>
      </c>
      <c r="I2901" s="18" t="n">
        <f aca="false">F2901*C2901</f>
        <v>17</v>
      </c>
      <c r="J2901" s="19" t="n">
        <f aca="false">H2901*I2901</f>
        <v>50201</v>
      </c>
      <c r="K2901" s="29" t="n">
        <f aca="false">D2901/$E$2</f>
        <v>0.71812</v>
      </c>
      <c r="L2901" s="30" t="n">
        <f aca="false">1/(1+EXP($L$2+($L$3*K2901)))</f>
        <v>0.463840850362278</v>
      </c>
      <c r="M2901" s="31" t="n">
        <f aca="false">(F2901)*(L2901)+(1-F2901)*(1-L2901)</f>
        <v>0.463840850362278</v>
      </c>
      <c r="N2901" s="31" t="n">
        <f aca="false">IF(B2901=1,LN(M2901),0)</f>
        <v>0</v>
      </c>
      <c r="O2901" s="42" t="n">
        <f aca="false">K2901</f>
        <v>0.71812</v>
      </c>
      <c r="P2901" s="43" t="n">
        <f aca="false">1/(1+EXP($P$2+($P$3*O2901)))</f>
        <v>0.998930685679091</v>
      </c>
      <c r="Q2901" s="42" t="n">
        <f aca="false">(F2901)*(P2901)+(1-F2901)*(1-P2901)</f>
        <v>0.998930685679091</v>
      </c>
      <c r="R2901" s="42" t="n">
        <f aca="false">IF(B2901&lt;&gt;1,LN(Q2901),0)</f>
        <v>-0.00106988644535779</v>
      </c>
    </row>
    <row r="2902" customFormat="false" ht="13" hidden="false" customHeight="false" outlineLevel="0" collapsed="false">
      <c r="A2902" s="18" t="n">
        <v>2893</v>
      </c>
      <c r="B2902" s="41" t="n">
        <v>0</v>
      </c>
      <c r="C2902" s="18" t="n">
        <v>13</v>
      </c>
      <c r="D2902" s="19" t="n">
        <v>19277</v>
      </c>
      <c r="E2902" s="19" t="n">
        <v>250605</v>
      </c>
      <c r="F2902" s="18" t="n">
        <v>1</v>
      </c>
      <c r="G2902" s="20" t="n">
        <f aca="false">($E$2-D2902)/$E$2</f>
        <v>0.22892</v>
      </c>
      <c r="H2902" s="19" t="n">
        <f aca="false">D2902-$E$3</f>
        <v>4277</v>
      </c>
      <c r="I2902" s="18" t="n">
        <f aca="false">F2902*C2902</f>
        <v>13</v>
      </c>
      <c r="J2902" s="19" t="n">
        <f aca="false">H2902*I2902</f>
        <v>55601</v>
      </c>
      <c r="K2902" s="29" t="n">
        <f aca="false">D2902/$E$2</f>
        <v>0.77108</v>
      </c>
      <c r="L2902" s="30" t="n">
        <f aca="false">1/(1+EXP($L$2+($L$3*K2902)))</f>
        <v>0.230732664517343</v>
      </c>
      <c r="M2902" s="31" t="n">
        <f aca="false">(F2902)*(L2902)+(1-F2902)*(1-L2902)</f>
        <v>0.230732664517343</v>
      </c>
      <c r="N2902" s="31" t="n">
        <f aca="false">IF(B2902=1,LN(M2902),0)</f>
        <v>0</v>
      </c>
      <c r="O2902" s="42" t="n">
        <f aca="false">K2902</f>
        <v>0.77108</v>
      </c>
      <c r="P2902" s="43" t="n">
        <f aca="false">1/(1+EXP($P$2+($P$3*O2902)))</f>
        <v>0.995630755266404</v>
      </c>
      <c r="Q2902" s="42" t="n">
        <f aca="false">(F2902)*(P2902)+(1-F2902)*(1-P2902)</f>
        <v>0.995630755266404</v>
      </c>
      <c r="R2902" s="42" t="n">
        <f aca="false">IF(B2902&lt;&gt;1,LN(Q2902),0)</f>
        <v>-0.00437881777819324</v>
      </c>
    </row>
    <row r="2903" customFormat="false" ht="13" hidden="false" customHeight="false" outlineLevel="0" collapsed="false">
      <c r="A2903" s="18" t="n">
        <v>2894</v>
      </c>
      <c r="B2903" s="41" t="n">
        <v>0</v>
      </c>
      <c r="C2903" s="18" t="n">
        <v>14</v>
      </c>
      <c r="D2903" s="19" t="n">
        <v>16297</v>
      </c>
      <c r="E2903" s="19" t="n">
        <v>228159</v>
      </c>
      <c r="F2903" s="18" t="n">
        <v>1</v>
      </c>
      <c r="G2903" s="20" t="n">
        <f aca="false">($E$2-D2903)/$E$2</f>
        <v>0.34812</v>
      </c>
      <c r="H2903" s="19" t="n">
        <f aca="false">D2903-$E$3</f>
        <v>1297</v>
      </c>
      <c r="I2903" s="18" t="n">
        <f aca="false">F2903*C2903</f>
        <v>14</v>
      </c>
      <c r="J2903" s="19" t="n">
        <f aca="false">H2903*I2903</f>
        <v>18158</v>
      </c>
      <c r="K2903" s="29" t="n">
        <f aca="false">D2903/$E$2</f>
        <v>0.65188</v>
      </c>
      <c r="L2903" s="30" t="n">
        <f aca="false">1/(1+EXP($L$2+($L$3*K2903)))</f>
        <v>0.764951779290665</v>
      </c>
      <c r="M2903" s="31" t="n">
        <f aca="false">(F2903)*(L2903)+(1-F2903)*(1-L2903)</f>
        <v>0.764951779290665</v>
      </c>
      <c r="N2903" s="31" t="n">
        <f aca="false">IF(B2903=1,LN(M2903),0)</f>
        <v>0</v>
      </c>
      <c r="O2903" s="42" t="n">
        <f aca="false">K2903</f>
        <v>0.65188</v>
      </c>
      <c r="P2903" s="43" t="n">
        <f aca="false">1/(1+EXP($P$2+($P$3*O2903)))</f>
        <v>0.999816724216674</v>
      </c>
      <c r="Q2903" s="42" t="n">
        <f aca="false">(F2903)*(P2903)+(1-F2903)*(1-P2903)</f>
        <v>0.999816724216674</v>
      </c>
      <c r="R2903" s="42" t="n">
        <f aca="false">IF(B2903&lt;&gt;1,LN(Q2903),0)</f>
        <v>-0.000183292580384958</v>
      </c>
    </row>
    <row r="2904" customFormat="false" ht="13" hidden="false" customHeight="false" outlineLevel="0" collapsed="false">
      <c r="A2904" s="18" t="n">
        <v>2895</v>
      </c>
      <c r="B2904" s="41" t="n">
        <v>0</v>
      </c>
      <c r="C2904" s="18" t="n">
        <v>37</v>
      </c>
      <c r="D2904" s="19" t="n">
        <v>16822</v>
      </c>
      <c r="E2904" s="19" t="n">
        <v>622425</v>
      </c>
      <c r="F2904" s="18" t="n">
        <v>1</v>
      </c>
      <c r="G2904" s="20" t="n">
        <f aca="false">($E$2-D2904)/$E$2</f>
        <v>0.32712</v>
      </c>
      <c r="H2904" s="19" t="n">
        <f aca="false">D2904-$E$3</f>
        <v>1822</v>
      </c>
      <c r="I2904" s="18" t="n">
        <f aca="false">F2904*C2904</f>
        <v>37</v>
      </c>
      <c r="J2904" s="19" t="n">
        <f aca="false">H2904*I2904</f>
        <v>67414</v>
      </c>
      <c r="K2904" s="29" t="n">
        <f aca="false">D2904/$E$2</f>
        <v>0.67288</v>
      </c>
      <c r="L2904" s="30" t="n">
        <f aca="false">1/(1+EXP($L$2+($L$3*K2904)))</f>
        <v>0.68135084931458</v>
      </c>
      <c r="M2904" s="31" t="n">
        <f aca="false">(F2904)*(L2904)+(1-F2904)*(1-L2904)</f>
        <v>0.68135084931458</v>
      </c>
      <c r="N2904" s="31" t="n">
        <f aca="false">IF(B2904=1,LN(M2904),0)</f>
        <v>0</v>
      </c>
      <c r="O2904" s="42" t="n">
        <f aca="false">K2904</f>
        <v>0.67288</v>
      </c>
      <c r="P2904" s="43" t="n">
        <f aca="false">1/(1+EXP($P$2+($P$3*O2904)))</f>
        <v>0.999679364369063</v>
      </c>
      <c r="Q2904" s="42" t="n">
        <f aca="false">(F2904)*(P2904)+(1-F2904)*(1-P2904)</f>
        <v>0.999679364369063</v>
      </c>
      <c r="R2904" s="42" t="n">
        <f aca="false">IF(B2904&lt;&gt;1,LN(Q2904),0)</f>
        <v>-0.000320687045530979</v>
      </c>
    </row>
    <row r="2905" customFormat="false" ht="13" hidden="false" customHeight="false" outlineLevel="0" collapsed="false">
      <c r="A2905" s="18" t="n">
        <v>2896</v>
      </c>
      <c r="B2905" s="41" t="n">
        <v>0</v>
      </c>
      <c r="C2905" s="18" t="n">
        <v>27</v>
      </c>
      <c r="D2905" s="19" t="n">
        <v>19327</v>
      </c>
      <c r="E2905" s="19" t="n">
        <v>521840</v>
      </c>
      <c r="F2905" s="18" t="n">
        <v>1</v>
      </c>
      <c r="G2905" s="20" t="n">
        <f aca="false">($E$2-D2905)/$E$2</f>
        <v>0.22692</v>
      </c>
      <c r="H2905" s="19" t="n">
        <f aca="false">D2905-$E$3</f>
        <v>4327</v>
      </c>
      <c r="I2905" s="18" t="n">
        <f aca="false">F2905*C2905</f>
        <v>27</v>
      </c>
      <c r="J2905" s="19" t="n">
        <f aca="false">H2905*I2905</f>
        <v>116829</v>
      </c>
      <c r="K2905" s="29" t="n">
        <f aca="false">D2905/$E$2</f>
        <v>0.77308</v>
      </c>
      <c r="L2905" s="30" t="n">
        <f aca="false">1/(1+EXP($L$2+($L$3*K2905)))</f>
        <v>0.223708856386078</v>
      </c>
      <c r="M2905" s="31" t="n">
        <f aca="false">(F2905)*(L2905)+(1-F2905)*(1-L2905)</f>
        <v>0.223708856386078</v>
      </c>
      <c r="N2905" s="31" t="n">
        <f aca="false">IF(B2905=1,LN(M2905),0)</f>
        <v>0</v>
      </c>
      <c r="O2905" s="42" t="n">
        <f aca="false">K2905</f>
        <v>0.77308</v>
      </c>
      <c r="P2905" s="43" t="n">
        <f aca="false">1/(1+EXP($P$2+($P$3*O2905)))</f>
        <v>0.995392745603246</v>
      </c>
      <c r="Q2905" s="42" t="n">
        <f aca="false">(F2905)*(P2905)+(1-F2905)*(1-P2905)</f>
        <v>0.995392745603246</v>
      </c>
      <c r="R2905" s="42" t="n">
        <f aca="false">IF(B2905&lt;&gt;1,LN(Q2905),0)</f>
        <v>-0.00461790050543211</v>
      </c>
    </row>
    <row r="2906" customFormat="false" ht="13" hidden="false" customHeight="false" outlineLevel="0" collapsed="false">
      <c r="A2906" s="18" t="n">
        <v>2897</v>
      </c>
      <c r="B2906" s="41" t="n">
        <v>0</v>
      </c>
      <c r="C2906" s="18" t="n">
        <v>25</v>
      </c>
      <c r="D2906" s="19" t="n">
        <v>21975</v>
      </c>
      <c r="E2906" s="19" t="n">
        <v>549369</v>
      </c>
      <c r="F2906" s="18" t="n">
        <v>1</v>
      </c>
      <c r="G2906" s="20" t="n">
        <f aca="false">($E$2-D2906)/$E$2</f>
        <v>0.121</v>
      </c>
      <c r="H2906" s="19" t="n">
        <f aca="false">D2906-$E$3</f>
        <v>6975</v>
      </c>
      <c r="I2906" s="18" t="n">
        <f aca="false">F2906*C2906</f>
        <v>25</v>
      </c>
      <c r="J2906" s="19" t="n">
        <f aca="false">H2906*I2906</f>
        <v>174375</v>
      </c>
      <c r="K2906" s="29" t="n">
        <f aca="false">D2906/$E$2</f>
        <v>0.879</v>
      </c>
      <c r="L2906" s="30" t="n">
        <f aca="false">1/(1+EXP($L$2+($L$3*K2906)))</f>
        <v>0.0334797746848267</v>
      </c>
      <c r="M2906" s="31" t="n">
        <f aca="false">(F2906)*(L2906)+(1-F2906)*(1-L2906)</f>
        <v>0.0334797746848267</v>
      </c>
      <c r="N2906" s="31" t="n">
        <f aca="false">IF(B2906=1,LN(M2906),0)</f>
        <v>0</v>
      </c>
      <c r="O2906" s="42" t="n">
        <f aca="false">K2906</f>
        <v>0.879</v>
      </c>
      <c r="P2906" s="43" t="n">
        <f aca="false">1/(1+EXP($P$2+($P$3*O2906)))</f>
        <v>0.927824525492555</v>
      </c>
      <c r="Q2906" s="42" t="n">
        <f aca="false">(F2906)*(P2906)+(1-F2906)*(1-P2906)</f>
        <v>0.927824525492555</v>
      </c>
      <c r="R2906" s="42" t="n">
        <f aca="false">IF(B2906&lt;&gt;1,LN(Q2906),0)</f>
        <v>-0.0749126529843823</v>
      </c>
    </row>
    <row r="2907" customFormat="false" ht="13" hidden="false" customHeight="false" outlineLevel="0" collapsed="false">
      <c r="A2907" s="18" t="n">
        <v>2898</v>
      </c>
      <c r="B2907" s="41" t="n">
        <v>0</v>
      </c>
      <c r="C2907" s="18" t="n">
        <v>14</v>
      </c>
      <c r="D2907" s="19" t="n">
        <v>20068</v>
      </c>
      <c r="E2907" s="19" t="n">
        <v>280947</v>
      </c>
      <c r="F2907" s="18" t="n">
        <v>1</v>
      </c>
      <c r="G2907" s="20" t="n">
        <f aca="false">($E$2-D2907)/$E$2</f>
        <v>0.19728</v>
      </c>
      <c r="H2907" s="19" t="n">
        <f aca="false">D2907-$E$3</f>
        <v>5068</v>
      </c>
      <c r="I2907" s="18" t="n">
        <f aca="false">F2907*C2907</f>
        <v>14</v>
      </c>
      <c r="J2907" s="19" t="n">
        <f aca="false">H2907*I2907</f>
        <v>70952</v>
      </c>
      <c r="K2907" s="29" t="n">
        <f aca="false">D2907/$E$2</f>
        <v>0.80272</v>
      </c>
      <c r="L2907" s="30" t="n">
        <f aca="false">1/(1+EXP($L$2+($L$3*K2907)))</f>
        <v>0.137402674848314</v>
      </c>
      <c r="M2907" s="31" t="n">
        <f aca="false">(F2907)*(L2907)+(1-F2907)*(1-L2907)</f>
        <v>0.137402674848314</v>
      </c>
      <c r="N2907" s="31" t="n">
        <f aca="false">IF(B2907=1,LN(M2907),0)</f>
        <v>0</v>
      </c>
      <c r="O2907" s="42" t="n">
        <f aca="false">K2907</f>
        <v>0.80272</v>
      </c>
      <c r="P2907" s="43" t="n">
        <f aca="false">1/(1+EXP($P$2+($P$3*O2907)))</f>
        <v>0.989908115317178</v>
      </c>
      <c r="Q2907" s="42" t="n">
        <f aca="false">(F2907)*(P2907)+(1-F2907)*(1-P2907)</f>
        <v>0.989908115317178</v>
      </c>
      <c r="R2907" s="42" t="n">
        <f aca="false">IF(B2907&lt;&gt;1,LN(Q2907),0)</f>
        <v>-0.0101431529718083</v>
      </c>
    </row>
    <row r="2908" customFormat="false" ht="13" hidden="false" customHeight="false" outlineLevel="0" collapsed="false">
      <c r="A2908" s="18" t="n">
        <v>2899</v>
      </c>
      <c r="B2908" s="41" t="n">
        <v>0</v>
      </c>
      <c r="C2908" s="18" t="n">
        <v>19</v>
      </c>
      <c r="D2908" s="19" t="n">
        <v>17663</v>
      </c>
      <c r="E2908" s="19" t="n">
        <v>335606</v>
      </c>
      <c r="F2908" s="18" t="n">
        <v>1</v>
      </c>
      <c r="G2908" s="20" t="n">
        <f aca="false">($E$2-D2908)/$E$2</f>
        <v>0.29348</v>
      </c>
      <c r="H2908" s="19" t="n">
        <f aca="false">D2908-$E$3</f>
        <v>2663</v>
      </c>
      <c r="I2908" s="18" t="n">
        <f aca="false">F2908*C2908</f>
        <v>19</v>
      </c>
      <c r="J2908" s="19" t="n">
        <f aca="false">H2908*I2908</f>
        <v>50597</v>
      </c>
      <c r="K2908" s="29" t="n">
        <f aca="false">D2908/$E$2</f>
        <v>0.70652</v>
      </c>
      <c r="L2908" s="30" t="n">
        <f aca="false">1/(1+EXP($L$2+($L$3*K2908)))</f>
        <v>0.521768733237676</v>
      </c>
      <c r="M2908" s="31" t="n">
        <f aca="false">(F2908)*(L2908)+(1-F2908)*(1-L2908)</f>
        <v>0.521768733237676</v>
      </c>
      <c r="N2908" s="31" t="n">
        <f aca="false">IF(B2908=1,LN(M2908),0)</f>
        <v>0</v>
      </c>
      <c r="O2908" s="42" t="n">
        <f aca="false">K2908</f>
        <v>0.70652</v>
      </c>
      <c r="P2908" s="43" t="n">
        <f aca="false">1/(1+EXP($P$2+($P$3*O2908)))</f>
        <v>0.999214730258476</v>
      </c>
      <c r="Q2908" s="42" t="n">
        <f aca="false">(F2908)*(P2908)+(1-F2908)*(1-P2908)</f>
        <v>0.999214730258476</v>
      </c>
      <c r="R2908" s="42" t="n">
        <f aca="false">IF(B2908&lt;&gt;1,LN(Q2908),0)</f>
        <v>-0.000785578227314018</v>
      </c>
    </row>
    <row r="2909" customFormat="false" ht="13" hidden="false" customHeight="false" outlineLevel="0" collapsed="false">
      <c r="A2909" s="18" t="n">
        <v>2900</v>
      </c>
      <c r="B2909" s="41" t="n">
        <v>0</v>
      </c>
      <c r="C2909" s="18" t="n">
        <v>13</v>
      </c>
      <c r="D2909" s="19" t="n">
        <v>22011</v>
      </c>
      <c r="E2909" s="19" t="n">
        <v>286141</v>
      </c>
      <c r="F2909" s="18" t="n">
        <v>1</v>
      </c>
      <c r="G2909" s="20" t="n">
        <f aca="false">($E$2-D2909)/$E$2</f>
        <v>0.11956</v>
      </c>
      <c r="H2909" s="19" t="n">
        <f aca="false">D2909-$E$3</f>
        <v>7011</v>
      </c>
      <c r="I2909" s="18" t="n">
        <f aca="false">F2909*C2909</f>
        <v>13</v>
      </c>
      <c r="J2909" s="19" t="n">
        <f aca="false">H2909*I2909</f>
        <v>91143</v>
      </c>
      <c r="K2909" s="29" t="n">
        <f aca="false">D2909/$E$2</f>
        <v>0.88044</v>
      </c>
      <c r="L2909" s="30" t="n">
        <f aca="false">1/(1+EXP($L$2+($L$3*K2909)))</f>
        <v>0.0325601804991324</v>
      </c>
      <c r="M2909" s="31" t="n">
        <f aca="false">(F2909)*(L2909)+(1-F2909)*(1-L2909)</f>
        <v>0.0325601804991324</v>
      </c>
      <c r="N2909" s="31" t="n">
        <f aca="false">IF(B2909=1,LN(M2909),0)</f>
        <v>0</v>
      </c>
      <c r="O2909" s="42" t="n">
        <f aca="false">K2909</f>
        <v>0.88044</v>
      </c>
      <c r="P2909" s="43" t="n">
        <f aca="false">1/(1+EXP($P$2+($P$3*O2909)))</f>
        <v>0.925213005654706</v>
      </c>
      <c r="Q2909" s="42" t="n">
        <f aca="false">(F2909)*(P2909)+(1-F2909)*(1-P2909)</f>
        <v>0.925213005654706</v>
      </c>
      <c r="R2909" s="42" t="n">
        <f aca="false">IF(B2909&lt;&gt;1,LN(Q2909),0)</f>
        <v>-0.0777312915957822</v>
      </c>
    </row>
    <row r="2910" customFormat="false" ht="13" hidden="false" customHeight="false" outlineLevel="0" collapsed="false">
      <c r="A2910" s="18" t="n">
        <v>2901</v>
      </c>
      <c r="B2910" s="41" t="n">
        <v>0</v>
      </c>
      <c r="C2910" s="18" t="n">
        <v>13</v>
      </c>
      <c r="D2910" s="19" t="n">
        <v>20702</v>
      </c>
      <c r="E2910" s="19" t="n">
        <v>269131</v>
      </c>
      <c r="F2910" s="18" t="n">
        <v>1</v>
      </c>
      <c r="G2910" s="20" t="n">
        <f aca="false">($E$2-D2910)/$E$2</f>
        <v>0.17192</v>
      </c>
      <c r="H2910" s="19" t="n">
        <f aca="false">D2910-$E$3</f>
        <v>5702</v>
      </c>
      <c r="I2910" s="18" t="n">
        <f aca="false">F2910*C2910</f>
        <v>13</v>
      </c>
      <c r="J2910" s="19" t="n">
        <f aca="false">H2910*I2910</f>
        <v>74126</v>
      </c>
      <c r="K2910" s="29" t="n">
        <f aca="false">D2910/$E$2</f>
        <v>0.82808</v>
      </c>
      <c r="L2910" s="30" t="n">
        <f aca="false">1/(1+EXP($L$2+($L$3*K2910)))</f>
        <v>0.0875219124615027</v>
      </c>
      <c r="M2910" s="31" t="n">
        <f aca="false">(F2910)*(L2910)+(1-F2910)*(1-L2910)</f>
        <v>0.0875219124615027</v>
      </c>
      <c r="N2910" s="31" t="n">
        <f aca="false">IF(B2910=1,LN(M2910),0)</f>
        <v>0</v>
      </c>
      <c r="O2910" s="42" t="n">
        <f aca="false">K2910</f>
        <v>0.82808</v>
      </c>
      <c r="P2910" s="43" t="n">
        <f aca="false">1/(1+EXP($P$2+($P$3*O2910)))</f>
        <v>0.980358567607128</v>
      </c>
      <c r="Q2910" s="42" t="n">
        <f aca="false">(F2910)*(P2910)+(1-F2910)*(1-P2910)</f>
        <v>0.980358567607128</v>
      </c>
      <c r="R2910" s="42" t="n">
        <f aca="false">IF(B2910&lt;&gt;1,LN(Q2910),0)</f>
        <v>-0.019836888923832</v>
      </c>
    </row>
    <row r="2911" customFormat="false" ht="13" hidden="false" customHeight="false" outlineLevel="0" collapsed="false">
      <c r="A2911" s="18" t="n">
        <v>2902</v>
      </c>
      <c r="B2911" s="41" t="n">
        <v>0</v>
      </c>
      <c r="C2911" s="18" t="n">
        <v>11</v>
      </c>
      <c r="D2911" s="19" t="n">
        <v>16171</v>
      </c>
      <c r="E2911" s="19" t="n">
        <v>177878</v>
      </c>
      <c r="F2911" s="18" t="n">
        <v>1</v>
      </c>
      <c r="G2911" s="20" t="n">
        <f aca="false">($E$2-D2911)/$E$2</f>
        <v>0.35316</v>
      </c>
      <c r="H2911" s="19" t="n">
        <f aca="false">D2911-$E$3</f>
        <v>1171</v>
      </c>
      <c r="I2911" s="18" t="n">
        <f aca="false">F2911*C2911</f>
        <v>11</v>
      </c>
      <c r="J2911" s="19" t="n">
        <f aca="false">H2911*I2911</f>
        <v>12881</v>
      </c>
      <c r="K2911" s="29" t="n">
        <f aca="false">D2911/$E$2</f>
        <v>0.64684</v>
      </c>
      <c r="L2911" s="30" t="n">
        <f aca="false">1/(1+EXP($L$2+($L$3*K2911)))</f>
        <v>0.782591130727064</v>
      </c>
      <c r="M2911" s="31" t="n">
        <f aca="false">(F2911)*(L2911)+(1-F2911)*(1-L2911)</f>
        <v>0.782591130727064</v>
      </c>
      <c r="N2911" s="31" t="n">
        <f aca="false">IF(B2911=1,LN(M2911),0)</f>
        <v>0</v>
      </c>
      <c r="O2911" s="42" t="n">
        <f aca="false">K2911</f>
        <v>0.64684</v>
      </c>
      <c r="P2911" s="43" t="n">
        <f aca="false">1/(1+EXP($P$2+($P$3*O2911)))</f>
        <v>0.999839748111178</v>
      </c>
      <c r="Q2911" s="42" t="n">
        <f aca="false">(F2911)*(P2911)+(1-F2911)*(1-P2911)</f>
        <v>0.999839748111178</v>
      </c>
      <c r="R2911" s="42" t="n">
        <f aca="false">IF(B2911&lt;&gt;1,LN(Q2911),0)</f>
        <v>-0.000160264730528075</v>
      </c>
    </row>
    <row r="2912" customFormat="false" ht="13" hidden="false" customHeight="false" outlineLevel="0" collapsed="false">
      <c r="A2912" s="18" t="n">
        <v>2903</v>
      </c>
      <c r="B2912" s="41" t="n">
        <v>0</v>
      </c>
      <c r="C2912" s="18" t="n">
        <v>31</v>
      </c>
      <c r="D2912" s="19" t="n">
        <v>21492</v>
      </c>
      <c r="E2912" s="19" t="n">
        <v>666263</v>
      </c>
      <c r="F2912" s="18" t="n">
        <v>1</v>
      </c>
      <c r="G2912" s="20" t="n">
        <f aca="false">($E$2-D2912)/$E$2</f>
        <v>0.14032</v>
      </c>
      <c r="H2912" s="19" t="n">
        <f aca="false">D2912-$E$3</f>
        <v>6492</v>
      </c>
      <c r="I2912" s="18" t="n">
        <f aca="false">F2912*C2912</f>
        <v>31</v>
      </c>
      <c r="J2912" s="19" t="n">
        <f aca="false">H2912*I2912</f>
        <v>201252</v>
      </c>
      <c r="K2912" s="29" t="n">
        <f aca="false">D2912/$E$2</f>
        <v>0.85968</v>
      </c>
      <c r="L2912" s="30" t="n">
        <f aca="false">1/(1+EXP($L$2+($L$3*K2912)))</f>
        <v>0.0485068185258509</v>
      </c>
      <c r="M2912" s="31" t="n">
        <f aca="false">(F2912)*(L2912)+(1-F2912)*(1-L2912)</f>
        <v>0.0485068185258509</v>
      </c>
      <c r="N2912" s="31" t="n">
        <f aca="false">IF(B2912=1,LN(M2912),0)</f>
        <v>0</v>
      </c>
      <c r="O2912" s="42" t="n">
        <f aca="false">K2912</f>
        <v>0.85968</v>
      </c>
      <c r="P2912" s="43" t="n">
        <f aca="false">1/(1+EXP($P$2+($P$3*O2912)))</f>
        <v>0.955571863725115</v>
      </c>
      <c r="Q2912" s="42" t="n">
        <f aca="false">(F2912)*(P2912)+(1-F2912)*(1-P2912)</f>
        <v>0.955571863725115</v>
      </c>
      <c r="R2912" s="42" t="n">
        <f aca="false">IF(B2912&lt;&gt;1,LN(Q2912),0)</f>
        <v>-0.0454453075333178</v>
      </c>
    </row>
    <row r="2913" customFormat="false" ht="13" hidden="false" customHeight="false" outlineLevel="0" collapsed="false">
      <c r="A2913" s="18" t="n">
        <v>2904</v>
      </c>
      <c r="B2913" s="41" t="n">
        <v>0</v>
      </c>
      <c r="C2913" s="18" t="n">
        <v>17</v>
      </c>
      <c r="D2913" s="19" t="n">
        <v>19445</v>
      </c>
      <c r="E2913" s="19" t="n">
        <v>330562</v>
      </c>
      <c r="F2913" s="18" t="n">
        <v>1</v>
      </c>
      <c r="G2913" s="20" t="n">
        <f aca="false">($E$2-D2913)/$E$2</f>
        <v>0.2222</v>
      </c>
      <c r="H2913" s="19" t="n">
        <f aca="false">D2913-$E$3</f>
        <v>4445</v>
      </c>
      <c r="I2913" s="18" t="n">
        <f aca="false">F2913*C2913</f>
        <v>17</v>
      </c>
      <c r="J2913" s="19" t="n">
        <f aca="false">H2913*I2913</f>
        <v>75565</v>
      </c>
      <c r="K2913" s="29" t="n">
        <f aca="false">D2913/$E$2</f>
        <v>0.7778</v>
      </c>
      <c r="L2913" s="30" t="n">
        <f aca="false">1/(1+EXP($L$2+($L$3*K2913)))</f>
        <v>0.207742006371175</v>
      </c>
      <c r="M2913" s="31" t="n">
        <f aca="false">(F2913)*(L2913)+(1-F2913)*(1-L2913)</f>
        <v>0.207742006371175</v>
      </c>
      <c r="N2913" s="31" t="n">
        <f aca="false">IF(B2913=1,LN(M2913),0)</f>
        <v>0</v>
      </c>
      <c r="O2913" s="42" t="n">
        <f aca="false">K2913</f>
        <v>0.7778</v>
      </c>
      <c r="P2913" s="43" t="n">
        <f aca="false">1/(1+EXP($P$2+($P$3*O2913)))</f>
        <v>0.994778638575739</v>
      </c>
      <c r="Q2913" s="42" t="n">
        <f aca="false">(F2913)*(P2913)+(1-F2913)*(1-P2913)</f>
        <v>0.994778638575739</v>
      </c>
      <c r="R2913" s="42" t="n">
        <f aca="false">IF(B2913&lt;&gt;1,LN(Q2913),0)</f>
        <v>-0.00523504036773722</v>
      </c>
    </row>
    <row r="2914" customFormat="false" ht="13" hidden="false" customHeight="false" outlineLevel="0" collapsed="false">
      <c r="A2914" s="18" t="n">
        <v>2905</v>
      </c>
      <c r="B2914" s="41" t="n">
        <v>0</v>
      </c>
      <c r="C2914" s="18" t="n">
        <v>12</v>
      </c>
      <c r="D2914" s="19" t="n">
        <v>17225</v>
      </c>
      <c r="E2914" s="19" t="n">
        <v>206706</v>
      </c>
      <c r="F2914" s="18" t="n">
        <v>1</v>
      </c>
      <c r="G2914" s="20" t="n">
        <f aca="false">($E$2-D2914)/$E$2</f>
        <v>0.311</v>
      </c>
      <c r="H2914" s="19" t="n">
        <f aca="false">D2914-$E$3</f>
        <v>2225</v>
      </c>
      <c r="I2914" s="18" t="n">
        <f aca="false">F2914*C2914</f>
        <v>12</v>
      </c>
      <c r="J2914" s="19" t="n">
        <f aca="false">H2914*I2914</f>
        <v>26700</v>
      </c>
      <c r="K2914" s="29" t="n">
        <f aca="false">D2914/$E$2</f>
        <v>0.689</v>
      </c>
      <c r="L2914" s="30" t="n">
        <f aca="false">1/(1+EXP($L$2+($L$3*K2914)))</f>
        <v>0.607677365407056</v>
      </c>
      <c r="M2914" s="31" t="n">
        <f aca="false">(F2914)*(L2914)+(1-F2914)*(1-L2914)</f>
        <v>0.607677365407056</v>
      </c>
      <c r="N2914" s="31" t="n">
        <f aca="false">IF(B2914=1,LN(M2914),0)</f>
        <v>0</v>
      </c>
      <c r="O2914" s="42" t="n">
        <f aca="false">K2914</f>
        <v>0.689</v>
      </c>
      <c r="P2914" s="43" t="n">
        <f aca="false">1/(1+EXP($P$2+($P$3*O2914)))</f>
        <v>0.999507458639647</v>
      </c>
      <c r="Q2914" s="42" t="n">
        <f aca="false">(F2914)*(P2914)+(1-F2914)*(1-P2914)</f>
        <v>0.999507458639647</v>
      </c>
      <c r="R2914" s="42" t="n">
        <f aca="false">IF(B2914&lt;&gt;1,LN(Q2914),0)</f>
        <v>-0.000492662698692826</v>
      </c>
    </row>
    <row r="2915" customFormat="false" ht="13" hidden="false" customHeight="false" outlineLevel="0" collapsed="false">
      <c r="A2915" s="18" t="n">
        <v>2906</v>
      </c>
      <c r="B2915" s="41" t="n">
        <v>0</v>
      </c>
      <c r="C2915" s="18" t="n">
        <v>24</v>
      </c>
      <c r="D2915" s="19" t="n">
        <v>15391</v>
      </c>
      <c r="E2915" s="19" t="n">
        <v>369378</v>
      </c>
      <c r="F2915" s="18" t="n">
        <v>1</v>
      </c>
      <c r="G2915" s="20" t="n">
        <f aca="false">($E$2-D2915)/$E$2</f>
        <v>0.38436</v>
      </c>
      <c r="H2915" s="19" t="n">
        <f aca="false">D2915-$E$3</f>
        <v>391</v>
      </c>
      <c r="I2915" s="18" t="n">
        <f aca="false">F2915*C2915</f>
        <v>24</v>
      </c>
      <c r="J2915" s="19" t="n">
        <f aca="false">H2915*I2915</f>
        <v>9384</v>
      </c>
      <c r="K2915" s="29" t="n">
        <f aca="false">D2915/$E$2</f>
        <v>0.61564</v>
      </c>
      <c r="L2915" s="30" t="n">
        <f aca="false">1/(1+EXP($L$2+($L$3*K2915)))</f>
        <v>0.870443209288266</v>
      </c>
      <c r="M2915" s="31" t="n">
        <f aca="false">(F2915)*(L2915)+(1-F2915)*(1-L2915)</f>
        <v>0.870443209288266</v>
      </c>
      <c r="N2915" s="31" t="n">
        <f aca="false">IF(B2915=1,LN(M2915),0)</f>
        <v>0</v>
      </c>
      <c r="O2915" s="42" t="n">
        <f aca="false">K2915</f>
        <v>0.61564</v>
      </c>
      <c r="P2915" s="43" t="n">
        <f aca="false">1/(1+EXP($P$2+($P$3*O2915)))</f>
        <v>0.999930198647013</v>
      </c>
      <c r="Q2915" s="42" t="n">
        <f aca="false">(F2915)*(P2915)+(1-F2915)*(1-P2915)</f>
        <v>0.999930198647013</v>
      </c>
      <c r="R2915" s="42" t="n">
        <f aca="false">IF(B2915&lt;&gt;1,LN(Q2915),0)</f>
        <v>-6.98037892145394E-005</v>
      </c>
    </row>
    <row r="2916" customFormat="false" ht="13" hidden="false" customHeight="false" outlineLevel="0" collapsed="false">
      <c r="A2916" s="18" t="n">
        <v>2907</v>
      </c>
      <c r="B2916" s="41" t="n">
        <v>0</v>
      </c>
      <c r="C2916" s="18" t="n">
        <v>22</v>
      </c>
      <c r="D2916" s="19" t="n">
        <v>21309</v>
      </c>
      <c r="E2916" s="19" t="n">
        <v>468794</v>
      </c>
      <c r="F2916" s="18" t="n">
        <v>1</v>
      </c>
      <c r="G2916" s="20" t="n">
        <f aca="false">($E$2-D2916)/$E$2</f>
        <v>0.14764</v>
      </c>
      <c r="H2916" s="19" t="n">
        <f aca="false">D2916-$E$3</f>
        <v>6309</v>
      </c>
      <c r="I2916" s="18" t="n">
        <f aca="false">F2916*C2916</f>
        <v>22</v>
      </c>
      <c r="J2916" s="19" t="n">
        <f aca="false">H2916*I2916</f>
        <v>138798</v>
      </c>
      <c r="K2916" s="29" t="n">
        <f aca="false">D2916/$E$2</f>
        <v>0.85236</v>
      </c>
      <c r="L2916" s="30" t="n">
        <f aca="false">1/(1+EXP($L$2+($L$3*K2916)))</f>
        <v>0.0557288283007639</v>
      </c>
      <c r="M2916" s="31" t="n">
        <f aca="false">(F2916)*(L2916)+(1-F2916)*(1-L2916)</f>
        <v>0.0557288283007639</v>
      </c>
      <c r="N2916" s="31" t="n">
        <f aca="false">IF(B2916=1,LN(M2916),0)</f>
        <v>0</v>
      </c>
      <c r="O2916" s="42" t="n">
        <f aca="false">K2916</f>
        <v>0.85236</v>
      </c>
      <c r="P2916" s="43" t="n">
        <f aca="false">1/(1+EXP($P$2+($P$3*O2916)))</f>
        <v>0.963153265156224</v>
      </c>
      <c r="Q2916" s="42" t="n">
        <f aca="false">(F2916)*(P2916)+(1-F2916)*(1-P2916)</f>
        <v>0.963153265156224</v>
      </c>
      <c r="R2916" s="42" t="n">
        <f aca="false">IF(B2916&lt;&gt;1,LN(Q2916),0)</f>
        <v>-0.0375427259990188</v>
      </c>
    </row>
    <row r="2917" customFormat="false" ht="13" hidden="false" customHeight="false" outlineLevel="0" collapsed="false">
      <c r="A2917" s="18" t="n">
        <v>2908</v>
      </c>
      <c r="B2917" s="41" t="n">
        <v>0</v>
      </c>
      <c r="C2917" s="18" t="n">
        <v>31</v>
      </c>
      <c r="D2917" s="19" t="n">
        <v>20822</v>
      </c>
      <c r="E2917" s="19" t="n">
        <v>645475</v>
      </c>
      <c r="F2917" s="18" t="n">
        <v>1</v>
      </c>
      <c r="G2917" s="20" t="n">
        <f aca="false">($E$2-D2917)/$E$2</f>
        <v>0.16712</v>
      </c>
      <c r="H2917" s="19" t="n">
        <f aca="false">D2917-$E$3</f>
        <v>5822</v>
      </c>
      <c r="I2917" s="18" t="n">
        <f aca="false">F2917*C2917</f>
        <v>31</v>
      </c>
      <c r="J2917" s="19" t="n">
        <f aca="false">H2917*I2917</f>
        <v>180482</v>
      </c>
      <c r="K2917" s="29" t="n">
        <f aca="false">D2917/$E$2</f>
        <v>0.83288</v>
      </c>
      <c r="L2917" s="30" t="n">
        <f aca="false">1/(1+EXP($L$2+($L$3*K2917)))</f>
        <v>0.0801520468235807</v>
      </c>
      <c r="M2917" s="31" t="n">
        <f aca="false">(F2917)*(L2917)+(1-F2917)*(1-L2917)</f>
        <v>0.0801520468235807</v>
      </c>
      <c r="N2917" s="31" t="n">
        <f aca="false">IF(B2917=1,LN(M2917),0)</f>
        <v>0</v>
      </c>
      <c r="O2917" s="42" t="n">
        <f aca="false">K2917</f>
        <v>0.83288</v>
      </c>
      <c r="P2917" s="43" t="n">
        <f aca="false">1/(1+EXP($P$2+($P$3*O2917)))</f>
        <v>0.977738917481077</v>
      </c>
      <c r="Q2917" s="42" t="n">
        <f aca="false">(F2917)*(P2917)+(1-F2917)*(1-P2917)</f>
        <v>0.977738917481077</v>
      </c>
      <c r="R2917" s="42" t="n">
        <f aca="false">IF(B2917&lt;&gt;1,LN(Q2917),0)</f>
        <v>-0.0225126001271141</v>
      </c>
    </row>
    <row r="2918" customFormat="false" ht="13" hidden="false" customHeight="false" outlineLevel="0" collapsed="false">
      <c r="A2918" s="18" t="n">
        <v>2909</v>
      </c>
      <c r="B2918" s="41" t="n">
        <v>0</v>
      </c>
      <c r="C2918" s="18" t="n">
        <v>27</v>
      </c>
      <c r="D2918" s="19" t="n">
        <v>21132</v>
      </c>
      <c r="E2918" s="19" t="n">
        <v>570559</v>
      </c>
      <c r="F2918" s="18" t="n">
        <v>1</v>
      </c>
      <c r="G2918" s="20" t="n">
        <f aca="false">($E$2-D2918)/$E$2</f>
        <v>0.15472</v>
      </c>
      <c r="H2918" s="19" t="n">
        <f aca="false">D2918-$E$3</f>
        <v>6132</v>
      </c>
      <c r="I2918" s="18" t="n">
        <f aca="false">F2918*C2918</f>
        <v>27</v>
      </c>
      <c r="J2918" s="19" t="n">
        <f aca="false">H2918*I2918</f>
        <v>165564</v>
      </c>
      <c r="K2918" s="29" t="n">
        <f aca="false">D2918/$E$2</f>
        <v>0.84528</v>
      </c>
      <c r="L2918" s="30" t="n">
        <f aca="false">1/(1+EXP($L$2+($L$3*K2918)))</f>
        <v>0.0636670557284268</v>
      </c>
      <c r="M2918" s="31" t="n">
        <f aca="false">(F2918)*(L2918)+(1-F2918)*(1-L2918)</f>
        <v>0.0636670557284268</v>
      </c>
      <c r="N2918" s="31" t="n">
        <f aca="false">IF(B2918=1,LN(M2918),0)</f>
        <v>0</v>
      </c>
      <c r="O2918" s="42" t="n">
        <f aca="false">K2918</f>
        <v>0.84528</v>
      </c>
      <c r="P2918" s="43" t="n">
        <f aca="false">1/(1+EXP($P$2+($P$3*O2918)))</f>
        <v>0.969292525743178</v>
      </c>
      <c r="Q2918" s="42" t="n">
        <f aca="false">(F2918)*(P2918)+(1-F2918)*(1-P2918)</f>
        <v>0.969292525743178</v>
      </c>
      <c r="R2918" s="42" t="n">
        <f aca="false">IF(B2918&lt;&gt;1,LN(Q2918),0)</f>
        <v>-0.0311888284973368</v>
      </c>
    </row>
    <row r="2919" customFormat="false" ht="13" hidden="false" customHeight="false" outlineLevel="0" collapsed="false">
      <c r="A2919" s="18" t="n">
        <v>2910</v>
      </c>
      <c r="B2919" s="41" t="n">
        <v>0</v>
      </c>
      <c r="C2919" s="18" t="n">
        <v>16</v>
      </c>
      <c r="D2919" s="19" t="n">
        <v>21709</v>
      </c>
      <c r="E2919" s="19" t="n">
        <v>347337</v>
      </c>
      <c r="F2919" s="18" t="n">
        <v>1</v>
      </c>
      <c r="G2919" s="20" t="n">
        <f aca="false">($E$2-D2919)/$E$2</f>
        <v>0.13164</v>
      </c>
      <c r="H2919" s="19" t="n">
        <f aca="false">D2919-$E$3</f>
        <v>6709</v>
      </c>
      <c r="I2919" s="18" t="n">
        <f aca="false">F2919*C2919</f>
        <v>16</v>
      </c>
      <c r="J2919" s="19" t="n">
        <f aca="false">H2919*I2919</f>
        <v>107344</v>
      </c>
      <c r="K2919" s="29" t="n">
        <f aca="false">D2919/$E$2</f>
        <v>0.86836</v>
      </c>
      <c r="L2919" s="30" t="n">
        <f aca="false">1/(1+EXP($L$2+($L$3*K2919)))</f>
        <v>0.0410935330885507</v>
      </c>
      <c r="M2919" s="31" t="n">
        <f aca="false">(F2919)*(L2919)+(1-F2919)*(1-L2919)</f>
        <v>0.0410935330885507</v>
      </c>
      <c r="N2919" s="31" t="n">
        <f aca="false">IF(B2919=1,LN(M2919),0)</f>
        <v>0</v>
      </c>
      <c r="O2919" s="42" t="n">
        <f aca="false">K2919</f>
        <v>0.86836</v>
      </c>
      <c r="P2919" s="43" t="n">
        <f aca="false">1/(1+EXP($P$2+($P$3*O2919)))</f>
        <v>0.944653112843502</v>
      </c>
      <c r="Q2919" s="42" t="n">
        <f aca="false">(F2919)*(P2919)+(1-F2919)*(1-P2919)</f>
        <v>0.944653112843502</v>
      </c>
      <c r="R2919" s="42" t="n">
        <f aca="false">IF(B2919&lt;&gt;1,LN(Q2919),0)</f>
        <v>-0.0569374952334939</v>
      </c>
    </row>
    <row r="2920" customFormat="false" ht="13" hidden="false" customHeight="false" outlineLevel="0" collapsed="false">
      <c r="A2920" s="18" t="n">
        <v>2911</v>
      </c>
      <c r="B2920" s="41" t="n">
        <v>0</v>
      </c>
      <c r="C2920" s="18" t="n">
        <v>11</v>
      </c>
      <c r="D2920" s="19" t="n">
        <v>20085</v>
      </c>
      <c r="E2920" s="19" t="n">
        <v>220936</v>
      </c>
      <c r="F2920" s="18" t="n">
        <v>1</v>
      </c>
      <c r="G2920" s="20" t="n">
        <f aca="false">($E$2-D2920)/$E$2</f>
        <v>0.1966</v>
      </c>
      <c r="H2920" s="19" t="n">
        <f aca="false">D2920-$E$3</f>
        <v>5085</v>
      </c>
      <c r="I2920" s="18" t="n">
        <f aca="false">F2920*C2920</f>
        <v>11</v>
      </c>
      <c r="J2920" s="19" t="n">
        <f aca="false">H2920*I2920</f>
        <v>55935</v>
      </c>
      <c r="K2920" s="29" t="n">
        <f aca="false">D2920/$E$2</f>
        <v>0.8034</v>
      </c>
      <c r="L2920" s="30" t="n">
        <f aca="false">1/(1+EXP($L$2+($L$3*K2920)))</f>
        <v>0.135798559562938</v>
      </c>
      <c r="M2920" s="31" t="n">
        <f aca="false">(F2920)*(L2920)+(1-F2920)*(1-L2920)</f>
        <v>0.135798559562938</v>
      </c>
      <c r="N2920" s="31" t="n">
        <f aca="false">IF(B2920=1,LN(M2920),0)</f>
        <v>0</v>
      </c>
      <c r="O2920" s="42" t="n">
        <f aca="false">K2920</f>
        <v>0.8034</v>
      </c>
      <c r="P2920" s="43" t="n">
        <f aca="false">1/(1+EXP($P$2+($P$3*O2920)))</f>
        <v>0.989725524809164</v>
      </c>
      <c r="Q2920" s="42" t="n">
        <f aca="false">(F2920)*(P2920)+(1-F2920)*(1-P2920)</f>
        <v>0.989725524809164</v>
      </c>
      <c r="R2920" s="42" t="n">
        <f aca="false">IF(B2920&lt;&gt;1,LN(Q2920),0)</f>
        <v>-0.0103276219612523</v>
      </c>
    </row>
    <row r="2921" customFormat="false" ht="13" hidden="false" customHeight="false" outlineLevel="0" collapsed="false">
      <c r="A2921" s="18" t="n">
        <v>2912</v>
      </c>
      <c r="B2921" s="41" t="n">
        <v>0</v>
      </c>
      <c r="C2921" s="18" t="n">
        <v>17</v>
      </c>
      <c r="D2921" s="19" t="n">
        <v>16310</v>
      </c>
      <c r="E2921" s="19" t="n">
        <v>277265</v>
      </c>
      <c r="F2921" s="18" t="n">
        <v>1</v>
      </c>
      <c r="G2921" s="20" t="n">
        <f aca="false">($E$2-D2921)/$E$2</f>
        <v>0.3476</v>
      </c>
      <c r="H2921" s="19" t="n">
        <f aca="false">D2921-$E$3</f>
        <v>1310</v>
      </c>
      <c r="I2921" s="18" t="n">
        <f aca="false">F2921*C2921</f>
        <v>17</v>
      </c>
      <c r="J2921" s="19" t="n">
        <f aca="false">H2921*I2921</f>
        <v>22270</v>
      </c>
      <c r="K2921" s="29" t="n">
        <f aca="false">D2921/$E$2</f>
        <v>0.6524</v>
      </c>
      <c r="L2921" s="30" t="n">
        <f aca="false">1/(1+EXP($L$2+($L$3*K2921)))</f>
        <v>0.763076545195349</v>
      </c>
      <c r="M2921" s="31" t="n">
        <f aca="false">(F2921)*(L2921)+(1-F2921)*(1-L2921)</f>
        <v>0.763076545195349</v>
      </c>
      <c r="N2921" s="31" t="n">
        <f aca="false">IF(B2921=1,LN(M2921),0)</f>
        <v>0</v>
      </c>
      <c r="O2921" s="42" t="n">
        <f aca="false">K2921</f>
        <v>0.6524</v>
      </c>
      <c r="P2921" s="43" t="n">
        <f aca="false">1/(1+EXP($P$2+($P$3*O2921)))</f>
        <v>0.999814168092798</v>
      </c>
      <c r="Q2921" s="42" t="n">
        <f aca="false">(F2921)*(P2921)+(1-F2921)*(1-P2921)</f>
        <v>0.999814168092798</v>
      </c>
      <c r="R2921" s="42" t="n">
        <f aca="false">IF(B2921&lt;&gt;1,LN(Q2921),0)</f>
        <v>-0.000185849176090313</v>
      </c>
    </row>
    <row r="2922" customFormat="false" ht="13" hidden="false" customHeight="false" outlineLevel="0" collapsed="false">
      <c r="A2922" s="18" t="n">
        <v>2913</v>
      </c>
      <c r="B2922" s="41" t="n">
        <v>0</v>
      </c>
      <c r="C2922" s="18" t="n">
        <v>20</v>
      </c>
      <c r="D2922" s="19" t="n">
        <v>19829</v>
      </c>
      <c r="E2922" s="19" t="n">
        <v>396576</v>
      </c>
      <c r="F2922" s="18" t="n">
        <v>1</v>
      </c>
      <c r="G2922" s="20" t="n">
        <f aca="false">($E$2-D2922)/$E$2</f>
        <v>0.20684</v>
      </c>
      <c r="H2922" s="19" t="n">
        <f aca="false">D2922-$E$3</f>
        <v>4829</v>
      </c>
      <c r="I2922" s="18" t="n">
        <f aca="false">F2922*C2922</f>
        <v>20</v>
      </c>
      <c r="J2922" s="19" t="n">
        <f aca="false">H2922*I2922</f>
        <v>96580</v>
      </c>
      <c r="K2922" s="29" t="n">
        <f aca="false">D2922/$E$2</f>
        <v>0.79316</v>
      </c>
      <c r="L2922" s="30" t="n">
        <f aca="false">1/(1+EXP($L$2+($L$3*K2922)))</f>
        <v>0.161675228213857</v>
      </c>
      <c r="M2922" s="31" t="n">
        <f aca="false">(F2922)*(L2922)+(1-F2922)*(1-L2922)</f>
        <v>0.161675228213857</v>
      </c>
      <c r="N2922" s="31" t="n">
        <f aca="false">IF(B2922=1,LN(M2922),0)</f>
        <v>0</v>
      </c>
      <c r="O2922" s="42" t="n">
        <f aca="false">K2922</f>
        <v>0.79316</v>
      </c>
      <c r="P2922" s="43" t="n">
        <f aca="false">1/(1+EXP($P$2+($P$3*O2922)))</f>
        <v>0.992159364148531</v>
      </c>
      <c r="Q2922" s="42" t="n">
        <f aca="false">(F2922)*(P2922)+(1-F2922)*(1-P2922)</f>
        <v>0.992159364148531</v>
      </c>
      <c r="R2922" s="42" t="n">
        <f aca="false">IF(B2922&lt;&gt;1,LN(Q2922),0)</f>
        <v>-0.00787153525671126</v>
      </c>
    </row>
    <row r="2923" customFormat="false" ht="13" hidden="false" customHeight="false" outlineLevel="0" collapsed="false">
      <c r="A2923" s="18" t="n">
        <v>2914</v>
      </c>
      <c r="B2923" s="41" t="n">
        <v>0</v>
      </c>
      <c r="C2923" s="18" t="n">
        <v>13</v>
      </c>
      <c r="D2923" s="19" t="n">
        <v>15107</v>
      </c>
      <c r="E2923" s="19" t="n">
        <v>196385</v>
      </c>
      <c r="F2923" s="18" t="n">
        <v>1</v>
      </c>
      <c r="G2923" s="20" t="n">
        <f aca="false">($E$2-D2923)/$E$2</f>
        <v>0.39572</v>
      </c>
      <c r="H2923" s="19" t="n">
        <f aca="false">D2923-$E$3</f>
        <v>107</v>
      </c>
      <c r="I2923" s="18" t="n">
        <f aca="false">F2923*C2923</f>
        <v>13</v>
      </c>
      <c r="J2923" s="19" t="n">
        <f aca="false">H2923*I2923</f>
        <v>1391</v>
      </c>
      <c r="K2923" s="29" t="n">
        <f aca="false">D2923/$E$2</f>
        <v>0.60428</v>
      </c>
      <c r="L2923" s="30" t="n">
        <f aca="false">1/(1+EXP($L$2+($L$3*K2923)))</f>
        <v>0.89398442559266</v>
      </c>
      <c r="M2923" s="31" t="n">
        <f aca="false">(F2923)*(L2923)+(1-F2923)*(1-L2923)</f>
        <v>0.89398442559266</v>
      </c>
      <c r="N2923" s="31" t="n">
        <f aca="false">IF(B2923=1,LN(M2923),0)</f>
        <v>0</v>
      </c>
      <c r="O2923" s="42" t="n">
        <f aca="false">K2923</f>
        <v>0.60428</v>
      </c>
      <c r="P2923" s="43" t="n">
        <f aca="false">1/(1+EXP($P$2+($P$3*O2923)))</f>
        <v>0.999948425084868</v>
      </c>
      <c r="Q2923" s="42" t="n">
        <f aca="false">(F2923)*(P2923)+(1-F2923)*(1-P2923)</f>
        <v>0.999948425084868</v>
      </c>
      <c r="R2923" s="42" t="n">
        <f aca="false">IF(B2923&lt;&gt;1,LN(Q2923),0)</f>
        <v>-5.15762451640795E-005</v>
      </c>
    </row>
    <row r="2924" customFormat="false" ht="13" hidden="false" customHeight="false" outlineLevel="0" collapsed="false">
      <c r="A2924" s="18" t="n">
        <v>2915</v>
      </c>
      <c r="B2924" s="41" t="n">
        <v>0</v>
      </c>
      <c r="C2924" s="18" t="n">
        <v>26</v>
      </c>
      <c r="D2924" s="19" t="n">
        <v>17912</v>
      </c>
      <c r="E2924" s="19" t="n">
        <v>465724</v>
      </c>
      <c r="F2924" s="18" t="n">
        <v>1</v>
      </c>
      <c r="G2924" s="20" t="n">
        <f aca="false">($E$2-D2924)/$E$2</f>
        <v>0.28352</v>
      </c>
      <c r="H2924" s="19" t="n">
        <f aca="false">D2924-$E$3</f>
        <v>2912</v>
      </c>
      <c r="I2924" s="18" t="n">
        <f aca="false">F2924*C2924</f>
        <v>26</v>
      </c>
      <c r="J2924" s="19" t="n">
        <f aca="false">H2924*I2924</f>
        <v>75712</v>
      </c>
      <c r="K2924" s="29" t="n">
        <f aca="false">D2924/$E$2</f>
        <v>0.71648</v>
      </c>
      <c r="L2924" s="30" t="n">
        <f aca="false">1/(1+EXP($L$2+($L$3*K2924)))</f>
        <v>0.472007606806952</v>
      </c>
      <c r="M2924" s="31" t="n">
        <f aca="false">(F2924)*(L2924)+(1-F2924)*(1-L2924)</f>
        <v>0.472007606806952</v>
      </c>
      <c r="N2924" s="31" t="n">
        <f aca="false">IF(B2924=1,LN(M2924),0)</f>
        <v>0</v>
      </c>
      <c r="O2924" s="42" t="n">
        <f aca="false">K2924</f>
        <v>0.71648</v>
      </c>
      <c r="P2924" s="43" t="n">
        <f aca="false">1/(1+EXP($P$2+($P$3*O2924)))</f>
        <v>0.99897635181622</v>
      </c>
      <c r="Q2924" s="42" t="n">
        <f aca="false">(F2924)*(P2924)+(1-F2924)*(1-P2924)</f>
        <v>0.99897635181622</v>
      </c>
      <c r="R2924" s="42" t="n">
        <f aca="false">IF(B2924&lt;&gt;1,LN(Q2924),0)</f>
        <v>-0.0010241724694015</v>
      </c>
    </row>
    <row r="2925" customFormat="false" ht="13" hidden="false" customHeight="false" outlineLevel="0" collapsed="false">
      <c r="A2925" s="18" t="n">
        <v>2916</v>
      </c>
      <c r="B2925" s="41" t="n">
        <v>0</v>
      </c>
      <c r="C2925" s="18" t="n">
        <v>23</v>
      </c>
      <c r="D2925" s="19" t="n">
        <v>15355</v>
      </c>
      <c r="E2925" s="19" t="n">
        <v>353168</v>
      </c>
      <c r="F2925" s="18" t="n">
        <v>1</v>
      </c>
      <c r="G2925" s="20" t="n">
        <f aca="false">($E$2-D2925)/$E$2</f>
        <v>0.3858</v>
      </c>
      <c r="H2925" s="19" t="n">
        <f aca="false">D2925-$E$3</f>
        <v>355</v>
      </c>
      <c r="I2925" s="18" t="n">
        <f aca="false">F2925*C2925</f>
        <v>23</v>
      </c>
      <c r="J2925" s="19" t="n">
        <f aca="false">H2925*I2925</f>
        <v>8165</v>
      </c>
      <c r="K2925" s="29" t="n">
        <f aca="false">D2925/$E$2</f>
        <v>0.6142</v>
      </c>
      <c r="L2925" s="30" t="n">
        <f aca="false">1/(1+EXP($L$2+($L$3*K2925)))</f>
        <v>0.873656801565442</v>
      </c>
      <c r="M2925" s="31" t="n">
        <f aca="false">(F2925)*(L2925)+(1-F2925)*(1-L2925)</f>
        <v>0.873656801565442</v>
      </c>
      <c r="N2925" s="31" t="n">
        <f aca="false">IF(B2925=1,LN(M2925),0)</f>
        <v>0</v>
      </c>
      <c r="O2925" s="42" t="n">
        <f aca="false">K2925</f>
        <v>0.6142</v>
      </c>
      <c r="P2925" s="43" t="n">
        <f aca="false">1/(1+EXP($P$2+($P$3*O2925)))</f>
        <v>0.999932825501814</v>
      </c>
      <c r="Q2925" s="42" t="n">
        <f aca="false">(F2925)*(P2925)+(1-F2925)*(1-P2925)</f>
        <v>0.999932825501814</v>
      </c>
      <c r="R2925" s="42" t="n">
        <f aca="false">IF(B2925&lt;&gt;1,LN(Q2925),0)</f>
        <v>-6.71767544936992E-005</v>
      </c>
    </row>
    <row r="2926" customFormat="false" ht="13" hidden="false" customHeight="false" outlineLevel="0" collapsed="false">
      <c r="A2926" s="18" t="n">
        <v>2917</v>
      </c>
      <c r="B2926" s="41" t="n">
        <v>0</v>
      </c>
      <c r="C2926" s="18" t="n">
        <v>29</v>
      </c>
      <c r="D2926" s="19" t="n">
        <v>20550</v>
      </c>
      <c r="E2926" s="19" t="n">
        <v>595942</v>
      </c>
      <c r="F2926" s="18" t="n">
        <v>1</v>
      </c>
      <c r="G2926" s="20" t="n">
        <f aca="false">($E$2-D2926)/$E$2</f>
        <v>0.178</v>
      </c>
      <c r="H2926" s="19" t="n">
        <f aca="false">D2926-$E$3</f>
        <v>5550</v>
      </c>
      <c r="I2926" s="18" t="n">
        <f aca="false">F2926*C2926</f>
        <v>29</v>
      </c>
      <c r="J2926" s="19" t="n">
        <f aca="false">H2926*I2926</f>
        <v>160950</v>
      </c>
      <c r="K2926" s="29" t="n">
        <f aca="false">D2926/$E$2</f>
        <v>0.822</v>
      </c>
      <c r="L2926" s="30" t="n">
        <f aca="false">1/(1+EXP($L$2+($L$3*K2926)))</f>
        <v>0.0977335803349155</v>
      </c>
      <c r="M2926" s="31" t="n">
        <f aca="false">(F2926)*(L2926)+(1-F2926)*(1-L2926)</f>
        <v>0.0977335803349155</v>
      </c>
      <c r="N2926" s="31" t="n">
        <f aca="false">IF(B2926=1,LN(M2926),0)</f>
        <v>0</v>
      </c>
      <c r="O2926" s="42" t="n">
        <f aca="false">K2926</f>
        <v>0.822</v>
      </c>
      <c r="P2926" s="43" t="n">
        <f aca="false">1/(1+EXP($P$2+($P$3*O2926)))</f>
        <v>0.983246480324251</v>
      </c>
      <c r="Q2926" s="42" t="n">
        <f aca="false">(F2926)*(P2926)+(1-F2926)*(1-P2926)</f>
        <v>0.983246480324251</v>
      </c>
      <c r="R2926" s="42" t="n">
        <f aca="false">IF(B2926&lt;&gt;1,LN(Q2926),0)</f>
        <v>-0.0168954473112544</v>
      </c>
    </row>
    <row r="2927" customFormat="false" ht="13" hidden="false" customHeight="false" outlineLevel="0" collapsed="false">
      <c r="A2927" s="18" t="n">
        <v>2918</v>
      </c>
      <c r="B2927" s="41" t="n">
        <v>0</v>
      </c>
      <c r="C2927" s="18" t="n">
        <v>13</v>
      </c>
      <c r="D2927" s="19" t="n">
        <v>17751</v>
      </c>
      <c r="E2927" s="19" t="n">
        <v>230763</v>
      </c>
      <c r="F2927" s="18" t="n">
        <v>1</v>
      </c>
      <c r="G2927" s="20" t="n">
        <f aca="false">($E$2-D2927)/$E$2</f>
        <v>0.28996</v>
      </c>
      <c r="H2927" s="19" t="n">
        <f aca="false">D2927-$E$3</f>
        <v>2751</v>
      </c>
      <c r="I2927" s="18" t="n">
        <f aca="false">F2927*C2927</f>
        <v>13</v>
      </c>
      <c r="J2927" s="19" t="n">
        <f aca="false">H2927*I2927</f>
        <v>35763</v>
      </c>
      <c r="K2927" s="29" t="n">
        <f aca="false">D2927/$E$2</f>
        <v>0.71004</v>
      </c>
      <c r="L2927" s="30" t="n">
        <f aca="false">1/(1+EXP($L$2+($L$3*K2927)))</f>
        <v>0.504180922470203</v>
      </c>
      <c r="M2927" s="31" t="n">
        <f aca="false">(F2927)*(L2927)+(1-F2927)*(1-L2927)</f>
        <v>0.504180922470203</v>
      </c>
      <c r="N2927" s="31" t="n">
        <f aca="false">IF(B2927=1,LN(M2927),0)</f>
        <v>0</v>
      </c>
      <c r="O2927" s="42" t="n">
        <f aca="false">K2927</f>
        <v>0.71004</v>
      </c>
      <c r="P2927" s="43" t="n">
        <f aca="false">1/(1+EXP($P$2+($P$3*O2927)))</f>
        <v>0.999137595274648</v>
      </c>
      <c r="Q2927" s="42" t="n">
        <f aca="false">(F2927)*(P2927)+(1-F2927)*(1-P2927)</f>
        <v>0.999137595274648</v>
      </c>
      <c r="R2927" s="42" t="n">
        <f aca="false">IF(B2927&lt;&gt;1,LN(Q2927),0)</f>
        <v>-0.000862776810247424</v>
      </c>
    </row>
    <row r="2928" customFormat="false" ht="13" hidden="false" customHeight="false" outlineLevel="0" collapsed="false">
      <c r="A2928" s="18" t="n">
        <v>2919</v>
      </c>
      <c r="B2928" s="41" t="n">
        <v>0</v>
      </c>
      <c r="C2928" s="18" t="n">
        <v>15</v>
      </c>
      <c r="D2928" s="19" t="n">
        <v>21996</v>
      </c>
      <c r="E2928" s="19" t="n">
        <v>329934</v>
      </c>
      <c r="F2928" s="18" t="n">
        <v>1</v>
      </c>
      <c r="G2928" s="20" t="n">
        <f aca="false">($E$2-D2928)/$E$2</f>
        <v>0.12016</v>
      </c>
      <c r="H2928" s="19" t="n">
        <f aca="false">D2928-$E$3</f>
        <v>6996</v>
      </c>
      <c r="I2928" s="18" t="n">
        <f aca="false">F2928*C2928</f>
        <v>15</v>
      </c>
      <c r="J2928" s="19" t="n">
        <f aca="false">H2928*I2928</f>
        <v>104940</v>
      </c>
      <c r="K2928" s="29" t="n">
        <f aca="false">D2928/$E$2</f>
        <v>0.87984</v>
      </c>
      <c r="L2928" s="30" t="n">
        <f aca="false">1/(1+EXP($L$2+($L$3*K2928)))</f>
        <v>0.0329403405781174</v>
      </c>
      <c r="M2928" s="31" t="n">
        <f aca="false">(F2928)*(L2928)+(1-F2928)*(1-L2928)</f>
        <v>0.0329403405781174</v>
      </c>
      <c r="N2928" s="31" t="n">
        <f aca="false">IF(B2928=1,LN(M2928),0)</f>
        <v>0</v>
      </c>
      <c r="O2928" s="42" t="n">
        <f aca="false">K2928</f>
        <v>0.87984</v>
      </c>
      <c r="P2928" s="43" t="n">
        <f aca="false">1/(1+EXP($P$2+($P$3*O2928)))</f>
        <v>0.926311532389013</v>
      </c>
      <c r="Q2928" s="42" t="n">
        <f aca="false">(F2928)*(P2928)+(1-F2928)*(1-P2928)</f>
        <v>0.926311532389013</v>
      </c>
      <c r="R2928" s="42" t="n">
        <f aca="false">IF(B2928&lt;&gt;1,LN(Q2928),0)</f>
        <v>-0.0765446728493011</v>
      </c>
    </row>
    <row r="2929" customFormat="false" ht="13" hidden="false" customHeight="false" outlineLevel="0" collapsed="false">
      <c r="A2929" s="18" t="n">
        <v>2920</v>
      </c>
      <c r="B2929" s="41" t="n">
        <v>0</v>
      </c>
      <c r="C2929" s="18" t="n">
        <v>22</v>
      </c>
      <c r="D2929" s="19" t="n">
        <v>21818</v>
      </c>
      <c r="E2929" s="19" t="n">
        <v>479996</v>
      </c>
      <c r="F2929" s="18" t="n">
        <v>1</v>
      </c>
      <c r="G2929" s="20" t="n">
        <f aca="false">($E$2-D2929)/$E$2</f>
        <v>0.12728</v>
      </c>
      <c r="H2929" s="19" t="n">
        <f aca="false">D2929-$E$3</f>
        <v>6818</v>
      </c>
      <c r="I2929" s="18" t="n">
        <f aca="false">F2929*C2929</f>
        <v>22</v>
      </c>
      <c r="J2929" s="19" t="n">
        <f aca="false">H2929*I2929</f>
        <v>149996</v>
      </c>
      <c r="K2929" s="29" t="n">
        <f aca="false">D2929/$E$2</f>
        <v>0.87272</v>
      </c>
      <c r="L2929" s="30" t="n">
        <f aca="false">1/(1+EXP($L$2+($L$3*K2929)))</f>
        <v>0.0377913847175123</v>
      </c>
      <c r="M2929" s="31" t="n">
        <f aca="false">(F2929)*(L2929)+(1-F2929)*(1-L2929)</f>
        <v>0.0377913847175123</v>
      </c>
      <c r="N2929" s="31" t="n">
        <f aca="false">IF(B2929=1,LN(M2929),0)</f>
        <v>0</v>
      </c>
      <c r="O2929" s="42" t="n">
        <f aca="false">K2929</f>
        <v>0.87272</v>
      </c>
      <c r="P2929" s="43" t="n">
        <f aca="false">1/(1+EXP($P$2+($P$3*O2929)))</f>
        <v>0.938257083802642</v>
      </c>
      <c r="Q2929" s="42" t="n">
        <f aca="false">(F2929)*(P2929)+(1-F2929)*(1-P2929)</f>
        <v>0.938257083802642</v>
      </c>
      <c r="R2929" s="42" t="n">
        <f aca="false">IF(B2929&lt;&gt;1,LN(Q2929),0)</f>
        <v>-0.0637312909793698</v>
      </c>
    </row>
    <row r="2930" customFormat="false" ht="13" hidden="false" customHeight="false" outlineLevel="0" collapsed="false">
      <c r="A2930" s="18" t="n">
        <v>2921</v>
      </c>
      <c r="B2930" s="41" t="n">
        <v>0</v>
      </c>
      <c r="C2930" s="18" t="n">
        <v>21</v>
      </c>
      <c r="D2930" s="19" t="n">
        <v>19357</v>
      </c>
      <c r="E2930" s="19" t="n">
        <v>406496</v>
      </c>
      <c r="F2930" s="18" t="n">
        <v>1</v>
      </c>
      <c r="G2930" s="20" t="n">
        <f aca="false">($E$2-D2930)/$E$2</f>
        <v>0.22572</v>
      </c>
      <c r="H2930" s="19" t="n">
        <f aca="false">D2930-$E$3</f>
        <v>4357</v>
      </c>
      <c r="I2930" s="18" t="n">
        <f aca="false">F2930*C2930</f>
        <v>21</v>
      </c>
      <c r="J2930" s="19" t="n">
        <f aca="false">H2930*I2930</f>
        <v>91497</v>
      </c>
      <c r="K2930" s="29" t="n">
        <f aca="false">D2930/$E$2</f>
        <v>0.77428</v>
      </c>
      <c r="L2930" s="30" t="n">
        <f aca="false">1/(1+EXP($L$2+($L$3*K2930)))</f>
        <v>0.219568245664232</v>
      </c>
      <c r="M2930" s="31" t="n">
        <f aca="false">(F2930)*(L2930)+(1-F2930)*(1-L2930)</f>
        <v>0.219568245664232</v>
      </c>
      <c r="N2930" s="31" t="n">
        <f aca="false">IF(B2930=1,LN(M2930),0)</f>
        <v>0</v>
      </c>
      <c r="O2930" s="42" t="n">
        <f aca="false">K2930</f>
        <v>0.77428</v>
      </c>
      <c r="P2930" s="43" t="n">
        <f aca="false">1/(1+EXP($P$2+($P$3*O2930)))</f>
        <v>0.995243790337764</v>
      </c>
      <c r="Q2930" s="42" t="n">
        <f aca="false">(F2930)*(P2930)+(1-F2930)*(1-P2930)</f>
        <v>0.995243790337764</v>
      </c>
      <c r="R2930" s="42" t="n">
        <f aca="false">IF(B2930&lt;&gt;1,LN(Q2930),0)</f>
        <v>-0.00476755642008111</v>
      </c>
    </row>
    <row r="2931" customFormat="false" ht="13" hidden="false" customHeight="false" outlineLevel="0" collapsed="false">
      <c r="A2931" s="18" t="n">
        <v>2922</v>
      </c>
      <c r="B2931" s="41" t="n">
        <v>0</v>
      </c>
      <c r="C2931" s="18" t="n">
        <v>13</v>
      </c>
      <c r="D2931" s="19" t="n">
        <v>17236</v>
      </c>
      <c r="E2931" s="19" t="n">
        <v>224062</v>
      </c>
      <c r="F2931" s="18" t="n">
        <v>1</v>
      </c>
      <c r="G2931" s="20" t="n">
        <f aca="false">($E$2-D2931)/$E$2</f>
        <v>0.31056</v>
      </c>
      <c r="H2931" s="19" t="n">
        <f aca="false">D2931-$E$3</f>
        <v>2236</v>
      </c>
      <c r="I2931" s="18" t="n">
        <f aca="false">F2931*C2931</f>
        <v>13</v>
      </c>
      <c r="J2931" s="19" t="n">
        <f aca="false">H2931*I2931</f>
        <v>29068</v>
      </c>
      <c r="K2931" s="29" t="n">
        <f aca="false">D2931/$E$2</f>
        <v>0.68944</v>
      </c>
      <c r="L2931" s="30" t="n">
        <f aca="false">1/(1+EXP($L$2+($L$3*K2931)))</f>
        <v>0.60557724284228</v>
      </c>
      <c r="M2931" s="31" t="n">
        <f aca="false">(F2931)*(L2931)+(1-F2931)*(1-L2931)</f>
        <v>0.60557724284228</v>
      </c>
      <c r="N2931" s="31" t="n">
        <f aca="false">IF(B2931=1,LN(M2931),0)</f>
        <v>0</v>
      </c>
      <c r="O2931" s="42" t="n">
        <f aca="false">K2931</f>
        <v>0.68944</v>
      </c>
      <c r="P2931" s="43" t="n">
        <f aca="false">1/(1+EXP($P$2+($P$3*O2931)))</f>
        <v>0.999501654079684</v>
      </c>
      <c r="Q2931" s="42" t="n">
        <f aca="false">(F2931)*(P2931)+(1-F2931)*(1-P2931)</f>
        <v>0.999501654079684</v>
      </c>
      <c r="R2931" s="42" t="n">
        <f aca="false">IF(B2931&lt;&gt;1,LN(Q2931),0)</f>
        <v>-0.000498470135914032</v>
      </c>
    </row>
    <row r="2932" customFormat="false" ht="13" hidden="false" customHeight="false" outlineLevel="0" collapsed="false">
      <c r="A2932" s="18" t="n">
        <v>2923</v>
      </c>
      <c r="B2932" s="41" t="n">
        <v>0</v>
      </c>
      <c r="C2932" s="18" t="n">
        <v>17</v>
      </c>
      <c r="D2932" s="19" t="n">
        <v>22355</v>
      </c>
      <c r="E2932" s="19" t="n">
        <v>380032</v>
      </c>
      <c r="F2932" s="18" t="n">
        <v>1</v>
      </c>
      <c r="G2932" s="20" t="n">
        <f aca="false">($E$2-D2932)/$E$2</f>
        <v>0.1058</v>
      </c>
      <c r="H2932" s="19" t="n">
        <f aca="false">D2932-$E$3</f>
        <v>7355</v>
      </c>
      <c r="I2932" s="18" t="n">
        <f aca="false">F2932*C2932</f>
        <v>17</v>
      </c>
      <c r="J2932" s="19" t="n">
        <f aca="false">H2932*I2932</f>
        <v>125035</v>
      </c>
      <c r="K2932" s="29" t="n">
        <f aca="false">D2932/$E$2</f>
        <v>0.8942</v>
      </c>
      <c r="L2932" s="30" t="n">
        <f aca="false">1/(1+EXP($L$2+($L$3*K2932)))</f>
        <v>0.0249215186295725</v>
      </c>
      <c r="M2932" s="31" t="n">
        <f aca="false">(F2932)*(L2932)+(1-F2932)*(1-L2932)</f>
        <v>0.0249215186295725</v>
      </c>
      <c r="N2932" s="31" t="n">
        <f aca="false">IF(B2932=1,LN(M2932),0)</f>
        <v>0</v>
      </c>
      <c r="O2932" s="42" t="n">
        <f aca="false">K2932</f>
        <v>0.8942</v>
      </c>
      <c r="P2932" s="43" t="n">
        <f aca="false">1/(1+EXP($P$2+($P$3*O2932)))</f>
        <v>0.895557201334237</v>
      </c>
      <c r="Q2932" s="42" t="n">
        <f aca="false">(F2932)*(P2932)+(1-F2932)*(1-P2932)</f>
        <v>0.895557201334237</v>
      </c>
      <c r="R2932" s="42" t="n">
        <f aca="false">IF(B2932&lt;&gt;1,LN(Q2932),0)</f>
        <v>-0.110309183101241</v>
      </c>
    </row>
    <row r="2933" customFormat="false" ht="13" hidden="false" customHeight="false" outlineLevel="0" collapsed="false">
      <c r="A2933" s="18" t="n">
        <v>2924</v>
      </c>
      <c r="B2933" s="41" t="n">
        <v>0</v>
      </c>
      <c r="C2933" s="18" t="n">
        <v>20</v>
      </c>
      <c r="D2933" s="19" t="n">
        <v>21131</v>
      </c>
      <c r="E2933" s="19" t="n">
        <v>422629</v>
      </c>
      <c r="F2933" s="18" t="n">
        <v>1</v>
      </c>
      <c r="G2933" s="20" t="n">
        <f aca="false">($E$2-D2933)/$E$2</f>
        <v>0.15476</v>
      </c>
      <c r="H2933" s="19" t="n">
        <f aca="false">D2933-$E$3</f>
        <v>6131</v>
      </c>
      <c r="I2933" s="18" t="n">
        <f aca="false">F2933*C2933</f>
        <v>20</v>
      </c>
      <c r="J2933" s="19" t="n">
        <f aca="false">H2933*I2933</f>
        <v>122620</v>
      </c>
      <c r="K2933" s="29" t="n">
        <f aca="false">D2933/$E$2</f>
        <v>0.84524</v>
      </c>
      <c r="L2933" s="30" t="n">
        <f aca="false">1/(1+EXP($L$2+($L$3*K2933)))</f>
        <v>0.0637147672504067</v>
      </c>
      <c r="M2933" s="31" t="n">
        <f aca="false">(F2933)*(L2933)+(1-F2933)*(1-L2933)</f>
        <v>0.0637147672504067</v>
      </c>
      <c r="N2933" s="31" t="n">
        <f aca="false">IF(B2933=1,LN(M2933),0)</f>
        <v>0</v>
      </c>
      <c r="O2933" s="42" t="n">
        <f aca="false">K2933</f>
        <v>0.84524</v>
      </c>
      <c r="P2933" s="43" t="n">
        <f aca="false">1/(1+EXP($P$2+($P$3*O2933)))</f>
        <v>0.96932422757327</v>
      </c>
      <c r="Q2933" s="42" t="n">
        <f aca="false">(F2933)*(P2933)+(1-F2933)*(1-P2933)</f>
        <v>0.96932422757327</v>
      </c>
      <c r="R2933" s="42" t="n">
        <f aca="false">IF(B2933&lt;&gt;1,LN(Q2933),0)</f>
        <v>-0.0311561228787133</v>
      </c>
    </row>
    <row r="2934" customFormat="false" ht="13" hidden="false" customHeight="false" outlineLevel="0" collapsed="false">
      <c r="A2934" s="18" t="n">
        <v>2925</v>
      </c>
      <c r="B2934" s="41" t="n">
        <v>0</v>
      </c>
      <c r="C2934" s="18" t="n">
        <v>12</v>
      </c>
      <c r="D2934" s="19" t="n">
        <v>15312</v>
      </c>
      <c r="E2934" s="19" t="n">
        <v>183750</v>
      </c>
      <c r="F2934" s="18" t="n">
        <v>1</v>
      </c>
      <c r="G2934" s="20" t="n">
        <f aca="false">($E$2-D2934)/$E$2</f>
        <v>0.38752</v>
      </c>
      <c r="H2934" s="19" t="n">
        <f aca="false">D2934-$E$3</f>
        <v>312</v>
      </c>
      <c r="I2934" s="18" t="n">
        <f aca="false">F2934*C2934</f>
        <v>12</v>
      </c>
      <c r="J2934" s="19" t="n">
        <f aca="false">H2934*I2934</f>
        <v>3744</v>
      </c>
      <c r="K2934" s="29" t="n">
        <f aca="false">D2934/$E$2</f>
        <v>0.61248</v>
      </c>
      <c r="L2934" s="30" t="n">
        <f aca="false">1/(1+EXP($L$2+($L$3*K2934)))</f>
        <v>0.877405653258457</v>
      </c>
      <c r="M2934" s="31" t="n">
        <f aca="false">(F2934)*(L2934)+(1-F2934)*(1-L2934)</f>
        <v>0.877405653258457</v>
      </c>
      <c r="N2934" s="31" t="n">
        <f aca="false">IF(B2934=1,LN(M2934),0)</f>
        <v>0</v>
      </c>
      <c r="O2934" s="42" t="n">
        <f aca="false">K2934</f>
        <v>0.61248</v>
      </c>
      <c r="P2934" s="43" t="n">
        <f aca="false">1/(1+EXP($P$2+($P$3*O2934)))</f>
        <v>0.999935833901304</v>
      </c>
      <c r="Q2934" s="42" t="n">
        <f aca="false">(F2934)*(P2934)+(1-F2934)*(1-P2934)</f>
        <v>0.999935833901304</v>
      </c>
      <c r="R2934" s="42" t="n">
        <f aca="false">IF(B2934&lt;&gt;1,LN(Q2934),0)</f>
        <v>-6.4168157427818E-005</v>
      </c>
    </row>
    <row r="2935" customFormat="false" ht="13" hidden="false" customHeight="false" outlineLevel="0" collapsed="false">
      <c r="A2935" s="18" t="n">
        <v>2926</v>
      </c>
      <c r="B2935" s="41" t="n">
        <v>0</v>
      </c>
      <c r="C2935" s="18" t="n">
        <v>11</v>
      </c>
      <c r="D2935" s="19" t="n">
        <v>20458</v>
      </c>
      <c r="E2935" s="19" t="n">
        <v>225038</v>
      </c>
      <c r="F2935" s="18" t="n">
        <v>1</v>
      </c>
      <c r="G2935" s="20" t="n">
        <f aca="false">($E$2-D2935)/$E$2</f>
        <v>0.18168</v>
      </c>
      <c r="H2935" s="19" t="n">
        <f aca="false">D2935-$E$3</f>
        <v>5458</v>
      </c>
      <c r="I2935" s="18" t="n">
        <f aca="false">F2935*C2935</f>
        <v>11</v>
      </c>
      <c r="J2935" s="19" t="n">
        <f aca="false">H2935*I2935</f>
        <v>60038</v>
      </c>
      <c r="K2935" s="29" t="n">
        <f aca="false">D2935/$E$2</f>
        <v>0.81832</v>
      </c>
      <c r="L2935" s="30" t="n">
        <f aca="false">1/(1+EXP($L$2+($L$3*K2935)))</f>
        <v>0.104419242012994</v>
      </c>
      <c r="M2935" s="31" t="n">
        <f aca="false">(F2935)*(L2935)+(1-F2935)*(1-L2935)</f>
        <v>0.104419242012994</v>
      </c>
      <c r="N2935" s="31" t="n">
        <f aca="false">IF(B2935=1,LN(M2935),0)</f>
        <v>0</v>
      </c>
      <c r="O2935" s="42" t="n">
        <f aca="false">K2935</f>
        <v>0.81832</v>
      </c>
      <c r="P2935" s="43" t="n">
        <f aca="false">1/(1+EXP($P$2+($P$3*O2935)))</f>
        <v>0.984787202223041</v>
      </c>
      <c r="Q2935" s="42" t="n">
        <f aca="false">(F2935)*(P2935)+(1-F2935)*(1-P2935)</f>
        <v>0.984787202223041</v>
      </c>
      <c r="R2935" s="42" t="n">
        <f aca="false">IF(B2935&lt;&gt;1,LN(Q2935),0)</f>
        <v>-0.0153296995019371</v>
      </c>
    </row>
    <row r="2936" customFormat="false" ht="13" hidden="false" customHeight="false" outlineLevel="0" collapsed="false">
      <c r="A2936" s="18" t="n">
        <v>2927</v>
      </c>
      <c r="B2936" s="41" t="n">
        <v>0</v>
      </c>
      <c r="C2936" s="18" t="n">
        <v>11</v>
      </c>
      <c r="D2936" s="19" t="n">
        <v>20623</v>
      </c>
      <c r="E2936" s="19" t="n">
        <v>226855</v>
      </c>
      <c r="F2936" s="18" t="n">
        <v>1</v>
      </c>
      <c r="G2936" s="20" t="n">
        <f aca="false">($E$2-D2936)/$E$2</f>
        <v>0.17508</v>
      </c>
      <c r="H2936" s="19" t="n">
        <f aca="false">D2936-$E$3</f>
        <v>5623</v>
      </c>
      <c r="I2936" s="18" t="n">
        <f aca="false">F2936*C2936</f>
        <v>11</v>
      </c>
      <c r="J2936" s="19" t="n">
        <f aca="false">H2936*I2936</f>
        <v>61853</v>
      </c>
      <c r="K2936" s="29" t="n">
        <f aca="false">D2936/$E$2</f>
        <v>0.82492</v>
      </c>
      <c r="L2936" s="30" t="n">
        <f aca="false">1/(1+EXP($L$2+($L$3*K2936)))</f>
        <v>0.0927029545880965</v>
      </c>
      <c r="M2936" s="31" t="n">
        <f aca="false">(F2936)*(L2936)+(1-F2936)*(1-L2936)</f>
        <v>0.0927029545880965</v>
      </c>
      <c r="N2936" s="31" t="n">
        <f aca="false">IF(B2936=1,LN(M2936),0)</f>
        <v>0</v>
      </c>
      <c r="O2936" s="42" t="n">
        <f aca="false">K2936</f>
        <v>0.82492</v>
      </c>
      <c r="P2936" s="43" t="n">
        <f aca="false">1/(1+EXP($P$2+($P$3*O2936)))</f>
        <v>0.981915697725417</v>
      </c>
      <c r="Q2936" s="42" t="n">
        <f aca="false">(F2936)*(P2936)+(1-F2936)*(1-P2936)</f>
        <v>0.981915697725417</v>
      </c>
      <c r="R2936" s="42" t="n">
        <f aca="false">IF(B2936&lt;&gt;1,LN(Q2936),0)</f>
        <v>-0.0182498218429062</v>
      </c>
    </row>
    <row r="2937" customFormat="false" ht="13" hidden="false" customHeight="false" outlineLevel="0" collapsed="false">
      <c r="A2937" s="18" t="n">
        <v>2928</v>
      </c>
      <c r="B2937" s="41" t="n">
        <v>0</v>
      </c>
      <c r="C2937" s="18" t="n">
        <v>13</v>
      </c>
      <c r="D2937" s="19" t="n">
        <v>15737</v>
      </c>
      <c r="E2937" s="19" t="n">
        <v>204576</v>
      </c>
      <c r="F2937" s="18" t="n">
        <v>1</v>
      </c>
      <c r="G2937" s="20" t="n">
        <f aca="false">($E$2-D2937)/$E$2</f>
        <v>0.37052</v>
      </c>
      <c r="H2937" s="19" t="n">
        <f aca="false">D2937-$E$3</f>
        <v>737</v>
      </c>
      <c r="I2937" s="18" t="n">
        <f aca="false">F2937*C2937</f>
        <v>13</v>
      </c>
      <c r="J2937" s="19" t="n">
        <f aca="false">H2937*I2937</f>
        <v>9581</v>
      </c>
      <c r="K2937" s="29" t="n">
        <f aca="false">D2937/$E$2</f>
        <v>0.62948</v>
      </c>
      <c r="L2937" s="30" t="n">
        <f aca="false">1/(1+EXP($L$2+($L$3*K2937)))</f>
        <v>0.835903686593121</v>
      </c>
      <c r="M2937" s="31" t="n">
        <f aca="false">(F2937)*(L2937)+(1-F2937)*(1-L2937)</f>
        <v>0.835903686593121</v>
      </c>
      <c r="N2937" s="31" t="n">
        <f aca="false">IF(B2937=1,LN(M2937),0)</f>
        <v>0</v>
      </c>
      <c r="O2937" s="42" t="n">
        <f aca="false">K2937</f>
        <v>0.62948</v>
      </c>
      <c r="P2937" s="43" t="n">
        <f aca="false">1/(1+EXP($P$2+($P$3*O2937)))</f>
        <v>0.999899080118716</v>
      </c>
      <c r="Q2937" s="42" t="n">
        <f aca="false">(F2937)*(P2937)+(1-F2937)*(1-P2937)</f>
        <v>0.999899080118716</v>
      </c>
      <c r="R2937" s="42" t="n">
        <f aca="false">IF(B2937&lt;&gt;1,LN(Q2937),0)</f>
        <v>-0.000100924974038329</v>
      </c>
    </row>
    <row r="2938" customFormat="false" ht="13" hidden="false" customHeight="false" outlineLevel="0" collapsed="false">
      <c r="A2938" s="18" t="n">
        <v>2929</v>
      </c>
      <c r="B2938" s="41" t="n">
        <v>0</v>
      </c>
      <c r="C2938" s="18" t="n">
        <v>27</v>
      </c>
      <c r="D2938" s="19" t="n">
        <v>22420</v>
      </c>
      <c r="E2938" s="19" t="n">
        <v>605338</v>
      </c>
      <c r="F2938" s="18" t="n">
        <v>1</v>
      </c>
      <c r="G2938" s="20" t="n">
        <f aca="false">($E$2-D2938)/$E$2</f>
        <v>0.1032</v>
      </c>
      <c r="H2938" s="19" t="n">
        <f aca="false">D2938-$E$3</f>
        <v>7420</v>
      </c>
      <c r="I2938" s="18" t="n">
        <f aca="false">F2938*C2938</f>
        <v>27</v>
      </c>
      <c r="J2938" s="19" t="n">
        <f aca="false">H2938*I2938</f>
        <v>200340</v>
      </c>
      <c r="K2938" s="29" t="n">
        <f aca="false">D2938/$E$2</f>
        <v>0.8968</v>
      </c>
      <c r="L2938" s="30" t="n">
        <f aca="false">1/(1+EXP($L$2+($L$3*K2938)))</f>
        <v>0.0236885297278882</v>
      </c>
      <c r="M2938" s="31" t="n">
        <f aca="false">(F2938)*(L2938)+(1-F2938)*(1-L2938)</f>
        <v>0.0236885297278882</v>
      </c>
      <c r="N2938" s="31" t="n">
        <f aca="false">IF(B2938=1,LN(M2938),0)</f>
        <v>0</v>
      </c>
      <c r="O2938" s="42" t="n">
        <f aca="false">K2938</f>
        <v>0.8968</v>
      </c>
      <c r="P2938" s="43" t="n">
        <f aca="false">1/(1+EXP($P$2+($P$3*O2938)))</f>
        <v>0.888898733907938</v>
      </c>
      <c r="Q2938" s="42" t="n">
        <f aca="false">(F2938)*(P2938)+(1-F2938)*(1-P2938)</f>
        <v>0.888898733907938</v>
      </c>
      <c r="R2938" s="42" t="n">
        <f aca="false">IF(B2938&lt;&gt;1,LN(Q2938),0)</f>
        <v>-0.117771960071287</v>
      </c>
    </row>
    <row r="2939" customFormat="false" ht="13" hidden="false" customHeight="false" outlineLevel="0" collapsed="false">
      <c r="A2939" s="18" t="n">
        <v>2930</v>
      </c>
      <c r="B2939" s="41" t="n">
        <v>0</v>
      </c>
      <c r="C2939" s="18" t="n">
        <v>32</v>
      </c>
      <c r="D2939" s="19" t="n">
        <v>20394</v>
      </c>
      <c r="E2939" s="19" t="n">
        <v>652594</v>
      </c>
      <c r="F2939" s="18" t="n">
        <v>1</v>
      </c>
      <c r="G2939" s="20" t="n">
        <f aca="false">($E$2-D2939)/$E$2</f>
        <v>0.18424</v>
      </c>
      <c r="H2939" s="19" t="n">
        <f aca="false">D2939-$E$3</f>
        <v>5394</v>
      </c>
      <c r="I2939" s="18" t="n">
        <f aca="false">F2939*C2939</f>
        <v>32</v>
      </c>
      <c r="J2939" s="19" t="n">
        <f aca="false">H2939*I2939</f>
        <v>172608</v>
      </c>
      <c r="K2939" s="29" t="n">
        <f aca="false">D2939/$E$2</f>
        <v>0.81576</v>
      </c>
      <c r="L2939" s="30" t="n">
        <f aca="false">1/(1+EXP($L$2+($L$3*K2939)))</f>
        <v>0.109305564824521</v>
      </c>
      <c r="M2939" s="31" t="n">
        <f aca="false">(F2939)*(L2939)+(1-F2939)*(1-L2939)</f>
        <v>0.109305564824521</v>
      </c>
      <c r="N2939" s="31" t="n">
        <f aca="false">IF(B2939=1,LN(M2939),0)</f>
        <v>0</v>
      </c>
      <c r="O2939" s="42" t="n">
        <f aca="false">K2939</f>
        <v>0.81576</v>
      </c>
      <c r="P2939" s="43" t="n">
        <f aca="false">1/(1+EXP($P$2+($P$3*O2939)))</f>
        <v>0.985775856783186</v>
      </c>
      <c r="Q2939" s="42" t="n">
        <f aca="false">(F2939)*(P2939)+(1-F2939)*(1-P2939)</f>
        <v>0.985775856783186</v>
      </c>
      <c r="R2939" s="42" t="n">
        <f aca="false">IF(B2939&lt;&gt;1,LN(Q2939),0)</f>
        <v>-0.0143262759996242</v>
      </c>
    </row>
    <row r="2940" customFormat="false" ht="13" hidden="false" customHeight="false" outlineLevel="0" collapsed="false">
      <c r="A2940" s="18" t="n">
        <v>2931</v>
      </c>
      <c r="B2940" s="41" t="n">
        <v>0</v>
      </c>
      <c r="C2940" s="18" t="n">
        <v>11</v>
      </c>
      <c r="D2940" s="19" t="n">
        <v>16675</v>
      </c>
      <c r="E2940" s="19" t="n">
        <v>183421</v>
      </c>
      <c r="F2940" s="18" t="n">
        <v>1</v>
      </c>
      <c r="G2940" s="20" t="n">
        <f aca="false">($E$2-D2940)/$E$2</f>
        <v>0.333</v>
      </c>
      <c r="H2940" s="19" t="n">
        <f aca="false">D2940-$E$3</f>
        <v>1675</v>
      </c>
      <c r="I2940" s="18" t="n">
        <f aca="false">F2940*C2940</f>
        <v>11</v>
      </c>
      <c r="J2940" s="19" t="n">
        <f aca="false">H2940*I2940</f>
        <v>18425</v>
      </c>
      <c r="K2940" s="29" t="n">
        <f aca="false">D2940/$E$2</f>
        <v>0.667</v>
      </c>
      <c r="L2940" s="30" t="n">
        <f aca="false">1/(1+EXP($L$2+($L$3*K2940)))</f>
        <v>0.70632393535938</v>
      </c>
      <c r="M2940" s="31" t="n">
        <f aca="false">(F2940)*(L2940)+(1-F2940)*(1-L2940)</f>
        <v>0.70632393535938</v>
      </c>
      <c r="N2940" s="31" t="n">
        <f aca="false">IF(B2940=1,LN(M2940),0)</f>
        <v>0</v>
      </c>
      <c r="O2940" s="42" t="n">
        <f aca="false">K2940</f>
        <v>0.667</v>
      </c>
      <c r="P2940" s="43" t="n">
        <f aca="false">1/(1+EXP($P$2+($P$3*O2940)))</f>
        <v>0.999725841705292</v>
      </c>
      <c r="Q2940" s="42" t="n">
        <f aca="false">(F2940)*(P2940)+(1-F2940)*(1-P2940)</f>
        <v>0.999725841705292</v>
      </c>
      <c r="R2940" s="42" t="n">
        <f aca="false">IF(B2940&lt;&gt;1,LN(Q2940),0)</f>
        <v>-0.000274195882963306</v>
      </c>
    </row>
    <row r="2941" customFormat="false" ht="13" hidden="false" customHeight="false" outlineLevel="0" collapsed="false">
      <c r="A2941" s="18" t="n">
        <v>2932</v>
      </c>
      <c r="B2941" s="41" t="n">
        <v>0</v>
      </c>
      <c r="C2941" s="18" t="n">
        <v>12</v>
      </c>
      <c r="D2941" s="19" t="n">
        <v>17512</v>
      </c>
      <c r="E2941" s="19" t="n">
        <v>210144</v>
      </c>
      <c r="F2941" s="18" t="n">
        <v>1</v>
      </c>
      <c r="G2941" s="20" t="n">
        <f aca="false">($E$2-D2941)/$E$2</f>
        <v>0.29952</v>
      </c>
      <c r="H2941" s="19" t="n">
        <f aca="false">D2941-$E$3</f>
        <v>2512</v>
      </c>
      <c r="I2941" s="18" t="n">
        <f aca="false">F2941*C2941</f>
        <v>12</v>
      </c>
      <c r="J2941" s="19" t="n">
        <f aca="false">H2941*I2941</f>
        <v>30144</v>
      </c>
      <c r="K2941" s="29" t="n">
        <f aca="false">D2941/$E$2</f>
        <v>0.70048</v>
      </c>
      <c r="L2941" s="30" t="n">
        <f aca="false">1/(1+EXP($L$2+($L$3*K2941)))</f>
        <v>0.551798539102199</v>
      </c>
      <c r="M2941" s="31" t="n">
        <f aca="false">(F2941)*(L2941)+(1-F2941)*(1-L2941)</f>
        <v>0.551798539102199</v>
      </c>
      <c r="N2941" s="31" t="n">
        <f aca="false">IF(B2941=1,LN(M2941),0)</f>
        <v>0</v>
      </c>
      <c r="O2941" s="42" t="n">
        <f aca="false">K2941</f>
        <v>0.70048</v>
      </c>
      <c r="P2941" s="43" t="n">
        <f aca="false">1/(1+EXP($P$2+($P$3*O2941)))</f>
        <v>0.999331367011541</v>
      </c>
      <c r="Q2941" s="42" t="n">
        <f aca="false">(F2941)*(P2941)+(1-F2941)*(1-P2941)</f>
        <v>0.999331367011541</v>
      </c>
      <c r="R2941" s="42" t="n">
        <f aca="false">IF(B2941&lt;&gt;1,LN(Q2941),0)</f>
        <v>-0.000668856623187428</v>
      </c>
    </row>
    <row r="2942" customFormat="false" ht="13" hidden="false" customHeight="false" outlineLevel="0" collapsed="false">
      <c r="A2942" s="18" t="n">
        <v>2933</v>
      </c>
      <c r="B2942" s="41" t="n">
        <v>0</v>
      </c>
      <c r="C2942" s="18" t="n">
        <v>11</v>
      </c>
      <c r="D2942" s="19" t="n">
        <v>19617</v>
      </c>
      <c r="E2942" s="19" t="n">
        <v>215792</v>
      </c>
      <c r="F2942" s="18" t="n">
        <v>1</v>
      </c>
      <c r="G2942" s="20" t="n">
        <f aca="false">($E$2-D2942)/$E$2</f>
        <v>0.21532</v>
      </c>
      <c r="H2942" s="19" t="n">
        <f aca="false">D2942-$E$3</f>
        <v>4617</v>
      </c>
      <c r="I2942" s="18" t="n">
        <f aca="false">F2942*C2942</f>
        <v>11</v>
      </c>
      <c r="J2942" s="19" t="n">
        <f aca="false">H2942*I2942</f>
        <v>50787</v>
      </c>
      <c r="K2942" s="29" t="n">
        <f aca="false">D2942/$E$2</f>
        <v>0.78468</v>
      </c>
      <c r="L2942" s="30" t="n">
        <f aca="false">1/(1+EXP($L$2+($L$3*K2942)))</f>
        <v>0.186001811301296</v>
      </c>
      <c r="M2942" s="31" t="n">
        <f aca="false">(F2942)*(L2942)+(1-F2942)*(1-L2942)</f>
        <v>0.186001811301296</v>
      </c>
      <c r="N2942" s="31" t="n">
        <f aca="false">IF(B2942=1,LN(M2942),0)</f>
        <v>0</v>
      </c>
      <c r="O2942" s="42" t="n">
        <f aca="false">K2942</f>
        <v>0.78468</v>
      </c>
      <c r="P2942" s="43" t="n">
        <f aca="false">1/(1+EXP($P$2+($P$3*O2942)))</f>
        <v>0.993734896409659</v>
      </c>
      <c r="Q2942" s="42" t="n">
        <f aca="false">(F2942)*(P2942)+(1-F2942)*(1-P2942)</f>
        <v>0.993734896409659</v>
      </c>
      <c r="R2942" s="42" t="n">
        <f aca="false">IF(B2942&lt;&gt;1,LN(Q2942),0)</f>
        <v>-0.00628481171056972</v>
      </c>
    </row>
    <row r="2943" customFormat="false" ht="13" hidden="false" customHeight="false" outlineLevel="0" collapsed="false">
      <c r="A2943" s="18" t="n">
        <v>2934</v>
      </c>
      <c r="B2943" s="41" t="n">
        <v>0</v>
      </c>
      <c r="C2943" s="18" t="n">
        <v>44</v>
      </c>
      <c r="D2943" s="19" t="n">
        <v>21861</v>
      </c>
      <c r="E2943" s="19" t="n">
        <v>961900</v>
      </c>
      <c r="F2943" s="18" t="n">
        <v>1</v>
      </c>
      <c r="G2943" s="20" t="n">
        <f aca="false">($E$2-D2943)/$E$2</f>
        <v>0.12556</v>
      </c>
      <c r="H2943" s="19" t="n">
        <f aca="false">D2943-$E$3</f>
        <v>6861</v>
      </c>
      <c r="I2943" s="18" t="n">
        <f aca="false">F2943*C2943</f>
        <v>44</v>
      </c>
      <c r="J2943" s="19" t="n">
        <f aca="false">H2943*I2943</f>
        <v>301884</v>
      </c>
      <c r="K2943" s="29" t="n">
        <f aca="false">D2943/$E$2</f>
        <v>0.87444</v>
      </c>
      <c r="L2943" s="30" t="n">
        <f aca="false">1/(1+EXP($L$2+($L$3*K2943)))</f>
        <v>0.0365600860649521</v>
      </c>
      <c r="M2943" s="31" t="n">
        <f aca="false">(F2943)*(L2943)+(1-F2943)*(1-L2943)</f>
        <v>0.0365600860649521</v>
      </c>
      <c r="N2943" s="31" t="n">
        <f aca="false">IF(B2943=1,LN(M2943),0)</f>
        <v>0</v>
      </c>
      <c r="O2943" s="42" t="n">
        <f aca="false">K2943</f>
        <v>0.87444</v>
      </c>
      <c r="P2943" s="43" t="n">
        <f aca="false">1/(1+EXP($P$2+($P$3*O2943)))</f>
        <v>0.935548685227383</v>
      </c>
      <c r="Q2943" s="42" t="n">
        <f aca="false">(F2943)*(P2943)+(1-F2943)*(1-P2943)</f>
        <v>0.935548685227383</v>
      </c>
      <c r="R2943" s="42" t="n">
        <f aca="false">IF(B2943&lt;&gt;1,LN(Q2943),0)</f>
        <v>-0.0666220926901308</v>
      </c>
    </row>
    <row r="2944" customFormat="false" ht="13" hidden="false" customHeight="false" outlineLevel="0" collapsed="false">
      <c r="A2944" s="18" t="n">
        <v>2935</v>
      </c>
      <c r="B2944" s="41" t="n">
        <v>0</v>
      </c>
      <c r="C2944" s="18" t="n">
        <v>10</v>
      </c>
      <c r="D2944" s="19" t="n">
        <v>21289</v>
      </c>
      <c r="E2944" s="19" t="n">
        <v>212885</v>
      </c>
      <c r="F2944" s="18" t="n">
        <v>1</v>
      </c>
      <c r="G2944" s="20" t="n">
        <f aca="false">($E$2-D2944)/$E$2</f>
        <v>0.14844</v>
      </c>
      <c r="H2944" s="19" t="n">
        <f aca="false">D2944-$E$3</f>
        <v>6289</v>
      </c>
      <c r="I2944" s="18" t="n">
        <f aca="false">F2944*C2944</f>
        <v>10</v>
      </c>
      <c r="J2944" s="19" t="n">
        <f aca="false">H2944*I2944</f>
        <v>62890</v>
      </c>
      <c r="K2944" s="29" t="n">
        <f aca="false">D2944/$E$2</f>
        <v>0.85156</v>
      </c>
      <c r="L2944" s="30" t="n">
        <f aca="false">1/(1+EXP($L$2+($L$3*K2944)))</f>
        <v>0.0565768799269222</v>
      </c>
      <c r="M2944" s="31" t="n">
        <f aca="false">(F2944)*(L2944)+(1-F2944)*(1-L2944)</f>
        <v>0.0565768799269222</v>
      </c>
      <c r="N2944" s="31" t="n">
        <f aca="false">IF(B2944=1,LN(M2944),0)</f>
        <v>0</v>
      </c>
      <c r="O2944" s="42" t="n">
        <f aca="false">K2944</f>
        <v>0.85156</v>
      </c>
      <c r="P2944" s="43" t="n">
        <f aca="false">1/(1+EXP($P$2+($P$3*O2944)))</f>
        <v>0.963902201336213</v>
      </c>
      <c r="Q2944" s="42" t="n">
        <f aca="false">(F2944)*(P2944)+(1-F2944)*(1-P2944)</f>
        <v>0.963902201336213</v>
      </c>
      <c r="R2944" s="42" t="n">
        <f aca="false">IF(B2944&lt;&gt;1,LN(Q2944),0)</f>
        <v>-0.0367654404141259</v>
      </c>
    </row>
    <row r="2945" customFormat="false" ht="13" hidden="false" customHeight="false" outlineLevel="0" collapsed="false">
      <c r="A2945" s="18" t="n">
        <v>2936</v>
      </c>
      <c r="B2945" s="41" t="n">
        <v>0</v>
      </c>
      <c r="C2945" s="18" t="n">
        <v>12</v>
      </c>
      <c r="D2945" s="19" t="n">
        <v>16129</v>
      </c>
      <c r="E2945" s="19" t="n">
        <v>193543</v>
      </c>
      <c r="F2945" s="18" t="n">
        <v>1</v>
      </c>
      <c r="G2945" s="20" t="n">
        <f aca="false">($E$2-D2945)/$E$2</f>
        <v>0.35484</v>
      </c>
      <c r="H2945" s="19" t="n">
        <f aca="false">D2945-$E$3</f>
        <v>1129</v>
      </c>
      <c r="I2945" s="18" t="n">
        <f aca="false">F2945*C2945</f>
        <v>12</v>
      </c>
      <c r="J2945" s="19" t="n">
        <f aca="false">H2945*I2945</f>
        <v>13548</v>
      </c>
      <c r="K2945" s="29" t="n">
        <f aca="false">D2945/$E$2</f>
        <v>0.64516</v>
      </c>
      <c r="L2945" s="30" t="n">
        <f aca="false">1/(1+EXP($L$2+($L$3*K2945)))</f>
        <v>0.788254084733678</v>
      </c>
      <c r="M2945" s="31" t="n">
        <f aca="false">(F2945)*(L2945)+(1-F2945)*(1-L2945)</f>
        <v>0.788254084733678</v>
      </c>
      <c r="N2945" s="31" t="n">
        <f aca="false">IF(B2945=1,LN(M2945),0)</f>
        <v>0</v>
      </c>
      <c r="O2945" s="42" t="n">
        <f aca="false">K2945</f>
        <v>0.64516</v>
      </c>
      <c r="P2945" s="43" t="n">
        <f aca="false">1/(1+EXP($P$2+($P$3*O2945)))</f>
        <v>0.999846761146552</v>
      </c>
      <c r="Q2945" s="42" t="n">
        <f aca="false">(F2945)*(P2945)+(1-F2945)*(1-P2945)</f>
        <v>0.999846761146552</v>
      </c>
      <c r="R2945" s="42" t="n">
        <f aca="false">IF(B2945&lt;&gt;1,LN(Q2945),0)</f>
        <v>-0.000153250595720901</v>
      </c>
    </row>
    <row r="2946" customFormat="false" ht="13" hidden="false" customHeight="false" outlineLevel="0" collapsed="false">
      <c r="A2946" s="18" t="n">
        <v>2937</v>
      </c>
      <c r="B2946" s="41" t="n">
        <v>0</v>
      </c>
      <c r="C2946" s="18" t="n">
        <v>19</v>
      </c>
      <c r="D2946" s="19" t="n">
        <v>21176</v>
      </c>
      <c r="E2946" s="19" t="n">
        <v>402349</v>
      </c>
      <c r="F2946" s="18" t="n">
        <v>1</v>
      </c>
      <c r="G2946" s="20" t="n">
        <f aca="false">($E$2-D2946)/$E$2</f>
        <v>0.15296</v>
      </c>
      <c r="H2946" s="19" t="n">
        <f aca="false">D2946-$E$3</f>
        <v>6176</v>
      </c>
      <c r="I2946" s="18" t="n">
        <f aca="false">F2946*C2946</f>
        <v>19</v>
      </c>
      <c r="J2946" s="19" t="n">
        <f aca="false">H2946*I2946</f>
        <v>117344</v>
      </c>
      <c r="K2946" s="29" t="n">
        <f aca="false">D2946/$E$2</f>
        <v>0.84704</v>
      </c>
      <c r="L2946" s="30" t="n">
        <f aca="false">1/(1+EXP($L$2+($L$3*K2946)))</f>
        <v>0.0616004386065171</v>
      </c>
      <c r="M2946" s="31" t="n">
        <f aca="false">(F2946)*(L2946)+(1-F2946)*(1-L2946)</f>
        <v>0.0616004386065171</v>
      </c>
      <c r="N2946" s="31" t="n">
        <f aca="false">IF(B2946=1,LN(M2946),0)</f>
        <v>0</v>
      </c>
      <c r="O2946" s="42" t="n">
        <f aca="false">K2946</f>
        <v>0.84704</v>
      </c>
      <c r="P2946" s="43" t="n">
        <f aca="false">1/(1+EXP($P$2+($P$3*O2946)))</f>
        <v>0.967865815764771</v>
      </c>
      <c r="Q2946" s="42" t="n">
        <f aca="false">(F2946)*(P2946)+(1-F2946)*(1-P2946)</f>
        <v>0.967865815764771</v>
      </c>
      <c r="R2946" s="42" t="n">
        <f aca="false">IF(B2946&lt;&gt;1,LN(Q2946),0)</f>
        <v>-0.0326618213919274</v>
      </c>
    </row>
    <row r="2947" customFormat="false" ht="13" hidden="false" customHeight="false" outlineLevel="0" collapsed="false">
      <c r="A2947" s="18" t="n">
        <v>2938</v>
      </c>
      <c r="B2947" s="41" t="n">
        <v>0</v>
      </c>
      <c r="C2947" s="18" t="n">
        <v>13</v>
      </c>
      <c r="D2947" s="19" t="n">
        <v>19069</v>
      </c>
      <c r="E2947" s="19" t="n">
        <v>247903</v>
      </c>
      <c r="F2947" s="18" t="n">
        <v>1</v>
      </c>
      <c r="G2947" s="20" t="n">
        <f aca="false">($E$2-D2947)/$E$2</f>
        <v>0.23724</v>
      </c>
      <c r="H2947" s="19" t="n">
        <f aca="false">D2947-$E$3</f>
        <v>4069</v>
      </c>
      <c r="I2947" s="18" t="n">
        <f aca="false">F2947*C2947</f>
        <v>13</v>
      </c>
      <c r="J2947" s="19" t="n">
        <f aca="false">H2947*I2947</f>
        <v>52897</v>
      </c>
      <c r="K2947" s="29" t="n">
        <f aca="false">D2947/$E$2</f>
        <v>0.76276</v>
      </c>
      <c r="L2947" s="30" t="n">
        <f aca="false">1/(1+EXP($L$2+($L$3*K2947)))</f>
        <v>0.261581510945592</v>
      </c>
      <c r="M2947" s="31" t="n">
        <f aca="false">(F2947)*(L2947)+(1-F2947)*(1-L2947)</f>
        <v>0.261581510945592</v>
      </c>
      <c r="N2947" s="31" t="n">
        <f aca="false">IF(B2947=1,LN(M2947),0)</f>
        <v>0</v>
      </c>
      <c r="O2947" s="42" t="n">
        <f aca="false">K2947</f>
        <v>0.76276</v>
      </c>
      <c r="P2947" s="43" t="n">
        <f aca="false">1/(1+EXP($P$2+($P$3*O2947)))</f>
        <v>0.996496333086464</v>
      </c>
      <c r="Q2947" s="42" t="n">
        <f aca="false">(F2947)*(P2947)+(1-F2947)*(1-P2947)</f>
        <v>0.996496333086464</v>
      </c>
      <c r="R2947" s="42" t="n">
        <f aca="false">IF(B2947&lt;&gt;1,LN(Q2947),0)</f>
        <v>-0.00350981912886847</v>
      </c>
    </row>
    <row r="2948" customFormat="false" ht="13" hidden="false" customHeight="false" outlineLevel="0" collapsed="false">
      <c r="A2948" s="18" t="n">
        <v>2939</v>
      </c>
      <c r="B2948" s="41" t="n">
        <v>0</v>
      </c>
      <c r="C2948" s="18" t="n">
        <v>19</v>
      </c>
      <c r="D2948" s="19" t="n">
        <v>20697</v>
      </c>
      <c r="E2948" s="19" t="n">
        <v>393252</v>
      </c>
      <c r="F2948" s="18" t="n">
        <v>1</v>
      </c>
      <c r="G2948" s="20" t="n">
        <f aca="false">($E$2-D2948)/$E$2</f>
        <v>0.17212</v>
      </c>
      <c r="H2948" s="19" t="n">
        <f aca="false">D2948-$E$3</f>
        <v>5697</v>
      </c>
      <c r="I2948" s="18" t="n">
        <f aca="false">F2948*C2948</f>
        <v>19</v>
      </c>
      <c r="J2948" s="19" t="n">
        <f aca="false">H2948*I2948</f>
        <v>108243</v>
      </c>
      <c r="K2948" s="29" t="n">
        <f aca="false">D2948/$E$2</f>
        <v>0.82788</v>
      </c>
      <c r="L2948" s="30" t="n">
        <f aca="false">1/(1+EXP($L$2+($L$3*K2948)))</f>
        <v>0.0878419142854692</v>
      </c>
      <c r="M2948" s="31" t="n">
        <f aca="false">(F2948)*(L2948)+(1-F2948)*(1-L2948)</f>
        <v>0.0878419142854692</v>
      </c>
      <c r="N2948" s="31" t="n">
        <f aca="false">IF(B2948=1,LN(M2948),0)</f>
        <v>0</v>
      </c>
      <c r="O2948" s="42" t="n">
        <f aca="false">K2948</f>
        <v>0.82788</v>
      </c>
      <c r="P2948" s="43" t="n">
        <f aca="false">1/(1+EXP($P$2+($P$3*O2948)))</f>
        <v>0.980460901505166</v>
      </c>
      <c r="Q2948" s="42" t="n">
        <f aca="false">(F2948)*(P2948)+(1-F2948)*(1-P2948)</f>
        <v>0.980460901505166</v>
      </c>
      <c r="R2948" s="42" t="n">
        <f aca="false">IF(B2948&lt;&gt;1,LN(Q2948),0)</f>
        <v>-0.0197325102191702</v>
      </c>
    </row>
    <row r="2949" customFormat="false" ht="13" hidden="false" customHeight="false" outlineLevel="0" collapsed="false">
      <c r="A2949" s="18" t="n">
        <v>2940</v>
      </c>
      <c r="B2949" s="41" t="n">
        <v>0</v>
      </c>
      <c r="C2949" s="18" t="n">
        <v>28</v>
      </c>
      <c r="D2949" s="19" t="n">
        <v>17621</v>
      </c>
      <c r="E2949" s="19" t="n">
        <v>493374</v>
      </c>
      <c r="F2949" s="18" t="n">
        <v>1</v>
      </c>
      <c r="G2949" s="20" t="n">
        <f aca="false">($E$2-D2949)/$E$2</f>
        <v>0.29516</v>
      </c>
      <c r="H2949" s="19" t="n">
        <f aca="false">D2949-$E$3</f>
        <v>2621</v>
      </c>
      <c r="I2949" s="18" t="n">
        <f aca="false">F2949*C2949</f>
        <v>28</v>
      </c>
      <c r="J2949" s="19" t="n">
        <f aca="false">H2949*I2949</f>
        <v>73388</v>
      </c>
      <c r="K2949" s="29" t="n">
        <f aca="false">D2949/$E$2</f>
        <v>0.70484</v>
      </c>
      <c r="L2949" s="30" t="n">
        <f aca="false">1/(1+EXP($L$2+($L$3*K2949)))</f>
        <v>0.530146600886686</v>
      </c>
      <c r="M2949" s="31" t="n">
        <f aca="false">(F2949)*(L2949)+(1-F2949)*(1-L2949)</f>
        <v>0.530146600886686</v>
      </c>
      <c r="N2949" s="31" t="n">
        <f aca="false">IF(B2949=1,LN(M2949),0)</f>
        <v>0</v>
      </c>
      <c r="O2949" s="42" t="n">
        <f aca="false">K2949</f>
        <v>0.70484</v>
      </c>
      <c r="P2949" s="43" t="n">
        <f aca="false">1/(1+EXP($P$2+($P$3*O2949)))</f>
        <v>0.999249075141898</v>
      </c>
      <c r="Q2949" s="42" t="n">
        <f aca="false">(F2949)*(P2949)+(1-F2949)*(1-P2949)</f>
        <v>0.999249075141898</v>
      </c>
      <c r="R2949" s="42" t="n">
        <f aca="false">IF(B2949&lt;&gt;1,LN(Q2949),0)</f>
        <v>-0.000751206943399026</v>
      </c>
    </row>
    <row r="2950" customFormat="false" ht="13" hidden="false" customHeight="false" outlineLevel="0" collapsed="false">
      <c r="A2950" s="18" t="n">
        <v>2941</v>
      </c>
      <c r="B2950" s="41" t="n">
        <v>0</v>
      </c>
      <c r="C2950" s="18" t="n">
        <v>16</v>
      </c>
      <c r="D2950" s="19" t="n">
        <v>15107</v>
      </c>
      <c r="E2950" s="19" t="n">
        <v>241705</v>
      </c>
      <c r="F2950" s="18" t="n">
        <v>1</v>
      </c>
      <c r="G2950" s="20" t="n">
        <f aca="false">($E$2-D2950)/$E$2</f>
        <v>0.39572</v>
      </c>
      <c r="H2950" s="19" t="n">
        <f aca="false">D2950-$E$3</f>
        <v>107</v>
      </c>
      <c r="I2950" s="18" t="n">
        <f aca="false">F2950*C2950</f>
        <v>16</v>
      </c>
      <c r="J2950" s="19" t="n">
        <f aca="false">H2950*I2950</f>
        <v>1712</v>
      </c>
      <c r="K2950" s="29" t="n">
        <f aca="false">D2950/$E$2</f>
        <v>0.60428</v>
      </c>
      <c r="L2950" s="30" t="n">
        <f aca="false">1/(1+EXP($L$2+($L$3*K2950)))</f>
        <v>0.89398442559266</v>
      </c>
      <c r="M2950" s="31" t="n">
        <f aca="false">(F2950)*(L2950)+(1-F2950)*(1-L2950)</f>
        <v>0.89398442559266</v>
      </c>
      <c r="N2950" s="31" t="n">
        <f aca="false">IF(B2950=1,LN(M2950),0)</f>
        <v>0</v>
      </c>
      <c r="O2950" s="42" t="n">
        <f aca="false">K2950</f>
        <v>0.60428</v>
      </c>
      <c r="P2950" s="43" t="n">
        <f aca="false">1/(1+EXP($P$2+($P$3*O2950)))</f>
        <v>0.999948425084868</v>
      </c>
      <c r="Q2950" s="42" t="n">
        <f aca="false">(F2950)*(P2950)+(1-F2950)*(1-P2950)</f>
        <v>0.999948425084868</v>
      </c>
      <c r="R2950" s="42" t="n">
        <f aca="false">IF(B2950&lt;&gt;1,LN(Q2950),0)</f>
        <v>-5.15762451640795E-005</v>
      </c>
    </row>
    <row r="2951" customFormat="false" ht="13" hidden="false" customHeight="false" outlineLevel="0" collapsed="false">
      <c r="A2951" s="18" t="n">
        <v>2942</v>
      </c>
      <c r="B2951" s="41" t="n">
        <v>0</v>
      </c>
      <c r="C2951" s="18" t="n">
        <v>26</v>
      </c>
      <c r="D2951" s="19" t="n">
        <v>16184</v>
      </c>
      <c r="E2951" s="19" t="n">
        <v>420788</v>
      </c>
      <c r="F2951" s="18" t="n">
        <v>1</v>
      </c>
      <c r="G2951" s="20" t="n">
        <f aca="false">($E$2-D2951)/$E$2</f>
        <v>0.35264</v>
      </c>
      <c r="H2951" s="19" t="n">
        <f aca="false">D2951-$E$3</f>
        <v>1184</v>
      </c>
      <c r="I2951" s="18" t="n">
        <f aca="false">F2951*C2951</f>
        <v>26</v>
      </c>
      <c r="J2951" s="19" t="n">
        <f aca="false">H2951*I2951</f>
        <v>30784</v>
      </c>
      <c r="K2951" s="29" t="n">
        <f aca="false">D2951/$E$2</f>
        <v>0.64736</v>
      </c>
      <c r="L2951" s="30" t="n">
        <f aca="false">1/(1+EXP($L$2+($L$3*K2951)))</f>
        <v>0.780816301601355</v>
      </c>
      <c r="M2951" s="31" t="n">
        <f aca="false">(F2951)*(L2951)+(1-F2951)*(1-L2951)</f>
        <v>0.780816301601355</v>
      </c>
      <c r="N2951" s="31" t="n">
        <f aca="false">IF(B2951=1,LN(M2951),0)</f>
        <v>0</v>
      </c>
      <c r="O2951" s="42" t="n">
        <f aca="false">K2951</f>
        <v>0.64736</v>
      </c>
      <c r="P2951" s="43" t="n">
        <f aca="false">1/(1+EXP($P$2+($P$3*O2951)))</f>
        <v>0.999837513046424</v>
      </c>
      <c r="Q2951" s="42" t="n">
        <f aca="false">(F2951)*(P2951)+(1-F2951)*(1-P2951)</f>
        <v>0.999837513046424</v>
      </c>
      <c r="R2951" s="42" t="n">
        <f aca="false">IF(B2951&lt;&gt;1,LN(Q2951),0)</f>
        <v>-0.000162500156011223</v>
      </c>
    </row>
    <row r="2952" customFormat="false" ht="13" hidden="false" customHeight="false" outlineLevel="0" collapsed="false">
      <c r="A2952" s="18" t="n">
        <v>2943</v>
      </c>
      <c r="B2952" s="41" t="n">
        <v>0</v>
      </c>
      <c r="C2952" s="18" t="n">
        <v>16</v>
      </c>
      <c r="D2952" s="19" t="n">
        <v>16364</v>
      </c>
      <c r="E2952" s="19" t="n">
        <v>261822</v>
      </c>
      <c r="F2952" s="18" t="n">
        <v>1</v>
      </c>
      <c r="G2952" s="20" t="n">
        <f aca="false">($E$2-D2952)/$E$2</f>
        <v>0.34544</v>
      </c>
      <c r="H2952" s="19" t="n">
        <f aca="false">D2952-$E$3</f>
        <v>1364</v>
      </c>
      <c r="I2952" s="18" t="n">
        <f aca="false">F2952*C2952</f>
        <v>16</v>
      </c>
      <c r="J2952" s="19" t="n">
        <f aca="false">H2952*I2952</f>
        <v>21824</v>
      </c>
      <c r="K2952" s="29" t="n">
        <f aca="false">D2952/$E$2</f>
        <v>0.65456</v>
      </c>
      <c r="L2952" s="30" t="n">
        <f aca="false">1/(1+EXP($L$2+($L$3*K2952)))</f>
        <v>0.755177172867068</v>
      </c>
      <c r="M2952" s="31" t="n">
        <f aca="false">(F2952)*(L2952)+(1-F2952)*(1-L2952)</f>
        <v>0.755177172867068</v>
      </c>
      <c r="N2952" s="31" t="n">
        <f aca="false">IF(B2952=1,LN(M2952),0)</f>
        <v>0</v>
      </c>
      <c r="O2952" s="42" t="n">
        <f aca="false">K2952</f>
        <v>0.65456</v>
      </c>
      <c r="P2952" s="43" t="n">
        <f aca="false">1/(1+EXP($P$2+($P$3*O2952)))</f>
        <v>0.999803163184528</v>
      </c>
      <c r="Q2952" s="42" t="n">
        <f aca="false">(F2952)*(P2952)+(1-F2952)*(1-P2952)</f>
        <v>0.999803163184528</v>
      </c>
      <c r="R2952" s="42" t="n">
        <f aca="false">IF(B2952&lt;&gt;1,LN(Q2952),0)</f>
        <v>-0.000196856190379914</v>
      </c>
    </row>
    <row r="2953" customFormat="false" ht="13" hidden="false" customHeight="false" outlineLevel="0" collapsed="false">
      <c r="A2953" s="18" t="n">
        <v>2944</v>
      </c>
      <c r="B2953" s="41" t="n">
        <v>0</v>
      </c>
      <c r="C2953" s="18" t="n">
        <v>23</v>
      </c>
      <c r="D2953" s="19" t="n">
        <v>21747</v>
      </c>
      <c r="E2953" s="19" t="n">
        <v>500178</v>
      </c>
      <c r="F2953" s="18" t="n">
        <v>1</v>
      </c>
      <c r="G2953" s="20" t="n">
        <f aca="false">($E$2-D2953)/$E$2</f>
        <v>0.13012</v>
      </c>
      <c r="H2953" s="19" t="n">
        <f aca="false">D2953-$E$3</f>
        <v>6747</v>
      </c>
      <c r="I2953" s="18" t="n">
        <f aca="false">F2953*C2953</f>
        <v>23</v>
      </c>
      <c r="J2953" s="19" t="n">
        <f aca="false">H2953*I2953</f>
        <v>155181</v>
      </c>
      <c r="K2953" s="29" t="n">
        <f aca="false">D2953/$E$2</f>
        <v>0.86988</v>
      </c>
      <c r="L2953" s="30" t="n">
        <f aca="false">1/(1+EXP($L$2+($L$3*K2953)))</f>
        <v>0.0399120988426532</v>
      </c>
      <c r="M2953" s="31" t="n">
        <f aca="false">(F2953)*(L2953)+(1-F2953)*(1-L2953)</f>
        <v>0.0399120988426532</v>
      </c>
      <c r="N2953" s="31" t="n">
        <f aca="false">IF(B2953=1,LN(M2953),0)</f>
        <v>0</v>
      </c>
      <c r="O2953" s="42" t="n">
        <f aca="false">K2953</f>
        <v>0.86988</v>
      </c>
      <c r="P2953" s="43" t="n">
        <f aca="false">1/(1+EXP($P$2+($P$3*O2953)))</f>
        <v>0.942497442915935</v>
      </c>
      <c r="Q2953" s="42" t="n">
        <f aca="false">(F2953)*(P2953)+(1-F2953)*(1-P2953)</f>
        <v>0.942497442915935</v>
      </c>
      <c r="R2953" s="42" t="n">
        <f aca="false">IF(B2953&lt;&gt;1,LN(Q2953),0)</f>
        <v>-0.0592220727501932</v>
      </c>
    </row>
    <row r="2954" customFormat="false" ht="13" hidden="false" customHeight="false" outlineLevel="0" collapsed="false">
      <c r="A2954" s="18" t="n">
        <v>2945</v>
      </c>
      <c r="B2954" s="41" t="n">
        <v>0</v>
      </c>
      <c r="C2954" s="18" t="n">
        <v>11</v>
      </c>
      <c r="D2954" s="19" t="n">
        <v>19939</v>
      </c>
      <c r="E2954" s="19" t="n">
        <v>219324</v>
      </c>
      <c r="F2954" s="18" t="n">
        <v>1</v>
      </c>
      <c r="G2954" s="20" t="n">
        <f aca="false">($E$2-D2954)/$E$2</f>
        <v>0.20244</v>
      </c>
      <c r="H2954" s="19" t="n">
        <f aca="false">D2954-$E$3</f>
        <v>4939</v>
      </c>
      <c r="I2954" s="18" t="n">
        <f aca="false">F2954*C2954</f>
        <v>11</v>
      </c>
      <c r="J2954" s="19" t="n">
        <f aca="false">H2954*I2954</f>
        <v>54329</v>
      </c>
      <c r="K2954" s="29" t="n">
        <f aca="false">D2954/$E$2</f>
        <v>0.79756</v>
      </c>
      <c r="L2954" s="30" t="n">
        <f aca="false">1/(1+EXP($L$2+($L$3*K2954)))</f>
        <v>0.15009917311252</v>
      </c>
      <c r="M2954" s="31" t="n">
        <f aca="false">(F2954)*(L2954)+(1-F2954)*(1-L2954)</f>
        <v>0.15009917311252</v>
      </c>
      <c r="N2954" s="31" t="n">
        <f aca="false">IF(B2954=1,LN(M2954),0)</f>
        <v>0</v>
      </c>
      <c r="O2954" s="42" t="n">
        <f aca="false">K2954</f>
        <v>0.79756</v>
      </c>
      <c r="P2954" s="43" t="n">
        <f aca="false">1/(1+EXP($P$2+($P$3*O2954)))</f>
        <v>0.991192852920541</v>
      </c>
      <c r="Q2954" s="42" t="n">
        <f aca="false">(F2954)*(P2954)+(1-F2954)*(1-P2954)</f>
        <v>0.991192852920541</v>
      </c>
      <c r="R2954" s="42" t="n">
        <f aca="false">IF(B2954&lt;&gt;1,LN(Q2954),0)</f>
        <v>-0.00884615922534184</v>
      </c>
    </row>
    <row r="2955" customFormat="false" ht="13" hidden="false" customHeight="false" outlineLevel="0" collapsed="false">
      <c r="A2955" s="18" t="n">
        <v>2946</v>
      </c>
      <c r="B2955" s="41" t="n">
        <v>0</v>
      </c>
      <c r="C2955" s="18" t="n">
        <v>36</v>
      </c>
      <c r="D2955" s="19" t="n">
        <v>18858</v>
      </c>
      <c r="E2955" s="19" t="n">
        <v>678880</v>
      </c>
      <c r="F2955" s="18" t="n">
        <v>1</v>
      </c>
      <c r="G2955" s="20" t="n">
        <f aca="false">($E$2-D2955)/$E$2</f>
        <v>0.24568</v>
      </c>
      <c r="H2955" s="19" t="n">
        <f aca="false">D2955-$E$3</f>
        <v>3858</v>
      </c>
      <c r="I2955" s="18" t="n">
        <f aca="false">F2955*C2955</f>
        <v>36</v>
      </c>
      <c r="J2955" s="19" t="n">
        <f aca="false">H2955*I2955</f>
        <v>138888</v>
      </c>
      <c r="K2955" s="29" t="n">
        <f aca="false">D2955/$E$2</f>
        <v>0.75432</v>
      </c>
      <c r="L2955" s="30" t="n">
        <f aca="false">1/(1+EXP($L$2+($L$3*K2955)))</f>
        <v>0.295472716379313</v>
      </c>
      <c r="M2955" s="31" t="n">
        <f aca="false">(F2955)*(L2955)+(1-F2955)*(1-L2955)</f>
        <v>0.295472716379313</v>
      </c>
      <c r="N2955" s="31" t="n">
        <f aca="false">IF(B2955=1,LN(M2955),0)</f>
        <v>0</v>
      </c>
      <c r="O2955" s="42" t="n">
        <f aca="false">K2955</f>
        <v>0.75432</v>
      </c>
      <c r="P2955" s="43" t="n">
        <f aca="false">1/(1+EXP($P$2+($P$3*O2955)))</f>
        <v>0.997199858518929</v>
      </c>
      <c r="Q2955" s="42" t="n">
        <f aca="false">(F2955)*(P2955)+(1-F2955)*(1-P2955)</f>
        <v>0.997199858518929</v>
      </c>
      <c r="R2955" s="42" t="n">
        <f aca="false">IF(B2955&lt;&gt;1,LN(Q2955),0)</f>
        <v>-0.00280406921107518</v>
      </c>
    </row>
    <row r="2956" customFormat="false" ht="13" hidden="false" customHeight="false" outlineLevel="0" collapsed="false">
      <c r="A2956" s="18" t="n">
        <v>2947</v>
      </c>
      <c r="B2956" s="41" t="n">
        <v>0</v>
      </c>
      <c r="C2956" s="18" t="n">
        <v>32</v>
      </c>
      <c r="D2956" s="19" t="n">
        <v>15115</v>
      </c>
      <c r="E2956" s="19" t="n">
        <v>483688</v>
      </c>
      <c r="F2956" s="18" t="n">
        <v>1</v>
      </c>
      <c r="G2956" s="20" t="n">
        <f aca="false">($E$2-D2956)/$E$2</f>
        <v>0.3954</v>
      </c>
      <c r="H2956" s="19" t="n">
        <f aca="false">D2956-$E$3</f>
        <v>115</v>
      </c>
      <c r="I2956" s="18" t="n">
        <f aca="false">F2956*C2956</f>
        <v>32</v>
      </c>
      <c r="J2956" s="19" t="n">
        <f aca="false">H2956*I2956</f>
        <v>3680</v>
      </c>
      <c r="K2956" s="29" t="n">
        <f aca="false">D2956/$E$2</f>
        <v>0.6046</v>
      </c>
      <c r="L2956" s="30" t="n">
        <f aca="false">1/(1+EXP($L$2+($L$3*K2956)))</f>
        <v>0.893376274824219</v>
      </c>
      <c r="M2956" s="31" t="n">
        <f aca="false">(F2956)*(L2956)+(1-F2956)*(1-L2956)</f>
        <v>0.893376274824219</v>
      </c>
      <c r="N2956" s="31" t="n">
        <f aca="false">IF(B2956=1,LN(M2956),0)</f>
        <v>0</v>
      </c>
      <c r="O2956" s="42" t="n">
        <f aca="false">K2956</f>
        <v>0.6046</v>
      </c>
      <c r="P2956" s="43" t="n">
        <f aca="false">1/(1+EXP($P$2+($P$3*O2956)))</f>
        <v>0.999947983554121</v>
      </c>
      <c r="Q2956" s="42" t="n">
        <f aca="false">(F2956)*(P2956)+(1-F2956)*(1-P2956)</f>
        <v>0.999947983554121</v>
      </c>
      <c r="R2956" s="42" t="n">
        <f aca="false">IF(B2956&lt;&gt;1,LN(Q2956),0)</f>
        <v>-5.20177987807254E-005</v>
      </c>
    </row>
    <row r="2957" customFormat="false" ht="13" hidden="false" customHeight="false" outlineLevel="0" collapsed="false">
      <c r="A2957" s="18" t="n">
        <v>2948</v>
      </c>
      <c r="B2957" s="41" t="n">
        <v>0</v>
      </c>
      <c r="C2957" s="18" t="n">
        <v>15</v>
      </c>
      <c r="D2957" s="19" t="n">
        <v>16683</v>
      </c>
      <c r="E2957" s="19" t="n">
        <v>250246</v>
      </c>
      <c r="F2957" s="18" t="n">
        <v>1</v>
      </c>
      <c r="G2957" s="20" t="n">
        <f aca="false">($E$2-D2957)/$E$2</f>
        <v>0.33268</v>
      </c>
      <c r="H2957" s="19" t="n">
        <f aca="false">D2957-$E$3</f>
        <v>1683</v>
      </c>
      <c r="I2957" s="18" t="n">
        <f aca="false">F2957*C2957</f>
        <v>15</v>
      </c>
      <c r="J2957" s="19" t="n">
        <f aca="false">H2957*I2957</f>
        <v>25245</v>
      </c>
      <c r="K2957" s="29" t="n">
        <f aca="false">D2957/$E$2</f>
        <v>0.66732</v>
      </c>
      <c r="L2957" s="30" t="n">
        <f aca="false">1/(1+EXP($L$2+($L$3*K2957)))</f>
        <v>0.704994517631536</v>
      </c>
      <c r="M2957" s="31" t="n">
        <f aca="false">(F2957)*(L2957)+(1-F2957)*(1-L2957)</f>
        <v>0.704994517631536</v>
      </c>
      <c r="N2957" s="31" t="n">
        <f aca="false">IF(B2957=1,LN(M2957),0)</f>
        <v>0</v>
      </c>
      <c r="O2957" s="42" t="n">
        <f aca="false">K2957</f>
        <v>0.66732</v>
      </c>
      <c r="P2957" s="43" t="n">
        <f aca="false">1/(1+EXP($P$2+($P$3*O2957)))</f>
        <v>0.999723495174221</v>
      </c>
      <c r="Q2957" s="42" t="n">
        <f aca="false">(F2957)*(P2957)+(1-F2957)*(1-P2957)</f>
        <v>0.999723495174221</v>
      </c>
      <c r="R2957" s="42" t="n">
        <f aca="false">IF(B2957&lt;&gt;1,LN(Q2957),0)</f>
        <v>-0.000276543060286086</v>
      </c>
    </row>
    <row r="2958" customFormat="false" ht="13" hidden="false" customHeight="false" outlineLevel="0" collapsed="false">
      <c r="A2958" s="18" t="n">
        <v>2949</v>
      </c>
      <c r="B2958" s="41" t="n">
        <v>0</v>
      </c>
      <c r="C2958" s="18" t="n">
        <v>40</v>
      </c>
      <c r="D2958" s="19" t="n">
        <v>20251</v>
      </c>
      <c r="E2958" s="19" t="n">
        <v>810023</v>
      </c>
      <c r="F2958" s="18" t="n">
        <v>1</v>
      </c>
      <c r="G2958" s="20" t="n">
        <f aca="false">($E$2-D2958)/$E$2</f>
        <v>0.18996</v>
      </c>
      <c r="H2958" s="19" t="n">
        <f aca="false">D2958-$E$3</f>
        <v>5251</v>
      </c>
      <c r="I2958" s="18" t="n">
        <f aca="false">F2958*C2958</f>
        <v>40</v>
      </c>
      <c r="J2958" s="19" t="n">
        <f aca="false">H2958*I2958</f>
        <v>210040</v>
      </c>
      <c r="K2958" s="29" t="n">
        <f aca="false">D2958/$E$2</f>
        <v>0.81004</v>
      </c>
      <c r="L2958" s="30" t="n">
        <f aca="false">1/(1+EXP($L$2+($L$3*K2958)))</f>
        <v>0.120952133624464</v>
      </c>
      <c r="M2958" s="31" t="n">
        <f aca="false">(F2958)*(L2958)+(1-F2958)*(1-L2958)</f>
        <v>0.120952133624464</v>
      </c>
      <c r="N2958" s="31" t="n">
        <f aca="false">IF(B2958=1,LN(M2958),0)</f>
        <v>0</v>
      </c>
      <c r="O2958" s="42" t="n">
        <f aca="false">K2958</f>
        <v>0.81004</v>
      </c>
      <c r="P2958" s="43" t="n">
        <f aca="false">1/(1+EXP($P$2+($P$3*O2958)))</f>
        <v>0.987761710686116</v>
      </c>
      <c r="Q2958" s="42" t="n">
        <f aca="false">(F2958)*(P2958)+(1-F2958)*(1-P2958)</f>
        <v>0.987761710686116</v>
      </c>
      <c r="R2958" s="42" t="n">
        <f aca="false">IF(B2958&lt;&gt;1,LN(Q2958),0)</f>
        <v>-0.0123137938397674</v>
      </c>
    </row>
    <row r="2959" customFormat="false" ht="13" hidden="false" customHeight="false" outlineLevel="0" collapsed="false">
      <c r="A2959" s="18" t="n">
        <v>2950</v>
      </c>
      <c r="B2959" s="41" t="n">
        <v>0</v>
      </c>
      <c r="C2959" s="18" t="n">
        <v>19</v>
      </c>
      <c r="D2959" s="19" t="n">
        <v>20039</v>
      </c>
      <c r="E2959" s="19" t="n">
        <v>380734</v>
      </c>
      <c r="F2959" s="18" t="n">
        <v>1</v>
      </c>
      <c r="G2959" s="20" t="n">
        <f aca="false">($E$2-D2959)/$E$2</f>
        <v>0.19844</v>
      </c>
      <c r="H2959" s="19" t="n">
        <f aca="false">D2959-$E$3</f>
        <v>5039</v>
      </c>
      <c r="I2959" s="18" t="n">
        <f aca="false">F2959*C2959</f>
        <v>19</v>
      </c>
      <c r="J2959" s="19" t="n">
        <f aca="false">H2959*I2959</f>
        <v>95741</v>
      </c>
      <c r="K2959" s="29" t="n">
        <f aca="false">D2959/$E$2</f>
        <v>0.80156</v>
      </c>
      <c r="L2959" s="30" t="n">
        <f aca="false">1/(1+EXP($L$2+($L$3*K2959)))</f>
        <v>0.140175850588736</v>
      </c>
      <c r="M2959" s="31" t="n">
        <f aca="false">(F2959)*(L2959)+(1-F2959)*(1-L2959)</f>
        <v>0.140175850588736</v>
      </c>
      <c r="N2959" s="31" t="n">
        <f aca="false">IF(B2959=1,LN(M2959),0)</f>
        <v>0</v>
      </c>
      <c r="O2959" s="42" t="n">
        <f aca="false">K2959</f>
        <v>0.80156</v>
      </c>
      <c r="P2959" s="43" t="n">
        <f aca="false">1/(1+EXP($P$2+($P$3*O2959)))</f>
        <v>0.990212209338217</v>
      </c>
      <c r="Q2959" s="42" t="n">
        <f aca="false">(F2959)*(P2959)+(1-F2959)*(1-P2959)</f>
        <v>0.990212209338217</v>
      </c>
      <c r="R2959" s="42" t="n">
        <f aca="false">IF(B2959&lt;&gt;1,LN(Q2959),0)</f>
        <v>-0.00983600595690895</v>
      </c>
    </row>
    <row r="2960" customFormat="false" ht="13" hidden="false" customHeight="false" outlineLevel="0" collapsed="false">
      <c r="A2960" s="18" t="n">
        <v>2951</v>
      </c>
      <c r="B2960" s="41" t="n">
        <v>0</v>
      </c>
      <c r="C2960" s="18" t="n">
        <v>23</v>
      </c>
      <c r="D2960" s="19" t="n">
        <v>18045</v>
      </c>
      <c r="E2960" s="19" t="n">
        <v>415043</v>
      </c>
      <c r="F2960" s="18" t="n">
        <v>1</v>
      </c>
      <c r="G2960" s="20" t="n">
        <f aca="false">($E$2-D2960)/$E$2</f>
        <v>0.2782</v>
      </c>
      <c r="H2960" s="19" t="n">
        <f aca="false">D2960-$E$3</f>
        <v>3045</v>
      </c>
      <c r="I2960" s="18" t="n">
        <f aca="false">F2960*C2960</f>
        <v>23</v>
      </c>
      <c r="J2960" s="19" t="n">
        <f aca="false">H2960*I2960</f>
        <v>70035</v>
      </c>
      <c r="K2960" s="29" t="n">
        <f aca="false">D2960/$E$2</f>
        <v>0.7218</v>
      </c>
      <c r="L2960" s="30" t="n">
        <f aca="false">1/(1+EXP($L$2+($L$3*K2960)))</f>
        <v>0.44559234595159</v>
      </c>
      <c r="M2960" s="31" t="n">
        <f aca="false">(F2960)*(L2960)+(1-F2960)*(1-L2960)</f>
        <v>0.44559234595159</v>
      </c>
      <c r="N2960" s="31" t="n">
        <f aca="false">IF(B2960=1,LN(M2960),0)</f>
        <v>0</v>
      </c>
      <c r="O2960" s="42" t="n">
        <f aca="false">K2960</f>
        <v>0.7218</v>
      </c>
      <c r="P2960" s="43" t="n">
        <f aca="false">1/(1+EXP($P$2+($P$3*O2960)))</f>
        <v>0.998820672258524</v>
      </c>
      <c r="Q2960" s="42" t="n">
        <f aca="false">(F2960)*(P2960)+(1-F2960)*(1-P2960)</f>
        <v>0.998820672258524</v>
      </c>
      <c r="R2960" s="42" t="n">
        <f aca="false">IF(B2960&lt;&gt;1,LN(Q2960),0)</f>
        <v>-0.00118002369566243</v>
      </c>
    </row>
    <row r="2961" customFormat="false" ht="13" hidden="false" customHeight="false" outlineLevel="0" collapsed="false">
      <c r="A2961" s="18" t="n">
        <v>2952</v>
      </c>
      <c r="B2961" s="41" t="n">
        <v>0</v>
      </c>
      <c r="C2961" s="18" t="n">
        <v>28</v>
      </c>
      <c r="D2961" s="19" t="n">
        <v>20995</v>
      </c>
      <c r="E2961" s="19" t="n">
        <v>587860</v>
      </c>
      <c r="F2961" s="18" t="n">
        <v>1</v>
      </c>
      <c r="G2961" s="20" t="n">
        <f aca="false">($E$2-D2961)/$E$2</f>
        <v>0.1602</v>
      </c>
      <c r="H2961" s="19" t="n">
        <f aca="false">D2961-$E$3</f>
        <v>5995</v>
      </c>
      <c r="I2961" s="18" t="n">
        <f aca="false">F2961*C2961</f>
        <v>28</v>
      </c>
      <c r="J2961" s="19" t="n">
        <f aca="false">H2961*I2961</f>
        <v>167860</v>
      </c>
      <c r="K2961" s="29" t="n">
        <f aca="false">D2961/$E$2</f>
        <v>0.8398</v>
      </c>
      <c r="L2961" s="30" t="n">
        <f aca="false">1/(1+EXP($L$2+($L$3*K2961)))</f>
        <v>0.0705222480678484</v>
      </c>
      <c r="M2961" s="31" t="n">
        <f aca="false">(F2961)*(L2961)+(1-F2961)*(1-L2961)</f>
        <v>0.0705222480678484</v>
      </c>
      <c r="N2961" s="31" t="n">
        <f aca="false">IF(B2961=1,LN(M2961),0)</f>
        <v>0</v>
      </c>
      <c r="O2961" s="42" t="n">
        <f aca="false">K2961</f>
        <v>0.8398</v>
      </c>
      <c r="P2961" s="43" t="n">
        <f aca="false">1/(1+EXP($P$2+($P$3*O2961)))</f>
        <v>0.973352484574289</v>
      </c>
      <c r="Q2961" s="42" t="n">
        <f aca="false">(F2961)*(P2961)+(1-F2961)*(1-P2961)</f>
        <v>0.973352484574289</v>
      </c>
      <c r="R2961" s="42" t="n">
        <f aca="false">IF(B2961&lt;&gt;1,LN(Q2961),0)</f>
        <v>-0.027008996648999</v>
      </c>
    </row>
    <row r="2962" customFormat="false" ht="13" hidden="false" customHeight="false" outlineLevel="0" collapsed="false">
      <c r="A2962" s="18" t="n">
        <v>2953</v>
      </c>
      <c r="B2962" s="41" t="n">
        <v>0</v>
      </c>
      <c r="C2962" s="18" t="n">
        <v>39</v>
      </c>
      <c r="D2962" s="19" t="n">
        <v>18063</v>
      </c>
      <c r="E2962" s="19" t="n">
        <v>704464</v>
      </c>
      <c r="F2962" s="18" t="n">
        <v>1</v>
      </c>
      <c r="G2962" s="20" t="n">
        <f aca="false">($E$2-D2962)/$E$2</f>
        <v>0.27748</v>
      </c>
      <c r="H2962" s="19" t="n">
        <f aca="false">D2962-$E$3</f>
        <v>3063</v>
      </c>
      <c r="I2962" s="18" t="n">
        <f aca="false">F2962*C2962</f>
        <v>39</v>
      </c>
      <c r="J2962" s="19" t="n">
        <f aca="false">H2962*I2962</f>
        <v>119457</v>
      </c>
      <c r="K2962" s="29" t="n">
        <f aca="false">D2962/$E$2</f>
        <v>0.72252</v>
      </c>
      <c r="L2962" s="30" t="n">
        <f aca="false">1/(1+EXP($L$2+($L$3*K2962)))</f>
        <v>0.442037519696353</v>
      </c>
      <c r="M2962" s="31" t="n">
        <f aca="false">(F2962)*(L2962)+(1-F2962)*(1-L2962)</f>
        <v>0.442037519696353</v>
      </c>
      <c r="N2962" s="31" t="n">
        <f aca="false">IF(B2962=1,LN(M2962),0)</f>
        <v>0</v>
      </c>
      <c r="O2962" s="42" t="n">
        <f aca="false">K2962</f>
        <v>0.72252</v>
      </c>
      <c r="P2962" s="43" t="n">
        <f aca="false">1/(1+EXP($P$2+($P$3*O2962)))</f>
        <v>0.998797860489566</v>
      </c>
      <c r="Q2962" s="42" t="n">
        <f aca="false">(F2962)*(P2962)+(1-F2962)*(1-P2962)</f>
        <v>0.998797860489566</v>
      </c>
      <c r="R2962" s="42" t="n">
        <f aca="false">IF(B2962&lt;&gt;1,LN(Q2962),0)</f>
        <v>-0.00120286265974418</v>
      </c>
    </row>
    <row r="2963" customFormat="false" ht="13" hidden="false" customHeight="false" outlineLevel="0" collapsed="false">
      <c r="A2963" s="18" t="n">
        <v>2954</v>
      </c>
      <c r="B2963" s="41" t="n">
        <v>0</v>
      </c>
      <c r="C2963" s="18" t="n">
        <v>19</v>
      </c>
      <c r="D2963" s="19" t="n">
        <v>17874</v>
      </c>
      <c r="E2963" s="19" t="n">
        <v>339614</v>
      </c>
      <c r="F2963" s="18" t="n">
        <v>1</v>
      </c>
      <c r="G2963" s="20" t="n">
        <f aca="false">($E$2-D2963)/$E$2</f>
        <v>0.28504</v>
      </c>
      <c r="H2963" s="19" t="n">
        <f aca="false">D2963-$E$3</f>
        <v>2874</v>
      </c>
      <c r="I2963" s="18" t="n">
        <f aca="false">F2963*C2963</f>
        <v>19</v>
      </c>
      <c r="J2963" s="19" t="n">
        <f aca="false">H2963*I2963</f>
        <v>54606</v>
      </c>
      <c r="K2963" s="29" t="n">
        <f aca="false">D2963/$E$2</f>
        <v>0.71496</v>
      </c>
      <c r="L2963" s="30" t="n">
        <f aca="false">1/(1+EXP($L$2+($L$3*K2963)))</f>
        <v>0.479590293768409</v>
      </c>
      <c r="M2963" s="31" t="n">
        <f aca="false">(F2963)*(L2963)+(1-F2963)*(1-L2963)</f>
        <v>0.479590293768409</v>
      </c>
      <c r="N2963" s="31" t="n">
        <f aca="false">IF(B2963=1,LN(M2963),0)</f>
        <v>0</v>
      </c>
      <c r="O2963" s="42" t="n">
        <f aca="false">K2963</f>
        <v>0.71496</v>
      </c>
      <c r="P2963" s="43" t="n">
        <f aca="false">1/(1+EXP($P$2+($P$3*O2963)))</f>
        <v>0.9990169350188</v>
      </c>
      <c r="Q2963" s="42" t="n">
        <f aca="false">(F2963)*(P2963)+(1-F2963)*(1-P2963)</f>
        <v>0.9990169350188</v>
      </c>
      <c r="R2963" s="42" t="n">
        <f aca="false">IF(B2963&lt;&gt;1,LN(Q2963),0)</f>
        <v>-0.000983548506495728</v>
      </c>
    </row>
    <row r="2964" customFormat="false" ht="13" hidden="false" customHeight="false" outlineLevel="0" collapsed="false">
      <c r="A2964" s="18" t="n">
        <v>2955</v>
      </c>
      <c r="B2964" s="41" t="n">
        <v>0</v>
      </c>
      <c r="C2964" s="18" t="n">
        <v>12</v>
      </c>
      <c r="D2964" s="19" t="n">
        <v>18765</v>
      </c>
      <c r="E2964" s="19" t="n">
        <v>225177</v>
      </c>
      <c r="F2964" s="18" t="n">
        <v>1</v>
      </c>
      <c r="G2964" s="20" t="n">
        <f aca="false">($E$2-D2964)/$E$2</f>
        <v>0.2494</v>
      </c>
      <c r="H2964" s="19" t="n">
        <f aca="false">D2964-$E$3</f>
        <v>3765</v>
      </c>
      <c r="I2964" s="18" t="n">
        <f aca="false">F2964*C2964</f>
        <v>12</v>
      </c>
      <c r="J2964" s="19" t="n">
        <f aca="false">H2964*I2964</f>
        <v>45180</v>
      </c>
      <c r="K2964" s="29" t="n">
        <f aca="false">D2964/$E$2</f>
        <v>0.7506</v>
      </c>
      <c r="L2964" s="30" t="n">
        <f aca="false">1/(1+EXP($L$2+($L$3*K2964)))</f>
        <v>0.311193756960833</v>
      </c>
      <c r="M2964" s="31" t="n">
        <f aca="false">(F2964)*(L2964)+(1-F2964)*(1-L2964)</f>
        <v>0.311193756960833</v>
      </c>
      <c r="N2964" s="31" t="n">
        <f aca="false">IF(B2964=1,LN(M2964),0)</f>
        <v>0</v>
      </c>
      <c r="O2964" s="42" t="n">
        <f aca="false">K2964</f>
        <v>0.7506</v>
      </c>
      <c r="P2964" s="43" t="n">
        <f aca="false">1/(1+EXP($P$2+($P$3*O2964)))</f>
        <v>0.997463382572004</v>
      </c>
      <c r="Q2964" s="42" t="n">
        <f aca="false">(F2964)*(P2964)+(1-F2964)*(1-P2964)</f>
        <v>0.997463382572004</v>
      </c>
      <c r="R2964" s="42" t="n">
        <f aca="false">IF(B2964&lt;&gt;1,LN(Q2964),0)</f>
        <v>-0.00253984009291673</v>
      </c>
    </row>
    <row r="2965" customFormat="false" ht="13" hidden="false" customHeight="false" outlineLevel="0" collapsed="false">
      <c r="A2965" s="18" t="n">
        <v>2956</v>
      </c>
      <c r="B2965" s="41" t="n">
        <v>0</v>
      </c>
      <c r="C2965" s="18" t="n">
        <v>11</v>
      </c>
      <c r="D2965" s="19" t="n">
        <v>18714</v>
      </c>
      <c r="E2965" s="19" t="n">
        <v>205851</v>
      </c>
      <c r="F2965" s="18" t="n">
        <v>1</v>
      </c>
      <c r="G2965" s="20" t="n">
        <f aca="false">($E$2-D2965)/$E$2</f>
        <v>0.25144</v>
      </c>
      <c r="H2965" s="19" t="n">
        <f aca="false">D2965-$E$3</f>
        <v>3714</v>
      </c>
      <c r="I2965" s="18" t="n">
        <f aca="false">F2965*C2965</f>
        <v>11</v>
      </c>
      <c r="J2965" s="19" t="n">
        <f aca="false">H2965*I2965</f>
        <v>40854</v>
      </c>
      <c r="K2965" s="29" t="n">
        <f aca="false">D2965/$E$2</f>
        <v>0.74856</v>
      </c>
      <c r="L2965" s="30" t="n">
        <f aca="false">1/(1+EXP($L$2+($L$3*K2965)))</f>
        <v>0.320006735863214</v>
      </c>
      <c r="M2965" s="31" t="n">
        <f aca="false">(F2965)*(L2965)+(1-F2965)*(1-L2965)</f>
        <v>0.320006735863214</v>
      </c>
      <c r="N2965" s="31" t="n">
        <f aca="false">IF(B2965=1,LN(M2965),0)</f>
        <v>0</v>
      </c>
      <c r="O2965" s="42" t="n">
        <f aca="false">K2965</f>
        <v>0.74856</v>
      </c>
      <c r="P2965" s="43" t="n">
        <f aca="false">1/(1+EXP($P$2+($P$3*O2965)))</f>
        <v>0.997597237743056</v>
      </c>
      <c r="Q2965" s="42" t="n">
        <f aca="false">(F2965)*(P2965)+(1-F2965)*(1-P2965)</f>
        <v>0.997597237743056</v>
      </c>
      <c r="R2965" s="42" t="n">
        <f aca="false">IF(B2965&lt;&gt;1,LN(Q2965),0)</f>
        <v>-0.00240565352245356</v>
      </c>
    </row>
    <row r="2966" customFormat="false" ht="13" hidden="false" customHeight="false" outlineLevel="0" collapsed="false">
      <c r="A2966" s="18" t="n">
        <v>2957</v>
      </c>
      <c r="B2966" s="41" t="n">
        <v>0</v>
      </c>
      <c r="C2966" s="18" t="n">
        <v>26</v>
      </c>
      <c r="D2966" s="19" t="n">
        <v>20577</v>
      </c>
      <c r="E2966" s="19" t="n">
        <v>534994</v>
      </c>
      <c r="F2966" s="18" t="n">
        <v>1</v>
      </c>
      <c r="G2966" s="20" t="n">
        <f aca="false">($E$2-D2966)/$E$2</f>
        <v>0.17692</v>
      </c>
      <c r="H2966" s="19" t="n">
        <f aca="false">D2966-$E$3</f>
        <v>5577</v>
      </c>
      <c r="I2966" s="18" t="n">
        <f aca="false">F2966*C2966</f>
        <v>26</v>
      </c>
      <c r="J2966" s="19" t="n">
        <f aca="false">H2966*I2966</f>
        <v>145002</v>
      </c>
      <c r="K2966" s="29" t="n">
        <f aca="false">D2966/$E$2</f>
        <v>0.82308</v>
      </c>
      <c r="L2966" s="30" t="n">
        <f aca="false">1/(1+EXP($L$2+($L$3*K2966)))</f>
        <v>0.0958451775559651</v>
      </c>
      <c r="M2966" s="31" t="n">
        <f aca="false">(F2966)*(L2966)+(1-F2966)*(1-L2966)</f>
        <v>0.0958451775559651</v>
      </c>
      <c r="N2966" s="31" t="n">
        <f aca="false">IF(B2966=1,LN(M2966),0)</f>
        <v>0</v>
      </c>
      <c r="O2966" s="42" t="n">
        <f aca="false">K2966</f>
        <v>0.82308</v>
      </c>
      <c r="P2966" s="43" t="n">
        <f aca="false">1/(1+EXP($P$2+($P$3*O2966)))</f>
        <v>0.982765878819913</v>
      </c>
      <c r="Q2966" s="42" t="n">
        <f aca="false">(F2966)*(P2966)+(1-F2966)*(1-P2966)</f>
        <v>0.982765878819913</v>
      </c>
      <c r="R2966" s="42" t="n">
        <f aca="false">IF(B2966&lt;&gt;1,LN(Q2966),0)</f>
        <v>-0.0173843572732656</v>
      </c>
    </row>
    <row r="2967" customFormat="false" ht="13" hidden="false" customHeight="false" outlineLevel="0" collapsed="false">
      <c r="A2967" s="18" t="n">
        <v>2958</v>
      </c>
      <c r="B2967" s="41" t="n">
        <v>0</v>
      </c>
      <c r="C2967" s="18" t="n">
        <v>15</v>
      </c>
      <c r="D2967" s="19" t="n">
        <v>18023</v>
      </c>
      <c r="E2967" s="19" t="n">
        <v>270340</v>
      </c>
      <c r="F2967" s="18" t="n">
        <v>1</v>
      </c>
      <c r="G2967" s="20" t="n">
        <f aca="false">($E$2-D2967)/$E$2</f>
        <v>0.27908</v>
      </c>
      <c r="H2967" s="19" t="n">
        <f aca="false">D2967-$E$3</f>
        <v>3023</v>
      </c>
      <c r="I2967" s="18" t="n">
        <f aca="false">F2967*C2967</f>
        <v>15</v>
      </c>
      <c r="J2967" s="19" t="n">
        <f aca="false">H2967*I2967</f>
        <v>45345</v>
      </c>
      <c r="K2967" s="29" t="n">
        <f aca="false">D2967/$E$2</f>
        <v>0.72092</v>
      </c>
      <c r="L2967" s="30" t="n">
        <f aca="false">1/(1+EXP($L$2+($L$3*K2967)))</f>
        <v>0.449944668644882</v>
      </c>
      <c r="M2967" s="31" t="n">
        <f aca="false">(F2967)*(L2967)+(1-F2967)*(1-L2967)</f>
        <v>0.449944668644882</v>
      </c>
      <c r="N2967" s="31" t="n">
        <f aca="false">IF(B2967=1,LN(M2967),0)</f>
        <v>0</v>
      </c>
      <c r="O2967" s="42" t="n">
        <f aca="false">K2967</f>
        <v>0.72092</v>
      </c>
      <c r="P2967" s="43" t="n">
        <f aca="false">1/(1+EXP($P$2+($P$3*O2967)))</f>
        <v>0.998847966960252</v>
      </c>
      <c r="Q2967" s="42" t="n">
        <f aca="false">(F2967)*(P2967)+(1-F2967)*(1-P2967)</f>
        <v>0.998847966960252</v>
      </c>
      <c r="R2967" s="42" t="n">
        <f aca="false">IF(B2967&lt;&gt;1,LN(Q2967),0)</f>
        <v>-0.0011526971399033</v>
      </c>
    </row>
    <row r="2968" customFormat="false" ht="13" hidden="false" customHeight="false" outlineLevel="0" collapsed="false">
      <c r="A2968" s="18" t="n">
        <v>2959</v>
      </c>
      <c r="B2968" s="41" t="n">
        <v>0</v>
      </c>
      <c r="C2968" s="18" t="n">
        <v>21</v>
      </c>
      <c r="D2968" s="19" t="n">
        <v>20812</v>
      </c>
      <c r="E2968" s="19" t="n">
        <v>437042</v>
      </c>
      <c r="F2968" s="18" t="n">
        <v>1</v>
      </c>
      <c r="G2968" s="20" t="n">
        <f aca="false">($E$2-D2968)/$E$2</f>
        <v>0.16752</v>
      </c>
      <c r="H2968" s="19" t="n">
        <f aca="false">D2968-$E$3</f>
        <v>5812</v>
      </c>
      <c r="I2968" s="18" t="n">
        <f aca="false">F2968*C2968</f>
        <v>21</v>
      </c>
      <c r="J2968" s="19" t="n">
        <f aca="false">H2968*I2968</f>
        <v>122052</v>
      </c>
      <c r="K2968" s="29" t="n">
        <f aca="false">D2968/$E$2</f>
        <v>0.83248</v>
      </c>
      <c r="L2968" s="30" t="n">
        <f aca="false">1/(1+EXP($L$2+($L$3*K2968)))</f>
        <v>0.0807439030290287</v>
      </c>
      <c r="M2968" s="31" t="n">
        <f aca="false">(F2968)*(L2968)+(1-F2968)*(1-L2968)</f>
        <v>0.0807439030290287</v>
      </c>
      <c r="N2968" s="31" t="n">
        <f aca="false">IF(B2968=1,LN(M2968),0)</f>
        <v>0</v>
      </c>
      <c r="O2968" s="42" t="n">
        <f aca="false">K2968</f>
        <v>0.83248</v>
      </c>
      <c r="P2968" s="43" t="n">
        <f aca="false">1/(1+EXP($P$2+($P$3*O2968)))</f>
        <v>0.977969678423872</v>
      </c>
      <c r="Q2968" s="42" t="n">
        <f aca="false">(F2968)*(P2968)+(1-F2968)*(1-P2968)</f>
        <v>0.977969678423872</v>
      </c>
      <c r="R2968" s="42" t="n">
        <f aca="false">IF(B2968&lt;&gt;1,LN(Q2968),0)</f>
        <v>-0.0222766130845153</v>
      </c>
    </row>
    <row r="2969" customFormat="false" ht="13" hidden="false" customHeight="false" outlineLevel="0" collapsed="false">
      <c r="A2969" s="18" t="n">
        <v>2960</v>
      </c>
      <c r="B2969" s="41" t="n">
        <v>0</v>
      </c>
      <c r="C2969" s="18" t="n">
        <v>17</v>
      </c>
      <c r="D2969" s="19" t="n">
        <v>15283</v>
      </c>
      <c r="E2969" s="19" t="n">
        <v>259807</v>
      </c>
      <c r="F2969" s="18" t="n">
        <v>1</v>
      </c>
      <c r="G2969" s="20" t="n">
        <f aca="false">($E$2-D2969)/$E$2</f>
        <v>0.38868</v>
      </c>
      <c r="H2969" s="19" t="n">
        <f aca="false">D2969-$E$3</f>
        <v>283</v>
      </c>
      <c r="I2969" s="18" t="n">
        <f aca="false">F2969*C2969</f>
        <v>17</v>
      </c>
      <c r="J2969" s="19" t="n">
        <f aca="false">H2969*I2969</f>
        <v>4811</v>
      </c>
      <c r="K2969" s="29" t="n">
        <f aca="false">D2969/$E$2</f>
        <v>0.61132</v>
      </c>
      <c r="L2969" s="30" t="n">
        <f aca="false">1/(1+EXP($L$2+($L$3*K2969)))</f>
        <v>0.879879596753314</v>
      </c>
      <c r="M2969" s="31" t="n">
        <f aca="false">(F2969)*(L2969)+(1-F2969)*(1-L2969)</f>
        <v>0.879879596753314</v>
      </c>
      <c r="N2969" s="31" t="n">
        <f aca="false">IF(B2969=1,LN(M2969),0)</f>
        <v>0</v>
      </c>
      <c r="O2969" s="42" t="n">
        <f aca="false">K2969</f>
        <v>0.61132</v>
      </c>
      <c r="P2969" s="43" t="n">
        <f aca="false">1/(1+EXP($P$2+($P$3*O2969)))</f>
        <v>0.999937786378365</v>
      </c>
      <c r="Q2969" s="42" t="n">
        <f aca="false">(F2969)*(P2969)+(1-F2969)*(1-P2969)</f>
        <v>0.999937786378365</v>
      </c>
      <c r="R2969" s="42" t="n">
        <f aca="false">IF(B2969&lt;&gt;1,LN(Q2969),0)</f>
        <v>-6.22155569822391E-005</v>
      </c>
    </row>
    <row r="2970" customFormat="false" ht="13" hidden="false" customHeight="false" outlineLevel="0" collapsed="false">
      <c r="A2970" s="18" t="n">
        <v>2961</v>
      </c>
      <c r="B2970" s="41" t="n">
        <v>0</v>
      </c>
      <c r="C2970" s="18" t="n">
        <v>34</v>
      </c>
      <c r="D2970" s="19" t="n">
        <v>17103</v>
      </c>
      <c r="E2970" s="19" t="n">
        <v>581499</v>
      </c>
      <c r="F2970" s="18" t="n">
        <v>1</v>
      </c>
      <c r="G2970" s="20" t="n">
        <f aca="false">($E$2-D2970)/$E$2</f>
        <v>0.31588</v>
      </c>
      <c r="H2970" s="19" t="n">
        <f aca="false">D2970-$E$3</f>
        <v>2103</v>
      </c>
      <c r="I2970" s="18" t="n">
        <f aca="false">F2970*C2970</f>
        <v>34</v>
      </c>
      <c r="J2970" s="19" t="n">
        <f aca="false">H2970*I2970</f>
        <v>71502</v>
      </c>
      <c r="K2970" s="29" t="n">
        <f aca="false">D2970/$E$2</f>
        <v>0.68412</v>
      </c>
      <c r="L2970" s="30" t="n">
        <f aca="false">1/(1+EXP($L$2+($L$3*K2970)))</f>
        <v>0.630687603353742</v>
      </c>
      <c r="M2970" s="31" t="n">
        <f aca="false">(F2970)*(L2970)+(1-F2970)*(1-L2970)</f>
        <v>0.630687603353742</v>
      </c>
      <c r="N2970" s="31" t="n">
        <f aca="false">IF(B2970=1,LN(M2970),0)</f>
        <v>0</v>
      </c>
      <c r="O2970" s="42" t="n">
        <f aca="false">K2970</f>
        <v>0.68412</v>
      </c>
      <c r="P2970" s="43" t="n">
        <f aca="false">1/(1+EXP($P$2+($P$3*O2970)))</f>
        <v>0.999567478173907</v>
      </c>
      <c r="Q2970" s="42" t="n">
        <f aca="false">(F2970)*(P2970)+(1-F2970)*(1-P2970)</f>
        <v>0.999567478173907</v>
      </c>
      <c r="R2970" s="42" t="n">
        <f aca="false">IF(B2970&lt;&gt;1,LN(Q2970),0)</f>
        <v>-0.000432615390638459</v>
      </c>
    </row>
    <row r="2971" customFormat="false" ht="13" hidden="false" customHeight="false" outlineLevel="0" collapsed="false">
      <c r="A2971" s="18" t="n">
        <v>2962</v>
      </c>
      <c r="B2971" s="41" t="n">
        <v>0</v>
      </c>
      <c r="C2971" s="18" t="n">
        <v>14</v>
      </c>
      <c r="D2971" s="19" t="n">
        <v>18064</v>
      </c>
      <c r="E2971" s="19" t="n">
        <v>252889</v>
      </c>
      <c r="F2971" s="18" t="n">
        <v>1</v>
      </c>
      <c r="G2971" s="20" t="n">
        <f aca="false">($E$2-D2971)/$E$2</f>
        <v>0.27744</v>
      </c>
      <c r="H2971" s="19" t="n">
        <f aca="false">D2971-$E$3</f>
        <v>3064</v>
      </c>
      <c r="I2971" s="18" t="n">
        <f aca="false">F2971*C2971</f>
        <v>14</v>
      </c>
      <c r="J2971" s="19" t="n">
        <f aca="false">H2971*I2971</f>
        <v>42896</v>
      </c>
      <c r="K2971" s="29" t="n">
        <f aca="false">D2971/$E$2</f>
        <v>0.72256</v>
      </c>
      <c r="L2971" s="30" t="n">
        <f aca="false">1/(1+EXP($L$2+($L$3*K2971)))</f>
        <v>0.441840199947784</v>
      </c>
      <c r="M2971" s="31" t="n">
        <f aca="false">(F2971)*(L2971)+(1-F2971)*(1-L2971)</f>
        <v>0.441840199947784</v>
      </c>
      <c r="N2971" s="31" t="n">
        <f aca="false">IF(B2971=1,LN(M2971),0)</f>
        <v>0</v>
      </c>
      <c r="O2971" s="42" t="n">
        <f aca="false">K2971</f>
        <v>0.72256</v>
      </c>
      <c r="P2971" s="43" t="n">
        <f aca="false">1/(1+EXP($P$2+($P$3*O2971)))</f>
        <v>0.998796580324768</v>
      </c>
      <c r="Q2971" s="42" t="n">
        <f aca="false">(F2971)*(P2971)+(1-F2971)*(1-P2971)</f>
        <v>0.998796580324768</v>
      </c>
      <c r="R2971" s="42" t="n">
        <f aca="false">IF(B2971&lt;&gt;1,LN(Q2971),0)</f>
        <v>-0.00120414436615288</v>
      </c>
    </row>
    <row r="2972" customFormat="false" ht="13" hidden="false" customHeight="false" outlineLevel="0" collapsed="false">
      <c r="A2972" s="18" t="n">
        <v>2963</v>
      </c>
      <c r="B2972" s="41" t="n">
        <v>0</v>
      </c>
      <c r="C2972" s="18" t="n">
        <v>23</v>
      </c>
      <c r="D2972" s="19" t="n">
        <v>16016</v>
      </c>
      <c r="E2972" s="19" t="n">
        <v>368366</v>
      </c>
      <c r="F2972" s="18" t="n">
        <v>1</v>
      </c>
      <c r="G2972" s="20" t="n">
        <f aca="false">($E$2-D2972)/$E$2</f>
        <v>0.35936</v>
      </c>
      <c r="H2972" s="19" t="n">
        <f aca="false">D2972-$E$3</f>
        <v>1016</v>
      </c>
      <c r="I2972" s="18" t="n">
        <f aca="false">F2972*C2972</f>
        <v>23</v>
      </c>
      <c r="J2972" s="19" t="n">
        <f aca="false">H2972*I2972</f>
        <v>23368</v>
      </c>
      <c r="K2972" s="29" t="n">
        <f aca="false">D2972/$E$2</f>
        <v>0.64064</v>
      </c>
      <c r="L2972" s="30" t="n">
        <f aca="false">1/(1+EXP($L$2+($L$3*K2972)))</f>
        <v>0.802950967398666</v>
      </c>
      <c r="M2972" s="31" t="n">
        <f aca="false">(F2972)*(L2972)+(1-F2972)*(1-L2972)</f>
        <v>0.802950967398666</v>
      </c>
      <c r="N2972" s="31" t="n">
        <f aca="false">IF(B2972=1,LN(M2972),0)</f>
        <v>0</v>
      </c>
      <c r="O2972" s="42" t="n">
        <f aca="false">K2972</f>
        <v>0.64064</v>
      </c>
      <c r="P2972" s="43" t="n">
        <f aca="false">1/(1+EXP($P$2+($P$3*O2972)))</f>
        <v>0.999864143373633</v>
      </c>
      <c r="Q2972" s="42" t="n">
        <f aca="false">(F2972)*(P2972)+(1-F2972)*(1-P2972)</f>
        <v>0.999864143373633</v>
      </c>
      <c r="R2972" s="42" t="n">
        <f aca="false">IF(B2972&lt;&gt;1,LN(Q2972),0)</f>
        <v>-0.000135865855714111</v>
      </c>
    </row>
    <row r="2973" customFormat="false" ht="13" hidden="false" customHeight="false" outlineLevel="0" collapsed="false">
      <c r="A2973" s="18" t="n">
        <v>2964</v>
      </c>
      <c r="B2973" s="41" t="n">
        <v>0</v>
      </c>
      <c r="C2973" s="18" t="n">
        <v>15</v>
      </c>
      <c r="D2973" s="19" t="n">
        <v>19239</v>
      </c>
      <c r="E2973" s="19" t="n">
        <v>288583</v>
      </c>
      <c r="F2973" s="18" t="n">
        <v>1</v>
      </c>
      <c r="G2973" s="20" t="n">
        <f aca="false">($E$2-D2973)/$E$2</f>
        <v>0.23044</v>
      </c>
      <c r="H2973" s="19" t="n">
        <f aca="false">D2973-$E$3</f>
        <v>4239</v>
      </c>
      <c r="I2973" s="18" t="n">
        <f aca="false">F2973*C2973</f>
        <v>15</v>
      </c>
      <c r="J2973" s="19" t="n">
        <f aca="false">H2973*I2973</f>
        <v>63585</v>
      </c>
      <c r="K2973" s="29" t="n">
        <f aca="false">D2973/$E$2</f>
        <v>0.76956</v>
      </c>
      <c r="L2973" s="30" t="n">
        <f aca="false">1/(1+EXP($L$2+($L$3*K2973)))</f>
        <v>0.236173088897863</v>
      </c>
      <c r="M2973" s="31" t="n">
        <f aca="false">(F2973)*(L2973)+(1-F2973)*(1-L2973)</f>
        <v>0.236173088897863</v>
      </c>
      <c r="N2973" s="31" t="n">
        <f aca="false">IF(B2973=1,LN(M2973),0)</f>
        <v>0</v>
      </c>
      <c r="O2973" s="42" t="n">
        <f aca="false">K2973</f>
        <v>0.76956</v>
      </c>
      <c r="P2973" s="43" t="n">
        <f aca="false">1/(1+EXP($P$2+($P$3*O2973)))</f>
        <v>0.99580341963712</v>
      </c>
      <c r="Q2973" s="42" t="n">
        <f aca="false">(F2973)*(P2973)+(1-F2973)*(1-P2973)</f>
        <v>0.99580341963712</v>
      </c>
      <c r="R2973" s="42" t="n">
        <f aca="false">IF(B2973&lt;&gt;1,LN(Q2973),0)</f>
        <v>-0.0042054107197783</v>
      </c>
    </row>
    <row r="2974" customFormat="false" ht="13" hidden="false" customHeight="false" outlineLevel="0" collapsed="false">
      <c r="A2974" s="18" t="n">
        <v>2965</v>
      </c>
      <c r="B2974" s="41" t="n">
        <v>0</v>
      </c>
      <c r="C2974" s="18" t="n">
        <v>14</v>
      </c>
      <c r="D2974" s="19" t="n">
        <v>15557</v>
      </c>
      <c r="E2974" s="19" t="n">
        <v>217801</v>
      </c>
      <c r="F2974" s="18" t="n">
        <v>1</v>
      </c>
      <c r="G2974" s="20" t="n">
        <f aca="false">($E$2-D2974)/$E$2</f>
        <v>0.37772</v>
      </c>
      <c r="H2974" s="19" t="n">
        <f aca="false">D2974-$E$3</f>
        <v>557</v>
      </c>
      <c r="I2974" s="18" t="n">
        <f aca="false">F2974*C2974</f>
        <v>14</v>
      </c>
      <c r="J2974" s="19" t="n">
        <f aca="false">H2974*I2974</f>
        <v>7798</v>
      </c>
      <c r="K2974" s="29" t="n">
        <f aca="false">D2974/$E$2</f>
        <v>0.62228</v>
      </c>
      <c r="L2974" s="30" t="n">
        <f aca="false">1/(1+EXP($L$2+($L$3*K2974)))</f>
        <v>0.854715155608229</v>
      </c>
      <c r="M2974" s="31" t="n">
        <f aca="false">(F2974)*(L2974)+(1-F2974)*(1-L2974)</f>
        <v>0.854715155608229</v>
      </c>
      <c r="N2974" s="31" t="n">
        <f aca="false">IF(B2974=1,LN(M2974),0)</f>
        <v>0</v>
      </c>
      <c r="O2974" s="42" t="n">
        <f aca="false">K2974</f>
        <v>0.62228</v>
      </c>
      <c r="P2974" s="43" t="n">
        <f aca="false">1/(1+EXP($P$2+($P$3*O2974)))</f>
        <v>0.999916692974851</v>
      </c>
      <c r="Q2974" s="42" t="n">
        <f aca="false">(F2974)*(P2974)+(1-F2974)*(1-P2974)</f>
        <v>0.999916692974851</v>
      </c>
      <c r="R2974" s="42" t="n">
        <f aca="false">IF(B2974&lt;&gt;1,LN(Q2974),0)</f>
        <v>-8.33104953717546E-005</v>
      </c>
    </row>
    <row r="2975" customFormat="false" ht="13" hidden="false" customHeight="false" outlineLevel="0" collapsed="false">
      <c r="A2975" s="18" t="n">
        <v>2966</v>
      </c>
      <c r="B2975" s="41" t="n">
        <v>0</v>
      </c>
      <c r="C2975" s="18" t="n">
        <v>11</v>
      </c>
      <c r="D2975" s="19" t="n">
        <v>16950</v>
      </c>
      <c r="E2975" s="19" t="n">
        <v>186448</v>
      </c>
      <c r="F2975" s="18" t="n">
        <v>1</v>
      </c>
      <c r="G2975" s="20" t="n">
        <f aca="false">($E$2-D2975)/$E$2</f>
        <v>0.322</v>
      </c>
      <c r="H2975" s="19" t="n">
        <f aca="false">D2975-$E$3</f>
        <v>1950</v>
      </c>
      <c r="I2975" s="18" t="n">
        <f aca="false">F2975*C2975</f>
        <v>11</v>
      </c>
      <c r="J2975" s="19" t="n">
        <f aca="false">H2975*I2975</f>
        <v>21450</v>
      </c>
      <c r="K2975" s="29" t="n">
        <f aca="false">D2975/$E$2</f>
        <v>0.678</v>
      </c>
      <c r="L2975" s="30" t="n">
        <f aca="false">1/(1+EXP($L$2+($L$3*K2975)))</f>
        <v>0.658716129032172</v>
      </c>
      <c r="M2975" s="31" t="n">
        <f aca="false">(F2975)*(L2975)+(1-F2975)*(1-L2975)</f>
        <v>0.658716129032172</v>
      </c>
      <c r="N2975" s="31" t="n">
        <f aca="false">IF(B2975=1,LN(M2975),0)</f>
        <v>0</v>
      </c>
      <c r="O2975" s="42" t="n">
        <f aca="false">K2975</f>
        <v>0.678</v>
      </c>
      <c r="P2975" s="43" t="n">
        <f aca="false">1/(1+EXP($P$2+($P$3*O2975)))</f>
        <v>0.999632524028341</v>
      </c>
      <c r="Q2975" s="42" t="n">
        <f aca="false">(F2975)*(P2975)+(1-F2975)*(1-P2975)</f>
        <v>0.999632524028341</v>
      </c>
      <c r="R2975" s="42" t="n">
        <f aca="false">IF(B2975&lt;&gt;1,LN(Q2975),0)</f>
        <v>-0.000367543507499672</v>
      </c>
    </row>
    <row r="2976" customFormat="false" ht="13" hidden="false" customHeight="false" outlineLevel="0" collapsed="false">
      <c r="A2976" s="18" t="n">
        <v>2967</v>
      </c>
      <c r="B2976" s="41" t="n">
        <v>0</v>
      </c>
      <c r="C2976" s="18" t="n">
        <v>15</v>
      </c>
      <c r="D2976" s="19" t="n">
        <v>20315</v>
      </c>
      <c r="E2976" s="19" t="n">
        <v>304726</v>
      </c>
      <c r="F2976" s="18" t="n">
        <v>1</v>
      </c>
      <c r="G2976" s="20" t="n">
        <f aca="false">($E$2-D2976)/$E$2</f>
        <v>0.1874</v>
      </c>
      <c r="H2976" s="19" t="n">
        <f aca="false">D2976-$E$3</f>
        <v>5315</v>
      </c>
      <c r="I2976" s="18" t="n">
        <f aca="false">F2976*C2976</f>
        <v>15</v>
      </c>
      <c r="J2976" s="19" t="n">
        <f aca="false">H2976*I2976</f>
        <v>79725</v>
      </c>
      <c r="K2976" s="29" t="n">
        <f aca="false">D2976/$E$2</f>
        <v>0.8126</v>
      </c>
      <c r="L2976" s="30" t="n">
        <f aca="false">1/(1+EXP($L$2+($L$3*K2976)))</f>
        <v>0.115612749880289</v>
      </c>
      <c r="M2976" s="31" t="n">
        <f aca="false">(F2976)*(L2976)+(1-F2976)*(1-L2976)</f>
        <v>0.115612749880289</v>
      </c>
      <c r="N2976" s="31" t="n">
        <f aca="false">IF(B2976=1,LN(M2976),0)</f>
        <v>0</v>
      </c>
      <c r="O2976" s="42" t="n">
        <f aca="false">K2976</f>
        <v>0.8126</v>
      </c>
      <c r="P2976" s="43" t="n">
        <f aca="false">1/(1+EXP($P$2+($P$3*O2976)))</f>
        <v>0.986909250711213</v>
      </c>
      <c r="Q2976" s="42" t="n">
        <f aca="false">(F2976)*(P2976)+(1-F2976)*(1-P2976)</f>
        <v>0.986909250711213</v>
      </c>
      <c r="R2976" s="42" t="n">
        <f aca="false">IF(B2976&lt;&gt;1,LN(Q2976),0)</f>
        <v>-0.0131771883439899</v>
      </c>
    </row>
    <row r="2977" customFormat="false" ht="13" hidden="false" customHeight="false" outlineLevel="0" collapsed="false">
      <c r="A2977" s="18" t="n">
        <v>2968</v>
      </c>
      <c r="B2977" s="41" t="n">
        <v>0</v>
      </c>
      <c r="C2977" s="18" t="n">
        <v>15</v>
      </c>
      <c r="D2977" s="19" t="n">
        <v>19635</v>
      </c>
      <c r="E2977" s="19" t="n">
        <v>294530</v>
      </c>
      <c r="F2977" s="18" t="n">
        <v>1</v>
      </c>
      <c r="G2977" s="20" t="n">
        <f aca="false">($E$2-D2977)/$E$2</f>
        <v>0.2146</v>
      </c>
      <c r="H2977" s="19" t="n">
        <f aca="false">D2977-$E$3</f>
        <v>4635</v>
      </c>
      <c r="I2977" s="18" t="n">
        <f aca="false">F2977*C2977</f>
        <v>15</v>
      </c>
      <c r="J2977" s="19" t="n">
        <f aca="false">H2977*I2977</f>
        <v>69525</v>
      </c>
      <c r="K2977" s="29" t="n">
        <f aca="false">D2977/$E$2</f>
        <v>0.7854</v>
      </c>
      <c r="L2977" s="30" t="n">
        <f aca="false">1/(1+EXP($L$2+($L$3*K2977)))</f>
        <v>0.183831246288724</v>
      </c>
      <c r="M2977" s="31" t="n">
        <f aca="false">(F2977)*(L2977)+(1-F2977)*(1-L2977)</f>
        <v>0.183831246288724</v>
      </c>
      <c r="N2977" s="31" t="n">
        <f aca="false">IF(B2977=1,LN(M2977),0)</f>
        <v>0</v>
      </c>
      <c r="O2977" s="42" t="n">
        <f aca="false">K2977</f>
        <v>0.7854</v>
      </c>
      <c r="P2977" s="43" t="n">
        <f aca="false">1/(1+EXP($P$2+($P$3*O2977)))</f>
        <v>0.993614339265126</v>
      </c>
      <c r="Q2977" s="42" t="n">
        <f aca="false">(F2977)*(P2977)+(1-F2977)*(1-P2977)</f>
        <v>0.993614339265126</v>
      </c>
      <c r="R2977" s="42" t="n">
        <f aca="false">IF(B2977&lt;&gt;1,LN(Q2977),0)</f>
        <v>-0.00640613627951563</v>
      </c>
    </row>
    <row r="2978" customFormat="false" ht="13" hidden="false" customHeight="false" outlineLevel="0" collapsed="false">
      <c r="A2978" s="18" t="n">
        <v>2969</v>
      </c>
      <c r="B2978" s="41" t="n">
        <v>0</v>
      </c>
      <c r="C2978" s="18" t="n">
        <v>36</v>
      </c>
      <c r="D2978" s="19" t="n">
        <v>19824</v>
      </c>
      <c r="E2978" s="19" t="n">
        <v>713673</v>
      </c>
      <c r="F2978" s="18" t="n">
        <v>1</v>
      </c>
      <c r="G2978" s="20" t="n">
        <f aca="false">($E$2-D2978)/$E$2</f>
        <v>0.20704</v>
      </c>
      <c r="H2978" s="19" t="n">
        <f aca="false">D2978-$E$3</f>
        <v>4824</v>
      </c>
      <c r="I2978" s="18" t="n">
        <f aca="false">F2978*C2978</f>
        <v>36</v>
      </c>
      <c r="J2978" s="19" t="n">
        <f aca="false">H2978*I2978</f>
        <v>173664</v>
      </c>
      <c r="K2978" s="29" t="n">
        <f aca="false">D2978/$E$2</f>
        <v>0.79296</v>
      </c>
      <c r="L2978" s="30" t="n">
        <f aca="false">1/(1+EXP($L$2+($L$3*K2978)))</f>
        <v>0.162218153377433</v>
      </c>
      <c r="M2978" s="31" t="n">
        <f aca="false">(F2978)*(L2978)+(1-F2978)*(1-L2978)</f>
        <v>0.162218153377433</v>
      </c>
      <c r="N2978" s="31" t="n">
        <f aca="false">IF(B2978=1,LN(M2978),0)</f>
        <v>0</v>
      </c>
      <c r="O2978" s="42" t="n">
        <f aca="false">K2978</f>
        <v>0.79296</v>
      </c>
      <c r="P2978" s="43" t="n">
        <f aca="false">1/(1+EXP($P$2+($P$3*O2978)))</f>
        <v>0.992200703808108</v>
      </c>
      <c r="Q2978" s="42" t="n">
        <f aca="false">(F2978)*(P2978)+(1-F2978)*(1-P2978)</f>
        <v>0.992200703808108</v>
      </c>
      <c r="R2978" s="42" t="n">
        <f aca="false">IF(B2978&lt;&gt;1,LN(Q2978),0)</f>
        <v>-0.00782986977447247</v>
      </c>
    </row>
    <row r="2979" customFormat="false" ht="13" hidden="false" customHeight="false" outlineLevel="0" collapsed="false">
      <c r="A2979" s="18" t="n">
        <v>2970</v>
      </c>
      <c r="B2979" s="41" t="n">
        <v>0</v>
      </c>
      <c r="C2979" s="18" t="n">
        <v>19</v>
      </c>
      <c r="D2979" s="19" t="n">
        <v>16441</v>
      </c>
      <c r="E2979" s="19" t="n">
        <v>312379</v>
      </c>
      <c r="F2979" s="18" t="n">
        <v>1</v>
      </c>
      <c r="G2979" s="20" t="n">
        <f aca="false">($E$2-D2979)/$E$2</f>
        <v>0.34236</v>
      </c>
      <c r="H2979" s="19" t="n">
        <f aca="false">D2979-$E$3</f>
        <v>1441</v>
      </c>
      <c r="I2979" s="18" t="n">
        <f aca="false">F2979*C2979</f>
        <v>19</v>
      </c>
      <c r="J2979" s="19" t="n">
        <f aca="false">H2979*I2979</f>
        <v>27379</v>
      </c>
      <c r="K2979" s="29" t="n">
        <f aca="false">D2979/$E$2</f>
        <v>0.65764</v>
      </c>
      <c r="L2979" s="30" t="n">
        <f aca="false">1/(1+EXP($L$2+($L$3*K2979)))</f>
        <v>0.74360912695613</v>
      </c>
      <c r="M2979" s="31" t="n">
        <f aca="false">(F2979)*(L2979)+(1-F2979)*(1-L2979)</f>
        <v>0.74360912695613</v>
      </c>
      <c r="N2979" s="31" t="n">
        <f aca="false">IF(B2979=1,LN(M2979),0)</f>
        <v>0</v>
      </c>
      <c r="O2979" s="42" t="n">
        <f aca="false">K2979</f>
        <v>0.65764</v>
      </c>
      <c r="P2979" s="43" t="n">
        <f aca="false">1/(1+EXP($P$2+($P$3*O2979)))</f>
        <v>0.999786334655514</v>
      </c>
      <c r="Q2979" s="42" t="n">
        <f aca="false">(F2979)*(P2979)+(1-F2979)*(1-P2979)</f>
        <v>0.999786334655514</v>
      </c>
      <c r="R2979" s="42" t="n">
        <f aca="false">IF(B2979&lt;&gt;1,LN(Q2979),0)</f>
        <v>-0.000213688174177354</v>
      </c>
    </row>
    <row r="2980" customFormat="false" ht="13" hidden="false" customHeight="false" outlineLevel="0" collapsed="false">
      <c r="A2980" s="18" t="n">
        <v>2971</v>
      </c>
      <c r="B2980" s="41" t="n">
        <v>0</v>
      </c>
      <c r="C2980" s="18" t="n">
        <v>31</v>
      </c>
      <c r="D2980" s="19" t="n">
        <v>20445</v>
      </c>
      <c r="E2980" s="19" t="n">
        <v>633793</v>
      </c>
      <c r="F2980" s="18" t="n">
        <v>1</v>
      </c>
      <c r="G2980" s="20" t="n">
        <f aca="false">($E$2-D2980)/$E$2</f>
        <v>0.1822</v>
      </c>
      <c r="H2980" s="19" t="n">
        <f aca="false">D2980-$E$3</f>
        <v>5445</v>
      </c>
      <c r="I2980" s="18" t="n">
        <f aca="false">F2980*C2980</f>
        <v>31</v>
      </c>
      <c r="J2980" s="19" t="n">
        <f aca="false">H2980*I2980</f>
        <v>168795</v>
      </c>
      <c r="K2980" s="29" t="n">
        <f aca="false">D2980/$E$2</f>
        <v>0.8178</v>
      </c>
      <c r="L2980" s="30" t="n">
        <f aca="false">1/(1+EXP($L$2+($L$3*K2980)))</f>
        <v>0.105395898500449</v>
      </c>
      <c r="M2980" s="31" t="n">
        <f aca="false">(F2980)*(L2980)+(1-F2980)*(1-L2980)</f>
        <v>0.105395898500449</v>
      </c>
      <c r="N2980" s="31" t="n">
        <f aca="false">IF(B2980=1,LN(M2980),0)</f>
        <v>0</v>
      </c>
      <c r="O2980" s="42" t="n">
        <f aca="false">K2980</f>
        <v>0.8178</v>
      </c>
      <c r="P2980" s="43" t="n">
        <f aca="false">1/(1+EXP($P$2+($P$3*O2980)))</f>
        <v>0.984993352350434</v>
      </c>
      <c r="Q2980" s="42" t="n">
        <f aca="false">(F2980)*(P2980)+(1-F2980)*(1-P2980)</f>
        <v>0.984993352350434</v>
      </c>
      <c r="R2980" s="42" t="n">
        <f aca="false">IF(B2980&lt;&gt;1,LN(Q2980),0)</f>
        <v>-0.0151203867156304</v>
      </c>
    </row>
    <row r="2981" customFormat="false" ht="13" hidden="false" customHeight="false" outlineLevel="0" collapsed="false">
      <c r="A2981" s="18" t="n">
        <v>2972</v>
      </c>
      <c r="B2981" s="41" t="n">
        <v>0</v>
      </c>
      <c r="C2981" s="18" t="n">
        <v>18</v>
      </c>
      <c r="D2981" s="19" t="n">
        <v>15634</v>
      </c>
      <c r="E2981" s="19" t="n">
        <v>281414</v>
      </c>
      <c r="F2981" s="18" t="n">
        <v>1</v>
      </c>
      <c r="G2981" s="20" t="n">
        <f aca="false">($E$2-D2981)/$E$2</f>
        <v>0.37464</v>
      </c>
      <c r="H2981" s="19" t="n">
        <f aca="false">D2981-$E$3</f>
        <v>634</v>
      </c>
      <c r="I2981" s="18" t="n">
        <f aca="false">F2981*C2981</f>
        <v>18</v>
      </c>
      <c r="J2981" s="19" t="n">
        <f aca="false">H2981*I2981</f>
        <v>11412</v>
      </c>
      <c r="K2981" s="29" t="n">
        <f aca="false">D2981/$E$2</f>
        <v>0.62536</v>
      </c>
      <c r="L2981" s="30" t="n">
        <f aca="false">1/(1+EXP($L$2+($L$3*K2981)))</f>
        <v>0.846896821979301</v>
      </c>
      <c r="M2981" s="31" t="n">
        <f aca="false">(F2981)*(L2981)+(1-F2981)*(1-L2981)</f>
        <v>0.846896821979301</v>
      </c>
      <c r="N2981" s="31" t="n">
        <f aca="false">IF(B2981=1,LN(M2981),0)</f>
        <v>0</v>
      </c>
      <c r="O2981" s="42" t="n">
        <f aca="false">K2981</f>
        <v>0.62536</v>
      </c>
      <c r="P2981" s="43" t="n">
        <f aca="false">1/(1+EXP($P$2+($P$3*O2981)))</f>
        <v>0.99990956977744</v>
      </c>
      <c r="Q2981" s="42" t="n">
        <f aca="false">(F2981)*(P2981)+(1-F2981)*(1-P2981)</f>
        <v>0.99990956977744</v>
      </c>
      <c r="R2981" s="42" t="n">
        <f aca="false">IF(B2981&lt;&gt;1,LN(Q2981),0)</f>
        <v>-9.04343116189284E-005</v>
      </c>
    </row>
    <row r="2982" customFormat="false" ht="13" hidden="false" customHeight="false" outlineLevel="0" collapsed="false">
      <c r="A2982" s="18" t="n">
        <v>2973</v>
      </c>
      <c r="B2982" s="41" t="n">
        <v>0</v>
      </c>
      <c r="C2982" s="18" t="n">
        <v>31</v>
      </c>
      <c r="D2982" s="19" t="n">
        <v>19945</v>
      </c>
      <c r="E2982" s="19" t="n">
        <v>618282</v>
      </c>
      <c r="F2982" s="18" t="n">
        <v>1</v>
      </c>
      <c r="G2982" s="20" t="n">
        <f aca="false">($E$2-D2982)/$E$2</f>
        <v>0.2022</v>
      </c>
      <c r="H2982" s="19" t="n">
        <f aca="false">D2982-$E$3</f>
        <v>4945</v>
      </c>
      <c r="I2982" s="18" t="n">
        <f aca="false">F2982*C2982</f>
        <v>31</v>
      </c>
      <c r="J2982" s="19" t="n">
        <f aca="false">H2982*I2982</f>
        <v>153295</v>
      </c>
      <c r="K2982" s="29" t="n">
        <f aca="false">D2982/$E$2</f>
        <v>0.7978</v>
      </c>
      <c r="L2982" s="30" t="n">
        <f aca="false">1/(1+EXP($L$2+($L$3*K2982)))</f>
        <v>0.149487816381315</v>
      </c>
      <c r="M2982" s="31" t="n">
        <f aca="false">(F2982)*(L2982)+(1-F2982)*(1-L2982)</f>
        <v>0.149487816381315</v>
      </c>
      <c r="N2982" s="31" t="n">
        <f aca="false">IF(B2982=1,LN(M2982),0)</f>
        <v>0</v>
      </c>
      <c r="O2982" s="42" t="n">
        <f aca="false">K2982</f>
        <v>0.7978</v>
      </c>
      <c r="P2982" s="43" t="n">
        <f aca="false">1/(1+EXP($P$2+($P$3*O2982)))</f>
        <v>0.991136862749628</v>
      </c>
      <c r="Q2982" s="42" t="n">
        <f aca="false">(F2982)*(P2982)+(1-F2982)*(1-P2982)</f>
        <v>0.991136862749628</v>
      </c>
      <c r="R2982" s="42" t="n">
        <f aca="false">IF(B2982&lt;&gt;1,LN(Q2982),0)</f>
        <v>-0.0089026484869268</v>
      </c>
    </row>
    <row r="2983" customFormat="false" ht="13" hidden="false" customHeight="false" outlineLevel="0" collapsed="false">
      <c r="A2983" s="18" t="n">
        <v>2974</v>
      </c>
      <c r="B2983" s="41" t="n">
        <v>0</v>
      </c>
      <c r="C2983" s="18" t="n">
        <v>26</v>
      </c>
      <c r="D2983" s="19" t="n">
        <v>20209</v>
      </c>
      <c r="E2983" s="19" t="n">
        <v>525436</v>
      </c>
      <c r="F2983" s="18" t="n">
        <v>1</v>
      </c>
      <c r="G2983" s="20" t="n">
        <f aca="false">($E$2-D2983)/$E$2</f>
        <v>0.19164</v>
      </c>
      <c r="H2983" s="19" t="n">
        <f aca="false">D2983-$E$3</f>
        <v>5209</v>
      </c>
      <c r="I2983" s="18" t="n">
        <f aca="false">F2983*C2983</f>
        <v>26</v>
      </c>
      <c r="J2983" s="19" t="n">
        <f aca="false">H2983*I2983</f>
        <v>135434</v>
      </c>
      <c r="K2983" s="29" t="n">
        <f aca="false">D2983/$E$2</f>
        <v>0.80836</v>
      </c>
      <c r="L2983" s="30" t="n">
        <f aca="false">1/(1+EXP($L$2+($L$3*K2983)))</f>
        <v>0.124570626483234</v>
      </c>
      <c r="M2983" s="31" t="n">
        <f aca="false">(F2983)*(L2983)+(1-F2983)*(1-L2983)</f>
        <v>0.124570626483234</v>
      </c>
      <c r="N2983" s="31" t="n">
        <f aca="false">IF(B2983=1,LN(M2983),0)</f>
        <v>0</v>
      </c>
      <c r="O2983" s="42" t="n">
        <f aca="false">K2983</f>
        <v>0.80836</v>
      </c>
      <c r="P2983" s="43" t="n">
        <f aca="false">1/(1+EXP($P$2+($P$3*O2983)))</f>
        <v>0.988291099826705</v>
      </c>
      <c r="Q2983" s="42" t="n">
        <f aca="false">(F2983)*(P2983)+(1-F2983)*(1-P2983)</f>
        <v>0.988291099826705</v>
      </c>
      <c r="R2983" s="42" t="n">
        <f aca="false">IF(B2983&lt;&gt;1,LN(Q2983),0)</f>
        <v>-0.0117779891786392</v>
      </c>
    </row>
    <row r="2984" customFormat="false" ht="13" hidden="false" customHeight="false" outlineLevel="0" collapsed="false">
      <c r="A2984" s="18" t="n">
        <v>2975</v>
      </c>
      <c r="B2984" s="41" t="n">
        <v>0</v>
      </c>
      <c r="C2984" s="18" t="n">
        <v>19</v>
      </c>
      <c r="D2984" s="19" t="n">
        <v>21317</v>
      </c>
      <c r="E2984" s="19" t="n">
        <v>405019</v>
      </c>
      <c r="F2984" s="18" t="n">
        <v>1</v>
      </c>
      <c r="G2984" s="20" t="n">
        <f aca="false">($E$2-D2984)/$E$2</f>
        <v>0.14732</v>
      </c>
      <c r="H2984" s="19" t="n">
        <f aca="false">D2984-$E$3</f>
        <v>6317</v>
      </c>
      <c r="I2984" s="18" t="n">
        <f aca="false">F2984*C2984</f>
        <v>19</v>
      </c>
      <c r="J2984" s="19" t="n">
        <f aca="false">H2984*I2984</f>
        <v>120023</v>
      </c>
      <c r="K2984" s="29" t="n">
        <f aca="false">D2984/$E$2</f>
        <v>0.85268</v>
      </c>
      <c r="L2984" s="30" t="n">
        <f aca="false">1/(1+EXP($L$2+($L$3*K2984)))</f>
        <v>0.0553929681012194</v>
      </c>
      <c r="M2984" s="31" t="n">
        <f aca="false">(F2984)*(L2984)+(1-F2984)*(1-L2984)</f>
        <v>0.0553929681012194</v>
      </c>
      <c r="N2984" s="31" t="n">
        <f aca="false">IF(B2984=1,LN(M2984),0)</f>
        <v>0</v>
      </c>
      <c r="O2984" s="42" t="n">
        <f aca="false">K2984</f>
        <v>0.85268</v>
      </c>
      <c r="P2984" s="43" t="n">
        <f aca="false">1/(1+EXP($P$2+($P$3*O2984)))</f>
        <v>0.96284952483371</v>
      </c>
      <c r="Q2984" s="42" t="n">
        <f aca="false">(F2984)*(P2984)+(1-F2984)*(1-P2984)</f>
        <v>0.96284952483371</v>
      </c>
      <c r="R2984" s="42" t="n">
        <f aca="false">IF(B2984&lt;&gt;1,LN(Q2984),0)</f>
        <v>-0.0378581360561697</v>
      </c>
    </row>
    <row r="2985" customFormat="false" ht="13" hidden="false" customHeight="false" outlineLevel="0" collapsed="false">
      <c r="A2985" s="18" t="n">
        <v>2976</v>
      </c>
      <c r="B2985" s="41" t="n">
        <v>0</v>
      </c>
      <c r="C2985" s="18" t="n">
        <v>11</v>
      </c>
      <c r="D2985" s="19" t="n">
        <v>19599</v>
      </c>
      <c r="E2985" s="19" t="n">
        <v>215587</v>
      </c>
      <c r="F2985" s="18" t="n">
        <v>0</v>
      </c>
      <c r="G2985" s="20" t="n">
        <f aca="false">($E$2-D2985)/$E$2</f>
        <v>0.21604</v>
      </c>
      <c r="H2985" s="19" t="n">
        <f aca="false">D2985-$E$3</f>
        <v>4599</v>
      </c>
      <c r="I2985" s="18" t="n">
        <f aca="false">F2985*C2985</f>
        <v>0</v>
      </c>
      <c r="J2985" s="19" t="n">
        <f aca="false">H2985*I2985</f>
        <v>0</v>
      </c>
      <c r="K2985" s="29" t="n">
        <f aca="false">D2985/$E$2</f>
        <v>0.78396</v>
      </c>
      <c r="L2985" s="30" t="n">
        <f aca="false">1/(1+EXP($L$2+($L$3*K2985)))</f>
        <v>0.188192095537047</v>
      </c>
      <c r="M2985" s="31" t="n">
        <f aca="false">(F2985)*(L2985)+(1-F2985)*(1-L2985)</f>
        <v>0.811807904462953</v>
      </c>
      <c r="N2985" s="31" t="n">
        <f aca="false">IF(B2985=1,LN(M2985),0)</f>
        <v>0</v>
      </c>
      <c r="O2985" s="42" t="n">
        <f aca="false">K2985</f>
        <v>0.78396</v>
      </c>
      <c r="P2985" s="43" t="n">
        <f aca="false">1/(1+EXP($P$2+($P$3*O2985)))</f>
        <v>0.993853191593578</v>
      </c>
      <c r="Q2985" s="42" t="n">
        <f aca="false">(F2985)*(P2985)+(1-F2985)*(1-P2985)</f>
        <v>0.00614680840642179</v>
      </c>
      <c r="R2985" s="42" t="n">
        <f aca="false">IF(B2985&lt;&gt;1,LN(Q2985),0)</f>
        <v>-5.09182229017458</v>
      </c>
    </row>
    <row r="2986" customFormat="false" ht="13" hidden="false" customHeight="false" outlineLevel="0" collapsed="false">
      <c r="A2986" s="18" t="n">
        <v>2977</v>
      </c>
      <c r="B2986" s="41" t="n">
        <v>0</v>
      </c>
      <c r="C2986" s="18" t="n">
        <v>13</v>
      </c>
      <c r="D2986" s="19" t="n">
        <v>22098</v>
      </c>
      <c r="E2986" s="19" t="n">
        <v>287274</v>
      </c>
      <c r="F2986" s="18" t="n">
        <v>1</v>
      </c>
      <c r="G2986" s="20" t="n">
        <f aca="false">($E$2-D2986)/$E$2</f>
        <v>0.11608</v>
      </c>
      <c r="H2986" s="19" t="n">
        <f aca="false">D2986-$E$3</f>
        <v>7098</v>
      </c>
      <c r="I2986" s="18" t="n">
        <f aca="false">F2986*C2986</f>
        <v>13</v>
      </c>
      <c r="J2986" s="19" t="n">
        <f aca="false">H2986*I2986</f>
        <v>92274</v>
      </c>
      <c r="K2986" s="29" t="n">
        <f aca="false">D2986/$E$2</f>
        <v>0.88392</v>
      </c>
      <c r="L2986" s="30" t="n">
        <f aca="false">1/(1+EXP($L$2+($L$3*K2986)))</f>
        <v>0.0304375158210767</v>
      </c>
      <c r="M2986" s="31" t="n">
        <f aca="false">(F2986)*(L2986)+(1-F2986)*(1-L2986)</f>
        <v>0.0304375158210767</v>
      </c>
      <c r="N2986" s="31" t="n">
        <f aca="false">IF(B2986=1,LN(M2986),0)</f>
        <v>0</v>
      </c>
      <c r="O2986" s="42" t="n">
        <f aca="false">K2986</f>
        <v>0.88392</v>
      </c>
      <c r="P2986" s="43" t="n">
        <f aca="false">1/(1+EXP($P$2+($P$3*O2986)))</f>
        <v>0.9185398249198</v>
      </c>
      <c r="Q2986" s="42" t="n">
        <f aca="false">(F2986)*(P2986)+(1-F2986)*(1-P2986)</f>
        <v>0.9185398249198</v>
      </c>
      <c r="R2986" s="42" t="n">
        <f aca="false">IF(B2986&lt;&gt;1,LN(Q2986),0)</f>
        <v>-0.0849700166171612</v>
      </c>
    </row>
    <row r="2987" customFormat="false" ht="13" hidden="false" customHeight="false" outlineLevel="0" collapsed="false">
      <c r="A2987" s="18" t="n">
        <v>2978</v>
      </c>
      <c r="B2987" s="41" t="n">
        <v>0</v>
      </c>
      <c r="C2987" s="18" t="n">
        <v>31</v>
      </c>
      <c r="D2987" s="19" t="n">
        <v>18268</v>
      </c>
      <c r="E2987" s="19" t="n">
        <v>566316</v>
      </c>
      <c r="F2987" s="18" t="n">
        <v>1</v>
      </c>
      <c r="G2987" s="20" t="n">
        <f aca="false">($E$2-D2987)/$E$2</f>
        <v>0.26928</v>
      </c>
      <c r="H2987" s="19" t="n">
        <f aca="false">D2987-$E$3</f>
        <v>3268</v>
      </c>
      <c r="I2987" s="18" t="n">
        <f aca="false">F2987*C2987</f>
        <v>31</v>
      </c>
      <c r="J2987" s="19" t="n">
        <f aca="false">H2987*I2987</f>
        <v>101308</v>
      </c>
      <c r="K2987" s="29" t="n">
        <f aca="false">D2987/$E$2</f>
        <v>0.73072</v>
      </c>
      <c r="L2987" s="30" t="n">
        <f aca="false">1/(1+EXP($L$2+($L$3*K2987)))</f>
        <v>0.402054784600144</v>
      </c>
      <c r="M2987" s="31" t="n">
        <f aca="false">(F2987)*(L2987)+(1-F2987)*(1-L2987)</f>
        <v>0.402054784600144</v>
      </c>
      <c r="N2987" s="31" t="n">
        <f aca="false">IF(B2987=1,LN(M2987),0)</f>
        <v>0</v>
      </c>
      <c r="O2987" s="42" t="n">
        <f aca="false">K2987</f>
        <v>0.73072</v>
      </c>
      <c r="P2987" s="43" t="n">
        <f aca="false">1/(1+EXP($P$2+($P$3*O2987)))</f>
        <v>0.998504797531823</v>
      </c>
      <c r="Q2987" s="42" t="n">
        <f aca="false">(F2987)*(P2987)+(1-F2987)*(1-P2987)</f>
        <v>0.998504797531823</v>
      </c>
      <c r="R2987" s="42" t="n">
        <f aca="false">IF(B2987&lt;&gt;1,LN(Q2987),0)</f>
        <v>-0.00149632139887838</v>
      </c>
    </row>
    <row r="2988" customFormat="false" ht="13" hidden="false" customHeight="false" outlineLevel="0" collapsed="false">
      <c r="A2988" s="18" t="n">
        <v>2979</v>
      </c>
      <c r="B2988" s="41" t="n">
        <v>0</v>
      </c>
      <c r="C2988" s="18" t="n">
        <v>23</v>
      </c>
      <c r="D2988" s="19" t="n">
        <v>20279</v>
      </c>
      <c r="E2988" s="19" t="n">
        <v>466407</v>
      </c>
      <c r="F2988" s="18" t="n">
        <v>1</v>
      </c>
      <c r="G2988" s="20" t="n">
        <f aca="false">($E$2-D2988)/$E$2</f>
        <v>0.18884</v>
      </c>
      <c r="H2988" s="19" t="n">
        <f aca="false">D2988-$E$3</f>
        <v>5279</v>
      </c>
      <c r="I2988" s="18" t="n">
        <f aca="false">F2988*C2988</f>
        <v>23</v>
      </c>
      <c r="J2988" s="19" t="n">
        <f aca="false">H2988*I2988</f>
        <v>121417</v>
      </c>
      <c r="K2988" s="29" t="n">
        <f aca="false">D2988/$E$2</f>
        <v>0.81116</v>
      </c>
      <c r="L2988" s="30" t="n">
        <f aca="false">1/(1+EXP($L$2+($L$3*K2988)))</f>
        <v>0.118590456771477</v>
      </c>
      <c r="M2988" s="31" t="n">
        <f aca="false">(F2988)*(L2988)+(1-F2988)*(1-L2988)</f>
        <v>0.118590456771477</v>
      </c>
      <c r="N2988" s="31" t="n">
        <f aca="false">IF(B2988=1,LN(M2988),0)</f>
        <v>0</v>
      </c>
      <c r="O2988" s="42" t="n">
        <f aca="false">K2988</f>
        <v>0.81116</v>
      </c>
      <c r="P2988" s="43" t="n">
        <f aca="false">1/(1+EXP($P$2+($P$3*O2988)))</f>
        <v>0.987395721926754</v>
      </c>
      <c r="Q2988" s="42" t="n">
        <f aca="false">(F2988)*(P2988)+(1-F2988)*(1-P2988)</f>
        <v>0.987395721926754</v>
      </c>
      <c r="R2988" s="42" t="n">
        <f aca="false">IF(B2988&lt;&gt;1,LN(Q2988),0)</f>
        <v>-0.012684385831583</v>
      </c>
    </row>
    <row r="2989" customFormat="false" ht="13" hidden="false" customHeight="false" outlineLevel="0" collapsed="false">
      <c r="A2989" s="18" t="n">
        <v>2980</v>
      </c>
      <c r="B2989" s="41" t="n">
        <v>0</v>
      </c>
      <c r="C2989" s="18" t="n">
        <v>26</v>
      </c>
      <c r="D2989" s="19" t="n">
        <v>16227</v>
      </c>
      <c r="E2989" s="19" t="n">
        <v>421914</v>
      </c>
      <c r="F2989" s="18" t="n">
        <v>1</v>
      </c>
      <c r="G2989" s="20" t="n">
        <f aca="false">($E$2-D2989)/$E$2</f>
        <v>0.35092</v>
      </c>
      <c r="H2989" s="19" t="n">
        <f aca="false">D2989-$E$3</f>
        <v>1227</v>
      </c>
      <c r="I2989" s="18" t="n">
        <f aca="false">F2989*C2989</f>
        <v>26</v>
      </c>
      <c r="J2989" s="19" t="n">
        <f aca="false">H2989*I2989</f>
        <v>31902</v>
      </c>
      <c r="K2989" s="29" t="n">
        <f aca="false">D2989/$E$2</f>
        <v>0.64908</v>
      </c>
      <c r="L2989" s="30" t="n">
        <f aca="false">1/(1+EXP($L$2+($L$3*K2989)))</f>
        <v>0.774871669435423</v>
      </c>
      <c r="M2989" s="31" t="n">
        <f aca="false">(F2989)*(L2989)+(1-F2989)*(1-L2989)</f>
        <v>0.774871669435423</v>
      </c>
      <c r="N2989" s="31" t="n">
        <f aca="false">IF(B2989=1,LN(M2989),0)</f>
        <v>0</v>
      </c>
      <c r="O2989" s="42" t="n">
        <f aca="false">K2989</f>
        <v>0.64908</v>
      </c>
      <c r="P2989" s="43" t="n">
        <f aca="false">1/(1+EXP($P$2+($P$3*O2989)))</f>
        <v>0.999829895700814</v>
      </c>
      <c r="Q2989" s="42" t="n">
        <f aca="false">(F2989)*(P2989)+(1-F2989)*(1-P2989)</f>
        <v>0.999829895700814</v>
      </c>
      <c r="R2989" s="42" t="n">
        <f aca="false">IF(B2989&lt;&gt;1,LN(Q2989),0)</f>
        <v>-0.000170118768563484</v>
      </c>
    </row>
    <row r="2990" customFormat="false" ht="13" hidden="false" customHeight="false" outlineLevel="0" collapsed="false">
      <c r="A2990" s="18" t="n">
        <v>2981</v>
      </c>
      <c r="B2990" s="41" t="n">
        <v>0</v>
      </c>
      <c r="C2990" s="18" t="n">
        <v>16</v>
      </c>
      <c r="D2990" s="19" t="n">
        <v>18726</v>
      </c>
      <c r="E2990" s="19" t="n">
        <v>299623</v>
      </c>
      <c r="F2990" s="18" t="n">
        <v>1</v>
      </c>
      <c r="G2990" s="20" t="n">
        <f aca="false">($E$2-D2990)/$E$2</f>
        <v>0.25096</v>
      </c>
      <c r="H2990" s="19" t="n">
        <f aca="false">D2990-$E$3</f>
        <v>3726</v>
      </c>
      <c r="I2990" s="18" t="n">
        <f aca="false">F2990*C2990</f>
        <v>16</v>
      </c>
      <c r="J2990" s="19" t="n">
        <f aca="false">H2990*I2990</f>
        <v>59616</v>
      </c>
      <c r="K2990" s="29" t="n">
        <f aca="false">D2990/$E$2</f>
        <v>0.74904</v>
      </c>
      <c r="L2990" s="30" t="n">
        <f aca="false">1/(1+EXP($L$2+($L$3*K2990)))</f>
        <v>0.31792119653178</v>
      </c>
      <c r="M2990" s="31" t="n">
        <f aca="false">(F2990)*(L2990)+(1-F2990)*(1-L2990)</f>
        <v>0.31792119653178</v>
      </c>
      <c r="N2990" s="31" t="n">
        <f aca="false">IF(B2990=1,LN(M2990),0)</f>
        <v>0</v>
      </c>
      <c r="O2990" s="42" t="n">
        <f aca="false">K2990</f>
        <v>0.74904</v>
      </c>
      <c r="P2990" s="43" t="n">
        <f aca="false">1/(1+EXP($P$2+($P$3*O2990)))</f>
        <v>0.997566390516768</v>
      </c>
      <c r="Q2990" s="42" t="n">
        <f aca="false">(F2990)*(P2990)+(1-F2990)*(1-P2990)</f>
        <v>0.997566390516768</v>
      </c>
      <c r="R2990" s="42" t="n">
        <f aca="false">IF(B2990&lt;&gt;1,LN(Q2990),0)</f>
        <v>-0.00243657552389118</v>
      </c>
    </row>
    <row r="2991" customFormat="false" ht="13" hidden="false" customHeight="false" outlineLevel="0" collapsed="false">
      <c r="A2991" s="18" t="n">
        <v>2982</v>
      </c>
      <c r="B2991" s="41" t="n">
        <v>0</v>
      </c>
      <c r="C2991" s="18" t="n">
        <v>21</v>
      </c>
      <c r="D2991" s="19" t="n">
        <v>22352</v>
      </c>
      <c r="E2991" s="19" t="n">
        <v>469388</v>
      </c>
      <c r="F2991" s="18" t="n">
        <v>1</v>
      </c>
      <c r="G2991" s="20" t="n">
        <f aca="false">($E$2-D2991)/$E$2</f>
        <v>0.10592</v>
      </c>
      <c r="H2991" s="19" t="n">
        <f aca="false">D2991-$E$3</f>
        <v>7352</v>
      </c>
      <c r="I2991" s="18" t="n">
        <f aca="false">F2991*C2991</f>
        <v>21</v>
      </c>
      <c r="J2991" s="19" t="n">
        <f aca="false">H2991*I2991</f>
        <v>154392</v>
      </c>
      <c r="K2991" s="29" t="n">
        <f aca="false">D2991/$E$2</f>
        <v>0.89408</v>
      </c>
      <c r="L2991" s="30" t="n">
        <f aca="false">1/(1+EXP($L$2+($L$3*K2991)))</f>
        <v>0.024979911148434</v>
      </c>
      <c r="M2991" s="31" t="n">
        <f aca="false">(F2991)*(L2991)+(1-F2991)*(1-L2991)</f>
        <v>0.024979911148434</v>
      </c>
      <c r="N2991" s="31" t="n">
        <f aca="false">IF(B2991=1,LN(M2991),0)</f>
        <v>0</v>
      </c>
      <c r="O2991" s="42" t="n">
        <f aca="false">K2991</f>
        <v>0.89408</v>
      </c>
      <c r="P2991" s="43" t="n">
        <f aca="false">1/(1+EXP($P$2+($P$3*O2991)))</f>
        <v>0.895855840267675</v>
      </c>
      <c r="Q2991" s="42" t="n">
        <f aca="false">(F2991)*(P2991)+(1-F2991)*(1-P2991)</f>
        <v>0.895855840267675</v>
      </c>
      <c r="R2991" s="42" t="n">
        <f aca="false">IF(B2991&lt;&gt;1,LN(Q2991),0)</f>
        <v>-0.109975771510202</v>
      </c>
    </row>
    <row r="2992" customFormat="false" ht="13" hidden="false" customHeight="false" outlineLevel="0" collapsed="false">
      <c r="A2992" s="18" t="n">
        <v>2983</v>
      </c>
      <c r="B2992" s="41" t="n">
        <v>0</v>
      </c>
      <c r="C2992" s="18" t="n">
        <v>16</v>
      </c>
      <c r="D2992" s="19" t="n">
        <v>18005</v>
      </c>
      <c r="E2992" s="19" t="n">
        <v>288074</v>
      </c>
      <c r="F2992" s="18" t="n">
        <v>1</v>
      </c>
      <c r="G2992" s="20" t="n">
        <f aca="false">($E$2-D2992)/$E$2</f>
        <v>0.2798</v>
      </c>
      <c r="H2992" s="19" t="n">
        <f aca="false">D2992-$E$3</f>
        <v>3005</v>
      </c>
      <c r="I2992" s="18" t="n">
        <f aca="false">F2992*C2992</f>
        <v>16</v>
      </c>
      <c r="J2992" s="19" t="n">
        <f aca="false">H2992*I2992</f>
        <v>48080</v>
      </c>
      <c r="K2992" s="29" t="n">
        <f aca="false">D2992/$E$2</f>
        <v>0.7202</v>
      </c>
      <c r="L2992" s="30" t="n">
        <f aca="false">1/(1+EXP($L$2+($L$3*K2992)))</f>
        <v>0.453511398740936</v>
      </c>
      <c r="M2992" s="31" t="n">
        <f aca="false">(F2992)*(L2992)+(1-F2992)*(1-L2992)</f>
        <v>0.453511398740936</v>
      </c>
      <c r="N2992" s="31" t="n">
        <f aca="false">IF(B2992=1,LN(M2992),0)</f>
        <v>0</v>
      </c>
      <c r="O2992" s="42" t="n">
        <f aca="false">K2992</f>
        <v>0.7202</v>
      </c>
      <c r="P2992" s="43" t="n">
        <f aca="false">1/(1+EXP($P$2+($P$3*O2992)))</f>
        <v>0.998869828985971</v>
      </c>
      <c r="Q2992" s="42" t="n">
        <f aca="false">(F2992)*(P2992)+(1-F2992)*(1-P2992)</f>
        <v>0.998869828985971</v>
      </c>
      <c r="R2992" s="42" t="n">
        <f aca="false">IF(B2992&lt;&gt;1,LN(Q2992),0)</f>
        <v>-0.00113081013888212</v>
      </c>
    </row>
    <row r="2993" customFormat="false" ht="13" hidden="false" customHeight="false" outlineLevel="0" collapsed="false">
      <c r="A2993" s="18" t="n">
        <v>2984</v>
      </c>
      <c r="B2993" s="41" t="n">
        <v>0</v>
      </c>
      <c r="C2993" s="18" t="n">
        <v>17</v>
      </c>
      <c r="D2993" s="19" t="n">
        <v>15368</v>
      </c>
      <c r="E2993" s="19" t="n">
        <v>261252</v>
      </c>
      <c r="F2993" s="18" t="n">
        <v>1</v>
      </c>
      <c r="G2993" s="20" t="n">
        <f aca="false">($E$2-D2993)/$E$2</f>
        <v>0.38528</v>
      </c>
      <c r="H2993" s="19" t="n">
        <f aca="false">D2993-$E$3</f>
        <v>368</v>
      </c>
      <c r="I2993" s="18" t="n">
        <f aca="false">F2993*C2993</f>
        <v>17</v>
      </c>
      <c r="J2993" s="19" t="n">
        <f aca="false">H2993*I2993</f>
        <v>6256</v>
      </c>
      <c r="K2993" s="29" t="n">
        <f aca="false">D2993/$E$2</f>
        <v>0.61472</v>
      </c>
      <c r="L2993" s="30" t="n">
        <f aca="false">1/(1+EXP($L$2+($L$3*K2993)))</f>
        <v>0.872504277904709</v>
      </c>
      <c r="M2993" s="31" t="n">
        <f aca="false">(F2993)*(L2993)+(1-F2993)*(1-L2993)</f>
        <v>0.872504277904709</v>
      </c>
      <c r="N2993" s="31" t="n">
        <f aca="false">IF(B2993=1,LN(M2993),0)</f>
        <v>0</v>
      </c>
      <c r="O2993" s="42" t="n">
        <f aca="false">K2993</f>
        <v>0.61472</v>
      </c>
      <c r="P2993" s="43" t="n">
        <f aca="false">1/(1+EXP($P$2+($P$3*O2993)))</f>
        <v>0.999931888517382</v>
      </c>
      <c r="Q2993" s="42" t="n">
        <f aca="false">(F2993)*(P2993)+(1-F2993)*(1-P2993)</f>
        <v>0.999931888517382</v>
      </c>
      <c r="R2993" s="42" t="n">
        <f aca="false">IF(B2993&lt;&gt;1,LN(Q2993),0)</f>
        <v>-6.81138023104586E-005</v>
      </c>
    </row>
    <row r="2994" customFormat="false" ht="13" hidden="false" customHeight="false" outlineLevel="0" collapsed="false">
      <c r="A2994" s="18" t="n">
        <v>2985</v>
      </c>
      <c r="B2994" s="41" t="n">
        <v>0</v>
      </c>
      <c r="C2994" s="18" t="n">
        <v>12</v>
      </c>
      <c r="D2994" s="19" t="n">
        <v>16765</v>
      </c>
      <c r="E2994" s="19" t="n">
        <v>201178</v>
      </c>
      <c r="F2994" s="18" t="n">
        <v>1</v>
      </c>
      <c r="G2994" s="20" t="n">
        <f aca="false">($E$2-D2994)/$E$2</f>
        <v>0.3294</v>
      </c>
      <c r="H2994" s="19" t="n">
        <f aca="false">D2994-$E$3</f>
        <v>1765</v>
      </c>
      <c r="I2994" s="18" t="n">
        <f aca="false">F2994*C2994</f>
        <v>12</v>
      </c>
      <c r="J2994" s="19" t="n">
        <f aca="false">H2994*I2994</f>
        <v>21180</v>
      </c>
      <c r="K2994" s="29" t="n">
        <f aca="false">D2994/$E$2</f>
        <v>0.6706</v>
      </c>
      <c r="L2994" s="30" t="n">
        <f aca="false">1/(1+EXP($L$2+($L$3*K2994)))</f>
        <v>0.691169083696204</v>
      </c>
      <c r="M2994" s="31" t="n">
        <f aca="false">(F2994)*(L2994)+(1-F2994)*(1-L2994)</f>
        <v>0.691169083696204</v>
      </c>
      <c r="N2994" s="31" t="n">
        <f aca="false">IF(B2994=1,LN(M2994),0)</f>
        <v>0</v>
      </c>
      <c r="O2994" s="42" t="n">
        <f aca="false">K2994</f>
        <v>0.6706</v>
      </c>
      <c r="P2994" s="43" t="n">
        <f aca="false">1/(1+EXP($P$2+($P$3*O2994)))</f>
        <v>0.999698254513314</v>
      </c>
      <c r="Q2994" s="42" t="n">
        <f aca="false">(F2994)*(P2994)+(1-F2994)*(1-P2994)</f>
        <v>0.999698254513314</v>
      </c>
      <c r="R2994" s="42" t="n">
        <f aca="false">IF(B2994&lt;&gt;1,LN(Q2994),0)</f>
        <v>-0.000301791021015717</v>
      </c>
    </row>
    <row r="2995" customFormat="false" ht="13" hidden="false" customHeight="false" outlineLevel="0" collapsed="false">
      <c r="A2995" s="18" t="n">
        <v>2986</v>
      </c>
      <c r="B2995" s="41" t="n">
        <v>0</v>
      </c>
      <c r="C2995" s="18" t="n">
        <v>16</v>
      </c>
      <c r="D2995" s="19" t="n">
        <v>19834</v>
      </c>
      <c r="E2995" s="19" t="n">
        <v>317343</v>
      </c>
      <c r="F2995" s="18" t="n">
        <v>1</v>
      </c>
      <c r="G2995" s="20" t="n">
        <f aca="false">($E$2-D2995)/$E$2</f>
        <v>0.20664</v>
      </c>
      <c r="H2995" s="19" t="n">
        <f aca="false">D2995-$E$3</f>
        <v>4834</v>
      </c>
      <c r="I2995" s="18" t="n">
        <f aca="false">F2995*C2995</f>
        <v>16</v>
      </c>
      <c r="J2995" s="19" t="n">
        <f aca="false">H2995*I2995</f>
        <v>77344</v>
      </c>
      <c r="K2995" s="29" t="n">
        <f aca="false">D2995/$E$2</f>
        <v>0.79336</v>
      </c>
      <c r="L2995" s="30" t="n">
        <f aca="false">1/(1+EXP($L$2+($L$3*K2995)))</f>
        <v>0.161133770666133</v>
      </c>
      <c r="M2995" s="31" t="n">
        <f aca="false">(F2995)*(L2995)+(1-F2995)*(1-L2995)</f>
        <v>0.161133770666133</v>
      </c>
      <c r="N2995" s="31" t="n">
        <f aca="false">IF(B2995=1,LN(M2995),0)</f>
        <v>0</v>
      </c>
      <c r="O2995" s="42" t="n">
        <f aca="false">K2995</f>
        <v>0.79336</v>
      </c>
      <c r="P2995" s="43" t="n">
        <f aca="false">1/(1+EXP($P$2+($P$3*O2995)))</f>
        <v>0.992117807111498</v>
      </c>
      <c r="Q2995" s="42" t="n">
        <f aca="false">(F2995)*(P2995)+(1-F2995)*(1-P2995)</f>
        <v>0.992117807111498</v>
      </c>
      <c r="R2995" s="42" t="n">
        <f aca="false">IF(B2995&lt;&gt;1,LN(Q2995),0)</f>
        <v>-0.00791342157948959</v>
      </c>
    </row>
    <row r="2996" customFormat="false" ht="13" hidden="false" customHeight="false" outlineLevel="0" collapsed="false">
      <c r="A2996" s="18" t="n">
        <v>2987</v>
      </c>
      <c r="B2996" s="41" t="n">
        <v>0</v>
      </c>
      <c r="C2996" s="18" t="n">
        <v>26</v>
      </c>
      <c r="D2996" s="19" t="n">
        <v>21879</v>
      </c>
      <c r="E2996" s="19" t="n">
        <v>568861</v>
      </c>
      <c r="F2996" s="18" t="n">
        <v>1</v>
      </c>
      <c r="G2996" s="20" t="n">
        <f aca="false">($E$2-D2996)/$E$2</f>
        <v>0.12484</v>
      </c>
      <c r="H2996" s="19" t="n">
        <f aca="false">D2996-$E$3</f>
        <v>6879</v>
      </c>
      <c r="I2996" s="18" t="n">
        <f aca="false">F2996*C2996</f>
        <v>26</v>
      </c>
      <c r="J2996" s="19" t="n">
        <f aca="false">H2996*I2996</f>
        <v>178854</v>
      </c>
      <c r="K2996" s="29" t="n">
        <f aca="false">D2996/$E$2</f>
        <v>0.87516</v>
      </c>
      <c r="L2996" s="30" t="n">
        <f aca="false">1/(1+EXP($L$2+($L$3*K2996)))</f>
        <v>0.0360561974038476</v>
      </c>
      <c r="M2996" s="31" t="n">
        <f aca="false">(F2996)*(L2996)+(1-F2996)*(1-L2996)</f>
        <v>0.0360561974038476</v>
      </c>
      <c r="N2996" s="31" t="n">
        <f aca="false">IF(B2996=1,LN(M2996),0)</f>
        <v>0</v>
      </c>
      <c r="O2996" s="42" t="n">
        <f aca="false">K2996</f>
        <v>0.87516</v>
      </c>
      <c r="P2996" s="43" t="n">
        <f aca="false">1/(1+EXP($P$2+($P$3*O2996)))</f>
        <v>0.93438240401717</v>
      </c>
      <c r="Q2996" s="42" t="n">
        <f aca="false">(F2996)*(P2996)+(1-F2996)*(1-P2996)</f>
        <v>0.93438240401717</v>
      </c>
      <c r="R2996" s="42" t="n">
        <f aca="false">IF(B2996&lt;&gt;1,LN(Q2996),0)</f>
        <v>-0.0678694984027268</v>
      </c>
    </row>
    <row r="2997" customFormat="false" ht="13" hidden="false" customHeight="false" outlineLevel="0" collapsed="false">
      <c r="A2997" s="18" t="n">
        <v>2988</v>
      </c>
      <c r="B2997" s="41" t="n">
        <v>0</v>
      </c>
      <c r="C2997" s="18" t="n">
        <v>22</v>
      </c>
      <c r="D2997" s="19" t="n">
        <v>22211</v>
      </c>
      <c r="E2997" s="19" t="n">
        <v>488638</v>
      </c>
      <c r="F2997" s="18" t="n">
        <v>1</v>
      </c>
      <c r="G2997" s="20" t="n">
        <f aca="false">($E$2-D2997)/$E$2</f>
        <v>0.11156</v>
      </c>
      <c r="H2997" s="19" t="n">
        <f aca="false">D2997-$E$3</f>
        <v>7211</v>
      </c>
      <c r="I2997" s="18" t="n">
        <f aca="false">F2997*C2997</f>
        <v>22</v>
      </c>
      <c r="J2997" s="19" t="n">
        <f aca="false">H2997*I2997</f>
        <v>158642</v>
      </c>
      <c r="K2997" s="29" t="n">
        <f aca="false">D2997/$E$2</f>
        <v>0.88844</v>
      </c>
      <c r="L2997" s="30" t="n">
        <f aca="false">1/(1+EXP($L$2+($L$3*K2997)))</f>
        <v>0.02787981156163</v>
      </c>
      <c r="M2997" s="31" t="n">
        <f aca="false">(F2997)*(L2997)+(1-F2997)*(1-L2997)</f>
        <v>0.02787981156163</v>
      </c>
      <c r="N2997" s="31" t="n">
        <f aca="false">IF(B2997=1,LN(M2997),0)</f>
        <v>0</v>
      </c>
      <c r="O2997" s="42" t="n">
        <f aca="false">K2997</f>
        <v>0.88844</v>
      </c>
      <c r="P2997" s="43" t="n">
        <f aca="false">1/(1+EXP($P$2+($P$3*O2997)))</f>
        <v>0.909063699407228</v>
      </c>
      <c r="Q2997" s="42" t="n">
        <f aca="false">(F2997)*(P2997)+(1-F2997)*(1-P2997)</f>
        <v>0.909063699407228</v>
      </c>
      <c r="R2997" s="42" t="n">
        <f aca="false">IF(B2997&lt;&gt;1,LN(Q2997),0)</f>
        <v>-0.0953401109043055</v>
      </c>
    </row>
    <row r="2998" customFormat="false" ht="13" hidden="false" customHeight="false" outlineLevel="0" collapsed="false">
      <c r="A2998" s="18" t="n">
        <v>2989</v>
      </c>
      <c r="B2998" s="41" t="n">
        <v>0</v>
      </c>
      <c r="C2998" s="18" t="n">
        <v>17</v>
      </c>
      <c r="D2998" s="19" t="n">
        <v>18957</v>
      </c>
      <c r="E2998" s="19" t="n">
        <v>322268</v>
      </c>
      <c r="F2998" s="18" t="n">
        <v>1</v>
      </c>
      <c r="G2998" s="20" t="n">
        <f aca="false">($E$2-D2998)/$E$2</f>
        <v>0.24172</v>
      </c>
      <c r="H2998" s="19" t="n">
        <f aca="false">D2998-$E$3</f>
        <v>3957</v>
      </c>
      <c r="I2998" s="18" t="n">
        <f aca="false">F2998*C2998</f>
        <v>17</v>
      </c>
      <c r="J2998" s="19" t="n">
        <f aca="false">H2998*I2998</f>
        <v>67269</v>
      </c>
      <c r="K2998" s="29" t="n">
        <f aca="false">D2998/$E$2</f>
        <v>0.75828</v>
      </c>
      <c r="L2998" s="30" t="n">
        <f aca="false">1/(1+EXP($L$2+($L$3*K2998)))</f>
        <v>0.279255568723297</v>
      </c>
      <c r="M2998" s="31" t="n">
        <f aca="false">(F2998)*(L2998)+(1-F2998)*(1-L2998)</f>
        <v>0.279255568723297</v>
      </c>
      <c r="N2998" s="31" t="n">
        <f aca="false">IF(B2998=1,LN(M2998),0)</f>
        <v>0</v>
      </c>
      <c r="O2998" s="42" t="n">
        <f aca="false">K2998</f>
        <v>0.75828</v>
      </c>
      <c r="P2998" s="43" t="n">
        <f aca="false">1/(1+EXP($P$2+($P$3*O2998)))</f>
        <v>0.996889277954856</v>
      </c>
      <c r="Q2998" s="42" t="n">
        <f aca="false">(F2998)*(P2998)+(1-F2998)*(1-P2998)</f>
        <v>0.996889277954856</v>
      </c>
      <c r="R2998" s="42" t="n">
        <f aca="false">IF(B2998&lt;&gt;1,LN(Q2998),0)</f>
        <v>-0.00311557039816163</v>
      </c>
    </row>
    <row r="2999" customFormat="false" ht="13" hidden="false" customHeight="false" outlineLevel="0" collapsed="false">
      <c r="A2999" s="18" t="n">
        <v>2990</v>
      </c>
      <c r="B2999" s="41" t="n">
        <v>0</v>
      </c>
      <c r="C2999" s="18" t="n">
        <v>20</v>
      </c>
      <c r="D2999" s="19" t="n">
        <v>15966</v>
      </c>
      <c r="E2999" s="19" t="n">
        <v>319323</v>
      </c>
      <c r="F2999" s="18" t="n">
        <v>1</v>
      </c>
      <c r="G2999" s="20" t="n">
        <f aca="false">($E$2-D2999)/$E$2</f>
        <v>0.36136</v>
      </c>
      <c r="H2999" s="19" t="n">
        <f aca="false">D2999-$E$3</f>
        <v>966</v>
      </c>
      <c r="I2999" s="18" t="n">
        <f aca="false">F2999*C2999</f>
        <v>20</v>
      </c>
      <c r="J2999" s="19" t="n">
        <f aca="false">H2999*I2999</f>
        <v>19320</v>
      </c>
      <c r="K2999" s="29" t="n">
        <f aca="false">D2999/$E$2</f>
        <v>0.63864</v>
      </c>
      <c r="L2999" s="30" t="n">
        <f aca="false">1/(1+EXP($L$2+($L$3*K2999)))</f>
        <v>0.809203717949908</v>
      </c>
      <c r="M2999" s="31" t="n">
        <f aca="false">(F2999)*(L2999)+(1-F2999)*(1-L2999)</f>
        <v>0.809203717949908</v>
      </c>
      <c r="N2999" s="31" t="n">
        <f aca="false">IF(B2999=1,LN(M2999),0)</f>
        <v>0</v>
      </c>
      <c r="O2999" s="42" t="n">
        <f aca="false">K2999</f>
        <v>0.63864</v>
      </c>
      <c r="P2999" s="43" t="n">
        <f aca="false">1/(1+EXP($P$2+($P$3*O2999)))</f>
        <v>0.999871191585891</v>
      </c>
      <c r="Q2999" s="42" t="n">
        <f aca="false">(F2999)*(P2999)+(1-F2999)*(1-P2999)</f>
        <v>0.999871191585891</v>
      </c>
      <c r="R2999" s="42" t="n">
        <f aca="false">IF(B2999&lt;&gt;1,LN(Q2999),0)</f>
        <v>-0.00012881671062567</v>
      </c>
    </row>
    <row r="3000" customFormat="false" ht="13" hidden="false" customHeight="false" outlineLevel="0" collapsed="false">
      <c r="A3000" s="18" t="n">
        <v>2991</v>
      </c>
      <c r="B3000" s="41" t="n">
        <v>0</v>
      </c>
      <c r="C3000" s="18" t="n">
        <v>26</v>
      </c>
      <c r="D3000" s="19" t="n">
        <v>18881</v>
      </c>
      <c r="E3000" s="19" t="n">
        <v>490901</v>
      </c>
      <c r="F3000" s="18" t="n">
        <v>1</v>
      </c>
      <c r="G3000" s="20" t="n">
        <f aca="false">($E$2-D3000)/$E$2</f>
        <v>0.24476</v>
      </c>
      <c r="H3000" s="19" t="n">
        <f aca="false">D3000-$E$3</f>
        <v>3881</v>
      </c>
      <c r="I3000" s="18" t="n">
        <f aca="false">F3000*C3000</f>
        <v>26</v>
      </c>
      <c r="J3000" s="19" t="n">
        <f aca="false">H3000*I3000</f>
        <v>100906</v>
      </c>
      <c r="K3000" s="29" t="n">
        <f aca="false">D3000/$E$2</f>
        <v>0.75524</v>
      </c>
      <c r="L3000" s="30" t="n">
        <f aca="false">1/(1+EXP($L$2+($L$3*K3000)))</f>
        <v>0.291656561749157</v>
      </c>
      <c r="M3000" s="31" t="n">
        <f aca="false">(F3000)*(L3000)+(1-F3000)*(1-L3000)</f>
        <v>0.291656561749157</v>
      </c>
      <c r="N3000" s="31" t="n">
        <f aca="false">IF(B3000=1,LN(M3000),0)</f>
        <v>0</v>
      </c>
      <c r="O3000" s="42" t="n">
        <f aca="false">K3000</f>
        <v>0.75524</v>
      </c>
      <c r="P3000" s="43" t="n">
        <f aca="false">1/(1+EXP($P$2+($P$3*O3000)))</f>
        <v>0.997130580512273</v>
      </c>
      <c r="Q3000" s="42" t="n">
        <f aca="false">(F3000)*(P3000)+(1-F3000)*(1-P3000)</f>
        <v>0.997130580512273</v>
      </c>
      <c r="R3000" s="42" t="n">
        <f aca="false">IF(B3000&lt;&gt;1,LN(Q3000),0)</f>
        <v>-0.0028735441639992</v>
      </c>
    </row>
    <row r="3001" customFormat="false" ht="13" hidden="false" customHeight="false" outlineLevel="0" collapsed="false">
      <c r="A3001" s="18" t="n">
        <v>2992</v>
      </c>
      <c r="B3001" s="41" t="n">
        <v>0</v>
      </c>
      <c r="C3001" s="18" t="n">
        <v>11</v>
      </c>
      <c r="D3001" s="19" t="n">
        <v>16880</v>
      </c>
      <c r="E3001" s="19" t="n">
        <v>185681</v>
      </c>
      <c r="F3001" s="18" t="n">
        <v>1</v>
      </c>
      <c r="G3001" s="20" t="n">
        <f aca="false">($E$2-D3001)/$E$2</f>
        <v>0.3248</v>
      </c>
      <c r="H3001" s="19" t="n">
        <f aca="false">D3001-$E$3</f>
        <v>1880</v>
      </c>
      <c r="I3001" s="18" t="n">
        <f aca="false">F3001*C3001</f>
        <v>11</v>
      </c>
      <c r="J3001" s="19" t="n">
        <f aca="false">H3001*I3001</f>
        <v>20680</v>
      </c>
      <c r="K3001" s="29" t="n">
        <f aca="false">D3001/$E$2</f>
        <v>0.6752</v>
      </c>
      <c r="L3001" s="30" t="n">
        <f aca="false">1/(1+EXP($L$2+($L$3*K3001)))</f>
        <v>0.671192344615309</v>
      </c>
      <c r="M3001" s="31" t="n">
        <f aca="false">(F3001)*(L3001)+(1-F3001)*(1-L3001)</f>
        <v>0.671192344615309</v>
      </c>
      <c r="N3001" s="31" t="n">
        <f aca="false">IF(B3001=1,LN(M3001),0)</f>
        <v>0</v>
      </c>
      <c r="O3001" s="42" t="n">
        <f aca="false">K3001</f>
        <v>0.6752</v>
      </c>
      <c r="P3001" s="43" t="n">
        <f aca="false">1/(1+EXP($P$2+($P$3*O3001)))</f>
        <v>0.999658928914954</v>
      </c>
      <c r="Q3001" s="42" t="n">
        <f aca="false">(F3001)*(P3001)+(1-F3001)*(1-P3001)</f>
        <v>0.999658928914954</v>
      </c>
      <c r="R3001" s="42" t="n">
        <f aca="false">IF(B3001&lt;&gt;1,LN(Q3001),0)</f>
        <v>-0.000341129263017449</v>
      </c>
    </row>
    <row r="3002" customFormat="false" ht="13" hidden="false" customHeight="false" outlineLevel="0" collapsed="false">
      <c r="A3002" s="18" t="n">
        <v>2993</v>
      </c>
      <c r="B3002" s="41" t="n">
        <v>0</v>
      </c>
      <c r="C3002" s="18" t="n">
        <v>16</v>
      </c>
      <c r="D3002" s="19" t="n">
        <v>17629</v>
      </c>
      <c r="E3002" s="19" t="n">
        <v>282063</v>
      </c>
      <c r="F3002" s="18" t="n">
        <v>1</v>
      </c>
      <c r="G3002" s="20" t="n">
        <f aca="false">($E$2-D3002)/$E$2</f>
        <v>0.29484</v>
      </c>
      <c r="H3002" s="19" t="n">
        <f aca="false">D3002-$E$3</f>
        <v>2629</v>
      </c>
      <c r="I3002" s="18" t="n">
        <f aca="false">F3002*C3002</f>
        <v>16</v>
      </c>
      <c r="J3002" s="19" t="n">
        <f aca="false">H3002*I3002</f>
        <v>42064</v>
      </c>
      <c r="K3002" s="29" t="n">
        <f aca="false">D3002/$E$2</f>
        <v>0.70516</v>
      </c>
      <c r="L3002" s="30" t="n">
        <f aca="false">1/(1+EXP($L$2+($L$3*K3002)))</f>
        <v>0.528551980720771</v>
      </c>
      <c r="M3002" s="31" t="n">
        <f aca="false">(F3002)*(L3002)+(1-F3002)*(1-L3002)</f>
        <v>0.528551980720771</v>
      </c>
      <c r="N3002" s="31" t="n">
        <f aca="false">IF(B3002=1,LN(M3002),0)</f>
        <v>0</v>
      </c>
      <c r="O3002" s="42" t="n">
        <f aca="false">K3002</f>
        <v>0.70516</v>
      </c>
      <c r="P3002" s="43" t="n">
        <f aca="false">1/(1+EXP($P$2+($P$3*O3002)))</f>
        <v>0.99924265103936</v>
      </c>
      <c r="Q3002" s="42" t="n">
        <f aca="false">(F3002)*(P3002)+(1-F3002)*(1-P3002)</f>
        <v>0.99924265103936</v>
      </c>
      <c r="R3002" s="42" t="n">
        <f aca="false">IF(B3002&lt;&gt;1,LN(Q3002),0)</f>
        <v>-0.000757635894246209</v>
      </c>
    </row>
    <row r="3003" customFormat="false" ht="13" hidden="false" customHeight="false" outlineLevel="0" collapsed="false">
      <c r="A3003" s="18" t="n">
        <v>2994</v>
      </c>
      <c r="B3003" s="41" t="n">
        <v>0</v>
      </c>
      <c r="C3003" s="18" t="n">
        <v>13</v>
      </c>
      <c r="D3003" s="19" t="n">
        <v>21294</v>
      </c>
      <c r="E3003" s="19" t="n">
        <v>276817</v>
      </c>
      <c r="F3003" s="18" t="n">
        <v>1</v>
      </c>
      <c r="G3003" s="20" t="n">
        <f aca="false">($E$2-D3003)/$E$2</f>
        <v>0.14824</v>
      </c>
      <c r="H3003" s="19" t="n">
        <f aca="false">D3003-$E$3</f>
        <v>6294</v>
      </c>
      <c r="I3003" s="18" t="n">
        <f aca="false">F3003*C3003</f>
        <v>13</v>
      </c>
      <c r="J3003" s="19" t="n">
        <f aca="false">H3003*I3003</f>
        <v>81822</v>
      </c>
      <c r="K3003" s="29" t="n">
        <f aca="false">D3003/$E$2</f>
        <v>0.85176</v>
      </c>
      <c r="L3003" s="30" t="n">
        <f aca="false">1/(1+EXP($L$2+($L$3*K3003)))</f>
        <v>0.0563637365540352</v>
      </c>
      <c r="M3003" s="31" t="n">
        <f aca="false">(F3003)*(L3003)+(1-F3003)*(1-L3003)</f>
        <v>0.0563637365540352</v>
      </c>
      <c r="N3003" s="31" t="n">
        <f aca="false">IF(B3003=1,LN(M3003),0)</f>
        <v>0</v>
      </c>
      <c r="O3003" s="42" t="n">
        <f aca="false">K3003</f>
        <v>0.85176</v>
      </c>
      <c r="P3003" s="43" t="n">
        <f aca="false">1/(1+EXP($P$2+($P$3*O3003)))</f>
        <v>0.963716352437005</v>
      </c>
      <c r="Q3003" s="42" t="n">
        <f aca="false">(F3003)*(P3003)+(1-F3003)*(1-P3003)</f>
        <v>0.963716352437005</v>
      </c>
      <c r="R3003" s="42" t="n">
        <f aca="false">IF(B3003&lt;&gt;1,LN(Q3003),0)</f>
        <v>-0.0369582678793113</v>
      </c>
    </row>
    <row r="3004" customFormat="false" ht="13" hidden="false" customHeight="false" outlineLevel="0" collapsed="false">
      <c r="A3004" s="18" t="n">
        <v>2995</v>
      </c>
      <c r="B3004" s="41" t="n">
        <v>0</v>
      </c>
      <c r="C3004" s="18" t="n">
        <v>16</v>
      </c>
      <c r="D3004" s="19" t="n">
        <v>21222</v>
      </c>
      <c r="E3004" s="19" t="n">
        <v>339556</v>
      </c>
      <c r="F3004" s="18" t="n">
        <v>1</v>
      </c>
      <c r="G3004" s="20" t="n">
        <f aca="false">($E$2-D3004)/$E$2</f>
        <v>0.15112</v>
      </c>
      <c r="H3004" s="19" t="n">
        <f aca="false">D3004-$E$3</f>
        <v>6222</v>
      </c>
      <c r="I3004" s="18" t="n">
        <f aca="false">F3004*C3004</f>
        <v>16</v>
      </c>
      <c r="J3004" s="19" t="n">
        <f aca="false">H3004*I3004</f>
        <v>99552</v>
      </c>
      <c r="K3004" s="29" t="n">
        <f aca="false">D3004/$E$2</f>
        <v>0.84888</v>
      </c>
      <c r="L3004" s="30" t="n">
        <f aca="false">1/(1+EXP($L$2+($L$3*K3004)))</f>
        <v>0.0595070174943964</v>
      </c>
      <c r="M3004" s="31" t="n">
        <f aca="false">(F3004)*(L3004)+(1-F3004)*(1-L3004)</f>
        <v>0.0595070174943964</v>
      </c>
      <c r="N3004" s="31" t="n">
        <f aca="false">IF(B3004=1,LN(M3004),0)</f>
        <v>0</v>
      </c>
      <c r="O3004" s="42" t="n">
        <f aca="false">K3004</f>
        <v>0.84888</v>
      </c>
      <c r="P3004" s="43" t="n">
        <f aca="false">1/(1+EXP($P$2+($P$3*O3004)))</f>
        <v>0.9663057964985</v>
      </c>
      <c r="Q3004" s="42" t="n">
        <f aca="false">(F3004)*(P3004)+(1-F3004)*(1-P3004)</f>
        <v>0.9663057964985</v>
      </c>
      <c r="R3004" s="42" t="n">
        <f aca="false">IF(B3004&lt;&gt;1,LN(Q3004),0)</f>
        <v>-0.0342749353417559</v>
      </c>
    </row>
    <row r="3005" customFormat="false" ht="13" hidden="false" customHeight="false" outlineLevel="0" collapsed="false">
      <c r="A3005" s="18" t="n">
        <v>2996</v>
      </c>
      <c r="B3005" s="41" t="n">
        <v>0</v>
      </c>
      <c r="C3005" s="18" t="n">
        <v>26</v>
      </c>
      <c r="D3005" s="19" t="n">
        <v>22083</v>
      </c>
      <c r="E3005" s="19" t="n">
        <v>574148</v>
      </c>
      <c r="F3005" s="18" t="n">
        <v>1</v>
      </c>
      <c r="G3005" s="20" t="n">
        <f aca="false">($E$2-D3005)/$E$2</f>
        <v>0.11668</v>
      </c>
      <c r="H3005" s="19" t="n">
        <f aca="false">D3005-$E$3</f>
        <v>7083</v>
      </c>
      <c r="I3005" s="18" t="n">
        <f aca="false">F3005*C3005</f>
        <v>26</v>
      </c>
      <c r="J3005" s="19" t="n">
        <f aca="false">H3005*I3005</f>
        <v>184158</v>
      </c>
      <c r="K3005" s="29" t="n">
        <f aca="false">D3005/$E$2</f>
        <v>0.88332</v>
      </c>
      <c r="L3005" s="30" t="n">
        <f aca="false">1/(1+EXP($L$2+($L$3*K3005)))</f>
        <v>0.0307936813458013</v>
      </c>
      <c r="M3005" s="31" t="n">
        <f aca="false">(F3005)*(L3005)+(1-F3005)*(1-L3005)</f>
        <v>0.0307936813458013</v>
      </c>
      <c r="N3005" s="31" t="n">
        <f aca="false">IF(B3005=1,LN(M3005),0)</f>
        <v>0</v>
      </c>
      <c r="O3005" s="42" t="n">
        <f aca="false">K3005</f>
        <v>0.88332</v>
      </c>
      <c r="P3005" s="43" t="n">
        <f aca="false">1/(1+EXP($P$2+($P$3*O3005)))</f>
        <v>0.919727867934686</v>
      </c>
      <c r="Q3005" s="42" t="n">
        <f aca="false">(F3005)*(P3005)+(1-F3005)*(1-P3005)</f>
        <v>0.919727867934686</v>
      </c>
      <c r="R3005" s="42" t="n">
        <f aca="false">IF(B3005&lt;&gt;1,LN(Q3005),0)</f>
        <v>-0.083677448418402</v>
      </c>
    </row>
    <row r="3006" customFormat="false" ht="13" hidden="false" customHeight="false" outlineLevel="0" collapsed="false">
      <c r="A3006" s="18" t="n">
        <v>2997</v>
      </c>
      <c r="B3006" s="41" t="n">
        <v>0</v>
      </c>
      <c r="C3006" s="18" t="n">
        <v>13</v>
      </c>
      <c r="D3006" s="19" t="n">
        <v>17792</v>
      </c>
      <c r="E3006" s="19" t="n">
        <v>231297</v>
      </c>
      <c r="F3006" s="18" t="n">
        <v>1</v>
      </c>
      <c r="G3006" s="20" t="n">
        <f aca="false">($E$2-D3006)/$E$2</f>
        <v>0.28832</v>
      </c>
      <c r="H3006" s="19" t="n">
        <f aca="false">D3006-$E$3</f>
        <v>2792</v>
      </c>
      <c r="I3006" s="18" t="n">
        <f aca="false">F3006*C3006</f>
        <v>13</v>
      </c>
      <c r="J3006" s="19" t="n">
        <f aca="false">H3006*I3006</f>
        <v>36296</v>
      </c>
      <c r="K3006" s="29" t="n">
        <f aca="false">D3006/$E$2</f>
        <v>0.71168</v>
      </c>
      <c r="L3006" s="30" t="n">
        <f aca="false">1/(1+EXP($L$2+($L$3*K3006)))</f>
        <v>0.495980415443482</v>
      </c>
      <c r="M3006" s="31" t="n">
        <f aca="false">(F3006)*(L3006)+(1-F3006)*(1-L3006)</f>
        <v>0.495980415443482</v>
      </c>
      <c r="N3006" s="31" t="n">
        <f aca="false">IF(B3006=1,LN(M3006),0)</f>
        <v>0</v>
      </c>
      <c r="O3006" s="42" t="n">
        <f aca="false">K3006</f>
        <v>0.71168</v>
      </c>
      <c r="P3006" s="43" t="n">
        <f aca="false">1/(1+EXP($P$2+($P$3*O3006)))</f>
        <v>0.999099115908974</v>
      </c>
      <c r="Q3006" s="42" t="n">
        <f aca="false">(F3006)*(P3006)+(1-F3006)*(1-P3006)</f>
        <v>0.999099115908974</v>
      </c>
      <c r="R3006" s="42" t="n">
        <f aca="false">IF(B3006&lt;&gt;1,LN(Q3006),0)</f>
        <v>-0.000901290130980405</v>
      </c>
    </row>
    <row r="3007" customFormat="false" ht="13" hidden="false" customHeight="false" outlineLevel="0" collapsed="false">
      <c r="A3007" s="18" t="n">
        <v>2998</v>
      </c>
      <c r="B3007" s="41" t="n">
        <v>0</v>
      </c>
      <c r="C3007" s="18" t="n">
        <v>20</v>
      </c>
      <c r="D3007" s="19" t="n">
        <v>18614</v>
      </c>
      <c r="E3007" s="19" t="n">
        <v>372279</v>
      </c>
      <c r="F3007" s="18" t="n">
        <v>1</v>
      </c>
      <c r="G3007" s="20" t="n">
        <f aca="false">($E$2-D3007)/$E$2</f>
        <v>0.25544</v>
      </c>
      <c r="H3007" s="19" t="n">
        <f aca="false">D3007-$E$3</f>
        <v>3614</v>
      </c>
      <c r="I3007" s="18" t="n">
        <f aca="false">F3007*C3007</f>
        <v>20</v>
      </c>
      <c r="J3007" s="19" t="n">
        <f aca="false">H3007*I3007</f>
        <v>72280</v>
      </c>
      <c r="K3007" s="29" t="n">
        <f aca="false">D3007/$E$2</f>
        <v>0.74456</v>
      </c>
      <c r="L3007" s="30" t="n">
        <f aca="false">1/(1+EXP($L$2+($L$3*K3007)))</f>
        <v>0.337661217096936</v>
      </c>
      <c r="M3007" s="31" t="n">
        <f aca="false">(F3007)*(L3007)+(1-F3007)*(1-L3007)</f>
        <v>0.337661217096936</v>
      </c>
      <c r="N3007" s="31" t="n">
        <f aca="false">IF(B3007=1,LN(M3007),0)</f>
        <v>0</v>
      </c>
      <c r="O3007" s="42" t="n">
        <f aca="false">K3007</f>
        <v>0.74456</v>
      </c>
      <c r="P3007" s="43" t="n">
        <f aca="false">1/(1+EXP($P$2+($P$3*O3007)))</f>
        <v>0.997839585992434</v>
      </c>
      <c r="Q3007" s="42" t="n">
        <f aca="false">(F3007)*(P3007)+(1-F3007)*(1-P3007)</f>
        <v>0.997839585992434</v>
      </c>
      <c r="R3007" s="42" t="n">
        <f aca="false">IF(B3007&lt;&gt;1,LN(Q3007),0)</f>
        <v>-0.00216275106852774</v>
      </c>
    </row>
    <row r="3008" customFormat="false" ht="13" hidden="false" customHeight="false" outlineLevel="0" collapsed="false">
      <c r="A3008" s="18" t="n">
        <v>2999</v>
      </c>
      <c r="B3008" s="41" t="n">
        <v>0</v>
      </c>
      <c r="C3008" s="18" t="n">
        <v>28</v>
      </c>
      <c r="D3008" s="19" t="n">
        <v>19432</v>
      </c>
      <c r="E3008" s="19" t="n">
        <v>544085</v>
      </c>
      <c r="F3008" s="18" t="n">
        <v>1</v>
      </c>
      <c r="G3008" s="20" t="n">
        <f aca="false">($E$2-D3008)/$E$2</f>
        <v>0.22272</v>
      </c>
      <c r="H3008" s="19" t="n">
        <f aca="false">D3008-$E$3</f>
        <v>4432</v>
      </c>
      <c r="I3008" s="18" t="n">
        <f aca="false">F3008*C3008</f>
        <v>28</v>
      </c>
      <c r="J3008" s="19" t="n">
        <f aca="false">H3008*I3008</f>
        <v>124096</v>
      </c>
      <c r="K3008" s="29" t="n">
        <f aca="false">D3008/$E$2</f>
        <v>0.77728</v>
      </c>
      <c r="L3008" s="30" t="n">
        <f aca="false">1/(1+EXP($L$2+($L$3*K3008)))</f>
        <v>0.209459041244173</v>
      </c>
      <c r="M3008" s="31" t="n">
        <f aca="false">(F3008)*(L3008)+(1-F3008)*(1-L3008)</f>
        <v>0.209459041244173</v>
      </c>
      <c r="N3008" s="31" t="n">
        <f aca="false">IF(B3008=1,LN(M3008),0)</f>
        <v>0</v>
      </c>
      <c r="O3008" s="42" t="n">
        <f aca="false">K3008</f>
        <v>0.77728</v>
      </c>
      <c r="P3008" s="43" t="n">
        <f aca="false">1/(1+EXP($P$2+($P$3*O3008)))</f>
        <v>0.994850101802311</v>
      </c>
      <c r="Q3008" s="42" t="n">
        <f aca="false">(F3008)*(P3008)+(1-F3008)*(1-P3008)</f>
        <v>0.994850101802311</v>
      </c>
      <c r="R3008" s="42" t="n">
        <f aca="false">IF(B3008&lt;&gt;1,LN(Q3008),0)</f>
        <v>-0.00516320462757858</v>
      </c>
    </row>
    <row r="3009" customFormat="false" ht="13" hidden="false" customHeight="false" outlineLevel="0" collapsed="false">
      <c r="A3009" s="18" t="n">
        <v>3000</v>
      </c>
      <c r="B3009" s="41" t="n">
        <v>0</v>
      </c>
      <c r="C3009" s="18" t="n">
        <v>20</v>
      </c>
      <c r="D3009" s="19" t="n">
        <v>19251</v>
      </c>
      <c r="E3009" s="19" t="n">
        <v>385016</v>
      </c>
      <c r="F3009" s="18" t="n">
        <v>1</v>
      </c>
      <c r="G3009" s="20" t="n">
        <f aca="false">($E$2-D3009)/$E$2</f>
        <v>0.22996</v>
      </c>
      <c r="H3009" s="19" t="n">
        <f aca="false">D3009-$E$3</f>
        <v>4251</v>
      </c>
      <c r="I3009" s="18" t="n">
        <f aca="false">F3009*C3009</f>
        <v>20</v>
      </c>
      <c r="J3009" s="19" t="n">
        <f aca="false">H3009*I3009</f>
        <v>85020</v>
      </c>
      <c r="K3009" s="29" t="n">
        <f aca="false">D3009/$E$2</f>
        <v>0.77004</v>
      </c>
      <c r="L3009" s="30" t="n">
        <f aca="false">1/(1+EXP($L$2+($L$3*K3009)))</f>
        <v>0.23444553655864</v>
      </c>
      <c r="M3009" s="31" t="n">
        <f aca="false">(F3009)*(L3009)+(1-F3009)*(1-L3009)</f>
        <v>0.23444553655864</v>
      </c>
      <c r="N3009" s="31" t="n">
        <f aca="false">IF(B3009=1,LN(M3009),0)</f>
        <v>0</v>
      </c>
      <c r="O3009" s="42" t="n">
        <f aca="false">K3009</f>
        <v>0.77004</v>
      </c>
      <c r="P3009" s="43" t="n">
        <f aca="false">1/(1+EXP($P$2+($P$3*O3009)))</f>
        <v>0.995749641071822</v>
      </c>
      <c r="Q3009" s="42" t="n">
        <f aca="false">(F3009)*(P3009)+(1-F3009)*(1-P3009)</f>
        <v>0.995749641071822</v>
      </c>
      <c r="R3009" s="42" t="n">
        <f aca="false">IF(B3009&lt;&gt;1,LN(Q3009),0)</f>
        <v>-0.00425941738058225</v>
      </c>
    </row>
    <row r="3010" customFormat="false" ht="13" hidden="false" customHeight="false" outlineLevel="0" collapsed="false">
      <c r="A3010" s="18" t="n">
        <v>3001</v>
      </c>
      <c r="B3010" s="41" t="n">
        <v>0</v>
      </c>
      <c r="C3010" s="18" t="n">
        <v>24</v>
      </c>
      <c r="D3010" s="19" t="n">
        <v>21274</v>
      </c>
      <c r="E3010" s="19" t="n">
        <v>510586</v>
      </c>
      <c r="F3010" s="18" t="n">
        <v>0</v>
      </c>
      <c r="G3010" s="20" t="n">
        <f aca="false">($E$2-D3010)/$E$2</f>
        <v>0.14904</v>
      </c>
      <c r="H3010" s="19" t="n">
        <f aca="false">D3010-$E$3</f>
        <v>6274</v>
      </c>
      <c r="I3010" s="18" t="n">
        <f aca="false">F3010*C3010</f>
        <v>0</v>
      </c>
      <c r="J3010" s="19" t="n">
        <f aca="false">H3010*I3010</f>
        <v>0</v>
      </c>
      <c r="K3010" s="29" t="n">
        <f aca="false">D3010/$E$2</f>
        <v>0.85096</v>
      </c>
      <c r="L3010" s="30" t="n">
        <f aca="false">1/(1+EXP($L$2+($L$3*K3010)))</f>
        <v>0.0572208643972074</v>
      </c>
      <c r="M3010" s="31" t="n">
        <f aca="false">(F3010)*(L3010)+(1-F3010)*(1-L3010)</f>
        <v>0.942779135602793</v>
      </c>
      <c r="N3010" s="31" t="n">
        <f aca="false">IF(B3010=1,LN(M3010),0)</f>
        <v>0</v>
      </c>
      <c r="O3010" s="42" t="n">
        <f aca="false">K3010</f>
        <v>0.85096</v>
      </c>
      <c r="P3010" s="43" t="n">
        <f aca="false">1/(1+EXP($P$2+($P$3*O3010)))</f>
        <v>0.964454265856166</v>
      </c>
      <c r="Q3010" s="42" t="n">
        <f aca="false">(F3010)*(P3010)+(1-F3010)*(1-P3010)</f>
        <v>0.0355457341438339</v>
      </c>
      <c r="R3010" s="42" t="n">
        <f aca="false">IF(B3010&lt;&gt;1,LN(Q3010),0)</f>
        <v>-3.33693512588702</v>
      </c>
    </row>
    <row r="3011" customFormat="false" ht="13" hidden="false" customHeight="false" outlineLevel="0" collapsed="false">
      <c r="A3011" s="18" t="n">
        <v>3002</v>
      </c>
      <c r="B3011" s="41" t="n">
        <v>0</v>
      </c>
      <c r="C3011" s="18" t="n">
        <v>20</v>
      </c>
      <c r="D3011" s="19" t="n">
        <v>17403</v>
      </c>
      <c r="E3011" s="19" t="n">
        <v>348052</v>
      </c>
      <c r="F3011" s="18" t="n">
        <v>1</v>
      </c>
      <c r="G3011" s="20" t="n">
        <f aca="false">($E$2-D3011)/$E$2</f>
        <v>0.30388</v>
      </c>
      <c r="H3011" s="19" t="n">
        <f aca="false">D3011-$E$3</f>
        <v>2403</v>
      </c>
      <c r="I3011" s="18" t="n">
        <f aca="false">F3011*C3011</f>
        <v>20</v>
      </c>
      <c r="J3011" s="19" t="n">
        <f aca="false">H3011*I3011</f>
        <v>48060</v>
      </c>
      <c r="K3011" s="29" t="n">
        <f aca="false">D3011/$E$2</f>
        <v>0.69612</v>
      </c>
      <c r="L3011" s="30" t="n">
        <f aca="false">1/(1+EXP($L$2+($L$3*K3011)))</f>
        <v>0.573255866889765</v>
      </c>
      <c r="M3011" s="31" t="n">
        <f aca="false">(F3011)*(L3011)+(1-F3011)*(1-L3011)</f>
        <v>0.573255866889765</v>
      </c>
      <c r="N3011" s="31" t="n">
        <f aca="false">IF(B3011=1,LN(M3011),0)</f>
        <v>0</v>
      </c>
      <c r="O3011" s="42" t="n">
        <f aca="false">K3011</f>
        <v>0.69612</v>
      </c>
      <c r="P3011" s="43" t="n">
        <f aca="false">1/(1+EXP($P$2+($P$3*O3011)))</f>
        <v>0.999404646105807</v>
      </c>
      <c r="Q3011" s="42" t="n">
        <f aca="false">(F3011)*(P3011)+(1-F3011)*(1-P3011)</f>
        <v>0.999404646105807</v>
      </c>
      <c r="R3011" s="42" t="n">
        <f aca="false">IF(B3011&lt;&gt;1,LN(Q3011),0)</f>
        <v>-0.000595531187694704</v>
      </c>
    </row>
    <row r="3012" customFormat="false" ht="13" hidden="false" customHeight="false" outlineLevel="0" collapsed="false">
      <c r="A3012" s="18" t="n">
        <v>3003</v>
      </c>
      <c r="B3012" s="41" t="n">
        <v>0</v>
      </c>
      <c r="C3012" s="18" t="n">
        <v>10</v>
      </c>
      <c r="D3012" s="19" t="n">
        <v>21447</v>
      </c>
      <c r="E3012" s="19" t="n">
        <v>214465</v>
      </c>
      <c r="F3012" s="18" t="n">
        <v>1</v>
      </c>
      <c r="G3012" s="20" t="n">
        <f aca="false">($E$2-D3012)/$E$2</f>
        <v>0.14212</v>
      </c>
      <c r="H3012" s="19" t="n">
        <f aca="false">D3012-$E$3</f>
        <v>6447</v>
      </c>
      <c r="I3012" s="18" t="n">
        <f aca="false">F3012*C3012</f>
        <v>10</v>
      </c>
      <c r="J3012" s="19" t="n">
        <f aca="false">H3012*I3012</f>
        <v>64470</v>
      </c>
      <c r="K3012" s="29" t="n">
        <f aca="false">D3012/$E$2</f>
        <v>0.85788</v>
      </c>
      <c r="L3012" s="30" t="n">
        <f aca="false">1/(1+EXP($L$2+($L$3*K3012)))</f>
        <v>0.0501957709077332</v>
      </c>
      <c r="M3012" s="31" t="n">
        <f aca="false">(F3012)*(L3012)+(1-F3012)*(1-L3012)</f>
        <v>0.0501957709077332</v>
      </c>
      <c r="N3012" s="31" t="n">
        <f aca="false">IF(B3012=1,LN(M3012),0)</f>
        <v>0</v>
      </c>
      <c r="O3012" s="42" t="n">
        <f aca="false">K3012</f>
        <v>0.85788</v>
      </c>
      <c r="P3012" s="43" t="n">
        <f aca="false">1/(1+EXP($P$2+($P$3*O3012)))</f>
        <v>0.957563773339149</v>
      </c>
      <c r="Q3012" s="42" t="n">
        <f aca="false">(F3012)*(P3012)+(1-F3012)*(1-P3012)</f>
        <v>0.957563773339149</v>
      </c>
      <c r="R3012" s="42" t="n">
        <f aca="false">IF(B3012&lt;&gt;1,LN(Q3012),0)</f>
        <v>-0.0433629561357292</v>
      </c>
    </row>
    <row r="3013" customFormat="false" ht="13" hidden="false" customHeight="false" outlineLevel="0" collapsed="false">
      <c r="A3013" s="18" t="n">
        <v>3004</v>
      </c>
      <c r="B3013" s="41" t="n">
        <v>0</v>
      </c>
      <c r="C3013" s="18" t="n">
        <v>20</v>
      </c>
      <c r="D3013" s="19" t="n">
        <v>16856</v>
      </c>
      <c r="E3013" s="19" t="n">
        <v>337119</v>
      </c>
      <c r="F3013" s="18" t="n">
        <v>1</v>
      </c>
      <c r="G3013" s="20" t="n">
        <f aca="false">($E$2-D3013)/$E$2</f>
        <v>0.32576</v>
      </c>
      <c r="H3013" s="19" t="n">
        <f aca="false">D3013-$E$3</f>
        <v>1856</v>
      </c>
      <c r="I3013" s="18" t="n">
        <f aca="false">F3013*C3013</f>
        <v>20</v>
      </c>
      <c r="J3013" s="19" t="n">
        <f aca="false">H3013*I3013</f>
        <v>37120</v>
      </c>
      <c r="K3013" s="29" t="n">
        <f aca="false">D3013/$E$2</f>
        <v>0.67424</v>
      </c>
      <c r="L3013" s="30" t="n">
        <f aca="false">1/(1+EXP($L$2+($L$3*K3013)))</f>
        <v>0.675415997165072</v>
      </c>
      <c r="M3013" s="31" t="n">
        <f aca="false">(F3013)*(L3013)+(1-F3013)*(1-L3013)</f>
        <v>0.675415997165072</v>
      </c>
      <c r="N3013" s="31" t="n">
        <f aca="false">IF(B3013=1,LN(M3013),0)</f>
        <v>0</v>
      </c>
      <c r="O3013" s="42" t="n">
        <f aca="false">K3013</f>
        <v>0.67424</v>
      </c>
      <c r="P3013" s="43" t="n">
        <f aca="false">1/(1+EXP($P$2+($P$3*O3013)))</f>
        <v>0.999667538309263</v>
      </c>
      <c r="Q3013" s="42" t="n">
        <f aca="false">(F3013)*(P3013)+(1-F3013)*(1-P3013)</f>
        <v>0.999667538309263</v>
      </c>
      <c r="R3013" s="42" t="n">
        <f aca="false">IF(B3013&lt;&gt;1,LN(Q3013),0)</f>
        <v>-0.000332516968376682</v>
      </c>
    </row>
    <row r="3014" customFormat="false" ht="13" hidden="false" customHeight="false" outlineLevel="0" collapsed="false">
      <c r="A3014" s="18" t="n">
        <v>3005</v>
      </c>
      <c r="B3014" s="41" t="n">
        <v>0</v>
      </c>
      <c r="C3014" s="18" t="n">
        <v>23</v>
      </c>
      <c r="D3014" s="19" t="n">
        <v>16904</v>
      </c>
      <c r="E3014" s="19" t="n">
        <v>388794</v>
      </c>
      <c r="F3014" s="18" t="n">
        <v>1</v>
      </c>
      <c r="G3014" s="20" t="n">
        <f aca="false">($E$2-D3014)/$E$2</f>
        <v>0.32384</v>
      </c>
      <c r="H3014" s="19" t="n">
        <f aca="false">D3014-$E$3</f>
        <v>1904</v>
      </c>
      <c r="I3014" s="18" t="n">
        <f aca="false">F3014*C3014</f>
        <v>23</v>
      </c>
      <c r="J3014" s="19" t="n">
        <f aca="false">H3014*I3014</f>
        <v>43792</v>
      </c>
      <c r="K3014" s="29" t="n">
        <f aca="false">D3014/$E$2</f>
        <v>0.67616</v>
      </c>
      <c r="L3014" s="30" t="n">
        <f aca="false">1/(1+EXP($L$2+($L$3*K3014)))</f>
        <v>0.666940833617919</v>
      </c>
      <c r="M3014" s="31" t="n">
        <f aca="false">(F3014)*(L3014)+(1-F3014)*(1-L3014)</f>
        <v>0.666940833617919</v>
      </c>
      <c r="N3014" s="31" t="n">
        <f aca="false">IF(B3014=1,LN(M3014),0)</f>
        <v>0</v>
      </c>
      <c r="O3014" s="42" t="n">
        <f aca="false">K3014</f>
        <v>0.67616</v>
      </c>
      <c r="P3014" s="43" t="n">
        <f aca="false">1/(1+EXP($P$2+($P$3*O3014)))</f>
        <v>0.999650096650677</v>
      </c>
      <c r="Q3014" s="42" t="n">
        <f aca="false">(F3014)*(P3014)+(1-F3014)*(1-P3014)</f>
        <v>0.999650096650677</v>
      </c>
      <c r="R3014" s="42" t="n">
        <f aca="false">IF(B3014&lt;&gt;1,LN(Q3014),0)</f>
        <v>-0.000349964579783901</v>
      </c>
    </row>
    <row r="3015" customFormat="false" ht="13" hidden="false" customHeight="false" outlineLevel="0" collapsed="false">
      <c r="A3015" s="18" t="n">
        <v>3006</v>
      </c>
      <c r="B3015" s="41" t="n">
        <v>0</v>
      </c>
      <c r="C3015" s="18" t="n">
        <v>10</v>
      </c>
      <c r="D3015" s="19" t="n">
        <v>21918</v>
      </c>
      <c r="E3015" s="19" t="n">
        <v>219177</v>
      </c>
      <c r="F3015" s="18" t="n">
        <v>1</v>
      </c>
      <c r="G3015" s="20" t="n">
        <f aca="false">($E$2-D3015)/$E$2</f>
        <v>0.12328</v>
      </c>
      <c r="H3015" s="19" t="n">
        <f aca="false">D3015-$E$3</f>
        <v>6918</v>
      </c>
      <c r="I3015" s="18" t="n">
        <f aca="false">F3015*C3015</f>
        <v>10</v>
      </c>
      <c r="J3015" s="19" t="n">
        <f aca="false">H3015*I3015</f>
        <v>69180</v>
      </c>
      <c r="K3015" s="29" t="n">
        <f aca="false">D3015/$E$2</f>
        <v>0.87672</v>
      </c>
      <c r="L3015" s="30" t="n">
        <f aca="false">1/(1+EXP($L$2+($L$3*K3015)))</f>
        <v>0.0349872749268883</v>
      </c>
      <c r="M3015" s="31" t="n">
        <f aca="false">(F3015)*(L3015)+(1-F3015)*(1-L3015)</f>
        <v>0.0349872749268883</v>
      </c>
      <c r="N3015" s="31" t="n">
        <f aca="false">IF(B3015=1,LN(M3015),0)</f>
        <v>0</v>
      </c>
      <c r="O3015" s="42" t="n">
        <f aca="false">K3015</f>
        <v>0.87672</v>
      </c>
      <c r="P3015" s="43" t="n">
        <f aca="false">1/(1+EXP($P$2+($P$3*O3015)))</f>
        <v>0.931787864815977</v>
      </c>
      <c r="Q3015" s="42" t="n">
        <f aca="false">(F3015)*(P3015)+(1-F3015)*(1-P3015)</f>
        <v>0.931787864815977</v>
      </c>
      <c r="R3015" s="42" t="n">
        <f aca="false">IF(B3015&lt;&gt;1,LN(Q3015),0)</f>
        <v>-0.0706501030626778</v>
      </c>
    </row>
    <row r="3016" customFormat="false" ht="13" hidden="false" customHeight="false" outlineLevel="0" collapsed="false">
      <c r="A3016" s="18" t="n">
        <v>3007</v>
      </c>
      <c r="B3016" s="41" t="n">
        <v>0</v>
      </c>
      <c r="C3016" s="18" t="n">
        <v>19</v>
      </c>
      <c r="D3016" s="19" t="n">
        <v>20858</v>
      </c>
      <c r="E3016" s="19" t="n">
        <v>396295</v>
      </c>
      <c r="F3016" s="18" t="n">
        <v>1</v>
      </c>
      <c r="G3016" s="20" t="n">
        <f aca="false">($E$2-D3016)/$E$2</f>
        <v>0.16568</v>
      </c>
      <c r="H3016" s="19" t="n">
        <f aca="false">D3016-$E$3</f>
        <v>5858</v>
      </c>
      <c r="I3016" s="18" t="n">
        <f aca="false">F3016*C3016</f>
        <v>19</v>
      </c>
      <c r="J3016" s="19" t="n">
        <f aca="false">H3016*I3016</f>
        <v>111302</v>
      </c>
      <c r="K3016" s="29" t="n">
        <f aca="false">D3016/$E$2</f>
        <v>0.83432</v>
      </c>
      <c r="L3016" s="30" t="n">
        <f aca="false">1/(1+EXP($L$2+($L$3*K3016)))</f>
        <v>0.0780540258724307</v>
      </c>
      <c r="M3016" s="31" t="n">
        <f aca="false">(F3016)*(L3016)+(1-F3016)*(1-L3016)</f>
        <v>0.0780540258724307</v>
      </c>
      <c r="N3016" s="31" t="n">
        <f aca="false">IF(B3016=1,LN(M3016),0)</f>
        <v>0</v>
      </c>
      <c r="O3016" s="42" t="n">
        <f aca="false">K3016</f>
        <v>0.83432</v>
      </c>
      <c r="P3016" s="43" t="n">
        <f aca="false">1/(1+EXP($P$2+($P$3*O3016)))</f>
        <v>0.976888458815323</v>
      </c>
      <c r="Q3016" s="42" t="n">
        <f aca="false">(F3016)*(P3016)+(1-F3016)*(1-P3016)</f>
        <v>0.976888458815323</v>
      </c>
      <c r="R3016" s="42" t="n">
        <f aca="false">IF(B3016&lt;&gt;1,LN(Q3016),0)</f>
        <v>-0.0233828004831866</v>
      </c>
    </row>
    <row r="3017" customFormat="false" ht="13" hidden="false" customHeight="false" outlineLevel="0" collapsed="false">
      <c r="A3017" s="18" t="n">
        <v>3008</v>
      </c>
      <c r="B3017" s="41" t="n">
        <v>0</v>
      </c>
      <c r="C3017" s="18" t="n">
        <v>13</v>
      </c>
      <c r="D3017" s="19" t="n">
        <v>22344</v>
      </c>
      <c r="E3017" s="19" t="n">
        <v>290477</v>
      </c>
      <c r="F3017" s="18" t="n">
        <v>1</v>
      </c>
      <c r="G3017" s="20" t="n">
        <f aca="false">($E$2-D3017)/$E$2</f>
        <v>0.10624</v>
      </c>
      <c r="H3017" s="19" t="n">
        <f aca="false">D3017-$E$3</f>
        <v>7344</v>
      </c>
      <c r="I3017" s="18" t="n">
        <f aca="false">F3017*C3017</f>
        <v>13</v>
      </c>
      <c r="J3017" s="19" t="n">
        <f aca="false">H3017*I3017</f>
        <v>95472</v>
      </c>
      <c r="K3017" s="29" t="n">
        <f aca="false">D3017/$E$2</f>
        <v>0.89376</v>
      </c>
      <c r="L3017" s="30" t="n">
        <f aca="false">1/(1+EXP($L$2+($L$3*K3017)))</f>
        <v>0.0251362770211465</v>
      </c>
      <c r="M3017" s="31" t="n">
        <f aca="false">(F3017)*(L3017)+(1-F3017)*(1-L3017)</f>
        <v>0.0251362770211465</v>
      </c>
      <c r="N3017" s="31" t="n">
        <f aca="false">IF(B3017=1,LN(M3017),0)</f>
        <v>0</v>
      </c>
      <c r="O3017" s="42" t="n">
        <f aca="false">K3017</f>
        <v>0.89376</v>
      </c>
      <c r="P3017" s="43" t="n">
        <f aca="false">1/(1+EXP($P$2+($P$3*O3017)))</f>
        <v>0.89664852379582</v>
      </c>
      <c r="Q3017" s="42" t="n">
        <f aca="false">(F3017)*(P3017)+(1-F3017)*(1-P3017)</f>
        <v>0.89664852379582</v>
      </c>
      <c r="R3017" s="42" t="n">
        <f aca="false">IF(B3017&lt;&gt;1,LN(Q3017),0)</f>
        <v>-0.109091328944025</v>
      </c>
    </row>
    <row r="3018" customFormat="false" ht="13" hidden="false" customHeight="false" outlineLevel="0" collapsed="false">
      <c r="A3018" s="18" t="n">
        <v>3009</v>
      </c>
      <c r="B3018" s="41" t="n">
        <v>0</v>
      </c>
      <c r="C3018" s="18" t="n">
        <v>42</v>
      </c>
      <c r="D3018" s="19" t="n">
        <v>22028</v>
      </c>
      <c r="E3018" s="19" t="n">
        <v>925183</v>
      </c>
      <c r="F3018" s="18" t="n">
        <v>1</v>
      </c>
      <c r="G3018" s="20" t="n">
        <f aca="false">($E$2-D3018)/$E$2</f>
        <v>0.11888</v>
      </c>
      <c r="H3018" s="19" t="n">
        <f aca="false">D3018-$E$3</f>
        <v>7028</v>
      </c>
      <c r="I3018" s="18" t="n">
        <f aca="false">F3018*C3018</f>
        <v>42</v>
      </c>
      <c r="J3018" s="19" t="n">
        <f aca="false">H3018*I3018</f>
        <v>295176</v>
      </c>
      <c r="K3018" s="29" t="n">
        <f aca="false">D3018/$E$2</f>
        <v>0.88112</v>
      </c>
      <c r="L3018" s="30" t="n">
        <f aca="false">1/(1+EXP($L$2+($L$3*K3018)))</f>
        <v>0.0321344573790421</v>
      </c>
      <c r="M3018" s="31" t="n">
        <f aca="false">(F3018)*(L3018)+(1-F3018)*(1-L3018)</f>
        <v>0.0321344573790421</v>
      </c>
      <c r="N3018" s="31" t="n">
        <f aca="false">IF(B3018=1,LN(M3018),0)</f>
        <v>0</v>
      </c>
      <c r="O3018" s="42" t="n">
        <f aca="false">K3018</f>
        <v>0.88112</v>
      </c>
      <c r="P3018" s="43" t="n">
        <f aca="false">1/(1+EXP($P$2+($P$3*O3018)))</f>
        <v>0.923949824570283</v>
      </c>
      <c r="Q3018" s="42" t="n">
        <f aca="false">(F3018)*(P3018)+(1-F3018)*(1-P3018)</f>
        <v>0.923949824570283</v>
      </c>
      <c r="R3018" s="42" t="n">
        <f aca="false">IF(B3018&lt;&gt;1,LN(Q3018),0)</f>
        <v>-0.079097511227996</v>
      </c>
    </row>
    <row r="3019" customFormat="false" ht="13" hidden="false" customHeight="false" outlineLevel="0" collapsed="false">
      <c r="A3019" s="18" t="n">
        <v>3010</v>
      </c>
      <c r="B3019" s="41" t="n">
        <v>0</v>
      </c>
      <c r="C3019" s="18" t="n">
        <v>10</v>
      </c>
      <c r="D3019" s="19" t="n">
        <v>16707</v>
      </c>
      <c r="E3019" s="19" t="n">
        <v>167075</v>
      </c>
      <c r="F3019" s="18" t="n">
        <v>1</v>
      </c>
      <c r="G3019" s="20" t="n">
        <f aca="false">($E$2-D3019)/$E$2</f>
        <v>0.33172</v>
      </c>
      <c r="H3019" s="19" t="n">
        <f aca="false">D3019-$E$3</f>
        <v>1707</v>
      </c>
      <c r="I3019" s="18" t="n">
        <f aca="false">F3019*C3019</f>
        <v>10</v>
      </c>
      <c r="J3019" s="19" t="n">
        <f aca="false">H3019*I3019</f>
        <v>17070</v>
      </c>
      <c r="K3019" s="29" t="n">
        <f aca="false">D3019/$E$2</f>
        <v>0.66828</v>
      </c>
      <c r="L3019" s="30" t="n">
        <f aca="false">1/(1+EXP($L$2+($L$3*K3019)))</f>
        <v>0.700985360172981</v>
      </c>
      <c r="M3019" s="31" t="n">
        <f aca="false">(F3019)*(L3019)+(1-F3019)*(1-L3019)</f>
        <v>0.700985360172981</v>
      </c>
      <c r="N3019" s="31" t="n">
        <f aca="false">IF(B3019=1,LN(M3019),0)</f>
        <v>0</v>
      </c>
      <c r="O3019" s="42" t="n">
        <f aca="false">K3019</f>
        <v>0.66828</v>
      </c>
      <c r="P3019" s="43" t="n">
        <f aca="false">1/(1+EXP($P$2+($P$3*O3019)))</f>
        <v>0.999716334422042</v>
      </c>
      <c r="Q3019" s="42" t="n">
        <f aca="false">(F3019)*(P3019)+(1-F3019)*(1-P3019)</f>
        <v>0.999716334422042</v>
      </c>
      <c r="R3019" s="42" t="n">
        <f aca="false">IF(B3019&lt;&gt;1,LN(Q3019),0)</f>
        <v>-0.00028370581864773</v>
      </c>
    </row>
    <row r="3020" customFormat="false" ht="13" hidden="false" customHeight="false" outlineLevel="0" collapsed="false">
      <c r="A3020" s="18" t="n">
        <v>3011</v>
      </c>
      <c r="B3020" s="41" t="n">
        <v>0</v>
      </c>
      <c r="C3020" s="18" t="n">
        <v>26</v>
      </c>
      <c r="D3020" s="19" t="n">
        <v>20094</v>
      </c>
      <c r="E3020" s="19" t="n">
        <v>522442</v>
      </c>
      <c r="F3020" s="18" t="n">
        <v>1</v>
      </c>
      <c r="G3020" s="20" t="n">
        <f aca="false">($E$2-D3020)/$E$2</f>
        <v>0.19624</v>
      </c>
      <c r="H3020" s="19" t="n">
        <f aca="false">D3020-$E$3</f>
        <v>5094</v>
      </c>
      <c r="I3020" s="18" t="n">
        <f aca="false">F3020*C3020</f>
        <v>26</v>
      </c>
      <c r="J3020" s="19" t="n">
        <f aca="false">H3020*I3020</f>
        <v>132444</v>
      </c>
      <c r="K3020" s="29" t="n">
        <f aca="false">D3020/$E$2</f>
        <v>0.80376</v>
      </c>
      <c r="L3020" s="30" t="n">
        <f aca="false">1/(1+EXP($L$2+($L$3*K3020)))</f>
        <v>0.134955729652515</v>
      </c>
      <c r="M3020" s="31" t="n">
        <f aca="false">(F3020)*(L3020)+(1-F3020)*(1-L3020)</f>
        <v>0.134955729652515</v>
      </c>
      <c r="N3020" s="31" t="n">
        <f aca="false">IF(B3020=1,LN(M3020),0)</f>
        <v>0</v>
      </c>
      <c r="O3020" s="42" t="n">
        <f aca="false">K3020</f>
        <v>0.80376</v>
      </c>
      <c r="P3020" s="43" t="n">
        <f aca="false">1/(1+EXP($P$2+($P$3*O3020)))</f>
        <v>0.989627539558314</v>
      </c>
      <c r="Q3020" s="42" t="n">
        <f aca="false">(F3020)*(P3020)+(1-F3020)*(1-P3020)</f>
        <v>0.989627539558314</v>
      </c>
      <c r="R3020" s="42" t="n">
        <f aca="false">IF(B3020&lt;&gt;1,LN(Q3020),0)</f>
        <v>-0.0104266293113747</v>
      </c>
    </row>
    <row r="3021" customFormat="false" ht="13" hidden="false" customHeight="false" outlineLevel="0" collapsed="false">
      <c r="A3021" s="18" t="n">
        <v>3012</v>
      </c>
      <c r="B3021" s="41" t="n">
        <v>0</v>
      </c>
      <c r="C3021" s="18" t="n">
        <v>12</v>
      </c>
      <c r="D3021" s="19" t="n">
        <v>20336</v>
      </c>
      <c r="E3021" s="19" t="n">
        <v>244038</v>
      </c>
      <c r="F3021" s="18" t="n">
        <v>1</v>
      </c>
      <c r="G3021" s="20" t="n">
        <f aca="false">($E$2-D3021)/$E$2</f>
        <v>0.18656</v>
      </c>
      <c r="H3021" s="19" t="n">
        <f aca="false">D3021-$E$3</f>
        <v>5336</v>
      </c>
      <c r="I3021" s="18" t="n">
        <f aca="false">F3021*C3021</f>
        <v>12</v>
      </c>
      <c r="J3021" s="19" t="n">
        <f aca="false">H3021*I3021</f>
        <v>64032</v>
      </c>
      <c r="K3021" s="29" t="n">
        <f aca="false">D3021/$E$2</f>
        <v>0.81344</v>
      </c>
      <c r="L3021" s="30" t="n">
        <f aca="false">1/(1+EXP($L$2+($L$3*K3021)))</f>
        <v>0.113905928122394</v>
      </c>
      <c r="M3021" s="31" t="n">
        <f aca="false">(F3021)*(L3021)+(1-F3021)*(1-L3021)</f>
        <v>0.113905928122394</v>
      </c>
      <c r="N3021" s="31" t="n">
        <f aca="false">IF(B3021=1,LN(M3021),0)</f>
        <v>0</v>
      </c>
      <c r="O3021" s="42" t="n">
        <f aca="false">K3021</f>
        <v>0.81344</v>
      </c>
      <c r="P3021" s="43" t="n">
        <f aca="false">1/(1+EXP($P$2+($P$3*O3021)))</f>
        <v>0.986616967873383</v>
      </c>
      <c r="Q3021" s="42" t="n">
        <f aca="false">(F3021)*(P3021)+(1-F3021)*(1-P3021)</f>
        <v>0.986616967873383</v>
      </c>
      <c r="R3021" s="42" t="n">
        <f aca="false">IF(B3021&lt;&gt;1,LN(Q3021),0)</f>
        <v>-0.0134733919993702</v>
      </c>
    </row>
    <row r="3022" customFormat="false" ht="13" hidden="false" customHeight="false" outlineLevel="0" collapsed="false">
      <c r="A3022" s="18" t="n">
        <v>3013</v>
      </c>
      <c r="B3022" s="41" t="n">
        <v>0</v>
      </c>
      <c r="C3022" s="18" t="n">
        <v>14</v>
      </c>
      <c r="D3022" s="19" t="n">
        <v>18824</v>
      </c>
      <c r="E3022" s="19" t="n">
        <v>263540</v>
      </c>
      <c r="F3022" s="18" t="n">
        <v>1</v>
      </c>
      <c r="G3022" s="20" t="n">
        <f aca="false">($E$2-D3022)/$E$2</f>
        <v>0.24704</v>
      </c>
      <c r="H3022" s="19" t="n">
        <f aca="false">D3022-$E$3</f>
        <v>3824</v>
      </c>
      <c r="I3022" s="18" t="n">
        <f aca="false">F3022*C3022</f>
        <v>14</v>
      </c>
      <c r="J3022" s="19" t="n">
        <f aca="false">H3022*I3022</f>
        <v>53536</v>
      </c>
      <c r="K3022" s="29" t="n">
        <f aca="false">D3022/$E$2</f>
        <v>0.75296</v>
      </c>
      <c r="L3022" s="30" t="n">
        <f aca="false">1/(1+EXP($L$2+($L$3*K3022)))</f>
        <v>0.30116670726777</v>
      </c>
      <c r="M3022" s="31" t="n">
        <f aca="false">(F3022)*(L3022)+(1-F3022)*(1-L3022)</f>
        <v>0.30116670726777</v>
      </c>
      <c r="N3022" s="31" t="n">
        <f aca="false">IF(B3022=1,LN(M3022),0)</f>
        <v>0</v>
      </c>
      <c r="O3022" s="42" t="n">
        <f aca="false">K3022</f>
        <v>0.75296</v>
      </c>
      <c r="P3022" s="43" t="n">
        <f aca="false">1/(1+EXP($P$2+($P$3*O3022)))</f>
        <v>0.997299225750731</v>
      </c>
      <c r="Q3022" s="42" t="n">
        <f aca="false">(F3022)*(P3022)+(1-F3022)*(1-P3022)</f>
        <v>0.997299225750731</v>
      </c>
      <c r="R3022" s="42" t="n">
        <f aca="false">IF(B3022&lt;&gt;1,LN(Q3022),0)</f>
        <v>-0.00270442792001768</v>
      </c>
    </row>
    <row r="3023" customFormat="false" ht="13" hidden="false" customHeight="false" outlineLevel="0" collapsed="false">
      <c r="A3023" s="18" t="n">
        <v>3014</v>
      </c>
      <c r="B3023" s="41" t="n">
        <v>0</v>
      </c>
      <c r="C3023" s="18" t="n">
        <v>10</v>
      </c>
      <c r="D3023" s="19" t="n">
        <v>18698</v>
      </c>
      <c r="E3023" s="19" t="n">
        <v>186977</v>
      </c>
      <c r="F3023" s="18" t="n">
        <v>1</v>
      </c>
      <c r="G3023" s="20" t="n">
        <f aca="false">($E$2-D3023)/$E$2</f>
        <v>0.25208</v>
      </c>
      <c r="H3023" s="19" t="n">
        <f aca="false">D3023-$E$3</f>
        <v>3698</v>
      </c>
      <c r="I3023" s="18" t="n">
        <f aca="false">F3023*C3023</f>
        <v>10</v>
      </c>
      <c r="J3023" s="19" t="n">
        <f aca="false">H3023*I3023</f>
        <v>36980</v>
      </c>
      <c r="K3023" s="29" t="n">
        <f aca="false">D3023/$E$2</f>
        <v>0.74792</v>
      </c>
      <c r="L3023" s="30" t="n">
        <f aca="false">1/(1+EXP($L$2+($L$3*K3023)))</f>
        <v>0.322798676445901</v>
      </c>
      <c r="M3023" s="31" t="n">
        <f aca="false">(F3023)*(L3023)+(1-F3023)*(1-L3023)</f>
        <v>0.322798676445901</v>
      </c>
      <c r="N3023" s="31" t="n">
        <f aca="false">IF(B3023=1,LN(M3023),0)</f>
        <v>0</v>
      </c>
      <c r="O3023" s="42" t="n">
        <f aca="false">K3023</f>
        <v>0.74792</v>
      </c>
      <c r="P3023" s="43" t="n">
        <f aca="false">1/(1+EXP($P$2+($P$3*O3023)))</f>
        <v>0.997637761446152</v>
      </c>
      <c r="Q3023" s="42" t="n">
        <f aca="false">(F3023)*(P3023)+(1-F3023)*(1-P3023)</f>
        <v>0.997637761446152</v>
      </c>
      <c r="R3023" s="42" t="n">
        <f aca="false">IF(B3023&lt;&gt;1,LN(Q3023),0)</f>
        <v>-0.0023650330410384</v>
      </c>
    </row>
    <row r="3024" customFormat="false" ht="13" hidden="false" customHeight="false" outlineLevel="0" collapsed="false">
      <c r="A3024" s="18" t="n">
        <v>3015</v>
      </c>
      <c r="B3024" s="41" t="n">
        <v>0</v>
      </c>
      <c r="C3024" s="18" t="n">
        <v>12</v>
      </c>
      <c r="D3024" s="19" t="n">
        <v>16964</v>
      </c>
      <c r="E3024" s="19" t="n">
        <v>203568</v>
      </c>
      <c r="F3024" s="18" t="n">
        <v>1</v>
      </c>
      <c r="G3024" s="20" t="n">
        <f aca="false">($E$2-D3024)/$E$2</f>
        <v>0.32144</v>
      </c>
      <c r="H3024" s="19" t="n">
        <f aca="false">D3024-$E$3</f>
        <v>1964</v>
      </c>
      <c r="I3024" s="18" t="n">
        <f aca="false">F3024*C3024</f>
        <v>12</v>
      </c>
      <c r="J3024" s="19" t="n">
        <f aca="false">H3024*I3024</f>
        <v>23568</v>
      </c>
      <c r="K3024" s="29" t="n">
        <f aca="false">D3024/$E$2</f>
        <v>0.67856</v>
      </c>
      <c r="L3024" s="30" t="n">
        <f aca="false">1/(1+EXP($L$2+($L$3*K3024)))</f>
        <v>0.656193595790227</v>
      </c>
      <c r="M3024" s="31" t="n">
        <f aca="false">(F3024)*(L3024)+(1-F3024)*(1-L3024)</f>
        <v>0.656193595790227</v>
      </c>
      <c r="N3024" s="31" t="n">
        <f aca="false">IF(B3024=1,LN(M3024),0)</f>
        <v>0</v>
      </c>
      <c r="O3024" s="42" t="n">
        <f aca="false">K3024</f>
        <v>0.67856</v>
      </c>
      <c r="P3024" s="43" t="n">
        <f aca="false">1/(1+EXP($P$2+($P$3*O3024)))</f>
        <v>0.999627002731629</v>
      </c>
      <c r="Q3024" s="42" t="n">
        <f aca="false">(F3024)*(P3024)+(1-F3024)*(1-P3024)</f>
        <v>0.999627002731629</v>
      </c>
      <c r="R3024" s="42" t="n">
        <f aca="false">IF(B3024&lt;&gt;1,LN(Q3024),0)</f>
        <v>-0.000373066849155195</v>
      </c>
    </row>
    <row r="3025" customFormat="false" ht="13" hidden="false" customHeight="false" outlineLevel="0" collapsed="false">
      <c r="A3025" s="18" t="n">
        <v>3016</v>
      </c>
      <c r="B3025" s="41" t="n">
        <v>0</v>
      </c>
      <c r="C3025" s="18" t="n">
        <v>25</v>
      </c>
      <c r="D3025" s="19" t="n">
        <v>16267</v>
      </c>
      <c r="E3025" s="19" t="n">
        <v>406671</v>
      </c>
      <c r="F3025" s="18" t="n">
        <v>1</v>
      </c>
      <c r="G3025" s="20" t="n">
        <f aca="false">($E$2-D3025)/$E$2</f>
        <v>0.34932</v>
      </c>
      <c r="H3025" s="19" t="n">
        <f aca="false">D3025-$E$3</f>
        <v>1267</v>
      </c>
      <c r="I3025" s="18" t="n">
        <f aca="false">F3025*C3025</f>
        <v>25</v>
      </c>
      <c r="J3025" s="19" t="n">
        <f aca="false">H3025*I3025</f>
        <v>31675</v>
      </c>
      <c r="K3025" s="29" t="n">
        <f aca="false">D3025/$E$2</f>
        <v>0.65068</v>
      </c>
      <c r="L3025" s="30" t="n">
        <f aca="false">1/(1+EXP($L$2+($L$3*K3025)))</f>
        <v>0.76923988075304</v>
      </c>
      <c r="M3025" s="31" t="n">
        <f aca="false">(F3025)*(L3025)+(1-F3025)*(1-L3025)</f>
        <v>0.76923988075304</v>
      </c>
      <c r="N3025" s="31" t="n">
        <f aca="false">IF(B3025=1,LN(M3025),0)</f>
        <v>0</v>
      </c>
      <c r="O3025" s="42" t="n">
        <f aca="false">K3025</f>
        <v>0.65068</v>
      </c>
      <c r="P3025" s="43" t="n">
        <f aca="false">1/(1+EXP($P$2+($P$3*O3025)))</f>
        <v>0.999822489602598</v>
      </c>
      <c r="Q3025" s="42" t="n">
        <f aca="false">(F3025)*(P3025)+(1-F3025)*(1-P3025)</f>
        <v>0.999822489602598</v>
      </c>
      <c r="R3025" s="42" t="n">
        <f aca="false">IF(B3025&lt;&gt;1,LN(Q3025),0)</f>
        <v>-0.000177526154237059</v>
      </c>
    </row>
    <row r="3026" customFormat="false" ht="13" hidden="false" customHeight="false" outlineLevel="0" collapsed="false">
      <c r="A3026" s="18" t="n">
        <v>3017</v>
      </c>
      <c r="B3026" s="41" t="n">
        <v>0</v>
      </c>
      <c r="C3026" s="18" t="n">
        <v>28</v>
      </c>
      <c r="D3026" s="19" t="n">
        <v>22148</v>
      </c>
      <c r="E3026" s="19" t="n">
        <v>620153</v>
      </c>
      <c r="F3026" s="18" t="n">
        <v>1</v>
      </c>
      <c r="G3026" s="20" t="n">
        <f aca="false">($E$2-D3026)/$E$2</f>
        <v>0.11408</v>
      </c>
      <c r="H3026" s="19" t="n">
        <f aca="false">D3026-$E$3</f>
        <v>7148</v>
      </c>
      <c r="I3026" s="18" t="n">
        <f aca="false">F3026*C3026</f>
        <v>28</v>
      </c>
      <c r="J3026" s="19" t="n">
        <f aca="false">H3026*I3026</f>
        <v>200144</v>
      </c>
      <c r="K3026" s="29" t="n">
        <f aca="false">D3026/$E$2</f>
        <v>0.88592</v>
      </c>
      <c r="L3026" s="30" t="n">
        <f aca="false">1/(1+EXP($L$2+($L$3*K3026)))</f>
        <v>0.0292788915967998</v>
      </c>
      <c r="M3026" s="31" t="n">
        <f aca="false">(F3026)*(L3026)+(1-F3026)*(1-L3026)</f>
        <v>0.0292788915967998</v>
      </c>
      <c r="N3026" s="31" t="n">
        <f aca="false">IF(B3026=1,LN(M3026),0)</f>
        <v>0</v>
      </c>
      <c r="O3026" s="42" t="n">
        <f aca="false">K3026</f>
        <v>0.88592</v>
      </c>
      <c r="P3026" s="43" t="n">
        <f aca="false">1/(1+EXP($P$2+($P$3*O3026)))</f>
        <v>0.914463157344699</v>
      </c>
      <c r="Q3026" s="42" t="n">
        <f aca="false">(F3026)*(P3026)+(1-F3026)*(1-P3026)</f>
        <v>0.914463157344699</v>
      </c>
      <c r="R3026" s="42" t="n">
        <f aca="false">IF(B3026&lt;&gt;1,LN(Q3026),0)</f>
        <v>-0.0894180991746885</v>
      </c>
    </row>
    <row r="3027" customFormat="false" ht="13" hidden="false" customHeight="false" outlineLevel="0" collapsed="false">
      <c r="A3027" s="18" t="n">
        <v>3018</v>
      </c>
      <c r="B3027" s="41" t="n">
        <v>0</v>
      </c>
      <c r="C3027" s="18" t="n">
        <v>20</v>
      </c>
      <c r="D3027" s="19" t="n">
        <v>18719</v>
      </c>
      <c r="E3027" s="19" t="n">
        <v>374385</v>
      </c>
      <c r="F3027" s="18" t="n">
        <v>1</v>
      </c>
      <c r="G3027" s="20" t="n">
        <f aca="false">($E$2-D3027)/$E$2</f>
        <v>0.25124</v>
      </c>
      <c r="H3027" s="19" t="n">
        <f aca="false">D3027-$E$3</f>
        <v>3719</v>
      </c>
      <c r="I3027" s="18" t="n">
        <f aca="false">F3027*C3027</f>
        <v>20</v>
      </c>
      <c r="J3027" s="19" t="n">
        <f aca="false">H3027*I3027</f>
        <v>74380</v>
      </c>
      <c r="K3027" s="29" t="n">
        <f aca="false">D3027/$E$2</f>
        <v>0.74876</v>
      </c>
      <c r="L3027" s="30" t="n">
        <f aca="false">1/(1+EXP($L$2+($L$3*K3027)))</f>
        <v>0.319136880293628</v>
      </c>
      <c r="M3027" s="31" t="n">
        <f aca="false">(F3027)*(L3027)+(1-F3027)*(1-L3027)</f>
        <v>0.319136880293628</v>
      </c>
      <c r="N3027" s="31" t="n">
        <f aca="false">IF(B3027=1,LN(M3027),0)</f>
        <v>0</v>
      </c>
      <c r="O3027" s="42" t="n">
        <f aca="false">K3027</f>
        <v>0.74876</v>
      </c>
      <c r="P3027" s="43" t="n">
        <f aca="false">1/(1+EXP($P$2+($P$3*O3027)))</f>
        <v>0.997584432420834</v>
      </c>
      <c r="Q3027" s="42" t="n">
        <f aca="false">(F3027)*(P3027)+(1-F3027)*(1-P3027)</f>
        <v>0.997584432420834</v>
      </c>
      <c r="R3027" s="42" t="n">
        <f aca="false">IF(B3027&lt;&gt;1,LN(Q3027),0)</f>
        <v>-0.00241848976931138</v>
      </c>
    </row>
    <row r="3028" customFormat="false" ht="13" hidden="false" customHeight="false" outlineLevel="0" collapsed="false">
      <c r="A3028" s="18" t="n">
        <v>3019</v>
      </c>
      <c r="B3028" s="41" t="n">
        <v>0</v>
      </c>
      <c r="C3028" s="18" t="n">
        <v>12</v>
      </c>
      <c r="D3028" s="19" t="n">
        <v>21368</v>
      </c>
      <c r="E3028" s="19" t="n">
        <v>256417</v>
      </c>
      <c r="F3028" s="18" t="n">
        <v>1</v>
      </c>
      <c r="G3028" s="20" t="n">
        <f aca="false">($E$2-D3028)/$E$2</f>
        <v>0.14528</v>
      </c>
      <c r="H3028" s="19" t="n">
        <f aca="false">D3028-$E$3</f>
        <v>6368</v>
      </c>
      <c r="I3028" s="18" t="n">
        <f aca="false">F3028*C3028</f>
        <v>12</v>
      </c>
      <c r="J3028" s="19" t="n">
        <f aca="false">H3028*I3028</f>
        <v>76416</v>
      </c>
      <c r="K3028" s="29" t="n">
        <f aca="false">D3028/$E$2</f>
        <v>0.85472</v>
      </c>
      <c r="L3028" s="30" t="n">
        <f aca="false">1/(1+EXP($L$2+($L$3*K3028)))</f>
        <v>0.0532962731036683</v>
      </c>
      <c r="M3028" s="31" t="n">
        <f aca="false">(F3028)*(L3028)+(1-F3028)*(1-L3028)</f>
        <v>0.0532962731036683</v>
      </c>
      <c r="N3028" s="31" t="n">
        <f aca="false">IF(B3028=1,LN(M3028),0)</f>
        <v>0</v>
      </c>
      <c r="O3028" s="42" t="n">
        <f aca="false">K3028</f>
        <v>0.85472</v>
      </c>
      <c r="P3028" s="43" t="n">
        <f aca="false">1/(1+EXP($P$2+($P$3*O3028)))</f>
        <v>0.960855869811778</v>
      </c>
      <c r="Q3028" s="42" t="n">
        <f aca="false">(F3028)*(P3028)+(1-F3028)*(1-P3028)</f>
        <v>0.960855869811778</v>
      </c>
      <c r="R3028" s="42" t="n">
        <f aca="false">IF(B3028&lt;&gt;1,LN(Q3028),0)</f>
        <v>-0.0399308606440826</v>
      </c>
    </row>
    <row r="3029" customFormat="false" ht="13" hidden="false" customHeight="false" outlineLevel="0" collapsed="false">
      <c r="A3029" s="18" t="n">
        <v>3020</v>
      </c>
      <c r="B3029" s="41" t="n">
        <v>0</v>
      </c>
      <c r="C3029" s="18" t="n">
        <v>19</v>
      </c>
      <c r="D3029" s="19" t="n">
        <v>15933</v>
      </c>
      <c r="E3029" s="19" t="n">
        <v>302720</v>
      </c>
      <c r="F3029" s="18" t="n">
        <v>1</v>
      </c>
      <c r="G3029" s="20" t="n">
        <f aca="false">($E$2-D3029)/$E$2</f>
        <v>0.36268</v>
      </c>
      <c r="H3029" s="19" t="n">
        <f aca="false">D3029-$E$3</f>
        <v>933</v>
      </c>
      <c r="I3029" s="18" t="n">
        <f aca="false">F3029*C3029</f>
        <v>19</v>
      </c>
      <c r="J3029" s="19" t="n">
        <f aca="false">H3029*I3029</f>
        <v>17727</v>
      </c>
      <c r="K3029" s="29" t="n">
        <f aca="false">D3029/$E$2</f>
        <v>0.63732</v>
      </c>
      <c r="L3029" s="30" t="n">
        <f aca="false">1/(1+EXP($L$2+($L$3*K3029)))</f>
        <v>0.813246797059337</v>
      </c>
      <c r="M3029" s="31" t="n">
        <f aca="false">(F3029)*(L3029)+(1-F3029)*(1-L3029)</f>
        <v>0.813246797059337</v>
      </c>
      <c r="N3029" s="31" t="n">
        <f aca="false">IF(B3029=1,LN(M3029),0)</f>
        <v>0</v>
      </c>
      <c r="O3029" s="42" t="n">
        <f aca="false">K3029</f>
        <v>0.63732</v>
      </c>
      <c r="P3029" s="43" t="n">
        <f aca="false">1/(1+EXP($P$2+($P$3*O3029)))</f>
        <v>0.999875641923912</v>
      </c>
      <c r="Q3029" s="42" t="n">
        <f aca="false">(F3029)*(P3029)+(1-F3029)*(1-P3029)</f>
        <v>0.999875641923912</v>
      </c>
      <c r="R3029" s="42" t="n">
        <f aca="false">IF(B3029&lt;&gt;1,LN(Q3029),0)</f>
        <v>-0.000124365809194572</v>
      </c>
    </row>
    <row r="3030" customFormat="false" ht="13" hidden="false" customHeight="false" outlineLevel="0" collapsed="false">
      <c r="A3030" s="18" t="n">
        <v>3021</v>
      </c>
      <c r="B3030" s="41" t="n">
        <v>0</v>
      </c>
      <c r="C3030" s="18" t="n">
        <v>13</v>
      </c>
      <c r="D3030" s="19" t="n">
        <v>19307</v>
      </c>
      <c r="E3030" s="19" t="n">
        <v>250989</v>
      </c>
      <c r="F3030" s="18" t="n">
        <v>1</v>
      </c>
      <c r="G3030" s="20" t="n">
        <f aca="false">($E$2-D3030)/$E$2</f>
        <v>0.22772</v>
      </c>
      <c r="H3030" s="19" t="n">
        <f aca="false">D3030-$E$3</f>
        <v>4307</v>
      </c>
      <c r="I3030" s="18" t="n">
        <f aca="false">F3030*C3030</f>
        <v>13</v>
      </c>
      <c r="J3030" s="19" t="n">
        <f aca="false">H3030*I3030</f>
        <v>55991</v>
      </c>
      <c r="K3030" s="29" t="n">
        <f aca="false">D3030/$E$2</f>
        <v>0.77228</v>
      </c>
      <c r="L3030" s="30" t="n">
        <f aca="false">1/(1+EXP($L$2+($L$3*K3030)))</f>
        <v>0.226499981920671</v>
      </c>
      <c r="M3030" s="31" t="n">
        <f aca="false">(F3030)*(L3030)+(1-F3030)*(1-L3030)</f>
        <v>0.226499981920671</v>
      </c>
      <c r="N3030" s="31" t="n">
        <f aca="false">IF(B3030=1,LN(M3030),0)</f>
        <v>0</v>
      </c>
      <c r="O3030" s="42" t="n">
        <f aca="false">K3030</f>
        <v>0.77228</v>
      </c>
      <c r="P3030" s="43" t="n">
        <f aca="false">1/(1+EXP($P$2+($P$3*O3030)))</f>
        <v>0.99548946012518</v>
      </c>
      <c r="Q3030" s="42" t="n">
        <f aca="false">(F3030)*(P3030)+(1-F3030)*(1-P3030)</f>
        <v>0.99548946012518</v>
      </c>
      <c r="R3030" s="42" t="n">
        <f aca="false">IF(B3030&lt;&gt;1,LN(Q3030),0)</f>
        <v>-0.00452074305258816</v>
      </c>
    </row>
    <row r="3031" customFormat="false" ht="13" hidden="false" customHeight="false" outlineLevel="0" collapsed="false">
      <c r="A3031" s="18" t="n">
        <v>3022</v>
      </c>
      <c r="B3031" s="41" t="n">
        <v>0</v>
      </c>
      <c r="C3031" s="18" t="n">
        <v>15</v>
      </c>
      <c r="D3031" s="19" t="n">
        <v>21746</v>
      </c>
      <c r="E3031" s="19" t="n">
        <v>326188</v>
      </c>
      <c r="F3031" s="18" t="n">
        <v>1</v>
      </c>
      <c r="G3031" s="20" t="n">
        <f aca="false">($E$2-D3031)/$E$2</f>
        <v>0.13016</v>
      </c>
      <c r="H3031" s="19" t="n">
        <f aca="false">D3031-$E$3</f>
        <v>6746</v>
      </c>
      <c r="I3031" s="18" t="n">
        <f aca="false">F3031*C3031</f>
        <v>15</v>
      </c>
      <c r="J3031" s="19" t="n">
        <f aca="false">H3031*I3031</f>
        <v>101190</v>
      </c>
      <c r="K3031" s="29" t="n">
        <f aca="false">D3031/$E$2</f>
        <v>0.86984</v>
      </c>
      <c r="L3031" s="30" t="n">
        <f aca="false">1/(1+EXP($L$2+($L$3*K3031)))</f>
        <v>0.0399427680124819</v>
      </c>
      <c r="M3031" s="31" t="n">
        <f aca="false">(F3031)*(L3031)+(1-F3031)*(1-L3031)</f>
        <v>0.0399427680124819</v>
      </c>
      <c r="N3031" s="31" t="n">
        <f aca="false">IF(B3031=1,LN(M3031),0)</f>
        <v>0</v>
      </c>
      <c r="O3031" s="42" t="n">
        <f aca="false">K3031</f>
        <v>0.86984</v>
      </c>
      <c r="P3031" s="43" t="n">
        <f aca="false">1/(1+EXP($P$2+($P$3*O3031)))</f>
        <v>0.942555168070789</v>
      </c>
      <c r="Q3031" s="42" t="n">
        <f aca="false">(F3031)*(P3031)+(1-F3031)*(1-P3031)</f>
        <v>0.942555168070789</v>
      </c>
      <c r="R3031" s="42" t="n">
        <f aca="false">IF(B3031&lt;&gt;1,LN(Q3031),0)</f>
        <v>-0.0591608276108946</v>
      </c>
    </row>
    <row r="3032" customFormat="false" ht="13" hidden="false" customHeight="false" outlineLevel="0" collapsed="false">
      <c r="A3032" s="18" t="n">
        <v>3023</v>
      </c>
      <c r="B3032" s="41" t="n">
        <v>0</v>
      </c>
      <c r="C3032" s="18" t="n">
        <v>17</v>
      </c>
      <c r="D3032" s="19" t="n">
        <v>19996</v>
      </c>
      <c r="E3032" s="19" t="n">
        <v>339932</v>
      </c>
      <c r="F3032" s="18" t="n">
        <v>1</v>
      </c>
      <c r="G3032" s="20" t="n">
        <f aca="false">($E$2-D3032)/$E$2</f>
        <v>0.20016</v>
      </c>
      <c r="H3032" s="19" t="n">
        <f aca="false">D3032-$E$3</f>
        <v>4996</v>
      </c>
      <c r="I3032" s="18" t="n">
        <f aca="false">F3032*C3032</f>
        <v>17</v>
      </c>
      <c r="J3032" s="19" t="n">
        <f aca="false">H3032*I3032</f>
        <v>84932</v>
      </c>
      <c r="K3032" s="29" t="n">
        <f aca="false">D3032/$E$2</f>
        <v>0.79984</v>
      </c>
      <c r="L3032" s="30" t="n">
        <f aca="false">1/(1+EXP($L$2+($L$3*K3032)))</f>
        <v>0.144373867599227</v>
      </c>
      <c r="M3032" s="31" t="n">
        <f aca="false">(F3032)*(L3032)+(1-F3032)*(1-L3032)</f>
        <v>0.144373867599227</v>
      </c>
      <c r="N3032" s="31" t="n">
        <f aca="false">IF(B3032=1,LN(M3032),0)</f>
        <v>0</v>
      </c>
      <c r="O3032" s="42" t="n">
        <f aca="false">K3032</f>
        <v>0.79984</v>
      </c>
      <c r="P3032" s="43" t="n">
        <f aca="false">1/(1+EXP($P$2+($P$3*O3032)))</f>
        <v>0.990646481826633</v>
      </c>
      <c r="Q3032" s="42" t="n">
        <f aca="false">(F3032)*(P3032)+(1-F3032)*(1-P3032)</f>
        <v>0.990646481826633</v>
      </c>
      <c r="R3032" s="42" t="n">
        <f aca="false">IF(B3032&lt;&gt;1,LN(Q3032),0)</f>
        <v>-0.00939753702693318</v>
      </c>
    </row>
    <row r="3033" customFormat="false" ht="13" hidden="false" customHeight="false" outlineLevel="0" collapsed="false">
      <c r="A3033" s="18" t="n">
        <v>3024</v>
      </c>
      <c r="B3033" s="41" t="n">
        <v>0</v>
      </c>
      <c r="C3033" s="18" t="n">
        <v>15</v>
      </c>
      <c r="D3033" s="19" t="n">
        <v>17206</v>
      </c>
      <c r="E3033" s="19" t="n">
        <v>258093</v>
      </c>
      <c r="F3033" s="18" t="n">
        <v>1</v>
      </c>
      <c r="G3033" s="20" t="n">
        <f aca="false">($E$2-D3033)/$E$2</f>
        <v>0.31176</v>
      </c>
      <c r="H3033" s="19" t="n">
        <f aca="false">D3033-$E$3</f>
        <v>2206</v>
      </c>
      <c r="I3033" s="18" t="n">
        <f aca="false">F3033*C3033</f>
        <v>15</v>
      </c>
      <c r="J3033" s="19" t="n">
        <f aca="false">H3033*I3033</f>
        <v>33090</v>
      </c>
      <c r="K3033" s="29" t="n">
        <f aca="false">D3033/$E$2</f>
        <v>0.68824</v>
      </c>
      <c r="L3033" s="30" t="n">
        <f aca="false">1/(1+EXP($L$2+($L$3*K3033)))</f>
        <v>0.611295443833688</v>
      </c>
      <c r="M3033" s="31" t="n">
        <f aca="false">(F3033)*(L3033)+(1-F3033)*(1-L3033)</f>
        <v>0.611295443833688</v>
      </c>
      <c r="N3033" s="31" t="n">
        <f aca="false">IF(B3033=1,LN(M3033),0)</f>
        <v>0</v>
      </c>
      <c r="O3033" s="42" t="n">
        <f aca="false">K3033</f>
        <v>0.68824</v>
      </c>
      <c r="P3033" s="43" t="n">
        <f aca="false">1/(1+EXP($P$2+($P$3*O3033)))</f>
        <v>0.99951732597896</v>
      </c>
      <c r="Q3033" s="42" t="n">
        <f aca="false">(F3033)*(P3033)+(1-F3033)*(1-P3033)</f>
        <v>0.99951732597896</v>
      </c>
      <c r="R3033" s="42" t="n">
        <f aca="false">IF(B3033&lt;&gt;1,LN(Q3033),0)</f>
        <v>-0.000482790545642809</v>
      </c>
    </row>
    <row r="3034" customFormat="false" ht="13" hidden="false" customHeight="false" outlineLevel="0" collapsed="false">
      <c r="A3034" s="18" t="n">
        <v>3025</v>
      </c>
      <c r="B3034" s="41" t="n">
        <v>0</v>
      </c>
      <c r="C3034" s="18" t="n">
        <v>25</v>
      </c>
      <c r="D3034" s="19" t="n">
        <v>15579</v>
      </c>
      <c r="E3034" s="19" t="n">
        <v>389486</v>
      </c>
      <c r="F3034" s="18" t="n">
        <v>1</v>
      </c>
      <c r="G3034" s="20" t="n">
        <f aca="false">($E$2-D3034)/$E$2</f>
        <v>0.37684</v>
      </c>
      <c r="H3034" s="19" t="n">
        <f aca="false">D3034-$E$3</f>
        <v>579</v>
      </c>
      <c r="I3034" s="18" t="n">
        <f aca="false">F3034*C3034</f>
        <v>25</v>
      </c>
      <c r="J3034" s="19" t="n">
        <f aca="false">H3034*I3034</f>
        <v>14475</v>
      </c>
      <c r="K3034" s="29" t="n">
        <f aca="false">D3034/$E$2</f>
        <v>0.62316</v>
      </c>
      <c r="L3034" s="30" t="n">
        <f aca="false">1/(1+EXP($L$2+($L$3*K3034)))</f>
        <v>0.852515778374351</v>
      </c>
      <c r="M3034" s="31" t="n">
        <f aca="false">(F3034)*(L3034)+(1-F3034)*(1-L3034)</f>
        <v>0.852515778374351</v>
      </c>
      <c r="N3034" s="31" t="n">
        <f aca="false">IF(B3034=1,LN(M3034),0)</f>
        <v>0</v>
      </c>
      <c r="O3034" s="42" t="n">
        <f aca="false">K3034</f>
        <v>0.62316</v>
      </c>
      <c r="P3034" s="43" t="n">
        <f aca="false">1/(1+EXP($P$2+($P$3*O3034)))</f>
        <v>0.99991471704973</v>
      </c>
      <c r="Q3034" s="42" t="n">
        <f aca="false">(F3034)*(P3034)+(1-F3034)*(1-P3034)</f>
        <v>0.99991471704973</v>
      </c>
      <c r="R3034" s="42" t="n">
        <f aca="false">IF(B3034&lt;&gt;1,LN(Q3034),0)</f>
        <v>-8.52865870676808E-005</v>
      </c>
    </row>
    <row r="3035" customFormat="false" ht="13" hidden="false" customHeight="false" outlineLevel="0" collapsed="false">
      <c r="A3035" s="18" t="n">
        <v>3026</v>
      </c>
      <c r="B3035" s="41" t="n">
        <v>0</v>
      </c>
      <c r="C3035" s="18" t="n">
        <v>27</v>
      </c>
      <c r="D3035" s="19" t="n">
        <v>21063</v>
      </c>
      <c r="E3035" s="19" t="n">
        <v>568701</v>
      </c>
      <c r="F3035" s="18" t="n">
        <v>1</v>
      </c>
      <c r="G3035" s="20" t="n">
        <f aca="false">($E$2-D3035)/$E$2</f>
        <v>0.15748</v>
      </c>
      <c r="H3035" s="19" t="n">
        <f aca="false">D3035-$E$3</f>
        <v>6063</v>
      </c>
      <c r="I3035" s="18" t="n">
        <f aca="false">F3035*C3035</f>
        <v>27</v>
      </c>
      <c r="J3035" s="19" t="n">
        <f aca="false">H3035*I3035</f>
        <v>163701</v>
      </c>
      <c r="K3035" s="29" t="n">
        <f aca="false">D3035/$E$2</f>
        <v>0.84252</v>
      </c>
      <c r="L3035" s="30" t="n">
        <f aca="false">1/(1+EXP($L$2+($L$3*K3035)))</f>
        <v>0.0670383519878808</v>
      </c>
      <c r="M3035" s="31" t="n">
        <f aca="false">(F3035)*(L3035)+(1-F3035)*(1-L3035)</f>
        <v>0.0670383519878808</v>
      </c>
      <c r="N3035" s="31" t="n">
        <f aca="false">IF(B3035=1,LN(M3035),0)</f>
        <v>0</v>
      </c>
      <c r="O3035" s="42" t="n">
        <f aca="false">K3035</f>
        <v>0.84252</v>
      </c>
      <c r="P3035" s="43" t="n">
        <f aca="false">1/(1+EXP($P$2+($P$3*O3035)))</f>
        <v>0.971407126989</v>
      </c>
      <c r="Q3035" s="42" t="n">
        <f aca="false">(F3035)*(P3035)+(1-F3035)*(1-P3035)</f>
        <v>0.971407126989</v>
      </c>
      <c r="R3035" s="42" t="n">
        <f aca="false">IF(B3035&lt;&gt;1,LN(Q3035),0)</f>
        <v>-0.0290096122752944</v>
      </c>
    </row>
    <row r="3036" customFormat="false" ht="13" hidden="false" customHeight="false" outlineLevel="0" collapsed="false">
      <c r="A3036" s="18" t="n">
        <v>3027</v>
      </c>
      <c r="B3036" s="41" t="n">
        <v>0</v>
      </c>
      <c r="C3036" s="18" t="n">
        <v>39</v>
      </c>
      <c r="D3036" s="19" t="n">
        <v>21786</v>
      </c>
      <c r="E3036" s="19" t="n">
        <v>849639</v>
      </c>
      <c r="F3036" s="18" t="n">
        <v>1</v>
      </c>
      <c r="G3036" s="20" t="n">
        <f aca="false">($E$2-D3036)/$E$2</f>
        <v>0.12856</v>
      </c>
      <c r="H3036" s="19" t="n">
        <f aca="false">D3036-$E$3</f>
        <v>6786</v>
      </c>
      <c r="I3036" s="18" t="n">
        <f aca="false">F3036*C3036</f>
        <v>39</v>
      </c>
      <c r="J3036" s="19" t="n">
        <f aca="false">H3036*I3036</f>
        <v>264654</v>
      </c>
      <c r="K3036" s="29" t="n">
        <f aca="false">D3036/$E$2</f>
        <v>0.87144</v>
      </c>
      <c r="L3036" s="30" t="n">
        <f aca="false">1/(1+EXP($L$2+($L$3*K3036)))</f>
        <v>0.0387334575842831</v>
      </c>
      <c r="M3036" s="31" t="n">
        <f aca="false">(F3036)*(L3036)+(1-F3036)*(1-L3036)</f>
        <v>0.0387334575842831</v>
      </c>
      <c r="N3036" s="31" t="n">
        <f aca="false">IF(B3036=1,LN(M3036),0)</f>
        <v>0</v>
      </c>
      <c r="O3036" s="42" t="n">
        <f aca="false">K3036</f>
        <v>0.87144</v>
      </c>
      <c r="P3036" s="43" t="n">
        <f aca="false">1/(1+EXP($P$2+($P$3*O3036)))</f>
        <v>0.940203240287583</v>
      </c>
      <c r="Q3036" s="42" t="n">
        <f aca="false">(F3036)*(P3036)+(1-F3036)*(1-P3036)</f>
        <v>0.940203240287583</v>
      </c>
      <c r="R3036" s="42" t="n">
        <f aca="false">IF(B3036&lt;&gt;1,LN(Q3036),0)</f>
        <v>-0.0616592140168687</v>
      </c>
    </row>
    <row r="3037" customFormat="false" ht="13" hidden="false" customHeight="false" outlineLevel="0" collapsed="false">
      <c r="A3037" s="18" t="n">
        <v>3028</v>
      </c>
      <c r="B3037" s="41" t="n">
        <v>0</v>
      </c>
      <c r="C3037" s="18" t="n">
        <v>15</v>
      </c>
      <c r="D3037" s="19" t="n">
        <v>15208</v>
      </c>
      <c r="E3037" s="19" t="n">
        <v>228119</v>
      </c>
      <c r="F3037" s="18" t="n">
        <v>1</v>
      </c>
      <c r="G3037" s="20" t="n">
        <f aca="false">($E$2-D3037)/$E$2</f>
        <v>0.39168</v>
      </c>
      <c r="H3037" s="19" t="n">
        <f aca="false">D3037-$E$3</f>
        <v>208</v>
      </c>
      <c r="I3037" s="18" t="n">
        <f aca="false">F3037*C3037</f>
        <v>15</v>
      </c>
      <c r="J3037" s="19" t="n">
        <f aca="false">H3037*I3037</f>
        <v>3120</v>
      </c>
      <c r="K3037" s="29" t="n">
        <f aca="false">D3037/$E$2</f>
        <v>0.60832</v>
      </c>
      <c r="L3037" s="30" t="n">
        <f aca="false">1/(1+EXP($L$2+($L$3*K3037)))</f>
        <v>0.886078459652522</v>
      </c>
      <c r="M3037" s="31" t="n">
        <f aca="false">(F3037)*(L3037)+(1-F3037)*(1-L3037)</f>
        <v>0.886078459652522</v>
      </c>
      <c r="N3037" s="31" t="n">
        <f aca="false">IF(B3037=1,LN(M3037),0)</f>
        <v>0</v>
      </c>
      <c r="O3037" s="42" t="n">
        <f aca="false">K3037</f>
        <v>0.60832</v>
      </c>
      <c r="P3037" s="43" t="n">
        <f aca="false">1/(1+EXP($P$2+($P$3*O3037)))</f>
        <v>0.999942564807904</v>
      </c>
      <c r="Q3037" s="42" t="n">
        <f aca="false">(F3037)*(P3037)+(1-F3037)*(1-P3037)</f>
        <v>0.999942564807904</v>
      </c>
      <c r="R3037" s="42" t="n">
        <f aca="false">IF(B3037&lt;&gt;1,LN(Q3037),0)</f>
        <v>-5.74368415595823E-005</v>
      </c>
    </row>
    <row r="3038" customFormat="false" ht="13" hidden="false" customHeight="false" outlineLevel="0" collapsed="false">
      <c r="A3038" s="18" t="n">
        <v>3029</v>
      </c>
      <c r="B3038" s="41" t="n">
        <v>0</v>
      </c>
      <c r="C3038" s="18" t="n">
        <v>25</v>
      </c>
      <c r="D3038" s="19" t="n">
        <v>19222</v>
      </c>
      <c r="E3038" s="19" t="n">
        <v>480554</v>
      </c>
      <c r="F3038" s="18" t="n">
        <v>1</v>
      </c>
      <c r="G3038" s="20" t="n">
        <f aca="false">($E$2-D3038)/$E$2</f>
        <v>0.23112</v>
      </c>
      <c r="H3038" s="19" t="n">
        <f aca="false">D3038-$E$3</f>
        <v>4222</v>
      </c>
      <c r="I3038" s="18" t="n">
        <f aca="false">F3038*C3038</f>
        <v>25</v>
      </c>
      <c r="J3038" s="19" t="n">
        <f aca="false">H3038*I3038</f>
        <v>105550</v>
      </c>
      <c r="K3038" s="29" t="n">
        <f aca="false">D3038/$E$2</f>
        <v>0.76888</v>
      </c>
      <c r="L3038" s="30" t="n">
        <f aca="false">1/(1+EXP($L$2+($L$3*K3038)))</f>
        <v>0.238635470493533</v>
      </c>
      <c r="M3038" s="31" t="n">
        <f aca="false">(F3038)*(L3038)+(1-F3038)*(1-L3038)</f>
        <v>0.238635470493533</v>
      </c>
      <c r="N3038" s="31" t="n">
        <f aca="false">IF(B3038=1,LN(M3038),0)</f>
        <v>0</v>
      </c>
      <c r="O3038" s="42" t="n">
        <f aca="false">K3038</f>
        <v>0.76888</v>
      </c>
      <c r="P3038" s="43" t="n">
        <f aca="false">1/(1+EXP($P$2+($P$3*O3038)))</f>
        <v>0.995878448012468</v>
      </c>
      <c r="Q3038" s="42" t="n">
        <f aca="false">(F3038)*(P3038)+(1-F3038)*(1-P3038)</f>
        <v>0.995878448012468</v>
      </c>
      <c r="R3038" s="42" t="n">
        <f aca="false">IF(B3038&lt;&gt;1,LN(Q3038),0)</f>
        <v>-0.00413006899316774</v>
      </c>
    </row>
    <row r="3039" customFormat="false" ht="13" hidden="false" customHeight="false" outlineLevel="0" collapsed="false">
      <c r="A3039" s="18" t="n">
        <v>3030</v>
      </c>
      <c r="B3039" s="41" t="n">
        <v>0</v>
      </c>
      <c r="C3039" s="18" t="n">
        <v>21</v>
      </c>
      <c r="D3039" s="19" t="n">
        <v>16720</v>
      </c>
      <c r="E3039" s="19" t="n">
        <v>351114</v>
      </c>
      <c r="F3039" s="18" t="n">
        <v>1</v>
      </c>
      <c r="G3039" s="20" t="n">
        <f aca="false">($E$2-D3039)/$E$2</f>
        <v>0.3312</v>
      </c>
      <c r="H3039" s="19" t="n">
        <f aca="false">D3039-$E$3</f>
        <v>1720</v>
      </c>
      <c r="I3039" s="18" t="n">
        <f aca="false">F3039*C3039</f>
        <v>21</v>
      </c>
      <c r="J3039" s="19" t="n">
        <f aca="false">H3039*I3039</f>
        <v>36120</v>
      </c>
      <c r="K3039" s="29" t="n">
        <f aca="false">D3039/$E$2</f>
        <v>0.6688</v>
      </c>
      <c r="L3039" s="30" t="n">
        <f aca="false">1/(1+EXP($L$2+($L$3*K3039)))</f>
        <v>0.698800738563225</v>
      </c>
      <c r="M3039" s="31" t="n">
        <f aca="false">(F3039)*(L3039)+(1-F3039)*(1-L3039)</f>
        <v>0.698800738563225</v>
      </c>
      <c r="N3039" s="31" t="n">
        <f aca="false">IF(B3039=1,LN(M3039),0)</f>
        <v>0</v>
      </c>
      <c r="O3039" s="42" t="n">
        <f aca="false">K3039</f>
        <v>0.6688</v>
      </c>
      <c r="P3039" s="43" t="n">
        <f aca="false">1/(1+EXP($P$2+($P$3*O3039)))</f>
        <v>0.999712378577338</v>
      </c>
      <c r="Q3039" s="42" t="n">
        <f aca="false">(F3039)*(P3039)+(1-F3039)*(1-P3039)</f>
        <v>0.999712378577338</v>
      </c>
      <c r="R3039" s="42" t="n">
        <f aca="false">IF(B3039&lt;&gt;1,LN(Q3039),0)</f>
        <v>-0.00028766279363584</v>
      </c>
    </row>
    <row r="3040" customFormat="false" ht="13" hidden="false" customHeight="false" outlineLevel="0" collapsed="false">
      <c r="A3040" s="18" t="n">
        <v>3031</v>
      </c>
      <c r="B3040" s="41" t="n">
        <v>0</v>
      </c>
      <c r="C3040" s="18" t="n">
        <v>25</v>
      </c>
      <c r="D3040" s="19" t="n">
        <v>17415</v>
      </c>
      <c r="E3040" s="19" t="n">
        <v>435381</v>
      </c>
      <c r="F3040" s="18" t="n">
        <v>1</v>
      </c>
      <c r="G3040" s="20" t="n">
        <f aca="false">($E$2-D3040)/$E$2</f>
        <v>0.3034</v>
      </c>
      <c r="H3040" s="19" t="n">
        <f aca="false">D3040-$E$3</f>
        <v>2415</v>
      </c>
      <c r="I3040" s="18" t="n">
        <f aca="false">F3040*C3040</f>
        <v>25</v>
      </c>
      <c r="J3040" s="19" t="n">
        <f aca="false">H3040*I3040</f>
        <v>60375</v>
      </c>
      <c r="K3040" s="29" t="n">
        <f aca="false">D3040/$E$2</f>
        <v>0.6966</v>
      </c>
      <c r="L3040" s="30" t="n">
        <f aca="false">1/(1+EXP($L$2+($L$3*K3040)))</f>
        <v>0.570905551658432</v>
      </c>
      <c r="M3040" s="31" t="n">
        <f aca="false">(F3040)*(L3040)+(1-F3040)*(1-L3040)</f>
        <v>0.570905551658432</v>
      </c>
      <c r="N3040" s="31" t="n">
        <f aca="false">IF(B3040=1,LN(M3040),0)</f>
        <v>0</v>
      </c>
      <c r="O3040" s="42" t="n">
        <f aca="false">K3040</f>
        <v>0.6966</v>
      </c>
      <c r="P3040" s="43" t="n">
        <f aca="false">1/(1+EXP($P$2+($P$3*O3040)))</f>
        <v>0.999396988786725</v>
      </c>
      <c r="Q3040" s="42" t="n">
        <f aca="false">(F3040)*(P3040)+(1-F3040)*(1-P3040)</f>
        <v>0.999396988786725</v>
      </c>
      <c r="R3040" s="42" t="n">
        <f aca="false">IF(B3040&lt;&gt;1,LN(Q3040),0)</f>
        <v>-0.000603193097658887</v>
      </c>
    </row>
    <row r="3041" customFormat="false" ht="13" hidden="false" customHeight="false" outlineLevel="0" collapsed="false">
      <c r="A3041" s="18" t="n">
        <v>3032</v>
      </c>
      <c r="B3041" s="41" t="n">
        <v>0</v>
      </c>
      <c r="C3041" s="18" t="n">
        <v>27</v>
      </c>
      <c r="D3041" s="19" t="n">
        <v>19184</v>
      </c>
      <c r="E3041" s="19" t="n">
        <v>517957</v>
      </c>
      <c r="F3041" s="18" t="n">
        <v>1</v>
      </c>
      <c r="G3041" s="20" t="n">
        <f aca="false">($E$2-D3041)/$E$2</f>
        <v>0.23264</v>
      </c>
      <c r="H3041" s="19" t="n">
        <f aca="false">D3041-$E$3</f>
        <v>4184</v>
      </c>
      <c r="I3041" s="18" t="n">
        <f aca="false">F3041*C3041</f>
        <v>27</v>
      </c>
      <c r="J3041" s="19" t="n">
        <f aca="false">H3041*I3041</f>
        <v>112968</v>
      </c>
      <c r="K3041" s="29" t="n">
        <f aca="false">D3041/$E$2</f>
        <v>0.76736</v>
      </c>
      <c r="L3041" s="30" t="n">
        <f aca="false">1/(1+EXP($L$2+($L$3*K3041)))</f>
        <v>0.244203081128452</v>
      </c>
      <c r="M3041" s="31" t="n">
        <f aca="false">(F3041)*(L3041)+(1-F3041)*(1-L3041)</f>
        <v>0.244203081128452</v>
      </c>
      <c r="N3041" s="31" t="n">
        <f aca="false">IF(B3041=1,LN(M3041),0)</f>
        <v>0</v>
      </c>
      <c r="O3041" s="42" t="n">
        <f aca="false">K3041</f>
        <v>0.76736</v>
      </c>
      <c r="P3041" s="43" t="n">
        <f aca="false">1/(1+EXP($P$2+($P$3*O3041)))</f>
        <v>0.996041362948234</v>
      </c>
      <c r="Q3041" s="42" t="n">
        <f aca="false">(F3041)*(P3041)+(1-F3041)*(1-P3041)</f>
        <v>0.996041362948234</v>
      </c>
      <c r="R3041" s="42" t="n">
        <f aca="false">IF(B3041&lt;&gt;1,LN(Q3041),0)</f>
        <v>-0.00396649319535482</v>
      </c>
    </row>
    <row r="3042" customFormat="false" ht="13" hidden="false" customHeight="false" outlineLevel="0" collapsed="false">
      <c r="A3042" s="18" t="n">
        <v>3033</v>
      </c>
      <c r="B3042" s="41" t="n">
        <v>0</v>
      </c>
      <c r="C3042" s="18" t="n">
        <v>18</v>
      </c>
      <c r="D3042" s="19" t="n">
        <v>15577</v>
      </c>
      <c r="E3042" s="19" t="n">
        <v>280381</v>
      </c>
      <c r="F3042" s="18" t="n">
        <v>1</v>
      </c>
      <c r="G3042" s="20" t="n">
        <f aca="false">($E$2-D3042)/$E$2</f>
        <v>0.37692</v>
      </c>
      <c r="H3042" s="19" t="n">
        <f aca="false">D3042-$E$3</f>
        <v>577</v>
      </c>
      <c r="I3042" s="18" t="n">
        <f aca="false">F3042*C3042</f>
        <v>18</v>
      </c>
      <c r="J3042" s="19" t="n">
        <f aca="false">H3042*I3042</f>
        <v>10386</v>
      </c>
      <c r="K3042" s="29" t="n">
        <f aca="false">D3042/$E$2</f>
        <v>0.62308</v>
      </c>
      <c r="L3042" s="30" t="n">
        <f aca="false">1/(1+EXP($L$2+($L$3*K3042)))</f>
        <v>0.8527168540659</v>
      </c>
      <c r="M3042" s="31" t="n">
        <f aca="false">(F3042)*(L3042)+(1-F3042)*(1-L3042)</f>
        <v>0.8527168540659</v>
      </c>
      <c r="N3042" s="31" t="n">
        <f aca="false">IF(B3042=1,LN(M3042),0)</f>
        <v>0</v>
      </c>
      <c r="O3042" s="42" t="n">
        <f aca="false">K3042</f>
        <v>0.62308</v>
      </c>
      <c r="P3042" s="43" t="n">
        <f aca="false">1/(1+EXP($P$2+($P$3*O3042)))</f>
        <v>0.999914898599242</v>
      </c>
      <c r="Q3042" s="42" t="n">
        <f aca="false">(F3042)*(P3042)+(1-F3042)*(1-P3042)</f>
        <v>0.999914898599242</v>
      </c>
      <c r="R3042" s="42" t="n">
        <f aca="false">IF(B3042&lt;&gt;1,LN(Q3042),0)</f>
        <v>-8.51050220877857E-005</v>
      </c>
    </row>
    <row r="3043" customFormat="false" ht="13" hidden="false" customHeight="false" outlineLevel="0" collapsed="false">
      <c r="A3043" s="18" t="n">
        <v>3034</v>
      </c>
      <c r="B3043" s="41" t="n">
        <v>0</v>
      </c>
      <c r="C3043" s="18" t="n">
        <v>15</v>
      </c>
      <c r="D3043" s="19" t="n">
        <v>18354</v>
      </c>
      <c r="E3043" s="19" t="n">
        <v>275305</v>
      </c>
      <c r="F3043" s="18" t="n">
        <v>1</v>
      </c>
      <c r="G3043" s="20" t="n">
        <f aca="false">($E$2-D3043)/$E$2</f>
        <v>0.26584</v>
      </c>
      <c r="H3043" s="19" t="n">
        <f aca="false">D3043-$E$3</f>
        <v>3354</v>
      </c>
      <c r="I3043" s="18" t="n">
        <f aca="false">F3043*C3043</f>
        <v>15</v>
      </c>
      <c r="J3043" s="19" t="n">
        <f aca="false">H3043*I3043</f>
        <v>50310</v>
      </c>
      <c r="K3043" s="29" t="n">
        <f aca="false">D3043/$E$2</f>
        <v>0.73416</v>
      </c>
      <c r="L3043" s="30" t="n">
        <f aca="false">1/(1+EXP($L$2+($L$3*K3043)))</f>
        <v>0.385630572503133</v>
      </c>
      <c r="M3043" s="31" t="n">
        <f aca="false">(F3043)*(L3043)+(1-F3043)*(1-L3043)</f>
        <v>0.385630572503133</v>
      </c>
      <c r="N3043" s="31" t="n">
        <f aca="false">IF(B3043=1,LN(M3043),0)</f>
        <v>0</v>
      </c>
      <c r="O3043" s="42" t="n">
        <f aca="false">K3043</f>
        <v>0.73416</v>
      </c>
      <c r="P3043" s="43" t="n">
        <f aca="false">1/(1+EXP($P$2+($P$3*O3043)))</f>
        <v>0.998361532266272</v>
      </c>
      <c r="Q3043" s="42" t="n">
        <f aca="false">(F3043)*(P3043)+(1-F3043)*(1-P3043)</f>
        <v>0.998361532266272</v>
      </c>
      <c r="R3043" s="42" t="n">
        <f aca="false">IF(B3043&lt;&gt;1,LN(Q3043),0)</f>
        <v>-0.00163981148998667</v>
      </c>
    </row>
    <row r="3044" customFormat="false" ht="13" hidden="false" customHeight="false" outlineLevel="0" collapsed="false">
      <c r="A3044" s="18" t="n">
        <v>3035</v>
      </c>
      <c r="B3044" s="41" t="n">
        <v>0</v>
      </c>
      <c r="C3044" s="18" t="n">
        <v>14</v>
      </c>
      <c r="D3044" s="19" t="n">
        <v>19202</v>
      </c>
      <c r="E3044" s="19" t="n">
        <v>268827</v>
      </c>
      <c r="F3044" s="18" t="n">
        <v>1</v>
      </c>
      <c r="G3044" s="20" t="n">
        <f aca="false">($E$2-D3044)/$E$2</f>
        <v>0.23192</v>
      </c>
      <c r="H3044" s="19" t="n">
        <f aca="false">D3044-$E$3</f>
        <v>4202</v>
      </c>
      <c r="I3044" s="18" t="n">
        <f aca="false">F3044*C3044</f>
        <v>14</v>
      </c>
      <c r="J3044" s="19" t="n">
        <f aca="false">H3044*I3044</f>
        <v>58828</v>
      </c>
      <c r="K3044" s="29" t="n">
        <f aca="false">D3044/$E$2</f>
        <v>0.76808</v>
      </c>
      <c r="L3044" s="30" t="n">
        <f aca="false">1/(1+EXP($L$2+($L$3*K3044)))</f>
        <v>0.241554880031091</v>
      </c>
      <c r="M3044" s="31" t="n">
        <f aca="false">(F3044)*(L3044)+(1-F3044)*(1-L3044)</f>
        <v>0.241554880031091</v>
      </c>
      <c r="N3044" s="31" t="n">
        <f aca="false">IF(B3044=1,LN(M3044),0)</f>
        <v>0</v>
      </c>
      <c r="O3044" s="42" t="n">
        <f aca="false">K3044</f>
        <v>0.76808</v>
      </c>
      <c r="P3044" s="43" t="n">
        <f aca="false">1/(1+EXP($P$2+($P$3*O3044)))</f>
        <v>0.995965008101124</v>
      </c>
      <c r="Q3044" s="42" t="n">
        <f aca="false">(F3044)*(P3044)+(1-F3044)*(1-P3044)</f>
        <v>0.995965008101124</v>
      </c>
      <c r="R3044" s="42" t="n">
        <f aca="false">IF(B3044&lt;&gt;1,LN(Q3044),0)</f>
        <v>-0.00404315444328753</v>
      </c>
    </row>
    <row r="3045" customFormat="false" ht="13" hidden="false" customHeight="false" outlineLevel="0" collapsed="false">
      <c r="A3045" s="18" t="n">
        <v>3036</v>
      </c>
      <c r="B3045" s="41" t="n">
        <v>0</v>
      </c>
      <c r="C3045" s="18" t="n">
        <v>23</v>
      </c>
      <c r="D3045" s="19" t="n">
        <v>21781</v>
      </c>
      <c r="E3045" s="19" t="n">
        <v>500960</v>
      </c>
      <c r="F3045" s="18" t="n">
        <v>1</v>
      </c>
      <c r="G3045" s="20" t="n">
        <f aca="false">($E$2-D3045)/$E$2</f>
        <v>0.12876</v>
      </c>
      <c r="H3045" s="19" t="n">
        <f aca="false">D3045-$E$3</f>
        <v>6781</v>
      </c>
      <c r="I3045" s="18" t="n">
        <f aca="false">F3045*C3045</f>
        <v>23</v>
      </c>
      <c r="J3045" s="19" t="n">
        <f aca="false">H3045*I3045</f>
        <v>155963</v>
      </c>
      <c r="K3045" s="29" t="n">
        <f aca="false">D3045/$E$2</f>
        <v>0.87124</v>
      </c>
      <c r="L3045" s="30" t="n">
        <f aca="false">1/(1+EXP($L$2+($L$3*K3045)))</f>
        <v>0.0388826779889997</v>
      </c>
      <c r="M3045" s="31" t="n">
        <f aca="false">(F3045)*(L3045)+(1-F3045)*(1-L3045)</f>
        <v>0.0388826779889997</v>
      </c>
      <c r="N3045" s="31" t="n">
        <f aca="false">IF(B3045=1,LN(M3045),0)</f>
        <v>0</v>
      </c>
      <c r="O3045" s="42" t="n">
        <f aca="false">K3045</f>
        <v>0.87124</v>
      </c>
      <c r="P3045" s="43" t="n">
        <f aca="false">1/(1+EXP($P$2+($P$3*O3045)))</f>
        <v>0.940502090450748</v>
      </c>
      <c r="Q3045" s="42" t="n">
        <f aca="false">(F3045)*(P3045)+(1-F3045)*(1-P3045)</f>
        <v>0.940502090450748</v>
      </c>
      <c r="R3045" s="42" t="n">
        <f aca="false">IF(B3045&lt;&gt;1,LN(Q3045),0)</f>
        <v>-0.0613414075420354</v>
      </c>
    </row>
    <row r="3046" customFormat="false" ht="13" hidden="false" customHeight="false" outlineLevel="0" collapsed="false">
      <c r="A3046" s="18" t="n">
        <v>3037</v>
      </c>
      <c r="B3046" s="41" t="n">
        <v>0</v>
      </c>
      <c r="C3046" s="18" t="n">
        <v>15</v>
      </c>
      <c r="D3046" s="19" t="n">
        <v>22135</v>
      </c>
      <c r="E3046" s="19" t="n">
        <v>332029</v>
      </c>
      <c r="F3046" s="18" t="n">
        <v>1</v>
      </c>
      <c r="G3046" s="20" t="n">
        <f aca="false">($E$2-D3046)/$E$2</f>
        <v>0.1146</v>
      </c>
      <c r="H3046" s="19" t="n">
        <f aca="false">D3046-$E$3</f>
        <v>7135</v>
      </c>
      <c r="I3046" s="18" t="n">
        <f aca="false">F3046*C3046</f>
        <v>15</v>
      </c>
      <c r="J3046" s="19" t="n">
        <f aca="false">H3046*I3046</f>
        <v>107025</v>
      </c>
      <c r="K3046" s="29" t="n">
        <f aca="false">D3046/$E$2</f>
        <v>0.8854</v>
      </c>
      <c r="L3046" s="30" t="n">
        <f aca="false">1/(1+EXP($L$2+($L$3*K3046)))</f>
        <v>0.0295759532538862</v>
      </c>
      <c r="M3046" s="31" t="n">
        <f aca="false">(F3046)*(L3046)+(1-F3046)*(1-L3046)</f>
        <v>0.0295759532538862</v>
      </c>
      <c r="N3046" s="31" t="n">
        <f aca="false">IF(B3046=1,LN(M3046),0)</f>
        <v>0</v>
      </c>
      <c r="O3046" s="42" t="n">
        <f aca="false">K3046</f>
        <v>0.8854</v>
      </c>
      <c r="P3046" s="43" t="n">
        <f aca="false">1/(1+EXP($P$2+($P$3*O3046)))</f>
        <v>0.915540545044979</v>
      </c>
      <c r="Q3046" s="42" t="n">
        <f aca="false">(F3046)*(P3046)+(1-F3046)*(1-P3046)</f>
        <v>0.915540545044979</v>
      </c>
      <c r="R3046" s="42" t="n">
        <f aca="false">IF(B3046&lt;&gt;1,LN(Q3046),0)</f>
        <v>-0.0882406285243829</v>
      </c>
    </row>
    <row r="3047" customFormat="false" ht="13" hidden="false" customHeight="false" outlineLevel="0" collapsed="false">
      <c r="A3047" s="18" t="n">
        <v>3038</v>
      </c>
      <c r="B3047" s="41" t="n">
        <v>0</v>
      </c>
      <c r="C3047" s="18" t="n">
        <v>12</v>
      </c>
      <c r="D3047" s="19" t="n">
        <v>21543</v>
      </c>
      <c r="E3047" s="19" t="n">
        <v>258515</v>
      </c>
      <c r="F3047" s="18" t="n">
        <v>1</v>
      </c>
      <c r="G3047" s="20" t="n">
        <f aca="false">($E$2-D3047)/$E$2</f>
        <v>0.13828</v>
      </c>
      <c r="H3047" s="19" t="n">
        <f aca="false">D3047-$E$3</f>
        <v>6543</v>
      </c>
      <c r="I3047" s="18" t="n">
        <f aca="false">F3047*C3047</f>
        <v>12</v>
      </c>
      <c r="J3047" s="19" t="n">
        <f aca="false">H3047*I3047</f>
        <v>78516</v>
      </c>
      <c r="K3047" s="29" t="n">
        <f aca="false">D3047/$E$2</f>
        <v>0.86172</v>
      </c>
      <c r="L3047" s="30" t="n">
        <f aca="false">1/(1+EXP($L$2+($L$3*K3047)))</f>
        <v>0.0466578986144549</v>
      </c>
      <c r="M3047" s="31" t="n">
        <f aca="false">(F3047)*(L3047)+(1-F3047)*(1-L3047)</f>
        <v>0.0466578986144549</v>
      </c>
      <c r="N3047" s="31" t="n">
        <f aca="false">IF(B3047=1,LN(M3047),0)</f>
        <v>0</v>
      </c>
      <c r="O3047" s="42" t="n">
        <f aca="false">K3047</f>
        <v>0.86172</v>
      </c>
      <c r="P3047" s="43" t="n">
        <f aca="false">1/(1+EXP($P$2+($P$3*O3047)))</f>
        <v>0.953206638271485</v>
      </c>
      <c r="Q3047" s="42" t="n">
        <f aca="false">(F3047)*(P3047)+(1-F3047)*(1-P3047)</f>
        <v>0.953206638271485</v>
      </c>
      <c r="R3047" s="42" t="n">
        <f aca="false">IF(B3047&lt;&gt;1,LN(Q3047),0)</f>
        <v>-0.0479235695859494</v>
      </c>
    </row>
    <row r="3048" customFormat="false" ht="13" hidden="false" customHeight="false" outlineLevel="0" collapsed="false">
      <c r="A3048" s="18" t="n">
        <v>3039</v>
      </c>
      <c r="B3048" s="41" t="n">
        <v>0</v>
      </c>
      <c r="C3048" s="18" t="n">
        <v>29</v>
      </c>
      <c r="D3048" s="19" t="n">
        <v>21483</v>
      </c>
      <c r="E3048" s="19" t="n">
        <v>623003</v>
      </c>
      <c r="F3048" s="18" t="n">
        <v>0</v>
      </c>
      <c r="G3048" s="20" t="n">
        <f aca="false">($E$2-D3048)/$E$2</f>
        <v>0.14068</v>
      </c>
      <c r="H3048" s="19" t="n">
        <f aca="false">D3048-$E$3</f>
        <v>6483</v>
      </c>
      <c r="I3048" s="18" t="n">
        <f aca="false">F3048*C3048</f>
        <v>0</v>
      </c>
      <c r="J3048" s="19" t="n">
        <f aca="false">H3048*I3048</f>
        <v>0</v>
      </c>
      <c r="K3048" s="29" t="n">
        <f aca="false">D3048/$E$2</f>
        <v>0.85932</v>
      </c>
      <c r="L3048" s="30" t="n">
        <f aca="false">1/(1+EXP($L$2+($L$3*K3048)))</f>
        <v>0.0488402371744709</v>
      </c>
      <c r="M3048" s="31" t="n">
        <f aca="false">(F3048)*(L3048)+(1-F3048)*(1-L3048)</f>
        <v>0.951159762825529</v>
      </c>
      <c r="N3048" s="31" t="n">
        <f aca="false">IF(B3048=1,LN(M3048),0)</f>
        <v>0</v>
      </c>
      <c r="O3048" s="42" t="n">
        <f aca="false">K3048</f>
        <v>0.85932</v>
      </c>
      <c r="P3048" s="43" t="n">
        <f aca="false">1/(1+EXP($P$2+($P$3*O3048)))</f>
        <v>0.955977250712141</v>
      </c>
      <c r="Q3048" s="42" t="n">
        <f aca="false">(F3048)*(P3048)+(1-F3048)*(1-P3048)</f>
        <v>0.0440227492878593</v>
      </c>
      <c r="R3048" s="42" t="n">
        <f aca="false">IF(B3048&lt;&gt;1,LN(Q3048),0)</f>
        <v>-3.12304874940793</v>
      </c>
    </row>
    <row r="3049" customFormat="false" ht="13" hidden="false" customHeight="false" outlineLevel="0" collapsed="false">
      <c r="A3049" s="18" t="n">
        <v>3040</v>
      </c>
      <c r="B3049" s="41" t="n">
        <v>0</v>
      </c>
      <c r="C3049" s="18" t="n">
        <v>33</v>
      </c>
      <c r="D3049" s="19" t="n">
        <v>22157</v>
      </c>
      <c r="E3049" s="19" t="n">
        <v>731193</v>
      </c>
      <c r="F3049" s="18" t="n">
        <v>1</v>
      </c>
      <c r="G3049" s="20" t="n">
        <f aca="false">($E$2-D3049)/$E$2</f>
        <v>0.11372</v>
      </c>
      <c r="H3049" s="19" t="n">
        <f aca="false">D3049-$E$3</f>
        <v>7157</v>
      </c>
      <c r="I3049" s="18" t="n">
        <f aca="false">F3049*C3049</f>
        <v>33</v>
      </c>
      <c r="J3049" s="19" t="n">
        <f aca="false">H3049*I3049</f>
        <v>236181</v>
      </c>
      <c r="K3049" s="29" t="n">
        <f aca="false">D3049/$E$2</f>
        <v>0.88628</v>
      </c>
      <c r="L3049" s="30" t="n">
        <f aca="false">1/(1+EXP($L$2+($L$3*K3049)))</f>
        <v>0.0290749307583255</v>
      </c>
      <c r="M3049" s="31" t="n">
        <f aca="false">(F3049)*(L3049)+(1-F3049)*(1-L3049)</f>
        <v>0.0290749307583255</v>
      </c>
      <c r="N3049" s="31" t="n">
        <f aca="false">IF(B3049=1,LN(M3049),0)</f>
        <v>0</v>
      </c>
      <c r="O3049" s="42" t="n">
        <f aca="false">K3049</f>
        <v>0.88628</v>
      </c>
      <c r="P3049" s="43" t="n">
        <f aca="false">1/(1+EXP($P$2+($P$3*O3049)))</f>
        <v>0.913709991047661</v>
      </c>
      <c r="Q3049" s="42" t="n">
        <f aca="false">(F3049)*(P3049)+(1-F3049)*(1-P3049)</f>
        <v>0.913709991047661</v>
      </c>
      <c r="R3049" s="42" t="n">
        <f aca="false">IF(B3049&lt;&gt;1,LN(Q3049),0)</f>
        <v>-0.0902420543239159</v>
      </c>
    </row>
    <row r="3050" customFormat="false" ht="13" hidden="false" customHeight="false" outlineLevel="0" collapsed="false">
      <c r="A3050" s="18" t="n">
        <v>3041</v>
      </c>
      <c r="B3050" s="41" t="n">
        <v>0</v>
      </c>
      <c r="C3050" s="18" t="n">
        <v>10</v>
      </c>
      <c r="D3050" s="19" t="n">
        <v>18744</v>
      </c>
      <c r="E3050" s="19" t="n">
        <v>187445</v>
      </c>
      <c r="F3050" s="18" t="n">
        <v>1</v>
      </c>
      <c r="G3050" s="20" t="n">
        <f aca="false">($E$2-D3050)/$E$2</f>
        <v>0.25024</v>
      </c>
      <c r="H3050" s="19" t="n">
        <f aca="false">D3050-$E$3</f>
        <v>3744</v>
      </c>
      <c r="I3050" s="18" t="n">
        <f aca="false">F3050*C3050</f>
        <v>10</v>
      </c>
      <c r="J3050" s="19" t="n">
        <f aca="false">H3050*I3050</f>
        <v>37440</v>
      </c>
      <c r="K3050" s="29" t="n">
        <f aca="false">D3050/$E$2</f>
        <v>0.74976</v>
      </c>
      <c r="L3050" s="30" t="n">
        <f aca="false">1/(1+EXP($L$2+($L$3*K3050)))</f>
        <v>0.314806553024402</v>
      </c>
      <c r="M3050" s="31" t="n">
        <f aca="false">(F3050)*(L3050)+(1-F3050)*(1-L3050)</f>
        <v>0.314806553024402</v>
      </c>
      <c r="N3050" s="31" t="n">
        <f aca="false">IF(B3050=1,LN(M3050),0)</f>
        <v>0</v>
      </c>
      <c r="O3050" s="42" t="n">
        <f aca="false">K3050</f>
        <v>0.74976</v>
      </c>
      <c r="P3050" s="43" t="n">
        <f aca="false">1/(1+EXP($P$2+($P$3*O3050)))</f>
        <v>0.99751937739651</v>
      </c>
      <c r="Q3050" s="42" t="n">
        <f aca="false">(F3050)*(P3050)+(1-F3050)*(1-P3050)</f>
        <v>0.99751937739651</v>
      </c>
      <c r="R3050" s="42" t="n">
        <f aca="false">IF(B3050&lt;&gt;1,LN(Q3050),0)</f>
        <v>-0.00248370444538668</v>
      </c>
    </row>
    <row r="3051" customFormat="false" ht="13" hidden="false" customHeight="false" outlineLevel="0" collapsed="false">
      <c r="A3051" s="18" t="n">
        <v>3042</v>
      </c>
      <c r="B3051" s="41" t="n">
        <v>0</v>
      </c>
      <c r="C3051" s="18" t="n">
        <v>30</v>
      </c>
      <c r="D3051" s="19" t="n">
        <v>17676</v>
      </c>
      <c r="E3051" s="19" t="n">
        <v>530268</v>
      </c>
      <c r="F3051" s="18" t="n">
        <v>1</v>
      </c>
      <c r="G3051" s="20" t="n">
        <f aca="false">($E$2-D3051)/$E$2</f>
        <v>0.29296</v>
      </c>
      <c r="H3051" s="19" t="n">
        <f aca="false">D3051-$E$3</f>
        <v>2676</v>
      </c>
      <c r="I3051" s="18" t="n">
        <f aca="false">F3051*C3051</f>
        <v>30</v>
      </c>
      <c r="J3051" s="19" t="n">
        <f aca="false">H3051*I3051</f>
        <v>80280</v>
      </c>
      <c r="K3051" s="29" t="n">
        <f aca="false">D3051/$E$2</f>
        <v>0.70704</v>
      </c>
      <c r="L3051" s="30" t="n">
        <f aca="false">1/(1+EXP($L$2+($L$3*K3051)))</f>
        <v>0.519172878525099</v>
      </c>
      <c r="M3051" s="31" t="n">
        <f aca="false">(F3051)*(L3051)+(1-F3051)*(1-L3051)</f>
        <v>0.519172878525099</v>
      </c>
      <c r="N3051" s="31" t="n">
        <f aca="false">IF(B3051=1,LN(M3051),0)</f>
        <v>0</v>
      </c>
      <c r="O3051" s="42" t="n">
        <f aca="false">K3051</f>
        <v>0.70704</v>
      </c>
      <c r="P3051" s="43" t="n">
        <f aca="false">1/(1+EXP($P$2+($P$3*O3051)))</f>
        <v>0.999203784888164</v>
      </c>
      <c r="Q3051" s="42" t="n">
        <f aca="false">(F3051)*(P3051)+(1-F3051)*(1-P3051)</f>
        <v>0.999203784888164</v>
      </c>
      <c r="R3051" s="42" t="n">
        <f aca="false">IF(B3051&lt;&gt;1,LN(Q3051),0)</f>
        <v>-0.000796532259444508</v>
      </c>
    </row>
    <row r="3052" customFormat="false" ht="13" hidden="false" customHeight="false" outlineLevel="0" collapsed="false">
      <c r="A3052" s="18" t="n">
        <v>3043</v>
      </c>
      <c r="B3052" s="41" t="n">
        <v>0</v>
      </c>
      <c r="C3052" s="18" t="n">
        <v>17</v>
      </c>
      <c r="D3052" s="19" t="n">
        <v>16260</v>
      </c>
      <c r="E3052" s="19" t="n">
        <v>276428</v>
      </c>
      <c r="F3052" s="18" t="n">
        <v>1</v>
      </c>
      <c r="G3052" s="20" t="n">
        <f aca="false">($E$2-D3052)/$E$2</f>
        <v>0.3496</v>
      </c>
      <c r="H3052" s="19" t="n">
        <f aca="false">D3052-$E$3</f>
        <v>1260</v>
      </c>
      <c r="I3052" s="18" t="n">
        <f aca="false">F3052*C3052</f>
        <v>17</v>
      </c>
      <c r="J3052" s="19" t="n">
        <f aca="false">H3052*I3052</f>
        <v>21420</v>
      </c>
      <c r="K3052" s="29" t="n">
        <f aca="false">D3052/$E$2</f>
        <v>0.6504</v>
      </c>
      <c r="L3052" s="30" t="n">
        <f aca="false">1/(1+EXP($L$2+($L$3*K3052)))</f>
        <v>0.770232520527361</v>
      </c>
      <c r="M3052" s="31" t="n">
        <f aca="false">(F3052)*(L3052)+(1-F3052)*(1-L3052)</f>
        <v>0.770232520527361</v>
      </c>
      <c r="N3052" s="31" t="n">
        <f aca="false">IF(B3052=1,LN(M3052),0)</f>
        <v>0</v>
      </c>
      <c r="O3052" s="42" t="n">
        <f aca="false">K3052</f>
        <v>0.6504</v>
      </c>
      <c r="P3052" s="43" t="n">
        <f aca="false">1/(1+EXP($P$2+($P$3*O3052)))</f>
        <v>0.999823808554892</v>
      </c>
      <c r="Q3052" s="42" t="n">
        <f aca="false">(F3052)*(P3052)+(1-F3052)*(1-P3052)</f>
        <v>0.999823808554892</v>
      </c>
      <c r="R3052" s="42" t="n">
        <f aca="false">IF(B3052&lt;&gt;1,LN(Q3052),0)</f>
        <v>-0.000176206968644044</v>
      </c>
    </row>
    <row r="3053" customFormat="false" ht="13" hidden="false" customHeight="false" outlineLevel="0" collapsed="false">
      <c r="A3053" s="18" t="n">
        <v>3044</v>
      </c>
      <c r="B3053" s="41" t="n">
        <v>0</v>
      </c>
      <c r="C3053" s="18" t="n">
        <v>10</v>
      </c>
      <c r="D3053" s="19" t="n">
        <v>19058</v>
      </c>
      <c r="E3053" s="19" t="n">
        <v>190584</v>
      </c>
      <c r="F3053" s="18" t="n">
        <v>1</v>
      </c>
      <c r="G3053" s="20" t="n">
        <f aca="false">($E$2-D3053)/$E$2</f>
        <v>0.23768</v>
      </c>
      <c r="H3053" s="19" t="n">
        <f aca="false">D3053-$E$3</f>
        <v>4058</v>
      </c>
      <c r="I3053" s="18" t="n">
        <f aca="false">F3053*C3053</f>
        <v>10</v>
      </c>
      <c r="J3053" s="19" t="n">
        <f aca="false">H3053*I3053</f>
        <v>40580</v>
      </c>
      <c r="K3053" s="29" t="n">
        <f aca="false">D3053/$E$2</f>
        <v>0.76232</v>
      </c>
      <c r="L3053" s="30" t="n">
        <f aca="false">1/(1+EXP($L$2+($L$3*K3053)))</f>
        <v>0.263284995848039</v>
      </c>
      <c r="M3053" s="31" t="n">
        <f aca="false">(F3053)*(L3053)+(1-F3053)*(1-L3053)</f>
        <v>0.263284995848039</v>
      </c>
      <c r="N3053" s="31" t="n">
        <f aca="false">IF(B3053=1,LN(M3053),0)</f>
        <v>0</v>
      </c>
      <c r="O3053" s="42" t="n">
        <f aca="false">K3053</f>
        <v>0.76232</v>
      </c>
      <c r="P3053" s="43" t="n">
        <f aca="false">1/(1+EXP($P$2+($P$3*O3053)))</f>
        <v>0.996537021298375</v>
      </c>
      <c r="Q3053" s="42" t="n">
        <f aca="false">(F3053)*(P3053)+(1-F3053)*(1-P3053)</f>
        <v>0.996537021298375</v>
      </c>
      <c r="R3053" s="42" t="n">
        <f aca="false">IF(B3053&lt;&gt;1,LN(Q3053),0)</f>
        <v>-0.00346898869135788</v>
      </c>
    </row>
    <row r="3054" customFormat="false" ht="13" hidden="false" customHeight="false" outlineLevel="0" collapsed="false">
      <c r="A3054" s="18" t="n">
        <v>3045</v>
      </c>
      <c r="B3054" s="41" t="n">
        <v>0</v>
      </c>
      <c r="C3054" s="18" t="n">
        <v>27</v>
      </c>
      <c r="D3054" s="19" t="n">
        <v>18140</v>
      </c>
      <c r="E3054" s="19" t="n">
        <v>489769</v>
      </c>
      <c r="F3054" s="18" t="n">
        <v>1</v>
      </c>
      <c r="G3054" s="20" t="n">
        <f aca="false">($E$2-D3054)/$E$2</f>
        <v>0.2744</v>
      </c>
      <c r="H3054" s="19" t="n">
        <f aca="false">D3054-$E$3</f>
        <v>3140</v>
      </c>
      <c r="I3054" s="18" t="n">
        <f aca="false">F3054*C3054</f>
        <v>27</v>
      </c>
      <c r="J3054" s="19" t="n">
        <f aca="false">H3054*I3054</f>
        <v>84780</v>
      </c>
      <c r="K3054" s="29" t="n">
        <f aca="false">D3054/$E$2</f>
        <v>0.7256</v>
      </c>
      <c r="L3054" s="30" t="n">
        <f aca="false">1/(1+EXP($L$2+($L$3*K3054)))</f>
        <v>0.426902025872999</v>
      </c>
      <c r="M3054" s="31" t="n">
        <f aca="false">(F3054)*(L3054)+(1-F3054)*(1-L3054)</f>
        <v>0.426902025872999</v>
      </c>
      <c r="N3054" s="31" t="n">
        <f aca="false">IF(B3054=1,LN(M3054),0)</f>
        <v>0</v>
      </c>
      <c r="O3054" s="42" t="n">
        <f aca="false">K3054</f>
        <v>0.7256</v>
      </c>
      <c r="P3054" s="43" t="n">
        <f aca="false">1/(1+EXP($P$2+($P$3*O3054)))</f>
        <v>0.99869519595058</v>
      </c>
      <c r="Q3054" s="42" t="n">
        <f aca="false">(F3054)*(P3054)+(1-F3054)*(1-P3054)</f>
        <v>0.99869519595058</v>
      </c>
      <c r="R3054" s="42" t="n">
        <f aca="false">IF(B3054&lt;&gt;1,LN(Q3054),0)</f>
        <v>-0.00130565604743099</v>
      </c>
    </row>
    <row r="3055" customFormat="false" ht="13" hidden="false" customHeight="false" outlineLevel="0" collapsed="false">
      <c r="A3055" s="18" t="n">
        <v>3046</v>
      </c>
      <c r="B3055" s="41" t="n">
        <v>0</v>
      </c>
      <c r="C3055" s="18" t="n">
        <v>21</v>
      </c>
      <c r="D3055" s="19" t="n">
        <v>17830</v>
      </c>
      <c r="E3055" s="19" t="n">
        <v>374424</v>
      </c>
      <c r="F3055" s="18" t="n">
        <v>1</v>
      </c>
      <c r="G3055" s="20" t="n">
        <f aca="false">($E$2-D3055)/$E$2</f>
        <v>0.2868</v>
      </c>
      <c r="H3055" s="19" t="n">
        <f aca="false">D3055-$E$3</f>
        <v>2830</v>
      </c>
      <c r="I3055" s="18" t="n">
        <f aca="false">F3055*C3055</f>
        <v>21</v>
      </c>
      <c r="J3055" s="19" t="n">
        <f aca="false">H3055*I3055</f>
        <v>59430</v>
      </c>
      <c r="K3055" s="29" t="n">
        <f aca="false">D3055/$E$2</f>
        <v>0.7132</v>
      </c>
      <c r="L3055" s="30" t="n">
        <f aca="false">1/(1+EXP($L$2+($L$3*K3055)))</f>
        <v>0.48838178003681</v>
      </c>
      <c r="M3055" s="31" t="n">
        <f aca="false">(F3055)*(L3055)+(1-F3055)*(1-L3055)</f>
        <v>0.48838178003681</v>
      </c>
      <c r="N3055" s="31" t="n">
        <f aca="false">IF(B3055=1,LN(M3055),0)</f>
        <v>0</v>
      </c>
      <c r="O3055" s="42" t="n">
        <f aca="false">K3055</f>
        <v>0.7132</v>
      </c>
      <c r="P3055" s="43" t="n">
        <f aca="false">1/(1+EXP($P$2+($P$3*O3055)))</f>
        <v>0.999061922138483</v>
      </c>
      <c r="Q3055" s="42" t="n">
        <f aca="false">(F3055)*(P3055)+(1-F3055)*(1-P3055)</f>
        <v>0.999061922138483</v>
      </c>
      <c r="R3055" s="42" t="n">
        <f aca="false">IF(B3055&lt;&gt;1,LN(Q3055),0)</f>
        <v>-0.000938518131914506</v>
      </c>
    </row>
    <row r="3056" customFormat="false" ht="13" hidden="false" customHeight="false" outlineLevel="0" collapsed="false">
      <c r="A3056" s="18" t="n">
        <v>3047</v>
      </c>
      <c r="B3056" s="41" t="n">
        <v>0</v>
      </c>
      <c r="C3056" s="18" t="n">
        <v>15</v>
      </c>
      <c r="D3056" s="19" t="n">
        <v>16299</v>
      </c>
      <c r="E3056" s="19" t="n">
        <v>244481</v>
      </c>
      <c r="F3056" s="18" t="n">
        <v>1</v>
      </c>
      <c r="G3056" s="20" t="n">
        <f aca="false">($E$2-D3056)/$E$2</f>
        <v>0.34804</v>
      </c>
      <c r="H3056" s="19" t="n">
        <f aca="false">D3056-$E$3</f>
        <v>1299</v>
      </c>
      <c r="I3056" s="18" t="n">
        <f aca="false">F3056*C3056</f>
        <v>15</v>
      </c>
      <c r="J3056" s="19" t="n">
        <f aca="false">H3056*I3056</f>
        <v>19485</v>
      </c>
      <c r="K3056" s="29" t="n">
        <f aca="false">D3056/$E$2</f>
        <v>0.65196</v>
      </c>
      <c r="L3056" s="30" t="n">
        <f aca="false">1/(1+EXP($L$2+($L$3*K3056)))</f>
        <v>0.764663952193002</v>
      </c>
      <c r="M3056" s="31" t="n">
        <f aca="false">(F3056)*(L3056)+(1-F3056)*(1-L3056)</f>
        <v>0.764663952193002</v>
      </c>
      <c r="N3056" s="31" t="n">
        <f aca="false">IF(B3056=1,LN(M3056),0)</f>
        <v>0</v>
      </c>
      <c r="O3056" s="42" t="n">
        <f aca="false">K3056</f>
        <v>0.65196</v>
      </c>
      <c r="P3056" s="43" t="n">
        <f aca="false">1/(1+EXP($P$2+($P$3*O3056)))</f>
        <v>0.999816333267114</v>
      </c>
      <c r="Q3056" s="42" t="n">
        <f aca="false">(F3056)*(P3056)+(1-F3056)*(1-P3056)</f>
        <v>0.999816333267114</v>
      </c>
      <c r="R3056" s="42" t="n">
        <f aca="false">IF(B3056&lt;&gt;1,LN(Q3056),0)</f>
        <v>-0.000183683601685853</v>
      </c>
    </row>
    <row r="3057" customFormat="false" ht="13" hidden="false" customHeight="false" outlineLevel="0" collapsed="false">
      <c r="A3057" s="18" t="n">
        <v>3048</v>
      </c>
      <c r="B3057" s="41" t="n">
        <v>0</v>
      </c>
      <c r="C3057" s="18" t="n">
        <v>12</v>
      </c>
      <c r="D3057" s="19" t="n">
        <v>18923</v>
      </c>
      <c r="E3057" s="19" t="n">
        <v>227075</v>
      </c>
      <c r="F3057" s="18" t="n">
        <v>1</v>
      </c>
      <c r="G3057" s="20" t="n">
        <f aca="false">($E$2-D3057)/$E$2</f>
        <v>0.24308</v>
      </c>
      <c r="H3057" s="19" t="n">
        <f aca="false">D3057-$E$3</f>
        <v>3923</v>
      </c>
      <c r="I3057" s="18" t="n">
        <f aca="false">F3057*C3057</f>
        <v>12</v>
      </c>
      <c r="J3057" s="19" t="n">
        <f aca="false">H3057*I3057</f>
        <v>47076</v>
      </c>
      <c r="K3057" s="29" t="n">
        <f aca="false">D3057/$E$2</f>
        <v>0.75692</v>
      </c>
      <c r="L3057" s="30" t="n">
        <f aca="false">1/(1+EXP($L$2+($L$3*K3057)))</f>
        <v>0.284763358980327</v>
      </c>
      <c r="M3057" s="31" t="n">
        <f aca="false">(F3057)*(L3057)+(1-F3057)*(1-L3057)</f>
        <v>0.284763358980327</v>
      </c>
      <c r="N3057" s="31" t="n">
        <f aca="false">IF(B3057=1,LN(M3057),0)</f>
        <v>0</v>
      </c>
      <c r="O3057" s="42" t="n">
        <f aca="false">K3057</f>
        <v>0.75692</v>
      </c>
      <c r="P3057" s="43" t="n">
        <f aca="false">1/(1+EXP($P$2+($P$3*O3057)))</f>
        <v>0.996999633443929</v>
      </c>
      <c r="Q3057" s="42" t="n">
        <f aca="false">(F3057)*(P3057)+(1-F3057)*(1-P3057)</f>
        <v>0.996999633443929</v>
      </c>
      <c r="R3057" s="42" t="n">
        <f aca="false">IF(B3057&lt;&gt;1,LN(Q3057),0)</f>
        <v>-0.00300487667941417</v>
      </c>
    </row>
    <row r="3058" customFormat="false" ht="13" hidden="false" customHeight="false" outlineLevel="0" collapsed="false">
      <c r="A3058" s="18" t="n">
        <v>3049</v>
      </c>
      <c r="B3058" s="41" t="n">
        <v>0</v>
      </c>
      <c r="C3058" s="18" t="n">
        <v>12</v>
      </c>
      <c r="D3058" s="19" t="n">
        <v>16307</v>
      </c>
      <c r="E3058" s="19" t="n">
        <v>195687</v>
      </c>
      <c r="F3058" s="18" t="n">
        <v>1</v>
      </c>
      <c r="G3058" s="20" t="n">
        <f aca="false">($E$2-D3058)/$E$2</f>
        <v>0.34772</v>
      </c>
      <c r="H3058" s="19" t="n">
        <f aca="false">D3058-$E$3</f>
        <v>1307</v>
      </c>
      <c r="I3058" s="18" t="n">
        <f aca="false">F3058*C3058</f>
        <v>12</v>
      </c>
      <c r="J3058" s="19" t="n">
        <f aca="false">H3058*I3058</f>
        <v>15684</v>
      </c>
      <c r="K3058" s="29" t="n">
        <f aca="false">D3058/$E$2</f>
        <v>0.65228</v>
      </c>
      <c r="L3058" s="30" t="n">
        <f aca="false">1/(1+EXP($L$2+($L$3*K3058)))</f>
        <v>0.763510205480909</v>
      </c>
      <c r="M3058" s="31" t="n">
        <f aca="false">(F3058)*(L3058)+(1-F3058)*(1-L3058)</f>
        <v>0.763510205480909</v>
      </c>
      <c r="N3058" s="31" t="n">
        <f aca="false">IF(B3058=1,LN(M3058),0)</f>
        <v>0</v>
      </c>
      <c r="O3058" s="42" t="n">
        <f aca="false">K3058</f>
        <v>0.65228</v>
      </c>
      <c r="P3058" s="43" t="n">
        <f aca="false">1/(1+EXP($P$2+($P$3*O3058)))</f>
        <v>0.999814761113186</v>
      </c>
      <c r="Q3058" s="42" t="n">
        <f aca="false">(F3058)*(P3058)+(1-F3058)*(1-P3058)</f>
        <v>0.999814761113186</v>
      </c>
      <c r="R3058" s="42" t="n">
        <f aca="false">IF(B3058&lt;&gt;1,LN(Q3058),0)</f>
        <v>-0.000185256045656048</v>
      </c>
    </row>
    <row r="3059" customFormat="false" ht="13" hidden="false" customHeight="false" outlineLevel="0" collapsed="false">
      <c r="A3059" s="18" t="n">
        <v>3050</v>
      </c>
      <c r="B3059" s="41" t="n">
        <v>0</v>
      </c>
      <c r="C3059" s="18" t="n">
        <v>18</v>
      </c>
      <c r="D3059" s="19" t="n">
        <v>17312</v>
      </c>
      <c r="E3059" s="19" t="n">
        <v>311617</v>
      </c>
      <c r="F3059" s="18" t="n">
        <v>1</v>
      </c>
      <c r="G3059" s="20" t="n">
        <f aca="false">($E$2-D3059)/$E$2</f>
        <v>0.30752</v>
      </c>
      <c r="H3059" s="19" t="n">
        <f aca="false">D3059-$E$3</f>
        <v>2312</v>
      </c>
      <c r="I3059" s="18" t="n">
        <f aca="false">F3059*C3059</f>
        <v>18</v>
      </c>
      <c r="J3059" s="19" t="n">
        <f aca="false">H3059*I3059</f>
        <v>41616</v>
      </c>
      <c r="K3059" s="29" t="n">
        <f aca="false">D3059/$E$2</f>
        <v>0.69248</v>
      </c>
      <c r="L3059" s="30" t="n">
        <f aca="false">1/(1+EXP($L$2+($L$3*K3059)))</f>
        <v>0.59096442244548</v>
      </c>
      <c r="M3059" s="31" t="n">
        <f aca="false">(F3059)*(L3059)+(1-F3059)*(1-L3059)</f>
        <v>0.59096442244548</v>
      </c>
      <c r="N3059" s="31" t="n">
        <f aca="false">IF(B3059=1,LN(M3059),0)</f>
        <v>0</v>
      </c>
      <c r="O3059" s="42" t="n">
        <f aca="false">K3059</f>
        <v>0.69248</v>
      </c>
      <c r="P3059" s="43" t="n">
        <f aca="false">1/(1+EXP($P$2+($P$3*O3059)))</f>
        <v>0.999459637845615</v>
      </c>
      <c r="Q3059" s="42" t="n">
        <f aca="false">(F3059)*(P3059)+(1-F3059)*(1-P3059)</f>
        <v>0.999459637845615</v>
      </c>
      <c r="R3059" s="42" t="n">
        <f aca="false">IF(B3059&lt;&gt;1,LN(Q3059),0)</f>
        <v>-0.000540508202628855</v>
      </c>
    </row>
    <row r="3060" customFormat="false" ht="13" hidden="false" customHeight="false" outlineLevel="0" collapsed="false">
      <c r="A3060" s="18" t="n">
        <v>3051</v>
      </c>
      <c r="B3060" s="41" t="n">
        <v>0</v>
      </c>
      <c r="C3060" s="18" t="n">
        <v>13</v>
      </c>
      <c r="D3060" s="19" t="n">
        <v>20260</v>
      </c>
      <c r="E3060" s="19" t="n">
        <v>263386</v>
      </c>
      <c r="F3060" s="18" t="n">
        <v>1</v>
      </c>
      <c r="G3060" s="20" t="n">
        <f aca="false">($E$2-D3060)/$E$2</f>
        <v>0.1896</v>
      </c>
      <c r="H3060" s="19" t="n">
        <f aca="false">D3060-$E$3</f>
        <v>5260</v>
      </c>
      <c r="I3060" s="18" t="n">
        <f aca="false">F3060*C3060</f>
        <v>13</v>
      </c>
      <c r="J3060" s="19" t="n">
        <f aca="false">H3060*I3060</f>
        <v>68380</v>
      </c>
      <c r="K3060" s="29" t="n">
        <f aca="false">D3060/$E$2</f>
        <v>0.8104</v>
      </c>
      <c r="L3060" s="30" t="n">
        <f aca="false">1/(1+EXP($L$2+($L$3*K3060)))</f>
        <v>0.120188632739328</v>
      </c>
      <c r="M3060" s="31" t="n">
        <f aca="false">(F3060)*(L3060)+(1-F3060)*(1-L3060)</f>
        <v>0.120188632739328</v>
      </c>
      <c r="N3060" s="31" t="n">
        <f aca="false">IF(B3060=1,LN(M3060),0)</f>
        <v>0</v>
      </c>
      <c r="O3060" s="42" t="n">
        <f aca="false">K3060</f>
        <v>0.8104</v>
      </c>
      <c r="P3060" s="43" t="n">
        <f aca="false">1/(1+EXP($P$2+($P$3*O3060)))</f>
        <v>0.98764523078985</v>
      </c>
      <c r="Q3060" s="42" t="n">
        <f aca="false">(F3060)*(P3060)+(1-F3060)*(1-P3060)</f>
        <v>0.98764523078985</v>
      </c>
      <c r="R3060" s="42" t="n">
        <f aca="false">IF(B3060&lt;&gt;1,LN(Q3060),0)</f>
        <v>-0.0124317238661896</v>
      </c>
    </row>
    <row r="3061" customFormat="false" ht="13" hidden="false" customHeight="false" outlineLevel="0" collapsed="false">
      <c r="A3061" s="18" t="n">
        <v>3052</v>
      </c>
      <c r="B3061" s="41" t="n">
        <v>0</v>
      </c>
      <c r="C3061" s="18" t="n">
        <v>26</v>
      </c>
      <c r="D3061" s="19" t="n">
        <v>18612</v>
      </c>
      <c r="E3061" s="19" t="n">
        <v>483905</v>
      </c>
      <c r="F3061" s="18" t="n">
        <v>1</v>
      </c>
      <c r="G3061" s="20" t="n">
        <f aca="false">($E$2-D3061)/$E$2</f>
        <v>0.25552</v>
      </c>
      <c r="H3061" s="19" t="n">
        <f aca="false">D3061-$E$3</f>
        <v>3612</v>
      </c>
      <c r="I3061" s="18" t="n">
        <f aca="false">F3061*C3061</f>
        <v>26</v>
      </c>
      <c r="J3061" s="19" t="n">
        <f aca="false">H3061*I3061</f>
        <v>93912</v>
      </c>
      <c r="K3061" s="29" t="n">
        <f aca="false">D3061/$E$2</f>
        <v>0.74448</v>
      </c>
      <c r="L3061" s="30" t="n">
        <f aca="false">1/(1+EXP($L$2+($L$3*K3061)))</f>
        <v>0.338019173953291</v>
      </c>
      <c r="M3061" s="31" t="n">
        <f aca="false">(F3061)*(L3061)+(1-F3061)*(1-L3061)</f>
        <v>0.338019173953291</v>
      </c>
      <c r="N3061" s="31" t="n">
        <f aca="false">IF(B3061=1,LN(M3061),0)</f>
        <v>0</v>
      </c>
      <c r="O3061" s="42" t="n">
        <f aca="false">K3061</f>
        <v>0.74448</v>
      </c>
      <c r="P3061" s="43" t="n">
        <f aca="false">1/(1+EXP($P$2+($P$3*O3061)))</f>
        <v>0.997844175536475</v>
      </c>
      <c r="Q3061" s="42" t="n">
        <f aca="false">(F3061)*(P3061)+(1-F3061)*(1-P3061)</f>
        <v>0.997844175536475</v>
      </c>
      <c r="R3061" s="42" t="n">
        <f aca="false">IF(B3061&lt;&gt;1,LN(Q3061),0)</f>
        <v>-0.00215815159828082</v>
      </c>
    </row>
    <row r="3062" customFormat="false" ht="13" hidden="false" customHeight="false" outlineLevel="0" collapsed="false">
      <c r="A3062" s="18" t="n">
        <v>3053</v>
      </c>
      <c r="B3062" s="41" t="n">
        <v>0</v>
      </c>
      <c r="C3062" s="18" t="n">
        <v>15</v>
      </c>
      <c r="D3062" s="19" t="n">
        <v>22138</v>
      </c>
      <c r="E3062" s="19" t="n">
        <v>332076</v>
      </c>
      <c r="F3062" s="18" t="n">
        <v>0</v>
      </c>
      <c r="G3062" s="20" t="n">
        <f aca="false">($E$2-D3062)/$E$2</f>
        <v>0.11448</v>
      </c>
      <c r="H3062" s="19" t="n">
        <f aca="false">D3062-$E$3</f>
        <v>7138</v>
      </c>
      <c r="I3062" s="18" t="n">
        <f aca="false">F3062*C3062</f>
        <v>0</v>
      </c>
      <c r="J3062" s="19" t="n">
        <f aca="false">H3062*I3062</f>
        <v>0</v>
      </c>
      <c r="K3062" s="29" t="n">
        <f aca="false">D3062/$E$2</f>
        <v>0.88552</v>
      </c>
      <c r="L3062" s="30" t="n">
        <f aca="false">1/(1+EXP($L$2+($L$3*K3062)))</f>
        <v>0.0295071422580755</v>
      </c>
      <c r="M3062" s="31" t="n">
        <f aca="false">(F3062)*(L3062)+(1-F3062)*(1-L3062)</f>
        <v>0.970492857741924</v>
      </c>
      <c r="N3062" s="31" t="n">
        <f aca="false">IF(B3062=1,LN(M3062),0)</f>
        <v>0</v>
      </c>
      <c r="O3062" s="42" t="n">
        <f aca="false">K3062</f>
        <v>0.88552</v>
      </c>
      <c r="P3062" s="43" t="n">
        <f aca="false">1/(1+EXP($P$2+($P$3*O3062)))</f>
        <v>0.915293015753917</v>
      </c>
      <c r="Q3062" s="42" t="n">
        <f aca="false">(F3062)*(P3062)+(1-F3062)*(1-P3062)</f>
        <v>0.0847069842460834</v>
      </c>
      <c r="R3062" s="42" t="n">
        <f aca="false">IF(B3062&lt;&gt;1,LN(Q3062),0)</f>
        <v>-2.46855722209221</v>
      </c>
    </row>
    <row r="3063" customFormat="false" ht="13" hidden="false" customHeight="false" outlineLevel="0" collapsed="false">
      <c r="A3063" s="18" t="n">
        <v>3054</v>
      </c>
      <c r="B3063" s="41" t="n">
        <v>0</v>
      </c>
      <c r="C3063" s="18" t="n">
        <v>12</v>
      </c>
      <c r="D3063" s="19" t="n">
        <v>15335</v>
      </c>
      <c r="E3063" s="19" t="n">
        <v>184025</v>
      </c>
      <c r="F3063" s="18" t="n">
        <v>1</v>
      </c>
      <c r="G3063" s="20" t="n">
        <f aca="false">($E$2-D3063)/$E$2</f>
        <v>0.3866</v>
      </c>
      <c r="H3063" s="19" t="n">
        <f aca="false">D3063-$E$3</f>
        <v>335</v>
      </c>
      <c r="I3063" s="18" t="n">
        <f aca="false">F3063*C3063</f>
        <v>12</v>
      </c>
      <c r="J3063" s="19" t="n">
        <f aca="false">H3063*I3063</f>
        <v>4020</v>
      </c>
      <c r="K3063" s="29" t="n">
        <f aca="false">D3063/$E$2</f>
        <v>0.6134</v>
      </c>
      <c r="L3063" s="30" t="n">
        <f aca="false">1/(1+EXP($L$2+($L$3*K3063)))</f>
        <v>0.875412505085631</v>
      </c>
      <c r="M3063" s="31" t="n">
        <f aca="false">(F3063)*(L3063)+(1-F3063)*(1-L3063)</f>
        <v>0.875412505085631</v>
      </c>
      <c r="N3063" s="31" t="n">
        <f aca="false">IF(B3063=1,LN(M3063),0)</f>
        <v>0</v>
      </c>
      <c r="O3063" s="42" t="n">
        <f aca="false">K3063</f>
        <v>0.6134</v>
      </c>
      <c r="P3063" s="43" t="n">
        <f aca="false">1/(1+EXP($P$2+($P$3*O3063)))</f>
        <v>0.999934241910892</v>
      </c>
      <c r="Q3063" s="42" t="n">
        <f aca="false">(F3063)*(P3063)+(1-F3063)*(1-P3063)</f>
        <v>0.999934241910892</v>
      </c>
      <c r="R3063" s="42" t="n">
        <f aca="false">IF(B3063&lt;&gt;1,LN(Q3063),0)</f>
        <v>-6.5760251266287E-005</v>
      </c>
    </row>
    <row r="3064" customFormat="false" ht="13" hidden="false" customHeight="false" outlineLevel="0" collapsed="false">
      <c r="A3064" s="18" t="n">
        <v>3055</v>
      </c>
      <c r="B3064" s="41" t="n">
        <v>0</v>
      </c>
      <c r="C3064" s="18" t="n">
        <v>12</v>
      </c>
      <c r="D3064" s="19" t="n">
        <v>20955</v>
      </c>
      <c r="E3064" s="19" t="n">
        <v>251457</v>
      </c>
      <c r="F3064" s="18" t="n">
        <v>1</v>
      </c>
      <c r="G3064" s="20" t="n">
        <f aca="false">($E$2-D3064)/$E$2</f>
        <v>0.1618</v>
      </c>
      <c r="H3064" s="19" t="n">
        <f aca="false">D3064-$E$3</f>
        <v>5955</v>
      </c>
      <c r="I3064" s="18" t="n">
        <f aca="false">F3064*C3064</f>
        <v>12</v>
      </c>
      <c r="J3064" s="19" t="n">
        <f aca="false">H3064*I3064</f>
        <v>71460</v>
      </c>
      <c r="K3064" s="29" t="n">
        <f aca="false">D3064/$E$2</f>
        <v>0.8382</v>
      </c>
      <c r="L3064" s="30" t="n">
        <f aca="false">1/(1+EXP($L$2+($L$3*K3064)))</f>
        <v>0.072649038425439</v>
      </c>
      <c r="M3064" s="31" t="n">
        <f aca="false">(F3064)*(L3064)+(1-F3064)*(1-L3064)</f>
        <v>0.072649038425439</v>
      </c>
      <c r="N3064" s="31" t="n">
        <f aca="false">IF(B3064=1,LN(M3064),0)</f>
        <v>0</v>
      </c>
      <c r="O3064" s="42" t="n">
        <f aca="false">K3064</f>
        <v>0.8382</v>
      </c>
      <c r="P3064" s="43" t="n">
        <f aca="false">1/(1+EXP($P$2+($P$3*O3064)))</f>
        <v>0.974436036207987</v>
      </c>
      <c r="Q3064" s="42" t="n">
        <f aca="false">(F3064)*(P3064)+(1-F3064)*(1-P3064)</f>
        <v>0.974436036207987</v>
      </c>
      <c r="R3064" s="42" t="n">
        <f aca="false">IF(B3064&lt;&gt;1,LN(Q3064),0)</f>
        <v>-0.0258963997382855</v>
      </c>
    </row>
    <row r="3065" customFormat="false" ht="13" hidden="false" customHeight="false" outlineLevel="0" collapsed="false">
      <c r="A3065" s="18" t="n">
        <v>3056</v>
      </c>
      <c r="B3065" s="41" t="n">
        <v>0</v>
      </c>
      <c r="C3065" s="18" t="n">
        <v>17</v>
      </c>
      <c r="D3065" s="19" t="n">
        <v>19624</v>
      </c>
      <c r="E3065" s="19" t="n">
        <v>333600</v>
      </c>
      <c r="F3065" s="18" t="n">
        <v>1</v>
      </c>
      <c r="G3065" s="20" t="n">
        <f aca="false">($E$2-D3065)/$E$2</f>
        <v>0.21504</v>
      </c>
      <c r="H3065" s="19" t="n">
        <f aca="false">D3065-$E$3</f>
        <v>4624</v>
      </c>
      <c r="I3065" s="18" t="n">
        <f aca="false">F3065*C3065</f>
        <v>17</v>
      </c>
      <c r="J3065" s="19" t="n">
        <f aca="false">H3065*I3065</f>
        <v>78608</v>
      </c>
      <c r="K3065" s="29" t="n">
        <f aca="false">D3065/$E$2</f>
        <v>0.78496</v>
      </c>
      <c r="L3065" s="30" t="n">
        <f aca="false">1/(1+EXP($L$2+($L$3*K3065)))</f>
        <v>0.185155361801607</v>
      </c>
      <c r="M3065" s="31" t="n">
        <f aca="false">(F3065)*(L3065)+(1-F3065)*(1-L3065)</f>
        <v>0.185155361801607</v>
      </c>
      <c r="N3065" s="31" t="n">
        <f aca="false">IF(B3065=1,LN(M3065),0)</f>
        <v>0</v>
      </c>
      <c r="O3065" s="42" t="n">
        <f aca="false">K3065</f>
        <v>0.78496</v>
      </c>
      <c r="P3065" s="43" t="n">
        <f aca="false">1/(1+EXP($P$2+($P$3*O3065)))</f>
        <v>0.993688284188954</v>
      </c>
      <c r="Q3065" s="42" t="n">
        <f aca="false">(F3065)*(P3065)+(1-F3065)*(1-P3065)</f>
        <v>0.993688284188954</v>
      </c>
      <c r="R3065" s="42" t="n">
        <f aca="false">IF(B3065&lt;&gt;1,LN(Q3065),0)</f>
        <v>-0.00633171890292739</v>
      </c>
    </row>
    <row r="3066" customFormat="false" ht="13" hidden="false" customHeight="false" outlineLevel="0" collapsed="false">
      <c r="A3066" s="18" t="n">
        <v>3057</v>
      </c>
      <c r="B3066" s="41" t="n">
        <v>0</v>
      </c>
      <c r="C3066" s="18" t="n">
        <v>15</v>
      </c>
      <c r="D3066" s="19" t="n">
        <v>19402</v>
      </c>
      <c r="E3066" s="19" t="n">
        <v>291031</v>
      </c>
      <c r="F3066" s="18" t="n">
        <v>1</v>
      </c>
      <c r="G3066" s="20" t="n">
        <f aca="false">($E$2-D3066)/$E$2</f>
        <v>0.22392</v>
      </c>
      <c r="H3066" s="19" t="n">
        <f aca="false">D3066-$E$3</f>
        <v>4402</v>
      </c>
      <c r="I3066" s="18" t="n">
        <f aca="false">F3066*C3066</f>
        <v>15</v>
      </c>
      <c r="J3066" s="19" t="n">
        <f aca="false">H3066*I3066</f>
        <v>66030</v>
      </c>
      <c r="K3066" s="29" t="n">
        <f aca="false">D3066/$E$2</f>
        <v>0.77608</v>
      </c>
      <c r="L3066" s="30" t="n">
        <f aca="false">1/(1+EXP($L$2+($L$3*K3066)))</f>
        <v>0.213461155894254</v>
      </c>
      <c r="M3066" s="31" t="n">
        <f aca="false">(F3066)*(L3066)+(1-F3066)*(1-L3066)</f>
        <v>0.213461155894254</v>
      </c>
      <c r="N3066" s="31" t="n">
        <f aca="false">IF(B3066=1,LN(M3066),0)</f>
        <v>0</v>
      </c>
      <c r="O3066" s="42" t="n">
        <f aca="false">K3066</f>
        <v>0.77608</v>
      </c>
      <c r="P3066" s="43" t="n">
        <f aca="false">1/(1+EXP($P$2+($P$3*O3066)))</f>
        <v>0.995011324827334</v>
      </c>
      <c r="Q3066" s="42" t="n">
        <f aca="false">(F3066)*(P3066)+(1-F3066)*(1-P3066)</f>
        <v>0.995011324827334</v>
      </c>
      <c r="R3066" s="42" t="n">
        <f aca="false">IF(B3066&lt;&gt;1,LN(Q3066),0)</f>
        <v>-0.00500116015230122</v>
      </c>
    </row>
    <row r="3067" customFormat="false" ht="13" hidden="false" customHeight="false" outlineLevel="0" collapsed="false">
      <c r="A3067" s="18" t="n">
        <v>3058</v>
      </c>
      <c r="B3067" s="41" t="n">
        <v>0</v>
      </c>
      <c r="C3067" s="18" t="n">
        <v>13</v>
      </c>
      <c r="D3067" s="19" t="n">
        <v>16479</v>
      </c>
      <c r="E3067" s="19" t="n">
        <v>214227</v>
      </c>
      <c r="F3067" s="18" t="n">
        <v>1</v>
      </c>
      <c r="G3067" s="20" t="n">
        <f aca="false">($E$2-D3067)/$E$2</f>
        <v>0.34084</v>
      </c>
      <c r="H3067" s="19" t="n">
        <f aca="false">D3067-$E$3</f>
        <v>1479</v>
      </c>
      <c r="I3067" s="18" t="n">
        <f aca="false">F3067*C3067</f>
        <v>13</v>
      </c>
      <c r="J3067" s="19" t="n">
        <f aca="false">H3067*I3067</f>
        <v>19227</v>
      </c>
      <c r="K3067" s="29" t="n">
        <f aca="false">D3067/$E$2</f>
        <v>0.65916</v>
      </c>
      <c r="L3067" s="30" t="n">
        <f aca="false">1/(1+EXP($L$2+($L$3*K3067)))</f>
        <v>0.737769941622935</v>
      </c>
      <c r="M3067" s="31" t="n">
        <f aca="false">(F3067)*(L3067)+(1-F3067)*(1-L3067)</f>
        <v>0.737769941622935</v>
      </c>
      <c r="N3067" s="31" t="n">
        <f aca="false">IF(B3067=1,LN(M3067),0)</f>
        <v>0</v>
      </c>
      <c r="O3067" s="42" t="n">
        <f aca="false">K3067</f>
        <v>0.65916</v>
      </c>
      <c r="P3067" s="43" t="n">
        <f aca="false">1/(1+EXP($P$2+($P$3*O3067)))</f>
        <v>0.9997775069806</v>
      </c>
      <c r="Q3067" s="42" t="n">
        <f aca="false">(F3067)*(P3067)+(1-F3067)*(1-P3067)</f>
        <v>0.9997775069806</v>
      </c>
      <c r="R3067" s="42" t="n">
        <f aca="false">IF(B3067&lt;&gt;1,LN(Q3067),0)</f>
        <v>-0.000222517774644071</v>
      </c>
    </row>
    <row r="3068" customFormat="false" ht="13" hidden="false" customHeight="false" outlineLevel="0" collapsed="false">
      <c r="A3068" s="18" t="n">
        <v>3059</v>
      </c>
      <c r="B3068" s="41" t="n">
        <v>0</v>
      </c>
      <c r="C3068" s="18" t="n">
        <v>18</v>
      </c>
      <c r="D3068" s="19" t="n">
        <v>19656</v>
      </c>
      <c r="E3068" s="19" t="n">
        <v>353816</v>
      </c>
      <c r="F3068" s="18" t="n">
        <v>1</v>
      </c>
      <c r="G3068" s="20" t="n">
        <f aca="false">($E$2-D3068)/$E$2</f>
        <v>0.21376</v>
      </c>
      <c r="H3068" s="19" t="n">
        <f aca="false">D3068-$E$3</f>
        <v>4656</v>
      </c>
      <c r="I3068" s="18" t="n">
        <f aca="false">F3068*C3068</f>
        <v>18</v>
      </c>
      <c r="J3068" s="19" t="n">
        <f aca="false">H3068*I3068</f>
        <v>83808</v>
      </c>
      <c r="K3068" s="29" t="n">
        <f aca="false">D3068/$E$2</f>
        <v>0.78624</v>
      </c>
      <c r="L3068" s="30" t="n">
        <f aca="false">1/(1+EXP($L$2+($L$3*K3068)))</f>
        <v>0.181323785718862</v>
      </c>
      <c r="M3068" s="31" t="n">
        <f aca="false">(F3068)*(L3068)+(1-F3068)*(1-L3068)</f>
        <v>0.181323785718862</v>
      </c>
      <c r="N3068" s="31" t="n">
        <f aca="false">IF(B3068=1,LN(M3068),0)</f>
        <v>0</v>
      </c>
      <c r="O3068" s="42" t="n">
        <f aca="false">K3068</f>
        <v>0.78624</v>
      </c>
      <c r="P3068" s="43" t="n">
        <f aca="false">1/(1+EXP($P$2+($P$3*O3068)))</f>
        <v>0.993470773408685</v>
      </c>
      <c r="Q3068" s="42" t="n">
        <f aca="false">(F3068)*(P3068)+(1-F3068)*(1-P3068)</f>
        <v>0.993470773408685</v>
      </c>
      <c r="R3068" s="42" t="n">
        <f aca="false">IF(B3068&lt;&gt;1,LN(Q3068),0)</f>
        <v>-0.00655063523003863</v>
      </c>
    </row>
    <row r="3069" customFormat="false" ht="13" hidden="false" customHeight="false" outlineLevel="0" collapsed="false">
      <c r="A3069" s="18" t="n">
        <v>3060</v>
      </c>
      <c r="B3069" s="41" t="n">
        <v>0</v>
      </c>
      <c r="C3069" s="18" t="n">
        <v>13</v>
      </c>
      <c r="D3069" s="19" t="n">
        <v>16212</v>
      </c>
      <c r="E3069" s="19" t="n">
        <v>210760</v>
      </c>
      <c r="F3069" s="18" t="n">
        <v>1</v>
      </c>
      <c r="G3069" s="20" t="n">
        <f aca="false">($E$2-D3069)/$E$2</f>
        <v>0.35152</v>
      </c>
      <c r="H3069" s="19" t="n">
        <f aca="false">D3069-$E$3</f>
        <v>1212</v>
      </c>
      <c r="I3069" s="18" t="n">
        <f aca="false">F3069*C3069</f>
        <v>13</v>
      </c>
      <c r="J3069" s="19" t="n">
        <f aca="false">H3069*I3069</f>
        <v>15756</v>
      </c>
      <c r="K3069" s="29" t="n">
        <f aca="false">D3069/$E$2</f>
        <v>0.64848</v>
      </c>
      <c r="L3069" s="30" t="n">
        <f aca="false">1/(1+EXP($L$2+($L$3*K3069)))</f>
        <v>0.776958284400769</v>
      </c>
      <c r="M3069" s="31" t="n">
        <f aca="false">(F3069)*(L3069)+(1-F3069)*(1-L3069)</f>
        <v>0.776958284400769</v>
      </c>
      <c r="N3069" s="31" t="n">
        <f aca="false">IF(B3069=1,LN(M3069),0)</f>
        <v>0</v>
      </c>
      <c r="O3069" s="42" t="n">
        <f aca="false">K3069</f>
        <v>0.64848</v>
      </c>
      <c r="P3069" s="43" t="n">
        <f aca="false">1/(1+EXP($P$2+($P$3*O3069)))</f>
        <v>0.999832592633209</v>
      </c>
      <c r="Q3069" s="42" t="n">
        <f aca="false">(F3069)*(P3069)+(1-F3069)*(1-P3069)</f>
        <v>0.999832592633209</v>
      </c>
      <c r="R3069" s="42" t="n">
        <f aca="false">IF(B3069&lt;&gt;1,LN(Q3069),0)</f>
        <v>-0.000167421380968296</v>
      </c>
    </row>
    <row r="3070" customFormat="false" ht="13" hidden="false" customHeight="false" outlineLevel="0" collapsed="false">
      <c r="A3070" s="18" t="n">
        <v>3061</v>
      </c>
      <c r="B3070" s="41" t="n">
        <v>0</v>
      </c>
      <c r="C3070" s="18" t="n">
        <v>23</v>
      </c>
      <c r="D3070" s="19" t="n">
        <v>20259</v>
      </c>
      <c r="E3070" s="19" t="n">
        <v>465949</v>
      </c>
      <c r="F3070" s="18" t="n">
        <v>1</v>
      </c>
      <c r="G3070" s="20" t="n">
        <f aca="false">($E$2-D3070)/$E$2</f>
        <v>0.18964</v>
      </c>
      <c r="H3070" s="19" t="n">
        <f aca="false">D3070-$E$3</f>
        <v>5259</v>
      </c>
      <c r="I3070" s="18" t="n">
        <f aca="false">F3070*C3070</f>
        <v>23</v>
      </c>
      <c r="J3070" s="19" t="n">
        <f aca="false">H3070*I3070</f>
        <v>120957</v>
      </c>
      <c r="K3070" s="29" t="n">
        <f aca="false">D3070/$E$2</f>
        <v>0.81036</v>
      </c>
      <c r="L3070" s="30" t="n">
        <f aca="false">1/(1+EXP($L$2+($L$3*K3070)))</f>
        <v>0.12027326024059</v>
      </c>
      <c r="M3070" s="31" t="n">
        <f aca="false">(F3070)*(L3070)+(1-F3070)*(1-L3070)</f>
        <v>0.12027326024059</v>
      </c>
      <c r="N3070" s="31" t="n">
        <f aca="false">IF(B3070=1,LN(M3070),0)</f>
        <v>0</v>
      </c>
      <c r="O3070" s="42" t="n">
        <f aca="false">K3070</f>
        <v>0.81036</v>
      </c>
      <c r="P3070" s="43" t="n">
        <f aca="false">1/(1+EXP($P$2+($P$3*O3070)))</f>
        <v>0.987658226873335</v>
      </c>
      <c r="Q3070" s="42" t="n">
        <f aca="false">(F3070)*(P3070)+(1-F3070)*(1-P3070)</f>
        <v>0.987658226873335</v>
      </c>
      <c r="R3070" s="42" t="n">
        <f aca="false">IF(B3070&lt;&gt;1,LN(Q3070),0)</f>
        <v>-0.0124185652971248</v>
      </c>
    </row>
    <row r="3071" customFormat="false" ht="13" hidden="false" customHeight="false" outlineLevel="0" collapsed="false">
      <c r="A3071" s="18" t="n">
        <v>3062</v>
      </c>
      <c r="B3071" s="41" t="n">
        <v>0</v>
      </c>
      <c r="C3071" s="18" t="n">
        <v>24</v>
      </c>
      <c r="D3071" s="19" t="n">
        <v>17926</v>
      </c>
      <c r="E3071" s="19" t="n">
        <v>430234</v>
      </c>
      <c r="F3071" s="18" t="n">
        <v>1</v>
      </c>
      <c r="G3071" s="20" t="n">
        <f aca="false">($E$2-D3071)/$E$2</f>
        <v>0.28296</v>
      </c>
      <c r="H3071" s="19" t="n">
        <f aca="false">D3071-$E$3</f>
        <v>2926</v>
      </c>
      <c r="I3071" s="18" t="n">
        <f aca="false">F3071*C3071</f>
        <v>24</v>
      </c>
      <c r="J3071" s="19" t="n">
        <f aca="false">H3071*I3071</f>
        <v>70224</v>
      </c>
      <c r="K3071" s="29" t="n">
        <f aca="false">D3071/$E$2</f>
        <v>0.71704</v>
      </c>
      <c r="L3071" s="30" t="n">
        <f aca="false">1/(1+EXP($L$2+($L$3*K3071)))</f>
        <v>0.469217051730264</v>
      </c>
      <c r="M3071" s="31" t="n">
        <f aca="false">(F3071)*(L3071)+(1-F3071)*(1-L3071)</f>
        <v>0.469217051730264</v>
      </c>
      <c r="N3071" s="31" t="n">
        <f aca="false">IF(B3071=1,LN(M3071),0)</f>
        <v>0</v>
      </c>
      <c r="O3071" s="42" t="n">
        <f aca="false">K3071</f>
        <v>0.71704</v>
      </c>
      <c r="P3071" s="43" t="n">
        <f aca="false">1/(1+EXP($P$2+($P$3*O3071)))</f>
        <v>0.998960981832542</v>
      </c>
      <c r="Q3071" s="42" t="n">
        <f aca="false">(F3071)*(P3071)+(1-F3071)*(1-P3071)</f>
        <v>0.998960981832542</v>
      </c>
      <c r="R3071" s="42" t="n">
        <f aca="false">IF(B3071&lt;&gt;1,LN(Q3071),0)</f>
        <v>-0.00103955832101958</v>
      </c>
    </row>
    <row r="3072" customFormat="false" ht="13" hidden="false" customHeight="false" outlineLevel="0" collapsed="false">
      <c r="A3072" s="18" t="n">
        <v>3063</v>
      </c>
      <c r="B3072" s="41" t="n">
        <v>0</v>
      </c>
      <c r="C3072" s="18" t="n">
        <v>11</v>
      </c>
      <c r="D3072" s="19" t="n">
        <v>21741</v>
      </c>
      <c r="E3072" s="19" t="n">
        <v>239153</v>
      </c>
      <c r="F3072" s="18" t="n">
        <v>1</v>
      </c>
      <c r="G3072" s="20" t="n">
        <f aca="false">($E$2-D3072)/$E$2</f>
        <v>0.13036</v>
      </c>
      <c r="H3072" s="19" t="n">
        <f aca="false">D3072-$E$3</f>
        <v>6741</v>
      </c>
      <c r="I3072" s="18" t="n">
        <f aca="false">F3072*C3072</f>
        <v>11</v>
      </c>
      <c r="J3072" s="19" t="n">
        <f aca="false">H3072*I3072</f>
        <v>74151</v>
      </c>
      <c r="K3072" s="29" t="n">
        <f aca="false">D3072/$E$2</f>
        <v>0.86964</v>
      </c>
      <c r="L3072" s="30" t="n">
        <f aca="false">1/(1+EXP($L$2+($L$3*K3072)))</f>
        <v>0.0400964529472054</v>
      </c>
      <c r="M3072" s="31" t="n">
        <f aca="false">(F3072)*(L3072)+(1-F3072)*(1-L3072)</f>
        <v>0.0400964529472054</v>
      </c>
      <c r="N3072" s="31" t="n">
        <f aca="false">IF(B3072=1,LN(M3072),0)</f>
        <v>0</v>
      </c>
      <c r="O3072" s="42" t="n">
        <f aca="false">K3072</f>
        <v>0.86964</v>
      </c>
      <c r="P3072" s="43" t="n">
        <f aca="false">1/(1+EXP($P$2+($P$3*O3072)))</f>
        <v>0.942842978425955</v>
      </c>
      <c r="Q3072" s="42" t="n">
        <f aca="false">(F3072)*(P3072)+(1-F3072)*(1-P3072)</f>
        <v>0.942842978425955</v>
      </c>
      <c r="R3072" s="42" t="n">
        <f aca="false">IF(B3072&lt;&gt;1,LN(Q3072),0)</f>
        <v>-0.0588555230173413</v>
      </c>
    </row>
    <row r="3073" customFormat="false" ht="13" hidden="false" customHeight="false" outlineLevel="0" collapsed="false">
      <c r="A3073" s="18" t="n">
        <v>3064</v>
      </c>
      <c r="B3073" s="41" t="n">
        <v>0</v>
      </c>
      <c r="C3073" s="18" t="n">
        <v>27</v>
      </c>
      <c r="D3073" s="19" t="n">
        <v>19923</v>
      </c>
      <c r="E3073" s="19" t="n">
        <v>537931</v>
      </c>
      <c r="F3073" s="18" t="n">
        <v>1</v>
      </c>
      <c r="G3073" s="20" t="n">
        <f aca="false">($E$2-D3073)/$E$2</f>
        <v>0.20308</v>
      </c>
      <c r="H3073" s="19" t="n">
        <f aca="false">D3073-$E$3</f>
        <v>4923</v>
      </c>
      <c r="I3073" s="18" t="n">
        <f aca="false">F3073*C3073</f>
        <v>27</v>
      </c>
      <c r="J3073" s="19" t="n">
        <f aca="false">H3073*I3073</f>
        <v>132921</v>
      </c>
      <c r="K3073" s="29" t="n">
        <f aca="false">D3073/$E$2</f>
        <v>0.79692</v>
      </c>
      <c r="L3073" s="30" t="n">
        <f aca="false">1/(1+EXP($L$2+($L$3*K3073)))</f>
        <v>0.151739524101918</v>
      </c>
      <c r="M3073" s="31" t="n">
        <f aca="false">(F3073)*(L3073)+(1-F3073)*(1-L3073)</f>
        <v>0.151739524101918</v>
      </c>
      <c r="N3073" s="31" t="n">
        <f aca="false">IF(B3073=1,LN(M3073),0)</f>
        <v>0</v>
      </c>
      <c r="O3073" s="42" t="n">
        <f aca="false">K3073</f>
        <v>0.79692</v>
      </c>
      <c r="P3073" s="43" t="n">
        <f aca="false">1/(1+EXP($P$2+($P$3*O3073)))</f>
        <v>0.991340451956668</v>
      </c>
      <c r="Q3073" s="42" t="n">
        <f aca="false">(F3073)*(P3073)+(1-F3073)*(1-P3073)</f>
        <v>0.991340451956668</v>
      </c>
      <c r="R3073" s="42" t="n">
        <f aca="false">IF(B3073&lt;&gt;1,LN(Q3073),0)</f>
        <v>-0.0086972597984962</v>
      </c>
    </row>
    <row r="3074" customFormat="false" ht="13" hidden="false" customHeight="false" outlineLevel="0" collapsed="false">
      <c r="A3074" s="18" t="n">
        <v>3065</v>
      </c>
      <c r="B3074" s="41" t="n">
        <v>0</v>
      </c>
      <c r="C3074" s="18" t="n">
        <v>12</v>
      </c>
      <c r="D3074" s="19" t="n">
        <v>19181</v>
      </c>
      <c r="E3074" s="19" t="n">
        <v>230174</v>
      </c>
      <c r="F3074" s="18" t="n">
        <v>1</v>
      </c>
      <c r="G3074" s="20" t="n">
        <f aca="false">($E$2-D3074)/$E$2</f>
        <v>0.23276</v>
      </c>
      <c r="H3074" s="19" t="n">
        <f aca="false">D3074-$E$3</f>
        <v>4181</v>
      </c>
      <c r="I3074" s="18" t="n">
        <f aca="false">F3074*C3074</f>
        <v>12</v>
      </c>
      <c r="J3074" s="19" t="n">
        <f aca="false">H3074*I3074</f>
        <v>50172</v>
      </c>
      <c r="K3074" s="29" t="n">
        <f aca="false">D3074/$E$2</f>
        <v>0.76724</v>
      </c>
      <c r="L3074" s="30" t="n">
        <f aca="false">1/(1+EXP($L$2+($L$3*K3074)))</f>
        <v>0.244646353447732</v>
      </c>
      <c r="M3074" s="31" t="n">
        <f aca="false">(F3074)*(L3074)+(1-F3074)*(1-L3074)</f>
        <v>0.244646353447732</v>
      </c>
      <c r="N3074" s="31" t="n">
        <f aca="false">IF(B3074=1,LN(M3074),0)</f>
        <v>0</v>
      </c>
      <c r="O3074" s="42" t="n">
        <f aca="false">K3074</f>
        <v>0.76724</v>
      </c>
      <c r="P3074" s="43" t="n">
        <f aca="false">1/(1+EXP($P$2+($P$3*O3074)))</f>
        <v>0.996053948096673</v>
      </c>
      <c r="Q3074" s="42" t="n">
        <f aca="false">(F3074)*(P3074)+(1-F3074)*(1-P3074)</f>
        <v>0.996053948096673</v>
      </c>
      <c r="R3074" s="42" t="n">
        <f aca="false">IF(B3074&lt;&gt;1,LN(Q3074),0)</f>
        <v>-0.00395385810870053</v>
      </c>
    </row>
    <row r="3075" customFormat="false" ht="13" hidden="false" customHeight="false" outlineLevel="0" collapsed="false">
      <c r="A3075" s="18" t="n">
        <v>3066</v>
      </c>
      <c r="B3075" s="41" t="n">
        <v>0</v>
      </c>
      <c r="C3075" s="18" t="n">
        <v>13</v>
      </c>
      <c r="D3075" s="19" t="n">
        <v>15622</v>
      </c>
      <c r="E3075" s="19" t="n">
        <v>203086</v>
      </c>
      <c r="F3075" s="18" t="n">
        <v>1</v>
      </c>
      <c r="G3075" s="20" t="n">
        <f aca="false">($E$2-D3075)/$E$2</f>
        <v>0.37512</v>
      </c>
      <c r="H3075" s="19" t="n">
        <f aca="false">D3075-$E$3</f>
        <v>622</v>
      </c>
      <c r="I3075" s="18" t="n">
        <f aca="false">F3075*C3075</f>
        <v>13</v>
      </c>
      <c r="J3075" s="19" t="n">
        <f aca="false">H3075*I3075</f>
        <v>8086</v>
      </c>
      <c r="K3075" s="29" t="n">
        <f aca="false">D3075/$E$2</f>
        <v>0.62488</v>
      </c>
      <c r="L3075" s="30" t="n">
        <f aca="false">1/(1+EXP($L$2+($L$3*K3075)))</f>
        <v>0.848137546045376</v>
      </c>
      <c r="M3075" s="31" t="n">
        <f aca="false">(F3075)*(L3075)+(1-F3075)*(1-L3075)</f>
        <v>0.848137546045376</v>
      </c>
      <c r="N3075" s="31" t="n">
        <f aca="false">IF(B3075=1,LN(M3075),0)</f>
        <v>0</v>
      </c>
      <c r="O3075" s="42" t="n">
        <f aca="false">K3075</f>
        <v>0.62488</v>
      </c>
      <c r="P3075" s="43" t="n">
        <f aca="false">1/(1+EXP($P$2+($P$3*O3075)))</f>
        <v>0.999910718684283</v>
      </c>
      <c r="Q3075" s="42" t="n">
        <f aca="false">(F3075)*(P3075)+(1-F3075)*(1-P3075)</f>
        <v>0.999910718684283</v>
      </c>
      <c r="R3075" s="42" t="n">
        <f aca="false">IF(B3075&lt;&gt;1,LN(Q3075),0)</f>
        <v>-8.92853015311913E-005</v>
      </c>
    </row>
    <row r="3076" customFormat="false" ht="13" hidden="false" customHeight="false" outlineLevel="0" collapsed="false">
      <c r="A3076" s="18" t="n">
        <v>3067</v>
      </c>
      <c r="B3076" s="41" t="n">
        <v>0</v>
      </c>
      <c r="C3076" s="18" t="n">
        <v>15</v>
      </c>
      <c r="D3076" s="19" t="n">
        <v>18887</v>
      </c>
      <c r="E3076" s="19" t="n">
        <v>283304</v>
      </c>
      <c r="F3076" s="18" t="n">
        <v>1</v>
      </c>
      <c r="G3076" s="20" t="n">
        <f aca="false">($E$2-D3076)/$E$2</f>
        <v>0.24452</v>
      </c>
      <c r="H3076" s="19" t="n">
        <f aca="false">D3076-$E$3</f>
        <v>3887</v>
      </c>
      <c r="I3076" s="18" t="n">
        <f aca="false">F3076*C3076</f>
        <v>15</v>
      </c>
      <c r="J3076" s="19" t="n">
        <f aca="false">H3076*I3076</f>
        <v>58305</v>
      </c>
      <c r="K3076" s="29" t="n">
        <f aca="false">D3076/$E$2</f>
        <v>0.75548</v>
      </c>
      <c r="L3076" s="30" t="n">
        <f aca="false">1/(1+EXP($L$2+($L$3*K3076)))</f>
        <v>0.290665824491217</v>
      </c>
      <c r="M3076" s="31" t="n">
        <f aca="false">(F3076)*(L3076)+(1-F3076)*(1-L3076)</f>
        <v>0.290665824491217</v>
      </c>
      <c r="N3076" s="31" t="n">
        <f aca="false">IF(B3076=1,LN(M3076),0)</f>
        <v>0</v>
      </c>
      <c r="O3076" s="42" t="n">
        <f aca="false">K3076</f>
        <v>0.75548</v>
      </c>
      <c r="P3076" s="43" t="n">
        <f aca="false">1/(1+EXP($P$2+($P$3*O3076)))</f>
        <v>0.997112228613663</v>
      </c>
      <c r="Q3076" s="42" t="n">
        <f aca="false">(F3076)*(P3076)+(1-F3076)*(1-P3076)</f>
        <v>0.997112228613663</v>
      </c>
      <c r="R3076" s="42" t="n">
        <f aca="false">IF(B3076&lt;&gt;1,LN(Q3076),0)</f>
        <v>-0.00289194904280966</v>
      </c>
    </row>
    <row r="3077" customFormat="false" ht="13" hidden="false" customHeight="false" outlineLevel="0" collapsed="false">
      <c r="A3077" s="18" t="n">
        <v>3068</v>
      </c>
      <c r="B3077" s="41" t="n">
        <v>0</v>
      </c>
      <c r="C3077" s="18" t="n">
        <v>15</v>
      </c>
      <c r="D3077" s="19" t="n">
        <v>22221</v>
      </c>
      <c r="E3077" s="19" t="n">
        <v>333309</v>
      </c>
      <c r="F3077" s="18" t="n">
        <v>1</v>
      </c>
      <c r="G3077" s="20" t="n">
        <f aca="false">($E$2-D3077)/$E$2</f>
        <v>0.11116</v>
      </c>
      <c r="H3077" s="19" t="n">
        <f aca="false">D3077-$E$3</f>
        <v>7221</v>
      </c>
      <c r="I3077" s="18" t="n">
        <f aca="false">F3077*C3077</f>
        <v>15</v>
      </c>
      <c r="J3077" s="19" t="n">
        <f aca="false">H3077*I3077</f>
        <v>108315</v>
      </c>
      <c r="K3077" s="29" t="n">
        <f aca="false">D3077/$E$2</f>
        <v>0.88884</v>
      </c>
      <c r="L3077" s="30" t="n">
        <f aca="false">1/(1+EXP($L$2+($L$3*K3077)))</f>
        <v>0.0276637901927938</v>
      </c>
      <c r="M3077" s="31" t="n">
        <f aca="false">(F3077)*(L3077)+(1-F3077)*(1-L3077)</f>
        <v>0.0276637901927938</v>
      </c>
      <c r="N3077" s="31" t="n">
        <f aca="false">IF(B3077=1,LN(M3077),0)</f>
        <v>0</v>
      </c>
      <c r="O3077" s="42" t="n">
        <f aca="false">K3077</f>
        <v>0.88884</v>
      </c>
      <c r="P3077" s="43" t="n">
        <f aca="false">1/(1+EXP($P$2+($P$3*O3077)))</f>
        <v>0.908178935753725</v>
      </c>
      <c r="Q3077" s="42" t="n">
        <f aca="false">(F3077)*(P3077)+(1-F3077)*(1-P3077)</f>
        <v>0.908178935753725</v>
      </c>
      <c r="R3077" s="42" t="n">
        <f aca="false">IF(B3077&lt;&gt;1,LN(Q3077),0)</f>
        <v>-0.0963138539876921</v>
      </c>
    </row>
    <row r="3078" customFormat="false" ht="13" hidden="false" customHeight="false" outlineLevel="0" collapsed="false">
      <c r="A3078" s="18" t="n">
        <v>3069</v>
      </c>
      <c r="B3078" s="41" t="n">
        <v>0</v>
      </c>
      <c r="C3078" s="18" t="n">
        <v>22</v>
      </c>
      <c r="D3078" s="19" t="n">
        <v>22167</v>
      </c>
      <c r="E3078" s="19" t="n">
        <v>487681</v>
      </c>
      <c r="F3078" s="18" t="n">
        <v>1</v>
      </c>
      <c r="G3078" s="20" t="n">
        <f aca="false">($E$2-D3078)/$E$2</f>
        <v>0.11332</v>
      </c>
      <c r="H3078" s="19" t="n">
        <f aca="false">D3078-$E$3</f>
        <v>7167</v>
      </c>
      <c r="I3078" s="18" t="n">
        <f aca="false">F3078*C3078</f>
        <v>22</v>
      </c>
      <c r="J3078" s="19" t="n">
        <f aca="false">H3078*I3078</f>
        <v>157674</v>
      </c>
      <c r="K3078" s="29" t="n">
        <f aca="false">D3078/$E$2</f>
        <v>0.88668</v>
      </c>
      <c r="L3078" s="30" t="n">
        <f aca="false">1/(1+EXP($L$2+($L$3*K3078)))</f>
        <v>0.0288499240542822</v>
      </c>
      <c r="M3078" s="31" t="n">
        <f aca="false">(F3078)*(L3078)+(1-F3078)*(1-L3078)</f>
        <v>0.0288499240542822</v>
      </c>
      <c r="N3078" s="31" t="n">
        <f aca="false">IF(B3078=1,LN(M3078),0)</f>
        <v>0</v>
      </c>
      <c r="O3078" s="42" t="n">
        <f aca="false">K3078</f>
        <v>0.88668</v>
      </c>
      <c r="P3078" s="43" t="n">
        <f aca="false">1/(1+EXP($P$2+($P$3*O3078)))</f>
        <v>0.912866100427318</v>
      </c>
      <c r="Q3078" s="42" t="n">
        <f aca="false">(F3078)*(P3078)+(1-F3078)*(1-P3078)</f>
        <v>0.912866100427318</v>
      </c>
      <c r="R3078" s="42" t="n">
        <f aca="false">IF(B3078&lt;&gt;1,LN(Q3078),0)</f>
        <v>-0.0911660680393305</v>
      </c>
    </row>
    <row r="3079" customFormat="false" ht="13" hidden="false" customHeight="false" outlineLevel="0" collapsed="false">
      <c r="A3079" s="18" t="n">
        <v>3070</v>
      </c>
      <c r="B3079" s="41" t="n">
        <v>0</v>
      </c>
      <c r="C3079" s="18" t="n">
        <v>28</v>
      </c>
      <c r="D3079" s="19" t="n">
        <v>20870</v>
      </c>
      <c r="E3079" s="19" t="n">
        <v>584357</v>
      </c>
      <c r="F3079" s="18" t="n">
        <v>1</v>
      </c>
      <c r="G3079" s="20" t="n">
        <f aca="false">($E$2-D3079)/$E$2</f>
        <v>0.1652</v>
      </c>
      <c r="H3079" s="19" t="n">
        <f aca="false">D3079-$E$3</f>
        <v>5870</v>
      </c>
      <c r="I3079" s="18" t="n">
        <f aca="false">F3079*C3079</f>
        <v>28</v>
      </c>
      <c r="J3079" s="19" t="n">
        <f aca="false">H3079*I3079</f>
        <v>164360</v>
      </c>
      <c r="K3079" s="29" t="n">
        <f aca="false">D3079/$E$2</f>
        <v>0.8348</v>
      </c>
      <c r="L3079" s="30" t="n">
        <f aca="false">1/(1+EXP($L$2+($L$3*K3079)))</f>
        <v>0.0773659291211073</v>
      </c>
      <c r="M3079" s="31" t="n">
        <f aca="false">(F3079)*(L3079)+(1-F3079)*(1-L3079)</f>
        <v>0.0773659291211073</v>
      </c>
      <c r="N3079" s="31" t="n">
        <f aca="false">IF(B3079=1,LN(M3079),0)</f>
        <v>0</v>
      </c>
      <c r="O3079" s="42" t="n">
        <f aca="false">K3079</f>
        <v>0.8348</v>
      </c>
      <c r="P3079" s="43" t="n">
        <f aca="false">1/(1+EXP($P$2+($P$3*O3079)))</f>
        <v>0.976597984163348</v>
      </c>
      <c r="Q3079" s="42" t="n">
        <f aca="false">(F3079)*(P3079)+(1-F3079)*(1-P3079)</f>
        <v>0.976597984163348</v>
      </c>
      <c r="R3079" s="42" t="n">
        <f aca="false">IF(B3079&lt;&gt;1,LN(Q3079),0)</f>
        <v>-0.0236801914941757</v>
      </c>
    </row>
    <row r="3080" customFormat="false" ht="13" hidden="false" customHeight="false" outlineLevel="0" collapsed="false">
      <c r="A3080" s="18" t="n">
        <v>3071</v>
      </c>
      <c r="B3080" s="41" t="n">
        <v>0</v>
      </c>
      <c r="C3080" s="18" t="n">
        <v>13</v>
      </c>
      <c r="D3080" s="19" t="n">
        <v>20841</v>
      </c>
      <c r="E3080" s="19" t="n">
        <v>270938</v>
      </c>
      <c r="F3080" s="18" t="n">
        <v>1</v>
      </c>
      <c r="G3080" s="20" t="n">
        <f aca="false">($E$2-D3080)/$E$2</f>
        <v>0.16636</v>
      </c>
      <c r="H3080" s="19" t="n">
        <f aca="false">D3080-$E$3</f>
        <v>5841</v>
      </c>
      <c r="I3080" s="18" t="n">
        <f aca="false">F3080*C3080</f>
        <v>13</v>
      </c>
      <c r="J3080" s="19" t="n">
        <f aca="false">H3080*I3080</f>
        <v>75933</v>
      </c>
      <c r="K3080" s="29" t="n">
        <f aca="false">D3080/$E$2</f>
        <v>0.83364</v>
      </c>
      <c r="L3080" s="30" t="n">
        <f aca="false">1/(1+EXP($L$2+($L$3*K3080)))</f>
        <v>0.0790384202570176</v>
      </c>
      <c r="M3080" s="31" t="n">
        <f aca="false">(F3080)*(L3080)+(1-F3080)*(1-L3080)</f>
        <v>0.0790384202570176</v>
      </c>
      <c r="N3080" s="31" t="n">
        <f aca="false">IF(B3080=1,LN(M3080),0)</f>
        <v>0</v>
      </c>
      <c r="O3080" s="42" t="n">
        <f aca="false">K3080</f>
        <v>0.83364</v>
      </c>
      <c r="P3080" s="43" t="n">
        <f aca="false">1/(1+EXP($P$2+($P$3*O3080)))</f>
        <v>0.977293946604505</v>
      </c>
      <c r="Q3080" s="42" t="n">
        <f aca="false">(F3080)*(P3080)+(1-F3080)*(1-P3080)</f>
        <v>0.977293946604505</v>
      </c>
      <c r="R3080" s="42" t="n">
        <f aca="false">IF(B3080&lt;&gt;1,LN(Q3080),0)</f>
        <v>-0.0229678056558086</v>
      </c>
    </row>
    <row r="3081" customFormat="false" ht="13" hidden="false" customHeight="false" outlineLevel="0" collapsed="false">
      <c r="A3081" s="18" t="n">
        <v>3072</v>
      </c>
      <c r="B3081" s="41" t="n">
        <v>0</v>
      </c>
      <c r="C3081" s="18" t="n">
        <v>14</v>
      </c>
      <c r="D3081" s="19" t="n">
        <v>20554</v>
      </c>
      <c r="E3081" s="19" t="n">
        <v>287754</v>
      </c>
      <c r="F3081" s="18" t="n">
        <v>1</v>
      </c>
      <c r="G3081" s="20" t="n">
        <f aca="false">($E$2-D3081)/$E$2</f>
        <v>0.17784</v>
      </c>
      <c r="H3081" s="19" t="n">
        <f aca="false">D3081-$E$3</f>
        <v>5554</v>
      </c>
      <c r="I3081" s="18" t="n">
        <f aca="false">F3081*C3081</f>
        <v>14</v>
      </c>
      <c r="J3081" s="19" t="n">
        <f aca="false">H3081*I3081</f>
        <v>77756</v>
      </c>
      <c r="K3081" s="29" t="n">
        <f aca="false">D3081/$E$2</f>
        <v>0.82216</v>
      </c>
      <c r="L3081" s="30" t="n">
        <f aca="false">1/(1+EXP($L$2+($L$3*K3081)))</f>
        <v>0.0974517380984207</v>
      </c>
      <c r="M3081" s="31" t="n">
        <f aca="false">(F3081)*(L3081)+(1-F3081)*(1-L3081)</f>
        <v>0.0974517380984207</v>
      </c>
      <c r="N3081" s="31" t="n">
        <f aca="false">IF(B3081=1,LN(M3081),0)</f>
        <v>0</v>
      </c>
      <c r="O3081" s="42" t="n">
        <f aca="false">K3081</f>
        <v>0.82216</v>
      </c>
      <c r="P3081" s="43" t="n">
        <f aca="false">1/(1+EXP($P$2+($P$3*O3081)))</f>
        <v>0.983176120323753</v>
      </c>
      <c r="Q3081" s="42" t="n">
        <f aca="false">(F3081)*(P3081)+(1-F3081)*(1-P3081)</f>
        <v>0.983176120323753</v>
      </c>
      <c r="R3081" s="42" t="n">
        <f aca="false">IF(B3081&lt;&gt;1,LN(Q3081),0)</f>
        <v>-0.0169670087350344</v>
      </c>
    </row>
    <row r="3082" customFormat="false" ht="13" hidden="false" customHeight="false" outlineLevel="0" collapsed="false">
      <c r="A3082" s="18" t="n">
        <v>3073</v>
      </c>
      <c r="B3082" s="41" t="n">
        <v>0</v>
      </c>
      <c r="C3082" s="18" t="n">
        <v>11</v>
      </c>
      <c r="D3082" s="19" t="n">
        <v>19558</v>
      </c>
      <c r="E3082" s="19" t="n">
        <v>215134</v>
      </c>
      <c r="F3082" s="18" t="n">
        <v>1</v>
      </c>
      <c r="G3082" s="20" t="n">
        <f aca="false">($E$2-D3082)/$E$2</f>
        <v>0.21768</v>
      </c>
      <c r="H3082" s="19" t="n">
        <f aca="false">D3082-$E$3</f>
        <v>4558</v>
      </c>
      <c r="I3082" s="18" t="n">
        <f aca="false">F3082*C3082</f>
        <v>11</v>
      </c>
      <c r="J3082" s="19" t="n">
        <f aca="false">H3082*I3082</f>
        <v>50138</v>
      </c>
      <c r="K3082" s="29" t="n">
        <f aca="false">D3082/$E$2</f>
        <v>0.78232</v>
      </c>
      <c r="L3082" s="30" t="n">
        <f aca="false">1/(1+EXP($L$2+($L$3*K3082)))</f>
        <v>0.193254894256533</v>
      </c>
      <c r="M3082" s="31" t="n">
        <f aca="false">(F3082)*(L3082)+(1-F3082)*(1-L3082)</f>
        <v>0.193254894256533</v>
      </c>
      <c r="N3082" s="31" t="n">
        <f aca="false">IF(B3082=1,LN(M3082),0)</f>
        <v>0</v>
      </c>
      <c r="O3082" s="42" t="n">
        <f aca="false">K3082</f>
        <v>0.78232</v>
      </c>
      <c r="P3082" s="43" t="n">
        <f aca="false">1/(1+EXP($P$2+($P$3*O3082)))</f>
        <v>0.994114419599663</v>
      </c>
      <c r="Q3082" s="42" t="n">
        <f aca="false">(F3082)*(P3082)+(1-F3082)*(1-P3082)</f>
        <v>0.994114419599663</v>
      </c>
      <c r="R3082" s="42" t="n">
        <f aca="false">IF(B3082&lt;&gt;1,LN(Q3082),0)</f>
        <v>-0.00590296868901087</v>
      </c>
    </row>
    <row r="3083" customFormat="false" ht="13" hidden="false" customHeight="false" outlineLevel="0" collapsed="false">
      <c r="A3083" s="18" t="n">
        <v>3074</v>
      </c>
      <c r="B3083" s="41" t="n">
        <v>0</v>
      </c>
      <c r="C3083" s="18" t="n">
        <v>11</v>
      </c>
      <c r="D3083" s="19" t="n">
        <v>15286</v>
      </c>
      <c r="E3083" s="19" t="n">
        <v>168143</v>
      </c>
      <c r="F3083" s="18" t="n">
        <v>1</v>
      </c>
      <c r="G3083" s="20" t="n">
        <f aca="false">($E$2-D3083)/$E$2</f>
        <v>0.38856</v>
      </c>
      <c r="H3083" s="19" t="n">
        <f aca="false">D3083-$E$3</f>
        <v>286</v>
      </c>
      <c r="I3083" s="18" t="n">
        <f aca="false">F3083*C3083</f>
        <v>11</v>
      </c>
      <c r="J3083" s="19" t="n">
        <f aca="false">H3083*I3083</f>
        <v>3146</v>
      </c>
      <c r="K3083" s="29" t="n">
        <f aca="false">D3083/$E$2</f>
        <v>0.61144</v>
      </c>
      <c r="L3083" s="30" t="n">
        <f aca="false">1/(1+EXP($L$2+($L$3*K3083)))</f>
        <v>0.879625684402625</v>
      </c>
      <c r="M3083" s="31" t="n">
        <f aca="false">(F3083)*(L3083)+(1-F3083)*(1-L3083)</f>
        <v>0.879625684402625</v>
      </c>
      <c r="N3083" s="31" t="n">
        <f aca="false">IF(B3083=1,LN(M3083),0)</f>
        <v>0</v>
      </c>
      <c r="O3083" s="42" t="n">
        <f aca="false">K3083</f>
        <v>0.61144</v>
      </c>
      <c r="P3083" s="43" t="n">
        <f aca="false">1/(1+EXP($P$2+($P$3*O3083)))</f>
        <v>0.999937587184228</v>
      </c>
      <c r="Q3083" s="42" t="n">
        <f aca="false">(F3083)*(P3083)+(1-F3083)*(1-P3083)</f>
        <v>0.999937587184228</v>
      </c>
      <c r="R3083" s="42" t="n">
        <f aca="false">IF(B3083&lt;&gt;1,LN(Q3083),0)</f>
        <v>-6.24147635328474E-005</v>
      </c>
    </row>
    <row r="3084" customFormat="false" ht="13" hidden="false" customHeight="false" outlineLevel="0" collapsed="false">
      <c r="A3084" s="18" t="n">
        <v>3075</v>
      </c>
      <c r="B3084" s="41" t="n">
        <v>0</v>
      </c>
      <c r="C3084" s="18" t="n">
        <v>23</v>
      </c>
      <c r="D3084" s="19" t="n">
        <v>19940</v>
      </c>
      <c r="E3084" s="19" t="n">
        <v>458625</v>
      </c>
      <c r="F3084" s="18" t="n">
        <v>1</v>
      </c>
      <c r="G3084" s="20" t="n">
        <f aca="false">($E$2-D3084)/$E$2</f>
        <v>0.2024</v>
      </c>
      <c r="H3084" s="19" t="n">
        <f aca="false">D3084-$E$3</f>
        <v>4940</v>
      </c>
      <c r="I3084" s="18" t="n">
        <f aca="false">F3084*C3084</f>
        <v>23</v>
      </c>
      <c r="J3084" s="19" t="n">
        <f aca="false">H3084*I3084</f>
        <v>113620</v>
      </c>
      <c r="K3084" s="29" t="n">
        <f aca="false">D3084/$E$2</f>
        <v>0.7976</v>
      </c>
      <c r="L3084" s="30" t="n">
        <f aca="false">1/(1+EXP($L$2+($L$3*K3084)))</f>
        <v>0.149997137552227</v>
      </c>
      <c r="M3084" s="31" t="n">
        <f aca="false">(F3084)*(L3084)+(1-F3084)*(1-L3084)</f>
        <v>0.149997137552227</v>
      </c>
      <c r="N3084" s="31" t="n">
        <f aca="false">IF(B3084=1,LN(M3084),0)</f>
        <v>0</v>
      </c>
      <c r="O3084" s="42" t="n">
        <f aca="false">K3084</f>
        <v>0.7976</v>
      </c>
      <c r="P3084" s="43" t="n">
        <f aca="false">1/(1+EXP($P$2+($P$3*O3084)))</f>
        <v>0.991183545629474</v>
      </c>
      <c r="Q3084" s="42" t="n">
        <f aca="false">(F3084)*(P3084)+(1-F3084)*(1-P3084)</f>
        <v>0.991183545629474</v>
      </c>
      <c r="R3084" s="42" t="n">
        <f aca="false">IF(B3084&lt;&gt;1,LN(Q3084),0)</f>
        <v>-0.00885554925951973</v>
      </c>
    </row>
    <row r="3085" customFormat="false" ht="13" hidden="false" customHeight="false" outlineLevel="0" collapsed="false">
      <c r="A3085" s="18" t="n">
        <v>3076</v>
      </c>
      <c r="B3085" s="41" t="n">
        <v>0</v>
      </c>
      <c r="C3085" s="18" t="n">
        <v>28</v>
      </c>
      <c r="D3085" s="19" t="n">
        <v>18284</v>
      </c>
      <c r="E3085" s="19" t="n">
        <v>511955</v>
      </c>
      <c r="F3085" s="18" t="n">
        <v>1</v>
      </c>
      <c r="G3085" s="20" t="n">
        <f aca="false">($E$2-D3085)/$E$2</f>
        <v>0.26864</v>
      </c>
      <c r="H3085" s="19" t="n">
        <f aca="false">D3085-$E$3</f>
        <v>3284</v>
      </c>
      <c r="I3085" s="18" t="n">
        <f aca="false">F3085*C3085</f>
        <v>28</v>
      </c>
      <c r="J3085" s="19" t="n">
        <f aca="false">H3085*I3085</f>
        <v>91952</v>
      </c>
      <c r="K3085" s="29" t="n">
        <f aca="false">D3085/$E$2</f>
        <v>0.73136</v>
      </c>
      <c r="L3085" s="30" t="n">
        <f aca="false">1/(1+EXP($L$2+($L$3*K3085)))</f>
        <v>0.398981214684343</v>
      </c>
      <c r="M3085" s="31" t="n">
        <f aca="false">(F3085)*(L3085)+(1-F3085)*(1-L3085)</f>
        <v>0.398981214684343</v>
      </c>
      <c r="N3085" s="31" t="n">
        <f aca="false">IF(B3085=1,LN(M3085),0)</f>
        <v>0</v>
      </c>
      <c r="O3085" s="42" t="n">
        <f aca="false">K3085</f>
        <v>0.73136</v>
      </c>
      <c r="P3085" s="43" t="n">
        <f aca="false">1/(1+EXP($P$2+($P$3*O3085)))</f>
        <v>0.99847912497473</v>
      </c>
      <c r="Q3085" s="42" t="n">
        <f aca="false">(F3085)*(P3085)+(1-F3085)*(1-P3085)</f>
        <v>0.99847912497473</v>
      </c>
      <c r="R3085" s="42" t="n">
        <f aca="false">IF(B3085&lt;&gt;1,LN(Q3085),0)</f>
        <v>-0.00152203272965625</v>
      </c>
    </row>
    <row r="3086" customFormat="false" ht="13" hidden="false" customHeight="false" outlineLevel="0" collapsed="false">
      <c r="A3086" s="18" t="n">
        <v>3077</v>
      </c>
      <c r="B3086" s="41" t="n">
        <v>0</v>
      </c>
      <c r="C3086" s="18" t="n">
        <v>18</v>
      </c>
      <c r="D3086" s="19" t="n">
        <v>22278</v>
      </c>
      <c r="E3086" s="19" t="n">
        <v>400997</v>
      </c>
      <c r="F3086" s="18" t="n">
        <v>0</v>
      </c>
      <c r="G3086" s="20" t="n">
        <f aca="false">($E$2-D3086)/$E$2</f>
        <v>0.10888</v>
      </c>
      <c r="H3086" s="19" t="n">
        <f aca="false">D3086-$E$3</f>
        <v>7278</v>
      </c>
      <c r="I3086" s="18" t="n">
        <f aca="false">F3086*C3086</f>
        <v>0</v>
      </c>
      <c r="J3086" s="19" t="n">
        <f aca="false">H3086*I3086</f>
        <v>0</v>
      </c>
      <c r="K3086" s="29" t="n">
        <f aca="false">D3086/$E$2</f>
        <v>0.89112</v>
      </c>
      <c r="L3086" s="30" t="n">
        <f aca="false">1/(1+EXP($L$2+($L$3*K3086)))</f>
        <v>0.026463184528062</v>
      </c>
      <c r="M3086" s="31" t="n">
        <f aca="false">(F3086)*(L3086)+(1-F3086)*(1-L3086)</f>
        <v>0.973536815471938</v>
      </c>
      <c r="N3086" s="31" t="n">
        <f aca="false">IF(B3086=1,LN(M3086),0)</f>
        <v>0</v>
      </c>
      <c r="O3086" s="42" t="n">
        <f aca="false">K3086</f>
        <v>0.89112</v>
      </c>
      <c r="P3086" s="43" t="n">
        <f aca="false">1/(1+EXP($P$2+($P$3*O3086)))</f>
        <v>0.902986663905331</v>
      </c>
      <c r="Q3086" s="42" t="n">
        <f aca="false">(F3086)*(P3086)+(1-F3086)*(1-P3086)</f>
        <v>0.0970133360946688</v>
      </c>
      <c r="R3086" s="42" t="n">
        <f aca="false">IF(B3086&lt;&gt;1,LN(Q3086),0)</f>
        <v>-2.33290682441697</v>
      </c>
    </row>
    <row r="3087" customFormat="false" ht="13" hidden="false" customHeight="false" outlineLevel="0" collapsed="false">
      <c r="A3087" s="18" t="n">
        <v>3078</v>
      </c>
      <c r="B3087" s="41" t="n">
        <v>0</v>
      </c>
      <c r="C3087" s="18" t="n">
        <v>13</v>
      </c>
      <c r="D3087" s="19" t="n">
        <v>20285</v>
      </c>
      <c r="E3087" s="19" t="n">
        <v>263702</v>
      </c>
      <c r="F3087" s="18" t="n">
        <v>1</v>
      </c>
      <c r="G3087" s="20" t="n">
        <f aca="false">($E$2-D3087)/$E$2</f>
        <v>0.1886</v>
      </c>
      <c r="H3087" s="19" t="n">
        <f aca="false">D3087-$E$3</f>
        <v>5285</v>
      </c>
      <c r="I3087" s="18" t="n">
        <f aca="false">F3087*C3087</f>
        <v>13</v>
      </c>
      <c r="J3087" s="19" t="n">
        <f aca="false">H3087*I3087</f>
        <v>68705</v>
      </c>
      <c r="K3087" s="29" t="n">
        <f aca="false">D3087/$E$2</f>
        <v>0.8114</v>
      </c>
      <c r="L3087" s="30" t="n">
        <f aca="false">1/(1+EXP($L$2+($L$3*K3087)))</f>
        <v>0.118089604020892</v>
      </c>
      <c r="M3087" s="31" t="n">
        <f aca="false">(F3087)*(L3087)+(1-F3087)*(1-L3087)</f>
        <v>0.118089604020892</v>
      </c>
      <c r="N3087" s="31" t="n">
        <f aca="false">IF(B3087=1,LN(M3087),0)</f>
        <v>0</v>
      </c>
      <c r="O3087" s="42" t="n">
        <f aca="false">K3087</f>
        <v>0.8114</v>
      </c>
      <c r="P3087" s="43" t="n">
        <f aca="false">1/(1+EXP($P$2+($P$3*O3087)))</f>
        <v>0.987315900952804</v>
      </c>
      <c r="Q3087" s="42" t="n">
        <f aca="false">(F3087)*(P3087)+(1-F3087)*(1-P3087)</f>
        <v>0.987315900952804</v>
      </c>
      <c r="R3087" s="42" t="n">
        <f aca="false">IF(B3087&lt;&gt;1,LN(Q3087),0)</f>
        <v>-0.012765229001866</v>
      </c>
    </row>
    <row r="3088" customFormat="false" ht="13" hidden="false" customHeight="false" outlineLevel="0" collapsed="false">
      <c r="A3088" s="18" t="n">
        <v>3079</v>
      </c>
      <c r="B3088" s="41" t="n">
        <v>0</v>
      </c>
      <c r="C3088" s="18" t="n">
        <v>24</v>
      </c>
      <c r="D3088" s="19" t="n">
        <v>15781</v>
      </c>
      <c r="E3088" s="19" t="n">
        <v>378735</v>
      </c>
      <c r="F3088" s="18" t="n">
        <v>1</v>
      </c>
      <c r="G3088" s="20" t="n">
        <f aca="false">($E$2-D3088)/$E$2</f>
        <v>0.36876</v>
      </c>
      <c r="H3088" s="19" t="n">
        <f aca="false">D3088-$E$3</f>
        <v>781</v>
      </c>
      <c r="I3088" s="18" t="n">
        <f aca="false">F3088*C3088</f>
        <v>24</v>
      </c>
      <c r="J3088" s="19" t="n">
        <f aca="false">H3088*I3088</f>
        <v>18744</v>
      </c>
      <c r="K3088" s="29" t="n">
        <f aca="false">D3088/$E$2</f>
        <v>0.63124</v>
      </c>
      <c r="L3088" s="30" t="n">
        <f aca="false">1/(1+EXP($L$2+($L$3*K3088)))</f>
        <v>0.831017669330858</v>
      </c>
      <c r="M3088" s="31" t="n">
        <f aca="false">(F3088)*(L3088)+(1-F3088)*(1-L3088)</f>
        <v>0.831017669330858</v>
      </c>
      <c r="N3088" s="31" t="n">
        <f aca="false">IF(B3088=1,LN(M3088),0)</f>
        <v>0</v>
      </c>
      <c r="O3088" s="42" t="n">
        <f aca="false">K3088</f>
        <v>0.63124</v>
      </c>
      <c r="P3088" s="43" t="n">
        <f aca="false">1/(1+EXP($P$2+($P$3*O3088)))</f>
        <v>0.999894236084</v>
      </c>
      <c r="Q3088" s="42" t="n">
        <f aca="false">(F3088)*(P3088)+(1-F3088)*(1-P3088)</f>
        <v>0.999894236084</v>
      </c>
      <c r="R3088" s="42" t="n">
        <f aca="false">IF(B3088&lt;&gt;1,LN(Q3088),0)</f>
        <v>-0.000105769509397388</v>
      </c>
    </row>
    <row r="3089" customFormat="false" ht="13" hidden="false" customHeight="false" outlineLevel="0" collapsed="false">
      <c r="A3089" s="18" t="n">
        <v>3080</v>
      </c>
      <c r="B3089" s="41" t="n">
        <v>0</v>
      </c>
      <c r="C3089" s="18" t="n">
        <v>35</v>
      </c>
      <c r="D3089" s="19" t="n">
        <v>15463</v>
      </c>
      <c r="E3089" s="19" t="n">
        <v>541190</v>
      </c>
      <c r="F3089" s="18" t="n">
        <v>1</v>
      </c>
      <c r="G3089" s="20" t="n">
        <f aca="false">($E$2-D3089)/$E$2</f>
        <v>0.38148</v>
      </c>
      <c r="H3089" s="19" t="n">
        <f aca="false">D3089-$E$3</f>
        <v>463</v>
      </c>
      <c r="I3089" s="18" t="n">
        <f aca="false">F3089*C3089</f>
        <v>35</v>
      </c>
      <c r="J3089" s="19" t="n">
        <f aca="false">H3089*I3089</f>
        <v>16205</v>
      </c>
      <c r="K3089" s="29" t="n">
        <f aca="false">D3089/$E$2</f>
        <v>0.61852</v>
      </c>
      <c r="L3089" s="30" t="n">
        <f aca="false">1/(1+EXP($L$2+($L$3*K3089)))</f>
        <v>0.863807232157359</v>
      </c>
      <c r="M3089" s="31" t="n">
        <f aca="false">(F3089)*(L3089)+(1-F3089)*(1-L3089)</f>
        <v>0.863807232157359</v>
      </c>
      <c r="N3089" s="31" t="n">
        <f aca="false">IF(B3089=1,LN(M3089),0)</f>
        <v>0</v>
      </c>
      <c r="O3089" s="42" t="n">
        <f aca="false">K3089</f>
        <v>0.61852</v>
      </c>
      <c r="P3089" s="43" t="n">
        <f aca="false">1/(1+EXP($P$2+($P$3*O3089)))</f>
        <v>0.999924632774957</v>
      </c>
      <c r="Q3089" s="42" t="n">
        <f aca="false">(F3089)*(P3089)+(1-F3089)*(1-P3089)</f>
        <v>0.999924632774957</v>
      </c>
      <c r="R3089" s="42" t="n">
        <f aca="false">IF(B3089&lt;&gt;1,LN(Q3089),0)</f>
        <v>-7.53700652947692E-005</v>
      </c>
    </row>
    <row r="3090" customFormat="false" ht="13" hidden="false" customHeight="false" outlineLevel="0" collapsed="false">
      <c r="A3090" s="18" t="n">
        <v>3081</v>
      </c>
      <c r="B3090" s="41" t="n">
        <v>0</v>
      </c>
      <c r="C3090" s="18" t="n">
        <v>33</v>
      </c>
      <c r="D3090" s="19" t="n">
        <v>15527</v>
      </c>
      <c r="E3090" s="19" t="n">
        <v>512382</v>
      </c>
      <c r="F3090" s="18" t="n">
        <v>1</v>
      </c>
      <c r="G3090" s="20" t="n">
        <f aca="false">($E$2-D3090)/$E$2</f>
        <v>0.37892</v>
      </c>
      <c r="H3090" s="19" t="n">
        <f aca="false">D3090-$E$3</f>
        <v>527</v>
      </c>
      <c r="I3090" s="18" t="n">
        <f aca="false">F3090*C3090</f>
        <v>33</v>
      </c>
      <c r="J3090" s="19" t="n">
        <f aca="false">H3090*I3090</f>
        <v>17391</v>
      </c>
      <c r="K3090" s="29" t="n">
        <f aca="false">D3090/$E$2</f>
        <v>0.62108</v>
      </c>
      <c r="L3090" s="30" t="n">
        <f aca="false">1/(1+EXP($L$2+($L$3*K3090)))</f>
        <v>0.857670356474665</v>
      </c>
      <c r="M3090" s="31" t="n">
        <f aca="false">(F3090)*(L3090)+(1-F3090)*(1-L3090)</f>
        <v>0.857670356474665</v>
      </c>
      <c r="N3090" s="31" t="n">
        <f aca="false">IF(B3090=1,LN(M3090),0)</f>
        <v>0</v>
      </c>
      <c r="O3090" s="42" t="n">
        <f aca="false">K3090</f>
        <v>0.62108</v>
      </c>
      <c r="P3090" s="43" t="n">
        <f aca="false">1/(1+EXP($P$2+($P$3*O3090)))</f>
        <v>0.999919313853912</v>
      </c>
      <c r="Q3090" s="42" t="n">
        <f aca="false">(F3090)*(P3090)+(1-F3090)*(1-P3090)</f>
        <v>0.999919313853912</v>
      </c>
      <c r="R3090" s="42" t="n">
        <f aca="false">IF(B3090&lt;&gt;1,LN(Q3090),0)</f>
        <v>-8.06894013904407E-005</v>
      </c>
    </row>
    <row r="3091" customFormat="false" ht="13" hidden="false" customHeight="false" outlineLevel="0" collapsed="false">
      <c r="A3091" s="18" t="n">
        <v>3082</v>
      </c>
      <c r="B3091" s="41" t="n">
        <v>0</v>
      </c>
      <c r="C3091" s="18" t="n">
        <v>12</v>
      </c>
      <c r="D3091" s="19" t="n">
        <v>20137</v>
      </c>
      <c r="E3091" s="19" t="n">
        <v>241644</v>
      </c>
      <c r="F3091" s="18" t="n">
        <v>1</v>
      </c>
      <c r="G3091" s="20" t="n">
        <f aca="false">($E$2-D3091)/$E$2</f>
        <v>0.19452</v>
      </c>
      <c r="H3091" s="19" t="n">
        <f aca="false">D3091-$E$3</f>
        <v>5137</v>
      </c>
      <c r="I3091" s="18" t="n">
        <f aca="false">F3091*C3091</f>
        <v>12</v>
      </c>
      <c r="J3091" s="19" t="n">
        <f aca="false">H3091*I3091</f>
        <v>61644</v>
      </c>
      <c r="K3091" s="29" t="n">
        <f aca="false">D3091/$E$2</f>
        <v>0.80548</v>
      </c>
      <c r="L3091" s="30" t="n">
        <f aca="false">1/(1+EXP($L$2+($L$3*K3091)))</f>
        <v>0.130989642578878</v>
      </c>
      <c r="M3091" s="31" t="n">
        <f aca="false">(F3091)*(L3091)+(1-F3091)*(1-L3091)</f>
        <v>0.130989642578878</v>
      </c>
      <c r="N3091" s="31" t="n">
        <f aca="false">IF(B3091=1,LN(M3091),0)</f>
        <v>0</v>
      </c>
      <c r="O3091" s="42" t="n">
        <f aca="false">K3091</f>
        <v>0.80548</v>
      </c>
      <c r="P3091" s="43" t="n">
        <f aca="false">1/(1+EXP($P$2+($P$3*O3091)))</f>
        <v>0.989146477127152</v>
      </c>
      <c r="Q3091" s="42" t="n">
        <f aca="false">(F3091)*(P3091)+(1-F3091)*(1-P3091)</f>
        <v>0.989146477127152</v>
      </c>
      <c r="R3091" s="42" t="n">
        <f aca="false">IF(B3091&lt;&gt;1,LN(Q3091),0)</f>
        <v>-0.0109128520296675</v>
      </c>
    </row>
    <row r="3092" customFormat="false" ht="13" hidden="false" customHeight="false" outlineLevel="0" collapsed="false">
      <c r="A3092" s="18" t="n">
        <v>3083</v>
      </c>
      <c r="B3092" s="41" t="n">
        <v>0</v>
      </c>
      <c r="C3092" s="18" t="n">
        <v>19</v>
      </c>
      <c r="D3092" s="19" t="n">
        <v>17917</v>
      </c>
      <c r="E3092" s="19" t="n">
        <v>340420</v>
      </c>
      <c r="F3092" s="18" t="n">
        <v>1</v>
      </c>
      <c r="G3092" s="20" t="n">
        <f aca="false">($E$2-D3092)/$E$2</f>
        <v>0.28332</v>
      </c>
      <c r="H3092" s="19" t="n">
        <f aca="false">D3092-$E$3</f>
        <v>2917</v>
      </c>
      <c r="I3092" s="18" t="n">
        <f aca="false">F3092*C3092</f>
        <v>19</v>
      </c>
      <c r="J3092" s="19" t="n">
        <f aca="false">H3092*I3092</f>
        <v>55423</v>
      </c>
      <c r="K3092" s="29" t="n">
        <f aca="false">D3092/$E$2</f>
        <v>0.71668</v>
      </c>
      <c r="L3092" s="30" t="n">
        <f aca="false">1/(1+EXP($L$2+($L$3*K3092)))</f>
        <v>0.471010770044583</v>
      </c>
      <c r="M3092" s="31" t="n">
        <f aca="false">(F3092)*(L3092)+(1-F3092)*(1-L3092)</f>
        <v>0.471010770044583</v>
      </c>
      <c r="N3092" s="31" t="n">
        <f aca="false">IF(B3092=1,LN(M3092),0)</f>
        <v>0</v>
      </c>
      <c r="O3092" s="42" t="n">
        <f aca="false">K3092</f>
        <v>0.71668</v>
      </c>
      <c r="P3092" s="43" t="n">
        <f aca="false">1/(1+EXP($P$2+($P$3*O3092)))</f>
        <v>0.998970888786046</v>
      </c>
      <c r="Q3092" s="42" t="n">
        <f aca="false">(F3092)*(P3092)+(1-F3092)*(1-P3092)</f>
        <v>0.998970888786046</v>
      </c>
      <c r="R3092" s="42" t="n">
        <f aca="false">IF(B3092&lt;&gt;1,LN(Q3092),0)</f>
        <v>-0.00102964111248065</v>
      </c>
    </row>
    <row r="3093" customFormat="false" ht="13" hidden="false" customHeight="false" outlineLevel="0" collapsed="false">
      <c r="A3093" s="18" t="n">
        <v>3084</v>
      </c>
      <c r="B3093" s="41" t="n">
        <v>0</v>
      </c>
      <c r="C3093" s="18" t="n">
        <v>18</v>
      </c>
      <c r="D3093" s="19" t="n">
        <v>21529</v>
      </c>
      <c r="E3093" s="19" t="n">
        <v>387525</v>
      </c>
      <c r="F3093" s="18" t="n">
        <v>1</v>
      </c>
      <c r="G3093" s="20" t="n">
        <f aca="false">($E$2-D3093)/$E$2</f>
        <v>0.13884</v>
      </c>
      <c r="H3093" s="19" t="n">
        <f aca="false">D3093-$E$3</f>
        <v>6529</v>
      </c>
      <c r="I3093" s="18" t="n">
        <f aca="false">F3093*C3093</f>
        <v>18</v>
      </c>
      <c r="J3093" s="19" t="n">
        <f aca="false">H3093*I3093</f>
        <v>117522</v>
      </c>
      <c r="K3093" s="29" t="n">
        <f aca="false">D3093/$E$2</f>
        <v>0.86116</v>
      </c>
      <c r="L3093" s="30" t="n">
        <f aca="false">1/(1+EXP($L$2+($L$3*K3093)))</f>
        <v>0.0471586647024098</v>
      </c>
      <c r="M3093" s="31" t="n">
        <f aca="false">(F3093)*(L3093)+(1-F3093)*(1-L3093)</f>
        <v>0.0471586647024098</v>
      </c>
      <c r="N3093" s="31" t="n">
        <f aca="false">IF(B3093=1,LN(M3093),0)</f>
        <v>0</v>
      </c>
      <c r="O3093" s="42" t="n">
        <f aca="false">K3093</f>
        <v>0.86116</v>
      </c>
      <c r="P3093" s="43" t="n">
        <f aca="false">1/(1+EXP($P$2+($P$3*O3093)))</f>
        <v>0.953867586427833</v>
      </c>
      <c r="Q3093" s="42" t="n">
        <f aca="false">(F3093)*(P3093)+(1-F3093)*(1-P3093)</f>
        <v>0.953867586427833</v>
      </c>
      <c r="R3093" s="42" t="n">
        <f aca="false">IF(B3093&lt;&gt;1,LN(Q3093),0)</f>
        <v>-0.0472304154609017</v>
      </c>
    </row>
    <row r="3094" customFormat="false" ht="13" hidden="false" customHeight="false" outlineLevel="0" collapsed="false">
      <c r="A3094" s="18" t="n">
        <v>3085</v>
      </c>
      <c r="B3094" s="41" t="n">
        <v>0</v>
      </c>
      <c r="C3094" s="18" t="n">
        <v>16</v>
      </c>
      <c r="D3094" s="19" t="n">
        <v>22199</v>
      </c>
      <c r="E3094" s="19" t="n">
        <v>355185</v>
      </c>
      <c r="F3094" s="18" t="n">
        <v>1</v>
      </c>
      <c r="G3094" s="20" t="n">
        <f aca="false">($E$2-D3094)/$E$2</f>
        <v>0.11204</v>
      </c>
      <c r="H3094" s="19" t="n">
        <f aca="false">D3094-$E$3</f>
        <v>7199</v>
      </c>
      <c r="I3094" s="18" t="n">
        <f aca="false">F3094*C3094</f>
        <v>16</v>
      </c>
      <c r="J3094" s="19" t="n">
        <f aca="false">H3094*I3094</f>
        <v>115184</v>
      </c>
      <c r="K3094" s="29" t="n">
        <f aca="false">D3094/$E$2</f>
        <v>0.88796</v>
      </c>
      <c r="L3094" s="30" t="n">
        <f aca="false">1/(1+EXP($L$2+($L$3*K3094)))</f>
        <v>0.028141200554227</v>
      </c>
      <c r="M3094" s="31" t="n">
        <f aca="false">(F3094)*(L3094)+(1-F3094)*(1-L3094)</f>
        <v>0.028141200554227</v>
      </c>
      <c r="N3094" s="31" t="n">
        <f aca="false">IF(B3094=1,LN(M3094),0)</f>
        <v>0</v>
      </c>
      <c r="O3094" s="42" t="n">
        <f aca="false">K3094</f>
        <v>0.88796</v>
      </c>
      <c r="P3094" s="43" t="n">
        <f aca="false">1/(1+EXP($P$2+($P$3*O3094)))</f>
        <v>0.910115282710871</v>
      </c>
      <c r="Q3094" s="42" t="n">
        <f aca="false">(F3094)*(P3094)+(1-F3094)*(1-P3094)</f>
        <v>0.910115282710871</v>
      </c>
      <c r="R3094" s="42" t="n">
        <f aca="false">IF(B3094&lt;&gt;1,LN(Q3094),0)</f>
        <v>-0.0941840031973589</v>
      </c>
    </row>
    <row r="3095" customFormat="false" ht="13" hidden="false" customHeight="false" outlineLevel="0" collapsed="false">
      <c r="A3095" s="18" t="n">
        <v>3086</v>
      </c>
      <c r="B3095" s="41" t="n">
        <v>0</v>
      </c>
      <c r="C3095" s="18" t="n">
        <v>13</v>
      </c>
      <c r="D3095" s="19" t="n">
        <v>21615</v>
      </c>
      <c r="E3095" s="19" t="n">
        <v>280994</v>
      </c>
      <c r="F3095" s="18" t="n">
        <v>1</v>
      </c>
      <c r="G3095" s="20" t="n">
        <f aca="false">($E$2-D3095)/$E$2</f>
        <v>0.1354</v>
      </c>
      <c r="H3095" s="19" t="n">
        <f aca="false">D3095-$E$3</f>
        <v>6615</v>
      </c>
      <c r="I3095" s="18" t="n">
        <f aca="false">F3095*C3095</f>
        <v>13</v>
      </c>
      <c r="J3095" s="19" t="n">
        <f aca="false">H3095*I3095</f>
        <v>85995</v>
      </c>
      <c r="K3095" s="29" t="n">
        <f aca="false">D3095/$E$2</f>
        <v>0.8646</v>
      </c>
      <c r="L3095" s="30" t="n">
        <f aca="false">1/(1+EXP($L$2+($L$3*K3095)))</f>
        <v>0.0441614645292261</v>
      </c>
      <c r="M3095" s="31" t="n">
        <f aca="false">(F3095)*(L3095)+(1-F3095)*(1-L3095)</f>
        <v>0.0441614645292261</v>
      </c>
      <c r="N3095" s="31" t="n">
        <f aca="false">IF(B3095=1,LN(M3095),0)</f>
        <v>0</v>
      </c>
      <c r="O3095" s="42" t="n">
        <f aca="false">K3095</f>
        <v>0.8646</v>
      </c>
      <c r="P3095" s="43" t="n">
        <f aca="false">1/(1+EXP($P$2+($P$3*O3095)))</f>
        <v>0.949662947224597</v>
      </c>
      <c r="Q3095" s="42" t="n">
        <f aca="false">(F3095)*(P3095)+(1-F3095)*(1-P3095)</f>
        <v>0.949662947224597</v>
      </c>
      <c r="R3095" s="42" t="n">
        <f aca="false">IF(B3095&lt;&gt;1,LN(Q3095),0)</f>
        <v>-0.0516481497364242</v>
      </c>
    </row>
    <row r="3096" customFormat="false" ht="13" hidden="false" customHeight="false" outlineLevel="0" collapsed="false">
      <c r="A3096" s="18" t="n">
        <v>3087</v>
      </c>
      <c r="B3096" s="41" t="n">
        <v>0</v>
      </c>
      <c r="C3096" s="18" t="n">
        <v>43</v>
      </c>
      <c r="D3096" s="19" t="n">
        <v>20104</v>
      </c>
      <c r="E3096" s="19" t="n">
        <v>864467</v>
      </c>
      <c r="F3096" s="18" t="n">
        <v>1</v>
      </c>
      <c r="G3096" s="20" t="n">
        <f aca="false">($E$2-D3096)/$E$2</f>
        <v>0.19584</v>
      </c>
      <c r="H3096" s="19" t="n">
        <f aca="false">D3096-$E$3</f>
        <v>5104</v>
      </c>
      <c r="I3096" s="18" t="n">
        <f aca="false">F3096*C3096</f>
        <v>43</v>
      </c>
      <c r="J3096" s="19" t="n">
        <f aca="false">H3096*I3096</f>
        <v>219472</v>
      </c>
      <c r="K3096" s="29" t="n">
        <f aca="false">D3096/$E$2</f>
        <v>0.80416</v>
      </c>
      <c r="L3096" s="30" t="n">
        <f aca="false">1/(1+EXP($L$2+($L$3*K3096)))</f>
        <v>0.134024434406178</v>
      </c>
      <c r="M3096" s="31" t="n">
        <f aca="false">(F3096)*(L3096)+(1-F3096)*(1-L3096)</f>
        <v>0.134024434406178</v>
      </c>
      <c r="N3096" s="31" t="n">
        <f aca="false">IF(B3096=1,LN(M3096),0)</f>
        <v>0</v>
      </c>
      <c r="O3096" s="42" t="n">
        <f aca="false">K3096</f>
        <v>0.80416</v>
      </c>
      <c r="P3096" s="43" t="n">
        <f aca="false">1/(1+EXP($P$2+($P$3*O3096)))</f>
        <v>0.989517582308582</v>
      </c>
      <c r="Q3096" s="42" t="n">
        <f aca="false">(F3096)*(P3096)+(1-F3096)*(1-P3096)</f>
        <v>0.989517582308582</v>
      </c>
      <c r="R3096" s="42" t="n">
        <f aca="false">IF(B3096&lt;&gt;1,LN(Q3096),0)</f>
        <v>-0.01053774521554</v>
      </c>
    </row>
    <row r="3097" customFormat="false" ht="13" hidden="false" customHeight="false" outlineLevel="0" collapsed="false">
      <c r="A3097" s="18" t="n">
        <v>3088</v>
      </c>
      <c r="B3097" s="41" t="n">
        <v>0</v>
      </c>
      <c r="C3097" s="18" t="n">
        <v>15</v>
      </c>
      <c r="D3097" s="19" t="n">
        <v>15024</v>
      </c>
      <c r="E3097" s="19" t="n">
        <v>225356</v>
      </c>
      <c r="F3097" s="18" t="n">
        <v>1</v>
      </c>
      <c r="G3097" s="20" t="n">
        <f aca="false">($E$2-D3097)/$E$2</f>
        <v>0.39904</v>
      </c>
      <c r="H3097" s="19" t="n">
        <f aca="false">D3097-$E$3</f>
        <v>24</v>
      </c>
      <c r="I3097" s="18" t="n">
        <f aca="false">F3097*C3097</f>
        <v>15</v>
      </c>
      <c r="J3097" s="19" t="n">
        <f aca="false">H3097*I3097</f>
        <v>360</v>
      </c>
      <c r="K3097" s="29" t="n">
        <f aca="false">D3097/$E$2</f>
        <v>0.60096</v>
      </c>
      <c r="L3097" s="30" t="n">
        <f aca="false">1/(1+EXP($L$2+($L$3*K3097)))</f>
        <v>0.900115443207351</v>
      </c>
      <c r="M3097" s="31" t="n">
        <f aca="false">(F3097)*(L3097)+(1-F3097)*(1-L3097)</f>
        <v>0.900115443207351</v>
      </c>
      <c r="N3097" s="31" t="n">
        <f aca="false">IF(B3097=1,LN(M3097),0)</f>
        <v>0</v>
      </c>
      <c r="O3097" s="42" t="n">
        <f aca="false">K3097</f>
        <v>0.60096</v>
      </c>
      <c r="P3097" s="43" t="n">
        <f aca="false">1/(1+EXP($P$2+($P$3*O3097)))</f>
        <v>0.999952790587886</v>
      </c>
      <c r="Q3097" s="42" t="n">
        <f aca="false">(F3097)*(P3097)+(1-F3097)*(1-P3097)</f>
        <v>0.999952790587886</v>
      </c>
      <c r="R3097" s="42" t="n">
        <f aca="false">IF(B3097&lt;&gt;1,LN(Q3097),0)</f>
        <v>-4.72105265133717E-005</v>
      </c>
    </row>
    <row r="3098" customFormat="false" ht="13" hidden="false" customHeight="false" outlineLevel="0" collapsed="false">
      <c r="A3098" s="18" t="n">
        <v>3089</v>
      </c>
      <c r="B3098" s="41" t="n">
        <v>0</v>
      </c>
      <c r="C3098" s="18" t="n">
        <v>10</v>
      </c>
      <c r="D3098" s="19" t="n">
        <v>19564</v>
      </c>
      <c r="E3098" s="19" t="n">
        <v>195636</v>
      </c>
      <c r="F3098" s="18" t="n">
        <v>1</v>
      </c>
      <c r="G3098" s="20" t="n">
        <f aca="false">($E$2-D3098)/$E$2</f>
        <v>0.21744</v>
      </c>
      <c r="H3098" s="19" t="n">
        <f aca="false">D3098-$E$3</f>
        <v>4564</v>
      </c>
      <c r="I3098" s="18" t="n">
        <f aca="false">F3098*C3098</f>
        <v>10</v>
      </c>
      <c r="J3098" s="19" t="n">
        <f aca="false">H3098*I3098</f>
        <v>45640</v>
      </c>
      <c r="K3098" s="29" t="n">
        <f aca="false">D3098/$E$2</f>
        <v>0.78256</v>
      </c>
      <c r="L3098" s="30" t="n">
        <f aca="false">1/(1+EXP($L$2+($L$3*K3098)))</f>
        <v>0.192507577334601</v>
      </c>
      <c r="M3098" s="31" t="n">
        <f aca="false">(F3098)*(L3098)+(1-F3098)*(1-L3098)</f>
        <v>0.192507577334601</v>
      </c>
      <c r="N3098" s="31" t="n">
        <f aca="false">IF(B3098=1,LN(M3098),0)</f>
        <v>0</v>
      </c>
      <c r="O3098" s="42" t="n">
        <f aca="false">K3098</f>
        <v>0.78256</v>
      </c>
      <c r="P3098" s="43" t="n">
        <f aca="false">1/(1+EXP($P$2+($P$3*O3098)))</f>
        <v>0.994076891878733</v>
      </c>
      <c r="Q3098" s="42" t="n">
        <f aca="false">(F3098)*(P3098)+(1-F3098)*(1-P3098)</f>
        <v>0.994076891878733</v>
      </c>
      <c r="R3098" s="42" t="n">
        <f aca="false">IF(B3098&lt;&gt;1,LN(Q3098),0)</f>
        <v>-0.00594071930256293</v>
      </c>
    </row>
    <row r="3099" customFormat="false" ht="13" hidden="false" customHeight="false" outlineLevel="0" collapsed="false">
      <c r="A3099" s="18" t="n">
        <v>3090</v>
      </c>
      <c r="B3099" s="41" t="n">
        <v>0</v>
      </c>
      <c r="C3099" s="18" t="n">
        <v>13</v>
      </c>
      <c r="D3099" s="19" t="n">
        <v>15566</v>
      </c>
      <c r="E3099" s="19" t="n">
        <v>202353</v>
      </c>
      <c r="F3099" s="18" t="n">
        <v>1</v>
      </c>
      <c r="G3099" s="20" t="n">
        <f aca="false">($E$2-D3099)/$E$2</f>
        <v>0.37736</v>
      </c>
      <c r="H3099" s="19" t="n">
        <f aca="false">D3099-$E$3</f>
        <v>566</v>
      </c>
      <c r="I3099" s="18" t="n">
        <f aca="false">F3099*C3099</f>
        <v>13</v>
      </c>
      <c r="J3099" s="19" t="n">
        <f aca="false">H3099*I3099</f>
        <v>7358</v>
      </c>
      <c r="K3099" s="29" t="n">
        <f aca="false">D3099/$E$2</f>
        <v>0.62264</v>
      </c>
      <c r="L3099" s="30" t="n">
        <f aca="false">1/(1+EXP($L$2+($L$3*K3099)))</f>
        <v>0.853818718944592</v>
      </c>
      <c r="M3099" s="31" t="n">
        <f aca="false">(F3099)*(L3099)+(1-F3099)*(1-L3099)</f>
        <v>0.853818718944592</v>
      </c>
      <c r="N3099" s="31" t="n">
        <f aca="false">IF(B3099=1,LN(M3099),0)</f>
        <v>0</v>
      </c>
      <c r="O3099" s="42" t="n">
        <f aca="false">K3099</f>
        <v>0.62264</v>
      </c>
      <c r="P3099" s="43" t="n">
        <f aca="false">1/(1+EXP($P$2+($P$3*O3099)))</f>
        <v>0.999915890235811</v>
      </c>
      <c r="Q3099" s="42" t="n">
        <f aca="false">(F3099)*(P3099)+(1-F3099)*(1-P3099)</f>
        <v>0.999915890235811</v>
      </c>
      <c r="R3099" s="42" t="n">
        <f aca="false">IF(B3099&lt;&gt;1,LN(Q3099),0)</f>
        <v>-8.41133016137273E-005</v>
      </c>
    </row>
    <row r="3100" customFormat="false" ht="13" hidden="false" customHeight="false" outlineLevel="0" collapsed="false">
      <c r="A3100" s="18" t="n">
        <v>3091</v>
      </c>
      <c r="B3100" s="41" t="n">
        <v>0</v>
      </c>
      <c r="C3100" s="18" t="n">
        <v>19</v>
      </c>
      <c r="D3100" s="19" t="n">
        <v>18497</v>
      </c>
      <c r="E3100" s="19" t="n">
        <v>351446</v>
      </c>
      <c r="F3100" s="18" t="n">
        <v>1</v>
      </c>
      <c r="G3100" s="20" t="n">
        <f aca="false">($E$2-D3100)/$E$2</f>
        <v>0.26012</v>
      </c>
      <c r="H3100" s="19" t="n">
        <f aca="false">D3100-$E$3</f>
        <v>3497</v>
      </c>
      <c r="I3100" s="18" t="n">
        <f aca="false">F3100*C3100</f>
        <v>19</v>
      </c>
      <c r="J3100" s="19" t="n">
        <f aca="false">H3100*I3100</f>
        <v>66443</v>
      </c>
      <c r="K3100" s="29" t="n">
        <f aca="false">D3100/$E$2</f>
        <v>0.73988</v>
      </c>
      <c r="L3100" s="30" t="n">
        <f aca="false">1/(1+EXP($L$2+($L$3*K3100)))</f>
        <v>0.358903551694785</v>
      </c>
      <c r="M3100" s="31" t="n">
        <f aca="false">(F3100)*(L3100)+(1-F3100)*(1-L3100)</f>
        <v>0.358903551694785</v>
      </c>
      <c r="N3100" s="31" t="n">
        <f aca="false">IF(B3100=1,LN(M3100),0)</f>
        <v>0</v>
      </c>
      <c r="O3100" s="42" t="n">
        <f aca="false">K3100</f>
        <v>0.73988</v>
      </c>
      <c r="P3100" s="43" t="n">
        <f aca="false">1/(1+EXP($P$2+($P$3*O3100)))</f>
        <v>0.998092343446127</v>
      </c>
      <c r="Q3100" s="42" t="n">
        <f aca="false">(F3100)*(P3100)+(1-F3100)*(1-P3100)</f>
        <v>0.998092343446127</v>
      </c>
      <c r="R3100" s="42" t="n">
        <f aca="false">IF(B3100&lt;&gt;1,LN(Q3100),0)</f>
        <v>-0.00190947844803809</v>
      </c>
    </row>
    <row r="3101" customFormat="false" ht="13" hidden="false" customHeight="false" outlineLevel="0" collapsed="false">
      <c r="A3101" s="18" t="n">
        <v>3092</v>
      </c>
      <c r="B3101" s="41" t="n">
        <v>0</v>
      </c>
      <c r="C3101" s="18" t="n">
        <v>31</v>
      </c>
      <c r="D3101" s="19" t="n">
        <v>15055</v>
      </c>
      <c r="E3101" s="19" t="n">
        <v>466716</v>
      </c>
      <c r="F3101" s="18" t="n">
        <v>1</v>
      </c>
      <c r="G3101" s="20" t="n">
        <f aca="false">($E$2-D3101)/$E$2</f>
        <v>0.3978</v>
      </c>
      <c r="H3101" s="19" t="n">
        <f aca="false">D3101-$E$3</f>
        <v>55</v>
      </c>
      <c r="I3101" s="18" t="n">
        <f aca="false">F3101*C3101</f>
        <v>31</v>
      </c>
      <c r="J3101" s="19" t="n">
        <f aca="false">H3101*I3101</f>
        <v>1705</v>
      </c>
      <c r="K3101" s="29" t="n">
        <f aca="false">D3101/$E$2</f>
        <v>0.6022</v>
      </c>
      <c r="L3101" s="30" t="n">
        <f aca="false">1/(1+EXP($L$2+($L$3*K3101)))</f>
        <v>0.897863311992619</v>
      </c>
      <c r="M3101" s="31" t="n">
        <f aca="false">(F3101)*(L3101)+(1-F3101)*(1-L3101)</f>
        <v>0.897863311992619</v>
      </c>
      <c r="N3101" s="31" t="n">
        <f aca="false">IF(B3101=1,LN(M3101),0)</f>
        <v>0</v>
      </c>
      <c r="O3101" s="42" t="n">
        <f aca="false">K3101</f>
        <v>0.6022</v>
      </c>
      <c r="P3101" s="43" t="n">
        <f aca="false">1/(1+EXP($P$2+($P$3*O3101)))</f>
        <v>0.999951205093606</v>
      </c>
      <c r="Q3101" s="42" t="n">
        <f aca="false">(F3101)*(P3101)+(1-F3101)*(1-P3101)</f>
        <v>0.999951205093606</v>
      </c>
      <c r="R3101" s="42" t="n">
        <f aca="false">IF(B3101&lt;&gt;1,LN(Q3101),0)</f>
        <v>-4.8796096904484E-005</v>
      </c>
    </row>
    <row r="3102" customFormat="false" ht="13" hidden="false" customHeight="false" outlineLevel="0" collapsed="false">
      <c r="A3102" s="18" t="n">
        <v>3093</v>
      </c>
      <c r="B3102" s="41" t="n">
        <v>0</v>
      </c>
      <c r="C3102" s="18" t="n">
        <v>13</v>
      </c>
      <c r="D3102" s="19" t="n">
        <v>18645</v>
      </c>
      <c r="E3102" s="19" t="n">
        <v>242384</v>
      </c>
      <c r="F3102" s="18" t="n">
        <v>1</v>
      </c>
      <c r="G3102" s="20" t="n">
        <f aca="false">($E$2-D3102)/$E$2</f>
        <v>0.2542</v>
      </c>
      <c r="H3102" s="19" t="n">
        <f aca="false">D3102-$E$3</f>
        <v>3645</v>
      </c>
      <c r="I3102" s="18" t="n">
        <f aca="false">F3102*C3102</f>
        <v>13</v>
      </c>
      <c r="J3102" s="19" t="n">
        <f aca="false">H3102*I3102</f>
        <v>47385</v>
      </c>
      <c r="K3102" s="29" t="n">
        <f aca="false">D3102/$E$2</f>
        <v>0.7458</v>
      </c>
      <c r="L3102" s="30" t="n">
        <f aca="false">1/(1+EXP($L$2+($L$3*K3102)))</f>
        <v>0.332136852061014</v>
      </c>
      <c r="M3102" s="31" t="n">
        <f aca="false">(F3102)*(L3102)+(1-F3102)*(1-L3102)</f>
        <v>0.332136852061014</v>
      </c>
      <c r="N3102" s="31" t="n">
        <f aca="false">IF(B3102=1,LN(M3102),0)</f>
        <v>0</v>
      </c>
      <c r="O3102" s="42" t="n">
        <f aca="false">K3102</f>
        <v>0.7458</v>
      </c>
      <c r="P3102" s="43" t="n">
        <f aca="false">1/(1+EXP($P$2+($P$3*O3102)))</f>
        <v>0.997767188507064</v>
      </c>
      <c r="Q3102" s="42" t="n">
        <f aca="false">(F3102)*(P3102)+(1-F3102)*(1-P3102)</f>
        <v>0.997767188507064</v>
      </c>
      <c r="R3102" s="42" t="n">
        <f aca="false">IF(B3102&lt;&gt;1,LN(Q3102),0)</f>
        <v>-0.00223530793326327</v>
      </c>
    </row>
    <row r="3103" customFormat="false" ht="13" hidden="false" customHeight="false" outlineLevel="0" collapsed="false">
      <c r="A3103" s="18" t="n">
        <v>3094</v>
      </c>
      <c r="B3103" s="41" t="n">
        <v>0</v>
      </c>
      <c r="C3103" s="18" t="n">
        <v>11</v>
      </c>
      <c r="D3103" s="19" t="n">
        <v>19309</v>
      </c>
      <c r="E3103" s="19" t="n">
        <v>212402</v>
      </c>
      <c r="F3103" s="18" t="n">
        <v>1</v>
      </c>
      <c r="G3103" s="20" t="n">
        <f aca="false">($E$2-D3103)/$E$2</f>
        <v>0.22764</v>
      </c>
      <c r="H3103" s="19" t="n">
        <f aca="false">D3103-$E$3</f>
        <v>4309</v>
      </c>
      <c r="I3103" s="18" t="n">
        <f aca="false">F3103*C3103</f>
        <v>11</v>
      </c>
      <c r="J3103" s="19" t="n">
        <f aca="false">H3103*I3103</f>
        <v>47399</v>
      </c>
      <c r="K3103" s="29" t="n">
        <f aca="false">D3103/$E$2</f>
        <v>0.77236</v>
      </c>
      <c r="L3103" s="30" t="n">
        <f aca="false">1/(1+EXP($L$2+($L$3*K3103)))</f>
        <v>0.226219764605511</v>
      </c>
      <c r="M3103" s="31" t="n">
        <f aca="false">(F3103)*(L3103)+(1-F3103)*(1-L3103)</f>
        <v>0.226219764605511</v>
      </c>
      <c r="N3103" s="31" t="n">
        <f aca="false">IF(B3103=1,LN(M3103),0)</f>
        <v>0</v>
      </c>
      <c r="O3103" s="42" t="n">
        <f aca="false">K3103</f>
        <v>0.77236</v>
      </c>
      <c r="P3103" s="43" t="n">
        <f aca="false">1/(1+EXP($P$2+($P$3*O3103)))</f>
        <v>0.995479880325447</v>
      </c>
      <c r="Q3103" s="42" t="n">
        <f aca="false">(F3103)*(P3103)+(1-F3103)*(1-P3103)</f>
        <v>0.995479880325447</v>
      </c>
      <c r="R3103" s="42" t="n">
        <f aca="false">IF(B3103&lt;&gt;1,LN(Q3103),0)</f>
        <v>-0.00453036630447661</v>
      </c>
    </row>
    <row r="3104" customFormat="false" ht="13" hidden="false" customHeight="false" outlineLevel="0" collapsed="false">
      <c r="A3104" s="18" t="n">
        <v>3095</v>
      </c>
      <c r="B3104" s="41" t="n">
        <v>0</v>
      </c>
      <c r="C3104" s="18" t="n">
        <v>10</v>
      </c>
      <c r="D3104" s="19" t="n">
        <v>18509</v>
      </c>
      <c r="E3104" s="19" t="n">
        <v>185090</v>
      </c>
      <c r="F3104" s="18" t="n">
        <v>1</v>
      </c>
      <c r="G3104" s="20" t="n">
        <f aca="false">($E$2-D3104)/$E$2</f>
        <v>0.25964</v>
      </c>
      <c r="H3104" s="19" t="n">
        <f aca="false">D3104-$E$3</f>
        <v>3509</v>
      </c>
      <c r="I3104" s="18" t="n">
        <f aca="false">F3104*C3104</f>
        <v>10</v>
      </c>
      <c r="J3104" s="19" t="n">
        <f aca="false">H3104*I3104</f>
        <v>35090</v>
      </c>
      <c r="K3104" s="29" t="n">
        <f aca="false">D3104/$E$2</f>
        <v>0.74036</v>
      </c>
      <c r="L3104" s="30" t="n">
        <f aca="false">1/(1+EXP($L$2+($L$3*K3104)))</f>
        <v>0.356697489696492</v>
      </c>
      <c r="M3104" s="31" t="n">
        <f aca="false">(F3104)*(L3104)+(1-F3104)*(1-L3104)</f>
        <v>0.356697489696492</v>
      </c>
      <c r="N3104" s="31" t="n">
        <f aca="false">IF(B3104=1,LN(M3104),0)</f>
        <v>0</v>
      </c>
      <c r="O3104" s="42" t="n">
        <f aca="false">K3104</f>
        <v>0.74036</v>
      </c>
      <c r="P3104" s="43" t="n">
        <f aca="false">1/(1+EXP($P$2+($P$3*O3104)))</f>
        <v>0.998067840192224</v>
      </c>
      <c r="Q3104" s="42" t="n">
        <f aca="false">(F3104)*(P3104)+(1-F3104)*(1-P3104)</f>
        <v>0.998067840192224</v>
      </c>
      <c r="R3104" s="42" t="n">
        <f aca="false">IF(B3104&lt;&gt;1,LN(Q3104),0)</f>
        <v>-0.00193402883643319</v>
      </c>
    </row>
    <row r="3105" customFormat="false" ht="13" hidden="false" customHeight="false" outlineLevel="0" collapsed="false">
      <c r="A3105" s="18" t="n">
        <v>3096</v>
      </c>
      <c r="B3105" s="41" t="n">
        <v>0</v>
      </c>
      <c r="C3105" s="18" t="n">
        <v>11</v>
      </c>
      <c r="D3105" s="19" t="n">
        <v>16291</v>
      </c>
      <c r="E3105" s="19" t="n">
        <v>179201</v>
      </c>
      <c r="F3105" s="18" t="n">
        <v>1</v>
      </c>
      <c r="G3105" s="20" t="n">
        <f aca="false">($E$2-D3105)/$E$2</f>
        <v>0.34836</v>
      </c>
      <c r="H3105" s="19" t="n">
        <f aca="false">D3105-$E$3</f>
        <v>1291</v>
      </c>
      <c r="I3105" s="18" t="n">
        <f aca="false">F3105*C3105</f>
        <v>11</v>
      </c>
      <c r="J3105" s="19" t="n">
        <f aca="false">H3105*I3105</f>
        <v>14201</v>
      </c>
      <c r="K3105" s="29" t="n">
        <f aca="false">D3105/$E$2</f>
        <v>0.65164</v>
      </c>
      <c r="L3105" s="30" t="n">
        <f aca="false">1/(1+EXP($L$2+($L$3*K3105)))</f>
        <v>0.765813796653292</v>
      </c>
      <c r="M3105" s="31" t="n">
        <f aca="false">(F3105)*(L3105)+(1-F3105)*(1-L3105)</f>
        <v>0.765813796653292</v>
      </c>
      <c r="N3105" s="31" t="n">
        <f aca="false">IF(B3105=1,LN(M3105),0)</f>
        <v>0</v>
      </c>
      <c r="O3105" s="42" t="n">
        <f aca="false">K3105</f>
        <v>0.65164</v>
      </c>
      <c r="P3105" s="43" t="n">
        <f aca="false">1/(1+EXP($P$2+($P$3*O3105)))</f>
        <v>0.999817892080335</v>
      </c>
      <c r="Q3105" s="42" t="n">
        <f aca="false">(F3105)*(P3105)+(1-F3105)*(1-P3105)</f>
        <v>0.999817892080335</v>
      </c>
      <c r="R3105" s="42" t="n">
        <f aca="false">IF(B3105&lt;&gt;1,LN(Q3105),0)</f>
        <v>-0.000182124503325241</v>
      </c>
    </row>
    <row r="3106" customFormat="false" ht="13" hidden="false" customHeight="false" outlineLevel="0" collapsed="false">
      <c r="A3106" s="18" t="n">
        <v>3097</v>
      </c>
      <c r="B3106" s="41" t="n">
        <v>0</v>
      </c>
      <c r="C3106" s="18" t="n">
        <v>15</v>
      </c>
      <c r="D3106" s="19" t="n">
        <v>20535</v>
      </c>
      <c r="E3106" s="19" t="n">
        <v>308031</v>
      </c>
      <c r="F3106" s="18" t="n">
        <v>1</v>
      </c>
      <c r="G3106" s="20" t="n">
        <f aca="false">($E$2-D3106)/$E$2</f>
        <v>0.1786</v>
      </c>
      <c r="H3106" s="19" t="n">
        <f aca="false">D3106-$E$3</f>
        <v>5535</v>
      </c>
      <c r="I3106" s="18" t="n">
        <f aca="false">F3106*C3106</f>
        <v>15</v>
      </c>
      <c r="J3106" s="19" t="n">
        <f aca="false">H3106*I3106</f>
        <v>83025</v>
      </c>
      <c r="K3106" s="29" t="n">
        <f aca="false">D3106/$E$2</f>
        <v>0.8214</v>
      </c>
      <c r="L3106" s="30" t="n">
        <f aca="false">1/(1+EXP($L$2+($L$3*K3106)))</f>
        <v>0.0987969711130995</v>
      </c>
      <c r="M3106" s="31" t="n">
        <f aca="false">(F3106)*(L3106)+(1-F3106)*(1-L3106)</f>
        <v>0.0987969711130995</v>
      </c>
      <c r="N3106" s="31" t="n">
        <f aca="false">IF(B3106=1,LN(M3106),0)</f>
        <v>0</v>
      </c>
      <c r="O3106" s="42" t="n">
        <f aca="false">K3106</f>
        <v>0.8214</v>
      </c>
      <c r="P3106" s="43" t="n">
        <f aca="false">1/(1+EXP($P$2+($P$3*O3106)))</f>
        <v>0.983507763431769</v>
      </c>
      <c r="Q3106" s="42" t="n">
        <f aca="false">(F3106)*(P3106)+(1-F3106)*(1-P3106)</f>
        <v>0.983507763431769</v>
      </c>
      <c r="R3106" s="42" t="n">
        <f aca="false">IF(B3106&lt;&gt;1,LN(Q3106),0)</f>
        <v>-0.0166297475067316</v>
      </c>
    </row>
    <row r="3107" customFormat="false" ht="13" hidden="false" customHeight="false" outlineLevel="0" collapsed="false">
      <c r="A3107" s="18" t="n">
        <v>3098</v>
      </c>
      <c r="B3107" s="41" t="n">
        <v>0</v>
      </c>
      <c r="C3107" s="18" t="n">
        <v>35</v>
      </c>
      <c r="D3107" s="19" t="n">
        <v>21846</v>
      </c>
      <c r="E3107" s="19" t="n">
        <v>764626</v>
      </c>
      <c r="F3107" s="18" t="n">
        <v>1</v>
      </c>
      <c r="G3107" s="20" t="n">
        <f aca="false">($E$2-D3107)/$E$2</f>
        <v>0.12616</v>
      </c>
      <c r="H3107" s="19" t="n">
        <f aca="false">D3107-$E$3</f>
        <v>6846</v>
      </c>
      <c r="I3107" s="18" t="n">
        <f aca="false">F3107*C3107</f>
        <v>35</v>
      </c>
      <c r="J3107" s="19" t="n">
        <f aca="false">H3107*I3107</f>
        <v>239610</v>
      </c>
      <c r="K3107" s="29" t="n">
        <f aca="false">D3107/$E$2</f>
        <v>0.87384</v>
      </c>
      <c r="L3107" s="30" t="n">
        <f aca="false">1/(1+EXP($L$2+($L$3*K3107)))</f>
        <v>0.0369851621052234</v>
      </c>
      <c r="M3107" s="31" t="n">
        <f aca="false">(F3107)*(L3107)+(1-F3107)*(1-L3107)</f>
        <v>0.0369851621052234</v>
      </c>
      <c r="N3107" s="31" t="n">
        <f aca="false">IF(B3107=1,LN(M3107),0)</f>
        <v>0</v>
      </c>
      <c r="O3107" s="42" t="n">
        <f aca="false">K3107</f>
        <v>0.87384</v>
      </c>
      <c r="P3107" s="43" t="n">
        <f aca="false">1/(1+EXP($P$2+($P$3*O3107)))</f>
        <v>0.936505812604166</v>
      </c>
      <c r="Q3107" s="42" t="n">
        <f aca="false">(F3107)*(P3107)+(1-F3107)*(1-P3107)</f>
        <v>0.936505812604166</v>
      </c>
      <c r="R3107" s="42" t="n">
        <f aca="false">IF(B3107&lt;&gt;1,LN(Q3107),0)</f>
        <v>-0.0655995503856313</v>
      </c>
    </row>
    <row r="3108" customFormat="false" ht="13" hidden="false" customHeight="false" outlineLevel="0" collapsed="false">
      <c r="A3108" s="18" t="n">
        <v>3099</v>
      </c>
      <c r="B3108" s="41" t="n">
        <v>0</v>
      </c>
      <c r="C3108" s="18" t="n">
        <v>33</v>
      </c>
      <c r="D3108" s="19" t="n">
        <v>18745</v>
      </c>
      <c r="E3108" s="19" t="n">
        <v>618581</v>
      </c>
      <c r="F3108" s="18" t="n">
        <v>1</v>
      </c>
      <c r="G3108" s="20" t="n">
        <f aca="false">($E$2-D3108)/$E$2</f>
        <v>0.2502</v>
      </c>
      <c r="H3108" s="19" t="n">
        <f aca="false">D3108-$E$3</f>
        <v>3745</v>
      </c>
      <c r="I3108" s="18" t="n">
        <f aca="false">F3108*C3108</f>
        <v>33</v>
      </c>
      <c r="J3108" s="19" t="n">
        <f aca="false">H3108*I3108</f>
        <v>123585</v>
      </c>
      <c r="K3108" s="29" t="n">
        <f aca="false">D3108/$E$2</f>
        <v>0.7498</v>
      </c>
      <c r="L3108" s="30" t="n">
        <f aca="false">1/(1+EXP($L$2+($L$3*K3108)))</f>
        <v>0.314634001347294</v>
      </c>
      <c r="M3108" s="31" t="n">
        <f aca="false">(F3108)*(L3108)+(1-F3108)*(1-L3108)</f>
        <v>0.314634001347294</v>
      </c>
      <c r="N3108" s="31" t="n">
        <f aca="false">IF(B3108=1,LN(M3108),0)</f>
        <v>0</v>
      </c>
      <c r="O3108" s="42" t="n">
        <f aca="false">K3108</f>
        <v>0.7498</v>
      </c>
      <c r="P3108" s="43" t="n">
        <f aca="false">1/(1+EXP($P$2+($P$3*O3108)))</f>
        <v>0.997516739153162</v>
      </c>
      <c r="Q3108" s="42" t="n">
        <f aca="false">(F3108)*(P3108)+(1-F3108)*(1-P3108)</f>
        <v>0.997516739153162</v>
      </c>
      <c r="R3108" s="42" t="n">
        <f aca="false">IF(B3108&lt;&gt;1,LN(Q3108),0)</f>
        <v>-0.00248634925299326</v>
      </c>
    </row>
    <row r="3109" customFormat="false" ht="13" hidden="false" customHeight="false" outlineLevel="0" collapsed="false">
      <c r="A3109" s="18" t="n">
        <v>3100</v>
      </c>
      <c r="B3109" s="41" t="n">
        <v>0</v>
      </c>
      <c r="C3109" s="18" t="n">
        <v>29</v>
      </c>
      <c r="D3109" s="19" t="n">
        <v>20414</v>
      </c>
      <c r="E3109" s="19" t="n">
        <v>591998</v>
      </c>
      <c r="F3109" s="18" t="n">
        <v>1</v>
      </c>
      <c r="G3109" s="20" t="n">
        <f aca="false">($E$2-D3109)/$E$2</f>
        <v>0.18344</v>
      </c>
      <c r="H3109" s="19" t="n">
        <f aca="false">D3109-$E$3</f>
        <v>5414</v>
      </c>
      <c r="I3109" s="18" t="n">
        <f aca="false">F3109*C3109</f>
        <v>29</v>
      </c>
      <c r="J3109" s="19" t="n">
        <f aca="false">H3109*I3109</f>
        <v>157006</v>
      </c>
      <c r="K3109" s="29" t="n">
        <f aca="false">D3109/$E$2</f>
        <v>0.81656</v>
      </c>
      <c r="L3109" s="30" t="n">
        <f aca="false">1/(1+EXP($L$2+($L$3*K3109)))</f>
        <v>0.107757419288633</v>
      </c>
      <c r="M3109" s="31" t="n">
        <f aca="false">(F3109)*(L3109)+(1-F3109)*(1-L3109)</f>
        <v>0.107757419288633</v>
      </c>
      <c r="N3109" s="31" t="n">
        <f aca="false">IF(B3109=1,LN(M3109),0)</f>
        <v>0</v>
      </c>
      <c r="O3109" s="42" t="n">
        <f aca="false">K3109</f>
        <v>0.81656</v>
      </c>
      <c r="P3109" s="43" t="n">
        <f aca="false">1/(1+EXP($P$2+($P$3*O3109)))</f>
        <v>0.985473903374876</v>
      </c>
      <c r="Q3109" s="42" t="n">
        <f aca="false">(F3109)*(P3109)+(1-F3109)*(1-P3109)</f>
        <v>0.985473903374876</v>
      </c>
      <c r="R3109" s="42" t="n">
        <f aca="false">IF(B3109&lt;&gt;1,LN(Q3109),0)</f>
        <v>-0.014632633333712</v>
      </c>
    </row>
    <row r="3110" customFormat="false" ht="13" hidden="false" customHeight="false" outlineLevel="0" collapsed="false">
      <c r="A3110" s="18" t="n">
        <v>3101</v>
      </c>
      <c r="B3110" s="41" t="n">
        <v>0</v>
      </c>
      <c r="C3110" s="18" t="n">
        <v>10</v>
      </c>
      <c r="D3110" s="19" t="n">
        <v>20548</v>
      </c>
      <c r="E3110" s="19" t="n">
        <v>205478</v>
      </c>
      <c r="F3110" s="18" t="n">
        <v>1</v>
      </c>
      <c r="G3110" s="20" t="n">
        <f aca="false">($E$2-D3110)/$E$2</f>
        <v>0.17808</v>
      </c>
      <c r="H3110" s="19" t="n">
        <f aca="false">D3110-$E$3</f>
        <v>5548</v>
      </c>
      <c r="I3110" s="18" t="n">
        <f aca="false">F3110*C3110</f>
        <v>10</v>
      </c>
      <c r="J3110" s="19" t="n">
        <f aca="false">H3110*I3110</f>
        <v>55480</v>
      </c>
      <c r="K3110" s="29" t="n">
        <f aca="false">D3110/$E$2</f>
        <v>0.82192</v>
      </c>
      <c r="L3110" s="30" t="n">
        <f aca="false">1/(1+EXP($L$2+($L$3*K3110)))</f>
        <v>0.0978747738431754</v>
      </c>
      <c r="M3110" s="31" t="n">
        <f aca="false">(F3110)*(L3110)+(1-F3110)*(1-L3110)</f>
        <v>0.0978747738431754</v>
      </c>
      <c r="N3110" s="31" t="n">
        <f aca="false">IF(B3110=1,LN(M3110),0)</f>
        <v>0</v>
      </c>
      <c r="O3110" s="42" t="n">
        <f aca="false">K3110</f>
        <v>0.82192</v>
      </c>
      <c r="P3110" s="43" t="n">
        <f aca="false">1/(1+EXP($P$2+($P$3*O3110)))</f>
        <v>0.983281551779088</v>
      </c>
      <c r="Q3110" s="42" t="n">
        <f aca="false">(F3110)*(P3110)+(1-F3110)*(1-P3110)</f>
        <v>0.983281551779088</v>
      </c>
      <c r="R3110" s="42" t="n">
        <f aca="false">IF(B3110&lt;&gt;1,LN(Q3110),0)</f>
        <v>-0.0168597789106335</v>
      </c>
    </row>
    <row r="3111" customFormat="false" ht="13" hidden="false" customHeight="false" outlineLevel="0" collapsed="false">
      <c r="A3111" s="18" t="n">
        <v>3102</v>
      </c>
      <c r="B3111" s="41" t="n">
        <v>0</v>
      </c>
      <c r="C3111" s="18" t="n">
        <v>12</v>
      </c>
      <c r="D3111" s="19" t="n">
        <v>16487</v>
      </c>
      <c r="E3111" s="19" t="n">
        <v>197840</v>
      </c>
      <c r="F3111" s="18" t="n">
        <v>1</v>
      </c>
      <c r="G3111" s="20" t="n">
        <f aca="false">($E$2-D3111)/$E$2</f>
        <v>0.34052</v>
      </c>
      <c r="H3111" s="19" t="n">
        <f aca="false">D3111-$E$3</f>
        <v>1487</v>
      </c>
      <c r="I3111" s="18" t="n">
        <f aca="false">F3111*C3111</f>
        <v>12</v>
      </c>
      <c r="J3111" s="19" t="n">
        <f aca="false">H3111*I3111</f>
        <v>17844</v>
      </c>
      <c r="K3111" s="29" t="n">
        <f aca="false">D3111/$E$2</f>
        <v>0.65948</v>
      </c>
      <c r="L3111" s="30" t="n">
        <f aca="false">1/(1+EXP($L$2+($L$3*K3111)))</f>
        <v>0.736529775241195</v>
      </c>
      <c r="M3111" s="31" t="n">
        <f aca="false">(F3111)*(L3111)+(1-F3111)*(1-L3111)</f>
        <v>0.736529775241195</v>
      </c>
      <c r="N3111" s="31" t="n">
        <f aca="false">IF(B3111=1,LN(M3111),0)</f>
        <v>0</v>
      </c>
      <c r="O3111" s="42" t="n">
        <f aca="false">K3111</f>
        <v>0.65948</v>
      </c>
      <c r="P3111" s="43" t="n">
        <f aca="false">1/(1+EXP($P$2+($P$3*O3111)))</f>
        <v>0.99977560255529</v>
      </c>
      <c r="Q3111" s="42" t="n">
        <f aca="false">(F3111)*(P3111)+(1-F3111)*(1-P3111)</f>
        <v>0.99977560255529</v>
      </c>
      <c r="R3111" s="42" t="n">
        <f aca="false">IF(B3111&lt;&gt;1,LN(Q3111),0)</f>
        <v>-0.000224422625583272</v>
      </c>
    </row>
    <row r="3112" customFormat="false" ht="13" hidden="false" customHeight="false" outlineLevel="0" collapsed="false">
      <c r="A3112" s="18" t="n">
        <v>3103</v>
      </c>
      <c r="B3112" s="41" t="n">
        <v>0</v>
      </c>
      <c r="C3112" s="18" t="n">
        <v>48</v>
      </c>
      <c r="D3112" s="19" t="n">
        <v>22412</v>
      </c>
      <c r="E3112" s="19" t="n">
        <v>1075794</v>
      </c>
      <c r="F3112" s="18" t="n">
        <v>1</v>
      </c>
      <c r="G3112" s="20" t="n">
        <f aca="false">($E$2-D3112)/$E$2</f>
        <v>0.10352</v>
      </c>
      <c r="H3112" s="19" t="n">
        <f aca="false">D3112-$E$3</f>
        <v>7412</v>
      </c>
      <c r="I3112" s="18" t="n">
        <f aca="false">F3112*C3112</f>
        <v>48</v>
      </c>
      <c r="J3112" s="19" t="n">
        <f aca="false">H3112*I3112</f>
        <v>355776</v>
      </c>
      <c r="K3112" s="29" t="n">
        <f aca="false">D3112/$E$2</f>
        <v>0.89648</v>
      </c>
      <c r="L3112" s="30" t="n">
        <f aca="false">1/(1+EXP($L$2+($L$3*K3112)))</f>
        <v>0.0238370096115499</v>
      </c>
      <c r="M3112" s="31" t="n">
        <f aca="false">(F3112)*(L3112)+(1-F3112)*(1-L3112)</f>
        <v>0.0238370096115499</v>
      </c>
      <c r="N3112" s="31" t="n">
        <f aca="false">IF(B3112=1,LN(M3112),0)</f>
        <v>0</v>
      </c>
      <c r="O3112" s="42" t="n">
        <f aca="false">K3112</f>
        <v>0.89648</v>
      </c>
      <c r="P3112" s="43" t="n">
        <f aca="false">1/(1+EXP($P$2+($P$3*O3112)))</f>
        <v>0.889737853287772</v>
      </c>
      <c r="Q3112" s="42" t="n">
        <f aca="false">(F3112)*(P3112)+(1-F3112)*(1-P3112)</f>
        <v>0.889737853287772</v>
      </c>
      <c r="R3112" s="42" t="n">
        <f aca="false">IF(B3112&lt;&gt;1,LN(Q3112),0)</f>
        <v>-0.116828406511072</v>
      </c>
    </row>
    <row r="3113" customFormat="false" ht="13" hidden="false" customHeight="false" outlineLevel="0" collapsed="false">
      <c r="A3113" s="18" t="n">
        <v>3104</v>
      </c>
      <c r="B3113" s="41" t="n">
        <v>0</v>
      </c>
      <c r="C3113" s="18" t="n">
        <v>10</v>
      </c>
      <c r="D3113" s="19" t="n">
        <v>17601</v>
      </c>
      <c r="E3113" s="19" t="n">
        <v>176006</v>
      </c>
      <c r="F3113" s="18" t="n">
        <v>1</v>
      </c>
      <c r="G3113" s="20" t="n">
        <f aca="false">($E$2-D3113)/$E$2</f>
        <v>0.29596</v>
      </c>
      <c r="H3113" s="19" t="n">
        <f aca="false">D3113-$E$3</f>
        <v>2601</v>
      </c>
      <c r="I3113" s="18" t="n">
        <f aca="false">F3113*C3113</f>
        <v>10</v>
      </c>
      <c r="J3113" s="19" t="n">
        <f aca="false">H3113*I3113</f>
        <v>26010</v>
      </c>
      <c r="K3113" s="29" t="n">
        <f aca="false">D3113/$E$2</f>
        <v>0.70404</v>
      </c>
      <c r="L3113" s="30" t="n">
        <f aca="false">1/(1+EXP($L$2+($L$3*K3113)))</f>
        <v>0.534130388962228</v>
      </c>
      <c r="M3113" s="31" t="n">
        <f aca="false">(F3113)*(L3113)+(1-F3113)*(1-L3113)</f>
        <v>0.534130388962228</v>
      </c>
      <c r="N3113" s="31" t="n">
        <f aca="false">IF(B3113=1,LN(M3113),0)</f>
        <v>0</v>
      </c>
      <c r="O3113" s="42" t="n">
        <f aca="false">K3113</f>
        <v>0.70404</v>
      </c>
      <c r="P3113" s="43" t="n">
        <f aca="false">1/(1+EXP($P$2+($P$3*O3113)))</f>
        <v>0.999264898182522</v>
      </c>
      <c r="Q3113" s="42" t="n">
        <f aca="false">(F3113)*(P3113)+(1-F3113)*(1-P3113)</f>
        <v>0.999264898182522</v>
      </c>
      <c r="R3113" s="42" t="n">
        <f aca="false">IF(B3113&lt;&gt;1,LN(Q3113),0)</f>
        <v>-0.000735372137302034</v>
      </c>
    </row>
    <row r="3114" customFormat="false" ht="13" hidden="false" customHeight="false" outlineLevel="0" collapsed="false">
      <c r="A3114" s="18" t="n">
        <v>3105</v>
      </c>
      <c r="B3114" s="41" t="n">
        <v>0</v>
      </c>
      <c r="C3114" s="18" t="n">
        <v>24</v>
      </c>
      <c r="D3114" s="19" t="n">
        <v>18616</v>
      </c>
      <c r="E3114" s="19" t="n">
        <v>446786</v>
      </c>
      <c r="F3114" s="18" t="n">
        <v>1</v>
      </c>
      <c r="G3114" s="20" t="n">
        <f aca="false">($E$2-D3114)/$E$2</f>
        <v>0.25536</v>
      </c>
      <c r="H3114" s="19" t="n">
        <f aca="false">D3114-$E$3</f>
        <v>3616</v>
      </c>
      <c r="I3114" s="18" t="n">
        <f aca="false">F3114*C3114</f>
        <v>24</v>
      </c>
      <c r="J3114" s="19" t="n">
        <f aca="false">H3114*I3114</f>
        <v>86784</v>
      </c>
      <c r="K3114" s="29" t="n">
        <f aca="false">D3114/$E$2</f>
        <v>0.74464</v>
      </c>
      <c r="L3114" s="30" t="n">
        <f aca="false">1/(1+EXP($L$2+($L$3*K3114)))</f>
        <v>0.337303446160814</v>
      </c>
      <c r="M3114" s="31" t="n">
        <f aca="false">(F3114)*(L3114)+(1-F3114)*(1-L3114)</f>
        <v>0.337303446160814</v>
      </c>
      <c r="N3114" s="31" t="n">
        <f aca="false">IF(B3114=1,LN(M3114),0)</f>
        <v>0</v>
      </c>
      <c r="O3114" s="42" t="n">
        <f aca="false">K3114</f>
        <v>0.74464</v>
      </c>
      <c r="P3114" s="43" t="n">
        <f aca="false">1/(1+EXP($P$2+($P$3*O3114)))</f>
        <v>0.997834986698891</v>
      </c>
      <c r="Q3114" s="42" t="n">
        <f aca="false">(F3114)*(P3114)+(1-F3114)*(1-P3114)</f>
        <v>0.997834986698891</v>
      </c>
      <c r="R3114" s="42" t="n">
        <f aca="false">IF(B3114&lt;&gt;1,LN(Q3114),0)</f>
        <v>-0.00216736033058408</v>
      </c>
    </row>
    <row r="3115" customFormat="false" ht="13" hidden="false" customHeight="false" outlineLevel="0" collapsed="false">
      <c r="A3115" s="18" t="n">
        <v>3106</v>
      </c>
      <c r="B3115" s="41" t="n">
        <v>0</v>
      </c>
      <c r="C3115" s="18" t="n">
        <v>10</v>
      </c>
      <c r="D3115" s="19" t="n">
        <v>22065</v>
      </c>
      <c r="E3115" s="19" t="n">
        <v>220652</v>
      </c>
      <c r="F3115" s="18" t="n">
        <v>1</v>
      </c>
      <c r="G3115" s="20" t="n">
        <f aca="false">($E$2-D3115)/$E$2</f>
        <v>0.1174</v>
      </c>
      <c r="H3115" s="19" t="n">
        <f aca="false">D3115-$E$3</f>
        <v>7065</v>
      </c>
      <c r="I3115" s="18" t="n">
        <f aca="false">F3115*C3115</f>
        <v>10</v>
      </c>
      <c r="J3115" s="19" t="n">
        <f aca="false">H3115*I3115</f>
        <v>70650</v>
      </c>
      <c r="K3115" s="29" t="n">
        <f aca="false">D3115/$E$2</f>
        <v>0.8826</v>
      </c>
      <c r="L3115" s="30" t="n">
        <f aca="false">1/(1+EXP($L$2+($L$3*K3115)))</f>
        <v>0.0312264082834889</v>
      </c>
      <c r="M3115" s="31" t="n">
        <f aca="false">(F3115)*(L3115)+(1-F3115)*(1-L3115)</f>
        <v>0.0312264082834889</v>
      </c>
      <c r="N3115" s="31" t="n">
        <f aca="false">IF(B3115=1,LN(M3115),0)</f>
        <v>0</v>
      </c>
      <c r="O3115" s="42" t="n">
        <f aca="false">K3115</f>
        <v>0.8826</v>
      </c>
      <c r="P3115" s="43" t="n">
        <f aca="false">1/(1+EXP($P$2+($P$3*O3115)))</f>
        <v>0.921132632478581</v>
      </c>
      <c r="Q3115" s="42" t="n">
        <f aca="false">(F3115)*(P3115)+(1-F3115)*(1-P3115)</f>
        <v>0.921132632478581</v>
      </c>
      <c r="R3115" s="42" t="n">
        <f aca="false">IF(B3115&lt;&gt;1,LN(Q3115),0)</f>
        <v>-0.0821512438893179</v>
      </c>
    </row>
    <row r="3116" customFormat="false" ht="13" hidden="false" customHeight="false" outlineLevel="0" collapsed="false">
      <c r="A3116" s="18" t="n">
        <v>3107</v>
      </c>
      <c r="B3116" s="41" t="n">
        <v>0</v>
      </c>
      <c r="C3116" s="18" t="n">
        <v>33</v>
      </c>
      <c r="D3116" s="19" t="n">
        <v>17143</v>
      </c>
      <c r="E3116" s="19" t="n">
        <v>565735</v>
      </c>
      <c r="F3116" s="18" t="n">
        <v>1</v>
      </c>
      <c r="G3116" s="20" t="n">
        <f aca="false">($E$2-D3116)/$E$2</f>
        <v>0.31428</v>
      </c>
      <c r="H3116" s="19" t="n">
        <f aca="false">D3116-$E$3</f>
        <v>2143</v>
      </c>
      <c r="I3116" s="18" t="n">
        <f aca="false">F3116*C3116</f>
        <v>33</v>
      </c>
      <c r="J3116" s="19" t="n">
        <f aca="false">H3116*I3116</f>
        <v>70719</v>
      </c>
      <c r="K3116" s="29" t="n">
        <f aca="false">D3116/$E$2</f>
        <v>0.68572</v>
      </c>
      <c r="L3116" s="30" t="n">
        <f aca="false">1/(1+EXP($L$2+($L$3*K3116)))</f>
        <v>0.623202846066259</v>
      </c>
      <c r="M3116" s="31" t="n">
        <f aca="false">(F3116)*(L3116)+(1-F3116)*(1-L3116)</f>
        <v>0.623202846066259</v>
      </c>
      <c r="N3116" s="31" t="n">
        <f aca="false">IF(B3116=1,LN(M3116),0)</f>
        <v>0</v>
      </c>
      <c r="O3116" s="42" t="n">
        <f aca="false">K3116</f>
        <v>0.68572</v>
      </c>
      <c r="P3116" s="43" t="n">
        <f aca="false">1/(1+EXP($P$2+($P$3*O3116)))</f>
        <v>0.999548651949055</v>
      </c>
      <c r="Q3116" s="42" t="n">
        <f aca="false">(F3116)*(P3116)+(1-F3116)*(1-P3116)</f>
        <v>0.999548651949055</v>
      </c>
      <c r="R3116" s="42" t="n">
        <f aca="false">IF(B3116&lt;&gt;1,LN(Q3116),0)</f>
        <v>-0.000451449939136101</v>
      </c>
    </row>
    <row r="3117" customFormat="false" ht="13" hidden="false" customHeight="false" outlineLevel="0" collapsed="false">
      <c r="A3117" s="18" t="n">
        <v>3108</v>
      </c>
      <c r="B3117" s="41" t="n">
        <v>0</v>
      </c>
      <c r="C3117" s="18" t="n">
        <v>20</v>
      </c>
      <c r="D3117" s="19" t="n">
        <v>18797</v>
      </c>
      <c r="E3117" s="19" t="n">
        <v>375932</v>
      </c>
      <c r="F3117" s="18" t="n">
        <v>1</v>
      </c>
      <c r="G3117" s="20" t="n">
        <f aca="false">($E$2-D3117)/$E$2</f>
        <v>0.24812</v>
      </c>
      <c r="H3117" s="19" t="n">
        <f aca="false">D3117-$E$3</f>
        <v>3797</v>
      </c>
      <c r="I3117" s="18" t="n">
        <f aca="false">F3117*C3117</f>
        <v>20</v>
      </c>
      <c r="J3117" s="19" t="n">
        <f aca="false">H3117*I3117</f>
        <v>75940</v>
      </c>
      <c r="K3117" s="29" t="n">
        <f aca="false">D3117/$E$2</f>
        <v>0.75188</v>
      </c>
      <c r="L3117" s="30" t="n">
        <f aca="false">1/(1+EXP($L$2+($L$3*K3117)))</f>
        <v>0.305732574931449</v>
      </c>
      <c r="M3117" s="31" t="n">
        <f aca="false">(F3117)*(L3117)+(1-F3117)*(1-L3117)</f>
        <v>0.305732574931449</v>
      </c>
      <c r="N3117" s="31" t="n">
        <f aca="false">IF(B3117=1,LN(M3117),0)</f>
        <v>0</v>
      </c>
      <c r="O3117" s="42" t="n">
        <f aca="false">K3117</f>
        <v>0.75188</v>
      </c>
      <c r="P3117" s="43" t="n">
        <f aca="false">1/(1+EXP($P$2+($P$3*O3117)))</f>
        <v>0.997375623509265</v>
      </c>
      <c r="Q3117" s="42" t="n">
        <f aca="false">(F3117)*(P3117)+(1-F3117)*(1-P3117)</f>
        <v>0.997375623509265</v>
      </c>
      <c r="R3117" s="42" t="n">
        <f aca="false">IF(B3117&lt;&gt;1,LN(Q3117),0)</f>
        <v>-0.00262782620360338</v>
      </c>
    </row>
    <row r="3118" customFormat="false" ht="13" hidden="false" customHeight="false" outlineLevel="0" collapsed="false">
      <c r="A3118" s="18" t="n">
        <v>3109</v>
      </c>
      <c r="B3118" s="41" t="n">
        <v>0</v>
      </c>
      <c r="C3118" s="18" t="n">
        <v>25</v>
      </c>
      <c r="D3118" s="19" t="n">
        <v>16263</v>
      </c>
      <c r="E3118" s="19" t="n">
        <v>406575</v>
      </c>
      <c r="F3118" s="18" t="n">
        <v>1</v>
      </c>
      <c r="G3118" s="20" t="n">
        <f aca="false">($E$2-D3118)/$E$2</f>
        <v>0.34948</v>
      </c>
      <c r="H3118" s="19" t="n">
        <f aca="false">D3118-$E$3</f>
        <v>1263</v>
      </c>
      <c r="I3118" s="18" t="n">
        <f aca="false">F3118*C3118</f>
        <v>25</v>
      </c>
      <c r="J3118" s="19" t="n">
        <f aca="false">H3118*I3118</f>
        <v>31575</v>
      </c>
      <c r="K3118" s="29" t="n">
        <f aca="false">D3118/$E$2</f>
        <v>0.65052</v>
      </c>
      <c r="L3118" s="30" t="n">
        <f aca="false">1/(1+EXP($L$2+($L$3*K3118)))</f>
        <v>0.769807470719403</v>
      </c>
      <c r="M3118" s="31" t="n">
        <f aca="false">(F3118)*(L3118)+(1-F3118)*(1-L3118)</f>
        <v>0.769807470719403</v>
      </c>
      <c r="N3118" s="31" t="n">
        <f aca="false">IF(B3118=1,LN(M3118),0)</f>
        <v>0</v>
      </c>
      <c r="O3118" s="42" t="n">
        <f aca="false">K3118</f>
        <v>0.65052</v>
      </c>
      <c r="P3118" s="43" t="n">
        <f aca="false">1/(1+EXP($P$2+($P$3*O3118)))</f>
        <v>0.999823244493698</v>
      </c>
      <c r="Q3118" s="42" t="n">
        <f aca="false">(F3118)*(P3118)+(1-F3118)*(1-P3118)</f>
        <v>0.999823244493698</v>
      </c>
      <c r="R3118" s="42" t="n">
        <f aca="false">IF(B3118&lt;&gt;1,LN(Q3118),0)</f>
        <v>-0.000176771129397095</v>
      </c>
    </row>
    <row r="3119" customFormat="false" ht="13" hidden="false" customHeight="false" outlineLevel="0" collapsed="false">
      <c r="A3119" s="18" t="n">
        <v>3110</v>
      </c>
      <c r="B3119" s="41" t="n">
        <v>0</v>
      </c>
      <c r="C3119" s="18" t="n">
        <v>24</v>
      </c>
      <c r="D3119" s="19" t="n">
        <v>20475</v>
      </c>
      <c r="E3119" s="19" t="n">
        <v>491411</v>
      </c>
      <c r="F3119" s="18" t="n">
        <v>1</v>
      </c>
      <c r="G3119" s="20" t="n">
        <f aca="false">($E$2-D3119)/$E$2</f>
        <v>0.181</v>
      </c>
      <c r="H3119" s="19" t="n">
        <f aca="false">D3119-$E$3</f>
        <v>5475</v>
      </c>
      <c r="I3119" s="18" t="n">
        <f aca="false">F3119*C3119</f>
        <v>24</v>
      </c>
      <c r="J3119" s="19" t="n">
        <f aca="false">H3119*I3119</f>
        <v>131400</v>
      </c>
      <c r="K3119" s="29" t="n">
        <f aca="false">D3119/$E$2</f>
        <v>0.819</v>
      </c>
      <c r="L3119" s="30" t="n">
        <f aca="false">1/(1+EXP($L$2+($L$3*K3119)))</f>
        <v>0.103154145247182</v>
      </c>
      <c r="M3119" s="31" t="n">
        <f aca="false">(F3119)*(L3119)+(1-F3119)*(1-L3119)</f>
        <v>0.103154145247182</v>
      </c>
      <c r="N3119" s="31" t="n">
        <f aca="false">IF(B3119=1,LN(M3119),0)</f>
        <v>0</v>
      </c>
      <c r="O3119" s="42" t="n">
        <f aca="false">K3119</f>
        <v>0.819</v>
      </c>
      <c r="P3119" s="43" t="n">
        <f aca="false">1/(1+EXP($P$2+($P$3*O3119)))</f>
        <v>0.984513409516524</v>
      </c>
      <c r="Q3119" s="42" t="n">
        <f aca="false">(F3119)*(P3119)+(1-F3119)*(1-P3119)</f>
        <v>0.984513409516524</v>
      </c>
      <c r="R3119" s="42" t="n">
        <f aca="false">IF(B3119&lt;&gt;1,LN(Q3119),0)</f>
        <v>-0.0156077603593292</v>
      </c>
    </row>
    <row r="3120" customFormat="false" ht="13" hidden="false" customHeight="false" outlineLevel="0" collapsed="false">
      <c r="A3120" s="18" t="n">
        <v>3111</v>
      </c>
      <c r="B3120" s="41" t="n">
        <v>0</v>
      </c>
      <c r="C3120" s="18" t="n">
        <v>21</v>
      </c>
      <c r="D3120" s="19" t="n">
        <v>20237</v>
      </c>
      <c r="E3120" s="19" t="n">
        <v>424974</v>
      </c>
      <c r="F3120" s="18" t="n">
        <v>1</v>
      </c>
      <c r="G3120" s="20" t="n">
        <f aca="false">($E$2-D3120)/$E$2</f>
        <v>0.19052</v>
      </c>
      <c r="H3120" s="19" t="n">
        <f aca="false">D3120-$E$3</f>
        <v>5237</v>
      </c>
      <c r="I3120" s="18" t="n">
        <f aca="false">F3120*C3120</f>
        <v>21</v>
      </c>
      <c r="J3120" s="19" t="n">
        <f aca="false">H3120*I3120</f>
        <v>109977</v>
      </c>
      <c r="K3120" s="29" t="n">
        <f aca="false">D3120/$E$2</f>
        <v>0.80948</v>
      </c>
      <c r="L3120" s="30" t="n">
        <f aca="false">1/(1+EXP($L$2+($L$3*K3120)))</f>
        <v>0.122148113651668</v>
      </c>
      <c r="M3120" s="31" t="n">
        <f aca="false">(F3120)*(L3120)+(1-F3120)*(1-L3120)</f>
        <v>0.122148113651668</v>
      </c>
      <c r="N3120" s="31" t="n">
        <f aca="false">IF(B3120=1,LN(M3120),0)</f>
        <v>0</v>
      </c>
      <c r="O3120" s="42" t="n">
        <f aca="false">K3120</f>
        <v>0.80948</v>
      </c>
      <c r="P3120" s="43" t="n">
        <f aca="false">1/(1+EXP($P$2+($P$3*O3120)))</f>
        <v>0.987940749285681</v>
      </c>
      <c r="Q3120" s="42" t="n">
        <f aca="false">(F3120)*(P3120)+(1-F3120)*(1-P3120)</f>
        <v>0.987940749285681</v>
      </c>
      <c r="R3120" s="42" t="n">
        <f aca="false">IF(B3120&lt;&gt;1,LN(Q3120),0)</f>
        <v>-0.012132553391186</v>
      </c>
    </row>
    <row r="3121" customFormat="false" ht="13" hidden="false" customHeight="false" outlineLevel="0" collapsed="false">
      <c r="A3121" s="18" t="n">
        <v>3112</v>
      </c>
      <c r="B3121" s="41" t="n">
        <v>0</v>
      </c>
      <c r="C3121" s="18" t="n">
        <v>12</v>
      </c>
      <c r="D3121" s="19" t="n">
        <v>15467</v>
      </c>
      <c r="E3121" s="19" t="n">
        <v>185599</v>
      </c>
      <c r="F3121" s="18" t="n">
        <v>1</v>
      </c>
      <c r="G3121" s="20" t="n">
        <f aca="false">($E$2-D3121)/$E$2</f>
        <v>0.38132</v>
      </c>
      <c r="H3121" s="19" t="n">
        <f aca="false">D3121-$E$3</f>
        <v>467</v>
      </c>
      <c r="I3121" s="18" t="n">
        <f aca="false">F3121*C3121</f>
        <v>12</v>
      </c>
      <c r="J3121" s="19" t="n">
        <f aca="false">H3121*I3121</f>
        <v>5604</v>
      </c>
      <c r="K3121" s="29" t="n">
        <f aca="false">D3121/$E$2</f>
        <v>0.61868</v>
      </c>
      <c r="L3121" s="30" t="n">
        <f aca="false">1/(1+EXP($L$2+($L$3*K3121)))</f>
        <v>0.863430300144076</v>
      </c>
      <c r="M3121" s="31" t="n">
        <f aca="false">(F3121)*(L3121)+(1-F3121)*(1-L3121)</f>
        <v>0.863430300144076</v>
      </c>
      <c r="N3121" s="31" t="n">
        <f aca="false">IF(B3121=1,LN(M3121),0)</f>
        <v>0</v>
      </c>
      <c r="O3121" s="42" t="n">
        <f aca="false">K3121</f>
        <v>0.61868</v>
      </c>
      <c r="P3121" s="43" t="n">
        <f aca="false">1/(1+EXP($P$2+($P$3*O3121)))</f>
        <v>0.999924310862262</v>
      </c>
      <c r="Q3121" s="42" t="n">
        <f aca="false">(F3121)*(P3121)+(1-F3121)*(1-P3121)</f>
        <v>0.999924310862262</v>
      </c>
      <c r="R3121" s="42" t="n">
        <f aca="false">IF(B3121&lt;&gt;1,LN(Q3121),0)</f>
        <v>-7.56920023056973E-005</v>
      </c>
    </row>
    <row r="3122" customFormat="false" ht="13" hidden="false" customHeight="false" outlineLevel="0" collapsed="false">
      <c r="A3122" s="18" t="n">
        <v>3113</v>
      </c>
      <c r="B3122" s="41" t="n">
        <v>0</v>
      </c>
      <c r="C3122" s="18" t="n">
        <v>14</v>
      </c>
      <c r="D3122" s="19" t="n">
        <v>15048</v>
      </c>
      <c r="E3122" s="19" t="n">
        <v>210665</v>
      </c>
      <c r="F3122" s="18" t="n">
        <v>1</v>
      </c>
      <c r="G3122" s="20" t="n">
        <f aca="false">($E$2-D3122)/$E$2</f>
        <v>0.39808</v>
      </c>
      <c r="H3122" s="19" t="n">
        <f aca="false">D3122-$E$3</f>
        <v>48</v>
      </c>
      <c r="I3122" s="18" t="n">
        <f aca="false">F3122*C3122</f>
        <v>14</v>
      </c>
      <c r="J3122" s="19" t="n">
        <f aca="false">H3122*I3122</f>
        <v>672</v>
      </c>
      <c r="K3122" s="29" t="n">
        <f aca="false">D3122/$E$2</f>
        <v>0.60192</v>
      </c>
      <c r="L3122" s="30" t="n">
        <f aca="false">1/(1+EXP($L$2+($L$3*K3122)))</f>
        <v>0.898375758883594</v>
      </c>
      <c r="M3122" s="31" t="n">
        <f aca="false">(F3122)*(L3122)+(1-F3122)*(1-L3122)</f>
        <v>0.898375758883594</v>
      </c>
      <c r="N3122" s="31" t="n">
        <f aca="false">IF(B3122=1,LN(M3122),0)</f>
        <v>0</v>
      </c>
      <c r="O3122" s="42" t="n">
        <f aca="false">K3122</f>
        <v>0.60192</v>
      </c>
      <c r="P3122" s="43" t="n">
        <f aca="false">1/(1+EXP($P$2+($P$3*O3122)))</f>
        <v>0.999951567699844</v>
      </c>
      <c r="Q3122" s="42" t="n">
        <f aca="false">(F3122)*(P3122)+(1-F3122)*(1-P3122)</f>
        <v>0.999951567699844</v>
      </c>
      <c r="R3122" s="42" t="n">
        <f aca="false">IF(B3122&lt;&gt;1,LN(Q3122),0)</f>
        <v>-4.84334730376624E-005</v>
      </c>
    </row>
    <row r="3123" customFormat="false" ht="13" hidden="false" customHeight="false" outlineLevel="0" collapsed="false">
      <c r="A3123" s="18" t="n">
        <v>3114</v>
      </c>
      <c r="B3123" s="41" t="n">
        <v>0</v>
      </c>
      <c r="C3123" s="18" t="n">
        <v>32</v>
      </c>
      <c r="D3123" s="19" t="n">
        <v>16439</v>
      </c>
      <c r="E3123" s="19" t="n">
        <v>526040</v>
      </c>
      <c r="F3123" s="18" t="n">
        <v>1</v>
      </c>
      <c r="G3123" s="20" t="n">
        <f aca="false">($E$2-D3123)/$E$2</f>
        <v>0.34244</v>
      </c>
      <c r="H3123" s="19" t="n">
        <f aca="false">D3123-$E$3</f>
        <v>1439</v>
      </c>
      <c r="I3123" s="18" t="n">
        <f aca="false">F3123*C3123</f>
        <v>32</v>
      </c>
      <c r="J3123" s="19" t="n">
        <f aca="false">H3123*I3123</f>
        <v>46048</v>
      </c>
      <c r="K3123" s="29" t="n">
        <f aca="false">D3123/$E$2</f>
        <v>0.65756</v>
      </c>
      <c r="L3123" s="30" t="n">
        <f aca="false">1/(1+EXP($L$2+($L$3*K3123)))</f>
        <v>0.743914081075358</v>
      </c>
      <c r="M3123" s="31" t="n">
        <f aca="false">(F3123)*(L3123)+(1-F3123)*(1-L3123)</f>
        <v>0.743914081075358</v>
      </c>
      <c r="N3123" s="31" t="n">
        <f aca="false">IF(B3123=1,LN(M3123),0)</f>
        <v>0</v>
      </c>
      <c r="O3123" s="42" t="n">
        <f aca="false">K3123</f>
        <v>0.65756</v>
      </c>
      <c r="P3123" s="43" t="n">
        <f aca="false">1/(1+EXP($P$2+($P$3*O3123)))</f>
        <v>0.999786789445939</v>
      </c>
      <c r="Q3123" s="42" t="n">
        <f aca="false">(F3123)*(P3123)+(1-F3123)*(1-P3123)</f>
        <v>0.999786789445939</v>
      </c>
      <c r="R3123" s="42" t="n">
        <f aca="false">IF(B3123&lt;&gt;1,LN(Q3123),0)</f>
        <v>-0.000213233286662886</v>
      </c>
    </row>
    <row r="3124" customFormat="false" ht="13" hidden="false" customHeight="false" outlineLevel="0" collapsed="false">
      <c r="A3124" s="18" t="n">
        <v>3115</v>
      </c>
      <c r="B3124" s="41" t="n">
        <v>0</v>
      </c>
      <c r="C3124" s="18" t="n">
        <v>12</v>
      </c>
      <c r="D3124" s="19" t="n">
        <v>20504</v>
      </c>
      <c r="E3124" s="19" t="n">
        <v>246051</v>
      </c>
      <c r="F3124" s="18" t="n">
        <v>1</v>
      </c>
      <c r="G3124" s="20" t="n">
        <f aca="false">($E$2-D3124)/$E$2</f>
        <v>0.17984</v>
      </c>
      <c r="H3124" s="19" t="n">
        <f aca="false">D3124-$E$3</f>
        <v>5504</v>
      </c>
      <c r="I3124" s="18" t="n">
        <f aca="false">F3124*C3124</f>
        <v>12</v>
      </c>
      <c r="J3124" s="19" t="n">
        <f aca="false">H3124*I3124</f>
        <v>66048</v>
      </c>
      <c r="K3124" s="29" t="n">
        <f aca="false">D3124/$E$2</f>
        <v>0.82016</v>
      </c>
      <c r="L3124" s="30" t="n">
        <f aca="false">1/(1+EXP($L$2+($L$3*K3124)))</f>
        <v>0.101027332485698</v>
      </c>
      <c r="M3124" s="31" t="n">
        <f aca="false">(F3124)*(L3124)+(1-F3124)*(1-L3124)</f>
        <v>0.101027332485698</v>
      </c>
      <c r="N3124" s="31" t="n">
        <f aca="false">IF(B3124=1,LN(M3124),0)</f>
        <v>0</v>
      </c>
      <c r="O3124" s="42" t="n">
        <f aca="false">K3124</f>
        <v>0.82016</v>
      </c>
      <c r="P3124" s="43" t="n">
        <f aca="false">1/(1+EXP($P$2+($P$3*O3124)))</f>
        <v>0.984035115733891</v>
      </c>
      <c r="Q3124" s="42" t="n">
        <f aca="false">(F3124)*(P3124)+(1-F3124)*(1-P3124)</f>
        <v>0.984035115733891</v>
      </c>
      <c r="R3124" s="42" t="n">
        <f aca="false">IF(B3124&lt;&gt;1,LN(Q3124),0)</f>
        <v>-0.0160936958452055</v>
      </c>
    </row>
    <row r="3125" customFormat="false" ht="13" hidden="false" customHeight="false" outlineLevel="0" collapsed="false">
      <c r="A3125" s="18" t="n">
        <v>3116</v>
      </c>
      <c r="B3125" s="41" t="n">
        <v>0</v>
      </c>
      <c r="C3125" s="18" t="n">
        <v>13</v>
      </c>
      <c r="D3125" s="19" t="n">
        <v>19380</v>
      </c>
      <c r="E3125" s="19" t="n">
        <v>251939</v>
      </c>
      <c r="F3125" s="18" t="n">
        <v>1</v>
      </c>
      <c r="G3125" s="20" t="n">
        <f aca="false">($E$2-D3125)/$E$2</f>
        <v>0.2248</v>
      </c>
      <c r="H3125" s="19" t="n">
        <f aca="false">D3125-$E$3</f>
        <v>4380</v>
      </c>
      <c r="I3125" s="18" t="n">
        <f aca="false">F3125*C3125</f>
        <v>13</v>
      </c>
      <c r="J3125" s="19" t="n">
        <f aca="false">H3125*I3125</f>
        <v>56940</v>
      </c>
      <c r="K3125" s="29" t="n">
        <f aca="false">D3125/$E$2</f>
        <v>0.7752</v>
      </c>
      <c r="L3125" s="30" t="n">
        <f aca="false">1/(1+EXP($L$2+($L$3*K3125)))</f>
        <v>0.216431268676288</v>
      </c>
      <c r="M3125" s="31" t="n">
        <f aca="false">(F3125)*(L3125)+(1-F3125)*(1-L3125)</f>
        <v>0.216431268676288</v>
      </c>
      <c r="N3125" s="31" t="n">
        <f aca="false">IF(B3125=1,LN(M3125),0)</f>
        <v>0</v>
      </c>
      <c r="O3125" s="42" t="n">
        <f aca="false">K3125</f>
        <v>0.7752</v>
      </c>
      <c r="P3125" s="43" t="n">
        <f aca="false">1/(1+EXP($P$2+($P$3*O3125)))</f>
        <v>0.995126353975222</v>
      </c>
      <c r="Q3125" s="42" t="n">
        <f aca="false">(F3125)*(P3125)+(1-F3125)*(1-P3125)</f>
        <v>0.995126353975222</v>
      </c>
      <c r="R3125" s="42" t="n">
        <f aca="false">IF(B3125&lt;&gt;1,LN(Q3125),0)</f>
        <v>-0.00488556096613342</v>
      </c>
    </row>
    <row r="3126" customFormat="false" ht="13" hidden="false" customHeight="false" outlineLevel="0" collapsed="false">
      <c r="A3126" s="18" t="n">
        <v>3117</v>
      </c>
      <c r="B3126" s="41" t="n">
        <v>0</v>
      </c>
      <c r="C3126" s="18" t="n">
        <v>16</v>
      </c>
      <c r="D3126" s="19" t="n">
        <v>21666</v>
      </c>
      <c r="E3126" s="19" t="n">
        <v>346663</v>
      </c>
      <c r="F3126" s="18" t="n">
        <v>1</v>
      </c>
      <c r="G3126" s="20" t="n">
        <f aca="false">($E$2-D3126)/$E$2</f>
        <v>0.13336</v>
      </c>
      <c r="H3126" s="19" t="n">
        <f aca="false">D3126-$E$3</f>
        <v>6666</v>
      </c>
      <c r="I3126" s="18" t="n">
        <f aca="false">F3126*C3126</f>
        <v>16</v>
      </c>
      <c r="J3126" s="19" t="n">
        <f aca="false">H3126*I3126</f>
        <v>106656</v>
      </c>
      <c r="K3126" s="29" t="n">
        <f aca="false">D3126/$E$2</f>
        <v>0.86664</v>
      </c>
      <c r="L3126" s="30" t="n">
        <f aca="false">1/(1+EXP($L$2+($L$3*K3126)))</f>
        <v>0.0424707821041119</v>
      </c>
      <c r="M3126" s="31" t="n">
        <f aca="false">(F3126)*(L3126)+(1-F3126)*(1-L3126)</f>
        <v>0.0424707821041119</v>
      </c>
      <c r="N3126" s="31" t="n">
        <f aca="false">IF(B3126=1,LN(M3126),0)</f>
        <v>0</v>
      </c>
      <c r="O3126" s="42" t="n">
        <f aca="false">K3126</f>
        <v>0.86664</v>
      </c>
      <c r="P3126" s="43" t="n">
        <f aca="false">1/(1+EXP($P$2+($P$3*O3126)))</f>
        <v>0.947000595518445</v>
      </c>
      <c r="Q3126" s="42" t="n">
        <f aca="false">(F3126)*(P3126)+(1-F3126)*(1-P3126)</f>
        <v>0.947000595518445</v>
      </c>
      <c r="R3126" s="42" t="n">
        <f aca="false">IF(B3126&lt;&gt;1,LN(Q3126),0)</f>
        <v>-0.054455556948902</v>
      </c>
    </row>
    <row r="3127" customFormat="false" ht="13" hidden="false" customHeight="false" outlineLevel="0" collapsed="false">
      <c r="A3127" s="18" t="n">
        <v>3118</v>
      </c>
      <c r="B3127" s="41" t="n">
        <v>0</v>
      </c>
      <c r="C3127" s="18" t="n">
        <v>21</v>
      </c>
      <c r="D3127" s="19" t="n">
        <v>18489</v>
      </c>
      <c r="E3127" s="19" t="n">
        <v>388275</v>
      </c>
      <c r="F3127" s="18" t="n">
        <v>1</v>
      </c>
      <c r="G3127" s="20" t="n">
        <f aca="false">($E$2-D3127)/$E$2</f>
        <v>0.26044</v>
      </c>
      <c r="H3127" s="19" t="n">
        <f aca="false">D3127-$E$3</f>
        <v>3489</v>
      </c>
      <c r="I3127" s="18" t="n">
        <f aca="false">F3127*C3127</f>
        <v>21</v>
      </c>
      <c r="J3127" s="19" t="n">
        <f aca="false">H3127*I3127</f>
        <v>73269</v>
      </c>
      <c r="K3127" s="29" t="n">
        <f aca="false">D3127/$E$2</f>
        <v>0.73956</v>
      </c>
      <c r="L3127" s="30" t="n">
        <f aca="false">1/(1+EXP($L$2+($L$3*K3127)))</f>
        <v>0.360377589432026</v>
      </c>
      <c r="M3127" s="31" t="n">
        <f aca="false">(F3127)*(L3127)+(1-F3127)*(1-L3127)</f>
        <v>0.360377589432026</v>
      </c>
      <c r="N3127" s="31" t="n">
        <f aca="false">IF(B3127=1,LN(M3127),0)</f>
        <v>0</v>
      </c>
      <c r="O3127" s="42" t="n">
        <f aca="false">K3127</f>
        <v>0.73956</v>
      </c>
      <c r="P3127" s="43" t="n">
        <f aca="false">1/(1+EXP($P$2+($P$3*O3127)))</f>
        <v>0.998108506395827</v>
      </c>
      <c r="Q3127" s="42" t="n">
        <f aca="false">(F3127)*(P3127)+(1-F3127)*(1-P3127)</f>
        <v>0.998108506395827</v>
      </c>
      <c r="R3127" s="42" t="n">
        <f aca="false">IF(B3127&lt;&gt;1,LN(Q3127),0)</f>
        <v>-0.00189328473716749</v>
      </c>
    </row>
    <row r="3128" customFormat="false" ht="13" hidden="false" customHeight="false" outlineLevel="0" collapsed="false">
      <c r="A3128" s="18" t="n">
        <v>3119</v>
      </c>
      <c r="B3128" s="41" t="n">
        <v>0</v>
      </c>
      <c r="C3128" s="18" t="n">
        <v>26</v>
      </c>
      <c r="D3128" s="19" t="n">
        <v>22164</v>
      </c>
      <c r="E3128" s="19" t="n">
        <v>576277</v>
      </c>
      <c r="F3128" s="18" t="n">
        <v>1</v>
      </c>
      <c r="G3128" s="20" t="n">
        <f aca="false">($E$2-D3128)/$E$2</f>
        <v>0.11344</v>
      </c>
      <c r="H3128" s="19" t="n">
        <f aca="false">D3128-$E$3</f>
        <v>7164</v>
      </c>
      <c r="I3128" s="18" t="n">
        <f aca="false">F3128*C3128</f>
        <v>26</v>
      </c>
      <c r="J3128" s="19" t="n">
        <f aca="false">H3128*I3128</f>
        <v>186264</v>
      </c>
      <c r="K3128" s="29" t="n">
        <f aca="false">D3128/$E$2</f>
        <v>0.88656</v>
      </c>
      <c r="L3128" s="30" t="n">
        <f aca="false">1/(1+EXP($L$2+($L$3*K3128)))</f>
        <v>0.0289172480769209</v>
      </c>
      <c r="M3128" s="31" t="n">
        <f aca="false">(F3128)*(L3128)+(1-F3128)*(1-L3128)</f>
        <v>0.0289172480769209</v>
      </c>
      <c r="N3128" s="31" t="n">
        <f aca="false">IF(B3128=1,LN(M3128),0)</f>
        <v>0</v>
      </c>
      <c r="O3128" s="42" t="n">
        <f aca="false">K3128</f>
        <v>0.88656</v>
      </c>
      <c r="P3128" s="43" t="n">
        <f aca="false">1/(1+EXP($P$2+($P$3*O3128)))</f>
        <v>0.913120048443727</v>
      </c>
      <c r="Q3128" s="42" t="n">
        <f aca="false">(F3128)*(P3128)+(1-F3128)*(1-P3128)</f>
        <v>0.913120048443727</v>
      </c>
      <c r="R3128" s="42" t="n">
        <f aca="false">IF(B3128&lt;&gt;1,LN(Q3128),0)</f>
        <v>-0.0908879191407718</v>
      </c>
    </row>
    <row r="3129" customFormat="false" ht="13" hidden="false" customHeight="false" outlineLevel="0" collapsed="false">
      <c r="A3129" s="18" t="n">
        <v>3120</v>
      </c>
      <c r="B3129" s="41" t="n">
        <v>0</v>
      </c>
      <c r="C3129" s="18" t="n">
        <v>34</v>
      </c>
      <c r="D3129" s="19" t="n">
        <v>20066</v>
      </c>
      <c r="E3129" s="19" t="n">
        <v>682230</v>
      </c>
      <c r="F3129" s="18" t="n">
        <v>1</v>
      </c>
      <c r="G3129" s="20" t="n">
        <f aca="false">($E$2-D3129)/$E$2</f>
        <v>0.19736</v>
      </c>
      <c r="H3129" s="19" t="n">
        <f aca="false">D3129-$E$3</f>
        <v>5066</v>
      </c>
      <c r="I3129" s="18" t="n">
        <f aca="false">F3129*C3129</f>
        <v>34</v>
      </c>
      <c r="J3129" s="19" t="n">
        <f aca="false">H3129*I3129</f>
        <v>172244</v>
      </c>
      <c r="K3129" s="29" t="n">
        <f aca="false">D3129/$E$2</f>
        <v>0.80264</v>
      </c>
      <c r="L3129" s="30" t="n">
        <f aca="false">1/(1+EXP($L$2+($L$3*K3129)))</f>
        <v>0.137592437978974</v>
      </c>
      <c r="M3129" s="31" t="n">
        <f aca="false">(F3129)*(L3129)+(1-F3129)*(1-L3129)</f>
        <v>0.137592437978974</v>
      </c>
      <c r="N3129" s="31" t="n">
        <f aca="false">IF(B3129=1,LN(M3129),0)</f>
        <v>0</v>
      </c>
      <c r="O3129" s="42" t="n">
        <f aca="false">K3129</f>
        <v>0.80264</v>
      </c>
      <c r="P3129" s="43" t="n">
        <f aca="false">1/(1+EXP($P$2+($P$3*O3129)))</f>
        <v>0.989929384280661</v>
      </c>
      <c r="Q3129" s="42" t="n">
        <f aca="false">(F3129)*(P3129)+(1-F3129)*(1-P3129)</f>
        <v>0.989929384280661</v>
      </c>
      <c r="R3129" s="42" t="n">
        <f aca="false">IF(B3129&lt;&gt;1,LN(Q3129),0)</f>
        <v>-0.0101216674069695</v>
      </c>
    </row>
    <row r="3130" customFormat="false" ht="13" hidden="false" customHeight="false" outlineLevel="0" collapsed="false">
      <c r="A3130" s="18" t="n">
        <v>3121</v>
      </c>
      <c r="B3130" s="41" t="n">
        <v>0</v>
      </c>
      <c r="C3130" s="18" t="n">
        <v>14</v>
      </c>
      <c r="D3130" s="19" t="n">
        <v>15510</v>
      </c>
      <c r="E3130" s="19" t="n">
        <v>217135</v>
      </c>
      <c r="F3130" s="18" t="n">
        <v>1</v>
      </c>
      <c r="G3130" s="20" t="n">
        <f aca="false">($E$2-D3130)/$E$2</f>
        <v>0.3796</v>
      </c>
      <c r="H3130" s="19" t="n">
        <f aca="false">D3130-$E$3</f>
        <v>510</v>
      </c>
      <c r="I3130" s="18" t="n">
        <f aca="false">F3130*C3130</f>
        <v>14</v>
      </c>
      <c r="J3130" s="19" t="n">
        <f aca="false">H3130*I3130</f>
        <v>7140</v>
      </c>
      <c r="K3130" s="29" t="n">
        <f aca="false">D3130/$E$2</f>
        <v>0.6204</v>
      </c>
      <c r="L3130" s="30" t="n">
        <f aca="false">1/(1+EXP($L$2+($L$3*K3130)))</f>
        <v>0.859322611209519</v>
      </c>
      <c r="M3130" s="31" t="n">
        <f aca="false">(F3130)*(L3130)+(1-F3130)*(1-L3130)</f>
        <v>0.859322611209519</v>
      </c>
      <c r="N3130" s="31" t="n">
        <f aca="false">IF(B3130=1,LN(M3130),0)</f>
        <v>0</v>
      </c>
      <c r="O3130" s="42" t="n">
        <f aca="false">K3130</f>
        <v>0.6204</v>
      </c>
      <c r="P3130" s="43" t="n">
        <f aca="false">1/(1+EXP($P$2+($P$3*O3130)))</f>
        <v>0.999920762252934</v>
      </c>
      <c r="Q3130" s="42" t="n">
        <f aca="false">(F3130)*(P3130)+(1-F3130)*(1-P3130)</f>
        <v>0.999920762252934</v>
      </c>
      <c r="R3130" s="42" t="n">
        <f aca="false">IF(B3130&lt;&gt;1,LN(Q3130),0)</f>
        <v>-7.9240886542543E-005</v>
      </c>
    </row>
    <row r="3131" customFormat="false" ht="13" hidden="false" customHeight="false" outlineLevel="0" collapsed="false">
      <c r="A3131" s="18" t="n">
        <v>3122</v>
      </c>
      <c r="B3131" s="41" t="n">
        <v>0</v>
      </c>
      <c r="C3131" s="18" t="n">
        <v>14</v>
      </c>
      <c r="D3131" s="19" t="n">
        <v>19823</v>
      </c>
      <c r="E3131" s="19" t="n">
        <v>277517</v>
      </c>
      <c r="F3131" s="18" t="n">
        <v>1</v>
      </c>
      <c r="G3131" s="20" t="n">
        <f aca="false">($E$2-D3131)/$E$2</f>
        <v>0.20708</v>
      </c>
      <c r="H3131" s="19" t="n">
        <f aca="false">D3131-$E$3</f>
        <v>4823</v>
      </c>
      <c r="I3131" s="18" t="n">
        <f aca="false">F3131*C3131</f>
        <v>14</v>
      </c>
      <c r="J3131" s="19" t="n">
        <f aca="false">H3131*I3131</f>
        <v>67522</v>
      </c>
      <c r="K3131" s="29" t="n">
        <f aca="false">D3131/$E$2</f>
        <v>0.79292</v>
      </c>
      <c r="L3131" s="30" t="n">
        <f aca="false">1/(1+EXP($L$2+($L$3*K3131)))</f>
        <v>0.162326914666275</v>
      </c>
      <c r="M3131" s="31" t="n">
        <f aca="false">(F3131)*(L3131)+(1-F3131)*(1-L3131)</f>
        <v>0.162326914666275</v>
      </c>
      <c r="N3131" s="31" t="n">
        <f aca="false">IF(B3131=1,LN(M3131),0)</f>
        <v>0</v>
      </c>
      <c r="O3131" s="42" t="n">
        <f aca="false">K3131</f>
        <v>0.79292</v>
      </c>
      <c r="P3131" s="43" t="n">
        <f aca="false">1/(1+EXP($P$2+($P$3*O3131)))</f>
        <v>0.992208945753294</v>
      </c>
      <c r="Q3131" s="42" t="n">
        <f aca="false">(F3131)*(P3131)+(1-F3131)*(1-P3131)</f>
        <v>0.992208945753294</v>
      </c>
      <c r="R3131" s="42" t="n">
        <f aca="false">IF(B3131&lt;&gt;1,LN(Q3131),0)</f>
        <v>-0.00782156307712477</v>
      </c>
    </row>
    <row r="3132" customFormat="false" ht="13" hidden="false" customHeight="false" outlineLevel="0" collapsed="false">
      <c r="A3132" s="18" t="n">
        <v>3123</v>
      </c>
      <c r="B3132" s="41" t="n">
        <v>0</v>
      </c>
      <c r="C3132" s="18" t="n">
        <v>16</v>
      </c>
      <c r="D3132" s="19" t="n">
        <v>17883</v>
      </c>
      <c r="E3132" s="19" t="n">
        <v>286134</v>
      </c>
      <c r="F3132" s="18" t="n">
        <v>1</v>
      </c>
      <c r="G3132" s="20" t="n">
        <f aca="false">($E$2-D3132)/$E$2</f>
        <v>0.28468</v>
      </c>
      <c r="H3132" s="19" t="n">
        <f aca="false">D3132-$E$3</f>
        <v>2883</v>
      </c>
      <c r="I3132" s="18" t="n">
        <f aca="false">F3132*C3132</f>
        <v>16</v>
      </c>
      <c r="J3132" s="19" t="n">
        <f aca="false">H3132*I3132</f>
        <v>46128</v>
      </c>
      <c r="K3132" s="29" t="n">
        <f aca="false">D3132/$E$2</f>
        <v>0.71532</v>
      </c>
      <c r="L3132" s="30" t="n">
        <f aca="false">1/(1+EXP($L$2+($L$3*K3132)))</f>
        <v>0.477793413364077</v>
      </c>
      <c r="M3132" s="31" t="n">
        <f aca="false">(F3132)*(L3132)+(1-F3132)*(1-L3132)</f>
        <v>0.477793413364077</v>
      </c>
      <c r="N3132" s="31" t="n">
        <f aca="false">IF(B3132=1,LN(M3132),0)</f>
        <v>0</v>
      </c>
      <c r="O3132" s="42" t="n">
        <f aca="false">K3132</f>
        <v>0.71532</v>
      </c>
      <c r="P3132" s="43" t="n">
        <f aca="false">1/(1+EXP($P$2+($P$3*O3132)))</f>
        <v>0.999007470898534</v>
      </c>
      <c r="Q3132" s="42" t="n">
        <f aca="false">(F3132)*(P3132)+(1-F3132)*(1-P3132)</f>
        <v>0.999007470898534</v>
      </c>
      <c r="R3132" s="42" t="n">
        <f aca="false">IF(B3132&lt;&gt;1,LN(Q3132),0)</f>
        <v>-0.000993021984635621</v>
      </c>
    </row>
    <row r="3133" customFormat="false" ht="13" hidden="false" customHeight="false" outlineLevel="0" collapsed="false">
      <c r="A3133" s="18" t="n">
        <v>3124</v>
      </c>
      <c r="B3133" s="41" t="n">
        <v>0</v>
      </c>
      <c r="C3133" s="18" t="n">
        <v>40</v>
      </c>
      <c r="D3133" s="19" t="n">
        <v>16850</v>
      </c>
      <c r="E3133" s="19" t="n">
        <v>674017</v>
      </c>
      <c r="F3133" s="18" t="n">
        <v>1</v>
      </c>
      <c r="G3133" s="20" t="n">
        <f aca="false">($E$2-D3133)/$E$2</f>
        <v>0.326</v>
      </c>
      <c r="H3133" s="19" t="n">
        <f aca="false">D3133-$E$3</f>
        <v>1850</v>
      </c>
      <c r="I3133" s="18" t="n">
        <f aca="false">F3133*C3133</f>
        <v>40</v>
      </c>
      <c r="J3133" s="19" t="n">
        <f aca="false">H3133*I3133</f>
        <v>74000</v>
      </c>
      <c r="K3133" s="29" t="n">
        <f aca="false">D3133/$E$2</f>
        <v>0.674</v>
      </c>
      <c r="L3133" s="30" t="n">
        <f aca="false">1/(1+EXP($L$2+($L$3*K3133)))</f>
        <v>0.676467498689102</v>
      </c>
      <c r="M3133" s="31" t="n">
        <f aca="false">(F3133)*(L3133)+(1-F3133)*(1-L3133)</f>
        <v>0.676467498689102</v>
      </c>
      <c r="N3133" s="31" t="n">
        <f aca="false">IF(B3133=1,LN(M3133),0)</f>
        <v>0</v>
      </c>
      <c r="O3133" s="42" t="n">
        <f aca="false">K3133</f>
        <v>0.674</v>
      </c>
      <c r="P3133" s="43" t="n">
        <f aca="false">1/(1+EXP($P$2+($P$3*O3133)))</f>
        <v>0.999669656496154</v>
      </c>
      <c r="Q3133" s="42" t="n">
        <f aca="false">(F3133)*(P3133)+(1-F3133)*(1-P3133)</f>
        <v>0.999669656496154</v>
      </c>
      <c r="R3133" s="42" t="n">
        <f aca="false">IF(B3133&lt;&gt;1,LN(Q3133),0)</f>
        <v>-0.000330398079280889</v>
      </c>
    </row>
    <row r="3134" customFormat="false" ht="13" hidden="false" customHeight="false" outlineLevel="0" collapsed="false">
      <c r="A3134" s="18" t="n">
        <v>3125</v>
      </c>
      <c r="B3134" s="41" t="n">
        <v>0</v>
      </c>
      <c r="C3134" s="18" t="n">
        <v>20</v>
      </c>
      <c r="D3134" s="19" t="n">
        <v>19668</v>
      </c>
      <c r="E3134" s="19" t="n">
        <v>393365</v>
      </c>
      <c r="F3134" s="18" t="n">
        <v>1</v>
      </c>
      <c r="G3134" s="20" t="n">
        <f aca="false">($E$2-D3134)/$E$2</f>
        <v>0.21328</v>
      </c>
      <c r="H3134" s="19" t="n">
        <f aca="false">D3134-$E$3</f>
        <v>4668</v>
      </c>
      <c r="I3134" s="18" t="n">
        <f aca="false">F3134*C3134</f>
        <v>20</v>
      </c>
      <c r="J3134" s="19" t="n">
        <f aca="false">H3134*I3134</f>
        <v>93360</v>
      </c>
      <c r="K3134" s="29" t="n">
        <f aca="false">D3134/$E$2</f>
        <v>0.78672</v>
      </c>
      <c r="L3134" s="30" t="n">
        <f aca="false">1/(1+EXP($L$2+($L$3*K3134)))</f>
        <v>0.179902947141216</v>
      </c>
      <c r="M3134" s="31" t="n">
        <f aca="false">(F3134)*(L3134)+(1-F3134)*(1-L3134)</f>
        <v>0.179902947141216</v>
      </c>
      <c r="N3134" s="31" t="n">
        <f aca="false">IF(B3134=1,LN(M3134),0)</f>
        <v>0</v>
      </c>
      <c r="O3134" s="42" t="n">
        <f aca="false">K3134</f>
        <v>0.78672</v>
      </c>
      <c r="P3134" s="43" t="n">
        <f aca="false">1/(1+EXP($P$2+($P$3*O3134)))</f>
        <v>0.99338730082546</v>
      </c>
      <c r="Q3134" s="42" t="n">
        <f aca="false">(F3134)*(P3134)+(1-F3134)*(1-P3134)</f>
        <v>0.99338730082546</v>
      </c>
      <c r="R3134" s="42" t="n">
        <f aca="false">IF(B3134&lt;&gt;1,LN(Q3134),0)</f>
        <v>-0.0066346599365398</v>
      </c>
    </row>
    <row r="3135" customFormat="false" ht="13" hidden="false" customHeight="false" outlineLevel="0" collapsed="false">
      <c r="A3135" s="18" t="n">
        <v>3126</v>
      </c>
      <c r="B3135" s="41" t="n">
        <v>0</v>
      </c>
      <c r="C3135" s="18" t="n">
        <v>15</v>
      </c>
      <c r="D3135" s="19" t="n">
        <v>18619</v>
      </c>
      <c r="E3135" s="19" t="n">
        <v>279288</v>
      </c>
      <c r="F3135" s="18" t="n">
        <v>1</v>
      </c>
      <c r="G3135" s="20" t="n">
        <f aca="false">($E$2-D3135)/$E$2</f>
        <v>0.25524</v>
      </c>
      <c r="H3135" s="19" t="n">
        <f aca="false">D3135-$E$3</f>
        <v>3619</v>
      </c>
      <c r="I3135" s="18" t="n">
        <f aca="false">F3135*C3135</f>
        <v>15</v>
      </c>
      <c r="J3135" s="19" t="n">
        <f aca="false">H3135*I3135</f>
        <v>54285</v>
      </c>
      <c r="K3135" s="29" t="n">
        <f aca="false">D3135/$E$2</f>
        <v>0.74476</v>
      </c>
      <c r="L3135" s="30" t="n">
        <f aca="false">1/(1+EXP($L$2+($L$3*K3135)))</f>
        <v>0.336767139041223</v>
      </c>
      <c r="M3135" s="31" t="n">
        <f aca="false">(F3135)*(L3135)+(1-F3135)*(1-L3135)</f>
        <v>0.336767139041223</v>
      </c>
      <c r="N3135" s="31" t="n">
        <f aca="false">IF(B3135=1,LN(M3135),0)</f>
        <v>0</v>
      </c>
      <c r="O3135" s="42" t="n">
        <f aca="false">K3135</f>
        <v>0.74476</v>
      </c>
      <c r="P3135" s="43" t="n">
        <f aca="false">1/(1+EXP($P$2+($P$3*O3135)))</f>
        <v>0.997828069433145</v>
      </c>
      <c r="Q3135" s="42" t="n">
        <f aca="false">(F3135)*(P3135)+(1-F3135)*(1-P3135)</f>
        <v>0.997828069433145</v>
      </c>
      <c r="R3135" s="42" t="n">
        <f aca="false">IF(B3135&lt;&gt;1,LN(Q3135),0)</f>
        <v>-0.00217429262882492</v>
      </c>
    </row>
    <row r="3136" customFormat="false" ht="13" hidden="false" customHeight="false" outlineLevel="0" collapsed="false">
      <c r="A3136" s="18" t="n">
        <v>3127</v>
      </c>
      <c r="B3136" s="41" t="n">
        <v>0</v>
      </c>
      <c r="C3136" s="18" t="n">
        <v>12</v>
      </c>
      <c r="D3136" s="19" t="n">
        <v>16963</v>
      </c>
      <c r="E3136" s="19" t="n">
        <v>203560</v>
      </c>
      <c r="F3136" s="18" t="n">
        <v>1</v>
      </c>
      <c r="G3136" s="20" t="n">
        <f aca="false">($E$2-D3136)/$E$2</f>
        <v>0.32148</v>
      </c>
      <c r="H3136" s="19" t="n">
        <f aca="false">D3136-$E$3</f>
        <v>1963</v>
      </c>
      <c r="I3136" s="18" t="n">
        <f aca="false">F3136*C3136</f>
        <v>12</v>
      </c>
      <c r="J3136" s="19" t="n">
        <f aca="false">H3136*I3136</f>
        <v>23556</v>
      </c>
      <c r="K3136" s="29" t="n">
        <f aca="false">D3136/$E$2</f>
        <v>0.67852</v>
      </c>
      <c r="L3136" s="30" t="n">
        <f aca="false">1/(1+EXP($L$2+($L$3*K3136)))</f>
        <v>0.656374071286459</v>
      </c>
      <c r="M3136" s="31" t="n">
        <f aca="false">(F3136)*(L3136)+(1-F3136)*(1-L3136)</f>
        <v>0.656374071286459</v>
      </c>
      <c r="N3136" s="31" t="n">
        <f aca="false">IF(B3136=1,LN(M3136),0)</f>
        <v>0</v>
      </c>
      <c r="O3136" s="42" t="n">
        <f aca="false">K3136</f>
        <v>0.67852</v>
      </c>
      <c r="P3136" s="43" t="n">
        <f aca="false">1/(1+EXP($P$2+($P$3*O3136)))</f>
        <v>0.999627399845423</v>
      </c>
      <c r="Q3136" s="42" t="n">
        <f aca="false">(F3136)*(P3136)+(1-F3136)*(1-P3136)</f>
        <v>0.999627399845423</v>
      </c>
      <c r="R3136" s="42" t="n">
        <f aca="false">IF(B3136&lt;&gt;1,LN(Q3136),0)</f>
        <v>-0.000372669587262513</v>
      </c>
    </row>
    <row r="3137" customFormat="false" ht="13" hidden="false" customHeight="false" outlineLevel="0" collapsed="false">
      <c r="A3137" s="18" t="n">
        <v>3128</v>
      </c>
      <c r="B3137" s="41" t="n">
        <v>0</v>
      </c>
      <c r="C3137" s="18" t="n">
        <v>18</v>
      </c>
      <c r="D3137" s="19" t="n">
        <v>20079</v>
      </c>
      <c r="E3137" s="19" t="n">
        <v>361428</v>
      </c>
      <c r="F3137" s="18" t="n">
        <v>1</v>
      </c>
      <c r="G3137" s="20" t="n">
        <f aca="false">($E$2-D3137)/$E$2</f>
        <v>0.19684</v>
      </c>
      <c r="H3137" s="19" t="n">
        <f aca="false">D3137-$E$3</f>
        <v>5079</v>
      </c>
      <c r="I3137" s="18" t="n">
        <f aca="false">F3137*C3137</f>
        <v>18</v>
      </c>
      <c r="J3137" s="19" t="n">
        <f aca="false">H3137*I3137</f>
        <v>91422</v>
      </c>
      <c r="K3137" s="29" t="n">
        <f aca="false">D3137/$E$2</f>
        <v>0.80316</v>
      </c>
      <c r="L3137" s="30" t="n">
        <f aca="false">1/(1+EXP($L$2+($L$3*K3137)))</f>
        <v>0.136362907703343</v>
      </c>
      <c r="M3137" s="31" t="n">
        <f aca="false">(F3137)*(L3137)+(1-F3137)*(1-L3137)</f>
        <v>0.136362907703343</v>
      </c>
      <c r="N3137" s="31" t="n">
        <f aca="false">IF(B3137=1,LN(M3137),0)</f>
        <v>0</v>
      </c>
      <c r="O3137" s="42" t="n">
        <f aca="false">K3137</f>
        <v>0.80316</v>
      </c>
      <c r="P3137" s="43" t="n">
        <f aca="false">1/(1+EXP($P$2+($P$3*O3137)))</f>
        <v>0.989790338837543</v>
      </c>
      <c r="Q3137" s="42" t="n">
        <f aca="false">(F3137)*(P3137)+(1-F3137)*(1-P3137)</f>
        <v>0.989790338837543</v>
      </c>
      <c r="R3137" s="42" t="n">
        <f aca="false">IF(B3137&lt;&gt;1,LN(Q3137),0)</f>
        <v>-0.0102621372338065</v>
      </c>
    </row>
    <row r="3138" customFormat="false" ht="13" hidden="false" customHeight="false" outlineLevel="0" collapsed="false">
      <c r="A3138" s="18" t="n">
        <v>3129</v>
      </c>
      <c r="B3138" s="41" t="n">
        <v>0</v>
      </c>
      <c r="C3138" s="18" t="n">
        <v>13</v>
      </c>
      <c r="D3138" s="19" t="n">
        <v>18791</v>
      </c>
      <c r="E3138" s="19" t="n">
        <v>244280</v>
      </c>
      <c r="F3138" s="18" t="n">
        <v>1</v>
      </c>
      <c r="G3138" s="20" t="n">
        <f aca="false">($E$2-D3138)/$E$2</f>
        <v>0.24836</v>
      </c>
      <c r="H3138" s="19" t="n">
        <f aca="false">D3138-$E$3</f>
        <v>3791</v>
      </c>
      <c r="I3138" s="18" t="n">
        <f aca="false">F3138*C3138</f>
        <v>13</v>
      </c>
      <c r="J3138" s="19" t="n">
        <f aca="false">H3138*I3138</f>
        <v>49283</v>
      </c>
      <c r="K3138" s="29" t="n">
        <f aca="false">D3138/$E$2</f>
        <v>0.75164</v>
      </c>
      <c r="L3138" s="30" t="n">
        <f aca="false">1/(1+EXP($L$2+($L$3*K3138)))</f>
        <v>0.306752458747818</v>
      </c>
      <c r="M3138" s="31" t="n">
        <f aca="false">(F3138)*(L3138)+(1-F3138)*(1-L3138)</f>
        <v>0.306752458747818</v>
      </c>
      <c r="N3138" s="31" t="n">
        <f aca="false">IF(B3138=1,LN(M3138),0)</f>
        <v>0</v>
      </c>
      <c r="O3138" s="42" t="n">
        <f aca="false">K3138</f>
        <v>0.75164</v>
      </c>
      <c r="P3138" s="43" t="n">
        <f aca="false">1/(1+EXP($P$2+($P$3*O3138)))</f>
        <v>0.997392305900768</v>
      </c>
      <c r="Q3138" s="42" t="n">
        <f aca="false">(F3138)*(P3138)+(1-F3138)*(1-P3138)</f>
        <v>0.997392305900768</v>
      </c>
      <c r="R3138" s="42" t="n">
        <f aca="false">IF(B3138&lt;&gt;1,LN(Q3138),0)</f>
        <v>-0.00261110005590673</v>
      </c>
    </row>
    <row r="3139" customFormat="false" ht="13" hidden="false" customHeight="false" outlineLevel="0" collapsed="false">
      <c r="A3139" s="18" t="n">
        <v>3130</v>
      </c>
      <c r="B3139" s="41" t="n">
        <v>0</v>
      </c>
      <c r="C3139" s="18" t="n">
        <v>36</v>
      </c>
      <c r="D3139" s="19" t="n">
        <v>22470</v>
      </c>
      <c r="E3139" s="19" t="n">
        <v>808911</v>
      </c>
      <c r="F3139" s="18" t="n">
        <v>1</v>
      </c>
      <c r="G3139" s="20" t="n">
        <f aca="false">($E$2-D3139)/$E$2</f>
        <v>0.1012</v>
      </c>
      <c r="H3139" s="19" t="n">
        <f aca="false">D3139-$E$3</f>
        <v>7470</v>
      </c>
      <c r="I3139" s="18" t="n">
        <f aca="false">F3139*C3139</f>
        <v>36</v>
      </c>
      <c r="J3139" s="19" t="n">
        <f aca="false">H3139*I3139</f>
        <v>268920</v>
      </c>
      <c r="K3139" s="29" t="n">
        <f aca="false">D3139/$E$2</f>
        <v>0.8988</v>
      </c>
      <c r="L3139" s="30" t="n">
        <f aca="false">1/(1+EXP($L$2+($L$3*K3139)))</f>
        <v>0.0227807739211466</v>
      </c>
      <c r="M3139" s="31" t="n">
        <f aca="false">(F3139)*(L3139)+(1-F3139)*(1-L3139)</f>
        <v>0.0227807739211466</v>
      </c>
      <c r="N3139" s="31" t="n">
        <f aca="false">IF(B3139=1,LN(M3139),0)</f>
        <v>0</v>
      </c>
      <c r="O3139" s="42" t="n">
        <f aca="false">K3139</f>
        <v>0.8988</v>
      </c>
      <c r="P3139" s="43" t="n">
        <f aca="false">1/(1+EXP($P$2+($P$3*O3139)))</f>
        <v>0.883526777601992</v>
      </c>
      <c r="Q3139" s="42" t="n">
        <f aca="false">(F3139)*(P3139)+(1-F3139)*(1-P3139)</f>
        <v>0.883526777601992</v>
      </c>
      <c r="R3139" s="42" t="n">
        <f aca="false">IF(B3139&lt;&gt;1,LN(Q3139),0)</f>
        <v>-0.123833679133869</v>
      </c>
    </row>
    <row r="3140" customFormat="false" ht="13" hidden="false" customHeight="false" outlineLevel="0" collapsed="false">
      <c r="A3140" s="18" t="n">
        <v>3131</v>
      </c>
      <c r="B3140" s="41" t="n">
        <v>0</v>
      </c>
      <c r="C3140" s="18" t="n">
        <v>16</v>
      </c>
      <c r="D3140" s="19" t="n">
        <v>21463</v>
      </c>
      <c r="E3140" s="19" t="n">
        <v>343410</v>
      </c>
      <c r="F3140" s="18" t="n">
        <v>1</v>
      </c>
      <c r="G3140" s="20" t="n">
        <f aca="false">($E$2-D3140)/$E$2</f>
        <v>0.14148</v>
      </c>
      <c r="H3140" s="19" t="n">
        <f aca="false">D3140-$E$3</f>
        <v>6463</v>
      </c>
      <c r="I3140" s="18" t="n">
        <f aca="false">F3140*C3140</f>
        <v>16</v>
      </c>
      <c r="J3140" s="19" t="n">
        <f aca="false">H3140*I3140</f>
        <v>103408</v>
      </c>
      <c r="K3140" s="29" t="n">
        <f aca="false">D3140/$E$2</f>
        <v>0.85852</v>
      </c>
      <c r="L3140" s="30" t="n">
        <f aca="false">1/(1+EXP($L$2+($L$3*K3140)))</f>
        <v>0.0495889669380366</v>
      </c>
      <c r="M3140" s="31" t="n">
        <f aca="false">(F3140)*(L3140)+(1-F3140)*(1-L3140)</f>
        <v>0.0495889669380366</v>
      </c>
      <c r="N3140" s="31" t="n">
        <f aca="false">IF(B3140=1,LN(M3140),0)</f>
        <v>0</v>
      </c>
      <c r="O3140" s="42" t="n">
        <f aca="false">K3140</f>
        <v>0.85852</v>
      </c>
      <c r="P3140" s="43" t="n">
        <f aca="false">1/(1+EXP($P$2+($P$3*O3140)))</f>
        <v>0.956865512323508</v>
      </c>
      <c r="Q3140" s="42" t="n">
        <f aca="false">(F3140)*(P3140)+(1-F3140)*(1-P3140)</f>
        <v>0.956865512323508</v>
      </c>
      <c r="R3140" s="42" t="n">
        <f aca="false">IF(B3140&lt;&gt;1,LN(Q3140),0)</f>
        <v>-0.0440924278919697</v>
      </c>
    </row>
    <row r="3141" customFormat="false" ht="13" hidden="false" customHeight="false" outlineLevel="0" collapsed="false">
      <c r="A3141" s="18" t="n">
        <v>3132</v>
      </c>
      <c r="B3141" s="41" t="n">
        <v>0</v>
      </c>
      <c r="C3141" s="18" t="n">
        <v>15</v>
      </c>
      <c r="D3141" s="19" t="n">
        <v>15029</v>
      </c>
      <c r="E3141" s="19" t="n">
        <v>225431</v>
      </c>
      <c r="F3141" s="18" t="n">
        <v>1</v>
      </c>
      <c r="G3141" s="20" t="n">
        <f aca="false">($E$2-D3141)/$E$2</f>
        <v>0.39884</v>
      </c>
      <c r="H3141" s="19" t="n">
        <f aca="false">D3141-$E$3</f>
        <v>29</v>
      </c>
      <c r="I3141" s="18" t="n">
        <f aca="false">F3141*C3141</f>
        <v>15</v>
      </c>
      <c r="J3141" s="19" t="n">
        <f aca="false">H3141*I3141</f>
        <v>435</v>
      </c>
      <c r="K3141" s="29" t="n">
        <f aca="false">D3141/$E$2</f>
        <v>0.60116</v>
      </c>
      <c r="L3141" s="30" t="n">
        <f aca="false">1/(1+EXP($L$2+($L$3*K3141)))</f>
        <v>0.899755206256695</v>
      </c>
      <c r="M3141" s="31" t="n">
        <f aca="false">(F3141)*(L3141)+(1-F3141)*(1-L3141)</f>
        <v>0.899755206256695</v>
      </c>
      <c r="N3141" s="31" t="n">
        <f aca="false">IF(B3141=1,LN(M3141),0)</f>
        <v>0</v>
      </c>
      <c r="O3141" s="42" t="n">
        <f aca="false">K3141</f>
        <v>0.60116</v>
      </c>
      <c r="P3141" s="43" t="n">
        <f aca="false">1/(1+EXP($P$2+($P$3*O3141)))</f>
        <v>0.999952538391984</v>
      </c>
      <c r="Q3141" s="42" t="n">
        <f aca="false">(F3141)*(P3141)+(1-F3141)*(1-P3141)</f>
        <v>0.999952538391984</v>
      </c>
      <c r="R3141" s="42" t="n">
        <f aca="false">IF(B3141&lt;&gt;1,LN(Q3141),0)</f>
        <v>-4.74627343541423E-005</v>
      </c>
    </row>
    <row r="3142" customFormat="false" ht="13" hidden="false" customHeight="false" outlineLevel="0" collapsed="false">
      <c r="A3142" s="18" t="n">
        <v>3133</v>
      </c>
      <c r="B3142" s="41" t="n">
        <v>0</v>
      </c>
      <c r="C3142" s="18" t="n">
        <v>13</v>
      </c>
      <c r="D3142" s="19" t="n">
        <v>19987</v>
      </c>
      <c r="E3142" s="19" t="n">
        <v>259828</v>
      </c>
      <c r="F3142" s="18" t="n">
        <v>1</v>
      </c>
      <c r="G3142" s="20" t="n">
        <f aca="false">($E$2-D3142)/$E$2</f>
        <v>0.20052</v>
      </c>
      <c r="H3142" s="19" t="n">
        <f aca="false">D3142-$E$3</f>
        <v>4987</v>
      </c>
      <c r="I3142" s="18" t="n">
        <f aca="false">F3142*C3142</f>
        <v>13</v>
      </c>
      <c r="J3142" s="19" t="n">
        <f aca="false">H3142*I3142</f>
        <v>64831</v>
      </c>
      <c r="K3142" s="29" t="n">
        <f aca="false">D3142/$E$2</f>
        <v>0.79948</v>
      </c>
      <c r="L3142" s="30" t="n">
        <f aca="false">1/(1+EXP($L$2+($L$3*K3142)))</f>
        <v>0.145265638671442</v>
      </c>
      <c r="M3142" s="31" t="n">
        <f aca="false">(F3142)*(L3142)+(1-F3142)*(1-L3142)</f>
        <v>0.145265638671442</v>
      </c>
      <c r="N3142" s="31" t="n">
        <f aca="false">IF(B3142=1,LN(M3142),0)</f>
        <v>0</v>
      </c>
      <c r="O3142" s="42" t="n">
        <f aca="false">K3142</f>
        <v>0.79948</v>
      </c>
      <c r="P3142" s="43" t="n">
        <f aca="false">1/(1+EXP($P$2+($P$3*O3142)))</f>
        <v>0.990734931578915</v>
      </c>
      <c r="Q3142" s="42" t="n">
        <f aca="false">(F3142)*(P3142)+(1-F3142)*(1-P3142)</f>
        <v>0.990734931578915</v>
      </c>
      <c r="R3142" s="42" t="n">
        <f aca="false">IF(B3142&lt;&gt;1,LN(Q3142),0)</f>
        <v>-0.00930825613256104</v>
      </c>
    </row>
    <row r="3143" customFormat="false" ht="13" hidden="false" customHeight="false" outlineLevel="0" collapsed="false">
      <c r="A3143" s="18" t="n">
        <v>3134</v>
      </c>
      <c r="B3143" s="41" t="n">
        <v>0</v>
      </c>
      <c r="C3143" s="18" t="n">
        <v>10</v>
      </c>
      <c r="D3143" s="19" t="n">
        <v>17718</v>
      </c>
      <c r="E3143" s="19" t="n">
        <v>177179</v>
      </c>
      <c r="F3143" s="18" t="n">
        <v>1</v>
      </c>
      <c r="G3143" s="20" t="n">
        <f aca="false">($E$2-D3143)/$E$2</f>
        <v>0.29128</v>
      </c>
      <c r="H3143" s="19" t="n">
        <f aca="false">D3143-$E$3</f>
        <v>2718</v>
      </c>
      <c r="I3143" s="18" t="n">
        <f aca="false">F3143*C3143</f>
        <v>10</v>
      </c>
      <c r="J3143" s="19" t="n">
        <f aca="false">H3143*I3143</f>
        <v>27180</v>
      </c>
      <c r="K3143" s="29" t="n">
        <f aca="false">D3143/$E$2</f>
        <v>0.70872</v>
      </c>
      <c r="L3143" s="30" t="n">
        <f aca="false">1/(1+EXP($L$2+($L$3*K3143)))</f>
        <v>0.510779905422118</v>
      </c>
      <c r="M3143" s="31" t="n">
        <f aca="false">(F3143)*(L3143)+(1-F3143)*(1-L3143)</f>
        <v>0.510779905422118</v>
      </c>
      <c r="N3143" s="31" t="n">
        <f aca="false">IF(B3143=1,LN(M3143),0)</f>
        <v>0</v>
      </c>
      <c r="O3143" s="42" t="n">
        <f aca="false">K3143</f>
        <v>0.70872</v>
      </c>
      <c r="P3143" s="43" t="n">
        <f aca="false">1/(1+EXP($P$2+($P$3*O3143)))</f>
        <v>0.999167370300499</v>
      </c>
      <c r="Q3143" s="42" t="n">
        <f aca="false">(F3143)*(P3143)+(1-F3143)*(1-P3143)</f>
        <v>0.999167370300499</v>
      </c>
      <c r="R3143" s="42" t="n">
        <f aca="false">IF(B3143&lt;&gt;1,LN(Q3143),0)</f>
        <v>-0.000832976528142314</v>
      </c>
    </row>
    <row r="3144" customFormat="false" ht="13" hidden="false" customHeight="false" outlineLevel="0" collapsed="false">
      <c r="A3144" s="18" t="n">
        <v>3135</v>
      </c>
      <c r="B3144" s="41" t="n">
        <v>0</v>
      </c>
      <c r="C3144" s="18" t="n">
        <v>15</v>
      </c>
      <c r="D3144" s="19" t="n">
        <v>20988</v>
      </c>
      <c r="E3144" s="19" t="n">
        <v>314826</v>
      </c>
      <c r="F3144" s="18" t="n">
        <v>1</v>
      </c>
      <c r="G3144" s="20" t="n">
        <f aca="false">($E$2-D3144)/$E$2</f>
        <v>0.16048</v>
      </c>
      <c r="H3144" s="19" t="n">
        <f aca="false">D3144-$E$3</f>
        <v>5988</v>
      </c>
      <c r="I3144" s="18" t="n">
        <f aca="false">F3144*C3144</f>
        <v>15</v>
      </c>
      <c r="J3144" s="19" t="n">
        <f aca="false">H3144*I3144</f>
        <v>89820</v>
      </c>
      <c r="K3144" s="29" t="n">
        <f aca="false">D3144/$E$2</f>
        <v>0.83952</v>
      </c>
      <c r="L3144" s="30" t="n">
        <f aca="false">1/(1+EXP($L$2+($L$3*K3144)))</f>
        <v>0.0708902367763741</v>
      </c>
      <c r="M3144" s="31" t="n">
        <f aca="false">(F3144)*(L3144)+(1-F3144)*(1-L3144)</f>
        <v>0.0708902367763741</v>
      </c>
      <c r="N3144" s="31" t="n">
        <f aca="false">IF(B3144=1,LN(M3144),0)</f>
        <v>0</v>
      </c>
      <c r="O3144" s="42" t="n">
        <f aca="false">K3144</f>
        <v>0.83952</v>
      </c>
      <c r="P3144" s="43" t="n">
        <f aca="false">1/(1+EXP($P$2+($P$3*O3144)))</f>
        <v>0.973545279098292</v>
      </c>
      <c r="Q3144" s="42" t="n">
        <f aca="false">(F3144)*(P3144)+(1-F3144)*(1-P3144)</f>
        <v>0.973545279098292</v>
      </c>
      <c r="R3144" s="42" t="n">
        <f aca="false">IF(B3144&lt;&gt;1,LN(Q3144),0)</f>
        <v>-0.0268109435943081</v>
      </c>
    </row>
    <row r="3145" customFormat="false" ht="13" hidden="false" customHeight="false" outlineLevel="0" collapsed="false">
      <c r="A3145" s="18" t="n">
        <v>3136</v>
      </c>
      <c r="B3145" s="41" t="n">
        <v>0</v>
      </c>
      <c r="C3145" s="18" t="n">
        <v>16</v>
      </c>
      <c r="D3145" s="19" t="n">
        <v>21754</v>
      </c>
      <c r="E3145" s="19" t="n">
        <v>348064</v>
      </c>
      <c r="F3145" s="18" t="n">
        <v>0</v>
      </c>
      <c r="G3145" s="20" t="n">
        <f aca="false">($E$2-D3145)/$E$2</f>
        <v>0.12984</v>
      </c>
      <c r="H3145" s="19" t="n">
        <f aca="false">D3145-$E$3</f>
        <v>6754</v>
      </c>
      <c r="I3145" s="18" t="n">
        <f aca="false">F3145*C3145</f>
        <v>0</v>
      </c>
      <c r="J3145" s="19" t="n">
        <f aca="false">H3145*I3145</f>
        <v>0</v>
      </c>
      <c r="K3145" s="29" t="n">
        <f aca="false">D3145/$E$2</f>
        <v>0.87016</v>
      </c>
      <c r="L3145" s="30" t="n">
        <f aca="false">1/(1+EXP($L$2+($L$3*K3145)))</f>
        <v>0.0396980457799593</v>
      </c>
      <c r="M3145" s="31" t="n">
        <f aca="false">(F3145)*(L3145)+(1-F3145)*(1-L3145)</f>
        <v>0.960301954220041</v>
      </c>
      <c r="N3145" s="31" t="n">
        <f aca="false">IF(B3145=1,LN(M3145),0)</f>
        <v>0</v>
      </c>
      <c r="O3145" s="42" t="n">
        <f aca="false">K3145</f>
        <v>0.87016</v>
      </c>
      <c r="P3145" s="43" t="n">
        <f aca="false">1/(1+EXP($P$2+($P$3*O3145)))</f>
        <v>0.942091839346647</v>
      </c>
      <c r="Q3145" s="42" t="n">
        <f aca="false">(F3145)*(P3145)+(1-F3145)*(1-P3145)</f>
        <v>0.0579081606533526</v>
      </c>
      <c r="R3145" s="42" t="n">
        <f aca="false">IF(B3145&lt;&gt;1,LN(Q3145),0)</f>
        <v>-2.84889696040821</v>
      </c>
    </row>
    <row r="3146" customFormat="false" ht="13" hidden="false" customHeight="false" outlineLevel="0" collapsed="false">
      <c r="A3146" s="18" t="n">
        <v>3137</v>
      </c>
      <c r="B3146" s="41" t="n">
        <v>0</v>
      </c>
      <c r="C3146" s="18" t="n">
        <v>34</v>
      </c>
      <c r="D3146" s="19" t="n">
        <v>19631</v>
      </c>
      <c r="E3146" s="19" t="n">
        <v>667452</v>
      </c>
      <c r="F3146" s="18" t="n">
        <v>1</v>
      </c>
      <c r="G3146" s="20" t="n">
        <f aca="false">($E$2-D3146)/$E$2</f>
        <v>0.21476</v>
      </c>
      <c r="H3146" s="19" t="n">
        <f aca="false">D3146-$E$3</f>
        <v>4631</v>
      </c>
      <c r="I3146" s="18" t="n">
        <f aca="false">F3146*C3146</f>
        <v>34</v>
      </c>
      <c r="J3146" s="19" t="n">
        <f aca="false">H3146*I3146</f>
        <v>157454</v>
      </c>
      <c r="K3146" s="29" t="n">
        <f aca="false">D3146/$E$2</f>
        <v>0.78524</v>
      </c>
      <c r="L3146" s="30" t="n">
        <f aca="false">1/(1+EXP($L$2+($L$3*K3146)))</f>
        <v>0.184311892092448</v>
      </c>
      <c r="M3146" s="31" t="n">
        <f aca="false">(F3146)*(L3146)+(1-F3146)*(1-L3146)</f>
        <v>0.184311892092448</v>
      </c>
      <c r="N3146" s="31" t="n">
        <f aca="false">IF(B3146=1,LN(M3146),0)</f>
        <v>0</v>
      </c>
      <c r="O3146" s="42" t="n">
        <f aca="false">K3146</f>
        <v>0.78524</v>
      </c>
      <c r="P3146" s="43" t="n">
        <f aca="false">1/(1+EXP($P$2+($P$3*O3146)))</f>
        <v>0.993641327393493</v>
      </c>
      <c r="Q3146" s="42" t="n">
        <f aca="false">(F3146)*(P3146)+(1-F3146)*(1-P3146)</f>
        <v>0.993641327393493</v>
      </c>
      <c r="R3146" s="42" t="n">
        <f aca="false">IF(B3146&lt;&gt;1,LN(Q3146),0)</f>
        <v>-0.00637897507542722</v>
      </c>
    </row>
    <row r="3147" customFormat="false" ht="13" hidden="false" customHeight="false" outlineLevel="0" collapsed="false">
      <c r="A3147" s="18" t="n">
        <v>3138</v>
      </c>
      <c r="B3147" s="41" t="n">
        <v>0</v>
      </c>
      <c r="C3147" s="18" t="n">
        <v>14</v>
      </c>
      <c r="D3147" s="19" t="n">
        <v>16753</v>
      </c>
      <c r="E3147" s="19" t="n">
        <v>234546</v>
      </c>
      <c r="F3147" s="18" t="n">
        <v>1</v>
      </c>
      <c r="G3147" s="20" t="n">
        <f aca="false">($E$2-D3147)/$E$2</f>
        <v>0.32988</v>
      </c>
      <c r="H3147" s="19" t="n">
        <f aca="false">D3147-$E$3</f>
        <v>1753</v>
      </c>
      <c r="I3147" s="18" t="n">
        <f aca="false">F3147*C3147</f>
        <v>14</v>
      </c>
      <c r="J3147" s="19" t="n">
        <f aca="false">H3147*I3147</f>
        <v>24542</v>
      </c>
      <c r="K3147" s="29" t="n">
        <f aca="false">D3147/$E$2</f>
        <v>0.67012</v>
      </c>
      <c r="L3147" s="30" t="n">
        <f aca="false">1/(1+EXP($L$2+($L$3*K3147)))</f>
        <v>0.693214648358486</v>
      </c>
      <c r="M3147" s="31" t="n">
        <f aca="false">(F3147)*(L3147)+(1-F3147)*(1-L3147)</f>
        <v>0.693214648358486</v>
      </c>
      <c r="N3147" s="31" t="n">
        <f aca="false">IF(B3147=1,LN(M3147),0)</f>
        <v>0</v>
      </c>
      <c r="O3147" s="42" t="n">
        <f aca="false">K3147</f>
        <v>0.67012</v>
      </c>
      <c r="P3147" s="43" t="n">
        <f aca="false">1/(1+EXP($P$2+($P$3*O3147)))</f>
        <v>0.99970208735935</v>
      </c>
      <c r="Q3147" s="42" t="n">
        <f aca="false">(F3147)*(P3147)+(1-F3147)*(1-P3147)</f>
        <v>0.99970208735935</v>
      </c>
      <c r="R3147" s="42" t="n">
        <f aca="false">IF(B3147&lt;&gt;1,LN(Q3147),0)</f>
        <v>-0.000297957025436185</v>
      </c>
    </row>
    <row r="3148" customFormat="false" ht="13" hidden="false" customHeight="false" outlineLevel="0" collapsed="false">
      <c r="A3148" s="18" t="n">
        <v>3139</v>
      </c>
      <c r="B3148" s="41" t="n">
        <v>0</v>
      </c>
      <c r="C3148" s="18" t="n">
        <v>15</v>
      </c>
      <c r="D3148" s="19" t="n">
        <v>18436</v>
      </c>
      <c r="E3148" s="19" t="n">
        <v>276545</v>
      </c>
      <c r="F3148" s="18" t="n">
        <v>1</v>
      </c>
      <c r="G3148" s="20" t="n">
        <f aca="false">($E$2-D3148)/$E$2</f>
        <v>0.26256</v>
      </c>
      <c r="H3148" s="19" t="n">
        <f aca="false">D3148-$E$3</f>
        <v>3436</v>
      </c>
      <c r="I3148" s="18" t="n">
        <f aca="false">F3148*C3148</f>
        <v>15</v>
      </c>
      <c r="J3148" s="19" t="n">
        <f aca="false">H3148*I3148</f>
        <v>51540</v>
      </c>
      <c r="K3148" s="29" t="n">
        <f aca="false">D3148/$E$2</f>
        <v>0.73744</v>
      </c>
      <c r="L3148" s="30" t="n">
        <f aca="false">1/(1+EXP($L$2+($L$3*K3148)))</f>
        <v>0.370208581065475</v>
      </c>
      <c r="M3148" s="31" t="n">
        <f aca="false">(F3148)*(L3148)+(1-F3148)*(1-L3148)</f>
        <v>0.370208581065475</v>
      </c>
      <c r="N3148" s="31" t="n">
        <f aca="false">IF(B3148=1,LN(M3148),0)</f>
        <v>0</v>
      </c>
      <c r="O3148" s="42" t="n">
        <f aca="false">K3148</f>
        <v>0.73744</v>
      </c>
      <c r="P3148" s="43" t="n">
        <f aca="false">1/(1+EXP($P$2+($P$3*O3148)))</f>
        <v>0.998212187559499</v>
      </c>
      <c r="Q3148" s="42" t="n">
        <f aca="false">(F3148)*(P3148)+(1-F3148)*(1-P3148)</f>
        <v>0.998212187559499</v>
      </c>
      <c r="R3148" s="42" t="n">
        <f aca="false">IF(B3148&lt;&gt;1,LN(Q3148),0)</f>
        <v>-0.00178941248449939</v>
      </c>
    </row>
    <row r="3149" customFormat="false" ht="13" hidden="false" customHeight="false" outlineLevel="0" collapsed="false">
      <c r="A3149" s="18" t="n">
        <v>3140</v>
      </c>
      <c r="B3149" s="41" t="n">
        <v>0</v>
      </c>
      <c r="C3149" s="18" t="n">
        <v>21</v>
      </c>
      <c r="D3149" s="19" t="n">
        <v>21435</v>
      </c>
      <c r="E3149" s="19" t="n">
        <v>450138</v>
      </c>
      <c r="F3149" s="18" t="n">
        <v>1</v>
      </c>
      <c r="G3149" s="20" t="n">
        <f aca="false">($E$2-D3149)/$E$2</f>
        <v>0.1426</v>
      </c>
      <c r="H3149" s="19" t="n">
        <f aca="false">D3149-$E$3</f>
        <v>6435</v>
      </c>
      <c r="I3149" s="18" t="n">
        <f aca="false">F3149*C3149</f>
        <v>21</v>
      </c>
      <c r="J3149" s="19" t="n">
        <f aca="false">H3149*I3149</f>
        <v>135135</v>
      </c>
      <c r="K3149" s="29" t="n">
        <f aca="false">D3149/$E$2</f>
        <v>0.8574</v>
      </c>
      <c r="L3149" s="30" t="n">
        <f aca="false">1/(1+EXP($L$2+($L$3*K3149)))</f>
        <v>0.0506554822986076</v>
      </c>
      <c r="M3149" s="31" t="n">
        <f aca="false">(F3149)*(L3149)+(1-F3149)*(1-L3149)</f>
        <v>0.0506554822986076</v>
      </c>
      <c r="N3149" s="31" t="n">
        <f aca="false">IF(B3149=1,LN(M3149),0)</f>
        <v>0</v>
      </c>
      <c r="O3149" s="42" t="n">
        <f aca="false">K3149</f>
        <v>0.8574</v>
      </c>
      <c r="P3149" s="43" t="n">
        <f aca="false">1/(1+EXP($P$2+($P$3*O3149)))</f>
        <v>0.958080366548727</v>
      </c>
      <c r="Q3149" s="42" t="n">
        <f aca="false">(F3149)*(P3149)+(1-F3149)*(1-P3149)</f>
        <v>0.958080366548727</v>
      </c>
      <c r="R3149" s="42" t="n">
        <f aca="false">IF(B3149&lt;&gt;1,LN(Q3149),0)</f>
        <v>-0.0428236146042377</v>
      </c>
    </row>
    <row r="3150" customFormat="false" ht="13" hidden="false" customHeight="false" outlineLevel="0" collapsed="false">
      <c r="A3150" s="18" t="n">
        <v>3141</v>
      </c>
      <c r="B3150" s="41" t="n">
        <v>0</v>
      </c>
      <c r="C3150" s="18" t="n">
        <v>33</v>
      </c>
      <c r="D3150" s="19" t="n">
        <v>19664</v>
      </c>
      <c r="E3150" s="19" t="n">
        <v>648907</v>
      </c>
      <c r="F3150" s="18" t="n">
        <v>1</v>
      </c>
      <c r="G3150" s="20" t="n">
        <f aca="false">($E$2-D3150)/$E$2</f>
        <v>0.21344</v>
      </c>
      <c r="H3150" s="19" t="n">
        <f aca="false">D3150-$E$3</f>
        <v>4664</v>
      </c>
      <c r="I3150" s="18" t="n">
        <f aca="false">F3150*C3150</f>
        <v>33</v>
      </c>
      <c r="J3150" s="19" t="n">
        <f aca="false">H3150*I3150</f>
        <v>153912</v>
      </c>
      <c r="K3150" s="29" t="n">
        <f aca="false">D3150/$E$2</f>
        <v>0.78656</v>
      </c>
      <c r="L3150" s="30" t="n">
        <f aca="false">1/(1+EXP($L$2+($L$3*K3150)))</f>
        <v>0.180375591908198</v>
      </c>
      <c r="M3150" s="31" t="n">
        <f aca="false">(F3150)*(L3150)+(1-F3150)*(1-L3150)</f>
        <v>0.180375591908198</v>
      </c>
      <c r="N3150" s="31" t="n">
        <f aca="false">IF(B3150=1,LN(M3150),0)</f>
        <v>0</v>
      </c>
      <c r="O3150" s="42" t="n">
        <f aca="false">K3150</f>
        <v>0.78656</v>
      </c>
      <c r="P3150" s="43" t="n">
        <f aca="false">1/(1+EXP($P$2+($P$3*O3150)))</f>
        <v>0.993415242141985</v>
      </c>
      <c r="Q3150" s="42" t="n">
        <f aca="false">(F3150)*(P3150)+(1-F3150)*(1-P3150)</f>
        <v>0.993415242141985</v>
      </c>
      <c r="R3150" s="42" t="n">
        <f aca="false">IF(B3150&lt;&gt;1,LN(Q3150),0)</f>
        <v>-0.00660653301811477</v>
      </c>
    </row>
    <row r="3151" customFormat="false" ht="13" hidden="false" customHeight="false" outlineLevel="0" collapsed="false">
      <c r="A3151" s="18" t="n">
        <v>3142</v>
      </c>
      <c r="B3151" s="41" t="n">
        <v>0</v>
      </c>
      <c r="C3151" s="18" t="n">
        <v>25</v>
      </c>
      <c r="D3151" s="19" t="n">
        <v>20033</v>
      </c>
      <c r="E3151" s="19" t="n">
        <v>500824</v>
      </c>
      <c r="F3151" s="18" t="n">
        <v>1</v>
      </c>
      <c r="G3151" s="20" t="n">
        <f aca="false">($E$2-D3151)/$E$2</f>
        <v>0.19868</v>
      </c>
      <c r="H3151" s="19" t="n">
        <f aca="false">D3151-$E$3</f>
        <v>5033</v>
      </c>
      <c r="I3151" s="18" t="n">
        <f aca="false">F3151*C3151</f>
        <v>25</v>
      </c>
      <c r="J3151" s="19" t="n">
        <f aca="false">H3151*I3151</f>
        <v>125825</v>
      </c>
      <c r="K3151" s="29" t="n">
        <f aca="false">D3151/$E$2</f>
        <v>0.80132</v>
      </c>
      <c r="L3151" s="30" t="n">
        <f aca="false">1/(1+EXP($L$2+($L$3*K3151)))</f>
        <v>0.140755426926574</v>
      </c>
      <c r="M3151" s="31" t="n">
        <f aca="false">(F3151)*(L3151)+(1-F3151)*(1-L3151)</f>
        <v>0.140755426926574</v>
      </c>
      <c r="N3151" s="31" t="n">
        <f aca="false">IF(B3151=1,LN(M3151),0)</f>
        <v>0</v>
      </c>
      <c r="O3151" s="42" t="n">
        <f aca="false">K3151</f>
        <v>0.80132</v>
      </c>
      <c r="P3151" s="43" t="n">
        <f aca="false">1/(1+EXP($P$2+($P$3*O3151)))</f>
        <v>0.990273983405716</v>
      </c>
      <c r="Q3151" s="42" t="n">
        <f aca="false">(F3151)*(P3151)+(1-F3151)*(1-P3151)</f>
        <v>0.990273983405716</v>
      </c>
      <c r="R3151" s="42" t="n">
        <f aca="false">IF(B3151&lt;&gt;1,LN(Q3151),0)</f>
        <v>-0.00977362322710756</v>
      </c>
    </row>
    <row r="3152" customFormat="false" ht="13" hidden="false" customHeight="false" outlineLevel="0" collapsed="false">
      <c r="A3152" s="18" t="n">
        <v>3143</v>
      </c>
      <c r="B3152" s="41" t="n">
        <v>0</v>
      </c>
      <c r="C3152" s="18" t="n">
        <v>10</v>
      </c>
      <c r="D3152" s="19" t="n">
        <v>21973</v>
      </c>
      <c r="E3152" s="19" t="n">
        <v>219728</v>
      </c>
      <c r="F3152" s="18" t="n">
        <v>0</v>
      </c>
      <c r="G3152" s="20" t="n">
        <f aca="false">($E$2-D3152)/$E$2</f>
        <v>0.12108</v>
      </c>
      <c r="H3152" s="19" t="n">
        <f aca="false">D3152-$E$3</f>
        <v>6973</v>
      </c>
      <c r="I3152" s="18" t="n">
        <f aca="false">F3152*C3152</f>
        <v>0</v>
      </c>
      <c r="J3152" s="19" t="n">
        <f aca="false">H3152*I3152</f>
        <v>0</v>
      </c>
      <c r="K3152" s="29" t="n">
        <f aca="false">D3152/$E$2</f>
        <v>0.87892</v>
      </c>
      <c r="L3152" s="30" t="n">
        <f aca="false">1/(1+EXP($L$2+($L$3*K3152)))</f>
        <v>0.033531591925463</v>
      </c>
      <c r="M3152" s="31" t="n">
        <f aca="false">(F3152)*(L3152)+(1-F3152)*(1-L3152)</f>
        <v>0.966468408074537</v>
      </c>
      <c r="N3152" s="31" t="n">
        <f aca="false">IF(B3152=1,LN(M3152),0)</f>
        <v>0</v>
      </c>
      <c r="O3152" s="42" t="n">
        <f aca="false">K3152</f>
        <v>0.87892</v>
      </c>
      <c r="P3152" s="43" t="n">
        <f aca="false">1/(1+EXP($P$2+($P$3*O3152)))</f>
        <v>0.927967116476271</v>
      </c>
      <c r="Q3152" s="42" t="n">
        <f aca="false">(F3152)*(P3152)+(1-F3152)*(1-P3152)</f>
        <v>0.0720328835237287</v>
      </c>
      <c r="R3152" s="42" t="n">
        <f aca="false">IF(B3152&lt;&gt;1,LN(Q3152),0)</f>
        <v>-2.63063254862157</v>
      </c>
    </row>
    <row r="3153" customFormat="false" ht="13" hidden="false" customHeight="false" outlineLevel="0" collapsed="false">
      <c r="A3153" s="18" t="n">
        <v>3144</v>
      </c>
      <c r="B3153" s="41" t="n">
        <v>0</v>
      </c>
      <c r="C3153" s="18" t="n">
        <v>16</v>
      </c>
      <c r="D3153" s="19" t="n">
        <v>17358</v>
      </c>
      <c r="E3153" s="19" t="n">
        <v>277732</v>
      </c>
      <c r="F3153" s="18" t="n">
        <v>1</v>
      </c>
      <c r="G3153" s="20" t="n">
        <f aca="false">($E$2-D3153)/$E$2</f>
        <v>0.30568</v>
      </c>
      <c r="H3153" s="19" t="n">
        <f aca="false">D3153-$E$3</f>
        <v>2358</v>
      </c>
      <c r="I3153" s="18" t="n">
        <f aca="false">F3153*C3153</f>
        <v>16</v>
      </c>
      <c r="J3153" s="19" t="n">
        <f aca="false">H3153*I3153</f>
        <v>37728</v>
      </c>
      <c r="K3153" s="29" t="n">
        <f aca="false">D3153/$E$2</f>
        <v>0.69432</v>
      </c>
      <c r="L3153" s="30" t="n">
        <f aca="false">1/(1+EXP($L$2+($L$3*K3153)))</f>
        <v>0.582039303427598</v>
      </c>
      <c r="M3153" s="31" t="n">
        <f aca="false">(F3153)*(L3153)+(1-F3153)*(1-L3153)</f>
        <v>0.582039303427598</v>
      </c>
      <c r="N3153" s="31" t="n">
        <f aca="false">IF(B3153=1,LN(M3153),0)</f>
        <v>0</v>
      </c>
      <c r="O3153" s="42" t="n">
        <f aca="false">K3153</f>
        <v>0.69432</v>
      </c>
      <c r="P3153" s="43" t="n">
        <f aca="false">1/(1+EXP($P$2+($P$3*O3153)))</f>
        <v>0.999432505552963</v>
      </c>
      <c r="Q3153" s="42" t="n">
        <f aca="false">(F3153)*(P3153)+(1-F3153)*(1-P3153)</f>
        <v>0.999432505552963</v>
      </c>
      <c r="R3153" s="42" t="n">
        <f aca="false">IF(B3153&lt;&gt;1,LN(Q3153),0)</f>
        <v>-0.000567655532957133</v>
      </c>
    </row>
    <row r="3154" customFormat="false" ht="13" hidden="false" customHeight="false" outlineLevel="0" collapsed="false">
      <c r="A3154" s="18" t="n">
        <v>3145</v>
      </c>
      <c r="B3154" s="41" t="n">
        <v>0</v>
      </c>
      <c r="C3154" s="18" t="n">
        <v>14</v>
      </c>
      <c r="D3154" s="19" t="n">
        <v>16027</v>
      </c>
      <c r="E3154" s="19" t="n">
        <v>224383</v>
      </c>
      <c r="F3154" s="18" t="n">
        <v>1</v>
      </c>
      <c r="G3154" s="20" t="n">
        <f aca="false">($E$2-D3154)/$E$2</f>
        <v>0.35892</v>
      </c>
      <c r="H3154" s="19" t="n">
        <f aca="false">D3154-$E$3</f>
        <v>1027</v>
      </c>
      <c r="I3154" s="18" t="n">
        <f aca="false">F3154*C3154</f>
        <v>14</v>
      </c>
      <c r="J3154" s="19" t="n">
        <f aca="false">H3154*I3154</f>
        <v>14378</v>
      </c>
      <c r="K3154" s="29" t="n">
        <f aca="false">D3154/$E$2</f>
        <v>0.64108</v>
      </c>
      <c r="L3154" s="30" t="n">
        <f aca="false">1/(1+EXP($L$2+($L$3*K3154)))</f>
        <v>0.801554794340771</v>
      </c>
      <c r="M3154" s="31" t="n">
        <f aca="false">(F3154)*(L3154)+(1-F3154)*(1-L3154)</f>
        <v>0.801554794340771</v>
      </c>
      <c r="N3154" s="31" t="n">
        <f aca="false">IF(B3154=1,LN(M3154),0)</f>
        <v>0</v>
      </c>
      <c r="O3154" s="42" t="n">
        <f aca="false">K3154</f>
        <v>0.64108</v>
      </c>
      <c r="P3154" s="43" t="n">
        <f aca="false">1/(1+EXP($P$2+($P$3*O3154)))</f>
        <v>0.999862541736225</v>
      </c>
      <c r="Q3154" s="42" t="n">
        <f aca="false">(F3154)*(P3154)+(1-F3154)*(1-P3154)</f>
        <v>0.999862541736225</v>
      </c>
      <c r="R3154" s="42" t="n">
        <f aca="false">IF(B3154&lt;&gt;1,LN(Q3154),0)</f>
        <v>-0.000137467712027736</v>
      </c>
    </row>
    <row r="3155" customFormat="false" ht="13" hidden="false" customHeight="false" outlineLevel="0" collapsed="false">
      <c r="A3155" s="18" t="n">
        <v>3146</v>
      </c>
      <c r="B3155" s="41" t="n">
        <v>0</v>
      </c>
      <c r="C3155" s="18" t="n">
        <v>11</v>
      </c>
      <c r="D3155" s="19" t="n">
        <v>22079</v>
      </c>
      <c r="E3155" s="19" t="n">
        <v>242867</v>
      </c>
      <c r="F3155" s="18" t="n">
        <v>1</v>
      </c>
      <c r="G3155" s="20" t="n">
        <f aca="false">($E$2-D3155)/$E$2</f>
        <v>0.11684</v>
      </c>
      <c r="H3155" s="19" t="n">
        <f aca="false">D3155-$E$3</f>
        <v>7079</v>
      </c>
      <c r="I3155" s="18" t="n">
        <f aca="false">F3155*C3155</f>
        <v>11</v>
      </c>
      <c r="J3155" s="19" t="n">
        <f aca="false">H3155*I3155</f>
        <v>77869</v>
      </c>
      <c r="K3155" s="29" t="n">
        <f aca="false">D3155/$E$2</f>
        <v>0.88316</v>
      </c>
      <c r="L3155" s="30" t="n">
        <f aca="false">1/(1+EXP($L$2+($L$3*K3155)))</f>
        <v>0.0308893383280328</v>
      </c>
      <c r="M3155" s="31" t="n">
        <f aca="false">(F3155)*(L3155)+(1-F3155)*(1-L3155)</f>
        <v>0.0308893383280328</v>
      </c>
      <c r="N3155" s="31" t="n">
        <f aca="false">IF(B3155=1,LN(M3155),0)</f>
        <v>0</v>
      </c>
      <c r="O3155" s="42" t="n">
        <f aca="false">K3155</f>
        <v>0.88316</v>
      </c>
      <c r="P3155" s="43" t="n">
        <f aca="false">1/(1+EXP($P$2+($P$3*O3155)))</f>
        <v>0.920041998163369</v>
      </c>
      <c r="Q3155" s="42" t="n">
        <f aca="false">(F3155)*(P3155)+(1-F3155)*(1-P3155)</f>
        <v>0.920041998163369</v>
      </c>
      <c r="R3155" s="42" t="n">
        <f aca="false">IF(B3155&lt;&gt;1,LN(Q3155),0)</f>
        <v>-0.0833359598034142</v>
      </c>
    </row>
    <row r="3156" customFormat="false" ht="13" hidden="false" customHeight="false" outlineLevel="0" collapsed="false">
      <c r="A3156" s="18" t="n">
        <v>3147</v>
      </c>
      <c r="B3156" s="41" t="n">
        <v>0</v>
      </c>
      <c r="C3156" s="18" t="n">
        <v>30</v>
      </c>
      <c r="D3156" s="19" t="n">
        <v>17763</v>
      </c>
      <c r="E3156" s="19" t="n">
        <v>532900</v>
      </c>
      <c r="F3156" s="18" t="n">
        <v>1</v>
      </c>
      <c r="G3156" s="20" t="n">
        <f aca="false">($E$2-D3156)/$E$2</f>
        <v>0.28948</v>
      </c>
      <c r="H3156" s="19" t="n">
        <f aca="false">D3156-$E$3</f>
        <v>2763</v>
      </c>
      <c r="I3156" s="18" t="n">
        <f aca="false">F3156*C3156</f>
        <v>30</v>
      </c>
      <c r="J3156" s="19" t="n">
        <f aca="false">H3156*I3156</f>
        <v>82890</v>
      </c>
      <c r="K3156" s="29" t="n">
        <f aca="false">D3156/$E$2</f>
        <v>0.71052</v>
      </c>
      <c r="L3156" s="30" t="n">
        <f aca="false">1/(1+EXP($L$2+($L$3*K3156)))</f>
        <v>0.501780810123588</v>
      </c>
      <c r="M3156" s="31" t="n">
        <f aca="false">(F3156)*(L3156)+(1-F3156)*(1-L3156)</f>
        <v>0.501780810123588</v>
      </c>
      <c r="N3156" s="31" t="n">
        <f aca="false">IF(B3156=1,LN(M3156),0)</f>
        <v>0</v>
      </c>
      <c r="O3156" s="42" t="n">
        <f aca="false">K3156</f>
        <v>0.71052</v>
      </c>
      <c r="P3156" s="43" t="n">
        <f aca="false">1/(1+EXP($P$2+($P$3*O3156)))</f>
        <v>0.99912650620484</v>
      </c>
      <c r="Q3156" s="42" t="n">
        <f aca="false">(F3156)*(P3156)+(1-F3156)*(1-P3156)</f>
        <v>0.99912650620484</v>
      </c>
      <c r="R3156" s="42" t="n">
        <f aca="false">IF(B3156&lt;&gt;1,LN(Q3156),0)</f>
        <v>-0.000873875513166816</v>
      </c>
    </row>
    <row r="3157" customFormat="false" ht="13" hidden="false" customHeight="false" outlineLevel="0" collapsed="false">
      <c r="A3157" s="18" t="n">
        <v>3148</v>
      </c>
      <c r="B3157" s="41" t="n">
        <v>0</v>
      </c>
      <c r="C3157" s="18" t="n">
        <v>27</v>
      </c>
      <c r="D3157" s="19" t="n">
        <v>16934</v>
      </c>
      <c r="E3157" s="19" t="n">
        <v>457211</v>
      </c>
      <c r="F3157" s="18" t="n">
        <v>1</v>
      </c>
      <c r="G3157" s="20" t="n">
        <f aca="false">($E$2-D3157)/$E$2</f>
        <v>0.32264</v>
      </c>
      <c r="H3157" s="19" t="n">
        <f aca="false">D3157-$E$3</f>
        <v>1934</v>
      </c>
      <c r="I3157" s="18" t="n">
        <f aca="false">F3157*C3157</f>
        <v>27</v>
      </c>
      <c r="J3157" s="19" t="n">
        <f aca="false">H3157*I3157</f>
        <v>52218</v>
      </c>
      <c r="K3157" s="29" t="n">
        <f aca="false">D3157/$E$2</f>
        <v>0.67736</v>
      </c>
      <c r="L3157" s="30" t="n">
        <f aca="false">1/(1+EXP($L$2+($L$3*K3157)))</f>
        <v>0.661588054962953</v>
      </c>
      <c r="M3157" s="31" t="n">
        <f aca="false">(F3157)*(L3157)+(1-F3157)*(1-L3157)</f>
        <v>0.661588054962953</v>
      </c>
      <c r="N3157" s="31" t="n">
        <f aca="false">IF(B3157=1,LN(M3157),0)</f>
        <v>0</v>
      </c>
      <c r="O3157" s="42" t="n">
        <f aca="false">K3157</f>
        <v>0.67736</v>
      </c>
      <c r="P3157" s="43" t="n">
        <f aca="false">1/(1+EXP($P$2+($P$3*O3157)))</f>
        <v>0.999638734112232</v>
      </c>
      <c r="Q3157" s="42" t="n">
        <f aca="false">(F3157)*(P3157)+(1-F3157)*(1-P3157)</f>
        <v>0.999638734112232</v>
      </c>
      <c r="R3157" s="42" t="n">
        <f aca="false">IF(B3157&lt;&gt;1,LN(Q3157),0)</f>
        <v>-0.000361331160010032</v>
      </c>
    </row>
    <row r="3158" customFormat="false" ht="13" hidden="false" customHeight="false" outlineLevel="0" collapsed="false">
      <c r="A3158" s="18" t="n">
        <v>3149</v>
      </c>
      <c r="B3158" s="41" t="n">
        <v>0</v>
      </c>
      <c r="C3158" s="18" t="n">
        <v>22</v>
      </c>
      <c r="D3158" s="19" t="n">
        <v>19400</v>
      </c>
      <c r="E3158" s="19" t="n">
        <v>426789</v>
      </c>
      <c r="F3158" s="18" t="n">
        <v>1</v>
      </c>
      <c r="G3158" s="20" t="n">
        <f aca="false">($E$2-D3158)/$E$2</f>
        <v>0.224</v>
      </c>
      <c r="H3158" s="19" t="n">
        <f aca="false">D3158-$E$3</f>
        <v>4400</v>
      </c>
      <c r="I3158" s="18" t="n">
        <f aca="false">F3158*C3158</f>
        <v>22</v>
      </c>
      <c r="J3158" s="19" t="n">
        <f aca="false">H3158*I3158</f>
        <v>96800</v>
      </c>
      <c r="K3158" s="29" t="n">
        <f aca="false">D3158/$E$2</f>
        <v>0.776</v>
      </c>
      <c r="L3158" s="30" t="n">
        <f aca="false">1/(1+EXP($L$2+($L$3*K3158)))</f>
        <v>0.21372993449697</v>
      </c>
      <c r="M3158" s="31" t="n">
        <f aca="false">(F3158)*(L3158)+(1-F3158)*(1-L3158)</f>
        <v>0.21372993449697</v>
      </c>
      <c r="N3158" s="31" t="n">
        <f aca="false">IF(B3158=1,LN(M3158),0)</f>
        <v>0</v>
      </c>
      <c r="O3158" s="42" t="n">
        <f aca="false">K3158</f>
        <v>0.776</v>
      </c>
      <c r="P3158" s="43" t="n">
        <f aca="false">1/(1+EXP($P$2+($P$3*O3158)))</f>
        <v>0.995021892702964</v>
      </c>
      <c r="Q3158" s="42" t="n">
        <f aca="false">(F3158)*(P3158)+(1-F3158)*(1-P3158)</f>
        <v>0.995021892702964</v>
      </c>
      <c r="R3158" s="42" t="n">
        <f aca="false">IF(B3158&lt;&gt;1,LN(Q3158),0)</f>
        <v>-0.00499053934905328</v>
      </c>
    </row>
    <row r="3159" customFormat="false" ht="13" hidden="false" customHeight="false" outlineLevel="0" collapsed="false">
      <c r="A3159" s="18" t="n">
        <v>3150</v>
      </c>
      <c r="B3159" s="41" t="n">
        <v>0</v>
      </c>
      <c r="C3159" s="18" t="n">
        <v>21</v>
      </c>
      <c r="D3159" s="19" t="n">
        <v>17128</v>
      </c>
      <c r="E3159" s="19" t="n">
        <v>359688</v>
      </c>
      <c r="F3159" s="18" t="n">
        <v>1</v>
      </c>
      <c r="G3159" s="20" t="n">
        <f aca="false">($E$2-D3159)/$E$2</f>
        <v>0.31488</v>
      </c>
      <c r="H3159" s="19" t="n">
        <f aca="false">D3159-$E$3</f>
        <v>2128</v>
      </c>
      <c r="I3159" s="18" t="n">
        <f aca="false">F3159*C3159</f>
        <v>21</v>
      </c>
      <c r="J3159" s="19" t="n">
        <f aca="false">H3159*I3159</f>
        <v>44688</v>
      </c>
      <c r="K3159" s="29" t="n">
        <f aca="false">D3159/$E$2</f>
        <v>0.68512</v>
      </c>
      <c r="L3159" s="30" t="n">
        <f aca="false">1/(1+EXP($L$2+($L$3*K3159)))</f>
        <v>0.626016741968195</v>
      </c>
      <c r="M3159" s="31" t="n">
        <f aca="false">(F3159)*(L3159)+(1-F3159)*(1-L3159)</f>
        <v>0.626016741968195</v>
      </c>
      <c r="N3159" s="31" t="n">
        <f aca="false">IF(B3159=1,LN(M3159),0)</f>
        <v>0</v>
      </c>
      <c r="O3159" s="42" t="n">
        <f aca="false">K3159</f>
        <v>0.68512</v>
      </c>
      <c r="P3159" s="43" t="n">
        <f aca="false">1/(1+EXP($P$2+($P$3*O3159)))</f>
        <v>0.999555805902302</v>
      </c>
      <c r="Q3159" s="42" t="n">
        <f aca="false">(F3159)*(P3159)+(1-F3159)*(1-P3159)</f>
        <v>0.999555805902302</v>
      </c>
      <c r="R3159" s="42" t="n">
        <f aca="false">IF(B3159&lt;&gt;1,LN(Q3159),0)</f>
        <v>-0.00044429278111994</v>
      </c>
    </row>
    <row r="3160" customFormat="false" ht="13" hidden="false" customHeight="false" outlineLevel="0" collapsed="false">
      <c r="A3160" s="18" t="n">
        <v>3151</v>
      </c>
      <c r="B3160" s="41" t="n">
        <v>0</v>
      </c>
      <c r="C3160" s="18" t="n">
        <v>33</v>
      </c>
      <c r="D3160" s="19" t="n">
        <v>19740</v>
      </c>
      <c r="E3160" s="19" t="n">
        <v>651433</v>
      </c>
      <c r="F3160" s="18" t="n">
        <v>1</v>
      </c>
      <c r="G3160" s="20" t="n">
        <f aca="false">($E$2-D3160)/$E$2</f>
        <v>0.2104</v>
      </c>
      <c r="H3160" s="19" t="n">
        <f aca="false">D3160-$E$3</f>
        <v>4740</v>
      </c>
      <c r="I3160" s="18" t="n">
        <f aca="false">F3160*C3160</f>
        <v>33</v>
      </c>
      <c r="J3160" s="19" t="n">
        <f aca="false">H3160*I3160</f>
        <v>156420</v>
      </c>
      <c r="K3160" s="29" t="n">
        <f aca="false">D3160/$E$2</f>
        <v>0.7896</v>
      </c>
      <c r="L3160" s="30" t="n">
        <f aca="false">1/(1+EXP($L$2+($L$3*K3160)))</f>
        <v>0.171560189418249</v>
      </c>
      <c r="M3160" s="31" t="n">
        <f aca="false">(F3160)*(L3160)+(1-F3160)*(1-L3160)</f>
        <v>0.171560189418249</v>
      </c>
      <c r="N3160" s="31" t="n">
        <f aca="false">IF(B3160=1,LN(M3160),0)</f>
        <v>0</v>
      </c>
      <c r="O3160" s="42" t="n">
        <f aca="false">K3160</f>
        <v>0.7896</v>
      </c>
      <c r="P3160" s="43" t="n">
        <f aca="false">1/(1+EXP($P$2+($P$3*O3160)))</f>
        <v>0.992863735923064</v>
      </c>
      <c r="Q3160" s="42" t="n">
        <f aca="false">(F3160)*(P3160)+(1-F3160)*(1-P3160)</f>
        <v>0.992863735923064</v>
      </c>
      <c r="R3160" s="42" t="n">
        <f aca="false">IF(B3160&lt;&gt;1,LN(Q3160),0)</f>
        <v>-0.00716184900261083</v>
      </c>
    </row>
    <row r="3161" customFormat="false" ht="13" hidden="false" customHeight="false" outlineLevel="0" collapsed="false">
      <c r="A3161" s="18" t="n">
        <v>3152</v>
      </c>
      <c r="B3161" s="41" t="n">
        <v>0</v>
      </c>
      <c r="C3161" s="18" t="n">
        <v>26</v>
      </c>
      <c r="D3161" s="19" t="n">
        <v>17608</v>
      </c>
      <c r="E3161" s="19" t="n">
        <v>457802</v>
      </c>
      <c r="F3161" s="18" t="n">
        <v>1</v>
      </c>
      <c r="G3161" s="20" t="n">
        <f aca="false">($E$2-D3161)/$E$2</f>
        <v>0.29568</v>
      </c>
      <c r="H3161" s="19" t="n">
        <f aca="false">D3161-$E$3</f>
        <v>2608</v>
      </c>
      <c r="I3161" s="18" t="n">
        <f aca="false">F3161*C3161</f>
        <v>26</v>
      </c>
      <c r="J3161" s="19" t="n">
        <f aca="false">H3161*I3161</f>
        <v>67808</v>
      </c>
      <c r="K3161" s="29" t="n">
        <f aca="false">D3161/$E$2</f>
        <v>0.70432</v>
      </c>
      <c r="L3161" s="30" t="n">
        <f aca="false">1/(1+EXP($L$2+($L$3*K3161)))</f>
        <v>0.532736532084238</v>
      </c>
      <c r="M3161" s="31" t="n">
        <f aca="false">(F3161)*(L3161)+(1-F3161)*(1-L3161)</f>
        <v>0.532736532084238</v>
      </c>
      <c r="N3161" s="31" t="n">
        <f aca="false">IF(B3161=1,LN(M3161),0)</f>
        <v>0</v>
      </c>
      <c r="O3161" s="42" t="n">
        <f aca="false">K3161</f>
        <v>0.70432</v>
      </c>
      <c r="P3161" s="43" t="n">
        <f aca="false">1/(1+EXP($P$2+($P$3*O3161)))</f>
        <v>0.999259398379863</v>
      </c>
      <c r="Q3161" s="42" t="n">
        <f aca="false">(F3161)*(P3161)+(1-F3161)*(1-P3161)</f>
        <v>0.999259398379863</v>
      </c>
      <c r="R3161" s="42" t="n">
        <f aca="false">IF(B3161&lt;&gt;1,LN(Q3161),0)</f>
        <v>-0.000740876000996183</v>
      </c>
    </row>
    <row r="3162" customFormat="false" ht="13" hidden="false" customHeight="false" outlineLevel="0" collapsed="false">
      <c r="A3162" s="18" t="n">
        <v>3153</v>
      </c>
      <c r="B3162" s="41" t="n">
        <v>0</v>
      </c>
      <c r="C3162" s="18" t="n">
        <v>34</v>
      </c>
      <c r="D3162" s="19" t="n">
        <v>17562</v>
      </c>
      <c r="E3162" s="19" t="n">
        <v>597094</v>
      </c>
      <c r="F3162" s="18" t="n">
        <v>1</v>
      </c>
      <c r="G3162" s="20" t="n">
        <f aca="false">($E$2-D3162)/$E$2</f>
        <v>0.29752</v>
      </c>
      <c r="H3162" s="19" t="n">
        <f aca="false">D3162-$E$3</f>
        <v>2562</v>
      </c>
      <c r="I3162" s="18" t="n">
        <f aca="false">F3162*C3162</f>
        <v>34</v>
      </c>
      <c r="J3162" s="19" t="n">
        <f aca="false">H3162*I3162</f>
        <v>87108</v>
      </c>
      <c r="K3162" s="29" t="n">
        <f aca="false">D3162/$E$2</f>
        <v>0.70248</v>
      </c>
      <c r="L3162" s="30" t="n">
        <f aca="false">1/(1+EXP($L$2+($L$3*K3162)))</f>
        <v>0.541885810482958</v>
      </c>
      <c r="M3162" s="31" t="n">
        <f aca="false">(F3162)*(L3162)+(1-F3162)*(1-L3162)</f>
        <v>0.541885810482958</v>
      </c>
      <c r="N3162" s="31" t="n">
        <f aca="false">IF(B3162=1,LN(M3162),0)</f>
        <v>0</v>
      </c>
      <c r="O3162" s="42" t="n">
        <f aca="false">K3162</f>
        <v>0.70248</v>
      </c>
      <c r="P3162" s="43" t="n">
        <f aca="false">1/(1+EXP($P$2+($P$3*O3162)))</f>
        <v>0.999294801203532</v>
      </c>
      <c r="Q3162" s="42" t="n">
        <f aca="false">(F3162)*(P3162)+(1-F3162)*(1-P3162)</f>
        <v>0.999294801203532</v>
      </c>
      <c r="R3162" s="42" t="n">
        <f aca="false">IF(B3162&lt;&gt;1,LN(Q3162),0)</f>
        <v>-0.000705447566100419</v>
      </c>
    </row>
    <row r="3163" customFormat="false" ht="13" hidden="false" customHeight="false" outlineLevel="0" collapsed="false">
      <c r="A3163" s="18" t="n">
        <v>3154</v>
      </c>
      <c r="B3163" s="41" t="n">
        <v>0</v>
      </c>
      <c r="C3163" s="18" t="n">
        <v>18</v>
      </c>
      <c r="D3163" s="19" t="n">
        <v>19161</v>
      </c>
      <c r="E3163" s="19" t="n">
        <v>344901</v>
      </c>
      <c r="F3163" s="18" t="n">
        <v>1</v>
      </c>
      <c r="G3163" s="20" t="n">
        <f aca="false">($E$2-D3163)/$E$2</f>
        <v>0.23356</v>
      </c>
      <c r="H3163" s="19" t="n">
        <f aca="false">D3163-$E$3</f>
        <v>4161</v>
      </c>
      <c r="I3163" s="18" t="n">
        <f aca="false">F3163*C3163</f>
        <v>18</v>
      </c>
      <c r="J3163" s="19" t="n">
        <f aca="false">H3163*I3163</f>
        <v>74898</v>
      </c>
      <c r="K3163" s="29" t="n">
        <f aca="false">D3163/$E$2</f>
        <v>0.76644</v>
      </c>
      <c r="L3163" s="30" t="n">
        <f aca="false">1/(1+EXP($L$2+($L$3*K3163)))</f>
        <v>0.247615382986448</v>
      </c>
      <c r="M3163" s="31" t="n">
        <f aca="false">(F3163)*(L3163)+(1-F3163)*(1-L3163)</f>
        <v>0.247615382986448</v>
      </c>
      <c r="N3163" s="31" t="n">
        <f aca="false">IF(B3163=1,LN(M3163),0)</f>
        <v>0</v>
      </c>
      <c r="O3163" s="42" t="n">
        <f aca="false">K3163</f>
        <v>0.76644</v>
      </c>
      <c r="P3163" s="43" t="n">
        <f aca="false">1/(1+EXP($P$2+($P$3*O3163)))</f>
        <v>0.996136836662191</v>
      </c>
      <c r="Q3163" s="42" t="n">
        <f aca="false">(F3163)*(P3163)+(1-F3163)*(1-P3163)</f>
        <v>0.996136836662191</v>
      </c>
      <c r="R3163" s="42" t="n">
        <f aca="false">IF(B3163&lt;&gt;1,LN(Q3163),0)</f>
        <v>-0.00387064462714028</v>
      </c>
    </row>
    <row r="3164" customFormat="false" ht="13" hidden="false" customHeight="false" outlineLevel="0" collapsed="false">
      <c r="A3164" s="18" t="n">
        <v>3155</v>
      </c>
      <c r="B3164" s="41" t="n">
        <v>0</v>
      </c>
      <c r="C3164" s="18" t="n">
        <v>16</v>
      </c>
      <c r="D3164" s="19" t="n">
        <v>16862</v>
      </c>
      <c r="E3164" s="19" t="n">
        <v>269788</v>
      </c>
      <c r="F3164" s="18" t="n">
        <v>1</v>
      </c>
      <c r="G3164" s="20" t="n">
        <f aca="false">($E$2-D3164)/$E$2</f>
        <v>0.32552</v>
      </c>
      <c r="H3164" s="19" t="n">
        <f aca="false">D3164-$E$3</f>
        <v>1862</v>
      </c>
      <c r="I3164" s="18" t="n">
        <f aca="false">F3164*C3164</f>
        <v>16</v>
      </c>
      <c r="J3164" s="19" t="n">
        <f aca="false">H3164*I3164</f>
        <v>29792</v>
      </c>
      <c r="K3164" s="29" t="n">
        <f aca="false">D3164/$E$2</f>
        <v>0.67448</v>
      </c>
      <c r="L3164" s="30" t="n">
        <f aca="false">1/(1+EXP($L$2+($L$3*K3164)))</f>
        <v>0.674362723280958</v>
      </c>
      <c r="M3164" s="31" t="n">
        <f aca="false">(F3164)*(L3164)+(1-F3164)*(1-L3164)</f>
        <v>0.674362723280958</v>
      </c>
      <c r="N3164" s="31" t="n">
        <f aca="false">IF(B3164=1,LN(M3164),0)</f>
        <v>0</v>
      </c>
      <c r="O3164" s="42" t="n">
        <f aca="false">K3164</f>
        <v>0.67448</v>
      </c>
      <c r="P3164" s="43" t="n">
        <f aca="false">1/(1+EXP($P$2+($P$3*O3164)))</f>
        <v>0.999665406544949</v>
      </c>
      <c r="Q3164" s="42" t="n">
        <f aca="false">(F3164)*(P3164)+(1-F3164)*(1-P3164)</f>
        <v>0.999665406544949</v>
      </c>
      <c r="R3164" s="42" t="n">
        <f aca="false">IF(B3164&lt;&gt;1,LN(Q3164),0)</f>
        <v>-0.000334649443930707</v>
      </c>
    </row>
    <row r="3165" customFormat="false" ht="13" hidden="false" customHeight="false" outlineLevel="0" collapsed="false">
      <c r="A3165" s="18" t="n">
        <v>3156</v>
      </c>
      <c r="B3165" s="41" t="n">
        <v>0</v>
      </c>
      <c r="C3165" s="18" t="n">
        <v>36</v>
      </c>
      <c r="D3165" s="19" t="n">
        <v>15121</v>
      </c>
      <c r="E3165" s="19" t="n">
        <v>544370</v>
      </c>
      <c r="F3165" s="18" t="n">
        <v>1</v>
      </c>
      <c r="G3165" s="20" t="n">
        <f aca="false">($E$2-D3165)/$E$2</f>
        <v>0.39516</v>
      </c>
      <c r="H3165" s="19" t="n">
        <f aca="false">D3165-$E$3</f>
        <v>121</v>
      </c>
      <c r="I3165" s="18" t="n">
        <f aca="false">F3165*C3165</f>
        <v>36</v>
      </c>
      <c r="J3165" s="19" t="n">
        <f aca="false">H3165*I3165</f>
        <v>4356</v>
      </c>
      <c r="K3165" s="29" t="n">
        <f aca="false">D3165/$E$2</f>
        <v>0.60484</v>
      </c>
      <c r="L3165" s="30" t="n">
        <f aca="false">1/(1+EXP($L$2+($L$3*K3165)))</f>
        <v>0.892918147548106</v>
      </c>
      <c r="M3165" s="31" t="n">
        <f aca="false">(F3165)*(L3165)+(1-F3165)*(1-L3165)</f>
        <v>0.892918147548106</v>
      </c>
      <c r="N3165" s="31" t="n">
        <f aca="false">IF(B3165=1,LN(M3165),0)</f>
        <v>0</v>
      </c>
      <c r="O3165" s="42" t="n">
        <f aca="false">K3165</f>
        <v>0.60484</v>
      </c>
      <c r="P3165" s="43" t="n">
        <f aca="false">1/(1+EXP($P$2+($P$3*O3165)))</f>
        <v>0.99994764992738</v>
      </c>
      <c r="Q3165" s="42" t="n">
        <f aca="false">(F3165)*(P3165)+(1-F3165)*(1-P3165)</f>
        <v>0.99994764992738</v>
      </c>
      <c r="R3165" s="42" t="n">
        <f aca="false">IF(B3165&lt;&gt;1,LN(Q3165),0)</f>
        <v>-5.23514429331533E-005</v>
      </c>
    </row>
    <row r="3166" customFormat="false" ht="13" hidden="false" customHeight="false" outlineLevel="0" collapsed="false">
      <c r="A3166" s="18" t="n">
        <v>3157</v>
      </c>
      <c r="B3166" s="41" t="n">
        <v>0</v>
      </c>
      <c r="C3166" s="18" t="n">
        <v>14</v>
      </c>
      <c r="D3166" s="19" t="n">
        <v>18427</v>
      </c>
      <c r="E3166" s="19" t="n">
        <v>257978</v>
      </c>
      <c r="F3166" s="18" t="n">
        <v>1</v>
      </c>
      <c r="G3166" s="20" t="n">
        <f aca="false">($E$2-D3166)/$E$2</f>
        <v>0.26292</v>
      </c>
      <c r="H3166" s="19" t="n">
        <f aca="false">D3166-$E$3</f>
        <v>3427</v>
      </c>
      <c r="I3166" s="18" t="n">
        <f aca="false">F3166*C3166</f>
        <v>14</v>
      </c>
      <c r="J3166" s="19" t="n">
        <f aca="false">H3166*I3166</f>
        <v>47978</v>
      </c>
      <c r="K3166" s="29" t="n">
        <f aca="false">D3166/$E$2</f>
        <v>0.73708</v>
      </c>
      <c r="L3166" s="30" t="n">
        <f aca="false">1/(1+EXP($L$2+($L$3*K3166)))</f>
        <v>0.371888995908979</v>
      </c>
      <c r="M3166" s="31" t="n">
        <f aca="false">(F3166)*(L3166)+(1-F3166)*(1-L3166)</f>
        <v>0.371888995908979</v>
      </c>
      <c r="N3166" s="31" t="n">
        <f aca="false">IF(B3166=1,LN(M3166),0)</f>
        <v>0</v>
      </c>
      <c r="O3166" s="42" t="n">
        <f aca="false">K3166</f>
        <v>0.73708</v>
      </c>
      <c r="P3166" s="43" t="n">
        <f aca="false">1/(1+EXP($P$2+($P$3*O3166)))</f>
        <v>0.998229221549375</v>
      </c>
      <c r="Q3166" s="42" t="n">
        <f aca="false">(F3166)*(P3166)+(1-F3166)*(1-P3166)</f>
        <v>0.998229221549375</v>
      </c>
      <c r="R3166" s="42" t="n">
        <f aca="false">IF(B3166&lt;&gt;1,LN(Q3166),0)</f>
        <v>-0.00177234813209817</v>
      </c>
    </row>
    <row r="3167" customFormat="false" ht="13" hidden="false" customHeight="false" outlineLevel="0" collapsed="false">
      <c r="A3167" s="18" t="n">
        <v>3158</v>
      </c>
      <c r="B3167" s="41" t="n">
        <v>0</v>
      </c>
      <c r="C3167" s="18" t="n">
        <v>16</v>
      </c>
      <c r="D3167" s="19" t="n">
        <v>16985</v>
      </c>
      <c r="E3167" s="19" t="n">
        <v>271763</v>
      </c>
      <c r="F3167" s="18" t="n">
        <v>1</v>
      </c>
      <c r="G3167" s="20" t="n">
        <f aca="false">($E$2-D3167)/$E$2</f>
        <v>0.3206</v>
      </c>
      <c r="H3167" s="19" t="n">
        <f aca="false">D3167-$E$3</f>
        <v>1985</v>
      </c>
      <c r="I3167" s="18" t="n">
        <f aca="false">F3167*C3167</f>
        <v>16</v>
      </c>
      <c r="J3167" s="19" t="n">
        <f aca="false">H3167*I3167</f>
        <v>31760</v>
      </c>
      <c r="K3167" s="29" t="n">
        <f aca="false">D3167/$E$2</f>
        <v>0.6794</v>
      </c>
      <c r="L3167" s="30" t="n">
        <f aca="false">1/(1+EXP($L$2+($L$3*K3167)))</f>
        <v>0.652393252809243</v>
      </c>
      <c r="M3167" s="31" t="n">
        <f aca="false">(F3167)*(L3167)+(1-F3167)*(1-L3167)</f>
        <v>0.652393252809243</v>
      </c>
      <c r="N3167" s="31" t="n">
        <f aca="false">IF(B3167=1,LN(M3167),0)</f>
        <v>0</v>
      </c>
      <c r="O3167" s="42" t="n">
        <f aca="false">K3167</f>
        <v>0.6794</v>
      </c>
      <c r="P3167" s="43" t="n">
        <f aca="false">1/(1+EXP($P$2+($P$3*O3167)))</f>
        <v>0.999618564912839</v>
      </c>
      <c r="Q3167" s="42" t="n">
        <f aca="false">(F3167)*(P3167)+(1-F3167)*(1-P3167)</f>
        <v>0.999618564912839</v>
      </c>
      <c r="R3167" s="42" t="n">
        <f aca="false">IF(B3167&lt;&gt;1,LN(Q3167),0)</f>
        <v>-0.000381507852027649</v>
      </c>
    </row>
    <row r="3168" customFormat="false" ht="13" hidden="false" customHeight="false" outlineLevel="0" collapsed="false">
      <c r="A3168" s="18" t="n">
        <v>3159</v>
      </c>
      <c r="B3168" s="41" t="n">
        <v>0</v>
      </c>
      <c r="C3168" s="18" t="n">
        <v>44</v>
      </c>
      <c r="D3168" s="19" t="n">
        <v>19869</v>
      </c>
      <c r="E3168" s="19" t="n">
        <v>874245</v>
      </c>
      <c r="F3168" s="18" t="n">
        <v>1</v>
      </c>
      <c r="G3168" s="20" t="n">
        <f aca="false">($E$2-D3168)/$E$2</f>
        <v>0.20524</v>
      </c>
      <c r="H3168" s="19" t="n">
        <f aca="false">D3168-$E$3</f>
        <v>4869</v>
      </c>
      <c r="I3168" s="18" t="n">
        <f aca="false">F3168*C3168</f>
        <v>44</v>
      </c>
      <c r="J3168" s="19" t="n">
        <f aca="false">H3168*I3168</f>
        <v>214236</v>
      </c>
      <c r="K3168" s="29" t="n">
        <f aca="false">D3168/$E$2</f>
        <v>0.79476</v>
      </c>
      <c r="L3168" s="30" t="n">
        <f aca="false">1/(1+EXP($L$2+($L$3*K3168)))</f>
        <v>0.157384522505018</v>
      </c>
      <c r="M3168" s="31" t="n">
        <f aca="false">(F3168)*(L3168)+(1-F3168)*(1-L3168)</f>
        <v>0.157384522505018</v>
      </c>
      <c r="N3168" s="31" t="n">
        <f aca="false">IF(B3168=1,LN(M3168),0)</f>
        <v>0</v>
      </c>
      <c r="O3168" s="42" t="n">
        <f aca="false">K3168</f>
        <v>0.79476</v>
      </c>
      <c r="P3168" s="43" t="n">
        <f aca="false">1/(1+EXP($P$2+($P$3*O3168)))</f>
        <v>0.991820726110503</v>
      </c>
      <c r="Q3168" s="42" t="n">
        <f aca="false">(F3168)*(P3168)+(1-F3168)*(1-P3168)</f>
        <v>0.991820726110503</v>
      </c>
      <c r="R3168" s="42" t="n">
        <f aca="false">IF(B3168&lt;&gt;1,LN(Q3168),0)</f>
        <v>-0.00821290767569766</v>
      </c>
    </row>
    <row r="3169" customFormat="false" ht="13" hidden="false" customHeight="false" outlineLevel="0" collapsed="false">
      <c r="A3169" s="18" t="n">
        <v>3160</v>
      </c>
      <c r="B3169" s="41" t="n">
        <v>0</v>
      </c>
      <c r="C3169" s="18" t="n">
        <v>23</v>
      </c>
      <c r="D3169" s="19" t="n">
        <v>18920</v>
      </c>
      <c r="E3169" s="19" t="n">
        <v>435160</v>
      </c>
      <c r="F3169" s="18" t="n">
        <v>1</v>
      </c>
      <c r="G3169" s="20" t="n">
        <f aca="false">($E$2-D3169)/$E$2</f>
        <v>0.2432</v>
      </c>
      <c r="H3169" s="19" t="n">
        <f aca="false">D3169-$E$3</f>
        <v>3920</v>
      </c>
      <c r="I3169" s="18" t="n">
        <f aca="false">F3169*C3169</f>
        <v>23</v>
      </c>
      <c r="J3169" s="19" t="n">
        <f aca="false">H3169*I3169</f>
        <v>90160</v>
      </c>
      <c r="K3169" s="29" t="n">
        <f aca="false">D3169/$E$2</f>
        <v>0.7568</v>
      </c>
      <c r="L3169" s="30" t="n">
        <f aca="false">1/(1+EXP($L$2+($L$3*K3169)))</f>
        <v>0.285252468272954</v>
      </c>
      <c r="M3169" s="31" t="n">
        <f aca="false">(F3169)*(L3169)+(1-F3169)*(1-L3169)</f>
        <v>0.285252468272954</v>
      </c>
      <c r="N3169" s="31" t="n">
        <f aca="false">IF(B3169=1,LN(M3169),0)</f>
        <v>0</v>
      </c>
      <c r="O3169" s="42" t="n">
        <f aca="false">K3169</f>
        <v>0.7568</v>
      </c>
      <c r="P3169" s="43" t="n">
        <f aca="false">1/(1+EXP($P$2+($P$3*O3169)))</f>
        <v>0.997009181242968</v>
      </c>
      <c r="Q3169" s="42" t="n">
        <f aca="false">(F3169)*(P3169)+(1-F3169)*(1-P3169)</f>
        <v>0.997009181242968</v>
      </c>
      <c r="R3169" s="42" t="n">
        <f aca="false">IF(B3169&lt;&gt;1,LN(Q3169),0)</f>
        <v>-0.00299530019312381</v>
      </c>
    </row>
    <row r="3170" customFormat="false" ht="13" hidden="false" customHeight="false" outlineLevel="0" collapsed="false">
      <c r="A3170" s="18" t="n">
        <v>3161</v>
      </c>
      <c r="B3170" s="41" t="n">
        <v>0</v>
      </c>
      <c r="C3170" s="18" t="n">
        <v>18</v>
      </c>
      <c r="D3170" s="19" t="n">
        <v>18358</v>
      </c>
      <c r="E3170" s="19" t="n">
        <v>330441</v>
      </c>
      <c r="F3170" s="18" t="n">
        <v>1</v>
      </c>
      <c r="G3170" s="20" t="n">
        <f aca="false">($E$2-D3170)/$E$2</f>
        <v>0.26568</v>
      </c>
      <c r="H3170" s="19" t="n">
        <f aca="false">D3170-$E$3</f>
        <v>3358</v>
      </c>
      <c r="I3170" s="18" t="n">
        <f aca="false">F3170*C3170</f>
        <v>18</v>
      </c>
      <c r="J3170" s="19" t="n">
        <f aca="false">H3170*I3170</f>
        <v>60444</v>
      </c>
      <c r="K3170" s="29" t="n">
        <f aca="false">D3170/$E$2</f>
        <v>0.73432</v>
      </c>
      <c r="L3170" s="30" t="n">
        <f aca="false">1/(1+EXP($L$2+($L$3*K3170)))</f>
        <v>0.384872643838817</v>
      </c>
      <c r="M3170" s="31" t="n">
        <f aca="false">(F3170)*(L3170)+(1-F3170)*(1-L3170)</f>
        <v>0.384872643838817</v>
      </c>
      <c r="N3170" s="31" t="n">
        <f aca="false">IF(B3170=1,LN(M3170),0)</f>
        <v>0</v>
      </c>
      <c r="O3170" s="42" t="n">
        <f aca="false">K3170</f>
        <v>0.73432</v>
      </c>
      <c r="P3170" s="43" t="n">
        <f aca="false">1/(1+EXP($P$2+($P$3*O3170)))</f>
        <v>0.998354544938042</v>
      </c>
      <c r="Q3170" s="42" t="n">
        <f aca="false">(F3170)*(P3170)+(1-F3170)*(1-P3170)</f>
        <v>0.998354544938042</v>
      </c>
      <c r="R3170" s="42" t="n">
        <f aca="false">IF(B3170&lt;&gt;1,LN(Q3170),0)</f>
        <v>-0.00164681031000879</v>
      </c>
    </row>
    <row r="3171" customFormat="false" ht="13" hidden="false" customHeight="false" outlineLevel="0" collapsed="false">
      <c r="A3171" s="18" t="n">
        <v>3162</v>
      </c>
      <c r="B3171" s="41" t="n">
        <v>0</v>
      </c>
      <c r="C3171" s="18" t="n">
        <v>30</v>
      </c>
      <c r="D3171" s="19" t="n">
        <v>18243</v>
      </c>
      <c r="E3171" s="19" t="n">
        <v>547299</v>
      </c>
      <c r="F3171" s="18" t="n">
        <v>1</v>
      </c>
      <c r="G3171" s="20" t="n">
        <f aca="false">($E$2-D3171)/$E$2</f>
        <v>0.27028</v>
      </c>
      <c r="H3171" s="19" t="n">
        <f aca="false">D3171-$E$3</f>
        <v>3243</v>
      </c>
      <c r="I3171" s="18" t="n">
        <f aca="false">F3171*C3171</f>
        <v>30</v>
      </c>
      <c r="J3171" s="19" t="n">
        <f aca="false">H3171*I3171</f>
        <v>97290</v>
      </c>
      <c r="K3171" s="29" t="n">
        <f aca="false">D3171/$E$2</f>
        <v>0.72972</v>
      </c>
      <c r="L3171" s="30" t="n">
        <f aca="false">1/(1+EXP($L$2+($L$3*K3171)))</f>
        <v>0.406872602330074</v>
      </c>
      <c r="M3171" s="31" t="n">
        <f aca="false">(F3171)*(L3171)+(1-F3171)*(1-L3171)</f>
        <v>0.406872602330074</v>
      </c>
      <c r="N3171" s="31" t="n">
        <f aca="false">IF(B3171=1,LN(M3171),0)</f>
        <v>0</v>
      </c>
      <c r="O3171" s="42" t="n">
        <f aca="false">K3171</f>
        <v>0.72972</v>
      </c>
      <c r="P3171" s="43" t="n">
        <f aca="false">1/(1+EXP($P$2+($P$3*O3171)))</f>
        <v>0.998544047356033</v>
      </c>
      <c r="Q3171" s="42" t="n">
        <f aca="false">(F3171)*(P3171)+(1-F3171)*(1-P3171)</f>
        <v>0.998544047356033</v>
      </c>
      <c r="R3171" s="42" t="n">
        <f aca="false">IF(B3171&lt;&gt;1,LN(Q3171),0)</f>
        <v>-0.00145701357291801</v>
      </c>
    </row>
    <row r="3172" customFormat="false" ht="13" hidden="false" customHeight="false" outlineLevel="0" collapsed="false">
      <c r="A3172" s="18" t="n">
        <v>3163</v>
      </c>
      <c r="B3172" s="41" t="n">
        <v>0</v>
      </c>
      <c r="C3172" s="18" t="n">
        <v>11</v>
      </c>
      <c r="D3172" s="19" t="n">
        <v>22187</v>
      </c>
      <c r="E3172" s="19" t="n">
        <v>244060</v>
      </c>
      <c r="F3172" s="18" t="n">
        <v>1</v>
      </c>
      <c r="G3172" s="20" t="n">
        <f aca="false">($E$2-D3172)/$E$2</f>
        <v>0.11252</v>
      </c>
      <c r="H3172" s="19" t="n">
        <f aca="false">D3172-$E$3</f>
        <v>7187</v>
      </c>
      <c r="I3172" s="18" t="n">
        <f aca="false">F3172*C3172</f>
        <v>11</v>
      </c>
      <c r="J3172" s="19" t="n">
        <f aca="false">H3172*I3172</f>
        <v>79057</v>
      </c>
      <c r="K3172" s="29" t="n">
        <f aca="false">D3172/$E$2</f>
        <v>0.88748</v>
      </c>
      <c r="L3172" s="30" t="n">
        <f aca="false">1/(1+EXP($L$2+($L$3*K3172)))</f>
        <v>0.0284049686087828</v>
      </c>
      <c r="M3172" s="31" t="n">
        <f aca="false">(F3172)*(L3172)+(1-F3172)*(1-L3172)</f>
        <v>0.0284049686087828</v>
      </c>
      <c r="N3172" s="31" t="n">
        <f aca="false">IF(B3172=1,LN(M3172),0)</f>
        <v>0</v>
      </c>
      <c r="O3172" s="42" t="n">
        <f aca="false">K3172</f>
        <v>0.88748</v>
      </c>
      <c r="P3172" s="43" t="n">
        <f aca="false">1/(1+EXP($P$2+($P$3*O3172)))</f>
        <v>0.911155894011832</v>
      </c>
      <c r="Q3172" s="42" t="n">
        <f aca="false">(F3172)*(P3172)+(1-F3172)*(1-P3172)</f>
        <v>0.911155894011832</v>
      </c>
      <c r="R3172" s="42" t="n">
        <f aca="false">IF(B3172&lt;&gt;1,LN(Q3172),0)</f>
        <v>-0.0930412723097244</v>
      </c>
    </row>
    <row r="3173" customFormat="false" ht="13" hidden="false" customHeight="false" outlineLevel="0" collapsed="false">
      <c r="A3173" s="18" t="n">
        <v>3164</v>
      </c>
      <c r="B3173" s="41" t="n">
        <v>0</v>
      </c>
      <c r="C3173" s="18" t="n">
        <v>15</v>
      </c>
      <c r="D3173" s="19" t="n">
        <v>16601</v>
      </c>
      <c r="E3173" s="19" t="n">
        <v>249016</v>
      </c>
      <c r="F3173" s="18" t="n">
        <v>1</v>
      </c>
      <c r="G3173" s="20" t="n">
        <f aca="false">($E$2-D3173)/$E$2</f>
        <v>0.33596</v>
      </c>
      <c r="H3173" s="19" t="n">
        <f aca="false">D3173-$E$3</f>
        <v>1601</v>
      </c>
      <c r="I3173" s="18" t="n">
        <f aca="false">F3173*C3173</f>
        <v>15</v>
      </c>
      <c r="J3173" s="19" t="n">
        <f aca="false">H3173*I3173</f>
        <v>24015</v>
      </c>
      <c r="K3173" s="29" t="n">
        <f aca="false">D3173/$E$2</f>
        <v>0.66404</v>
      </c>
      <c r="L3173" s="30" t="n">
        <f aca="false">1/(1+EXP($L$2+($L$3*K3173)))</f>
        <v>0.71845314594269</v>
      </c>
      <c r="M3173" s="31" t="n">
        <f aca="false">(F3173)*(L3173)+(1-F3173)*(1-L3173)</f>
        <v>0.71845314594269</v>
      </c>
      <c r="N3173" s="31" t="n">
        <f aca="false">IF(B3173=1,LN(M3173),0)</f>
        <v>0</v>
      </c>
      <c r="O3173" s="42" t="n">
        <f aca="false">K3173</f>
        <v>0.66404</v>
      </c>
      <c r="P3173" s="43" t="n">
        <f aca="false">1/(1+EXP($P$2+($P$3*O3173)))</f>
        <v>0.999746625018167</v>
      </c>
      <c r="Q3173" s="42" t="n">
        <f aca="false">(F3173)*(P3173)+(1-F3173)*(1-P3173)</f>
        <v>0.999746625018167</v>
      </c>
      <c r="R3173" s="42" t="n">
        <f aca="false">IF(B3173&lt;&gt;1,LN(Q3173),0)</f>
        <v>-0.000253407086696736</v>
      </c>
    </row>
    <row r="3174" customFormat="false" ht="13" hidden="false" customHeight="false" outlineLevel="0" collapsed="false">
      <c r="A3174" s="18" t="n">
        <v>3165</v>
      </c>
      <c r="B3174" s="41" t="n">
        <v>0</v>
      </c>
      <c r="C3174" s="18" t="n">
        <v>29</v>
      </c>
      <c r="D3174" s="19" t="n">
        <v>15230</v>
      </c>
      <c r="E3174" s="19" t="n">
        <v>441665</v>
      </c>
      <c r="F3174" s="18" t="n">
        <v>1</v>
      </c>
      <c r="G3174" s="20" t="n">
        <f aca="false">($E$2-D3174)/$E$2</f>
        <v>0.3908</v>
      </c>
      <c r="H3174" s="19" t="n">
        <f aca="false">D3174-$E$3</f>
        <v>230</v>
      </c>
      <c r="I3174" s="18" t="n">
        <f aca="false">F3174*C3174</f>
        <v>29</v>
      </c>
      <c r="J3174" s="19" t="n">
        <f aca="false">H3174*I3174</f>
        <v>6670</v>
      </c>
      <c r="K3174" s="29" t="n">
        <f aca="false">D3174/$E$2</f>
        <v>0.6092</v>
      </c>
      <c r="L3174" s="30" t="n">
        <f aca="false">1/(1+EXP($L$2+($L$3*K3174)))</f>
        <v>0.884289595543299</v>
      </c>
      <c r="M3174" s="31" t="n">
        <f aca="false">(F3174)*(L3174)+(1-F3174)*(1-L3174)</f>
        <v>0.884289595543299</v>
      </c>
      <c r="N3174" s="31" t="n">
        <f aca="false">IF(B3174=1,LN(M3174),0)</f>
        <v>0</v>
      </c>
      <c r="O3174" s="42" t="n">
        <f aca="false">K3174</f>
        <v>0.6092</v>
      </c>
      <c r="P3174" s="43" t="n">
        <f aca="false">1/(1+EXP($P$2+($P$3*O3174)))</f>
        <v>0.999941202490084</v>
      </c>
      <c r="Q3174" s="42" t="n">
        <f aca="false">(F3174)*(P3174)+(1-F3174)*(1-P3174)</f>
        <v>0.999941202490084</v>
      </c>
      <c r="R3174" s="42" t="n">
        <f aca="false">IF(B3174&lt;&gt;1,LN(Q3174),0)</f>
        <v>-5.87992385575661E-005</v>
      </c>
    </row>
    <row r="3175" customFormat="false" ht="13" hidden="false" customHeight="false" outlineLevel="0" collapsed="false">
      <c r="A3175" s="18" t="n">
        <v>3166</v>
      </c>
      <c r="B3175" s="41" t="n">
        <v>0</v>
      </c>
      <c r="C3175" s="18" t="n">
        <v>11</v>
      </c>
      <c r="D3175" s="19" t="n">
        <v>18416</v>
      </c>
      <c r="E3175" s="19" t="n">
        <v>202579</v>
      </c>
      <c r="F3175" s="18" t="n">
        <v>1</v>
      </c>
      <c r="G3175" s="20" t="n">
        <f aca="false">($E$2-D3175)/$E$2</f>
        <v>0.26336</v>
      </c>
      <c r="H3175" s="19" t="n">
        <f aca="false">D3175-$E$3</f>
        <v>3416</v>
      </c>
      <c r="I3175" s="18" t="n">
        <f aca="false">F3175*C3175</f>
        <v>11</v>
      </c>
      <c r="J3175" s="19" t="n">
        <f aca="false">H3175*I3175</f>
        <v>37576</v>
      </c>
      <c r="K3175" s="29" t="n">
        <f aca="false">D3175/$E$2</f>
        <v>0.73664</v>
      </c>
      <c r="L3175" s="30" t="n">
        <f aca="false">1/(1+EXP($L$2+($L$3*K3175)))</f>
        <v>0.373947046878788</v>
      </c>
      <c r="M3175" s="31" t="n">
        <f aca="false">(F3175)*(L3175)+(1-F3175)*(1-L3175)</f>
        <v>0.373947046878788</v>
      </c>
      <c r="N3175" s="31" t="n">
        <f aca="false">IF(B3175=1,LN(M3175),0)</f>
        <v>0</v>
      </c>
      <c r="O3175" s="42" t="n">
        <f aca="false">K3175</f>
        <v>0.73664</v>
      </c>
      <c r="P3175" s="43" t="n">
        <f aca="false">1/(1+EXP($P$2+($P$3*O3175)))</f>
        <v>0.998249821008844</v>
      </c>
      <c r="Q3175" s="42" t="n">
        <f aca="false">(F3175)*(P3175)+(1-F3175)*(1-P3175)</f>
        <v>0.998249821008844</v>
      </c>
      <c r="R3175" s="42" t="n">
        <f aca="false">IF(B3175&lt;&gt;1,LN(Q3175),0)</f>
        <v>-0.00175171234376233</v>
      </c>
    </row>
    <row r="3176" customFormat="false" ht="13" hidden="false" customHeight="false" outlineLevel="0" collapsed="false">
      <c r="A3176" s="18" t="n">
        <v>3167</v>
      </c>
      <c r="B3176" s="41" t="n">
        <v>0</v>
      </c>
      <c r="C3176" s="18" t="n">
        <v>12</v>
      </c>
      <c r="D3176" s="19" t="n">
        <v>21872</v>
      </c>
      <c r="E3176" s="19" t="n">
        <v>262469</v>
      </c>
      <c r="F3176" s="18" t="n">
        <v>0</v>
      </c>
      <c r="G3176" s="20" t="n">
        <f aca="false">($E$2-D3176)/$E$2</f>
        <v>0.12512</v>
      </c>
      <c r="H3176" s="19" t="n">
        <f aca="false">D3176-$E$3</f>
        <v>6872</v>
      </c>
      <c r="I3176" s="18" t="n">
        <f aca="false">F3176*C3176</f>
        <v>0</v>
      </c>
      <c r="J3176" s="19" t="n">
        <f aca="false">H3176*I3176</f>
        <v>0</v>
      </c>
      <c r="K3176" s="29" t="n">
        <f aca="false">D3176/$E$2</f>
        <v>0.87488</v>
      </c>
      <c r="L3176" s="30" t="n">
        <f aca="false">1/(1+EXP($L$2+($L$3*K3176)))</f>
        <v>0.0362513548042342</v>
      </c>
      <c r="M3176" s="31" t="n">
        <f aca="false">(F3176)*(L3176)+(1-F3176)*(1-L3176)</f>
        <v>0.963748645195766</v>
      </c>
      <c r="N3176" s="31" t="n">
        <f aca="false">IF(B3176=1,LN(M3176),0)</f>
        <v>0</v>
      </c>
      <c r="O3176" s="42" t="n">
        <f aca="false">K3176</f>
        <v>0.87488</v>
      </c>
      <c r="P3176" s="43" t="n">
        <f aca="false">1/(1+EXP($P$2+($P$3*O3176)))</f>
        <v>0.934838271500956</v>
      </c>
      <c r="Q3176" s="42" t="n">
        <f aca="false">(F3176)*(P3176)+(1-F3176)*(1-P3176)</f>
        <v>0.0651617284990439</v>
      </c>
      <c r="R3176" s="42" t="n">
        <f aca="false">IF(B3176&lt;&gt;1,LN(Q3176),0)</f>
        <v>-2.73088296860436</v>
      </c>
    </row>
    <row r="3177" customFormat="false" ht="13" hidden="false" customHeight="false" outlineLevel="0" collapsed="false">
      <c r="A3177" s="18" t="n">
        <v>3168</v>
      </c>
      <c r="B3177" s="41" t="n">
        <v>0</v>
      </c>
      <c r="C3177" s="18" t="n">
        <v>10</v>
      </c>
      <c r="D3177" s="19" t="n">
        <v>20316</v>
      </c>
      <c r="E3177" s="19" t="n">
        <v>203155</v>
      </c>
      <c r="F3177" s="18" t="n">
        <v>1</v>
      </c>
      <c r="G3177" s="20" t="n">
        <f aca="false">($E$2-D3177)/$E$2</f>
        <v>0.18736</v>
      </c>
      <c r="H3177" s="19" t="n">
        <f aca="false">D3177-$E$3</f>
        <v>5316</v>
      </c>
      <c r="I3177" s="18" t="n">
        <f aca="false">F3177*C3177</f>
        <v>10</v>
      </c>
      <c r="J3177" s="19" t="n">
        <f aca="false">H3177*I3177</f>
        <v>53160</v>
      </c>
      <c r="K3177" s="29" t="n">
        <f aca="false">D3177/$E$2</f>
        <v>0.81264</v>
      </c>
      <c r="L3177" s="30" t="n">
        <f aca="false">1/(1+EXP($L$2+($L$3*K3177)))</f>
        <v>0.11553097098741</v>
      </c>
      <c r="M3177" s="31" t="n">
        <f aca="false">(F3177)*(L3177)+(1-F3177)*(1-L3177)</f>
        <v>0.11553097098741</v>
      </c>
      <c r="N3177" s="31" t="n">
        <f aca="false">IF(B3177=1,LN(M3177),0)</f>
        <v>0</v>
      </c>
      <c r="O3177" s="42" t="n">
        <f aca="false">K3177</f>
        <v>0.81264</v>
      </c>
      <c r="P3177" s="43" t="n">
        <f aca="false">1/(1+EXP($P$2+($P$3*O3177)))</f>
        <v>0.986895476408387</v>
      </c>
      <c r="Q3177" s="42" t="n">
        <f aca="false">(F3177)*(P3177)+(1-F3177)*(1-P3177)</f>
        <v>0.986895476408387</v>
      </c>
      <c r="R3177" s="42" t="n">
        <f aca="false">IF(B3177&lt;&gt;1,LN(Q3177),0)</f>
        <v>-0.0131911454519419</v>
      </c>
    </row>
    <row r="3178" customFormat="false" ht="13" hidden="false" customHeight="false" outlineLevel="0" collapsed="false">
      <c r="A3178" s="18" t="n">
        <v>3169</v>
      </c>
      <c r="B3178" s="41" t="n">
        <v>0</v>
      </c>
      <c r="C3178" s="18" t="n">
        <v>33</v>
      </c>
      <c r="D3178" s="19" t="n">
        <v>16180</v>
      </c>
      <c r="E3178" s="19" t="n">
        <v>533933</v>
      </c>
      <c r="F3178" s="18" t="n">
        <v>1</v>
      </c>
      <c r="G3178" s="20" t="n">
        <f aca="false">($E$2-D3178)/$E$2</f>
        <v>0.3528</v>
      </c>
      <c r="H3178" s="19" t="n">
        <f aca="false">D3178-$E$3</f>
        <v>1180</v>
      </c>
      <c r="I3178" s="18" t="n">
        <f aca="false">F3178*C3178</f>
        <v>33</v>
      </c>
      <c r="J3178" s="19" t="n">
        <f aca="false">H3178*I3178</f>
        <v>38940</v>
      </c>
      <c r="K3178" s="29" t="n">
        <f aca="false">D3178/$E$2</f>
        <v>0.6472</v>
      </c>
      <c r="L3178" s="30" t="n">
        <f aca="false">1/(1+EXP($L$2+($L$3*K3178)))</f>
        <v>0.781363510574162</v>
      </c>
      <c r="M3178" s="31" t="n">
        <f aca="false">(F3178)*(L3178)+(1-F3178)*(1-L3178)</f>
        <v>0.781363510574162</v>
      </c>
      <c r="N3178" s="31" t="n">
        <f aca="false">IF(B3178=1,LN(M3178),0)</f>
        <v>0</v>
      </c>
      <c r="O3178" s="42" t="n">
        <f aca="false">K3178</f>
        <v>0.6472</v>
      </c>
      <c r="P3178" s="43" t="n">
        <f aca="false">1/(1+EXP($P$2+($P$3*O3178)))</f>
        <v>0.999838204058287</v>
      </c>
      <c r="Q3178" s="42" t="n">
        <f aca="false">(F3178)*(P3178)+(1-F3178)*(1-P3178)</f>
        <v>0.999838204058287</v>
      </c>
      <c r="R3178" s="42" t="n">
        <f aca="false">IF(B3178&lt;&gt;1,LN(Q3178),0)</f>
        <v>-0.000161809032088437</v>
      </c>
    </row>
    <row r="3179" customFormat="false" ht="13" hidden="false" customHeight="false" outlineLevel="0" collapsed="false">
      <c r="A3179" s="18" t="n">
        <v>3170</v>
      </c>
      <c r="B3179" s="41" t="n">
        <v>0</v>
      </c>
      <c r="C3179" s="18" t="n">
        <v>17</v>
      </c>
      <c r="D3179" s="19" t="n">
        <v>22471</v>
      </c>
      <c r="E3179" s="19" t="n">
        <v>382007</v>
      </c>
      <c r="F3179" s="18" t="n">
        <v>0</v>
      </c>
      <c r="G3179" s="20" t="n">
        <f aca="false">($E$2-D3179)/$E$2</f>
        <v>0.10116</v>
      </c>
      <c r="H3179" s="19" t="n">
        <f aca="false">D3179-$E$3</f>
        <v>7471</v>
      </c>
      <c r="I3179" s="18" t="n">
        <f aca="false">F3179*C3179</f>
        <v>0</v>
      </c>
      <c r="J3179" s="19" t="n">
        <f aca="false">H3179*I3179</f>
        <v>0</v>
      </c>
      <c r="K3179" s="29" t="n">
        <f aca="false">D3179/$E$2</f>
        <v>0.89884</v>
      </c>
      <c r="L3179" s="30" t="n">
        <f aca="false">1/(1+EXP($L$2+($L$3*K3179)))</f>
        <v>0.0227629697707208</v>
      </c>
      <c r="M3179" s="31" t="n">
        <f aca="false">(F3179)*(L3179)+(1-F3179)*(1-L3179)</f>
        <v>0.977237030229279</v>
      </c>
      <c r="N3179" s="31" t="n">
        <f aca="false">IF(B3179=1,LN(M3179),0)</f>
        <v>0</v>
      </c>
      <c r="O3179" s="42" t="n">
        <f aca="false">K3179</f>
        <v>0.89884</v>
      </c>
      <c r="P3179" s="43" t="n">
        <f aca="false">1/(1+EXP($P$2+($P$3*O3179)))</f>
        <v>0.883417072748439</v>
      </c>
      <c r="Q3179" s="42" t="n">
        <f aca="false">(F3179)*(P3179)+(1-F3179)*(1-P3179)</f>
        <v>0.116582927251561</v>
      </c>
      <c r="R3179" s="42" t="n">
        <f aca="false">IF(B3179&lt;&gt;1,LN(Q3179),0)</f>
        <v>-2.14915243729962</v>
      </c>
    </row>
    <row r="3180" customFormat="false" ht="13" hidden="false" customHeight="false" outlineLevel="0" collapsed="false">
      <c r="A3180" s="18" t="n">
        <v>3171</v>
      </c>
      <c r="B3180" s="41" t="n">
        <v>0</v>
      </c>
      <c r="C3180" s="18" t="n">
        <v>27</v>
      </c>
      <c r="D3180" s="19" t="n">
        <v>20778</v>
      </c>
      <c r="E3180" s="19" t="n">
        <v>561009</v>
      </c>
      <c r="F3180" s="18" t="n">
        <v>1</v>
      </c>
      <c r="G3180" s="20" t="n">
        <f aca="false">($E$2-D3180)/$E$2</f>
        <v>0.16888</v>
      </c>
      <c r="H3180" s="19" t="n">
        <f aca="false">D3180-$E$3</f>
        <v>5778</v>
      </c>
      <c r="I3180" s="18" t="n">
        <f aca="false">F3180*C3180</f>
        <v>27</v>
      </c>
      <c r="J3180" s="19" t="n">
        <f aca="false">H3180*I3180</f>
        <v>156006</v>
      </c>
      <c r="K3180" s="29" t="n">
        <f aca="false">D3180/$E$2</f>
        <v>0.83112</v>
      </c>
      <c r="L3180" s="30" t="n">
        <f aca="false">1/(1+EXP($L$2+($L$3*K3180)))</f>
        <v>0.0827861400451386</v>
      </c>
      <c r="M3180" s="31" t="n">
        <f aca="false">(F3180)*(L3180)+(1-F3180)*(1-L3180)</f>
        <v>0.0827861400451386</v>
      </c>
      <c r="N3180" s="31" t="n">
        <f aca="false">IF(B3180=1,LN(M3180),0)</f>
        <v>0</v>
      </c>
      <c r="O3180" s="42" t="n">
        <f aca="false">K3180</f>
        <v>0.83112</v>
      </c>
      <c r="P3180" s="43" t="n">
        <f aca="false">1/(1+EXP($P$2+($P$3*O3180)))</f>
        <v>0.97873690658624</v>
      </c>
      <c r="Q3180" s="42" t="n">
        <f aca="false">(F3180)*(P3180)+(1-F3180)*(1-P3180)</f>
        <v>0.97873690658624</v>
      </c>
      <c r="R3180" s="42" t="n">
        <f aca="false">IF(B3180&lt;&gt;1,LN(Q3180),0)</f>
        <v>-0.0214924094562717</v>
      </c>
    </row>
    <row r="3181" customFormat="false" ht="13" hidden="false" customHeight="false" outlineLevel="0" collapsed="false">
      <c r="A3181" s="18" t="n">
        <v>3172</v>
      </c>
      <c r="B3181" s="41" t="n">
        <v>0</v>
      </c>
      <c r="C3181" s="18" t="n">
        <v>12</v>
      </c>
      <c r="D3181" s="19" t="n">
        <v>18454</v>
      </c>
      <c r="E3181" s="19" t="n">
        <v>221447</v>
      </c>
      <c r="F3181" s="18" t="n">
        <v>1</v>
      </c>
      <c r="G3181" s="20" t="n">
        <f aca="false">($E$2-D3181)/$E$2</f>
        <v>0.26184</v>
      </c>
      <c r="H3181" s="19" t="n">
        <f aca="false">D3181-$E$3</f>
        <v>3454</v>
      </c>
      <c r="I3181" s="18" t="n">
        <f aca="false">F3181*C3181</f>
        <v>12</v>
      </c>
      <c r="J3181" s="19" t="n">
        <f aca="false">H3181*I3181</f>
        <v>41448</v>
      </c>
      <c r="K3181" s="29" t="n">
        <f aca="false">D3181/$E$2</f>
        <v>0.73816</v>
      </c>
      <c r="L3181" s="30" t="n">
        <f aca="false">1/(1+EXP($L$2+($L$3*K3181)))</f>
        <v>0.366857199979891</v>
      </c>
      <c r="M3181" s="31" t="n">
        <f aca="false">(F3181)*(L3181)+(1-F3181)*(1-L3181)</f>
        <v>0.366857199979891</v>
      </c>
      <c r="N3181" s="31" t="n">
        <f aca="false">IF(B3181=1,LN(M3181),0)</f>
        <v>0</v>
      </c>
      <c r="O3181" s="42" t="n">
        <f aca="false">K3181</f>
        <v>0.73816</v>
      </c>
      <c r="P3181" s="43" t="n">
        <f aca="false">1/(1+EXP($P$2+($P$3*O3181)))</f>
        <v>0.998177627328797</v>
      </c>
      <c r="Q3181" s="42" t="n">
        <f aca="false">(F3181)*(P3181)+(1-F3181)*(1-P3181)</f>
        <v>0.998177627328797</v>
      </c>
      <c r="R3181" s="42" t="n">
        <f aca="false">IF(B3181&lt;&gt;1,LN(Q3181),0)</f>
        <v>-0.00182403521243277</v>
      </c>
    </row>
    <row r="3182" customFormat="false" ht="13" hidden="false" customHeight="false" outlineLevel="0" collapsed="false">
      <c r="A3182" s="18" t="n">
        <v>3173</v>
      </c>
      <c r="B3182" s="41" t="n">
        <v>0</v>
      </c>
      <c r="C3182" s="18" t="n">
        <v>11</v>
      </c>
      <c r="D3182" s="19" t="n">
        <v>17588</v>
      </c>
      <c r="E3182" s="19" t="n">
        <v>193464</v>
      </c>
      <c r="F3182" s="18" t="n">
        <v>1</v>
      </c>
      <c r="G3182" s="20" t="n">
        <f aca="false">($E$2-D3182)/$E$2</f>
        <v>0.29648</v>
      </c>
      <c r="H3182" s="19" t="n">
        <f aca="false">D3182-$E$3</f>
        <v>2588</v>
      </c>
      <c r="I3182" s="18" t="n">
        <f aca="false">F3182*C3182</f>
        <v>11</v>
      </c>
      <c r="J3182" s="19" t="n">
        <f aca="false">H3182*I3182</f>
        <v>28468</v>
      </c>
      <c r="K3182" s="29" t="n">
        <f aca="false">D3182/$E$2</f>
        <v>0.70352</v>
      </c>
      <c r="L3182" s="30" t="n">
        <f aca="false">1/(1+EXP($L$2+($L$3*K3182)))</f>
        <v>0.536717550544557</v>
      </c>
      <c r="M3182" s="31" t="n">
        <f aca="false">(F3182)*(L3182)+(1-F3182)*(1-L3182)</f>
        <v>0.536717550544557</v>
      </c>
      <c r="N3182" s="31" t="n">
        <f aca="false">IF(B3182=1,LN(M3182),0)</f>
        <v>0</v>
      </c>
      <c r="O3182" s="42" t="n">
        <f aca="false">K3182</f>
        <v>0.70352</v>
      </c>
      <c r="P3182" s="43" t="n">
        <f aca="false">1/(1+EXP($P$2+($P$3*O3182)))</f>
        <v>0.999275004053199</v>
      </c>
      <c r="Q3182" s="42" t="n">
        <f aca="false">(F3182)*(P3182)+(1-F3182)*(1-P3182)</f>
        <v>0.999275004053199</v>
      </c>
      <c r="R3182" s="42" t="n">
        <f aca="false">IF(B3182&lt;&gt;1,LN(Q3182),0)</f>
        <v>-0.000725258883455103</v>
      </c>
    </row>
    <row r="3183" customFormat="false" ht="13" hidden="false" customHeight="false" outlineLevel="0" collapsed="false">
      <c r="A3183" s="18" t="n">
        <v>3174</v>
      </c>
      <c r="B3183" s="41" t="n">
        <v>0</v>
      </c>
      <c r="C3183" s="18" t="n">
        <v>16</v>
      </c>
      <c r="D3183" s="19" t="n">
        <v>16128</v>
      </c>
      <c r="E3183" s="19" t="n">
        <v>258053</v>
      </c>
      <c r="F3183" s="18" t="n">
        <v>1</v>
      </c>
      <c r="G3183" s="20" t="n">
        <f aca="false">($E$2-D3183)/$E$2</f>
        <v>0.35488</v>
      </c>
      <c r="H3183" s="19" t="n">
        <f aca="false">D3183-$E$3</f>
        <v>1128</v>
      </c>
      <c r="I3183" s="18" t="n">
        <f aca="false">F3183*C3183</f>
        <v>16</v>
      </c>
      <c r="J3183" s="19" t="n">
        <f aca="false">H3183*I3183</f>
        <v>18048</v>
      </c>
      <c r="K3183" s="29" t="n">
        <f aca="false">D3183/$E$2</f>
        <v>0.64512</v>
      </c>
      <c r="L3183" s="30" t="n">
        <f aca="false">1/(1+EXP($L$2+($L$3*K3183)))</f>
        <v>0.788387592855965</v>
      </c>
      <c r="M3183" s="31" t="n">
        <f aca="false">(F3183)*(L3183)+(1-F3183)*(1-L3183)</f>
        <v>0.788387592855965</v>
      </c>
      <c r="N3183" s="31" t="n">
        <f aca="false">IF(B3183=1,LN(M3183),0)</f>
        <v>0</v>
      </c>
      <c r="O3183" s="42" t="n">
        <f aca="false">K3183</f>
        <v>0.64512</v>
      </c>
      <c r="P3183" s="43" t="n">
        <f aca="false">1/(1+EXP($P$2+($P$3*O3183)))</f>
        <v>0.99984692432905</v>
      </c>
      <c r="Q3183" s="42" t="n">
        <f aca="false">(F3183)*(P3183)+(1-F3183)*(1-P3183)</f>
        <v>0.99984692432905</v>
      </c>
      <c r="R3183" s="42" t="n">
        <f aca="false">IF(B3183&lt;&gt;1,LN(Q3183),0)</f>
        <v>-0.000153087388225863</v>
      </c>
    </row>
    <row r="3184" customFormat="false" ht="13" hidden="false" customHeight="false" outlineLevel="0" collapsed="false">
      <c r="A3184" s="18" t="n">
        <v>3175</v>
      </c>
      <c r="B3184" s="41" t="n">
        <v>0</v>
      </c>
      <c r="C3184" s="18" t="n">
        <v>11</v>
      </c>
      <c r="D3184" s="19" t="n">
        <v>17268</v>
      </c>
      <c r="E3184" s="19" t="n">
        <v>189950</v>
      </c>
      <c r="F3184" s="18" t="n">
        <v>1</v>
      </c>
      <c r="G3184" s="20" t="n">
        <f aca="false">($E$2-D3184)/$E$2</f>
        <v>0.30928</v>
      </c>
      <c r="H3184" s="19" t="n">
        <f aca="false">D3184-$E$3</f>
        <v>2268</v>
      </c>
      <c r="I3184" s="18" t="n">
        <f aca="false">F3184*C3184</f>
        <v>11</v>
      </c>
      <c r="J3184" s="19" t="n">
        <f aca="false">H3184*I3184</f>
        <v>24948</v>
      </c>
      <c r="K3184" s="29" t="n">
        <f aca="false">D3184/$E$2</f>
        <v>0.69072</v>
      </c>
      <c r="L3184" s="30" t="n">
        <f aca="false">1/(1+EXP($L$2+($L$3*K3184)))</f>
        <v>0.599445841004043</v>
      </c>
      <c r="M3184" s="31" t="n">
        <f aca="false">(F3184)*(L3184)+(1-F3184)*(1-L3184)</f>
        <v>0.599445841004043</v>
      </c>
      <c r="N3184" s="31" t="n">
        <f aca="false">IF(B3184=1,LN(M3184),0)</f>
        <v>0</v>
      </c>
      <c r="O3184" s="42" t="n">
        <f aca="false">K3184</f>
        <v>0.69072</v>
      </c>
      <c r="P3184" s="43" t="n">
        <f aca="false">1/(1+EXP($P$2+($P$3*O3184)))</f>
        <v>0.999484376409802</v>
      </c>
      <c r="Q3184" s="42" t="n">
        <f aca="false">(F3184)*(P3184)+(1-F3184)*(1-P3184)</f>
        <v>0.999484376409802</v>
      </c>
      <c r="R3184" s="42" t="n">
        <f aca="false">IF(B3184&lt;&gt;1,LN(Q3184),0)</f>
        <v>-0.000515756569755024</v>
      </c>
    </row>
    <row r="3185" customFormat="false" ht="13" hidden="false" customHeight="false" outlineLevel="0" collapsed="false">
      <c r="A3185" s="18" t="n">
        <v>3176</v>
      </c>
      <c r="B3185" s="41" t="n">
        <v>0</v>
      </c>
      <c r="C3185" s="18" t="n">
        <v>29</v>
      </c>
      <c r="D3185" s="19" t="n">
        <v>19437</v>
      </c>
      <c r="E3185" s="19" t="n">
        <v>563687</v>
      </c>
      <c r="F3185" s="18" t="n">
        <v>1</v>
      </c>
      <c r="G3185" s="20" t="n">
        <f aca="false">($E$2-D3185)/$E$2</f>
        <v>0.22252</v>
      </c>
      <c r="H3185" s="19" t="n">
        <f aca="false">D3185-$E$3</f>
        <v>4437</v>
      </c>
      <c r="I3185" s="18" t="n">
        <f aca="false">F3185*C3185</f>
        <v>29</v>
      </c>
      <c r="J3185" s="19" t="n">
        <f aca="false">H3185*I3185</f>
        <v>128673</v>
      </c>
      <c r="K3185" s="29" t="n">
        <f aca="false">D3185/$E$2</f>
        <v>0.77748</v>
      </c>
      <c r="L3185" s="30" t="n">
        <f aca="false">1/(1+EXP($L$2+($L$3*K3185)))</f>
        <v>0.20879741148801</v>
      </c>
      <c r="M3185" s="31" t="n">
        <f aca="false">(F3185)*(L3185)+(1-F3185)*(1-L3185)</f>
        <v>0.20879741148801</v>
      </c>
      <c r="N3185" s="31" t="n">
        <f aca="false">IF(B3185=1,LN(M3185),0)</f>
        <v>0</v>
      </c>
      <c r="O3185" s="42" t="n">
        <f aca="false">K3185</f>
        <v>0.77748</v>
      </c>
      <c r="P3185" s="43" t="n">
        <f aca="false">1/(1+EXP($P$2+($P$3*O3185)))</f>
        <v>0.994822731827921</v>
      </c>
      <c r="Q3185" s="42" t="n">
        <f aca="false">(F3185)*(P3185)+(1-F3185)*(1-P3185)</f>
        <v>0.994822731827921</v>
      </c>
      <c r="R3185" s="42" t="n">
        <f aca="false">IF(B3185&lt;&gt;1,LN(Q3185),0)</f>
        <v>-0.00519071666265145</v>
      </c>
    </row>
    <row r="3186" customFormat="false" ht="13" hidden="false" customHeight="false" outlineLevel="0" collapsed="false">
      <c r="A3186" s="18" t="n">
        <v>3177</v>
      </c>
      <c r="B3186" s="41" t="n">
        <v>0</v>
      </c>
      <c r="C3186" s="18" t="n">
        <v>15</v>
      </c>
      <c r="D3186" s="19" t="n">
        <v>19916</v>
      </c>
      <c r="E3186" s="19" t="n">
        <v>298738</v>
      </c>
      <c r="F3186" s="18" t="n">
        <v>1</v>
      </c>
      <c r="G3186" s="20" t="n">
        <f aca="false">($E$2-D3186)/$E$2</f>
        <v>0.20336</v>
      </c>
      <c r="H3186" s="19" t="n">
        <f aca="false">D3186-$E$3</f>
        <v>4916</v>
      </c>
      <c r="I3186" s="18" t="n">
        <f aca="false">F3186*C3186</f>
        <v>15</v>
      </c>
      <c r="J3186" s="19" t="n">
        <f aca="false">H3186*I3186</f>
        <v>73740</v>
      </c>
      <c r="K3186" s="29" t="n">
        <f aca="false">D3186/$E$2</f>
        <v>0.79664</v>
      </c>
      <c r="L3186" s="30" t="n">
        <f aca="false">1/(1+EXP($L$2+($L$3*K3186)))</f>
        <v>0.15246179368148</v>
      </c>
      <c r="M3186" s="31" t="n">
        <f aca="false">(F3186)*(L3186)+(1-F3186)*(1-L3186)</f>
        <v>0.15246179368148</v>
      </c>
      <c r="N3186" s="31" t="n">
        <f aca="false">IF(B3186=1,LN(M3186),0)</f>
        <v>0</v>
      </c>
      <c r="O3186" s="42" t="n">
        <f aca="false">K3186</f>
        <v>0.79664</v>
      </c>
      <c r="P3186" s="43" t="n">
        <f aca="false">1/(1+EXP($P$2+($P$3*O3186)))</f>
        <v>0.991404253005854</v>
      </c>
      <c r="Q3186" s="42" t="n">
        <f aca="false">(F3186)*(P3186)+(1-F3186)*(1-P3186)</f>
        <v>0.991404253005854</v>
      </c>
      <c r="R3186" s="42" t="n">
        <f aca="false">IF(B3186&lt;&gt;1,LN(Q3186),0)</f>
        <v>-0.00863290350587941</v>
      </c>
    </row>
    <row r="3187" customFormat="false" ht="13" hidden="false" customHeight="false" outlineLevel="0" collapsed="false">
      <c r="A3187" s="18" t="n">
        <v>3178</v>
      </c>
      <c r="B3187" s="41" t="n">
        <v>0</v>
      </c>
      <c r="C3187" s="18" t="n">
        <v>14</v>
      </c>
      <c r="D3187" s="19" t="n">
        <v>21467</v>
      </c>
      <c r="E3187" s="19" t="n">
        <v>300538</v>
      </c>
      <c r="F3187" s="18" t="n">
        <v>1</v>
      </c>
      <c r="G3187" s="20" t="n">
        <f aca="false">($E$2-D3187)/$E$2</f>
        <v>0.14132</v>
      </c>
      <c r="H3187" s="19" t="n">
        <f aca="false">D3187-$E$3</f>
        <v>6467</v>
      </c>
      <c r="I3187" s="18" t="n">
        <f aca="false">F3187*C3187</f>
        <v>14</v>
      </c>
      <c r="J3187" s="19" t="n">
        <f aca="false">H3187*I3187</f>
        <v>90538</v>
      </c>
      <c r="K3187" s="29" t="n">
        <f aca="false">D3187/$E$2</f>
        <v>0.85868</v>
      </c>
      <c r="L3187" s="30" t="n">
        <f aca="false">1/(1+EXP($L$2+($L$3*K3187)))</f>
        <v>0.0494383557686238</v>
      </c>
      <c r="M3187" s="31" t="n">
        <f aca="false">(F3187)*(L3187)+(1-F3187)*(1-L3187)</f>
        <v>0.0494383557686238</v>
      </c>
      <c r="N3187" s="31" t="n">
        <f aca="false">IF(B3187=1,LN(M3187),0)</f>
        <v>0</v>
      </c>
      <c r="O3187" s="42" t="n">
        <f aca="false">K3187</f>
        <v>0.85868</v>
      </c>
      <c r="P3187" s="43" t="n">
        <f aca="false">1/(1+EXP($P$2+($P$3*O3187)))</f>
        <v>0.956689240058228</v>
      </c>
      <c r="Q3187" s="42" t="n">
        <f aca="false">(F3187)*(P3187)+(1-F3187)*(1-P3187)</f>
        <v>0.956689240058228</v>
      </c>
      <c r="R3187" s="42" t="n">
        <f aca="false">IF(B3187&lt;&gt;1,LN(Q3187),0)</f>
        <v>-0.0442766632952773</v>
      </c>
    </row>
    <row r="3188" customFormat="false" ht="13" hidden="false" customHeight="false" outlineLevel="0" collapsed="false">
      <c r="A3188" s="18" t="n">
        <v>3179</v>
      </c>
      <c r="B3188" s="41" t="n">
        <v>0</v>
      </c>
      <c r="C3188" s="18" t="n">
        <v>25</v>
      </c>
      <c r="D3188" s="19" t="n">
        <v>16255</v>
      </c>
      <c r="E3188" s="19" t="n">
        <v>406383</v>
      </c>
      <c r="F3188" s="18" t="n">
        <v>1</v>
      </c>
      <c r="G3188" s="20" t="n">
        <f aca="false">($E$2-D3188)/$E$2</f>
        <v>0.3498</v>
      </c>
      <c r="H3188" s="19" t="n">
        <f aca="false">D3188-$E$3</f>
        <v>1255</v>
      </c>
      <c r="I3188" s="18" t="n">
        <f aca="false">F3188*C3188</f>
        <v>25</v>
      </c>
      <c r="J3188" s="19" t="n">
        <f aca="false">H3188*I3188</f>
        <v>31375</v>
      </c>
      <c r="K3188" s="29" t="n">
        <f aca="false">D3188/$E$2</f>
        <v>0.6502</v>
      </c>
      <c r="L3188" s="30" t="n">
        <f aca="false">1/(1+EXP($L$2+($L$3*K3188)))</f>
        <v>0.770939712293851</v>
      </c>
      <c r="M3188" s="31" t="n">
        <f aca="false">(F3188)*(L3188)+(1-F3188)*(1-L3188)</f>
        <v>0.770939712293851</v>
      </c>
      <c r="N3188" s="31" t="n">
        <f aca="false">IF(B3188=1,LN(M3188),0)</f>
        <v>0</v>
      </c>
      <c r="O3188" s="42" t="n">
        <f aca="false">K3188</f>
        <v>0.6502</v>
      </c>
      <c r="P3188" s="43" t="n">
        <f aca="false">1/(1+EXP($P$2+($P$3*O3188)))</f>
        <v>0.999824744660355</v>
      </c>
      <c r="Q3188" s="42" t="n">
        <f aca="false">(F3188)*(P3188)+(1-F3188)*(1-P3188)</f>
        <v>0.999824744660355</v>
      </c>
      <c r="R3188" s="42" t="n">
        <f aca="false">IF(B3188&lt;&gt;1,LN(Q3188),0)</f>
        <v>-0.000175270698656693</v>
      </c>
    </row>
    <row r="3189" customFormat="false" ht="13" hidden="false" customHeight="false" outlineLevel="0" collapsed="false">
      <c r="A3189" s="18" t="n">
        <v>3180</v>
      </c>
      <c r="B3189" s="41" t="n">
        <v>0</v>
      </c>
      <c r="C3189" s="18" t="n">
        <v>35</v>
      </c>
      <c r="D3189" s="19" t="n">
        <v>17964</v>
      </c>
      <c r="E3189" s="19" t="n">
        <v>628734</v>
      </c>
      <c r="F3189" s="18" t="n">
        <v>1</v>
      </c>
      <c r="G3189" s="20" t="n">
        <f aca="false">($E$2-D3189)/$E$2</f>
        <v>0.28144</v>
      </c>
      <c r="H3189" s="19" t="n">
        <f aca="false">D3189-$E$3</f>
        <v>2964</v>
      </c>
      <c r="I3189" s="18" t="n">
        <f aca="false">F3189*C3189</f>
        <v>35</v>
      </c>
      <c r="J3189" s="19" t="n">
        <f aca="false">H3189*I3189</f>
        <v>103740</v>
      </c>
      <c r="K3189" s="29" t="n">
        <f aca="false">D3189/$E$2</f>
        <v>0.71856</v>
      </c>
      <c r="L3189" s="30" t="n">
        <f aca="false">1/(1+EXP($L$2+($L$3*K3189)))</f>
        <v>0.461652882176084</v>
      </c>
      <c r="M3189" s="31" t="n">
        <f aca="false">(F3189)*(L3189)+(1-F3189)*(1-L3189)</f>
        <v>0.461652882176084</v>
      </c>
      <c r="N3189" s="31" t="n">
        <f aca="false">IF(B3189=1,LN(M3189),0)</f>
        <v>0</v>
      </c>
      <c r="O3189" s="42" t="n">
        <f aca="false">K3189</f>
        <v>0.71856</v>
      </c>
      <c r="P3189" s="43" t="n">
        <f aca="false">1/(1+EXP($P$2+($P$3*O3189)))</f>
        <v>0.99891809125419</v>
      </c>
      <c r="Q3189" s="42" t="n">
        <f aca="false">(F3189)*(P3189)+(1-F3189)*(1-P3189)</f>
        <v>0.99891809125419</v>
      </c>
      <c r="R3189" s="42" t="n">
        <f aca="false">IF(B3189&lt;&gt;1,LN(Q3189),0)</f>
        <v>-0.00108249443155464</v>
      </c>
    </row>
    <row r="3190" customFormat="false" ht="13" hidden="false" customHeight="false" outlineLevel="0" collapsed="false">
      <c r="A3190" s="18" t="n">
        <v>3181</v>
      </c>
      <c r="B3190" s="41" t="n">
        <v>0</v>
      </c>
      <c r="C3190" s="18" t="n">
        <v>29</v>
      </c>
      <c r="D3190" s="19" t="n">
        <v>20656</v>
      </c>
      <c r="E3190" s="19" t="n">
        <v>599024</v>
      </c>
      <c r="F3190" s="18" t="n">
        <v>1</v>
      </c>
      <c r="G3190" s="20" t="n">
        <f aca="false">($E$2-D3190)/$E$2</f>
        <v>0.17376</v>
      </c>
      <c r="H3190" s="19" t="n">
        <f aca="false">D3190-$E$3</f>
        <v>5656</v>
      </c>
      <c r="I3190" s="18" t="n">
        <f aca="false">F3190*C3190</f>
        <v>29</v>
      </c>
      <c r="J3190" s="19" t="n">
        <f aca="false">H3190*I3190</f>
        <v>164024</v>
      </c>
      <c r="K3190" s="29" t="n">
        <f aca="false">D3190/$E$2</f>
        <v>0.82624</v>
      </c>
      <c r="L3190" s="30" t="n">
        <f aca="false">1/(1+EXP($L$2+($L$3*K3190)))</f>
        <v>0.0905060390235465</v>
      </c>
      <c r="M3190" s="31" t="n">
        <f aca="false">(F3190)*(L3190)+(1-F3190)*(1-L3190)</f>
        <v>0.0905060390235465</v>
      </c>
      <c r="N3190" s="31" t="n">
        <f aca="false">IF(B3190=1,LN(M3190),0)</f>
        <v>0</v>
      </c>
      <c r="O3190" s="42" t="n">
        <f aca="false">K3190</f>
        <v>0.82624</v>
      </c>
      <c r="P3190" s="43" t="n">
        <f aca="false">1/(1+EXP($P$2+($P$3*O3190)))</f>
        <v>0.981280557088865</v>
      </c>
      <c r="Q3190" s="42" t="n">
        <f aca="false">(F3190)*(P3190)+(1-F3190)*(1-P3190)</f>
        <v>0.981280557088865</v>
      </c>
      <c r="R3190" s="42" t="n">
        <f aca="false">IF(B3190&lt;&gt;1,LN(Q3190),0)</f>
        <v>-0.0188968693881063</v>
      </c>
    </row>
    <row r="3191" customFormat="false" ht="13" hidden="false" customHeight="false" outlineLevel="0" collapsed="false">
      <c r="A3191" s="18" t="n">
        <v>3182</v>
      </c>
      <c r="B3191" s="41" t="n">
        <v>0</v>
      </c>
      <c r="C3191" s="18" t="n">
        <v>19</v>
      </c>
      <c r="D3191" s="19" t="n">
        <v>17806</v>
      </c>
      <c r="E3191" s="19" t="n">
        <v>338317</v>
      </c>
      <c r="F3191" s="18" t="n">
        <v>1</v>
      </c>
      <c r="G3191" s="20" t="n">
        <f aca="false">($E$2-D3191)/$E$2</f>
        <v>0.28776</v>
      </c>
      <c r="H3191" s="19" t="n">
        <f aca="false">D3191-$E$3</f>
        <v>2806</v>
      </c>
      <c r="I3191" s="18" t="n">
        <f aca="false">F3191*C3191</f>
        <v>19</v>
      </c>
      <c r="J3191" s="19" t="n">
        <f aca="false">H3191*I3191</f>
        <v>53314</v>
      </c>
      <c r="K3191" s="29" t="n">
        <f aca="false">D3191/$E$2</f>
        <v>0.71224</v>
      </c>
      <c r="L3191" s="30" t="n">
        <f aca="false">1/(1+EXP($L$2+($L$3*K3191)))</f>
        <v>0.493180515775758</v>
      </c>
      <c r="M3191" s="31" t="n">
        <f aca="false">(F3191)*(L3191)+(1-F3191)*(1-L3191)</f>
        <v>0.493180515775758</v>
      </c>
      <c r="N3191" s="31" t="n">
        <f aca="false">IF(B3191=1,LN(M3191),0)</f>
        <v>0</v>
      </c>
      <c r="O3191" s="42" t="n">
        <f aca="false">K3191</f>
        <v>0.71224</v>
      </c>
      <c r="P3191" s="43" t="n">
        <f aca="false">1/(1+EXP($P$2+($P$3*O3191)))</f>
        <v>0.999085587529643</v>
      </c>
      <c r="Q3191" s="42" t="n">
        <f aca="false">(F3191)*(P3191)+(1-F3191)*(1-P3191)</f>
        <v>0.999085587529643</v>
      </c>
      <c r="R3191" s="42" t="n">
        <f aca="false">IF(B3191&lt;&gt;1,LN(Q3191),0)</f>
        <v>-0.000914830800477218</v>
      </c>
    </row>
    <row r="3192" customFormat="false" ht="13" hidden="false" customHeight="false" outlineLevel="0" collapsed="false">
      <c r="A3192" s="18" t="n">
        <v>3183</v>
      </c>
      <c r="B3192" s="41" t="n">
        <v>0</v>
      </c>
      <c r="C3192" s="18" t="n">
        <v>13</v>
      </c>
      <c r="D3192" s="19" t="n">
        <v>19259</v>
      </c>
      <c r="E3192" s="19" t="n">
        <v>250373</v>
      </c>
      <c r="F3192" s="18" t="n">
        <v>1</v>
      </c>
      <c r="G3192" s="20" t="n">
        <f aca="false">($E$2-D3192)/$E$2</f>
        <v>0.22964</v>
      </c>
      <c r="H3192" s="19" t="n">
        <f aca="false">D3192-$E$3</f>
        <v>4259</v>
      </c>
      <c r="I3192" s="18" t="n">
        <f aca="false">F3192*C3192</f>
        <v>13</v>
      </c>
      <c r="J3192" s="19" t="n">
        <f aca="false">H3192*I3192</f>
        <v>55367</v>
      </c>
      <c r="K3192" s="29" t="n">
        <f aca="false">D3192/$E$2</f>
        <v>0.77036</v>
      </c>
      <c r="L3192" s="30" t="n">
        <f aca="false">1/(1+EXP($L$2+($L$3*K3192)))</f>
        <v>0.233298715616445</v>
      </c>
      <c r="M3192" s="31" t="n">
        <f aca="false">(F3192)*(L3192)+(1-F3192)*(1-L3192)</f>
        <v>0.233298715616445</v>
      </c>
      <c r="N3192" s="31" t="n">
        <f aca="false">IF(B3192=1,LN(M3192),0)</f>
        <v>0</v>
      </c>
      <c r="O3192" s="42" t="n">
        <f aca="false">K3192</f>
        <v>0.77036</v>
      </c>
      <c r="P3192" s="43" t="n">
        <f aca="false">1/(1+EXP($P$2+($P$3*O3192)))</f>
        <v>0.995713408014441</v>
      </c>
      <c r="Q3192" s="42" t="n">
        <f aca="false">(F3192)*(P3192)+(1-F3192)*(1-P3192)</f>
        <v>0.995713408014441</v>
      </c>
      <c r="R3192" s="42" t="n">
        <f aca="false">IF(B3192&lt;&gt;1,LN(Q3192),0)</f>
        <v>-0.00429580576087498</v>
      </c>
    </row>
    <row r="3193" customFormat="false" ht="13" hidden="false" customHeight="false" outlineLevel="0" collapsed="false">
      <c r="A3193" s="18" t="n">
        <v>3184</v>
      </c>
      <c r="B3193" s="41" t="n">
        <v>0</v>
      </c>
      <c r="C3193" s="18" t="n">
        <v>24</v>
      </c>
      <c r="D3193" s="19" t="n">
        <v>17021</v>
      </c>
      <c r="E3193" s="19" t="n">
        <v>408496</v>
      </c>
      <c r="F3193" s="18" t="n">
        <v>1</v>
      </c>
      <c r="G3193" s="20" t="n">
        <f aca="false">($E$2-D3193)/$E$2</f>
        <v>0.31916</v>
      </c>
      <c r="H3193" s="19" t="n">
        <f aca="false">D3193-$E$3</f>
        <v>2021</v>
      </c>
      <c r="I3193" s="18" t="n">
        <f aca="false">F3193*C3193</f>
        <v>24</v>
      </c>
      <c r="J3193" s="19" t="n">
        <f aca="false">H3193*I3193</f>
        <v>48504</v>
      </c>
      <c r="K3193" s="29" t="n">
        <f aca="false">D3193/$E$2</f>
        <v>0.68084</v>
      </c>
      <c r="L3193" s="30" t="n">
        <f aca="false">1/(1+EXP($L$2+($L$3*K3193)))</f>
        <v>0.645833204553998</v>
      </c>
      <c r="M3193" s="31" t="n">
        <f aca="false">(F3193)*(L3193)+(1-F3193)*(1-L3193)</f>
        <v>0.645833204553998</v>
      </c>
      <c r="N3193" s="31" t="n">
        <f aca="false">IF(B3193=1,LN(M3193),0)</f>
        <v>0</v>
      </c>
      <c r="O3193" s="42" t="n">
        <f aca="false">K3193</f>
        <v>0.68084</v>
      </c>
      <c r="P3193" s="43" t="n">
        <f aca="false">1/(1+EXP($P$2+($P$3*O3193)))</f>
        <v>0.999603653787271</v>
      </c>
      <c r="Q3193" s="42" t="n">
        <f aca="false">(F3193)*(P3193)+(1-F3193)*(1-P3193)</f>
        <v>0.999603653787271</v>
      </c>
      <c r="R3193" s="42" t="n">
        <f aca="false">IF(B3193&lt;&gt;1,LN(Q3193),0)</f>
        <v>-0.000396424778649166</v>
      </c>
    </row>
    <row r="3194" customFormat="false" ht="13" hidden="false" customHeight="false" outlineLevel="0" collapsed="false">
      <c r="A3194" s="18" t="n">
        <v>3185</v>
      </c>
      <c r="B3194" s="41" t="n">
        <v>0</v>
      </c>
      <c r="C3194" s="18" t="n">
        <v>18</v>
      </c>
      <c r="D3194" s="19" t="n">
        <v>15749</v>
      </c>
      <c r="E3194" s="19" t="n">
        <v>283476</v>
      </c>
      <c r="F3194" s="18" t="n">
        <v>1</v>
      </c>
      <c r="G3194" s="20" t="n">
        <f aca="false">($E$2-D3194)/$E$2</f>
        <v>0.37004</v>
      </c>
      <c r="H3194" s="19" t="n">
        <f aca="false">D3194-$E$3</f>
        <v>749</v>
      </c>
      <c r="I3194" s="18" t="n">
        <f aca="false">F3194*C3194</f>
        <v>18</v>
      </c>
      <c r="J3194" s="19" t="n">
        <f aca="false">H3194*I3194</f>
        <v>13482</v>
      </c>
      <c r="K3194" s="29" t="n">
        <f aca="false">D3194/$E$2</f>
        <v>0.62996</v>
      </c>
      <c r="L3194" s="30" t="n">
        <f aca="false">1/(1+EXP($L$2+($L$3*K3194)))</f>
        <v>0.834582505376326</v>
      </c>
      <c r="M3194" s="31" t="n">
        <f aca="false">(F3194)*(L3194)+(1-F3194)*(1-L3194)</f>
        <v>0.834582505376326</v>
      </c>
      <c r="N3194" s="31" t="n">
        <f aca="false">IF(B3194=1,LN(M3194),0)</f>
        <v>0</v>
      </c>
      <c r="O3194" s="42" t="n">
        <f aca="false">K3194</f>
        <v>0.62996</v>
      </c>
      <c r="P3194" s="43" t="n">
        <f aca="false">1/(1+EXP($P$2+($P$3*O3194)))</f>
        <v>0.999897781457576</v>
      </c>
      <c r="Q3194" s="42" t="n">
        <f aca="false">(F3194)*(P3194)+(1-F3194)*(1-P3194)</f>
        <v>0.999897781457576</v>
      </c>
      <c r="R3194" s="42" t="n">
        <f aca="false">IF(B3194&lt;&gt;1,LN(Q3194),0)</f>
        <v>-0.00010222376709512</v>
      </c>
    </row>
    <row r="3195" customFormat="false" ht="13" hidden="false" customHeight="false" outlineLevel="0" collapsed="false">
      <c r="A3195" s="18" t="n">
        <v>3186</v>
      </c>
      <c r="B3195" s="41" t="n">
        <v>0</v>
      </c>
      <c r="C3195" s="18" t="n">
        <v>34</v>
      </c>
      <c r="D3195" s="19" t="n">
        <v>16179</v>
      </c>
      <c r="E3195" s="19" t="n">
        <v>550085</v>
      </c>
      <c r="F3195" s="18" t="n">
        <v>1</v>
      </c>
      <c r="G3195" s="20" t="n">
        <f aca="false">($E$2-D3195)/$E$2</f>
        <v>0.35284</v>
      </c>
      <c r="H3195" s="19" t="n">
        <f aca="false">D3195-$E$3</f>
        <v>1179</v>
      </c>
      <c r="I3195" s="18" t="n">
        <f aca="false">F3195*C3195</f>
        <v>34</v>
      </c>
      <c r="J3195" s="19" t="n">
        <f aca="false">H3195*I3195</f>
        <v>40086</v>
      </c>
      <c r="K3195" s="29" t="n">
        <f aca="false">D3195/$E$2</f>
        <v>0.64716</v>
      </c>
      <c r="L3195" s="30" t="n">
        <f aca="false">1/(1+EXP($L$2+($L$3*K3195)))</f>
        <v>0.781500158983848</v>
      </c>
      <c r="M3195" s="31" t="n">
        <f aca="false">(F3195)*(L3195)+(1-F3195)*(1-L3195)</f>
        <v>0.781500158983848</v>
      </c>
      <c r="N3195" s="31" t="n">
        <f aca="false">IF(B3195=1,LN(M3195),0)</f>
        <v>0</v>
      </c>
      <c r="O3195" s="42" t="n">
        <f aca="false">K3195</f>
        <v>0.64716</v>
      </c>
      <c r="P3195" s="43" t="n">
        <f aca="false">1/(1+EXP($P$2+($P$3*O3195)))</f>
        <v>0.999838376351669</v>
      </c>
      <c r="Q3195" s="42" t="n">
        <f aca="false">(F3195)*(P3195)+(1-F3195)*(1-P3195)</f>
        <v>0.999838376351669</v>
      </c>
      <c r="R3195" s="42" t="n">
        <f aca="false">IF(B3195&lt;&gt;1,LN(Q3195),0)</f>
        <v>-0.000161636710840398</v>
      </c>
    </row>
    <row r="3196" customFormat="false" ht="13" hidden="false" customHeight="false" outlineLevel="0" collapsed="false">
      <c r="A3196" s="18" t="n">
        <v>3187</v>
      </c>
      <c r="B3196" s="41" t="n">
        <v>0</v>
      </c>
      <c r="C3196" s="18" t="n">
        <v>22</v>
      </c>
      <c r="D3196" s="19" t="n">
        <v>19748</v>
      </c>
      <c r="E3196" s="19" t="n">
        <v>434446</v>
      </c>
      <c r="F3196" s="18" t="n">
        <v>1</v>
      </c>
      <c r="G3196" s="20" t="n">
        <f aca="false">($E$2-D3196)/$E$2</f>
        <v>0.21008</v>
      </c>
      <c r="H3196" s="19" t="n">
        <f aca="false">D3196-$E$3</f>
        <v>4748</v>
      </c>
      <c r="I3196" s="18" t="n">
        <f aca="false">F3196*C3196</f>
        <v>22</v>
      </c>
      <c r="J3196" s="19" t="n">
        <f aca="false">H3196*I3196</f>
        <v>104456</v>
      </c>
      <c r="K3196" s="29" t="n">
        <f aca="false">D3196/$E$2</f>
        <v>0.78992</v>
      </c>
      <c r="L3196" s="30" t="n">
        <f aca="false">1/(1+EXP($L$2+($L$3*K3196)))</f>
        <v>0.170652409524064</v>
      </c>
      <c r="M3196" s="31" t="n">
        <f aca="false">(F3196)*(L3196)+(1-F3196)*(1-L3196)</f>
        <v>0.170652409524064</v>
      </c>
      <c r="N3196" s="31" t="n">
        <f aca="false">IF(B3196=1,LN(M3196),0)</f>
        <v>0</v>
      </c>
      <c r="O3196" s="42" t="n">
        <f aca="false">K3196</f>
        <v>0.78992</v>
      </c>
      <c r="P3196" s="43" t="n">
        <f aca="false">1/(1+EXP($P$2+($P$3*O3196)))</f>
        <v>0.992803079185441</v>
      </c>
      <c r="Q3196" s="42" t="n">
        <f aca="false">(F3196)*(P3196)+(1-F3196)*(1-P3196)</f>
        <v>0.992803079185441</v>
      </c>
      <c r="R3196" s="42" t="n">
        <f aca="false">IF(B3196&lt;&gt;1,LN(Q3196),0)</f>
        <v>-0.0072229435801902</v>
      </c>
    </row>
    <row r="3197" customFormat="false" ht="13" hidden="false" customHeight="false" outlineLevel="0" collapsed="false">
      <c r="A3197" s="18" t="n">
        <v>3188</v>
      </c>
      <c r="B3197" s="41" t="n">
        <v>0</v>
      </c>
      <c r="C3197" s="18" t="n">
        <v>20</v>
      </c>
      <c r="D3197" s="19" t="n">
        <v>21166</v>
      </c>
      <c r="E3197" s="19" t="n">
        <v>423325</v>
      </c>
      <c r="F3197" s="18" t="n">
        <v>1</v>
      </c>
      <c r="G3197" s="20" t="n">
        <f aca="false">($E$2-D3197)/$E$2</f>
        <v>0.15336</v>
      </c>
      <c r="H3197" s="19" t="n">
        <f aca="false">D3197-$E$3</f>
        <v>6166</v>
      </c>
      <c r="I3197" s="18" t="n">
        <f aca="false">F3197*C3197</f>
        <v>20</v>
      </c>
      <c r="J3197" s="19" t="n">
        <f aca="false">H3197*I3197</f>
        <v>123320</v>
      </c>
      <c r="K3197" s="29" t="n">
        <f aca="false">D3197/$E$2</f>
        <v>0.84664</v>
      </c>
      <c r="L3197" s="30" t="n">
        <f aca="false">1/(1+EXP($L$2+($L$3*K3197)))</f>
        <v>0.0620645495665067</v>
      </c>
      <c r="M3197" s="31" t="n">
        <f aca="false">(F3197)*(L3197)+(1-F3197)*(1-L3197)</f>
        <v>0.0620645495665067</v>
      </c>
      <c r="N3197" s="31" t="n">
        <f aca="false">IF(B3197=1,LN(M3197),0)</f>
        <v>0</v>
      </c>
      <c r="O3197" s="42" t="n">
        <f aca="false">K3197</f>
        <v>0.84664</v>
      </c>
      <c r="P3197" s="43" t="n">
        <f aca="false">1/(1+EXP($P$2+($P$3*O3197)))</f>
        <v>0.968195593260841</v>
      </c>
      <c r="Q3197" s="42" t="n">
        <f aca="false">(F3197)*(P3197)+(1-F3197)*(1-P3197)</f>
        <v>0.968195593260841</v>
      </c>
      <c r="R3197" s="42" t="n">
        <f aca="false">IF(B3197&lt;&gt;1,LN(Q3197),0)</f>
        <v>-0.0323211529630006</v>
      </c>
    </row>
    <row r="3198" customFormat="false" ht="13" hidden="false" customHeight="false" outlineLevel="0" collapsed="false">
      <c r="A3198" s="18" t="n">
        <v>3189</v>
      </c>
      <c r="B3198" s="41" t="n">
        <v>0</v>
      </c>
      <c r="C3198" s="18" t="n">
        <v>11</v>
      </c>
      <c r="D3198" s="19" t="n">
        <v>20356</v>
      </c>
      <c r="E3198" s="19" t="n">
        <v>223911</v>
      </c>
      <c r="F3198" s="18" t="n">
        <v>1</v>
      </c>
      <c r="G3198" s="20" t="n">
        <f aca="false">($E$2-D3198)/$E$2</f>
        <v>0.18576</v>
      </c>
      <c r="H3198" s="19" t="n">
        <f aca="false">D3198-$E$3</f>
        <v>5356</v>
      </c>
      <c r="I3198" s="18" t="n">
        <f aca="false">F3198*C3198</f>
        <v>11</v>
      </c>
      <c r="J3198" s="19" t="n">
        <f aca="false">H3198*I3198</f>
        <v>58916</v>
      </c>
      <c r="K3198" s="29" t="n">
        <f aca="false">D3198/$E$2</f>
        <v>0.81424</v>
      </c>
      <c r="L3198" s="30" t="n">
        <f aca="false">1/(1+EXP($L$2+($L$3*K3198)))</f>
        <v>0.11230084066</v>
      </c>
      <c r="M3198" s="31" t="n">
        <f aca="false">(F3198)*(L3198)+(1-F3198)*(1-L3198)</f>
        <v>0.11230084066</v>
      </c>
      <c r="N3198" s="31" t="n">
        <f aca="false">IF(B3198=1,LN(M3198),0)</f>
        <v>0</v>
      </c>
      <c r="O3198" s="42" t="n">
        <f aca="false">K3198</f>
        <v>0.81424</v>
      </c>
      <c r="P3198" s="43" t="n">
        <f aca="false">1/(1+EXP($P$2+($P$3*O3198)))</f>
        <v>0.986332622209779</v>
      </c>
      <c r="Q3198" s="42" t="n">
        <f aca="false">(F3198)*(P3198)+(1-F3198)*(1-P3198)</f>
        <v>0.986332622209779</v>
      </c>
      <c r="R3198" s="42" t="n">
        <f aca="false">IF(B3198&lt;&gt;1,LN(Q3198),0)</f>
        <v>-0.0137616362272025</v>
      </c>
    </row>
    <row r="3199" customFormat="false" ht="13" hidden="false" customHeight="false" outlineLevel="0" collapsed="false">
      <c r="A3199" s="18" t="n">
        <v>3190</v>
      </c>
      <c r="B3199" s="41" t="n">
        <v>0</v>
      </c>
      <c r="C3199" s="18" t="n">
        <v>12</v>
      </c>
      <c r="D3199" s="19" t="n">
        <v>20622</v>
      </c>
      <c r="E3199" s="19" t="n">
        <v>247469</v>
      </c>
      <c r="F3199" s="18" t="n">
        <v>1</v>
      </c>
      <c r="G3199" s="20" t="n">
        <f aca="false">($E$2-D3199)/$E$2</f>
        <v>0.17512</v>
      </c>
      <c r="H3199" s="19" t="n">
        <f aca="false">D3199-$E$3</f>
        <v>5622</v>
      </c>
      <c r="I3199" s="18" t="n">
        <f aca="false">F3199*C3199</f>
        <v>12</v>
      </c>
      <c r="J3199" s="19" t="n">
        <f aca="false">H3199*I3199</f>
        <v>67464</v>
      </c>
      <c r="K3199" s="29" t="n">
        <f aca="false">D3199/$E$2</f>
        <v>0.82488</v>
      </c>
      <c r="L3199" s="30" t="n">
        <f aca="false">1/(1+EXP($L$2+($L$3*K3199)))</f>
        <v>0.0927702694842886</v>
      </c>
      <c r="M3199" s="31" t="n">
        <f aca="false">(F3199)*(L3199)+(1-F3199)*(1-L3199)</f>
        <v>0.0927702694842886</v>
      </c>
      <c r="N3199" s="31" t="n">
        <f aca="false">IF(B3199=1,LN(M3199),0)</f>
        <v>0</v>
      </c>
      <c r="O3199" s="42" t="n">
        <f aca="false">K3199</f>
        <v>0.82488</v>
      </c>
      <c r="P3199" s="43" t="n">
        <f aca="false">1/(1+EXP($P$2+($P$3*O3199)))</f>
        <v>0.981934610510845</v>
      </c>
      <c r="Q3199" s="42" t="n">
        <f aca="false">(F3199)*(P3199)+(1-F3199)*(1-P3199)</f>
        <v>0.981934610510845</v>
      </c>
      <c r="R3199" s="42" t="n">
        <f aca="false">IF(B3199&lt;&gt;1,LN(Q3199),0)</f>
        <v>-0.0182305609192509</v>
      </c>
    </row>
    <row r="3200" customFormat="false" ht="13" hidden="false" customHeight="false" outlineLevel="0" collapsed="false">
      <c r="A3200" s="18" t="n">
        <v>3191</v>
      </c>
      <c r="B3200" s="41" t="n">
        <v>0</v>
      </c>
      <c r="C3200" s="18" t="n">
        <v>25</v>
      </c>
      <c r="D3200" s="19" t="n">
        <v>20318</v>
      </c>
      <c r="E3200" s="19" t="n">
        <v>507945</v>
      </c>
      <c r="F3200" s="18" t="n">
        <v>1</v>
      </c>
      <c r="G3200" s="20" t="n">
        <f aca="false">($E$2-D3200)/$E$2</f>
        <v>0.18728</v>
      </c>
      <c r="H3200" s="19" t="n">
        <f aca="false">D3200-$E$3</f>
        <v>5318</v>
      </c>
      <c r="I3200" s="18" t="n">
        <f aca="false">F3200*C3200</f>
        <v>25</v>
      </c>
      <c r="J3200" s="19" t="n">
        <f aca="false">H3200*I3200</f>
        <v>132950</v>
      </c>
      <c r="K3200" s="29" t="n">
        <f aca="false">D3200/$E$2</f>
        <v>0.81272</v>
      </c>
      <c r="L3200" s="30" t="n">
        <f aca="false">1/(1+EXP($L$2+($L$3*K3200)))</f>
        <v>0.115367564066667</v>
      </c>
      <c r="M3200" s="31" t="n">
        <f aca="false">(F3200)*(L3200)+(1-F3200)*(1-L3200)</f>
        <v>0.115367564066667</v>
      </c>
      <c r="N3200" s="31" t="n">
        <f aca="false">IF(B3200=1,LN(M3200),0)</f>
        <v>0</v>
      </c>
      <c r="O3200" s="42" t="n">
        <f aca="false">K3200</f>
        <v>0.81272</v>
      </c>
      <c r="P3200" s="43" t="n">
        <f aca="false">1/(1+EXP($P$2+($P$3*O3200)))</f>
        <v>0.986867884885603</v>
      </c>
      <c r="Q3200" s="42" t="n">
        <f aca="false">(F3200)*(P3200)+(1-F3200)*(1-P3200)</f>
        <v>0.986867884885603</v>
      </c>
      <c r="R3200" s="42" t="n">
        <f aca="false">IF(B3200&lt;&gt;1,LN(Q3200),0)</f>
        <v>-0.0132191037404846</v>
      </c>
    </row>
    <row r="3201" customFormat="false" ht="13" hidden="false" customHeight="false" outlineLevel="0" collapsed="false">
      <c r="A3201" s="18" t="n">
        <v>3192</v>
      </c>
      <c r="B3201" s="41" t="n">
        <v>0</v>
      </c>
      <c r="C3201" s="18" t="n">
        <v>16</v>
      </c>
      <c r="D3201" s="19" t="n">
        <v>16010</v>
      </c>
      <c r="E3201" s="19" t="n">
        <v>256159</v>
      </c>
      <c r="F3201" s="18" t="n">
        <v>1</v>
      </c>
      <c r="G3201" s="20" t="n">
        <f aca="false">($E$2-D3201)/$E$2</f>
        <v>0.3596</v>
      </c>
      <c r="H3201" s="19" t="n">
        <f aca="false">D3201-$E$3</f>
        <v>1010</v>
      </c>
      <c r="I3201" s="18" t="n">
        <f aca="false">F3201*C3201</f>
        <v>16</v>
      </c>
      <c r="J3201" s="19" t="n">
        <f aca="false">H3201*I3201</f>
        <v>16160</v>
      </c>
      <c r="K3201" s="29" t="n">
        <f aca="false">D3201/$E$2</f>
        <v>0.6404</v>
      </c>
      <c r="L3201" s="30" t="n">
        <f aca="false">1/(1+EXP($L$2+($L$3*K3201)))</f>
        <v>0.80370938640263</v>
      </c>
      <c r="M3201" s="31" t="n">
        <f aca="false">(F3201)*(L3201)+(1-F3201)*(1-L3201)</f>
        <v>0.80370938640263</v>
      </c>
      <c r="N3201" s="31" t="n">
        <f aca="false">IF(B3201=1,LN(M3201),0)</f>
        <v>0</v>
      </c>
      <c r="O3201" s="42" t="n">
        <f aca="false">K3201</f>
        <v>0.6404</v>
      </c>
      <c r="P3201" s="43" t="n">
        <f aca="false">1/(1+EXP($P$2+($P$3*O3201)))</f>
        <v>0.999865009115366</v>
      </c>
      <c r="Q3201" s="42" t="n">
        <f aca="false">(F3201)*(P3201)+(1-F3201)*(1-P3201)</f>
        <v>0.999865009115366</v>
      </c>
      <c r="R3201" s="42" t="n">
        <f aca="false">IF(B3201&lt;&gt;1,LN(Q3201),0)</f>
        <v>-0.000134999996724043</v>
      </c>
    </row>
    <row r="3202" customFormat="false" ht="13" hidden="false" customHeight="false" outlineLevel="0" collapsed="false">
      <c r="A3202" s="18" t="n">
        <v>3193</v>
      </c>
      <c r="B3202" s="41" t="n">
        <v>0</v>
      </c>
      <c r="C3202" s="18" t="n">
        <v>20</v>
      </c>
      <c r="D3202" s="19" t="n">
        <v>16559</v>
      </c>
      <c r="E3202" s="19" t="n">
        <v>331177</v>
      </c>
      <c r="F3202" s="18" t="n">
        <v>1</v>
      </c>
      <c r="G3202" s="20" t="n">
        <f aca="false">($E$2-D3202)/$E$2</f>
        <v>0.33764</v>
      </c>
      <c r="H3202" s="19" t="n">
        <f aca="false">D3202-$E$3</f>
        <v>1559</v>
      </c>
      <c r="I3202" s="18" t="n">
        <f aca="false">F3202*C3202</f>
        <v>20</v>
      </c>
      <c r="J3202" s="19" t="n">
        <f aca="false">H3202*I3202</f>
        <v>31180</v>
      </c>
      <c r="K3202" s="29" t="n">
        <f aca="false">D3202/$E$2</f>
        <v>0.66236</v>
      </c>
      <c r="L3202" s="30" t="n">
        <f aca="false">1/(1+EXP($L$2+($L$3*K3202)))</f>
        <v>0.72520010515221</v>
      </c>
      <c r="M3202" s="31" t="n">
        <f aca="false">(F3202)*(L3202)+(1-F3202)*(1-L3202)</f>
        <v>0.72520010515221</v>
      </c>
      <c r="N3202" s="31" t="n">
        <f aca="false">IF(B3202=1,LN(M3202),0)</f>
        <v>0</v>
      </c>
      <c r="O3202" s="42" t="n">
        <f aca="false">K3202</f>
        <v>0.66236</v>
      </c>
      <c r="P3202" s="43" t="n">
        <f aca="false">1/(1+EXP($P$2+($P$3*O3202)))</f>
        <v>0.999757712372369</v>
      </c>
      <c r="Q3202" s="42" t="n">
        <f aca="false">(F3202)*(P3202)+(1-F3202)*(1-P3202)</f>
        <v>0.999757712372369</v>
      </c>
      <c r="R3202" s="42" t="n">
        <f aca="false">IF(B3202&lt;&gt;1,LN(Q3202),0)</f>
        <v>-0.000242316984019596</v>
      </c>
    </row>
    <row r="3203" customFormat="false" ht="13" hidden="false" customHeight="false" outlineLevel="0" collapsed="false">
      <c r="A3203" s="18" t="n">
        <v>3194</v>
      </c>
      <c r="B3203" s="41" t="n">
        <v>0</v>
      </c>
      <c r="C3203" s="18" t="n">
        <v>21</v>
      </c>
      <c r="D3203" s="19" t="n">
        <v>15140</v>
      </c>
      <c r="E3203" s="19" t="n">
        <v>317931</v>
      </c>
      <c r="F3203" s="18" t="n">
        <v>1</v>
      </c>
      <c r="G3203" s="20" t="n">
        <f aca="false">($E$2-D3203)/$E$2</f>
        <v>0.3944</v>
      </c>
      <c r="H3203" s="19" t="n">
        <f aca="false">D3203-$E$3</f>
        <v>140</v>
      </c>
      <c r="I3203" s="18" t="n">
        <f aca="false">F3203*C3203</f>
        <v>21</v>
      </c>
      <c r="J3203" s="19" t="n">
        <f aca="false">H3203*I3203</f>
        <v>2940</v>
      </c>
      <c r="K3203" s="29" t="n">
        <f aca="false">D3203/$E$2</f>
        <v>0.6056</v>
      </c>
      <c r="L3203" s="30" t="n">
        <f aca="false">1/(1+EXP($L$2+($L$3*K3203)))</f>
        <v>0.891455966815043</v>
      </c>
      <c r="M3203" s="31" t="n">
        <f aca="false">(F3203)*(L3203)+(1-F3203)*(1-L3203)</f>
        <v>0.891455966815043</v>
      </c>
      <c r="N3203" s="31" t="n">
        <f aca="false">IF(B3203=1,LN(M3203),0)</f>
        <v>0</v>
      </c>
      <c r="O3203" s="42" t="n">
        <f aca="false">K3203</f>
        <v>0.6056</v>
      </c>
      <c r="P3203" s="43" t="n">
        <f aca="false">1/(1+EXP($P$2+($P$3*O3203)))</f>
        <v>0.999946579260948</v>
      </c>
      <c r="Q3203" s="42" t="n">
        <f aca="false">(F3203)*(P3203)+(1-F3203)*(1-P3203)</f>
        <v>0.999946579260948</v>
      </c>
      <c r="R3203" s="42" t="n">
        <f aca="false">IF(B3203&lt;&gt;1,LN(Q3203),0)</f>
        <v>-5.34221659902898E-005</v>
      </c>
    </row>
    <row r="3204" customFormat="false" ht="13" hidden="false" customHeight="false" outlineLevel="0" collapsed="false">
      <c r="A3204" s="18" t="n">
        <v>3195</v>
      </c>
      <c r="B3204" s="41" t="n">
        <v>0</v>
      </c>
      <c r="C3204" s="18" t="n">
        <v>10</v>
      </c>
      <c r="D3204" s="19" t="n">
        <v>16442</v>
      </c>
      <c r="E3204" s="19" t="n">
        <v>164423</v>
      </c>
      <c r="F3204" s="18" t="n">
        <v>1</v>
      </c>
      <c r="G3204" s="20" t="n">
        <f aca="false">($E$2-D3204)/$E$2</f>
        <v>0.34232</v>
      </c>
      <c r="H3204" s="19" t="n">
        <f aca="false">D3204-$E$3</f>
        <v>1442</v>
      </c>
      <c r="I3204" s="18" t="n">
        <f aca="false">F3204*C3204</f>
        <v>10</v>
      </c>
      <c r="J3204" s="19" t="n">
        <f aca="false">H3204*I3204</f>
        <v>14420</v>
      </c>
      <c r="K3204" s="29" t="n">
        <f aca="false">D3204/$E$2</f>
        <v>0.65768</v>
      </c>
      <c r="L3204" s="30" t="n">
        <f aca="false">1/(1+EXP($L$2+($L$3*K3204)))</f>
        <v>0.743456560699694</v>
      </c>
      <c r="M3204" s="31" t="n">
        <f aca="false">(F3204)*(L3204)+(1-F3204)*(1-L3204)</f>
        <v>0.743456560699694</v>
      </c>
      <c r="N3204" s="31" t="n">
        <f aca="false">IF(B3204=1,LN(M3204),0)</f>
        <v>0</v>
      </c>
      <c r="O3204" s="42" t="n">
        <f aca="false">K3204</f>
        <v>0.65768</v>
      </c>
      <c r="P3204" s="43" t="n">
        <f aca="false">1/(1+EXP($P$2+($P$3*O3204)))</f>
        <v>0.999786106896724</v>
      </c>
      <c r="Q3204" s="42" t="n">
        <f aca="false">(F3204)*(P3204)+(1-F3204)*(1-P3204)</f>
        <v>0.999786106896724</v>
      </c>
      <c r="R3204" s="42" t="n">
        <f aca="false">IF(B3204&lt;&gt;1,LN(Q3204),0)</f>
        <v>-0.000213915981668357</v>
      </c>
    </row>
    <row r="3205" customFormat="false" ht="13" hidden="false" customHeight="false" outlineLevel="0" collapsed="false">
      <c r="A3205" s="18" t="n">
        <v>3196</v>
      </c>
      <c r="B3205" s="41" t="n">
        <v>0</v>
      </c>
      <c r="C3205" s="18" t="n">
        <v>20</v>
      </c>
      <c r="D3205" s="19" t="n">
        <v>20026</v>
      </c>
      <c r="E3205" s="19" t="n">
        <v>400515</v>
      </c>
      <c r="F3205" s="18" t="n">
        <v>1</v>
      </c>
      <c r="G3205" s="20" t="n">
        <f aca="false">($E$2-D3205)/$E$2</f>
        <v>0.19896</v>
      </c>
      <c r="H3205" s="19" t="n">
        <f aca="false">D3205-$E$3</f>
        <v>5026</v>
      </c>
      <c r="I3205" s="18" t="n">
        <f aca="false">F3205*C3205</f>
        <v>20</v>
      </c>
      <c r="J3205" s="19" t="n">
        <f aca="false">H3205*I3205</f>
        <v>100520</v>
      </c>
      <c r="K3205" s="29" t="n">
        <f aca="false">D3205/$E$2</f>
        <v>0.80104</v>
      </c>
      <c r="L3205" s="30" t="n">
        <f aca="false">1/(1+EXP($L$2+($L$3*K3205)))</f>
        <v>0.141434130427687</v>
      </c>
      <c r="M3205" s="31" t="n">
        <f aca="false">(F3205)*(L3205)+(1-F3205)*(1-L3205)</f>
        <v>0.141434130427687</v>
      </c>
      <c r="N3205" s="31" t="n">
        <f aca="false">IF(B3205=1,LN(M3205),0)</f>
        <v>0</v>
      </c>
      <c r="O3205" s="42" t="n">
        <f aca="false">K3205</f>
        <v>0.80104</v>
      </c>
      <c r="P3205" s="43" t="n">
        <f aca="false">1/(1+EXP($P$2+($P$3*O3205)))</f>
        <v>0.99034556536549</v>
      </c>
      <c r="Q3205" s="42" t="n">
        <f aca="false">(F3205)*(P3205)+(1-F3205)*(1-P3205)</f>
        <v>0.99034556536549</v>
      </c>
      <c r="R3205" s="42" t="n">
        <f aca="false">IF(B3205&lt;&gt;1,LN(Q3205),0)</f>
        <v>-0.00970134083461107</v>
      </c>
    </row>
    <row r="3206" customFormat="false" ht="13" hidden="false" customHeight="false" outlineLevel="0" collapsed="false">
      <c r="A3206" s="18" t="n">
        <v>3197</v>
      </c>
      <c r="B3206" s="41" t="n">
        <v>0</v>
      </c>
      <c r="C3206" s="18" t="n">
        <v>25</v>
      </c>
      <c r="D3206" s="19" t="n">
        <v>20780</v>
      </c>
      <c r="E3206" s="19" t="n">
        <v>519491</v>
      </c>
      <c r="F3206" s="18" t="n">
        <v>1</v>
      </c>
      <c r="G3206" s="20" t="n">
        <f aca="false">($E$2-D3206)/$E$2</f>
        <v>0.1688</v>
      </c>
      <c r="H3206" s="19" t="n">
        <f aca="false">D3206-$E$3</f>
        <v>5780</v>
      </c>
      <c r="I3206" s="18" t="n">
        <f aca="false">F3206*C3206</f>
        <v>25</v>
      </c>
      <c r="J3206" s="19" t="n">
        <f aca="false">H3206*I3206</f>
        <v>144500</v>
      </c>
      <c r="K3206" s="29" t="n">
        <f aca="false">D3206/$E$2</f>
        <v>0.8312</v>
      </c>
      <c r="L3206" s="30" t="n">
        <f aca="false">1/(1+EXP($L$2+($L$3*K3206)))</f>
        <v>0.0826647187406314</v>
      </c>
      <c r="M3206" s="31" t="n">
        <f aca="false">(F3206)*(L3206)+(1-F3206)*(1-L3206)</f>
        <v>0.0826647187406314</v>
      </c>
      <c r="N3206" s="31" t="n">
        <f aca="false">IF(B3206=1,LN(M3206),0)</f>
        <v>0</v>
      </c>
      <c r="O3206" s="42" t="n">
        <f aca="false">K3206</f>
        <v>0.8312</v>
      </c>
      <c r="P3206" s="43" t="n">
        <f aca="false">1/(1+EXP($P$2+($P$3*O3206)))</f>
        <v>0.978692508103623</v>
      </c>
      <c r="Q3206" s="42" t="n">
        <f aca="false">(F3206)*(P3206)+(1-F3206)*(1-P3206)</f>
        <v>0.978692508103623</v>
      </c>
      <c r="R3206" s="42" t="n">
        <f aca="false">IF(B3206&lt;&gt;1,LN(Q3206),0)</f>
        <v>-0.0215377735264047</v>
      </c>
    </row>
    <row r="3207" customFormat="false" ht="13" hidden="false" customHeight="false" outlineLevel="0" collapsed="false">
      <c r="A3207" s="18" t="n">
        <v>3198</v>
      </c>
      <c r="B3207" s="41" t="n">
        <v>0</v>
      </c>
      <c r="C3207" s="18" t="n">
        <v>13</v>
      </c>
      <c r="D3207" s="19" t="n">
        <v>21027</v>
      </c>
      <c r="E3207" s="19" t="n">
        <v>273349</v>
      </c>
      <c r="F3207" s="18" t="n">
        <v>1</v>
      </c>
      <c r="G3207" s="20" t="n">
        <f aca="false">($E$2-D3207)/$E$2</f>
        <v>0.15892</v>
      </c>
      <c r="H3207" s="19" t="n">
        <f aca="false">D3207-$E$3</f>
        <v>6027</v>
      </c>
      <c r="I3207" s="18" t="n">
        <f aca="false">F3207*C3207</f>
        <v>13</v>
      </c>
      <c r="J3207" s="19" t="n">
        <f aca="false">H3207*I3207</f>
        <v>78351</v>
      </c>
      <c r="K3207" s="29" t="n">
        <f aca="false">D3207/$E$2</f>
        <v>0.84108</v>
      </c>
      <c r="L3207" s="30" t="n">
        <f aca="false">1/(1+EXP($L$2+($L$3*K3207)))</f>
        <v>0.0688623974618751</v>
      </c>
      <c r="M3207" s="31" t="n">
        <f aca="false">(F3207)*(L3207)+(1-F3207)*(1-L3207)</f>
        <v>0.0688623974618751</v>
      </c>
      <c r="N3207" s="31" t="n">
        <f aca="false">IF(B3207=1,LN(M3207),0)</f>
        <v>0</v>
      </c>
      <c r="O3207" s="42" t="n">
        <f aca="false">K3207</f>
        <v>0.84108</v>
      </c>
      <c r="P3207" s="43" t="n">
        <f aca="false">1/(1+EXP($P$2+($P$3*O3207)))</f>
        <v>0.972453600128399</v>
      </c>
      <c r="Q3207" s="42" t="n">
        <f aca="false">(F3207)*(P3207)+(1-F3207)*(1-P3207)</f>
        <v>0.972453600128399</v>
      </c>
      <c r="R3207" s="42" t="n">
        <f aca="false">IF(B3207&lt;&gt;1,LN(Q3207),0)</f>
        <v>-0.0279329165780195</v>
      </c>
    </row>
    <row r="3208" customFormat="false" ht="13" hidden="false" customHeight="false" outlineLevel="0" collapsed="false">
      <c r="A3208" s="18" t="n">
        <v>3199</v>
      </c>
      <c r="B3208" s="41" t="n">
        <v>0</v>
      </c>
      <c r="C3208" s="18" t="n">
        <v>21</v>
      </c>
      <c r="D3208" s="19" t="n">
        <v>18232</v>
      </c>
      <c r="E3208" s="19" t="n">
        <v>382877</v>
      </c>
      <c r="F3208" s="18" t="n">
        <v>1</v>
      </c>
      <c r="G3208" s="20" t="n">
        <f aca="false">($E$2-D3208)/$E$2</f>
        <v>0.27072</v>
      </c>
      <c r="H3208" s="19" t="n">
        <f aca="false">D3208-$E$3</f>
        <v>3232</v>
      </c>
      <c r="I3208" s="18" t="n">
        <f aca="false">F3208*C3208</f>
        <v>21</v>
      </c>
      <c r="J3208" s="19" t="n">
        <f aca="false">H3208*I3208</f>
        <v>67872</v>
      </c>
      <c r="K3208" s="29" t="n">
        <f aca="false">D3208/$E$2</f>
        <v>0.72928</v>
      </c>
      <c r="L3208" s="30" t="n">
        <f aca="false">1/(1+EXP($L$2+($L$3*K3208)))</f>
        <v>0.408998189831237</v>
      </c>
      <c r="M3208" s="31" t="n">
        <f aca="false">(F3208)*(L3208)+(1-F3208)*(1-L3208)</f>
        <v>0.408998189831237</v>
      </c>
      <c r="N3208" s="31" t="n">
        <f aca="false">IF(B3208=1,LN(M3208),0)</f>
        <v>0</v>
      </c>
      <c r="O3208" s="42" t="n">
        <f aca="false">K3208</f>
        <v>0.72928</v>
      </c>
      <c r="P3208" s="43" t="n">
        <f aca="false">1/(1+EXP($P$2+($P$3*O3208)))</f>
        <v>0.998560989727537</v>
      </c>
      <c r="Q3208" s="42" t="n">
        <f aca="false">(F3208)*(P3208)+(1-F3208)*(1-P3208)</f>
        <v>0.998560989727537</v>
      </c>
      <c r="R3208" s="42" t="n">
        <f aca="false">IF(B3208&lt;&gt;1,LN(Q3208),0)</f>
        <v>-0.00144004664209577</v>
      </c>
    </row>
    <row r="3209" customFormat="false" ht="13" hidden="false" customHeight="false" outlineLevel="0" collapsed="false">
      <c r="A3209" s="18" t="n">
        <v>3200</v>
      </c>
      <c r="B3209" s="41" t="n">
        <v>0</v>
      </c>
      <c r="C3209" s="18" t="n">
        <v>42</v>
      </c>
      <c r="D3209" s="19" t="n">
        <v>18641</v>
      </c>
      <c r="E3209" s="19" t="n">
        <v>782927</v>
      </c>
      <c r="F3209" s="18" t="n">
        <v>1</v>
      </c>
      <c r="G3209" s="20" t="n">
        <f aca="false">($E$2-D3209)/$E$2</f>
        <v>0.25436</v>
      </c>
      <c r="H3209" s="19" t="n">
        <f aca="false">D3209-$E$3</f>
        <v>3641</v>
      </c>
      <c r="I3209" s="18" t="n">
        <f aca="false">F3209*C3209</f>
        <v>42</v>
      </c>
      <c r="J3209" s="19" t="n">
        <f aca="false">H3209*I3209</f>
        <v>152922</v>
      </c>
      <c r="K3209" s="29" t="n">
        <f aca="false">D3209/$E$2</f>
        <v>0.74564</v>
      </c>
      <c r="L3209" s="30" t="n">
        <f aca="false">1/(1+EXP($L$2+($L$3*K3209)))</f>
        <v>0.332847123123386</v>
      </c>
      <c r="M3209" s="31" t="n">
        <f aca="false">(F3209)*(L3209)+(1-F3209)*(1-L3209)</f>
        <v>0.332847123123386</v>
      </c>
      <c r="N3209" s="31" t="n">
        <f aca="false">IF(B3209=1,LN(M3209),0)</f>
        <v>0</v>
      </c>
      <c r="O3209" s="42" t="n">
        <f aca="false">K3209</f>
        <v>0.74564</v>
      </c>
      <c r="P3209" s="43" t="n">
        <f aca="false">1/(1+EXP($P$2+($P$3*O3209)))</f>
        <v>0.997776664455337</v>
      </c>
      <c r="Q3209" s="42" t="n">
        <f aca="false">(F3209)*(P3209)+(1-F3209)*(1-P3209)</f>
        <v>0.997776664455337</v>
      </c>
      <c r="R3209" s="42" t="n">
        <f aca="false">IF(B3209&lt;&gt;1,LN(Q3209),0)</f>
        <v>-0.00222581082473447</v>
      </c>
    </row>
    <row r="3210" customFormat="false" ht="13" hidden="false" customHeight="false" outlineLevel="0" collapsed="false">
      <c r="A3210" s="18" t="n">
        <v>3201</v>
      </c>
      <c r="B3210" s="41" t="n">
        <v>0</v>
      </c>
      <c r="C3210" s="18" t="n">
        <v>10</v>
      </c>
      <c r="D3210" s="19" t="n">
        <v>16402</v>
      </c>
      <c r="E3210" s="19" t="n">
        <v>164019</v>
      </c>
      <c r="F3210" s="18" t="n">
        <v>1</v>
      </c>
      <c r="G3210" s="20" t="n">
        <f aca="false">($E$2-D3210)/$E$2</f>
        <v>0.34392</v>
      </c>
      <c r="H3210" s="19" t="n">
        <f aca="false">D3210-$E$3</f>
        <v>1402</v>
      </c>
      <c r="I3210" s="18" t="n">
        <f aca="false">F3210*C3210</f>
        <v>10</v>
      </c>
      <c r="J3210" s="19" t="n">
        <f aca="false">H3210*I3210</f>
        <v>14020</v>
      </c>
      <c r="K3210" s="29" t="n">
        <f aca="false">D3210/$E$2</f>
        <v>0.65608</v>
      </c>
      <c r="L3210" s="30" t="n">
        <f aca="false">1/(1+EXP($L$2+($L$3*K3210)))</f>
        <v>0.749512698117688</v>
      </c>
      <c r="M3210" s="31" t="n">
        <f aca="false">(F3210)*(L3210)+(1-F3210)*(1-L3210)</f>
        <v>0.749512698117688</v>
      </c>
      <c r="N3210" s="31" t="n">
        <f aca="false">IF(B3210=1,LN(M3210),0)</f>
        <v>0</v>
      </c>
      <c r="O3210" s="42" t="n">
        <f aca="false">K3210</f>
        <v>0.65608</v>
      </c>
      <c r="P3210" s="43" t="n">
        <f aca="false">1/(1+EXP($P$2+($P$3*O3210)))</f>
        <v>0.999795030644933</v>
      </c>
      <c r="Q3210" s="42" t="n">
        <f aca="false">(F3210)*(P3210)+(1-F3210)*(1-P3210)</f>
        <v>0.999795030644933</v>
      </c>
      <c r="R3210" s="42" t="n">
        <f aca="false">IF(B3210&lt;&gt;1,LN(Q3210),0)</f>
        <v>-0.000204990364156317</v>
      </c>
    </row>
    <row r="3211" customFormat="false" ht="13" hidden="false" customHeight="false" outlineLevel="0" collapsed="false">
      <c r="A3211" s="18" t="n">
        <v>3202</v>
      </c>
      <c r="B3211" s="41" t="n">
        <v>0</v>
      </c>
      <c r="C3211" s="18" t="n">
        <v>37</v>
      </c>
      <c r="D3211" s="19" t="n">
        <v>15042</v>
      </c>
      <c r="E3211" s="19" t="n">
        <v>556571</v>
      </c>
      <c r="F3211" s="18" t="n">
        <v>1</v>
      </c>
      <c r="G3211" s="20" t="n">
        <f aca="false">($E$2-D3211)/$E$2</f>
        <v>0.39832</v>
      </c>
      <c r="H3211" s="19" t="n">
        <f aca="false">D3211-$E$3</f>
        <v>42</v>
      </c>
      <c r="I3211" s="18" t="n">
        <f aca="false">F3211*C3211</f>
        <v>37</v>
      </c>
      <c r="J3211" s="19" t="n">
        <f aca="false">H3211*I3211</f>
        <v>1554</v>
      </c>
      <c r="K3211" s="29" t="n">
        <f aca="false">D3211/$E$2</f>
        <v>0.60168</v>
      </c>
      <c r="L3211" s="30" t="n">
        <f aca="false">1/(1+EXP($L$2+($L$3*K3211)))</f>
        <v>0.898813182884283</v>
      </c>
      <c r="M3211" s="31" t="n">
        <f aca="false">(F3211)*(L3211)+(1-F3211)*(1-L3211)</f>
        <v>0.898813182884283</v>
      </c>
      <c r="N3211" s="31" t="n">
        <f aca="false">IF(B3211=1,LN(M3211),0)</f>
        <v>0</v>
      </c>
      <c r="O3211" s="42" t="n">
        <f aca="false">K3211</f>
        <v>0.60168</v>
      </c>
      <c r="P3211" s="43" t="n">
        <f aca="false">1/(1+EXP($P$2+($P$3*O3211)))</f>
        <v>0.999951876359844</v>
      </c>
      <c r="Q3211" s="42" t="n">
        <f aca="false">(F3211)*(P3211)+(1-F3211)*(1-P3211)</f>
        <v>0.999951876359844</v>
      </c>
      <c r="R3211" s="42" t="n">
        <f aca="false">IF(B3211&lt;&gt;1,LN(Q3211),0)</f>
        <v>-4.81247981357942E-005</v>
      </c>
    </row>
    <row r="3212" customFormat="false" ht="13" hidden="false" customHeight="false" outlineLevel="0" collapsed="false">
      <c r="A3212" s="18" t="n">
        <v>3203</v>
      </c>
      <c r="B3212" s="41" t="n">
        <v>0</v>
      </c>
      <c r="C3212" s="18" t="n">
        <v>14</v>
      </c>
      <c r="D3212" s="19" t="n">
        <v>15234</v>
      </c>
      <c r="E3212" s="19" t="n">
        <v>213270</v>
      </c>
      <c r="F3212" s="18" t="n">
        <v>1</v>
      </c>
      <c r="G3212" s="20" t="n">
        <f aca="false">($E$2-D3212)/$E$2</f>
        <v>0.39064</v>
      </c>
      <c r="H3212" s="19" t="n">
        <f aca="false">D3212-$E$3</f>
        <v>234</v>
      </c>
      <c r="I3212" s="18" t="n">
        <f aca="false">F3212*C3212</f>
        <v>14</v>
      </c>
      <c r="J3212" s="19" t="n">
        <f aca="false">H3212*I3212</f>
        <v>3276</v>
      </c>
      <c r="K3212" s="29" t="n">
        <f aca="false">D3212/$E$2</f>
        <v>0.60936</v>
      </c>
      <c r="L3212" s="30" t="n">
        <f aca="false">1/(1+EXP($L$2+($L$3*K3212)))</f>
        <v>0.883961736195417</v>
      </c>
      <c r="M3212" s="31" t="n">
        <f aca="false">(F3212)*(L3212)+(1-F3212)*(1-L3212)</f>
        <v>0.883961736195417</v>
      </c>
      <c r="N3212" s="31" t="n">
        <f aca="false">IF(B3212=1,LN(M3212),0)</f>
        <v>0</v>
      </c>
      <c r="O3212" s="42" t="n">
        <f aca="false">K3212</f>
        <v>0.60936</v>
      </c>
      <c r="P3212" s="43" t="n">
        <f aca="false">1/(1+EXP($P$2+($P$3*O3212)))</f>
        <v>0.9999409513467</v>
      </c>
      <c r="Q3212" s="42" t="n">
        <f aca="false">(F3212)*(P3212)+(1-F3212)*(1-P3212)</f>
        <v>0.9999409513467</v>
      </c>
      <c r="R3212" s="42" t="n">
        <f aca="false">IF(B3212&lt;&gt;1,LN(Q3212),0)</f>
        <v>-5.90503967400031E-005</v>
      </c>
    </row>
    <row r="3213" customFormat="false" ht="13" hidden="false" customHeight="false" outlineLevel="0" collapsed="false">
      <c r="A3213" s="18" t="n">
        <v>3204</v>
      </c>
      <c r="B3213" s="41" t="n">
        <v>0</v>
      </c>
      <c r="C3213" s="18" t="n">
        <v>21</v>
      </c>
      <c r="D3213" s="19" t="n">
        <v>17257</v>
      </c>
      <c r="E3213" s="19" t="n">
        <v>362389</v>
      </c>
      <c r="F3213" s="18" t="n">
        <v>1</v>
      </c>
      <c r="G3213" s="20" t="n">
        <f aca="false">($E$2-D3213)/$E$2</f>
        <v>0.30972</v>
      </c>
      <c r="H3213" s="19" t="n">
        <f aca="false">D3213-$E$3</f>
        <v>2257</v>
      </c>
      <c r="I3213" s="18" t="n">
        <f aca="false">F3213*C3213</f>
        <v>21</v>
      </c>
      <c r="J3213" s="19" t="n">
        <f aca="false">H3213*I3213</f>
        <v>47397</v>
      </c>
      <c r="K3213" s="29" t="n">
        <f aca="false">D3213/$E$2</f>
        <v>0.69028</v>
      </c>
      <c r="L3213" s="30" t="n">
        <f aca="false">1/(1+EXP($L$2+($L$3*K3213)))</f>
        <v>0.601557130274876</v>
      </c>
      <c r="M3213" s="31" t="n">
        <f aca="false">(F3213)*(L3213)+(1-F3213)*(1-L3213)</f>
        <v>0.601557130274876</v>
      </c>
      <c r="N3213" s="31" t="n">
        <f aca="false">IF(B3213=1,LN(M3213),0)</f>
        <v>0</v>
      </c>
      <c r="O3213" s="42" t="n">
        <f aca="false">K3213</f>
        <v>0.69028</v>
      </c>
      <c r="P3213" s="43" t="n">
        <f aca="false">1/(1+EXP($P$2+($P$3*O3213)))</f>
        <v>0.999490382111446</v>
      </c>
      <c r="Q3213" s="42" t="n">
        <f aca="false">(F3213)*(P3213)+(1-F3213)*(1-P3213)</f>
        <v>0.999490382111446</v>
      </c>
      <c r="R3213" s="42" t="n">
        <f aca="false">IF(B3213&lt;&gt;1,LN(Q3213),0)</f>
        <v>-0.000509747787884361</v>
      </c>
    </row>
    <row r="3214" customFormat="false" ht="13" hidden="false" customHeight="false" outlineLevel="0" collapsed="false">
      <c r="A3214" s="18" t="n">
        <v>3205</v>
      </c>
      <c r="B3214" s="41" t="n">
        <v>0</v>
      </c>
      <c r="C3214" s="18" t="n">
        <v>28</v>
      </c>
      <c r="D3214" s="19" t="n">
        <v>15288</v>
      </c>
      <c r="E3214" s="19" t="n">
        <v>428067</v>
      </c>
      <c r="F3214" s="18" t="n">
        <v>1</v>
      </c>
      <c r="G3214" s="20" t="n">
        <f aca="false">($E$2-D3214)/$E$2</f>
        <v>0.38848</v>
      </c>
      <c r="H3214" s="19" t="n">
        <f aca="false">D3214-$E$3</f>
        <v>288</v>
      </c>
      <c r="I3214" s="18" t="n">
        <f aca="false">F3214*C3214</f>
        <v>28</v>
      </c>
      <c r="J3214" s="19" t="n">
        <f aca="false">H3214*I3214</f>
        <v>8064</v>
      </c>
      <c r="K3214" s="29" t="n">
        <f aca="false">D3214/$E$2</f>
        <v>0.61152</v>
      </c>
      <c r="L3214" s="30" t="n">
        <f aca="false">1/(1+EXP($L$2+($L$3*K3214)))</f>
        <v>0.879456152234732</v>
      </c>
      <c r="M3214" s="31" t="n">
        <f aca="false">(F3214)*(L3214)+(1-F3214)*(1-L3214)</f>
        <v>0.879456152234732</v>
      </c>
      <c r="N3214" s="31" t="n">
        <f aca="false">IF(B3214=1,LN(M3214),0)</f>
        <v>0</v>
      </c>
      <c r="O3214" s="42" t="n">
        <f aca="false">K3214</f>
        <v>0.61152</v>
      </c>
      <c r="P3214" s="43" t="n">
        <f aca="false">1/(1+EXP($P$2+($P$3*O3214)))</f>
        <v>0.999937454033965</v>
      </c>
      <c r="Q3214" s="42" t="n">
        <f aca="false">(F3214)*(P3214)+(1-F3214)*(1-P3214)</f>
        <v>0.999937454033965</v>
      </c>
      <c r="R3214" s="42" t="n">
        <f aca="false">IF(B3214&lt;&gt;1,LN(Q3214),0)</f>
        <v>-6.25479221157741E-005</v>
      </c>
    </row>
    <row r="3215" customFormat="false" ht="13" hidden="false" customHeight="false" outlineLevel="0" collapsed="false">
      <c r="A3215" s="18" t="n">
        <v>3206</v>
      </c>
      <c r="B3215" s="41" t="n">
        <v>0</v>
      </c>
      <c r="C3215" s="18" t="n">
        <v>42</v>
      </c>
      <c r="D3215" s="19" t="n">
        <v>21545</v>
      </c>
      <c r="E3215" s="19" t="n">
        <v>904878</v>
      </c>
      <c r="F3215" s="18" t="n">
        <v>1</v>
      </c>
      <c r="G3215" s="20" t="n">
        <f aca="false">($E$2-D3215)/$E$2</f>
        <v>0.1382</v>
      </c>
      <c r="H3215" s="19" t="n">
        <f aca="false">D3215-$E$3</f>
        <v>6545</v>
      </c>
      <c r="I3215" s="18" t="n">
        <f aca="false">F3215*C3215</f>
        <v>42</v>
      </c>
      <c r="J3215" s="19" t="n">
        <f aca="false">H3215*I3215</f>
        <v>274890</v>
      </c>
      <c r="K3215" s="29" t="n">
        <f aca="false">D3215/$E$2</f>
        <v>0.8618</v>
      </c>
      <c r="L3215" s="30" t="n">
        <f aca="false">1/(1+EXP($L$2+($L$3*K3215)))</f>
        <v>0.0465867747229782</v>
      </c>
      <c r="M3215" s="31" t="n">
        <f aca="false">(F3215)*(L3215)+(1-F3215)*(1-L3215)</f>
        <v>0.0465867747229782</v>
      </c>
      <c r="N3215" s="31" t="n">
        <f aca="false">IF(B3215=1,LN(M3215),0)</f>
        <v>0</v>
      </c>
      <c r="O3215" s="42" t="n">
        <f aca="false">K3215</f>
        <v>0.8618</v>
      </c>
      <c r="P3215" s="43" t="n">
        <f aca="false">1/(1+EXP($P$2+($P$3*O3215)))</f>
        <v>0.953111485078421</v>
      </c>
      <c r="Q3215" s="42" t="n">
        <f aca="false">(F3215)*(P3215)+(1-F3215)*(1-P3215)</f>
        <v>0.953111485078421</v>
      </c>
      <c r="R3215" s="42" t="n">
        <f aca="false">IF(B3215&lt;&gt;1,LN(Q3215),0)</f>
        <v>-0.0480233988767448</v>
      </c>
    </row>
    <row r="3216" customFormat="false" ht="13" hidden="false" customHeight="false" outlineLevel="0" collapsed="false">
      <c r="A3216" s="18" t="n">
        <v>3207</v>
      </c>
      <c r="B3216" s="41" t="n">
        <v>0</v>
      </c>
      <c r="C3216" s="18" t="n">
        <v>12</v>
      </c>
      <c r="D3216" s="19" t="n">
        <v>19183</v>
      </c>
      <c r="E3216" s="19" t="n">
        <v>230192</v>
      </c>
      <c r="F3216" s="18" t="n">
        <v>1</v>
      </c>
      <c r="G3216" s="20" t="n">
        <f aca="false">($E$2-D3216)/$E$2</f>
        <v>0.23268</v>
      </c>
      <c r="H3216" s="19" t="n">
        <f aca="false">D3216-$E$3</f>
        <v>4183</v>
      </c>
      <c r="I3216" s="18" t="n">
        <f aca="false">F3216*C3216</f>
        <v>12</v>
      </c>
      <c r="J3216" s="19" t="n">
        <f aca="false">H3216*I3216</f>
        <v>50196</v>
      </c>
      <c r="K3216" s="29" t="n">
        <f aca="false">D3216/$E$2</f>
        <v>0.76732</v>
      </c>
      <c r="L3216" s="30" t="n">
        <f aca="false">1/(1+EXP($L$2+($L$3*K3216)))</f>
        <v>0.244350778140369</v>
      </c>
      <c r="M3216" s="31" t="n">
        <f aca="false">(F3216)*(L3216)+(1-F3216)*(1-L3216)</f>
        <v>0.244350778140369</v>
      </c>
      <c r="N3216" s="31" t="n">
        <f aca="false">IF(B3216=1,LN(M3216),0)</f>
        <v>0</v>
      </c>
      <c r="O3216" s="42" t="n">
        <f aca="false">K3216</f>
        <v>0.76732</v>
      </c>
      <c r="P3216" s="43" t="n">
        <f aca="false">1/(1+EXP($P$2+($P$3*O3216)))</f>
        <v>0.996045562433482</v>
      </c>
      <c r="Q3216" s="42" t="n">
        <f aca="false">(F3216)*(P3216)+(1-F3216)*(1-P3216)</f>
        <v>0.996045562433482</v>
      </c>
      <c r="R3216" s="42" t="n">
        <f aca="false">IF(B3216&lt;&gt;1,LN(Q3216),0)</f>
        <v>-0.00396227702868599</v>
      </c>
    </row>
    <row r="3217" customFormat="false" ht="13" hidden="false" customHeight="false" outlineLevel="0" collapsed="false">
      <c r="A3217" s="18" t="n">
        <v>3208</v>
      </c>
      <c r="B3217" s="41" t="n">
        <v>0</v>
      </c>
      <c r="C3217" s="18" t="n">
        <v>25</v>
      </c>
      <c r="D3217" s="19" t="n">
        <v>20673</v>
      </c>
      <c r="E3217" s="19" t="n">
        <v>516826</v>
      </c>
      <c r="F3217" s="18" t="n">
        <v>1</v>
      </c>
      <c r="G3217" s="20" t="n">
        <f aca="false">($E$2-D3217)/$E$2</f>
        <v>0.17308</v>
      </c>
      <c r="H3217" s="19" t="n">
        <f aca="false">D3217-$E$3</f>
        <v>5673</v>
      </c>
      <c r="I3217" s="18" t="n">
        <f aca="false">F3217*C3217</f>
        <v>25</v>
      </c>
      <c r="J3217" s="19" t="n">
        <f aca="false">H3217*I3217</f>
        <v>141825</v>
      </c>
      <c r="K3217" s="29" t="n">
        <f aca="false">D3217/$E$2</f>
        <v>0.82692</v>
      </c>
      <c r="L3217" s="30" t="n">
        <f aca="false">1/(1+EXP($L$2+($L$3*K3217)))</f>
        <v>0.0893926829099728</v>
      </c>
      <c r="M3217" s="31" t="n">
        <f aca="false">(F3217)*(L3217)+(1-F3217)*(1-L3217)</f>
        <v>0.0893926829099728</v>
      </c>
      <c r="N3217" s="31" t="n">
        <f aca="false">IF(B3217=1,LN(M3217),0)</f>
        <v>0</v>
      </c>
      <c r="O3217" s="42" t="n">
        <f aca="false">K3217</f>
        <v>0.82692</v>
      </c>
      <c r="P3217" s="43" t="n">
        <f aca="false">1/(1+EXP($P$2+($P$3*O3217)))</f>
        <v>0.980944874613357</v>
      </c>
      <c r="Q3217" s="42" t="n">
        <f aca="false">(F3217)*(P3217)+(1-F3217)*(1-P3217)</f>
        <v>0.980944874613357</v>
      </c>
      <c r="R3217" s="42" t="n">
        <f aca="false">IF(B3217&lt;&gt;1,LN(Q3217),0)</f>
        <v>-0.0192390140503445</v>
      </c>
    </row>
    <row r="3218" customFormat="false" ht="13" hidden="false" customHeight="false" outlineLevel="0" collapsed="false">
      <c r="A3218" s="18" t="n">
        <v>3209</v>
      </c>
      <c r="B3218" s="41" t="n">
        <v>0</v>
      </c>
      <c r="C3218" s="18" t="n">
        <v>34</v>
      </c>
      <c r="D3218" s="19" t="n">
        <v>16749</v>
      </c>
      <c r="E3218" s="19" t="n">
        <v>569478</v>
      </c>
      <c r="F3218" s="18" t="n">
        <v>1</v>
      </c>
      <c r="G3218" s="20" t="n">
        <f aca="false">($E$2-D3218)/$E$2</f>
        <v>0.33004</v>
      </c>
      <c r="H3218" s="19" t="n">
        <f aca="false">D3218-$E$3</f>
        <v>1749</v>
      </c>
      <c r="I3218" s="18" t="n">
        <f aca="false">F3218*C3218</f>
        <v>34</v>
      </c>
      <c r="J3218" s="19" t="n">
        <f aca="false">H3218*I3218</f>
        <v>59466</v>
      </c>
      <c r="K3218" s="29" t="n">
        <f aca="false">D3218/$E$2</f>
        <v>0.66996</v>
      </c>
      <c r="L3218" s="30" t="n">
        <f aca="false">1/(1+EXP($L$2+($L$3*K3218)))</f>
        <v>0.693894822472381</v>
      </c>
      <c r="M3218" s="31" t="n">
        <f aca="false">(F3218)*(L3218)+(1-F3218)*(1-L3218)</f>
        <v>0.693894822472381</v>
      </c>
      <c r="N3218" s="31" t="n">
        <f aca="false">IF(B3218=1,LN(M3218),0)</f>
        <v>0</v>
      </c>
      <c r="O3218" s="42" t="n">
        <f aca="false">K3218</f>
        <v>0.66996</v>
      </c>
      <c r="P3218" s="43" t="n">
        <f aca="false">1/(1+EXP($P$2+($P$3*O3218)))</f>
        <v>0.999703354128155</v>
      </c>
      <c r="Q3218" s="42" t="n">
        <f aca="false">(F3218)*(P3218)+(1-F3218)*(1-P3218)</f>
        <v>0.999703354128155</v>
      </c>
      <c r="R3218" s="42" t="n">
        <f aca="false">IF(B3218&lt;&gt;1,LN(Q3218),0)</f>
        <v>-0.000296689879935149</v>
      </c>
    </row>
    <row r="3219" customFormat="false" ht="13" hidden="false" customHeight="false" outlineLevel="0" collapsed="false">
      <c r="A3219" s="18" t="n">
        <v>3210</v>
      </c>
      <c r="B3219" s="41" t="n">
        <v>0</v>
      </c>
      <c r="C3219" s="18" t="n">
        <v>20</v>
      </c>
      <c r="D3219" s="19" t="n">
        <v>20607</v>
      </c>
      <c r="E3219" s="19" t="n">
        <v>412133</v>
      </c>
      <c r="F3219" s="18" t="n">
        <v>1</v>
      </c>
      <c r="G3219" s="20" t="n">
        <f aca="false">($E$2-D3219)/$E$2</f>
        <v>0.17572</v>
      </c>
      <c r="H3219" s="19" t="n">
        <f aca="false">D3219-$E$3</f>
        <v>5607</v>
      </c>
      <c r="I3219" s="18" t="n">
        <f aca="false">F3219*C3219</f>
        <v>20</v>
      </c>
      <c r="J3219" s="19" t="n">
        <f aca="false">H3219*I3219</f>
        <v>112140</v>
      </c>
      <c r="K3219" s="29" t="n">
        <f aca="false">D3219/$E$2</f>
        <v>0.82428</v>
      </c>
      <c r="L3219" s="30" t="n">
        <f aca="false">1/(1+EXP($L$2+($L$3*K3219)))</f>
        <v>0.0937852702581593</v>
      </c>
      <c r="M3219" s="31" t="n">
        <f aca="false">(F3219)*(L3219)+(1-F3219)*(1-L3219)</f>
        <v>0.0937852702581593</v>
      </c>
      <c r="N3219" s="31" t="n">
        <f aca="false">IF(B3219=1,LN(M3219),0)</f>
        <v>0</v>
      </c>
      <c r="O3219" s="42" t="n">
        <f aca="false">K3219</f>
        <v>0.82428</v>
      </c>
      <c r="P3219" s="43" t="n">
        <f aca="false">1/(1+EXP($P$2+($P$3*O3219)))</f>
        <v>0.98221598311265</v>
      </c>
      <c r="Q3219" s="42" t="n">
        <f aca="false">(F3219)*(P3219)+(1-F3219)*(1-P3219)</f>
        <v>0.98221598311265</v>
      </c>
      <c r="R3219" s="42" t="n">
        <f aca="false">IF(B3219&lt;&gt;1,LN(Q3219),0)</f>
        <v>-0.0179440527414742</v>
      </c>
    </row>
    <row r="3220" customFormat="false" ht="13" hidden="false" customHeight="false" outlineLevel="0" collapsed="false">
      <c r="A3220" s="18" t="n">
        <v>3211</v>
      </c>
      <c r="B3220" s="41" t="n">
        <v>0</v>
      </c>
      <c r="C3220" s="18" t="n">
        <v>21</v>
      </c>
      <c r="D3220" s="19" t="n">
        <v>20529</v>
      </c>
      <c r="E3220" s="19" t="n">
        <v>431100</v>
      </c>
      <c r="F3220" s="18" t="n">
        <v>1</v>
      </c>
      <c r="G3220" s="20" t="n">
        <f aca="false">($E$2-D3220)/$E$2</f>
        <v>0.17884</v>
      </c>
      <c r="H3220" s="19" t="n">
        <f aca="false">D3220-$E$3</f>
        <v>5529</v>
      </c>
      <c r="I3220" s="18" t="n">
        <f aca="false">F3220*C3220</f>
        <v>21</v>
      </c>
      <c r="J3220" s="19" t="n">
        <f aca="false">H3220*I3220</f>
        <v>116109</v>
      </c>
      <c r="K3220" s="29" t="n">
        <f aca="false">D3220/$E$2</f>
        <v>0.82116</v>
      </c>
      <c r="L3220" s="30" t="n">
        <f aca="false">1/(1+EXP($L$2+($L$3*K3220)))</f>
        <v>0.0992252044810404</v>
      </c>
      <c r="M3220" s="31" t="n">
        <f aca="false">(F3220)*(L3220)+(1-F3220)*(1-L3220)</f>
        <v>0.0992252044810404</v>
      </c>
      <c r="N3220" s="31" t="n">
        <f aca="false">IF(B3220=1,LN(M3220),0)</f>
        <v>0</v>
      </c>
      <c r="O3220" s="42" t="n">
        <f aca="false">K3220</f>
        <v>0.82116</v>
      </c>
      <c r="P3220" s="43" t="n">
        <f aca="false">1/(1+EXP($P$2+($P$3*O3220)))</f>
        <v>0.983611151198955</v>
      </c>
      <c r="Q3220" s="42" t="n">
        <f aca="false">(F3220)*(P3220)+(1-F3220)*(1-P3220)</f>
        <v>0.983611151198955</v>
      </c>
      <c r="R3220" s="42" t="n">
        <f aca="false">IF(B3220&lt;&gt;1,LN(Q3220),0)</f>
        <v>-0.0165246315765128</v>
      </c>
    </row>
    <row r="3221" customFormat="false" ht="13" hidden="false" customHeight="false" outlineLevel="0" collapsed="false">
      <c r="A3221" s="18" t="n">
        <v>3212</v>
      </c>
      <c r="B3221" s="41" t="n">
        <v>0</v>
      </c>
      <c r="C3221" s="18" t="n">
        <v>15</v>
      </c>
      <c r="D3221" s="19" t="n">
        <v>19670</v>
      </c>
      <c r="E3221" s="19" t="n">
        <v>295047</v>
      </c>
      <c r="F3221" s="18" t="n">
        <v>1</v>
      </c>
      <c r="G3221" s="20" t="n">
        <f aca="false">($E$2-D3221)/$E$2</f>
        <v>0.2132</v>
      </c>
      <c r="H3221" s="19" t="n">
        <f aca="false">D3221-$E$3</f>
        <v>4670</v>
      </c>
      <c r="I3221" s="18" t="n">
        <f aca="false">F3221*C3221</f>
        <v>15</v>
      </c>
      <c r="J3221" s="19" t="n">
        <f aca="false">H3221*I3221</f>
        <v>70050</v>
      </c>
      <c r="K3221" s="29" t="n">
        <f aca="false">D3221/$E$2</f>
        <v>0.7868</v>
      </c>
      <c r="L3221" s="30" t="n">
        <f aca="false">1/(1+EXP($L$2+($L$3*K3221)))</f>
        <v>0.179666987552426</v>
      </c>
      <c r="M3221" s="31" t="n">
        <f aca="false">(F3221)*(L3221)+(1-F3221)*(1-L3221)</f>
        <v>0.179666987552426</v>
      </c>
      <c r="N3221" s="31" t="n">
        <f aca="false">IF(B3221=1,LN(M3221),0)</f>
        <v>0</v>
      </c>
      <c r="O3221" s="42" t="n">
        <f aca="false">K3221</f>
        <v>0.7868</v>
      </c>
      <c r="P3221" s="43" t="n">
        <f aca="false">1/(1+EXP($P$2+($P$3*O3221)))</f>
        <v>0.993373286033362</v>
      </c>
      <c r="Q3221" s="42" t="n">
        <f aca="false">(F3221)*(P3221)+(1-F3221)*(1-P3221)</f>
        <v>0.993373286033362</v>
      </c>
      <c r="R3221" s="42" t="n">
        <f aca="false">IF(B3221&lt;&gt;1,LN(Q3221),0)</f>
        <v>-0.00664876812067833</v>
      </c>
    </row>
    <row r="3222" customFormat="false" ht="13" hidden="false" customHeight="false" outlineLevel="0" collapsed="false">
      <c r="A3222" s="18" t="n">
        <v>3213</v>
      </c>
      <c r="B3222" s="41" t="n">
        <v>0</v>
      </c>
      <c r="C3222" s="18" t="n">
        <v>44</v>
      </c>
      <c r="D3222" s="19" t="n">
        <v>17341</v>
      </c>
      <c r="E3222" s="19" t="n">
        <v>763003</v>
      </c>
      <c r="F3222" s="18" t="n">
        <v>1</v>
      </c>
      <c r="G3222" s="20" t="n">
        <f aca="false">($E$2-D3222)/$E$2</f>
        <v>0.30636</v>
      </c>
      <c r="H3222" s="19" t="n">
        <f aca="false">D3222-$E$3</f>
        <v>2341</v>
      </c>
      <c r="I3222" s="18" t="n">
        <f aca="false">F3222*C3222</f>
        <v>44</v>
      </c>
      <c r="J3222" s="19" t="n">
        <f aca="false">H3222*I3222</f>
        <v>103004</v>
      </c>
      <c r="K3222" s="29" t="n">
        <f aca="false">D3222/$E$2</f>
        <v>0.69364</v>
      </c>
      <c r="L3222" s="30" t="n">
        <f aca="false">1/(1+EXP($L$2+($L$3*K3222)))</f>
        <v>0.58534430940203</v>
      </c>
      <c r="M3222" s="31" t="n">
        <f aca="false">(F3222)*(L3222)+(1-F3222)*(1-L3222)</f>
        <v>0.58534430940203</v>
      </c>
      <c r="N3222" s="31" t="n">
        <f aca="false">IF(B3222=1,LN(M3222),0)</f>
        <v>0</v>
      </c>
      <c r="O3222" s="42" t="n">
        <f aca="false">K3222</f>
        <v>0.69364</v>
      </c>
      <c r="P3222" s="43" t="n">
        <f aca="false">1/(1+EXP($P$2+($P$3*O3222)))</f>
        <v>0.999442687789361</v>
      </c>
      <c r="Q3222" s="42" t="n">
        <f aca="false">(F3222)*(P3222)+(1-F3222)*(1-P3222)</f>
        <v>0.999442687789361</v>
      </c>
      <c r="R3222" s="42" t="n">
        <f aca="false">IF(B3222&lt;&gt;1,LN(Q3222),0)</f>
        <v>-0.000557467566813267</v>
      </c>
    </row>
    <row r="3223" customFormat="false" ht="13" hidden="false" customHeight="false" outlineLevel="0" collapsed="false">
      <c r="A3223" s="18" t="n">
        <v>3214</v>
      </c>
      <c r="B3223" s="41" t="n">
        <v>0</v>
      </c>
      <c r="C3223" s="18" t="n">
        <v>23</v>
      </c>
      <c r="D3223" s="19" t="n">
        <v>18871</v>
      </c>
      <c r="E3223" s="19" t="n">
        <v>434022</v>
      </c>
      <c r="F3223" s="18" t="n">
        <v>1</v>
      </c>
      <c r="G3223" s="20" t="n">
        <f aca="false">($E$2-D3223)/$E$2</f>
        <v>0.24516</v>
      </c>
      <c r="H3223" s="19" t="n">
        <f aca="false">D3223-$E$3</f>
        <v>3871</v>
      </c>
      <c r="I3223" s="18" t="n">
        <f aca="false">F3223*C3223</f>
        <v>23</v>
      </c>
      <c r="J3223" s="19" t="n">
        <f aca="false">H3223*I3223</f>
        <v>89033</v>
      </c>
      <c r="K3223" s="29" t="n">
        <f aca="false">D3223/$E$2</f>
        <v>0.75484</v>
      </c>
      <c r="L3223" s="30" t="n">
        <f aca="false">1/(1+EXP($L$2+($L$3*K3223)))</f>
        <v>0.293312196056693</v>
      </c>
      <c r="M3223" s="31" t="n">
        <f aca="false">(F3223)*(L3223)+(1-F3223)*(1-L3223)</f>
        <v>0.293312196056693</v>
      </c>
      <c r="N3223" s="31" t="n">
        <f aca="false">IF(B3223=1,LN(M3223),0)</f>
        <v>0</v>
      </c>
      <c r="O3223" s="42" t="n">
        <f aca="false">K3223</f>
        <v>0.75484</v>
      </c>
      <c r="P3223" s="43" t="n">
        <f aca="false">1/(1+EXP($P$2+($P$3*O3223)))</f>
        <v>0.997160908941897</v>
      </c>
      <c r="Q3223" s="42" t="n">
        <f aca="false">(F3223)*(P3223)+(1-F3223)*(1-P3223)</f>
        <v>0.997160908941897</v>
      </c>
      <c r="R3223" s="42" t="n">
        <f aca="false">IF(B3223&lt;&gt;1,LN(Q3223),0)</f>
        <v>-0.00284312892150647</v>
      </c>
    </row>
    <row r="3224" customFormat="false" ht="13" hidden="false" customHeight="false" outlineLevel="0" collapsed="false">
      <c r="A3224" s="18" t="n">
        <v>3215</v>
      </c>
      <c r="B3224" s="41" t="n">
        <v>0</v>
      </c>
      <c r="C3224" s="18" t="n">
        <v>13</v>
      </c>
      <c r="D3224" s="19" t="n">
        <v>17700</v>
      </c>
      <c r="E3224" s="19" t="n">
        <v>230095</v>
      </c>
      <c r="F3224" s="18" t="n">
        <v>1</v>
      </c>
      <c r="G3224" s="20" t="n">
        <f aca="false">($E$2-D3224)/$E$2</f>
        <v>0.292</v>
      </c>
      <c r="H3224" s="19" t="n">
        <f aca="false">D3224-$E$3</f>
        <v>2700</v>
      </c>
      <c r="I3224" s="18" t="n">
        <f aca="false">F3224*C3224</f>
        <v>13</v>
      </c>
      <c r="J3224" s="19" t="n">
        <f aca="false">H3224*I3224</f>
        <v>35100</v>
      </c>
      <c r="K3224" s="29" t="n">
        <f aca="false">D3224/$E$2</f>
        <v>0.708</v>
      </c>
      <c r="L3224" s="30" t="n">
        <f aca="false">1/(1+EXP($L$2+($L$3*K3224)))</f>
        <v>0.514377914554356</v>
      </c>
      <c r="M3224" s="31" t="n">
        <f aca="false">(F3224)*(L3224)+(1-F3224)*(1-L3224)</f>
        <v>0.514377914554356</v>
      </c>
      <c r="N3224" s="31" t="n">
        <f aca="false">IF(B3224=1,LN(M3224),0)</f>
        <v>0</v>
      </c>
      <c r="O3224" s="42" t="n">
        <f aca="false">K3224</f>
        <v>0.708</v>
      </c>
      <c r="P3224" s="43" t="n">
        <f aca="false">1/(1+EXP($P$2+($P$3*O3224)))</f>
        <v>0.999183175994934</v>
      </c>
      <c r="Q3224" s="42" t="n">
        <f aca="false">(F3224)*(P3224)+(1-F3224)*(1-P3224)</f>
        <v>0.999183175994934</v>
      </c>
      <c r="R3224" s="42" t="n">
        <f aca="false">IF(B3224&lt;&gt;1,LN(Q3224),0)</f>
        <v>-0.000817157787566929</v>
      </c>
    </row>
    <row r="3225" customFormat="false" ht="13" hidden="false" customHeight="false" outlineLevel="0" collapsed="false">
      <c r="A3225" s="18" t="n">
        <v>3216</v>
      </c>
      <c r="B3225" s="41" t="n">
        <v>0</v>
      </c>
      <c r="C3225" s="18" t="n">
        <v>14</v>
      </c>
      <c r="D3225" s="19" t="n">
        <v>22450</v>
      </c>
      <c r="E3225" s="19" t="n">
        <v>314304</v>
      </c>
      <c r="F3225" s="18" t="n">
        <v>1</v>
      </c>
      <c r="G3225" s="20" t="n">
        <f aca="false">($E$2-D3225)/$E$2</f>
        <v>0.102</v>
      </c>
      <c r="H3225" s="19" t="n">
        <f aca="false">D3225-$E$3</f>
        <v>7450</v>
      </c>
      <c r="I3225" s="18" t="n">
        <f aca="false">F3225*C3225</f>
        <v>14</v>
      </c>
      <c r="J3225" s="19" t="n">
        <f aca="false">H3225*I3225</f>
        <v>104300</v>
      </c>
      <c r="K3225" s="29" t="n">
        <f aca="false">D3225/$E$2</f>
        <v>0.898</v>
      </c>
      <c r="L3225" s="30" t="n">
        <f aca="false">1/(1+EXP($L$2+($L$3*K3225)))</f>
        <v>0.0231397262592286</v>
      </c>
      <c r="M3225" s="31" t="n">
        <f aca="false">(F3225)*(L3225)+(1-F3225)*(1-L3225)</f>
        <v>0.0231397262592286</v>
      </c>
      <c r="N3225" s="31" t="n">
        <f aca="false">IF(B3225=1,LN(M3225),0)</f>
        <v>0</v>
      </c>
      <c r="O3225" s="42" t="n">
        <f aca="false">K3225</f>
        <v>0.898</v>
      </c>
      <c r="P3225" s="43" t="n">
        <f aca="false">1/(1+EXP($P$2+($P$3*O3225)))</f>
        <v>0.885702114882246</v>
      </c>
      <c r="Q3225" s="42" t="n">
        <f aca="false">(F3225)*(P3225)+(1-F3225)*(1-P3225)</f>
        <v>0.885702114882246</v>
      </c>
      <c r="R3225" s="42" t="n">
        <f aca="false">IF(B3225&lt;&gt;1,LN(Q3225),0)</f>
        <v>-0.12137459836066</v>
      </c>
    </row>
    <row r="3226" customFormat="false" ht="13" hidden="false" customHeight="false" outlineLevel="0" collapsed="false">
      <c r="A3226" s="18" t="n">
        <v>3217</v>
      </c>
      <c r="B3226" s="41" t="n">
        <v>0</v>
      </c>
      <c r="C3226" s="18" t="n">
        <v>15</v>
      </c>
      <c r="D3226" s="19" t="n">
        <v>20773</v>
      </c>
      <c r="E3226" s="19" t="n">
        <v>311599</v>
      </c>
      <c r="F3226" s="18" t="n">
        <v>1</v>
      </c>
      <c r="G3226" s="20" t="n">
        <f aca="false">($E$2-D3226)/$E$2</f>
        <v>0.16908</v>
      </c>
      <c r="H3226" s="19" t="n">
        <f aca="false">D3226-$E$3</f>
        <v>5773</v>
      </c>
      <c r="I3226" s="18" t="n">
        <f aca="false">F3226*C3226</f>
        <v>15</v>
      </c>
      <c r="J3226" s="19" t="n">
        <f aca="false">H3226*I3226</f>
        <v>86595</v>
      </c>
      <c r="K3226" s="29" t="n">
        <f aca="false">D3226/$E$2</f>
        <v>0.83092</v>
      </c>
      <c r="L3226" s="30" t="n">
        <f aca="false">1/(1+EXP($L$2+($L$3*K3226)))</f>
        <v>0.0830904034315055</v>
      </c>
      <c r="M3226" s="31" t="n">
        <f aca="false">(F3226)*(L3226)+(1-F3226)*(1-L3226)</f>
        <v>0.0830904034315055</v>
      </c>
      <c r="N3226" s="31" t="n">
        <f aca="false">IF(B3226=1,LN(M3226),0)</f>
        <v>0</v>
      </c>
      <c r="O3226" s="42" t="n">
        <f aca="false">K3226</f>
        <v>0.83092</v>
      </c>
      <c r="P3226" s="43" t="n">
        <f aca="false">1/(1+EXP($P$2+($P$3*O3226)))</f>
        <v>0.978847507207756</v>
      </c>
      <c r="Q3226" s="42" t="n">
        <f aca="false">(F3226)*(P3226)+(1-F3226)*(1-P3226)</f>
        <v>0.978847507207756</v>
      </c>
      <c r="R3226" s="42" t="n">
        <f aca="false">IF(B3226&lt;&gt;1,LN(Q3226),0)</f>
        <v>-0.0213794124168038</v>
      </c>
    </row>
    <row r="3227" customFormat="false" ht="13" hidden="false" customHeight="false" outlineLevel="0" collapsed="false">
      <c r="A3227" s="18" t="n">
        <v>3218</v>
      </c>
      <c r="B3227" s="41" t="n">
        <v>0</v>
      </c>
      <c r="C3227" s="18" t="n">
        <v>14</v>
      </c>
      <c r="D3227" s="19" t="n">
        <v>16994</v>
      </c>
      <c r="E3227" s="19" t="n">
        <v>237917</v>
      </c>
      <c r="F3227" s="18" t="n">
        <v>1</v>
      </c>
      <c r="G3227" s="20" t="n">
        <f aca="false">($E$2-D3227)/$E$2</f>
        <v>0.32024</v>
      </c>
      <c r="H3227" s="19" t="n">
        <f aca="false">D3227-$E$3</f>
        <v>1994</v>
      </c>
      <c r="I3227" s="18" t="n">
        <f aca="false">F3227*C3227</f>
        <v>14</v>
      </c>
      <c r="J3227" s="19" t="n">
        <f aca="false">H3227*I3227</f>
        <v>27916</v>
      </c>
      <c r="K3227" s="29" t="n">
        <f aca="false">D3227/$E$2</f>
        <v>0.67976</v>
      </c>
      <c r="L3227" s="30" t="n">
        <f aca="false">1/(1+EXP($L$2+($L$3*K3227)))</f>
        <v>0.650758539120699</v>
      </c>
      <c r="M3227" s="31" t="n">
        <f aca="false">(F3227)*(L3227)+(1-F3227)*(1-L3227)</f>
        <v>0.650758539120699</v>
      </c>
      <c r="N3227" s="31" t="n">
        <f aca="false">IF(B3227=1,LN(M3227),0)</f>
        <v>0</v>
      </c>
      <c r="O3227" s="42" t="n">
        <f aca="false">K3227</f>
        <v>0.67976</v>
      </c>
      <c r="P3227" s="43" t="n">
        <f aca="false">1/(1+EXP($P$2+($P$3*O3227)))</f>
        <v>0.999614890544878</v>
      </c>
      <c r="Q3227" s="42" t="n">
        <f aca="false">(F3227)*(P3227)+(1-F3227)*(1-P3227)</f>
        <v>0.999614890544878</v>
      </c>
      <c r="R3227" s="42" t="n">
        <f aca="false">IF(B3227&lt;&gt;1,LN(Q3227),0)</f>
        <v>-0.000385183628811751</v>
      </c>
    </row>
    <row r="3228" customFormat="false" ht="13" hidden="false" customHeight="false" outlineLevel="0" collapsed="false">
      <c r="A3228" s="18" t="n">
        <v>3219</v>
      </c>
      <c r="B3228" s="41" t="n">
        <v>0</v>
      </c>
      <c r="C3228" s="18" t="n">
        <v>14</v>
      </c>
      <c r="D3228" s="19" t="n">
        <v>15635</v>
      </c>
      <c r="E3228" s="19" t="n">
        <v>218887</v>
      </c>
      <c r="F3228" s="18" t="n">
        <v>1</v>
      </c>
      <c r="G3228" s="20" t="n">
        <f aca="false">($E$2-D3228)/$E$2</f>
        <v>0.3746</v>
      </c>
      <c r="H3228" s="19" t="n">
        <f aca="false">D3228-$E$3</f>
        <v>635</v>
      </c>
      <c r="I3228" s="18" t="n">
        <f aca="false">F3228*C3228</f>
        <v>14</v>
      </c>
      <c r="J3228" s="19" t="n">
        <f aca="false">H3228*I3228</f>
        <v>8890</v>
      </c>
      <c r="K3228" s="29" t="n">
        <f aca="false">D3228/$E$2</f>
        <v>0.6254</v>
      </c>
      <c r="L3228" s="30" t="n">
        <f aca="false">1/(1+EXP($L$2+($L$3*K3228)))</f>
        <v>0.84679305436711</v>
      </c>
      <c r="M3228" s="31" t="n">
        <f aca="false">(F3228)*(L3228)+(1-F3228)*(1-L3228)</f>
        <v>0.84679305436711</v>
      </c>
      <c r="N3228" s="31" t="n">
        <f aca="false">IF(B3228=1,LN(M3228),0)</f>
        <v>0</v>
      </c>
      <c r="O3228" s="42" t="n">
        <f aca="false">K3228</f>
        <v>0.6254</v>
      </c>
      <c r="P3228" s="43" t="n">
        <f aca="false">1/(1+EXP($P$2+($P$3*O3228)))</f>
        <v>0.999909473370512</v>
      </c>
      <c r="Q3228" s="42" t="n">
        <f aca="false">(F3228)*(P3228)+(1-F3228)*(1-P3228)</f>
        <v>0.999909473370512</v>
      </c>
      <c r="R3228" s="42" t="n">
        <f aca="false">IF(B3228&lt;&gt;1,LN(Q3228),0)</f>
        <v>-9.05307272706832E-005</v>
      </c>
    </row>
    <row r="3229" customFormat="false" ht="13" hidden="false" customHeight="false" outlineLevel="0" collapsed="false">
      <c r="A3229" s="18" t="n">
        <v>3220</v>
      </c>
      <c r="B3229" s="41" t="n">
        <v>0</v>
      </c>
      <c r="C3229" s="18" t="n">
        <v>28</v>
      </c>
      <c r="D3229" s="19" t="n">
        <v>20523</v>
      </c>
      <c r="E3229" s="19" t="n">
        <v>574657</v>
      </c>
      <c r="F3229" s="18" t="n">
        <v>1</v>
      </c>
      <c r="G3229" s="20" t="n">
        <f aca="false">($E$2-D3229)/$E$2</f>
        <v>0.17908</v>
      </c>
      <c r="H3229" s="19" t="n">
        <f aca="false">D3229-$E$3</f>
        <v>5523</v>
      </c>
      <c r="I3229" s="18" t="n">
        <f aca="false">F3229*C3229</f>
        <v>28</v>
      </c>
      <c r="J3229" s="19" t="n">
        <f aca="false">H3229*I3229</f>
        <v>154644</v>
      </c>
      <c r="K3229" s="29" t="n">
        <f aca="false">D3229/$E$2</f>
        <v>0.82092</v>
      </c>
      <c r="L3229" s="30" t="n">
        <f aca="false">1/(1+EXP($L$2+($L$3*K3229)))</f>
        <v>0.0996550887621755</v>
      </c>
      <c r="M3229" s="31" t="n">
        <f aca="false">(F3229)*(L3229)+(1-F3229)*(1-L3229)</f>
        <v>0.0996550887621755</v>
      </c>
      <c r="N3229" s="31" t="n">
        <f aca="false">IF(B3229=1,LN(M3229),0)</f>
        <v>0</v>
      </c>
      <c r="O3229" s="42" t="n">
        <f aca="false">K3229</f>
        <v>0.82092</v>
      </c>
      <c r="P3229" s="43" t="n">
        <f aca="false">1/(1+EXP($P$2+($P$3*O3229)))</f>
        <v>0.983713901573595</v>
      </c>
      <c r="Q3229" s="42" t="n">
        <f aca="false">(F3229)*(P3229)+(1-F3229)*(1-P3229)</f>
        <v>0.983713901573595</v>
      </c>
      <c r="R3229" s="42" t="n">
        <f aca="false">IF(B3229&lt;&gt;1,LN(Q3229),0)</f>
        <v>-0.016420174639324</v>
      </c>
    </row>
    <row r="3230" customFormat="false" ht="13" hidden="false" customHeight="false" outlineLevel="0" collapsed="false">
      <c r="A3230" s="18" t="n">
        <v>3221</v>
      </c>
      <c r="B3230" s="41" t="n">
        <v>0</v>
      </c>
      <c r="C3230" s="18" t="n">
        <v>35</v>
      </c>
      <c r="D3230" s="19" t="n">
        <v>18044</v>
      </c>
      <c r="E3230" s="19" t="n">
        <v>631533</v>
      </c>
      <c r="F3230" s="18" t="n">
        <v>1</v>
      </c>
      <c r="G3230" s="20" t="n">
        <f aca="false">($E$2-D3230)/$E$2</f>
        <v>0.27824</v>
      </c>
      <c r="H3230" s="19" t="n">
        <f aca="false">D3230-$E$3</f>
        <v>3044</v>
      </c>
      <c r="I3230" s="18" t="n">
        <f aca="false">F3230*C3230</f>
        <v>35</v>
      </c>
      <c r="J3230" s="19" t="n">
        <f aca="false">H3230*I3230</f>
        <v>106540</v>
      </c>
      <c r="K3230" s="29" t="n">
        <f aca="false">D3230/$E$2</f>
        <v>0.72176</v>
      </c>
      <c r="L3230" s="30" t="n">
        <f aca="false">1/(1+EXP($L$2+($L$3*K3230)))</f>
        <v>0.445790003046575</v>
      </c>
      <c r="M3230" s="31" t="n">
        <f aca="false">(F3230)*(L3230)+(1-F3230)*(1-L3230)</f>
        <v>0.445790003046575</v>
      </c>
      <c r="N3230" s="31" t="n">
        <f aca="false">IF(B3230=1,LN(M3230),0)</f>
        <v>0</v>
      </c>
      <c r="O3230" s="42" t="n">
        <f aca="false">K3230</f>
        <v>0.72176</v>
      </c>
      <c r="P3230" s="43" t="n">
        <f aca="false">1/(1+EXP($P$2+($P$3*O3230)))</f>
        <v>0.998821926825214</v>
      </c>
      <c r="Q3230" s="42" t="n">
        <f aca="false">(F3230)*(P3230)+(1-F3230)*(1-P3230)</f>
        <v>0.998821926825214</v>
      </c>
      <c r="R3230" s="42" t="n">
        <f aca="false">IF(B3230&lt;&gt;1,LN(Q3230),0)</f>
        <v>-0.00117876764846972</v>
      </c>
    </row>
    <row r="3231" customFormat="false" ht="13" hidden="false" customHeight="false" outlineLevel="0" collapsed="false">
      <c r="A3231" s="18" t="n">
        <v>3222</v>
      </c>
      <c r="B3231" s="41" t="n">
        <v>0</v>
      </c>
      <c r="C3231" s="18" t="n">
        <v>38</v>
      </c>
      <c r="D3231" s="19" t="n">
        <v>17817</v>
      </c>
      <c r="E3231" s="19" t="n">
        <v>677050</v>
      </c>
      <c r="F3231" s="18" t="n">
        <v>1</v>
      </c>
      <c r="G3231" s="20" t="n">
        <f aca="false">($E$2-D3231)/$E$2</f>
        <v>0.28732</v>
      </c>
      <c r="H3231" s="19" t="n">
        <f aca="false">D3231-$E$3</f>
        <v>2817</v>
      </c>
      <c r="I3231" s="18" t="n">
        <f aca="false">F3231*C3231</f>
        <v>38</v>
      </c>
      <c r="J3231" s="19" t="n">
        <f aca="false">H3231*I3231</f>
        <v>107046</v>
      </c>
      <c r="K3231" s="29" t="n">
        <f aca="false">D3231/$E$2</f>
        <v>0.71268</v>
      </c>
      <c r="L3231" s="30" t="n">
        <f aca="false">1/(1+EXP($L$2+($L$3*K3231)))</f>
        <v>0.490980885859603</v>
      </c>
      <c r="M3231" s="31" t="n">
        <f aca="false">(F3231)*(L3231)+(1-F3231)*(1-L3231)</f>
        <v>0.490980885859603</v>
      </c>
      <c r="N3231" s="31" t="n">
        <f aca="false">IF(B3231=1,LN(M3231),0)</f>
        <v>0</v>
      </c>
      <c r="O3231" s="42" t="n">
        <f aca="false">K3231</f>
        <v>0.71268</v>
      </c>
      <c r="P3231" s="43" t="n">
        <f aca="false">1/(1+EXP($P$2+($P$3*O3231)))</f>
        <v>0.999074815854902</v>
      </c>
      <c r="Q3231" s="42" t="n">
        <f aca="false">(F3231)*(P3231)+(1-F3231)*(1-P3231)</f>
        <v>0.999074815854902</v>
      </c>
      <c r="R3231" s="42" t="n">
        <f aca="false">IF(B3231&lt;&gt;1,LN(Q3231),0)</f>
        <v>-0.000925612392107676</v>
      </c>
    </row>
    <row r="3232" customFormat="false" ht="13" hidden="false" customHeight="false" outlineLevel="0" collapsed="false">
      <c r="A3232" s="18" t="n">
        <v>3223</v>
      </c>
      <c r="B3232" s="41" t="n">
        <v>0</v>
      </c>
      <c r="C3232" s="18" t="n">
        <v>36</v>
      </c>
      <c r="D3232" s="19" t="n">
        <v>17338</v>
      </c>
      <c r="E3232" s="19" t="n">
        <v>624177</v>
      </c>
      <c r="F3232" s="18" t="n">
        <v>1</v>
      </c>
      <c r="G3232" s="20" t="n">
        <f aca="false">($E$2-D3232)/$E$2</f>
        <v>0.30648</v>
      </c>
      <c r="H3232" s="19" t="n">
        <f aca="false">D3232-$E$3</f>
        <v>2338</v>
      </c>
      <c r="I3232" s="18" t="n">
        <f aca="false">F3232*C3232</f>
        <v>36</v>
      </c>
      <c r="J3232" s="19" t="n">
        <f aca="false">H3232*I3232</f>
        <v>84168</v>
      </c>
      <c r="K3232" s="29" t="n">
        <f aca="false">D3232/$E$2</f>
        <v>0.69352</v>
      </c>
      <c r="L3232" s="30" t="n">
        <f aca="false">1/(1+EXP($L$2+($L$3*K3232)))</f>
        <v>0.585926758141704</v>
      </c>
      <c r="M3232" s="31" t="n">
        <f aca="false">(F3232)*(L3232)+(1-F3232)*(1-L3232)</f>
        <v>0.585926758141704</v>
      </c>
      <c r="N3232" s="31" t="n">
        <f aca="false">IF(B3232=1,LN(M3232),0)</f>
        <v>0</v>
      </c>
      <c r="O3232" s="42" t="n">
        <f aca="false">K3232</f>
        <v>0.69352</v>
      </c>
      <c r="P3232" s="43" t="n">
        <f aca="false">1/(1+EXP($P$2+($P$3*O3232)))</f>
        <v>0.999444465606226</v>
      </c>
      <c r="Q3232" s="42" t="n">
        <f aca="false">(F3232)*(P3232)+(1-F3232)*(1-P3232)</f>
        <v>0.999444465606226</v>
      </c>
      <c r="R3232" s="42" t="n">
        <f aca="false">IF(B3232&lt;&gt;1,LN(Q3232),0)</f>
        <v>-0.000555688760178638</v>
      </c>
    </row>
    <row r="3233" customFormat="false" ht="13" hidden="false" customHeight="false" outlineLevel="0" collapsed="false">
      <c r="A3233" s="18" t="n">
        <v>3224</v>
      </c>
      <c r="B3233" s="41" t="n">
        <v>0</v>
      </c>
      <c r="C3233" s="18" t="n">
        <v>10</v>
      </c>
      <c r="D3233" s="19" t="n">
        <v>16473</v>
      </c>
      <c r="E3233" s="19" t="n">
        <v>164735</v>
      </c>
      <c r="F3233" s="18" t="n">
        <v>1</v>
      </c>
      <c r="G3233" s="20" t="n">
        <f aca="false">($E$2-D3233)/$E$2</f>
        <v>0.34108</v>
      </c>
      <c r="H3233" s="19" t="n">
        <f aca="false">D3233-$E$3</f>
        <v>1473</v>
      </c>
      <c r="I3233" s="18" t="n">
        <f aca="false">F3233*C3233</f>
        <v>10</v>
      </c>
      <c r="J3233" s="19" t="n">
        <f aca="false">H3233*I3233</f>
        <v>14730</v>
      </c>
      <c r="K3233" s="29" t="n">
        <f aca="false">D3233/$E$2</f>
        <v>0.65892</v>
      </c>
      <c r="L3233" s="30" t="n">
        <f aca="false">1/(1+EXP($L$2+($L$3*K3233)))</f>
        <v>0.738697593473026</v>
      </c>
      <c r="M3233" s="31" t="n">
        <f aca="false">(F3233)*(L3233)+(1-F3233)*(1-L3233)</f>
        <v>0.738697593473026</v>
      </c>
      <c r="N3233" s="31" t="n">
        <f aca="false">IF(B3233=1,LN(M3233),0)</f>
        <v>0</v>
      </c>
      <c r="O3233" s="42" t="n">
        <f aca="false">K3233</f>
        <v>0.65892</v>
      </c>
      <c r="P3233" s="43" t="n">
        <f aca="false">1/(1+EXP($P$2+($P$3*O3233)))</f>
        <v>0.999778924687731</v>
      </c>
      <c r="Q3233" s="42" t="n">
        <f aca="false">(F3233)*(P3233)+(1-F3233)*(1-P3233)</f>
        <v>0.999778924687731</v>
      </c>
      <c r="R3233" s="42" t="n">
        <f aca="false">IF(B3233&lt;&gt;1,LN(Q3233),0)</f>
        <v>-0.000221099753017637</v>
      </c>
    </row>
    <row r="3234" customFormat="false" ht="13" hidden="false" customHeight="false" outlineLevel="0" collapsed="false">
      <c r="A3234" s="18" t="n">
        <v>3225</v>
      </c>
      <c r="B3234" s="41" t="n">
        <v>0</v>
      </c>
      <c r="C3234" s="18" t="n">
        <v>13</v>
      </c>
      <c r="D3234" s="19" t="n">
        <v>16996</v>
      </c>
      <c r="E3234" s="19" t="n">
        <v>220949</v>
      </c>
      <c r="F3234" s="18" t="n">
        <v>1</v>
      </c>
      <c r="G3234" s="20" t="n">
        <f aca="false">($E$2-D3234)/$E$2</f>
        <v>0.32016</v>
      </c>
      <c r="H3234" s="19" t="n">
        <f aca="false">D3234-$E$3</f>
        <v>1996</v>
      </c>
      <c r="I3234" s="18" t="n">
        <f aca="false">F3234*C3234</f>
        <v>13</v>
      </c>
      <c r="J3234" s="19" t="n">
        <f aca="false">H3234*I3234</f>
        <v>25948</v>
      </c>
      <c r="K3234" s="29" t="n">
        <f aca="false">D3234/$E$2</f>
        <v>0.67984</v>
      </c>
      <c r="L3234" s="30" t="n">
        <f aca="false">1/(1+EXP($L$2+($L$3*K3234)))</f>
        <v>0.650394785821991</v>
      </c>
      <c r="M3234" s="31" t="n">
        <f aca="false">(F3234)*(L3234)+(1-F3234)*(1-L3234)</f>
        <v>0.650394785821991</v>
      </c>
      <c r="N3234" s="31" t="n">
        <f aca="false">IF(B3234=1,LN(M3234),0)</f>
        <v>0</v>
      </c>
      <c r="O3234" s="42" t="n">
        <f aca="false">K3234</f>
        <v>0.67984</v>
      </c>
      <c r="P3234" s="43" t="n">
        <f aca="false">1/(1+EXP($P$2+($P$3*O3234)))</f>
        <v>0.999614069225711</v>
      </c>
      <c r="Q3234" s="42" t="n">
        <f aca="false">(F3234)*(P3234)+(1-F3234)*(1-P3234)</f>
        <v>0.999614069225711</v>
      </c>
      <c r="R3234" s="42" t="n">
        <f aca="false">IF(B3234&lt;&gt;1,LN(Q3234),0)</f>
        <v>-0.000386005264736159</v>
      </c>
    </row>
    <row r="3235" customFormat="false" ht="13" hidden="false" customHeight="false" outlineLevel="0" collapsed="false">
      <c r="A3235" s="18" t="n">
        <v>3226</v>
      </c>
      <c r="B3235" s="41" t="n">
        <v>0</v>
      </c>
      <c r="C3235" s="18" t="n">
        <v>24</v>
      </c>
      <c r="D3235" s="19" t="n">
        <v>20644</v>
      </c>
      <c r="E3235" s="19" t="n">
        <v>495445</v>
      </c>
      <c r="F3235" s="18" t="n">
        <v>1</v>
      </c>
      <c r="G3235" s="20" t="n">
        <f aca="false">($E$2-D3235)/$E$2</f>
        <v>0.17424</v>
      </c>
      <c r="H3235" s="19" t="n">
        <f aca="false">D3235-$E$3</f>
        <v>5644</v>
      </c>
      <c r="I3235" s="18" t="n">
        <f aca="false">F3235*C3235</f>
        <v>24</v>
      </c>
      <c r="J3235" s="19" t="n">
        <f aca="false">H3235*I3235</f>
        <v>135456</v>
      </c>
      <c r="K3235" s="29" t="n">
        <f aca="false">D3235/$E$2</f>
        <v>0.82576</v>
      </c>
      <c r="L3235" s="30" t="n">
        <f aca="false">1/(1+EXP($L$2+($L$3*K3235)))</f>
        <v>0.0912994398416641</v>
      </c>
      <c r="M3235" s="31" t="n">
        <f aca="false">(F3235)*(L3235)+(1-F3235)*(1-L3235)</f>
        <v>0.0912994398416641</v>
      </c>
      <c r="N3235" s="31" t="n">
        <f aca="false">IF(B3235=1,LN(M3235),0)</f>
        <v>0</v>
      </c>
      <c r="O3235" s="42" t="n">
        <f aca="false">K3235</f>
        <v>0.82576</v>
      </c>
      <c r="P3235" s="43" t="n">
        <f aca="false">1/(1+EXP($P$2+($P$3*O3235)))</f>
        <v>0.981514010065335</v>
      </c>
      <c r="Q3235" s="42" t="n">
        <f aca="false">(F3235)*(P3235)+(1-F3235)*(1-P3235)</f>
        <v>0.981514010065335</v>
      </c>
      <c r="R3235" s="42" t="n">
        <f aca="false">IF(B3235&lt;&gt;1,LN(Q3235),0)</f>
        <v>-0.0186589912306283</v>
      </c>
    </row>
    <row r="3236" customFormat="false" ht="13" hidden="false" customHeight="false" outlineLevel="0" collapsed="false">
      <c r="A3236" s="18" t="n">
        <v>3227</v>
      </c>
      <c r="B3236" s="41" t="n">
        <v>0</v>
      </c>
      <c r="C3236" s="18" t="n">
        <v>22</v>
      </c>
      <c r="D3236" s="19" t="n">
        <v>20691</v>
      </c>
      <c r="E3236" s="19" t="n">
        <v>455200</v>
      </c>
      <c r="F3236" s="18" t="n">
        <v>1</v>
      </c>
      <c r="G3236" s="20" t="n">
        <f aca="false">($E$2-D3236)/$E$2</f>
        <v>0.17236</v>
      </c>
      <c r="H3236" s="19" t="n">
        <f aca="false">D3236-$E$3</f>
        <v>5691</v>
      </c>
      <c r="I3236" s="18" t="n">
        <f aca="false">F3236*C3236</f>
        <v>22</v>
      </c>
      <c r="J3236" s="19" t="n">
        <f aca="false">H3236*I3236</f>
        <v>125202</v>
      </c>
      <c r="K3236" s="29" t="n">
        <f aca="false">D3236/$E$2</f>
        <v>0.82764</v>
      </c>
      <c r="L3236" s="30" t="n">
        <f aca="false">1/(1+EXP($L$2+($L$3*K3236)))</f>
        <v>0.08822731189703</v>
      </c>
      <c r="M3236" s="31" t="n">
        <f aca="false">(F3236)*(L3236)+(1-F3236)*(1-L3236)</f>
        <v>0.08822731189703</v>
      </c>
      <c r="N3236" s="31" t="n">
        <f aca="false">IF(B3236=1,LN(M3236),0)</f>
        <v>0</v>
      </c>
      <c r="O3236" s="42" t="n">
        <f aca="false">K3236</f>
        <v>0.82764</v>
      </c>
      <c r="P3236" s="43" t="n">
        <f aca="false">1/(1+EXP($P$2+($P$3*O3236)))</f>
        <v>0.980583012577252</v>
      </c>
      <c r="Q3236" s="42" t="n">
        <f aca="false">(F3236)*(P3236)+(1-F3236)*(1-P3236)</f>
        <v>0.980583012577252</v>
      </c>
      <c r="R3236" s="42" t="n">
        <f aca="false">IF(B3236&lt;&gt;1,LN(Q3236),0)</f>
        <v>-0.0196079734136788</v>
      </c>
    </row>
    <row r="3237" customFormat="false" ht="13" hidden="false" customHeight="false" outlineLevel="0" collapsed="false">
      <c r="A3237" s="18" t="n">
        <v>3228</v>
      </c>
      <c r="B3237" s="41" t="n">
        <v>0</v>
      </c>
      <c r="C3237" s="18" t="n">
        <v>10</v>
      </c>
      <c r="D3237" s="19" t="n">
        <v>16660</v>
      </c>
      <c r="E3237" s="19" t="n">
        <v>166599</v>
      </c>
      <c r="F3237" s="18" t="n">
        <v>1</v>
      </c>
      <c r="G3237" s="20" t="n">
        <f aca="false">($E$2-D3237)/$E$2</f>
        <v>0.3336</v>
      </c>
      <c r="H3237" s="19" t="n">
        <f aca="false">D3237-$E$3</f>
        <v>1660</v>
      </c>
      <c r="I3237" s="18" t="n">
        <f aca="false">F3237*C3237</f>
        <v>10</v>
      </c>
      <c r="J3237" s="19" t="n">
        <f aca="false">H3237*I3237</f>
        <v>16600</v>
      </c>
      <c r="K3237" s="29" t="n">
        <f aca="false">D3237/$E$2</f>
        <v>0.6664</v>
      </c>
      <c r="L3237" s="30" t="n">
        <f aca="false">1/(1+EXP($L$2+($L$3*K3237)))</f>
        <v>0.708807131906963</v>
      </c>
      <c r="M3237" s="31" t="n">
        <f aca="false">(F3237)*(L3237)+(1-F3237)*(1-L3237)</f>
        <v>0.708807131906963</v>
      </c>
      <c r="N3237" s="31" t="n">
        <f aca="false">IF(B3237=1,LN(M3237),0)</f>
        <v>0</v>
      </c>
      <c r="O3237" s="42" t="n">
        <f aca="false">K3237</f>
        <v>0.6664</v>
      </c>
      <c r="P3237" s="43" t="n">
        <f aca="false">1/(1+EXP($P$2+($P$3*O3237)))</f>
        <v>0.999730187924997</v>
      </c>
      <c r="Q3237" s="42" t="n">
        <f aca="false">(F3237)*(P3237)+(1-F3237)*(1-P3237)</f>
        <v>0.999730187924997</v>
      </c>
      <c r="R3237" s="42" t="n">
        <f aca="false">IF(B3237&lt;&gt;1,LN(Q3237),0)</f>
        <v>-0.000269848480828973</v>
      </c>
    </row>
    <row r="3238" customFormat="false" ht="13" hidden="false" customHeight="false" outlineLevel="0" collapsed="false">
      <c r="A3238" s="18" t="n">
        <v>3229</v>
      </c>
      <c r="B3238" s="41" t="n">
        <v>0</v>
      </c>
      <c r="C3238" s="18" t="n">
        <v>50</v>
      </c>
      <c r="D3238" s="19" t="n">
        <v>21556</v>
      </c>
      <c r="E3238" s="19" t="n">
        <v>1077824</v>
      </c>
      <c r="F3238" s="18" t="n">
        <v>1</v>
      </c>
      <c r="G3238" s="20" t="n">
        <f aca="false">($E$2-D3238)/$E$2</f>
        <v>0.13776</v>
      </c>
      <c r="H3238" s="19" t="n">
        <f aca="false">D3238-$E$3</f>
        <v>6556</v>
      </c>
      <c r="I3238" s="18" t="n">
        <f aca="false">F3238*C3238</f>
        <v>50</v>
      </c>
      <c r="J3238" s="19" t="n">
        <f aca="false">H3238*I3238</f>
        <v>327800</v>
      </c>
      <c r="K3238" s="29" t="n">
        <f aca="false">D3238/$E$2</f>
        <v>0.86224</v>
      </c>
      <c r="L3238" s="30" t="n">
        <f aca="false">1/(1+EXP($L$2+($L$3*K3238)))</f>
        <v>0.046197433178045</v>
      </c>
      <c r="M3238" s="31" t="n">
        <f aca="false">(F3238)*(L3238)+(1-F3238)*(1-L3238)</f>
        <v>0.046197433178045</v>
      </c>
      <c r="N3238" s="31" t="n">
        <f aca="false">IF(B3238=1,LN(M3238),0)</f>
        <v>0</v>
      </c>
      <c r="O3238" s="42" t="n">
        <f aca="false">K3238</f>
        <v>0.86224</v>
      </c>
      <c r="P3238" s="43" t="n">
        <f aca="false">1/(1+EXP($P$2+($P$3*O3238)))</f>
        <v>0.952584845826362</v>
      </c>
      <c r="Q3238" s="42" t="n">
        <f aca="false">(F3238)*(P3238)+(1-F3238)*(1-P3238)</f>
        <v>0.952584845826362</v>
      </c>
      <c r="R3238" s="42" t="n">
        <f aca="false">IF(B3238&lt;&gt;1,LN(Q3238),0)</f>
        <v>-0.0485760989653422</v>
      </c>
    </row>
    <row r="3239" customFormat="false" ht="13" hidden="false" customHeight="false" outlineLevel="0" collapsed="false">
      <c r="A3239" s="18" t="n">
        <v>3230</v>
      </c>
      <c r="B3239" s="41" t="n">
        <v>0</v>
      </c>
      <c r="C3239" s="18" t="n">
        <v>19</v>
      </c>
      <c r="D3239" s="19" t="n">
        <v>17452</v>
      </c>
      <c r="E3239" s="19" t="n">
        <v>331587</v>
      </c>
      <c r="F3239" s="18" t="n">
        <v>1</v>
      </c>
      <c r="G3239" s="20" t="n">
        <f aca="false">($E$2-D3239)/$E$2</f>
        <v>0.30192</v>
      </c>
      <c r="H3239" s="19" t="n">
        <f aca="false">D3239-$E$3</f>
        <v>2452</v>
      </c>
      <c r="I3239" s="18" t="n">
        <f aca="false">F3239*C3239</f>
        <v>19</v>
      </c>
      <c r="J3239" s="19" t="n">
        <f aca="false">H3239*I3239</f>
        <v>46588</v>
      </c>
      <c r="K3239" s="29" t="n">
        <f aca="false">D3239/$E$2</f>
        <v>0.69808</v>
      </c>
      <c r="L3239" s="30" t="n">
        <f aca="false">1/(1+EXP($L$2+($L$3*K3239)))</f>
        <v>0.563639035783498</v>
      </c>
      <c r="M3239" s="31" t="n">
        <f aca="false">(F3239)*(L3239)+(1-F3239)*(1-L3239)</f>
        <v>0.563639035783498</v>
      </c>
      <c r="N3239" s="31" t="n">
        <f aca="false">IF(B3239=1,LN(M3239),0)</f>
        <v>0</v>
      </c>
      <c r="O3239" s="42" t="n">
        <f aca="false">K3239</f>
        <v>0.69808</v>
      </c>
      <c r="P3239" s="43" t="n">
        <f aca="false">1/(1+EXP($P$2+($P$3*O3239)))</f>
        <v>0.999372753566792</v>
      </c>
      <c r="Q3239" s="42" t="n">
        <f aca="false">(F3239)*(P3239)+(1-F3239)*(1-P3239)</f>
        <v>0.999372753566792</v>
      </c>
      <c r="R3239" s="42" t="n">
        <f aca="false">IF(B3239&lt;&gt;1,LN(Q3239),0)</f>
        <v>-0.000627443234551578</v>
      </c>
    </row>
    <row r="3240" customFormat="false" ht="13" hidden="false" customHeight="false" outlineLevel="0" collapsed="false">
      <c r="A3240" s="18" t="n">
        <v>3231</v>
      </c>
      <c r="B3240" s="41" t="n">
        <v>0</v>
      </c>
      <c r="C3240" s="18" t="n">
        <v>33</v>
      </c>
      <c r="D3240" s="19" t="n">
        <v>19005</v>
      </c>
      <c r="E3240" s="19" t="n">
        <v>627167</v>
      </c>
      <c r="F3240" s="18" t="n">
        <v>1</v>
      </c>
      <c r="G3240" s="20" t="n">
        <f aca="false">($E$2-D3240)/$E$2</f>
        <v>0.2398</v>
      </c>
      <c r="H3240" s="19" t="n">
        <f aca="false">D3240-$E$3</f>
        <v>4005</v>
      </c>
      <c r="I3240" s="18" t="n">
        <f aca="false">F3240*C3240</f>
        <v>33</v>
      </c>
      <c r="J3240" s="19" t="n">
        <f aca="false">H3240*I3240</f>
        <v>132165</v>
      </c>
      <c r="K3240" s="29" t="n">
        <f aca="false">D3240/$E$2</f>
        <v>0.7602</v>
      </c>
      <c r="L3240" s="30" t="n">
        <f aca="false">1/(1+EXP($L$2+($L$3*K3240)))</f>
        <v>0.271591984891525</v>
      </c>
      <c r="M3240" s="31" t="n">
        <f aca="false">(F3240)*(L3240)+(1-F3240)*(1-L3240)</f>
        <v>0.271591984891525</v>
      </c>
      <c r="N3240" s="31" t="n">
        <f aca="false">IF(B3240=1,LN(M3240),0)</f>
        <v>0</v>
      </c>
      <c r="O3240" s="42" t="n">
        <f aca="false">K3240</f>
        <v>0.7602</v>
      </c>
      <c r="P3240" s="43" t="n">
        <f aca="false">1/(1+EXP($P$2+($P$3*O3240)))</f>
        <v>0.996726560029726</v>
      </c>
      <c r="Q3240" s="42" t="n">
        <f aca="false">(F3240)*(P3240)+(1-F3240)*(1-P3240)</f>
        <v>0.996726560029726</v>
      </c>
      <c r="R3240" s="42" t="n">
        <f aca="false">IF(B3240&lt;&gt;1,LN(Q3240),0)</f>
        <v>-0.00327880939575713</v>
      </c>
    </row>
    <row r="3241" customFormat="false" ht="13" hidden="false" customHeight="false" outlineLevel="0" collapsed="false">
      <c r="A3241" s="18" t="n">
        <v>3232</v>
      </c>
      <c r="B3241" s="41" t="n">
        <v>0</v>
      </c>
      <c r="C3241" s="18" t="n">
        <v>24</v>
      </c>
      <c r="D3241" s="19" t="n">
        <v>20781</v>
      </c>
      <c r="E3241" s="19" t="n">
        <v>498745</v>
      </c>
      <c r="F3241" s="18" t="n">
        <v>1</v>
      </c>
      <c r="G3241" s="20" t="n">
        <f aca="false">($E$2-D3241)/$E$2</f>
        <v>0.16876</v>
      </c>
      <c r="H3241" s="19" t="n">
        <f aca="false">D3241-$E$3</f>
        <v>5781</v>
      </c>
      <c r="I3241" s="18" t="n">
        <f aca="false">F3241*C3241</f>
        <v>24</v>
      </c>
      <c r="J3241" s="19" t="n">
        <f aca="false">H3241*I3241</f>
        <v>138744</v>
      </c>
      <c r="K3241" s="29" t="n">
        <f aca="false">D3241/$E$2</f>
        <v>0.83124</v>
      </c>
      <c r="L3241" s="30" t="n">
        <f aca="false">1/(1+EXP($L$2+($L$3*K3241)))</f>
        <v>0.0826040688715618</v>
      </c>
      <c r="M3241" s="31" t="n">
        <f aca="false">(F3241)*(L3241)+(1-F3241)*(1-L3241)</f>
        <v>0.0826040688715618</v>
      </c>
      <c r="N3241" s="31" t="n">
        <f aca="false">IF(B3241=1,LN(M3241),0)</f>
        <v>0</v>
      </c>
      <c r="O3241" s="42" t="n">
        <f aca="false">K3241</f>
        <v>0.83124</v>
      </c>
      <c r="P3241" s="43" t="n">
        <f aca="false">1/(1+EXP($P$2+($P$3*O3241)))</f>
        <v>0.978670274866875</v>
      </c>
      <c r="Q3241" s="42" t="n">
        <f aca="false">(F3241)*(P3241)+(1-F3241)*(1-P3241)</f>
        <v>0.978670274866875</v>
      </c>
      <c r="R3241" s="42" t="n">
        <f aca="false">IF(B3241&lt;&gt;1,LN(Q3241),0)</f>
        <v>-0.0215604910695633</v>
      </c>
    </row>
    <row r="3242" customFormat="false" ht="13" hidden="false" customHeight="false" outlineLevel="0" collapsed="false">
      <c r="A3242" s="18" t="n">
        <v>3233</v>
      </c>
      <c r="B3242" s="41" t="n">
        <v>0</v>
      </c>
      <c r="C3242" s="18" t="n">
        <v>29</v>
      </c>
      <c r="D3242" s="19" t="n">
        <v>18390</v>
      </c>
      <c r="E3242" s="19" t="n">
        <v>533322</v>
      </c>
      <c r="F3242" s="18" t="n">
        <v>1</v>
      </c>
      <c r="G3242" s="20" t="n">
        <f aca="false">($E$2-D3242)/$E$2</f>
        <v>0.2644</v>
      </c>
      <c r="H3242" s="19" t="n">
        <f aca="false">D3242-$E$3</f>
        <v>3390</v>
      </c>
      <c r="I3242" s="18" t="n">
        <f aca="false">F3242*C3242</f>
        <v>29</v>
      </c>
      <c r="J3242" s="19" t="n">
        <f aca="false">H3242*I3242</f>
        <v>98310</v>
      </c>
      <c r="K3242" s="29" t="n">
        <f aca="false">D3242/$E$2</f>
        <v>0.7356</v>
      </c>
      <c r="L3242" s="30" t="n">
        <f aca="false">1/(1+EXP($L$2+($L$3*K3242)))</f>
        <v>0.378829585401556</v>
      </c>
      <c r="M3242" s="31" t="n">
        <f aca="false">(F3242)*(L3242)+(1-F3242)*(1-L3242)</f>
        <v>0.378829585401556</v>
      </c>
      <c r="N3242" s="31" t="n">
        <f aca="false">IF(B3242=1,LN(M3242),0)</f>
        <v>0</v>
      </c>
      <c r="O3242" s="42" t="n">
        <f aca="false">K3242</f>
        <v>0.7356</v>
      </c>
      <c r="P3242" s="43" t="n">
        <f aca="false">1/(1+EXP($P$2+($P$3*O3242)))</f>
        <v>0.998297564695634</v>
      </c>
      <c r="Q3242" s="42" t="n">
        <f aca="false">(F3242)*(P3242)+(1-F3242)*(1-P3242)</f>
        <v>0.998297564695634</v>
      </c>
      <c r="R3242" s="42" t="n">
        <f aca="false">IF(B3242&lt;&gt;1,LN(Q3242),0)</f>
        <v>-0.00170388609416642</v>
      </c>
    </row>
    <row r="3243" customFormat="false" ht="13" hidden="false" customHeight="false" outlineLevel="0" collapsed="false">
      <c r="A3243" s="18" t="n">
        <v>3234</v>
      </c>
      <c r="B3243" s="41" t="n">
        <v>0</v>
      </c>
      <c r="C3243" s="18" t="n">
        <v>26</v>
      </c>
      <c r="D3243" s="19" t="n">
        <v>20598</v>
      </c>
      <c r="E3243" s="19" t="n">
        <v>535556</v>
      </c>
      <c r="F3243" s="18" t="n">
        <v>1</v>
      </c>
      <c r="G3243" s="20" t="n">
        <f aca="false">($E$2-D3243)/$E$2</f>
        <v>0.17608</v>
      </c>
      <c r="H3243" s="19" t="n">
        <f aca="false">D3243-$E$3</f>
        <v>5598</v>
      </c>
      <c r="I3243" s="18" t="n">
        <f aca="false">F3243*C3243</f>
        <v>26</v>
      </c>
      <c r="J3243" s="19" t="n">
        <f aca="false">H3243*I3243</f>
        <v>145548</v>
      </c>
      <c r="K3243" s="29" t="n">
        <f aca="false">D3243/$E$2</f>
        <v>0.82392</v>
      </c>
      <c r="L3243" s="30" t="n">
        <f aca="false">1/(1+EXP($L$2+($L$3*K3243)))</f>
        <v>0.0943990395199823</v>
      </c>
      <c r="M3243" s="31" t="n">
        <f aca="false">(F3243)*(L3243)+(1-F3243)*(1-L3243)</f>
        <v>0.0943990395199823</v>
      </c>
      <c r="N3243" s="31" t="n">
        <f aca="false">IF(B3243=1,LN(M3243),0)</f>
        <v>0</v>
      </c>
      <c r="O3243" s="42" t="n">
        <f aca="false">K3243</f>
        <v>0.82392</v>
      </c>
      <c r="P3243" s="43" t="n">
        <f aca="false">1/(1+EXP($P$2+($P$3*O3243)))</f>
        <v>0.982382736526937</v>
      </c>
      <c r="Q3243" s="42" t="n">
        <f aca="false">(F3243)*(P3243)+(1-F3243)*(1-P3243)</f>
        <v>0.982382736526937</v>
      </c>
      <c r="R3243" s="42" t="n">
        <f aca="false">IF(B3243&lt;&gt;1,LN(Q3243),0)</f>
        <v>-0.0177742944971869</v>
      </c>
    </row>
    <row r="3244" customFormat="false" ht="13" hidden="false" customHeight="false" outlineLevel="0" collapsed="false">
      <c r="A3244" s="18" t="n">
        <v>3235</v>
      </c>
      <c r="B3244" s="41" t="n">
        <v>0</v>
      </c>
      <c r="C3244" s="18" t="n">
        <v>16</v>
      </c>
      <c r="D3244" s="19" t="n">
        <v>19898</v>
      </c>
      <c r="E3244" s="19" t="n">
        <v>318361</v>
      </c>
      <c r="F3244" s="18" t="n">
        <v>1</v>
      </c>
      <c r="G3244" s="20" t="n">
        <f aca="false">($E$2-D3244)/$E$2</f>
        <v>0.20408</v>
      </c>
      <c r="H3244" s="19" t="n">
        <f aca="false">D3244-$E$3</f>
        <v>4898</v>
      </c>
      <c r="I3244" s="18" t="n">
        <f aca="false">F3244*C3244</f>
        <v>16</v>
      </c>
      <c r="J3244" s="19" t="n">
        <f aca="false">H3244*I3244</f>
        <v>78368</v>
      </c>
      <c r="K3244" s="29" t="n">
        <f aca="false">D3244/$E$2</f>
        <v>0.79592</v>
      </c>
      <c r="L3244" s="30" t="n">
        <f aca="false">1/(1+EXP($L$2+($L$3*K3244)))</f>
        <v>0.154332006146387</v>
      </c>
      <c r="M3244" s="31" t="n">
        <f aca="false">(F3244)*(L3244)+(1-F3244)*(1-L3244)</f>
        <v>0.154332006146387</v>
      </c>
      <c r="N3244" s="31" t="n">
        <f aca="false">IF(B3244=1,LN(M3244),0)</f>
        <v>0</v>
      </c>
      <c r="O3244" s="42" t="n">
        <f aca="false">K3244</f>
        <v>0.79592</v>
      </c>
      <c r="P3244" s="43" t="n">
        <f aca="false">1/(1+EXP($P$2+($P$3*O3244)))</f>
        <v>0.991566180986862</v>
      </c>
      <c r="Q3244" s="42" t="n">
        <f aca="false">(F3244)*(P3244)+(1-F3244)*(1-P3244)</f>
        <v>0.991566180986862</v>
      </c>
      <c r="R3244" s="42" t="n">
        <f aca="false">IF(B3244&lt;&gt;1,LN(Q3244),0)</f>
        <v>-0.00846958490203977</v>
      </c>
    </row>
    <row r="3245" customFormat="false" ht="13" hidden="false" customHeight="false" outlineLevel="0" collapsed="false">
      <c r="A3245" s="18" t="n">
        <v>3236</v>
      </c>
      <c r="B3245" s="41" t="n">
        <v>0</v>
      </c>
      <c r="C3245" s="18" t="n">
        <v>34</v>
      </c>
      <c r="D3245" s="19" t="n">
        <v>17466</v>
      </c>
      <c r="E3245" s="19" t="n">
        <v>593853</v>
      </c>
      <c r="F3245" s="18" t="n">
        <v>1</v>
      </c>
      <c r="G3245" s="20" t="n">
        <f aca="false">($E$2-D3245)/$E$2</f>
        <v>0.30136</v>
      </c>
      <c r="H3245" s="19" t="n">
        <f aca="false">D3245-$E$3</f>
        <v>2466</v>
      </c>
      <c r="I3245" s="18" t="n">
        <f aca="false">F3245*C3245</f>
        <v>34</v>
      </c>
      <c r="J3245" s="19" t="n">
        <f aca="false">H3245*I3245</f>
        <v>83844</v>
      </c>
      <c r="K3245" s="29" t="n">
        <f aca="false">D3245/$E$2</f>
        <v>0.69864</v>
      </c>
      <c r="L3245" s="30" t="n">
        <f aca="false">1/(1+EXP($L$2+($L$3*K3245)))</f>
        <v>0.560882226533156</v>
      </c>
      <c r="M3245" s="31" t="n">
        <f aca="false">(F3245)*(L3245)+(1-F3245)*(1-L3245)</f>
        <v>0.560882226533156</v>
      </c>
      <c r="N3245" s="31" t="n">
        <f aca="false">IF(B3245=1,LN(M3245),0)</f>
        <v>0</v>
      </c>
      <c r="O3245" s="42" t="n">
        <f aca="false">K3245</f>
        <v>0.69864</v>
      </c>
      <c r="P3245" s="43" t="n">
        <f aca="false">1/(1+EXP($P$2+($P$3*O3245)))</f>
        <v>0.999363331725782</v>
      </c>
      <c r="Q3245" s="42" t="n">
        <f aca="false">(F3245)*(P3245)+(1-F3245)*(1-P3245)</f>
        <v>0.999363331725782</v>
      </c>
      <c r="R3245" s="42" t="n">
        <f aca="false">IF(B3245&lt;&gt;1,LN(Q3245),0)</f>
        <v>-0.000636871033528034</v>
      </c>
    </row>
    <row r="3246" customFormat="false" ht="13" hidden="false" customHeight="false" outlineLevel="0" collapsed="false">
      <c r="A3246" s="18" t="n">
        <v>3237</v>
      </c>
      <c r="B3246" s="41" t="n">
        <v>0</v>
      </c>
      <c r="C3246" s="18" t="n">
        <v>10</v>
      </c>
      <c r="D3246" s="19" t="n">
        <v>22344</v>
      </c>
      <c r="E3246" s="19" t="n">
        <v>223439</v>
      </c>
      <c r="F3246" s="18" t="n">
        <v>1</v>
      </c>
      <c r="G3246" s="20" t="n">
        <f aca="false">($E$2-D3246)/$E$2</f>
        <v>0.10624</v>
      </c>
      <c r="H3246" s="19" t="n">
        <f aca="false">D3246-$E$3</f>
        <v>7344</v>
      </c>
      <c r="I3246" s="18" t="n">
        <f aca="false">F3246*C3246</f>
        <v>10</v>
      </c>
      <c r="J3246" s="19" t="n">
        <f aca="false">H3246*I3246</f>
        <v>73440</v>
      </c>
      <c r="K3246" s="29" t="n">
        <f aca="false">D3246/$E$2</f>
        <v>0.89376</v>
      </c>
      <c r="L3246" s="30" t="n">
        <f aca="false">1/(1+EXP($L$2+($L$3*K3246)))</f>
        <v>0.0251362770211465</v>
      </c>
      <c r="M3246" s="31" t="n">
        <f aca="false">(F3246)*(L3246)+(1-F3246)*(1-L3246)</f>
        <v>0.0251362770211465</v>
      </c>
      <c r="N3246" s="31" t="n">
        <f aca="false">IF(B3246=1,LN(M3246),0)</f>
        <v>0</v>
      </c>
      <c r="O3246" s="42" t="n">
        <f aca="false">K3246</f>
        <v>0.89376</v>
      </c>
      <c r="P3246" s="43" t="n">
        <f aca="false">1/(1+EXP($P$2+($P$3*O3246)))</f>
        <v>0.89664852379582</v>
      </c>
      <c r="Q3246" s="42" t="n">
        <f aca="false">(F3246)*(P3246)+(1-F3246)*(1-P3246)</f>
        <v>0.89664852379582</v>
      </c>
      <c r="R3246" s="42" t="n">
        <f aca="false">IF(B3246&lt;&gt;1,LN(Q3246),0)</f>
        <v>-0.109091328944025</v>
      </c>
    </row>
    <row r="3247" customFormat="false" ht="13" hidden="false" customHeight="false" outlineLevel="0" collapsed="false">
      <c r="A3247" s="18" t="n">
        <v>3238</v>
      </c>
      <c r="B3247" s="41" t="n">
        <v>0</v>
      </c>
      <c r="C3247" s="18" t="n">
        <v>17</v>
      </c>
      <c r="D3247" s="19" t="n">
        <v>16053</v>
      </c>
      <c r="E3247" s="19" t="n">
        <v>272906</v>
      </c>
      <c r="F3247" s="18" t="n">
        <v>1</v>
      </c>
      <c r="G3247" s="20" t="n">
        <f aca="false">($E$2-D3247)/$E$2</f>
        <v>0.35788</v>
      </c>
      <c r="H3247" s="19" t="n">
        <f aca="false">D3247-$E$3</f>
        <v>1053</v>
      </c>
      <c r="I3247" s="18" t="n">
        <f aca="false">F3247*C3247</f>
        <v>17</v>
      </c>
      <c r="J3247" s="19" t="n">
        <f aca="false">H3247*I3247</f>
        <v>17901</v>
      </c>
      <c r="K3247" s="29" t="n">
        <f aca="false">D3247/$E$2</f>
        <v>0.64212</v>
      </c>
      <c r="L3247" s="30" t="n">
        <f aca="false">1/(1+EXP($L$2+($L$3*K3247)))</f>
        <v>0.79822520359946</v>
      </c>
      <c r="M3247" s="31" t="n">
        <f aca="false">(F3247)*(L3247)+(1-F3247)*(1-L3247)</f>
        <v>0.79822520359946</v>
      </c>
      <c r="N3247" s="31" t="n">
        <f aca="false">IF(B3247=1,LN(M3247),0)</f>
        <v>0</v>
      </c>
      <c r="O3247" s="42" t="n">
        <f aca="false">K3247</f>
        <v>0.64212</v>
      </c>
      <c r="P3247" s="43" t="n">
        <f aca="false">1/(1+EXP($P$2+($P$3*O3247)))</f>
        <v>0.999858680596038</v>
      </c>
      <c r="Q3247" s="42" t="n">
        <f aca="false">(F3247)*(P3247)+(1-F3247)*(1-P3247)</f>
        <v>0.999858680596038</v>
      </c>
      <c r="R3247" s="42" t="n">
        <f aca="false">IF(B3247&lt;&gt;1,LN(Q3247),0)</f>
        <v>-0.000141329390490176</v>
      </c>
    </row>
    <row r="3248" customFormat="false" ht="13" hidden="false" customHeight="false" outlineLevel="0" collapsed="false">
      <c r="A3248" s="18" t="n">
        <v>3239</v>
      </c>
      <c r="B3248" s="41" t="n">
        <v>0</v>
      </c>
      <c r="C3248" s="18" t="n">
        <v>16</v>
      </c>
      <c r="D3248" s="19" t="n">
        <v>21783</v>
      </c>
      <c r="E3248" s="19" t="n">
        <v>348534</v>
      </c>
      <c r="F3248" s="18" t="n">
        <v>1</v>
      </c>
      <c r="G3248" s="20" t="n">
        <f aca="false">($E$2-D3248)/$E$2</f>
        <v>0.12868</v>
      </c>
      <c r="H3248" s="19" t="n">
        <f aca="false">D3248-$E$3</f>
        <v>6783</v>
      </c>
      <c r="I3248" s="18" t="n">
        <f aca="false">F3248*C3248</f>
        <v>16</v>
      </c>
      <c r="J3248" s="19" t="n">
        <f aca="false">H3248*I3248</f>
        <v>108528</v>
      </c>
      <c r="K3248" s="29" t="n">
        <f aca="false">D3248/$E$2</f>
        <v>0.87132</v>
      </c>
      <c r="L3248" s="30" t="n">
        <f aca="false">1/(1+EXP($L$2+($L$3*K3248)))</f>
        <v>0.0388229237476661</v>
      </c>
      <c r="M3248" s="31" t="n">
        <f aca="false">(F3248)*(L3248)+(1-F3248)*(1-L3248)</f>
        <v>0.0388229237476661</v>
      </c>
      <c r="N3248" s="31" t="n">
        <f aca="false">IF(B3248=1,LN(M3248),0)</f>
        <v>0</v>
      </c>
      <c r="O3248" s="42" t="n">
        <f aca="false">K3248</f>
        <v>0.87132</v>
      </c>
      <c r="P3248" s="43" t="n">
        <f aca="false">1/(1+EXP($P$2+($P$3*O3248)))</f>
        <v>0.940382718645034</v>
      </c>
      <c r="Q3248" s="42" t="n">
        <f aca="false">(F3248)*(P3248)+(1-F3248)*(1-P3248)</f>
        <v>0.940382718645034</v>
      </c>
      <c r="R3248" s="42" t="n">
        <f aca="false">IF(B3248&lt;&gt;1,LN(Q3248),0)</f>
        <v>-0.0614683390854212</v>
      </c>
    </row>
    <row r="3249" customFormat="false" ht="13" hidden="false" customHeight="false" outlineLevel="0" collapsed="false">
      <c r="A3249" s="18" t="n">
        <v>3240</v>
      </c>
      <c r="B3249" s="41" t="n">
        <v>0</v>
      </c>
      <c r="C3249" s="18" t="n">
        <v>10</v>
      </c>
      <c r="D3249" s="19" t="n">
        <v>22045</v>
      </c>
      <c r="E3249" s="19" t="n">
        <v>220454</v>
      </c>
      <c r="F3249" s="18" t="n">
        <v>1</v>
      </c>
      <c r="G3249" s="20" t="n">
        <f aca="false">($E$2-D3249)/$E$2</f>
        <v>0.1182</v>
      </c>
      <c r="H3249" s="19" t="n">
        <f aca="false">D3249-$E$3</f>
        <v>7045</v>
      </c>
      <c r="I3249" s="18" t="n">
        <f aca="false">F3249*C3249</f>
        <v>10</v>
      </c>
      <c r="J3249" s="19" t="n">
        <f aca="false">H3249*I3249</f>
        <v>70450</v>
      </c>
      <c r="K3249" s="29" t="n">
        <f aca="false">D3249/$E$2</f>
        <v>0.8818</v>
      </c>
      <c r="L3249" s="30" t="n">
        <f aca="false">1/(1+EXP($L$2+($L$3*K3249)))</f>
        <v>0.0317141181004856</v>
      </c>
      <c r="M3249" s="31" t="n">
        <f aca="false">(F3249)*(L3249)+(1-F3249)*(1-L3249)</f>
        <v>0.0317141181004856</v>
      </c>
      <c r="N3249" s="31" t="n">
        <f aca="false">IF(B3249=1,LN(M3249),0)</f>
        <v>0</v>
      </c>
      <c r="O3249" s="42" t="n">
        <f aca="false">K3249</f>
        <v>0.8818</v>
      </c>
      <c r="P3249" s="43" t="n">
        <f aca="false">1/(1+EXP($P$2+($P$3*O3249)))</f>
        <v>0.922667091185524</v>
      </c>
      <c r="Q3249" s="42" t="n">
        <f aca="false">(F3249)*(P3249)+(1-F3249)*(1-P3249)</f>
        <v>0.922667091185524</v>
      </c>
      <c r="R3249" s="42" t="n">
        <f aca="false">IF(B3249&lt;&gt;1,LN(Q3249),0)</f>
        <v>-0.0804867908128743</v>
      </c>
    </row>
    <row r="3250" customFormat="false" ht="13" hidden="false" customHeight="false" outlineLevel="0" collapsed="false">
      <c r="A3250" s="18" t="n">
        <v>3241</v>
      </c>
      <c r="B3250" s="41" t="n">
        <v>0</v>
      </c>
      <c r="C3250" s="18" t="n">
        <v>13</v>
      </c>
      <c r="D3250" s="19" t="n">
        <v>19246</v>
      </c>
      <c r="E3250" s="19" t="n">
        <v>250196</v>
      </c>
      <c r="F3250" s="18" t="n">
        <v>1</v>
      </c>
      <c r="G3250" s="20" t="n">
        <f aca="false">($E$2-D3250)/$E$2</f>
        <v>0.23016</v>
      </c>
      <c r="H3250" s="19" t="n">
        <f aca="false">D3250-$E$3</f>
        <v>4246</v>
      </c>
      <c r="I3250" s="18" t="n">
        <f aca="false">F3250*C3250</f>
        <v>13</v>
      </c>
      <c r="J3250" s="19" t="n">
        <f aca="false">H3250*I3250</f>
        <v>55198</v>
      </c>
      <c r="K3250" s="29" t="n">
        <f aca="false">D3250/$E$2</f>
        <v>0.76984</v>
      </c>
      <c r="L3250" s="30" t="n">
        <f aca="false">1/(1+EXP($L$2+($L$3*K3250)))</f>
        <v>0.235164282941911</v>
      </c>
      <c r="M3250" s="31" t="n">
        <f aca="false">(F3250)*(L3250)+(1-F3250)*(1-L3250)</f>
        <v>0.235164282941911</v>
      </c>
      <c r="N3250" s="31" t="n">
        <f aca="false">IF(B3250=1,LN(M3250),0)</f>
        <v>0</v>
      </c>
      <c r="O3250" s="42" t="n">
        <f aca="false">K3250</f>
        <v>0.76984</v>
      </c>
      <c r="P3250" s="43" t="n">
        <f aca="false">1/(1+EXP($P$2+($P$3*O3250)))</f>
        <v>0.995772131703593</v>
      </c>
      <c r="Q3250" s="42" t="n">
        <f aca="false">(F3250)*(P3250)+(1-F3250)*(1-P3250)</f>
        <v>0.995772131703593</v>
      </c>
      <c r="R3250" s="42" t="n">
        <f aca="false">IF(B3250&lt;&gt;1,LN(Q3250),0)</f>
        <v>-0.00423683100258781</v>
      </c>
    </row>
    <row r="3251" customFormat="false" ht="13" hidden="false" customHeight="false" outlineLevel="0" collapsed="false">
      <c r="A3251" s="18" t="n">
        <v>3242</v>
      </c>
      <c r="B3251" s="41" t="n">
        <v>0</v>
      </c>
      <c r="C3251" s="18" t="n">
        <v>15</v>
      </c>
      <c r="D3251" s="19" t="n">
        <v>21247</v>
      </c>
      <c r="E3251" s="19" t="n">
        <v>318705</v>
      </c>
      <c r="F3251" s="18" t="n">
        <v>1</v>
      </c>
      <c r="G3251" s="20" t="n">
        <f aca="false">($E$2-D3251)/$E$2</f>
        <v>0.15012</v>
      </c>
      <c r="H3251" s="19" t="n">
        <f aca="false">D3251-$E$3</f>
        <v>6247</v>
      </c>
      <c r="I3251" s="18" t="n">
        <f aca="false">F3251*C3251</f>
        <v>15</v>
      </c>
      <c r="J3251" s="19" t="n">
        <f aca="false">H3251*I3251</f>
        <v>93705</v>
      </c>
      <c r="K3251" s="29" t="n">
        <f aca="false">D3251/$E$2</f>
        <v>0.84988</v>
      </c>
      <c r="L3251" s="30" t="n">
        <f aca="false">1/(1+EXP($L$2+($L$3*K3251)))</f>
        <v>0.058397417748874</v>
      </c>
      <c r="M3251" s="31" t="n">
        <f aca="false">(F3251)*(L3251)+(1-F3251)*(1-L3251)</f>
        <v>0.058397417748874</v>
      </c>
      <c r="N3251" s="31" t="n">
        <f aca="false">IF(B3251=1,LN(M3251),0)</f>
        <v>0</v>
      </c>
      <c r="O3251" s="42" t="n">
        <f aca="false">K3251</f>
        <v>0.84988</v>
      </c>
      <c r="P3251" s="43" t="n">
        <f aca="false">1/(1+EXP($P$2+($P$3*O3251)))</f>
        <v>0.965427552492812</v>
      </c>
      <c r="Q3251" s="42" t="n">
        <f aca="false">(F3251)*(P3251)+(1-F3251)*(1-P3251)</f>
        <v>0.965427552492812</v>
      </c>
      <c r="R3251" s="42" t="n">
        <f aca="false">IF(B3251&lt;&gt;1,LN(Q3251),0)</f>
        <v>-0.0351842161870211</v>
      </c>
    </row>
    <row r="3252" customFormat="false" ht="13" hidden="false" customHeight="false" outlineLevel="0" collapsed="false">
      <c r="A3252" s="18" t="n">
        <v>3243</v>
      </c>
      <c r="B3252" s="41" t="n">
        <v>0</v>
      </c>
      <c r="C3252" s="18" t="n">
        <v>18</v>
      </c>
      <c r="D3252" s="19" t="n">
        <v>21443</v>
      </c>
      <c r="E3252" s="19" t="n">
        <v>385974</v>
      </c>
      <c r="F3252" s="18" t="n">
        <v>1</v>
      </c>
      <c r="G3252" s="20" t="n">
        <f aca="false">($E$2-D3252)/$E$2</f>
        <v>0.14228</v>
      </c>
      <c r="H3252" s="19" t="n">
        <f aca="false">D3252-$E$3</f>
        <v>6443</v>
      </c>
      <c r="I3252" s="18" t="n">
        <f aca="false">F3252*C3252</f>
        <v>18</v>
      </c>
      <c r="J3252" s="19" t="n">
        <f aca="false">H3252*I3252</f>
        <v>115974</v>
      </c>
      <c r="K3252" s="29" t="n">
        <f aca="false">D3252/$E$2</f>
        <v>0.85772</v>
      </c>
      <c r="L3252" s="30" t="n">
        <f aca="false">1/(1+EXP($L$2+($L$3*K3252)))</f>
        <v>0.0503485672820919</v>
      </c>
      <c r="M3252" s="31" t="n">
        <f aca="false">(F3252)*(L3252)+(1-F3252)*(1-L3252)</f>
        <v>0.0503485672820919</v>
      </c>
      <c r="N3252" s="31" t="n">
        <f aca="false">IF(B3252=1,LN(M3252),0)</f>
        <v>0</v>
      </c>
      <c r="O3252" s="42" t="n">
        <f aca="false">K3252</f>
        <v>0.85772</v>
      </c>
      <c r="P3252" s="43" t="n">
        <f aca="false">1/(1+EXP($P$2+($P$3*O3252)))</f>
        <v>0.957736643543053</v>
      </c>
      <c r="Q3252" s="42" t="n">
        <f aca="false">(F3252)*(P3252)+(1-F3252)*(1-P3252)</f>
        <v>0.957736643543053</v>
      </c>
      <c r="R3252" s="42" t="n">
        <f aca="false">IF(B3252&lt;&gt;1,LN(Q3252),0)</f>
        <v>-0.04318244115975</v>
      </c>
    </row>
    <row r="3253" customFormat="false" ht="13" hidden="false" customHeight="false" outlineLevel="0" collapsed="false">
      <c r="A3253" s="18" t="n">
        <v>3244</v>
      </c>
      <c r="B3253" s="41" t="n">
        <v>0</v>
      </c>
      <c r="C3253" s="18" t="n">
        <v>11</v>
      </c>
      <c r="D3253" s="19" t="n">
        <v>16446</v>
      </c>
      <c r="E3253" s="19" t="n">
        <v>180909</v>
      </c>
      <c r="F3253" s="18" t="n">
        <v>1</v>
      </c>
      <c r="G3253" s="20" t="n">
        <f aca="false">($E$2-D3253)/$E$2</f>
        <v>0.34216</v>
      </c>
      <c r="H3253" s="19" t="n">
        <f aca="false">D3253-$E$3</f>
        <v>1446</v>
      </c>
      <c r="I3253" s="18" t="n">
        <f aca="false">F3253*C3253</f>
        <v>11</v>
      </c>
      <c r="J3253" s="19" t="n">
        <f aca="false">H3253*I3253</f>
        <v>15906</v>
      </c>
      <c r="K3253" s="29" t="n">
        <f aca="false">D3253/$E$2</f>
        <v>0.65784</v>
      </c>
      <c r="L3253" s="30" t="n">
        <f aca="false">1/(1+EXP($L$2+($L$3*K3253)))</f>
        <v>0.742845701357522</v>
      </c>
      <c r="M3253" s="31" t="n">
        <f aca="false">(F3253)*(L3253)+(1-F3253)*(1-L3253)</f>
        <v>0.742845701357522</v>
      </c>
      <c r="N3253" s="31" t="n">
        <f aca="false">IF(B3253=1,LN(M3253),0)</f>
        <v>0</v>
      </c>
      <c r="O3253" s="42" t="n">
        <f aca="false">K3253</f>
        <v>0.65784</v>
      </c>
      <c r="P3253" s="43" t="n">
        <f aca="false">1/(1+EXP($P$2+($P$3*O3253)))</f>
        <v>0.999785193431676</v>
      </c>
      <c r="Q3253" s="42" t="n">
        <f aca="false">(F3253)*(P3253)+(1-F3253)*(1-P3253)</f>
        <v>0.999785193431676</v>
      </c>
      <c r="R3253" s="42" t="n">
        <f aca="false">IF(B3253&lt;&gt;1,LN(Q3253),0)</f>
        <v>-0.00021482964255891</v>
      </c>
    </row>
    <row r="3254" customFormat="false" ht="13" hidden="false" customHeight="false" outlineLevel="0" collapsed="false">
      <c r="A3254" s="18" t="n">
        <v>3245</v>
      </c>
      <c r="B3254" s="41" t="n">
        <v>0</v>
      </c>
      <c r="C3254" s="18" t="n">
        <v>15</v>
      </c>
      <c r="D3254" s="19" t="n">
        <v>16326</v>
      </c>
      <c r="E3254" s="19" t="n">
        <v>244885</v>
      </c>
      <c r="F3254" s="18" t="n">
        <v>1</v>
      </c>
      <c r="G3254" s="20" t="n">
        <f aca="false">($E$2-D3254)/$E$2</f>
        <v>0.34696</v>
      </c>
      <c r="H3254" s="19" t="n">
        <f aca="false">D3254-$E$3</f>
        <v>1326</v>
      </c>
      <c r="I3254" s="18" t="n">
        <f aca="false">F3254*C3254</f>
        <v>15</v>
      </c>
      <c r="J3254" s="19" t="n">
        <f aca="false">H3254*I3254</f>
        <v>19890</v>
      </c>
      <c r="K3254" s="29" t="n">
        <f aca="false">D3254/$E$2</f>
        <v>0.65304</v>
      </c>
      <c r="L3254" s="30" t="n">
        <f aca="false">1/(1+EXP($L$2+($L$3*K3254)))</f>
        <v>0.760754440448895</v>
      </c>
      <c r="M3254" s="31" t="n">
        <f aca="false">(F3254)*(L3254)+(1-F3254)*(1-L3254)</f>
        <v>0.760754440448895</v>
      </c>
      <c r="N3254" s="31" t="n">
        <f aca="false">IF(B3254=1,LN(M3254),0)</f>
        <v>0</v>
      </c>
      <c r="O3254" s="42" t="n">
        <f aca="false">K3254</f>
        <v>0.65304</v>
      </c>
      <c r="P3254" s="43" t="n">
        <f aca="false">1/(1+EXP($P$2+($P$3*O3254)))</f>
        <v>0.999810973111528</v>
      </c>
      <c r="Q3254" s="42" t="n">
        <f aca="false">(F3254)*(P3254)+(1-F3254)*(1-P3254)</f>
        <v>0.999810973111528</v>
      </c>
      <c r="R3254" s="42" t="n">
        <f aca="false">IF(B3254&lt;&gt;1,LN(Q3254),0)</f>
        <v>-0.000189044756305874</v>
      </c>
    </row>
    <row r="3255" customFormat="false" ht="13" hidden="false" customHeight="false" outlineLevel="0" collapsed="false">
      <c r="A3255" s="18" t="n">
        <v>3246</v>
      </c>
      <c r="B3255" s="41" t="n">
        <v>0</v>
      </c>
      <c r="C3255" s="18" t="n">
        <v>24</v>
      </c>
      <c r="D3255" s="19" t="n">
        <v>19172</v>
      </c>
      <c r="E3255" s="19" t="n">
        <v>460139</v>
      </c>
      <c r="F3255" s="18" t="n">
        <v>1</v>
      </c>
      <c r="G3255" s="20" t="n">
        <f aca="false">($E$2-D3255)/$E$2</f>
        <v>0.23312</v>
      </c>
      <c r="H3255" s="19" t="n">
        <f aca="false">D3255-$E$3</f>
        <v>4172</v>
      </c>
      <c r="I3255" s="18" t="n">
        <f aca="false">F3255*C3255</f>
        <v>24</v>
      </c>
      <c r="J3255" s="19" t="n">
        <f aca="false">H3255*I3255</f>
        <v>100128</v>
      </c>
      <c r="K3255" s="29" t="n">
        <f aca="false">D3255/$E$2</f>
        <v>0.76688</v>
      </c>
      <c r="L3255" s="30" t="n">
        <f aca="false">1/(1+EXP($L$2+($L$3*K3255)))</f>
        <v>0.245979431461622</v>
      </c>
      <c r="M3255" s="31" t="n">
        <f aca="false">(F3255)*(L3255)+(1-F3255)*(1-L3255)</f>
        <v>0.245979431461622</v>
      </c>
      <c r="N3255" s="31" t="n">
        <f aca="false">IF(B3255=1,LN(M3255),0)</f>
        <v>0</v>
      </c>
      <c r="O3255" s="42" t="n">
        <f aca="false">K3255</f>
        <v>0.76688</v>
      </c>
      <c r="P3255" s="43" t="n">
        <f aca="false">1/(1+EXP($P$2+($P$3*O3255)))</f>
        <v>0.996091464929058</v>
      </c>
      <c r="Q3255" s="42" t="n">
        <f aca="false">(F3255)*(P3255)+(1-F3255)*(1-P3255)</f>
        <v>0.996091464929058</v>
      </c>
      <c r="R3255" s="42" t="n">
        <f aca="false">IF(B3255&lt;&gt;1,LN(Q3255),0)</f>
        <v>-0.00391619335577172</v>
      </c>
    </row>
    <row r="3256" customFormat="false" ht="13" hidden="false" customHeight="false" outlineLevel="0" collapsed="false">
      <c r="A3256" s="18" t="n">
        <v>3247</v>
      </c>
      <c r="B3256" s="41" t="n">
        <v>0</v>
      </c>
      <c r="C3256" s="18" t="n">
        <v>31</v>
      </c>
      <c r="D3256" s="19" t="n">
        <v>16339</v>
      </c>
      <c r="E3256" s="19" t="n">
        <v>506519</v>
      </c>
      <c r="F3256" s="18" t="n">
        <v>1</v>
      </c>
      <c r="G3256" s="20" t="n">
        <f aca="false">($E$2-D3256)/$E$2</f>
        <v>0.34644</v>
      </c>
      <c r="H3256" s="19" t="n">
        <f aca="false">D3256-$E$3</f>
        <v>1339</v>
      </c>
      <c r="I3256" s="18" t="n">
        <f aca="false">F3256*C3256</f>
        <v>31</v>
      </c>
      <c r="J3256" s="19" t="n">
        <f aca="false">H3256*I3256</f>
        <v>41509</v>
      </c>
      <c r="K3256" s="29" t="n">
        <f aca="false">D3256/$E$2</f>
        <v>0.65356</v>
      </c>
      <c r="L3256" s="30" t="n">
        <f aca="false">1/(1+EXP($L$2+($L$3*K3256)))</f>
        <v>0.758856276004475</v>
      </c>
      <c r="M3256" s="31" t="n">
        <f aca="false">(F3256)*(L3256)+(1-F3256)*(1-L3256)</f>
        <v>0.758856276004475</v>
      </c>
      <c r="N3256" s="31" t="n">
        <f aca="false">IF(B3256=1,LN(M3256),0)</f>
        <v>0</v>
      </c>
      <c r="O3256" s="42" t="n">
        <f aca="false">K3256</f>
        <v>0.65356</v>
      </c>
      <c r="P3256" s="43" t="n">
        <f aca="false">1/(1+EXP($P$2+($P$3*O3256)))</f>
        <v>0.999808336793102</v>
      </c>
      <c r="Q3256" s="42" t="n">
        <f aca="false">(F3256)*(P3256)+(1-F3256)*(1-P3256)</f>
        <v>0.999808336793102</v>
      </c>
      <c r="R3256" s="42" t="n">
        <f aca="false">IF(B3256&lt;&gt;1,LN(Q3256),0)</f>
        <v>-0.000191681576638019</v>
      </c>
    </row>
    <row r="3257" customFormat="false" ht="13" hidden="false" customHeight="false" outlineLevel="0" collapsed="false">
      <c r="A3257" s="18" t="n">
        <v>3248</v>
      </c>
      <c r="B3257" s="41" t="n">
        <v>0</v>
      </c>
      <c r="C3257" s="18" t="n">
        <v>12</v>
      </c>
      <c r="D3257" s="19" t="n">
        <v>21674</v>
      </c>
      <c r="E3257" s="19" t="n">
        <v>260085</v>
      </c>
      <c r="F3257" s="18" t="n">
        <v>1</v>
      </c>
      <c r="G3257" s="20" t="n">
        <f aca="false">($E$2-D3257)/$E$2</f>
        <v>0.13304</v>
      </c>
      <c r="H3257" s="19" t="n">
        <f aca="false">D3257-$E$3</f>
        <v>6674</v>
      </c>
      <c r="I3257" s="18" t="n">
        <f aca="false">F3257*C3257</f>
        <v>12</v>
      </c>
      <c r="J3257" s="19" t="n">
        <f aca="false">H3257*I3257</f>
        <v>80088</v>
      </c>
      <c r="K3257" s="29" t="n">
        <f aca="false">D3257/$E$2</f>
        <v>0.86696</v>
      </c>
      <c r="L3257" s="30" t="n">
        <f aca="false">1/(1+EXP($L$2+($L$3*K3257)))</f>
        <v>0.0422112521771175</v>
      </c>
      <c r="M3257" s="31" t="n">
        <f aca="false">(F3257)*(L3257)+(1-F3257)*(1-L3257)</f>
        <v>0.0422112521771175</v>
      </c>
      <c r="N3257" s="31" t="n">
        <f aca="false">IF(B3257=1,LN(M3257),0)</f>
        <v>0</v>
      </c>
      <c r="O3257" s="42" t="n">
        <f aca="false">K3257</f>
        <v>0.86696</v>
      </c>
      <c r="P3257" s="43" t="n">
        <f aca="false">1/(1+EXP($P$2+($P$3*O3257)))</f>
        <v>0.946571089507711</v>
      </c>
      <c r="Q3257" s="42" t="n">
        <f aca="false">(F3257)*(P3257)+(1-F3257)*(1-P3257)</f>
        <v>0.946571089507711</v>
      </c>
      <c r="R3257" s="42" t="n">
        <f aca="false">IF(B3257&lt;&gt;1,LN(Q3257),0)</f>
        <v>-0.0549092033796091</v>
      </c>
    </row>
    <row r="3258" customFormat="false" ht="13" hidden="false" customHeight="false" outlineLevel="0" collapsed="false">
      <c r="A3258" s="18" t="n">
        <v>3249</v>
      </c>
      <c r="B3258" s="41" t="n">
        <v>0</v>
      </c>
      <c r="C3258" s="18" t="n">
        <v>31</v>
      </c>
      <c r="D3258" s="19" t="n">
        <v>22265</v>
      </c>
      <c r="E3258" s="19" t="n">
        <v>690208</v>
      </c>
      <c r="F3258" s="18" t="n">
        <v>1</v>
      </c>
      <c r="G3258" s="20" t="n">
        <f aca="false">($E$2-D3258)/$E$2</f>
        <v>0.1094</v>
      </c>
      <c r="H3258" s="19" t="n">
        <f aca="false">D3258-$E$3</f>
        <v>7265</v>
      </c>
      <c r="I3258" s="18" t="n">
        <f aca="false">F3258*C3258</f>
        <v>31</v>
      </c>
      <c r="J3258" s="19" t="n">
        <f aca="false">H3258*I3258</f>
        <v>225215</v>
      </c>
      <c r="K3258" s="29" t="n">
        <f aca="false">D3258/$E$2</f>
        <v>0.8906</v>
      </c>
      <c r="L3258" s="30" t="n">
        <f aca="false">1/(1+EXP($L$2+($L$3*K3258)))</f>
        <v>0.0267324649382071</v>
      </c>
      <c r="M3258" s="31" t="n">
        <f aca="false">(F3258)*(L3258)+(1-F3258)*(1-L3258)</f>
        <v>0.0267324649382071</v>
      </c>
      <c r="N3258" s="31" t="n">
        <f aca="false">IF(B3258=1,LN(M3258),0)</f>
        <v>0</v>
      </c>
      <c r="O3258" s="42" t="n">
        <f aca="false">K3258</f>
        <v>0.8906</v>
      </c>
      <c r="P3258" s="43" t="n">
        <f aca="false">1/(1+EXP($P$2+($P$3*O3258)))</f>
        <v>0.904193460335387</v>
      </c>
      <c r="Q3258" s="42" t="n">
        <f aca="false">(F3258)*(P3258)+(1-F3258)*(1-P3258)</f>
        <v>0.904193460335387</v>
      </c>
      <c r="R3258" s="42" t="n">
        <f aca="false">IF(B3258&lt;&gt;1,LN(Q3258),0)</f>
        <v>-0.100711936689938</v>
      </c>
    </row>
    <row r="3259" customFormat="false" ht="13" hidden="false" customHeight="false" outlineLevel="0" collapsed="false">
      <c r="A3259" s="18" t="n">
        <v>3250</v>
      </c>
      <c r="B3259" s="41" t="n">
        <v>0</v>
      </c>
      <c r="C3259" s="18" t="n">
        <v>21</v>
      </c>
      <c r="D3259" s="19" t="n">
        <v>22106</v>
      </c>
      <c r="E3259" s="19" t="n">
        <v>464216</v>
      </c>
      <c r="F3259" s="18" t="n">
        <v>1</v>
      </c>
      <c r="G3259" s="20" t="n">
        <f aca="false">($E$2-D3259)/$E$2</f>
        <v>0.11576</v>
      </c>
      <c r="H3259" s="19" t="n">
        <f aca="false">D3259-$E$3</f>
        <v>7106</v>
      </c>
      <c r="I3259" s="18" t="n">
        <f aca="false">F3259*C3259</f>
        <v>21</v>
      </c>
      <c r="J3259" s="19" t="n">
        <f aca="false">H3259*I3259</f>
        <v>149226</v>
      </c>
      <c r="K3259" s="29" t="n">
        <f aca="false">D3259/$E$2</f>
        <v>0.88424</v>
      </c>
      <c r="L3259" s="30" t="n">
        <f aca="false">1/(1+EXP($L$2+($L$3*K3259)))</f>
        <v>0.0302491956638439</v>
      </c>
      <c r="M3259" s="31" t="n">
        <f aca="false">(F3259)*(L3259)+(1-F3259)*(1-L3259)</f>
        <v>0.0302491956638439</v>
      </c>
      <c r="N3259" s="31" t="n">
        <f aca="false">IF(B3259=1,LN(M3259),0)</f>
        <v>0</v>
      </c>
      <c r="O3259" s="42" t="n">
        <f aca="false">K3259</f>
        <v>0.88424</v>
      </c>
      <c r="P3259" s="43" t="n">
        <f aca="false">1/(1+EXP($P$2+($P$3*O3259)))</f>
        <v>0.917899669284733</v>
      </c>
      <c r="Q3259" s="42" t="n">
        <f aca="false">(F3259)*(P3259)+(1-F3259)*(1-P3259)</f>
        <v>0.917899669284733</v>
      </c>
      <c r="R3259" s="42" t="n">
        <f aca="false">IF(B3259&lt;&gt;1,LN(Q3259),0)</f>
        <v>-0.0856671870526865</v>
      </c>
    </row>
    <row r="3260" customFormat="false" ht="13" hidden="false" customHeight="false" outlineLevel="0" collapsed="false">
      <c r="A3260" s="18" t="n">
        <v>3251</v>
      </c>
      <c r="B3260" s="41" t="n">
        <v>0</v>
      </c>
      <c r="C3260" s="18" t="n">
        <v>15</v>
      </c>
      <c r="D3260" s="19" t="n">
        <v>19544</v>
      </c>
      <c r="E3260" s="19" t="n">
        <v>293160</v>
      </c>
      <c r="F3260" s="18" t="n">
        <v>1</v>
      </c>
      <c r="G3260" s="20" t="n">
        <f aca="false">($E$2-D3260)/$E$2</f>
        <v>0.21824</v>
      </c>
      <c r="H3260" s="19" t="n">
        <f aca="false">D3260-$E$3</f>
        <v>4544</v>
      </c>
      <c r="I3260" s="18" t="n">
        <f aca="false">F3260*C3260</f>
        <v>15</v>
      </c>
      <c r="J3260" s="19" t="n">
        <f aca="false">H3260*I3260</f>
        <v>68160</v>
      </c>
      <c r="K3260" s="29" t="n">
        <f aca="false">D3260/$E$2</f>
        <v>0.78176</v>
      </c>
      <c r="L3260" s="30" t="n">
        <f aca="false">1/(1+EXP($L$2+($L$3*K3260)))</f>
        <v>0.195007207083709</v>
      </c>
      <c r="M3260" s="31" t="n">
        <f aca="false">(F3260)*(L3260)+(1-F3260)*(1-L3260)</f>
        <v>0.195007207083709</v>
      </c>
      <c r="N3260" s="31" t="n">
        <f aca="false">IF(B3260=1,LN(M3260),0)</f>
        <v>0</v>
      </c>
      <c r="O3260" s="42" t="n">
        <f aca="false">K3260</f>
        <v>0.78176</v>
      </c>
      <c r="P3260" s="43" t="n">
        <f aca="false">1/(1+EXP($P$2+($P$3*O3260)))</f>
        <v>0.994201067606953</v>
      </c>
      <c r="Q3260" s="42" t="n">
        <f aca="false">(F3260)*(P3260)+(1-F3260)*(1-P3260)</f>
        <v>0.994201067606953</v>
      </c>
      <c r="R3260" s="42" t="n">
        <f aca="false">IF(B3260&lt;&gt;1,LN(Q3260),0)</f>
        <v>-0.00581581148694454</v>
      </c>
    </row>
    <row r="3261" customFormat="false" ht="13" hidden="false" customHeight="false" outlineLevel="0" collapsed="false">
      <c r="A3261" s="18" t="n">
        <v>3252</v>
      </c>
      <c r="B3261" s="41" t="n">
        <v>0</v>
      </c>
      <c r="C3261" s="18" t="n">
        <v>22</v>
      </c>
      <c r="D3261" s="19" t="n">
        <v>18407</v>
      </c>
      <c r="E3261" s="19" t="n">
        <v>404961</v>
      </c>
      <c r="F3261" s="18" t="n">
        <v>1</v>
      </c>
      <c r="G3261" s="20" t="n">
        <f aca="false">($E$2-D3261)/$E$2</f>
        <v>0.26372</v>
      </c>
      <c r="H3261" s="19" t="n">
        <f aca="false">D3261-$E$3</f>
        <v>3407</v>
      </c>
      <c r="I3261" s="18" t="n">
        <f aca="false">F3261*C3261</f>
        <v>22</v>
      </c>
      <c r="J3261" s="19" t="n">
        <f aca="false">H3261*I3261</f>
        <v>74954</v>
      </c>
      <c r="K3261" s="29" t="n">
        <f aca="false">D3261/$E$2</f>
        <v>0.73628</v>
      </c>
      <c r="L3261" s="30" t="n">
        <f aca="false">1/(1+EXP($L$2+($L$3*K3261)))</f>
        <v>0.375634309804491</v>
      </c>
      <c r="M3261" s="31" t="n">
        <f aca="false">(F3261)*(L3261)+(1-F3261)*(1-L3261)</f>
        <v>0.375634309804491</v>
      </c>
      <c r="N3261" s="31" t="n">
        <f aca="false">IF(B3261=1,LN(M3261),0)</f>
        <v>0</v>
      </c>
      <c r="O3261" s="42" t="n">
        <f aca="false">K3261</f>
        <v>0.73628</v>
      </c>
      <c r="P3261" s="43" t="n">
        <f aca="false">1/(1+EXP($P$2+($P$3*O3261)))</f>
        <v>0.998266497055945</v>
      </c>
      <c r="Q3261" s="42" t="n">
        <f aca="false">(F3261)*(P3261)+(1-F3261)*(1-P3261)</f>
        <v>0.998266497055945</v>
      </c>
      <c r="R3261" s="42" t="n">
        <f aca="false">IF(B3261&lt;&gt;1,LN(Q3261),0)</f>
        <v>-0.00173500719895514</v>
      </c>
    </row>
    <row r="3262" customFormat="false" ht="13" hidden="false" customHeight="false" outlineLevel="0" collapsed="false">
      <c r="A3262" s="18" t="n">
        <v>3253</v>
      </c>
      <c r="B3262" s="41" t="n">
        <v>0</v>
      </c>
      <c r="C3262" s="18" t="n">
        <v>12</v>
      </c>
      <c r="D3262" s="19" t="n">
        <v>15137</v>
      </c>
      <c r="E3262" s="19" t="n">
        <v>181641</v>
      </c>
      <c r="F3262" s="18" t="n">
        <v>1</v>
      </c>
      <c r="G3262" s="20" t="n">
        <f aca="false">($E$2-D3262)/$E$2</f>
        <v>0.39452</v>
      </c>
      <c r="H3262" s="19" t="n">
        <f aca="false">D3262-$E$3</f>
        <v>137</v>
      </c>
      <c r="I3262" s="18" t="n">
        <f aca="false">F3262*C3262</f>
        <v>12</v>
      </c>
      <c r="J3262" s="19" t="n">
        <f aca="false">H3262*I3262</f>
        <v>1644</v>
      </c>
      <c r="K3262" s="29" t="n">
        <f aca="false">D3262/$E$2</f>
        <v>0.60548</v>
      </c>
      <c r="L3262" s="30" t="n">
        <f aca="false">1/(1+EXP($L$2+($L$3*K3262)))</f>
        <v>0.891687997607757</v>
      </c>
      <c r="M3262" s="31" t="n">
        <f aca="false">(F3262)*(L3262)+(1-F3262)*(1-L3262)</f>
        <v>0.891687997607757</v>
      </c>
      <c r="N3262" s="31" t="n">
        <f aca="false">IF(B3262=1,LN(M3262),0)</f>
        <v>0</v>
      </c>
      <c r="O3262" s="42" t="n">
        <f aca="false">K3262</f>
        <v>0.60548</v>
      </c>
      <c r="P3262" s="43" t="n">
        <f aca="false">1/(1+EXP($P$2+($P$3*O3262)))</f>
        <v>0.999946749757877</v>
      </c>
      <c r="Q3262" s="42" t="n">
        <f aca="false">(F3262)*(P3262)+(1-F3262)*(1-P3262)</f>
        <v>0.999946749757877</v>
      </c>
      <c r="R3262" s="42" t="n">
        <f aca="false">IF(B3262&lt;&gt;1,LN(Q3262),0)</f>
        <v>-5.3251659967248E-005</v>
      </c>
    </row>
    <row r="3263" customFormat="false" ht="13" hidden="false" customHeight="false" outlineLevel="0" collapsed="false">
      <c r="A3263" s="18" t="n">
        <v>3254</v>
      </c>
      <c r="B3263" s="41" t="n">
        <v>0</v>
      </c>
      <c r="C3263" s="18" t="n">
        <v>14</v>
      </c>
      <c r="D3263" s="19" t="n">
        <v>18857</v>
      </c>
      <c r="E3263" s="19" t="n">
        <v>263996</v>
      </c>
      <c r="F3263" s="18" t="n">
        <v>1</v>
      </c>
      <c r="G3263" s="20" t="n">
        <f aca="false">($E$2-D3263)/$E$2</f>
        <v>0.24572</v>
      </c>
      <c r="H3263" s="19" t="n">
        <f aca="false">D3263-$E$3</f>
        <v>3857</v>
      </c>
      <c r="I3263" s="18" t="n">
        <f aca="false">F3263*C3263</f>
        <v>14</v>
      </c>
      <c r="J3263" s="19" t="n">
        <f aca="false">H3263*I3263</f>
        <v>53998</v>
      </c>
      <c r="K3263" s="29" t="n">
        <f aca="false">D3263/$E$2</f>
        <v>0.75428</v>
      </c>
      <c r="L3263" s="30" t="n">
        <f aca="false">1/(1+EXP($L$2+($L$3*K3263)))</f>
        <v>0.295639292535476</v>
      </c>
      <c r="M3263" s="31" t="n">
        <f aca="false">(F3263)*(L3263)+(1-F3263)*(1-L3263)</f>
        <v>0.295639292535476</v>
      </c>
      <c r="N3263" s="31" t="n">
        <f aca="false">IF(B3263=1,LN(M3263),0)</f>
        <v>0</v>
      </c>
      <c r="O3263" s="42" t="n">
        <f aca="false">K3263</f>
        <v>0.75428</v>
      </c>
      <c r="P3263" s="43" t="n">
        <f aca="false">1/(1+EXP($P$2+($P$3*O3263)))</f>
        <v>0.99720283247568</v>
      </c>
      <c r="Q3263" s="42" t="n">
        <f aca="false">(F3263)*(P3263)+(1-F3263)*(1-P3263)</f>
        <v>0.99720283247568</v>
      </c>
      <c r="R3263" s="42" t="n">
        <f aca="false">IF(B3263&lt;&gt;1,LN(Q3263),0)</f>
        <v>-0.00280108690788784</v>
      </c>
    </row>
    <row r="3264" customFormat="false" ht="13" hidden="false" customHeight="false" outlineLevel="0" collapsed="false">
      <c r="A3264" s="18" t="n">
        <v>3255</v>
      </c>
      <c r="B3264" s="41" t="n">
        <v>0</v>
      </c>
      <c r="C3264" s="18" t="n">
        <v>13</v>
      </c>
      <c r="D3264" s="19" t="n">
        <v>19928</v>
      </c>
      <c r="E3264" s="19" t="n">
        <v>259063</v>
      </c>
      <c r="F3264" s="18" t="n">
        <v>1</v>
      </c>
      <c r="G3264" s="20" t="n">
        <f aca="false">($E$2-D3264)/$E$2</f>
        <v>0.20288</v>
      </c>
      <c r="H3264" s="19" t="n">
        <f aca="false">D3264-$E$3</f>
        <v>4928</v>
      </c>
      <c r="I3264" s="18" t="n">
        <f aca="false">F3264*C3264</f>
        <v>13</v>
      </c>
      <c r="J3264" s="19" t="n">
        <f aca="false">H3264*I3264</f>
        <v>64064</v>
      </c>
      <c r="K3264" s="29" t="n">
        <f aca="false">D3264/$E$2</f>
        <v>0.79712</v>
      </c>
      <c r="L3264" s="30" t="n">
        <f aca="false">1/(1+EXP($L$2+($L$3*K3264)))</f>
        <v>0.151225339174706</v>
      </c>
      <c r="M3264" s="31" t="n">
        <f aca="false">(F3264)*(L3264)+(1-F3264)*(1-L3264)</f>
        <v>0.151225339174706</v>
      </c>
      <c r="N3264" s="31" t="n">
        <f aca="false">IF(B3264=1,LN(M3264),0)</f>
        <v>0</v>
      </c>
      <c r="O3264" s="42" t="n">
        <f aca="false">K3264</f>
        <v>0.79712</v>
      </c>
      <c r="P3264" s="43" t="n">
        <f aca="false">1/(1+EXP($P$2+($P$3*O3264)))</f>
        <v>0.991294592594533</v>
      </c>
      <c r="Q3264" s="42" t="n">
        <f aca="false">(F3264)*(P3264)+(1-F3264)*(1-P3264)</f>
        <v>0.991294592594533</v>
      </c>
      <c r="R3264" s="42" t="n">
        <f aca="false">IF(B3264&lt;&gt;1,LN(Q3264),0)</f>
        <v>-0.00874352082093575</v>
      </c>
    </row>
    <row r="3265" customFormat="false" ht="13" hidden="false" customHeight="false" outlineLevel="0" collapsed="false">
      <c r="A3265" s="18" t="n">
        <v>3256</v>
      </c>
      <c r="B3265" s="41" t="n">
        <v>0</v>
      </c>
      <c r="C3265" s="18" t="n">
        <v>23</v>
      </c>
      <c r="D3265" s="19" t="n">
        <v>17987</v>
      </c>
      <c r="E3265" s="19" t="n">
        <v>413704</v>
      </c>
      <c r="F3265" s="18" t="n">
        <v>1</v>
      </c>
      <c r="G3265" s="20" t="n">
        <f aca="false">($E$2-D3265)/$E$2</f>
        <v>0.28052</v>
      </c>
      <c r="H3265" s="19" t="n">
        <f aca="false">D3265-$E$3</f>
        <v>2987</v>
      </c>
      <c r="I3265" s="18" t="n">
        <f aca="false">F3265*C3265</f>
        <v>23</v>
      </c>
      <c r="J3265" s="19" t="n">
        <f aca="false">H3265*I3265</f>
        <v>68701</v>
      </c>
      <c r="K3265" s="29" t="n">
        <f aca="false">D3265/$E$2</f>
        <v>0.71948</v>
      </c>
      <c r="L3265" s="30" t="n">
        <f aca="false">1/(1+EXP($L$2+($L$3*K3265)))</f>
        <v>0.457082907750343</v>
      </c>
      <c r="M3265" s="31" t="n">
        <f aca="false">(F3265)*(L3265)+(1-F3265)*(1-L3265)</f>
        <v>0.457082907750343</v>
      </c>
      <c r="N3265" s="31" t="n">
        <f aca="false">IF(B3265=1,LN(M3265),0)</f>
        <v>0</v>
      </c>
      <c r="O3265" s="42" t="n">
        <f aca="false">K3265</f>
        <v>0.71948</v>
      </c>
      <c r="P3265" s="43" t="n">
        <f aca="false">1/(1+EXP($P$2+($P$3*O3265)))</f>
        <v>0.998891276598536</v>
      </c>
      <c r="Q3265" s="42" t="n">
        <f aca="false">(F3265)*(P3265)+(1-F3265)*(1-P3265)</f>
        <v>0.998891276598536</v>
      </c>
      <c r="R3265" s="42" t="n">
        <f aca="false">IF(B3265&lt;&gt;1,LN(Q3265),0)</f>
        <v>-0.00110933848993834</v>
      </c>
    </row>
    <row r="3266" customFormat="false" ht="13" hidden="false" customHeight="false" outlineLevel="0" collapsed="false">
      <c r="A3266" s="18" t="n">
        <v>3257</v>
      </c>
      <c r="B3266" s="41" t="n">
        <v>0</v>
      </c>
      <c r="C3266" s="18" t="n">
        <v>28</v>
      </c>
      <c r="D3266" s="19" t="n">
        <v>17578</v>
      </c>
      <c r="E3266" s="19" t="n">
        <v>492189</v>
      </c>
      <c r="F3266" s="18" t="n">
        <v>1</v>
      </c>
      <c r="G3266" s="20" t="n">
        <f aca="false">($E$2-D3266)/$E$2</f>
        <v>0.29688</v>
      </c>
      <c r="H3266" s="19" t="n">
        <f aca="false">D3266-$E$3</f>
        <v>2578</v>
      </c>
      <c r="I3266" s="18" t="n">
        <f aca="false">F3266*C3266</f>
        <v>28</v>
      </c>
      <c r="J3266" s="19" t="n">
        <f aca="false">H3266*I3266</f>
        <v>72184</v>
      </c>
      <c r="K3266" s="29" t="n">
        <f aca="false">D3266/$E$2</f>
        <v>0.70312</v>
      </c>
      <c r="L3266" s="30" t="n">
        <f aca="false">1/(1+EXP($L$2+($L$3*K3266)))</f>
        <v>0.538706337916283</v>
      </c>
      <c r="M3266" s="31" t="n">
        <f aca="false">(F3266)*(L3266)+(1-F3266)*(1-L3266)</f>
        <v>0.538706337916283</v>
      </c>
      <c r="N3266" s="31" t="n">
        <f aca="false">IF(B3266=1,LN(M3266),0)</f>
        <v>0</v>
      </c>
      <c r="O3266" s="42" t="n">
        <f aca="false">K3266</f>
        <v>0.70312</v>
      </c>
      <c r="P3266" s="43" t="n">
        <f aca="false">1/(1+EXP($P$2+($P$3*O3266)))</f>
        <v>0.999282683228386</v>
      </c>
      <c r="Q3266" s="42" t="n">
        <f aca="false">(F3266)*(P3266)+(1-F3266)*(1-P3266)</f>
        <v>0.999282683228386</v>
      </c>
      <c r="R3266" s="42" t="n">
        <f aca="false">IF(B3266&lt;&gt;1,LN(Q3266),0)</f>
        <v>-0.000717574166386078</v>
      </c>
    </row>
    <row r="3267" customFormat="false" ht="13" hidden="false" customHeight="false" outlineLevel="0" collapsed="false">
      <c r="A3267" s="18" t="n">
        <v>3258</v>
      </c>
      <c r="B3267" s="41" t="n">
        <v>0</v>
      </c>
      <c r="C3267" s="18" t="n">
        <v>19</v>
      </c>
      <c r="D3267" s="19" t="n">
        <v>19096</v>
      </c>
      <c r="E3267" s="19" t="n">
        <v>362816</v>
      </c>
      <c r="F3267" s="18" t="n">
        <v>1</v>
      </c>
      <c r="G3267" s="20" t="n">
        <f aca="false">($E$2-D3267)/$E$2</f>
        <v>0.23616</v>
      </c>
      <c r="H3267" s="19" t="n">
        <f aca="false">D3267-$E$3</f>
        <v>4096</v>
      </c>
      <c r="I3267" s="18" t="n">
        <f aca="false">F3267*C3267</f>
        <v>19</v>
      </c>
      <c r="J3267" s="19" t="n">
        <f aca="false">H3267*I3267</f>
        <v>77824</v>
      </c>
      <c r="K3267" s="29" t="n">
        <f aca="false">D3267/$E$2</f>
        <v>0.76384</v>
      </c>
      <c r="L3267" s="30" t="n">
        <f aca="false">1/(1+EXP($L$2+($L$3*K3267)))</f>
        <v>0.257430516419839</v>
      </c>
      <c r="M3267" s="31" t="n">
        <f aca="false">(F3267)*(L3267)+(1-F3267)*(1-L3267)</f>
        <v>0.257430516419839</v>
      </c>
      <c r="N3267" s="31" t="n">
        <f aca="false">IF(B3267=1,LN(M3267),0)</f>
        <v>0</v>
      </c>
      <c r="O3267" s="42" t="n">
        <f aca="false">K3267</f>
        <v>0.76384</v>
      </c>
      <c r="P3267" s="43" t="n">
        <f aca="false">1/(1+EXP($P$2+($P$3*O3267)))</f>
        <v>0.99639443099451</v>
      </c>
      <c r="Q3267" s="42" t="n">
        <f aca="false">(F3267)*(P3267)+(1-F3267)*(1-P3267)</f>
        <v>0.99639443099451</v>
      </c>
      <c r="R3267" s="42" t="n">
        <f aca="false">IF(B3267&lt;&gt;1,LN(Q3267),0)</f>
        <v>-0.00361208473607557</v>
      </c>
    </row>
    <row r="3268" customFormat="false" ht="13" hidden="false" customHeight="false" outlineLevel="0" collapsed="false">
      <c r="A3268" s="18" t="n">
        <v>3259</v>
      </c>
      <c r="B3268" s="41" t="n">
        <v>0</v>
      </c>
      <c r="C3268" s="18" t="n">
        <v>20</v>
      </c>
      <c r="D3268" s="19" t="n">
        <v>20431</v>
      </c>
      <c r="E3268" s="19" t="n">
        <v>408620</v>
      </c>
      <c r="F3268" s="18" t="n">
        <v>1</v>
      </c>
      <c r="G3268" s="20" t="n">
        <f aca="false">($E$2-D3268)/$E$2</f>
        <v>0.18276</v>
      </c>
      <c r="H3268" s="19" t="n">
        <f aca="false">D3268-$E$3</f>
        <v>5431</v>
      </c>
      <c r="I3268" s="18" t="n">
        <f aca="false">F3268*C3268</f>
        <v>20</v>
      </c>
      <c r="J3268" s="19" t="n">
        <f aca="false">H3268*I3268</f>
        <v>108620</v>
      </c>
      <c r="K3268" s="29" t="n">
        <f aca="false">D3268/$E$2</f>
        <v>0.81724</v>
      </c>
      <c r="L3268" s="30" t="n">
        <f aca="false">1/(1+EXP($L$2+($L$3*K3268)))</f>
        <v>0.106456686178777</v>
      </c>
      <c r="M3268" s="31" t="n">
        <f aca="false">(F3268)*(L3268)+(1-F3268)*(1-L3268)</f>
        <v>0.106456686178777</v>
      </c>
      <c r="N3268" s="31" t="n">
        <f aca="false">IF(B3268=1,LN(M3268),0)</f>
        <v>0</v>
      </c>
      <c r="O3268" s="42" t="n">
        <f aca="false">K3268</f>
        <v>0.81724</v>
      </c>
      <c r="P3268" s="43" t="n">
        <f aca="false">1/(1+EXP($P$2+($P$3*O3268)))</f>
        <v>0.985212284005968</v>
      </c>
      <c r="Q3268" s="42" t="n">
        <f aca="false">(F3268)*(P3268)+(1-F3268)*(1-P3268)</f>
        <v>0.985212284005968</v>
      </c>
      <c r="R3268" s="42" t="n">
        <f aca="false">IF(B3268&lt;&gt;1,LN(Q3268),0)</f>
        <v>-0.0148981442731209</v>
      </c>
    </row>
    <row r="3269" customFormat="false" ht="13" hidden="false" customHeight="false" outlineLevel="0" collapsed="false">
      <c r="A3269" s="18" t="n">
        <v>3260</v>
      </c>
      <c r="B3269" s="41" t="n">
        <v>0</v>
      </c>
      <c r="C3269" s="18" t="n">
        <v>11</v>
      </c>
      <c r="D3269" s="19" t="n">
        <v>22290</v>
      </c>
      <c r="E3269" s="19" t="n">
        <v>245190</v>
      </c>
      <c r="F3269" s="18" t="n">
        <v>1</v>
      </c>
      <c r="G3269" s="20" t="n">
        <f aca="false">($E$2-D3269)/$E$2</f>
        <v>0.1084</v>
      </c>
      <c r="H3269" s="19" t="n">
        <f aca="false">D3269-$E$3</f>
        <v>7290</v>
      </c>
      <c r="I3269" s="18" t="n">
        <f aca="false">F3269*C3269</f>
        <v>11</v>
      </c>
      <c r="J3269" s="19" t="n">
        <f aca="false">H3269*I3269</f>
        <v>80190</v>
      </c>
      <c r="K3269" s="29" t="n">
        <f aca="false">D3269/$E$2</f>
        <v>0.8916</v>
      </c>
      <c r="L3269" s="30" t="n">
        <f aca="false">1/(1+EXP($L$2+($L$3*K3269)))</f>
        <v>0.0262169612991786</v>
      </c>
      <c r="M3269" s="31" t="n">
        <f aca="false">(F3269)*(L3269)+(1-F3269)*(1-L3269)</f>
        <v>0.0262169612991786</v>
      </c>
      <c r="N3269" s="31" t="n">
        <f aca="false">IF(B3269=1,LN(M3269),0)</f>
        <v>0</v>
      </c>
      <c r="O3269" s="42" t="n">
        <f aca="false">K3269</f>
        <v>0.8916</v>
      </c>
      <c r="P3269" s="43" t="n">
        <f aca="false">1/(1+EXP($P$2+($P$3*O3269)))</f>
        <v>0.901860674255277</v>
      </c>
      <c r="Q3269" s="42" t="n">
        <f aca="false">(F3269)*(P3269)+(1-F3269)*(1-P3269)</f>
        <v>0.901860674255277</v>
      </c>
      <c r="R3269" s="42" t="n">
        <f aca="false">IF(B3269&lt;&gt;1,LN(Q3269),0)</f>
        <v>-0.103295233981794</v>
      </c>
    </row>
    <row r="3270" customFormat="false" ht="13" hidden="false" customHeight="false" outlineLevel="0" collapsed="false">
      <c r="A3270" s="18" t="n">
        <v>3261</v>
      </c>
      <c r="B3270" s="41" t="n">
        <v>0</v>
      </c>
      <c r="C3270" s="18" t="n">
        <v>14</v>
      </c>
      <c r="D3270" s="19" t="n">
        <v>17048</v>
      </c>
      <c r="E3270" s="19" t="n">
        <v>238668</v>
      </c>
      <c r="F3270" s="18" t="n">
        <v>1</v>
      </c>
      <c r="G3270" s="20" t="n">
        <f aca="false">($E$2-D3270)/$E$2</f>
        <v>0.31808</v>
      </c>
      <c r="H3270" s="19" t="n">
        <f aca="false">D3270-$E$3</f>
        <v>2048</v>
      </c>
      <c r="I3270" s="18" t="n">
        <f aca="false">F3270*C3270</f>
        <v>14</v>
      </c>
      <c r="J3270" s="19" t="n">
        <f aca="false">H3270*I3270</f>
        <v>28672</v>
      </c>
      <c r="K3270" s="29" t="n">
        <f aca="false">D3270/$E$2</f>
        <v>0.68192</v>
      </c>
      <c r="L3270" s="30" t="n">
        <f aca="false">1/(1+EXP($L$2+($L$3*K3270)))</f>
        <v>0.640876740937658</v>
      </c>
      <c r="M3270" s="31" t="n">
        <f aca="false">(F3270)*(L3270)+(1-F3270)*(1-L3270)</f>
        <v>0.640876740937658</v>
      </c>
      <c r="N3270" s="31" t="n">
        <f aca="false">IF(B3270=1,LN(M3270),0)</f>
        <v>0</v>
      </c>
      <c r="O3270" s="42" t="n">
        <f aca="false">K3270</f>
        <v>0.68192</v>
      </c>
      <c r="P3270" s="43" t="n">
        <f aca="false">1/(1+EXP($P$2+($P$3*O3270)))</f>
        <v>0.999592089296353</v>
      </c>
      <c r="Q3270" s="42" t="n">
        <f aca="false">(F3270)*(P3270)+(1-F3270)*(1-P3270)</f>
        <v>0.999592089296353</v>
      </c>
      <c r="R3270" s="42" t="n">
        <f aca="false">IF(B3270&lt;&gt;1,LN(Q3270),0)</f>
        <v>-0.000407993921849449</v>
      </c>
    </row>
    <row r="3271" customFormat="false" ht="13" hidden="false" customHeight="false" outlineLevel="0" collapsed="false">
      <c r="A3271" s="18" t="n">
        <v>3262</v>
      </c>
      <c r="B3271" s="41" t="n">
        <v>0</v>
      </c>
      <c r="C3271" s="18" t="n">
        <v>27</v>
      </c>
      <c r="D3271" s="19" t="n">
        <v>15286</v>
      </c>
      <c r="E3271" s="19" t="n">
        <v>412719</v>
      </c>
      <c r="F3271" s="18" t="n">
        <v>1</v>
      </c>
      <c r="G3271" s="20" t="n">
        <f aca="false">($E$2-D3271)/$E$2</f>
        <v>0.38856</v>
      </c>
      <c r="H3271" s="19" t="n">
        <f aca="false">D3271-$E$3</f>
        <v>286</v>
      </c>
      <c r="I3271" s="18" t="n">
        <f aca="false">F3271*C3271</f>
        <v>27</v>
      </c>
      <c r="J3271" s="19" t="n">
        <f aca="false">H3271*I3271</f>
        <v>7722</v>
      </c>
      <c r="K3271" s="29" t="n">
        <f aca="false">D3271/$E$2</f>
        <v>0.61144</v>
      </c>
      <c r="L3271" s="30" t="n">
        <f aca="false">1/(1+EXP($L$2+($L$3*K3271)))</f>
        <v>0.879625684402625</v>
      </c>
      <c r="M3271" s="31" t="n">
        <f aca="false">(F3271)*(L3271)+(1-F3271)*(1-L3271)</f>
        <v>0.879625684402625</v>
      </c>
      <c r="N3271" s="31" t="n">
        <f aca="false">IF(B3271=1,LN(M3271),0)</f>
        <v>0</v>
      </c>
      <c r="O3271" s="42" t="n">
        <f aca="false">K3271</f>
        <v>0.61144</v>
      </c>
      <c r="P3271" s="43" t="n">
        <f aca="false">1/(1+EXP($P$2+($P$3*O3271)))</f>
        <v>0.999937587184228</v>
      </c>
      <c r="Q3271" s="42" t="n">
        <f aca="false">(F3271)*(P3271)+(1-F3271)*(1-P3271)</f>
        <v>0.999937587184228</v>
      </c>
      <c r="R3271" s="42" t="n">
        <f aca="false">IF(B3271&lt;&gt;1,LN(Q3271),0)</f>
        <v>-6.24147635328474E-005</v>
      </c>
    </row>
    <row r="3272" customFormat="false" ht="13" hidden="false" customHeight="false" outlineLevel="0" collapsed="false">
      <c r="A3272" s="18" t="n">
        <v>3263</v>
      </c>
      <c r="B3272" s="41" t="n">
        <v>0</v>
      </c>
      <c r="C3272" s="18" t="n">
        <v>15</v>
      </c>
      <c r="D3272" s="19" t="n">
        <v>15413</v>
      </c>
      <c r="E3272" s="19" t="n">
        <v>231194</v>
      </c>
      <c r="F3272" s="18" t="n">
        <v>1</v>
      </c>
      <c r="G3272" s="20" t="n">
        <f aca="false">($E$2-D3272)/$E$2</f>
        <v>0.38348</v>
      </c>
      <c r="H3272" s="19" t="n">
        <f aca="false">D3272-$E$3</f>
        <v>413</v>
      </c>
      <c r="I3272" s="18" t="n">
        <f aca="false">F3272*C3272</f>
        <v>15</v>
      </c>
      <c r="J3272" s="19" t="n">
        <f aca="false">H3272*I3272</f>
        <v>6195</v>
      </c>
      <c r="K3272" s="29" t="n">
        <f aca="false">D3272/$E$2</f>
        <v>0.61652</v>
      </c>
      <c r="L3272" s="30" t="n">
        <f aca="false">1/(1+EXP($L$2+($L$3*K3272)))</f>
        <v>0.868445282229693</v>
      </c>
      <c r="M3272" s="31" t="n">
        <f aca="false">(F3272)*(L3272)+(1-F3272)*(1-L3272)</f>
        <v>0.868445282229693</v>
      </c>
      <c r="N3272" s="31" t="n">
        <f aca="false">IF(B3272=1,LN(M3272),0)</f>
        <v>0</v>
      </c>
      <c r="O3272" s="42" t="n">
        <f aca="false">K3272</f>
        <v>0.61652</v>
      </c>
      <c r="P3272" s="43" t="n">
        <f aca="false">1/(1+EXP($P$2+($P$3*O3272)))</f>
        <v>0.999928543034492</v>
      </c>
      <c r="Q3272" s="42" t="n">
        <f aca="false">(F3272)*(P3272)+(1-F3272)*(1-P3272)</f>
        <v>0.999928543034492</v>
      </c>
      <c r="R3272" s="42" t="n">
        <f aca="false">IF(B3272&lt;&gt;1,LN(Q3272),0)</f>
        <v>-7.14595186786206E-005</v>
      </c>
    </row>
    <row r="3273" customFormat="false" ht="13" hidden="false" customHeight="false" outlineLevel="0" collapsed="false">
      <c r="A3273" s="18" t="n">
        <v>3264</v>
      </c>
      <c r="B3273" s="41" t="n">
        <v>0</v>
      </c>
      <c r="C3273" s="18" t="n">
        <v>34</v>
      </c>
      <c r="D3273" s="19" t="n">
        <v>17050</v>
      </c>
      <c r="E3273" s="19" t="n">
        <v>579703</v>
      </c>
      <c r="F3273" s="18" t="n">
        <v>1</v>
      </c>
      <c r="G3273" s="20" t="n">
        <f aca="false">($E$2-D3273)/$E$2</f>
        <v>0.318</v>
      </c>
      <c r="H3273" s="19" t="n">
        <f aca="false">D3273-$E$3</f>
        <v>2050</v>
      </c>
      <c r="I3273" s="18" t="n">
        <f aca="false">F3273*C3273</f>
        <v>34</v>
      </c>
      <c r="J3273" s="19" t="n">
        <f aca="false">H3273*I3273</f>
        <v>69700</v>
      </c>
      <c r="K3273" s="29" t="n">
        <f aca="false">D3273/$E$2</f>
        <v>0.682</v>
      </c>
      <c r="L3273" s="30" t="n">
        <f aca="false">1/(1+EXP($L$2+($L$3*K3273)))</f>
        <v>0.640508380955058</v>
      </c>
      <c r="M3273" s="31" t="n">
        <f aca="false">(F3273)*(L3273)+(1-F3273)*(1-L3273)</f>
        <v>0.640508380955058</v>
      </c>
      <c r="N3273" s="31" t="n">
        <f aca="false">IF(B3273=1,LN(M3273),0)</f>
        <v>0</v>
      </c>
      <c r="O3273" s="42" t="n">
        <f aca="false">K3273</f>
        <v>0.682</v>
      </c>
      <c r="P3273" s="43" t="n">
        <f aca="false">1/(1+EXP($P$2+($P$3*O3273)))</f>
        <v>0.999591219369071</v>
      </c>
      <c r="Q3273" s="42" t="n">
        <f aca="false">(F3273)*(P3273)+(1-F3273)*(1-P3273)</f>
        <v>0.999591219369071</v>
      </c>
      <c r="R3273" s="42" t="n">
        <f aca="false">IF(B3273&lt;&gt;1,LN(Q3273),0)</f>
        <v>-0.000408864204507034</v>
      </c>
    </row>
    <row r="3274" customFormat="false" ht="13" hidden="false" customHeight="false" outlineLevel="0" collapsed="false">
      <c r="A3274" s="18" t="n">
        <v>3265</v>
      </c>
      <c r="B3274" s="41" t="n">
        <v>0</v>
      </c>
      <c r="C3274" s="18" t="n">
        <v>18</v>
      </c>
      <c r="D3274" s="19" t="n">
        <v>15470</v>
      </c>
      <c r="E3274" s="19" t="n">
        <v>278462</v>
      </c>
      <c r="F3274" s="18" t="n">
        <v>1</v>
      </c>
      <c r="G3274" s="20" t="n">
        <f aca="false">($E$2-D3274)/$E$2</f>
        <v>0.3812</v>
      </c>
      <c r="H3274" s="19" t="n">
        <f aca="false">D3274-$E$3</f>
        <v>470</v>
      </c>
      <c r="I3274" s="18" t="n">
        <f aca="false">F3274*C3274</f>
        <v>18</v>
      </c>
      <c r="J3274" s="19" t="n">
        <f aca="false">H3274*I3274</f>
        <v>8460</v>
      </c>
      <c r="K3274" s="29" t="n">
        <f aca="false">D3274/$E$2</f>
        <v>0.6188</v>
      </c>
      <c r="L3274" s="30" t="n">
        <f aca="false">1/(1+EXP($L$2+($L$3*K3274)))</f>
        <v>0.863147025126126</v>
      </c>
      <c r="M3274" s="31" t="n">
        <f aca="false">(F3274)*(L3274)+(1-F3274)*(1-L3274)</f>
        <v>0.863147025126126</v>
      </c>
      <c r="N3274" s="31" t="n">
        <f aca="false">IF(B3274=1,LN(M3274),0)</f>
        <v>0</v>
      </c>
      <c r="O3274" s="42" t="n">
        <f aca="false">K3274</f>
        <v>0.6188</v>
      </c>
      <c r="P3274" s="43" t="n">
        <f aca="false">1/(1+EXP($P$2+($P$3*O3274)))</f>
        <v>0.999924068525804</v>
      </c>
      <c r="Q3274" s="42" t="n">
        <f aca="false">(F3274)*(P3274)+(1-F3274)*(1-P3274)</f>
        <v>0.999924068525804</v>
      </c>
      <c r="R3274" s="42" t="n">
        <f aca="false">IF(B3274&lt;&gt;1,LN(Q3274),0)</f>
        <v>-7.59343571361478E-005</v>
      </c>
    </row>
    <row r="3275" customFormat="false" ht="13" hidden="false" customHeight="false" outlineLevel="0" collapsed="false">
      <c r="A3275" s="18" t="n">
        <v>3266</v>
      </c>
      <c r="B3275" s="41" t="n">
        <v>0</v>
      </c>
      <c r="C3275" s="18" t="n">
        <v>15</v>
      </c>
      <c r="D3275" s="19" t="n">
        <v>21095</v>
      </c>
      <c r="E3275" s="19" t="n">
        <v>316423</v>
      </c>
      <c r="F3275" s="18" t="n">
        <v>1</v>
      </c>
      <c r="G3275" s="20" t="n">
        <f aca="false">($E$2-D3275)/$E$2</f>
        <v>0.1562</v>
      </c>
      <c r="H3275" s="19" t="n">
        <f aca="false">D3275-$E$3</f>
        <v>6095</v>
      </c>
      <c r="I3275" s="18" t="n">
        <f aca="false">F3275*C3275</f>
        <v>15</v>
      </c>
      <c r="J3275" s="19" t="n">
        <f aca="false">H3275*I3275</f>
        <v>91425</v>
      </c>
      <c r="K3275" s="29" t="n">
        <f aca="false">D3275/$E$2</f>
        <v>0.8438</v>
      </c>
      <c r="L3275" s="30" t="n">
        <f aca="false">1/(1+EXP($L$2+($L$3*K3275)))</f>
        <v>0.0654547258430729</v>
      </c>
      <c r="M3275" s="31" t="n">
        <f aca="false">(F3275)*(L3275)+(1-F3275)*(1-L3275)</f>
        <v>0.0654547258430729</v>
      </c>
      <c r="N3275" s="31" t="n">
        <f aca="false">IF(B3275=1,LN(M3275),0)</f>
        <v>0</v>
      </c>
      <c r="O3275" s="42" t="n">
        <f aca="false">K3275</f>
        <v>0.8438</v>
      </c>
      <c r="P3275" s="43" t="n">
        <f aca="false">1/(1+EXP($P$2+($P$3*O3275)))</f>
        <v>0.970444613545456</v>
      </c>
      <c r="Q3275" s="42" t="n">
        <f aca="false">(F3275)*(P3275)+(1-F3275)*(1-P3275)</f>
        <v>0.970444613545456</v>
      </c>
      <c r="R3275" s="42" t="n">
        <f aca="false">IF(B3275&lt;&gt;1,LN(Q3275),0)</f>
        <v>-0.0300009480217662</v>
      </c>
    </row>
    <row r="3276" customFormat="false" ht="13" hidden="false" customHeight="false" outlineLevel="0" collapsed="false">
      <c r="A3276" s="18" t="n">
        <v>3267</v>
      </c>
      <c r="B3276" s="41" t="n">
        <v>0</v>
      </c>
      <c r="C3276" s="18" t="n">
        <v>12</v>
      </c>
      <c r="D3276" s="19" t="n">
        <v>15930</v>
      </c>
      <c r="E3276" s="19" t="n">
        <v>191165</v>
      </c>
      <c r="F3276" s="18" t="n">
        <v>1</v>
      </c>
      <c r="G3276" s="20" t="n">
        <f aca="false">($E$2-D3276)/$E$2</f>
        <v>0.3628</v>
      </c>
      <c r="H3276" s="19" t="n">
        <f aca="false">D3276-$E$3</f>
        <v>930</v>
      </c>
      <c r="I3276" s="18" t="n">
        <f aca="false">F3276*C3276</f>
        <v>12</v>
      </c>
      <c r="J3276" s="19" t="n">
        <f aca="false">H3276*I3276</f>
        <v>11160</v>
      </c>
      <c r="K3276" s="29" t="n">
        <f aca="false">D3276/$E$2</f>
        <v>0.6372</v>
      </c>
      <c r="L3276" s="30" t="n">
        <f aca="false">1/(1+EXP($L$2+($L$3*K3276)))</f>
        <v>0.813611057198571</v>
      </c>
      <c r="M3276" s="31" t="n">
        <f aca="false">(F3276)*(L3276)+(1-F3276)*(1-L3276)</f>
        <v>0.813611057198571</v>
      </c>
      <c r="N3276" s="31" t="n">
        <f aca="false">IF(B3276=1,LN(M3276),0)</f>
        <v>0</v>
      </c>
      <c r="O3276" s="42" t="n">
        <f aca="false">K3276</f>
        <v>0.6372</v>
      </c>
      <c r="P3276" s="43" t="n">
        <f aca="false">1/(1+EXP($P$2+($P$3*O3276)))</f>
        <v>0.999876038795448</v>
      </c>
      <c r="Q3276" s="42" t="n">
        <f aca="false">(F3276)*(P3276)+(1-F3276)*(1-P3276)</f>
        <v>0.999876038795448</v>
      </c>
      <c r="R3276" s="42" t="n">
        <f aca="false">IF(B3276&lt;&gt;1,LN(Q3276),0)</f>
        <v>-0.000123968888377391</v>
      </c>
    </row>
    <row r="3277" customFormat="false" ht="13" hidden="false" customHeight="false" outlineLevel="0" collapsed="false">
      <c r="A3277" s="18" t="n">
        <v>3268</v>
      </c>
      <c r="B3277" s="41" t="n">
        <v>0</v>
      </c>
      <c r="C3277" s="18" t="n">
        <v>19</v>
      </c>
      <c r="D3277" s="19" t="n">
        <v>21942</v>
      </c>
      <c r="E3277" s="19" t="n">
        <v>416903</v>
      </c>
      <c r="F3277" s="18" t="n">
        <v>1</v>
      </c>
      <c r="G3277" s="20" t="n">
        <f aca="false">($E$2-D3277)/$E$2</f>
        <v>0.12232</v>
      </c>
      <c r="H3277" s="19" t="n">
        <f aca="false">D3277-$E$3</f>
        <v>6942</v>
      </c>
      <c r="I3277" s="18" t="n">
        <f aca="false">F3277*C3277</f>
        <v>19</v>
      </c>
      <c r="J3277" s="19" t="n">
        <f aca="false">H3277*I3277</f>
        <v>131898</v>
      </c>
      <c r="K3277" s="29" t="n">
        <f aca="false">D3277/$E$2</f>
        <v>0.87768</v>
      </c>
      <c r="L3277" s="30" t="n">
        <f aca="false">1/(1+EXP($L$2+($L$3*K3277)))</f>
        <v>0.0343447245883782</v>
      </c>
      <c r="M3277" s="31" t="n">
        <f aca="false">(F3277)*(L3277)+(1-F3277)*(1-L3277)</f>
        <v>0.0343447245883782</v>
      </c>
      <c r="N3277" s="31" t="n">
        <f aca="false">IF(B3277=1,LN(M3277),0)</f>
        <v>0</v>
      </c>
      <c r="O3277" s="42" t="n">
        <f aca="false">K3277</f>
        <v>0.87768</v>
      </c>
      <c r="P3277" s="43" t="n">
        <f aca="false">1/(1+EXP($P$2+($P$3*O3277)))</f>
        <v>0.93014428383962</v>
      </c>
      <c r="Q3277" s="42" t="n">
        <f aca="false">(F3277)*(P3277)+(1-F3277)*(1-P3277)</f>
        <v>0.93014428383962</v>
      </c>
      <c r="R3277" s="42" t="n">
        <f aca="false">IF(B3277&lt;&gt;1,LN(Q3277),0)</f>
        <v>-0.0724155609548378</v>
      </c>
    </row>
    <row r="3278" customFormat="false" ht="13" hidden="false" customHeight="false" outlineLevel="0" collapsed="false">
      <c r="A3278" s="18" t="n">
        <v>3269</v>
      </c>
      <c r="B3278" s="41" t="n">
        <v>0</v>
      </c>
      <c r="C3278" s="18" t="n">
        <v>12</v>
      </c>
      <c r="D3278" s="19" t="n">
        <v>15555</v>
      </c>
      <c r="E3278" s="19" t="n">
        <v>186661</v>
      </c>
      <c r="F3278" s="18" t="n">
        <v>1</v>
      </c>
      <c r="G3278" s="20" t="n">
        <f aca="false">($E$2-D3278)/$E$2</f>
        <v>0.3778</v>
      </c>
      <c r="H3278" s="19" t="n">
        <f aca="false">D3278-$E$3</f>
        <v>555</v>
      </c>
      <c r="I3278" s="18" t="n">
        <f aca="false">F3278*C3278</f>
        <v>12</v>
      </c>
      <c r="J3278" s="19" t="n">
        <f aca="false">H3278*I3278</f>
        <v>6660</v>
      </c>
      <c r="K3278" s="29" t="n">
        <f aca="false">D3278/$E$2</f>
        <v>0.6222</v>
      </c>
      <c r="L3278" s="30" t="n">
        <f aca="false">1/(1+EXP($L$2+($L$3*K3278)))</f>
        <v>0.854913743047047</v>
      </c>
      <c r="M3278" s="31" t="n">
        <f aca="false">(F3278)*(L3278)+(1-F3278)*(1-L3278)</f>
        <v>0.854913743047047</v>
      </c>
      <c r="N3278" s="31" t="n">
        <f aca="false">IF(B3278=1,LN(M3278),0)</f>
        <v>0</v>
      </c>
      <c r="O3278" s="42" t="n">
        <f aca="false">K3278</f>
        <v>0.6222</v>
      </c>
      <c r="P3278" s="43" t="n">
        <f aca="false">1/(1+EXP($P$2+($P$3*O3278)))</f>
        <v>0.999916870318383</v>
      </c>
      <c r="Q3278" s="42" t="n">
        <f aca="false">(F3278)*(P3278)+(1-F3278)*(1-P3278)</f>
        <v>0.999916870318383</v>
      </c>
      <c r="R3278" s="42" t="n">
        <f aca="false">IF(B3278&lt;&gt;1,LN(Q3278),0)</f>
        <v>-8.3133137080874E-005</v>
      </c>
    </row>
    <row r="3279" customFormat="false" ht="13" hidden="false" customHeight="false" outlineLevel="0" collapsed="false">
      <c r="A3279" s="18" t="n">
        <v>3270</v>
      </c>
      <c r="B3279" s="41" t="n">
        <v>0</v>
      </c>
      <c r="C3279" s="18" t="n">
        <v>11</v>
      </c>
      <c r="D3279" s="19" t="n">
        <v>21386</v>
      </c>
      <c r="E3279" s="19" t="n">
        <v>235241</v>
      </c>
      <c r="F3279" s="18" t="n">
        <v>1</v>
      </c>
      <c r="G3279" s="20" t="n">
        <f aca="false">($E$2-D3279)/$E$2</f>
        <v>0.14456</v>
      </c>
      <c r="H3279" s="19" t="n">
        <f aca="false">D3279-$E$3</f>
        <v>6386</v>
      </c>
      <c r="I3279" s="18" t="n">
        <f aca="false">F3279*C3279</f>
        <v>11</v>
      </c>
      <c r="J3279" s="19" t="n">
        <f aca="false">H3279*I3279</f>
        <v>70246</v>
      </c>
      <c r="K3279" s="29" t="n">
        <f aca="false">D3279/$E$2</f>
        <v>0.85544</v>
      </c>
      <c r="L3279" s="30" t="n">
        <f aca="false">1/(1+EXP($L$2+($L$3*K3279)))</f>
        <v>0.0525743055831314</v>
      </c>
      <c r="M3279" s="31" t="n">
        <f aca="false">(F3279)*(L3279)+(1-F3279)*(1-L3279)</f>
        <v>0.0525743055831314</v>
      </c>
      <c r="N3279" s="31" t="n">
        <f aca="false">IF(B3279=1,LN(M3279),0)</f>
        <v>0</v>
      </c>
      <c r="O3279" s="42" t="n">
        <f aca="false">K3279</f>
        <v>0.85544</v>
      </c>
      <c r="P3279" s="43" t="n">
        <f aca="false">1/(1+EXP($P$2+($P$3*O3279)))</f>
        <v>0.960128018553754</v>
      </c>
      <c r="Q3279" s="42" t="n">
        <f aca="false">(F3279)*(P3279)+(1-F3279)*(1-P3279)</f>
        <v>0.960128018553754</v>
      </c>
      <c r="R3279" s="42" t="n">
        <f aca="false">IF(B3279&lt;&gt;1,LN(Q3279),0)</f>
        <v>-0.0406886507507707</v>
      </c>
    </row>
    <row r="3280" customFormat="false" ht="13" hidden="false" customHeight="false" outlineLevel="0" collapsed="false">
      <c r="A3280" s="18" t="n">
        <v>3271</v>
      </c>
      <c r="B3280" s="41" t="n">
        <v>0</v>
      </c>
      <c r="C3280" s="18" t="n">
        <v>11</v>
      </c>
      <c r="D3280" s="19" t="n">
        <v>15862</v>
      </c>
      <c r="E3280" s="19" t="n">
        <v>174486</v>
      </c>
      <c r="F3280" s="18" t="n">
        <v>1</v>
      </c>
      <c r="G3280" s="20" t="n">
        <f aca="false">($E$2-D3280)/$E$2</f>
        <v>0.36552</v>
      </c>
      <c r="H3280" s="19" t="n">
        <f aca="false">D3280-$E$3</f>
        <v>862</v>
      </c>
      <c r="I3280" s="18" t="n">
        <f aca="false">F3280*C3280</f>
        <v>11</v>
      </c>
      <c r="J3280" s="19" t="n">
        <f aca="false">H3280*I3280</f>
        <v>9482</v>
      </c>
      <c r="K3280" s="29" t="n">
        <f aca="false">D3280/$E$2</f>
        <v>0.63448</v>
      </c>
      <c r="L3280" s="30" t="n">
        <f aca="false">1/(1+EXP($L$2+($L$3*K3280)))</f>
        <v>0.821721037581549</v>
      </c>
      <c r="M3280" s="31" t="n">
        <f aca="false">(F3280)*(L3280)+(1-F3280)*(1-L3280)</f>
        <v>0.821721037581549</v>
      </c>
      <c r="N3280" s="31" t="n">
        <f aca="false">IF(B3280=1,LN(M3280),0)</f>
        <v>0</v>
      </c>
      <c r="O3280" s="42" t="n">
        <f aca="false">K3280</f>
        <v>0.63448</v>
      </c>
      <c r="P3280" s="43" t="n">
        <f aca="false">1/(1+EXP($P$2+($P$3*O3280)))</f>
        <v>0.999884702571489</v>
      </c>
      <c r="Q3280" s="42" t="n">
        <f aca="false">(F3280)*(P3280)+(1-F3280)*(1-P3280)</f>
        <v>0.999884702571489</v>
      </c>
      <c r="R3280" s="42" t="n">
        <f aca="false">IF(B3280&lt;&gt;1,LN(Q3280),0)</f>
        <v>-0.000115304075770587</v>
      </c>
    </row>
    <row r="3281" customFormat="false" ht="13" hidden="false" customHeight="false" outlineLevel="0" collapsed="false">
      <c r="A3281" s="18" t="n">
        <v>3272</v>
      </c>
      <c r="B3281" s="41" t="n">
        <v>0</v>
      </c>
      <c r="C3281" s="18" t="n">
        <v>10</v>
      </c>
      <c r="D3281" s="19" t="n">
        <v>15584</v>
      </c>
      <c r="E3281" s="19" t="n">
        <v>155835</v>
      </c>
      <c r="F3281" s="18" t="n">
        <v>1</v>
      </c>
      <c r="G3281" s="20" t="n">
        <f aca="false">($E$2-D3281)/$E$2</f>
        <v>0.37664</v>
      </c>
      <c r="H3281" s="19" t="n">
        <f aca="false">D3281-$E$3</f>
        <v>584</v>
      </c>
      <c r="I3281" s="18" t="n">
        <f aca="false">F3281*C3281</f>
        <v>10</v>
      </c>
      <c r="J3281" s="19" t="n">
        <f aca="false">H3281*I3281</f>
        <v>5840</v>
      </c>
      <c r="K3281" s="29" t="n">
        <f aca="false">D3281/$E$2</f>
        <v>0.62336</v>
      </c>
      <c r="L3281" s="30" t="n">
        <f aca="false">1/(1+EXP($L$2+($L$3*K3281)))</f>
        <v>0.852012095872627</v>
      </c>
      <c r="M3281" s="31" t="n">
        <f aca="false">(F3281)*(L3281)+(1-F3281)*(1-L3281)</f>
        <v>0.852012095872627</v>
      </c>
      <c r="N3281" s="31" t="n">
        <f aca="false">IF(B3281=1,LN(M3281),0)</f>
        <v>0</v>
      </c>
      <c r="O3281" s="42" t="n">
        <f aca="false">K3281</f>
        <v>0.62336</v>
      </c>
      <c r="P3281" s="43" t="n">
        <f aca="false">1/(1+EXP($P$2+($P$3*O3281)))</f>
        <v>0.999914261479827</v>
      </c>
      <c r="Q3281" s="42" t="n">
        <f aca="false">(F3281)*(P3281)+(1-F3281)*(1-P3281)</f>
        <v>0.999914261479827</v>
      </c>
      <c r="R3281" s="42" t="n">
        <f aca="false">IF(B3281&lt;&gt;1,LN(Q3281),0)</f>
        <v>-8.57421959303756E-005</v>
      </c>
    </row>
    <row r="3282" customFormat="false" ht="13" hidden="false" customHeight="false" outlineLevel="0" collapsed="false">
      <c r="A3282" s="18" t="n">
        <v>3273</v>
      </c>
      <c r="B3282" s="41" t="n">
        <v>0</v>
      </c>
      <c r="C3282" s="18" t="n">
        <v>13</v>
      </c>
      <c r="D3282" s="19" t="n">
        <v>22370</v>
      </c>
      <c r="E3282" s="19" t="n">
        <v>290812</v>
      </c>
      <c r="F3282" s="18" t="n">
        <v>1</v>
      </c>
      <c r="G3282" s="20" t="n">
        <f aca="false">($E$2-D3282)/$E$2</f>
        <v>0.1052</v>
      </c>
      <c r="H3282" s="19" t="n">
        <f aca="false">D3282-$E$3</f>
        <v>7370</v>
      </c>
      <c r="I3282" s="18" t="n">
        <f aca="false">F3282*C3282</f>
        <v>13</v>
      </c>
      <c r="J3282" s="19" t="n">
        <f aca="false">H3282*I3282</f>
        <v>95810</v>
      </c>
      <c r="K3282" s="29" t="n">
        <f aca="false">D3282/$E$2</f>
        <v>0.8948</v>
      </c>
      <c r="L3282" s="30" t="n">
        <f aca="false">1/(1+EXP($L$2+($L$3*K3282)))</f>
        <v>0.0246315455546965</v>
      </c>
      <c r="M3282" s="31" t="n">
        <f aca="false">(F3282)*(L3282)+(1-F3282)*(1-L3282)</f>
        <v>0.0246315455546965</v>
      </c>
      <c r="N3282" s="31" t="n">
        <f aca="false">IF(B3282=1,LN(M3282),0)</f>
        <v>0</v>
      </c>
      <c r="O3282" s="42" t="n">
        <f aca="false">K3282</f>
        <v>0.8948</v>
      </c>
      <c r="P3282" s="43" t="n">
        <f aca="false">1/(1+EXP($P$2+($P$3*O3282)))</f>
        <v>0.894052636298162</v>
      </c>
      <c r="Q3282" s="42" t="n">
        <f aca="false">(F3282)*(P3282)+(1-F3282)*(1-P3282)</f>
        <v>0.894052636298162</v>
      </c>
      <c r="R3282" s="42" t="n">
        <f aca="false">IF(B3282&lt;&gt;1,LN(Q3282),0)</f>
        <v>-0.111990628250813</v>
      </c>
    </row>
    <row r="3283" customFormat="false" ht="13" hidden="false" customHeight="false" outlineLevel="0" collapsed="false">
      <c r="A3283" s="18" t="n">
        <v>3274</v>
      </c>
      <c r="B3283" s="41" t="n">
        <v>0</v>
      </c>
      <c r="C3283" s="18" t="n">
        <v>12</v>
      </c>
      <c r="D3283" s="19" t="n">
        <v>22176</v>
      </c>
      <c r="E3283" s="19" t="n">
        <v>266113</v>
      </c>
      <c r="F3283" s="18" t="n">
        <v>1</v>
      </c>
      <c r="G3283" s="20" t="n">
        <f aca="false">($E$2-D3283)/$E$2</f>
        <v>0.11296</v>
      </c>
      <c r="H3283" s="19" t="n">
        <f aca="false">D3283-$E$3</f>
        <v>7176</v>
      </c>
      <c r="I3283" s="18" t="n">
        <f aca="false">F3283*C3283</f>
        <v>12</v>
      </c>
      <c r="J3283" s="19" t="n">
        <f aca="false">H3283*I3283</f>
        <v>86112</v>
      </c>
      <c r="K3283" s="29" t="n">
        <f aca="false">D3283/$E$2</f>
        <v>0.88704</v>
      </c>
      <c r="L3283" s="30" t="n">
        <f aca="false">1/(1+EXP($L$2+($L$3*K3283)))</f>
        <v>0.0286488632714149</v>
      </c>
      <c r="M3283" s="31" t="n">
        <f aca="false">(F3283)*(L3283)+(1-F3283)*(1-L3283)</f>
        <v>0.0286488632714149</v>
      </c>
      <c r="N3283" s="31" t="n">
        <f aca="false">IF(B3283=1,LN(M3283),0)</f>
        <v>0</v>
      </c>
      <c r="O3283" s="42" t="n">
        <f aca="false">K3283</f>
        <v>0.88704</v>
      </c>
      <c r="P3283" s="43" t="n">
        <f aca="false">1/(1+EXP($P$2+($P$3*O3283)))</f>
        <v>0.912100223473131</v>
      </c>
      <c r="Q3283" s="42" t="n">
        <f aca="false">(F3283)*(P3283)+(1-F3283)*(1-P3283)</f>
        <v>0.912100223473131</v>
      </c>
      <c r="R3283" s="42" t="n">
        <f aca="false">IF(B3283&lt;&gt;1,LN(Q3283),0)</f>
        <v>-0.0920054007865915</v>
      </c>
    </row>
    <row r="3284" customFormat="false" ht="13" hidden="false" customHeight="false" outlineLevel="0" collapsed="false">
      <c r="A3284" s="18" t="n">
        <v>3275</v>
      </c>
      <c r="B3284" s="41" t="n">
        <v>0</v>
      </c>
      <c r="C3284" s="18" t="n">
        <v>11</v>
      </c>
      <c r="D3284" s="19" t="n">
        <v>15978</v>
      </c>
      <c r="E3284" s="19" t="n">
        <v>175762</v>
      </c>
      <c r="F3284" s="18" t="n">
        <v>1</v>
      </c>
      <c r="G3284" s="20" t="n">
        <f aca="false">($E$2-D3284)/$E$2</f>
        <v>0.36088</v>
      </c>
      <c r="H3284" s="19" t="n">
        <f aca="false">D3284-$E$3</f>
        <v>978</v>
      </c>
      <c r="I3284" s="18" t="n">
        <f aca="false">F3284*C3284</f>
        <v>11</v>
      </c>
      <c r="J3284" s="19" t="n">
        <f aca="false">H3284*I3284</f>
        <v>10758</v>
      </c>
      <c r="K3284" s="29" t="n">
        <f aca="false">D3284/$E$2</f>
        <v>0.63912</v>
      </c>
      <c r="L3284" s="30" t="n">
        <f aca="false">1/(1+EXP($L$2+($L$3*K3284)))</f>
        <v>0.807717017645642</v>
      </c>
      <c r="M3284" s="31" t="n">
        <f aca="false">(F3284)*(L3284)+(1-F3284)*(1-L3284)</f>
        <v>0.807717017645642</v>
      </c>
      <c r="N3284" s="31" t="n">
        <f aca="false">IF(B3284=1,LN(M3284),0)</f>
        <v>0</v>
      </c>
      <c r="O3284" s="42" t="n">
        <f aca="false">K3284</f>
        <v>0.63912</v>
      </c>
      <c r="P3284" s="43" t="n">
        <f aca="false">1/(1+EXP($P$2+($P$3*O3284)))</f>
        <v>0.999869534095275</v>
      </c>
      <c r="Q3284" s="42" t="n">
        <f aca="false">(F3284)*(P3284)+(1-F3284)*(1-P3284)</f>
        <v>0.999869534095275</v>
      </c>
      <c r="R3284" s="42" t="n">
        <f aca="false">IF(B3284&lt;&gt;1,LN(Q3284),0)</f>
        <v>-0.000130474416141552</v>
      </c>
    </row>
    <row r="3285" customFormat="false" ht="13" hidden="false" customHeight="false" outlineLevel="0" collapsed="false">
      <c r="A3285" s="18" t="n">
        <v>3276</v>
      </c>
      <c r="B3285" s="41" t="n">
        <v>0</v>
      </c>
      <c r="C3285" s="18" t="n">
        <v>30</v>
      </c>
      <c r="D3285" s="19" t="n">
        <v>22342</v>
      </c>
      <c r="E3285" s="19" t="n">
        <v>670262</v>
      </c>
      <c r="F3285" s="18" t="n">
        <v>1</v>
      </c>
      <c r="G3285" s="20" t="n">
        <f aca="false">($E$2-D3285)/$E$2</f>
        <v>0.10632</v>
      </c>
      <c r="H3285" s="19" t="n">
        <f aca="false">D3285-$E$3</f>
        <v>7342</v>
      </c>
      <c r="I3285" s="18" t="n">
        <f aca="false">F3285*C3285</f>
        <v>30</v>
      </c>
      <c r="J3285" s="19" t="n">
        <f aca="false">H3285*I3285</f>
        <v>220260</v>
      </c>
      <c r="K3285" s="29" t="n">
        <f aca="false">D3285/$E$2</f>
        <v>0.89368</v>
      </c>
      <c r="L3285" s="30" t="n">
        <f aca="false">1/(1+EXP($L$2+($L$3*K3285)))</f>
        <v>0.0251755172449143</v>
      </c>
      <c r="M3285" s="31" t="n">
        <f aca="false">(F3285)*(L3285)+(1-F3285)*(1-L3285)</f>
        <v>0.0251755172449143</v>
      </c>
      <c r="N3285" s="31" t="n">
        <f aca="false">IF(B3285=1,LN(M3285),0)</f>
        <v>0</v>
      </c>
      <c r="O3285" s="42" t="n">
        <f aca="false">K3285</f>
        <v>0.89368</v>
      </c>
      <c r="P3285" s="43" t="n">
        <f aca="false">1/(1+EXP($P$2+($P$3*O3285)))</f>
        <v>0.896845858887572</v>
      </c>
      <c r="Q3285" s="42" t="n">
        <f aca="false">(F3285)*(P3285)+(1-F3285)*(1-P3285)</f>
        <v>0.896845858887572</v>
      </c>
      <c r="R3285" s="42" t="n">
        <f aca="false">IF(B3285&lt;&gt;1,LN(Q3285),0)</f>
        <v>-0.108871272394694</v>
      </c>
    </row>
    <row r="3286" customFormat="false" ht="13" hidden="false" customHeight="false" outlineLevel="0" collapsed="false">
      <c r="A3286" s="18" t="n">
        <v>3277</v>
      </c>
      <c r="B3286" s="41" t="n">
        <v>0</v>
      </c>
      <c r="C3286" s="18" t="n">
        <v>13</v>
      </c>
      <c r="D3286" s="19" t="n">
        <v>20835</v>
      </c>
      <c r="E3286" s="19" t="n">
        <v>270851</v>
      </c>
      <c r="F3286" s="18" t="n">
        <v>1</v>
      </c>
      <c r="G3286" s="20" t="n">
        <f aca="false">($E$2-D3286)/$E$2</f>
        <v>0.1666</v>
      </c>
      <c r="H3286" s="19" t="n">
        <f aca="false">D3286-$E$3</f>
        <v>5835</v>
      </c>
      <c r="I3286" s="18" t="n">
        <f aca="false">F3286*C3286</f>
        <v>13</v>
      </c>
      <c r="J3286" s="19" t="n">
        <f aca="false">H3286*I3286</f>
        <v>75855</v>
      </c>
      <c r="K3286" s="29" t="n">
        <f aca="false">D3286/$E$2</f>
        <v>0.8334</v>
      </c>
      <c r="L3286" s="30" t="n">
        <f aca="false">1/(1+EXP($L$2+($L$3*K3286)))</f>
        <v>0.0793885550505563</v>
      </c>
      <c r="M3286" s="31" t="n">
        <f aca="false">(F3286)*(L3286)+(1-F3286)*(1-L3286)</f>
        <v>0.0793885550505563</v>
      </c>
      <c r="N3286" s="31" t="n">
        <f aca="false">IF(B3286=1,LN(M3286),0)</f>
        <v>0</v>
      </c>
      <c r="O3286" s="42" t="n">
        <f aca="false">K3286</f>
        <v>0.8334</v>
      </c>
      <c r="P3286" s="43" t="n">
        <f aca="false">1/(1+EXP($P$2+($P$3*O3286)))</f>
        <v>0.977435394298923</v>
      </c>
      <c r="Q3286" s="42" t="n">
        <f aca="false">(F3286)*(P3286)+(1-F3286)*(1-P3286)</f>
        <v>0.977435394298923</v>
      </c>
      <c r="R3286" s="42" t="n">
        <f aca="false">IF(B3286&lt;&gt;1,LN(Q3286),0)</f>
        <v>-0.0228230820956665</v>
      </c>
    </row>
    <row r="3287" customFormat="false" ht="13" hidden="false" customHeight="false" outlineLevel="0" collapsed="false">
      <c r="A3287" s="18" t="n">
        <v>3278</v>
      </c>
      <c r="B3287" s="41" t="n">
        <v>0</v>
      </c>
      <c r="C3287" s="18" t="n">
        <v>11</v>
      </c>
      <c r="D3287" s="19" t="n">
        <v>21394</v>
      </c>
      <c r="E3287" s="19" t="n">
        <v>235335</v>
      </c>
      <c r="F3287" s="18" t="n">
        <v>1</v>
      </c>
      <c r="G3287" s="20" t="n">
        <f aca="false">($E$2-D3287)/$E$2</f>
        <v>0.14424</v>
      </c>
      <c r="H3287" s="19" t="n">
        <f aca="false">D3287-$E$3</f>
        <v>6394</v>
      </c>
      <c r="I3287" s="18" t="n">
        <f aca="false">F3287*C3287</f>
        <v>11</v>
      </c>
      <c r="J3287" s="19" t="n">
        <f aca="false">H3287*I3287</f>
        <v>70334</v>
      </c>
      <c r="K3287" s="29" t="n">
        <f aca="false">D3287/$E$2</f>
        <v>0.85576</v>
      </c>
      <c r="L3287" s="30" t="n">
        <f aca="false">1/(1+EXP($L$2+($L$3*K3287)))</f>
        <v>0.0522564046090214</v>
      </c>
      <c r="M3287" s="31" t="n">
        <f aca="false">(F3287)*(L3287)+(1-F3287)*(1-L3287)</f>
        <v>0.0522564046090214</v>
      </c>
      <c r="N3287" s="31" t="n">
        <f aca="false">IF(B3287=1,LN(M3287),0)</f>
        <v>0</v>
      </c>
      <c r="O3287" s="42" t="n">
        <f aca="false">K3287</f>
        <v>0.85576</v>
      </c>
      <c r="P3287" s="43" t="n">
        <f aca="false">1/(1+EXP($P$2+($P$3*O3287)))</f>
        <v>0.959800380938093</v>
      </c>
      <c r="Q3287" s="42" t="n">
        <f aca="false">(F3287)*(P3287)+(1-F3287)*(1-P3287)</f>
        <v>0.959800380938093</v>
      </c>
      <c r="R3287" s="42" t="n">
        <f aca="false">IF(B3287&lt;&gt;1,LN(Q3287),0)</f>
        <v>-0.0410299526648708</v>
      </c>
    </row>
    <row r="3288" customFormat="false" ht="13" hidden="false" customHeight="false" outlineLevel="0" collapsed="false">
      <c r="A3288" s="18" t="n">
        <v>3279</v>
      </c>
      <c r="B3288" s="41" t="n">
        <v>0</v>
      </c>
      <c r="C3288" s="18" t="n">
        <v>22</v>
      </c>
      <c r="D3288" s="19" t="n">
        <v>15298</v>
      </c>
      <c r="E3288" s="19" t="n">
        <v>336564</v>
      </c>
      <c r="F3288" s="18" t="n">
        <v>1</v>
      </c>
      <c r="G3288" s="20" t="n">
        <f aca="false">($E$2-D3288)/$E$2</f>
        <v>0.38808</v>
      </c>
      <c r="H3288" s="19" t="n">
        <f aca="false">D3288-$E$3</f>
        <v>298</v>
      </c>
      <c r="I3288" s="18" t="n">
        <f aca="false">F3288*C3288</f>
        <v>22</v>
      </c>
      <c r="J3288" s="19" t="n">
        <f aca="false">H3288*I3288</f>
        <v>6556</v>
      </c>
      <c r="K3288" s="29" t="n">
        <f aca="false">D3288/$E$2</f>
        <v>0.61192</v>
      </c>
      <c r="L3288" s="30" t="n">
        <f aca="false">1/(1+EXP($L$2+($L$3*K3288)))</f>
        <v>0.878605398260664</v>
      </c>
      <c r="M3288" s="31" t="n">
        <f aca="false">(F3288)*(L3288)+(1-F3288)*(1-L3288)</f>
        <v>0.878605398260664</v>
      </c>
      <c r="N3288" s="31" t="n">
        <f aca="false">IF(B3288=1,LN(M3288),0)</f>
        <v>0</v>
      </c>
      <c r="O3288" s="42" t="n">
        <f aca="false">K3288</f>
        <v>0.61192</v>
      </c>
      <c r="P3288" s="43" t="n">
        <f aca="false">1/(1+EXP($P$2+($P$3*O3288)))</f>
        <v>0.999936784009878</v>
      </c>
      <c r="Q3288" s="42" t="n">
        <f aca="false">(F3288)*(P3288)+(1-F3288)*(1-P3288)</f>
        <v>0.999936784009878</v>
      </c>
      <c r="R3288" s="42" t="n">
        <f aca="false">IF(B3288&lt;&gt;1,LN(Q3288),0)</f>
        <v>-6.3217988336851E-005</v>
      </c>
    </row>
    <row r="3289" customFormat="false" ht="13" hidden="false" customHeight="false" outlineLevel="0" collapsed="false">
      <c r="A3289" s="18" t="n">
        <v>3280</v>
      </c>
      <c r="B3289" s="41" t="n">
        <v>0</v>
      </c>
      <c r="C3289" s="18" t="n">
        <v>11</v>
      </c>
      <c r="D3289" s="19" t="n">
        <v>21392</v>
      </c>
      <c r="E3289" s="19" t="n">
        <v>235313</v>
      </c>
      <c r="F3289" s="18" t="n">
        <v>1</v>
      </c>
      <c r="G3289" s="20" t="n">
        <f aca="false">($E$2-D3289)/$E$2</f>
        <v>0.14432</v>
      </c>
      <c r="H3289" s="19" t="n">
        <f aca="false">D3289-$E$3</f>
        <v>6392</v>
      </c>
      <c r="I3289" s="18" t="n">
        <f aca="false">F3289*C3289</f>
        <v>11</v>
      </c>
      <c r="J3289" s="19" t="n">
        <f aca="false">H3289*I3289</f>
        <v>70312</v>
      </c>
      <c r="K3289" s="29" t="n">
        <f aca="false">D3289/$E$2</f>
        <v>0.85568</v>
      </c>
      <c r="L3289" s="30" t="n">
        <f aca="false">1/(1+EXP($L$2+($L$3*K3289)))</f>
        <v>0.0523357091645141</v>
      </c>
      <c r="M3289" s="31" t="n">
        <f aca="false">(F3289)*(L3289)+(1-F3289)*(1-L3289)</f>
        <v>0.0523357091645141</v>
      </c>
      <c r="N3289" s="31" t="n">
        <f aca="false">IF(B3289=1,LN(M3289),0)</f>
        <v>0</v>
      </c>
      <c r="O3289" s="42" t="n">
        <f aca="false">K3289</f>
        <v>0.85568</v>
      </c>
      <c r="P3289" s="43" t="n">
        <f aca="false">1/(1+EXP($P$2+($P$3*O3289)))</f>
        <v>0.959882531371006</v>
      </c>
      <c r="Q3289" s="42" t="n">
        <f aca="false">(F3289)*(P3289)+(1-F3289)*(1-P3289)</f>
        <v>0.959882531371006</v>
      </c>
      <c r="R3289" s="42" t="n">
        <f aca="false">IF(B3289&lt;&gt;1,LN(Q3289),0)</f>
        <v>-0.0409443651624387</v>
      </c>
    </row>
    <row r="3290" customFormat="false" ht="13" hidden="false" customHeight="false" outlineLevel="0" collapsed="false">
      <c r="A3290" s="18" t="n">
        <v>3281</v>
      </c>
      <c r="B3290" s="41" t="n">
        <v>0</v>
      </c>
      <c r="C3290" s="18" t="n">
        <v>37</v>
      </c>
      <c r="D3290" s="19" t="n">
        <v>19889</v>
      </c>
      <c r="E3290" s="19" t="n">
        <v>735876</v>
      </c>
      <c r="F3290" s="18" t="n">
        <v>1</v>
      </c>
      <c r="G3290" s="20" t="n">
        <f aca="false">($E$2-D3290)/$E$2</f>
        <v>0.20444</v>
      </c>
      <c r="H3290" s="19" t="n">
        <f aca="false">D3290-$E$3</f>
        <v>4889</v>
      </c>
      <c r="I3290" s="18" t="n">
        <f aca="false">F3290*C3290</f>
        <v>37</v>
      </c>
      <c r="J3290" s="19" t="n">
        <f aca="false">H3290*I3290</f>
        <v>180893</v>
      </c>
      <c r="K3290" s="29" t="n">
        <f aca="false">D3290/$E$2</f>
        <v>0.79556</v>
      </c>
      <c r="L3290" s="30" t="n">
        <f aca="false">1/(1+EXP($L$2+($L$3*K3290)))</f>
        <v>0.155274124414998</v>
      </c>
      <c r="M3290" s="31" t="n">
        <f aca="false">(F3290)*(L3290)+(1-F3290)*(1-L3290)</f>
        <v>0.155274124414998</v>
      </c>
      <c r="N3290" s="31" t="n">
        <f aca="false">IF(B3290=1,LN(M3290),0)</f>
        <v>0</v>
      </c>
      <c r="O3290" s="42" t="n">
        <f aca="false">K3290</f>
        <v>0.79556</v>
      </c>
      <c r="P3290" s="43" t="n">
        <f aca="false">1/(1+EXP($P$2+($P$3*O3290)))</f>
        <v>0.991646007120591</v>
      </c>
      <c r="Q3290" s="42" t="n">
        <f aca="false">(F3290)*(P3290)+(1-F3290)*(1-P3290)</f>
        <v>0.991646007120591</v>
      </c>
      <c r="R3290" s="42" t="n">
        <f aca="false">IF(B3290&lt;&gt;1,LN(Q3290),0)</f>
        <v>-0.00838908304323645</v>
      </c>
    </row>
    <row r="3291" customFormat="false" ht="13" hidden="false" customHeight="false" outlineLevel="0" collapsed="false">
      <c r="A3291" s="18" t="n">
        <v>3282</v>
      </c>
      <c r="B3291" s="41" t="n">
        <v>0</v>
      </c>
      <c r="C3291" s="18" t="n">
        <v>15</v>
      </c>
      <c r="D3291" s="19" t="n">
        <v>17858</v>
      </c>
      <c r="E3291" s="19" t="n">
        <v>267874</v>
      </c>
      <c r="F3291" s="18" t="n">
        <v>1</v>
      </c>
      <c r="G3291" s="20" t="n">
        <f aca="false">($E$2-D3291)/$E$2</f>
        <v>0.28568</v>
      </c>
      <c r="H3291" s="19" t="n">
        <f aca="false">D3291-$E$3</f>
        <v>2858</v>
      </c>
      <c r="I3291" s="18" t="n">
        <f aca="false">F3291*C3291</f>
        <v>15</v>
      </c>
      <c r="J3291" s="19" t="n">
        <f aca="false">H3291*I3291</f>
        <v>42870</v>
      </c>
      <c r="K3291" s="29" t="n">
        <f aca="false">D3291/$E$2</f>
        <v>0.71432</v>
      </c>
      <c r="L3291" s="30" t="n">
        <f aca="false">1/(1+EXP($L$2+($L$3*K3291)))</f>
        <v>0.482786022383597</v>
      </c>
      <c r="M3291" s="31" t="n">
        <f aca="false">(F3291)*(L3291)+(1-F3291)*(1-L3291)</f>
        <v>0.482786022383597</v>
      </c>
      <c r="N3291" s="31" t="n">
        <f aca="false">IF(B3291=1,LN(M3291),0)</f>
        <v>0</v>
      </c>
      <c r="O3291" s="42" t="n">
        <f aca="false">K3291</f>
        <v>0.71432</v>
      </c>
      <c r="P3291" s="43" t="n">
        <f aca="false">1/(1+EXP($P$2+($P$3*O3291)))</f>
        <v>0.999033538063536</v>
      </c>
      <c r="Q3291" s="42" t="n">
        <f aca="false">(F3291)*(P3291)+(1-F3291)*(1-P3291)</f>
        <v>0.999033538063536</v>
      </c>
      <c r="R3291" s="42" t="n">
        <f aca="false">IF(B3291&lt;&gt;1,LN(Q3291),0)</f>
        <v>-0.000966929261927197</v>
      </c>
    </row>
    <row r="3292" customFormat="false" ht="13" hidden="false" customHeight="false" outlineLevel="0" collapsed="false">
      <c r="A3292" s="18" t="n">
        <v>3283</v>
      </c>
      <c r="B3292" s="41" t="n">
        <v>0</v>
      </c>
      <c r="C3292" s="18" t="n">
        <v>34</v>
      </c>
      <c r="D3292" s="19" t="n">
        <v>22154</v>
      </c>
      <c r="E3292" s="19" t="n">
        <v>753235</v>
      </c>
      <c r="F3292" s="18" t="n">
        <v>1</v>
      </c>
      <c r="G3292" s="20" t="n">
        <f aca="false">($E$2-D3292)/$E$2</f>
        <v>0.11384</v>
      </c>
      <c r="H3292" s="19" t="n">
        <f aca="false">D3292-$E$3</f>
        <v>7154</v>
      </c>
      <c r="I3292" s="18" t="n">
        <f aca="false">F3292*C3292</f>
        <v>34</v>
      </c>
      <c r="J3292" s="19" t="n">
        <f aca="false">H3292*I3292</f>
        <v>243236</v>
      </c>
      <c r="K3292" s="29" t="n">
        <f aca="false">D3292/$E$2</f>
        <v>0.88616</v>
      </c>
      <c r="L3292" s="30" t="n">
        <f aca="false">1/(1+EXP($L$2+($L$3*K3292)))</f>
        <v>0.0291427640986611</v>
      </c>
      <c r="M3292" s="31" t="n">
        <f aca="false">(F3292)*(L3292)+(1-F3292)*(1-L3292)</f>
        <v>0.0291427640986611</v>
      </c>
      <c r="N3292" s="31" t="n">
        <f aca="false">IF(B3292=1,LN(M3292),0)</f>
        <v>0</v>
      </c>
      <c r="O3292" s="42" t="n">
        <f aca="false">K3292</f>
        <v>0.88616</v>
      </c>
      <c r="P3292" s="43" t="n">
        <f aca="false">1/(1+EXP($P$2+($P$3*O3292)))</f>
        <v>0.913961711389071</v>
      </c>
      <c r="Q3292" s="42" t="n">
        <f aca="false">(F3292)*(P3292)+(1-F3292)*(1-P3292)</f>
        <v>0.913961711389071</v>
      </c>
      <c r="R3292" s="42" t="n">
        <f aca="false">IF(B3292&lt;&gt;1,LN(Q3292),0)</f>
        <v>-0.0899665996646722</v>
      </c>
    </row>
    <row r="3293" customFormat="false" ht="13" hidden="false" customHeight="false" outlineLevel="0" collapsed="false">
      <c r="A3293" s="18" t="n">
        <v>3284</v>
      </c>
      <c r="B3293" s="41" t="n">
        <v>0</v>
      </c>
      <c r="C3293" s="18" t="n">
        <v>21</v>
      </c>
      <c r="D3293" s="19" t="n">
        <v>16946</v>
      </c>
      <c r="E3293" s="19" t="n">
        <v>355866</v>
      </c>
      <c r="F3293" s="18" t="n">
        <v>1</v>
      </c>
      <c r="G3293" s="20" t="n">
        <f aca="false">($E$2-D3293)/$E$2</f>
        <v>0.32216</v>
      </c>
      <c r="H3293" s="19" t="n">
        <f aca="false">D3293-$E$3</f>
        <v>1946</v>
      </c>
      <c r="I3293" s="18" t="n">
        <f aca="false">F3293*C3293</f>
        <v>21</v>
      </c>
      <c r="J3293" s="19" t="n">
        <f aca="false">H3293*I3293</f>
        <v>40866</v>
      </c>
      <c r="K3293" s="29" t="n">
        <f aca="false">D3293/$E$2</f>
        <v>0.67784</v>
      </c>
      <c r="L3293" s="30" t="n">
        <f aca="false">1/(1+EXP($L$2+($L$3*K3293)))</f>
        <v>0.659435213208032</v>
      </c>
      <c r="M3293" s="31" t="n">
        <f aca="false">(F3293)*(L3293)+(1-F3293)*(1-L3293)</f>
        <v>0.659435213208032</v>
      </c>
      <c r="N3293" s="31" t="n">
        <f aca="false">IF(B3293=1,LN(M3293),0)</f>
        <v>0</v>
      </c>
      <c r="O3293" s="42" t="n">
        <f aca="false">K3293</f>
        <v>0.67784</v>
      </c>
      <c r="P3293" s="43" t="n">
        <f aca="false">1/(1+EXP($P$2+($P$3*O3293)))</f>
        <v>0.999634086482496</v>
      </c>
      <c r="Q3293" s="42" t="n">
        <f aca="false">(F3293)*(P3293)+(1-F3293)*(1-P3293)</f>
        <v>0.999634086482496</v>
      </c>
      <c r="R3293" s="42" t="n">
        <f aca="false">IF(B3293&lt;&gt;1,LN(Q3293),0)</f>
        <v>-0.000365980480190381</v>
      </c>
    </row>
    <row r="3294" customFormat="false" ht="13" hidden="false" customHeight="false" outlineLevel="0" collapsed="false">
      <c r="A3294" s="18" t="n">
        <v>3285</v>
      </c>
      <c r="B3294" s="41" t="n">
        <v>0</v>
      </c>
      <c r="C3294" s="18" t="n">
        <v>31</v>
      </c>
      <c r="D3294" s="19" t="n">
        <v>17968</v>
      </c>
      <c r="E3294" s="19" t="n">
        <v>556994</v>
      </c>
      <c r="F3294" s="18" t="n">
        <v>1</v>
      </c>
      <c r="G3294" s="20" t="n">
        <f aca="false">($E$2-D3294)/$E$2</f>
        <v>0.28128</v>
      </c>
      <c r="H3294" s="19" t="n">
        <f aca="false">D3294-$E$3</f>
        <v>2968</v>
      </c>
      <c r="I3294" s="18" t="n">
        <f aca="false">F3294*C3294</f>
        <v>31</v>
      </c>
      <c r="J3294" s="19" t="n">
        <f aca="false">H3294*I3294</f>
        <v>92008</v>
      </c>
      <c r="K3294" s="29" t="n">
        <f aca="false">D3294/$E$2</f>
        <v>0.71872</v>
      </c>
      <c r="L3294" s="30" t="n">
        <f aca="false">1/(1+EXP($L$2+($L$3*K3294)))</f>
        <v>0.460857619030039</v>
      </c>
      <c r="M3294" s="31" t="n">
        <f aca="false">(F3294)*(L3294)+(1-F3294)*(1-L3294)</f>
        <v>0.460857619030039</v>
      </c>
      <c r="N3294" s="31" t="n">
        <f aca="false">IF(B3294=1,LN(M3294),0)</f>
        <v>0</v>
      </c>
      <c r="O3294" s="42" t="n">
        <f aca="false">K3294</f>
        <v>0.71872</v>
      </c>
      <c r="P3294" s="43" t="n">
        <f aca="false">1/(1+EXP($P$2+($P$3*O3294)))</f>
        <v>0.998913474816743</v>
      </c>
      <c r="Q3294" s="42" t="n">
        <f aca="false">(F3294)*(P3294)+(1-F3294)*(1-P3294)</f>
        <v>0.998913474816743</v>
      </c>
      <c r="R3294" s="42" t="n">
        <f aca="false">IF(B3294&lt;&gt;1,LN(Q3294),0)</f>
        <v>-0.0010871158796535</v>
      </c>
    </row>
    <row r="3295" customFormat="false" ht="13" hidden="false" customHeight="false" outlineLevel="0" collapsed="false">
      <c r="A3295" s="18" t="n">
        <v>3286</v>
      </c>
      <c r="B3295" s="41" t="n">
        <v>0</v>
      </c>
      <c r="C3295" s="18" t="n">
        <v>14</v>
      </c>
      <c r="D3295" s="19" t="n">
        <v>19753</v>
      </c>
      <c r="E3295" s="19" t="n">
        <v>276541</v>
      </c>
      <c r="F3295" s="18" t="n">
        <v>1</v>
      </c>
      <c r="G3295" s="20" t="n">
        <f aca="false">($E$2-D3295)/$E$2</f>
        <v>0.20988</v>
      </c>
      <c r="H3295" s="19" t="n">
        <f aca="false">D3295-$E$3</f>
        <v>4753</v>
      </c>
      <c r="I3295" s="18" t="n">
        <f aca="false">F3295*C3295</f>
        <v>14</v>
      </c>
      <c r="J3295" s="19" t="n">
        <f aca="false">H3295*I3295</f>
        <v>66542</v>
      </c>
      <c r="K3295" s="29" t="n">
        <f aca="false">D3295/$E$2</f>
        <v>0.79012</v>
      </c>
      <c r="L3295" s="30" t="n">
        <f aca="false">1/(1+EXP($L$2+($L$3*K3295)))</f>
        <v>0.170086986853722</v>
      </c>
      <c r="M3295" s="31" t="n">
        <f aca="false">(F3295)*(L3295)+(1-F3295)*(1-L3295)</f>
        <v>0.170086986853722</v>
      </c>
      <c r="N3295" s="31" t="n">
        <f aca="false">IF(B3295=1,LN(M3295),0)</f>
        <v>0</v>
      </c>
      <c r="O3295" s="42" t="n">
        <f aca="false">K3295</f>
        <v>0.79012</v>
      </c>
      <c r="P3295" s="43" t="n">
        <f aca="false">1/(1+EXP($P$2+($P$3*O3295)))</f>
        <v>0.992764909095017</v>
      </c>
      <c r="Q3295" s="42" t="n">
        <f aca="false">(F3295)*(P3295)+(1-F3295)*(1-P3295)</f>
        <v>0.992764909095017</v>
      </c>
      <c r="R3295" s="42" t="n">
        <f aca="false">IF(B3295&lt;&gt;1,LN(Q3295),0)</f>
        <v>-0.00726139110820698</v>
      </c>
    </row>
    <row r="3296" customFormat="false" ht="13" hidden="false" customHeight="false" outlineLevel="0" collapsed="false">
      <c r="A3296" s="18" t="n">
        <v>3287</v>
      </c>
      <c r="B3296" s="41" t="n">
        <v>0</v>
      </c>
      <c r="C3296" s="18" t="n">
        <v>10</v>
      </c>
      <c r="D3296" s="19" t="n">
        <v>17243</v>
      </c>
      <c r="E3296" s="19" t="n">
        <v>172432</v>
      </c>
      <c r="F3296" s="18" t="n">
        <v>1</v>
      </c>
      <c r="G3296" s="20" t="n">
        <f aca="false">($E$2-D3296)/$E$2</f>
        <v>0.31028</v>
      </c>
      <c r="H3296" s="19" t="n">
        <f aca="false">D3296-$E$3</f>
        <v>2243</v>
      </c>
      <c r="I3296" s="18" t="n">
        <f aca="false">F3296*C3296</f>
        <v>10</v>
      </c>
      <c r="J3296" s="19" t="n">
        <f aca="false">H3296*I3296</f>
        <v>22430</v>
      </c>
      <c r="K3296" s="29" t="n">
        <f aca="false">D3296/$E$2</f>
        <v>0.68972</v>
      </c>
      <c r="L3296" s="30" t="n">
        <f aca="false">1/(1+EXP($L$2+($L$3*K3296)))</f>
        <v>0.604238762897586</v>
      </c>
      <c r="M3296" s="31" t="n">
        <f aca="false">(F3296)*(L3296)+(1-F3296)*(1-L3296)</f>
        <v>0.604238762897586</v>
      </c>
      <c r="N3296" s="31" t="n">
        <f aca="false">IF(B3296=1,LN(M3296),0)</f>
        <v>0</v>
      </c>
      <c r="O3296" s="42" t="n">
        <f aca="false">K3296</f>
        <v>0.68972</v>
      </c>
      <c r="P3296" s="43" t="n">
        <f aca="false">1/(1+EXP($P$2+($P$3*O3296)))</f>
        <v>0.999497924720851</v>
      </c>
      <c r="Q3296" s="42" t="n">
        <f aca="false">(F3296)*(P3296)+(1-F3296)*(1-P3296)</f>
        <v>0.999497924720851</v>
      </c>
      <c r="R3296" s="42" t="n">
        <f aca="false">IF(B3296&lt;&gt;1,LN(Q3296),0)</f>
        <v>-0.000502201361145307</v>
      </c>
    </row>
    <row r="3297" customFormat="false" ht="13" hidden="false" customHeight="false" outlineLevel="0" collapsed="false">
      <c r="A3297" s="18" t="n">
        <v>3288</v>
      </c>
      <c r="B3297" s="41" t="n">
        <v>0</v>
      </c>
      <c r="C3297" s="18" t="n">
        <v>22</v>
      </c>
      <c r="D3297" s="19" t="n">
        <v>20699</v>
      </c>
      <c r="E3297" s="19" t="n">
        <v>455380</v>
      </c>
      <c r="F3297" s="18" t="n">
        <v>1</v>
      </c>
      <c r="G3297" s="20" t="n">
        <f aca="false">($E$2-D3297)/$E$2</f>
        <v>0.17204</v>
      </c>
      <c r="H3297" s="19" t="n">
        <f aca="false">D3297-$E$3</f>
        <v>5699</v>
      </c>
      <c r="I3297" s="18" t="n">
        <f aca="false">F3297*C3297</f>
        <v>22</v>
      </c>
      <c r="J3297" s="19" t="n">
        <f aca="false">H3297*I3297</f>
        <v>125378</v>
      </c>
      <c r="K3297" s="29" t="n">
        <f aca="false">D3297/$E$2</f>
        <v>0.82796</v>
      </c>
      <c r="L3297" s="30" t="n">
        <f aca="false">1/(1+EXP($L$2+($L$3*K3297)))</f>
        <v>0.0877137868697188</v>
      </c>
      <c r="M3297" s="31" t="n">
        <f aca="false">(F3297)*(L3297)+(1-F3297)*(1-L3297)</f>
        <v>0.0877137868697188</v>
      </c>
      <c r="N3297" s="31" t="n">
        <f aca="false">IF(B3297=1,LN(M3297),0)</f>
        <v>0</v>
      </c>
      <c r="O3297" s="42" t="n">
        <f aca="false">K3297</f>
        <v>0.82796</v>
      </c>
      <c r="P3297" s="43" t="n">
        <f aca="false">1/(1+EXP($P$2+($P$3*O3297)))</f>
        <v>0.980420030801538</v>
      </c>
      <c r="Q3297" s="42" t="n">
        <f aca="false">(F3297)*(P3297)+(1-F3297)*(1-P3297)</f>
        <v>0.980420030801538</v>
      </c>
      <c r="R3297" s="42" t="n">
        <f aca="false">IF(B3297&lt;&gt;1,LN(Q3297),0)</f>
        <v>-0.0197741962827766</v>
      </c>
    </row>
    <row r="3298" customFormat="false" ht="13" hidden="false" customHeight="false" outlineLevel="0" collapsed="false">
      <c r="A3298" s="18" t="n">
        <v>3289</v>
      </c>
      <c r="B3298" s="41" t="n">
        <v>0</v>
      </c>
      <c r="C3298" s="18" t="n">
        <v>27</v>
      </c>
      <c r="D3298" s="19" t="n">
        <v>15462</v>
      </c>
      <c r="E3298" s="19" t="n">
        <v>417465</v>
      </c>
      <c r="F3298" s="18" t="n">
        <v>1</v>
      </c>
      <c r="G3298" s="20" t="n">
        <f aca="false">($E$2-D3298)/$E$2</f>
        <v>0.38152</v>
      </c>
      <c r="H3298" s="19" t="n">
        <f aca="false">D3298-$E$3</f>
        <v>462</v>
      </c>
      <c r="I3298" s="18" t="n">
        <f aca="false">F3298*C3298</f>
        <v>27</v>
      </c>
      <c r="J3298" s="19" t="n">
        <f aca="false">H3298*I3298</f>
        <v>12474</v>
      </c>
      <c r="K3298" s="29" t="n">
        <f aca="false">D3298/$E$2</f>
        <v>0.61848</v>
      </c>
      <c r="L3298" s="30" t="n">
        <f aca="false">1/(1+EXP($L$2+($L$3*K3298)))</f>
        <v>0.86390132813382</v>
      </c>
      <c r="M3298" s="31" t="n">
        <f aca="false">(F3298)*(L3298)+(1-F3298)*(1-L3298)</f>
        <v>0.86390132813382</v>
      </c>
      <c r="N3298" s="31" t="n">
        <f aca="false">IF(B3298=1,LN(M3298),0)</f>
        <v>0</v>
      </c>
      <c r="O3298" s="42" t="n">
        <f aca="false">K3298</f>
        <v>0.61848</v>
      </c>
      <c r="P3298" s="43" t="n">
        <f aca="false">1/(1+EXP($P$2+($P$3*O3298)))</f>
        <v>0.999924713038994</v>
      </c>
      <c r="Q3298" s="42" t="n">
        <f aca="false">(F3298)*(P3298)+(1-F3298)*(1-P3298)</f>
        <v>0.999924713038994</v>
      </c>
      <c r="R3298" s="42" t="n">
        <f aca="false">IF(B3298&lt;&gt;1,LN(Q3298),0)</f>
        <v>-7.52897952117289E-005</v>
      </c>
    </row>
    <row r="3299" customFormat="false" ht="13" hidden="false" customHeight="false" outlineLevel="0" collapsed="false">
      <c r="A3299" s="18" t="n">
        <v>3290</v>
      </c>
      <c r="B3299" s="41" t="n">
        <v>0</v>
      </c>
      <c r="C3299" s="18" t="n">
        <v>11</v>
      </c>
      <c r="D3299" s="19" t="n">
        <v>16633</v>
      </c>
      <c r="E3299" s="19" t="n">
        <v>182966</v>
      </c>
      <c r="F3299" s="18" t="n">
        <v>1</v>
      </c>
      <c r="G3299" s="20" t="n">
        <f aca="false">($E$2-D3299)/$E$2</f>
        <v>0.33468</v>
      </c>
      <c r="H3299" s="19" t="n">
        <f aca="false">D3299-$E$3</f>
        <v>1633</v>
      </c>
      <c r="I3299" s="18" t="n">
        <f aca="false">F3299*C3299</f>
        <v>11</v>
      </c>
      <c r="J3299" s="19" t="n">
        <f aca="false">H3299*I3299</f>
        <v>17963</v>
      </c>
      <c r="K3299" s="29" t="n">
        <f aca="false">D3299/$E$2</f>
        <v>0.66532</v>
      </c>
      <c r="L3299" s="30" t="n">
        <f aca="false">1/(1+EXP($L$2+($L$3*K3299)))</f>
        <v>0.713245546030195</v>
      </c>
      <c r="M3299" s="31" t="n">
        <f aca="false">(F3299)*(L3299)+(1-F3299)*(1-L3299)</f>
        <v>0.713245546030195</v>
      </c>
      <c r="N3299" s="31" t="n">
        <f aca="false">IF(B3299=1,LN(M3299),0)</f>
        <v>0</v>
      </c>
      <c r="O3299" s="42" t="n">
        <f aca="false">K3299</f>
        <v>0.66532</v>
      </c>
      <c r="P3299" s="43" t="n">
        <f aca="false">1/(1+EXP($P$2+($P$3*O3299)))</f>
        <v>0.999737838271304</v>
      </c>
      <c r="Q3299" s="42" t="n">
        <f aca="false">(F3299)*(P3299)+(1-F3299)*(1-P3299)</f>
        <v>0.999737838271304</v>
      </c>
      <c r="R3299" s="42" t="n">
        <f aca="false">IF(B3299&lt;&gt;1,LN(Q3299),0)</f>
        <v>-0.000262196099089504</v>
      </c>
    </row>
    <row r="3300" customFormat="false" ht="13" hidden="false" customHeight="false" outlineLevel="0" collapsed="false">
      <c r="A3300" s="18" t="n">
        <v>3291</v>
      </c>
      <c r="B3300" s="41" t="n">
        <v>0</v>
      </c>
      <c r="C3300" s="18" t="n">
        <v>24</v>
      </c>
      <c r="D3300" s="19" t="n">
        <v>16260</v>
      </c>
      <c r="E3300" s="19" t="n">
        <v>390250</v>
      </c>
      <c r="F3300" s="18" t="n">
        <v>1</v>
      </c>
      <c r="G3300" s="20" t="n">
        <f aca="false">($E$2-D3300)/$E$2</f>
        <v>0.3496</v>
      </c>
      <c r="H3300" s="19" t="n">
        <f aca="false">D3300-$E$3</f>
        <v>1260</v>
      </c>
      <c r="I3300" s="18" t="n">
        <f aca="false">F3300*C3300</f>
        <v>24</v>
      </c>
      <c r="J3300" s="19" t="n">
        <f aca="false">H3300*I3300</f>
        <v>30240</v>
      </c>
      <c r="K3300" s="29" t="n">
        <f aca="false">D3300/$E$2</f>
        <v>0.6504</v>
      </c>
      <c r="L3300" s="30" t="n">
        <f aca="false">1/(1+EXP($L$2+($L$3*K3300)))</f>
        <v>0.770232520527361</v>
      </c>
      <c r="M3300" s="31" t="n">
        <f aca="false">(F3300)*(L3300)+(1-F3300)*(1-L3300)</f>
        <v>0.770232520527361</v>
      </c>
      <c r="N3300" s="31" t="n">
        <f aca="false">IF(B3300=1,LN(M3300),0)</f>
        <v>0</v>
      </c>
      <c r="O3300" s="42" t="n">
        <f aca="false">K3300</f>
        <v>0.6504</v>
      </c>
      <c r="P3300" s="43" t="n">
        <f aca="false">1/(1+EXP($P$2+($P$3*O3300)))</f>
        <v>0.999823808554892</v>
      </c>
      <c r="Q3300" s="42" t="n">
        <f aca="false">(F3300)*(P3300)+(1-F3300)*(1-P3300)</f>
        <v>0.999823808554892</v>
      </c>
      <c r="R3300" s="42" t="n">
        <f aca="false">IF(B3300&lt;&gt;1,LN(Q3300),0)</f>
        <v>-0.000176206968644044</v>
      </c>
    </row>
    <row r="3301" customFormat="false" ht="13" hidden="false" customHeight="false" outlineLevel="0" collapsed="false">
      <c r="A3301" s="18" t="n">
        <v>3292</v>
      </c>
      <c r="B3301" s="41" t="n">
        <v>0</v>
      </c>
      <c r="C3301" s="18" t="n">
        <v>17</v>
      </c>
      <c r="D3301" s="19" t="n">
        <v>16158</v>
      </c>
      <c r="E3301" s="19" t="n">
        <v>274693</v>
      </c>
      <c r="F3301" s="18" t="n">
        <v>1</v>
      </c>
      <c r="G3301" s="20" t="n">
        <f aca="false">($E$2-D3301)/$E$2</f>
        <v>0.35368</v>
      </c>
      <c r="H3301" s="19" t="n">
        <f aca="false">D3301-$E$3</f>
        <v>1158</v>
      </c>
      <c r="I3301" s="18" t="n">
        <f aca="false">F3301*C3301</f>
        <v>17</v>
      </c>
      <c r="J3301" s="19" t="n">
        <f aca="false">H3301*I3301</f>
        <v>19686</v>
      </c>
      <c r="K3301" s="29" t="n">
        <f aca="false">D3301/$E$2</f>
        <v>0.64632</v>
      </c>
      <c r="L3301" s="30" t="n">
        <f aca="false">1/(1+EXP($L$2+($L$3*K3301)))</f>
        <v>0.78435555738208</v>
      </c>
      <c r="M3301" s="31" t="n">
        <f aca="false">(F3301)*(L3301)+(1-F3301)*(1-L3301)</f>
        <v>0.78435555738208</v>
      </c>
      <c r="N3301" s="31" t="n">
        <f aca="false">IF(B3301=1,LN(M3301),0)</f>
        <v>0</v>
      </c>
      <c r="O3301" s="42" t="n">
        <f aca="false">K3301</f>
        <v>0.64632</v>
      </c>
      <c r="P3301" s="43" t="n">
        <f aca="false">1/(1+EXP($P$2+($P$3*O3301)))</f>
        <v>0.999841952436696</v>
      </c>
      <c r="Q3301" s="42" t="n">
        <f aca="false">(F3301)*(P3301)+(1-F3301)*(1-P3301)</f>
        <v>0.999841952436696</v>
      </c>
      <c r="R3301" s="42" t="n">
        <f aca="false">IF(B3301&lt;&gt;1,LN(Q3301),0)</f>
        <v>-0.00015806005413609</v>
      </c>
    </row>
    <row r="3302" customFormat="false" ht="13" hidden="false" customHeight="false" outlineLevel="0" collapsed="false">
      <c r="A3302" s="18" t="n">
        <v>3293</v>
      </c>
      <c r="B3302" s="41" t="n">
        <v>0</v>
      </c>
      <c r="C3302" s="18" t="n">
        <v>34</v>
      </c>
      <c r="D3302" s="19" t="n">
        <v>19194</v>
      </c>
      <c r="E3302" s="19" t="n">
        <v>652609</v>
      </c>
      <c r="F3302" s="18" t="n">
        <v>1</v>
      </c>
      <c r="G3302" s="20" t="n">
        <f aca="false">($E$2-D3302)/$E$2</f>
        <v>0.23224</v>
      </c>
      <c r="H3302" s="19" t="n">
        <f aca="false">D3302-$E$3</f>
        <v>4194</v>
      </c>
      <c r="I3302" s="18" t="n">
        <f aca="false">F3302*C3302</f>
        <v>34</v>
      </c>
      <c r="J3302" s="19" t="n">
        <f aca="false">H3302*I3302</f>
        <v>142596</v>
      </c>
      <c r="K3302" s="29" t="n">
        <f aca="false">D3302/$E$2</f>
        <v>0.76776</v>
      </c>
      <c r="L3302" s="30" t="n">
        <f aca="false">1/(1+EXP($L$2+($L$3*K3302)))</f>
        <v>0.242729436943528</v>
      </c>
      <c r="M3302" s="31" t="n">
        <f aca="false">(F3302)*(L3302)+(1-F3302)*(1-L3302)</f>
        <v>0.242729436943528</v>
      </c>
      <c r="N3302" s="31" t="n">
        <f aca="false">IF(B3302=1,LN(M3302),0)</f>
        <v>0</v>
      </c>
      <c r="O3302" s="42" t="n">
        <f aca="false">K3302</f>
        <v>0.76776</v>
      </c>
      <c r="P3302" s="43" t="n">
        <f aca="false">1/(1+EXP($P$2+($P$3*O3302)))</f>
        <v>0.995999123016532</v>
      </c>
      <c r="Q3302" s="42" t="n">
        <f aca="false">(F3302)*(P3302)+(1-F3302)*(1-P3302)</f>
        <v>0.995999123016532</v>
      </c>
      <c r="R3302" s="42" t="n">
        <f aca="false">IF(B3302&lt;&gt;1,LN(Q3302),0)</f>
        <v>-0.0040089019034165</v>
      </c>
    </row>
    <row r="3303" customFormat="false" ht="13" hidden="false" customHeight="false" outlineLevel="0" collapsed="false">
      <c r="A3303" s="18" t="n">
        <v>3294</v>
      </c>
      <c r="B3303" s="41" t="n">
        <v>0</v>
      </c>
      <c r="C3303" s="18" t="n">
        <v>21</v>
      </c>
      <c r="D3303" s="19" t="n">
        <v>22450</v>
      </c>
      <c r="E3303" s="19" t="n">
        <v>471460</v>
      </c>
      <c r="F3303" s="18" t="n">
        <v>1</v>
      </c>
      <c r="G3303" s="20" t="n">
        <f aca="false">($E$2-D3303)/$E$2</f>
        <v>0.102</v>
      </c>
      <c r="H3303" s="19" t="n">
        <f aca="false">D3303-$E$3</f>
        <v>7450</v>
      </c>
      <c r="I3303" s="18" t="n">
        <f aca="false">F3303*C3303</f>
        <v>21</v>
      </c>
      <c r="J3303" s="19" t="n">
        <f aca="false">H3303*I3303</f>
        <v>156450</v>
      </c>
      <c r="K3303" s="29" t="n">
        <f aca="false">D3303/$E$2</f>
        <v>0.898</v>
      </c>
      <c r="L3303" s="30" t="n">
        <f aca="false">1/(1+EXP($L$2+($L$3*K3303)))</f>
        <v>0.0231397262592286</v>
      </c>
      <c r="M3303" s="31" t="n">
        <f aca="false">(F3303)*(L3303)+(1-F3303)*(1-L3303)</f>
        <v>0.0231397262592286</v>
      </c>
      <c r="N3303" s="31" t="n">
        <f aca="false">IF(B3303=1,LN(M3303),0)</f>
        <v>0</v>
      </c>
      <c r="O3303" s="42" t="n">
        <f aca="false">K3303</f>
        <v>0.898</v>
      </c>
      <c r="P3303" s="43" t="n">
        <f aca="false">1/(1+EXP($P$2+($P$3*O3303)))</f>
        <v>0.885702114882246</v>
      </c>
      <c r="Q3303" s="42" t="n">
        <f aca="false">(F3303)*(P3303)+(1-F3303)*(1-P3303)</f>
        <v>0.885702114882246</v>
      </c>
      <c r="R3303" s="42" t="n">
        <f aca="false">IF(B3303&lt;&gt;1,LN(Q3303),0)</f>
        <v>-0.12137459836066</v>
      </c>
    </row>
    <row r="3304" customFormat="false" ht="13" hidden="false" customHeight="false" outlineLevel="0" collapsed="false">
      <c r="A3304" s="18" t="n">
        <v>3295</v>
      </c>
      <c r="B3304" s="41" t="n">
        <v>0</v>
      </c>
      <c r="C3304" s="18" t="n">
        <v>14</v>
      </c>
      <c r="D3304" s="19" t="n">
        <v>19944</v>
      </c>
      <c r="E3304" s="19" t="n">
        <v>279221</v>
      </c>
      <c r="F3304" s="18" t="n">
        <v>1</v>
      </c>
      <c r="G3304" s="20" t="n">
        <f aca="false">($E$2-D3304)/$E$2</f>
        <v>0.20224</v>
      </c>
      <c r="H3304" s="19" t="n">
        <f aca="false">D3304-$E$3</f>
        <v>4944</v>
      </c>
      <c r="I3304" s="18" t="n">
        <f aca="false">F3304*C3304</f>
        <v>14</v>
      </c>
      <c r="J3304" s="19" t="n">
        <f aca="false">H3304*I3304</f>
        <v>69216</v>
      </c>
      <c r="K3304" s="29" t="n">
        <f aca="false">D3304/$E$2</f>
        <v>0.79776</v>
      </c>
      <c r="L3304" s="30" t="n">
        <f aca="false">1/(1+EXP($L$2+($L$3*K3304)))</f>
        <v>0.14958956644937</v>
      </c>
      <c r="M3304" s="31" t="n">
        <f aca="false">(F3304)*(L3304)+(1-F3304)*(1-L3304)</f>
        <v>0.14958956644937</v>
      </c>
      <c r="N3304" s="31" t="n">
        <f aca="false">IF(B3304=1,LN(M3304),0)</f>
        <v>0</v>
      </c>
      <c r="O3304" s="42" t="n">
        <f aca="false">K3304</f>
        <v>0.79776</v>
      </c>
      <c r="P3304" s="43" t="n">
        <f aca="false">1/(1+EXP($P$2+($P$3*O3304)))</f>
        <v>0.991146218882331</v>
      </c>
      <c r="Q3304" s="42" t="n">
        <f aca="false">(F3304)*(P3304)+(1-F3304)*(1-P3304)</f>
        <v>0.991146218882331</v>
      </c>
      <c r="R3304" s="42" t="n">
        <f aca="false">IF(B3304&lt;&gt;1,LN(Q3304),0)</f>
        <v>-0.00889320873254525</v>
      </c>
    </row>
    <row r="3305" customFormat="false" ht="13" hidden="false" customHeight="false" outlineLevel="0" collapsed="false">
      <c r="A3305" s="18" t="n">
        <v>3296</v>
      </c>
      <c r="B3305" s="41" t="n">
        <v>0</v>
      </c>
      <c r="C3305" s="18" t="n">
        <v>10</v>
      </c>
      <c r="D3305" s="19" t="n">
        <v>16218</v>
      </c>
      <c r="E3305" s="19" t="n">
        <v>162179</v>
      </c>
      <c r="F3305" s="18" t="n">
        <v>1</v>
      </c>
      <c r="G3305" s="20" t="n">
        <f aca="false">($E$2-D3305)/$E$2</f>
        <v>0.35128</v>
      </c>
      <c r="H3305" s="19" t="n">
        <f aca="false">D3305-$E$3</f>
        <v>1218</v>
      </c>
      <c r="I3305" s="18" t="n">
        <f aca="false">F3305*C3305</f>
        <v>10</v>
      </c>
      <c r="J3305" s="19" t="n">
        <f aca="false">H3305*I3305</f>
        <v>12180</v>
      </c>
      <c r="K3305" s="29" t="n">
        <f aca="false">D3305/$E$2</f>
        <v>0.64872</v>
      </c>
      <c r="L3305" s="30" t="n">
        <f aca="false">1/(1+EXP($L$2+($L$3*K3305)))</f>
        <v>0.776125296709077</v>
      </c>
      <c r="M3305" s="31" t="n">
        <f aca="false">(F3305)*(L3305)+(1-F3305)*(1-L3305)</f>
        <v>0.776125296709077</v>
      </c>
      <c r="N3305" s="31" t="n">
        <f aca="false">IF(B3305=1,LN(M3305),0)</f>
        <v>0</v>
      </c>
      <c r="O3305" s="42" t="n">
        <f aca="false">K3305</f>
        <v>0.64872</v>
      </c>
      <c r="P3305" s="43" t="n">
        <f aca="false">1/(1+EXP($P$2+($P$3*O3305)))</f>
        <v>0.999831519028757</v>
      </c>
      <c r="Q3305" s="42" t="n">
        <f aca="false">(F3305)*(P3305)+(1-F3305)*(1-P3305)</f>
        <v>0.999831519028757</v>
      </c>
      <c r="R3305" s="42" t="n">
        <f aca="false">IF(B3305&lt;&gt;1,LN(Q3305),0)</f>
        <v>-0.00016849516575664</v>
      </c>
    </row>
    <row r="3306" customFormat="false" ht="13" hidden="false" customHeight="false" outlineLevel="0" collapsed="false">
      <c r="A3306" s="18" t="n">
        <v>3297</v>
      </c>
      <c r="B3306" s="41" t="n">
        <v>0</v>
      </c>
      <c r="C3306" s="18" t="n">
        <v>34</v>
      </c>
      <c r="D3306" s="19" t="n">
        <v>18283</v>
      </c>
      <c r="E3306" s="19" t="n">
        <v>621627</v>
      </c>
      <c r="F3306" s="18" t="n">
        <v>1</v>
      </c>
      <c r="G3306" s="20" t="n">
        <f aca="false">($E$2-D3306)/$E$2</f>
        <v>0.26868</v>
      </c>
      <c r="H3306" s="19" t="n">
        <f aca="false">D3306-$E$3</f>
        <v>3283</v>
      </c>
      <c r="I3306" s="18" t="n">
        <f aca="false">F3306*C3306</f>
        <v>34</v>
      </c>
      <c r="J3306" s="19" t="n">
        <f aca="false">H3306*I3306</f>
        <v>111622</v>
      </c>
      <c r="K3306" s="29" t="n">
        <f aca="false">D3306/$E$2</f>
        <v>0.73132</v>
      </c>
      <c r="L3306" s="30" t="n">
        <f aca="false">1/(1+EXP($L$2+($L$3*K3306)))</f>
        <v>0.399173082512599</v>
      </c>
      <c r="M3306" s="31" t="n">
        <f aca="false">(F3306)*(L3306)+(1-F3306)*(1-L3306)</f>
        <v>0.399173082512599</v>
      </c>
      <c r="N3306" s="31" t="n">
        <f aca="false">IF(B3306=1,LN(M3306),0)</f>
        <v>0</v>
      </c>
      <c r="O3306" s="42" t="n">
        <f aca="false">K3306</f>
        <v>0.73132</v>
      </c>
      <c r="P3306" s="43" t="n">
        <f aca="false">1/(1+EXP($P$2+($P$3*O3306)))</f>
        <v>0.998480742326139</v>
      </c>
      <c r="Q3306" s="42" t="n">
        <f aca="false">(F3306)*(P3306)+(1-F3306)*(1-P3306)</f>
        <v>0.998480742326139</v>
      </c>
      <c r="R3306" s="42" t="n">
        <f aca="false">IF(B3306&lt;&gt;1,LN(Q3306),0)</f>
        <v>-0.00152041291602314</v>
      </c>
    </row>
    <row r="3307" customFormat="false" ht="13" hidden="false" customHeight="false" outlineLevel="0" collapsed="false">
      <c r="A3307" s="18" t="n">
        <v>3298</v>
      </c>
      <c r="B3307" s="41" t="n">
        <v>0</v>
      </c>
      <c r="C3307" s="18" t="n">
        <v>19</v>
      </c>
      <c r="D3307" s="19" t="n">
        <v>19707</v>
      </c>
      <c r="E3307" s="19" t="n">
        <v>374440</v>
      </c>
      <c r="F3307" s="18" t="n">
        <v>1</v>
      </c>
      <c r="G3307" s="20" t="n">
        <f aca="false">($E$2-D3307)/$E$2</f>
        <v>0.21172</v>
      </c>
      <c r="H3307" s="19" t="n">
        <f aca="false">D3307-$E$3</f>
        <v>4707</v>
      </c>
      <c r="I3307" s="18" t="n">
        <f aca="false">F3307*C3307</f>
        <v>19</v>
      </c>
      <c r="J3307" s="19" t="n">
        <f aca="false">H3307*I3307</f>
        <v>89433</v>
      </c>
      <c r="K3307" s="29" t="n">
        <f aca="false">D3307/$E$2</f>
        <v>0.78828</v>
      </c>
      <c r="L3307" s="30" t="n">
        <f aca="false">1/(1+EXP($L$2+($L$3*K3307)))</f>
        <v>0.175345268717963</v>
      </c>
      <c r="M3307" s="31" t="n">
        <f aca="false">(F3307)*(L3307)+(1-F3307)*(1-L3307)</f>
        <v>0.175345268717963</v>
      </c>
      <c r="N3307" s="31" t="n">
        <f aca="false">IF(B3307=1,LN(M3307),0)</f>
        <v>0</v>
      </c>
      <c r="O3307" s="42" t="n">
        <f aca="false">K3307</f>
        <v>0.78828</v>
      </c>
      <c r="P3307" s="43" t="n">
        <f aca="false">1/(1+EXP($P$2+($P$3*O3307)))</f>
        <v>0.993108625580382</v>
      </c>
      <c r="Q3307" s="42" t="n">
        <f aca="false">(F3307)*(P3307)+(1-F3307)*(1-P3307)</f>
        <v>0.993108625580382</v>
      </c>
      <c r="R3307" s="42" t="n">
        <f aca="false">IF(B3307&lt;&gt;1,LN(Q3307),0)</f>
        <v>-0.00691522960013896</v>
      </c>
    </row>
    <row r="3308" customFormat="false" ht="13" hidden="false" customHeight="false" outlineLevel="0" collapsed="false">
      <c r="A3308" s="18" t="n">
        <v>3299</v>
      </c>
      <c r="B3308" s="41" t="n">
        <v>0</v>
      </c>
      <c r="C3308" s="18" t="n">
        <v>14</v>
      </c>
      <c r="D3308" s="19" t="n">
        <v>16987</v>
      </c>
      <c r="E3308" s="19" t="n">
        <v>237817</v>
      </c>
      <c r="F3308" s="18" t="n">
        <v>1</v>
      </c>
      <c r="G3308" s="20" t="n">
        <f aca="false">($E$2-D3308)/$E$2</f>
        <v>0.32052</v>
      </c>
      <c r="H3308" s="19" t="n">
        <f aca="false">D3308-$E$3</f>
        <v>1987</v>
      </c>
      <c r="I3308" s="18" t="n">
        <f aca="false">F3308*C3308</f>
        <v>14</v>
      </c>
      <c r="J3308" s="19" t="n">
        <f aca="false">H3308*I3308</f>
        <v>27818</v>
      </c>
      <c r="K3308" s="29" t="n">
        <f aca="false">D3308/$E$2</f>
        <v>0.67948</v>
      </c>
      <c r="L3308" s="30" t="n">
        <f aca="false">1/(1+EXP($L$2+($L$3*K3308)))</f>
        <v>0.652030291725093</v>
      </c>
      <c r="M3308" s="31" t="n">
        <f aca="false">(F3308)*(L3308)+(1-F3308)*(1-L3308)</f>
        <v>0.652030291725093</v>
      </c>
      <c r="N3308" s="31" t="n">
        <f aca="false">IF(B3308=1,LN(M3308),0)</f>
        <v>0</v>
      </c>
      <c r="O3308" s="42" t="n">
        <f aca="false">K3308</f>
        <v>0.67948</v>
      </c>
      <c r="P3308" s="43" t="n">
        <f aca="false">1/(1+EXP($P$2+($P$3*O3308)))</f>
        <v>0.999617751426964</v>
      </c>
      <c r="Q3308" s="42" t="n">
        <f aca="false">(F3308)*(P3308)+(1-F3308)*(1-P3308)</f>
        <v>0.999617751426964</v>
      </c>
      <c r="R3308" s="42" t="n">
        <f aca="false">IF(B3308&lt;&gt;1,LN(Q3308),0)</f>
        <v>-0.000382321648644567</v>
      </c>
    </row>
    <row r="3309" customFormat="false" ht="13" hidden="false" customHeight="false" outlineLevel="0" collapsed="false">
      <c r="A3309" s="18" t="n">
        <v>3300</v>
      </c>
      <c r="B3309" s="41" t="n">
        <v>0</v>
      </c>
      <c r="C3309" s="18" t="n">
        <v>14</v>
      </c>
      <c r="D3309" s="19" t="n">
        <v>21645</v>
      </c>
      <c r="E3309" s="19" t="n">
        <v>303033</v>
      </c>
      <c r="F3309" s="18" t="n">
        <v>1</v>
      </c>
      <c r="G3309" s="20" t="n">
        <f aca="false">($E$2-D3309)/$E$2</f>
        <v>0.1342</v>
      </c>
      <c r="H3309" s="19" t="n">
        <f aca="false">D3309-$E$3</f>
        <v>6645</v>
      </c>
      <c r="I3309" s="18" t="n">
        <f aca="false">F3309*C3309</f>
        <v>14</v>
      </c>
      <c r="J3309" s="19" t="n">
        <f aca="false">H3309*I3309</f>
        <v>93030</v>
      </c>
      <c r="K3309" s="29" t="n">
        <f aca="false">D3309/$E$2</f>
        <v>0.8658</v>
      </c>
      <c r="L3309" s="30" t="n">
        <f aca="false">1/(1+EXP($L$2+($L$3*K3309)))</f>
        <v>0.0431593222371393</v>
      </c>
      <c r="M3309" s="31" t="n">
        <f aca="false">(F3309)*(L3309)+(1-F3309)*(1-L3309)</f>
        <v>0.0431593222371393</v>
      </c>
      <c r="N3309" s="31" t="n">
        <f aca="false">IF(B3309=1,LN(M3309),0)</f>
        <v>0</v>
      </c>
      <c r="O3309" s="42" t="n">
        <f aca="false">K3309</f>
        <v>0.8658</v>
      </c>
      <c r="P3309" s="43" t="n">
        <f aca="false">1/(1+EXP($P$2+($P$3*O3309)))</f>
        <v>0.948112589606233</v>
      </c>
      <c r="Q3309" s="42" t="n">
        <f aca="false">(F3309)*(P3309)+(1-F3309)*(1-P3309)</f>
        <v>0.948112589606233</v>
      </c>
      <c r="R3309" s="42" t="n">
        <f aca="false">IF(B3309&lt;&gt;1,LN(Q3309),0)</f>
        <v>-0.0532820183717492</v>
      </c>
    </row>
    <row r="3310" customFormat="false" ht="13" hidden="false" customHeight="false" outlineLevel="0" collapsed="false">
      <c r="A3310" s="18" t="n">
        <v>3301</v>
      </c>
      <c r="B3310" s="41" t="n">
        <v>0</v>
      </c>
      <c r="C3310" s="18" t="n">
        <v>11</v>
      </c>
      <c r="D3310" s="19" t="n">
        <v>20057</v>
      </c>
      <c r="E3310" s="19" t="n">
        <v>220628</v>
      </c>
      <c r="F3310" s="18" t="n">
        <v>1</v>
      </c>
      <c r="G3310" s="20" t="n">
        <f aca="false">($E$2-D3310)/$E$2</f>
        <v>0.19772</v>
      </c>
      <c r="H3310" s="19" t="n">
        <f aca="false">D3310-$E$3</f>
        <v>5057</v>
      </c>
      <c r="I3310" s="18" t="n">
        <f aca="false">F3310*C3310</f>
        <v>11</v>
      </c>
      <c r="J3310" s="19" t="n">
        <f aca="false">H3310*I3310</f>
        <v>55627</v>
      </c>
      <c r="K3310" s="29" t="n">
        <f aca="false">D3310/$E$2</f>
        <v>0.80228</v>
      </c>
      <c r="L3310" s="30" t="n">
        <f aca="false">1/(1+EXP($L$2+($L$3*K3310)))</f>
        <v>0.138449099249099</v>
      </c>
      <c r="M3310" s="31" t="n">
        <f aca="false">(F3310)*(L3310)+(1-F3310)*(1-L3310)</f>
        <v>0.138449099249099</v>
      </c>
      <c r="N3310" s="31" t="n">
        <f aca="false">IF(B3310=1,LN(M3310),0)</f>
        <v>0</v>
      </c>
      <c r="O3310" s="42" t="n">
        <f aca="false">K3310</f>
        <v>0.80228</v>
      </c>
      <c r="P3310" s="43" t="n">
        <f aca="false">1/(1+EXP($P$2+($P$3*O3310)))</f>
        <v>0.990024546845287</v>
      </c>
      <c r="Q3310" s="42" t="n">
        <f aca="false">(F3310)*(P3310)+(1-F3310)*(1-P3310)</f>
        <v>0.990024546845287</v>
      </c>
      <c r="R3310" s="42" t="n">
        <f aca="false">IF(B3310&lt;&gt;1,LN(Q3310),0)</f>
        <v>-0.0100255413676681</v>
      </c>
    </row>
    <row r="3311" customFormat="false" ht="13" hidden="false" customHeight="false" outlineLevel="0" collapsed="false">
      <c r="A3311" s="18" t="n">
        <v>3302</v>
      </c>
      <c r="B3311" s="41" t="n">
        <v>0</v>
      </c>
      <c r="C3311" s="18" t="n">
        <v>42</v>
      </c>
      <c r="D3311" s="19" t="n">
        <v>21636</v>
      </c>
      <c r="E3311" s="19" t="n">
        <v>908703</v>
      </c>
      <c r="F3311" s="18" t="n">
        <v>1</v>
      </c>
      <c r="G3311" s="20" t="n">
        <f aca="false">($E$2-D3311)/$E$2</f>
        <v>0.13456</v>
      </c>
      <c r="H3311" s="19" t="n">
        <f aca="false">D3311-$E$3</f>
        <v>6636</v>
      </c>
      <c r="I3311" s="18" t="n">
        <f aca="false">F3311*C3311</f>
        <v>42</v>
      </c>
      <c r="J3311" s="19" t="n">
        <f aca="false">H3311*I3311</f>
        <v>278712</v>
      </c>
      <c r="K3311" s="29" t="n">
        <f aca="false">D3311/$E$2</f>
        <v>0.86544</v>
      </c>
      <c r="L3311" s="30" t="n">
        <f aca="false">1/(1+EXP($L$2+($L$3*K3311)))</f>
        <v>0.0434576628921993</v>
      </c>
      <c r="M3311" s="31" t="n">
        <f aca="false">(F3311)*(L3311)+(1-F3311)*(1-L3311)</f>
        <v>0.0434576628921993</v>
      </c>
      <c r="N3311" s="31" t="n">
        <f aca="false">IF(B3311=1,LN(M3311),0)</f>
        <v>0</v>
      </c>
      <c r="O3311" s="42" t="n">
        <f aca="false">K3311</f>
        <v>0.86544</v>
      </c>
      <c r="P3311" s="43" t="n">
        <f aca="false">1/(1+EXP($P$2+($P$3*O3311)))</f>
        <v>0.948582376827258</v>
      </c>
      <c r="Q3311" s="42" t="n">
        <f aca="false">(F3311)*(P3311)+(1-F3311)*(1-P3311)</f>
        <v>0.948582376827258</v>
      </c>
      <c r="R3311" s="42" t="n">
        <f aca="false">IF(B3311&lt;&gt;1,LN(Q3311),0)</f>
        <v>-0.0527866437976122</v>
      </c>
    </row>
    <row r="3312" customFormat="false" ht="13" hidden="false" customHeight="false" outlineLevel="0" collapsed="false">
      <c r="A3312" s="18" t="n">
        <v>3303</v>
      </c>
      <c r="B3312" s="41" t="n">
        <v>0</v>
      </c>
      <c r="C3312" s="18" t="n">
        <v>10</v>
      </c>
      <c r="D3312" s="19" t="n">
        <v>16499</v>
      </c>
      <c r="E3312" s="19" t="n">
        <v>164987</v>
      </c>
      <c r="F3312" s="18" t="n">
        <v>1</v>
      </c>
      <c r="G3312" s="20" t="n">
        <f aca="false">($E$2-D3312)/$E$2</f>
        <v>0.34004</v>
      </c>
      <c r="H3312" s="19" t="n">
        <f aca="false">D3312-$E$3</f>
        <v>1499</v>
      </c>
      <c r="I3312" s="18" t="n">
        <f aca="false">F3312*C3312</f>
        <v>10</v>
      </c>
      <c r="J3312" s="19" t="n">
        <f aca="false">H3312*I3312</f>
        <v>14990</v>
      </c>
      <c r="K3312" s="29" t="n">
        <f aca="false">D3312/$E$2</f>
        <v>0.65996</v>
      </c>
      <c r="L3312" s="30" t="n">
        <f aca="false">1/(1+EXP($L$2+($L$3*K3312)))</f>
        <v>0.734662476990503</v>
      </c>
      <c r="M3312" s="31" t="n">
        <f aca="false">(F3312)*(L3312)+(1-F3312)*(1-L3312)</f>
        <v>0.734662476990503</v>
      </c>
      <c r="N3312" s="31" t="n">
        <f aca="false">IF(B3312=1,LN(M3312),0)</f>
        <v>0</v>
      </c>
      <c r="O3312" s="42" t="n">
        <f aca="false">K3312</f>
        <v>0.65996</v>
      </c>
      <c r="P3312" s="43" t="n">
        <f aca="false">1/(1+EXP($P$2+($P$3*O3312)))</f>
        <v>0.999772715316547</v>
      </c>
      <c r="Q3312" s="42" t="n">
        <f aca="false">(F3312)*(P3312)+(1-F3312)*(1-P3312)</f>
        <v>0.999772715316547</v>
      </c>
      <c r="R3312" s="42" t="n">
        <f aca="false">IF(B3312&lt;&gt;1,LN(Q3312),0)</f>
        <v>-0.000227310516530838</v>
      </c>
    </row>
    <row r="3313" customFormat="false" ht="13" hidden="false" customHeight="false" outlineLevel="0" collapsed="false">
      <c r="A3313" s="18" t="n">
        <v>3304</v>
      </c>
      <c r="B3313" s="41" t="n">
        <v>0</v>
      </c>
      <c r="C3313" s="18" t="n">
        <v>20</v>
      </c>
      <c r="D3313" s="19" t="n">
        <v>19791</v>
      </c>
      <c r="E3313" s="19" t="n">
        <v>395817</v>
      </c>
      <c r="F3313" s="18" t="n">
        <v>1</v>
      </c>
      <c r="G3313" s="20" t="n">
        <f aca="false">($E$2-D3313)/$E$2</f>
        <v>0.20836</v>
      </c>
      <c r="H3313" s="19" t="n">
        <f aca="false">D3313-$E$3</f>
        <v>4791</v>
      </c>
      <c r="I3313" s="18" t="n">
        <f aca="false">F3313*C3313</f>
        <v>20</v>
      </c>
      <c r="J3313" s="19" t="n">
        <f aca="false">H3313*I3313</f>
        <v>95820</v>
      </c>
      <c r="K3313" s="29" t="n">
        <f aca="false">D3313/$E$2</f>
        <v>0.79164</v>
      </c>
      <c r="L3313" s="30" t="n">
        <f aca="false">1/(1+EXP($L$2+($L$3*K3313)))</f>
        <v>0.165838381743408</v>
      </c>
      <c r="M3313" s="31" t="n">
        <f aca="false">(F3313)*(L3313)+(1-F3313)*(1-L3313)</f>
        <v>0.165838381743408</v>
      </c>
      <c r="N3313" s="31" t="n">
        <f aca="false">IF(B3313=1,LN(M3313),0)</f>
        <v>0</v>
      </c>
      <c r="O3313" s="42" t="n">
        <f aca="false">K3313</f>
        <v>0.79164</v>
      </c>
      <c r="P3313" s="43" t="n">
        <f aca="false">1/(1+EXP($P$2+($P$3*O3313)))</f>
        <v>0.992468173624357</v>
      </c>
      <c r="Q3313" s="42" t="n">
        <f aca="false">(F3313)*(P3313)+(1-F3313)*(1-P3313)</f>
        <v>0.992468173624357</v>
      </c>
      <c r="R3313" s="42" t="n">
        <f aca="false">IF(B3313&lt;&gt;1,LN(Q3313),0)</f>
        <v>-0.00756033381216736</v>
      </c>
    </row>
    <row r="3314" customFormat="false" ht="13" hidden="false" customHeight="false" outlineLevel="0" collapsed="false">
      <c r="A3314" s="18" t="n">
        <v>3305</v>
      </c>
      <c r="B3314" s="41" t="n">
        <v>0</v>
      </c>
      <c r="C3314" s="18" t="n">
        <v>24</v>
      </c>
      <c r="D3314" s="19" t="n">
        <v>16429</v>
      </c>
      <c r="E3314" s="19" t="n">
        <v>394297</v>
      </c>
      <c r="F3314" s="18" t="n">
        <v>1</v>
      </c>
      <c r="G3314" s="20" t="n">
        <f aca="false">($E$2-D3314)/$E$2</f>
        <v>0.34284</v>
      </c>
      <c r="H3314" s="19" t="n">
        <f aca="false">D3314-$E$3</f>
        <v>1429</v>
      </c>
      <c r="I3314" s="18" t="n">
        <f aca="false">F3314*C3314</f>
        <v>24</v>
      </c>
      <c r="J3314" s="19" t="n">
        <f aca="false">H3314*I3314</f>
        <v>34296</v>
      </c>
      <c r="K3314" s="29" t="n">
        <f aca="false">D3314/$E$2</f>
        <v>0.65716</v>
      </c>
      <c r="L3314" s="30" t="n">
        <f aca="false">1/(1+EXP($L$2+($L$3*K3314)))</f>
        <v>0.74543528018621</v>
      </c>
      <c r="M3314" s="31" t="n">
        <f aca="false">(F3314)*(L3314)+(1-F3314)*(1-L3314)</f>
        <v>0.74543528018621</v>
      </c>
      <c r="N3314" s="31" t="n">
        <f aca="false">IF(B3314=1,LN(M3314),0)</f>
        <v>0</v>
      </c>
      <c r="O3314" s="42" t="n">
        <f aca="false">K3314</f>
        <v>0.65716</v>
      </c>
      <c r="P3314" s="43" t="n">
        <f aca="false">1/(1+EXP($P$2+($P$3*O3314)))</f>
        <v>0.999789048921818</v>
      </c>
      <c r="Q3314" s="42" t="n">
        <f aca="false">(F3314)*(P3314)+(1-F3314)*(1-P3314)</f>
        <v>0.999789048921818</v>
      </c>
      <c r="R3314" s="42" t="n">
        <f aca="false">IF(B3314&lt;&gt;1,LN(Q3314),0)</f>
        <v>-0.000210973331490574</v>
      </c>
    </row>
    <row r="3315" customFormat="false" ht="13" hidden="false" customHeight="false" outlineLevel="0" collapsed="false">
      <c r="A3315" s="18" t="n">
        <v>3306</v>
      </c>
      <c r="B3315" s="41" t="n">
        <v>0</v>
      </c>
      <c r="C3315" s="18" t="n">
        <v>39</v>
      </c>
      <c r="D3315" s="19" t="n">
        <v>20352</v>
      </c>
      <c r="E3315" s="19" t="n">
        <v>793719</v>
      </c>
      <c r="F3315" s="18" t="n">
        <v>1</v>
      </c>
      <c r="G3315" s="20" t="n">
        <f aca="false">($E$2-D3315)/$E$2</f>
        <v>0.18592</v>
      </c>
      <c r="H3315" s="19" t="n">
        <f aca="false">D3315-$E$3</f>
        <v>5352</v>
      </c>
      <c r="I3315" s="18" t="n">
        <f aca="false">F3315*C3315</f>
        <v>39</v>
      </c>
      <c r="J3315" s="19" t="n">
        <f aca="false">H3315*I3315</f>
        <v>208728</v>
      </c>
      <c r="K3315" s="29" t="n">
        <f aca="false">D3315/$E$2</f>
        <v>0.81408</v>
      </c>
      <c r="L3315" s="30" t="n">
        <f aca="false">1/(1+EXP($L$2+($L$3*K3315)))</f>
        <v>0.112620269558945</v>
      </c>
      <c r="M3315" s="31" t="n">
        <f aca="false">(F3315)*(L3315)+(1-F3315)*(1-L3315)</f>
        <v>0.112620269558945</v>
      </c>
      <c r="N3315" s="31" t="n">
        <f aca="false">IF(B3315=1,LN(M3315),0)</f>
        <v>0</v>
      </c>
      <c r="O3315" s="42" t="n">
        <f aca="false">K3315</f>
        <v>0.81408</v>
      </c>
      <c r="P3315" s="43" t="n">
        <f aca="false">1/(1+EXP($P$2+($P$3*O3315)))</f>
        <v>0.98638996398367</v>
      </c>
      <c r="Q3315" s="42" t="n">
        <f aca="false">(F3315)*(P3315)+(1-F3315)*(1-P3315)</f>
        <v>0.98638996398367</v>
      </c>
      <c r="R3315" s="42" t="n">
        <f aca="false">IF(B3315&lt;&gt;1,LN(Q3315),0)</f>
        <v>-0.0137035015717691</v>
      </c>
    </row>
    <row r="3316" customFormat="false" ht="13" hidden="false" customHeight="false" outlineLevel="0" collapsed="false">
      <c r="A3316" s="18" t="n">
        <v>3307</v>
      </c>
      <c r="B3316" s="41" t="n">
        <v>0</v>
      </c>
      <c r="C3316" s="18" t="n">
        <v>14</v>
      </c>
      <c r="D3316" s="19" t="n">
        <v>17710</v>
      </c>
      <c r="E3316" s="19" t="n">
        <v>247942</v>
      </c>
      <c r="F3316" s="18" t="n">
        <v>1</v>
      </c>
      <c r="G3316" s="20" t="n">
        <f aca="false">($E$2-D3316)/$E$2</f>
        <v>0.2916</v>
      </c>
      <c r="H3316" s="19" t="n">
        <f aca="false">D3316-$E$3</f>
        <v>2710</v>
      </c>
      <c r="I3316" s="18" t="n">
        <f aca="false">F3316*C3316</f>
        <v>14</v>
      </c>
      <c r="J3316" s="19" t="n">
        <f aca="false">H3316*I3316</f>
        <v>37940</v>
      </c>
      <c r="K3316" s="29" t="n">
        <f aca="false">D3316/$E$2</f>
        <v>0.7084</v>
      </c>
      <c r="L3316" s="30" t="n">
        <f aca="false">1/(1+EXP($L$2+($L$3*K3316)))</f>
        <v>0.512379180676557</v>
      </c>
      <c r="M3316" s="31" t="n">
        <f aca="false">(F3316)*(L3316)+(1-F3316)*(1-L3316)</f>
        <v>0.512379180676557</v>
      </c>
      <c r="N3316" s="31" t="n">
        <f aca="false">IF(B3316=1,LN(M3316),0)</f>
        <v>0</v>
      </c>
      <c r="O3316" s="42" t="n">
        <f aca="false">K3316</f>
        <v>0.7084</v>
      </c>
      <c r="P3316" s="43" t="n">
        <f aca="false">1/(1+EXP($P$2+($P$3*O3316)))</f>
        <v>0.999174432433396</v>
      </c>
      <c r="Q3316" s="42" t="n">
        <f aca="false">(F3316)*(P3316)+(1-F3316)*(1-P3316)</f>
        <v>0.999174432433396</v>
      </c>
      <c r="R3316" s="42" t="n">
        <f aca="false">IF(B3316&lt;&gt;1,LN(Q3316),0)</f>
        <v>-0.000825908535181843</v>
      </c>
    </row>
    <row r="3317" customFormat="false" ht="13" hidden="false" customHeight="false" outlineLevel="0" collapsed="false">
      <c r="A3317" s="18" t="n">
        <v>3308</v>
      </c>
      <c r="B3317" s="41" t="n">
        <v>0</v>
      </c>
      <c r="C3317" s="18" t="n">
        <v>27</v>
      </c>
      <c r="D3317" s="19" t="n">
        <v>16169</v>
      </c>
      <c r="E3317" s="19" t="n">
        <v>436557</v>
      </c>
      <c r="F3317" s="18" t="n">
        <v>1</v>
      </c>
      <c r="G3317" s="20" t="n">
        <f aca="false">($E$2-D3317)/$E$2</f>
        <v>0.35324</v>
      </c>
      <c r="H3317" s="19" t="n">
        <f aca="false">D3317-$E$3</f>
        <v>1169</v>
      </c>
      <c r="I3317" s="18" t="n">
        <f aca="false">F3317*C3317</f>
        <v>27</v>
      </c>
      <c r="J3317" s="19" t="n">
        <f aca="false">H3317*I3317</f>
        <v>31563</v>
      </c>
      <c r="K3317" s="29" t="n">
        <f aca="false">D3317/$E$2</f>
        <v>0.64676</v>
      </c>
      <c r="L3317" s="30" t="n">
        <f aca="false">1/(1+EXP($L$2+($L$3*K3317)))</f>
        <v>0.7828632581644</v>
      </c>
      <c r="M3317" s="31" t="n">
        <f aca="false">(F3317)*(L3317)+(1-F3317)*(1-L3317)</f>
        <v>0.7828632581644</v>
      </c>
      <c r="N3317" s="31" t="n">
        <f aca="false">IF(B3317=1,LN(M3317),0)</f>
        <v>0</v>
      </c>
      <c r="O3317" s="42" t="n">
        <f aca="false">K3317</f>
        <v>0.64676</v>
      </c>
      <c r="P3317" s="43" t="n">
        <f aca="false">1/(1+EXP($P$2+($P$3*O3317)))</f>
        <v>0.999840089228312</v>
      </c>
      <c r="Q3317" s="42" t="n">
        <f aca="false">(F3317)*(P3317)+(1-F3317)*(1-P3317)</f>
        <v>0.999840089228312</v>
      </c>
      <c r="R3317" s="42" t="n">
        <f aca="false">IF(B3317&lt;&gt;1,LN(Q3317),0)</f>
        <v>-0.000159923558779086</v>
      </c>
    </row>
    <row r="3318" customFormat="false" ht="13" hidden="false" customHeight="false" outlineLevel="0" collapsed="false">
      <c r="A3318" s="18" t="n">
        <v>3309</v>
      </c>
      <c r="B3318" s="41" t="n">
        <v>0</v>
      </c>
      <c r="C3318" s="18" t="n">
        <v>23</v>
      </c>
      <c r="D3318" s="19" t="n">
        <v>20580</v>
      </c>
      <c r="E3318" s="19" t="n">
        <v>473347</v>
      </c>
      <c r="F3318" s="18" t="n">
        <v>1</v>
      </c>
      <c r="G3318" s="20" t="n">
        <f aca="false">($E$2-D3318)/$E$2</f>
        <v>0.1768</v>
      </c>
      <c r="H3318" s="19" t="n">
        <f aca="false">D3318-$E$3</f>
        <v>5580</v>
      </c>
      <c r="I3318" s="18" t="n">
        <f aca="false">F3318*C3318</f>
        <v>23</v>
      </c>
      <c r="J3318" s="19" t="n">
        <f aca="false">H3318*I3318</f>
        <v>128340</v>
      </c>
      <c r="K3318" s="29" t="n">
        <f aca="false">D3318/$E$2</f>
        <v>0.8232</v>
      </c>
      <c r="L3318" s="30" t="n">
        <f aca="false">1/(1+EXP($L$2+($L$3*K3318)))</f>
        <v>0.0956373803912334</v>
      </c>
      <c r="M3318" s="31" t="n">
        <f aca="false">(F3318)*(L3318)+(1-F3318)*(1-L3318)</f>
        <v>0.0956373803912334</v>
      </c>
      <c r="N3318" s="31" t="n">
        <f aca="false">IF(B3318=1,LN(M3318),0)</f>
        <v>0</v>
      </c>
      <c r="O3318" s="42" t="n">
        <f aca="false">K3318</f>
        <v>0.8232</v>
      </c>
      <c r="P3318" s="43" t="n">
        <f aca="false">1/(1+EXP($P$2+($P$3*O3318)))</f>
        <v>0.98271164959192</v>
      </c>
      <c r="Q3318" s="42" t="n">
        <f aca="false">(F3318)*(P3318)+(1-F3318)*(1-P3318)</f>
        <v>0.98271164959192</v>
      </c>
      <c r="R3318" s="42" t="n">
        <f aca="false">IF(B3318&lt;&gt;1,LN(Q3318),0)</f>
        <v>-0.0174395390061752</v>
      </c>
    </row>
    <row r="3319" customFormat="false" ht="13" hidden="false" customHeight="false" outlineLevel="0" collapsed="false">
      <c r="A3319" s="18" t="n">
        <v>3310</v>
      </c>
      <c r="B3319" s="41" t="n">
        <v>0</v>
      </c>
      <c r="C3319" s="18" t="n">
        <v>10</v>
      </c>
      <c r="D3319" s="19" t="n">
        <v>20778</v>
      </c>
      <c r="E3319" s="19" t="n">
        <v>207776</v>
      </c>
      <c r="F3319" s="18" t="n">
        <v>1</v>
      </c>
      <c r="G3319" s="20" t="n">
        <f aca="false">($E$2-D3319)/$E$2</f>
        <v>0.16888</v>
      </c>
      <c r="H3319" s="19" t="n">
        <f aca="false">D3319-$E$3</f>
        <v>5778</v>
      </c>
      <c r="I3319" s="18" t="n">
        <f aca="false">F3319*C3319</f>
        <v>10</v>
      </c>
      <c r="J3319" s="19" t="n">
        <f aca="false">H3319*I3319</f>
        <v>57780</v>
      </c>
      <c r="K3319" s="29" t="n">
        <f aca="false">D3319/$E$2</f>
        <v>0.83112</v>
      </c>
      <c r="L3319" s="30" t="n">
        <f aca="false">1/(1+EXP($L$2+($L$3*K3319)))</f>
        <v>0.0827861400451386</v>
      </c>
      <c r="M3319" s="31" t="n">
        <f aca="false">(F3319)*(L3319)+(1-F3319)*(1-L3319)</f>
        <v>0.0827861400451386</v>
      </c>
      <c r="N3319" s="31" t="n">
        <f aca="false">IF(B3319=1,LN(M3319),0)</f>
        <v>0</v>
      </c>
      <c r="O3319" s="42" t="n">
        <f aca="false">K3319</f>
        <v>0.83112</v>
      </c>
      <c r="P3319" s="43" t="n">
        <f aca="false">1/(1+EXP($P$2+($P$3*O3319)))</f>
        <v>0.97873690658624</v>
      </c>
      <c r="Q3319" s="42" t="n">
        <f aca="false">(F3319)*(P3319)+(1-F3319)*(1-P3319)</f>
        <v>0.97873690658624</v>
      </c>
      <c r="R3319" s="42" t="n">
        <f aca="false">IF(B3319&lt;&gt;1,LN(Q3319),0)</f>
        <v>-0.0214924094562717</v>
      </c>
    </row>
    <row r="3320" customFormat="false" ht="13" hidden="false" customHeight="false" outlineLevel="0" collapsed="false">
      <c r="A3320" s="18" t="n">
        <v>3311</v>
      </c>
      <c r="B3320" s="41" t="n">
        <v>0</v>
      </c>
      <c r="C3320" s="18" t="n">
        <v>21</v>
      </c>
      <c r="D3320" s="19" t="n">
        <v>22061</v>
      </c>
      <c r="E3320" s="19" t="n">
        <v>463271</v>
      </c>
      <c r="F3320" s="18" t="n">
        <v>1</v>
      </c>
      <c r="G3320" s="20" t="n">
        <f aca="false">($E$2-D3320)/$E$2</f>
        <v>0.11756</v>
      </c>
      <c r="H3320" s="19" t="n">
        <f aca="false">D3320-$E$3</f>
        <v>7061</v>
      </c>
      <c r="I3320" s="18" t="n">
        <f aca="false">F3320*C3320</f>
        <v>21</v>
      </c>
      <c r="J3320" s="19" t="n">
        <f aca="false">H3320*I3320</f>
        <v>148281</v>
      </c>
      <c r="K3320" s="29" t="n">
        <f aca="false">D3320/$E$2</f>
        <v>0.88244</v>
      </c>
      <c r="L3320" s="30" t="n">
        <f aca="false">1/(1+EXP($L$2+($L$3*K3320)))</f>
        <v>0.0313233660383822</v>
      </c>
      <c r="M3320" s="31" t="n">
        <f aca="false">(F3320)*(L3320)+(1-F3320)*(1-L3320)</f>
        <v>0.0313233660383822</v>
      </c>
      <c r="N3320" s="31" t="n">
        <f aca="false">IF(B3320=1,LN(M3320),0)</f>
        <v>0</v>
      </c>
      <c r="O3320" s="42" t="n">
        <f aca="false">K3320</f>
        <v>0.88244</v>
      </c>
      <c r="P3320" s="43" t="n">
        <f aca="false">1/(1+EXP($P$2+($P$3*O3320)))</f>
        <v>0.921441734968618</v>
      </c>
      <c r="Q3320" s="42" t="n">
        <f aca="false">(F3320)*(P3320)+(1-F3320)*(1-P3320)</f>
        <v>0.921441734968618</v>
      </c>
      <c r="R3320" s="42" t="n">
        <f aca="false">IF(B3320&lt;&gt;1,LN(Q3320),0)</f>
        <v>-0.0818157323372226</v>
      </c>
    </row>
    <row r="3321" customFormat="false" ht="13" hidden="false" customHeight="false" outlineLevel="0" collapsed="false">
      <c r="A3321" s="18" t="n">
        <v>3312</v>
      </c>
      <c r="B3321" s="41" t="n">
        <v>0</v>
      </c>
      <c r="C3321" s="18" t="n">
        <v>10</v>
      </c>
      <c r="D3321" s="19" t="n">
        <v>21172</v>
      </c>
      <c r="E3321" s="19" t="n">
        <v>211716</v>
      </c>
      <c r="F3321" s="18" t="n">
        <v>1</v>
      </c>
      <c r="G3321" s="20" t="n">
        <f aca="false">($E$2-D3321)/$E$2</f>
        <v>0.15312</v>
      </c>
      <c r="H3321" s="19" t="n">
        <f aca="false">D3321-$E$3</f>
        <v>6172</v>
      </c>
      <c r="I3321" s="18" t="n">
        <f aca="false">F3321*C3321</f>
        <v>10</v>
      </c>
      <c r="J3321" s="19" t="n">
        <f aca="false">H3321*I3321</f>
        <v>61720</v>
      </c>
      <c r="K3321" s="29" t="n">
        <f aca="false">D3321/$E$2</f>
        <v>0.84688</v>
      </c>
      <c r="L3321" s="30" t="n">
        <f aca="false">1/(1+EXP($L$2+($L$3*K3321)))</f>
        <v>0.061785692587215</v>
      </c>
      <c r="M3321" s="31" t="n">
        <f aca="false">(F3321)*(L3321)+(1-F3321)*(1-L3321)</f>
        <v>0.061785692587215</v>
      </c>
      <c r="N3321" s="31" t="n">
        <f aca="false">IF(B3321=1,LN(M3321),0)</f>
        <v>0</v>
      </c>
      <c r="O3321" s="42" t="n">
        <f aca="false">K3321</f>
        <v>0.84688</v>
      </c>
      <c r="P3321" s="43" t="n">
        <f aca="false">1/(1+EXP($P$2+($P$3*O3321)))</f>
        <v>0.967998121622806</v>
      </c>
      <c r="Q3321" s="42" t="n">
        <f aca="false">(F3321)*(P3321)+(1-F3321)*(1-P3321)</f>
        <v>0.967998121622806</v>
      </c>
      <c r="R3321" s="42" t="n">
        <f aca="false">IF(B3321&lt;&gt;1,LN(Q3321),0)</f>
        <v>-0.032525132179751</v>
      </c>
    </row>
    <row r="3322" customFormat="false" ht="13" hidden="false" customHeight="false" outlineLevel="0" collapsed="false">
      <c r="A3322" s="18" t="n">
        <v>3313</v>
      </c>
      <c r="B3322" s="41" t="n">
        <v>0</v>
      </c>
      <c r="C3322" s="18" t="n">
        <v>15</v>
      </c>
      <c r="D3322" s="19" t="n">
        <v>18415</v>
      </c>
      <c r="E3322" s="19" t="n">
        <v>276231</v>
      </c>
      <c r="F3322" s="18" t="n">
        <v>1</v>
      </c>
      <c r="G3322" s="20" t="n">
        <f aca="false">($E$2-D3322)/$E$2</f>
        <v>0.2634</v>
      </c>
      <c r="H3322" s="19" t="n">
        <f aca="false">D3322-$E$3</f>
        <v>3415</v>
      </c>
      <c r="I3322" s="18" t="n">
        <f aca="false">F3322*C3322</f>
        <v>15</v>
      </c>
      <c r="J3322" s="19" t="n">
        <f aca="false">H3322*I3322</f>
        <v>51225</v>
      </c>
      <c r="K3322" s="29" t="n">
        <f aca="false">D3322/$E$2</f>
        <v>0.7366</v>
      </c>
      <c r="L3322" s="30" t="n">
        <f aca="false">1/(1+EXP($L$2+($L$3*K3322)))</f>
        <v>0.374134370067014</v>
      </c>
      <c r="M3322" s="31" t="n">
        <f aca="false">(F3322)*(L3322)+(1-F3322)*(1-L3322)</f>
        <v>0.374134370067014</v>
      </c>
      <c r="N3322" s="31" t="n">
        <f aca="false">IF(B3322=1,LN(M3322),0)</f>
        <v>0</v>
      </c>
      <c r="O3322" s="42" t="n">
        <f aca="false">K3322</f>
        <v>0.7366</v>
      </c>
      <c r="P3322" s="43" t="n">
        <f aca="false">1/(1+EXP($P$2+($P$3*O3322)))</f>
        <v>0.99825168178309</v>
      </c>
      <c r="Q3322" s="42" t="n">
        <f aca="false">(F3322)*(P3322)+(1-F3322)*(1-P3322)</f>
        <v>0.99825168178309</v>
      </c>
      <c r="R3322" s="42" t="n">
        <f aca="false">IF(B3322&lt;&gt;1,LN(Q3322),0)</f>
        <v>-0.00174984830885529</v>
      </c>
    </row>
    <row r="3323" customFormat="false" ht="13" hidden="false" customHeight="false" outlineLevel="0" collapsed="false">
      <c r="A3323" s="18" t="n">
        <v>3314</v>
      </c>
      <c r="B3323" s="41" t="n">
        <v>0</v>
      </c>
      <c r="C3323" s="18" t="n">
        <v>26</v>
      </c>
      <c r="D3323" s="19" t="n">
        <v>17106</v>
      </c>
      <c r="E3323" s="19" t="n">
        <v>444754</v>
      </c>
      <c r="F3323" s="18" t="n">
        <v>1</v>
      </c>
      <c r="G3323" s="20" t="n">
        <f aca="false">($E$2-D3323)/$E$2</f>
        <v>0.31576</v>
      </c>
      <c r="H3323" s="19" t="n">
        <f aca="false">D3323-$E$3</f>
        <v>2106</v>
      </c>
      <c r="I3323" s="18" t="n">
        <f aca="false">F3323*C3323</f>
        <v>26</v>
      </c>
      <c r="J3323" s="19" t="n">
        <f aca="false">H3323*I3323</f>
        <v>54756</v>
      </c>
      <c r="K3323" s="29" t="n">
        <f aca="false">D3323/$E$2</f>
        <v>0.68424</v>
      </c>
      <c r="L3323" s="30" t="n">
        <f aca="false">1/(1+EXP($L$2+($L$3*K3323)))</f>
        <v>0.630128371291725</v>
      </c>
      <c r="M3323" s="31" t="n">
        <f aca="false">(F3323)*(L3323)+(1-F3323)*(1-L3323)</f>
        <v>0.630128371291725</v>
      </c>
      <c r="N3323" s="31" t="n">
        <f aca="false">IF(B3323=1,LN(M3323),0)</f>
        <v>0</v>
      </c>
      <c r="O3323" s="42" t="n">
        <f aca="false">K3323</f>
        <v>0.68424</v>
      </c>
      <c r="P3323" s="43" t="n">
        <f aca="false">1/(1+EXP($P$2+($P$3*O3323)))</f>
        <v>0.99956609385</v>
      </c>
      <c r="Q3323" s="42" t="n">
        <f aca="false">(F3323)*(P3323)+(1-F3323)*(1-P3323)</f>
        <v>0.99956609385</v>
      </c>
      <c r="R3323" s="42" t="n">
        <f aca="false">IF(B3323&lt;&gt;1,LN(Q3323),0)</f>
        <v>-0.000434000314513582</v>
      </c>
    </row>
    <row r="3324" customFormat="false" ht="13" hidden="false" customHeight="false" outlineLevel="0" collapsed="false">
      <c r="A3324" s="18" t="n">
        <v>3315</v>
      </c>
      <c r="B3324" s="41" t="n">
        <v>0</v>
      </c>
      <c r="C3324" s="18" t="n">
        <v>31</v>
      </c>
      <c r="D3324" s="19" t="n">
        <v>15010</v>
      </c>
      <c r="E3324" s="19" t="n">
        <v>465307</v>
      </c>
      <c r="F3324" s="18" t="n">
        <v>1</v>
      </c>
      <c r="G3324" s="20" t="n">
        <f aca="false">($E$2-D3324)/$E$2</f>
        <v>0.3996</v>
      </c>
      <c r="H3324" s="19" t="n">
        <f aca="false">D3324-$E$3</f>
        <v>10</v>
      </c>
      <c r="I3324" s="18" t="n">
        <f aca="false">F3324*C3324</f>
        <v>31</v>
      </c>
      <c r="J3324" s="19" t="n">
        <f aca="false">H3324*I3324</f>
        <v>310</v>
      </c>
      <c r="K3324" s="29" t="n">
        <f aca="false">D3324/$E$2</f>
        <v>0.6004</v>
      </c>
      <c r="L3324" s="30" t="n">
        <f aca="false">1/(1+EXP($L$2+($L$3*K3324)))</f>
        <v>0.901117989984785</v>
      </c>
      <c r="M3324" s="31" t="n">
        <f aca="false">(F3324)*(L3324)+(1-F3324)*(1-L3324)</f>
        <v>0.901117989984785</v>
      </c>
      <c r="N3324" s="31" t="n">
        <f aca="false">IF(B3324=1,LN(M3324),0)</f>
        <v>0</v>
      </c>
      <c r="O3324" s="42" t="n">
        <f aca="false">K3324</f>
        <v>0.6004</v>
      </c>
      <c r="P3324" s="43" t="n">
        <f aca="false">1/(1+EXP($P$2+($P$3*O3324)))</f>
        <v>0.999953489630176</v>
      </c>
      <c r="Q3324" s="42" t="n">
        <f aca="false">(F3324)*(P3324)+(1-F3324)*(1-P3324)</f>
        <v>0.999953489630176</v>
      </c>
      <c r="R3324" s="42" t="n">
        <f aca="false">IF(B3324&lt;&gt;1,LN(Q3324),0)</f>
        <v>-4.651145146496E-005</v>
      </c>
    </row>
    <row r="3325" customFormat="false" ht="13" hidden="false" customHeight="false" outlineLevel="0" collapsed="false">
      <c r="A3325" s="18" t="n">
        <v>3316</v>
      </c>
      <c r="B3325" s="41" t="n">
        <v>0</v>
      </c>
      <c r="C3325" s="18" t="n">
        <v>12</v>
      </c>
      <c r="D3325" s="19" t="n">
        <v>18741</v>
      </c>
      <c r="E3325" s="19" t="n">
        <v>224898</v>
      </c>
      <c r="F3325" s="18" t="n">
        <v>1</v>
      </c>
      <c r="G3325" s="20" t="n">
        <f aca="false">($E$2-D3325)/$E$2</f>
        <v>0.25036</v>
      </c>
      <c r="H3325" s="19" t="n">
        <f aca="false">D3325-$E$3</f>
        <v>3741</v>
      </c>
      <c r="I3325" s="18" t="n">
        <f aca="false">F3325*C3325</f>
        <v>12</v>
      </c>
      <c r="J3325" s="19" t="n">
        <f aca="false">H3325*I3325</f>
        <v>44892</v>
      </c>
      <c r="K3325" s="29" t="n">
        <f aca="false">D3325/$E$2</f>
        <v>0.74964</v>
      </c>
      <c r="L3325" s="30" t="n">
        <f aca="false">1/(1+EXP($L$2+($L$3*K3325)))</f>
        <v>0.315324514769084</v>
      </c>
      <c r="M3325" s="31" t="n">
        <f aca="false">(F3325)*(L3325)+(1-F3325)*(1-L3325)</f>
        <v>0.315324514769084</v>
      </c>
      <c r="N3325" s="31" t="n">
        <f aca="false">IF(B3325=1,LN(M3325),0)</f>
        <v>0</v>
      </c>
      <c r="O3325" s="42" t="n">
        <f aca="false">K3325</f>
        <v>0.74964</v>
      </c>
      <c r="P3325" s="43" t="n">
        <f aca="false">1/(1+EXP($P$2+($P$3*O3325)))</f>
        <v>0.997527275362731</v>
      </c>
      <c r="Q3325" s="42" t="n">
        <f aca="false">(F3325)*(P3325)+(1-F3325)*(1-P3325)</f>
        <v>0.997527275362731</v>
      </c>
      <c r="R3325" s="42" t="n">
        <f aca="false">IF(B3325&lt;&gt;1,LN(Q3325),0)</f>
        <v>-0.0024757868699153</v>
      </c>
    </row>
    <row r="3326" customFormat="false" ht="13" hidden="false" customHeight="false" outlineLevel="0" collapsed="false">
      <c r="A3326" s="18" t="n">
        <v>3317</v>
      </c>
      <c r="B3326" s="41" t="n">
        <v>0</v>
      </c>
      <c r="C3326" s="18" t="n">
        <v>43</v>
      </c>
      <c r="D3326" s="19" t="n">
        <v>18582</v>
      </c>
      <c r="E3326" s="19" t="n">
        <v>799035</v>
      </c>
      <c r="F3326" s="18" t="n">
        <v>1</v>
      </c>
      <c r="G3326" s="20" t="n">
        <f aca="false">($E$2-D3326)/$E$2</f>
        <v>0.25672</v>
      </c>
      <c r="H3326" s="19" t="n">
        <f aca="false">D3326-$E$3</f>
        <v>3582</v>
      </c>
      <c r="I3326" s="18" t="n">
        <f aca="false">F3326*C3326</f>
        <v>43</v>
      </c>
      <c r="J3326" s="19" t="n">
        <f aca="false">H3326*I3326</f>
        <v>154026</v>
      </c>
      <c r="K3326" s="29" t="n">
        <f aca="false">D3326/$E$2</f>
        <v>0.74328</v>
      </c>
      <c r="L3326" s="30" t="n">
        <f aca="false">1/(1+EXP($L$2+($L$3*K3326)))</f>
        <v>0.343410622037992</v>
      </c>
      <c r="M3326" s="31" t="n">
        <f aca="false">(F3326)*(L3326)+(1-F3326)*(1-L3326)</f>
        <v>0.343410622037992</v>
      </c>
      <c r="N3326" s="31" t="n">
        <f aca="false">IF(B3326=1,LN(M3326),0)</f>
        <v>0</v>
      </c>
      <c r="O3326" s="42" t="n">
        <f aca="false">K3326</f>
        <v>0.74328</v>
      </c>
      <c r="P3326" s="43" t="n">
        <f aca="false">1/(1+EXP($P$2+($P$3*O3326)))</f>
        <v>0.997911862647604</v>
      </c>
      <c r="Q3326" s="42" t="n">
        <f aca="false">(F3326)*(P3326)+(1-F3326)*(1-P3326)</f>
        <v>0.997911862647604</v>
      </c>
      <c r="R3326" s="42" t="n">
        <f aca="false">IF(B3326&lt;&gt;1,LN(Q3326),0)</f>
        <v>-0.00209032055093929</v>
      </c>
    </row>
    <row r="3327" customFormat="false" ht="13" hidden="false" customHeight="false" outlineLevel="0" collapsed="false">
      <c r="A3327" s="18" t="n">
        <v>3318</v>
      </c>
      <c r="B3327" s="41" t="n">
        <v>0</v>
      </c>
      <c r="C3327" s="18" t="n">
        <v>17</v>
      </c>
      <c r="D3327" s="19" t="n">
        <v>15780</v>
      </c>
      <c r="E3327" s="19" t="n">
        <v>268252</v>
      </c>
      <c r="F3327" s="18" t="n">
        <v>1</v>
      </c>
      <c r="G3327" s="20" t="n">
        <f aca="false">($E$2-D3327)/$E$2</f>
        <v>0.3688</v>
      </c>
      <c r="H3327" s="19" t="n">
        <f aca="false">D3327-$E$3</f>
        <v>780</v>
      </c>
      <c r="I3327" s="18" t="n">
        <f aca="false">F3327*C3327</f>
        <v>17</v>
      </c>
      <c r="J3327" s="19" t="n">
        <f aca="false">H3327*I3327</f>
        <v>13260</v>
      </c>
      <c r="K3327" s="29" t="n">
        <f aca="false">D3327/$E$2</f>
        <v>0.6312</v>
      </c>
      <c r="L3327" s="30" t="n">
        <f aca="false">1/(1+EXP($L$2+($L$3*K3327)))</f>
        <v>0.831129990887925</v>
      </c>
      <c r="M3327" s="31" t="n">
        <f aca="false">(F3327)*(L3327)+(1-F3327)*(1-L3327)</f>
        <v>0.831129990887925</v>
      </c>
      <c r="N3327" s="31" t="n">
        <f aca="false">IF(B3327=1,LN(M3327),0)</f>
        <v>0</v>
      </c>
      <c r="O3327" s="42" t="n">
        <f aca="false">K3327</f>
        <v>0.6312</v>
      </c>
      <c r="P3327" s="43" t="n">
        <f aca="false">1/(1+EXP($P$2+($P$3*O3327)))</f>
        <v>0.999894348716262</v>
      </c>
      <c r="Q3327" s="42" t="n">
        <f aca="false">(F3327)*(P3327)+(1-F3327)*(1-P3327)</f>
        <v>0.999894348716262</v>
      </c>
      <c r="R3327" s="42" t="n">
        <f aca="false">IF(B3327&lt;&gt;1,LN(Q3327),0)</f>
        <v>-0.000105656865227971</v>
      </c>
    </row>
    <row r="3328" customFormat="false" ht="13" hidden="false" customHeight="false" outlineLevel="0" collapsed="false">
      <c r="A3328" s="18" t="n">
        <v>3319</v>
      </c>
      <c r="B3328" s="41" t="n">
        <v>0</v>
      </c>
      <c r="C3328" s="18" t="n">
        <v>24</v>
      </c>
      <c r="D3328" s="19" t="n">
        <v>16539</v>
      </c>
      <c r="E3328" s="19" t="n">
        <v>396925</v>
      </c>
      <c r="F3328" s="18" t="n">
        <v>1</v>
      </c>
      <c r="G3328" s="20" t="n">
        <f aca="false">($E$2-D3328)/$E$2</f>
        <v>0.33844</v>
      </c>
      <c r="H3328" s="19" t="n">
        <f aca="false">D3328-$E$3</f>
        <v>1539</v>
      </c>
      <c r="I3328" s="18" t="n">
        <f aca="false">F3328*C3328</f>
        <v>24</v>
      </c>
      <c r="J3328" s="19" t="n">
        <f aca="false">H3328*I3328</f>
        <v>36936</v>
      </c>
      <c r="K3328" s="29" t="n">
        <f aca="false">D3328/$E$2</f>
        <v>0.66156</v>
      </c>
      <c r="L3328" s="30" t="n">
        <f aca="false">1/(1+EXP($L$2+($L$3*K3328)))</f>
        <v>0.728377415228851</v>
      </c>
      <c r="M3328" s="31" t="n">
        <f aca="false">(F3328)*(L3328)+(1-F3328)*(1-L3328)</f>
        <v>0.728377415228851</v>
      </c>
      <c r="N3328" s="31" t="n">
        <f aca="false">IF(B3328=1,LN(M3328),0)</f>
        <v>0</v>
      </c>
      <c r="O3328" s="42" t="n">
        <f aca="false">K3328</f>
        <v>0.66156</v>
      </c>
      <c r="P3328" s="43" t="n">
        <f aca="false">1/(1+EXP($P$2+($P$3*O3328)))</f>
        <v>0.999762820256647</v>
      </c>
      <c r="Q3328" s="42" t="n">
        <f aca="false">(F3328)*(P3328)+(1-F3328)*(1-P3328)</f>
        <v>0.999762820256647</v>
      </c>
      <c r="R3328" s="42" t="n">
        <f aca="false">IF(B3328&lt;&gt;1,LN(Q3328),0)</f>
        <v>-0.000237207874916485</v>
      </c>
    </row>
    <row r="3329" customFormat="false" ht="13" hidden="false" customHeight="false" outlineLevel="0" collapsed="false">
      <c r="A3329" s="18" t="n">
        <v>3320</v>
      </c>
      <c r="B3329" s="41" t="n">
        <v>0</v>
      </c>
      <c r="C3329" s="18" t="n">
        <v>13</v>
      </c>
      <c r="D3329" s="19" t="n">
        <v>16644</v>
      </c>
      <c r="E3329" s="19" t="n">
        <v>216366</v>
      </c>
      <c r="F3329" s="18" t="n">
        <v>1</v>
      </c>
      <c r="G3329" s="20" t="n">
        <f aca="false">($E$2-D3329)/$E$2</f>
        <v>0.33424</v>
      </c>
      <c r="H3329" s="19" t="n">
        <f aca="false">D3329-$E$3</f>
        <v>1644</v>
      </c>
      <c r="I3329" s="18" t="n">
        <f aca="false">F3329*C3329</f>
        <v>13</v>
      </c>
      <c r="J3329" s="19" t="n">
        <f aca="false">H3329*I3329</f>
        <v>21372</v>
      </c>
      <c r="K3329" s="29" t="n">
        <f aca="false">D3329/$E$2</f>
        <v>0.66576</v>
      </c>
      <c r="L3329" s="30" t="n">
        <f aca="false">1/(1+EXP($L$2+($L$3*K3329)))</f>
        <v>0.711442189826217</v>
      </c>
      <c r="M3329" s="31" t="n">
        <f aca="false">(F3329)*(L3329)+(1-F3329)*(1-L3329)</f>
        <v>0.711442189826217</v>
      </c>
      <c r="N3329" s="31" t="n">
        <f aca="false">IF(B3329=1,LN(M3329),0)</f>
        <v>0</v>
      </c>
      <c r="O3329" s="42" t="n">
        <f aca="false">K3329</f>
        <v>0.66576</v>
      </c>
      <c r="P3329" s="43" t="n">
        <f aca="false">1/(1+EXP($P$2+($P$3*O3329)))</f>
        <v>0.999734747996089</v>
      </c>
      <c r="Q3329" s="42" t="n">
        <f aca="false">(F3329)*(P3329)+(1-F3329)*(1-P3329)</f>
        <v>0.999734747996089</v>
      </c>
      <c r="R3329" s="42" t="n">
        <f aca="false">IF(B3329&lt;&gt;1,LN(Q3329),0)</f>
        <v>-0.000265287189445759</v>
      </c>
    </row>
    <row r="3330" customFormat="false" ht="13" hidden="false" customHeight="false" outlineLevel="0" collapsed="false">
      <c r="A3330" s="18" t="n">
        <v>3321</v>
      </c>
      <c r="B3330" s="41" t="n">
        <v>0</v>
      </c>
      <c r="C3330" s="18" t="n">
        <v>12</v>
      </c>
      <c r="D3330" s="19" t="n">
        <v>17250</v>
      </c>
      <c r="E3330" s="19" t="n">
        <v>207005</v>
      </c>
      <c r="F3330" s="18" t="n">
        <v>1</v>
      </c>
      <c r="G3330" s="20" t="n">
        <f aca="false">($E$2-D3330)/$E$2</f>
        <v>0.31</v>
      </c>
      <c r="H3330" s="19" t="n">
        <f aca="false">D3330-$E$3</f>
        <v>2250</v>
      </c>
      <c r="I3330" s="18" t="n">
        <f aca="false">F3330*C3330</f>
        <v>12</v>
      </c>
      <c r="J3330" s="19" t="n">
        <f aca="false">H3330*I3330</f>
        <v>27000</v>
      </c>
      <c r="K3330" s="29" t="n">
        <f aca="false">D3330/$E$2</f>
        <v>0.69</v>
      </c>
      <c r="L3330" s="30" t="n">
        <f aca="false">1/(1+EXP($L$2+($L$3*K3330)))</f>
        <v>0.602898719271701</v>
      </c>
      <c r="M3330" s="31" t="n">
        <f aca="false">(F3330)*(L3330)+(1-F3330)*(1-L3330)</f>
        <v>0.602898719271701</v>
      </c>
      <c r="N3330" s="31" t="n">
        <f aca="false">IF(B3330=1,LN(M3330),0)</f>
        <v>0</v>
      </c>
      <c r="O3330" s="42" t="n">
        <f aca="false">K3330</f>
        <v>0.69</v>
      </c>
      <c r="P3330" s="43" t="n">
        <f aca="false">1/(1+EXP($P$2+($P$3*O3330)))</f>
        <v>0.999494167467582</v>
      </c>
      <c r="Q3330" s="42" t="n">
        <f aca="false">(F3330)*(P3330)+(1-F3330)*(1-P3330)</f>
        <v>0.999494167467582</v>
      </c>
      <c r="R3330" s="42" t="n">
        <f aca="false">IF(B3330&lt;&gt;1,LN(Q3330),0)</f>
        <v>-0.000505960508851879</v>
      </c>
    </row>
    <row r="3331" customFormat="false" ht="13" hidden="false" customHeight="false" outlineLevel="0" collapsed="false">
      <c r="A3331" s="18" t="n">
        <v>3322</v>
      </c>
      <c r="B3331" s="41" t="n">
        <v>0</v>
      </c>
      <c r="C3331" s="18" t="n">
        <v>10</v>
      </c>
      <c r="D3331" s="19" t="n">
        <v>21770</v>
      </c>
      <c r="E3331" s="19" t="n">
        <v>217702</v>
      </c>
      <c r="F3331" s="18" t="n">
        <v>1</v>
      </c>
      <c r="G3331" s="20" t="n">
        <f aca="false">($E$2-D3331)/$E$2</f>
        <v>0.1292</v>
      </c>
      <c r="H3331" s="19" t="n">
        <f aca="false">D3331-$E$3</f>
        <v>6770</v>
      </c>
      <c r="I3331" s="18" t="n">
        <f aca="false">F3331*C3331</f>
        <v>10</v>
      </c>
      <c r="J3331" s="19" t="n">
        <f aca="false">H3331*I3331</f>
        <v>67700</v>
      </c>
      <c r="K3331" s="29" t="n">
        <f aca="false">D3331/$E$2</f>
        <v>0.8708</v>
      </c>
      <c r="L3331" s="30" t="n">
        <f aca="false">1/(1+EXP($L$2+($L$3*K3331)))</f>
        <v>0.0392129068745732</v>
      </c>
      <c r="M3331" s="31" t="n">
        <f aca="false">(F3331)*(L3331)+(1-F3331)*(1-L3331)</f>
        <v>0.0392129068745732</v>
      </c>
      <c r="N3331" s="31" t="n">
        <f aca="false">IF(B3331=1,LN(M3331),0)</f>
        <v>0</v>
      </c>
      <c r="O3331" s="42" t="n">
        <f aca="false">K3331</f>
        <v>0.8708</v>
      </c>
      <c r="P3331" s="43" t="n">
        <f aca="false">1/(1+EXP($P$2+($P$3*O3331)))</f>
        <v>0.941154642339889</v>
      </c>
      <c r="Q3331" s="42" t="n">
        <f aca="false">(F3331)*(P3331)+(1-F3331)*(1-P3331)</f>
        <v>0.941154642339889</v>
      </c>
      <c r="R3331" s="42" t="n">
        <f aca="false">IF(B3331&lt;&gt;1,LN(Q3331),0)</f>
        <v>-0.0606478145992535</v>
      </c>
    </row>
    <row r="3332" customFormat="false" ht="13" hidden="false" customHeight="false" outlineLevel="0" collapsed="false">
      <c r="A3332" s="18" t="n">
        <v>3323</v>
      </c>
      <c r="B3332" s="41" t="n">
        <v>0</v>
      </c>
      <c r="C3332" s="18" t="n">
        <v>16</v>
      </c>
      <c r="D3332" s="19" t="n">
        <v>16717</v>
      </c>
      <c r="E3332" s="19" t="n">
        <v>267477</v>
      </c>
      <c r="F3332" s="18" t="n">
        <v>1</v>
      </c>
      <c r="G3332" s="20" t="n">
        <f aca="false">($E$2-D3332)/$E$2</f>
        <v>0.33132</v>
      </c>
      <c r="H3332" s="19" t="n">
        <f aca="false">D3332-$E$3</f>
        <v>1717</v>
      </c>
      <c r="I3332" s="18" t="n">
        <f aca="false">F3332*C3332</f>
        <v>16</v>
      </c>
      <c r="J3332" s="19" t="n">
        <f aca="false">H3332*I3332</f>
        <v>27472</v>
      </c>
      <c r="K3332" s="29" t="n">
        <f aca="false">D3332/$E$2</f>
        <v>0.66868</v>
      </c>
      <c r="L3332" s="30" t="n">
        <f aca="false">1/(1+EXP($L$2+($L$3*K3332)))</f>
        <v>0.699305687789789</v>
      </c>
      <c r="M3332" s="31" t="n">
        <f aca="false">(F3332)*(L3332)+(1-F3332)*(1-L3332)</f>
        <v>0.699305687789789</v>
      </c>
      <c r="N3332" s="31" t="n">
        <f aca="false">IF(B3332=1,LN(M3332),0)</f>
        <v>0</v>
      </c>
      <c r="O3332" s="42" t="n">
        <f aca="false">K3332</f>
        <v>0.66868</v>
      </c>
      <c r="P3332" s="43" t="n">
        <f aca="false">1/(1+EXP($P$2+($P$3*O3332)))</f>
        <v>0.999713296331779</v>
      </c>
      <c r="Q3332" s="42" t="n">
        <f aca="false">(F3332)*(P3332)+(1-F3332)*(1-P3332)</f>
        <v>0.999713296331779</v>
      </c>
      <c r="R3332" s="42" t="n">
        <f aca="false">IF(B3332&lt;&gt;1,LN(Q3332),0)</f>
        <v>-0.000286744775575326</v>
      </c>
    </row>
    <row r="3333" customFormat="false" ht="13" hidden="false" customHeight="false" outlineLevel="0" collapsed="false">
      <c r="A3333" s="18" t="n">
        <v>3324</v>
      </c>
      <c r="B3333" s="41" t="n">
        <v>0</v>
      </c>
      <c r="C3333" s="18" t="n">
        <v>12</v>
      </c>
      <c r="D3333" s="19" t="n">
        <v>18862</v>
      </c>
      <c r="E3333" s="19" t="n">
        <v>226339</v>
      </c>
      <c r="F3333" s="18" t="n">
        <v>1</v>
      </c>
      <c r="G3333" s="20" t="n">
        <f aca="false">($E$2-D3333)/$E$2</f>
        <v>0.24552</v>
      </c>
      <c r="H3333" s="19" t="n">
        <f aca="false">D3333-$E$3</f>
        <v>3862</v>
      </c>
      <c r="I3333" s="18" t="n">
        <f aca="false">F3333*C3333</f>
        <v>12</v>
      </c>
      <c r="J3333" s="19" t="n">
        <f aca="false">H3333*I3333</f>
        <v>46344</v>
      </c>
      <c r="K3333" s="29" t="n">
        <f aca="false">D3333/$E$2</f>
        <v>0.75448</v>
      </c>
      <c r="L3333" s="30" t="n">
        <f aca="false">1/(1+EXP($L$2+($L$3*K3333)))</f>
        <v>0.294806957086228</v>
      </c>
      <c r="M3333" s="31" t="n">
        <f aca="false">(F3333)*(L3333)+(1-F3333)*(1-L3333)</f>
        <v>0.294806957086228</v>
      </c>
      <c r="N3333" s="31" t="n">
        <f aca="false">IF(B3333=1,LN(M3333),0)</f>
        <v>0</v>
      </c>
      <c r="O3333" s="42" t="n">
        <f aca="false">K3333</f>
        <v>0.75448</v>
      </c>
      <c r="P3333" s="43" t="n">
        <f aca="false">1/(1+EXP($P$2+($P$3*O3333)))</f>
        <v>0.997187931128353</v>
      </c>
      <c r="Q3333" s="42" t="n">
        <f aca="false">(F3333)*(P3333)+(1-F3333)*(1-P3333)</f>
        <v>0.997187931128353</v>
      </c>
      <c r="R3333" s="42" t="n">
        <f aca="false">IF(B3333&lt;&gt;1,LN(Q3333),0)</f>
        <v>-0.002816030165347</v>
      </c>
    </row>
    <row r="3334" customFormat="false" ht="13" hidden="false" customHeight="false" outlineLevel="0" collapsed="false">
      <c r="A3334" s="18" t="n">
        <v>3325</v>
      </c>
      <c r="B3334" s="41" t="n">
        <v>0</v>
      </c>
      <c r="C3334" s="18" t="n">
        <v>24</v>
      </c>
      <c r="D3334" s="19" t="n">
        <v>19045</v>
      </c>
      <c r="E3334" s="19" t="n">
        <v>457087</v>
      </c>
      <c r="F3334" s="18" t="n">
        <v>1</v>
      </c>
      <c r="G3334" s="20" t="n">
        <f aca="false">($E$2-D3334)/$E$2</f>
        <v>0.2382</v>
      </c>
      <c r="H3334" s="19" t="n">
        <f aca="false">D3334-$E$3</f>
        <v>4045</v>
      </c>
      <c r="I3334" s="18" t="n">
        <f aca="false">F3334*C3334</f>
        <v>24</v>
      </c>
      <c r="J3334" s="19" t="n">
        <f aca="false">H3334*I3334</f>
        <v>97080</v>
      </c>
      <c r="K3334" s="29" t="n">
        <f aca="false">D3334/$E$2</f>
        <v>0.7618</v>
      </c>
      <c r="L3334" s="30" t="n">
        <f aca="false">1/(1+EXP($L$2+($L$3*K3334)))</f>
        <v>0.26530737327609</v>
      </c>
      <c r="M3334" s="31" t="n">
        <f aca="false">(F3334)*(L3334)+(1-F3334)*(1-L3334)</f>
        <v>0.26530737327609</v>
      </c>
      <c r="N3334" s="31" t="n">
        <f aca="false">IF(B3334=1,LN(M3334),0)</f>
        <v>0</v>
      </c>
      <c r="O3334" s="42" t="n">
        <f aca="false">K3334</f>
        <v>0.7618</v>
      </c>
      <c r="P3334" s="43" t="n">
        <f aca="false">1/(1+EXP($P$2+($P$3*O3334)))</f>
        <v>0.996584500692115</v>
      </c>
      <c r="Q3334" s="42" t="n">
        <f aca="false">(F3334)*(P3334)+(1-F3334)*(1-P3334)</f>
        <v>0.996584500692115</v>
      </c>
      <c r="R3334" s="42" t="n">
        <f aca="false">IF(B3334&lt;&gt;1,LN(Q3334),0)</f>
        <v>-0.00342134544108452</v>
      </c>
    </row>
    <row r="3335" customFormat="false" ht="13" hidden="false" customHeight="false" outlineLevel="0" collapsed="false">
      <c r="A3335" s="18" t="n">
        <v>3326</v>
      </c>
      <c r="B3335" s="41" t="n">
        <v>0</v>
      </c>
      <c r="C3335" s="18" t="n">
        <v>15</v>
      </c>
      <c r="D3335" s="19" t="n">
        <v>22253</v>
      </c>
      <c r="E3335" s="19" t="n">
        <v>333796</v>
      </c>
      <c r="F3335" s="18" t="n">
        <v>1</v>
      </c>
      <c r="G3335" s="20" t="n">
        <f aca="false">($E$2-D3335)/$E$2</f>
        <v>0.10988</v>
      </c>
      <c r="H3335" s="19" t="n">
        <f aca="false">D3335-$E$3</f>
        <v>7253</v>
      </c>
      <c r="I3335" s="18" t="n">
        <f aca="false">F3335*C3335</f>
        <v>15</v>
      </c>
      <c r="J3335" s="19" t="n">
        <f aca="false">H3335*I3335</f>
        <v>108795</v>
      </c>
      <c r="K3335" s="29" t="n">
        <f aca="false">D3335/$E$2</f>
        <v>0.89012</v>
      </c>
      <c r="L3335" s="30" t="n">
        <f aca="false">1/(1+EXP($L$2+($L$3*K3335)))</f>
        <v>0.0269833954931835</v>
      </c>
      <c r="M3335" s="31" t="n">
        <f aca="false">(F3335)*(L3335)+(1-F3335)*(1-L3335)</f>
        <v>0.0269833954931835</v>
      </c>
      <c r="N3335" s="31" t="n">
        <f aca="false">IF(B3335=1,LN(M3335),0)</f>
        <v>0</v>
      </c>
      <c r="O3335" s="42" t="n">
        <f aca="false">K3335</f>
        <v>0.89012</v>
      </c>
      <c r="P3335" s="43" t="n">
        <f aca="false">1/(1+EXP($P$2+($P$3*O3335)))</f>
        <v>0.905295495636873</v>
      </c>
      <c r="Q3335" s="42" t="n">
        <f aca="false">(F3335)*(P3335)+(1-F3335)*(1-P3335)</f>
        <v>0.905295495636873</v>
      </c>
      <c r="R3335" s="42" t="n">
        <f aca="false">IF(B3335&lt;&gt;1,LN(Q3335),0)</f>
        <v>-0.0994938740605928</v>
      </c>
    </row>
    <row r="3336" customFormat="false" ht="13" hidden="false" customHeight="false" outlineLevel="0" collapsed="false">
      <c r="A3336" s="18" t="n">
        <v>3327</v>
      </c>
      <c r="B3336" s="41" t="n">
        <v>0</v>
      </c>
      <c r="C3336" s="18" t="n">
        <v>14</v>
      </c>
      <c r="D3336" s="19" t="n">
        <v>22008</v>
      </c>
      <c r="E3336" s="19" t="n">
        <v>308111</v>
      </c>
      <c r="F3336" s="18" t="n">
        <v>0</v>
      </c>
      <c r="G3336" s="20" t="n">
        <f aca="false">($E$2-D3336)/$E$2</f>
        <v>0.11968</v>
      </c>
      <c r="H3336" s="19" t="n">
        <f aca="false">D3336-$E$3</f>
        <v>7008</v>
      </c>
      <c r="I3336" s="18" t="n">
        <f aca="false">F3336*C3336</f>
        <v>0</v>
      </c>
      <c r="J3336" s="19" t="n">
        <f aca="false">H3336*I3336</f>
        <v>0</v>
      </c>
      <c r="K3336" s="29" t="n">
        <f aca="false">D3336/$E$2</f>
        <v>0.88032</v>
      </c>
      <c r="L3336" s="30" t="n">
        <f aca="false">1/(1+EXP($L$2+($L$3*K3336)))</f>
        <v>0.0326358717923386</v>
      </c>
      <c r="M3336" s="31" t="n">
        <f aca="false">(F3336)*(L3336)+(1-F3336)*(1-L3336)</f>
        <v>0.967364128207661</v>
      </c>
      <c r="N3336" s="31" t="n">
        <f aca="false">IF(B3336=1,LN(M3336),0)</f>
        <v>0</v>
      </c>
      <c r="O3336" s="42" t="n">
        <f aca="false">K3336</f>
        <v>0.88032</v>
      </c>
      <c r="P3336" s="43" t="n">
        <f aca="false">1/(1+EXP($P$2+($P$3*O3336)))</f>
        <v>0.925433908486709</v>
      </c>
      <c r="Q3336" s="42" t="n">
        <f aca="false">(F3336)*(P3336)+(1-F3336)*(1-P3336)</f>
        <v>0.074566091513291</v>
      </c>
      <c r="R3336" s="42" t="n">
        <f aca="false">IF(B3336&lt;&gt;1,LN(Q3336),0)</f>
        <v>-2.59606941246119</v>
      </c>
    </row>
    <row r="3337" customFormat="false" ht="13" hidden="false" customHeight="false" outlineLevel="0" collapsed="false">
      <c r="A3337" s="18" t="n">
        <v>3328</v>
      </c>
      <c r="B3337" s="41" t="n">
        <v>0</v>
      </c>
      <c r="C3337" s="18" t="n">
        <v>20</v>
      </c>
      <c r="D3337" s="19" t="n">
        <v>16941</v>
      </c>
      <c r="E3337" s="19" t="n">
        <v>338816</v>
      </c>
      <c r="F3337" s="18" t="n">
        <v>1</v>
      </c>
      <c r="G3337" s="20" t="n">
        <f aca="false">($E$2-D3337)/$E$2</f>
        <v>0.32236</v>
      </c>
      <c r="H3337" s="19" t="n">
        <f aca="false">D3337-$E$3</f>
        <v>1941</v>
      </c>
      <c r="I3337" s="18" t="n">
        <f aca="false">F3337*C3337</f>
        <v>20</v>
      </c>
      <c r="J3337" s="19" t="n">
        <f aca="false">H3337*I3337</f>
        <v>38820</v>
      </c>
      <c r="K3337" s="29" t="n">
        <f aca="false">D3337/$E$2</f>
        <v>0.67764</v>
      </c>
      <c r="L3337" s="30" t="n">
        <f aca="false">1/(1+EXP($L$2+($L$3*K3337)))</f>
        <v>0.660333036742704</v>
      </c>
      <c r="M3337" s="31" t="n">
        <f aca="false">(F3337)*(L3337)+(1-F3337)*(1-L3337)</f>
        <v>0.660333036742704</v>
      </c>
      <c r="N3337" s="31" t="n">
        <f aca="false">IF(B3337=1,LN(M3337),0)</f>
        <v>0</v>
      </c>
      <c r="O3337" s="42" t="n">
        <f aca="false">K3337</f>
        <v>0.67764</v>
      </c>
      <c r="P3337" s="43" t="n">
        <f aca="false">1/(1+EXP($P$2+($P$3*O3337)))</f>
        <v>0.999636030214725</v>
      </c>
      <c r="Q3337" s="42" t="n">
        <f aca="false">(F3337)*(P3337)+(1-F3337)*(1-P3337)</f>
        <v>0.999636030214725</v>
      </c>
      <c r="R3337" s="42" t="n">
        <f aca="false">IF(B3337&lt;&gt;1,LN(Q3337),0)</f>
        <v>-0.000364036038353506</v>
      </c>
    </row>
    <row r="3338" customFormat="false" ht="13" hidden="false" customHeight="false" outlineLevel="0" collapsed="false">
      <c r="A3338" s="18" t="n">
        <v>3329</v>
      </c>
      <c r="B3338" s="41" t="n">
        <v>0</v>
      </c>
      <c r="C3338" s="18" t="n">
        <v>13</v>
      </c>
      <c r="D3338" s="19" t="n">
        <v>18449</v>
      </c>
      <c r="E3338" s="19" t="n">
        <v>239834</v>
      </c>
      <c r="F3338" s="18" t="n">
        <v>1</v>
      </c>
      <c r="G3338" s="20" t="n">
        <f aca="false">($E$2-D3338)/$E$2</f>
        <v>0.26204</v>
      </c>
      <c r="H3338" s="19" t="n">
        <f aca="false">D3338-$E$3</f>
        <v>3449</v>
      </c>
      <c r="I3338" s="18" t="n">
        <f aca="false">F3338*C3338</f>
        <v>13</v>
      </c>
      <c r="J3338" s="19" t="n">
        <f aca="false">H3338*I3338</f>
        <v>44837</v>
      </c>
      <c r="K3338" s="29" t="n">
        <f aca="false">D3338/$E$2</f>
        <v>0.73796</v>
      </c>
      <c r="L3338" s="30" t="n">
        <f aca="false">1/(1+EXP($L$2+($L$3*K3338)))</f>
        <v>0.36778686417449</v>
      </c>
      <c r="M3338" s="31" t="n">
        <f aca="false">(F3338)*(L3338)+(1-F3338)*(1-L3338)</f>
        <v>0.36778686417449</v>
      </c>
      <c r="N3338" s="31" t="n">
        <f aca="false">IF(B3338=1,LN(M3338),0)</f>
        <v>0</v>
      </c>
      <c r="O3338" s="42" t="n">
        <f aca="false">K3338</f>
        <v>0.73796</v>
      </c>
      <c r="P3338" s="43" t="n">
        <f aca="false">1/(1+EXP($P$2+($P$3*O3338)))</f>
        <v>0.998187293741038</v>
      </c>
      <c r="Q3338" s="42" t="n">
        <f aca="false">(F3338)*(P3338)+(1-F3338)*(1-P3338)</f>
        <v>0.998187293741038</v>
      </c>
      <c r="R3338" s="42" t="n">
        <f aca="false">IF(B3338&lt;&gt;1,LN(Q3338),0)</f>
        <v>-0.00181435119911533</v>
      </c>
    </row>
    <row r="3339" customFormat="false" ht="13" hidden="false" customHeight="false" outlineLevel="0" collapsed="false">
      <c r="A3339" s="18" t="n">
        <v>3330</v>
      </c>
      <c r="B3339" s="41" t="n">
        <v>0</v>
      </c>
      <c r="C3339" s="18" t="n">
        <v>27</v>
      </c>
      <c r="D3339" s="19" t="n">
        <v>21107</v>
      </c>
      <c r="E3339" s="19" t="n">
        <v>569895</v>
      </c>
      <c r="F3339" s="18" t="n">
        <v>1</v>
      </c>
      <c r="G3339" s="20" t="n">
        <f aca="false">($E$2-D3339)/$E$2</f>
        <v>0.15572</v>
      </c>
      <c r="H3339" s="19" t="n">
        <f aca="false">D3339-$E$3</f>
        <v>6107</v>
      </c>
      <c r="I3339" s="18" t="n">
        <f aca="false">F3339*C3339</f>
        <v>27</v>
      </c>
      <c r="J3339" s="19" t="n">
        <f aca="false">H3339*I3339</f>
        <v>164889</v>
      </c>
      <c r="K3339" s="29" t="n">
        <f aca="false">D3339/$E$2</f>
        <v>0.84428</v>
      </c>
      <c r="L3339" s="30" t="n">
        <f aca="false">1/(1+EXP($L$2+($L$3*K3339)))</f>
        <v>0.0648698849080646</v>
      </c>
      <c r="M3339" s="31" t="n">
        <f aca="false">(F3339)*(L3339)+(1-F3339)*(1-L3339)</f>
        <v>0.0648698849080646</v>
      </c>
      <c r="N3339" s="31" t="n">
        <f aca="false">IF(B3339=1,LN(M3339),0)</f>
        <v>0</v>
      </c>
      <c r="O3339" s="42" t="n">
        <f aca="false">K3339</f>
        <v>0.84428</v>
      </c>
      <c r="P3339" s="43" t="n">
        <f aca="false">1/(1+EXP($P$2+($P$3*O3339)))</f>
        <v>0.970075631064472</v>
      </c>
      <c r="Q3339" s="42" t="n">
        <f aca="false">(F3339)*(P3339)+(1-F3339)*(1-P3339)</f>
        <v>0.970075631064472</v>
      </c>
      <c r="R3339" s="42" t="n">
        <f aca="false">IF(B3339&lt;&gt;1,LN(Q3339),0)</f>
        <v>-0.0303812403546657</v>
      </c>
    </row>
    <row r="3340" customFormat="false" ht="13" hidden="false" customHeight="false" outlineLevel="0" collapsed="false">
      <c r="A3340" s="18" t="n">
        <v>3331</v>
      </c>
      <c r="B3340" s="41" t="n">
        <v>0</v>
      </c>
      <c r="C3340" s="18" t="n">
        <v>15</v>
      </c>
      <c r="D3340" s="19" t="n">
        <v>18218</v>
      </c>
      <c r="E3340" s="19" t="n">
        <v>273271</v>
      </c>
      <c r="F3340" s="18" t="n">
        <v>1</v>
      </c>
      <c r="G3340" s="20" t="n">
        <f aca="false">($E$2-D3340)/$E$2</f>
        <v>0.27128</v>
      </c>
      <c r="H3340" s="19" t="n">
        <f aca="false">D3340-$E$3</f>
        <v>3218</v>
      </c>
      <c r="I3340" s="18" t="n">
        <f aca="false">F3340*C3340</f>
        <v>15</v>
      </c>
      <c r="J3340" s="19" t="n">
        <f aca="false">H3340*I3340</f>
        <v>48270</v>
      </c>
      <c r="K3340" s="29" t="n">
        <f aca="false">D3340/$E$2</f>
        <v>0.72872</v>
      </c>
      <c r="L3340" s="30" t="n">
        <f aca="false">1/(1+EXP($L$2+($L$3*K3340)))</f>
        <v>0.411708401299885</v>
      </c>
      <c r="M3340" s="31" t="n">
        <f aca="false">(F3340)*(L3340)+(1-F3340)*(1-L3340)</f>
        <v>0.411708401299885</v>
      </c>
      <c r="N3340" s="31" t="n">
        <f aca="false">IF(B3340=1,LN(M3340),0)</f>
        <v>0</v>
      </c>
      <c r="O3340" s="42" t="n">
        <f aca="false">K3340</f>
        <v>0.72872</v>
      </c>
      <c r="P3340" s="43" t="n">
        <f aca="false">1/(1+EXP($P$2+($P$3*O3340)))</f>
        <v>0.998582268315337</v>
      </c>
      <c r="Q3340" s="42" t="n">
        <f aca="false">(F3340)*(P3340)+(1-F3340)*(1-P3340)</f>
        <v>0.998582268315337</v>
      </c>
      <c r="R3340" s="42" t="n">
        <f aca="false">IF(B3340&lt;&gt;1,LN(Q3340),0)</f>
        <v>-0.00141873761710154</v>
      </c>
    </row>
    <row r="3341" customFormat="false" ht="13" hidden="false" customHeight="false" outlineLevel="0" collapsed="false">
      <c r="A3341" s="18" t="n">
        <v>3332</v>
      </c>
      <c r="B3341" s="41" t="n">
        <v>0</v>
      </c>
      <c r="C3341" s="18" t="n">
        <v>13</v>
      </c>
      <c r="D3341" s="19" t="n">
        <v>21756</v>
      </c>
      <c r="E3341" s="19" t="n">
        <v>282829</v>
      </c>
      <c r="F3341" s="18" t="n">
        <v>1</v>
      </c>
      <c r="G3341" s="20" t="n">
        <f aca="false">($E$2-D3341)/$E$2</f>
        <v>0.12976</v>
      </c>
      <c r="H3341" s="19" t="n">
        <f aca="false">D3341-$E$3</f>
        <v>6756</v>
      </c>
      <c r="I3341" s="18" t="n">
        <f aca="false">F3341*C3341</f>
        <v>13</v>
      </c>
      <c r="J3341" s="19" t="n">
        <f aca="false">H3341*I3341</f>
        <v>87828</v>
      </c>
      <c r="K3341" s="29" t="n">
        <f aca="false">D3341/$E$2</f>
        <v>0.87024</v>
      </c>
      <c r="L3341" s="30" t="n">
        <f aca="false">1/(1+EXP($L$2+($L$3*K3341)))</f>
        <v>0.0396370901715151</v>
      </c>
      <c r="M3341" s="31" t="n">
        <f aca="false">(F3341)*(L3341)+(1-F3341)*(1-L3341)</f>
        <v>0.0396370901715151</v>
      </c>
      <c r="N3341" s="31" t="n">
        <f aca="false">IF(B3341=1,LN(M3341),0)</f>
        <v>0</v>
      </c>
      <c r="O3341" s="42" t="n">
        <f aca="false">K3341</f>
        <v>0.87024</v>
      </c>
      <c r="P3341" s="43" t="n">
        <f aca="false">1/(1+EXP($P$2+($P$3*O3341)))</f>
        <v>0.941975460305059</v>
      </c>
      <c r="Q3341" s="42" t="n">
        <f aca="false">(F3341)*(P3341)+(1-F3341)*(1-P3341)</f>
        <v>0.941975460305059</v>
      </c>
      <c r="R3341" s="42" t="n">
        <f aca="false">IF(B3341&lt;&gt;1,LN(Q3341),0)</f>
        <v>-0.0597760553766697</v>
      </c>
    </row>
    <row r="3342" customFormat="false" ht="13" hidden="false" customHeight="false" outlineLevel="0" collapsed="false">
      <c r="A3342" s="18" t="n">
        <v>3333</v>
      </c>
      <c r="B3342" s="41" t="n">
        <v>0</v>
      </c>
      <c r="C3342" s="18" t="n">
        <v>40</v>
      </c>
      <c r="D3342" s="19" t="n">
        <v>17723</v>
      </c>
      <c r="E3342" s="19" t="n">
        <v>708911</v>
      </c>
      <c r="F3342" s="18" t="n">
        <v>1</v>
      </c>
      <c r="G3342" s="20" t="n">
        <f aca="false">($E$2-D3342)/$E$2</f>
        <v>0.29108</v>
      </c>
      <c r="H3342" s="19" t="n">
        <f aca="false">D3342-$E$3</f>
        <v>2723</v>
      </c>
      <c r="I3342" s="18" t="n">
        <f aca="false">F3342*C3342</f>
        <v>40</v>
      </c>
      <c r="J3342" s="19" t="n">
        <f aca="false">H3342*I3342</f>
        <v>108920</v>
      </c>
      <c r="K3342" s="29" t="n">
        <f aca="false">D3342/$E$2</f>
        <v>0.70892</v>
      </c>
      <c r="L3342" s="30" t="n">
        <f aca="false">1/(1+EXP($L$2+($L$3*K3342)))</f>
        <v>0.509780244234239</v>
      </c>
      <c r="M3342" s="31" t="n">
        <f aca="false">(F3342)*(L3342)+(1-F3342)*(1-L3342)</f>
        <v>0.509780244234239</v>
      </c>
      <c r="N3342" s="31" t="n">
        <f aca="false">IF(B3342=1,LN(M3342),0)</f>
        <v>0</v>
      </c>
      <c r="O3342" s="42" t="n">
        <f aca="false">K3342</f>
        <v>0.70892</v>
      </c>
      <c r="P3342" s="43" t="n">
        <f aca="false">1/(1+EXP($P$2+($P$3*O3342)))</f>
        <v>0.999162925848137</v>
      </c>
      <c r="Q3342" s="42" t="n">
        <f aca="false">(F3342)*(P3342)+(1-F3342)*(1-P3342)</f>
        <v>0.999162925848137</v>
      </c>
      <c r="R3342" s="42" t="n">
        <f aca="false">IF(B3342&lt;&gt;1,LN(Q3342),0)</f>
        <v>-0.000837424694064125</v>
      </c>
    </row>
    <row r="3343" customFormat="false" ht="13" hidden="false" customHeight="false" outlineLevel="0" collapsed="false">
      <c r="A3343" s="18" t="n">
        <v>3334</v>
      </c>
      <c r="B3343" s="41" t="n">
        <v>0</v>
      </c>
      <c r="C3343" s="18" t="n">
        <v>26</v>
      </c>
      <c r="D3343" s="19" t="n">
        <v>19859</v>
      </c>
      <c r="E3343" s="19" t="n">
        <v>516324</v>
      </c>
      <c r="F3343" s="18" t="n">
        <v>1</v>
      </c>
      <c r="G3343" s="20" t="n">
        <f aca="false">($E$2-D3343)/$E$2</f>
        <v>0.20564</v>
      </c>
      <c r="H3343" s="19" t="n">
        <f aca="false">D3343-$E$3</f>
        <v>4859</v>
      </c>
      <c r="I3343" s="18" t="n">
        <f aca="false">F3343*C3343</f>
        <v>26</v>
      </c>
      <c r="J3343" s="19" t="n">
        <f aca="false">H3343*I3343</f>
        <v>126334</v>
      </c>
      <c r="K3343" s="29" t="n">
        <f aca="false">D3343/$E$2</f>
        <v>0.79436</v>
      </c>
      <c r="L3343" s="30" t="n">
        <f aca="false">1/(1+EXP($L$2+($L$3*K3343)))</f>
        <v>0.158448439679039</v>
      </c>
      <c r="M3343" s="31" t="n">
        <f aca="false">(F3343)*(L3343)+(1-F3343)*(1-L3343)</f>
        <v>0.158448439679039</v>
      </c>
      <c r="N3343" s="31" t="n">
        <f aca="false">IF(B3343=1,LN(M3343),0)</f>
        <v>0</v>
      </c>
      <c r="O3343" s="42" t="n">
        <f aca="false">K3343</f>
        <v>0.79436</v>
      </c>
      <c r="P3343" s="43" t="n">
        <f aca="false">1/(1+EXP($P$2+($P$3*O3343)))</f>
        <v>0.99190672170827</v>
      </c>
      <c r="Q3343" s="42" t="n">
        <f aca="false">(F3343)*(P3343)+(1-F3343)*(1-P3343)</f>
        <v>0.99190672170827</v>
      </c>
      <c r="R3343" s="42" t="n">
        <f aca="false">IF(B3343&lt;&gt;1,LN(Q3343),0)</f>
        <v>-0.00812620665443053</v>
      </c>
    </row>
    <row r="3344" customFormat="false" ht="13" hidden="false" customHeight="false" outlineLevel="0" collapsed="false">
      <c r="A3344" s="18" t="n">
        <v>3335</v>
      </c>
      <c r="B3344" s="41" t="n">
        <v>0</v>
      </c>
      <c r="C3344" s="18" t="n">
        <v>23</v>
      </c>
      <c r="D3344" s="19" t="n">
        <v>15380</v>
      </c>
      <c r="E3344" s="19" t="n">
        <v>353740</v>
      </c>
      <c r="F3344" s="18" t="n">
        <v>1</v>
      </c>
      <c r="G3344" s="20" t="n">
        <f aca="false">($E$2-D3344)/$E$2</f>
        <v>0.3848</v>
      </c>
      <c r="H3344" s="19" t="n">
        <f aca="false">D3344-$E$3</f>
        <v>380</v>
      </c>
      <c r="I3344" s="18" t="n">
        <f aca="false">F3344*C3344</f>
        <v>23</v>
      </c>
      <c r="J3344" s="19" t="n">
        <f aca="false">H3344*I3344</f>
        <v>8740</v>
      </c>
      <c r="K3344" s="29" t="n">
        <f aca="false">D3344/$E$2</f>
        <v>0.6152</v>
      </c>
      <c r="L3344" s="30" t="n">
        <f aca="false">1/(1+EXP($L$2+($L$3*K3344)))</f>
        <v>0.871432453522256</v>
      </c>
      <c r="M3344" s="31" t="n">
        <f aca="false">(F3344)*(L3344)+(1-F3344)*(1-L3344)</f>
        <v>0.871432453522256</v>
      </c>
      <c r="N3344" s="31" t="n">
        <f aca="false">IF(B3344=1,LN(M3344),0)</f>
        <v>0</v>
      </c>
      <c r="O3344" s="42" t="n">
        <f aca="false">K3344</f>
        <v>0.6152</v>
      </c>
      <c r="P3344" s="43" t="n">
        <f aca="false">1/(1+EXP($P$2+($P$3*O3344)))</f>
        <v>0.999931012013425</v>
      </c>
      <c r="Q3344" s="42" t="n">
        <f aca="false">(F3344)*(P3344)+(1-F3344)*(1-P3344)</f>
        <v>0.999931012013425</v>
      </c>
      <c r="R3344" s="42" t="n">
        <f aca="false">IF(B3344&lt;&gt;1,LN(Q3344),0)</f>
        <v>-6.89903663557726E-005</v>
      </c>
    </row>
    <row r="3345" customFormat="false" ht="13" hidden="false" customHeight="false" outlineLevel="0" collapsed="false">
      <c r="A3345" s="18" t="n">
        <v>3336</v>
      </c>
      <c r="B3345" s="41" t="n">
        <v>0</v>
      </c>
      <c r="C3345" s="18" t="n">
        <v>15</v>
      </c>
      <c r="D3345" s="19" t="n">
        <v>19589</v>
      </c>
      <c r="E3345" s="19" t="n">
        <v>293835</v>
      </c>
      <c r="F3345" s="18" t="n">
        <v>1</v>
      </c>
      <c r="G3345" s="20" t="n">
        <f aca="false">($E$2-D3345)/$E$2</f>
        <v>0.21644</v>
      </c>
      <c r="H3345" s="19" t="n">
        <f aca="false">D3345-$E$3</f>
        <v>4589</v>
      </c>
      <c r="I3345" s="18" t="n">
        <f aca="false">F3345*C3345</f>
        <v>15</v>
      </c>
      <c r="J3345" s="19" t="n">
        <f aca="false">H3345*I3345</f>
        <v>68835</v>
      </c>
      <c r="K3345" s="29" t="n">
        <f aca="false">D3345/$E$2</f>
        <v>0.78356</v>
      </c>
      <c r="L3345" s="30" t="n">
        <f aca="false">1/(1+EXP($L$2+($L$3*K3345)))</f>
        <v>0.189417455523311</v>
      </c>
      <c r="M3345" s="31" t="n">
        <f aca="false">(F3345)*(L3345)+(1-F3345)*(1-L3345)</f>
        <v>0.189417455523311</v>
      </c>
      <c r="N3345" s="31" t="n">
        <f aca="false">IF(B3345=1,LN(M3345),0)</f>
        <v>0</v>
      </c>
      <c r="O3345" s="42" t="n">
        <f aca="false">K3345</f>
        <v>0.78356</v>
      </c>
      <c r="P3345" s="43" t="n">
        <f aca="false">1/(1+EXP($P$2+($P$3*O3345)))</f>
        <v>0.993917949208571</v>
      </c>
      <c r="Q3345" s="42" t="n">
        <f aca="false">(F3345)*(P3345)+(1-F3345)*(1-P3345)</f>
        <v>0.993917949208571</v>
      </c>
      <c r="R3345" s="42" t="n">
        <f aca="false">IF(B3345&lt;&gt;1,LN(Q3345),0)</f>
        <v>-0.00610062180051284</v>
      </c>
    </row>
    <row r="3346" customFormat="false" ht="13" hidden="false" customHeight="false" outlineLevel="0" collapsed="false">
      <c r="A3346" s="18" t="n">
        <v>3337</v>
      </c>
      <c r="B3346" s="41" t="n">
        <v>0</v>
      </c>
      <c r="C3346" s="18" t="n">
        <v>18</v>
      </c>
      <c r="D3346" s="19" t="n">
        <v>16733</v>
      </c>
      <c r="E3346" s="19" t="n">
        <v>301197</v>
      </c>
      <c r="F3346" s="18" t="n">
        <v>1</v>
      </c>
      <c r="G3346" s="20" t="n">
        <f aca="false">($E$2-D3346)/$E$2</f>
        <v>0.33068</v>
      </c>
      <c r="H3346" s="19" t="n">
        <f aca="false">D3346-$E$3</f>
        <v>1733</v>
      </c>
      <c r="I3346" s="18" t="n">
        <f aca="false">F3346*C3346</f>
        <v>18</v>
      </c>
      <c r="J3346" s="19" t="n">
        <f aca="false">H3346*I3346</f>
        <v>31194</v>
      </c>
      <c r="K3346" s="29" t="n">
        <f aca="false">D3346/$E$2</f>
        <v>0.66932</v>
      </c>
      <c r="L3346" s="30" t="n">
        <f aca="false">1/(1+EXP($L$2+($L$3*K3346)))</f>
        <v>0.696607064023698</v>
      </c>
      <c r="M3346" s="31" t="n">
        <f aca="false">(F3346)*(L3346)+(1-F3346)*(1-L3346)</f>
        <v>0.696607064023698</v>
      </c>
      <c r="N3346" s="31" t="n">
        <f aca="false">IF(B3346=1,LN(M3346),0)</f>
        <v>0</v>
      </c>
      <c r="O3346" s="42" t="n">
        <f aca="false">K3346</f>
        <v>0.66932</v>
      </c>
      <c r="P3346" s="43" t="n">
        <f aca="false">1/(1+EXP($P$2+($P$3*O3346)))</f>
        <v>0.999708367582685</v>
      </c>
      <c r="Q3346" s="42" t="n">
        <f aca="false">(F3346)*(P3346)+(1-F3346)*(1-P3346)</f>
        <v>0.999708367582685</v>
      </c>
      <c r="R3346" s="42" t="n">
        <f aca="false">IF(B3346&lt;&gt;1,LN(Q3346),0)</f>
        <v>-0.000291674950318063</v>
      </c>
    </row>
    <row r="3347" customFormat="false" ht="13" hidden="false" customHeight="false" outlineLevel="0" collapsed="false">
      <c r="A3347" s="18" t="n">
        <v>3338</v>
      </c>
      <c r="B3347" s="41" t="n">
        <v>0</v>
      </c>
      <c r="C3347" s="18" t="n">
        <v>28</v>
      </c>
      <c r="D3347" s="19" t="n">
        <v>17127</v>
      </c>
      <c r="E3347" s="19" t="n">
        <v>479557</v>
      </c>
      <c r="F3347" s="18" t="n">
        <v>1</v>
      </c>
      <c r="G3347" s="20" t="n">
        <f aca="false">($E$2-D3347)/$E$2</f>
        <v>0.31492</v>
      </c>
      <c r="H3347" s="19" t="n">
        <f aca="false">D3347-$E$3</f>
        <v>2127</v>
      </c>
      <c r="I3347" s="18" t="n">
        <f aca="false">F3347*C3347</f>
        <v>28</v>
      </c>
      <c r="J3347" s="19" t="n">
        <f aca="false">H3347*I3347</f>
        <v>59556</v>
      </c>
      <c r="K3347" s="29" t="n">
        <f aca="false">D3347/$E$2</f>
        <v>0.68508</v>
      </c>
      <c r="L3347" s="30" t="n">
        <f aca="false">1/(1+EXP($L$2+($L$3*K3347)))</f>
        <v>0.626204034684316</v>
      </c>
      <c r="M3347" s="31" t="n">
        <f aca="false">(F3347)*(L3347)+(1-F3347)*(1-L3347)</f>
        <v>0.626204034684316</v>
      </c>
      <c r="N3347" s="31" t="n">
        <f aca="false">IF(B3347=1,LN(M3347),0)</f>
        <v>0</v>
      </c>
      <c r="O3347" s="42" t="n">
        <f aca="false">K3347</f>
        <v>0.68508</v>
      </c>
      <c r="P3347" s="43" t="n">
        <f aca="false">1/(1+EXP($P$2+($P$3*O3347)))</f>
        <v>0.999556278782584</v>
      </c>
      <c r="Q3347" s="42" t="n">
        <f aca="false">(F3347)*(P3347)+(1-F3347)*(1-P3347)</f>
        <v>0.999556278782584</v>
      </c>
      <c r="R3347" s="42" t="n">
        <f aca="false">IF(B3347&lt;&gt;1,LN(Q3347),0)</f>
        <v>-0.000443819690806274</v>
      </c>
    </row>
    <row r="3348" customFormat="false" ht="13" hidden="false" customHeight="false" outlineLevel="0" collapsed="false">
      <c r="A3348" s="18" t="n">
        <v>3339</v>
      </c>
      <c r="B3348" s="41" t="n">
        <v>0</v>
      </c>
      <c r="C3348" s="18" t="n">
        <v>13</v>
      </c>
      <c r="D3348" s="19" t="n">
        <v>17547</v>
      </c>
      <c r="E3348" s="19" t="n">
        <v>228116</v>
      </c>
      <c r="F3348" s="18" t="n">
        <v>1</v>
      </c>
      <c r="G3348" s="20" t="n">
        <f aca="false">($E$2-D3348)/$E$2</f>
        <v>0.29812</v>
      </c>
      <c r="H3348" s="19" t="n">
        <f aca="false">D3348-$E$3</f>
        <v>2547</v>
      </c>
      <c r="I3348" s="18" t="n">
        <f aca="false">F3348*C3348</f>
        <v>13</v>
      </c>
      <c r="J3348" s="19" t="n">
        <f aca="false">H3348*I3348</f>
        <v>33111</v>
      </c>
      <c r="K3348" s="29" t="n">
        <f aca="false">D3348/$E$2</f>
        <v>0.70188</v>
      </c>
      <c r="L3348" s="30" t="n">
        <f aca="false">1/(1+EXP($L$2+($L$3*K3348)))</f>
        <v>0.544863475958868</v>
      </c>
      <c r="M3348" s="31" t="n">
        <f aca="false">(F3348)*(L3348)+(1-F3348)*(1-L3348)</f>
        <v>0.544863475958868</v>
      </c>
      <c r="N3348" s="31" t="n">
        <f aca="false">IF(B3348=1,LN(M3348),0)</f>
        <v>0</v>
      </c>
      <c r="O3348" s="42" t="n">
        <f aca="false">K3348</f>
        <v>0.70188</v>
      </c>
      <c r="P3348" s="43" t="n">
        <f aca="false">1/(1+EXP($P$2+($P$3*O3348)))</f>
        <v>0.999305975946101</v>
      </c>
      <c r="Q3348" s="42" t="n">
        <f aca="false">(F3348)*(P3348)+(1-F3348)*(1-P3348)</f>
        <v>0.999305975946101</v>
      </c>
      <c r="R3348" s="42" t="n">
        <f aca="false">IF(B3348&lt;&gt;1,LN(Q3348),0)</f>
        <v>-0.000694265000080621</v>
      </c>
    </row>
    <row r="3349" customFormat="false" ht="13" hidden="false" customHeight="false" outlineLevel="0" collapsed="false">
      <c r="A3349" s="18" t="n">
        <v>3340</v>
      </c>
      <c r="B3349" s="41" t="n">
        <v>0</v>
      </c>
      <c r="C3349" s="18" t="n">
        <v>22</v>
      </c>
      <c r="D3349" s="19" t="n">
        <v>21654</v>
      </c>
      <c r="E3349" s="19" t="n">
        <v>476393</v>
      </c>
      <c r="F3349" s="18" t="n">
        <v>1</v>
      </c>
      <c r="G3349" s="20" t="n">
        <f aca="false">($E$2-D3349)/$E$2</f>
        <v>0.13384</v>
      </c>
      <c r="H3349" s="19" t="n">
        <f aca="false">D3349-$E$3</f>
        <v>6654</v>
      </c>
      <c r="I3349" s="18" t="n">
        <f aca="false">F3349*C3349</f>
        <v>22</v>
      </c>
      <c r="J3349" s="19" t="n">
        <f aca="false">H3349*I3349</f>
        <v>146388</v>
      </c>
      <c r="K3349" s="29" t="n">
        <f aca="false">D3349/$E$2</f>
        <v>0.86616</v>
      </c>
      <c r="L3349" s="30" t="n">
        <f aca="false">1/(1+EXP($L$2+($L$3*K3349)))</f>
        <v>0.0428629379392532</v>
      </c>
      <c r="M3349" s="31" t="n">
        <f aca="false">(F3349)*(L3349)+(1-F3349)*(1-L3349)</f>
        <v>0.0428629379392532</v>
      </c>
      <c r="N3349" s="31" t="n">
        <f aca="false">IF(B3349=1,LN(M3349),0)</f>
        <v>0</v>
      </c>
      <c r="O3349" s="42" t="n">
        <f aca="false">K3349</f>
        <v>0.86616</v>
      </c>
      <c r="P3349" s="43" t="n">
        <f aca="false">1/(1+EXP($P$2+($P$3*O3349)))</f>
        <v>0.947638747014824</v>
      </c>
      <c r="Q3349" s="42" t="n">
        <f aca="false">(F3349)*(P3349)+(1-F3349)*(1-P3349)</f>
        <v>0.947638747014824</v>
      </c>
      <c r="R3349" s="42" t="n">
        <f aca="false">IF(B3349&lt;&gt;1,LN(Q3349),0)</f>
        <v>-0.053781917901949</v>
      </c>
    </row>
    <row r="3350" customFormat="false" ht="13" hidden="false" customHeight="false" outlineLevel="0" collapsed="false">
      <c r="A3350" s="18" t="n">
        <v>3341</v>
      </c>
      <c r="B3350" s="41" t="n">
        <v>0</v>
      </c>
      <c r="C3350" s="18" t="n">
        <v>16</v>
      </c>
      <c r="D3350" s="19" t="n">
        <v>16887</v>
      </c>
      <c r="E3350" s="19" t="n">
        <v>270192</v>
      </c>
      <c r="F3350" s="18" t="n">
        <v>1</v>
      </c>
      <c r="G3350" s="20" t="n">
        <f aca="false">($E$2-D3350)/$E$2</f>
        <v>0.32452</v>
      </c>
      <c r="H3350" s="19" t="n">
        <f aca="false">D3350-$E$3</f>
        <v>1887</v>
      </c>
      <c r="I3350" s="18" t="n">
        <f aca="false">F3350*C3350</f>
        <v>16</v>
      </c>
      <c r="J3350" s="19" t="n">
        <f aca="false">H3350*I3350</f>
        <v>30192</v>
      </c>
      <c r="K3350" s="29" t="n">
        <f aca="false">D3350/$E$2</f>
        <v>0.67548</v>
      </c>
      <c r="L3350" s="30" t="n">
        <f aca="false">1/(1+EXP($L$2+($L$3*K3350)))</f>
        <v>0.669955175732745</v>
      </c>
      <c r="M3350" s="31" t="n">
        <f aca="false">(F3350)*(L3350)+(1-F3350)*(1-L3350)</f>
        <v>0.669955175732745</v>
      </c>
      <c r="N3350" s="31" t="n">
        <f aca="false">IF(B3350=1,LN(M3350),0)</f>
        <v>0</v>
      </c>
      <c r="O3350" s="42" t="n">
        <f aca="false">K3350</f>
        <v>0.67548</v>
      </c>
      <c r="P3350" s="43" t="n">
        <f aca="false">1/(1+EXP($P$2+($P$3*O3350)))</f>
        <v>0.999656376113658</v>
      </c>
      <c r="Q3350" s="42" t="n">
        <f aca="false">(F3350)*(P3350)+(1-F3350)*(1-P3350)</f>
        <v>0.999656376113658</v>
      </c>
      <c r="R3350" s="42" t="n">
        <f aca="false">IF(B3350&lt;&gt;1,LN(Q3350),0)</f>
        <v>-0.000343682938558203</v>
      </c>
    </row>
    <row r="3351" customFormat="false" ht="13" hidden="false" customHeight="false" outlineLevel="0" collapsed="false">
      <c r="A3351" s="18" t="n">
        <v>3342</v>
      </c>
      <c r="B3351" s="41" t="n">
        <v>0</v>
      </c>
      <c r="C3351" s="18" t="n">
        <v>18</v>
      </c>
      <c r="D3351" s="19" t="n">
        <v>18955</v>
      </c>
      <c r="E3351" s="19" t="n">
        <v>341190</v>
      </c>
      <c r="F3351" s="18" t="n">
        <v>1</v>
      </c>
      <c r="G3351" s="20" t="n">
        <f aca="false">($E$2-D3351)/$E$2</f>
        <v>0.2418</v>
      </c>
      <c r="H3351" s="19" t="n">
        <f aca="false">D3351-$E$3</f>
        <v>3955</v>
      </c>
      <c r="I3351" s="18" t="n">
        <f aca="false">F3351*C3351</f>
        <v>18</v>
      </c>
      <c r="J3351" s="19" t="n">
        <f aca="false">H3351*I3351</f>
        <v>71190</v>
      </c>
      <c r="K3351" s="29" t="n">
        <f aca="false">D3351/$E$2</f>
        <v>0.7582</v>
      </c>
      <c r="L3351" s="30" t="n">
        <f aca="false">1/(1+EXP($L$2+($L$3*K3351)))</f>
        <v>0.279577744627632</v>
      </c>
      <c r="M3351" s="31" t="n">
        <f aca="false">(F3351)*(L3351)+(1-F3351)*(1-L3351)</f>
        <v>0.279577744627632</v>
      </c>
      <c r="N3351" s="31" t="n">
        <f aca="false">IF(B3351=1,LN(M3351),0)</f>
        <v>0</v>
      </c>
      <c r="O3351" s="42" t="n">
        <f aca="false">K3351</f>
        <v>0.7582</v>
      </c>
      <c r="P3351" s="43" t="n">
        <f aca="false">1/(1+EXP($P$2+($P$3*O3351)))</f>
        <v>0.99689588003571</v>
      </c>
      <c r="Q3351" s="42" t="n">
        <f aca="false">(F3351)*(P3351)+(1-F3351)*(1-P3351)</f>
        <v>0.99689588003571</v>
      </c>
      <c r="R3351" s="42" t="n">
        <f aca="false">IF(B3351&lt;&gt;1,LN(Q3351),0)</f>
        <v>-0.00310894773791392</v>
      </c>
    </row>
    <row r="3352" customFormat="false" ht="13" hidden="false" customHeight="false" outlineLevel="0" collapsed="false">
      <c r="A3352" s="18" t="n">
        <v>3343</v>
      </c>
      <c r="B3352" s="41" t="n">
        <v>0</v>
      </c>
      <c r="C3352" s="18" t="n">
        <v>15</v>
      </c>
      <c r="D3352" s="19" t="n">
        <v>15643</v>
      </c>
      <c r="E3352" s="19" t="n">
        <v>234649</v>
      </c>
      <c r="F3352" s="18" t="n">
        <v>1</v>
      </c>
      <c r="G3352" s="20" t="n">
        <f aca="false">($E$2-D3352)/$E$2</f>
        <v>0.37428</v>
      </c>
      <c r="H3352" s="19" t="n">
        <f aca="false">D3352-$E$3</f>
        <v>643</v>
      </c>
      <c r="I3352" s="18" t="n">
        <f aca="false">F3352*C3352</f>
        <v>15</v>
      </c>
      <c r="J3352" s="19" t="n">
        <f aca="false">H3352*I3352</f>
        <v>9645</v>
      </c>
      <c r="K3352" s="29" t="n">
        <f aca="false">D3352/$E$2</f>
        <v>0.62572</v>
      </c>
      <c r="L3352" s="30" t="n">
        <f aca="false">1/(1+EXP($L$2+($L$3*K3352)))</f>
        <v>0.845960838699323</v>
      </c>
      <c r="M3352" s="31" t="n">
        <f aca="false">(F3352)*(L3352)+(1-F3352)*(1-L3352)</f>
        <v>0.845960838699323</v>
      </c>
      <c r="N3352" s="31" t="n">
        <f aca="false">IF(B3352=1,LN(M3352),0)</f>
        <v>0</v>
      </c>
      <c r="O3352" s="42" t="n">
        <f aca="false">K3352</f>
        <v>0.62572</v>
      </c>
      <c r="P3352" s="43" t="n">
        <f aca="false">1/(1+EXP($P$2+($P$3*O3352)))</f>
        <v>0.999908698406174</v>
      </c>
      <c r="Q3352" s="42" t="n">
        <f aca="false">(F3352)*(P3352)+(1-F3352)*(1-P3352)</f>
        <v>0.999908698406174</v>
      </c>
      <c r="R3352" s="42" t="n">
        <f aca="false">IF(B3352&lt;&gt;1,LN(Q3352),0)</f>
        <v>-9.13057620699855E-005</v>
      </c>
    </row>
    <row r="3353" customFormat="false" ht="13" hidden="false" customHeight="false" outlineLevel="0" collapsed="false">
      <c r="A3353" s="18" t="n">
        <v>3344</v>
      </c>
      <c r="B3353" s="41" t="n">
        <v>0</v>
      </c>
      <c r="C3353" s="18" t="n">
        <v>30</v>
      </c>
      <c r="D3353" s="19" t="n">
        <v>16277</v>
      </c>
      <c r="E3353" s="19" t="n">
        <v>488311</v>
      </c>
      <c r="F3353" s="18" t="n">
        <v>1</v>
      </c>
      <c r="G3353" s="20" t="n">
        <f aca="false">($E$2-D3353)/$E$2</f>
        <v>0.34892</v>
      </c>
      <c r="H3353" s="19" t="n">
        <f aca="false">D3353-$E$3</f>
        <v>1277</v>
      </c>
      <c r="I3353" s="18" t="n">
        <f aca="false">F3353*C3353</f>
        <v>30</v>
      </c>
      <c r="J3353" s="19" t="n">
        <f aca="false">H3353*I3353</f>
        <v>38310</v>
      </c>
      <c r="K3353" s="29" t="n">
        <f aca="false">D3353/$E$2</f>
        <v>0.65108</v>
      </c>
      <c r="L3353" s="30" t="n">
        <f aca="false">1/(1+EXP($L$2+($L$3*K3353)))</f>
        <v>0.767816623733413</v>
      </c>
      <c r="M3353" s="31" t="n">
        <f aca="false">(F3353)*(L3353)+(1-F3353)*(1-L3353)</f>
        <v>0.767816623733413</v>
      </c>
      <c r="N3353" s="31" t="n">
        <f aca="false">IF(B3353=1,LN(M3353),0)</f>
        <v>0</v>
      </c>
      <c r="O3353" s="42" t="n">
        <f aca="false">K3353</f>
        <v>0.65108</v>
      </c>
      <c r="P3353" s="43" t="n">
        <f aca="false">1/(1+EXP($P$2+($P$3*O3353)))</f>
        <v>0.999820588242228</v>
      </c>
      <c r="Q3353" s="42" t="n">
        <f aca="false">(F3353)*(P3353)+(1-F3353)*(1-P3353)</f>
        <v>0.999820588242228</v>
      </c>
      <c r="R3353" s="42" t="n">
        <f aca="false">IF(B3353&lt;&gt;1,LN(Q3353),0)</f>
        <v>-0.000179427853987039</v>
      </c>
    </row>
    <row r="3354" customFormat="false" ht="13" hidden="false" customHeight="false" outlineLevel="0" collapsed="false">
      <c r="A3354" s="18" t="n">
        <v>3345</v>
      </c>
      <c r="B3354" s="41" t="n">
        <v>0</v>
      </c>
      <c r="C3354" s="18" t="n">
        <v>12</v>
      </c>
      <c r="D3354" s="19" t="n">
        <v>22294</v>
      </c>
      <c r="E3354" s="19" t="n">
        <v>267531</v>
      </c>
      <c r="F3354" s="18" t="n">
        <v>0</v>
      </c>
      <c r="G3354" s="20" t="n">
        <f aca="false">($E$2-D3354)/$E$2</f>
        <v>0.10824</v>
      </c>
      <c r="H3354" s="19" t="n">
        <f aca="false">D3354-$E$3</f>
        <v>7294</v>
      </c>
      <c r="I3354" s="18" t="n">
        <f aca="false">F3354*C3354</f>
        <v>0</v>
      </c>
      <c r="J3354" s="19" t="n">
        <f aca="false">H3354*I3354</f>
        <v>0</v>
      </c>
      <c r="K3354" s="29" t="n">
        <f aca="false">D3354/$E$2</f>
        <v>0.89176</v>
      </c>
      <c r="L3354" s="30" t="n">
        <f aca="false">1/(1+EXP($L$2+($L$3*K3354)))</f>
        <v>0.0261353833518624</v>
      </c>
      <c r="M3354" s="31" t="n">
        <f aca="false">(F3354)*(L3354)+(1-F3354)*(1-L3354)</f>
        <v>0.973864616648138</v>
      </c>
      <c r="N3354" s="31" t="n">
        <f aca="false">IF(B3354=1,LN(M3354),0)</f>
        <v>0</v>
      </c>
      <c r="O3354" s="42" t="n">
        <f aca="false">K3354</f>
        <v>0.89176</v>
      </c>
      <c r="P3354" s="43" t="n">
        <f aca="false">1/(1+EXP($P$2+($P$3*O3354)))</f>
        <v>0.901482763763304</v>
      </c>
      <c r="Q3354" s="42" t="n">
        <f aca="false">(F3354)*(P3354)+(1-F3354)*(1-P3354)</f>
        <v>0.0985172362366957</v>
      </c>
      <c r="R3354" s="42" t="n">
        <f aca="false">IF(B3354&lt;&gt;1,LN(Q3354),0)</f>
        <v>-2.31752375893799</v>
      </c>
    </row>
    <row r="3355" customFormat="false" ht="13" hidden="false" customHeight="false" outlineLevel="0" collapsed="false">
      <c r="A3355" s="18" t="n">
        <v>3346</v>
      </c>
      <c r="B3355" s="41" t="n">
        <v>0</v>
      </c>
      <c r="C3355" s="18" t="n">
        <v>16</v>
      </c>
      <c r="D3355" s="19" t="n">
        <v>18651</v>
      </c>
      <c r="E3355" s="19" t="n">
        <v>298417</v>
      </c>
      <c r="F3355" s="18" t="n">
        <v>1</v>
      </c>
      <c r="G3355" s="20" t="n">
        <f aca="false">($E$2-D3355)/$E$2</f>
        <v>0.25396</v>
      </c>
      <c r="H3355" s="19" t="n">
        <f aca="false">D3355-$E$3</f>
        <v>3651</v>
      </c>
      <c r="I3355" s="18" t="n">
        <f aca="false">F3355*C3355</f>
        <v>16</v>
      </c>
      <c r="J3355" s="19" t="n">
        <f aca="false">H3355*I3355</f>
        <v>58416</v>
      </c>
      <c r="K3355" s="29" t="n">
        <f aca="false">D3355/$E$2</f>
        <v>0.74604</v>
      </c>
      <c r="L3355" s="30" t="n">
        <f aca="false">1/(1+EXP($L$2+($L$3*K3355)))</f>
        <v>0.33107287630896</v>
      </c>
      <c r="M3355" s="31" t="n">
        <f aca="false">(F3355)*(L3355)+(1-F3355)*(1-L3355)</f>
        <v>0.33107287630896</v>
      </c>
      <c r="N3355" s="31" t="n">
        <f aca="false">IF(B3355=1,LN(M3355),0)</f>
        <v>0</v>
      </c>
      <c r="O3355" s="42" t="n">
        <f aca="false">K3355</f>
        <v>0.74604</v>
      </c>
      <c r="P3355" s="43" t="n">
        <f aca="false">1/(1+EXP($P$2+($P$3*O3355)))</f>
        <v>0.997752898976147</v>
      </c>
      <c r="Q3355" s="42" t="n">
        <f aca="false">(F3355)*(P3355)+(1-F3355)*(1-P3355)</f>
        <v>0.997752898976147</v>
      </c>
      <c r="R3355" s="42" t="n">
        <f aca="false">IF(B3355&lt;&gt;1,LN(Q3355),0)</f>
        <v>-0.00224962954396212</v>
      </c>
    </row>
    <row r="3356" customFormat="false" ht="13" hidden="false" customHeight="false" outlineLevel="0" collapsed="false">
      <c r="A3356" s="18" t="n">
        <v>3347</v>
      </c>
      <c r="B3356" s="41" t="n">
        <v>0</v>
      </c>
      <c r="C3356" s="18" t="n">
        <v>20</v>
      </c>
      <c r="D3356" s="19" t="n">
        <v>22205</v>
      </c>
      <c r="E3356" s="19" t="n">
        <v>444104</v>
      </c>
      <c r="F3356" s="18" t="n">
        <v>1</v>
      </c>
      <c r="G3356" s="20" t="n">
        <f aca="false">($E$2-D3356)/$E$2</f>
        <v>0.1118</v>
      </c>
      <c r="H3356" s="19" t="n">
        <f aca="false">D3356-$E$3</f>
        <v>7205</v>
      </c>
      <c r="I3356" s="18" t="n">
        <f aca="false">F3356*C3356</f>
        <v>20</v>
      </c>
      <c r="J3356" s="19" t="n">
        <f aca="false">H3356*I3356</f>
        <v>144100</v>
      </c>
      <c r="K3356" s="29" t="n">
        <f aca="false">D3356/$E$2</f>
        <v>0.8882</v>
      </c>
      <c r="L3356" s="30" t="n">
        <f aca="false">1/(1+EXP($L$2+($L$3*K3356)))</f>
        <v>0.0280102099384974</v>
      </c>
      <c r="M3356" s="31" t="n">
        <f aca="false">(F3356)*(L3356)+(1-F3356)*(1-L3356)</f>
        <v>0.0280102099384974</v>
      </c>
      <c r="N3356" s="31" t="n">
        <f aca="false">IF(B3356=1,LN(M3356),0)</f>
        <v>0</v>
      </c>
      <c r="O3356" s="42" t="n">
        <f aca="false">K3356</f>
        <v>0.8882</v>
      </c>
      <c r="P3356" s="43" t="n">
        <f aca="false">1/(1+EXP($P$2+($P$3*O3356)))</f>
        <v>0.909590868003019</v>
      </c>
      <c r="Q3356" s="42" t="n">
        <f aca="false">(F3356)*(P3356)+(1-F3356)*(1-P3356)</f>
        <v>0.909590868003019</v>
      </c>
      <c r="R3356" s="42" t="n">
        <f aca="false">IF(B3356&lt;&gt;1,LN(Q3356),0)</f>
        <v>-0.0947603761707252</v>
      </c>
    </row>
    <row r="3357" customFormat="false" ht="13" hidden="false" customHeight="false" outlineLevel="0" collapsed="false">
      <c r="A3357" s="18" t="n">
        <v>3348</v>
      </c>
      <c r="B3357" s="41" t="n">
        <v>0</v>
      </c>
      <c r="C3357" s="18" t="n">
        <v>12</v>
      </c>
      <c r="D3357" s="19" t="n">
        <v>20823</v>
      </c>
      <c r="E3357" s="19" t="n">
        <v>249875</v>
      </c>
      <c r="F3357" s="18" t="n">
        <v>0</v>
      </c>
      <c r="G3357" s="20" t="n">
        <f aca="false">($E$2-D3357)/$E$2</f>
        <v>0.16708</v>
      </c>
      <c r="H3357" s="19" t="n">
        <f aca="false">D3357-$E$3</f>
        <v>5823</v>
      </c>
      <c r="I3357" s="18" t="n">
        <f aca="false">F3357*C3357</f>
        <v>0</v>
      </c>
      <c r="J3357" s="19" t="n">
        <f aca="false">H3357*I3357</f>
        <v>0</v>
      </c>
      <c r="K3357" s="29" t="n">
        <f aca="false">D3357/$E$2</f>
        <v>0.83292</v>
      </c>
      <c r="L3357" s="30" t="n">
        <f aca="false">1/(1+EXP($L$2+($L$3*K3357)))</f>
        <v>0.0800930795064335</v>
      </c>
      <c r="M3357" s="31" t="n">
        <f aca="false">(F3357)*(L3357)+(1-F3357)*(1-L3357)</f>
        <v>0.919906920493566</v>
      </c>
      <c r="N3357" s="31" t="n">
        <f aca="false">IF(B3357=1,LN(M3357),0)</f>
        <v>0</v>
      </c>
      <c r="O3357" s="42" t="n">
        <f aca="false">K3357</f>
        <v>0.83292</v>
      </c>
      <c r="P3357" s="43" t="n">
        <f aca="false">1/(1+EXP($P$2+($P$3*O3357)))</f>
        <v>0.977715711879215</v>
      </c>
      <c r="Q3357" s="42" t="n">
        <f aca="false">(F3357)*(P3357)+(1-F3357)*(1-P3357)</f>
        <v>0.0222842881207846</v>
      </c>
      <c r="R3357" s="42" t="n">
        <f aca="false">IF(B3357&lt;&gt;1,LN(Q3357),0)</f>
        <v>-3.80387341741583</v>
      </c>
    </row>
    <row r="3358" customFormat="false" ht="13" hidden="false" customHeight="false" outlineLevel="0" collapsed="false">
      <c r="A3358" s="18" t="n">
        <v>3349</v>
      </c>
      <c r="B3358" s="41" t="n">
        <v>0</v>
      </c>
      <c r="C3358" s="18" t="n">
        <v>19</v>
      </c>
      <c r="D3358" s="19" t="n">
        <v>19027</v>
      </c>
      <c r="E3358" s="19" t="n">
        <v>361505</v>
      </c>
      <c r="F3358" s="18" t="n">
        <v>1</v>
      </c>
      <c r="G3358" s="20" t="n">
        <f aca="false">($E$2-D3358)/$E$2</f>
        <v>0.23892</v>
      </c>
      <c r="H3358" s="19" t="n">
        <f aca="false">D3358-$E$3</f>
        <v>4027</v>
      </c>
      <c r="I3358" s="18" t="n">
        <f aca="false">F3358*C3358</f>
        <v>19</v>
      </c>
      <c r="J3358" s="19" t="n">
        <f aca="false">H3358*I3358</f>
        <v>76513</v>
      </c>
      <c r="K3358" s="29" t="n">
        <f aca="false">D3358/$E$2</f>
        <v>0.76108</v>
      </c>
      <c r="L3358" s="30" t="n">
        <f aca="false">1/(1+EXP($L$2+($L$3*K3358)))</f>
        <v>0.268123919620336</v>
      </c>
      <c r="M3358" s="31" t="n">
        <f aca="false">(F3358)*(L3358)+(1-F3358)*(1-L3358)</f>
        <v>0.268123919620336</v>
      </c>
      <c r="N3358" s="31" t="n">
        <f aca="false">IF(B3358=1,LN(M3358),0)</f>
        <v>0</v>
      </c>
      <c r="O3358" s="42" t="n">
        <f aca="false">K3358</f>
        <v>0.76108</v>
      </c>
      <c r="P3358" s="43" t="n">
        <f aca="false">1/(1+EXP($P$2+($P$3*O3358)))</f>
        <v>0.996649172214267</v>
      </c>
      <c r="Q3358" s="42" t="n">
        <f aca="false">(F3358)*(P3358)+(1-F3358)*(1-P3358)</f>
        <v>0.996649172214267</v>
      </c>
      <c r="R3358" s="42" t="n">
        <f aca="false">IF(B3358&lt;&gt;1,LN(Q3358),0)</f>
        <v>-0.00335645438184351</v>
      </c>
    </row>
    <row r="3359" customFormat="false" ht="13" hidden="false" customHeight="false" outlineLevel="0" collapsed="false">
      <c r="A3359" s="18" t="n">
        <v>3350</v>
      </c>
      <c r="B3359" s="41" t="n">
        <v>0</v>
      </c>
      <c r="C3359" s="18" t="n">
        <v>20</v>
      </c>
      <c r="D3359" s="19" t="n">
        <v>18006</v>
      </c>
      <c r="E3359" s="19" t="n">
        <v>360124</v>
      </c>
      <c r="F3359" s="18" t="n">
        <v>1</v>
      </c>
      <c r="G3359" s="20" t="n">
        <f aca="false">($E$2-D3359)/$E$2</f>
        <v>0.27976</v>
      </c>
      <c r="H3359" s="19" t="n">
        <f aca="false">D3359-$E$3</f>
        <v>3006</v>
      </c>
      <c r="I3359" s="18" t="n">
        <f aca="false">F3359*C3359</f>
        <v>20</v>
      </c>
      <c r="J3359" s="19" t="n">
        <f aca="false">H3359*I3359</f>
        <v>60120</v>
      </c>
      <c r="K3359" s="29" t="n">
        <f aca="false">D3359/$E$2</f>
        <v>0.72024</v>
      </c>
      <c r="L3359" s="30" t="n">
        <f aca="false">1/(1+EXP($L$2+($L$3*K3359)))</f>
        <v>0.453313118368713</v>
      </c>
      <c r="M3359" s="31" t="n">
        <f aca="false">(F3359)*(L3359)+(1-F3359)*(1-L3359)</f>
        <v>0.453313118368713</v>
      </c>
      <c r="N3359" s="31" t="n">
        <f aca="false">IF(B3359=1,LN(M3359),0)</f>
        <v>0</v>
      </c>
      <c r="O3359" s="42" t="n">
        <f aca="false">K3359</f>
        <v>0.72024</v>
      </c>
      <c r="P3359" s="43" t="n">
        <f aca="false">1/(1+EXP($P$2+($P$3*O3359)))</f>
        <v>0.998868625373997</v>
      </c>
      <c r="Q3359" s="42" t="n">
        <f aca="false">(F3359)*(P3359)+(1-F3359)*(1-P3359)</f>
        <v>0.998868625373997</v>
      </c>
      <c r="R3359" s="42" t="n">
        <f aca="false">IF(B3359&lt;&gt;1,LN(Q3359),0)</f>
        <v>-0.00113201511340832</v>
      </c>
    </row>
    <row r="3360" customFormat="false" ht="13" hidden="false" customHeight="false" outlineLevel="0" collapsed="false">
      <c r="A3360" s="18" t="n">
        <v>3351</v>
      </c>
      <c r="B3360" s="41" t="n">
        <v>0</v>
      </c>
      <c r="C3360" s="18" t="n">
        <v>12</v>
      </c>
      <c r="D3360" s="19" t="n">
        <v>15881</v>
      </c>
      <c r="E3360" s="19" t="n">
        <v>190574</v>
      </c>
      <c r="F3360" s="18" t="n">
        <v>1</v>
      </c>
      <c r="G3360" s="20" t="n">
        <f aca="false">($E$2-D3360)/$E$2</f>
        <v>0.36476</v>
      </c>
      <c r="H3360" s="19" t="n">
        <f aca="false">D3360-$E$3</f>
        <v>881</v>
      </c>
      <c r="I3360" s="18" t="n">
        <f aca="false">F3360*C3360</f>
        <v>12</v>
      </c>
      <c r="J3360" s="19" t="n">
        <f aca="false">H3360*I3360</f>
        <v>10572</v>
      </c>
      <c r="K3360" s="29" t="n">
        <f aca="false">D3360/$E$2</f>
        <v>0.63524</v>
      </c>
      <c r="L3360" s="30" t="n">
        <f aca="false">1/(1+EXP($L$2+($L$3*K3360)))</f>
        <v>0.819483216060406</v>
      </c>
      <c r="M3360" s="31" t="n">
        <f aca="false">(F3360)*(L3360)+(1-F3360)*(1-L3360)</f>
        <v>0.819483216060406</v>
      </c>
      <c r="N3360" s="31" t="n">
        <f aca="false">IF(B3360=1,LN(M3360),0)</f>
        <v>0</v>
      </c>
      <c r="O3360" s="42" t="n">
        <f aca="false">K3360</f>
        <v>0.63524</v>
      </c>
      <c r="P3360" s="43" t="n">
        <f aca="false">1/(1+EXP($P$2+($P$3*O3360)))</f>
        <v>0.99988234465391</v>
      </c>
      <c r="Q3360" s="42" t="n">
        <f aca="false">(F3360)*(P3360)+(1-F3360)*(1-P3360)</f>
        <v>0.99988234465391</v>
      </c>
      <c r="R3360" s="42" t="n">
        <f aca="false">IF(B3360&lt;&gt;1,LN(Q3360),0)</f>
        <v>-0.000117662268023045</v>
      </c>
    </row>
    <row r="3361" customFormat="false" ht="13" hidden="false" customHeight="false" outlineLevel="0" collapsed="false">
      <c r="A3361" s="18" t="n">
        <v>3352</v>
      </c>
      <c r="B3361" s="41" t="n">
        <v>0</v>
      </c>
      <c r="C3361" s="18" t="n">
        <v>12</v>
      </c>
      <c r="D3361" s="19" t="n">
        <v>16315</v>
      </c>
      <c r="E3361" s="19" t="n">
        <v>195777</v>
      </c>
      <c r="F3361" s="18" t="n">
        <v>1</v>
      </c>
      <c r="G3361" s="20" t="n">
        <f aca="false">($E$2-D3361)/$E$2</f>
        <v>0.3474</v>
      </c>
      <c r="H3361" s="19" t="n">
        <f aca="false">D3361-$E$3</f>
        <v>1315</v>
      </c>
      <c r="I3361" s="18" t="n">
        <f aca="false">F3361*C3361</f>
        <v>12</v>
      </c>
      <c r="J3361" s="19" t="n">
        <f aca="false">H3361*I3361</f>
        <v>15780</v>
      </c>
      <c r="K3361" s="29" t="n">
        <f aca="false">D3361/$E$2</f>
        <v>0.6526</v>
      </c>
      <c r="L3361" s="30" t="n">
        <f aca="false">1/(1+EXP($L$2+($L$3*K3361)))</f>
        <v>0.76235256037147</v>
      </c>
      <c r="M3361" s="31" t="n">
        <f aca="false">(F3361)*(L3361)+(1-F3361)*(1-L3361)</f>
        <v>0.76235256037147</v>
      </c>
      <c r="N3361" s="31" t="n">
        <f aca="false">IF(B3361=1,LN(M3361),0)</f>
        <v>0</v>
      </c>
      <c r="O3361" s="42" t="n">
        <f aca="false">K3361</f>
        <v>0.6526</v>
      </c>
      <c r="P3361" s="43" t="n">
        <f aca="false">1/(1+EXP($P$2+($P$3*O3361)))</f>
        <v>0.999813175504419</v>
      </c>
      <c r="Q3361" s="42" t="n">
        <f aca="false">(F3361)*(P3361)+(1-F3361)*(1-P3361)</f>
        <v>0.999813175504419</v>
      </c>
      <c r="R3361" s="42" t="n">
        <f aca="false">IF(B3361&lt;&gt;1,LN(Q3361),0)</f>
        <v>-0.00018684194945081</v>
      </c>
    </row>
    <row r="3362" customFormat="false" ht="13" hidden="false" customHeight="false" outlineLevel="0" collapsed="false">
      <c r="A3362" s="18" t="n">
        <v>3353</v>
      </c>
      <c r="B3362" s="41" t="n">
        <v>0</v>
      </c>
      <c r="C3362" s="18" t="n">
        <v>18</v>
      </c>
      <c r="D3362" s="19" t="n">
        <v>19445</v>
      </c>
      <c r="E3362" s="19" t="n">
        <v>350007</v>
      </c>
      <c r="F3362" s="18" t="n">
        <v>1</v>
      </c>
      <c r="G3362" s="20" t="n">
        <f aca="false">($E$2-D3362)/$E$2</f>
        <v>0.2222</v>
      </c>
      <c r="H3362" s="19" t="n">
        <f aca="false">D3362-$E$3</f>
        <v>4445</v>
      </c>
      <c r="I3362" s="18" t="n">
        <f aca="false">F3362*C3362</f>
        <v>18</v>
      </c>
      <c r="J3362" s="19" t="n">
        <f aca="false">H3362*I3362</f>
        <v>80010</v>
      </c>
      <c r="K3362" s="29" t="n">
        <f aca="false">D3362/$E$2</f>
        <v>0.7778</v>
      </c>
      <c r="L3362" s="30" t="n">
        <f aca="false">1/(1+EXP($L$2+($L$3*K3362)))</f>
        <v>0.207742006371175</v>
      </c>
      <c r="M3362" s="31" t="n">
        <f aca="false">(F3362)*(L3362)+(1-F3362)*(1-L3362)</f>
        <v>0.207742006371175</v>
      </c>
      <c r="N3362" s="31" t="n">
        <f aca="false">IF(B3362=1,LN(M3362),0)</f>
        <v>0</v>
      </c>
      <c r="O3362" s="42" t="n">
        <f aca="false">K3362</f>
        <v>0.7778</v>
      </c>
      <c r="P3362" s="43" t="n">
        <f aca="false">1/(1+EXP($P$2+($P$3*O3362)))</f>
        <v>0.994778638575739</v>
      </c>
      <c r="Q3362" s="42" t="n">
        <f aca="false">(F3362)*(P3362)+(1-F3362)*(1-P3362)</f>
        <v>0.994778638575739</v>
      </c>
      <c r="R3362" s="42" t="n">
        <f aca="false">IF(B3362&lt;&gt;1,LN(Q3362),0)</f>
        <v>-0.00523504036773722</v>
      </c>
    </row>
    <row r="3363" customFormat="false" ht="13" hidden="false" customHeight="false" outlineLevel="0" collapsed="false">
      <c r="A3363" s="18" t="n">
        <v>3354</v>
      </c>
      <c r="B3363" s="41" t="n">
        <v>0</v>
      </c>
      <c r="C3363" s="18" t="n">
        <v>16</v>
      </c>
      <c r="D3363" s="19" t="n">
        <v>17680</v>
      </c>
      <c r="E3363" s="19" t="n">
        <v>282874</v>
      </c>
      <c r="F3363" s="18" t="n">
        <v>1</v>
      </c>
      <c r="G3363" s="20" t="n">
        <f aca="false">($E$2-D3363)/$E$2</f>
        <v>0.2928</v>
      </c>
      <c r="H3363" s="19" t="n">
        <f aca="false">D3363-$E$3</f>
        <v>2680</v>
      </c>
      <c r="I3363" s="18" t="n">
        <f aca="false">F3363*C3363</f>
        <v>16</v>
      </c>
      <c r="J3363" s="19" t="n">
        <f aca="false">H3363*I3363</f>
        <v>42880</v>
      </c>
      <c r="K3363" s="29" t="n">
        <f aca="false">D3363/$E$2</f>
        <v>0.7072</v>
      </c>
      <c r="L3363" s="30" t="n">
        <f aca="false">1/(1+EXP($L$2+($L$3*K3363)))</f>
        <v>0.518373939180587</v>
      </c>
      <c r="M3363" s="31" t="n">
        <f aca="false">(F3363)*(L3363)+(1-F3363)*(1-L3363)</f>
        <v>0.518373939180587</v>
      </c>
      <c r="N3363" s="31" t="n">
        <f aca="false">IF(B3363=1,LN(M3363),0)</f>
        <v>0</v>
      </c>
      <c r="O3363" s="42" t="n">
        <f aca="false">K3363</f>
        <v>0.7072</v>
      </c>
      <c r="P3363" s="43" t="n">
        <f aca="false">1/(1+EXP($P$2+($P$3*O3363)))</f>
        <v>0.999200386511902</v>
      </c>
      <c r="Q3363" s="42" t="n">
        <f aca="false">(F3363)*(P3363)+(1-F3363)*(1-P3363)</f>
        <v>0.999200386511902</v>
      </c>
      <c r="R3363" s="42" t="n">
        <f aca="false">IF(B3363&lt;&gt;1,LN(Q3363),0)</f>
        <v>-0.000799933349485066</v>
      </c>
    </row>
    <row r="3364" customFormat="false" ht="13" hidden="false" customHeight="false" outlineLevel="0" collapsed="false">
      <c r="A3364" s="18" t="n">
        <v>3355</v>
      </c>
      <c r="B3364" s="41" t="n">
        <v>0</v>
      </c>
      <c r="C3364" s="18" t="n">
        <v>25</v>
      </c>
      <c r="D3364" s="19" t="n">
        <v>20160</v>
      </c>
      <c r="E3364" s="19" t="n">
        <v>503992</v>
      </c>
      <c r="F3364" s="18" t="n">
        <v>1</v>
      </c>
      <c r="G3364" s="20" t="n">
        <f aca="false">($E$2-D3364)/$E$2</f>
        <v>0.1936</v>
      </c>
      <c r="H3364" s="19" t="n">
        <f aca="false">D3364-$E$3</f>
        <v>5160</v>
      </c>
      <c r="I3364" s="18" t="n">
        <f aca="false">F3364*C3364</f>
        <v>25</v>
      </c>
      <c r="J3364" s="19" t="n">
        <f aca="false">H3364*I3364</f>
        <v>129000</v>
      </c>
      <c r="K3364" s="29" t="n">
        <f aca="false">D3364/$E$2</f>
        <v>0.8064</v>
      </c>
      <c r="L3364" s="30" t="n">
        <f aca="false">1/(1+EXP($L$2+($L$3*K3364)))</f>
        <v>0.128909155080478</v>
      </c>
      <c r="M3364" s="31" t="n">
        <f aca="false">(F3364)*(L3364)+(1-F3364)*(1-L3364)</f>
        <v>0.128909155080478</v>
      </c>
      <c r="N3364" s="31" t="n">
        <f aca="false">IF(B3364=1,LN(M3364),0)</f>
        <v>0</v>
      </c>
      <c r="O3364" s="42" t="n">
        <f aca="false">K3364</f>
        <v>0.8064</v>
      </c>
      <c r="P3364" s="43" t="n">
        <f aca="false">1/(1+EXP($P$2+($P$3*O3364)))</f>
        <v>0.988880173079445</v>
      </c>
      <c r="Q3364" s="42" t="n">
        <f aca="false">(F3364)*(P3364)+(1-F3364)*(1-P3364)</f>
        <v>0.988880173079445</v>
      </c>
      <c r="R3364" s="42" t="n">
        <f aca="false">IF(B3364&lt;&gt;1,LN(Q3364),0)</f>
        <v>-0.0111821143768535</v>
      </c>
    </row>
    <row r="3365" customFormat="false" ht="13" hidden="false" customHeight="false" outlineLevel="0" collapsed="false">
      <c r="A3365" s="18" t="n">
        <v>3356</v>
      </c>
      <c r="B3365" s="41" t="n">
        <v>0</v>
      </c>
      <c r="C3365" s="18" t="n">
        <v>12</v>
      </c>
      <c r="D3365" s="19" t="n">
        <v>19224</v>
      </c>
      <c r="E3365" s="19" t="n">
        <v>230689</v>
      </c>
      <c r="F3365" s="18" t="n">
        <v>1</v>
      </c>
      <c r="G3365" s="20" t="n">
        <f aca="false">($E$2-D3365)/$E$2</f>
        <v>0.23104</v>
      </c>
      <c r="H3365" s="19" t="n">
        <f aca="false">D3365-$E$3</f>
        <v>4224</v>
      </c>
      <c r="I3365" s="18" t="n">
        <f aca="false">F3365*C3365</f>
        <v>12</v>
      </c>
      <c r="J3365" s="19" t="n">
        <f aca="false">H3365*I3365</f>
        <v>50688</v>
      </c>
      <c r="K3365" s="29" t="n">
        <f aca="false">D3365/$E$2</f>
        <v>0.76896</v>
      </c>
      <c r="L3365" s="30" t="n">
        <f aca="false">1/(1+EXP($L$2+($L$3*K3365)))</f>
        <v>0.238344865859967</v>
      </c>
      <c r="M3365" s="31" t="n">
        <f aca="false">(F3365)*(L3365)+(1-F3365)*(1-L3365)</f>
        <v>0.238344865859967</v>
      </c>
      <c r="N3365" s="31" t="n">
        <f aca="false">IF(B3365=1,LN(M3365),0)</f>
        <v>0</v>
      </c>
      <c r="O3365" s="42" t="n">
        <f aca="false">K3365</f>
        <v>0.76896</v>
      </c>
      <c r="P3365" s="43" t="n">
        <f aca="false">1/(1+EXP($P$2+($P$3*O3365)))</f>
        <v>0.995869690944633</v>
      </c>
      <c r="Q3365" s="42" t="n">
        <f aca="false">(F3365)*(P3365)+(1-F3365)*(1-P3365)</f>
        <v>0.995869690944633</v>
      </c>
      <c r="R3365" s="42" t="n">
        <f aca="false">IF(B3365&lt;&gt;1,LN(Q3365),0)</f>
        <v>-0.0041388623417483</v>
      </c>
    </row>
    <row r="3366" customFormat="false" ht="13" hidden="false" customHeight="false" outlineLevel="0" collapsed="false">
      <c r="A3366" s="18" t="n">
        <v>3357</v>
      </c>
      <c r="B3366" s="41" t="n">
        <v>0</v>
      </c>
      <c r="C3366" s="18" t="n">
        <v>17</v>
      </c>
      <c r="D3366" s="19" t="n">
        <v>18025</v>
      </c>
      <c r="E3366" s="19" t="n">
        <v>306421</v>
      </c>
      <c r="F3366" s="18" t="n">
        <v>1</v>
      </c>
      <c r="G3366" s="20" t="n">
        <f aca="false">($E$2-D3366)/$E$2</f>
        <v>0.279</v>
      </c>
      <c r="H3366" s="19" t="n">
        <f aca="false">D3366-$E$3</f>
        <v>3025</v>
      </c>
      <c r="I3366" s="18" t="n">
        <f aca="false">F3366*C3366</f>
        <v>17</v>
      </c>
      <c r="J3366" s="19" t="n">
        <f aca="false">H3366*I3366</f>
        <v>51425</v>
      </c>
      <c r="K3366" s="29" t="n">
        <f aca="false">D3366/$E$2</f>
        <v>0.721</v>
      </c>
      <c r="L3366" s="30" t="n">
        <f aca="false">1/(1+EXP($L$2+($L$3*K3366)))</f>
        <v>0.449548675931509</v>
      </c>
      <c r="M3366" s="31" t="n">
        <f aca="false">(F3366)*(L3366)+(1-F3366)*(1-L3366)</f>
        <v>0.449548675931509</v>
      </c>
      <c r="N3366" s="31" t="n">
        <f aca="false">IF(B3366=1,LN(M3366),0)</f>
        <v>0</v>
      </c>
      <c r="O3366" s="42" t="n">
        <f aca="false">K3366</f>
        <v>0.721</v>
      </c>
      <c r="P3366" s="43" t="n">
        <f aca="false">1/(1+EXP($P$2+($P$3*O3366)))</f>
        <v>0.998845511919678</v>
      </c>
      <c r="Q3366" s="42" t="n">
        <f aca="false">(F3366)*(P3366)+(1-F3366)*(1-P3366)</f>
        <v>0.998845511919678</v>
      </c>
      <c r="R3366" s="42" t="n">
        <f aca="false">IF(B3366&lt;&gt;1,LN(Q3366),0)</f>
        <v>-0.00115515501504716</v>
      </c>
    </row>
    <row r="3367" customFormat="false" ht="13" hidden="false" customHeight="false" outlineLevel="0" collapsed="false">
      <c r="A3367" s="18" t="n">
        <v>3358</v>
      </c>
      <c r="B3367" s="41" t="n">
        <v>0</v>
      </c>
      <c r="C3367" s="18" t="n">
        <v>12</v>
      </c>
      <c r="D3367" s="19" t="n">
        <v>21169</v>
      </c>
      <c r="E3367" s="19" t="n">
        <v>254025</v>
      </c>
      <c r="F3367" s="18" t="n">
        <v>1</v>
      </c>
      <c r="G3367" s="20" t="n">
        <f aca="false">($E$2-D3367)/$E$2</f>
        <v>0.15324</v>
      </c>
      <c r="H3367" s="19" t="n">
        <f aca="false">D3367-$E$3</f>
        <v>6169</v>
      </c>
      <c r="I3367" s="18" t="n">
        <f aca="false">F3367*C3367</f>
        <v>12</v>
      </c>
      <c r="J3367" s="19" t="n">
        <f aca="false">H3367*I3367</f>
        <v>74028</v>
      </c>
      <c r="K3367" s="29" t="n">
        <f aca="false">D3367/$E$2</f>
        <v>0.84676</v>
      </c>
      <c r="L3367" s="30" t="n">
        <f aca="false">1/(1+EXP($L$2+($L$3*K3367)))</f>
        <v>0.0619249744722429</v>
      </c>
      <c r="M3367" s="31" t="n">
        <f aca="false">(F3367)*(L3367)+(1-F3367)*(1-L3367)</f>
        <v>0.0619249744722429</v>
      </c>
      <c r="N3367" s="31" t="n">
        <f aca="false">IF(B3367=1,LN(M3367),0)</f>
        <v>0</v>
      </c>
      <c r="O3367" s="42" t="n">
        <f aca="false">K3367</f>
        <v>0.84676</v>
      </c>
      <c r="P3367" s="43" t="n">
        <f aca="false">1/(1+EXP($P$2+($P$3*O3367)))</f>
        <v>0.968097005194047</v>
      </c>
      <c r="Q3367" s="42" t="n">
        <f aca="false">(F3367)*(P3367)+(1-F3367)*(1-P3367)</f>
        <v>0.968097005194047</v>
      </c>
      <c r="R3367" s="42" t="n">
        <f aca="false">IF(B3367&lt;&gt;1,LN(Q3367),0)</f>
        <v>-0.0324229847491238</v>
      </c>
    </row>
    <row r="3368" customFormat="false" ht="13" hidden="false" customHeight="false" outlineLevel="0" collapsed="false">
      <c r="A3368" s="18" t="n">
        <v>3359</v>
      </c>
      <c r="B3368" s="41" t="n">
        <v>0</v>
      </c>
      <c r="C3368" s="18" t="n">
        <v>18</v>
      </c>
      <c r="D3368" s="19" t="n">
        <v>16394</v>
      </c>
      <c r="E3368" s="19" t="n">
        <v>295100</v>
      </c>
      <c r="F3368" s="18" t="n">
        <v>1</v>
      </c>
      <c r="G3368" s="20" t="n">
        <f aca="false">($E$2-D3368)/$E$2</f>
        <v>0.34424</v>
      </c>
      <c r="H3368" s="19" t="n">
        <f aca="false">D3368-$E$3</f>
        <v>1394</v>
      </c>
      <c r="I3368" s="18" t="n">
        <f aca="false">F3368*C3368</f>
        <v>18</v>
      </c>
      <c r="J3368" s="19" t="n">
        <f aca="false">H3368*I3368</f>
        <v>25092</v>
      </c>
      <c r="K3368" s="29" t="n">
        <f aca="false">D3368/$E$2</f>
        <v>0.65576</v>
      </c>
      <c r="L3368" s="30" t="n">
        <f aca="false">1/(1+EXP($L$2+($L$3*K3368)))</f>
        <v>0.750712437129574</v>
      </c>
      <c r="M3368" s="31" t="n">
        <f aca="false">(F3368)*(L3368)+(1-F3368)*(1-L3368)</f>
        <v>0.750712437129574</v>
      </c>
      <c r="N3368" s="31" t="n">
        <f aca="false">IF(B3368=1,LN(M3368),0)</f>
        <v>0</v>
      </c>
      <c r="O3368" s="42" t="n">
        <f aca="false">K3368</f>
        <v>0.65576</v>
      </c>
      <c r="P3368" s="43" t="n">
        <f aca="false">1/(1+EXP($P$2+($P$3*O3368)))</f>
        <v>0.999796770220662</v>
      </c>
      <c r="Q3368" s="42" t="n">
        <f aca="false">(F3368)*(P3368)+(1-F3368)*(1-P3368)</f>
        <v>0.999796770220662</v>
      </c>
      <c r="R3368" s="42" t="n">
        <f aca="false">IF(B3368&lt;&gt;1,LN(Q3368),0)</f>
        <v>-0.000203250433308163</v>
      </c>
    </row>
    <row r="3369" customFormat="false" ht="13" hidden="false" customHeight="false" outlineLevel="0" collapsed="false">
      <c r="A3369" s="18" t="n">
        <v>3360</v>
      </c>
      <c r="B3369" s="41" t="n">
        <v>0</v>
      </c>
      <c r="C3369" s="18" t="n">
        <v>18</v>
      </c>
      <c r="D3369" s="19" t="n">
        <v>22221</v>
      </c>
      <c r="E3369" s="19" t="n">
        <v>399976</v>
      </c>
      <c r="F3369" s="18" t="n">
        <v>1</v>
      </c>
      <c r="G3369" s="20" t="n">
        <f aca="false">($E$2-D3369)/$E$2</f>
        <v>0.11116</v>
      </c>
      <c r="H3369" s="19" t="n">
        <f aca="false">D3369-$E$3</f>
        <v>7221</v>
      </c>
      <c r="I3369" s="18" t="n">
        <f aca="false">F3369*C3369</f>
        <v>18</v>
      </c>
      <c r="J3369" s="19" t="n">
        <f aca="false">H3369*I3369</f>
        <v>129978</v>
      </c>
      <c r="K3369" s="29" t="n">
        <f aca="false">D3369/$E$2</f>
        <v>0.88884</v>
      </c>
      <c r="L3369" s="30" t="n">
        <f aca="false">1/(1+EXP($L$2+($L$3*K3369)))</f>
        <v>0.0276637901927938</v>
      </c>
      <c r="M3369" s="31" t="n">
        <f aca="false">(F3369)*(L3369)+(1-F3369)*(1-L3369)</f>
        <v>0.0276637901927938</v>
      </c>
      <c r="N3369" s="31" t="n">
        <f aca="false">IF(B3369=1,LN(M3369),0)</f>
        <v>0</v>
      </c>
      <c r="O3369" s="42" t="n">
        <f aca="false">K3369</f>
        <v>0.88884</v>
      </c>
      <c r="P3369" s="43" t="n">
        <f aca="false">1/(1+EXP($P$2+($P$3*O3369)))</f>
        <v>0.908178935753725</v>
      </c>
      <c r="Q3369" s="42" t="n">
        <f aca="false">(F3369)*(P3369)+(1-F3369)*(1-P3369)</f>
        <v>0.908178935753725</v>
      </c>
      <c r="R3369" s="42" t="n">
        <f aca="false">IF(B3369&lt;&gt;1,LN(Q3369),0)</f>
        <v>-0.0963138539876921</v>
      </c>
    </row>
    <row r="3370" customFormat="false" ht="13" hidden="false" customHeight="false" outlineLevel="0" collapsed="false">
      <c r="A3370" s="18" t="n">
        <v>3361</v>
      </c>
      <c r="B3370" s="41" t="n">
        <v>0</v>
      </c>
      <c r="C3370" s="18" t="n">
        <v>25</v>
      </c>
      <c r="D3370" s="19" t="n">
        <v>21486</v>
      </c>
      <c r="E3370" s="19" t="n">
        <v>537149</v>
      </c>
      <c r="F3370" s="18" t="n">
        <v>1</v>
      </c>
      <c r="G3370" s="20" t="n">
        <f aca="false">($E$2-D3370)/$E$2</f>
        <v>0.14056</v>
      </c>
      <c r="H3370" s="19" t="n">
        <f aca="false">D3370-$E$3</f>
        <v>6486</v>
      </c>
      <c r="I3370" s="18" t="n">
        <f aca="false">F3370*C3370</f>
        <v>25</v>
      </c>
      <c r="J3370" s="19" t="n">
        <f aca="false">H3370*I3370</f>
        <v>162150</v>
      </c>
      <c r="K3370" s="29" t="n">
        <f aca="false">D3370/$E$2</f>
        <v>0.85944</v>
      </c>
      <c r="L3370" s="30" t="n">
        <f aca="false">1/(1+EXP($L$2+($L$3*K3370)))</f>
        <v>0.0487288567586178</v>
      </c>
      <c r="M3370" s="31" t="n">
        <f aca="false">(F3370)*(L3370)+(1-F3370)*(1-L3370)</f>
        <v>0.0487288567586178</v>
      </c>
      <c r="N3370" s="31" t="n">
        <f aca="false">IF(B3370=1,LN(M3370),0)</f>
        <v>0</v>
      </c>
      <c r="O3370" s="42" t="n">
        <f aca="false">K3370</f>
        <v>0.85944</v>
      </c>
      <c r="P3370" s="43" t="n">
        <f aca="false">1/(1+EXP($P$2+($P$3*O3370)))</f>
        <v>0.955842515323225</v>
      </c>
      <c r="Q3370" s="42" t="n">
        <f aca="false">(F3370)*(P3370)+(1-F3370)*(1-P3370)</f>
        <v>0.955842515323225</v>
      </c>
      <c r="R3370" s="42" t="n">
        <f aca="false">IF(B3370&lt;&gt;1,LN(Q3370),0)</f>
        <v>-0.0451621124261916</v>
      </c>
    </row>
    <row r="3371" customFormat="false" ht="13" hidden="false" customHeight="false" outlineLevel="0" collapsed="false">
      <c r="A3371" s="18" t="n">
        <v>3362</v>
      </c>
      <c r="B3371" s="41" t="n">
        <v>0</v>
      </c>
      <c r="C3371" s="18" t="n">
        <v>12</v>
      </c>
      <c r="D3371" s="19" t="n">
        <v>15042</v>
      </c>
      <c r="E3371" s="19" t="n">
        <v>180502</v>
      </c>
      <c r="F3371" s="18" t="n">
        <v>1</v>
      </c>
      <c r="G3371" s="20" t="n">
        <f aca="false">($E$2-D3371)/$E$2</f>
        <v>0.39832</v>
      </c>
      <c r="H3371" s="19" t="n">
        <f aca="false">D3371-$E$3</f>
        <v>42</v>
      </c>
      <c r="I3371" s="18" t="n">
        <f aca="false">F3371*C3371</f>
        <v>12</v>
      </c>
      <c r="J3371" s="19" t="n">
        <f aca="false">H3371*I3371</f>
        <v>504</v>
      </c>
      <c r="K3371" s="29" t="n">
        <f aca="false">D3371/$E$2</f>
        <v>0.60168</v>
      </c>
      <c r="L3371" s="30" t="n">
        <f aca="false">1/(1+EXP($L$2+($L$3*K3371)))</f>
        <v>0.898813182884283</v>
      </c>
      <c r="M3371" s="31" t="n">
        <f aca="false">(F3371)*(L3371)+(1-F3371)*(1-L3371)</f>
        <v>0.898813182884283</v>
      </c>
      <c r="N3371" s="31" t="n">
        <f aca="false">IF(B3371=1,LN(M3371),0)</f>
        <v>0</v>
      </c>
      <c r="O3371" s="42" t="n">
        <f aca="false">K3371</f>
        <v>0.60168</v>
      </c>
      <c r="P3371" s="43" t="n">
        <f aca="false">1/(1+EXP($P$2+($P$3*O3371)))</f>
        <v>0.999951876359844</v>
      </c>
      <c r="Q3371" s="42" t="n">
        <f aca="false">(F3371)*(P3371)+(1-F3371)*(1-P3371)</f>
        <v>0.999951876359844</v>
      </c>
      <c r="R3371" s="42" t="n">
        <f aca="false">IF(B3371&lt;&gt;1,LN(Q3371),0)</f>
        <v>-4.81247981357942E-005</v>
      </c>
    </row>
    <row r="3372" customFormat="false" ht="13" hidden="false" customHeight="false" outlineLevel="0" collapsed="false">
      <c r="A3372" s="18" t="n">
        <v>3363</v>
      </c>
      <c r="B3372" s="41" t="n">
        <v>0</v>
      </c>
      <c r="C3372" s="18" t="n">
        <v>27</v>
      </c>
      <c r="D3372" s="19" t="n">
        <v>19445</v>
      </c>
      <c r="E3372" s="19" t="n">
        <v>525003</v>
      </c>
      <c r="F3372" s="18" t="n">
        <v>1</v>
      </c>
      <c r="G3372" s="20" t="n">
        <f aca="false">($E$2-D3372)/$E$2</f>
        <v>0.2222</v>
      </c>
      <c r="H3372" s="19" t="n">
        <f aca="false">D3372-$E$3</f>
        <v>4445</v>
      </c>
      <c r="I3372" s="18" t="n">
        <f aca="false">F3372*C3372</f>
        <v>27</v>
      </c>
      <c r="J3372" s="19" t="n">
        <f aca="false">H3372*I3372</f>
        <v>120015</v>
      </c>
      <c r="K3372" s="29" t="n">
        <f aca="false">D3372/$E$2</f>
        <v>0.7778</v>
      </c>
      <c r="L3372" s="30" t="n">
        <f aca="false">1/(1+EXP($L$2+($L$3*K3372)))</f>
        <v>0.207742006371175</v>
      </c>
      <c r="M3372" s="31" t="n">
        <f aca="false">(F3372)*(L3372)+(1-F3372)*(1-L3372)</f>
        <v>0.207742006371175</v>
      </c>
      <c r="N3372" s="31" t="n">
        <f aca="false">IF(B3372=1,LN(M3372),0)</f>
        <v>0</v>
      </c>
      <c r="O3372" s="42" t="n">
        <f aca="false">K3372</f>
        <v>0.7778</v>
      </c>
      <c r="P3372" s="43" t="n">
        <f aca="false">1/(1+EXP($P$2+($P$3*O3372)))</f>
        <v>0.994778638575739</v>
      </c>
      <c r="Q3372" s="42" t="n">
        <f aca="false">(F3372)*(P3372)+(1-F3372)*(1-P3372)</f>
        <v>0.994778638575739</v>
      </c>
      <c r="R3372" s="42" t="n">
        <f aca="false">IF(B3372&lt;&gt;1,LN(Q3372),0)</f>
        <v>-0.00523504036773722</v>
      </c>
    </row>
    <row r="3373" customFormat="false" ht="13" hidden="false" customHeight="false" outlineLevel="0" collapsed="false">
      <c r="A3373" s="18" t="n">
        <v>3364</v>
      </c>
      <c r="B3373" s="41" t="n">
        <v>0</v>
      </c>
      <c r="C3373" s="18" t="n">
        <v>27</v>
      </c>
      <c r="D3373" s="19" t="n">
        <v>17101</v>
      </c>
      <c r="E3373" s="19" t="n">
        <v>461735</v>
      </c>
      <c r="F3373" s="18" t="n">
        <v>1</v>
      </c>
      <c r="G3373" s="20" t="n">
        <f aca="false">($E$2-D3373)/$E$2</f>
        <v>0.31596</v>
      </c>
      <c r="H3373" s="19" t="n">
        <f aca="false">D3373-$E$3</f>
        <v>2101</v>
      </c>
      <c r="I3373" s="18" t="n">
        <f aca="false">F3373*C3373</f>
        <v>27</v>
      </c>
      <c r="J3373" s="19" t="n">
        <f aca="false">H3373*I3373</f>
        <v>56727</v>
      </c>
      <c r="K3373" s="29" t="n">
        <f aca="false">D3373/$E$2</f>
        <v>0.68404</v>
      </c>
      <c r="L3373" s="30" t="n">
        <f aca="false">1/(1+EXP($L$2+($L$3*K3373)))</f>
        <v>0.631060229959675</v>
      </c>
      <c r="M3373" s="31" t="n">
        <f aca="false">(F3373)*(L3373)+(1-F3373)*(1-L3373)</f>
        <v>0.631060229959675</v>
      </c>
      <c r="N3373" s="31" t="n">
        <f aca="false">IF(B3373=1,LN(M3373),0)</f>
        <v>0</v>
      </c>
      <c r="O3373" s="42" t="n">
        <f aca="false">K3373</f>
        <v>0.68404</v>
      </c>
      <c r="P3373" s="43" t="n">
        <f aca="false">1/(1+EXP($P$2+($P$3*O3373)))</f>
        <v>0.999568398603081</v>
      </c>
      <c r="Q3373" s="42" t="n">
        <f aca="false">(F3373)*(P3373)+(1-F3373)*(1-P3373)</f>
        <v>0.999568398603081</v>
      </c>
      <c r="R3373" s="42" t="n">
        <f aca="false">IF(B3373&lt;&gt;1,LN(Q3373),0)</f>
        <v>-0.000431694563609793</v>
      </c>
    </row>
    <row r="3374" customFormat="false" ht="13" hidden="false" customHeight="false" outlineLevel="0" collapsed="false">
      <c r="A3374" s="18" t="n">
        <v>3365</v>
      </c>
      <c r="B3374" s="41" t="n">
        <v>0</v>
      </c>
      <c r="C3374" s="18" t="n">
        <v>12</v>
      </c>
      <c r="D3374" s="19" t="n">
        <v>21410</v>
      </c>
      <c r="E3374" s="19" t="n">
        <v>256925</v>
      </c>
      <c r="F3374" s="18" t="n">
        <v>1</v>
      </c>
      <c r="G3374" s="20" t="n">
        <f aca="false">($E$2-D3374)/$E$2</f>
        <v>0.1436</v>
      </c>
      <c r="H3374" s="19" t="n">
        <f aca="false">D3374-$E$3</f>
        <v>6410</v>
      </c>
      <c r="I3374" s="18" t="n">
        <f aca="false">F3374*C3374</f>
        <v>12</v>
      </c>
      <c r="J3374" s="19" t="n">
        <f aca="false">H3374*I3374</f>
        <v>76920</v>
      </c>
      <c r="K3374" s="29" t="n">
        <f aca="false">D3374/$E$2</f>
        <v>0.8564</v>
      </c>
      <c r="L3374" s="30" t="n">
        <f aca="false">1/(1+EXP($L$2+($L$3*K3374)))</f>
        <v>0.0516260441543559</v>
      </c>
      <c r="M3374" s="31" t="n">
        <f aca="false">(F3374)*(L3374)+(1-F3374)*(1-L3374)</f>
        <v>0.0516260441543559</v>
      </c>
      <c r="N3374" s="31" t="n">
        <f aca="false">IF(B3374=1,LN(M3374),0)</f>
        <v>0</v>
      </c>
      <c r="O3374" s="42" t="n">
        <f aca="false">K3374</f>
        <v>0.8564</v>
      </c>
      <c r="P3374" s="43" t="n">
        <f aca="false">1/(1+EXP($P$2+($P$3*O3374)))</f>
        <v>0.959137351402524</v>
      </c>
      <c r="Q3374" s="42" t="n">
        <f aca="false">(F3374)*(P3374)+(1-F3374)*(1-P3374)</f>
        <v>0.959137351402524</v>
      </c>
      <c r="R3374" s="42" t="n">
        <f aca="false">IF(B3374&lt;&gt;1,LN(Q3374),0)</f>
        <v>-0.0417209907853687</v>
      </c>
    </row>
    <row r="3375" customFormat="false" ht="13" hidden="false" customHeight="false" outlineLevel="0" collapsed="false">
      <c r="A3375" s="18" t="n">
        <v>3366</v>
      </c>
      <c r="B3375" s="41" t="n">
        <v>0</v>
      </c>
      <c r="C3375" s="18" t="n">
        <v>16</v>
      </c>
      <c r="D3375" s="19" t="n">
        <v>17194</v>
      </c>
      <c r="E3375" s="19" t="n">
        <v>275108</v>
      </c>
      <c r="F3375" s="18" t="n">
        <v>1</v>
      </c>
      <c r="G3375" s="20" t="n">
        <f aca="false">($E$2-D3375)/$E$2</f>
        <v>0.31224</v>
      </c>
      <c r="H3375" s="19" t="n">
        <f aca="false">D3375-$E$3</f>
        <v>2194</v>
      </c>
      <c r="I3375" s="18" t="n">
        <f aca="false">F3375*C3375</f>
        <v>16</v>
      </c>
      <c r="J3375" s="19" t="n">
        <f aca="false">H3375*I3375</f>
        <v>35104</v>
      </c>
      <c r="K3375" s="29" t="n">
        <f aca="false">D3375/$E$2</f>
        <v>0.68776</v>
      </c>
      <c r="L3375" s="30" t="n">
        <f aca="false">1/(1+EXP($L$2+($L$3*K3375)))</f>
        <v>0.61357427149736</v>
      </c>
      <c r="M3375" s="31" t="n">
        <f aca="false">(F3375)*(L3375)+(1-F3375)*(1-L3375)</f>
        <v>0.61357427149736</v>
      </c>
      <c r="N3375" s="31" t="n">
        <f aca="false">IF(B3375=1,LN(M3375),0)</f>
        <v>0</v>
      </c>
      <c r="O3375" s="42" t="n">
        <f aca="false">K3375</f>
        <v>0.68776</v>
      </c>
      <c r="P3375" s="43" t="n">
        <f aca="false">1/(1+EXP($P$2+($P$3*O3375)))</f>
        <v>0.999523455928605</v>
      </c>
      <c r="Q3375" s="42" t="n">
        <f aca="false">(F3375)*(P3375)+(1-F3375)*(1-P3375)</f>
        <v>0.999523455928605</v>
      </c>
      <c r="R3375" s="42" t="n">
        <f aca="false">IF(B3375&lt;&gt;1,LN(Q3375),0)</f>
        <v>-0.000476657654607664</v>
      </c>
    </row>
    <row r="3376" customFormat="false" ht="13" hidden="false" customHeight="false" outlineLevel="0" collapsed="false">
      <c r="A3376" s="18" t="n">
        <v>3367</v>
      </c>
      <c r="B3376" s="41" t="n">
        <v>0</v>
      </c>
      <c r="C3376" s="18" t="n">
        <v>10</v>
      </c>
      <c r="D3376" s="19" t="n">
        <v>17492</v>
      </c>
      <c r="E3376" s="19" t="n">
        <v>174924</v>
      </c>
      <c r="F3376" s="18" t="n">
        <v>1</v>
      </c>
      <c r="G3376" s="20" t="n">
        <f aca="false">($E$2-D3376)/$E$2</f>
        <v>0.30032</v>
      </c>
      <c r="H3376" s="19" t="n">
        <f aca="false">D3376-$E$3</f>
        <v>2492</v>
      </c>
      <c r="I3376" s="18" t="n">
        <f aca="false">F3376*C3376</f>
        <v>10</v>
      </c>
      <c r="J3376" s="19" t="n">
        <f aca="false">H3376*I3376</f>
        <v>24920</v>
      </c>
      <c r="K3376" s="29" t="n">
        <f aca="false">D3376/$E$2</f>
        <v>0.69968</v>
      </c>
      <c r="L3376" s="30" t="n">
        <f aca="false">1/(1+EXP($L$2+($L$3*K3376)))</f>
        <v>0.555752581512752</v>
      </c>
      <c r="M3376" s="31" t="n">
        <f aca="false">(F3376)*(L3376)+(1-F3376)*(1-L3376)</f>
        <v>0.555752581512752</v>
      </c>
      <c r="N3376" s="31" t="n">
        <f aca="false">IF(B3376=1,LN(M3376),0)</f>
        <v>0</v>
      </c>
      <c r="O3376" s="42" t="n">
        <f aca="false">K3376</f>
        <v>0.69968</v>
      </c>
      <c r="P3376" s="43" t="n">
        <f aca="false">1/(1+EXP($P$2+($P$3*O3376)))</f>
        <v>0.999345457182815</v>
      </c>
      <c r="Q3376" s="42" t="n">
        <f aca="false">(F3376)*(P3376)+(1-F3376)*(1-P3376)</f>
        <v>0.999345457182815</v>
      </c>
      <c r="R3376" s="42" t="n">
        <f aca="false">IF(B3376&lt;&gt;1,LN(Q3376),0)</f>
        <v>-0.000654757123854706</v>
      </c>
    </row>
    <row r="3377" customFormat="false" ht="13" hidden="false" customHeight="false" outlineLevel="0" collapsed="false">
      <c r="A3377" s="18" t="n">
        <v>3368</v>
      </c>
      <c r="B3377" s="41" t="n">
        <v>0</v>
      </c>
      <c r="C3377" s="18" t="n">
        <v>12</v>
      </c>
      <c r="D3377" s="19" t="n">
        <v>20305</v>
      </c>
      <c r="E3377" s="19" t="n">
        <v>243664</v>
      </c>
      <c r="F3377" s="18" t="n">
        <v>1</v>
      </c>
      <c r="G3377" s="20" t="n">
        <f aca="false">($E$2-D3377)/$E$2</f>
        <v>0.1878</v>
      </c>
      <c r="H3377" s="19" t="n">
        <f aca="false">D3377-$E$3</f>
        <v>5305</v>
      </c>
      <c r="I3377" s="18" t="n">
        <f aca="false">F3377*C3377</f>
        <v>12</v>
      </c>
      <c r="J3377" s="19" t="n">
        <f aca="false">H3377*I3377</f>
        <v>63660</v>
      </c>
      <c r="K3377" s="29" t="n">
        <f aca="false">D3377/$E$2</f>
        <v>0.8122</v>
      </c>
      <c r="L3377" s="30" t="n">
        <f aca="false">1/(1+EXP($L$2+($L$3*K3377)))</f>
        <v>0.116433309488822</v>
      </c>
      <c r="M3377" s="31" t="n">
        <f aca="false">(F3377)*(L3377)+(1-F3377)*(1-L3377)</f>
        <v>0.116433309488822</v>
      </c>
      <c r="N3377" s="31" t="n">
        <f aca="false">IF(B3377=1,LN(M3377),0)</f>
        <v>0</v>
      </c>
      <c r="O3377" s="42" t="n">
        <f aca="false">K3377</f>
        <v>0.8122</v>
      </c>
      <c r="P3377" s="43" t="n">
        <f aca="false">1/(1+EXP($P$2+($P$3*O3377)))</f>
        <v>0.987046210357623</v>
      </c>
      <c r="Q3377" s="42" t="n">
        <f aca="false">(F3377)*(P3377)+(1-F3377)*(1-P3377)</f>
        <v>0.987046210357623</v>
      </c>
      <c r="R3377" s="42" t="n">
        <f aca="false">IF(B3377&lt;&gt;1,LN(Q3377),0)</f>
        <v>-0.0130384216399472</v>
      </c>
    </row>
    <row r="3378" customFormat="false" ht="13" hidden="false" customHeight="false" outlineLevel="0" collapsed="false">
      <c r="A3378" s="18" t="n">
        <v>3369</v>
      </c>
      <c r="B3378" s="41" t="n">
        <v>0</v>
      </c>
      <c r="C3378" s="18" t="n">
        <v>25</v>
      </c>
      <c r="D3378" s="19" t="n">
        <v>22246</v>
      </c>
      <c r="E3378" s="19" t="n">
        <v>556145</v>
      </c>
      <c r="F3378" s="18" t="n">
        <v>1</v>
      </c>
      <c r="G3378" s="20" t="n">
        <f aca="false">($E$2-D3378)/$E$2</f>
        <v>0.11016</v>
      </c>
      <c r="H3378" s="19" t="n">
        <f aca="false">D3378-$E$3</f>
        <v>7246</v>
      </c>
      <c r="I3378" s="18" t="n">
        <f aca="false">F3378*C3378</f>
        <v>25</v>
      </c>
      <c r="J3378" s="19" t="n">
        <f aca="false">H3378*I3378</f>
        <v>181150</v>
      </c>
      <c r="K3378" s="29" t="n">
        <f aca="false">D3378/$E$2</f>
        <v>0.88984</v>
      </c>
      <c r="L3378" s="30" t="n">
        <f aca="false">1/(1+EXP($L$2+($L$3*K3378)))</f>
        <v>0.0271308276985077</v>
      </c>
      <c r="M3378" s="31" t="n">
        <f aca="false">(F3378)*(L3378)+(1-F3378)*(1-L3378)</f>
        <v>0.0271308276985077</v>
      </c>
      <c r="N3378" s="31" t="n">
        <f aca="false">IF(B3378=1,LN(M3378),0)</f>
        <v>0</v>
      </c>
      <c r="O3378" s="42" t="n">
        <f aca="false">K3378</f>
        <v>0.88984</v>
      </c>
      <c r="P3378" s="43" t="n">
        <f aca="false">1/(1+EXP($P$2+($P$3*O3378)))</f>
        <v>0.90593309603312</v>
      </c>
      <c r="Q3378" s="42" t="n">
        <f aca="false">(F3378)*(P3378)+(1-F3378)*(1-P3378)</f>
        <v>0.90593309603312</v>
      </c>
      <c r="R3378" s="42" t="n">
        <f aca="false">IF(B3378&lt;&gt;1,LN(Q3378),0)</f>
        <v>-0.0987898211039238</v>
      </c>
    </row>
    <row r="3379" customFormat="false" ht="13" hidden="false" customHeight="false" outlineLevel="0" collapsed="false">
      <c r="A3379" s="18" t="n">
        <v>3370</v>
      </c>
      <c r="B3379" s="41" t="n">
        <v>0</v>
      </c>
      <c r="C3379" s="18" t="n">
        <v>10</v>
      </c>
      <c r="D3379" s="19" t="n">
        <v>15091</v>
      </c>
      <c r="E3379" s="19" t="n">
        <v>150908</v>
      </c>
      <c r="F3379" s="18" t="n">
        <v>1</v>
      </c>
      <c r="G3379" s="20" t="n">
        <f aca="false">($E$2-D3379)/$E$2</f>
        <v>0.39636</v>
      </c>
      <c r="H3379" s="19" t="n">
        <f aca="false">D3379-$E$3</f>
        <v>91</v>
      </c>
      <c r="I3379" s="18" t="n">
        <f aca="false">F3379*C3379</f>
        <v>10</v>
      </c>
      <c r="J3379" s="19" t="n">
        <f aca="false">H3379*I3379</f>
        <v>910</v>
      </c>
      <c r="K3379" s="29" t="n">
        <f aca="false">D3379/$E$2</f>
        <v>0.60364</v>
      </c>
      <c r="L3379" s="30" t="n">
        <f aca="false">1/(1+EXP($L$2+($L$3*K3379)))</f>
        <v>0.895191559544216</v>
      </c>
      <c r="M3379" s="31" t="n">
        <f aca="false">(F3379)*(L3379)+(1-F3379)*(1-L3379)</f>
        <v>0.895191559544216</v>
      </c>
      <c r="N3379" s="31" t="n">
        <f aca="false">IF(B3379=1,LN(M3379),0)</f>
        <v>0</v>
      </c>
      <c r="O3379" s="42" t="n">
        <f aca="false">K3379</f>
        <v>0.60364</v>
      </c>
      <c r="P3379" s="43" t="n">
        <f aca="false">1/(1+EXP($P$2+($P$3*O3379)))</f>
        <v>0.999949296935216</v>
      </c>
      <c r="Q3379" s="42" t="n">
        <f aca="false">(F3379)*(P3379)+(1-F3379)*(1-P3379)</f>
        <v>0.999949296935216</v>
      </c>
      <c r="R3379" s="42" t="n">
        <f aca="false">IF(B3379&lt;&gt;1,LN(Q3379),0)</f>
        <v>-5.07043502275593E-005</v>
      </c>
    </row>
    <row r="3380" customFormat="false" ht="13" hidden="false" customHeight="false" outlineLevel="0" collapsed="false">
      <c r="A3380" s="18" t="n">
        <v>3371</v>
      </c>
      <c r="B3380" s="41" t="n">
        <v>0</v>
      </c>
      <c r="C3380" s="18" t="n">
        <v>12</v>
      </c>
      <c r="D3380" s="19" t="n">
        <v>16274</v>
      </c>
      <c r="E3380" s="19" t="n">
        <v>195287</v>
      </c>
      <c r="F3380" s="18" t="n">
        <v>1</v>
      </c>
      <c r="G3380" s="20" t="n">
        <f aca="false">($E$2-D3380)/$E$2</f>
        <v>0.34904</v>
      </c>
      <c r="H3380" s="19" t="n">
        <f aca="false">D3380-$E$3</f>
        <v>1274</v>
      </c>
      <c r="I3380" s="18" t="n">
        <f aca="false">F3380*C3380</f>
        <v>12</v>
      </c>
      <c r="J3380" s="19" t="n">
        <f aca="false">H3380*I3380</f>
        <v>15288</v>
      </c>
      <c r="K3380" s="29" t="n">
        <f aca="false">D3380/$E$2</f>
        <v>0.65096</v>
      </c>
      <c r="L3380" s="30" t="n">
        <f aca="false">1/(1+EXP($L$2+($L$3*K3380)))</f>
        <v>0.768244242921605</v>
      </c>
      <c r="M3380" s="31" t="n">
        <f aca="false">(F3380)*(L3380)+(1-F3380)*(1-L3380)</f>
        <v>0.768244242921605</v>
      </c>
      <c r="N3380" s="31" t="n">
        <f aca="false">IF(B3380=1,LN(M3380),0)</f>
        <v>0</v>
      </c>
      <c r="O3380" s="42" t="n">
        <f aca="false">K3380</f>
        <v>0.65096</v>
      </c>
      <c r="P3380" s="43" t="n">
        <f aca="false">1/(1+EXP($P$2+($P$3*O3380)))</f>
        <v>0.99982116077852</v>
      </c>
      <c r="Q3380" s="42" t="n">
        <f aca="false">(F3380)*(P3380)+(1-F3380)*(1-P3380)</f>
        <v>0.99982116077852</v>
      </c>
      <c r="R3380" s="42" t="n">
        <f aca="false">IF(B3380&lt;&gt;1,LN(Q3380),0)</f>
        <v>-0.000178855215120668</v>
      </c>
    </row>
    <row r="3381" customFormat="false" ht="13" hidden="false" customHeight="false" outlineLevel="0" collapsed="false">
      <c r="A3381" s="18" t="n">
        <v>3372</v>
      </c>
      <c r="B3381" s="41" t="n">
        <v>0</v>
      </c>
      <c r="C3381" s="18" t="n">
        <v>14</v>
      </c>
      <c r="D3381" s="19" t="n">
        <v>22252</v>
      </c>
      <c r="E3381" s="19" t="n">
        <v>311533</v>
      </c>
      <c r="F3381" s="18" t="n">
        <v>1</v>
      </c>
      <c r="G3381" s="20" t="n">
        <f aca="false">($E$2-D3381)/$E$2</f>
        <v>0.10992</v>
      </c>
      <c r="H3381" s="19" t="n">
        <f aca="false">D3381-$E$3</f>
        <v>7252</v>
      </c>
      <c r="I3381" s="18" t="n">
        <f aca="false">F3381*C3381</f>
        <v>14</v>
      </c>
      <c r="J3381" s="19" t="n">
        <f aca="false">H3381*I3381</f>
        <v>101528</v>
      </c>
      <c r="K3381" s="29" t="n">
        <f aca="false">D3381/$E$2</f>
        <v>0.89008</v>
      </c>
      <c r="L3381" s="30" t="n">
        <f aca="false">1/(1+EXP($L$2+($L$3*K3381)))</f>
        <v>0.0270044094483541</v>
      </c>
      <c r="M3381" s="31" t="n">
        <f aca="false">(F3381)*(L3381)+(1-F3381)*(1-L3381)</f>
        <v>0.0270044094483541</v>
      </c>
      <c r="N3381" s="31" t="n">
        <f aca="false">IF(B3381=1,LN(M3381),0)</f>
        <v>0</v>
      </c>
      <c r="O3381" s="42" t="n">
        <f aca="false">K3381</f>
        <v>0.89008</v>
      </c>
      <c r="P3381" s="43" t="n">
        <f aca="false">1/(1+EXP($P$2+($P$3*O3381)))</f>
        <v>0.905386817754235</v>
      </c>
      <c r="Q3381" s="42" t="n">
        <f aca="false">(F3381)*(P3381)+(1-F3381)*(1-P3381)</f>
        <v>0.905386817754235</v>
      </c>
      <c r="R3381" s="42" t="n">
        <f aca="false">IF(B3381&lt;&gt;1,LN(Q3381),0)</f>
        <v>-0.0993930036685156</v>
      </c>
    </row>
    <row r="3382" customFormat="false" ht="13" hidden="false" customHeight="false" outlineLevel="0" collapsed="false">
      <c r="A3382" s="18" t="n">
        <v>3373</v>
      </c>
      <c r="B3382" s="41" t="n">
        <v>0</v>
      </c>
      <c r="C3382" s="18" t="n">
        <v>19</v>
      </c>
      <c r="D3382" s="19" t="n">
        <v>22392</v>
      </c>
      <c r="E3382" s="19" t="n">
        <v>425444</v>
      </c>
      <c r="F3382" s="18" t="n">
        <v>1</v>
      </c>
      <c r="G3382" s="20" t="n">
        <f aca="false">($E$2-D3382)/$E$2</f>
        <v>0.10432</v>
      </c>
      <c r="H3382" s="19" t="n">
        <f aca="false">D3382-$E$3</f>
        <v>7392</v>
      </c>
      <c r="I3382" s="18" t="n">
        <f aca="false">F3382*C3382</f>
        <v>19</v>
      </c>
      <c r="J3382" s="19" t="n">
        <f aca="false">H3382*I3382</f>
        <v>140448</v>
      </c>
      <c r="K3382" s="29" t="n">
        <f aca="false">D3382/$E$2</f>
        <v>0.89568</v>
      </c>
      <c r="L3382" s="30" t="n">
        <f aca="false">1/(1+EXP($L$2+($L$3*K3382)))</f>
        <v>0.0242121925002648</v>
      </c>
      <c r="M3382" s="31" t="n">
        <f aca="false">(F3382)*(L3382)+(1-F3382)*(1-L3382)</f>
        <v>0.0242121925002648</v>
      </c>
      <c r="N3382" s="31" t="n">
        <f aca="false">IF(B3382=1,LN(M3382),0)</f>
        <v>0</v>
      </c>
      <c r="O3382" s="42" t="n">
        <f aca="false">K3382</f>
        <v>0.89568</v>
      </c>
      <c r="P3382" s="43" t="n">
        <f aca="false">1/(1+EXP($P$2+($P$3*O3382)))</f>
        <v>0.891811392676772</v>
      </c>
      <c r="Q3382" s="42" t="n">
        <f aca="false">(F3382)*(P3382)+(1-F3382)*(1-P3382)</f>
        <v>0.891811392676772</v>
      </c>
      <c r="R3382" s="42" t="n">
        <f aca="false">IF(B3382&lt;&gt;1,LN(Q3382),0)</f>
        <v>-0.114500611946865</v>
      </c>
    </row>
    <row r="3383" customFormat="false" ht="13" hidden="false" customHeight="false" outlineLevel="0" collapsed="false">
      <c r="A3383" s="18" t="n">
        <v>3374</v>
      </c>
      <c r="B3383" s="41" t="n">
        <v>0</v>
      </c>
      <c r="C3383" s="18" t="n">
        <v>10</v>
      </c>
      <c r="D3383" s="19" t="n">
        <v>19104</v>
      </c>
      <c r="E3383" s="19" t="n">
        <v>191041</v>
      </c>
      <c r="F3383" s="18" t="n">
        <v>1</v>
      </c>
      <c r="G3383" s="20" t="n">
        <f aca="false">($E$2-D3383)/$E$2</f>
        <v>0.23584</v>
      </c>
      <c r="H3383" s="19" t="n">
        <f aca="false">D3383-$E$3</f>
        <v>4104</v>
      </c>
      <c r="I3383" s="18" t="n">
        <f aca="false">F3383*C3383</f>
        <v>10</v>
      </c>
      <c r="J3383" s="19" t="n">
        <f aca="false">H3383*I3383</f>
        <v>41040</v>
      </c>
      <c r="K3383" s="29" t="n">
        <f aca="false">D3383/$E$2</f>
        <v>0.76416</v>
      </c>
      <c r="L3383" s="30" t="n">
        <f aca="false">1/(1+EXP($L$2+($L$3*K3383)))</f>
        <v>0.256208889859317</v>
      </c>
      <c r="M3383" s="31" t="n">
        <f aca="false">(F3383)*(L3383)+(1-F3383)*(1-L3383)</f>
        <v>0.256208889859317</v>
      </c>
      <c r="N3383" s="31" t="n">
        <f aca="false">IF(B3383=1,LN(M3383),0)</f>
        <v>0</v>
      </c>
      <c r="O3383" s="42" t="n">
        <f aca="false">K3383</f>
        <v>0.76416</v>
      </c>
      <c r="P3383" s="43" t="n">
        <f aca="false">1/(1+EXP($P$2+($P$3*O3383)))</f>
        <v>0.996363674508312</v>
      </c>
      <c r="Q3383" s="42" t="n">
        <f aca="false">(F3383)*(P3383)+(1-F3383)*(1-P3383)</f>
        <v>0.996363674508312</v>
      </c>
      <c r="R3383" s="42" t="n">
        <f aca="false">IF(B3383&lt;&gt;1,LN(Q3383),0)</f>
        <v>-0.00364295299461215</v>
      </c>
    </row>
    <row r="3384" customFormat="false" ht="13" hidden="false" customHeight="false" outlineLevel="0" collapsed="false">
      <c r="A3384" s="18" t="n">
        <v>3375</v>
      </c>
      <c r="B3384" s="41" t="n">
        <v>0</v>
      </c>
      <c r="C3384" s="18" t="n">
        <v>36</v>
      </c>
      <c r="D3384" s="19" t="n">
        <v>16443</v>
      </c>
      <c r="E3384" s="19" t="n">
        <v>591966</v>
      </c>
      <c r="F3384" s="18" t="n">
        <v>1</v>
      </c>
      <c r="G3384" s="20" t="n">
        <f aca="false">($E$2-D3384)/$E$2</f>
        <v>0.34228</v>
      </c>
      <c r="H3384" s="19" t="n">
        <f aca="false">D3384-$E$3</f>
        <v>1443</v>
      </c>
      <c r="I3384" s="18" t="n">
        <f aca="false">F3384*C3384</f>
        <v>36</v>
      </c>
      <c r="J3384" s="19" t="n">
        <f aca="false">H3384*I3384</f>
        <v>51948</v>
      </c>
      <c r="K3384" s="29" t="n">
        <f aca="false">D3384/$E$2</f>
        <v>0.65772</v>
      </c>
      <c r="L3384" s="30" t="n">
        <f aca="false">1/(1+EXP($L$2+($L$3*K3384)))</f>
        <v>0.743303934997464</v>
      </c>
      <c r="M3384" s="31" t="n">
        <f aca="false">(F3384)*(L3384)+(1-F3384)*(1-L3384)</f>
        <v>0.743303934997464</v>
      </c>
      <c r="N3384" s="31" t="n">
        <f aca="false">IF(B3384=1,LN(M3384),0)</f>
        <v>0</v>
      </c>
      <c r="O3384" s="42" t="n">
        <f aca="false">K3384</f>
        <v>0.65772</v>
      </c>
      <c r="P3384" s="43" t="n">
        <f aca="false">1/(1+EXP($P$2+($P$3*O3384)))</f>
        <v>0.999785878895204</v>
      </c>
      <c r="Q3384" s="42" t="n">
        <f aca="false">(F3384)*(P3384)+(1-F3384)*(1-P3384)</f>
        <v>0.999785878895204</v>
      </c>
      <c r="R3384" s="42" t="n">
        <f aca="false">IF(B3384&lt;&gt;1,LN(Q3384),0)</f>
        <v>-0.000214144031993077</v>
      </c>
    </row>
    <row r="3385" customFormat="false" ht="13" hidden="false" customHeight="false" outlineLevel="0" collapsed="false">
      <c r="A3385" s="18" t="n">
        <v>3376</v>
      </c>
      <c r="B3385" s="41" t="n">
        <v>0</v>
      </c>
      <c r="C3385" s="18" t="n">
        <v>18</v>
      </c>
      <c r="D3385" s="19" t="n">
        <v>19413</v>
      </c>
      <c r="E3385" s="19" t="n">
        <v>349433</v>
      </c>
      <c r="F3385" s="18" t="n">
        <v>1</v>
      </c>
      <c r="G3385" s="20" t="n">
        <f aca="false">($E$2-D3385)/$E$2</f>
        <v>0.22348</v>
      </c>
      <c r="H3385" s="19" t="n">
        <f aca="false">D3385-$E$3</f>
        <v>4413</v>
      </c>
      <c r="I3385" s="18" t="n">
        <f aca="false">F3385*C3385</f>
        <v>18</v>
      </c>
      <c r="J3385" s="19" t="n">
        <f aca="false">H3385*I3385</f>
        <v>79434</v>
      </c>
      <c r="K3385" s="29" t="n">
        <f aca="false">D3385/$E$2</f>
        <v>0.77652</v>
      </c>
      <c r="L3385" s="30" t="n">
        <f aca="false">1/(1+EXP($L$2+($L$3*K3385)))</f>
        <v>0.211987277330185</v>
      </c>
      <c r="M3385" s="31" t="n">
        <f aca="false">(F3385)*(L3385)+(1-F3385)*(1-L3385)</f>
        <v>0.211987277330185</v>
      </c>
      <c r="N3385" s="31" t="n">
        <f aca="false">IF(B3385=1,LN(M3385),0)</f>
        <v>0</v>
      </c>
      <c r="O3385" s="42" t="n">
        <f aca="false">K3385</f>
        <v>0.77652</v>
      </c>
      <c r="P3385" s="43" t="n">
        <f aca="false">1/(1+EXP($P$2+($P$3*O3385)))</f>
        <v>0.99495280126079</v>
      </c>
      <c r="Q3385" s="42" t="n">
        <f aca="false">(F3385)*(P3385)+(1-F3385)*(1-P3385)</f>
        <v>0.99495280126079</v>
      </c>
      <c r="R3385" s="42" t="n">
        <f aca="false">IF(B3385&lt;&gt;1,LN(Q3385),0)</f>
        <v>-0.0050599788674673</v>
      </c>
    </row>
    <row r="3386" customFormat="false" ht="13" hidden="false" customHeight="false" outlineLevel="0" collapsed="false">
      <c r="A3386" s="18" t="n">
        <v>3377</v>
      </c>
      <c r="B3386" s="41" t="n">
        <v>0</v>
      </c>
      <c r="C3386" s="18" t="n">
        <v>36</v>
      </c>
      <c r="D3386" s="19" t="n">
        <v>19969</v>
      </c>
      <c r="E3386" s="19" t="n">
        <v>718869</v>
      </c>
      <c r="F3386" s="18" t="n">
        <v>1</v>
      </c>
      <c r="G3386" s="20" t="n">
        <f aca="false">($E$2-D3386)/$E$2</f>
        <v>0.20124</v>
      </c>
      <c r="H3386" s="19" t="n">
        <f aca="false">D3386-$E$3</f>
        <v>4969</v>
      </c>
      <c r="I3386" s="18" t="n">
        <f aca="false">F3386*C3386</f>
        <v>36</v>
      </c>
      <c r="J3386" s="19" t="n">
        <f aca="false">H3386*I3386</f>
        <v>178884</v>
      </c>
      <c r="K3386" s="29" t="n">
        <f aca="false">D3386/$E$2</f>
        <v>0.79876</v>
      </c>
      <c r="L3386" s="30" t="n">
        <f aca="false">1/(1+EXP($L$2+($L$3*K3386)))</f>
        <v>0.14706289463815</v>
      </c>
      <c r="M3386" s="31" t="n">
        <f aca="false">(F3386)*(L3386)+(1-F3386)*(1-L3386)</f>
        <v>0.14706289463815</v>
      </c>
      <c r="N3386" s="31" t="n">
        <f aca="false">IF(B3386=1,LN(M3386),0)</f>
        <v>0</v>
      </c>
      <c r="O3386" s="42" t="n">
        <f aca="false">K3386</f>
        <v>0.79876</v>
      </c>
      <c r="P3386" s="43" t="n">
        <f aca="false">1/(1+EXP($P$2+($P$3*O3386)))</f>
        <v>0.990909352722363</v>
      </c>
      <c r="Q3386" s="42" t="n">
        <f aca="false">(F3386)*(P3386)+(1-F3386)*(1-P3386)</f>
        <v>0.990909352722363</v>
      </c>
      <c r="R3386" s="42" t="n">
        <f aca="false">IF(B3386&lt;&gt;1,LN(Q3386),0)</f>
        <v>-0.00913221934807824</v>
      </c>
    </row>
    <row r="3387" customFormat="false" ht="13" hidden="false" customHeight="false" outlineLevel="0" collapsed="false">
      <c r="A3387" s="18" t="n">
        <v>3378</v>
      </c>
      <c r="B3387" s="41" t="n">
        <v>0</v>
      </c>
      <c r="C3387" s="18" t="n">
        <v>10</v>
      </c>
      <c r="D3387" s="19" t="n">
        <v>20312</v>
      </c>
      <c r="E3387" s="19" t="n">
        <v>203122</v>
      </c>
      <c r="F3387" s="18" t="n">
        <v>1</v>
      </c>
      <c r="G3387" s="20" t="n">
        <f aca="false">($E$2-D3387)/$E$2</f>
        <v>0.18752</v>
      </c>
      <c r="H3387" s="19" t="n">
        <f aca="false">D3387-$E$3</f>
        <v>5312</v>
      </c>
      <c r="I3387" s="18" t="n">
        <f aca="false">F3387*C3387</f>
        <v>10</v>
      </c>
      <c r="J3387" s="19" t="n">
        <f aca="false">H3387*I3387</f>
        <v>53120</v>
      </c>
      <c r="K3387" s="29" t="n">
        <f aca="false">D3387/$E$2</f>
        <v>0.81248</v>
      </c>
      <c r="L3387" s="30" t="n">
        <f aca="false">1/(1+EXP($L$2+($L$3*K3387)))</f>
        <v>0.115858388531853</v>
      </c>
      <c r="M3387" s="31" t="n">
        <f aca="false">(F3387)*(L3387)+(1-F3387)*(1-L3387)</f>
        <v>0.115858388531853</v>
      </c>
      <c r="N3387" s="31" t="n">
        <f aca="false">IF(B3387=1,LN(M3387),0)</f>
        <v>0</v>
      </c>
      <c r="O3387" s="42" t="n">
        <f aca="false">K3387</f>
        <v>0.81248</v>
      </c>
      <c r="P3387" s="43" t="n">
        <f aca="false">1/(1+EXP($P$2+($P$3*O3387)))</f>
        <v>0.986950487958528</v>
      </c>
      <c r="Q3387" s="42" t="n">
        <f aca="false">(F3387)*(P3387)+(1-F3387)*(1-P3387)</f>
        <v>0.986950487958528</v>
      </c>
      <c r="R3387" s="42" t="n">
        <f aca="false">IF(B3387&lt;&gt;1,LN(Q3387),0)</f>
        <v>-0.013135404982677</v>
      </c>
    </row>
    <row r="3388" customFormat="false" ht="13" hidden="false" customHeight="false" outlineLevel="0" collapsed="false">
      <c r="A3388" s="18" t="n">
        <v>3379</v>
      </c>
      <c r="B3388" s="41" t="n">
        <v>0</v>
      </c>
      <c r="C3388" s="18" t="n">
        <v>14</v>
      </c>
      <c r="D3388" s="19" t="n">
        <v>17363</v>
      </c>
      <c r="E3388" s="19" t="n">
        <v>243086</v>
      </c>
      <c r="F3388" s="18" t="n">
        <v>1</v>
      </c>
      <c r="G3388" s="20" t="n">
        <f aca="false">($E$2-D3388)/$E$2</f>
        <v>0.30548</v>
      </c>
      <c r="H3388" s="19" t="n">
        <f aca="false">D3388-$E$3</f>
        <v>2363</v>
      </c>
      <c r="I3388" s="18" t="n">
        <f aca="false">F3388*C3388</f>
        <v>14</v>
      </c>
      <c r="J3388" s="19" t="n">
        <f aca="false">H3388*I3388</f>
        <v>33082</v>
      </c>
      <c r="K3388" s="29" t="n">
        <f aca="false">D3388/$E$2</f>
        <v>0.69452</v>
      </c>
      <c r="L3388" s="30" t="n">
        <f aca="false">1/(1+EXP($L$2+($L$3*K3388)))</f>
        <v>0.581065825026062</v>
      </c>
      <c r="M3388" s="31" t="n">
        <f aca="false">(F3388)*(L3388)+(1-F3388)*(1-L3388)</f>
        <v>0.581065825026062</v>
      </c>
      <c r="N3388" s="31" t="n">
        <f aca="false">IF(B3388=1,LN(M3388),0)</f>
        <v>0</v>
      </c>
      <c r="O3388" s="42" t="n">
        <f aca="false">K3388</f>
        <v>0.69452</v>
      </c>
      <c r="P3388" s="43" t="n">
        <f aca="false">1/(1+EXP($P$2+($P$3*O3388)))</f>
        <v>0.999429475544674</v>
      </c>
      <c r="Q3388" s="42" t="n">
        <f aca="false">(F3388)*(P3388)+(1-F3388)*(1-P3388)</f>
        <v>0.999429475544674</v>
      </c>
      <c r="R3388" s="42" t="n">
        <f aca="false">IF(B3388&lt;&gt;1,LN(Q3388),0)</f>
        <v>-0.000570687266330797</v>
      </c>
    </row>
    <row r="3389" customFormat="false" ht="13" hidden="false" customHeight="false" outlineLevel="0" collapsed="false">
      <c r="A3389" s="18" t="n">
        <v>3380</v>
      </c>
      <c r="B3389" s="41" t="n">
        <v>0</v>
      </c>
      <c r="C3389" s="18" t="n">
        <v>13</v>
      </c>
      <c r="D3389" s="19" t="n">
        <v>17805</v>
      </c>
      <c r="E3389" s="19" t="n">
        <v>231465</v>
      </c>
      <c r="F3389" s="18" t="n">
        <v>1</v>
      </c>
      <c r="G3389" s="20" t="n">
        <f aca="false">($E$2-D3389)/$E$2</f>
        <v>0.2878</v>
      </c>
      <c r="H3389" s="19" t="n">
        <f aca="false">D3389-$E$3</f>
        <v>2805</v>
      </c>
      <c r="I3389" s="18" t="n">
        <f aca="false">F3389*C3389</f>
        <v>13</v>
      </c>
      <c r="J3389" s="19" t="n">
        <f aca="false">H3389*I3389</f>
        <v>36465</v>
      </c>
      <c r="K3389" s="29" t="n">
        <f aca="false">D3389/$E$2</f>
        <v>0.7122</v>
      </c>
      <c r="L3389" s="30" t="n">
        <f aca="false">1/(1+EXP($L$2+($L$3*K3389)))</f>
        <v>0.493380496504158</v>
      </c>
      <c r="M3389" s="31" t="n">
        <f aca="false">(F3389)*(L3389)+(1-F3389)*(1-L3389)</f>
        <v>0.493380496504158</v>
      </c>
      <c r="N3389" s="31" t="n">
        <f aca="false">IF(B3389=1,LN(M3389),0)</f>
        <v>0</v>
      </c>
      <c r="O3389" s="42" t="n">
        <f aca="false">K3389</f>
        <v>0.7122</v>
      </c>
      <c r="P3389" s="43" t="n">
        <f aca="false">1/(1+EXP($P$2+($P$3*O3389)))</f>
        <v>0.999086560537678</v>
      </c>
      <c r="Q3389" s="42" t="n">
        <f aca="false">(F3389)*(P3389)+(1-F3389)*(1-P3389)</f>
        <v>0.999086560537678</v>
      </c>
      <c r="R3389" s="42" t="n">
        <f aca="false">IF(B3389&lt;&gt;1,LN(Q3389),0)</f>
        <v>-0.00091385690237064</v>
      </c>
    </row>
    <row r="3390" customFormat="false" ht="13" hidden="false" customHeight="false" outlineLevel="0" collapsed="false">
      <c r="A3390" s="18" t="n">
        <v>3381</v>
      </c>
      <c r="B3390" s="41" t="n">
        <v>0</v>
      </c>
      <c r="C3390" s="18" t="n">
        <v>21</v>
      </c>
      <c r="D3390" s="19" t="n">
        <v>15951</v>
      </c>
      <c r="E3390" s="19" t="n">
        <v>334978</v>
      </c>
      <c r="F3390" s="18" t="n">
        <v>1</v>
      </c>
      <c r="G3390" s="20" t="n">
        <f aca="false">($E$2-D3390)/$E$2</f>
        <v>0.36196</v>
      </c>
      <c r="H3390" s="19" t="n">
        <f aca="false">D3390-$E$3</f>
        <v>951</v>
      </c>
      <c r="I3390" s="18" t="n">
        <f aca="false">F3390*C3390</f>
        <v>21</v>
      </c>
      <c r="J3390" s="19" t="n">
        <f aca="false">H3390*I3390</f>
        <v>19971</v>
      </c>
      <c r="K3390" s="29" t="n">
        <f aca="false">D3390/$E$2</f>
        <v>0.63804</v>
      </c>
      <c r="L3390" s="30" t="n">
        <f aca="false">1/(1+EXP($L$2+($L$3*K3390)))</f>
        <v>0.811049718604776</v>
      </c>
      <c r="M3390" s="31" t="n">
        <f aca="false">(F3390)*(L3390)+(1-F3390)*(1-L3390)</f>
        <v>0.811049718604776</v>
      </c>
      <c r="N3390" s="31" t="n">
        <f aca="false">IF(B3390=1,LN(M3390),0)</f>
        <v>0</v>
      </c>
      <c r="O3390" s="42" t="n">
        <f aca="false">K3390</f>
        <v>0.63804</v>
      </c>
      <c r="P3390" s="43" t="n">
        <f aca="false">1/(1+EXP($P$2+($P$3*O3390)))</f>
        <v>0.999873233872341</v>
      </c>
      <c r="Q3390" s="42" t="n">
        <f aca="false">(F3390)*(P3390)+(1-F3390)*(1-P3390)</f>
        <v>0.999873233872341</v>
      </c>
      <c r="R3390" s="42" t="n">
        <f aca="false">IF(B3390&lt;&gt;1,LN(Q3390),0)</f>
        <v>-0.000126774163163594</v>
      </c>
    </row>
    <row r="3391" customFormat="false" ht="13" hidden="false" customHeight="false" outlineLevel="0" collapsed="false">
      <c r="A3391" s="18" t="n">
        <v>3382</v>
      </c>
      <c r="B3391" s="41" t="n">
        <v>0</v>
      </c>
      <c r="C3391" s="18" t="n">
        <v>38</v>
      </c>
      <c r="D3391" s="19" t="n">
        <v>15444</v>
      </c>
      <c r="E3391" s="19" t="n">
        <v>586861</v>
      </c>
      <c r="F3391" s="18" t="n">
        <v>1</v>
      </c>
      <c r="G3391" s="20" t="n">
        <f aca="false">($E$2-D3391)/$E$2</f>
        <v>0.38224</v>
      </c>
      <c r="H3391" s="19" t="n">
        <f aca="false">D3391-$E$3</f>
        <v>444</v>
      </c>
      <c r="I3391" s="18" t="n">
        <f aca="false">F3391*C3391</f>
        <v>38</v>
      </c>
      <c r="J3391" s="19" t="n">
        <f aca="false">H3391*I3391</f>
        <v>16872</v>
      </c>
      <c r="K3391" s="29" t="n">
        <f aca="false">D3391/$E$2</f>
        <v>0.61776</v>
      </c>
      <c r="L3391" s="30" t="n">
        <f aca="false">1/(1+EXP($L$2+($L$3*K3391)))</f>
        <v>0.865585706380703</v>
      </c>
      <c r="M3391" s="31" t="n">
        <f aca="false">(F3391)*(L3391)+(1-F3391)*(1-L3391)</f>
        <v>0.865585706380703</v>
      </c>
      <c r="N3391" s="31" t="n">
        <f aca="false">IF(B3391=1,LN(M3391),0)</f>
        <v>0</v>
      </c>
      <c r="O3391" s="42" t="n">
        <f aca="false">K3391</f>
        <v>0.61776</v>
      </c>
      <c r="P3391" s="43" t="n">
        <f aca="false">1/(1+EXP($P$2+($P$3*O3391)))</f>
        <v>0.999926143263651</v>
      </c>
      <c r="Q3391" s="42" t="n">
        <f aca="false">(F3391)*(P3391)+(1-F3391)*(1-P3391)</f>
        <v>0.999926143263651</v>
      </c>
      <c r="R3391" s="42" t="n">
        <f aca="false">IF(B3391&lt;&gt;1,LN(Q3391),0)</f>
        <v>-7.38594638919052E-005</v>
      </c>
    </row>
    <row r="3392" customFormat="false" ht="13" hidden="false" customHeight="false" outlineLevel="0" collapsed="false">
      <c r="A3392" s="18" t="n">
        <v>3383</v>
      </c>
      <c r="B3392" s="41" t="n">
        <v>0</v>
      </c>
      <c r="C3392" s="18" t="n">
        <v>14</v>
      </c>
      <c r="D3392" s="19" t="n">
        <v>16063</v>
      </c>
      <c r="E3392" s="19" t="n">
        <v>224875</v>
      </c>
      <c r="F3392" s="18" t="n">
        <v>1</v>
      </c>
      <c r="G3392" s="20" t="n">
        <f aca="false">($E$2-D3392)/$E$2</f>
        <v>0.35748</v>
      </c>
      <c r="H3392" s="19" t="n">
        <f aca="false">D3392-$E$3</f>
        <v>1063</v>
      </c>
      <c r="I3392" s="18" t="n">
        <f aca="false">F3392*C3392</f>
        <v>14</v>
      </c>
      <c r="J3392" s="19" t="n">
        <f aca="false">H3392*I3392</f>
        <v>14882</v>
      </c>
      <c r="K3392" s="29" t="n">
        <f aca="false">D3392/$E$2</f>
        <v>0.64252</v>
      </c>
      <c r="L3392" s="30" t="n">
        <f aca="false">1/(1+EXP($L$2+($L$3*K3392)))</f>
        <v>0.79693352612979</v>
      </c>
      <c r="M3392" s="31" t="n">
        <f aca="false">(F3392)*(L3392)+(1-F3392)*(1-L3392)</f>
        <v>0.79693352612979</v>
      </c>
      <c r="N3392" s="31" t="n">
        <f aca="false">IF(B3392=1,LN(M3392),0)</f>
        <v>0</v>
      </c>
      <c r="O3392" s="42" t="n">
        <f aca="false">K3392</f>
        <v>0.64252</v>
      </c>
      <c r="P3392" s="43" t="n">
        <f aca="false">1/(1+EXP($P$2+($P$3*O3392)))</f>
        <v>0.9998571668315</v>
      </c>
      <c r="Q3392" s="42" t="n">
        <f aca="false">(F3392)*(P3392)+(1-F3392)*(1-P3392)</f>
        <v>0.9998571668315</v>
      </c>
      <c r="R3392" s="42" t="n">
        <f aca="false">IF(B3392&lt;&gt;1,LN(Q3392),0)</f>
        <v>-0.000142843370128611</v>
      </c>
    </row>
    <row r="3393" customFormat="false" ht="13" hidden="false" customHeight="false" outlineLevel="0" collapsed="false">
      <c r="A3393" s="18" t="n">
        <v>3384</v>
      </c>
      <c r="B3393" s="41" t="n">
        <v>0</v>
      </c>
      <c r="C3393" s="18" t="n">
        <v>13</v>
      </c>
      <c r="D3393" s="19" t="n">
        <v>15239</v>
      </c>
      <c r="E3393" s="19" t="n">
        <v>198103</v>
      </c>
      <c r="F3393" s="18" t="n">
        <v>1</v>
      </c>
      <c r="G3393" s="20" t="n">
        <f aca="false">($E$2-D3393)/$E$2</f>
        <v>0.39044</v>
      </c>
      <c r="H3393" s="19" t="n">
        <f aca="false">D3393-$E$3</f>
        <v>239</v>
      </c>
      <c r="I3393" s="18" t="n">
        <f aca="false">F3393*C3393</f>
        <v>13</v>
      </c>
      <c r="J3393" s="19" t="n">
        <f aca="false">H3393*I3393</f>
        <v>3107</v>
      </c>
      <c r="K3393" s="29" t="n">
        <f aca="false">D3393/$E$2</f>
        <v>0.60956</v>
      </c>
      <c r="L3393" s="30" t="n">
        <f aca="false">1/(1+EXP($L$2+($L$3*K3393)))</f>
        <v>0.88355077740161</v>
      </c>
      <c r="M3393" s="31" t="n">
        <f aca="false">(F3393)*(L3393)+(1-F3393)*(1-L3393)</f>
        <v>0.88355077740161</v>
      </c>
      <c r="N3393" s="31" t="n">
        <f aca="false">IF(B3393=1,LN(M3393),0)</f>
        <v>0</v>
      </c>
      <c r="O3393" s="42" t="n">
        <f aca="false">K3393</f>
        <v>0.60956</v>
      </c>
      <c r="P3393" s="43" t="n">
        <f aca="false">1/(1+EXP($P$2+($P$3*O3393)))</f>
        <v>0.999940635908518</v>
      </c>
      <c r="Q3393" s="42" t="n">
        <f aca="false">(F3393)*(P3393)+(1-F3393)*(1-P3393)</f>
        <v>0.999940635908518</v>
      </c>
      <c r="R3393" s="42" t="n">
        <f aca="false">IF(B3393&lt;&gt;1,LN(Q3393),0)</f>
        <v>-5.93658535993006E-005</v>
      </c>
    </row>
    <row r="3394" customFormat="false" ht="13" hidden="false" customHeight="false" outlineLevel="0" collapsed="false">
      <c r="A3394" s="18" t="n">
        <v>3385</v>
      </c>
      <c r="B3394" s="41" t="n">
        <v>0</v>
      </c>
      <c r="C3394" s="18" t="n">
        <v>13</v>
      </c>
      <c r="D3394" s="19" t="n">
        <v>20339</v>
      </c>
      <c r="E3394" s="19" t="n">
        <v>264403</v>
      </c>
      <c r="F3394" s="18" t="n">
        <v>1</v>
      </c>
      <c r="G3394" s="20" t="n">
        <f aca="false">($E$2-D3394)/$E$2</f>
        <v>0.18644</v>
      </c>
      <c r="H3394" s="19" t="n">
        <f aca="false">D3394-$E$3</f>
        <v>5339</v>
      </c>
      <c r="I3394" s="18" t="n">
        <f aca="false">F3394*C3394</f>
        <v>13</v>
      </c>
      <c r="J3394" s="19" t="n">
        <f aca="false">H3394*I3394</f>
        <v>69407</v>
      </c>
      <c r="K3394" s="29" t="n">
        <f aca="false">D3394/$E$2</f>
        <v>0.81356</v>
      </c>
      <c r="L3394" s="30" t="n">
        <f aca="false">1/(1+EXP($L$2+($L$3*K3394)))</f>
        <v>0.113663896832681</v>
      </c>
      <c r="M3394" s="31" t="n">
        <f aca="false">(F3394)*(L3394)+(1-F3394)*(1-L3394)</f>
        <v>0.113663896832681</v>
      </c>
      <c r="N3394" s="31" t="n">
        <f aca="false">IF(B3394=1,LN(M3394),0)</f>
        <v>0</v>
      </c>
      <c r="O3394" s="42" t="n">
        <f aca="false">K3394</f>
        <v>0.81356</v>
      </c>
      <c r="P3394" s="43" t="n">
        <f aca="false">1/(1+EXP($P$2+($P$3*O3394)))</f>
        <v>0.986574691019032</v>
      </c>
      <c r="Q3394" s="42" t="n">
        <f aca="false">(F3394)*(P3394)+(1-F3394)*(1-P3394)</f>
        <v>0.986574691019032</v>
      </c>
      <c r="R3394" s="42" t="n">
        <f aca="false">IF(B3394&lt;&gt;1,LN(Q3394),0)</f>
        <v>-0.0135162432390531</v>
      </c>
    </row>
    <row r="3395" customFormat="false" ht="13" hidden="false" customHeight="false" outlineLevel="0" collapsed="false">
      <c r="A3395" s="18" t="n">
        <v>3386</v>
      </c>
      <c r="B3395" s="41" t="n">
        <v>0</v>
      </c>
      <c r="C3395" s="18" t="n">
        <v>14</v>
      </c>
      <c r="D3395" s="19" t="n">
        <v>19553</v>
      </c>
      <c r="E3395" s="19" t="n">
        <v>273742</v>
      </c>
      <c r="F3395" s="18" t="n">
        <v>1</v>
      </c>
      <c r="G3395" s="20" t="n">
        <f aca="false">($E$2-D3395)/$E$2</f>
        <v>0.21788</v>
      </c>
      <c r="H3395" s="19" t="n">
        <f aca="false">D3395-$E$3</f>
        <v>4553</v>
      </c>
      <c r="I3395" s="18" t="n">
        <f aca="false">F3395*C3395</f>
        <v>14</v>
      </c>
      <c r="J3395" s="19" t="n">
        <f aca="false">H3395*I3395</f>
        <v>63742</v>
      </c>
      <c r="K3395" s="29" t="n">
        <f aca="false">D3395/$E$2</f>
        <v>0.78212</v>
      </c>
      <c r="L3395" s="30" t="n">
        <f aca="false">1/(1+EXP($L$2+($L$3*K3395)))</f>
        <v>0.193879341991543</v>
      </c>
      <c r="M3395" s="31" t="n">
        <f aca="false">(F3395)*(L3395)+(1-F3395)*(1-L3395)</f>
        <v>0.193879341991543</v>
      </c>
      <c r="N3395" s="31" t="n">
        <f aca="false">IF(B3395=1,LN(M3395),0)</f>
        <v>0</v>
      </c>
      <c r="O3395" s="42" t="n">
        <f aca="false">K3395</f>
        <v>0.78212</v>
      </c>
      <c r="P3395" s="43" t="n">
        <f aca="false">1/(1+EXP($P$2+($P$3*O3395)))</f>
        <v>0.994145512077558</v>
      </c>
      <c r="Q3395" s="42" t="n">
        <f aca="false">(F3395)*(P3395)+(1-F3395)*(1-P3395)</f>
        <v>0.994145512077558</v>
      </c>
      <c r="R3395" s="42" t="n">
        <f aca="false">IF(B3395&lt;&gt;1,LN(Q3395),0)</f>
        <v>-0.00587169261951663</v>
      </c>
    </row>
    <row r="3396" customFormat="false" ht="13" hidden="false" customHeight="false" outlineLevel="0" collapsed="false">
      <c r="A3396" s="18" t="n">
        <v>3387</v>
      </c>
      <c r="B3396" s="41" t="n">
        <v>0</v>
      </c>
      <c r="C3396" s="18" t="n">
        <v>21</v>
      </c>
      <c r="D3396" s="19" t="n">
        <v>18847</v>
      </c>
      <c r="E3396" s="19" t="n">
        <v>395794</v>
      </c>
      <c r="F3396" s="18" t="n">
        <v>1</v>
      </c>
      <c r="G3396" s="20" t="n">
        <f aca="false">($E$2-D3396)/$E$2</f>
        <v>0.24612</v>
      </c>
      <c r="H3396" s="19" t="n">
        <f aca="false">D3396-$E$3</f>
        <v>3847</v>
      </c>
      <c r="I3396" s="18" t="n">
        <f aca="false">F3396*C3396</f>
        <v>21</v>
      </c>
      <c r="J3396" s="19" t="n">
        <f aca="false">H3396*I3396</f>
        <v>80787</v>
      </c>
      <c r="K3396" s="29" t="n">
        <f aca="false">D3396/$E$2</f>
        <v>0.75388</v>
      </c>
      <c r="L3396" s="30" t="n">
        <f aca="false">1/(1+EXP($L$2+($L$3*K3396)))</f>
        <v>0.297308046091552</v>
      </c>
      <c r="M3396" s="31" t="n">
        <f aca="false">(F3396)*(L3396)+(1-F3396)*(1-L3396)</f>
        <v>0.297308046091552</v>
      </c>
      <c r="N3396" s="31" t="n">
        <f aca="false">IF(B3396=1,LN(M3396),0)</f>
        <v>0</v>
      </c>
      <c r="O3396" s="42" t="n">
        <f aca="false">K3396</f>
        <v>0.75388</v>
      </c>
      <c r="P3396" s="43" t="n">
        <f aca="false">1/(1+EXP($P$2+($P$3*O3396)))</f>
        <v>0.997232399355264</v>
      </c>
      <c r="Q3396" s="42" t="n">
        <f aca="false">(F3396)*(P3396)+(1-F3396)*(1-P3396)</f>
        <v>0.997232399355264</v>
      </c>
      <c r="R3396" s="42" t="n">
        <f aca="false">IF(B3396&lt;&gt;1,LN(Q3396),0)</f>
        <v>-0.00277143753235018</v>
      </c>
    </row>
    <row r="3397" customFormat="false" ht="13" hidden="false" customHeight="false" outlineLevel="0" collapsed="false">
      <c r="A3397" s="18" t="n">
        <v>3388</v>
      </c>
      <c r="B3397" s="41" t="n">
        <v>0</v>
      </c>
      <c r="C3397" s="18" t="n">
        <v>42</v>
      </c>
      <c r="D3397" s="19" t="n">
        <v>15117</v>
      </c>
      <c r="E3397" s="19" t="n">
        <v>634910</v>
      </c>
      <c r="F3397" s="18" t="n">
        <v>1</v>
      </c>
      <c r="G3397" s="20" t="n">
        <f aca="false">($E$2-D3397)/$E$2</f>
        <v>0.39532</v>
      </c>
      <c r="H3397" s="19" t="n">
        <f aca="false">D3397-$E$3</f>
        <v>117</v>
      </c>
      <c r="I3397" s="18" t="n">
        <f aca="false">F3397*C3397</f>
        <v>42</v>
      </c>
      <c r="J3397" s="19" t="n">
        <f aca="false">H3397*I3397</f>
        <v>4914</v>
      </c>
      <c r="K3397" s="29" t="n">
        <f aca="false">D3397/$E$2</f>
        <v>0.60468</v>
      </c>
      <c r="L3397" s="30" t="n">
        <f aca="false">1/(1+EXP($L$2+($L$3*K3397)))</f>
        <v>0.893223757839425</v>
      </c>
      <c r="M3397" s="31" t="n">
        <f aca="false">(F3397)*(L3397)+(1-F3397)*(1-L3397)</f>
        <v>0.893223757839425</v>
      </c>
      <c r="N3397" s="31" t="n">
        <f aca="false">IF(B3397=1,LN(M3397),0)</f>
        <v>0</v>
      </c>
      <c r="O3397" s="42" t="n">
        <f aca="false">K3397</f>
        <v>0.60468</v>
      </c>
      <c r="P3397" s="43" t="n">
        <f aca="false">1/(1+EXP($P$2+($P$3*O3397)))</f>
        <v>0.999947872582112</v>
      </c>
      <c r="Q3397" s="42" t="n">
        <f aca="false">(F3397)*(P3397)+(1-F3397)*(1-P3397)</f>
        <v>0.999947872582112</v>
      </c>
      <c r="R3397" s="42" t="n">
        <f aca="false">IF(B3397&lt;&gt;1,LN(Q3397),0)</f>
        <v>-5.21287765695789E-005</v>
      </c>
    </row>
    <row r="3398" customFormat="false" ht="13" hidden="false" customHeight="false" outlineLevel="0" collapsed="false">
      <c r="A3398" s="18" t="n">
        <v>3389</v>
      </c>
      <c r="B3398" s="41" t="n">
        <v>0</v>
      </c>
      <c r="C3398" s="18" t="n">
        <v>30</v>
      </c>
      <c r="D3398" s="19" t="n">
        <v>21019</v>
      </c>
      <c r="E3398" s="19" t="n">
        <v>630578</v>
      </c>
      <c r="F3398" s="18" t="n">
        <v>1</v>
      </c>
      <c r="G3398" s="20" t="n">
        <f aca="false">($E$2-D3398)/$E$2</f>
        <v>0.15924</v>
      </c>
      <c r="H3398" s="19" t="n">
        <f aca="false">D3398-$E$3</f>
        <v>6019</v>
      </c>
      <c r="I3398" s="18" t="n">
        <f aca="false">F3398*C3398</f>
        <v>30</v>
      </c>
      <c r="J3398" s="19" t="n">
        <f aca="false">H3398*I3398</f>
        <v>180570</v>
      </c>
      <c r="K3398" s="29" t="n">
        <f aca="false">D3398/$E$2</f>
        <v>0.84076</v>
      </c>
      <c r="L3398" s="30" t="n">
        <f aca="false">1/(1+EXP($L$2+($L$3*K3398)))</f>
        <v>0.0692739366426227</v>
      </c>
      <c r="M3398" s="31" t="n">
        <f aca="false">(F3398)*(L3398)+(1-F3398)*(1-L3398)</f>
        <v>0.0692739366426227</v>
      </c>
      <c r="N3398" s="31" t="n">
        <f aca="false">IF(B3398=1,LN(M3398),0)</f>
        <v>0</v>
      </c>
      <c r="O3398" s="42" t="n">
        <f aca="false">K3398</f>
        <v>0.84076</v>
      </c>
      <c r="P3398" s="43" t="n">
        <f aca="false">1/(1+EXP($P$2+($P$3*O3398)))</f>
        <v>0.972681045957031</v>
      </c>
      <c r="Q3398" s="42" t="n">
        <f aca="false">(F3398)*(P3398)+(1-F3398)*(1-P3398)</f>
        <v>0.972681045957031</v>
      </c>
      <c r="R3398" s="42" t="n">
        <f aca="false">IF(B3398&lt;&gt;1,LN(Q3398),0)</f>
        <v>-0.0276990553076684</v>
      </c>
    </row>
    <row r="3399" customFormat="false" ht="13" hidden="false" customHeight="false" outlineLevel="0" collapsed="false">
      <c r="A3399" s="18" t="n">
        <v>3390</v>
      </c>
      <c r="B3399" s="41" t="n">
        <v>0</v>
      </c>
      <c r="C3399" s="18" t="n">
        <v>27</v>
      </c>
      <c r="D3399" s="19" t="n">
        <v>19556</v>
      </c>
      <c r="E3399" s="19" t="n">
        <v>528023</v>
      </c>
      <c r="F3399" s="18" t="n">
        <v>1</v>
      </c>
      <c r="G3399" s="20" t="n">
        <f aca="false">($E$2-D3399)/$E$2</f>
        <v>0.21776</v>
      </c>
      <c r="H3399" s="19" t="n">
        <f aca="false">D3399-$E$3</f>
        <v>4556</v>
      </c>
      <c r="I3399" s="18" t="n">
        <f aca="false">F3399*C3399</f>
        <v>27</v>
      </c>
      <c r="J3399" s="19" t="n">
        <f aca="false">H3399*I3399</f>
        <v>123012</v>
      </c>
      <c r="K3399" s="29" t="n">
        <f aca="false">D3399/$E$2</f>
        <v>0.78224</v>
      </c>
      <c r="L3399" s="30" t="n">
        <f aca="false">1/(1+EXP($L$2+($L$3*K3399)))</f>
        <v>0.193504489640272</v>
      </c>
      <c r="M3399" s="31" t="n">
        <f aca="false">(F3399)*(L3399)+(1-F3399)*(1-L3399)</f>
        <v>0.193504489640272</v>
      </c>
      <c r="N3399" s="31" t="n">
        <f aca="false">IF(B3399=1,LN(M3399),0)</f>
        <v>0</v>
      </c>
      <c r="O3399" s="42" t="n">
        <f aca="false">K3399</f>
        <v>0.78224</v>
      </c>
      <c r="P3399" s="43" t="n">
        <f aca="false">1/(1+EXP($P$2+($P$3*O3399)))</f>
        <v>0.994126876240497</v>
      </c>
      <c r="Q3399" s="42" t="n">
        <f aca="false">(F3399)*(P3399)+(1-F3399)*(1-P3399)</f>
        <v>0.994126876240497</v>
      </c>
      <c r="R3399" s="42" t="n">
        <f aca="false">IF(B3399&lt;&gt;1,LN(Q3399),0)</f>
        <v>-0.00589043837806673</v>
      </c>
    </row>
    <row r="3400" customFormat="false" ht="13" hidden="false" customHeight="false" outlineLevel="0" collapsed="false">
      <c r="A3400" s="18" t="n">
        <v>3391</v>
      </c>
      <c r="B3400" s="41" t="n">
        <v>0</v>
      </c>
      <c r="C3400" s="18" t="n">
        <v>28</v>
      </c>
      <c r="D3400" s="19" t="n">
        <v>21254</v>
      </c>
      <c r="E3400" s="19" t="n">
        <v>595119</v>
      </c>
      <c r="F3400" s="18" t="n">
        <v>1</v>
      </c>
      <c r="G3400" s="20" t="n">
        <f aca="false">($E$2-D3400)/$E$2</f>
        <v>0.14984</v>
      </c>
      <c r="H3400" s="19" t="n">
        <f aca="false">D3400-$E$3</f>
        <v>6254</v>
      </c>
      <c r="I3400" s="18" t="n">
        <f aca="false">F3400*C3400</f>
        <v>28</v>
      </c>
      <c r="J3400" s="19" t="n">
        <f aca="false">H3400*I3400</f>
        <v>175112</v>
      </c>
      <c r="K3400" s="29" t="n">
        <f aca="false">D3400/$E$2</f>
        <v>0.85016</v>
      </c>
      <c r="L3400" s="30" t="n">
        <f aca="false">1/(1+EXP($L$2+($L$3*K3400)))</f>
        <v>0.0580902242539011</v>
      </c>
      <c r="M3400" s="31" t="n">
        <f aca="false">(F3400)*(L3400)+(1-F3400)*(1-L3400)</f>
        <v>0.0580902242539011</v>
      </c>
      <c r="N3400" s="31" t="n">
        <f aca="false">IF(B3400=1,LN(M3400),0)</f>
        <v>0</v>
      </c>
      <c r="O3400" s="42" t="n">
        <f aca="false">K3400</f>
        <v>0.85016</v>
      </c>
      <c r="P3400" s="43" t="n">
        <f aca="false">1/(1+EXP($P$2+($P$3*O3400)))</f>
        <v>0.965177714328644</v>
      </c>
      <c r="Q3400" s="42" t="n">
        <f aca="false">(F3400)*(P3400)+(1-F3400)*(1-P3400)</f>
        <v>0.965177714328644</v>
      </c>
      <c r="R3400" s="42" t="n">
        <f aca="false">IF(B3400&lt;&gt;1,LN(Q3400),0)</f>
        <v>-0.0354430346724529</v>
      </c>
    </row>
    <row r="3401" customFormat="false" ht="13" hidden="false" customHeight="false" outlineLevel="0" collapsed="false">
      <c r="A3401" s="18" t="n">
        <v>3392</v>
      </c>
      <c r="B3401" s="41" t="n">
        <v>0</v>
      </c>
      <c r="C3401" s="18" t="n">
        <v>16</v>
      </c>
      <c r="D3401" s="19" t="n">
        <v>20800</v>
      </c>
      <c r="E3401" s="19" t="n">
        <v>332802</v>
      </c>
      <c r="F3401" s="18" t="n">
        <v>1</v>
      </c>
      <c r="G3401" s="20" t="n">
        <f aca="false">($E$2-D3401)/$E$2</f>
        <v>0.168</v>
      </c>
      <c r="H3401" s="19" t="n">
        <f aca="false">D3401-$E$3</f>
        <v>5800</v>
      </c>
      <c r="I3401" s="18" t="n">
        <f aca="false">F3401*C3401</f>
        <v>16</v>
      </c>
      <c r="J3401" s="19" t="n">
        <f aca="false">H3401*I3401</f>
        <v>92800</v>
      </c>
      <c r="K3401" s="29" t="n">
        <f aca="false">D3401/$E$2</f>
        <v>0.832</v>
      </c>
      <c r="L3401" s="30" t="n">
        <f aca="false">1/(1+EXP($L$2+($L$3*K3401)))</f>
        <v>0.0814593910873823</v>
      </c>
      <c r="M3401" s="31" t="n">
        <f aca="false">(F3401)*(L3401)+(1-F3401)*(1-L3401)</f>
        <v>0.0814593910873823</v>
      </c>
      <c r="N3401" s="31" t="n">
        <f aca="false">IF(B3401=1,LN(M3401),0)</f>
        <v>0</v>
      </c>
      <c r="O3401" s="42" t="n">
        <f aca="false">K3401</f>
        <v>0.832</v>
      </c>
      <c r="P3401" s="43" t="n">
        <f aca="false">1/(1+EXP($P$2+($P$3*O3401)))</f>
        <v>0.978243506391247</v>
      </c>
      <c r="Q3401" s="42" t="n">
        <f aca="false">(F3401)*(P3401)+(1-F3401)*(1-P3401)</f>
        <v>0.978243506391247</v>
      </c>
      <c r="R3401" s="42" t="n">
        <f aca="false">IF(B3401&lt;&gt;1,LN(Q3401),0)</f>
        <v>-0.0219966558985716</v>
      </c>
    </row>
    <row r="3402" customFormat="false" ht="13" hidden="false" customHeight="false" outlineLevel="0" collapsed="false">
      <c r="A3402" s="18" t="n">
        <v>3393</v>
      </c>
      <c r="B3402" s="41" t="n">
        <v>0</v>
      </c>
      <c r="C3402" s="18" t="n">
        <v>24</v>
      </c>
      <c r="D3402" s="19" t="n">
        <v>16519</v>
      </c>
      <c r="E3402" s="19" t="n">
        <v>396451</v>
      </c>
      <c r="F3402" s="18" t="n">
        <v>1</v>
      </c>
      <c r="G3402" s="20" t="n">
        <f aca="false">($E$2-D3402)/$E$2</f>
        <v>0.33924</v>
      </c>
      <c r="H3402" s="19" t="n">
        <f aca="false">D3402-$E$3</f>
        <v>1519</v>
      </c>
      <c r="I3402" s="18" t="n">
        <f aca="false">F3402*C3402</f>
        <v>24</v>
      </c>
      <c r="J3402" s="19" t="n">
        <f aca="false">H3402*I3402</f>
        <v>36456</v>
      </c>
      <c r="K3402" s="29" t="n">
        <f aca="false">D3402/$E$2</f>
        <v>0.66076</v>
      </c>
      <c r="L3402" s="30" t="n">
        <f aca="false">1/(1+EXP($L$2+($L$3*K3402)))</f>
        <v>0.731531588365042</v>
      </c>
      <c r="M3402" s="31" t="n">
        <f aca="false">(F3402)*(L3402)+(1-F3402)*(1-L3402)</f>
        <v>0.731531588365042</v>
      </c>
      <c r="N3402" s="31" t="n">
        <f aca="false">IF(B3402=1,LN(M3402),0)</f>
        <v>0</v>
      </c>
      <c r="O3402" s="42" t="n">
        <f aca="false">K3402</f>
        <v>0.66076</v>
      </c>
      <c r="P3402" s="43" t="n">
        <f aca="false">1/(1+EXP($P$2+($P$3*O3402)))</f>
        <v>0.999767820482012</v>
      </c>
      <c r="Q3402" s="42" t="n">
        <f aca="false">(F3402)*(P3402)+(1-F3402)*(1-P3402)</f>
        <v>0.999767820482012</v>
      </c>
      <c r="R3402" s="42" t="n">
        <f aca="false">IF(B3402&lt;&gt;1,LN(Q3402),0)</f>
        <v>-0.000232206475825557</v>
      </c>
    </row>
    <row r="3403" customFormat="false" ht="13" hidden="false" customHeight="false" outlineLevel="0" collapsed="false">
      <c r="A3403" s="18" t="n">
        <v>3394</v>
      </c>
      <c r="B3403" s="41" t="n">
        <v>0</v>
      </c>
      <c r="C3403" s="18" t="n">
        <v>20</v>
      </c>
      <c r="D3403" s="19" t="n">
        <v>19161</v>
      </c>
      <c r="E3403" s="19" t="n">
        <v>383215</v>
      </c>
      <c r="F3403" s="18" t="n">
        <v>1</v>
      </c>
      <c r="G3403" s="20" t="n">
        <f aca="false">($E$2-D3403)/$E$2</f>
        <v>0.23356</v>
      </c>
      <c r="H3403" s="19" t="n">
        <f aca="false">D3403-$E$3</f>
        <v>4161</v>
      </c>
      <c r="I3403" s="18" t="n">
        <f aca="false">F3403*C3403</f>
        <v>20</v>
      </c>
      <c r="J3403" s="19" t="n">
        <f aca="false">H3403*I3403</f>
        <v>83220</v>
      </c>
      <c r="K3403" s="29" t="n">
        <f aca="false">D3403/$E$2</f>
        <v>0.76644</v>
      </c>
      <c r="L3403" s="30" t="n">
        <f aca="false">1/(1+EXP($L$2+($L$3*K3403)))</f>
        <v>0.247615382986448</v>
      </c>
      <c r="M3403" s="31" t="n">
        <f aca="false">(F3403)*(L3403)+(1-F3403)*(1-L3403)</f>
        <v>0.247615382986448</v>
      </c>
      <c r="N3403" s="31" t="n">
        <f aca="false">IF(B3403=1,LN(M3403),0)</f>
        <v>0</v>
      </c>
      <c r="O3403" s="42" t="n">
        <f aca="false">K3403</f>
        <v>0.76644</v>
      </c>
      <c r="P3403" s="43" t="n">
        <f aca="false">1/(1+EXP($P$2+($P$3*O3403)))</f>
        <v>0.996136836662191</v>
      </c>
      <c r="Q3403" s="42" t="n">
        <f aca="false">(F3403)*(P3403)+(1-F3403)*(1-P3403)</f>
        <v>0.996136836662191</v>
      </c>
      <c r="R3403" s="42" t="n">
        <f aca="false">IF(B3403&lt;&gt;1,LN(Q3403),0)</f>
        <v>-0.00387064462714028</v>
      </c>
    </row>
    <row r="3404" customFormat="false" ht="13" hidden="false" customHeight="false" outlineLevel="0" collapsed="false">
      <c r="A3404" s="18" t="n">
        <v>3395</v>
      </c>
      <c r="B3404" s="41" t="n">
        <v>0</v>
      </c>
      <c r="C3404" s="18" t="n">
        <v>13</v>
      </c>
      <c r="D3404" s="19" t="n">
        <v>17436</v>
      </c>
      <c r="E3404" s="19" t="n">
        <v>226672</v>
      </c>
      <c r="F3404" s="18" t="n">
        <v>1</v>
      </c>
      <c r="G3404" s="20" t="n">
        <f aca="false">($E$2-D3404)/$E$2</f>
        <v>0.30256</v>
      </c>
      <c r="H3404" s="19" t="n">
        <f aca="false">D3404-$E$3</f>
        <v>2436</v>
      </c>
      <c r="I3404" s="18" t="n">
        <f aca="false">F3404*C3404</f>
        <v>13</v>
      </c>
      <c r="J3404" s="19" t="n">
        <f aca="false">H3404*I3404</f>
        <v>31668</v>
      </c>
      <c r="K3404" s="29" t="n">
        <f aca="false">D3404/$E$2</f>
        <v>0.69744</v>
      </c>
      <c r="L3404" s="30" t="n">
        <f aca="false">1/(1+EXP($L$2+($L$3*K3404)))</f>
        <v>0.566784856341464</v>
      </c>
      <c r="M3404" s="31" t="n">
        <f aca="false">(F3404)*(L3404)+(1-F3404)*(1-L3404)</f>
        <v>0.566784856341464</v>
      </c>
      <c r="N3404" s="31" t="n">
        <f aca="false">IF(B3404=1,LN(M3404),0)</f>
        <v>0</v>
      </c>
      <c r="O3404" s="42" t="n">
        <f aca="false">K3404</f>
        <v>0.69744</v>
      </c>
      <c r="P3404" s="43" t="n">
        <f aca="false">1/(1+EXP($P$2+($P$3*O3404)))</f>
        <v>0.99938335087962</v>
      </c>
      <c r="Q3404" s="42" t="n">
        <f aca="false">(F3404)*(P3404)+(1-F3404)*(1-P3404)</f>
        <v>0.99938335087962</v>
      </c>
      <c r="R3404" s="42" t="n">
        <f aca="false">IF(B3404&lt;&gt;1,LN(Q3404),0)</f>
        <v>-0.00061683932664649</v>
      </c>
    </row>
    <row r="3405" customFormat="false" ht="13" hidden="false" customHeight="false" outlineLevel="0" collapsed="false">
      <c r="A3405" s="18" t="n">
        <v>3396</v>
      </c>
      <c r="B3405" s="41" t="n">
        <v>0</v>
      </c>
      <c r="C3405" s="18" t="n">
        <v>18</v>
      </c>
      <c r="D3405" s="19" t="n">
        <v>20599</v>
      </c>
      <c r="E3405" s="19" t="n">
        <v>370788</v>
      </c>
      <c r="F3405" s="18" t="n">
        <v>1</v>
      </c>
      <c r="G3405" s="20" t="n">
        <f aca="false">($E$2-D3405)/$E$2</f>
        <v>0.17604</v>
      </c>
      <c r="H3405" s="19" t="n">
        <f aca="false">D3405-$E$3</f>
        <v>5599</v>
      </c>
      <c r="I3405" s="18" t="n">
        <f aca="false">F3405*C3405</f>
        <v>18</v>
      </c>
      <c r="J3405" s="19" t="n">
        <f aca="false">H3405*I3405</f>
        <v>100782</v>
      </c>
      <c r="K3405" s="29" t="n">
        <f aca="false">D3405/$E$2</f>
        <v>0.82396</v>
      </c>
      <c r="L3405" s="30" t="n">
        <f aca="false">1/(1+EXP($L$2+($L$3*K3405)))</f>
        <v>0.0943306656590904</v>
      </c>
      <c r="M3405" s="31" t="n">
        <f aca="false">(F3405)*(L3405)+(1-F3405)*(1-L3405)</f>
        <v>0.0943306656590904</v>
      </c>
      <c r="N3405" s="31" t="n">
        <f aca="false">IF(B3405=1,LN(M3405),0)</f>
        <v>0</v>
      </c>
      <c r="O3405" s="42" t="n">
        <f aca="false">K3405</f>
        <v>0.82396</v>
      </c>
      <c r="P3405" s="43" t="n">
        <f aca="false">1/(1+EXP($P$2+($P$3*O3405)))</f>
        <v>0.98236428446189</v>
      </c>
      <c r="Q3405" s="42" t="n">
        <f aca="false">(F3405)*(P3405)+(1-F3405)*(1-P3405)</f>
        <v>0.98236428446189</v>
      </c>
      <c r="R3405" s="42" t="n">
        <f aca="false">IF(B3405&lt;&gt;1,LN(Q3405),0)</f>
        <v>-0.0177930776431597</v>
      </c>
    </row>
    <row r="3406" customFormat="false" ht="13" hidden="false" customHeight="false" outlineLevel="0" collapsed="false">
      <c r="A3406" s="18" t="n">
        <v>3397</v>
      </c>
      <c r="B3406" s="41" t="n">
        <v>0</v>
      </c>
      <c r="C3406" s="18" t="n">
        <v>22</v>
      </c>
      <c r="D3406" s="19" t="n">
        <v>21328</v>
      </c>
      <c r="E3406" s="19" t="n">
        <v>469220</v>
      </c>
      <c r="F3406" s="18" t="n">
        <v>1</v>
      </c>
      <c r="G3406" s="20" t="n">
        <f aca="false">($E$2-D3406)/$E$2</f>
        <v>0.14688</v>
      </c>
      <c r="H3406" s="19" t="n">
        <f aca="false">D3406-$E$3</f>
        <v>6328</v>
      </c>
      <c r="I3406" s="18" t="n">
        <f aca="false">F3406*C3406</f>
        <v>22</v>
      </c>
      <c r="J3406" s="19" t="n">
        <f aca="false">H3406*I3406</f>
        <v>139216</v>
      </c>
      <c r="K3406" s="29" t="n">
        <f aca="false">D3406/$E$2</f>
        <v>0.85312</v>
      </c>
      <c r="L3406" s="30" t="n">
        <f aca="false">1/(1+EXP($L$2+($L$3*K3406)))</f>
        <v>0.0549342707127343</v>
      </c>
      <c r="M3406" s="31" t="n">
        <f aca="false">(F3406)*(L3406)+(1-F3406)*(1-L3406)</f>
        <v>0.0549342707127343</v>
      </c>
      <c r="N3406" s="31" t="n">
        <f aca="false">IF(B3406=1,LN(M3406),0)</f>
        <v>0</v>
      </c>
      <c r="O3406" s="42" t="n">
        <f aca="false">K3406</f>
        <v>0.85312</v>
      </c>
      <c r="P3406" s="43" t="n">
        <f aca="false">1/(1+EXP($P$2+($P$3*O3406)))</f>
        <v>0.962427949028046</v>
      </c>
      <c r="Q3406" s="42" t="n">
        <f aca="false">(F3406)*(P3406)+(1-F3406)*(1-P3406)</f>
        <v>0.962427949028046</v>
      </c>
      <c r="R3406" s="42" t="n">
        <f aca="false">IF(B3406&lt;&gt;1,LN(Q3406),0)</f>
        <v>-0.0382960737748882</v>
      </c>
    </row>
    <row r="3407" customFormat="false" ht="13" hidden="false" customHeight="false" outlineLevel="0" collapsed="false">
      <c r="A3407" s="18" t="n">
        <v>3398</v>
      </c>
      <c r="B3407" s="41" t="n">
        <v>0</v>
      </c>
      <c r="C3407" s="18" t="n">
        <v>14</v>
      </c>
      <c r="D3407" s="19" t="n">
        <v>16769</v>
      </c>
      <c r="E3407" s="19" t="n">
        <v>234765</v>
      </c>
      <c r="F3407" s="18" t="n">
        <v>1</v>
      </c>
      <c r="G3407" s="20" t="n">
        <f aca="false">($E$2-D3407)/$E$2</f>
        <v>0.32924</v>
      </c>
      <c r="H3407" s="19" t="n">
        <f aca="false">D3407-$E$3</f>
        <v>1769</v>
      </c>
      <c r="I3407" s="18" t="n">
        <f aca="false">F3407*C3407</f>
        <v>14</v>
      </c>
      <c r="J3407" s="19" t="n">
        <f aca="false">H3407*I3407</f>
        <v>24766</v>
      </c>
      <c r="K3407" s="29" t="n">
        <f aca="false">D3407/$E$2</f>
        <v>0.67076</v>
      </c>
      <c r="L3407" s="30" t="n">
        <f aca="false">1/(1+EXP($L$2+($L$3*K3407)))</f>
        <v>0.690485554515151</v>
      </c>
      <c r="M3407" s="31" t="n">
        <f aca="false">(F3407)*(L3407)+(1-F3407)*(1-L3407)</f>
        <v>0.690485554515151</v>
      </c>
      <c r="N3407" s="31" t="n">
        <f aca="false">IF(B3407=1,LN(M3407),0)</f>
        <v>0</v>
      </c>
      <c r="O3407" s="42" t="n">
        <f aca="false">K3407</f>
        <v>0.67076</v>
      </c>
      <c r="P3407" s="43" t="n">
        <f aca="false">1/(1+EXP($P$2+($P$3*O3407)))</f>
        <v>0.999696965974191</v>
      </c>
      <c r="Q3407" s="42" t="n">
        <f aca="false">(F3407)*(P3407)+(1-F3407)*(1-P3407)</f>
        <v>0.999696965974191</v>
      </c>
      <c r="R3407" s="42" t="n">
        <f aca="false">IF(B3407&lt;&gt;1,LN(Q3407),0)</f>
        <v>-0.00030307994989712</v>
      </c>
    </row>
    <row r="3408" customFormat="false" ht="13" hidden="false" customHeight="false" outlineLevel="0" collapsed="false">
      <c r="A3408" s="18" t="n">
        <v>3399</v>
      </c>
      <c r="B3408" s="41" t="n">
        <v>0</v>
      </c>
      <c r="C3408" s="18" t="n">
        <v>15</v>
      </c>
      <c r="D3408" s="19" t="n">
        <v>16020</v>
      </c>
      <c r="E3408" s="19" t="n">
        <v>240297</v>
      </c>
      <c r="F3408" s="18" t="n">
        <v>1</v>
      </c>
      <c r="G3408" s="20" t="n">
        <f aca="false">($E$2-D3408)/$E$2</f>
        <v>0.3592</v>
      </c>
      <c r="H3408" s="19" t="n">
        <f aca="false">D3408-$E$3</f>
        <v>1020</v>
      </c>
      <c r="I3408" s="18" t="n">
        <f aca="false">F3408*C3408</f>
        <v>15</v>
      </c>
      <c r="J3408" s="19" t="n">
        <f aca="false">H3408*I3408</f>
        <v>15300</v>
      </c>
      <c r="K3408" s="29" t="n">
        <f aca="false">D3408/$E$2</f>
        <v>0.6408</v>
      </c>
      <c r="L3408" s="30" t="n">
        <f aca="false">1/(1+EXP($L$2+($L$3*K3408)))</f>
        <v>0.802444127491104</v>
      </c>
      <c r="M3408" s="31" t="n">
        <f aca="false">(F3408)*(L3408)+(1-F3408)*(1-L3408)</f>
        <v>0.802444127491104</v>
      </c>
      <c r="N3408" s="31" t="n">
        <f aca="false">IF(B3408=1,LN(M3408),0)</f>
        <v>0</v>
      </c>
      <c r="O3408" s="42" t="n">
        <f aca="false">K3408</f>
        <v>0.6408</v>
      </c>
      <c r="P3408" s="43" t="n">
        <f aca="false">1/(1+EXP($P$2+($P$3*O3408)))</f>
        <v>0.999863563130486</v>
      </c>
      <c r="Q3408" s="42" t="n">
        <f aca="false">(F3408)*(P3408)+(1-F3408)*(1-P3408)</f>
        <v>0.999863563130486</v>
      </c>
      <c r="R3408" s="42" t="n">
        <f aca="false">IF(B3408&lt;&gt;1,LN(Q3408),0)</f>
        <v>-0.000136446177870394</v>
      </c>
    </row>
    <row r="3409" customFormat="false" ht="13" hidden="false" customHeight="false" outlineLevel="0" collapsed="false">
      <c r="A3409" s="18" t="n">
        <v>3400</v>
      </c>
      <c r="B3409" s="41" t="n">
        <v>0</v>
      </c>
      <c r="C3409" s="18" t="n">
        <v>27</v>
      </c>
      <c r="D3409" s="19" t="n">
        <v>19097</v>
      </c>
      <c r="E3409" s="19" t="n">
        <v>515631</v>
      </c>
      <c r="F3409" s="18" t="n">
        <v>1</v>
      </c>
      <c r="G3409" s="20" t="n">
        <f aca="false">($E$2-D3409)/$E$2</f>
        <v>0.23612</v>
      </c>
      <c r="H3409" s="19" t="n">
        <f aca="false">D3409-$E$3</f>
        <v>4097</v>
      </c>
      <c r="I3409" s="18" t="n">
        <f aca="false">F3409*C3409</f>
        <v>27</v>
      </c>
      <c r="J3409" s="19" t="n">
        <f aca="false">H3409*I3409</f>
        <v>110619</v>
      </c>
      <c r="K3409" s="29" t="n">
        <f aca="false">D3409/$E$2</f>
        <v>0.76388</v>
      </c>
      <c r="L3409" s="30" t="n">
        <f aca="false">1/(1+EXP($L$2+($L$3*K3409)))</f>
        <v>0.257277605178959</v>
      </c>
      <c r="M3409" s="31" t="n">
        <f aca="false">(F3409)*(L3409)+(1-F3409)*(1-L3409)</f>
        <v>0.257277605178959</v>
      </c>
      <c r="N3409" s="31" t="n">
        <f aca="false">IF(B3409=1,LN(M3409),0)</f>
        <v>0</v>
      </c>
      <c r="O3409" s="42" t="n">
        <f aca="false">K3409</f>
        <v>0.76388</v>
      </c>
      <c r="P3409" s="43" t="n">
        <f aca="false">1/(1+EXP($P$2+($P$3*O3409)))</f>
        <v>0.996390600653885</v>
      </c>
      <c r="Q3409" s="42" t="n">
        <f aca="false">(F3409)*(P3409)+(1-F3409)*(1-P3409)</f>
        <v>0.996390600653885</v>
      </c>
      <c r="R3409" s="42" t="n">
        <f aca="false">IF(B3409&lt;&gt;1,LN(Q3409),0)</f>
        <v>-0.00361592894462208</v>
      </c>
    </row>
    <row r="3410" customFormat="false" ht="13" hidden="false" customHeight="false" outlineLevel="0" collapsed="false">
      <c r="A3410" s="18" t="n">
        <v>3401</v>
      </c>
      <c r="B3410" s="41" t="n">
        <v>0</v>
      </c>
      <c r="C3410" s="18" t="n">
        <v>20</v>
      </c>
      <c r="D3410" s="19" t="n">
        <v>20016</v>
      </c>
      <c r="E3410" s="19" t="n">
        <v>400326</v>
      </c>
      <c r="F3410" s="18" t="n">
        <v>1</v>
      </c>
      <c r="G3410" s="20" t="n">
        <f aca="false">($E$2-D3410)/$E$2</f>
        <v>0.19936</v>
      </c>
      <c r="H3410" s="19" t="n">
        <f aca="false">D3410-$E$3</f>
        <v>5016</v>
      </c>
      <c r="I3410" s="18" t="n">
        <f aca="false">F3410*C3410</f>
        <v>20</v>
      </c>
      <c r="J3410" s="19" t="n">
        <f aca="false">H3410*I3410</f>
        <v>100320</v>
      </c>
      <c r="K3410" s="29" t="n">
        <f aca="false">D3410/$E$2</f>
        <v>0.80064</v>
      </c>
      <c r="L3410" s="30" t="n">
        <f aca="false">1/(1+EXP($L$2+($L$3*K3410)))</f>
        <v>0.142408446325202</v>
      </c>
      <c r="M3410" s="31" t="n">
        <f aca="false">(F3410)*(L3410)+(1-F3410)*(1-L3410)</f>
        <v>0.142408446325202</v>
      </c>
      <c r="N3410" s="31" t="n">
        <f aca="false">IF(B3410=1,LN(M3410),0)</f>
        <v>0</v>
      </c>
      <c r="O3410" s="42" t="n">
        <f aca="false">K3410</f>
        <v>0.80064</v>
      </c>
      <c r="P3410" s="43" t="n">
        <f aca="false">1/(1+EXP($P$2+($P$3*O3410)))</f>
        <v>0.990446921184673</v>
      </c>
      <c r="Q3410" s="42" t="n">
        <f aca="false">(F3410)*(P3410)+(1-F3410)*(1-P3410)</f>
        <v>0.990446921184673</v>
      </c>
      <c r="R3410" s="42" t="n">
        <f aca="false">IF(B3410&lt;&gt;1,LN(Q3410),0)</f>
        <v>-0.00959900217979462</v>
      </c>
    </row>
    <row r="3411" customFormat="false" ht="13" hidden="false" customHeight="false" outlineLevel="0" collapsed="false">
      <c r="A3411" s="18" t="n">
        <v>3402</v>
      </c>
      <c r="B3411" s="41" t="n">
        <v>0</v>
      </c>
      <c r="C3411" s="18" t="n">
        <v>11</v>
      </c>
      <c r="D3411" s="19" t="n">
        <v>19603</v>
      </c>
      <c r="E3411" s="19" t="n">
        <v>215636</v>
      </c>
      <c r="F3411" s="18" t="n">
        <v>1</v>
      </c>
      <c r="G3411" s="20" t="n">
        <f aca="false">($E$2-D3411)/$E$2</f>
        <v>0.21588</v>
      </c>
      <c r="H3411" s="19" t="n">
        <f aca="false">D3411-$E$3</f>
        <v>4603</v>
      </c>
      <c r="I3411" s="18" t="n">
        <f aca="false">F3411*C3411</f>
        <v>11</v>
      </c>
      <c r="J3411" s="19" t="n">
        <f aca="false">H3411*I3411</f>
        <v>50633</v>
      </c>
      <c r="K3411" s="29" t="n">
        <f aca="false">D3411/$E$2</f>
        <v>0.78412</v>
      </c>
      <c r="L3411" s="30" t="n">
        <f aca="false">1/(1+EXP($L$2+($L$3*K3411)))</f>
        <v>0.187703659489464</v>
      </c>
      <c r="M3411" s="31" t="n">
        <f aca="false">(F3411)*(L3411)+(1-F3411)*(1-L3411)</f>
        <v>0.187703659489464</v>
      </c>
      <c r="N3411" s="31" t="n">
        <f aca="false">IF(B3411=1,LN(M3411),0)</f>
        <v>0</v>
      </c>
      <c r="O3411" s="42" t="n">
        <f aca="false">K3411</f>
        <v>0.78412</v>
      </c>
      <c r="P3411" s="43" t="n">
        <f aca="false">1/(1+EXP($P$2+($P$3*O3411)))</f>
        <v>0.993827097094617</v>
      </c>
      <c r="Q3411" s="42" t="n">
        <f aca="false">(F3411)*(P3411)+(1-F3411)*(1-P3411)</f>
        <v>0.993827097094617</v>
      </c>
      <c r="R3411" s="42" t="n">
        <f aca="false">IF(B3411&lt;&gt;1,LN(Q3411),0)</f>
        <v>-0.00619203404091749</v>
      </c>
    </row>
    <row r="3412" customFormat="false" ht="13" hidden="false" customHeight="false" outlineLevel="0" collapsed="false">
      <c r="A3412" s="18" t="n">
        <v>3403</v>
      </c>
      <c r="B3412" s="41" t="n">
        <v>0</v>
      </c>
      <c r="C3412" s="18" t="n">
        <v>10</v>
      </c>
      <c r="D3412" s="19" t="n">
        <v>22411</v>
      </c>
      <c r="E3412" s="19" t="n">
        <v>224114</v>
      </c>
      <c r="F3412" s="18" t="n">
        <v>1</v>
      </c>
      <c r="G3412" s="20" t="n">
        <f aca="false">($E$2-D3412)/$E$2</f>
        <v>0.10356</v>
      </c>
      <c r="H3412" s="19" t="n">
        <f aca="false">D3412-$E$3</f>
        <v>7411</v>
      </c>
      <c r="I3412" s="18" t="n">
        <f aca="false">F3412*C3412</f>
        <v>10</v>
      </c>
      <c r="J3412" s="19" t="n">
        <f aca="false">H3412*I3412</f>
        <v>74110</v>
      </c>
      <c r="K3412" s="29" t="n">
        <f aca="false">D3412/$E$2</f>
        <v>0.89644</v>
      </c>
      <c r="L3412" s="30" t="n">
        <f aca="false">1/(1+EXP($L$2+($L$3*K3412)))</f>
        <v>0.0238556333195777</v>
      </c>
      <c r="M3412" s="31" t="n">
        <f aca="false">(F3412)*(L3412)+(1-F3412)*(1-L3412)</f>
        <v>0.0238556333195777</v>
      </c>
      <c r="N3412" s="31" t="n">
        <f aca="false">IF(B3412=1,LN(M3412),0)</f>
        <v>0</v>
      </c>
      <c r="O3412" s="42" t="n">
        <f aca="false">K3412</f>
        <v>0.89644</v>
      </c>
      <c r="P3412" s="43" t="n">
        <f aca="false">1/(1+EXP($P$2+($P$3*O3412)))</f>
        <v>0.889842351939119</v>
      </c>
      <c r="Q3412" s="42" t="n">
        <f aca="false">(F3412)*(P3412)+(1-F3412)*(1-P3412)</f>
        <v>0.889842351939119</v>
      </c>
      <c r="R3412" s="42" t="n">
        <f aca="false">IF(B3412&lt;&gt;1,LN(Q3412),0)</f>
        <v>-0.116710964598468</v>
      </c>
    </row>
    <row r="3413" customFormat="false" ht="13" hidden="false" customHeight="false" outlineLevel="0" collapsed="false">
      <c r="A3413" s="18" t="n">
        <v>3404</v>
      </c>
      <c r="B3413" s="41" t="n">
        <v>0</v>
      </c>
      <c r="C3413" s="18" t="n">
        <v>10</v>
      </c>
      <c r="D3413" s="19" t="n">
        <v>15942</v>
      </c>
      <c r="E3413" s="19" t="n">
        <v>159416</v>
      </c>
      <c r="F3413" s="18" t="n">
        <v>1</v>
      </c>
      <c r="G3413" s="20" t="n">
        <f aca="false">($E$2-D3413)/$E$2</f>
        <v>0.36232</v>
      </c>
      <c r="H3413" s="19" t="n">
        <f aca="false">D3413-$E$3</f>
        <v>942</v>
      </c>
      <c r="I3413" s="18" t="n">
        <f aca="false">F3413*C3413</f>
        <v>10</v>
      </c>
      <c r="J3413" s="19" t="n">
        <f aca="false">H3413*I3413</f>
        <v>9420</v>
      </c>
      <c r="K3413" s="29" t="n">
        <f aca="false">D3413/$E$2</f>
        <v>0.63768</v>
      </c>
      <c r="L3413" s="30" t="n">
        <f aca="false">1/(1+EXP($L$2+($L$3*K3413)))</f>
        <v>0.812150726980156</v>
      </c>
      <c r="M3413" s="31" t="n">
        <f aca="false">(F3413)*(L3413)+(1-F3413)*(1-L3413)</f>
        <v>0.812150726980156</v>
      </c>
      <c r="N3413" s="31" t="n">
        <f aca="false">IF(B3413=1,LN(M3413),0)</f>
        <v>0</v>
      </c>
      <c r="O3413" s="42" t="n">
        <f aca="false">K3413</f>
        <v>0.63768</v>
      </c>
      <c r="P3413" s="43" t="n">
        <f aca="false">1/(1+EXP($P$2+($P$3*O3413)))</f>
        <v>0.999874443670288</v>
      </c>
      <c r="Q3413" s="42" t="n">
        <f aca="false">(F3413)*(P3413)+(1-F3413)*(1-P3413)</f>
        <v>0.999874443670288</v>
      </c>
      <c r="R3413" s="42" t="n">
        <f aca="false">IF(B3413&lt;&gt;1,LN(Q3413),0)</f>
        <v>-0.000125564212567807</v>
      </c>
    </row>
    <row r="3414" customFormat="false" ht="13" hidden="false" customHeight="false" outlineLevel="0" collapsed="false">
      <c r="A3414" s="18" t="n">
        <v>3405</v>
      </c>
      <c r="B3414" s="41" t="n">
        <v>0</v>
      </c>
      <c r="C3414" s="18" t="n">
        <v>19</v>
      </c>
      <c r="D3414" s="19" t="n">
        <v>15981</v>
      </c>
      <c r="E3414" s="19" t="n">
        <v>303634</v>
      </c>
      <c r="F3414" s="18" t="n">
        <v>1</v>
      </c>
      <c r="G3414" s="20" t="n">
        <f aca="false">($E$2-D3414)/$E$2</f>
        <v>0.36076</v>
      </c>
      <c r="H3414" s="19" t="n">
        <f aca="false">D3414-$E$3</f>
        <v>981</v>
      </c>
      <c r="I3414" s="18" t="n">
        <f aca="false">F3414*C3414</f>
        <v>19</v>
      </c>
      <c r="J3414" s="19" t="n">
        <f aca="false">H3414*I3414</f>
        <v>18639</v>
      </c>
      <c r="K3414" s="29" t="n">
        <f aca="false">D3414/$E$2</f>
        <v>0.63924</v>
      </c>
      <c r="L3414" s="30" t="n">
        <f aca="false">1/(1+EXP($L$2+($L$3*K3414)))</f>
        <v>0.807343966312632</v>
      </c>
      <c r="M3414" s="31" t="n">
        <f aca="false">(F3414)*(L3414)+(1-F3414)*(1-L3414)</f>
        <v>0.807343966312632</v>
      </c>
      <c r="N3414" s="31" t="n">
        <f aca="false">IF(B3414=1,LN(M3414),0)</f>
        <v>0</v>
      </c>
      <c r="O3414" s="42" t="n">
        <f aca="false">K3414</f>
        <v>0.63924</v>
      </c>
      <c r="P3414" s="43" t="n">
        <f aca="false">1/(1+EXP($P$2+($P$3*O3414)))</f>
        <v>0.999869116401157</v>
      </c>
      <c r="Q3414" s="42" t="n">
        <f aca="false">(F3414)*(P3414)+(1-F3414)*(1-P3414)</f>
        <v>0.999869116401157</v>
      </c>
      <c r="R3414" s="42" t="n">
        <f aca="false">IF(B3414&lt;&gt;1,LN(Q3414),0)</f>
        <v>-0.000130892164848943</v>
      </c>
    </row>
    <row r="3415" customFormat="false" ht="13" hidden="false" customHeight="false" outlineLevel="0" collapsed="false">
      <c r="A3415" s="18" t="n">
        <v>3406</v>
      </c>
      <c r="B3415" s="41" t="n">
        <v>0</v>
      </c>
      <c r="C3415" s="18" t="n">
        <v>13</v>
      </c>
      <c r="D3415" s="19" t="n">
        <v>20571</v>
      </c>
      <c r="E3415" s="19" t="n">
        <v>267424</v>
      </c>
      <c r="F3415" s="18" t="n">
        <v>1</v>
      </c>
      <c r="G3415" s="20" t="n">
        <f aca="false">($E$2-D3415)/$E$2</f>
        <v>0.17716</v>
      </c>
      <c r="H3415" s="19" t="n">
        <f aca="false">D3415-$E$3</f>
        <v>5571</v>
      </c>
      <c r="I3415" s="18" t="n">
        <f aca="false">F3415*C3415</f>
        <v>13</v>
      </c>
      <c r="J3415" s="19" t="n">
        <f aca="false">H3415*I3415</f>
        <v>72423</v>
      </c>
      <c r="K3415" s="29" t="n">
        <f aca="false">D3415/$E$2</f>
        <v>0.82284</v>
      </c>
      <c r="L3415" s="30" t="n">
        <f aca="false">1/(1+EXP($L$2+($L$3*K3415)))</f>
        <v>0.096261983080371</v>
      </c>
      <c r="M3415" s="31" t="n">
        <f aca="false">(F3415)*(L3415)+(1-F3415)*(1-L3415)</f>
        <v>0.096261983080371</v>
      </c>
      <c r="N3415" s="31" t="n">
        <f aca="false">IF(B3415=1,LN(M3415),0)</f>
        <v>0</v>
      </c>
      <c r="O3415" s="42" t="n">
        <f aca="false">K3415</f>
        <v>0.82284</v>
      </c>
      <c r="P3415" s="43" t="n">
        <f aca="false">1/(1+EXP($P$2+($P$3*O3415)))</f>
        <v>0.982873836383205</v>
      </c>
      <c r="Q3415" s="42" t="n">
        <f aca="false">(F3415)*(P3415)+(1-F3415)*(1-P3415)</f>
        <v>0.982873836383205</v>
      </c>
      <c r="R3415" s="42" t="n">
        <f aca="false">IF(B3415&lt;&gt;1,LN(Q3415),0)</f>
        <v>-0.017274512562085</v>
      </c>
    </row>
    <row r="3416" customFormat="false" ht="13" hidden="false" customHeight="false" outlineLevel="0" collapsed="false">
      <c r="A3416" s="18" t="n">
        <v>3407</v>
      </c>
      <c r="B3416" s="41" t="n">
        <v>0</v>
      </c>
      <c r="C3416" s="18" t="n">
        <v>31</v>
      </c>
      <c r="D3416" s="19" t="n">
        <v>17115</v>
      </c>
      <c r="E3416" s="19" t="n">
        <v>530570</v>
      </c>
      <c r="F3416" s="18" t="n">
        <v>1</v>
      </c>
      <c r="G3416" s="20" t="n">
        <f aca="false">($E$2-D3416)/$E$2</f>
        <v>0.3154</v>
      </c>
      <c r="H3416" s="19" t="n">
        <f aca="false">D3416-$E$3</f>
        <v>2115</v>
      </c>
      <c r="I3416" s="18" t="n">
        <f aca="false">F3416*C3416</f>
        <v>31</v>
      </c>
      <c r="J3416" s="19" t="n">
        <f aca="false">H3416*I3416</f>
        <v>65565</v>
      </c>
      <c r="K3416" s="29" t="n">
        <f aca="false">D3416/$E$2</f>
        <v>0.6846</v>
      </c>
      <c r="L3416" s="30" t="n">
        <f aca="false">1/(1+EXP($L$2+($L$3*K3416)))</f>
        <v>0.628448583589381</v>
      </c>
      <c r="M3416" s="31" t="n">
        <f aca="false">(F3416)*(L3416)+(1-F3416)*(1-L3416)</f>
        <v>0.628448583589381</v>
      </c>
      <c r="N3416" s="31" t="n">
        <f aca="false">IF(B3416=1,LN(M3416),0)</f>
        <v>0</v>
      </c>
      <c r="O3416" s="42" t="n">
        <f aca="false">K3416</f>
        <v>0.6846</v>
      </c>
      <c r="P3416" s="43" t="n">
        <f aca="false">1/(1+EXP($P$2+($P$3*O3416)))</f>
        <v>0.99956191424929</v>
      </c>
      <c r="Q3416" s="42" t="n">
        <f aca="false">(F3416)*(P3416)+(1-F3416)*(1-P3416)</f>
        <v>0.99956191424929</v>
      </c>
      <c r="R3416" s="42" t="n">
        <f aca="false">IF(B3416&lt;&gt;1,LN(Q3416),0)</f>
        <v>-0.000438181738307848</v>
      </c>
    </row>
    <row r="3417" customFormat="false" ht="13" hidden="false" customHeight="false" outlineLevel="0" collapsed="false">
      <c r="A3417" s="18" t="n">
        <v>3408</v>
      </c>
      <c r="B3417" s="41" t="n">
        <v>0</v>
      </c>
      <c r="C3417" s="18" t="n">
        <v>11</v>
      </c>
      <c r="D3417" s="19" t="n">
        <v>21083</v>
      </c>
      <c r="E3417" s="19" t="n">
        <v>231914</v>
      </c>
      <c r="F3417" s="18" t="n">
        <v>1</v>
      </c>
      <c r="G3417" s="20" t="n">
        <f aca="false">($E$2-D3417)/$E$2</f>
        <v>0.15668</v>
      </c>
      <c r="H3417" s="19" t="n">
        <f aca="false">D3417-$E$3</f>
        <v>6083</v>
      </c>
      <c r="I3417" s="18" t="n">
        <f aca="false">F3417*C3417</f>
        <v>11</v>
      </c>
      <c r="J3417" s="19" t="n">
        <f aca="false">H3417*I3417</f>
        <v>66913</v>
      </c>
      <c r="K3417" s="29" t="n">
        <f aca="false">D3417/$E$2</f>
        <v>0.84332</v>
      </c>
      <c r="L3417" s="30" t="n">
        <f aca="false">1/(1+EXP($L$2+($L$3*K3417)))</f>
        <v>0.0660444670810625</v>
      </c>
      <c r="M3417" s="31" t="n">
        <f aca="false">(F3417)*(L3417)+(1-F3417)*(1-L3417)</f>
        <v>0.0660444670810625</v>
      </c>
      <c r="N3417" s="31" t="n">
        <f aca="false">IF(B3417=1,LN(M3417),0)</f>
        <v>0</v>
      </c>
      <c r="O3417" s="42" t="n">
        <f aca="false">K3417</f>
        <v>0.84332</v>
      </c>
      <c r="P3417" s="43" t="n">
        <f aca="false">1/(1+EXP($P$2+($P$3*O3417)))</f>
        <v>0.970809183194813</v>
      </c>
      <c r="Q3417" s="42" t="n">
        <f aca="false">(F3417)*(P3417)+(1-F3417)*(1-P3417)</f>
        <v>0.970809183194813</v>
      </c>
      <c r="R3417" s="42" t="n">
        <f aca="false">IF(B3417&lt;&gt;1,LN(Q3417),0)</f>
        <v>-0.0296253457648579</v>
      </c>
    </row>
    <row r="3418" customFormat="false" ht="13" hidden="false" customHeight="false" outlineLevel="0" collapsed="false">
      <c r="A3418" s="18" t="n">
        <v>3409</v>
      </c>
      <c r="B3418" s="41" t="n">
        <v>0</v>
      </c>
      <c r="C3418" s="18" t="n">
        <v>11</v>
      </c>
      <c r="D3418" s="19" t="n">
        <v>17058</v>
      </c>
      <c r="E3418" s="19" t="n">
        <v>187641</v>
      </c>
      <c r="F3418" s="18" t="n">
        <v>1</v>
      </c>
      <c r="G3418" s="20" t="n">
        <f aca="false">($E$2-D3418)/$E$2</f>
        <v>0.31768</v>
      </c>
      <c r="H3418" s="19" t="n">
        <f aca="false">D3418-$E$3</f>
        <v>2058</v>
      </c>
      <c r="I3418" s="18" t="n">
        <f aca="false">F3418*C3418</f>
        <v>11</v>
      </c>
      <c r="J3418" s="19" t="n">
        <f aca="false">H3418*I3418</f>
        <v>22638</v>
      </c>
      <c r="K3418" s="29" t="n">
        <f aca="false">D3418/$E$2</f>
        <v>0.68232</v>
      </c>
      <c r="L3418" s="30" t="n">
        <f aca="false">1/(1+EXP($L$2+($L$3*K3418)))</f>
        <v>0.639033287874522</v>
      </c>
      <c r="M3418" s="31" t="n">
        <f aca="false">(F3418)*(L3418)+(1-F3418)*(1-L3418)</f>
        <v>0.639033287874522</v>
      </c>
      <c r="N3418" s="31" t="n">
        <f aca="false">IF(B3418=1,LN(M3418),0)</f>
        <v>0</v>
      </c>
      <c r="O3418" s="42" t="n">
        <f aca="false">K3418</f>
        <v>0.68232</v>
      </c>
      <c r="P3418" s="43" t="n">
        <f aca="false">1/(1+EXP($P$2+($P$3*O3418)))</f>
        <v>0.999587721075577</v>
      </c>
      <c r="Q3418" s="42" t="n">
        <f aca="false">(F3418)*(P3418)+(1-F3418)*(1-P3418)</f>
        <v>0.999587721075577</v>
      </c>
      <c r="R3418" s="42" t="n">
        <f aca="false">IF(B3418&lt;&gt;1,LN(Q3418),0)</f>
        <v>-0.000412363934745289</v>
      </c>
    </row>
    <row r="3419" customFormat="false" ht="13" hidden="false" customHeight="false" outlineLevel="0" collapsed="false">
      <c r="A3419" s="18" t="n">
        <v>3410</v>
      </c>
      <c r="B3419" s="41" t="n">
        <v>0</v>
      </c>
      <c r="C3419" s="18" t="n">
        <v>16</v>
      </c>
      <c r="D3419" s="19" t="n">
        <v>17781</v>
      </c>
      <c r="E3419" s="19" t="n">
        <v>284495</v>
      </c>
      <c r="F3419" s="18" t="n">
        <v>1</v>
      </c>
      <c r="G3419" s="20" t="n">
        <f aca="false">($E$2-D3419)/$E$2</f>
        <v>0.28876</v>
      </c>
      <c r="H3419" s="19" t="n">
        <f aca="false">D3419-$E$3</f>
        <v>2781</v>
      </c>
      <c r="I3419" s="18" t="n">
        <f aca="false">F3419*C3419</f>
        <v>16</v>
      </c>
      <c r="J3419" s="19" t="n">
        <f aca="false">H3419*I3419</f>
        <v>44496</v>
      </c>
      <c r="K3419" s="29" t="n">
        <f aca="false">D3419/$E$2</f>
        <v>0.71124</v>
      </c>
      <c r="L3419" s="30" t="n">
        <f aca="false">1/(1+EXP($L$2+($L$3*K3419)))</f>
        <v>0.498180522287776</v>
      </c>
      <c r="M3419" s="31" t="n">
        <f aca="false">(F3419)*(L3419)+(1-F3419)*(1-L3419)</f>
        <v>0.498180522287776</v>
      </c>
      <c r="N3419" s="31" t="n">
        <f aca="false">IF(B3419=1,LN(M3419),0)</f>
        <v>0</v>
      </c>
      <c r="O3419" s="42" t="n">
        <f aca="false">K3419</f>
        <v>0.71124</v>
      </c>
      <c r="P3419" s="43" t="n">
        <f aca="false">1/(1+EXP($P$2+($P$3*O3419)))</f>
        <v>0.999109604916744</v>
      </c>
      <c r="Q3419" s="42" t="n">
        <f aca="false">(F3419)*(P3419)+(1-F3419)*(1-P3419)</f>
        <v>0.999109604916744</v>
      </c>
      <c r="R3419" s="42" t="n">
        <f aca="false">IF(B3419&lt;&gt;1,LN(Q3419),0)</f>
        <v>-0.00089079172041842</v>
      </c>
    </row>
    <row r="3420" customFormat="false" ht="13" hidden="false" customHeight="false" outlineLevel="0" collapsed="false">
      <c r="A3420" s="18" t="n">
        <v>3411</v>
      </c>
      <c r="B3420" s="41" t="n">
        <v>0</v>
      </c>
      <c r="C3420" s="18" t="n">
        <v>17</v>
      </c>
      <c r="D3420" s="19" t="n">
        <v>18651</v>
      </c>
      <c r="E3420" s="19" t="n">
        <v>317063</v>
      </c>
      <c r="F3420" s="18" t="n">
        <v>1</v>
      </c>
      <c r="G3420" s="20" t="n">
        <f aca="false">($E$2-D3420)/$E$2</f>
        <v>0.25396</v>
      </c>
      <c r="H3420" s="19" t="n">
        <f aca="false">D3420-$E$3</f>
        <v>3651</v>
      </c>
      <c r="I3420" s="18" t="n">
        <f aca="false">F3420*C3420</f>
        <v>17</v>
      </c>
      <c r="J3420" s="19" t="n">
        <f aca="false">H3420*I3420</f>
        <v>62067</v>
      </c>
      <c r="K3420" s="29" t="n">
        <f aca="false">D3420/$E$2</f>
        <v>0.74604</v>
      </c>
      <c r="L3420" s="30" t="n">
        <f aca="false">1/(1+EXP($L$2+($L$3*K3420)))</f>
        <v>0.33107287630896</v>
      </c>
      <c r="M3420" s="31" t="n">
        <f aca="false">(F3420)*(L3420)+(1-F3420)*(1-L3420)</f>
        <v>0.33107287630896</v>
      </c>
      <c r="N3420" s="31" t="n">
        <f aca="false">IF(B3420=1,LN(M3420),0)</f>
        <v>0</v>
      </c>
      <c r="O3420" s="42" t="n">
        <f aca="false">K3420</f>
        <v>0.74604</v>
      </c>
      <c r="P3420" s="43" t="n">
        <f aca="false">1/(1+EXP($P$2+($P$3*O3420)))</f>
        <v>0.997752898976147</v>
      </c>
      <c r="Q3420" s="42" t="n">
        <f aca="false">(F3420)*(P3420)+(1-F3420)*(1-P3420)</f>
        <v>0.997752898976147</v>
      </c>
      <c r="R3420" s="42" t="n">
        <f aca="false">IF(B3420&lt;&gt;1,LN(Q3420),0)</f>
        <v>-0.00224962954396212</v>
      </c>
    </row>
    <row r="3421" customFormat="false" ht="13" hidden="false" customHeight="false" outlineLevel="0" collapsed="false">
      <c r="A3421" s="18" t="n">
        <v>3412</v>
      </c>
      <c r="B3421" s="41" t="n">
        <v>0</v>
      </c>
      <c r="C3421" s="18" t="n">
        <v>25</v>
      </c>
      <c r="D3421" s="19" t="n">
        <v>17816</v>
      </c>
      <c r="E3421" s="19" t="n">
        <v>445397</v>
      </c>
      <c r="F3421" s="18" t="n">
        <v>1</v>
      </c>
      <c r="G3421" s="20" t="n">
        <f aca="false">($E$2-D3421)/$E$2</f>
        <v>0.28736</v>
      </c>
      <c r="H3421" s="19" t="n">
        <f aca="false">D3421-$E$3</f>
        <v>2816</v>
      </c>
      <c r="I3421" s="18" t="n">
        <f aca="false">F3421*C3421</f>
        <v>25</v>
      </c>
      <c r="J3421" s="19" t="n">
        <f aca="false">H3421*I3421</f>
        <v>70400</v>
      </c>
      <c r="K3421" s="29" t="n">
        <f aca="false">D3421/$E$2</f>
        <v>0.71264</v>
      </c>
      <c r="L3421" s="30" t="n">
        <f aca="false">1/(1+EXP($L$2+($L$3*K3421)))</f>
        <v>0.49118083906615</v>
      </c>
      <c r="M3421" s="31" t="n">
        <f aca="false">(F3421)*(L3421)+(1-F3421)*(1-L3421)</f>
        <v>0.49118083906615</v>
      </c>
      <c r="N3421" s="31" t="n">
        <f aca="false">IF(B3421=1,LN(M3421),0)</f>
        <v>0</v>
      </c>
      <c r="O3421" s="42" t="n">
        <f aca="false">K3421</f>
        <v>0.71264</v>
      </c>
      <c r="P3421" s="43" t="n">
        <f aca="false">1/(1+EXP($P$2+($P$3*O3421)))</f>
        <v>0.999075800314259</v>
      </c>
      <c r="Q3421" s="42" t="n">
        <f aca="false">(F3421)*(P3421)+(1-F3421)*(1-P3421)</f>
        <v>0.999075800314259</v>
      </c>
      <c r="R3421" s="42" t="n">
        <f aca="false">IF(B3421&lt;&gt;1,LN(Q3421),0)</f>
        <v>-0.00092462702158682</v>
      </c>
    </row>
    <row r="3422" customFormat="false" ht="13" hidden="false" customHeight="false" outlineLevel="0" collapsed="false">
      <c r="A3422" s="18" t="n">
        <v>3413</v>
      </c>
      <c r="B3422" s="41" t="n">
        <v>0</v>
      </c>
      <c r="C3422" s="18" t="n">
        <v>16</v>
      </c>
      <c r="D3422" s="19" t="n">
        <v>15765</v>
      </c>
      <c r="E3422" s="19" t="n">
        <v>252238</v>
      </c>
      <c r="F3422" s="18" t="n">
        <v>1</v>
      </c>
      <c r="G3422" s="20" t="n">
        <f aca="false">($E$2-D3422)/$E$2</f>
        <v>0.3694</v>
      </c>
      <c r="H3422" s="19" t="n">
        <f aca="false">D3422-$E$3</f>
        <v>765</v>
      </c>
      <c r="I3422" s="18" t="n">
        <f aca="false">F3422*C3422</f>
        <v>16</v>
      </c>
      <c r="J3422" s="19" t="n">
        <f aca="false">H3422*I3422</f>
        <v>12240</v>
      </c>
      <c r="K3422" s="29" t="n">
        <f aca="false">D3422/$E$2</f>
        <v>0.6306</v>
      </c>
      <c r="L3422" s="30" t="n">
        <f aca="false">1/(1+EXP($L$2+($L$3*K3422)))</f>
        <v>0.832807680880641</v>
      </c>
      <c r="M3422" s="31" t="n">
        <f aca="false">(F3422)*(L3422)+(1-F3422)*(1-L3422)</f>
        <v>0.832807680880641</v>
      </c>
      <c r="N3422" s="31" t="n">
        <f aca="false">IF(B3422=1,LN(M3422),0)</f>
        <v>0</v>
      </c>
      <c r="O3422" s="42" t="n">
        <f aca="false">K3422</f>
        <v>0.6306</v>
      </c>
      <c r="P3422" s="43" t="n">
        <f aca="false">1/(1+EXP($P$2+($P$3*O3422)))</f>
        <v>0.99989602387937</v>
      </c>
      <c r="Q3422" s="42" t="n">
        <f aca="false">(F3422)*(P3422)+(1-F3422)*(1-P3422)</f>
        <v>0.99989602387937</v>
      </c>
      <c r="R3422" s="42" t="n">
        <f aca="false">IF(B3422&lt;&gt;1,LN(Q3422),0)</f>
        <v>-0.000103981526521845</v>
      </c>
    </row>
    <row r="3423" customFormat="false" ht="13" hidden="false" customHeight="false" outlineLevel="0" collapsed="false">
      <c r="A3423" s="18" t="n">
        <v>3414</v>
      </c>
      <c r="B3423" s="41" t="n">
        <v>0</v>
      </c>
      <c r="C3423" s="18" t="n">
        <v>11</v>
      </c>
      <c r="D3423" s="19" t="n">
        <v>18801</v>
      </c>
      <c r="E3423" s="19" t="n">
        <v>206812</v>
      </c>
      <c r="F3423" s="18" t="n">
        <v>1</v>
      </c>
      <c r="G3423" s="20" t="n">
        <f aca="false">($E$2-D3423)/$E$2</f>
        <v>0.24796</v>
      </c>
      <c r="H3423" s="19" t="n">
        <f aca="false">D3423-$E$3</f>
        <v>3801</v>
      </c>
      <c r="I3423" s="18" t="n">
        <f aca="false">F3423*C3423</f>
        <v>11</v>
      </c>
      <c r="J3423" s="19" t="n">
        <f aca="false">H3423*I3423</f>
        <v>41811</v>
      </c>
      <c r="K3423" s="29" t="n">
        <f aca="false">D3423/$E$2</f>
        <v>0.75204</v>
      </c>
      <c r="L3423" s="30" t="n">
        <f aca="false">1/(1+EXP($L$2+($L$3*K3423)))</f>
        <v>0.305053707788248</v>
      </c>
      <c r="M3423" s="31" t="n">
        <f aca="false">(F3423)*(L3423)+(1-F3423)*(1-L3423)</f>
        <v>0.305053707788248</v>
      </c>
      <c r="N3423" s="31" t="n">
        <f aca="false">IF(B3423=1,LN(M3423),0)</f>
        <v>0</v>
      </c>
      <c r="O3423" s="42" t="n">
        <f aca="false">K3423</f>
        <v>0.75204</v>
      </c>
      <c r="P3423" s="43" t="n">
        <f aca="false">1/(1+EXP($P$2+($P$3*O3423)))</f>
        <v>0.997364442822725</v>
      </c>
      <c r="Q3423" s="42" t="n">
        <f aca="false">(F3423)*(P3423)+(1-F3423)*(1-P3423)</f>
        <v>0.997364442822725</v>
      </c>
      <c r="R3423" s="42" t="n">
        <f aca="false">IF(B3423&lt;&gt;1,LN(Q3423),0)</f>
        <v>-0.00263903637251588</v>
      </c>
    </row>
    <row r="3424" customFormat="false" ht="13" hidden="false" customHeight="false" outlineLevel="0" collapsed="false">
      <c r="A3424" s="18" t="n">
        <v>3415</v>
      </c>
      <c r="B3424" s="41" t="n">
        <v>0</v>
      </c>
      <c r="C3424" s="18" t="n">
        <v>16</v>
      </c>
      <c r="D3424" s="19" t="n">
        <v>15425</v>
      </c>
      <c r="E3424" s="19" t="n">
        <v>246805</v>
      </c>
      <c r="F3424" s="18" t="n">
        <v>1</v>
      </c>
      <c r="G3424" s="20" t="n">
        <f aca="false">($E$2-D3424)/$E$2</f>
        <v>0.383</v>
      </c>
      <c r="H3424" s="19" t="n">
        <f aca="false">D3424-$E$3</f>
        <v>425</v>
      </c>
      <c r="I3424" s="18" t="n">
        <f aca="false">F3424*C3424</f>
        <v>16</v>
      </c>
      <c r="J3424" s="19" t="n">
        <f aca="false">H3424*I3424</f>
        <v>6800</v>
      </c>
      <c r="K3424" s="29" t="n">
        <f aca="false">D3424/$E$2</f>
        <v>0.617</v>
      </c>
      <c r="L3424" s="30" t="n">
        <f aca="false">1/(1+EXP($L$2+($L$3*K3424)))</f>
        <v>0.867344522945145</v>
      </c>
      <c r="M3424" s="31" t="n">
        <f aca="false">(F3424)*(L3424)+(1-F3424)*(1-L3424)</f>
        <v>0.867344522945145</v>
      </c>
      <c r="N3424" s="31" t="n">
        <f aca="false">IF(B3424=1,LN(M3424),0)</f>
        <v>0</v>
      </c>
      <c r="O3424" s="42" t="n">
        <f aca="false">K3424</f>
        <v>0.617</v>
      </c>
      <c r="P3424" s="43" t="n">
        <f aca="false">1/(1+EXP($P$2+($P$3*O3424)))</f>
        <v>0.999927623481747</v>
      </c>
      <c r="Q3424" s="42" t="n">
        <f aca="false">(F3424)*(P3424)+(1-F3424)*(1-P3424)</f>
        <v>0.999927623481747</v>
      </c>
      <c r="R3424" s="42" t="n">
        <f aca="false">IF(B3424&lt;&gt;1,LN(Q3424),0)</f>
        <v>-7.23791375591192E-005</v>
      </c>
    </row>
    <row r="3425" customFormat="false" ht="13" hidden="false" customHeight="false" outlineLevel="0" collapsed="false">
      <c r="A3425" s="18" t="n">
        <v>3416</v>
      </c>
      <c r="B3425" s="41" t="n">
        <v>0</v>
      </c>
      <c r="C3425" s="18" t="n">
        <v>10</v>
      </c>
      <c r="D3425" s="19" t="n">
        <v>17670</v>
      </c>
      <c r="E3425" s="19" t="n">
        <v>176699</v>
      </c>
      <c r="F3425" s="18" t="n">
        <v>1</v>
      </c>
      <c r="G3425" s="20" t="n">
        <f aca="false">($E$2-D3425)/$E$2</f>
        <v>0.2932</v>
      </c>
      <c r="H3425" s="19" t="n">
        <f aca="false">D3425-$E$3</f>
        <v>2670</v>
      </c>
      <c r="I3425" s="18" t="n">
        <f aca="false">F3425*C3425</f>
        <v>10</v>
      </c>
      <c r="J3425" s="19" t="n">
        <f aca="false">H3425*I3425</f>
        <v>26700</v>
      </c>
      <c r="K3425" s="29" t="n">
        <f aca="false">D3425/$E$2</f>
        <v>0.7068</v>
      </c>
      <c r="L3425" s="30" t="n">
        <f aca="false">1/(1+EXP($L$2+($L$3*K3425)))</f>
        <v>0.520371102449645</v>
      </c>
      <c r="M3425" s="31" t="n">
        <f aca="false">(F3425)*(L3425)+(1-F3425)*(1-L3425)</f>
        <v>0.520371102449645</v>
      </c>
      <c r="N3425" s="31" t="n">
        <f aca="false">IF(B3425=1,LN(M3425),0)</f>
        <v>0</v>
      </c>
      <c r="O3425" s="42" t="n">
        <f aca="false">K3425</f>
        <v>0.7068</v>
      </c>
      <c r="P3425" s="43" t="n">
        <f aca="false">1/(1+EXP($P$2+($P$3*O3425)))</f>
        <v>0.999208855412215</v>
      </c>
      <c r="Q3425" s="42" t="n">
        <f aca="false">(F3425)*(P3425)+(1-F3425)*(1-P3425)</f>
        <v>0.999208855412215</v>
      </c>
      <c r="R3425" s="42" t="n">
        <f aca="false">IF(B3425&lt;&gt;1,LN(Q3425),0)</f>
        <v>-0.000791457707824053</v>
      </c>
    </row>
    <row r="3426" customFormat="false" ht="13" hidden="false" customHeight="false" outlineLevel="0" collapsed="false">
      <c r="A3426" s="18" t="n">
        <v>3417</v>
      </c>
      <c r="B3426" s="41" t="n">
        <v>0</v>
      </c>
      <c r="C3426" s="18" t="n">
        <v>29</v>
      </c>
      <c r="D3426" s="19" t="n">
        <v>20382</v>
      </c>
      <c r="E3426" s="19" t="n">
        <v>591084</v>
      </c>
      <c r="F3426" s="18" t="n">
        <v>1</v>
      </c>
      <c r="G3426" s="20" t="n">
        <f aca="false">($E$2-D3426)/$E$2</f>
        <v>0.18472</v>
      </c>
      <c r="H3426" s="19" t="n">
        <f aca="false">D3426-$E$3</f>
        <v>5382</v>
      </c>
      <c r="I3426" s="18" t="n">
        <f aca="false">F3426*C3426</f>
        <v>29</v>
      </c>
      <c r="J3426" s="19" t="n">
        <f aca="false">H3426*I3426</f>
        <v>156078</v>
      </c>
      <c r="K3426" s="29" t="n">
        <f aca="false">D3426/$E$2</f>
        <v>0.81528</v>
      </c>
      <c r="L3426" s="30" t="n">
        <f aca="false">1/(1+EXP($L$2+($L$3*K3426)))</f>
        <v>0.11024379109636</v>
      </c>
      <c r="M3426" s="31" t="n">
        <f aca="false">(F3426)*(L3426)+(1-F3426)*(1-L3426)</f>
        <v>0.11024379109636</v>
      </c>
      <c r="N3426" s="31" t="n">
        <f aca="false">IF(B3426=1,LN(M3426),0)</f>
        <v>0</v>
      </c>
      <c r="O3426" s="42" t="n">
        <f aca="false">K3426</f>
        <v>0.81528</v>
      </c>
      <c r="P3426" s="43" t="n">
        <f aca="false">1/(1+EXP($P$2+($P$3*O3426)))</f>
        <v>0.985954050663197</v>
      </c>
      <c r="Q3426" s="42" t="n">
        <f aca="false">(F3426)*(P3426)+(1-F3426)*(1-P3426)</f>
        <v>0.985954050663197</v>
      </c>
      <c r="R3426" s="42" t="n">
        <f aca="false">IF(B3426&lt;&gt;1,LN(Q3426),0)</f>
        <v>-0.0141455272268606</v>
      </c>
    </row>
    <row r="3427" customFormat="false" ht="13" hidden="false" customHeight="false" outlineLevel="0" collapsed="false">
      <c r="A3427" s="18" t="n">
        <v>3418</v>
      </c>
      <c r="B3427" s="41" t="n">
        <v>0</v>
      </c>
      <c r="C3427" s="18" t="n">
        <v>21</v>
      </c>
      <c r="D3427" s="19" t="n">
        <v>20871</v>
      </c>
      <c r="E3427" s="19" t="n">
        <v>438281</v>
      </c>
      <c r="F3427" s="18" t="n">
        <v>1</v>
      </c>
      <c r="G3427" s="20" t="n">
        <f aca="false">($E$2-D3427)/$E$2</f>
        <v>0.16516</v>
      </c>
      <c r="H3427" s="19" t="n">
        <f aca="false">D3427-$E$3</f>
        <v>5871</v>
      </c>
      <c r="I3427" s="18" t="n">
        <f aca="false">F3427*C3427</f>
        <v>21</v>
      </c>
      <c r="J3427" s="19" t="n">
        <f aca="false">H3427*I3427</f>
        <v>123291</v>
      </c>
      <c r="K3427" s="29" t="n">
        <f aca="false">D3427/$E$2</f>
        <v>0.83484</v>
      </c>
      <c r="L3427" s="30" t="n">
        <f aca="false">1/(1+EXP($L$2+($L$3*K3427)))</f>
        <v>0.077308839261988</v>
      </c>
      <c r="M3427" s="31" t="n">
        <f aca="false">(F3427)*(L3427)+(1-F3427)*(1-L3427)</f>
        <v>0.077308839261988</v>
      </c>
      <c r="N3427" s="31" t="n">
        <f aca="false">IF(B3427=1,LN(M3427),0)</f>
        <v>0</v>
      </c>
      <c r="O3427" s="42" t="n">
        <f aca="false">K3427</f>
        <v>0.83484</v>
      </c>
      <c r="P3427" s="43" t="n">
        <f aca="false">1/(1+EXP($P$2+($P$3*O3427)))</f>
        <v>0.976573617715655</v>
      </c>
      <c r="Q3427" s="42" t="n">
        <f aca="false">(F3427)*(P3427)+(1-F3427)*(1-P3427)</f>
        <v>0.976573617715655</v>
      </c>
      <c r="R3427" s="42" t="n">
        <f aca="false">IF(B3427&lt;&gt;1,LN(Q3427),0)</f>
        <v>-0.0237051421412886</v>
      </c>
    </row>
    <row r="3428" customFormat="false" ht="13" hidden="false" customHeight="false" outlineLevel="0" collapsed="false">
      <c r="A3428" s="18" t="n">
        <v>3419</v>
      </c>
      <c r="B3428" s="41" t="n">
        <v>0</v>
      </c>
      <c r="C3428" s="18" t="n">
        <v>26</v>
      </c>
      <c r="D3428" s="19" t="n">
        <v>21815</v>
      </c>
      <c r="E3428" s="19" t="n">
        <v>567201</v>
      </c>
      <c r="F3428" s="18" t="n">
        <v>1</v>
      </c>
      <c r="G3428" s="20" t="n">
        <f aca="false">($E$2-D3428)/$E$2</f>
        <v>0.1274</v>
      </c>
      <c r="H3428" s="19" t="n">
        <f aca="false">D3428-$E$3</f>
        <v>6815</v>
      </c>
      <c r="I3428" s="18" t="n">
        <f aca="false">F3428*C3428</f>
        <v>26</v>
      </c>
      <c r="J3428" s="19" t="n">
        <f aca="false">H3428*I3428</f>
        <v>177190</v>
      </c>
      <c r="K3428" s="29" t="n">
        <f aca="false">D3428/$E$2</f>
        <v>0.8726</v>
      </c>
      <c r="L3428" s="30" t="n">
        <f aca="false">1/(1+EXP($L$2+($L$3*K3428)))</f>
        <v>0.0378787606351896</v>
      </c>
      <c r="M3428" s="31" t="n">
        <f aca="false">(F3428)*(L3428)+(1-F3428)*(1-L3428)</f>
        <v>0.0378787606351896</v>
      </c>
      <c r="N3428" s="31" t="n">
        <f aca="false">IF(B3428=1,LN(M3428),0)</f>
        <v>0</v>
      </c>
      <c r="O3428" s="42" t="n">
        <f aca="false">K3428</f>
        <v>0.8726</v>
      </c>
      <c r="P3428" s="43" t="n">
        <f aca="false">1/(1+EXP($P$2+($P$3*O3428)))</f>
        <v>0.93844202104604</v>
      </c>
      <c r="Q3428" s="42" t="n">
        <f aca="false">(F3428)*(P3428)+(1-F3428)*(1-P3428)</f>
        <v>0.93844202104604</v>
      </c>
      <c r="R3428" s="42" t="n">
        <f aca="false">IF(B3428&lt;&gt;1,LN(Q3428),0)</f>
        <v>-0.0635342031846142</v>
      </c>
    </row>
    <row r="3429" customFormat="false" ht="13" hidden="false" customHeight="false" outlineLevel="0" collapsed="false">
      <c r="A3429" s="18" t="n">
        <v>3420</v>
      </c>
      <c r="B3429" s="41" t="n">
        <v>0</v>
      </c>
      <c r="C3429" s="18" t="n">
        <v>12</v>
      </c>
      <c r="D3429" s="19" t="n">
        <v>16904</v>
      </c>
      <c r="E3429" s="19" t="n">
        <v>202842</v>
      </c>
      <c r="F3429" s="18" t="n">
        <v>1</v>
      </c>
      <c r="G3429" s="20" t="n">
        <f aca="false">($E$2-D3429)/$E$2</f>
        <v>0.32384</v>
      </c>
      <c r="H3429" s="19" t="n">
        <f aca="false">D3429-$E$3</f>
        <v>1904</v>
      </c>
      <c r="I3429" s="18" t="n">
        <f aca="false">F3429*C3429</f>
        <v>12</v>
      </c>
      <c r="J3429" s="19" t="n">
        <f aca="false">H3429*I3429</f>
        <v>22848</v>
      </c>
      <c r="K3429" s="29" t="n">
        <f aca="false">D3429/$E$2</f>
        <v>0.67616</v>
      </c>
      <c r="L3429" s="30" t="n">
        <f aca="false">1/(1+EXP($L$2+($L$3*K3429)))</f>
        <v>0.666940833617919</v>
      </c>
      <c r="M3429" s="31" t="n">
        <f aca="false">(F3429)*(L3429)+(1-F3429)*(1-L3429)</f>
        <v>0.666940833617919</v>
      </c>
      <c r="N3429" s="31" t="n">
        <f aca="false">IF(B3429=1,LN(M3429),0)</f>
        <v>0</v>
      </c>
      <c r="O3429" s="42" t="n">
        <f aca="false">K3429</f>
        <v>0.67616</v>
      </c>
      <c r="P3429" s="43" t="n">
        <f aca="false">1/(1+EXP($P$2+($P$3*O3429)))</f>
        <v>0.999650096650677</v>
      </c>
      <c r="Q3429" s="42" t="n">
        <f aca="false">(F3429)*(P3429)+(1-F3429)*(1-P3429)</f>
        <v>0.999650096650677</v>
      </c>
      <c r="R3429" s="42" t="n">
        <f aca="false">IF(B3429&lt;&gt;1,LN(Q3429),0)</f>
        <v>-0.000349964579783901</v>
      </c>
    </row>
    <row r="3430" customFormat="false" ht="13" hidden="false" customHeight="false" outlineLevel="0" collapsed="false">
      <c r="A3430" s="18" t="n">
        <v>3421</v>
      </c>
      <c r="B3430" s="41" t="n">
        <v>0</v>
      </c>
      <c r="C3430" s="18" t="n">
        <v>20</v>
      </c>
      <c r="D3430" s="19" t="n">
        <v>19516</v>
      </c>
      <c r="E3430" s="19" t="n">
        <v>390315</v>
      </c>
      <c r="F3430" s="18" t="n">
        <v>1</v>
      </c>
      <c r="G3430" s="20" t="n">
        <f aca="false">($E$2-D3430)/$E$2</f>
        <v>0.21936</v>
      </c>
      <c r="H3430" s="19" t="n">
        <f aca="false">D3430-$E$3</f>
        <v>4516</v>
      </c>
      <c r="I3430" s="18" t="n">
        <f aca="false">F3430*C3430</f>
        <v>20</v>
      </c>
      <c r="J3430" s="19" t="n">
        <f aca="false">H3430*I3430</f>
        <v>90320</v>
      </c>
      <c r="K3430" s="29" t="n">
        <f aca="false">D3430/$E$2</f>
        <v>0.78064</v>
      </c>
      <c r="L3430" s="30" t="n">
        <f aca="false">1/(1+EXP($L$2+($L$3*K3430)))</f>
        <v>0.198547885215171</v>
      </c>
      <c r="M3430" s="31" t="n">
        <f aca="false">(F3430)*(L3430)+(1-F3430)*(1-L3430)</f>
        <v>0.198547885215171</v>
      </c>
      <c r="N3430" s="31" t="n">
        <f aca="false">IF(B3430=1,LN(M3430),0)</f>
        <v>0</v>
      </c>
      <c r="O3430" s="42" t="n">
        <f aca="false">K3430</f>
        <v>0.78064</v>
      </c>
      <c r="P3430" s="43" t="n">
        <f aca="false">1/(1+EXP($P$2+($P$3*O3430)))</f>
        <v>0.994370577049119</v>
      </c>
      <c r="Q3430" s="42" t="n">
        <f aca="false">(F3430)*(P3430)+(1-F3430)*(1-P3430)</f>
        <v>0.994370577049119</v>
      </c>
      <c r="R3430" s="42" t="n">
        <f aca="false">IF(B3430&lt;&gt;1,LN(Q3430),0)</f>
        <v>-0.00564532787069436</v>
      </c>
    </row>
    <row r="3431" customFormat="false" ht="13" hidden="false" customHeight="false" outlineLevel="0" collapsed="false">
      <c r="A3431" s="18" t="n">
        <v>3422</v>
      </c>
      <c r="B3431" s="41" t="n">
        <v>0</v>
      </c>
      <c r="C3431" s="18" t="n">
        <v>24</v>
      </c>
      <c r="D3431" s="19" t="n">
        <v>15248</v>
      </c>
      <c r="E3431" s="19" t="n">
        <v>365954</v>
      </c>
      <c r="F3431" s="18" t="n">
        <v>1</v>
      </c>
      <c r="G3431" s="20" t="n">
        <f aca="false">($E$2-D3431)/$E$2</f>
        <v>0.39008</v>
      </c>
      <c r="H3431" s="19" t="n">
        <f aca="false">D3431-$E$3</f>
        <v>248</v>
      </c>
      <c r="I3431" s="18" t="n">
        <f aca="false">F3431*C3431</f>
        <v>24</v>
      </c>
      <c r="J3431" s="19" t="n">
        <f aca="false">H3431*I3431</f>
        <v>5952</v>
      </c>
      <c r="K3431" s="29" t="n">
        <f aca="false">D3431/$E$2</f>
        <v>0.60992</v>
      </c>
      <c r="L3431" s="30" t="n">
        <f aca="false">1/(1+EXP($L$2+($L$3*K3431)))</f>
        <v>0.882807867042298</v>
      </c>
      <c r="M3431" s="31" t="n">
        <f aca="false">(F3431)*(L3431)+(1-F3431)*(1-L3431)</f>
        <v>0.882807867042298</v>
      </c>
      <c r="N3431" s="31" t="n">
        <f aca="false">IF(B3431=1,LN(M3431),0)</f>
        <v>0</v>
      </c>
      <c r="O3431" s="42" t="n">
        <f aca="false">K3431</f>
        <v>0.60992</v>
      </c>
      <c r="P3431" s="43" t="n">
        <f aca="false">1/(1+EXP($P$2+($P$3*O3431)))</f>
        <v>0.999940063867615</v>
      </c>
      <c r="Q3431" s="42" t="n">
        <f aca="false">(F3431)*(P3431)+(1-F3431)*(1-P3431)</f>
        <v>0.999940063867615</v>
      </c>
      <c r="R3431" s="42" t="n">
        <f aca="false">IF(B3431&lt;&gt;1,LN(Q3431),0)</f>
        <v>-5.99379286268417E-005</v>
      </c>
    </row>
    <row r="3432" customFormat="false" ht="13" hidden="false" customHeight="false" outlineLevel="0" collapsed="false">
      <c r="A3432" s="18" t="n">
        <v>3423</v>
      </c>
      <c r="B3432" s="41" t="n">
        <v>0</v>
      </c>
      <c r="C3432" s="18" t="n">
        <v>32</v>
      </c>
      <c r="D3432" s="19" t="n">
        <v>19097</v>
      </c>
      <c r="E3432" s="19" t="n">
        <v>611111</v>
      </c>
      <c r="F3432" s="18" t="n">
        <v>1</v>
      </c>
      <c r="G3432" s="20" t="n">
        <f aca="false">($E$2-D3432)/$E$2</f>
        <v>0.23612</v>
      </c>
      <c r="H3432" s="19" t="n">
        <f aca="false">D3432-$E$3</f>
        <v>4097</v>
      </c>
      <c r="I3432" s="18" t="n">
        <f aca="false">F3432*C3432</f>
        <v>32</v>
      </c>
      <c r="J3432" s="19" t="n">
        <f aca="false">H3432*I3432</f>
        <v>131104</v>
      </c>
      <c r="K3432" s="29" t="n">
        <f aca="false">D3432/$E$2</f>
        <v>0.76388</v>
      </c>
      <c r="L3432" s="30" t="n">
        <f aca="false">1/(1+EXP($L$2+($L$3*K3432)))</f>
        <v>0.257277605178959</v>
      </c>
      <c r="M3432" s="31" t="n">
        <f aca="false">(F3432)*(L3432)+(1-F3432)*(1-L3432)</f>
        <v>0.257277605178959</v>
      </c>
      <c r="N3432" s="31" t="n">
        <f aca="false">IF(B3432=1,LN(M3432),0)</f>
        <v>0</v>
      </c>
      <c r="O3432" s="42" t="n">
        <f aca="false">K3432</f>
        <v>0.76388</v>
      </c>
      <c r="P3432" s="43" t="n">
        <f aca="false">1/(1+EXP($P$2+($P$3*O3432)))</f>
        <v>0.996390600653885</v>
      </c>
      <c r="Q3432" s="42" t="n">
        <f aca="false">(F3432)*(P3432)+(1-F3432)*(1-P3432)</f>
        <v>0.996390600653885</v>
      </c>
      <c r="R3432" s="42" t="n">
        <f aca="false">IF(B3432&lt;&gt;1,LN(Q3432),0)</f>
        <v>-0.00361592894462208</v>
      </c>
    </row>
    <row r="3433" customFormat="false" ht="13" hidden="false" customHeight="false" outlineLevel="0" collapsed="false">
      <c r="A3433" s="18" t="n">
        <v>3424</v>
      </c>
      <c r="B3433" s="41" t="n">
        <v>0</v>
      </c>
      <c r="C3433" s="18" t="n">
        <v>12</v>
      </c>
      <c r="D3433" s="19" t="n">
        <v>16436</v>
      </c>
      <c r="E3433" s="19" t="n">
        <v>197237</v>
      </c>
      <c r="F3433" s="18" t="n">
        <v>1</v>
      </c>
      <c r="G3433" s="20" t="n">
        <f aca="false">($E$2-D3433)/$E$2</f>
        <v>0.34256</v>
      </c>
      <c r="H3433" s="19" t="n">
        <f aca="false">D3433-$E$3</f>
        <v>1436</v>
      </c>
      <c r="I3433" s="18" t="n">
        <f aca="false">F3433*C3433</f>
        <v>12</v>
      </c>
      <c r="J3433" s="19" t="n">
        <f aca="false">H3433*I3433</f>
        <v>17232</v>
      </c>
      <c r="K3433" s="29" t="n">
        <f aca="false">D3433/$E$2</f>
        <v>0.65744</v>
      </c>
      <c r="L3433" s="30" t="n">
        <f aca="false">1/(1+EXP($L$2+($L$3*K3433)))</f>
        <v>0.744371066060399</v>
      </c>
      <c r="M3433" s="31" t="n">
        <f aca="false">(F3433)*(L3433)+(1-F3433)*(1-L3433)</f>
        <v>0.744371066060399</v>
      </c>
      <c r="N3433" s="31" t="n">
        <f aca="false">IF(B3433=1,LN(M3433),0)</f>
        <v>0</v>
      </c>
      <c r="O3433" s="42" t="n">
        <f aca="false">K3433</f>
        <v>0.65744</v>
      </c>
      <c r="P3433" s="43" t="n">
        <f aca="false">1/(1+EXP($P$2+($P$3*O3433)))</f>
        <v>0.99978746981755</v>
      </c>
      <c r="Q3433" s="42" t="n">
        <f aca="false">(F3433)*(P3433)+(1-F3433)*(1-P3433)</f>
        <v>0.99978746981755</v>
      </c>
      <c r="R3433" s="42" t="n">
        <f aca="false">IF(B3433&lt;&gt;1,LN(Q3433),0)</f>
        <v>-0.000212552770190044</v>
      </c>
    </row>
    <row r="3434" customFormat="false" ht="13" hidden="false" customHeight="false" outlineLevel="0" collapsed="false">
      <c r="A3434" s="18" t="n">
        <v>3425</v>
      </c>
      <c r="B3434" s="41" t="n">
        <v>0</v>
      </c>
      <c r="C3434" s="18" t="n">
        <v>30</v>
      </c>
      <c r="D3434" s="19" t="n">
        <v>15839</v>
      </c>
      <c r="E3434" s="19" t="n">
        <v>475184</v>
      </c>
      <c r="F3434" s="18" t="n">
        <v>1</v>
      </c>
      <c r="G3434" s="20" t="n">
        <f aca="false">($E$2-D3434)/$E$2</f>
        <v>0.36644</v>
      </c>
      <c r="H3434" s="19" t="n">
        <f aca="false">D3434-$E$3</f>
        <v>839</v>
      </c>
      <c r="I3434" s="18" t="n">
        <f aca="false">F3434*C3434</f>
        <v>30</v>
      </c>
      <c r="J3434" s="19" t="n">
        <f aca="false">H3434*I3434</f>
        <v>25170</v>
      </c>
      <c r="K3434" s="29" t="n">
        <f aca="false">D3434/$E$2</f>
        <v>0.63356</v>
      </c>
      <c r="L3434" s="30" t="n">
        <f aca="false">1/(1+EXP($L$2+($L$3*K3434)))</f>
        <v>0.824400842802572</v>
      </c>
      <c r="M3434" s="31" t="n">
        <f aca="false">(F3434)*(L3434)+(1-F3434)*(1-L3434)</f>
        <v>0.824400842802572</v>
      </c>
      <c r="N3434" s="31" t="n">
        <f aca="false">IF(B3434=1,LN(M3434),0)</f>
        <v>0</v>
      </c>
      <c r="O3434" s="42" t="n">
        <f aca="false">K3434</f>
        <v>0.63356</v>
      </c>
      <c r="P3434" s="43" t="n">
        <f aca="false">1/(1+EXP($P$2+($P$3*O3434)))</f>
        <v>0.999887493764629</v>
      </c>
      <c r="Q3434" s="42" t="n">
        <f aca="false">(F3434)*(P3434)+(1-F3434)*(1-P3434)</f>
        <v>0.999887493764629</v>
      </c>
      <c r="R3434" s="42" t="n">
        <f aca="false">IF(B3434&lt;&gt;1,LN(Q3434),0)</f>
        <v>-0.00011251256467174</v>
      </c>
    </row>
    <row r="3435" customFormat="false" ht="13" hidden="false" customHeight="false" outlineLevel="0" collapsed="false">
      <c r="A3435" s="18" t="n">
        <v>3426</v>
      </c>
      <c r="B3435" s="41" t="n">
        <v>0</v>
      </c>
      <c r="C3435" s="18" t="n">
        <v>27</v>
      </c>
      <c r="D3435" s="19" t="n">
        <v>16527</v>
      </c>
      <c r="E3435" s="19" t="n">
        <v>446240</v>
      </c>
      <c r="F3435" s="18" t="n">
        <v>1</v>
      </c>
      <c r="G3435" s="20" t="n">
        <f aca="false">($E$2-D3435)/$E$2</f>
        <v>0.33892</v>
      </c>
      <c r="H3435" s="19" t="n">
        <f aca="false">D3435-$E$3</f>
        <v>1527</v>
      </c>
      <c r="I3435" s="18" t="n">
        <f aca="false">F3435*C3435</f>
        <v>27</v>
      </c>
      <c r="J3435" s="19" t="n">
        <f aca="false">H3435*I3435</f>
        <v>41229</v>
      </c>
      <c r="K3435" s="29" t="n">
        <f aca="false">D3435/$E$2</f>
        <v>0.66108</v>
      </c>
      <c r="L3435" s="30" t="n">
        <f aca="false">1/(1+EXP($L$2+($L$3*K3435)))</f>
        <v>0.730272705169668</v>
      </c>
      <c r="M3435" s="31" t="n">
        <f aca="false">(F3435)*(L3435)+(1-F3435)*(1-L3435)</f>
        <v>0.730272705169668</v>
      </c>
      <c r="N3435" s="31" t="n">
        <f aca="false">IF(B3435=1,LN(M3435),0)</f>
        <v>0</v>
      </c>
      <c r="O3435" s="42" t="n">
        <f aca="false">K3435</f>
        <v>0.66108</v>
      </c>
      <c r="P3435" s="43" t="n">
        <f aca="false">1/(1+EXP($P$2+($P$3*O3435)))</f>
        <v>0.999765833164698</v>
      </c>
      <c r="Q3435" s="42" t="n">
        <f aca="false">(F3435)*(P3435)+(1-F3435)*(1-P3435)</f>
        <v>0.999765833164698</v>
      </c>
      <c r="R3435" s="42" t="n">
        <f aca="false">IF(B3435&lt;&gt;1,LN(Q3435),0)</f>
        <v>-0.000234194256636547</v>
      </c>
    </row>
    <row r="3436" customFormat="false" ht="13" hidden="false" customHeight="false" outlineLevel="0" collapsed="false">
      <c r="A3436" s="18" t="n">
        <v>3427</v>
      </c>
      <c r="B3436" s="41" t="n">
        <v>0</v>
      </c>
      <c r="C3436" s="18" t="n">
        <v>20</v>
      </c>
      <c r="D3436" s="19" t="n">
        <v>16463</v>
      </c>
      <c r="E3436" s="19" t="n">
        <v>329252</v>
      </c>
      <c r="F3436" s="18" t="n">
        <v>1</v>
      </c>
      <c r="G3436" s="20" t="n">
        <f aca="false">($E$2-D3436)/$E$2</f>
        <v>0.34148</v>
      </c>
      <c r="H3436" s="19" t="n">
        <f aca="false">D3436-$E$3</f>
        <v>1463</v>
      </c>
      <c r="I3436" s="18" t="n">
        <f aca="false">F3436*C3436</f>
        <v>20</v>
      </c>
      <c r="J3436" s="19" t="n">
        <f aca="false">H3436*I3436</f>
        <v>29260</v>
      </c>
      <c r="K3436" s="29" t="n">
        <f aca="false">D3436/$E$2</f>
        <v>0.65852</v>
      </c>
      <c r="L3436" s="30" t="n">
        <f aca="false">1/(1+EXP($L$2+($L$3*K3436)))</f>
        <v>0.740238959450578</v>
      </c>
      <c r="M3436" s="31" t="n">
        <f aca="false">(F3436)*(L3436)+(1-F3436)*(1-L3436)</f>
        <v>0.740238959450578</v>
      </c>
      <c r="N3436" s="31" t="n">
        <f aca="false">IF(B3436=1,LN(M3436),0)</f>
        <v>0</v>
      </c>
      <c r="O3436" s="42" t="n">
        <f aca="false">K3436</f>
        <v>0.65852</v>
      </c>
      <c r="P3436" s="43" t="n">
        <f aca="false">1/(1+EXP($P$2+($P$3*O3436)))</f>
        <v>0.999781267491304</v>
      </c>
      <c r="Q3436" s="42" t="n">
        <f aca="false">(F3436)*(P3436)+(1-F3436)*(1-P3436)</f>
        <v>0.999781267491304</v>
      </c>
      <c r="R3436" s="42" t="n">
        <f aca="false">IF(B3436&lt;&gt;1,LN(Q3436),0)</f>
        <v>-0.000218756434139732</v>
      </c>
    </row>
    <row r="3437" customFormat="false" ht="13" hidden="false" customHeight="false" outlineLevel="0" collapsed="false">
      <c r="A3437" s="18" t="n">
        <v>3428</v>
      </c>
      <c r="B3437" s="41" t="n">
        <v>0</v>
      </c>
      <c r="C3437" s="18" t="n">
        <v>16</v>
      </c>
      <c r="D3437" s="19" t="n">
        <v>18763</v>
      </c>
      <c r="E3437" s="19" t="n">
        <v>300201</v>
      </c>
      <c r="F3437" s="18" t="n">
        <v>1</v>
      </c>
      <c r="G3437" s="20" t="n">
        <f aca="false">($E$2-D3437)/$E$2</f>
        <v>0.24948</v>
      </c>
      <c r="H3437" s="19" t="n">
        <f aca="false">D3437-$E$3</f>
        <v>3763</v>
      </c>
      <c r="I3437" s="18" t="n">
        <f aca="false">F3437*C3437</f>
        <v>16</v>
      </c>
      <c r="J3437" s="19" t="n">
        <f aca="false">H3437*I3437</f>
        <v>60208</v>
      </c>
      <c r="K3437" s="29" t="n">
        <f aca="false">D3437/$E$2</f>
        <v>0.75052</v>
      </c>
      <c r="L3437" s="30" t="n">
        <f aca="false">1/(1+EXP($L$2+($L$3*K3437)))</f>
        <v>0.311536852970298</v>
      </c>
      <c r="M3437" s="31" t="n">
        <f aca="false">(F3437)*(L3437)+(1-F3437)*(1-L3437)</f>
        <v>0.311536852970298</v>
      </c>
      <c r="N3437" s="31" t="n">
        <f aca="false">IF(B3437=1,LN(M3437),0)</f>
        <v>0</v>
      </c>
      <c r="O3437" s="42" t="n">
        <f aca="false">K3437</f>
        <v>0.75052</v>
      </c>
      <c r="P3437" s="43" t="n">
        <f aca="false">1/(1+EXP($P$2+($P$3*O3437)))</f>
        <v>0.997468769288379</v>
      </c>
      <c r="Q3437" s="42" t="n">
        <f aca="false">(F3437)*(P3437)+(1-F3437)*(1-P3437)</f>
        <v>0.997468769288379</v>
      </c>
      <c r="R3437" s="42" t="n">
        <f aca="false">IF(B3437&lt;&gt;1,LN(Q3437),0)</f>
        <v>-0.00253443969233663</v>
      </c>
    </row>
    <row r="3438" customFormat="false" ht="13" hidden="false" customHeight="false" outlineLevel="0" collapsed="false">
      <c r="A3438" s="18" t="n">
        <v>3429</v>
      </c>
      <c r="B3438" s="41" t="n">
        <v>0</v>
      </c>
      <c r="C3438" s="18" t="n">
        <v>36</v>
      </c>
      <c r="D3438" s="19" t="n">
        <v>18626</v>
      </c>
      <c r="E3438" s="19" t="n">
        <v>670543</v>
      </c>
      <c r="F3438" s="18" t="n">
        <v>1</v>
      </c>
      <c r="G3438" s="20" t="n">
        <f aca="false">($E$2-D3438)/$E$2</f>
        <v>0.25496</v>
      </c>
      <c r="H3438" s="19" t="n">
        <f aca="false">D3438-$E$3</f>
        <v>3626</v>
      </c>
      <c r="I3438" s="18" t="n">
        <f aca="false">F3438*C3438</f>
        <v>36</v>
      </c>
      <c r="J3438" s="19" t="n">
        <f aca="false">H3438*I3438</f>
        <v>130536</v>
      </c>
      <c r="K3438" s="29" t="n">
        <f aca="false">D3438/$E$2</f>
        <v>0.74504</v>
      </c>
      <c r="L3438" s="30" t="n">
        <f aca="false">1/(1+EXP($L$2+($L$3*K3438)))</f>
        <v>0.335517391205578</v>
      </c>
      <c r="M3438" s="31" t="n">
        <f aca="false">(F3438)*(L3438)+(1-F3438)*(1-L3438)</f>
        <v>0.335517391205578</v>
      </c>
      <c r="N3438" s="31" t="n">
        <f aca="false">IF(B3438=1,LN(M3438),0)</f>
        <v>0</v>
      </c>
      <c r="O3438" s="42" t="n">
        <f aca="false">K3438</f>
        <v>0.74504</v>
      </c>
      <c r="P3438" s="43" t="n">
        <f aca="false">1/(1+EXP($P$2+($P$3*O3438)))</f>
        <v>0.997811843265439</v>
      </c>
      <c r="Q3438" s="42" t="n">
        <f aca="false">(F3438)*(P3438)+(1-F3438)*(1-P3438)</f>
        <v>0.997811843265439</v>
      </c>
      <c r="R3438" s="42" t="n">
        <f aca="false">IF(B3438&lt;&gt;1,LN(Q3438),0)</f>
        <v>-0.00219055424756933</v>
      </c>
    </row>
    <row r="3439" customFormat="false" ht="13" hidden="false" customHeight="false" outlineLevel="0" collapsed="false">
      <c r="A3439" s="18" t="n">
        <v>3430</v>
      </c>
      <c r="B3439" s="41" t="n">
        <v>0</v>
      </c>
      <c r="C3439" s="18" t="n">
        <v>35</v>
      </c>
      <c r="D3439" s="19" t="n">
        <v>21664</v>
      </c>
      <c r="E3439" s="19" t="n">
        <v>758254</v>
      </c>
      <c r="F3439" s="18" t="n">
        <v>1</v>
      </c>
      <c r="G3439" s="20" t="n">
        <f aca="false">($E$2-D3439)/$E$2</f>
        <v>0.13344</v>
      </c>
      <c r="H3439" s="19" t="n">
        <f aca="false">D3439-$E$3</f>
        <v>6664</v>
      </c>
      <c r="I3439" s="18" t="n">
        <f aca="false">F3439*C3439</f>
        <v>35</v>
      </c>
      <c r="J3439" s="19" t="n">
        <f aca="false">H3439*I3439</f>
        <v>233240</v>
      </c>
      <c r="K3439" s="29" t="n">
        <f aca="false">D3439/$E$2</f>
        <v>0.86656</v>
      </c>
      <c r="L3439" s="30" t="n">
        <f aca="false">1/(1+EXP($L$2+($L$3*K3439)))</f>
        <v>0.0425359024726911</v>
      </c>
      <c r="M3439" s="31" t="n">
        <f aca="false">(F3439)*(L3439)+(1-F3439)*(1-L3439)</f>
        <v>0.0425359024726911</v>
      </c>
      <c r="N3439" s="31" t="n">
        <f aca="false">IF(B3439=1,LN(M3439),0)</f>
        <v>0</v>
      </c>
      <c r="O3439" s="42" t="n">
        <f aca="false">K3439</f>
        <v>0.86656</v>
      </c>
      <c r="P3439" s="43" t="n">
        <f aca="false">1/(1+EXP($P$2+($P$3*O3439)))</f>
        <v>0.947107461647502</v>
      </c>
      <c r="Q3439" s="42" t="n">
        <f aca="false">(F3439)*(P3439)+(1-F3439)*(1-P3439)</f>
        <v>0.947107461647502</v>
      </c>
      <c r="R3439" s="42" t="n">
        <f aca="false">IF(B3439&lt;&gt;1,LN(Q3439),0)</f>
        <v>-0.0543427163654244</v>
      </c>
    </row>
    <row r="3440" customFormat="false" ht="13" hidden="false" customHeight="false" outlineLevel="0" collapsed="false">
      <c r="A3440" s="18" t="n">
        <v>3431</v>
      </c>
      <c r="B3440" s="41" t="n">
        <v>0</v>
      </c>
      <c r="C3440" s="18" t="n">
        <v>13</v>
      </c>
      <c r="D3440" s="19" t="n">
        <v>22112</v>
      </c>
      <c r="E3440" s="19" t="n">
        <v>287451</v>
      </c>
      <c r="F3440" s="18" t="n">
        <v>1</v>
      </c>
      <c r="G3440" s="20" t="n">
        <f aca="false">($E$2-D3440)/$E$2</f>
        <v>0.11552</v>
      </c>
      <c r="H3440" s="19" t="n">
        <f aca="false">D3440-$E$3</f>
        <v>7112</v>
      </c>
      <c r="I3440" s="18" t="n">
        <f aca="false">F3440*C3440</f>
        <v>13</v>
      </c>
      <c r="J3440" s="19" t="n">
        <f aca="false">H3440*I3440</f>
        <v>92456</v>
      </c>
      <c r="K3440" s="29" t="n">
        <f aca="false">D3440/$E$2</f>
        <v>0.88448</v>
      </c>
      <c r="L3440" s="30" t="n">
        <f aca="false">1/(1+EXP($L$2+($L$3*K3440)))</f>
        <v>0.0301086968183835</v>
      </c>
      <c r="M3440" s="31" t="n">
        <f aca="false">(F3440)*(L3440)+(1-F3440)*(1-L3440)</f>
        <v>0.0301086968183835</v>
      </c>
      <c r="N3440" s="31" t="n">
        <f aca="false">IF(B3440=1,LN(M3440),0)</f>
        <v>0</v>
      </c>
      <c r="O3440" s="42" t="n">
        <f aca="false">K3440</f>
        <v>0.88448</v>
      </c>
      <c r="P3440" s="43" t="n">
        <f aca="false">1/(1+EXP($P$2+($P$3*O3440)))</f>
        <v>0.917416549979365</v>
      </c>
      <c r="Q3440" s="42" t="n">
        <f aca="false">(F3440)*(P3440)+(1-F3440)*(1-P3440)</f>
        <v>0.917416549979365</v>
      </c>
      <c r="R3440" s="42" t="n">
        <f aca="false">IF(B3440&lt;&gt;1,LN(Q3440),0)</f>
        <v>-0.0861936568909148</v>
      </c>
    </row>
    <row r="3441" customFormat="false" ht="13" hidden="false" customHeight="false" outlineLevel="0" collapsed="false">
      <c r="A3441" s="18" t="n">
        <v>3432</v>
      </c>
      <c r="B3441" s="41" t="n">
        <v>0</v>
      </c>
      <c r="C3441" s="18" t="n">
        <v>13</v>
      </c>
      <c r="D3441" s="19" t="n">
        <v>18576</v>
      </c>
      <c r="E3441" s="19" t="n">
        <v>241488</v>
      </c>
      <c r="F3441" s="18" t="n">
        <v>1</v>
      </c>
      <c r="G3441" s="20" t="n">
        <f aca="false">($E$2-D3441)/$E$2</f>
        <v>0.25696</v>
      </c>
      <c r="H3441" s="19" t="n">
        <f aca="false">D3441-$E$3</f>
        <v>3576</v>
      </c>
      <c r="I3441" s="18" t="n">
        <f aca="false">F3441*C3441</f>
        <v>13</v>
      </c>
      <c r="J3441" s="19" t="n">
        <f aca="false">H3441*I3441</f>
        <v>46488</v>
      </c>
      <c r="K3441" s="29" t="n">
        <f aca="false">D3441/$E$2</f>
        <v>0.74304</v>
      </c>
      <c r="L3441" s="30" t="n">
        <f aca="false">1/(1+EXP($L$2+($L$3*K3441)))</f>
        <v>0.344493828289148</v>
      </c>
      <c r="M3441" s="31" t="n">
        <f aca="false">(F3441)*(L3441)+(1-F3441)*(1-L3441)</f>
        <v>0.344493828289148</v>
      </c>
      <c r="N3441" s="31" t="n">
        <f aca="false">IF(B3441=1,LN(M3441),0)</f>
        <v>0</v>
      </c>
      <c r="O3441" s="42" t="n">
        <f aca="false">K3441</f>
        <v>0.74304</v>
      </c>
      <c r="P3441" s="43" t="n">
        <f aca="false">1/(1+EXP($P$2+($P$3*O3441)))</f>
        <v>0.997925143415413</v>
      </c>
      <c r="Q3441" s="42" t="n">
        <f aca="false">(F3441)*(P3441)+(1-F3441)*(1-P3441)</f>
        <v>0.997925143415413</v>
      </c>
      <c r="R3441" s="42" t="n">
        <f aca="false">IF(B3441&lt;&gt;1,LN(Q3441),0)</f>
        <v>-0.00207701208159156</v>
      </c>
    </row>
    <row r="3442" customFormat="false" ht="13" hidden="false" customHeight="false" outlineLevel="0" collapsed="false">
      <c r="A3442" s="18" t="n">
        <v>3433</v>
      </c>
      <c r="B3442" s="41" t="n">
        <v>0</v>
      </c>
      <c r="C3442" s="18" t="n">
        <v>18</v>
      </c>
      <c r="D3442" s="19" t="n">
        <v>19243</v>
      </c>
      <c r="E3442" s="19" t="n">
        <v>346381</v>
      </c>
      <c r="F3442" s="18" t="n">
        <v>1</v>
      </c>
      <c r="G3442" s="20" t="n">
        <f aca="false">($E$2-D3442)/$E$2</f>
        <v>0.23028</v>
      </c>
      <c r="H3442" s="19" t="n">
        <f aca="false">D3442-$E$3</f>
        <v>4243</v>
      </c>
      <c r="I3442" s="18" t="n">
        <f aca="false">F3442*C3442</f>
        <v>18</v>
      </c>
      <c r="J3442" s="19" t="n">
        <f aca="false">H3442*I3442</f>
        <v>76374</v>
      </c>
      <c r="K3442" s="29" t="n">
        <f aca="false">D3442/$E$2</f>
        <v>0.76972</v>
      </c>
      <c r="L3442" s="30" t="n">
        <f aca="false">1/(1+EXP($L$2+($L$3*K3442)))</f>
        <v>0.235596262609285</v>
      </c>
      <c r="M3442" s="31" t="n">
        <f aca="false">(F3442)*(L3442)+(1-F3442)*(1-L3442)</f>
        <v>0.235596262609285</v>
      </c>
      <c r="N3442" s="31" t="n">
        <f aca="false">IF(B3442=1,LN(M3442),0)</f>
        <v>0</v>
      </c>
      <c r="O3442" s="42" t="n">
        <f aca="false">K3442</f>
        <v>0.76972</v>
      </c>
      <c r="P3442" s="43" t="n">
        <f aca="false">1/(1+EXP($P$2+($P$3*O3442)))</f>
        <v>0.995785569160177</v>
      </c>
      <c r="Q3442" s="42" t="n">
        <f aca="false">(F3442)*(P3442)+(1-F3442)*(1-P3442)</f>
        <v>0.995785569160177</v>
      </c>
      <c r="R3442" s="42" t="n">
        <f aca="false">IF(B3442&lt;&gt;1,LN(Q3442),0)</f>
        <v>-0.00422333658404405</v>
      </c>
    </row>
    <row r="3443" customFormat="false" ht="13" hidden="false" customHeight="false" outlineLevel="0" collapsed="false">
      <c r="A3443" s="18" t="n">
        <v>3434</v>
      </c>
      <c r="B3443" s="41" t="n">
        <v>0</v>
      </c>
      <c r="C3443" s="18" t="n">
        <v>14</v>
      </c>
      <c r="D3443" s="19" t="n">
        <v>15349</v>
      </c>
      <c r="E3443" s="19" t="n">
        <v>214879</v>
      </c>
      <c r="F3443" s="18" t="n">
        <v>1</v>
      </c>
      <c r="G3443" s="20" t="n">
        <f aca="false">($E$2-D3443)/$E$2</f>
        <v>0.38604</v>
      </c>
      <c r="H3443" s="19" t="n">
        <f aca="false">D3443-$E$3</f>
        <v>349</v>
      </c>
      <c r="I3443" s="18" t="n">
        <f aca="false">F3443*C3443</f>
        <v>14</v>
      </c>
      <c r="J3443" s="19" t="n">
        <f aca="false">H3443*I3443</f>
        <v>4886</v>
      </c>
      <c r="K3443" s="29" t="n">
        <f aca="false">D3443/$E$2</f>
        <v>0.61396</v>
      </c>
      <c r="L3443" s="30" t="n">
        <f aca="false">1/(1+EXP($L$2+($L$3*K3443)))</f>
        <v>0.874185723327252</v>
      </c>
      <c r="M3443" s="31" t="n">
        <f aca="false">(F3443)*(L3443)+(1-F3443)*(1-L3443)</f>
        <v>0.874185723327252</v>
      </c>
      <c r="N3443" s="31" t="n">
        <f aca="false">IF(B3443=1,LN(M3443),0)</f>
        <v>0</v>
      </c>
      <c r="O3443" s="42" t="n">
        <f aca="false">K3443</f>
        <v>0.61396</v>
      </c>
      <c r="P3443" s="43" t="n">
        <f aca="false">1/(1+EXP($P$2+($P$3*O3443)))</f>
        <v>0.999933253598237</v>
      </c>
      <c r="Q3443" s="42" t="n">
        <f aca="false">(F3443)*(P3443)+(1-F3443)*(1-P3443)</f>
        <v>0.999933253598237</v>
      </c>
      <c r="R3443" s="42" t="n">
        <f aca="false">IF(B3443&lt;&gt;1,LN(Q3443),0)</f>
        <v>-6.6748629403273E-005</v>
      </c>
    </row>
    <row r="3444" customFormat="false" ht="13" hidden="false" customHeight="false" outlineLevel="0" collapsed="false">
      <c r="A3444" s="18" t="n">
        <v>3435</v>
      </c>
      <c r="B3444" s="41" t="n">
        <v>0</v>
      </c>
      <c r="C3444" s="18" t="n">
        <v>16</v>
      </c>
      <c r="D3444" s="19" t="n">
        <v>19484</v>
      </c>
      <c r="E3444" s="19" t="n">
        <v>311748</v>
      </c>
      <c r="F3444" s="18" t="n">
        <v>1</v>
      </c>
      <c r="G3444" s="20" t="n">
        <f aca="false">($E$2-D3444)/$E$2</f>
        <v>0.22064</v>
      </c>
      <c r="H3444" s="19" t="n">
        <f aca="false">D3444-$E$3</f>
        <v>4484</v>
      </c>
      <c r="I3444" s="18" t="n">
        <f aca="false">F3444*C3444</f>
        <v>16</v>
      </c>
      <c r="J3444" s="19" t="n">
        <f aca="false">H3444*I3444</f>
        <v>71744</v>
      </c>
      <c r="K3444" s="29" t="n">
        <f aca="false">D3444/$E$2</f>
        <v>0.77936</v>
      </c>
      <c r="L3444" s="30" t="n">
        <f aca="false">1/(1+EXP($L$2+($L$3*K3444)))</f>
        <v>0.202653330927232</v>
      </c>
      <c r="M3444" s="31" t="n">
        <f aca="false">(F3444)*(L3444)+(1-F3444)*(1-L3444)</f>
        <v>0.202653330927232</v>
      </c>
      <c r="N3444" s="31" t="n">
        <f aca="false">IF(B3444=1,LN(M3444),0)</f>
        <v>0</v>
      </c>
      <c r="O3444" s="42" t="n">
        <f aca="false">K3444</f>
        <v>0.77936</v>
      </c>
      <c r="P3444" s="43" t="n">
        <f aca="false">1/(1+EXP($P$2+($P$3*O3444)))</f>
        <v>0.994558276495401</v>
      </c>
      <c r="Q3444" s="42" t="n">
        <f aca="false">(F3444)*(P3444)+(1-F3444)*(1-P3444)</f>
        <v>0.994558276495401</v>
      </c>
      <c r="R3444" s="42" t="n">
        <f aca="false">IF(B3444&lt;&gt;1,LN(Q3444),0)</f>
        <v>-0.0054565836162132</v>
      </c>
    </row>
    <row r="3445" customFormat="false" ht="13" hidden="false" customHeight="false" outlineLevel="0" collapsed="false">
      <c r="A3445" s="18" t="n">
        <v>3436</v>
      </c>
      <c r="B3445" s="41" t="n">
        <v>0</v>
      </c>
      <c r="C3445" s="18" t="n">
        <v>33</v>
      </c>
      <c r="D3445" s="19" t="n">
        <v>18086</v>
      </c>
      <c r="E3445" s="19" t="n">
        <v>596850</v>
      </c>
      <c r="F3445" s="18" t="n">
        <v>1</v>
      </c>
      <c r="G3445" s="20" t="n">
        <f aca="false">($E$2-D3445)/$E$2</f>
        <v>0.27656</v>
      </c>
      <c r="H3445" s="19" t="n">
        <f aca="false">D3445-$E$3</f>
        <v>3086</v>
      </c>
      <c r="I3445" s="18" t="n">
        <f aca="false">F3445*C3445</f>
        <v>33</v>
      </c>
      <c r="J3445" s="19" t="n">
        <f aca="false">H3445*I3445</f>
        <v>101838</v>
      </c>
      <c r="K3445" s="29" t="n">
        <f aca="false">D3445/$E$2</f>
        <v>0.72344</v>
      </c>
      <c r="L3445" s="30" t="n">
        <f aca="false">1/(1+EXP($L$2+($L$3*K3445)))</f>
        <v>0.437503918241986</v>
      </c>
      <c r="M3445" s="31" t="n">
        <f aca="false">(F3445)*(L3445)+(1-F3445)*(1-L3445)</f>
        <v>0.437503918241986</v>
      </c>
      <c r="N3445" s="31" t="n">
        <f aca="false">IF(B3445=1,LN(M3445),0)</f>
        <v>0</v>
      </c>
      <c r="O3445" s="42" t="n">
        <f aca="false">K3445</f>
        <v>0.72344</v>
      </c>
      <c r="P3445" s="43" t="n">
        <f aca="false">1/(1+EXP($P$2+($P$3*O3445)))</f>
        <v>0.998768069639677</v>
      </c>
      <c r="Q3445" s="42" t="n">
        <f aca="false">(F3445)*(P3445)+(1-F3445)*(1-P3445)</f>
        <v>0.998768069639677</v>
      </c>
      <c r="R3445" s="42" t="n">
        <f aca="false">IF(B3445&lt;&gt;1,LN(Q3445),0)</f>
        <v>-0.00123268981032008</v>
      </c>
    </row>
    <row r="3446" customFormat="false" ht="13" hidden="false" customHeight="false" outlineLevel="0" collapsed="false">
      <c r="A3446" s="18" t="n">
        <v>3437</v>
      </c>
      <c r="B3446" s="41" t="n">
        <v>0</v>
      </c>
      <c r="C3446" s="18" t="n">
        <v>29</v>
      </c>
      <c r="D3446" s="19" t="n">
        <v>20284</v>
      </c>
      <c r="E3446" s="19" t="n">
        <v>588222</v>
      </c>
      <c r="F3446" s="18" t="n">
        <v>1</v>
      </c>
      <c r="G3446" s="20" t="n">
        <f aca="false">($E$2-D3446)/$E$2</f>
        <v>0.18864</v>
      </c>
      <c r="H3446" s="19" t="n">
        <f aca="false">D3446-$E$3</f>
        <v>5284</v>
      </c>
      <c r="I3446" s="18" t="n">
        <f aca="false">F3446*C3446</f>
        <v>29</v>
      </c>
      <c r="J3446" s="19" t="n">
        <f aca="false">H3446*I3446</f>
        <v>153236</v>
      </c>
      <c r="K3446" s="29" t="n">
        <f aca="false">D3446/$E$2</f>
        <v>0.81136</v>
      </c>
      <c r="L3446" s="30" t="n">
        <f aca="false">1/(1+EXP($L$2+($L$3*K3446)))</f>
        <v>0.118172952064916</v>
      </c>
      <c r="M3446" s="31" t="n">
        <f aca="false">(F3446)*(L3446)+(1-F3446)*(1-L3446)</f>
        <v>0.118172952064916</v>
      </c>
      <c r="N3446" s="31" t="n">
        <f aca="false">IF(B3446=1,LN(M3446),0)</f>
        <v>0</v>
      </c>
      <c r="O3446" s="42" t="n">
        <f aca="false">K3446</f>
        <v>0.81136</v>
      </c>
      <c r="P3446" s="43" t="n">
        <f aca="false">1/(1+EXP($P$2+($P$3*O3446)))</f>
        <v>0.987329239016682</v>
      </c>
      <c r="Q3446" s="42" t="n">
        <f aca="false">(F3446)*(P3446)+(1-F3446)*(1-P3446)</f>
        <v>0.987329239016682</v>
      </c>
      <c r="R3446" s="42" t="n">
        <f aca="false">IF(B3446&lt;&gt;1,LN(Q3446),0)</f>
        <v>-0.012751719674434</v>
      </c>
    </row>
    <row r="3447" customFormat="false" ht="13" hidden="false" customHeight="false" outlineLevel="0" collapsed="false">
      <c r="A3447" s="18" t="n">
        <v>3438</v>
      </c>
      <c r="B3447" s="41" t="n">
        <v>0</v>
      </c>
      <c r="C3447" s="18" t="n">
        <v>25</v>
      </c>
      <c r="D3447" s="19" t="n">
        <v>21288</v>
      </c>
      <c r="E3447" s="19" t="n">
        <v>532201</v>
      </c>
      <c r="F3447" s="18" t="n">
        <v>1</v>
      </c>
      <c r="G3447" s="20" t="n">
        <f aca="false">($E$2-D3447)/$E$2</f>
        <v>0.14848</v>
      </c>
      <c r="H3447" s="19" t="n">
        <f aca="false">D3447-$E$3</f>
        <v>6288</v>
      </c>
      <c r="I3447" s="18" t="n">
        <f aca="false">F3447*C3447</f>
        <v>25</v>
      </c>
      <c r="J3447" s="19" t="n">
        <f aca="false">H3447*I3447</f>
        <v>157200</v>
      </c>
      <c r="K3447" s="29" t="n">
        <f aca="false">D3447/$E$2</f>
        <v>0.85152</v>
      </c>
      <c r="L3447" s="30" t="n">
        <f aca="false">1/(1+EXP($L$2+($L$3*K3447)))</f>
        <v>0.0566195994281292</v>
      </c>
      <c r="M3447" s="31" t="n">
        <f aca="false">(F3447)*(L3447)+(1-F3447)*(1-L3447)</f>
        <v>0.0566195994281292</v>
      </c>
      <c r="N3447" s="31" t="n">
        <f aca="false">IF(B3447=1,LN(M3447),0)</f>
        <v>0</v>
      </c>
      <c r="O3447" s="42" t="n">
        <f aca="false">K3447</f>
        <v>0.85152</v>
      </c>
      <c r="P3447" s="43" t="n">
        <f aca="false">1/(1+EXP($P$2+($P$3*O3447)))</f>
        <v>0.96393926100704</v>
      </c>
      <c r="Q3447" s="42" t="n">
        <f aca="false">(F3447)*(P3447)+(1-F3447)*(1-P3447)</f>
        <v>0.96393926100704</v>
      </c>
      <c r="R3447" s="42" t="n">
        <f aca="false">IF(B3447&lt;&gt;1,LN(Q3447),0)</f>
        <v>-0.0367269936107392</v>
      </c>
    </row>
    <row r="3448" customFormat="false" ht="13" hidden="false" customHeight="false" outlineLevel="0" collapsed="false">
      <c r="A3448" s="18" t="n">
        <v>3439</v>
      </c>
      <c r="B3448" s="41" t="n">
        <v>0</v>
      </c>
      <c r="C3448" s="18" t="n">
        <v>11</v>
      </c>
      <c r="D3448" s="19" t="n">
        <v>15576</v>
      </c>
      <c r="E3448" s="19" t="n">
        <v>171332</v>
      </c>
      <c r="F3448" s="18" t="n">
        <v>1</v>
      </c>
      <c r="G3448" s="20" t="n">
        <f aca="false">($E$2-D3448)/$E$2</f>
        <v>0.37696</v>
      </c>
      <c r="H3448" s="19" t="n">
        <f aca="false">D3448-$E$3</f>
        <v>576</v>
      </c>
      <c r="I3448" s="18" t="n">
        <f aca="false">F3448*C3448</f>
        <v>11</v>
      </c>
      <c r="J3448" s="19" t="n">
        <f aca="false">H3448*I3448</f>
        <v>6336</v>
      </c>
      <c r="K3448" s="29" t="n">
        <f aca="false">D3448/$E$2</f>
        <v>0.62304</v>
      </c>
      <c r="L3448" s="30" t="n">
        <f aca="false">1/(1+EXP($L$2+($L$3*K3448)))</f>
        <v>0.85281730683726</v>
      </c>
      <c r="M3448" s="31" t="n">
        <f aca="false">(F3448)*(L3448)+(1-F3448)*(1-L3448)</f>
        <v>0.85281730683726</v>
      </c>
      <c r="N3448" s="31" t="n">
        <f aca="false">IF(B3448=1,LN(M3448),0)</f>
        <v>0</v>
      </c>
      <c r="O3448" s="42" t="n">
        <f aca="false">K3448</f>
        <v>0.62304</v>
      </c>
      <c r="P3448" s="43" t="n">
        <f aca="false">1/(1+EXP($P$2+($P$3*O3448)))</f>
        <v>0.999914989229029</v>
      </c>
      <c r="Q3448" s="42" t="n">
        <f aca="false">(F3448)*(P3448)+(1-F3448)*(1-P3448)</f>
        <v>0.999914989229029</v>
      </c>
      <c r="R3448" s="42" t="n">
        <f aca="false">IF(B3448&lt;&gt;1,LN(Q3448),0)</f>
        <v>-8.50143845918396E-005</v>
      </c>
    </row>
    <row r="3449" customFormat="false" ht="13" hidden="false" customHeight="false" outlineLevel="0" collapsed="false">
      <c r="A3449" s="18" t="n">
        <v>3440</v>
      </c>
      <c r="B3449" s="41" t="n">
        <v>0</v>
      </c>
      <c r="C3449" s="18" t="n">
        <v>11</v>
      </c>
      <c r="D3449" s="19" t="n">
        <v>17042</v>
      </c>
      <c r="E3449" s="19" t="n">
        <v>187465</v>
      </c>
      <c r="F3449" s="18" t="n">
        <v>1</v>
      </c>
      <c r="G3449" s="20" t="n">
        <f aca="false">($E$2-D3449)/$E$2</f>
        <v>0.31832</v>
      </c>
      <c r="H3449" s="19" t="n">
        <f aca="false">D3449-$E$3</f>
        <v>2042</v>
      </c>
      <c r="I3449" s="18" t="n">
        <f aca="false">F3449*C3449</f>
        <v>11</v>
      </c>
      <c r="J3449" s="19" t="n">
        <f aca="false">H3449*I3449</f>
        <v>22462</v>
      </c>
      <c r="K3449" s="29" t="n">
        <f aca="false">D3449/$E$2</f>
        <v>0.68168</v>
      </c>
      <c r="L3449" s="30" t="n">
        <f aca="false">1/(1+EXP($L$2+($L$3*K3449)))</f>
        <v>0.641980823239361</v>
      </c>
      <c r="M3449" s="31" t="n">
        <f aca="false">(F3449)*(L3449)+(1-F3449)*(1-L3449)</f>
        <v>0.641980823239361</v>
      </c>
      <c r="N3449" s="31" t="n">
        <f aca="false">IF(B3449=1,LN(M3449),0)</f>
        <v>0</v>
      </c>
      <c r="O3449" s="42" t="n">
        <f aca="false">K3449</f>
        <v>0.68168</v>
      </c>
      <c r="P3449" s="43" t="n">
        <f aca="false">1/(1+EXP($P$2+($P$3*O3449)))</f>
        <v>0.999594687990676</v>
      </c>
      <c r="Q3449" s="42" t="n">
        <f aca="false">(F3449)*(P3449)+(1-F3449)*(1-P3449)</f>
        <v>0.999594687990676</v>
      </c>
      <c r="R3449" s="42" t="n">
        <f aca="false">IF(B3449&lt;&gt;1,LN(Q3449),0)</f>
        <v>-0.000405394170438047</v>
      </c>
    </row>
    <row r="3450" customFormat="false" ht="13" hidden="false" customHeight="false" outlineLevel="0" collapsed="false">
      <c r="A3450" s="18" t="n">
        <v>3441</v>
      </c>
      <c r="B3450" s="41" t="n">
        <v>0</v>
      </c>
      <c r="C3450" s="18" t="n">
        <v>15</v>
      </c>
      <c r="D3450" s="19" t="n">
        <v>15237</v>
      </c>
      <c r="E3450" s="19" t="n">
        <v>228560</v>
      </c>
      <c r="F3450" s="18" t="n">
        <v>1</v>
      </c>
      <c r="G3450" s="20" t="n">
        <f aca="false">($E$2-D3450)/$E$2</f>
        <v>0.39052</v>
      </c>
      <c r="H3450" s="19" t="n">
        <f aca="false">D3450-$E$3</f>
        <v>237</v>
      </c>
      <c r="I3450" s="18" t="n">
        <f aca="false">F3450*C3450</f>
        <v>15</v>
      </c>
      <c r="J3450" s="19" t="n">
        <f aca="false">H3450*I3450</f>
        <v>3555</v>
      </c>
      <c r="K3450" s="29" t="n">
        <f aca="false">D3450/$E$2</f>
        <v>0.60948</v>
      </c>
      <c r="L3450" s="30" t="n">
        <f aca="false">1/(1+EXP($L$2+($L$3*K3450)))</f>
        <v>0.883715312341683</v>
      </c>
      <c r="M3450" s="31" t="n">
        <f aca="false">(F3450)*(L3450)+(1-F3450)*(1-L3450)</f>
        <v>0.883715312341683</v>
      </c>
      <c r="N3450" s="31" t="n">
        <f aca="false">IF(B3450=1,LN(M3450),0)</f>
        <v>0</v>
      </c>
      <c r="O3450" s="42" t="n">
        <f aca="false">K3450</f>
        <v>0.60948</v>
      </c>
      <c r="P3450" s="43" t="n">
        <f aca="false">1/(1+EXP($P$2+($P$3*O3450)))</f>
        <v>0.999940762285485</v>
      </c>
      <c r="Q3450" s="42" t="n">
        <f aca="false">(F3450)*(P3450)+(1-F3450)*(1-P3450)</f>
        <v>0.999940762285485</v>
      </c>
      <c r="R3450" s="42" t="n">
        <f aca="false">IF(B3450&lt;&gt;1,LN(Q3450),0)</f>
        <v>-5.92394691375855E-005</v>
      </c>
    </row>
    <row r="3451" customFormat="false" ht="13" hidden="false" customHeight="false" outlineLevel="0" collapsed="false">
      <c r="A3451" s="18" t="n">
        <v>3442</v>
      </c>
      <c r="B3451" s="41" t="n">
        <v>0</v>
      </c>
      <c r="C3451" s="18" t="n">
        <v>15</v>
      </c>
      <c r="D3451" s="19" t="n">
        <v>18309</v>
      </c>
      <c r="E3451" s="19" t="n">
        <v>274635</v>
      </c>
      <c r="F3451" s="18" t="n">
        <v>1</v>
      </c>
      <c r="G3451" s="20" t="n">
        <f aca="false">($E$2-D3451)/$E$2</f>
        <v>0.26764</v>
      </c>
      <c r="H3451" s="19" t="n">
        <f aca="false">D3451-$E$3</f>
        <v>3309</v>
      </c>
      <c r="I3451" s="18" t="n">
        <f aca="false">F3451*C3451</f>
        <v>15</v>
      </c>
      <c r="J3451" s="19" t="n">
        <f aca="false">H3451*I3451</f>
        <v>49635</v>
      </c>
      <c r="K3451" s="29" t="n">
        <f aca="false">D3451/$E$2</f>
        <v>0.73236</v>
      </c>
      <c r="L3451" s="30" t="n">
        <f aca="false">1/(1+EXP($L$2+($L$3*K3451)))</f>
        <v>0.394194737272626</v>
      </c>
      <c r="M3451" s="31" t="n">
        <f aca="false">(F3451)*(L3451)+(1-F3451)*(1-L3451)</f>
        <v>0.394194737272626</v>
      </c>
      <c r="N3451" s="31" t="n">
        <f aca="false">IF(B3451=1,LN(M3451),0)</f>
        <v>0</v>
      </c>
      <c r="O3451" s="42" t="n">
        <f aca="false">K3451</f>
        <v>0.73236</v>
      </c>
      <c r="P3451" s="43" t="n">
        <f aca="false">1/(1+EXP($P$2+($P$3*O3451)))</f>
        <v>0.998438127699248</v>
      </c>
      <c r="Q3451" s="42" t="n">
        <f aca="false">(F3451)*(P3451)+(1-F3451)*(1-P3451)</f>
        <v>0.998438127699248</v>
      </c>
      <c r="R3451" s="42" t="n">
        <f aca="false">IF(B3451&lt;&gt;1,LN(Q3451),0)</f>
        <v>-0.00156309329481708</v>
      </c>
    </row>
    <row r="3452" customFormat="false" ht="13" hidden="false" customHeight="false" outlineLevel="0" collapsed="false">
      <c r="A3452" s="18" t="n">
        <v>3443</v>
      </c>
      <c r="B3452" s="41" t="n">
        <v>0</v>
      </c>
      <c r="C3452" s="18" t="n">
        <v>11</v>
      </c>
      <c r="D3452" s="19" t="n">
        <v>17673</v>
      </c>
      <c r="E3452" s="19" t="n">
        <v>194404</v>
      </c>
      <c r="F3452" s="18" t="n">
        <v>1</v>
      </c>
      <c r="G3452" s="20" t="n">
        <f aca="false">($E$2-D3452)/$E$2</f>
        <v>0.29308</v>
      </c>
      <c r="H3452" s="19" t="n">
        <f aca="false">D3452-$E$3</f>
        <v>2673</v>
      </c>
      <c r="I3452" s="18" t="n">
        <f aca="false">F3452*C3452</f>
        <v>11</v>
      </c>
      <c r="J3452" s="19" t="n">
        <f aca="false">H3452*I3452</f>
        <v>29403</v>
      </c>
      <c r="K3452" s="29" t="n">
        <f aca="false">D3452/$E$2</f>
        <v>0.70692</v>
      </c>
      <c r="L3452" s="30" t="n">
        <f aca="false">1/(1+EXP($L$2+($L$3*K3452)))</f>
        <v>0.519772018919322</v>
      </c>
      <c r="M3452" s="31" t="n">
        <f aca="false">(F3452)*(L3452)+(1-F3452)*(1-L3452)</f>
        <v>0.519772018919322</v>
      </c>
      <c r="N3452" s="31" t="n">
        <f aca="false">IF(B3452=1,LN(M3452),0)</f>
        <v>0</v>
      </c>
      <c r="O3452" s="42" t="n">
        <f aca="false">K3452</f>
        <v>0.70692</v>
      </c>
      <c r="P3452" s="43" t="n">
        <f aca="false">1/(1+EXP($P$2+($P$3*O3452)))</f>
        <v>0.999206324196194</v>
      </c>
      <c r="Q3452" s="42" t="n">
        <f aca="false">(F3452)*(P3452)+(1-F3452)*(1-P3452)</f>
        <v>0.999206324196194</v>
      </c>
      <c r="R3452" s="42" t="n">
        <f aca="false">IF(B3452&lt;&gt;1,LN(Q3452),0)</f>
        <v>-0.00079399093119709</v>
      </c>
    </row>
    <row r="3453" customFormat="false" ht="13" hidden="false" customHeight="false" outlineLevel="0" collapsed="false">
      <c r="A3453" s="18" t="n">
        <v>3444</v>
      </c>
      <c r="B3453" s="41" t="n">
        <v>0</v>
      </c>
      <c r="C3453" s="18" t="n">
        <v>13</v>
      </c>
      <c r="D3453" s="19" t="n">
        <v>20419</v>
      </c>
      <c r="E3453" s="19" t="n">
        <v>265449</v>
      </c>
      <c r="F3453" s="18" t="n">
        <v>1</v>
      </c>
      <c r="G3453" s="20" t="n">
        <f aca="false">($E$2-D3453)/$E$2</f>
        <v>0.18324</v>
      </c>
      <c r="H3453" s="19" t="n">
        <f aca="false">D3453-$E$3</f>
        <v>5419</v>
      </c>
      <c r="I3453" s="18" t="n">
        <f aca="false">F3453*C3453</f>
        <v>13</v>
      </c>
      <c r="J3453" s="19" t="n">
        <f aca="false">H3453*I3453</f>
        <v>70447</v>
      </c>
      <c r="K3453" s="29" t="n">
        <f aca="false">D3453/$E$2</f>
        <v>0.81676</v>
      </c>
      <c r="L3453" s="30" t="n">
        <f aca="false">1/(1+EXP($L$2+($L$3*K3453)))</f>
        <v>0.107373406912539</v>
      </c>
      <c r="M3453" s="31" t="n">
        <f aca="false">(F3453)*(L3453)+(1-F3453)*(1-L3453)</f>
        <v>0.107373406912539</v>
      </c>
      <c r="N3453" s="31" t="n">
        <f aca="false">IF(B3453=1,LN(M3453),0)</f>
        <v>0</v>
      </c>
      <c r="O3453" s="42" t="n">
        <f aca="false">K3453</f>
        <v>0.81676</v>
      </c>
      <c r="P3453" s="43" t="n">
        <f aca="false">1/(1+EXP($P$2+($P$3*O3453)))</f>
        <v>0.98539743349604</v>
      </c>
      <c r="Q3453" s="42" t="n">
        <f aca="false">(F3453)*(P3453)+(1-F3453)*(1-P3453)</f>
        <v>0.98539743349604</v>
      </c>
      <c r="R3453" s="42" t="n">
        <f aca="false">IF(B3453&lt;&gt;1,LN(Q3453),0)</f>
        <v>-0.0147102334057651</v>
      </c>
    </row>
    <row r="3454" customFormat="false" ht="13" hidden="false" customHeight="false" outlineLevel="0" collapsed="false">
      <c r="A3454" s="18" t="n">
        <v>3445</v>
      </c>
      <c r="B3454" s="41" t="n">
        <v>0</v>
      </c>
      <c r="C3454" s="18" t="n">
        <v>13</v>
      </c>
      <c r="D3454" s="19" t="n">
        <v>17516</v>
      </c>
      <c r="E3454" s="19" t="n">
        <v>227714</v>
      </c>
      <c r="F3454" s="18" t="n">
        <v>1</v>
      </c>
      <c r="G3454" s="20" t="n">
        <f aca="false">($E$2-D3454)/$E$2</f>
        <v>0.29936</v>
      </c>
      <c r="H3454" s="19" t="n">
        <f aca="false">D3454-$E$3</f>
        <v>2516</v>
      </c>
      <c r="I3454" s="18" t="n">
        <f aca="false">F3454*C3454</f>
        <v>13</v>
      </c>
      <c r="J3454" s="19" t="n">
        <f aca="false">H3454*I3454</f>
        <v>32708</v>
      </c>
      <c r="K3454" s="29" t="n">
        <f aca="false">D3454/$E$2</f>
        <v>0.70064</v>
      </c>
      <c r="L3454" s="30" t="n">
        <f aca="false">1/(1+EXP($L$2+($L$3*K3454)))</f>
        <v>0.551006927738679</v>
      </c>
      <c r="M3454" s="31" t="n">
        <f aca="false">(F3454)*(L3454)+(1-F3454)*(1-L3454)</f>
        <v>0.551006927738679</v>
      </c>
      <c r="N3454" s="31" t="n">
        <f aca="false">IF(B3454=1,LN(M3454),0)</f>
        <v>0</v>
      </c>
      <c r="O3454" s="42" t="n">
        <f aca="false">K3454</f>
        <v>0.70064</v>
      </c>
      <c r="P3454" s="43" t="n">
        <f aca="false">1/(1+EXP($P$2+($P$3*O3454)))</f>
        <v>0.999328512810695</v>
      </c>
      <c r="Q3454" s="42" t="n">
        <f aca="false">(F3454)*(P3454)+(1-F3454)*(1-P3454)</f>
        <v>0.999328512810695</v>
      </c>
      <c r="R3454" s="42" t="n">
        <f aca="false">IF(B3454&lt;&gt;1,LN(Q3454),0)</f>
        <v>-0.00067171273780229</v>
      </c>
    </row>
    <row r="3455" customFormat="false" ht="13" hidden="false" customHeight="false" outlineLevel="0" collapsed="false">
      <c r="A3455" s="18" t="n">
        <v>3446</v>
      </c>
      <c r="B3455" s="41" t="n">
        <v>0</v>
      </c>
      <c r="C3455" s="18" t="n">
        <v>10</v>
      </c>
      <c r="D3455" s="19" t="n">
        <v>17551</v>
      </c>
      <c r="E3455" s="19" t="n">
        <v>175508</v>
      </c>
      <c r="F3455" s="18" t="n">
        <v>1</v>
      </c>
      <c r="G3455" s="20" t="n">
        <f aca="false">($E$2-D3455)/$E$2</f>
        <v>0.29796</v>
      </c>
      <c r="H3455" s="19" t="n">
        <f aca="false">D3455-$E$3</f>
        <v>2551</v>
      </c>
      <c r="I3455" s="18" t="n">
        <f aca="false">F3455*C3455</f>
        <v>10</v>
      </c>
      <c r="J3455" s="19" t="n">
        <f aca="false">H3455*I3455</f>
        <v>25510</v>
      </c>
      <c r="K3455" s="29" t="n">
        <f aca="false">D3455/$E$2</f>
        <v>0.70204</v>
      </c>
      <c r="L3455" s="30" t="n">
        <f aca="false">1/(1+EXP($L$2+($L$3*K3455)))</f>
        <v>0.544069736536952</v>
      </c>
      <c r="M3455" s="31" t="n">
        <f aca="false">(F3455)*(L3455)+(1-F3455)*(1-L3455)</f>
        <v>0.544069736536952</v>
      </c>
      <c r="N3455" s="31" t="n">
        <f aca="false">IF(B3455=1,LN(M3455),0)</f>
        <v>0</v>
      </c>
      <c r="O3455" s="42" t="n">
        <f aca="false">K3455</f>
        <v>0.70204</v>
      </c>
      <c r="P3455" s="43" t="n">
        <f aca="false">1/(1+EXP($P$2+($P$3*O3455)))</f>
        <v>0.999303013433735</v>
      </c>
      <c r="Q3455" s="42" t="n">
        <f aca="false">(F3455)*(P3455)+(1-F3455)*(1-P3455)</f>
        <v>0.999303013433735</v>
      </c>
      <c r="R3455" s="42" t="n">
        <f aca="false">IF(B3455&lt;&gt;1,LN(Q3455),0)</f>
        <v>-0.000697229574324063</v>
      </c>
    </row>
    <row r="3456" customFormat="false" ht="13" hidden="false" customHeight="false" outlineLevel="0" collapsed="false">
      <c r="A3456" s="18" t="n">
        <v>3447</v>
      </c>
      <c r="B3456" s="41" t="n">
        <v>0</v>
      </c>
      <c r="C3456" s="18" t="n">
        <v>17</v>
      </c>
      <c r="D3456" s="19" t="n">
        <v>17372</v>
      </c>
      <c r="E3456" s="19" t="n">
        <v>295327</v>
      </c>
      <c r="F3456" s="18" t="n">
        <v>1</v>
      </c>
      <c r="G3456" s="20" t="n">
        <f aca="false">($E$2-D3456)/$E$2</f>
        <v>0.30512</v>
      </c>
      <c r="H3456" s="19" t="n">
        <f aca="false">D3456-$E$3</f>
        <v>2372</v>
      </c>
      <c r="I3456" s="18" t="n">
        <f aca="false">F3456*C3456</f>
        <v>17</v>
      </c>
      <c r="J3456" s="19" t="n">
        <f aca="false">H3456*I3456</f>
        <v>40324</v>
      </c>
      <c r="K3456" s="29" t="n">
        <f aca="false">D3456/$E$2</f>
        <v>0.69488</v>
      </c>
      <c r="L3456" s="30" t="n">
        <f aca="false">1/(1+EXP($L$2+($L$3*K3456)))</f>
        <v>0.57931197714101</v>
      </c>
      <c r="M3456" s="31" t="n">
        <f aca="false">(F3456)*(L3456)+(1-F3456)*(1-L3456)</f>
        <v>0.57931197714101</v>
      </c>
      <c r="N3456" s="31" t="n">
        <f aca="false">IF(B3456=1,LN(M3456),0)</f>
        <v>0</v>
      </c>
      <c r="O3456" s="42" t="n">
        <f aca="false">K3456</f>
        <v>0.69488</v>
      </c>
      <c r="P3456" s="43" t="n">
        <f aca="false">1/(1+EXP($P$2+($P$3*O3456)))</f>
        <v>0.999423980726582</v>
      </c>
      <c r="Q3456" s="42" t="n">
        <f aca="false">(F3456)*(P3456)+(1-F3456)*(1-P3456)</f>
        <v>0.999423980726582</v>
      </c>
      <c r="R3456" s="42" t="n">
        <f aca="false">IF(B3456&lt;&gt;1,LN(Q3456),0)</f>
        <v>-0.000576185236254146</v>
      </c>
    </row>
    <row r="3457" customFormat="false" ht="13" hidden="false" customHeight="false" outlineLevel="0" collapsed="false">
      <c r="A3457" s="18" t="n">
        <v>3448</v>
      </c>
      <c r="B3457" s="41" t="n">
        <v>0</v>
      </c>
      <c r="C3457" s="18" t="n">
        <v>12</v>
      </c>
      <c r="D3457" s="19" t="n">
        <v>15921</v>
      </c>
      <c r="E3457" s="19" t="n">
        <v>191056</v>
      </c>
      <c r="F3457" s="18" t="n">
        <v>1</v>
      </c>
      <c r="G3457" s="20" t="n">
        <f aca="false">($E$2-D3457)/$E$2</f>
        <v>0.36316</v>
      </c>
      <c r="H3457" s="19" t="n">
        <f aca="false">D3457-$E$3</f>
        <v>921</v>
      </c>
      <c r="I3457" s="18" t="n">
        <f aca="false">F3457*C3457</f>
        <v>12</v>
      </c>
      <c r="J3457" s="19" t="n">
        <f aca="false">H3457*I3457</f>
        <v>11052</v>
      </c>
      <c r="K3457" s="29" t="n">
        <f aca="false">D3457/$E$2</f>
        <v>0.63684</v>
      </c>
      <c r="L3457" s="30" t="n">
        <f aca="false">1/(1+EXP($L$2+($L$3*K3457)))</f>
        <v>0.814700550581961</v>
      </c>
      <c r="M3457" s="31" t="n">
        <f aca="false">(F3457)*(L3457)+(1-F3457)*(1-L3457)</f>
        <v>0.814700550581961</v>
      </c>
      <c r="N3457" s="31" t="n">
        <f aca="false">IF(B3457=1,LN(M3457),0)</f>
        <v>0</v>
      </c>
      <c r="O3457" s="42" t="n">
        <f aca="false">K3457</f>
        <v>0.63684</v>
      </c>
      <c r="P3457" s="43" t="n">
        <f aca="false">1/(1+EXP($P$2+($P$3*O3457)))</f>
        <v>0.999877221827778</v>
      </c>
      <c r="Q3457" s="42" t="n">
        <f aca="false">(F3457)*(P3457)+(1-F3457)*(1-P3457)</f>
        <v>0.999877221827778</v>
      </c>
      <c r="R3457" s="42" t="n">
        <f aca="false">IF(B3457&lt;&gt;1,LN(Q3457),0)</f>
        <v>-0.000122785710078732</v>
      </c>
    </row>
    <row r="3458" customFormat="false" ht="13" hidden="false" customHeight="false" outlineLevel="0" collapsed="false">
      <c r="A3458" s="18" t="n">
        <v>3449</v>
      </c>
      <c r="B3458" s="41" t="n">
        <v>0</v>
      </c>
      <c r="C3458" s="18" t="n">
        <v>27</v>
      </c>
      <c r="D3458" s="19" t="n">
        <v>21803</v>
      </c>
      <c r="E3458" s="19" t="n">
        <v>588680</v>
      </c>
      <c r="F3458" s="18" t="n">
        <v>1</v>
      </c>
      <c r="G3458" s="20" t="n">
        <f aca="false">($E$2-D3458)/$E$2</f>
        <v>0.12788</v>
      </c>
      <c r="H3458" s="19" t="n">
        <f aca="false">D3458-$E$3</f>
        <v>6803</v>
      </c>
      <c r="I3458" s="18" t="n">
        <f aca="false">F3458*C3458</f>
        <v>27</v>
      </c>
      <c r="J3458" s="19" t="n">
        <f aca="false">H3458*I3458</f>
        <v>183681</v>
      </c>
      <c r="K3458" s="29" t="n">
        <f aca="false">D3458/$E$2</f>
        <v>0.87212</v>
      </c>
      <c r="L3458" s="30" t="n">
        <f aca="false">1/(1+EXP($L$2+($L$3*K3458)))</f>
        <v>0.0382302087211533</v>
      </c>
      <c r="M3458" s="31" t="n">
        <f aca="false">(F3458)*(L3458)+(1-F3458)*(1-L3458)</f>
        <v>0.0382302087211533</v>
      </c>
      <c r="N3458" s="31" t="n">
        <f aca="false">IF(B3458=1,LN(M3458),0)</f>
        <v>0</v>
      </c>
      <c r="O3458" s="42" t="n">
        <f aca="false">K3458</f>
        <v>0.87212</v>
      </c>
      <c r="P3458" s="43" t="n">
        <f aca="false">1/(1+EXP($P$2+($P$3*O3458)))</f>
        <v>0.939176605293479</v>
      </c>
      <c r="Q3458" s="42" t="n">
        <f aca="false">(F3458)*(P3458)+(1-F3458)*(1-P3458)</f>
        <v>0.939176605293479</v>
      </c>
      <c r="R3458" s="42" t="n">
        <f aca="false">IF(B3458&lt;&gt;1,LN(Q3458),0)</f>
        <v>-0.0627517394035114</v>
      </c>
    </row>
    <row r="3459" customFormat="false" ht="13" hidden="false" customHeight="false" outlineLevel="0" collapsed="false">
      <c r="A3459" s="18" t="n">
        <v>3450</v>
      </c>
      <c r="B3459" s="41" t="n">
        <v>0</v>
      </c>
      <c r="C3459" s="18" t="n">
        <v>15</v>
      </c>
      <c r="D3459" s="19" t="n">
        <v>17214</v>
      </c>
      <c r="E3459" s="19" t="n">
        <v>258205</v>
      </c>
      <c r="F3459" s="18" t="n">
        <v>1</v>
      </c>
      <c r="G3459" s="20" t="n">
        <f aca="false">($E$2-D3459)/$E$2</f>
        <v>0.31144</v>
      </c>
      <c r="H3459" s="19" t="n">
        <f aca="false">D3459-$E$3</f>
        <v>2214</v>
      </c>
      <c r="I3459" s="18" t="n">
        <f aca="false">F3459*C3459</f>
        <v>15</v>
      </c>
      <c r="J3459" s="19" t="n">
        <f aca="false">H3459*I3459</f>
        <v>33210</v>
      </c>
      <c r="K3459" s="29" t="n">
        <f aca="false">D3459/$E$2</f>
        <v>0.68856</v>
      </c>
      <c r="L3459" s="30" t="n">
        <f aca="false">1/(1+EXP($L$2+($L$3*K3459)))</f>
        <v>0.609773511442697</v>
      </c>
      <c r="M3459" s="31" t="n">
        <f aca="false">(F3459)*(L3459)+(1-F3459)*(1-L3459)</f>
        <v>0.609773511442697</v>
      </c>
      <c r="N3459" s="31" t="n">
        <f aca="false">IF(B3459=1,LN(M3459),0)</f>
        <v>0</v>
      </c>
      <c r="O3459" s="42" t="n">
        <f aca="false">K3459</f>
        <v>0.68856</v>
      </c>
      <c r="P3459" s="43" t="n">
        <f aca="false">1/(1+EXP($P$2+($P$3*O3459)))</f>
        <v>0.999513195623044</v>
      </c>
      <c r="Q3459" s="42" t="n">
        <f aca="false">(F3459)*(P3459)+(1-F3459)*(1-P3459)</f>
        <v>0.999513195623044</v>
      </c>
      <c r="R3459" s="42" t="n">
        <f aca="false">IF(B3459&lt;&gt;1,LN(Q3459),0)</f>
        <v>-0.000486922904674732</v>
      </c>
    </row>
    <row r="3460" customFormat="false" ht="13" hidden="false" customHeight="false" outlineLevel="0" collapsed="false">
      <c r="A3460" s="18" t="n">
        <v>3451</v>
      </c>
      <c r="B3460" s="41" t="n">
        <v>0</v>
      </c>
      <c r="C3460" s="18" t="n">
        <v>15</v>
      </c>
      <c r="D3460" s="19" t="n">
        <v>16519</v>
      </c>
      <c r="E3460" s="19" t="n">
        <v>247786</v>
      </c>
      <c r="F3460" s="18" t="n">
        <v>1</v>
      </c>
      <c r="G3460" s="20" t="n">
        <f aca="false">($E$2-D3460)/$E$2</f>
        <v>0.33924</v>
      </c>
      <c r="H3460" s="19" t="n">
        <f aca="false">D3460-$E$3</f>
        <v>1519</v>
      </c>
      <c r="I3460" s="18" t="n">
        <f aca="false">F3460*C3460</f>
        <v>15</v>
      </c>
      <c r="J3460" s="19" t="n">
        <f aca="false">H3460*I3460</f>
        <v>22785</v>
      </c>
      <c r="K3460" s="29" t="n">
        <f aca="false">D3460/$E$2</f>
        <v>0.66076</v>
      </c>
      <c r="L3460" s="30" t="n">
        <f aca="false">1/(1+EXP($L$2+($L$3*K3460)))</f>
        <v>0.731531588365042</v>
      </c>
      <c r="M3460" s="31" t="n">
        <f aca="false">(F3460)*(L3460)+(1-F3460)*(1-L3460)</f>
        <v>0.731531588365042</v>
      </c>
      <c r="N3460" s="31" t="n">
        <f aca="false">IF(B3460=1,LN(M3460),0)</f>
        <v>0</v>
      </c>
      <c r="O3460" s="42" t="n">
        <f aca="false">K3460</f>
        <v>0.66076</v>
      </c>
      <c r="P3460" s="43" t="n">
        <f aca="false">1/(1+EXP($P$2+($P$3*O3460)))</f>
        <v>0.999767820482012</v>
      </c>
      <c r="Q3460" s="42" t="n">
        <f aca="false">(F3460)*(P3460)+(1-F3460)*(1-P3460)</f>
        <v>0.999767820482012</v>
      </c>
      <c r="R3460" s="42" t="n">
        <f aca="false">IF(B3460&lt;&gt;1,LN(Q3460),0)</f>
        <v>-0.000232206475825557</v>
      </c>
    </row>
    <row r="3461" customFormat="false" ht="13" hidden="false" customHeight="false" outlineLevel="0" collapsed="false">
      <c r="A3461" s="18" t="n">
        <v>3452</v>
      </c>
      <c r="B3461" s="41" t="n">
        <v>0</v>
      </c>
      <c r="C3461" s="18" t="n">
        <v>16</v>
      </c>
      <c r="D3461" s="19" t="n">
        <v>19575</v>
      </c>
      <c r="E3461" s="19" t="n">
        <v>313197</v>
      </c>
      <c r="F3461" s="18" t="n">
        <v>1</v>
      </c>
      <c r="G3461" s="20" t="n">
        <f aca="false">($E$2-D3461)/$E$2</f>
        <v>0.217</v>
      </c>
      <c r="H3461" s="19" t="n">
        <f aca="false">D3461-$E$3</f>
        <v>4575</v>
      </c>
      <c r="I3461" s="18" t="n">
        <f aca="false">F3461*C3461</f>
        <v>16</v>
      </c>
      <c r="J3461" s="19" t="n">
        <f aca="false">H3461*I3461</f>
        <v>73200</v>
      </c>
      <c r="K3461" s="29" t="n">
        <f aca="false">D3461/$E$2</f>
        <v>0.783</v>
      </c>
      <c r="L3461" s="30" t="n">
        <f aca="false">1/(1+EXP($L$2+($L$3*K3461)))</f>
        <v>0.191143217025547</v>
      </c>
      <c r="M3461" s="31" t="n">
        <f aca="false">(F3461)*(L3461)+(1-F3461)*(1-L3461)</f>
        <v>0.191143217025547</v>
      </c>
      <c r="N3461" s="31" t="n">
        <f aca="false">IF(B3461=1,LN(M3461),0)</f>
        <v>0</v>
      </c>
      <c r="O3461" s="42" t="n">
        <f aca="false">K3461</f>
        <v>0.783</v>
      </c>
      <c r="P3461" s="43" t="n">
        <f aca="false">1/(1+EXP($P$2+($P$3*O3461)))</f>
        <v>0.994007472233677</v>
      </c>
      <c r="Q3461" s="42" t="n">
        <f aca="false">(F3461)*(P3461)+(1-F3461)*(1-P3461)</f>
        <v>0.994007472233677</v>
      </c>
      <c r="R3461" s="42" t="n">
        <f aca="false">IF(B3461&lt;&gt;1,LN(Q3461),0)</f>
        <v>-0.00601055501611526</v>
      </c>
    </row>
    <row r="3462" customFormat="false" ht="13" hidden="false" customHeight="false" outlineLevel="0" collapsed="false">
      <c r="A3462" s="18" t="n">
        <v>3453</v>
      </c>
      <c r="B3462" s="41" t="n">
        <v>0</v>
      </c>
      <c r="C3462" s="18" t="n">
        <v>14</v>
      </c>
      <c r="D3462" s="19" t="n">
        <v>17762</v>
      </c>
      <c r="E3462" s="19" t="n">
        <v>248674</v>
      </c>
      <c r="F3462" s="18" t="n">
        <v>1</v>
      </c>
      <c r="G3462" s="20" t="n">
        <f aca="false">($E$2-D3462)/$E$2</f>
        <v>0.28952</v>
      </c>
      <c r="H3462" s="19" t="n">
        <f aca="false">D3462-$E$3</f>
        <v>2762</v>
      </c>
      <c r="I3462" s="18" t="n">
        <f aca="false">F3462*C3462</f>
        <v>14</v>
      </c>
      <c r="J3462" s="19" t="n">
        <f aca="false">H3462*I3462</f>
        <v>38668</v>
      </c>
      <c r="K3462" s="29" t="n">
        <f aca="false">D3462/$E$2</f>
        <v>0.71048</v>
      </c>
      <c r="L3462" s="30" t="n">
        <f aca="false">1/(1+EXP($L$2+($L$3*K3462)))</f>
        <v>0.501980824146096</v>
      </c>
      <c r="M3462" s="31" t="n">
        <f aca="false">(F3462)*(L3462)+(1-F3462)*(1-L3462)</f>
        <v>0.501980824146096</v>
      </c>
      <c r="N3462" s="31" t="n">
        <f aca="false">IF(B3462=1,LN(M3462),0)</f>
        <v>0</v>
      </c>
      <c r="O3462" s="42" t="n">
        <f aca="false">K3462</f>
        <v>0.71048</v>
      </c>
      <c r="P3462" s="43" t="n">
        <f aca="false">1/(1+EXP($P$2+($P$3*O3462)))</f>
        <v>0.999127435710158</v>
      </c>
      <c r="Q3462" s="42" t="n">
        <f aca="false">(F3462)*(P3462)+(1-F3462)*(1-P3462)</f>
        <v>0.999127435710158</v>
      </c>
      <c r="R3462" s="42" t="n">
        <f aca="false">IF(B3462&lt;&gt;1,LN(Q3462),0)</f>
        <v>-0.000872945195654672</v>
      </c>
    </row>
    <row r="3463" customFormat="false" ht="13" hidden="false" customHeight="false" outlineLevel="0" collapsed="false">
      <c r="A3463" s="18" t="n">
        <v>3454</v>
      </c>
      <c r="B3463" s="41" t="n">
        <v>0</v>
      </c>
      <c r="C3463" s="18" t="n">
        <v>12</v>
      </c>
      <c r="D3463" s="19" t="n">
        <v>17429</v>
      </c>
      <c r="E3463" s="19" t="n">
        <v>209149</v>
      </c>
      <c r="F3463" s="18" t="n">
        <v>1</v>
      </c>
      <c r="G3463" s="20" t="n">
        <f aca="false">($E$2-D3463)/$E$2</f>
        <v>0.30284</v>
      </c>
      <c r="H3463" s="19" t="n">
        <f aca="false">D3463-$E$3</f>
        <v>2429</v>
      </c>
      <c r="I3463" s="18" t="n">
        <f aca="false">F3463*C3463</f>
        <v>12</v>
      </c>
      <c r="J3463" s="19" t="n">
        <f aca="false">H3463*I3463</f>
        <v>29148</v>
      </c>
      <c r="K3463" s="29" t="n">
        <f aca="false">D3463/$E$2</f>
        <v>0.69716</v>
      </c>
      <c r="L3463" s="30" t="n">
        <f aca="false">1/(1+EXP($L$2+($L$3*K3463)))</f>
        <v>0.5681594772709</v>
      </c>
      <c r="M3463" s="31" t="n">
        <f aca="false">(F3463)*(L3463)+(1-F3463)*(1-L3463)</f>
        <v>0.5681594772709</v>
      </c>
      <c r="N3463" s="31" t="n">
        <f aca="false">IF(B3463=1,LN(M3463),0)</f>
        <v>0</v>
      </c>
      <c r="O3463" s="42" t="n">
        <f aca="false">K3463</f>
        <v>0.69716</v>
      </c>
      <c r="P3463" s="43" t="n">
        <f aca="false">1/(1+EXP($P$2+($P$3*O3463)))</f>
        <v>0.999387930758931</v>
      </c>
      <c r="Q3463" s="42" t="n">
        <f aca="false">(F3463)*(P3463)+(1-F3463)*(1-P3463)</f>
        <v>0.999387930758931</v>
      </c>
      <c r="R3463" s="42" t="n">
        <f aca="false">IF(B3463&lt;&gt;1,LN(Q3463),0)</f>
        <v>-0.000612256631915439</v>
      </c>
    </row>
    <row r="3464" customFormat="false" ht="13" hidden="false" customHeight="false" outlineLevel="0" collapsed="false">
      <c r="A3464" s="18" t="n">
        <v>3455</v>
      </c>
      <c r="B3464" s="41" t="n">
        <v>0</v>
      </c>
      <c r="C3464" s="18" t="n">
        <v>27</v>
      </c>
      <c r="D3464" s="19" t="n">
        <v>17805</v>
      </c>
      <c r="E3464" s="19" t="n">
        <v>480743</v>
      </c>
      <c r="F3464" s="18" t="n">
        <v>1</v>
      </c>
      <c r="G3464" s="20" t="n">
        <f aca="false">($E$2-D3464)/$E$2</f>
        <v>0.2878</v>
      </c>
      <c r="H3464" s="19" t="n">
        <f aca="false">D3464-$E$3</f>
        <v>2805</v>
      </c>
      <c r="I3464" s="18" t="n">
        <f aca="false">F3464*C3464</f>
        <v>27</v>
      </c>
      <c r="J3464" s="19" t="n">
        <f aca="false">H3464*I3464</f>
        <v>75735</v>
      </c>
      <c r="K3464" s="29" t="n">
        <f aca="false">D3464/$E$2</f>
        <v>0.7122</v>
      </c>
      <c r="L3464" s="30" t="n">
        <f aca="false">1/(1+EXP($L$2+($L$3*K3464)))</f>
        <v>0.493380496504158</v>
      </c>
      <c r="M3464" s="31" t="n">
        <f aca="false">(F3464)*(L3464)+(1-F3464)*(1-L3464)</f>
        <v>0.493380496504158</v>
      </c>
      <c r="N3464" s="31" t="n">
        <f aca="false">IF(B3464=1,LN(M3464),0)</f>
        <v>0</v>
      </c>
      <c r="O3464" s="42" t="n">
        <f aca="false">K3464</f>
        <v>0.7122</v>
      </c>
      <c r="P3464" s="43" t="n">
        <f aca="false">1/(1+EXP($P$2+($P$3*O3464)))</f>
        <v>0.999086560537678</v>
      </c>
      <c r="Q3464" s="42" t="n">
        <f aca="false">(F3464)*(P3464)+(1-F3464)*(1-P3464)</f>
        <v>0.999086560537678</v>
      </c>
      <c r="R3464" s="42" t="n">
        <f aca="false">IF(B3464&lt;&gt;1,LN(Q3464),0)</f>
        <v>-0.00091385690237064</v>
      </c>
    </row>
    <row r="3465" customFormat="false" ht="13" hidden="false" customHeight="false" outlineLevel="0" collapsed="false">
      <c r="A3465" s="18" t="n">
        <v>3456</v>
      </c>
      <c r="B3465" s="41" t="n">
        <v>0</v>
      </c>
      <c r="C3465" s="18" t="n">
        <v>21</v>
      </c>
      <c r="D3465" s="19" t="n">
        <v>21826</v>
      </c>
      <c r="E3465" s="19" t="n">
        <v>458348</v>
      </c>
      <c r="F3465" s="18" t="n">
        <v>1</v>
      </c>
      <c r="G3465" s="20" t="n">
        <f aca="false">($E$2-D3465)/$E$2</f>
        <v>0.12696</v>
      </c>
      <c r="H3465" s="19" t="n">
        <f aca="false">D3465-$E$3</f>
        <v>6826</v>
      </c>
      <c r="I3465" s="18" t="n">
        <f aca="false">F3465*C3465</f>
        <v>21</v>
      </c>
      <c r="J3465" s="19" t="n">
        <f aca="false">H3465*I3465</f>
        <v>143346</v>
      </c>
      <c r="K3465" s="29" t="n">
        <f aca="false">D3465/$E$2</f>
        <v>0.87304</v>
      </c>
      <c r="L3465" s="30" t="n">
        <f aca="false">1/(1+EXP($L$2+($L$3*K3465)))</f>
        <v>0.0375593279554024</v>
      </c>
      <c r="M3465" s="31" t="n">
        <f aca="false">(F3465)*(L3465)+(1-F3465)*(1-L3465)</f>
        <v>0.0375593279554024</v>
      </c>
      <c r="N3465" s="31" t="n">
        <f aca="false">IF(B3465=1,LN(M3465),0)</f>
        <v>0</v>
      </c>
      <c r="O3465" s="42" t="n">
        <f aca="false">K3465</f>
        <v>0.87304</v>
      </c>
      <c r="P3465" s="43" t="n">
        <f aca="false">1/(1+EXP($P$2+($P$3*O3465)))</f>
        <v>0.937761377432268</v>
      </c>
      <c r="Q3465" s="42" t="n">
        <f aca="false">(F3465)*(P3465)+(1-F3465)*(1-P3465)</f>
        <v>0.937761377432268</v>
      </c>
      <c r="R3465" s="42" t="n">
        <f aca="false">IF(B3465&lt;&gt;1,LN(Q3465),0)</f>
        <v>-0.0642597574013729</v>
      </c>
    </row>
    <row r="3466" customFormat="false" ht="13" hidden="false" customHeight="false" outlineLevel="0" collapsed="false">
      <c r="A3466" s="18" t="n">
        <v>3457</v>
      </c>
      <c r="B3466" s="41" t="n">
        <v>0</v>
      </c>
      <c r="C3466" s="18" t="n">
        <v>34</v>
      </c>
      <c r="D3466" s="19" t="n">
        <v>17963</v>
      </c>
      <c r="E3466" s="19" t="n">
        <v>610743</v>
      </c>
      <c r="F3466" s="18" t="n">
        <v>1</v>
      </c>
      <c r="G3466" s="20" t="n">
        <f aca="false">($E$2-D3466)/$E$2</f>
        <v>0.28148</v>
      </c>
      <c r="H3466" s="19" t="n">
        <f aca="false">D3466-$E$3</f>
        <v>2963</v>
      </c>
      <c r="I3466" s="18" t="n">
        <f aca="false">F3466*C3466</f>
        <v>34</v>
      </c>
      <c r="J3466" s="19" t="n">
        <f aca="false">H3466*I3466</f>
        <v>100742</v>
      </c>
      <c r="K3466" s="29" t="n">
        <f aca="false">D3466/$E$2</f>
        <v>0.71852</v>
      </c>
      <c r="L3466" s="30" t="n">
        <f aca="false">1/(1+EXP($L$2+($L$3*K3466)))</f>
        <v>0.461851728621233</v>
      </c>
      <c r="M3466" s="31" t="n">
        <f aca="false">(F3466)*(L3466)+(1-F3466)*(1-L3466)</f>
        <v>0.461851728621233</v>
      </c>
      <c r="N3466" s="31" t="n">
        <f aca="false">IF(B3466=1,LN(M3466),0)</f>
        <v>0</v>
      </c>
      <c r="O3466" s="42" t="n">
        <f aca="false">K3466</f>
        <v>0.71852</v>
      </c>
      <c r="P3466" s="43" t="n">
        <f aca="false">1/(1+EXP($P$2+($P$3*O3466)))</f>
        <v>0.998919242298865</v>
      </c>
      <c r="Q3466" s="42" t="n">
        <f aca="false">(F3466)*(P3466)+(1-F3466)*(1-P3466)</f>
        <v>0.998919242298865</v>
      </c>
      <c r="R3466" s="42" t="n">
        <f aca="false">IF(B3466&lt;&gt;1,LN(Q3466),0)</f>
        <v>-0.00108134214086864</v>
      </c>
    </row>
    <row r="3467" customFormat="false" ht="13" hidden="false" customHeight="false" outlineLevel="0" collapsed="false">
      <c r="A3467" s="18" t="n">
        <v>3458</v>
      </c>
      <c r="B3467" s="41" t="n">
        <v>0</v>
      </c>
      <c r="C3467" s="18" t="n">
        <v>11</v>
      </c>
      <c r="D3467" s="19" t="n">
        <v>17128</v>
      </c>
      <c r="E3467" s="19" t="n">
        <v>188412</v>
      </c>
      <c r="F3467" s="18" t="n">
        <v>1</v>
      </c>
      <c r="G3467" s="20" t="n">
        <f aca="false">($E$2-D3467)/$E$2</f>
        <v>0.31488</v>
      </c>
      <c r="H3467" s="19" t="n">
        <f aca="false">D3467-$E$3</f>
        <v>2128</v>
      </c>
      <c r="I3467" s="18" t="n">
        <f aca="false">F3467*C3467</f>
        <v>11</v>
      </c>
      <c r="J3467" s="19" t="n">
        <f aca="false">H3467*I3467</f>
        <v>23408</v>
      </c>
      <c r="K3467" s="29" t="n">
        <f aca="false">D3467/$E$2</f>
        <v>0.68512</v>
      </c>
      <c r="L3467" s="30" t="n">
        <f aca="false">1/(1+EXP($L$2+($L$3*K3467)))</f>
        <v>0.626016741968195</v>
      </c>
      <c r="M3467" s="31" t="n">
        <f aca="false">(F3467)*(L3467)+(1-F3467)*(1-L3467)</f>
        <v>0.626016741968195</v>
      </c>
      <c r="N3467" s="31" t="n">
        <f aca="false">IF(B3467=1,LN(M3467),0)</f>
        <v>0</v>
      </c>
      <c r="O3467" s="42" t="n">
        <f aca="false">K3467</f>
        <v>0.68512</v>
      </c>
      <c r="P3467" s="43" t="n">
        <f aca="false">1/(1+EXP($P$2+($P$3*O3467)))</f>
        <v>0.999555805902302</v>
      </c>
      <c r="Q3467" s="42" t="n">
        <f aca="false">(F3467)*(P3467)+(1-F3467)*(1-P3467)</f>
        <v>0.999555805902302</v>
      </c>
      <c r="R3467" s="42" t="n">
        <f aca="false">IF(B3467&lt;&gt;1,LN(Q3467),0)</f>
        <v>-0.00044429278111994</v>
      </c>
    </row>
    <row r="3468" customFormat="false" ht="13" hidden="false" customHeight="false" outlineLevel="0" collapsed="false">
      <c r="A3468" s="18" t="n">
        <v>3459</v>
      </c>
      <c r="B3468" s="41" t="n">
        <v>0</v>
      </c>
      <c r="C3468" s="18" t="n">
        <v>15</v>
      </c>
      <c r="D3468" s="19" t="n">
        <v>16063</v>
      </c>
      <c r="E3468" s="19" t="n">
        <v>240942</v>
      </c>
      <c r="F3468" s="18" t="n">
        <v>1</v>
      </c>
      <c r="G3468" s="20" t="n">
        <f aca="false">($E$2-D3468)/$E$2</f>
        <v>0.35748</v>
      </c>
      <c r="H3468" s="19" t="n">
        <f aca="false">D3468-$E$3</f>
        <v>1063</v>
      </c>
      <c r="I3468" s="18" t="n">
        <f aca="false">F3468*C3468</f>
        <v>15</v>
      </c>
      <c r="J3468" s="19" t="n">
        <f aca="false">H3468*I3468</f>
        <v>15945</v>
      </c>
      <c r="K3468" s="29" t="n">
        <f aca="false">D3468/$E$2</f>
        <v>0.64252</v>
      </c>
      <c r="L3468" s="30" t="n">
        <f aca="false">1/(1+EXP($L$2+($L$3*K3468)))</f>
        <v>0.79693352612979</v>
      </c>
      <c r="M3468" s="31" t="n">
        <f aca="false">(F3468)*(L3468)+(1-F3468)*(1-L3468)</f>
        <v>0.79693352612979</v>
      </c>
      <c r="N3468" s="31" t="n">
        <f aca="false">IF(B3468=1,LN(M3468),0)</f>
        <v>0</v>
      </c>
      <c r="O3468" s="42" t="n">
        <f aca="false">K3468</f>
        <v>0.64252</v>
      </c>
      <c r="P3468" s="43" t="n">
        <f aca="false">1/(1+EXP($P$2+($P$3*O3468)))</f>
        <v>0.9998571668315</v>
      </c>
      <c r="Q3468" s="42" t="n">
        <f aca="false">(F3468)*(P3468)+(1-F3468)*(1-P3468)</f>
        <v>0.9998571668315</v>
      </c>
      <c r="R3468" s="42" t="n">
        <f aca="false">IF(B3468&lt;&gt;1,LN(Q3468),0)</f>
        <v>-0.000142843370128611</v>
      </c>
    </row>
    <row r="3469" customFormat="false" ht="13" hidden="false" customHeight="false" outlineLevel="0" collapsed="false">
      <c r="A3469" s="18" t="n">
        <v>3460</v>
      </c>
      <c r="B3469" s="41" t="n">
        <v>0</v>
      </c>
      <c r="C3469" s="18" t="n">
        <v>11</v>
      </c>
      <c r="D3469" s="19" t="n">
        <v>15886</v>
      </c>
      <c r="E3469" s="19" t="n">
        <v>174742</v>
      </c>
      <c r="F3469" s="18" t="n">
        <v>1</v>
      </c>
      <c r="G3469" s="20" t="n">
        <f aca="false">($E$2-D3469)/$E$2</f>
        <v>0.36456</v>
      </c>
      <c r="H3469" s="19" t="n">
        <f aca="false">D3469-$E$3</f>
        <v>886</v>
      </c>
      <c r="I3469" s="18" t="n">
        <f aca="false">F3469*C3469</f>
        <v>11</v>
      </c>
      <c r="J3469" s="19" t="n">
        <f aca="false">H3469*I3469</f>
        <v>9746</v>
      </c>
      <c r="K3469" s="29" t="n">
        <f aca="false">D3469/$E$2</f>
        <v>0.63544</v>
      </c>
      <c r="L3469" s="30" t="n">
        <f aca="false">1/(1+EXP($L$2+($L$3*K3469)))</f>
        <v>0.81889068780829</v>
      </c>
      <c r="M3469" s="31" t="n">
        <f aca="false">(F3469)*(L3469)+(1-F3469)*(1-L3469)</f>
        <v>0.81889068780829</v>
      </c>
      <c r="N3469" s="31" t="n">
        <f aca="false">IF(B3469=1,LN(M3469),0)</f>
        <v>0</v>
      </c>
      <c r="O3469" s="42" t="n">
        <f aca="false">K3469</f>
        <v>0.63544</v>
      </c>
      <c r="P3469" s="43" t="n">
        <f aca="false">1/(1+EXP($P$2+($P$3*O3469)))</f>
        <v>0.999881716175535</v>
      </c>
      <c r="Q3469" s="42" t="n">
        <f aca="false">(F3469)*(P3469)+(1-F3469)*(1-P3469)</f>
        <v>0.999881716175535</v>
      </c>
      <c r="R3469" s="42" t="n">
        <f aca="false">IF(B3469&lt;&gt;1,LN(Q3469),0)</f>
        <v>-0.00011829082054869</v>
      </c>
    </row>
    <row r="3470" customFormat="false" ht="13" hidden="false" customHeight="false" outlineLevel="0" collapsed="false">
      <c r="A3470" s="18" t="n">
        <v>3461</v>
      </c>
      <c r="B3470" s="41" t="n">
        <v>0</v>
      </c>
      <c r="C3470" s="18" t="n">
        <v>12</v>
      </c>
      <c r="D3470" s="19" t="n">
        <v>15528</v>
      </c>
      <c r="E3470" s="19" t="n">
        <v>186332</v>
      </c>
      <c r="F3470" s="18" t="n">
        <v>1</v>
      </c>
      <c r="G3470" s="20" t="n">
        <f aca="false">($E$2-D3470)/$E$2</f>
        <v>0.37888</v>
      </c>
      <c r="H3470" s="19" t="n">
        <f aca="false">D3470-$E$3</f>
        <v>528</v>
      </c>
      <c r="I3470" s="18" t="n">
        <f aca="false">F3470*C3470</f>
        <v>12</v>
      </c>
      <c r="J3470" s="19" t="n">
        <f aca="false">H3470*I3470</f>
        <v>6336</v>
      </c>
      <c r="K3470" s="29" t="n">
        <f aca="false">D3470/$E$2</f>
        <v>0.62112</v>
      </c>
      <c r="L3470" s="30" t="n">
        <f aca="false">1/(1+EXP($L$2+($L$3*K3470)))</f>
        <v>0.857572662760644</v>
      </c>
      <c r="M3470" s="31" t="n">
        <f aca="false">(F3470)*(L3470)+(1-F3470)*(1-L3470)</f>
        <v>0.857572662760644</v>
      </c>
      <c r="N3470" s="31" t="n">
        <f aca="false">IF(B3470=1,LN(M3470),0)</f>
        <v>0</v>
      </c>
      <c r="O3470" s="42" t="n">
        <f aca="false">K3470</f>
        <v>0.62112</v>
      </c>
      <c r="P3470" s="43" t="n">
        <f aca="false">1/(1+EXP($P$2+($P$3*O3470)))</f>
        <v>0.999919227834226</v>
      </c>
      <c r="Q3470" s="42" t="n">
        <f aca="false">(F3470)*(P3470)+(1-F3470)*(1-P3470)</f>
        <v>0.999919227834226</v>
      </c>
      <c r="R3470" s="42" t="n">
        <f aca="false">IF(B3470&lt;&gt;1,LN(Q3470),0)</f>
        <v>-8.07754280214499E-005</v>
      </c>
    </row>
    <row r="3471" customFormat="false" ht="13" hidden="false" customHeight="false" outlineLevel="0" collapsed="false">
      <c r="A3471" s="18" t="n">
        <v>3462</v>
      </c>
      <c r="B3471" s="41" t="n">
        <v>0</v>
      </c>
      <c r="C3471" s="18" t="n">
        <v>20</v>
      </c>
      <c r="D3471" s="19" t="n">
        <v>20479</v>
      </c>
      <c r="E3471" s="19" t="n">
        <v>409589</v>
      </c>
      <c r="F3471" s="18" t="n">
        <v>1</v>
      </c>
      <c r="G3471" s="20" t="n">
        <f aca="false">($E$2-D3471)/$E$2</f>
        <v>0.18084</v>
      </c>
      <c r="H3471" s="19" t="n">
        <f aca="false">D3471-$E$3</f>
        <v>5479</v>
      </c>
      <c r="I3471" s="18" t="n">
        <f aca="false">F3471*C3471</f>
        <v>20</v>
      </c>
      <c r="J3471" s="19" t="n">
        <f aca="false">H3471*I3471</f>
        <v>109580</v>
      </c>
      <c r="K3471" s="29" t="n">
        <f aca="false">D3471/$E$2</f>
        <v>0.81916</v>
      </c>
      <c r="L3471" s="30" t="n">
        <f aca="false">1/(1+EXP($L$2+($L$3*K3471)))</f>
        <v>0.102858453306587</v>
      </c>
      <c r="M3471" s="31" t="n">
        <f aca="false">(F3471)*(L3471)+(1-F3471)*(1-L3471)</f>
        <v>0.102858453306587</v>
      </c>
      <c r="N3471" s="31" t="n">
        <f aca="false">IF(B3471=1,LN(M3471),0)</f>
        <v>0</v>
      </c>
      <c r="O3471" s="42" t="n">
        <f aca="false">K3471</f>
        <v>0.81916</v>
      </c>
      <c r="P3471" s="43" t="n">
        <f aca="false">1/(1+EXP($P$2+($P$3*O3471)))</f>
        <v>0.98444828610044</v>
      </c>
      <c r="Q3471" s="42" t="n">
        <f aca="false">(F3471)*(P3471)+(1-F3471)*(1-P3471)</f>
        <v>0.98444828610044</v>
      </c>
      <c r="R3471" s="42" t="n">
        <f aca="false">IF(B3471&lt;&gt;1,LN(Q3471),0)</f>
        <v>-0.0156739103674806</v>
      </c>
    </row>
    <row r="3472" customFormat="false" ht="13" hidden="false" customHeight="false" outlineLevel="0" collapsed="false">
      <c r="A3472" s="18" t="n">
        <v>3463</v>
      </c>
      <c r="B3472" s="41" t="n">
        <v>0</v>
      </c>
      <c r="C3472" s="18" t="n">
        <v>12</v>
      </c>
      <c r="D3472" s="19" t="n">
        <v>18818</v>
      </c>
      <c r="E3472" s="19" t="n">
        <v>225821</v>
      </c>
      <c r="F3472" s="18" t="n">
        <v>1</v>
      </c>
      <c r="G3472" s="20" t="n">
        <f aca="false">($E$2-D3472)/$E$2</f>
        <v>0.24728</v>
      </c>
      <c r="H3472" s="19" t="n">
        <f aca="false">D3472-$E$3</f>
        <v>3818</v>
      </c>
      <c r="I3472" s="18" t="n">
        <f aca="false">F3472*C3472</f>
        <v>12</v>
      </c>
      <c r="J3472" s="19" t="n">
        <f aca="false">H3472*I3472</f>
        <v>45816</v>
      </c>
      <c r="K3472" s="29" t="n">
        <f aca="false">D3472/$E$2</f>
        <v>0.75272</v>
      </c>
      <c r="L3472" s="30" t="n">
        <f aca="false">1/(1+EXP($L$2+($L$3*K3472)))</f>
        <v>0.302177989258033</v>
      </c>
      <c r="M3472" s="31" t="n">
        <f aca="false">(F3472)*(L3472)+(1-F3472)*(1-L3472)</f>
        <v>0.302177989258033</v>
      </c>
      <c r="N3472" s="31" t="n">
        <f aca="false">IF(B3472=1,LN(M3472),0)</f>
        <v>0</v>
      </c>
      <c r="O3472" s="42" t="n">
        <f aca="false">K3472</f>
        <v>0.75272</v>
      </c>
      <c r="P3472" s="43" t="n">
        <f aca="false">1/(1+EXP($P$2+($P$3*O3472)))</f>
        <v>0.997316392473683</v>
      </c>
      <c r="Q3472" s="42" t="n">
        <f aca="false">(F3472)*(P3472)+(1-F3472)*(1-P3472)</f>
        <v>0.997316392473683</v>
      </c>
      <c r="R3472" s="42" t="n">
        <f aca="false">IF(B3472&lt;&gt;1,LN(Q3472),0)</f>
        <v>-0.00268721485621135</v>
      </c>
    </row>
    <row r="3473" customFormat="false" ht="13" hidden="false" customHeight="false" outlineLevel="0" collapsed="false">
      <c r="A3473" s="18" t="n">
        <v>3464</v>
      </c>
      <c r="B3473" s="41" t="n">
        <v>0</v>
      </c>
      <c r="C3473" s="18" t="n">
        <v>21</v>
      </c>
      <c r="D3473" s="19" t="n">
        <v>20223</v>
      </c>
      <c r="E3473" s="19" t="n">
        <v>424673</v>
      </c>
      <c r="F3473" s="18" t="n">
        <v>1</v>
      </c>
      <c r="G3473" s="20" t="n">
        <f aca="false">($E$2-D3473)/$E$2</f>
        <v>0.19108</v>
      </c>
      <c r="H3473" s="19" t="n">
        <f aca="false">D3473-$E$3</f>
        <v>5223</v>
      </c>
      <c r="I3473" s="18" t="n">
        <f aca="false">F3473*C3473</f>
        <v>21</v>
      </c>
      <c r="J3473" s="19" t="n">
        <f aca="false">H3473*I3473</f>
        <v>109683</v>
      </c>
      <c r="K3473" s="29" t="n">
        <f aca="false">D3473/$E$2</f>
        <v>0.80892</v>
      </c>
      <c r="L3473" s="30" t="n">
        <f aca="false">1/(1+EXP($L$2+($L$3*K3473)))</f>
        <v>0.123354260087082</v>
      </c>
      <c r="M3473" s="31" t="n">
        <f aca="false">(F3473)*(L3473)+(1-F3473)*(1-L3473)</f>
        <v>0.123354260087082</v>
      </c>
      <c r="N3473" s="31" t="n">
        <f aca="false">IF(B3473=1,LN(M3473),0)</f>
        <v>0</v>
      </c>
      <c r="O3473" s="42" t="n">
        <f aca="false">K3473</f>
        <v>0.80892</v>
      </c>
      <c r="P3473" s="43" t="n">
        <f aca="false">1/(1+EXP($P$2+($P$3*O3473)))</f>
        <v>0.988117200170657</v>
      </c>
      <c r="Q3473" s="42" t="n">
        <f aca="false">(F3473)*(P3473)+(1-F3473)*(1-P3473)</f>
        <v>0.988117200170657</v>
      </c>
      <c r="R3473" s="42" t="n">
        <f aca="false">IF(B3473&lt;&gt;1,LN(Q3473),0)</f>
        <v>-0.0119539646149876</v>
      </c>
    </row>
    <row r="3474" customFormat="false" ht="13" hidden="false" customHeight="false" outlineLevel="0" collapsed="false">
      <c r="A3474" s="18" t="n">
        <v>3465</v>
      </c>
      <c r="B3474" s="41" t="n">
        <v>0</v>
      </c>
      <c r="C3474" s="18" t="n">
        <v>11</v>
      </c>
      <c r="D3474" s="19" t="n">
        <v>20701</v>
      </c>
      <c r="E3474" s="19" t="n">
        <v>227707</v>
      </c>
      <c r="F3474" s="18" t="n">
        <v>1</v>
      </c>
      <c r="G3474" s="20" t="n">
        <f aca="false">($E$2-D3474)/$E$2</f>
        <v>0.17196</v>
      </c>
      <c r="H3474" s="19" t="n">
        <f aca="false">D3474-$E$3</f>
        <v>5701</v>
      </c>
      <c r="I3474" s="18" t="n">
        <f aca="false">F3474*C3474</f>
        <v>11</v>
      </c>
      <c r="J3474" s="19" t="n">
        <f aca="false">H3474*I3474</f>
        <v>62711</v>
      </c>
      <c r="K3474" s="29" t="n">
        <f aca="false">D3474/$E$2</f>
        <v>0.82804</v>
      </c>
      <c r="L3474" s="30" t="n">
        <f aca="false">1/(1+EXP($L$2+($L$3*K3474)))</f>
        <v>0.087585828397259</v>
      </c>
      <c r="M3474" s="31" t="n">
        <f aca="false">(F3474)*(L3474)+(1-F3474)*(1-L3474)</f>
        <v>0.087585828397259</v>
      </c>
      <c r="N3474" s="31" t="n">
        <f aca="false">IF(B3474=1,LN(M3474),0)</f>
        <v>0</v>
      </c>
      <c r="O3474" s="42" t="n">
        <f aca="false">K3474</f>
        <v>0.82804</v>
      </c>
      <c r="P3474" s="43" t="n">
        <f aca="false">1/(1+EXP($P$2+($P$3*O3474)))</f>
        <v>0.980379076317883</v>
      </c>
      <c r="Q3474" s="42" t="n">
        <f aca="false">(F3474)*(P3474)+(1-F3474)*(1-P3474)</f>
        <v>0.980379076317883</v>
      </c>
      <c r="R3474" s="42" t="n">
        <f aca="false">IF(B3474&lt;&gt;1,LN(Q3474),0)</f>
        <v>-0.0198159695409462</v>
      </c>
    </row>
    <row r="3475" customFormat="false" ht="13" hidden="false" customHeight="false" outlineLevel="0" collapsed="false">
      <c r="A3475" s="18" t="n">
        <v>3466</v>
      </c>
      <c r="B3475" s="41" t="n">
        <v>0</v>
      </c>
      <c r="C3475" s="18" t="n">
        <v>13</v>
      </c>
      <c r="D3475" s="19" t="n">
        <v>17727</v>
      </c>
      <c r="E3475" s="19" t="n">
        <v>230452</v>
      </c>
      <c r="F3475" s="18" t="n">
        <v>1</v>
      </c>
      <c r="G3475" s="20" t="n">
        <f aca="false">($E$2-D3475)/$E$2</f>
        <v>0.29092</v>
      </c>
      <c r="H3475" s="19" t="n">
        <f aca="false">D3475-$E$3</f>
        <v>2727</v>
      </c>
      <c r="I3475" s="18" t="n">
        <f aca="false">F3475*C3475</f>
        <v>13</v>
      </c>
      <c r="J3475" s="19" t="n">
        <f aca="false">H3475*I3475</f>
        <v>35451</v>
      </c>
      <c r="K3475" s="29" t="n">
        <f aca="false">D3475/$E$2</f>
        <v>0.70908</v>
      </c>
      <c r="L3475" s="30" t="n">
        <f aca="false">1/(1+EXP($L$2+($L$3*K3475)))</f>
        <v>0.508980458578409</v>
      </c>
      <c r="M3475" s="31" t="n">
        <f aca="false">(F3475)*(L3475)+(1-F3475)*(1-L3475)</f>
        <v>0.508980458578409</v>
      </c>
      <c r="N3475" s="31" t="n">
        <f aca="false">IF(B3475=1,LN(M3475),0)</f>
        <v>0</v>
      </c>
      <c r="O3475" s="42" t="n">
        <f aca="false">K3475</f>
        <v>0.70908</v>
      </c>
      <c r="P3475" s="43" t="n">
        <f aca="false">1/(1+EXP($P$2+($P$3*O3475)))</f>
        <v>0.999159353225533</v>
      </c>
      <c r="Q3475" s="42" t="n">
        <f aca="false">(F3475)*(P3475)+(1-F3475)*(1-P3475)</f>
        <v>0.999159353225533</v>
      </c>
      <c r="R3475" s="42" t="n">
        <f aca="false">IF(B3475&lt;&gt;1,LN(Q3475),0)</f>
        <v>-0.000841000316116742</v>
      </c>
    </row>
    <row r="3476" customFormat="false" ht="13" hidden="false" customHeight="false" outlineLevel="0" collapsed="false">
      <c r="A3476" s="18" t="n">
        <v>3467</v>
      </c>
      <c r="B3476" s="41" t="n">
        <v>0</v>
      </c>
      <c r="C3476" s="18" t="n">
        <v>29</v>
      </c>
      <c r="D3476" s="19" t="n">
        <v>20679</v>
      </c>
      <c r="E3476" s="19" t="n">
        <v>599683</v>
      </c>
      <c r="F3476" s="18" t="n">
        <v>1</v>
      </c>
      <c r="G3476" s="20" t="n">
        <f aca="false">($E$2-D3476)/$E$2</f>
        <v>0.17284</v>
      </c>
      <c r="H3476" s="19" t="n">
        <f aca="false">D3476-$E$3</f>
        <v>5679</v>
      </c>
      <c r="I3476" s="18" t="n">
        <f aca="false">F3476*C3476</f>
        <v>29</v>
      </c>
      <c r="J3476" s="19" t="n">
        <f aca="false">H3476*I3476</f>
        <v>164691</v>
      </c>
      <c r="K3476" s="29" t="n">
        <f aca="false">D3476/$E$2</f>
        <v>0.82716</v>
      </c>
      <c r="L3476" s="30" t="n">
        <f aca="false">1/(1+EXP($L$2+($L$3*K3476)))</f>
        <v>0.0890026916045389</v>
      </c>
      <c r="M3476" s="31" t="n">
        <f aca="false">(F3476)*(L3476)+(1-F3476)*(1-L3476)</f>
        <v>0.0890026916045389</v>
      </c>
      <c r="N3476" s="31" t="n">
        <f aca="false">IF(B3476=1,LN(M3476),0)</f>
        <v>0</v>
      </c>
      <c r="O3476" s="42" t="n">
        <f aca="false">K3476</f>
        <v>0.82716</v>
      </c>
      <c r="P3476" s="43" t="n">
        <f aca="false">1/(1+EXP($P$2+($P$3*O3476)))</f>
        <v>0.980824994746849</v>
      </c>
      <c r="Q3476" s="42" t="n">
        <f aca="false">(F3476)*(P3476)+(1-F3476)*(1-P3476)</f>
        <v>0.980824994746849</v>
      </c>
      <c r="R3476" s="42" t="n">
        <f aca="false">IF(B3476&lt;&gt;1,LN(Q3476),0)</f>
        <v>-0.0193612300844777</v>
      </c>
    </row>
    <row r="3477" customFormat="false" ht="13" hidden="false" customHeight="false" outlineLevel="0" collapsed="false">
      <c r="A3477" s="18" t="n">
        <v>3468</v>
      </c>
      <c r="B3477" s="41" t="n">
        <v>0</v>
      </c>
      <c r="C3477" s="18" t="n">
        <v>15</v>
      </c>
      <c r="D3477" s="19" t="n">
        <v>17371</v>
      </c>
      <c r="E3477" s="19" t="n">
        <v>260572</v>
      </c>
      <c r="F3477" s="18" t="n">
        <v>1</v>
      </c>
      <c r="G3477" s="20" t="n">
        <f aca="false">($E$2-D3477)/$E$2</f>
        <v>0.30516</v>
      </c>
      <c r="H3477" s="19" t="n">
        <f aca="false">D3477-$E$3</f>
        <v>2371</v>
      </c>
      <c r="I3477" s="18" t="n">
        <f aca="false">F3477*C3477</f>
        <v>15</v>
      </c>
      <c r="J3477" s="19" t="n">
        <f aca="false">H3477*I3477</f>
        <v>35565</v>
      </c>
      <c r="K3477" s="29" t="n">
        <f aca="false">D3477/$E$2</f>
        <v>0.69484</v>
      </c>
      <c r="L3477" s="30" t="n">
        <f aca="false">1/(1+EXP($L$2+($L$3*K3477)))</f>
        <v>0.579506948878202</v>
      </c>
      <c r="M3477" s="31" t="n">
        <f aca="false">(F3477)*(L3477)+(1-F3477)*(1-L3477)</f>
        <v>0.579506948878202</v>
      </c>
      <c r="N3477" s="31" t="n">
        <f aca="false">IF(B3477=1,LN(M3477),0)</f>
        <v>0</v>
      </c>
      <c r="O3477" s="42" t="n">
        <f aca="false">K3477</f>
        <v>0.69484</v>
      </c>
      <c r="P3477" s="43" t="n">
        <f aca="false">1/(1+EXP($P$2+($P$3*O3477)))</f>
        <v>0.999424593864561</v>
      </c>
      <c r="Q3477" s="42" t="n">
        <f aca="false">(F3477)*(P3477)+(1-F3477)*(1-P3477)</f>
        <v>0.999424593864561</v>
      </c>
      <c r="R3477" s="42" t="n">
        <f aca="false">IF(B3477&lt;&gt;1,LN(Q3477),0)</f>
        <v>-0.000575571745081427</v>
      </c>
    </row>
    <row r="3478" customFormat="false" ht="13" hidden="false" customHeight="false" outlineLevel="0" collapsed="false">
      <c r="A3478" s="18" t="n">
        <v>3469</v>
      </c>
      <c r="B3478" s="41" t="n">
        <v>0</v>
      </c>
      <c r="C3478" s="18" t="n">
        <v>10</v>
      </c>
      <c r="D3478" s="19" t="n">
        <v>16727</v>
      </c>
      <c r="E3478" s="19" t="n">
        <v>167271</v>
      </c>
      <c r="F3478" s="18" t="n">
        <v>1</v>
      </c>
      <c r="G3478" s="20" t="n">
        <f aca="false">($E$2-D3478)/$E$2</f>
        <v>0.33092</v>
      </c>
      <c r="H3478" s="19" t="n">
        <f aca="false">D3478-$E$3</f>
        <v>1727</v>
      </c>
      <c r="I3478" s="18" t="n">
        <f aca="false">F3478*C3478</f>
        <v>10</v>
      </c>
      <c r="J3478" s="19" t="n">
        <f aca="false">H3478*I3478</f>
        <v>17270</v>
      </c>
      <c r="K3478" s="29" t="n">
        <f aca="false">D3478/$E$2</f>
        <v>0.66908</v>
      </c>
      <c r="L3478" s="30" t="n">
        <f aca="false">1/(1+EXP($L$2+($L$3*K3478)))</f>
        <v>0.697620650136299</v>
      </c>
      <c r="M3478" s="31" t="n">
        <f aca="false">(F3478)*(L3478)+(1-F3478)*(1-L3478)</f>
        <v>0.697620650136299</v>
      </c>
      <c r="N3478" s="31" t="n">
        <f aca="false">IF(B3478=1,LN(M3478),0)</f>
        <v>0</v>
      </c>
      <c r="O3478" s="42" t="n">
        <f aca="false">K3478</f>
        <v>0.66908</v>
      </c>
      <c r="P3478" s="43" t="n">
        <f aca="false">1/(1+EXP($P$2+($P$3*O3478)))</f>
        <v>0.999710225712657</v>
      </c>
      <c r="Q3478" s="42" t="n">
        <f aca="false">(F3478)*(P3478)+(1-F3478)*(1-P3478)</f>
        <v>0.999710225712657</v>
      </c>
      <c r="R3478" s="42" t="n">
        <f aca="false">IF(B3478&lt;&gt;1,LN(Q3478),0)</f>
        <v>-0.000289816280023824</v>
      </c>
    </row>
    <row r="3479" customFormat="false" ht="13" hidden="false" customHeight="false" outlineLevel="0" collapsed="false">
      <c r="A3479" s="18" t="n">
        <v>3470</v>
      </c>
      <c r="B3479" s="41" t="n">
        <v>0</v>
      </c>
      <c r="C3479" s="18" t="n">
        <v>16</v>
      </c>
      <c r="D3479" s="19" t="n">
        <v>21174</v>
      </c>
      <c r="E3479" s="19" t="n">
        <v>338782</v>
      </c>
      <c r="F3479" s="18" t="n">
        <v>1</v>
      </c>
      <c r="G3479" s="20" t="n">
        <f aca="false">($E$2-D3479)/$E$2</f>
        <v>0.15304</v>
      </c>
      <c r="H3479" s="19" t="n">
        <f aca="false">D3479-$E$3</f>
        <v>6174</v>
      </c>
      <c r="I3479" s="18" t="n">
        <f aca="false">F3479*C3479</f>
        <v>16</v>
      </c>
      <c r="J3479" s="19" t="n">
        <f aca="false">H3479*I3479</f>
        <v>98784</v>
      </c>
      <c r="K3479" s="29" t="n">
        <f aca="false">D3479/$E$2</f>
        <v>0.84696</v>
      </c>
      <c r="L3479" s="30" t="n">
        <f aca="false">1/(1+EXP($L$2+($L$3*K3479)))</f>
        <v>0.0616930006329122</v>
      </c>
      <c r="M3479" s="31" t="n">
        <f aca="false">(F3479)*(L3479)+(1-F3479)*(1-L3479)</f>
        <v>0.0616930006329122</v>
      </c>
      <c r="N3479" s="31" t="n">
        <f aca="false">IF(B3479=1,LN(M3479),0)</f>
        <v>0</v>
      </c>
      <c r="O3479" s="42" t="n">
        <f aca="false">K3479</f>
        <v>0.84696</v>
      </c>
      <c r="P3479" s="43" t="n">
        <f aca="false">1/(1+EXP($P$2+($P$3*O3479)))</f>
        <v>0.967932034666484</v>
      </c>
      <c r="Q3479" s="42" t="n">
        <f aca="false">(F3479)*(P3479)+(1-F3479)*(1-P3479)</f>
        <v>0.967932034666484</v>
      </c>
      <c r="R3479" s="42" t="n">
        <f aca="false">IF(B3479&lt;&gt;1,LN(Q3479),0)</f>
        <v>-0.0325934062919471</v>
      </c>
    </row>
    <row r="3480" customFormat="false" ht="13" hidden="false" customHeight="false" outlineLevel="0" collapsed="false">
      <c r="A3480" s="18" t="n">
        <v>3471</v>
      </c>
      <c r="B3480" s="41" t="n">
        <v>0</v>
      </c>
      <c r="C3480" s="18" t="n">
        <v>30</v>
      </c>
      <c r="D3480" s="19" t="n">
        <v>15833</v>
      </c>
      <c r="E3480" s="19" t="n">
        <v>474999</v>
      </c>
      <c r="F3480" s="18" t="n">
        <v>1</v>
      </c>
      <c r="G3480" s="20" t="n">
        <f aca="false">($E$2-D3480)/$E$2</f>
        <v>0.36668</v>
      </c>
      <c r="H3480" s="19" t="n">
        <f aca="false">D3480-$E$3</f>
        <v>833</v>
      </c>
      <c r="I3480" s="18" t="n">
        <f aca="false">F3480*C3480</f>
        <v>30</v>
      </c>
      <c r="J3480" s="19" t="n">
        <f aca="false">H3480*I3480</f>
        <v>24990</v>
      </c>
      <c r="K3480" s="29" t="n">
        <f aca="false">D3480/$E$2</f>
        <v>0.63332</v>
      </c>
      <c r="L3480" s="30" t="n">
        <f aca="false">1/(1+EXP($L$2+($L$3*K3480)))</f>
        <v>0.825094687185979</v>
      </c>
      <c r="M3480" s="31" t="n">
        <f aca="false">(F3480)*(L3480)+(1-F3480)*(1-L3480)</f>
        <v>0.825094687185979</v>
      </c>
      <c r="N3480" s="31" t="n">
        <f aca="false">IF(B3480=1,LN(M3480),0)</f>
        <v>0</v>
      </c>
      <c r="O3480" s="42" t="n">
        <f aca="false">K3480</f>
        <v>0.63332</v>
      </c>
      <c r="P3480" s="43" t="n">
        <f aca="false">1/(1+EXP($P$2+($P$3*O3480)))</f>
        <v>0.999888210723426</v>
      </c>
      <c r="Q3480" s="42" t="n">
        <f aca="false">(F3480)*(P3480)+(1-F3480)*(1-P3480)</f>
        <v>0.999888210723426</v>
      </c>
      <c r="R3480" s="42" t="n">
        <f aca="false">IF(B3480&lt;&gt;1,LN(Q3480),0)</f>
        <v>-0.000111795525461181</v>
      </c>
    </row>
    <row r="3481" customFormat="false" ht="13" hidden="false" customHeight="false" outlineLevel="0" collapsed="false">
      <c r="A3481" s="18" t="n">
        <v>3472</v>
      </c>
      <c r="B3481" s="41" t="n">
        <v>0</v>
      </c>
      <c r="C3481" s="18" t="n">
        <v>21</v>
      </c>
      <c r="D3481" s="19" t="n">
        <v>19496</v>
      </c>
      <c r="E3481" s="19" t="n">
        <v>409406</v>
      </c>
      <c r="F3481" s="18" t="n">
        <v>1</v>
      </c>
      <c r="G3481" s="20" t="n">
        <f aca="false">($E$2-D3481)/$E$2</f>
        <v>0.22016</v>
      </c>
      <c r="H3481" s="19" t="n">
        <f aca="false">D3481-$E$3</f>
        <v>4496</v>
      </c>
      <c r="I3481" s="18" t="n">
        <f aca="false">F3481*C3481</f>
        <v>21</v>
      </c>
      <c r="J3481" s="19" t="n">
        <f aca="false">H3481*I3481</f>
        <v>94416</v>
      </c>
      <c r="K3481" s="29" t="n">
        <f aca="false">D3481/$E$2</f>
        <v>0.77984</v>
      </c>
      <c r="L3481" s="30" t="n">
        <f aca="false">1/(1+EXP($L$2+($L$3*K3481)))</f>
        <v>0.201106412571202</v>
      </c>
      <c r="M3481" s="31" t="n">
        <f aca="false">(F3481)*(L3481)+(1-F3481)*(1-L3481)</f>
        <v>0.201106412571202</v>
      </c>
      <c r="N3481" s="31" t="n">
        <f aca="false">IF(B3481=1,LN(M3481),0)</f>
        <v>0</v>
      </c>
      <c r="O3481" s="42" t="n">
        <f aca="false">K3481</f>
        <v>0.77984</v>
      </c>
      <c r="P3481" s="43" t="n">
        <f aca="false">1/(1+EXP($P$2+($P$3*O3481)))</f>
        <v>0.994488629914175</v>
      </c>
      <c r="Q3481" s="42" t="n">
        <f aca="false">(F3481)*(P3481)+(1-F3481)*(1-P3481)</f>
        <v>0.994488629914175</v>
      </c>
      <c r="R3481" s="42" t="n">
        <f aca="false">IF(B3481&lt;&gt;1,LN(Q3481),0)</f>
        <v>-0.00552661372061091</v>
      </c>
    </row>
    <row r="3482" customFormat="false" ht="13" hidden="false" customHeight="false" outlineLevel="0" collapsed="false">
      <c r="A3482" s="18" t="n">
        <v>3473</v>
      </c>
      <c r="B3482" s="41" t="n">
        <v>0</v>
      </c>
      <c r="C3482" s="18" t="n">
        <v>22</v>
      </c>
      <c r="D3482" s="19" t="n">
        <v>17038</v>
      </c>
      <c r="E3482" s="19" t="n">
        <v>374840</v>
      </c>
      <c r="F3482" s="18" t="n">
        <v>1</v>
      </c>
      <c r="G3482" s="20" t="n">
        <f aca="false">($E$2-D3482)/$E$2</f>
        <v>0.31848</v>
      </c>
      <c r="H3482" s="19" t="n">
        <f aca="false">D3482-$E$3</f>
        <v>2038</v>
      </c>
      <c r="I3482" s="18" t="n">
        <f aca="false">F3482*C3482</f>
        <v>22</v>
      </c>
      <c r="J3482" s="19" t="n">
        <f aca="false">H3482*I3482</f>
        <v>44836</v>
      </c>
      <c r="K3482" s="29" t="n">
        <f aca="false">D3482/$E$2</f>
        <v>0.68152</v>
      </c>
      <c r="L3482" s="30" t="n">
        <f aca="false">1/(1+EXP($L$2+($L$3*K3482)))</f>
        <v>0.642716043156646</v>
      </c>
      <c r="M3482" s="31" t="n">
        <f aca="false">(F3482)*(L3482)+(1-F3482)*(1-L3482)</f>
        <v>0.642716043156646</v>
      </c>
      <c r="N3482" s="31" t="n">
        <f aca="false">IF(B3482=1,LN(M3482),0)</f>
        <v>0</v>
      </c>
      <c r="O3482" s="42" t="n">
        <f aca="false">K3482</f>
        <v>0.68152</v>
      </c>
      <c r="P3482" s="43" t="n">
        <f aca="false">1/(1+EXP($P$2+($P$3*O3482)))</f>
        <v>0.999596411253186</v>
      </c>
      <c r="Q3482" s="42" t="n">
        <f aca="false">(F3482)*(P3482)+(1-F3482)*(1-P3482)</f>
        <v>0.999596411253186</v>
      </c>
      <c r="R3482" s="42" t="n">
        <f aca="false">IF(B3482&lt;&gt;1,LN(Q3482),0)</f>
        <v>-0.0004036702106714</v>
      </c>
    </row>
    <row r="3483" customFormat="false" ht="13" hidden="false" customHeight="false" outlineLevel="0" collapsed="false">
      <c r="A3483" s="18" t="n">
        <v>3474</v>
      </c>
      <c r="B3483" s="41" t="n">
        <v>0</v>
      </c>
      <c r="C3483" s="18" t="n">
        <v>31</v>
      </c>
      <c r="D3483" s="19" t="n">
        <v>18792</v>
      </c>
      <c r="E3483" s="19" t="n">
        <v>582562</v>
      </c>
      <c r="F3483" s="18" t="n">
        <v>1</v>
      </c>
      <c r="G3483" s="20" t="n">
        <f aca="false">($E$2-D3483)/$E$2</f>
        <v>0.24832</v>
      </c>
      <c r="H3483" s="19" t="n">
        <f aca="false">D3483-$E$3</f>
        <v>3792</v>
      </c>
      <c r="I3483" s="18" t="n">
        <f aca="false">F3483*C3483</f>
        <v>31</v>
      </c>
      <c r="J3483" s="19" t="n">
        <f aca="false">H3483*I3483</f>
        <v>117552</v>
      </c>
      <c r="K3483" s="29" t="n">
        <f aca="false">D3483/$E$2</f>
        <v>0.75168</v>
      </c>
      <c r="L3483" s="30" t="n">
        <f aca="false">1/(1+EXP($L$2+($L$3*K3483)))</f>
        <v>0.306582346410342</v>
      </c>
      <c r="M3483" s="31" t="n">
        <f aca="false">(F3483)*(L3483)+(1-F3483)*(1-L3483)</f>
        <v>0.306582346410342</v>
      </c>
      <c r="N3483" s="31" t="n">
        <f aca="false">IF(B3483=1,LN(M3483),0)</f>
        <v>0</v>
      </c>
      <c r="O3483" s="42" t="n">
        <f aca="false">K3483</f>
        <v>0.75168</v>
      </c>
      <c r="P3483" s="43" t="n">
        <f aca="false">1/(1+EXP($P$2+($P$3*O3483)))</f>
        <v>0.99738953286537</v>
      </c>
      <c r="Q3483" s="42" t="n">
        <f aca="false">(F3483)*(P3483)+(1-F3483)*(1-P3483)</f>
        <v>0.99738953286537</v>
      </c>
      <c r="R3483" s="42" t="n">
        <f aca="false">IF(B3483&lt;&gt;1,LN(Q3483),0)</f>
        <v>-0.00261388034530366</v>
      </c>
    </row>
    <row r="3484" customFormat="false" ht="13" hidden="false" customHeight="false" outlineLevel="0" collapsed="false">
      <c r="A3484" s="18" t="n">
        <v>3475</v>
      </c>
      <c r="B3484" s="41" t="n">
        <v>0</v>
      </c>
      <c r="C3484" s="18" t="n">
        <v>22</v>
      </c>
      <c r="D3484" s="19" t="n">
        <v>20052</v>
      </c>
      <c r="E3484" s="19" t="n">
        <v>441137</v>
      </c>
      <c r="F3484" s="18" t="n">
        <v>1</v>
      </c>
      <c r="G3484" s="20" t="n">
        <f aca="false">($E$2-D3484)/$E$2</f>
        <v>0.19792</v>
      </c>
      <c r="H3484" s="19" t="n">
        <f aca="false">D3484-$E$3</f>
        <v>5052</v>
      </c>
      <c r="I3484" s="18" t="n">
        <f aca="false">F3484*C3484</f>
        <v>22</v>
      </c>
      <c r="J3484" s="19" t="n">
        <f aca="false">H3484*I3484</f>
        <v>111144</v>
      </c>
      <c r="K3484" s="29" t="n">
        <f aca="false">D3484/$E$2</f>
        <v>0.80208</v>
      </c>
      <c r="L3484" s="30" t="n">
        <f aca="false">1/(1+EXP($L$2+($L$3*K3484)))</f>
        <v>0.138926953740187</v>
      </c>
      <c r="M3484" s="31" t="n">
        <f aca="false">(F3484)*(L3484)+(1-F3484)*(1-L3484)</f>
        <v>0.138926953740187</v>
      </c>
      <c r="N3484" s="31" t="n">
        <f aca="false">IF(B3484=1,LN(M3484),0)</f>
        <v>0</v>
      </c>
      <c r="O3484" s="42" t="n">
        <f aca="false">K3484</f>
        <v>0.80208</v>
      </c>
      <c r="P3484" s="43" t="n">
        <f aca="false">1/(1+EXP($P$2+($P$3*O3484)))</f>
        <v>0.990077029730181</v>
      </c>
      <c r="Q3484" s="42" t="n">
        <f aca="false">(F3484)*(P3484)+(1-F3484)*(1-P3484)</f>
        <v>0.990077029730181</v>
      </c>
      <c r="R3484" s="42" t="n">
        <f aca="false">IF(B3484&lt;&gt;1,LN(Q3484),0)</f>
        <v>-0.00997253107210823</v>
      </c>
    </row>
    <row r="3485" customFormat="false" ht="13" hidden="false" customHeight="false" outlineLevel="0" collapsed="false">
      <c r="A3485" s="18" t="n">
        <v>3476</v>
      </c>
      <c r="B3485" s="41" t="n">
        <v>0</v>
      </c>
      <c r="C3485" s="18" t="n">
        <v>22</v>
      </c>
      <c r="D3485" s="19" t="n">
        <v>20251</v>
      </c>
      <c r="E3485" s="19" t="n">
        <v>445524</v>
      </c>
      <c r="F3485" s="18" t="n">
        <v>1</v>
      </c>
      <c r="G3485" s="20" t="n">
        <f aca="false">($E$2-D3485)/$E$2</f>
        <v>0.18996</v>
      </c>
      <c r="H3485" s="19" t="n">
        <f aca="false">D3485-$E$3</f>
        <v>5251</v>
      </c>
      <c r="I3485" s="18" t="n">
        <f aca="false">F3485*C3485</f>
        <v>22</v>
      </c>
      <c r="J3485" s="19" t="n">
        <f aca="false">H3485*I3485</f>
        <v>115522</v>
      </c>
      <c r="K3485" s="29" t="n">
        <f aca="false">D3485/$E$2</f>
        <v>0.81004</v>
      </c>
      <c r="L3485" s="30" t="n">
        <f aca="false">1/(1+EXP($L$2+($L$3*K3485)))</f>
        <v>0.120952133624464</v>
      </c>
      <c r="M3485" s="31" t="n">
        <f aca="false">(F3485)*(L3485)+(1-F3485)*(1-L3485)</f>
        <v>0.120952133624464</v>
      </c>
      <c r="N3485" s="31" t="n">
        <f aca="false">IF(B3485=1,LN(M3485),0)</f>
        <v>0</v>
      </c>
      <c r="O3485" s="42" t="n">
        <f aca="false">K3485</f>
        <v>0.81004</v>
      </c>
      <c r="P3485" s="43" t="n">
        <f aca="false">1/(1+EXP($P$2+($P$3*O3485)))</f>
        <v>0.987761710686116</v>
      </c>
      <c r="Q3485" s="42" t="n">
        <f aca="false">(F3485)*(P3485)+(1-F3485)*(1-P3485)</f>
        <v>0.987761710686116</v>
      </c>
      <c r="R3485" s="42" t="n">
        <f aca="false">IF(B3485&lt;&gt;1,LN(Q3485),0)</f>
        <v>-0.0123137938397674</v>
      </c>
    </row>
    <row r="3486" customFormat="false" ht="13" hidden="false" customHeight="false" outlineLevel="0" collapsed="false">
      <c r="A3486" s="18" t="n">
        <v>3477</v>
      </c>
      <c r="B3486" s="41" t="n">
        <v>0</v>
      </c>
      <c r="C3486" s="18" t="n">
        <v>11</v>
      </c>
      <c r="D3486" s="19" t="n">
        <v>19498</v>
      </c>
      <c r="E3486" s="19" t="n">
        <v>214477</v>
      </c>
      <c r="F3486" s="18" t="n">
        <v>1</v>
      </c>
      <c r="G3486" s="20" t="n">
        <f aca="false">($E$2-D3486)/$E$2</f>
        <v>0.22008</v>
      </c>
      <c r="H3486" s="19" t="n">
        <f aca="false">D3486-$E$3</f>
        <v>4498</v>
      </c>
      <c r="I3486" s="18" t="n">
        <f aca="false">F3486*C3486</f>
        <v>11</v>
      </c>
      <c r="J3486" s="19" t="n">
        <f aca="false">H3486*I3486</f>
        <v>49478</v>
      </c>
      <c r="K3486" s="29" t="n">
        <f aca="false">D3486/$E$2</f>
        <v>0.77992</v>
      </c>
      <c r="L3486" s="30" t="n">
        <f aca="false">1/(1+EXP($L$2+($L$3*K3486)))</f>
        <v>0.200849453660097</v>
      </c>
      <c r="M3486" s="31" t="n">
        <f aca="false">(F3486)*(L3486)+(1-F3486)*(1-L3486)</f>
        <v>0.200849453660097</v>
      </c>
      <c r="N3486" s="31" t="n">
        <f aca="false">IF(B3486=1,LN(M3486),0)</f>
        <v>0</v>
      </c>
      <c r="O3486" s="42" t="n">
        <f aca="false">K3486</f>
        <v>0.77992</v>
      </c>
      <c r="P3486" s="43" t="n">
        <f aca="false">1/(1+EXP($P$2+($P$3*O3486)))</f>
        <v>0.994476936274515</v>
      </c>
      <c r="Q3486" s="42" t="n">
        <f aca="false">(F3486)*(P3486)+(1-F3486)*(1-P3486)</f>
        <v>0.994476936274515</v>
      </c>
      <c r="R3486" s="42" t="n">
        <f aca="false">IF(B3486&lt;&gt;1,LN(Q3486),0)</f>
        <v>-0.00553837223454359</v>
      </c>
    </row>
    <row r="3487" customFormat="false" ht="13" hidden="false" customHeight="false" outlineLevel="0" collapsed="false">
      <c r="A3487" s="18" t="n">
        <v>3478</v>
      </c>
      <c r="B3487" s="41" t="n">
        <v>0</v>
      </c>
      <c r="C3487" s="18" t="n">
        <v>17</v>
      </c>
      <c r="D3487" s="19" t="n">
        <v>16330</v>
      </c>
      <c r="E3487" s="19" t="n">
        <v>277609</v>
      </c>
      <c r="F3487" s="18" t="n">
        <v>1</v>
      </c>
      <c r="G3487" s="20" t="n">
        <f aca="false">($E$2-D3487)/$E$2</f>
        <v>0.3468</v>
      </c>
      <c r="H3487" s="19" t="n">
        <f aca="false">D3487-$E$3</f>
        <v>1330</v>
      </c>
      <c r="I3487" s="18" t="n">
        <f aca="false">F3487*C3487</f>
        <v>17</v>
      </c>
      <c r="J3487" s="19" t="n">
        <f aca="false">H3487*I3487</f>
        <v>22610</v>
      </c>
      <c r="K3487" s="29" t="n">
        <f aca="false">D3487/$E$2</f>
        <v>0.6532</v>
      </c>
      <c r="L3487" s="30" t="n">
        <f aca="false">1/(1+EXP($L$2+($L$3*K3487)))</f>
        <v>0.760171482602594</v>
      </c>
      <c r="M3487" s="31" t="n">
        <f aca="false">(F3487)*(L3487)+(1-F3487)*(1-L3487)</f>
        <v>0.760171482602594</v>
      </c>
      <c r="N3487" s="31" t="n">
        <f aca="false">IF(B3487=1,LN(M3487),0)</f>
        <v>0</v>
      </c>
      <c r="O3487" s="42" t="n">
        <f aca="false">K3487</f>
        <v>0.6532</v>
      </c>
      <c r="P3487" s="43" t="n">
        <f aca="false">1/(1+EXP($P$2+($P$3*O3487)))</f>
        <v>0.999810165821504</v>
      </c>
      <c r="Q3487" s="42" t="n">
        <f aca="false">(F3487)*(P3487)+(1-F3487)*(1-P3487)</f>
        <v>0.999810165821504</v>
      </c>
      <c r="R3487" s="42" t="n">
        <f aca="false">IF(B3487&lt;&gt;1,LN(Q3487),0)</f>
        <v>-0.000189852199284391</v>
      </c>
    </row>
    <row r="3488" customFormat="false" ht="13" hidden="false" customHeight="false" outlineLevel="0" collapsed="false">
      <c r="A3488" s="18" t="n">
        <v>3479</v>
      </c>
      <c r="B3488" s="41" t="n">
        <v>0</v>
      </c>
      <c r="C3488" s="18" t="n">
        <v>40</v>
      </c>
      <c r="D3488" s="19" t="n">
        <v>18775</v>
      </c>
      <c r="E3488" s="19" t="n">
        <v>751012</v>
      </c>
      <c r="F3488" s="18" t="n">
        <v>1</v>
      </c>
      <c r="G3488" s="20" t="n">
        <f aca="false">($E$2-D3488)/$E$2</f>
        <v>0.249</v>
      </c>
      <c r="H3488" s="19" t="n">
        <f aca="false">D3488-$E$3</f>
        <v>3775</v>
      </c>
      <c r="I3488" s="18" t="n">
        <f aca="false">F3488*C3488</f>
        <v>40</v>
      </c>
      <c r="J3488" s="19" t="n">
        <f aca="false">H3488*I3488</f>
        <v>151000</v>
      </c>
      <c r="K3488" s="29" t="n">
        <f aca="false">D3488/$E$2</f>
        <v>0.751</v>
      </c>
      <c r="L3488" s="30" t="n">
        <f aca="false">1/(1+EXP($L$2+($L$3*K3488)))</f>
        <v>0.309481390616283</v>
      </c>
      <c r="M3488" s="31" t="n">
        <f aca="false">(F3488)*(L3488)+(1-F3488)*(1-L3488)</f>
        <v>0.309481390616283</v>
      </c>
      <c r="N3488" s="31" t="n">
        <f aca="false">IF(B3488=1,LN(M3488),0)</f>
        <v>0</v>
      </c>
      <c r="O3488" s="42" t="n">
        <f aca="false">K3488</f>
        <v>0.751</v>
      </c>
      <c r="P3488" s="43" t="n">
        <f aca="false">1/(1+EXP($P$2+($P$3*O3488)))</f>
        <v>0.997436276992444</v>
      </c>
      <c r="Q3488" s="42" t="n">
        <f aca="false">(F3488)*(P3488)+(1-F3488)*(1-P3488)</f>
        <v>0.997436276992444</v>
      </c>
      <c r="R3488" s="42" t="n">
        <f aca="false">IF(B3488&lt;&gt;1,LN(Q3488),0)</f>
        <v>-0.00256701497304769</v>
      </c>
    </row>
    <row r="3489" customFormat="false" ht="13" hidden="false" customHeight="false" outlineLevel="0" collapsed="false">
      <c r="A3489" s="18" t="n">
        <v>3480</v>
      </c>
      <c r="B3489" s="41" t="n">
        <v>0</v>
      </c>
      <c r="C3489" s="18" t="n">
        <v>10</v>
      </c>
      <c r="D3489" s="19" t="n">
        <v>15898</v>
      </c>
      <c r="E3489" s="19" t="n">
        <v>158984</v>
      </c>
      <c r="F3489" s="18" t="n">
        <v>1</v>
      </c>
      <c r="G3489" s="20" t="n">
        <f aca="false">($E$2-D3489)/$E$2</f>
        <v>0.36408</v>
      </c>
      <c r="H3489" s="19" t="n">
        <f aca="false">D3489-$E$3</f>
        <v>898</v>
      </c>
      <c r="I3489" s="18" t="n">
        <f aca="false">F3489*C3489</f>
        <v>10</v>
      </c>
      <c r="J3489" s="19" t="n">
        <f aca="false">H3489*I3489</f>
        <v>8980</v>
      </c>
      <c r="K3489" s="29" t="n">
        <f aca="false">D3489/$E$2</f>
        <v>0.63592</v>
      </c>
      <c r="L3489" s="30" t="n">
        <f aca="false">1/(1+EXP($L$2+($L$3*K3489)))</f>
        <v>0.817462442259104</v>
      </c>
      <c r="M3489" s="31" t="n">
        <f aca="false">(F3489)*(L3489)+(1-F3489)*(1-L3489)</f>
        <v>0.817462442259104</v>
      </c>
      <c r="N3489" s="31" t="n">
        <f aca="false">IF(B3489=1,LN(M3489),0)</f>
        <v>0</v>
      </c>
      <c r="O3489" s="42" t="n">
        <f aca="false">K3489</f>
        <v>0.63592</v>
      </c>
      <c r="P3489" s="43" t="n">
        <f aca="false">1/(1+EXP($P$2+($P$3*O3489)))</f>
        <v>0.999880194097799</v>
      </c>
      <c r="Q3489" s="42" t="n">
        <f aca="false">(F3489)*(P3489)+(1-F3489)*(1-P3489)</f>
        <v>0.999880194097799</v>
      </c>
      <c r="R3489" s="42" t="n">
        <f aca="false">IF(B3489&lt;&gt;1,LN(Q3489),0)</f>
        <v>-0.000119813079501205</v>
      </c>
    </row>
    <row r="3490" customFormat="false" ht="13" hidden="false" customHeight="false" outlineLevel="0" collapsed="false">
      <c r="A3490" s="18" t="n">
        <v>3481</v>
      </c>
      <c r="B3490" s="41" t="n">
        <v>0</v>
      </c>
      <c r="C3490" s="18" t="n">
        <v>19</v>
      </c>
      <c r="D3490" s="19" t="n">
        <v>20739</v>
      </c>
      <c r="E3490" s="19" t="n">
        <v>394041</v>
      </c>
      <c r="F3490" s="18" t="n">
        <v>1</v>
      </c>
      <c r="G3490" s="20" t="n">
        <f aca="false">($E$2-D3490)/$E$2</f>
        <v>0.17044</v>
      </c>
      <c r="H3490" s="19" t="n">
        <f aca="false">D3490-$E$3</f>
        <v>5739</v>
      </c>
      <c r="I3490" s="18" t="n">
        <f aca="false">F3490*C3490</f>
        <v>19</v>
      </c>
      <c r="J3490" s="19" t="n">
        <f aca="false">H3490*I3490</f>
        <v>109041</v>
      </c>
      <c r="K3490" s="29" t="n">
        <f aca="false">D3490/$E$2</f>
        <v>0.82956</v>
      </c>
      <c r="L3490" s="30" t="n">
        <f aca="false">1/(1+EXP($L$2+($L$3*K3490)))</f>
        <v>0.0851864900889446</v>
      </c>
      <c r="M3490" s="31" t="n">
        <f aca="false">(F3490)*(L3490)+(1-F3490)*(1-L3490)</f>
        <v>0.0851864900889446</v>
      </c>
      <c r="N3490" s="31" t="n">
        <f aca="false">IF(B3490=1,LN(M3490),0)</f>
        <v>0</v>
      </c>
      <c r="O3490" s="42" t="n">
        <f aca="false">K3490</f>
        <v>0.82956</v>
      </c>
      <c r="P3490" s="43" t="n">
        <f aca="false">1/(1+EXP($P$2+($P$3*O3490)))</f>
        <v>0.979584802275434</v>
      </c>
      <c r="Q3490" s="42" t="n">
        <f aca="false">(F3490)*(P3490)+(1-F3490)*(1-P3490)</f>
        <v>0.979584802275434</v>
      </c>
      <c r="R3490" s="42" t="n">
        <f aca="false">IF(B3490&lt;&gt;1,LN(Q3490),0)</f>
        <v>-0.0206264682390137</v>
      </c>
    </row>
    <row r="3491" customFormat="false" ht="13" hidden="false" customHeight="false" outlineLevel="0" collapsed="false">
      <c r="A3491" s="18" t="n">
        <v>3482</v>
      </c>
      <c r="B3491" s="41" t="n">
        <v>0</v>
      </c>
      <c r="C3491" s="18" t="n">
        <v>17</v>
      </c>
      <c r="D3491" s="19" t="n">
        <v>20759</v>
      </c>
      <c r="E3491" s="19" t="n">
        <v>352906</v>
      </c>
      <c r="F3491" s="18" t="n">
        <v>1</v>
      </c>
      <c r="G3491" s="20" t="n">
        <f aca="false">($E$2-D3491)/$E$2</f>
        <v>0.16964</v>
      </c>
      <c r="H3491" s="19" t="n">
        <f aca="false">D3491-$E$3</f>
        <v>5759</v>
      </c>
      <c r="I3491" s="18" t="n">
        <f aca="false">F3491*C3491</f>
        <v>17</v>
      </c>
      <c r="J3491" s="19" t="n">
        <f aca="false">H3491*I3491</f>
        <v>97903</v>
      </c>
      <c r="K3491" s="29" t="n">
        <f aca="false">D3491/$E$2</f>
        <v>0.83036</v>
      </c>
      <c r="L3491" s="30" t="n">
        <f aca="false">1/(1+EXP($L$2+($L$3*K3491)))</f>
        <v>0.0839477575852617</v>
      </c>
      <c r="M3491" s="31" t="n">
        <f aca="false">(F3491)*(L3491)+(1-F3491)*(1-L3491)</f>
        <v>0.0839477575852617</v>
      </c>
      <c r="N3491" s="31" t="n">
        <f aca="false">IF(B3491=1,LN(M3491),0)</f>
        <v>0</v>
      </c>
      <c r="O3491" s="42" t="n">
        <f aca="false">K3491</f>
        <v>0.83036</v>
      </c>
      <c r="P3491" s="43" t="n">
        <f aca="false">1/(1+EXP($P$2+($P$3*O3491)))</f>
        <v>0.979154202920845</v>
      </c>
      <c r="Q3491" s="42" t="n">
        <f aca="false">(F3491)*(P3491)+(1-F3491)*(1-P3491)</f>
        <v>0.979154202920845</v>
      </c>
      <c r="R3491" s="42" t="n">
        <f aca="false">IF(B3491&lt;&gt;1,LN(Q3491),0)</f>
        <v>-0.0210661382107493</v>
      </c>
    </row>
    <row r="3492" customFormat="false" ht="13" hidden="false" customHeight="false" outlineLevel="0" collapsed="false">
      <c r="A3492" s="18" t="n">
        <v>3483</v>
      </c>
      <c r="B3492" s="41" t="n">
        <v>0</v>
      </c>
      <c r="C3492" s="18" t="n">
        <v>11</v>
      </c>
      <c r="D3492" s="19" t="n">
        <v>15044</v>
      </c>
      <c r="E3492" s="19" t="n">
        <v>165484</v>
      </c>
      <c r="F3492" s="18" t="n">
        <v>1</v>
      </c>
      <c r="G3492" s="20" t="n">
        <f aca="false">($E$2-D3492)/$E$2</f>
        <v>0.39824</v>
      </c>
      <c r="H3492" s="19" t="n">
        <f aca="false">D3492-$E$3</f>
        <v>44</v>
      </c>
      <c r="I3492" s="18" t="n">
        <f aca="false">F3492*C3492</f>
        <v>11</v>
      </c>
      <c r="J3492" s="19" t="n">
        <f aca="false">H3492*I3492</f>
        <v>484</v>
      </c>
      <c r="K3492" s="29" t="n">
        <f aca="false">D3492/$E$2</f>
        <v>0.60176</v>
      </c>
      <c r="L3492" s="30" t="n">
        <f aca="false">1/(1+EXP($L$2+($L$3*K3492)))</f>
        <v>0.898667560849972</v>
      </c>
      <c r="M3492" s="31" t="n">
        <f aca="false">(F3492)*(L3492)+(1-F3492)*(1-L3492)</f>
        <v>0.898667560849972</v>
      </c>
      <c r="N3492" s="31" t="n">
        <f aca="false">IF(B3492=1,LN(M3492),0)</f>
        <v>0</v>
      </c>
      <c r="O3492" s="42" t="n">
        <f aca="false">K3492</f>
        <v>0.60176</v>
      </c>
      <c r="P3492" s="43" t="n">
        <f aca="false">1/(1+EXP($P$2+($P$3*O3492)))</f>
        <v>0.999951773692354</v>
      </c>
      <c r="Q3492" s="42" t="n">
        <f aca="false">(F3492)*(P3492)+(1-F3492)*(1-P3492)</f>
        <v>0.999951773692354</v>
      </c>
      <c r="R3492" s="42" t="n">
        <f aca="false">IF(B3492&lt;&gt;1,LN(Q3492),0)</f>
        <v>-4.82274705714351E-005</v>
      </c>
    </row>
    <row r="3493" customFormat="false" ht="13" hidden="false" customHeight="false" outlineLevel="0" collapsed="false">
      <c r="A3493" s="18" t="n">
        <v>3484</v>
      </c>
      <c r="B3493" s="41" t="n">
        <v>0</v>
      </c>
      <c r="C3493" s="18" t="n">
        <v>19</v>
      </c>
      <c r="D3493" s="19" t="n">
        <v>21435</v>
      </c>
      <c r="E3493" s="19" t="n">
        <v>407268</v>
      </c>
      <c r="F3493" s="18" t="n">
        <v>1</v>
      </c>
      <c r="G3493" s="20" t="n">
        <f aca="false">($E$2-D3493)/$E$2</f>
        <v>0.1426</v>
      </c>
      <c r="H3493" s="19" t="n">
        <f aca="false">D3493-$E$3</f>
        <v>6435</v>
      </c>
      <c r="I3493" s="18" t="n">
        <f aca="false">F3493*C3493</f>
        <v>19</v>
      </c>
      <c r="J3493" s="19" t="n">
        <f aca="false">H3493*I3493</f>
        <v>122265</v>
      </c>
      <c r="K3493" s="29" t="n">
        <f aca="false">D3493/$E$2</f>
        <v>0.8574</v>
      </c>
      <c r="L3493" s="30" t="n">
        <f aca="false">1/(1+EXP($L$2+($L$3*K3493)))</f>
        <v>0.0506554822986076</v>
      </c>
      <c r="M3493" s="31" t="n">
        <f aca="false">(F3493)*(L3493)+(1-F3493)*(1-L3493)</f>
        <v>0.0506554822986076</v>
      </c>
      <c r="N3493" s="31" t="n">
        <f aca="false">IF(B3493=1,LN(M3493),0)</f>
        <v>0</v>
      </c>
      <c r="O3493" s="42" t="n">
        <f aca="false">K3493</f>
        <v>0.8574</v>
      </c>
      <c r="P3493" s="43" t="n">
        <f aca="false">1/(1+EXP($P$2+($P$3*O3493)))</f>
        <v>0.958080366548727</v>
      </c>
      <c r="Q3493" s="42" t="n">
        <f aca="false">(F3493)*(P3493)+(1-F3493)*(1-P3493)</f>
        <v>0.958080366548727</v>
      </c>
      <c r="R3493" s="42" t="n">
        <f aca="false">IF(B3493&lt;&gt;1,LN(Q3493),0)</f>
        <v>-0.0428236146042377</v>
      </c>
    </row>
    <row r="3494" customFormat="false" ht="13" hidden="false" customHeight="false" outlineLevel="0" collapsed="false">
      <c r="A3494" s="18" t="n">
        <v>3485</v>
      </c>
      <c r="B3494" s="41" t="n">
        <v>0</v>
      </c>
      <c r="C3494" s="18" t="n">
        <v>13</v>
      </c>
      <c r="D3494" s="19" t="n">
        <v>16358</v>
      </c>
      <c r="E3494" s="19" t="n">
        <v>212651</v>
      </c>
      <c r="F3494" s="18" t="n">
        <v>1</v>
      </c>
      <c r="G3494" s="20" t="n">
        <f aca="false">($E$2-D3494)/$E$2</f>
        <v>0.34568</v>
      </c>
      <c r="H3494" s="19" t="n">
        <f aca="false">D3494-$E$3</f>
        <v>1358</v>
      </c>
      <c r="I3494" s="18" t="n">
        <f aca="false">F3494*C3494</f>
        <v>13</v>
      </c>
      <c r="J3494" s="19" t="n">
        <f aca="false">H3494*I3494</f>
        <v>17654</v>
      </c>
      <c r="K3494" s="29" t="n">
        <f aca="false">D3494/$E$2</f>
        <v>0.65432</v>
      </c>
      <c r="L3494" s="30" t="n">
        <f aca="false">1/(1+EXP($L$2+($L$3*K3494)))</f>
        <v>0.756063606246429</v>
      </c>
      <c r="M3494" s="31" t="n">
        <f aca="false">(F3494)*(L3494)+(1-F3494)*(1-L3494)</f>
        <v>0.756063606246429</v>
      </c>
      <c r="N3494" s="31" t="n">
        <f aca="false">IF(B3494=1,LN(M3494),0)</f>
        <v>0</v>
      </c>
      <c r="O3494" s="42" t="n">
        <f aca="false">K3494</f>
        <v>0.65432</v>
      </c>
      <c r="P3494" s="43" t="n">
        <f aca="false">1/(1+EXP($P$2+($P$3*O3494)))</f>
        <v>0.99980441744443</v>
      </c>
      <c r="Q3494" s="42" t="n">
        <f aca="false">(F3494)*(P3494)+(1-F3494)*(1-P3494)</f>
        <v>0.99980441744443</v>
      </c>
      <c r="R3494" s="42" t="n">
        <f aca="false">IF(B3494&lt;&gt;1,LN(Q3494),0)</f>
        <v>-0.00019560168433207</v>
      </c>
    </row>
    <row r="3495" customFormat="false" ht="13" hidden="false" customHeight="false" outlineLevel="0" collapsed="false">
      <c r="A3495" s="18" t="n">
        <v>3486</v>
      </c>
      <c r="B3495" s="41" t="n">
        <v>0</v>
      </c>
      <c r="C3495" s="18" t="n">
        <v>23</v>
      </c>
      <c r="D3495" s="19" t="n">
        <v>20818</v>
      </c>
      <c r="E3495" s="19" t="n">
        <v>478804</v>
      </c>
      <c r="F3495" s="18" t="n">
        <v>1</v>
      </c>
      <c r="G3495" s="20" t="n">
        <f aca="false">($E$2-D3495)/$E$2</f>
        <v>0.16728</v>
      </c>
      <c r="H3495" s="19" t="n">
        <f aca="false">D3495-$E$3</f>
        <v>5818</v>
      </c>
      <c r="I3495" s="18" t="n">
        <f aca="false">F3495*C3495</f>
        <v>23</v>
      </c>
      <c r="J3495" s="19" t="n">
        <f aca="false">H3495*I3495</f>
        <v>133814</v>
      </c>
      <c r="K3495" s="29" t="n">
        <f aca="false">D3495/$E$2</f>
        <v>0.83272</v>
      </c>
      <c r="L3495" s="30" t="n">
        <f aca="false">1/(1+EXP($L$2+($L$3*K3495)))</f>
        <v>0.0803883125861452</v>
      </c>
      <c r="M3495" s="31" t="n">
        <f aca="false">(F3495)*(L3495)+(1-F3495)*(1-L3495)</f>
        <v>0.0803883125861452</v>
      </c>
      <c r="N3495" s="31" t="n">
        <f aca="false">IF(B3495=1,LN(M3495),0)</f>
        <v>0</v>
      </c>
      <c r="O3495" s="42" t="n">
        <f aca="false">K3495</f>
        <v>0.83272</v>
      </c>
      <c r="P3495" s="43" t="n">
        <f aca="false">1/(1+EXP($P$2+($P$3*O3495)))</f>
        <v>0.977831503963516</v>
      </c>
      <c r="Q3495" s="42" t="n">
        <f aca="false">(F3495)*(P3495)+(1-F3495)*(1-P3495)</f>
        <v>0.977831503963516</v>
      </c>
      <c r="R3495" s="42" t="n">
        <f aca="false">IF(B3495&lt;&gt;1,LN(Q3495),0)</f>
        <v>-0.0224179101261891</v>
      </c>
    </row>
    <row r="3496" customFormat="false" ht="13" hidden="false" customHeight="false" outlineLevel="0" collapsed="false">
      <c r="A3496" s="18" t="n">
        <v>3487</v>
      </c>
      <c r="B3496" s="41" t="n">
        <v>0</v>
      </c>
      <c r="C3496" s="18" t="n">
        <v>27</v>
      </c>
      <c r="D3496" s="19" t="n">
        <v>15298</v>
      </c>
      <c r="E3496" s="19" t="n">
        <v>413050</v>
      </c>
      <c r="F3496" s="18" t="n">
        <v>1</v>
      </c>
      <c r="G3496" s="20" t="n">
        <f aca="false">($E$2-D3496)/$E$2</f>
        <v>0.38808</v>
      </c>
      <c r="H3496" s="19" t="n">
        <f aca="false">D3496-$E$3</f>
        <v>298</v>
      </c>
      <c r="I3496" s="18" t="n">
        <f aca="false">F3496*C3496</f>
        <v>27</v>
      </c>
      <c r="J3496" s="19" t="n">
        <f aca="false">H3496*I3496</f>
        <v>8046</v>
      </c>
      <c r="K3496" s="29" t="n">
        <f aca="false">D3496/$E$2</f>
        <v>0.61192</v>
      </c>
      <c r="L3496" s="30" t="n">
        <f aca="false">1/(1+EXP($L$2+($L$3*K3496)))</f>
        <v>0.878605398260664</v>
      </c>
      <c r="M3496" s="31" t="n">
        <f aca="false">(F3496)*(L3496)+(1-F3496)*(1-L3496)</f>
        <v>0.878605398260664</v>
      </c>
      <c r="N3496" s="31" t="n">
        <f aca="false">IF(B3496=1,LN(M3496),0)</f>
        <v>0</v>
      </c>
      <c r="O3496" s="42" t="n">
        <f aca="false">K3496</f>
        <v>0.61192</v>
      </c>
      <c r="P3496" s="43" t="n">
        <f aca="false">1/(1+EXP($P$2+($P$3*O3496)))</f>
        <v>0.999936784009878</v>
      </c>
      <c r="Q3496" s="42" t="n">
        <f aca="false">(F3496)*(P3496)+(1-F3496)*(1-P3496)</f>
        <v>0.999936784009878</v>
      </c>
      <c r="R3496" s="42" t="n">
        <f aca="false">IF(B3496&lt;&gt;1,LN(Q3496),0)</f>
        <v>-6.3217988336851E-005</v>
      </c>
    </row>
    <row r="3497" customFormat="false" ht="13" hidden="false" customHeight="false" outlineLevel="0" collapsed="false">
      <c r="A3497" s="18" t="n">
        <v>3488</v>
      </c>
      <c r="B3497" s="41" t="n">
        <v>0</v>
      </c>
      <c r="C3497" s="18" t="n">
        <v>14</v>
      </c>
      <c r="D3497" s="19" t="n">
        <v>19648</v>
      </c>
      <c r="E3497" s="19" t="n">
        <v>275078</v>
      </c>
      <c r="F3497" s="18" t="n">
        <v>1</v>
      </c>
      <c r="G3497" s="20" t="n">
        <f aca="false">($E$2-D3497)/$E$2</f>
        <v>0.21408</v>
      </c>
      <c r="H3497" s="19" t="n">
        <f aca="false">D3497-$E$3</f>
        <v>4648</v>
      </c>
      <c r="I3497" s="18" t="n">
        <f aca="false">F3497*C3497</f>
        <v>14</v>
      </c>
      <c r="J3497" s="19" t="n">
        <f aca="false">H3497*I3497</f>
        <v>65072</v>
      </c>
      <c r="K3497" s="29" t="n">
        <f aca="false">D3497/$E$2</f>
        <v>0.78592</v>
      </c>
      <c r="L3497" s="30" t="n">
        <f aca="false">1/(1+EXP($L$2+($L$3*K3497)))</f>
        <v>0.182275855483254</v>
      </c>
      <c r="M3497" s="31" t="n">
        <f aca="false">(F3497)*(L3497)+(1-F3497)*(1-L3497)</f>
        <v>0.182275855483254</v>
      </c>
      <c r="N3497" s="31" t="n">
        <f aca="false">IF(B3497=1,LN(M3497),0)</f>
        <v>0</v>
      </c>
      <c r="O3497" s="42" t="n">
        <f aca="false">K3497</f>
        <v>0.78592</v>
      </c>
      <c r="P3497" s="43" t="n">
        <f aca="false">1/(1+EXP($P$2+($P$3*O3497)))</f>
        <v>0.993525839415339</v>
      </c>
      <c r="Q3497" s="42" t="n">
        <f aca="false">(F3497)*(P3497)+(1-F3497)*(1-P3497)</f>
        <v>0.993525839415339</v>
      </c>
      <c r="R3497" s="42" t="n">
        <f aca="false">IF(B3497&lt;&gt;1,LN(Q3497),0)</f>
        <v>-0.00649520885808288</v>
      </c>
    </row>
    <row r="3498" customFormat="false" ht="13" hidden="false" customHeight="false" outlineLevel="0" collapsed="false">
      <c r="A3498" s="18" t="n">
        <v>3489</v>
      </c>
      <c r="B3498" s="41" t="n">
        <v>0</v>
      </c>
      <c r="C3498" s="18" t="n">
        <v>13</v>
      </c>
      <c r="D3498" s="19" t="n">
        <v>15349</v>
      </c>
      <c r="E3498" s="19" t="n">
        <v>199539</v>
      </c>
      <c r="F3498" s="18" t="n">
        <v>1</v>
      </c>
      <c r="G3498" s="20" t="n">
        <f aca="false">($E$2-D3498)/$E$2</f>
        <v>0.38604</v>
      </c>
      <c r="H3498" s="19" t="n">
        <f aca="false">D3498-$E$3</f>
        <v>349</v>
      </c>
      <c r="I3498" s="18" t="n">
        <f aca="false">F3498*C3498</f>
        <v>13</v>
      </c>
      <c r="J3498" s="19" t="n">
        <f aca="false">H3498*I3498</f>
        <v>4537</v>
      </c>
      <c r="K3498" s="29" t="n">
        <f aca="false">D3498/$E$2</f>
        <v>0.61396</v>
      </c>
      <c r="L3498" s="30" t="n">
        <f aca="false">1/(1+EXP($L$2+($L$3*K3498)))</f>
        <v>0.874185723327252</v>
      </c>
      <c r="M3498" s="31" t="n">
        <f aca="false">(F3498)*(L3498)+(1-F3498)*(1-L3498)</f>
        <v>0.874185723327252</v>
      </c>
      <c r="N3498" s="31" t="n">
        <f aca="false">IF(B3498=1,LN(M3498),0)</f>
        <v>0</v>
      </c>
      <c r="O3498" s="42" t="n">
        <f aca="false">K3498</f>
        <v>0.61396</v>
      </c>
      <c r="P3498" s="43" t="n">
        <f aca="false">1/(1+EXP($P$2+($P$3*O3498)))</f>
        <v>0.999933253598237</v>
      </c>
      <c r="Q3498" s="42" t="n">
        <f aca="false">(F3498)*(P3498)+(1-F3498)*(1-P3498)</f>
        <v>0.999933253598237</v>
      </c>
      <c r="R3498" s="42" t="n">
        <f aca="false">IF(B3498&lt;&gt;1,LN(Q3498),0)</f>
        <v>-6.6748629403273E-005</v>
      </c>
    </row>
    <row r="3499" customFormat="false" ht="13" hidden="false" customHeight="false" outlineLevel="0" collapsed="false">
      <c r="A3499" s="18" t="n">
        <v>3490</v>
      </c>
      <c r="B3499" s="41" t="n">
        <v>0</v>
      </c>
      <c r="C3499" s="18" t="n">
        <v>10</v>
      </c>
      <c r="D3499" s="19" t="n">
        <v>19726</v>
      </c>
      <c r="E3499" s="19" t="n">
        <v>197258</v>
      </c>
      <c r="F3499" s="18" t="n">
        <v>1</v>
      </c>
      <c r="G3499" s="20" t="n">
        <f aca="false">($E$2-D3499)/$E$2</f>
        <v>0.21096</v>
      </c>
      <c r="H3499" s="19" t="n">
        <f aca="false">D3499-$E$3</f>
        <v>4726</v>
      </c>
      <c r="I3499" s="18" t="n">
        <f aca="false">F3499*C3499</f>
        <v>10</v>
      </c>
      <c r="J3499" s="19" t="n">
        <f aca="false">H3499*I3499</f>
        <v>47260</v>
      </c>
      <c r="K3499" s="29" t="n">
        <f aca="false">D3499/$E$2</f>
        <v>0.78904</v>
      </c>
      <c r="L3499" s="30" t="n">
        <f aca="false">1/(1+EXP($L$2+($L$3*K3499)))</f>
        <v>0.17315801064646</v>
      </c>
      <c r="M3499" s="31" t="n">
        <f aca="false">(F3499)*(L3499)+(1-F3499)*(1-L3499)</f>
        <v>0.17315801064646</v>
      </c>
      <c r="N3499" s="31" t="n">
        <f aca="false">IF(B3499=1,LN(M3499),0)</f>
        <v>0</v>
      </c>
      <c r="O3499" s="42" t="n">
        <f aca="false">K3499</f>
        <v>0.78904</v>
      </c>
      <c r="P3499" s="43" t="n">
        <f aca="false">1/(1+EXP($P$2+($P$3*O3499)))</f>
        <v>0.99296866636801</v>
      </c>
      <c r="Q3499" s="42" t="n">
        <f aca="false">(F3499)*(P3499)+(1-F3499)*(1-P3499)</f>
        <v>0.99296866636801</v>
      </c>
      <c r="R3499" s="42" t="n">
        <f aca="false">IF(B3499&lt;&gt;1,LN(Q3499),0)</f>
        <v>-0.00705616994840362</v>
      </c>
    </row>
    <row r="3500" customFormat="false" ht="13" hidden="false" customHeight="false" outlineLevel="0" collapsed="false">
      <c r="A3500" s="18" t="n">
        <v>3491</v>
      </c>
      <c r="B3500" s="41" t="n">
        <v>0</v>
      </c>
      <c r="C3500" s="18" t="n">
        <v>20</v>
      </c>
      <c r="D3500" s="19" t="n">
        <v>15070</v>
      </c>
      <c r="E3500" s="19" t="n">
        <v>301403</v>
      </c>
      <c r="F3500" s="18" t="n">
        <v>1</v>
      </c>
      <c r="G3500" s="20" t="n">
        <f aca="false">($E$2-D3500)/$E$2</f>
        <v>0.3972</v>
      </c>
      <c r="H3500" s="19" t="n">
        <f aca="false">D3500-$E$3</f>
        <v>70</v>
      </c>
      <c r="I3500" s="18" t="n">
        <f aca="false">F3500*C3500</f>
        <v>20</v>
      </c>
      <c r="J3500" s="19" t="n">
        <f aca="false">H3500*I3500</f>
        <v>1400</v>
      </c>
      <c r="K3500" s="29" t="n">
        <f aca="false">D3500/$E$2</f>
        <v>0.6028</v>
      </c>
      <c r="L3500" s="30" t="n">
        <f aca="false">1/(1+EXP($L$2+($L$3*K3500)))</f>
        <v>0.896757495089126</v>
      </c>
      <c r="M3500" s="31" t="n">
        <f aca="false">(F3500)*(L3500)+(1-F3500)*(1-L3500)</f>
        <v>0.896757495089126</v>
      </c>
      <c r="N3500" s="31" t="n">
        <f aca="false">IF(B3500=1,LN(M3500),0)</f>
        <v>0</v>
      </c>
      <c r="O3500" s="42" t="n">
        <f aca="false">K3500</f>
        <v>0.6028</v>
      </c>
      <c r="P3500" s="43" t="n">
        <f aca="false">1/(1+EXP($P$2+($P$3*O3500)))</f>
        <v>0.999950418912989</v>
      </c>
      <c r="Q3500" s="42" t="n">
        <f aca="false">(F3500)*(P3500)+(1-F3500)*(1-P3500)</f>
        <v>0.999950418912989</v>
      </c>
      <c r="R3500" s="42" t="n">
        <f aca="false">IF(B3500&lt;&gt;1,LN(Q3500),0)</f>
        <v>-4.95823161941986E-005</v>
      </c>
    </row>
    <row r="3501" customFormat="false" ht="13" hidden="false" customHeight="false" outlineLevel="0" collapsed="false">
      <c r="A3501" s="18" t="n">
        <v>3492</v>
      </c>
      <c r="B3501" s="41" t="n">
        <v>0</v>
      </c>
      <c r="C3501" s="18" t="n">
        <v>12</v>
      </c>
      <c r="D3501" s="19" t="n">
        <v>17159</v>
      </c>
      <c r="E3501" s="19" t="n">
        <v>205911</v>
      </c>
      <c r="F3501" s="18" t="n">
        <v>1</v>
      </c>
      <c r="G3501" s="20" t="n">
        <f aca="false">($E$2-D3501)/$E$2</f>
        <v>0.31364</v>
      </c>
      <c r="H3501" s="19" t="n">
        <f aca="false">D3501-$E$3</f>
        <v>2159</v>
      </c>
      <c r="I3501" s="18" t="n">
        <f aca="false">F3501*C3501</f>
        <v>12</v>
      </c>
      <c r="J3501" s="19" t="n">
        <f aca="false">H3501*I3501</f>
        <v>25908</v>
      </c>
      <c r="K3501" s="29" t="n">
        <f aca="false">D3501/$E$2</f>
        <v>0.68636</v>
      </c>
      <c r="L3501" s="30" t="n">
        <f aca="false">1/(1+EXP($L$2+($L$3*K3501)))</f>
        <v>0.620192176099148</v>
      </c>
      <c r="M3501" s="31" t="n">
        <f aca="false">(F3501)*(L3501)+(1-F3501)*(1-L3501)</f>
        <v>0.620192176099148</v>
      </c>
      <c r="N3501" s="31" t="n">
        <f aca="false">IF(B3501=1,LN(M3501),0)</f>
        <v>0</v>
      </c>
      <c r="O3501" s="42" t="n">
        <f aca="false">K3501</f>
        <v>0.68636</v>
      </c>
      <c r="P3501" s="43" t="n">
        <f aca="false">1/(1+EXP($P$2+($P$3*O3501)))</f>
        <v>0.999540894083089</v>
      </c>
      <c r="Q3501" s="42" t="n">
        <f aca="false">(F3501)*(P3501)+(1-F3501)*(1-P3501)</f>
        <v>0.999540894083089</v>
      </c>
      <c r="R3501" s="42" t="n">
        <f aca="false">IF(B3501&lt;&gt;1,LN(Q3501),0)</f>
        <v>-0.000459211338300324</v>
      </c>
    </row>
    <row r="3502" customFormat="false" ht="13" hidden="false" customHeight="false" outlineLevel="0" collapsed="false">
      <c r="A3502" s="18" t="n">
        <v>3493</v>
      </c>
      <c r="B3502" s="41" t="n">
        <v>0</v>
      </c>
      <c r="C3502" s="18" t="n">
        <v>15</v>
      </c>
      <c r="D3502" s="19" t="n">
        <v>21487</v>
      </c>
      <c r="E3502" s="19" t="n">
        <v>322311</v>
      </c>
      <c r="F3502" s="18" t="n">
        <v>1</v>
      </c>
      <c r="G3502" s="20" t="n">
        <f aca="false">($E$2-D3502)/$E$2</f>
        <v>0.14052</v>
      </c>
      <c r="H3502" s="19" t="n">
        <f aca="false">D3502-$E$3</f>
        <v>6487</v>
      </c>
      <c r="I3502" s="18" t="n">
        <f aca="false">F3502*C3502</f>
        <v>15</v>
      </c>
      <c r="J3502" s="19" t="n">
        <f aca="false">H3502*I3502</f>
        <v>97305</v>
      </c>
      <c r="K3502" s="29" t="n">
        <f aca="false">D3502/$E$2</f>
        <v>0.85948</v>
      </c>
      <c r="L3502" s="30" t="n">
        <f aca="false">1/(1+EXP($L$2+($L$3*K3502)))</f>
        <v>0.0486917835362783</v>
      </c>
      <c r="M3502" s="31" t="n">
        <f aca="false">(F3502)*(L3502)+(1-F3502)*(1-L3502)</f>
        <v>0.0486917835362783</v>
      </c>
      <c r="N3502" s="31" t="n">
        <f aca="false">IF(B3502=1,LN(M3502),0)</f>
        <v>0</v>
      </c>
      <c r="O3502" s="42" t="n">
        <f aca="false">K3502</f>
        <v>0.85948</v>
      </c>
      <c r="P3502" s="43" t="n">
        <f aca="false">1/(1+EXP($P$2+($P$3*O3502)))</f>
        <v>0.955797516185964</v>
      </c>
      <c r="Q3502" s="42" t="n">
        <f aca="false">(F3502)*(P3502)+(1-F3502)*(1-P3502)</f>
        <v>0.955797516185964</v>
      </c>
      <c r="R3502" s="42" t="n">
        <f aca="false">IF(B3502&lt;&gt;1,LN(Q3502),0)</f>
        <v>-0.0452091915169483</v>
      </c>
    </row>
    <row r="3503" customFormat="false" ht="13" hidden="false" customHeight="false" outlineLevel="0" collapsed="false">
      <c r="A3503" s="18" t="n">
        <v>3494</v>
      </c>
      <c r="B3503" s="41" t="n">
        <v>0</v>
      </c>
      <c r="C3503" s="18" t="n">
        <v>28</v>
      </c>
      <c r="D3503" s="19" t="n">
        <v>22486</v>
      </c>
      <c r="E3503" s="19" t="n">
        <v>629621</v>
      </c>
      <c r="F3503" s="18" t="n">
        <v>1</v>
      </c>
      <c r="G3503" s="20" t="n">
        <f aca="false">($E$2-D3503)/$E$2</f>
        <v>0.10056</v>
      </c>
      <c r="H3503" s="19" t="n">
        <f aca="false">D3503-$E$3</f>
        <v>7486</v>
      </c>
      <c r="I3503" s="18" t="n">
        <f aca="false">F3503*C3503</f>
        <v>28</v>
      </c>
      <c r="J3503" s="19" t="n">
        <f aca="false">H3503*I3503</f>
        <v>209608</v>
      </c>
      <c r="K3503" s="29" t="n">
        <f aca="false">D3503/$E$2</f>
        <v>0.89944</v>
      </c>
      <c r="L3503" s="30" t="n">
        <f aca="false">1/(1+EXP($L$2+($L$3*K3503)))</f>
        <v>0.0224975328998098</v>
      </c>
      <c r="M3503" s="31" t="n">
        <f aca="false">(F3503)*(L3503)+(1-F3503)*(1-L3503)</f>
        <v>0.0224975328998098</v>
      </c>
      <c r="N3503" s="31" t="n">
        <f aca="false">IF(B3503=1,LN(M3503),0)</f>
        <v>0</v>
      </c>
      <c r="O3503" s="42" t="n">
        <f aca="false">K3503</f>
        <v>0.89944</v>
      </c>
      <c r="P3503" s="43" t="n">
        <f aca="false">1/(1+EXP($P$2+($P$3*O3503)))</f>
        <v>0.881760711443568</v>
      </c>
      <c r="Q3503" s="42" t="n">
        <f aca="false">(F3503)*(P3503)+(1-F3503)*(1-P3503)</f>
        <v>0.881760711443568</v>
      </c>
      <c r="R3503" s="42" t="n">
        <f aca="false">IF(B3503&lt;&gt;1,LN(Q3503),0)</f>
        <v>-0.125834562002627</v>
      </c>
    </row>
    <row r="3504" customFormat="false" ht="13" hidden="false" customHeight="false" outlineLevel="0" collapsed="false">
      <c r="A3504" s="18" t="n">
        <v>3495</v>
      </c>
      <c r="B3504" s="41" t="n">
        <v>0</v>
      </c>
      <c r="C3504" s="18" t="n">
        <v>14</v>
      </c>
      <c r="D3504" s="19" t="n">
        <v>16791</v>
      </c>
      <c r="E3504" s="19" t="n">
        <v>235069</v>
      </c>
      <c r="F3504" s="18" t="n">
        <v>1</v>
      </c>
      <c r="G3504" s="20" t="n">
        <f aca="false">($E$2-D3504)/$E$2</f>
        <v>0.32836</v>
      </c>
      <c r="H3504" s="19" t="n">
        <f aca="false">D3504-$E$3</f>
        <v>1791</v>
      </c>
      <c r="I3504" s="18" t="n">
        <f aca="false">F3504*C3504</f>
        <v>14</v>
      </c>
      <c r="J3504" s="19" t="n">
        <f aca="false">H3504*I3504</f>
        <v>25074</v>
      </c>
      <c r="K3504" s="29" t="n">
        <f aca="false">D3504/$E$2</f>
        <v>0.67164</v>
      </c>
      <c r="L3504" s="30" t="n">
        <f aca="false">1/(1+EXP($L$2+($L$3*K3504)))</f>
        <v>0.686711292042983</v>
      </c>
      <c r="M3504" s="31" t="n">
        <f aca="false">(F3504)*(L3504)+(1-F3504)*(1-L3504)</f>
        <v>0.686711292042983</v>
      </c>
      <c r="N3504" s="31" t="n">
        <f aca="false">IF(B3504=1,LN(M3504),0)</f>
        <v>0</v>
      </c>
      <c r="O3504" s="42" t="n">
        <f aca="false">K3504</f>
        <v>0.67164</v>
      </c>
      <c r="P3504" s="43" t="n">
        <f aca="false">1/(1+EXP($P$2+($P$3*O3504)))</f>
        <v>0.999689780051449</v>
      </c>
      <c r="Q3504" s="42" t="n">
        <f aca="false">(F3504)*(P3504)+(1-F3504)*(1-P3504)</f>
        <v>0.999689780051449</v>
      </c>
      <c r="R3504" s="42" t="n">
        <f aca="false">IF(B3504&lt;&gt;1,LN(Q3504),0)</f>
        <v>-0.00031026807671289</v>
      </c>
    </row>
    <row r="3505" customFormat="false" ht="13" hidden="false" customHeight="false" outlineLevel="0" collapsed="false">
      <c r="A3505" s="18" t="n">
        <v>3496</v>
      </c>
      <c r="B3505" s="41" t="n">
        <v>0</v>
      </c>
      <c r="C3505" s="18" t="n">
        <v>14</v>
      </c>
      <c r="D3505" s="19" t="n">
        <v>16326</v>
      </c>
      <c r="E3505" s="19" t="n">
        <v>228560</v>
      </c>
      <c r="F3505" s="18" t="n">
        <v>1</v>
      </c>
      <c r="G3505" s="20" t="n">
        <f aca="false">($E$2-D3505)/$E$2</f>
        <v>0.34696</v>
      </c>
      <c r="H3505" s="19" t="n">
        <f aca="false">D3505-$E$3</f>
        <v>1326</v>
      </c>
      <c r="I3505" s="18" t="n">
        <f aca="false">F3505*C3505</f>
        <v>14</v>
      </c>
      <c r="J3505" s="19" t="n">
        <f aca="false">H3505*I3505</f>
        <v>18564</v>
      </c>
      <c r="K3505" s="29" t="n">
        <f aca="false">D3505/$E$2</f>
        <v>0.65304</v>
      </c>
      <c r="L3505" s="30" t="n">
        <f aca="false">1/(1+EXP($L$2+($L$3*K3505)))</f>
        <v>0.760754440448895</v>
      </c>
      <c r="M3505" s="31" t="n">
        <f aca="false">(F3505)*(L3505)+(1-F3505)*(1-L3505)</f>
        <v>0.760754440448895</v>
      </c>
      <c r="N3505" s="31" t="n">
        <f aca="false">IF(B3505=1,LN(M3505),0)</f>
        <v>0</v>
      </c>
      <c r="O3505" s="42" t="n">
        <f aca="false">K3505</f>
        <v>0.65304</v>
      </c>
      <c r="P3505" s="43" t="n">
        <f aca="false">1/(1+EXP($P$2+($P$3*O3505)))</f>
        <v>0.999810973111528</v>
      </c>
      <c r="Q3505" s="42" t="n">
        <f aca="false">(F3505)*(P3505)+(1-F3505)*(1-P3505)</f>
        <v>0.999810973111528</v>
      </c>
      <c r="R3505" s="42" t="n">
        <f aca="false">IF(B3505&lt;&gt;1,LN(Q3505),0)</f>
        <v>-0.000189044756305874</v>
      </c>
    </row>
    <row r="3506" customFormat="false" ht="13" hidden="false" customHeight="false" outlineLevel="0" collapsed="false">
      <c r="A3506" s="18" t="n">
        <v>3497</v>
      </c>
      <c r="B3506" s="41" t="n">
        <v>0</v>
      </c>
      <c r="C3506" s="18" t="n">
        <v>32</v>
      </c>
      <c r="D3506" s="19" t="n">
        <v>21850</v>
      </c>
      <c r="E3506" s="19" t="n">
        <v>699195</v>
      </c>
      <c r="F3506" s="18" t="n">
        <v>1</v>
      </c>
      <c r="G3506" s="20" t="n">
        <f aca="false">($E$2-D3506)/$E$2</f>
        <v>0.126</v>
      </c>
      <c r="H3506" s="19" t="n">
        <f aca="false">D3506-$E$3</f>
        <v>6850</v>
      </c>
      <c r="I3506" s="18" t="n">
        <f aca="false">F3506*C3506</f>
        <v>32</v>
      </c>
      <c r="J3506" s="19" t="n">
        <f aca="false">H3506*I3506</f>
        <v>219200</v>
      </c>
      <c r="K3506" s="29" t="n">
        <f aca="false">D3506/$E$2</f>
        <v>0.874</v>
      </c>
      <c r="L3506" s="30" t="n">
        <f aca="false">1/(1+EXP($L$2+($L$3*K3506)))</f>
        <v>0.0368713460147672</v>
      </c>
      <c r="M3506" s="31" t="n">
        <f aca="false">(F3506)*(L3506)+(1-F3506)*(1-L3506)</f>
        <v>0.0368713460147672</v>
      </c>
      <c r="N3506" s="31" t="n">
        <f aca="false">IF(B3506=1,LN(M3506),0)</f>
        <v>0</v>
      </c>
      <c r="O3506" s="42" t="n">
        <f aca="false">K3506</f>
        <v>0.874</v>
      </c>
      <c r="P3506" s="43" t="n">
        <f aca="false">1/(1+EXP($P$2+($P$3*O3506)))</f>
        <v>0.936251881953677</v>
      </c>
      <c r="Q3506" s="42" t="n">
        <f aca="false">(F3506)*(P3506)+(1-F3506)*(1-P3506)</f>
        <v>0.936251881953677</v>
      </c>
      <c r="R3506" s="42" t="n">
        <f aca="false">IF(B3506&lt;&gt;1,LN(Q3506),0)</f>
        <v>-0.0658707340553427</v>
      </c>
    </row>
    <row r="3507" customFormat="false" ht="13" hidden="false" customHeight="false" outlineLevel="0" collapsed="false">
      <c r="A3507" s="18" t="n">
        <v>3498</v>
      </c>
      <c r="B3507" s="41" t="n">
        <v>0</v>
      </c>
      <c r="C3507" s="18" t="n">
        <v>12</v>
      </c>
      <c r="D3507" s="19" t="n">
        <v>19249</v>
      </c>
      <c r="E3507" s="19" t="n">
        <v>230985</v>
      </c>
      <c r="F3507" s="18" t="n">
        <v>1</v>
      </c>
      <c r="G3507" s="20" t="n">
        <f aca="false">($E$2-D3507)/$E$2</f>
        <v>0.23004</v>
      </c>
      <c r="H3507" s="19" t="n">
        <f aca="false">D3507-$E$3</f>
        <v>4249</v>
      </c>
      <c r="I3507" s="18" t="n">
        <f aca="false">F3507*C3507</f>
        <v>12</v>
      </c>
      <c r="J3507" s="19" t="n">
        <f aca="false">H3507*I3507</f>
        <v>50988</v>
      </c>
      <c r="K3507" s="29" t="n">
        <f aca="false">D3507/$E$2</f>
        <v>0.76996</v>
      </c>
      <c r="L3507" s="30" t="n">
        <f aca="false">1/(1+EXP($L$2+($L$3*K3507)))</f>
        <v>0.234732852109178</v>
      </c>
      <c r="M3507" s="31" t="n">
        <f aca="false">(F3507)*(L3507)+(1-F3507)*(1-L3507)</f>
        <v>0.234732852109178</v>
      </c>
      <c r="N3507" s="31" t="n">
        <f aca="false">IF(B3507=1,LN(M3507),0)</f>
        <v>0</v>
      </c>
      <c r="O3507" s="42" t="n">
        <f aca="false">K3507</f>
        <v>0.76996</v>
      </c>
      <c r="P3507" s="43" t="n">
        <f aca="false">1/(1+EXP($P$2+($P$3*O3507)))</f>
        <v>0.995758651584982</v>
      </c>
      <c r="Q3507" s="42" t="n">
        <f aca="false">(F3507)*(P3507)+(1-F3507)*(1-P3507)</f>
        <v>0.995758651584982</v>
      </c>
      <c r="R3507" s="42" t="n">
        <f aca="false">IF(B3507&lt;&gt;1,LN(Q3507),0)</f>
        <v>-0.00425036844697393</v>
      </c>
    </row>
    <row r="3508" customFormat="false" ht="13" hidden="false" customHeight="false" outlineLevel="0" collapsed="false">
      <c r="A3508" s="18" t="n">
        <v>3499</v>
      </c>
      <c r="B3508" s="41" t="n">
        <v>0</v>
      </c>
      <c r="C3508" s="18" t="n">
        <v>40</v>
      </c>
      <c r="D3508" s="19" t="n">
        <v>19721</v>
      </c>
      <c r="E3508" s="19" t="n">
        <v>788843</v>
      </c>
      <c r="F3508" s="18" t="n">
        <v>1</v>
      </c>
      <c r="G3508" s="20" t="n">
        <f aca="false">($E$2-D3508)/$E$2</f>
        <v>0.21116</v>
      </c>
      <c r="H3508" s="19" t="n">
        <f aca="false">D3508-$E$3</f>
        <v>4721</v>
      </c>
      <c r="I3508" s="18" t="n">
        <f aca="false">F3508*C3508</f>
        <v>40</v>
      </c>
      <c r="J3508" s="19" t="n">
        <f aca="false">H3508*I3508</f>
        <v>188840</v>
      </c>
      <c r="K3508" s="29" t="n">
        <f aca="false">D3508/$E$2</f>
        <v>0.78884</v>
      </c>
      <c r="L3508" s="30" t="n">
        <f aca="false">1/(1+EXP($L$2+($L$3*K3508)))</f>
        <v>0.173731505234472</v>
      </c>
      <c r="M3508" s="31" t="n">
        <f aca="false">(F3508)*(L3508)+(1-F3508)*(1-L3508)</f>
        <v>0.173731505234472</v>
      </c>
      <c r="N3508" s="31" t="n">
        <f aca="false">IF(B3508=1,LN(M3508),0)</f>
        <v>0</v>
      </c>
      <c r="O3508" s="42" t="n">
        <f aca="false">K3508</f>
        <v>0.78884</v>
      </c>
      <c r="P3508" s="43" t="n">
        <f aca="false">1/(1+EXP($P$2+($P$3*O3508)))</f>
        <v>0.993005769071717</v>
      </c>
      <c r="Q3508" s="42" t="n">
        <f aca="false">(F3508)*(P3508)+(1-F3508)*(1-P3508)</f>
        <v>0.993005769071717</v>
      </c>
      <c r="R3508" s="42" t="n">
        <f aca="false">IF(B3508&lt;&gt;1,LN(Q3508),0)</f>
        <v>-0.00701880521394466</v>
      </c>
    </row>
    <row r="3509" customFormat="false" ht="13" hidden="false" customHeight="false" outlineLevel="0" collapsed="false">
      <c r="A3509" s="18" t="n">
        <v>3500</v>
      </c>
      <c r="B3509" s="41" t="n">
        <v>0</v>
      </c>
      <c r="C3509" s="18" t="n">
        <v>25</v>
      </c>
      <c r="D3509" s="19" t="n">
        <v>20361</v>
      </c>
      <c r="E3509" s="19" t="n">
        <v>509025</v>
      </c>
      <c r="F3509" s="18" t="n">
        <v>0</v>
      </c>
      <c r="G3509" s="20" t="n">
        <f aca="false">($E$2-D3509)/$E$2</f>
        <v>0.18556</v>
      </c>
      <c r="H3509" s="19" t="n">
        <f aca="false">D3509-$E$3</f>
        <v>5361</v>
      </c>
      <c r="I3509" s="18" t="n">
        <f aca="false">F3509*C3509</f>
        <v>0</v>
      </c>
      <c r="J3509" s="19" t="n">
        <f aca="false">H3509*I3509</f>
        <v>0</v>
      </c>
      <c r="K3509" s="29" t="n">
        <f aca="false">D3509/$E$2</f>
        <v>0.81444</v>
      </c>
      <c r="L3509" s="30" t="n">
        <f aca="false">1/(1+EXP($L$2+($L$3*K3509)))</f>
        <v>0.1119026676749</v>
      </c>
      <c r="M3509" s="31" t="n">
        <f aca="false">(F3509)*(L3509)+(1-F3509)*(1-L3509)</f>
        <v>0.8880973323251</v>
      </c>
      <c r="N3509" s="31" t="n">
        <f aca="false">IF(B3509=1,LN(M3509),0)</f>
        <v>0</v>
      </c>
      <c r="O3509" s="42" t="n">
        <f aca="false">K3509</f>
        <v>0.81444</v>
      </c>
      <c r="P3509" s="43" t="n">
        <f aca="false">1/(1+EXP($P$2+($P$3*O3509)))</f>
        <v>0.986260609867996</v>
      </c>
      <c r="Q3509" s="42" t="n">
        <f aca="false">(F3509)*(P3509)+(1-F3509)*(1-P3509)</f>
        <v>0.0137393901320041</v>
      </c>
      <c r="R3509" s="42" t="n">
        <f aca="false">IF(B3509&lt;&gt;1,LN(Q3509),0)</f>
        <v>-4.28748837949006</v>
      </c>
    </row>
    <row r="3510" customFormat="false" ht="13" hidden="false" customHeight="false" outlineLevel="0" collapsed="false">
      <c r="A3510" s="18" t="n">
        <v>3501</v>
      </c>
      <c r="B3510" s="41" t="n">
        <v>0</v>
      </c>
      <c r="C3510" s="18" t="n">
        <v>10</v>
      </c>
      <c r="D3510" s="19" t="n">
        <v>19730</v>
      </c>
      <c r="E3510" s="19" t="n">
        <v>197300</v>
      </c>
      <c r="F3510" s="18" t="n">
        <v>1</v>
      </c>
      <c r="G3510" s="20" t="n">
        <f aca="false">($E$2-D3510)/$E$2</f>
        <v>0.2108</v>
      </c>
      <c r="H3510" s="19" t="n">
        <f aca="false">D3510-$E$3</f>
        <v>4730</v>
      </c>
      <c r="I3510" s="18" t="n">
        <f aca="false">F3510*C3510</f>
        <v>10</v>
      </c>
      <c r="J3510" s="19" t="n">
        <f aca="false">H3510*I3510</f>
        <v>47300</v>
      </c>
      <c r="K3510" s="29" t="n">
        <f aca="false">D3510/$E$2</f>
        <v>0.7892</v>
      </c>
      <c r="L3510" s="30" t="n">
        <f aca="false">1/(1+EXP($L$2+($L$3*K3510)))</f>
        <v>0.172700293384431</v>
      </c>
      <c r="M3510" s="31" t="n">
        <f aca="false">(F3510)*(L3510)+(1-F3510)*(1-L3510)</f>
        <v>0.172700293384431</v>
      </c>
      <c r="N3510" s="31" t="n">
        <f aca="false">IF(B3510=1,LN(M3510),0)</f>
        <v>0</v>
      </c>
      <c r="O3510" s="42" t="n">
        <f aca="false">K3510</f>
        <v>0.7892</v>
      </c>
      <c r="P3510" s="43" t="n">
        <f aca="false">1/(1+EXP($P$2+($P$3*O3510)))</f>
        <v>0.992938843551392</v>
      </c>
      <c r="Q3510" s="42" t="n">
        <f aca="false">(F3510)*(P3510)+(1-F3510)*(1-P3510)</f>
        <v>0.992938843551392</v>
      </c>
      <c r="R3510" s="42" t="n">
        <f aca="false">IF(B3510&lt;&gt;1,LN(Q3510),0)</f>
        <v>-0.00708620439509469</v>
      </c>
    </row>
    <row r="3511" customFormat="false" ht="13" hidden="false" customHeight="false" outlineLevel="0" collapsed="false">
      <c r="A3511" s="18" t="n">
        <v>3502</v>
      </c>
      <c r="B3511" s="41" t="n">
        <v>0</v>
      </c>
      <c r="C3511" s="18" t="n">
        <v>11</v>
      </c>
      <c r="D3511" s="19" t="n">
        <v>20633</v>
      </c>
      <c r="E3511" s="19" t="n">
        <v>226965</v>
      </c>
      <c r="F3511" s="18" t="n">
        <v>1</v>
      </c>
      <c r="G3511" s="20" t="n">
        <f aca="false">($E$2-D3511)/$E$2</f>
        <v>0.17468</v>
      </c>
      <c r="H3511" s="19" t="n">
        <f aca="false">D3511-$E$3</f>
        <v>5633</v>
      </c>
      <c r="I3511" s="18" t="n">
        <f aca="false">F3511*C3511</f>
        <v>11</v>
      </c>
      <c r="J3511" s="19" t="n">
        <f aca="false">H3511*I3511</f>
        <v>61963</v>
      </c>
      <c r="K3511" s="29" t="n">
        <f aca="false">D3511/$E$2</f>
        <v>0.82532</v>
      </c>
      <c r="L3511" s="30" t="n">
        <f aca="false">1/(1+EXP($L$2+($L$3*K3511)))</f>
        <v>0.0920322142326134</v>
      </c>
      <c r="M3511" s="31" t="n">
        <f aca="false">(F3511)*(L3511)+(1-F3511)*(1-L3511)</f>
        <v>0.0920322142326134</v>
      </c>
      <c r="N3511" s="31" t="n">
        <f aca="false">IF(B3511=1,LN(M3511),0)</f>
        <v>0</v>
      </c>
      <c r="O3511" s="42" t="n">
        <f aca="false">K3511</f>
        <v>0.82532</v>
      </c>
      <c r="P3511" s="43" t="n">
        <f aca="false">1/(1+EXP($P$2+($P$3*O3511)))</f>
        <v>0.981725497777172</v>
      </c>
      <c r="Q3511" s="42" t="n">
        <f aca="false">(F3511)*(P3511)+(1-F3511)*(1-P3511)</f>
        <v>0.981725497777172</v>
      </c>
      <c r="R3511" s="42" t="n">
        <f aca="false">IF(B3511&lt;&gt;1,LN(Q3511),0)</f>
        <v>-0.0184435435363354</v>
      </c>
    </row>
    <row r="3512" customFormat="false" ht="13" hidden="false" customHeight="false" outlineLevel="0" collapsed="false">
      <c r="A3512" s="18" t="n">
        <v>3503</v>
      </c>
      <c r="B3512" s="41" t="n">
        <v>0</v>
      </c>
      <c r="C3512" s="18" t="n">
        <v>11</v>
      </c>
      <c r="D3512" s="19" t="n">
        <v>16146</v>
      </c>
      <c r="E3512" s="19" t="n">
        <v>177609</v>
      </c>
      <c r="F3512" s="18" t="n">
        <v>1</v>
      </c>
      <c r="G3512" s="20" t="n">
        <f aca="false">($E$2-D3512)/$E$2</f>
        <v>0.35416</v>
      </c>
      <c r="H3512" s="19" t="n">
        <f aca="false">D3512-$E$3</f>
        <v>1146</v>
      </c>
      <c r="I3512" s="18" t="n">
        <f aca="false">F3512*C3512</f>
        <v>11</v>
      </c>
      <c r="J3512" s="19" t="n">
        <f aca="false">H3512*I3512</f>
        <v>12606</v>
      </c>
      <c r="K3512" s="29" t="n">
        <f aca="false">D3512/$E$2</f>
        <v>0.64584</v>
      </c>
      <c r="L3512" s="30" t="n">
        <f aca="false">1/(1+EXP($L$2+($L$3*K3512)))</f>
        <v>0.785975022979942</v>
      </c>
      <c r="M3512" s="31" t="n">
        <f aca="false">(F3512)*(L3512)+(1-F3512)*(1-L3512)</f>
        <v>0.785975022979942</v>
      </c>
      <c r="N3512" s="31" t="n">
        <f aca="false">IF(B3512=1,LN(M3512),0)</f>
        <v>0</v>
      </c>
      <c r="O3512" s="42" t="n">
        <f aca="false">K3512</f>
        <v>0.64584</v>
      </c>
      <c r="P3512" s="43" t="n">
        <f aca="false">1/(1+EXP($P$2+($P$3*O3512)))</f>
        <v>0.99984396028096</v>
      </c>
      <c r="Q3512" s="42" t="n">
        <f aca="false">(F3512)*(P3512)+(1-F3512)*(1-P3512)</f>
        <v>0.99984396028096</v>
      </c>
      <c r="R3512" s="42" t="n">
        <f aca="false">IF(B3512&lt;&gt;1,LN(Q3512),0)</f>
        <v>-0.000156051894502982</v>
      </c>
    </row>
    <row r="3513" customFormat="false" ht="13" hidden="false" customHeight="false" outlineLevel="0" collapsed="false">
      <c r="A3513" s="18" t="n">
        <v>3504</v>
      </c>
      <c r="B3513" s="41" t="n">
        <v>0</v>
      </c>
      <c r="C3513" s="18" t="n">
        <v>15</v>
      </c>
      <c r="D3513" s="19" t="n">
        <v>19466</v>
      </c>
      <c r="E3513" s="19" t="n">
        <v>291988</v>
      </c>
      <c r="F3513" s="18" t="n">
        <v>1</v>
      </c>
      <c r="G3513" s="20" t="n">
        <f aca="false">($E$2-D3513)/$E$2</f>
        <v>0.22136</v>
      </c>
      <c r="H3513" s="19" t="n">
        <f aca="false">D3513-$E$3</f>
        <v>4466</v>
      </c>
      <c r="I3513" s="18" t="n">
        <f aca="false">F3513*C3513</f>
        <v>15</v>
      </c>
      <c r="J3513" s="19" t="n">
        <f aca="false">H3513*I3513</f>
        <v>66990</v>
      </c>
      <c r="K3513" s="29" t="n">
        <f aca="false">D3513/$E$2</f>
        <v>0.77864</v>
      </c>
      <c r="L3513" s="30" t="n">
        <f aca="false">1/(1+EXP($L$2+($L$3*K3513)))</f>
        <v>0.204990317369121</v>
      </c>
      <c r="M3513" s="31" t="n">
        <f aca="false">(F3513)*(L3513)+(1-F3513)*(1-L3513)</f>
        <v>0.204990317369121</v>
      </c>
      <c r="N3513" s="31" t="n">
        <f aca="false">IF(B3513=1,LN(M3513),0)</f>
        <v>0</v>
      </c>
      <c r="O3513" s="42" t="n">
        <f aca="false">K3513</f>
        <v>0.77864</v>
      </c>
      <c r="P3513" s="43" t="n">
        <f aca="false">1/(1+EXP($P$2+($P$3*O3513)))</f>
        <v>0.994661108470994</v>
      </c>
      <c r="Q3513" s="42" t="n">
        <f aca="false">(F3513)*(P3513)+(1-F3513)*(1-P3513)</f>
        <v>0.994661108470994</v>
      </c>
      <c r="R3513" s="42" t="n">
        <f aca="false">IF(B3513&lt;&gt;1,LN(Q3513),0)</f>
        <v>-0.00535319434053853</v>
      </c>
    </row>
    <row r="3514" customFormat="false" ht="13" hidden="false" customHeight="false" outlineLevel="0" collapsed="false">
      <c r="A3514" s="18" t="n">
        <v>3505</v>
      </c>
      <c r="B3514" s="41" t="n">
        <v>0</v>
      </c>
      <c r="C3514" s="18" t="n">
        <v>29</v>
      </c>
      <c r="D3514" s="19" t="n">
        <v>21959</v>
      </c>
      <c r="E3514" s="19" t="n">
        <v>636824</v>
      </c>
      <c r="F3514" s="18" t="n">
        <v>1</v>
      </c>
      <c r="G3514" s="20" t="n">
        <f aca="false">($E$2-D3514)/$E$2</f>
        <v>0.12164</v>
      </c>
      <c r="H3514" s="19" t="n">
        <f aca="false">D3514-$E$3</f>
        <v>6959</v>
      </c>
      <c r="I3514" s="18" t="n">
        <f aca="false">F3514*C3514</f>
        <v>29</v>
      </c>
      <c r="J3514" s="19" t="n">
        <f aca="false">H3514*I3514</f>
        <v>201811</v>
      </c>
      <c r="K3514" s="29" t="n">
        <f aca="false">D3514/$E$2</f>
        <v>0.87836</v>
      </c>
      <c r="L3514" s="30" t="n">
        <f aca="false">1/(1+EXP($L$2+($L$3*K3514)))</f>
        <v>0.0338964861423719</v>
      </c>
      <c r="M3514" s="31" t="n">
        <f aca="false">(F3514)*(L3514)+(1-F3514)*(1-L3514)</f>
        <v>0.0338964861423719</v>
      </c>
      <c r="N3514" s="31" t="n">
        <f aca="false">IF(B3514=1,LN(M3514),0)</f>
        <v>0</v>
      </c>
      <c r="O3514" s="42" t="n">
        <f aca="false">K3514</f>
        <v>0.87836</v>
      </c>
      <c r="P3514" s="43" t="n">
        <f aca="false">1/(1+EXP($P$2+($P$3*O3514)))</f>
        <v>0.928957998468992</v>
      </c>
      <c r="Q3514" s="42" t="n">
        <f aca="false">(F3514)*(P3514)+(1-F3514)*(1-P3514)</f>
        <v>0.928957998468992</v>
      </c>
      <c r="R3514" s="42" t="n">
        <f aca="false">IF(B3514&lt;&gt;1,LN(Q3514),0)</f>
        <v>-0.0736917527415108</v>
      </c>
    </row>
    <row r="3515" customFormat="false" ht="13" hidden="false" customHeight="false" outlineLevel="0" collapsed="false">
      <c r="A3515" s="18" t="n">
        <v>3506</v>
      </c>
      <c r="B3515" s="41" t="n">
        <v>0</v>
      </c>
      <c r="C3515" s="18" t="n">
        <v>13</v>
      </c>
      <c r="D3515" s="19" t="n">
        <v>15206</v>
      </c>
      <c r="E3515" s="19" t="n">
        <v>197673</v>
      </c>
      <c r="F3515" s="18" t="n">
        <v>1</v>
      </c>
      <c r="G3515" s="20" t="n">
        <f aca="false">($E$2-D3515)/$E$2</f>
        <v>0.39176</v>
      </c>
      <c r="H3515" s="19" t="n">
        <f aca="false">D3515-$E$3</f>
        <v>206</v>
      </c>
      <c r="I3515" s="18" t="n">
        <f aca="false">F3515*C3515</f>
        <v>13</v>
      </c>
      <c r="J3515" s="19" t="n">
        <f aca="false">H3515*I3515</f>
        <v>2678</v>
      </c>
      <c r="K3515" s="29" t="n">
        <f aca="false">D3515/$E$2</f>
        <v>0.60824</v>
      </c>
      <c r="L3515" s="30" t="n">
        <f aca="false">1/(1+EXP($L$2+($L$3*K3515)))</f>
        <v>0.886239882982678</v>
      </c>
      <c r="M3515" s="31" t="n">
        <f aca="false">(F3515)*(L3515)+(1-F3515)*(1-L3515)</f>
        <v>0.886239882982678</v>
      </c>
      <c r="N3515" s="31" t="n">
        <f aca="false">IF(B3515=1,LN(M3515),0)</f>
        <v>0</v>
      </c>
      <c r="O3515" s="42" t="n">
        <f aca="false">K3515</f>
        <v>0.60824</v>
      </c>
      <c r="P3515" s="43" t="n">
        <f aca="false">1/(1+EXP($P$2+($P$3*O3515)))</f>
        <v>0.999942687078778</v>
      </c>
      <c r="Q3515" s="42" t="n">
        <f aca="false">(F3515)*(P3515)+(1-F3515)*(1-P3515)</f>
        <v>0.999942687078778</v>
      </c>
      <c r="R3515" s="42" t="n">
        <f aca="false">IF(B3515&lt;&gt;1,LN(Q3515),0)</f>
        <v>-5.73145636698005E-005</v>
      </c>
    </row>
    <row r="3516" customFormat="false" ht="13" hidden="false" customHeight="false" outlineLevel="0" collapsed="false">
      <c r="A3516" s="18" t="n">
        <v>3507</v>
      </c>
      <c r="B3516" s="41" t="n">
        <v>0</v>
      </c>
      <c r="C3516" s="18" t="n">
        <v>12</v>
      </c>
      <c r="D3516" s="19" t="n">
        <v>20316</v>
      </c>
      <c r="E3516" s="19" t="n">
        <v>243791</v>
      </c>
      <c r="F3516" s="18" t="n">
        <v>1</v>
      </c>
      <c r="G3516" s="20" t="n">
        <f aca="false">($E$2-D3516)/$E$2</f>
        <v>0.18736</v>
      </c>
      <c r="H3516" s="19" t="n">
        <f aca="false">D3516-$E$3</f>
        <v>5316</v>
      </c>
      <c r="I3516" s="18" t="n">
        <f aca="false">F3516*C3516</f>
        <v>12</v>
      </c>
      <c r="J3516" s="19" t="n">
        <f aca="false">H3516*I3516</f>
        <v>63792</v>
      </c>
      <c r="K3516" s="29" t="n">
        <f aca="false">D3516/$E$2</f>
        <v>0.81264</v>
      </c>
      <c r="L3516" s="30" t="n">
        <f aca="false">1/(1+EXP($L$2+($L$3*K3516)))</f>
        <v>0.11553097098741</v>
      </c>
      <c r="M3516" s="31" t="n">
        <f aca="false">(F3516)*(L3516)+(1-F3516)*(1-L3516)</f>
        <v>0.11553097098741</v>
      </c>
      <c r="N3516" s="31" t="n">
        <f aca="false">IF(B3516=1,LN(M3516),0)</f>
        <v>0</v>
      </c>
      <c r="O3516" s="42" t="n">
        <f aca="false">K3516</f>
        <v>0.81264</v>
      </c>
      <c r="P3516" s="43" t="n">
        <f aca="false">1/(1+EXP($P$2+($P$3*O3516)))</f>
        <v>0.986895476408387</v>
      </c>
      <c r="Q3516" s="42" t="n">
        <f aca="false">(F3516)*(P3516)+(1-F3516)*(1-P3516)</f>
        <v>0.986895476408387</v>
      </c>
      <c r="R3516" s="42" t="n">
        <f aca="false">IF(B3516&lt;&gt;1,LN(Q3516),0)</f>
        <v>-0.0131911454519419</v>
      </c>
    </row>
    <row r="3517" customFormat="false" ht="13" hidden="false" customHeight="false" outlineLevel="0" collapsed="false">
      <c r="A3517" s="18" t="n">
        <v>3508</v>
      </c>
      <c r="B3517" s="41" t="n">
        <v>0</v>
      </c>
      <c r="C3517" s="18" t="n">
        <v>19</v>
      </c>
      <c r="D3517" s="19" t="n">
        <v>19604</v>
      </c>
      <c r="E3517" s="19" t="n">
        <v>372477</v>
      </c>
      <c r="F3517" s="18" t="n">
        <v>1</v>
      </c>
      <c r="G3517" s="20" t="n">
        <f aca="false">($E$2-D3517)/$E$2</f>
        <v>0.21584</v>
      </c>
      <c r="H3517" s="19" t="n">
        <f aca="false">D3517-$E$3</f>
        <v>4604</v>
      </c>
      <c r="I3517" s="18" t="n">
        <f aca="false">F3517*C3517</f>
        <v>19</v>
      </c>
      <c r="J3517" s="19" t="n">
        <f aca="false">H3517*I3517</f>
        <v>87476</v>
      </c>
      <c r="K3517" s="29" t="n">
        <f aca="false">D3517/$E$2</f>
        <v>0.78416</v>
      </c>
      <c r="L3517" s="30" t="n">
        <f aca="false">1/(1+EXP($L$2+($L$3*K3517)))</f>
        <v>0.187581702891421</v>
      </c>
      <c r="M3517" s="31" t="n">
        <f aca="false">(F3517)*(L3517)+(1-F3517)*(1-L3517)</f>
        <v>0.187581702891421</v>
      </c>
      <c r="N3517" s="31" t="n">
        <f aca="false">IF(B3517=1,LN(M3517),0)</f>
        <v>0</v>
      </c>
      <c r="O3517" s="42" t="n">
        <f aca="false">K3517</f>
        <v>0.78416</v>
      </c>
      <c r="P3517" s="43" t="n">
        <f aca="false">1/(1+EXP($P$2+($P$3*O3517)))</f>
        <v>0.993820556286867</v>
      </c>
      <c r="Q3517" s="42" t="n">
        <f aca="false">(F3517)*(P3517)+(1-F3517)*(1-P3517)</f>
        <v>0.993820556286867</v>
      </c>
      <c r="R3517" s="42" t="n">
        <f aca="false">IF(B3517&lt;&gt;1,LN(Q3517),0)</f>
        <v>-0.00619861549687981</v>
      </c>
    </row>
    <row r="3518" customFormat="false" ht="13" hidden="false" customHeight="false" outlineLevel="0" collapsed="false">
      <c r="A3518" s="18" t="n">
        <v>3509</v>
      </c>
      <c r="B3518" s="41" t="n">
        <v>0</v>
      </c>
      <c r="C3518" s="18" t="n">
        <v>25</v>
      </c>
      <c r="D3518" s="19" t="n">
        <v>15876</v>
      </c>
      <c r="E3518" s="19" t="n">
        <v>396908</v>
      </c>
      <c r="F3518" s="18" t="n">
        <v>1</v>
      </c>
      <c r="G3518" s="20" t="n">
        <f aca="false">($E$2-D3518)/$E$2</f>
        <v>0.36496</v>
      </c>
      <c r="H3518" s="19" t="n">
        <f aca="false">D3518-$E$3</f>
        <v>876</v>
      </c>
      <c r="I3518" s="18" t="n">
        <f aca="false">F3518*C3518</f>
        <v>25</v>
      </c>
      <c r="J3518" s="19" t="n">
        <f aca="false">H3518*I3518</f>
        <v>21900</v>
      </c>
      <c r="K3518" s="29" t="n">
        <f aca="false">D3518/$E$2</f>
        <v>0.63504</v>
      </c>
      <c r="L3518" s="30" t="n">
        <f aca="false">1/(1+EXP($L$2+($L$3*K3518)))</f>
        <v>0.820074231697438</v>
      </c>
      <c r="M3518" s="31" t="n">
        <f aca="false">(F3518)*(L3518)+(1-F3518)*(1-L3518)</f>
        <v>0.820074231697438</v>
      </c>
      <c r="N3518" s="31" t="n">
        <f aca="false">IF(B3518=1,LN(M3518),0)</f>
        <v>0</v>
      </c>
      <c r="O3518" s="42" t="n">
        <f aca="false">K3518</f>
        <v>0.63504</v>
      </c>
      <c r="P3518" s="43" t="n">
        <f aca="false">1/(1+EXP($P$2+($P$3*O3518)))</f>
        <v>0.999882969793377</v>
      </c>
      <c r="Q3518" s="42" t="n">
        <f aca="false">(F3518)*(P3518)+(1-F3518)*(1-P3518)</f>
        <v>0.999882969793377</v>
      </c>
      <c r="R3518" s="42" t="n">
        <f aca="false">IF(B3518&lt;&gt;1,LN(Q3518),0)</f>
        <v>-0.000117037055191644</v>
      </c>
    </row>
    <row r="3519" customFormat="false" ht="13" hidden="false" customHeight="false" outlineLevel="0" collapsed="false">
      <c r="A3519" s="18" t="n">
        <v>3510</v>
      </c>
      <c r="B3519" s="41" t="n">
        <v>0</v>
      </c>
      <c r="C3519" s="18" t="n">
        <v>10</v>
      </c>
      <c r="D3519" s="19" t="n">
        <v>18702</v>
      </c>
      <c r="E3519" s="19" t="n">
        <v>187021</v>
      </c>
      <c r="F3519" s="18" t="n">
        <v>1</v>
      </c>
      <c r="G3519" s="20" t="n">
        <f aca="false">($E$2-D3519)/$E$2</f>
        <v>0.25192</v>
      </c>
      <c r="H3519" s="19" t="n">
        <f aca="false">D3519-$E$3</f>
        <v>3702</v>
      </c>
      <c r="I3519" s="18" t="n">
        <f aca="false">F3519*C3519</f>
        <v>10</v>
      </c>
      <c r="J3519" s="19" t="n">
        <f aca="false">H3519*I3519</f>
        <v>37020</v>
      </c>
      <c r="K3519" s="29" t="n">
        <f aca="false">D3519/$E$2</f>
        <v>0.74808</v>
      </c>
      <c r="L3519" s="30" t="n">
        <f aca="false">1/(1+EXP($L$2+($L$3*K3519)))</f>
        <v>0.322099495578218</v>
      </c>
      <c r="M3519" s="31" t="n">
        <f aca="false">(F3519)*(L3519)+(1-F3519)*(1-L3519)</f>
        <v>0.322099495578218</v>
      </c>
      <c r="N3519" s="31" t="n">
        <f aca="false">IF(B3519=1,LN(M3519),0)</f>
        <v>0</v>
      </c>
      <c r="O3519" s="42" t="n">
        <f aca="false">K3519</f>
        <v>0.74808</v>
      </c>
      <c r="P3519" s="43" t="n">
        <f aca="false">1/(1+EXP($P$2+($P$3*O3519)))</f>
        <v>0.997627694895054</v>
      </c>
      <c r="Q3519" s="42" t="n">
        <f aca="false">(F3519)*(P3519)+(1-F3519)*(1-P3519)</f>
        <v>0.997627694895054</v>
      </c>
      <c r="R3519" s="42" t="n">
        <f aca="false">IF(B3519&lt;&gt;1,LN(Q3519),0)</f>
        <v>-0.00237512347894603</v>
      </c>
    </row>
    <row r="3520" customFormat="false" ht="13" hidden="false" customHeight="false" outlineLevel="0" collapsed="false">
      <c r="A3520" s="18" t="n">
        <v>3511</v>
      </c>
      <c r="B3520" s="41" t="n">
        <v>0</v>
      </c>
      <c r="C3520" s="18" t="n">
        <v>21</v>
      </c>
      <c r="D3520" s="19" t="n">
        <v>18197</v>
      </c>
      <c r="E3520" s="19" t="n">
        <v>382143</v>
      </c>
      <c r="F3520" s="18" t="n">
        <v>1</v>
      </c>
      <c r="G3520" s="20" t="n">
        <f aca="false">($E$2-D3520)/$E$2</f>
        <v>0.27212</v>
      </c>
      <c r="H3520" s="19" t="n">
        <f aca="false">D3520-$E$3</f>
        <v>3197</v>
      </c>
      <c r="I3520" s="18" t="n">
        <f aca="false">F3520*C3520</f>
        <v>21</v>
      </c>
      <c r="J3520" s="19" t="n">
        <f aca="false">H3520*I3520</f>
        <v>67137</v>
      </c>
      <c r="K3520" s="29" t="n">
        <f aca="false">D3520/$E$2</f>
        <v>0.72788</v>
      </c>
      <c r="L3520" s="30" t="n">
        <f aca="false">1/(1+EXP($L$2+($L$3*K3520)))</f>
        <v>0.41578373097226</v>
      </c>
      <c r="M3520" s="31" t="n">
        <f aca="false">(F3520)*(L3520)+(1-F3520)*(1-L3520)</f>
        <v>0.41578373097226</v>
      </c>
      <c r="N3520" s="31" t="n">
        <f aca="false">IF(B3520=1,LN(M3520),0)</f>
        <v>0</v>
      </c>
      <c r="O3520" s="42" t="n">
        <f aca="false">K3520</f>
        <v>0.72788</v>
      </c>
      <c r="P3520" s="43" t="n">
        <f aca="false">1/(1+EXP($P$2+($P$3*O3520)))</f>
        <v>0.99861359851021</v>
      </c>
      <c r="Q3520" s="42" t="n">
        <f aca="false">(F3520)*(P3520)+(1-F3520)*(1-P3520)</f>
        <v>0.99861359851021</v>
      </c>
      <c r="R3520" s="42" t="n">
        <f aca="false">IF(B3520&lt;&gt;1,LN(Q3520),0)</f>
        <v>-0.00138736343353226</v>
      </c>
    </row>
    <row r="3521" customFormat="false" ht="13" hidden="false" customHeight="false" outlineLevel="0" collapsed="false">
      <c r="A3521" s="18" t="n">
        <v>3512</v>
      </c>
      <c r="B3521" s="41" t="n">
        <v>0</v>
      </c>
      <c r="C3521" s="18" t="n">
        <v>21</v>
      </c>
      <c r="D3521" s="19" t="n">
        <v>21276</v>
      </c>
      <c r="E3521" s="19" t="n">
        <v>446805</v>
      </c>
      <c r="F3521" s="18" t="n">
        <v>1</v>
      </c>
      <c r="G3521" s="20" t="n">
        <f aca="false">($E$2-D3521)/$E$2</f>
        <v>0.14896</v>
      </c>
      <c r="H3521" s="19" t="n">
        <f aca="false">D3521-$E$3</f>
        <v>6276</v>
      </c>
      <c r="I3521" s="18" t="n">
        <f aca="false">F3521*C3521</f>
        <v>21</v>
      </c>
      <c r="J3521" s="19" t="n">
        <f aca="false">H3521*I3521</f>
        <v>131796</v>
      </c>
      <c r="K3521" s="29" t="n">
        <f aca="false">D3521/$E$2</f>
        <v>0.85104</v>
      </c>
      <c r="L3521" s="30" t="n">
        <f aca="false">1/(1+EXP($L$2+($L$3*K3521)))</f>
        <v>0.0571346036382525</v>
      </c>
      <c r="M3521" s="31" t="n">
        <f aca="false">(F3521)*(L3521)+(1-F3521)*(1-L3521)</f>
        <v>0.0571346036382525</v>
      </c>
      <c r="N3521" s="31" t="n">
        <f aca="false">IF(B3521=1,LN(M3521),0)</f>
        <v>0</v>
      </c>
      <c r="O3521" s="42" t="n">
        <f aca="false">K3521</f>
        <v>0.85104</v>
      </c>
      <c r="P3521" s="43" t="n">
        <f aca="false">1/(1+EXP($P$2+($P$3*O3521)))</f>
        <v>0.964381129787955</v>
      </c>
      <c r="Q3521" s="42" t="n">
        <f aca="false">(F3521)*(P3521)+(1-F3521)*(1-P3521)</f>
        <v>0.964381129787955</v>
      </c>
      <c r="R3521" s="42" t="n">
        <f aca="false">IF(B3521&lt;&gt;1,LN(Q3521),0)</f>
        <v>-0.0362686996563133</v>
      </c>
    </row>
    <row r="3522" customFormat="false" ht="13" hidden="false" customHeight="false" outlineLevel="0" collapsed="false">
      <c r="A3522" s="18" t="n">
        <v>3513</v>
      </c>
      <c r="B3522" s="41" t="n">
        <v>0</v>
      </c>
      <c r="C3522" s="18" t="n">
        <v>11</v>
      </c>
      <c r="D3522" s="19" t="n">
        <v>15179</v>
      </c>
      <c r="E3522" s="19" t="n">
        <v>166974</v>
      </c>
      <c r="F3522" s="18" t="n">
        <v>1</v>
      </c>
      <c r="G3522" s="20" t="n">
        <f aca="false">($E$2-D3522)/$E$2</f>
        <v>0.39284</v>
      </c>
      <c r="H3522" s="19" t="n">
        <f aca="false">D3522-$E$3</f>
        <v>179</v>
      </c>
      <c r="I3522" s="18" t="n">
        <f aca="false">F3522*C3522</f>
        <v>11</v>
      </c>
      <c r="J3522" s="19" t="n">
        <f aca="false">H3522*I3522</f>
        <v>1969</v>
      </c>
      <c r="K3522" s="29" t="n">
        <f aca="false">D3522/$E$2</f>
        <v>0.60716</v>
      </c>
      <c r="L3522" s="30" t="n">
        <f aca="false">1/(1+EXP($L$2+($L$3*K3522)))</f>
        <v>0.888399647623569</v>
      </c>
      <c r="M3522" s="31" t="n">
        <f aca="false">(F3522)*(L3522)+(1-F3522)*(1-L3522)</f>
        <v>0.888399647623569</v>
      </c>
      <c r="N3522" s="31" t="n">
        <f aca="false">IF(B3522=1,LN(M3522),0)</f>
        <v>0</v>
      </c>
      <c r="O3522" s="42" t="n">
        <f aca="false">K3522</f>
        <v>0.60716</v>
      </c>
      <c r="P3522" s="43" t="n">
        <f aca="false">1/(1+EXP($P$2+($P$3*O3522)))</f>
        <v>0.999944312485093</v>
      </c>
      <c r="Q3522" s="42" t="n">
        <f aca="false">(F3522)*(P3522)+(1-F3522)*(1-P3522)</f>
        <v>0.999944312485093</v>
      </c>
      <c r="R3522" s="42" t="n">
        <f aca="false">IF(B3522&lt;&gt;1,LN(Q3522),0)</f>
        <v>-5.56890655147013E-005</v>
      </c>
    </row>
    <row r="3523" customFormat="false" ht="13" hidden="false" customHeight="false" outlineLevel="0" collapsed="false">
      <c r="A3523" s="18" t="n">
        <v>3514</v>
      </c>
      <c r="B3523" s="41" t="n">
        <v>0</v>
      </c>
      <c r="C3523" s="18" t="n">
        <v>21</v>
      </c>
      <c r="D3523" s="19" t="n">
        <v>21332</v>
      </c>
      <c r="E3523" s="19" t="n">
        <v>447966</v>
      </c>
      <c r="F3523" s="18" t="n">
        <v>1</v>
      </c>
      <c r="G3523" s="20" t="n">
        <f aca="false">($E$2-D3523)/$E$2</f>
        <v>0.14672</v>
      </c>
      <c r="H3523" s="19" t="n">
        <f aca="false">D3523-$E$3</f>
        <v>6332</v>
      </c>
      <c r="I3523" s="18" t="n">
        <f aca="false">F3523*C3523</f>
        <v>21</v>
      </c>
      <c r="J3523" s="19" t="n">
        <f aca="false">H3523*I3523</f>
        <v>132972</v>
      </c>
      <c r="K3523" s="29" t="n">
        <f aca="false">D3523/$E$2</f>
        <v>0.85328</v>
      </c>
      <c r="L3523" s="30" t="n">
        <f aca="false">1/(1+EXP($L$2+($L$3*K3523)))</f>
        <v>0.0547683603751352</v>
      </c>
      <c r="M3523" s="31" t="n">
        <f aca="false">(F3523)*(L3523)+(1-F3523)*(1-L3523)</f>
        <v>0.0547683603751352</v>
      </c>
      <c r="N3523" s="31" t="n">
        <f aca="false">IF(B3523=1,LN(M3523),0)</f>
        <v>0</v>
      </c>
      <c r="O3523" s="42" t="n">
        <f aca="false">K3523</f>
        <v>0.85328</v>
      </c>
      <c r="P3523" s="43" t="n">
        <f aca="false">1/(1+EXP($P$2+($P$3*O3523)))</f>
        <v>0.962273511839742</v>
      </c>
      <c r="Q3523" s="42" t="n">
        <f aca="false">(F3523)*(P3523)+(1-F3523)*(1-P3523)</f>
        <v>0.962273511839742</v>
      </c>
      <c r="R3523" s="42" t="n">
        <f aca="false">IF(B3523&lt;&gt;1,LN(Q3523),0)</f>
        <v>-0.0384565528847925</v>
      </c>
    </row>
    <row r="3524" customFormat="false" ht="13" hidden="false" customHeight="false" outlineLevel="0" collapsed="false">
      <c r="A3524" s="18" t="n">
        <v>3515</v>
      </c>
      <c r="B3524" s="41" t="n">
        <v>0</v>
      </c>
      <c r="C3524" s="18" t="n">
        <v>11</v>
      </c>
      <c r="D3524" s="19" t="n">
        <v>18661</v>
      </c>
      <c r="E3524" s="19" t="n">
        <v>205271</v>
      </c>
      <c r="F3524" s="18" t="n">
        <v>1</v>
      </c>
      <c r="G3524" s="20" t="n">
        <f aca="false">($E$2-D3524)/$E$2</f>
        <v>0.25356</v>
      </c>
      <c r="H3524" s="19" t="n">
        <f aca="false">D3524-$E$3</f>
        <v>3661</v>
      </c>
      <c r="I3524" s="18" t="n">
        <f aca="false">F3524*C3524</f>
        <v>11</v>
      </c>
      <c r="J3524" s="19" t="n">
        <f aca="false">H3524*I3524</f>
        <v>40271</v>
      </c>
      <c r="K3524" s="29" t="n">
        <f aca="false">D3524/$E$2</f>
        <v>0.74644</v>
      </c>
      <c r="L3524" s="30" t="n">
        <f aca="false">1/(1+EXP($L$2+($L$3*K3524)))</f>
        <v>0.32930341889469</v>
      </c>
      <c r="M3524" s="31" t="n">
        <f aca="false">(F3524)*(L3524)+(1-F3524)*(1-L3524)</f>
        <v>0.32930341889469</v>
      </c>
      <c r="N3524" s="31" t="n">
        <f aca="false">IF(B3524=1,LN(M3524),0)</f>
        <v>0</v>
      </c>
      <c r="O3524" s="42" t="n">
        <f aca="false">K3524</f>
        <v>0.74644</v>
      </c>
      <c r="P3524" s="43" t="n">
        <f aca="false">1/(1+EXP($P$2+($P$3*O3524)))</f>
        <v>0.997728880043348</v>
      </c>
      <c r="Q3524" s="42" t="n">
        <f aca="false">(F3524)*(P3524)+(1-F3524)*(1-P3524)</f>
        <v>0.997728880043348</v>
      </c>
      <c r="R3524" s="42" t="n">
        <f aca="false">IF(B3524&lt;&gt;1,LN(Q3524),0)</f>
        <v>-0.00227370286104557</v>
      </c>
    </row>
    <row r="3525" customFormat="false" ht="13" hidden="false" customHeight="false" outlineLevel="0" collapsed="false">
      <c r="A3525" s="18" t="n">
        <v>3516</v>
      </c>
      <c r="B3525" s="41" t="n">
        <v>0</v>
      </c>
      <c r="C3525" s="18" t="n">
        <v>39</v>
      </c>
      <c r="D3525" s="19" t="n">
        <v>18788</v>
      </c>
      <c r="E3525" s="19" t="n">
        <v>732748</v>
      </c>
      <c r="F3525" s="18" t="n">
        <v>1</v>
      </c>
      <c r="G3525" s="20" t="n">
        <f aca="false">($E$2-D3525)/$E$2</f>
        <v>0.24848</v>
      </c>
      <c r="H3525" s="19" t="n">
        <f aca="false">D3525-$E$3</f>
        <v>3788</v>
      </c>
      <c r="I3525" s="18" t="n">
        <f aca="false">F3525*C3525</f>
        <v>39</v>
      </c>
      <c r="J3525" s="19" t="n">
        <f aca="false">H3525*I3525</f>
        <v>147732</v>
      </c>
      <c r="K3525" s="29" t="n">
        <f aca="false">D3525/$E$2</f>
        <v>0.75152</v>
      </c>
      <c r="L3525" s="30" t="n">
        <f aca="false">1/(1+EXP($L$2+($L$3*K3525)))</f>
        <v>0.307263111303664</v>
      </c>
      <c r="M3525" s="31" t="n">
        <f aca="false">(F3525)*(L3525)+(1-F3525)*(1-L3525)</f>
        <v>0.307263111303664</v>
      </c>
      <c r="N3525" s="31" t="n">
        <f aca="false">IF(B3525=1,LN(M3525),0)</f>
        <v>0</v>
      </c>
      <c r="O3525" s="42" t="n">
        <f aca="false">K3525</f>
        <v>0.75152</v>
      </c>
      <c r="P3525" s="43" t="n">
        <f aca="false">1/(1+EXP($P$2+($P$3*O3525)))</f>
        <v>0.997400607391139</v>
      </c>
      <c r="Q3525" s="42" t="n">
        <f aca="false">(F3525)*(P3525)+(1-F3525)*(1-P3525)</f>
        <v>0.997400607391139</v>
      </c>
      <c r="R3525" s="42" t="n">
        <f aca="false">IF(B3525&lt;&gt;1,LN(Q3525),0)</f>
        <v>-0.00260277689582789</v>
      </c>
    </row>
    <row r="3526" customFormat="false" ht="13" hidden="false" customHeight="false" outlineLevel="0" collapsed="false">
      <c r="A3526" s="18" t="n">
        <v>3517</v>
      </c>
      <c r="B3526" s="41" t="n">
        <v>0</v>
      </c>
      <c r="C3526" s="18" t="n">
        <v>28</v>
      </c>
      <c r="D3526" s="19" t="n">
        <v>18426</v>
      </c>
      <c r="E3526" s="19" t="n">
        <v>515940</v>
      </c>
      <c r="F3526" s="18" t="n">
        <v>1</v>
      </c>
      <c r="G3526" s="20" t="n">
        <f aca="false">($E$2-D3526)/$E$2</f>
        <v>0.26296</v>
      </c>
      <c r="H3526" s="19" t="n">
        <f aca="false">D3526-$E$3</f>
        <v>3426</v>
      </c>
      <c r="I3526" s="18" t="n">
        <f aca="false">F3526*C3526</f>
        <v>28</v>
      </c>
      <c r="J3526" s="19" t="n">
        <f aca="false">H3526*I3526</f>
        <v>95928</v>
      </c>
      <c r="K3526" s="29" t="n">
        <f aca="false">D3526/$E$2</f>
        <v>0.73704</v>
      </c>
      <c r="L3526" s="30" t="n">
        <f aca="false">1/(1+EXP($L$2+($L$3*K3526)))</f>
        <v>0.372075900861632</v>
      </c>
      <c r="M3526" s="31" t="n">
        <f aca="false">(F3526)*(L3526)+(1-F3526)*(1-L3526)</f>
        <v>0.372075900861632</v>
      </c>
      <c r="N3526" s="31" t="n">
        <f aca="false">IF(B3526=1,LN(M3526),0)</f>
        <v>0</v>
      </c>
      <c r="O3526" s="42" t="n">
        <f aca="false">K3526</f>
        <v>0.73704</v>
      </c>
      <c r="P3526" s="43" t="n">
        <f aca="false">1/(1+EXP($P$2+($P$3*O3526)))</f>
        <v>0.998231104185969</v>
      </c>
      <c r="Q3526" s="42" t="n">
        <f aca="false">(F3526)*(P3526)+(1-F3526)*(1-P3526)</f>
        <v>0.998231104185969</v>
      </c>
      <c r="R3526" s="42" t="n">
        <f aca="false">IF(B3526&lt;&gt;1,LN(Q3526),0)</f>
        <v>-0.00177046215763659</v>
      </c>
    </row>
    <row r="3527" customFormat="false" ht="13" hidden="false" customHeight="false" outlineLevel="0" collapsed="false">
      <c r="A3527" s="18" t="n">
        <v>3518</v>
      </c>
      <c r="B3527" s="41" t="n">
        <v>0</v>
      </c>
      <c r="C3527" s="18" t="n">
        <v>36</v>
      </c>
      <c r="D3527" s="19" t="n">
        <v>17569</v>
      </c>
      <c r="E3527" s="19" t="n">
        <v>632502</v>
      </c>
      <c r="F3527" s="18" t="n">
        <v>1</v>
      </c>
      <c r="G3527" s="20" t="n">
        <f aca="false">($E$2-D3527)/$E$2</f>
        <v>0.29724</v>
      </c>
      <c r="H3527" s="19" t="n">
        <f aca="false">D3527-$E$3</f>
        <v>2569</v>
      </c>
      <c r="I3527" s="18" t="n">
        <f aca="false">F3527*C3527</f>
        <v>36</v>
      </c>
      <c r="J3527" s="19" t="n">
        <f aca="false">H3527*I3527</f>
        <v>92484</v>
      </c>
      <c r="K3527" s="29" t="n">
        <f aca="false">D3527/$E$2</f>
        <v>0.70276</v>
      </c>
      <c r="L3527" s="30" t="n">
        <f aca="false">1/(1+EXP($L$2+($L$3*K3527)))</f>
        <v>0.540495195505351</v>
      </c>
      <c r="M3527" s="31" t="n">
        <f aca="false">(F3527)*(L3527)+(1-F3527)*(1-L3527)</f>
        <v>0.540495195505351</v>
      </c>
      <c r="N3527" s="31" t="n">
        <f aca="false">IF(B3527=1,LN(M3527),0)</f>
        <v>0</v>
      </c>
      <c r="O3527" s="42" t="n">
        <f aca="false">K3527</f>
        <v>0.70276</v>
      </c>
      <c r="P3527" s="43" t="n">
        <f aca="false">1/(1+EXP($P$2+($P$3*O3527)))</f>
        <v>0.999289524966888</v>
      </c>
      <c r="Q3527" s="42" t="n">
        <f aca="false">(F3527)*(P3527)+(1-F3527)*(1-P3527)</f>
        <v>0.999289524966888</v>
      </c>
      <c r="R3527" s="42" t="n">
        <f aca="false">IF(B3527&lt;&gt;1,LN(Q3527),0)</f>
        <v>-0.000710727540105755</v>
      </c>
    </row>
    <row r="3528" customFormat="false" ht="13" hidden="false" customHeight="false" outlineLevel="0" collapsed="false">
      <c r="A3528" s="18" t="n">
        <v>3519</v>
      </c>
      <c r="B3528" s="41" t="n">
        <v>0</v>
      </c>
      <c r="C3528" s="18" t="n">
        <v>10</v>
      </c>
      <c r="D3528" s="19" t="n">
        <v>17222</v>
      </c>
      <c r="E3528" s="19" t="n">
        <v>172218</v>
      </c>
      <c r="F3528" s="18" t="n">
        <v>1</v>
      </c>
      <c r="G3528" s="20" t="n">
        <f aca="false">($E$2-D3528)/$E$2</f>
        <v>0.31112</v>
      </c>
      <c r="H3528" s="19" t="n">
        <f aca="false">D3528-$E$3</f>
        <v>2222</v>
      </c>
      <c r="I3528" s="18" t="n">
        <f aca="false">F3528*C3528</f>
        <v>10</v>
      </c>
      <c r="J3528" s="19" t="n">
        <f aca="false">H3528*I3528</f>
        <v>22220</v>
      </c>
      <c r="K3528" s="29" t="n">
        <f aca="false">D3528/$E$2</f>
        <v>0.68888</v>
      </c>
      <c r="L3528" s="30" t="n">
        <f aca="false">1/(1+EXP($L$2+($L$3*K3528)))</f>
        <v>0.608249438906457</v>
      </c>
      <c r="M3528" s="31" t="n">
        <f aca="false">(F3528)*(L3528)+(1-F3528)*(1-L3528)</f>
        <v>0.608249438906457</v>
      </c>
      <c r="N3528" s="31" t="n">
        <f aca="false">IF(B3528=1,LN(M3528),0)</f>
        <v>0</v>
      </c>
      <c r="O3528" s="42" t="n">
        <f aca="false">K3528</f>
        <v>0.68888</v>
      </c>
      <c r="P3528" s="43" t="n">
        <f aca="false">1/(1+EXP($P$2+($P$3*O3528)))</f>
        <v>0.999509029940056</v>
      </c>
      <c r="Q3528" s="42" t="n">
        <f aca="false">(F3528)*(P3528)+(1-F3528)*(1-P3528)</f>
        <v>0.999509029940056</v>
      </c>
      <c r="R3528" s="42" t="n">
        <f aca="false">IF(B3528&lt;&gt;1,LN(Q3528),0)</f>
        <v>-0.000491090625208259</v>
      </c>
    </row>
    <row r="3529" customFormat="false" ht="13" hidden="false" customHeight="false" outlineLevel="0" collapsed="false">
      <c r="A3529" s="18" t="n">
        <v>3520</v>
      </c>
      <c r="B3529" s="41" t="n">
        <v>0</v>
      </c>
      <c r="C3529" s="18" t="n">
        <v>16</v>
      </c>
      <c r="D3529" s="19" t="n">
        <v>21022</v>
      </c>
      <c r="E3529" s="19" t="n">
        <v>336356</v>
      </c>
      <c r="F3529" s="18" t="n">
        <v>1</v>
      </c>
      <c r="G3529" s="20" t="n">
        <f aca="false">($E$2-D3529)/$E$2</f>
        <v>0.15912</v>
      </c>
      <c r="H3529" s="19" t="n">
        <f aca="false">D3529-$E$3</f>
        <v>6022</v>
      </c>
      <c r="I3529" s="18" t="n">
        <f aca="false">F3529*C3529</f>
        <v>16</v>
      </c>
      <c r="J3529" s="19" t="n">
        <f aca="false">H3529*I3529</f>
        <v>96352</v>
      </c>
      <c r="K3529" s="29" t="n">
        <f aca="false">D3529/$E$2</f>
        <v>0.84088</v>
      </c>
      <c r="L3529" s="30" t="n">
        <f aca="false">1/(1+EXP($L$2+($L$3*K3529)))</f>
        <v>0.0691193433589085</v>
      </c>
      <c r="M3529" s="31" t="n">
        <f aca="false">(F3529)*(L3529)+(1-F3529)*(1-L3529)</f>
        <v>0.0691193433589085</v>
      </c>
      <c r="N3529" s="31" t="n">
        <f aca="false">IF(B3529=1,LN(M3529),0)</f>
        <v>0</v>
      </c>
      <c r="O3529" s="42" t="n">
        <f aca="false">K3529</f>
        <v>0.84088</v>
      </c>
      <c r="P3529" s="43" t="n">
        <f aca="false">1/(1+EXP($P$2+($P$3*O3529)))</f>
        <v>0.972595968459383</v>
      </c>
      <c r="Q3529" s="42" t="n">
        <f aca="false">(F3529)*(P3529)+(1-F3529)*(1-P3529)</f>
        <v>0.972595968459383</v>
      </c>
      <c r="R3529" s="42" t="n">
        <f aca="false">IF(B3529&lt;&gt;1,LN(Q3529),0)</f>
        <v>-0.0277865261378606</v>
      </c>
    </row>
    <row r="3530" customFormat="false" ht="13" hidden="false" customHeight="false" outlineLevel="0" collapsed="false">
      <c r="A3530" s="18" t="n">
        <v>3521</v>
      </c>
      <c r="B3530" s="41" t="n">
        <v>0</v>
      </c>
      <c r="C3530" s="18" t="n">
        <v>18</v>
      </c>
      <c r="D3530" s="19" t="n">
        <v>17584</v>
      </c>
      <c r="E3530" s="19" t="n">
        <v>316504</v>
      </c>
      <c r="F3530" s="18" t="n">
        <v>1</v>
      </c>
      <c r="G3530" s="20" t="n">
        <f aca="false">($E$2-D3530)/$E$2</f>
        <v>0.29664</v>
      </c>
      <c r="H3530" s="19" t="n">
        <f aca="false">D3530-$E$3</f>
        <v>2584</v>
      </c>
      <c r="I3530" s="18" t="n">
        <f aca="false">F3530*C3530</f>
        <v>18</v>
      </c>
      <c r="J3530" s="19" t="n">
        <f aca="false">H3530*I3530</f>
        <v>46512</v>
      </c>
      <c r="K3530" s="29" t="n">
        <f aca="false">D3530/$E$2</f>
        <v>0.70336</v>
      </c>
      <c r="L3530" s="30" t="n">
        <f aca="false">1/(1+EXP($L$2+($L$3*K3530)))</f>
        <v>0.537513209257481</v>
      </c>
      <c r="M3530" s="31" t="n">
        <f aca="false">(F3530)*(L3530)+(1-F3530)*(1-L3530)</f>
        <v>0.537513209257481</v>
      </c>
      <c r="N3530" s="31" t="n">
        <f aca="false">IF(B3530=1,LN(M3530),0)</f>
        <v>0</v>
      </c>
      <c r="O3530" s="42" t="n">
        <f aca="false">K3530</f>
        <v>0.70336</v>
      </c>
      <c r="P3530" s="43" t="n">
        <f aca="false">1/(1+EXP($P$2+($P$3*O3530)))</f>
        <v>0.999278085532265</v>
      </c>
      <c r="Q3530" s="42" t="n">
        <f aca="false">(F3530)*(P3530)+(1-F3530)*(1-P3530)</f>
        <v>0.999278085532265</v>
      </c>
      <c r="R3530" s="42" t="n">
        <f aca="false">IF(B3530&lt;&gt;1,LN(Q3530),0)</f>
        <v>-0.000722175173463468</v>
      </c>
    </row>
    <row r="3531" customFormat="false" ht="13" hidden="false" customHeight="false" outlineLevel="0" collapsed="false">
      <c r="A3531" s="18" t="n">
        <v>3522</v>
      </c>
      <c r="B3531" s="41" t="n">
        <v>0</v>
      </c>
      <c r="C3531" s="18" t="n">
        <v>15</v>
      </c>
      <c r="D3531" s="19" t="n">
        <v>18046</v>
      </c>
      <c r="E3531" s="19" t="n">
        <v>270693</v>
      </c>
      <c r="F3531" s="18" t="n">
        <v>1</v>
      </c>
      <c r="G3531" s="20" t="n">
        <f aca="false">($E$2-D3531)/$E$2</f>
        <v>0.27816</v>
      </c>
      <c r="H3531" s="19" t="n">
        <f aca="false">D3531-$E$3</f>
        <v>3046</v>
      </c>
      <c r="I3531" s="18" t="n">
        <f aca="false">F3531*C3531</f>
        <v>15</v>
      </c>
      <c r="J3531" s="19" t="n">
        <f aca="false">H3531*I3531</f>
        <v>45690</v>
      </c>
      <c r="K3531" s="29" t="n">
        <f aca="false">D3531/$E$2</f>
        <v>0.72184</v>
      </c>
      <c r="L3531" s="30" t="n">
        <f aca="false">1/(1+EXP($L$2+($L$3*K3531)))</f>
        <v>0.4453947060638</v>
      </c>
      <c r="M3531" s="31" t="n">
        <f aca="false">(F3531)*(L3531)+(1-F3531)*(1-L3531)</f>
        <v>0.4453947060638</v>
      </c>
      <c r="N3531" s="31" t="n">
        <f aca="false">IF(B3531=1,LN(M3531),0)</f>
        <v>0</v>
      </c>
      <c r="O3531" s="42" t="n">
        <f aca="false">K3531</f>
        <v>0.72184</v>
      </c>
      <c r="P3531" s="43" t="n">
        <f aca="false">1/(1+EXP($P$2+($P$3*O3531)))</f>
        <v>0.998819416357387</v>
      </c>
      <c r="Q3531" s="42" t="n">
        <f aca="false">(F3531)*(P3531)+(1-F3531)*(1-P3531)</f>
        <v>0.998819416357387</v>
      </c>
      <c r="R3531" s="42" t="n">
        <f aca="false">IF(B3531&lt;&gt;1,LN(Q3531),0)</f>
        <v>-0.00118128108045787</v>
      </c>
    </row>
    <row r="3532" customFormat="false" ht="13" hidden="false" customHeight="false" outlineLevel="0" collapsed="false">
      <c r="A3532" s="18" t="n">
        <v>3523</v>
      </c>
      <c r="B3532" s="41" t="n">
        <v>0</v>
      </c>
      <c r="C3532" s="18" t="n">
        <v>14</v>
      </c>
      <c r="D3532" s="19" t="n">
        <v>18949</v>
      </c>
      <c r="E3532" s="19" t="n">
        <v>265289</v>
      </c>
      <c r="F3532" s="18" t="n">
        <v>1</v>
      </c>
      <c r="G3532" s="20" t="n">
        <f aca="false">($E$2-D3532)/$E$2</f>
        <v>0.24204</v>
      </c>
      <c r="H3532" s="19" t="n">
        <f aca="false">D3532-$E$3</f>
        <v>3949</v>
      </c>
      <c r="I3532" s="18" t="n">
        <f aca="false">F3532*C3532</f>
        <v>14</v>
      </c>
      <c r="J3532" s="19" t="n">
        <f aca="false">H3532*I3532</f>
        <v>55286</v>
      </c>
      <c r="K3532" s="29" t="n">
        <f aca="false">D3532/$E$2</f>
        <v>0.75796</v>
      </c>
      <c r="L3532" s="30" t="n">
        <f aca="false">1/(1+EXP($L$2+($L$3*K3532)))</f>
        <v>0.280545635728734</v>
      </c>
      <c r="M3532" s="31" t="n">
        <f aca="false">(F3532)*(L3532)+(1-F3532)*(1-L3532)</f>
        <v>0.280545635728734</v>
      </c>
      <c r="N3532" s="31" t="n">
        <f aca="false">IF(B3532=1,LN(M3532),0)</f>
        <v>0</v>
      </c>
      <c r="O3532" s="42" t="n">
        <f aca="false">K3532</f>
        <v>0.75796</v>
      </c>
      <c r="P3532" s="43" t="n">
        <f aca="false">1/(1+EXP($P$2+($P$3*O3532)))</f>
        <v>0.996915602584851</v>
      </c>
      <c r="Q3532" s="42" t="n">
        <f aca="false">(F3532)*(P3532)+(1-F3532)*(1-P3532)</f>
        <v>0.996915602584851</v>
      </c>
      <c r="R3532" s="42" t="n">
        <f aca="false">IF(B3532&lt;&gt;1,LN(Q3532),0)</f>
        <v>-0.00308916397268429</v>
      </c>
    </row>
    <row r="3533" customFormat="false" ht="13" hidden="false" customHeight="false" outlineLevel="0" collapsed="false">
      <c r="A3533" s="18" t="n">
        <v>3524</v>
      </c>
      <c r="B3533" s="41" t="n">
        <v>0</v>
      </c>
      <c r="C3533" s="18" t="n">
        <v>10</v>
      </c>
      <c r="D3533" s="19" t="n">
        <v>17238</v>
      </c>
      <c r="E3533" s="19" t="n">
        <v>172380</v>
      </c>
      <c r="F3533" s="18" t="n">
        <v>1</v>
      </c>
      <c r="G3533" s="20" t="n">
        <f aca="false">($E$2-D3533)/$E$2</f>
        <v>0.31048</v>
      </c>
      <c r="H3533" s="19" t="n">
        <f aca="false">D3533-$E$3</f>
        <v>2238</v>
      </c>
      <c r="I3533" s="18" t="n">
        <f aca="false">F3533*C3533</f>
        <v>10</v>
      </c>
      <c r="J3533" s="19" t="n">
        <f aca="false">H3533*I3533</f>
        <v>22380</v>
      </c>
      <c r="K3533" s="29" t="n">
        <f aca="false">D3533/$E$2</f>
        <v>0.68952</v>
      </c>
      <c r="L3533" s="30" t="n">
        <f aca="false">1/(1+EXP($L$2+($L$3*K3533)))</f>
        <v>0.605194980624279</v>
      </c>
      <c r="M3533" s="31" t="n">
        <f aca="false">(F3533)*(L3533)+(1-F3533)*(1-L3533)</f>
        <v>0.605194980624279</v>
      </c>
      <c r="N3533" s="31" t="n">
        <f aca="false">IF(B3533=1,LN(M3533),0)</f>
        <v>0</v>
      </c>
      <c r="O3533" s="42" t="n">
        <f aca="false">K3533</f>
        <v>0.68952</v>
      </c>
      <c r="P3533" s="43" t="n">
        <f aca="false">1/(1+EXP($P$2+($P$3*O3533)))</f>
        <v>0.999500591382868</v>
      </c>
      <c r="Q3533" s="42" t="n">
        <f aca="false">(F3533)*(P3533)+(1-F3533)*(1-P3533)</f>
        <v>0.999500591382868</v>
      </c>
      <c r="R3533" s="42" t="n">
        <f aca="false">IF(B3533&lt;&gt;1,LN(Q3533),0)</f>
        <v>-0.000499533363150033</v>
      </c>
    </row>
    <row r="3534" customFormat="false" ht="13" hidden="false" customHeight="false" outlineLevel="0" collapsed="false">
      <c r="A3534" s="18" t="n">
        <v>3525</v>
      </c>
      <c r="B3534" s="41" t="n">
        <v>0</v>
      </c>
      <c r="C3534" s="18" t="n">
        <v>14</v>
      </c>
      <c r="D3534" s="19" t="n">
        <v>17033</v>
      </c>
      <c r="E3534" s="19" t="n">
        <v>238458</v>
      </c>
      <c r="F3534" s="18" t="n">
        <v>1</v>
      </c>
      <c r="G3534" s="20" t="n">
        <f aca="false">($E$2-D3534)/$E$2</f>
        <v>0.31868</v>
      </c>
      <c r="H3534" s="19" t="n">
        <f aca="false">D3534-$E$3</f>
        <v>2033</v>
      </c>
      <c r="I3534" s="18" t="n">
        <f aca="false">F3534*C3534</f>
        <v>14</v>
      </c>
      <c r="J3534" s="19" t="n">
        <f aca="false">H3534*I3534</f>
        <v>28462</v>
      </c>
      <c r="K3534" s="29" t="n">
        <f aca="false">D3534/$E$2</f>
        <v>0.68132</v>
      </c>
      <c r="L3534" s="30" t="n">
        <f aca="false">1/(1+EXP($L$2+($L$3*K3534)))</f>
        <v>0.643634123723752</v>
      </c>
      <c r="M3534" s="31" t="n">
        <f aca="false">(F3534)*(L3534)+(1-F3534)*(1-L3534)</f>
        <v>0.643634123723752</v>
      </c>
      <c r="N3534" s="31" t="n">
        <f aca="false">IF(B3534=1,LN(M3534),0)</f>
        <v>0</v>
      </c>
      <c r="O3534" s="42" t="n">
        <f aca="false">K3534</f>
        <v>0.68132</v>
      </c>
      <c r="P3534" s="43" t="n">
        <f aca="false">1/(1+EXP($P$2+($P$3*O3534)))</f>
        <v>0.999598555035823</v>
      </c>
      <c r="Q3534" s="42" t="n">
        <f aca="false">(F3534)*(P3534)+(1-F3534)*(1-P3534)</f>
        <v>0.999598555035823</v>
      </c>
      <c r="R3534" s="42" t="n">
        <f aca="false">IF(B3534&lt;&gt;1,LN(Q3534),0)</f>
        <v>-0.00040152556477798</v>
      </c>
    </row>
    <row r="3535" customFormat="false" ht="13" hidden="false" customHeight="false" outlineLevel="0" collapsed="false">
      <c r="A3535" s="18" t="n">
        <v>3526</v>
      </c>
      <c r="B3535" s="41" t="n">
        <v>0</v>
      </c>
      <c r="C3535" s="18" t="n">
        <v>27</v>
      </c>
      <c r="D3535" s="19" t="n">
        <v>17283</v>
      </c>
      <c r="E3535" s="19" t="n">
        <v>466653</v>
      </c>
      <c r="F3535" s="18" t="n">
        <v>1</v>
      </c>
      <c r="G3535" s="20" t="n">
        <f aca="false">($E$2-D3535)/$E$2</f>
        <v>0.30868</v>
      </c>
      <c r="H3535" s="19" t="n">
        <f aca="false">D3535-$E$3</f>
        <v>2283</v>
      </c>
      <c r="I3535" s="18" t="n">
        <f aca="false">F3535*C3535</f>
        <v>27</v>
      </c>
      <c r="J3535" s="19" t="n">
        <f aca="false">H3535*I3535</f>
        <v>61641</v>
      </c>
      <c r="K3535" s="29" t="n">
        <f aca="false">D3535/$E$2</f>
        <v>0.69132</v>
      </c>
      <c r="L3535" s="30" t="n">
        <f aca="false">1/(1+EXP($L$2+($L$3*K3535)))</f>
        <v>0.596560863425221</v>
      </c>
      <c r="M3535" s="31" t="n">
        <f aca="false">(F3535)*(L3535)+(1-F3535)*(1-L3535)</f>
        <v>0.596560863425221</v>
      </c>
      <c r="N3535" s="31" t="n">
        <f aca="false">IF(B3535=1,LN(M3535),0)</f>
        <v>0</v>
      </c>
      <c r="O3535" s="42" t="n">
        <f aca="false">K3535</f>
        <v>0.69132</v>
      </c>
      <c r="P3535" s="43" t="n">
        <f aca="false">1/(1+EXP($P$2+($P$3*O3535)))</f>
        <v>0.999476072654238</v>
      </c>
      <c r="Q3535" s="42" t="n">
        <f aca="false">(F3535)*(P3535)+(1-F3535)*(1-P3535)</f>
        <v>0.999476072654238</v>
      </c>
      <c r="R3535" s="42" t="n">
        <f aca="false">IF(B3535&lt;&gt;1,LN(Q3535),0)</f>
        <v>-0.000524064643651891</v>
      </c>
    </row>
    <row r="3536" customFormat="false" ht="13" hidden="false" customHeight="false" outlineLevel="0" collapsed="false">
      <c r="A3536" s="18" t="n">
        <v>3527</v>
      </c>
      <c r="B3536" s="41" t="n">
        <v>0</v>
      </c>
      <c r="C3536" s="18" t="n">
        <v>23</v>
      </c>
      <c r="D3536" s="19" t="n">
        <v>20240</v>
      </c>
      <c r="E3536" s="19" t="n">
        <v>465517</v>
      </c>
      <c r="F3536" s="18" t="n">
        <v>1</v>
      </c>
      <c r="G3536" s="20" t="n">
        <f aca="false">($E$2-D3536)/$E$2</f>
        <v>0.1904</v>
      </c>
      <c r="H3536" s="19" t="n">
        <f aca="false">D3536-$E$3</f>
        <v>5240</v>
      </c>
      <c r="I3536" s="18" t="n">
        <f aca="false">F3536*C3536</f>
        <v>23</v>
      </c>
      <c r="J3536" s="19" t="n">
        <f aca="false">H3536*I3536</f>
        <v>120520</v>
      </c>
      <c r="K3536" s="29" t="n">
        <f aca="false">D3536/$E$2</f>
        <v>0.8096</v>
      </c>
      <c r="L3536" s="30" t="n">
        <f aca="false">1/(1+EXP($L$2+($L$3*K3536)))</f>
        <v>0.121890978203451</v>
      </c>
      <c r="M3536" s="31" t="n">
        <f aca="false">(F3536)*(L3536)+(1-F3536)*(1-L3536)</f>
        <v>0.121890978203451</v>
      </c>
      <c r="N3536" s="31" t="n">
        <f aca="false">IF(B3536=1,LN(M3536),0)</f>
        <v>0</v>
      </c>
      <c r="O3536" s="42" t="n">
        <f aca="false">K3536</f>
        <v>0.8096</v>
      </c>
      <c r="P3536" s="43" t="n">
        <f aca="false">1/(1+EXP($P$2+($P$3*O3536)))</f>
        <v>0.987902602967304</v>
      </c>
      <c r="Q3536" s="42" t="n">
        <f aca="false">(F3536)*(P3536)+(1-F3536)*(1-P3536)</f>
        <v>0.987902602967304</v>
      </c>
      <c r="R3536" s="42" t="n">
        <f aca="false">IF(B3536&lt;&gt;1,LN(Q3536),0)</f>
        <v>-0.0121711660862029</v>
      </c>
    </row>
    <row r="3537" customFormat="false" ht="13" hidden="false" customHeight="false" outlineLevel="0" collapsed="false">
      <c r="A3537" s="18" t="n">
        <v>3528</v>
      </c>
      <c r="B3537" s="41" t="n">
        <v>0</v>
      </c>
      <c r="C3537" s="18" t="n">
        <v>16</v>
      </c>
      <c r="D3537" s="19" t="n">
        <v>20154</v>
      </c>
      <c r="E3537" s="19" t="n">
        <v>322464</v>
      </c>
      <c r="F3537" s="18" t="n">
        <v>1</v>
      </c>
      <c r="G3537" s="20" t="n">
        <f aca="false">($E$2-D3537)/$E$2</f>
        <v>0.19384</v>
      </c>
      <c r="H3537" s="19" t="n">
        <f aca="false">D3537-$E$3</f>
        <v>5154</v>
      </c>
      <c r="I3537" s="18" t="n">
        <f aca="false">F3537*C3537</f>
        <v>16</v>
      </c>
      <c r="J3537" s="19" t="n">
        <f aca="false">H3537*I3537</f>
        <v>82464</v>
      </c>
      <c r="K3537" s="29" t="n">
        <f aca="false">D3537/$E$2</f>
        <v>0.80616</v>
      </c>
      <c r="L3537" s="30" t="n">
        <f aca="false">1/(1+EXP($L$2+($L$3*K3537)))</f>
        <v>0.129449161035001</v>
      </c>
      <c r="M3537" s="31" t="n">
        <f aca="false">(F3537)*(L3537)+(1-F3537)*(1-L3537)</f>
        <v>0.129449161035001</v>
      </c>
      <c r="N3537" s="31" t="n">
        <f aca="false">IF(B3537=1,LN(M3537),0)</f>
        <v>0</v>
      </c>
      <c r="O3537" s="42" t="n">
        <f aca="false">K3537</f>
        <v>0.80616</v>
      </c>
      <c r="P3537" s="43" t="n">
        <f aca="false">1/(1+EXP($P$2+($P$3*O3537)))</f>
        <v>0.988950260267046</v>
      </c>
      <c r="Q3537" s="42" t="n">
        <f aca="false">(F3537)*(P3537)+(1-F3537)*(1-P3537)</f>
        <v>0.988950260267046</v>
      </c>
      <c r="R3537" s="42" t="n">
        <f aca="false">IF(B3537&lt;&gt;1,LN(Q3537),0)</f>
        <v>-0.0111112415796222</v>
      </c>
    </row>
    <row r="3538" customFormat="false" ht="13" hidden="false" customHeight="false" outlineLevel="0" collapsed="false">
      <c r="A3538" s="18" t="n">
        <v>3529</v>
      </c>
      <c r="B3538" s="41" t="n">
        <v>0</v>
      </c>
      <c r="C3538" s="18" t="n">
        <v>10</v>
      </c>
      <c r="D3538" s="19" t="n">
        <v>22358</v>
      </c>
      <c r="E3538" s="19" t="n">
        <v>223581</v>
      </c>
      <c r="F3538" s="18" t="n">
        <v>1</v>
      </c>
      <c r="G3538" s="20" t="n">
        <f aca="false">($E$2-D3538)/$E$2</f>
        <v>0.10568</v>
      </c>
      <c r="H3538" s="19" t="n">
        <f aca="false">D3538-$E$3</f>
        <v>7358</v>
      </c>
      <c r="I3538" s="18" t="n">
        <f aca="false">F3538*C3538</f>
        <v>10</v>
      </c>
      <c r="J3538" s="19" t="n">
        <f aca="false">H3538*I3538</f>
        <v>73580</v>
      </c>
      <c r="K3538" s="29" t="n">
        <f aca="false">D3538/$E$2</f>
        <v>0.89432</v>
      </c>
      <c r="L3538" s="30" t="n">
        <f aca="false">1/(1+EXP($L$2+($L$3*K3538)))</f>
        <v>0.0248632591271328</v>
      </c>
      <c r="M3538" s="31" t="n">
        <f aca="false">(F3538)*(L3538)+(1-F3538)*(1-L3538)</f>
        <v>0.0248632591271328</v>
      </c>
      <c r="N3538" s="31" t="n">
        <f aca="false">IF(B3538=1,LN(M3538),0)</f>
        <v>0</v>
      </c>
      <c r="O3538" s="42" t="n">
        <f aca="false">K3538</f>
        <v>0.89432</v>
      </c>
      <c r="P3538" s="43" t="n">
        <f aca="false">1/(1+EXP($P$2+($P$3*O3538)))</f>
        <v>0.895257806162482</v>
      </c>
      <c r="Q3538" s="42" t="n">
        <f aca="false">(F3538)*(P3538)+(1-F3538)*(1-P3538)</f>
        <v>0.895257806162482</v>
      </c>
      <c r="R3538" s="42" t="n">
        <f aca="false">IF(B3538&lt;&gt;1,LN(Q3538),0)</f>
        <v>-0.11064355060798</v>
      </c>
    </row>
    <row r="3539" customFormat="false" ht="13" hidden="false" customHeight="false" outlineLevel="0" collapsed="false">
      <c r="A3539" s="18" t="n">
        <v>3530</v>
      </c>
      <c r="B3539" s="41" t="n">
        <v>0</v>
      </c>
      <c r="C3539" s="18" t="n">
        <v>28</v>
      </c>
      <c r="D3539" s="19" t="n">
        <v>20610</v>
      </c>
      <c r="E3539" s="19" t="n">
        <v>577076</v>
      </c>
      <c r="F3539" s="18" t="n">
        <v>1</v>
      </c>
      <c r="G3539" s="20" t="n">
        <f aca="false">($E$2-D3539)/$E$2</f>
        <v>0.1756</v>
      </c>
      <c r="H3539" s="19" t="n">
        <f aca="false">D3539-$E$3</f>
        <v>5610</v>
      </c>
      <c r="I3539" s="18" t="n">
        <f aca="false">F3539*C3539</f>
        <v>28</v>
      </c>
      <c r="J3539" s="19" t="n">
        <f aca="false">H3539*I3539</f>
        <v>157080</v>
      </c>
      <c r="K3539" s="29" t="n">
        <f aca="false">D3539/$E$2</f>
        <v>0.8244</v>
      </c>
      <c r="L3539" s="30" t="n">
        <f aca="false">1/(1+EXP($L$2+($L$3*K3539)))</f>
        <v>0.0935814768396607</v>
      </c>
      <c r="M3539" s="31" t="n">
        <f aca="false">(F3539)*(L3539)+(1-F3539)*(1-L3539)</f>
        <v>0.0935814768396607</v>
      </c>
      <c r="N3539" s="31" t="n">
        <f aca="false">IF(B3539=1,LN(M3539),0)</f>
        <v>0</v>
      </c>
      <c r="O3539" s="42" t="n">
        <f aca="false">K3539</f>
        <v>0.8244</v>
      </c>
      <c r="P3539" s="43" t="n">
        <f aca="false">1/(1+EXP($P$2+($P$3*O3539)))</f>
        <v>0.982160054981911</v>
      </c>
      <c r="Q3539" s="42" t="n">
        <f aca="false">(F3539)*(P3539)+(1-F3539)*(1-P3539)</f>
        <v>0.982160054981911</v>
      </c>
      <c r="R3539" s="42" t="n">
        <f aca="false">IF(B3539&lt;&gt;1,LN(Q3539),0)</f>
        <v>-0.0180009951289488</v>
      </c>
    </row>
    <row r="3540" customFormat="false" ht="13" hidden="false" customHeight="false" outlineLevel="0" collapsed="false">
      <c r="A3540" s="18" t="n">
        <v>3531</v>
      </c>
      <c r="B3540" s="41" t="n">
        <v>0</v>
      </c>
      <c r="C3540" s="18" t="n">
        <v>21</v>
      </c>
      <c r="D3540" s="19" t="n">
        <v>22093</v>
      </c>
      <c r="E3540" s="19" t="n">
        <v>463943</v>
      </c>
      <c r="F3540" s="18" t="n">
        <v>1</v>
      </c>
      <c r="G3540" s="20" t="n">
        <f aca="false">($E$2-D3540)/$E$2</f>
        <v>0.11628</v>
      </c>
      <c r="H3540" s="19" t="n">
        <f aca="false">D3540-$E$3</f>
        <v>7093</v>
      </c>
      <c r="I3540" s="18" t="n">
        <f aca="false">F3540*C3540</f>
        <v>21</v>
      </c>
      <c r="J3540" s="19" t="n">
        <f aca="false">H3540*I3540</f>
        <v>148953</v>
      </c>
      <c r="K3540" s="29" t="n">
        <f aca="false">D3540/$E$2</f>
        <v>0.88372</v>
      </c>
      <c r="L3540" s="30" t="n">
        <f aca="false">1/(1+EXP($L$2+($L$3*K3540)))</f>
        <v>0.0305557920766612</v>
      </c>
      <c r="M3540" s="31" t="n">
        <f aca="false">(F3540)*(L3540)+(1-F3540)*(1-L3540)</f>
        <v>0.0305557920766612</v>
      </c>
      <c r="N3540" s="31" t="n">
        <f aca="false">IF(B3540=1,LN(M3540),0)</f>
        <v>0</v>
      </c>
      <c r="O3540" s="42" t="n">
        <f aca="false">K3540</f>
        <v>0.88372</v>
      </c>
      <c r="P3540" s="43" t="n">
        <f aca="false">1/(1+EXP($P$2+($P$3*O3540)))</f>
        <v>0.91893760904424</v>
      </c>
      <c r="Q3540" s="42" t="n">
        <f aca="false">(F3540)*(P3540)+(1-F3540)*(1-P3540)</f>
        <v>0.91893760904424</v>
      </c>
      <c r="R3540" s="42" t="n">
        <f aca="false">IF(B3540&lt;&gt;1,LN(Q3540),0)</f>
        <v>-0.0845370489808767</v>
      </c>
    </row>
    <row r="3541" customFormat="false" ht="13" hidden="false" customHeight="false" outlineLevel="0" collapsed="false">
      <c r="A3541" s="18" t="n">
        <v>3532</v>
      </c>
      <c r="B3541" s="41" t="n">
        <v>0</v>
      </c>
      <c r="C3541" s="18" t="n">
        <v>23</v>
      </c>
      <c r="D3541" s="19" t="n">
        <v>17009</v>
      </c>
      <c r="E3541" s="19" t="n">
        <v>391201</v>
      </c>
      <c r="F3541" s="18" t="n">
        <v>1</v>
      </c>
      <c r="G3541" s="20" t="n">
        <f aca="false">($E$2-D3541)/$E$2</f>
        <v>0.31964</v>
      </c>
      <c r="H3541" s="19" t="n">
        <f aca="false">D3541-$E$3</f>
        <v>2009</v>
      </c>
      <c r="I3541" s="18" t="n">
        <f aca="false">F3541*C3541</f>
        <v>23</v>
      </c>
      <c r="J3541" s="19" t="n">
        <f aca="false">H3541*I3541</f>
        <v>46207</v>
      </c>
      <c r="K3541" s="29" t="n">
        <f aca="false">D3541/$E$2</f>
        <v>0.68036</v>
      </c>
      <c r="L3541" s="30" t="n">
        <f aca="false">1/(1+EXP($L$2+($L$3*K3541)))</f>
        <v>0.648026136101375</v>
      </c>
      <c r="M3541" s="31" t="n">
        <f aca="false">(F3541)*(L3541)+(1-F3541)*(1-L3541)</f>
        <v>0.648026136101375</v>
      </c>
      <c r="N3541" s="31" t="n">
        <f aca="false">IF(B3541=1,LN(M3541),0)</f>
        <v>0</v>
      </c>
      <c r="O3541" s="42" t="n">
        <f aca="false">K3541</f>
        <v>0.68036</v>
      </c>
      <c r="P3541" s="43" t="n">
        <f aca="false">1/(1+EXP($P$2+($P$3*O3541)))</f>
        <v>0.999608687804841</v>
      </c>
      <c r="Q3541" s="42" t="n">
        <f aca="false">(F3541)*(P3541)+(1-F3541)*(1-P3541)</f>
        <v>0.999608687804841</v>
      </c>
      <c r="R3541" s="42" t="n">
        <f aca="false">IF(B3541&lt;&gt;1,LN(Q3541),0)</f>
        <v>-0.000391388777754694</v>
      </c>
    </row>
    <row r="3542" customFormat="false" ht="13" hidden="false" customHeight="false" outlineLevel="0" collapsed="false">
      <c r="A3542" s="18" t="n">
        <v>3533</v>
      </c>
      <c r="B3542" s="41" t="n">
        <v>0</v>
      </c>
      <c r="C3542" s="18" t="n">
        <v>12</v>
      </c>
      <c r="D3542" s="19" t="n">
        <v>20238</v>
      </c>
      <c r="E3542" s="19" t="n">
        <v>242855</v>
      </c>
      <c r="F3542" s="18" t="n">
        <v>1</v>
      </c>
      <c r="G3542" s="20" t="n">
        <f aca="false">($E$2-D3542)/$E$2</f>
        <v>0.19048</v>
      </c>
      <c r="H3542" s="19" t="n">
        <f aca="false">D3542-$E$3</f>
        <v>5238</v>
      </c>
      <c r="I3542" s="18" t="n">
        <f aca="false">F3542*C3542</f>
        <v>12</v>
      </c>
      <c r="J3542" s="19" t="n">
        <f aca="false">H3542*I3542</f>
        <v>62856</v>
      </c>
      <c r="K3542" s="29" t="n">
        <f aca="false">D3542/$E$2</f>
        <v>0.80952</v>
      </c>
      <c r="L3542" s="30" t="n">
        <f aca="false">1/(1+EXP($L$2+($L$3*K3542)))</f>
        <v>0.122062349992133</v>
      </c>
      <c r="M3542" s="31" t="n">
        <f aca="false">(F3542)*(L3542)+(1-F3542)*(1-L3542)</f>
        <v>0.122062349992133</v>
      </c>
      <c r="N3542" s="31" t="n">
        <f aca="false">IF(B3542=1,LN(M3542),0)</f>
        <v>0</v>
      </c>
      <c r="O3542" s="42" t="n">
        <f aca="false">K3542</f>
        <v>0.80952</v>
      </c>
      <c r="P3542" s="43" t="n">
        <f aca="false">1/(1+EXP($P$2+($P$3*O3542)))</f>
        <v>0.987928047066499</v>
      </c>
      <c r="Q3542" s="42" t="n">
        <f aca="false">(F3542)*(P3542)+(1-F3542)*(1-P3542)</f>
        <v>0.987928047066499</v>
      </c>
      <c r="R3542" s="42" t="n">
        <f aca="false">IF(B3542&lt;&gt;1,LN(Q3542),0)</f>
        <v>-0.0121454107420434</v>
      </c>
    </row>
    <row r="3543" customFormat="false" ht="13" hidden="false" customHeight="false" outlineLevel="0" collapsed="false">
      <c r="A3543" s="18" t="n">
        <v>3534</v>
      </c>
      <c r="B3543" s="41" t="n">
        <v>0</v>
      </c>
      <c r="C3543" s="18" t="n">
        <v>22</v>
      </c>
      <c r="D3543" s="19" t="n">
        <v>21669</v>
      </c>
      <c r="E3543" s="19" t="n">
        <v>476719</v>
      </c>
      <c r="F3543" s="18" t="n">
        <v>1</v>
      </c>
      <c r="G3543" s="20" t="n">
        <f aca="false">($E$2-D3543)/$E$2</f>
        <v>0.13324</v>
      </c>
      <c r="H3543" s="19" t="n">
        <f aca="false">D3543-$E$3</f>
        <v>6669</v>
      </c>
      <c r="I3543" s="18" t="n">
        <f aca="false">F3543*C3543</f>
        <v>22</v>
      </c>
      <c r="J3543" s="19" t="n">
        <f aca="false">H3543*I3543</f>
        <v>146718</v>
      </c>
      <c r="K3543" s="29" t="n">
        <f aca="false">D3543/$E$2</f>
        <v>0.86676</v>
      </c>
      <c r="L3543" s="30" t="n">
        <f aca="false">1/(1+EXP($L$2+($L$3*K3543)))</f>
        <v>0.0423732801629591</v>
      </c>
      <c r="M3543" s="31" t="n">
        <f aca="false">(F3543)*(L3543)+(1-F3543)*(1-L3543)</f>
        <v>0.0423732801629591</v>
      </c>
      <c r="N3543" s="31" t="n">
        <f aca="false">IF(B3543=1,LN(M3543),0)</f>
        <v>0</v>
      </c>
      <c r="O3543" s="42" t="n">
        <f aca="false">K3543</f>
        <v>0.86676</v>
      </c>
      <c r="P3543" s="43" t="n">
        <f aca="false">1/(1+EXP($P$2+($P$3*O3543)))</f>
        <v>0.946839914075837</v>
      </c>
      <c r="Q3543" s="42" t="n">
        <f aca="false">(F3543)*(P3543)+(1-F3543)*(1-P3543)</f>
        <v>0.946839914075837</v>
      </c>
      <c r="R3543" s="42" t="n">
        <f aca="false">IF(B3543&lt;&gt;1,LN(Q3543),0)</f>
        <v>-0.054625245412296</v>
      </c>
    </row>
    <row r="3544" customFormat="false" ht="13" hidden="false" customHeight="false" outlineLevel="0" collapsed="false">
      <c r="A3544" s="18" t="n">
        <v>3535</v>
      </c>
      <c r="B3544" s="41" t="n">
        <v>0</v>
      </c>
      <c r="C3544" s="18" t="n">
        <v>24</v>
      </c>
      <c r="D3544" s="19" t="n">
        <v>18720</v>
      </c>
      <c r="E3544" s="19" t="n">
        <v>449289</v>
      </c>
      <c r="F3544" s="18" t="n">
        <v>1</v>
      </c>
      <c r="G3544" s="20" t="n">
        <f aca="false">($E$2-D3544)/$E$2</f>
        <v>0.2512</v>
      </c>
      <c r="H3544" s="19" t="n">
        <f aca="false">D3544-$E$3</f>
        <v>3720</v>
      </c>
      <c r="I3544" s="18" t="n">
        <f aca="false">F3544*C3544</f>
        <v>24</v>
      </c>
      <c r="J3544" s="19" t="n">
        <f aca="false">H3544*I3544</f>
        <v>89280</v>
      </c>
      <c r="K3544" s="29" t="n">
        <f aca="false">D3544/$E$2</f>
        <v>0.7488</v>
      </c>
      <c r="L3544" s="30" t="n">
        <f aca="false">1/(1+EXP($L$2+($L$3*K3544)))</f>
        <v>0.318963059979689</v>
      </c>
      <c r="M3544" s="31" t="n">
        <f aca="false">(F3544)*(L3544)+(1-F3544)*(1-L3544)</f>
        <v>0.318963059979689</v>
      </c>
      <c r="N3544" s="31" t="n">
        <f aca="false">IF(B3544=1,LN(M3544),0)</f>
        <v>0</v>
      </c>
      <c r="O3544" s="42" t="n">
        <f aca="false">K3544</f>
        <v>0.7488</v>
      </c>
      <c r="P3544" s="43" t="n">
        <f aca="false">1/(1+EXP($P$2+($P$3*O3544)))</f>
        <v>0.997581863198434</v>
      </c>
      <c r="Q3544" s="42" t="n">
        <f aca="false">(F3544)*(P3544)+(1-F3544)*(1-P3544)</f>
        <v>0.997581863198434</v>
      </c>
      <c r="R3544" s="42" t="n">
        <f aca="false">IF(B3544&lt;&gt;1,LN(Q3544),0)</f>
        <v>-0.00242106521618507</v>
      </c>
    </row>
    <row r="3545" customFormat="false" ht="13" hidden="false" customHeight="false" outlineLevel="0" collapsed="false">
      <c r="A3545" s="18" t="n">
        <v>3536</v>
      </c>
      <c r="B3545" s="41" t="n">
        <v>0</v>
      </c>
      <c r="C3545" s="18" t="n">
        <v>16</v>
      </c>
      <c r="D3545" s="19" t="n">
        <v>19389</v>
      </c>
      <c r="E3545" s="19" t="n">
        <v>310217</v>
      </c>
      <c r="F3545" s="18" t="n">
        <v>1</v>
      </c>
      <c r="G3545" s="20" t="n">
        <f aca="false">($E$2-D3545)/$E$2</f>
        <v>0.22444</v>
      </c>
      <c r="H3545" s="19" t="n">
        <f aca="false">D3545-$E$3</f>
        <v>4389</v>
      </c>
      <c r="I3545" s="18" t="n">
        <f aca="false">F3545*C3545</f>
        <v>16</v>
      </c>
      <c r="J3545" s="19" t="n">
        <f aca="false">H3545*I3545</f>
        <v>70224</v>
      </c>
      <c r="K3545" s="29" t="n">
        <f aca="false">D3545/$E$2</f>
        <v>0.77556</v>
      </c>
      <c r="L3545" s="30" t="n">
        <f aca="false">1/(1+EXP($L$2+($L$3*K3545)))</f>
        <v>0.215212620177108</v>
      </c>
      <c r="M3545" s="31" t="n">
        <f aca="false">(F3545)*(L3545)+(1-F3545)*(1-L3545)</f>
        <v>0.215212620177108</v>
      </c>
      <c r="N3545" s="31" t="n">
        <f aca="false">IF(B3545=1,LN(M3545),0)</f>
        <v>0</v>
      </c>
      <c r="O3545" s="42" t="n">
        <f aca="false">K3545</f>
        <v>0.77556</v>
      </c>
      <c r="P3545" s="43" t="n">
        <f aca="false">1/(1+EXP($P$2+($P$3*O3545)))</f>
        <v>0.995079619098356</v>
      </c>
      <c r="Q3545" s="42" t="n">
        <f aca="false">(F3545)*(P3545)+(1-F3545)*(1-P3545)</f>
        <v>0.995079619098356</v>
      </c>
      <c r="R3545" s="42" t="n">
        <f aca="false">IF(B3545&lt;&gt;1,LN(Q3545),0)</f>
        <v>-0.00493252583058119</v>
      </c>
    </row>
    <row r="3546" customFormat="false" ht="13" hidden="false" customHeight="false" outlineLevel="0" collapsed="false">
      <c r="A3546" s="18" t="n">
        <v>3537</v>
      </c>
      <c r="B3546" s="41" t="n">
        <v>0</v>
      </c>
      <c r="C3546" s="18" t="n">
        <v>20</v>
      </c>
      <c r="D3546" s="19" t="n">
        <v>19341</v>
      </c>
      <c r="E3546" s="19" t="n">
        <v>386811</v>
      </c>
      <c r="F3546" s="18" t="n">
        <v>1</v>
      </c>
      <c r="G3546" s="20" t="n">
        <f aca="false">($E$2-D3546)/$E$2</f>
        <v>0.22636</v>
      </c>
      <c r="H3546" s="19" t="n">
        <f aca="false">D3546-$E$3</f>
        <v>4341</v>
      </c>
      <c r="I3546" s="18" t="n">
        <f aca="false">F3546*C3546</f>
        <v>20</v>
      </c>
      <c r="J3546" s="19" t="n">
        <f aca="false">H3546*I3546</f>
        <v>86820</v>
      </c>
      <c r="K3546" s="29" t="n">
        <f aca="false">D3546/$E$2</f>
        <v>0.77364</v>
      </c>
      <c r="L3546" s="30" t="n">
        <f aca="false">1/(1+EXP($L$2+($L$3*K3546)))</f>
        <v>0.22176968604719</v>
      </c>
      <c r="M3546" s="31" t="n">
        <f aca="false">(F3546)*(L3546)+(1-F3546)*(1-L3546)</f>
        <v>0.22176968604719</v>
      </c>
      <c r="N3546" s="31" t="n">
        <f aca="false">IF(B3546=1,LN(M3546),0)</f>
        <v>0</v>
      </c>
      <c r="O3546" s="42" t="n">
        <f aca="false">K3546</f>
        <v>0.77364</v>
      </c>
      <c r="P3546" s="43" t="n">
        <f aca="false">1/(1+EXP($P$2+($P$3*O3546)))</f>
        <v>0.995323819972132</v>
      </c>
      <c r="Q3546" s="42" t="n">
        <f aca="false">(F3546)*(P3546)+(1-F3546)*(1-P3546)</f>
        <v>0.995323819972132</v>
      </c>
      <c r="R3546" s="42" t="n">
        <f aca="false">IF(B3546&lt;&gt;1,LN(Q3546),0)</f>
        <v>-0.00468714756182671</v>
      </c>
    </row>
    <row r="3547" customFormat="false" ht="13" hidden="false" customHeight="false" outlineLevel="0" collapsed="false">
      <c r="A3547" s="18" t="n">
        <v>3538</v>
      </c>
      <c r="B3547" s="41" t="n">
        <v>0</v>
      </c>
      <c r="C3547" s="18" t="n">
        <v>19</v>
      </c>
      <c r="D3547" s="19" t="n">
        <v>20521</v>
      </c>
      <c r="E3547" s="19" t="n">
        <v>389899</v>
      </c>
      <c r="F3547" s="18" t="n">
        <v>1</v>
      </c>
      <c r="G3547" s="20" t="n">
        <f aca="false">($E$2-D3547)/$E$2</f>
        <v>0.17916</v>
      </c>
      <c r="H3547" s="19" t="n">
        <f aca="false">D3547-$E$3</f>
        <v>5521</v>
      </c>
      <c r="I3547" s="18" t="n">
        <f aca="false">F3547*C3547</f>
        <v>19</v>
      </c>
      <c r="J3547" s="19" t="n">
        <f aca="false">H3547*I3547</f>
        <v>104899</v>
      </c>
      <c r="K3547" s="29" t="n">
        <f aca="false">D3547/$E$2</f>
        <v>0.82084</v>
      </c>
      <c r="L3547" s="30" t="n">
        <f aca="false">1/(1+EXP($L$2+($L$3*K3547)))</f>
        <v>0.0997987511844417</v>
      </c>
      <c r="M3547" s="31" t="n">
        <f aca="false">(F3547)*(L3547)+(1-F3547)*(1-L3547)</f>
        <v>0.0997987511844417</v>
      </c>
      <c r="N3547" s="31" t="n">
        <f aca="false">IF(B3547=1,LN(M3547),0)</f>
        <v>0</v>
      </c>
      <c r="O3547" s="42" t="n">
        <f aca="false">K3547</f>
        <v>0.82084</v>
      </c>
      <c r="P3547" s="43" t="n">
        <f aca="false">1/(1+EXP($P$2+($P$3*O3547)))</f>
        <v>0.983748010712285</v>
      </c>
      <c r="Q3547" s="42" t="n">
        <f aca="false">(F3547)*(P3547)+(1-F3547)*(1-P3547)</f>
        <v>0.983748010712285</v>
      </c>
      <c r="R3547" s="42" t="n">
        <f aca="false">IF(B3547&lt;&gt;1,LN(Q3547),0)</f>
        <v>-0.0163855014001824</v>
      </c>
    </row>
    <row r="3548" customFormat="false" ht="13" hidden="false" customHeight="false" outlineLevel="0" collapsed="false">
      <c r="A3548" s="18" t="n">
        <v>3539</v>
      </c>
      <c r="B3548" s="41" t="n">
        <v>0</v>
      </c>
      <c r="C3548" s="18" t="n">
        <v>26</v>
      </c>
      <c r="D3548" s="19" t="n">
        <v>16333</v>
      </c>
      <c r="E3548" s="19" t="n">
        <v>424661</v>
      </c>
      <c r="F3548" s="18" t="n">
        <v>1</v>
      </c>
      <c r="G3548" s="20" t="n">
        <f aca="false">($E$2-D3548)/$E$2</f>
        <v>0.34668</v>
      </c>
      <c r="H3548" s="19" t="n">
        <f aca="false">D3548-$E$3</f>
        <v>1333</v>
      </c>
      <c r="I3548" s="18" t="n">
        <f aca="false">F3548*C3548</f>
        <v>26</v>
      </c>
      <c r="J3548" s="19" t="n">
        <f aca="false">H3548*I3548</f>
        <v>34658</v>
      </c>
      <c r="K3548" s="29" t="n">
        <f aca="false">D3548/$E$2</f>
        <v>0.65332</v>
      </c>
      <c r="L3548" s="30" t="n">
        <f aca="false">1/(1+EXP($L$2+($L$3*K3548)))</f>
        <v>0.75973362659323</v>
      </c>
      <c r="M3548" s="31" t="n">
        <f aca="false">(F3548)*(L3548)+(1-F3548)*(1-L3548)</f>
        <v>0.75973362659323</v>
      </c>
      <c r="N3548" s="31" t="n">
        <f aca="false">IF(B3548=1,LN(M3548),0)</f>
        <v>0</v>
      </c>
      <c r="O3548" s="42" t="n">
        <f aca="false">K3548</f>
        <v>0.65332</v>
      </c>
      <c r="P3548" s="43" t="n">
        <f aca="false">1/(1+EXP($P$2+($P$3*O3548)))</f>
        <v>0.999809558092636</v>
      </c>
      <c r="Q3548" s="42" t="n">
        <f aca="false">(F3548)*(P3548)+(1-F3548)*(1-P3548)</f>
        <v>0.999809558092636</v>
      </c>
      <c r="R3548" s="42" t="n">
        <f aca="false">IF(B3548&lt;&gt;1,LN(Q3548),0)</f>
        <v>-0.000190460043727084</v>
      </c>
    </row>
    <row r="3549" customFormat="false" ht="13" hidden="false" customHeight="false" outlineLevel="0" collapsed="false">
      <c r="A3549" s="18" t="n">
        <v>3540</v>
      </c>
      <c r="B3549" s="41" t="n">
        <v>0</v>
      </c>
      <c r="C3549" s="18" t="n">
        <v>38</v>
      </c>
      <c r="D3549" s="19" t="n">
        <v>15468</v>
      </c>
      <c r="E3549" s="19" t="n">
        <v>587766</v>
      </c>
      <c r="F3549" s="18" t="n">
        <v>1</v>
      </c>
      <c r="G3549" s="20" t="n">
        <f aca="false">($E$2-D3549)/$E$2</f>
        <v>0.38128</v>
      </c>
      <c r="H3549" s="19" t="n">
        <f aca="false">D3549-$E$3</f>
        <v>468</v>
      </c>
      <c r="I3549" s="18" t="n">
        <f aca="false">F3549*C3549</f>
        <v>38</v>
      </c>
      <c r="J3549" s="19" t="n">
        <f aca="false">H3549*I3549</f>
        <v>17784</v>
      </c>
      <c r="K3549" s="29" t="n">
        <f aca="false">D3549/$E$2</f>
        <v>0.61872</v>
      </c>
      <c r="L3549" s="30" t="n">
        <f aca="false">1/(1+EXP($L$2+($L$3*K3549)))</f>
        <v>0.863335930025435</v>
      </c>
      <c r="M3549" s="31" t="n">
        <f aca="false">(F3549)*(L3549)+(1-F3549)*(1-L3549)</f>
        <v>0.863335930025435</v>
      </c>
      <c r="N3549" s="31" t="n">
        <f aca="false">IF(B3549=1,LN(M3549),0)</f>
        <v>0</v>
      </c>
      <c r="O3549" s="42" t="n">
        <f aca="false">K3549</f>
        <v>0.61872</v>
      </c>
      <c r="P3549" s="43" t="n">
        <f aca="false">1/(1+EXP($P$2+($P$3*O3549)))</f>
        <v>0.999924230169494</v>
      </c>
      <c r="Q3549" s="42" t="n">
        <f aca="false">(F3549)*(P3549)+(1-F3549)*(1-P3549)</f>
        <v>0.999924230169494</v>
      </c>
      <c r="R3549" s="42" t="n">
        <f aca="false">IF(B3549&lt;&gt;1,LN(Q3549),0)</f>
        <v>-7.57727011847828E-005</v>
      </c>
    </row>
    <row r="3550" customFormat="false" ht="13" hidden="false" customHeight="false" outlineLevel="0" collapsed="false">
      <c r="A3550" s="18" t="n">
        <v>3541</v>
      </c>
      <c r="B3550" s="41" t="n">
        <v>0</v>
      </c>
      <c r="C3550" s="18" t="n">
        <v>12</v>
      </c>
      <c r="D3550" s="19" t="n">
        <v>18698</v>
      </c>
      <c r="E3550" s="19" t="n">
        <v>224376</v>
      </c>
      <c r="F3550" s="18" t="n">
        <v>1</v>
      </c>
      <c r="G3550" s="20" t="n">
        <f aca="false">($E$2-D3550)/$E$2</f>
        <v>0.25208</v>
      </c>
      <c r="H3550" s="19" t="n">
        <f aca="false">D3550-$E$3</f>
        <v>3698</v>
      </c>
      <c r="I3550" s="18" t="n">
        <f aca="false">F3550*C3550</f>
        <v>12</v>
      </c>
      <c r="J3550" s="19" t="n">
        <f aca="false">H3550*I3550</f>
        <v>44376</v>
      </c>
      <c r="K3550" s="29" t="n">
        <f aca="false">D3550/$E$2</f>
        <v>0.74792</v>
      </c>
      <c r="L3550" s="30" t="n">
        <f aca="false">1/(1+EXP($L$2+($L$3*K3550)))</f>
        <v>0.322798676445901</v>
      </c>
      <c r="M3550" s="31" t="n">
        <f aca="false">(F3550)*(L3550)+(1-F3550)*(1-L3550)</f>
        <v>0.322798676445901</v>
      </c>
      <c r="N3550" s="31" t="n">
        <f aca="false">IF(B3550=1,LN(M3550),0)</f>
        <v>0</v>
      </c>
      <c r="O3550" s="42" t="n">
        <f aca="false">K3550</f>
        <v>0.74792</v>
      </c>
      <c r="P3550" s="43" t="n">
        <f aca="false">1/(1+EXP($P$2+($P$3*O3550)))</f>
        <v>0.997637761446152</v>
      </c>
      <c r="Q3550" s="42" t="n">
        <f aca="false">(F3550)*(P3550)+(1-F3550)*(1-P3550)</f>
        <v>0.997637761446152</v>
      </c>
      <c r="R3550" s="42" t="n">
        <f aca="false">IF(B3550&lt;&gt;1,LN(Q3550),0)</f>
        <v>-0.0023650330410384</v>
      </c>
    </row>
    <row r="3551" customFormat="false" ht="13" hidden="false" customHeight="false" outlineLevel="0" collapsed="false">
      <c r="A3551" s="18" t="n">
        <v>3542</v>
      </c>
      <c r="B3551" s="41" t="n">
        <v>0</v>
      </c>
      <c r="C3551" s="18" t="n">
        <v>19</v>
      </c>
      <c r="D3551" s="19" t="n">
        <v>21002</v>
      </c>
      <c r="E3551" s="19" t="n">
        <v>399030</v>
      </c>
      <c r="F3551" s="18" t="n">
        <v>1</v>
      </c>
      <c r="G3551" s="20" t="n">
        <f aca="false">($E$2-D3551)/$E$2</f>
        <v>0.15992</v>
      </c>
      <c r="H3551" s="19" t="n">
        <f aca="false">D3551-$E$3</f>
        <v>6002</v>
      </c>
      <c r="I3551" s="18" t="n">
        <f aca="false">F3551*C3551</f>
        <v>19</v>
      </c>
      <c r="J3551" s="19" t="n">
        <f aca="false">H3551*I3551</f>
        <v>114038</v>
      </c>
      <c r="K3551" s="29" t="n">
        <f aca="false">D3551/$E$2</f>
        <v>0.84008</v>
      </c>
      <c r="L3551" s="30" t="n">
        <f aca="false">1/(1+EXP($L$2+($L$3*K3551)))</f>
        <v>0.0701560253374042</v>
      </c>
      <c r="M3551" s="31" t="n">
        <f aca="false">(F3551)*(L3551)+(1-F3551)*(1-L3551)</f>
        <v>0.0701560253374042</v>
      </c>
      <c r="N3551" s="31" t="n">
        <f aca="false">IF(B3551=1,LN(M3551),0)</f>
        <v>0</v>
      </c>
      <c r="O3551" s="42" t="n">
        <f aca="false">K3551</f>
        <v>0.84008</v>
      </c>
      <c r="P3551" s="43" t="n">
        <f aca="false">1/(1+EXP($P$2+($P$3*O3551)))</f>
        <v>0.973158323756543</v>
      </c>
      <c r="Q3551" s="42" t="n">
        <f aca="false">(F3551)*(P3551)+(1-F3551)*(1-P3551)</f>
        <v>0.973158323756543</v>
      </c>
      <c r="R3551" s="42" t="n">
        <f aca="false">IF(B3551&lt;&gt;1,LN(Q3551),0)</f>
        <v>-0.0272084929143768</v>
      </c>
    </row>
    <row r="3552" customFormat="false" ht="13" hidden="false" customHeight="false" outlineLevel="0" collapsed="false">
      <c r="A3552" s="18" t="n">
        <v>3543</v>
      </c>
      <c r="B3552" s="41" t="n">
        <v>0</v>
      </c>
      <c r="C3552" s="18" t="n">
        <v>12</v>
      </c>
      <c r="D3552" s="19" t="n">
        <v>15597</v>
      </c>
      <c r="E3552" s="19" t="n">
        <v>187169</v>
      </c>
      <c r="F3552" s="18" t="n">
        <v>1</v>
      </c>
      <c r="G3552" s="20" t="n">
        <f aca="false">($E$2-D3552)/$E$2</f>
        <v>0.37612</v>
      </c>
      <c r="H3552" s="19" t="n">
        <f aca="false">D3552-$E$3</f>
        <v>597</v>
      </c>
      <c r="I3552" s="18" t="n">
        <f aca="false">F3552*C3552</f>
        <v>12</v>
      </c>
      <c r="J3552" s="19" t="n">
        <f aca="false">H3552*I3552</f>
        <v>7164</v>
      </c>
      <c r="K3552" s="29" t="n">
        <f aca="false">D3552/$E$2</f>
        <v>0.62388</v>
      </c>
      <c r="L3552" s="30" t="n">
        <f aca="false">1/(1+EXP($L$2+($L$3*K3552)))</f>
        <v>0.850695868370346</v>
      </c>
      <c r="M3552" s="31" t="n">
        <f aca="false">(F3552)*(L3552)+(1-F3552)*(1-L3552)</f>
        <v>0.850695868370346</v>
      </c>
      <c r="N3552" s="31" t="n">
        <f aca="false">IF(B3552=1,LN(M3552),0)</f>
        <v>0</v>
      </c>
      <c r="O3552" s="42" t="n">
        <f aca="false">K3552</f>
        <v>0.62388</v>
      </c>
      <c r="P3552" s="43" t="n">
        <f aca="false">1/(1+EXP($P$2+($P$3*O3552)))</f>
        <v>0.999913065577385</v>
      </c>
      <c r="Q3552" s="42" t="n">
        <f aca="false">(F3552)*(P3552)+(1-F3552)*(1-P3552)</f>
        <v>0.999913065577385</v>
      </c>
      <c r="R3552" s="42" t="n">
        <f aca="false">IF(B3552&lt;&gt;1,LN(Q3552),0)</f>
        <v>-8.69382016305854E-005</v>
      </c>
    </row>
    <row r="3553" customFormat="false" ht="13" hidden="false" customHeight="false" outlineLevel="0" collapsed="false">
      <c r="A3553" s="18" t="n">
        <v>3544</v>
      </c>
      <c r="B3553" s="41" t="n">
        <v>0</v>
      </c>
      <c r="C3553" s="18" t="n">
        <v>22</v>
      </c>
      <c r="D3553" s="19" t="n">
        <v>21572</v>
      </c>
      <c r="E3553" s="19" t="n">
        <v>474592</v>
      </c>
      <c r="F3553" s="18" t="n">
        <v>1</v>
      </c>
      <c r="G3553" s="20" t="n">
        <f aca="false">($E$2-D3553)/$E$2</f>
        <v>0.13712</v>
      </c>
      <c r="H3553" s="19" t="n">
        <f aca="false">D3553-$E$3</f>
        <v>6572</v>
      </c>
      <c r="I3553" s="18" t="n">
        <f aca="false">F3553*C3553</f>
        <v>22</v>
      </c>
      <c r="J3553" s="19" t="n">
        <f aca="false">H3553*I3553</f>
        <v>144584</v>
      </c>
      <c r="K3553" s="29" t="n">
        <f aca="false">D3553/$E$2</f>
        <v>0.86288</v>
      </c>
      <c r="L3553" s="30" t="n">
        <f aca="false">1/(1+EXP($L$2+($L$3*K3553)))</f>
        <v>0.0456366416834301</v>
      </c>
      <c r="M3553" s="31" t="n">
        <f aca="false">(F3553)*(L3553)+(1-F3553)*(1-L3553)</f>
        <v>0.0456366416834301</v>
      </c>
      <c r="N3553" s="31" t="n">
        <f aca="false">IF(B3553=1,LN(M3553),0)</f>
        <v>0</v>
      </c>
      <c r="O3553" s="42" t="n">
        <f aca="false">K3553</f>
        <v>0.86288</v>
      </c>
      <c r="P3553" s="43" t="n">
        <f aca="false">1/(1+EXP($P$2+($P$3*O3553)))</f>
        <v>0.951808782772427</v>
      </c>
      <c r="Q3553" s="42" t="n">
        <f aca="false">(F3553)*(P3553)+(1-F3553)*(1-P3553)</f>
        <v>0.951808782772427</v>
      </c>
      <c r="R3553" s="42" t="n">
        <f aca="false">IF(B3553&lt;&gt;1,LN(Q3553),0)</f>
        <v>-0.0493911227978525</v>
      </c>
    </row>
    <row r="3554" customFormat="false" ht="13" hidden="false" customHeight="false" outlineLevel="0" collapsed="false">
      <c r="A3554" s="18" t="n">
        <v>3545</v>
      </c>
      <c r="B3554" s="41" t="n">
        <v>0</v>
      </c>
      <c r="C3554" s="18" t="n">
        <v>14</v>
      </c>
      <c r="D3554" s="19" t="n">
        <v>17600</v>
      </c>
      <c r="E3554" s="19" t="n">
        <v>246396</v>
      </c>
      <c r="F3554" s="18" t="n">
        <v>1</v>
      </c>
      <c r="G3554" s="20" t="n">
        <f aca="false">($E$2-D3554)/$E$2</f>
        <v>0.296</v>
      </c>
      <c r="H3554" s="19" t="n">
        <f aca="false">D3554-$E$3</f>
        <v>2600</v>
      </c>
      <c r="I3554" s="18" t="n">
        <f aca="false">F3554*C3554</f>
        <v>14</v>
      </c>
      <c r="J3554" s="19" t="n">
        <f aca="false">H3554*I3554</f>
        <v>36400</v>
      </c>
      <c r="K3554" s="29" t="n">
        <f aca="false">D3554/$E$2</f>
        <v>0.704</v>
      </c>
      <c r="L3554" s="30" t="n">
        <f aca="false">1/(1+EXP($L$2+($L$3*K3554)))</f>
        <v>0.534329468385517</v>
      </c>
      <c r="M3554" s="31" t="n">
        <f aca="false">(F3554)*(L3554)+(1-F3554)*(1-L3554)</f>
        <v>0.534329468385517</v>
      </c>
      <c r="N3554" s="31" t="n">
        <f aca="false">IF(B3554=1,LN(M3554),0)</f>
        <v>0</v>
      </c>
      <c r="O3554" s="42" t="n">
        <f aca="false">K3554</f>
        <v>0.704</v>
      </c>
      <c r="P3554" s="43" t="n">
        <f aca="false">1/(1+EXP($P$2+($P$3*O3554)))</f>
        <v>0.999265680529913</v>
      </c>
      <c r="Q3554" s="42" t="n">
        <f aca="false">(F3554)*(P3554)+(1-F3554)*(1-P3554)</f>
        <v>0.999265680529913</v>
      </c>
      <c r="R3554" s="42" t="n">
        <f aca="false">IF(B3554&lt;&gt;1,LN(Q3554),0)</f>
        <v>-0.000734589214690031</v>
      </c>
    </row>
    <row r="3555" customFormat="false" ht="13" hidden="false" customHeight="false" outlineLevel="0" collapsed="false">
      <c r="A3555" s="18" t="n">
        <v>3546</v>
      </c>
      <c r="B3555" s="41" t="n">
        <v>0</v>
      </c>
      <c r="C3555" s="18" t="n">
        <v>11</v>
      </c>
      <c r="D3555" s="19" t="n">
        <v>17165</v>
      </c>
      <c r="E3555" s="19" t="n">
        <v>188812</v>
      </c>
      <c r="F3555" s="18" t="n">
        <v>1</v>
      </c>
      <c r="G3555" s="20" t="n">
        <f aca="false">($E$2-D3555)/$E$2</f>
        <v>0.3134</v>
      </c>
      <c r="H3555" s="19" t="n">
        <f aca="false">D3555-$E$3</f>
        <v>2165</v>
      </c>
      <c r="I3555" s="18" t="n">
        <f aca="false">F3555*C3555</f>
        <v>11</v>
      </c>
      <c r="J3555" s="19" t="n">
        <f aca="false">H3555*I3555</f>
        <v>23815</v>
      </c>
      <c r="K3555" s="29" t="n">
        <f aca="false">D3555/$E$2</f>
        <v>0.6866</v>
      </c>
      <c r="L3555" s="30" t="n">
        <f aca="false">1/(1+EXP($L$2+($L$3*K3555)))</f>
        <v>0.619060771759926</v>
      </c>
      <c r="M3555" s="31" t="n">
        <f aca="false">(F3555)*(L3555)+(1-F3555)*(1-L3555)</f>
        <v>0.619060771759926</v>
      </c>
      <c r="N3555" s="31" t="n">
        <f aca="false">IF(B3555=1,LN(M3555),0)</f>
        <v>0</v>
      </c>
      <c r="O3555" s="42" t="n">
        <f aca="false">K3555</f>
        <v>0.6866</v>
      </c>
      <c r="P3555" s="43" t="n">
        <f aca="false">1/(1+EXP($P$2+($P$3*O3555)))</f>
        <v>0.999537950643727</v>
      </c>
      <c r="Q3555" s="42" t="n">
        <f aca="false">(F3555)*(P3555)+(1-F3555)*(1-P3555)</f>
        <v>0.999537950643727</v>
      </c>
      <c r="R3555" s="42" t="n">
        <f aca="false">IF(B3555&lt;&gt;1,LN(Q3555),0)</f>
        <v>-0.000462156133969158</v>
      </c>
    </row>
    <row r="3556" customFormat="false" ht="13" hidden="false" customHeight="false" outlineLevel="0" collapsed="false">
      <c r="A3556" s="18" t="n">
        <v>3547</v>
      </c>
      <c r="B3556" s="41" t="n">
        <v>0</v>
      </c>
      <c r="C3556" s="18" t="n">
        <v>31</v>
      </c>
      <c r="D3556" s="19" t="n">
        <v>22293</v>
      </c>
      <c r="E3556" s="19" t="n">
        <v>691071</v>
      </c>
      <c r="F3556" s="18" t="n">
        <v>1</v>
      </c>
      <c r="G3556" s="20" t="n">
        <f aca="false">($E$2-D3556)/$E$2</f>
        <v>0.10828</v>
      </c>
      <c r="H3556" s="19" t="n">
        <f aca="false">D3556-$E$3</f>
        <v>7293</v>
      </c>
      <c r="I3556" s="18" t="n">
        <f aca="false">F3556*C3556</f>
        <v>31</v>
      </c>
      <c r="J3556" s="19" t="n">
        <f aca="false">H3556*I3556</f>
        <v>226083</v>
      </c>
      <c r="K3556" s="29" t="n">
        <f aca="false">D3556/$E$2</f>
        <v>0.89172</v>
      </c>
      <c r="L3556" s="30" t="n">
        <f aca="false">1/(1+EXP($L$2+($L$3*K3556)))</f>
        <v>0.0261557546501233</v>
      </c>
      <c r="M3556" s="31" t="n">
        <f aca="false">(F3556)*(L3556)+(1-F3556)*(1-L3556)</f>
        <v>0.0261557546501233</v>
      </c>
      <c r="N3556" s="31" t="n">
        <f aca="false">IF(B3556=1,LN(M3556),0)</f>
        <v>0</v>
      </c>
      <c r="O3556" s="42" t="n">
        <f aca="false">K3556</f>
        <v>0.89172</v>
      </c>
      <c r="P3556" s="43" t="n">
        <f aca="false">1/(1+EXP($P$2+($P$3*O3556)))</f>
        <v>0.901577362729063</v>
      </c>
      <c r="Q3556" s="42" t="n">
        <f aca="false">(F3556)*(P3556)+(1-F3556)*(1-P3556)</f>
        <v>0.901577362729063</v>
      </c>
      <c r="R3556" s="42" t="n">
        <f aca="false">IF(B3556&lt;&gt;1,LN(Q3556),0)</f>
        <v>-0.103609424458798</v>
      </c>
    </row>
    <row r="3557" customFormat="false" ht="13" hidden="false" customHeight="false" outlineLevel="0" collapsed="false">
      <c r="A3557" s="18" t="n">
        <v>3548</v>
      </c>
      <c r="B3557" s="41" t="n">
        <v>0</v>
      </c>
      <c r="C3557" s="18" t="n">
        <v>33</v>
      </c>
      <c r="D3557" s="19" t="n">
        <v>18738</v>
      </c>
      <c r="E3557" s="19" t="n">
        <v>618355</v>
      </c>
      <c r="F3557" s="18" t="n">
        <v>1</v>
      </c>
      <c r="G3557" s="20" t="n">
        <f aca="false">($E$2-D3557)/$E$2</f>
        <v>0.25048</v>
      </c>
      <c r="H3557" s="19" t="n">
        <f aca="false">D3557-$E$3</f>
        <v>3738</v>
      </c>
      <c r="I3557" s="18" t="n">
        <f aca="false">F3557*C3557</f>
        <v>33</v>
      </c>
      <c r="J3557" s="19" t="n">
        <f aca="false">H3557*I3557</f>
        <v>123354</v>
      </c>
      <c r="K3557" s="29" t="n">
        <f aca="false">D3557/$E$2</f>
        <v>0.74952</v>
      </c>
      <c r="L3557" s="30" t="n">
        <f aca="false">1/(1+EXP($L$2+($L$3*K3557)))</f>
        <v>0.315842935899084</v>
      </c>
      <c r="M3557" s="31" t="n">
        <f aca="false">(F3557)*(L3557)+(1-F3557)*(1-L3557)</f>
        <v>0.315842935899084</v>
      </c>
      <c r="N3557" s="31" t="n">
        <f aca="false">IF(B3557=1,LN(M3557),0)</f>
        <v>0</v>
      </c>
      <c r="O3557" s="42" t="n">
        <f aca="false">K3557</f>
        <v>0.74952</v>
      </c>
      <c r="P3557" s="43" t="n">
        <f aca="false">1/(1+EXP($P$2+($P$3*O3557)))</f>
        <v>0.997535148245033</v>
      </c>
      <c r="Q3557" s="42" t="n">
        <f aca="false">(F3557)*(P3557)+(1-F3557)*(1-P3557)</f>
        <v>0.997535148245033</v>
      </c>
      <c r="R3557" s="42" t="n">
        <f aca="false">IF(B3557&lt;&gt;1,LN(Q3557),0)</f>
        <v>-0.00246789450303075</v>
      </c>
    </row>
    <row r="3558" customFormat="false" ht="13" hidden="false" customHeight="false" outlineLevel="0" collapsed="false">
      <c r="A3558" s="18" t="n">
        <v>3549</v>
      </c>
      <c r="B3558" s="41" t="n">
        <v>0</v>
      </c>
      <c r="C3558" s="18" t="n">
        <v>18</v>
      </c>
      <c r="D3558" s="19" t="n">
        <v>21965</v>
      </c>
      <c r="E3558" s="19" t="n">
        <v>395378</v>
      </c>
      <c r="F3558" s="18" t="n">
        <v>1</v>
      </c>
      <c r="G3558" s="20" t="n">
        <f aca="false">($E$2-D3558)/$E$2</f>
        <v>0.1214</v>
      </c>
      <c r="H3558" s="19" t="n">
        <f aca="false">D3558-$E$3</f>
        <v>6965</v>
      </c>
      <c r="I3558" s="18" t="n">
        <f aca="false">F3558*C3558</f>
        <v>18</v>
      </c>
      <c r="J3558" s="19" t="n">
        <f aca="false">H3558*I3558</f>
        <v>125370</v>
      </c>
      <c r="K3558" s="29" t="n">
        <f aca="false">D3558/$E$2</f>
        <v>0.8786</v>
      </c>
      <c r="L3558" s="30" t="n">
        <f aca="false">1/(1+EXP($L$2+($L$3*K3558)))</f>
        <v>0.0337396360770027</v>
      </c>
      <c r="M3558" s="31" t="n">
        <f aca="false">(F3558)*(L3558)+(1-F3558)*(1-L3558)</f>
        <v>0.0337396360770027</v>
      </c>
      <c r="N3558" s="31" t="n">
        <f aca="false">IF(B3558=1,LN(M3558),0)</f>
        <v>0</v>
      </c>
      <c r="O3558" s="42" t="n">
        <f aca="false">K3558</f>
        <v>0.8786</v>
      </c>
      <c r="P3558" s="43" t="n">
        <f aca="false">1/(1+EXP($P$2+($P$3*O3558)))</f>
        <v>0.928534885508096</v>
      </c>
      <c r="Q3558" s="42" t="n">
        <f aca="false">(F3558)*(P3558)+(1-F3558)*(1-P3558)</f>
        <v>0.928534885508096</v>
      </c>
      <c r="R3558" s="42" t="n">
        <f aca="false">IF(B3558&lt;&gt;1,LN(Q3558),0)</f>
        <v>-0.0741473269963174</v>
      </c>
    </row>
    <row r="3559" customFormat="false" ht="13" hidden="false" customHeight="false" outlineLevel="0" collapsed="false">
      <c r="A3559" s="18" t="n">
        <v>3550</v>
      </c>
      <c r="B3559" s="41" t="n">
        <v>0</v>
      </c>
      <c r="C3559" s="18" t="n">
        <v>40</v>
      </c>
      <c r="D3559" s="19" t="n">
        <v>16249</v>
      </c>
      <c r="E3559" s="19" t="n">
        <v>649980</v>
      </c>
      <c r="F3559" s="18" t="n">
        <v>1</v>
      </c>
      <c r="G3559" s="20" t="n">
        <f aca="false">($E$2-D3559)/$E$2</f>
        <v>0.35004</v>
      </c>
      <c r="H3559" s="19" t="n">
        <f aca="false">D3559-$E$3</f>
        <v>1249</v>
      </c>
      <c r="I3559" s="18" t="n">
        <f aca="false">F3559*C3559</f>
        <v>40</v>
      </c>
      <c r="J3559" s="19" t="n">
        <f aca="false">H3559*I3559</f>
        <v>49960</v>
      </c>
      <c r="K3559" s="29" t="n">
        <f aca="false">D3559/$E$2</f>
        <v>0.64996</v>
      </c>
      <c r="L3559" s="30" t="n">
        <f aca="false">1/(1+EXP($L$2+($L$3*K3559)))</f>
        <v>0.771786321015239</v>
      </c>
      <c r="M3559" s="31" t="n">
        <f aca="false">(F3559)*(L3559)+(1-F3559)*(1-L3559)</f>
        <v>0.771786321015239</v>
      </c>
      <c r="N3559" s="31" t="n">
        <f aca="false">IF(B3559=1,LN(M3559),0)</f>
        <v>0</v>
      </c>
      <c r="O3559" s="42" t="n">
        <f aca="false">K3559</f>
        <v>0.64996</v>
      </c>
      <c r="P3559" s="43" t="n">
        <f aca="false">1/(1+EXP($P$2+($P$3*O3559)))</f>
        <v>0.999825861425322</v>
      </c>
      <c r="Q3559" s="42" t="n">
        <f aca="false">(F3559)*(P3559)+(1-F3559)*(1-P3559)</f>
        <v>0.999825861425322</v>
      </c>
      <c r="R3559" s="42" t="n">
        <f aca="false">IF(B3559&lt;&gt;1,LN(Q3559),0)</f>
        <v>-0.000174153738560439</v>
      </c>
    </row>
    <row r="3560" customFormat="false" ht="13" hidden="false" customHeight="false" outlineLevel="0" collapsed="false">
      <c r="A3560" s="18" t="n">
        <v>3551</v>
      </c>
      <c r="B3560" s="41" t="n">
        <v>0</v>
      </c>
      <c r="C3560" s="18" t="n">
        <v>11</v>
      </c>
      <c r="D3560" s="19" t="n">
        <v>21623</v>
      </c>
      <c r="E3560" s="19" t="n">
        <v>237849</v>
      </c>
      <c r="F3560" s="18" t="n">
        <v>1</v>
      </c>
      <c r="G3560" s="20" t="n">
        <f aca="false">($E$2-D3560)/$E$2</f>
        <v>0.13508</v>
      </c>
      <c r="H3560" s="19" t="n">
        <f aca="false">D3560-$E$3</f>
        <v>6623</v>
      </c>
      <c r="I3560" s="18" t="n">
        <f aca="false">F3560*C3560</f>
        <v>11</v>
      </c>
      <c r="J3560" s="19" t="n">
        <f aca="false">H3560*I3560</f>
        <v>72853</v>
      </c>
      <c r="K3560" s="29" t="n">
        <f aca="false">D3560/$E$2</f>
        <v>0.86492</v>
      </c>
      <c r="L3560" s="30" t="n">
        <f aca="false">1/(1+EXP($L$2+($L$3*K3560)))</f>
        <v>0.0438920767810615</v>
      </c>
      <c r="M3560" s="31" t="n">
        <f aca="false">(F3560)*(L3560)+(1-F3560)*(1-L3560)</f>
        <v>0.0438920767810615</v>
      </c>
      <c r="N3560" s="31" t="n">
        <f aca="false">IF(B3560=1,LN(M3560),0)</f>
        <v>0</v>
      </c>
      <c r="O3560" s="42" t="n">
        <f aca="false">K3560</f>
        <v>0.86492</v>
      </c>
      <c r="P3560" s="43" t="n">
        <f aca="false">1/(1+EXP($P$2+($P$3*O3560)))</f>
        <v>0.949253860697657</v>
      </c>
      <c r="Q3560" s="42" t="n">
        <f aca="false">(F3560)*(P3560)+(1-F3560)*(1-P3560)</f>
        <v>0.949253860697657</v>
      </c>
      <c r="R3560" s="42" t="n">
        <f aca="false">IF(B3560&lt;&gt;1,LN(Q3560),0)</f>
        <v>-0.0520790127753551</v>
      </c>
    </row>
    <row r="3561" customFormat="false" ht="13" hidden="false" customHeight="false" outlineLevel="0" collapsed="false">
      <c r="A3561" s="18" t="n">
        <v>3552</v>
      </c>
      <c r="B3561" s="41" t="n">
        <v>0</v>
      </c>
      <c r="C3561" s="18" t="n">
        <v>10</v>
      </c>
      <c r="D3561" s="19" t="n">
        <v>19467</v>
      </c>
      <c r="E3561" s="19" t="n">
        <v>194671</v>
      </c>
      <c r="F3561" s="18" t="n">
        <v>1</v>
      </c>
      <c r="G3561" s="20" t="n">
        <f aca="false">($E$2-D3561)/$E$2</f>
        <v>0.22132</v>
      </c>
      <c r="H3561" s="19" t="n">
        <f aca="false">D3561-$E$3</f>
        <v>4467</v>
      </c>
      <c r="I3561" s="18" t="n">
        <f aca="false">F3561*C3561</f>
        <v>10</v>
      </c>
      <c r="J3561" s="19" t="n">
        <f aca="false">H3561*I3561</f>
        <v>44670</v>
      </c>
      <c r="K3561" s="29" t="n">
        <f aca="false">D3561/$E$2</f>
        <v>0.77868</v>
      </c>
      <c r="L3561" s="30" t="n">
        <f aca="false">1/(1+EXP($L$2+($L$3*K3561)))</f>
        <v>0.20485996172624</v>
      </c>
      <c r="M3561" s="31" t="n">
        <f aca="false">(F3561)*(L3561)+(1-F3561)*(1-L3561)</f>
        <v>0.20485996172624</v>
      </c>
      <c r="N3561" s="31" t="n">
        <f aca="false">IF(B3561=1,LN(M3561),0)</f>
        <v>0</v>
      </c>
      <c r="O3561" s="42" t="n">
        <f aca="false">K3561</f>
        <v>0.77868</v>
      </c>
      <c r="P3561" s="43" t="n">
        <f aca="false">1/(1+EXP($P$2+($P$3*O3561)))</f>
        <v>0.99465544662926</v>
      </c>
      <c r="Q3561" s="42" t="n">
        <f aca="false">(F3561)*(P3561)+(1-F3561)*(1-P3561)</f>
        <v>0.99465544662926</v>
      </c>
      <c r="R3561" s="42" t="n">
        <f aca="false">IF(B3561&lt;&gt;1,LN(Q3561),0)</f>
        <v>-0.0053588865886827</v>
      </c>
    </row>
    <row r="3562" customFormat="false" ht="13" hidden="false" customHeight="false" outlineLevel="0" collapsed="false">
      <c r="A3562" s="18" t="n">
        <v>3553</v>
      </c>
      <c r="B3562" s="41" t="n">
        <v>0</v>
      </c>
      <c r="C3562" s="18" t="n">
        <v>11</v>
      </c>
      <c r="D3562" s="19" t="n">
        <v>21931</v>
      </c>
      <c r="E3562" s="19" t="n">
        <v>241241</v>
      </c>
      <c r="F3562" s="18" t="n">
        <v>1</v>
      </c>
      <c r="G3562" s="20" t="n">
        <f aca="false">($E$2-D3562)/$E$2</f>
        <v>0.12276</v>
      </c>
      <c r="H3562" s="19" t="n">
        <f aca="false">D3562-$E$3</f>
        <v>6931</v>
      </c>
      <c r="I3562" s="18" t="n">
        <f aca="false">F3562*C3562</f>
        <v>11</v>
      </c>
      <c r="J3562" s="19" t="n">
        <f aca="false">H3562*I3562</f>
        <v>76241</v>
      </c>
      <c r="K3562" s="29" t="n">
        <f aca="false">D3562/$E$2</f>
        <v>0.87724</v>
      </c>
      <c r="L3562" s="30" t="n">
        <f aca="false">1/(1+EXP($L$2+($L$3*K3562)))</f>
        <v>0.0346378018038798</v>
      </c>
      <c r="M3562" s="31" t="n">
        <f aca="false">(F3562)*(L3562)+(1-F3562)*(1-L3562)</f>
        <v>0.0346378018038798</v>
      </c>
      <c r="N3562" s="31" t="n">
        <f aca="false">IF(B3562=1,LN(M3562),0)</f>
        <v>0</v>
      </c>
      <c r="O3562" s="42" t="n">
        <f aca="false">K3562</f>
        <v>0.87724</v>
      </c>
      <c r="P3562" s="43" t="n">
        <f aca="false">1/(1+EXP($P$2+($P$3*O3562)))</f>
        <v>0.930902090312085</v>
      </c>
      <c r="Q3562" s="42" t="n">
        <f aca="false">(F3562)*(P3562)+(1-F3562)*(1-P3562)</f>
        <v>0.930902090312085</v>
      </c>
      <c r="R3562" s="42" t="n">
        <f aca="false">IF(B3562&lt;&gt;1,LN(Q3562),0)</f>
        <v>-0.0716011733878501</v>
      </c>
    </row>
    <row r="3563" customFormat="false" ht="13" hidden="false" customHeight="false" outlineLevel="0" collapsed="false">
      <c r="A3563" s="18" t="n">
        <v>3554</v>
      </c>
      <c r="B3563" s="41" t="n">
        <v>0</v>
      </c>
      <c r="C3563" s="18" t="n">
        <v>19</v>
      </c>
      <c r="D3563" s="19" t="n">
        <v>18149</v>
      </c>
      <c r="E3563" s="19" t="n">
        <v>344823</v>
      </c>
      <c r="F3563" s="18" t="n">
        <v>1</v>
      </c>
      <c r="G3563" s="20" t="n">
        <f aca="false">($E$2-D3563)/$E$2</f>
        <v>0.27404</v>
      </c>
      <c r="H3563" s="19" t="n">
        <f aca="false">D3563-$E$3</f>
        <v>3149</v>
      </c>
      <c r="I3563" s="18" t="n">
        <f aca="false">F3563*C3563</f>
        <v>19</v>
      </c>
      <c r="J3563" s="19" t="n">
        <f aca="false">H3563*I3563</f>
        <v>59831</v>
      </c>
      <c r="K3563" s="29" t="n">
        <f aca="false">D3563/$E$2</f>
        <v>0.72596</v>
      </c>
      <c r="L3563" s="30" t="n">
        <f aca="false">1/(1+EXP($L$2+($L$3*K3563)))</f>
        <v>0.425141283650225</v>
      </c>
      <c r="M3563" s="31" t="n">
        <f aca="false">(F3563)*(L3563)+(1-F3563)*(1-L3563)</f>
        <v>0.425141283650225</v>
      </c>
      <c r="N3563" s="31" t="n">
        <f aca="false">IF(B3563=1,LN(M3563),0)</f>
        <v>0</v>
      </c>
      <c r="O3563" s="42" t="n">
        <f aca="false">K3563</f>
        <v>0.72596</v>
      </c>
      <c r="P3563" s="43" t="n">
        <f aca="false">1/(1+EXP($P$2+($P$3*O3563)))</f>
        <v>0.998682638482457</v>
      </c>
      <c r="Q3563" s="42" t="n">
        <f aca="false">(F3563)*(P3563)+(1-F3563)*(1-P3563)</f>
        <v>0.998682638482457</v>
      </c>
      <c r="R3563" s="42" t="n">
        <f aca="false">IF(B3563&lt;&gt;1,LN(Q3563),0)</f>
        <v>-0.00131823000104849</v>
      </c>
    </row>
    <row r="3564" customFormat="false" ht="13" hidden="false" customHeight="false" outlineLevel="0" collapsed="false">
      <c r="A3564" s="18" t="n">
        <v>3555</v>
      </c>
      <c r="B3564" s="41" t="n">
        <v>0</v>
      </c>
      <c r="C3564" s="18" t="n">
        <v>13</v>
      </c>
      <c r="D3564" s="19" t="n">
        <v>18214</v>
      </c>
      <c r="E3564" s="19" t="n">
        <v>236786</v>
      </c>
      <c r="F3564" s="18" t="n">
        <v>1</v>
      </c>
      <c r="G3564" s="20" t="n">
        <f aca="false">($E$2-D3564)/$E$2</f>
        <v>0.27144</v>
      </c>
      <c r="H3564" s="19" t="n">
        <f aca="false">D3564-$E$3</f>
        <v>3214</v>
      </c>
      <c r="I3564" s="18" t="n">
        <f aca="false">F3564*C3564</f>
        <v>13</v>
      </c>
      <c r="J3564" s="19" t="n">
        <f aca="false">H3564*I3564</f>
        <v>41782</v>
      </c>
      <c r="K3564" s="29" t="n">
        <f aca="false">D3564/$E$2</f>
        <v>0.72856</v>
      </c>
      <c r="L3564" s="30" t="n">
        <f aca="false">1/(1+EXP($L$2+($L$3*K3564)))</f>
        <v>0.412483739734166</v>
      </c>
      <c r="M3564" s="31" t="n">
        <f aca="false">(F3564)*(L3564)+(1-F3564)*(1-L3564)</f>
        <v>0.412483739734166</v>
      </c>
      <c r="N3564" s="31" t="n">
        <f aca="false">IF(B3564=1,LN(M3564),0)</f>
        <v>0</v>
      </c>
      <c r="O3564" s="42" t="n">
        <f aca="false">K3564</f>
        <v>0.72856</v>
      </c>
      <c r="P3564" s="43" t="n">
        <f aca="false">1/(1+EXP($P$2+($P$3*O3564)))</f>
        <v>0.99858828999702</v>
      </c>
      <c r="Q3564" s="42" t="n">
        <f aca="false">(F3564)*(P3564)+(1-F3564)*(1-P3564)</f>
        <v>0.99858828999702</v>
      </c>
      <c r="R3564" s="42" t="n">
        <f aca="false">IF(B3564&lt;&gt;1,LN(Q3564),0)</f>
        <v>-0.001412707404351</v>
      </c>
    </row>
    <row r="3565" customFormat="false" ht="13" hidden="false" customHeight="false" outlineLevel="0" collapsed="false">
      <c r="A3565" s="18" t="n">
        <v>3556</v>
      </c>
      <c r="B3565" s="41" t="n">
        <v>0</v>
      </c>
      <c r="C3565" s="18" t="n">
        <v>20</v>
      </c>
      <c r="D3565" s="19" t="n">
        <v>17126</v>
      </c>
      <c r="E3565" s="19" t="n">
        <v>342513</v>
      </c>
      <c r="F3565" s="18" t="n">
        <v>1</v>
      </c>
      <c r="G3565" s="20" t="n">
        <f aca="false">($E$2-D3565)/$E$2</f>
        <v>0.31496</v>
      </c>
      <c r="H3565" s="19" t="n">
        <f aca="false">D3565-$E$3</f>
        <v>2126</v>
      </c>
      <c r="I3565" s="18" t="n">
        <f aca="false">F3565*C3565</f>
        <v>20</v>
      </c>
      <c r="J3565" s="19" t="n">
        <f aca="false">H3565*I3565</f>
        <v>42520</v>
      </c>
      <c r="K3565" s="29" t="n">
        <f aca="false">D3565/$E$2</f>
        <v>0.68504</v>
      </c>
      <c r="L3565" s="30" t="n">
        <f aca="false">1/(1+EXP($L$2+($L$3*K3565)))</f>
        <v>0.626391289581716</v>
      </c>
      <c r="M3565" s="31" t="n">
        <f aca="false">(F3565)*(L3565)+(1-F3565)*(1-L3565)</f>
        <v>0.626391289581716</v>
      </c>
      <c r="N3565" s="31" t="n">
        <f aca="false">IF(B3565=1,LN(M3565),0)</f>
        <v>0</v>
      </c>
      <c r="O3565" s="42" t="n">
        <f aca="false">K3565</f>
        <v>0.68504</v>
      </c>
      <c r="P3565" s="43" t="n">
        <f aca="false">1/(1+EXP($P$2+($P$3*O3565)))</f>
        <v>0.99955675115967</v>
      </c>
      <c r="Q3565" s="42" t="n">
        <f aca="false">(F3565)*(P3565)+(1-F3565)*(1-P3565)</f>
        <v>0.99955675115967</v>
      </c>
      <c r="R3565" s="42" t="n">
        <f aca="false">IF(B3565&lt;&gt;1,LN(Q3565),0)</f>
        <v>-0.000443347104135602</v>
      </c>
    </row>
    <row r="3566" customFormat="false" ht="13" hidden="false" customHeight="false" outlineLevel="0" collapsed="false">
      <c r="A3566" s="18" t="n">
        <v>3557</v>
      </c>
      <c r="B3566" s="41" t="n">
        <v>0</v>
      </c>
      <c r="C3566" s="18" t="n">
        <v>22</v>
      </c>
      <c r="D3566" s="19" t="n">
        <v>22159</v>
      </c>
      <c r="E3566" s="19" t="n">
        <v>487496</v>
      </c>
      <c r="F3566" s="18" t="n">
        <v>1</v>
      </c>
      <c r="G3566" s="20" t="n">
        <f aca="false">($E$2-D3566)/$E$2</f>
        <v>0.11364</v>
      </c>
      <c r="H3566" s="19" t="n">
        <f aca="false">D3566-$E$3</f>
        <v>7159</v>
      </c>
      <c r="I3566" s="18" t="n">
        <f aca="false">F3566*C3566</f>
        <v>22</v>
      </c>
      <c r="J3566" s="19" t="n">
        <f aca="false">H3566*I3566</f>
        <v>157498</v>
      </c>
      <c r="K3566" s="29" t="n">
        <f aca="false">D3566/$E$2</f>
        <v>0.88636</v>
      </c>
      <c r="L3566" s="30" t="n">
        <f aca="false">1/(1+EXP($L$2+($L$3*K3566)))</f>
        <v>0.0290297936475174</v>
      </c>
      <c r="M3566" s="31" t="n">
        <f aca="false">(F3566)*(L3566)+(1-F3566)*(1-L3566)</f>
        <v>0.0290297936475174</v>
      </c>
      <c r="N3566" s="31" t="n">
        <f aca="false">IF(B3566=1,LN(M3566),0)</f>
        <v>0</v>
      </c>
      <c r="O3566" s="42" t="n">
        <f aca="false">K3566</f>
        <v>0.88636</v>
      </c>
      <c r="P3566" s="43" t="n">
        <f aca="false">1/(1+EXP($P$2+($P$3*O3566)))</f>
        <v>0.913541807171339</v>
      </c>
      <c r="Q3566" s="42" t="n">
        <f aca="false">(F3566)*(P3566)+(1-F3566)*(1-P3566)</f>
        <v>0.913541807171339</v>
      </c>
      <c r="R3566" s="42" t="n">
        <f aca="false">IF(B3566&lt;&gt;1,LN(Q3566),0)</f>
        <v>-0.0904261382875604</v>
      </c>
    </row>
    <row r="3567" customFormat="false" ht="13" hidden="false" customHeight="false" outlineLevel="0" collapsed="false">
      <c r="A3567" s="18" t="n">
        <v>3558</v>
      </c>
      <c r="B3567" s="41" t="n">
        <v>0</v>
      </c>
      <c r="C3567" s="18" t="n">
        <v>27</v>
      </c>
      <c r="D3567" s="19" t="n">
        <v>20093</v>
      </c>
      <c r="E3567" s="19" t="n">
        <v>542509</v>
      </c>
      <c r="F3567" s="18" t="n">
        <v>1</v>
      </c>
      <c r="G3567" s="20" t="n">
        <f aca="false">($E$2-D3567)/$E$2</f>
        <v>0.19628</v>
      </c>
      <c r="H3567" s="19" t="n">
        <f aca="false">D3567-$E$3</f>
        <v>5093</v>
      </c>
      <c r="I3567" s="18" t="n">
        <f aca="false">F3567*C3567</f>
        <v>27</v>
      </c>
      <c r="J3567" s="19" t="n">
        <f aca="false">H3567*I3567</f>
        <v>137511</v>
      </c>
      <c r="K3567" s="29" t="n">
        <f aca="false">D3567/$E$2</f>
        <v>0.80372</v>
      </c>
      <c r="L3567" s="30" t="n">
        <f aca="false">1/(1+EXP($L$2+($L$3*K3567)))</f>
        <v>0.135049158950019</v>
      </c>
      <c r="M3567" s="31" t="n">
        <f aca="false">(F3567)*(L3567)+(1-F3567)*(1-L3567)</f>
        <v>0.135049158950019</v>
      </c>
      <c r="N3567" s="31" t="n">
        <f aca="false">IF(B3567=1,LN(M3567),0)</f>
        <v>0</v>
      </c>
      <c r="O3567" s="42" t="n">
        <f aca="false">K3567</f>
        <v>0.80372</v>
      </c>
      <c r="P3567" s="43" t="n">
        <f aca="false">1/(1+EXP($P$2+($P$3*O3567)))</f>
        <v>0.989638472311085</v>
      </c>
      <c r="Q3567" s="42" t="n">
        <f aca="false">(F3567)*(P3567)+(1-F3567)*(1-P3567)</f>
        <v>0.989638472311085</v>
      </c>
      <c r="R3567" s="42" t="n">
        <f aca="false">IF(B3567&lt;&gt;1,LN(Q3567),0)</f>
        <v>-0.0104155820315195</v>
      </c>
    </row>
    <row r="3568" customFormat="false" ht="13" hidden="false" customHeight="false" outlineLevel="0" collapsed="false">
      <c r="A3568" s="18" t="n">
        <v>3559</v>
      </c>
      <c r="B3568" s="41" t="n">
        <v>0</v>
      </c>
      <c r="C3568" s="18" t="n">
        <v>14</v>
      </c>
      <c r="D3568" s="19" t="n">
        <v>17211</v>
      </c>
      <c r="E3568" s="19" t="n">
        <v>240960</v>
      </c>
      <c r="F3568" s="18" t="n">
        <v>1</v>
      </c>
      <c r="G3568" s="20" t="n">
        <f aca="false">($E$2-D3568)/$E$2</f>
        <v>0.31156</v>
      </c>
      <c r="H3568" s="19" t="n">
        <f aca="false">D3568-$E$3</f>
        <v>2211</v>
      </c>
      <c r="I3568" s="18" t="n">
        <f aca="false">F3568*C3568</f>
        <v>14</v>
      </c>
      <c r="J3568" s="19" t="n">
        <f aca="false">H3568*I3568</f>
        <v>30954</v>
      </c>
      <c r="K3568" s="29" t="n">
        <f aca="false">D3568/$E$2</f>
        <v>0.68844</v>
      </c>
      <c r="L3568" s="30" t="n">
        <f aca="false">1/(1+EXP($L$2+($L$3*K3568)))</f>
        <v>0.61034448832006</v>
      </c>
      <c r="M3568" s="31" t="n">
        <f aca="false">(F3568)*(L3568)+(1-F3568)*(1-L3568)</f>
        <v>0.61034448832006</v>
      </c>
      <c r="N3568" s="31" t="n">
        <f aca="false">IF(B3568=1,LN(M3568),0)</f>
        <v>0</v>
      </c>
      <c r="O3568" s="42" t="n">
        <f aca="false">K3568</f>
        <v>0.68844</v>
      </c>
      <c r="P3568" s="43" t="n">
        <f aca="false">1/(1+EXP($P$2+($P$3*O3568)))</f>
        <v>0.999514748630272</v>
      </c>
      <c r="Q3568" s="42" t="n">
        <f aca="false">(F3568)*(P3568)+(1-F3568)*(1-P3568)</f>
        <v>0.999514748630272</v>
      </c>
      <c r="R3568" s="42" t="n">
        <f aca="false">IF(B3568&lt;&gt;1,LN(Q3568),0)</f>
        <v>-0.000485369142274525</v>
      </c>
    </row>
    <row r="3569" customFormat="false" ht="13" hidden="false" customHeight="false" outlineLevel="0" collapsed="false">
      <c r="A3569" s="18" t="n">
        <v>3560</v>
      </c>
      <c r="B3569" s="41" t="n">
        <v>0</v>
      </c>
      <c r="C3569" s="18" t="n">
        <v>10</v>
      </c>
      <c r="D3569" s="19" t="n">
        <v>15636</v>
      </c>
      <c r="E3569" s="19" t="n">
        <v>156356</v>
      </c>
      <c r="F3569" s="18" t="n">
        <v>1</v>
      </c>
      <c r="G3569" s="20" t="n">
        <f aca="false">($E$2-D3569)/$E$2</f>
        <v>0.37456</v>
      </c>
      <c r="H3569" s="19" t="n">
        <f aca="false">D3569-$E$3</f>
        <v>636</v>
      </c>
      <c r="I3569" s="18" t="n">
        <f aca="false">F3569*C3569</f>
        <v>10</v>
      </c>
      <c r="J3569" s="19" t="n">
        <f aca="false">H3569*I3569</f>
        <v>6360</v>
      </c>
      <c r="K3569" s="29" t="n">
        <f aca="false">D3569/$E$2</f>
        <v>0.62544</v>
      </c>
      <c r="L3569" s="30" t="n">
        <f aca="false">1/(1+EXP($L$2+($L$3*K3569)))</f>
        <v>0.846689229156668</v>
      </c>
      <c r="M3569" s="31" t="n">
        <f aca="false">(F3569)*(L3569)+(1-F3569)*(1-L3569)</f>
        <v>0.846689229156668</v>
      </c>
      <c r="N3569" s="31" t="n">
        <f aca="false">IF(B3569=1,LN(M3569),0)</f>
        <v>0</v>
      </c>
      <c r="O3569" s="42" t="n">
        <f aca="false">K3569</f>
        <v>0.62544</v>
      </c>
      <c r="P3569" s="43" t="n">
        <f aca="false">1/(1+EXP($P$2+($P$3*O3569)))</f>
        <v>0.999909376860814</v>
      </c>
      <c r="Q3569" s="42" t="n">
        <f aca="false">(F3569)*(P3569)+(1-F3569)*(1-P3569)</f>
        <v>0.999909376860814</v>
      </c>
      <c r="R3569" s="42" t="n">
        <f aca="false">IF(B3569&lt;&gt;1,LN(Q3569),0)</f>
        <v>-9.06272457103966E-005</v>
      </c>
    </row>
    <row r="3570" customFormat="false" ht="13" hidden="false" customHeight="false" outlineLevel="0" collapsed="false">
      <c r="A3570" s="18" t="n">
        <v>3561</v>
      </c>
      <c r="B3570" s="41" t="n">
        <v>0</v>
      </c>
      <c r="C3570" s="18" t="n">
        <v>22</v>
      </c>
      <c r="D3570" s="19" t="n">
        <v>15617</v>
      </c>
      <c r="E3570" s="19" t="n">
        <v>343583</v>
      </c>
      <c r="F3570" s="18" t="n">
        <v>1</v>
      </c>
      <c r="G3570" s="20" t="n">
        <f aca="false">($E$2-D3570)/$E$2</f>
        <v>0.37532</v>
      </c>
      <c r="H3570" s="19" t="n">
        <f aca="false">D3570-$E$3</f>
        <v>617</v>
      </c>
      <c r="I3570" s="18" t="n">
        <f aca="false">F3570*C3570</f>
        <v>22</v>
      </c>
      <c r="J3570" s="19" t="n">
        <f aca="false">H3570*I3570</f>
        <v>13574</v>
      </c>
      <c r="K3570" s="29" t="n">
        <f aca="false">D3570/$E$2</f>
        <v>0.62468</v>
      </c>
      <c r="L3570" s="30" t="n">
        <f aca="false">1/(1+EXP($L$2+($L$3*K3570)))</f>
        <v>0.848652073209649</v>
      </c>
      <c r="M3570" s="31" t="n">
        <f aca="false">(F3570)*(L3570)+(1-F3570)*(1-L3570)</f>
        <v>0.848652073209649</v>
      </c>
      <c r="N3570" s="31" t="n">
        <f aca="false">IF(B3570=1,LN(M3570),0)</f>
        <v>0</v>
      </c>
      <c r="O3570" s="42" t="n">
        <f aca="false">K3570</f>
        <v>0.62468</v>
      </c>
      <c r="P3570" s="43" t="n">
        <f aca="false">1/(1+EXP($P$2+($P$3*O3570)))</f>
        <v>0.999911193077087</v>
      </c>
      <c r="Q3570" s="42" t="n">
        <f aca="false">(F3570)*(P3570)+(1-F3570)*(1-P3570)</f>
        <v>0.999911193077087</v>
      </c>
      <c r="R3570" s="42" t="n">
        <f aca="false">IF(B3570&lt;&gt;1,LN(Q3570),0)</f>
        <v>-8.88108664813895E-005</v>
      </c>
    </row>
    <row r="3571" customFormat="false" ht="13" hidden="false" customHeight="false" outlineLevel="0" collapsed="false">
      <c r="A3571" s="18" t="n">
        <v>3562</v>
      </c>
      <c r="B3571" s="41" t="n">
        <v>0</v>
      </c>
      <c r="C3571" s="18" t="n">
        <v>32</v>
      </c>
      <c r="D3571" s="19" t="n">
        <v>18486</v>
      </c>
      <c r="E3571" s="19" t="n">
        <v>591567</v>
      </c>
      <c r="F3571" s="18" t="n">
        <v>1</v>
      </c>
      <c r="G3571" s="20" t="n">
        <f aca="false">($E$2-D3571)/$E$2</f>
        <v>0.26056</v>
      </c>
      <c r="H3571" s="19" t="n">
        <f aca="false">D3571-$E$3</f>
        <v>3486</v>
      </c>
      <c r="I3571" s="18" t="n">
        <f aca="false">F3571*C3571</f>
        <v>32</v>
      </c>
      <c r="J3571" s="19" t="n">
        <f aca="false">H3571*I3571</f>
        <v>111552</v>
      </c>
      <c r="K3571" s="29" t="n">
        <f aca="false">D3571/$E$2</f>
        <v>0.73944</v>
      </c>
      <c r="L3571" s="30" t="n">
        <f aca="false">1/(1+EXP($L$2+($L$3*K3571)))</f>
        <v>0.360931034659077</v>
      </c>
      <c r="M3571" s="31" t="n">
        <f aca="false">(F3571)*(L3571)+(1-F3571)*(1-L3571)</f>
        <v>0.360931034659077</v>
      </c>
      <c r="N3571" s="31" t="n">
        <f aca="false">IF(B3571=1,LN(M3571),0)</f>
        <v>0</v>
      </c>
      <c r="O3571" s="42" t="n">
        <f aca="false">K3571</f>
        <v>0.73944</v>
      </c>
      <c r="P3571" s="43" t="n">
        <f aca="false">1/(1+EXP($P$2+($P$3*O3571)))</f>
        <v>0.998114532200527</v>
      </c>
      <c r="Q3571" s="42" t="n">
        <f aca="false">(F3571)*(P3571)+(1-F3571)*(1-P3571)</f>
        <v>0.998114532200527</v>
      </c>
      <c r="R3571" s="42" t="n">
        <f aca="false">IF(B3571&lt;&gt;1,LN(Q3571),0)</f>
        <v>-0.00188724753132096</v>
      </c>
    </row>
    <row r="3572" customFormat="false" ht="13" hidden="false" customHeight="false" outlineLevel="0" collapsed="false">
      <c r="A3572" s="18" t="n">
        <v>3563</v>
      </c>
      <c r="B3572" s="41" t="n">
        <v>0</v>
      </c>
      <c r="C3572" s="18" t="n">
        <v>20</v>
      </c>
      <c r="D3572" s="19" t="n">
        <v>17494</v>
      </c>
      <c r="E3572" s="19" t="n">
        <v>349873</v>
      </c>
      <c r="F3572" s="18" t="n">
        <v>1</v>
      </c>
      <c r="G3572" s="20" t="n">
        <f aca="false">($E$2-D3572)/$E$2</f>
        <v>0.30024</v>
      </c>
      <c r="H3572" s="19" t="n">
        <f aca="false">D3572-$E$3</f>
        <v>2494</v>
      </c>
      <c r="I3572" s="18" t="n">
        <f aca="false">F3572*C3572</f>
        <v>20</v>
      </c>
      <c r="J3572" s="19" t="n">
        <f aca="false">H3572*I3572</f>
        <v>49880</v>
      </c>
      <c r="K3572" s="29" t="n">
        <f aca="false">D3572/$E$2</f>
        <v>0.69976</v>
      </c>
      <c r="L3572" s="30" t="n">
        <f aca="false">1/(1+EXP($L$2+($L$3*K3572)))</f>
        <v>0.555357486418877</v>
      </c>
      <c r="M3572" s="31" t="n">
        <f aca="false">(F3572)*(L3572)+(1-F3572)*(1-L3572)</f>
        <v>0.555357486418877</v>
      </c>
      <c r="N3572" s="31" t="n">
        <f aca="false">IF(B3572=1,LN(M3572),0)</f>
        <v>0</v>
      </c>
      <c r="O3572" s="42" t="n">
        <f aca="false">K3572</f>
        <v>0.69976</v>
      </c>
      <c r="P3572" s="43" t="n">
        <f aca="false">1/(1+EXP($P$2+($P$3*O3572)))</f>
        <v>0.999344061622812</v>
      </c>
      <c r="Q3572" s="42" t="n">
        <f aca="false">(F3572)*(P3572)+(1-F3572)*(1-P3572)</f>
        <v>0.999344061622812</v>
      </c>
      <c r="R3572" s="42" t="n">
        <f aca="false">IF(B3572&lt;&gt;1,LN(Q3572),0)</f>
        <v>-0.000656153598885398</v>
      </c>
    </row>
    <row r="3573" customFormat="false" ht="13" hidden="false" customHeight="false" outlineLevel="0" collapsed="false">
      <c r="A3573" s="18" t="n">
        <v>3564</v>
      </c>
      <c r="B3573" s="41" t="n">
        <v>0</v>
      </c>
      <c r="C3573" s="18" t="n">
        <v>12</v>
      </c>
      <c r="D3573" s="19" t="n">
        <v>19500</v>
      </c>
      <c r="E3573" s="19" t="n">
        <v>233997</v>
      </c>
      <c r="F3573" s="18" t="n">
        <v>1</v>
      </c>
      <c r="G3573" s="20" t="n">
        <f aca="false">($E$2-D3573)/$E$2</f>
        <v>0.22</v>
      </c>
      <c r="H3573" s="19" t="n">
        <f aca="false">D3573-$E$3</f>
        <v>4500</v>
      </c>
      <c r="I3573" s="18" t="n">
        <f aca="false">F3573*C3573</f>
        <v>12</v>
      </c>
      <c r="J3573" s="19" t="n">
        <f aca="false">H3573*I3573</f>
        <v>54000</v>
      </c>
      <c r="K3573" s="29" t="n">
        <f aca="false">D3573/$E$2</f>
        <v>0.78</v>
      </c>
      <c r="L3573" s="30" t="n">
        <f aca="false">1/(1+EXP($L$2+($L$3*K3573)))</f>
        <v>0.200592740634045</v>
      </c>
      <c r="M3573" s="31" t="n">
        <f aca="false">(F3573)*(L3573)+(1-F3573)*(1-L3573)</f>
        <v>0.200592740634045</v>
      </c>
      <c r="N3573" s="31" t="n">
        <f aca="false">IF(B3573=1,LN(M3573),0)</f>
        <v>0</v>
      </c>
      <c r="O3573" s="42" t="n">
        <f aca="false">K3573</f>
        <v>0.78</v>
      </c>
      <c r="P3573" s="43" t="n">
        <f aca="false">1/(1+EXP($P$2+($P$3*O3573)))</f>
        <v>0.99446521796219</v>
      </c>
      <c r="Q3573" s="42" t="n">
        <f aca="false">(F3573)*(P3573)+(1-F3573)*(1-P3573)</f>
        <v>0.99446521796219</v>
      </c>
      <c r="R3573" s="42" t="n">
        <f aca="false">IF(B3573&lt;&gt;1,LN(Q3573),0)</f>
        <v>-0.0055501556967221</v>
      </c>
    </row>
    <row r="3574" customFormat="false" ht="13" hidden="false" customHeight="false" outlineLevel="0" collapsed="false">
      <c r="A3574" s="18" t="n">
        <v>3565</v>
      </c>
      <c r="B3574" s="41" t="n">
        <v>0</v>
      </c>
      <c r="C3574" s="18" t="n">
        <v>46</v>
      </c>
      <c r="D3574" s="19" t="n">
        <v>16475</v>
      </c>
      <c r="E3574" s="19" t="n">
        <v>757865</v>
      </c>
      <c r="F3574" s="18" t="n">
        <v>1</v>
      </c>
      <c r="G3574" s="20" t="n">
        <f aca="false">($E$2-D3574)/$E$2</f>
        <v>0.341</v>
      </c>
      <c r="H3574" s="19" t="n">
        <f aca="false">D3574-$E$3</f>
        <v>1475</v>
      </c>
      <c r="I3574" s="18" t="n">
        <f aca="false">F3574*C3574</f>
        <v>46</v>
      </c>
      <c r="J3574" s="19" t="n">
        <f aca="false">H3574*I3574</f>
        <v>67850</v>
      </c>
      <c r="K3574" s="29" t="n">
        <f aca="false">D3574/$E$2</f>
        <v>0.659</v>
      </c>
      <c r="L3574" s="30" t="n">
        <f aca="false">1/(1+EXP($L$2+($L$3*K3574)))</f>
        <v>0.738388611961899</v>
      </c>
      <c r="M3574" s="31" t="n">
        <f aca="false">(F3574)*(L3574)+(1-F3574)*(1-L3574)</f>
        <v>0.738388611961899</v>
      </c>
      <c r="N3574" s="31" t="n">
        <f aca="false">IF(B3574=1,LN(M3574),0)</f>
        <v>0</v>
      </c>
      <c r="O3574" s="42" t="n">
        <f aca="false">K3574</f>
        <v>0.659</v>
      </c>
      <c r="P3574" s="43" t="n">
        <f aca="false">1/(1+EXP($P$2+($P$3*O3574)))</f>
        <v>0.999778453125041</v>
      </c>
      <c r="Q3574" s="42" t="n">
        <f aca="false">(F3574)*(P3574)+(1-F3574)*(1-P3574)</f>
        <v>0.999778453125041</v>
      </c>
      <c r="R3574" s="42" t="n">
        <f aca="false">IF(B3574&lt;&gt;1,LN(Q3574),0)</f>
        <v>-0.000221571420093023</v>
      </c>
    </row>
    <row r="3575" customFormat="false" ht="13" hidden="false" customHeight="false" outlineLevel="0" collapsed="false">
      <c r="A3575" s="18" t="n">
        <v>3566</v>
      </c>
      <c r="B3575" s="41" t="n">
        <v>0</v>
      </c>
      <c r="C3575" s="18" t="n">
        <v>12</v>
      </c>
      <c r="D3575" s="19" t="n">
        <v>21175</v>
      </c>
      <c r="E3575" s="19" t="n">
        <v>254098</v>
      </c>
      <c r="F3575" s="18" t="n">
        <v>1</v>
      </c>
      <c r="G3575" s="20" t="n">
        <f aca="false">($E$2-D3575)/$E$2</f>
        <v>0.153</v>
      </c>
      <c r="H3575" s="19" t="n">
        <f aca="false">D3575-$E$3</f>
        <v>6175</v>
      </c>
      <c r="I3575" s="18" t="n">
        <f aca="false">F3575*C3575</f>
        <v>12</v>
      </c>
      <c r="J3575" s="19" t="n">
        <f aca="false">H3575*I3575</f>
        <v>74100</v>
      </c>
      <c r="K3575" s="29" t="n">
        <f aca="false">D3575/$E$2</f>
        <v>0.847</v>
      </c>
      <c r="L3575" s="30" t="n">
        <f aca="false">1/(1+EXP($L$2+($L$3*K3575)))</f>
        <v>0.0616467033883999</v>
      </c>
      <c r="M3575" s="31" t="n">
        <f aca="false">(F3575)*(L3575)+(1-F3575)*(1-L3575)</f>
        <v>0.0616467033883999</v>
      </c>
      <c r="N3575" s="31" t="n">
        <f aca="false">IF(B3575=1,LN(M3575),0)</f>
        <v>0</v>
      </c>
      <c r="O3575" s="42" t="n">
        <f aca="false">K3575</f>
        <v>0.847</v>
      </c>
      <c r="P3575" s="43" t="n">
        <f aca="false">1/(1+EXP($P$2+($P$3*O3575)))</f>
        <v>0.967898941724087</v>
      </c>
      <c r="Q3575" s="42" t="n">
        <f aca="false">(F3575)*(P3575)+(1-F3575)*(1-P3575)</f>
        <v>0.967898941724087</v>
      </c>
      <c r="R3575" s="42" t="n">
        <f aca="false">IF(B3575&lt;&gt;1,LN(Q3575),0)</f>
        <v>-0.0326275962008847</v>
      </c>
    </row>
    <row r="3576" customFormat="false" ht="13" hidden="false" customHeight="false" outlineLevel="0" collapsed="false">
      <c r="A3576" s="18" t="n">
        <v>3567</v>
      </c>
      <c r="B3576" s="41" t="n">
        <v>0</v>
      </c>
      <c r="C3576" s="18" t="n">
        <v>18</v>
      </c>
      <c r="D3576" s="19" t="n">
        <v>15560</v>
      </c>
      <c r="E3576" s="19" t="n">
        <v>280087</v>
      </c>
      <c r="F3576" s="18" t="n">
        <v>1</v>
      </c>
      <c r="G3576" s="20" t="n">
        <f aca="false">($E$2-D3576)/$E$2</f>
        <v>0.3776</v>
      </c>
      <c r="H3576" s="19" t="n">
        <f aca="false">D3576-$E$3</f>
        <v>560</v>
      </c>
      <c r="I3576" s="18" t="n">
        <f aca="false">F3576*C3576</f>
        <v>18</v>
      </c>
      <c r="J3576" s="19" t="n">
        <f aca="false">H3576*I3576</f>
        <v>10080</v>
      </c>
      <c r="K3576" s="29" t="n">
        <f aca="false">D3576/$E$2</f>
        <v>0.6224</v>
      </c>
      <c r="L3576" s="30" t="n">
        <f aca="false">1/(1+EXP($L$2+($L$3*K3576)))</f>
        <v>0.854416851482078</v>
      </c>
      <c r="M3576" s="31" t="n">
        <f aca="false">(F3576)*(L3576)+(1-F3576)*(1-L3576)</f>
        <v>0.854416851482078</v>
      </c>
      <c r="N3576" s="31" t="n">
        <f aca="false">IF(B3576=1,LN(M3576),0)</f>
        <v>0</v>
      </c>
      <c r="O3576" s="42" t="n">
        <f aca="false">K3576</f>
        <v>0.6224</v>
      </c>
      <c r="P3576" s="43" t="n">
        <f aca="false">1/(1+EXP($P$2+($P$3*O3576)))</f>
        <v>0.999916426249986</v>
      </c>
      <c r="Q3576" s="42" t="n">
        <f aca="false">(F3576)*(P3576)+(1-F3576)*(1-P3576)</f>
        <v>0.999916426249986</v>
      </c>
      <c r="R3576" s="42" t="n">
        <f aca="false">IF(B3576&lt;&gt;1,LN(Q3576),0)</f>
        <v>-8.35772424945434E-005</v>
      </c>
    </row>
    <row r="3577" customFormat="false" ht="13" hidden="false" customHeight="false" outlineLevel="0" collapsed="false">
      <c r="A3577" s="18" t="n">
        <v>3568</v>
      </c>
      <c r="B3577" s="41" t="n">
        <v>0</v>
      </c>
      <c r="C3577" s="18" t="n">
        <v>20</v>
      </c>
      <c r="D3577" s="19" t="n">
        <v>17427</v>
      </c>
      <c r="E3577" s="19" t="n">
        <v>348530</v>
      </c>
      <c r="F3577" s="18" t="n">
        <v>1</v>
      </c>
      <c r="G3577" s="20" t="n">
        <f aca="false">($E$2-D3577)/$E$2</f>
        <v>0.30292</v>
      </c>
      <c r="H3577" s="19" t="n">
        <f aca="false">D3577-$E$3</f>
        <v>2427</v>
      </c>
      <c r="I3577" s="18" t="n">
        <f aca="false">F3577*C3577</f>
        <v>20</v>
      </c>
      <c r="J3577" s="19" t="n">
        <f aca="false">H3577*I3577</f>
        <v>48540</v>
      </c>
      <c r="K3577" s="29" t="n">
        <f aca="false">D3577/$E$2</f>
        <v>0.69708</v>
      </c>
      <c r="L3577" s="30" t="n">
        <f aca="false">1/(1+EXP($L$2+($L$3*K3577)))</f>
        <v>0.568552034314553</v>
      </c>
      <c r="M3577" s="31" t="n">
        <f aca="false">(F3577)*(L3577)+(1-F3577)*(1-L3577)</f>
        <v>0.568552034314553</v>
      </c>
      <c r="N3577" s="31" t="n">
        <f aca="false">IF(B3577=1,LN(M3577),0)</f>
        <v>0</v>
      </c>
      <c r="O3577" s="42" t="n">
        <f aca="false">K3577</f>
        <v>0.69708</v>
      </c>
      <c r="P3577" s="43" t="n">
        <f aca="false">1/(1+EXP($P$2+($P$3*O3577)))</f>
        <v>0.999389233040973</v>
      </c>
      <c r="Q3577" s="42" t="n">
        <f aca="false">(F3577)*(P3577)+(1-F3577)*(1-P3577)</f>
        <v>0.999389233040973</v>
      </c>
      <c r="R3577" s="42" t="n">
        <f aca="false">IF(B3577&lt;&gt;1,LN(Q3577),0)</f>
        <v>-0.000610953553147401</v>
      </c>
    </row>
    <row r="3578" customFormat="false" ht="13" hidden="false" customHeight="false" outlineLevel="0" collapsed="false">
      <c r="A3578" s="18" t="n">
        <v>3569</v>
      </c>
      <c r="B3578" s="41" t="n">
        <v>0</v>
      </c>
      <c r="C3578" s="18" t="n">
        <v>14</v>
      </c>
      <c r="D3578" s="19" t="n">
        <v>20818</v>
      </c>
      <c r="E3578" s="19" t="n">
        <v>291458</v>
      </c>
      <c r="F3578" s="18" t="n">
        <v>1</v>
      </c>
      <c r="G3578" s="20" t="n">
        <f aca="false">($E$2-D3578)/$E$2</f>
        <v>0.16728</v>
      </c>
      <c r="H3578" s="19" t="n">
        <f aca="false">D3578-$E$3</f>
        <v>5818</v>
      </c>
      <c r="I3578" s="18" t="n">
        <f aca="false">F3578*C3578</f>
        <v>14</v>
      </c>
      <c r="J3578" s="19" t="n">
        <f aca="false">H3578*I3578</f>
        <v>81452</v>
      </c>
      <c r="K3578" s="29" t="n">
        <f aca="false">D3578/$E$2</f>
        <v>0.83272</v>
      </c>
      <c r="L3578" s="30" t="n">
        <f aca="false">1/(1+EXP($L$2+($L$3*K3578)))</f>
        <v>0.0803883125861452</v>
      </c>
      <c r="M3578" s="31" t="n">
        <f aca="false">(F3578)*(L3578)+(1-F3578)*(1-L3578)</f>
        <v>0.0803883125861452</v>
      </c>
      <c r="N3578" s="31" t="n">
        <f aca="false">IF(B3578=1,LN(M3578),0)</f>
        <v>0</v>
      </c>
      <c r="O3578" s="42" t="n">
        <f aca="false">K3578</f>
        <v>0.83272</v>
      </c>
      <c r="P3578" s="43" t="n">
        <f aca="false">1/(1+EXP($P$2+($P$3*O3578)))</f>
        <v>0.977831503963516</v>
      </c>
      <c r="Q3578" s="42" t="n">
        <f aca="false">(F3578)*(P3578)+(1-F3578)*(1-P3578)</f>
        <v>0.977831503963516</v>
      </c>
      <c r="R3578" s="42" t="n">
        <f aca="false">IF(B3578&lt;&gt;1,LN(Q3578),0)</f>
        <v>-0.0224179101261891</v>
      </c>
    </row>
    <row r="3579" customFormat="false" ht="13" hidden="false" customHeight="false" outlineLevel="0" collapsed="false">
      <c r="A3579" s="18" t="n">
        <v>3570</v>
      </c>
      <c r="B3579" s="41" t="n">
        <v>0</v>
      </c>
      <c r="C3579" s="18" t="n">
        <v>20</v>
      </c>
      <c r="D3579" s="19" t="n">
        <v>16297</v>
      </c>
      <c r="E3579" s="19" t="n">
        <v>325945</v>
      </c>
      <c r="F3579" s="18" t="n">
        <v>1</v>
      </c>
      <c r="G3579" s="20" t="n">
        <f aca="false">($E$2-D3579)/$E$2</f>
        <v>0.34812</v>
      </c>
      <c r="H3579" s="19" t="n">
        <f aca="false">D3579-$E$3</f>
        <v>1297</v>
      </c>
      <c r="I3579" s="18" t="n">
        <f aca="false">F3579*C3579</f>
        <v>20</v>
      </c>
      <c r="J3579" s="19" t="n">
        <f aca="false">H3579*I3579</f>
        <v>25940</v>
      </c>
      <c r="K3579" s="29" t="n">
        <f aca="false">D3579/$E$2</f>
        <v>0.65188</v>
      </c>
      <c r="L3579" s="30" t="n">
        <f aca="false">1/(1+EXP($L$2+($L$3*K3579)))</f>
        <v>0.764951779290665</v>
      </c>
      <c r="M3579" s="31" t="n">
        <f aca="false">(F3579)*(L3579)+(1-F3579)*(1-L3579)</f>
        <v>0.764951779290665</v>
      </c>
      <c r="N3579" s="31" t="n">
        <f aca="false">IF(B3579=1,LN(M3579),0)</f>
        <v>0</v>
      </c>
      <c r="O3579" s="42" t="n">
        <f aca="false">K3579</f>
        <v>0.65188</v>
      </c>
      <c r="P3579" s="43" t="n">
        <f aca="false">1/(1+EXP($P$2+($P$3*O3579)))</f>
        <v>0.999816724216674</v>
      </c>
      <c r="Q3579" s="42" t="n">
        <f aca="false">(F3579)*(P3579)+(1-F3579)*(1-P3579)</f>
        <v>0.999816724216674</v>
      </c>
      <c r="R3579" s="42" t="n">
        <f aca="false">IF(B3579&lt;&gt;1,LN(Q3579),0)</f>
        <v>-0.000183292580384958</v>
      </c>
    </row>
    <row r="3580" customFormat="false" ht="13" hidden="false" customHeight="false" outlineLevel="0" collapsed="false">
      <c r="A3580" s="18" t="n">
        <v>3571</v>
      </c>
      <c r="B3580" s="41" t="n">
        <v>0</v>
      </c>
      <c r="C3580" s="18" t="n">
        <v>16</v>
      </c>
      <c r="D3580" s="19" t="n">
        <v>22289</v>
      </c>
      <c r="E3580" s="19" t="n">
        <v>356621</v>
      </c>
      <c r="F3580" s="18" t="n">
        <v>1</v>
      </c>
      <c r="G3580" s="20" t="n">
        <f aca="false">($E$2-D3580)/$E$2</f>
        <v>0.10844</v>
      </c>
      <c r="H3580" s="19" t="n">
        <f aca="false">D3580-$E$3</f>
        <v>7289</v>
      </c>
      <c r="I3580" s="18" t="n">
        <f aca="false">F3580*C3580</f>
        <v>16</v>
      </c>
      <c r="J3580" s="19" t="n">
        <f aca="false">H3580*I3580</f>
        <v>116624</v>
      </c>
      <c r="K3580" s="29" t="n">
        <f aca="false">D3580/$E$2</f>
        <v>0.89156</v>
      </c>
      <c r="L3580" s="30" t="n">
        <f aca="false">1/(1+EXP($L$2+($L$3*K3580)))</f>
        <v>0.0262373944704926</v>
      </c>
      <c r="M3580" s="31" t="n">
        <f aca="false">(F3580)*(L3580)+(1-F3580)*(1-L3580)</f>
        <v>0.0262373944704926</v>
      </c>
      <c r="N3580" s="31" t="n">
        <f aca="false">IF(B3580=1,LN(M3580),0)</f>
        <v>0</v>
      </c>
      <c r="O3580" s="42" t="n">
        <f aca="false">K3580</f>
        <v>0.89156</v>
      </c>
      <c r="P3580" s="43" t="n">
        <f aca="false">1/(1+EXP($P$2+($P$3*O3580)))</f>
        <v>0.901954949807714</v>
      </c>
      <c r="Q3580" s="42" t="n">
        <f aca="false">(F3580)*(P3580)+(1-F3580)*(1-P3580)</f>
        <v>0.901954949807714</v>
      </c>
      <c r="R3580" s="42" t="n">
        <f aca="false">IF(B3580&lt;&gt;1,LN(Q3580),0)</f>
        <v>-0.1031907049476</v>
      </c>
    </row>
    <row r="3581" customFormat="false" ht="13" hidden="false" customHeight="false" outlineLevel="0" collapsed="false">
      <c r="A3581" s="18" t="n">
        <v>3572</v>
      </c>
      <c r="B3581" s="41" t="n">
        <v>0</v>
      </c>
      <c r="C3581" s="18" t="n">
        <v>20</v>
      </c>
      <c r="D3581" s="19" t="n">
        <v>15315</v>
      </c>
      <c r="E3581" s="19" t="n">
        <v>306309</v>
      </c>
      <c r="F3581" s="18" t="n">
        <v>1</v>
      </c>
      <c r="G3581" s="20" t="n">
        <f aca="false">($E$2-D3581)/$E$2</f>
        <v>0.3874</v>
      </c>
      <c r="H3581" s="19" t="n">
        <f aca="false">D3581-$E$3</f>
        <v>315</v>
      </c>
      <c r="I3581" s="18" t="n">
        <f aca="false">F3581*C3581</f>
        <v>20</v>
      </c>
      <c r="J3581" s="19" t="n">
        <f aca="false">H3581*I3581</f>
        <v>6300</v>
      </c>
      <c r="K3581" s="29" t="n">
        <f aca="false">D3581/$E$2</f>
        <v>0.6126</v>
      </c>
      <c r="L3581" s="30" t="n">
        <f aca="false">1/(1+EXP($L$2+($L$3*K3581)))</f>
        <v>0.877147241608818</v>
      </c>
      <c r="M3581" s="31" t="n">
        <f aca="false">(F3581)*(L3581)+(1-F3581)*(1-L3581)</f>
        <v>0.877147241608818</v>
      </c>
      <c r="N3581" s="31" t="n">
        <f aca="false">IF(B3581=1,LN(M3581),0)</f>
        <v>0</v>
      </c>
      <c r="O3581" s="42" t="n">
        <f aca="false">K3581</f>
        <v>0.6126</v>
      </c>
      <c r="P3581" s="43" t="n">
        <f aca="false">1/(1+EXP($P$2+($P$3*O3581)))</f>
        <v>0.999935628456174</v>
      </c>
      <c r="Q3581" s="42" t="n">
        <f aca="false">(F3581)*(P3581)+(1-F3581)*(1-P3581)</f>
        <v>0.999935628456174</v>
      </c>
      <c r="R3581" s="42" t="n">
        <f aca="false">IF(B3581&lt;&gt;1,LN(Q3581),0)</f>
        <v>-6.43736157632905E-005</v>
      </c>
    </row>
    <row r="3582" customFormat="false" ht="13" hidden="false" customHeight="false" outlineLevel="0" collapsed="false">
      <c r="A3582" s="18" t="n">
        <v>3573</v>
      </c>
      <c r="B3582" s="41" t="n">
        <v>0</v>
      </c>
      <c r="C3582" s="18" t="n">
        <v>25</v>
      </c>
      <c r="D3582" s="19" t="n">
        <v>18585</v>
      </c>
      <c r="E3582" s="19" t="n">
        <v>464621</v>
      </c>
      <c r="F3582" s="18" t="n">
        <v>1</v>
      </c>
      <c r="G3582" s="20" t="n">
        <f aca="false">($E$2-D3582)/$E$2</f>
        <v>0.2566</v>
      </c>
      <c r="H3582" s="19" t="n">
        <f aca="false">D3582-$E$3</f>
        <v>3585</v>
      </c>
      <c r="I3582" s="18" t="n">
        <f aca="false">F3582*C3582</f>
        <v>25</v>
      </c>
      <c r="J3582" s="19" t="n">
        <f aca="false">H3582*I3582</f>
        <v>89625</v>
      </c>
      <c r="K3582" s="29" t="n">
        <f aca="false">D3582/$E$2</f>
        <v>0.7434</v>
      </c>
      <c r="L3582" s="30" t="n">
        <f aca="false">1/(1+EXP($L$2+($L$3*K3582)))</f>
        <v>0.342869628581337</v>
      </c>
      <c r="M3582" s="31" t="n">
        <f aca="false">(F3582)*(L3582)+(1-F3582)*(1-L3582)</f>
        <v>0.342869628581337</v>
      </c>
      <c r="N3582" s="31" t="n">
        <f aca="false">IF(B3582=1,LN(M3582),0)</f>
        <v>0</v>
      </c>
      <c r="O3582" s="42" t="n">
        <f aca="false">K3582</f>
        <v>0.7434</v>
      </c>
      <c r="P3582" s="43" t="n">
        <f aca="false">1/(1+EXP($P$2+($P$3*O3582)))</f>
        <v>0.997905190486582</v>
      </c>
      <c r="Q3582" s="42" t="n">
        <f aca="false">(F3582)*(P3582)+(1-F3582)*(1-P3582)</f>
        <v>0.997905190486582</v>
      </c>
      <c r="R3582" s="42" t="n">
        <f aca="false">IF(B3582&lt;&gt;1,LN(Q3582),0)</f>
        <v>-0.00209700669585524</v>
      </c>
    </row>
    <row r="3583" customFormat="false" ht="13" hidden="false" customHeight="false" outlineLevel="0" collapsed="false">
      <c r="A3583" s="18" t="n">
        <v>3574</v>
      </c>
      <c r="B3583" s="41" t="n">
        <v>0</v>
      </c>
      <c r="C3583" s="18" t="n">
        <v>28</v>
      </c>
      <c r="D3583" s="19" t="n">
        <v>17251</v>
      </c>
      <c r="E3583" s="19" t="n">
        <v>483027</v>
      </c>
      <c r="F3583" s="18" t="n">
        <v>1</v>
      </c>
      <c r="G3583" s="20" t="n">
        <f aca="false">($E$2-D3583)/$E$2</f>
        <v>0.30996</v>
      </c>
      <c r="H3583" s="19" t="n">
        <f aca="false">D3583-$E$3</f>
        <v>2251</v>
      </c>
      <c r="I3583" s="18" t="n">
        <f aca="false">F3583*C3583</f>
        <v>28</v>
      </c>
      <c r="J3583" s="19" t="n">
        <f aca="false">H3583*I3583</f>
        <v>63028</v>
      </c>
      <c r="K3583" s="29" t="n">
        <f aca="false">D3583/$E$2</f>
        <v>0.69004</v>
      </c>
      <c r="L3583" s="30" t="n">
        <f aca="false">1/(1+EXP($L$2+($L$3*K3583)))</f>
        <v>0.602707157887073</v>
      </c>
      <c r="M3583" s="31" t="n">
        <f aca="false">(F3583)*(L3583)+(1-F3583)*(1-L3583)</f>
        <v>0.602707157887073</v>
      </c>
      <c r="N3583" s="31" t="n">
        <f aca="false">IF(B3583=1,LN(M3583),0)</f>
        <v>0</v>
      </c>
      <c r="O3583" s="42" t="n">
        <f aca="false">K3583</f>
        <v>0.69004</v>
      </c>
      <c r="P3583" s="43" t="n">
        <f aca="false">1/(1+EXP($P$2+($P$3*O3583)))</f>
        <v>0.999493628427884</v>
      </c>
      <c r="Q3583" s="42" t="n">
        <f aca="false">(F3583)*(P3583)+(1-F3583)*(1-P3583)</f>
        <v>0.999493628427884</v>
      </c>
      <c r="R3583" s="42" t="n">
        <f aca="false">IF(B3583&lt;&gt;1,LN(Q3583),0)</f>
        <v>-0.000506499821496994</v>
      </c>
    </row>
    <row r="3584" customFormat="false" ht="13" hidden="false" customHeight="false" outlineLevel="0" collapsed="false">
      <c r="A3584" s="18" t="n">
        <v>3575</v>
      </c>
      <c r="B3584" s="41" t="n">
        <v>0</v>
      </c>
      <c r="C3584" s="18" t="n">
        <v>29</v>
      </c>
      <c r="D3584" s="19" t="n">
        <v>18428</v>
      </c>
      <c r="E3584" s="19" t="n">
        <v>534421</v>
      </c>
      <c r="F3584" s="18" t="n">
        <v>1</v>
      </c>
      <c r="G3584" s="20" t="n">
        <f aca="false">($E$2-D3584)/$E$2</f>
        <v>0.26288</v>
      </c>
      <c r="H3584" s="19" t="n">
        <f aca="false">D3584-$E$3</f>
        <v>3428</v>
      </c>
      <c r="I3584" s="18" t="n">
        <f aca="false">F3584*C3584</f>
        <v>29</v>
      </c>
      <c r="J3584" s="19" t="n">
        <f aca="false">H3584*I3584</f>
        <v>99412</v>
      </c>
      <c r="K3584" s="29" t="n">
        <f aca="false">D3584/$E$2</f>
        <v>0.73712</v>
      </c>
      <c r="L3584" s="30" t="n">
        <f aca="false">1/(1+EXP($L$2+($L$3*K3584)))</f>
        <v>0.371702129266955</v>
      </c>
      <c r="M3584" s="31" t="n">
        <f aca="false">(F3584)*(L3584)+(1-F3584)*(1-L3584)</f>
        <v>0.371702129266955</v>
      </c>
      <c r="N3584" s="31" t="n">
        <f aca="false">IF(B3584=1,LN(M3584),0)</f>
        <v>0</v>
      </c>
      <c r="O3584" s="42" t="n">
        <f aca="false">K3584</f>
        <v>0.73712</v>
      </c>
      <c r="P3584" s="43" t="n">
        <f aca="false">1/(1+EXP($P$2+($P$3*O3584)))</f>
        <v>0.998227336912648</v>
      </c>
      <c r="Q3584" s="42" t="n">
        <f aca="false">(F3584)*(P3584)+(1-F3584)*(1-P3584)</f>
        <v>0.998227336912648</v>
      </c>
      <c r="R3584" s="42" t="n">
        <f aca="false">IF(B3584&lt;&gt;1,LN(Q3584),0)</f>
        <v>-0.00177423611380136</v>
      </c>
    </row>
    <row r="3585" customFormat="false" ht="13" hidden="false" customHeight="false" outlineLevel="0" collapsed="false">
      <c r="A3585" s="18" t="n">
        <v>3576</v>
      </c>
      <c r="B3585" s="41" t="n">
        <v>0</v>
      </c>
      <c r="C3585" s="18" t="n">
        <v>34</v>
      </c>
      <c r="D3585" s="19" t="n">
        <v>17260</v>
      </c>
      <c r="E3585" s="19" t="n">
        <v>586852</v>
      </c>
      <c r="F3585" s="18" t="n">
        <v>1</v>
      </c>
      <c r="G3585" s="20" t="n">
        <f aca="false">($E$2-D3585)/$E$2</f>
        <v>0.3096</v>
      </c>
      <c r="H3585" s="19" t="n">
        <f aca="false">D3585-$E$3</f>
        <v>2260</v>
      </c>
      <c r="I3585" s="18" t="n">
        <f aca="false">F3585*C3585</f>
        <v>34</v>
      </c>
      <c r="J3585" s="19" t="n">
        <f aca="false">H3585*I3585</f>
        <v>76840</v>
      </c>
      <c r="K3585" s="29" t="n">
        <f aca="false">D3585/$E$2</f>
        <v>0.6904</v>
      </c>
      <c r="L3585" s="30" t="n">
        <f aca="false">1/(1+EXP($L$2+($L$3*K3585)))</f>
        <v>0.600981695046047</v>
      </c>
      <c r="M3585" s="31" t="n">
        <f aca="false">(F3585)*(L3585)+(1-F3585)*(1-L3585)</f>
        <v>0.600981695046047</v>
      </c>
      <c r="N3585" s="31" t="n">
        <f aca="false">IF(B3585=1,LN(M3585),0)</f>
        <v>0</v>
      </c>
      <c r="O3585" s="42" t="n">
        <f aca="false">K3585</f>
        <v>0.6904</v>
      </c>
      <c r="P3585" s="43" t="n">
        <f aca="false">1/(1+EXP($P$2+($P$3*O3585)))</f>
        <v>0.99948875116106</v>
      </c>
      <c r="Q3585" s="42" t="n">
        <f aca="false">(F3585)*(P3585)+(1-F3585)*(1-P3585)</f>
        <v>0.99948875116106</v>
      </c>
      <c r="R3585" s="42" t="n">
        <f aca="false">IF(B3585&lt;&gt;1,LN(Q3585),0)</f>
        <v>-0.00051137957118719</v>
      </c>
    </row>
    <row r="3586" customFormat="false" ht="13" hidden="false" customHeight="false" outlineLevel="0" collapsed="false">
      <c r="A3586" s="18" t="n">
        <v>3577</v>
      </c>
      <c r="B3586" s="41" t="n">
        <v>0</v>
      </c>
      <c r="C3586" s="18" t="n">
        <v>34</v>
      </c>
      <c r="D3586" s="19" t="n">
        <v>20403</v>
      </c>
      <c r="E3586" s="19" t="n">
        <v>693692</v>
      </c>
      <c r="F3586" s="18" t="n">
        <v>1</v>
      </c>
      <c r="G3586" s="20" t="n">
        <f aca="false">($E$2-D3586)/$E$2</f>
        <v>0.18388</v>
      </c>
      <c r="H3586" s="19" t="n">
        <f aca="false">D3586-$E$3</f>
        <v>5403</v>
      </c>
      <c r="I3586" s="18" t="n">
        <f aca="false">F3586*C3586</f>
        <v>34</v>
      </c>
      <c r="J3586" s="19" t="n">
        <f aca="false">H3586*I3586</f>
        <v>183702</v>
      </c>
      <c r="K3586" s="29" t="n">
        <f aca="false">D3586/$E$2</f>
        <v>0.81612</v>
      </c>
      <c r="L3586" s="30" t="n">
        <f aca="false">1/(1+EXP($L$2+($L$3*K3586)))</f>
        <v>0.108606498827227</v>
      </c>
      <c r="M3586" s="31" t="n">
        <f aca="false">(F3586)*(L3586)+(1-F3586)*(1-L3586)</f>
        <v>0.108606498827227</v>
      </c>
      <c r="N3586" s="31" t="n">
        <f aca="false">IF(B3586=1,LN(M3586),0)</f>
        <v>0</v>
      </c>
      <c r="O3586" s="42" t="n">
        <f aca="false">K3586</f>
        <v>0.81612</v>
      </c>
      <c r="P3586" s="43" t="n">
        <f aca="false">1/(1+EXP($P$2+($P$3*O3586)))</f>
        <v>0.985640750963752</v>
      </c>
      <c r="Q3586" s="42" t="n">
        <f aca="false">(F3586)*(P3586)+(1-F3586)*(1-P3586)</f>
        <v>0.985640750963752</v>
      </c>
      <c r="R3586" s="42" t="n">
        <f aca="false">IF(B3586&lt;&gt;1,LN(Q3586),0)</f>
        <v>-0.0144633407064092</v>
      </c>
    </row>
    <row r="3587" customFormat="false" ht="13" hidden="false" customHeight="false" outlineLevel="0" collapsed="false">
      <c r="A3587" s="18" t="n">
        <v>3578</v>
      </c>
      <c r="B3587" s="41" t="n">
        <v>0</v>
      </c>
      <c r="C3587" s="18" t="n">
        <v>16</v>
      </c>
      <c r="D3587" s="19" t="n">
        <v>17032</v>
      </c>
      <c r="E3587" s="19" t="n">
        <v>272514</v>
      </c>
      <c r="F3587" s="18" t="n">
        <v>1</v>
      </c>
      <c r="G3587" s="20" t="n">
        <f aca="false">($E$2-D3587)/$E$2</f>
        <v>0.31872</v>
      </c>
      <c r="H3587" s="19" t="n">
        <f aca="false">D3587-$E$3</f>
        <v>2032</v>
      </c>
      <c r="I3587" s="18" t="n">
        <f aca="false">F3587*C3587</f>
        <v>16</v>
      </c>
      <c r="J3587" s="19" t="n">
        <f aca="false">H3587*I3587</f>
        <v>32512</v>
      </c>
      <c r="K3587" s="29" t="n">
        <f aca="false">D3587/$E$2</f>
        <v>0.68128</v>
      </c>
      <c r="L3587" s="30" t="n">
        <f aca="false">1/(1+EXP($L$2+($L$3*K3587)))</f>
        <v>0.64381761348311</v>
      </c>
      <c r="M3587" s="31" t="n">
        <f aca="false">(F3587)*(L3587)+(1-F3587)*(1-L3587)</f>
        <v>0.64381761348311</v>
      </c>
      <c r="N3587" s="31" t="n">
        <f aca="false">IF(B3587=1,LN(M3587),0)</f>
        <v>0</v>
      </c>
      <c r="O3587" s="42" t="n">
        <f aca="false">K3587</f>
        <v>0.68128</v>
      </c>
      <c r="P3587" s="43" t="n">
        <f aca="false">1/(1+EXP($P$2+($P$3*O3587)))</f>
        <v>0.999598982424478</v>
      </c>
      <c r="Q3587" s="42" t="n">
        <f aca="false">(F3587)*(P3587)+(1-F3587)*(1-P3587)</f>
        <v>0.999598982424478</v>
      </c>
      <c r="R3587" s="42" t="n">
        <f aca="false">IF(B3587&lt;&gt;1,LN(Q3587),0)</f>
        <v>-0.000401098004572544</v>
      </c>
    </row>
    <row r="3588" customFormat="false" ht="13" hidden="false" customHeight="false" outlineLevel="0" collapsed="false">
      <c r="A3588" s="18" t="n">
        <v>3579</v>
      </c>
      <c r="B3588" s="41" t="n">
        <v>0</v>
      </c>
      <c r="C3588" s="18" t="n">
        <v>24</v>
      </c>
      <c r="D3588" s="19" t="n">
        <v>16548</v>
      </c>
      <c r="E3588" s="19" t="n">
        <v>397159</v>
      </c>
      <c r="F3588" s="18" t="n">
        <v>1</v>
      </c>
      <c r="G3588" s="20" t="n">
        <f aca="false">($E$2-D3588)/$E$2</f>
        <v>0.33808</v>
      </c>
      <c r="H3588" s="19" t="n">
        <f aca="false">D3588-$E$3</f>
        <v>1548</v>
      </c>
      <c r="I3588" s="18" t="n">
        <f aca="false">F3588*C3588</f>
        <v>24</v>
      </c>
      <c r="J3588" s="19" t="n">
        <f aca="false">H3588*I3588</f>
        <v>37152</v>
      </c>
      <c r="K3588" s="29" t="n">
        <f aca="false">D3588/$E$2</f>
        <v>0.66192</v>
      </c>
      <c r="L3588" s="30" t="n">
        <f aca="false">1/(1+EXP($L$2+($L$3*K3588)))</f>
        <v>0.72695047976655</v>
      </c>
      <c r="M3588" s="31" t="n">
        <f aca="false">(F3588)*(L3588)+(1-F3588)*(1-L3588)</f>
        <v>0.72695047976655</v>
      </c>
      <c r="N3588" s="31" t="n">
        <f aca="false">IF(B3588=1,LN(M3588),0)</f>
        <v>0</v>
      </c>
      <c r="O3588" s="42" t="n">
        <f aca="false">K3588</f>
        <v>0.66192</v>
      </c>
      <c r="P3588" s="43" t="n">
        <f aca="false">1/(1+EXP($P$2+($P$3*O3588)))</f>
        <v>0.999760535168947</v>
      </c>
      <c r="Q3588" s="42" t="n">
        <f aca="false">(F3588)*(P3588)+(1-F3588)*(1-P3588)</f>
        <v>0.999760535168947</v>
      </c>
      <c r="R3588" s="42" t="n">
        <f aca="false">IF(B3588&lt;&gt;1,LN(Q3588),0)</f>
        <v>-0.000239493507333581</v>
      </c>
    </row>
    <row r="3589" customFormat="false" ht="13" hidden="false" customHeight="false" outlineLevel="0" collapsed="false">
      <c r="A3589" s="18" t="n">
        <v>3580</v>
      </c>
      <c r="B3589" s="41" t="n">
        <v>0</v>
      </c>
      <c r="C3589" s="18" t="n">
        <v>23</v>
      </c>
      <c r="D3589" s="19" t="n">
        <v>20850</v>
      </c>
      <c r="E3589" s="19" t="n">
        <v>479552</v>
      </c>
      <c r="F3589" s="18" t="n">
        <v>1</v>
      </c>
      <c r="G3589" s="20" t="n">
        <f aca="false">($E$2-D3589)/$E$2</f>
        <v>0.166</v>
      </c>
      <c r="H3589" s="19" t="n">
        <f aca="false">D3589-$E$3</f>
        <v>5850</v>
      </c>
      <c r="I3589" s="18" t="n">
        <f aca="false">F3589*C3589</f>
        <v>23</v>
      </c>
      <c r="J3589" s="19" t="n">
        <f aca="false">H3589*I3589</f>
        <v>134550</v>
      </c>
      <c r="K3589" s="29" t="n">
        <f aca="false">D3589/$E$2</f>
        <v>0.834</v>
      </c>
      <c r="L3589" s="30" t="n">
        <f aca="false">1/(1+EXP($L$2+($L$3*K3589)))</f>
        <v>0.078515864596783</v>
      </c>
      <c r="M3589" s="31" t="n">
        <f aca="false">(F3589)*(L3589)+(1-F3589)*(1-L3589)</f>
        <v>0.078515864596783</v>
      </c>
      <c r="N3589" s="31" t="n">
        <f aca="false">IF(B3589=1,LN(M3589),0)</f>
        <v>0</v>
      </c>
      <c r="O3589" s="42" t="n">
        <f aca="false">K3589</f>
        <v>0.834</v>
      </c>
      <c r="P3589" s="43" t="n">
        <f aca="false">1/(1+EXP($P$2+($P$3*O3589)))</f>
        <v>0.977080149837459</v>
      </c>
      <c r="Q3589" s="42" t="n">
        <f aca="false">(F3589)*(P3589)+(1-F3589)*(1-P3589)</f>
        <v>0.977080149837459</v>
      </c>
      <c r="R3589" s="42" t="n">
        <f aca="false">IF(B3589&lt;&gt;1,LN(Q3589),0)</f>
        <v>-0.0231865936230541</v>
      </c>
    </row>
    <row r="3590" customFormat="false" ht="13" hidden="false" customHeight="false" outlineLevel="0" collapsed="false">
      <c r="A3590" s="18" t="n">
        <v>3581</v>
      </c>
      <c r="B3590" s="41" t="n">
        <v>0</v>
      </c>
      <c r="C3590" s="18" t="n">
        <v>20</v>
      </c>
      <c r="D3590" s="19" t="n">
        <v>17161</v>
      </c>
      <c r="E3590" s="19" t="n">
        <v>343217</v>
      </c>
      <c r="F3590" s="18" t="n">
        <v>1</v>
      </c>
      <c r="G3590" s="20" t="n">
        <f aca="false">($E$2-D3590)/$E$2</f>
        <v>0.31356</v>
      </c>
      <c r="H3590" s="19" t="n">
        <f aca="false">D3590-$E$3</f>
        <v>2161</v>
      </c>
      <c r="I3590" s="18" t="n">
        <f aca="false">F3590*C3590</f>
        <v>20</v>
      </c>
      <c r="J3590" s="19" t="n">
        <f aca="false">H3590*I3590</f>
        <v>43220</v>
      </c>
      <c r="K3590" s="29" t="n">
        <f aca="false">D3590/$E$2</f>
        <v>0.68644</v>
      </c>
      <c r="L3590" s="30" t="n">
        <f aca="false">1/(1+EXP($L$2+($L$3*K3590)))</f>
        <v>0.619815185767309</v>
      </c>
      <c r="M3590" s="31" t="n">
        <f aca="false">(F3590)*(L3590)+(1-F3590)*(1-L3590)</f>
        <v>0.619815185767309</v>
      </c>
      <c r="N3590" s="31" t="n">
        <f aca="false">IF(B3590=1,LN(M3590),0)</f>
        <v>0</v>
      </c>
      <c r="O3590" s="42" t="n">
        <f aca="false">K3590</f>
        <v>0.68644</v>
      </c>
      <c r="P3590" s="43" t="n">
        <f aca="false">1/(1+EXP($P$2+($P$3*O3590)))</f>
        <v>0.999539915025026</v>
      </c>
      <c r="Q3590" s="42" t="n">
        <f aca="false">(F3590)*(P3590)+(1-F3590)*(1-P3590)</f>
        <v>0.999539915025026</v>
      </c>
      <c r="R3590" s="42" t="n">
        <f aca="false">IF(B3590&lt;&gt;1,LN(Q3590),0)</f>
        <v>-0.000460190846540806</v>
      </c>
    </row>
    <row r="3591" customFormat="false" ht="13" hidden="false" customHeight="false" outlineLevel="0" collapsed="false">
      <c r="A3591" s="18" t="n">
        <v>3582</v>
      </c>
      <c r="B3591" s="41" t="n">
        <v>0</v>
      </c>
      <c r="C3591" s="18" t="n">
        <v>11</v>
      </c>
      <c r="D3591" s="19" t="n">
        <v>17093</v>
      </c>
      <c r="E3591" s="19" t="n">
        <v>188027</v>
      </c>
      <c r="F3591" s="18" t="n">
        <v>1</v>
      </c>
      <c r="G3591" s="20" t="n">
        <f aca="false">($E$2-D3591)/$E$2</f>
        <v>0.31628</v>
      </c>
      <c r="H3591" s="19" t="n">
        <f aca="false">D3591-$E$3</f>
        <v>2093</v>
      </c>
      <c r="I3591" s="18" t="n">
        <f aca="false">F3591*C3591</f>
        <v>11</v>
      </c>
      <c r="J3591" s="19" t="n">
        <f aca="false">H3591*I3591</f>
        <v>23023</v>
      </c>
      <c r="K3591" s="29" t="n">
        <f aca="false">D3591/$E$2</f>
        <v>0.68372</v>
      </c>
      <c r="L3591" s="30" t="n">
        <f aca="false">1/(1+EXP($L$2+($L$3*K3591)))</f>
        <v>0.632549170031652</v>
      </c>
      <c r="M3591" s="31" t="n">
        <f aca="false">(F3591)*(L3591)+(1-F3591)*(1-L3591)</f>
        <v>0.632549170031652</v>
      </c>
      <c r="N3591" s="31" t="n">
        <f aca="false">IF(B3591=1,LN(M3591),0)</f>
        <v>0</v>
      </c>
      <c r="O3591" s="42" t="n">
        <f aca="false">K3591</f>
        <v>0.68372</v>
      </c>
      <c r="P3591" s="43" t="n">
        <f aca="false">1/(1+EXP($P$2+($P$3*O3591)))</f>
        <v>0.999572060782569</v>
      </c>
      <c r="Q3591" s="42" t="n">
        <f aca="false">(F3591)*(P3591)+(1-F3591)*(1-P3591)</f>
        <v>0.999572060782569</v>
      </c>
      <c r="R3591" s="42" t="n">
        <f aca="false">IF(B3591&lt;&gt;1,LN(Q3591),0)</f>
        <v>-0.000428030809548974</v>
      </c>
    </row>
    <row r="3592" customFormat="false" ht="13" hidden="false" customHeight="false" outlineLevel="0" collapsed="false">
      <c r="A3592" s="18" t="n">
        <v>3583</v>
      </c>
      <c r="B3592" s="41" t="n">
        <v>0</v>
      </c>
      <c r="C3592" s="18" t="n">
        <v>27</v>
      </c>
      <c r="D3592" s="19" t="n">
        <v>21520</v>
      </c>
      <c r="E3592" s="19" t="n">
        <v>581042</v>
      </c>
      <c r="F3592" s="18" t="n">
        <v>1</v>
      </c>
      <c r="G3592" s="20" t="n">
        <f aca="false">($E$2-D3592)/$E$2</f>
        <v>0.1392</v>
      </c>
      <c r="H3592" s="19" t="n">
        <f aca="false">D3592-$E$3</f>
        <v>6520</v>
      </c>
      <c r="I3592" s="18" t="n">
        <f aca="false">F3592*C3592</f>
        <v>27</v>
      </c>
      <c r="J3592" s="19" t="n">
        <f aca="false">H3592*I3592</f>
        <v>176040</v>
      </c>
      <c r="K3592" s="29" t="n">
        <f aca="false">D3592/$E$2</f>
        <v>0.8608</v>
      </c>
      <c r="L3592" s="30" t="n">
        <f aca="false">1/(1+EXP($L$2+($L$3*K3592)))</f>
        <v>0.0474832790668711</v>
      </c>
      <c r="M3592" s="31" t="n">
        <f aca="false">(F3592)*(L3592)+(1-F3592)*(1-L3592)</f>
        <v>0.0474832790668711</v>
      </c>
      <c r="N3592" s="31" t="n">
        <f aca="false">IF(B3592=1,LN(M3592),0)</f>
        <v>0</v>
      </c>
      <c r="O3592" s="42" t="n">
        <f aca="false">K3592</f>
        <v>0.8608</v>
      </c>
      <c r="P3592" s="43" t="n">
        <f aca="false">1/(1+EXP($P$2+($P$3*O3592)))</f>
        <v>0.954287780276428</v>
      </c>
      <c r="Q3592" s="42" t="n">
        <f aca="false">(F3592)*(P3592)+(1-F3592)*(1-P3592)</f>
        <v>0.954287780276428</v>
      </c>
      <c r="R3592" s="42" t="n">
        <f aca="false">IF(B3592&lt;&gt;1,LN(Q3592),0)</f>
        <v>-0.0467899965487738</v>
      </c>
    </row>
    <row r="3593" customFormat="false" ht="13" hidden="false" customHeight="false" outlineLevel="0" collapsed="false">
      <c r="A3593" s="18" t="n">
        <v>3584</v>
      </c>
      <c r="B3593" s="41" t="n">
        <v>0</v>
      </c>
      <c r="C3593" s="18" t="n">
        <v>27</v>
      </c>
      <c r="D3593" s="19" t="n">
        <v>19208</v>
      </c>
      <c r="E3593" s="19" t="n">
        <v>518603</v>
      </c>
      <c r="F3593" s="18" t="n">
        <v>1</v>
      </c>
      <c r="G3593" s="20" t="n">
        <f aca="false">($E$2-D3593)/$E$2</f>
        <v>0.23168</v>
      </c>
      <c r="H3593" s="19" t="n">
        <f aca="false">D3593-$E$3</f>
        <v>4208</v>
      </c>
      <c r="I3593" s="18" t="n">
        <f aca="false">F3593*C3593</f>
        <v>27</v>
      </c>
      <c r="J3593" s="19" t="n">
        <f aca="false">H3593*I3593</f>
        <v>113616</v>
      </c>
      <c r="K3593" s="29" t="n">
        <f aca="false">D3593/$E$2</f>
        <v>0.76832</v>
      </c>
      <c r="L3593" s="30" t="n">
        <f aca="false">1/(1+EXP($L$2+($L$3*K3593)))</f>
        <v>0.240676507974255</v>
      </c>
      <c r="M3593" s="31" t="n">
        <f aca="false">(F3593)*(L3593)+(1-F3593)*(1-L3593)</f>
        <v>0.240676507974255</v>
      </c>
      <c r="N3593" s="31" t="n">
        <f aca="false">IF(B3593=1,LN(M3593),0)</f>
        <v>0</v>
      </c>
      <c r="O3593" s="42" t="n">
        <f aca="false">K3593</f>
        <v>0.76832</v>
      </c>
      <c r="P3593" s="43" t="n">
        <f aca="false">1/(1+EXP($P$2+($P$3*O3593)))</f>
        <v>0.995939231929027</v>
      </c>
      <c r="Q3593" s="42" t="n">
        <f aca="false">(F3593)*(P3593)+(1-F3593)*(1-P3593)</f>
        <v>0.995939231929027</v>
      </c>
      <c r="R3593" s="42" t="n">
        <f aca="false">IF(B3593&lt;&gt;1,LN(Q3593),0)</f>
        <v>-0.00406903537830513</v>
      </c>
    </row>
    <row r="3594" customFormat="false" ht="13" hidden="false" customHeight="false" outlineLevel="0" collapsed="false">
      <c r="A3594" s="18" t="n">
        <v>3585</v>
      </c>
      <c r="B3594" s="41" t="n">
        <v>0</v>
      </c>
      <c r="C3594" s="18" t="n">
        <v>41</v>
      </c>
      <c r="D3594" s="19" t="n">
        <v>20912</v>
      </c>
      <c r="E3594" s="19" t="n">
        <v>857381</v>
      </c>
      <c r="F3594" s="18" t="n">
        <v>1</v>
      </c>
      <c r="G3594" s="20" t="n">
        <f aca="false">($E$2-D3594)/$E$2</f>
        <v>0.16352</v>
      </c>
      <c r="H3594" s="19" t="n">
        <f aca="false">D3594-$E$3</f>
        <v>5912</v>
      </c>
      <c r="I3594" s="18" t="n">
        <f aca="false">F3594*C3594</f>
        <v>41</v>
      </c>
      <c r="J3594" s="19" t="n">
        <f aca="false">H3594*I3594</f>
        <v>242392</v>
      </c>
      <c r="K3594" s="29" t="n">
        <f aca="false">D3594/$E$2</f>
        <v>0.83648</v>
      </c>
      <c r="L3594" s="30" t="n">
        <f aca="false">1/(1+EXP($L$2+($L$3*K3594)))</f>
        <v>0.0750011505285536</v>
      </c>
      <c r="M3594" s="31" t="n">
        <f aca="false">(F3594)*(L3594)+(1-F3594)*(1-L3594)</f>
        <v>0.0750011505285536</v>
      </c>
      <c r="N3594" s="31" t="n">
        <f aca="false">IF(B3594=1,LN(M3594),0)</f>
        <v>0</v>
      </c>
      <c r="O3594" s="42" t="n">
        <f aca="false">K3594</f>
        <v>0.83648</v>
      </c>
      <c r="P3594" s="43" t="n">
        <f aca="false">1/(1+EXP($P$2+($P$3*O3594)))</f>
        <v>0.975552997195966</v>
      </c>
      <c r="Q3594" s="42" t="n">
        <f aca="false">(F3594)*(P3594)+(1-F3594)*(1-P3594)</f>
        <v>0.975552997195966</v>
      </c>
      <c r="R3594" s="42" t="n">
        <f aca="false">IF(B3594&lt;&gt;1,LN(Q3594),0)</f>
        <v>-0.0247507921569041</v>
      </c>
    </row>
    <row r="3595" customFormat="false" ht="13" hidden="false" customHeight="false" outlineLevel="0" collapsed="false">
      <c r="A3595" s="18" t="n">
        <v>3586</v>
      </c>
      <c r="B3595" s="41" t="n">
        <v>0</v>
      </c>
      <c r="C3595" s="18" t="n">
        <v>10</v>
      </c>
      <c r="D3595" s="19" t="n">
        <v>17037</v>
      </c>
      <c r="E3595" s="19" t="n">
        <v>170374</v>
      </c>
      <c r="F3595" s="18" t="n">
        <v>1</v>
      </c>
      <c r="G3595" s="20" t="n">
        <f aca="false">($E$2-D3595)/$E$2</f>
        <v>0.31852</v>
      </c>
      <c r="H3595" s="19" t="n">
        <f aca="false">D3595-$E$3</f>
        <v>2037</v>
      </c>
      <c r="I3595" s="18" t="n">
        <f aca="false">F3595*C3595</f>
        <v>10</v>
      </c>
      <c r="J3595" s="19" t="n">
        <f aca="false">H3595*I3595</f>
        <v>20370</v>
      </c>
      <c r="K3595" s="29" t="n">
        <f aca="false">D3595/$E$2</f>
        <v>0.68148</v>
      </c>
      <c r="L3595" s="30" t="n">
        <f aca="false">1/(1+EXP($L$2+($L$3*K3595)))</f>
        <v>0.642899743358486</v>
      </c>
      <c r="M3595" s="31" t="n">
        <f aca="false">(F3595)*(L3595)+(1-F3595)*(1-L3595)</f>
        <v>0.642899743358486</v>
      </c>
      <c r="N3595" s="31" t="n">
        <f aca="false">IF(B3595=1,LN(M3595),0)</f>
        <v>0</v>
      </c>
      <c r="O3595" s="42" t="n">
        <f aca="false">K3595</f>
        <v>0.68148</v>
      </c>
      <c r="P3595" s="43" t="n">
        <f aca="false">1/(1+EXP($P$2+($P$3*O3595)))</f>
        <v>0.999596840923247</v>
      </c>
      <c r="Q3595" s="42" t="n">
        <f aca="false">(F3595)*(P3595)+(1-F3595)*(1-P3595)</f>
        <v>0.999596840923247</v>
      </c>
      <c r="R3595" s="42" t="n">
        <f aca="false">IF(B3595&lt;&gt;1,LN(Q3595),0)</f>
        <v>-0.000403240367223125</v>
      </c>
    </row>
    <row r="3596" customFormat="false" ht="13" hidden="false" customHeight="false" outlineLevel="0" collapsed="false">
      <c r="A3596" s="18" t="n">
        <v>3587</v>
      </c>
      <c r="B3596" s="41" t="n">
        <v>0</v>
      </c>
      <c r="C3596" s="18" t="n">
        <v>17</v>
      </c>
      <c r="D3596" s="19" t="n">
        <v>16611</v>
      </c>
      <c r="E3596" s="19" t="n">
        <v>282395</v>
      </c>
      <c r="F3596" s="18" t="n">
        <v>1</v>
      </c>
      <c r="G3596" s="20" t="n">
        <f aca="false">($E$2-D3596)/$E$2</f>
        <v>0.33556</v>
      </c>
      <c r="H3596" s="19" t="n">
        <f aca="false">D3596-$E$3</f>
        <v>1611</v>
      </c>
      <c r="I3596" s="18" t="n">
        <f aca="false">F3596*C3596</f>
        <v>17</v>
      </c>
      <c r="J3596" s="19" t="n">
        <f aca="false">H3596*I3596</f>
        <v>27387</v>
      </c>
      <c r="K3596" s="29" t="n">
        <f aca="false">D3596/$E$2</f>
        <v>0.66444</v>
      </c>
      <c r="L3596" s="30" t="n">
        <f aca="false">1/(1+EXP($L$2+($L$3*K3596)))</f>
        <v>0.716831958961154</v>
      </c>
      <c r="M3596" s="31" t="n">
        <f aca="false">(F3596)*(L3596)+(1-F3596)*(1-L3596)</f>
        <v>0.716831958961154</v>
      </c>
      <c r="N3596" s="31" t="n">
        <f aca="false">IF(B3596=1,LN(M3596),0)</f>
        <v>0</v>
      </c>
      <c r="O3596" s="42" t="n">
        <f aca="false">K3596</f>
        <v>0.66444</v>
      </c>
      <c r="P3596" s="43" t="n">
        <f aca="false">1/(1+EXP($P$2+($P$3*O3596)))</f>
        <v>0.999743911260494</v>
      </c>
      <c r="Q3596" s="42" t="n">
        <f aca="false">(F3596)*(P3596)+(1-F3596)*(1-P3596)</f>
        <v>0.999743911260494</v>
      </c>
      <c r="R3596" s="42" t="n">
        <f aca="false">IF(B3596&lt;&gt;1,LN(Q3596),0)</f>
        <v>-0.000256121535826549</v>
      </c>
    </row>
    <row r="3597" customFormat="false" ht="13" hidden="false" customHeight="false" outlineLevel="0" collapsed="false">
      <c r="A3597" s="18" t="n">
        <v>3588</v>
      </c>
      <c r="B3597" s="41" t="n">
        <v>0</v>
      </c>
      <c r="C3597" s="18" t="n">
        <v>28</v>
      </c>
      <c r="D3597" s="19" t="n">
        <v>18528</v>
      </c>
      <c r="E3597" s="19" t="n">
        <v>518788</v>
      </c>
      <c r="F3597" s="18" t="n">
        <v>1</v>
      </c>
      <c r="G3597" s="20" t="n">
        <f aca="false">($E$2-D3597)/$E$2</f>
        <v>0.25888</v>
      </c>
      <c r="H3597" s="19" t="n">
        <f aca="false">D3597-$E$3</f>
        <v>3528</v>
      </c>
      <c r="I3597" s="18" t="n">
        <f aca="false">F3597*C3597</f>
        <v>28</v>
      </c>
      <c r="J3597" s="19" t="n">
        <f aca="false">H3597*I3597</f>
        <v>98784</v>
      </c>
      <c r="K3597" s="29" t="n">
        <f aca="false">D3597/$E$2</f>
        <v>0.74112</v>
      </c>
      <c r="L3597" s="30" t="n">
        <f aca="false">1/(1+EXP($L$2+($L$3*K3597)))</f>
        <v>0.353216985902358</v>
      </c>
      <c r="M3597" s="31" t="n">
        <f aca="false">(F3597)*(L3597)+(1-F3597)*(1-L3597)</f>
        <v>0.353216985902358</v>
      </c>
      <c r="N3597" s="31" t="n">
        <f aca="false">IF(B3597=1,LN(M3597),0)</f>
        <v>0</v>
      </c>
      <c r="O3597" s="42" t="n">
        <f aca="false">K3597</f>
        <v>0.74112</v>
      </c>
      <c r="P3597" s="43" t="n">
        <f aca="false">1/(1+EXP($P$2+($P$3*O3597)))</f>
        <v>0.998028399362536</v>
      </c>
      <c r="Q3597" s="42" t="n">
        <f aca="false">(F3597)*(P3597)+(1-F3597)*(1-P3597)</f>
        <v>0.998028399362536</v>
      </c>
      <c r="R3597" s="42" t="n">
        <f aca="false">IF(B3597&lt;&gt;1,LN(Q3597),0)</f>
        <v>-0.00197354680045906</v>
      </c>
    </row>
    <row r="3598" customFormat="false" ht="13" hidden="false" customHeight="false" outlineLevel="0" collapsed="false">
      <c r="A3598" s="18" t="n">
        <v>3589</v>
      </c>
      <c r="B3598" s="41" t="n">
        <v>0</v>
      </c>
      <c r="C3598" s="18" t="n">
        <v>12</v>
      </c>
      <c r="D3598" s="19" t="n">
        <v>15318</v>
      </c>
      <c r="E3598" s="19" t="n">
        <v>183820</v>
      </c>
      <c r="F3598" s="18" t="n">
        <v>1</v>
      </c>
      <c r="G3598" s="20" t="n">
        <f aca="false">($E$2-D3598)/$E$2</f>
        <v>0.38728</v>
      </c>
      <c r="H3598" s="19" t="n">
        <f aca="false">D3598-$E$3</f>
        <v>318</v>
      </c>
      <c r="I3598" s="18" t="n">
        <f aca="false">F3598*C3598</f>
        <v>12</v>
      </c>
      <c r="J3598" s="19" t="n">
        <f aca="false">H3598*I3598</f>
        <v>3816</v>
      </c>
      <c r="K3598" s="29" t="n">
        <f aca="false">D3598/$E$2</f>
        <v>0.61272</v>
      </c>
      <c r="L3598" s="30" t="n">
        <f aca="false">1/(1+EXP($L$2+($L$3*K3598)))</f>
        <v>0.876888361691733</v>
      </c>
      <c r="M3598" s="31" t="n">
        <f aca="false">(F3598)*(L3598)+(1-F3598)*(1-L3598)</f>
        <v>0.876888361691733</v>
      </c>
      <c r="N3598" s="31" t="n">
        <f aca="false">IF(B3598=1,LN(M3598),0)</f>
        <v>0</v>
      </c>
      <c r="O3598" s="42" t="n">
        <f aca="false">K3598</f>
        <v>0.61272</v>
      </c>
      <c r="P3598" s="43" t="n">
        <f aca="false">1/(1+EXP($P$2+($P$3*O3598)))</f>
        <v>0.999935422353297</v>
      </c>
      <c r="Q3598" s="42" t="n">
        <f aca="false">(F3598)*(P3598)+(1-F3598)*(1-P3598)</f>
        <v>0.999935422353297</v>
      </c>
      <c r="R3598" s="42" t="n">
        <f aca="false">IF(B3598&lt;&gt;1,LN(Q3598),0)</f>
        <v>-6.45797319293121E-005</v>
      </c>
    </row>
    <row r="3599" customFormat="false" ht="13" hidden="false" customHeight="false" outlineLevel="0" collapsed="false">
      <c r="A3599" s="18" t="n">
        <v>3590</v>
      </c>
      <c r="B3599" s="41" t="n">
        <v>0</v>
      </c>
      <c r="C3599" s="18" t="n">
        <v>15</v>
      </c>
      <c r="D3599" s="19" t="n">
        <v>21455</v>
      </c>
      <c r="E3599" s="19" t="n">
        <v>321820</v>
      </c>
      <c r="F3599" s="18" t="n">
        <v>1</v>
      </c>
      <c r="G3599" s="20" t="n">
        <f aca="false">($E$2-D3599)/$E$2</f>
        <v>0.1418</v>
      </c>
      <c r="H3599" s="19" t="n">
        <f aca="false">D3599-$E$3</f>
        <v>6455</v>
      </c>
      <c r="I3599" s="18" t="n">
        <f aca="false">F3599*C3599</f>
        <v>15</v>
      </c>
      <c r="J3599" s="19" t="n">
        <f aca="false">H3599*I3599</f>
        <v>96825</v>
      </c>
      <c r="K3599" s="29" t="n">
        <f aca="false">D3599/$E$2</f>
        <v>0.8582</v>
      </c>
      <c r="L3599" s="30" t="n">
        <f aca="false">1/(1+EXP($L$2+($L$3*K3599)))</f>
        <v>0.0498914948438014</v>
      </c>
      <c r="M3599" s="31" t="n">
        <f aca="false">(F3599)*(L3599)+(1-F3599)*(1-L3599)</f>
        <v>0.0498914948438014</v>
      </c>
      <c r="N3599" s="31" t="n">
        <f aca="false">IF(B3599=1,LN(M3599),0)</f>
        <v>0</v>
      </c>
      <c r="O3599" s="42" t="n">
        <f aca="false">K3599</f>
        <v>0.8582</v>
      </c>
      <c r="P3599" s="43" t="n">
        <f aca="false">1/(1+EXP($P$2+($P$3*O3599)))</f>
        <v>0.957216003646448</v>
      </c>
      <c r="Q3599" s="42" t="n">
        <f aca="false">(F3599)*(P3599)+(1-F3599)*(1-P3599)</f>
        <v>0.957216003646448</v>
      </c>
      <c r="R3599" s="42" t="n">
        <f aca="false">IF(B3599&lt;&gt;1,LN(Q3599),0)</f>
        <v>-0.0437262038582138</v>
      </c>
    </row>
    <row r="3600" customFormat="false" ht="13" hidden="false" customHeight="false" outlineLevel="0" collapsed="false">
      <c r="A3600" s="18" t="n">
        <v>3591</v>
      </c>
      <c r="B3600" s="41" t="n">
        <v>0</v>
      </c>
      <c r="C3600" s="18" t="n">
        <v>29</v>
      </c>
      <c r="D3600" s="19" t="n">
        <v>20669</v>
      </c>
      <c r="E3600" s="19" t="n">
        <v>599395</v>
      </c>
      <c r="F3600" s="18" t="n">
        <v>1</v>
      </c>
      <c r="G3600" s="20" t="n">
        <f aca="false">($E$2-D3600)/$E$2</f>
        <v>0.17324</v>
      </c>
      <c r="H3600" s="19" t="n">
        <f aca="false">D3600-$E$3</f>
        <v>5669</v>
      </c>
      <c r="I3600" s="18" t="n">
        <f aca="false">F3600*C3600</f>
        <v>29</v>
      </c>
      <c r="J3600" s="19" t="n">
        <f aca="false">H3600*I3600</f>
        <v>164401</v>
      </c>
      <c r="K3600" s="29" t="n">
        <f aca="false">D3600/$E$2</f>
        <v>0.82676</v>
      </c>
      <c r="L3600" s="30" t="n">
        <f aca="false">1/(1+EXP($L$2+($L$3*K3600)))</f>
        <v>0.08965353263059</v>
      </c>
      <c r="M3600" s="31" t="n">
        <f aca="false">(F3600)*(L3600)+(1-F3600)*(1-L3600)</f>
        <v>0.08965353263059</v>
      </c>
      <c r="N3600" s="31" t="n">
        <f aca="false">IF(B3600=1,LN(M3600),0)</f>
        <v>0</v>
      </c>
      <c r="O3600" s="42" t="n">
        <f aca="false">K3600</f>
        <v>0.82676</v>
      </c>
      <c r="P3600" s="43" t="n">
        <f aca="false">1/(1+EXP($P$2+($P$3*O3600)))</f>
        <v>0.981024385920586</v>
      </c>
      <c r="Q3600" s="42" t="n">
        <f aca="false">(F3600)*(P3600)+(1-F3600)*(1-P3600)</f>
        <v>0.981024385920586</v>
      </c>
      <c r="R3600" s="42" t="n">
        <f aca="false">IF(B3600&lt;&gt;1,LN(Q3600),0)</f>
        <v>-0.019157961498837</v>
      </c>
    </row>
    <row r="3601" customFormat="false" ht="13" hidden="false" customHeight="false" outlineLevel="0" collapsed="false">
      <c r="A3601" s="18" t="n">
        <v>3592</v>
      </c>
      <c r="B3601" s="41" t="n">
        <v>0</v>
      </c>
      <c r="C3601" s="18" t="n">
        <v>15</v>
      </c>
      <c r="D3601" s="19" t="n">
        <v>21839</v>
      </c>
      <c r="E3601" s="19" t="n">
        <v>327589</v>
      </c>
      <c r="F3601" s="18" t="n">
        <v>1</v>
      </c>
      <c r="G3601" s="20" t="n">
        <f aca="false">($E$2-D3601)/$E$2</f>
        <v>0.12644</v>
      </c>
      <c r="H3601" s="19" t="n">
        <f aca="false">D3601-$E$3</f>
        <v>6839</v>
      </c>
      <c r="I3601" s="18" t="n">
        <f aca="false">F3601*C3601</f>
        <v>15</v>
      </c>
      <c r="J3601" s="19" t="n">
        <f aca="false">H3601*I3601</f>
        <v>102585</v>
      </c>
      <c r="K3601" s="29" t="n">
        <f aca="false">D3601/$E$2</f>
        <v>0.87356</v>
      </c>
      <c r="L3601" s="30" t="n">
        <f aca="false">1/(1+EXP($L$2+($L$3*K3601)))</f>
        <v>0.0371851536458576</v>
      </c>
      <c r="M3601" s="31" t="n">
        <f aca="false">(F3601)*(L3601)+(1-F3601)*(1-L3601)</f>
        <v>0.0371851536458576</v>
      </c>
      <c r="N3601" s="31" t="n">
        <f aca="false">IF(B3601=1,LN(M3601),0)</f>
        <v>0</v>
      </c>
      <c r="O3601" s="42" t="n">
        <f aca="false">K3601</f>
        <v>0.87356</v>
      </c>
      <c r="P3601" s="43" t="n">
        <f aca="false">1/(1+EXP($P$2+($P$3*O3601)))</f>
        <v>0.936947923521545</v>
      </c>
      <c r="Q3601" s="42" t="n">
        <f aca="false">(F3601)*(P3601)+(1-F3601)*(1-P3601)</f>
        <v>0.936947923521545</v>
      </c>
      <c r="R3601" s="42" t="n">
        <f aca="false">IF(B3601&lt;&gt;1,LN(Q3601),0)</f>
        <v>-0.0651275761734464</v>
      </c>
    </row>
    <row r="3602" customFormat="false" ht="13" hidden="false" customHeight="false" outlineLevel="0" collapsed="false">
      <c r="A3602" s="18" t="n">
        <v>3593</v>
      </c>
      <c r="B3602" s="41" t="n">
        <v>0</v>
      </c>
      <c r="C3602" s="18" t="n">
        <v>13</v>
      </c>
      <c r="D3602" s="19" t="n">
        <v>15175</v>
      </c>
      <c r="E3602" s="19" t="n">
        <v>197275</v>
      </c>
      <c r="F3602" s="18" t="n">
        <v>1</v>
      </c>
      <c r="G3602" s="20" t="n">
        <f aca="false">($E$2-D3602)/$E$2</f>
        <v>0.393</v>
      </c>
      <c r="H3602" s="19" t="n">
        <f aca="false">D3602-$E$3</f>
        <v>175</v>
      </c>
      <c r="I3602" s="18" t="n">
        <f aca="false">F3602*C3602</f>
        <v>13</v>
      </c>
      <c r="J3602" s="19" t="n">
        <f aca="false">H3602*I3602</f>
        <v>2275</v>
      </c>
      <c r="K3602" s="29" t="n">
        <f aca="false">D3602/$E$2</f>
        <v>0.607</v>
      </c>
      <c r="L3602" s="30" t="n">
        <f aca="false">1/(1+EXP($L$2+($L$3*K3602)))</f>
        <v>0.888716546475182</v>
      </c>
      <c r="M3602" s="31" t="n">
        <f aca="false">(F3602)*(L3602)+(1-F3602)*(1-L3602)</f>
        <v>0.888716546475182</v>
      </c>
      <c r="N3602" s="31" t="n">
        <f aca="false">IF(B3602=1,LN(M3602),0)</f>
        <v>0</v>
      </c>
      <c r="O3602" s="42" t="n">
        <f aca="false">K3602</f>
        <v>0.607</v>
      </c>
      <c r="P3602" s="43" t="n">
        <f aca="false">1/(1+EXP($P$2+($P$3*O3602)))</f>
        <v>0.999944549333809</v>
      </c>
      <c r="Q3602" s="42" t="n">
        <f aca="false">(F3602)*(P3602)+(1-F3602)*(1-P3602)</f>
        <v>0.999944549333809</v>
      </c>
      <c r="R3602" s="42" t="n">
        <f aca="false">IF(B3602&lt;&gt;1,LN(Q3602),0)</f>
        <v>-5.5452203636529E-005</v>
      </c>
    </row>
    <row r="3603" customFormat="false" ht="13" hidden="false" customHeight="false" outlineLevel="0" collapsed="false">
      <c r="A3603" s="18" t="n">
        <v>3594</v>
      </c>
      <c r="B3603" s="41" t="n">
        <v>0</v>
      </c>
      <c r="C3603" s="18" t="n">
        <v>12</v>
      </c>
      <c r="D3603" s="19" t="n">
        <v>16151</v>
      </c>
      <c r="E3603" s="19" t="n">
        <v>193807</v>
      </c>
      <c r="F3603" s="18" t="n">
        <v>1</v>
      </c>
      <c r="G3603" s="20" t="n">
        <f aca="false">($E$2-D3603)/$E$2</f>
        <v>0.35396</v>
      </c>
      <c r="H3603" s="19" t="n">
        <f aca="false">D3603-$E$3</f>
        <v>1151</v>
      </c>
      <c r="I3603" s="18" t="n">
        <f aca="false">F3603*C3603</f>
        <v>12</v>
      </c>
      <c r="J3603" s="19" t="n">
        <f aca="false">H3603*I3603</f>
        <v>13812</v>
      </c>
      <c r="K3603" s="29" t="n">
        <f aca="false">D3603/$E$2</f>
        <v>0.64604</v>
      </c>
      <c r="L3603" s="30" t="n">
        <f aca="false">1/(1+EXP($L$2+($L$3*K3603)))</f>
        <v>0.785301323315676</v>
      </c>
      <c r="M3603" s="31" t="n">
        <f aca="false">(F3603)*(L3603)+(1-F3603)*(1-L3603)</f>
        <v>0.785301323315676</v>
      </c>
      <c r="N3603" s="31" t="n">
        <f aca="false">IF(B3603=1,LN(M3603),0)</f>
        <v>0</v>
      </c>
      <c r="O3603" s="42" t="n">
        <f aca="false">K3603</f>
        <v>0.64604</v>
      </c>
      <c r="P3603" s="43" t="n">
        <f aca="false">1/(1+EXP($P$2+($P$3*O3603)))</f>
        <v>0.999843126797336</v>
      </c>
      <c r="Q3603" s="42" t="n">
        <f aca="false">(F3603)*(P3603)+(1-F3603)*(1-P3603)</f>
        <v>0.999843126797336</v>
      </c>
      <c r="R3603" s="42" t="n">
        <f aca="false">IF(B3603&lt;&gt;1,LN(Q3603),0)</f>
        <v>-0.000156885508551959</v>
      </c>
    </row>
    <row r="3604" customFormat="false" ht="13" hidden="false" customHeight="false" outlineLevel="0" collapsed="false">
      <c r="A3604" s="18" t="n">
        <v>3595</v>
      </c>
      <c r="B3604" s="41" t="n">
        <v>0</v>
      </c>
      <c r="C3604" s="18" t="n">
        <v>10</v>
      </c>
      <c r="D3604" s="19" t="n">
        <v>19165</v>
      </c>
      <c r="E3604" s="19" t="n">
        <v>191646</v>
      </c>
      <c r="F3604" s="18" t="n">
        <v>1</v>
      </c>
      <c r="G3604" s="20" t="n">
        <f aca="false">($E$2-D3604)/$E$2</f>
        <v>0.2334</v>
      </c>
      <c r="H3604" s="19" t="n">
        <f aca="false">D3604-$E$3</f>
        <v>4165</v>
      </c>
      <c r="I3604" s="18" t="n">
        <f aca="false">F3604*C3604</f>
        <v>10</v>
      </c>
      <c r="J3604" s="19" t="n">
        <f aca="false">H3604*I3604</f>
        <v>41650</v>
      </c>
      <c r="K3604" s="29" t="n">
        <f aca="false">D3604/$E$2</f>
        <v>0.7666</v>
      </c>
      <c r="L3604" s="30" t="n">
        <f aca="false">1/(1+EXP($L$2+($L$3*K3604)))</f>
        <v>0.247019648009948</v>
      </c>
      <c r="M3604" s="31" t="n">
        <f aca="false">(F3604)*(L3604)+(1-F3604)*(1-L3604)</f>
        <v>0.247019648009948</v>
      </c>
      <c r="N3604" s="31" t="n">
        <f aca="false">IF(B3604=1,LN(M3604),0)</f>
        <v>0</v>
      </c>
      <c r="O3604" s="42" t="n">
        <f aca="false">K3604</f>
        <v>0.7666</v>
      </c>
      <c r="P3604" s="43" t="n">
        <f aca="false">1/(1+EXP($P$2+($P$3*O3604)))</f>
        <v>0.996120398874881</v>
      </c>
      <c r="Q3604" s="42" t="n">
        <f aca="false">(F3604)*(P3604)+(1-F3604)*(1-P3604)</f>
        <v>0.996120398874881</v>
      </c>
      <c r="R3604" s="42" t="n">
        <f aca="false">IF(B3604&lt;&gt;1,LN(Q3604),0)</f>
        <v>-0.0038871462987288</v>
      </c>
    </row>
    <row r="3605" customFormat="false" ht="13" hidden="false" customHeight="false" outlineLevel="0" collapsed="false">
      <c r="A3605" s="18" t="n">
        <v>3596</v>
      </c>
      <c r="B3605" s="41" t="n">
        <v>0</v>
      </c>
      <c r="C3605" s="18" t="n">
        <v>18</v>
      </c>
      <c r="D3605" s="19" t="n">
        <v>18969</v>
      </c>
      <c r="E3605" s="19" t="n">
        <v>341449</v>
      </c>
      <c r="F3605" s="18" t="n">
        <v>1</v>
      </c>
      <c r="G3605" s="20" t="n">
        <f aca="false">($E$2-D3605)/$E$2</f>
        <v>0.24124</v>
      </c>
      <c r="H3605" s="19" t="n">
        <f aca="false">D3605-$E$3</f>
        <v>3969</v>
      </c>
      <c r="I3605" s="18" t="n">
        <f aca="false">F3605*C3605</f>
        <v>18</v>
      </c>
      <c r="J3605" s="19" t="n">
        <f aca="false">H3605*I3605</f>
        <v>71442</v>
      </c>
      <c r="K3605" s="29" t="n">
        <f aca="false">D3605/$E$2</f>
        <v>0.75876</v>
      </c>
      <c r="L3605" s="30" t="n">
        <f aca="false">1/(1+EXP($L$2+($L$3*K3605)))</f>
        <v>0.277327297126383</v>
      </c>
      <c r="M3605" s="31" t="n">
        <f aca="false">(F3605)*(L3605)+(1-F3605)*(1-L3605)</f>
        <v>0.277327297126383</v>
      </c>
      <c r="N3605" s="31" t="n">
        <f aca="false">IF(B3605=1,LN(M3605),0)</f>
        <v>0</v>
      </c>
      <c r="O3605" s="42" t="n">
        <f aca="false">K3605</f>
        <v>0.75876</v>
      </c>
      <c r="P3605" s="43" t="n">
        <f aca="false">1/(1+EXP($P$2+($P$3*O3605)))</f>
        <v>0.996849370479398</v>
      </c>
      <c r="Q3605" s="42" t="n">
        <f aca="false">(F3605)*(P3605)+(1-F3605)*(1-P3605)</f>
        <v>0.996849370479398</v>
      </c>
      <c r="R3605" s="42" t="n">
        <f aca="false">IF(B3605&lt;&gt;1,LN(Q3605),0)</f>
        <v>-0.00315560320335895</v>
      </c>
    </row>
    <row r="3606" customFormat="false" ht="13" hidden="false" customHeight="false" outlineLevel="0" collapsed="false">
      <c r="A3606" s="18" t="n">
        <v>3597</v>
      </c>
      <c r="B3606" s="41" t="n">
        <v>0</v>
      </c>
      <c r="C3606" s="18" t="n">
        <v>14</v>
      </c>
      <c r="D3606" s="19" t="n">
        <v>16639</v>
      </c>
      <c r="E3606" s="19" t="n">
        <v>232940</v>
      </c>
      <c r="F3606" s="18" t="n">
        <v>1</v>
      </c>
      <c r="G3606" s="20" t="n">
        <f aca="false">($E$2-D3606)/$E$2</f>
        <v>0.33444</v>
      </c>
      <c r="H3606" s="19" t="n">
        <f aca="false">D3606-$E$3</f>
        <v>1639</v>
      </c>
      <c r="I3606" s="18" t="n">
        <f aca="false">F3606*C3606</f>
        <v>14</v>
      </c>
      <c r="J3606" s="19" t="n">
        <f aca="false">H3606*I3606</f>
        <v>22946</v>
      </c>
      <c r="K3606" s="29" t="n">
        <f aca="false">D3606/$E$2</f>
        <v>0.66556</v>
      </c>
      <c r="L3606" s="30" t="n">
        <f aca="false">1/(1+EXP($L$2+($L$3*K3606)))</f>
        <v>0.712262732691022</v>
      </c>
      <c r="M3606" s="31" t="n">
        <f aca="false">(F3606)*(L3606)+(1-F3606)*(1-L3606)</f>
        <v>0.712262732691022</v>
      </c>
      <c r="N3606" s="31" t="n">
        <f aca="false">IF(B3606=1,LN(M3606),0)</f>
        <v>0</v>
      </c>
      <c r="O3606" s="42" t="n">
        <f aca="false">K3606</f>
        <v>0.66556</v>
      </c>
      <c r="P3606" s="43" t="n">
        <f aca="false">1/(1+EXP($P$2+($P$3*O3606)))</f>
        <v>0.999736157155593</v>
      </c>
      <c r="Q3606" s="42" t="n">
        <f aca="false">(F3606)*(P3606)+(1-F3606)*(1-P3606)</f>
        <v>0.999736157155593</v>
      </c>
      <c r="R3606" s="42" t="n">
        <f aca="false">IF(B3606&lt;&gt;1,LN(Q3606),0)</f>
        <v>-0.000263877657053511</v>
      </c>
    </row>
    <row r="3607" customFormat="false" ht="13" hidden="false" customHeight="false" outlineLevel="0" collapsed="false">
      <c r="A3607" s="18" t="n">
        <v>3598</v>
      </c>
      <c r="B3607" s="41" t="n">
        <v>0</v>
      </c>
      <c r="C3607" s="18" t="n">
        <v>12</v>
      </c>
      <c r="D3607" s="19" t="n">
        <v>15070</v>
      </c>
      <c r="E3607" s="19" t="n">
        <v>180836</v>
      </c>
      <c r="F3607" s="18" t="n">
        <v>1</v>
      </c>
      <c r="G3607" s="20" t="n">
        <f aca="false">($E$2-D3607)/$E$2</f>
        <v>0.3972</v>
      </c>
      <c r="H3607" s="19" t="n">
        <f aca="false">D3607-$E$3</f>
        <v>70</v>
      </c>
      <c r="I3607" s="18" t="n">
        <f aca="false">F3607*C3607</f>
        <v>12</v>
      </c>
      <c r="J3607" s="19" t="n">
        <f aca="false">H3607*I3607</f>
        <v>840</v>
      </c>
      <c r="K3607" s="29" t="n">
        <f aca="false">D3607/$E$2</f>
        <v>0.6028</v>
      </c>
      <c r="L3607" s="30" t="n">
        <f aca="false">1/(1+EXP($L$2+($L$3*K3607)))</f>
        <v>0.896757495089126</v>
      </c>
      <c r="M3607" s="31" t="n">
        <f aca="false">(F3607)*(L3607)+(1-F3607)*(1-L3607)</f>
        <v>0.896757495089126</v>
      </c>
      <c r="N3607" s="31" t="n">
        <f aca="false">IF(B3607=1,LN(M3607),0)</f>
        <v>0</v>
      </c>
      <c r="O3607" s="42" t="n">
        <f aca="false">K3607</f>
        <v>0.6028</v>
      </c>
      <c r="P3607" s="43" t="n">
        <f aca="false">1/(1+EXP($P$2+($P$3*O3607)))</f>
        <v>0.999950418912989</v>
      </c>
      <c r="Q3607" s="42" t="n">
        <f aca="false">(F3607)*(P3607)+(1-F3607)*(1-P3607)</f>
        <v>0.999950418912989</v>
      </c>
      <c r="R3607" s="42" t="n">
        <f aca="false">IF(B3607&lt;&gt;1,LN(Q3607),0)</f>
        <v>-4.95823161941986E-005</v>
      </c>
    </row>
    <row r="3608" customFormat="false" ht="13" hidden="false" customHeight="false" outlineLevel="0" collapsed="false">
      <c r="A3608" s="18" t="n">
        <v>3599</v>
      </c>
      <c r="B3608" s="41" t="n">
        <v>0</v>
      </c>
      <c r="C3608" s="18" t="n">
        <v>21</v>
      </c>
      <c r="D3608" s="19" t="n">
        <v>21633</v>
      </c>
      <c r="E3608" s="19" t="n">
        <v>454290</v>
      </c>
      <c r="F3608" s="18" t="n">
        <v>1</v>
      </c>
      <c r="G3608" s="20" t="n">
        <f aca="false">($E$2-D3608)/$E$2</f>
        <v>0.13468</v>
      </c>
      <c r="H3608" s="19" t="n">
        <f aca="false">D3608-$E$3</f>
        <v>6633</v>
      </c>
      <c r="I3608" s="18" t="n">
        <f aca="false">F3608*C3608</f>
        <v>21</v>
      </c>
      <c r="J3608" s="19" t="n">
        <f aca="false">H3608*I3608</f>
        <v>139293</v>
      </c>
      <c r="K3608" s="29" t="n">
        <f aca="false">D3608/$E$2</f>
        <v>0.86532</v>
      </c>
      <c r="L3608" s="30" t="n">
        <f aca="false">1/(1+EXP($L$2+($L$3*K3608)))</f>
        <v>0.0435575465307219</v>
      </c>
      <c r="M3608" s="31" t="n">
        <f aca="false">(F3608)*(L3608)+(1-F3608)*(1-L3608)</f>
        <v>0.0435575465307219</v>
      </c>
      <c r="N3608" s="31" t="n">
        <f aca="false">IF(B3608=1,LN(M3608),0)</f>
        <v>0</v>
      </c>
      <c r="O3608" s="42" t="n">
        <f aca="false">K3608</f>
        <v>0.86532</v>
      </c>
      <c r="P3608" s="43" t="n">
        <f aca="false">1/(1+EXP($P$2+($P$3*O3608)))</f>
        <v>0.948738076652053</v>
      </c>
      <c r="Q3608" s="42" t="n">
        <f aca="false">(F3608)*(P3608)+(1-F3608)*(1-P3608)</f>
        <v>0.948738076652053</v>
      </c>
      <c r="R3608" s="42" t="n">
        <f aca="false">IF(B3608&lt;&gt;1,LN(Q3608),0)</f>
        <v>-0.0526225177799343</v>
      </c>
    </row>
    <row r="3609" customFormat="false" ht="13" hidden="false" customHeight="false" outlineLevel="0" collapsed="false">
      <c r="A3609" s="18" t="n">
        <v>3600</v>
      </c>
      <c r="B3609" s="41" t="n">
        <v>0</v>
      </c>
      <c r="C3609" s="18" t="n">
        <v>11</v>
      </c>
      <c r="D3609" s="19" t="n">
        <v>20331</v>
      </c>
      <c r="E3609" s="19" t="n">
        <v>223642</v>
      </c>
      <c r="F3609" s="18" t="n">
        <v>1</v>
      </c>
      <c r="G3609" s="20" t="n">
        <f aca="false">($E$2-D3609)/$E$2</f>
        <v>0.18676</v>
      </c>
      <c r="H3609" s="19" t="n">
        <f aca="false">D3609-$E$3</f>
        <v>5331</v>
      </c>
      <c r="I3609" s="18" t="n">
        <f aca="false">F3609*C3609</f>
        <v>11</v>
      </c>
      <c r="J3609" s="19" t="n">
        <f aca="false">H3609*I3609</f>
        <v>58641</v>
      </c>
      <c r="K3609" s="29" t="n">
        <f aca="false">D3609/$E$2</f>
        <v>0.81324</v>
      </c>
      <c r="L3609" s="30" t="n">
        <f aca="false">1/(1+EXP($L$2+($L$3*K3609)))</f>
        <v>0.114310311651489</v>
      </c>
      <c r="M3609" s="31" t="n">
        <f aca="false">(F3609)*(L3609)+(1-F3609)*(1-L3609)</f>
        <v>0.114310311651489</v>
      </c>
      <c r="N3609" s="31" t="n">
        <f aca="false">IF(B3609=1,LN(M3609),0)</f>
        <v>0</v>
      </c>
      <c r="O3609" s="42" t="n">
        <f aca="false">K3609</f>
        <v>0.81324</v>
      </c>
      <c r="P3609" s="43" t="n">
        <f aca="false">1/(1+EXP($P$2+($P$3*O3609)))</f>
        <v>0.986687137645884</v>
      </c>
      <c r="Q3609" s="42" t="n">
        <f aca="false">(F3609)*(P3609)+(1-F3609)*(1-P3609)</f>
        <v>0.986687137645884</v>
      </c>
      <c r="R3609" s="42" t="n">
        <f aca="false">IF(B3609&lt;&gt;1,LN(Q3609),0)</f>
        <v>-0.0134022729332981</v>
      </c>
    </row>
    <row r="3610" customFormat="false" ht="13" hidden="false" customHeight="false" outlineLevel="0" collapsed="false">
      <c r="A3610" s="18" t="n">
        <v>3601</v>
      </c>
      <c r="B3610" s="41" t="n">
        <v>0</v>
      </c>
      <c r="C3610" s="18" t="n">
        <v>43</v>
      </c>
      <c r="D3610" s="19" t="n">
        <v>16928</v>
      </c>
      <c r="E3610" s="19" t="n">
        <v>727891</v>
      </c>
      <c r="F3610" s="18" t="n">
        <v>1</v>
      </c>
      <c r="G3610" s="20" t="n">
        <f aca="false">($E$2-D3610)/$E$2</f>
        <v>0.32288</v>
      </c>
      <c r="H3610" s="19" t="n">
        <f aca="false">D3610-$E$3</f>
        <v>1928</v>
      </c>
      <c r="I3610" s="18" t="n">
        <f aca="false">F3610*C3610</f>
        <v>43</v>
      </c>
      <c r="J3610" s="19" t="n">
        <f aca="false">H3610*I3610</f>
        <v>82904</v>
      </c>
      <c r="K3610" s="29" t="n">
        <f aca="false">D3610/$E$2</f>
        <v>0.67712</v>
      </c>
      <c r="L3610" s="30" t="n">
        <f aca="false">1/(1+EXP($L$2+($L$3*K3610)))</f>
        <v>0.662661979082757</v>
      </c>
      <c r="M3610" s="31" t="n">
        <f aca="false">(F3610)*(L3610)+(1-F3610)*(1-L3610)</f>
        <v>0.662661979082757</v>
      </c>
      <c r="N3610" s="31" t="n">
        <f aca="false">IF(B3610=1,LN(M3610),0)</f>
        <v>0</v>
      </c>
      <c r="O3610" s="42" t="n">
        <f aca="false">K3610</f>
        <v>0.67712</v>
      </c>
      <c r="P3610" s="43" t="n">
        <f aca="false">1/(1+EXP($P$2+($P$3*O3610)))</f>
        <v>0.999641035751127</v>
      </c>
      <c r="Q3610" s="42" t="n">
        <f aca="false">(F3610)*(P3610)+(1-F3610)*(1-P3610)</f>
        <v>0.999641035751127</v>
      </c>
      <c r="R3610" s="42" t="n">
        <f aca="false">IF(B3610&lt;&gt;1,LN(Q3610),0)</f>
        <v>-0.000359028691961006</v>
      </c>
    </row>
    <row r="3611" customFormat="false" ht="13" hidden="false" customHeight="false" outlineLevel="0" collapsed="false">
      <c r="A3611" s="18" t="n">
        <v>3602</v>
      </c>
      <c r="B3611" s="41" t="n">
        <v>0</v>
      </c>
      <c r="C3611" s="18" t="n">
        <v>24</v>
      </c>
      <c r="D3611" s="19" t="n">
        <v>17014</v>
      </c>
      <c r="E3611" s="19" t="n">
        <v>408338</v>
      </c>
      <c r="F3611" s="18" t="n">
        <v>1</v>
      </c>
      <c r="G3611" s="20" t="n">
        <f aca="false">($E$2-D3611)/$E$2</f>
        <v>0.31944</v>
      </c>
      <c r="H3611" s="19" t="n">
        <f aca="false">D3611-$E$3</f>
        <v>2014</v>
      </c>
      <c r="I3611" s="18" t="n">
        <f aca="false">F3611*C3611</f>
        <v>24</v>
      </c>
      <c r="J3611" s="19" t="n">
        <f aca="false">H3611*I3611</f>
        <v>48336</v>
      </c>
      <c r="K3611" s="29" t="n">
        <f aca="false">D3611/$E$2</f>
        <v>0.68056</v>
      </c>
      <c r="L3611" s="30" t="n">
        <f aca="false">1/(1+EXP($L$2+($L$3*K3611)))</f>
        <v>0.647113166757554</v>
      </c>
      <c r="M3611" s="31" t="n">
        <f aca="false">(F3611)*(L3611)+(1-F3611)*(1-L3611)</f>
        <v>0.647113166757554</v>
      </c>
      <c r="N3611" s="31" t="n">
        <f aca="false">IF(B3611=1,LN(M3611),0)</f>
        <v>0</v>
      </c>
      <c r="O3611" s="42" t="n">
        <f aca="false">K3611</f>
        <v>0.68056</v>
      </c>
      <c r="P3611" s="43" t="n">
        <f aca="false">1/(1+EXP($P$2+($P$3*O3611)))</f>
        <v>0.999606598111574</v>
      </c>
      <c r="Q3611" s="42" t="n">
        <f aca="false">(F3611)*(P3611)+(1-F3611)*(1-P3611)</f>
        <v>0.999606598111574</v>
      </c>
      <c r="R3611" s="42" t="n">
        <f aca="false">IF(B3611&lt;&gt;1,LN(Q3611),0)</f>
        <v>-0.000393479291249701</v>
      </c>
    </row>
    <row r="3612" customFormat="false" ht="13" hidden="false" customHeight="false" outlineLevel="0" collapsed="false">
      <c r="A3612" s="18" t="n">
        <v>3603</v>
      </c>
      <c r="B3612" s="41" t="n">
        <v>0</v>
      </c>
      <c r="C3612" s="18" t="n">
        <v>25</v>
      </c>
      <c r="D3612" s="19" t="n">
        <v>21479</v>
      </c>
      <c r="E3612" s="19" t="n">
        <v>536979</v>
      </c>
      <c r="F3612" s="18" t="n">
        <v>1</v>
      </c>
      <c r="G3612" s="20" t="n">
        <f aca="false">($E$2-D3612)/$E$2</f>
        <v>0.14084</v>
      </c>
      <c r="H3612" s="19" t="n">
        <f aca="false">D3612-$E$3</f>
        <v>6479</v>
      </c>
      <c r="I3612" s="18" t="n">
        <f aca="false">F3612*C3612</f>
        <v>25</v>
      </c>
      <c r="J3612" s="19" t="n">
        <f aca="false">H3612*I3612</f>
        <v>161975</v>
      </c>
      <c r="K3612" s="29" t="n">
        <f aca="false">D3612/$E$2</f>
        <v>0.85916</v>
      </c>
      <c r="L3612" s="30" t="n">
        <f aca="false">1/(1+EXP($L$2+($L$3*K3612)))</f>
        <v>0.0489891201166377</v>
      </c>
      <c r="M3612" s="31" t="n">
        <f aca="false">(F3612)*(L3612)+(1-F3612)*(1-L3612)</f>
        <v>0.0489891201166377</v>
      </c>
      <c r="N3612" s="31" t="n">
        <f aca="false">IF(B3612=1,LN(M3612),0)</f>
        <v>0</v>
      </c>
      <c r="O3612" s="42" t="n">
        <f aca="false">K3612</f>
        <v>0.85916</v>
      </c>
      <c r="P3612" s="43" t="n">
        <f aca="false">1/(1+EXP($P$2+($P$3*O3612)))</f>
        <v>0.956156287932497</v>
      </c>
      <c r="Q3612" s="42" t="n">
        <f aca="false">(F3612)*(P3612)+(1-F3612)*(1-P3612)</f>
        <v>0.956156287932497</v>
      </c>
      <c r="R3612" s="42" t="n">
        <f aca="false">IF(B3612&lt;&gt;1,LN(Q3612),0)</f>
        <v>-0.0448338981913766</v>
      </c>
    </row>
    <row r="3613" customFormat="false" ht="13" hidden="false" customHeight="false" outlineLevel="0" collapsed="false">
      <c r="A3613" s="18" t="n">
        <v>3604</v>
      </c>
      <c r="B3613" s="41" t="n">
        <v>0</v>
      </c>
      <c r="C3613" s="18" t="n">
        <v>10</v>
      </c>
      <c r="D3613" s="19" t="n">
        <v>20583</v>
      </c>
      <c r="E3613" s="19" t="n">
        <v>205828</v>
      </c>
      <c r="F3613" s="18" t="n">
        <v>1</v>
      </c>
      <c r="G3613" s="20" t="n">
        <f aca="false">($E$2-D3613)/$E$2</f>
        <v>0.17668</v>
      </c>
      <c r="H3613" s="19" t="n">
        <f aca="false">D3613-$E$3</f>
        <v>5583</v>
      </c>
      <c r="I3613" s="18" t="n">
        <f aca="false">F3613*C3613</f>
        <v>10</v>
      </c>
      <c r="J3613" s="19" t="n">
        <f aca="false">H3613*I3613</f>
        <v>55830</v>
      </c>
      <c r="K3613" s="29" t="n">
        <f aca="false">D3613/$E$2</f>
        <v>0.82332</v>
      </c>
      <c r="L3613" s="30" t="n">
        <f aca="false">1/(1+EXP($L$2+($L$3*K3613)))</f>
        <v>0.095429986191149</v>
      </c>
      <c r="M3613" s="31" t="n">
        <f aca="false">(F3613)*(L3613)+(1-F3613)*(1-L3613)</f>
        <v>0.095429986191149</v>
      </c>
      <c r="N3613" s="31" t="n">
        <f aca="false">IF(B3613=1,LN(M3613),0)</f>
        <v>0</v>
      </c>
      <c r="O3613" s="42" t="n">
        <f aca="false">K3613</f>
        <v>0.82332</v>
      </c>
      <c r="P3613" s="43" t="n">
        <f aca="false">1/(1+EXP($P$2+($P$3*O3613)))</f>
        <v>0.982657252736403</v>
      </c>
      <c r="Q3613" s="42" t="n">
        <f aca="false">(F3613)*(P3613)+(1-F3613)*(1-P3613)</f>
        <v>0.982657252736403</v>
      </c>
      <c r="R3613" s="42" t="n">
        <f aca="false">IF(B3613&lt;&gt;1,LN(Q3613),0)</f>
        <v>-0.0174948943702158</v>
      </c>
    </row>
    <row r="3614" customFormat="false" ht="13" hidden="false" customHeight="false" outlineLevel="0" collapsed="false">
      <c r="A3614" s="18" t="n">
        <v>3605</v>
      </c>
      <c r="B3614" s="41" t="n">
        <v>0</v>
      </c>
      <c r="C3614" s="18" t="n">
        <v>11</v>
      </c>
      <c r="D3614" s="19" t="n">
        <v>20322</v>
      </c>
      <c r="E3614" s="19" t="n">
        <v>223546</v>
      </c>
      <c r="F3614" s="18" t="n">
        <v>1</v>
      </c>
      <c r="G3614" s="20" t="n">
        <f aca="false">($E$2-D3614)/$E$2</f>
        <v>0.18712</v>
      </c>
      <c r="H3614" s="19" t="n">
        <f aca="false">D3614-$E$3</f>
        <v>5322</v>
      </c>
      <c r="I3614" s="18" t="n">
        <f aca="false">F3614*C3614</f>
        <v>11</v>
      </c>
      <c r="J3614" s="19" t="n">
        <f aca="false">H3614*I3614</f>
        <v>58542</v>
      </c>
      <c r="K3614" s="29" t="n">
        <f aca="false">D3614/$E$2</f>
        <v>0.81288</v>
      </c>
      <c r="L3614" s="30" t="n">
        <f aca="false">1/(1+EXP($L$2+($L$3*K3614)))</f>
        <v>0.115041353117976</v>
      </c>
      <c r="M3614" s="31" t="n">
        <f aca="false">(F3614)*(L3614)+(1-F3614)*(1-L3614)</f>
        <v>0.115041353117976</v>
      </c>
      <c r="N3614" s="31" t="n">
        <f aca="false">IF(B3614=1,LN(M3614),0)</f>
        <v>0</v>
      </c>
      <c r="O3614" s="42" t="n">
        <f aca="false">K3614</f>
        <v>0.81288</v>
      </c>
      <c r="P3614" s="43" t="n">
        <f aca="false">1/(1+EXP($P$2+($P$3*O3614)))</f>
        <v>0.986812529766657</v>
      </c>
      <c r="Q3614" s="42" t="n">
        <f aca="false">(F3614)*(P3614)+(1-F3614)*(1-P3614)</f>
        <v>0.986812529766657</v>
      </c>
      <c r="R3614" s="42" t="n">
        <f aca="false">IF(B3614&lt;&gt;1,LN(Q3614),0)</f>
        <v>-0.0132751970355792</v>
      </c>
    </row>
    <row r="3615" customFormat="false" ht="13" hidden="false" customHeight="false" outlineLevel="0" collapsed="false">
      <c r="A3615" s="18" t="n">
        <v>3606</v>
      </c>
      <c r="B3615" s="41" t="n">
        <v>0</v>
      </c>
      <c r="C3615" s="18" t="n">
        <v>29</v>
      </c>
      <c r="D3615" s="19" t="n">
        <v>17201</v>
      </c>
      <c r="E3615" s="19" t="n">
        <v>498832</v>
      </c>
      <c r="F3615" s="18" t="n">
        <v>1</v>
      </c>
      <c r="G3615" s="20" t="n">
        <f aca="false">($E$2-D3615)/$E$2</f>
        <v>0.31196</v>
      </c>
      <c r="H3615" s="19" t="n">
        <f aca="false">D3615-$E$3</f>
        <v>2201</v>
      </c>
      <c r="I3615" s="18" t="n">
        <f aca="false">F3615*C3615</f>
        <v>29</v>
      </c>
      <c r="J3615" s="19" t="n">
        <f aca="false">H3615*I3615</f>
        <v>63829</v>
      </c>
      <c r="K3615" s="29" t="n">
        <f aca="false">D3615/$E$2</f>
        <v>0.68804</v>
      </c>
      <c r="L3615" s="30" t="n">
        <f aca="false">1/(1+EXP($L$2+($L$3*K3615)))</f>
        <v>0.61224555295779</v>
      </c>
      <c r="M3615" s="31" t="n">
        <f aca="false">(F3615)*(L3615)+(1-F3615)*(1-L3615)</f>
        <v>0.61224555295779</v>
      </c>
      <c r="N3615" s="31" t="n">
        <f aca="false">IF(B3615=1,LN(M3615),0)</f>
        <v>0</v>
      </c>
      <c r="O3615" s="42" t="n">
        <f aca="false">K3615</f>
        <v>0.68804</v>
      </c>
      <c r="P3615" s="43" t="n">
        <f aca="false">1/(1+EXP($P$2+($P$3*O3615)))</f>
        <v>0.999519889644975</v>
      </c>
      <c r="Q3615" s="42" t="n">
        <f aca="false">(F3615)*(P3615)+(1-F3615)*(1-P3615)</f>
        <v>0.999519889644975</v>
      </c>
      <c r="R3615" s="42" t="n">
        <f aca="false">IF(B3615&lt;&gt;1,LN(Q3615),0)</f>
        <v>-0.000480225644904597</v>
      </c>
    </row>
    <row r="3616" customFormat="false" ht="13" hidden="false" customHeight="false" outlineLevel="0" collapsed="false">
      <c r="A3616" s="18" t="n">
        <v>3607</v>
      </c>
      <c r="B3616" s="41" t="n">
        <v>0</v>
      </c>
      <c r="C3616" s="18" t="n">
        <v>11</v>
      </c>
      <c r="D3616" s="19" t="n">
        <v>17860</v>
      </c>
      <c r="E3616" s="19" t="n">
        <v>196457</v>
      </c>
      <c r="F3616" s="18" t="n">
        <v>1</v>
      </c>
      <c r="G3616" s="20" t="n">
        <f aca="false">($E$2-D3616)/$E$2</f>
        <v>0.2856</v>
      </c>
      <c r="H3616" s="19" t="n">
        <f aca="false">D3616-$E$3</f>
        <v>2860</v>
      </c>
      <c r="I3616" s="18" t="n">
        <f aca="false">F3616*C3616</f>
        <v>11</v>
      </c>
      <c r="J3616" s="19" t="n">
        <f aca="false">H3616*I3616</f>
        <v>31460</v>
      </c>
      <c r="K3616" s="29" t="n">
        <f aca="false">D3616/$E$2</f>
        <v>0.7144</v>
      </c>
      <c r="L3616" s="30" t="n">
        <f aca="false">1/(1+EXP($L$2+($L$3*K3616)))</f>
        <v>0.482386473917099</v>
      </c>
      <c r="M3616" s="31" t="n">
        <f aca="false">(F3616)*(L3616)+(1-F3616)*(1-L3616)</f>
        <v>0.482386473917099</v>
      </c>
      <c r="N3616" s="31" t="n">
        <f aca="false">IF(B3616=1,LN(M3616),0)</f>
        <v>0</v>
      </c>
      <c r="O3616" s="42" t="n">
        <f aca="false">K3616</f>
        <v>0.7144</v>
      </c>
      <c r="P3616" s="43" t="n">
        <f aca="false">1/(1+EXP($P$2+($P$3*O3616)))</f>
        <v>0.999031478100898</v>
      </c>
      <c r="Q3616" s="42" t="n">
        <f aca="false">(F3616)*(P3616)+(1-F3616)*(1-P3616)</f>
        <v>0.999031478100898</v>
      </c>
      <c r="R3616" s="42" t="n">
        <f aca="false">IF(B3616&lt;&gt;1,LN(Q3616),0)</f>
        <v>-0.000968991219492167</v>
      </c>
    </row>
    <row r="3617" customFormat="false" ht="13" hidden="false" customHeight="false" outlineLevel="0" collapsed="false">
      <c r="A3617" s="18" t="n">
        <v>3608</v>
      </c>
      <c r="B3617" s="41" t="n">
        <v>0</v>
      </c>
      <c r="C3617" s="18" t="n">
        <v>15</v>
      </c>
      <c r="D3617" s="19" t="n">
        <v>21320</v>
      </c>
      <c r="E3617" s="19" t="n">
        <v>319798</v>
      </c>
      <c r="F3617" s="18" t="n">
        <v>1</v>
      </c>
      <c r="G3617" s="20" t="n">
        <f aca="false">($E$2-D3617)/$E$2</f>
        <v>0.1472</v>
      </c>
      <c r="H3617" s="19" t="n">
        <f aca="false">D3617-$E$3</f>
        <v>6320</v>
      </c>
      <c r="I3617" s="18" t="n">
        <f aca="false">F3617*C3617</f>
        <v>15</v>
      </c>
      <c r="J3617" s="19" t="n">
        <f aca="false">H3617*I3617</f>
        <v>94800</v>
      </c>
      <c r="K3617" s="29" t="n">
        <f aca="false">D3617/$E$2</f>
        <v>0.8528</v>
      </c>
      <c r="L3617" s="30" t="n">
        <f aca="false">1/(1+EXP($L$2+($L$3*K3617)))</f>
        <v>0.0552675124483837</v>
      </c>
      <c r="M3617" s="31" t="n">
        <f aca="false">(F3617)*(L3617)+(1-F3617)*(1-L3617)</f>
        <v>0.0552675124483837</v>
      </c>
      <c r="N3617" s="31" t="n">
        <f aca="false">IF(B3617=1,LN(M3617),0)</f>
        <v>0</v>
      </c>
      <c r="O3617" s="42" t="n">
        <f aca="false">K3617</f>
        <v>0.8528</v>
      </c>
      <c r="P3617" s="43" t="n">
        <f aca="false">1/(1+EXP($P$2+($P$3*O3617)))</f>
        <v>0.962735002731894</v>
      </c>
      <c r="Q3617" s="42" t="n">
        <f aca="false">(F3617)*(P3617)+(1-F3617)*(1-P3617)</f>
        <v>0.962735002731894</v>
      </c>
      <c r="R3617" s="42" t="n">
        <f aca="false">IF(B3617&lt;&gt;1,LN(Q3617),0)</f>
        <v>-0.0379770839395912</v>
      </c>
    </row>
    <row r="3618" customFormat="false" ht="13" hidden="false" customHeight="false" outlineLevel="0" collapsed="false">
      <c r="A3618" s="18" t="n">
        <v>3609</v>
      </c>
      <c r="B3618" s="41" t="n">
        <v>0</v>
      </c>
      <c r="C3618" s="18" t="n">
        <v>17</v>
      </c>
      <c r="D3618" s="19" t="n">
        <v>20221</v>
      </c>
      <c r="E3618" s="19" t="n">
        <v>343759</v>
      </c>
      <c r="F3618" s="18" t="n">
        <v>1</v>
      </c>
      <c r="G3618" s="20" t="n">
        <f aca="false">($E$2-D3618)/$E$2</f>
        <v>0.19116</v>
      </c>
      <c r="H3618" s="19" t="n">
        <f aca="false">D3618-$E$3</f>
        <v>5221</v>
      </c>
      <c r="I3618" s="18" t="n">
        <f aca="false">F3618*C3618</f>
        <v>17</v>
      </c>
      <c r="J3618" s="19" t="n">
        <f aca="false">H3618*I3618</f>
        <v>88757</v>
      </c>
      <c r="K3618" s="29" t="n">
        <f aca="false">D3618/$E$2</f>
        <v>0.80884</v>
      </c>
      <c r="L3618" s="30" t="n">
        <f aca="false">1/(1+EXP($L$2+($L$3*K3618)))</f>
        <v>0.123527399758878</v>
      </c>
      <c r="M3618" s="31" t="n">
        <f aca="false">(F3618)*(L3618)+(1-F3618)*(1-L3618)</f>
        <v>0.123527399758878</v>
      </c>
      <c r="N3618" s="31" t="n">
        <f aca="false">IF(B3618=1,LN(M3618),0)</f>
        <v>0</v>
      </c>
      <c r="O3618" s="42" t="n">
        <f aca="false">K3618</f>
        <v>0.80884</v>
      </c>
      <c r="P3618" s="43" t="n">
        <f aca="false">1/(1+EXP($P$2+($P$3*O3618)))</f>
        <v>0.988142198331497</v>
      </c>
      <c r="Q3618" s="42" t="n">
        <f aca="false">(F3618)*(P3618)+(1-F3618)*(1-P3618)</f>
        <v>0.988142198331497</v>
      </c>
      <c r="R3618" s="42" t="n">
        <f aca="false">IF(B3618&lt;&gt;1,LN(Q3618),0)</f>
        <v>-0.0119286661538028</v>
      </c>
    </row>
    <row r="3619" customFormat="false" ht="13" hidden="false" customHeight="false" outlineLevel="0" collapsed="false">
      <c r="A3619" s="18" t="n">
        <v>3610</v>
      </c>
      <c r="B3619" s="41" t="n">
        <v>0</v>
      </c>
      <c r="C3619" s="18" t="n">
        <v>20</v>
      </c>
      <c r="D3619" s="19" t="n">
        <v>21154</v>
      </c>
      <c r="E3619" s="19" t="n">
        <v>423086</v>
      </c>
      <c r="F3619" s="18" t="n">
        <v>1</v>
      </c>
      <c r="G3619" s="20" t="n">
        <f aca="false">($E$2-D3619)/$E$2</f>
        <v>0.15384</v>
      </c>
      <c r="H3619" s="19" t="n">
        <f aca="false">D3619-$E$3</f>
        <v>6154</v>
      </c>
      <c r="I3619" s="18" t="n">
        <f aca="false">F3619*C3619</f>
        <v>20</v>
      </c>
      <c r="J3619" s="19" t="n">
        <f aca="false">H3619*I3619</f>
        <v>123080</v>
      </c>
      <c r="K3619" s="29" t="n">
        <f aca="false">D3619/$E$2</f>
        <v>0.84616</v>
      </c>
      <c r="L3619" s="30" t="n">
        <f aca="false">1/(1+EXP($L$2+($L$3*K3619)))</f>
        <v>0.062625792514259</v>
      </c>
      <c r="M3619" s="31" t="n">
        <f aca="false">(F3619)*(L3619)+(1-F3619)*(1-L3619)</f>
        <v>0.062625792514259</v>
      </c>
      <c r="N3619" s="31" t="n">
        <f aca="false">IF(B3619=1,LN(M3619),0)</f>
        <v>0</v>
      </c>
      <c r="O3619" s="42" t="n">
        <f aca="false">K3619</f>
        <v>0.84616</v>
      </c>
      <c r="P3619" s="43" t="n">
        <f aca="false">1/(1+EXP($P$2+($P$3*O3619)))</f>
        <v>0.968587006877648</v>
      </c>
      <c r="Q3619" s="42" t="n">
        <f aca="false">(F3619)*(P3619)+(1-F3619)*(1-P3619)</f>
        <v>0.968587006877648</v>
      </c>
      <c r="R3619" s="42" t="n">
        <f aca="false">IF(B3619&lt;&gt;1,LN(Q3619),0)</f>
        <v>-0.0319169634353704</v>
      </c>
    </row>
    <row r="3620" customFormat="false" ht="13" hidden="false" customHeight="false" outlineLevel="0" collapsed="false">
      <c r="A3620" s="18" t="n">
        <v>3611</v>
      </c>
      <c r="B3620" s="41" t="n">
        <v>0</v>
      </c>
      <c r="C3620" s="18" t="n">
        <v>25</v>
      </c>
      <c r="D3620" s="19" t="n">
        <v>22420</v>
      </c>
      <c r="E3620" s="19" t="n">
        <v>560503</v>
      </c>
      <c r="F3620" s="18" t="n">
        <v>1</v>
      </c>
      <c r="G3620" s="20" t="n">
        <f aca="false">($E$2-D3620)/$E$2</f>
        <v>0.1032</v>
      </c>
      <c r="H3620" s="19" t="n">
        <f aca="false">D3620-$E$3</f>
        <v>7420</v>
      </c>
      <c r="I3620" s="18" t="n">
        <f aca="false">F3620*C3620</f>
        <v>25</v>
      </c>
      <c r="J3620" s="19" t="n">
        <f aca="false">H3620*I3620</f>
        <v>185500</v>
      </c>
      <c r="K3620" s="29" t="n">
        <f aca="false">D3620/$E$2</f>
        <v>0.8968</v>
      </c>
      <c r="L3620" s="30" t="n">
        <f aca="false">1/(1+EXP($L$2+($L$3*K3620)))</f>
        <v>0.0236885297278882</v>
      </c>
      <c r="M3620" s="31" t="n">
        <f aca="false">(F3620)*(L3620)+(1-F3620)*(1-L3620)</f>
        <v>0.0236885297278882</v>
      </c>
      <c r="N3620" s="31" t="n">
        <f aca="false">IF(B3620=1,LN(M3620),0)</f>
        <v>0</v>
      </c>
      <c r="O3620" s="42" t="n">
        <f aca="false">K3620</f>
        <v>0.8968</v>
      </c>
      <c r="P3620" s="43" t="n">
        <f aca="false">1/(1+EXP($P$2+($P$3*O3620)))</f>
        <v>0.888898733907938</v>
      </c>
      <c r="Q3620" s="42" t="n">
        <f aca="false">(F3620)*(P3620)+(1-F3620)*(1-P3620)</f>
        <v>0.888898733907938</v>
      </c>
      <c r="R3620" s="42" t="n">
        <f aca="false">IF(B3620&lt;&gt;1,LN(Q3620),0)</f>
        <v>-0.117771960071287</v>
      </c>
    </row>
    <row r="3621" customFormat="false" ht="13" hidden="false" customHeight="false" outlineLevel="0" collapsed="false">
      <c r="A3621" s="18" t="n">
        <v>3612</v>
      </c>
      <c r="B3621" s="41" t="n">
        <v>0</v>
      </c>
      <c r="C3621" s="18" t="n">
        <v>16</v>
      </c>
      <c r="D3621" s="19" t="n">
        <v>18714</v>
      </c>
      <c r="E3621" s="19" t="n">
        <v>299419</v>
      </c>
      <c r="F3621" s="18" t="n">
        <v>1</v>
      </c>
      <c r="G3621" s="20" t="n">
        <f aca="false">($E$2-D3621)/$E$2</f>
        <v>0.25144</v>
      </c>
      <c r="H3621" s="19" t="n">
        <f aca="false">D3621-$E$3</f>
        <v>3714</v>
      </c>
      <c r="I3621" s="18" t="n">
        <f aca="false">F3621*C3621</f>
        <v>16</v>
      </c>
      <c r="J3621" s="19" t="n">
        <f aca="false">H3621*I3621</f>
        <v>59424</v>
      </c>
      <c r="K3621" s="29" t="n">
        <f aca="false">D3621/$E$2</f>
        <v>0.74856</v>
      </c>
      <c r="L3621" s="30" t="n">
        <f aca="false">1/(1+EXP($L$2+($L$3*K3621)))</f>
        <v>0.320006735863214</v>
      </c>
      <c r="M3621" s="31" t="n">
        <f aca="false">(F3621)*(L3621)+(1-F3621)*(1-L3621)</f>
        <v>0.320006735863214</v>
      </c>
      <c r="N3621" s="31" t="n">
        <f aca="false">IF(B3621=1,LN(M3621),0)</f>
        <v>0</v>
      </c>
      <c r="O3621" s="42" t="n">
        <f aca="false">K3621</f>
        <v>0.74856</v>
      </c>
      <c r="P3621" s="43" t="n">
        <f aca="false">1/(1+EXP($P$2+($P$3*O3621)))</f>
        <v>0.997597237743056</v>
      </c>
      <c r="Q3621" s="42" t="n">
        <f aca="false">(F3621)*(P3621)+(1-F3621)*(1-P3621)</f>
        <v>0.997597237743056</v>
      </c>
      <c r="R3621" s="42" t="n">
        <f aca="false">IF(B3621&lt;&gt;1,LN(Q3621),0)</f>
        <v>-0.00240565352245356</v>
      </c>
    </row>
    <row r="3622" customFormat="false" ht="13" hidden="false" customHeight="false" outlineLevel="0" collapsed="false">
      <c r="A3622" s="18" t="n">
        <v>3613</v>
      </c>
      <c r="B3622" s="41" t="n">
        <v>0</v>
      </c>
      <c r="C3622" s="18" t="n">
        <v>18</v>
      </c>
      <c r="D3622" s="19" t="n">
        <v>17163</v>
      </c>
      <c r="E3622" s="19" t="n">
        <v>308938</v>
      </c>
      <c r="F3622" s="18" t="n">
        <v>1</v>
      </c>
      <c r="G3622" s="20" t="n">
        <f aca="false">($E$2-D3622)/$E$2</f>
        <v>0.31348</v>
      </c>
      <c r="H3622" s="19" t="n">
        <f aca="false">D3622-$E$3</f>
        <v>2163</v>
      </c>
      <c r="I3622" s="18" t="n">
        <f aca="false">F3622*C3622</f>
        <v>18</v>
      </c>
      <c r="J3622" s="19" t="n">
        <f aca="false">H3622*I3622</f>
        <v>38934</v>
      </c>
      <c r="K3622" s="29" t="n">
        <f aca="false">D3622/$E$2</f>
        <v>0.68652</v>
      </c>
      <c r="L3622" s="30" t="n">
        <f aca="false">1/(1+EXP($L$2+($L$3*K3622)))</f>
        <v>0.619438050854268</v>
      </c>
      <c r="M3622" s="31" t="n">
        <f aca="false">(F3622)*(L3622)+(1-F3622)*(1-L3622)</f>
        <v>0.619438050854268</v>
      </c>
      <c r="N3622" s="31" t="n">
        <f aca="false">IF(B3622=1,LN(M3622),0)</f>
        <v>0</v>
      </c>
      <c r="O3622" s="42" t="n">
        <f aca="false">K3622</f>
        <v>0.68652</v>
      </c>
      <c r="P3622" s="43" t="n">
        <f aca="false">1/(1+EXP($P$2+($P$3*O3622)))</f>
        <v>0.999538933880053</v>
      </c>
      <c r="Q3622" s="42" t="n">
        <f aca="false">(F3622)*(P3622)+(1-F3622)*(1-P3622)</f>
        <v>0.999538933880053</v>
      </c>
      <c r="R3622" s="42" t="n">
        <f aca="false">IF(B3622&lt;&gt;1,LN(Q3622),0)</f>
        <v>-0.000461172443612905</v>
      </c>
    </row>
    <row r="3623" customFormat="false" ht="13" hidden="false" customHeight="false" outlineLevel="0" collapsed="false">
      <c r="A3623" s="18" t="n">
        <v>3614</v>
      </c>
      <c r="B3623" s="41" t="n">
        <v>0</v>
      </c>
      <c r="C3623" s="18" t="n">
        <v>20</v>
      </c>
      <c r="D3623" s="19" t="n">
        <v>16090</v>
      </c>
      <c r="E3623" s="19" t="n">
        <v>321792</v>
      </c>
      <c r="F3623" s="18" t="n">
        <v>1</v>
      </c>
      <c r="G3623" s="20" t="n">
        <f aca="false">($E$2-D3623)/$E$2</f>
        <v>0.3564</v>
      </c>
      <c r="H3623" s="19" t="n">
        <f aca="false">D3623-$E$3</f>
        <v>1090</v>
      </c>
      <c r="I3623" s="18" t="n">
        <f aca="false">F3623*C3623</f>
        <v>20</v>
      </c>
      <c r="J3623" s="19" t="n">
        <f aca="false">H3623*I3623</f>
        <v>21800</v>
      </c>
      <c r="K3623" s="29" t="n">
        <f aca="false">D3623/$E$2</f>
        <v>0.6436</v>
      </c>
      <c r="L3623" s="30" t="n">
        <f aca="false">1/(1+EXP($L$2+($L$3*K3623)))</f>
        <v>0.793415262744265</v>
      </c>
      <c r="M3623" s="31" t="n">
        <f aca="false">(F3623)*(L3623)+(1-F3623)*(1-L3623)</f>
        <v>0.793415262744265</v>
      </c>
      <c r="N3623" s="31" t="n">
        <f aca="false">IF(B3623=1,LN(M3623),0)</f>
        <v>0</v>
      </c>
      <c r="O3623" s="42" t="n">
        <f aca="false">K3623</f>
        <v>0.6436</v>
      </c>
      <c r="P3623" s="43" t="n">
        <f aca="false">1/(1+EXP($P$2+($P$3*O3623)))</f>
        <v>0.999852998193147</v>
      </c>
      <c r="Q3623" s="42" t="n">
        <f aca="false">(F3623)*(P3623)+(1-F3623)*(1-P3623)</f>
        <v>0.999852998193147</v>
      </c>
      <c r="R3623" s="42" t="n">
        <f aca="false">IF(B3623&lt;&gt;1,LN(Q3623),0)</f>
        <v>-0.000147012612677615</v>
      </c>
    </row>
    <row r="3624" customFormat="false" ht="13" hidden="false" customHeight="false" outlineLevel="0" collapsed="false">
      <c r="A3624" s="18" t="n">
        <v>3615</v>
      </c>
      <c r="B3624" s="41" t="n">
        <v>0</v>
      </c>
      <c r="C3624" s="18" t="n">
        <v>25</v>
      </c>
      <c r="D3624" s="19" t="n">
        <v>22427</v>
      </c>
      <c r="E3624" s="19" t="n">
        <v>560669</v>
      </c>
      <c r="F3624" s="18" t="n">
        <v>1</v>
      </c>
      <c r="G3624" s="20" t="n">
        <f aca="false">($E$2-D3624)/$E$2</f>
        <v>0.10292</v>
      </c>
      <c r="H3624" s="19" t="n">
        <f aca="false">D3624-$E$3</f>
        <v>7427</v>
      </c>
      <c r="I3624" s="18" t="n">
        <f aca="false">F3624*C3624</f>
        <v>25</v>
      </c>
      <c r="J3624" s="19" t="n">
        <f aca="false">H3624*I3624</f>
        <v>185675</v>
      </c>
      <c r="K3624" s="29" t="n">
        <f aca="false">D3624/$E$2</f>
        <v>0.89708</v>
      </c>
      <c r="L3624" s="30" t="n">
        <f aca="false">1/(1+EXP($L$2+($L$3*K3624)))</f>
        <v>0.0235593503989116</v>
      </c>
      <c r="M3624" s="31" t="n">
        <f aca="false">(F3624)*(L3624)+(1-F3624)*(1-L3624)</f>
        <v>0.0235593503989116</v>
      </c>
      <c r="N3624" s="31" t="n">
        <f aca="false">IF(B3624=1,LN(M3624),0)</f>
        <v>0</v>
      </c>
      <c r="O3624" s="42" t="n">
        <f aca="false">K3624</f>
        <v>0.89708</v>
      </c>
      <c r="P3624" s="43" t="n">
        <f aca="false">1/(1+EXP($P$2+($P$3*O3624)))</f>
        <v>0.888159925974359</v>
      </c>
      <c r="Q3624" s="42" t="n">
        <f aca="false">(F3624)*(P3624)+(1-F3624)*(1-P3624)</f>
        <v>0.888159925974359</v>
      </c>
      <c r="R3624" s="42" t="n">
        <f aca="false">IF(B3624&lt;&gt;1,LN(Q3624),0)</f>
        <v>-0.118603455387481</v>
      </c>
    </row>
    <row r="3625" customFormat="false" ht="13" hidden="false" customHeight="false" outlineLevel="0" collapsed="false">
      <c r="A3625" s="18" t="n">
        <v>3616</v>
      </c>
      <c r="B3625" s="41" t="n">
        <v>0</v>
      </c>
      <c r="C3625" s="18" t="n">
        <v>11</v>
      </c>
      <c r="D3625" s="19" t="n">
        <v>21697</v>
      </c>
      <c r="E3625" s="19" t="n">
        <v>238666</v>
      </c>
      <c r="F3625" s="18" t="n">
        <v>1</v>
      </c>
      <c r="G3625" s="20" t="n">
        <f aca="false">($E$2-D3625)/$E$2</f>
        <v>0.13212</v>
      </c>
      <c r="H3625" s="19" t="n">
        <f aca="false">D3625-$E$3</f>
        <v>6697</v>
      </c>
      <c r="I3625" s="18" t="n">
        <f aca="false">F3625*C3625</f>
        <v>11</v>
      </c>
      <c r="J3625" s="19" t="n">
        <f aca="false">H3625*I3625</f>
        <v>73667</v>
      </c>
      <c r="K3625" s="29" t="n">
        <f aca="false">D3625/$E$2</f>
        <v>0.86788</v>
      </c>
      <c r="L3625" s="30" t="n">
        <f aca="false">1/(1+EXP($L$2+($L$3*K3625)))</f>
        <v>0.0414735228417364</v>
      </c>
      <c r="M3625" s="31" t="n">
        <f aca="false">(F3625)*(L3625)+(1-F3625)*(1-L3625)</f>
        <v>0.0414735228417364</v>
      </c>
      <c r="N3625" s="31" t="n">
        <f aca="false">IF(B3625=1,LN(M3625),0)</f>
        <v>0</v>
      </c>
      <c r="O3625" s="42" t="n">
        <f aca="false">K3625</f>
        <v>0.86788</v>
      </c>
      <c r="P3625" s="43" t="n">
        <f aca="false">1/(1+EXP($P$2+($P$3*O3625)))</f>
        <v>0.945317897631206</v>
      </c>
      <c r="Q3625" s="42" t="n">
        <f aca="false">(F3625)*(P3625)+(1-F3625)*(1-P3625)</f>
        <v>0.945317897631206</v>
      </c>
      <c r="R3625" s="42" t="n">
        <f aca="false">IF(B3625&lt;&gt;1,LN(Q3625),0)</f>
        <v>-0.0562340084483149</v>
      </c>
    </row>
    <row r="3626" customFormat="false" ht="13" hidden="false" customHeight="false" outlineLevel="0" collapsed="false">
      <c r="A3626" s="18" t="n">
        <v>3617</v>
      </c>
      <c r="B3626" s="41" t="n">
        <v>0</v>
      </c>
      <c r="C3626" s="18" t="n">
        <v>16</v>
      </c>
      <c r="D3626" s="19" t="n">
        <v>17162</v>
      </c>
      <c r="E3626" s="19" t="n">
        <v>274599</v>
      </c>
      <c r="F3626" s="18" t="n">
        <v>1</v>
      </c>
      <c r="G3626" s="20" t="n">
        <f aca="false">($E$2-D3626)/$E$2</f>
        <v>0.31352</v>
      </c>
      <c r="H3626" s="19" t="n">
        <f aca="false">D3626-$E$3</f>
        <v>2162</v>
      </c>
      <c r="I3626" s="18" t="n">
        <f aca="false">F3626*C3626</f>
        <v>16</v>
      </c>
      <c r="J3626" s="19" t="n">
        <f aca="false">H3626*I3626</f>
        <v>34592</v>
      </c>
      <c r="K3626" s="29" t="n">
        <f aca="false">D3626/$E$2</f>
        <v>0.68648</v>
      </c>
      <c r="L3626" s="30" t="n">
        <f aca="false">1/(1+EXP($L$2+($L$3*K3626)))</f>
        <v>0.619626636358461</v>
      </c>
      <c r="M3626" s="31" t="n">
        <f aca="false">(F3626)*(L3626)+(1-F3626)*(1-L3626)</f>
        <v>0.619626636358461</v>
      </c>
      <c r="N3626" s="31" t="n">
        <f aca="false">IF(B3626=1,LN(M3626),0)</f>
        <v>0</v>
      </c>
      <c r="O3626" s="42" t="n">
        <f aca="false">K3626</f>
        <v>0.68648</v>
      </c>
      <c r="P3626" s="43" t="n">
        <f aca="false">1/(1+EXP($P$2+($P$3*O3626)))</f>
        <v>0.999539424713681</v>
      </c>
      <c r="Q3626" s="42" t="n">
        <f aca="false">(F3626)*(P3626)+(1-F3626)*(1-P3626)</f>
        <v>0.999539424713681</v>
      </c>
      <c r="R3626" s="42" t="n">
        <f aca="false">IF(B3626&lt;&gt;1,LN(Q3626),0)</f>
        <v>-0.000460681383694808</v>
      </c>
    </row>
    <row r="3627" customFormat="false" ht="13" hidden="false" customHeight="false" outlineLevel="0" collapsed="false">
      <c r="A3627" s="18" t="n">
        <v>3618</v>
      </c>
      <c r="B3627" s="41" t="n">
        <v>0</v>
      </c>
      <c r="C3627" s="18" t="n">
        <v>34</v>
      </c>
      <c r="D3627" s="19" t="n">
        <v>15134</v>
      </c>
      <c r="E3627" s="19" t="n">
        <v>514549</v>
      </c>
      <c r="F3627" s="18" t="n">
        <v>1</v>
      </c>
      <c r="G3627" s="20" t="n">
        <f aca="false">($E$2-D3627)/$E$2</f>
        <v>0.39464</v>
      </c>
      <c r="H3627" s="19" t="n">
        <f aca="false">D3627-$E$3</f>
        <v>134</v>
      </c>
      <c r="I3627" s="18" t="n">
        <f aca="false">F3627*C3627</f>
        <v>34</v>
      </c>
      <c r="J3627" s="19" t="n">
        <f aca="false">H3627*I3627</f>
        <v>4556</v>
      </c>
      <c r="K3627" s="29" t="n">
        <f aca="false">D3627/$E$2</f>
        <v>0.60536</v>
      </c>
      <c r="L3627" s="30" t="n">
        <f aca="false">1/(1+EXP($L$2+($L$3*K3627)))</f>
        <v>0.891919592532039</v>
      </c>
      <c r="M3627" s="31" t="n">
        <f aca="false">(F3627)*(L3627)+(1-F3627)*(1-L3627)</f>
        <v>0.891919592532039</v>
      </c>
      <c r="N3627" s="31" t="n">
        <f aca="false">IF(B3627=1,LN(M3627),0)</f>
        <v>0</v>
      </c>
      <c r="O3627" s="42" t="n">
        <f aca="false">K3627</f>
        <v>0.60536</v>
      </c>
      <c r="P3627" s="43" t="n">
        <f aca="false">1/(1+EXP($P$2+($P$3*O3627)))</f>
        <v>0.999946919710679</v>
      </c>
      <c r="Q3627" s="42" t="n">
        <f aca="false">(F3627)*(P3627)+(1-F3627)*(1-P3627)</f>
        <v>0.999946919710679</v>
      </c>
      <c r="R3627" s="42" t="n">
        <f aca="false">IF(B3627&lt;&gt;1,LN(Q3627),0)</f>
        <v>-5.30816981291279E-005</v>
      </c>
    </row>
    <row r="3628" customFormat="false" ht="13" hidden="false" customHeight="false" outlineLevel="0" collapsed="false">
      <c r="A3628" s="18" t="n">
        <v>3619</v>
      </c>
      <c r="B3628" s="41" t="n">
        <v>0</v>
      </c>
      <c r="C3628" s="18" t="n">
        <v>11</v>
      </c>
      <c r="D3628" s="19" t="n">
        <v>16763</v>
      </c>
      <c r="E3628" s="19" t="n">
        <v>184395</v>
      </c>
      <c r="F3628" s="18" t="n">
        <v>1</v>
      </c>
      <c r="G3628" s="20" t="n">
        <f aca="false">($E$2-D3628)/$E$2</f>
        <v>0.32948</v>
      </c>
      <c r="H3628" s="19" t="n">
        <f aca="false">D3628-$E$3</f>
        <v>1763</v>
      </c>
      <c r="I3628" s="18" t="n">
        <f aca="false">F3628*C3628</f>
        <v>11</v>
      </c>
      <c r="J3628" s="19" t="n">
        <f aca="false">H3628*I3628</f>
        <v>19393</v>
      </c>
      <c r="K3628" s="29" t="n">
        <f aca="false">D3628/$E$2</f>
        <v>0.67052</v>
      </c>
      <c r="L3628" s="30" t="n">
        <f aca="false">1/(1+EXP($L$2+($L$3*K3628)))</f>
        <v>0.691510534967824</v>
      </c>
      <c r="M3628" s="31" t="n">
        <f aca="false">(F3628)*(L3628)+(1-F3628)*(1-L3628)</f>
        <v>0.691510534967824</v>
      </c>
      <c r="N3628" s="31" t="n">
        <f aca="false">IF(B3628=1,LN(M3628),0)</f>
        <v>0</v>
      </c>
      <c r="O3628" s="42" t="n">
        <f aca="false">K3628</f>
        <v>0.67052</v>
      </c>
      <c r="P3628" s="43" t="n">
        <f aca="false">1/(1+EXP($P$2+($P$3*O3628)))</f>
        <v>0.999698896727399</v>
      </c>
      <c r="Q3628" s="42" t="n">
        <f aca="false">(F3628)*(P3628)+(1-F3628)*(1-P3628)</f>
        <v>0.999698896727399</v>
      </c>
      <c r="R3628" s="42" t="n">
        <f aca="false">IF(B3628&lt;&gt;1,LN(Q3628),0)</f>
        <v>-0.000301148613293345</v>
      </c>
    </row>
    <row r="3629" customFormat="false" ht="13" hidden="false" customHeight="false" outlineLevel="0" collapsed="false">
      <c r="A3629" s="18" t="n">
        <v>3620</v>
      </c>
      <c r="B3629" s="41" t="n">
        <v>0</v>
      </c>
      <c r="C3629" s="18" t="n">
        <v>10</v>
      </c>
      <c r="D3629" s="19" t="n">
        <v>20031</v>
      </c>
      <c r="E3629" s="19" t="n">
        <v>200312</v>
      </c>
      <c r="F3629" s="18" t="n">
        <v>1</v>
      </c>
      <c r="G3629" s="20" t="n">
        <f aca="false">($E$2-D3629)/$E$2</f>
        <v>0.19876</v>
      </c>
      <c r="H3629" s="19" t="n">
        <f aca="false">D3629-$E$3</f>
        <v>5031</v>
      </c>
      <c r="I3629" s="18" t="n">
        <f aca="false">F3629*C3629</f>
        <v>10</v>
      </c>
      <c r="J3629" s="19" t="n">
        <f aca="false">H3629*I3629</f>
        <v>50310</v>
      </c>
      <c r="K3629" s="29" t="n">
        <f aca="false">D3629/$E$2</f>
        <v>0.80124</v>
      </c>
      <c r="L3629" s="30" t="n">
        <f aca="false">1/(1+EXP($L$2+($L$3*K3629)))</f>
        <v>0.140949063842582</v>
      </c>
      <c r="M3629" s="31" t="n">
        <f aca="false">(F3629)*(L3629)+(1-F3629)*(1-L3629)</f>
        <v>0.140949063842582</v>
      </c>
      <c r="N3629" s="31" t="n">
        <f aca="false">IF(B3629=1,LN(M3629),0)</f>
        <v>0</v>
      </c>
      <c r="O3629" s="42" t="n">
        <f aca="false">K3629</f>
        <v>0.80124</v>
      </c>
      <c r="P3629" s="43" t="n">
        <f aca="false">1/(1+EXP($P$2+($P$3*O3629)))</f>
        <v>0.990294488850733</v>
      </c>
      <c r="Q3629" s="42" t="n">
        <f aca="false">(F3629)*(P3629)+(1-F3629)*(1-P3629)</f>
        <v>0.990294488850733</v>
      </c>
      <c r="R3629" s="42" t="n">
        <f aca="false">IF(B3629&lt;&gt;1,LN(Q3629),0)</f>
        <v>-0.00975291660140383</v>
      </c>
    </row>
    <row r="3630" customFormat="false" ht="13" hidden="false" customHeight="false" outlineLevel="0" collapsed="false">
      <c r="A3630" s="18" t="n">
        <v>3621</v>
      </c>
      <c r="B3630" s="41" t="n">
        <v>0</v>
      </c>
      <c r="C3630" s="18" t="n">
        <v>10</v>
      </c>
      <c r="D3630" s="19" t="n">
        <v>15227</v>
      </c>
      <c r="E3630" s="19" t="n">
        <v>152274</v>
      </c>
      <c r="F3630" s="18" t="n">
        <v>1</v>
      </c>
      <c r="G3630" s="20" t="n">
        <f aca="false">($E$2-D3630)/$E$2</f>
        <v>0.39092</v>
      </c>
      <c r="H3630" s="19" t="n">
        <f aca="false">D3630-$E$3</f>
        <v>227</v>
      </c>
      <c r="I3630" s="18" t="n">
        <f aca="false">F3630*C3630</f>
        <v>10</v>
      </c>
      <c r="J3630" s="19" t="n">
        <f aca="false">H3630*I3630</f>
        <v>2270</v>
      </c>
      <c r="K3630" s="29" t="n">
        <f aca="false">D3630/$E$2</f>
        <v>0.60908</v>
      </c>
      <c r="L3630" s="30" t="n">
        <f aca="false">1/(1+EXP($L$2+($L$3*K3630)))</f>
        <v>0.88453496141895</v>
      </c>
      <c r="M3630" s="31" t="n">
        <f aca="false">(F3630)*(L3630)+(1-F3630)*(1-L3630)</f>
        <v>0.88453496141895</v>
      </c>
      <c r="N3630" s="31" t="n">
        <f aca="false">IF(B3630=1,LN(M3630),0)</f>
        <v>0</v>
      </c>
      <c r="O3630" s="42" t="n">
        <f aca="false">K3630</f>
        <v>0.60908</v>
      </c>
      <c r="P3630" s="43" t="n">
        <f aca="false">1/(1+EXP($P$2+($P$3*O3630)))</f>
        <v>0.999941390146438</v>
      </c>
      <c r="Q3630" s="42" t="n">
        <f aca="false">(F3630)*(P3630)+(1-F3630)*(1-P3630)</f>
        <v>0.999941390146438</v>
      </c>
      <c r="R3630" s="42" t="n">
        <f aca="false">IF(B3630&lt;&gt;1,LN(Q3630),0)</f>
        <v>-5.86115711863448E-005</v>
      </c>
    </row>
    <row r="3631" customFormat="false" ht="13" hidden="false" customHeight="false" outlineLevel="0" collapsed="false">
      <c r="A3631" s="18" t="n">
        <v>3622</v>
      </c>
      <c r="B3631" s="41" t="n">
        <v>0</v>
      </c>
      <c r="C3631" s="18" t="n">
        <v>30</v>
      </c>
      <c r="D3631" s="19" t="n">
        <v>15770</v>
      </c>
      <c r="E3631" s="19" t="n">
        <v>473099</v>
      </c>
      <c r="F3631" s="18" t="n">
        <v>1</v>
      </c>
      <c r="G3631" s="20" t="n">
        <f aca="false">($E$2-D3631)/$E$2</f>
        <v>0.3692</v>
      </c>
      <c r="H3631" s="19" t="n">
        <f aca="false">D3631-$E$3</f>
        <v>770</v>
      </c>
      <c r="I3631" s="18" t="n">
        <f aca="false">F3631*C3631</f>
        <v>30</v>
      </c>
      <c r="J3631" s="19" t="n">
        <f aca="false">H3631*I3631</f>
        <v>23100</v>
      </c>
      <c r="K3631" s="29" t="n">
        <f aca="false">D3631/$E$2</f>
        <v>0.6308</v>
      </c>
      <c r="L3631" s="30" t="n">
        <f aca="false">1/(1+EXP($L$2+($L$3*K3631)))</f>
        <v>0.832249935945898</v>
      </c>
      <c r="M3631" s="31" t="n">
        <f aca="false">(F3631)*(L3631)+(1-F3631)*(1-L3631)</f>
        <v>0.832249935945898</v>
      </c>
      <c r="N3631" s="31" t="n">
        <f aca="false">IF(B3631=1,LN(M3631),0)</f>
        <v>0</v>
      </c>
      <c r="O3631" s="42" t="n">
        <f aca="false">K3631</f>
        <v>0.6308</v>
      </c>
      <c r="P3631" s="43" t="n">
        <f aca="false">1/(1+EXP($P$2+($P$3*O3631)))</f>
        <v>0.999895468463536</v>
      </c>
      <c r="Q3631" s="42" t="n">
        <f aca="false">(F3631)*(P3631)+(1-F3631)*(1-P3631)</f>
        <v>0.999895468463536</v>
      </c>
      <c r="R3631" s="42" t="n">
        <f aca="false">IF(B3631&lt;&gt;1,LN(Q3631),0)</f>
        <v>-0.000104537000265991</v>
      </c>
    </row>
    <row r="3632" customFormat="false" ht="13" hidden="false" customHeight="false" outlineLevel="0" collapsed="false">
      <c r="A3632" s="18" t="n">
        <v>3623</v>
      </c>
      <c r="B3632" s="41" t="n">
        <v>0</v>
      </c>
      <c r="C3632" s="18" t="n">
        <v>13</v>
      </c>
      <c r="D3632" s="19" t="n">
        <v>18362</v>
      </c>
      <c r="E3632" s="19" t="n">
        <v>238702</v>
      </c>
      <c r="F3632" s="18" t="n">
        <v>1</v>
      </c>
      <c r="G3632" s="20" t="n">
        <f aca="false">($E$2-D3632)/$E$2</f>
        <v>0.26552</v>
      </c>
      <c r="H3632" s="19" t="n">
        <f aca="false">D3632-$E$3</f>
        <v>3362</v>
      </c>
      <c r="I3632" s="18" t="n">
        <f aca="false">F3632*C3632</f>
        <v>13</v>
      </c>
      <c r="J3632" s="19" t="n">
        <f aca="false">H3632*I3632</f>
        <v>43706</v>
      </c>
      <c r="K3632" s="29" t="n">
        <f aca="false">D3632/$E$2</f>
        <v>0.73448</v>
      </c>
      <c r="L3632" s="30" t="n">
        <f aca="false">1/(1+EXP($L$2+($L$3*K3632)))</f>
        <v>0.384115273468661</v>
      </c>
      <c r="M3632" s="31" t="n">
        <f aca="false">(F3632)*(L3632)+(1-F3632)*(1-L3632)</f>
        <v>0.384115273468661</v>
      </c>
      <c r="N3632" s="31" t="n">
        <f aca="false">IF(B3632=1,LN(M3632),0)</f>
        <v>0</v>
      </c>
      <c r="O3632" s="42" t="n">
        <f aca="false">K3632</f>
        <v>0.73448</v>
      </c>
      <c r="P3632" s="43" t="n">
        <f aca="false">1/(1+EXP($P$2+($P$3*O3632)))</f>
        <v>0.99834752786132</v>
      </c>
      <c r="Q3632" s="42" t="n">
        <f aca="false">(F3632)*(P3632)+(1-F3632)*(1-P3632)</f>
        <v>0.99834752786132</v>
      </c>
      <c r="R3632" s="42" t="n">
        <f aca="false">IF(B3632&lt;&gt;1,LN(Q3632),0)</f>
        <v>-0.00165383897674678</v>
      </c>
    </row>
    <row r="3633" customFormat="false" ht="13" hidden="false" customHeight="false" outlineLevel="0" collapsed="false">
      <c r="A3633" s="18" t="n">
        <v>3624</v>
      </c>
      <c r="B3633" s="41" t="n">
        <v>0</v>
      </c>
      <c r="C3633" s="18" t="n">
        <v>13</v>
      </c>
      <c r="D3633" s="19" t="n">
        <v>16252</v>
      </c>
      <c r="E3633" s="19" t="n">
        <v>211272</v>
      </c>
      <c r="F3633" s="18" t="n">
        <v>1</v>
      </c>
      <c r="G3633" s="20" t="n">
        <f aca="false">($E$2-D3633)/$E$2</f>
        <v>0.34992</v>
      </c>
      <c r="H3633" s="19" t="n">
        <f aca="false">D3633-$E$3</f>
        <v>1252</v>
      </c>
      <c r="I3633" s="18" t="n">
        <f aca="false">F3633*C3633</f>
        <v>13</v>
      </c>
      <c r="J3633" s="19" t="n">
        <f aca="false">H3633*I3633</f>
        <v>16276</v>
      </c>
      <c r="K3633" s="29" t="n">
        <f aca="false">D3633/$E$2</f>
        <v>0.65008</v>
      </c>
      <c r="L3633" s="30" t="n">
        <f aca="false">1/(1+EXP($L$2+($L$3*K3633)))</f>
        <v>0.771363292363883</v>
      </c>
      <c r="M3633" s="31" t="n">
        <f aca="false">(F3633)*(L3633)+(1-F3633)*(1-L3633)</f>
        <v>0.771363292363883</v>
      </c>
      <c r="N3633" s="31" t="n">
        <f aca="false">IF(B3633=1,LN(M3633),0)</f>
        <v>0</v>
      </c>
      <c r="O3633" s="42" t="n">
        <f aca="false">K3633</f>
        <v>0.65008</v>
      </c>
      <c r="P3633" s="43" t="n">
        <f aca="false">1/(1+EXP($P$2+($P$3*O3633)))</f>
        <v>0.999825303935061</v>
      </c>
      <c r="Q3633" s="42" t="n">
        <f aca="false">(F3633)*(P3633)+(1-F3633)*(1-P3633)</f>
        <v>0.999825303935061</v>
      </c>
      <c r="R3633" s="42" t="n">
        <f aca="false">IF(B3633&lt;&gt;1,LN(Q3633),0)</f>
        <v>-0.000174711326073647</v>
      </c>
    </row>
    <row r="3634" customFormat="false" ht="13" hidden="false" customHeight="false" outlineLevel="0" collapsed="false">
      <c r="A3634" s="18" t="n">
        <v>3625</v>
      </c>
      <c r="B3634" s="41" t="n">
        <v>0</v>
      </c>
      <c r="C3634" s="18" t="n">
        <v>18</v>
      </c>
      <c r="D3634" s="19" t="n">
        <v>15186</v>
      </c>
      <c r="E3634" s="19" t="n">
        <v>273356</v>
      </c>
      <c r="F3634" s="18" t="n">
        <v>1</v>
      </c>
      <c r="G3634" s="20" t="n">
        <f aca="false">($E$2-D3634)/$E$2</f>
        <v>0.39256</v>
      </c>
      <c r="H3634" s="19" t="n">
        <f aca="false">D3634-$E$3</f>
        <v>186</v>
      </c>
      <c r="I3634" s="18" t="n">
        <f aca="false">F3634*C3634</f>
        <v>18</v>
      </c>
      <c r="J3634" s="19" t="n">
        <f aca="false">H3634*I3634</f>
        <v>3348</v>
      </c>
      <c r="K3634" s="29" t="n">
        <f aca="false">D3634/$E$2</f>
        <v>0.60744</v>
      </c>
      <c r="L3634" s="30" t="n">
        <f aca="false">1/(1+EXP($L$2+($L$3*K3634)))</f>
        <v>0.887843175839985</v>
      </c>
      <c r="M3634" s="31" t="n">
        <f aca="false">(F3634)*(L3634)+(1-F3634)*(1-L3634)</f>
        <v>0.887843175839985</v>
      </c>
      <c r="N3634" s="31" t="n">
        <f aca="false">IF(B3634=1,LN(M3634),0)</f>
        <v>0</v>
      </c>
      <c r="O3634" s="42" t="n">
        <f aca="false">K3634</f>
        <v>0.60744</v>
      </c>
      <c r="P3634" s="43" t="n">
        <f aca="false">1/(1+EXP($P$2+($P$3*O3634)))</f>
        <v>0.999943895563066</v>
      </c>
      <c r="Q3634" s="42" t="n">
        <f aca="false">(F3634)*(P3634)+(1-F3634)*(1-P3634)</f>
        <v>0.999943895563066</v>
      </c>
      <c r="R3634" s="42" t="n">
        <f aca="false">IF(B3634&lt;&gt;1,LN(Q3634),0)</f>
        <v>-5.61060108462817E-005</v>
      </c>
    </row>
    <row r="3635" customFormat="false" ht="13" hidden="false" customHeight="false" outlineLevel="0" collapsed="false">
      <c r="A3635" s="18" t="n">
        <v>3626</v>
      </c>
      <c r="B3635" s="41" t="n">
        <v>0</v>
      </c>
      <c r="C3635" s="18" t="n">
        <v>16</v>
      </c>
      <c r="D3635" s="19" t="n">
        <v>19616</v>
      </c>
      <c r="E3635" s="19" t="n">
        <v>313861</v>
      </c>
      <c r="F3635" s="18" t="n">
        <v>1</v>
      </c>
      <c r="G3635" s="20" t="n">
        <f aca="false">($E$2-D3635)/$E$2</f>
        <v>0.21536</v>
      </c>
      <c r="H3635" s="19" t="n">
        <f aca="false">D3635-$E$3</f>
        <v>4616</v>
      </c>
      <c r="I3635" s="18" t="n">
        <f aca="false">F3635*C3635</f>
        <v>16</v>
      </c>
      <c r="J3635" s="19" t="n">
        <f aca="false">H3635*I3635</f>
        <v>73856</v>
      </c>
      <c r="K3635" s="29" t="n">
        <f aca="false">D3635/$E$2</f>
        <v>0.78464</v>
      </c>
      <c r="L3635" s="30" t="n">
        <f aca="false">1/(1+EXP($L$2+($L$3*K3635)))</f>
        <v>0.186122976051775</v>
      </c>
      <c r="M3635" s="31" t="n">
        <f aca="false">(F3635)*(L3635)+(1-F3635)*(1-L3635)</f>
        <v>0.186122976051775</v>
      </c>
      <c r="N3635" s="31" t="n">
        <f aca="false">IF(B3635=1,LN(M3635),0)</f>
        <v>0</v>
      </c>
      <c r="O3635" s="42" t="n">
        <f aca="false">K3635</f>
        <v>0.78464</v>
      </c>
      <c r="P3635" s="43" t="n">
        <f aca="false">1/(1+EXP($P$2+($P$3*O3635)))</f>
        <v>0.993741527315561</v>
      </c>
      <c r="Q3635" s="42" t="n">
        <f aca="false">(F3635)*(P3635)+(1-F3635)*(1-P3635)</f>
        <v>0.993741527315561</v>
      </c>
      <c r="R3635" s="42" t="n">
        <f aca="false">IF(B3635&lt;&gt;1,LN(Q3635),0)</f>
        <v>-0.00627813902170435</v>
      </c>
    </row>
    <row r="3636" customFormat="false" ht="13" hidden="false" customHeight="false" outlineLevel="0" collapsed="false">
      <c r="A3636" s="18" t="n">
        <v>3627</v>
      </c>
      <c r="B3636" s="41" t="n">
        <v>0</v>
      </c>
      <c r="C3636" s="18" t="n">
        <v>29</v>
      </c>
      <c r="D3636" s="19" t="n">
        <v>21119</v>
      </c>
      <c r="E3636" s="19" t="n">
        <v>612441</v>
      </c>
      <c r="F3636" s="18" t="n">
        <v>1</v>
      </c>
      <c r="G3636" s="20" t="n">
        <f aca="false">($E$2-D3636)/$E$2</f>
        <v>0.15524</v>
      </c>
      <c r="H3636" s="19" t="n">
        <f aca="false">D3636-$E$3</f>
        <v>6119</v>
      </c>
      <c r="I3636" s="18" t="n">
        <f aca="false">F3636*C3636</f>
        <v>29</v>
      </c>
      <c r="J3636" s="19" t="n">
        <f aca="false">H3636*I3636</f>
        <v>177451</v>
      </c>
      <c r="K3636" s="29" t="n">
        <f aca="false">D3636/$E$2</f>
        <v>0.84476</v>
      </c>
      <c r="L3636" s="30" t="n">
        <f aca="false">1/(1+EXP($L$2+($L$3*K3636)))</f>
        <v>0.0642899100713868</v>
      </c>
      <c r="M3636" s="31" t="n">
        <f aca="false">(F3636)*(L3636)+(1-F3636)*(1-L3636)</f>
        <v>0.0642899100713868</v>
      </c>
      <c r="N3636" s="31" t="n">
        <f aca="false">IF(B3636=1,LN(M3636),0)</f>
        <v>0</v>
      </c>
      <c r="O3636" s="42" t="n">
        <f aca="false">K3636</f>
        <v>0.84476</v>
      </c>
      <c r="P3636" s="43" t="n">
        <f aca="false">1/(1+EXP($P$2+($P$3*O3636)))</f>
        <v>0.969702185862154</v>
      </c>
      <c r="Q3636" s="42" t="n">
        <f aca="false">(F3636)*(P3636)+(1-F3636)*(1-P3636)</f>
        <v>0.969702185862154</v>
      </c>
      <c r="R3636" s="42" t="n">
        <f aca="false">IF(B3636&lt;&gt;1,LN(Q3636),0)</f>
        <v>-0.030766279510875</v>
      </c>
    </row>
    <row r="3637" customFormat="false" ht="13" hidden="false" customHeight="false" outlineLevel="0" collapsed="false">
      <c r="A3637" s="18" t="n">
        <v>3628</v>
      </c>
      <c r="B3637" s="41" t="n">
        <v>0</v>
      </c>
      <c r="C3637" s="18" t="n">
        <v>22</v>
      </c>
      <c r="D3637" s="19" t="n">
        <v>18049</v>
      </c>
      <c r="E3637" s="19" t="n">
        <v>397076</v>
      </c>
      <c r="F3637" s="18" t="n">
        <v>1</v>
      </c>
      <c r="G3637" s="20" t="n">
        <f aca="false">($E$2-D3637)/$E$2</f>
        <v>0.27804</v>
      </c>
      <c r="H3637" s="19" t="n">
        <f aca="false">D3637-$E$3</f>
        <v>3049</v>
      </c>
      <c r="I3637" s="18" t="n">
        <f aca="false">F3637*C3637</f>
        <v>22</v>
      </c>
      <c r="J3637" s="19" t="n">
        <f aca="false">H3637*I3637</f>
        <v>67078</v>
      </c>
      <c r="K3637" s="29" t="n">
        <f aca="false">D3637/$E$2</f>
        <v>0.72196</v>
      </c>
      <c r="L3637" s="30" t="n">
        <f aca="false">1/(1+EXP($L$2+($L$3*K3637)))</f>
        <v>0.444801890253491</v>
      </c>
      <c r="M3637" s="31" t="n">
        <f aca="false">(F3637)*(L3637)+(1-F3637)*(1-L3637)</f>
        <v>0.444801890253491</v>
      </c>
      <c r="N3637" s="31" t="n">
        <f aca="false">IF(B3637=1,LN(M3637),0)</f>
        <v>0</v>
      </c>
      <c r="O3637" s="42" t="n">
        <f aca="false">K3637</f>
        <v>0.72196</v>
      </c>
      <c r="P3637" s="43" t="n">
        <f aca="false">1/(1+EXP($P$2+($P$3*O3637)))</f>
        <v>0.998815640633121</v>
      </c>
      <c r="Q3637" s="42" t="n">
        <f aca="false">(F3637)*(P3637)+(1-F3637)*(1-P3637)</f>
        <v>0.998815640633121</v>
      </c>
      <c r="R3637" s="42" t="n">
        <f aca="false">IF(B3637&lt;&gt;1,LN(Q3637),0)</f>
        <v>-0.00118506127469653</v>
      </c>
    </row>
    <row r="3638" customFormat="false" ht="13" hidden="false" customHeight="false" outlineLevel="0" collapsed="false">
      <c r="A3638" s="18" t="n">
        <v>3629</v>
      </c>
      <c r="B3638" s="41" t="n">
        <v>0</v>
      </c>
      <c r="C3638" s="18" t="n">
        <v>19</v>
      </c>
      <c r="D3638" s="19" t="n">
        <v>18012</v>
      </c>
      <c r="E3638" s="19" t="n">
        <v>342224</v>
      </c>
      <c r="F3638" s="18" t="n">
        <v>1</v>
      </c>
      <c r="G3638" s="20" t="n">
        <f aca="false">($E$2-D3638)/$E$2</f>
        <v>0.27952</v>
      </c>
      <c r="H3638" s="19" t="n">
        <f aca="false">D3638-$E$3</f>
        <v>3012</v>
      </c>
      <c r="I3638" s="18" t="n">
        <f aca="false">F3638*C3638</f>
        <v>19</v>
      </c>
      <c r="J3638" s="19" t="n">
        <f aca="false">H3638*I3638</f>
        <v>57228</v>
      </c>
      <c r="K3638" s="29" t="n">
        <f aca="false">D3638/$E$2</f>
        <v>0.72048</v>
      </c>
      <c r="L3638" s="30" t="n">
        <f aca="false">1/(1+EXP($L$2+($L$3*K3638)))</f>
        <v>0.452123749350203</v>
      </c>
      <c r="M3638" s="31" t="n">
        <f aca="false">(F3638)*(L3638)+(1-F3638)*(1-L3638)</f>
        <v>0.452123749350203</v>
      </c>
      <c r="N3638" s="31" t="n">
        <f aca="false">IF(B3638=1,LN(M3638),0)</f>
        <v>0</v>
      </c>
      <c r="O3638" s="42" t="n">
        <f aca="false">K3638</f>
        <v>0.72048</v>
      </c>
      <c r="P3638" s="43" t="n">
        <f aca="false">1/(1+EXP($P$2+($P$3*O3638)))</f>
        <v>0.998861376766731</v>
      </c>
      <c r="Q3638" s="42" t="n">
        <f aca="false">(F3638)*(P3638)+(1-F3638)*(1-P3638)</f>
        <v>0.998861376766731</v>
      </c>
      <c r="R3638" s="42" t="n">
        <f aca="false">IF(B3638&lt;&gt;1,LN(Q3638),0)</f>
        <v>-0.00113927195718369</v>
      </c>
    </row>
    <row r="3639" customFormat="false" ht="13" hidden="false" customHeight="false" outlineLevel="0" collapsed="false">
      <c r="A3639" s="18" t="n">
        <v>3630</v>
      </c>
      <c r="B3639" s="41" t="n">
        <v>0</v>
      </c>
      <c r="C3639" s="18" t="n">
        <v>23</v>
      </c>
      <c r="D3639" s="19" t="n">
        <v>16919</v>
      </c>
      <c r="E3639" s="19" t="n">
        <v>389146</v>
      </c>
      <c r="F3639" s="18" t="n">
        <v>1</v>
      </c>
      <c r="G3639" s="20" t="n">
        <f aca="false">($E$2-D3639)/$E$2</f>
        <v>0.32324</v>
      </c>
      <c r="H3639" s="19" t="n">
        <f aca="false">D3639-$E$3</f>
        <v>1919</v>
      </c>
      <c r="I3639" s="18" t="n">
        <f aca="false">F3639*C3639</f>
        <v>23</v>
      </c>
      <c r="J3639" s="19" t="n">
        <f aca="false">H3639*I3639</f>
        <v>44137</v>
      </c>
      <c r="K3639" s="29" t="n">
        <f aca="false">D3639/$E$2</f>
        <v>0.67676</v>
      </c>
      <c r="L3639" s="30" t="n">
        <f aca="false">1/(1+EXP($L$2+($L$3*K3639)))</f>
        <v>0.66426972046846</v>
      </c>
      <c r="M3639" s="31" t="n">
        <f aca="false">(F3639)*(L3639)+(1-F3639)*(1-L3639)</f>
        <v>0.66426972046846</v>
      </c>
      <c r="N3639" s="31" t="n">
        <f aca="false">IF(B3639=1,LN(M3639),0)</f>
        <v>0</v>
      </c>
      <c r="O3639" s="42" t="n">
        <f aca="false">K3639</f>
        <v>0.67676</v>
      </c>
      <c r="P3639" s="43" t="n">
        <f aca="false">1/(1+EXP($P$2+($P$3*O3639)))</f>
        <v>0.999644460753776</v>
      </c>
      <c r="Q3639" s="42" t="n">
        <f aca="false">(F3639)*(P3639)+(1-F3639)*(1-P3639)</f>
        <v>0.999644460753776</v>
      </c>
      <c r="R3639" s="42" t="n">
        <f aca="false">IF(B3639&lt;&gt;1,LN(Q3639),0)</f>
        <v>-0.00035560246528682</v>
      </c>
    </row>
    <row r="3640" customFormat="false" ht="13" hidden="false" customHeight="false" outlineLevel="0" collapsed="false">
      <c r="A3640" s="18" t="n">
        <v>3631</v>
      </c>
      <c r="B3640" s="41" t="n">
        <v>0</v>
      </c>
      <c r="C3640" s="18" t="n">
        <v>48</v>
      </c>
      <c r="D3640" s="19" t="n">
        <v>18257</v>
      </c>
      <c r="E3640" s="19" t="n">
        <v>876340</v>
      </c>
      <c r="F3640" s="18" t="n">
        <v>1</v>
      </c>
      <c r="G3640" s="20" t="n">
        <f aca="false">($E$2-D3640)/$E$2</f>
        <v>0.26972</v>
      </c>
      <c r="H3640" s="19" t="n">
        <f aca="false">D3640-$E$3</f>
        <v>3257</v>
      </c>
      <c r="I3640" s="18" t="n">
        <f aca="false">F3640*C3640</f>
        <v>48</v>
      </c>
      <c r="J3640" s="19" t="n">
        <f aca="false">H3640*I3640</f>
        <v>156336</v>
      </c>
      <c r="K3640" s="29" t="n">
        <f aca="false">D3640/$E$2</f>
        <v>0.73028</v>
      </c>
      <c r="L3640" s="30" t="n">
        <f aca="false">1/(1+EXP($L$2+($L$3*K3640)))</f>
        <v>0.404172353817753</v>
      </c>
      <c r="M3640" s="31" t="n">
        <f aca="false">(F3640)*(L3640)+(1-F3640)*(1-L3640)</f>
        <v>0.404172353817753</v>
      </c>
      <c r="N3640" s="31" t="n">
        <f aca="false">IF(B3640=1,LN(M3640),0)</f>
        <v>0</v>
      </c>
      <c r="O3640" s="42" t="n">
        <f aca="false">K3640</f>
        <v>0.73028</v>
      </c>
      <c r="P3640" s="43" t="n">
        <f aca="false">1/(1+EXP($P$2+($P$3*O3640)))</f>
        <v>0.998522195962771</v>
      </c>
      <c r="Q3640" s="42" t="n">
        <f aca="false">(F3640)*(P3640)+(1-F3640)*(1-P3640)</f>
        <v>0.998522195962771</v>
      </c>
      <c r="R3640" s="42" t="n">
        <f aca="false">IF(B3640&lt;&gt;1,LN(Q3640),0)</f>
        <v>-0.0014788970666034</v>
      </c>
    </row>
    <row r="3641" customFormat="false" ht="13" hidden="false" customHeight="false" outlineLevel="0" collapsed="false">
      <c r="A3641" s="18" t="n">
        <v>3632</v>
      </c>
      <c r="B3641" s="41" t="n">
        <v>0</v>
      </c>
      <c r="C3641" s="18" t="n">
        <v>26</v>
      </c>
      <c r="D3641" s="19" t="n">
        <v>16263</v>
      </c>
      <c r="E3641" s="19" t="n">
        <v>422841</v>
      </c>
      <c r="F3641" s="18" t="n">
        <v>1</v>
      </c>
      <c r="G3641" s="20" t="n">
        <f aca="false">($E$2-D3641)/$E$2</f>
        <v>0.34948</v>
      </c>
      <c r="H3641" s="19" t="n">
        <f aca="false">D3641-$E$3</f>
        <v>1263</v>
      </c>
      <c r="I3641" s="18" t="n">
        <f aca="false">F3641*C3641</f>
        <v>26</v>
      </c>
      <c r="J3641" s="19" t="n">
        <f aca="false">H3641*I3641</f>
        <v>32838</v>
      </c>
      <c r="K3641" s="29" t="n">
        <f aca="false">D3641/$E$2</f>
        <v>0.65052</v>
      </c>
      <c r="L3641" s="30" t="n">
        <f aca="false">1/(1+EXP($L$2+($L$3*K3641)))</f>
        <v>0.769807470719403</v>
      </c>
      <c r="M3641" s="31" t="n">
        <f aca="false">(F3641)*(L3641)+(1-F3641)*(1-L3641)</f>
        <v>0.769807470719403</v>
      </c>
      <c r="N3641" s="31" t="n">
        <f aca="false">IF(B3641=1,LN(M3641),0)</f>
        <v>0</v>
      </c>
      <c r="O3641" s="42" t="n">
        <f aca="false">K3641</f>
        <v>0.65052</v>
      </c>
      <c r="P3641" s="43" t="n">
        <f aca="false">1/(1+EXP($P$2+($P$3*O3641)))</f>
        <v>0.999823244493698</v>
      </c>
      <c r="Q3641" s="42" t="n">
        <f aca="false">(F3641)*(P3641)+(1-F3641)*(1-P3641)</f>
        <v>0.999823244493698</v>
      </c>
      <c r="R3641" s="42" t="n">
        <f aca="false">IF(B3641&lt;&gt;1,LN(Q3641),0)</f>
        <v>-0.000176771129397095</v>
      </c>
    </row>
    <row r="3642" customFormat="false" ht="13" hidden="false" customHeight="false" outlineLevel="0" collapsed="false">
      <c r="A3642" s="18" t="n">
        <v>3633</v>
      </c>
      <c r="B3642" s="41" t="n">
        <v>0</v>
      </c>
      <c r="C3642" s="18" t="n">
        <v>25</v>
      </c>
      <c r="D3642" s="19" t="n">
        <v>19007</v>
      </c>
      <c r="E3642" s="19" t="n">
        <v>475184</v>
      </c>
      <c r="F3642" s="18" t="n">
        <v>1</v>
      </c>
      <c r="G3642" s="20" t="n">
        <f aca="false">($E$2-D3642)/$E$2</f>
        <v>0.23972</v>
      </c>
      <c r="H3642" s="19" t="n">
        <f aca="false">D3642-$E$3</f>
        <v>4007</v>
      </c>
      <c r="I3642" s="18" t="n">
        <f aca="false">F3642*C3642</f>
        <v>25</v>
      </c>
      <c r="J3642" s="19" t="n">
        <f aca="false">H3642*I3642</f>
        <v>100175</v>
      </c>
      <c r="K3642" s="29" t="n">
        <f aca="false">D3642/$E$2</f>
        <v>0.76028</v>
      </c>
      <c r="L3642" s="30" t="n">
        <f aca="false">1/(1+EXP($L$2+($L$3*K3642)))</f>
        <v>0.271275546290368</v>
      </c>
      <c r="M3642" s="31" t="n">
        <f aca="false">(F3642)*(L3642)+(1-F3642)*(1-L3642)</f>
        <v>0.271275546290368</v>
      </c>
      <c r="N3642" s="31" t="n">
        <f aca="false">IF(B3642=1,LN(M3642),0)</f>
        <v>0</v>
      </c>
      <c r="O3642" s="42" t="n">
        <f aca="false">K3642</f>
        <v>0.76028</v>
      </c>
      <c r="P3642" s="43" t="n">
        <f aca="false">1/(1+EXP($P$2+($P$3*O3642)))</f>
        <v>0.996719599011098</v>
      </c>
      <c r="Q3642" s="42" t="n">
        <f aca="false">(F3642)*(P3642)+(1-F3642)*(1-P3642)</f>
        <v>0.996719599011098</v>
      </c>
      <c r="R3642" s="42" t="n">
        <f aca="false">IF(B3642&lt;&gt;1,LN(Q3642),0)</f>
        <v>-0.00328579330008368</v>
      </c>
    </row>
    <row r="3643" customFormat="false" ht="13" hidden="false" customHeight="false" outlineLevel="0" collapsed="false">
      <c r="A3643" s="18" t="n">
        <v>3634</v>
      </c>
      <c r="B3643" s="41" t="n">
        <v>0</v>
      </c>
      <c r="C3643" s="18" t="n">
        <v>25</v>
      </c>
      <c r="D3643" s="19" t="n">
        <v>20885</v>
      </c>
      <c r="E3643" s="19" t="n">
        <v>522136</v>
      </c>
      <c r="F3643" s="18" t="n">
        <v>0</v>
      </c>
      <c r="G3643" s="20" t="n">
        <f aca="false">($E$2-D3643)/$E$2</f>
        <v>0.1646</v>
      </c>
      <c r="H3643" s="19" t="n">
        <f aca="false">D3643-$E$3</f>
        <v>5885</v>
      </c>
      <c r="I3643" s="18" t="n">
        <f aca="false">F3643*C3643</f>
        <v>0</v>
      </c>
      <c r="J3643" s="19" t="n">
        <f aca="false">H3643*I3643</f>
        <v>0</v>
      </c>
      <c r="K3643" s="29" t="n">
        <f aca="false">D3643/$E$2</f>
        <v>0.8354</v>
      </c>
      <c r="L3643" s="30" t="n">
        <f aca="false">1/(1+EXP($L$2+($L$3*K3643)))</f>
        <v>0.0765136247747111</v>
      </c>
      <c r="M3643" s="31" t="n">
        <f aca="false">(F3643)*(L3643)+(1-F3643)*(1-L3643)</f>
        <v>0.923486375225289</v>
      </c>
      <c r="N3643" s="31" t="n">
        <f aca="false">IF(B3643=1,LN(M3643),0)</f>
        <v>0</v>
      </c>
      <c r="O3643" s="42" t="n">
        <f aca="false">K3643</f>
        <v>0.8354</v>
      </c>
      <c r="P3643" s="43" t="n">
        <f aca="false">1/(1+EXP($P$2+($P$3*O3643)))</f>
        <v>0.976229876600703</v>
      </c>
      <c r="Q3643" s="42" t="n">
        <f aca="false">(F3643)*(P3643)+(1-F3643)*(1-P3643)</f>
        <v>0.0237701233992974</v>
      </c>
      <c r="R3643" s="42" t="n">
        <f aca="false">IF(B3643&lt;&gt;1,LN(Q3643),0)</f>
        <v>-3.73932580623531</v>
      </c>
    </row>
    <row r="3644" customFormat="false" ht="13" hidden="false" customHeight="false" outlineLevel="0" collapsed="false">
      <c r="A3644" s="18" t="n">
        <v>3635</v>
      </c>
      <c r="B3644" s="41" t="n">
        <v>0</v>
      </c>
      <c r="C3644" s="18" t="n">
        <v>22</v>
      </c>
      <c r="D3644" s="19" t="n">
        <v>16345</v>
      </c>
      <c r="E3644" s="19" t="n">
        <v>359594</v>
      </c>
      <c r="F3644" s="18" t="n">
        <v>1</v>
      </c>
      <c r="G3644" s="20" t="n">
        <f aca="false">($E$2-D3644)/$E$2</f>
        <v>0.3462</v>
      </c>
      <c r="H3644" s="19" t="n">
        <f aca="false">D3644-$E$3</f>
        <v>1345</v>
      </c>
      <c r="I3644" s="18" t="n">
        <f aca="false">F3644*C3644</f>
        <v>22</v>
      </c>
      <c r="J3644" s="19" t="n">
        <f aca="false">H3644*I3644</f>
        <v>29590</v>
      </c>
      <c r="K3644" s="29" t="n">
        <f aca="false">D3644/$E$2</f>
        <v>0.6538</v>
      </c>
      <c r="L3644" s="30" t="n">
        <f aca="false">1/(1+EXP($L$2+($L$3*K3644)))</f>
        <v>0.757976742289406</v>
      </c>
      <c r="M3644" s="31" t="n">
        <f aca="false">(F3644)*(L3644)+(1-F3644)*(1-L3644)</f>
        <v>0.757976742289406</v>
      </c>
      <c r="N3644" s="31" t="n">
        <f aca="false">IF(B3644=1,LN(M3644),0)</f>
        <v>0</v>
      </c>
      <c r="O3644" s="42" t="n">
        <f aca="false">K3644</f>
        <v>0.6538</v>
      </c>
      <c r="P3644" s="43" t="n">
        <f aca="false">1/(1+EXP($P$2+($P$3*O3644)))</f>
        <v>0.999807107662913</v>
      </c>
      <c r="Q3644" s="42" t="n">
        <f aca="false">(F3644)*(P3644)+(1-F3644)*(1-P3644)</f>
        <v>0.999807107662913</v>
      </c>
      <c r="R3644" s="42" t="n">
        <f aca="false">IF(B3644&lt;&gt;1,LN(Q3644),0)</f>
        <v>-0.000192910943206513</v>
      </c>
    </row>
    <row r="3645" customFormat="false" ht="13" hidden="false" customHeight="false" outlineLevel="0" collapsed="false">
      <c r="A3645" s="18" t="n">
        <v>3636</v>
      </c>
      <c r="B3645" s="41" t="n">
        <v>0</v>
      </c>
      <c r="C3645" s="18" t="n">
        <v>34</v>
      </c>
      <c r="D3645" s="19" t="n">
        <v>18871</v>
      </c>
      <c r="E3645" s="19" t="n">
        <v>641610</v>
      </c>
      <c r="F3645" s="18" t="n">
        <v>1</v>
      </c>
      <c r="G3645" s="20" t="n">
        <f aca="false">($E$2-D3645)/$E$2</f>
        <v>0.24516</v>
      </c>
      <c r="H3645" s="19" t="n">
        <f aca="false">D3645-$E$3</f>
        <v>3871</v>
      </c>
      <c r="I3645" s="18" t="n">
        <f aca="false">F3645*C3645</f>
        <v>34</v>
      </c>
      <c r="J3645" s="19" t="n">
        <f aca="false">H3645*I3645</f>
        <v>131614</v>
      </c>
      <c r="K3645" s="29" t="n">
        <f aca="false">D3645/$E$2</f>
        <v>0.75484</v>
      </c>
      <c r="L3645" s="30" t="n">
        <f aca="false">1/(1+EXP($L$2+($L$3*K3645)))</f>
        <v>0.293312196056693</v>
      </c>
      <c r="M3645" s="31" t="n">
        <f aca="false">(F3645)*(L3645)+(1-F3645)*(1-L3645)</f>
        <v>0.293312196056693</v>
      </c>
      <c r="N3645" s="31" t="n">
        <f aca="false">IF(B3645=1,LN(M3645),0)</f>
        <v>0</v>
      </c>
      <c r="O3645" s="42" t="n">
        <f aca="false">K3645</f>
        <v>0.75484</v>
      </c>
      <c r="P3645" s="43" t="n">
        <f aca="false">1/(1+EXP($P$2+($P$3*O3645)))</f>
        <v>0.997160908941897</v>
      </c>
      <c r="Q3645" s="42" t="n">
        <f aca="false">(F3645)*(P3645)+(1-F3645)*(1-P3645)</f>
        <v>0.997160908941897</v>
      </c>
      <c r="R3645" s="42" t="n">
        <f aca="false">IF(B3645&lt;&gt;1,LN(Q3645),0)</f>
        <v>-0.00284312892150647</v>
      </c>
    </row>
    <row r="3646" customFormat="false" ht="13" hidden="false" customHeight="false" outlineLevel="0" collapsed="false">
      <c r="A3646" s="18" t="n">
        <v>3637</v>
      </c>
      <c r="B3646" s="41" t="n">
        <v>0</v>
      </c>
      <c r="C3646" s="18" t="n">
        <v>12</v>
      </c>
      <c r="D3646" s="19" t="n">
        <v>20078</v>
      </c>
      <c r="E3646" s="19" t="n">
        <v>240939</v>
      </c>
      <c r="F3646" s="18" t="n">
        <v>1</v>
      </c>
      <c r="G3646" s="20" t="n">
        <f aca="false">($E$2-D3646)/$E$2</f>
        <v>0.19688</v>
      </c>
      <c r="H3646" s="19" t="n">
        <f aca="false">D3646-$E$3</f>
        <v>5078</v>
      </c>
      <c r="I3646" s="18" t="n">
        <f aca="false">F3646*C3646</f>
        <v>12</v>
      </c>
      <c r="J3646" s="19" t="n">
        <f aca="false">H3646*I3646</f>
        <v>60936</v>
      </c>
      <c r="K3646" s="29" t="n">
        <f aca="false">D3646/$E$2</f>
        <v>0.80312</v>
      </c>
      <c r="L3646" s="30" t="n">
        <f aca="false">1/(1+EXP($L$2+($L$3*K3646)))</f>
        <v>0.136457157510999</v>
      </c>
      <c r="M3646" s="31" t="n">
        <f aca="false">(F3646)*(L3646)+(1-F3646)*(1-L3646)</f>
        <v>0.136457157510999</v>
      </c>
      <c r="N3646" s="31" t="n">
        <f aca="false">IF(B3646=1,LN(M3646),0)</f>
        <v>0</v>
      </c>
      <c r="O3646" s="42" t="n">
        <f aca="false">K3646</f>
        <v>0.80312</v>
      </c>
      <c r="P3646" s="43" t="n">
        <f aca="false">1/(1+EXP($P$2+($P$3*O3646)))</f>
        <v>0.989801101765462</v>
      </c>
      <c r="Q3646" s="42" t="n">
        <f aca="false">(F3646)*(P3646)+(1-F3646)*(1-P3646)</f>
        <v>0.989801101765462</v>
      </c>
      <c r="R3646" s="42" t="n">
        <f aca="false">IF(B3646&lt;&gt;1,LN(Q3646),0)</f>
        <v>-0.0102512633456924</v>
      </c>
    </row>
    <row r="3647" customFormat="false" ht="13" hidden="false" customHeight="false" outlineLevel="0" collapsed="false">
      <c r="A3647" s="18" t="n">
        <v>3638</v>
      </c>
      <c r="B3647" s="41" t="n">
        <v>0</v>
      </c>
      <c r="C3647" s="18" t="n">
        <v>11</v>
      </c>
      <c r="D3647" s="19" t="n">
        <v>17478</v>
      </c>
      <c r="E3647" s="19" t="n">
        <v>192256</v>
      </c>
      <c r="F3647" s="18" t="n">
        <v>1</v>
      </c>
      <c r="G3647" s="20" t="n">
        <f aca="false">($E$2-D3647)/$E$2</f>
        <v>0.30088</v>
      </c>
      <c r="H3647" s="19" t="n">
        <f aca="false">D3647-$E$3</f>
        <v>2478</v>
      </c>
      <c r="I3647" s="18" t="n">
        <f aca="false">F3647*C3647</f>
        <v>11</v>
      </c>
      <c r="J3647" s="19" t="n">
        <f aca="false">H3647*I3647</f>
        <v>27258</v>
      </c>
      <c r="K3647" s="29" t="n">
        <f aca="false">D3647/$E$2</f>
        <v>0.69912</v>
      </c>
      <c r="L3647" s="30" t="n">
        <f aca="false">1/(1+EXP($L$2+($L$3*K3647)))</f>
        <v>0.558516246278447</v>
      </c>
      <c r="M3647" s="31" t="n">
        <f aca="false">(F3647)*(L3647)+(1-F3647)*(1-L3647)</f>
        <v>0.558516246278447</v>
      </c>
      <c r="N3647" s="31" t="n">
        <f aca="false">IF(B3647=1,LN(M3647),0)</f>
        <v>0</v>
      </c>
      <c r="O3647" s="42" t="n">
        <f aca="false">K3647</f>
        <v>0.69912</v>
      </c>
      <c r="P3647" s="43" t="n">
        <f aca="false">1/(1+EXP($P$2+($P$3*O3647)))</f>
        <v>0.999355143372527</v>
      </c>
      <c r="Q3647" s="42" t="n">
        <f aca="false">(F3647)*(P3647)+(1-F3647)*(1-P3647)</f>
        <v>0.999355143372527</v>
      </c>
      <c r="R3647" s="42" t="n">
        <f aca="false">IF(B3647&lt;&gt;1,LN(Q3647),0)</f>
        <v>-0.000645064636937371</v>
      </c>
    </row>
    <row r="3648" customFormat="false" ht="13" hidden="false" customHeight="false" outlineLevel="0" collapsed="false">
      <c r="A3648" s="18" t="n">
        <v>3639</v>
      </c>
      <c r="B3648" s="41" t="n">
        <v>0</v>
      </c>
      <c r="C3648" s="18" t="n">
        <v>12</v>
      </c>
      <c r="D3648" s="19" t="n">
        <v>21694</v>
      </c>
      <c r="E3648" s="19" t="n">
        <v>260329</v>
      </c>
      <c r="F3648" s="18" t="n">
        <v>1</v>
      </c>
      <c r="G3648" s="20" t="n">
        <f aca="false">($E$2-D3648)/$E$2</f>
        <v>0.13224</v>
      </c>
      <c r="H3648" s="19" t="n">
        <f aca="false">D3648-$E$3</f>
        <v>6694</v>
      </c>
      <c r="I3648" s="18" t="n">
        <f aca="false">F3648*C3648</f>
        <v>12</v>
      </c>
      <c r="J3648" s="19" t="n">
        <f aca="false">H3648*I3648</f>
        <v>80328</v>
      </c>
      <c r="K3648" s="29" t="n">
        <f aca="false">D3648/$E$2</f>
        <v>0.86776</v>
      </c>
      <c r="L3648" s="30" t="n">
        <f aca="false">1/(1+EXP($L$2+($L$3*K3648)))</f>
        <v>0.041569044290721</v>
      </c>
      <c r="M3648" s="31" t="n">
        <f aca="false">(F3648)*(L3648)+(1-F3648)*(1-L3648)</f>
        <v>0.041569044290721</v>
      </c>
      <c r="N3648" s="31" t="n">
        <f aca="false">IF(B3648=1,LN(M3648),0)</f>
        <v>0</v>
      </c>
      <c r="O3648" s="42" t="n">
        <f aca="false">K3648</f>
        <v>0.86776</v>
      </c>
      <c r="P3648" s="43" t="n">
        <f aca="false">1/(1+EXP($P$2+($P$3*O3648)))</f>
        <v>0.945482914630205</v>
      </c>
      <c r="Q3648" s="42" t="n">
        <f aca="false">(F3648)*(P3648)+(1-F3648)*(1-P3648)</f>
        <v>0.945482914630205</v>
      </c>
      <c r="R3648" s="42" t="n">
        <f aca="false">IF(B3648&lt;&gt;1,LN(Q3648),0)</f>
        <v>-0.0560594612423401</v>
      </c>
    </row>
    <row r="3649" customFormat="false" ht="13" hidden="false" customHeight="false" outlineLevel="0" collapsed="false">
      <c r="A3649" s="18" t="n">
        <v>3640</v>
      </c>
      <c r="B3649" s="41" t="n">
        <v>0</v>
      </c>
      <c r="C3649" s="18" t="n">
        <v>24</v>
      </c>
      <c r="D3649" s="19" t="n">
        <v>19776</v>
      </c>
      <c r="E3649" s="19" t="n">
        <v>474632</v>
      </c>
      <c r="F3649" s="18" t="n">
        <v>1</v>
      </c>
      <c r="G3649" s="20" t="n">
        <f aca="false">($E$2-D3649)/$E$2</f>
        <v>0.20896</v>
      </c>
      <c r="H3649" s="19" t="n">
        <f aca="false">D3649-$E$3</f>
        <v>4776</v>
      </c>
      <c r="I3649" s="18" t="n">
        <f aca="false">F3649*C3649</f>
        <v>24</v>
      </c>
      <c r="J3649" s="19" t="n">
        <f aca="false">H3649*I3649</f>
        <v>114624</v>
      </c>
      <c r="K3649" s="29" t="n">
        <f aca="false">D3649/$E$2</f>
        <v>0.79104</v>
      </c>
      <c r="L3649" s="30" t="n">
        <f aca="false">1/(1+EXP($L$2+($L$3*K3649)))</f>
        <v>0.167505218271916</v>
      </c>
      <c r="M3649" s="31" t="n">
        <f aca="false">(F3649)*(L3649)+(1-F3649)*(1-L3649)</f>
        <v>0.167505218271916</v>
      </c>
      <c r="N3649" s="31" t="n">
        <f aca="false">IF(B3649=1,LN(M3649),0)</f>
        <v>0</v>
      </c>
      <c r="O3649" s="42" t="n">
        <f aca="false">K3649</f>
        <v>0.79104</v>
      </c>
      <c r="P3649" s="43" t="n">
        <f aca="false">1/(1+EXP($P$2+($P$3*O3649)))</f>
        <v>0.992586722173045</v>
      </c>
      <c r="Q3649" s="42" t="n">
        <f aca="false">(F3649)*(P3649)+(1-F3649)*(1-P3649)</f>
        <v>0.992586722173045</v>
      </c>
      <c r="R3649" s="42" t="n">
        <f aca="false">IF(B3649&lt;&gt;1,LN(Q3649),0)</f>
        <v>-0.00744089273365634</v>
      </c>
    </row>
    <row r="3650" customFormat="false" ht="13" hidden="false" customHeight="false" outlineLevel="0" collapsed="false">
      <c r="A3650" s="18" t="n">
        <v>3641</v>
      </c>
      <c r="B3650" s="41" t="n">
        <v>0</v>
      </c>
      <c r="C3650" s="18" t="n">
        <v>12</v>
      </c>
      <c r="D3650" s="19" t="n">
        <v>19826</v>
      </c>
      <c r="E3650" s="19" t="n">
        <v>237909</v>
      </c>
      <c r="F3650" s="18" t="n">
        <v>1</v>
      </c>
      <c r="G3650" s="20" t="n">
        <f aca="false">($E$2-D3650)/$E$2</f>
        <v>0.20696</v>
      </c>
      <c r="H3650" s="19" t="n">
        <f aca="false">D3650-$E$3</f>
        <v>4826</v>
      </c>
      <c r="I3650" s="18" t="n">
        <f aca="false">F3650*C3650</f>
        <v>12</v>
      </c>
      <c r="J3650" s="19" t="n">
        <f aca="false">H3650*I3650</f>
        <v>57912</v>
      </c>
      <c r="K3650" s="29" t="n">
        <f aca="false">D3650/$E$2</f>
        <v>0.79304</v>
      </c>
      <c r="L3650" s="30" t="n">
        <f aca="false">1/(1+EXP($L$2+($L$3*K3650)))</f>
        <v>0.162000807094523</v>
      </c>
      <c r="M3650" s="31" t="n">
        <f aca="false">(F3650)*(L3650)+(1-F3650)*(1-L3650)</f>
        <v>0.162000807094523</v>
      </c>
      <c r="N3650" s="31" t="n">
        <f aca="false">IF(B3650=1,LN(M3650),0)</f>
        <v>0</v>
      </c>
      <c r="O3650" s="42" t="n">
        <f aca="false">K3650</f>
        <v>0.79304</v>
      </c>
      <c r="P3650" s="43" t="n">
        <f aca="false">1/(1+EXP($P$2+($P$3*O3650)))</f>
        <v>0.992184193957834</v>
      </c>
      <c r="Q3650" s="42" t="n">
        <f aca="false">(F3650)*(P3650)+(1-F3650)*(1-P3650)</f>
        <v>0.992184193957834</v>
      </c>
      <c r="R3650" s="42" t="n">
        <f aca="false">IF(B3650&lt;&gt;1,LN(Q3650),0)</f>
        <v>-0.00784650954057137</v>
      </c>
    </row>
    <row r="3651" customFormat="false" ht="13" hidden="false" customHeight="false" outlineLevel="0" collapsed="false">
      <c r="A3651" s="18" t="n">
        <v>3642</v>
      </c>
      <c r="B3651" s="41" t="n">
        <v>0</v>
      </c>
      <c r="C3651" s="18" t="n">
        <v>15</v>
      </c>
      <c r="D3651" s="19" t="n">
        <v>17490</v>
      </c>
      <c r="E3651" s="19" t="n">
        <v>262353</v>
      </c>
      <c r="F3651" s="18" t="n">
        <v>1</v>
      </c>
      <c r="G3651" s="20" t="n">
        <f aca="false">($E$2-D3651)/$E$2</f>
        <v>0.3004</v>
      </c>
      <c r="H3651" s="19" t="n">
        <f aca="false">D3651-$E$3</f>
        <v>2490</v>
      </c>
      <c r="I3651" s="18" t="n">
        <f aca="false">F3651*C3651</f>
        <v>15</v>
      </c>
      <c r="J3651" s="19" t="n">
        <f aca="false">H3651*I3651</f>
        <v>37350</v>
      </c>
      <c r="K3651" s="29" t="n">
        <f aca="false">D3651/$E$2</f>
        <v>0.6996</v>
      </c>
      <c r="L3651" s="30" t="n">
        <f aca="false">1/(1+EXP($L$2+($L$3*K3651)))</f>
        <v>0.55614760611876</v>
      </c>
      <c r="M3651" s="31" t="n">
        <f aca="false">(F3651)*(L3651)+(1-F3651)*(1-L3651)</f>
        <v>0.55614760611876</v>
      </c>
      <c r="N3651" s="31" t="n">
        <f aca="false">IF(B3651=1,LN(M3651),0)</f>
        <v>0</v>
      </c>
      <c r="O3651" s="42" t="n">
        <f aca="false">K3651</f>
        <v>0.6996</v>
      </c>
      <c r="P3651" s="43" t="n">
        <f aca="false">1/(1+EXP($P$2+($P$3*O3651)))</f>
        <v>0.999346849775597</v>
      </c>
      <c r="Q3651" s="42" t="n">
        <f aca="false">(F3651)*(P3651)+(1-F3651)*(1-P3651)</f>
        <v>0.999346849775597</v>
      </c>
      <c r="R3651" s="42" t="n">
        <f aca="false">IF(B3651&lt;&gt;1,LN(Q3651),0)</f>
        <v>-0.000653363619935148</v>
      </c>
    </row>
    <row r="3652" customFormat="false" ht="13" hidden="false" customHeight="false" outlineLevel="0" collapsed="false">
      <c r="A3652" s="18" t="n">
        <v>3643</v>
      </c>
      <c r="B3652" s="41" t="n">
        <v>0</v>
      </c>
      <c r="C3652" s="18" t="n">
        <v>19</v>
      </c>
      <c r="D3652" s="19" t="n">
        <v>15472</v>
      </c>
      <c r="E3652" s="19" t="n">
        <v>293975</v>
      </c>
      <c r="F3652" s="18" t="n">
        <v>1</v>
      </c>
      <c r="G3652" s="20" t="n">
        <f aca="false">($E$2-D3652)/$E$2</f>
        <v>0.38112</v>
      </c>
      <c r="H3652" s="19" t="n">
        <f aca="false">D3652-$E$3</f>
        <v>472</v>
      </c>
      <c r="I3652" s="18" t="n">
        <f aca="false">F3652*C3652</f>
        <v>19</v>
      </c>
      <c r="J3652" s="19" t="n">
        <f aca="false">H3652*I3652</f>
        <v>8968</v>
      </c>
      <c r="K3652" s="29" t="n">
        <f aca="false">D3652/$E$2</f>
        <v>0.61888</v>
      </c>
      <c r="L3652" s="30" t="n">
        <f aca="false">1/(1+EXP($L$2+($L$3*K3652)))</f>
        <v>0.862957900559911</v>
      </c>
      <c r="M3652" s="31" t="n">
        <f aca="false">(F3652)*(L3652)+(1-F3652)*(1-L3652)</f>
        <v>0.862957900559911</v>
      </c>
      <c r="N3652" s="31" t="n">
        <f aca="false">IF(B3652=1,LN(M3652),0)</f>
        <v>0</v>
      </c>
      <c r="O3652" s="42" t="n">
        <f aca="false">K3652</f>
        <v>0.61888</v>
      </c>
      <c r="P3652" s="43" t="n">
        <f aca="false">1/(1+EXP($P$2+($P$3*O3652)))</f>
        <v>0.999923906537298</v>
      </c>
      <c r="Q3652" s="42" t="n">
        <f aca="false">(F3652)*(P3652)+(1-F3652)*(1-P3652)</f>
        <v>0.999923906537298</v>
      </c>
      <c r="R3652" s="42" t="n">
        <f aca="false">IF(B3652&lt;&gt;1,LN(Q3652),0)</f>
        <v>-7.60963579561723E-005</v>
      </c>
    </row>
    <row r="3653" customFormat="false" ht="13" hidden="false" customHeight="false" outlineLevel="0" collapsed="false">
      <c r="A3653" s="18" t="n">
        <v>3644</v>
      </c>
      <c r="B3653" s="41" t="n">
        <v>0</v>
      </c>
      <c r="C3653" s="18" t="n">
        <v>12</v>
      </c>
      <c r="D3653" s="19" t="n">
        <v>18575</v>
      </c>
      <c r="E3653" s="19" t="n">
        <v>222900</v>
      </c>
      <c r="F3653" s="18" t="n">
        <v>1</v>
      </c>
      <c r="G3653" s="20" t="n">
        <f aca="false">($E$2-D3653)/$E$2</f>
        <v>0.257</v>
      </c>
      <c r="H3653" s="19" t="n">
        <f aca="false">D3653-$E$3</f>
        <v>3575</v>
      </c>
      <c r="I3653" s="18" t="n">
        <f aca="false">F3653*C3653</f>
        <v>12</v>
      </c>
      <c r="J3653" s="19" t="n">
        <f aca="false">H3653*I3653</f>
        <v>42900</v>
      </c>
      <c r="K3653" s="29" t="n">
        <f aca="false">D3653/$E$2</f>
        <v>0.743</v>
      </c>
      <c r="L3653" s="30" t="n">
        <f aca="false">1/(1+EXP($L$2+($L$3*K3653)))</f>
        <v>0.344674520249816</v>
      </c>
      <c r="M3653" s="31" t="n">
        <f aca="false">(F3653)*(L3653)+(1-F3653)*(1-L3653)</f>
        <v>0.344674520249816</v>
      </c>
      <c r="N3653" s="31" t="n">
        <f aca="false">IF(B3653=1,LN(M3653),0)</f>
        <v>0</v>
      </c>
      <c r="O3653" s="42" t="n">
        <f aca="false">K3653</f>
        <v>0.743</v>
      </c>
      <c r="P3653" s="43" t="n">
        <f aca="false">1/(1+EXP($P$2+($P$3*O3653)))</f>
        <v>0.997927348667176</v>
      </c>
      <c r="Q3653" s="42" t="n">
        <f aca="false">(F3653)*(P3653)+(1-F3653)*(1-P3653)</f>
        <v>0.997927348667176</v>
      </c>
      <c r="R3653" s="42" t="n">
        <f aca="false">IF(B3653&lt;&gt;1,LN(Q3653),0)</f>
        <v>-0.00207480224717516</v>
      </c>
    </row>
    <row r="3654" customFormat="false" ht="13" hidden="false" customHeight="false" outlineLevel="0" collapsed="false">
      <c r="A3654" s="18" t="n">
        <v>3645</v>
      </c>
      <c r="B3654" s="41" t="n">
        <v>0</v>
      </c>
      <c r="C3654" s="18" t="n">
        <v>15</v>
      </c>
      <c r="D3654" s="19" t="n">
        <v>18254</v>
      </c>
      <c r="E3654" s="19" t="n">
        <v>273817</v>
      </c>
      <c r="F3654" s="18" t="n">
        <v>1</v>
      </c>
      <c r="G3654" s="20" t="n">
        <f aca="false">($E$2-D3654)/$E$2</f>
        <v>0.26984</v>
      </c>
      <c r="H3654" s="19" t="n">
        <f aca="false">D3654-$E$3</f>
        <v>3254</v>
      </c>
      <c r="I3654" s="18" t="n">
        <f aca="false">F3654*C3654</f>
        <v>15</v>
      </c>
      <c r="J3654" s="19" t="n">
        <f aca="false">H3654*I3654</f>
        <v>48810</v>
      </c>
      <c r="K3654" s="29" t="n">
        <f aca="false">D3654/$E$2</f>
        <v>0.73016</v>
      </c>
      <c r="L3654" s="30" t="n">
        <f aca="false">1/(1+EXP($L$2+($L$3*K3654)))</f>
        <v>0.40475049617439</v>
      </c>
      <c r="M3654" s="31" t="n">
        <f aca="false">(F3654)*(L3654)+(1-F3654)*(1-L3654)</f>
        <v>0.40475049617439</v>
      </c>
      <c r="N3654" s="31" t="n">
        <f aca="false">IF(B3654=1,LN(M3654),0)</f>
        <v>0</v>
      </c>
      <c r="O3654" s="42" t="n">
        <f aca="false">K3654</f>
        <v>0.73016</v>
      </c>
      <c r="P3654" s="43" t="n">
        <f aca="false">1/(1+EXP($P$2+($P$3*O3654)))</f>
        <v>0.998526905805617</v>
      </c>
      <c r="Q3654" s="42" t="n">
        <f aca="false">(F3654)*(P3654)+(1-F3654)*(1-P3654)</f>
        <v>0.998526905805617</v>
      </c>
      <c r="R3654" s="42" t="n">
        <f aca="false">IF(B3654&lt;&gt;1,LN(Q3654),0)</f>
        <v>-0.00147418026435606</v>
      </c>
    </row>
    <row r="3655" customFormat="false" ht="13" hidden="false" customHeight="false" outlineLevel="0" collapsed="false">
      <c r="A3655" s="18" t="n">
        <v>3646</v>
      </c>
      <c r="B3655" s="41" t="n">
        <v>0</v>
      </c>
      <c r="C3655" s="18" t="n">
        <v>21</v>
      </c>
      <c r="D3655" s="19" t="n">
        <v>16070</v>
      </c>
      <c r="E3655" s="19" t="n">
        <v>337479</v>
      </c>
      <c r="F3655" s="18" t="n">
        <v>1</v>
      </c>
      <c r="G3655" s="20" t="n">
        <f aca="false">($E$2-D3655)/$E$2</f>
        <v>0.3572</v>
      </c>
      <c r="H3655" s="19" t="n">
        <f aca="false">D3655-$E$3</f>
        <v>1070</v>
      </c>
      <c r="I3655" s="18" t="n">
        <f aca="false">F3655*C3655</f>
        <v>21</v>
      </c>
      <c r="J3655" s="19" t="n">
        <f aca="false">H3655*I3655</f>
        <v>22470</v>
      </c>
      <c r="K3655" s="29" t="n">
        <f aca="false">D3655/$E$2</f>
        <v>0.6428</v>
      </c>
      <c r="L3655" s="30" t="n">
        <f aca="false">1/(1+EXP($L$2+($L$3*K3655)))</f>
        <v>0.796025691733229</v>
      </c>
      <c r="M3655" s="31" t="n">
        <f aca="false">(F3655)*(L3655)+(1-F3655)*(1-L3655)</f>
        <v>0.796025691733229</v>
      </c>
      <c r="N3655" s="31" t="n">
        <f aca="false">IF(B3655=1,LN(M3655),0)</f>
        <v>0</v>
      </c>
      <c r="O3655" s="42" t="n">
        <f aca="false">K3655</f>
        <v>0.6428</v>
      </c>
      <c r="P3655" s="43" t="n">
        <f aca="false">1/(1+EXP($P$2+($P$3*O3655)))</f>
        <v>0.99985609756013</v>
      </c>
      <c r="Q3655" s="42" t="n">
        <f aca="false">(F3655)*(P3655)+(1-F3655)*(1-P3655)</f>
        <v>0.99985609756013</v>
      </c>
      <c r="R3655" s="42" t="n">
        <f aca="false">IF(B3655&lt;&gt;1,LN(Q3655),0)</f>
        <v>-0.000143912794819017</v>
      </c>
    </row>
    <row r="3656" customFormat="false" ht="13" hidden="false" customHeight="false" outlineLevel="0" collapsed="false">
      <c r="A3656" s="18" t="n">
        <v>3647</v>
      </c>
      <c r="B3656" s="41" t="n">
        <v>0</v>
      </c>
      <c r="C3656" s="18" t="n">
        <v>24</v>
      </c>
      <c r="D3656" s="19" t="n">
        <v>22484</v>
      </c>
      <c r="E3656" s="19" t="n">
        <v>539617</v>
      </c>
      <c r="F3656" s="18" t="n">
        <v>1</v>
      </c>
      <c r="G3656" s="20" t="n">
        <f aca="false">($E$2-D3656)/$E$2</f>
        <v>0.10064</v>
      </c>
      <c r="H3656" s="19" t="n">
        <f aca="false">D3656-$E$3</f>
        <v>7484</v>
      </c>
      <c r="I3656" s="18" t="n">
        <f aca="false">F3656*C3656</f>
        <v>24</v>
      </c>
      <c r="J3656" s="19" t="n">
        <f aca="false">H3656*I3656</f>
        <v>179616</v>
      </c>
      <c r="K3656" s="29" t="n">
        <f aca="false">D3656/$E$2</f>
        <v>0.89936</v>
      </c>
      <c r="L3656" s="30" t="n">
        <f aca="false">1/(1+EXP($L$2+($L$3*K3656)))</f>
        <v>0.0225327489954489</v>
      </c>
      <c r="M3656" s="31" t="n">
        <f aca="false">(F3656)*(L3656)+(1-F3656)*(1-L3656)</f>
        <v>0.0225327489954489</v>
      </c>
      <c r="N3656" s="31" t="n">
        <f aca="false">IF(B3656=1,LN(M3656),0)</f>
        <v>0</v>
      </c>
      <c r="O3656" s="42" t="n">
        <f aca="false">K3656</f>
        <v>0.89936</v>
      </c>
      <c r="P3656" s="43" t="n">
        <f aca="false">1/(1+EXP($P$2+($P$3*O3656)))</f>
        <v>0.881982731250409</v>
      </c>
      <c r="Q3656" s="42" t="n">
        <f aca="false">(F3656)*(P3656)+(1-F3656)*(1-P3656)</f>
        <v>0.881982731250409</v>
      </c>
      <c r="R3656" s="42" t="n">
        <f aca="false">IF(B3656&lt;&gt;1,LN(Q3656),0)</f>
        <v>-0.125582802248188</v>
      </c>
    </row>
    <row r="3657" customFormat="false" ht="13" hidden="false" customHeight="false" outlineLevel="0" collapsed="false">
      <c r="A3657" s="18" t="n">
        <v>3648</v>
      </c>
      <c r="B3657" s="41" t="n">
        <v>0</v>
      </c>
      <c r="C3657" s="18" t="n">
        <v>10</v>
      </c>
      <c r="D3657" s="19" t="n">
        <v>21356</v>
      </c>
      <c r="E3657" s="19" t="n">
        <v>213559</v>
      </c>
      <c r="F3657" s="18" t="n">
        <v>1</v>
      </c>
      <c r="G3657" s="20" t="n">
        <f aca="false">($E$2-D3657)/$E$2</f>
        <v>0.14576</v>
      </c>
      <c r="H3657" s="19" t="n">
        <f aca="false">D3657-$E$3</f>
        <v>6356</v>
      </c>
      <c r="I3657" s="18" t="n">
        <f aca="false">F3657*C3657</f>
        <v>10</v>
      </c>
      <c r="J3657" s="19" t="n">
        <f aca="false">H3657*I3657</f>
        <v>63560</v>
      </c>
      <c r="K3657" s="29" t="n">
        <f aca="false">D3657/$E$2</f>
        <v>0.85424</v>
      </c>
      <c r="L3657" s="30" t="n">
        <f aca="false">1/(1+EXP($L$2+($L$3*K3657)))</f>
        <v>0.0537827721368083</v>
      </c>
      <c r="M3657" s="31" t="n">
        <f aca="false">(F3657)*(L3657)+(1-F3657)*(1-L3657)</f>
        <v>0.0537827721368083</v>
      </c>
      <c r="N3657" s="31" t="n">
        <f aca="false">IF(B3657=1,LN(M3657),0)</f>
        <v>0</v>
      </c>
      <c r="O3657" s="42" t="n">
        <f aca="false">K3657</f>
        <v>0.85424</v>
      </c>
      <c r="P3657" s="43" t="n">
        <f aca="false">1/(1+EXP($P$2+($P$3*O3657)))</f>
        <v>0.961334005261743</v>
      </c>
      <c r="Q3657" s="42" t="n">
        <f aca="false">(F3657)*(P3657)+(1-F3657)*(1-P3657)</f>
        <v>0.961334005261743</v>
      </c>
      <c r="R3657" s="42" t="n">
        <f aca="false">IF(B3657&lt;&gt;1,LN(Q3657),0)</f>
        <v>-0.0394333702909945</v>
      </c>
    </row>
    <row r="3658" customFormat="false" ht="13" hidden="false" customHeight="false" outlineLevel="0" collapsed="false">
      <c r="A3658" s="18" t="n">
        <v>3649</v>
      </c>
      <c r="B3658" s="41" t="n">
        <v>0</v>
      </c>
      <c r="C3658" s="18" t="n">
        <v>34</v>
      </c>
      <c r="D3658" s="19" t="n">
        <v>16085</v>
      </c>
      <c r="E3658" s="19" t="n">
        <v>546877</v>
      </c>
      <c r="F3658" s="18" t="n">
        <v>1</v>
      </c>
      <c r="G3658" s="20" t="n">
        <f aca="false">($E$2-D3658)/$E$2</f>
        <v>0.3566</v>
      </c>
      <c r="H3658" s="19" t="n">
        <f aca="false">D3658-$E$3</f>
        <v>1085</v>
      </c>
      <c r="I3658" s="18" t="n">
        <f aca="false">F3658*C3658</f>
        <v>34</v>
      </c>
      <c r="J3658" s="19" t="n">
        <f aca="false">H3658*I3658</f>
        <v>36890</v>
      </c>
      <c r="K3658" s="29" t="n">
        <f aca="false">D3658/$E$2</f>
        <v>0.6434</v>
      </c>
      <c r="L3658" s="30" t="n">
        <f aca="false">1/(1+EXP($L$2+($L$3*K3658)))</f>
        <v>0.794070178346036</v>
      </c>
      <c r="M3658" s="31" t="n">
        <f aca="false">(F3658)*(L3658)+(1-F3658)*(1-L3658)</f>
        <v>0.794070178346036</v>
      </c>
      <c r="N3658" s="31" t="n">
        <f aca="false">IF(B3658=1,LN(M3658),0)</f>
        <v>0</v>
      </c>
      <c r="O3658" s="42" t="n">
        <f aca="false">K3658</f>
        <v>0.6434</v>
      </c>
      <c r="P3658" s="43" t="n">
        <f aca="false">1/(1+EXP($P$2+($P$3*O3658)))</f>
        <v>0.99985377923669</v>
      </c>
      <c r="Q3658" s="42" t="n">
        <f aca="false">(F3658)*(P3658)+(1-F3658)*(1-P3658)</f>
        <v>0.99985377923669</v>
      </c>
      <c r="R3658" s="42" t="n">
        <f aca="false">IF(B3658&lt;&gt;1,LN(Q3658),0)</f>
        <v>-0.000146231454607741</v>
      </c>
    </row>
    <row r="3659" customFormat="false" ht="13" hidden="false" customHeight="false" outlineLevel="0" collapsed="false">
      <c r="A3659" s="18" t="n">
        <v>3650</v>
      </c>
      <c r="B3659" s="41" t="n">
        <v>0</v>
      </c>
      <c r="C3659" s="18" t="n">
        <v>12</v>
      </c>
      <c r="D3659" s="19" t="n">
        <v>17732</v>
      </c>
      <c r="E3659" s="19" t="n">
        <v>212787</v>
      </c>
      <c r="F3659" s="18" t="n">
        <v>1</v>
      </c>
      <c r="G3659" s="20" t="n">
        <f aca="false">($E$2-D3659)/$E$2</f>
        <v>0.29072</v>
      </c>
      <c r="H3659" s="19" t="n">
        <f aca="false">D3659-$E$3</f>
        <v>2732</v>
      </c>
      <c r="I3659" s="18" t="n">
        <f aca="false">F3659*C3659</f>
        <v>12</v>
      </c>
      <c r="J3659" s="19" t="n">
        <f aca="false">H3659*I3659</f>
        <v>32784</v>
      </c>
      <c r="K3659" s="29" t="n">
        <f aca="false">D3659/$E$2</f>
        <v>0.70928</v>
      </c>
      <c r="L3659" s="30" t="n">
        <f aca="false">1/(1+EXP($L$2+($L$3*K3659)))</f>
        <v>0.507980662338928</v>
      </c>
      <c r="M3659" s="31" t="n">
        <f aca="false">(F3659)*(L3659)+(1-F3659)*(1-L3659)</f>
        <v>0.507980662338928</v>
      </c>
      <c r="N3659" s="31" t="n">
        <f aca="false">IF(B3659=1,LN(M3659),0)</f>
        <v>0</v>
      </c>
      <c r="O3659" s="42" t="n">
        <f aca="false">K3659</f>
        <v>0.70928</v>
      </c>
      <c r="P3659" s="43" t="n">
        <f aca="false">1/(1+EXP($P$2+($P$3*O3659)))</f>
        <v>0.999154866015424</v>
      </c>
      <c r="Q3659" s="42" t="n">
        <f aca="false">(F3659)*(P3659)+(1-F3659)*(1-P3659)</f>
        <v>0.999154866015424</v>
      </c>
      <c r="R3659" s="42" t="n">
        <f aca="false">IF(B3659&lt;&gt;1,LN(Q3659),0)</f>
        <v>-0.000845491311641823</v>
      </c>
    </row>
    <row r="3660" customFormat="false" ht="13" hidden="false" customHeight="false" outlineLevel="0" collapsed="false">
      <c r="A3660" s="18" t="n">
        <v>3651</v>
      </c>
      <c r="B3660" s="41" t="n">
        <v>0</v>
      </c>
      <c r="C3660" s="18" t="n">
        <v>19</v>
      </c>
      <c r="D3660" s="19" t="n">
        <v>22093</v>
      </c>
      <c r="E3660" s="19" t="n">
        <v>419765</v>
      </c>
      <c r="F3660" s="18" t="n">
        <v>1</v>
      </c>
      <c r="G3660" s="20" t="n">
        <f aca="false">($E$2-D3660)/$E$2</f>
        <v>0.11628</v>
      </c>
      <c r="H3660" s="19" t="n">
        <f aca="false">D3660-$E$3</f>
        <v>7093</v>
      </c>
      <c r="I3660" s="18" t="n">
        <f aca="false">F3660*C3660</f>
        <v>19</v>
      </c>
      <c r="J3660" s="19" t="n">
        <f aca="false">H3660*I3660</f>
        <v>134767</v>
      </c>
      <c r="K3660" s="29" t="n">
        <f aca="false">D3660/$E$2</f>
        <v>0.88372</v>
      </c>
      <c r="L3660" s="30" t="n">
        <f aca="false">1/(1+EXP($L$2+($L$3*K3660)))</f>
        <v>0.0305557920766612</v>
      </c>
      <c r="M3660" s="31" t="n">
        <f aca="false">(F3660)*(L3660)+(1-F3660)*(1-L3660)</f>
        <v>0.0305557920766612</v>
      </c>
      <c r="N3660" s="31" t="n">
        <f aca="false">IF(B3660=1,LN(M3660),0)</f>
        <v>0</v>
      </c>
      <c r="O3660" s="42" t="n">
        <f aca="false">K3660</f>
        <v>0.88372</v>
      </c>
      <c r="P3660" s="43" t="n">
        <f aca="false">1/(1+EXP($P$2+($P$3*O3660)))</f>
        <v>0.91893760904424</v>
      </c>
      <c r="Q3660" s="42" t="n">
        <f aca="false">(F3660)*(P3660)+(1-F3660)*(1-P3660)</f>
        <v>0.91893760904424</v>
      </c>
      <c r="R3660" s="42" t="n">
        <f aca="false">IF(B3660&lt;&gt;1,LN(Q3660),0)</f>
        <v>-0.0845370489808767</v>
      </c>
    </row>
    <row r="3661" customFormat="false" ht="13" hidden="false" customHeight="false" outlineLevel="0" collapsed="false">
      <c r="A3661" s="18" t="n">
        <v>3652</v>
      </c>
      <c r="B3661" s="41" t="n">
        <v>0</v>
      </c>
      <c r="C3661" s="18" t="n">
        <v>24</v>
      </c>
      <c r="D3661" s="19" t="n">
        <v>17077</v>
      </c>
      <c r="E3661" s="19" t="n">
        <v>409838</v>
      </c>
      <c r="F3661" s="18" t="n">
        <v>1</v>
      </c>
      <c r="G3661" s="20" t="n">
        <f aca="false">($E$2-D3661)/$E$2</f>
        <v>0.31692</v>
      </c>
      <c r="H3661" s="19" t="n">
        <f aca="false">D3661-$E$3</f>
        <v>2077</v>
      </c>
      <c r="I3661" s="18" t="n">
        <f aca="false">F3661*C3661</f>
        <v>24</v>
      </c>
      <c r="J3661" s="19" t="n">
        <f aca="false">H3661*I3661</f>
        <v>49848</v>
      </c>
      <c r="K3661" s="29" t="n">
        <f aca="false">D3661/$E$2</f>
        <v>0.68308</v>
      </c>
      <c r="L3661" s="30" t="n">
        <f aca="false">1/(1+EXP($L$2+($L$3*K3661)))</f>
        <v>0.635519453493562</v>
      </c>
      <c r="M3661" s="31" t="n">
        <f aca="false">(F3661)*(L3661)+(1-F3661)*(1-L3661)</f>
        <v>0.635519453493562</v>
      </c>
      <c r="N3661" s="31" t="n">
        <f aca="false">IF(B3661=1,LN(M3661),0)</f>
        <v>0</v>
      </c>
      <c r="O3661" s="42" t="n">
        <f aca="false">K3661</f>
        <v>0.68308</v>
      </c>
      <c r="P3661" s="43" t="n">
        <f aca="false">1/(1+EXP($P$2+($P$3*O3661)))</f>
        <v>0.999579292222498</v>
      </c>
      <c r="Q3661" s="42" t="n">
        <f aca="false">(F3661)*(P3661)+(1-F3661)*(1-P3661)</f>
        <v>0.999579292222498</v>
      </c>
      <c r="R3661" s="42" t="n">
        <f aca="false">IF(B3661&lt;&gt;1,LN(Q3661),0)</f>
        <v>-0.000420796299848394</v>
      </c>
    </row>
    <row r="3662" customFormat="false" ht="13" hidden="false" customHeight="false" outlineLevel="0" collapsed="false">
      <c r="A3662" s="18" t="n">
        <v>3653</v>
      </c>
      <c r="B3662" s="41" t="n">
        <v>0</v>
      </c>
      <c r="C3662" s="18" t="n">
        <v>13</v>
      </c>
      <c r="D3662" s="19" t="n">
        <v>20618</v>
      </c>
      <c r="E3662" s="19" t="n">
        <v>268030</v>
      </c>
      <c r="F3662" s="18" t="n">
        <v>1</v>
      </c>
      <c r="G3662" s="20" t="n">
        <f aca="false">($E$2-D3662)/$E$2</f>
        <v>0.17528</v>
      </c>
      <c r="H3662" s="19" t="n">
        <f aca="false">D3662-$E$3</f>
        <v>5618</v>
      </c>
      <c r="I3662" s="18" t="n">
        <f aca="false">F3662*C3662</f>
        <v>13</v>
      </c>
      <c r="J3662" s="19" t="n">
        <f aca="false">H3662*I3662</f>
        <v>73034</v>
      </c>
      <c r="K3662" s="29" t="n">
        <f aca="false">D3662/$E$2</f>
        <v>0.82472</v>
      </c>
      <c r="L3662" s="30" t="n">
        <f aca="false">1/(1+EXP($L$2+($L$3*K3662)))</f>
        <v>0.0930399680643519</v>
      </c>
      <c r="M3662" s="31" t="n">
        <f aca="false">(F3662)*(L3662)+(1-F3662)*(1-L3662)</f>
        <v>0.0930399680643519</v>
      </c>
      <c r="N3662" s="31" t="n">
        <f aca="false">IF(B3662=1,LN(M3662),0)</f>
        <v>0</v>
      </c>
      <c r="O3662" s="42" t="n">
        <f aca="false">K3662</f>
        <v>0.82472</v>
      </c>
      <c r="P3662" s="43" t="n">
        <f aca="false">1/(1+EXP($P$2+($P$3*O3662)))</f>
        <v>0.982010067687155</v>
      </c>
      <c r="Q3662" s="42" t="n">
        <f aca="false">(F3662)*(P3662)+(1-F3662)*(1-P3662)</f>
        <v>0.982010067687155</v>
      </c>
      <c r="R3662" s="42" t="n">
        <f aca="false">IF(B3662&lt;&gt;1,LN(Q3662),0)</f>
        <v>-0.0181537184529798</v>
      </c>
    </row>
    <row r="3663" customFormat="false" ht="13" hidden="false" customHeight="false" outlineLevel="0" collapsed="false">
      <c r="A3663" s="18" t="n">
        <v>3654</v>
      </c>
      <c r="B3663" s="41" t="n">
        <v>0</v>
      </c>
      <c r="C3663" s="18" t="n">
        <v>22</v>
      </c>
      <c r="D3663" s="19" t="n">
        <v>16516</v>
      </c>
      <c r="E3663" s="19" t="n">
        <v>363358</v>
      </c>
      <c r="F3663" s="18" t="n">
        <v>1</v>
      </c>
      <c r="G3663" s="20" t="n">
        <f aca="false">($E$2-D3663)/$E$2</f>
        <v>0.33936</v>
      </c>
      <c r="H3663" s="19" t="n">
        <f aca="false">D3663-$E$3</f>
        <v>1516</v>
      </c>
      <c r="I3663" s="18" t="n">
        <f aca="false">F3663*C3663</f>
        <v>22</v>
      </c>
      <c r="J3663" s="19" t="n">
        <f aca="false">H3663*I3663</f>
        <v>33352</v>
      </c>
      <c r="K3663" s="29" t="n">
        <f aca="false">D3663/$E$2</f>
        <v>0.66064</v>
      </c>
      <c r="L3663" s="30" t="n">
        <f aca="false">1/(1+EXP($L$2+($L$3*K3663)))</f>
        <v>0.732002709546167</v>
      </c>
      <c r="M3663" s="31" t="n">
        <f aca="false">(F3663)*(L3663)+(1-F3663)*(1-L3663)</f>
        <v>0.732002709546167</v>
      </c>
      <c r="N3663" s="31" t="n">
        <f aca="false">IF(B3663=1,LN(M3663),0)</f>
        <v>0</v>
      </c>
      <c r="O3663" s="42" t="n">
        <f aca="false">K3663</f>
        <v>0.66064</v>
      </c>
      <c r="P3663" s="43" t="n">
        <f aca="false">1/(1+EXP($P$2+($P$3*O3663)))</f>
        <v>0.999768561371063</v>
      </c>
      <c r="Q3663" s="42" t="n">
        <f aca="false">(F3663)*(P3663)+(1-F3663)*(1-P3663)</f>
        <v>0.999768561371063</v>
      </c>
      <c r="R3663" s="42" t="n">
        <f aca="false">IF(B3663&lt;&gt;1,LN(Q3663),0)</f>
        <v>-0.000231465414989488</v>
      </c>
    </row>
    <row r="3664" customFormat="false" ht="13" hidden="false" customHeight="false" outlineLevel="0" collapsed="false">
      <c r="A3664" s="18" t="n">
        <v>3655</v>
      </c>
      <c r="B3664" s="41" t="n">
        <v>0</v>
      </c>
      <c r="C3664" s="18" t="n">
        <v>47</v>
      </c>
      <c r="D3664" s="19" t="n">
        <v>21211</v>
      </c>
      <c r="E3664" s="19" t="n">
        <v>996915</v>
      </c>
      <c r="F3664" s="18" t="n">
        <v>1</v>
      </c>
      <c r="G3664" s="20" t="n">
        <f aca="false">($E$2-D3664)/$E$2</f>
        <v>0.15156</v>
      </c>
      <c r="H3664" s="19" t="n">
        <f aca="false">D3664-$E$3</f>
        <v>6211</v>
      </c>
      <c r="I3664" s="18" t="n">
        <f aca="false">F3664*C3664</f>
        <v>47</v>
      </c>
      <c r="J3664" s="19" t="n">
        <f aca="false">H3664*I3664</f>
        <v>291917</v>
      </c>
      <c r="K3664" s="29" t="n">
        <f aca="false">D3664/$E$2</f>
        <v>0.84844</v>
      </c>
      <c r="L3664" s="30" t="n">
        <f aca="false">1/(1+EXP($L$2+($L$3*K3664)))</f>
        <v>0.0600014728519385</v>
      </c>
      <c r="M3664" s="31" t="n">
        <f aca="false">(F3664)*(L3664)+(1-F3664)*(1-L3664)</f>
        <v>0.0600014728519385</v>
      </c>
      <c r="N3664" s="31" t="n">
        <f aca="false">IF(B3664=1,LN(M3664),0)</f>
        <v>0</v>
      </c>
      <c r="O3664" s="42" t="n">
        <f aca="false">K3664</f>
        <v>0.84844</v>
      </c>
      <c r="P3664" s="43" t="n">
        <f aca="false">1/(1+EXP($P$2+($P$3*O3664)))</f>
        <v>0.966685367210585</v>
      </c>
      <c r="Q3664" s="42" t="n">
        <f aca="false">(F3664)*(P3664)+(1-F3664)*(1-P3664)</f>
        <v>0.966685367210585</v>
      </c>
      <c r="R3664" s="42" t="n">
        <f aca="false">IF(B3664&lt;&gt;1,LN(Q3664),0)</f>
        <v>-0.033882206472541</v>
      </c>
    </row>
    <row r="3665" customFormat="false" ht="13" hidden="false" customHeight="false" outlineLevel="0" collapsed="false">
      <c r="A3665" s="18" t="n">
        <v>3656</v>
      </c>
      <c r="B3665" s="41" t="n">
        <v>0</v>
      </c>
      <c r="C3665" s="18" t="n">
        <v>12</v>
      </c>
      <c r="D3665" s="19" t="n">
        <v>15148</v>
      </c>
      <c r="E3665" s="19" t="n">
        <v>181782</v>
      </c>
      <c r="F3665" s="18" t="n">
        <v>1</v>
      </c>
      <c r="G3665" s="20" t="n">
        <f aca="false">($E$2-D3665)/$E$2</f>
        <v>0.39408</v>
      </c>
      <c r="H3665" s="19" t="n">
        <f aca="false">D3665-$E$3</f>
        <v>148</v>
      </c>
      <c r="I3665" s="18" t="n">
        <f aca="false">F3665*C3665</f>
        <v>12</v>
      </c>
      <c r="J3665" s="19" t="n">
        <f aca="false">H3665*I3665</f>
        <v>1776</v>
      </c>
      <c r="K3665" s="29" t="n">
        <f aca="false">D3665/$E$2</f>
        <v>0.60592</v>
      </c>
      <c r="L3665" s="30" t="n">
        <f aca="false">1/(1+EXP($L$2+($L$3*K3665)))</f>
        <v>0.890835082854136</v>
      </c>
      <c r="M3665" s="31" t="n">
        <f aca="false">(F3665)*(L3665)+(1-F3665)*(1-L3665)</f>
        <v>0.890835082854136</v>
      </c>
      <c r="N3665" s="31" t="n">
        <f aca="false">IF(B3665=1,LN(M3665),0)</f>
        <v>0</v>
      </c>
      <c r="O3665" s="42" t="n">
        <f aca="false">K3665</f>
        <v>0.60592</v>
      </c>
      <c r="P3665" s="43" t="n">
        <f aca="false">1/(1+EXP($P$2+($P$3*O3665)))</f>
        <v>0.99994612192903</v>
      </c>
      <c r="Q3665" s="42" t="n">
        <f aca="false">(F3665)*(P3665)+(1-F3665)*(1-P3665)</f>
        <v>0.99994612192903</v>
      </c>
      <c r="R3665" s="42" t="n">
        <f aca="false">IF(B3665&lt;&gt;1,LN(Q3665),0)</f>
        <v>-5.38795224451939E-005</v>
      </c>
    </row>
    <row r="3666" customFormat="false" ht="13" hidden="false" customHeight="false" outlineLevel="0" collapsed="false">
      <c r="A3666" s="18" t="n">
        <v>3657</v>
      </c>
      <c r="B3666" s="41" t="n">
        <v>0</v>
      </c>
      <c r="C3666" s="18" t="n">
        <v>13</v>
      </c>
      <c r="D3666" s="19" t="n">
        <v>20403</v>
      </c>
      <c r="E3666" s="19" t="n">
        <v>265238</v>
      </c>
      <c r="F3666" s="18" t="n">
        <v>1</v>
      </c>
      <c r="G3666" s="20" t="n">
        <f aca="false">($E$2-D3666)/$E$2</f>
        <v>0.18388</v>
      </c>
      <c r="H3666" s="19" t="n">
        <f aca="false">D3666-$E$3</f>
        <v>5403</v>
      </c>
      <c r="I3666" s="18" t="n">
        <f aca="false">F3666*C3666</f>
        <v>13</v>
      </c>
      <c r="J3666" s="19" t="n">
        <f aca="false">H3666*I3666</f>
        <v>70239</v>
      </c>
      <c r="K3666" s="29" t="n">
        <f aca="false">D3666/$E$2</f>
        <v>0.81612</v>
      </c>
      <c r="L3666" s="30" t="n">
        <f aca="false">1/(1+EXP($L$2+($L$3*K3666)))</f>
        <v>0.108606498827227</v>
      </c>
      <c r="M3666" s="31" t="n">
        <f aca="false">(F3666)*(L3666)+(1-F3666)*(1-L3666)</f>
        <v>0.108606498827227</v>
      </c>
      <c r="N3666" s="31" t="n">
        <f aca="false">IF(B3666=1,LN(M3666),0)</f>
        <v>0</v>
      </c>
      <c r="O3666" s="42" t="n">
        <f aca="false">K3666</f>
        <v>0.81612</v>
      </c>
      <c r="P3666" s="43" t="n">
        <f aca="false">1/(1+EXP($P$2+($P$3*O3666)))</f>
        <v>0.985640750963752</v>
      </c>
      <c r="Q3666" s="42" t="n">
        <f aca="false">(F3666)*(P3666)+(1-F3666)*(1-P3666)</f>
        <v>0.985640750963752</v>
      </c>
      <c r="R3666" s="42" t="n">
        <f aca="false">IF(B3666&lt;&gt;1,LN(Q3666),0)</f>
        <v>-0.0144633407064092</v>
      </c>
    </row>
    <row r="3667" customFormat="false" ht="13" hidden="false" customHeight="false" outlineLevel="0" collapsed="false">
      <c r="A3667" s="18" t="n">
        <v>3658</v>
      </c>
      <c r="B3667" s="41" t="n">
        <v>0</v>
      </c>
      <c r="C3667" s="18" t="n">
        <v>25</v>
      </c>
      <c r="D3667" s="19" t="n">
        <v>18214</v>
      </c>
      <c r="E3667" s="19" t="n">
        <v>455360</v>
      </c>
      <c r="F3667" s="18" t="n">
        <v>1</v>
      </c>
      <c r="G3667" s="20" t="n">
        <f aca="false">($E$2-D3667)/$E$2</f>
        <v>0.27144</v>
      </c>
      <c r="H3667" s="19" t="n">
        <f aca="false">D3667-$E$3</f>
        <v>3214</v>
      </c>
      <c r="I3667" s="18" t="n">
        <f aca="false">F3667*C3667</f>
        <v>25</v>
      </c>
      <c r="J3667" s="19" t="n">
        <f aca="false">H3667*I3667</f>
        <v>80350</v>
      </c>
      <c r="K3667" s="29" t="n">
        <f aca="false">D3667/$E$2</f>
        <v>0.72856</v>
      </c>
      <c r="L3667" s="30" t="n">
        <f aca="false">1/(1+EXP($L$2+($L$3*K3667)))</f>
        <v>0.412483739734166</v>
      </c>
      <c r="M3667" s="31" t="n">
        <f aca="false">(F3667)*(L3667)+(1-F3667)*(1-L3667)</f>
        <v>0.412483739734166</v>
      </c>
      <c r="N3667" s="31" t="n">
        <f aca="false">IF(B3667=1,LN(M3667),0)</f>
        <v>0</v>
      </c>
      <c r="O3667" s="42" t="n">
        <f aca="false">K3667</f>
        <v>0.72856</v>
      </c>
      <c r="P3667" s="43" t="n">
        <f aca="false">1/(1+EXP($P$2+($P$3*O3667)))</f>
        <v>0.99858828999702</v>
      </c>
      <c r="Q3667" s="42" t="n">
        <f aca="false">(F3667)*(P3667)+(1-F3667)*(1-P3667)</f>
        <v>0.99858828999702</v>
      </c>
      <c r="R3667" s="42" t="n">
        <f aca="false">IF(B3667&lt;&gt;1,LN(Q3667),0)</f>
        <v>-0.001412707404351</v>
      </c>
    </row>
    <row r="3668" customFormat="false" ht="13" hidden="false" customHeight="false" outlineLevel="0" collapsed="false">
      <c r="A3668" s="18" t="n">
        <v>3659</v>
      </c>
      <c r="B3668" s="41" t="n">
        <v>0</v>
      </c>
      <c r="C3668" s="18" t="n">
        <v>27</v>
      </c>
      <c r="D3668" s="19" t="n">
        <v>21205</v>
      </c>
      <c r="E3668" s="19" t="n">
        <v>572541</v>
      </c>
      <c r="F3668" s="18" t="n">
        <v>1</v>
      </c>
      <c r="G3668" s="20" t="n">
        <f aca="false">($E$2-D3668)/$E$2</f>
        <v>0.1518</v>
      </c>
      <c r="H3668" s="19" t="n">
        <f aca="false">D3668-$E$3</f>
        <v>6205</v>
      </c>
      <c r="I3668" s="18" t="n">
        <f aca="false">F3668*C3668</f>
        <v>27</v>
      </c>
      <c r="J3668" s="19" t="n">
        <f aca="false">H3668*I3668</f>
        <v>167535</v>
      </c>
      <c r="K3668" s="29" t="n">
        <f aca="false">D3668/$E$2</f>
        <v>0.8482</v>
      </c>
      <c r="L3668" s="30" t="n">
        <f aca="false">1/(1+EXP($L$2+($L$3*K3668)))</f>
        <v>0.0602727944457932</v>
      </c>
      <c r="M3668" s="31" t="n">
        <f aca="false">(F3668)*(L3668)+(1-F3668)*(1-L3668)</f>
        <v>0.0602727944457932</v>
      </c>
      <c r="N3668" s="31" t="n">
        <f aca="false">IF(B3668=1,LN(M3668),0)</f>
        <v>0</v>
      </c>
      <c r="O3668" s="42" t="n">
        <f aca="false">K3668</f>
        <v>0.8482</v>
      </c>
      <c r="P3668" s="43" t="n">
        <f aca="false">1/(1+EXP($P$2+($P$3*O3668)))</f>
        <v>0.966890662296252</v>
      </c>
      <c r="Q3668" s="42" t="n">
        <f aca="false">(F3668)*(P3668)+(1-F3668)*(1-P3668)</f>
        <v>0.966890662296252</v>
      </c>
      <c r="R3668" s="42" t="n">
        <f aca="false">IF(B3668&lt;&gt;1,LN(Q3668),0)</f>
        <v>-0.0336698589017129</v>
      </c>
    </row>
    <row r="3669" customFormat="false" ht="13" hidden="false" customHeight="false" outlineLevel="0" collapsed="false">
      <c r="A3669" s="18" t="n">
        <v>3660</v>
      </c>
      <c r="B3669" s="41" t="n">
        <v>0</v>
      </c>
      <c r="C3669" s="18" t="n">
        <v>15</v>
      </c>
      <c r="D3669" s="19" t="n">
        <v>20792</v>
      </c>
      <c r="E3669" s="19" t="n">
        <v>311876</v>
      </c>
      <c r="F3669" s="18" t="n">
        <v>1</v>
      </c>
      <c r="G3669" s="20" t="n">
        <f aca="false">($E$2-D3669)/$E$2</f>
        <v>0.16832</v>
      </c>
      <c r="H3669" s="19" t="n">
        <f aca="false">D3669-$E$3</f>
        <v>5792</v>
      </c>
      <c r="I3669" s="18" t="n">
        <f aca="false">F3669*C3669</f>
        <v>15</v>
      </c>
      <c r="J3669" s="19" t="n">
        <f aca="false">H3669*I3669</f>
        <v>86880</v>
      </c>
      <c r="K3669" s="29" t="n">
        <f aca="false">D3669/$E$2</f>
        <v>0.83168</v>
      </c>
      <c r="L3669" s="30" t="n">
        <f aca="false">1/(1+EXP($L$2+($L$3*K3669)))</f>
        <v>0.0819395882548361</v>
      </c>
      <c r="M3669" s="31" t="n">
        <f aca="false">(F3669)*(L3669)+(1-F3669)*(1-L3669)</f>
        <v>0.0819395882548361</v>
      </c>
      <c r="N3669" s="31" t="n">
        <f aca="false">IF(B3669=1,LN(M3669),0)</f>
        <v>0</v>
      </c>
      <c r="O3669" s="42" t="n">
        <f aca="false">K3669</f>
        <v>0.83168</v>
      </c>
      <c r="P3669" s="43" t="n">
        <f aca="false">1/(1+EXP($P$2+($P$3*O3669)))</f>
        <v>0.978424206647261</v>
      </c>
      <c r="Q3669" s="42" t="n">
        <f aca="false">(F3669)*(P3669)+(1-F3669)*(1-P3669)</f>
        <v>0.978424206647261</v>
      </c>
      <c r="R3669" s="42" t="n">
        <f aca="false">IF(B3669&lt;&gt;1,LN(Q3669),0)</f>
        <v>-0.0218119538612011</v>
      </c>
    </row>
    <row r="3670" customFormat="false" ht="13" hidden="false" customHeight="false" outlineLevel="0" collapsed="false">
      <c r="A3670" s="18" t="n">
        <v>3661</v>
      </c>
      <c r="B3670" s="41" t="n">
        <v>0</v>
      </c>
      <c r="C3670" s="18" t="n">
        <v>26</v>
      </c>
      <c r="D3670" s="19" t="n">
        <v>21105</v>
      </c>
      <c r="E3670" s="19" t="n">
        <v>548741</v>
      </c>
      <c r="F3670" s="18" t="n">
        <v>1</v>
      </c>
      <c r="G3670" s="20" t="n">
        <f aca="false">($E$2-D3670)/$E$2</f>
        <v>0.1558</v>
      </c>
      <c r="H3670" s="19" t="n">
        <f aca="false">D3670-$E$3</f>
        <v>6105</v>
      </c>
      <c r="I3670" s="18" t="n">
        <f aca="false">F3670*C3670</f>
        <v>26</v>
      </c>
      <c r="J3670" s="19" t="n">
        <f aca="false">H3670*I3670</f>
        <v>158730</v>
      </c>
      <c r="K3670" s="29" t="n">
        <f aca="false">D3670/$E$2</f>
        <v>0.8442</v>
      </c>
      <c r="L3670" s="30" t="n">
        <f aca="false">1/(1+EXP($L$2+($L$3*K3670)))</f>
        <v>0.0649670195515011</v>
      </c>
      <c r="M3670" s="31" t="n">
        <f aca="false">(F3670)*(L3670)+(1-F3670)*(1-L3670)</f>
        <v>0.0649670195515011</v>
      </c>
      <c r="N3670" s="31" t="n">
        <f aca="false">IF(B3670=1,LN(M3670),0)</f>
        <v>0</v>
      </c>
      <c r="O3670" s="42" t="n">
        <f aca="false">K3670</f>
        <v>0.8442</v>
      </c>
      <c r="P3670" s="43" t="n">
        <f aca="false">1/(1+EXP($P$2+($P$3*O3670)))</f>
        <v>0.970137436702636</v>
      </c>
      <c r="Q3670" s="42" t="n">
        <f aca="false">(F3670)*(P3670)+(1-F3670)*(1-P3670)</f>
        <v>0.970137436702636</v>
      </c>
      <c r="R3670" s="42" t="n">
        <f aca="false">IF(B3670&lt;&gt;1,LN(Q3670),0)</f>
        <v>-0.0303175301991043</v>
      </c>
    </row>
    <row r="3671" customFormat="false" ht="13" hidden="false" customHeight="false" outlineLevel="0" collapsed="false">
      <c r="A3671" s="18" t="n">
        <v>3662</v>
      </c>
      <c r="B3671" s="41" t="n">
        <v>0</v>
      </c>
      <c r="C3671" s="18" t="n">
        <v>15</v>
      </c>
      <c r="D3671" s="19" t="n">
        <v>20060</v>
      </c>
      <c r="E3671" s="19" t="n">
        <v>300902</v>
      </c>
      <c r="F3671" s="18" t="n">
        <v>1</v>
      </c>
      <c r="G3671" s="20" t="n">
        <f aca="false">($E$2-D3671)/$E$2</f>
        <v>0.1976</v>
      </c>
      <c r="H3671" s="19" t="n">
        <f aca="false">D3671-$E$3</f>
        <v>5060</v>
      </c>
      <c r="I3671" s="18" t="n">
        <f aca="false">F3671*C3671</f>
        <v>15</v>
      </c>
      <c r="J3671" s="19" t="n">
        <f aca="false">H3671*I3671</f>
        <v>75900</v>
      </c>
      <c r="K3671" s="29" t="n">
        <f aca="false">D3671/$E$2</f>
        <v>0.8024</v>
      </c>
      <c r="L3671" s="30" t="n">
        <f aca="false">1/(1+EXP($L$2+($L$3*K3671)))</f>
        <v>0.138163049222168</v>
      </c>
      <c r="M3671" s="31" t="n">
        <f aca="false">(F3671)*(L3671)+(1-F3671)*(1-L3671)</f>
        <v>0.138163049222168</v>
      </c>
      <c r="N3671" s="31" t="n">
        <f aca="false">IF(B3671=1,LN(M3671),0)</f>
        <v>0</v>
      </c>
      <c r="O3671" s="42" t="n">
        <f aca="false">K3671</f>
        <v>0.8024</v>
      </c>
      <c r="P3671" s="43" t="n">
        <f aca="false">1/(1+EXP($P$2+($P$3*O3671)))</f>
        <v>0.989992925313808</v>
      </c>
      <c r="Q3671" s="42" t="n">
        <f aca="false">(F3671)*(P3671)+(1-F3671)*(1-P3671)</f>
        <v>0.989992925313808</v>
      </c>
      <c r="R3671" s="42" t="n">
        <f aca="false">IF(B3671&lt;&gt;1,LN(Q3671),0)</f>
        <v>-0.0100574820267038</v>
      </c>
    </row>
    <row r="3672" customFormat="false" ht="13" hidden="false" customHeight="false" outlineLevel="0" collapsed="false">
      <c r="A3672" s="18" t="n">
        <v>3663</v>
      </c>
      <c r="B3672" s="41" t="n">
        <v>0</v>
      </c>
      <c r="C3672" s="18" t="n">
        <v>22</v>
      </c>
      <c r="D3672" s="19" t="n">
        <v>20225</v>
      </c>
      <c r="E3672" s="19" t="n">
        <v>444946</v>
      </c>
      <c r="F3672" s="18" t="n">
        <v>1</v>
      </c>
      <c r="G3672" s="20" t="n">
        <f aca="false">($E$2-D3672)/$E$2</f>
        <v>0.191</v>
      </c>
      <c r="H3672" s="19" t="n">
        <f aca="false">D3672-$E$3</f>
        <v>5225</v>
      </c>
      <c r="I3672" s="18" t="n">
        <f aca="false">F3672*C3672</f>
        <v>22</v>
      </c>
      <c r="J3672" s="19" t="n">
        <f aca="false">H3672*I3672</f>
        <v>114950</v>
      </c>
      <c r="K3672" s="29" t="n">
        <f aca="false">D3672/$E$2</f>
        <v>0.809</v>
      </c>
      <c r="L3672" s="30" t="n">
        <f aca="false">1/(1+EXP($L$2+($L$3*K3672)))</f>
        <v>0.123181328986549</v>
      </c>
      <c r="M3672" s="31" t="n">
        <f aca="false">(F3672)*(L3672)+(1-F3672)*(1-L3672)</f>
        <v>0.123181328986549</v>
      </c>
      <c r="N3672" s="31" t="n">
        <f aca="false">IF(B3672=1,LN(M3672),0)</f>
        <v>0</v>
      </c>
      <c r="O3672" s="42" t="n">
        <f aca="false">K3672</f>
        <v>0.809</v>
      </c>
      <c r="P3672" s="43" t="n">
        <f aca="false">1/(1+EXP($P$2+($P$3*O3672)))</f>
        <v>0.988092149944732</v>
      </c>
      <c r="Q3672" s="42" t="n">
        <f aca="false">(F3672)*(P3672)+(1-F3672)*(1-P3672)</f>
        <v>0.988092149944732</v>
      </c>
      <c r="R3672" s="42" t="n">
        <f aca="false">IF(B3672&lt;&gt;1,LN(Q3672),0)</f>
        <v>-0.0119793164087382</v>
      </c>
    </row>
    <row r="3673" customFormat="false" ht="13" hidden="false" customHeight="false" outlineLevel="0" collapsed="false">
      <c r="A3673" s="18" t="n">
        <v>3664</v>
      </c>
      <c r="B3673" s="41" t="n">
        <v>0</v>
      </c>
      <c r="C3673" s="18" t="n">
        <v>11</v>
      </c>
      <c r="D3673" s="19" t="n">
        <v>22383</v>
      </c>
      <c r="E3673" s="19" t="n">
        <v>246210</v>
      </c>
      <c r="F3673" s="18" t="n">
        <v>1</v>
      </c>
      <c r="G3673" s="20" t="n">
        <f aca="false">($E$2-D3673)/$E$2</f>
        <v>0.10468</v>
      </c>
      <c r="H3673" s="19" t="n">
        <f aca="false">D3673-$E$3</f>
        <v>7383</v>
      </c>
      <c r="I3673" s="18" t="n">
        <f aca="false">F3673*C3673</f>
        <v>11</v>
      </c>
      <c r="J3673" s="19" t="n">
        <f aca="false">H3673*I3673</f>
        <v>81213</v>
      </c>
      <c r="K3673" s="29" t="n">
        <f aca="false">D3673/$E$2</f>
        <v>0.89532</v>
      </c>
      <c r="L3673" s="30" t="n">
        <f aca="false">1/(1+EXP($L$2+($L$3*K3673)))</f>
        <v>0.0243828978567575</v>
      </c>
      <c r="M3673" s="31" t="n">
        <f aca="false">(F3673)*(L3673)+(1-F3673)*(1-L3673)</f>
        <v>0.0243828978567575</v>
      </c>
      <c r="N3673" s="31" t="n">
        <f aca="false">IF(B3673=1,LN(M3673),0)</f>
        <v>0</v>
      </c>
      <c r="O3673" s="42" t="n">
        <f aca="false">K3673</f>
        <v>0.89532</v>
      </c>
      <c r="P3673" s="43" t="n">
        <f aca="false">1/(1+EXP($P$2+($P$3*O3673)))</f>
        <v>0.892733257822655</v>
      </c>
      <c r="Q3673" s="42" t="n">
        <f aca="false">(F3673)*(P3673)+(1-F3673)*(1-P3673)</f>
        <v>0.892733257822655</v>
      </c>
      <c r="R3673" s="42" t="n">
        <f aca="false">IF(B3673&lt;&gt;1,LN(Q3673),0)</f>
        <v>-0.113467446172473</v>
      </c>
    </row>
    <row r="3674" customFormat="false" ht="13" hidden="false" customHeight="false" outlineLevel="0" collapsed="false">
      <c r="A3674" s="18" t="n">
        <v>3665</v>
      </c>
      <c r="B3674" s="41" t="n">
        <v>0</v>
      </c>
      <c r="C3674" s="18" t="n">
        <v>12</v>
      </c>
      <c r="D3674" s="19" t="n">
        <v>21355</v>
      </c>
      <c r="E3674" s="19" t="n">
        <v>256260</v>
      </c>
      <c r="F3674" s="18" t="n">
        <v>1</v>
      </c>
      <c r="G3674" s="20" t="n">
        <f aca="false">($E$2-D3674)/$E$2</f>
        <v>0.1458</v>
      </c>
      <c r="H3674" s="19" t="n">
        <f aca="false">D3674-$E$3</f>
        <v>6355</v>
      </c>
      <c r="I3674" s="18" t="n">
        <f aca="false">F3674*C3674</f>
        <v>12</v>
      </c>
      <c r="J3674" s="19" t="n">
        <f aca="false">H3674*I3674</f>
        <v>76260</v>
      </c>
      <c r="K3674" s="29" t="n">
        <f aca="false">D3674/$E$2</f>
        <v>0.8542</v>
      </c>
      <c r="L3674" s="30" t="n">
        <f aca="false">1/(1+EXP($L$2+($L$3*K3674)))</f>
        <v>0.053823502254988</v>
      </c>
      <c r="M3674" s="31" t="n">
        <f aca="false">(F3674)*(L3674)+(1-F3674)*(1-L3674)</f>
        <v>0.053823502254988</v>
      </c>
      <c r="N3674" s="31" t="n">
        <f aca="false">IF(B3674=1,LN(M3674),0)</f>
        <v>0</v>
      </c>
      <c r="O3674" s="42" t="n">
        <f aca="false">K3674</f>
        <v>0.8542</v>
      </c>
      <c r="P3674" s="43" t="n">
        <f aca="false">1/(1+EXP($P$2+($P$3*O3674)))</f>
        <v>0.961373595904026</v>
      </c>
      <c r="Q3674" s="42" t="n">
        <f aca="false">(F3674)*(P3674)+(1-F3674)*(1-P3674)</f>
        <v>0.961373595904026</v>
      </c>
      <c r="R3674" s="42" t="n">
        <f aca="false">IF(B3674&lt;&gt;1,LN(Q3674),0)</f>
        <v>-0.0393921881140849</v>
      </c>
    </row>
    <row r="3675" customFormat="false" ht="13" hidden="false" customHeight="false" outlineLevel="0" collapsed="false">
      <c r="A3675" s="18" t="n">
        <v>3666</v>
      </c>
      <c r="B3675" s="41" t="n">
        <v>0</v>
      </c>
      <c r="C3675" s="18" t="n">
        <v>38</v>
      </c>
      <c r="D3675" s="19" t="n">
        <v>21729</v>
      </c>
      <c r="E3675" s="19" t="n">
        <v>825708</v>
      </c>
      <c r="F3675" s="18" t="n">
        <v>0</v>
      </c>
      <c r="G3675" s="20" t="n">
        <f aca="false">($E$2-D3675)/$E$2</f>
        <v>0.13084</v>
      </c>
      <c r="H3675" s="19" t="n">
        <f aca="false">D3675-$E$3</f>
        <v>6729</v>
      </c>
      <c r="I3675" s="18" t="n">
        <f aca="false">F3675*C3675</f>
        <v>0</v>
      </c>
      <c r="J3675" s="19" t="n">
        <f aca="false">H3675*I3675</f>
        <v>0</v>
      </c>
      <c r="K3675" s="29" t="n">
        <f aca="false">D3675/$E$2</f>
        <v>0.86916</v>
      </c>
      <c r="L3675" s="30" t="n">
        <f aca="false">1/(1+EXP($L$2+($L$3*K3675)))</f>
        <v>0.0404676118511415</v>
      </c>
      <c r="M3675" s="31" t="n">
        <f aca="false">(F3675)*(L3675)+(1-F3675)*(1-L3675)</f>
        <v>0.959532388148859</v>
      </c>
      <c r="N3675" s="31" t="n">
        <f aca="false">IF(B3675=1,LN(M3675),0)</f>
        <v>0</v>
      </c>
      <c r="O3675" s="42" t="n">
        <f aca="false">K3675</f>
        <v>0.86916</v>
      </c>
      <c r="P3675" s="43" t="n">
        <f aca="false">1/(1+EXP($P$2+($P$3*O3675)))</f>
        <v>0.943528205429661</v>
      </c>
      <c r="Q3675" s="42" t="n">
        <f aca="false">(F3675)*(P3675)+(1-F3675)*(1-P3675)</f>
        <v>0.056471794570339</v>
      </c>
      <c r="R3675" s="42" t="n">
        <f aca="false">IF(B3675&lt;&gt;1,LN(Q3675),0)</f>
        <v>-2.87401397662155</v>
      </c>
    </row>
    <row r="3676" customFormat="false" ht="13" hidden="false" customHeight="false" outlineLevel="0" collapsed="false">
      <c r="A3676" s="18" t="n">
        <v>3667</v>
      </c>
      <c r="B3676" s="41" t="n">
        <v>0</v>
      </c>
      <c r="C3676" s="18" t="n">
        <v>19</v>
      </c>
      <c r="D3676" s="19" t="n">
        <v>21196</v>
      </c>
      <c r="E3676" s="19" t="n">
        <v>402721</v>
      </c>
      <c r="F3676" s="18" t="n">
        <v>1</v>
      </c>
      <c r="G3676" s="20" t="n">
        <f aca="false">($E$2-D3676)/$E$2</f>
        <v>0.15216</v>
      </c>
      <c r="H3676" s="19" t="n">
        <f aca="false">D3676-$E$3</f>
        <v>6196</v>
      </c>
      <c r="I3676" s="18" t="n">
        <f aca="false">F3676*C3676</f>
        <v>19</v>
      </c>
      <c r="J3676" s="19" t="n">
        <f aca="false">H3676*I3676</f>
        <v>117724</v>
      </c>
      <c r="K3676" s="29" t="n">
        <f aca="false">D3676/$E$2</f>
        <v>0.84784</v>
      </c>
      <c r="L3676" s="30" t="n">
        <f aca="false">1/(1+EXP($L$2+($L$3*K3676)))</f>
        <v>0.0606819303848754</v>
      </c>
      <c r="M3676" s="31" t="n">
        <f aca="false">(F3676)*(L3676)+(1-F3676)*(1-L3676)</f>
        <v>0.0606819303848754</v>
      </c>
      <c r="N3676" s="31" t="n">
        <f aca="false">IF(B3676=1,LN(M3676),0)</f>
        <v>0</v>
      </c>
      <c r="O3676" s="42" t="n">
        <f aca="false">K3676</f>
        <v>0.84784</v>
      </c>
      <c r="P3676" s="43" t="n">
        <f aca="false">1/(1+EXP($P$2+($P$3*O3676)))</f>
        <v>0.967196315729149</v>
      </c>
      <c r="Q3676" s="42" t="n">
        <f aca="false">(F3676)*(P3676)+(1-F3676)*(1-P3676)</f>
        <v>0.967196315729149</v>
      </c>
      <c r="R3676" s="42" t="n">
        <f aca="false">IF(B3676&lt;&gt;1,LN(Q3676),0)</f>
        <v>-0.0333537889018482</v>
      </c>
    </row>
    <row r="3677" customFormat="false" ht="13" hidden="false" customHeight="false" outlineLevel="0" collapsed="false">
      <c r="A3677" s="18" t="n">
        <v>3668</v>
      </c>
      <c r="B3677" s="41" t="n">
        <v>0</v>
      </c>
      <c r="C3677" s="18" t="n">
        <v>12</v>
      </c>
      <c r="D3677" s="19" t="n">
        <v>19061</v>
      </c>
      <c r="E3677" s="19" t="n">
        <v>228730</v>
      </c>
      <c r="F3677" s="18" t="n">
        <v>1</v>
      </c>
      <c r="G3677" s="20" t="n">
        <f aca="false">($E$2-D3677)/$E$2</f>
        <v>0.23756</v>
      </c>
      <c r="H3677" s="19" t="n">
        <f aca="false">D3677-$E$3</f>
        <v>4061</v>
      </c>
      <c r="I3677" s="18" t="n">
        <f aca="false">F3677*C3677</f>
        <v>12</v>
      </c>
      <c r="J3677" s="19" t="n">
        <f aca="false">H3677*I3677</f>
        <v>48732</v>
      </c>
      <c r="K3677" s="29" t="n">
        <f aca="false">D3677/$E$2</f>
        <v>0.76244</v>
      </c>
      <c r="L3677" s="30" t="n">
        <f aca="false">1/(1+EXP($L$2+($L$3*K3677)))</f>
        <v>0.262819702785315</v>
      </c>
      <c r="M3677" s="31" t="n">
        <f aca="false">(F3677)*(L3677)+(1-F3677)*(1-L3677)</f>
        <v>0.262819702785315</v>
      </c>
      <c r="N3677" s="31" t="n">
        <f aca="false">IF(B3677=1,LN(M3677),0)</f>
        <v>0</v>
      </c>
      <c r="O3677" s="42" t="n">
        <f aca="false">K3677</f>
        <v>0.76244</v>
      </c>
      <c r="P3677" s="43" t="n">
        <f aca="false">1/(1+EXP($P$2+($P$3*O3677)))</f>
        <v>0.996525971442401</v>
      </c>
      <c r="Q3677" s="42" t="n">
        <f aca="false">(F3677)*(P3677)+(1-F3677)*(1-P3677)</f>
        <v>0.996525971442401</v>
      </c>
      <c r="R3677" s="42" t="n">
        <f aca="false">IF(B3677&lt;&gt;1,LN(Q3677),0)</f>
        <v>-0.00348007700719549</v>
      </c>
    </row>
    <row r="3678" customFormat="false" ht="13" hidden="false" customHeight="false" outlineLevel="0" collapsed="false">
      <c r="A3678" s="18" t="n">
        <v>3669</v>
      </c>
      <c r="B3678" s="41" t="n">
        <v>0</v>
      </c>
      <c r="C3678" s="18" t="n">
        <v>18</v>
      </c>
      <c r="D3678" s="19" t="n">
        <v>20313</v>
      </c>
      <c r="E3678" s="19" t="n">
        <v>365641</v>
      </c>
      <c r="F3678" s="18" t="n">
        <v>1</v>
      </c>
      <c r="G3678" s="20" t="n">
        <f aca="false">($E$2-D3678)/$E$2</f>
        <v>0.18748</v>
      </c>
      <c r="H3678" s="19" t="n">
        <f aca="false">D3678-$E$3</f>
        <v>5313</v>
      </c>
      <c r="I3678" s="18" t="n">
        <f aca="false">F3678*C3678</f>
        <v>18</v>
      </c>
      <c r="J3678" s="19" t="n">
        <f aca="false">H3678*I3678</f>
        <v>95634</v>
      </c>
      <c r="K3678" s="29" t="n">
        <f aca="false">D3678/$E$2</f>
        <v>0.81252</v>
      </c>
      <c r="L3678" s="30" t="n">
        <f aca="false">1/(1+EXP($L$2+($L$3*K3678)))</f>
        <v>0.115776458632278</v>
      </c>
      <c r="M3678" s="31" t="n">
        <f aca="false">(F3678)*(L3678)+(1-F3678)*(1-L3678)</f>
        <v>0.115776458632278</v>
      </c>
      <c r="N3678" s="31" t="n">
        <f aca="false">IF(B3678=1,LN(M3678),0)</f>
        <v>0</v>
      </c>
      <c r="O3678" s="42" t="n">
        <f aca="false">K3678</f>
        <v>0.81252</v>
      </c>
      <c r="P3678" s="43" t="n">
        <f aca="false">1/(1+EXP($P$2+($P$3*O3678)))</f>
        <v>0.986936756471875</v>
      </c>
      <c r="Q3678" s="42" t="n">
        <f aca="false">(F3678)*(P3678)+(1-F3678)*(1-P3678)</f>
        <v>0.986936756471875</v>
      </c>
      <c r="R3678" s="42" t="n">
        <f aca="false">IF(B3678&lt;&gt;1,LN(Q3678),0)</f>
        <v>-0.013149318124566</v>
      </c>
    </row>
    <row r="3679" customFormat="false" ht="13" hidden="false" customHeight="false" outlineLevel="0" collapsed="false">
      <c r="A3679" s="18" t="n">
        <v>3670</v>
      </c>
      <c r="B3679" s="41" t="n">
        <v>0</v>
      </c>
      <c r="C3679" s="18" t="n">
        <v>10</v>
      </c>
      <c r="D3679" s="19" t="n">
        <v>18508</v>
      </c>
      <c r="E3679" s="19" t="n">
        <v>185081</v>
      </c>
      <c r="F3679" s="18" t="n">
        <v>1</v>
      </c>
      <c r="G3679" s="20" t="n">
        <f aca="false">($E$2-D3679)/$E$2</f>
        <v>0.25968</v>
      </c>
      <c r="H3679" s="19" t="n">
        <f aca="false">D3679-$E$3</f>
        <v>3508</v>
      </c>
      <c r="I3679" s="18" t="n">
        <f aca="false">F3679*C3679</f>
        <v>10</v>
      </c>
      <c r="J3679" s="19" t="n">
        <f aca="false">H3679*I3679</f>
        <v>35080</v>
      </c>
      <c r="K3679" s="29" t="n">
        <f aca="false">D3679/$E$2</f>
        <v>0.74032</v>
      </c>
      <c r="L3679" s="30" t="n">
        <f aca="false">1/(1+EXP($L$2+($L$3*K3679)))</f>
        <v>0.356881097720946</v>
      </c>
      <c r="M3679" s="31" t="n">
        <f aca="false">(F3679)*(L3679)+(1-F3679)*(1-L3679)</f>
        <v>0.356881097720946</v>
      </c>
      <c r="N3679" s="31" t="n">
        <f aca="false">IF(B3679=1,LN(M3679),0)</f>
        <v>0</v>
      </c>
      <c r="O3679" s="42" t="n">
        <f aca="false">K3679</f>
        <v>0.74032</v>
      </c>
      <c r="P3679" s="43" t="n">
        <f aca="false">1/(1+EXP($P$2+($P$3*O3679)))</f>
        <v>0.998069894072713</v>
      </c>
      <c r="Q3679" s="42" t="n">
        <f aca="false">(F3679)*(P3679)+(1-F3679)*(1-P3679)</f>
        <v>0.998069894072713</v>
      </c>
      <c r="R3679" s="42" t="n">
        <f aca="false">IF(B3679&lt;&gt;1,LN(Q3679),0)</f>
        <v>-0.00193197098195386</v>
      </c>
    </row>
    <row r="3680" customFormat="false" ht="13" hidden="false" customHeight="false" outlineLevel="0" collapsed="false">
      <c r="A3680" s="18" t="n">
        <v>3671</v>
      </c>
      <c r="B3680" s="41" t="n">
        <v>0</v>
      </c>
      <c r="C3680" s="18" t="n">
        <v>45</v>
      </c>
      <c r="D3680" s="19" t="n">
        <v>17074</v>
      </c>
      <c r="E3680" s="19" t="n">
        <v>768331</v>
      </c>
      <c r="F3680" s="18" t="n">
        <v>1</v>
      </c>
      <c r="G3680" s="20" t="n">
        <f aca="false">($E$2-D3680)/$E$2</f>
        <v>0.31704</v>
      </c>
      <c r="H3680" s="19" t="n">
        <f aca="false">D3680-$E$3</f>
        <v>2074</v>
      </c>
      <c r="I3680" s="18" t="n">
        <f aca="false">F3680*C3680</f>
        <v>45</v>
      </c>
      <c r="J3680" s="19" t="n">
        <f aca="false">H3680*I3680</f>
        <v>93330</v>
      </c>
      <c r="K3680" s="29" t="n">
        <f aca="false">D3680/$E$2</f>
        <v>0.68296</v>
      </c>
      <c r="L3680" s="30" t="n">
        <f aca="false">1/(1+EXP($L$2+($L$3*K3680)))</f>
        <v>0.636075242041137</v>
      </c>
      <c r="M3680" s="31" t="n">
        <f aca="false">(F3680)*(L3680)+(1-F3680)*(1-L3680)</f>
        <v>0.636075242041137</v>
      </c>
      <c r="N3680" s="31" t="n">
        <f aca="false">IF(B3680=1,LN(M3680),0)</f>
        <v>0</v>
      </c>
      <c r="O3680" s="42" t="n">
        <f aca="false">K3680</f>
        <v>0.68296</v>
      </c>
      <c r="P3680" s="43" t="n">
        <f aca="false">1/(1+EXP($P$2+($P$3*O3680)))</f>
        <v>0.999580634456295</v>
      </c>
      <c r="Q3680" s="42" t="n">
        <f aca="false">(F3680)*(P3680)+(1-F3680)*(1-P3680)</f>
        <v>0.999580634456295</v>
      </c>
      <c r="R3680" s="42" t="n">
        <f aca="false">IF(B3680&lt;&gt;1,LN(Q3680),0)</f>
        <v>-0.000419453502026195</v>
      </c>
    </row>
    <row r="3681" customFormat="false" ht="13" hidden="false" customHeight="false" outlineLevel="0" collapsed="false">
      <c r="A3681" s="18" t="n">
        <v>3672</v>
      </c>
      <c r="B3681" s="41" t="n">
        <v>0</v>
      </c>
      <c r="C3681" s="18" t="n">
        <v>17</v>
      </c>
      <c r="D3681" s="19" t="n">
        <v>22034</v>
      </c>
      <c r="E3681" s="19" t="n">
        <v>374573</v>
      </c>
      <c r="F3681" s="18" t="n">
        <v>1</v>
      </c>
      <c r="G3681" s="20" t="n">
        <f aca="false">($E$2-D3681)/$E$2</f>
        <v>0.11864</v>
      </c>
      <c r="H3681" s="19" t="n">
        <f aca="false">D3681-$E$3</f>
        <v>7034</v>
      </c>
      <c r="I3681" s="18" t="n">
        <f aca="false">F3681*C3681</f>
        <v>17</v>
      </c>
      <c r="J3681" s="19" t="n">
        <f aca="false">H3681*I3681</f>
        <v>119578</v>
      </c>
      <c r="K3681" s="29" t="n">
        <f aca="false">D3681/$E$2</f>
        <v>0.88136</v>
      </c>
      <c r="L3681" s="30" t="n">
        <f aca="false">1/(1+EXP($L$2+($L$3*K3681)))</f>
        <v>0.0319854908506267</v>
      </c>
      <c r="M3681" s="31" t="n">
        <f aca="false">(F3681)*(L3681)+(1-F3681)*(1-L3681)</f>
        <v>0.0319854908506267</v>
      </c>
      <c r="N3681" s="31" t="n">
        <f aca="false">IF(B3681=1,LN(M3681),0)</f>
        <v>0</v>
      </c>
      <c r="O3681" s="42" t="n">
        <f aca="false">K3681</f>
        <v>0.88136</v>
      </c>
      <c r="P3681" s="43" t="n">
        <f aca="false">1/(1+EXP($P$2+($P$3*O3681)))</f>
        <v>0.923499340202785</v>
      </c>
      <c r="Q3681" s="42" t="n">
        <f aca="false">(F3681)*(P3681)+(1-F3681)*(1-P3681)</f>
        <v>0.923499340202785</v>
      </c>
      <c r="R3681" s="42" t="n">
        <f aca="false">IF(B3681&lt;&gt;1,LN(Q3681),0)</f>
        <v>-0.0795851937959564</v>
      </c>
    </row>
    <row r="3682" customFormat="false" ht="13" hidden="false" customHeight="false" outlineLevel="0" collapsed="false">
      <c r="A3682" s="18" t="n">
        <v>3673</v>
      </c>
      <c r="B3682" s="41" t="n">
        <v>0</v>
      </c>
      <c r="C3682" s="18" t="n">
        <v>16</v>
      </c>
      <c r="D3682" s="19" t="n">
        <v>20371</v>
      </c>
      <c r="E3682" s="19" t="n">
        <v>325941</v>
      </c>
      <c r="F3682" s="18" t="n">
        <v>1</v>
      </c>
      <c r="G3682" s="20" t="n">
        <f aca="false">($E$2-D3682)/$E$2</f>
        <v>0.18516</v>
      </c>
      <c r="H3682" s="19" t="n">
        <f aca="false">D3682-$E$3</f>
        <v>5371</v>
      </c>
      <c r="I3682" s="18" t="n">
        <f aca="false">F3682*C3682</f>
        <v>16</v>
      </c>
      <c r="J3682" s="19" t="n">
        <f aca="false">H3682*I3682</f>
        <v>85936</v>
      </c>
      <c r="K3682" s="29" t="n">
        <f aca="false">D3682/$E$2</f>
        <v>0.81484</v>
      </c>
      <c r="L3682" s="30" t="n">
        <f aca="false">1/(1+EXP($L$2+($L$3*K3682)))</f>
        <v>0.111110022409557</v>
      </c>
      <c r="M3682" s="31" t="n">
        <f aca="false">(F3682)*(L3682)+(1-F3682)*(1-L3682)</f>
        <v>0.111110022409557</v>
      </c>
      <c r="N3682" s="31" t="n">
        <f aca="false">IF(B3682=1,LN(M3682),0)</f>
        <v>0</v>
      </c>
      <c r="O3682" s="42" t="n">
        <f aca="false">K3682</f>
        <v>0.81484</v>
      </c>
      <c r="P3682" s="43" t="n">
        <f aca="false">1/(1+EXP($P$2+($P$3*O3682)))</f>
        <v>0.986115460954387</v>
      </c>
      <c r="Q3682" s="42" t="n">
        <f aca="false">(F3682)*(P3682)+(1-F3682)*(1-P3682)</f>
        <v>0.986115460954387</v>
      </c>
      <c r="R3682" s="42" t="n">
        <f aca="false">IF(B3682&lt;&gt;1,LN(Q3682),0)</f>
        <v>-0.0139818308757948</v>
      </c>
    </row>
    <row r="3683" customFormat="false" ht="13" hidden="false" customHeight="false" outlineLevel="0" collapsed="false">
      <c r="A3683" s="18" t="n">
        <v>3674</v>
      </c>
      <c r="B3683" s="41" t="n">
        <v>0</v>
      </c>
      <c r="C3683" s="18" t="n">
        <v>22</v>
      </c>
      <c r="D3683" s="19" t="n">
        <v>21518</v>
      </c>
      <c r="E3683" s="19" t="n">
        <v>473394</v>
      </c>
      <c r="F3683" s="18" t="n">
        <v>1</v>
      </c>
      <c r="G3683" s="20" t="n">
        <f aca="false">($E$2-D3683)/$E$2</f>
        <v>0.13928</v>
      </c>
      <c r="H3683" s="19" t="n">
        <f aca="false">D3683-$E$3</f>
        <v>6518</v>
      </c>
      <c r="I3683" s="18" t="n">
        <f aca="false">F3683*C3683</f>
        <v>22</v>
      </c>
      <c r="J3683" s="19" t="n">
        <f aca="false">H3683*I3683</f>
        <v>143396</v>
      </c>
      <c r="K3683" s="29" t="n">
        <f aca="false">D3683/$E$2</f>
        <v>0.86072</v>
      </c>
      <c r="L3683" s="30" t="n">
        <f aca="false">1/(1+EXP($L$2+($L$3*K3683)))</f>
        <v>0.047555703379387</v>
      </c>
      <c r="M3683" s="31" t="n">
        <f aca="false">(F3683)*(L3683)+(1-F3683)*(1-L3683)</f>
        <v>0.047555703379387</v>
      </c>
      <c r="N3683" s="31" t="n">
        <f aca="false">IF(B3683=1,LN(M3683),0)</f>
        <v>0</v>
      </c>
      <c r="O3683" s="42" t="n">
        <f aca="false">K3683</f>
        <v>0.86072</v>
      </c>
      <c r="P3683" s="43" t="n">
        <f aca="false">1/(1+EXP($P$2+($P$3*O3683)))</f>
        <v>0.954380660611064</v>
      </c>
      <c r="Q3683" s="42" t="n">
        <f aca="false">(F3683)*(P3683)+(1-F3683)*(1-P3683)</f>
        <v>0.954380660611064</v>
      </c>
      <c r="R3683" s="42" t="n">
        <f aca="false">IF(B3683&lt;&gt;1,LN(Q3683),0)</f>
        <v>-0.0466926718037105</v>
      </c>
    </row>
    <row r="3684" customFormat="false" ht="13" hidden="false" customHeight="false" outlineLevel="0" collapsed="false">
      <c r="A3684" s="18" t="n">
        <v>3675</v>
      </c>
      <c r="B3684" s="41" t="n">
        <v>0</v>
      </c>
      <c r="C3684" s="18" t="n">
        <v>31</v>
      </c>
      <c r="D3684" s="19" t="n">
        <v>22215</v>
      </c>
      <c r="E3684" s="19" t="n">
        <v>688662</v>
      </c>
      <c r="F3684" s="18" t="n">
        <v>1</v>
      </c>
      <c r="G3684" s="20" t="n">
        <f aca="false">($E$2-D3684)/$E$2</f>
        <v>0.1114</v>
      </c>
      <c r="H3684" s="19" t="n">
        <f aca="false">D3684-$E$3</f>
        <v>7215</v>
      </c>
      <c r="I3684" s="18" t="n">
        <f aca="false">F3684*C3684</f>
        <v>31</v>
      </c>
      <c r="J3684" s="19" t="n">
        <f aca="false">H3684*I3684</f>
        <v>223665</v>
      </c>
      <c r="K3684" s="29" t="n">
        <f aca="false">D3684/$E$2</f>
        <v>0.8886</v>
      </c>
      <c r="L3684" s="30" t="n">
        <f aca="false">1/(1+EXP($L$2+($L$3*K3684)))</f>
        <v>0.0277932070895547</v>
      </c>
      <c r="M3684" s="31" t="n">
        <f aca="false">(F3684)*(L3684)+(1-F3684)*(1-L3684)</f>
        <v>0.0277932070895547</v>
      </c>
      <c r="N3684" s="31" t="n">
        <f aca="false">IF(B3684=1,LN(M3684),0)</f>
        <v>0</v>
      </c>
      <c r="O3684" s="42" t="n">
        <f aca="false">K3684</f>
        <v>0.8886</v>
      </c>
      <c r="P3684" s="43" t="n">
        <f aca="false">1/(1+EXP($P$2+($P$3*O3684)))</f>
        <v>0.908710718361585</v>
      </c>
      <c r="Q3684" s="42" t="n">
        <f aca="false">(F3684)*(P3684)+(1-F3684)*(1-P3684)</f>
        <v>0.908710718361585</v>
      </c>
      <c r="R3684" s="42" t="n">
        <f aca="false">IF(B3684&lt;&gt;1,LN(Q3684),0)</f>
        <v>-0.0957284770806903</v>
      </c>
    </row>
    <row r="3685" customFormat="false" ht="13" hidden="false" customHeight="false" outlineLevel="0" collapsed="false">
      <c r="A3685" s="18" t="n">
        <v>3676</v>
      </c>
      <c r="B3685" s="41" t="n">
        <v>0</v>
      </c>
      <c r="C3685" s="18" t="n">
        <v>23</v>
      </c>
      <c r="D3685" s="19" t="n">
        <v>19329</v>
      </c>
      <c r="E3685" s="19" t="n">
        <v>444568</v>
      </c>
      <c r="F3685" s="18" t="n">
        <v>1</v>
      </c>
      <c r="G3685" s="20" t="n">
        <f aca="false">($E$2-D3685)/$E$2</f>
        <v>0.22684</v>
      </c>
      <c r="H3685" s="19" t="n">
        <f aca="false">D3685-$E$3</f>
        <v>4329</v>
      </c>
      <c r="I3685" s="18" t="n">
        <f aca="false">F3685*C3685</f>
        <v>23</v>
      </c>
      <c r="J3685" s="19" t="n">
        <f aca="false">H3685*I3685</f>
        <v>99567</v>
      </c>
      <c r="K3685" s="29" t="n">
        <f aca="false">D3685/$E$2</f>
        <v>0.77316</v>
      </c>
      <c r="L3685" s="30" t="n">
        <f aca="false">1/(1+EXP($L$2+($L$3*K3685)))</f>
        <v>0.223431094701014</v>
      </c>
      <c r="M3685" s="31" t="n">
        <f aca="false">(F3685)*(L3685)+(1-F3685)*(1-L3685)</f>
        <v>0.223431094701014</v>
      </c>
      <c r="N3685" s="31" t="n">
        <f aca="false">IF(B3685=1,LN(M3685),0)</f>
        <v>0</v>
      </c>
      <c r="O3685" s="42" t="n">
        <f aca="false">K3685</f>
        <v>0.77316</v>
      </c>
      <c r="P3685" s="43" t="n">
        <f aca="false">1/(1+EXP($P$2+($P$3*O3685)))</f>
        <v>0.995382961347133</v>
      </c>
      <c r="Q3685" s="42" t="n">
        <f aca="false">(F3685)*(P3685)+(1-F3685)*(1-P3685)</f>
        <v>0.995382961347133</v>
      </c>
      <c r="R3685" s="42" t="n">
        <f aca="false">IF(B3685&lt;&gt;1,LN(Q3685),0)</f>
        <v>-0.00462773009706182</v>
      </c>
    </row>
    <row r="3686" customFormat="false" ht="13" hidden="false" customHeight="false" outlineLevel="0" collapsed="false">
      <c r="A3686" s="18" t="n">
        <v>3677</v>
      </c>
      <c r="B3686" s="41" t="n">
        <v>0</v>
      </c>
      <c r="C3686" s="18" t="n">
        <v>14</v>
      </c>
      <c r="D3686" s="19" t="n">
        <v>19530</v>
      </c>
      <c r="E3686" s="19" t="n">
        <v>273414</v>
      </c>
      <c r="F3686" s="18" t="n">
        <v>1</v>
      </c>
      <c r="G3686" s="20" t="n">
        <f aca="false">($E$2-D3686)/$E$2</f>
        <v>0.2188</v>
      </c>
      <c r="H3686" s="19" t="n">
        <f aca="false">D3686-$E$3</f>
        <v>4530</v>
      </c>
      <c r="I3686" s="18" t="n">
        <f aca="false">F3686*C3686</f>
        <v>14</v>
      </c>
      <c r="J3686" s="19" t="n">
        <f aca="false">H3686*I3686</f>
        <v>63420</v>
      </c>
      <c r="K3686" s="29" t="n">
        <f aca="false">D3686/$E$2</f>
        <v>0.7812</v>
      </c>
      <c r="L3686" s="30" t="n">
        <f aca="false">1/(1+EXP($L$2+($L$3*K3686)))</f>
        <v>0.196771533352958</v>
      </c>
      <c r="M3686" s="31" t="n">
        <f aca="false">(F3686)*(L3686)+(1-F3686)*(1-L3686)</f>
        <v>0.196771533352958</v>
      </c>
      <c r="N3686" s="31" t="n">
        <f aca="false">IF(B3686=1,LN(M3686),0)</f>
        <v>0</v>
      </c>
      <c r="O3686" s="42" t="n">
        <f aca="false">K3686</f>
        <v>0.7812</v>
      </c>
      <c r="P3686" s="43" t="n">
        <f aca="false">1/(1+EXP($P$2+($P$3*O3686)))</f>
        <v>0.994286447306609</v>
      </c>
      <c r="Q3686" s="42" t="n">
        <f aca="false">(F3686)*(P3686)+(1-F3686)*(1-P3686)</f>
        <v>0.994286447306609</v>
      </c>
      <c r="R3686" s="42" t="n">
        <f aca="false">IF(B3686&lt;&gt;1,LN(Q3686),0)</f>
        <v>-0.00572993747559788</v>
      </c>
    </row>
    <row r="3687" customFormat="false" ht="13" hidden="false" customHeight="false" outlineLevel="0" collapsed="false">
      <c r="A3687" s="18" t="n">
        <v>3678</v>
      </c>
      <c r="B3687" s="41" t="n">
        <v>0</v>
      </c>
      <c r="C3687" s="18" t="n">
        <v>25</v>
      </c>
      <c r="D3687" s="19" t="n">
        <v>15134</v>
      </c>
      <c r="E3687" s="19" t="n">
        <v>378347</v>
      </c>
      <c r="F3687" s="18" t="n">
        <v>1</v>
      </c>
      <c r="G3687" s="20" t="n">
        <f aca="false">($E$2-D3687)/$E$2</f>
        <v>0.39464</v>
      </c>
      <c r="H3687" s="19" t="n">
        <f aca="false">D3687-$E$3</f>
        <v>134</v>
      </c>
      <c r="I3687" s="18" t="n">
        <f aca="false">F3687*C3687</f>
        <v>25</v>
      </c>
      <c r="J3687" s="19" t="n">
        <f aca="false">H3687*I3687</f>
        <v>3350</v>
      </c>
      <c r="K3687" s="29" t="n">
        <f aca="false">D3687/$E$2</f>
        <v>0.60536</v>
      </c>
      <c r="L3687" s="30" t="n">
        <f aca="false">1/(1+EXP($L$2+($L$3*K3687)))</f>
        <v>0.891919592532039</v>
      </c>
      <c r="M3687" s="31" t="n">
        <f aca="false">(F3687)*(L3687)+(1-F3687)*(1-L3687)</f>
        <v>0.891919592532039</v>
      </c>
      <c r="N3687" s="31" t="n">
        <f aca="false">IF(B3687=1,LN(M3687),0)</f>
        <v>0</v>
      </c>
      <c r="O3687" s="42" t="n">
        <f aca="false">K3687</f>
        <v>0.60536</v>
      </c>
      <c r="P3687" s="43" t="n">
        <f aca="false">1/(1+EXP($P$2+($P$3*O3687)))</f>
        <v>0.999946919710679</v>
      </c>
      <c r="Q3687" s="42" t="n">
        <f aca="false">(F3687)*(P3687)+(1-F3687)*(1-P3687)</f>
        <v>0.999946919710679</v>
      </c>
      <c r="R3687" s="42" t="n">
        <f aca="false">IF(B3687&lt;&gt;1,LN(Q3687),0)</f>
        <v>-5.30816981291279E-005</v>
      </c>
    </row>
    <row r="3688" customFormat="false" ht="13" hidden="false" customHeight="false" outlineLevel="0" collapsed="false">
      <c r="A3688" s="18" t="n">
        <v>3679</v>
      </c>
      <c r="B3688" s="41" t="n">
        <v>0</v>
      </c>
      <c r="C3688" s="18" t="n">
        <v>20</v>
      </c>
      <c r="D3688" s="19" t="n">
        <v>18656</v>
      </c>
      <c r="E3688" s="19" t="n">
        <v>373118</v>
      </c>
      <c r="F3688" s="18" t="n">
        <v>1</v>
      </c>
      <c r="G3688" s="20" t="n">
        <f aca="false">($E$2-D3688)/$E$2</f>
        <v>0.25376</v>
      </c>
      <c r="H3688" s="19" t="n">
        <f aca="false">D3688-$E$3</f>
        <v>3656</v>
      </c>
      <c r="I3688" s="18" t="n">
        <f aca="false">F3688*C3688</f>
        <v>20</v>
      </c>
      <c r="J3688" s="19" t="n">
        <f aca="false">H3688*I3688</f>
        <v>73120</v>
      </c>
      <c r="K3688" s="29" t="n">
        <f aca="false">D3688/$E$2</f>
        <v>0.74624</v>
      </c>
      <c r="L3688" s="30" t="n">
        <f aca="false">1/(1+EXP($L$2+($L$3*K3688)))</f>
        <v>0.330187546600171</v>
      </c>
      <c r="M3688" s="31" t="n">
        <f aca="false">(F3688)*(L3688)+(1-F3688)*(1-L3688)</f>
        <v>0.330187546600171</v>
      </c>
      <c r="N3688" s="31" t="n">
        <f aca="false">IF(B3688=1,LN(M3688),0)</f>
        <v>0</v>
      </c>
      <c r="O3688" s="42" t="n">
        <f aca="false">K3688</f>
        <v>0.74624</v>
      </c>
      <c r="P3688" s="43" t="n">
        <f aca="false">1/(1+EXP($P$2+($P$3*O3688)))</f>
        <v>0.997740921358951</v>
      </c>
      <c r="Q3688" s="42" t="n">
        <f aca="false">(F3688)*(P3688)+(1-F3688)*(1-P3688)</f>
        <v>0.997740921358951</v>
      </c>
      <c r="R3688" s="42" t="n">
        <f aca="false">IF(B3688&lt;&gt;1,LN(Q3688),0)</f>
        <v>-0.00226163420874617</v>
      </c>
    </row>
    <row r="3689" customFormat="false" ht="13" hidden="false" customHeight="false" outlineLevel="0" collapsed="false">
      <c r="A3689" s="18" t="n">
        <v>3680</v>
      </c>
      <c r="B3689" s="41" t="n">
        <v>0</v>
      </c>
      <c r="C3689" s="18" t="n">
        <v>25</v>
      </c>
      <c r="D3689" s="19" t="n">
        <v>16503</v>
      </c>
      <c r="E3689" s="19" t="n">
        <v>412568</v>
      </c>
      <c r="F3689" s="18" t="n">
        <v>1</v>
      </c>
      <c r="G3689" s="20" t="n">
        <f aca="false">($E$2-D3689)/$E$2</f>
        <v>0.33988</v>
      </c>
      <c r="H3689" s="19" t="n">
        <f aca="false">D3689-$E$3</f>
        <v>1503</v>
      </c>
      <c r="I3689" s="18" t="n">
        <f aca="false">F3689*C3689</f>
        <v>25</v>
      </c>
      <c r="J3689" s="19" t="n">
        <f aca="false">H3689*I3689</f>
        <v>37575</v>
      </c>
      <c r="K3689" s="29" t="n">
        <f aca="false">D3689/$E$2</f>
        <v>0.66012</v>
      </c>
      <c r="L3689" s="30" t="n">
        <f aca="false">1/(1+EXP($L$2+($L$3*K3689)))</f>
        <v>0.734038168837444</v>
      </c>
      <c r="M3689" s="31" t="n">
        <f aca="false">(F3689)*(L3689)+(1-F3689)*(1-L3689)</f>
        <v>0.734038168837444</v>
      </c>
      <c r="N3689" s="31" t="n">
        <f aca="false">IF(B3689=1,LN(M3689),0)</f>
        <v>0</v>
      </c>
      <c r="O3689" s="42" t="n">
        <f aca="false">K3689</f>
        <v>0.66012</v>
      </c>
      <c r="P3689" s="43" t="n">
        <f aca="false">1/(1+EXP($P$2+($P$3*O3689)))</f>
        <v>0.999771744673651</v>
      </c>
      <c r="Q3689" s="42" t="n">
        <f aca="false">(F3689)*(P3689)+(1-F3689)*(1-P3689)</f>
        <v>0.999771744673651</v>
      </c>
      <c r="R3689" s="42" t="n">
        <f aca="false">IF(B3689&lt;&gt;1,LN(Q3689),0)</f>
        <v>-0.000228281380561156</v>
      </c>
    </row>
    <row r="3690" customFormat="false" ht="13" hidden="false" customHeight="false" outlineLevel="0" collapsed="false">
      <c r="A3690" s="18" t="n">
        <v>3681</v>
      </c>
      <c r="B3690" s="41" t="n">
        <v>0</v>
      </c>
      <c r="C3690" s="18" t="n">
        <v>11</v>
      </c>
      <c r="D3690" s="19" t="n">
        <v>21827</v>
      </c>
      <c r="E3690" s="19" t="n">
        <v>240101</v>
      </c>
      <c r="F3690" s="18" t="n">
        <v>1</v>
      </c>
      <c r="G3690" s="20" t="n">
        <f aca="false">($E$2-D3690)/$E$2</f>
        <v>0.12692</v>
      </c>
      <c r="H3690" s="19" t="n">
        <f aca="false">D3690-$E$3</f>
        <v>6827</v>
      </c>
      <c r="I3690" s="18" t="n">
        <f aca="false">F3690*C3690</f>
        <v>11</v>
      </c>
      <c r="J3690" s="19" t="n">
        <f aca="false">H3690*I3690</f>
        <v>75097</v>
      </c>
      <c r="K3690" s="29" t="n">
        <f aca="false">D3690/$E$2</f>
        <v>0.87308</v>
      </c>
      <c r="L3690" s="30" t="n">
        <f aca="false">1/(1+EXP($L$2+($L$3*K3690)))</f>
        <v>0.0375304173163422</v>
      </c>
      <c r="M3690" s="31" t="n">
        <f aca="false">(F3690)*(L3690)+(1-F3690)*(1-L3690)</f>
        <v>0.0375304173163422</v>
      </c>
      <c r="N3690" s="31" t="n">
        <f aca="false">IF(B3690=1,LN(M3690),0)</f>
        <v>0</v>
      </c>
      <c r="O3690" s="42" t="n">
        <f aca="false">K3690</f>
        <v>0.87308</v>
      </c>
      <c r="P3690" s="43" t="n">
        <f aca="false">1/(1+EXP($P$2+($P$3*O3690)))</f>
        <v>0.937699153499096</v>
      </c>
      <c r="Q3690" s="42" t="n">
        <f aca="false">(F3690)*(P3690)+(1-F3690)*(1-P3690)</f>
        <v>0.937699153499096</v>
      </c>
      <c r="R3690" s="42" t="n">
        <f aca="false">IF(B3690&lt;&gt;1,LN(Q3690),0)</f>
        <v>-0.0643261132986778</v>
      </c>
    </row>
    <row r="3691" customFormat="false" ht="13" hidden="false" customHeight="false" outlineLevel="0" collapsed="false">
      <c r="A3691" s="18" t="n">
        <v>3682</v>
      </c>
      <c r="B3691" s="41" t="n">
        <v>0</v>
      </c>
      <c r="C3691" s="18" t="n">
        <v>15</v>
      </c>
      <c r="D3691" s="19" t="n">
        <v>18056</v>
      </c>
      <c r="E3691" s="19" t="n">
        <v>270837</v>
      </c>
      <c r="F3691" s="18" t="n">
        <v>1</v>
      </c>
      <c r="G3691" s="20" t="n">
        <f aca="false">($E$2-D3691)/$E$2</f>
        <v>0.27776</v>
      </c>
      <c r="H3691" s="19" t="n">
        <f aca="false">D3691-$E$3</f>
        <v>3056</v>
      </c>
      <c r="I3691" s="18" t="n">
        <f aca="false">F3691*C3691</f>
        <v>15</v>
      </c>
      <c r="J3691" s="19" t="n">
        <f aca="false">H3691*I3691</f>
        <v>45840</v>
      </c>
      <c r="K3691" s="29" t="n">
        <f aca="false">D3691/$E$2</f>
        <v>0.72224</v>
      </c>
      <c r="L3691" s="30" t="n">
        <f aca="false">1/(1+EXP($L$2+($L$3*K3691)))</f>
        <v>0.443419266990843</v>
      </c>
      <c r="M3691" s="31" t="n">
        <f aca="false">(F3691)*(L3691)+(1-F3691)*(1-L3691)</f>
        <v>0.443419266990843</v>
      </c>
      <c r="N3691" s="31" t="n">
        <f aca="false">IF(B3691=1,LN(M3691),0)</f>
        <v>0</v>
      </c>
      <c r="O3691" s="42" t="n">
        <f aca="false">K3691</f>
        <v>0.72224</v>
      </c>
      <c r="P3691" s="43" t="n">
        <f aca="false">1/(1+EXP($P$2+($P$3*O3691)))</f>
        <v>0.998806783639111</v>
      </c>
      <c r="Q3691" s="42" t="n">
        <f aca="false">(F3691)*(P3691)+(1-F3691)*(1-P3691)</f>
        <v>0.998806783639111</v>
      </c>
      <c r="R3691" s="42" t="n">
        <f aca="false">IF(B3691&lt;&gt;1,LN(Q3691),0)</f>
        <v>-0.00119392881032498</v>
      </c>
    </row>
    <row r="3692" customFormat="false" ht="13" hidden="false" customHeight="false" outlineLevel="0" collapsed="false">
      <c r="A3692" s="18" t="n">
        <v>3683</v>
      </c>
      <c r="B3692" s="41" t="n">
        <v>0</v>
      </c>
      <c r="C3692" s="18" t="n">
        <v>21</v>
      </c>
      <c r="D3692" s="19" t="n">
        <v>20712</v>
      </c>
      <c r="E3692" s="19" t="n">
        <v>434942</v>
      </c>
      <c r="F3692" s="18" t="n">
        <v>1</v>
      </c>
      <c r="G3692" s="20" t="n">
        <f aca="false">($E$2-D3692)/$E$2</f>
        <v>0.17152</v>
      </c>
      <c r="H3692" s="19" t="n">
        <f aca="false">D3692-$E$3</f>
        <v>5712</v>
      </c>
      <c r="I3692" s="18" t="n">
        <f aca="false">F3692*C3692</f>
        <v>21</v>
      </c>
      <c r="J3692" s="19" t="n">
        <f aca="false">H3692*I3692</f>
        <v>119952</v>
      </c>
      <c r="K3692" s="29" t="n">
        <f aca="false">D3692/$E$2</f>
        <v>0.82848</v>
      </c>
      <c r="L3692" s="30" t="n">
        <f aca="false">1/(1+EXP($L$2+($L$3*K3692)))</f>
        <v>0.0868850690448127</v>
      </c>
      <c r="M3692" s="31" t="n">
        <f aca="false">(F3692)*(L3692)+(1-F3692)*(1-L3692)</f>
        <v>0.0868850690448127</v>
      </c>
      <c r="N3692" s="31" t="n">
        <f aca="false">IF(B3692=1,LN(M3692),0)</f>
        <v>0</v>
      </c>
      <c r="O3692" s="42" t="n">
        <f aca="false">K3692</f>
        <v>0.82848</v>
      </c>
      <c r="P3692" s="43" t="n">
        <f aca="false">1/(1+EXP($P$2+($P$3*O3692)))</f>
        <v>0.980152321720613</v>
      </c>
      <c r="Q3692" s="42" t="n">
        <f aca="false">(F3692)*(P3692)+(1-F3692)*(1-P3692)</f>
        <v>0.980152321720613</v>
      </c>
      <c r="R3692" s="42" t="n">
        <f aca="false">IF(B3692&lt;&gt;1,LN(Q3692),0)</f>
        <v>-0.0200472890684049</v>
      </c>
    </row>
    <row r="3693" customFormat="false" ht="13" hidden="false" customHeight="false" outlineLevel="0" collapsed="false">
      <c r="A3693" s="18" t="n">
        <v>3684</v>
      </c>
      <c r="B3693" s="41" t="n">
        <v>0</v>
      </c>
      <c r="C3693" s="18" t="n">
        <v>25</v>
      </c>
      <c r="D3693" s="19" t="n">
        <v>22500</v>
      </c>
      <c r="E3693" s="19" t="n">
        <v>562489</v>
      </c>
      <c r="F3693" s="18" t="n">
        <v>1</v>
      </c>
      <c r="G3693" s="20" t="n">
        <f aca="false">($E$2-D3693)/$E$2</f>
        <v>0.1</v>
      </c>
      <c r="H3693" s="19" t="n">
        <f aca="false">D3693-$E$3</f>
        <v>7500</v>
      </c>
      <c r="I3693" s="18" t="n">
        <f aca="false">F3693*C3693</f>
        <v>25</v>
      </c>
      <c r="J3693" s="19" t="n">
        <f aca="false">H3693*I3693</f>
        <v>187500</v>
      </c>
      <c r="K3693" s="29" t="n">
        <f aca="false">D3693/$E$2</f>
        <v>0.9</v>
      </c>
      <c r="L3693" s="30" t="n">
        <f aca="false">1/(1+EXP($L$2+($L$3*K3693)))</f>
        <v>0.0222525215298812</v>
      </c>
      <c r="M3693" s="31" t="n">
        <f aca="false">(F3693)*(L3693)+(1-F3693)*(1-L3693)</f>
        <v>0.0222525215298812</v>
      </c>
      <c r="N3693" s="31" t="n">
        <f aca="false">IF(B3693=1,LN(M3693),0)</f>
        <v>0</v>
      </c>
      <c r="O3693" s="42" t="n">
        <f aca="false">K3693</f>
        <v>0.9</v>
      </c>
      <c r="P3693" s="43" t="n">
        <f aca="false">1/(1+EXP($P$2+($P$3*O3693)))</f>
        <v>0.880196427563121</v>
      </c>
      <c r="Q3693" s="42" t="n">
        <f aca="false">(F3693)*(P3693)+(1-F3693)*(1-P3693)</f>
        <v>0.880196427563121</v>
      </c>
      <c r="R3693" s="42" t="n">
        <f aca="false">IF(B3693&lt;&gt;1,LN(Q3693),0)</f>
        <v>-0.127610183278321</v>
      </c>
    </row>
    <row r="3694" customFormat="false" ht="13" hidden="false" customHeight="false" outlineLevel="0" collapsed="false">
      <c r="A3694" s="18" t="n">
        <v>3685</v>
      </c>
      <c r="B3694" s="41" t="n">
        <v>0</v>
      </c>
      <c r="C3694" s="18" t="n">
        <v>17</v>
      </c>
      <c r="D3694" s="19" t="n">
        <v>18867</v>
      </c>
      <c r="E3694" s="19" t="n">
        <v>320731</v>
      </c>
      <c r="F3694" s="18" t="n">
        <v>1</v>
      </c>
      <c r="G3694" s="20" t="n">
        <f aca="false">($E$2-D3694)/$E$2</f>
        <v>0.24532</v>
      </c>
      <c r="H3694" s="19" t="n">
        <f aca="false">D3694-$E$3</f>
        <v>3867</v>
      </c>
      <c r="I3694" s="18" t="n">
        <f aca="false">F3694*C3694</f>
        <v>17</v>
      </c>
      <c r="J3694" s="19" t="n">
        <f aca="false">H3694*I3694</f>
        <v>65739</v>
      </c>
      <c r="K3694" s="29" t="n">
        <f aca="false">D3694/$E$2</f>
        <v>0.75468</v>
      </c>
      <c r="L3694" s="30" t="n">
        <f aca="false">1/(1+EXP($L$2+($L$3*K3694)))</f>
        <v>0.293975986945155</v>
      </c>
      <c r="M3694" s="31" t="n">
        <f aca="false">(F3694)*(L3694)+(1-F3694)*(1-L3694)</f>
        <v>0.293975986945155</v>
      </c>
      <c r="N3694" s="31" t="n">
        <f aca="false">IF(B3694=1,LN(M3694),0)</f>
        <v>0</v>
      </c>
      <c r="O3694" s="42" t="n">
        <f aca="false">K3694</f>
        <v>0.75468</v>
      </c>
      <c r="P3694" s="43" t="n">
        <f aca="false">1/(1+EXP($P$2+($P$3*O3694)))</f>
        <v>0.997172950622147</v>
      </c>
      <c r="Q3694" s="42" t="n">
        <f aca="false">(F3694)*(P3694)+(1-F3694)*(1-P3694)</f>
        <v>0.997172950622147</v>
      </c>
      <c r="R3694" s="42" t="n">
        <f aca="false">IF(B3694&lt;&gt;1,LN(Q3694),0)</f>
        <v>-0.00283105302940657</v>
      </c>
    </row>
    <row r="3695" customFormat="false" ht="13" hidden="false" customHeight="false" outlineLevel="0" collapsed="false">
      <c r="A3695" s="18" t="n">
        <v>3686</v>
      </c>
      <c r="B3695" s="41" t="n">
        <v>0</v>
      </c>
      <c r="C3695" s="18" t="n">
        <v>37</v>
      </c>
      <c r="D3695" s="19" t="n">
        <v>19558</v>
      </c>
      <c r="E3695" s="19" t="n">
        <v>723643</v>
      </c>
      <c r="F3695" s="18" t="n">
        <v>1</v>
      </c>
      <c r="G3695" s="20" t="n">
        <f aca="false">($E$2-D3695)/$E$2</f>
        <v>0.21768</v>
      </c>
      <c r="H3695" s="19" t="n">
        <f aca="false">D3695-$E$3</f>
        <v>4558</v>
      </c>
      <c r="I3695" s="18" t="n">
        <f aca="false">F3695*C3695</f>
        <v>37</v>
      </c>
      <c r="J3695" s="19" t="n">
        <f aca="false">H3695*I3695</f>
        <v>168646</v>
      </c>
      <c r="K3695" s="29" t="n">
        <f aca="false">D3695/$E$2</f>
        <v>0.78232</v>
      </c>
      <c r="L3695" s="30" t="n">
        <f aca="false">1/(1+EXP($L$2+($L$3*K3695)))</f>
        <v>0.193254894256533</v>
      </c>
      <c r="M3695" s="31" t="n">
        <f aca="false">(F3695)*(L3695)+(1-F3695)*(1-L3695)</f>
        <v>0.193254894256533</v>
      </c>
      <c r="N3695" s="31" t="n">
        <f aca="false">IF(B3695=1,LN(M3695),0)</f>
        <v>0</v>
      </c>
      <c r="O3695" s="42" t="n">
        <f aca="false">K3695</f>
        <v>0.78232</v>
      </c>
      <c r="P3695" s="43" t="n">
        <f aca="false">1/(1+EXP($P$2+($P$3*O3695)))</f>
        <v>0.994114419599663</v>
      </c>
      <c r="Q3695" s="42" t="n">
        <f aca="false">(F3695)*(P3695)+(1-F3695)*(1-P3695)</f>
        <v>0.994114419599663</v>
      </c>
      <c r="R3695" s="42" t="n">
        <f aca="false">IF(B3695&lt;&gt;1,LN(Q3695),0)</f>
        <v>-0.00590296868901087</v>
      </c>
    </row>
    <row r="3696" customFormat="false" ht="13" hidden="false" customHeight="false" outlineLevel="0" collapsed="false">
      <c r="A3696" s="18" t="n">
        <v>3687</v>
      </c>
      <c r="B3696" s="41" t="n">
        <v>0</v>
      </c>
      <c r="C3696" s="18" t="n">
        <v>16</v>
      </c>
      <c r="D3696" s="19" t="n">
        <v>15342</v>
      </c>
      <c r="E3696" s="19" t="n">
        <v>245476</v>
      </c>
      <c r="F3696" s="18" t="n">
        <v>1</v>
      </c>
      <c r="G3696" s="20" t="n">
        <f aca="false">($E$2-D3696)/$E$2</f>
        <v>0.38632</v>
      </c>
      <c r="H3696" s="19" t="n">
        <f aca="false">D3696-$E$3</f>
        <v>342</v>
      </c>
      <c r="I3696" s="18" t="n">
        <f aca="false">F3696*C3696</f>
        <v>16</v>
      </c>
      <c r="J3696" s="19" t="n">
        <f aca="false">H3696*I3696</f>
        <v>5472</v>
      </c>
      <c r="K3696" s="29" t="n">
        <f aca="false">D3696/$E$2</f>
        <v>0.61368</v>
      </c>
      <c r="L3696" s="30" t="n">
        <f aca="false">1/(1+EXP($L$2+($L$3*K3696)))</f>
        <v>0.874800401746806</v>
      </c>
      <c r="M3696" s="31" t="n">
        <f aca="false">(F3696)*(L3696)+(1-F3696)*(1-L3696)</f>
        <v>0.874800401746806</v>
      </c>
      <c r="N3696" s="31" t="n">
        <f aca="false">IF(B3696=1,LN(M3696),0)</f>
        <v>0</v>
      </c>
      <c r="O3696" s="42" t="n">
        <f aca="false">K3696</f>
        <v>0.61368</v>
      </c>
      <c r="P3696" s="43" t="n">
        <f aca="false">1/(1+EXP($P$2+($P$3*O3696)))</f>
        <v>0.999933749597352</v>
      </c>
      <c r="Q3696" s="42" t="n">
        <f aca="false">(F3696)*(P3696)+(1-F3696)*(1-P3696)</f>
        <v>0.999933749597352</v>
      </c>
      <c r="R3696" s="42" t="n">
        <f aca="false">IF(B3696&lt;&gt;1,LN(Q3696),0)</f>
        <v>-6.62525973024846E-005</v>
      </c>
    </row>
    <row r="3697" customFormat="false" ht="13" hidden="false" customHeight="false" outlineLevel="0" collapsed="false">
      <c r="A3697" s="18" t="n">
        <v>3688</v>
      </c>
      <c r="B3697" s="41" t="n">
        <v>0</v>
      </c>
      <c r="C3697" s="18" t="n">
        <v>19</v>
      </c>
      <c r="D3697" s="19" t="n">
        <v>20280</v>
      </c>
      <c r="E3697" s="19" t="n">
        <v>385320</v>
      </c>
      <c r="F3697" s="18" t="n">
        <v>1</v>
      </c>
      <c r="G3697" s="20" t="n">
        <f aca="false">($E$2-D3697)/$E$2</f>
        <v>0.1888</v>
      </c>
      <c r="H3697" s="19" t="n">
        <f aca="false">D3697-$E$3</f>
        <v>5280</v>
      </c>
      <c r="I3697" s="18" t="n">
        <f aca="false">F3697*C3697</f>
        <v>19</v>
      </c>
      <c r="J3697" s="19" t="n">
        <f aca="false">H3697*I3697</f>
        <v>100320</v>
      </c>
      <c r="K3697" s="29" t="n">
        <f aca="false">D3697/$E$2</f>
        <v>0.8112</v>
      </c>
      <c r="L3697" s="30" t="n">
        <f aca="false">1/(1+EXP($L$2+($L$3*K3697)))</f>
        <v>0.118506853832028</v>
      </c>
      <c r="M3697" s="31" t="n">
        <f aca="false">(F3697)*(L3697)+(1-F3697)*(1-L3697)</f>
        <v>0.118506853832028</v>
      </c>
      <c r="N3697" s="31" t="n">
        <f aca="false">IF(B3697=1,LN(M3697),0)</f>
        <v>0</v>
      </c>
      <c r="O3697" s="42" t="n">
        <f aca="false">K3697</f>
        <v>0.8112</v>
      </c>
      <c r="P3697" s="43" t="n">
        <f aca="false">1/(1+EXP($P$2+($P$3*O3697)))</f>
        <v>0.987382452952732</v>
      </c>
      <c r="Q3697" s="42" t="n">
        <f aca="false">(F3697)*(P3697)+(1-F3697)*(1-P3697)</f>
        <v>0.987382452952732</v>
      </c>
      <c r="R3697" s="42" t="n">
        <f aca="false">IF(B3697&lt;&gt;1,LN(Q3697),0)</f>
        <v>-0.012697824276661</v>
      </c>
    </row>
    <row r="3698" customFormat="false" ht="13" hidden="false" customHeight="false" outlineLevel="0" collapsed="false">
      <c r="A3698" s="18" t="n">
        <v>3689</v>
      </c>
      <c r="B3698" s="41" t="n">
        <v>0</v>
      </c>
      <c r="C3698" s="18" t="n">
        <v>32</v>
      </c>
      <c r="D3698" s="19" t="n">
        <v>16558</v>
      </c>
      <c r="E3698" s="19" t="n">
        <v>529853</v>
      </c>
      <c r="F3698" s="18" t="n">
        <v>1</v>
      </c>
      <c r="G3698" s="20" t="n">
        <f aca="false">($E$2-D3698)/$E$2</f>
        <v>0.33768</v>
      </c>
      <c r="H3698" s="19" t="n">
        <f aca="false">D3698-$E$3</f>
        <v>1558</v>
      </c>
      <c r="I3698" s="18" t="n">
        <f aca="false">F3698*C3698</f>
        <v>32</v>
      </c>
      <c r="J3698" s="19" t="n">
        <f aca="false">H3698*I3698</f>
        <v>49856</v>
      </c>
      <c r="K3698" s="29" t="n">
        <f aca="false">D3698/$E$2</f>
        <v>0.66232</v>
      </c>
      <c r="L3698" s="30" t="n">
        <f aca="false">1/(1+EXP($L$2+($L$3*K3698)))</f>
        <v>0.725359517787705</v>
      </c>
      <c r="M3698" s="31" t="n">
        <f aca="false">(F3698)*(L3698)+(1-F3698)*(1-L3698)</f>
        <v>0.725359517787705</v>
      </c>
      <c r="N3698" s="31" t="n">
        <f aca="false">IF(B3698=1,LN(M3698),0)</f>
        <v>0</v>
      </c>
      <c r="O3698" s="42" t="n">
        <f aca="false">K3698</f>
        <v>0.66232</v>
      </c>
      <c r="P3698" s="43" t="n">
        <f aca="false">1/(1+EXP($P$2+($P$3*O3698)))</f>
        <v>0.999757970359049</v>
      </c>
      <c r="Q3698" s="42" t="n">
        <f aca="false">(F3698)*(P3698)+(1-F3698)*(1-P3698)</f>
        <v>0.999757970359049</v>
      </c>
      <c r="R3698" s="42" t="n">
        <f aca="false">IF(B3698&lt;&gt;1,LN(Q3698),0)</f>
        <v>-0.00024205893485152</v>
      </c>
    </row>
    <row r="3699" customFormat="false" ht="13" hidden="false" customHeight="false" outlineLevel="0" collapsed="false">
      <c r="A3699" s="18" t="n">
        <v>3690</v>
      </c>
      <c r="B3699" s="41" t="n">
        <v>0</v>
      </c>
      <c r="C3699" s="18" t="n">
        <v>11</v>
      </c>
      <c r="D3699" s="19" t="n">
        <v>17757</v>
      </c>
      <c r="E3699" s="19" t="n">
        <v>195325</v>
      </c>
      <c r="F3699" s="18" t="n">
        <v>1</v>
      </c>
      <c r="G3699" s="20" t="n">
        <f aca="false">($E$2-D3699)/$E$2</f>
        <v>0.28972</v>
      </c>
      <c r="H3699" s="19" t="n">
        <f aca="false">D3699-$E$3</f>
        <v>2757</v>
      </c>
      <c r="I3699" s="18" t="n">
        <f aca="false">F3699*C3699</f>
        <v>11</v>
      </c>
      <c r="J3699" s="19" t="n">
        <f aca="false">H3699*I3699</f>
        <v>30327</v>
      </c>
      <c r="K3699" s="29" t="n">
        <f aca="false">D3699/$E$2</f>
        <v>0.71028</v>
      </c>
      <c r="L3699" s="30" t="n">
        <f aca="false">1/(1+EXP($L$2+($L$3*K3699)))</f>
        <v>0.502980883469002</v>
      </c>
      <c r="M3699" s="31" t="n">
        <f aca="false">(F3699)*(L3699)+(1-F3699)*(1-L3699)</f>
        <v>0.502980883469002</v>
      </c>
      <c r="N3699" s="31" t="n">
        <f aca="false">IF(B3699=1,LN(M3699),0)</f>
        <v>0</v>
      </c>
      <c r="O3699" s="42" t="n">
        <f aca="false">K3699</f>
        <v>0.71028</v>
      </c>
      <c r="P3699" s="43" t="n">
        <f aca="false">1/(1+EXP($P$2+($P$3*O3699)))</f>
        <v>0.999132068434025</v>
      </c>
      <c r="Q3699" s="42" t="n">
        <f aca="false">(F3699)*(P3699)+(1-F3699)*(1-P3699)</f>
        <v>0.999132068434025</v>
      </c>
      <c r="R3699" s="42" t="n">
        <f aca="false">IF(B3699&lt;&gt;1,LN(Q3699),0)</f>
        <v>-0.000868308436657895</v>
      </c>
    </row>
    <row r="3700" customFormat="false" ht="13" hidden="false" customHeight="false" outlineLevel="0" collapsed="false">
      <c r="A3700" s="18" t="n">
        <v>3691</v>
      </c>
      <c r="B3700" s="41" t="n">
        <v>0</v>
      </c>
      <c r="C3700" s="18" t="n">
        <v>18</v>
      </c>
      <c r="D3700" s="19" t="n">
        <v>16540</v>
      </c>
      <c r="E3700" s="19" t="n">
        <v>297725</v>
      </c>
      <c r="F3700" s="18" t="n">
        <v>1</v>
      </c>
      <c r="G3700" s="20" t="n">
        <f aca="false">($E$2-D3700)/$E$2</f>
        <v>0.3384</v>
      </c>
      <c r="H3700" s="19" t="n">
        <f aca="false">D3700-$E$3</f>
        <v>1540</v>
      </c>
      <c r="I3700" s="18" t="n">
        <f aca="false">F3700*C3700</f>
        <v>18</v>
      </c>
      <c r="J3700" s="19" t="n">
        <f aca="false">H3700*I3700</f>
        <v>27720</v>
      </c>
      <c r="K3700" s="29" t="n">
        <f aca="false">D3700/$E$2</f>
        <v>0.6616</v>
      </c>
      <c r="L3700" s="30" t="n">
        <f aca="false">1/(1+EXP($L$2+($L$3*K3700)))</f>
        <v>0.728219097966082</v>
      </c>
      <c r="M3700" s="31" t="n">
        <f aca="false">(F3700)*(L3700)+(1-F3700)*(1-L3700)</f>
        <v>0.728219097966082</v>
      </c>
      <c r="N3700" s="31" t="n">
        <f aca="false">IF(B3700=1,LN(M3700),0)</f>
        <v>0</v>
      </c>
      <c r="O3700" s="42" t="n">
        <f aca="false">K3700</f>
        <v>0.6616</v>
      </c>
      <c r="P3700" s="43" t="n">
        <f aca="false">1/(1+EXP($P$2+($P$3*O3700)))</f>
        <v>0.999762567438392</v>
      </c>
      <c r="Q3700" s="42" t="n">
        <f aca="false">(F3700)*(P3700)+(1-F3700)*(1-P3700)</f>
        <v>0.999762567438392</v>
      </c>
      <c r="R3700" s="42" t="n">
        <f aca="false">IF(B3700&lt;&gt;1,LN(Q3700),0)</f>
        <v>-0.000237460753181162</v>
      </c>
    </row>
    <row r="3701" customFormat="false" ht="13" hidden="false" customHeight="false" outlineLevel="0" collapsed="false">
      <c r="A3701" s="18" t="n">
        <v>3692</v>
      </c>
      <c r="B3701" s="41" t="n">
        <v>0</v>
      </c>
      <c r="C3701" s="18" t="n">
        <v>30</v>
      </c>
      <c r="D3701" s="19" t="n">
        <v>20375</v>
      </c>
      <c r="E3701" s="19" t="n">
        <v>611264</v>
      </c>
      <c r="F3701" s="18" t="n">
        <v>1</v>
      </c>
      <c r="G3701" s="20" t="n">
        <f aca="false">($E$2-D3701)/$E$2</f>
        <v>0.185</v>
      </c>
      <c r="H3701" s="19" t="n">
        <f aca="false">D3701-$E$3</f>
        <v>5375</v>
      </c>
      <c r="I3701" s="18" t="n">
        <f aca="false">F3701*C3701</f>
        <v>30</v>
      </c>
      <c r="J3701" s="19" t="n">
        <f aca="false">H3701*I3701</f>
        <v>161250</v>
      </c>
      <c r="K3701" s="29" t="n">
        <f aca="false">D3701/$E$2</f>
        <v>0.815</v>
      </c>
      <c r="L3701" s="30" t="n">
        <f aca="false">1/(1+EXP($L$2+($L$3*K3701)))</f>
        <v>0.110794342251103</v>
      </c>
      <c r="M3701" s="31" t="n">
        <f aca="false">(F3701)*(L3701)+(1-F3701)*(1-L3701)</f>
        <v>0.110794342251103</v>
      </c>
      <c r="N3701" s="31" t="n">
        <f aca="false">IF(B3701=1,LN(M3701),0)</f>
        <v>0</v>
      </c>
      <c r="O3701" s="42" t="n">
        <f aca="false">K3701</f>
        <v>0.815</v>
      </c>
      <c r="P3701" s="43" t="n">
        <f aca="false">1/(1+EXP($P$2+($P$3*O3701)))</f>
        <v>0.986056978993033</v>
      </c>
      <c r="Q3701" s="42" t="n">
        <f aca="false">(F3701)*(P3701)+(1-F3701)*(1-P3701)</f>
        <v>0.986056978993033</v>
      </c>
      <c r="R3701" s="42" t="n">
        <f aca="false">IF(B3701&lt;&gt;1,LN(Q3701),0)</f>
        <v>-0.0140411380237769</v>
      </c>
    </row>
    <row r="3702" customFormat="false" ht="13" hidden="false" customHeight="false" outlineLevel="0" collapsed="false">
      <c r="A3702" s="18" t="n">
        <v>3693</v>
      </c>
      <c r="B3702" s="41" t="n">
        <v>0</v>
      </c>
      <c r="C3702" s="18" t="n">
        <v>35</v>
      </c>
      <c r="D3702" s="19" t="n">
        <v>17254</v>
      </c>
      <c r="E3702" s="19" t="n">
        <v>603882</v>
      </c>
      <c r="F3702" s="18" t="n">
        <v>1</v>
      </c>
      <c r="G3702" s="20" t="n">
        <f aca="false">($E$2-D3702)/$E$2</f>
        <v>0.30984</v>
      </c>
      <c r="H3702" s="19" t="n">
        <f aca="false">D3702-$E$3</f>
        <v>2254</v>
      </c>
      <c r="I3702" s="18" t="n">
        <f aca="false">F3702*C3702</f>
        <v>35</v>
      </c>
      <c r="J3702" s="19" t="n">
        <f aca="false">H3702*I3702</f>
        <v>78890</v>
      </c>
      <c r="K3702" s="29" t="n">
        <f aca="false">D3702/$E$2</f>
        <v>0.69016</v>
      </c>
      <c r="L3702" s="30" t="n">
        <f aca="false">1/(1+EXP($L$2+($L$3*K3702)))</f>
        <v>0.602132285038723</v>
      </c>
      <c r="M3702" s="31" t="n">
        <f aca="false">(F3702)*(L3702)+(1-F3702)*(1-L3702)</f>
        <v>0.602132285038723</v>
      </c>
      <c r="N3702" s="31" t="n">
        <f aca="false">IF(B3702=1,LN(M3702),0)</f>
        <v>0</v>
      </c>
      <c r="O3702" s="42" t="n">
        <f aca="false">K3702</f>
        <v>0.69016</v>
      </c>
      <c r="P3702" s="43" t="n">
        <f aca="false">1/(1+EXP($P$2+($P$3*O3702)))</f>
        <v>0.999492007861533</v>
      </c>
      <c r="Q3702" s="42" t="n">
        <f aca="false">(F3702)*(P3702)+(1-F3702)*(1-P3702)</f>
        <v>0.999492007861533</v>
      </c>
      <c r="R3702" s="42" t="n">
        <f aca="false">IF(B3702&lt;&gt;1,LN(Q3702),0)</f>
        <v>-0.000508121210187142</v>
      </c>
    </row>
    <row r="3703" customFormat="false" ht="13" hidden="false" customHeight="false" outlineLevel="0" collapsed="false">
      <c r="A3703" s="18" t="n">
        <v>3694</v>
      </c>
      <c r="B3703" s="41" t="n">
        <v>0</v>
      </c>
      <c r="C3703" s="18" t="n">
        <v>24</v>
      </c>
      <c r="D3703" s="19" t="n">
        <v>20901</v>
      </c>
      <c r="E3703" s="19" t="n">
        <v>501635</v>
      </c>
      <c r="F3703" s="18" t="n">
        <v>1</v>
      </c>
      <c r="G3703" s="20" t="n">
        <f aca="false">($E$2-D3703)/$E$2</f>
        <v>0.16396</v>
      </c>
      <c r="H3703" s="19" t="n">
        <f aca="false">D3703-$E$3</f>
        <v>5901</v>
      </c>
      <c r="I3703" s="18" t="n">
        <f aca="false">F3703*C3703</f>
        <v>24</v>
      </c>
      <c r="J3703" s="19" t="n">
        <f aca="false">H3703*I3703</f>
        <v>141624</v>
      </c>
      <c r="K3703" s="29" t="n">
        <f aca="false">D3703/$E$2</f>
        <v>0.83604</v>
      </c>
      <c r="L3703" s="30" t="n">
        <f aca="false">1/(1+EXP($L$2+($L$3*K3703)))</f>
        <v>0.075613998870488</v>
      </c>
      <c r="M3703" s="31" t="n">
        <f aca="false">(F3703)*(L3703)+(1-F3703)*(1-L3703)</f>
        <v>0.075613998870488</v>
      </c>
      <c r="N3703" s="31" t="n">
        <f aca="false">IF(B3703=1,LN(M3703),0)</f>
        <v>0</v>
      </c>
      <c r="O3703" s="42" t="n">
        <f aca="false">K3703</f>
        <v>0.83604</v>
      </c>
      <c r="P3703" s="43" t="n">
        <f aca="false">1/(1+EXP($P$2+($P$3*O3703)))</f>
        <v>0.975831002184684</v>
      </c>
      <c r="Q3703" s="42" t="n">
        <f aca="false">(F3703)*(P3703)+(1-F3703)*(1-P3703)</f>
        <v>0.975831002184684</v>
      </c>
      <c r="R3703" s="42" t="n">
        <f aca="false">IF(B3703&lt;&gt;1,LN(Q3703),0)</f>
        <v>-0.0244658610611419</v>
      </c>
    </row>
    <row r="3704" customFormat="false" ht="13" hidden="false" customHeight="false" outlineLevel="0" collapsed="false">
      <c r="A3704" s="18" t="n">
        <v>3695</v>
      </c>
      <c r="B3704" s="41" t="n">
        <v>0</v>
      </c>
      <c r="C3704" s="18" t="n">
        <v>11</v>
      </c>
      <c r="D3704" s="19" t="n">
        <v>16202</v>
      </c>
      <c r="E3704" s="19" t="n">
        <v>178222</v>
      </c>
      <c r="F3704" s="18" t="n">
        <v>1</v>
      </c>
      <c r="G3704" s="20" t="n">
        <f aca="false">($E$2-D3704)/$E$2</f>
        <v>0.35192</v>
      </c>
      <c r="H3704" s="19" t="n">
        <f aca="false">D3704-$E$3</f>
        <v>1202</v>
      </c>
      <c r="I3704" s="18" t="n">
        <f aca="false">F3704*C3704</f>
        <v>11</v>
      </c>
      <c r="J3704" s="19" t="n">
        <f aca="false">H3704*I3704</f>
        <v>13222</v>
      </c>
      <c r="K3704" s="29" t="n">
        <f aca="false">D3704/$E$2</f>
        <v>0.64808</v>
      </c>
      <c r="L3704" s="30" t="n">
        <f aca="false">1/(1+EXP($L$2+($L$3*K3704)))</f>
        <v>0.778341681324403</v>
      </c>
      <c r="M3704" s="31" t="n">
        <f aca="false">(F3704)*(L3704)+(1-F3704)*(1-L3704)</f>
        <v>0.778341681324403</v>
      </c>
      <c r="N3704" s="31" t="n">
        <f aca="false">IF(B3704=1,LN(M3704),0)</f>
        <v>0</v>
      </c>
      <c r="O3704" s="42" t="n">
        <f aca="false">K3704</f>
        <v>0.64808</v>
      </c>
      <c r="P3704" s="43" t="n">
        <f aca="false">1/(1+EXP($P$2+($P$3*O3704)))</f>
        <v>0.99983436679516</v>
      </c>
      <c r="Q3704" s="42" t="n">
        <f aca="false">(F3704)*(P3704)+(1-F3704)*(1-P3704)</f>
        <v>0.99983436679516</v>
      </c>
      <c r="R3704" s="42" t="n">
        <f aca="false">IF(B3704&lt;&gt;1,LN(Q3704),0)</f>
        <v>-0.000165646923534451</v>
      </c>
    </row>
    <row r="3705" customFormat="false" ht="13" hidden="false" customHeight="false" outlineLevel="0" collapsed="false">
      <c r="A3705" s="18" t="n">
        <v>3696</v>
      </c>
      <c r="B3705" s="41" t="n">
        <v>0</v>
      </c>
      <c r="C3705" s="18" t="n">
        <v>24</v>
      </c>
      <c r="D3705" s="19" t="n">
        <v>15361</v>
      </c>
      <c r="E3705" s="19" t="n">
        <v>368665</v>
      </c>
      <c r="F3705" s="18" t="n">
        <v>1</v>
      </c>
      <c r="G3705" s="20" t="n">
        <f aca="false">($E$2-D3705)/$E$2</f>
        <v>0.38556</v>
      </c>
      <c r="H3705" s="19" t="n">
        <f aca="false">D3705-$E$3</f>
        <v>361</v>
      </c>
      <c r="I3705" s="18" t="n">
        <f aca="false">F3705*C3705</f>
        <v>24</v>
      </c>
      <c r="J3705" s="19" t="n">
        <f aca="false">H3705*I3705</f>
        <v>8664</v>
      </c>
      <c r="K3705" s="29" t="n">
        <f aca="false">D3705/$E$2</f>
        <v>0.61444</v>
      </c>
      <c r="L3705" s="30" t="n">
        <f aca="false">1/(1+EXP($L$2+($L$3*K3705)))</f>
        <v>0.873125978939744</v>
      </c>
      <c r="M3705" s="31" t="n">
        <f aca="false">(F3705)*(L3705)+(1-F3705)*(1-L3705)</f>
        <v>0.873125978939744</v>
      </c>
      <c r="N3705" s="31" t="n">
        <f aca="false">IF(B3705=1,LN(M3705),0)</f>
        <v>0</v>
      </c>
      <c r="O3705" s="42" t="n">
        <f aca="false">K3705</f>
        <v>0.61444</v>
      </c>
      <c r="P3705" s="43" t="n">
        <f aca="false">1/(1+EXP($P$2+($P$3*O3705)))</f>
        <v>0.999932394659862</v>
      </c>
      <c r="Q3705" s="42" t="n">
        <f aca="false">(F3705)*(P3705)+(1-F3705)*(1-P3705)</f>
        <v>0.999932394659862</v>
      </c>
      <c r="R3705" s="42" t="n">
        <f aca="false">IF(B3705&lt;&gt;1,LN(Q3705),0)</f>
        <v>-6.760762548162E-005</v>
      </c>
    </row>
    <row r="3706" customFormat="false" ht="13" hidden="false" customHeight="false" outlineLevel="0" collapsed="false">
      <c r="A3706" s="18" t="n">
        <v>3697</v>
      </c>
      <c r="B3706" s="41" t="n">
        <v>0</v>
      </c>
      <c r="C3706" s="18" t="n">
        <v>21</v>
      </c>
      <c r="D3706" s="19" t="n">
        <v>21888</v>
      </c>
      <c r="E3706" s="19" t="n">
        <v>459643</v>
      </c>
      <c r="F3706" s="18" t="n">
        <v>1</v>
      </c>
      <c r="G3706" s="20" t="n">
        <f aca="false">($E$2-D3706)/$E$2</f>
        <v>0.12448</v>
      </c>
      <c r="H3706" s="19" t="n">
        <f aca="false">D3706-$E$3</f>
        <v>6888</v>
      </c>
      <c r="I3706" s="18" t="n">
        <f aca="false">F3706*C3706</f>
        <v>21</v>
      </c>
      <c r="J3706" s="19" t="n">
        <f aca="false">H3706*I3706</f>
        <v>144648</v>
      </c>
      <c r="K3706" s="29" t="n">
        <f aca="false">D3706/$E$2</f>
        <v>0.87552</v>
      </c>
      <c r="L3706" s="30" t="n">
        <f aca="false">1/(1+EXP($L$2+($L$3*K3706)))</f>
        <v>0.0358067663943208</v>
      </c>
      <c r="M3706" s="31" t="n">
        <f aca="false">(F3706)*(L3706)+(1-F3706)*(1-L3706)</f>
        <v>0.0358067663943208</v>
      </c>
      <c r="N3706" s="31" t="n">
        <f aca="false">IF(B3706=1,LN(M3706),0)</f>
        <v>0</v>
      </c>
      <c r="O3706" s="42" t="n">
        <f aca="false">K3706</f>
        <v>0.87552</v>
      </c>
      <c r="P3706" s="43" t="n">
        <f aca="false">1/(1+EXP($P$2+($P$3*O3706)))</f>
        <v>0.933791931456404</v>
      </c>
      <c r="Q3706" s="42" t="n">
        <f aca="false">(F3706)*(P3706)+(1-F3706)*(1-P3706)</f>
        <v>0.933791931456404</v>
      </c>
      <c r="R3706" s="42" t="n">
        <f aca="false">IF(B3706&lt;&gt;1,LN(Q3706),0)</f>
        <v>-0.0685016370304948</v>
      </c>
    </row>
    <row r="3707" customFormat="false" ht="13" hidden="false" customHeight="false" outlineLevel="0" collapsed="false">
      <c r="A3707" s="18" t="n">
        <v>3698</v>
      </c>
      <c r="B3707" s="41" t="n">
        <v>0</v>
      </c>
      <c r="C3707" s="18" t="n">
        <v>11</v>
      </c>
      <c r="D3707" s="19" t="n">
        <v>20023</v>
      </c>
      <c r="E3707" s="19" t="n">
        <v>220249</v>
      </c>
      <c r="F3707" s="18" t="n">
        <v>1</v>
      </c>
      <c r="G3707" s="20" t="n">
        <f aca="false">($E$2-D3707)/$E$2</f>
        <v>0.19908</v>
      </c>
      <c r="H3707" s="19" t="n">
        <f aca="false">D3707-$E$3</f>
        <v>5023</v>
      </c>
      <c r="I3707" s="18" t="n">
        <f aca="false">F3707*C3707</f>
        <v>11</v>
      </c>
      <c r="J3707" s="19" t="n">
        <f aca="false">H3707*I3707</f>
        <v>55253</v>
      </c>
      <c r="K3707" s="29" t="n">
        <f aca="false">D3707/$E$2</f>
        <v>0.80092</v>
      </c>
      <c r="L3707" s="30" t="n">
        <f aca="false">1/(1+EXP($L$2+($L$3*K3707)))</f>
        <v>0.141725839143428</v>
      </c>
      <c r="M3707" s="31" t="n">
        <f aca="false">(F3707)*(L3707)+(1-F3707)*(1-L3707)</f>
        <v>0.141725839143428</v>
      </c>
      <c r="N3707" s="31" t="n">
        <f aca="false">IF(B3707=1,LN(M3707),0)</f>
        <v>0</v>
      </c>
      <c r="O3707" s="42" t="n">
        <f aca="false">K3707</f>
        <v>0.80092</v>
      </c>
      <c r="P3707" s="43" t="n">
        <f aca="false">1/(1+EXP($P$2+($P$3*O3707)))</f>
        <v>0.990376083415922</v>
      </c>
      <c r="Q3707" s="42" t="n">
        <f aca="false">(F3707)*(P3707)+(1-F3707)*(1-P3707)</f>
        <v>0.990376083415922</v>
      </c>
      <c r="R3707" s="42" t="n">
        <f aca="false">IF(B3707&lt;&gt;1,LN(Q3707),0)</f>
        <v>-0.00967052575218521</v>
      </c>
    </row>
    <row r="3708" customFormat="false" ht="13" hidden="false" customHeight="false" outlineLevel="0" collapsed="false">
      <c r="A3708" s="18" t="n">
        <v>3699</v>
      </c>
      <c r="B3708" s="41" t="n">
        <v>0</v>
      </c>
      <c r="C3708" s="18" t="n">
        <v>12</v>
      </c>
      <c r="D3708" s="19" t="n">
        <v>16855</v>
      </c>
      <c r="E3708" s="19" t="n">
        <v>202262</v>
      </c>
      <c r="F3708" s="18" t="n">
        <v>1</v>
      </c>
      <c r="G3708" s="20" t="n">
        <f aca="false">($E$2-D3708)/$E$2</f>
        <v>0.3258</v>
      </c>
      <c r="H3708" s="19" t="n">
        <f aca="false">D3708-$E$3</f>
        <v>1855</v>
      </c>
      <c r="I3708" s="18" t="n">
        <f aca="false">F3708*C3708</f>
        <v>12</v>
      </c>
      <c r="J3708" s="19" t="n">
        <f aca="false">H3708*I3708</f>
        <v>22260</v>
      </c>
      <c r="K3708" s="29" t="n">
        <f aca="false">D3708/$E$2</f>
        <v>0.6742</v>
      </c>
      <c r="L3708" s="30" t="n">
        <f aca="false">1/(1+EXP($L$2+($L$3*K3708)))</f>
        <v>0.675591370706112</v>
      </c>
      <c r="M3708" s="31" t="n">
        <f aca="false">(F3708)*(L3708)+(1-F3708)*(1-L3708)</f>
        <v>0.675591370706112</v>
      </c>
      <c r="N3708" s="31" t="n">
        <f aca="false">IF(B3708=1,LN(M3708),0)</f>
        <v>0</v>
      </c>
      <c r="O3708" s="42" t="n">
        <f aca="false">K3708</f>
        <v>0.6742</v>
      </c>
      <c r="P3708" s="43" t="n">
        <f aca="false">1/(1+EXP($P$2+($P$3*O3708)))</f>
        <v>0.999667892280948</v>
      </c>
      <c r="Q3708" s="42" t="n">
        <f aca="false">(F3708)*(P3708)+(1-F3708)*(1-P3708)</f>
        <v>0.999667892280948</v>
      </c>
      <c r="R3708" s="42" t="n">
        <f aca="false">IF(B3708&lt;&gt;1,LN(Q3708),0)</f>
        <v>-0.000332162879033912</v>
      </c>
    </row>
    <row r="3709" customFormat="false" ht="13" hidden="false" customHeight="false" outlineLevel="0" collapsed="false">
      <c r="A3709" s="18" t="n">
        <v>3700</v>
      </c>
      <c r="B3709" s="41" t="n">
        <v>0</v>
      </c>
      <c r="C3709" s="18" t="n">
        <v>30</v>
      </c>
      <c r="D3709" s="19" t="n">
        <v>21196</v>
      </c>
      <c r="E3709" s="19" t="n">
        <v>635878</v>
      </c>
      <c r="F3709" s="18" t="n">
        <v>1</v>
      </c>
      <c r="G3709" s="20" t="n">
        <f aca="false">($E$2-D3709)/$E$2</f>
        <v>0.15216</v>
      </c>
      <c r="H3709" s="19" t="n">
        <f aca="false">D3709-$E$3</f>
        <v>6196</v>
      </c>
      <c r="I3709" s="18" t="n">
        <f aca="false">F3709*C3709</f>
        <v>30</v>
      </c>
      <c r="J3709" s="19" t="n">
        <f aca="false">H3709*I3709</f>
        <v>185880</v>
      </c>
      <c r="K3709" s="29" t="n">
        <f aca="false">D3709/$E$2</f>
        <v>0.84784</v>
      </c>
      <c r="L3709" s="30" t="n">
        <f aca="false">1/(1+EXP($L$2+($L$3*K3709)))</f>
        <v>0.0606819303848754</v>
      </c>
      <c r="M3709" s="31" t="n">
        <f aca="false">(F3709)*(L3709)+(1-F3709)*(1-L3709)</f>
        <v>0.0606819303848754</v>
      </c>
      <c r="N3709" s="31" t="n">
        <f aca="false">IF(B3709=1,LN(M3709),0)</f>
        <v>0</v>
      </c>
      <c r="O3709" s="42" t="n">
        <f aca="false">K3709</f>
        <v>0.84784</v>
      </c>
      <c r="P3709" s="43" t="n">
        <f aca="false">1/(1+EXP($P$2+($P$3*O3709)))</f>
        <v>0.967196315729149</v>
      </c>
      <c r="Q3709" s="42" t="n">
        <f aca="false">(F3709)*(P3709)+(1-F3709)*(1-P3709)</f>
        <v>0.967196315729149</v>
      </c>
      <c r="R3709" s="42" t="n">
        <f aca="false">IF(B3709&lt;&gt;1,LN(Q3709),0)</f>
        <v>-0.0333537889018482</v>
      </c>
    </row>
    <row r="3710" customFormat="false" ht="13" hidden="false" customHeight="false" outlineLevel="0" collapsed="false">
      <c r="A3710" s="18" t="n">
        <v>3701</v>
      </c>
      <c r="B3710" s="41" t="n">
        <v>0</v>
      </c>
      <c r="C3710" s="18" t="n">
        <v>16</v>
      </c>
      <c r="D3710" s="19" t="n">
        <v>15162</v>
      </c>
      <c r="E3710" s="19" t="n">
        <v>242594</v>
      </c>
      <c r="F3710" s="18" t="n">
        <v>1</v>
      </c>
      <c r="G3710" s="20" t="n">
        <f aca="false">($E$2-D3710)/$E$2</f>
        <v>0.39352</v>
      </c>
      <c r="H3710" s="19" t="n">
        <f aca="false">D3710-$E$3</f>
        <v>162</v>
      </c>
      <c r="I3710" s="18" t="n">
        <f aca="false">F3710*C3710</f>
        <v>16</v>
      </c>
      <c r="J3710" s="19" t="n">
        <f aca="false">H3710*I3710</f>
        <v>2592</v>
      </c>
      <c r="K3710" s="29" t="n">
        <f aca="false">D3710/$E$2</f>
        <v>0.60648</v>
      </c>
      <c r="L3710" s="30" t="n">
        <f aca="false">1/(1+EXP($L$2+($L$3*K3710)))</f>
        <v>0.889741036162146</v>
      </c>
      <c r="M3710" s="31" t="n">
        <f aca="false">(F3710)*(L3710)+(1-F3710)*(1-L3710)</f>
        <v>0.889741036162146</v>
      </c>
      <c r="N3710" s="31" t="n">
        <f aca="false">IF(B3710=1,LN(M3710),0)</f>
        <v>0</v>
      </c>
      <c r="O3710" s="42" t="n">
        <f aca="false">K3710</f>
        <v>0.60648</v>
      </c>
      <c r="P3710" s="43" t="n">
        <f aca="false">1/(1+EXP($P$2+($P$3*O3710)))</f>
        <v>0.999945312157605</v>
      </c>
      <c r="Q3710" s="42" t="n">
        <f aca="false">(F3710)*(P3710)+(1-F3710)*(1-P3710)</f>
        <v>0.999945312157605</v>
      </c>
      <c r="R3710" s="42" t="n">
        <f aca="false">IF(B3710&lt;&gt;1,LN(Q3710),0)</f>
        <v>-5.46893378292818E-005</v>
      </c>
    </row>
    <row r="3711" customFormat="false" ht="13" hidden="false" customHeight="false" outlineLevel="0" collapsed="false">
      <c r="A3711" s="18" t="n">
        <v>3702</v>
      </c>
      <c r="B3711" s="41" t="n">
        <v>0</v>
      </c>
      <c r="C3711" s="18" t="n">
        <v>11</v>
      </c>
      <c r="D3711" s="19" t="n">
        <v>16514</v>
      </c>
      <c r="E3711" s="19" t="n">
        <v>181650</v>
      </c>
      <c r="F3711" s="18" t="n">
        <v>1</v>
      </c>
      <c r="G3711" s="20" t="n">
        <f aca="false">($E$2-D3711)/$E$2</f>
        <v>0.33944</v>
      </c>
      <c r="H3711" s="19" t="n">
        <f aca="false">D3711-$E$3</f>
        <v>1514</v>
      </c>
      <c r="I3711" s="18" t="n">
        <f aca="false">F3711*C3711</f>
        <v>11</v>
      </c>
      <c r="J3711" s="19" t="n">
        <f aca="false">H3711*I3711</f>
        <v>16654</v>
      </c>
      <c r="K3711" s="29" t="n">
        <f aca="false">D3711/$E$2</f>
        <v>0.66056</v>
      </c>
      <c r="L3711" s="30" t="n">
        <f aca="false">1/(1+EXP($L$2+($L$3*K3711)))</f>
        <v>0.732316499030618</v>
      </c>
      <c r="M3711" s="31" t="n">
        <f aca="false">(F3711)*(L3711)+(1-F3711)*(1-L3711)</f>
        <v>0.732316499030618</v>
      </c>
      <c r="N3711" s="31" t="n">
        <f aca="false">IF(B3711=1,LN(M3711),0)</f>
        <v>0</v>
      </c>
      <c r="O3711" s="42" t="n">
        <f aca="false">K3711</f>
        <v>0.66056</v>
      </c>
      <c r="P3711" s="43" t="n">
        <f aca="false">1/(1+EXP($P$2+($P$3*O3711)))</f>
        <v>0.999769053983495</v>
      </c>
      <c r="Q3711" s="42" t="n">
        <f aca="false">(F3711)*(P3711)+(1-F3711)*(1-P3711)</f>
        <v>0.999769053983495</v>
      </c>
      <c r="R3711" s="42" t="n">
        <f aca="false">IF(B3711&lt;&gt;1,LN(Q3711),0)</f>
        <v>-0.000230972688642428</v>
      </c>
    </row>
    <row r="3712" customFormat="false" ht="13" hidden="false" customHeight="false" outlineLevel="0" collapsed="false">
      <c r="A3712" s="18" t="n">
        <v>3703</v>
      </c>
      <c r="B3712" s="41" t="n">
        <v>0</v>
      </c>
      <c r="C3712" s="18" t="n">
        <v>41</v>
      </c>
      <c r="D3712" s="19" t="n">
        <v>20344</v>
      </c>
      <c r="E3712" s="19" t="n">
        <v>834094</v>
      </c>
      <c r="F3712" s="18" t="n">
        <v>1</v>
      </c>
      <c r="G3712" s="20" t="n">
        <f aca="false">($E$2-D3712)/$E$2</f>
        <v>0.18624</v>
      </c>
      <c r="H3712" s="19" t="n">
        <f aca="false">D3712-$E$3</f>
        <v>5344</v>
      </c>
      <c r="I3712" s="18" t="n">
        <f aca="false">F3712*C3712</f>
        <v>41</v>
      </c>
      <c r="J3712" s="19" t="n">
        <f aca="false">H3712*I3712</f>
        <v>219104</v>
      </c>
      <c r="K3712" s="29" t="n">
        <f aca="false">D3712/$E$2</f>
        <v>0.81376</v>
      </c>
      <c r="L3712" s="30" t="n">
        <f aca="false">1/(1+EXP($L$2+($L$3*K3712)))</f>
        <v>0.113261507628315</v>
      </c>
      <c r="M3712" s="31" t="n">
        <f aca="false">(F3712)*(L3712)+(1-F3712)*(1-L3712)</f>
        <v>0.113261507628315</v>
      </c>
      <c r="N3712" s="31" t="n">
        <f aca="false">IF(B3712=1,LN(M3712),0)</f>
        <v>0</v>
      </c>
      <c r="O3712" s="42" t="n">
        <f aca="false">K3712</f>
        <v>0.81376</v>
      </c>
      <c r="P3712" s="43" t="n">
        <f aca="false">1/(1+EXP($P$2+($P$3*O3712)))</f>
        <v>0.986503936666859</v>
      </c>
      <c r="Q3712" s="42" t="n">
        <f aca="false">(F3712)*(P3712)+(1-F3712)*(1-P3712)</f>
        <v>0.986503936666859</v>
      </c>
      <c r="R3712" s="42" t="n">
        <f aca="false">IF(B3712&lt;&gt;1,LN(Q3712),0)</f>
        <v>-0.0135879629882919</v>
      </c>
    </row>
    <row r="3713" customFormat="false" ht="13" hidden="false" customHeight="false" outlineLevel="0" collapsed="false">
      <c r="A3713" s="18" t="n">
        <v>3704</v>
      </c>
      <c r="B3713" s="41" t="n">
        <v>0</v>
      </c>
      <c r="C3713" s="18" t="n">
        <v>21</v>
      </c>
      <c r="D3713" s="19" t="n">
        <v>16216</v>
      </c>
      <c r="E3713" s="19" t="n">
        <v>340530</v>
      </c>
      <c r="F3713" s="18" t="n">
        <v>1</v>
      </c>
      <c r="G3713" s="20" t="n">
        <f aca="false">($E$2-D3713)/$E$2</f>
        <v>0.35136</v>
      </c>
      <c r="H3713" s="19" t="n">
        <f aca="false">D3713-$E$3</f>
        <v>1216</v>
      </c>
      <c r="I3713" s="18" t="n">
        <f aca="false">F3713*C3713</f>
        <v>21</v>
      </c>
      <c r="J3713" s="19" t="n">
        <f aca="false">H3713*I3713</f>
        <v>25536</v>
      </c>
      <c r="K3713" s="29" t="n">
        <f aca="false">D3713/$E$2</f>
        <v>0.64864</v>
      </c>
      <c r="L3713" s="30" t="n">
        <f aca="false">1/(1+EXP($L$2+($L$3*K3713)))</f>
        <v>0.776403205001888</v>
      </c>
      <c r="M3713" s="31" t="n">
        <f aca="false">(F3713)*(L3713)+(1-F3713)*(1-L3713)</f>
        <v>0.776403205001888</v>
      </c>
      <c r="N3713" s="31" t="n">
        <f aca="false">IF(B3713=1,LN(M3713),0)</f>
        <v>0</v>
      </c>
      <c r="O3713" s="42" t="n">
        <f aca="false">K3713</f>
        <v>0.64864</v>
      </c>
      <c r="P3713" s="43" t="n">
        <f aca="false">1/(1+EXP($P$2+($P$3*O3713)))</f>
        <v>0.999831877659624</v>
      </c>
      <c r="Q3713" s="42" t="n">
        <f aca="false">(F3713)*(P3713)+(1-F3713)*(1-P3713)</f>
        <v>0.999831877659624</v>
      </c>
      <c r="R3713" s="42" t="n">
        <f aca="false">IF(B3713&lt;&gt;1,LN(Q3713),0)</f>
        <v>-0.000168136474520531</v>
      </c>
    </row>
    <row r="3714" customFormat="false" ht="13" hidden="false" customHeight="false" outlineLevel="0" collapsed="false">
      <c r="A3714" s="18" t="n">
        <v>3705</v>
      </c>
      <c r="B3714" s="41" t="n">
        <v>0</v>
      </c>
      <c r="C3714" s="18" t="n">
        <v>11</v>
      </c>
      <c r="D3714" s="19" t="n">
        <v>15037</v>
      </c>
      <c r="E3714" s="19" t="n">
        <v>165403</v>
      </c>
      <c r="F3714" s="18" t="n">
        <v>1</v>
      </c>
      <c r="G3714" s="20" t="n">
        <f aca="false">($E$2-D3714)/$E$2</f>
        <v>0.39852</v>
      </c>
      <c r="H3714" s="19" t="n">
        <f aca="false">D3714-$E$3</f>
        <v>37</v>
      </c>
      <c r="I3714" s="18" t="n">
        <f aca="false">F3714*C3714</f>
        <v>11</v>
      </c>
      <c r="J3714" s="19" t="n">
        <f aca="false">H3714*I3714</f>
        <v>407</v>
      </c>
      <c r="K3714" s="29" t="n">
        <f aca="false">D3714/$E$2</f>
        <v>0.60148</v>
      </c>
      <c r="L3714" s="30" t="n">
        <f aca="false">1/(1+EXP($L$2+($L$3*K3714)))</f>
        <v>0.899176425726834</v>
      </c>
      <c r="M3714" s="31" t="n">
        <f aca="false">(F3714)*(L3714)+(1-F3714)*(1-L3714)</f>
        <v>0.899176425726834</v>
      </c>
      <c r="N3714" s="31" t="n">
        <f aca="false">IF(B3714=1,LN(M3714),0)</f>
        <v>0</v>
      </c>
      <c r="O3714" s="42" t="n">
        <f aca="false">K3714</f>
        <v>0.60148</v>
      </c>
      <c r="P3714" s="43" t="n">
        <f aca="false">1/(1+EXP($P$2+($P$3*O3714)))</f>
        <v>0.999952132073406</v>
      </c>
      <c r="Q3714" s="42" t="n">
        <f aca="false">(F3714)*(P3714)+(1-F3714)*(1-P3714)</f>
        <v>0.999952132073406</v>
      </c>
      <c r="R3714" s="42" t="n">
        <f aca="false">IF(B3714&lt;&gt;1,LN(Q3714),0)</f>
        <v>-4.78690722994854E-005</v>
      </c>
    </row>
    <row r="3715" customFormat="false" ht="13" hidden="false" customHeight="false" outlineLevel="0" collapsed="false">
      <c r="A3715" s="18" t="n">
        <v>3706</v>
      </c>
      <c r="B3715" s="41" t="n">
        <v>0</v>
      </c>
      <c r="C3715" s="18" t="n">
        <v>17</v>
      </c>
      <c r="D3715" s="19" t="n">
        <v>17217</v>
      </c>
      <c r="E3715" s="19" t="n">
        <v>292681</v>
      </c>
      <c r="F3715" s="18" t="n">
        <v>1</v>
      </c>
      <c r="G3715" s="20" t="n">
        <f aca="false">($E$2-D3715)/$E$2</f>
        <v>0.31132</v>
      </c>
      <c r="H3715" s="19" t="n">
        <f aca="false">D3715-$E$3</f>
        <v>2217</v>
      </c>
      <c r="I3715" s="18" t="n">
        <f aca="false">F3715*C3715</f>
        <v>17</v>
      </c>
      <c r="J3715" s="19" t="n">
        <f aca="false">H3715*I3715</f>
        <v>37689</v>
      </c>
      <c r="K3715" s="29" t="n">
        <f aca="false">D3715/$E$2</f>
        <v>0.68868</v>
      </c>
      <c r="L3715" s="30" t="n">
        <f aca="false">1/(1+EXP($L$2+($L$3*K3715)))</f>
        <v>0.609202233605769</v>
      </c>
      <c r="M3715" s="31" t="n">
        <f aca="false">(F3715)*(L3715)+(1-F3715)*(1-L3715)</f>
        <v>0.609202233605769</v>
      </c>
      <c r="N3715" s="31" t="n">
        <f aca="false">IF(B3715=1,LN(M3715),0)</f>
        <v>0</v>
      </c>
      <c r="O3715" s="42" t="n">
        <f aca="false">K3715</f>
        <v>0.68868</v>
      </c>
      <c r="P3715" s="43" t="n">
        <f aca="false">1/(1+EXP($P$2+($P$3*O3715)))</f>
        <v>0.999511637647972</v>
      </c>
      <c r="Q3715" s="42" t="n">
        <f aca="false">(F3715)*(P3715)+(1-F3715)*(1-P3715)</f>
        <v>0.999511637647972</v>
      </c>
      <c r="R3715" s="42" t="n">
        <f aca="false">IF(B3715&lt;&gt;1,LN(Q3715),0)</f>
        <v>-0.000488481639760427</v>
      </c>
    </row>
    <row r="3716" customFormat="false" ht="13" hidden="false" customHeight="false" outlineLevel="0" collapsed="false">
      <c r="A3716" s="18" t="n">
        <v>3707</v>
      </c>
      <c r="B3716" s="41" t="n">
        <v>0</v>
      </c>
      <c r="C3716" s="18" t="n">
        <v>15</v>
      </c>
      <c r="D3716" s="19" t="n">
        <v>15461</v>
      </c>
      <c r="E3716" s="19" t="n">
        <v>231915</v>
      </c>
      <c r="F3716" s="18" t="n">
        <v>1</v>
      </c>
      <c r="G3716" s="20" t="n">
        <f aca="false">($E$2-D3716)/$E$2</f>
        <v>0.38156</v>
      </c>
      <c r="H3716" s="19" t="n">
        <f aca="false">D3716-$E$3</f>
        <v>461</v>
      </c>
      <c r="I3716" s="18" t="n">
        <f aca="false">F3716*C3716</f>
        <v>15</v>
      </c>
      <c r="J3716" s="19" t="n">
        <f aca="false">H3716*I3716</f>
        <v>6915</v>
      </c>
      <c r="K3716" s="29" t="n">
        <f aca="false">D3716/$E$2</f>
        <v>0.61844</v>
      </c>
      <c r="L3716" s="30" t="n">
        <f aca="false">1/(1+EXP($L$2+($L$3*K3716)))</f>
        <v>0.863995369334975</v>
      </c>
      <c r="M3716" s="31" t="n">
        <f aca="false">(F3716)*(L3716)+(1-F3716)*(1-L3716)</f>
        <v>0.863995369334975</v>
      </c>
      <c r="N3716" s="31" t="n">
        <f aca="false">IF(B3716=1,LN(M3716),0)</f>
        <v>0</v>
      </c>
      <c r="O3716" s="42" t="n">
        <f aca="false">K3716</f>
        <v>0.61844</v>
      </c>
      <c r="P3716" s="43" t="n">
        <f aca="false">1/(1+EXP($P$2+($P$3*O3716)))</f>
        <v>0.999924793217558</v>
      </c>
      <c r="Q3716" s="42" t="n">
        <f aca="false">(F3716)*(P3716)+(1-F3716)*(1-P3716)</f>
        <v>0.999924793217558</v>
      </c>
      <c r="R3716" s="42" t="n">
        <f aca="false">IF(B3716&lt;&gt;1,LN(Q3716),0)</f>
        <v>-7.52096106141895E-005</v>
      </c>
    </row>
    <row r="3717" customFormat="false" ht="13" hidden="false" customHeight="false" outlineLevel="0" collapsed="false">
      <c r="A3717" s="18" t="n">
        <v>3708</v>
      </c>
      <c r="B3717" s="41" t="n">
        <v>0</v>
      </c>
      <c r="C3717" s="18" t="n">
        <v>14</v>
      </c>
      <c r="D3717" s="19" t="n">
        <v>16734</v>
      </c>
      <c r="E3717" s="19" t="n">
        <v>234282</v>
      </c>
      <c r="F3717" s="18" t="n">
        <v>1</v>
      </c>
      <c r="G3717" s="20" t="n">
        <f aca="false">($E$2-D3717)/$E$2</f>
        <v>0.33064</v>
      </c>
      <c r="H3717" s="19" t="n">
        <f aca="false">D3717-$E$3</f>
        <v>1734</v>
      </c>
      <c r="I3717" s="18" t="n">
        <f aca="false">F3717*C3717</f>
        <v>14</v>
      </c>
      <c r="J3717" s="19" t="n">
        <f aca="false">H3717*I3717</f>
        <v>24276</v>
      </c>
      <c r="K3717" s="29" t="n">
        <f aca="false">D3717/$E$2</f>
        <v>0.66936</v>
      </c>
      <c r="L3717" s="30" t="n">
        <f aca="false">1/(1+EXP($L$2+($L$3*K3717)))</f>
        <v>0.696437946651586</v>
      </c>
      <c r="M3717" s="31" t="n">
        <f aca="false">(F3717)*(L3717)+(1-F3717)*(1-L3717)</f>
        <v>0.696437946651586</v>
      </c>
      <c r="N3717" s="31" t="n">
        <f aca="false">IF(B3717=1,LN(M3717),0)</f>
        <v>0</v>
      </c>
      <c r="O3717" s="42" t="n">
        <f aca="false">K3717</f>
        <v>0.66936</v>
      </c>
      <c r="P3717" s="43" t="n">
        <f aca="false">1/(1+EXP($P$2+($P$3*O3717)))</f>
        <v>0.999708056738353</v>
      </c>
      <c r="Q3717" s="42" t="n">
        <f aca="false">(F3717)*(P3717)+(1-F3717)*(1-P3717)</f>
        <v>0.999708056738353</v>
      </c>
      <c r="R3717" s="42" t="n">
        <f aca="false">IF(B3717&lt;&gt;1,LN(Q3717),0)</f>
        <v>-0.000291985885377185</v>
      </c>
    </row>
    <row r="3718" customFormat="false" ht="13" hidden="false" customHeight="false" outlineLevel="0" collapsed="false">
      <c r="A3718" s="18" t="n">
        <v>3709</v>
      </c>
      <c r="B3718" s="41" t="n">
        <v>0</v>
      </c>
      <c r="C3718" s="18" t="n">
        <v>10</v>
      </c>
      <c r="D3718" s="19" t="n">
        <v>19146</v>
      </c>
      <c r="E3718" s="19" t="n">
        <v>191457</v>
      </c>
      <c r="F3718" s="18" t="n">
        <v>1</v>
      </c>
      <c r="G3718" s="20" t="n">
        <f aca="false">($E$2-D3718)/$E$2</f>
        <v>0.23416</v>
      </c>
      <c r="H3718" s="19" t="n">
        <f aca="false">D3718-$E$3</f>
        <v>4146</v>
      </c>
      <c r="I3718" s="18" t="n">
        <f aca="false">F3718*C3718</f>
        <v>10</v>
      </c>
      <c r="J3718" s="19" t="n">
        <f aca="false">H3718*I3718</f>
        <v>41460</v>
      </c>
      <c r="K3718" s="29" t="n">
        <f aca="false">D3718/$E$2</f>
        <v>0.76584</v>
      </c>
      <c r="L3718" s="30" t="n">
        <f aca="false">1/(1+EXP($L$2+($L$3*K3718)))</f>
        <v>0.249857961022561</v>
      </c>
      <c r="M3718" s="31" t="n">
        <f aca="false">(F3718)*(L3718)+(1-F3718)*(1-L3718)</f>
        <v>0.249857961022561</v>
      </c>
      <c r="N3718" s="31" t="n">
        <f aca="false">IF(B3718=1,LN(M3718),0)</f>
        <v>0</v>
      </c>
      <c r="O3718" s="42" t="n">
        <f aca="false">K3718</f>
        <v>0.76584</v>
      </c>
      <c r="P3718" s="43" t="n">
        <f aca="false">1/(1+EXP($P$2+($P$3*O3718)))</f>
        <v>0.996197862838123</v>
      </c>
      <c r="Q3718" s="42" t="n">
        <f aca="false">(F3718)*(P3718)+(1-F3718)*(1-P3718)</f>
        <v>0.996197862838123</v>
      </c>
      <c r="R3718" s="42" t="n">
        <f aca="false">IF(B3718&lt;&gt;1,LN(Q3718),0)</f>
        <v>-0.00380938365932564</v>
      </c>
    </row>
    <row r="3719" customFormat="false" ht="13" hidden="false" customHeight="false" outlineLevel="0" collapsed="false">
      <c r="A3719" s="18" t="n">
        <v>3710</v>
      </c>
      <c r="B3719" s="41" t="n">
        <v>0</v>
      </c>
      <c r="C3719" s="18" t="n">
        <v>11</v>
      </c>
      <c r="D3719" s="19" t="n">
        <v>21618</v>
      </c>
      <c r="E3719" s="19" t="n">
        <v>237794</v>
      </c>
      <c r="F3719" s="18" t="n">
        <v>1</v>
      </c>
      <c r="G3719" s="20" t="n">
        <f aca="false">($E$2-D3719)/$E$2</f>
        <v>0.13528</v>
      </c>
      <c r="H3719" s="19" t="n">
        <f aca="false">D3719-$E$3</f>
        <v>6618</v>
      </c>
      <c r="I3719" s="18" t="n">
        <f aca="false">F3719*C3719</f>
        <v>11</v>
      </c>
      <c r="J3719" s="19" t="n">
        <f aca="false">H3719*I3719</f>
        <v>72798</v>
      </c>
      <c r="K3719" s="29" t="n">
        <f aca="false">D3719/$E$2</f>
        <v>0.86472</v>
      </c>
      <c r="L3719" s="30" t="n">
        <f aca="false">1/(1+EXP($L$2+($L$3*K3719)))</f>
        <v>0.0440602598175284</v>
      </c>
      <c r="M3719" s="31" t="n">
        <f aca="false">(F3719)*(L3719)+(1-F3719)*(1-L3719)</f>
        <v>0.0440602598175284</v>
      </c>
      <c r="N3719" s="31" t="n">
        <f aca="false">IF(B3719=1,LN(M3719),0)</f>
        <v>0</v>
      </c>
      <c r="O3719" s="42" t="n">
        <f aca="false">K3719</f>
        <v>0.86472</v>
      </c>
      <c r="P3719" s="43" t="n">
        <f aca="false">1/(1+EXP($P$2+($P$3*O3719)))</f>
        <v>0.949509907047472</v>
      </c>
      <c r="Q3719" s="42" t="n">
        <f aca="false">(F3719)*(P3719)+(1-F3719)*(1-P3719)</f>
        <v>0.949509907047472</v>
      </c>
      <c r="R3719" s="42" t="n">
        <f aca="false">IF(B3719&lt;&gt;1,LN(Q3719),0)</f>
        <v>-0.0518093148216469</v>
      </c>
    </row>
    <row r="3720" customFormat="false" ht="13" hidden="false" customHeight="false" outlineLevel="0" collapsed="false">
      <c r="A3720" s="18" t="n">
        <v>3711</v>
      </c>
      <c r="B3720" s="41" t="n">
        <v>0</v>
      </c>
      <c r="C3720" s="18" t="n">
        <v>40</v>
      </c>
      <c r="D3720" s="19" t="n">
        <v>16524</v>
      </c>
      <c r="E3720" s="19" t="n">
        <v>660974</v>
      </c>
      <c r="F3720" s="18" t="n">
        <v>1</v>
      </c>
      <c r="G3720" s="20" t="n">
        <f aca="false">($E$2-D3720)/$E$2</f>
        <v>0.33904</v>
      </c>
      <c r="H3720" s="19" t="n">
        <f aca="false">D3720-$E$3</f>
        <v>1524</v>
      </c>
      <c r="I3720" s="18" t="n">
        <f aca="false">F3720*C3720</f>
        <v>40</v>
      </c>
      <c r="J3720" s="19" t="n">
        <f aca="false">H3720*I3720</f>
        <v>60960</v>
      </c>
      <c r="K3720" s="29" t="n">
        <f aca="false">D3720/$E$2</f>
        <v>0.66096</v>
      </c>
      <c r="L3720" s="30" t="n">
        <f aca="false">1/(1+EXP($L$2+($L$3*K3720)))</f>
        <v>0.730745222378049</v>
      </c>
      <c r="M3720" s="31" t="n">
        <f aca="false">(F3720)*(L3720)+(1-F3720)*(1-L3720)</f>
        <v>0.730745222378049</v>
      </c>
      <c r="N3720" s="31" t="n">
        <f aca="false">IF(B3720=1,LN(M3720),0)</f>
        <v>0</v>
      </c>
      <c r="O3720" s="42" t="n">
        <f aca="false">K3720</f>
        <v>0.66096</v>
      </c>
      <c r="P3720" s="43" t="n">
        <f aca="false">1/(1+EXP($P$2+($P$3*O3720)))</f>
        <v>0.999766580393834</v>
      </c>
      <c r="Q3720" s="42" t="n">
        <f aca="false">(F3720)*(P3720)+(1-F3720)*(1-P3720)</f>
        <v>0.999766580393834</v>
      </c>
      <c r="R3720" s="42" t="n">
        <f aca="false">IF(B3720&lt;&gt;1,LN(Q3720),0)</f>
        <v>-0.000233446852762132</v>
      </c>
    </row>
    <row r="3721" customFormat="false" ht="13" hidden="false" customHeight="false" outlineLevel="0" collapsed="false">
      <c r="A3721" s="18" t="n">
        <v>3712</v>
      </c>
      <c r="B3721" s="41" t="n">
        <v>0</v>
      </c>
      <c r="C3721" s="18" t="n">
        <v>12</v>
      </c>
      <c r="D3721" s="19" t="n">
        <v>19772</v>
      </c>
      <c r="E3721" s="19" t="n">
        <v>237258</v>
      </c>
      <c r="F3721" s="18" t="n">
        <v>1</v>
      </c>
      <c r="G3721" s="20" t="n">
        <f aca="false">($E$2-D3721)/$E$2</f>
        <v>0.20912</v>
      </c>
      <c r="H3721" s="19" t="n">
        <f aca="false">D3721-$E$3</f>
        <v>4772</v>
      </c>
      <c r="I3721" s="18" t="n">
        <f aca="false">F3721*C3721</f>
        <v>12</v>
      </c>
      <c r="J3721" s="19" t="n">
        <f aca="false">H3721*I3721</f>
        <v>57264</v>
      </c>
      <c r="K3721" s="29" t="n">
        <f aca="false">D3721/$E$2</f>
        <v>0.79088</v>
      </c>
      <c r="L3721" s="30" t="n">
        <f aca="false">1/(1+EXP($L$2+($L$3*K3721)))</f>
        <v>0.16795196196992</v>
      </c>
      <c r="M3721" s="31" t="n">
        <f aca="false">(F3721)*(L3721)+(1-F3721)*(1-L3721)</f>
        <v>0.16795196196992</v>
      </c>
      <c r="N3721" s="31" t="n">
        <f aca="false">IF(B3721=1,LN(M3721),0)</f>
        <v>0</v>
      </c>
      <c r="O3721" s="42" t="n">
        <f aca="false">K3721</f>
        <v>0.79088</v>
      </c>
      <c r="P3721" s="43" t="n">
        <f aca="false">1/(1+EXP($P$2+($P$3*O3721)))</f>
        <v>0.992618021118973</v>
      </c>
      <c r="Q3721" s="42" t="n">
        <f aca="false">(F3721)*(P3721)+(1-F3721)*(1-P3721)</f>
        <v>0.992618021118973</v>
      </c>
      <c r="R3721" s="42" t="n">
        <f aca="false">IF(B3721&lt;&gt;1,LN(Q3721),0)</f>
        <v>-0.00740936052415779</v>
      </c>
    </row>
    <row r="3722" customFormat="false" ht="13" hidden="false" customHeight="false" outlineLevel="0" collapsed="false">
      <c r="A3722" s="18" t="n">
        <v>3713</v>
      </c>
      <c r="B3722" s="41" t="n">
        <v>0</v>
      </c>
      <c r="C3722" s="18" t="n">
        <v>18</v>
      </c>
      <c r="D3722" s="19" t="n">
        <v>21739</v>
      </c>
      <c r="E3722" s="19" t="n">
        <v>391299</v>
      </c>
      <c r="F3722" s="18" t="n">
        <v>1</v>
      </c>
      <c r="G3722" s="20" t="n">
        <f aca="false">($E$2-D3722)/$E$2</f>
        <v>0.13044</v>
      </c>
      <c r="H3722" s="19" t="n">
        <f aca="false">D3722-$E$3</f>
        <v>6739</v>
      </c>
      <c r="I3722" s="18" t="n">
        <f aca="false">F3722*C3722</f>
        <v>18</v>
      </c>
      <c r="J3722" s="19" t="n">
        <f aca="false">H3722*I3722</f>
        <v>121302</v>
      </c>
      <c r="K3722" s="29" t="n">
        <f aca="false">D3722/$E$2</f>
        <v>0.86956</v>
      </c>
      <c r="L3722" s="30" t="n">
        <f aca="false">1/(1+EXP($L$2+($L$3*K3722)))</f>
        <v>0.0401580854436767</v>
      </c>
      <c r="M3722" s="31" t="n">
        <f aca="false">(F3722)*(L3722)+(1-F3722)*(1-L3722)</f>
        <v>0.0401580854436767</v>
      </c>
      <c r="N3722" s="31" t="n">
        <f aca="false">IF(B3722=1,LN(M3722),0)</f>
        <v>0</v>
      </c>
      <c r="O3722" s="42" t="n">
        <f aca="false">K3722</f>
        <v>0.86956</v>
      </c>
      <c r="P3722" s="43" t="n">
        <f aca="false">1/(1+EXP($P$2+($P$3*O3722)))</f>
        <v>0.942957722863687</v>
      </c>
      <c r="Q3722" s="42" t="n">
        <f aca="false">(F3722)*(P3722)+(1-F3722)*(1-P3722)</f>
        <v>0.942957722863687</v>
      </c>
      <c r="R3722" s="42" t="n">
        <f aca="false">IF(B3722&lt;&gt;1,LN(Q3722),0)</f>
        <v>-0.0587338299478721</v>
      </c>
    </row>
    <row r="3723" customFormat="false" ht="13" hidden="false" customHeight="false" outlineLevel="0" collapsed="false">
      <c r="A3723" s="18" t="n">
        <v>3714</v>
      </c>
      <c r="B3723" s="41" t="n">
        <v>0</v>
      </c>
      <c r="C3723" s="18" t="n">
        <v>15</v>
      </c>
      <c r="D3723" s="19" t="n">
        <v>19067</v>
      </c>
      <c r="E3723" s="19" t="n">
        <v>286000</v>
      </c>
      <c r="F3723" s="18" t="n">
        <v>1</v>
      </c>
      <c r="G3723" s="20" t="n">
        <f aca="false">($E$2-D3723)/$E$2</f>
        <v>0.23732</v>
      </c>
      <c r="H3723" s="19" t="n">
        <f aca="false">D3723-$E$3</f>
        <v>4067</v>
      </c>
      <c r="I3723" s="18" t="n">
        <f aca="false">F3723*C3723</f>
        <v>15</v>
      </c>
      <c r="J3723" s="19" t="n">
        <f aca="false">H3723*I3723</f>
        <v>61005</v>
      </c>
      <c r="K3723" s="29" t="n">
        <f aca="false">D3723/$E$2</f>
        <v>0.76268</v>
      </c>
      <c r="L3723" s="30" t="n">
        <f aca="false">1/(1+EXP($L$2+($L$3*K3723)))</f>
        <v>0.261890705482238</v>
      </c>
      <c r="M3723" s="31" t="n">
        <f aca="false">(F3723)*(L3723)+(1-F3723)*(1-L3723)</f>
        <v>0.261890705482238</v>
      </c>
      <c r="N3723" s="31" t="n">
        <f aca="false">IF(B3723=1,LN(M3723),0)</f>
        <v>0</v>
      </c>
      <c r="O3723" s="42" t="n">
        <f aca="false">K3723</f>
        <v>0.76268</v>
      </c>
      <c r="P3723" s="43" t="n">
        <f aca="false">1/(1+EXP($P$2+($P$3*O3723)))</f>
        <v>0.996503766214045</v>
      </c>
      <c r="Q3723" s="42" t="n">
        <f aca="false">(F3723)*(P3723)+(1-F3723)*(1-P3723)</f>
        <v>0.996503766214045</v>
      </c>
      <c r="R3723" s="42" t="n">
        <f aca="false">IF(B3723&lt;&gt;1,LN(Q3723),0)</f>
        <v>-0.00350235989433749</v>
      </c>
    </row>
    <row r="3724" customFormat="false" ht="13" hidden="false" customHeight="false" outlineLevel="0" collapsed="false">
      <c r="A3724" s="18" t="n">
        <v>3715</v>
      </c>
      <c r="B3724" s="41" t="n">
        <v>0</v>
      </c>
      <c r="C3724" s="18" t="n">
        <v>17</v>
      </c>
      <c r="D3724" s="19" t="n">
        <v>21589</v>
      </c>
      <c r="E3724" s="19" t="n">
        <v>367015</v>
      </c>
      <c r="F3724" s="18" t="n">
        <v>1</v>
      </c>
      <c r="G3724" s="20" t="n">
        <f aca="false">($E$2-D3724)/$E$2</f>
        <v>0.13644</v>
      </c>
      <c r="H3724" s="19" t="n">
        <f aca="false">D3724-$E$3</f>
        <v>6589</v>
      </c>
      <c r="I3724" s="18" t="n">
        <f aca="false">F3724*C3724</f>
        <v>17</v>
      </c>
      <c r="J3724" s="19" t="n">
        <f aca="false">H3724*I3724</f>
        <v>112013</v>
      </c>
      <c r="K3724" s="29" t="n">
        <f aca="false">D3724/$E$2</f>
        <v>0.86356</v>
      </c>
      <c r="L3724" s="30" t="n">
        <f aca="false">1/(1+EXP($L$2+($L$3*K3724)))</f>
        <v>0.0450479055821491</v>
      </c>
      <c r="M3724" s="31" t="n">
        <f aca="false">(F3724)*(L3724)+(1-F3724)*(1-L3724)</f>
        <v>0.0450479055821491</v>
      </c>
      <c r="N3724" s="31" t="n">
        <f aca="false">IF(B3724=1,LN(M3724),0)</f>
        <v>0</v>
      </c>
      <c r="O3724" s="42" t="n">
        <f aca="false">K3724</f>
        <v>0.86356</v>
      </c>
      <c r="P3724" s="43" t="n">
        <f aca="false">1/(1+EXP($P$2+($P$3*O3724)))</f>
        <v>0.950971009847815</v>
      </c>
      <c r="Q3724" s="42" t="n">
        <f aca="false">(F3724)*(P3724)+(1-F3724)*(1-P3724)</f>
        <v>0.950971009847815</v>
      </c>
      <c r="R3724" s="42" t="n">
        <f aca="false">IF(B3724&lt;&gt;1,LN(Q3724),0)</f>
        <v>-0.0502717007627825</v>
      </c>
    </row>
    <row r="3725" customFormat="false" ht="13" hidden="false" customHeight="false" outlineLevel="0" collapsed="false">
      <c r="A3725" s="18" t="n">
        <v>3716</v>
      </c>
      <c r="B3725" s="41" t="n">
        <v>0</v>
      </c>
      <c r="C3725" s="18" t="n">
        <v>12</v>
      </c>
      <c r="D3725" s="19" t="n">
        <v>16393</v>
      </c>
      <c r="E3725" s="19" t="n">
        <v>196711</v>
      </c>
      <c r="F3725" s="18" t="n">
        <v>1</v>
      </c>
      <c r="G3725" s="20" t="n">
        <f aca="false">($E$2-D3725)/$E$2</f>
        <v>0.34428</v>
      </c>
      <c r="H3725" s="19" t="n">
        <f aca="false">D3725-$E$3</f>
        <v>1393</v>
      </c>
      <c r="I3725" s="18" t="n">
        <f aca="false">F3725*C3725</f>
        <v>12</v>
      </c>
      <c r="J3725" s="19" t="n">
        <f aca="false">H3725*I3725</f>
        <v>16716</v>
      </c>
      <c r="K3725" s="29" t="n">
        <f aca="false">D3725/$E$2</f>
        <v>0.65572</v>
      </c>
      <c r="L3725" s="30" t="n">
        <f aca="false">1/(1+EXP($L$2+($L$3*K3725)))</f>
        <v>0.750862134330886</v>
      </c>
      <c r="M3725" s="31" t="n">
        <f aca="false">(F3725)*(L3725)+(1-F3725)*(1-L3725)</f>
        <v>0.750862134330886</v>
      </c>
      <c r="N3725" s="31" t="n">
        <f aca="false">IF(B3725=1,LN(M3725),0)</f>
        <v>0</v>
      </c>
      <c r="O3725" s="42" t="n">
        <f aca="false">K3725</f>
        <v>0.65572</v>
      </c>
      <c r="P3725" s="43" t="n">
        <f aca="false">1/(1+EXP($P$2+($P$3*O3725)))</f>
        <v>0.999796986627181</v>
      </c>
      <c r="Q3725" s="42" t="n">
        <f aca="false">(F3725)*(P3725)+(1-F3725)*(1-P3725)</f>
        <v>0.999796986627181</v>
      </c>
      <c r="R3725" s="42" t="n">
        <f aca="false">IF(B3725&lt;&gt;1,LN(Q3725),0)</f>
        <v>-0.000203033982823473</v>
      </c>
    </row>
    <row r="3726" customFormat="false" ht="13" hidden="false" customHeight="false" outlineLevel="0" collapsed="false">
      <c r="A3726" s="18" t="n">
        <v>3717</v>
      </c>
      <c r="B3726" s="41" t="n">
        <v>0</v>
      </c>
      <c r="C3726" s="18" t="n">
        <v>17</v>
      </c>
      <c r="D3726" s="19" t="n">
        <v>15456</v>
      </c>
      <c r="E3726" s="19" t="n">
        <v>262749</v>
      </c>
      <c r="F3726" s="18" t="n">
        <v>1</v>
      </c>
      <c r="G3726" s="20" t="n">
        <f aca="false">($E$2-D3726)/$E$2</f>
        <v>0.38176</v>
      </c>
      <c r="H3726" s="19" t="n">
        <f aca="false">D3726-$E$3</f>
        <v>456</v>
      </c>
      <c r="I3726" s="18" t="n">
        <f aca="false">F3726*C3726</f>
        <v>17</v>
      </c>
      <c r="J3726" s="19" t="n">
        <f aca="false">H3726*I3726</f>
        <v>7752</v>
      </c>
      <c r="K3726" s="29" t="n">
        <f aca="false">D3726/$E$2</f>
        <v>0.61824</v>
      </c>
      <c r="L3726" s="30" t="n">
        <f aca="false">1/(1+EXP($L$2+($L$3*K3726)))</f>
        <v>0.86446475433263</v>
      </c>
      <c r="M3726" s="31" t="n">
        <f aca="false">(F3726)*(L3726)+(1-F3726)*(1-L3726)</f>
        <v>0.86446475433263</v>
      </c>
      <c r="N3726" s="31" t="n">
        <f aca="false">IF(B3726=1,LN(M3726),0)</f>
        <v>0</v>
      </c>
      <c r="O3726" s="42" t="n">
        <f aca="false">K3726</f>
        <v>0.61824</v>
      </c>
      <c r="P3726" s="43" t="n">
        <f aca="false">1/(1+EXP($P$2+($P$3*O3726)))</f>
        <v>0.999925192831471</v>
      </c>
      <c r="Q3726" s="42" t="n">
        <f aca="false">(F3726)*(P3726)+(1-F3726)*(1-P3726)</f>
        <v>0.999925192831471</v>
      </c>
      <c r="R3726" s="42" t="n">
        <f aca="false">IF(B3726&lt;&gt;1,LN(Q3726),0)</f>
        <v>-7.48099667249278E-005</v>
      </c>
    </row>
    <row r="3727" customFormat="false" ht="13" hidden="false" customHeight="false" outlineLevel="0" collapsed="false">
      <c r="A3727" s="18" t="n">
        <v>3718</v>
      </c>
      <c r="B3727" s="41" t="n">
        <v>0</v>
      </c>
      <c r="C3727" s="18" t="n">
        <v>11</v>
      </c>
      <c r="D3727" s="19" t="n">
        <v>21305</v>
      </c>
      <c r="E3727" s="19" t="n">
        <v>234357</v>
      </c>
      <c r="F3727" s="18" t="n">
        <v>1</v>
      </c>
      <c r="G3727" s="20" t="n">
        <f aca="false">($E$2-D3727)/$E$2</f>
        <v>0.1478</v>
      </c>
      <c r="H3727" s="19" t="n">
        <f aca="false">D3727-$E$3</f>
        <v>6305</v>
      </c>
      <c r="I3727" s="18" t="n">
        <f aca="false">F3727*C3727</f>
        <v>11</v>
      </c>
      <c r="J3727" s="19" t="n">
        <f aca="false">H3727*I3727</f>
        <v>69355</v>
      </c>
      <c r="K3727" s="29" t="n">
        <f aca="false">D3727/$E$2</f>
        <v>0.8522</v>
      </c>
      <c r="L3727" s="30" t="n">
        <f aca="false">1/(1+EXP($L$2+($L$3*K3727)))</f>
        <v>0.0558974761331423</v>
      </c>
      <c r="M3727" s="31" t="n">
        <f aca="false">(F3727)*(L3727)+(1-F3727)*(1-L3727)</f>
        <v>0.0558974761331423</v>
      </c>
      <c r="N3727" s="31" t="n">
        <f aca="false">IF(B3727=1,LN(M3727),0)</f>
        <v>0</v>
      </c>
      <c r="O3727" s="42" t="n">
        <f aca="false">K3727</f>
        <v>0.8522</v>
      </c>
      <c r="P3727" s="43" t="n">
        <f aca="false">1/(1+EXP($P$2+($P$3*O3727)))</f>
        <v>0.963304238321314</v>
      </c>
      <c r="Q3727" s="42" t="n">
        <f aca="false">(F3727)*(P3727)+(1-F3727)*(1-P3727)</f>
        <v>0.963304238321314</v>
      </c>
      <c r="R3727" s="42" t="n">
        <f aca="false">IF(B3727&lt;&gt;1,LN(Q3727),0)</f>
        <v>-0.0373859894344937</v>
      </c>
    </row>
    <row r="3728" customFormat="false" ht="13" hidden="false" customHeight="false" outlineLevel="0" collapsed="false">
      <c r="A3728" s="18" t="n">
        <v>3719</v>
      </c>
      <c r="B3728" s="41" t="n">
        <v>0</v>
      </c>
      <c r="C3728" s="18" t="n">
        <v>26</v>
      </c>
      <c r="D3728" s="19" t="n">
        <v>20356</v>
      </c>
      <c r="E3728" s="19" t="n">
        <v>529260</v>
      </c>
      <c r="F3728" s="18" t="n">
        <v>1</v>
      </c>
      <c r="G3728" s="20" t="n">
        <f aca="false">($E$2-D3728)/$E$2</f>
        <v>0.18576</v>
      </c>
      <c r="H3728" s="19" t="n">
        <f aca="false">D3728-$E$3</f>
        <v>5356</v>
      </c>
      <c r="I3728" s="18" t="n">
        <f aca="false">F3728*C3728</f>
        <v>26</v>
      </c>
      <c r="J3728" s="19" t="n">
        <f aca="false">H3728*I3728</f>
        <v>139256</v>
      </c>
      <c r="K3728" s="29" t="n">
        <f aca="false">D3728/$E$2</f>
        <v>0.81424</v>
      </c>
      <c r="L3728" s="30" t="n">
        <f aca="false">1/(1+EXP($L$2+($L$3*K3728)))</f>
        <v>0.11230084066</v>
      </c>
      <c r="M3728" s="31" t="n">
        <f aca="false">(F3728)*(L3728)+(1-F3728)*(1-L3728)</f>
        <v>0.11230084066</v>
      </c>
      <c r="N3728" s="31" t="n">
        <f aca="false">IF(B3728=1,LN(M3728),0)</f>
        <v>0</v>
      </c>
      <c r="O3728" s="42" t="n">
        <f aca="false">K3728</f>
        <v>0.81424</v>
      </c>
      <c r="P3728" s="43" t="n">
        <f aca="false">1/(1+EXP($P$2+($P$3*O3728)))</f>
        <v>0.986332622209779</v>
      </c>
      <c r="Q3728" s="42" t="n">
        <f aca="false">(F3728)*(P3728)+(1-F3728)*(1-P3728)</f>
        <v>0.986332622209779</v>
      </c>
      <c r="R3728" s="42" t="n">
        <f aca="false">IF(B3728&lt;&gt;1,LN(Q3728),0)</f>
        <v>-0.0137616362272025</v>
      </c>
    </row>
    <row r="3729" customFormat="false" ht="13" hidden="false" customHeight="false" outlineLevel="0" collapsed="false">
      <c r="A3729" s="18" t="n">
        <v>3720</v>
      </c>
      <c r="B3729" s="41" t="n">
        <v>0</v>
      </c>
      <c r="C3729" s="18" t="n">
        <v>12</v>
      </c>
      <c r="D3729" s="19" t="n">
        <v>21398</v>
      </c>
      <c r="E3729" s="19" t="n">
        <v>256771</v>
      </c>
      <c r="F3729" s="18" t="n">
        <v>1</v>
      </c>
      <c r="G3729" s="20" t="n">
        <f aca="false">($E$2-D3729)/$E$2</f>
        <v>0.14408</v>
      </c>
      <c r="H3729" s="19" t="n">
        <f aca="false">D3729-$E$3</f>
        <v>6398</v>
      </c>
      <c r="I3729" s="18" t="n">
        <f aca="false">F3729*C3729</f>
        <v>12</v>
      </c>
      <c r="J3729" s="19" t="n">
        <f aca="false">H3729*I3729</f>
        <v>76776</v>
      </c>
      <c r="K3729" s="29" t="n">
        <f aca="false">D3729/$E$2</f>
        <v>0.85592</v>
      </c>
      <c r="L3729" s="30" t="n">
        <f aca="false">1/(1+EXP($L$2+($L$3*K3729)))</f>
        <v>0.0520981360178945</v>
      </c>
      <c r="M3729" s="31" t="n">
        <f aca="false">(F3729)*(L3729)+(1-F3729)*(1-L3729)</f>
        <v>0.0520981360178945</v>
      </c>
      <c r="N3729" s="31" t="n">
        <f aca="false">IF(B3729=1,LN(M3729),0)</f>
        <v>0</v>
      </c>
      <c r="O3729" s="42" t="n">
        <f aca="false">K3729</f>
        <v>0.85592</v>
      </c>
      <c r="P3729" s="43" t="n">
        <f aca="false">1/(1+EXP($P$2+($P$3*O3729)))</f>
        <v>0.959635596293797</v>
      </c>
      <c r="Q3729" s="42" t="n">
        <f aca="false">(F3729)*(P3729)+(1-F3729)*(1-P3729)</f>
        <v>0.959635596293797</v>
      </c>
      <c r="R3729" s="42" t="n">
        <f aca="false">IF(B3729&lt;&gt;1,LN(Q3729),0)</f>
        <v>-0.0412016537756721</v>
      </c>
    </row>
    <row r="3730" customFormat="false" ht="13" hidden="false" customHeight="false" outlineLevel="0" collapsed="false">
      <c r="A3730" s="18" t="n">
        <v>3721</v>
      </c>
      <c r="B3730" s="41" t="n">
        <v>0</v>
      </c>
      <c r="C3730" s="18" t="n">
        <v>11</v>
      </c>
      <c r="D3730" s="19" t="n">
        <v>21461</v>
      </c>
      <c r="E3730" s="19" t="n">
        <v>236069</v>
      </c>
      <c r="F3730" s="18" t="n">
        <v>1</v>
      </c>
      <c r="G3730" s="20" t="n">
        <f aca="false">($E$2-D3730)/$E$2</f>
        <v>0.14156</v>
      </c>
      <c r="H3730" s="19" t="n">
        <f aca="false">D3730-$E$3</f>
        <v>6461</v>
      </c>
      <c r="I3730" s="18" t="n">
        <f aca="false">F3730*C3730</f>
        <v>11</v>
      </c>
      <c r="J3730" s="19" t="n">
        <f aca="false">H3730*I3730</f>
        <v>71071</v>
      </c>
      <c r="K3730" s="29" t="n">
        <f aca="false">D3730/$E$2</f>
        <v>0.85844</v>
      </c>
      <c r="L3730" s="30" t="n">
        <f aca="false">1/(1+EXP($L$2+($L$3*K3730)))</f>
        <v>0.0496644355107391</v>
      </c>
      <c r="M3730" s="31" t="n">
        <f aca="false">(F3730)*(L3730)+(1-F3730)*(1-L3730)</f>
        <v>0.0496644355107391</v>
      </c>
      <c r="N3730" s="31" t="n">
        <f aca="false">IF(B3730=1,LN(M3730),0)</f>
        <v>0</v>
      </c>
      <c r="O3730" s="42" t="n">
        <f aca="false">K3730</f>
        <v>0.85844</v>
      </c>
      <c r="P3730" s="43" t="n">
        <f aca="false">1/(1+EXP($P$2+($P$3*O3730)))</f>
        <v>0.956953391354729</v>
      </c>
      <c r="Q3730" s="42" t="n">
        <f aca="false">(F3730)*(P3730)+(1-F3730)*(1-P3730)</f>
        <v>0.956953391354729</v>
      </c>
      <c r="R3730" s="42" t="n">
        <f aca="false">IF(B3730&lt;&gt;1,LN(Q3730),0)</f>
        <v>-0.044000591583828</v>
      </c>
    </row>
    <row r="3731" customFormat="false" ht="13" hidden="false" customHeight="false" outlineLevel="0" collapsed="false">
      <c r="A3731" s="18" t="n">
        <v>3722</v>
      </c>
      <c r="B3731" s="41" t="n">
        <v>0</v>
      </c>
      <c r="C3731" s="18" t="n">
        <v>15</v>
      </c>
      <c r="D3731" s="19" t="n">
        <v>15120</v>
      </c>
      <c r="E3731" s="19" t="n">
        <v>226807</v>
      </c>
      <c r="F3731" s="18" t="n">
        <v>1</v>
      </c>
      <c r="G3731" s="20" t="n">
        <f aca="false">($E$2-D3731)/$E$2</f>
        <v>0.3952</v>
      </c>
      <c r="H3731" s="19" t="n">
        <f aca="false">D3731-$E$3</f>
        <v>120</v>
      </c>
      <c r="I3731" s="18" t="n">
        <f aca="false">F3731*C3731</f>
        <v>15</v>
      </c>
      <c r="J3731" s="19" t="n">
        <f aca="false">H3731*I3731</f>
        <v>1800</v>
      </c>
      <c r="K3731" s="29" t="n">
        <f aca="false">D3731/$E$2</f>
        <v>0.6048</v>
      </c>
      <c r="L3731" s="30" t="n">
        <f aca="false">1/(1+EXP($L$2+($L$3*K3731)))</f>
        <v>0.892994622213371</v>
      </c>
      <c r="M3731" s="31" t="n">
        <f aca="false">(F3731)*(L3731)+(1-F3731)*(1-L3731)</f>
        <v>0.892994622213371</v>
      </c>
      <c r="N3731" s="31" t="n">
        <f aca="false">IF(B3731=1,LN(M3731),0)</f>
        <v>0</v>
      </c>
      <c r="O3731" s="42" t="n">
        <f aca="false">K3731</f>
        <v>0.6048</v>
      </c>
      <c r="P3731" s="43" t="n">
        <f aca="false">1/(1+EXP($P$2+($P$3*O3731)))</f>
        <v>0.99994770568006</v>
      </c>
      <c r="Q3731" s="42" t="n">
        <f aca="false">(F3731)*(P3731)+(1-F3731)*(1-P3731)</f>
        <v>0.99994770568006</v>
      </c>
      <c r="R3731" s="42" t="n">
        <f aca="false">IF(B3731&lt;&gt;1,LN(Q3731),0)</f>
        <v>-5.22956873360919E-005</v>
      </c>
    </row>
    <row r="3732" customFormat="false" ht="13" hidden="false" customHeight="false" outlineLevel="0" collapsed="false">
      <c r="A3732" s="18" t="n">
        <v>3723</v>
      </c>
      <c r="B3732" s="41" t="n">
        <v>0</v>
      </c>
      <c r="C3732" s="18" t="n">
        <v>13</v>
      </c>
      <c r="D3732" s="19" t="n">
        <v>17268</v>
      </c>
      <c r="E3732" s="19" t="n">
        <v>224484</v>
      </c>
      <c r="F3732" s="18" t="n">
        <v>1</v>
      </c>
      <c r="G3732" s="20" t="n">
        <f aca="false">($E$2-D3732)/$E$2</f>
        <v>0.30928</v>
      </c>
      <c r="H3732" s="19" t="n">
        <f aca="false">D3732-$E$3</f>
        <v>2268</v>
      </c>
      <c r="I3732" s="18" t="n">
        <f aca="false">F3732*C3732</f>
        <v>13</v>
      </c>
      <c r="J3732" s="19" t="n">
        <f aca="false">H3732*I3732</f>
        <v>29484</v>
      </c>
      <c r="K3732" s="29" t="n">
        <f aca="false">D3732/$E$2</f>
        <v>0.69072</v>
      </c>
      <c r="L3732" s="30" t="n">
        <f aca="false">1/(1+EXP($L$2+($L$3*K3732)))</f>
        <v>0.599445841004043</v>
      </c>
      <c r="M3732" s="31" t="n">
        <f aca="false">(F3732)*(L3732)+(1-F3732)*(1-L3732)</f>
        <v>0.599445841004043</v>
      </c>
      <c r="N3732" s="31" t="n">
        <f aca="false">IF(B3732=1,LN(M3732),0)</f>
        <v>0</v>
      </c>
      <c r="O3732" s="42" t="n">
        <f aca="false">K3732</f>
        <v>0.69072</v>
      </c>
      <c r="P3732" s="43" t="n">
        <f aca="false">1/(1+EXP($P$2+($P$3*O3732)))</f>
        <v>0.999484376409802</v>
      </c>
      <c r="Q3732" s="42" t="n">
        <f aca="false">(F3732)*(P3732)+(1-F3732)*(1-P3732)</f>
        <v>0.999484376409802</v>
      </c>
      <c r="R3732" s="42" t="n">
        <f aca="false">IF(B3732&lt;&gt;1,LN(Q3732),0)</f>
        <v>-0.000515756569755024</v>
      </c>
    </row>
    <row r="3733" customFormat="false" ht="13" hidden="false" customHeight="false" outlineLevel="0" collapsed="false">
      <c r="A3733" s="18" t="n">
        <v>3724</v>
      </c>
      <c r="B3733" s="41" t="n">
        <v>0</v>
      </c>
      <c r="C3733" s="18" t="n">
        <v>17</v>
      </c>
      <c r="D3733" s="19" t="n">
        <v>21218</v>
      </c>
      <c r="E3733" s="19" t="n">
        <v>360712</v>
      </c>
      <c r="F3733" s="18" t="n">
        <v>0</v>
      </c>
      <c r="G3733" s="20" t="n">
        <f aca="false">($E$2-D3733)/$E$2</f>
        <v>0.15128</v>
      </c>
      <c r="H3733" s="19" t="n">
        <f aca="false">D3733-$E$3</f>
        <v>6218</v>
      </c>
      <c r="I3733" s="18" t="n">
        <f aca="false">F3733*C3733</f>
        <v>0</v>
      </c>
      <c r="J3733" s="19" t="n">
        <f aca="false">H3733*I3733</f>
        <v>0</v>
      </c>
      <c r="K3733" s="29" t="n">
        <f aca="false">D3733/$E$2</f>
        <v>0.84872</v>
      </c>
      <c r="L3733" s="30" t="n">
        <f aca="false">1/(1+EXP($L$2+($L$3*K3733)))</f>
        <v>0.0596863762595182</v>
      </c>
      <c r="M3733" s="31" t="n">
        <f aca="false">(F3733)*(L3733)+(1-F3733)*(1-L3733)</f>
        <v>0.940313623740482</v>
      </c>
      <c r="N3733" s="31" t="n">
        <f aca="false">IF(B3733=1,LN(M3733),0)</f>
        <v>0</v>
      </c>
      <c r="O3733" s="42" t="n">
        <f aca="false">K3733</f>
        <v>0.84872</v>
      </c>
      <c r="P3733" s="43" t="n">
        <f aca="false">1/(1+EXP($P$2+($P$3*O3733)))</f>
        <v>0.966444302727264</v>
      </c>
      <c r="Q3733" s="42" t="n">
        <f aca="false">(F3733)*(P3733)+(1-F3733)*(1-P3733)</f>
        <v>0.0335556972727363</v>
      </c>
      <c r="R3733" s="42" t="n">
        <f aca="false">IF(B3733&lt;&gt;1,LN(Q3733),0)</f>
        <v>-3.39454861559271</v>
      </c>
    </row>
    <row r="3734" customFormat="false" ht="13" hidden="false" customHeight="false" outlineLevel="0" collapsed="false">
      <c r="A3734" s="18" t="n">
        <v>3725</v>
      </c>
      <c r="B3734" s="41" t="n">
        <v>0</v>
      </c>
      <c r="C3734" s="18" t="n">
        <v>10</v>
      </c>
      <c r="D3734" s="19" t="n">
        <v>16326</v>
      </c>
      <c r="E3734" s="19" t="n">
        <v>163260</v>
      </c>
      <c r="F3734" s="18" t="n">
        <v>1</v>
      </c>
      <c r="G3734" s="20" t="n">
        <f aca="false">($E$2-D3734)/$E$2</f>
        <v>0.34696</v>
      </c>
      <c r="H3734" s="19" t="n">
        <f aca="false">D3734-$E$3</f>
        <v>1326</v>
      </c>
      <c r="I3734" s="18" t="n">
        <f aca="false">F3734*C3734</f>
        <v>10</v>
      </c>
      <c r="J3734" s="19" t="n">
        <f aca="false">H3734*I3734</f>
        <v>13260</v>
      </c>
      <c r="K3734" s="29" t="n">
        <f aca="false">D3734/$E$2</f>
        <v>0.65304</v>
      </c>
      <c r="L3734" s="30" t="n">
        <f aca="false">1/(1+EXP($L$2+($L$3*K3734)))</f>
        <v>0.760754440448895</v>
      </c>
      <c r="M3734" s="31" t="n">
        <f aca="false">(F3734)*(L3734)+(1-F3734)*(1-L3734)</f>
        <v>0.760754440448895</v>
      </c>
      <c r="N3734" s="31" t="n">
        <f aca="false">IF(B3734=1,LN(M3734),0)</f>
        <v>0</v>
      </c>
      <c r="O3734" s="42" t="n">
        <f aca="false">K3734</f>
        <v>0.65304</v>
      </c>
      <c r="P3734" s="43" t="n">
        <f aca="false">1/(1+EXP($P$2+($P$3*O3734)))</f>
        <v>0.999810973111528</v>
      </c>
      <c r="Q3734" s="42" t="n">
        <f aca="false">(F3734)*(P3734)+(1-F3734)*(1-P3734)</f>
        <v>0.999810973111528</v>
      </c>
      <c r="R3734" s="42" t="n">
        <f aca="false">IF(B3734&lt;&gt;1,LN(Q3734),0)</f>
        <v>-0.000189044756305874</v>
      </c>
    </row>
    <row r="3735" customFormat="false" ht="13" hidden="false" customHeight="false" outlineLevel="0" collapsed="false">
      <c r="A3735" s="18" t="n">
        <v>3726</v>
      </c>
      <c r="B3735" s="41" t="n">
        <v>0</v>
      </c>
      <c r="C3735" s="18" t="n">
        <v>30</v>
      </c>
      <c r="D3735" s="19" t="n">
        <v>20011</v>
      </c>
      <c r="E3735" s="19" t="n">
        <v>600316</v>
      </c>
      <c r="F3735" s="18" t="n">
        <v>1</v>
      </c>
      <c r="G3735" s="20" t="n">
        <f aca="false">($E$2-D3735)/$E$2</f>
        <v>0.19956</v>
      </c>
      <c r="H3735" s="19" t="n">
        <f aca="false">D3735-$E$3</f>
        <v>5011</v>
      </c>
      <c r="I3735" s="18" t="n">
        <f aca="false">F3735*C3735</f>
        <v>30</v>
      </c>
      <c r="J3735" s="19" t="n">
        <f aca="false">H3735*I3735</f>
        <v>150330</v>
      </c>
      <c r="K3735" s="29" t="n">
        <f aca="false">D3735/$E$2</f>
        <v>0.80044</v>
      </c>
      <c r="L3735" s="30" t="n">
        <f aca="false">1/(1+EXP($L$2+($L$3*K3735)))</f>
        <v>0.142897699836787</v>
      </c>
      <c r="M3735" s="31" t="n">
        <f aca="false">(F3735)*(L3735)+(1-F3735)*(1-L3735)</f>
        <v>0.142897699836787</v>
      </c>
      <c r="N3735" s="31" t="n">
        <f aca="false">IF(B3735=1,LN(M3735),0)</f>
        <v>0</v>
      </c>
      <c r="O3735" s="42" t="n">
        <f aca="false">K3735</f>
        <v>0.80044</v>
      </c>
      <c r="P3735" s="43" t="n">
        <f aca="false">1/(1+EXP($P$2+($P$3*O3735)))</f>
        <v>0.990497203202254</v>
      </c>
      <c r="Q3735" s="42" t="n">
        <f aca="false">(F3735)*(P3735)+(1-F3735)*(1-P3735)</f>
        <v>0.990497203202254</v>
      </c>
      <c r="R3735" s="42" t="n">
        <f aca="false">IF(B3735&lt;&gt;1,LN(Q3735),0)</f>
        <v>-0.00954823646967459</v>
      </c>
    </row>
    <row r="3736" customFormat="false" ht="13" hidden="false" customHeight="false" outlineLevel="0" collapsed="false">
      <c r="A3736" s="18" t="n">
        <v>3727</v>
      </c>
      <c r="B3736" s="41" t="n">
        <v>0</v>
      </c>
      <c r="C3736" s="18" t="n">
        <v>18</v>
      </c>
      <c r="D3736" s="19" t="n">
        <v>19690</v>
      </c>
      <c r="E3736" s="19" t="n">
        <v>354414</v>
      </c>
      <c r="F3736" s="18" t="n">
        <v>1</v>
      </c>
      <c r="G3736" s="20" t="n">
        <f aca="false">($E$2-D3736)/$E$2</f>
        <v>0.2124</v>
      </c>
      <c r="H3736" s="19" t="n">
        <f aca="false">D3736-$E$3</f>
        <v>4690</v>
      </c>
      <c r="I3736" s="18" t="n">
        <f aca="false">F3736*C3736</f>
        <v>18</v>
      </c>
      <c r="J3736" s="19" t="n">
        <f aca="false">H3736*I3736</f>
        <v>84420</v>
      </c>
      <c r="K3736" s="29" t="n">
        <f aca="false">D3736/$E$2</f>
        <v>0.7876</v>
      </c>
      <c r="L3736" s="30" t="n">
        <f aca="false">1/(1+EXP($L$2+($L$3*K3736)))</f>
        <v>0.177320677319644</v>
      </c>
      <c r="M3736" s="31" t="n">
        <f aca="false">(F3736)*(L3736)+(1-F3736)*(1-L3736)</f>
        <v>0.177320677319644</v>
      </c>
      <c r="N3736" s="31" t="n">
        <f aca="false">IF(B3736=1,LN(M3736),0)</f>
        <v>0</v>
      </c>
      <c r="O3736" s="42" t="n">
        <f aca="false">K3736</f>
        <v>0.7876</v>
      </c>
      <c r="P3736" s="43" t="n">
        <f aca="false">1/(1+EXP($P$2+($P$3*O3736)))</f>
        <v>0.993231505239489</v>
      </c>
      <c r="Q3736" s="42" t="n">
        <f aca="false">(F3736)*(P3736)+(1-F3736)*(1-P3736)</f>
        <v>0.993231505239489</v>
      </c>
      <c r="R3736" s="42" t="n">
        <f aca="false">IF(B3736&lt;&gt;1,LN(Q3736),0)</f>
        <v>-0.0067915049093304</v>
      </c>
    </row>
    <row r="3737" customFormat="false" ht="13" hidden="false" customHeight="false" outlineLevel="0" collapsed="false">
      <c r="A3737" s="18" t="n">
        <v>3728</v>
      </c>
      <c r="B3737" s="41" t="n">
        <v>0</v>
      </c>
      <c r="C3737" s="18" t="n">
        <v>25</v>
      </c>
      <c r="D3737" s="19" t="n">
        <v>20835</v>
      </c>
      <c r="E3737" s="19" t="n">
        <v>520871</v>
      </c>
      <c r="F3737" s="18" t="n">
        <v>1</v>
      </c>
      <c r="G3737" s="20" t="n">
        <f aca="false">($E$2-D3737)/$E$2</f>
        <v>0.1666</v>
      </c>
      <c r="H3737" s="19" t="n">
        <f aca="false">D3737-$E$3</f>
        <v>5835</v>
      </c>
      <c r="I3737" s="18" t="n">
        <f aca="false">F3737*C3737</f>
        <v>25</v>
      </c>
      <c r="J3737" s="19" t="n">
        <f aca="false">H3737*I3737</f>
        <v>145875</v>
      </c>
      <c r="K3737" s="29" t="n">
        <f aca="false">D3737/$E$2</f>
        <v>0.8334</v>
      </c>
      <c r="L3737" s="30" t="n">
        <f aca="false">1/(1+EXP($L$2+($L$3*K3737)))</f>
        <v>0.0793885550505563</v>
      </c>
      <c r="M3737" s="31" t="n">
        <f aca="false">(F3737)*(L3737)+(1-F3737)*(1-L3737)</f>
        <v>0.0793885550505563</v>
      </c>
      <c r="N3737" s="31" t="n">
        <f aca="false">IF(B3737=1,LN(M3737),0)</f>
        <v>0</v>
      </c>
      <c r="O3737" s="42" t="n">
        <f aca="false">K3737</f>
        <v>0.8334</v>
      </c>
      <c r="P3737" s="43" t="n">
        <f aca="false">1/(1+EXP($P$2+($P$3*O3737)))</f>
        <v>0.977435394298923</v>
      </c>
      <c r="Q3737" s="42" t="n">
        <f aca="false">(F3737)*(P3737)+(1-F3737)*(1-P3737)</f>
        <v>0.977435394298923</v>
      </c>
      <c r="R3737" s="42" t="n">
        <f aca="false">IF(B3737&lt;&gt;1,LN(Q3737),0)</f>
        <v>-0.0228230820956665</v>
      </c>
    </row>
    <row r="3738" customFormat="false" ht="13" hidden="false" customHeight="false" outlineLevel="0" collapsed="false">
      <c r="A3738" s="18" t="n">
        <v>3729</v>
      </c>
      <c r="B3738" s="41" t="n">
        <v>0</v>
      </c>
      <c r="C3738" s="18" t="n">
        <v>22</v>
      </c>
      <c r="D3738" s="19" t="n">
        <v>17816</v>
      </c>
      <c r="E3738" s="19" t="n">
        <v>391947</v>
      </c>
      <c r="F3738" s="18" t="n">
        <v>1</v>
      </c>
      <c r="G3738" s="20" t="n">
        <f aca="false">($E$2-D3738)/$E$2</f>
        <v>0.28736</v>
      </c>
      <c r="H3738" s="19" t="n">
        <f aca="false">D3738-$E$3</f>
        <v>2816</v>
      </c>
      <c r="I3738" s="18" t="n">
        <f aca="false">F3738*C3738</f>
        <v>22</v>
      </c>
      <c r="J3738" s="19" t="n">
        <f aca="false">H3738*I3738</f>
        <v>61952</v>
      </c>
      <c r="K3738" s="29" t="n">
        <f aca="false">D3738/$E$2</f>
        <v>0.71264</v>
      </c>
      <c r="L3738" s="30" t="n">
        <f aca="false">1/(1+EXP($L$2+($L$3*K3738)))</f>
        <v>0.49118083906615</v>
      </c>
      <c r="M3738" s="31" t="n">
        <f aca="false">(F3738)*(L3738)+(1-F3738)*(1-L3738)</f>
        <v>0.49118083906615</v>
      </c>
      <c r="N3738" s="31" t="n">
        <f aca="false">IF(B3738=1,LN(M3738),0)</f>
        <v>0</v>
      </c>
      <c r="O3738" s="42" t="n">
        <f aca="false">K3738</f>
        <v>0.71264</v>
      </c>
      <c r="P3738" s="43" t="n">
        <f aca="false">1/(1+EXP($P$2+($P$3*O3738)))</f>
        <v>0.999075800314259</v>
      </c>
      <c r="Q3738" s="42" t="n">
        <f aca="false">(F3738)*(P3738)+(1-F3738)*(1-P3738)</f>
        <v>0.999075800314259</v>
      </c>
      <c r="R3738" s="42" t="n">
        <f aca="false">IF(B3738&lt;&gt;1,LN(Q3738),0)</f>
        <v>-0.00092462702158682</v>
      </c>
    </row>
    <row r="3739" customFormat="false" ht="13" hidden="false" customHeight="false" outlineLevel="0" collapsed="false">
      <c r="A3739" s="18" t="n">
        <v>3730</v>
      </c>
      <c r="B3739" s="41" t="n">
        <v>0</v>
      </c>
      <c r="C3739" s="18" t="n">
        <v>15</v>
      </c>
      <c r="D3739" s="19" t="n">
        <v>21150</v>
      </c>
      <c r="E3739" s="19" t="n">
        <v>317249</v>
      </c>
      <c r="F3739" s="18" t="n">
        <v>1</v>
      </c>
      <c r="G3739" s="20" t="n">
        <f aca="false">($E$2-D3739)/$E$2</f>
        <v>0.154</v>
      </c>
      <c r="H3739" s="19" t="n">
        <f aca="false">D3739-$E$3</f>
        <v>6150</v>
      </c>
      <c r="I3739" s="18" t="n">
        <f aca="false">F3739*C3739</f>
        <v>15</v>
      </c>
      <c r="J3739" s="19" t="n">
        <f aca="false">H3739*I3739</f>
        <v>92250</v>
      </c>
      <c r="K3739" s="29" t="n">
        <f aca="false">D3739/$E$2</f>
        <v>0.846</v>
      </c>
      <c r="L3739" s="30" t="n">
        <f aca="false">1/(1+EXP($L$2+($L$3*K3739)))</f>
        <v>0.0628139236838053</v>
      </c>
      <c r="M3739" s="31" t="n">
        <f aca="false">(F3739)*(L3739)+(1-F3739)*(1-L3739)</f>
        <v>0.0628139236838053</v>
      </c>
      <c r="N3739" s="31" t="n">
        <f aca="false">IF(B3739=1,LN(M3739),0)</f>
        <v>0</v>
      </c>
      <c r="O3739" s="42" t="n">
        <f aca="false">K3739</f>
        <v>0.846</v>
      </c>
      <c r="P3739" s="43" t="n">
        <f aca="false">1/(1+EXP($P$2+($P$3*O3739)))</f>
        <v>0.968716439356542</v>
      </c>
      <c r="Q3739" s="42" t="n">
        <f aca="false">(F3739)*(P3739)+(1-F3739)*(1-P3739)</f>
        <v>0.968716439356542</v>
      </c>
      <c r="R3739" s="42" t="n">
        <f aca="false">IF(B3739&lt;&gt;1,LN(Q3739),0)</f>
        <v>-0.0317833421595309</v>
      </c>
    </row>
    <row r="3740" customFormat="false" ht="13" hidden="false" customHeight="false" outlineLevel="0" collapsed="false">
      <c r="A3740" s="18" t="n">
        <v>3731</v>
      </c>
      <c r="B3740" s="41" t="n">
        <v>0</v>
      </c>
      <c r="C3740" s="18" t="n">
        <v>24</v>
      </c>
      <c r="D3740" s="19" t="n">
        <v>21091</v>
      </c>
      <c r="E3740" s="19" t="n">
        <v>506175</v>
      </c>
      <c r="F3740" s="18" t="n">
        <v>1</v>
      </c>
      <c r="G3740" s="20" t="n">
        <f aca="false">($E$2-D3740)/$E$2</f>
        <v>0.15636</v>
      </c>
      <c r="H3740" s="19" t="n">
        <f aca="false">D3740-$E$3</f>
        <v>6091</v>
      </c>
      <c r="I3740" s="18" t="n">
        <f aca="false">F3740*C3740</f>
        <v>24</v>
      </c>
      <c r="J3740" s="19" t="n">
        <f aca="false">H3740*I3740</f>
        <v>146184</v>
      </c>
      <c r="K3740" s="29" t="n">
        <f aca="false">D3740/$E$2</f>
        <v>0.84364</v>
      </c>
      <c r="L3740" s="30" t="n">
        <f aca="false">1/(1+EXP($L$2+($L$3*K3740)))</f>
        <v>0.0656507600850299</v>
      </c>
      <c r="M3740" s="31" t="n">
        <f aca="false">(F3740)*(L3740)+(1-F3740)*(1-L3740)</f>
        <v>0.0656507600850299</v>
      </c>
      <c r="N3740" s="31" t="n">
        <f aca="false">IF(B3740=1,LN(M3740),0)</f>
        <v>0</v>
      </c>
      <c r="O3740" s="42" t="n">
        <f aca="false">K3740</f>
        <v>0.84364</v>
      </c>
      <c r="P3740" s="43" t="n">
        <f aca="false">1/(1+EXP($P$2+($P$3*O3740)))</f>
        <v>0.970566624626498</v>
      </c>
      <c r="Q3740" s="42" t="n">
        <f aca="false">(F3740)*(P3740)+(1-F3740)*(1-P3740)</f>
        <v>0.970566624626498</v>
      </c>
      <c r="R3740" s="42" t="n">
        <f aca="false">IF(B3740&lt;&gt;1,LN(Q3740),0)</f>
        <v>-0.0298752289338973</v>
      </c>
    </row>
    <row r="3741" customFormat="false" ht="13" hidden="false" customHeight="false" outlineLevel="0" collapsed="false">
      <c r="A3741" s="18" t="n">
        <v>3732</v>
      </c>
      <c r="B3741" s="41" t="n">
        <v>0</v>
      </c>
      <c r="C3741" s="18" t="n">
        <v>13</v>
      </c>
      <c r="D3741" s="19" t="n">
        <v>17751</v>
      </c>
      <c r="E3741" s="19" t="n">
        <v>230765</v>
      </c>
      <c r="F3741" s="18" t="n">
        <v>1</v>
      </c>
      <c r="G3741" s="20" t="n">
        <f aca="false">($E$2-D3741)/$E$2</f>
        <v>0.28996</v>
      </c>
      <c r="H3741" s="19" t="n">
        <f aca="false">D3741-$E$3</f>
        <v>2751</v>
      </c>
      <c r="I3741" s="18" t="n">
        <f aca="false">F3741*C3741</f>
        <v>13</v>
      </c>
      <c r="J3741" s="19" t="n">
        <f aca="false">H3741*I3741</f>
        <v>35763</v>
      </c>
      <c r="K3741" s="29" t="n">
        <f aca="false">D3741/$E$2</f>
        <v>0.71004</v>
      </c>
      <c r="L3741" s="30" t="n">
        <f aca="false">1/(1+EXP($L$2+($L$3*K3741)))</f>
        <v>0.504180922470203</v>
      </c>
      <c r="M3741" s="31" t="n">
        <f aca="false">(F3741)*(L3741)+(1-F3741)*(1-L3741)</f>
        <v>0.504180922470203</v>
      </c>
      <c r="N3741" s="31" t="n">
        <f aca="false">IF(B3741=1,LN(M3741),0)</f>
        <v>0</v>
      </c>
      <c r="O3741" s="42" t="n">
        <f aca="false">K3741</f>
        <v>0.71004</v>
      </c>
      <c r="P3741" s="43" t="n">
        <f aca="false">1/(1+EXP($P$2+($P$3*O3741)))</f>
        <v>0.999137595274648</v>
      </c>
      <c r="Q3741" s="42" t="n">
        <f aca="false">(F3741)*(P3741)+(1-F3741)*(1-P3741)</f>
        <v>0.999137595274648</v>
      </c>
      <c r="R3741" s="42" t="n">
        <f aca="false">IF(B3741&lt;&gt;1,LN(Q3741),0)</f>
        <v>-0.000862776810247424</v>
      </c>
    </row>
    <row r="3742" customFormat="false" ht="13" hidden="false" customHeight="false" outlineLevel="0" collapsed="false">
      <c r="A3742" s="18" t="n">
        <v>3733</v>
      </c>
      <c r="B3742" s="41" t="n">
        <v>0</v>
      </c>
      <c r="C3742" s="18" t="n">
        <v>11</v>
      </c>
      <c r="D3742" s="19" t="n">
        <v>18806</v>
      </c>
      <c r="E3742" s="19" t="n">
        <v>206871</v>
      </c>
      <c r="F3742" s="18" t="n">
        <v>1</v>
      </c>
      <c r="G3742" s="20" t="n">
        <f aca="false">($E$2-D3742)/$E$2</f>
        <v>0.24776</v>
      </c>
      <c r="H3742" s="19" t="n">
        <f aca="false">D3742-$E$3</f>
        <v>3806</v>
      </c>
      <c r="I3742" s="18" t="n">
        <f aca="false">F3742*C3742</f>
        <v>11</v>
      </c>
      <c r="J3742" s="19" t="n">
        <f aca="false">H3742*I3742</f>
        <v>41866</v>
      </c>
      <c r="K3742" s="29" t="n">
        <f aca="false">D3742/$E$2</f>
        <v>0.75224</v>
      </c>
      <c r="L3742" s="30" t="n">
        <f aca="false">1/(1+EXP($L$2+($L$3*K3742)))</f>
        <v>0.304206314520583</v>
      </c>
      <c r="M3742" s="31" t="n">
        <f aca="false">(F3742)*(L3742)+(1-F3742)*(1-L3742)</f>
        <v>0.304206314520583</v>
      </c>
      <c r="N3742" s="31" t="n">
        <f aca="false">IF(B3742=1,LN(M3742),0)</f>
        <v>0</v>
      </c>
      <c r="O3742" s="42" t="n">
        <f aca="false">K3742</f>
        <v>0.75224</v>
      </c>
      <c r="P3742" s="43" t="n">
        <f aca="false">1/(1+EXP($P$2+($P$3*O3742)))</f>
        <v>0.99735040013445</v>
      </c>
      <c r="Q3742" s="42" t="n">
        <f aca="false">(F3742)*(P3742)+(1-F3742)*(1-P3742)</f>
        <v>0.99735040013445</v>
      </c>
      <c r="R3742" s="42" t="n">
        <f aca="false">IF(B3742&lt;&gt;1,LN(Q3742),0)</f>
        <v>-0.0026531162680202</v>
      </c>
    </row>
    <row r="3743" customFormat="false" ht="13" hidden="false" customHeight="false" outlineLevel="0" collapsed="false">
      <c r="A3743" s="18" t="n">
        <v>3734</v>
      </c>
      <c r="B3743" s="41" t="n">
        <v>0</v>
      </c>
      <c r="C3743" s="18" t="n">
        <v>10</v>
      </c>
      <c r="D3743" s="19" t="n">
        <v>20922</v>
      </c>
      <c r="E3743" s="19" t="n">
        <v>209218</v>
      </c>
      <c r="F3743" s="18" t="n">
        <v>1</v>
      </c>
      <c r="G3743" s="20" t="n">
        <f aca="false">($E$2-D3743)/$E$2</f>
        <v>0.16312</v>
      </c>
      <c r="H3743" s="19" t="n">
        <f aca="false">D3743-$E$3</f>
        <v>5922</v>
      </c>
      <c r="I3743" s="18" t="n">
        <f aca="false">F3743*C3743</f>
        <v>10</v>
      </c>
      <c r="J3743" s="19" t="n">
        <f aca="false">H3743*I3743</f>
        <v>59220</v>
      </c>
      <c r="K3743" s="29" t="n">
        <f aca="false">D3743/$E$2</f>
        <v>0.83688</v>
      </c>
      <c r="L3743" s="30" t="n">
        <f aca="false">1/(1+EXP($L$2+($L$3*K3743)))</f>
        <v>0.0744479798151771</v>
      </c>
      <c r="M3743" s="31" t="n">
        <f aca="false">(F3743)*(L3743)+(1-F3743)*(1-L3743)</f>
        <v>0.0744479798151771</v>
      </c>
      <c r="N3743" s="31" t="n">
        <f aca="false">IF(B3743=1,LN(M3743),0)</f>
        <v>0</v>
      </c>
      <c r="O3743" s="42" t="n">
        <f aca="false">K3743</f>
        <v>0.83688</v>
      </c>
      <c r="P3743" s="43" t="n">
        <f aca="false">1/(1+EXP($P$2+($P$3*O3743)))</f>
        <v>0.975297561653506</v>
      </c>
      <c r="Q3743" s="42" t="n">
        <f aca="false">(F3743)*(P3743)+(1-F3743)*(1-P3743)</f>
        <v>0.975297561653506</v>
      </c>
      <c r="R3743" s="42" t="n">
        <f aca="false">IF(B3743&lt;&gt;1,LN(Q3743),0)</f>
        <v>-0.0250126631062308</v>
      </c>
    </row>
    <row r="3744" customFormat="false" ht="13" hidden="false" customHeight="false" outlineLevel="0" collapsed="false">
      <c r="A3744" s="18" t="n">
        <v>3735</v>
      </c>
      <c r="B3744" s="41" t="n">
        <v>0</v>
      </c>
      <c r="C3744" s="18" t="n">
        <v>15</v>
      </c>
      <c r="D3744" s="19" t="n">
        <v>15358</v>
      </c>
      <c r="E3744" s="19" t="n">
        <v>230366</v>
      </c>
      <c r="F3744" s="18" t="n">
        <v>1</v>
      </c>
      <c r="G3744" s="20" t="n">
        <f aca="false">($E$2-D3744)/$E$2</f>
        <v>0.38568</v>
      </c>
      <c r="H3744" s="19" t="n">
        <f aca="false">D3744-$E$3</f>
        <v>358</v>
      </c>
      <c r="I3744" s="18" t="n">
        <f aca="false">F3744*C3744</f>
        <v>15</v>
      </c>
      <c r="J3744" s="19" t="n">
        <f aca="false">H3744*I3744</f>
        <v>5370</v>
      </c>
      <c r="K3744" s="29" t="n">
        <f aca="false">D3744/$E$2</f>
        <v>0.61432</v>
      </c>
      <c r="L3744" s="30" t="n">
        <f aca="false">1/(1+EXP($L$2+($L$3*K3744)))</f>
        <v>0.873391628118193</v>
      </c>
      <c r="M3744" s="31" t="n">
        <f aca="false">(F3744)*(L3744)+(1-F3744)*(1-L3744)</f>
        <v>0.873391628118193</v>
      </c>
      <c r="N3744" s="31" t="n">
        <f aca="false">IF(B3744=1,LN(M3744),0)</f>
        <v>0</v>
      </c>
      <c r="O3744" s="42" t="n">
        <f aca="false">K3744</f>
        <v>0.61432</v>
      </c>
      <c r="P3744" s="43" t="n">
        <f aca="false">1/(1+EXP($P$2+($P$3*O3744)))</f>
        <v>0.999932610425127</v>
      </c>
      <c r="Q3744" s="42" t="n">
        <f aca="false">(F3744)*(P3744)+(1-F3744)*(1-P3744)</f>
        <v>0.999932610425127</v>
      </c>
      <c r="R3744" s="42" t="n">
        <f aca="false">IF(B3744&lt;&gt;1,LN(Q3744),0)</f>
        <v>-6.73918456524861E-005</v>
      </c>
    </row>
    <row r="3745" customFormat="false" ht="13" hidden="false" customHeight="false" outlineLevel="0" collapsed="false">
      <c r="A3745" s="18" t="n">
        <v>3736</v>
      </c>
      <c r="B3745" s="41" t="n">
        <v>0</v>
      </c>
      <c r="C3745" s="18" t="n">
        <v>12</v>
      </c>
      <c r="D3745" s="19" t="n">
        <v>19906</v>
      </c>
      <c r="E3745" s="19" t="n">
        <v>238872</v>
      </c>
      <c r="F3745" s="18" t="n">
        <v>1</v>
      </c>
      <c r="G3745" s="20" t="n">
        <f aca="false">($E$2-D3745)/$E$2</f>
        <v>0.20376</v>
      </c>
      <c r="H3745" s="19" t="n">
        <f aca="false">D3745-$E$3</f>
        <v>4906</v>
      </c>
      <c r="I3745" s="18" t="n">
        <f aca="false">F3745*C3745</f>
        <v>12</v>
      </c>
      <c r="J3745" s="19" t="n">
        <f aca="false">H3745*I3745</f>
        <v>58872</v>
      </c>
      <c r="K3745" s="29" t="n">
        <f aca="false">D3745/$E$2</f>
        <v>0.79624</v>
      </c>
      <c r="L3745" s="30" t="n">
        <f aca="false">1/(1+EXP($L$2+($L$3*K3745)))</f>
        <v>0.153498495423553</v>
      </c>
      <c r="M3745" s="31" t="n">
        <f aca="false">(F3745)*(L3745)+(1-F3745)*(1-L3745)</f>
        <v>0.153498495423553</v>
      </c>
      <c r="N3745" s="31" t="n">
        <f aca="false">IF(B3745=1,LN(M3745),0)</f>
        <v>0</v>
      </c>
      <c r="O3745" s="42" t="n">
        <f aca="false">K3745</f>
        <v>0.79624</v>
      </c>
      <c r="P3745" s="43" t="n">
        <f aca="false">1/(1+EXP($P$2+($P$3*O3745)))</f>
        <v>0.991494589786216</v>
      </c>
      <c r="Q3745" s="42" t="n">
        <f aca="false">(F3745)*(P3745)+(1-F3745)*(1-P3745)</f>
        <v>0.991494589786216</v>
      </c>
      <c r="R3745" s="42" t="n">
        <f aca="false">IF(B3745&lt;&gt;1,LN(Q3745),0)</f>
        <v>-0.00854178763201349</v>
      </c>
    </row>
    <row r="3746" customFormat="false" ht="13" hidden="false" customHeight="false" outlineLevel="0" collapsed="false">
      <c r="A3746" s="18" t="n">
        <v>3737</v>
      </c>
      <c r="B3746" s="41" t="n">
        <v>0</v>
      </c>
      <c r="C3746" s="18" t="n">
        <v>11</v>
      </c>
      <c r="D3746" s="19" t="n">
        <v>16084</v>
      </c>
      <c r="E3746" s="19" t="n">
        <v>176924</v>
      </c>
      <c r="F3746" s="18" t="n">
        <v>1</v>
      </c>
      <c r="G3746" s="20" t="n">
        <f aca="false">($E$2-D3746)/$E$2</f>
        <v>0.35664</v>
      </c>
      <c r="H3746" s="19" t="n">
        <f aca="false">D3746-$E$3</f>
        <v>1084</v>
      </c>
      <c r="I3746" s="18" t="n">
        <f aca="false">F3746*C3746</f>
        <v>11</v>
      </c>
      <c r="J3746" s="19" t="n">
        <f aca="false">H3746*I3746</f>
        <v>11924</v>
      </c>
      <c r="K3746" s="29" t="n">
        <f aca="false">D3746/$E$2</f>
        <v>0.64336</v>
      </c>
      <c r="L3746" s="30" t="n">
        <f aca="false">1/(1+EXP($L$2+($L$3*K3746)))</f>
        <v>0.794200976774456</v>
      </c>
      <c r="M3746" s="31" t="n">
        <f aca="false">(F3746)*(L3746)+(1-F3746)*(1-L3746)</f>
        <v>0.794200976774456</v>
      </c>
      <c r="N3746" s="31" t="n">
        <f aca="false">IF(B3746=1,LN(M3746),0)</f>
        <v>0</v>
      </c>
      <c r="O3746" s="42" t="n">
        <f aca="false">K3746</f>
        <v>0.64336</v>
      </c>
      <c r="P3746" s="43" t="n">
        <f aca="false">1/(1+EXP($P$2+($P$3*O3746)))</f>
        <v>0.999853934946788</v>
      </c>
      <c r="Q3746" s="42" t="n">
        <f aca="false">(F3746)*(P3746)+(1-F3746)*(1-P3746)</f>
        <v>0.999853934946788</v>
      </c>
      <c r="R3746" s="42" t="n">
        <f aca="false">IF(B3746&lt;&gt;1,LN(Q3746),0)</f>
        <v>-0.000146075721751006</v>
      </c>
    </row>
    <row r="3747" customFormat="false" ht="13" hidden="false" customHeight="false" outlineLevel="0" collapsed="false">
      <c r="A3747" s="18" t="n">
        <v>3738</v>
      </c>
      <c r="B3747" s="41" t="n">
        <v>0</v>
      </c>
      <c r="C3747" s="18" t="n">
        <v>21</v>
      </c>
      <c r="D3747" s="19" t="n">
        <v>21171</v>
      </c>
      <c r="E3747" s="19" t="n">
        <v>444581</v>
      </c>
      <c r="F3747" s="18" t="n">
        <v>1</v>
      </c>
      <c r="G3747" s="20" t="n">
        <f aca="false">($E$2-D3747)/$E$2</f>
        <v>0.15316</v>
      </c>
      <c r="H3747" s="19" t="n">
        <f aca="false">D3747-$E$3</f>
        <v>6171</v>
      </c>
      <c r="I3747" s="18" t="n">
        <f aca="false">F3747*C3747</f>
        <v>21</v>
      </c>
      <c r="J3747" s="19" t="n">
        <f aca="false">H3747*I3747</f>
        <v>129591</v>
      </c>
      <c r="K3747" s="29" t="n">
        <f aca="false">D3747/$E$2</f>
        <v>0.84684</v>
      </c>
      <c r="L3747" s="30" t="n">
        <f aca="false">1/(1+EXP($L$2+($L$3*K3747)))</f>
        <v>0.0618320873357161</v>
      </c>
      <c r="M3747" s="31" t="n">
        <f aca="false">(F3747)*(L3747)+(1-F3747)*(1-L3747)</f>
        <v>0.0618320873357161</v>
      </c>
      <c r="N3747" s="31" t="n">
        <f aca="false">IF(B3747=1,LN(M3747),0)</f>
        <v>0</v>
      </c>
      <c r="O3747" s="42" t="n">
        <f aca="false">K3747</f>
        <v>0.84684</v>
      </c>
      <c r="P3747" s="43" t="n">
        <f aca="false">1/(1+EXP($P$2+($P$3*O3747)))</f>
        <v>0.968031115697812</v>
      </c>
      <c r="Q3747" s="42" t="n">
        <f aca="false">(F3747)*(P3747)+(1-F3747)*(1-P3747)</f>
        <v>0.968031115697812</v>
      </c>
      <c r="R3747" s="42" t="n">
        <f aca="false">IF(B3747&lt;&gt;1,LN(Q3747),0)</f>
        <v>-0.0324910479062561</v>
      </c>
    </row>
    <row r="3748" customFormat="false" ht="13" hidden="false" customHeight="false" outlineLevel="0" collapsed="false">
      <c r="A3748" s="18" t="n">
        <v>3739</v>
      </c>
      <c r="B3748" s="41" t="n">
        <v>0</v>
      </c>
      <c r="C3748" s="18" t="n">
        <v>10</v>
      </c>
      <c r="D3748" s="19" t="n">
        <v>17039</v>
      </c>
      <c r="E3748" s="19" t="n">
        <v>170385</v>
      </c>
      <c r="F3748" s="18" t="n">
        <v>1</v>
      </c>
      <c r="G3748" s="20" t="n">
        <f aca="false">($E$2-D3748)/$E$2</f>
        <v>0.31844</v>
      </c>
      <c r="H3748" s="19" t="n">
        <f aca="false">D3748-$E$3</f>
        <v>2039</v>
      </c>
      <c r="I3748" s="18" t="n">
        <f aca="false">F3748*C3748</f>
        <v>10</v>
      </c>
      <c r="J3748" s="19" t="n">
        <f aca="false">H3748*I3748</f>
        <v>20390</v>
      </c>
      <c r="K3748" s="29" t="n">
        <f aca="false">D3748/$E$2</f>
        <v>0.68156</v>
      </c>
      <c r="L3748" s="30" t="n">
        <f aca="false">1/(1+EXP($L$2+($L$3*K3748)))</f>
        <v>0.642532300999338</v>
      </c>
      <c r="M3748" s="31" t="n">
        <f aca="false">(F3748)*(L3748)+(1-F3748)*(1-L3748)</f>
        <v>0.642532300999338</v>
      </c>
      <c r="N3748" s="31" t="n">
        <f aca="false">IF(B3748=1,LN(M3748),0)</f>
        <v>0</v>
      </c>
      <c r="O3748" s="42" t="n">
        <f aca="false">K3748</f>
        <v>0.68156</v>
      </c>
      <c r="P3748" s="43" t="n">
        <f aca="false">1/(1+EXP($P$2+($P$3*O3748)))</f>
        <v>0.999595981125386</v>
      </c>
      <c r="Q3748" s="42" t="n">
        <f aca="false">(F3748)*(P3748)+(1-F3748)*(1-P3748)</f>
        <v>0.999595981125386</v>
      </c>
      <c r="R3748" s="42" t="n">
        <f aca="false">IF(B3748&lt;&gt;1,LN(Q3748),0)</f>
        <v>-0.000404100512228742</v>
      </c>
    </row>
    <row r="3749" customFormat="false" ht="13" hidden="false" customHeight="false" outlineLevel="0" collapsed="false">
      <c r="A3749" s="18" t="n">
        <v>3740</v>
      </c>
      <c r="B3749" s="41" t="n">
        <v>0</v>
      </c>
      <c r="C3749" s="18" t="n">
        <v>19</v>
      </c>
      <c r="D3749" s="19" t="n">
        <v>18345</v>
      </c>
      <c r="E3749" s="19" t="n">
        <v>348553</v>
      </c>
      <c r="F3749" s="18" t="n">
        <v>1</v>
      </c>
      <c r="G3749" s="20" t="n">
        <f aca="false">($E$2-D3749)/$E$2</f>
        <v>0.2662</v>
      </c>
      <c r="H3749" s="19" t="n">
        <f aca="false">D3749-$E$3</f>
        <v>3345</v>
      </c>
      <c r="I3749" s="18" t="n">
        <f aca="false">F3749*C3749</f>
        <v>19</v>
      </c>
      <c r="J3749" s="19" t="n">
        <f aca="false">H3749*I3749</f>
        <v>63555</v>
      </c>
      <c r="K3749" s="29" t="n">
        <f aca="false">D3749/$E$2</f>
        <v>0.7338</v>
      </c>
      <c r="L3749" s="30" t="n">
        <f aca="false">1/(1+EXP($L$2+($L$3*K3749)))</f>
        <v>0.387337936316795</v>
      </c>
      <c r="M3749" s="31" t="n">
        <f aca="false">(F3749)*(L3749)+(1-F3749)*(1-L3749)</f>
        <v>0.387337936316795</v>
      </c>
      <c r="N3749" s="31" t="n">
        <f aca="false">IF(B3749=1,LN(M3749),0)</f>
        <v>0</v>
      </c>
      <c r="O3749" s="42" t="n">
        <f aca="false">K3749</f>
        <v>0.7338</v>
      </c>
      <c r="P3749" s="43" t="n">
        <f aca="false">1/(1+EXP($P$2+($P$3*O3749)))</f>
        <v>0.998377145637109</v>
      </c>
      <c r="Q3749" s="42" t="n">
        <f aca="false">(F3749)*(P3749)+(1-F3749)*(1-P3749)</f>
        <v>0.998377145637109</v>
      </c>
      <c r="R3749" s="42" t="n">
        <f aca="false">IF(B3749&lt;&gt;1,LN(Q3749),0)</f>
        <v>-0.00162417261744884</v>
      </c>
    </row>
    <row r="3750" customFormat="false" ht="13" hidden="false" customHeight="false" outlineLevel="0" collapsed="false">
      <c r="A3750" s="18" t="n">
        <v>3741</v>
      </c>
      <c r="B3750" s="41" t="n">
        <v>0</v>
      </c>
      <c r="C3750" s="18" t="n">
        <v>10</v>
      </c>
      <c r="D3750" s="19" t="n">
        <v>20207</v>
      </c>
      <c r="E3750" s="19" t="n">
        <v>202071</v>
      </c>
      <c r="F3750" s="18" t="n">
        <v>1</v>
      </c>
      <c r="G3750" s="20" t="n">
        <f aca="false">($E$2-D3750)/$E$2</f>
        <v>0.19172</v>
      </c>
      <c r="H3750" s="19" t="n">
        <f aca="false">D3750-$E$3</f>
        <v>5207</v>
      </c>
      <c r="I3750" s="18" t="n">
        <f aca="false">F3750*C3750</f>
        <v>10</v>
      </c>
      <c r="J3750" s="19" t="n">
        <f aca="false">H3750*I3750</f>
        <v>52070</v>
      </c>
      <c r="K3750" s="29" t="n">
        <f aca="false">D3750/$E$2</f>
        <v>0.80828</v>
      </c>
      <c r="L3750" s="30" t="n">
        <f aca="false">1/(1+EXP($L$2+($L$3*K3750)))</f>
        <v>0.124745230499001</v>
      </c>
      <c r="M3750" s="31" t="n">
        <f aca="false">(F3750)*(L3750)+(1-F3750)*(1-L3750)</f>
        <v>0.124745230499001</v>
      </c>
      <c r="N3750" s="31" t="n">
        <f aca="false">IF(B3750=1,LN(M3750),0)</f>
        <v>0</v>
      </c>
      <c r="O3750" s="42" t="n">
        <f aca="false">K3750</f>
        <v>0.80828</v>
      </c>
      <c r="P3750" s="43" t="n">
        <f aca="false">1/(1+EXP($P$2+($P$3*O3750)))</f>
        <v>0.988315736476176</v>
      </c>
      <c r="Q3750" s="42" t="n">
        <f aca="false">(F3750)*(P3750)+(1-F3750)*(1-P3750)</f>
        <v>0.988315736476176</v>
      </c>
      <c r="R3750" s="42" t="n">
        <f aca="false">IF(B3750&lt;&gt;1,LN(Q3750),0)</f>
        <v>-0.011753060954149</v>
      </c>
    </row>
    <row r="3751" customFormat="false" ht="13" hidden="false" customHeight="false" outlineLevel="0" collapsed="false">
      <c r="A3751" s="18" t="n">
        <v>3742</v>
      </c>
      <c r="B3751" s="41" t="n">
        <v>0</v>
      </c>
      <c r="C3751" s="18" t="n">
        <v>15</v>
      </c>
      <c r="D3751" s="19" t="n">
        <v>21788</v>
      </c>
      <c r="E3751" s="19" t="n">
        <v>326827</v>
      </c>
      <c r="F3751" s="18" t="n">
        <v>1</v>
      </c>
      <c r="G3751" s="20" t="n">
        <f aca="false">($E$2-D3751)/$E$2</f>
        <v>0.12848</v>
      </c>
      <c r="H3751" s="19" t="n">
        <f aca="false">D3751-$E$3</f>
        <v>6788</v>
      </c>
      <c r="I3751" s="18" t="n">
        <f aca="false">F3751*C3751</f>
        <v>15</v>
      </c>
      <c r="J3751" s="19" t="n">
        <f aca="false">H3751*I3751</f>
        <v>101820</v>
      </c>
      <c r="K3751" s="29" t="n">
        <f aca="false">D3751/$E$2</f>
        <v>0.87152</v>
      </c>
      <c r="L3751" s="30" t="n">
        <f aca="false">1/(1+EXP($L$2+($L$3*K3751)))</f>
        <v>0.0386739234348721</v>
      </c>
      <c r="M3751" s="31" t="n">
        <f aca="false">(F3751)*(L3751)+(1-F3751)*(1-L3751)</f>
        <v>0.0386739234348721</v>
      </c>
      <c r="N3751" s="31" t="n">
        <f aca="false">IF(B3751=1,LN(M3751),0)</f>
        <v>0</v>
      </c>
      <c r="O3751" s="42" t="n">
        <f aca="false">K3751</f>
        <v>0.87152</v>
      </c>
      <c r="P3751" s="43" t="n">
        <f aca="false">1/(1+EXP($P$2+($P$3*O3751)))</f>
        <v>0.940083307091098</v>
      </c>
      <c r="Q3751" s="42" t="n">
        <f aca="false">(F3751)*(P3751)+(1-F3751)*(1-P3751)</f>
        <v>0.940083307091098</v>
      </c>
      <c r="R3751" s="42" t="n">
        <f aca="false">IF(B3751&lt;&gt;1,LN(Q3751),0)</f>
        <v>-0.061786783080014</v>
      </c>
    </row>
    <row r="3752" customFormat="false" ht="13" hidden="false" customHeight="false" outlineLevel="0" collapsed="false">
      <c r="A3752" s="18" t="n">
        <v>3743</v>
      </c>
      <c r="B3752" s="41" t="n">
        <v>0</v>
      </c>
      <c r="C3752" s="18" t="n">
        <v>21</v>
      </c>
      <c r="D3752" s="19" t="n">
        <v>17413</v>
      </c>
      <c r="E3752" s="19" t="n">
        <v>365666</v>
      </c>
      <c r="F3752" s="18" t="n">
        <v>1</v>
      </c>
      <c r="G3752" s="20" t="n">
        <f aca="false">($E$2-D3752)/$E$2</f>
        <v>0.30348</v>
      </c>
      <c r="H3752" s="19" t="n">
        <f aca="false">D3752-$E$3</f>
        <v>2413</v>
      </c>
      <c r="I3752" s="18" t="n">
        <f aca="false">F3752*C3752</f>
        <v>21</v>
      </c>
      <c r="J3752" s="19" t="n">
        <f aca="false">H3752*I3752</f>
        <v>50673</v>
      </c>
      <c r="K3752" s="29" t="n">
        <f aca="false">D3752/$E$2</f>
        <v>0.69652</v>
      </c>
      <c r="L3752" s="30" t="n">
        <f aca="false">1/(1+EXP($L$2+($L$3*K3752)))</f>
        <v>0.571297495982647</v>
      </c>
      <c r="M3752" s="31" t="n">
        <f aca="false">(F3752)*(L3752)+(1-F3752)*(1-L3752)</f>
        <v>0.571297495982647</v>
      </c>
      <c r="N3752" s="31" t="n">
        <f aca="false">IF(B3752=1,LN(M3752),0)</f>
        <v>0</v>
      </c>
      <c r="O3752" s="42" t="n">
        <f aca="false">K3752</f>
        <v>0.69652</v>
      </c>
      <c r="P3752" s="43" t="n">
        <f aca="false">1/(1+EXP($P$2+($P$3*O3752)))</f>
        <v>0.999398271807867</v>
      </c>
      <c r="Q3752" s="42" t="n">
        <f aca="false">(F3752)*(P3752)+(1-F3752)*(1-P3752)</f>
        <v>0.999398271807867</v>
      </c>
      <c r="R3752" s="42" t="n">
        <f aca="false">IF(B3752&lt;&gt;1,LN(Q3752),0)</f>
        <v>-0.000601909303198115</v>
      </c>
    </row>
    <row r="3753" customFormat="false" ht="13" hidden="false" customHeight="false" outlineLevel="0" collapsed="false">
      <c r="A3753" s="18" t="n">
        <v>3744</v>
      </c>
      <c r="B3753" s="41" t="n">
        <v>0</v>
      </c>
      <c r="C3753" s="18" t="n">
        <v>17</v>
      </c>
      <c r="D3753" s="19" t="n">
        <v>15122</v>
      </c>
      <c r="E3753" s="19" t="n">
        <v>257076</v>
      </c>
      <c r="F3753" s="18" t="n">
        <v>1</v>
      </c>
      <c r="G3753" s="20" t="n">
        <f aca="false">($E$2-D3753)/$E$2</f>
        <v>0.39512</v>
      </c>
      <c r="H3753" s="19" t="n">
        <f aca="false">D3753-$E$3</f>
        <v>122</v>
      </c>
      <c r="I3753" s="18" t="n">
        <f aca="false">F3753*C3753</f>
        <v>17</v>
      </c>
      <c r="J3753" s="19" t="n">
        <f aca="false">H3753*I3753</f>
        <v>2074</v>
      </c>
      <c r="K3753" s="29" t="n">
        <f aca="false">D3753/$E$2</f>
        <v>0.60488</v>
      </c>
      <c r="L3753" s="30" t="n">
        <f aca="false">1/(1+EXP($L$2+($L$3*K3753)))</f>
        <v>0.892841624786418</v>
      </c>
      <c r="M3753" s="31" t="n">
        <f aca="false">(F3753)*(L3753)+(1-F3753)*(1-L3753)</f>
        <v>0.892841624786418</v>
      </c>
      <c r="N3753" s="31" t="n">
        <f aca="false">IF(B3753=1,LN(M3753),0)</f>
        <v>0</v>
      </c>
      <c r="O3753" s="42" t="n">
        <f aca="false">K3753</f>
        <v>0.60488</v>
      </c>
      <c r="P3753" s="43" t="n">
        <f aca="false">1/(1+EXP($P$2+($P$3*O3753)))</f>
        <v>0.999947594115263</v>
      </c>
      <c r="Q3753" s="42" t="n">
        <f aca="false">(F3753)*(P3753)+(1-F3753)*(1-P3753)</f>
        <v>0.999947594115263</v>
      </c>
      <c r="R3753" s="42" t="n">
        <f aca="false">IF(B3753&lt;&gt;1,LN(Q3753),0)</f>
        <v>-5.24072579731163E-005</v>
      </c>
    </row>
    <row r="3754" customFormat="false" ht="13" hidden="false" customHeight="false" outlineLevel="0" collapsed="false">
      <c r="A3754" s="18" t="n">
        <v>3745</v>
      </c>
      <c r="B3754" s="41" t="n">
        <v>0</v>
      </c>
      <c r="C3754" s="18" t="n">
        <v>14</v>
      </c>
      <c r="D3754" s="19" t="n">
        <v>15737</v>
      </c>
      <c r="E3754" s="19" t="n">
        <v>220322</v>
      </c>
      <c r="F3754" s="18" t="n">
        <v>1</v>
      </c>
      <c r="G3754" s="20" t="n">
        <f aca="false">($E$2-D3754)/$E$2</f>
        <v>0.37052</v>
      </c>
      <c r="H3754" s="19" t="n">
        <f aca="false">D3754-$E$3</f>
        <v>737</v>
      </c>
      <c r="I3754" s="18" t="n">
        <f aca="false">F3754*C3754</f>
        <v>14</v>
      </c>
      <c r="J3754" s="19" t="n">
        <f aca="false">H3754*I3754</f>
        <v>10318</v>
      </c>
      <c r="K3754" s="29" t="n">
        <f aca="false">D3754/$E$2</f>
        <v>0.62948</v>
      </c>
      <c r="L3754" s="30" t="n">
        <f aca="false">1/(1+EXP($L$2+($L$3*K3754)))</f>
        <v>0.835903686593121</v>
      </c>
      <c r="M3754" s="31" t="n">
        <f aca="false">(F3754)*(L3754)+(1-F3754)*(1-L3754)</f>
        <v>0.835903686593121</v>
      </c>
      <c r="N3754" s="31" t="n">
        <f aca="false">IF(B3754=1,LN(M3754),0)</f>
        <v>0</v>
      </c>
      <c r="O3754" s="42" t="n">
        <f aca="false">K3754</f>
        <v>0.62948</v>
      </c>
      <c r="P3754" s="43" t="n">
        <f aca="false">1/(1+EXP($P$2+($P$3*O3754)))</f>
        <v>0.999899080118716</v>
      </c>
      <c r="Q3754" s="42" t="n">
        <f aca="false">(F3754)*(P3754)+(1-F3754)*(1-P3754)</f>
        <v>0.999899080118716</v>
      </c>
      <c r="R3754" s="42" t="n">
        <f aca="false">IF(B3754&lt;&gt;1,LN(Q3754),0)</f>
        <v>-0.000100924974038329</v>
      </c>
    </row>
    <row r="3755" customFormat="false" ht="13" hidden="false" customHeight="false" outlineLevel="0" collapsed="false">
      <c r="A3755" s="18" t="n">
        <v>3746</v>
      </c>
      <c r="B3755" s="41" t="n">
        <v>0</v>
      </c>
      <c r="C3755" s="18" t="n">
        <v>19</v>
      </c>
      <c r="D3755" s="19" t="n">
        <v>17207</v>
      </c>
      <c r="E3755" s="19" t="n">
        <v>326933</v>
      </c>
      <c r="F3755" s="18" t="n">
        <v>1</v>
      </c>
      <c r="G3755" s="20" t="n">
        <f aca="false">($E$2-D3755)/$E$2</f>
        <v>0.31172</v>
      </c>
      <c r="H3755" s="19" t="n">
        <f aca="false">D3755-$E$3</f>
        <v>2207</v>
      </c>
      <c r="I3755" s="18" t="n">
        <f aca="false">F3755*C3755</f>
        <v>19</v>
      </c>
      <c r="J3755" s="19" t="n">
        <f aca="false">H3755*I3755</f>
        <v>41933</v>
      </c>
      <c r="K3755" s="29" t="n">
        <f aca="false">D3755/$E$2</f>
        <v>0.68828</v>
      </c>
      <c r="L3755" s="30" t="n">
        <f aca="false">1/(1+EXP($L$2+($L$3*K3755)))</f>
        <v>0.611105320234883</v>
      </c>
      <c r="M3755" s="31" t="n">
        <f aca="false">(F3755)*(L3755)+(1-F3755)*(1-L3755)</f>
        <v>0.611105320234883</v>
      </c>
      <c r="N3755" s="31" t="n">
        <f aca="false">IF(B3755=1,LN(M3755),0)</f>
        <v>0</v>
      </c>
      <c r="O3755" s="42" t="n">
        <f aca="false">K3755</f>
        <v>0.68828</v>
      </c>
      <c r="P3755" s="43" t="n">
        <f aca="false">1/(1+EXP($P$2+($P$3*O3755)))</f>
        <v>0.999516811606165</v>
      </c>
      <c r="Q3755" s="42" t="n">
        <f aca="false">(F3755)*(P3755)+(1-F3755)*(1-P3755)</f>
        <v>0.999516811606165</v>
      </c>
      <c r="R3755" s="42" t="n">
        <f aca="false">IF(B3755&lt;&gt;1,LN(Q3755),0)</f>
        <v>-0.000483305166964196</v>
      </c>
    </row>
    <row r="3756" customFormat="false" ht="13" hidden="false" customHeight="false" outlineLevel="0" collapsed="false">
      <c r="A3756" s="18" t="n">
        <v>3747</v>
      </c>
      <c r="B3756" s="41" t="n">
        <v>0</v>
      </c>
      <c r="C3756" s="18" t="n">
        <v>15</v>
      </c>
      <c r="D3756" s="19" t="n">
        <v>18686</v>
      </c>
      <c r="E3756" s="19" t="n">
        <v>280285</v>
      </c>
      <c r="F3756" s="18" t="n">
        <v>1</v>
      </c>
      <c r="G3756" s="20" t="n">
        <f aca="false">($E$2-D3756)/$E$2</f>
        <v>0.25256</v>
      </c>
      <c r="H3756" s="19" t="n">
        <f aca="false">D3756-$E$3</f>
        <v>3686</v>
      </c>
      <c r="I3756" s="18" t="n">
        <f aca="false">F3756*C3756</f>
        <v>15</v>
      </c>
      <c r="J3756" s="19" t="n">
        <f aca="false">H3756*I3756</f>
        <v>55290</v>
      </c>
      <c r="K3756" s="29" t="n">
        <f aca="false">D3756/$E$2</f>
        <v>0.74744</v>
      </c>
      <c r="L3756" s="30" t="n">
        <f aca="false">1/(1+EXP($L$2+($L$3*K3756)))</f>
        <v>0.324900970773558</v>
      </c>
      <c r="M3756" s="31" t="n">
        <f aca="false">(F3756)*(L3756)+(1-F3756)*(1-L3756)</f>
        <v>0.324900970773558</v>
      </c>
      <c r="N3756" s="31" t="n">
        <f aca="false">IF(B3756=1,LN(M3756),0)</f>
        <v>0</v>
      </c>
      <c r="O3756" s="42" t="n">
        <f aca="false">K3756</f>
        <v>0.74744</v>
      </c>
      <c r="P3756" s="43" t="n">
        <f aca="false">1/(1+EXP($P$2+($P$3*O3756)))</f>
        <v>0.997667706125039</v>
      </c>
      <c r="Q3756" s="42" t="n">
        <f aca="false">(F3756)*(P3756)+(1-F3756)*(1-P3756)</f>
        <v>0.997667706125039</v>
      </c>
      <c r="R3756" s="42" t="n">
        <f aca="false">IF(B3756&lt;&gt;1,LN(Q3756),0)</f>
        <v>-0.00233501790864334</v>
      </c>
    </row>
    <row r="3757" customFormat="false" ht="13" hidden="false" customHeight="false" outlineLevel="0" collapsed="false">
      <c r="A3757" s="18" t="n">
        <v>3748</v>
      </c>
      <c r="B3757" s="41" t="n">
        <v>0</v>
      </c>
      <c r="C3757" s="18" t="n">
        <v>14</v>
      </c>
      <c r="D3757" s="19" t="n">
        <v>18745</v>
      </c>
      <c r="E3757" s="19" t="n">
        <v>262433</v>
      </c>
      <c r="F3757" s="18" t="n">
        <v>1</v>
      </c>
      <c r="G3757" s="20" t="n">
        <f aca="false">($E$2-D3757)/$E$2</f>
        <v>0.2502</v>
      </c>
      <c r="H3757" s="19" t="n">
        <f aca="false">D3757-$E$3</f>
        <v>3745</v>
      </c>
      <c r="I3757" s="18" t="n">
        <f aca="false">F3757*C3757</f>
        <v>14</v>
      </c>
      <c r="J3757" s="19" t="n">
        <f aca="false">H3757*I3757</f>
        <v>52430</v>
      </c>
      <c r="K3757" s="29" t="n">
        <f aca="false">D3757/$E$2</f>
        <v>0.7498</v>
      </c>
      <c r="L3757" s="30" t="n">
        <f aca="false">1/(1+EXP($L$2+($L$3*K3757)))</f>
        <v>0.314634001347294</v>
      </c>
      <c r="M3757" s="31" t="n">
        <f aca="false">(F3757)*(L3757)+(1-F3757)*(1-L3757)</f>
        <v>0.314634001347294</v>
      </c>
      <c r="N3757" s="31" t="n">
        <f aca="false">IF(B3757=1,LN(M3757),0)</f>
        <v>0</v>
      </c>
      <c r="O3757" s="42" t="n">
        <f aca="false">K3757</f>
        <v>0.7498</v>
      </c>
      <c r="P3757" s="43" t="n">
        <f aca="false">1/(1+EXP($P$2+($P$3*O3757)))</f>
        <v>0.997516739153162</v>
      </c>
      <c r="Q3757" s="42" t="n">
        <f aca="false">(F3757)*(P3757)+(1-F3757)*(1-P3757)</f>
        <v>0.997516739153162</v>
      </c>
      <c r="R3757" s="42" t="n">
        <f aca="false">IF(B3757&lt;&gt;1,LN(Q3757),0)</f>
        <v>-0.00248634925299326</v>
      </c>
    </row>
    <row r="3758" customFormat="false" ht="13" hidden="false" customHeight="false" outlineLevel="0" collapsed="false">
      <c r="A3758" s="18" t="n">
        <v>3749</v>
      </c>
      <c r="B3758" s="41" t="n">
        <v>0</v>
      </c>
      <c r="C3758" s="18" t="n">
        <v>17</v>
      </c>
      <c r="D3758" s="19" t="n">
        <v>18574</v>
      </c>
      <c r="E3758" s="19" t="n">
        <v>315756</v>
      </c>
      <c r="F3758" s="18" t="n">
        <v>1</v>
      </c>
      <c r="G3758" s="20" t="n">
        <f aca="false">($E$2-D3758)/$E$2</f>
        <v>0.25704</v>
      </c>
      <c r="H3758" s="19" t="n">
        <f aca="false">D3758-$E$3</f>
        <v>3574</v>
      </c>
      <c r="I3758" s="18" t="n">
        <f aca="false">F3758*C3758</f>
        <v>17</v>
      </c>
      <c r="J3758" s="19" t="n">
        <f aca="false">H3758*I3758</f>
        <v>60758</v>
      </c>
      <c r="K3758" s="29" t="n">
        <f aca="false">D3758/$E$2</f>
        <v>0.74296</v>
      </c>
      <c r="L3758" s="30" t="n">
        <f aca="false">1/(1+EXP($L$2+($L$3*K3758)))</f>
        <v>0.344855257125553</v>
      </c>
      <c r="M3758" s="31" t="n">
        <f aca="false">(F3758)*(L3758)+(1-F3758)*(1-L3758)</f>
        <v>0.344855257125553</v>
      </c>
      <c r="N3758" s="31" t="n">
        <f aca="false">IF(B3758=1,LN(M3758),0)</f>
        <v>0</v>
      </c>
      <c r="O3758" s="42" t="n">
        <f aca="false">K3758</f>
        <v>0.74296</v>
      </c>
      <c r="P3758" s="43" t="n">
        <f aca="false">1/(1+EXP($P$2+($P$3*O3758)))</f>
        <v>0.997929551579961</v>
      </c>
      <c r="Q3758" s="42" t="n">
        <f aca="false">(F3758)*(P3758)+(1-F3758)*(1-P3758)</f>
        <v>0.997929551579961</v>
      </c>
      <c r="R3758" s="42" t="n">
        <f aca="false">IF(B3758&lt;&gt;1,LN(Q3758),0)</f>
        <v>-0.00207259476147391</v>
      </c>
    </row>
    <row r="3759" customFormat="false" ht="13" hidden="false" customHeight="false" outlineLevel="0" collapsed="false">
      <c r="A3759" s="18" t="n">
        <v>3750</v>
      </c>
      <c r="B3759" s="41" t="n">
        <v>0</v>
      </c>
      <c r="C3759" s="18" t="n">
        <v>19</v>
      </c>
      <c r="D3759" s="19" t="n">
        <v>17173</v>
      </c>
      <c r="E3759" s="19" t="n">
        <v>326288</v>
      </c>
      <c r="F3759" s="18" t="n">
        <v>1</v>
      </c>
      <c r="G3759" s="20" t="n">
        <f aca="false">($E$2-D3759)/$E$2</f>
        <v>0.31308</v>
      </c>
      <c r="H3759" s="19" t="n">
        <f aca="false">D3759-$E$3</f>
        <v>2173</v>
      </c>
      <c r="I3759" s="18" t="n">
        <f aca="false">F3759*C3759</f>
        <v>19</v>
      </c>
      <c r="J3759" s="19" t="n">
        <f aca="false">H3759*I3759</f>
        <v>41287</v>
      </c>
      <c r="K3759" s="29" t="n">
        <f aca="false">D3759/$E$2</f>
        <v>0.68692</v>
      </c>
      <c r="L3759" s="30" t="n">
        <f aca="false">1/(1+EXP($L$2+($L$3*K3759)))</f>
        <v>0.617550221591183</v>
      </c>
      <c r="M3759" s="31" t="n">
        <f aca="false">(F3759)*(L3759)+(1-F3759)*(1-L3759)</f>
        <v>0.617550221591183</v>
      </c>
      <c r="N3759" s="31" t="n">
        <f aca="false">IF(B3759=1,LN(M3759),0)</f>
        <v>0</v>
      </c>
      <c r="O3759" s="42" t="n">
        <f aca="false">K3759</f>
        <v>0.68692</v>
      </c>
      <c r="P3759" s="43" t="n">
        <f aca="false">1/(1+EXP($P$2+($P$3*O3759)))</f>
        <v>0.999533996695668</v>
      </c>
      <c r="Q3759" s="42" t="n">
        <f aca="false">(F3759)*(P3759)+(1-F3759)*(1-P3759)</f>
        <v>0.999533996695668</v>
      </c>
      <c r="R3759" s="42" t="n">
        <f aca="false">IF(B3759&lt;&gt;1,LN(Q3759),0)</f>
        <v>-0.000466111917615898</v>
      </c>
    </row>
    <row r="3760" customFormat="false" ht="13" hidden="false" customHeight="false" outlineLevel="0" collapsed="false">
      <c r="A3760" s="18" t="n">
        <v>3751</v>
      </c>
      <c r="B3760" s="41" t="n">
        <v>0</v>
      </c>
      <c r="C3760" s="18" t="n">
        <v>27</v>
      </c>
      <c r="D3760" s="19" t="n">
        <v>20532</v>
      </c>
      <c r="E3760" s="19" t="n">
        <v>554374</v>
      </c>
      <c r="F3760" s="18" t="n">
        <v>1</v>
      </c>
      <c r="G3760" s="20" t="n">
        <f aca="false">($E$2-D3760)/$E$2</f>
        <v>0.17872</v>
      </c>
      <c r="H3760" s="19" t="n">
        <f aca="false">D3760-$E$3</f>
        <v>5532</v>
      </c>
      <c r="I3760" s="18" t="n">
        <f aca="false">F3760*C3760</f>
        <v>27</v>
      </c>
      <c r="J3760" s="19" t="n">
        <f aca="false">H3760*I3760</f>
        <v>149364</v>
      </c>
      <c r="K3760" s="29" t="n">
        <f aca="false">D3760/$E$2</f>
        <v>0.82128</v>
      </c>
      <c r="L3760" s="30" t="n">
        <f aca="false">1/(1+EXP($L$2+($L$3*K3760)))</f>
        <v>0.0990108817194978</v>
      </c>
      <c r="M3760" s="31" t="n">
        <f aca="false">(F3760)*(L3760)+(1-F3760)*(1-L3760)</f>
        <v>0.0990108817194978</v>
      </c>
      <c r="N3760" s="31" t="n">
        <f aca="false">IF(B3760=1,LN(M3760),0)</f>
        <v>0</v>
      </c>
      <c r="O3760" s="42" t="n">
        <f aca="false">K3760</f>
        <v>0.82128</v>
      </c>
      <c r="P3760" s="43" t="n">
        <f aca="false">1/(1+EXP($P$2+($P$3*O3760)))</f>
        <v>0.983559537227462</v>
      </c>
      <c r="Q3760" s="42" t="n">
        <f aca="false">(F3760)*(P3760)+(1-F3760)*(1-P3760)</f>
        <v>0.983559537227462</v>
      </c>
      <c r="R3760" s="42" t="n">
        <f aca="false">IF(B3760&lt;&gt;1,LN(Q3760),0)</f>
        <v>-0.0165771069125966</v>
      </c>
    </row>
    <row r="3761" customFormat="false" ht="13" hidden="false" customHeight="false" outlineLevel="0" collapsed="false">
      <c r="A3761" s="18" t="n">
        <v>3752</v>
      </c>
      <c r="B3761" s="41" t="n">
        <v>0</v>
      </c>
      <c r="C3761" s="18" t="n">
        <v>15</v>
      </c>
      <c r="D3761" s="19" t="n">
        <v>18873</v>
      </c>
      <c r="E3761" s="19" t="n">
        <v>283095</v>
      </c>
      <c r="F3761" s="18" t="n">
        <v>1</v>
      </c>
      <c r="G3761" s="20" t="n">
        <f aca="false">($E$2-D3761)/$E$2</f>
        <v>0.24508</v>
      </c>
      <c r="H3761" s="19" t="n">
        <f aca="false">D3761-$E$3</f>
        <v>3873</v>
      </c>
      <c r="I3761" s="18" t="n">
        <f aca="false">F3761*C3761</f>
        <v>15</v>
      </c>
      <c r="J3761" s="19" t="n">
        <f aca="false">H3761*I3761</f>
        <v>58095</v>
      </c>
      <c r="K3761" s="29" t="n">
        <f aca="false">D3761/$E$2</f>
        <v>0.75492</v>
      </c>
      <c r="L3761" s="30" t="n">
        <f aca="false">1/(1+EXP($L$2+($L$3*K3761)))</f>
        <v>0.292980629592843</v>
      </c>
      <c r="M3761" s="31" t="n">
        <f aca="false">(F3761)*(L3761)+(1-F3761)*(1-L3761)</f>
        <v>0.292980629592843</v>
      </c>
      <c r="N3761" s="31" t="n">
        <f aca="false">IF(B3761=1,LN(M3761),0)</f>
        <v>0</v>
      </c>
      <c r="O3761" s="42" t="n">
        <f aca="false">K3761</f>
        <v>0.75492</v>
      </c>
      <c r="P3761" s="43" t="n">
        <f aca="false">1/(1+EXP($P$2+($P$3*O3761)))</f>
        <v>0.997154868936137</v>
      </c>
      <c r="Q3761" s="42" t="n">
        <f aca="false">(F3761)*(P3761)+(1-F3761)*(1-P3761)</f>
        <v>0.997154868936137</v>
      </c>
      <c r="R3761" s="42" t="n">
        <f aca="false">IF(B3761&lt;&gt;1,LN(Q3761),0)</f>
        <v>-0.00284918614256177</v>
      </c>
    </row>
    <row r="3762" customFormat="false" ht="13" hidden="false" customHeight="false" outlineLevel="0" collapsed="false">
      <c r="A3762" s="18" t="n">
        <v>3753</v>
      </c>
      <c r="B3762" s="41" t="n">
        <v>0</v>
      </c>
      <c r="C3762" s="18" t="n">
        <v>28</v>
      </c>
      <c r="D3762" s="19" t="n">
        <v>15108</v>
      </c>
      <c r="E3762" s="19" t="n">
        <v>423014</v>
      </c>
      <c r="F3762" s="18" t="n">
        <v>1</v>
      </c>
      <c r="G3762" s="20" t="n">
        <f aca="false">($E$2-D3762)/$E$2</f>
        <v>0.39568</v>
      </c>
      <c r="H3762" s="19" t="n">
        <f aca="false">D3762-$E$3</f>
        <v>108</v>
      </c>
      <c r="I3762" s="18" t="n">
        <f aca="false">F3762*C3762</f>
        <v>28</v>
      </c>
      <c r="J3762" s="19" t="n">
        <f aca="false">H3762*I3762</f>
        <v>3024</v>
      </c>
      <c r="K3762" s="29" t="n">
        <f aca="false">D3762/$E$2</f>
        <v>0.60432</v>
      </c>
      <c r="L3762" s="30" t="n">
        <f aca="false">1/(1+EXP($L$2+($L$3*K3762)))</f>
        <v>0.893908574279426</v>
      </c>
      <c r="M3762" s="31" t="n">
        <f aca="false">(F3762)*(L3762)+(1-F3762)*(1-L3762)</f>
        <v>0.893908574279426</v>
      </c>
      <c r="N3762" s="31" t="n">
        <f aca="false">IF(B3762=1,LN(M3762),0)</f>
        <v>0</v>
      </c>
      <c r="O3762" s="42" t="n">
        <f aca="false">K3762</f>
        <v>0.60432</v>
      </c>
      <c r="P3762" s="43" t="n">
        <f aca="false">1/(1+EXP($P$2+($P$3*O3762)))</f>
        <v>0.999948370099129</v>
      </c>
      <c r="Q3762" s="42" t="n">
        <f aca="false">(F3762)*(P3762)+(1-F3762)*(1-P3762)</f>
        <v>0.999948370099129</v>
      </c>
      <c r="R3762" s="42" t="n">
        <f aca="false">IF(B3762&lt;&gt;1,LN(Q3762),0)</f>
        <v>-5.16312337400293E-005</v>
      </c>
    </row>
    <row r="3763" customFormat="false" ht="13" hidden="false" customHeight="false" outlineLevel="0" collapsed="false">
      <c r="A3763" s="18" t="n">
        <v>3754</v>
      </c>
      <c r="B3763" s="41" t="n">
        <v>0</v>
      </c>
      <c r="C3763" s="18" t="n">
        <v>12</v>
      </c>
      <c r="D3763" s="19" t="n">
        <v>20708</v>
      </c>
      <c r="E3763" s="19" t="n">
        <v>248494</v>
      </c>
      <c r="F3763" s="18" t="n">
        <v>1</v>
      </c>
      <c r="G3763" s="20" t="n">
        <f aca="false">($E$2-D3763)/$E$2</f>
        <v>0.17168</v>
      </c>
      <c r="H3763" s="19" t="n">
        <f aca="false">D3763-$E$3</f>
        <v>5708</v>
      </c>
      <c r="I3763" s="18" t="n">
        <f aca="false">F3763*C3763</f>
        <v>12</v>
      </c>
      <c r="J3763" s="19" t="n">
        <f aca="false">H3763*I3763</f>
        <v>68496</v>
      </c>
      <c r="K3763" s="29" t="n">
        <f aca="false">D3763/$E$2</f>
        <v>0.82832</v>
      </c>
      <c r="L3763" s="30" t="n">
        <f aca="false">1/(1+EXP($L$2+($L$3*K3763)))</f>
        <v>0.0871393017116235</v>
      </c>
      <c r="M3763" s="31" t="n">
        <f aca="false">(F3763)*(L3763)+(1-F3763)*(1-L3763)</f>
        <v>0.0871393017116235</v>
      </c>
      <c r="N3763" s="31" t="n">
        <f aca="false">IF(B3763=1,LN(M3763),0)</f>
        <v>0</v>
      </c>
      <c r="O3763" s="42" t="n">
        <f aca="false">K3763</f>
        <v>0.82832</v>
      </c>
      <c r="P3763" s="43" t="n">
        <f aca="false">1/(1+EXP($P$2+($P$3*O3763)))</f>
        <v>0.980235073478688</v>
      </c>
      <c r="Q3763" s="42" t="n">
        <f aca="false">(F3763)*(P3763)+(1-F3763)*(1-P3763)</f>
        <v>0.980235073478688</v>
      </c>
      <c r="R3763" s="42" t="n">
        <f aca="false">IF(B3763&lt;&gt;1,LN(Q3763),0)</f>
        <v>-0.0199628651853229</v>
      </c>
    </row>
    <row r="3764" customFormat="false" ht="13" hidden="false" customHeight="false" outlineLevel="0" collapsed="false">
      <c r="A3764" s="18" t="n">
        <v>3755</v>
      </c>
      <c r="B3764" s="41" t="n">
        <v>0</v>
      </c>
      <c r="C3764" s="18" t="n">
        <v>10</v>
      </c>
      <c r="D3764" s="19" t="n">
        <v>18222</v>
      </c>
      <c r="E3764" s="19" t="n">
        <v>182217</v>
      </c>
      <c r="F3764" s="18" t="n">
        <v>1</v>
      </c>
      <c r="G3764" s="20" t="n">
        <f aca="false">($E$2-D3764)/$E$2</f>
        <v>0.27112</v>
      </c>
      <c r="H3764" s="19" t="n">
        <f aca="false">D3764-$E$3</f>
        <v>3222</v>
      </c>
      <c r="I3764" s="18" t="n">
        <f aca="false">F3764*C3764</f>
        <v>10</v>
      </c>
      <c r="J3764" s="19" t="n">
        <f aca="false">H3764*I3764</f>
        <v>32220</v>
      </c>
      <c r="K3764" s="29" t="n">
        <f aca="false">D3764/$E$2</f>
        <v>0.72888</v>
      </c>
      <c r="L3764" s="30" t="n">
        <f aca="false">1/(1+EXP($L$2+($L$3*K3764)))</f>
        <v>0.410933500895953</v>
      </c>
      <c r="M3764" s="31" t="n">
        <f aca="false">(F3764)*(L3764)+(1-F3764)*(1-L3764)</f>
        <v>0.410933500895953</v>
      </c>
      <c r="N3764" s="31" t="n">
        <f aca="false">IF(B3764=1,LN(M3764),0)</f>
        <v>0</v>
      </c>
      <c r="O3764" s="42" t="n">
        <f aca="false">K3764</f>
        <v>0.72888</v>
      </c>
      <c r="P3764" s="43" t="n">
        <f aca="false">1/(1+EXP($P$2+($P$3*O3764)))</f>
        <v>0.998576220984654</v>
      </c>
      <c r="Q3764" s="42" t="n">
        <f aca="false">(F3764)*(P3764)+(1-F3764)*(1-P3764)</f>
        <v>0.998576220984654</v>
      </c>
      <c r="R3764" s="42" t="n">
        <f aca="false">IF(B3764&lt;&gt;1,LN(Q3764),0)</f>
        <v>-0.00142479355178626</v>
      </c>
    </row>
    <row r="3765" customFormat="false" ht="13" hidden="false" customHeight="false" outlineLevel="0" collapsed="false">
      <c r="A3765" s="18" t="n">
        <v>3756</v>
      </c>
      <c r="B3765" s="41" t="n">
        <v>0</v>
      </c>
      <c r="C3765" s="18" t="n">
        <v>23</v>
      </c>
      <c r="D3765" s="19" t="n">
        <v>21770</v>
      </c>
      <c r="E3765" s="19" t="n">
        <v>500701</v>
      </c>
      <c r="F3765" s="18" t="n">
        <v>1</v>
      </c>
      <c r="G3765" s="20" t="n">
        <f aca="false">($E$2-D3765)/$E$2</f>
        <v>0.1292</v>
      </c>
      <c r="H3765" s="19" t="n">
        <f aca="false">D3765-$E$3</f>
        <v>6770</v>
      </c>
      <c r="I3765" s="18" t="n">
        <f aca="false">F3765*C3765</f>
        <v>23</v>
      </c>
      <c r="J3765" s="19" t="n">
        <f aca="false">H3765*I3765</f>
        <v>155710</v>
      </c>
      <c r="K3765" s="29" t="n">
        <f aca="false">D3765/$E$2</f>
        <v>0.8708</v>
      </c>
      <c r="L3765" s="30" t="n">
        <f aca="false">1/(1+EXP($L$2+($L$3*K3765)))</f>
        <v>0.0392129068745732</v>
      </c>
      <c r="M3765" s="31" t="n">
        <f aca="false">(F3765)*(L3765)+(1-F3765)*(1-L3765)</f>
        <v>0.0392129068745732</v>
      </c>
      <c r="N3765" s="31" t="n">
        <f aca="false">IF(B3765=1,LN(M3765),0)</f>
        <v>0</v>
      </c>
      <c r="O3765" s="42" t="n">
        <f aca="false">K3765</f>
        <v>0.8708</v>
      </c>
      <c r="P3765" s="43" t="n">
        <f aca="false">1/(1+EXP($P$2+($P$3*O3765)))</f>
        <v>0.941154642339889</v>
      </c>
      <c r="Q3765" s="42" t="n">
        <f aca="false">(F3765)*(P3765)+(1-F3765)*(1-P3765)</f>
        <v>0.941154642339889</v>
      </c>
      <c r="R3765" s="42" t="n">
        <f aca="false">IF(B3765&lt;&gt;1,LN(Q3765),0)</f>
        <v>-0.0606478145992535</v>
      </c>
    </row>
    <row r="3766" customFormat="false" ht="13" hidden="false" customHeight="false" outlineLevel="0" collapsed="false">
      <c r="A3766" s="18" t="n">
        <v>3757</v>
      </c>
      <c r="B3766" s="41" t="n">
        <v>0</v>
      </c>
      <c r="C3766" s="18" t="n">
        <v>13</v>
      </c>
      <c r="D3766" s="19" t="n">
        <v>15206</v>
      </c>
      <c r="E3766" s="19" t="n">
        <v>197681</v>
      </c>
      <c r="F3766" s="18" t="n">
        <v>1</v>
      </c>
      <c r="G3766" s="20" t="n">
        <f aca="false">($E$2-D3766)/$E$2</f>
        <v>0.39176</v>
      </c>
      <c r="H3766" s="19" t="n">
        <f aca="false">D3766-$E$3</f>
        <v>206</v>
      </c>
      <c r="I3766" s="18" t="n">
        <f aca="false">F3766*C3766</f>
        <v>13</v>
      </c>
      <c r="J3766" s="19" t="n">
        <f aca="false">H3766*I3766</f>
        <v>2678</v>
      </c>
      <c r="K3766" s="29" t="n">
        <f aca="false">D3766/$E$2</f>
        <v>0.60824</v>
      </c>
      <c r="L3766" s="30" t="n">
        <f aca="false">1/(1+EXP($L$2+($L$3*K3766)))</f>
        <v>0.886239882982678</v>
      </c>
      <c r="M3766" s="31" t="n">
        <f aca="false">(F3766)*(L3766)+(1-F3766)*(1-L3766)</f>
        <v>0.886239882982678</v>
      </c>
      <c r="N3766" s="31" t="n">
        <f aca="false">IF(B3766=1,LN(M3766),0)</f>
        <v>0</v>
      </c>
      <c r="O3766" s="42" t="n">
        <f aca="false">K3766</f>
        <v>0.60824</v>
      </c>
      <c r="P3766" s="43" t="n">
        <f aca="false">1/(1+EXP($P$2+($P$3*O3766)))</f>
        <v>0.999942687078778</v>
      </c>
      <c r="Q3766" s="42" t="n">
        <f aca="false">(F3766)*(P3766)+(1-F3766)*(1-P3766)</f>
        <v>0.999942687078778</v>
      </c>
      <c r="R3766" s="42" t="n">
        <f aca="false">IF(B3766&lt;&gt;1,LN(Q3766),0)</f>
        <v>-5.73145636698005E-005</v>
      </c>
    </row>
    <row r="3767" customFormat="false" ht="13" hidden="false" customHeight="false" outlineLevel="0" collapsed="false">
      <c r="A3767" s="18" t="n">
        <v>3758</v>
      </c>
      <c r="B3767" s="41" t="n">
        <v>0</v>
      </c>
      <c r="C3767" s="18" t="n">
        <v>12</v>
      </c>
      <c r="D3767" s="19" t="n">
        <v>17730</v>
      </c>
      <c r="E3767" s="19" t="n">
        <v>212763</v>
      </c>
      <c r="F3767" s="18" t="n">
        <v>1</v>
      </c>
      <c r="G3767" s="20" t="n">
        <f aca="false">($E$2-D3767)/$E$2</f>
        <v>0.2908</v>
      </c>
      <c r="H3767" s="19" t="n">
        <f aca="false">D3767-$E$3</f>
        <v>2730</v>
      </c>
      <c r="I3767" s="18" t="n">
        <f aca="false">F3767*C3767</f>
        <v>12</v>
      </c>
      <c r="J3767" s="19" t="n">
        <f aca="false">H3767*I3767</f>
        <v>32760</v>
      </c>
      <c r="K3767" s="29" t="n">
        <f aca="false">D3767/$E$2</f>
        <v>0.7092</v>
      </c>
      <c r="L3767" s="30" t="n">
        <f aca="false">1/(1+EXP($L$2+($L$3*K3767)))</f>
        <v>0.508380588943119</v>
      </c>
      <c r="M3767" s="31" t="n">
        <f aca="false">(F3767)*(L3767)+(1-F3767)*(1-L3767)</f>
        <v>0.508380588943119</v>
      </c>
      <c r="N3767" s="31" t="n">
        <f aca="false">IF(B3767=1,LN(M3767),0)</f>
        <v>0</v>
      </c>
      <c r="O3767" s="42" t="n">
        <f aca="false">K3767</f>
        <v>0.7092</v>
      </c>
      <c r="P3767" s="43" t="n">
        <f aca="false">1/(1+EXP($P$2+($P$3*O3767)))</f>
        <v>0.999156663764135</v>
      </c>
      <c r="Q3767" s="42" t="n">
        <f aca="false">(F3767)*(P3767)+(1-F3767)*(1-P3767)</f>
        <v>0.999156663764135</v>
      </c>
      <c r="R3767" s="42" t="n">
        <f aca="false">IF(B3767&lt;&gt;1,LN(Q3767),0)</f>
        <v>-0.000843692043926836</v>
      </c>
    </row>
    <row r="3768" customFormat="false" ht="13" hidden="false" customHeight="false" outlineLevel="0" collapsed="false">
      <c r="A3768" s="18" t="n">
        <v>3759</v>
      </c>
      <c r="B3768" s="41" t="n">
        <v>0</v>
      </c>
      <c r="C3768" s="18" t="n">
        <v>14</v>
      </c>
      <c r="D3768" s="19" t="n">
        <v>20250</v>
      </c>
      <c r="E3768" s="19" t="n">
        <v>283493</v>
      </c>
      <c r="F3768" s="18" t="n">
        <v>1</v>
      </c>
      <c r="G3768" s="20" t="n">
        <f aca="false">($E$2-D3768)/$E$2</f>
        <v>0.19</v>
      </c>
      <c r="H3768" s="19" t="n">
        <f aca="false">D3768-$E$3</f>
        <v>5250</v>
      </c>
      <c r="I3768" s="18" t="n">
        <f aca="false">F3768*C3768</f>
        <v>14</v>
      </c>
      <c r="J3768" s="19" t="n">
        <f aca="false">H3768*I3768</f>
        <v>73500</v>
      </c>
      <c r="K3768" s="29" t="n">
        <f aca="false">D3768/$E$2</f>
        <v>0.81</v>
      </c>
      <c r="L3768" s="30" t="n">
        <f aca="false">1/(1+EXP($L$2+($L$3*K3768)))</f>
        <v>0.121037224765433</v>
      </c>
      <c r="M3768" s="31" t="n">
        <f aca="false">(F3768)*(L3768)+(1-F3768)*(1-L3768)</f>
        <v>0.121037224765433</v>
      </c>
      <c r="N3768" s="31" t="n">
        <f aca="false">IF(B3768=1,LN(M3768),0)</f>
        <v>0</v>
      </c>
      <c r="O3768" s="42" t="n">
        <f aca="false">K3768</f>
        <v>0.81</v>
      </c>
      <c r="P3768" s="43" t="n">
        <f aca="false">1/(1+EXP($P$2+($P$3*O3768)))</f>
        <v>0.987774585760111</v>
      </c>
      <c r="Q3768" s="42" t="n">
        <f aca="false">(F3768)*(P3768)+(1-F3768)*(1-P3768)</f>
        <v>0.987774585760111</v>
      </c>
      <c r="R3768" s="42" t="n">
        <f aca="false">IF(B3768&lt;&gt;1,LN(Q3768),0)</f>
        <v>-0.0123007593295762</v>
      </c>
    </row>
    <row r="3769" customFormat="false" ht="13" hidden="false" customHeight="false" outlineLevel="0" collapsed="false">
      <c r="A3769" s="18" t="n">
        <v>3760</v>
      </c>
      <c r="B3769" s="41" t="n">
        <v>0</v>
      </c>
      <c r="C3769" s="18" t="n">
        <v>14</v>
      </c>
      <c r="D3769" s="19" t="n">
        <v>20393</v>
      </c>
      <c r="E3769" s="19" t="n">
        <v>285508</v>
      </c>
      <c r="F3769" s="18" t="n">
        <v>1</v>
      </c>
      <c r="G3769" s="20" t="n">
        <f aca="false">($E$2-D3769)/$E$2</f>
        <v>0.18428</v>
      </c>
      <c r="H3769" s="19" t="n">
        <f aca="false">D3769-$E$3</f>
        <v>5393</v>
      </c>
      <c r="I3769" s="18" t="n">
        <f aca="false">F3769*C3769</f>
        <v>14</v>
      </c>
      <c r="J3769" s="19" t="n">
        <f aca="false">H3769*I3769</f>
        <v>75502</v>
      </c>
      <c r="K3769" s="29" t="n">
        <f aca="false">D3769/$E$2</f>
        <v>0.81572</v>
      </c>
      <c r="L3769" s="30" t="n">
        <f aca="false">1/(1+EXP($L$2+($L$3*K3769)))</f>
        <v>0.109383482026549</v>
      </c>
      <c r="M3769" s="31" t="n">
        <f aca="false">(F3769)*(L3769)+(1-F3769)*(1-L3769)</f>
        <v>0.109383482026549</v>
      </c>
      <c r="N3769" s="31" t="n">
        <f aca="false">IF(B3769=1,LN(M3769),0)</f>
        <v>0</v>
      </c>
      <c r="O3769" s="42" t="n">
        <f aca="false">K3769</f>
        <v>0.81572</v>
      </c>
      <c r="P3769" s="43" t="n">
        <f aca="false">1/(1+EXP($P$2+($P$3*O3769)))</f>
        <v>0.985790790985931</v>
      </c>
      <c r="Q3769" s="42" t="n">
        <f aca="false">(F3769)*(P3769)+(1-F3769)*(1-P3769)</f>
        <v>0.985790790985931</v>
      </c>
      <c r="R3769" s="42" t="n">
        <f aca="false">IF(B3769&lt;&gt;1,LN(Q3769),0)</f>
        <v>-0.0143111264202151</v>
      </c>
    </row>
    <row r="3770" customFormat="false" ht="13" hidden="false" customHeight="false" outlineLevel="0" collapsed="false">
      <c r="A3770" s="18" t="n">
        <v>3761</v>
      </c>
      <c r="B3770" s="41" t="n">
        <v>0</v>
      </c>
      <c r="C3770" s="18" t="n">
        <v>20</v>
      </c>
      <c r="D3770" s="19" t="n">
        <v>20299</v>
      </c>
      <c r="E3770" s="19" t="n">
        <v>405979</v>
      </c>
      <c r="F3770" s="18" t="n">
        <v>1</v>
      </c>
      <c r="G3770" s="20" t="n">
        <f aca="false">($E$2-D3770)/$E$2</f>
        <v>0.18804</v>
      </c>
      <c r="H3770" s="19" t="n">
        <f aca="false">D3770-$E$3</f>
        <v>5299</v>
      </c>
      <c r="I3770" s="18" t="n">
        <f aca="false">F3770*C3770</f>
        <v>20</v>
      </c>
      <c r="J3770" s="19" t="n">
        <f aca="false">H3770*I3770</f>
        <v>105980</v>
      </c>
      <c r="K3770" s="29" t="n">
        <f aca="false">D3770/$E$2</f>
        <v>0.81196</v>
      </c>
      <c r="L3770" s="30" t="n">
        <f aca="false">1/(1+EXP($L$2+($L$3*K3770)))</f>
        <v>0.116928068794274</v>
      </c>
      <c r="M3770" s="31" t="n">
        <f aca="false">(F3770)*(L3770)+(1-F3770)*(1-L3770)</f>
        <v>0.116928068794274</v>
      </c>
      <c r="N3770" s="31" t="n">
        <f aca="false">IF(B3770=1,LN(M3770),0)</f>
        <v>0</v>
      </c>
      <c r="O3770" s="42" t="n">
        <f aca="false">K3770</f>
        <v>0.81196</v>
      </c>
      <c r="P3770" s="43" t="n">
        <f aca="false">1/(1+EXP($P$2+($P$3*O3770)))</f>
        <v>0.987127706366161</v>
      </c>
      <c r="Q3770" s="42" t="n">
        <f aca="false">(F3770)*(P3770)+(1-F3770)*(1-P3770)</f>
        <v>0.987127706366161</v>
      </c>
      <c r="R3770" s="42" t="n">
        <f aca="false">IF(B3770&lt;&gt;1,LN(Q3770),0)</f>
        <v>-0.0129558595030517</v>
      </c>
    </row>
    <row r="3771" customFormat="false" ht="13" hidden="false" customHeight="false" outlineLevel="0" collapsed="false">
      <c r="A3771" s="18" t="n">
        <v>3762</v>
      </c>
      <c r="B3771" s="41" t="n">
        <v>0</v>
      </c>
      <c r="C3771" s="18" t="n">
        <v>11</v>
      </c>
      <c r="D3771" s="19" t="n">
        <v>21079</v>
      </c>
      <c r="E3771" s="19" t="n">
        <v>231867</v>
      </c>
      <c r="F3771" s="18" t="n">
        <v>1</v>
      </c>
      <c r="G3771" s="20" t="n">
        <f aca="false">($E$2-D3771)/$E$2</f>
        <v>0.15684</v>
      </c>
      <c r="H3771" s="19" t="n">
        <f aca="false">D3771-$E$3</f>
        <v>6079</v>
      </c>
      <c r="I3771" s="18" t="n">
        <f aca="false">F3771*C3771</f>
        <v>11</v>
      </c>
      <c r="J3771" s="19" t="n">
        <f aca="false">H3771*I3771</f>
        <v>66869</v>
      </c>
      <c r="K3771" s="29" t="n">
        <f aca="false">D3771/$E$2</f>
        <v>0.84316</v>
      </c>
      <c r="L3771" s="30" t="n">
        <f aca="false">1/(1+EXP($L$2+($L$3*K3771)))</f>
        <v>0.0662421423791971</v>
      </c>
      <c r="M3771" s="31" t="n">
        <f aca="false">(F3771)*(L3771)+(1-F3771)*(1-L3771)</f>
        <v>0.0662421423791971</v>
      </c>
      <c r="N3771" s="31" t="n">
        <f aca="false">IF(B3771=1,LN(M3771),0)</f>
        <v>0</v>
      </c>
      <c r="O3771" s="42" t="n">
        <f aca="false">K3771</f>
        <v>0.84316</v>
      </c>
      <c r="P3771" s="43" t="n">
        <f aca="false">1/(1+EXP($P$2+($P$3*O3771)))</f>
        <v>0.970929734336725</v>
      </c>
      <c r="Q3771" s="42" t="n">
        <f aca="false">(F3771)*(P3771)+(1-F3771)*(1-P3771)</f>
        <v>0.970929734336725</v>
      </c>
      <c r="R3771" s="42" t="n">
        <f aca="false">IF(B3771&lt;&gt;1,LN(Q3771),0)</f>
        <v>-0.0295011775350531</v>
      </c>
    </row>
    <row r="3772" customFormat="false" ht="13" hidden="false" customHeight="false" outlineLevel="0" collapsed="false">
      <c r="A3772" s="18" t="n">
        <v>3763</v>
      </c>
      <c r="B3772" s="41" t="n">
        <v>0</v>
      </c>
      <c r="C3772" s="18" t="n">
        <v>11</v>
      </c>
      <c r="D3772" s="19" t="n">
        <v>19024</v>
      </c>
      <c r="E3772" s="19" t="n">
        <v>209263</v>
      </c>
      <c r="F3772" s="18" t="n">
        <v>1</v>
      </c>
      <c r="G3772" s="20" t="n">
        <f aca="false">($E$2-D3772)/$E$2</f>
        <v>0.23904</v>
      </c>
      <c r="H3772" s="19" t="n">
        <f aca="false">D3772-$E$3</f>
        <v>4024</v>
      </c>
      <c r="I3772" s="18" t="n">
        <f aca="false">F3772*C3772</f>
        <v>11</v>
      </c>
      <c r="J3772" s="19" t="n">
        <f aca="false">H3772*I3772</f>
        <v>44264</v>
      </c>
      <c r="K3772" s="29" t="n">
        <f aca="false">D3772/$E$2</f>
        <v>0.76096</v>
      </c>
      <c r="L3772" s="30" t="n">
        <f aca="false">1/(1+EXP($L$2+($L$3*K3772)))</f>
        <v>0.268595181725919</v>
      </c>
      <c r="M3772" s="31" t="n">
        <f aca="false">(F3772)*(L3772)+(1-F3772)*(1-L3772)</f>
        <v>0.268595181725919</v>
      </c>
      <c r="N3772" s="31" t="n">
        <f aca="false">IF(B3772=1,LN(M3772),0)</f>
        <v>0</v>
      </c>
      <c r="O3772" s="42" t="n">
        <f aca="false">K3772</f>
        <v>0.76096</v>
      </c>
      <c r="P3772" s="43" t="n">
        <f aca="false">1/(1+EXP($P$2+($P$3*O3772)))</f>
        <v>0.996659831518531</v>
      </c>
      <c r="Q3772" s="42" t="n">
        <f aca="false">(F3772)*(P3772)+(1-F3772)*(1-P3772)</f>
        <v>0.996659831518531</v>
      </c>
      <c r="R3772" s="42" t="n">
        <f aca="false">IF(B3772&lt;&gt;1,LN(Q3772),0)</f>
        <v>-0.00334575929719343</v>
      </c>
    </row>
    <row r="3773" customFormat="false" ht="13" hidden="false" customHeight="false" outlineLevel="0" collapsed="false">
      <c r="A3773" s="18" t="n">
        <v>3764</v>
      </c>
      <c r="B3773" s="41" t="n">
        <v>0</v>
      </c>
      <c r="C3773" s="18" t="n">
        <v>27</v>
      </c>
      <c r="D3773" s="19" t="n">
        <v>15728</v>
      </c>
      <c r="E3773" s="19" t="n">
        <v>424646</v>
      </c>
      <c r="F3773" s="18" t="n">
        <v>1</v>
      </c>
      <c r="G3773" s="20" t="n">
        <f aca="false">($E$2-D3773)/$E$2</f>
        <v>0.37088</v>
      </c>
      <c r="H3773" s="19" t="n">
        <f aca="false">D3773-$E$3</f>
        <v>728</v>
      </c>
      <c r="I3773" s="18" t="n">
        <f aca="false">F3773*C3773</f>
        <v>27</v>
      </c>
      <c r="J3773" s="19" t="n">
        <f aca="false">H3773*I3773</f>
        <v>19656</v>
      </c>
      <c r="K3773" s="29" t="n">
        <f aca="false">D3773/$E$2</f>
        <v>0.62912</v>
      </c>
      <c r="L3773" s="30" t="n">
        <f aca="false">1/(1+EXP($L$2+($L$3*K3773)))</f>
        <v>0.836888997124232</v>
      </c>
      <c r="M3773" s="31" t="n">
        <f aca="false">(F3773)*(L3773)+(1-F3773)*(1-L3773)</f>
        <v>0.836888997124232</v>
      </c>
      <c r="N3773" s="31" t="n">
        <f aca="false">IF(B3773=1,LN(M3773),0)</f>
        <v>0</v>
      </c>
      <c r="O3773" s="42" t="n">
        <f aca="false">K3773</f>
        <v>0.62912</v>
      </c>
      <c r="P3773" s="43" t="n">
        <f aca="false">1/(1+EXP($P$2+($P$3*O3773)))</f>
        <v>0.999900043276566</v>
      </c>
      <c r="Q3773" s="42" t="n">
        <f aca="false">(F3773)*(P3773)+(1-F3773)*(1-P3773)</f>
        <v>0.999900043276566</v>
      </c>
      <c r="R3773" s="42" t="n">
        <f aca="false">IF(B3773&lt;&gt;1,LN(Q3773),0)</f>
        <v>-9.9961719439864E-005</v>
      </c>
    </row>
    <row r="3774" customFormat="false" ht="13" hidden="false" customHeight="false" outlineLevel="0" collapsed="false">
      <c r="A3774" s="18" t="n">
        <v>3765</v>
      </c>
      <c r="B3774" s="41" t="n">
        <v>0</v>
      </c>
      <c r="C3774" s="18" t="n">
        <v>22</v>
      </c>
      <c r="D3774" s="19" t="n">
        <v>21875</v>
      </c>
      <c r="E3774" s="19" t="n">
        <v>481246</v>
      </c>
      <c r="F3774" s="18" t="n">
        <v>1</v>
      </c>
      <c r="G3774" s="20" t="n">
        <f aca="false">($E$2-D3774)/$E$2</f>
        <v>0.125</v>
      </c>
      <c r="H3774" s="19" t="n">
        <f aca="false">D3774-$E$3</f>
        <v>6875</v>
      </c>
      <c r="I3774" s="18" t="n">
        <f aca="false">F3774*C3774</f>
        <v>22</v>
      </c>
      <c r="J3774" s="19" t="n">
        <f aca="false">H3774*I3774</f>
        <v>151250</v>
      </c>
      <c r="K3774" s="29" t="n">
        <f aca="false">D3774/$E$2</f>
        <v>0.875</v>
      </c>
      <c r="L3774" s="30" t="n">
        <f aca="false">1/(1+EXP($L$2+($L$3*K3774)))</f>
        <v>0.0361675917479626</v>
      </c>
      <c r="M3774" s="31" t="n">
        <f aca="false">(F3774)*(L3774)+(1-F3774)*(1-L3774)</f>
        <v>0.0361675917479626</v>
      </c>
      <c r="N3774" s="31" t="n">
        <f aca="false">IF(B3774=1,LN(M3774),0)</f>
        <v>0</v>
      </c>
      <c r="O3774" s="42" t="n">
        <f aca="false">K3774</f>
        <v>0.875</v>
      </c>
      <c r="P3774" s="43" t="n">
        <f aca="false">1/(1+EXP($P$2+($P$3*O3774)))</f>
        <v>0.934643261605111</v>
      </c>
      <c r="Q3774" s="42" t="n">
        <f aca="false">(F3774)*(P3774)+(1-F3774)*(1-P3774)</f>
        <v>0.934643261605111</v>
      </c>
      <c r="R3774" s="42" t="n">
        <f aca="false">IF(B3774&lt;&gt;1,LN(Q3774),0)</f>
        <v>-0.0675903608879964</v>
      </c>
    </row>
    <row r="3775" customFormat="false" ht="13" hidden="false" customHeight="false" outlineLevel="0" collapsed="false">
      <c r="A3775" s="18" t="n">
        <v>3766</v>
      </c>
      <c r="B3775" s="41" t="n">
        <v>0</v>
      </c>
      <c r="C3775" s="18" t="n">
        <v>48</v>
      </c>
      <c r="D3775" s="19" t="n">
        <v>17315</v>
      </c>
      <c r="E3775" s="19" t="n">
        <v>831132</v>
      </c>
      <c r="F3775" s="18" t="n">
        <v>1</v>
      </c>
      <c r="G3775" s="20" t="n">
        <f aca="false">($E$2-D3775)/$E$2</f>
        <v>0.3074</v>
      </c>
      <c r="H3775" s="19" t="n">
        <f aca="false">D3775-$E$3</f>
        <v>2315</v>
      </c>
      <c r="I3775" s="18" t="n">
        <f aca="false">F3775*C3775</f>
        <v>48</v>
      </c>
      <c r="J3775" s="19" t="n">
        <f aca="false">H3775*I3775</f>
        <v>111120</v>
      </c>
      <c r="K3775" s="29" t="n">
        <f aca="false">D3775/$E$2</f>
        <v>0.6926</v>
      </c>
      <c r="L3775" s="30" t="n">
        <f aca="false">1/(1+EXP($L$2+($L$3*K3775)))</f>
        <v>0.590384105992071</v>
      </c>
      <c r="M3775" s="31" t="n">
        <f aca="false">(F3775)*(L3775)+(1-F3775)*(1-L3775)</f>
        <v>0.590384105992071</v>
      </c>
      <c r="N3775" s="31" t="n">
        <f aca="false">IF(B3775=1,LN(M3775),0)</f>
        <v>0</v>
      </c>
      <c r="O3775" s="42" t="n">
        <f aca="false">K3775</f>
        <v>0.6926</v>
      </c>
      <c r="P3775" s="43" t="n">
        <f aca="false">1/(1+EXP($P$2+($P$3*O3775)))</f>
        <v>0.999457908556498</v>
      </c>
      <c r="Q3775" s="42" t="n">
        <f aca="false">(F3775)*(P3775)+(1-F3775)*(1-P3775)</f>
        <v>0.999457908556498</v>
      </c>
      <c r="R3775" s="42" t="n">
        <f aca="false">IF(B3775&lt;&gt;1,LN(Q3775),0)</f>
        <v>-0.000542238428190867</v>
      </c>
    </row>
    <row r="3776" customFormat="false" ht="13" hidden="false" customHeight="false" outlineLevel="0" collapsed="false">
      <c r="A3776" s="18" t="n">
        <v>3767</v>
      </c>
      <c r="B3776" s="41" t="n">
        <v>0</v>
      </c>
      <c r="C3776" s="18" t="n">
        <v>25</v>
      </c>
      <c r="D3776" s="19" t="n">
        <v>18732</v>
      </c>
      <c r="E3776" s="19" t="n">
        <v>468307</v>
      </c>
      <c r="F3776" s="18" t="n">
        <v>1</v>
      </c>
      <c r="G3776" s="20" t="n">
        <f aca="false">($E$2-D3776)/$E$2</f>
        <v>0.25072</v>
      </c>
      <c r="H3776" s="19" t="n">
        <f aca="false">D3776-$E$3</f>
        <v>3732</v>
      </c>
      <c r="I3776" s="18" t="n">
        <f aca="false">F3776*C3776</f>
        <v>25</v>
      </c>
      <c r="J3776" s="19" t="n">
        <f aca="false">H3776*I3776</f>
        <v>93300</v>
      </c>
      <c r="K3776" s="29" t="n">
        <f aca="false">D3776/$E$2</f>
        <v>0.74928</v>
      </c>
      <c r="L3776" s="30" t="n">
        <f aca="false">1/(1+EXP($L$2+($L$3*K3776)))</f>
        <v>0.316881152775352</v>
      </c>
      <c r="M3776" s="31" t="n">
        <f aca="false">(F3776)*(L3776)+(1-F3776)*(1-L3776)</f>
        <v>0.316881152775352</v>
      </c>
      <c r="N3776" s="31" t="n">
        <f aca="false">IF(B3776=1,LN(M3776),0)</f>
        <v>0</v>
      </c>
      <c r="O3776" s="42" t="n">
        <f aca="false">K3776</f>
        <v>0.74928</v>
      </c>
      <c r="P3776" s="43" t="n">
        <f aca="false">1/(1+EXP($P$2+($P$3*O3776)))</f>
        <v>0.997550819074719</v>
      </c>
      <c r="Q3776" s="42" t="n">
        <f aca="false">(F3776)*(P3776)+(1-F3776)*(1-P3776)</f>
        <v>0.997550819074719</v>
      </c>
      <c r="R3776" s="42" t="n">
        <f aca="false">IF(B3776&lt;&gt;1,LN(Q3776),0)</f>
        <v>-0.00245218507502311</v>
      </c>
    </row>
    <row r="3777" customFormat="false" ht="13" hidden="false" customHeight="false" outlineLevel="0" collapsed="false">
      <c r="A3777" s="18" t="n">
        <v>3768</v>
      </c>
      <c r="B3777" s="41" t="n">
        <v>0</v>
      </c>
      <c r="C3777" s="18" t="n">
        <v>11</v>
      </c>
      <c r="D3777" s="19" t="n">
        <v>18480</v>
      </c>
      <c r="E3777" s="19" t="n">
        <v>203275</v>
      </c>
      <c r="F3777" s="18" t="n">
        <v>1</v>
      </c>
      <c r="G3777" s="20" t="n">
        <f aca="false">($E$2-D3777)/$E$2</f>
        <v>0.2608</v>
      </c>
      <c r="H3777" s="19" t="n">
        <f aca="false">D3777-$E$3</f>
        <v>3480</v>
      </c>
      <c r="I3777" s="18" t="n">
        <f aca="false">F3777*C3777</f>
        <v>11</v>
      </c>
      <c r="J3777" s="19" t="n">
        <f aca="false">H3777*I3777</f>
        <v>38280</v>
      </c>
      <c r="K3777" s="29" t="n">
        <f aca="false">D3777/$E$2</f>
        <v>0.7392</v>
      </c>
      <c r="L3777" s="30" t="n">
        <f aca="false">1/(1+EXP($L$2+($L$3*K3777)))</f>
        <v>0.362039032675255</v>
      </c>
      <c r="M3777" s="31" t="n">
        <f aca="false">(F3777)*(L3777)+(1-F3777)*(1-L3777)</f>
        <v>0.362039032675255</v>
      </c>
      <c r="N3777" s="31" t="n">
        <f aca="false">IF(B3777=1,LN(M3777),0)</f>
        <v>0</v>
      </c>
      <c r="O3777" s="42" t="n">
        <f aca="false">K3777</f>
        <v>0.7392</v>
      </c>
      <c r="P3777" s="43" t="n">
        <f aca="false">1/(1+EXP($P$2+($P$3*O3777)))</f>
        <v>0.998126526389144</v>
      </c>
      <c r="Q3777" s="42" t="n">
        <f aca="false">(F3777)*(P3777)+(1-F3777)*(1-P3777)</f>
        <v>0.998126526389144</v>
      </c>
      <c r="R3777" s="42" t="n">
        <f aca="false">IF(B3777&lt;&gt;1,LN(Q3777),0)</f>
        <v>-0.00187523075752943</v>
      </c>
    </row>
    <row r="3778" customFormat="false" ht="13" hidden="false" customHeight="false" outlineLevel="0" collapsed="false">
      <c r="A3778" s="18" t="n">
        <v>3769</v>
      </c>
      <c r="B3778" s="41" t="n">
        <v>0</v>
      </c>
      <c r="C3778" s="18" t="n">
        <v>26</v>
      </c>
      <c r="D3778" s="19" t="n">
        <v>20546</v>
      </c>
      <c r="E3778" s="19" t="n">
        <v>534190</v>
      </c>
      <c r="F3778" s="18" t="n">
        <v>1</v>
      </c>
      <c r="G3778" s="20" t="n">
        <f aca="false">($E$2-D3778)/$E$2</f>
        <v>0.17816</v>
      </c>
      <c r="H3778" s="19" t="n">
        <f aca="false">D3778-$E$3</f>
        <v>5546</v>
      </c>
      <c r="I3778" s="18" t="n">
        <f aca="false">F3778*C3778</f>
        <v>26</v>
      </c>
      <c r="J3778" s="19" t="n">
        <f aca="false">H3778*I3778</f>
        <v>144196</v>
      </c>
      <c r="K3778" s="29" t="n">
        <f aca="false">D3778/$E$2</f>
        <v>0.82184</v>
      </c>
      <c r="L3778" s="30" t="n">
        <f aca="false">1/(1+EXP($L$2+($L$3*K3778)))</f>
        <v>0.0980161491716099</v>
      </c>
      <c r="M3778" s="31" t="n">
        <f aca="false">(F3778)*(L3778)+(1-F3778)*(1-L3778)</f>
        <v>0.0980161491716099</v>
      </c>
      <c r="N3778" s="31" t="n">
        <f aca="false">IF(B3778=1,LN(M3778),0)</f>
        <v>0</v>
      </c>
      <c r="O3778" s="42" t="n">
        <f aca="false">K3778</f>
        <v>0.82184</v>
      </c>
      <c r="P3778" s="43" t="n">
        <f aca="false">1/(1+EXP($P$2+($P$3*O3778)))</f>
        <v>0.983316551061834</v>
      </c>
      <c r="Q3778" s="42" t="n">
        <f aca="false">(F3778)*(P3778)+(1-F3778)*(1-P3778)</f>
        <v>0.983316551061834</v>
      </c>
      <c r="R3778" s="42" t="n">
        <f aca="false">IF(B3778&lt;&gt;1,LN(Q3778),0)</f>
        <v>-0.0168241851787982</v>
      </c>
    </row>
    <row r="3779" customFormat="false" ht="13" hidden="false" customHeight="false" outlineLevel="0" collapsed="false">
      <c r="A3779" s="18" t="n">
        <v>3770</v>
      </c>
      <c r="B3779" s="41" t="n">
        <v>0</v>
      </c>
      <c r="C3779" s="18" t="n">
        <v>21</v>
      </c>
      <c r="D3779" s="19" t="n">
        <v>20686</v>
      </c>
      <c r="E3779" s="19" t="n">
        <v>434405</v>
      </c>
      <c r="F3779" s="18" t="n">
        <v>1</v>
      </c>
      <c r="G3779" s="20" t="n">
        <f aca="false">($E$2-D3779)/$E$2</f>
        <v>0.17256</v>
      </c>
      <c r="H3779" s="19" t="n">
        <f aca="false">D3779-$E$3</f>
        <v>5686</v>
      </c>
      <c r="I3779" s="18" t="n">
        <f aca="false">F3779*C3779</f>
        <v>21</v>
      </c>
      <c r="J3779" s="19" t="n">
        <f aca="false">H3779*I3779</f>
        <v>119406</v>
      </c>
      <c r="K3779" s="29" t="n">
        <f aca="false">D3779/$E$2</f>
        <v>0.82744</v>
      </c>
      <c r="L3779" s="30" t="n">
        <f aca="false">1/(1+EXP($L$2+($L$3*K3779)))</f>
        <v>0.088549642551147</v>
      </c>
      <c r="M3779" s="31" t="n">
        <f aca="false">(F3779)*(L3779)+(1-F3779)*(1-L3779)</f>
        <v>0.088549642551147</v>
      </c>
      <c r="N3779" s="31" t="n">
        <f aca="false">IF(B3779=1,LN(M3779),0)</f>
        <v>0</v>
      </c>
      <c r="O3779" s="42" t="n">
        <f aca="false">K3779</f>
        <v>0.82744</v>
      </c>
      <c r="P3779" s="43" t="n">
        <f aca="false">1/(1+EXP($P$2+($P$3*O3779)))</f>
        <v>0.980684200133818</v>
      </c>
      <c r="Q3779" s="42" t="n">
        <f aca="false">(F3779)*(P3779)+(1-F3779)*(1-P3779)</f>
        <v>0.980684200133818</v>
      </c>
      <c r="R3779" s="42" t="n">
        <f aca="false">IF(B3779&lt;&gt;1,LN(Q3779),0)</f>
        <v>-0.0195047875183554</v>
      </c>
    </row>
    <row r="3780" customFormat="false" ht="13" hidden="false" customHeight="false" outlineLevel="0" collapsed="false">
      <c r="A3780" s="18" t="n">
        <v>3771</v>
      </c>
      <c r="B3780" s="41" t="n">
        <v>0</v>
      </c>
      <c r="C3780" s="18" t="n">
        <v>16</v>
      </c>
      <c r="D3780" s="19" t="n">
        <v>20497</v>
      </c>
      <c r="E3780" s="19" t="n">
        <v>327945</v>
      </c>
      <c r="F3780" s="18" t="n">
        <v>1</v>
      </c>
      <c r="G3780" s="20" t="n">
        <f aca="false">($E$2-D3780)/$E$2</f>
        <v>0.18012</v>
      </c>
      <c r="H3780" s="19" t="n">
        <f aca="false">D3780-$E$3</f>
        <v>5497</v>
      </c>
      <c r="I3780" s="18" t="n">
        <f aca="false">F3780*C3780</f>
        <v>16</v>
      </c>
      <c r="J3780" s="19" t="n">
        <f aca="false">H3780*I3780</f>
        <v>87952</v>
      </c>
      <c r="K3780" s="29" t="n">
        <f aca="false">D3780/$E$2</f>
        <v>0.81988</v>
      </c>
      <c r="L3780" s="30" t="n">
        <f aca="false">1/(1+EXP($L$2+($L$3*K3780)))</f>
        <v>0.101537109619443</v>
      </c>
      <c r="M3780" s="31" t="n">
        <f aca="false">(F3780)*(L3780)+(1-F3780)*(1-L3780)</f>
        <v>0.101537109619443</v>
      </c>
      <c r="N3780" s="31" t="n">
        <f aca="false">IF(B3780=1,LN(M3780),0)</f>
        <v>0</v>
      </c>
      <c r="O3780" s="42" t="n">
        <f aca="false">K3780</f>
        <v>0.81988</v>
      </c>
      <c r="P3780" s="43" t="n">
        <f aca="false">1/(1+EXP($P$2+($P$3*O3780)))</f>
        <v>0.984151879936515</v>
      </c>
      <c r="Q3780" s="42" t="n">
        <f aca="false">(F3780)*(P3780)+(1-F3780)*(1-P3780)</f>
        <v>0.984151879936515</v>
      </c>
      <c r="R3780" s="42" t="n">
        <f aca="false">IF(B3780&lt;&gt;1,LN(Q3780),0)</f>
        <v>-0.0159750443115676</v>
      </c>
    </row>
    <row r="3781" customFormat="false" ht="13" hidden="false" customHeight="false" outlineLevel="0" collapsed="false">
      <c r="A3781" s="18" t="n">
        <v>3772</v>
      </c>
      <c r="B3781" s="41" t="n">
        <v>0</v>
      </c>
      <c r="C3781" s="18" t="n">
        <v>21</v>
      </c>
      <c r="D3781" s="19" t="n">
        <v>19327</v>
      </c>
      <c r="E3781" s="19" t="n">
        <v>405858</v>
      </c>
      <c r="F3781" s="18" t="n">
        <v>1</v>
      </c>
      <c r="G3781" s="20" t="n">
        <f aca="false">($E$2-D3781)/$E$2</f>
        <v>0.22692</v>
      </c>
      <c r="H3781" s="19" t="n">
        <f aca="false">D3781-$E$3</f>
        <v>4327</v>
      </c>
      <c r="I3781" s="18" t="n">
        <f aca="false">F3781*C3781</f>
        <v>21</v>
      </c>
      <c r="J3781" s="19" t="n">
        <f aca="false">H3781*I3781</f>
        <v>90867</v>
      </c>
      <c r="K3781" s="29" t="n">
        <f aca="false">D3781/$E$2</f>
        <v>0.77308</v>
      </c>
      <c r="L3781" s="30" t="n">
        <f aca="false">1/(1+EXP($L$2+($L$3*K3781)))</f>
        <v>0.223708856386078</v>
      </c>
      <c r="M3781" s="31" t="n">
        <f aca="false">(F3781)*(L3781)+(1-F3781)*(1-L3781)</f>
        <v>0.223708856386078</v>
      </c>
      <c r="N3781" s="31" t="n">
        <f aca="false">IF(B3781=1,LN(M3781),0)</f>
        <v>0</v>
      </c>
      <c r="O3781" s="42" t="n">
        <f aca="false">K3781</f>
        <v>0.77308</v>
      </c>
      <c r="P3781" s="43" t="n">
        <f aca="false">1/(1+EXP($P$2+($P$3*O3781)))</f>
        <v>0.995392745603246</v>
      </c>
      <c r="Q3781" s="42" t="n">
        <f aca="false">(F3781)*(P3781)+(1-F3781)*(1-P3781)</f>
        <v>0.995392745603246</v>
      </c>
      <c r="R3781" s="42" t="n">
        <f aca="false">IF(B3781&lt;&gt;1,LN(Q3781),0)</f>
        <v>-0.00461790050543211</v>
      </c>
    </row>
    <row r="3782" customFormat="false" ht="13" hidden="false" customHeight="false" outlineLevel="0" collapsed="false">
      <c r="A3782" s="18" t="n">
        <v>3773</v>
      </c>
      <c r="B3782" s="41" t="n">
        <v>0</v>
      </c>
      <c r="C3782" s="18" t="n">
        <v>10</v>
      </c>
      <c r="D3782" s="19" t="n">
        <v>17868</v>
      </c>
      <c r="E3782" s="19" t="n">
        <v>178682</v>
      </c>
      <c r="F3782" s="18" t="n">
        <v>1</v>
      </c>
      <c r="G3782" s="20" t="n">
        <f aca="false">($E$2-D3782)/$E$2</f>
        <v>0.28528</v>
      </c>
      <c r="H3782" s="19" t="n">
        <f aca="false">D3782-$E$3</f>
        <v>2868</v>
      </c>
      <c r="I3782" s="18" t="n">
        <f aca="false">F3782*C3782</f>
        <v>10</v>
      </c>
      <c r="J3782" s="19" t="n">
        <f aca="false">H3782*I3782</f>
        <v>28680</v>
      </c>
      <c r="K3782" s="29" t="n">
        <f aca="false">D3782/$E$2</f>
        <v>0.71472</v>
      </c>
      <c r="L3782" s="30" t="n">
        <f aca="false">1/(1+EXP($L$2+($L$3*K3782)))</f>
        <v>0.480788510357052</v>
      </c>
      <c r="M3782" s="31" t="n">
        <f aca="false">(F3782)*(L3782)+(1-F3782)*(1-L3782)</f>
        <v>0.480788510357052</v>
      </c>
      <c r="N3782" s="31" t="n">
        <f aca="false">IF(B3782=1,LN(M3782),0)</f>
        <v>0</v>
      </c>
      <c r="O3782" s="42" t="n">
        <f aca="false">K3782</f>
        <v>0.71472</v>
      </c>
      <c r="P3782" s="43" t="n">
        <f aca="false">1/(1+EXP($P$2+($P$3*O3782)))</f>
        <v>0.999023194292666</v>
      </c>
      <c r="Q3782" s="42" t="n">
        <f aca="false">(F3782)*(P3782)+(1-F3782)*(1-P3782)</f>
        <v>0.999023194292666</v>
      </c>
      <c r="R3782" s="42" t="n">
        <f aca="false">IF(B3782&lt;&gt;1,LN(Q3782),0)</f>
        <v>-0.000977283092929069</v>
      </c>
    </row>
    <row r="3783" customFormat="false" ht="13" hidden="false" customHeight="false" outlineLevel="0" collapsed="false">
      <c r="A3783" s="18" t="n">
        <v>3774</v>
      </c>
      <c r="B3783" s="41" t="n">
        <v>0</v>
      </c>
      <c r="C3783" s="18" t="n">
        <v>17</v>
      </c>
      <c r="D3783" s="19" t="n">
        <v>18672</v>
      </c>
      <c r="E3783" s="19" t="n">
        <v>317428</v>
      </c>
      <c r="F3783" s="18" t="n">
        <v>1</v>
      </c>
      <c r="G3783" s="20" t="n">
        <f aca="false">($E$2-D3783)/$E$2</f>
        <v>0.25312</v>
      </c>
      <c r="H3783" s="19" t="n">
        <f aca="false">D3783-$E$3</f>
        <v>3672</v>
      </c>
      <c r="I3783" s="18" t="n">
        <f aca="false">F3783*C3783</f>
        <v>17</v>
      </c>
      <c r="J3783" s="19" t="n">
        <f aca="false">H3783*I3783</f>
        <v>62424</v>
      </c>
      <c r="K3783" s="29" t="n">
        <f aca="false">D3783/$E$2</f>
        <v>0.74688</v>
      </c>
      <c r="L3783" s="30" t="n">
        <f aca="false">1/(1+EXP($L$2+($L$3*K3783)))</f>
        <v>0.327362591682567</v>
      </c>
      <c r="M3783" s="31" t="n">
        <f aca="false">(F3783)*(L3783)+(1-F3783)*(1-L3783)</f>
        <v>0.327362591682567</v>
      </c>
      <c r="N3783" s="31" t="n">
        <f aca="false">IF(B3783=1,LN(M3783),0)</f>
        <v>0</v>
      </c>
      <c r="O3783" s="42" t="n">
        <f aca="false">K3783</f>
        <v>0.74688</v>
      </c>
      <c r="P3783" s="43" t="n">
        <f aca="false">1/(1+EXP($P$2+($P$3*O3783)))</f>
        <v>0.997702163266276</v>
      </c>
      <c r="Q3783" s="42" t="n">
        <f aca="false">(F3783)*(P3783)+(1-F3783)*(1-P3783)</f>
        <v>0.997702163266276</v>
      </c>
      <c r="R3783" s="42" t="n">
        <f aca="false">IF(B3783&lt;&gt;1,LN(Q3783),0)</f>
        <v>-0.00230048081176783</v>
      </c>
    </row>
    <row r="3784" customFormat="false" ht="13" hidden="false" customHeight="false" outlineLevel="0" collapsed="false">
      <c r="A3784" s="18" t="n">
        <v>3775</v>
      </c>
      <c r="B3784" s="41" t="n">
        <v>0</v>
      </c>
      <c r="C3784" s="18" t="n">
        <v>22</v>
      </c>
      <c r="D3784" s="19" t="n">
        <v>20956</v>
      </c>
      <c r="E3784" s="19" t="n">
        <v>461032</v>
      </c>
      <c r="F3784" s="18" t="n">
        <v>1</v>
      </c>
      <c r="G3784" s="20" t="n">
        <f aca="false">($E$2-D3784)/$E$2</f>
        <v>0.16176</v>
      </c>
      <c r="H3784" s="19" t="n">
        <f aca="false">D3784-$E$3</f>
        <v>5956</v>
      </c>
      <c r="I3784" s="18" t="n">
        <f aca="false">F3784*C3784</f>
        <v>22</v>
      </c>
      <c r="J3784" s="19" t="n">
        <f aca="false">H3784*I3784</f>
        <v>131032</v>
      </c>
      <c r="K3784" s="29" t="n">
        <f aca="false">D3784/$E$2</f>
        <v>0.83824</v>
      </c>
      <c r="L3784" s="30" t="n">
        <f aca="false">1/(1+EXP($L$2+($L$3*K3784)))</f>
        <v>0.0725951553846592</v>
      </c>
      <c r="M3784" s="31" t="n">
        <f aca="false">(F3784)*(L3784)+(1-F3784)*(1-L3784)</f>
        <v>0.0725951553846592</v>
      </c>
      <c r="N3784" s="31" t="n">
        <f aca="false">IF(B3784=1,LN(M3784),0)</f>
        <v>0</v>
      </c>
      <c r="O3784" s="42" t="n">
        <f aca="false">K3784</f>
        <v>0.83824</v>
      </c>
      <c r="P3784" s="43" t="n">
        <f aca="false">1/(1+EXP($P$2+($P$3*O3784)))</f>
        <v>0.974409477701055</v>
      </c>
      <c r="Q3784" s="42" t="n">
        <f aca="false">(F3784)*(P3784)+(1-F3784)*(1-P3784)</f>
        <v>0.974409477701055</v>
      </c>
      <c r="R3784" s="42" t="n">
        <f aca="false">IF(B3784&lt;&gt;1,LN(Q3784),0)</f>
        <v>-0.0259236553691137</v>
      </c>
    </row>
    <row r="3785" customFormat="false" ht="13" hidden="false" customHeight="false" outlineLevel="0" collapsed="false">
      <c r="A3785" s="18" t="n">
        <v>3776</v>
      </c>
      <c r="B3785" s="41" t="n">
        <v>0</v>
      </c>
      <c r="C3785" s="18" t="n">
        <v>30</v>
      </c>
      <c r="D3785" s="19" t="n">
        <v>20671</v>
      </c>
      <c r="E3785" s="19" t="n">
        <v>620140</v>
      </c>
      <c r="F3785" s="18" t="n">
        <v>1</v>
      </c>
      <c r="G3785" s="20" t="n">
        <f aca="false">($E$2-D3785)/$E$2</f>
        <v>0.17316</v>
      </c>
      <c r="H3785" s="19" t="n">
        <f aca="false">D3785-$E$3</f>
        <v>5671</v>
      </c>
      <c r="I3785" s="18" t="n">
        <f aca="false">F3785*C3785</f>
        <v>30</v>
      </c>
      <c r="J3785" s="19" t="n">
        <f aca="false">H3785*I3785</f>
        <v>170130</v>
      </c>
      <c r="K3785" s="29" t="n">
        <f aca="false">D3785/$E$2</f>
        <v>0.82684</v>
      </c>
      <c r="L3785" s="30" t="n">
        <f aca="false">1/(1+EXP($L$2+($L$3*K3785)))</f>
        <v>0.0895230221048365</v>
      </c>
      <c r="M3785" s="31" t="n">
        <f aca="false">(F3785)*(L3785)+(1-F3785)*(1-L3785)</f>
        <v>0.0895230221048365</v>
      </c>
      <c r="N3785" s="31" t="n">
        <f aca="false">IF(B3785=1,LN(M3785),0)</f>
        <v>0</v>
      </c>
      <c r="O3785" s="42" t="n">
        <f aca="false">K3785</f>
        <v>0.82684</v>
      </c>
      <c r="P3785" s="43" t="n">
        <f aca="false">1/(1+EXP($P$2+($P$3*O3785)))</f>
        <v>0.980984671020246</v>
      </c>
      <c r="Q3785" s="42" t="n">
        <f aca="false">(F3785)*(P3785)+(1-F3785)*(1-P3785)</f>
        <v>0.980984671020246</v>
      </c>
      <c r="R3785" s="42" t="n">
        <f aca="false">IF(B3785&lt;&gt;1,LN(Q3785),0)</f>
        <v>-0.0191984454101675</v>
      </c>
    </row>
    <row r="3786" customFormat="false" ht="13" hidden="false" customHeight="false" outlineLevel="0" collapsed="false">
      <c r="A3786" s="18" t="n">
        <v>3777</v>
      </c>
      <c r="B3786" s="41" t="n">
        <v>0</v>
      </c>
      <c r="C3786" s="18" t="n">
        <v>11</v>
      </c>
      <c r="D3786" s="19" t="n">
        <v>18608</v>
      </c>
      <c r="E3786" s="19" t="n">
        <v>204684</v>
      </c>
      <c r="F3786" s="18" t="n">
        <v>1</v>
      </c>
      <c r="G3786" s="20" t="n">
        <f aca="false">($E$2-D3786)/$E$2</f>
        <v>0.25568</v>
      </c>
      <c r="H3786" s="19" t="n">
        <f aca="false">D3786-$E$3</f>
        <v>3608</v>
      </c>
      <c r="I3786" s="18" t="n">
        <f aca="false">F3786*C3786</f>
        <v>11</v>
      </c>
      <c r="J3786" s="19" t="n">
        <f aca="false">H3786*I3786</f>
        <v>39688</v>
      </c>
      <c r="K3786" s="29" t="n">
        <f aca="false">D3786/$E$2</f>
        <v>0.74432</v>
      </c>
      <c r="L3786" s="30" t="n">
        <f aca="false">1/(1+EXP($L$2+($L$3*K3786)))</f>
        <v>0.338735644171273</v>
      </c>
      <c r="M3786" s="31" t="n">
        <f aca="false">(F3786)*(L3786)+(1-F3786)*(1-L3786)</f>
        <v>0.338735644171273</v>
      </c>
      <c r="N3786" s="31" t="n">
        <f aca="false">IF(B3786=1,LN(M3786),0)</f>
        <v>0</v>
      </c>
      <c r="O3786" s="42" t="n">
        <f aca="false">K3786</f>
        <v>0.74432</v>
      </c>
      <c r="P3786" s="43" t="n">
        <f aca="false">1/(1+EXP($P$2+($P$3*O3786)))</f>
        <v>0.997853325458322</v>
      </c>
      <c r="Q3786" s="42" t="n">
        <f aca="false">(F3786)*(P3786)+(1-F3786)*(1-P3786)</f>
        <v>0.997853325458322</v>
      </c>
      <c r="R3786" s="42" t="n">
        <f aca="false">IF(B3786&lt;&gt;1,LN(Q3786),0)</f>
        <v>-0.0021489819502332</v>
      </c>
    </row>
    <row r="3787" customFormat="false" ht="13" hidden="false" customHeight="false" outlineLevel="0" collapsed="false">
      <c r="A3787" s="18" t="n">
        <v>3778</v>
      </c>
      <c r="B3787" s="41" t="n">
        <v>0</v>
      </c>
      <c r="C3787" s="18" t="n">
        <v>18</v>
      </c>
      <c r="D3787" s="19" t="n">
        <v>19619</v>
      </c>
      <c r="E3787" s="19" t="n">
        <v>353143</v>
      </c>
      <c r="F3787" s="18" t="n">
        <v>1</v>
      </c>
      <c r="G3787" s="20" t="n">
        <f aca="false">($E$2-D3787)/$E$2</f>
        <v>0.21524</v>
      </c>
      <c r="H3787" s="19" t="n">
        <f aca="false">D3787-$E$3</f>
        <v>4619</v>
      </c>
      <c r="I3787" s="18" t="n">
        <f aca="false">F3787*C3787</f>
        <v>18</v>
      </c>
      <c r="J3787" s="19" t="n">
        <f aca="false">H3787*I3787</f>
        <v>83142</v>
      </c>
      <c r="K3787" s="29" t="n">
        <f aca="false">D3787/$E$2</f>
        <v>0.78476</v>
      </c>
      <c r="L3787" s="30" t="n">
        <f aca="false">1/(1+EXP($L$2+($L$3*K3787)))</f>
        <v>0.185759664381193</v>
      </c>
      <c r="M3787" s="31" t="n">
        <f aca="false">(F3787)*(L3787)+(1-F3787)*(1-L3787)</f>
        <v>0.185759664381193</v>
      </c>
      <c r="N3787" s="31" t="n">
        <f aca="false">IF(B3787=1,LN(M3787),0)</f>
        <v>0</v>
      </c>
      <c r="O3787" s="42" t="n">
        <f aca="false">K3787</f>
        <v>0.78476</v>
      </c>
      <c r="P3787" s="43" t="n">
        <f aca="false">1/(1+EXP($P$2+($P$3*O3787)))</f>
        <v>0.993721613647113</v>
      </c>
      <c r="Q3787" s="42" t="n">
        <f aca="false">(F3787)*(P3787)+(1-F3787)*(1-P3787)</f>
        <v>0.993721613647113</v>
      </c>
      <c r="R3787" s="42" t="n">
        <f aca="false">IF(B3787&lt;&gt;1,LN(Q3787),0)</f>
        <v>-0.00629817830498755</v>
      </c>
    </row>
    <row r="3788" customFormat="false" ht="13" hidden="false" customHeight="false" outlineLevel="0" collapsed="false">
      <c r="A3788" s="18" t="n">
        <v>3779</v>
      </c>
      <c r="B3788" s="41" t="n">
        <v>0</v>
      </c>
      <c r="C3788" s="18" t="n">
        <v>25</v>
      </c>
      <c r="D3788" s="19" t="n">
        <v>21007</v>
      </c>
      <c r="E3788" s="19" t="n">
        <v>525169</v>
      </c>
      <c r="F3788" s="18" t="n">
        <v>1</v>
      </c>
      <c r="G3788" s="20" t="n">
        <f aca="false">($E$2-D3788)/$E$2</f>
        <v>0.15972</v>
      </c>
      <c r="H3788" s="19" t="n">
        <f aca="false">D3788-$E$3</f>
        <v>6007</v>
      </c>
      <c r="I3788" s="18" t="n">
        <f aca="false">F3788*C3788</f>
        <v>25</v>
      </c>
      <c r="J3788" s="19" t="n">
        <f aca="false">H3788*I3788</f>
        <v>150175</v>
      </c>
      <c r="K3788" s="29" t="n">
        <f aca="false">D3788/$E$2</f>
        <v>0.84028</v>
      </c>
      <c r="L3788" s="30" t="n">
        <f aca="false">1/(1+EXP($L$2+($L$3*K3788)))</f>
        <v>0.0698955150169947</v>
      </c>
      <c r="M3788" s="31" t="n">
        <f aca="false">(F3788)*(L3788)+(1-F3788)*(1-L3788)</f>
        <v>0.0698955150169947</v>
      </c>
      <c r="N3788" s="31" t="n">
        <f aca="false">IF(B3788=1,LN(M3788),0)</f>
        <v>0</v>
      </c>
      <c r="O3788" s="42" t="n">
        <f aca="false">K3788</f>
        <v>0.84028</v>
      </c>
      <c r="P3788" s="43" t="n">
        <f aca="false">1/(1+EXP($P$2+($P$3*O3788)))</f>
        <v>0.973018795904049</v>
      </c>
      <c r="Q3788" s="42" t="n">
        <f aca="false">(F3788)*(P3788)+(1-F3788)*(1-P3788)</f>
        <v>0.973018795904049</v>
      </c>
      <c r="R3788" s="42" t="n">
        <f aca="false">IF(B3788&lt;&gt;1,LN(Q3788),0)</f>
        <v>-0.0273518795068134</v>
      </c>
    </row>
    <row r="3789" customFormat="false" ht="13" hidden="false" customHeight="false" outlineLevel="0" collapsed="false">
      <c r="A3789" s="18" t="n">
        <v>3780</v>
      </c>
      <c r="B3789" s="41" t="n">
        <v>0</v>
      </c>
      <c r="C3789" s="18" t="n">
        <v>16</v>
      </c>
      <c r="D3789" s="19" t="n">
        <v>21736</v>
      </c>
      <c r="E3789" s="19" t="n">
        <v>347777</v>
      </c>
      <c r="F3789" s="18" t="n">
        <v>1</v>
      </c>
      <c r="G3789" s="20" t="n">
        <f aca="false">($E$2-D3789)/$E$2</f>
        <v>0.13056</v>
      </c>
      <c r="H3789" s="19" t="n">
        <f aca="false">D3789-$E$3</f>
        <v>6736</v>
      </c>
      <c r="I3789" s="18" t="n">
        <f aca="false">F3789*C3789</f>
        <v>16</v>
      </c>
      <c r="J3789" s="19" t="n">
        <f aca="false">H3789*I3789</f>
        <v>107776</v>
      </c>
      <c r="K3789" s="29" t="n">
        <f aca="false">D3789/$E$2</f>
        <v>0.86944</v>
      </c>
      <c r="L3789" s="30" t="n">
        <f aca="false">1/(1+EXP($L$2+($L$3*K3789)))</f>
        <v>0.0402507044130864</v>
      </c>
      <c r="M3789" s="31" t="n">
        <f aca="false">(F3789)*(L3789)+(1-F3789)*(1-L3789)</f>
        <v>0.0402507044130864</v>
      </c>
      <c r="N3789" s="31" t="n">
        <f aca="false">IF(B3789=1,LN(M3789),0)</f>
        <v>0</v>
      </c>
      <c r="O3789" s="42" t="n">
        <f aca="false">K3789</f>
        <v>0.86944</v>
      </c>
      <c r="P3789" s="43" t="n">
        <f aca="false">1/(1+EXP($P$2+($P$3*O3789)))</f>
        <v>0.94312943379707</v>
      </c>
      <c r="Q3789" s="42" t="n">
        <f aca="false">(F3789)*(P3789)+(1-F3789)*(1-P3789)</f>
        <v>0.94312943379707</v>
      </c>
      <c r="R3789" s="42" t="n">
        <f aca="false">IF(B3789&lt;&gt;1,LN(Q3789),0)</f>
        <v>-0.0585517482945916</v>
      </c>
    </row>
    <row r="3790" customFormat="false" ht="13" hidden="false" customHeight="false" outlineLevel="0" collapsed="false">
      <c r="A3790" s="18" t="n">
        <v>3781</v>
      </c>
      <c r="B3790" s="41" t="n">
        <v>0</v>
      </c>
      <c r="C3790" s="18" t="n">
        <v>30</v>
      </c>
      <c r="D3790" s="19" t="n">
        <v>16847</v>
      </c>
      <c r="E3790" s="19" t="n">
        <v>505395</v>
      </c>
      <c r="F3790" s="18" t="n">
        <v>1</v>
      </c>
      <c r="G3790" s="20" t="n">
        <f aca="false">($E$2-D3790)/$E$2</f>
        <v>0.32612</v>
      </c>
      <c r="H3790" s="19" t="n">
        <f aca="false">D3790-$E$3</f>
        <v>1847</v>
      </c>
      <c r="I3790" s="18" t="n">
        <f aca="false">F3790*C3790</f>
        <v>30</v>
      </c>
      <c r="J3790" s="19" t="n">
        <f aca="false">H3790*I3790</f>
        <v>55410</v>
      </c>
      <c r="K3790" s="29" t="n">
        <f aca="false">D3790/$E$2</f>
        <v>0.67388</v>
      </c>
      <c r="L3790" s="30" t="n">
        <f aca="false">1/(1+EXP($L$2+($L$3*K3790)))</f>
        <v>0.676992582433832</v>
      </c>
      <c r="M3790" s="31" t="n">
        <f aca="false">(F3790)*(L3790)+(1-F3790)*(1-L3790)</f>
        <v>0.676992582433832</v>
      </c>
      <c r="N3790" s="31" t="n">
        <f aca="false">IF(B3790=1,LN(M3790),0)</f>
        <v>0</v>
      </c>
      <c r="O3790" s="42" t="n">
        <f aca="false">K3790</f>
        <v>0.67388</v>
      </c>
      <c r="P3790" s="43" t="n">
        <f aca="false">1/(1+EXP($P$2+($P$3*O3790)))</f>
        <v>0.999670710525092</v>
      </c>
      <c r="Q3790" s="42" t="n">
        <f aca="false">(F3790)*(P3790)+(1-F3790)*(1-P3790)</f>
        <v>0.999670710525092</v>
      </c>
      <c r="R3790" s="42" t="n">
        <f aca="false">IF(B3790&lt;&gt;1,LN(Q3790),0)</f>
        <v>-0.000329343702591941</v>
      </c>
    </row>
    <row r="3791" customFormat="false" ht="13" hidden="false" customHeight="false" outlineLevel="0" collapsed="false">
      <c r="A3791" s="18" t="n">
        <v>3782</v>
      </c>
      <c r="B3791" s="41" t="n">
        <v>0</v>
      </c>
      <c r="C3791" s="18" t="n">
        <v>13</v>
      </c>
      <c r="D3791" s="19" t="n">
        <v>21456</v>
      </c>
      <c r="E3791" s="19" t="n">
        <v>278931</v>
      </c>
      <c r="F3791" s="18" t="n">
        <v>1</v>
      </c>
      <c r="G3791" s="20" t="n">
        <f aca="false">($E$2-D3791)/$E$2</f>
        <v>0.14176</v>
      </c>
      <c r="H3791" s="19" t="n">
        <f aca="false">D3791-$E$3</f>
        <v>6456</v>
      </c>
      <c r="I3791" s="18" t="n">
        <f aca="false">F3791*C3791</f>
        <v>13</v>
      </c>
      <c r="J3791" s="19" t="n">
        <f aca="false">H3791*I3791</f>
        <v>83928</v>
      </c>
      <c r="K3791" s="29" t="n">
        <f aca="false">D3791/$E$2</f>
        <v>0.85824</v>
      </c>
      <c r="L3791" s="30" t="n">
        <f aca="false">1/(1+EXP($L$2+($L$3*K3791)))</f>
        <v>0.0498535834355636</v>
      </c>
      <c r="M3791" s="31" t="n">
        <f aca="false">(F3791)*(L3791)+(1-F3791)*(1-L3791)</f>
        <v>0.0498535834355636</v>
      </c>
      <c r="N3791" s="31" t="n">
        <f aca="false">IF(B3791=1,LN(M3791),0)</f>
        <v>0</v>
      </c>
      <c r="O3791" s="42" t="n">
        <f aca="false">K3791</f>
        <v>0.85824</v>
      </c>
      <c r="P3791" s="43" t="n">
        <f aca="false">1/(1+EXP($P$2+($P$3*O3791)))</f>
        <v>0.957172341462781</v>
      </c>
      <c r="Q3791" s="42" t="n">
        <f aca="false">(F3791)*(P3791)+(1-F3791)*(1-P3791)</f>
        <v>0.957172341462781</v>
      </c>
      <c r="R3791" s="42" t="n">
        <f aca="false">IF(B3791&lt;&gt;1,LN(Q3791),0)</f>
        <v>-0.0437718186194886</v>
      </c>
    </row>
    <row r="3792" customFormat="false" ht="13" hidden="false" customHeight="false" outlineLevel="0" collapsed="false">
      <c r="A3792" s="18" t="n">
        <v>3783</v>
      </c>
      <c r="B3792" s="41" t="n">
        <v>0</v>
      </c>
      <c r="C3792" s="18" t="n">
        <v>11</v>
      </c>
      <c r="D3792" s="19" t="n">
        <v>19546</v>
      </c>
      <c r="E3792" s="19" t="n">
        <v>215002</v>
      </c>
      <c r="F3792" s="18" t="n">
        <v>1</v>
      </c>
      <c r="G3792" s="20" t="n">
        <f aca="false">($E$2-D3792)/$E$2</f>
        <v>0.21816</v>
      </c>
      <c r="H3792" s="19" t="n">
        <f aca="false">D3792-$E$3</f>
        <v>4546</v>
      </c>
      <c r="I3792" s="18" t="n">
        <f aca="false">F3792*C3792</f>
        <v>11</v>
      </c>
      <c r="J3792" s="19" t="n">
        <f aca="false">H3792*I3792</f>
        <v>50006</v>
      </c>
      <c r="K3792" s="29" t="n">
        <f aca="false">D3792/$E$2</f>
        <v>0.78184</v>
      </c>
      <c r="L3792" s="30" t="n">
        <f aca="false">1/(1+EXP($L$2+($L$3*K3792)))</f>
        <v>0.194756141463108</v>
      </c>
      <c r="M3792" s="31" t="n">
        <f aca="false">(F3792)*(L3792)+(1-F3792)*(1-L3792)</f>
        <v>0.194756141463108</v>
      </c>
      <c r="N3792" s="31" t="n">
        <f aca="false">IF(B3792=1,LN(M3792),0)</f>
        <v>0</v>
      </c>
      <c r="O3792" s="42" t="n">
        <f aca="false">K3792</f>
        <v>0.78184</v>
      </c>
      <c r="P3792" s="43" t="n">
        <f aca="false">1/(1+EXP($P$2+($P$3*O3792)))</f>
        <v>0.994188767402951</v>
      </c>
      <c r="Q3792" s="42" t="n">
        <f aca="false">(F3792)*(P3792)+(1-F3792)*(1-P3792)</f>
        <v>0.994188767402951</v>
      </c>
      <c r="R3792" s="42" t="n">
        <f aca="false">IF(B3792&lt;&gt;1,LN(Q3792),0)</f>
        <v>-0.00582818351156995</v>
      </c>
    </row>
    <row r="3793" customFormat="false" ht="13" hidden="false" customHeight="false" outlineLevel="0" collapsed="false">
      <c r="A3793" s="18" t="n">
        <v>3784</v>
      </c>
      <c r="B3793" s="41" t="n">
        <v>0</v>
      </c>
      <c r="C3793" s="18" t="n">
        <v>14</v>
      </c>
      <c r="D3793" s="19" t="n">
        <v>21132</v>
      </c>
      <c r="E3793" s="19" t="n">
        <v>295844</v>
      </c>
      <c r="F3793" s="18" t="n">
        <v>1</v>
      </c>
      <c r="G3793" s="20" t="n">
        <f aca="false">($E$2-D3793)/$E$2</f>
        <v>0.15472</v>
      </c>
      <c r="H3793" s="19" t="n">
        <f aca="false">D3793-$E$3</f>
        <v>6132</v>
      </c>
      <c r="I3793" s="18" t="n">
        <f aca="false">F3793*C3793</f>
        <v>14</v>
      </c>
      <c r="J3793" s="19" t="n">
        <f aca="false">H3793*I3793</f>
        <v>85848</v>
      </c>
      <c r="K3793" s="29" t="n">
        <f aca="false">D3793/$E$2</f>
        <v>0.84528</v>
      </c>
      <c r="L3793" s="30" t="n">
        <f aca="false">1/(1+EXP($L$2+($L$3*K3793)))</f>
        <v>0.0636670557284268</v>
      </c>
      <c r="M3793" s="31" t="n">
        <f aca="false">(F3793)*(L3793)+(1-F3793)*(1-L3793)</f>
        <v>0.0636670557284268</v>
      </c>
      <c r="N3793" s="31" t="n">
        <f aca="false">IF(B3793=1,LN(M3793),0)</f>
        <v>0</v>
      </c>
      <c r="O3793" s="42" t="n">
        <f aca="false">K3793</f>
        <v>0.84528</v>
      </c>
      <c r="P3793" s="43" t="n">
        <f aca="false">1/(1+EXP($P$2+($P$3*O3793)))</f>
        <v>0.969292525743178</v>
      </c>
      <c r="Q3793" s="42" t="n">
        <f aca="false">(F3793)*(P3793)+(1-F3793)*(1-P3793)</f>
        <v>0.969292525743178</v>
      </c>
      <c r="R3793" s="42" t="n">
        <f aca="false">IF(B3793&lt;&gt;1,LN(Q3793),0)</f>
        <v>-0.0311888284973368</v>
      </c>
    </row>
    <row r="3794" customFormat="false" ht="13" hidden="false" customHeight="false" outlineLevel="0" collapsed="false">
      <c r="A3794" s="18" t="n">
        <v>3785</v>
      </c>
      <c r="B3794" s="41" t="n">
        <v>0</v>
      </c>
      <c r="C3794" s="18" t="n">
        <v>16</v>
      </c>
      <c r="D3794" s="19" t="n">
        <v>16624</v>
      </c>
      <c r="E3794" s="19" t="n">
        <v>265987</v>
      </c>
      <c r="F3794" s="18" t="n">
        <v>1</v>
      </c>
      <c r="G3794" s="20" t="n">
        <f aca="false">($E$2-D3794)/$E$2</f>
        <v>0.33504</v>
      </c>
      <c r="H3794" s="19" t="n">
        <f aca="false">D3794-$E$3</f>
        <v>1624</v>
      </c>
      <c r="I3794" s="18" t="n">
        <f aca="false">F3794*C3794</f>
        <v>16</v>
      </c>
      <c r="J3794" s="19" t="n">
        <f aca="false">H3794*I3794</f>
        <v>25984</v>
      </c>
      <c r="K3794" s="29" t="n">
        <f aca="false">D3794/$E$2</f>
        <v>0.66496</v>
      </c>
      <c r="L3794" s="30" t="n">
        <f aca="false">1/(1+EXP($L$2+($L$3*K3794)))</f>
        <v>0.71471599553798</v>
      </c>
      <c r="M3794" s="31" t="n">
        <f aca="false">(F3794)*(L3794)+(1-F3794)*(1-L3794)</f>
        <v>0.71471599553798</v>
      </c>
      <c r="N3794" s="31" t="n">
        <f aca="false">IF(B3794=1,LN(M3794),0)</f>
        <v>0</v>
      </c>
      <c r="O3794" s="42" t="n">
        <f aca="false">K3794</f>
        <v>0.66496</v>
      </c>
      <c r="P3794" s="43" t="n">
        <f aca="false">1/(1+EXP($P$2+($P$3*O3794)))</f>
        <v>0.999740339887381</v>
      </c>
      <c r="Q3794" s="42" t="n">
        <f aca="false">(F3794)*(P3794)+(1-F3794)*(1-P3794)</f>
        <v>0.999740339887381</v>
      </c>
      <c r="R3794" s="42" t="n">
        <f aca="false">IF(B3794&lt;&gt;1,LN(Q3794),0)</f>
        <v>-0.000259693830143142</v>
      </c>
    </row>
    <row r="3795" customFormat="false" ht="13" hidden="false" customHeight="false" outlineLevel="0" collapsed="false">
      <c r="A3795" s="18" t="n">
        <v>3786</v>
      </c>
      <c r="B3795" s="41" t="n">
        <v>0</v>
      </c>
      <c r="C3795" s="18" t="n">
        <v>18</v>
      </c>
      <c r="D3795" s="19" t="n">
        <v>18637</v>
      </c>
      <c r="E3795" s="19" t="n">
        <v>335460</v>
      </c>
      <c r="F3795" s="18" t="n">
        <v>1</v>
      </c>
      <c r="G3795" s="20" t="n">
        <f aca="false">($E$2-D3795)/$E$2</f>
        <v>0.25452</v>
      </c>
      <c r="H3795" s="19" t="n">
        <f aca="false">D3795-$E$3</f>
        <v>3637</v>
      </c>
      <c r="I3795" s="18" t="n">
        <f aca="false">F3795*C3795</f>
        <v>18</v>
      </c>
      <c r="J3795" s="19" t="n">
        <f aca="false">H3795*I3795</f>
        <v>65466</v>
      </c>
      <c r="K3795" s="29" t="n">
        <f aca="false">D3795/$E$2</f>
        <v>0.74548</v>
      </c>
      <c r="L3795" s="30" t="n">
        <f aca="false">1/(1+EXP($L$2+($L$3*K3795)))</f>
        <v>0.333558154488507</v>
      </c>
      <c r="M3795" s="31" t="n">
        <f aca="false">(F3795)*(L3795)+(1-F3795)*(1-L3795)</f>
        <v>0.333558154488507</v>
      </c>
      <c r="N3795" s="31" t="n">
        <f aca="false">IF(B3795=1,LN(M3795),0)</f>
        <v>0</v>
      </c>
      <c r="O3795" s="42" t="n">
        <f aca="false">K3795</f>
        <v>0.74548</v>
      </c>
      <c r="P3795" s="43" t="n">
        <f aca="false">1/(1+EXP($P$2+($P$3*O3795)))</f>
        <v>0.997786100277357</v>
      </c>
      <c r="Q3795" s="42" t="n">
        <f aca="false">(F3795)*(P3795)+(1-F3795)*(1-P3795)</f>
        <v>0.997786100277357</v>
      </c>
      <c r="R3795" s="42" t="n">
        <f aca="false">IF(B3795&lt;&gt;1,LN(Q3795),0)</f>
        <v>-0.00221635402168388</v>
      </c>
    </row>
    <row r="3796" customFormat="false" ht="13" hidden="false" customHeight="false" outlineLevel="0" collapsed="false">
      <c r="A3796" s="18" t="n">
        <v>3787</v>
      </c>
      <c r="B3796" s="41" t="n">
        <v>0</v>
      </c>
      <c r="C3796" s="18" t="n">
        <v>10</v>
      </c>
      <c r="D3796" s="19" t="n">
        <v>17643</v>
      </c>
      <c r="E3796" s="19" t="n">
        <v>176429</v>
      </c>
      <c r="F3796" s="18" t="n">
        <v>1</v>
      </c>
      <c r="G3796" s="20" t="n">
        <f aca="false">($E$2-D3796)/$E$2</f>
        <v>0.29428</v>
      </c>
      <c r="H3796" s="19" t="n">
        <f aca="false">D3796-$E$3</f>
        <v>2643</v>
      </c>
      <c r="I3796" s="18" t="n">
        <f aca="false">F3796*C3796</f>
        <v>10</v>
      </c>
      <c r="J3796" s="19" t="n">
        <f aca="false">H3796*I3796</f>
        <v>26430</v>
      </c>
      <c r="K3796" s="29" t="n">
        <f aca="false">D3796/$E$2</f>
        <v>0.70572</v>
      </c>
      <c r="L3796" s="30" t="n">
        <f aca="false">1/(1+EXP($L$2+($L$3*K3796)))</f>
        <v>0.525760012222735</v>
      </c>
      <c r="M3796" s="31" t="n">
        <f aca="false">(F3796)*(L3796)+(1-F3796)*(1-L3796)</f>
        <v>0.525760012222735</v>
      </c>
      <c r="N3796" s="31" t="n">
        <f aca="false">IF(B3796=1,LN(M3796),0)</f>
        <v>0</v>
      </c>
      <c r="O3796" s="42" t="n">
        <f aca="false">K3796</f>
        <v>0.70572</v>
      </c>
      <c r="P3796" s="43" t="n">
        <f aca="false">1/(1+EXP($P$2+($P$3*O3796)))</f>
        <v>0.999231276437256</v>
      </c>
      <c r="Q3796" s="42" t="n">
        <f aca="false">(F3796)*(P3796)+(1-F3796)*(1-P3796)</f>
        <v>0.999231276437256</v>
      </c>
      <c r="R3796" s="42" t="n">
        <f aca="false">IF(B3796&lt;&gt;1,LN(Q3796),0)</f>
        <v>-0.000769019182211813</v>
      </c>
    </row>
    <row r="3797" customFormat="false" ht="13" hidden="false" customHeight="false" outlineLevel="0" collapsed="false">
      <c r="A3797" s="18" t="n">
        <v>3788</v>
      </c>
      <c r="B3797" s="41" t="n">
        <v>0</v>
      </c>
      <c r="C3797" s="18" t="n">
        <v>12</v>
      </c>
      <c r="D3797" s="19" t="n">
        <v>16278</v>
      </c>
      <c r="E3797" s="19" t="n">
        <v>195340</v>
      </c>
      <c r="F3797" s="18" t="n">
        <v>1</v>
      </c>
      <c r="G3797" s="20" t="n">
        <f aca="false">($E$2-D3797)/$E$2</f>
        <v>0.34888</v>
      </c>
      <c r="H3797" s="19" t="n">
        <f aca="false">D3797-$E$3</f>
        <v>1278</v>
      </c>
      <c r="I3797" s="18" t="n">
        <f aca="false">F3797*C3797</f>
        <v>12</v>
      </c>
      <c r="J3797" s="19" t="n">
        <f aca="false">H3797*I3797</f>
        <v>15336</v>
      </c>
      <c r="K3797" s="29" t="n">
        <f aca="false">D3797/$E$2</f>
        <v>0.65112</v>
      </c>
      <c r="L3797" s="30" t="n">
        <f aca="false">1/(1+EXP($L$2+($L$3*K3797)))</f>
        <v>0.767673961748275</v>
      </c>
      <c r="M3797" s="31" t="n">
        <f aca="false">(F3797)*(L3797)+(1-F3797)*(1-L3797)</f>
        <v>0.767673961748275</v>
      </c>
      <c r="N3797" s="31" t="n">
        <f aca="false">IF(B3797=1,LN(M3797),0)</f>
        <v>0</v>
      </c>
      <c r="O3797" s="42" t="n">
        <f aca="false">K3797</f>
        <v>0.65112</v>
      </c>
      <c r="P3797" s="43" t="n">
        <f aca="false">1/(1+EXP($P$2+($P$3*O3797)))</f>
        <v>0.999820396989844</v>
      </c>
      <c r="Q3797" s="42" t="n">
        <f aca="false">(F3797)*(P3797)+(1-F3797)*(1-P3797)</f>
        <v>0.999820396989844</v>
      </c>
      <c r="R3797" s="42" t="n">
        <f aca="false">IF(B3797&lt;&gt;1,LN(Q3797),0)</f>
        <v>-0.000179619140708014</v>
      </c>
    </row>
    <row r="3798" customFormat="false" ht="13" hidden="false" customHeight="false" outlineLevel="0" collapsed="false">
      <c r="A3798" s="18" t="n">
        <v>3789</v>
      </c>
      <c r="B3798" s="41" t="n">
        <v>0</v>
      </c>
      <c r="C3798" s="18" t="n">
        <v>12</v>
      </c>
      <c r="D3798" s="19" t="n">
        <v>21810</v>
      </c>
      <c r="E3798" s="19" t="n">
        <v>261716</v>
      </c>
      <c r="F3798" s="18" t="n">
        <v>1</v>
      </c>
      <c r="G3798" s="20" t="n">
        <f aca="false">($E$2-D3798)/$E$2</f>
        <v>0.1276</v>
      </c>
      <c r="H3798" s="19" t="n">
        <f aca="false">D3798-$E$3</f>
        <v>6810</v>
      </c>
      <c r="I3798" s="18" t="n">
        <f aca="false">F3798*C3798</f>
        <v>12</v>
      </c>
      <c r="J3798" s="19" t="n">
        <f aca="false">H3798*I3798</f>
        <v>81720</v>
      </c>
      <c r="K3798" s="29" t="n">
        <f aca="false">D3798/$E$2</f>
        <v>0.8724</v>
      </c>
      <c r="L3798" s="30" t="n">
        <f aca="false">1/(1+EXP($L$2+($L$3*K3798)))</f>
        <v>0.0380248185751276</v>
      </c>
      <c r="M3798" s="31" t="n">
        <f aca="false">(F3798)*(L3798)+(1-F3798)*(1-L3798)</f>
        <v>0.0380248185751276</v>
      </c>
      <c r="N3798" s="31" t="n">
        <f aca="false">IF(B3798=1,LN(M3798),0)</f>
        <v>0</v>
      </c>
      <c r="O3798" s="42" t="n">
        <f aca="false">K3798</f>
        <v>0.8724</v>
      </c>
      <c r="P3798" s="43" t="n">
        <f aca="false">1/(1+EXP($P$2+($P$3*O3798)))</f>
        <v>0.938749099939937</v>
      </c>
      <c r="Q3798" s="42" t="n">
        <f aca="false">(F3798)*(P3798)+(1-F3798)*(1-P3798)</f>
        <v>0.938749099939937</v>
      </c>
      <c r="R3798" s="42" t="n">
        <f aca="false">IF(B3798&lt;&gt;1,LN(Q3798),0)</f>
        <v>-0.0632070346899388</v>
      </c>
    </row>
    <row r="3799" customFormat="false" ht="13" hidden="false" customHeight="false" outlineLevel="0" collapsed="false">
      <c r="A3799" s="18" t="n">
        <v>3790</v>
      </c>
      <c r="B3799" s="41" t="n">
        <v>0</v>
      </c>
      <c r="C3799" s="18" t="n">
        <v>25</v>
      </c>
      <c r="D3799" s="19" t="n">
        <v>20905</v>
      </c>
      <c r="E3799" s="19" t="n">
        <v>522629</v>
      </c>
      <c r="F3799" s="18" t="n">
        <v>1</v>
      </c>
      <c r="G3799" s="20" t="n">
        <f aca="false">($E$2-D3799)/$E$2</f>
        <v>0.1638</v>
      </c>
      <c r="H3799" s="19" t="n">
        <f aca="false">D3799-$E$3</f>
        <v>5905</v>
      </c>
      <c r="I3799" s="18" t="n">
        <f aca="false">F3799*C3799</f>
        <v>25</v>
      </c>
      <c r="J3799" s="19" t="n">
        <f aca="false">H3799*I3799</f>
        <v>147625</v>
      </c>
      <c r="K3799" s="29" t="n">
        <f aca="false">D3799/$E$2</f>
        <v>0.8362</v>
      </c>
      <c r="L3799" s="30" t="n">
        <f aca="false">1/(1+EXP($L$2+($L$3*K3799)))</f>
        <v>0.0753906147295579</v>
      </c>
      <c r="M3799" s="31" t="n">
        <f aca="false">(F3799)*(L3799)+(1-F3799)*(1-L3799)</f>
        <v>0.0753906147295579</v>
      </c>
      <c r="N3799" s="31" t="n">
        <f aca="false">IF(B3799=1,LN(M3799),0)</f>
        <v>0</v>
      </c>
      <c r="O3799" s="42" t="n">
        <f aca="false">K3799</f>
        <v>0.8362</v>
      </c>
      <c r="P3799" s="43" t="n">
        <f aca="false">1/(1+EXP($P$2+($P$3*O3799)))</f>
        <v>0.975730268000879</v>
      </c>
      <c r="Q3799" s="42" t="n">
        <f aca="false">(F3799)*(P3799)+(1-F3799)*(1-P3799)</f>
        <v>0.975730268000879</v>
      </c>
      <c r="R3799" s="42" t="n">
        <f aca="false">IF(B3799&lt;&gt;1,LN(Q3799),0)</f>
        <v>-0.024569095518018</v>
      </c>
    </row>
    <row r="3800" customFormat="false" ht="13" hidden="false" customHeight="false" outlineLevel="0" collapsed="false">
      <c r="A3800" s="18" t="n">
        <v>3791</v>
      </c>
      <c r="B3800" s="41" t="n">
        <v>0</v>
      </c>
      <c r="C3800" s="18" t="n">
        <v>18</v>
      </c>
      <c r="D3800" s="19" t="n">
        <v>20244</v>
      </c>
      <c r="E3800" s="19" t="n">
        <v>364398</v>
      </c>
      <c r="F3800" s="18" t="n">
        <v>1</v>
      </c>
      <c r="G3800" s="20" t="n">
        <f aca="false">($E$2-D3800)/$E$2</f>
        <v>0.19024</v>
      </c>
      <c r="H3800" s="19" t="n">
        <f aca="false">D3800-$E$3</f>
        <v>5244</v>
      </c>
      <c r="I3800" s="18" t="n">
        <f aca="false">F3800*C3800</f>
        <v>18</v>
      </c>
      <c r="J3800" s="19" t="n">
        <f aca="false">H3800*I3800</f>
        <v>94392</v>
      </c>
      <c r="K3800" s="29" t="n">
        <f aca="false">D3800/$E$2</f>
        <v>0.80976</v>
      </c>
      <c r="L3800" s="30" t="n">
        <f aca="false">1/(1+EXP($L$2+($L$3*K3800)))</f>
        <v>0.121548856198546</v>
      </c>
      <c r="M3800" s="31" t="n">
        <f aca="false">(F3800)*(L3800)+(1-F3800)*(1-L3800)</f>
        <v>0.121548856198546</v>
      </c>
      <c r="N3800" s="31" t="n">
        <f aca="false">IF(B3800=1,LN(M3800),0)</f>
        <v>0</v>
      </c>
      <c r="O3800" s="42" t="n">
        <f aca="false">K3800</f>
        <v>0.80976</v>
      </c>
      <c r="P3800" s="43" t="n">
        <f aca="false">1/(1+EXP($P$2+($P$3*O3800)))</f>
        <v>0.987851555749789</v>
      </c>
      <c r="Q3800" s="42" t="n">
        <f aca="false">(F3800)*(P3800)+(1-F3800)*(1-P3800)</f>
        <v>0.987851555749789</v>
      </c>
      <c r="R3800" s="42" t="n">
        <f aca="false">IF(B3800&lt;&gt;1,LN(Q3800),0)</f>
        <v>-0.0122228397393261</v>
      </c>
    </row>
    <row r="3801" customFormat="false" ht="13" hidden="false" customHeight="false" outlineLevel="0" collapsed="false">
      <c r="A3801" s="18" t="n">
        <v>3792</v>
      </c>
      <c r="B3801" s="41" t="n">
        <v>0</v>
      </c>
      <c r="C3801" s="18" t="n">
        <v>15</v>
      </c>
      <c r="D3801" s="19" t="n">
        <v>19774</v>
      </c>
      <c r="E3801" s="19" t="n">
        <v>296616</v>
      </c>
      <c r="F3801" s="18" t="n">
        <v>1</v>
      </c>
      <c r="G3801" s="20" t="n">
        <f aca="false">($E$2-D3801)/$E$2</f>
        <v>0.20904</v>
      </c>
      <c r="H3801" s="19" t="n">
        <f aca="false">D3801-$E$3</f>
        <v>4774</v>
      </c>
      <c r="I3801" s="18" t="n">
        <f aca="false">F3801*C3801</f>
        <v>15</v>
      </c>
      <c r="J3801" s="19" t="n">
        <f aca="false">H3801*I3801</f>
        <v>71610</v>
      </c>
      <c r="K3801" s="29" t="n">
        <f aca="false">D3801/$E$2</f>
        <v>0.79096</v>
      </c>
      <c r="L3801" s="30" t="n">
        <f aca="false">1/(1+EXP($L$2+($L$3*K3801)))</f>
        <v>0.167728471358766</v>
      </c>
      <c r="M3801" s="31" t="n">
        <f aca="false">(F3801)*(L3801)+(1-F3801)*(1-L3801)</f>
        <v>0.167728471358766</v>
      </c>
      <c r="N3801" s="31" t="n">
        <f aca="false">IF(B3801=1,LN(M3801),0)</f>
        <v>0</v>
      </c>
      <c r="O3801" s="42" t="n">
        <f aca="false">K3801</f>
        <v>0.79096</v>
      </c>
      <c r="P3801" s="43" t="n">
        <f aca="false">1/(1+EXP($P$2+($P$3*O3801)))</f>
        <v>0.99260238807567</v>
      </c>
      <c r="Q3801" s="42" t="n">
        <f aca="false">(F3801)*(P3801)+(1-F3801)*(1-P3801)</f>
        <v>0.99260238807567</v>
      </c>
      <c r="R3801" s="42" t="n">
        <f aca="false">IF(B3801&lt;&gt;1,LN(Q3801),0)</f>
        <v>-0.0074251099525147</v>
      </c>
    </row>
    <row r="3802" customFormat="false" ht="13" hidden="false" customHeight="false" outlineLevel="0" collapsed="false">
      <c r="A3802" s="18" t="n">
        <v>3793</v>
      </c>
      <c r="B3802" s="41" t="n">
        <v>0</v>
      </c>
      <c r="C3802" s="18" t="n">
        <v>28</v>
      </c>
      <c r="D3802" s="19" t="n">
        <v>21936</v>
      </c>
      <c r="E3802" s="19" t="n">
        <v>614199</v>
      </c>
      <c r="F3802" s="18" t="n">
        <v>1</v>
      </c>
      <c r="G3802" s="20" t="n">
        <f aca="false">($E$2-D3802)/$E$2</f>
        <v>0.12256</v>
      </c>
      <c r="H3802" s="19" t="n">
        <f aca="false">D3802-$E$3</f>
        <v>6936</v>
      </c>
      <c r="I3802" s="18" t="n">
        <f aca="false">F3802*C3802</f>
        <v>28</v>
      </c>
      <c r="J3802" s="19" t="n">
        <f aca="false">H3802*I3802</f>
        <v>194208</v>
      </c>
      <c r="K3802" s="29" t="n">
        <f aca="false">D3802/$E$2</f>
        <v>0.87744</v>
      </c>
      <c r="L3802" s="30" t="n">
        <f aca="false">1/(1+EXP($L$2+($L$3*K3802)))</f>
        <v>0.0345042871633609</v>
      </c>
      <c r="M3802" s="31" t="n">
        <f aca="false">(F3802)*(L3802)+(1-F3802)*(1-L3802)</f>
        <v>0.0345042871633609</v>
      </c>
      <c r="N3802" s="31" t="n">
        <f aca="false">IF(B3802=1,LN(M3802),0)</f>
        <v>0</v>
      </c>
      <c r="O3802" s="42" t="n">
        <f aca="false">K3802</f>
        <v>0.87744</v>
      </c>
      <c r="P3802" s="43" t="n">
        <f aca="false">1/(1+EXP($P$2+($P$3*O3802)))</f>
        <v>0.930558580873767</v>
      </c>
      <c r="Q3802" s="42" t="n">
        <f aca="false">(F3802)*(P3802)+(1-F3802)*(1-P3802)</f>
        <v>0.930558580873767</v>
      </c>
      <c r="R3802" s="42" t="n">
        <f aca="false">IF(B3802&lt;&gt;1,LN(Q3802),0)</f>
        <v>-0.0719702485421467</v>
      </c>
    </row>
    <row r="3803" customFormat="false" ht="13" hidden="false" customHeight="false" outlineLevel="0" collapsed="false">
      <c r="A3803" s="18" t="n">
        <v>3794</v>
      </c>
      <c r="B3803" s="41" t="n">
        <v>0</v>
      </c>
      <c r="C3803" s="18" t="n">
        <v>18</v>
      </c>
      <c r="D3803" s="19" t="n">
        <v>18217</v>
      </c>
      <c r="E3803" s="19" t="n">
        <v>327914</v>
      </c>
      <c r="F3803" s="18" t="n">
        <v>1</v>
      </c>
      <c r="G3803" s="20" t="n">
        <f aca="false">($E$2-D3803)/$E$2</f>
        <v>0.27132</v>
      </c>
      <c r="H3803" s="19" t="n">
        <f aca="false">D3803-$E$3</f>
        <v>3217</v>
      </c>
      <c r="I3803" s="18" t="n">
        <f aca="false">F3803*C3803</f>
        <v>18</v>
      </c>
      <c r="J3803" s="19" t="n">
        <f aca="false">H3803*I3803</f>
        <v>57906</v>
      </c>
      <c r="K3803" s="29" t="n">
        <f aca="false">D3803/$E$2</f>
        <v>0.72868</v>
      </c>
      <c r="L3803" s="30" t="n">
        <f aca="false">1/(1+EXP($L$2+($L$3*K3803)))</f>
        <v>0.411902194983677</v>
      </c>
      <c r="M3803" s="31" t="n">
        <f aca="false">(F3803)*(L3803)+(1-F3803)*(1-L3803)</f>
        <v>0.411902194983677</v>
      </c>
      <c r="N3803" s="31" t="n">
        <f aca="false">IF(B3803=1,LN(M3803),0)</f>
        <v>0</v>
      </c>
      <c r="O3803" s="42" t="n">
        <f aca="false">K3803</f>
        <v>0.72868</v>
      </c>
      <c r="P3803" s="43" t="n">
        <f aca="false">1/(1+EXP($P$2+($P$3*O3803)))</f>
        <v>0.998583776136106</v>
      </c>
      <c r="Q3803" s="42" t="n">
        <f aca="false">(F3803)*(P3803)+(1-F3803)*(1-P3803)</f>
        <v>0.998583776136106</v>
      </c>
      <c r="R3803" s="42" t="n">
        <f aca="false">IF(B3803&lt;&gt;1,LN(Q3803),0)</f>
        <v>-0.00141722765675215</v>
      </c>
    </row>
    <row r="3804" customFormat="false" ht="13" hidden="false" customHeight="false" outlineLevel="0" collapsed="false">
      <c r="A3804" s="18" t="n">
        <v>3795</v>
      </c>
      <c r="B3804" s="41" t="n">
        <v>0</v>
      </c>
      <c r="C3804" s="18" t="n">
        <v>10</v>
      </c>
      <c r="D3804" s="19" t="n">
        <v>20542</v>
      </c>
      <c r="E3804" s="19" t="n">
        <v>205420</v>
      </c>
      <c r="F3804" s="18" t="n">
        <v>1</v>
      </c>
      <c r="G3804" s="20" t="n">
        <f aca="false">($E$2-D3804)/$E$2</f>
        <v>0.17832</v>
      </c>
      <c r="H3804" s="19" t="n">
        <f aca="false">D3804-$E$3</f>
        <v>5542</v>
      </c>
      <c r="I3804" s="18" t="n">
        <f aca="false">F3804*C3804</f>
        <v>10</v>
      </c>
      <c r="J3804" s="19" t="n">
        <f aca="false">H3804*I3804</f>
        <v>55420</v>
      </c>
      <c r="K3804" s="29" t="n">
        <f aca="false">D3804/$E$2</f>
        <v>0.82168</v>
      </c>
      <c r="L3804" s="30" t="n">
        <f aca="false">1/(1+EXP($L$2+($L$3*K3804)))</f>
        <v>0.0982994459693382</v>
      </c>
      <c r="M3804" s="31" t="n">
        <f aca="false">(F3804)*(L3804)+(1-F3804)*(1-L3804)</f>
        <v>0.0982994459693382</v>
      </c>
      <c r="N3804" s="31" t="n">
        <f aca="false">IF(B3804=1,LN(M3804),0)</f>
        <v>0</v>
      </c>
      <c r="O3804" s="42" t="n">
        <f aca="false">K3804</f>
        <v>0.82168</v>
      </c>
      <c r="P3804" s="43" t="n">
        <f aca="false">1/(1+EXP($P$2+($P$3*O3804)))</f>
        <v>0.983386333684032</v>
      </c>
      <c r="Q3804" s="42" t="n">
        <f aca="false">(F3804)*(P3804)+(1-F3804)*(1-P3804)</f>
        <v>0.983386333684032</v>
      </c>
      <c r="R3804" s="42" t="n">
        <f aca="false">IF(B3804&lt;&gt;1,LN(Q3804),0)</f>
        <v>-0.016753221107135</v>
      </c>
    </row>
    <row r="3805" customFormat="false" ht="13" hidden="false" customHeight="false" outlineLevel="0" collapsed="false">
      <c r="A3805" s="18" t="n">
        <v>3796</v>
      </c>
      <c r="B3805" s="41" t="n">
        <v>0</v>
      </c>
      <c r="C3805" s="18" t="n">
        <v>16</v>
      </c>
      <c r="D3805" s="19" t="n">
        <v>15175</v>
      </c>
      <c r="E3805" s="19" t="n">
        <v>242805</v>
      </c>
      <c r="F3805" s="18" t="n">
        <v>1</v>
      </c>
      <c r="G3805" s="20" t="n">
        <f aca="false">($E$2-D3805)/$E$2</f>
        <v>0.393</v>
      </c>
      <c r="H3805" s="19" t="n">
        <f aca="false">D3805-$E$3</f>
        <v>175</v>
      </c>
      <c r="I3805" s="18" t="n">
        <f aca="false">F3805*C3805</f>
        <v>16</v>
      </c>
      <c r="J3805" s="19" t="n">
        <f aca="false">H3805*I3805</f>
        <v>2800</v>
      </c>
      <c r="K3805" s="29" t="n">
        <f aca="false">D3805/$E$2</f>
        <v>0.607</v>
      </c>
      <c r="L3805" s="30" t="n">
        <f aca="false">1/(1+EXP($L$2+($L$3*K3805)))</f>
        <v>0.888716546475182</v>
      </c>
      <c r="M3805" s="31" t="n">
        <f aca="false">(F3805)*(L3805)+(1-F3805)*(1-L3805)</f>
        <v>0.888716546475182</v>
      </c>
      <c r="N3805" s="31" t="n">
        <f aca="false">IF(B3805=1,LN(M3805),0)</f>
        <v>0</v>
      </c>
      <c r="O3805" s="42" t="n">
        <f aca="false">K3805</f>
        <v>0.607</v>
      </c>
      <c r="P3805" s="43" t="n">
        <f aca="false">1/(1+EXP($P$2+($P$3*O3805)))</f>
        <v>0.999944549333809</v>
      </c>
      <c r="Q3805" s="42" t="n">
        <f aca="false">(F3805)*(P3805)+(1-F3805)*(1-P3805)</f>
        <v>0.999944549333809</v>
      </c>
      <c r="R3805" s="42" t="n">
        <f aca="false">IF(B3805&lt;&gt;1,LN(Q3805),0)</f>
        <v>-5.5452203636529E-005</v>
      </c>
    </row>
    <row r="3806" customFormat="false" ht="13" hidden="false" customHeight="false" outlineLevel="0" collapsed="false">
      <c r="A3806" s="18" t="n">
        <v>3797</v>
      </c>
      <c r="B3806" s="41" t="n">
        <v>0</v>
      </c>
      <c r="C3806" s="18" t="n">
        <v>13</v>
      </c>
      <c r="D3806" s="19" t="n">
        <v>17626</v>
      </c>
      <c r="E3806" s="19" t="n">
        <v>229137</v>
      </c>
      <c r="F3806" s="18" t="n">
        <v>1</v>
      </c>
      <c r="G3806" s="20" t="n">
        <f aca="false">($E$2-D3806)/$E$2</f>
        <v>0.29496</v>
      </c>
      <c r="H3806" s="19" t="n">
        <f aca="false">D3806-$E$3</f>
        <v>2626</v>
      </c>
      <c r="I3806" s="18" t="n">
        <f aca="false">F3806*C3806</f>
        <v>13</v>
      </c>
      <c r="J3806" s="19" t="n">
        <f aca="false">H3806*I3806</f>
        <v>34138</v>
      </c>
      <c r="K3806" s="29" t="n">
        <f aca="false">D3806/$E$2</f>
        <v>0.70504</v>
      </c>
      <c r="L3806" s="30" t="n">
        <f aca="false">1/(1+EXP($L$2+($L$3*K3806)))</f>
        <v>0.529150033332634</v>
      </c>
      <c r="M3806" s="31" t="n">
        <f aca="false">(F3806)*(L3806)+(1-F3806)*(1-L3806)</f>
        <v>0.529150033332634</v>
      </c>
      <c r="N3806" s="31" t="n">
        <f aca="false">IF(B3806=1,LN(M3806),0)</f>
        <v>0</v>
      </c>
      <c r="O3806" s="42" t="n">
        <f aca="false">K3806</f>
        <v>0.70504</v>
      </c>
      <c r="P3806" s="43" t="n">
        <f aca="false">1/(1+EXP($P$2+($P$3*O3806)))</f>
        <v>0.999245066488193</v>
      </c>
      <c r="Q3806" s="42" t="n">
        <f aca="false">(F3806)*(P3806)+(1-F3806)*(1-P3806)</f>
        <v>0.999245066488193</v>
      </c>
      <c r="R3806" s="42" t="n">
        <f aca="false">IF(B3806&lt;&gt;1,LN(Q3806),0)</f>
        <v>-0.000755218617609716</v>
      </c>
    </row>
    <row r="3807" customFormat="false" ht="13" hidden="false" customHeight="false" outlineLevel="0" collapsed="false">
      <c r="A3807" s="18" t="n">
        <v>3798</v>
      </c>
      <c r="B3807" s="41" t="n">
        <v>0</v>
      </c>
      <c r="C3807" s="18" t="n">
        <v>17</v>
      </c>
      <c r="D3807" s="19" t="n">
        <v>16351</v>
      </c>
      <c r="E3807" s="19" t="n">
        <v>277972</v>
      </c>
      <c r="F3807" s="18" t="n">
        <v>1</v>
      </c>
      <c r="G3807" s="20" t="n">
        <f aca="false">($E$2-D3807)/$E$2</f>
        <v>0.34596</v>
      </c>
      <c r="H3807" s="19" t="n">
        <f aca="false">D3807-$E$3</f>
        <v>1351</v>
      </c>
      <c r="I3807" s="18" t="n">
        <f aca="false">F3807*C3807</f>
        <v>17</v>
      </c>
      <c r="J3807" s="19" t="n">
        <f aca="false">H3807*I3807</f>
        <v>22967</v>
      </c>
      <c r="K3807" s="29" t="n">
        <f aca="false">D3807/$E$2</f>
        <v>0.65404</v>
      </c>
      <c r="L3807" s="30" t="n">
        <f aca="false">1/(1+EXP($L$2+($L$3*K3807)))</f>
        <v>0.757095027461147</v>
      </c>
      <c r="M3807" s="31" t="n">
        <f aca="false">(F3807)*(L3807)+(1-F3807)*(1-L3807)</f>
        <v>0.757095027461147</v>
      </c>
      <c r="N3807" s="31" t="n">
        <f aca="false">IF(B3807=1,LN(M3807),0)</f>
        <v>0</v>
      </c>
      <c r="O3807" s="42" t="n">
        <f aca="false">K3807</f>
        <v>0.65404</v>
      </c>
      <c r="P3807" s="43" t="n">
        <f aca="false">1/(1+EXP($P$2+($P$3*O3807)))</f>
        <v>0.999805870651881</v>
      </c>
      <c r="Q3807" s="42" t="n">
        <f aca="false">(F3807)*(P3807)+(1-F3807)*(1-P3807)</f>
        <v>0.999805870651881</v>
      </c>
      <c r="R3807" s="42" t="n">
        <f aca="false">IF(B3807&lt;&gt;1,LN(Q3807),0)</f>
        <v>-0.000194148193659832</v>
      </c>
    </row>
    <row r="3808" customFormat="false" ht="13" hidden="false" customHeight="false" outlineLevel="0" collapsed="false">
      <c r="A3808" s="18" t="n">
        <v>3799</v>
      </c>
      <c r="B3808" s="41" t="n">
        <v>0</v>
      </c>
      <c r="C3808" s="18" t="n">
        <v>12</v>
      </c>
      <c r="D3808" s="19" t="n">
        <v>20874</v>
      </c>
      <c r="E3808" s="19" t="n">
        <v>250482</v>
      </c>
      <c r="F3808" s="18" t="n">
        <v>1</v>
      </c>
      <c r="G3808" s="20" t="n">
        <f aca="false">($E$2-D3808)/$E$2</f>
        <v>0.16504</v>
      </c>
      <c r="H3808" s="19" t="n">
        <f aca="false">D3808-$E$3</f>
        <v>5874</v>
      </c>
      <c r="I3808" s="18" t="n">
        <f aca="false">F3808*C3808</f>
        <v>12</v>
      </c>
      <c r="J3808" s="19" t="n">
        <f aca="false">H3808*I3808</f>
        <v>70488</v>
      </c>
      <c r="K3808" s="29" t="n">
        <f aca="false">D3808/$E$2</f>
        <v>0.83496</v>
      </c>
      <c r="L3808" s="30" t="n">
        <f aca="false">1/(1+EXP($L$2+($L$3*K3808)))</f>
        <v>0.0771378012034803</v>
      </c>
      <c r="M3808" s="31" t="n">
        <f aca="false">(F3808)*(L3808)+(1-F3808)*(1-L3808)</f>
        <v>0.0771378012034803</v>
      </c>
      <c r="N3808" s="31" t="n">
        <f aca="false">IF(B3808=1,LN(M3808),0)</f>
        <v>0</v>
      </c>
      <c r="O3808" s="42" t="n">
        <f aca="false">K3808</f>
        <v>0.83496</v>
      </c>
      <c r="P3808" s="43" t="n">
        <f aca="false">1/(1+EXP($P$2+($P$3*O3808)))</f>
        <v>0.976500369708535</v>
      </c>
      <c r="Q3808" s="42" t="n">
        <f aca="false">(F3808)*(P3808)+(1-F3808)*(1-P3808)</f>
        <v>0.976500369708535</v>
      </c>
      <c r="R3808" s="42" t="n">
        <f aca="false">IF(B3808&lt;&gt;1,LN(Q3808),0)</f>
        <v>-0.0237801500597043</v>
      </c>
    </row>
    <row r="3809" customFormat="false" ht="13" hidden="false" customHeight="false" outlineLevel="0" collapsed="false">
      <c r="A3809" s="18" t="n">
        <v>3800</v>
      </c>
      <c r="B3809" s="41" t="n">
        <v>0</v>
      </c>
      <c r="C3809" s="18" t="n">
        <v>27</v>
      </c>
      <c r="D3809" s="19" t="n">
        <v>18948</v>
      </c>
      <c r="E3809" s="19" t="n">
        <v>511590</v>
      </c>
      <c r="F3809" s="18" t="n">
        <v>1</v>
      </c>
      <c r="G3809" s="20" t="n">
        <f aca="false">($E$2-D3809)/$E$2</f>
        <v>0.24208</v>
      </c>
      <c r="H3809" s="19" t="n">
        <f aca="false">D3809-$E$3</f>
        <v>3948</v>
      </c>
      <c r="I3809" s="18" t="n">
        <f aca="false">F3809*C3809</f>
        <v>27</v>
      </c>
      <c r="J3809" s="19" t="n">
        <f aca="false">H3809*I3809</f>
        <v>106596</v>
      </c>
      <c r="K3809" s="29" t="n">
        <f aca="false">D3809/$E$2</f>
        <v>0.75792</v>
      </c>
      <c r="L3809" s="30" t="n">
        <f aca="false">1/(1+EXP($L$2+($L$3*K3809)))</f>
        <v>0.280707149512388</v>
      </c>
      <c r="M3809" s="31" t="n">
        <f aca="false">(F3809)*(L3809)+(1-F3809)*(1-L3809)</f>
        <v>0.280707149512388</v>
      </c>
      <c r="N3809" s="31" t="n">
        <f aca="false">IF(B3809=1,LN(M3809),0)</f>
        <v>0</v>
      </c>
      <c r="O3809" s="42" t="n">
        <f aca="false">K3809</f>
        <v>0.75792</v>
      </c>
      <c r="P3809" s="43" t="n">
        <f aca="false">1/(1+EXP($P$2+($P$3*O3809)))</f>
        <v>0.996918877509562</v>
      </c>
      <c r="Q3809" s="42" t="n">
        <f aca="false">(F3809)*(P3809)+(1-F3809)*(1-P3809)</f>
        <v>0.996918877509562</v>
      </c>
      <c r="R3809" s="42" t="n">
        <f aca="false">IF(B3809&lt;&gt;1,LN(Q3809),0)</f>
        <v>-0.00308587892094783</v>
      </c>
    </row>
    <row r="3810" customFormat="false" ht="13" hidden="false" customHeight="false" outlineLevel="0" collapsed="false">
      <c r="A3810" s="18" t="n">
        <v>3801</v>
      </c>
      <c r="B3810" s="41" t="n">
        <v>0</v>
      </c>
      <c r="C3810" s="18" t="n">
        <v>17</v>
      </c>
      <c r="D3810" s="19" t="n">
        <v>16215</v>
      </c>
      <c r="E3810" s="19" t="n">
        <v>275654</v>
      </c>
      <c r="F3810" s="18" t="n">
        <v>1</v>
      </c>
      <c r="G3810" s="20" t="n">
        <f aca="false">($E$2-D3810)/$E$2</f>
        <v>0.3514</v>
      </c>
      <c r="H3810" s="19" t="n">
        <f aca="false">D3810-$E$3</f>
        <v>1215</v>
      </c>
      <c r="I3810" s="18" t="n">
        <f aca="false">F3810*C3810</f>
        <v>17</v>
      </c>
      <c r="J3810" s="19" t="n">
        <f aca="false">H3810*I3810</f>
        <v>20655</v>
      </c>
      <c r="K3810" s="29" t="n">
        <f aca="false">D3810/$E$2</f>
        <v>0.6486</v>
      </c>
      <c r="L3810" s="30" t="n">
        <f aca="false">1/(1+EXP($L$2+($L$3*K3810)))</f>
        <v>0.776542067005452</v>
      </c>
      <c r="M3810" s="31" t="n">
        <f aca="false">(F3810)*(L3810)+(1-F3810)*(1-L3810)</f>
        <v>0.776542067005452</v>
      </c>
      <c r="N3810" s="31" t="n">
        <f aca="false">IF(B3810=1,LN(M3810),0)</f>
        <v>0</v>
      </c>
      <c r="O3810" s="42" t="n">
        <f aca="false">K3810</f>
        <v>0.6486</v>
      </c>
      <c r="P3810" s="43" t="n">
        <f aca="false">1/(1+EXP($P$2+($P$3*O3810)))</f>
        <v>0.999832056688735</v>
      </c>
      <c r="Q3810" s="42" t="n">
        <f aca="false">(F3810)*(P3810)+(1-F3810)*(1-P3810)</f>
        <v>0.999832056688735</v>
      </c>
      <c r="R3810" s="42" t="n">
        <f aca="false">IF(B3810&lt;&gt;1,LN(Q3810),0)</f>
        <v>-0.000167957415322171</v>
      </c>
    </row>
    <row r="3811" customFormat="false" ht="13" hidden="false" customHeight="false" outlineLevel="0" collapsed="false">
      <c r="A3811" s="18" t="n">
        <v>3802</v>
      </c>
      <c r="B3811" s="41" t="n">
        <v>0</v>
      </c>
      <c r="C3811" s="18" t="n">
        <v>39</v>
      </c>
      <c r="D3811" s="19" t="n">
        <v>17306</v>
      </c>
      <c r="E3811" s="19" t="n">
        <v>674952</v>
      </c>
      <c r="F3811" s="18" t="n">
        <v>1</v>
      </c>
      <c r="G3811" s="20" t="n">
        <f aca="false">($E$2-D3811)/$E$2</f>
        <v>0.30776</v>
      </c>
      <c r="H3811" s="19" t="n">
        <f aca="false">D3811-$E$3</f>
        <v>2306</v>
      </c>
      <c r="I3811" s="18" t="n">
        <f aca="false">F3811*C3811</f>
        <v>39</v>
      </c>
      <c r="J3811" s="19" t="n">
        <f aca="false">H3811*I3811</f>
        <v>89934</v>
      </c>
      <c r="K3811" s="29" t="n">
        <f aca="false">D3811/$E$2</f>
        <v>0.69224</v>
      </c>
      <c r="L3811" s="30" t="n">
        <f aca="false">1/(1+EXP($L$2+($L$3*K3811)))</f>
        <v>0.592124293801274</v>
      </c>
      <c r="M3811" s="31" t="n">
        <f aca="false">(F3811)*(L3811)+(1-F3811)*(1-L3811)</f>
        <v>0.592124293801274</v>
      </c>
      <c r="N3811" s="31" t="n">
        <f aca="false">IF(B3811=1,LN(M3811),0)</f>
        <v>0</v>
      </c>
      <c r="O3811" s="42" t="n">
        <f aca="false">K3811</f>
        <v>0.69224</v>
      </c>
      <c r="P3811" s="43" t="n">
        <f aca="false">1/(1+EXP($P$2+($P$3*O3811)))</f>
        <v>0.999463079900866</v>
      </c>
      <c r="Q3811" s="42" t="n">
        <f aca="false">(F3811)*(P3811)+(1-F3811)*(1-P3811)</f>
        <v>0.999463079900866</v>
      </c>
      <c r="R3811" s="42" t="n">
        <f aca="false">IF(B3811&lt;&gt;1,LN(Q3811),0)</f>
        <v>-0.000537064292346646</v>
      </c>
    </row>
    <row r="3812" customFormat="false" ht="13" hidden="false" customHeight="false" outlineLevel="0" collapsed="false">
      <c r="A3812" s="18" t="n">
        <v>3803</v>
      </c>
      <c r="B3812" s="41" t="n">
        <v>0</v>
      </c>
      <c r="C3812" s="18" t="n">
        <v>23</v>
      </c>
      <c r="D3812" s="19" t="n">
        <v>17119</v>
      </c>
      <c r="E3812" s="19" t="n">
        <v>393748</v>
      </c>
      <c r="F3812" s="18" t="n">
        <v>1</v>
      </c>
      <c r="G3812" s="20" t="n">
        <f aca="false">($E$2-D3812)/$E$2</f>
        <v>0.31524</v>
      </c>
      <c r="H3812" s="19" t="n">
        <f aca="false">D3812-$E$3</f>
        <v>2119</v>
      </c>
      <c r="I3812" s="18" t="n">
        <f aca="false">F3812*C3812</f>
        <v>23</v>
      </c>
      <c r="J3812" s="19" t="n">
        <f aca="false">H3812*I3812</f>
        <v>48737</v>
      </c>
      <c r="K3812" s="29" t="n">
        <f aca="false">D3812/$E$2</f>
        <v>0.68476</v>
      </c>
      <c r="L3812" s="30" t="n">
        <f aca="false">1/(1+EXP($L$2+($L$3*K3812)))</f>
        <v>0.627701010874222</v>
      </c>
      <c r="M3812" s="31" t="n">
        <f aca="false">(F3812)*(L3812)+(1-F3812)*(1-L3812)</f>
        <v>0.627701010874222</v>
      </c>
      <c r="N3812" s="31" t="n">
        <f aca="false">IF(B3812=1,LN(M3812),0)</f>
        <v>0</v>
      </c>
      <c r="O3812" s="42" t="n">
        <f aca="false">K3812</f>
        <v>0.68476</v>
      </c>
      <c r="P3812" s="43" t="n">
        <f aca="false">1/(1+EXP($P$2+($P$3*O3812)))</f>
        <v>0.999560043754654</v>
      </c>
      <c r="Q3812" s="42" t="n">
        <f aca="false">(F3812)*(P3812)+(1-F3812)*(1-P3812)</f>
        <v>0.999560043754654</v>
      </c>
      <c r="R3812" s="42" t="n">
        <f aca="false">IF(B3812&lt;&gt;1,LN(Q3812),0)</f>
        <v>-0.000440053054490017</v>
      </c>
    </row>
    <row r="3813" customFormat="false" ht="13" hidden="false" customHeight="false" outlineLevel="0" collapsed="false">
      <c r="A3813" s="18" t="n">
        <v>3804</v>
      </c>
      <c r="B3813" s="41" t="n">
        <v>0</v>
      </c>
      <c r="C3813" s="18" t="n">
        <v>26</v>
      </c>
      <c r="D3813" s="19" t="n">
        <v>15225</v>
      </c>
      <c r="E3813" s="19" t="n">
        <v>395850</v>
      </c>
      <c r="F3813" s="18" t="n">
        <v>1</v>
      </c>
      <c r="G3813" s="20" t="n">
        <f aca="false">($E$2-D3813)/$E$2</f>
        <v>0.391</v>
      </c>
      <c r="H3813" s="19" t="n">
        <f aca="false">D3813-$E$3</f>
        <v>225</v>
      </c>
      <c r="I3813" s="18" t="n">
        <f aca="false">F3813*C3813</f>
        <v>26</v>
      </c>
      <c r="J3813" s="19" t="n">
        <f aca="false">H3813*I3813</f>
        <v>5850</v>
      </c>
      <c r="K3813" s="29" t="n">
        <f aca="false">D3813/$E$2</f>
        <v>0.609</v>
      </c>
      <c r="L3813" s="30" t="n">
        <f aca="false">1/(1+EXP($L$2+($L$3*K3813)))</f>
        <v>0.884698287241879</v>
      </c>
      <c r="M3813" s="31" t="n">
        <f aca="false">(F3813)*(L3813)+(1-F3813)*(1-L3813)</f>
        <v>0.884698287241879</v>
      </c>
      <c r="N3813" s="31" t="n">
        <f aca="false">IF(B3813=1,LN(M3813),0)</f>
        <v>0</v>
      </c>
      <c r="O3813" s="42" t="n">
        <f aca="false">K3813</f>
        <v>0.609</v>
      </c>
      <c r="P3813" s="43" t="n">
        <f aca="false">1/(1+EXP($P$2+($P$3*O3813)))</f>
        <v>0.999941514917844</v>
      </c>
      <c r="Q3813" s="42" t="n">
        <f aca="false">(F3813)*(P3813)+(1-F3813)*(1-P3813)</f>
        <v>0.999941514917844</v>
      </c>
      <c r="R3813" s="42" t="n">
        <f aca="false">IF(B3813&lt;&gt;1,LN(Q3813),0)</f>
        <v>-5.84867924755485E-005</v>
      </c>
    </row>
    <row r="3814" customFormat="false" ht="13" hidden="false" customHeight="false" outlineLevel="0" collapsed="false">
      <c r="A3814" s="18" t="n">
        <v>3805</v>
      </c>
      <c r="B3814" s="41" t="n">
        <v>0</v>
      </c>
      <c r="C3814" s="18" t="n">
        <v>17</v>
      </c>
      <c r="D3814" s="19" t="n">
        <v>16661</v>
      </c>
      <c r="E3814" s="19" t="n">
        <v>283231</v>
      </c>
      <c r="F3814" s="18" t="n">
        <v>1</v>
      </c>
      <c r="G3814" s="20" t="n">
        <f aca="false">($E$2-D3814)/$E$2</f>
        <v>0.33356</v>
      </c>
      <c r="H3814" s="19" t="n">
        <f aca="false">D3814-$E$3</f>
        <v>1661</v>
      </c>
      <c r="I3814" s="18" t="n">
        <f aca="false">F3814*C3814</f>
        <v>17</v>
      </c>
      <c r="J3814" s="19" t="n">
        <f aca="false">H3814*I3814</f>
        <v>28237</v>
      </c>
      <c r="K3814" s="29" t="n">
        <f aca="false">D3814/$E$2</f>
        <v>0.66644</v>
      </c>
      <c r="L3814" s="30" t="n">
        <f aca="false">1/(1+EXP($L$2+($L$3*K3814)))</f>
        <v>0.708641970742869</v>
      </c>
      <c r="M3814" s="31" t="n">
        <f aca="false">(F3814)*(L3814)+(1-F3814)*(1-L3814)</f>
        <v>0.708641970742869</v>
      </c>
      <c r="N3814" s="31" t="n">
        <f aca="false">IF(B3814=1,LN(M3814),0)</f>
        <v>0</v>
      </c>
      <c r="O3814" s="42" t="n">
        <f aca="false">K3814</f>
        <v>0.66644</v>
      </c>
      <c r="P3814" s="43" t="n">
        <f aca="false">1/(1+EXP($P$2+($P$3*O3814)))</f>
        <v>0.999729900332186</v>
      </c>
      <c r="Q3814" s="42" t="n">
        <f aca="false">(F3814)*(P3814)+(1-F3814)*(1-P3814)</f>
        <v>0.999729900332186</v>
      </c>
      <c r="R3814" s="42" t="n">
        <f aca="false">IF(B3814&lt;&gt;1,LN(Q3814),0)</f>
        <v>-0.000270136151298537</v>
      </c>
    </row>
    <row r="3815" customFormat="false" ht="13" hidden="false" customHeight="false" outlineLevel="0" collapsed="false">
      <c r="A3815" s="18" t="n">
        <v>3806</v>
      </c>
      <c r="B3815" s="41" t="n">
        <v>0</v>
      </c>
      <c r="C3815" s="18" t="n">
        <v>26</v>
      </c>
      <c r="D3815" s="19" t="n">
        <v>18496</v>
      </c>
      <c r="E3815" s="19" t="n">
        <v>480900</v>
      </c>
      <c r="F3815" s="18" t="n">
        <v>1</v>
      </c>
      <c r="G3815" s="20" t="n">
        <f aca="false">($E$2-D3815)/$E$2</f>
        <v>0.26016</v>
      </c>
      <c r="H3815" s="19" t="n">
        <f aca="false">D3815-$E$3</f>
        <v>3496</v>
      </c>
      <c r="I3815" s="18" t="n">
        <f aca="false">F3815*C3815</f>
        <v>26</v>
      </c>
      <c r="J3815" s="19" t="n">
        <f aca="false">H3815*I3815</f>
        <v>90896</v>
      </c>
      <c r="K3815" s="29" t="n">
        <f aca="false">D3815/$E$2</f>
        <v>0.73984</v>
      </c>
      <c r="L3815" s="30" t="n">
        <f aca="false">1/(1+EXP($L$2+($L$3*K3815)))</f>
        <v>0.359087661415467</v>
      </c>
      <c r="M3815" s="31" t="n">
        <f aca="false">(F3815)*(L3815)+(1-F3815)*(1-L3815)</f>
        <v>0.359087661415467</v>
      </c>
      <c r="N3815" s="31" t="n">
        <f aca="false">IF(B3815=1,LN(M3815),0)</f>
        <v>0</v>
      </c>
      <c r="O3815" s="42" t="n">
        <f aca="false">K3815</f>
        <v>0.73984</v>
      </c>
      <c r="P3815" s="43" t="n">
        <f aca="false">1/(1+EXP($P$2+($P$3*O3815)))</f>
        <v>0.998094371329457</v>
      </c>
      <c r="Q3815" s="42" t="n">
        <f aca="false">(F3815)*(P3815)+(1-F3815)*(1-P3815)</f>
        <v>0.998094371329457</v>
      </c>
      <c r="R3815" s="42" t="n">
        <f aca="false">IF(B3815&lt;&gt;1,LN(Q3815),0)</f>
        <v>-0.00190744669087315</v>
      </c>
    </row>
    <row r="3816" customFormat="false" ht="13" hidden="false" customHeight="false" outlineLevel="0" collapsed="false">
      <c r="A3816" s="18" t="n">
        <v>3807</v>
      </c>
      <c r="B3816" s="41" t="n">
        <v>0</v>
      </c>
      <c r="C3816" s="18" t="n">
        <v>11</v>
      </c>
      <c r="D3816" s="19" t="n">
        <v>21192</v>
      </c>
      <c r="E3816" s="19" t="n">
        <v>233115</v>
      </c>
      <c r="F3816" s="18" t="n">
        <v>1</v>
      </c>
      <c r="G3816" s="20" t="n">
        <f aca="false">($E$2-D3816)/$E$2</f>
        <v>0.15232</v>
      </c>
      <c r="H3816" s="19" t="n">
        <f aca="false">D3816-$E$3</f>
        <v>6192</v>
      </c>
      <c r="I3816" s="18" t="n">
        <f aca="false">F3816*C3816</f>
        <v>11</v>
      </c>
      <c r="J3816" s="19" t="n">
        <f aca="false">H3816*I3816</f>
        <v>68112</v>
      </c>
      <c r="K3816" s="29" t="n">
        <f aca="false">D3816/$E$2</f>
        <v>0.84768</v>
      </c>
      <c r="L3816" s="30" t="n">
        <f aca="false">1/(1+EXP($L$2+($L$3*K3816)))</f>
        <v>0.0608646012524632</v>
      </c>
      <c r="M3816" s="31" t="n">
        <f aca="false">(F3816)*(L3816)+(1-F3816)*(1-L3816)</f>
        <v>0.0608646012524632</v>
      </c>
      <c r="N3816" s="31" t="n">
        <f aca="false">IF(B3816=1,LN(M3816),0)</f>
        <v>0</v>
      </c>
      <c r="O3816" s="42" t="n">
        <f aca="false">K3816</f>
        <v>0.84768</v>
      </c>
      <c r="P3816" s="43" t="n">
        <f aca="false">1/(1+EXP($P$2+($P$3*O3816)))</f>
        <v>0.967331285073067</v>
      </c>
      <c r="Q3816" s="42" t="n">
        <f aca="false">(F3816)*(P3816)+(1-F3816)*(1-P3816)</f>
        <v>0.967331285073067</v>
      </c>
      <c r="R3816" s="42" t="n">
        <f aca="false">IF(B3816&lt;&gt;1,LN(Q3816),0)</f>
        <v>-0.0332142516379892</v>
      </c>
    </row>
    <row r="3817" customFormat="false" ht="13" hidden="false" customHeight="false" outlineLevel="0" collapsed="false">
      <c r="A3817" s="18" t="n">
        <v>3808</v>
      </c>
      <c r="B3817" s="41" t="n">
        <v>0</v>
      </c>
      <c r="C3817" s="18" t="n">
        <v>41</v>
      </c>
      <c r="D3817" s="19" t="n">
        <v>19496</v>
      </c>
      <c r="E3817" s="19" t="n">
        <v>799353</v>
      </c>
      <c r="F3817" s="18" t="n">
        <v>1</v>
      </c>
      <c r="G3817" s="20" t="n">
        <f aca="false">($E$2-D3817)/$E$2</f>
        <v>0.22016</v>
      </c>
      <c r="H3817" s="19" t="n">
        <f aca="false">D3817-$E$3</f>
        <v>4496</v>
      </c>
      <c r="I3817" s="18" t="n">
        <f aca="false">F3817*C3817</f>
        <v>41</v>
      </c>
      <c r="J3817" s="19" t="n">
        <f aca="false">H3817*I3817</f>
        <v>184336</v>
      </c>
      <c r="K3817" s="29" t="n">
        <f aca="false">D3817/$E$2</f>
        <v>0.77984</v>
      </c>
      <c r="L3817" s="30" t="n">
        <f aca="false">1/(1+EXP($L$2+($L$3*K3817)))</f>
        <v>0.201106412571202</v>
      </c>
      <c r="M3817" s="31" t="n">
        <f aca="false">(F3817)*(L3817)+(1-F3817)*(1-L3817)</f>
        <v>0.201106412571202</v>
      </c>
      <c r="N3817" s="31" t="n">
        <f aca="false">IF(B3817=1,LN(M3817),0)</f>
        <v>0</v>
      </c>
      <c r="O3817" s="42" t="n">
        <f aca="false">K3817</f>
        <v>0.77984</v>
      </c>
      <c r="P3817" s="43" t="n">
        <f aca="false">1/(1+EXP($P$2+($P$3*O3817)))</f>
        <v>0.994488629914175</v>
      </c>
      <c r="Q3817" s="42" t="n">
        <f aca="false">(F3817)*(P3817)+(1-F3817)*(1-P3817)</f>
        <v>0.994488629914175</v>
      </c>
      <c r="R3817" s="42" t="n">
        <f aca="false">IF(B3817&lt;&gt;1,LN(Q3817),0)</f>
        <v>-0.00552661372061091</v>
      </c>
    </row>
    <row r="3818" customFormat="false" ht="13" hidden="false" customHeight="false" outlineLevel="0" collapsed="false">
      <c r="A3818" s="18" t="n">
        <v>3809</v>
      </c>
      <c r="B3818" s="41" t="n">
        <v>0</v>
      </c>
      <c r="C3818" s="18" t="n">
        <v>23</v>
      </c>
      <c r="D3818" s="19" t="n">
        <v>17125</v>
      </c>
      <c r="E3818" s="19" t="n">
        <v>393884</v>
      </c>
      <c r="F3818" s="18" t="n">
        <v>1</v>
      </c>
      <c r="G3818" s="20" t="n">
        <f aca="false">($E$2-D3818)/$E$2</f>
        <v>0.315</v>
      </c>
      <c r="H3818" s="19" t="n">
        <f aca="false">D3818-$E$3</f>
        <v>2125</v>
      </c>
      <c r="I3818" s="18" t="n">
        <f aca="false">F3818*C3818</f>
        <v>23</v>
      </c>
      <c r="J3818" s="19" t="n">
        <f aca="false">H3818*I3818</f>
        <v>48875</v>
      </c>
      <c r="K3818" s="29" t="n">
        <f aca="false">D3818/$E$2</f>
        <v>0.685</v>
      </c>
      <c r="L3818" s="30" t="n">
        <f aca="false">1/(1+EXP($L$2+($L$3*K3818)))</f>
        <v>0.626578506611935</v>
      </c>
      <c r="M3818" s="31" t="n">
        <f aca="false">(F3818)*(L3818)+(1-F3818)*(1-L3818)</f>
        <v>0.626578506611935</v>
      </c>
      <c r="N3818" s="31" t="n">
        <f aca="false">IF(B3818=1,LN(M3818),0)</f>
        <v>0</v>
      </c>
      <c r="O3818" s="42" t="n">
        <f aca="false">K3818</f>
        <v>0.685</v>
      </c>
      <c r="P3818" s="43" t="n">
        <f aca="false">1/(1+EXP($P$2+($P$3*O3818)))</f>
        <v>0.999557223034095</v>
      </c>
      <c r="Q3818" s="42" t="n">
        <f aca="false">(F3818)*(P3818)+(1-F3818)*(1-P3818)</f>
        <v>0.999557223034095</v>
      </c>
      <c r="R3818" s="42" t="n">
        <f aca="false">IF(B3818&lt;&gt;1,LN(Q3818),0)</f>
        <v>-0.000442875020571402</v>
      </c>
    </row>
    <row r="3819" customFormat="false" ht="13" hidden="false" customHeight="false" outlineLevel="0" collapsed="false">
      <c r="A3819" s="18" t="n">
        <v>3810</v>
      </c>
      <c r="B3819" s="41" t="n">
        <v>0</v>
      </c>
      <c r="C3819" s="18" t="n">
        <v>16</v>
      </c>
      <c r="D3819" s="19" t="n">
        <v>19457</v>
      </c>
      <c r="E3819" s="19" t="n">
        <v>311313</v>
      </c>
      <c r="F3819" s="18" t="n">
        <v>1</v>
      </c>
      <c r="G3819" s="20" t="n">
        <f aca="false">($E$2-D3819)/$E$2</f>
        <v>0.22172</v>
      </c>
      <c r="H3819" s="19" t="n">
        <f aca="false">D3819-$E$3</f>
        <v>4457</v>
      </c>
      <c r="I3819" s="18" t="n">
        <f aca="false">F3819*C3819</f>
        <v>16</v>
      </c>
      <c r="J3819" s="19" t="n">
        <f aca="false">H3819*I3819</f>
        <v>71312</v>
      </c>
      <c r="K3819" s="29" t="n">
        <f aca="false">D3819/$E$2</f>
        <v>0.77828</v>
      </c>
      <c r="L3819" s="30" t="n">
        <f aca="false">1/(1+EXP($L$2+($L$3*K3819)))</f>
        <v>0.206166288098708</v>
      </c>
      <c r="M3819" s="31" t="n">
        <f aca="false">(F3819)*(L3819)+(1-F3819)*(1-L3819)</f>
        <v>0.206166288098708</v>
      </c>
      <c r="N3819" s="31" t="n">
        <f aca="false">IF(B3819=1,LN(M3819),0)</f>
        <v>0</v>
      </c>
      <c r="O3819" s="42" t="n">
        <f aca="false">K3819</f>
        <v>0.77828</v>
      </c>
      <c r="P3819" s="43" t="n">
        <f aca="false">1/(1+EXP($P$2+($P$3*O3819)))</f>
        <v>0.994711797330164</v>
      </c>
      <c r="Q3819" s="42" t="n">
        <f aca="false">(F3819)*(P3819)+(1-F3819)*(1-P3819)</f>
        <v>0.994711797330164</v>
      </c>
      <c r="R3819" s="42" t="n">
        <f aca="false">IF(B3819&lt;&gt;1,LN(Q3819),0)</f>
        <v>-0.0053022347049339</v>
      </c>
    </row>
    <row r="3820" customFormat="false" ht="13" hidden="false" customHeight="false" outlineLevel="0" collapsed="false">
      <c r="A3820" s="18" t="n">
        <v>3811</v>
      </c>
      <c r="B3820" s="41" t="n">
        <v>0</v>
      </c>
      <c r="C3820" s="18" t="n">
        <v>12</v>
      </c>
      <c r="D3820" s="19" t="n">
        <v>21503</v>
      </c>
      <c r="E3820" s="19" t="n">
        <v>258031</v>
      </c>
      <c r="F3820" s="18" t="n">
        <v>1</v>
      </c>
      <c r="G3820" s="20" t="n">
        <f aca="false">($E$2-D3820)/$E$2</f>
        <v>0.13988</v>
      </c>
      <c r="H3820" s="19" t="n">
        <f aca="false">D3820-$E$3</f>
        <v>6503</v>
      </c>
      <c r="I3820" s="18" t="n">
        <f aca="false">F3820*C3820</f>
        <v>12</v>
      </c>
      <c r="J3820" s="19" t="n">
        <f aca="false">H3820*I3820</f>
        <v>78036</v>
      </c>
      <c r="K3820" s="29" t="n">
        <f aca="false">D3820/$E$2</f>
        <v>0.86012</v>
      </c>
      <c r="L3820" s="30" t="n">
        <f aca="false">1/(1+EXP($L$2+($L$3*K3820)))</f>
        <v>0.048102240107553</v>
      </c>
      <c r="M3820" s="31" t="n">
        <f aca="false">(F3820)*(L3820)+(1-F3820)*(1-L3820)</f>
        <v>0.048102240107553</v>
      </c>
      <c r="N3820" s="31" t="n">
        <f aca="false">IF(B3820=1,LN(M3820),0)</f>
        <v>0</v>
      </c>
      <c r="O3820" s="42" t="n">
        <f aca="false">K3820</f>
        <v>0.86012</v>
      </c>
      <c r="P3820" s="43" t="n">
        <f aca="false">1/(1+EXP($P$2+($P$3*O3820)))</f>
        <v>0.955071556141728</v>
      </c>
      <c r="Q3820" s="42" t="n">
        <f aca="false">(F3820)*(P3820)+(1-F3820)*(1-P3820)</f>
        <v>0.955071556141728</v>
      </c>
      <c r="R3820" s="42" t="n">
        <f aca="false">IF(B3820&lt;&gt;1,LN(Q3820),0)</f>
        <v>-0.0459690134112636</v>
      </c>
    </row>
    <row r="3821" customFormat="false" ht="13" hidden="false" customHeight="false" outlineLevel="0" collapsed="false">
      <c r="A3821" s="18" t="n">
        <v>3812</v>
      </c>
      <c r="B3821" s="41" t="n">
        <v>0</v>
      </c>
      <c r="C3821" s="18" t="n">
        <v>41</v>
      </c>
      <c r="D3821" s="19" t="n">
        <v>15872</v>
      </c>
      <c r="E3821" s="19" t="n">
        <v>650745</v>
      </c>
      <c r="F3821" s="18" t="n">
        <v>1</v>
      </c>
      <c r="G3821" s="20" t="n">
        <f aca="false">($E$2-D3821)/$E$2</f>
        <v>0.36512</v>
      </c>
      <c r="H3821" s="19" t="n">
        <f aca="false">D3821-$E$3</f>
        <v>872</v>
      </c>
      <c r="I3821" s="18" t="n">
        <f aca="false">F3821*C3821</f>
        <v>41</v>
      </c>
      <c r="J3821" s="19" t="n">
        <f aca="false">H3821*I3821</f>
        <v>35752</v>
      </c>
      <c r="K3821" s="29" t="n">
        <f aca="false">D3821/$E$2</f>
        <v>0.63488</v>
      </c>
      <c r="L3821" s="30" t="n">
        <f aca="false">1/(1+EXP($L$2+($L$3*K3821)))</f>
        <v>0.820545955845261</v>
      </c>
      <c r="M3821" s="31" t="n">
        <f aca="false">(F3821)*(L3821)+(1-F3821)*(1-L3821)</f>
        <v>0.820545955845261</v>
      </c>
      <c r="N3821" s="31" t="n">
        <f aca="false">IF(B3821=1,LN(M3821),0)</f>
        <v>0</v>
      </c>
      <c r="O3821" s="42" t="n">
        <f aca="false">K3821</f>
        <v>0.63488</v>
      </c>
      <c r="P3821" s="43" t="n">
        <f aca="false">1/(1+EXP($P$2+($P$3*O3821)))</f>
        <v>0.999883467512858</v>
      </c>
      <c r="Q3821" s="42" t="n">
        <f aca="false">(F3821)*(P3821)+(1-F3821)*(1-P3821)</f>
        <v>0.999883467512858</v>
      </c>
      <c r="R3821" s="42" t="n">
        <f aca="false">IF(B3821&lt;&gt;1,LN(Q3821),0)</f>
        <v>-0.000116539277579874</v>
      </c>
    </row>
    <row r="3822" customFormat="false" ht="13" hidden="false" customHeight="false" outlineLevel="0" collapsed="false">
      <c r="A3822" s="18" t="n">
        <v>3813</v>
      </c>
      <c r="B3822" s="41" t="n">
        <v>0</v>
      </c>
      <c r="C3822" s="18" t="n">
        <v>14</v>
      </c>
      <c r="D3822" s="19" t="n">
        <v>17743</v>
      </c>
      <c r="E3822" s="19" t="n">
        <v>248397</v>
      </c>
      <c r="F3822" s="18" t="n">
        <v>1</v>
      </c>
      <c r="G3822" s="20" t="n">
        <f aca="false">($E$2-D3822)/$E$2</f>
        <v>0.29028</v>
      </c>
      <c r="H3822" s="19" t="n">
        <f aca="false">D3822-$E$3</f>
        <v>2743</v>
      </c>
      <c r="I3822" s="18" t="n">
        <f aca="false">F3822*C3822</f>
        <v>14</v>
      </c>
      <c r="J3822" s="19" t="n">
        <f aca="false">H3822*I3822</f>
        <v>38402</v>
      </c>
      <c r="K3822" s="29" t="n">
        <f aca="false">D3822/$E$2</f>
        <v>0.70972</v>
      </c>
      <c r="L3822" s="30" t="n">
        <f aca="false">1/(1+EXP($L$2+($L$3*K3822)))</f>
        <v>0.505780897153445</v>
      </c>
      <c r="M3822" s="31" t="n">
        <f aca="false">(F3822)*(L3822)+(1-F3822)*(1-L3822)</f>
        <v>0.505780897153445</v>
      </c>
      <c r="N3822" s="31" t="n">
        <f aca="false">IF(B3822=1,LN(M3822),0)</f>
        <v>0</v>
      </c>
      <c r="O3822" s="42" t="n">
        <f aca="false">K3822</f>
        <v>0.70972</v>
      </c>
      <c r="P3822" s="43" t="n">
        <f aca="false">1/(1+EXP($P$2+($P$3*O3822)))</f>
        <v>0.999144909734883</v>
      </c>
      <c r="Q3822" s="42" t="n">
        <f aca="false">(F3822)*(P3822)+(1-F3822)*(1-P3822)</f>
        <v>0.999144909734883</v>
      </c>
      <c r="R3822" s="42" t="n">
        <f aca="false">IF(B3822&lt;&gt;1,LN(Q3822),0)</f>
        <v>-0.000855456063339157</v>
      </c>
    </row>
    <row r="3823" customFormat="false" ht="13" hidden="false" customHeight="false" outlineLevel="0" collapsed="false">
      <c r="A3823" s="18" t="n">
        <v>3814</v>
      </c>
      <c r="B3823" s="41" t="n">
        <v>0</v>
      </c>
      <c r="C3823" s="18" t="n">
        <v>23</v>
      </c>
      <c r="D3823" s="19" t="n">
        <v>16358</v>
      </c>
      <c r="E3823" s="19" t="n">
        <v>376236</v>
      </c>
      <c r="F3823" s="18" t="n">
        <v>1</v>
      </c>
      <c r="G3823" s="20" t="n">
        <f aca="false">($E$2-D3823)/$E$2</f>
        <v>0.34568</v>
      </c>
      <c r="H3823" s="19" t="n">
        <f aca="false">D3823-$E$3</f>
        <v>1358</v>
      </c>
      <c r="I3823" s="18" t="n">
        <f aca="false">F3823*C3823</f>
        <v>23</v>
      </c>
      <c r="J3823" s="19" t="n">
        <f aca="false">H3823*I3823</f>
        <v>31234</v>
      </c>
      <c r="K3823" s="29" t="n">
        <f aca="false">D3823/$E$2</f>
        <v>0.65432</v>
      </c>
      <c r="L3823" s="30" t="n">
        <f aca="false">1/(1+EXP($L$2+($L$3*K3823)))</f>
        <v>0.756063606246429</v>
      </c>
      <c r="M3823" s="31" t="n">
        <f aca="false">(F3823)*(L3823)+(1-F3823)*(1-L3823)</f>
        <v>0.756063606246429</v>
      </c>
      <c r="N3823" s="31" t="n">
        <f aca="false">IF(B3823=1,LN(M3823),0)</f>
        <v>0</v>
      </c>
      <c r="O3823" s="42" t="n">
        <f aca="false">K3823</f>
        <v>0.65432</v>
      </c>
      <c r="P3823" s="43" t="n">
        <f aca="false">1/(1+EXP($P$2+($P$3*O3823)))</f>
        <v>0.99980441744443</v>
      </c>
      <c r="Q3823" s="42" t="n">
        <f aca="false">(F3823)*(P3823)+(1-F3823)*(1-P3823)</f>
        <v>0.99980441744443</v>
      </c>
      <c r="R3823" s="42" t="n">
        <f aca="false">IF(B3823&lt;&gt;1,LN(Q3823),0)</f>
        <v>-0.00019560168433207</v>
      </c>
    </row>
    <row r="3824" customFormat="false" ht="13" hidden="false" customHeight="false" outlineLevel="0" collapsed="false">
      <c r="A3824" s="18" t="n">
        <v>3815</v>
      </c>
      <c r="B3824" s="41" t="n">
        <v>0</v>
      </c>
      <c r="C3824" s="18" t="n">
        <v>12</v>
      </c>
      <c r="D3824" s="19" t="n">
        <v>16070</v>
      </c>
      <c r="E3824" s="19" t="n">
        <v>192844</v>
      </c>
      <c r="F3824" s="18" t="n">
        <v>1</v>
      </c>
      <c r="G3824" s="20" t="n">
        <f aca="false">($E$2-D3824)/$E$2</f>
        <v>0.3572</v>
      </c>
      <c r="H3824" s="19" t="n">
        <f aca="false">D3824-$E$3</f>
        <v>1070</v>
      </c>
      <c r="I3824" s="18" t="n">
        <f aca="false">F3824*C3824</f>
        <v>12</v>
      </c>
      <c r="J3824" s="19" t="n">
        <f aca="false">H3824*I3824</f>
        <v>12840</v>
      </c>
      <c r="K3824" s="29" t="n">
        <f aca="false">D3824/$E$2</f>
        <v>0.6428</v>
      </c>
      <c r="L3824" s="30" t="n">
        <f aca="false">1/(1+EXP($L$2+($L$3*K3824)))</f>
        <v>0.796025691733229</v>
      </c>
      <c r="M3824" s="31" t="n">
        <f aca="false">(F3824)*(L3824)+(1-F3824)*(1-L3824)</f>
        <v>0.796025691733229</v>
      </c>
      <c r="N3824" s="31" t="n">
        <f aca="false">IF(B3824=1,LN(M3824),0)</f>
        <v>0</v>
      </c>
      <c r="O3824" s="42" t="n">
        <f aca="false">K3824</f>
        <v>0.6428</v>
      </c>
      <c r="P3824" s="43" t="n">
        <f aca="false">1/(1+EXP($P$2+($P$3*O3824)))</f>
        <v>0.99985609756013</v>
      </c>
      <c r="Q3824" s="42" t="n">
        <f aca="false">(F3824)*(P3824)+(1-F3824)*(1-P3824)</f>
        <v>0.99985609756013</v>
      </c>
      <c r="R3824" s="42" t="n">
        <f aca="false">IF(B3824&lt;&gt;1,LN(Q3824),0)</f>
        <v>-0.000143912794819017</v>
      </c>
    </row>
    <row r="3825" customFormat="false" ht="13" hidden="false" customHeight="false" outlineLevel="0" collapsed="false">
      <c r="A3825" s="18" t="n">
        <v>3816</v>
      </c>
      <c r="B3825" s="41" t="n">
        <v>0</v>
      </c>
      <c r="C3825" s="18" t="n">
        <v>23</v>
      </c>
      <c r="D3825" s="19" t="n">
        <v>17072</v>
      </c>
      <c r="E3825" s="19" t="n">
        <v>392658</v>
      </c>
      <c r="F3825" s="18" t="n">
        <v>1</v>
      </c>
      <c r="G3825" s="20" t="n">
        <f aca="false">($E$2-D3825)/$E$2</f>
        <v>0.31712</v>
      </c>
      <c r="H3825" s="19" t="n">
        <f aca="false">D3825-$E$3</f>
        <v>2072</v>
      </c>
      <c r="I3825" s="18" t="n">
        <f aca="false">F3825*C3825</f>
        <v>23</v>
      </c>
      <c r="J3825" s="19" t="n">
        <f aca="false">H3825*I3825</f>
        <v>47656</v>
      </c>
      <c r="K3825" s="29" t="n">
        <f aca="false">D3825/$E$2</f>
        <v>0.68288</v>
      </c>
      <c r="L3825" s="30" t="n">
        <f aca="false">1/(1+EXP($L$2+($L$3*K3825)))</f>
        <v>0.636445566187779</v>
      </c>
      <c r="M3825" s="31" t="n">
        <f aca="false">(F3825)*(L3825)+(1-F3825)*(1-L3825)</f>
        <v>0.636445566187779</v>
      </c>
      <c r="N3825" s="31" t="n">
        <f aca="false">IF(B3825=1,LN(M3825),0)</f>
        <v>0</v>
      </c>
      <c r="O3825" s="42" t="n">
        <f aca="false">K3825</f>
        <v>0.68288</v>
      </c>
      <c r="P3825" s="43" t="n">
        <f aca="false">1/(1+EXP($P$2+($P$3*O3825)))</f>
        <v>0.999581526899931</v>
      </c>
      <c r="Q3825" s="42" t="n">
        <f aca="false">(F3825)*(P3825)+(1-F3825)*(1-P3825)</f>
        <v>0.999581526899931</v>
      </c>
      <c r="R3825" s="42" t="n">
        <f aca="false">IF(B3825&lt;&gt;1,LN(Q3825),0)</f>
        <v>-0.000418560684372082</v>
      </c>
    </row>
    <row r="3826" customFormat="false" ht="13" hidden="false" customHeight="false" outlineLevel="0" collapsed="false">
      <c r="A3826" s="18" t="n">
        <v>3817</v>
      </c>
      <c r="B3826" s="41" t="n">
        <v>0</v>
      </c>
      <c r="C3826" s="18" t="n">
        <v>24</v>
      </c>
      <c r="D3826" s="19" t="n">
        <v>16752</v>
      </c>
      <c r="E3826" s="19" t="n">
        <v>402045</v>
      </c>
      <c r="F3826" s="18" t="n">
        <v>1</v>
      </c>
      <c r="G3826" s="20" t="n">
        <f aca="false">($E$2-D3826)/$E$2</f>
        <v>0.32992</v>
      </c>
      <c r="H3826" s="19" t="n">
        <f aca="false">D3826-$E$3</f>
        <v>1752</v>
      </c>
      <c r="I3826" s="18" t="n">
        <f aca="false">F3826*C3826</f>
        <v>24</v>
      </c>
      <c r="J3826" s="19" t="n">
        <f aca="false">H3826*I3826</f>
        <v>42048</v>
      </c>
      <c r="K3826" s="29" t="n">
        <f aca="false">D3826/$E$2</f>
        <v>0.67008</v>
      </c>
      <c r="L3826" s="30" t="n">
        <f aca="false">1/(1+EXP($L$2+($L$3*K3826)))</f>
        <v>0.693384770869211</v>
      </c>
      <c r="M3826" s="31" t="n">
        <f aca="false">(F3826)*(L3826)+(1-F3826)*(1-L3826)</f>
        <v>0.693384770869211</v>
      </c>
      <c r="N3826" s="31" t="n">
        <f aca="false">IF(B3826=1,LN(M3826),0)</f>
        <v>0</v>
      </c>
      <c r="O3826" s="42" t="n">
        <f aca="false">K3826</f>
        <v>0.67008</v>
      </c>
      <c r="P3826" s="43" t="n">
        <f aca="false">1/(1+EXP($P$2+($P$3*O3826)))</f>
        <v>0.99970240455764</v>
      </c>
      <c r="Q3826" s="42" t="n">
        <f aca="false">(F3826)*(P3826)+(1-F3826)*(1-P3826)</f>
        <v>0.99970240455764</v>
      </c>
      <c r="R3826" s="42" t="n">
        <f aca="false">IF(B3826&lt;&gt;1,LN(Q3826),0)</f>
        <v>-0.000297639732670793</v>
      </c>
    </row>
    <row r="3827" customFormat="false" ht="13" hidden="false" customHeight="false" outlineLevel="0" collapsed="false">
      <c r="A3827" s="18" t="n">
        <v>3818</v>
      </c>
      <c r="B3827" s="41" t="n">
        <v>0</v>
      </c>
      <c r="C3827" s="18" t="n">
        <v>18</v>
      </c>
      <c r="D3827" s="19" t="n">
        <v>17951</v>
      </c>
      <c r="E3827" s="19" t="n">
        <v>323111</v>
      </c>
      <c r="F3827" s="18" t="n">
        <v>1</v>
      </c>
      <c r="G3827" s="20" t="n">
        <f aca="false">($E$2-D3827)/$E$2</f>
        <v>0.28196</v>
      </c>
      <c r="H3827" s="19" t="n">
        <f aca="false">D3827-$E$3</f>
        <v>2951</v>
      </c>
      <c r="I3827" s="18" t="n">
        <f aca="false">F3827*C3827</f>
        <v>18</v>
      </c>
      <c r="J3827" s="19" t="n">
        <f aca="false">H3827*I3827</f>
        <v>53118</v>
      </c>
      <c r="K3827" s="29" t="n">
        <f aca="false">D3827/$E$2</f>
        <v>0.71804</v>
      </c>
      <c r="L3827" s="30" t="n">
        <f aca="false">1/(1+EXP($L$2+($L$3*K3827)))</f>
        <v>0.464238814863312</v>
      </c>
      <c r="M3827" s="31" t="n">
        <f aca="false">(F3827)*(L3827)+(1-F3827)*(1-L3827)</f>
        <v>0.464238814863312</v>
      </c>
      <c r="N3827" s="31" t="n">
        <f aca="false">IF(B3827=1,LN(M3827),0)</f>
        <v>0</v>
      </c>
      <c r="O3827" s="42" t="n">
        <f aca="false">K3827</f>
        <v>0.71804</v>
      </c>
      <c r="P3827" s="43" t="n">
        <f aca="false">1/(1+EXP($P$2+($P$3*O3827)))</f>
        <v>0.998932959789556</v>
      </c>
      <c r="Q3827" s="42" t="n">
        <f aca="false">(F3827)*(P3827)+(1-F3827)*(1-P3827)</f>
        <v>0.998932959789556</v>
      </c>
      <c r="R3827" s="42" t="n">
        <f aca="false">IF(B3827&lt;&gt;1,LN(Q3827),0)</f>
        <v>-0.00106760990314232</v>
      </c>
    </row>
    <row r="3828" customFormat="false" ht="13" hidden="false" customHeight="false" outlineLevel="0" collapsed="false">
      <c r="A3828" s="18" t="n">
        <v>3819</v>
      </c>
      <c r="B3828" s="41" t="n">
        <v>0</v>
      </c>
      <c r="C3828" s="18" t="n">
        <v>15</v>
      </c>
      <c r="D3828" s="19" t="n">
        <v>17477</v>
      </c>
      <c r="E3828" s="19" t="n">
        <v>262157</v>
      </c>
      <c r="F3828" s="18" t="n">
        <v>1</v>
      </c>
      <c r="G3828" s="20" t="n">
        <f aca="false">($E$2-D3828)/$E$2</f>
        <v>0.30092</v>
      </c>
      <c r="H3828" s="19" t="n">
        <f aca="false">D3828-$E$3</f>
        <v>2477</v>
      </c>
      <c r="I3828" s="18" t="n">
        <f aca="false">F3828*C3828</f>
        <v>15</v>
      </c>
      <c r="J3828" s="19" t="n">
        <f aca="false">H3828*I3828</f>
        <v>37155</v>
      </c>
      <c r="K3828" s="29" t="n">
        <f aca="false">D3828/$E$2</f>
        <v>0.69908</v>
      </c>
      <c r="L3828" s="30" t="n">
        <f aca="false">1/(1+EXP($L$2+($L$3*K3828)))</f>
        <v>0.558713514336103</v>
      </c>
      <c r="M3828" s="31" t="n">
        <f aca="false">(F3828)*(L3828)+(1-F3828)*(1-L3828)</f>
        <v>0.558713514336103</v>
      </c>
      <c r="N3828" s="31" t="n">
        <f aca="false">IF(B3828=1,LN(M3828),0)</f>
        <v>0</v>
      </c>
      <c r="O3828" s="42" t="n">
        <f aca="false">K3828</f>
        <v>0.69908</v>
      </c>
      <c r="P3828" s="43" t="n">
        <f aca="false">1/(1+EXP($P$2+($P$3*O3828)))</f>
        <v>0.999355829736513</v>
      </c>
      <c r="Q3828" s="42" t="n">
        <f aca="false">(F3828)*(P3828)+(1-F3828)*(1-P3828)</f>
        <v>0.999355829736513</v>
      </c>
      <c r="R3828" s="42" t="n">
        <f aca="false">IF(B3828&lt;&gt;1,LN(Q3828),0)</f>
        <v>-0.000644377830295053</v>
      </c>
    </row>
    <row r="3829" customFormat="false" ht="13" hidden="false" customHeight="false" outlineLevel="0" collapsed="false">
      <c r="A3829" s="18" t="n">
        <v>3820</v>
      </c>
      <c r="B3829" s="41" t="n">
        <v>0</v>
      </c>
      <c r="C3829" s="18" t="n">
        <v>16</v>
      </c>
      <c r="D3829" s="19" t="n">
        <v>19282</v>
      </c>
      <c r="E3829" s="19" t="n">
        <v>308508</v>
      </c>
      <c r="F3829" s="18" t="n">
        <v>1</v>
      </c>
      <c r="G3829" s="20" t="n">
        <f aca="false">($E$2-D3829)/$E$2</f>
        <v>0.22872</v>
      </c>
      <c r="H3829" s="19" t="n">
        <f aca="false">D3829-$E$3</f>
        <v>4282</v>
      </c>
      <c r="I3829" s="18" t="n">
        <f aca="false">F3829*C3829</f>
        <v>16</v>
      </c>
      <c r="J3829" s="19" t="n">
        <f aca="false">H3829*I3829</f>
        <v>68512</v>
      </c>
      <c r="K3829" s="29" t="n">
        <f aca="false">D3829/$E$2</f>
        <v>0.77128</v>
      </c>
      <c r="L3829" s="30" t="n">
        <f aca="false">1/(1+EXP($L$2+($L$3*K3829)))</f>
        <v>0.230023389223102</v>
      </c>
      <c r="M3829" s="31" t="n">
        <f aca="false">(F3829)*(L3829)+(1-F3829)*(1-L3829)</f>
        <v>0.230023389223102</v>
      </c>
      <c r="N3829" s="31" t="n">
        <f aca="false">IF(B3829=1,LN(M3829),0)</f>
        <v>0</v>
      </c>
      <c r="O3829" s="42" t="n">
        <f aca="false">K3829</f>
        <v>0.77128</v>
      </c>
      <c r="P3829" s="43" t="n">
        <f aca="false">1/(1+EXP($P$2+($P$3*O3829)))</f>
        <v>0.995607515883885</v>
      </c>
      <c r="Q3829" s="42" t="n">
        <f aca="false">(F3829)*(P3829)+(1-F3829)*(1-P3829)</f>
        <v>0.995607515883885</v>
      </c>
      <c r="R3829" s="42" t="n">
        <f aca="false">IF(B3829&lt;&gt;1,LN(Q3829),0)</f>
        <v>-0.00440215941726946</v>
      </c>
    </row>
    <row r="3830" customFormat="false" ht="13" hidden="false" customHeight="false" outlineLevel="0" collapsed="false">
      <c r="A3830" s="18" t="n">
        <v>3821</v>
      </c>
      <c r="B3830" s="41" t="n">
        <v>0</v>
      </c>
      <c r="C3830" s="18" t="n">
        <v>37</v>
      </c>
      <c r="D3830" s="19" t="n">
        <v>16702</v>
      </c>
      <c r="E3830" s="19" t="n">
        <v>617959</v>
      </c>
      <c r="F3830" s="18" t="n">
        <v>1</v>
      </c>
      <c r="G3830" s="20" t="n">
        <f aca="false">($E$2-D3830)/$E$2</f>
        <v>0.33192</v>
      </c>
      <c r="H3830" s="19" t="n">
        <f aca="false">D3830-$E$3</f>
        <v>1702</v>
      </c>
      <c r="I3830" s="18" t="n">
        <f aca="false">F3830*C3830</f>
        <v>37</v>
      </c>
      <c r="J3830" s="19" t="n">
        <f aca="false">H3830*I3830</f>
        <v>62974</v>
      </c>
      <c r="K3830" s="29" t="n">
        <f aca="false">D3830/$E$2</f>
        <v>0.66808</v>
      </c>
      <c r="L3830" s="30" t="n">
        <f aca="false">1/(1+EXP($L$2+($L$3*K3830)))</f>
        <v>0.701823175643796</v>
      </c>
      <c r="M3830" s="31" t="n">
        <f aca="false">(F3830)*(L3830)+(1-F3830)*(1-L3830)</f>
        <v>0.701823175643796</v>
      </c>
      <c r="N3830" s="31" t="n">
        <f aca="false">IF(B3830=1,LN(M3830),0)</f>
        <v>0</v>
      </c>
      <c r="O3830" s="42" t="n">
        <f aca="false">K3830</f>
        <v>0.66808</v>
      </c>
      <c r="P3830" s="43" t="n">
        <f aca="false">1/(1+EXP($P$2+($P$3*O3830)))</f>
        <v>0.999717841376622</v>
      </c>
      <c r="Q3830" s="42" t="n">
        <f aca="false">(F3830)*(P3830)+(1-F3830)*(1-P3830)</f>
        <v>0.999717841376622</v>
      </c>
      <c r="R3830" s="42" t="n">
        <f aca="false">IF(B3830&lt;&gt;1,LN(Q3830),0)</f>
        <v>-0.000282198437612161</v>
      </c>
    </row>
    <row r="3831" customFormat="false" ht="13" hidden="false" customHeight="false" outlineLevel="0" collapsed="false">
      <c r="A3831" s="18" t="n">
        <v>3822</v>
      </c>
      <c r="B3831" s="41" t="n">
        <v>0</v>
      </c>
      <c r="C3831" s="18" t="n">
        <v>16</v>
      </c>
      <c r="D3831" s="19" t="n">
        <v>22450</v>
      </c>
      <c r="E3831" s="19" t="n">
        <v>359204</v>
      </c>
      <c r="F3831" s="18" t="n">
        <v>1</v>
      </c>
      <c r="G3831" s="20" t="n">
        <f aca="false">($E$2-D3831)/$E$2</f>
        <v>0.102</v>
      </c>
      <c r="H3831" s="19" t="n">
        <f aca="false">D3831-$E$3</f>
        <v>7450</v>
      </c>
      <c r="I3831" s="18" t="n">
        <f aca="false">F3831*C3831</f>
        <v>16</v>
      </c>
      <c r="J3831" s="19" t="n">
        <f aca="false">H3831*I3831</f>
        <v>119200</v>
      </c>
      <c r="K3831" s="29" t="n">
        <f aca="false">D3831/$E$2</f>
        <v>0.898</v>
      </c>
      <c r="L3831" s="30" t="n">
        <f aca="false">1/(1+EXP($L$2+($L$3*K3831)))</f>
        <v>0.0231397262592286</v>
      </c>
      <c r="M3831" s="31" t="n">
        <f aca="false">(F3831)*(L3831)+(1-F3831)*(1-L3831)</f>
        <v>0.0231397262592286</v>
      </c>
      <c r="N3831" s="31" t="n">
        <f aca="false">IF(B3831=1,LN(M3831),0)</f>
        <v>0</v>
      </c>
      <c r="O3831" s="42" t="n">
        <f aca="false">K3831</f>
        <v>0.898</v>
      </c>
      <c r="P3831" s="43" t="n">
        <f aca="false">1/(1+EXP($P$2+($P$3*O3831)))</f>
        <v>0.885702114882246</v>
      </c>
      <c r="Q3831" s="42" t="n">
        <f aca="false">(F3831)*(P3831)+(1-F3831)*(1-P3831)</f>
        <v>0.885702114882246</v>
      </c>
      <c r="R3831" s="42" t="n">
        <f aca="false">IF(B3831&lt;&gt;1,LN(Q3831),0)</f>
        <v>-0.12137459836066</v>
      </c>
    </row>
    <row r="3832" customFormat="false" ht="13" hidden="false" customHeight="false" outlineLevel="0" collapsed="false">
      <c r="A3832" s="18" t="n">
        <v>3823</v>
      </c>
      <c r="B3832" s="41" t="n">
        <v>0</v>
      </c>
      <c r="C3832" s="18" t="n">
        <v>13</v>
      </c>
      <c r="D3832" s="19" t="n">
        <v>18007</v>
      </c>
      <c r="E3832" s="19" t="n">
        <v>234090</v>
      </c>
      <c r="F3832" s="18" t="n">
        <v>1</v>
      </c>
      <c r="G3832" s="20" t="n">
        <f aca="false">($E$2-D3832)/$E$2</f>
        <v>0.27972</v>
      </c>
      <c r="H3832" s="19" t="n">
        <f aca="false">D3832-$E$3</f>
        <v>3007</v>
      </c>
      <c r="I3832" s="18" t="n">
        <f aca="false">F3832*C3832</f>
        <v>13</v>
      </c>
      <c r="J3832" s="19" t="n">
        <f aca="false">H3832*I3832</f>
        <v>39091</v>
      </c>
      <c r="K3832" s="29" t="n">
        <f aca="false">D3832/$E$2</f>
        <v>0.72028</v>
      </c>
      <c r="L3832" s="30" t="n">
        <f aca="false">1/(1+EXP($L$2+($L$3*K3832)))</f>
        <v>0.453114852808531</v>
      </c>
      <c r="M3832" s="31" t="n">
        <f aca="false">(F3832)*(L3832)+(1-F3832)*(1-L3832)</f>
        <v>0.453114852808531</v>
      </c>
      <c r="N3832" s="31" t="n">
        <f aca="false">IF(B3832=1,LN(M3832),0)</f>
        <v>0</v>
      </c>
      <c r="O3832" s="42" t="n">
        <f aca="false">K3832</f>
        <v>0.72028</v>
      </c>
      <c r="P3832" s="43" t="n">
        <f aca="false">1/(1+EXP($P$2+($P$3*O3832)))</f>
        <v>0.998867420481651</v>
      </c>
      <c r="Q3832" s="42" t="n">
        <f aca="false">(F3832)*(P3832)+(1-F3832)*(1-P3832)</f>
        <v>0.998867420481651</v>
      </c>
      <c r="R3832" s="42" t="n">
        <f aca="false">IF(B3832&lt;&gt;1,LN(Q3832),0)</f>
        <v>-0.00113322137121028</v>
      </c>
    </row>
    <row r="3833" customFormat="false" ht="13" hidden="false" customHeight="false" outlineLevel="0" collapsed="false">
      <c r="A3833" s="18" t="n">
        <v>3824</v>
      </c>
      <c r="B3833" s="41" t="n">
        <v>0</v>
      </c>
      <c r="C3833" s="18" t="n">
        <v>22</v>
      </c>
      <c r="D3833" s="19" t="n">
        <v>15166</v>
      </c>
      <c r="E3833" s="19" t="n">
        <v>333650</v>
      </c>
      <c r="F3833" s="18" t="n">
        <v>1</v>
      </c>
      <c r="G3833" s="20" t="n">
        <f aca="false">($E$2-D3833)/$E$2</f>
        <v>0.39336</v>
      </c>
      <c r="H3833" s="19" t="n">
        <f aca="false">D3833-$E$3</f>
        <v>166</v>
      </c>
      <c r="I3833" s="18" t="n">
        <f aca="false">F3833*C3833</f>
        <v>22</v>
      </c>
      <c r="J3833" s="19" t="n">
        <f aca="false">H3833*I3833</f>
        <v>3652</v>
      </c>
      <c r="K3833" s="29" t="n">
        <f aca="false">D3833/$E$2</f>
        <v>0.60664</v>
      </c>
      <c r="L3833" s="30" t="n">
        <f aca="false">1/(1+EXP($L$2+($L$3*K3833)))</f>
        <v>0.889426691740164</v>
      </c>
      <c r="M3833" s="31" t="n">
        <f aca="false">(F3833)*(L3833)+(1-F3833)*(1-L3833)</f>
        <v>0.889426691740164</v>
      </c>
      <c r="N3833" s="31" t="n">
        <f aca="false">IF(B3833=1,LN(M3833),0)</f>
        <v>0</v>
      </c>
      <c r="O3833" s="42" t="n">
        <f aca="false">K3833</f>
        <v>0.60664</v>
      </c>
      <c r="P3833" s="43" t="n">
        <f aca="false">1/(1+EXP($P$2+($P$3*O3833)))</f>
        <v>0.999945078566991</v>
      </c>
      <c r="Q3833" s="42" t="n">
        <f aca="false">(F3833)*(P3833)+(1-F3833)*(1-P3833)</f>
        <v>0.999945078566991</v>
      </c>
      <c r="R3833" s="42" t="n">
        <f aca="false">IF(B3833&lt;&gt;1,LN(Q3833),0)</f>
        <v>-5.49229412459062E-005</v>
      </c>
    </row>
    <row r="3834" customFormat="false" ht="13" hidden="false" customHeight="false" outlineLevel="0" collapsed="false">
      <c r="A3834" s="18" t="n">
        <v>3825</v>
      </c>
      <c r="B3834" s="41" t="n">
        <v>0</v>
      </c>
      <c r="C3834" s="18" t="n">
        <v>21</v>
      </c>
      <c r="D3834" s="19" t="n">
        <v>21230</v>
      </c>
      <c r="E3834" s="19" t="n">
        <v>445835</v>
      </c>
      <c r="F3834" s="18" t="n">
        <v>1</v>
      </c>
      <c r="G3834" s="20" t="n">
        <f aca="false">($E$2-D3834)/$E$2</f>
        <v>0.1508</v>
      </c>
      <c r="H3834" s="19" t="n">
        <f aca="false">D3834-$E$3</f>
        <v>6230</v>
      </c>
      <c r="I3834" s="18" t="n">
        <f aca="false">F3834*C3834</f>
        <v>21</v>
      </c>
      <c r="J3834" s="19" t="n">
        <f aca="false">H3834*I3834</f>
        <v>130830</v>
      </c>
      <c r="K3834" s="29" t="n">
        <f aca="false">D3834/$E$2</f>
        <v>0.8492</v>
      </c>
      <c r="L3834" s="30" t="n">
        <f aca="false">1/(1+EXP($L$2+($L$3*K3834)))</f>
        <v>0.0591498136581256</v>
      </c>
      <c r="M3834" s="31" t="n">
        <f aca="false">(F3834)*(L3834)+(1-F3834)*(1-L3834)</f>
        <v>0.0591498136581256</v>
      </c>
      <c r="N3834" s="31" t="n">
        <f aca="false">IF(B3834=1,LN(M3834),0)</f>
        <v>0</v>
      </c>
      <c r="O3834" s="42" t="n">
        <f aca="false">K3834</f>
        <v>0.8492</v>
      </c>
      <c r="P3834" s="43" t="n">
        <f aca="false">1/(1+EXP($P$2+($P$3*O3834)))</f>
        <v>0.966027126935382</v>
      </c>
      <c r="Q3834" s="42" t="n">
        <f aca="false">(F3834)*(P3834)+(1-F3834)*(1-P3834)</f>
        <v>0.966027126935382</v>
      </c>
      <c r="R3834" s="42" t="n">
        <f aca="false">IF(B3834&lt;&gt;1,LN(Q3834),0)</f>
        <v>-0.0345633634502574</v>
      </c>
    </row>
    <row r="3835" customFormat="false" ht="13" hidden="false" customHeight="false" outlineLevel="0" collapsed="false">
      <c r="A3835" s="18" t="n">
        <v>3826</v>
      </c>
      <c r="B3835" s="41" t="n">
        <v>0</v>
      </c>
      <c r="C3835" s="18" t="n">
        <v>22</v>
      </c>
      <c r="D3835" s="19" t="n">
        <v>19291</v>
      </c>
      <c r="E3835" s="19" t="n">
        <v>424401</v>
      </c>
      <c r="F3835" s="18" t="n">
        <v>1</v>
      </c>
      <c r="G3835" s="20" t="n">
        <f aca="false">($E$2-D3835)/$E$2</f>
        <v>0.22836</v>
      </c>
      <c r="H3835" s="19" t="n">
        <f aca="false">D3835-$E$3</f>
        <v>4291</v>
      </c>
      <c r="I3835" s="18" t="n">
        <f aca="false">F3835*C3835</f>
        <v>22</v>
      </c>
      <c r="J3835" s="19" t="n">
        <f aca="false">H3835*I3835</f>
        <v>94402</v>
      </c>
      <c r="K3835" s="29" t="n">
        <f aca="false">D3835/$E$2</f>
        <v>0.77164</v>
      </c>
      <c r="L3835" s="30" t="n">
        <f aca="false">1/(1+EXP($L$2+($L$3*K3835)))</f>
        <v>0.228750550710664</v>
      </c>
      <c r="M3835" s="31" t="n">
        <f aca="false">(F3835)*(L3835)+(1-F3835)*(1-L3835)</f>
        <v>0.228750550710664</v>
      </c>
      <c r="N3835" s="31" t="n">
        <f aca="false">IF(B3835=1,LN(M3835),0)</f>
        <v>0</v>
      </c>
      <c r="O3835" s="42" t="n">
        <f aca="false">K3835</f>
        <v>0.77164</v>
      </c>
      <c r="P3835" s="43" t="n">
        <f aca="false">1/(1+EXP($P$2+($P$3*O3835)))</f>
        <v>0.995565374453577</v>
      </c>
      <c r="Q3835" s="42" t="n">
        <f aca="false">(F3835)*(P3835)+(1-F3835)*(1-P3835)</f>
        <v>0.995565374453577</v>
      </c>
      <c r="R3835" s="42" t="n">
        <f aca="false">IF(B3835&lt;&gt;1,LN(Q3835),0)</f>
        <v>-0.00444448766562947</v>
      </c>
    </row>
    <row r="3836" customFormat="false" ht="13" hidden="false" customHeight="false" outlineLevel="0" collapsed="false">
      <c r="A3836" s="18" t="n">
        <v>3827</v>
      </c>
      <c r="B3836" s="41" t="n">
        <v>0</v>
      </c>
      <c r="C3836" s="18" t="n">
        <v>12</v>
      </c>
      <c r="D3836" s="19" t="n">
        <v>16481</v>
      </c>
      <c r="E3836" s="19" t="n">
        <v>197770</v>
      </c>
      <c r="F3836" s="18" t="n">
        <v>1</v>
      </c>
      <c r="G3836" s="20" t="n">
        <f aca="false">($E$2-D3836)/$E$2</f>
        <v>0.34076</v>
      </c>
      <c r="H3836" s="19" t="n">
        <f aca="false">D3836-$E$3</f>
        <v>1481</v>
      </c>
      <c r="I3836" s="18" t="n">
        <f aca="false">F3836*C3836</f>
        <v>12</v>
      </c>
      <c r="J3836" s="19" t="n">
        <f aca="false">H3836*I3836</f>
        <v>17772</v>
      </c>
      <c r="K3836" s="29" t="n">
        <f aca="false">D3836/$E$2</f>
        <v>0.65924</v>
      </c>
      <c r="L3836" s="30" t="n">
        <f aca="false">1/(1+EXP($L$2+($L$3*K3836)))</f>
        <v>0.737460253048403</v>
      </c>
      <c r="M3836" s="31" t="n">
        <f aca="false">(F3836)*(L3836)+(1-F3836)*(1-L3836)</f>
        <v>0.737460253048403</v>
      </c>
      <c r="N3836" s="31" t="n">
        <f aca="false">IF(B3836=1,LN(M3836),0)</f>
        <v>0</v>
      </c>
      <c r="O3836" s="42" t="n">
        <f aca="false">K3836</f>
        <v>0.65924</v>
      </c>
      <c r="P3836" s="43" t="n">
        <f aca="false">1/(1+EXP($P$2+($P$3*O3836)))</f>
        <v>0.999777032394556</v>
      </c>
      <c r="Q3836" s="42" t="n">
        <f aca="false">(F3836)*(P3836)+(1-F3836)*(1-P3836)</f>
        <v>0.999777032394556</v>
      </c>
      <c r="R3836" s="42" t="n">
        <f aca="false">IF(B3836&lt;&gt;1,LN(Q3836),0)</f>
        <v>-0.00022299246641556</v>
      </c>
    </row>
    <row r="3837" customFormat="false" ht="13" hidden="false" customHeight="false" outlineLevel="0" collapsed="false">
      <c r="A3837" s="18" t="n">
        <v>3828</v>
      </c>
      <c r="B3837" s="41" t="n">
        <v>0</v>
      </c>
      <c r="C3837" s="18" t="n">
        <v>18</v>
      </c>
      <c r="D3837" s="19" t="n">
        <v>16120</v>
      </c>
      <c r="E3837" s="19" t="n">
        <v>290155</v>
      </c>
      <c r="F3837" s="18" t="n">
        <v>1</v>
      </c>
      <c r="G3837" s="20" t="n">
        <f aca="false">($E$2-D3837)/$E$2</f>
        <v>0.3552</v>
      </c>
      <c r="H3837" s="19" t="n">
        <f aca="false">D3837-$E$3</f>
        <v>1120</v>
      </c>
      <c r="I3837" s="18" t="n">
        <f aca="false">F3837*C3837</f>
        <v>18</v>
      </c>
      <c r="J3837" s="19" t="n">
        <f aca="false">H3837*I3837</f>
        <v>20160</v>
      </c>
      <c r="K3837" s="29" t="n">
        <f aca="false">D3837/$E$2</f>
        <v>0.6448</v>
      </c>
      <c r="L3837" s="30" t="n">
        <f aca="false">1/(1+EXP($L$2+($L$3*K3837)))</f>
        <v>0.789453440438426</v>
      </c>
      <c r="M3837" s="31" t="n">
        <f aca="false">(F3837)*(L3837)+(1-F3837)*(1-L3837)</f>
        <v>0.789453440438426</v>
      </c>
      <c r="N3837" s="31" t="n">
        <f aca="false">IF(B3837=1,LN(M3837),0)</f>
        <v>0</v>
      </c>
      <c r="O3837" s="42" t="n">
        <f aca="false">K3837</f>
        <v>0.6448</v>
      </c>
      <c r="P3837" s="43" t="n">
        <f aca="false">1/(1+EXP($P$2+($P$3*O3837)))</f>
        <v>0.999848223549736</v>
      </c>
      <c r="Q3837" s="42" t="n">
        <f aca="false">(F3837)*(P3837)+(1-F3837)*(1-P3837)</f>
        <v>0.999848223549736</v>
      </c>
      <c r="R3837" s="42" t="n">
        <f aca="false">IF(B3837&lt;&gt;1,LN(Q3837),0)</f>
        <v>-0.000151787969474991</v>
      </c>
    </row>
    <row r="3838" customFormat="false" ht="13" hidden="false" customHeight="false" outlineLevel="0" collapsed="false">
      <c r="A3838" s="18" t="n">
        <v>3829</v>
      </c>
      <c r="B3838" s="41" t="n">
        <v>0</v>
      </c>
      <c r="C3838" s="18" t="n">
        <v>12</v>
      </c>
      <c r="D3838" s="19" t="n">
        <v>22019</v>
      </c>
      <c r="E3838" s="19" t="n">
        <v>264226</v>
      </c>
      <c r="F3838" s="18" t="n">
        <v>1</v>
      </c>
      <c r="G3838" s="20" t="n">
        <f aca="false">($E$2-D3838)/$E$2</f>
        <v>0.11924</v>
      </c>
      <c r="H3838" s="19" t="n">
        <f aca="false">D3838-$E$3</f>
        <v>7019</v>
      </c>
      <c r="I3838" s="18" t="n">
        <f aca="false">F3838*C3838</f>
        <v>12</v>
      </c>
      <c r="J3838" s="19" t="n">
        <f aca="false">H3838*I3838</f>
        <v>84228</v>
      </c>
      <c r="K3838" s="29" t="n">
        <f aca="false">D3838/$E$2</f>
        <v>0.88076</v>
      </c>
      <c r="L3838" s="30" t="n">
        <f aca="false">1/(1+EXP($L$2+($L$3*K3838)))</f>
        <v>0.0323591655083192</v>
      </c>
      <c r="M3838" s="31" t="n">
        <f aca="false">(F3838)*(L3838)+(1-F3838)*(1-L3838)</f>
        <v>0.0323591655083192</v>
      </c>
      <c r="N3838" s="31" t="n">
        <f aca="false">IF(B3838=1,LN(M3838),0)</f>
        <v>0</v>
      </c>
      <c r="O3838" s="42" t="n">
        <f aca="false">K3838</f>
        <v>0.88076</v>
      </c>
      <c r="P3838" s="43" t="n">
        <f aca="false">1/(1+EXP($P$2+($P$3*O3838)))</f>
        <v>0.9246209877427</v>
      </c>
      <c r="Q3838" s="42" t="n">
        <f aca="false">(F3838)*(P3838)+(1-F3838)*(1-P3838)</f>
        <v>0.9246209877427</v>
      </c>
      <c r="R3838" s="42" t="n">
        <f aca="false">IF(B3838&lt;&gt;1,LN(Q3838),0)</f>
        <v>-0.0783713684181696</v>
      </c>
    </row>
    <row r="3839" customFormat="false" ht="13" hidden="false" customHeight="false" outlineLevel="0" collapsed="false">
      <c r="A3839" s="18" t="n">
        <v>3830</v>
      </c>
      <c r="B3839" s="41" t="n">
        <v>0</v>
      </c>
      <c r="C3839" s="18" t="n">
        <v>10</v>
      </c>
      <c r="D3839" s="19" t="n">
        <v>17301</v>
      </c>
      <c r="E3839" s="19" t="n">
        <v>173008</v>
      </c>
      <c r="F3839" s="18" t="n">
        <v>1</v>
      </c>
      <c r="G3839" s="20" t="n">
        <f aca="false">($E$2-D3839)/$E$2</f>
        <v>0.30796</v>
      </c>
      <c r="H3839" s="19" t="n">
        <f aca="false">D3839-$E$3</f>
        <v>2301</v>
      </c>
      <c r="I3839" s="18" t="n">
        <f aca="false">F3839*C3839</f>
        <v>10</v>
      </c>
      <c r="J3839" s="19" t="n">
        <f aca="false">H3839*I3839</f>
        <v>23010</v>
      </c>
      <c r="K3839" s="29" t="n">
        <f aca="false">D3839/$E$2</f>
        <v>0.69204</v>
      </c>
      <c r="L3839" s="30" t="n">
        <f aca="false">1/(1+EXP($L$2+($L$3*K3839)))</f>
        <v>0.593090070471316</v>
      </c>
      <c r="M3839" s="31" t="n">
        <f aca="false">(F3839)*(L3839)+(1-F3839)*(1-L3839)</f>
        <v>0.593090070471316</v>
      </c>
      <c r="N3839" s="31" t="n">
        <f aca="false">IF(B3839=1,LN(M3839),0)</f>
        <v>0</v>
      </c>
      <c r="O3839" s="42" t="n">
        <f aca="false">K3839</f>
        <v>0.69204</v>
      </c>
      <c r="P3839" s="43" t="n">
        <f aca="false">1/(1+EXP($P$2+($P$3*O3839)))</f>
        <v>0.999465931534562</v>
      </c>
      <c r="Q3839" s="42" t="n">
        <f aca="false">(F3839)*(P3839)+(1-F3839)*(1-P3839)</f>
        <v>0.999465931534562</v>
      </c>
      <c r="R3839" s="42" t="n">
        <f aca="false">IF(B3839&lt;&gt;1,LN(Q3839),0)</f>
        <v>-0.000534211130798549</v>
      </c>
    </row>
    <row r="3840" customFormat="false" ht="13" hidden="false" customHeight="false" outlineLevel="0" collapsed="false">
      <c r="A3840" s="18" t="n">
        <v>3831</v>
      </c>
      <c r="B3840" s="41" t="n">
        <v>0</v>
      </c>
      <c r="C3840" s="18" t="n">
        <v>16</v>
      </c>
      <c r="D3840" s="19" t="n">
        <v>16958</v>
      </c>
      <c r="E3840" s="19" t="n">
        <v>271323</v>
      </c>
      <c r="F3840" s="18" t="n">
        <v>1</v>
      </c>
      <c r="G3840" s="20" t="n">
        <f aca="false">($E$2-D3840)/$E$2</f>
        <v>0.32168</v>
      </c>
      <c r="H3840" s="19" t="n">
        <f aca="false">D3840-$E$3</f>
        <v>1958</v>
      </c>
      <c r="I3840" s="18" t="n">
        <f aca="false">F3840*C3840</f>
        <v>16</v>
      </c>
      <c r="J3840" s="19" t="n">
        <f aca="false">H3840*I3840</f>
        <v>31328</v>
      </c>
      <c r="K3840" s="29" t="n">
        <f aca="false">D3840/$E$2</f>
        <v>0.67832</v>
      </c>
      <c r="L3840" s="30" t="n">
        <f aca="false">1/(1+EXP($L$2+($L$3*K3840)))</f>
        <v>0.657275770659877</v>
      </c>
      <c r="M3840" s="31" t="n">
        <f aca="false">(F3840)*(L3840)+(1-F3840)*(1-L3840)</f>
        <v>0.657275770659877</v>
      </c>
      <c r="N3840" s="31" t="n">
        <f aca="false">IF(B3840=1,LN(M3840),0)</f>
        <v>0</v>
      </c>
      <c r="O3840" s="42" t="n">
        <f aca="false">K3840</f>
        <v>0.67832</v>
      </c>
      <c r="P3840" s="43" t="n">
        <f aca="false">1/(1+EXP($P$2+($P$3*O3840)))</f>
        <v>0.999629379083892</v>
      </c>
      <c r="Q3840" s="42" t="n">
        <f aca="false">(F3840)*(P3840)+(1-F3840)*(1-P3840)</f>
        <v>0.999629379083892</v>
      </c>
      <c r="R3840" s="42" t="n">
        <f aca="false">IF(B3840&lt;&gt;1,LN(Q3840),0)</f>
        <v>-0.000370689613014215</v>
      </c>
    </row>
    <row r="3841" customFormat="false" ht="13" hidden="false" customHeight="false" outlineLevel="0" collapsed="false">
      <c r="A3841" s="18" t="n">
        <v>3832</v>
      </c>
      <c r="B3841" s="41" t="n">
        <v>0</v>
      </c>
      <c r="C3841" s="18" t="n">
        <v>35</v>
      </c>
      <c r="D3841" s="19" t="n">
        <v>18630</v>
      </c>
      <c r="E3841" s="19" t="n">
        <v>652056</v>
      </c>
      <c r="F3841" s="18" t="n">
        <v>1</v>
      </c>
      <c r="G3841" s="20" t="n">
        <f aca="false">($E$2-D3841)/$E$2</f>
        <v>0.2548</v>
      </c>
      <c r="H3841" s="19" t="n">
        <f aca="false">D3841-$E$3</f>
        <v>3630</v>
      </c>
      <c r="I3841" s="18" t="n">
        <f aca="false">F3841*C3841</f>
        <v>35</v>
      </c>
      <c r="J3841" s="19" t="n">
        <f aca="false">H3841*I3841</f>
        <v>127050</v>
      </c>
      <c r="K3841" s="29" t="n">
        <f aca="false">D3841/$E$2</f>
        <v>0.7452</v>
      </c>
      <c r="L3841" s="30" t="n">
        <f aca="false">1/(1+EXP($L$2+($L$3*K3841)))</f>
        <v>0.334804281553244</v>
      </c>
      <c r="M3841" s="31" t="n">
        <f aca="false">(F3841)*(L3841)+(1-F3841)*(1-L3841)</f>
        <v>0.334804281553244</v>
      </c>
      <c r="N3841" s="31" t="n">
        <f aca="false">IF(B3841=1,LN(M3841),0)</f>
        <v>0</v>
      </c>
      <c r="O3841" s="42" t="n">
        <f aca="false">K3841</f>
        <v>0.7452</v>
      </c>
      <c r="P3841" s="43" t="n">
        <f aca="false">1/(1+EXP($P$2+($P$3*O3841)))</f>
        <v>0.997802516920503</v>
      </c>
      <c r="Q3841" s="42" t="n">
        <f aca="false">(F3841)*(P3841)+(1-F3841)*(1-P3841)</f>
        <v>0.997802516920503</v>
      </c>
      <c r="R3841" s="42" t="n">
        <f aca="false">IF(B3841&lt;&gt;1,LN(Q3841),0)</f>
        <v>-0.00219990108844425</v>
      </c>
    </row>
    <row r="3842" customFormat="false" ht="13" hidden="false" customHeight="false" outlineLevel="0" collapsed="false">
      <c r="A3842" s="18" t="n">
        <v>3833</v>
      </c>
      <c r="B3842" s="41" t="n">
        <v>0</v>
      </c>
      <c r="C3842" s="18" t="n">
        <v>15</v>
      </c>
      <c r="D3842" s="19" t="n">
        <v>16797</v>
      </c>
      <c r="E3842" s="19" t="n">
        <v>251957</v>
      </c>
      <c r="F3842" s="18" t="n">
        <v>1</v>
      </c>
      <c r="G3842" s="20" t="n">
        <f aca="false">($E$2-D3842)/$E$2</f>
        <v>0.32812</v>
      </c>
      <c r="H3842" s="19" t="n">
        <f aca="false">D3842-$E$3</f>
        <v>1797</v>
      </c>
      <c r="I3842" s="18" t="n">
        <f aca="false">F3842*C3842</f>
        <v>15</v>
      </c>
      <c r="J3842" s="19" t="n">
        <f aca="false">H3842*I3842</f>
        <v>26955</v>
      </c>
      <c r="K3842" s="29" t="n">
        <f aca="false">D3842/$E$2</f>
        <v>0.67188</v>
      </c>
      <c r="L3842" s="30" t="n">
        <f aca="false">1/(1+EXP($L$2+($L$3*K3842)))</f>
        <v>0.685677613834374</v>
      </c>
      <c r="M3842" s="31" t="n">
        <f aca="false">(F3842)*(L3842)+(1-F3842)*(1-L3842)</f>
        <v>0.685677613834374</v>
      </c>
      <c r="N3842" s="31" t="n">
        <f aca="false">IF(B3842=1,LN(M3842),0)</f>
        <v>0</v>
      </c>
      <c r="O3842" s="42" t="n">
        <f aca="false">K3842</f>
        <v>0.67188</v>
      </c>
      <c r="P3842" s="43" t="n">
        <f aca="false">1/(1+EXP($P$2+($P$3*O3842)))</f>
        <v>0.999687790857979</v>
      </c>
      <c r="Q3842" s="42" t="n">
        <f aca="false">(F3842)*(P3842)+(1-F3842)*(1-P3842)</f>
        <v>0.999687790857979</v>
      </c>
      <c r="R3842" s="42" t="n">
        <f aca="false">IF(B3842&lt;&gt;1,LN(Q3842),0)</f>
        <v>-0.000312257889441164</v>
      </c>
    </row>
    <row r="3843" customFormat="false" ht="13" hidden="false" customHeight="false" outlineLevel="0" collapsed="false">
      <c r="A3843" s="18" t="n">
        <v>3834</v>
      </c>
      <c r="B3843" s="41" t="n">
        <v>0</v>
      </c>
      <c r="C3843" s="18" t="n">
        <v>10</v>
      </c>
      <c r="D3843" s="19" t="n">
        <v>21697</v>
      </c>
      <c r="E3843" s="19" t="n">
        <v>216968</v>
      </c>
      <c r="F3843" s="18" t="n">
        <v>1</v>
      </c>
      <c r="G3843" s="20" t="n">
        <f aca="false">($E$2-D3843)/$E$2</f>
        <v>0.13212</v>
      </c>
      <c r="H3843" s="19" t="n">
        <f aca="false">D3843-$E$3</f>
        <v>6697</v>
      </c>
      <c r="I3843" s="18" t="n">
        <f aca="false">F3843*C3843</f>
        <v>10</v>
      </c>
      <c r="J3843" s="19" t="n">
        <f aca="false">H3843*I3843</f>
        <v>66970</v>
      </c>
      <c r="K3843" s="29" t="n">
        <f aca="false">D3843/$E$2</f>
        <v>0.86788</v>
      </c>
      <c r="L3843" s="30" t="n">
        <f aca="false">1/(1+EXP($L$2+($L$3*K3843)))</f>
        <v>0.0414735228417364</v>
      </c>
      <c r="M3843" s="31" t="n">
        <f aca="false">(F3843)*(L3843)+(1-F3843)*(1-L3843)</f>
        <v>0.0414735228417364</v>
      </c>
      <c r="N3843" s="31" t="n">
        <f aca="false">IF(B3843=1,LN(M3843),0)</f>
        <v>0</v>
      </c>
      <c r="O3843" s="42" t="n">
        <f aca="false">K3843</f>
        <v>0.86788</v>
      </c>
      <c r="P3843" s="43" t="n">
        <f aca="false">1/(1+EXP($P$2+($P$3*O3843)))</f>
        <v>0.945317897631206</v>
      </c>
      <c r="Q3843" s="42" t="n">
        <f aca="false">(F3843)*(P3843)+(1-F3843)*(1-P3843)</f>
        <v>0.945317897631206</v>
      </c>
      <c r="R3843" s="42" t="n">
        <f aca="false">IF(B3843&lt;&gt;1,LN(Q3843),0)</f>
        <v>-0.0562340084483149</v>
      </c>
    </row>
    <row r="3844" customFormat="false" ht="13" hidden="false" customHeight="false" outlineLevel="0" collapsed="false">
      <c r="A3844" s="18" t="n">
        <v>3835</v>
      </c>
      <c r="B3844" s="41" t="n">
        <v>0</v>
      </c>
      <c r="C3844" s="18" t="n">
        <v>37</v>
      </c>
      <c r="D3844" s="19" t="n">
        <v>19992</v>
      </c>
      <c r="E3844" s="19" t="n">
        <v>739707</v>
      </c>
      <c r="F3844" s="18" t="n">
        <v>1</v>
      </c>
      <c r="G3844" s="20" t="n">
        <f aca="false">($E$2-D3844)/$E$2</f>
        <v>0.20032</v>
      </c>
      <c r="H3844" s="19" t="n">
        <f aca="false">D3844-$E$3</f>
        <v>4992</v>
      </c>
      <c r="I3844" s="18" t="n">
        <f aca="false">F3844*C3844</f>
        <v>37</v>
      </c>
      <c r="J3844" s="19" t="n">
        <f aca="false">H3844*I3844</f>
        <v>184704</v>
      </c>
      <c r="K3844" s="29" t="n">
        <f aca="false">D3844/$E$2</f>
        <v>0.79968</v>
      </c>
      <c r="L3844" s="30" t="n">
        <f aca="false">1/(1+EXP($L$2+($L$3*K3844)))</f>
        <v>0.14476964718501</v>
      </c>
      <c r="M3844" s="31" t="n">
        <f aca="false">(F3844)*(L3844)+(1-F3844)*(1-L3844)</f>
        <v>0.14476964718501</v>
      </c>
      <c r="N3844" s="31" t="n">
        <f aca="false">IF(B3844=1,LN(M3844),0)</f>
        <v>0</v>
      </c>
      <c r="O3844" s="42" t="n">
        <f aca="false">K3844</f>
        <v>0.79968</v>
      </c>
      <c r="P3844" s="43" t="n">
        <f aca="false">1/(1+EXP($P$2+($P$3*O3844)))</f>
        <v>0.990685895621702</v>
      </c>
      <c r="Q3844" s="42" t="n">
        <f aca="false">(F3844)*(P3844)+(1-F3844)*(1-P3844)</f>
        <v>0.990685895621702</v>
      </c>
      <c r="R3844" s="42" t="n">
        <f aca="false">IF(B3844&lt;&gt;1,LN(Q3844),0)</f>
        <v>-0.00935775188485199</v>
      </c>
    </row>
    <row r="3845" customFormat="false" ht="13" hidden="false" customHeight="false" outlineLevel="0" collapsed="false">
      <c r="A3845" s="18" t="n">
        <v>3836</v>
      </c>
      <c r="B3845" s="41" t="n">
        <v>0</v>
      </c>
      <c r="C3845" s="18" t="n">
        <v>24</v>
      </c>
      <c r="D3845" s="19" t="n">
        <v>20313</v>
      </c>
      <c r="E3845" s="19" t="n">
        <v>487506</v>
      </c>
      <c r="F3845" s="18" t="n">
        <v>1</v>
      </c>
      <c r="G3845" s="20" t="n">
        <f aca="false">($E$2-D3845)/$E$2</f>
        <v>0.18748</v>
      </c>
      <c r="H3845" s="19" t="n">
        <f aca="false">D3845-$E$3</f>
        <v>5313</v>
      </c>
      <c r="I3845" s="18" t="n">
        <f aca="false">F3845*C3845</f>
        <v>24</v>
      </c>
      <c r="J3845" s="19" t="n">
        <f aca="false">H3845*I3845</f>
        <v>127512</v>
      </c>
      <c r="K3845" s="29" t="n">
        <f aca="false">D3845/$E$2</f>
        <v>0.81252</v>
      </c>
      <c r="L3845" s="30" t="n">
        <f aca="false">1/(1+EXP($L$2+($L$3*K3845)))</f>
        <v>0.115776458632278</v>
      </c>
      <c r="M3845" s="31" t="n">
        <f aca="false">(F3845)*(L3845)+(1-F3845)*(1-L3845)</f>
        <v>0.115776458632278</v>
      </c>
      <c r="N3845" s="31" t="n">
        <f aca="false">IF(B3845=1,LN(M3845),0)</f>
        <v>0</v>
      </c>
      <c r="O3845" s="42" t="n">
        <f aca="false">K3845</f>
        <v>0.81252</v>
      </c>
      <c r="P3845" s="43" t="n">
        <f aca="false">1/(1+EXP($P$2+($P$3*O3845)))</f>
        <v>0.986936756471875</v>
      </c>
      <c r="Q3845" s="42" t="n">
        <f aca="false">(F3845)*(P3845)+(1-F3845)*(1-P3845)</f>
        <v>0.986936756471875</v>
      </c>
      <c r="R3845" s="42" t="n">
        <f aca="false">IF(B3845&lt;&gt;1,LN(Q3845),0)</f>
        <v>-0.013149318124566</v>
      </c>
    </row>
    <row r="3846" customFormat="false" ht="13" hidden="false" customHeight="false" outlineLevel="0" collapsed="false">
      <c r="A3846" s="18" t="n">
        <v>3837</v>
      </c>
      <c r="B3846" s="41" t="n">
        <v>0</v>
      </c>
      <c r="C3846" s="18" t="n">
        <v>14</v>
      </c>
      <c r="D3846" s="19" t="n">
        <v>15382</v>
      </c>
      <c r="E3846" s="19" t="n">
        <v>215354</v>
      </c>
      <c r="F3846" s="18" t="n">
        <v>1</v>
      </c>
      <c r="G3846" s="20" t="n">
        <f aca="false">($E$2-D3846)/$E$2</f>
        <v>0.38472</v>
      </c>
      <c r="H3846" s="19" t="n">
        <f aca="false">D3846-$E$3</f>
        <v>382</v>
      </c>
      <c r="I3846" s="18" t="n">
        <f aca="false">F3846*C3846</f>
        <v>14</v>
      </c>
      <c r="J3846" s="19" t="n">
        <f aca="false">H3846*I3846</f>
        <v>5348</v>
      </c>
      <c r="K3846" s="29" t="n">
        <f aca="false">D3846/$E$2</f>
        <v>0.61528</v>
      </c>
      <c r="L3846" s="30" t="n">
        <f aca="false">1/(1+EXP($L$2+($L$3*K3846)))</f>
        <v>0.871253071146551</v>
      </c>
      <c r="M3846" s="31" t="n">
        <f aca="false">(F3846)*(L3846)+(1-F3846)*(1-L3846)</f>
        <v>0.871253071146551</v>
      </c>
      <c r="N3846" s="31" t="n">
        <f aca="false">IF(B3846=1,LN(M3846),0)</f>
        <v>0</v>
      </c>
      <c r="O3846" s="42" t="n">
        <f aca="false">K3846</f>
        <v>0.61528</v>
      </c>
      <c r="P3846" s="43" t="n">
        <f aca="false">1/(1+EXP($P$2+($P$3*O3846)))</f>
        <v>0.999930864836793</v>
      </c>
      <c r="Q3846" s="42" t="n">
        <f aca="false">(F3846)*(P3846)+(1-F3846)*(1-P3846)</f>
        <v>0.999930864836793</v>
      </c>
      <c r="R3846" s="42" t="n">
        <f aca="false">IF(B3846&lt;&gt;1,LN(Q3846),0)</f>
        <v>-6.91375531529393E-005</v>
      </c>
    </row>
    <row r="3847" customFormat="false" ht="13" hidden="false" customHeight="false" outlineLevel="0" collapsed="false">
      <c r="A3847" s="18" t="n">
        <v>3838</v>
      </c>
      <c r="B3847" s="41" t="n">
        <v>0</v>
      </c>
      <c r="C3847" s="18" t="n">
        <v>10</v>
      </c>
      <c r="D3847" s="19" t="n">
        <v>20175</v>
      </c>
      <c r="E3847" s="19" t="n">
        <v>201745</v>
      </c>
      <c r="F3847" s="18" t="n">
        <v>1</v>
      </c>
      <c r="G3847" s="20" t="n">
        <f aca="false">($E$2-D3847)/$E$2</f>
        <v>0.193</v>
      </c>
      <c r="H3847" s="19" t="n">
        <f aca="false">D3847-$E$3</f>
        <v>5175</v>
      </c>
      <c r="I3847" s="18" t="n">
        <f aca="false">F3847*C3847</f>
        <v>10</v>
      </c>
      <c r="J3847" s="19" t="n">
        <f aca="false">H3847*I3847</f>
        <v>51750</v>
      </c>
      <c r="K3847" s="29" t="n">
        <f aca="false">D3847/$E$2</f>
        <v>0.807</v>
      </c>
      <c r="L3847" s="30" t="n">
        <f aca="false">1/(1+EXP($L$2+($L$3*K3847)))</f>
        <v>0.127567533467169</v>
      </c>
      <c r="M3847" s="31" t="n">
        <f aca="false">(F3847)*(L3847)+(1-F3847)*(1-L3847)</f>
        <v>0.127567533467169</v>
      </c>
      <c r="N3847" s="31" t="n">
        <f aca="false">IF(B3847=1,LN(M3847),0)</f>
        <v>0</v>
      </c>
      <c r="O3847" s="42" t="n">
        <f aca="false">K3847</f>
        <v>0.807</v>
      </c>
      <c r="P3847" s="43" t="n">
        <f aca="false">1/(1+EXP($P$2+($P$3*O3847)))</f>
        <v>0.988703026297482</v>
      </c>
      <c r="Q3847" s="42" t="n">
        <f aca="false">(F3847)*(P3847)+(1-F3847)*(1-P3847)</f>
        <v>0.988703026297482</v>
      </c>
      <c r="R3847" s="42" t="n">
        <f aca="false">IF(B3847&lt;&gt;1,LN(Q3847),0)</f>
        <v>-0.0113612691982466</v>
      </c>
    </row>
    <row r="3848" customFormat="false" ht="13" hidden="false" customHeight="false" outlineLevel="0" collapsed="false">
      <c r="A3848" s="18" t="n">
        <v>3839</v>
      </c>
      <c r="B3848" s="41" t="n">
        <v>0</v>
      </c>
      <c r="C3848" s="18" t="n">
        <v>20</v>
      </c>
      <c r="D3848" s="19" t="n">
        <v>19891</v>
      </c>
      <c r="E3848" s="19" t="n">
        <v>397826</v>
      </c>
      <c r="F3848" s="18" t="n">
        <v>1</v>
      </c>
      <c r="G3848" s="20" t="n">
        <f aca="false">($E$2-D3848)/$E$2</f>
        <v>0.20436</v>
      </c>
      <c r="H3848" s="19" t="n">
        <f aca="false">D3848-$E$3</f>
        <v>4891</v>
      </c>
      <c r="I3848" s="18" t="n">
        <f aca="false">F3848*C3848</f>
        <v>20</v>
      </c>
      <c r="J3848" s="19" t="n">
        <f aca="false">H3848*I3848</f>
        <v>97820</v>
      </c>
      <c r="K3848" s="29" t="n">
        <f aca="false">D3848/$E$2</f>
        <v>0.79564</v>
      </c>
      <c r="L3848" s="30" t="n">
        <f aca="false">1/(1+EXP($L$2+($L$3*K3848)))</f>
        <v>0.155064359967781</v>
      </c>
      <c r="M3848" s="31" t="n">
        <f aca="false">(F3848)*(L3848)+(1-F3848)*(1-L3848)</f>
        <v>0.155064359967781</v>
      </c>
      <c r="N3848" s="31" t="n">
        <f aca="false">IF(B3848=1,LN(M3848),0)</f>
        <v>0</v>
      </c>
      <c r="O3848" s="42" t="n">
        <f aca="false">K3848</f>
        <v>0.79564</v>
      </c>
      <c r="P3848" s="43" t="n">
        <f aca="false">1/(1+EXP($P$2+($P$3*O3848)))</f>
        <v>0.991628332974335</v>
      </c>
      <c r="Q3848" s="42" t="n">
        <f aca="false">(F3848)*(P3848)+(1-F3848)*(1-P3848)</f>
        <v>0.991628332974335</v>
      </c>
      <c r="R3848" s="42" t="n">
        <f aca="false">IF(B3848&lt;&gt;1,LN(Q3848),0)</f>
        <v>-0.00840690624187262</v>
      </c>
    </row>
    <row r="3849" customFormat="false" ht="13" hidden="false" customHeight="false" outlineLevel="0" collapsed="false">
      <c r="A3849" s="18" t="n">
        <v>3840</v>
      </c>
      <c r="B3849" s="41" t="n">
        <v>0</v>
      </c>
      <c r="C3849" s="18" t="n">
        <v>33</v>
      </c>
      <c r="D3849" s="19" t="n">
        <v>15549</v>
      </c>
      <c r="E3849" s="19" t="n">
        <v>513127</v>
      </c>
      <c r="F3849" s="18" t="n">
        <v>1</v>
      </c>
      <c r="G3849" s="20" t="n">
        <f aca="false">($E$2-D3849)/$E$2</f>
        <v>0.37804</v>
      </c>
      <c r="H3849" s="19" t="n">
        <f aca="false">D3849-$E$3</f>
        <v>549</v>
      </c>
      <c r="I3849" s="18" t="n">
        <f aca="false">F3849*C3849</f>
        <v>33</v>
      </c>
      <c r="J3849" s="19" t="n">
        <f aca="false">H3849*I3849</f>
        <v>18117</v>
      </c>
      <c r="K3849" s="29" t="n">
        <f aca="false">D3849/$E$2</f>
        <v>0.62196</v>
      </c>
      <c r="L3849" s="30" t="n">
        <f aca="false">1/(1+EXP($L$2+($L$3*K3849)))</f>
        <v>0.855508153295574</v>
      </c>
      <c r="M3849" s="31" t="n">
        <f aca="false">(F3849)*(L3849)+(1-F3849)*(1-L3849)</f>
        <v>0.855508153295574</v>
      </c>
      <c r="N3849" s="31" t="n">
        <f aca="false">IF(B3849=1,LN(M3849),0)</f>
        <v>0</v>
      </c>
      <c r="O3849" s="42" t="n">
        <f aca="false">K3849</f>
        <v>0.62196</v>
      </c>
      <c r="P3849" s="43" t="n">
        <f aca="false">1/(1+EXP($P$2+($P$3*O3849)))</f>
        <v>0.99991740008721</v>
      </c>
      <c r="Q3849" s="42" t="n">
        <f aca="false">(F3849)*(P3849)+(1-F3849)*(1-P3849)</f>
        <v>0.99991740008721</v>
      </c>
      <c r="R3849" s="42" t="n">
        <f aca="false">IF(B3849&lt;&gt;1,LN(Q3849),0)</f>
        <v>-8.26033243509096E-005</v>
      </c>
    </row>
    <row r="3850" customFormat="false" ht="13" hidden="false" customHeight="false" outlineLevel="0" collapsed="false">
      <c r="A3850" s="18" t="n">
        <v>3841</v>
      </c>
      <c r="B3850" s="41" t="n">
        <v>0</v>
      </c>
      <c r="C3850" s="18" t="n">
        <v>20</v>
      </c>
      <c r="D3850" s="19" t="n">
        <v>20927</v>
      </c>
      <c r="E3850" s="19" t="n">
        <v>418540</v>
      </c>
      <c r="F3850" s="18" t="n">
        <v>1</v>
      </c>
      <c r="G3850" s="20" t="n">
        <f aca="false">($E$2-D3850)/$E$2</f>
        <v>0.16292</v>
      </c>
      <c r="H3850" s="19" t="n">
        <f aca="false">D3850-$E$3</f>
        <v>5927</v>
      </c>
      <c r="I3850" s="18" t="n">
        <f aca="false">F3850*C3850</f>
        <v>20</v>
      </c>
      <c r="J3850" s="19" t="n">
        <f aca="false">H3850*I3850</f>
        <v>118540</v>
      </c>
      <c r="K3850" s="29" t="n">
        <f aca="false">D3850/$E$2</f>
        <v>0.83708</v>
      </c>
      <c r="L3850" s="30" t="n">
        <f aca="false">1/(1+EXP($L$2+($L$3*K3850)))</f>
        <v>0.0741728034879415</v>
      </c>
      <c r="M3850" s="31" t="n">
        <f aca="false">(F3850)*(L3850)+(1-F3850)*(1-L3850)</f>
        <v>0.0741728034879415</v>
      </c>
      <c r="N3850" s="31" t="n">
        <f aca="false">IF(B3850=1,LN(M3850),0)</f>
        <v>0</v>
      </c>
      <c r="O3850" s="42" t="n">
        <f aca="false">K3850</f>
        <v>0.83708</v>
      </c>
      <c r="P3850" s="43" t="n">
        <f aca="false">1/(1+EXP($P$2+($P$3*O3850)))</f>
        <v>0.975168870201885</v>
      </c>
      <c r="Q3850" s="42" t="n">
        <f aca="false">(F3850)*(P3850)+(1-F3850)*(1-P3850)</f>
        <v>0.975168870201885</v>
      </c>
      <c r="R3850" s="42" t="n">
        <f aca="false">IF(B3850&lt;&gt;1,LN(Q3850),0)</f>
        <v>-0.0251446227746526</v>
      </c>
    </row>
    <row r="3851" customFormat="false" ht="13" hidden="false" customHeight="false" outlineLevel="0" collapsed="false">
      <c r="A3851" s="18" t="n">
        <v>3842</v>
      </c>
      <c r="B3851" s="41" t="n">
        <v>0</v>
      </c>
      <c r="C3851" s="18" t="n">
        <v>15</v>
      </c>
      <c r="D3851" s="19" t="n">
        <v>20468</v>
      </c>
      <c r="E3851" s="19" t="n">
        <v>307024</v>
      </c>
      <c r="F3851" s="18" t="n">
        <v>1</v>
      </c>
      <c r="G3851" s="20" t="n">
        <f aca="false">($E$2-D3851)/$E$2</f>
        <v>0.18128</v>
      </c>
      <c r="H3851" s="19" t="n">
        <f aca="false">D3851-$E$3</f>
        <v>5468</v>
      </c>
      <c r="I3851" s="18" t="n">
        <f aca="false">F3851*C3851</f>
        <v>15</v>
      </c>
      <c r="J3851" s="19" t="n">
        <f aca="false">H3851*I3851</f>
        <v>82020</v>
      </c>
      <c r="K3851" s="29" t="n">
        <f aca="false">D3851/$E$2</f>
        <v>0.81872</v>
      </c>
      <c r="L3851" s="30" t="n">
        <f aca="false">1/(1+EXP($L$2+($L$3*K3851)))</f>
        <v>0.103673416502934</v>
      </c>
      <c r="M3851" s="31" t="n">
        <f aca="false">(F3851)*(L3851)+(1-F3851)*(1-L3851)</f>
        <v>0.103673416502934</v>
      </c>
      <c r="N3851" s="31" t="n">
        <f aca="false">IF(B3851=1,LN(M3851),0)</f>
        <v>0</v>
      </c>
      <c r="O3851" s="42" t="n">
        <f aca="false">K3851</f>
        <v>0.81872</v>
      </c>
      <c r="P3851" s="43" t="n">
        <f aca="false">1/(1+EXP($P$2+($P$3*O3851)))</f>
        <v>0.984626730217652</v>
      </c>
      <c r="Q3851" s="42" t="n">
        <f aca="false">(F3851)*(P3851)+(1-F3851)*(1-P3851)</f>
        <v>0.984626730217652</v>
      </c>
      <c r="R3851" s="42" t="n">
        <f aca="false">IF(B3851&lt;&gt;1,LN(Q3851),0)</f>
        <v>-0.0154926637250507</v>
      </c>
    </row>
    <row r="3852" customFormat="false" ht="13" hidden="false" customHeight="false" outlineLevel="0" collapsed="false">
      <c r="A3852" s="18" t="n">
        <v>3843</v>
      </c>
      <c r="B3852" s="41" t="n">
        <v>0</v>
      </c>
      <c r="C3852" s="18" t="n">
        <v>10</v>
      </c>
      <c r="D3852" s="19" t="n">
        <v>22301</v>
      </c>
      <c r="E3852" s="19" t="n">
        <v>223012</v>
      </c>
      <c r="F3852" s="18" t="n">
        <v>1</v>
      </c>
      <c r="G3852" s="20" t="n">
        <f aca="false">($E$2-D3852)/$E$2</f>
        <v>0.10796</v>
      </c>
      <c r="H3852" s="19" t="n">
        <f aca="false">D3852-$E$3</f>
        <v>7301</v>
      </c>
      <c r="I3852" s="18" t="n">
        <f aca="false">F3852*C3852</f>
        <v>10</v>
      </c>
      <c r="J3852" s="19" t="n">
        <f aca="false">H3852*I3852</f>
        <v>73010</v>
      </c>
      <c r="K3852" s="29" t="n">
        <f aca="false">D3852/$E$2</f>
        <v>0.89204</v>
      </c>
      <c r="L3852" s="30" t="n">
        <f aca="false">1/(1+EXP($L$2+($L$3*K3852)))</f>
        <v>0.0259932159837808</v>
      </c>
      <c r="M3852" s="31" t="n">
        <f aca="false">(F3852)*(L3852)+(1-F3852)*(1-L3852)</f>
        <v>0.0259932159837808</v>
      </c>
      <c r="N3852" s="31" t="n">
        <f aca="false">IF(B3852=1,LN(M3852),0)</f>
        <v>0</v>
      </c>
      <c r="O3852" s="42" t="n">
        <f aca="false">K3852</f>
        <v>0.89204</v>
      </c>
      <c r="P3852" s="43" t="n">
        <f aca="false">1/(1+EXP($P$2+($P$3*O3852)))</f>
        <v>0.900818300784354</v>
      </c>
      <c r="Q3852" s="42" t="n">
        <f aca="false">(F3852)*(P3852)+(1-F3852)*(1-P3852)</f>
        <v>0.900818300784354</v>
      </c>
      <c r="R3852" s="42" t="n">
        <f aca="false">IF(B3852&lt;&gt;1,LN(Q3852),0)</f>
        <v>-0.10445170565704</v>
      </c>
    </row>
    <row r="3853" customFormat="false" ht="13" hidden="false" customHeight="false" outlineLevel="0" collapsed="false">
      <c r="A3853" s="18" t="n">
        <v>3844</v>
      </c>
      <c r="B3853" s="41" t="n">
        <v>0</v>
      </c>
      <c r="C3853" s="18" t="n">
        <v>12</v>
      </c>
      <c r="D3853" s="19" t="n">
        <v>15043</v>
      </c>
      <c r="E3853" s="19" t="n">
        <v>180522</v>
      </c>
      <c r="F3853" s="18" t="n">
        <v>1</v>
      </c>
      <c r="G3853" s="20" t="n">
        <f aca="false">($E$2-D3853)/$E$2</f>
        <v>0.39828</v>
      </c>
      <c r="H3853" s="19" t="n">
        <f aca="false">D3853-$E$3</f>
        <v>43</v>
      </c>
      <c r="I3853" s="18" t="n">
        <f aca="false">F3853*C3853</f>
        <v>12</v>
      </c>
      <c r="J3853" s="19" t="n">
        <f aca="false">H3853*I3853</f>
        <v>516</v>
      </c>
      <c r="K3853" s="29" t="n">
        <f aca="false">D3853/$E$2</f>
        <v>0.60172</v>
      </c>
      <c r="L3853" s="30" t="n">
        <f aca="false">1/(1+EXP($L$2+($L$3*K3853)))</f>
        <v>0.898740395095238</v>
      </c>
      <c r="M3853" s="31" t="n">
        <f aca="false">(F3853)*(L3853)+(1-F3853)*(1-L3853)</f>
        <v>0.898740395095238</v>
      </c>
      <c r="N3853" s="31" t="n">
        <f aca="false">IF(B3853=1,LN(M3853),0)</f>
        <v>0</v>
      </c>
      <c r="O3853" s="42" t="n">
        <f aca="false">K3853</f>
        <v>0.60172</v>
      </c>
      <c r="P3853" s="43" t="n">
        <f aca="false">1/(1+EXP($P$2+($P$3*O3853)))</f>
        <v>0.999951825053448</v>
      </c>
      <c r="Q3853" s="42" t="n">
        <f aca="false">(F3853)*(P3853)+(1-F3853)*(1-P3853)</f>
        <v>0.999951825053448</v>
      </c>
      <c r="R3853" s="42" t="n">
        <f aca="false">IF(B3853&lt;&gt;1,LN(Q3853),0)</f>
        <v>-4.81761070023005E-005</v>
      </c>
    </row>
    <row r="3854" customFormat="false" ht="13" hidden="false" customHeight="false" outlineLevel="0" collapsed="false">
      <c r="A3854" s="18" t="n">
        <v>3845</v>
      </c>
      <c r="B3854" s="41" t="n">
        <v>0</v>
      </c>
      <c r="C3854" s="18" t="n">
        <v>14</v>
      </c>
      <c r="D3854" s="19" t="n">
        <v>18843</v>
      </c>
      <c r="E3854" s="19" t="n">
        <v>263807</v>
      </c>
      <c r="F3854" s="18" t="n">
        <v>1</v>
      </c>
      <c r="G3854" s="20" t="n">
        <f aca="false">($E$2-D3854)/$E$2</f>
        <v>0.24628</v>
      </c>
      <c r="H3854" s="19" t="n">
        <f aca="false">D3854-$E$3</f>
        <v>3843</v>
      </c>
      <c r="I3854" s="18" t="n">
        <f aca="false">F3854*C3854</f>
        <v>14</v>
      </c>
      <c r="J3854" s="19" t="n">
        <f aca="false">H3854*I3854</f>
        <v>53802</v>
      </c>
      <c r="K3854" s="29" t="n">
        <f aca="false">D3854/$E$2</f>
        <v>0.75372</v>
      </c>
      <c r="L3854" s="30" t="n">
        <f aca="false">1/(1+EXP($L$2+($L$3*K3854)))</f>
        <v>0.297977066945185</v>
      </c>
      <c r="M3854" s="31" t="n">
        <f aca="false">(F3854)*(L3854)+(1-F3854)*(1-L3854)</f>
        <v>0.297977066945185</v>
      </c>
      <c r="N3854" s="31" t="n">
        <f aca="false">IF(B3854=1,LN(M3854),0)</f>
        <v>0</v>
      </c>
      <c r="O3854" s="42" t="n">
        <f aca="false">K3854</f>
        <v>0.75372</v>
      </c>
      <c r="P3854" s="43" t="n">
        <f aca="false">1/(1+EXP($P$2+($P$3*O3854)))</f>
        <v>0.997244138655103</v>
      </c>
      <c r="Q3854" s="42" t="n">
        <f aca="false">(F3854)*(P3854)+(1-F3854)*(1-P3854)</f>
        <v>0.997244138655103</v>
      </c>
      <c r="R3854" s="42" t="n">
        <f aca="false">IF(B3854&lt;&gt;1,LN(Q3854),0)</f>
        <v>-0.00275966572193759</v>
      </c>
    </row>
    <row r="3855" customFormat="false" ht="13" hidden="false" customHeight="false" outlineLevel="0" collapsed="false">
      <c r="A3855" s="18" t="n">
        <v>3846</v>
      </c>
      <c r="B3855" s="41" t="n">
        <v>0</v>
      </c>
      <c r="C3855" s="18" t="n">
        <v>21</v>
      </c>
      <c r="D3855" s="19" t="n">
        <v>21323</v>
      </c>
      <c r="E3855" s="19" t="n">
        <v>447781</v>
      </c>
      <c r="F3855" s="18" t="n">
        <v>1</v>
      </c>
      <c r="G3855" s="20" t="n">
        <f aca="false">($E$2-D3855)/$E$2</f>
        <v>0.14708</v>
      </c>
      <c r="H3855" s="19" t="n">
        <f aca="false">D3855-$E$3</f>
        <v>6323</v>
      </c>
      <c r="I3855" s="18" t="n">
        <f aca="false">F3855*C3855</f>
        <v>21</v>
      </c>
      <c r="J3855" s="19" t="n">
        <f aca="false">H3855*I3855</f>
        <v>132783</v>
      </c>
      <c r="K3855" s="29" t="n">
        <f aca="false">D3855/$E$2</f>
        <v>0.85292</v>
      </c>
      <c r="L3855" s="30" t="n">
        <f aca="false">1/(1+EXP($L$2+($L$3*K3855)))</f>
        <v>0.0551423243445771</v>
      </c>
      <c r="M3855" s="31" t="n">
        <f aca="false">(F3855)*(L3855)+(1-F3855)*(1-L3855)</f>
        <v>0.0551423243445771</v>
      </c>
      <c r="N3855" s="31" t="n">
        <f aca="false">IF(B3855=1,LN(M3855),0)</f>
        <v>0</v>
      </c>
      <c r="O3855" s="42" t="n">
        <f aca="false">K3855</f>
        <v>0.85292</v>
      </c>
      <c r="P3855" s="43" t="n">
        <f aca="false">1/(1+EXP($P$2+($P$3*O3855)))</f>
        <v>0.962620141303391</v>
      </c>
      <c r="Q3855" s="42" t="n">
        <f aca="false">(F3855)*(P3855)+(1-F3855)*(1-P3855)</f>
        <v>0.962620141303391</v>
      </c>
      <c r="R3855" s="42" t="n">
        <f aca="false">IF(B3855&lt;&gt;1,LN(Q3855),0)</f>
        <v>-0.0380963984764386</v>
      </c>
    </row>
    <row r="3856" customFormat="false" ht="13" hidden="false" customHeight="false" outlineLevel="0" collapsed="false">
      <c r="A3856" s="18" t="n">
        <v>3847</v>
      </c>
      <c r="B3856" s="41" t="n">
        <v>0</v>
      </c>
      <c r="C3856" s="18" t="n">
        <v>17</v>
      </c>
      <c r="D3856" s="19" t="n">
        <v>20546</v>
      </c>
      <c r="E3856" s="19" t="n">
        <v>349290</v>
      </c>
      <c r="F3856" s="18" t="n">
        <v>1</v>
      </c>
      <c r="G3856" s="20" t="n">
        <f aca="false">($E$2-D3856)/$E$2</f>
        <v>0.17816</v>
      </c>
      <c r="H3856" s="19" t="n">
        <f aca="false">D3856-$E$3</f>
        <v>5546</v>
      </c>
      <c r="I3856" s="18" t="n">
        <f aca="false">F3856*C3856</f>
        <v>17</v>
      </c>
      <c r="J3856" s="19" t="n">
        <f aca="false">H3856*I3856</f>
        <v>94282</v>
      </c>
      <c r="K3856" s="29" t="n">
        <f aca="false">D3856/$E$2</f>
        <v>0.82184</v>
      </c>
      <c r="L3856" s="30" t="n">
        <f aca="false">1/(1+EXP($L$2+($L$3*K3856)))</f>
        <v>0.0980161491716099</v>
      </c>
      <c r="M3856" s="31" t="n">
        <f aca="false">(F3856)*(L3856)+(1-F3856)*(1-L3856)</f>
        <v>0.0980161491716099</v>
      </c>
      <c r="N3856" s="31" t="n">
        <f aca="false">IF(B3856=1,LN(M3856),0)</f>
        <v>0</v>
      </c>
      <c r="O3856" s="42" t="n">
        <f aca="false">K3856</f>
        <v>0.82184</v>
      </c>
      <c r="P3856" s="43" t="n">
        <f aca="false">1/(1+EXP($P$2+($P$3*O3856)))</f>
        <v>0.983316551061834</v>
      </c>
      <c r="Q3856" s="42" t="n">
        <f aca="false">(F3856)*(P3856)+(1-F3856)*(1-P3856)</f>
        <v>0.983316551061834</v>
      </c>
      <c r="R3856" s="42" t="n">
        <f aca="false">IF(B3856&lt;&gt;1,LN(Q3856),0)</f>
        <v>-0.0168241851787982</v>
      </c>
    </row>
    <row r="3857" customFormat="false" ht="13" hidden="false" customHeight="false" outlineLevel="0" collapsed="false">
      <c r="A3857" s="18" t="n">
        <v>3848</v>
      </c>
      <c r="B3857" s="41" t="n">
        <v>0</v>
      </c>
      <c r="C3857" s="18" t="n">
        <v>14</v>
      </c>
      <c r="D3857" s="19" t="n">
        <v>16590</v>
      </c>
      <c r="E3857" s="19" t="n">
        <v>232265</v>
      </c>
      <c r="F3857" s="18" t="n">
        <v>1</v>
      </c>
      <c r="G3857" s="20" t="n">
        <f aca="false">($E$2-D3857)/$E$2</f>
        <v>0.3364</v>
      </c>
      <c r="H3857" s="19" t="n">
        <f aca="false">D3857-$E$3</f>
        <v>1590</v>
      </c>
      <c r="I3857" s="18" t="n">
        <f aca="false">F3857*C3857</f>
        <v>14</v>
      </c>
      <c r="J3857" s="19" t="n">
        <f aca="false">H3857*I3857</f>
        <v>22260</v>
      </c>
      <c r="K3857" s="29" t="n">
        <f aca="false">D3857/$E$2</f>
        <v>0.6636</v>
      </c>
      <c r="L3857" s="30" t="n">
        <f aca="false">1/(1+EXP($L$2+($L$3*K3857)))</f>
        <v>0.720229916923869</v>
      </c>
      <c r="M3857" s="31" t="n">
        <f aca="false">(F3857)*(L3857)+(1-F3857)*(1-L3857)</f>
        <v>0.720229916923869</v>
      </c>
      <c r="N3857" s="31" t="n">
        <f aca="false">IF(B3857=1,LN(M3857),0)</f>
        <v>0</v>
      </c>
      <c r="O3857" s="42" t="n">
        <f aca="false">K3857</f>
        <v>0.6636</v>
      </c>
      <c r="P3857" s="43" t="n">
        <f aca="false">1/(1+EXP($P$2+($P$3*O3857)))</f>
        <v>0.999749576956733</v>
      </c>
      <c r="Q3857" s="42" t="n">
        <f aca="false">(F3857)*(P3857)+(1-F3857)*(1-P3857)</f>
        <v>0.999749576956733</v>
      </c>
      <c r="R3857" s="42" t="n">
        <f aca="false">IF(B3857&lt;&gt;1,LN(Q3857),0)</f>
        <v>-0.000250454404352713</v>
      </c>
    </row>
    <row r="3858" customFormat="false" ht="13" hidden="false" customHeight="false" outlineLevel="0" collapsed="false">
      <c r="A3858" s="18" t="n">
        <v>3849</v>
      </c>
      <c r="B3858" s="41" t="n">
        <v>0</v>
      </c>
      <c r="C3858" s="18" t="n">
        <v>14</v>
      </c>
      <c r="D3858" s="19" t="n">
        <v>17857</v>
      </c>
      <c r="E3858" s="19" t="n">
        <v>249991</v>
      </c>
      <c r="F3858" s="18" t="n">
        <v>1</v>
      </c>
      <c r="G3858" s="20" t="n">
        <f aca="false">($E$2-D3858)/$E$2</f>
        <v>0.28572</v>
      </c>
      <c r="H3858" s="19" t="n">
        <f aca="false">D3858-$E$3</f>
        <v>2857</v>
      </c>
      <c r="I3858" s="18" t="n">
        <f aca="false">F3858*C3858</f>
        <v>14</v>
      </c>
      <c r="J3858" s="19" t="n">
        <f aca="false">H3858*I3858</f>
        <v>39998</v>
      </c>
      <c r="K3858" s="29" t="n">
        <f aca="false">D3858/$E$2</f>
        <v>0.71428</v>
      </c>
      <c r="L3858" s="30" t="n">
        <f aca="false">1/(1+EXP($L$2+($L$3*K3858)))</f>
        <v>0.482985804903006</v>
      </c>
      <c r="M3858" s="31" t="n">
        <f aca="false">(F3858)*(L3858)+(1-F3858)*(1-L3858)</f>
        <v>0.482985804903006</v>
      </c>
      <c r="N3858" s="31" t="n">
        <f aca="false">IF(B3858=1,LN(M3858),0)</f>
        <v>0</v>
      </c>
      <c r="O3858" s="42" t="n">
        <f aca="false">K3858</f>
        <v>0.71428</v>
      </c>
      <c r="P3858" s="43" t="n">
        <f aca="false">1/(1+EXP($P$2+($P$3*O3858)))</f>
        <v>0.999034566402849</v>
      </c>
      <c r="Q3858" s="42" t="n">
        <f aca="false">(F3858)*(P3858)+(1-F3858)*(1-P3858)</f>
        <v>0.999034566402849</v>
      </c>
      <c r="R3858" s="42" t="n">
        <f aca="false">IF(B3858&lt;&gt;1,LN(Q3858),0)</f>
        <v>-0.000965899928331673</v>
      </c>
    </row>
    <row r="3859" customFormat="false" ht="13" hidden="false" customHeight="false" outlineLevel="0" collapsed="false">
      <c r="A3859" s="18" t="n">
        <v>3850</v>
      </c>
      <c r="B3859" s="41" t="n">
        <v>0</v>
      </c>
      <c r="C3859" s="18" t="n">
        <v>19</v>
      </c>
      <c r="D3859" s="19" t="n">
        <v>19222</v>
      </c>
      <c r="E3859" s="19" t="n">
        <v>365219</v>
      </c>
      <c r="F3859" s="18" t="n">
        <v>1</v>
      </c>
      <c r="G3859" s="20" t="n">
        <f aca="false">($E$2-D3859)/$E$2</f>
        <v>0.23112</v>
      </c>
      <c r="H3859" s="19" t="n">
        <f aca="false">D3859-$E$3</f>
        <v>4222</v>
      </c>
      <c r="I3859" s="18" t="n">
        <f aca="false">F3859*C3859</f>
        <v>19</v>
      </c>
      <c r="J3859" s="19" t="n">
        <f aca="false">H3859*I3859</f>
        <v>80218</v>
      </c>
      <c r="K3859" s="29" t="n">
        <f aca="false">D3859/$E$2</f>
        <v>0.76888</v>
      </c>
      <c r="L3859" s="30" t="n">
        <f aca="false">1/(1+EXP($L$2+($L$3*K3859)))</f>
        <v>0.238635470493533</v>
      </c>
      <c r="M3859" s="31" t="n">
        <f aca="false">(F3859)*(L3859)+(1-F3859)*(1-L3859)</f>
        <v>0.238635470493533</v>
      </c>
      <c r="N3859" s="31" t="n">
        <f aca="false">IF(B3859=1,LN(M3859),0)</f>
        <v>0</v>
      </c>
      <c r="O3859" s="42" t="n">
        <f aca="false">K3859</f>
        <v>0.76888</v>
      </c>
      <c r="P3859" s="43" t="n">
        <f aca="false">1/(1+EXP($P$2+($P$3*O3859)))</f>
        <v>0.995878448012468</v>
      </c>
      <c r="Q3859" s="42" t="n">
        <f aca="false">(F3859)*(P3859)+(1-F3859)*(1-P3859)</f>
        <v>0.995878448012468</v>
      </c>
      <c r="R3859" s="42" t="n">
        <f aca="false">IF(B3859&lt;&gt;1,LN(Q3859),0)</f>
        <v>-0.00413006899316774</v>
      </c>
    </row>
    <row r="3860" customFormat="false" ht="13" hidden="false" customHeight="false" outlineLevel="0" collapsed="false">
      <c r="A3860" s="18" t="n">
        <v>3851</v>
      </c>
      <c r="B3860" s="41" t="n">
        <v>0</v>
      </c>
      <c r="C3860" s="18" t="n">
        <v>29</v>
      </c>
      <c r="D3860" s="19" t="n">
        <v>18567</v>
      </c>
      <c r="E3860" s="19" t="n">
        <v>538451</v>
      </c>
      <c r="F3860" s="18" t="n">
        <v>1</v>
      </c>
      <c r="G3860" s="20" t="n">
        <f aca="false">($E$2-D3860)/$E$2</f>
        <v>0.25732</v>
      </c>
      <c r="H3860" s="19" t="n">
        <f aca="false">D3860-$E$3</f>
        <v>3567</v>
      </c>
      <c r="I3860" s="18" t="n">
        <f aca="false">F3860*C3860</f>
        <v>29</v>
      </c>
      <c r="J3860" s="19" t="n">
        <f aca="false">H3860*I3860</f>
        <v>103443</v>
      </c>
      <c r="K3860" s="29" t="n">
        <f aca="false">D3860/$E$2</f>
        <v>0.74268</v>
      </c>
      <c r="L3860" s="30" t="n">
        <f aca="false">1/(1+EXP($L$2+($L$3*K3860)))</f>
        <v>0.346121669417519</v>
      </c>
      <c r="M3860" s="31" t="n">
        <f aca="false">(F3860)*(L3860)+(1-F3860)*(1-L3860)</f>
        <v>0.346121669417519</v>
      </c>
      <c r="N3860" s="31" t="n">
        <f aca="false">IF(B3860=1,LN(M3860),0)</f>
        <v>0</v>
      </c>
      <c r="O3860" s="42" t="n">
        <f aca="false">K3860</f>
        <v>0.74268</v>
      </c>
      <c r="P3860" s="43" t="n">
        <f aca="false">1/(1+EXP($P$2+($P$3*O3860)))</f>
        <v>0.997944906685242</v>
      </c>
      <c r="Q3860" s="42" t="n">
        <f aca="false">(F3860)*(P3860)+(1-F3860)*(1-P3860)</f>
        <v>0.997944906685242</v>
      </c>
      <c r="R3860" s="42" t="n">
        <f aca="false">IF(B3860&lt;&gt;1,LN(Q3860),0)</f>
        <v>-0.00205720791665676</v>
      </c>
    </row>
    <row r="3861" customFormat="false" ht="13" hidden="false" customHeight="false" outlineLevel="0" collapsed="false">
      <c r="A3861" s="18" t="n">
        <v>3852</v>
      </c>
      <c r="B3861" s="41" t="n">
        <v>0</v>
      </c>
      <c r="C3861" s="18" t="n">
        <v>21</v>
      </c>
      <c r="D3861" s="19" t="n">
        <v>15031</v>
      </c>
      <c r="E3861" s="19" t="n">
        <v>315648</v>
      </c>
      <c r="F3861" s="18" t="n">
        <v>1</v>
      </c>
      <c r="G3861" s="20" t="n">
        <f aca="false">($E$2-D3861)/$E$2</f>
        <v>0.39876</v>
      </c>
      <c r="H3861" s="19" t="n">
        <f aca="false">D3861-$E$3</f>
        <v>31</v>
      </c>
      <c r="I3861" s="18" t="n">
        <f aca="false">F3861*C3861</f>
        <v>21</v>
      </c>
      <c r="J3861" s="19" t="n">
        <f aca="false">H3861*I3861</f>
        <v>651</v>
      </c>
      <c r="K3861" s="29" t="n">
        <f aca="false">D3861/$E$2</f>
        <v>0.60124</v>
      </c>
      <c r="L3861" s="30" t="n">
        <f aca="false">1/(1+EXP($L$2+($L$3*K3861)))</f>
        <v>0.899610788506534</v>
      </c>
      <c r="M3861" s="31" t="n">
        <f aca="false">(F3861)*(L3861)+(1-F3861)*(1-L3861)</f>
        <v>0.899610788506534</v>
      </c>
      <c r="N3861" s="31" t="n">
        <f aca="false">IF(B3861=1,LN(M3861),0)</f>
        <v>0</v>
      </c>
      <c r="O3861" s="42" t="n">
        <f aca="false">K3861</f>
        <v>0.60124</v>
      </c>
      <c r="P3861" s="43" t="n">
        <f aca="false">1/(1+EXP($P$2+($P$3*O3861)))</f>
        <v>0.999952437136813</v>
      </c>
      <c r="Q3861" s="42" t="n">
        <f aca="false">(F3861)*(P3861)+(1-F3861)*(1-P3861)</f>
        <v>0.999952437136813</v>
      </c>
      <c r="R3861" s="42" t="n">
        <f aca="false">IF(B3861&lt;&gt;1,LN(Q3861),0)</f>
        <v>-4.75639943355898E-005</v>
      </c>
    </row>
    <row r="3862" customFormat="false" ht="13" hidden="false" customHeight="false" outlineLevel="0" collapsed="false">
      <c r="A3862" s="18" t="n">
        <v>3853</v>
      </c>
      <c r="B3862" s="41" t="n">
        <v>0</v>
      </c>
      <c r="C3862" s="18" t="n">
        <v>23</v>
      </c>
      <c r="D3862" s="19" t="n">
        <v>16489</v>
      </c>
      <c r="E3862" s="19" t="n">
        <v>379243</v>
      </c>
      <c r="F3862" s="18" t="n">
        <v>1</v>
      </c>
      <c r="G3862" s="20" t="n">
        <f aca="false">($E$2-D3862)/$E$2</f>
        <v>0.34044</v>
      </c>
      <c r="H3862" s="19" t="n">
        <f aca="false">D3862-$E$3</f>
        <v>1489</v>
      </c>
      <c r="I3862" s="18" t="n">
        <f aca="false">F3862*C3862</f>
        <v>23</v>
      </c>
      <c r="J3862" s="19" t="n">
        <f aca="false">H3862*I3862</f>
        <v>34247</v>
      </c>
      <c r="K3862" s="29" t="n">
        <f aca="false">D3862/$E$2</f>
        <v>0.65956</v>
      </c>
      <c r="L3862" s="30" t="n">
        <f aca="false">1/(1+EXP($L$2+($L$3*K3862)))</f>
        <v>0.73621914570907</v>
      </c>
      <c r="M3862" s="31" t="n">
        <f aca="false">(F3862)*(L3862)+(1-F3862)*(1-L3862)</f>
        <v>0.73621914570907</v>
      </c>
      <c r="N3862" s="31" t="n">
        <f aca="false">IF(B3862=1,LN(M3862),0)</f>
        <v>0</v>
      </c>
      <c r="O3862" s="42" t="n">
        <f aca="false">K3862</f>
        <v>0.65956</v>
      </c>
      <c r="P3862" s="43" t="n">
        <f aca="false">1/(1+EXP($P$2+($P$3*O3862)))</f>
        <v>0.99977512390795</v>
      </c>
      <c r="Q3862" s="42" t="n">
        <f aca="false">(F3862)*(P3862)+(1-F3862)*(1-P3862)</f>
        <v>0.99977512390795</v>
      </c>
      <c r="R3862" s="42" t="n">
        <f aca="false">IF(B3862&lt;&gt;1,LN(Q3862),0)</f>
        <v>-0.000224901380469985</v>
      </c>
    </row>
    <row r="3863" customFormat="false" ht="13" hidden="false" customHeight="false" outlineLevel="0" collapsed="false">
      <c r="A3863" s="18" t="n">
        <v>3854</v>
      </c>
      <c r="B3863" s="41" t="n">
        <v>0</v>
      </c>
      <c r="C3863" s="18" t="n">
        <v>20</v>
      </c>
      <c r="D3863" s="19" t="n">
        <v>21512</v>
      </c>
      <c r="E3863" s="19" t="n">
        <v>430240</v>
      </c>
      <c r="F3863" s="18" t="n">
        <v>1</v>
      </c>
      <c r="G3863" s="20" t="n">
        <f aca="false">($E$2-D3863)/$E$2</f>
        <v>0.13952</v>
      </c>
      <c r="H3863" s="19" t="n">
        <f aca="false">D3863-$E$3</f>
        <v>6512</v>
      </c>
      <c r="I3863" s="18" t="n">
        <f aca="false">F3863*C3863</f>
        <v>20</v>
      </c>
      <c r="J3863" s="19" t="n">
        <f aca="false">H3863*I3863</f>
        <v>130240</v>
      </c>
      <c r="K3863" s="29" t="n">
        <f aca="false">D3863/$E$2</f>
        <v>0.86048</v>
      </c>
      <c r="L3863" s="30" t="n">
        <f aca="false">1/(1+EXP($L$2+($L$3*K3863)))</f>
        <v>0.0477736065115707</v>
      </c>
      <c r="M3863" s="31" t="n">
        <f aca="false">(F3863)*(L3863)+(1-F3863)*(1-L3863)</f>
        <v>0.0477736065115707</v>
      </c>
      <c r="N3863" s="31" t="n">
        <f aca="false">IF(B3863=1,LN(M3863),0)</f>
        <v>0</v>
      </c>
      <c r="O3863" s="42" t="n">
        <f aca="false">K3863</f>
        <v>0.86048</v>
      </c>
      <c r="P3863" s="43" t="n">
        <f aca="false">1/(1+EXP($P$2+($P$3*O3863)))</f>
        <v>0.954658224566083</v>
      </c>
      <c r="Q3863" s="42" t="n">
        <f aca="false">(F3863)*(P3863)+(1-F3863)*(1-P3863)</f>
        <v>0.954658224566083</v>
      </c>
      <c r="R3863" s="42" t="n">
        <f aca="false">IF(B3863&lt;&gt;1,LN(Q3863),0)</f>
        <v>-0.0464018825912648</v>
      </c>
    </row>
    <row r="3864" customFormat="false" ht="13" hidden="false" customHeight="false" outlineLevel="0" collapsed="false">
      <c r="A3864" s="18" t="n">
        <v>3855</v>
      </c>
      <c r="B3864" s="41" t="n">
        <v>0</v>
      </c>
      <c r="C3864" s="18" t="n">
        <v>10</v>
      </c>
      <c r="D3864" s="19" t="n">
        <v>17914</v>
      </c>
      <c r="E3864" s="19" t="n">
        <v>179135</v>
      </c>
      <c r="F3864" s="18" t="n">
        <v>1</v>
      </c>
      <c r="G3864" s="20" t="n">
        <f aca="false">($E$2-D3864)/$E$2</f>
        <v>0.28344</v>
      </c>
      <c r="H3864" s="19" t="n">
        <f aca="false">D3864-$E$3</f>
        <v>2914</v>
      </c>
      <c r="I3864" s="18" t="n">
        <f aca="false">F3864*C3864</f>
        <v>10</v>
      </c>
      <c r="J3864" s="19" t="n">
        <f aca="false">H3864*I3864</f>
        <v>29140</v>
      </c>
      <c r="K3864" s="29" t="n">
        <f aca="false">D3864/$E$2</f>
        <v>0.71656</v>
      </c>
      <c r="L3864" s="30" t="n">
        <f aca="false">1/(1+EXP($L$2+($L$3*K3864)))</f>
        <v>0.471608844866622</v>
      </c>
      <c r="M3864" s="31" t="n">
        <f aca="false">(F3864)*(L3864)+(1-F3864)*(1-L3864)</f>
        <v>0.471608844866622</v>
      </c>
      <c r="N3864" s="31" t="n">
        <f aca="false">IF(B3864=1,LN(M3864),0)</f>
        <v>0</v>
      </c>
      <c r="O3864" s="42" t="n">
        <f aca="false">K3864</f>
        <v>0.71656</v>
      </c>
      <c r="P3864" s="43" t="n">
        <f aca="false">1/(1+EXP($P$2+($P$3*O3864)))</f>
        <v>0.998974170089272</v>
      </c>
      <c r="Q3864" s="42" t="n">
        <f aca="false">(F3864)*(P3864)+(1-F3864)*(1-P3864)</f>
        <v>0.998974170089272</v>
      </c>
      <c r="R3864" s="42" t="n">
        <f aca="false">IF(B3864&lt;&gt;1,LN(Q3864),0)</f>
        <v>-0.0010263564343442</v>
      </c>
    </row>
    <row r="3865" customFormat="false" ht="13" hidden="false" customHeight="false" outlineLevel="0" collapsed="false">
      <c r="A3865" s="18" t="n">
        <v>3856</v>
      </c>
      <c r="B3865" s="41" t="n">
        <v>0</v>
      </c>
      <c r="C3865" s="18" t="n">
        <v>23</v>
      </c>
      <c r="D3865" s="19" t="n">
        <v>19237</v>
      </c>
      <c r="E3865" s="19" t="n">
        <v>442459</v>
      </c>
      <c r="F3865" s="18" t="n">
        <v>1</v>
      </c>
      <c r="G3865" s="20" t="n">
        <f aca="false">($E$2-D3865)/$E$2</f>
        <v>0.23052</v>
      </c>
      <c r="H3865" s="19" t="n">
        <f aca="false">D3865-$E$3</f>
        <v>4237</v>
      </c>
      <c r="I3865" s="18" t="n">
        <f aca="false">F3865*C3865</f>
        <v>23</v>
      </c>
      <c r="J3865" s="19" t="n">
        <f aca="false">H3865*I3865</f>
        <v>97451</v>
      </c>
      <c r="K3865" s="29" t="n">
        <f aca="false">D3865/$E$2</f>
        <v>0.76948</v>
      </c>
      <c r="L3865" s="30" t="n">
        <f aca="false">1/(1+EXP($L$2+($L$3*K3865)))</f>
        <v>0.23646186764933</v>
      </c>
      <c r="M3865" s="31" t="n">
        <f aca="false">(F3865)*(L3865)+(1-F3865)*(1-L3865)</f>
        <v>0.23646186764933</v>
      </c>
      <c r="N3865" s="31" t="n">
        <f aca="false">IF(B3865=1,LN(M3865),0)</f>
        <v>0</v>
      </c>
      <c r="O3865" s="42" t="n">
        <f aca="false">K3865</f>
        <v>0.76948</v>
      </c>
      <c r="P3865" s="43" t="n">
        <f aca="false">1/(1+EXP($P$2+($P$3*O3865)))</f>
        <v>0.995812316622322</v>
      </c>
      <c r="Q3865" s="42" t="n">
        <f aca="false">(F3865)*(P3865)+(1-F3865)*(1-P3865)</f>
        <v>0.995812316622322</v>
      </c>
      <c r="R3865" s="42" t="n">
        <f aca="false">IF(B3865&lt;&gt;1,LN(Q3865),0)</f>
        <v>-0.00419647628022789</v>
      </c>
    </row>
    <row r="3866" customFormat="false" ht="13" hidden="false" customHeight="false" outlineLevel="0" collapsed="false">
      <c r="A3866" s="18" t="n">
        <v>3857</v>
      </c>
      <c r="B3866" s="41" t="n">
        <v>0</v>
      </c>
      <c r="C3866" s="18" t="n">
        <v>11</v>
      </c>
      <c r="D3866" s="19" t="n">
        <v>17689</v>
      </c>
      <c r="E3866" s="19" t="n">
        <v>194582</v>
      </c>
      <c r="F3866" s="18" t="n">
        <v>1</v>
      </c>
      <c r="G3866" s="20" t="n">
        <f aca="false">($E$2-D3866)/$E$2</f>
        <v>0.29244</v>
      </c>
      <c r="H3866" s="19" t="n">
        <f aca="false">D3866-$E$3</f>
        <v>2689</v>
      </c>
      <c r="I3866" s="18" t="n">
        <f aca="false">F3866*C3866</f>
        <v>11</v>
      </c>
      <c r="J3866" s="19" t="n">
        <f aca="false">H3866*I3866</f>
        <v>29579</v>
      </c>
      <c r="K3866" s="29" t="n">
        <f aca="false">D3866/$E$2</f>
        <v>0.70756</v>
      </c>
      <c r="L3866" s="30" t="n">
        <f aca="false">1/(1+EXP($L$2+($L$3*K3866)))</f>
        <v>0.516575988311971</v>
      </c>
      <c r="M3866" s="31" t="n">
        <f aca="false">(F3866)*(L3866)+(1-F3866)*(1-L3866)</f>
        <v>0.516575988311971</v>
      </c>
      <c r="N3866" s="31" t="n">
        <f aca="false">IF(B3866=1,LN(M3866),0)</f>
        <v>0</v>
      </c>
      <c r="O3866" s="42" t="n">
        <f aca="false">K3866</f>
        <v>0.70756</v>
      </c>
      <c r="P3866" s="43" t="n">
        <f aca="false">1/(1+EXP($P$2+($P$3*O3866)))</f>
        <v>0.999192687080629</v>
      </c>
      <c r="Q3866" s="42" t="n">
        <f aca="false">(F3866)*(P3866)+(1-F3866)*(1-P3866)</f>
        <v>0.999192687080629</v>
      </c>
      <c r="R3866" s="42" t="n">
        <f aca="false">IF(B3866&lt;&gt;1,LN(Q3866),0)</f>
        <v>-0.000807638971941977</v>
      </c>
    </row>
    <row r="3867" customFormat="false" ht="13" hidden="false" customHeight="false" outlineLevel="0" collapsed="false">
      <c r="A3867" s="18" t="n">
        <v>3858</v>
      </c>
      <c r="B3867" s="41" t="n">
        <v>0</v>
      </c>
      <c r="C3867" s="18" t="n">
        <v>10</v>
      </c>
      <c r="D3867" s="19" t="n">
        <v>20349</v>
      </c>
      <c r="E3867" s="19" t="n">
        <v>203493</v>
      </c>
      <c r="F3867" s="18" t="n">
        <v>1</v>
      </c>
      <c r="G3867" s="20" t="n">
        <f aca="false">($E$2-D3867)/$E$2</f>
        <v>0.18604</v>
      </c>
      <c r="H3867" s="19" t="n">
        <f aca="false">D3867-$E$3</f>
        <v>5349</v>
      </c>
      <c r="I3867" s="18" t="n">
        <f aca="false">F3867*C3867</f>
        <v>10</v>
      </c>
      <c r="J3867" s="19" t="n">
        <f aca="false">H3867*I3867</f>
        <v>53490</v>
      </c>
      <c r="K3867" s="29" t="n">
        <f aca="false">D3867/$E$2</f>
        <v>0.81396</v>
      </c>
      <c r="L3867" s="30" t="n">
        <f aca="false">1/(1+EXP($L$2+($L$3*K3867)))</f>
        <v>0.112860361559132</v>
      </c>
      <c r="M3867" s="31" t="n">
        <f aca="false">(F3867)*(L3867)+(1-F3867)*(1-L3867)</f>
        <v>0.112860361559132</v>
      </c>
      <c r="N3867" s="31" t="n">
        <f aca="false">IF(B3867=1,LN(M3867),0)</f>
        <v>0</v>
      </c>
      <c r="O3867" s="42" t="n">
        <f aca="false">K3867</f>
        <v>0.81396</v>
      </c>
      <c r="P3867" s="43" t="n">
        <f aca="false">1/(1+EXP($P$2+($P$3*O3867)))</f>
        <v>0.986432814551504</v>
      </c>
      <c r="Q3867" s="42" t="n">
        <f aca="false">(F3867)*(P3867)+(1-F3867)*(1-P3867)</f>
        <v>0.986432814551504</v>
      </c>
      <c r="R3867" s="42" t="n">
        <f aca="false">IF(B3867&lt;&gt;1,LN(Q3867),0)</f>
        <v>-0.0136600607028705</v>
      </c>
    </row>
    <row r="3868" customFormat="false" ht="13" hidden="false" customHeight="false" outlineLevel="0" collapsed="false">
      <c r="A3868" s="18" t="n">
        <v>3859</v>
      </c>
      <c r="B3868" s="41" t="n">
        <v>0</v>
      </c>
      <c r="C3868" s="18" t="n">
        <v>21</v>
      </c>
      <c r="D3868" s="19" t="n">
        <v>15818</v>
      </c>
      <c r="E3868" s="19" t="n">
        <v>332182</v>
      </c>
      <c r="F3868" s="18" t="n">
        <v>1</v>
      </c>
      <c r="G3868" s="20" t="n">
        <f aca="false">($E$2-D3868)/$E$2</f>
        <v>0.36728</v>
      </c>
      <c r="H3868" s="19" t="n">
        <f aca="false">D3868-$E$3</f>
        <v>818</v>
      </c>
      <c r="I3868" s="18" t="n">
        <f aca="false">F3868*C3868</f>
        <v>21</v>
      </c>
      <c r="J3868" s="19" t="n">
        <f aca="false">H3868*I3868</f>
        <v>17178</v>
      </c>
      <c r="K3868" s="29" t="n">
        <f aca="false">D3868/$E$2</f>
        <v>0.63272</v>
      </c>
      <c r="L3868" s="30" t="n">
        <f aca="false">1/(1+EXP($L$2+($L$3*K3868)))</f>
        <v>0.826819843125052</v>
      </c>
      <c r="M3868" s="31" t="n">
        <f aca="false">(F3868)*(L3868)+(1-F3868)*(1-L3868)</f>
        <v>0.826819843125052</v>
      </c>
      <c r="N3868" s="31" t="n">
        <f aca="false">IF(B3868=1,LN(M3868),0)</f>
        <v>0</v>
      </c>
      <c r="O3868" s="42" t="n">
        <f aca="false">K3868</f>
        <v>0.63272</v>
      </c>
      <c r="P3868" s="43" t="n">
        <f aca="false">1/(1+EXP($P$2+($P$3*O3868)))</f>
        <v>0.999889983197304</v>
      </c>
      <c r="Q3868" s="42" t="n">
        <f aca="false">(F3868)*(P3868)+(1-F3868)*(1-P3868)</f>
        <v>0.999889983197304</v>
      </c>
      <c r="R3868" s="42" t="n">
        <f aca="false">IF(B3868&lt;&gt;1,LN(Q3868),0)</f>
        <v>-0.000110022854988411</v>
      </c>
    </row>
    <row r="3869" customFormat="false" ht="13" hidden="false" customHeight="false" outlineLevel="0" collapsed="false">
      <c r="A3869" s="18" t="n">
        <v>3860</v>
      </c>
      <c r="B3869" s="41" t="n">
        <v>0</v>
      </c>
      <c r="C3869" s="18" t="n">
        <v>21</v>
      </c>
      <c r="D3869" s="19" t="n">
        <v>22060</v>
      </c>
      <c r="E3869" s="19" t="n">
        <v>463266</v>
      </c>
      <c r="F3869" s="18" t="n">
        <v>1</v>
      </c>
      <c r="G3869" s="20" t="n">
        <f aca="false">($E$2-D3869)/$E$2</f>
        <v>0.1176</v>
      </c>
      <c r="H3869" s="19" t="n">
        <f aca="false">D3869-$E$3</f>
        <v>7060</v>
      </c>
      <c r="I3869" s="18" t="n">
        <f aca="false">F3869*C3869</f>
        <v>21</v>
      </c>
      <c r="J3869" s="19" t="n">
        <f aca="false">H3869*I3869</f>
        <v>148260</v>
      </c>
      <c r="K3869" s="29" t="n">
        <f aca="false">D3869/$E$2</f>
        <v>0.8824</v>
      </c>
      <c r="L3869" s="30" t="n">
        <f aca="false">1/(1+EXP($L$2+($L$3*K3869)))</f>
        <v>0.0313476509592163</v>
      </c>
      <c r="M3869" s="31" t="n">
        <f aca="false">(F3869)*(L3869)+(1-F3869)*(1-L3869)</f>
        <v>0.0313476509592163</v>
      </c>
      <c r="N3869" s="31" t="n">
        <f aca="false">IF(B3869=1,LN(M3869),0)</f>
        <v>0</v>
      </c>
      <c r="O3869" s="42" t="n">
        <f aca="false">K3869</f>
        <v>0.8824</v>
      </c>
      <c r="P3869" s="43" t="n">
        <f aca="false">1/(1+EXP($P$2+($P$3*O3869)))</f>
        <v>0.921518837257451</v>
      </c>
      <c r="Q3869" s="42" t="n">
        <f aca="false">(F3869)*(P3869)+(1-F3869)*(1-P3869)</f>
        <v>0.921518837257451</v>
      </c>
      <c r="R3869" s="42" t="n">
        <f aca="false">IF(B3869&lt;&gt;1,LN(Q3869),0)</f>
        <v>-0.0817320601306225</v>
      </c>
    </row>
    <row r="3870" customFormat="false" ht="13" hidden="false" customHeight="false" outlineLevel="0" collapsed="false">
      <c r="A3870" s="18" t="n">
        <v>3861</v>
      </c>
      <c r="B3870" s="41" t="n">
        <v>0</v>
      </c>
      <c r="C3870" s="18" t="n">
        <v>20</v>
      </c>
      <c r="D3870" s="19" t="n">
        <v>22304</v>
      </c>
      <c r="E3870" s="19" t="n">
        <v>446089</v>
      </c>
      <c r="F3870" s="18" t="n">
        <v>1</v>
      </c>
      <c r="G3870" s="20" t="n">
        <f aca="false">($E$2-D3870)/$E$2</f>
        <v>0.10784</v>
      </c>
      <c r="H3870" s="19" t="n">
        <f aca="false">D3870-$E$3</f>
        <v>7304</v>
      </c>
      <c r="I3870" s="18" t="n">
        <f aca="false">F3870*C3870</f>
        <v>20</v>
      </c>
      <c r="J3870" s="19" t="n">
        <f aca="false">H3870*I3870</f>
        <v>146080</v>
      </c>
      <c r="K3870" s="29" t="n">
        <f aca="false">D3870/$E$2</f>
        <v>0.89216</v>
      </c>
      <c r="L3870" s="30" t="n">
        <f aca="false">1/(1+EXP($L$2+($L$3*K3870)))</f>
        <v>0.0259325177842541</v>
      </c>
      <c r="M3870" s="31" t="n">
        <f aca="false">(F3870)*(L3870)+(1-F3870)*(1-L3870)</f>
        <v>0.0259325177842541</v>
      </c>
      <c r="N3870" s="31" t="n">
        <f aca="false">IF(B3870=1,LN(M3870),0)</f>
        <v>0</v>
      </c>
      <c r="O3870" s="42" t="n">
        <f aca="false">K3870</f>
        <v>0.89216</v>
      </c>
      <c r="P3870" s="43" t="n">
        <f aca="false">1/(1+EXP($P$2+($P$3*O3870)))</f>
        <v>0.90053231198798</v>
      </c>
      <c r="Q3870" s="42" t="n">
        <f aca="false">(F3870)*(P3870)+(1-F3870)*(1-P3870)</f>
        <v>0.90053231198798</v>
      </c>
      <c r="R3870" s="42" t="n">
        <f aca="false">IF(B3870&lt;&gt;1,LN(Q3870),0)</f>
        <v>-0.104769232735609</v>
      </c>
    </row>
    <row r="3871" customFormat="false" ht="13" hidden="false" customHeight="false" outlineLevel="0" collapsed="false">
      <c r="A3871" s="18" t="n">
        <v>3862</v>
      </c>
      <c r="B3871" s="41" t="n">
        <v>0</v>
      </c>
      <c r="C3871" s="18" t="n">
        <v>27</v>
      </c>
      <c r="D3871" s="19" t="n">
        <v>16432</v>
      </c>
      <c r="E3871" s="19" t="n">
        <v>443671</v>
      </c>
      <c r="F3871" s="18" t="n">
        <v>1</v>
      </c>
      <c r="G3871" s="20" t="n">
        <f aca="false">($E$2-D3871)/$E$2</f>
        <v>0.34272</v>
      </c>
      <c r="H3871" s="19" t="n">
        <f aca="false">D3871-$E$3</f>
        <v>1432</v>
      </c>
      <c r="I3871" s="18" t="n">
        <f aca="false">F3871*C3871</f>
        <v>27</v>
      </c>
      <c r="J3871" s="19" t="n">
        <f aca="false">H3871*I3871</f>
        <v>38664</v>
      </c>
      <c r="K3871" s="29" t="n">
        <f aca="false">D3871/$E$2</f>
        <v>0.65728</v>
      </c>
      <c r="L3871" s="30" t="n">
        <f aca="false">1/(1+EXP($L$2+($L$3*K3871)))</f>
        <v>0.744979545896687</v>
      </c>
      <c r="M3871" s="31" t="n">
        <f aca="false">(F3871)*(L3871)+(1-F3871)*(1-L3871)</f>
        <v>0.744979545896687</v>
      </c>
      <c r="N3871" s="31" t="n">
        <f aca="false">IF(B3871=1,LN(M3871),0)</f>
        <v>0</v>
      </c>
      <c r="O3871" s="42" t="n">
        <f aca="false">K3871</f>
        <v>0.65728</v>
      </c>
      <c r="P3871" s="43" t="n">
        <f aca="false">1/(1+EXP($P$2+($P$3*O3871)))</f>
        <v>0.999788373604314</v>
      </c>
      <c r="Q3871" s="42" t="n">
        <f aca="false">(F3871)*(P3871)+(1-F3871)*(1-P3871)</f>
        <v>0.999788373604314</v>
      </c>
      <c r="R3871" s="42" t="n">
        <f aca="false">IF(B3871&lt;&gt;1,LN(Q3871),0)</f>
        <v>-0.000211648791711518</v>
      </c>
    </row>
    <row r="3872" customFormat="false" ht="13" hidden="false" customHeight="false" outlineLevel="0" collapsed="false">
      <c r="A3872" s="18" t="n">
        <v>3863</v>
      </c>
      <c r="B3872" s="41" t="n">
        <v>0</v>
      </c>
      <c r="C3872" s="18" t="n">
        <v>11</v>
      </c>
      <c r="D3872" s="19" t="n">
        <v>20050</v>
      </c>
      <c r="E3872" s="19" t="n">
        <v>220545</v>
      </c>
      <c r="F3872" s="18" t="n">
        <v>1</v>
      </c>
      <c r="G3872" s="20" t="n">
        <f aca="false">($E$2-D3872)/$E$2</f>
        <v>0.198</v>
      </c>
      <c r="H3872" s="19" t="n">
        <f aca="false">D3872-$E$3</f>
        <v>5050</v>
      </c>
      <c r="I3872" s="18" t="n">
        <f aca="false">F3872*C3872</f>
        <v>11</v>
      </c>
      <c r="J3872" s="19" t="n">
        <f aca="false">H3872*I3872</f>
        <v>55550</v>
      </c>
      <c r="K3872" s="29" t="n">
        <f aca="false">D3872/$E$2</f>
        <v>0.802</v>
      </c>
      <c r="L3872" s="30" t="n">
        <f aca="false">1/(1+EXP($L$2+($L$3*K3872)))</f>
        <v>0.139118482497242</v>
      </c>
      <c r="M3872" s="31" t="n">
        <f aca="false">(F3872)*(L3872)+(1-F3872)*(1-L3872)</f>
        <v>0.139118482497242</v>
      </c>
      <c r="N3872" s="31" t="n">
        <f aca="false">IF(B3872=1,LN(M3872),0)</f>
        <v>0</v>
      </c>
      <c r="O3872" s="42" t="n">
        <f aca="false">K3872</f>
        <v>0.802</v>
      </c>
      <c r="P3872" s="43" t="n">
        <f aca="false">1/(1+EXP($P$2+($P$3*O3872)))</f>
        <v>0.990097946262234</v>
      </c>
      <c r="Q3872" s="42" t="n">
        <f aca="false">(F3872)*(P3872)+(1-F3872)*(1-P3872)</f>
        <v>0.990097946262234</v>
      </c>
      <c r="R3872" s="42" t="n">
        <f aca="false">IF(B3872&lt;&gt;1,LN(Q3872),0)</f>
        <v>-0.00995140512888842</v>
      </c>
    </row>
    <row r="3873" customFormat="false" ht="13" hidden="false" customHeight="false" outlineLevel="0" collapsed="false">
      <c r="A3873" s="18" t="n">
        <v>3864</v>
      </c>
      <c r="B3873" s="41" t="n">
        <v>0</v>
      </c>
      <c r="C3873" s="18" t="n">
        <v>20</v>
      </c>
      <c r="D3873" s="19" t="n">
        <v>16539</v>
      </c>
      <c r="E3873" s="19" t="n">
        <v>330772</v>
      </c>
      <c r="F3873" s="18" t="n">
        <v>1</v>
      </c>
      <c r="G3873" s="20" t="n">
        <f aca="false">($E$2-D3873)/$E$2</f>
        <v>0.33844</v>
      </c>
      <c r="H3873" s="19" t="n">
        <f aca="false">D3873-$E$3</f>
        <v>1539</v>
      </c>
      <c r="I3873" s="18" t="n">
        <f aca="false">F3873*C3873</f>
        <v>20</v>
      </c>
      <c r="J3873" s="19" t="n">
        <f aca="false">H3873*I3873</f>
        <v>30780</v>
      </c>
      <c r="K3873" s="29" t="n">
        <f aca="false">D3873/$E$2</f>
        <v>0.66156</v>
      </c>
      <c r="L3873" s="30" t="n">
        <f aca="false">1/(1+EXP($L$2+($L$3*K3873)))</f>
        <v>0.728377415228851</v>
      </c>
      <c r="M3873" s="31" t="n">
        <f aca="false">(F3873)*(L3873)+(1-F3873)*(1-L3873)</f>
        <v>0.728377415228851</v>
      </c>
      <c r="N3873" s="31" t="n">
        <f aca="false">IF(B3873=1,LN(M3873),0)</f>
        <v>0</v>
      </c>
      <c r="O3873" s="42" t="n">
        <f aca="false">K3873</f>
        <v>0.66156</v>
      </c>
      <c r="P3873" s="43" t="n">
        <f aca="false">1/(1+EXP($P$2+($P$3*O3873)))</f>
        <v>0.999762820256647</v>
      </c>
      <c r="Q3873" s="42" t="n">
        <f aca="false">(F3873)*(P3873)+(1-F3873)*(1-P3873)</f>
        <v>0.999762820256647</v>
      </c>
      <c r="R3873" s="42" t="n">
        <f aca="false">IF(B3873&lt;&gt;1,LN(Q3873),0)</f>
        <v>-0.000237207874916485</v>
      </c>
    </row>
    <row r="3874" customFormat="false" ht="13" hidden="false" customHeight="false" outlineLevel="0" collapsed="false">
      <c r="A3874" s="18" t="n">
        <v>3865</v>
      </c>
      <c r="B3874" s="41" t="n">
        <v>0</v>
      </c>
      <c r="C3874" s="18" t="n">
        <v>10</v>
      </c>
      <c r="D3874" s="19" t="n">
        <v>21311</v>
      </c>
      <c r="E3874" s="19" t="n">
        <v>213105</v>
      </c>
      <c r="F3874" s="18" t="n">
        <v>1</v>
      </c>
      <c r="G3874" s="20" t="n">
        <f aca="false">($E$2-D3874)/$E$2</f>
        <v>0.14756</v>
      </c>
      <c r="H3874" s="19" t="n">
        <f aca="false">D3874-$E$3</f>
        <v>6311</v>
      </c>
      <c r="I3874" s="18" t="n">
        <f aca="false">F3874*C3874</f>
        <v>10</v>
      </c>
      <c r="J3874" s="19" t="n">
        <f aca="false">H3874*I3874</f>
        <v>63110</v>
      </c>
      <c r="K3874" s="29" t="n">
        <f aca="false">D3874/$E$2</f>
        <v>0.85244</v>
      </c>
      <c r="L3874" s="30" t="n">
        <f aca="false">1/(1+EXP($L$2+($L$3*K3874)))</f>
        <v>0.055644684038888</v>
      </c>
      <c r="M3874" s="31" t="n">
        <f aca="false">(F3874)*(L3874)+(1-F3874)*(1-L3874)</f>
        <v>0.055644684038888</v>
      </c>
      <c r="N3874" s="31" t="n">
        <f aca="false">IF(B3874=1,LN(M3874),0)</f>
        <v>0</v>
      </c>
      <c r="O3874" s="42" t="n">
        <f aca="false">K3874</f>
        <v>0.85244</v>
      </c>
      <c r="P3874" s="43" t="n">
        <f aca="false">1/(1+EXP($P$2+($P$3*O3874)))</f>
        <v>0.963077554730672</v>
      </c>
      <c r="Q3874" s="42" t="n">
        <f aca="false">(F3874)*(P3874)+(1-F3874)*(1-P3874)</f>
        <v>0.963077554730672</v>
      </c>
      <c r="R3874" s="42" t="n">
        <f aca="false">IF(B3874&lt;&gt;1,LN(Q3874),0)</f>
        <v>-0.0376213359192935</v>
      </c>
    </row>
    <row r="3875" customFormat="false" ht="13" hidden="false" customHeight="false" outlineLevel="0" collapsed="false">
      <c r="A3875" s="18" t="n">
        <v>3866</v>
      </c>
      <c r="B3875" s="41" t="n">
        <v>0</v>
      </c>
      <c r="C3875" s="18" t="n">
        <v>18</v>
      </c>
      <c r="D3875" s="19" t="n">
        <v>21449</v>
      </c>
      <c r="E3875" s="19" t="n">
        <v>386085</v>
      </c>
      <c r="F3875" s="18" t="n">
        <v>1</v>
      </c>
      <c r="G3875" s="20" t="n">
        <f aca="false">($E$2-D3875)/$E$2</f>
        <v>0.14204</v>
      </c>
      <c r="H3875" s="19" t="n">
        <f aca="false">D3875-$E$3</f>
        <v>6449</v>
      </c>
      <c r="I3875" s="18" t="n">
        <f aca="false">F3875*C3875</f>
        <v>18</v>
      </c>
      <c r="J3875" s="19" t="n">
        <f aca="false">H3875*I3875</f>
        <v>116082</v>
      </c>
      <c r="K3875" s="29" t="n">
        <f aca="false">D3875/$E$2</f>
        <v>0.85796</v>
      </c>
      <c r="L3875" s="30" t="n">
        <f aca="false">1/(1+EXP($L$2+($L$3*K3875)))</f>
        <v>0.0501195375151993</v>
      </c>
      <c r="M3875" s="31" t="n">
        <f aca="false">(F3875)*(L3875)+(1-F3875)*(1-L3875)</f>
        <v>0.0501195375151993</v>
      </c>
      <c r="N3875" s="31" t="n">
        <f aca="false">IF(B3875=1,LN(M3875),0)</f>
        <v>0</v>
      </c>
      <c r="O3875" s="42" t="n">
        <f aca="false">K3875</f>
        <v>0.85796</v>
      </c>
      <c r="P3875" s="43" t="n">
        <f aca="false">1/(1+EXP($P$2+($P$3*O3875)))</f>
        <v>0.957477085023221</v>
      </c>
      <c r="Q3875" s="42" t="n">
        <f aca="false">(F3875)*(P3875)+(1-F3875)*(1-P3875)</f>
        <v>0.957477085023221</v>
      </c>
      <c r="R3875" s="42" t="n">
        <f aca="false">IF(B3875&lt;&gt;1,LN(Q3875),0)</f>
        <v>-0.0434534903043438</v>
      </c>
    </row>
    <row r="3876" customFormat="false" ht="13" hidden="false" customHeight="false" outlineLevel="0" collapsed="false">
      <c r="A3876" s="18" t="n">
        <v>3867</v>
      </c>
      <c r="B3876" s="41" t="n">
        <v>0</v>
      </c>
      <c r="C3876" s="18" t="n">
        <v>10</v>
      </c>
      <c r="D3876" s="19" t="n">
        <v>15403</v>
      </c>
      <c r="E3876" s="19" t="n">
        <v>154032</v>
      </c>
      <c r="F3876" s="18" t="n">
        <v>1</v>
      </c>
      <c r="G3876" s="20" t="n">
        <f aca="false">($E$2-D3876)/$E$2</f>
        <v>0.38388</v>
      </c>
      <c r="H3876" s="19" t="n">
        <f aca="false">D3876-$E$3</f>
        <v>403</v>
      </c>
      <c r="I3876" s="18" t="n">
        <f aca="false">F3876*C3876</f>
        <v>10</v>
      </c>
      <c r="J3876" s="19" t="n">
        <f aca="false">H3876*I3876</f>
        <v>4030</v>
      </c>
      <c r="K3876" s="29" t="n">
        <f aca="false">D3876/$E$2</f>
        <v>0.61612</v>
      </c>
      <c r="L3876" s="30" t="n">
        <f aca="false">1/(1+EXP($L$2+($L$3*K3876)))</f>
        <v>0.869356652441267</v>
      </c>
      <c r="M3876" s="31" t="n">
        <f aca="false">(F3876)*(L3876)+(1-F3876)*(1-L3876)</f>
        <v>0.869356652441267</v>
      </c>
      <c r="N3876" s="31" t="n">
        <f aca="false">IF(B3876=1,LN(M3876),0)</f>
        <v>0</v>
      </c>
      <c r="O3876" s="42" t="n">
        <f aca="false">K3876</f>
        <v>0.61612</v>
      </c>
      <c r="P3876" s="43" t="n">
        <f aca="false">1/(1+EXP($P$2+($P$3*O3876)))</f>
        <v>0.999929300398215</v>
      </c>
      <c r="Q3876" s="42" t="n">
        <f aca="false">(F3876)*(P3876)+(1-F3876)*(1-P3876)</f>
        <v>0.999929300398215</v>
      </c>
      <c r="R3876" s="42" t="n">
        <f aca="false">IF(B3876&lt;&gt;1,LN(Q3876),0)</f>
        <v>-7.07021011192778E-005</v>
      </c>
    </row>
    <row r="3877" customFormat="false" ht="13" hidden="false" customHeight="false" outlineLevel="0" collapsed="false">
      <c r="A3877" s="18" t="n">
        <v>3868</v>
      </c>
      <c r="B3877" s="41" t="n">
        <v>0</v>
      </c>
      <c r="C3877" s="18" t="n">
        <v>21</v>
      </c>
      <c r="D3877" s="19" t="n">
        <v>15818</v>
      </c>
      <c r="E3877" s="19" t="n">
        <v>332188</v>
      </c>
      <c r="F3877" s="18" t="n">
        <v>1</v>
      </c>
      <c r="G3877" s="20" t="n">
        <f aca="false">($E$2-D3877)/$E$2</f>
        <v>0.36728</v>
      </c>
      <c r="H3877" s="19" t="n">
        <f aca="false">D3877-$E$3</f>
        <v>818</v>
      </c>
      <c r="I3877" s="18" t="n">
        <f aca="false">F3877*C3877</f>
        <v>21</v>
      </c>
      <c r="J3877" s="19" t="n">
        <f aca="false">H3877*I3877</f>
        <v>17178</v>
      </c>
      <c r="K3877" s="29" t="n">
        <f aca="false">D3877/$E$2</f>
        <v>0.63272</v>
      </c>
      <c r="L3877" s="30" t="n">
        <f aca="false">1/(1+EXP($L$2+($L$3*K3877)))</f>
        <v>0.826819843125052</v>
      </c>
      <c r="M3877" s="31" t="n">
        <f aca="false">(F3877)*(L3877)+(1-F3877)*(1-L3877)</f>
        <v>0.826819843125052</v>
      </c>
      <c r="N3877" s="31" t="n">
        <f aca="false">IF(B3877=1,LN(M3877),0)</f>
        <v>0</v>
      </c>
      <c r="O3877" s="42" t="n">
        <f aca="false">K3877</f>
        <v>0.63272</v>
      </c>
      <c r="P3877" s="43" t="n">
        <f aca="false">1/(1+EXP($P$2+($P$3*O3877)))</f>
        <v>0.999889983197304</v>
      </c>
      <c r="Q3877" s="42" t="n">
        <f aca="false">(F3877)*(P3877)+(1-F3877)*(1-P3877)</f>
        <v>0.999889983197304</v>
      </c>
      <c r="R3877" s="42" t="n">
        <f aca="false">IF(B3877&lt;&gt;1,LN(Q3877),0)</f>
        <v>-0.000110022854988411</v>
      </c>
    </row>
    <row r="3878" customFormat="false" ht="13" hidden="false" customHeight="false" outlineLevel="0" collapsed="false">
      <c r="A3878" s="18" t="n">
        <v>3869</v>
      </c>
      <c r="B3878" s="41" t="n">
        <v>0</v>
      </c>
      <c r="C3878" s="18" t="n">
        <v>16</v>
      </c>
      <c r="D3878" s="19" t="n">
        <v>20897</v>
      </c>
      <c r="E3878" s="19" t="n">
        <v>334349</v>
      </c>
      <c r="F3878" s="18" t="n">
        <v>1</v>
      </c>
      <c r="G3878" s="20" t="n">
        <f aca="false">($E$2-D3878)/$E$2</f>
        <v>0.16412</v>
      </c>
      <c r="H3878" s="19" t="n">
        <f aca="false">D3878-$E$3</f>
        <v>5897</v>
      </c>
      <c r="I3878" s="18" t="n">
        <f aca="false">F3878*C3878</f>
        <v>16</v>
      </c>
      <c r="J3878" s="19" t="n">
        <f aca="false">H3878*I3878</f>
        <v>94352</v>
      </c>
      <c r="K3878" s="29" t="n">
        <f aca="false">D3878/$E$2</f>
        <v>0.83588</v>
      </c>
      <c r="L3878" s="30" t="n">
        <f aca="false">1/(1+EXP($L$2+($L$3*K3878)))</f>
        <v>0.0758379906143025</v>
      </c>
      <c r="M3878" s="31" t="n">
        <f aca="false">(F3878)*(L3878)+(1-F3878)*(1-L3878)</f>
        <v>0.0758379906143025</v>
      </c>
      <c r="N3878" s="31" t="n">
        <f aca="false">IF(B3878=1,LN(M3878),0)</f>
        <v>0</v>
      </c>
      <c r="O3878" s="42" t="n">
        <f aca="false">K3878</f>
        <v>0.83588</v>
      </c>
      <c r="P3878" s="43" t="n">
        <f aca="false">1/(1+EXP($P$2+($P$3*O3878)))</f>
        <v>0.975931328573833</v>
      </c>
      <c r="Q3878" s="42" t="n">
        <f aca="false">(F3878)*(P3878)+(1-F3878)*(1-P3878)</f>
        <v>0.975931328573833</v>
      </c>
      <c r="R3878" s="42" t="n">
        <f aca="false">IF(B3878&lt;&gt;1,LN(Q3878),0)</f>
        <v>-0.0243630551122247</v>
      </c>
    </row>
    <row r="3879" customFormat="false" ht="13" hidden="false" customHeight="false" outlineLevel="0" collapsed="false">
      <c r="A3879" s="18" t="n">
        <v>3870</v>
      </c>
      <c r="B3879" s="41" t="n">
        <v>0</v>
      </c>
      <c r="C3879" s="18" t="n">
        <v>25</v>
      </c>
      <c r="D3879" s="19" t="n">
        <v>21998</v>
      </c>
      <c r="E3879" s="19" t="n">
        <v>549960</v>
      </c>
      <c r="F3879" s="18" t="n">
        <v>1</v>
      </c>
      <c r="G3879" s="20" t="n">
        <f aca="false">($E$2-D3879)/$E$2</f>
        <v>0.12008</v>
      </c>
      <c r="H3879" s="19" t="n">
        <f aca="false">D3879-$E$3</f>
        <v>6998</v>
      </c>
      <c r="I3879" s="18" t="n">
        <f aca="false">F3879*C3879</f>
        <v>25</v>
      </c>
      <c r="J3879" s="19" t="n">
        <f aca="false">H3879*I3879</f>
        <v>174950</v>
      </c>
      <c r="K3879" s="29" t="n">
        <f aca="false">D3879/$E$2</f>
        <v>0.87992</v>
      </c>
      <c r="L3879" s="30" t="n">
        <f aca="false">1/(1+EXP($L$2+($L$3*K3879)))</f>
        <v>0.032889405920701</v>
      </c>
      <c r="M3879" s="31" t="n">
        <f aca="false">(F3879)*(L3879)+(1-F3879)*(1-L3879)</f>
        <v>0.032889405920701</v>
      </c>
      <c r="N3879" s="31" t="n">
        <f aca="false">IF(B3879=1,LN(M3879),0)</f>
        <v>0</v>
      </c>
      <c r="O3879" s="42" t="n">
        <f aca="false">K3879</f>
        <v>0.87992</v>
      </c>
      <c r="P3879" s="43" t="n">
        <f aca="false">1/(1+EXP($P$2+($P$3*O3879)))</f>
        <v>0.92616592489061</v>
      </c>
      <c r="Q3879" s="42" t="n">
        <f aca="false">(F3879)*(P3879)+(1-F3879)*(1-P3879)</f>
        <v>0.92616592489061</v>
      </c>
      <c r="R3879" s="42" t="n">
        <f aca="false">IF(B3879&lt;&gt;1,LN(Q3879),0)</f>
        <v>-0.0767018758404957</v>
      </c>
    </row>
    <row r="3880" customFormat="false" ht="13" hidden="false" customHeight="false" outlineLevel="0" collapsed="false">
      <c r="A3880" s="18" t="n">
        <v>3871</v>
      </c>
      <c r="B3880" s="41" t="n">
        <v>0</v>
      </c>
      <c r="C3880" s="18" t="n">
        <v>28</v>
      </c>
      <c r="D3880" s="19" t="n">
        <v>19450</v>
      </c>
      <c r="E3880" s="19" t="n">
        <v>544603</v>
      </c>
      <c r="F3880" s="18" t="n">
        <v>1</v>
      </c>
      <c r="G3880" s="20" t="n">
        <f aca="false">($E$2-D3880)/$E$2</f>
        <v>0.222</v>
      </c>
      <c r="H3880" s="19" t="n">
        <f aca="false">D3880-$E$3</f>
        <v>4450</v>
      </c>
      <c r="I3880" s="18" t="n">
        <f aca="false">F3880*C3880</f>
        <v>28</v>
      </c>
      <c r="J3880" s="19" t="n">
        <f aca="false">H3880*I3880</f>
        <v>124600</v>
      </c>
      <c r="K3880" s="29" t="n">
        <f aca="false">D3880/$E$2</f>
        <v>0.778</v>
      </c>
      <c r="L3880" s="30" t="n">
        <f aca="false">1/(1+EXP($L$2+($L$3*K3880)))</f>
        <v>0.207084379556101</v>
      </c>
      <c r="M3880" s="31" t="n">
        <f aca="false">(F3880)*(L3880)+(1-F3880)*(1-L3880)</f>
        <v>0.207084379556101</v>
      </c>
      <c r="N3880" s="31" t="n">
        <f aca="false">IF(B3880=1,LN(M3880),0)</f>
        <v>0</v>
      </c>
      <c r="O3880" s="42" t="n">
        <f aca="false">K3880</f>
        <v>0.778</v>
      </c>
      <c r="P3880" s="43" t="n">
        <f aca="false">1/(1+EXP($P$2+($P$3*O3880)))</f>
        <v>0.994750890802317</v>
      </c>
      <c r="Q3880" s="42" t="n">
        <f aca="false">(F3880)*(P3880)+(1-F3880)*(1-P3880)</f>
        <v>0.994750890802317</v>
      </c>
      <c r="R3880" s="42" t="n">
        <f aca="false">IF(B3880&lt;&gt;1,LN(Q3880),0)</f>
        <v>-0.00526293417178891</v>
      </c>
    </row>
    <row r="3881" customFormat="false" ht="13" hidden="false" customHeight="false" outlineLevel="0" collapsed="false">
      <c r="A3881" s="18" t="n">
        <v>3872</v>
      </c>
      <c r="B3881" s="41" t="n">
        <v>0</v>
      </c>
      <c r="C3881" s="18" t="n">
        <v>10</v>
      </c>
      <c r="D3881" s="19" t="n">
        <v>21227</v>
      </c>
      <c r="E3881" s="19" t="n">
        <v>212267</v>
      </c>
      <c r="F3881" s="18" t="n">
        <v>1</v>
      </c>
      <c r="G3881" s="20" t="n">
        <f aca="false">($E$2-D3881)/$E$2</f>
        <v>0.15092</v>
      </c>
      <c r="H3881" s="19" t="n">
        <f aca="false">D3881-$E$3</f>
        <v>6227</v>
      </c>
      <c r="I3881" s="18" t="n">
        <f aca="false">F3881*C3881</f>
        <v>10</v>
      </c>
      <c r="J3881" s="19" t="n">
        <f aca="false">H3881*I3881</f>
        <v>62270</v>
      </c>
      <c r="K3881" s="29" t="n">
        <f aca="false">D3881/$E$2</f>
        <v>0.84908</v>
      </c>
      <c r="L3881" s="30" t="n">
        <f aca="false">1/(1+EXP($L$2+($L$3*K3881)))</f>
        <v>0.0592835290100465</v>
      </c>
      <c r="M3881" s="31" t="n">
        <f aca="false">(F3881)*(L3881)+(1-F3881)*(1-L3881)</f>
        <v>0.0592835290100465</v>
      </c>
      <c r="N3881" s="31" t="n">
        <f aca="false">IF(B3881=1,LN(M3881),0)</f>
        <v>0</v>
      </c>
      <c r="O3881" s="42" t="n">
        <f aca="false">K3881</f>
        <v>0.84908</v>
      </c>
      <c r="P3881" s="43" t="n">
        <f aca="false">1/(1+EXP($P$2+($P$3*O3881)))</f>
        <v>0.966131887658797</v>
      </c>
      <c r="Q3881" s="42" t="n">
        <f aca="false">(F3881)*(P3881)+(1-F3881)*(1-P3881)</f>
        <v>0.966131887658797</v>
      </c>
      <c r="R3881" s="42" t="n">
        <f aca="false">IF(B3881&lt;&gt;1,LN(Q3881),0)</f>
        <v>-0.0344549244214545</v>
      </c>
    </row>
    <row r="3882" customFormat="false" ht="13" hidden="false" customHeight="false" outlineLevel="0" collapsed="false">
      <c r="A3882" s="18" t="n">
        <v>3873</v>
      </c>
      <c r="B3882" s="41" t="n">
        <v>0</v>
      </c>
      <c r="C3882" s="18" t="n">
        <v>18</v>
      </c>
      <c r="D3882" s="19" t="n">
        <v>20093</v>
      </c>
      <c r="E3882" s="19" t="n">
        <v>361674</v>
      </c>
      <c r="F3882" s="18" t="n">
        <v>1</v>
      </c>
      <c r="G3882" s="20" t="n">
        <f aca="false">($E$2-D3882)/$E$2</f>
        <v>0.19628</v>
      </c>
      <c r="H3882" s="19" t="n">
        <f aca="false">D3882-$E$3</f>
        <v>5093</v>
      </c>
      <c r="I3882" s="18" t="n">
        <f aca="false">F3882*C3882</f>
        <v>18</v>
      </c>
      <c r="J3882" s="19" t="n">
        <f aca="false">H3882*I3882</f>
        <v>91674</v>
      </c>
      <c r="K3882" s="29" t="n">
        <f aca="false">D3882/$E$2</f>
        <v>0.80372</v>
      </c>
      <c r="L3882" s="30" t="n">
        <f aca="false">1/(1+EXP($L$2+($L$3*K3882)))</f>
        <v>0.135049158950019</v>
      </c>
      <c r="M3882" s="31" t="n">
        <f aca="false">(F3882)*(L3882)+(1-F3882)*(1-L3882)</f>
        <v>0.135049158950019</v>
      </c>
      <c r="N3882" s="31" t="n">
        <f aca="false">IF(B3882=1,LN(M3882),0)</f>
        <v>0</v>
      </c>
      <c r="O3882" s="42" t="n">
        <f aca="false">K3882</f>
        <v>0.80372</v>
      </c>
      <c r="P3882" s="43" t="n">
        <f aca="false">1/(1+EXP($P$2+($P$3*O3882)))</f>
        <v>0.989638472311085</v>
      </c>
      <c r="Q3882" s="42" t="n">
        <f aca="false">(F3882)*(P3882)+(1-F3882)*(1-P3882)</f>
        <v>0.989638472311085</v>
      </c>
      <c r="R3882" s="42" t="n">
        <f aca="false">IF(B3882&lt;&gt;1,LN(Q3882),0)</f>
        <v>-0.0104155820315195</v>
      </c>
    </row>
    <row r="3883" customFormat="false" ht="13" hidden="false" customHeight="false" outlineLevel="0" collapsed="false">
      <c r="A3883" s="18" t="n">
        <v>3874</v>
      </c>
      <c r="B3883" s="41" t="n">
        <v>0</v>
      </c>
      <c r="C3883" s="18" t="n">
        <v>37</v>
      </c>
      <c r="D3883" s="19" t="n">
        <v>20393</v>
      </c>
      <c r="E3883" s="19" t="n">
        <v>754544</v>
      </c>
      <c r="F3883" s="18" t="n">
        <v>1</v>
      </c>
      <c r="G3883" s="20" t="n">
        <f aca="false">($E$2-D3883)/$E$2</f>
        <v>0.18428</v>
      </c>
      <c r="H3883" s="19" t="n">
        <f aca="false">D3883-$E$3</f>
        <v>5393</v>
      </c>
      <c r="I3883" s="18" t="n">
        <f aca="false">F3883*C3883</f>
        <v>37</v>
      </c>
      <c r="J3883" s="19" t="n">
        <f aca="false">H3883*I3883</f>
        <v>199541</v>
      </c>
      <c r="K3883" s="29" t="n">
        <f aca="false">D3883/$E$2</f>
        <v>0.81572</v>
      </c>
      <c r="L3883" s="30" t="n">
        <f aca="false">1/(1+EXP($L$2+($L$3*K3883)))</f>
        <v>0.109383482026549</v>
      </c>
      <c r="M3883" s="31" t="n">
        <f aca="false">(F3883)*(L3883)+(1-F3883)*(1-L3883)</f>
        <v>0.109383482026549</v>
      </c>
      <c r="N3883" s="31" t="n">
        <f aca="false">IF(B3883=1,LN(M3883),0)</f>
        <v>0</v>
      </c>
      <c r="O3883" s="42" t="n">
        <f aca="false">K3883</f>
        <v>0.81572</v>
      </c>
      <c r="P3883" s="43" t="n">
        <f aca="false">1/(1+EXP($P$2+($P$3*O3883)))</f>
        <v>0.985790790985931</v>
      </c>
      <c r="Q3883" s="42" t="n">
        <f aca="false">(F3883)*(P3883)+(1-F3883)*(1-P3883)</f>
        <v>0.985790790985931</v>
      </c>
      <c r="R3883" s="42" t="n">
        <f aca="false">IF(B3883&lt;&gt;1,LN(Q3883),0)</f>
        <v>-0.0143111264202151</v>
      </c>
    </row>
    <row r="3884" customFormat="false" ht="13" hidden="false" customHeight="false" outlineLevel="0" collapsed="false">
      <c r="A3884" s="18" t="n">
        <v>3875</v>
      </c>
      <c r="B3884" s="41" t="n">
        <v>0</v>
      </c>
      <c r="C3884" s="18" t="n">
        <v>28</v>
      </c>
      <c r="D3884" s="19" t="n">
        <v>17775</v>
      </c>
      <c r="E3884" s="19" t="n">
        <v>497699</v>
      </c>
      <c r="F3884" s="18" t="n">
        <v>1</v>
      </c>
      <c r="G3884" s="20" t="n">
        <f aca="false">($E$2-D3884)/$E$2</f>
        <v>0.289</v>
      </c>
      <c r="H3884" s="19" t="n">
        <f aca="false">D3884-$E$3</f>
        <v>2775</v>
      </c>
      <c r="I3884" s="18" t="n">
        <f aca="false">F3884*C3884</f>
        <v>28</v>
      </c>
      <c r="J3884" s="19" t="n">
        <f aca="false">H3884*I3884</f>
        <v>77700</v>
      </c>
      <c r="K3884" s="29" t="n">
        <f aca="false">D3884/$E$2</f>
        <v>0.711</v>
      </c>
      <c r="L3884" s="30" t="n">
        <f aca="false">1/(1+EXP($L$2+($L$3*K3884)))</f>
        <v>0.499380615705714</v>
      </c>
      <c r="M3884" s="31" t="n">
        <f aca="false">(F3884)*(L3884)+(1-F3884)*(1-L3884)</f>
        <v>0.499380615705714</v>
      </c>
      <c r="N3884" s="31" t="n">
        <f aca="false">IF(B3884=1,LN(M3884),0)</f>
        <v>0</v>
      </c>
      <c r="O3884" s="42" t="n">
        <f aca="false">K3884</f>
        <v>0.711</v>
      </c>
      <c r="P3884" s="43" t="n">
        <f aca="false">1/(1+EXP($P$2+($P$3*O3884)))</f>
        <v>0.999115274674561</v>
      </c>
      <c r="Q3884" s="42" t="n">
        <f aca="false">(F3884)*(P3884)+(1-F3884)*(1-P3884)</f>
        <v>0.999115274674561</v>
      </c>
      <c r="R3884" s="42" t="n">
        <f aca="false">IF(B3884&lt;&gt;1,LN(Q3884),0)</f>
        <v>-0.000885116925879365</v>
      </c>
    </row>
    <row r="3885" customFormat="false" ht="13" hidden="false" customHeight="false" outlineLevel="0" collapsed="false">
      <c r="A3885" s="18" t="n">
        <v>3876</v>
      </c>
      <c r="B3885" s="41" t="n">
        <v>0</v>
      </c>
      <c r="C3885" s="18" t="n">
        <v>13</v>
      </c>
      <c r="D3885" s="19" t="n">
        <v>22155</v>
      </c>
      <c r="E3885" s="19" t="n">
        <v>288016</v>
      </c>
      <c r="F3885" s="18" t="n">
        <v>1</v>
      </c>
      <c r="G3885" s="20" t="n">
        <f aca="false">($E$2-D3885)/$E$2</f>
        <v>0.1138</v>
      </c>
      <c r="H3885" s="19" t="n">
        <f aca="false">D3885-$E$3</f>
        <v>7155</v>
      </c>
      <c r="I3885" s="18" t="n">
        <f aca="false">F3885*C3885</f>
        <v>13</v>
      </c>
      <c r="J3885" s="19" t="n">
        <f aca="false">H3885*I3885</f>
        <v>93015</v>
      </c>
      <c r="K3885" s="29" t="n">
        <f aca="false">D3885/$E$2</f>
        <v>0.8862</v>
      </c>
      <c r="L3885" s="30" t="n">
        <f aca="false">1/(1+EXP($L$2+($L$3*K3885)))</f>
        <v>0.0291201359459808</v>
      </c>
      <c r="M3885" s="31" t="n">
        <f aca="false">(F3885)*(L3885)+(1-F3885)*(1-L3885)</f>
        <v>0.0291201359459808</v>
      </c>
      <c r="N3885" s="31" t="n">
        <f aca="false">IF(B3885=1,LN(M3885),0)</f>
        <v>0</v>
      </c>
      <c r="O3885" s="42" t="n">
        <f aca="false">K3885</f>
        <v>0.8862</v>
      </c>
      <c r="P3885" s="43" t="n">
        <f aca="false">1/(1+EXP($P$2+($P$3*O3885)))</f>
        <v>0.913877878604651</v>
      </c>
      <c r="Q3885" s="42" t="n">
        <f aca="false">(F3885)*(P3885)+(1-F3885)*(1-P3885)</f>
        <v>0.913877878604651</v>
      </c>
      <c r="R3885" s="42" t="n">
        <f aca="false">IF(B3885&lt;&gt;1,LN(Q3885),0)</f>
        <v>-0.0900583284847915</v>
      </c>
    </row>
    <row r="3886" customFormat="false" ht="13" hidden="false" customHeight="false" outlineLevel="0" collapsed="false">
      <c r="A3886" s="18" t="n">
        <v>3877</v>
      </c>
      <c r="B3886" s="41" t="n">
        <v>0</v>
      </c>
      <c r="C3886" s="18" t="n">
        <v>31</v>
      </c>
      <c r="D3886" s="19" t="n">
        <v>16477</v>
      </c>
      <c r="E3886" s="19" t="n">
        <v>510802</v>
      </c>
      <c r="F3886" s="18" t="n">
        <v>1</v>
      </c>
      <c r="G3886" s="20" t="n">
        <f aca="false">($E$2-D3886)/$E$2</f>
        <v>0.34092</v>
      </c>
      <c r="H3886" s="19" t="n">
        <f aca="false">D3886-$E$3</f>
        <v>1477</v>
      </c>
      <c r="I3886" s="18" t="n">
        <f aca="false">F3886*C3886</f>
        <v>31</v>
      </c>
      <c r="J3886" s="19" t="n">
        <f aca="false">H3886*I3886</f>
        <v>45787</v>
      </c>
      <c r="K3886" s="29" t="n">
        <f aca="false">D3886/$E$2</f>
        <v>0.65908</v>
      </c>
      <c r="L3886" s="30" t="n">
        <f aca="false">1/(1+EXP($L$2+($L$3*K3886)))</f>
        <v>0.73807939463645</v>
      </c>
      <c r="M3886" s="31" t="n">
        <f aca="false">(F3886)*(L3886)+(1-F3886)*(1-L3886)</f>
        <v>0.73807939463645</v>
      </c>
      <c r="N3886" s="31" t="n">
        <f aca="false">IF(B3886=1,LN(M3886),0)</f>
        <v>0</v>
      </c>
      <c r="O3886" s="42" t="n">
        <f aca="false">K3886</f>
        <v>0.65908</v>
      </c>
      <c r="P3886" s="43" t="n">
        <f aca="false">1/(1+EXP($P$2+($P$3*O3886)))</f>
        <v>0.999777980556712</v>
      </c>
      <c r="Q3886" s="42" t="n">
        <f aca="false">(F3886)*(P3886)+(1-F3886)*(1-P3886)</f>
        <v>0.999777980556712</v>
      </c>
      <c r="R3886" s="42" t="n">
        <f aca="false">IF(B3886&lt;&gt;1,LN(Q3886),0)</f>
        <v>-0.000222044093253327</v>
      </c>
    </row>
    <row r="3887" customFormat="false" ht="13" hidden="false" customHeight="false" outlineLevel="0" collapsed="false">
      <c r="A3887" s="18" t="n">
        <v>3878</v>
      </c>
      <c r="B3887" s="41" t="n">
        <v>0</v>
      </c>
      <c r="C3887" s="18" t="n">
        <v>14</v>
      </c>
      <c r="D3887" s="19" t="n">
        <v>16075</v>
      </c>
      <c r="E3887" s="19" t="n">
        <v>225045</v>
      </c>
      <c r="F3887" s="18" t="n">
        <v>1</v>
      </c>
      <c r="G3887" s="20" t="n">
        <f aca="false">($E$2-D3887)/$E$2</f>
        <v>0.357</v>
      </c>
      <c r="H3887" s="19" t="n">
        <f aca="false">D3887-$E$3</f>
        <v>1075</v>
      </c>
      <c r="I3887" s="18" t="n">
        <f aca="false">F3887*C3887</f>
        <v>14</v>
      </c>
      <c r="J3887" s="19" t="n">
        <f aca="false">H3887*I3887</f>
        <v>15050</v>
      </c>
      <c r="K3887" s="29" t="n">
        <f aca="false">D3887/$E$2</f>
        <v>0.643</v>
      </c>
      <c r="L3887" s="30" t="n">
        <f aca="false">1/(1+EXP($L$2+($L$3*K3887)))</f>
        <v>0.795375392619439</v>
      </c>
      <c r="M3887" s="31" t="n">
        <f aca="false">(F3887)*(L3887)+(1-F3887)*(1-L3887)</f>
        <v>0.795375392619439</v>
      </c>
      <c r="N3887" s="31" t="n">
        <f aca="false">IF(B3887=1,LN(M3887),0)</f>
        <v>0</v>
      </c>
      <c r="O3887" s="42" t="n">
        <f aca="false">K3887</f>
        <v>0.643</v>
      </c>
      <c r="P3887" s="43" t="n">
        <f aca="false">1/(1+EXP($P$2+($P$3*O3887)))</f>
        <v>0.999855328898205</v>
      </c>
      <c r="Q3887" s="42" t="n">
        <f aca="false">(F3887)*(P3887)+(1-F3887)*(1-P3887)</f>
        <v>0.999855328898205</v>
      </c>
      <c r="R3887" s="42" t="n">
        <f aca="false">IF(B3887&lt;&gt;1,LN(Q3887),0)</f>
        <v>-0.000144681567668323</v>
      </c>
    </row>
    <row r="3888" customFormat="false" ht="13" hidden="false" customHeight="false" outlineLevel="0" collapsed="false">
      <c r="A3888" s="18" t="n">
        <v>3879</v>
      </c>
      <c r="B3888" s="41" t="n">
        <v>0</v>
      </c>
      <c r="C3888" s="18" t="n">
        <v>12</v>
      </c>
      <c r="D3888" s="19" t="n">
        <v>17588</v>
      </c>
      <c r="E3888" s="19" t="n">
        <v>211051</v>
      </c>
      <c r="F3888" s="18" t="n">
        <v>1</v>
      </c>
      <c r="G3888" s="20" t="n">
        <f aca="false">($E$2-D3888)/$E$2</f>
        <v>0.29648</v>
      </c>
      <c r="H3888" s="19" t="n">
        <f aca="false">D3888-$E$3</f>
        <v>2588</v>
      </c>
      <c r="I3888" s="18" t="n">
        <f aca="false">F3888*C3888</f>
        <v>12</v>
      </c>
      <c r="J3888" s="19" t="n">
        <f aca="false">H3888*I3888</f>
        <v>31056</v>
      </c>
      <c r="K3888" s="29" t="n">
        <f aca="false">D3888/$E$2</f>
        <v>0.70352</v>
      </c>
      <c r="L3888" s="30" t="n">
        <f aca="false">1/(1+EXP($L$2+($L$3*K3888)))</f>
        <v>0.536717550544557</v>
      </c>
      <c r="M3888" s="31" t="n">
        <f aca="false">(F3888)*(L3888)+(1-F3888)*(1-L3888)</f>
        <v>0.536717550544557</v>
      </c>
      <c r="N3888" s="31" t="n">
        <f aca="false">IF(B3888=1,LN(M3888),0)</f>
        <v>0</v>
      </c>
      <c r="O3888" s="42" t="n">
        <f aca="false">K3888</f>
        <v>0.70352</v>
      </c>
      <c r="P3888" s="43" t="n">
        <f aca="false">1/(1+EXP($P$2+($P$3*O3888)))</f>
        <v>0.999275004053199</v>
      </c>
      <c r="Q3888" s="42" t="n">
        <f aca="false">(F3888)*(P3888)+(1-F3888)*(1-P3888)</f>
        <v>0.999275004053199</v>
      </c>
      <c r="R3888" s="42" t="n">
        <f aca="false">IF(B3888&lt;&gt;1,LN(Q3888),0)</f>
        <v>-0.000725258883455103</v>
      </c>
    </row>
    <row r="3889" customFormat="false" ht="13" hidden="false" customHeight="false" outlineLevel="0" collapsed="false">
      <c r="A3889" s="18" t="n">
        <v>3880</v>
      </c>
      <c r="B3889" s="41" t="n">
        <v>0</v>
      </c>
      <c r="C3889" s="18" t="n">
        <v>15</v>
      </c>
      <c r="D3889" s="19" t="n">
        <v>21593</v>
      </c>
      <c r="E3889" s="19" t="n">
        <v>323900</v>
      </c>
      <c r="F3889" s="18" t="n">
        <v>1</v>
      </c>
      <c r="G3889" s="20" t="n">
        <f aca="false">($E$2-D3889)/$E$2</f>
        <v>0.13628</v>
      </c>
      <c r="H3889" s="19" t="n">
        <f aca="false">D3889-$E$3</f>
        <v>6593</v>
      </c>
      <c r="I3889" s="18" t="n">
        <f aca="false">F3889*C3889</f>
        <v>15</v>
      </c>
      <c r="J3889" s="19" t="n">
        <f aca="false">H3889*I3889</f>
        <v>98895</v>
      </c>
      <c r="K3889" s="29" t="n">
        <f aca="false">D3889/$E$2</f>
        <v>0.86372</v>
      </c>
      <c r="L3889" s="30" t="n">
        <f aca="false">1/(1+EXP($L$2+($L$3*K3889)))</f>
        <v>0.044910434757556</v>
      </c>
      <c r="M3889" s="31" t="n">
        <f aca="false">(F3889)*(L3889)+(1-F3889)*(1-L3889)</f>
        <v>0.044910434757556</v>
      </c>
      <c r="N3889" s="31" t="n">
        <f aca="false">IF(B3889=1,LN(M3889),0)</f>
        <v>0</v>
      </c>
      <c r="O3889" s="42" t="n">
        <f aca="false">K3889</f>
        <v>0.86372</v>
      </c>
      <c r="P3889" s="43" t="n">
        <f aca="false">1/(1+EXP($P$2+($P$3*O3889)))</f>
        <v>0.950771888541502</v>
      </c>
      <c r="Q3889" s="42" t="n">
        <f aca="false">(F3889)*(P3889)+(1-F3889)*(1-P3889)</f>
        <v>0.950771888541502</v>
      </c>
      <c r="R3889" s="42" t="n">
        <f aca="false">IF(B3889&lt;&gt;1,LN(Q3889),0)</f>
        <v>-0.0504811100443514</v>
      </c>
    </row>
    <row r="3890" customFormat="false" ht="13" hidden="false" customHeight="false" outlineLevel="0" collapsed="false">
      <c r="A3890" s="18" t="n">
        <v>3881</v>
      </c>
      <c r="B3890" s="41" t="n">
        <v>0</v>
      </c>
      <c r="C3890" s="18" t="n">
        <v>39</v>
      </c>
      <c r="D3890" s="19" t="n">
        <v>15191</v>
      </c>
      <c r="E3890" s="19" t="n">
        <v>592461</v>
      </c>
      <c r="F3890" s="18" t="n">
        <v>1</v>
      </c>
      <c r="G3890" s="20" t="n">
        <f aca="false">($E$2-D3890)/$E$2</f>
        <v>0.39236</v>
      </c>
      <c r="H3890" s="19" t="n">
        <f aca="false">D3890-$E$3</f>
        <v>191</v>
      </c>
      <c r="I3890" s="18" t="n">
        <f aca="false">F3890*C3890</f>
        <v>39</v>
      </c>
      <c r="J3890" s="19" t="n">
        <f aca="false">H3890*I3890</f>
        <v>7449</v>
      </c>
      <c r="K3890" s="29" t="n">
        <f aca="false">D3890/$E$2</f>
        <v>0.60764</v>
      </c>
      <c r="L3890" s="30" t="n">
        <f aca="false">1/(1+EXP($L$2+($L$3*K3890)))</f>
        <v>0.887444213127771</v>
      </c>
      <c r="M3890" s="31" t="n">
        <f aca="false">(F3890)*(L3890)+(1-F3890)*(1-L3890)</f>
        <v>0.887444213127771</v>
      </c>
      <c r="N3890" s="31" t="n">
        <f aca="false">IF(B3890=1,LN(M3890),0)</f>
        <v>0</v>
      </c>
      <c r="O3890" s="42" t="n">
        <f aca="false">K3890</f>
        <v>0.60764</v>
      </c>
      <c r="P3890" s="43" t="n">
        <f aca="false">1/(1+EXP($P$2+($P$3*O3890)))</f>
        <v>0.999943595852015</v>
      </c>
      <c r="Q3890" s="42" t="n">
        <f aca="false">(F3890)*(P3890)+(1-F3890)*(1-P3890)</f>
        <v>0.999943595852015</v>
      </c>
      <c r="R3890" s="42" t="n">
        <f aca="false">IF(B3890&lt;&gt;1,LN(Q3890),0)</f>
        <v>-5.64057387592399E-005</v>
      </c>
    </row>
    <row r="3891" customFormat="false" ht="13" hidden="false" customHeight="false" outlineLevel="0" collapsed="false">
      <c r="A3891" s="18" t="n">
        <v>3882</v>
      </c>
      <c r="B3891" s="41" t="n">
        <v>0</v>
      </c>
      <c r="C3891" s="18" t="n">
        <v>24</v>
      </c>
      <c r="D3891" s="19" t="n">
        <v>22206</v>
      </c>
      <c r="E3891" s="19" t="n">
        <v>532947</v>
      </c>
      <c r="F3891" s="18" t="n">
        <v>1</v>
      </c>
      <c r="G3891" s="20" t="n">
        <f aca="false">($E$2-D3891)/$E$2</f>
        <v>0.11176</v>
      </c>
      <c r="H3891" s="19" t="n">
        <f aca="false">D3891-$E$3</f>
        <v>7206</v>
      </c>
      <c r="I3891" s="18" t="n">
        <f aca="false">F3891*C3891</f>
        <v>24</v>
      </c>
      <c r="J3891" s="19" t="n">
        <f aca="false">H3891*I3891</f>
        <v>172944</v>
      </c>
      <c r="K3891" s="29" t="n">
        <f aca="false">D3891/$E$2</f>
        <v>0.88824</v>
      </c>
      <c r="L3891" s="30" t="n">
        <f aca="false">1/(1+EXP($L$2+($L$3*K3891)))</f>
        <v>0.0279884358160252</v>
      </c>
      <c r="M3891" s="31" t="n">
        <f aca="false">(F3891)*(L3891)+(1-F3891)*(1-L3891)</f>
        <v>0.0279884358160252</v>
      </c>
      <c r="N3891" s="31" t="n">
        <f aca="false">IF(B3891=1,LN(M3891),0)</f>
        <v>0</v>
      </c>
      <c r="O3891" s="42" t="n">
        <f aca="false">K3891</f>
        <v>0.88824</v>
      </c>
      <c r="P3891" s="43" t="n">
        <f aca="false">1/(1+EXP($P$2+($P$3*O3891)))</f>
        <v>0.909503198106667</v>
      </c>
      <c r="Q3891" s="42" t="n">
        <f aca="false">(F3891)*(P3891)+(1-F3891)*(1-P3891)</f>
        <v>0.909503198106667</v>
      </c>
      <c r="R3891" s="42" t="n">
        <f aca="false">IF(B3891&lt;&gt;1,LN(Q3891),0)</f>
        <v>-0.0948567646951593</v>
      </c>
    </row>
    <row r="3892" customFormat="false" ht="13" hidden="false" customHeight="false" outlineLevel="0" collapsed="false">
      <c r="A3892" s="18" t="n">
        <v>3883</v>
      </c>
      <c r="B3892" s="41" t="n">
        <v>0</v>
      </c>
      <c r="C3892" s="18" t="n">
        <v>25</v>
      </c>
      <c r="D3892" s="19" t="n">
        <v>17589</v>
      </c>
      <c r="E3892" s="19" t="n">
        <v>439731</v>
      </c>
      <c r="F3892" s="18" t="n">
        <v>1</v>
      </c>
      <c r="G3892" s="20" t="n">
        <f aca="false">($E$2-D3892)/$E$2</f>
        <v>0.29644</v>
      </c>
      <c r="H3892" s="19" t="n">
        <f aca="false">D3892-$E$3</f>
        <v>2589</v>
      </c>
      <c r="I3892" s="18" t="n">
        <f aca="false">F3892*C3892</f>
        <v>25</v>
      </c>
      <c r="J3892" s="19" t="n">
        <f aca="false">H3892*I3892</f>
        <v>64725</v>
      </c>
      <c r="K3892" s="29" t="n">
        <f aca="false">D3892/$E$2</f>
        <v>0.70356</v>
      </c>
      <c r="L3892" s="30" t="n">
        <f aca="false">1/(1+EXP($L$2+($L$3*K3892)))</f>
        <v>0.536518606489205</v>
      </c>
      <c r="M3892" s="31" t="n">
        <f aca="false">(F3892)*(L3892)+(1-F3892)*(1-L3892)</f>
        <v>0.536518606489205</v>
      </c>
      <c r="N3892" s="31" t="n">
        <f aca="false">IF(B3892=1,LN(M3892),0)</f>
        <v>0</v>
      </c>
      <c r="O3892" s="42" t="n">
        <f aca="false">K3892</f>
        <v>0.70356</v>
      </c>
      <c r="P3892" s="43" t="n">
        <f aca="false">1/(1+EXP($P$2+($P$3*O3892)))</f>
        <v>0.999274231631919</v>
      </c>
      <c r="Q3892" s="42" t="n">
        <f aca="false">(F3892)*(P3892)+(1-F3892)*(1-P3892)</f>
        <v>0.999274231631919</v>
      </c>
      <c r="R3892" s="42" t="n">
        <f aca="false">IF(B3892&lt;&gt;1,LN(Q3892),0)</f>
        <v>-0.000726031865442271</v>
      </c>
    </row>
    <row r="3893" customFormat="false" ht="13" hidden="false" customHeight="false" outlineLevel="0" collapsed="false">
      <c r="A3893" s="18" t="n">
        <v>3884</v>
      </c>
      <c r="B3893" s="41" t="n">
        <v>0</v>
      </c>
      <c r="C3893" s="18" t="n">
        <v>20</v>
      </c>
      <c r="D3893" s="19" t="n">
        <v>19293</v>
      </c>
      <c r="E3893" s="19" t="n">
        <v>385860</v>
      </c>
      <c r="F3893" s="18" t="n">
        <v>1</v>
      </c>
      <c r="G3893" s="20" t="n">
        <f aca="false">($E$2-D3893)/$E$2</f>
        <v>0.22828</v>
      </c>
      <c r="H3893" s="19" t="n">
        <f aca="false">D3893-$E$3</f>
        <v>4293</v>
      </c>
      <c r="I3893" s="18" t="n">
        <f aca="false">F3893*C3893</f>
        <v>20</v>
      </c>
      <c r="J3893" s="19" t="n">
        <f aca="false">H3893*I3893</f>
        <v>85860</v>
      </c>
      <c r="K3893" s="29" t="n">
        <f aca="false">D3893/$E$2</f>
        <v>0.77172</v>
      </c>
      <c r="L3893" s="30" t="n">
        <f aca="false">1/(1+EXP($L$2+($L$3*K3893)))</f>
        <v>0.228468371479185</v>
      </c>
      <c r="M3893" s="31" t="n">
        <f aca="false">(F3893)*(L3893)+(1-F3893)*(1-L3893)</f>
        <v>0.228468371479185</v>
      </c>
      <c r="N3893" s="31" t="n">
        <f aca="false">IF(B3893=1,LN(M3893),0)</f>
        <v>0</v>
      </c>
      <c r="O3893" s="42" t="n">
        <f aca="false">K3893</f>
        <v>0.77172</v>
      </c>
      <c r="P3893" s="43" t="n">
        <f aca="false">1/(1+EXP($P$2+($P$3*O3893)))</f>
        <v>0.995555955166229</v>
      </c>
      <c r="Q3893" s="42" t="n">
        <f aca="false">(F3893)*(P3893)+(1-F3893)*(1-P3893)</f>
        <v>0.995555955166229</v>
      </c>
      <c r="R3893" s="42" t="n">
        <f aca="false">IF(B3893&lt;&gt;1,LN(Q3893),0)</f>
        <v>-0.00445394895481098</v>
      </c>
    </row>
    <row r="3894" customFormat="false" ht="13" hidden="false" customHeight="false" outlineLevel="0" collapsed="false">
      <c r="A3894" s="18" t="n">
        <v>3885</v>
      </c>
      <c r="B3894" s="41" t="n">
        <v>0</v>
      </c>
      <c r="C3894" s="18" t="n">
        <v>14</v>
      </c>
      <c r="D3894" s="19" t="n">
        <v>22149</v>
      </c>
      <c r="E3894" s="19" t="n">
        <v>310089</v>
      </c>
      <c r="F3894" s="18" t="n">
        <v>1</v>
      </c>
      <c r="G3894" s="20" t="n">
        <f aca="false">($E$2-D3894)/$E$2</f>
        <v>0.11404</v>
      </c>
      <c r="H3894" s="19" t="n">
        <f aca="false">D3894-$E$3</f>
        <v>7149</v>
      </c>
      <c r="I3894" s="18" t="n">
        <f aca="false">F3894*C3894</f>
        <v>14</v>
      </c>
      <c r="J3894" s="19" t="n">
        <f aca="false">H3894*I3894</f>
        <v>100086</v>
      </c>
      <c r="K3894" s="29" t="n">
        <f aca="false">D3894/$E$2</f>
        <v>0.88596</v>
      </c>
      <c r="L3894" s="30" t="n">
        <f aca="false">1/(1+EXP($L$2+($L$3*K3894)))</f>
        <v>0.0292561609318625</v>
      </c>
      <c r="M3894" s="31" t="n">
        <f aca="false">(F3894)*(L3894)+(1-F3894)*(1-L3894)</f>
        <v>0.0292561609318625</v>
      </c>
      <c r="N3894" s="31" t="n">
        <f aca="false">IF(B3894=1,LN(M3894),0)</f>
        <v>0</v>
      </c>
      <c r="O3894" s="42" t="n">
        <f aca="false">K3894</f>
        <v>0.88596</v>
      </c>
      <c r="P3894" s="43" t="n">
        <f aca="false">1/(1+EXP($P$2+($P$3*O3894)))</f>
        <v>0.914379767380728</v>
      </c>
      <c r="Q3894" s="42" t="n">
        <f aca="false">(F3894)*(P3894)+(1-F3894)*(1-P3894)</f>
        <v>0.914379767380728</v>
      </c>
      <c r="R3894" s="42" t="n">
        <f aca="false">IF(B3894&lt;&gt;1,LN(Q3894),0)</f>
        <v>-0.0895092934078305</v>
      </c>
    </row>
    <row r="3895" customFormat="false" ht="13" hidden="false" customHeight="false" outlineLevel="0" collapsed="false">
      <c r="A3895" s="18" t="n">
        <v>3886</v>
      </c>
      <c r="B3895" s="41" t="n">
        <v>0</v>
      </c>
      <c r="C3895" s="18" t="n">
        <v>18</v>
      </c>
      <c r="D3895" s="19" t="n">
        <v>16559</v>
      </c>
      <c r="E3895" s="19" t="n">
        <v>298060</v>
      </c>
      <c r="F3895" s="18" t="n">
        <v>1</v>
      </c>
      <c r="G3895" s="20" t="n">
        <f aca="false">($E$2-D3895)/$E$2</f>
        <v>0.33764</v>
      </c>
      <c r="H3895" s="19" t="n">
        <f aca="false">D3895-$E$3</f>
        <v>1559</v>
      </c>
      <c r="I3895" s="18" t="n">
        <f aca="false">F3895*C3895</f>
        <v>18</v>
      </c>
      <c r="J3895" s="19" t="n">
        <f aca="false">H3895*I3895</f>
        <v>28062</v>
      </c>
      <c r="K3895" s="29" t="n">
        <f aca="false">D3895/$E$2</f>
        <v>0.66236</v>
      </c>
      <c r="L3895" s="30" t="n">
        <f aca="false">1/(1+EXP($L$2+($L$3*K3895)))</f>
        <v>0.72520010515221</v>
      </c>
      <c r="M3895" s="31" t="n">
        <f aca="false">(F3895)*(L3895)+(1-F3895)*(1-L3895)</f>
        <v>0.72520010515221</v>
      </c>
      <c r="N3895" s="31" t="n">
        <f aca="false">IF(B3895=1,LN(M3895),0)</f>
        <v>0</v>
      </c>
      <c r="O3895" s="42" t="n">
        <f aca="false">K3895</f>
        <v>0.66236</v>
      </c>
      <c r="P3895" s="43" t="n">
        <f aca="false">1/(1+EXP($P$2+($P$3*O3895)))</f>
        <v>0.999757712372369</v>
      </c>
      <c r="Q3895" s="42" t="n">
        <f aca="false">(F3895)*(P3895)+(1-F3895)*(1-P3895)</f>
        <v>0.999757712372369</v>
      </c>
      <c r="R3895" s="42" t="n">
        <f aca="false">IF(B3895&lt;&gt;1,LN(Q3895),0)</f>
        <v>-0.000242316984019596</v>
      </c>
    </row>
    <row r="3896" customFormat="false" ht="13" hidden="false" customHeight="false" outlineLevel="0" collapsed="false">
      <c r="A3896" s="18" t="n">
        <v>3887</v>
      </c>
      <c r="B3896" s="41" t="n">
        <v>0</v>
      </c>
      <c r="C3896" s="18" t="n">
        <v>12</v>
      </c>
      <c r="D3896" s="19" t="n">
        <v>17991</v>
      </c>
      <c r="E3896" s="19" t="n">
        <v>215894</v>
      </c>
      <c r="F3896" s="18" t="n">
        <v>1</v>
      </c>
      <c r="G3896" s="20" t="n">
        <f aca="false">($E$2-D3896)/$E$2</f>
        <v>0.28036</v>
      </c>
      <c r="H3896" s="19" t="n">
        <f aca="false">D3896-$E$3</f>
        <v>2991</v>
      </c>
      <c r="I3896" s="18" t="n">
        <f aca="false">F3896*C3896</f>
        <v>12</v>
      </c>
      <c r="J3896" s="19" t="n">
        <f aca="false">H3896*I3896</f>
        <v>35892</v>
      </c>
      <c r="K3896" s="29" t="n">
        <f aca="false">D3896/$E$2</f>
        <v>0.71964</v>
      </c>
      <c r="L3896" s="30" t="n">
        <f aca="false">1/(1+EXP($L$2+($L$3*K3896)))</f>
        <v>0.456288844570619</v>
      </c>
      <c r="M3896" s="31" t="n">
        <f aca="false">(F3896)*(L3896)+(1-F3896)*(1-L3896)</f>
        <v>0.456288844570619</v>
      </c>
      <c r="N3896" s="31" t="n">
        <f aca="false">IF(B3896=1,LN(M3896),0)</f>
        <v>0</v>
      </c>
      <c r="O3896" s="42" t="n">
        <f aca="false">K3896</f>
        <v>0.71964</v>
      </c>
      <c r="P3896" s="43" t="n">
        <f aca="false">1/(1+EXP($P$2+($P$3*O3896)))</f>
        <v>0.998886545872154</v>
      </c>
      <c r="Q3896" s="42" t="n">
        <f aca="false">(F3896)*(P3896)+(1-F3896)*(1-P3896)</f>
        <v>0.998886545872154</v>
      </c>
      <c r="R3896" s="42" t="n">
        <f aca="false">IF(B3896&lt;&gt;1,LN(Q3896),0)</f>
        <v>-0.00111407447842391</v>
      </c>
    </row>
    <row r="3897" customFormat="false" ht="13" hidden="false" customHeight="false" outlineLevel="0" collapsed="false">
      <c r="A3897" s="18" t="n">
        <v>3888</v>
      </c>
      <c r="B3897" s="41" t="n">
        <v>0</v>
      </c>
      <c r="C3897" s="18" t="n">
        <v>10</v>
      </c>
      <c r="D3897" s="19" t="n">
        <v>20558</v>
      </c>
      <c r="E3897" s="19" t="n">
        <v>205576</v>
      </c>
      <c r="F3897" s="18" t="n">
        <v>1</v>
      </c>
      <c r="G3897" s="20" t="n">
        <f aca="false">($E$2-D3897)/$E$2</f>
        <v>0.17768</v>
      </c>
      <c r="H3897" s="19" t="n">
        <f aca="false">D3897-$E$3</f>
        <v>5558</v>
      </c>
      <c r="I3897" s="18" t="n">
        <f aca="false">F3897*C3897</f>
        <v>10</v>
      </c>
      <c r="J3897" s="19" t="n">
        <f aca="false">H3897*I3897</f>
        <v>55580</v>
      </c>
      <c r="K3897" s="29" t="n">
        <f aca="false">D3897/$E$2</f>
        <v>0.82232</v>
      </c>
      <c r="L3897" s="30" t="n">
        <f aca="false">1/(1+EXP($L$2+($L$3*K3897)))</f>
        <v>0.0971706211008583</v>
      </c>
      <c r="M3897" s="31" t="n">
        <f aca="false">(F3897)*(L3897)+(1-F3897)*(1-L3897)</f>
        <v>0.0971706211008583</v>
      </c>
      <c r="N3897" s="31" t="n">
        <f aca="false">IF(B3897=1,LN(M3897),0)</f>
        <v>0</v>
      </c>
      <c r="O3897" s="42" t="n">
        <f aca="false">K3897</f>
        <v>0.82232</v>
      </c>
      <c r="P3897" s="43" t="n">
        <f aca="false">1/(1+EXP($P$2+($P$3*O3897)))</f>
        <v>0.983105469908595</v>
      </c>
      <c r="Q3897" s="42" t="n">
        <f aca="false">(F3897)*(P3897)+(1-F3897)*(1-P3897)</f>
        <v>0.983105469908595</v>
      </c>
      <c r="R3897" s="42" t="n">
        <f aca="false">IF(B3897&lt;&gt;1,LN(Q3897),0)</f>
        <v>-0.0170388706855698</v>
      </c>
    </row>
    <row r="3898" customFormat="false" ht="13" hidden="false" customHeight="false" outlineLevel="0" collapsed="false">
      <c r="A3898" s="18" t="n">
        <v>3889</v>
      </c>
      <c r="B3898" s="41" t="n">
        <v>0</v>
      </c>
      <c r="C3898" s="18" t="n">
        <v>15</v>
      </c>
      <c r="D3898" s="19" t="n">
        <v>18280</v>
      </c>
      <c r="E3898" s="19" t="n">
        <v>274207</v>
      </c>
      <c r="F3898" s="18" t="n">
        <v>1</v>
      </c>
      <c r="G3898" s="20" t="n">
        <f aca="false">($E$2-D3898)/$E$2</f>
        <v>0.2688</v>
      </c>
      <c r="H3898" s="19" t="n">
        <f aca="false">D3898-$E$3</f>
        <v>3280</v>
      </c>
      <c r="I3898" s="18" t="n">
        <f aca="false">F3898*C3898</f>
        <v>15</v>
      </c>
      <c r="J3898" s="19" t="n">
        <f aca="false">H3898*I3898</f>
        <v>49200</v>
      </c>
      <c r="K3898" s="29" t="n">
        <f aca="false">D3898/$E$2</f>
        <v>0.7312</v>
      </c>
      <c r="L3898" s="30" t="n">
        <f aca="false">1/(1+EXP($L$2+($L$3*K3898)))</f>
        <v>0.399748871528434</v>
      </c>
      <c r="M3898" s="31" t="n">
        <f aca="false">(F3898)*(L3898)+(1-F3898)*(1-L3898)</f>
        <v>0.399748871528434</v>
      </c>
      <c r="N3898" s="31" t="n">
        <f aca="false">IF(B3898=1,LN(M3898),0)</f>
        <v>0</v>
      </c>
      <c r="O3898" s="42" t="n">
        <f aca="false">K3898</f>
        <v>0.7312</v>
      </c>
      <c r="P3898" s="43" t="n">
        <f aca="false">1/(1+EXP($P$2+($P$3*O3898)))</f>
        <v>0.998485584083634</v>
      </c>
      <c r="Q3898" s="42" t="n">
        <f aca="false">(F3898)*(P3898)+(1-F3898)*(1-P3898)</f>
        <v>0.998485584083634</v>
      </c>
      <c r="R3898" s="42" t="n">
        <f aca="false">IF(B3898&lt;&gt;1,LN(Q3898),0)</f>
        <v>-0.00151556380321513</v>
      </c>
    </row>
    <row r="3899" customFormat="false" ht="13" hidden="false" customHeight="false" outlineLevel="0" collapsed="false">
      <c r="A3899" s="18" t="n">
        <v>3890</v>
      </c>
      <c r="B3899" s="41" t="n">
        <v>0</v>
      </c>
      <c r="C3899" s="18" t="n">
        <v>26</v>
      </c>
      <c r="D3899" s="19" t="n">
        <v>22186</v>
      </c>
      <c r="E3899" s="19" t="n">
        <v>576831</v>
      </c>
      <c r="F3899" s="18" t="n">
        <v>1</v>
      </c>
      <c r="G3899" s="20" t="n">
        <f aca="false">($E$2-D3899)/$E$2</f>
        <v>0.11256</v>
      </c>
      <c r="H3899" s="19" t="n">
        <f aca="false">D3899-$E$3</f>
        <v>7186</v>
      </c>
      <c r="I3899" s="18" t="n">
        <f aca="false">F3899*C3899</f>
        <v>26</v>
      </c>
      <c r="J3899" s="19" t="n">
        <f aca="false">H3899*I3899</f>
        <v>186836</v>
      </c>
      <c r="K3899" s="29" t="n">
        <f aca="false">D3899/$E$2</f>
        <v>0.88744</v>
      </c>
      <c r="L3899" s="30" t="n">
        <f aca="false">1/(1+EXP($L$2+($L$3*K3899)))</f>
        <v>0.0284270573036445</v>
      </c>
      <c r="M3899" s="31" t="n">
        <f aca="false">(F3899)*(L3899)+(1-F3899)*(1-L3899)</f>
        <v>0.0284270573036445</v>
      </c>
      <c r="N3899" s="31" t="n">
        <f aca="false">IF(B3899=1,LN(M3899),0)</f>
        <v>0</v>
      </c>
      <c r="O3899" s="42" t="n">
        <f aca="false">K3899</f>
        <v>0.88744</v>
      </c>
      <c r="P3899" s="43" t="n">
        <f aca="false">1/(1+EXP($P$2+($P$3*O3899)))</f>
        <v>0.911242119086019</v>
      </c>
      <c r="Q3899" s="42" t="n">
        <f aca="false">(F3899)*(P3899)+(1-F3899)*(1-P3899)</f>
        <v>0.911242119086019</v>
      </c>
      <c r="R3899" s="42" t="n">
        <f aca="false">IF(B3899&lt;&gt;1,LN(Q3899),0)</f>
        <v>-0.0929466441619416</v>
      </c>
    </row>
    <row r="3900" customFormat="false" ht="13" hidden="false" customHeight="false" outlineLevel="0" collapsed="false">
      <c r="A3900" s="18" t="n">
        <v>3891</v>
      </c>
      <c r="B3900" s="41" t="n">
        <v>0</v>
      </c>
      <c r="C3900" s="18" t="n">
        <v>15</v>
      </c>
      <c r="D3900" s="19" t="n">
        <v>19783</v>
      </c>
      <c r="E3900" s="19" t="n">
        <v>296741</v>
      </c>
      <c r="F3900" s="18" t="n">
        <v>1</v>
      </c>
      <c r="G3900" s="20" t="n">
        <f aca="false">($E$2-D3900)/$E$2</f>
        <v>0.20868</v>
      </c>
      <c r="H3900" s="19" t="n">
        <f aca="false">D3900-$E$3</f>
        <v>4783</v>
      </c>
      <c r="I3900" s="18" t="n">
        <f aca="false">F3900*C3900</f>
        <v>15</v>
      </c>
      <c r="J3900" s="19" t="n">
        <f aca="false">H3900*I3900</f>
        <v>71745</v>
      </c>
      <c r="K3900" s="29" t="n">
        <f aca="false">D3900/$E$2</f>
        <v>0.79132</v>
      </c>
      <c r="L3900" s="30" t="n">
        <f aca="false">1/(1+EXP($L$2+($L$3*K3900)))</f>
        <v>0.166725701623995</v>
      </c>
      <c r="M3900" s="31" t="n">
        <f aca="false">(F3900)*(L3900)+(1-F3900)*(1-L3900)</f>
        <v>0.166725701623995</v>
      </c>
      <c r="N3900" s="31" t="n">
        <f aca="false">IF(B3900=1,LN(M3900),0)</f>
        <v>0</v>
      </c>
      <c r="O3900" s="42" t="n">
        <f aca="false">K3900</f>
        <v>0.79132</v>
      </c>
      <c r="P3900" s="43" t="n">
        <f aca="false">1/(1+EXP($P$2+($P$3*O3900)))</f>
        <v>0.992531631763434</v>
      </c>
      <c r="Q3900" s="42" t="n">
        <f aca="false">(F3900)*(P3900)+(1-F3900)*(1-P3900)</f>
        <v>0.992531631763434</v>
      </c>
      <c r="R3900" s="42" t="n">
        <f aca="false">IF(B3900&lt;&gt;1,LN(Q3900),0)</f>
        <v>-0.00749639613426255</v>
      </c>
    </row>
    <row r="3901" customFormat="false" ht="13" hidden="false" customHeight="false" outlineLevel="0" collapsed="false">
      <c r="A3901" s="18" t="n">
        <v>3892</v>
      </c>
      <c r="B3901" s="41" t="n">
        <v>0</v>
      </c>
      <c r="C3901" s="18" t="n">
        <v>30</v>
      </c>
      <c r="D3901" s="19" t="n">
        <v>17357</v>
      </c>
      <c r="E3901" s="19" t="n">
        <v>520714</v>
      </c>
      <c r="F3901" s="18" t="n">
        <v>1</v>
      </c>
      <c r="G3901" s="20" t="n">
        <f aca="false">($E$2-D3901)/$E$2</f>
        <v>0.30572</v>
      </c>
      <c r="H3901" s="19" t="n">
        <f aca="false">D3901-$E$3</f>
        <v>2357</v>
      </c>
      <c r="I3901" s="18" t="n">
        <f aca="false">F3901*C3901</f>
        <v>30</v>
      </c>
      <c r="J3901" s="19" t="n">
        <f aca="false">H3901*I3901</f>
        <v>70710</v>
      </c>
      <c r="K3901" s="29" t="n">
        <f aca="false">D3901/$E$2</f>
        <v>0.69428</v>
      </c>
      <c r="L3901" s="30" t="n">
        <f aca="false">1/(1+EXP($L$2+($L$3*K3901)))</f>
        <v>0.582233922686766</v>
      </c>
      <c r="M3901" s="31" t="n">
        <f aca="false">(F3901)*(L3901)+(1-F3901)*(1-L3901)</f>
        <v>0.582233922686766</v>
      </c>
      <c r="N3901" s="31" t="n">
        <f aca="false">IF(B3901=1,LN(M3901),0)</f>
        <v>0</v>
      </c>
      <c r="O3901" s="42" t="n">
        <f aca="false">K3901</f>
        <v>0.69428</v>
      </c>
      <c r="P3901" s="43" t="n">
        <f aca="false">1/(1+EXP($P$2+($P$3*O3901)))</f>
        <v>0.999433109621921</v>
      </c>
      <c r="Q3901" s="42" t="n">
        <f aca="false">(F3901)*(P3901)+(1-F3901)*(1-P3901)</f>
        <v>0.999433109621921</v>
      </c>
      <c r="R3901" s="42" t="n">
        <f aca="false">IF(B3901&lt;&gt;1,LN(Q3901),0)</f>
        <v>-0.000567051121181061</v>
      </c>
    </row>
    <row r="3902" customFormat="false" ht="13" hidden="false" customHeight="false" outlineLevel="0" collapsed="false">
      <c r="A3902" s="18" t="n">
        <v>3893</v>
      </c>
      <c r="B3902" s="41" t="n">
        <v>0</v>
      </c>
      <c r="C3902" s="18" t="n">
        <v>10</v>
      </c>
      <c r="D3902" s="19" t="n">
        <v>17902</v>
      </c>
      <c r="E3902" s="19" t="n">
        <v>179015</v>
      </c>
      <c r="F3902" s="18" t="n">
        <v>1</v>
      </c>
      <c r="G3902" s="20" t="n">
        <f aca="false">($E$2-D3902)/$E$2</f>
        <v>0.28392</v>
      </c>
      <c r="H3902" s="19" t="n">
        <f aca="false">D3902-$E$3</f>
        <v>2902</v>
      </c>
      <c r="I3902" s="18" t="n">
        <f aca="false">F3902*C3902</f>
        <v>10</v>
      </c>
      <c r="J3902" s="19" t="n">
        <f aca="false">H3902*I3902</f>
        <v>29020</v>
      </c>
      <c r="K3902" s="29" t="n">
        <f aca="false">D3902/$E$2</f>
        <v>0.71608</v>
      </c>
      <c r="L3902" s="30" t="n">
        <f aca="false">1/(1+EXP($L$2+($L$3*K3902)))</f>
        <v>0.474001942249133</v>
      </c>
      <c r="M3902" s="31" t="n">
        <f aca="false">(F3902)*(L3902)+(1-F3902)*(1-L3902)</f>
        <v>0.474001942249133</v>
      </c>
      <c r="N3902" s="31" t="n">
        <f aca="false">IF(B3902=1,LN(M3902),0)</f>
        <v>0</v>
      </c>
      <c r="O3902" s="42" t="n">
        <f aca="false">K3902</f>
        <v>0.71608</v>
      </c>
      <c r="P3902" s="43" t="n">
        <f aca="false">1/(1+EXP($P$2+($P$3*O3902)))</f>
        <v>0.998987191117189</v>
      </c>
      <c r="Q3902" s="42" t="n">
        <f aca="false">(F3902)*(P3902)+(1-F3902)*(1-P3902)</f>
        <v>0.998987191117189</v>
      </c>
      <c r="R3902" s="42" t="n">
        <f aca="false">IF(B3902&lt;&gt;1,LN(Q3902),0)</f>
        <v>-0.00101332212029733</v>
      </c>
    </row>
    <row r="3903" customFormat="false" ht="13" hidden="false" customHeight="false" outlineLevel="0" collapsed="false">
      <c r="A3903" s="18" t="n">
        <v>3894</v>
      </c>
      <c r="B3903" s="41" t="n">
        <v>0</v>
      </c>
      <c r="C3903" s="18" t="n">
        <v>14</v>
      </c>
      <c r="D3903" s="19" t="n">
        <v>15276</v>
      </c>
      <c r="E3903" s="19" t="n">
        <v>213866</v>
      </c>
      <c r="F3903" s="18" t="n">
        <v>1</v>
      </c>
      <c r="G3903" s="20" t="n">
        <f aca="false">($E$2-D3903)/$E$2</f>
        <v>0.38896</v>
      </c>
      <c r="H3903" s="19" t="n">
        <f aca="false">D3903-$E$3</f>
        <v>276</v>
      </c>
      <c r="I3903" s="18" t="n">
        <f aca="false">F3903*C3903</f>
        <v>14</v>
      </c>
      <c r="J3903" s="19" t="n">
        <f aca="false">H3903*I3903</f>
        <v>3864</v>
      </c>
      <c r="K3903" s="29" t="n">
        <f aca="false">D3903/$E$2</f>
        <v>0.61104</v>
      </c>
      <c r="L3903" s="30" t="n">
        <f aca="false">1/(1+EXP($L$2+($L$3*K3903)))</f>
        <v>0.880470260804951</v>
      </c>
      <c r="M3903" s="31" t="n">
        <f aca="false">(F3903)*(L3903)+(1-F3903)*(1-L3903)</f>
        <v>0.880470260804951</v>
      </c>
      <c r="N3903" s="31" t="n">
        <f aca="false">IF(B3903=1,LN(M3903),0)</f>
        <v>0</v>
      </c>
      <c r="O3903" s="42" t="n">
        <f aca="false">K3903</f>
        <v>0.61104</v>
      </c>
      <c r="P3903" s="43" t="n">
        <f aca="false">1/(1+EXP($P$2+($P$3*O3903)))</f>
        <v>0.999938248696023</v>
      </c>
      <c r="Q3903" s="42" t="n">
        <f aca="false">(F3903)*(P3903)+(1-F3903)*(1-P3903)</f>
        <v>0.999938248696023</v>
      </c>
      <c r="R3903" s="42" t="n">
        <f aca="false">IF(B3903&lt;&gt;1,LN(Q3903),0)</f>
        <v>-6.17532106668305E-005</v>
      </c>
    </row>
    <row r="3904" customFormat="false" ht="13" hidden="false" customHeight="false" outlineLevel="0" collapsed="false">
      <c r="A3904" s="18" t="n">
        <v>3895</v>
      </c>
      <c r="B3904" s="41" t="n">
        <v>0</v>
      </c>
      <c r="C3904" s="18" t="n">
        <v>12</v>
      </c>
      <c r="D3904" s="19" t="n">
        <v>15396</v>
      </c>
      <c r="E3904" s="19" t="n">
        <v>184751</v>
      </c>
      <c r="F3904" s="18" t="n">
        <v>1</v>
      </c>
      <c r="G3904" s="20" t="n">
        <f aca="false">($E$2-D3904)/$E$2</f>
        <v>0.38416</v>
      </c>
      <c r="H3904" s="19" t="n">
        <f aca="false">D3904-$E$3</f>
        <v>396</v>
      </c>
      <c r="I3904" s="18" t="n">
        <f aca="false">F3904*C3904</f>
        <v>12</v>
      </c>
      <c r="J3904" s="19" t="n">
        <f aca="false">H3904*I3904</f>
        <v>4752</v>
      </c>
      <c r="K3904" s="29" t="n">
        <f aca="false">D3904/$E$2</f>
        <v>0.61584</v>
      </c>
      <c r="L3904" s="30" t="n">
        <f aca="false">1/(1+EXP($L$2+($L$3*K3904)))</f>
        <v>0.86999141504687</v>
      </c>
      <c r="M3904" s="31" t="n">
        <f aca="false">(F3904)*(L3904)+(1-F3904)*(1-L3904)</f>
        <v>0.86999141504687</v>
      </c>
      <c r="N3904" s="31" t="n">
        <f aca="false">IF(B3904=1,LN(M3904),0)</f>
        <v>0</v>
      </c>
      <c r="O3904" s="42" t="n">
        <f aca="false">K3904</f>
        <v>0.61584</v>
      </c>
      <c r="P3904" s="43" t="n">
        <f aca="false">1/(1+EXP($P$2+($P$3*O3904)))</f>
        <v>0.99992982577189</v>
      </c>
      <c r="Q3904" s="42" t="n">
        <f aca="false">(F3904)*(P3904)+(1-F3904)*(1-P3904)</f>
        <v>0.99992982577189</v>
      </c>
      <c r="R3904" s="42" t="n">
        <f aca="false">IF(B3904&lt;&gt;1,LN(Q3904),0)</f>
        <v>-7.01766904365165E-005</v>
      </c>
    </row>
    <row r="3905" customFormat="false" ht="13" hidden="false" customHeight="false" outlineLevel="0" collapsed="false">
      <c r="A3905" s="18" t="n">
        <v>3896</v>
      </c>
      <c r="B3905" s="41" t="n">
        <v>0</v>
      </c>
      <c r="C3905" s="18" t="n">
        <v>24</v>
      </c>
      <c r="D3905" s="19" t="n">
        <v>18087</v>
      </c>
      <c r="E3905" s="19" t="n">
        <v>434080</v>
      </c>
      <c r="F3905" s="18" t="n">
        <v>1</v>
      </c>
      <c r="G3905" s="20" t="n">
        <f aca="false">($E$2-D3905)/$E$2</f>
        <v>0.27652</v>
      </c>
      <c r="H3905" s="19" t="n">
        <f aca="false">D3905-$E$3</f>
        <v>3087</v>
      </c>
      <c r="I3905" s="18" t="n">
        <f aca="false">F3905*C3905</f>
        <v>24</v>
      </c>
      <c r="J3905" s="19" t="n">
        <f aca="false">H3905*I3905</f>
        <v>74088</v>
      </c>
      <c r="K3905" s="29" t="n">
        <f aca="false">D3905/$E$2</f>
        <v>0.72348</v>
      </c>
      <c r="L3905" s="30" t="n">
        <f aca="false">1/(1+EXP($L$2+($L$3*K3905)))</f>
        <v>0.437307036112936</v>
      </c>
      <c r="M3905" s="31" t="n">
        <f aca="false">(F3905)*(L3905)+(1-F3905)*(1-L3905)</f>
        <v>0.437307036112936</v>
      </c>
      <c r="N3905" s="31" t="n">
        <f aca="false">IF(B3905=1,LN(M3905),0)</f>
        <v>0</v>
      </c>
      <c r="O3905" s="42" t="n">
        <f aca="false">K3905</f>
        <v>0.72348</v>
      </c>
      <c r="P3905" s="43" t="n">
        <f aca="false">1/(1+EXP($P$2+($P$3*O3905)))</f>
        <v>0.998766757789614</v>
      </c>
      <c r="Q3905" s="42" t="n">
        <f aca="false">(F3905)*(P3905)+(1-F3905)*(1-P3905)</f>
        <v>0.998766757789614</v>
      </c>
      <c r="R3905" s="42" t="n">
        <f aca="false">IF(B3905&lt;&gt;1,LN(Q3905),0)</f>
        <v>-0.0012340032793469</v>
      </c>
    </row>
    <row r="3906" customFormat="false" ht="13" hidden="false" customHeight="false" outlineLevel="0" collapsed="false">
      <c r="A3906" s="18" t="n">
        <v>3897</v>
      </c>
      <c r="B3906" s="41" t="n">
        <v>0</v>
      </c>
      <c r="C3906" s="18" t="n">
        <v>10</v>
      </c>
      <c r="D3906" s="19" t="n">
        <v>20891</v>
      </c>
      <c r="E3906" s="19" t="n">
        <v>208910</v>
      </c>
      <c r="F3906" s="18" t="n">
        <v>1</v>
      </c>
      <c r="G3906" s="20" t="n">
        <f aca="false">($E$2-D3906)/$E$2</f>
        <v>0.16436</v>
      </c>
      <c r="H3906" s="19" t="n">
        <f aca="false">D3906-$E$3</f>
        <v>5891</v>
      </c>
      <c r="I3906" s="18" t="n">
        <f aca="false">F3906*C3906</f>
        <v>10</v>
      </c>
      <c r="J3906" s="19" t="n">
        <f aca="false">H3906*I3906</f>
        <v>58910</v>
      </c>
      <c r="K3906" s="29" t="n">
        <f aca="false">D3906/$E$2</f>
        <v>0.83564</v>
      </c>
      <c r="L3906" s="30" t="n">
        <f aca="false">1/(1+EXP($L$2+($L$3*K3906)))</f>
        <v>0.076175120396548</v>
      </c>
      <c r="M3906" s="31" t="n">
        <f aca="false">(F3906)*(L3906)+(1-F3906)*(1-L3906)</f>
        <v>0.076175120396548</v>
      </c>
      <c r="N3906" s="31" t="n">
        <f aca="false">IF(B3906=1,LN(M3906),0)</f>
        <v>0</v>
      </c>
      <c r="O3906" s="42" t="n">
        <f aca="false">K3906</f>
        <v>0.83564</v>
      </c>
      <c r="P3906" s="43" t="n">
        <f aca="false">1/(1+EXP($P$2+($P$3*O3906)))</f>
        <v>0.976081056965406</v>
      </c>
      <c r="Q3906" s="42" t="n">
        <f aca="false">(F3906)*(P3906)+(1-F3906)*(1-P3906)</f>
        <v>0.976081056965406</v>
      </c>
      <c r="R3906" s="42" t="n">
        <f aca="false">IF(B3906&lt;&gt;1,LN(Q3906),0)</f>
        <v>-0.0242096458480457</v>
      </c>
    </row>
    <row r="3907" customFormat="false" ht="13" hidden="false" customHeight="false" outlineLevel="0" collapsed="false">
      <c r="A3907" s="18" t="n">
        <v>3898</v>
      </c>
      <c r="B3907" s="41" t="n">
        <v>0</v>
      </c>
      <c r="C3907" s="18" t="n">
        <v>31</v>
      </c>
      <c r="D3907" s="19" t="n">
        <v>16249</v>
      </c>
      <c r="E3907" s="19" t="n">
        <v>503709</v>
      </c>
      <c r="F3907" s="18" t="n">
        <v>1</v>
      </c>
      <c r="G3907" s="20" t="n">
        <f aca="false">($E$2-D3907)/$E$2</f>
        <v>0.35004</v>
      </c>
      <c r="H3907" s="19" t="n">
        <f aca="false">D3907-$E$3</f>
        <v>1249</v>
      </c>
      <c r="I3907" s="18" t="n">
        <f aca="false">F3907*C3907</f>
        <v>31</v>
      </c>
      <c r="J3907" s="19" t="n">
        <f aca="false">H3907*I3907</f>
        <v>38719</v>
      </c>
      <c r="K3907" s="29" t="n">
        <f aca="false">D3907/$E$2</f>
        <v>0.64996</v>
      </c>
      <c r="L3907" s="30" t="n">
        <f aca="false">1/(1+EXP($L$2+($L$3*K3907)))</f>
        <v>0.771786321015239</v>
      </c>
      <c r="M3907" s="31" t="n">
        <f aca="false">(F3907)*(L3907)+(1-F3907)*(1-L3907)</f>
        <v>0.771786321015239</v>
      </c>
      <c r="N3907" s="31" t="n">
        <f aca="false">IF(B3907=1,LN(M3907),0)</f>
        <v>0</v>
      </c>
      <c r="O3907" s="42" t="n">
        <f aca="false">K3907</f>
        <v>0.64996</v>
      </c>
      <c r="P3907" s="43" t="n">
        <f aca="false">1/(1+EXP($P$2+($P$3*O3907)))</f>
        <v>0.999825861425322</v>
      </c>
      <c r="Q3907" s="42" t="n">
        <f aca="false">(F3907)*(P3907)+(1-F3907)*(1-P3907)</f>
        <v>0.999825861425322</v>
      </c>
      <c r="R3907" s="42" t="n">
        <f aca="false">IF(B3907&lt;&gt;1,LN(Q3907),0)</f>
        <v>-0.000174153738560439</v>
      </c>
    </row>
    <row r="3908" customFormat="false" ht="13" hidden="false" customHeight="false" outlineLevel="0" collapsed="false">
      <c r="A3908" s="18" t="n">
        <v>3899</v>
      </c>
      <c r="B3908" s="41" t="n">
        <v>0</v>
      </c>
      <c r="C3908" s="18" t="n">
        <v>13</v>
      </c>
      <c r="D3908" s="19" t="n">
        <v>19151</v>
      </c>
      <c r="E3908" s="19" t="n">
        <v>248967</v>
      </c>
      <c r="F3908" s="18" t="n">
        <v>1</v>
      </c>
      <c r="G3908" s="20" t="n">
        <f aca="false">($E$2-D3908)/$E$2</f>
        <v>0.23396</v>
      </c>
      <c r="H3908" s="19" t="n">
        <f aca="false">D3908-$E$3</f>
        <v>4151</v>
      </c>
      <c r="I3908" s="18" t="n">
        <f aca="false">F3908*C3908</f>
        <v>13</v>
      </c>
      <c r="J3908" s="19" t="n">
        <f aca="false">H3908*I3908</f>
        <v>53963</v>
      </c>
      <c r="K3908" s="29" t="n">
        <f aca="false">D3908/$E$2</f>
        <v>0.76604</v>
      </c>
      <c r="L3908" s="30" t="n">
        <f aca="false">1/(1+EXP($L$2+($L$3*K3908)))</f>
        <v>0.249108932513554</v>
      </c>
      <c r="M3908" s="31" t="n">
        <f aca="false">(F3908)*(L3908)+(1-F3908)*(1-L3908)</f>
        <v>0.249108932513554</v>
      </c>
      <c r="N3908" s="31" t="n">
        <f aca="false">IF(B3908=1,LN(M3908),0)</f>
        <v>0</v>
      </c>
      <c r="O3908" s="42" t="n">
        <f aca="false">K3908</f>
        <v>0.76604</v>
      </c>
      <c r="P3908" s="43" t="n">
        <f aca="false">1/(1+EXP($P$2+($P$3*O3908)))</f>
        <v>0.99617762823872</v>
      </c>
      <c r="Q3908" s="42" t="n">
        <f aca="false">(F3908)*(P3908)+(1-F3908)*(1-P3908)</f>
        <v>0.99617762823872</v>
      </c>
      <c r="R3908" s="42" t="n">
        <f aca="false">IF(B3908&lt;&gt;1,LN(Q3908),0)</f>
        <v>-0.00382969569337223</v>
      </c>
    </row>
    <row r="3909" customFormat="false" ht="13" hidden="false" customHeight="false" outlineLevel="0" collapsed="false">
      <c r="A3909" s="18" t="n">
        <v>3900</v>
      </c>
      <c r="B3909" s="41" t="n">
        <v>0</v>
      </c>
      <c r="C3909" s="18" t="n">
        <v>13</v>
      </c>
      <c r="D3909" s="19" t="n">
        <v>16353</v>
      </c>
      <c r="E3909" s="19" t="n">
        <v>212583</v>
      </c>
      <c r="F3909" s="18" t="n">
        <v>1</v>
      </c>
      <c r="G3909" s="20" t="n">
        <f aca="false">($E$2-D3909)/$E$2</f>
        <v>0.34588</v>
      </c>
      <c r="H3909" s="19" t="n">
        <f aca="false">D3909-$E$3</f>
        <v>1353</v>
      </c>
      <c r="I3909" s="18" t="n">
        <f aca="false">F3909*C3909</f>
        <v>13</v>
      </c>
      <c r="J3909" s="19" t="n">
        <f aca="false">H3909*I3909</f>
        <v>17589</v>
      </c>
      <c r="K3909" s="29" t="n">
        <f aca="false">D3909/$E$2</f>
        <v>0.65412</v>
      </c>
      <c r="L3909" s="30" t="n">
        <f aca="false">1/(1+EXP($L$2+($L$3*K3909)))</f>
        <v>0.756800638183214</v>
      </c>
      <c r="M3909" s="31" t="n">
        <f aca="false">(F3909)*(L3909)+(1-F3909)*(1-L3909)</f>
        <v>0.756800638183214</v>
      </c>
      <c r="N3909" s="31" t="n">
        <f aca="false">IF(B3909=1,LN(M3909),0)</f>
        <v>0</v>
      </c>
      <c r="O3909" s="42" t="n">
        <f aca="false">K3909</f>
        <v>0.65412</v>
      </c>
      <c r="P3909" s="43" t="n">
        <f aca="false">1/(1+EXP($P$2+($P$3*O3909)))</f>
        <v>0.999805456554851</v>
      </c>
      <c r="Q3909" s="42" t="n">
        <f aca="false">(F3909)*(P3909)+(1-F3909)*(1-P3909)</f>
        <v>0.999805456554851</v>
      </c>
      <c r="R3909" s="42" t="n">
        <f aca="false">IF(B3909&lt;&gt;1,LN(Q3909),0)</f>
        <v>-0.000194562371179376</v>
      </c>
    </row>
    <row r="3910" customFormat="false" ht="13" hidden="false" customHeight="false" outlineLevel="0" collapsed="false">
      <c r="A3910" s="18" t="n">
        <v>3901</v>
      </c>
      <c r="B3910" s="41" t="n">
        <v>0</v>
      </c>
      <c r="C3910" s="18" t="n">
        <v>19</v>
      </c>
      <c r="D3910" s="19" t="n">
        <v>20017</v>
      </c>
      <c r="E3910" s="19" t="n">
        <v>380330</v>
      </c>
      <c r="F3910" s="18" t="n">
        <v>1</v>
      </c>
      <c r="G3910" s="20" t="n">
        <f aca="false">($E$2-D3910)/$E$2</f>
        <v>0.19932</v>
      </c>
      <c r="H3910" s="19" t="n">
        <f aca="false">D3910-$E$3</f>
        <v>5017</v>
      </c>
      <c r="I3910" s="18" t="n">
        <f aca="false">F3910*C3910</f>
        <v>19</v>
      </c>
      <c r="J3910" s="19" t="n">
        <f aca="false">H3910*I3910</f>
        <v>95323</v>
      </c>
      <c r="K3910" s="29" t="n">
        <f aca="false">D3910/$E$2</f>
        <v>0.80068</v>
      </c>
      <c r="L3910" s="30" t="n">
        <f aca="false">1/(1+EXP($L$2+($L$3*K3910)))</f>
        <v>0.142310763418562</v>
      </c>
      <c r="M3910" s="31" t="n">
        <f aca="false">(F3910)*(L3910)+(1-F3910)*(1-L3910)</f>
        <v>0.142310763418562</v>
      </c>
      <c r="N3910" s="31" t="n">
        <f aca="false">IF(B3910=1,LN(M3910),0)</f>
        <v>0</v>
      </c>
      <c r="O3910" s="42" t="n">
        <f aca="false">K3910</f>
        <v>0.80068</v>
      </c>
      <c r="P3910" s="43" t="n">
        <f aca="false">1/(1+EXP($P$2+($P$3*O3910)))</f>
        <v>0.990436833207134</v>
      </c>
      <c r="Q3910" s="42" t="n">
        <f aca="false">(F3910)*(P3910)+(1-F3910)*(1-P3910)</f>
        <v>0.990436833207134</v>
      </c>
      <c r="R3910" s="42" t="n">
        <f aca="false">IF(B3910&lt;&gt;1,LN(Q3910),0)</f>
        <v>-0.0096091875099702</v>
      </c>
    </row>
    <row r="3911" customFormat="false" ht="13" hidden="false" customHeight="false" outlineLevel="0" collapsed="false">
      <c r="A3911" s="18" t="n">
        <v>3902</v>
      </c>
      <c r="B3911" s="41" t="n">
        <v>0</v>
      </c>
      <c r="C3911" s="18" t="n">
        <v>17</v>
      </c>
      <c r="D3911" s="19" t="n">
        <v>15246</v>
      </c>
      <c r="E3911" s="19" t="n">
        <v>259180</v>
      </c>
      <c r="F3911" s="18" t="n">
        <v>1</v>
      </c>
      <c r="G3911" s="20" t="n">
        <f aca="false">($E$2-D3911)/$E$2</f>
        <v>0.39016</v>
      </c>
      <c r="H3911" s="19" t="n">
        <f aca="false">D3911-$E$3</f>
        <v>246</v>
      </c>
      <c r="I3911" s="18" t="n">
        <f aca="false">F3911*C3911</f>
        <v>17</v>
      </c>
      <c r="J3911" s="19" t="n">
        <f aca="false">H3911*I3911</f>
        <v>4182</v>
      </c>
      <c r="K3911" s="29" t="n">
        <f aca="false">D3911/$E$2</f>
        <v>0.60984</v>
      </c>
      <c r="L3911" s="30" t="n">
        <f aca="false">1/(1+EXP($L$2+($L$3*K3911)))</f>
        <v>0.882973312633967</v>
      </c>
      <c r="M3911" s="31" t="n">
        <f aca="false">(F3911)*(L3911)+(1-F3911)*(1-L3911)</f>
        <v>0.882973312633967</v>
      </c>
      <c r="N3911" s="31" t="n">
        <f aca="false">IF(B3911=1,LN(M3911),0)</f>
        <v>0</v>
      </c>
      <c r="O3911" s="42" t="n">
        <f aca="false">K3911</f>
        <v>0.60984</v>
      </c>
      <c r="P3911" s="43" t="n">
        <f aca="false">1/(1+EXP($P$2+($P$3*O3911)))</f>
        <v>0.999940191462296</v>
      </c>
      <c r="Q3911" s="42" t="n">
        <f aca="false">(F3911)*(P3911)+(1-F3911)*(1-P3911)</f>
        <v>0.999940191462296</v>
      </c>
      <c r="R3911" s="42" t="n">
        <f aca="false">IF(B3911&lt;&gt;1,LN(Q3911),0)</f>
        <v>-5.98103263058387E-005</v>
      </c>
    </row>
    <row r="3912" customFormat="false" ht="13" hidden="false" customHeight="false" outlineLevel="0" collapsed="false">
      <c r="A3912" s="18" t="n">
        <v>3903</v>
      </c>
      <c r="B3912" s="41" t="n">
        <v>0</v>
      </c>
      <c r="C3912" s="18" t="n">
        <v>14</v>
      </c>
      <c r="D3912" s="19" t="n">
        <v>17527</v>
      </c>
      <c r="E3912" s="19" t="n">
        <v>245383</v>
      </c>
      <c r="F3912" s="18" t="n">
        <v>1</v>
      </c>
      <c r="G3912" s="20" t="n">
        <f aca="false">($E$2-D3912)/$E$2</f>
        <v>0.29892</v>
      </c>
      <c r="H3912" s="19" t="n">
        <f aca="false">D3912-$E$3</f>
        <v>2527</v>
      </c>
      <c r="I3912" s="18" t="n">
        <f aca="false">F3912*C3912</f>
        <v>14</v>
      </c>
      <c r="J3912" s="19" t="n">
        <f aca="false">H3912*I3912</f>
        <v>35378</v>
      </c>
      <c r="K3912" s="29" t="n">
        <f aca="false">D3912/$E$2</f>
        <v>0.70108</v>
      </c>
      <c r="L3912" s="30" t="n">
        <f aca="false">1/(1+EXP($L$2+($L$3*K3912)))</f>
        <v>0.548828675522204</v>
      </c>
      <c r="M3912" s="31" t="n">
        <f aca="false">(F3912)*(L3912)+(1-F3912)*(1-L3912)</f>
        <v>0.548828675522204</v>
      </c>
      <c r="N3912" s="31" t="n">
        <f aca="false">IF(B3912=1,LN(M3912),0)</f>
        <v>0</v>
      </c>
      <c r="O3912" s="42" t="n">
        <f aca="false">K3912</f>
        <v>0.70108</v>
      </c>
      <c r="P3912" s="43" t="n">
        <f aca="false">1/(1+EXP($P$2+($P$3*O3912)))</f>
        <v>0.999320600822123</v>
      </c>
      <c r="Q3912" s="42" t="n">
        <f aca="false">(F3912)*(P3912)+(1-F3912)*(1-P3912)</f>
        <v>0.999320600822123</v>
      </c>
      <c r="R3912" s="42" t="n">
        <f aca="false">IF(B3912&lt;&gt;1,LN(Q3912),0)</f>
        <v>-0.000679630074084574</v>
      </c>
    </row>
    <row r="3913" customFormat="false" ht="13" hidden="false" customHeight="false" outlineLevel="0" collapsed="false">
      <c r="A3913" s="18" t="n">
        <v>3904</v>
      </c>
      <c r="B3913" s="41" t="n">
        <v>0</v>
      </c>
      <c r="C3913" s="18" t="n">
        <v>16</v>
      </c>
      <c r="D3913" s="19" t="n">
        <v>16108</v>
      </c>
      <c r="E3913" s="19" t="n">
        <v>257728</v>
      </c>
      <c r="F3913" s="18" t="n">
        <v>1</v>
      </c>
      <c r="G3913" s="20" t="n">
        <f aca="false">($E$2-D3913)/$E$2</f>
        <v>0.35568</v>
      </c>
      <c r="H3913" s="19" t="n">
        <f aca="false">D3913-$E$3</f>
        <v>1108</v>
      </c>
      <c r="I3913" s="18" t="n">
        <f aca="false">F3913*C3913</f>
        <v>16</v>
      </c>
      <c r="J3913" s="19" t="n">
        <f aca="false">H3913*I3913</f>
        <v>17728</v>
      </c>
      <c r="K3913" s="29" t="n">
        <f aca="false">D3913/$E$2</f>
        <v>0.64432</v>
      </c>
      <c r="L3913" s="30" t="n">
        <f aca="false">1/(1+EXP($L$2+($L$3*K3913)))</f>
        <v>0.791044820644285</v>
      </c>
      <c r="M3913" s="31" t="n">
        <f aca="false">(F3913)*(L3913)+(1-F3913)*(1-L3913)</f>
        <v>0.791044820644285</v>
      </c>
      <c r="N3913" s="31" t="n">
        <f aca="false">IF(B3913=1,LN(M3913),0)</f>
        <v>0</v>
      </c>
      <c r="O3913" s="42" t="n">
        <f aca="false">K3913</f>
        <v>0.64432</v>
      </c>
      <c r="P3913" s="43" t="n">
        <f aca="false">1/(1+EXP($P$2+($P$3*O3913)))</f>
        <v>0.999850151737402</v>
      </c>
      <c r="Q3913" s="42" t="n">
        <f aca="false">(F3913)*(P3913)+(1-F3913)*(1-P3913)</f>
        <v>0.999850151737402</v>
      </c>
      <c r="R3913" s="42" t="n">
        <f aca="false">IF(B3913&lt;&gt;1,LN(Q3913),0)</f>
        <v>-0.000149859490970291</v>
      </c>
    </row>
    <row r="3914" customFormat="false" ht="13" hidden="false" customHeight="false" outlineLevel="0" collapsed="false">
      <c r="A3914" s="18" t="n">
        <v>3905</v>
      </c>
      <c r="B3914" s="41" t="n">
        <v>0</v>
      </c>
      <c r="C3914" s="18" t="n">
        <v>27</v>
      </c>
      <c r="D3914" s="19" t="n">
        <v>19606</v>
      </c>
      <c r="E3914" s="19" t="n">
        <v>529358</v>
      </c>
      <c r="F3914" s="18" t="n">
        <v>1</v>
      </c>
      <c r="G3914" s="20" t="n">
        <f aca="false">($E$2-D3914)/$E$2</f>
        <v>0.21576</v>
      </c>
      <c r="H3914" s="19" t="n">
        <f aca="false">D3914-$E$3</f>
        <v>4606</v>
      </c>
      <c r="I3914" s="18" t="n">
        <f aca="false">F3914*C3914</f>
        <v>27</v>
      </c>
      <c r="J3914" s="19" t="n">
        <f aca="false">H3914*I3914</f>
        <v>124362</v>
      </c>
      <c r="K3914" s="29" t="n">
        <f aca="false">D3914/$E$2</f>
        <v>0.78424</v>
      </c>
      <c r="L3914" s="30" t="n">
        <f aca="false">1/(1+EXP($L$2+($L$3*K3914)))</f>
        <v>0.1873379725454</v>
      </c>
      <c r="M3914" s="31" t="n">
        <f aca="false">(F3914)*(L3914)+(1-F3914)*(1-L3914)</f>
        <v>0.1873379725454</v>
      </c>
      <c r="N3914" s="31" t="n">
        <f aca="false">IF(B3914=1,LN(M3914),0)</f>
        <v>0</v>
      </c>
      <c r="O3914" s="42" t="n">
        <f aca="false">K3914</f>
        <v>0.78424</v>
      </c>
      <c r="P3914" s="43" t="n">
        <f aca="false">1/(1+EXP($P$2+($P$3*O3914)))</f>
        <v>0.993807454001705</v>
      </c>
      <c r="Q3914" s="42" t="n">
        <f aca="false">(F3914)*(P3914)+(1-F3914)*(1-P3914)</f>
        <v>0.993807454001705</v>
      </c>
      <c r="R3914" s="42" t="n">
        <f aca="false">IF(B3914&lt;&gt;1,LN(Q3914),0)</f>
        <v>-0.0062117993372104</v>
      </c>
    </row>
    <row r="3915" customFormat="false" ht="13" hidden="false" customHeight="false" outlineLevel="0" collapsed="false">
      <c r="A3915" s="18" t="n">
        <v>3906</v>
      </c>
      <c r="B3915" s="41" t="n">
        <v>0</v>
      </c>
      <c r="C3915" s="18" t="n">
        <v>30</v>
      </c>
      <c r="D3915" s="19" t="n">
        <v>18411</v>
      </c>
      <c r="E3915" s="19" t="n">
        <v>552326</v>
      </c>
      <c r="F3915" s="18" t="n">
        <v>1</v>
      </c>
      <c r="G3915" s="20" t="n">
        <f aca="false">($E$2-D3915)/$E$2</f>
        <v>0.26356</v>
      </c>
      <c r="H3915" s="19" t="n">
        <f aca="false">D3915-$E$3</f>
        <v>3411</v>
      </c>
      <c r="I3915" s="18" t="n">
        <f aca="false">F3915*C3915</f>
        <v>30</v>
      </c>
      <c r="J3915" s="19" t="n">
        <f aca="false">H3915*I3915</f>
        <v>102330</v>
      </c>
      <c r="K3915" s="29" t="n">
        <f aca="false">D3915/$E$2</f>
        <v>0.73644</v>
      </c>
      <c r="L3915" s="30" t="n">
        <f aca="false">1/(1+EXP($L$2+($L$3*K3915)))</f>
        <v>0.374884039644462</v>
      </c>
      <c r="M3915" s="31" t="n">
        <f aca="false">(F3915)*(L3915)+(1-F3915)*(1-L3915)</f>
        <v>0.374884039644462</v>
      </c>
      <c r="N3915" s="31" t="n">
        <f aca="false">IF(B3915=1,LN(M3915),0)</f>
        <v>0</v>
      </c>
      <c r="O3915" s="42" t="n">
        <f aca="false">K3915</f>
        <v>0.73644</v>
      </c>
      <c r="P3915" s="43" t="n">
        <f aca="false">1/(1+EXP($P$2+($P$3*O3915)))</f>
        <v>0.998259105151983</v>
      </c>
      <c r="Q3915" s="42" t="n">
        <f aca="false">(F3915)*(P3915)+(1-F3915)*(1-P3915)</f>
        <v>0.998259105151983</v>
      </c>
      <c r="R3915" s="42" t="n">
        <f aca="false">IF(B3915&lt;&gt;1,LN(Q3915),0)</f>
        <v>-0.00174241196647117</v>
      </c>
    </row>
    <row r="3916" customFormat="false" ht="13" hidden="false" customHeight="false" outlineLevel="0" collapsed="false">
      <c r="A3916" s="18" t="n">
        <v>3907</v>
      </c>
      <c r="B3916" s="41" t="n">
        <v>0</v>
      </c>
      <c r="C3916" s="18" t="n">
        <v>27</v>
      </c>
      <c r="D3916" s="19" t="n">
        <v>17465</v>
      </c>
      <c r="E3916" s="19" t="n">
        <v>471560</v>
      </c>
      <c r="F3916" s="18" t="n">
        <v>1</v>
      </c>
      <c r="G3916" s="20" t="n">
        <f aca="false">($E$2-D3916)/$E$2</f>
        <v>0.3014</v>
      </c>
      <c r="H3916" s="19" t="n">
        <f aca="false">D3916-$E$3</f>
        <v>2465</v>
      </c>
      <c r="I3916" s="18" t="n">
        <f aca="false">F3916*C3916</f>
        <v>27</v>
      </c>
      <c r="J3916" s="19" t="n">
        <f aca="false">H3916*I3916</f>
        <v>66555</v>
      </c>
      <c r="K3916" s="29" t="n">
        <f aca="false">D3916/$E$2</f>
        <v>0.6986</v>
      </c>
      <c r="L3916" s="30" t="n">
        <f aca="false">1/(1+EXP($L$2+($L$3*K3916)))</f>
        <v>0.561079268213845</v>
      </c>
      <c r="M3916" s="31" t="n">
        <f aca="false">(F3916)*(L3916)+(1-F3916)*(1-L3916)</f>
        <v>0.561079268213845</v>
      </c>
      <c r="N3916" s="31" t="n">
        <f aca="false">IF(B3916=1,LN(M3916),0)</f>
        <v>0</v>
      </c>
      <c r="O3916" s="42" t="n">
        <f aca="false">K3916</f>
        <v>0.6986</v>
      </c>
      <c r="P3916" s="43" t="n">
        <f aca="false">1/(1+EXP($P$2+($P$3*O3916)))</f>
        <v>0.999364009379904</v>
      </c>
      <c r="Q3916" s="42" t="n">
        <f aca="false">(F3916)*(P3916)+(1-F3916)*(1-P3916)</f>
        <v>0.999364009379904</v>
      </c>
      <c r="R3916" s="42" t="n">
        <f aca="false">IF(B3916&lt;&gt;1,LN(Q3916),0)</f>
        <v>-0.000636192947920933</v>
      </c>
    </row>
    <row r="3917" customFormat="false" ht="13" hidden="false" customHeight="false" outlineLevel="0" collapsed="false">
      <c r="A3917" s="18" t="n">
        <v>3908</v>
      </c>
      <c r="B3917" s="41" t="n">
        <v>0</v>
      </c>
      <c r="C3917" s="18" t="n">
        <v>16</v>
      </c>
      <c r="D3917" s="19" t="n">
        <v>16395</v>
      </c>
      <c r="E3917" s="19" t="n">
        <v>262316</v>
      </c>
      <c r="F3917" s="18" t="n">
        <v>1</v>
      </c>
      <c r="G3917" s="20" t="n">
        <f aca="false">($E$2-D3917)/$E$2</f>
        <v>0.3442</v>
      </c>
      <c r="H3917" s="19" t="n">
        <f aca="false">D3917-$E$3</f>
        <v>1395</v>
      </c>
      <c r="I3917" s="18" t="n">
        <f aca="false">F3917*C3917</f>
        <v>16</v>
      </c>
      <c r="J3917" s="19" t="n">
        <f aca="false">H3917*I3917</f>
        <v>22320</v>
      </c>
      <c r="K3917" s="29" t="n">
        <f aca="false">D3917/$E$2</f>
        <v>0.6558</v>
      </c>
      <c r="L3917" s="30" t="n">
        <f aca="false">1/(1+EXP($L$2+($L$3*K3917)))</f>
        <v>0.750562679861636</v>
      </c>
      <c r="M3917" s="31" t="n">
        <f aca="false">(F3917)*(L3917)+(1-F3917)*(1-L3917)</f>
        <v>0.750562679861636</v>
      </c>
      <c r="N3917" s="31" t="n">
        <f aca="false">IF(B3917=1,LN(M3917),0)</f>
        <v>0</v>
      </c>
      <c r="O3917" s="42" t="n">
        <f aca="false">K3917</f>
        <v>0.6558</v>
      </c>
      <c r="P3917" s="43" t="n">
        <f aca="false">1/(1+EXP($P$2+($P$3*O3917)))</f>
        <v>0.999796553583507</v>
      </c>
      <c r="Q3917" s="42" t="n">
        <f aca="false">(F3917)*(P3917)+(1-F3917)*(1-P3917)</f>
        <v>0.999796553583507</v>
      </c>
      <c r="R3917" s="42" t="n">
        <f aca="false">IF(B3917&lt;&gt;1,LN(Q3917),0)</f>
        <v>-0.000203467114522702</v>
      </c>
    </row>
    <row r="3918" customFormat="false" ht="13" hidden="false" customHeight="false" outlineLevel="0" collapsed="false">
      <c r="A3918" s="18" t="n">
        <v>3909</v>
      </c>
      <c r="B3918" s="41" t="n">
        <v>0</v>
      </c>
      <c r="C3918" s="18" t="n">
        <v>22</v>
      </c>
      <c r="D3918" s="19" t="n">
        <v>15691</v>
      </c>
      <c r="E3918" s="19" t="n">
        <v>345201</v>
      </c>
      <c r="F3918" s="18" t="n">
        <v>1</v>
      </c>
      <c r="G3918" s="20" t="n">
        <f aca="false">($E$2-D3918)/$E$2</f>
        <v>0.37236</v>
      </c>
      <c r="H3918" s="19" t="n">
        <f aca="false">D3918-$E$3</f>
        <v>691</v>
      </c>
      <c r="I3918" s="18" t="n">
        <f aca="false">F3918*C3918</f>
        <v>22</v>
      </c>
      <c r="J3918" s="19" t="n">
        <f aca="false">H3918*I3918</f>
        <v>15202</v>
      </c>
      <c r="K3918" s="29" t="n">
        <f aca="false">D3918/$E$2</f>
        <v>0.62764</v>
      </c>
      <c r="L3918" s="30" t="n">
        <f aca="false">1/(1+EXP($L$2+($L$3*K3918)))</f>
        <v>0.840889719068722</v>
      </c>
      <c r="M3918" s="31" t="n">
        <f aca="false">(F3918)*(L3918)+(1-F3918)*(1-L3918)</f>
        <v>0.840889719068722</v>
      </c>
      <c r="N3918" s="31" t="n">
        <f aca="false">IF(B3918=1,LN(M3918),0)</f>
        <v>0</v>
      </c>
      <c r="O3918" s="42" t="n">
        <f aca="false">K3918</f>
        <v>0.62764</v>
      </c>
      <c r="P3918" s="43" t="n">
        <f aca="false">1/(1+EXP($P$2+($P$3*O3918)))</f>
        <v>0.999903907311155</v>
      </c>
      <c r="Q3918" s="42" t="n">
        <f aca="false">(F3918)*(P3918)+(1-F3918)*(1-P3918)</f>
        <v>0.999903907311155</v>
      </c>
      <c r="R3918" s="42" t="n">
        <f aca="false">IF(B3918&lt;&gt;1,LN(Q3918),0)</f>
        <v>-9.60973060430197E-005</v>
      </c>
    </row>
    <row r="3919" customFormat="false" ht="13" hidden="false" customHeight="false" outlineLevel="0" collapsed="false">
      <c r="A3919" s="18" t="n">
        <v>3910</v>
      </c>
      <c r="B3919" s="41" t="n">
        <v>0</v>
      </c>
      <c r="C3919" s="18" t="n">
        <v>25</v>
      </c>
      <c r="D3919" s="19" t="n">
        <v>15803</v>
      </c>
      <c r="E3919" s="19" t="n">
        <v>395065</v>
      </c>
      <c r="F3919" s="18" t="n">
        <v>1</v>
      </c>
      <c r="G3919" s="20" t="n">
        <f aca="false">($E$2-D3919)/$E$2</f>
        <v>0.36788</v>
      </c>
      <c r="H3919" s="19" t="n">
        <f aca="false">D3919-$E$3</f>
        <v>803</v>
      </c>
      <c r="I3919" s="18" t="n">
        <f aca="false">F3919*C3919</f>
        <v>25</v>
      </c>
      <c r="J3919" s="19" t="n">
        <f aca="false">H3919*I3919</f>
        <v>20075</v>
      </c>
      <c r="K3919" s="29" t="n">
        <f aca="false">D3919/$E$2</f>
        <v>0.63212</v>
      </c>
      <c r="L3919" s="30" t="n">
        <f aca="false">1/(1+EXP($L$2+($L$3*K3919)))</f>
        <v>0.828531519390421</v>
      </c>
      <c r="M3919" s="31" t="n">
        <f aca="false">(F3919)*(L3919)+(1-F3919)*(1-L3919)</f>
        <v>0.828531519390421</v>
      </c>
      <c r="N3919" s="31" t="n">
        <f aca="false">IF(B3919=1,LN(M3919),0)</f>
        <v>0</v>
      </c>
      <c r="O3919" s="42" t="n">
        <f aca="false">K3919</f>
        <v>0.63212</v>
      </c>
      <c r="P3919" s="43" t="n">
        <f aca="false">1/(1+EXP($P$2+($P$3*O3919)))</f>
        <v>0.999891727570782</v>
      </c>
      <c r="Q3919" s="42" t="n">
        <f aca="false">(F3919)*(P3919)+(1-F3919)*(1-P3919)</f>
        <v>0.999891727570782</v>
      </c>
      <c r="R3919" s="42" t="n">
        <f aca="false">IF(B3919&lt;&gt;1,LN(Q3919),0)</f>
        <v>-0.000108278291100881</v>
      </c>
    </row>
    <row r="3920" customFormat="false" ht="13" hidden="false" customHeight="false" outlineLevel="0" collapsed="false">
      <c r="A3920" s="18" t="n">
        <v>3911</v>
      </c>
      <c r="B3920" s="41" t="n">
        <v>0</v>
      </c>
      <c r="C3920" s="18" t="n">
        <v>37</v>
      </c>
      <c r="D3920" s="19" t="n">
        <v>20302</v>
      </c>
      <c r="E3920" s="19" t="n">
        <v>751192</v>
      </c>
      <c r="F3920" s="18" t="n">
        <v>1</v>
      </c>
      <c r="G3920" s="20" t="n">
        <f aca="false">($E$2-D3920)/$E$2</f>
        <v>0.18792</v>
      </c>
      <c r="H3920" s="19" t="n">
        <f aca="false">D3920-$E$3</f>
        <v>5302</v>
      </c>
      <c r="I3920" s="18" t="n">
        <f aca="false">F3920*C3920</f>
        <v>37</v>
      </c>
      <c r="J3920" s="19" t="n">
        <f aca="false">H3920*I3920</f>
        <v>196174</v>
      </c>
      <c r="K3920" s="29" t="n">
        <f aca="false">D3920/$E$2</f>
        <v>0.81208</v>
      </c>
      <c r="L3920" s="30" t="n">
        <f aca="false">1/(1+EXP($L$2+($L$3*K3920)))</f>
        <v>0.116680461541387</v>
      </c>
      <c r="M3920" s="31" t="n">
        <f aca="false">(F3920)*(L3920)+(1-F3920)*(1-L3920)</f>
        <v>0.116680461541387</v>
      </c>
      <c r="N3920" s="31" t="n">
        <f aca="false">IF(B3920=1,LN(M3920),0)</f>
        <v>0</v>
      </c>
      <c r="O3920" s="42" t="n">
        <f aca="false">K3920</f>
        <v>0.81208</v>
      </c>
      <c r="P3920" s="43" t="n">
        <f aca="false">1/(1+EXP($P$2+($P$3*O3920)))</f>
        <v>0.987087021812579</v>
      </c>
      <c r="Q3920" s="42" t="n">
        <f aca="false">(F3920)*(P3920)+(1-F3920)*(1-P3920)</f>
        <v>0.987087021812579</v>
      </c>
      <c r="R3920" s="42" t="n">
        <f aca="false">IF(B3920&lt;&gt;1,LN(Q3920),0)</f>
        <v>-0.0129970754386908</v>
      </c>
    </row>
    <row r="3921" customFormat="false" ht="13" hidden="false" customHeight="false" outlineLevel="0" collapsed="false">
      <c r="A3921" s="18" t="n">
        <v>3912</v>
      </c>
      <c r="B3921" s="41" t="n">
        <v>0</v>
      </c>
      <c r="C3921" s="18" t="n">
        <v>15</v>
      </c>
      <c r="D3921" s="19" t="n">
        <v>19802</v>
      </c>
      <c r="E3921" s="19" t="n">
        <v>297030</v>
      </c>
      <c r="F3921" s="18" t="n">
        <v>1</v>
      </c>
      <c r="G3921" s="20" t="n">
        <f aca="false">($E$2-D3921)/$E$2</f>
        <v>0.20792</v>
      </c>
      <c r="H3921" s="19" t="n">
        <f aca="false">D3921-$E$3</f>
        <v>4802</v>
      </c>
      <c r="I3921" s="18" t="n">
        <f aca="false">F3921*C3921</f>
        <v>15</v>
      </c>
      <c r="J3921" s="19" t="n">
        <f aca="false">H3921*I3921</f>
        <v>72030</v>
      </c>
      <c r="K3921" s="29" t="n">
        <f aca="false">D3921/$E$2</f>
        <v>0.79208</v>
      </c>
      <c r="L3921" s="30" t="n">
        <f aca="false">1/(1+EXP($L$2+($L$3*K3921)))</f>
        <v>0.16462449993845</v>
      </c>
      <c r="M3921" s="31" t="n">
        <f aca="false">(F3921)*(L3921)+(1-F3921)*(1-L3921)</f>
        <v>0.16462449993845</v>
      </c>
      <c r="N3921" s="31" t="n">
        <f aca="false">IF(B3921=1,LN(M3921),0)</f>
        <v>0</v>
      </c>
      <c r="O3921" s="42" t="n">
        <f aca="false">K3921</f>
        <v>0.79208</v>
      </c>
      <c r="P3921" s="43" t="n">
        <f aca="false">1/(1+EXP($P$2+($P$3*O3921)))</f>
        <v>0.992380044104962</v>
      </c>
      <c r="Q3921" s="42" t="n">
        <f aca="false">(F3921)*(P3921)+(1-F3921)*(1-P3921)</f>
        <v>0.992380044104962</v>
      </c>
      <c r="R3921" s="42" t="n">
        <f aca="false">IF(B3921&lt;&gt;1,LN(Q3921),0)</f>
        <v>-0.00764913608799413</v>
      </c>
    </row>
    <row r="3922" customFormat="false" ht="13" hidden="false" customHeight="false" outlineLevel="0" collapsed="false">
      <c r="A3922" s="18" t="n">
        <v>3913</v>
      </c>
      <c r="B3922" s="41" t="n">
        <v>0</v>
      </c>
      <c r="C3922" s="18" t="n">
        <v>26</v>
      </c>
      <c r="D3922" s="19" t="n">
        <v>20350</v>
      </c>
      <c r="E3922" s="19" t="n">
        <v>529112</v>
      </c>
      <c r="F3922" s="18" t="n">
        <v>1</v>
      </c>
      <c r="G3922" s="20" t="n">
        <f aca="false">($E$2-D3922)/$E$2</f>
        <v>0.186</v>
      </c>
      <c r="H3922" s="19" t="n">
        <f aca="false">D3922-$E$3</f>
        <v>5350</v>
      </c>
      <c r="I3922" s="18" t="n">
        <f aca="false">F3922*C3922</f>
        <v>26</v>
      </c>
      <c r="J3922" s="19" t="n">
        <f aca="false">H3922*I3922</f>
        <v>139100</v>
      </c>
      <c r="K3922" s="29" t="n">
        <f aca="false">D3922/$E$2</f>
        <v>0.814</v>
      </c>
      <c r="L3922" s="30" t="n">
        <f aca="false">1/(1+EXP($L$2+($L$3*K3922)))</f>
        <v>0.112780281296568</v>
      </c>
      <c r="M3922" s="31" t="n">
        <f aca="false">(F3922)*(L3922)+(1-F3922)*(1-L3922)</f>
        <v>0.112780281296568</v>
      </c>
      <c r="N3922" s="31" t="n">
        <f aca="false">IF(B3922=1,LN(M3922),0)</f>
        <v>0</v>
      </c>
      <c r="O3922" s="42" t="n">
        <f aca="false">K3922</f>
        <v>0.814</v>
      </c>
      <c r="P3922" s="43" t="n">
        <f aca="false">1/(1+EXP($P$2+($P$3*O3922)))</f>
        <v>0.986418545833559</v>
      </c>
      <c r="Q3922" s="42" t="n">
        <f aca="false">(F3922)*(P3922)+(1-F3922)*(1-P3922)</f>
        <v>0.986418545833559</v>
      </c>
      <c r="R3922" s="42" t="n">
        <f aca="false">IF(B3922&lt;&gt;1,LN(Q3922),0)</f>
        <v>-0.013674525774322</v>
      </c>
    </row>
    <row r="3923" customFormat="false" ht="13" hidden="false" customHeight="false" outlineLevel="0" collapsed="false">
      <c r="A3923" s="18" t="n">
        <v>3914</v>
      </c>
      <c r="B3923" s="41" t="n">
        <v>0</v>
      </c>
      <c r="C3923" s="18" t="n">
        <v>18</v>
      </c>
      <c r="D3923" s="19" t="n">
        <v>20039</v>
      </c>
      <c r="E3923" s="19" t="n">
        <v>360701</v>
      </c>
      <c r="F3923" s="18" t="n">
        <v>1</v>
      </c>
      <c r="G3923" s="20" t="n">
        <f aca="false">($E$2-D3923)/$E$2</f>
        <v>0.19844</v>
      </c>
      <c r="H3923" s="19" t="n">
        <f aca="false">D3923-$E$3</f>
        <v>5039</v>
      </c>
      <c r="I3923" s="18" t="n">
        <f aca="false">F3923*C3923</f>
        <v>18</v>
      </c>
      <c r="J3923" s="19" t="n">
        <f aca="false">H3923*I3923</f>
        <v>90702</v>
      </c>
      <c r="K3923" s="29" t="n">
        <f aca="false">D3923/$E$2</f>
        <v>0.80156</v>
      </c>
      <c r="L3923" s="30" t="n">
        <f aca="false">1/(1+EXP($L$2+($L$3*K3923)))</f>
        <v>0.140175850588736</v>
      </c>
      <c r="M3923" s="31" t="n">
        <f aca="false">(F3923)*(L3923)+(1-F3923)*(1-L3923)</f>
        <v>0.140175850588736</v>
      </c>
      <c r="N3923" s="31" t="n">
        <f aca="false">IF(B3923=1,LN(M3923),0)</f>
        <v>0</v>
      </c>
      <c r="O3923" s="42" t="n">
        <f aca="false">K3923</f>
        <v>0.80156</v>
      </c>
      <c r="P3923" s="43" t="n">
        <f aca="false">1/(1+EXP($P$2+($P$3*O3923)))</f>
        <v>0.990212209338217</v>
      </c>
      <c r="Q3923" s="42" t="n">
        <f aca="false">(F3923)*(P3923)+(1-F3923)*(1-P3923)</f>
        <v>0.990212209338217</v>
      </c>
      <c r="R3923" s="42" t="n">
        <f aca="false">IF(B3923&lt;&gt;1,LN(Q3923),0)</f>
        <v>-0.00983600595690895</v>
      </c>
    </row>
    <row r="3924" customFormat="false" ht="13" hidden="false" customHeight="false" outlineLevel="0" collapsed="false">
      <c r="A3924" s="18" t="n">
        <v>3915</v>
      </c>
      <c r="B3924" s="41" t="n">
        <v>0</v>
      </c>
      <c r="C3924" s="18" t="n">
        <v>11</v>
      </c>
      <c r="D3924" s="19" t="n">
        <v>15624</v>
      </c>
      <c r="E3924" s="19" t="n">
        <v>171861</v>
      </c>
      <c r="F3924" s="18" t="n">
        <v>1</v>
      </c>
      <c r="G3924" s="20" t="n">
        <f aca="false">($E$2-D3924)/$E$2</f>
        <v>0.37504</v>
      </c>
      <c r="H3924" s="19" t="n">
        <f aca="false">D3924-$E$3</f>
        <v>624</v>
      </c>
      <c r="I3924" s="18" t="n">
        <f aca="false">F3924*C3924</f>
        <v>11</v>
      </c>
      <c r="J3924" s="19" t="n">
        <f aca="false">H3924*I3924</f>
        <v>6864</v>
      </c>
      <c r="K3924" s="29" t="n">
        <f aca="false">D3924/$E$2</f>
        <v>0.62496</v>
      </c>
      <c r="L3924" s="30" t="n">
        <f aca="false">1/(1+EXP($L$2+($L$3*K3924)))</f>
        <v>0.847931333448856</v>
      </c>
      <c r="M3924" s="31" t="n">
        <f aca="false">(F3924)*(L3924)+(1-F3924)*(1-L3924)</f>
        <v>0.847931333448856</v>
      </c>
      <c r="N3924" s="31" t="n">
        <f aca="false">IF(B3924=1,LN(M3924),0)</f>
        <v>0</v>
      </c>
      <c r="O3924" s="42" t="n">
        <f aca="false">K3924</f>
        <v>0.62496</v>
      </c>
      <c r="P3924" s="43" t="n">
        <f aca="false">1/(1+EXP($P$2+($P$3*O3924)))</f>
        <v>0.999910528218424</v>
      </c>
      <c r="Q3924" s="42" t="n">
        <f aca="false">(F3924)*(P3924)+(1-F3924)*(1-P3924)</f>
        <v>0.999910528218424</v>
      </c>
      <c r="R3924" s="42" t="n">
        <f aca="false">IF(B3924&lt;&gt;1,LN(Q3924),0)</f>
        <v>-8.94757844149785E-005</v>
      </c>
    </row>
    <row r="3925" customFormat="false" ht="13" hidden="false" customHeight="false" outlineLevel="0" collapsed="false">
      <c r="A3925" s="18" t="n">
        <v>3916</v>
      </c>
      <c r="B3925" s="41" t="n">
        <v>0</v>
      </c>
      <c r="C3925" s="18" t="n">
        <v>27</v>
      </c>
      <c r="D3925" s="19" t="n">
        <v>19216</v>
      </c>
      <c r="E3925" s="19" t="n">
        <v>518844</v>
      </c>
      <c r="F3925" s="18" t="n">
        <v>1</v>
      </c>
      <c r="G3925" s="20" t="n">
        <f aca="false">($E$2-D3925)/$E$2</f>
        <v>0.23136</v>
      </c>
      <c r="H3925" s="19" t="n">
        <f aca="false">D3925-$E$3</f>
        <v>4216</v>
      </c>
      <c r="I3925" s="18" t="n">
        <f aca="false">F3925*C3925</f>
        <v>27</v>
      </c>
      <c r="J3925" s="19" t="n">
        <f aca="false">H3925*I3925</f>
        <v>113832</v>
      </c>
      <c r="K3925" s="29" t="n">
        <f aca="false">D3925/$E$2</f>
        <v>0.76864</v>
      </c>
      <c r="L3925" s="30" t="n">
        <f aca="false">1/(1+EXP($L$2+($L$3*K3925)))</f>
        <v>0.239508743168316</v>
      </c>
      <c r="M3925" s="31" t="n">
        <f aca="false">(F3925)*(L3925)+(1-F3925)*(1-L3925)</f>
        <v>0.239508743168316</v>
      </c>
      <c r="N3925" s="31" t="n">
        <f aca="false">IF(B3925=1,LN(M3925),0)</f>
        <v>0</v>
      </c>
      <c r="O3925" s="42" t="n">
        <f aca="false">K3925</f>
        <v>0.76864</v>
      </c>
      <c r="P3925" s="43" t="n">
        <f aca="false">1/(1+EXP($P$2+($P$3*O3925)))</f>
        <v>0.995904608430585</v>
      </c>
      <c r="Q3925" s="42" t="n">
        <f aca="false">(F3925)*(P3925)+(1-F3925)*(1-P3925)</f>
        <v>0.995904608430585</v>
      </c>
      <c r="R3925" s="42" t="n">
        <f aca="false">IF(B3925&lt;&gt;1,LN(Q3925),0)</f>
        <v>-0.00410380065231218</v>
      </c>
    </row>
    <row r="3926" customFormat="false" ht="13" hidden="false" customHeight="false" outlineLevel="0" collapsed="false">
      <c r="A3926" s="18" t="n">
        <v>3917</v>
      </c>
      <c r="B3926" s="41" t="n">
        <v>0</v>
      </c>
      <c r="C3926" s="18" t="n">
        <v>16</v>
      </c>
      <c r="D3926" s="19" t="n">
        <v>21205</v>
      </c>
      <c r="E3926" s="19" t="n">
        <v>339283</v>
      </c>
      <c r="F3926" s="18" t="n">
        <v>1</v>
      </c>
      <c r="G3926" s="20" t="n">
        <f aca="false">($E$2-D3926)/$E$2</f>
        <v>0.1518</v>
      </c>
      <c r="H3926" s="19" t="n">
        <f aca="false">D3926-$E$3</f>
        <v>6205</v>
      </c>
      <c r="I3926" s="18" t="n">
        <f aca="false">F3926*C3926</f>
        <v>16</v>
      </c>
      <c r="J3926" s="19" t="n">
        <f aca="false">H3926*I3926</f>
        <v>99280</v>
      </c>
      <c r="K3926" s="29" t="n">
        <f aca="false">D3926/$E$2</f>
        <v>0.8482</v>
      </c>
      <c r="L3926" s="30" t="n">
        <f aca="false">1/(1+EXP($L$2+($L$3*K3926)))</f>
        <v>0.0602727944457932</v>
      </c>
      <c r="M3926" s="31" t="n">
        <f aca="false">(F3926)*(L3926)+(1-F3926)*(1-L3926)</f>
        <v>0.0602727944457932</v>
      </c>
      <c r="N3926" s="31" t="n">
        <f aca="false">IF(B3926=1,LN(M3926),0)</f>
        <v>0</v>
      </c>
      <c r="O3926" s="42" t="n">
        <f aca="false">K3926</f>
        <v>0.8482</v>
      </c>
      <c r="P3926" s="43" t="n">
        <f aca="false">1/(1+EXP($P$2+($P$3*O3926)))</f>
        <v>0.966890662296252</v>
      </c>
      <c r="Q3926" s="42" t="n">
        <f aca="false">(F3926)*(P3926)+(1-F3926)*(1-P3926)</f>
        <v>0.966890662296252</v>
      </c>
      <c r="R3926" s="42" t="n">
        <f aca="false">IF(B3926&lt;&gt;1,LN(Q3926),0)</f>
        <v>-0.0336698589017129</v>
      </c>
    </row>
    <row r="3927" customFormat="false" ht="13" hidden="false" customHeight="false" outlineLevel="0" collapsed="false">
      <c r="A3927" s="18" t="n">
        <v>3918</v>
      </c>
      <c r="B3927" s="41" t="n">
        <v>0</v>
      </c>
      <c r="C3927" s="18" t="n">
        <v>32</v>
      </c>
      <c r="D3927" s="19" t="n">
        <v>17064</v>
      </c>
      <c r="E3927" s="19" t="n">
        <v>546042</v>
      </c>
      <c r="F3927" s="18" t="n">
        <v>1</v>
      </c>
      <c r="G3927" s="20" t="n">
        <f aca="false">($E$2-D3927)/$E$2</f>
        <v>0.31744</v>
      </c>
      <c r="H3927" s="19" t="n">
        <f aca="false">D3927-$E$3</f>
        <v>2064</v>
      </c>
      <c r="I3927" s="18" t="n">
        <f aca="false">F3927*C3927</f>
        <v>32</v>
      </c>
      <c r="J3927" s="19" t="n">
        <f aca="false">H3927*I3927</f>
        <v>66048</v>
      </c>
      <c r="K3927" s="29" t="n">
        <f aca="false">D3927/$E$2</f>
        <v>0.68256</v>
      </c>
      <c r="L3927" s="30" t="n">
        <f aca="false">1/(1+EXP($L$2+($L$3*K3927)))</f>
        <v>0.637925242386979</v>
      </c>
      <c r="M3927" s="31" t="n">
        <f aca="false">(F3927)*(L3927)+(1-F3927)*(1-L3927)</f>
        <v>0.637925242386979</v>
      </c>
      <c r="N3927" s="31" t="n">
        <f aca="false">IF(B3927=1,LN(M3927),0)</f>
        <v>0</v>
      </c>
      <c r="O3927" s="42" t="n">
        <f aca="false">K3927</f>
        <v>0.68256</v>
      </c>
      <c r="P3927" s="43" t="n">
        <f aca="false">1/(1+EXP($P$2+($P$3*O3927)))</f>
        <v>0.999585077730794</v>
      </c>
      <c r="Q3927" s="42" t="n">
        <f aca="false">(F3927)*(P3927)+(1-F3927)*(1-P3927)</f>
        <v>0.999585077730794</v>
      </c>
      <c r="R3927" s="42" t="n">
        <f aca="false">IF(B3927&lt;&gt;1,LN(Q3927),0)</f>
        <v>-0.000415008373269369</v>
      </c>
    </row>
    <row r="3928" customFormat="false" ht="13" hidden="false" customHeight="false" outlineLevel="0" collapsed="false">
      <c r="A3928" s="18" t="n">
        <v>3919</v>
      </c>
      <c r="B3928" s="41" t="n">
        <v>0</v>
      </c>
      <c r="C3928" s="18" t="n">
        <v>38</v>
      </c>
      <c r="D3928" s="19" t="n">
        <v>19758</v>
      </c>
      <c r="E3928" s="19" t="n">
        <v>750818</v>
      </c>
      <c r="F3928" s="18" t="n">
        <v>1</v>
      </c>
      <c r="G3928" s="20" t="n">
        <f aca="false">($E$2-D3928)/$E$2</f>
        <v>0.20968</v>
      </c>
      <c r="H3928" s="19" t="n">
        <f aca="false">D3928-$E$3</f>
        <v>4758</v>
      </c>
      <c r="I3928" s="18" t="n">
        <f aca="false">F3928*C3928</f>
        <v>38</v>
      </c>
      <c r="J3928" s="19" t="n">
        <f aca="false">H3928*I3928</f>
        <v>180804</v>
      </c>
      <c r="K3928" s="29" t="n">
        <f aca="false">D3928/$E$2</f>
        <v>0.79032</v>
      </c>
      <c r="L3928" s="30" t="n">
        <f aca="false">1/(1+EXP($L$2+($L$3*K3928)))</f>
        <v>0.169523054662457</v>
      </c>
      <c r="M3928" s="31" t="n">
        <f aca="false">(F3928)*(L3928)+(1-F3928)*(1-L3928)</f>
        <v>0.169523054662457</v>
      </c>
      <c r="N3928" s="31" t="n">
        <f aca="false">IF(B3928=1,LN(M3928),0)</f>
        <v>0</v>
      </c>
      <c r="O3928" s="42" t="n">
        <f aca="false">K3928</f>
        <v>0.79032</v>
      </c>
      <c r="P3928" s="43" t="n">
        <f aca="false">1/(1+EXP($P$2+($P$3*O3928)))</f>
        <v>0.992726538046167</v>
      </c>
      <c r="Q3928" s="42" t="n">
        <f aca="false">(F3928)*(P3928)+(1-F3928)*(1-P3928)</f>
        <v>0.992726538046167</v>
      </c>
      <c r="R3928" s="42" t="n">
        <f aca="false">IF(B3928&lt;&gt;1,LN(Q3928),0)</f>
        <v>-0.00730004254527024</v>
      </c>
    </row>
    <row r="3929" customFormat="false" ht="13" hidden="false" customHeight="false" outlineLevel="0" collapsed="false">
      <c r="A3929" s="18" t="n">
        <v>3920</v>
      </c>
      <c r="B3929" s="41" t="n">
        <v>0</v>
      </c>
      <c r="C3929" s="18" t="n">
        <v>31</v>
      </c>
      <c r="D3929" s="19" t="n">
        <v>16385</v>
      </c>
      <c r="E3929" s="19" t="n">
        <v>507920</v>
      </c>
      <c r="F3929" s="18" t="n">
        <v>1</v>
      </c>
      <c r="G3929" s="20" t="n">
        <f aca="false">($E$2-D3929)/$E$2</f>
        <v>0.3446</v>
      </c>
      <c r="H3929" s="19" t="n">
        <f aca="false">D3929-$E$3</f>
        <v>1385</v>
      </c>
      <c r="I3929" s="18" t="n">
        <f aca="false">F3929*C3929</f>
        <v>31</v>
      </c>
      <c r="J3929" s="19" t="n">
        <f aca="false">H3929*I3929</f>
        <v>42935</v>
      </c>
      <c r="K3929" s="29" t="n">
        <f aca="false">D3929/$E$2</f>
        <v>0.6554</v>
      </c>
      <c r="L3929" s="30" t="n">
        <f aca="false">1/(1+EXP($L$2+($L$3*K3929)))</f>
        <v>0.752057548142741</v>
      </c>
      <c r="M3929" s="31" t="n">
        <f aca="false">(F3929)*(L3929)+(1-F3929)*(1-L3929)</f>
        <v>0.752057548142741</v>
      </c>
      <c r="N3929" s="31" t="n">
        <f aca="false">IF(B3929=1,LN(M3929),0)</f>
        <v>0</v>
      </c>
      <c r="O3929" s="42" t="n">
        <f aca="false">K3929</f>
        <v>0.6554</v>
      </c>
      <c r="P3929" s="43" t="n">
        <f aca="false">1/(1+EXP($P$2+($P$3*O3929)))</f>
        <v>0.999798709605823</v>
      </c>
      <c r="Q3929" s="42" t="n">
        <f aca="false">(F3929)*(P3929)+(1-F3929)*(1-P3929)</f>
        <v>0.999798709605823</v>
      </c>
      <c r="R3929" s="42" t="n">
        <f aca="false">IF(B3929&lt;&gt;1,LN(Q3929),0)</f>
        <v>-0.000201310655807577</v>
      </c>
    </row>
    <row r="3930" customFormat="false" ht="13" hidden="false" customHeight="false" outlineLevel="0" collapsed="false">
      <c r="A3930" s="18" t="n">
        <v>3921</v>
      </c>
      <c r="B3930" s="41" t="n">
        <v>0</v>
      </c>
      <c r="C3930" s="18" t="n">
        <v>13</v>
      </c>
      <c r="D3930" s="19" t="n">
        <v>18549</v>
      </c>
      <c r="E3930" s="19" t="n">
        <v>241139</v>
      </c>
      <c r="F3930" s="18" t="n">
        <v>1</v>
      </c>
      <c r="G3930" s="20" t="n">
        <f aca="false">($E$2-D3930)/$E$2</f>
        <v>0.25804</v>
      </c>
      <c r="H3930" s="19" t="n">
        <f aca="false">D3930-$E$3</f>
        <v>3549</v>
      </c>
      <c r="I3930" s="18" t="n">
        <f aca="false">F3930*C3930</f>
        <v>13</v>
      </c>
      <c r="J3930" s="19" t="n">
        <f aca="false">H3930*I3930</f>
        <v>46137</v>
      </c>
      <c r="K3930" s="29" t="n">
        <f aca="false">D3930/$E$2</f>
        <v>0.74196</v>
      </c>
      <c r="L3930" s="30" t="n">
        <f aca="false">1/(1+EXP($L$2+($L$3*K3930)))</f>
        <v>0.349388155285453</v>
      </c>
      <c r="M3930" s="31" t="n">
        <f aca="false">(F3930)*(L3930)+(1-F3930)*(1-L3930)</f>
        <v>0.349388155285453</v>
      </c>
      <c r="N3930" s="31" t="n">
        <f aca="false">IF(B3930=1,LN(M3930),0)</f>
        <v>0</v>
      </c>
      <c r="O3930" s="42" t="n">
        <f aca="false">K3930</f>
        <v>0.74196</v>
      </c>
      <c r="P3930" s="43" t="n">
        <f aca="false">1/(1+EXP($P$2+($P$3*O3930)))</f>
        <v>0.997983871412441</v>
      </c>
      <c r="Q3930" s="42" t="n">
        <f aca="false">(F3930)*(P3930)+(1-F3930)*(1-P3930)</f>
        <v>0.997983871412441</v>
      </c>
      <c r="R3930" s="42" t="n">
        <f aca="false">IF(B3930&lt;&gt;1,LN(Q3930),0)</f>
        <v>-0.00201816371063991</v>
      </c>
    </row>
    <row r="3931" customFormat="false" ht="13" hidden="false" customHeight="false" outlineLevel="0" collapsed="false">
      <c r="A3931" s="18" t="n">
        <v>3922</v>
      </c>
      <c r="B3931" s="41" t="n">
        <v>0</v>
      </c>
      <c r="C3931" s="18" t="n">
        <v>11</v>
      </c>
      <c r="D3931" s="19" t="n">
        <v>17330</v>
      </c>
      <c r="E3931" s="19" t="n">
        <v>190628</v>
      </c>
      <c r="F3931" s="18" t="n">
        <v>1</v>
      </c>
      <c r="G3931" s="20" t="n">
        <f aca="false">($E$2-D3931)/$E$2</f>
        <v>0.3068</v>
      </c>
      <c r="H3931" s="19" t="n">
        <f aca="false">D3931-$E$3</f>
        <v>2330</v>
      </c>
      <c r="I3931" s="18" t="n">
        <f aca="false">F3931*C3931</f>
        <v>11</v>
      </c>
      <c r="J3931" s="19" t="n">
        <f aca="false">H3931*I3931</f>
        <v>25630</v>
      </c>
      <c r="K3931" s="29" t="n">
        <f aca="false">D3931/$E$2</f>
        <v>0.6932</v>
      </c>
      <c r="L3931" s="30" t="n">
        <f aca="false">1/(1+EXP($L$2+($L$3*K3931)))</f>
        <v>0.58747877631906</v>
      </c>
      <c r="M3931" s="31" t="n">
        <f aca="false">(F3931)*(L3931)+(1-F3931)*(1-L3931)</f>
        <v>0.58747877631906</v>
      </c>
      <c r="N3931" s="31" t="n">
        <f aca="false">IF(B3931=1,LN(M3931),0)</f>
        <v>0</v>
      </c>
      <c r="O3931" s="42" t="n">
        <f aca="false">K3931</f>
        <v>0.6932</v>
      </c>
      <c r="P3931" s="43" t="n">
        <f aca="false">1/(1+EXP($P$2+($P$3*O3931)))</f>
        <v>0.999449178789663</v>
      </c>
      <c r="Q3931" s="42" t="n">
        <f aca="false">(F3931)*(P3931)+(1-F3931)*(1-P3931)</f>
        <v>0.999449178789663</v>
      </c>
      <c r="R3931" s="42" t="n">
        <f aca="false">IF(B3931&lt;&gt;1,LN(Q3931),0)</f>
        <v>-0.000550972968069694</v>
      </c>
    </row>
    <row r="3932" customFormat="false" ht="13" hidden="false" customHeight="false" outlineLevel="0" collapsed="false">
      <c r="A3932" s="18" t="n">
        <v>3923</v>
      </c>
      <c r="B3932" s="41" t="n">
        <v>0</v>
      </c>
      <c r="C3932" s="18" t="n">
        <v>10</v>
      </c>
      <c r="D3932" s="19" t="n">
        <v>21588</v>
      </c>
      <c r="E3932" s="19" t="n">
        <v>215877</v>
      </c>
      <c r="F3932" s="18" t="n">
        <v>1</v>
      </c>
      <c r="G3932" s="20" t="n">
        <f aca="false">($E$2-D3932)/$E$2</f>
        <v>0.13648</v>
      </c>
      <c r="H3932" s="19" t="n">
        <f aca="false">D3932-$E$3</f>
        <v>6588</v>
      </c>
      <c r="I3932" s="18" t="n">
        <f aca="false">F3932*C3932</f>
        <v>10</v>
      </c>
      <c r="J3932" s="19" t="n">
        <f aca="false">H3932*I3932</f>
        <v>65880</v>
      </c>
      <c r="K3932" s="29" t="n">
        <f aca="false">D3932/$E$2</f>
        <v>0.86352</v>
      </c>
      <c r="L3932" s="30" t="n">
        <f aca="false">1/(1+EXP($L$2+($L$3*K3932)))</f>
        <v>0.0450823358864885</v>
      </c>
      <c r="M3932" s="31" t="n">
        <f aca="false">(F3932)*(L3932)+(1-F3932)*(1-L3932)</f>
        <v>0.0450823358864885</v>
      </c>
      <c r="N3932" s="31" t="n">
        <f aca="false">IF(B3932=1,LN(M3932),0)</f>
        <v>0</v>
      </c>
      <c r="O3932" s="42" t="n">
        <f aca="false">K3932</f>
        <v>0.86352</v>
      </c>
      <c r="P3932" s="43" t="n">
        <f aca="false">1/(1+EXP($P$2+($P$3*O3932)))</f>
        <v>0.951020670689337</v>
      </c>
      <c r="Q3932" s="42" t="n">
        <f aca="false">(F3932)*(P3932)+(1-F3932)*(1-P3932)</f>
        <v>0.951020670689337</v>
      </c>
      <c r="R3932" s="42" t="n">
        <f aca="false">IF(B3932&lt;&gt;1,LN(Q3932),0)</f>
        <v>-0.0502194809323363</v>
      </c>
    </row>
    <row r="3933" customFormat="false" ht="13" hidden="false" customHeight="false" outlineLevel="0" collapsed="false">
      <c r="A3933" s="18" t="n">
        <v>3924</v>
      </c>
      <c r="B3933" s="41" t="n">
        <v>0</v>
      </c>
      <c r="C3933" s="18" t="n">
        <v>30</v>
      </c>
      <c r="D3933" s="19" t="n">
        <v>16735</v>
      </c>
      <c r="E3933" s="19" t="n">
        <v>502054</v>
      </c>
      <c r="F3933" s="18" t="n">
        <v>1</v>
      </c>
      <c r="G3933" s="20" t="n">
        <f aca="false">($E$2-D3933)/$E$2</f>
        <v>0.3306</v>
      </c>
      <c r="H3933" s="19" t="n">
        <f aca="false">D3933-$E$3</f>
        <v>1735</v>
      </c>
      <c r="I3933" s="18" t="n">
        <f aca="false">F3933*C3933</f>
        <v>30</v>
      </c>
      <c r="J3933" s="19" t="n">
        <f aca="false">H3933*I3933</f>
        <v>52050</v>
      </c>
      <c r="K3933" s="29" t="n">
        <f aca="false">D3933/$E$2</f>
        <v>0.6694</v>
      </c>
      <c r="L3933" s="30" t="n">
        <f aca="false">1/(1+EXP($L$2+($L$3*K3933)))</f>
        <v>0.696268776112929</v>
      </c>
      <c r="M3933" s="31" t="n">
        <f aca="false">(F3933)*(L3933)+(1-F3933)*(1-L3933)</f>
        <v>0.696268776112929</v>
      </c>
      <c r="N3933" s="31" t="n">
        <f aca="false">IF(B3933=1,LN(M3933),0)</f>
        <v>0</v>
      </c>
      <c r="O3933" s="42" t="n">
        <f aca="false">K3933</f>
        <v>0.6694</v>
      </c>
      <c r="P3933" s="43" t="n">
        <f aca="false">1/(1+EXP($P$2+($P$3*O3933)))</f>
        <v>0.999707745562796</v>
      </c>
      <c r="Q3933" s="42" t="n">
        <f aca="false">(F3933)*(P3933)+(1-F3933)*(1-P3933)</f>
        <v>0.999707745562796</v>
      </c>
      <c r="R3933" s="42" t="n">
        <f aca="false">IF(B3933&lt;&gt;1,LN(Q3933),0)</f>
        <v>-0.000292297151854753</v>
      </c>
    </row>
    <row r="3934" customFormat="false" ht="13" hidden="false" customHeight="false" outlineLevel="0" collapsed="false">
      <c r="A3934" s="18" t="n">
        <v>3925</v>
      </c>
      <c r="B3934" s="41" t="n">
        <v>0</v>
      </c>
      <c r="C3934" s="18" t="n">
        <v>16</v>
      </c>
      <c r="D3934" s="19" t="n">
        <v>17674</v>
      </c>
      <c r="E3934" s="19" t="n">
        <v>282790</v>
      </c>
      <c r="F3934" s="18" t="n">
        <v>1</v>
      </c>
      <c r="G3934" s="20" t="n">
        <f aca="false">($E$2-D3934)/$E$2</f>
        <v>0.29304</v>
      </c>
      <c r="H3934" s="19" t="n">
        <f aca="false">D3934-$E$3</f>
        <v>2674</v>
      </c>
      <c r="I3934" s="18" t="n">
        <f aca="false">F3934*C3934</f>
        <v>16</v>
      </c>
      <c r="J3934" s="19" t="n">
        <f aca="false">H3934*I3934</f>
        <v>42784</v>
      </c>
      <c r="K3934" s="29" t="n">
        <f aca="false">D3934/$E$2</f>
        <v>0.70696</v>
      </c>
      <c r="L3934" s="30" t="n">
        <f aca="false">1/(1+EXP($L$2+($L$3*K3934)))</f>
        <v>0.519572311687967</v>
      </c>
      <c r="M3934" s="31" t="n">
        <f aca="false">(F3934)*(L3934)+(1-F3934)*(1-L3934)</f>
        <v>0.519572311687967</v>
      </c>
      <c r="N3934" s="31" t="n">
        <f aca="false">IF(B3934=1,LN(M3934),0)</f>
        <v>0</v>
      </c>
      <c r="O3934" s="42" t="n">
        <f aca="false">K3934</f>
        <v>0.70696</v>
      </c>
      <c r="P3934" s="43" t="n">
        <f aca="false">1/(1+EXP($P$2+($P$3*O3934)))</f>
        <v>0.99920547866057</v>
      </c>
      <c r="Q3934" s="42" t="n">
        <f aca="false">(F3934)*(P3934)+(1-F3934)*(1-P3934)</f>
        <v>0.99920547866057</v>
      </c>
      <c r="R3934" s="42" t="n">
        <f aca="false">IF(B3934&lt;&gt;1,LN(Q3934),0)</f>
        <v>-0.000794837138793517</v>
      </c>
    </row>
    <row r="3935" customFormat="false" ht="13" hidden="false" customHeight="false" outlineLevel="0" collapsed="false">
      <c r="A3935" s="18" t="n">
        <v>3926</v>
      </c>
      <c r="B3935" s="41" t="n">
        <v>0</v>
      </c>
      <c r="C3935" s="18" t="n">
        <v>35</v>
      </c>
      <c r="D3935" s="19" t="n">
        <v>17433</v>
      </c>
      <c r="E3935" s="19" t="n">
        <v>610163</v>
      </c>
      <c r="F3935" s="18" t="n">
        <v>1</v>
      </c>
      <c r="G3935" s="20" t="n">
        <f aca="false">($E$2-D3935)/$E$2</f>
        <v>0.30268</v>
      </c>
      <c r="H3935" s="19" t="n">
        <f aca="false">D3935-$E$3</f>
        <v>2433</v>
      </c>
      <c r="I3935" s="18" t="n">
        <f aca="false">F3935*C3935</f>
        <v>35</v>
      </c>
      <c r="J3935" s="19" t="n">
        <f aca="false">H3935*I3935</f>
        <v>85155</v>
      </c>
      <c r="K3935" s="29" t="n">
        <f aca="false">D3935/$E$2</f>
        <v>0.69732</v>
      </c>
      <c r="L3935" s="30" t="n">
        <f aca="false">1/(1+EXP($L$2+($L$3*K3935)))</f>
        <v>0.56737410674655</v>
      </c>
      <c r="M3935" s="31" t="n">
        <f aca="false">(F3935)*(L3935)+(1-F3935)*(1-L3935)</f>
        <v>0.56737410674655</v>
      </c>
      <c r="N3935" s="31" t="n">
        <f aca="false">IF(B3935=1,LN(M3935),0)</f>
        <v>0</v>
      </c>
      <c r="O3935" s="42" t="n">
        <f aca="false">K3935</f>
        <v>0.69732</v>
      </c>
      <c r="P3935" s="43" t="n">
        <f aca="false">1/(1+EXP($P$2+($P$3*O3935)))</f>
        <v>0.999385317863845</v>
      </c>
      <c r="Q3935" s="42" t="n">
        <f aca="false">(F3935)*(P3935)+(1-F3935)*(1-P3935)</f>
        <v>0.999385317863845</v>
      </c>
      <c r="R3935" s="42" t="n">
        <f aca="false">IF(B3935&lt;&gt;1,LN(Q3935),0)</f>
        <v>-0.000614871130670489</v>
      </c>
    </row>
    <row r="3936" customFormat="false" ht="13" hidden="false" customHeight="false" outlineLevel="0" collapsed="false">
      <c r="A3936" s="18" t="n">
        <v>3927</v>
      </c>
      <c r="B3936" s="41" t="n">
        <v>0</v>
      </c>
      <c r="C3936" s="18" t="n">
        <v>28</v>
      </c>
      <c r="D3936" s="19" t="n">
        <v>18474</v>
      </c>
      <c r="E3936" s="19" t="n">
        <v>517280</v>
      </c>
      <c r="F3936" s="18" t="n">
        <v>1</v>
      </c>
      <c r="G3936" s="20" t="n">
        <f aca="false">($E$2-D3936)/$E$2</f>
        <v>0.26104</v>
      </c>
      <c r="H3936" s="19" t="n">
        <f aca="false">D3936-$E$3</f>
        <v>3474</v>
      </c>
      <c r="I3936" s="18" t="n">
        <f aca="false">F3936*C3936</f>
        <v>28</v>
      </c>
      <c r="J3936" s="19" t="n">
        <f aca="false">H3936*I3936</f>
        <v>97272</v>
      </c>
      <c r="K3936" s="29" t="n">
        <f aca="false">D3936/$E$2</f>
        <v>0.73896</v>
      </c>
      <c r="L3936" s="30" t="n">
        <f aca="false">1/(1+EXP($L$2+($L$3*K3936)))</f>
        <v>0.363148499245454</v>
      </c>
      <c r="M3936" s="31" t="n">
        <f aca="false">(F3936)*(L3936)+(1-F3936)*(1-L3936)</f>
        <v>0.363148499245454</v>
      </c>
      <c r="N3936" s="31" t="n">
        <f aca="false">IF(B3936=1,LN(M3936),0)</f>
        <v>0</v>
      </c>
      <c r="O3936" s="42" t="n">
        <f aca="false">K3936</f>
        <v>0.73896</v>
      </c>
      <c r="P3936" s="43" t="n">
        <f aca="false">1/(1+EXP($P$2+($P$3*O3936)))</f>
        <v>0.998138444420401</v>
      </c>
      <c r="Q3936" s="42" t="n">
        <f aca="false">(F3936)*(P3936)+(1-F3936)*(1-P3936)</f>
        <v>0.998138444420401</v>
      </c>
      <c r="R3936" s="42" t="n">
        <f aca="false">IF(B3936&lt;&gt;1,LN(Q3936),0)</f>
        <v>-0.00186329042753186</v>
      </c>
    </row>
    <row r="3937" customFormat="false" ht="13" hidden="false" customHeight="false" outlineLevel="0" collapsed="false">
      <c r="A3937" s="18" t="n">
        <v>3928</v>
      </c>
      <c r="B3937" s="41" t="n">
        <v>0</v>
      </c>
      <c r="C3937" s="18" t="n">
        <v>21</v>
      </c>
      <c r="D3937" s="19" t="n">
        <v>19982</v>
      </c>
      <c r="E3937" s="19" t="n">
        <v>419629</v>
      </c>
      <c r="F3937" s="18" t="n">
        <v>1</v>
      </c>
      <c r="G3937" s="20" t="n">
        <f aca="false">($E$2-D3937)/$E$2</f>
        <v>0.20072</v>
      </c>
      <c r="H3937" s="19" t="n">
        <f aca="false">D3937-$E$3</f>
        <v>4982</v>
      </c>
      <c r="I3937" s="18" t="n">
        <f aca="false">F3937*C3937</f>
        <v>21</v>
      </c>
      <c r="J3937" s="19" t="n">
        <f aca="false">H3937*I3937</f>
        <v>104622</v>
      </c>
      <c r="K3937" s="29" t="n">
        <f aca="false">D3937/$E$2</f>
        <v>0.79928</v>
      </c>
      <c r="L3937" s="30" t="n">
        <f aca="false">1/(1+EXP($L$2+($L$3*K3937)))</f>
        <v>0.145763039836819</v>
      </c>
      <c r="M3937" s="31" t="n">
        <f aca="false">(F3937)*(L3937)+(1-F3937)*(1-L3937)</f>
        <v>0.145763039836819</v>
      </c>
      <c r="N3937" s="31" t="n">
        <f aca="false">IF(B3937=1,LN(M3937),0)</f>
        <v>0</v>
      </c>
      <c r="O3937" s="42" t="n">
        <f aca="false">K3937</f>
        <v>0.79928</v>
      </c>
      <c r="P3937" s="43" t="n">
        <f aca="false">1/(1+EXP($P$2+($P$3*O3937)))</f>
        <v>0.99078371177821</v>
      </c>
      <c r="Q3937" s="42" t="n">
        <f aca="false">(F3937)*(P3937)+(1-F3937)*(1-P3937)</f>
        <v>0.99078371177821</v>
      </c>
      <c r="R3937" s="42" t="n">
        <f aca="false">IF(B3937&lt;&gt;1,LN(Q3937),0)</f>
        <v>-0.00925902096692915</v>
      </c>
    </row>
    <row r="3938" customFormat="false" ht="13" hidden="false" customHeight="false" outlineLevel="0" collapsed="false">
      <c r="A3938" s="18" t="n">
        <v>3929</v>
      </c>
      <c r="B3938" s="41" t="n">
        <v>0</v>
      </c>
      <c r="C3938" s="18" t="n">
        <v>12</v>
      </c>
      <c r="D3938" s="19" t="n">
        <v>17939</v>
      </c>
      <c r="E3938" s="19" t="n">
        <v>215267</v>
      </c>
      <c r="F3938" s="18" t="n">
        <v>1</v>
      </c>
      <c r="G3938" s="20" t="n">
        <f aca="false">($E$2-D3938)/$E$2</f>
        <v>0.28244</v>
      </c>
      <c r="H3938" s="19" t="n">
        <f aca="false">D3938-$E$3</f>
        <v>2939</v>
      </c>
      <c r="I3938" s="18" t="n">
        <f aca="false">F3938*C3938</f>
        <v>12</v>
      </c>
      <c r="J3938" s="19" t="n">
        <f aca="false">H3938*I3938</f>
        <v>35268</v>
      </c>
      <c r="K3938" s="29" t="n">
        <f aca="false">D3938/$E$2</f>
        <v>0.71756</v>
      </c>
      <c r="L3938" s="30" t="n">
        <f aca="false">1/(1+EXP($L$2+($L$3*K3938)))</f>
        <v>0.466627540802527</v>
      </c>
      <c r="M3938" s="31" t="n">
        <f aca="false">(F3938)*(L3938)+(1-F3938)*(1-L3938)</f>
        <v>0.466627540802527</v>
      </c>
      <c r="N3938" s="31" t="n">
        <f aca="false">IF(B3938=1,LN(M3938),0)</f>
        <v>0</v>
      </c>
      <c r="O3938" s="42" t="n">
        <f aca="false">K3938</f>
        <v>0.71756</v>
      </c>
      <c r="P3938" s="43" t="n">
        <f aca="false">1/(1+EXP($P$2+($P$3*O3938)))</f>
        <v>0.998946503354953</v>
      </c>
      <c r="Q3938" s="42" t="n">
        <f aca="false">(F3938)*(P3938)+(1-F3938)*(1-P3938)</f>
        <v>0.998946503354953</v>
      </c>
      <c r="R3938" s="42" t="n">
        <f aca="false">IF(B3938&lt;&gt;1,LN(Q3938),0)</f>
        <v>-0.00105405196268906</v>
      </c>
    </row>
    <row r="3939" customFormat="false" ht="13" hidden="false" customHeight="false" outlineLevel="0" collapsed="false">
      <c r="A3939" s="18" t="n">
        <v>3930</v>
      </c>
      <c r="B3939" s="41" t="n">
        <v>0</v>
      </c>
      <c r="C3939" s="18" t="n">
        <v>10</v>
      </c>
      <c r="D3939" s="19" t="n">
        <v>20793</v>
      </c>
      <c r="E3939" s="19" t="n">
        <v>207932</v>
      </c>
      <c r="F3939" s="18" t="n">
        <v>1</v>
      </c>
      <c r="G3939" s="20" t="n">
        <f aca="false">($E$2-D3939)/$E$2</f>
        <v>0.16828</v>
      </c>
      <c r="H3939" s="19" t="n">
        <f aca="false">D3939-$E$3</f>
        <v>5793</v>
      </c>
      <c r="I3939" s="18" t="n">
        <f aca="false">F3939*C3939</f>
        <v>10</v>
      </c>
      <c r="J3939" s="19" t="n">
        <f aca="false">H3939*I3939</f>
        <v>57930</v>
      </c>
      <c r="K3939" s="29" t="n">
        <f aca="false">D3939/$E$2</f>
        <v>0.83172</v>
      </c>
      <c r="L3939" s="30" t="n">
        <f aca="false">1/(1+EXP($L$2+($L$3*K3939)))</f>
        <v>0.0818794229164124</v>
      </c>
      <c r="M3939" s="31" t="n">
        <f aca="false">(F3939)*(L3939)+(1-F3939)*(1-L3939)</f>
        <v>0.0818794229164124</v>
      </c>
      <c r="N3939" s="31" t="n">
        <f aca="false">IF(B3939=1,LN(M3939),0)</f>
        <v>0</v>
      </c>
      <c r="O3939" s="42" t="n">
        <f aca="false">K3939</f>
        <v>0.83172</v>
      </c>
      <c r="P3939" s="43" t="n">
        <f aca="false">1/(1+EXP($P$2+($P$3*O3939)))</f>
        <v>0.978401699630452</v>
      </c>
      <c r="Q3939" s="42" t="n">
        <f aca="false">(F3939)*(P3939)+(1-F3939)*(1-P3939)</f>
        <v>0.978401699630452</v>
      </c>
      <c r="R3939" s="42" t="n">
        <f aca="false">IF(B3939&lt;&gt;1,LN(Q3939),0)</f>
        <v>-0.0218349574577272</v>
      </c>
    </row>
    <row r="3940" customFormat="false" ht="13" hidden="false" customHeight="false" outlineLevel="0" collapsed="false">
      <c r="A3940" s="18" t="n">
        <v>3931</v>
      </c>
      <c r="B3940" s="41" t="n">
        <v>0</v>
      </c>
      <c r="C3940" s="18" t="n">
        <v>20</v>
      </c>
      <c r="D3940" s="19" t="n">
        <v>21456</v>
      </c>
      <c r="E3940" s="19" t="n">
        <v>429110</v>
      </c>
      <c r="F3940" s="18" t="n">
        <v>1</v>
      </c>
      <c r="G3940" s="20" t="n">
        <f aca="false">($E$2-D3940)/$E$2</f>
        <v>0.14176</v>
      </c>
      <c r="H3940" s="19" t="n">
        <f aca="false">D3940-$E$3</f>
        <v>6456</v>
      </c>
      <c r="I3940" s="18" t="n">
        <f aca="false">F3940*C3940</f>
        <v>20</v>
      </c>
      <c r="J3940" s="19" t="n">
        <f aca="false">H3940*I3940</f>
        <v>129120</v>
      </c>
      <c r="K3940" s="29" t="n">
        <f aca="false">D3940/$E$2</f>
        <v>0.85824</v>
      </c>
      <c r="L3940" s="30" t="n">
        <f aca="false">1/(1+EXP($L$2+($L$3*K3940)))</f>
        <v>0.0498535834355636</v>
      </c>
      <c r="M3940" s="31" t="n">
        <f aca="false">(F3940)*(L3940)+(1-F3940)*(1-L3940)</f>
        <v>0.0498535834355636</v>
      </c>
      <c r="N3940" s="31" t="n">
        <f aca="false">IF(B3940=1,LN(M3940),0)</f>
        <v>0</v>
      </c>
      <c r="O3940" s="42" t="n">
        <f aca="false">K3940</f>
        <v>0.85824</v>
      </c>
      <c r="P3940" s="43" t="n">
        <f aca="false">1/(1+EXP($P$2+($P$3*O3940)))</f>
        <v>0.957172341462781</v>
      </c>
      <c r="Q3940" s="42" t="n">
        <f aca="false">(F3940)*(P3940)+(1-F3940)*(1-P3940)</f>
        <v>0.957172341462781</v>
      </c>
      <c r="R3940" s="42" t="n">
        <f aca="false">IF(B3940&lt;&gt;1,LN(Q3940),0)</f>
        <v>-0.0437718186194886</v>
      </c>
    </row>
    <row r="3941" customFormat="false" ht="13" hidden="false" customHeight="false" outlineLevel="0" collapsed="false">
      <c r="A3941" s="18" t="n">
        <v>3932</v>
      </c>
      <c r="B3941" s="41" t="n">
        <v>0</v>
      </c>
      <c r="C3941" s="18" t="n">
        <v>11</v>
      </c>
      <c r="D3941" s="19" t="n">
        <v>18542</v>
      </c>
      <c r="E3941" s="19" t="n">
        <v>203959</v>
      </c>
      <c r="F3941" s="18" t="n">
        <v>1</v>
      </c>
      <c r="G3941" s="20" t="n">
        <f aca="false">($E$2-D3941)/$E$2</f>
        <v>0.25832</v>
      </c>
      <c r="H3941" s="19" t="n">
        <f aca="false">D3941-$E$3</f>
        <v>3542</v>
      </c>
      <c r="I3941" s="18" t="n">
        <f aca="false">F3941*C3941</f>
        <v>11</v>
      </c>
      <c r="J3941" s="19" t="n">
        <f aca="false">H3941*I3941</f>
        <v>38962</v>
      </c>
      <c r="K3941" s="29" t="n">
        <f aca="false">D3941/$E$2</f>
        <v>0.74168</v>
      </c>
      <c r="L3941" s="30" t="n">
        <f aca="false">1/(1+EXP($L$2+($L$3*K3941)))</f>
        <v>0.350662303982783</v>
      </c>
      <c r="M3941" s="31" t="n">
        <f aca="false">(F3941)*(L3941)+(1-F3941)*(1-L3941)</f>
        <v>0.350662303982783</v>
      </c>
      <c r="N3941" s="31" t="n">
        <f aca="false">IF(B3941=1,LN(M3941),0)</f>
        <v>0</v>
      </c>
      <c r="O3941" s="42" t="n">
        <f aca="false">K3941</f>
        <v>0.74168</v>
      </c>
      <c r="P3941" s="43" t="n">
        <f aca="false">1/(1+EXP($P$2+($P$3*O3941)))</f>
        <v>0.997998824472387</v>
      </c>
      <c r="Q3941" s="42" t="n">
        <f aca="false">(F3941)*(P3941)+(1-F3941)*(1-P3941)</f>
        <v>0.997998824472387</v>
      </c>
      <c r="R3941" s="42" t="n">
        <f aca="false">IF(B3941&lt;&gt;1,LN(Q3941),0)</f>
        <v>-0.00200318055474646</v>
      </c>
    </row>
    <row r="3942" customFormat="false" ht="13" hidden="false" customHeight="false" outlineLevel="0" collapsed="false">
      <c r="A3942" s="18" t="n">
        <v>3933</v>
      </c>
      <c r="B3942" s="41" t="n">
        <v>0</v>
      </c>
      <c r="C3942" s="18" t="n">
        <v>15</v>
      </c>
      <c r="D3942" s="19" t="n">
        <v>22024</v>
      </c>
      <c r="E3942" s="19" t="n">
        <v>330358</v>
      </c>
      <c r="F3942" s="18" t="n">
        <v>1</v>
      </c>
      <c r="G3942" s="20" t="n">
        <f aca="false">($E$2-D3942)/$E$2</f>
        <v>0.11904</v>
      </c>
      <c r="H3942" s="19" t="n">
        <f aca="false">D3942-$E$3</f>
        <v>7024</v>
      </c>
      <c r="I3942" s="18" t="n">
        <f aca="false">F3942*C3942</f>
        <v>15</v>
      </c>
      <c r="J3942" s="19" t="n">
        <f aca="false">H3942*I3942</f>
        <v>105360</v>
      </c>
      <c r="K3942" s="29" t="n">
        <f aca="false">D3942/$E$2</f>
        <v>0.88096</v>
      </c>
      <c r="L3942" s="30" t="n">
        <f aca="false">1/(1+EXP($L$2+($L$3*K3942)))</f>
        <v>0.0322341408061797</v>
      </c>
      <c r="M3942" s="31" t="n">
        <f aca="false">(F3942)*(L3942)+(1-F3942)*(1-L3942)</f>
        <v>0.0322341408061797</v>
      </c>
      <c r="N3942" s="31" t="n">
        <f aca="false">IF(B3942=1,LN(M3942),0)</f>
        <v>0</v>
      </c>
      <c r="O3942" s="42" t="n">
        <f aca="false">K3942</f>
        <v>0.88096</v>
      </c>
      <c r="P3942" s="43" t="n">
        <f aca="false">1/(1+EXP($P$2+($P$3*O3942)))</f>
        <v>0.924248793731092</v>
      </c>
      <c r="Q3942" s="42" t="n">
        <f aca="false">(F3942)*(P3942)+(1-F3942)*(1-P3942)</f>
        <v>0.924248793731092</v>
      </c>
      <c r="R3942" s="42" t="n">
        <f aca="false">IF(B3942&lt;&gt;1,LN(Q3942),0)</f>
        <v>-0.078773986298958</v>
      </c>
    </row>
    <row r="3943" customFormat="false" ht="13" hidden="false" customHeight="false" outlineLevel="0" collapsed="false">
      <c r="A3943" s="18" t="n">
        <v>3934</v>
      </c>
      <c r="B3943" s="41" t="n">
        <v>0</v>
      </c>
      <c r="C3943" s="18" t="n">
        <v>11</v>
      </c>
      <c r="D3943" s="19" t="n">
        <v>17679</v>
      </c>
      <c r="E3943" s="19" t="n">
        <v>194466</v>
      </c>
      <c r="F3943" s="18" t="n">
        <v>1</v>
      </c>
      <c r="G3943" s="20" t="n">
        <f aca="false">($E$2-D3943)/$E$2</f>
        <v>0.29284</v>
      </c>
      <c r="H3943" s="19" t="n">
        <f aca="false">D3943-$E$3</f>
        <v>2679</v>
      </c>
      <c r="I3943" s="18" t="n">
        <f aca="false">F3943*C3943</f>
        <v>11</v>
      </c>
      <c r="J3943" s="19" t="n">
        <f aca="false">H3943*I3943</f>
        <v>29469</v>
      </c>
      <c r="K3943" s="29" t="n">
        <f aca="false">D3943/$E$2</f>
        <v>0.70716</v>
      </c>
      <c r="L3943" s="30" t="n">
        <f aca="false">1/(1+EXP($L$2+($L$3*K3943)))</f>
        <v>0.518573682984938</v>
      </c>
      <c r="M3943" s="31" t="n">
        <f aca="false">(F3943)*(L3943)+(1-F3943)*(1-L3943)</f>
        <v>0.518573682984938</v>
      </c>
      <c r="N3943" s="31" t="n">
        <f aca="false">IF(B3943=1,LN(M3943),0)</f>
        <v>0</v>
      </c>
      <c r="O3943" s="42" t="n">
        <f aca="false">K3943</f>
        <v>0.70716</v>
      </c>
      <c r="P3943" s="43" t="n">
        <f aca="false">1/(1+EXP($P$2+($P$3*O3943)))</f>
        <v>0.999201237462297</v>
      </c>
      <c r="Q3943" s="42" t="n">
        <f aca="false">(F3943)*(P3943)+(1-F3943)*(1-P3943)</f>
        <v>0.999201237462297</v>
      </c>
      <c r="R3943" s="42" t="n">
        <f aca="false">IF(B3943&lt;&gt;1,LN(Q3943),0)</f>
        <v>-0.000799081718476513</v>
      </c>
    </row>
    <row r="3944" customFormat="false" ht="13" hidden="false" customHeight="false" outlineLevel="0" collapsed="false">
      <c r="A3944" s="18" t="n">
        <v>3935</v>
      </c>
      <c r="B3944" s="41" t="n">
        <v>0</v>
      </c>
      <c r="C3944" s="18" t="n">
        <v>46</v>
      </c>
      <c r="D3944" s="19" t="n">
        <v>19720</v>
      </c>
      <c r="E3944" s="19" t="n">
        <v>907140</v>
      </c>
      <c r="F3944" s="18" t="n">
        <v>1</v>
      </c>
      <c r="G3944" s="20" t="n">
        <f aca="false">($E$2-D3944)/$E$2</f>
        <v>0.2112</v>
      </c>
      <c r="H3944" s="19" t="n">
        <f aca="false">D3944-$E$3</f>
        <v>4720</v>
      </c>
      <c r="I3944" s="18" t="n">
        <f aca="false">F3944*C3944</f>
        <v>46</v>
      </c>
      <c r="J3944" s="19" t="n">
        <f aca="false">H3944*I3944</f>
        <v>217120</v>
      </c>
      <c r="K3944" s="29" t="n">
        <f aca="false">D3944/$E$2</f>
        <v>0.7888</v>
      </c>
      <c r="L3944" s="30" t="n">
        <f aca="false">1/(1+EXP($L$2+($L$3*K3944)))</f>
        <v>0.173846383989675</v>
      </c>
      <c r="M3944" s="31" t="n">
        <f aca="false">(F3944)*(L3944)+(1-F3944)*(1-L3944)</f>
        <v>0.173846383989675</v>
      </c>
      <c r="N3944" s="31" t="n">
        <f aca="false">IF(B3944=1,LN(M3944),0)</f>
        <v>0</v>
      </c>
      <c r="O3944" s="42" t="n">
        <f aca="false">K3944</f>
        <v>0.7888</v>
      </c>
      <c r="P3944" s="43" t="n">
        <f aca="false">1/(1+EXP($P$2+($P$3*O3944)))</f>
        <v>0.993013166250987</v>
      </c>
      <c r="Q3944" s="42" t="n">
        <f aca="false">(F3944)*(P3944)+(1-F3944)*(1-P3944)</f>
        <v>0.993013166250987</v>
      </c>
      <c r="R3944" s="42" t="n">
        <f aca="false">IF(B3944&lt;&gt;1,LN(Q3944),0)</f>
        <v>-0.00701135596042689</v>
      </c>
    </row>
    <row r="3945" customFormat="false" ht="13" hidden="false" customHeight="false" outlineLevel="0" collapsed="false">
      <c r="A3945" s="18" t="n">
        <v>3936</v>
      </c>
      <c r="B3945" s="41" t="n">
        <v>0</v>
      </c>
      <c r="C3945" s="18" t="n">
        <v>25</v>
      </c>
      <c r="D3945" s="19" t="n">
        <v>16046</v>
      </c>
      <c r="E3945" s="19" t="n">
        <v>401144</v>
      </c>
      <c r="F3945" s="18" t="n">
        <v>1</v>
      </c>
      <c r="G3945" s="20" t="n">
        <f aca="false">($E$2-D3945)/$E$2</f>
        <v>0.35816</v>
      </c>
      <c r="H3945" s="19" t="n">
        <f aca="false">D3945-$E$3</f>
        <v>1046</v>
      </c>
      <c r="I3945" s="18" t="n">
        <f aca="false">F3945*C3945</f>
        <v>25</v>
      </c>
      <c r="J3945" s="19" t="n">
        <f aca="false">H3945*I3945</f>
        <v>26150</v>
      </c>
      <c r="K3945" s="29" t="n">
        <f aca="false">D3945/$E$2</f>
        <v>0.64184</v>
      </c>
      <c r="L3945" s="30" t="n">
        <f aca="false">1/(1+EXP($L$2+($L$3*K3945)))</f>
        <v>0.799125718893065</v>
      </c>
      <c r="M3945" s="31" t="n">
        <f aca="false">(F3945)*(L3945)+(1-F3945)*(1-L3945)</f>
        <v>0.799125718893065</v>
      </c>
      <c r="N3945" s="31" t="n">
        <f aca="false">IF(B3945=1,LN(M3945),0)</f>
        <v>0</v>
      </c>
      <c r="O3945" s="42" t="n">
        <f aca="false">K3945</f>
        <v>0.64184</v>
      </c>
      <c r="P3945" s="43" t="n">
        <f aca="false">1/(1+EXP($P$2+($P$3*O3945)))</f>
        <v>0.999859730676774</v>
      </c>
      <c r="Q3945" s="42" t="n">
        <f aca="false">(F3945)*(P3945)+(1-F3945)*(1-P3945)</f>
        <v>0.999859730676774</v>
      </c>
      <c r="R3945" s="42" t="n">
        <f aca="false">IF(B3945&lt;&gt;1,LN(Q3945),0)</f>
        <v>-0.000140279161887544</v>
      </c>
    </row>
    <row r="3946" customFormat="false" ht="13" hidden="false" customHeight="false" outlineLevel="0" collapsed="false">
      <c r="A3946" s="18" t="n">
        <v>3937</v>
      </c>
      <c r="B3946" s="41" t="n">
        <v>0</v>
      </c>
      <c r="C3946" s="18" t="n">
        <v>12</v>
      </c>
      <c r="D3946" s="19" t="n">
        <v>15320</v>
      </c>
      <c r="E3946" s="19" t="n">
        <v>183842</v>
      </c>
      <c r="F3946" s="18" t="n">
        <v>1</v>
      </c>
      <c r="G3946" s="20" t="n">
        <f aca="false">($E$2-D3946)/$E$2</f>
        <v>0.3872</v>
      </c>
      <c r="H3946" s="19" t="n">
        <f aca="false">D3946-$E$3</f>
        <v>320</v>
      </c>
      <c r="I3946" s="18" t="n">
        <f aca="false">F3946*C3946</f>
        <v>12</v>
      </c>
      <c r="J3946" s="19" t="n">
        <f aca="false">H3946*I3946</f>
        <v>3840</v>
      </c>
      <c r="K3946" s="29" t="n">
        <f aca="false">D3946/$E$2</f>
        <v>0.6128</v>
      </c>
      <c r="L3946" s="30" t="n">
        <f aca="false">1/(1+EXP($L$2+($L$3*K3946)))</f>
        <v>0.876715514671855</v>
      </c>
      <c r="M3946" s="31" t="n">
        <f aca="false">(F3946)*(L3946)+(1-F3946)*(1-L3946)</f>
        <v>0.876715514671855</v>
      </c>
      <c r="N3946" s="31" t="n">
        <f aca="false">IF(B3946=1,LN(M3946),0)</f>
        <v>0</v>
      </c>
      <c r="O3946" s="42" t="n">
        <f aca="false">K3946</f>
        <v>0.6128</v>
      </c>
      <c r="P3946" s="43" t="n">
        <f aca="false">1/(1+EXP($P$2+($P$3*O3946)))</f>
        <v>0.999935284584925</v>
      </c>
      <c r="Q3946" s="42" t="n">
        <f aca="false">(F3946)*(P3946)+(1-F3946)*(1-P3946)</f>
        <v>0.999935284584925</v>
      </c>
      <c r="R3946" s="42" t="n">
        <f aca="false">IF(B3946&lt;&gt;1,LN(Q3946),0)</f>
        <v>-6.47175092077349E-005</v>
      </c>
    </row>
    <row r="3947" customFormat="false" ht="13" hidden="false" customHeight="false" outlineLevel="0" collapsed="false">
      <c r="A3947" s="18" t="n">
        <v>3938</v>
      </c>
      <c r="B3947" s="41" t="n">
        <v>0</v>
      </c>
      <c r="C3947" s="18" t="n">
        <v>30</v>
      </c>
      <c r="D3947" s="19" t="n">
        <v>20513</v>
      </c>
      <c r="E3947" s="19" t="n">
        <v>615381</v>
      </c>
      <c r="F3947" s="18" t="n">
        <v>1</v>
      </c>
      <c r="G3947" s="20" t="n">
        <f aca="false">($E$2-D3947)/$E$2</f>
        <v>0.17948</v>
      </c>
      <c r="H3947" s="19" t="n">
        <f aca="false">D3947-$E$3</f>
        <v>5513</v>
      </c>
      <c r="I3947" s="18" t="n">
        <f aca="false">F3947*C3947</f>
        <v>30</v>
      </c>
      <c r="J3947" s="19" t="n">
        <f aca="false">H3947*I3947</f>
        <v>165390</v>
      </c>
      <c r="K3947" s="29" t="n">
        <f aca="false">D3947/$E$2</f>
        <v>0.82052</v>
      </c>
      <c r="L3947" s="30" t="n">
        <f aca="false">1/(1+EXP($L$2+($L$3*K3947)))</f>
        <v>0.100375243707693</v>
      </c>
      <c r="M3947" s="31" t="n">
        <f aca="false">(F3947)*(L3947)+(1-F3947)*(1-L3947)</f>
        <v>0.100375243707693</v>
      </c>
      <c r="N3947" s="31" t="n">
        <f aca="false">IF(B3947=1,LN(M3947),0)</f>
        <v>0</v>
      </c>
      <c r="O3947" s="42" t="n">
        <f aca="false">K3947</f>
        <v>0.82052</v>
      </c>
      <c r="P3947" s="43" t="n">
        <f aca="false">1/(1+EXP($P$2+($P$3*O3947)))</f>
        <v>0.983883746069122</v>
      </c>
      <c r="Q3947" s="42" t="n">
        <f aca="false">(F3947)*(P3947)+(1-F3947)*(1-P3947)</f>
        <v>0.983883746069122</v>
      </c>
      <c r="R3947" s="42" t="n">
        <f aca="false">IF(B3947&lt;&gt;1,LN(Q3947),0)</f>
        <v>-0.0162475331481616</v>
      </c>
    </row>
    <row r="3948" customFormat="false" ht="13" hidden="false" customHeight="false" outlineLevel="0" collapsed="false">
      <c r="A3948" s="18" t="n">
        <v>3939</v>
      </c>
      <c r="B3948" s="41" t="n">
        <v>0</v>
      </c>
      <c r="C3948" s="18" t="n">
        <v>10</v>
      </c>
      <c r="D3948" s="19" t="n">
        <v>16906</v>
      </c>
      <c r="E3948" s="19" t="n">
        <v>169055</v>
      </c>
      <c r="F3948" s="18" t="n">
        <v>1</v>
      </c>
      <c r="G3948" s="20" t="n">
        <f aca="false">($E$2-D3948)/$E$2</f>
        <v>0.32376</v>
      </c>
      <c r="H3948" s="19" t="n">
        <f aca="false">D3948-$E$3</f>
        <v>1906</v>
      </c>
      <c r="I3948" s="18" t="n">
        <f aca="false">F3948*C3948</f>
        <v>10</v>
      </c>
      <c r="J3948" s="19" t="n">
        <f aca="false">H3948*I3948</f>
        <v>19060</v>
      </c>
      <c r="K3948" s="29" t="n">
        <f aca="false">D3948/$E$2</f>
        <v>0.67624</v>
      </c>
      <c r="L3948" s="30" t="n">
        <f aca="false">1/(1+EXP($L$2+($L$3*K3948)))</f>
        <v>0.666585299555011</v>
      </c>
      <c r="M3948" s="31" t="n">
        <f aca="false">(F3948)*(L3948)+(1-F3948)*(1-L3948)</f>
        <v>0.666585299555011</v>
      </c>
      <c r="N3948" s="31" t="n">
        <f aca="false">IF(B3948=1,LN(M3948),0)</f>
        <v>0</v>
      </c>
      <c r="O3948" s="42" t="n">
        <f aca="false">K3948</f>
        <v>0.67624</v>
      </c>
      <c r="P3948" s="43" t="n">
        <f aca="false">1/(1+EXP($P$2+($P$3*O3948)))</f>
        <v>0.999649350388888</v>
      </c>
      <c r="Q3948" s="42" t="n">
        <f aca="false">(F3948)*(P3948)+(1-F3948)*(1-P3948)</f>
        <v>0.999649350388888</v>
      </c>
      <c r="R3948" s="42" t="n">
        <f aca="false">IF(B3948&lt;&gt;1,LN(Q3948),0)</f>
        <v>-0.000350711103061701</v>
      </c>
    </row>
    <row r="3949" customFormat="false" ht="13" hidden="false" customHeight="false" outlineLevel="0" collapsed="false">
      <c r="A3949" s="18" t="n">
        <v>3940</v>
      </c>
      <c r="B3949" s="41" t="n">
        <v>0</v>
      </c>
      <c r="C3949" s="18" t="n">
        <v>16</v>
      </c>
      <c r="D3949" s="19" t="n">
        <v>19088</v>
      </c>
      <c r="E3949" s="19" t="n">
        <v>305406</v>
      </c>
      <c r="F3949" s="18" t="n">
        <v>1</v>
      </c>
      <c r="G3949" s="20" t="n">
        <f aca="false">($E$2-D3949)/$E$2</f>
        <v>0.23648</v>
      </c>
      <c r="H3949" s="19" t="n">
        <f aca="false">D3949-$E$3</f>
        <v>4088</v>
      </c>
      <c r="I3949" s="18" t="n">
        <f aca="false">F3949*C3949</f>
        <v>16</v>
      </c>
      <c r="J3949" s="19" t="n">
        <f aca="false">H3949*I3949</f>
        <v>65408</v>
      </c>
      <c r="K3949" s="29" t="n">
        <f aca="false">D3949/$E$2</f>
        <v>0.76352</v>
      </c>
      <c r="L3949" s="30" t="n">
        <f aca="false">1/(1+EXP($L$2+($L$3*K3949)))</f>
        <v>0.258655942200978</v>
      </c>
      <c r="M3949" s="31" t="n">
        <f aca="false">(F3949)*(L3949)+(1-F3949)*(1-L3949)</f>
        <v>0.258655942200978</v>
      </c>
      <c r="N3949" s="31" t="n">
        <f aca="false">IF(B3949=1,LN(M3949),0)</f>
        <v>0</v>
      </c>
      <c r="O3949" s="42" t="n">
        <f aca="false">K3949</f>
        <v>0.76352</v>
      </c>
      <c r="P3949" s="43" t="n">
        <f aca="false">1/(1+EXP($P$2+($P$3*O3949)))</f>
        <v>0.996424928272004</v>
      </c>
      <c r="Q3949" s="42" t="n">
        <f aca="false">(F3949)*(P3949)+(1-F3949)*(1-P3949)</f>
        <v>0.996424928272004</v>
      </c>
      <c r="R3949" s="42" t="n">
        <f aca="false">IF(B3949&lt;&gt;1,LN(Q3949),0)</f>
        <v>-0.00358147756904442</v>
      </c>
    </row>
    <row r="3950" customFormat="false" ht="13" hidden="false" customHeight="false" outlineLevel="0" collapsed="false">
      <c r="A3950" s="18" t="n">
        <v>3941</v>
      </c>
      <c r="B3950" s="41" t="n">
        <v>0</v>
      </c>
      <c r="C3950" s="18" t="n">
        <v>17</v>
      </c>
      <c r="D3950" s="19" t="n">
        <v>22288</v>
      </c>
      <c r="E3950" s="19" t="n">
        <v>378888</v>
      </c>
      <c r="F3950" s="18" t="n">
        <v>1</v>
      </c>
      <c r="G3950" s="20" t="n">
        <f aca="false">($E$2-D3950)/$E$2</f>
        <v>0.10848</v>
      </c>
      <c r="H3950" s="19" t="n">
        <f aca="false">D3950-$E$3</f>
        <v>7288</v>
      </c>
      <c r="I3950" s="18" t="n">
        <f aca="false">F3950*C3950</f>
        <v>17</v>
      </c>
      <c r="J3950" s="19" t="n">
        <f aca="false">H3950*I3950</f>
        <v>123896</v>
      </c>
      <c r="K3950" s="29" t="n">
        <f aca="false">D3950/$E$2</f>
        <v>0.89152</v>
      </c>
      <c r="L3950" s="30" t="n">
        <f aca="false">1/(1+EXP($L$2+($L$3*K3950)))</f>
        <v>0.0262578431377407</v>
      </c>
      <c r="M3950" s="31" t="n">
        <f aca="false">(F3950)*(L3950)+(1-F3950)*(1-L3950)</f>
        <v>0.0262578431377407</v>
      </c>
      <c r="N3950" s="31" t="n">
        <f aca="false">IF(B3950=1,LN(M3950),0)</f>
        <v>0</v>
      </c>
      <c r="O3950" s="42" t="n">
        <f aca="false">K3950</f>
        <v>0.89152</v>
      </c>
      <c r="P3950" s="43" t="n">
        <f aca="false">1/(1+EXP($P$2+($P$3*O3950)))</f>
        <v>0.902049144632376</v>
      </c>
      <c r="Q3950" s="42" t="n">
        <f aca="false">(F3950)*(P3950)+(1-F3950)*(1-P3950)</f>
        <v>0.902049144632376</v>
      </c>
      <c r="R3950" s="42" t="n">
        <f aca="false">IF(B3950&lt;&gt;1,LN(Q3950),0)</f>
        <v>-0.103086276332346</v>
      </c>
    </row>
    <row r="3951" customFormat="false" ht="13" hidden="false" customHeight="false" outlineLevel="0" collapsed="false">
      <c r="A3951" s="18" t="n">
        <v>3942</v>
      </c>
      <c r="B3951" s="41" t="n">
        <v>0</v>
      </c>
      <c r="C3951" s="18" t="n">
        <v>29</v>
      </c>
      <c r="D3951" s="19" t="n">
        <v>19267</v>
      </c>
      <c r="E3951" s="19" t="n">
        <v>558749</v>
      </c>
      <c r="F3951" s="18" t="n">
        <v>1</v>
      </c>
      <c r="G3951" s="20" t="n">
        <f aca="false">($E$2-D3951)/$E$2</f>
        <v>0.22932</v>
      </c>
      <c r="H3951" s="19" t="n">
        <f aca="false">D3951-$E$3</f>
        <v>4267</v>
      </c>
      <c r="I3951" s="18" t="n">
        <f aca="false">F3951*C3951</f>
        <v>29</v>
      </c>
      <c r="J3951" s="19" t="n">
        <f aca="false">H3951*I3951</f>
        <v>123743</v>
      </c>
      <c r="K3951" s="29" t="n">
        <f aca="false">D3951/$E$2</f>
        <v>0.77068</v>
      </c>
      <c r="L3951" s="30" t="n">
        <f aca="false">1/(1+EXP($L$2+($L$3*K3951)))</f>
        <v>0.232155803308998</v>
      </c>
      <c r="M3951" s="31" t="n">
        <f aca="false">(F3951)*(L3951)+(1-F3951)*(1-L3951)</f>
        <v>0.232155803308998</v>
      </c>
      <c r="N3951" s="31" t="n">
        <f aca="false">IF(B3951=1,LN(M3951),0)</f>
        <v>0</v>
      </c>
      <c r="O3951" s="42" t="n">
        <f aca="false">K3951</f>
        <v>0.77068</v>
      </c>
      <c r="P3951" s="43" t="n">
        <f aca="false">1/(1+EXP($P$2+($P$3*O3951)))</f>
        <v>0.995676867421936</v>
      </c>
      <c r="Q3951" s="42" t="n">
        <f aca="false">(F3951)*(P3951)+(1-F3951)*(1-P3951)</f>
        <v>0.995676867421936</v>
      </c>
      <c r="R3951" s="42" t="n">
        <f aca="false">IF(B3951&lt;&gt;1,LN(Q3951),0)</f>
        <v>-0.00433250433569486</v>
      </c>
    </row>
    <row r="3952" customFormat="false" ht="13" hidden="false" customHeight="false" outlineLevel="0" collapsed="false">
      <c r="A3952" s="18" t="n">
        <v>3943</v>
      </c>
      <c r="B3952" s="41" t="n">
        <v>0</v>
      </c>
      <c r="C3952" s="18" t="n">
        <v>18</v>
      </c>
      <c r="D3952" s="19" t="n">
        <v>18018</v>
      </c>
      <c r="E3952" s="19" t="n">
        <v>324318</v>
      </c>
      <c r="F3952" s="18" t="n">
        <v>1</v>
      </c>
      <c r="G3952" s="20" t="n">
        <f aca="false">($E$2-D3952)/$E$2</f>
        <v>0.27928</v>
      </c>
      <c r="H3952" s="19" t="n">
        <f aca="false">D3952-$E$3</f>
        <v>3018</v>
      </c>
      <c r="I3952" s="18" t="n">
        <f aca="false">F3952*C3952</f>
        <v>18</v>
      </c>
      <c r="J3952" s="19" t="n">
        <f aca="false">H3952*I3952</f>
        <v>54324</v>
      </c>
      <c r="K3952" s="29" t="n">
        <f aca="false">D3952/$E$2</f>
        <v>0.72072</v>
      </c>
      <c r="L3952" s="30" t="n">
        <f aca="false">1/(1+EXP($L$2+($L$3*K3952)))</f>
        <v>0.450934926899379</v>
      </c>
      <c r="M3952" s="31" t="n">
        <f aca="false">(F3952)*(L3952)+(1-F3952)*(1-L3952)</f>
        <v>0.450934926899379</v>
      </c>
      <c r="N3952" s="31" t="n">
        <f aca="false">IF(B3952=1,LN(M3952),0)</f>
        <v>0</v>
      </c>
      <c r="O3952" s="42" t="n">
        <f aca="false">K3952</f>
        <v>0.72072</v>
      </c>
      <c r="P3952" s="43" t="n">
        <f aca="false">1/(1+EXP($P$2+($P$3*O3952)))</f>
        <v>0.998854081771622</v>
      </c>
      <c r="Q3952" s="42" t="n">
        <f aca="false">(F3952)*(P3952)+(1-F3952)*(1-P3952)</f>
        <v>0.998854081771622</v>
      </c>
      <c r="R3952" s="42" t="n">
        <f aca="false">IF(B3952&lt;&gt;1,LN(Q3952),0)</f>
        <v>-0.00114657529468182</v>
      </c>
    </row>
    <row r="3953" customFormat="false" ht="13" hidden="false" customHeight="false" outlineLevel="0" collapsed="false">
      <c r="A3953" s="18" t="n">
        <v>3944</v>
      </c>
      <c r="B3953" s="41" t="n">
        <v>0</v>
      </c>
      <c r="C3953" s="18" t="n">
        <v>22</v>
      </c>
      <c r="D3953" s="19" t="n">
        <v>16975</v>
      </c>
      <c r="E3953" s="19" t="n">
        <v>373456</v>
      </c>
      <c r="F3953" s="18" t="n">
        <v>1</v>
      </c>
      <c r="G3953" s="20" t="n">
        <f aca="false">($E$2-D3953)/$E$2</f>
        <v>0.321</v>
      </c>
      <c r="H3953" s="19" t="n">
        <f aca="false">D3953-$E$3</f>
        <v>1975</v>
      </c>
      <c r="I3953" s="18" t="n">
        <f aca="false">F3953*C3953</f>
        <v>22</v>
      </c>
      <c r="J3953" s="19" t="n">
        <f aca="false">H3953*I3953</f>
        <v>43450</v>
      </c>
      <c r="K3953" s="29" t="n">
        <f aca="false">D3953/$E$2</f>
        <v>0.679</v>
      </c>
      <c r="L3953" s="30" t="n">
        <f aca="false">1/(1+EXP($L$2+($L$3*K3953)))</f>
        <v>0.654205396956452</v>
      </c>
      <c r="M3953" s="31" t="n">
        <f aca="false">(F3953)*(L3953)+(1-F3953)*(1-L3953)</f>
        <v>0.654205396956452</v>
      </c>
      <c r="N3953" s="31" t="n">
        <f aca="false">IF(B3953=1,LN(M3953),0)</f>
        <v>0</v>
      </c>
      <c r="O3953" s="42" t="n">
        <f aca="false">K3953</f>
        <v>0.679</v>
      </c>
      <c r="P3953" s="43" t="n">
        <f aca="false">1/(1+EXP($P$2+($P$3*O3953)))</f>
        <v>0.999622606457148</v>
      </c>
      <c r="Q3953" s="42" t="n">
        <f aca="false">(F3953)*(P3953)+(1-F3953)*(1-P3953)</f>
        <v>0.999622606457148</v>
      </c>
      <c r="R3953" s="42" t="n">
        <f aca="false">IF(B3953&lt;&gt;1,LN(Q3953),0)</f>
        <v>-0.000377464773716859</v>
      </c>
    </row>
    <row r="3954" customFormat="false" ht="13" hidden="false" customHeight="false" outlineLevel="0" collapsed="false">
      <c r="A3954" s="18" t="n">
        <v>3945</v>
      </c>
      <c r="B3954" s="41" t="n">
        <v>0</v>
      </c>
      <c r="C3954" s="18" t="n">
        <v>10</v>
      </c>
      <c r="D3954" s="19" t="n">
        <v>18808</v>
      </c>
      <c r="E3954" s="19" t="n">
        <v>188082</v>
      </c>
      <c r="F3954" s="18" t="n">
        <v>1</v>
      </c>
      <c r="G3954" s="20" t="n">
        <f aca="false">($E$2-D3954)/$E$2</f>
        <v>0.24768</v>
      </c>
      <c r="H3954" s="19" t="n">
        <f aca="false">D3954-$E$3</f>
        <v>3808</v>
      </c>
      <c r="I3954" s="18" t="n">
        <f aca="false">F3954*C3954</f>
        <v>10</v>
      </c>
      <c r="J3954" s="19" t="n">
        <f aca="false">H3954*I3954</f>
        <v>38080</v>
      </c>
      <c r="K3954" s="29" t="n">
        <f aca="false">D3954/$E$2</f>
        <v>0.75232</v>
      </c>
      <c r="L3954" s="30" t="n">
        <f aca="false">1/(1+EXP($L$2+($L$3*K3954)))</f>
        <v>0.303867728396695</v>
      </c>
      <c r="M3954" s="31" t="n">
        <f aca="false">(F3954)*(L3954)+(1-F3954)*(1-L3954)</f>
        <v>0.303867728396695</v>
      </c>
      <c r="N3954" s="31" t="n">
        <f aca="false">IF(B3954=1,LN(M3954),0)</f>
        <v>0</v>
      </c>
      <c r="O3954" s="42" t="n">
        <f aca="false">K3954</f>
        <v>0.75232</v>
      </c>
      <c r="P3954" s="43" t="n">
        <f aca="false">1/(1+EXP($P$2+($P$3*O3954)))</f>
        <v>0.997344762187033</v>
      </c>
      <c r="Q3954" s="42" t="n">
        <f aca="false">(F3954)*(P3954)+(1-F3954)*(1-P3954)</f>
        <v>0.997344762187033</v>
      </c>
      <c r="R3954" s="42" t="n">
        <f aca="false">IF(B3954&lt;&gt;1,LN(Q3954),0)</f>
        <v>-0.00265876920940504</v>
      </c>
    </row>
    <row r="3955" customFormat="false" ht="13" hidden="false" customHeight="false" outlineLevel="0" collapsed="false">
      <c r="A3955" s="18" t="n">
        <v>3946</v>
      </c>
      <c r="B3955" s="41" t="n">
        <v>0</v>
      </c>
      <c r="C3955" s="18" t="n">
        <v>26</v>
      </c>
      <c r="D3955" s="19" t="n">
        <v>15959</v>
      </c>
      <c r="E3955" s="19" t="n">
        <v>414926</v>
      </c>
      <c r="F3955" s="18" t="n">
        <v>1</v>
      </c>
      <c r="G3955" s="20" t="n">
        <f aca="false">($E$2-D3955)/$E$2</f>
        <v>0.36164</v>
      </c>
      <c r="H3955" s="19" t="n">
        <f aca="false">D3955-$E$3</f>
        <v>959</v>
      </c>
      <c r="I3955" s="18" t="n">
        <f aca="false">F3955*C3955</f>
        <v>26</v>
      </c>
      <c r="J3955" s="19" t="n">
        <f aca="false">H3955*I3955</f>
        <v>24934</v>
      </c>
      <c r="K3955" s="29" t="n">
        <f aca="false">D3955/$E$2</f>
        <v>0.63836</v>
      </c>
      <c r="L3955" s="30" t="n">
        <f aca="false">1/(1+EXP($L$2+($L$3*K3955)))</f>
        <v>0.810066894948056</v>
      </c>
      <c r="M3955" s="31" t="n">
        <f aca="false">(F3955)*(L3955)+(1-F3955)*(1-L3955)</f>
        <v>0.810066894948056</v>
      </c>
      <c r="N3955" s="31" t="n">
        <f aca="false">IF(B3955=1,LN(M3955),0)</f>
        <v>0</v>
      </c>
      <c r="O3955" s="42" t="n">
        <f aca="false">K3955</f>
        <v>0.63836</v>
      </c>
      <c r="P3955" s="43" t="n">
        <f aca="false">1/(1+EXP($P$2+($P$3*O3955)))</f>
        <v>0.999872148714993</v>
      </c>
      <c r="Q3955" s="42" t="n">
        <f aca="false">(F3955)*(P3955)+(1-F3955)*(1-P3955)</f>
        <v>0.999872148714993</v>
      </c>
      <c r="R3955" s="42" t="n">
        <f aca="false">IF(B3955&lt;&gt;1,LN(Q3955),0)</f>
        <v>-0.000127859458679364</v>
      </c>
    </row>
    <row r="3956" customFormat="false" ht="13" hidden="false" customHeight="false" outlineLevel="0" collapsed="false">
      <c r="A3956" s="18" t="n">
        <v>3947</v>
      </c>
      <c r="B3956" s="41" t="n">
        <v>0</v>
      </c>
      <c r="C3956" s="18" t="n">
        <v>15</v>
      </c>
      <c r="D3956" s="19" t="n">
        <v>20901</v>
      </c>
      <c r="E3956" s="19" t="n">
        <v>313511</v>
      </c>
      <c r="F3956" s="18" t="n">
        <v>1</v>
      </c>
      <c r="G3956" s="20" t="n">
        <f aca="false">($E$2-D3956)/$E$2</f>
        <v>0.16396</v>
      </c>
      <c r="H3956" s="19" t="n">
        <f aca="false">D3956-$E$3</f>
        <v>5901</v>
      </c>
      <c r="I3956" s="18" t="n">
        <f aca="false">F3956*C3956</f>
        <v>15</v>
      </c>
      <c r="J3956" s="19" t="n">
        <f aca="false">H3956*I3956</f>
        <v>88515</v>
      </c>
      <c r="K3956" s="29" t="n">
        <f aca="false">D3956/$E$2</f>
        <v>0.83604</v>
      </c>
      <c r="L3956" s="30" t="n">
        <f aca="false">1/(1+EXP($L$2+($L$3*K3956)))</f>
        <v>0.075613998870488</v>
      </c>
      <c r="M3956" s="31" t="n">
        <f aca="false">(F3956)*(L3956)+(1-F3956)*(1-L3956)</f>
        <v>0.075613998870488</v>
      </c>
      <c r="N3956" s="31" t="n">
        <f aca="false">IF(B3956=1,LN(M3956),0)</f>
        <v>0</v>
      </c>
      <c r="O3956" s="42" t="n">
        <f aca="false">K3956</f>
        <v>0.83604</v>
      </c>
      <c r="P3956" s="43" t="n">
        <f aca="false">1/(1+EXP($P$2+($P$3*O3956)))</f>
        <v>0.975831002184684</v>
      </c>
      <c r="Q3956" s="42" t="n">
        <f aca="false">(F3956)*(P3956)+(1-F3956)*(1-P3956)</f>
        <v>0.975831002184684</v>
      </c>
      <c r="R3956" s="42" t="n">
        <f aca="false">IF(B3956&lt;&gt;1,LN(Q3956),0)</f>
        <v>-0.0244658610611419</v>
      </c>
    </row>
    <row r="3957" customFormat="false" ht="13" hidden="false" customHeight="false" outlineLevel="0" collapsed="false">
      <c r="A3957" s="18" t="n">
        <v>3948</v>
      </c>
      <c r="B3957" s="41" t="n">
        <v>0</v>
      </c>
      <c r="C3957" s="18" t="n">
        <v>29</v>
      </c>
      <c r="D3957" s="19" t="n">
        <v>17634</v>
      </c>
      <c r="E3957" s="19" t="n">
        <v>511392</v>
      </c>
      <c r="F3957" s="18" t="n">
        <v>1</v>
      </c>
      <c r="G3957" s="20" t="n">
        <f aca="false">($E$2-D3957)/$E$2</f>
        <v>0.29464</v>
      </c>
      <c r="H3957" s="19" t="n">
        <f aca="false">D3957-$E$3</f>
        <v>2634</v>
      </c>
      <c r="I3957" s="18" t="n">
        <f aca="false">F3957*C3957</f>
        <v>29</v>
      </c>
      <c r="J3957" s="19" t="n">
        <f aca="false">H3957*I3957</f>
        <v>76386</v>
      </c>
      <c r="K3957" s="29" t="n">
        <f aca="false">D3957/$E$2</f>
        <v>0.70536</v>
      </c>
      <c r="L3957" s="30" t="n">
        <f aca="false">1/(1+EXP($L$2+($L$3*K3957)))</f>
        <v>0.527555045042964</v>
      </c>
      <c r="M3957" s="31" t="n">
        <f aca="false">(F3957)*(L3957)+(1-F3957)*(1-L3957)</f>
        <v>0.527555045042964</v>
      </c>
      <c r="N3957" s="31" t="n">
        <f aca="false">IF(B3957=1,LN(M3957),0)</f>
        <v>0</v>
      </c>
      <c r="O3957" s="42" t="n">
        <f aca="false">K3957</f>
        <v>0.70536</v>
      </c>
      <c r="P3957" s="43" t="n">
        <f aca="false">1/(1+EXP($P$2+($P$3*O3957)))</f>
        <v>0.999238608118072</v>
      </c>
      <c r="Q3957" s="42" t="n">
        <f aca="false">(F3957)*(P3957)+(1-F3957)*(1-P3957)</f>
        <v>0.999238608118072</v>
      </c>
      <c r="R3957" s="42" t="n">
        <f aca="false">IF(B3957&lt;&gt;1,LN(Q3957),0)</f>
        <v>-0.000761681887941902</v>
      </c>
    </row>
    <row r="3958" customFormat="false" ht="13" hidden="false" customHeight="false" outlineLevel="0" collapsed="false">
      <c r="A3958" s="18" t="n">
        <v>3949</v>
      </c>
      <c r="B3958" s="41" t="n">
        <v>0</v>
      </c>
      <c r="C3958" s="18" t="n">
        <v>14</v>
      </c>
      <c r="D3958" s="19" t="n">
        <v>19598</v>
      </c>
      <c r="E3958" s="19" t="n">
        <v>274369</v>
      </c>
      <c r="F3958" s="18" t="n">
        <v>1</v>
      </c>
      <c r="G3958" s="20" t="n">
        <f aca="false">($E$2-D3958)/$E$2</f>
        <v>0.21608</v>
      </c>
      <c r="H3958" s="19" t="n">
        <f aca="false">D3958-$E$3</f>
        <v>4598</v>
      </c>
      <c r="I3958" s="18" t="n">
        <f aca="false">F3958*C3958</f>
        <v>14</v>
      </c>
      <c r="J3958" s="19" t="n">
        <f aca="false">H3958*I3958</f>
        <v>64372</v>
      </c>
      <c r="K3958" s="29" t="n">
        <f aca="false">D3958/$E$2</f>
        <v>0.78392</v>
      </c>
      <c r="L3958" s="30" t="n">
        <f aca="false">1/(1+EXP($L$2+($L$3*K3958)))</f>
        <v>0.188314356995724</v>
      </c>
      <c r="M3958" s="31" t="n">
        <f aca="false">(F3958)*(L3958)+(1-F3958)*(1-L3958)</f>
        <v>0.188314356995724</v>
      </c>
      <c r="N3958" s="31" t="n">
        <f aca="false">IF(B3958=1,LN(M3958),0)</f>
        <v>0</v>
      </c>
      <c r="O3958" s="42" t="n">
        <f aca="false">K3958</f>
        <v>0.78392</v>
      </c>
      <c r="P3958" s="43" t="n">
        <f aca="false">1/(1+EXP($P$2+($P$3*O3958)))</f>
        <v>0.993859698070988</v>
      </c>
      <c r="Q3958" s="42" t="n">
        <f aca="false">(F3958)*(P3958)+(1-F3958)*(1-P3958)</f>
        <v>0.993859698070988</v>
      </c>
      <c r="R3958" s="42" t="n">
        <f aca="false">IF(B3958&lt;&gt;1,LN(Q3958),0)</f>
        <v>-0.00615923110993894</v>
      </c>
    </row>
    <row r="3959" customFormat="false" ht="13" hidden="false" customHeight="false" outlineLevel="0" collapsed="false">
      <c r="A3959" s="18" t="n">
        <v>3950</v>
      </c>
      <c r="B3959" s="41" t="n">
        <v>0</v>
      </c>
      <c r="C3959" s="18" t="n">
        <v>10</v>
      </c>
      <c r="D3959" s="19" t="n">
        <v>20042</v>
      </c>
      <c r="E3959" s="19" t="n">
        <v>200420</v>
      </c>
      <c r="F3959" s="18" t="n">
        <v>1</v>
      </c>
      <c r="G3959" s="20" t="n">
        <f aca="false">($E$2-D3959)/$E$2</f>
        <v>0.19832</v>
      </c>
      <c r="H3959" s="19" t="n">
        <f aca="false">D3959-$E$3</f>
        <v>5042</v>
      </c>
      <c r="I3959" s="18" t="n">
        <f aca="false">F3959*C3959</f>
        <v>10</v>
      </c>
      <c r="J3959" s="19" t="n">
        <f aca="false">H3959*I3959</f>
        <v>50420</v>
      </c>
      <c r="K3959" s="29" t="n">
        <f aca="false">D3959/$E$2</f>
        <v>0.80168</v>
      </c>
      <c r="L3959" s="30" t="n">
        <f aca="false">1/(1+EXP($L$2+($L$3*K3959)))</f>
        <v>0.139886812181857</v>
      </c>
      <c r="M3959" s="31" t="n">
        <f aca="false">(F3959)*(L3959)+(1-F3959)*(1-L3959)</f>
        <v>0.139886812181857</v>
      </c>
      <c r="N3959" s="31" t="n">
        <f aca="false">IF(B3959=1,LN(M3959),0)</f>
        <v>0</v>
      </c>
      <c r="O3959" s="42" t="n">
        <f aca="false">K3959</f>
        <v>0.80168</v>
      </c>
      <c r="P3959" s="43" t="n">
        <f aca="false">1/(1+EXP($P$2+($P$3*O3959)))</f>
        <v>0.990181176784665</v>
      </c>
      <c r="Q3959" s="42" t="n">
        <f aca="false">(F3959)*(P3959)+(1-F3959)*(1-P3959)</f>
        <v>0.990181176784665</v>
      </c>
      <c r="R3959" s="42" t="n">
        <f aca="false">IF(B3959&lt;&gt;1,LN(Q3959),0)</f>
        <v>-0.00986734574401586</v>
      </c>
    </row>
    <row r="3960" customFormat="false" ht="13" hidden="false" customHeight="false" outlineLevel="0" collapsed="false">
      <c r="A3960" s="18" t="n">
        <v>3951</v>
      </c>
      <c r="B3960" s="41" t="n">
        <v>0</v>
      </c>
      <c r="C3960" s="18" t="n">
        <v>11</v>
      </c>
      <c r="D3960" s="19" t="n">
        <v>21358</v>
      </c>
      <c r="E3960" s="19" t="n">
        <v>234939</v>
      </c>
      <c r="F3960" s="18" t="n">
        <v>1</v>
      </c>
      <c r="G3960" s="20" t="n">
        <f aca="false">($E$2-D3960)/$E$2</f>
        <v>0.14568</v>
      </c>
      <c r="H3960" s="19" t="n">
        <f aca="false">D3960-$E$3</f>
        <v>6358</v>
      </c>
      <c r="I3960" s="18" t="n">
        <f aca="false">F3960*C3960</f>
        <v>11</v>
      </c>
      <c r="J3960" s="19" t="n">
        <f aca="false">H3960*I3960</f>
        <v>69938</v>
      </c>
      <c r="K3960" s="29" t="n">
        <f aca="false">D3960/$E$2</f>
        <v>0.85432</v>
      </c>
      <c r="L3960" s="30" t="n">
        <f aca="false">1/(1+EXP($L$2+($L$3*K3960)))</f>
        <v>0.0537013990960664</v>
      </c>
      <c r="M3960" s="31" t="n">
        <f aca="false">(F3960)*(L3960)+(1-F3960)*(1-L3960)</f>
        <v>0.0537013990960664</v>
      </c>
      <c r="N3960" s="31" t="n">
        <f aca="false">IF(B3960=1,LN(M3960),0)</f>
        <v>0</v>
      </c>
      <c r="O3960" s="42" t="n">
        <f aca="false">K3960</f>
        <v>0.85432</v>
      </c>
      <c r="P3960" s="43" t="n">
        <f aca="false">1/(1+EXP($P$2+($P$3*O3960)))</f>
        <v>0.961254707106582</v>
      </c>
      <c r="Q3960" s="42" t="n">
        <f aca="false">(F3960)*(P3960)+(1-F3960)*(1-P3960)</f>
        <v>0.961254707106582</v>
      </c>
      <c r="R3960" s="42" t="n">
        <f aca="false">IF(B3960&lt;&gt;1,LN(Q3960),0)</f>
        <v>-0.0395158613143691</v>
      </c>
    </row>
    <row r="3961" customFormat="false" ht="13" hidden="false" customHeight="false" outlineLevel="0" collapsed="false">
      <c r="A3961" s="18" t="n">
        <v>3952</v>
      </c>
      <c r="B3961" s="41" t="n">
        <v>0</v>
      </c>
      <c r="C3961" s="18" t="n">
        <v>14</v>
      </c>
      <c r="D3961" s="19" t="n">
        <v>18653</v>
      </c>
      <c r="E3961" s="19" t="n">
        <v>261138</v>
      </c>
      <c r="F3961" s="18" t="n">
        <v>1</v>
      </c>
      <c r="G3961" s="20" t="n">
        <f aca="false">($E$2-D3961)/$E$2</f>
        <v>0.25388</v>
      </c>
      <c r="H3961" s="19" t="n">
        <f aca="false">D3961-$E$3</f>
        <v>3653</v>
      </c>
      <c r="I3961" s="18" t="n">
        <f aca="false">F3961*C3961</f>
        <v>14</v>
      </c>
      <c r="J3961" s="19" t="n">
        <f aca="false">H3961*I3961</f>
        <v>51142</v>
      </c>
      <c r="K3961" s="29" t="n">
        <f aca="false">D3961/$E$2</f>
        <v>0.74612</v>
      </c>
      <c r="L3961" s="30" t="n">
        <f aca="false">1/(1+EXP($L$2+($L$3*K3961)))</f>
        <v>0.330718600481636</v>
      </c>
      <c r="M3961" s="31" t="n">
        <f aca="false">(F3961)*(L3961)+(1-F3961)*(1-L3961)</f>
        <v>0.330718600481636</v>
      </c>
      <c r="N3961" s="31" t="n">
        <f aca="false">IF(B3961=1,LN(M3961),0)</f>
        <v>0</v>
      </c>
      <c r="O3961" s="42" t="n">
        <f aca="false">K3961</f>
        <v>0.74612</v>
      </c>
      <c r="P3961" s="43" t="n">
        <f aca="false">1/(1+EXP($P$2+($P$3*O3961)))</f>
        <v>0.99774811555157</v>
      </c>
      <c r="Q3961" s="42" t="n">
        <f aca="false">(F3961)*(P3961)+(1-F3961)*(1-P3961)</f>
        <v>0.99774811555157</v>
      </c>
      <c r="R3961" s="42" t="n">
        <f aca="false">IF(B3961&lt;&gt;1,LN(Q3961),0)</f>
        <v>-0.00225442375307771</v>
      </c>
    </row>
    <row r="3962" customFormat="false" ht="13" hidden="false" customHeight="false" outlineLevel="0" collapsed="false">
      <c r="A3962" s="18" t="n">
        <v>3953</v>
      </c>
      <c r="B3962" s="41" t="n">
        <v>0</v>
      </c>
      <c r="C3962" s="18" t="n">
        <v>40</v>
      </c>
      <c r="D3962" s="19" t="n">
        <v>19765</v>
      </c>
      <c r="E3962" s="19" t="n">
        <v>790591</v>
      </c>
      <c r="F3962" s="18" t="n">
        <v>1</v>
      </c>
      <c r="G3962" s="20" t="n">
        <f aca="false">($E$2-D3962)/$E$2</f>
        <v>0.2094</v>
      </c>
      <c r="H3962" s="19" t="n">
        <f aca="false">D3962-$E$3</f>
        <v>4765</v>
      </c>
      <c r="I3962" s="18" t="n">
        <f aca="false">F3962*C3962</f>
        <v>40</v>
      </c>
      <c r="J3962" s="19" t="n">
        <f aca="false">H3962*I3962</f>
        <v>190600</v>
      </c>
      <c r="K3962" s="29" t="n">
        <f aca="false">D3962/$E$2</f>
        <v>0.7906</v>
      </c>
      <c r="L3962" s="30" t="n">
        <f aca="false">1/(1+EXP($L$2+($L$3*K3962)))</f>
        <v>0.16873605094735</v>
      </c>
      <c r="M3962" s="31" t="n">
        <f aca="false">(F3962)*(L3962)+(1-F3962)*(1-L3962)</f>
        <v>0.16873605094735</v>
      </c>
      <c r="N3962" s="31" t="n">
        <f aca="false">IF(B3962=1,LN(M3962),0)</f>
        <v>0</v>
      </c>
      <c r="O3962" s="42" t="n">
        <f aca="false">K3962</f>
        <v>0.7906</v>
      </c>
      <c r="P3962" s="43" t="n">
        <f aca="false">1/(1+EXP($P$2+($P$3*O3962)))</f>
        <v>0.992672478982209</v>
      </c>
      <c r="Q3962" s="42" t="n">
        <f aca="false">(F3962)*(P3962)+(1-F3962)*(1-P3962)</f>
        <v>0.992672478982209</v>
      </c>
      <c r="R3962" s="42" t="n">
        <f aca="false">IF(B3962&lt;&gt;1,LN(Q3962),0)</f>
        <v>-0.00735449916936229</v>
      </c>
    </row>
    <row r="3963" customFormat="false" ht="13" hidden="false" customHeight="false" outlineLevel="0" collapsed="false">
      <c r="A3963" s="18" t="n">
        <v>3954</v>
      </c>
      <c r="B3963" s="41" t="n">
        <v>0</v>
      </c>
      <c r="C3963" s="18" t="n">
        <v>28</v>
      </c>
      <c r="D3963" s="19" t="n">
        <v>19248</v>
      </c>
      <c r="E3963" s="19" t="n">
        <v>538954</v>
      </c>
      <c r="F3963" s="18" t="n">
        <v>1</v>
      </c>
      <c r="G3963" s="20" t="n">
        <f aca="false">($E$2-D3963)/$E$2</f>
        <v>0.23008</v>
      </c>
      <c r="H3963" s="19" t="n">
        <f aca="false">D3963-$E$3</f>
        <v>4248</v>
      </c>
      <c r="I3963" s="18" t="n">
        <f aca="false">F3963*C3963</f>
        <v>28</v>
      </c>
      <c r="J3963" s="19" t="n">
        <f aca="false">H3963*I3963</f>
        <v>118944</v>
      </c>
      <c r="K3963" s="29" t="n">
        <f aca="false">D3963/$E$2</f>
        <v>0.76992</v>
      </c>
      <c r="L3963" s="30" t="n">
        <f aca="false">1/(1+EXP($L$2+($L$3*K3963)))</f>
        <v>0.234876601393012</v>
      </c>
      <c r="M3963" s="31" t="n">
        <f aca="false">(F3963)*(L3963)+(1-F3963)*(1-L3963)</f>
        <v>0.234876601393012</v>
      </c>
      <c r="N3963" s="31" t="n">
        <f aca="false">IF(B3963=1,LN(M3963),0)</f>
        <v>0</v>
      </c>
      <c r="O3963" s="42" t="n">
        <f aca="false">K3963</f>
        <v>0.76992</v>
      </c>
      <c r="P3963" s="43" t="n">
        <f aca="false">1/(1+EXP($P$2+($P$3*O3963)))</f>
        <v>0.995763149706358</v>
      </c>
      <c r="Q3963" s="42" t="n">
        <f aca="false">(F3963)*(P3963)+(1-F3963)*(1-P3963)</f>
        <v>0.995763149706358</v>
      </c>
      <c r="R3963" s="42" t="n">
        <f aca="false">IF(B3963&lt;&gt;1,LN(Q3963),0)</f>
        <v>-0.0042458511764395</v>
      </c>
    </row>
    <row r="3964" customFormat="false" ht="13" hidden="false" customHeight="false" outlineLevel="0" collapsed="false">
      <c r="A3964" s="18" t="n">
        <v>3955</v>
      </c>
      <c r="B3964" s="41" t="n">
        <v>0</v>
      </c>
      <c r="C3964" s="18" t="n">
        <v>21</v>
      </c>
      <c r="D3964" s="19" t="n">
        <v>19151</v>
      </c>
      <c r="E3964" s="19" t="n">
        <v>402168</v>
      </c>
      <c r="F3964" s="18" t="n">
        <v>1</v>
      </c>
      <c r="G3964" s="20" t="n">
        <f aca="false">($E$2-D3964)/$E$2</f>
        <v>0.23396</v>
      </c>
      <c r="H3964" s="19" t="n">
        <f aca="false">D3964-$E$3</f>
        <v>4151</v>
      </c>
      <c r="I3964" s="18" t="n">
        <f aca="false">F3964*C3964</f>
        <v>21</v>
      </c>
      <c r="J3964" s="19" t="n">
        <f aca="false">H3964*I3964</f>
        <v>87171</v>
      </c>
      <c r="K3964" s="29" t="n">
        <f aca="false">D3964/$E$2</f>
        <v>0.76604</v>
      </c>
      <c r="L3964" s="30" t="n">
        <f aca="false">1/(1+EXP($L$2+($L$3*K3964)))</f>
        <v>0.249108932513554</v>
      </c>
      <c r="M3964" s="31" t="n">
        <f aca="false">(F3964)*(L3964)+(1-F3964)*(1-L3964)</f>
        <v>0.249108932513554</v>
      </c>
      <c r="N3964" s="31" t="n">
        <f aca="false">IF(B3964=1,LN(M3964),0)</f>
        <v>0</v>
      </c>
      <c r="O3964" s="42" t="n">
        <f aca="false">K3964</f>
        <v>0.76604</v>
      </c>
      <c r="P3964" s="43" t="n">
        <f aca="false">1/(1+EXP($P$2+($P$3*O3964)))</f>
        <v>0.99617762823872</v>
      </c>
      <c r="Q3964" s="42" t="n">
        <f aca="false">(F3964)*(P3964)+(1-F3964)*(1-P3964)</f>
        <v>0.99617762823872</v>
      </c>
      <c r="R3964" s="42" t="n">
        <f aca="false">IF(B3964&lt;&gt;1,LN(Q3964),0)</f>
        <v>-0.00382969569337223</v>
      </c>
    </row>
    <row r="3965" customFormat="false" ht="13" hidden="false" customHeight="false" outlineLevel="0" collapsed="false">
      <c r="A3965" s="18" t="n">
        <v>3956</v>
      </c>
      <c r="B3965" s="41" t="n">
        <v>0</v>
      </c>
      <c r="C3965" s="18" t="n">
        <v>16</v>
      </c>
      <c r="D3965" s="19" t="n">
        <v>20435</v>
      </c>
      <c r="E3965" s="19" t="n">
        <v>326965</v>
      </c>
      <c r="F3965" s="18" t="n">
        <v>1</v>
      </c>
      <c r="G3965" s="20" t="n">
        <f aca="false">($E$2-D3965)/$E$2</f>
        <v>0.1826</v>
      </c>
      <c r="H3965" s="19" t="n">
        <f aca="false">D3965-$E$3</f>
        <v>5435</v>
      </c>
      <c r="I3965" s="18" t="n">
        <f aca="false">F3965*C3965</f>
        <v>16</v>
      </c>
      <c r="J3965" s="19" t="n">
        <f aca="false">H3965*I3965</f>
        <v>86960</v>
      </c>
      <c r="K3965" s="29" t="n">
        <f aca="false">D3965/$E$2</f>
        <v>0.8174</v>
      </c>
      <c r="L3965" s="30" t="n">
        <f aca="false">1/(1+EXP($L$2+($L$3*K3965)))</f>
        <v>0.106152647991548</v>
      </c>
      <c r="M3965" s="31" t="n">
        <f aca="false">(F3965)*(L3965)+(1-F3965)*(1-L3965)</f>
        <v>0.106152647991548</v>
      </c>
      <c r="N3965" s="31" t="n">
        <f aca="false">IF(B3965=1,LN(M3965),0)</f>
        <v>0</v>
      </c>
      <c r="O3965" s="42" t="n">
        <f aca="false">K3965</f>
        <v>0.8174</v>
      </c>
      <c r="P3965" s="43" t="n">
        <f aca="false">1/(1+EXP($P$2+($P$3*O3965)))</f>
        <v>0.985150055132472</v>
      </c>
      <c r="Q3965" s="42" t="n">
        <f aca="false">(F3965)*(P3965)+(1-F3965)*(1-P3965)</f>
        <v>0.985150055132472</v>
      </c>
      <c r="R3965" s="42" t="n">
        <f aca="false">IF(B3965&lt;&gt;1,LN(Q3965),0)</f>
        <v>-0.0149613091766309</v>
      </c>
    </row>
    <row r="3966" customFormat="false" ht="13" hidden="false" customHeight="false" outlineLevel="0" collapsed="false">
      <c r="A3966" s="18" t="n">
        <v>3957</v>
      </c>
      <c r="B3966" s="41" t="n">
        <v>0</v>
      </c>
      <c r="C3966" s="18" t="n">
        <v>41</v>
      </c>
      <c r="D3966" s="19" t="n">
        <v>19119</v>
      </c>
      <c r="E3966" s="19" t="n">
        <v>783896</v>
      </c>
      <c r="F3966" s="18" t="n">
        <v>1</v>
      </c>
      <c r="G3966" s="20" t="n">
        <f aca="false">($E$2-D3966)/$E$2</f>
        <v>0.23524</v>
      </c>
      <c r="H3966" s="19" t="n">
        <f aca="false">D3966-$E$3</f>
        <v>4119</v>
      </c>
      <c r="I3966" s="18" t="n">
        <f aca="false">F3966*C3966</f>
        <v>41</v>
      </c>
      <c r="J3966" s="19" t="n">
        <f aca="false">H3966*I3966</f>
        <v>168879</v>
      </c>
      <c r="K3966" s="29" t="n">
        <f aca="false">D3966/$E$2</f>
        <v>0.76476</v>
      </c>
      <c r="L3966" s="30" t="n">
        <f aca="false">1/(1+EXP($L$2+($L$3*K3966)))</f>
        <v>0.25392860528761</v>
      </c>
      <c r="M3966" s="31" t="n">
        <f aca="false">(F3966)*(L3966)+(1-F3966)*(1-L3966)</f>
        <v>0.25392860528761</v>
      </c>
      <c r="N3966" s="31" t="n">
        <f aca="false">IF(B3966=1,LN(M3966),0)</f>
        <v>0</v>
      </c>
      <c r="O3966" s="42" t="n">
        <f aca="false">K3966</f>
        <v>0.76476</v>
      </c>
      <c r="P3966" s="43" t="n">
        <f aca="false">1/(1+EXP($P$2+($P$3*O3966)))</f>
        <v>0.99630529982098</v>
      </c>
      <c r="Q3966" s="42" t="n">
        <f aca="false">(F3966)*(P3966)+(1-F3966)*(1-P3966)</f>
        <v>0.99630529982098</v>
      </c>
      <c r="R3966" s="42" t="n">
        <f aca="false">IF(B3966&lt;&gt;1,LN(Q3966),0)</f>
        <v>-0.0037015424423331</v>
      </c>
    </row>
    <row r="3967" customFormat="false" ht="13" hidden="false" customHeight="false" outlineLevel="0" collapsed="false">
      <c r="A3967" s="18" t="n">
        <v>3958</v>
      </c>
      <c r="B3967" s="41" t="n">
        <v>0</v>
      </c>
      <c r="C3967" s="18" t="n">
        <v>16</v>
      </c>
      <c r="D3967" s="19" t="n">
        <v>16070</v>
      </c>
      <c r="E3967" s="19" t="n">
        <v>257120</v>
      </c>
      <c r="F3967" s="18" t="n">
        <v>1</v>
      </c>
      <c r="G3967" s="20" t="n">
        <f aca="false">($E$2-D3967)/$E$2</f>
        <v>0.3572</v>
      </c>
      <c r="H3967" s="19" t="n">
        <f aca="false">D3967-$E$3</f>
        <v>1070</v>
      </c>
      <c r="I3967" s="18" t="n">
        <f aca="false">F3967*C3967</f>
        <v>16</v>
      </c>
      <c r="J3967" s="19" t="n">
        <f aca="false">H3967*I3967</f>
        <v>17120</v>
      </c>
      <c r="K3967" s="29" t="n">
        <f aca="false">D3967/$E$2</f>
        <v>0.6428</v>
      </c>
      <c r="L3967" s="30" t="n">
        <f aca="false">1/(1+EXP($L$2+($L$3*K3967)))</f>
        <v>0.796025691733229</v>
      </c>
      <c r="M3967" s="31" t="n">
        <f aca="false">(F3967)*(L3967)+(1-F3967)*(1-L3967)</f>
        <v>0.796025691733229</v>
      </c>
      <c r="N3967" s="31" t="n">
        <f aca="false">IF(B3967=1,LN(M3967),0)</f>
        <v>0</v>
      </c>
      <c r="O3967" s="42" t="n">
        <f aca="false">K3967</f>
        <v>0.6428</v>
      </c>
      <c r="P3967" s="43" t="n">
        <f aca="false">1/(1+EXP($P$2+($P$3*O3967)))</f>
        <v>0.99985609756013</v>
      </c>
      <c r="Q3967" s="42" t="n">
        <f aca="false">(F3967)*(P3967)+(1-F3967)*(1-P3967)</f>
        <v>0.99985609756013</v>
      </c>
      <c r="R3967" s="42" t="n">
        <f aca="false">IF(B3967&lt;&gt;1,LN(Q3967),0)</f>
        <v>-0.000143912794819017</v>
      </c>
    </row>
    <row r="3968" customFormat="false" ht="13" hidden="false" customHeight="false" outlineLevel="0" collapsed="false">
      <c r="A3968" s="18" t="n">
        <v>3959</v>
      </c>
      <c r="B3968" s="41" t="n">
        <v>0</v>
      </c>
      <c r="C3968" s="18" t="n">
        <v>20</v>
      </c>
      <c r="D3968" s="19" t="n">
        <v>15339</v>
      </c>
      <c r="E3968" s="19" t="n">
        <v>306772</v>
      </c>
      <c r="F3968" s="18" t="n">
        <v>1</v>
      </c>
      <c r="G3968" s="20" t="n">
        <f aca="false">($E$2-D3968)/$E$2</f>
        <v>0.38644</v>
      </c>
      <c r="H3968" s="19" t="n">
        <f aca="false">D3968-$E$3</f>
        <v>339</v>
      </c>
      <c r="I3968" s="18" t="n">
        <f aca="false">F3968*C3968</f>
        <v>20</v>
      </c>
      <c r="J3968" s="19" t="n">
        <f aca="false">H3968*I3968</f>
        <v>6780</v>
      </c>
      <c r="K3968" s="29" t="n">
        <f aca="false">D3968/$E$2</f>
        <v>0.61356</v>
      </c>
      <c r="L3968" s="30" t="n">
        <f aca="false">1/(1+EXP($L$2+($L$3*K3968)))</f>
        <v>0.875063046680393</v>
      </c>
      <c r="M3968" s="31" t="n">
        <f aca="false">(F3968)*(L3968)+(1-F3968)*(1-L3968)</f>
        <v>0.875063046680393</v>
      </c>
      <c r="N3968" s="31" t="n">
        <f aca="false">IF(B3968=1,LN(M3968),0)</f>
        <v>0</v>
      </c>
      <c r="O3968" s="42" t="n">
        <f aca="false">K3968</f>
        <v>0.61356</v>
      </c>
      <c r="P3968" s="43" t="n">
        <f aca="false">1/(1+EXP($P$2+($P$3*O3968)))</f>
        <v>0.999933961038563</v>
      </c>
      <c r="Q3968" s="42" t="n">
        <f aca="false">(F3968)*(P3968)+(1-F3968)*(1-P3968)</f>
        <v>0.999933961038563</v>
      </c>
      <c r="R3968" s="42" t="n">
        <f aca="false">IF(B3968&lt;&gt;1,LN(Q3968),0)</f>
        <v>-6.60411421051965E-005</v>
      </c>
    </row>
    <row r="3969" customFormat="false" ht="13" hidden="false" customHeight="false" outlineLevel="0" collapsed="false">
      <c r="A3969" s="18" t="n">
        <v>3960</v>
      </c>
      <c r="B3969" s="41" t="n">
        <v>0</v>
      </c>
      <c r="C3969" s="18" t="n">
        <v>11</v>
      </c>
      <c r="D3969" s="19" t="n">
        <v>20866</v>
      </c>
      <c r="E3969" s="19" t="n">
        <v>229529</v>
      </c>
      <c r="F3969" s="18" t="n">
        <v>1</v>
      </c>
      <c r="G3969" s="20" t="n">
        <f aca="false">($E$2-D3969)/$E$2</f>
        <v>0.16536</v>
      </c>
      <c r="H3969" s="19" t="n">
        <f aca="false">D3969-$E$3</f>
        <v>5866</v>
      </c>
      <c r="I3969" s="18" t="n">
        <f aca="false">F3969*C3969</f>
        <v>11</v>
      </c>
      <c r="J3969" s="19" t="n">
        <f aca="false">H3969*I3969</f>
        <v>64526</v>
      </c>
      <c r="K3969" s="29" t="n">
        <f aca="false">D3969/$E$2</f>
        <v>0.83464</v>
      </c>
      <c r="L3969" s="30" t="n">
        <f aca="false">1/(1+EXP($L$2+($L$3*K3969)))</f>
        <v>0.0775946749796371</v>
      </c>
      <c r="M3969" s="31" t="n">
        <f aca="false">(F3969)*(L3969)+(1-F3969)*(1-L3969)</f>
        <v>0.0775946749796371</v>
      </c>
      <c r="N3969" s="31" t="n">
        <f aca="false">IF(B3969=1,LN(M3969),0)</f>
        <v>0</v>
      </c>
      <c r="O3969" s="42" t="n">
        <f aca="false">K3969</f>
        <v>0.83464</v>
      </c>
      <c r="P3969" s="43" t="n">
        <f aca="false">1/(1+EXP($P$2+($P$3*O3969)))</f>
        <v>0.976695202817204</v>
      </c>
      <c r="Q3969" s="42" t="n">
        <f aca="false">(F3969)*(P3969)+(1-F3969)*(1-P3969)</f>
        <v>0.976695202817204</v>
      </c>
      <c r="R3969" s="42" t="n">
        <f aca="false">IF(B3969&lt;&gt;1,LN(Q3969),0)</f>
        <v>-0.0235806481643943</v>
      </c>
    </row>
    <row r="3970" customFormat="false" ht="13" hidden="false" customHeight="false" outlineLevel="0" collapsed="false">
      <c r="A3970" s="18" t="n">
        <v>3961</v>
      </c>
      <c r="B3970" s="41" t="n">
        <v>0</v>
      </c>
      <c r="C3970" s="18" t="n">
        <v>27</v>
      </c>
      <c r="D3970" s="19" t="n">
        <v>20793</v>
      </c>
      <c r="E3970" s="19" t="n">
        <v>561400</v>
      </c>
      <c r="F3970" s="18" t="n">
        <v>1</v>
      </c>
      <c r="G3970" s="20" t="n">
        <f aca="false">($E$2-D3970)/$E$2</f>
        <v>0.16828</v>
      </c>
      <c r="H3970" s="19" t="n">
        <f aca="false">D3970-$E$3</f>
        <v>5793</v>
      </c>
      <c r="I3970" s="18" t="n">
        <f aca="false">F3970*C3970</f>
        <v>27</v>
      </c>
      <c r="J3970" s="19" t="n">
        <f aca="false">H3970*I3970</f>
        <v>156411</v>
      </c>
      <c r="K3970" s="29" t="n">
        <f aca="false">D3970/$E$2</f>
        <v>0.83172</v>
      </c>
      <c r="L3970" s="30" t="n">
        <f aca="false">1/(1+EXP($L$2+($L$3*K3970)))</f>
        <v>0.0818794229164124</v>
      </c>
      <c r="M3970" s="31" t="n">
        <f aca="false">(F3970)*(L3970)+(1-F3970)*(1-L3970)</f>
        <v>0.0818794229164124</v>
      </c>
      <c r="N3970" s="31" t="n">
        <f aca="false">IF(B3970=1,LN(M3970),0)</f>
        <v>0</v>
      </c>
      <c r="O3970" s="42" t="n">
        <f aca="false">K3970</f>
        <v>0.83172</v>
      </c>
      <c r="P3970" s="43" t="n">
        <f aca="false">1/(1+EXP($P$2+($P$3*O3970)))</f>
        <v>0.978401699630452</v>
      </c>
      <c r="Q3970" s="42" t="n">
        <f aca="false">(F3970)*(P3970)+(1-F3970)*(1-P3970)</f>
        <v>0.978401699630452</v>
      </c>
      <c r="R3970" s="42" t="n">
        <f aca="false">IF(B3970&lt;&gt;1,LN(Q3970),0)</f>
        <v>-0.0218349574577272</v>
      </c>
    </row>
    <row r="3971" customFormat="false" ht="13" hidden="false" customHeight="false" outlineLevel="0" collapsed="false">
      <c r="A3971" s="18" t="n">
        <v>3962</v>
      </c>
      <c r="B3971" s="41" t="n">
        <v>0</v>
      </c>
      <c r="C3971" s="18" t="n">
        <v>32</v>
      </c>
      <c r="D3971" s="19" t="n">
        <v>20561</v>
      </c>
      <c r="E3971" s="19" t="n">
        <v>657961</v>
      </c>
      <c r="F3971" s="18" t="n">
        <v>1</v>
      </c>
      <c r="G3971" s="20" t="n">
        <f aca="false">($E$2-D3971)/$E$2</f>
        <v>0.17756</v>
      </c>
      <c r="H3971" s="19" t="n">
        <f aca="false">D3971-$E$3</f>
        <v>5561</v>
      </c>
      <c r="I3971" s="18" t="n">
        <f aca="false">F3971*C3971</f>
        <v>32</v>
      </c>
      <c r="J3971" s="19" t="n">
        <f aca="false">H3971*I3971</f>
        <v>177952</v>
      </c>
      <c r="K3971" s="29" t="n">
        <f aca="false">D3971/$E$2</f>
        <v>0.82244</v>
      </c>
      <c r="L3971" s="30" t="n">
        <f aca="false">1/(1+EXP($L$2+($L$3*K3971)))</f>
        <v>0.0969602584716164</v>
      </c>
      <c r="M3971" s="31" t="n">
        <f aca="false">(F3971)*(L3971)+(1-F3971)*(1-L3971)</f>
        <v>0.0969602584716164</v>
      </c>
      <c r="N3971" s="31" t="n">
        <f aca="false">IF(B3971=1,LN(M3971),0)</f>
        <v>0</v>
      </c>
      <c r="O3971" s="42" t="n">
        <f aca="false">K3971</f>
        <v>0.82244</v>
      </c>
      <c r="P3971" s="43" t="n">
        <f aca="false">1/(1+EXP($P$2+($P$3*O3971)))</f>
        <v>0.983052290817376</v>
      </c>
      <c r="Q3971" s="42" t="n">
        <f aca="false">(F3971)*(P3971)+(1-F3971)*(1-P3971)</f>
        <v>0.983052290817376</v>
      </c>
      <c r="R3971" s="42" t="n">
        <f aca="false">IF(B3971&lt;&gt;1,LN(Q3971),0)</f>
        <v>-0.0170929651151162</v>
      </c>
    </row>
    <row r="3972" customFormat="false" ht="13" hidden="false" customHeight="false" outlineLevel="0" collapsed="false">
      <c r="A3972" s="18" t="n">
        <v>3963</v>
      </c>
      <c r="B3972" s="41" t="n">
        <v>0</v>
      </c>
      <c r="C3972" s="18" t="n">
        <v>19</v>
      </c>
      <c r="D3972" s="19" t="n">
        <v>19370</v>
      </c>
      <c r="E3972" s="19" t="n">
        <v>368038</v>
      </c>
      <c r="F3972" s="18" t="n">
        <v>1</v>
      </c>
      <c r="G3972" s="20" t="n">
        <f aca="false">($E$2-D3972)/$E$2</f>
        <v>0.2252</v>
      </c>
      <c r="H3972" s="19" t="n">
        <f aca="false">D3972-$E$3</f>
        <v>4370</v>
      </c>
      <c r="I3972" s="18" t="n">
        <f aca="false">F3972*C3972</f>
        <v>19</v>
      </c>
      <c r="J3972" s="19" t="n">
        <f aca="false">H3972*I3972</f>
        <v>83030</v>
      </c>
      <c r="K3972" s="29" t="n">
        <f aca="false">D3972/$E$2</f>
        <v>0.7748</v>
      </c>
      <c r="L3972" s="30" t="n">
        <f aca="false">1/(1+EXP($L$2+($L$3*K3972)))</f>
        <v>0.21779117122531</v>
      </c>
      <c r="M3972" s="31" t="n">
        <f aca="false">(F3972)*(L3972)+(1-F3972)*(1-L3972)</f>
        <v>0.21779117122531</v>
      </c>
      <c r="N3972" s="31" t="n">
        <f aca="false">IF(B3972=1,LN(M3972),0)</f>
        <v>0</v>
      </c>
      <c r="O3972" s="42" t="n">
        <f aca="false">K3972</f>
        <v>0.7748</v>
      </c>
      <c r="P3972" s="43" t="n">
        <f aca="false">1/(1+EXP($P$2+($P$3*O3972)))</f>
        <v>0.995177763700346</v>
      </c>
      <c r="Q3972" s="42" t="n">
        <f aca="false">(F3972)*(P3972)+(1-F3972)*(1-P3972)</f>
        <v>0.995177763700346</v>
      </c>
      <c r="R3972" s="42" t="n">
        <f aca="false">IF(B3972&lt;&gt;1,LN(Q3972),0)</f>
        <v>-0.00483390079553084</v>
      </c>
    </row>
    <row r="3973" customFormat="false" ht="13" hidden="false" customHeight="false" outlineLevel="0" collapsed="false">
      <c r="A3973" s="18" t="n">
        <v>3964</v>
      </c>
      <c r="B3973" s="41" t="n">
        <v>0</v>
      </c>
      <c r="C3973" s="18" t="n">
        <v>20</v>
      </c>
      <c r="D3973" s="19" t="n">
        <v>18722</v>
      </c>
      <c r="E3973" s="19" t="n">
        <v>374450</v>
      </c>
      <c r="F3973" s="18" t="n">
        <v>1</v>
      </c>
      <c r="G3973" s="20" t="n">
        <f aca="false">($E$2-D3973)/$E$2</f>
        <v>0.25112</v>
      </c>
      <c r="H3973" s="19" t="n">
        <f aca="false">D3973-$E$3</f>
        <v>3722</v>
      </c>
      <c r="I3973" s="18" t="n">
        <f aca="false">F3973*C3973</f>
        <v>20</v>
      </c>
      <c r="J3973" s="19" t="n">
        <f aca="false">H3973*I3973</f>
        <v>74440</v>
      </c>
      <c r="K3973" s="29" t="n">
        <f aca="false">D3973/$E$2</f>
        <v>0.74888</v>
      </c>
      <c r="L3973" s="30" t="n">
        <f aca="false">1/(1+EXP($L$2+($L$3*K3973)))</f>
        <v>0.318615570422289</v>
      </c>
      <c r="M3973" s="31" t="n">
        <f aca="false">(F3973)*(L3973)+(1-F3973)*(1-L3973)</f>
        <v>0.318615570422289</v>
      </c>
      <c r="N3973" s="31" t="n">
        <f aca="false">IF(B3973=1,LN(M3973),0)</f>
        <v>0</v>
      </c>
      <c r="O3973" s="42" t="n">
        <f aca="false">K3973</f>
        <v>0.74888</v>
      </c>
      <c r="P3973" s="43" t="n">
        <f aca="false">1/(1+EXP($P$2+($P$3*O3973)))</f>
        <v>0.997576716572696</v>
      </c>
      <c r="Q3973" s="42" t="n">
        <f aca="false">(F3973)*(P3973)+(1-F3973)*(1-P3973)</f>
        <v>0.997576716572696</v>
      </c>
      <c r="R3973" s="42" t="n">
        <f aca="false">IF(B3973&lt;&gt;1,LN(Q3973),0)</f>
        <v>-0.00242622433064355</v>
      </c>
    </row>
    <row r="3974" customFormat="false" ht="13" hidden="false" customHeight="false" outlineLevel="0" collapsed="false">
      <c r="A3974" s="18" t="n">
        <v>3965</v>
      </c>
      <c r="B3974" s="41" t="n">
        <v>0</v>
      </c>
      <c r="C3974" s="18" t="n">
        <v>11</v>
      </c>
      <c r="D3974" s="19" t="n">
        <v>20363</v>
      </c>
      <c r="E3974" s="19" t="n">
        <v>223989</v>
      </c>
      <c r="F3974" s="18" t="n">
        <v>1</v>
      </c>
      <c r="G3974" s="20" t="n">
        <f aca="false">($E$2-D3974)/$E$2</f>
        <v>0.18548</v>
      </c>
      <c r="H3974" s="19" t="n">
        <f aca="false">D3974-$E$3</f>
        <v>5363</v>
      </c>
      <c r="I3974" s="18" t="n">
        <f aca="false">F3974*C3974</f>
        <v>11</v>
      </c>
      <c r="J3974" s="19" t="n">
        <f aca="false">H3974*I3974</f>
        <v>58993</v>
      </c>
      <c r="K3974" s="29" t="n">
        <f aca="false">D3974/$E$2</f>
        <v>0.81452</v>
      </c>
      <c r="L3974" s="30" t="n">
        <f aca="false">1/(1+EXP($L$2+($L$3*K3974)))</f>
        <v>0.111743744263729</v>
      </c>
      <c r="M3974" s="31" t="n">
        <f aca="false">(F3974)*(L3974)+(1-F3974)*(1-L3974)</f>
        <v>0.111743744263729</v>
      </c>
      <c r="N3974" s="31" t="n">
        <f aca="false">IF(B3974=1,LN(M3974),0)</f>
        <v>0</v>
      </c>
      <c r="O3974" s="42" t="n">
        <f aca="false">K3974</f>
        <v>0.81452</v>
      </c>
      <c r="P3974" s="43" t="n">
        <f aca="false">1/(1+EXP($P$2+($P$3*O3974)))</f>
        <v>0.986231700284805</v>
      </c>
      <c r="Q3974" s="42" t="n">
        <f aca="false">(F3974)*(P3974)+(1-F3974)*(1-P3974)</f>
        <v>0.986231700284805</v>
      </c>
      <c r="R3974" s="42" t="n">
        <f aca="false">IF(B3974&lt;&gt;1,LN(Q3974),0)</f>
        <v>-0.0138639618385006</v>
      </c>
    </row>
    <row r="3975" customFormat="false" ht="13" hidden="false" customHeight="false" outlineLevel="0" collapsed="false">
      <c r="A3975" s="18" t="n">
        <v>3966</v>
      </c>
      <c r="B3975" s="41" t="n">
        <v>0</v>
      </c>
      <c r="C3975" s="18" t="n">
        <v>13</v>
      </c>
      <c r="D3975" s="19" t="n">
        <v>16775</v>
      </c>
      <c r="E3975" s="19" t="n">
        <v>218080</v>
      </c>
      <c r="F3975" s="18" t="n">
        <v>1</v>
      </c>
      <c r="G3975" s="20" t="n">
        <f aca="false">($E$2-D3975)/$E$2</f>
        <v>0.329</v>
      </c>
      <c r="H3975" s="19" t="n">
        <f aca="false">D3975-$E$3</f>
        <v>1775</v>
      </c>
      <c r="I3975" s="18" t="n">
        <f aca="false">F3975*C3975</f>
        <v>13</v>
      </c>
      <c r="J3975" s="19" t="n">
        <f aca="false">H3975*I3975</f>
        <v>23075</v>
      </c>
      <c r="K3975" s="29" t="n">
        <f aca="false">D3975/$E$2</f>
        <v>0.671</v>
      </c>
      <c r="L3975" s="30" t="n">
        <f aca="false">1/(1+EXP($L$2+($L$3*K3975)))</f>
        <v>0.689458697850383</v>
      </c>
      <c r="M3975" s="31" t="n">
        <f aca="false">(F3975)*(L3975)+(1-F3975)*(1-L3975)</f>
        <v>0.689458697850383</v>
      </c>
      <c r="N3975" s="31" t="n">
        <f aca="false">IF(B3975=1,LN(M3975),0)</f>
        <v>0</v>
      </c>
      <c r="O3975" s="42" t="n">
        <f aca="false">K3975</f>
        <v>0.671</v>
      </c>
      <c r="P3975" s="43" t="n">
        <f aca="false">1/(1+EXP($P$2+($P$3*O3975)))</f>
        <v>0.999695022844264</v>
      </c>
      <c r="Q3975" s="42" t="n">
        <f aca="false">(F3975)*(P3975)+(1-F3975)*(1-P3975)</f>
        <v>0.999695022844264</v>
      </c>
      <c r="R3975" s="42" t="n">
        <f aca="false">IF(B3975&lt;&gt;1,LN(Q3975),0)</f>
        <v>-0.000305023670726082</v>
      </c>
    </row>
    <row r="3976" customFormat="false" ht="13" hidden="false" customHeight="false" outlineLevel="0" collapsed="false">
      <c r="A3976" s="18" t="n">
        <v>3967</v>
      </c>
      <c r="B3976" s="41" t="n">
        <v>0</v>
      </c>
      <c r="C3976" s="18" t="n">
        <v>15</v>
      </c>
      <c r="D3976" s="19" t="n">
        <v>21082</v>
      </c>
      <c r="E3976" s="19" t="n">
        <v>316225</v>
      </c>
      <c r="F3976" s="18" t="n">
        <v>1</v>
      </c>
      <c r="G3976" s="20" t="n">
        <f aca="false">($E$2-D3976)/$E$2</f>
        <v>0.15672</v>
      </c>
      <c r="H3976" s="19" t="n">
        <f aca="false">D3976-$E$3</f>
        <v>6082</v>
      </c>
      <c r="I3976" s="18" t="n">
        <f aca="false">F3976*C3976</f>
        <v>15</v>
      </c>
      <c r="J3976" s="19" t="n">
        <f aca="false">H3976*I3976</f>
        <v>91230</v>
      </c>
      <c r="K3976" s="29" t="n">
        <f aca="false">D3976/$E$2</f>
        <v>0.84328</v>
      </c>
      <c r="L3976" s="30" t="n">
        <f aca="false">1/(1+EXP($L$2+($L$3*K3976)))</f>
        <v>0.0660938344535655</v>
      </c>
      <c r="M3976" s="31" t="n">
        <f aca="false">(F3976)*(L3976)+(1-F3976)*(1-L3976)</f>
        <v>0.0660938344535655</v>
      </c>
      <c r="N3976" s="31" t="n">
        <f aca="false">IF(B3976=1,LN(M3976),0)</f>
        <v>0</v>
      </c>
      <c r="O3976" s="42" t="n">
        <f aca="false">K3976</f>
        <v>0.84328</v>
      </c>
      <c r="P3976" s="43" t="n">
        <f aca="false">1/(1+EXP($P$2+($P$3*O3976)))</f>
        <v>0.970839366361031</v>
      </c>
      <c r="Q3976" s="42" t="n">
        <f aca="false">(F3976)*(P3976)+(1-F3976)*(1-P3976)</f>
        <v>0.970839366361031</v>
      </c>
      <c r="R3976" s="42" t="n">
        <f aca="false">IF(B3976&lt;&gt;1,LN(Q3976),0)</f>
        <v>-0.0295942555181428</v>
      </c>
    </row>
    <row r="3977" customFormat="false" ht="13" hidden="false" customHeight="false" outlineLevel="0" collapsed="false">
      <c r="A3977" s="18" t="n">
        <v>3968</v>
      </c>
      <c r="B3977" s="41" t="n">
        <v>0</v>
      </c>
      <c r="C3977" s="18" t="n">
        <v>14</v>
      </c>
      <c r="D3977" s="19" t="n">
        <v>17007</v>
      </c>
      <c r="E3977" s="19" t="n">
        <v>238093</v>
      </c>
      <c r="F3977" s="18" t="n">
        <v>1</v>
      </c>
      <c r="G3977" s="20" t="n">
        <f aca="false">($E$2-D3977)/$E$2</f>
        <v>0.31972</v>
      </c>
      <c r="H3977" s="19" t="n">
        <f aca="false">D3977-$E$3</f>
        <v>2007</v>
      </c>
      <c r="I3977" s="18" t="n">
        <f aca="false">F3977*C3977</f>
        <v>14</v>
      </c>
      <c r="J3977" s="19" t="n">
        <f aca="false">H3977*I3977</f>
        <v>28098</v>
      </c>
      <c r="K3977" s="29" t="n">
        <f aca="false">D3977/$E$2</f>
        <v>0.68028</v>
      </c>
      <c r="L3977" s="30" t="n">
        <f aca="false">1/(1+EXP($L$2+($L$3*K3977)))</f>
        <v>0.648391021573084</v>
      </c>
      <c r="M3977" s="31" t="n">
        <f aca="false">(F3977)*(L3977)+(1-F3977)*(1-L3977)</f>
        <v>0.648391021573084</v>
      </c>
      <c r="N3977" s="31" t="n">
        <f aca="false">IF(B3977=1,LN(M3977),0)</f>
        <v>0</v>
      </c>
      <c r="O3977" s="42" t="n">
        <f aca="false">K3977</f>
        <v>0.68028</v>
      </c>
      <c r="P3977" s="43" t="n">
        <f aca="false">1/(1+EXP($P$2+($P$3*O3977)))</f>
        <v>0.999609520572014</v>
      </c>
      <c r="Q3977" s="42" t="n">
        <f aca="false">(F3977)*(P3977)+(1-F3977)*(1-P3977)</f>
        <v>0.999609520572014</v>
      </c>
      <c r="R3977" s="42" t="n">
        <f aca="false">IF(B3977&lt;&gt;1,LN(Q3977),0)</f>
        <v>-0.000390555684929311</v>
      </c>
    </row>
    <row r="3978" customFormat="false" ht="13" hidden="false" customHeight="false" outlineLevel="0" collapsed="false">
      <c r="A3978" s="18" t="n">
        <v>3969</v>
      </c>
      <c r="B3978" s="41" t="n">
        <v>0</v>
      </c>
      <c r="C3978" s="18" t="n">
        <v>20</v>
      </c>
      <c r="D3978" s="19" t="n">
        <v>21521</v>
      </c>
      <c r="E3978" s="19" t="n">
        <v>430418</v>
      </c>
      <c r="F3978" s="18" t="n">
        <v>0</v>
      </c>
      <c r="G3978" s="20" t="n">
        <f aca="false">($E$2-D3978)/$E$2</f>
        <v>0.13916</v>
      </c>
      <c r="H3978" s="19" t="n">
        <f aca="false">D3978-$E$3</f>
        <v>6521</v>
      </c>
      <c r="I3978" s="18" t="n">
        <f aca="false">F3978*C3978</f>
        <v>0</v>
      </c>
      <c r="J3978" s="19" t="n">
        <f aca="false">H3978*I3978</f>
        <v>0</v>
      </c>
      <c r="K3978" s="29" t="n">
        <f aca="false">D3978/$E$2</f>
        <v>0.86084</v>
      </c>
      <c r="L3978" s="30" t="n">
        <f aca="false">1/(1+EXP($L$2+($L$3*K3978)))</f>
        <v>0.0474471062217531</v>
      </c>
      <c r="M3978" s="31" t="n">
        <f aca="false">(F3978)*(L3978)+(1-F3978)*(1-L3978)</f>
        <v>0.952552893778247</v>
      </c>
      <c r="N3978" s="31" t="n">
        <f aca="false">IF(B3978=1,LN(M3978),0)</f>
        <v>0</v>
      </c>
      <c r="O3978" s="42" t="n">
        <f aca="false">K3978</f>
        <v>0.86084</v>
      </c>
      <c r="P3978" s="43" t="n">
        <f aca="false">1/(1+EXP($P$2+($P$3*O3978)))</f>
        <v>0.954241272618435</v>
      </c>
      <c r="Q3978" s="42" t="n">
        <f aca="false">(F3978)*(P3978)+(1-F3978)*(1-P3978)</f>
        <v>0.0457587273815649</v>
      </c>
      <c r="R3978" s="42" t="n">
        <f aca="false">IF(B3978&lt;&gt;1,LN(Q3978),0)</f>
        <v>-3.08437274301487</v>
      </c>
    </row>
    <row r="3979" customFormat="false" ht="13" hidden="false" customHeight="false" outlineLevel="0" collapsed="false">
      <c r="A3979" s="18" t="n">
        <v>3970</v>
      </c>
      <c r="B3979" s="41" t="n">
        <v>0</v>
      </c>
      <c r="C3979" s="18" t="n">
        <v>17</v>
      </c>
      <c r="D3979" s="19" t="n">
        <v>22433</v>
      </c>
      <c r="E3979" s="19" t="n">
        <v>381366</v>
      </c>
      <c r="F3979" s="18" t="n">
        <v>1</v>
      </c>
      <c r="G3979" s="20" t="n">
        <f aca="false">($E$2-D3979)/$E$2</f>
        <v>0.10268</v>
      </c>
      <c r="H3979" s="19" t="n">
        <f aca="false">D3979-$E$3</f>
        <v>7433</v>
      </c>
      <c r="I3979" s="18" t="n">
        <f aca="false">F3979*C3979</f>
        <v>17</v>
      </c>
      <c r="J3979" s="19" t="n">
        <f aca="false">H3979*I3979</f>
        <v>126361</v>
      </c>
      <c r="K3979" s="29" t="n">
        <f aca="false">D3979/$E$2</f>
        <v>0.89732</v>
      </c>
      <c r="L3979" s="30" t="n">
        <f aca="false">1/(1+EXP($L$2+($L$3*K3979)))</f>
        <v>0.023449172617482</v>
      </c>
      <c r="M3979" s="31" t="n">
        <f aca="false">(F3979)*(L3979)+(1-F3979)*(1-L3979)</f>
        <v>0.023449172617482</v>
      </c>
      <c r="N3979" s="31" t="n">
        <f aca="false">IF(B3979=1,LN(M3979),0)</f>
        <v>0</v>
      </c>
      <c r="O3979" s="42" t="n">
        <f aca="false">K3979</f>
        <v>0.89732</v>
      </c>
      <c r="P3979" s="43" t="n">
        <f aca="false">1/(1+EXP($P$2+($P$3*O3979)))</f>
        <v>0.88752324759996</v>
      </c>
      <c r="Q3979" s="42" t="n">
        <f aca="false">(F3979)*(P3979)+(1-F3979)*(1-P3979)</f>
        <v>0.88752324759996</v>
      </c>
      <c r="R3979" s="42" t="n">
        <f aca="false">IF(B3979&lt;&gt;1,LN(Q3979),0)</f>
        <v>-0.119320563496808</v>
      </c>
    </row>
    <row r="3980" customFormat="false" ht="13" hidden="false" customHeight="false" outlineLevel="0" collapsed="false">
      <c r="A3980" s="18" t="n">
        <v>3971</v>
      </c>
      <c r="B3980" s="41" t="n">
        <v>0</v>
      </c>
      <c r="C3980" s="18" t="n">
        <v>11</v>
      </c>
      <c r="D3980" s="19" t="n">
        <v>19202</v>
      </c>
      <c r="E3980" s="19" t="n">
        <v>211218</v>
      </c>
      <c r="F3980" s="18" t="n">
        <v>1</v>
      </c>
      <c r="G3980" s="20" t="n">
        <f aca="false">($E$2-D3980)/$E$2</f>
        <v>0.23192</v>
      </c>
      <c r="H3980" s="19" t="n">
        <f aca="false">D3980-$E$3</f>
        <v>4202</v>
      </c>
      <c r="I3980" s="18" t="n">
        <f aca="false">F3980*C3980</f>
        <v>11</v>
      </c>
      <c r="J3980" s="19" t="n">
        <f aca="false">H3980*I3980</f>
        <v>46222</v>
      </c>
      <c r="K3980" s="29" t="n">
        <f aca="false">D3980/$E$2</f>
        <v>0.76808</v>
      </c>
      <c r="L3980" s="30" t="n">
        <f aca="false">1/(1+EXP($L$2+($L$3*K3980)))</f>
        <v>0.241554880031091</v>
      </c>
      <c r="M3980" s="31" t="n">
        <f aca="false">(F3980)*(L3980)+(1-F3980)*(1-L3980)</f>
        <v>0.241554880031091</v>
      </c>
      <c r="N3980" s="31" t="n">
        <f aca="false">IF(B3980=1,LN(M3980),0)</f>
        <v>0</v>
      </c>
      <c r="O3980" s="42" t="n">
        <f aca="false">K3980</f>
        <v>0.76808</v>
      </c>
      <c r="P3980" s="43" t="n">
        <f aca="false">1/(1+EXP($P$2+($P$3*O3980)))</f>
        <v>0.995965008101124</v>
      </c>
      <c r="Q3980" s="42" t="n">
        <f aca="false">(F3980)*(P3980)+(1-F3980)*(1-P3980)</f>
        <v>0.995965008101124</v>
      </c>
      <c r="R3980" s="42" t="n">
        <f aca="false">IF(B3980&lt;&gt;1,LN(Q3980),0)</f>
        <v>-0.00404315444328753</v>
      </c>
    </row>
    <row r="3981" customFormat="false" ht="13" hidden="false" customHeight="false" outlineLevel="0" collapsed="false">
      <c r="A3981" s="18" t="n">
        <v>3972</v>
      </c>
      <c r="B3981" s="41" t="n">
        <v>0</v>
      </c>
      <c r="C3981" s="18" t="n">
        <v>11</v>
      </c>
      <c r="D3981" s="19" t="n">
        <v>17682</v>
      </c>
      <c r="E3981" s="19" t="n">
        <v>194504</v>
      </c>
      <c r="F3981" s="18" t="n">
        <v>1</v>
      </c>
      <c r="G3981" s="20" t="n">
        <f aca="false">($E$2-D3981)/$E$2</f>
        <v>0.29272</v>
      </c>
      <c r="H3981" s="19" t="n">
        <f aca="false">D3981-$E$3</f>
        <v>2682</v>
      </c>
      <c r="I3981" s="18" t="n">
        <f aca="false">F3981*C3981</f>
        <v>11</v>
      </c>
      <c r="J3981" s="19" t="n">
        <f aca="false">H3981*I3981</f>
        <v>29502</v>
      </c>
      <c r="K3981" s="29" t="n">
        <f aca="false">D3981/$E$2</f>
        <v>0.70728</v>
      </c>
      <c r="L3981" s="30" t="n">
        <f aca="false">1/(1+EXP($L$2+($L$3*K3981)))</f>
        <v>0.517974434017432</v>
      </c>
      <c r="M3981" s="31" t="n">
        <f aca="false">(F3981)*(L3981)+(1-F3981)*(1-L3981)</f>
        <v>0.517974434017432</v>
      </c>
      <c r="N3981" s="31" t="n">
        <f aca="false">IF(B3981=1,LN(M3981),0)</f>
        <v>0</v>
      </c>
      <c r="O3981" s="42" t="n">
        <f aca="false">K3981</f>
        <v>0.70728</v>
      </c>
      <c r="P3981" s="43" t="n">
        <f aca="false">1/(1+EXP($P$2+($P$3*O3981)))</f>
        <v>0.999198681892683</v>
      </c>
      <c r="Q3981" s="42" t="n">
        <f aca="false">(F3981)*(P3981)+(1-F3981)*(1-P3981)</f>
        <v>0.999198681892683</v>
      </c>
      <c r="R3981" s="42" t="n">
        <f aca="false">IF(B3981&lt;&gt;1,LN(Q3981),0)</f>
        <v>-0.000801639334285885</v>
      </c>
    </row>
    <row r="3982" customFormat="false" ht="13" hidden="false" customHeight="false" outlineLevel="0" collapsed="false">
      <c r="A3982" s="18" t="n">
        <v>3973</v>
      </c>
      <c r="B3982" s="41" t="n">
        <v>0</v>
      </c>
      <c r="C3982" s="18" t="n">
        <v>26</v>
      </c>
      <c r="D3982" s="19" t="n">
        <v>15226</v>
      </c>
      <c r="E3982" s="19" t="n">
        <v>395874</v>
      </c>
      <c r="F3982" s="18" t="n">
        <v>1</v>
      </c>
      <c r="G3982" s="20" t="n">
        <f aca="false">($E$2-D3982)/$E$2</f>
        <v>0.39096</v>
      </c>
      <c r="H3982" s="19" t="n">
        <f aca="false">D3982-$E$3</f>
        <v>226</v>
      </c>
      <c r="I3982" s="18" t="n">
        <f aca="false">F3982*C3982</f>
        <v>26</v>
      </c>
      <c r="J3982" s="19" t="n">
        <f aca="false">H3982*I3982</f>
        <v>5876</v>
      </c>
      <c r="K3982" s="29" t="n">
        <f aca="false">D3982/$E$2</f>
        <v>0.60904</v>
      </c>
      <c r="L3982" s="30" t="n">
        <f aca="false">1/(1+EXP($L$2+($L$3*K3982)))</f>
        <v>0.884616649459663</v>
      </c>
      <c r="M3982" s="31" t="n">
        <f aca="false">(F3982)*(L3982)+(1-F3982)*(1-L3982)</f>
        <v>0.884616649459663</v>
      </c>
      <c r="N3982" s="31" t="n">
        <f aca="false">IF(B3982=1,LN(M3982),0)</f>
        <v>0</v>
      </c>
      <c r="O3982" s="42" t="n">
        <f aca="false">K3982</f>
        <v>0.60904</v>
      </c>
      <c r="P3982" s="43" t="n">
        <f aca="false">1/(1+EXP($P$2+($P$3*O3982)))</f>
        <v>0.999941452565377</v>
      </c>
      <c r="Q3982" s="42" t="n">
        <f aca="false">(F3982)*(P3982)+(1-F3982)*(1-P3982)</f>
        <v>0.999941452565377</v>
      </c>
      <c r="R3982" s="42" t="n">
        <f aca="false">IF(B3982&lt;&gt;1,LN(Q3982),0)</f>
        <v>-5.85491485912515E-005</v>
      </c>
    </row>
    <row r="3983" customFormat="false" ht="13" hidden="false" customHeight="false" outlineLevel="0" collapsed="false">
      <c r="A3983" s="18" t="n">
        <v>3974</v>
      </c>
      <c r="B3983" s="41" t="n">
        <v>0</v>
      </c>
      <c r="C3983" s="18" t="n">
        <v>10</v>
      </c>
      <c r="D3983" s="19" t="n">
        <v>16416</v>
      </c>
      <c r="E3983" s="19" t="n">
        <v>164159</v>
      </c>
      <c r="F3983" s="18" t="n">
        <v>1</v>
      </c>
      <c r="G3983" s="20" t="n">
        <f aca="false">($E$2-D3983)/$E$2</f>
        <v>0.34336</v>
      </c>
      <c r="H3983" s="19" t="n">
        <f aca="false">D3983-$E$3</f>
        <v>1416</v>
      </c>
      <c r="I3983" s="18" t="n">
        <f aca="false">F3983*C3983</f>
        <v>10</v>
      </c>
      <c r="J3983" s="19" t="n">
        <f aca="false">H3983*I3983</f>
        <v>14160</v>
      </c>
      <c r="K3983" s="29" t="n">
        <f aca="false">D3983/$E$2</f>
        <v>0.65664</v>
      </c>
      <c r="L3983" s="30" t="n">
        <f aca="false">1/(1+EXP($L$2+($L$3*K3983)))</f>
        <v>0.747403923165478</v>
      </c>
      <c r="M3983" s="31" t="n">
        <f aca="false">(F3983)*(L3983)+(1-F3983)*(1-L3983)</f>
        <v>0.747403923165478</v>
      </c>
      <c r="N3983" s="31" t="n">
        <f aca="false">IF(B3983=1,LN(M3983),0)</f>
        <v>0</v>
      </c>
      <c r="O3983" s="42" t="n">
        <f aca="false">K3983</f>
        <v>0.65664</v>
      </c>
      <c r="P3983" s="43" t="n">
        <f aca="false">1/(1+EXP($P$2+($P$3*O3983)))</f>
        <v>0.999791950488803</v>
      </c>
      <c r="Q3983" s="42" t="n">
        <f aca="false">(F3983)*(P3983)+(1-F3983)*(1-P3983)</f>
        <v>0.999791950488803</v>
      </c>
      <c r="R3983" s="42" t="n">
        <f aca="false">IF(B3983&lt;&gt;1,LN(Q3983),0)</f>
        <v>-0.000208071156499042</v>
      </c>
    </row>
    <row r="3984" customFormat="false" ht="13" hidden="false" customHeight="false" outlineLevel="0" collapsed="false">
      <c r="A3984" s="18" t="n">
        <v>3975</v>
      </c>
      <c r="B3984" s="41" t="n">
        <v>0</v>
      </c>
      <c r="C3984" s="18" t="n">
        <v>24</v>
      </c>
      <c r="D3984" s="19" t="n">
        <v>20026</v>
      </c>
      <c r="E3984" s="19" t="n">
        <v>480621</v>
      </c>
      <c r="F3984" s="18" t="n">
        <v>1</v>
      </c>
      <c r="G3984" s="20" t="n">
        <f aca="false">($E$2-D3984)/$E$2</f>
        <v>0.19896</v>
      </c>
      <c r="H3984" s="19" t="n">
        <f aca="false">D3984-$E$3</f>
        <v>5026</v>
      </c>
      <c r="I3984" s="18" t="n">
        <f aca="false">F3984*C3984</f>
        <v>24</v>
      </c>
      <c r="J3984" s="19" t="n">
        <f aca="false">H3984*I3984</f>
        <v>120624</v>
      </c>
      <c r="K3984" s="29" t="n">
        <f aca="false">D3984/$E$2</f>
        <v>0.80104</v>
      </c>
      <c r="L3984" s="30" t="n">
        <f aca="false">1/(1+EXP($L$2+($L$3*K3984)))</f>
        <v>0.141434130427687</v>
      </c>
      <c r="M3984" s="31" t="n">
        <f aca="false">(F3984)*(L3984)+(1-F3984)*(1-L3984)</f>
        <v>0.141434130427687</v>
      </c>
      <c r="N3984" s="31" t="n">
        <f aca="false">IF(B3984=1,LN(M3984),0)</f>
        <v>0</v>
      </c>
      <c r="O3984" s="42" t="n">
        <f aca="false">K3984</f>
        <v>0.80104</v>
      </c>
      <c r="P3984" s="43" t="n">
        <f aca="false">1/(1+EXP($P$2+($P$3*O3984)))</f>
        <v>0.99034556536549</v>
      </c>
      <c r="Q3984" s="42" t="n">
        <f aca="false">(F3984)*(P3984)+(1-F3984)*(1-P3984)</f>
        <v>0.99034556536549</v>
      </c>
      <c r="R3984" s="42" t="n">
        <f aca="false">IF(B3984&lt;&gt;1,LN(Q3984),0)</f>
        <v>-0.00970134083461107</v>
      </c>
    </row>
    <row r="3985" customFormat="false" ht="13" hidden="false" customHeight="false" outlineLevel="0" collapsed="false">
      <c r="A3985" s="18" t="n">
        <v>3976</v>
      </c>
      <c r="B3985" s="41" t="n">
        <v>0</v>
      </c>
      <c r="C3985" s="18" t="n">
        <v>21</v>
      </c>
      <c r="D3985" s="19" t="n">
        <v>20247</v>
      </c>
      <c r="E3985" s="19" t="n">
        <v>425177</v>
      </c>
      <c r="F3985" s="18" t="n">
        <v>1</v>
      </c>
      <c r="G3985" s="20" t="n">
        <f aca="false">($E$2-D3985)/$E$2</f>
        <v>0.19012</v>
      </c>
      <c r="H3985" s="19" t="n">
        <f aca="false">D3985-$E$3</f>
        <v>5247</v>
      </c>
      <c r="I3985" s="18" t="n">
        <f aca="false">F3985*C3985</f>
        <v>21</v>
      </c>
      <c r="J3985" s="19" t="n">
        <f aca="false">H3985*I3985</f>
        <v>110187</v>
      </c>
      <c r="K3985" s="29" t="n">
        <f aca="false">D3985/$E$2</f>
        <v>0.80988</v>
      </c>
      <c r="L3985" s="30" t="n">
        <f aca="false">1/(1+EXP($L$2+($L$3*K3985)))</f>
        <v>0.121292807952301</v>
      </c>
      <c r="M3985" s="31" t="n">
        <f aca="false">(F3985)*(L3985)+(1-F3985)*(1-L3985)</f>
        <v>0.121292807952301</v>
      </c>
      <c r="N3985" s="31" t="n">
        <f aca="false">IF(B3985=1,LN(M3985),0)</f>
        <v>0</v>
      </c>
      <c r="O3985" s="42" t="n">
        <f aca="false">K3985</f>
        <v>0.80988</v>
      </c>
      <c r="P3985" s="43" t="n">
        <f aca="false">1/(1+EXP($P$2+($P$3*O3985)))</f>
        <v>0.98781313077113</v>
      </c>
      <c r="Q3985" s="42" t="n">
        <f aca="false">(F3985)*(P3985)+(1-F3985)*(1-P3985)</f>
        <v>0.98781313077113</v>
      </c>
      <c r="R3985" s="42" t="n">
        <f aca="false">IF(B3985&lt;&gt;1,LN(Q3985),0)</f>
        <v>-0.0122617380189034</v>
      </c>
    </row>
    <row r="3986" customFormat="false" ht="13" hidden="false" customHeight="false" outlineLevel="0" collapsed="false">
      <c r="A3986" s="18" t="n">
        <v>3977</v>
      </c>
      <c r="B3986" s="41" t="n">
        <v>0</v>
      </c>
      <c r="C3986" s="18" t="n">
        <v>17</v>
      </c>
      <c r="D3986" s="19" t="n">
        <v>20899</v>
      </c>
      <c r="E3986" s="19" t="n">
        <v>355282</v>
      </c>
      <c r="F3986" s="18" t="n">
        <v>1</v>
      </c>
      <c r="G3986" s="20" t="n">
        <f aca="false">($E$2-D3986)/$E$2</f>
        <v>0.16404</v>
      </c>
      <c r="H3986" s="19" t="n">
        <f aca="false">D3986-$E$3</f>
        <v>5899</v>
      </c>
      <c r="I3986" s="18" t="n">
        <f aca="false">F3986*C3986</f>
        <v>17</v>
      </c>
      <c r="J3986" s="19" t="n">
        <f aca="false">H3986*I3986</f>
        <v>100283</v>
      </c>
      <c r="K3986" s="29" t="n">
        <f aca="false">D3986/$E$2</f>
        <v>0.83596</v>
      </c>
      <c r="L3986" s="30" t="n">
        <f aca="false">1/(1+EXP($L$2+($L$3*K3986)))</f>
        <v>0.075725918708891</v>
      </c>
      <c r="M3986" s="31" t="n">
        <f aca="false">(F3986)*(L3986)+(1-F3986)*(1-L3986)</f>
        <v>0.075725918708891</v>
      </c>
      <c r="N3986" s="31" t="n">
        <f aca="false">IF(B3986=1,LN(M3986),0)</f>
        <v>0</v>
      </c>
      <c r="O3986" s="42" t="n">
        <f aca="false">K3986</f>
        <v>0.83596</v>
      </c>
      <c r="P3986" s="43" t="n">
        <f aca="false">1/(1+EXP($P$2+($P$3*O3986)))</f>
        <v>0.975881216255629</v>
      </c>
      <c r="Q3986" s="42" t="n">
        <f aca="false">(F3986)*(P3986)+(1-F3986)*(1-P3986)</f>
        <v>0.975881216255629</v>
      </c>
      <c r="R3986" s="42" t="n">
        <f aca="false">IF(B3986&lt;&gt;1,LN(Q3986),0)</f>
        <v>-0.0244144046317748</v>
      </c>
    </row>
    <row r="3987" customFormat="false" ht="13" hidden="false" customHeight="false" outlineLevel="0" collapsed="false">
      <c r="A3987" s="18" t="n">
        <v>3978</v>
      </c>
      <c r="B3987" s="41" t="n">
        <v>0</v>
      </c>
      <c r="C3987" s="18" t="n">
        <v>17</v>
      </c>
      <c r="D3987" s="19" t="n">
        <v>18981</v>
      </c>
      <c r="E3987" s="19" t="n">
        <v>322684</v>
      </c>
      <c r="F3987" s="18" t="n">
        <v>1</v>
      </c>
      <c r="G3987" s="20" t="n">
        <f aca="false">($E$2-D3987)/$E$2</f>
        <v>0.24076</v>
      </c>
      <c r="H3987" s="19" t="n">
        <f aca="false">D3987-$E$3</f>
        <v>3981</v>
      </c>
      <c r="I3987" s="18" t="n">
        <f aca="false">F3987*C3987</f>
        <v>17</v>
      </c>
      <c r="J3987" s="19" t="n">
        <f aca="false">H3987*I3987</f>
        <v>67677</v>
      </c>
      <c r="K3987" s="29" t="n">
        <f aca="false">D3987/$E$2</f>
        <v>0.75924</v>
      </c>
      <c r="L3987" s="30" t="n">
        <f aca="false">1/(1+EXP($L$2+($L$3*K3987)))</f>
        <v>0.275407252543236</v>
      </c>
      <c r="M3987" s="31" t="n">
        <f aca="false">(F3987)*(L3987)+(1-F3987)*(1-L3987)</f>
        <v>0.275407252543236</v>
      </c>
      <c r="N3987" s="31" t="n">
        <f aca="false">IF(B3987=1,LN(M3987),0)</f>
        <v>0</v>
      </c>
      <c r="O3987" s="42" t="n">
        <f aca="false">K3987</f>
        <v>0.75924</v>
      </c>
      <c r="P3987" s="43" t="n">
        <f aca="false">1/(1+EXP($P$2+($P$3*O3987)))</f>
        <v>0.996808952669479</v>
      </c>
      <c r="Q3987" s="42" t="n">
        <f aca="false">(F3987)*(P3987)+(1-F3987)*(1-P3987)</f>
        <v>0.996808952669479</v>
      </c>
      <c r="R3987" s="42" t="n">
        <f aca="false">IF(B3987&lt;&gt;1,LN(Q3987),0)</f>
        <v>-0.0031961495792899</v>
      </c>
    </row>
    <row r="3988" customFormat="false" ht="13" hidden="false" customHeight="false" outlineLevel="0" collapsed="false">
      <c r="A3988" s="18" t="n">
        <v>3979</v>
      </c>
      <c r="B3988" s="41" t="n">
        <v>0</v>
      </c>
      <c r="C3988" s="18" t="n">
        <v>11</v>
      </c>
      <c r="D3988" s="19" t="n">
        <v>19060</v>
      </c>
      <c r="E3988" s="19" t="n">
        <v>209658</v>
      </c>
      <c r="F3988" s="18" t="n">
        <v>1</v>
      </c>
      <c r="G3988" s="20" t="n">
        <f aca="false">($E$2-D3988)/$E$2</f>
        <v>0.2376</v>
      </c>
      <c r="H3988" s="19" t="n">
        <f aca="false">D3988-$E$3</f>
        <v>4060</v>
      </c>
      <c r="I3988" s="18" t="n">
        <f aca="false">F3988*C3988</f>
        <v>11</v>
      </c>
      <c r="J3988" s="19" t="n">
        <f aca="false">H3988*I3988</f>
        <v>44660</v>
      </c>
      <c r="K3988" s="29" t="n">
        <f aca="false">D3988/$E$2</f>
        <v>0.7624</v>
      </c>
      <c r="L3988" s="30" t="n">
        <f aca="false">1/(1+EXP($L$2+($L$3*K3988)))</f>
        <v>0.262974741665174</v>
      </c>
      <c r="M3988" s="31" t="n">
        <f aca="false">(F3988)*(L3988)+(1-F3988)*(1-L3988)</f>
        <v>0.262974741665174</v>
      </c>
      <c r="N3988" s="31" t="n">
        <f aca="false">IF(B3988=1,LN(M3988),0)</f>
        <v>0</v>
      </c>
      <c r="O3988" s="42" t="n">
        <f aca="false">K3988</f>
        <v>0.7624</v>
      </c>
      <c r="P3988" s="43" t="n">
        <f aca="false">1/(1+EXP($P$2+($P$3*O3988)))</f>
        <v>0.996529658626164</v>
      </c>
      <c r="Q3988" s="42" t="n">
        <f aca="false">(F3988)*(P3988)+(1-F3988)*(1-P3988)</f>
        <v>0.996529658626164</v>
      </c>
      <c r="R3988" s="42" t="n">
        <f aca="false">IF(B3988&lt;&gt;1,LN(Q3988),0)</f>
        <v>-0.00347637697624055</v>
      </c>
    </row>
    <row r="3989" customFormat="false" ht="13" hidden="false" customHeight="false" outlineLevel="0" collapsed="false">
      <c r="A3989" s="18" t="n">
        <v>3980</v>
      </c>
      <c r="B3989" s="41" t="n">
        <v>0</v>
      </c>
      <c r="C3989" s="18" t="n">
        <v>10</v>
      </c>
      <c r="D3989" s="19" t="n">
        <v>21736</v>
      </c>
      <c r="E3989" s="19" t="n">
        <v>217357</v>
      </c>
      <c r="F3989" s="18" t="n">
        <v>1</v>
      </c>
      <c r="G3989" s="20" t="n">
        <f aca="false">($E$2-D3989)/$E$2</f>
        <v>0.13056</v>
      </c>
      <c r="H3989" s="19" t="n">
        <f aca="false">D3989-$E$3</f>
        <v>6736</v>
      </c>
      <c r="I3989" s="18" t="n">
        <f aca="false">F3989*C3989</f>
        <v>10</v>
      </c>
      <c r="J3989" s="19" t="n">
        <f aca="false">H3989*I3989</f>
        <v>67360</v>
      </c>
      <c r="K3989" s="29" t="n">
        <f aca="false">D3989/$E$2</f>
        <v>0.86944</v>
      </c>
      <c r="L3989" s="30" t="n">
        <f aca="false">1/(1+EXP($L$2+($L$3*K3989)))</f>
        <v>0.0402507044130864</v>
      </c>
      <c r="M3989" s="31" t="n">
        <f aca="false">(F3989)*(L3989)+(1-F3989)*(1-L3989)</f>
        <v>0.0402507044130864</v>
      </c>
      <c r="N3989" s="31" t="n">
        <f aca="false">IF(B3989=1,LN(M3989),0)</f>
        <v>0</v>
      </c>
      <c r="O3989" s="42" t="n">
        <f aca="false">K3989</f>
        <v>0.86944</v>
      </c>
      <c r="P3989" s="43" t="n">
        <f aca="false">1/(1+EXP($P$2+($P$3*O3989)))</f>
        <v>0.94312943379707</v>
      </c>
      <c r="Q3989" s="42" t="n">
        <f aca="false">(F3989)*(P3989)+(1-F3989)*(1-P3989)</f>
        <v>0.94312943379707</v>
      </c>
      <c r="R3989" s="42" t="n">
        <f aca="false">IF(B3989&lt;&gt;1,LN(Q3989),0)</f>
        <v>-0.0585517482945916</v>
      </c>
    </row>
    <row r="3990" customFormat="false" ht="13" hidden="false" customHeight="false" outlineLevel="0" collapsed="false">
      <c r="A3990" s="18" t="n">
        <v>3981</v>
      </c>
      <c r="B3990" s="41" t="n">
        <v>0</v>
      </c>
      <c r="C3990" s="18" t="n">
        <v>16</v>
      </c>
      <c r="D3990" s="19" t="n">
        <v>16630</v>
      </c>
      <c r="E3990" s="19" t="n">
        <v>266073</v>
      </c>
      <c r="F3990" s="18" t="n">
        <v>1</v>
      </c>
      <c r="G3990" s="20" t="n">
        <f aca="false">($E$2-D3990)/$E$2</f>
        <v>0.3348</v>
      </c>
      <c r="H3990" s="19" t="n">
        <f aca="false">D3990-$E$3</f>
        <v>1630</v>
      </c>
      <c r="I3990" s="18" t="n">
        <f aca="false">F3990*C3990</f>
        <v>16</v>
      </c>
      <c r="J3990" s="19" t="n">
        <f aca="false">H3990*I3990</f>
        <v>26080</v>
      </c>
      <c r="K3990" s="29" t="n">
        <f aca="false">D3990/$E$2</f>
        <v>0.6652</v>
      </c>
      <c r="L3990" s="30" t="n">
        <f aca="false">1/(1+EXP($L$2+($L$3*K3990)))</f>
        <v>0.713736199239905</v>
      </c>
      <c r="M3990" s="31" t="n">
        <f aca="false">(F3990)*(L3990)+(1-F3990)*(1-L3990)</f>
        <v>0.713736199239905</v>
      </c>
      <c r="N3990" s="31" t="n">
        <f aca="false">IF(B3990=1,LN(M3990),0)</f>
        <v>0</v>
      </c>
      <c r="O3990" s="42" t="n">
        <f aca="false">K3990</f>
        <v>0.6652</v>
      </c>
      <c r="P3990" s="43" t="n">
        <f aca="false">1/(1+EXP($P$2+($P$3*O3990)))</f>
        <v>0.999738674809125</v>
      </c>
      <c r="Q3990" s="42" t="n">
        <f aca="false">(F3990)*(P3990)+(1-F3990)*(1-P3990)</f>
        <v>0.999738674809125</v>
      </c>
      <c r="R3990" s="42" t="n">
        <f aca="false">IF(B3990&lt;&gt;1,LN(Q3990),0)</f>
        <v>-0.000261359342252416</v>
      </c>
    </row>
    <row r="3991" customFormat="false" ht="13" hidden="false" customHeight="false" outlineLevel="0" collapsed="false">
      <c r="A3991" s="18" t="n">
        <v>3982</v>
      </c>
      <c r="B3991" s="41" t="n">
        <v>0</v>
      </c>
      <c r="C3991" s="18" t="n">
        <v>19</v>
      </c>
      <c r="D3991" s="19" t="n">
        <v>20295</v>
      </c>
      <c r="E3991" s="19" t="n">
        <v>385607</v>
      </c>
      <c r="F3991" s="18" t="n">
        <v>1</v>
      </c>
      <c r="G3991" s="20" t="n">
        <f aca="false">($E$2-D3991)/$E$2</f>
        <v>0.1882</v>
      </c>
      <c r="H3991" s="19" t="n">
        <f aca="false">D3991-$E$3</f>
        <v>5295</v>
      </c>
      <c r="I3991" s="18" t="n">
        <f aca="false">F3991*C3991</f>
        <v>19</v>
      </c>
      <c r="J3991" s="19" t="n">
        <f aca="false">H3991*I3991</f>
        <v>100605</v>
      </c>
      <c r="K3991" s="29" t="n">
        <f aca="false">D3991/$E$2</f>
        <v>0.8118</v>
      </c>
      <c r="L3991" s="30" t="n">
        <f aca="false">1/(1+EXP($L$2+($L$3*K3991)))</f>
        <v>0.117258920826854</v>
      </c>
      <c r="M3991" s="31" t="n">
        <f aca="false">(F3991)*(L3991)+(1-F3991)*(1-L3991)</f>
        <v>0.117258920826854</v>
      </c>
      <c r="N3991" s="31" t="n">
        <f aca="false">IF(B3991=1,LN(M3991),0)</f>
        <v>0</v>
      </c>
      <c r="O3991" s="42" t="n">
        <f aca="false">K3991</f>
        <v>0.8118</v>
      </c>
      <c r="P3991" s="43" t="n">
        <f aca="false">1/(1+EXP($P$2+($P$3*O3991)))</f>
        <v>0.987181755699086</v>
      </c>
      <c r="Q3991" s="42" t="n">
        <f aca="false">(F3991)*(P3991)+(1-F3991)*(1-P3991)</f>
        <v>0.987181755699086</v>
      </c>
      <c r="R3991" s="42" t="n">
        <f aca="false">IF(B3991&lt;&gt;1,LN(Q3991),0)</f>
        <v>-0.0129011068576564</v>
      </c>
    </row>
    <row r="3992" customFormat="false" ht="13" hidden="false" customHeight="false" outlineLevel="0" collapsed="false">
      <c r="A3992" s="18" t="n">
        <v>3983</v>
      </c>
      <c r="B3992" s="41" t="n">
        <v>0</v>
      </c>
      <c r="C3992" s="18" t="n">
        <v>15</v>
      </c>
      <c r="D3992" s="19" t="n">
        <v>21125</v>
      </c>
      <c r="E3992" s="19" t="n">
        <v>316879</v>
      </c>
      <c r="F3992" s="18" t="n">
        <v>1</v>
      </c>
      <c r="G3992" s="20" t="n">
        <f aca="false">($E$2-D3992)/$E$2</f>
        <v>0.155</v>
      </c>
      <c r="H3992" s="19" t="n">
        <f aca="false">D3992-$E$3</f>
        <v>6125</v>
      </c>
      <c r="I3992" s="18" t="n">
        <f aca="false">F3992*C3992</f>
        <v>15</v>
      </c>
      <c r="J3992" s="19" t="n">
        <f aca="false">H3992*I3992</f>
        <v>91875</v>
      </c>
      <c r="K3992" s="29" t="n">
        <f aca="false">D3992/$E$2</f>
        <v>0.845</v>
      </c>
      <c r="L3992" s="30" t="n">
        <f aca="false">1/(1+EXP($L$2+($L$3*K3992)))</f>
        <v>0.0640017367842819</v>
      </c>
      <c r="M3992" s="31" t="n">
        <f aca="false">(F3992)*(L3992)+(1-F3992)*(1-L3992)</f>
        <v>0.0640017367842819</v>
      </c>
      <c r="N3992" s="31" t="n">
        <f aca="false">IF(B3992=1,LN(M3992),0)</f>
        <v>0</v>
      </c>
      <c r="O3992" s="42" t="n">
        <f aca="false">K3992</f>
        <v>0.845</v>
      </c>
      <c r="P3992" s="43" t="n">
        <f aca="false">1/(1+EXP($P$2+($P$3*O3992)))</f>
        <v>0.969513774019997</v>
      </c>
      <c r="Q3992" s="42" t="n">
        <f aca="false">(F3992)*(P3992)+(1-F3992)*(1-P3992)</f>
        <v>0.969513774019997</v>
      </c>
      <c r="R3992" s="42" t="n">
        <f aca="false">IF(B3992&lt;&gt;1,LN(Q3992),0)</f>
        <v>-0.0309605970563652</v>
      </c>
    </row>
    <row r="3993" customFormat="false" ht="13" hidden="false" customHeight="false" outlineLevel="0" collapsed="false">
      <c r="A3993" s="18" t="n">
        <v>3984</v>
      </c>
      <c r="B3993" s="41" t="n">
        <v>0</v>
      </c>
      <c r="C3993" s="18" t="n">
        <v>16</v>
      </c>
      <c r="D3993" s="19" t="n">
        <v>18613</v>
      </c>
      <c r="E3993" s="19" t="n">
        <v>297814</v>
      </c>
      <c r="F3993" s="18" t="n">
        <v>1</v>
      </c>
      <c r="G3993" s="20" t="n">
        <f aca="false">($E$2-D3993)/$E$2</f>
        <v>0.25548</v>
      </c>
      <c r="H3993" s="19" t="n">
        <f aca="false">D3993-$E$3</f>
        <v>3613</v>
      </c>
      <c r="I3993" s="18" t="n">
        <f aca="false">F3993*C3993</f>
        <v>16</v>
      </c>
      <c r="J3993" s="19" t="n">
        <f aca="false">H3993*I3993</f>
        <v>57808</v>
      </c>
      <c r="K3993" s="29" t="n">
        <f aca="false">D3993/$E$2</f>
        <v>0.74452</v>
      </c>
      <c r="L3993" s="30" t="n">
        <f aca="false">1/(1+EXP($L$2+($L$3*K3993)))</f>
        <v>0.337840172304669</v>
      </c>
      <c r="M3993" s="31" t="n">
        <f aca="false">(F3993)*(L3993)+(1-F3993)*(1-L3993)</f>
        <v>0.337840172304669</v>
      </c>
      <c r="N3993" s="31" t="n">
        <f aca="false">IF(B3993=1,LN(M3993),0)</f>
        <v>0</v>
      </c>
      <c r="O3993" s="42" t="n">
        <f aca="false">K3993</f>
        <v>0.74452</v>
      </c>
      <c r="P3993" s="43" t="n">
        <f aca="false">1/(1+EXP($P$2+($P$3*O3993)))</f>
        <v>0.997841881981855</v>
      </c>
      <c r="Q3993" s="42" t="n">
        <f aca="false">(F3993)*(P3993)+(1-F3993)*(1-P3993)</f>
        <v>0.997841881981855</v>
      </c>
      <c r="R3993" s="42" t="n">
        <f aca="false">IF(B3993&lt;&gt;1,LN(Q3993),0)</f>
        <v>-0.00216045011072651</v>
      </c>
    </row>
    <row r="3994" customFormat="false" ht="13" hidden="false" customHeight="false" outlineLevel="0" collapsed="false">
      <c r="A3994" s="18" t="n">
        <v>3985</v>
      </c>
      <c r="B3994" s="41" t="n">
        <v>0</v>
      </c>
      <c r="C3994" s="18" t="n">
        <v>12</v>
      </c>
      <c r="D3994" s="19" t="n">
        <v>21662</v>
      </c>
      <c r="E3994" s="19" t="n">
        <v>259939</v>
      </c>
      <c r="F3994" s="18" t="n">
        <v>1</v>
      </c>
      <c r="G3994" s="20" t="n">
        <f aca="false">($E$2-D3994)/$E$2</f>
        <v>0.13352</v>
      </c>
      <c r="H3994" s="19" t="n">
        <f aca="false">D3994-$E$3</f>
        <v>6662</v>
      </c>
      <c r="I3994" s="18" t="n">
        <f aca="false">F3994*C3994</f>
        <v>12</v>
      </c>
      <c r="J3994" s="19" t="n">
        <f aca="false">H3994*I3994</f>
        <v>79944</v>
      </c>
      <c r="K3994" s="29" t="n">
        <f aca="false">D3994/$E$2</f>
        <v>0.86648</v>
      </c>
      <c r="L3994" s="30" t="n">
        <f aca="false">1/(1+EXP($L$2+($L$3*K3994)))</f>
        <v>0.0426011182478599</v>
      </c>
      <c r="M3994" s="31" t="n">
        <f aca="false">(F3994)*(L3994)+(1-F3994)*(1-L3994)</f>
        <v>0.0426011182478599</v>
      </c>
      <c r="N3994" s="31" t="n">
        <f aca="false">IF(B3994=1,LN(M3994),0)</f>
        <v>0</v>
      </c>
      <c r="O3994" s="42" t="n">
        <f aca="false">K3994</f>
        <v>0.86648</v>
      </c>
      <c r="P3994" s="43" t="n">
        <f aca="false">1/(1+EXP($P$2+($P$3*O3994)))</f>
        <v>0.947214124306397</v>
      </c>
      <c r="Q3994" s="42" t="n">
        <f aca="false">(F3994)*(P3994)+(1-F3994)*(1-P3994)</f>
        <v>0.947214124306397</v>
      </c>
      <c r="R3994" s="42" t="n">
        <f aca="false">IF(B3994&lt;&gt;1,LN(Q3994),0)</f>
        <v>-0.0542301033225291</v>
      </c>
    </row>
    <row r="3995" customFormat="false" ht="13" hidden="false" customHeight="false" outlineLevel="0" collapsed="false">
      <c r="A3995" s="18" t="n">
        <v>3986</v>
      </c>
      <c r="B3995" s="41" t="n">
        <v>0</v>
      </c>
      <c r="C3995" s="18" t="n">
        <v>18</v>
      </c>
      <c r="D3995" s="19" t="n">
        <v>17577</v>
      </c>
      <c r="E3995" s="19" t="n">
        <v>316379</v>
      </c>
      <c r="F3995" s="18" t="n">
        <v>1</v>
      </c>
      <c r="G3995" s="20" t="n">
        <f aca="false">($E$2-D3995)/$E$2</f>
        <v>0.29692</v>
      </c>
      <c r="H3995" s="19" t="n">
        <f aca="false">D3995-$E$3</f>
        <v>2577</v>
      </c>
      <c r="I3995" s="18" t="n">
        <f aca="false">F3995*C3995</f>
        <v>18</v>
      </c>
      <c r="J3995" s="19" t="n">
        <f aca="false">H3995*I3995</f>
        <v>46386</v>
      </c>
      <c r="K3995" s="29" t="n">
        <f aca="false">D3995/$E$2</f>
        <v>0.70308</v>
      </c>
      <c r="L3995" s="30" t="n">
        <f aca="false">1/(1+EXP($L$2+($L$3*K3995)))</f>
        <v>0.538905149958836</v>
      </c>
      <c r="M3995" s="31" t="n">
        <f aca="false">(F3995)*(L3995)+(1-F3995)*(1-L3995)</f>
        <v>0.538905149958836</v>
      </c>
      <c r="N3995" s="31" t="n">
        <f aca="false">IF(B3995=1,LN(M3995),0)</f>
        <v>0</v>
      </c>
      <c r="O3995" s="42" t="n">
        <f aca="false">K3995</f>
        <v>0.70308</v>
      </c>
      <c r="P3995" s="43" t="n">
        <f aca="false">1/(1+EXP($P$2+($P$3*O3995)))</f>
        <v>0.999283446661245</v>
      </c>
      <c r="Q3995" s="42" t="n">
        <f aca="false">(F3995)*(P3995)+(1-F3995)*(1-P3995)</f>
        <v>0.999283446661245</v>
      </c>
      <c r="R3995" s="42" t="n">
        <f aca="false">IF(B3995&lt;&gt;1,LN(Q3995),0)</f>
        <v>-0.000716810185802909</v>
      </c>
    </row>
    <row r="3996" customFormat="false" ht="13" hidden="false" customHeight="false" outlineLevel="0" collapsed="false">
      <c r="A3996" s="18" t="n">
        <v>3987</v>
      </c>
      <c r="B3996" s="41" t="n">
        <v>0</v>
      </c>
      <c r="C3996" s="18" t="n">
        <v>18</v>
      </c>
      <c r="D3996" s="19" t="n">
        <v>22148</v>
      </c>
      <c r="E3996" s="19" t="n">
        <v>398660</v>
      </c>
      <c r="F3996" s="18" t="n">
        <v>1</v>
      </c>
      <c r="G3996" s="20" t="n">
        <f aca="false">($E$2-D3996)/$E$2</f>
        <v>0.11408</v>
      </c>
      <c r="H3996" s="19" t="n">
        <f aca="false">D3996-$E$3</f>
        <v>7148</v>
      </c>
      <c r="I3996" s="18" t="n">
        <f aca="false">F3996*C3996</f>
        <v>18</v>
      </c>
      <c r="J3996" s="19" t="n">
        <f aca="false">H3996*I3996</f>
        <v>128664</v>
      </c>
      <c r="K3996" s="29" t="n">
        <f aca="false">D3996/$E$2</f>
        <v>0.88592</v>
      </c>
      <c r="L3996" s="30" t="n">
        <f aca="false">1/(1+EXP($L$2+($L$3*K3996)))</f>
        <v>0.0292788915967998</v>
      </c>
      <c r="M3996" s="31" t="n">
        <f aca="false">(F3996)*(L3996)+(1-F3996)*(1-L3996)</f>
        <v>0.0292788915967998</v>
      </c>
      <c r="N3996" s="31" t="n">
        <f aca="false">IF(B3996=1,LN(M3996),0)</f>
        <v>0</v>
      </c>
      <c r="O3996" s="42" t="n">
        <f aca="false">K3996</f>
        <v>0.88592</v>
      </c>
      <c r="P3996" s="43" t="n">
        <f aca="false">1/(1+EXP($P$2+($P$3*O3996)))</f>
        <v>0.914463157344699</v>
      </c>
      <c r="Q3996" s="42" t="n">
        <f aca="false">(F3996)*(P3996)+(1-F3996)*(1-P3996)</f>
        <v>0.914463157344699</v>
      </c>
      <c r="R3996" s="42" t="n">
        <f aca="false">IF(B3996&lt;&gt;1,LN(Q3996),0)</f>
        <v>-0.0894180991746885</v>
      </c>
    </row>
    <row r="3997" customFormat="false" ht="13" hidden="false" customHeight="false" outlineLevel="0" collapsed="false">
      <c r="A3997" s="18" t="n">
        <v>3988</v>
      </c>
      <c r="B3997" s="41" t="n">
        <v>0</v>
      </c>
      <c r="C3997" s="18" t="n">
        <v>10</v>
      </c>
      <c r="D3997" s="19" t="n">
        <v>18814</v>
      </c>
      <c r="E3997" s="19" t="n">
        <v>188139</v>
      </c>
      <c r="F3997" s="18" t="n">
        <v>1</v>
      </c>
      <c r="G3997" s="20" t="n">
        <f aca="false">($E$2-D3997)/$E$2</f>
        <v>0.24744</v>
      </c>
      <c r="H3997" s="19" t="n">
        <f aca="false">D3997-$E$3</f>
        <v>3814</v>
      </c>
      <c r="I3997" s="18" t="n">
        <f aca="false">F3997*C3997</f>
        <v>10</v>
      </c>
      <c r="J3997" s="19" t="n">
        <f aca="false">H3997*I3997</f>
        <v>38140</v>
      </c>
      <c r="K3997" s="29" t="n">
        <f aca="false">D3997/$E$2</f>
        <v>0.75256</v>
      </c>
      <c r="L3997" s="30" t="n">
        <f aca="false">1/(1+EXP($L$2+($L$3*K3997)))</f>
        <v>0.302853245690011</v>
      </c>
      <c r="M3997" s="31" t="n">
        <f aca="false">(F3997)*(L3997)+(1-F3997)*(1-L3997)</f>
        <v>0.302853245690011</v>
      </c>
      <c r="N3997" s="31" t="n">
        <f aca="false">IF(B3997=1,LN(M3997),0)</f>
        <v>0</v>
      </c>
      <c r="O3997" s="42" t="n">
        <f aca="false">K3997</f>
        <v>0.75256</v>
      </c>
      <c r="P3997" s="43" t="n">
        <f aca="false">1/(1+EXP($P$2+($P$3*O3997)))</f>
        <v>0.99732777645556</v>
      </c>
      <c r="Q3997" s="42" t="n">
        <f aca="false">(F3997)*(P3997)+(1-F3997)*(1-P3997)</f>
        <v>0.99732777645556</v>
      </c>
      <c r="R3997" s="42" t="n">
        <f aca="false">IF(B3997&lt;&gt;1,LN(Q3997),0)</f>
        <v>-0.00267580030713665</v>
      </c>
    </row>
    <row r="3998" customFormat="false" ht="13" hidden="false" customHeight="false" outlineLevel="0" collapsed="false">
      <c r="A3998" s="18" t="n">
        <v>3989</v>
      </c>
      <c r="B3998" s="41" t="n">
        <v>0</v>
      </c>
      <c r="C3998" s="18" t="n">
        <v>14</v>
      </c>
      <c r="D3998" s="19" t="n">
        <v>19566</v>
      </c>
      <c r="E3998" s="19" t="n">
        <v>273921</v>
      </c>
      <c r="F3998" s="18" t="n">
        <v>1</v>
      </c>
      <c r="G3998" s="20" t="n">
        <f aca="false">($E$2-D3998)/$E$2</f>
        <v>0.21736</v>
      </c>
      <c r="H3998" s="19" t="n">
        <f aca="false">D3998-$E$3</f>
        <v>4566</v>
      </c>
      <c r="I3998" s="18" t="n">
        <f aca="false">F3998*C3998</f>
        <v>14</v>
      </c>
      <c r="J3998" s="19" t="n">
        <f aca="false">H3998*I3998</f>
        <v>63924</v>
      </c>
      <c r="K3998" s="29" t="n">
        <f aca="false">D3998/$E$2</f>
        <v>0.78264</v>
      </c>
      <c r="L3998" s="30" t="n">
        <f aca="false">1/(1+EXP($L$2+($L$3*K3998)))</f>
        <v>0.192258961296877</v>
      </c>
      <c r="M3998" s="31" t="n">
        <f aca="false">(F3998)*(L3998)+(1-F3998)*(1-L3998)</f>
        <v>0.192258961296877</v>
      </c>
      <c r="N3998" s="31" t="n">
        <f aca="false">IF(B3998=1,LN(M3998),0)</f>
        <v>0</v>
      </c>
      <c r="O3998" s="42" t="n">
        <f aca="false">K3998</f>
        <v>0.78264</v>
      </c>
      <c r="P3998" s="43" t="n">
        <f aca="false">1/(1+EXP($P$2+($P$3*O3998)))</f>
        <v>0.994064329856221</v>
      </c>
      <c r="Q3998" s="42" t="n">
        <f aca="false">(F3998)*(P3998)+(1-F3998)*(1-P3998)</f>
        <v>0.994064329856221</v>
      </c>
      <c r="R3998" s="42" t="n">
        <f aca="false">IF(B3998&lt;&gt;1,LN(Q3998),0)</f>
        <v>-0.00595335625448123</v>
      </c>
    </row>
    <row r="3999" customFormat="false" ht="13" hidden="false" customHeight="false" outlineLevel="0" collapsed="false">
      <c r="A3999" s="18" t="n">
        <v>3990</v>
      </c>
      <c r="B3999" s="41" t="n">
        <v>0</v>
      </c>
      <c r="C3999" s="18" t="n">
        <v>16</v>
      </c>
      <c r="D3999" s="19" t="n">
        <v>15965</v>
      </c>
      <c r="E3999" s="19" t="n">
        <v>255442</v>
      </c>
      <c r="F3999" s="18" t="n">
        <v>1</v>
      </c>
      <c r="G3999" s="20" t="n">
        <f aca="false">($E$2-D3999)/$E$2</f>
        <v>0.3614</v>
      </c>
      <c r="H3999" s="19" t="n">
        <f aca="false">D3999-$E$3</f>
        <v>965</v>
      </c>
      <c r="I3999" s="18" t="n">
        <f aca="false">F3999*C3999</f>
        <v>16</v>
      </c>
      <c r="J3999" s="19" t="n">
        <f aca="false">H3999*I3999</f>
        <v>15440</v>
      </c>
      <c r="K3999" s="29" t="n">
        <f aca="false">D3999/$E$2</f>
        <v>0.6386</v>
      </c>
      <c r="L3999" s="30" t="n">
        <f aca="false">1/(1+EXP($L$2+($L$3*K3999)))</f>
        <v>0.809327212250895</v>
      </c>
      <c r="M3999" s="31" t="n">
        <f aca="false">(F3999)*(L3999)+(1-F3999)*(1-L3999)</f>
        <v>0.809327212250895</v>
      </c>
      <c r="N3999" s="31" t="n">
        <f aca="false">IF(B3999=1,LN(M3999),0)</f>
        <v>0</v>
      </c>
      <c r="O3999" s="42" t="n">
        <f aca="false">K3999</f>
        <v>0.6386</v>
      </c>
      <c r="P3999" s="43" t="n">
        <f aca="false">1/(1+EXP($P$2+($P$3*O3999)))</f>
        <v>0.99987132875601</v>
      </c>
      <c r="Q3999" s="42" t="n">
        <f aca="false">(F3999)*(P3999)+(1-F3999)*(1-P3999)</f>
        <v>0.99987132875601</v>
      </c>
      <c r="R3999" s="42" t="n">
        <f aca="false">IF(B3999&lt;&gt;1,LN(Q3999),0)</f>
        <v>-0.000128679522844209</v>
      </c>
    </row>
    <row r="4000" customFormat="false" ht="13" hidden="false" customHeight="false" outlineLevel="0" collapsed="false">
      <c r="A4000" s="18" t="n">
        <v>3991</v>
      </c>
      <c r="B4000" s="41" t="n">
        <v>0</v>
      </c>
      <c r="C4000" s="18" t="n">
        <v>30</v>
      </c>
      <c r="D4000" s="19" t="n">
        <v>18331</v>
      </c>
      <c r="E4000" s="19" t="n">
        <v>549930</v>
      </c>
      <c r="F4000" s="18" t="n">
        <v>1</v>
      </c>
      <c r="G4000" s="20" t="n">
        <f aca="false">($E$2-D4000)/$E$2</f>
        <v>0.26676</v>
      </c>
      <c r="H4000" s="19" t="n">
        <f aca="false">D4000-$E$3</f>
        <v>3331</v>
      </c>
      <c r="I4000" s="18" t="n">
        <f aca="false">F4000*C4000</f>
        <v>30</v>
      </c>
      <c r="J4000" s="19" t="n">
        <f aca="false">H4000*I4000</f>
        <v>99930</v>
      </c>
      <c r="K4000" s="29" t="n">
        <f aca="false">D4000/$E$2</f>
        <v>0.73324</v>
      </c>
      <c r="L4000" s="30" t="n">
        <f aca="false">1/(1+EXP($L$2+($L$3*K4000)))</f>
        <v>0.389999332264486</v>
      </c>
      <c r="M4000" s="31" t="n">
        <f aca="false">(F4000)*(L4000)+(1-F4000)*(1-L4000)</f>
        <v>0.389999332264486</v>
      </c>
      <c r="N4000" s="31" t="n">
        <f aca="false">IF(B4000=1,LN(M4000),0)</f>
        <v>0</v>
      </c>
      <c r="O4000" s="42" t="n">
        <f aca="false">K4000</f>
        <v>0.73324</v>
      </c>
      <c r="P4000" s="43" t="n">
        <f aca="false">1/(1+EXP($P$2+($P$3*O4000)))</f>
        <v>0.998401138367419</v>
      </c>
      <c r="Q4000" s="42" t="n">
        <f aca="false">(F4000)*(P4000)+(1-F4000)*(1-P4000)</f>
        <v>0.998401138367419</v>
      </c>
      <c r="R4000" s="42" t="n">
        <f aca="false">IF(B4000&lt;&gt;1,LN(Q4000),0)</f>
        <v>-0.00160014117589847</v>
      </c>
    </row>
    <row r="4001" customFormat="false" ht="13" hidden="false" customHeight="false" outlineLevel="0" collapsed="false">
      <c r="A4001" s="18" t="n">
        <v>3992</v>
      </c>
      <c r="B4001" s="41" t="n">
        <v>0</v>
      </c>
      <c r="C4001" s="18" t="n">
        <v>23</v>
      </c>
      <c r="D4001" s="19" t="n">
        <v>20818</v>
      </c>
      <c r="E4001" s="19" t="n">
        <v>478803</v>
      </c>
      <c r="F4001" s="18" t="n">
        <v>1</v>
      </c>
      <c r="G4001" s="20" t="n">
        <f aca="false">($E$2-D4001)/$E$2</f>
        <v>0.16728</v>
      </c>
      <c r="H4001" s="19" t="n">
        <f aca="false">D4001-$E$3</f>
        <v>5818</v>
      </c>
      <c r="I4001" s="18" t="n">
        <f aca="false">F4001*C4001</f>
        <v>23</v>
      </c>
      <c r="J4001" s="19" t="n">
        <f aca="false">H4001*I4001</f>
        <v>133814</v>
      </c>
      <c r="K4001" s="29" t="n">
        <f aca="false">D4001/$E$2</f>
        <v>0.83272</v>
      </c>
      <c r="L4001" s="30" t="n">
        <f aca="false">1/(1+EXP($L$2+($L$3*K4001)))</f>
        <v>0.0803883125861452</v>
      </c>
      <c r="M4001" s="31" t="n">
        <f aca="false">(F4001)*(L4001)+(1-F4001)*(1-L4001)</f>
        <v>0.0803883125861452</v>
      </c>
      <c r="N4001" s="31" t="n">
        <f aca="false">IF(B4001=1,LN(M4001),0)</f>
        <v>0</v>
      </c>
      <c r="O4001" s="42" t="n">
        <f aca="false">K4001</f>
        <v>0.83272</v>
      </c>
      <c r="P4001" s="43" t="n">
        <f aca="false">1/(1+EXP($P$2+($P$3*O4001)))</f>
        <v>0.977831503963516</v>
      </c>
      <c r="Q4001" s="42" t="n">
        <f aca="false">(F4001)*(P4001)+(1-F4001)*(1-P4001)</f>
        <v>0.977831503963516</v>
      </c>
      <c r="R4001" s="42" t="n">
        <f aca="false">IF(B4001&lt;&gt;1,LN(Q4001),0)</f>
        <v>-0.0224179101261891</v>
      </c>
    </row>
    <row r="4002" customFormat="false" ht="13" hidden="false" customHeight="false" outlineLevel="0" collapsed="false">
      <c r="A4002" s="18" t="n">
        <v>3993</v>
      </c>
      <c r="B4002" s="41" t="n">
        <v>0</v>
      </c>
      <c r="C4002" s="18" t="n">
        <v>17</v>
      </c>
      <c r="D4002" s="19" t="n">
        <v>18694</v>
      </c>
      <c r="E4002" s="19" t="n">
        <v>317800</v>
      </c>
      <c r="F4002" s="18" t="n">
        <v>1</v>
      </c>
      <c r="G4002" s="20" t="n">
        <f aca="false">($E$2-D4002)/$E$2</f>
        <v>0.25224</v>
      </c>
      <c r="H4002" s="19" t="n">
        <f aca="false">D4002-$E$3</f>
        <v>3694</v>
      </c>
      <c r="I4002" s="18" t="n">
        <f aca="false">F4002*C4002</f>
        <v>17</v>
      </c>
      <c r="J4002" s="19" t="n">
        <f aca="false">H4002*I4002</f>
        <v>62798</v>
      </c>
      <c r="K4002" s="29" t="n">
        <f aca="false">D4002/$E$2</f>
        <v>0.74776</v>
      </c>
      <c r="L4002" s="30" t="n">
        <f aca="false">1/(1+EXP($L$2+($L$3*K4002)))</f>
        <v>0.323498650762654</v>
      </c>
      <c r="M4002" s="31" t="n">
        <f aca="false">(F4002)*(L4002)+(1-F4002)*(1-L4002)</f>
        <v>0.323498650762654</v>
      </c>
      <c r="N4002" s="31" t="n">
        <f aca="false">IF(B4002=1,LN(M4002),0)</f>
        <v>0</v>
      </c>
      <c r="O4002" s="42" t="n">
        <f aca="false">K4002</f>
        <v>0.74776</v>
      </c>
      <c r="P4002" s="43" t="n">
        <f aca="false">1/(1+EXP($P$2+($P$3*O4002)))</f>
        <v>0.997647785381938</v>
      </c>
      <c r="Q4002" s="42" t="n">
        <f aca="false">(F4002)*(P4002)+(1-F4002)*(1-P4002)</f>
        <v>0.997647785381938</v>
      </c>
      <c r="R4002" s="42" t="n">
        <f aca="false">IF(B4002&lt;&gt;1,LN(Q4002),0)</f>
        <v>-0.00235498542073419</v>
      </c>
    </row>
    <row r="4003" customFormat="false" ht="13" hidden="false" customHeight="false" outlineLevel="0" collapsed="false">
      <c r="A4003" s="18" t="n">
        <v>3994</v>
      </c>
      <c r="B4003" s="41" t="n">
        <v>0</v>
      </c>
      <c r="C4003" s="18" t="n">
        <v>16</v>
      </c>
      <c r="D4003" s="19" t="n">
        <v>17953</v>
      </c>
      <c r="E4003" s="19" t="n">
        <v>287252</v>
      </c>
      <c r="F4003" s="18" t="n">
        <v>1</v>
      </c>
      <c r="G4003" s="20" t="n">
        <f aca="false">($E$2-D4003)/$E$2</f>
        <v>0.28188</v>
      </c>
      <c r="H4003" s="19" t="n">
        <f aca="false">D4003-$E$3</f>
        <v>2953</v>
      </c>
      <c r="I4003" s="18" t="n">
        <f aca="false">F4003*C4003</f>
        <v>16</v>
      </c>
      <c r="J4003" s="19" t="n">
        <f aca="false">H4003*I4003</f>
        <v>47248</v>
      </c>
      <c r="K4003" s="29" t="n">
        <f aca="false">D4003/$E$2</f>
        <v>0.71812</v>
      </c>
      <c r="L4003" s="30" t="n">
        <f aca="false">1/(1+EXP($L$2+($L$3*K4003)))</f>
        <v>0.463840850362278</v>
      </c>
      <c r="M4003" s="31" t="n">
        <f aca="false">(F4003)*(L4003)+(1-F4003)*(1-L4003)</f>
        <v>0.463840850362278</v>
      </c>
      <c r="N4003" s="31" t="n">
        <f aca="false">IF(B4003=1,LN(M4003),0)</f>
        <v>0</v>
      </c>
      <c r="O4003" s="42" t="n">
        <f aca="false">K4003</f>
        <v>0.71812</v>
      </c>
      <c r="P4003" s="43" t="n">
        <f aca="false">1/(1+EXP($P$2+($P$3*O4003)))</f>
        <v>0.998930685679091</v>
      </c>
      <c r="Q4003" s="42" t="n">
        <f aca="false">(F4003)*(P4003)+(1-F4003)*(1-P4003)</f>
        <v>0.998930685679091</v>
      </c>
      <c r="R4003" s="42" t="n">
        <f aca="false">IF(B4003&lt;&gt;1,LN(Q4003),0)</f>
        <v>-0.00106988644535779</v>
      </c>
    </row>
    <row r="4004" customFormat="false" ht="13" hidden="false" customHeight="false" outlineLevel="0" collapsed="false">
      <c r="A4004" s="18" t="n">
        <v>3995</v>
      </c>
      <c r="B4004" s="41" t="n">
        <v>0</v>
      </c>
      <c r="C4004" s="18" t="n">
        <v>11</v>
      </c>
      <c r="D4004" s="19" t="n">
        <v>20992</v>
      </c>
      <c r="E4004" s="19" t="n">
        <v>230910</v>
      </c>
      <c r="F4004" s="18" t="n">
        <v>1</v>
      </c>
      <c r="G4004" s="20" t="n">
        <f aca="false">($E$2-D4004)/$E$2</f>
        <v>0.16032</v>
      </c>
      <c r="H4004" s="19" t="n">
        <f aca="false">D4004-$E$3</f>
        <v>5992</v>
      </c>
      <c r="I4004" s="18" t="n">
        <f aca="false">F4004*C4004</f>
        <v>11</v>
      </c>
      <c r="J4004" s="19" t="n">
        <f aca="false">H4004*I4004</f>
        <v>65912</v>
      </c>
      <c r="K4004" s="29" t="n">
        <f aca="false">D4004/$E$2</f>
        <v>0.83968</v>
      </c>
      <c r="L4004" s="30" t="n">
        <f aca="false">1/(1+EXP($L$2+($L$3*K4004)))</f>
        <v>0.0706797408647352</v>
      </c>
      <c r="M4004" s="31" t="n">
        <f aca="false">(F4004)*(L4004)+(1-F4004)*(1-L4004)</f>
        <v>0.0706797408647352</v>
      </c>
      <c r="N4004" s="31" t="n">
        <f aca="false">IF(B4004=1,LN(M4004),0)</f>
        <v>0</v>
      </c>
      <c r="O4004" s="42" t="n">
        <f aca="false">K4004</f>
        <v>0.83968</v>
      </c>
      <c r="P4004" s="43" t="n">
        <f aca="false">1/(1+EXP($P$2+($P$3*O4004)))</f>
        <v>0.973435277570433</v>
      </c>
      <c r="Q4004" s="42" t="n">
        <f aca="false">(F4004)*(P4004)+(1-F4004)*(1-P4004)</f>
        <v>0.973435277570433</v>
      </c>
      <c r="R4004" s="42" t="n">
        <f aca="false">IF(B4004&lt;&gt;1,LN(Q4004),0)</f>
        <v>-0.0269239406425826</v>
      </c>
    </row>
    <row r="4005" customFormat="false" ht="13" hidden="false" customHeight="false" outlineLevel="0" collapsed="false">
      <c r="A4005" s="18" t="n">
        <v>3996</v>
      </c>
      <c r="B4005" s="41" t="n">
        <v>0</v>
      </c>
      <c r="C4005" s="18" t="n">
        <v>10</v>
      </c>
      <c r="D4005" s="19" t="n">
        <v>15316</v>
      </c>
      <c r="E4005" s="19" t="n">
        <v>153162</v>
      </c>
      <c r="F4005" s="18" t="n">
        <v>1</v>
      </c>
      <c r="G4005" s="20" t="n">
        <f aca="false">($E$2-D4005)/$E$2</f>
        <v>0.38736</v>
      </c>
      <c r="H4005" s="19" t="n">
        <f aca="false">D4005-$E$3</f>
        <v>316</v>
      </c>
      <c r="I4005" s="18" t="n">
        <f aca="false">F4005*C4005</f>
        <v>10</v>
      </c>
      <c r="J4005" s="19" t="n">
        <f aca="false">H4005*I4005</f>
        <v>3160</v>
      </c>
      <c r="K4005" s="29" t="n">
        <f aca="false">D4005/$E$2</f>
        <v>0.61264</v>
      </c>
      <c r="L4005" s="30" t="n">
        <f aca="false">1/(1+EXP($L$2+($L$3*K4005)))</f>
        <v>0.877061000358843</v>
      </c>
      <c r="M4005" s="31" t="n">
        <f aca="false">(F4005)*(L4005)+(1-F4005)*(1-L4005)</f>
        <v>0.877061000358843</v>
      </c>
      <c r="N4005" s="31" t="n">
        <f aca="false">IF(B4005=1,LN(M4005),0)</f>
        <v>0</v>
      </c>
      <c r="O4005" s="42" t="n">
        <f aca="false">K4005</f>
        <v>0.61264</v>
      </c>
      <c r="P4005" s="43" t="n">
        <f aca="false">1/(1+EXP($P$2+($P$3*O4005)))</f>
        <v>0.999935559828401</v>
      </c>
      <c r="Q4005" s="42" t="n">
        <f aca="false">(F4005)*(P4005)+(1-F4005)*(1-P4005)</f>
        <v>0.999935559828401</v>
      </c>
      <c r="R4005" s="42" t="n">
        <f aca="false">IF(B4005&lt;&gt;1,LN(Q4005),0)</f>
        <v>-6.44422479559596E-005</v>
      </c>
    </row>
    <row r="4006" customFormat="false" ht="13" hidden="false" customHeight="false" outlineLevel="0" collapsed="false">
      <c r="A4006" s="18" t="n">
        <v>3997</v>
      </c>
      <c r="B4006" s="41" t="n">
        <v>0</v>
      </c>
      <c r="C4006" s="18" t="n">
        <v>17</v>
      </c>
      <c r="D4006" s="19" t="n">
        <v>21131</v>
      </c>
      <c r="E4006" s="19" t="n">
        <v>359232</v>
      </c>
      <c r="F4006" s="18" t="n">
        <v>1</v>
      </c>
      <c r="G4006" s="20" t="n">
        <f aca="false">($E$2-D4006)/$E$2</f>
        <v>0.15476</v>
      </c>
      <c r="H4006" s="19" t="n">
        <f aca="false">D4006-$E$3</f>
        <v>6131</v>
      </c>
      <c r="I4006" s="18" t="n">
        <f aca="false">F4006*C4006</f>
        <v>17</v>
      </c>
      <c r="J4006" s="19" t="n">
        <f aca="false">H4006*I4006</f>
        <v>104227</v>
      </c>
      <c r="K4006" s="29" t="n">
        <f aca="false">D4006/$E$2</f>
        <v>0.84524</v>
      </c>
      <c r="L4006" s="30" t="n">
        <f aca="false">1/(1+EXP($L$2+($L$3*K4006)))</f>
        <v>0.0637147672504067</v>
      </c>
      <c r="M4006" s="31" t="n">
        <f aca="false">(F4006)*(L4006)+(1-F4006)*(1-L4006)</f>
        <v>0.0637147672504067</v>
      </c>
      <c r="N4006" s="31" t="n">
        <f aca="false">IF(B4006=1,LN(M4006),0)</f>
        <v>0</v>
      </c>
      <c r="O4006" s="42" t="n">
        <f aca="false">K4006</f>
        <v>0.84524</v>
      </c>
      <c r="P4006" s="43" t="n">
        <f aca="false">1/(1+EXP($P$2+($P$3*O4006)))</f>
        <v>0.96932422757327</v>
      </c>
      <c r="Q4006" s="42" t="n">
        <f aca="false">(F4006)*(P4006)+(1-F4006)*(1-P4006)</f>
        <v>0.96932422757327</v>
      </c>
      <c r="R4006" s="42" t="n">
        <f aca="false">IF(B4006&lt;&gt;1,LN(Q4006),0)</f>
        <v>-0.0311561228787133</v>
      </c>
    </row>
    <row r="4007" customFormat="false" ht="13" hidden="false" customHeight="false" outlineLevel="0" collapsed="false">
      <c r="A4007" s="18" t="n">
        <v>3998</v>
      </c>
      <c r="B4007" s="41" t="n">
        <v>0</v>
      </c>
      <c r="C4007" s="18" t="n">
        <v>25</v>
      </c>
      <c r="D4007" s="19" t="n">
        <v>18005</v>
      </c>
      <c r="E4007" s="19" t="n">
        <v>450125</v>
      </c>
      <c r="F4007" s="18" t="n">
        <v>1</v>
      </c>
      <c r="G4007" s="20" t="n">
        <f aca="false">($E$2-D4007)/$E$2</f>
        <v>0.2798</v>
      </c>
      <c r="H4007" s="19" t="n">
        <f aca="false">D4007-$E$3</f>
        <v>3005</v>
      </c>
      <c r="I4007" s="18" t="n">
        <f aca="false">F4007*C4007</f>
        <v>25</v>
      </c>
      <c r="J4007" s="19" t="n">
        <f aca="false">H4007*I4007</f>
        <v>75125</v>
      </c>
      <c r="K4007" s="29" t="n">
        <f aca="false">D4007/$E$2</f>
        <v>0.7202</v>
      </c>
      <c r="L4007" s="30" t="n">
        <f aca="false">1/(1+EXP($L$2+($L$3*K4007)))</f>
        <v>0.453511398740936</v>
      </c>
      <c r="M4007" s="31" t="n">
        <f aca="false">(F4007)*(L4007)+(1-F4007)*(1-L4007)</f>
        <v>0.453511398740936</v>
      </c>
      <c r="N4007" s="31" t="n">
        <f aca="false">IF(B4007=1,LN(M4007),0)</f>
        <v>0</v>
      </c>
      <c r="O4007" s="42" t="n">
        <f aca="false">K4007</f>
        <v>0.7202</v>
      </c>
      <c r="P4007" s="43" t="n">
        <f aca="false">1/(1+EXP($P$2+($P$3*O4007)))</f>
        <v>0.998869828985971</v>
      </c>
      <c r="Q4007" s="42" t="n">
        <f aca="false">(F4007)*(P4007)+(1-F4007)*(1-P4007)</f>
        <v>0.998869828985971</v>
      </c>
      <c r="R4007" s="42" t="n">
        <f aca="false">IF(B4007&lt;&gt;1,LN(Q4007),0)</f>
        <v>-0.00113081013888212</v>
      </c>
    </row>
    <row r="4008" customFormat="false" ht="13" hidden="false" customHeight="false" outlineLevel="0" collapsed="false">
      <c r="A4008" s="18" t="n">
        <v>3999</v>
      </c>
      <c r="B4008" s="41" t="n">
        <v>0</v>
      </c>
      <c r="C4008" s="18" t="n">
        <v>14</v>
      </c>
      <c r="D4008" s="19" t="n">
        <v>20395</v>
      </c>
      <c r="E4008" s="19" t="n">
        <v>285533</v>
      </c>
      <c r="F4008" s="18" t="n">
        <v>1</v>
      </c>
      <c r="G4008" s="20" t="n">
        <f aca="false">($E$2-D4008)/$E$2</f>
        <v>0.1842</v>
      </c>
      <c r="H4008" s="19" t="n">
        <f aca="false">D4008-$E$3</f>
        <v>5395</v>
      </c>
      <c r="I4008" s="18" t="n">
        <f aca="false">F4008*C4008</f>
        <v>14</v>
      </c>
      <c r="J4008" s="19" t="n">
        <f aca="false">H4008*I4008</f>
        <v>75530</v>
      </c>
      <c r="K4008" s="29" t="n">
        <f aca="false">D4008/$E$2</f>
        <v>0.8158</v>
      </c>
      <c r="L4008" s="30" t="n">
        <f aca="false">1/(1+EXP($L$2+($L$3*K4008)))</f>
        <v>0.109227696318282</v>
      </c>
      <c r="M4008" s="31" t="n">
        <f aca="false">(F4008)*(L4008)+(1-F4008)*(1-L4008)</f>
        <v>0.109227696318282</v>
      </c>
      <c r="N4008" s="31" t="n">
        <f aca="false">IF(B4008=1,LN(M4008),0)</f>
        <v>0</v>
      </c>
      <c r="O4008" s="42" t="n">
        <f aca="false">K4008</f>
        <v>0.8158</v>
      </c>
      <c r="P4008" s="43" t="n">
        <f aca="false">1/(1+EXP($P$2+($P$3*O4008)))</f>
        <v>0.985760907110974</v>
      </c>
      <c r="Q4008" s="42" t="n">
        <f aca="false">(F4008)*(P4008)+(1-F4008)*(1-P4008)</f>
        <v>0.985760907110974</v>
      </c>
      <c r="R4008" s="42" t="n">
        <f aca="false">IF(B4008&lt;&gt;1,LN(Q4008),0)</f>
        <v>-0.0143414415014662</v>
      </c>
    </row>
    <row r="4009" customFormat="false" ht="13" hidden="false" customHeight="false" outlineLevel="0" collapsed="false">
      <c r="A4009" s="18" t="n">
        <v>4000</v>
      </c>
      <c r="B4009" s="41" t="n">
        <v>0</v>
      </c>
      <c r="C4009" s="18" t="n">
        <v>29</v>
      </c>
      <c r="D4009" s="19" t="n">
        <v>21134</v>
      </c>
      <c r="E4009" s="19" t="n">
        <v>612882</v>
      </c>
      <c r="F4009" s="18" t="n">
        <v>1</v>
      </c>
      <c r="G4009" s="20" t="n">
        <f aca="false">($E$2-D4009)/$E$2</f>
        <v>0.15464</v>
      </c>
      <c r="H4009" s="19" t="n">
        <f aca="false">D4009-$E$3</f>
        <v>6134</v>
      </c>
      <c r="I4009" s="18" t="n">
        <f aca="false">F4009*C4009</f>
        <v>29</v>
      </c>
      <c r="J4009" s="19" t="n">
        <f aca="false">H4009*I4009</f>
        <v>177886</v>
      </c>
      <c r="K4009" s="29" t="n">
        <f aca="false">D4009/$E$2</f>
        <v>0.84536</v>
      </c>
      <c r="L4009" s="30" t="n">
        <f aca="false">1/(1+EXP($L$2+($L$3*K4009)))</f>
        <v>0.0635717325653238</v>
      </c>
      <c r="M4009" s="31" t="n">
        <f aca="false">(F4009)*(L4009)+(1-F4009)*(1-L4009)</f>
        <v>0.0635717325653238</v>
      </c>
      <c r="N4009" s="31" t="n">
        <f aca="false">IF(B4009=1,LN(M4009),0)</f>
        <v>0</v>
      </c>
      <c r="O4009" s="42" t="n">
        <f aca="false">K4009</f>
        <v>0.84536</v>
      </c>
      <c r="P4009" s="43" t="n">
        <f aca="false">1/(1+EXP($P$2+($P$3*O4009)))</f>
        <v>0.969229026883638</v>
      </c>
      <c r="Q4009" s="42" t="n">
        <f aca="false">(F4009)*(P4009)+(1-F4009)*(1-P4009)</f>
        <v>0.969229026883638</v>
      </c>
      <c r="R4009" s="42" t="n">
        <f aca="false">IF(B4009&lt;&gt;1,LN(Q4009),0)</f>
        <v>-0.031254341165459</v>
      </c>
    </row>
    <row r="4010" customFormat="false" ht="13" hidden="false" customHeight="false" outlineLevel="0" collapsed="false">
      <c r="D4010" s="2"/>
      <c r="E4010" s="2"/>
      <c r="G4010" s="25"/>
      <c r="H4010" s="2"/>
      <c r="J4010" s="2"/>
    </row>
    <row r="4011" customFormat="false" ht="13" hidden="false" customHeight="false" outlineLevel="0" collapsed="false">
      <c r="A4011" s="1"/>
      <c r="B4011" s="1"/>
      <c r="D4011" s="2"/>
      <c r="E4011" s="2"/>
      <c r="G4011" s="25"/>
      <c r="H4011" s="2"/>
      <c r="J4011" s="2"/>
    </row>
    <row r="4012" customFormat="false" ht="13" hidden="false" customHeight="false" outlineLevel="0" collapsed="false">
      <c r="D4012" s="2"/>
      <c r="E4012" s="2"/>
      <c r="G4012" s="25"/>
      <c r="H4012" s="2"/>
      <c r="J4012" s="2"/>
    </row>
    <row r="4013" customFormat="false" ht="13" hidden="false" customHeight="false" outlineLevel="0" collapsed="false">
      <c r="D4013" s="2"/>
      <c r="E4013" s="2"/>
      <c r="G4013" s="25"/>
      <c r="H4013" s="2"/>
      <c r="J4013" s="2"/>
    </row>
    <row r="4014" customFormat="false" ht="13" hidden="false" customHeight="false" outlineLevel="0" collapsed="false">
      <c r="D4014" s="2"/>
      <c r="E4014" s="2"/>
      <c r="G4014" s="25"/>
      <c r="H4014" s="2"/>
    </row>
    <row r="4015" customFormat="false" ht="13" hidden="false" customHeight="false" outlineLevel="0" collapsed="false">
      <c r="D4015" s="2"/>
      <c r="E4015" s="2"/>
      <c r="G4015" s="25"/>
      <c r="H4015" s="2"/>
    </row>
    <row r="4016" customFormat="false" ht="13" hidden="false" customHeight="false" outlineLevel="0" collapsed="false">
      <c r="D4016" s="2"/>
      <c r="E4016" s="2"/>
      <c r="G4016" s="25"/>
      <c r="H4016" s="2"/>
    </row>
    <row r="4017" customFormat="false" ht="13" hidden="false" customHeight="false" outlineLevel="0" collapsed="false">
      <c r="D4017" s="2"/>
      <c r="E4017" s="2"/>
      <c r="G4017" s="25"/>
      <c r="H4017" s="2"/>
    </row>
    <row r="4018" customFormat="false" ht="13" hidden="false" customHeight="false" outlineLevel="0" collapsed="false">
      <c r="D4018" s="2"/>
      <c r="E4018" s="2"/>
      <c r="G4018" s="25"/>
      <c r="H4018" s="2"/>
    </row>
    <row r="4019" customFormat="false" ht="13" hidden="false" customHeight="false" outlineLevel="0" collapsed="false">
      <c r="D4019" s="2"/>
      <c r="E4019" s="2"/>
      <c r="G4019" s="25"/>
      <c r="H4019" s="2"/>
    </row>
    <row r="4020" customFormat="false" ht="13" hidden="false" customHeight="false" outlineLevel="0" collapsed="false">
      <c r="D4020" s="2"/>
      <c r="E4020" s="2"/>
      <c r="G4020" s="25"/>
      <c r="H4020" s="2"/>
    </row>
    <row r="4021" customFormat="false" ht="13" hidden="false" customHeight="false" outlineLevel="0" collapsed="false">
      <c r="D4021" s="2"/>
      <c r="E4021" s="2"/>
      <c r="G4021" s="25"/>
      <c r="H4021" s="2"/>
    </row>
    <row r="4022" customFormat="false" ht="13" hidden="false" customHeight="false" outlineLevel="0" collapsed="false">
      <c r="D4022" s="2"/>
      <c r="E4022" s="2"/>
      <c r="G4022" s="25"/>
      <c r="H4022" s="2"/>
    </row>
    <row r="4023" customFormat="false" ht="13" hidden="false" customHeight="false" outlineLevel="0" collapsed="false">
      <c r="D4023" s="2"/>
      <c r="E4023" s="2"/>
      <c r="G4023" s="25"/>
      <c r="H4023" s="2"/>
    </row>
    <row r="4024" customFormat="false" ht="13" hidden="false" customHeight="false" outlineLevel="0" collapsed="false">
      <c r="D4024" s="2"/>
      <c r="E4024" s="2"/>
      <c r="G4024" s="25"/>
      <c r="H4024" s="2"/>
    </row>
    <row r="4025" customFormat="false" ht="13" hidden="false" customHeight="false" outlineLevel="0" collapsed="false">
      <c r="D4025" s="2"/>
      <c r="E4025" s="2"/>
      <c r="G4025" s="25"/>
      <c r="H4025" s="2"/>
    </row>
    <row r="4026" customFormat="false" ht="13" hidden="false" customHeight="false" outlineLevel="0" collapsed="false">
      <c r="D4026" s="2"/>
      <c r="E4026" s="2"/>
      <c r="G4026" s="25"/>
      <c r="H4026" s="2"/>
    </row>
    <row r="4027" customFormat="false" ht="13" hidden="false" customHeight="false" outlineLevel="0" collapsed="false">
      <c r="D4027" s="2"/>
      <c r="E4027" s="2"/>
      <c r="G4027" s="25"/>
      <c r="H4027" s="2"/>
    </row>
    <row r="4028" customFormat="false" ht="13" hidden="false" customHeight="false" outlineLevel="0" collapsed="false">
      <c r="D4028" s="2"/>
      <c r="E4028" s="2"/>
      <c r="G4028" s="25"/>
      <c r="H4028" s="2"/>
    </row>
    <row r="4029" customFormat="false" ht="13" hidden="false" customHeight="false" outlineLevel="0" collapsed="false">
      <c r="D4029" s="2"/>
      <c r="E4029" s="2"/>
      <c r="G4029" s="25"/>
    </row>
    <row r="4030" customFormat="false" ht="13" hidden="false" customHeight="false" outlineLevel="0" collapsed="false">
      <c r="D4030" s="2"/>
      <c r="E4030" s="2"/>
      <c r="G4030" s="25"/>
    </row>
    <row r="4031" customFormat="false" ht="13" hidden="false" customHeight="false" outlineLevel="0" collapsed="false">
      <c r="D4031" s="2"/>
      <c r="E4031" s="2"/>
      <c r="G4031" s="25"/>
    </row>
    <row r="4032" customFormat="false" ht="13" hidden="false" customHeight="false" outlineLevel="0" collapsed="false">
      <c r="D4032" s="2"/>
      <c r="E4032" s="2"/>
      <c r="G4032" s="25"/>
    </row>
    <row r="4033" customFormat="false" ht="13" hidden="false" customHeight="false" outlineLevel="0" collapsed="false">
      <c r="D4033" s="2"/>
      <c r="E4033" s="2"/>
      <c r="G4033" s="25"/>
    </row>
    <row r="4034" customFormat="false" ht="13" hidden="false" customHeight="false" outlineLevel="0" collapsed="false">
      <c r="D4034" s="2"/>
      <c r="E4034" s="2"/>
      <c r="G4034" s="25"/>
    </row>
    <row r="4035" customFormat="false" ht="13" hidden="false" customHeight="false" outlineLevel="0" collapsed="false">
      <c r="D4035" s="2"/>
      <c r="E4035" s="2"/>
      <c r="G4035" s="25"/>
    </row>
    <row r="4036" customFormat="false" ht="13" hidden="false" customHeight="false" outlineLevel="0" collapsed="false">
      <c r="D4036" s="2"/>
      <c r="E4036" s="2"/>
      <c r="G4036" s="25"/>
    </row>
    <row r="4037" customFormat="false" ht="13" hidden="false" customHeight="false" outlineLevel="0" collapsed="false">
      <c r="D4037" s="2"/>
      <c r="E4037" s="2"/>
      <c r="G4037" s="25"/>
    </row>
    <row r="4038" customFormat="false" ht="13" hidden="false" customHeight="false" outlineLevel="0" collapsed="false">
      <c r="D4038" s="2"/>
      <c r="E4038" s="2"/>
      <c r="G4038" s="25"/>
    </row>
    <row r="4039" customFormat="false" ht="13" hidden="false" customHeight="false" outlineLevel="0" collapsed="false">
      <c r="D4039" s="2"/>
      <c r="E4039" s="2"/>
      <c r="G4039" s="25"/>
    </row>
    <row r="4040" customFormat="false" ht="13" hidden="false" customHeight="false" outlineLevel="0" collapsed="false">
      <c r="D4040" s="2"/>
      <c r="E4040" s="2"/>
      <c r="G4040" s="25"/>
    </row>
    <row r="4041" customFormat="false" ht="13" hidden="false" customHeight="false" outlineLevel="0" collapsed="false">
      <c r="D4041" s="2"/>
      <c r="E4041" s="2"/>
      <c r="G4041" s="25"/>
    </row>
    <row r="4042" customFormat="false" ht="13" hidden="false" customHeight="false" outlineLevel="0" collapsed="false">
      <c r="D4042" s="2"/>
      <c r="E4042" s="2"/>
      <c r="G4042" s="25"/>
    </row>
    <row r="4043" customFormat="false" ht="13" hidden="false" customHeight="false" outlineLevel="0" collapsed="false">
      <c r="D4043" s="2"/>
      <c r="E4043" s="2"/>
      <c r="G4043" s="25"/>
    </row>
    <row r="4044" customFormat="false" ht="13" hidden="false" customHeight="false" outlineLevel="0" collapsed="false">
      <c r="D4044" s="2"/>
      <c r="E4044" s="2"/>
      <c r="G4044" s="25"/>
    </row>
    <row r="4045" customFormat="false" ht="13" hidden="false" customHeight="false" outlineLevel="0" collapsed="false">
      <c r="D4045" s="2"/>
      <c r="E4045" s="2"/>
      <c r="G4045" s="25"/>
    </row>
    <row r="4046" customFormat="false" ht="13" hidden="false" customHeight="false" outlineLevel="0" collapsed="false">
      <c r="D4046" s="2"/>
      <c r="E4046" s="2"/>
    </row>
    <row r="4047" customFormat="false" ht="13" hidden="false" customHeight="false" outlineLevel="0" collapsed="false">
      <c r="D4047" s="2"/>
      <c r="E4047" s="2"/>
    </row>
    <row r="4048" customFormat="false" ht="13" hidden="false" customHeight="false" outlineLevel="0" collapsed="false">
      <c r="D4048" s="2"/>
      <c r="E4048" s="2"/>
    </row>
    <row r="4049" customFormat="false" ht="13" hidden="false" customHeight="false" outlineLevel="0" collapsed="false">
      <c r="D4049" s="2"/>
      <c r="E4049" s="2"/>
    </row>
    <row r="4050" customFormat="false" ht="13" hidden="false" customHeight="false" outlineLevel="0" collapsed="false">
      <c r="D4050" s="2"/>
      <c r="E4050" s="2"/>
    </row>
    <row r="4051" customFormat="false" ht="13" hidden="false" customHeight="false" outlineLevel="0" collapsed="false">
      <c r="D4051" s="2"/>
      <c r="E4051" s="2"/>
    </row>
    <row r="4052" customFormat="false" ht="13" hidden="false" customHeight="false" outlineLevel="0" collapsed="false">
      <c r="D4052" s="2"/>
      <c r="E4052" s="2"/>
    </row>
    <row r="4053" customFormat="false" ht="13" hidden="false" customHeight="false" outlineLevel="0" collapsed="false">
      <c r="D4053" s="2"/>
      <c r="E4053" s="2"/>
    </row>
    <row r="4054" customFormat="false" ht="13" hidden="false" customHeight="false" outlineLevel="0" collapsed="false">
      <c r="D4054" s="2"/>
      <c r="E4054" s="2"/>
    </row>
    <row r="4055" customFormat="false" ht="13" hidden="false" customHeight="false" outlineLevel="0" collapsed="false">
      <c r="D4055" s="2"/>
      <c r="E4055" s="2"/>
    </row>
    <row r="4056" customFormat="false" ht="13" hidden="false" customHeight="false" outlineLevel="0" collapsed="false">
      <c r="D4056" s="2"/>
      <c r="E4056" s="2"/>
    </row>
    <row r="4057" customFormat="false" ht="13" hidden="false" customHeight="false" outlineLevel="0" collapsed="false">
      <c r="D4057" s="2"/>
      <c r="E4057" s="2"/>
    </row>
    <row r="4058" customFormat="false" ht="13" hidden="false" customHeight="false" outlineLevel="0" collapsed="false">
      <c r="D4058" s="2"/>
      <c r="E4058" s="2"/>
    </row>
    <row r="4059" customFormat="false" ht="13" hidden="false" customHeight="false" outlineLevel="0" collapsed="false">
      <c r="D4059" s="2"/>
      <c r="E4059" s="2"/>
    </row>
    <row r="4060" customFormat="false" ht="13" hidden="false" customHeight="false" outlineLevel="0" collapsed="false">
      <c r="D4060" s="2"/>
      <c r="E4060" s="2"/>
    </row>
    <row r="4061" customFormat="false" ht="13" hidden="false" customHeight="false" outlineLevel="0" collapsed="false">
      <c r="D4061" s="2"/>
      <c r="E4061" s="2"/>
    </row>
    <row r="4062" customFormat="false" ht="13" hidden="false" customHeight="false" outlineLevel="0" collapsed="false">
      <c r="D4062" s="2"/>
      <c r="E4062" s="2"/>
    </row>
    <row r="4063" customFormat="false" ht="13" hidden="false" customHeight="false" outlineLevel="0" collapsed="false">
      <c r="D4063" s="2"/>
      <c r="E4063" s="2"/>
    </row>
    <row r="4064" customFormat="false" ht="13" hidden="false" customHeight="false" outlineLevel="0" collapsed="false">
      <c r="D4064" s="2"/>
      <c r="E4064" s="2"/>
    </row>
    <row r="4065" customFormat="false" ht="13" hidden="false" customHeight="false" outlineLevel="0" collapsed="false">
      <c r="D4065" s="2"/>
      <c r="E4065" s="2"/>
    </row>
    <row r="4066" customFormat="false" ht="13" hidden="false" customHeight="false" outlineLevel="0" collapsed="false">
      <c r="D4066" s="2"/>
      <c r="E4066" s="2"/>
    </row>
    <row r="4067" customFormat="false" ht="13" hidden="false" customHeight="false" outlineLevel="0" collapsed="false">
      <c r="D4067" s="2"/>
      <c r="E4067" s="2"/>
    </row>
    <row r="4068" customFormat="false" ht="13" hidden="false" customHeight="false" outlineLevel="0" collapsed="false">
      <c r="D4068" s="2"/>
      <c r="E4068" s="2"/>
    </row>
    <row r="4069" customFormat="false" ht="13" hidden="false" customHeight="false" outlineLevel="0" collapsed="false">
      <c r="D4069" s="2"/>
      <c r="E4069" s="2"/>
    </row>
    <row r="4070" customFormat="false" ht="13" hidden="false" customHeight="false" outlineLevel="0" collapsed="false">
      <c r="D4070" s="2"/>
      <c r="E4070" s="2"/>
    </row>
    <row r="4071" customFormat="false" ht="13" hidden="false" customHeight="false" outlineLevel="0" collapsed="false">
      <c r="D4071" s="2"/>
      <c r="E4071" s="2"/>
    </row>
    <row r="4072" customFormat="false" ht="13" hidden="false" customHeight="false" outlineLevel="0" collapsed="false">
      <c r="D4072" s="2"/>
      <c r="E4072" s="2"/>
    </row>
    <row r="4073" customFormat="false" ht="13" hidden="false" customHeight="false" outlineLevel="0" collapsed="false">
      <c r="D4073" s="2"/>
      <c r="E4073" s="2"/>
    </row>
    <row r="4074" customFormat="false" ht="13" hidden="false" customHeight="false" outlineLevel="0" collapsed="false">
      <c r="D4074" s="2"/>
      <c r="E4074" s="2"/>
    </row>
    <row r="4075" customFormat="false" ht="13" hidden="false" customHeight="false" outlineLevel="0" collapsed="false">
      <c r="D4075" s="2"/>
      <c r="E4075" s="2"/>
    </row>
    <row r="4076" customFormat="false" ht="13" hidden="false" customHeight="false" outlineLevel="0" collapsed="false">
      <c r="D4076" s="2"/>
      <c r="E4076" s="2"/>
    </row>
    <row r="4077" customFormat="false" ht="13" hidden="false" customHeight="false" outlineLevel="0" collapsed="false">
      <c r="D4077" s="2"/>
      <c r="E4077" s="2"/>
    </row>
    <row r="4078" customFormat="false" ht="13" hidden="false" customHeight="false" outlineLevel="0" collapsed="false">
      <c r="D4078" s="2"/>
      <c r="E4078" s="2"/>
    </row>
    <row r="4079" customFormat="false" ht="13" hidden="false" customHeight="false" outlineLevel="0" collapsed="false">
      <c r="D4079" s="2"/>
      <c r="E4079" s="2"/>
    </row>
    <row r="4080" customFormat="false" ht="13" hidden="false" customHeight="false" outlineLevel="0" collapsed="false">
      <c r="D4080" s="2"/>
      <c r="E4080" s="2"/>
    </row>
    <row r="4081" customFormat="false" ht="13" hidden="false" customHeight="false" outlineLevel="0" collapsed="false">
      <c r="D4081" s="2"/>
      <c r="E4081" s="2"/>
    </row>
    <row r="4082" customFormat="false" ht="13" hidden="false" customHeight="false" outlineLevel="0" collapsed="false">
      <c r="D4082" s="2"/>
      <c r="E4082" s="2"/>
    </row>
    <row r="4083" customFormat="false" ht="13" hidden="false" customHeight="false" outlineLevel="0" collapsed="false">
      <c r="D4083" s="2"/>
      <c r="E4083" s="2"/>
    </row>
    <row r="4084" customFormat="false" ht="13" hidden="false" customHeight="false" outlineLevel="0" collapsed="false">
      <c r="D4084" s="2"/>
      <c r="E4084" s="2"/>
    </row>
    <row r="4085" customFormat="false" ht="13" hidden="false" customHeight="false" outlineLevel="0" collapsed="false">
      <c r="D4085" s="2"/>
      <c r="E4085" s="2"/>
    </row>
    <row r="4086" customFormat="false" ht="13" hidden="false" customHeight="false" outlineLevel="0" collapsed="false">
      <c r="D4086" s="2"/>
      <c r="E4086" s="2"/>
    </row>
    <row r="4087" customFormat="false" ht="13" hidden="false" customHeight="false" outlineLevel="0" collapsed="false">
      <c r="D4087" s="2"/>
      <c r="E4087" s="2"/>
    </row>
    <row r="4088" customFormat="false" ht="13" hidden="false" customHeight="false" outlineLevel="0" collapsed="false">
      <c r="D4088" s="2"/>
      <c r="E4088" s="2"/>
    </row>
    <row r="4089" customFormat="false" ht="13" hidden="false" customHeight="false" outlineLevel="0" collapsed="false">
      <c r="D4089" s="2"/>
      <c r="E4089" s="2"/>
    </row>
    <row r="4090" customFormat="false" ht="13" hidden="false" customHeight="false" outlineLevel="0" collapsed="false">
      <c r="D4090" s="2"/>
      <c r="E4090" s="2"/>
    </row>
    <row r="4091" customFormat="false" ht="13" hidden="false" customHeight="false" outlineLevel="0" collapsed="false">
      <c r="D4091" s="2"/>
      <c r="E4091" s="2"/>
    </row>
    <row r="4092" customFormat="false" ht="13" hidden="false" customHeight="false" outlineLevel="0" collapsed="false">
      <c r="D4092" s="2"/>
      <c r="E4092" s="2"/>
    </row>
    <row r="4093" customFormat="false" ht="13" hidden="false" customHeight="false" outlineLevel="0" collapsed="false">
      <c r="D4093" s="2"/>
      <c r="E4093" s="2"/>
    </row>
    <row r="4094" customFormat="false" ht="13" hidden="false" customHeight="false" outlineLevel="0" collapsed="false">
      <c r="D4094" s="2"/>
      <c r="E4094" s="2"/>
    </row>
    <row r="4095" customFormat="false" ht="13" hidden="false" customHeight="false" outlineLevel="0" collapsed="false">
      <c r="D4095" s="2"/>
      <c r="E4095" s="2"/>
    </row>
    <row r="4096" customFormat="false" ht="13" hidden="false" customHeight="false" outlineLevel="0" collapsed="false">
      <c r="D4096" s="2"/>
      <c r="E4096" s="2"/>
    </row>
    <row r="4097" customFormat="false" ht="13" hidden="false" customHeight="false" outlineLevel="0" collapsed="false">
      <c r="D4097" s="2"/>
      <c r="E4097" s="2"/>
    </row>
    <row r="4098" customFormat="false" ht="13" hidden="false" customHeight="false" outlineLevel="0" collapsed="false">
      <c r="D4098" s="2"/>
      <c r="E4098" s="2"/>
    </row>
    <row r="4099" customFormat="false" ht="13" hidden="false" customHeight="false" outlineLevel="0" collapsed="false">
      <c r="D4099" s="2"/>
      <c r="E4099" s="2"/>
    </row>
    <row r="4100" customFormat="false" ht="13" hidden="false" customHeight="false" outlineLevel="0" collapsed="false">
      <c r="D4100" s="2"/>
      <c r="E4100" s="2"/>
    </row>
    <row r="4101" customFormat="false" ht="13" hidden="false" customHeight="false" outlineLevel="0" collapsed="false">
      <c r="D4101" s="2"/>
      <c r="E4101" s="2"/>
    </row>
    <row r="4102" customFormat="false" ht="13" hidden="false" customHeight="false" outlineLevel="0" collapsed="false">
      <c r="D4102" s="2"/>
      <c r="E4102" s="2"/>
    </row>
    <row r="4103" customFormat="false" ht="13" hidden="false" customHeight="false" outlineLevel="0" collapsed="false">
      <c r="D4103" s="2"/>
      <c r="E4103" s="2"/>
    </row>
    <row r="4104" customFormat="false" ht="13" hidden="false" customHeight="false" outlineLevel="0" collapsed="false">
      <c r="D4104" s="2"/>
      <c r="E4104" s="2"/>
    </row>
    <row r="4105" customFormat="false" ht="13" hidden="false" customHeight="false" outlineLevel="0" collapsed="false">
      <c r="D4105" s="2"/>
      <c r="E4105" s="2"/>
    </row>
    <row r="4106" customFormat="false" ht="13" hidden="false" customHeight="false" outlineLevel="0" collapsed="false">
      <c r="D4106" s="2"/>
      <c r="E4106" s="2"/>
    </row>
    <row r="4107" customFormat="false" ht="13" hidden="false" customHeight="false" outlineLevel="0" collapsed="false">
      <c r="D4107" s="2"/>
      <c r="E4107" s="2"/>
    </row>
    <row r="4108" customFormat="false" ht="13" hidden="false" customHeight="false" outlineLevel="0" collapsed="false">
      <c r="D4108" s="2"/>
      <c r="E4108" s="2"/>
    </row>
    <row r="4109" customFormat="false" ht="13" hidden="false" customHeight="false" outlineLevel="0" collapsed="false">
      <c r="D4109" s="2"/>
      <c r="E4109" s="2"/>
    </row>
    <row r="4110" customFormat="false" ht="13" hidden="false" customHeight="false" outlineLevel="0" collapsed="false">
      <c r="D4110" s="2"/>
      <c r="E4110" s="2"/>
    </row>
    <row r="4111" customFormat="false" ht="13" hidden="false" customHeight="false" outlineLevel="0" collapsed="false">
      <c r="D4111" s="2"/>
      <c r="E4111" s="2"/>
    </row>
    <row r="4112" customFormat="false" ht="13" hidden="false" customHeight="false" outlineLevel="0" collapsed="false">
      <c r="D4112" s="2"/>
      <c r="E4112" s="2"/>
    </row>
    <row r="4113" customFormat="false" ht="13" hidden="false" customHeight="false" outlineLevel="0" collapsed="false">
      <c r="D4113" s="2"/>
      <c r="E4113" s="2"/>
    </row>
    <row r="4114" customFormat="false" ht="13" hidden="false" customHeight="false" outlineLevel="0" collapsed="false">
      <c r="D4114" s="2"/>
      <c r="E4114" s="2"/>
    </row>
    <row r="4115" customFormat="false" ht="13" hidden="false" customHeight="false" outlineLevel="0" collapsed="false">
      <c r="D4115" s="2"/>
      <c r="E4115" s="2"/>
    </row>
    <row r="4116" customFormat="false" ht="13" hidden="false" customHeight="false" outlineLevel="0" collapsed="false">
      <c r="D4116" s="2"/>
      <c r="E4116" s="2"/>
    </row>
    <row r="4117" customFormat="false" ht="13" hidden="false" customHeight="false" outlineLevel="0" collapsed="false">
      <c r="D4117" s="2"/>
      <c r="E4117" s="2"/>
    </row>
    <row r="4118" customFormat="false" ht="13" hidden="false" customHeight="false" outlineLevel="0" collapsed="false">
      <c r="D4118" s="2"/>
      <c r="E4118" s="2"/>
    </row>
    <row r="4119" customFormat="false" ht="13" hidden="false" customHeight="false" outlineLevel="0" collapsed="false">
      <c r="D4119" s="2"/>
      <c r="E4119" s="2"/>
    </row>
    <row r="4120" customFormat="false" ht="13" hidden="false" customHeight="false" outlineLevel="0" collapsed="false">
      <c r="D4120" s="2"/>
      <c r="E4120" s="2"/>
    </row>
    <row r="4121" customFormat="false" ht="13" hidden="false" customHeight="false" outlineLevel="0" collapsed="false">
      <c r="D4121" s="2"/>
      <c r="E4121" s="2"/>
    </row>
    <row r="4122" customFormat="false" ht="13" hidden="false" customHeight="false" outlineLevel="0" collapsed="false">
      <c r="D4122" s="2"/>
      <c r="E4122" s="2"/>
    </row>
    <row r="4123" customFormat="false" ht="13" hidden="false" customHeight="false" outlineLevel="0" collapsed="false">
      <c r="D4123" s="2"/>
      <c r="E4123" s="2"/>
    </row>
    <row r="4124" customFormat="false" ht="13" hidden="false" customHeight="false" outlineLevel="0" collapsed="false">
      <c r="D4124" s="2"/>
      <c r="E4124" s="2"/>
    </row>
    <row r="4125" customFormat="false" ht="13" hidden="false" customHeight="false" outlineLevel="0" collapsed="false">
      <c r="D4125" s="2"/>
      <c r="E4125" s="2"/>
    </row>
    <row r="4126" customFormat="false" ht="13" hidden="false" customHeight="false" outlineLevel="0" collapsed="false">
      <c r="D4126" s="2"/>
      <c r="E4126" s="2"/>
    </row>
    <row r="4127" customFormat="false" ht="13" hidden="false" customHeight="false" outlineLevel="0" collapsed="false">
      <c r="D4127" s="2"/>
      <c r="E4127" s="2"/>
    </row>
    <row r="4128" customFormat="false" ht="13" hidden="false" customHeight="false" outlineLevel="0" collapsed="false">
      <c r="D4128" s="2"/>
      <c r="E4128" s="2"/>
    </row>
    <row r="4129" customFormat="false" ht="13" hidden="false" customHeight="false" outlineLevel="0" collapsed="false">
      <c r="D4129" s="2"/>
      <c r="E4129" s="2"/>
    </row>
    <row r="4130" customFormat="false" ht="13" hidden="false" customHeight="false" outlineLevel="0" collapsed="false">
      <c r="D4130" s="2"/>
      <c r="E4130" s="2"/>
    </row>
    <row r="4131" customFormat="false" ht="13" hidden="false" customHeight="false" outlineLevel="0" collapsed="false">
      <c r="D4131" s="2"/>
      <c r="E4131" s="2"/>
    </row>
    <row r="4132" customFormat="false" ht="13" hidden="false" customHeight="false" outlineLevel="0" collapsed="false">
      <c r="D4132" s="2"/>
      <c r="E4132" s="2"/>
    </row>
    <row r="4133" customFormat="false" ht="13" hidden="false" customHeight="false" outlineLevel="0" collapsed="false">
      <c r="D4133" s="2"/>
      <c r="E4133" s="2"/>
    </row>
    <row r="4134" customFormat="false" ht="13" hidden="false" customHeight="false" outlineLevel="0" collapsed="false">
      <c r="D4134" s="2"/>
      <c r="E4134" s="2"/>
    </row>
    <row r="4135" customFormat="false" ht="13" hidden="false" customHeight="false" outlineLevel="0" collapsed="false">
      <c r="D4135" s="2"/>
      <c r="E4135" s="2"/>
    </row>
    <row r="4136" customFormat="false" ht="13" hidden="false" customHeight="false" outlineLevel="0" collapsed="false">
      <c r="D4136" s="2"/>
      <c r="E4136" s="2"/>
    </row>
    <row r="4137" customFormat="false" ht="13" hidden="false" customHeight="false" outlineLevel="0" collapsed="false">
      <c r="D4137" s="2"/>
      <c r="E4137" s="2"/>
    </row>
    <row r="4138" customFormat="false" ht="13" hidden="false" customHeight="false" outlineLevel="0" collapsed="false">
      <c r="D4138" s="2"/>
      <c r="E4138" s="2"/>
    </row>
    <row r="4139" customFormat="false" ht="13" hidden="false" customHeight="false" outlineLevel="0" collapsed="false">
      <c r="D4139" s="2"/>
      <c r="E4139" s="2"/>
    </row>
    <row r="4140" customFormat="false" ht="13" hidden="false" customHeight="false" outlineLevel="0" collapsed="false">
      <c r="D4140" s="2"/>
      <c r="E4140" s="2"/>
    </row>
    <row r="4141" customFormat="false" ht="13" hidden="false" customHeight="false" outlineLevel="0" collapsed="false">
      <c r="D4141" s="2"/>
      <c r="E4141" s="2"/>
    </row>
    <row r="4142" customFormat="false" ht="13" hidden="false" customHeight="false" outlineLevel="0" collapsed="false">
      <c r="D4142" s="2"/>
      <c r="E4142" s="2"/>
    </row>
    <row r="4143" customFormat="false" ht="13" hidden="false" customHeight="false" outlineLevel="0" collapsed="false">
      <c r="D4143" s="2"/>
      <c r="E4143" s="2"/>
    </row>
    <row r="4144" customFormat="false" ht="13" hidden="false" customHeight="false" outlineLevel="0" collapsed="false">
      <c r="D4144" s="2"/>
      <c r="E4144" s="2"/>
    </row>
    <row r="4145" customFormat="false" ht="13" hidden="false" customHeight="false" outlineLevel="0" collapsed="false">
      <c r="D4145" s="2"/>
      <c r="E4145" s="2"/>
    </row>
    <row r="4146" customFormat="false" ht="13" hidden="false" customHeight="false" outlineLevel="0" collapsed="false">
      <c r="D4146" s="2"/>
      <c r="E4146" s="2"/>
    </row>
    <row r="4147" customFormat="false" ht="13" hidden="false" customHeight="false" outlineLevel="0" collapsed="false">
      <c r="D4147" s="2"/>
      <c r="E4147" s="2"/>
    </row>
    <row r="4148" customFormat="false" ht="13" hidden="false" customHeight="false" outlineLevel="0" collapsed="false">
      <c r="D4148" s="2"/>
      <c r="E4148" s="2"/>
    </row>
    <row r="4149" customFormat="false" ht="13" hidden="false" customHeight="false" outlineLevel="0" collapsed="false">
      <c r="D4149" s="2"/>
      <c r="E4149" s="2"/>
    </row>
    <row r="4150" customFormat="false" ht="13" hidden="false" customHeight="false" outlineLevel="0" collapsed="false">
      <c r="D4150" s="2"/>
      <c r="E4150" s="2"/>
    </row>
    <row r="4151" customFormat="false" ht="13" hidden="false" customHeight="false" outlineLevel="0" collapsed="false">
      <c r="D4151" s="2"/>
      <c r="E4151" s="2"/>
    </row>
    <row r="4152" customFormat="false" ht="13" hidden="false" customHeight="false" outlineLevel="0" collapsed="false">
      <c r="D4152" s="2"/>
      <c r="E4152" s="2"/>
    </row>
    <row r="4153" customFormat="false" ht="13" hidden="false" customHeight="false" outlineLevel="0" collapsed="false">
      <c r="D4153" s="2"/>
      <c r="E4153" s="2"/>
    </row>
    <row r="4154" customFormat="false" ht="13" hidden="false" customHeight="false" outlineLevel="0" collapsed="false">
      <c r="D4154" s="2"/>
      <c r="E4154" s="2"/>
    </row>
    <row r="4155" customFormat="false" ht="13" hidden="false" customHeight="false" outlineLevel="0" collapsed="false">
      <c r="D4155" s="2"/>
      <c r="E4155" s="2"/>
    </row>
    <row r="4156" customFormat="false" ht="13" hidden="false" customHeight="false" outlineLevel="0" collapsed="false">
      <c r="D4156" s="2"/>
      <c r="E4156" s="2"/>
    </row>
    <row r="4157" customFormat="false" ht="13" hidden="false" customHeight="false" outlineLevel="0" collapsed="false">
      <c r="D4157" s="2"/>
      <c r="E4157" s="2"/>
    </row>
    <row r="4158" customFormat="false" ht="13" hidden="false" customHeight="false" outlineLevel="0" collapsed="false">
      <c r="D4158" s="2"/>
      <c r="E4158" s="2"/>
    </row>
    <row r="4159" customFormat="false" ht="13" hidden="false" customHeight="false" outlineLevel="0" collapsed="false">
      <c r="D4159" s="2"/>
      <c r="E4159" s="2"/>
    </row>
    <row r="4160" customFormat="false" ht="13" hidden="false" customHeight="false" outlineLevel="0" collapsed="false">
      <c r="D4160" s="2"/>
      <c r="E4160" s="2"/>
    </row>
    <row r="4161" customFormat="false" ht="13" hidden="false" customHeight="false" outlineLevel="0" collapsed="false">
      <c r="D4161" s="2"/>
      <c r="E4161" s="2"/>
    </row>
    <row r="4162" customFormat="false" ht="13" hidden="false" customHeight="false" outlineLevel="0" collapsed="false">
      <c r="D4162" s="2"/>
      <c r="E4162" s="2"/>
    </row>
    <row r="4163" customFormat="false" ht="13" hidden="false" customHeight="false" outlineLevel="0" collapsed="false">
      <c r="D4163" s="2"/>
      <c r="E4163" s="2"/>
    </row>
    <row r="4164" customFormat="false" ht="13" hidden="false" customHeight="false" outlineLevel="0" collapsed="false">
      <c r="D4164" s="2"/>
      <c r="E4164" s="2"/>
    </row>
    <row r="4165" customFormat="false" ht="13" hidden="false" customHeight="false" outlineLevel="0" collapsed="false">
      <c r="D4165" s="2"/>
      <c r="E4165" s="2"/>
    </row>
    <row r="4166" customFormat="false" ht="13" hidden="false" customHeight="false" outlineLevel="0" collapsed="false">
      <c r="D4166" s="2"/>
      <c r="E4166" s="2"/>
    </row>
    <row r="4167" customFormat="false" ht="13" hidden="false" customHeight="false" outlineLevel="0" collapsed="false">
      <c r="D4167" s="2"/>
      <c r="E4167" s="2"/>
    </row>
    <row r="4168" customFormat="false" ht="13" hidden="false" customHeight="false" outlineLevel="0" collapsed="false">
      <c r="D4168" s="2"/>
      <c r="E4168" s="2"/>
    </row>
    <row r="4169" customFormat="false" ht="13" hidden="false" customHeight="false" outlineLevel="0" collapsed="false">
      <c r="D4169" s="2"/>
      <c r="E4169" s="2"/>
    </row>
    <row r="4170" customFormat="false" ht="13" hidden="false" customHeight="false" outlineLevel="0" collapsed="false">
      <c r="D4170" s="2"/>
      <c r="E4170" s="2"/>
    </row>
    <row r="4171" customFormat="false" ht="13" hidden="false" customHeight="false" outlineLevel="0" collapsed="false">
      <c r="D4171" s="2"/>
      <c r="E4171" s="2"/>
    </row>
    <row r="4172" customFormat="false" ht="13" hidden="false" customHeight="false" outlineLevel="0" collapsed="false">
      <c r="D4172" s="2"/>
      <c r="E4172" s="2"/>
    </row>
    <row r="4173" customFormat="false" ht="13" hidden="false" customHeight="false" outlineLevel="0" collapsed="false">
      <c r="D4173" s="2"/>
      <c r="E4173" s="2"/>
    </row>
    <row r="4174" customFormat="false" ht="13" hidden="false" customHeight="false" outlineLevel="0" collapsed="false">
      <c r="D4174" s="2"/>
      <c r="E4174" s="2"/>
    </row>
    <row r="4175" customFormat="false" ht="13" hidden="false" customHeight="false" outlineLevel="0" collapsed="false">
      <c r="D4175" s="2"/>
      <c r="E4175" s="2"/>
    </row>
    <row r="4176" customFormat="false" ht="13" hidden="false" customHeight="false" outlineLevel="0" collapsed="false">
      <c r="D4176" s="2"/>
      <c r="E4176" s="2"/>
    </row>
    <row r="4177" customFormat="false" ht="13" hidden="false" customHeight="false" outlineLevel="0" collapsed="false">
      <c r="D4177" s="2"/>
      <c r="E4177" s="2"/>
    </row>
    <row r="4178" customFormat="false" ht="13" hidden="false" customHeight="false" outlineLevel="0" collapsed="false">
      <c r="D4178" s="2"/>
      <c r="E4178" s="2"/>
    </row>
    <row r="4179" customFormat="false" ht="13" hidden="false" customHeight="false" outlineLevel="0" collapsed="false">
      <c r="D4179" s="2"/>
      <c r="E4179" s="2"/>
    </row>
    <row r="4180" customFormat="false" ht="13" hidden="false" customHeight="false" outlineLevel="0" collapsed="false">
      <c r="D4180" s="2"/>
      <c r="E4180" s="2"/>
    </row>
    <row r="4181" customFormat="false" ht="13" hidden="false" customHeight="false" outlineLevel="0" collapsed="false">
      <c r="D4181" s="2"/>
      <c r="E4181" s="2"/>
    </row>
    <row r="4182" customFormat="false" ht="13" hidden="false" customHeight="false" outlineLevel="0" collapsed="false">
      <c r="D4182" s="2"/>
      <c r="E4182" s="2"/>
    </row>
    <row r="4183" customFormat="false" ht="13" hidden="false" customHeight="false" outlineLevel="0" collapsed="false">
      <c r="D4183" s="2"/>
      <c r="E4183" s="2"/>
    </row>
    <row r="4184" customFormat="false" ht="13" hidden="false" customHeight="false" outlineLevel="0" collapsed="false">
      <c r="D4184" s="2"/>
      <c r="E4184" s="2"/>
    </row>
    <row r="4185" customFormat="false" ht="13" hidden="false" customHeight="false" outlineLevel="0" collapsed="false">
      <c r="D4185" s="2"/>
      <c r="E4185" s="2"/>
    </row>
    <row r="4186" customFormat="false" ht="13" hidden="false" customHeight="false" outlineLevel="0" collapsed="false">
      <c r="D4186" s="2"/>
      <c r="E4186" s="2"/>
    </row>
    <row r="4187" customFormat="false" ht="13" hidden="false" customHeight="false" outlineLevel="0" collapsed="false">
      <c r="D4187" s="2"/>
      <c r="E4187" s="2"/>
    </row>
    <row r="4188" customFormat="false" ht="13" hidden="false" customHeight="false" outlineLevel="0" collapsed="false">
      <c r="D4188" s="2"/>
      <c r="E4188" s="2"/>
    </row>
    <row r="4189" customFormat="false" ht="13" hidden="false" customHeight="false" outlineLevel="0" collapsed="false">
      <c r="D4189" s="2"/>
      <c r="E4189" s="2"/>
    </row>
    <row r="4190" customFormat="false" ht="13" hidden="false" customHeight="false" outlineLevel="0" collapsed="false">
      <c r="D4190" s="2"/>
      <c r="E4190" s="2"/>
    </row>
    <row r="4191" customFormat="false" ht="13" hidden="false" customHeight="false" outlineLevel="0" collapsed="false">
      <c r="D4191" s="2"/>
      <c r="E4191" s="2"/>
    </row>
    <row r="4192" customFormat="false" ht="13" hidden="false" customHeight="false" outlineLevel="0" collapsed="false">
      <c r="D4192" s="2"/>
      <c r="E4192" s="2"/>
    </row>
    <row r="4193" customFormat="false" ht="13" hidden="false" customHeight="false" outlineLevel="0" collapsed="false">
      <c r="D4193" s="2"/>
      <c r="E4193" s="2"/>
    </row>
    <row r="4194" customFormat="false" ht="13" hidden="false" customHeight="false" outlineLevel="0" collapsed="false">
      <c r="D4194" s="2"/>
      <c r="E4194" s="2"/>
    </row>
    <row r="4195" customFormat="false" ht="13" hidden="false" customHeight="false" outlineLevel="0" collapsed="false">
      <c r="D4195" s="2"/>
      <c r="E4195" s="2"/>
    </row>
    <row r="4196" customFormat="false" ht="13" hidden="false" customHeight="false" outlineLevel="0" collapsed="false">
      <c r="D4196" s="2"/>
      <c r="E4196" s="2"/>
    </row>
    <row r="4197" customFormat="false" ht="13" hidden="false" customHeight="false" outlineLevel="0" collapsed="false">
      <c r="D4197" s="2"/>
      <c r="E4197" s="2"/>
    </row>
    <row r="4198" customFormat="false" ht="13" hidden="false" customHeight="false" outlineLevel="0" collapsed="false">
      <c r="D4198" s="2"/>
      <c r="E4198" s="2"/>
    </row>
    <row r="4199" customFormat="false" ht="13" hidden="false" customHeight="false" outlineLevel="0" collapsed="false">
      <c r="D4199" s="2"/>
      <c r="E4199" s="2"/>
    </row>
    <row r="4200" customFormat="false" ht="13" hidden="false" customHeight="false" outlineLevel="0" collapsed="false">
      <c r="D4200" s="2"/>
      <c r="E4200" s="2"/>
    </row>
    <row r="4201" customFormat="false" ht="13" hidden="false" customHeight="false" outlineLevel="0" collapsed="false">
      <c r="D4201" s="2"/>
      <c r="E4201" s="2"/>
    </row>
    <row r="4202" customFormat="false" ht="13" hidden="false" customHeight="false" outlineLevel="0" collapsed="false">
      <c r="D4202" s="2"/>
      <c r="E4202" s="2"/>
    </row>
    <row r="4203" customFormat="false" ht="13" hidden="false" customHeight="false" outlineLevel="0" collapsed="false">
      <c r="D4203" s="2"/>
      <c r="E4203" s="2"/>
    </row>
    <row r="4204" customFormat="false" ht="13" hidden="false" customHeight="false" outlineLevel="0" collapsed="false">
      <c r="D4204" s="2"/>
      <c r="E4204" s="2"/>
    </row>
    <row r="4205" customFormat="false" ht="13" hidden="false" customHeight="false" outlineLevel="0" collapsed="false">
      <c r="D4205" s="2"/>
      <c r="E4205" s="2"/>
    </row>
    <row r="4206" customFormat="false" ht="13" hidden="false" customHeight="false" outlineLevel="0" collapsed="false">
      <c r="D4206" s="2"/>
      <c r="E4206" s="2"/>
    </row>
    <row r="4207" customFormat="false" ht="13" hidden="false" customHeight="false" outlineLevel="0" collapsed="false">
      <c r="D4207" s="2"/>
      <c r="E4207" s="2"/>
    </row>
    <row r="4208" customFormat="false" ht="13" hidden="false" customHeight="false" outlineLevel="0" collapsed="false">
      <c r="D4208" s="2"/>
      <c r="E4208" s="2"/>
    </row>
    <row r="4209" customFormat="false" ht="13" hidden="false" customHeight="false" outlineLevel="0" collapsed="false">
      <c r="D4209" s="2"/>
      <c r="E4209" s="2"/>
    </row>
    <row r="4210" customFormat="false" ht="13" hidden="false" customHeight="false" outlineLevel="0" collapsed="false">
      <c r="D4210" s="2"/>
      <c r="E4210" s="2"/>
    </row>
    <row r="4211" customFormat="false" ht="13" hidden="false" customHeight="false" outlineLevel="0" collapsed="false">
      <c r="D4211" s="2"/>
      <c r="E4211" s="2"/>
    </row>
    <row r="4212" customFormat="false" ht="13" hidden="false" customHeight="false" outlineLevel="0" collapsed="false">
      <c r="D4212" s="2"/>
      <c r="E4212" s="2"/>
    </row>
    <row r="4213" customFormat="false" ht="13" hidden="false" customHeight="false" outlineLevel="0" collapsed="false">
      <c r="D4213" s="2"/>
      <c r="E4213" s="2"/>
    </row>
    <row r="4214" customFormat="false" ht="13" hidden="false" customHeight="false" outlineLevel="0" collapsed="false">
      <c r="D4214" s="2"/>
      <c r="E4214" s="2"/>
    </row>
    <row r="4215" customFormat="false" ht="13" hidden="false" customHeight="false" outlineLevel="0" collapsed="false">
      <c r="D4215" s="2"/>
      <c r="E4215" s="2"/>
    </row>
    <row r="4216" customFormat="false" ht="13" hidden="false" customHeight="false" outlineLevel="0" collapsed="false">
      <c r="D4216" s="2"/>
      <c r="E4216" s="2"/>
    </row>
    <row r="4217" customFormat="false" ht="13" hidden="false" customHeight="false" outlineLevel="0" collapsed="false">
      <c r="D4217" s="2"/>
      <c r="E4217" s="2"/>
    </row>
    <row r="4218" customFormat="false" ht="13" hidden="false" customHeight="false" outlineLevel="0" collapsed="false">
      <c r="D4218" s="2"/>
      <c r="E4218" s="2"/>
    </row>
    <row r="4219" customFormat="false" ht="13" hidden="false" customHeight="false" outlineLevel="0" collapsed="false">
      <c r="D4219" s="2"/>
      <c r="E4219" s="2"/>
    </row>
    <row r="4220" customFormat="false" ht="13" hidden="false" customHeight="false" outlineLevel="0" collapsed="false">
      <c r="D4220" s="2"/>
      <c r="E4220" s="2"/>
    </row>
    <row r="4221" customFormat="false" ht="13" hidden="false" customHeight="false" outlineLevel="0" collapsed="false">
      <c r="D4221" s="2"/>
      <c r="E4221" s="2"/>
    </row>
    <row r="4222" customFormat="false" ht="13" hidden="false" customHeight="false" outlineLevel="0" collapsed="false">
      <c r="D4222" s="2"/>
      <c r="E4222" s="2"/>
    </row>
    <row r="4223" customFormat="false" ht="13" hidden="false" customHeight="false" outlineLevel="0" collapsed="false">
      <c r="D4223" s="2"/>
      <c r="E4223" s="2"/>
    </row>
    <row r="4224" customFormat="false" ht="13" hidden="false" customHeight="false" outlineLevel="0" collapsed="false">
      <c r="D4224" s="2"/>
      <c r="E4224" s="2"/>
    </row>
    <row r="4225" customFormat="false" ht="13" hidden="false" customHeight="false" outlineLevel="0" collapsed="false">
      <c r="D4225" s="2"/>
      <c r="E4225" s="2"/>
    </row>
    <row r="4226" customFormat="false" ht="13" hidden="false" customHeight="false" outlineLevel="0" collapsed="false">
      <c r="D4226" s="2"/>
      <c r="E4226" s="2"/>
    </row>
    <row r="4227" customFormat="false" ht="13" hidden="false" customHeight="false" outlineLevel="0" collapsed="false">
      <c r="D4227" s="2"/>
      <c r="E4227" s="2"/>
    </row>
    <row r="4228" customFormat="false" ht="13" hidden="false" customHeight="false" outlineLevel="0" collapsed="false">
      <c r="D4228" s="2"/>
      <c r="E4228" s="2"/>
    </row>
    <row r="4229" customFormat="false" ht="13" hidden="false" customHeight="false" outlineLevel="0" collapsed="false">
      <c r="D4229" s="2"/>
      <c r="E4229" s="2"/>
    </row>
    <row r="4230" customFormat="false" ht="13" hidden="false" customHeight="false" outlineLevel="0" collapsed="false">
      <c r="D4230" s="2"/>
      <c r="E4230" s="2"/>
    </row>
    <row r="4231" customFormat="false" ht="13" hidden="false" customHeight="false" outlineLevel="0" collapsed="false">
      <c r="D4231" s="2"/>
      <c r="E4231" s="2"/>
    </row>
    <row r="4232" customFormat="false" ht="13" hidden="false" customHeight="false" outlineLevel="0" collapsed="false">
      <c r="D4232" s="2"/>
      <c r="E4232" s="2"/>
    </row>
    <row r="4233" customFormat="false" ht="13" hidden="false" customHeight="false" outlineLevel="0" collapsed="false">
      <c r="D4233" s="2"/>
      <c r="E4233" s="2"/>
    </row>
    <row r="4234" customFormat="false" ht="13" hidden="false" customHeight="false" outlineLevel="0" collapsed="false">
      <c r="D4234" s="2"/>
      <c r="E4234" s="2"/>
    </row>
    <row r="4235" customFormat="false" ht="13" hidden="false" customHeight="false" outlineLevel="0" collapsed="false">
      <c r="D4235" s="2"/>
      <c r="E4235" s="2"/>
    </row>
    <row r="4236" customFormat="false" ht="13" hidden="false" customHeight="false" outlineLevel="0" collapsed="false">
      <c r="D4236" s="2"/>
      <c r="E4236" s="2"/>
    </row>
    <row r="4237" customFormat="false" ht="13" hidden="false" customHeight="false" outlineLevel="0" collapsed="false">
      <c r="D4237" s="2"/>
      <c r="E4237" s="2"/>
    </row>
    <row r="4238" customFormat="false" ht="13" hidden="false" customHeight="false" outlineLevel="0" collapsed="false">
      <c r="D4238" s="2"/>
      <c r="E4238" s="2"/>
    </row>
    <row r="4239" customFormat="false" ht="13" hidden="false" customHeight="false" outlineLevel="0" collapsed="false">
      <c r="D4239" s="2"/>
      <c r="E4239" s="2"/>
    </row>
    <row r="4240" customFormat="false" ht="13" hidden="false" customHeight="false" outlineLevel="0" collapsed="false">
      <c r="D4240" s="2"/>
      <c r="E4240" s="2"/>
    </row>
    <row r="4241" customFormat="false" ht="13" hidden="false" customHeight="false" outlineLevel="0" collapsed="false">
      <c r="D4241" s="2"/>
      <c r="E4241" s="2"/>
    </row>
    <row r="4242" customFormat="false" ht="13" hidden="false" customHeight="false" outlineLevel="0" collapsed="false">
      <c r="D4242" s="2"/>
      <c r="E4242" s="2"/>
    </row>
    <row r="4243" customFormat="false" ht="13" hidden="false" customHeight="false" outlineLevel="0" collapsed="false">
      <c r="D4243" s="2"/>
      <c r="E4243" s="2"/>
    </row>
    <row r="4244" customFormat="false" ht="13" hidden="false" customHeight="false" outlineLevel="0" collapsed="false">
      <c r="D4244" s="2"/>
      <c r="E4244" s="2"/>
    </row>
    <row r="4245" customFormat="false" ht="13" hidden="false" customHeight="false" outlineLevel="0" collapsed="false">
      <c r="D4245" s="2"/>
      <c r="E4245" s="2"/>
    </row>
    <row r="4246" customFormat="false" ht="13" hidden="false" customHeight="false" outlineLevel="0" collapsed="false">
      <c r="D4246" s="2"/>
      <c r="E4246" s="2"/>
    </row>
    <row r="4247" customFormat="false" ht="13" hidden="false" customHeight="false" outlineLevel="0" collapsed="false">
      <c r="D4247" s="2"/>
      <c r="E4247" s="2"/>
    </row>
    <row r="4248" customFormat="false" ht="13" hidden="false" customHeight="false" outlineLevel="0" collapsed="false">
      <c r="D4248" s="2"/>
      <c r="E4248" s="2"/>
    </row>
    <row r="4249" customFormat="false" ht="13" hidden="false" customHeight="false" outlineLevel="0" collapsed="false">
      <c r="D4249" s="2"/>
      <c r="E4249" s="2"/>
    </row>
    <row r="4250" customFormat="false" ht="13" hidden="false" customHeight="false" outlineLevel="0" collapsed="false">
      <c r="D4250" s="2"/>
      <c r="E4250" s="2"/>
    </row>
    <row r="4251" customFormat="false" ht="13" hidden="false" customHeight="false" outlineLevel="0" collapsed="false">
      <c r="D4251" s="2"/>
      <c r="E4251" s="2"/>
    </row>
    <row r="4252" customFormat="false" ht="13" hidden="false" customHeight="false" outlineLevel="0" collapsed="false">
      <c r="D4252" s="2"/>
      <c r="E4252" s="2"/>
    </row>
    <row r="4253" customFormat="false" ht="13" hidden="false" customHeight="false" outlineLevel="0" collapsed="false">
      <c r="D4253" s="2"/>
      <c r="E4253" s="2"/>
    </row>
    <row r="4254" customFormat="false" ht="13" hidden="false" customHeight="false" outlineLevel="0" collapsed="false">
      <c r="D4254" s="2"/>
      <c r="E4254" s="2"/>
    </row>
    <row r="4255" customFormat="false" ht="13" hidden="false" customHeight="false" outlineLevel="0" collapsed="false">
      <c r="D4255" s="2"/>
      <c r="E4255" s="2"/>
    </row>
    <row r="4256" customFormat="false" ht="13" hidden="false" customHeight="false" outlineLevel="0" collapsed="false">
      <c r="D4256" s="2"/>
      <c r="E4256" s="2"/>
    </row>
    <row r="4257" customFormat="false" ht="13" hidden="false" customHeight="false" outlineLevel="0" collapsed="false">
      <c r="D4257" s="2"/>
      <c r="E4257" s="2"/>
    </row>
    <row r="4258" customFormat="false" ht="13" hidden="false" customHeight="false" outlineLevel="0" collapsed="false">
      <c r="D4258" s="2"/>
      <c r="E4258" s="2"/>
    </row>
    <row r="4259" customFormat="false" ht="13" hidden="false" customHeight="false" outlineLevel="0" collapsed="false">
      <c r="D4259" s="2"/>
      <c r="E4259" s="2"/>
    </row>
    <row r="4260" customFormat="false" ht="13" hidden="false" customHeight="false" outlineLevel="0" collapsed="false">
      <c r="D4260" s="2"/>
      <c r="E4260" s="2"/>
    </row>
    <row r="4261" customFormat="false" ht="13" hidden="false" customHeight="false" outlineLevel="0" collapsed="false">
      <c r="D4261" s="2"/>
      <c r="E4261" s="2"/>
    </row>
    <row r="4262" customFormat="false" ht="13" hidden="false" customHeight="false" outlineLevel="0" collapsed="false">
      <c r="D4262" s="2"/>
      <c r="E4262" s="2"/>
    </row>
    <row r="4263" customFormat="false" ht="13" hidden="false" customHeight="false" outlineLevel="0" collapsed="false">
      <c r="D4263" s="2"/>
      <c r="E4263" s="2"/>
    </row>
    <row r="4264" customFormat="false" ht="13" hidden="false" customHeight="false" outlineLevel="0" collapsed="false">
      <c r="D4264" s="2"/>
      <c r="E4264" s="2"/>
    </row>
    <row r="4265" customFormat="false" ht="13" hidden="false" customHeight="false" outlineLevel="0" collapsed="false">
      <c r="D4265" s="2"/>
      <c r="E4265" s="2"/>
    </row>
    <row r="4266" customFormat="false" ht="13" hidden="false" customHeight="false" outlineLevel="0" collapsed="false">
      <c r="D4266" s="2"/>
      <c r="E4266" s="2"/>
    </row>
    <row r="4267" customFormat="false" ht="13" hidden="false" customHeight="false" outlineLevel="0" collapsed="false">
      <c r="D4267" s="2"/>
      <c r="E4267" s="2"/>
    </row>
    <row r="4268" customFormat="false" ht="13" hidden="false" customHeight="false" outlineLevel="0" collapsed="false">
      <c r="D4268" s="2"/>
      <c r="E4268" s="2"/>
    </row>
    <row r="4269" customFormat="false" ht="13" hidden="false" customHeight="false" outlineLevel="0" collapsed="false">
      <c r="D4269" s="2"/>
      <c r="E4269" s="2"/>
    </row>
    <row r="4270" customFormat="false" ht="13" hidden="false" customHeight="false" outlineLevel="0" collapsed="false">
      <c r="D4270" s="2"/>
      <c r="E4270" s="2"/>
    </row>
    <row r="4271" customFormat="false" ht="13" hidden="false" customHeight="false" outlineLevel="0" collapsed="false">
      <c r="D4271" s="2"/>
      <c r="E4271" s="2"/>
    </row>
    <row r="4272" customFormat="false" ht="13" hidden="false" customHeight="false" outlineLevel="0" collapsed="false">
      <c r="D4272" s="2"/>
      <c r="E4272" s="2"/>
    </row>
    <row r="4273" customFormat="false" ht="13" hidden="false" customHeight="false" outlineLevel="0" collapsed="false">
      <c r="D4273" s="2"/>
      <c r="E4273" s="2"/>
    </row>
    <row r="4274" customFormat="false" ht="13" hidden="false" customHeight="false" outlineLevel="0" collapsed="false">
      <c r="D4274" s="2"/>
      <c r="E4274" s="2"/>
    </row>
    <row r="4275" customFormat="false" ht="13" hidden="false" customHeight="false" outlineLevel="0" collapsed="false">
      <c r="D4275" s="2"/>
      <c r="E4275" s="2"/>
    </row>
    <row r="4276" customFormat="false" ht="13" hidden="false" customHeight="false" outlineLevel="0" collapsed="false">
      <c r="D4276" s="2"/>
      <c r="E4276" s="2"/>
    </row>
    <row r="4277" customFormat="false" ht="13" hidden="false" customHeight="false" outlineLevel="0" collapsed="false">
      <c r="D4277" s="2"/>
      <c r="E4277" s="2"/>
    </row>
    <row r="4278" customFormat="false" ht="13" hidden="false" customHeight="false" outlineLevel="0" collapsed="false">
      <c r="D4278" s="2"/>
      <c r="E4278" s="2"/>
    </row>
    <row r="4279" customFormat="false" ht="13" hidden="false" customHeight="false" outlineLevel="0" collapsed="false">
      <c r="D4279" s="2"/>
      <c r="E4279" s="2"/>
    </row>
    <row r="4280" customFormat="false" ht="13" hidden="false" customHeight="false" outlineLevel="0" collapsed="false">
      <c r="D4280" s="2"/>
      <c r="E4280" s="2"/>
    </row>
    <row r="4281" customFormat="false" ht="13" hidden="false" customHeight="false" outlineLevel="0" collapsed="false">
      <c r="D4281" s="2"/>
      <c r="E4281" s="2"/>
    </row>
    <row r="4282" customFormat="false" ht="13" hidden="false" customHeight="false" outlineLevel="0" collapsed="false">
      <c r="D4282" s="2"/>
      <c r="E4282" s="2"/>
    </row>
    <row r="4283" customFormat="false" ht="13" hidden="false" customHeight="false" outlineLevel="0" collapsed="false">
      <c r="D4283" s="2"/>
      <c r="E4283" s="2"/>
    </row>
    <row r="4284" customFormat="false" ht="13" hidden="false" customHeight="false" outlineLevel="0" collapsed="false">
      <c r="D4284" s="2"/>
      <c r="E4284" s="2"/>
    </row>
    <row r="4285" customFormat="false" ht="13" hidden="false" customHeight="false" outlineLevel="0" collapsed="false">
      <c r="D4285" s="2"/>
      <c r="E4285" s="2"/>
    </row>
    <row r="4286" customFormat="false" ht="13" hidden="false" customHeight="false" outlineLevel="0" collapsed="false">
      <c r="D4286" s="2"/>
      <c r="E4286" s="2"/>
    </row>
    <row r="4287" customFormat="false" ht="13" hidden="false" customHeight="false" outlineLevel="0" collapsed="false">
      <c r="D4287" s="2"/>
      <c r="E4287" s="2"/>
    </row>
    <row r="4288" customFormat="false" ht="13" hidden="false" customHeight="false" outlineLevel="0" collapsed="false">
      <c r="D4288" s="2"/>
      <c r="E4288" s="2"/>
    </row>
    <row r="4289" customFormat="false" ht="13" hidden="false" customHeight="false" outlineLevel="0" collapsed="false">
      <c r="D4289" s="2"/>
      <c r="E4289" s="2"/>
    </row>
    <row r="4290" customFormat="false" ht="13" hidden="false" customHeight="false" outlineLevel="0" collapsed="false">
      <c r="D4290" s="2"/>
      <c r="E4290" s="2"/>
    </row>
    <row r="4291" customFormat="false" ht="13" hidden="false" customHeight="false" outlineLevel="0" collapsed="false">
      <c r="D4291" s="2"/>
      <c r="E4291" s="2"/>
    </row>
    <row r="4292" customFormat="false" ht="13" hidden="false" customHeight="false" outlineLevel="0" collapsed="false">
      <c r="D4292" s="2"/>
      <c r="E4292" s="2"/>
    </row>
    <row r="4293" customFormat="false" ht="13" hidden="false" customHeight="false" outlineLevel="0" collapsed="false">
      <c r="D4293" s="2"/>
      <c r="E4293" s="2"/>
    </row>
    <row r="4294" customFormat="false" ht="13" hidden="false" customHeight="false" outlineLevel="0" collapsed="false">
      <c r="D4294" s="2"/>
      <c r="E4294" s="2"/>
    </row>
    <row r="4295" customFormat="false" ht="13" hidden="false" customHeight="false" outlineLevel="0" collapsed="false">
      <c r="D4295" s="2"/>
      <c r="E4295" s="2"/>
    </row>
    <row r="4296" customFormat="false" ht="13" hidden="false" customHeight="false" outlineLevel="0" collapsed="false">
      <c r="D4296" s="2"/>
      <c r="E4296" s="2"/>
    </row>
    <row r="4297" customFormat="false" ht="13" hidden="false" customHeight="false" outlineLevel="0" collapsed="false">
      <c r="D4297" s="2"/>
      <c r="E4297" s="2"/>
    </row>
    <row r="4298" customFormat="false" ht="13" hidden="false" customHeight="false" outlineLevel="0" collapsed="false">
      <c r="D4298" s="2"/>
      <c r="E4298" s="2"/>
    </row>
    <row r="4299" customFormat="false" ht="13" hidden="false" customHeight="false" outlineLevel="0" collapsed="false">
      <c r="D4299" s="2"/>
      <c r="E4299" s="2"/>
    </row>
    <row r="4300" customFormat="false" ht="13" hidden="false" customHeight="false" outlineLevel="0" collapsed="false">
      <c r="D4300" s="2"/>
      <c r="E4300" s="2"/>
    </row>
    <row r="4301" customFormat="false" ht="13" hidden="false" customHeight="false" outlineLevel="0" collapsed="false">
      <c r="D4301" s="2"/>
      <c r="E4301" s="2"/>
    </row>
    <row r="4302" customFormat="false" ht="13" hidden="false" customHeight="false" outlineLevel="0" collapsed="false">
      <c r="D4302" s="2"/>
      <c r="E4302" s="2"/>
    </row>
    <row r="4303" customFormat="false" ht="13" hidden="false" customHeight="false" outlineLevel="0" collapsed="false">
      <c r="D4303" s="2"/>
      <c r="E4303" s="2"/>
    </row>
    <row r="4304" customFormat="false" ht="13" hidden="false" customHeight="false" outlineLevel="0" collapsed="false">
      <c r="D4304" s="2"/>
      <c r="E4304" s="2"/>
    </row>
    <row r="4305" customFormat="false" ht="13" hidden="false" customHeight="false" outlineLevel="0" collapsed="false">
      <c r="D4305" s="2"/>
      <c r="E4305" s="2"/>
    </row>
    <row r="4306" customFormat="false" ht="13" hidden="false" customHeight="false" outlineLevel="0" collapsed="false">
      <c r="D4306" s="2"/>
      <c r="E4306" s="2"/>
    </row>
    <row r="4307" customFormat="false" ht="13" hidden="false" customHeight="false" outlineLevel="0" collapsed="false">
      <c r="D4307" s="2"/>
      <c r="E4307" s="2"/>
    </row>
    <row r="4308" customFormat="false" ht="13" hidden="false" customHeight="false" outlineLevel="0" collapsed="false">
      <c r="D4308" s="2"/>
      <c r="E4308" s="2"/>
    </row>
    <row r="4309" customFormat="false" ht="13" hidden="false" customHeight="false" outlineLevel="0" collapsed="false">
      <c r="D4309" s="2"/>
      <c r="E4309" s="2"/>
    </row>
    <row r="4310" customFormat="false" ht="13" hidden="false" customHeight="false" outlineLevel="0" collapsed="false">
      <c r="D4310" s="2"/>
      <c r="E4310" s="2"/>
    </row>
    <row r="4311" customFormat="false" ht="13" hidden="false" customHeight="false" outlineLevel="0" collapsed="false">
      <c r="D4311" s="2"/>
      <c r="E4311" s="2"/>
    </row>
    <row r="4312" customFormat="false" ht="13" hidden="false" customHeight="false" outlineLevel="0" collapsed="false">
      <c r="D4312" s="2"/>
      <c r="E4312" s="2"/>
    </row>
    <row r="4313" customFormat="false" ht="13" hidden="false" customHeight="false" outlineLevel="0" collapsed="false">
      <c r="D4313" s="2"/>
      <c r="E4313" s="2"/>
    </row>
    <row r="4314" customFormat="false" ht="13" hidden="false" customHeight="false" outlineLevel="0" collapsed="false">
      <c r="D4314" s="2"/>
      <c r="E4314" s="2"/>
    </row>
    <row r="4315" customFormat="false" ht="13" hidden="false" customHeight="false" outlineLevel="0" collapsed="false">
      <c r="D4315" s="2"/>
      <c r="E4315" s="2"/>
    </row>
    <row r="4316" customFormat="false" ht="13" hidden="false" customHeight="false" outlineLevel="0" collapsed="false">
      <c r="D4316" s="2"/>
      <c r="E4316" s="2"/>
    </row>
    <row r="4317" customFormat="false" ht="13" hidden="false" customHeight="false" outlineLevel="0" collapsed="false">
      <c r="D4317" s="2"/>
      <c r="E4317" s="2"/>
    </row>
    <row r="4318" customFormat="false" ht="13" hidden="false" customHeight="false" outlineLevel="0" collapsed="false">
      <c r="D4318" s="2"/>
      <c r="E4318" s="2"/>
    </row>
    <row r="4319" customFormat="false" ht="13" hidden="false" customHeight="false" outlineLevel="0" collapsed="false">
      <c r="D4319" s="2"/>
      <c r="E4319" s="2"/>
    </row>
    <row r="4320" customFormat="false" ht="13" hidden="false" customHeight="false" outlineLevel="0" collapsed="false">
      <c r="D4320" s="2"/>
      <c r="E4320" s="2"/>
    </row>
    <row r="4321" customFormat="false" ht="13" hidden="false" customHeight="false" outlineLevel="0" collapsed="false">
      <c r="D4321" s="2"/>
      <c r="E4321" s="2"/>
    </row>
    <row r="4322" customFormat="false" ht="13" hidden="false" customHeight="false" outlineLevel="0" collapsed="false">
      <c r="D4322" s="2"/>
      <c r="E4322" s="2"/>
    </row>
    <row r="4323" customFormat="false" ht="13" hidden="false" customHeight="false" outlineLevel="0" collapsed="false">
      <c r="D4323" s="2"/>
      <c r="E4323" s="2"/>
    </row>
    <row r="4324" customFormat="false" ht="13" hidden="false" customHeight="false" outlineLevel="0" collapsed="false">
      <c r="D4324" s="2"/>
      <c r="E4324" s="2"/>
    </row>
    <row r="4325" customFormat="false" ht="13" hidden="false" customHeight="false" outlineLevel="0" collapsed="false">
      <c r="D4325" s="2"/>
      <c r="E4325" s="2"/>
    </row>
    <row r="4326" customFormat="false" ht="13" hidden="false" customHeight="false" outlineLevel="0" collapsed="false">
      <c r="D4326" s="2"/>
      <c r="E4326" s="2"/>
    </row>
    <row r="4327" customFormat="false" ht="13" hidden="false" customHeight="false" outlineLevel="0" collapsed="false">
      <c r="D4327" s="2"/>
      <c r="E4327" s="2"/>
    </row>
    <row r="4328" customFormat="false" ht="13" hidden="false" customHeight="false" outlineLevel="0" collapsed="false">
      <c r="D4328" s="2"/>
      <c r="E4328" s="2"/>
    </row>
    <row r="4329" customFormat="false" ht="13" hidden="false" customHeight="false" outlineLevel="0" collapsed="false">
      <c r="D4329" s="2"/>
      <c r="E4329" s="2"/>
    </row>
    <row r="4330" customFormat="false" ht="13" hidden="false" customHeight="false" outlineLevel="0" collapsed="false">
      <c r="D4330" s="2"/>
      <c r="E4330" s="2"/>
    </row>
    <row r="4331" customFormat="false" ht="13" hidden="false" customHeight="false" outlineLevel="0" collapsed="false">
      <c r="D4331" s="2"/>
      <c r="E4331" s="2"/>
    </row>
    <row r="4332" customFormat="false" ht="13" hidden="false" customHeight="false" outlineLevel="0" collapsed="false">
      <c r="D4332" s="2"/>
      <c r="E4332" s="2"/>
    </row>
    <row r="4333" customFormat="false" ht="13" hidden="false" customHeight="false" outlineLevel="0" collapsed="false">
      <c r="D4333" s="2"/>
      <c r="E4333" s="2"/>
    </row>
    <row r="4334" customFormat="false" ht="13" hidden="false" customHeight="false" outlineLevel="0" collapsed="false">
      <c r="D4334" s="2"/>
      <c r="E4334" s="2"/>
    </row>
    <row r="4335" customFormat="false" ht="13" hidden="false" customHeight="false" outlineLevel="0" collapsed="false">
      <c r="D4335" s="2"/>
      <c r="E4335" s="2"/>
    </row>
    <row r="4336" customFormat="false" ht="13" hidden="false" customHeight="false" outlineLevel="0" collapsed="false">
      <c r="D4336" s="2"/>
      <c r="E4336" s="2"/>
    </row>
    <row r="4337" customFormat="false" ht="13" hidden="false" customHeight="false" outlineLevel="0" collapsed="false">
      <c r="D4337" s="2"/>
      <c r="E4337" s="2"/>
    </row>
    <row r="4338" customFormat="false" ht="13" hidden="false" customHeight="false" outlineLevel="0" collapsed="false">
      <c r="D4338" s="2"/>
      <c r="E4338" s="2"/>
    </row>
    <row r="4339" customFormat="false" ht="13" hidden="false" customHeight="false" outlineLevel="0" collapsed="false">
      <c r="D4339" s="2"/>
      <c r="E4339" s="2"/>
    </row>
    <row r="4340" customFormat="false" ht="13" hidden="false" customHeight="false" outlineLevel="0" collapsed="false">
      <c r="D4340" s="2"/>
      <c r="E4340" s="2"/>
    </row>
    <row r="4341" customFormat="false" ht="13" hidden="false" customHeight="false" outlineLevel="0" collapsed="false">
      <c r="D4341" s="2"/>
      <c r="E4341" s="2"/>
    </row>
    <row r="4342" customFormat="false" ht="13" hidden="false" customHeight="false" outlineLevel="0" collapsed="false">
      <c r="D4342" s="2"/>
      <c r="E4342" s="2"/>
    </row>
    <row r="4343" customFormat="false" ht="13" hidden="false" customHeight="false" outlineLevel="0" collapsed="false">
      <c r="D4343" s="2"/>
      <c r="E4343" s="2"/>
    </row>
    <row r="4344" customFormat="false" ht="13" hidden="false" customHeight="false" outlineLevel="0" collapsed="false">
      <c r="D4344" s="2"/>
      <c r="E4344" s="2"/>
    </row>
    <row r="4345" customFormat="false" ht="13" hidden="false" customHeight="false" outlineLevel="0" collapsed="false">
      <c r="D4345" s="2"/>
      <c r="E4345" s="2"/>
    </row>
    <row r="4346" customFormat="false" ht="13" hidden="false" customHeight="false" outlineLevel="0" collapsed="false">
      <c r="D4346" s="2"/>
      <c r="E4346" s="2"/>
    </row>
    <row r="4347" customFormat="false" ht="13" hidden="false" customHeight="false" outlineLevel="0" collapsed="false">
      <c r="D4347" s="2"/>
      <c r="E4347" s="2"/>
    </row>
    <row r="4348" customFormat="false" ht="13" hidden="false" customHeight="false" outlineLevel="0" collapsed="false">
      <c r="D4348" s="2"/>
      <c r="E4348" s="2"/>
    </row>
    <row r="4349" customFormat="false" ht="13" hidden="false" customHeight="false" outlineLevel="0" collapsed="false">
      <c r="D4349" s="2"/>
      <c r="E4349" s="2"/>
    </row>
    <row r="4350" customFormat="false" ht="13" hidden="false" customHeight="false" outlineLevel="0" collapsed="false">
      <c r="D4350" s="2"/>
      <c r="E4350" s="2"/>
    </row>
    <row r="4351" customFormat="false" ht="13" hidden="false" customHeight="false" outlineLevel="0" collapsed="false">
      <c r="D4351" s="2"/>
      <c r="E4351" s="2"/>
    </row>
    <row r="4352" customFormat="false" ht="13" hidden="false" customHeight="false" outlineLevel="0" collapsed="false">
      <c r="D4352" s="2"/>
      <c r="E4352" s="2"/>
    </row>
    <row r="4353" customFormat="false" ht="13" hidden="false" customHeight="false" outlineLevel="0" collapsed="false">
      <c r="D4353" s="2"/>
      <c r="E4353" s="2"/>
    </row>
    <row r="4354" customFormat="false" ht="13" hidden="false" customHeight="false" outlineLevel="0" collapsed="false">
      <c r="D4354" s="2"/>
      <c r="E4354" s="2"/>
    </row>
    <row r="4355" customFormat="false" ht="13" hidden="false" customHeight="false" outlineLevel="0" collapsed="false">
      <c r="D4355" s="2"/>
      <c r="E4355" s="2"/>
    </row>
    <row r="4356" customFormat="false" ht="13" hidden="false" customHeight="false" outlineLevel="0" collapsed="false">
      <c r="D4356" s="2"/>
      <c r="E4356" s="2"/>
    </row>
    <row r="4357" customFormat="false" ht="13" hidden="false" customHeight="false" outlineLevel="0" collapsed="false">
      <c r="D4357" s="2"/>
      <c r="E4357" s="2"/>
    </row>
    <row r="4358" customFormat="false" ht="13" hidden="false" customHeight="false" outlineLevel="0" collapsed="false">
      <c r="D4358" s="2"/>
      <c r="E4358" s="2"/>
    </row>
    <row r="4359" customFormat="false" ht="13" hidden="false" customHeight="false" outlineLevel="0" collapsed="false">
      <c r="D4359" s="2"/>
      <c r="E4359" s="2"/>
    </row>
    <row r="4360" customFormat="false" ht="13" hidden="false" customHeight="false" outlineLevel="0" collapsed="false">
      <c r="D4360" s="2"/>
      <c r="E4360" s="2"/>
    </row>
    <row r="4361" customFormat="false" ht="13" hidden="false" customHeight="false" outlineLevel="0" collapsed="false">
      <c r="D4361" s="2"/>
      <c r="E4361" s="2"/>
    </row>
    <row r="4362" customFormat="false" ht="13" hidden="false" customHeight="false" outlineLevel="0" collapsed="false">
      <c r="D4362" s="2"/>
      <c r="E4362" s="2"/>
    </row>
    <row r="4363" customFormat="false" ht="13" hidden="false" customHeight="false" outlineLevel="0" collapsed="false">
      <c r="D4363" s="2"/>
      <c r="E4363" s="2"/>
    </row>
    <row r="4364" customFormat="false" ht="13" hidden="false" customHeight="false" outlineLevel="0" collapsed="false">
      <c r="D4364" s="2"/>
      <c r="E4364" s="2"/>
    </row>
    <row r="4365" customFormat="false" ht="13" hidden="false" customHeight="false" outlineLevel="0" collapsed="false">
      <c r="D4365" s="2"/>
      <c r="E4365" s="2"/>
    </row>
    <row r="4366" customFormat="false" ht="13" hidden="false" customHeight="false" outlineLevel="0" collapsed="false">
      <c r="D4366" s="2"/>
      <c r="E4366" s="2"/>
    </row>
    <row r="4367" customFormat="false" ht="13" hidden="false" customHeight="false" outlineLevel="0" collapsed="false">
      <c r="D4367" s="2"/>
      <c r="E4367" s="2"/>
    </row>
    <row r="4368" customFormat="false" ht="13" hidden="false" customHeight="false" outlineLevel="0" collapsed="false">
      <c r="D4368" s="2"/>
      <c r="E4368" s="2"/>
    </row>
    <row r="4369" customFormat="false" ht="13" hidden="false" customHeight="false" outlineLevel="0" collapsed="false">
      <c r="D4369" s="2"/>
      <c r="E4369" s="2"/>
    </row>
    <row r="4370" customFormat="false" ht="13" hidden="false" customHeight="false" outlineLevel="0" collapsed="false">
      <c r="D4370" s="2"/>
      <c r="E4370" s="2"/>
    </row>
    <row r="4371" customFormat="false" ht="13" hidden="false" customHeight="false" outlineLevel="0" collapsed="false">
      <c r="D4371" s="2"/>
      <c r="E4371" s="2"/>
    </row>
    <row r="4372" customFormat="false" ht="13" hidden="false" customHeight="false" outlineLevel="0" collapsed="false">
      <c r="D4372" s="2"/>
      <c r="E4372" s="2"/>
    </row>
    <row r="4373" customFormat="false" ht="13" hidden="false" customHeight="false" outlineLevel="0" collapsed="false">
      <c r="D4373" s="2"/>
      <c r="E4373" s="2"/>
    </row>
    <row r="4374" customFormat="false" ht="13" hidden="false" customHeight="false" outlineLevel="0" collapsed="false">
      <c r="D4374" s="2"/>
      <c r="E4374" s="2"/>
    </row>
    <row r="4375" customFormat="false" ht="13" hidden="false" customHeight="false" outlineLevel="0" collapsed="false">
      <c r="D4375" s="2"/>
      <c r="E4375" s="2"/>
    </row>
    <row r="4376" customFormat="false" ht="13" hidden="false" customHeight="false" outlineLevel="0" collapsed="false">
      <c r="D4376" s="2"/>
      <c r="E4376" s="2"/>
    </row>
    <row r="4377" customFormat="false" ht="13" hidden="false" customHeight="false" outlineLevel="0" collapsed="false">
      <c r="D4377" s="2"/>
      <c r="E4377" s="2"/>
    </row>
    <row r="4378" customFormat="false" ht="13" hidden="false" customHeight="false" outlineLevel="0" collapsed="false">
      <c r="D4378" s="2"/>
      <c r="E4378" s="2"/>
    </row>
    <row r="4379" customFormat="false" ht="13" hidden="false" customHeight="false" outlineLevel="0" collapsed="false">
      <c r="D4379" s="2"/>
      <c r="E4379" s="2"/>
    </row>
    <row r="4380" customFormat="false" ht="13" hidden="false" customHeight="false" outlineLevel="0" collapsed="false">
      <c r="D4380" s="2"/>
      <c r="E4380" s="2"/>
    </row>
    <row r="4381" customFormat="false" ht="13" hidden="false" customHeight="false" outlineLevel="0" collapsed="false">
      <c r="D4381" s="2"/>
      <c r="E4381" s="2"/>
    </row>
    <row r="4382" customFormat="false" ht="13" hidden="false" customHeight="false" outlineLevel="0" collapsed="false">
      <c r="D4382" s="2"/>
      <c r="E4382" s="2"/>
    </row>
    <row r="4383" customFormat="false" ht="13" hidden="false" customHeight="false" outlineLevel="0" collapsed="false">
      <c r="D4383" s="2"/>
      <c r="E4383" s="2"/>
    </row>
    <row r="4384" customFormat="false" ht="13" hidden="false" customHeight="false" outlineLevel="0" collapsed="false">
      <c r="D4384" s="2"/>
      <c r="E4384" s="2"/>
    </row>
    <row r="4385" customFormat="false" ht="13" hidden="false" customHeight="false" outlineLevel="0" collapsed="false">
      <c r="D4385" s="2"/>
      <c r="E4385" s="2"/>
    </row>
    <row r="4386" customFormat="false" ht="13" hidden="false" customHeight="false" outlineLevel="0" collapsed="false">
      <c r="D4386" s="2"/>
      <c r="E4386" s="2"/>
    </row>
    <row r="4387" customFormat="false" ht="13" hidden="false" customHeight="false" outlineLevel="0" collapsed="false">
      <c r="D4387" s="2"/>
      <c r="E4387" s="2"/>
    </row>
    <row r="4388" customFormat="false" ht="13" hidden="false" customHeight="false" outlineLevel="0" collapsed="false">
      <c r="D4388" s="2"/>
      <c r="E4388" s="2"/>
    </row>
    <row r="4389" customFormat="false" ht="13" hidden="false" customHeight="false" outlineLevel="0" collapsed="false">
      <c r="D4389" s="2"/>
      <c r="E4389" s="2"/>
    </row>
    <row r="4390" customFormat="false" ht="13" hidden="false" customHeight="false" outlineLevel="0" collapsed="false">
      <c r="D4390" s="2"/>
      <c r="E4390" s="2"/>
    </row>
    <row r="4391" customFormat="false" ht="13" hidden="false" customHeight="false" outlineLevel="0" collapsed="false">
      <c r="D4391" s="2"/>
      <c r="E4391" s="2"/>
    </row>
    <row r="4392" customFormat="false" ht="13" hidden="false" customHeight="false" outlineLevel="0" collapsed="false">
      <c r="D4392" s="2"/>
      <c r="E4392" s="2"/>
    </row>
    <row r="4393" customFormat="false" ht="13" hidden="false" customHeight="false" outlineLevel="0" collapsed="false">
      <c r="D4393" s="2"/>
      <c r="E4393" s="2"/>
    </row>
    <row r="4394" customFormat="false" ht="13" hidden="false" customHeight="false" outlineLevel="0" collapsed="false">
      <c r="D4394" s="2"/>
      <c r="E4394" s="2"/>
    </row>
    <row r="4395" customFormat="false" ht="13" hidden="false" customHeight="false" outlineLevel="0" collapsed="false">
      <c r="D4395" s="2"/>
      <c r="E4395" s="2"/>
    </row>
    <row r="4396" customFormat="false" ht="13" hidden="false" customHeight="false" outlineLevel="0" collapsed="false">
      <c r="D4396" s="2"/>
      <c r="E4396" s="2"/>
    </row>
    <row r="4397" customFormat="false" ht="13" hidden="false" customHeight="false" outlineLevel="0" collapsed="false">
      <c r="D4397" s="2"/>
      <c r="E4397" s="2"/>
    </row>
    <row r="4398" customFormat="false" ht="13" hidden="false" customHeight="false" outlineLevel="0" collapsed="false">
      <c r="D4398" s="2"/>
      <c r="E4398" s="2"/>
    </row>
    <row r="4399" customFormat="false" ht="13" hidden="false" customHeight="false" outlineLevel="0" collapsed="false">
      <c r="D4399" s="2"/>
      <c r="E4399" s="2"/>
    </row>
    <row r="4400" customFormat="false" ht="13" hidden="false" customHeight="false" outlineLevel="0" collapsed="false">
      <c r="D4400" s="2"/>
      <c r="E4400" s="2"/>
    </row>
    <row r="4401" customFormat="false" ht="13" hidden="false" customHeight="false" outlineLevel="0" collapsed="false">
      <c r="D4401" s="2"/>
      <c r="E4401" s="2"/>
    </row>
    <row r="4402" customFormat="false" ht="13" hidden="false" customHeight="false" outlineLevel="0" collapsed="false">
      <c r="D4402" s="2"/>
      <c r="E4402" s="2"/>
    </row>
    <row r="4403" customFormat="false" ht="13" hidden="false" customHeight="false" outlineLevel="0" collapsed="false">
      <c r="D4403" s="2"/>
      <c r="E4403" s="2"/>
    </row>
    <row r="4404" customFormat="false" ht="13" hidden="false" customHeight="false" outlineLevel="0" collapsed="false">
      <c r="D4404" s="2"/>
      <c r="E4404" s="2"/>
    </row>
    <row r="4405" customFormat="false" ht="13" hidden="false" customHeight="false" outlineLevel="0" collapsed="false">
      <c r="D4405" s="2"/>
      <c r="E4405" s="2"/>
    </row>
    <row r="4406" customFormat="false" ht="13" hidden="false" customHeight="false" outlineLevel="0" collapsed="false">
      <c r="D4406" s="2"/>
      <c r="E4406" s="2"/>
    </row>
    <row r="4407" customFormat="false" ht="13" hidden="false" customHeight="false" outlineLevel="0" collapsed="false">
      <c r="D4407" s="2"/>
      <c r="E4407" s="2"/>
    </row>
    <row r="4408" customFormat="false" ht="13" hidden="false" customHeight="false" outlineLevel="0" collapsed="false">
      <c r="D4408" s="2"/>
      <c r="E4408" s="2"/>
    </row>
    <row r="4409" customFormat="false" ht="13" hidden="false" customHeight="false" outlineLevel="0" collapsed="false">
      <c r="D4409" s="2"/>
      <c r="E4409" s="2"/>
    </row>
    <row r="4410" customFormat="false" ht="13" hidden="false" customHeight="false" outlineLevel="0" collapsed="false">
      <c r="D4410" s="2"/>
      <c r="E4410" s="2"/>
    </row>
    <row r="4411" customFormat="false" ht="13" hidden="false" customHeight="false" outlineLevel="0" collapsed="false">
      <c r="D4411" s="2"/>
      <c r="E4411" s="2"/>
    </row>
    <row r="4412" customFormat="false" ht="13" hidden="false" customHeight="false" outlineLevel="0" collapsed="false">
      <c r="D4412" s="2"/>
      <c r="E4412" s="2"/>
    </row>
    <row r="4413" customFormat="false" ht="13" hidden="false" customHeight="false" outlineLevel="0" collapsed="false">
      <c r="D4413" s="2"/>
      <c r="E4413" s="2"/>
    </row>
    <row r="4414" customFormat="false" ht="13" hidden="false" customHeight="false" outlineLevel="0" collapsed="false">
      <c r="D4414" s="2"/>
      <c r="E4414" s="2"/>
    </row>
    <row r="4415" customFormat="false" ht="13" hidden="false" customHeight="false" outlineLevel="0" collapsed="false">
      <c r="D4415" s="2"/>
      <c r="E4415" s="2"/>
    </row>
    <row r="4416" customFormat="false" ht="13" hidden="false" customHeight="false" outlineLevel="0" collapsed="false">
      <c r="D4416" s="2"/>
      <c r="E4416" s="2"/>
    </row>
    <row r="4417" customFormat="false" ht="13" hidden="false" customHeight="false" outlineLevel="0" collapsed="false">
      <c r="D4417" s="2"/>
      <c r="E4417" s="2"/>
    </row>
    <row r="4418" customFormat="false" ht="13" hidden="false" customHeight="false" outlineLevel="0" collapsed="false">
      <c r="D4418" s="2"/>
      <c r="E4418" s="2"/>
    </row>
    <row r="4419" customFormat="false" ht="13" hidden="false" customHeight="false" outlineLevel="0" collapsed="false">
      <c r="D4419" s="2"/>
      <c r="E4419" s="2"/>
    </row>
    <row r="4420" customFormat="false" ht="13" hidden="false" customHeight="false" outlineLevel="0" collapsed="false">
      <c r="D4420" s="2"/>
      <c r="E4420" s="2"/>
    </row>
    <row r="4421" customFormat="false" ht="13" hidden="false" customHeight="false" outlineLevel="0" collapsed="false">
      <c r="D4421" s="2"/>
      <c r="E4421" s="2"/>
    </row>
    <row r="4422" customFormat="false" ht="13" hidden="false" customHeight="false" outlineLevel="0" collapsed="false">
      <c r="D4422" s="2"/>
      <c r="E4422" s="2"/>
    </row>
    <row r="4423" customFormat="false" ht="13" hidden="false" customHeight="false" outlineLevel="0" collapsed="false">
      <c r="D4423" s="2"/>
      <c r="E4423" s="2"/>
    </row>
    <row r="4424" customFormat="false" ht="13" hidden="false" customHeight="false" outlineLevel="0" collapsed="false">
      <c r="D4424" s="2"/>
      <c r="E4424" s="2"/>
    </row>
    <row r="4425" customFormat="false" ht="13" hidden="false" customHeight="false" outlineLevel="0" collapsed="false">
      <c r="D4425" s="2"/>
      <c r="E4425" s="2"/>
    </row>
    <row r="4426" customFormat="false" ht="13" hidden="false" customHeight="false" outlineLevel="0" collapsed="false">
      <c r="D4426" s="2"/>
      <c r="E4426" s="2"/>
    </row>
    <row r="4427" customFormat="false" ht="13" hidden="false" customHeight="false" outlineLevel="0" collapsed="false">
      <c r="D4427" s="2"/>
      <c r="E4427" s="2"/>
    </row>
    <row r="4428" customFormat="false" ht="13" hidden="false" customHeight="false" outlineLevel="0" collapsed="false">
      <c r="D4428" s="2"/>
      <c r="E4428" s="2"/>
    </row>
    <row r="4429" customFormat="false" ht="13" hidden="false" customHeight="false" outlineLevel="0" collapsed="false">
      <c r="D4429" s="2"/>
      <c r="E4429" s="2"/>
    </row>
    <row r="4430" customFormat="false" ht="13" hidden="false" customHeight="false" outlineLevel="0" collapsed="false">
      <c r="D4430" s="2"/>
      <c r="E4430" s="2"/>
    </row>
    <row r="4431" customFormat="false" ht="13" hidden="false" customHeight="false" outlineLevel="0" collapsed="false">
      <c r="D4431" s="2"/>
      <c r="E4431" s="2"/>
    </row>
    <row r="4432" customFormat="false" ht="13" hidden="false" customHeight="false" outlineLevel="0" collapsed="false">
      <c r="D4432" s="2"/>
      <c r="E4432" s="2"/>
    </row>
    <row r="4433" customFormat="false" ht="13" hidden="false" customHeight="false" outlineLevel="0" collapsed="false">
      <c r="D4433" s="2"/>
      <c r="E4433" s="2"/>
    </row>
    <row r="4434" customFormat="false" ht="13" hidden="false" customHeight="false" outlineLevel="0" collapsed="false">
      <c r="D4434" s="2"/>
      <c r="E4434" s="2"/>
    </row>
    <row r="4435" customFormat="false" ht="13" hidden="false" customHeight="false" outlineLevel="0" collapsed="false">
      <c r="D4435" s="2"/>
      <c r="E4435" s="2"/>
    </row>
    <row r="4436" customFormat="false" ht="13" hidden="false" customHeight="false" outlineLevel="0" collapsed="false">
      <c r="D4436" s="2"/>
      <c r="E4436" s="2"/>
    </row>
    <row r="4437" customFormat="false" ht="13" hidden="false" customHeight="false" outlineLevel="0" collapsed="false">
      <c r="D4437" s="2"/>
      <c r="E4437" s="2"/>
    </row>
    <row r="4438" customFormat="false" ht="13" hidden="false" customHeight="false" outlineLevel="0" collapsed="false">
      <c r="D4438" s="2"/>
      <c r="E4438" s="2"/>
    </row>
    <row r="4439" customFormat="false" ht="13" hidden="false" customHeight="false" outlineLevel="0" collapsed="false">
      <c r="D4439" s="2"/>
      <c r="E4439" s="2"/>
    </row>
    <row r="4440" customFormat="false" ht="13" hidden="false" customHeight="false" outlineLevel="0" collapsed="false">
      <c r="D4440" s="2"/>
      <c r="E4440" s="2"/>
    </row>
    <row r="4441" customFormat="false" ht="13" hidden="false" customHeight="false" outlineLevel="0" collapsed="false">
      <c r="D4441" s="2"/>
      <c r="E4441" s="2"/>
    </row>
    <row r="4442" customFormat="false" ht="13" hidden="false" customHeight="false" outlineLevel="0" collapsed="false">
      <c r="D4442" s="2"/>
      <c r="E4442" s="2"/>
    </row>
    <row r="4443" customFormat="false" ht="13" hidden="false" customHeight="false" outlineLevel="0" collapsed="false">
      <c r="D4443" s="2"/>
      <c r="E4443" s="2"/>
    </row>
    <row r="4444" customFormat="false" ht="13" hidden="false" customHeight="false" outlineLevel="0" collapsed="false">
      <c r="D4444" s="2"/>
      <c r="E4444" s="2"/>
    </row>
    <row r="4445" customFormat="false" ht="13" hidden="false" customHeight="false" outlineLevel="0" collapsed="false">
      <c r="D4445" s="2"/>
      <c r="E4445" s="2"/>
    </row>
    <row r="4446" customFormat="false" ht="13" hidden="false" customHeight="false" outlineLevel="0" collapsed="false">
      <c r="D4446" s="2"/>
      <c r="E4446" s="2"/>
    </row>
    <row r="4447" customFormat="false" ht="13" hidden="false" customHeight="false" outlineLevel="0" collapsed="false">
      <c r="D4447" s="2"/>
      <c r="E4447" s="2"/>
    </row>
    <row r="4448" customFormat="false" ht="13" hidden="false" customHeight="false" outlineLevel="0" collapsed="false">
      <c r="D4448" s="2"/>
      <c r="E4448" s="2"/>
    </row>
    <row r="4449" customFormat="false" ht="13" hidden="false" customHeight="false" outlineLevel="0" collapsed="false">
      <c r="D4449" s="2"/>
      <c r="E4449" s="2"/>
    </row>
    <row r="4450" customFormat="false" ht="13" hidden="false" customHeight="false" outlineLevel="0" collapsed="false">
      <c r="D4450" s="2"/>
      <c r="E4450" s="2"/>
    </row>
    <row r="4451" customFormat="false" ht="13" hidden="false" customHeight="false" outlineLevel="0" collapsed="false">
      <c r="D4451" s="2"/>
      <c r="E4451" s="2"/>
    </row>
    <row r="4452" customFormat="false" ht="13" hidden="false" customHeight="false" outlineLevel="0" collapsed="false">
      <c r="D4452" s="2"/>
      <c r="E4452" s="2"/>
    </row>
    <row r="4453" customFormat="false" ht="13" hidden="false" customHeight="false" outlineLevel="0" collapsed="false">
      <c r="D4453" s="2"/>
      <c r="E4453" s="2"/>
    </row>
    <row r="4454" customFormat="false" ht="13" hidden="false" customHeight="false" outlineLevel="0" collapsed="false">
      <c r="D4454" s="2"/>
      <c r="E4454" s="2"/>
    </row>
    <row r="4455" customFormat="false" ht="13" hidden="false" customHeight="false" outlineLevel="0" collapsed="false">
      <c r="D4455" s="2"/>
      <c r="E4455" s="2"/>
    </row>
    <row r="4456" customFormat="false" ht="13" hidden="false" customHeight="false" outlineLevel="0" collapsed="false">
      <c r="D4456" s="2"/>
      <c r="E4456" s="2"/>
    </row>
    <row r="4457" customFormat="false" ht="13" hidden="false" customHeight="false" outlineLevel="0" collapsed="false">
      <c r="D4457" s="2"/>
      <c r="E4457" s="2"/>
    </row>
    <row r="4458" customFormat="false" ht="13" hidden="false" customHeight="false" outlineLevel="0" collapsed="false">
      <c r="D4458" s="2"/>
      <c r="E4458" s="2"/>
    </row>
    <row r="4459" customFormat="false" ht="13" hidden="false" customHeight="false" outlineLevel="0" collapsed="false">
      <c r="D4459" s="2"/>
      <c r="E4459" s="2"/>
    </row>
    <row r="4460" customFormat="false" ht="13" hidden="false" customHeight="false" outlineLevel="0" collapsed="false">
      <c r="D4460" s="2"/>
      <c r="E4460" s="2"/>
    </row>
    <row r="4461" customFormat="false" ht="13" hidden="false" customHeight="false" outlineLevel="0" collapsed="false">
      <c r="D4461" s="2"/>
      <c r="E4461" s="2"/>
    </row>
    <row r="4462" customFormat="false" ht="13" hidden="false" customHeight="false" outlineLevel="0" collapsed="false">
      <c r="D4462" s="2"/>
      <c r="E4462" s="2"/>
    </row>
    <row r="4463" customFormat="false" ht="13" hidden="false" customHeight="false" outlineLevel="0" collapsed="false">
      <c r="D4463" s="2"/>
      <c r="E4463" s="2"/>
    </row>
    <row r="4464" customFormat="false" ht="13" hidden="false" customHeight="false" outlineLevel="0" collapsed="false">
      <c r="D4464" s="2"/>
      <c r="E4464" s="2"/>
    </row>
    <row r="4465" customFormat="false" ht="13" hidden="false" customHeight="false" outlineLevel="0" collapsed="false">
      <c r="D4465" s="2"/>
      <c r="E4465" s="2"/>
    </row>
    <row r="4466" customFormat="false" ht="13" hidden="false" customHeight="false" outlineLevel="0" collapsed="false">
      <c r="D4466" s="2"/>
      <c r="E4466" s="2"/>
    </row>
    <row r="4467" customFormat="false" ht="13" hidden="false" customHeight="false" outlineLevel="0" collapsed="false">
      <c r="D4467" s="2"/>
      <c r="E4467" s="2"/>
    </row>
    <row r="4468" customFormat="false" ht="13" hidden="false" customHeight="false" outlineLevel="0" collapsed="false">
      <c r="D4468" s="2"/>
      <c r="E4468" s="2"/>
    </row>
    <row r="4469" customFormat="false" ht="13" hidden="false" customHeight="false" outlineLevel="0" collapsed="false">
      <c r="D4469" s="2"/>
      <c r="E4469" s="2"/>
    </row>
    <row r="4470" customFormat="false" ht="13" hidden="false" customHeight="false" outlineLevel="0" collapsed="false">
      <c r="D4470" s="2"/>
      <c r="E4470" s="2"/>
    </row>
    <row r="4471" customFormat="false" ht="13" hidden="false" customHeight="false" outlineLevel="0" collapsed="false">
      <c r="D4471" s="2"/>
      <c r="E4471" s="2"/>
    </row>
    <row r="4472" customFormat="false" ht="13" hidden="false" customHeight="false" outlineLevel="0" collapsed="false">
      <c r="D4472" s="2"/>
      <c r="E4472" s="2"/>
    </row>
    <row r="4473" customFormat="false" ht="13" hidden="false" customHeight="false" outlineLevel="0" collapsed="false">
      <c r="D4473" s="2"/>
      <c r="E4473" s="2"/>
    </row>
    <row r="4474" customFormat="false" ht="13" hidden="false" customHeight="false" outlineLevel="0" collapsed="false">
      <c r="D4474" s="2"/>
      <c r="E4474" s="2"/>
    </row>
    <row r="4475" customFormat="false" ht="13" hidden="false" customHeight="false" outlineLevel="0" collapsed="false">
      <c r="D4475" s="2"/>
      <c r="E4475" s="2"/>
    </row>
    <row r="4476" customFormat="false" ht="13" hidden="false" customHeight="false" outlineLevel="0" collapsed="false">
      <c r="D4476" s="2"/>
      <c r="E4476" s="2"/>
    </row>
    <row r="4477" customFormat="false" ht="13" hidden="false" customHeight="false" outlineLevel="0" collapsed="false">
      <c r="D4477" s="2"/>
      <c r="E4477" s="2"/>
    </row>
    <row r="4478" customFormat="false" ht="13" hidden="false" customHeight="false" outlineLevel="0" collapsed="false">
      <c r="D4478" s="2"/>
      <c r="E4478" s="2"/>
    </row>
    <row r="4479" customFormat="false" ht="13" hidden="false" customHeight="false" outlineLevel="0" collapsed="false">
      <c r="D4479" s="2"/>
      <c r="E4479" s="2"/>
    </row>
    <row r="4480" customFormat="false" ht="13" hidden="false" customHeight="false" outlineLevel="0" collapsed="false">
      <c r="D4480" s="2"/>
      <c r="E4480" s="2"/>
    </row>
    <row r="4481" customFormat="false" ht="13" hidden="false" customHeight="false" outlineLevel="0" collapsed="false">
      <c r="D4481" s="2"/>
      <c r="E4481" s="2"/>
    </row>
    <row r="4482" customFormat="false" ht="13" hidden="false" customHeight="false" outlineLevel="0" collapsed="false">
      <c r="D4482" s="2"/>
      <c r="E4482" s="2"/>
    </row>
    <row r="4483" customFormat="false" ht="13" hidden="false" customHeight="false" outlineLevel="0" collapsed="false">
      <c r="D4483" s="2"/>
      <c r="E4483" s="2"/>
    </row>
    <row r="4484" customFormat="false" ht="13" hidden="false" customHeight="false" outlineLevel="0" collapsed="false">
      <c r="D4484" s="2"/>
      <c r="E4484" s="2"/>
    </row>
    <row r="4485" customFormat="false" ht="13" hidden="false" customHeight="false" outlineLevel="0" collapsed="false">
      <c r="D4485" s="2"/>
      <c r="E4485" s="2"/>
    </row>
    <row r="4486" customFormat="false" ht="13" hidden="false" customHeight="false" outlineLevel="0" collapsed="false">
      <c r="D4486" s="2"/>
      <c r="E4486" s="2"/>
    </row>
    <row r="4487" customFormat="false" ht="13" hidden="false" customHeight="false" outlineLevel="0" collapsed="false">
      <c r="D4487" s="2"/>
      <c r="E4487" s="2"/>
    </row>
    <row r="4488" customFormat="false" ht="13" hidden="false" customHeight="false" outlineLevel="0" collapsed="false">
      <c r="D4488" s="2"/>
      <c r="E4488" s="2"/>
    </row>
    <row r="4489" customFormat="false" ht="13" hidden="false" customHeight="false" outlineLevel="0" collapsed="false">
      <c r="D4489" s="2"/>
      <c r="E4489" s="2"/>
    </row>
    <row r="4490" customFormat="false" ht="13" hidden="false" customHeight="false" outlineLevel="0" collapsed="false">
      <c r="D4490" s="2"/>
      <c r="E4490" s="2"/>
    </row>
    <row r="4491" customFormat="false" ht="13" hidden="false" customHeight="false" outlineLevel="0" collapsed="false">
      <c r="D4491" s="2"/>
      <c r="E4491" s="2"/>
    </row>
    <row r="4492" customFormat="false" ht="13" hidden="false" customHeight="false" outlineLevel="0" collapsed="false">
      <c r="D4492" s="2"/>
      <c r="E4492" s="2"/>
    </row>
    <row r="4493" customFormat="false" ht="13" hidden="false" customHeight="false" outlineLevel="0" collapsed="false">
      <c r="D4493" s="2"/>
      <c r="E4493" s="2"/>
    </row>
    <row r="4494" customFormat="false" ht="13" hidden="false" customHeight="false" outlineLevel="0" collapsed="false">
      <c r="D4494" s="2"/>
      <c r="E4494" s="2"/>
    </row>
    <row r="4495" customFormat="false" ht="13" hidden="false" customHeight="false" outlineLevel="0" collapsed="false">
      <c r="D4495" s="2"/>
      <c r="E4495" s="2"/>
    </row>
    <row r="4496" customFormat="false" ht="13" hidden="false" customHeight="false" outlineLevel="0" collapsed="false">
      <c r="D4496" s="2"/>
      <c r="E4496" s="2"/>
    </row>
    <row r="4497" customFormat="false" ht="13" hidden="false" customHeight="false" outlineLevel="0" collapsed="false">
      <c r="D4497" s="2"/>
      <c r="E4497" s="2"/>
    </row>
    <row r="4498" customFormat="false" ht="13" hidden="false" customHeight="false" outlineLevel="0" collapsed="false">
      <c r="D4498" s="2"/>
      <c r="E4498" s="2"/>
    </row>
    <row r="4499" customFormat="false" ht="13" hidden="false" customHeight="false" outlineLevel="0" collapsed="false">
      <c r="D4499" s="2"/>
      <c r="E4499" s="2"/>
    </row>
    <row r="4500" customFormat="false" ht="13" hidden="false" customHeight="false" outlineLevel="0" collapsed="false">
      <c r="D4500" s="2"/>
      <c r="E4500" s="2"/>
    </row>
    <row r="4501" customFormat="false" ht="13" hidden="false" customHeight="false" outlineLevel="0" collapsed="false">
      <c r="D4501" s="2"/>
      <c r="E4501" s="2"/>
    </row>
    <row r="4502" customFormat="false" ht="13" hidden="false" customHeight="false" outlineLevel="0" collapsed="false">
      <c r="D4502" s="2"/>
      <c r="E4502" s="2"/>
    </row>
    <row r="4503" customFormat="false" ht="13" hidden="false" customHeight="false" outlineLevel="0" collapsed="false">
      <c r="D4503" s="2"/>
      <c r="E4503" s="2"/>
    </row>
    <row r="4504" customFormat="false" ht="13" hidden="false" customHeight="false" outlineLevel="0" collapsed="false">
      <c r="D4504" s="2"/>
      <c r="E4504" s="2"/>
    </row>
    <row r="4505" customFormat="false" ht="13" hidden="false" customHeight="false" outlineLevel="0" collapsed="false">
      <c r="D4505" s="2"/>
      <c r="E4505" s="2"/>
    </row>
    <row r="4506" customFormat="false" ht="13" hidden="false" customHeight="false" outlineLevel="0" collapsed="false">
      <c r="D4506" s="2"/>
      <c r="E4506" s="2"/>
    </row>
    <row r="4507" customFormat="false" ht="13" hidden="false" customHeight="false" outlineLevel="0" collapsed="false">
      <c r="D4507" s="2"/>
      <c r="E4507" s="2"/>
    </row>
    <row r="4508" customFormat="false" ht="13" hidden="false" customHeight="false" outlineLevel="0" collapsed="false">
      <c r="D4508" s="2"/>
      <c r="E4508" s="2"/>
    </row>
    <row r="4509" customFormat="false" ht="13" hidden="false" customHeight="false" outlineLevel="0" collapsed="false">
      <c r="D4509" s="2"/>
      <c r="E4509" s="2"/>
    </row>
    <row r="4510" customFormat="false" ht="13" hidden="false" customHeight="false" outlineLevel="0" collapsed="false">
      <c r="D4510" s="2"/>
      <c r="E4510" s="2"/>
    </row>
    <row r="4511" customFormat="false" ht="13" hidden="false" customHeight="false" outlineLevel="0" collapsed="false">
      <c r="D4511" s="2"/>
      <c r="E4511" s="2"/>
    </row>
    <row r="4512" customFormat="false" ht="13" hidden="false" customHeight="false" outlineLevel="0" collapsed="false">
      <c r="D4512" s="2"/>
      <c r="E4512" s="2"/>
    </row>
    <row r="4513" customFormat="false" ht="13" hidden="false" customHeight="false" outlineLevel="0" collapsed="false">
      <c r="D4513" s="2"/>
      <c r="E4513" s="2"/>
    </row>
    <row r="4514" customFormat="false" ht="13" hidden="false" customHeight="false" outlineLevel="0" collapsed="false">
      <c r="D4514" s="2"/>
      <c r="E4514" s="2"/>
    </row>
    <row r="4515" customFormat="false" ht="13" hidden="false" customHeight="false" outlineLevel="0" collapsed="false">
      <c r="D4515" s="2"/>
      <c r="E4515" s="2"/>
    </row>
    <row r="4516" customFormat="false" ht="13" hidden="false" customHeight="false" outlineLevel="0" collapsed="false">
      <c r="D4516" s="2"/>
      <c r="E4516" s="2"/>
    </row>
    <row r="4517" customFormat="false" ht="13" hidden="false" customHeight="false" outlineLevel="0" collapsed="false">
      <c r="D4517" s="2"/>
      <c r="E4517" s="2"/>
    </row>
    <row r="4518" customFormat="false" ht="13" hidden="false" customHeight="false" outlineLevel="0" collapsed="false">
      <c r="D4518" s="2"/>
      <c r="E4518" s="2"/>
    </row>
    <row r="4519" customFormat="false" ht="13" hidden="false" customHeight="false" outlineLevel="0" collapsed="false">
      <c r="D4519" s="2"/>
      <c r="E4519" s="2"/>
    </row>
    <row r="4520" customFormat="false" ht="13" hidden="false" customHeight="false" outlineLevel="0" collapsed="false">
      <c r="D4520" s="2"/>
      <c r="E4520" s="2"/>
    </row>
    <row r="4521" customFormat="false" ht="13" hidden="false" customHeight="false" outlineLevel="0" collapsed="false">
      <c r="D4521" s="2"/>
      <c r="E4521" s="2"/>
    </row>
    <row r="4522" customFormat="false" ht="13" hidden="false" customHeight="false" outlineLevel="0" collapsed="false">
      <c r="D4522" s="2"/>
      <c r="E4522" s="2"/>
    </row>
    <row r="4523" customFormat="false" ht="13" hidden="false" customHeight="false" outlineLevel="0" collapsed="false">
      <c r="D4523" s="2"/>
      <c r="E4523" s="2"/>
    </row>
    <row r="4524" customFormat="false" ht="13" hidden="false" customHeight="false" outlineLevel="0" collapsed="false">
      <c r="D4524" s="2"/>
      <c r="E4524" s="2"/>
    </row>
    <row r="4525" customFormat="false" ht="13" hidden="false" customHeight="false" outlineLevel="0" collapsed="false">
      <c r="D4525" s="2"/>
      <c r="E4525" s="2"/>
    </row>
    <row r="4526" customFormat="false" ht="13" hidden="false" customHeight="false" outlineLevel="0" collapsed="false">
      <c r="D4526" s="2"/>
      <c r="E4526" s="2"/>
    </row>
    <row r="4527" customFormat="false" ht="13" hidden="false" customHeight="false" outlineLevel="0" collapsed="false">
      <c r="D4527" s="2"/>
      <c r="E4527" s="2"/>
    </row>
    <row r="4528" customFormat="false" ht="13" hidden="false" customHeight="false" outlineLevel="0" collapsed="false">
      <c r="D4528" s="2"/>
      <c r="E4528" s="2"/>
    </row>
    <row r="4529" customFormat="false" ht="13" hidden="false" customHeight="false" outlineLevel="0" collapsed="false">
      <c r="D4529" s="2"/>
      <c r="E4529" s="2"/>
    </row>
    <row r="4530" customFormat="false" ht="13" hidden="false" customHeight="false" outlineLevel="0" collapsed="false">
      <c r="D4530" s="2"/>
      <c r="E4530" s="2"/>
    </row>
    <row r="4531" customFormat="false" ht="13" hidden="false" customHeight="false" outlineLevel="0" collapsed="false">
      <c r="D4531" s="2"/>
      <c r="E4531" s="2"/>
    </row>
    <row r="4532" customFormat="false" ht="13" hidden="false" customHeight="false" outlineLevel="0" collapsed="false">
      <c r="D4532" s="2"/>
      <c r="E4532" s="2"/>
    </row>
    <row r="4533" customFormat="false" ht="13" hidden="false" customHeight="false" outlineLevel="0" collapsed="false">
      <c r="D4533" s="2"/>
      <c r="E4533" s="2"/>
    </row>
    <row r="4534" customFormat="false" ht="13" hidden="false" customHeight="false" outlineLevel="0" collapsed="false">
      <c r="D4534" s="2"/>
      <c r="E4534" s="2"/>
    </row>
    <row r="4535" customFormat="false" ht="13" hidden="false" customHeight="false" outlineLevel="0" collapsed="false">
      <c r="D4535" s="2"/>
      <c r="E4535" s="2"/>
    </row>
    <row r="4536" customFormat="false" ht="13" hidden="false" customHeight="false" outlineLevel="0" collapsed="false">
      <c r="D4536" s="2"/>
      <c r="E4536" s="2"/>
    </row>
    <row r="4537" customFormat="false" ht="13" hidden="false" customHeight="false" outlineLevel="0" collapsed="false">
      <c r="D4537" s="2"/>
      <c r="E4537" s="2"/>
    </row>
    <row r="4538" customFormat="false" ht="13" hidden="false" customHeight="false" outlineLevel="0" collapsed="false">
      <c r="D4538" s="2"/>
      <c r="E4538" s="2"/>
    </row>
    <row r="4539" customFormat="false" ht="13" hidden="false" customHeight="false" outlineLevel="0" collapsed="false">
      <c r="D4539" s="2"/>
      <c r="E4539" s="2"/>
    </row>
    <row r="4540" customFormat="false" ht="13" hidden="false" customHeight="false" outlineLevel="0" collapsed="false">
      <c r="D4540" s="2"/>
      <c r="E4540" s="2"/>
    </row>
    <row r="4541" customFormat="false" ht="13" hidden="false" customHeight="false" outlineLevel="0" collapsed="false">
      <c r="D4541" s="2"/>
      <c r="E4541" s="2"/>
    </row>
    <row r="4542" customFormat="false" ht="13" hidden="false" customHeight="false" outlineLevel="0" collapsed="false">
      <c r="D4542" s="2"/>
      <c r="E4542" s="2"/>
    </row>
    <row r="4543" customFormat="false" ht="13" hidden="false" customHeight="false" outlineLevel="0" collapsed="false">
      <c r="D4543" s="2"/>
      <c r="E4543" s="2"/>
    </row>
    <row r="4544" customFormat="false" ht="13" hidden="false" customHeight="false" outlineLevel="0" collapsed="false">
      <c r="D4544" s="2"/>
      <c r="E4544" s="2"/>
    </row>
    <row r="4545" customFormat="false" ht="13" hidden="false" customHeight="false" outlineLevel="0" collapsed="false">
      <c r="D4545" s="2"/>
      <c r="E4545" s="2"/>
    </row>
    <row r="4546" customFormat="false" ht="13" hidden="false" customHeight="false" outlineLevel="0" collapsed="false">
      <c r="D4546" s="2"/>
      <c r="E4546" s="2"/>
    </row>
    <row r="4547" customFormat="false" ht="13" hidden="false" customHeight="false" outlineLevel="0" collapsed="false">
      <c r="D4547" s="2"/>
      <c r="E4547" s="2"/>
    </row>
    <row r="4548" customFormat="false" ht="13" hidden="false" customHeight="false" outlineLevel="0" collapsed="false">
      <c r="D4548" s="2"/>
      <c r="E4548" s="2"/>
    </row>
    <row r="4549" customFormat="false" ht="13" hidden="false" customHeight="false" outlineLevel="0" collapsed="false">
      <c r="D4549" s="2"/>
      <c r="E4549" s="2"/>
    </row>
    <row r="4550" customFormat="false" ht="13" hidden="false" customHeight="false" outlineLevel="0" collapsed="false">
      <c r="D4550" s="2"/>
      <c r="E4550" s="2"/>
    </row>
    <row r="4551" customFormat="false" ht="13" hidden="false" customHeight="false" outlineLevel="0" collapsed="false">
      <c r="D4551" s="2"/>
      <c r="E4551" s="2"/>
    </row>
    <row r="4552" customFormat="false" ht="13" hidden="false" customHeight="false" outlineLevel="0" collapsed="false">
      <c r="D4552" s="2"/>
      <c r="E4552" s="2"/>
    </row>
    <row r="4553" customFormat="false" ht="13" hidden="false" customHeight="false" outlineLevel="0" collapsed="false">
      <c r="D4553" s="2"/>
      <c r="E4553" s="2"/>
    </row>
    <row r="4554" customFormat="false" ht="13" hidden="false" customHeight="false" outlineLevel="0" collapsed="false">
      <c r="D4554" s="2"/>
      <c r="E4554" s="2"/>
    </row>
    <row r="4555" customFormat="false" ht="13" hidden="false" customHeight="false" outlineLevel="0" collapsed="false">
      <c r="D4555" s="2"/>
      <c r="E4555" s="2"/>
    </row>
    <row r="4556" customFormat="false" ht="13" hidden="false" customHeight="false" outlineLevel="0" collapsed="false">
      <c r="D4556" s="2"/>
      <c r="E4556" s="2"/>
    </row>
    <row r="4557" customFormat="false" ht="13" hidden="false" customHeight="false" outlineLevel="0" collapsed="false">
      <c r="D4557" s="2"/>
      <c r="E4557" s="2"/>
    </row>
    <row r="4558" customFormat="false" ht="13" hidden="false" customHeight="false" outlineLevel="0" collapsed="false">
      <c r="D4558" s="2"/>
      <c r="E4558" s="2"/>
    </row>
    <row r="4559" customFormat="false" ht="13" hidden="false" customHeight="false" outlineLevel="0" collapsed="false">
      <c r="D4559" s="2"/>
      <c r="E4559" s="2"/>
    </row>
    <row r="4560" customFormat="false" ht="13" hidden="false" customHeight="false" outlineLevel="0" collapsed="false">
      <c r="D4560" s="2"/>
      <c r="E4560" s="2"/>
    </row>
    <row r="4561" customFormat="false" ht="13" hidden="false" customHeight="false" outlineLevel="0" collapsed="false">
      <c r="D4561" s="2"/>
      <c r="E4561" s="2"/>
    </row>
    <row r="4562" customFormat="false" ht="13" hidden="false" customHeight="false" outlineLevel="0" collapsed="false">
      <c r="D4562" s="2"/>
      <c r="E4562" s="2"/>
    </row>
    <row r="4563" customFormat="false" ht="13" hidden="false" customHeight="false" outlineLevel="0" collapsed="false">
      <c r="D4563" s="2"/>
      <c r="E4563" s="2"/>
    </row>
    <row r="4564" customFormat="false" ht="13" hidden="false" customHeight="false" outlineLevel="0" collapsed="false">
      <c r="D4564" s="2"/>
      <c r="E4564" s="2"/>
    </row>
    <row r="4565" customFormat="false" ht="13" hidden="false" customHeight="false" outlineLevel="0" collapsed="false">
      <c r="D4565" s="2"/>
      <c r="E4565" s="2"/>
    </row>
    <row r="4566" customFormat="false" ht="13" hidden="false" customHeight="false" outlineLevel="0" collapsed="false">
      <c r="D4566" s="2"/>
      <c r="E4566" s="2"/>
    </row>
    <row r="4567" customFormat="false" ht="13" hidden="false" customHeight="false" outlineLevel="0" collapsed="false">
      <c r="D4567" s="2"/>
      <c r="E4567" s="2"/>
    </row>
    <row r="4568" customFormat="false" ht="13" hidden="false" customHeight="false" outlineLevel="0" collapsed="false">
      <c r="D4568" s="2"/>
      <c r="E4568" s="2"/>
    </row>
    <row r="4569" customFormat="false" ht="13" hidden="false" customHeight="false" outlineLevel="0" collapsed="false">
      <c r="D4569" s="2"/>
      <c r="E4569" s="2"/>
    </row>
    <row r="4570" customFormat="false" ht="13" hidden="false" customHeight="false" outlineLevel="0" collapsed="false">
      <c r="D4570" s="2"/>
      <c r="E4570" s="2"/>
    </row>
    <row r="4571" customFormat="false" ht="13" hidden="false" customHeight="false" outlineLevel="0" collapsed="false">
      <c r="D4571" s="2"/>
      <c r="E4571" s="2"/>
    </row>
    <row r="4572" customFormat="false" ht="13" hidden="false" customHeight="false" outlineLevel="0" collapsed="false">
      <c r="D4572" s="2"/>
      <c r="E4572" s="2"/>
    </row>
    <row r="4573" customFormat="false" ht="13" hidden="false" customHeight="false" outlineLevel="0" collapsed="false">
      <c r="D4573" s="2"/>
      <c r="E4573" s="2"/>
    </row>
    <row r="4574" customFormat="false" ht="13" hidden="false" customHeight="false" outlineLevel="0" collapsed="false">
      <c r="D4574" s="2"/>
      <c r="E4574" s="2"/>
    </row>
    <row r="4575" customFormat="false" ht="13" hidden="false" customHeight="false" outlineLevel="0" collapsed="false">
      <c r="D4575" s="2"/>
      <c r="E4575" s="2"/>
    </row>
    <row r="4576" customFormat="false" ht="13" hidden="false" customHeight="false" outlineLevel="0" collapsed="false">
      <c r="D4576" s="2"/>
      <c r="E4576" s="2"/>
    </row>
    <row r="4577" customFormat="false" ht="13" hidden="false" customHeight="false" outlineLevel="0" collapsed="false">
      <c r="D4577" s="2"/>
      <c r="E4577" s="2"/>
    </row>
    <row r="4578" customFormat="false" ht="13" hidden="false" customHeight="false" outlineLevel="0" collapsed="false">
      <c r="D4578" s="2"/>
      <c r="E4578" s="2"/>
    </row>
    <row r="4579" customFormat="false" ht="13" hidden="false" customHeight="false" outlineLevel="0" collapsed="false">
      <c r="D4579" s="2"/>
      <c r="E4579" s="2"/>
    </row>
    <row r="4580" customFormat="false" ht="13" hidden="false" customHeight="false" outlineLevel="0" collapsed="false">
      <c r="D4580" s="2"/>
      <c r="E4580" s="2"/>
    </row>
    <row r="4581" customFormat="false" ht="13" hidden="false" customHeight="false" outlineLevel="0" collapsed="false">
      <c r="D4581" s="2"/>
      <c r="E4581" s="2"/>
    </row>
    <row r="4582" customFormat="false" ht="13" hidden="false" customHeight="false" outlineLevel="0" collapsed="false">
      <c r="D4582" s="2"/>
      <c r="E4582" s="2"/>
    </row>
    <row r="4583" customFormat="false" ht="13" hidden="false" customHeight="false" outlineLevel="0" collapsed="false">
      <c r="D4583" s="2"/>
      <c r="E4583" s="2"/>
    </row>
    <row r="4584" customFormat="false" ht="13" hidden="false" customHeight="false" outlineLevel="0" collapsed="false">
      <c r="D4584" s="2"/>
      <c r="E4584" s="2"/>
    </row>
  </sheetData>
  <mergeCells count="2">
    <mergeCell ref="A8:A9"/>
    <mergeCell ref="G8:G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458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0" activeCellId="0" sqref="B10"/>
    </sheetView>
  </sheetViews>
  <sheetFormatPr defaultColWidth="8.83984375" defaultRowHeight="13" zeroHeight="false" outlineLevelRow="0" outlineLevelCol="0"/>
  <cols>
    <col collapsed="false" customWidth="true" hidden="false" outlineLevel="0" max="29" min="1" style="0" width="12.83"/>
  </cols>
  <sheetData>
    <row r="1" customFormat="false" ht="13" hidden="false" customHeight="false" outlineLevel="0" collapsed="false">
      <c r="L1" s="37" t="s">
        <v>40</v>
      </c>
      <c r="P1" s="37" t="s">
        <v>41</v>
      </c>
    </row>
    <row r="2" customFormat="false" ht="13" hidden="false" customHeight="false" outlineLevel="0" collapsed="false">
      <c r="D2" s="1" t="s">
        <v>0</v>
      </c>
      <c r="E2" s="2" t="n">
        <v>25000</v>
      </c>
      <c r="K2" s="18" t="s">
        <v>29</v>
      </c>
      <c r="L2" s="26" t="n">
        <v>-15.0725256196823</v>
      </c>
      <c r="O2" s="18" t="s">
        <v>29</v>
      </c>
      <c r="P2" s="38" t="n">
        <v>-25.904436143564</v>
      </c>
    </row>
    <row r="3" customFormat="false" ht="13" hidden="false" customHeight="false" outlineLevel="0" collapsed="false">
      <c r="D3" s="1" t="s">
        <v>1</v>
      </c>
      <c r="E3" s="2" t="n">
        <v>15000</v>
      </c>
      <c r="K3" s="18" t="s">
        <v>30</v>
      </c>
      <c r="L3" s="26" t="n">
        <v>20.2778405321245</v>
      </c>
      <c r="O3" s="18" t="s">
        <v>30</v>
      </c>
      <c r="P3" s="38" t="n">
        <v>26.613187493602</v>
      </c>
    </row>
    <row r="4" customFormat="false" ht="13" hidden="false" customHeight="false" outlineLevel="0" collapsed="false">
      <c r="K4" s="18" t="s">
        <v>44</v>
      </c>
      <c r="L4" s="26" t="n">
        <v>0.0333690290008693</v>
      </c>
      <c r="O4" s="18" t="s">
        <v>44</v>
      </c>
      <c r="P4" s="38" t="n">
        <v>-0.00228766609156748</v>
      </c>
    </row>
    <row r="5" customFormat="false" ht="14" hidden="false" customHeight="false" outlineLevel="0" collapsed="false"/>
    <row r="6" customFormat="false" ht="13" hidden="false" customHeight="false" outlineLevel="0" collapsed="false">
      <c r="A6" s="3" t="s">
        <v>2</v>
      </c>
      <c r="B6" s="4"/>
      <c r="C6" s="4" t="s">
        <v>3</v>
      </c>
      <c r="D6" s="4" t="s">
        <v>4</v>
      </c>
      <c r="E6" s="4"/>
      <c r="F6" s="4"/>
      <c r="G6" s="4" t="s">
        <v>5</v>
      </c>
      <c r="H6" s="4" t="s">
        <v>6</v>
      </c>
      <c r="I6" s="4" t="s">
        <v>7</v>
      </c>
      <c r="J6" s="5" t="s">
        <v>8</v>
      </c>
      <c r="K6" s="27"/>
    </row>
    <row r="7" customFormat="false" ht="14" hidden="false" customHeight="false" outlineLevel="0" collapsed="false">
      <c r="A7" s="6" t="n">
        <f aca="false">COUNT(A10:A4009)</f>
        <v>4000</v>
      </c>
      <c r="B7" s="9"/>
      <c r="C7" s="7" t="n">
        <f aca="false">SUM(C10:C4009)</f>
        <v>78004</v>
      </c>
      <c r="D7" s="8" t="n">
        <f aca="false">SUMPRODUCT(D10:D4009,C10:C4009)/C7</f>
        <v>18757.5971360443</v>
      </c>
      <c r="E7" s="8"/>
      <c r="F7" s="9"/>
      <c r="G7" s="10" t="n">
        <f aca="false">($E$2-D7)/$E$2</f>
        <v>0.249696114558228</v>
      </c>
      <c r="H7" s="8" t="n">
        <f aca="false">D7-$E$3</f>
        <v>3757.5971360443</v>
      </c>
      <c r="I7" s="7" t="n">
        <f aca="false">SUM(I10:I4009)</f>
        <v>52530</v>
      </c>
      <c r="J7" s="11" t="n">
        <f aca="false">SUM(J10:J4009)</f>
        <v>171829002</v>
      </c>
      <c r="K7" s="27"/>
      <c r="N7" s="28" t="n">
        <f aca="false">SUM(N10:N4009)</f>
        <v>-895.39439807305</v>
      </c>
      <c r="O7" s="28"/>
      <c r="P7" s="28"/>
      <c r="Q7" s="28"/>
      <c r="R7" s="28" t="n">
        <f aca="false">SUM(R10:R4009)</f>
        <v>-129.833627506533</v>
      </c>
      <c r="T7" s="46" t="s">
        <v>45</v>
      </c>
      <c r="U7" s="47" t="n">
        <v>5</v>
      </c>
    </row>
    <row r="8" customFormat="false" ht="13" hidden="false" customHeight="true" outlineLevel="0" collapsed="false">
      <c r="A8" s="12" t="s">
        <v>9</v>
      </c>
      <c r="B8" s="39"/>
      <c r="C8" s="13"/>
      <c r="D8" s="13"/>
      <c r="E8" s="13"/>
      <c r="F8" s="13"/>
      <c r="G8" s="12" t="s">
        <v>10</v>
      </c>
      <c r="H8" s="13"/>
      <c r="I8" s="13"/>
      <c r="J8" s="13"/>
      <c r="K8" s="16"/>
      <c r="L8" s="17"/>
      <c r="M8" s="17"/>
      <c r="N8" s="17"/>
      <c r="O8" s="17"/>
      <c r="P8" s="17"/>
      <c r="Q8" s="17"/>
      <c r="R8" s="17"/>
    </row>
    <row r="9" s="15" customFormat="true" ht="23" hidden="false" customHeight="false" outlineLevel="0" collapsed="false">
      <c r="A9" s="12"/>
      <c r="B9" s="40" t="s">
        <v>40</v>
      </c>
      <c r="C9" s="14" t="s">
        <v>11</v>
      </c>
      <c r="D9" s="14" t="s">
        <v>12</v>
      </c>
      <c r="E9" s="14" t="s">
        <v>13</v>
      </c>
      <c r="F9" s="14" t="s">
        <v>14</v>
      </c>
      <c r="G9" s="12"/>
      <c r="H9" s="14" t="s">
        <v>15</v>
      </c>
      <c r="I9" s="14" t="s">
        <v>16</v>
      </c>
      <c r="J9" s="14" t="s">
        <v>17</v>
      </c>
      <c r="K9" s="14" t="s">
        <v>31</v>
      </c>
      <c r="L9" s="14" t="s">
        <v>32</v>
      </c>
      <c r="M9" s="14" t="s">
        <v>33</v>
      </c>
      <c r="N9" s="14" t="s">
        <v>34</v>
      </c>
      <c r="O9" s="14" t="s">
        <v>31</v>
      </c>
      <c r="P9" s="14" t="s">
        <v>32</v>
      </c>
      <c r="Q9" s="14" t="s">
        <v>33</v>
      </c>
      <c r="R9" s="14" t="s">
        <v>34</v>
      </c>
    </row>
    <row r="10" customFormat="false" ht="13" hidden="false" customHeight="false" outlineLevel="0" collapsed="false">
      <c r="A10" s="18" t="n">
        <v>1</v>
      </c>
      <c r="B10" s="41" t="n">
        <v>1</v>
      </c>
      <c r="C10" s="18" t="n">
        <v>12</v>
      </c>
      <c r="D10" s="19" t="n">
        <v>16551</v>
      </c>
      <c r="E10" s="19" t="n">
        <v>198612</v>
      </c>
      <c r="F10" s="18" t="n">
        <v>1</v>
      </c>
      <c r="G10" s="20" t="n">
        <f aca="false">($E$2-D10)/$E$2</f>
        <v>0.33796</v>
      </c>
      <c r="H10" s="19" t="n">
        <f aca="false">D10-$E$3</f>
        <v>1551</v>
      </c>
      <c r="I10" s="18" t="n">
        <f aca="false">F10*C10</f>
        <v>12</v>
      </c>
      <c r="J10" s="19" t="n">
        <f aca="false">H10*I10</f>
        <v>18612</v>
      </c>
      <c r="K10" s="29" t="n">
        <f aca="false">D10/$E$2</f>
        <v>0.66204</v>
      </c>
      <c r="L10" s="30" t="n">
        <f aca="false">1/(1+EXP($L$2+($L$3*K10)+($L$4*C10)))</f>
        <v>0.776841789032182</v>
      </c>
      <c r="M10" s="31" t="n">
        <f aca="false">(F10)*(L10)+(1-F10)*(1-L10)</f>
        <v>0.776841789032182</v>
      </c>
      <c r="N10" s="31" t="n">
        <f aca="false">IF(B10=1,LN(M10),0)</f>
        <v>-0.252518567066592</v>
      </c>
      <c r="O10" s="42" t="n">
        <f aca="false">K10</f>
        <v>0.66204</v>
      </c>
      <c r="P10" s="43" t="n">
        <f aca="false">1/(1+EXP($P$2+($P$3*O10)+($P$4*C10)))</f>
        <v>0.999754727026832</v>
      </c>
      <c r="Q10" s="42" t="n">
        <f aca="false">(F10)*(P10)+(1-F10)*(1-P10)</f>
        <v>0.999754727026832</v>
      </c>
      <c r="R10" s="42" t="n">
        <f aca="false">IF(B10&lt;&gt;1,LN(Q10),0)</f>
        <v>0</v>
      </c>
      <c r="S10" s="32"/>
      <c r="U10" s="0" t="s">
        <v>42</v>
      </c>
      <c r="V10" s="0" t="s">
        <v>42</v>
      </c>
      <c r="W10" s="0" t="s">
        <v>43</v>
      </c>
      <c r="X10" s="0" t="s">
        <v>43</v>
      </c>
    </row>
    <row r="11" customFormat="false" ht="13" hidden="false" customHeight="false" outlineLevel="0" collapsed="false">
      <c r="A11" s="18" t="n">
        <v>2</v>
      </c>
      <c r="B11" s="41" t="n">
        <v>1</v>
      </c>
      <c r="C11" s="18" t="n">
        <v>24</v>
      </c>
      <c r="D11" s="19" t="n">
        <v>16272</v>
      </c>
      <c r="E11" s="19" t="n">
        <v>390523</v>
      </c>
      <c r="F11" s="18" t="n">
        <v>0</v>
      </c>
      <c r="G11" s="20" t="n">
        <f aca="false">($E$2-D11)/$E$2</f>
        <v>0.34912</v>
      </c>
      <c r="H11" s="19" t="n">
        <f aca="false">D11-$E$3</f>
        <v>1272</v>
      </c>
      <c r="I11" s="18" t="n">
        <f aca="false">F11*C11</f>
        <v>0</v>
      </c>
      <c r="J11" s="19" t="n">
        <f aca="false">H11*I11</f>
        <v>0</v>
      </c>
      <c r="K11" s="29" t="n">
        <f aca="false">D11/$E$2</f>
        <v>0.65088</v>
      </c>
      <c r="L11" s="30" t="n">
        <f aca="false">1/(1+EXP($L$2+($L$3*K11)+($L$4*C11)))</f>
        <v>0.745210322159316</v>
      </c>
      <c r="M11" s="31" t="n">
        <f aca="false">(F11)*(L11)+(1-F11)*(1-L11)</f>
        <v>0.254789677840684</v>
      </c>
      <c r="N11" s="31" t="n">
        <f aca="false">IF(B11=1,LN(M11),0)</f>
        <v>-1.36731686693405</v>
      </c>
      <c r="O11" s="42" t="n">
        <f aca="false">K11</f>
        <v>0.65088</v>
      </c>
      <c r="P11" s="43" t="n">
        <f aca="false">1/(1+EXP($P$2+($P$3*O11)+($P$4*C11)))</f>
        <v>0.999822674936843</v>
      </c>
      <c r="Q11" s="42" t="n">
        <f aca="false">(F11)*(P11)+(1-F11)*(1-P11)</f>
        <v>0.000177325063156708</v>
      </c>
      <c r="R11" s="42" t="n">
        <f aca="false">IF(B11&lt;&gt;1,LN(Q11),0)</f>
        <v>0</v>
      </c>
      <c r="S11" s="32"/>
      <c r="T11" s="33" t="n">
        <v>0.5</v>
      </c>
      <c r="U11" s="34" t="n">
        <f aca="false">1/(1+EXP($L$2+($L$3*T11)+($L$4*$U$7)))</f>
        <v>0.991563874331595</v>
      </c>
      <c r="V11" s="2" t="n">
        <f aca="false">((T11*$E$2)-$E$3)*U11</f>
        <v>-2478.90968582899</v>
      </c>
      <c r="W11" s="44" t="n">
        <f aca="false">1/(1+EXP($P$2+($P$3*T11)+($P$4*$U$7)))</f>
        <v>0.99999665914591</v>
      </c>
      <c r="X11" s="2" t="n">
        <f aca="false">((T11*$E$2)-$E$3)*W11</f>
        <v>-2499.99164786477</v>
      </c>
    </row>
    <row r="12" customFormat="false" ht="13" hidden="false" customHeight="false" outlineLevel="0" collapsed="false">
      <c r="A12" s="18" t="n">
        <v>3</v>
      </c>
      <c r="B12" s="41" t="n">
        <v>1</v>
      </c>
      <c r="C12" s="18" t="n">
        <v>16</v>
      </c>
      <c r="D12" s="19" t="n">
        <v>21266</v>
      </c>
      <c r="E12" s="19" t="n">
        <v>340261</v>
      </c>
      <c r="F12" s="18" t="n">
        <v>1</v>
      </c>
      <c r="G12" s="20" t="n">
        <f aca="false">($E$2-D12)/$E$2</f>
        <v>0.14936</v>
      </c>
      <c r="H12" s="19" t="n">
        <f aca="false">D12-$E$3</f>
        <v>6266</v>
      </c>
      <c r="I12" s="18" t="n">
        <f aca="false">F12*C12</f>
        <v>16</v>
      </c>
      <c r="J12" s="19" t="n">
        <f aca="false">H12*I12</f>
        <v>100256</v>
      </c>
      <c r="K12" s="29" t="n">
        <f aca="false">D12/$E$2</f>
        <v>0.85064</v>
      </c>
      <c r="L12" s="30" t="n">
        <f aca="false">1/(1+EXP($L$2+($L$3*K12)+($L$4*C12)))</f>
        <v>0.0623553763288668</v>
      </c>
      <c r="M12" s="31" t="n">
        <f aca="false">(F12)*(L12)+(1-F12)*(1-L12)</f>
        <v>0.0623553763288668</v>
      </c>
      <c r="N12" s="31" t="n">
        <f aca="false">IF(B12=1,LN(M12),0)</f>
        <v>-2.77490538236396</v>
      </c>
      <c r="O12" s="42" t="n">
        <f aca="false">K12</f>
        <v>0.85064</v>
      </c>
      <c r="P12" s="43" t="n">
        <f aca="false">1/(1+EXP($P$2+($P$3*O12)+($P$4*C12)))</f>
        <v>0.964524639436198</v>
      </c>
      <c r="Q12" s="42" t="n">
        <f aca="false">(F12)*(P12)+(1-F12)*(1-P12)</f>
        <v>0.964524639436198</v>
      </c>
      <c r="R12" s="42" t="n">
        <f aca="false">IF(B12&lt;&gt;1,LN(Q12),0)</f>
        <v>0</v>
      </c>
      <c r="S12" s="32"/>
      <c r="T12" s="33" t="n">
        <f aca="false">T11+0.05</f>
        <v>0.55</v>
      </c>
      <c r="U12" s="34" t="n">
        <f aca="false">1/(1+EXP($L$2+($L$3*T12)+($L$4*$U$7)))</f>
        <v>0.977086931065071</v>
      </c>
      <c r="V12" s="2" t="n">
        <f aca="false">((T12*$E$2)-$E$3)*U12</f>
        <v>-1221.35866383134</v>
      </c>
      <c r="W12" s="44" t="n">
        <f aca="false">1/(1+EXP($P$2+($P$3*T12)+($P$4*$U$7)))</f>
        <v>0.999987359871368</v>
      </c>
      <c r="X12" s="2" t="n">
        <f aca="false">((T12*$E$2)-$E$3)*W12</f>
        <v>-1249.98419983921</v>
      </c>
    </row>
    <row r="13" customFormat="false" ht="13" hidden="false" customHeight="false" outlineLevel="0" collapsed="false">
      <c r="A13" s="18" t="n">
        <v>4</v>
      </c>
      <c r="B13" s="41" t="n">
        <v>1</v>
      </c>
      <c r="C13" s="18" t="n">
        <v>21</v>
      </c>
      <c r="D13" s="19" t="n">
        <v>18805</v>
      </c>
      <c r="E13" s="19" t="n">
        <v>394910</v>
      </c>
      <c r="F13" s="18" t="n">
        <v>0</v>
      </c>
      <c r="G13" s="20" t="n">
        <f aca="false">($E$2-D13)/$E$2</f>
        <v>0.2478</v>
      </c>
      <c r="H13" s="19" t="n">
        <f aca="false">D13-$E$3</f>
        <v>3805</v>
      </c>
      <c r="I13" s="18" t="n">
        <f aca="false">F13*C13</f>
        <v>0</v>
      </c>
      <c r="J13" s="19" t="n">
        <f aca="false">H13*I13</f>
        <v>0</v>
      </c>
      <c r="K13" s="29" t="n">
        <f aca="false">D13/$E$2</f>
        <v>0.7522</v>
      </c>
      <c r="L13" s="30" t="n">
        <f aca="false">1/(1+EXP($L$2+($L$3*K13)+($L$4*C13)))</f>
        <v>0.292925932279402</v>
      </c>
      <c r="M13" s="31" t="n">
        <f aca="false">(F13)*(L13)+(1-F13)*(1-L13)</f>
        <v>0.707074067720598</v>
      </c>
      <c r="N13" s="31" t="n">
        <f aca="false">IF(B13=1,LN(M13),0)</f>
        <v>-0.346619855177395</v>
      </c>
      <c r="O13" s="42" t="n">
        <f aca="false">K13</f>
        <v>0.7522</v>
      </c>
      <c r="P13" s="43" t="n">
        <f aca="false">1/(1+EXP($P$2+($P$3*O13)+($P$4*C13)))</f>
        <v>0.997359222162073</v>
      </c>
      <c r="Q13" s="42" t="n">
        <f aca="false">(F13)*(P13)+(1-F13)*(1-P13)</f>
        <v>0.00264077783792693</v>
      </c>
      <c r="R13" s="42" t="n">
        <f aca="false">IF(B13&lt;&gt;1,LN(Q13),0)</f>
        <v>0</v>
      </c>
      <c r="S13" s="32"/>
      <c r="T13" s="33" t="n">
        <f aca="false">T12+0.05</f>
        <v>0.6</v>
      </c>
      <c r="U13" s="34" t="n">
        <f aca="false">1/(1+EXP($L$2+($L$3*T13)+($L$4*$U$7)))</f>
        <v>0.939287736884517</v>
      </c>
      <c r="V13" s="2" t="n">
        <f aca="false">((T13*$E$2)-$E$3)*U13</f>
        <v>0</v>
      </c>
      <c r="W13" s="44" t="n">
        <f aca="false">1/(1+EXP($P$2+($P$3*T13)+($P$4*$U$7)))</f>
        <v>0.999952177284023</v>
      </c>
      <c r="X13" s="2" t="n">
        <f aca="false">((T13*$E$2)-$E$3)*W13</f>
        <v>0</v>
      </c>
    </row>
    <row r="14" customFormat="false" ht="13" hidden="false" customHeight="false" outlineLevel="0" collapsed="false">
      <c r="A14" s="18" t="n">
        <v>5</v>
      </c>
      <c r="B14" s="41" t="n">
        <v>1</v>
      </c>
      <c r="C14" s="18" t="n">
        <v>27</v>
      </c>
      <c r="D14" s="19" t="n">
        <v>15884</v>
      </c>
      <c r="E14" s="19" t="n">
        <v>428864</v>
      </c>
      <c r="F14" s="18" t="n">
        <v>0</v>
      </c>
      <c r="G14" s="20" t="n">
        <f aca="false">($E$2-D14)/$E$2</f>
        <v>0.36464</v>
      </c>
      <c r="H14" s="19" t="n">
        <f aca="false">D14-$E$3</f>
        <v>884</v>
      </c>
      <c r="I14" s="18" t="n">
        <f aca="false">F14*C14</f>
        <v>0</v>
      </c>
      <c r="J14" s="19" t="n">
        <f aca="false">H14*I14</f>
        <v>0</v>
      </c>
      <c r="K14" s="29" t="n">
        <f aca="false">D14/$E$2</f>
        <v>0.63536</v>
      </c>
      <c r="L14" s="30" t="n">
        <f aca="false">1/(1+EXP($L$2+($L$3*K14)+($L$4*C14)))</f>
        <v>0.783780189009694</v>
      </c>
      <c r="M14" s="31" t="n">
        <f aca="false">(F14)*(L14)+(1-F14)*(1-L14)</f>
        <v>0.216219810990306</v>
      </c>
      <c r="N14" s="31" t="n">
        <f aca="false">IF(B14=1,LN(M14),0)</f>
        <v>-1.53145974527243</v>
      </c>
      <c r="O14" s="42" t="n">
        <f aca="false">K14</f>
        <v>0.63536</v>
      </c>
      <c r="P14" s="43" t="n">
        <f aca="false">1/(1+EXP($P$2+($P$3*O14)+($P$4*C14)))</f>
        <v>0.999883470355551</v>
      </c>
      <c r="Q14" s="42" t="n">
        <f aca="false">(F14)*(P14)+(1-F14)*(1-P14)</f>
        <v>0.000116529644449082</v>
      </c>
      <c r="R14" s="42" t="n">
        <f aca="false">IF(B14&lt;&gt;1,LN(Q14),0)</f>
        <v>0</v>
      </c>
      <c r="S14" s="32"/>
      <c r="T14" s="33" t="n">
        <f aca="false">T13+0.05</f>
        <v>0.65</v>
      </c>
      <c r="U14" s="34" t="n">
        <f aca="false">1/(1+EXP($L$2+($L$3*T14)+($L$4*$U$7)))</f>
        <v>0.848782545800773</v>
      </c>
      <c r="V14" s="2" t="n">
        <f aca="false">((T14*$E$2)-$E$3)*U14</f>
        <v>1060.97818225097</v>
      </c>
      <c r="W14" s="44" t="n">
        <f aca="false">1/(1+EXP($P$2+($P$3*T14)+($P$4*$U$7)))</f>
        <v>0.999819085051422</v>
      </c>
      <c r="X14" s="2" t="n">
        <f aca="false">((T14*$E$2)-$E$3)*W14</f>
        <v>1249.77385631428</v>
      </c>
    </row>
    <row r="15" customFormat="false" ht="13" hidden="false" customHeight="false" outlineLevel="0" collapsed="false">
      <c r="A15" s="18" t="n">
        <v>6</v>
      </c>
      <c r="B15" s="41" t="n">
        <v>1</v>
      </c>
      <c r="C15" s="18" t="n">
        <v>13</v>
      </c>
      <c r="D15" s="19" t="n">
        <v>22168</v>
      </c>
      <c r="E15" s="19" t="n">
        <v>288180</v>
      </c>
      <c r="F15" s="18" t="n">
        <v>0</v>
      </c>
      <c r="G15" s="20" t="n">
        <f aca="false">($E$2-D15)/$E$2</f>
        <v>0.11328</v>
      </c>
      <c r="H15" s="19" t="n">
        <f aca="false">D15-$E$3</f>
        <v>7168</v>
      </c>
      <c r="I15" s="18" t="n">
        <f aca="false">F15*C15</f>
        <v>0</v>
      </c>
      <c r="J15" s="19" t="n">
        <f aca="false">H15*I15</f>
        <v>0</v>
      </c>
      <c r="K15" s="29" t="n">
        <f aca="false">D15/$E$2</f>
        <v>0.88672</v>
      </c>
      <c r="L15" s="30" t="n">
        <f aca="false">1/(1+EXP($L$2+($L$3*K15)+($L$4*C15)))</f>
        <v>0.0341568429038327</v>
      </c>
      <c r="M15" s="31" t="n">
        <f aca="false">(F15)*(L15)+(1-F15)*(1-L15)</f>
        <v>0.965843157096167</v>
      </c>
      <c r="N15" s="31" t="n">
        <f aca="false">IF(B15=1,LN(M15),0)</f>
        <v>-0.0347538212064444</v>
      </c>
      <c r="O15" s="42" t="n">
        <f aca="false">K15</f>
        <v>0.88672</v>
      </c>
      <c r="P15" s="43" t="n">
        <f aca="false">1/(1+EXP($P$2+($P$3*O15)+($P$4*C15)))</f>
        <v>0.911793283321551</v>
      </c>
      <c r="Q15" s="42" t="n">
        <f aca="false">(F15)*(P15)+(1-F15)*(1-P15)</f>
        <v>0.0882067166784493</v>
      </c>
      <c r="R15" s="42" t="n">
        <f aca="false">IF(B15&lt;&gt;1,LN(Q15),0)</f>
        <v>0</v>
      </c>
      <c r="T15" s="33" t="n">
        <f aca="false">T14+0.05</f>
        <v>0.7</v>
      </c>
      <c r="U15" s="34" t="n">
        <f aca="false">1/(1+EXP($L$2+($L$3*T15)+($L$4*$U$7)))</f>
        <v>0.670664517286969</v>
      </c>
      <c r="V15" s="2" t="n">
        <f aca="false">((T15*$E$2)-$E$3)*U15</f>
        <v>1676.66129321743</v>
      </c>
      <c r="W15" s="44" t="n">
        <f aca="false">1/(1+EXP($P$2+($P$3*T15)+($P$4*$U$7)))</f>
        <v>0.999315846066424</v>
      </c>
      <c r="X15" s="2" t="n">
        <f aca="false">((T15*$E$2)-$E$3)*W15</f>
        <v>2498.28961516606</v>
      </c>
    </row>
    <row r="16" customFormat="false" ht="13" hidden="false" customHeight="false" outlineLevel="0" collapsed="false">
      <c r="A16" s="18" t="n">
        <v>7</v>
      </c>
      <c r="B16" s="41" t="n">
        <v>1</v>
      </c>
      <c r="C16" s="18" t="n">
        <v>15</v>
      </c>
      <c r="D16" s="19" t="n">
        <v>15226</v>
      </c>
      <c r="E16" s="19" t="n">
        <v>228397</v>
      </c>
      <c r="F16" s="18" t="n">
        <v>1</v>
      </c>
      <c r="G16" s="20" t="n">
        <f aca="false">($E$2-D16)/$E$2</f>
        <v>0.39096</v>
      </c>
      <c r="H16" s="19" t="n">
        <f aca="false">D16-$E$3</f>
        <v>226</v>
      </c>
      <c r="I16" s="18" t="n">
        <f aca="false">F16*C16</f>
        <v>15</v>
      </c>
      <c r="J16" s="19" t="n">
        <f aca="false">H16*I16</f>
        <v>3390</v>
      </c>
      <c r="K16" s="29" t="n">
        <f aca="false">D16/$E$2</f>
        <v>0.60904</v>
      </c>
      <c r="L16" s="30" t="n">
        <f aca="false">1/(1+EXP($L$2+($L$3*K16)+($L$4*C16)))</f>
        <v>0.902205518004346</v>
      </c>
      <c r="M16" s="31" t="n">
        <f aca="false">(F16)*(L16)+(1-F16)*(1-L16)</f>
        <v>0.902205518004346</v>
      </c>
      <c r="N16" s="31" t="n">
        <f aca="false">IF(B16=1,LN(M16),0)</f>
        <v>-0.102912937861232</v>
      </c>
      <c r="O16" s="42" t="n">
        <f aca="false">K16</f>
        <v>0.60904</v>
      </c>
      <c r="P16" s="43" t="n">
        <f aca="false">1/(1+EXP($P$2+($P$3*O16)+($P$4*C16)))</f>
        <v>0.999940546429584</v>
      </c>
      <c r="Q16" s="42" t="n">
        <f aca="false">(F16)*(P16)+(1-F16)*(1-P16)</f>
        <v>0.999940546429584</v>
      </c>
      <c r="R16" s="42" t="n">
        <f aca="false">IF(B16&lt;&gt;1,LN(Q16),0)</f>
        <v>0</v>
      </c>
      <c r="T16" s="33" t="n">
        <f aca="false">T15+0.05</f>
        <v>0.75</v>
      </c>
      <c r="U16" s="34" t="n">
        <f aca="false">1/(1+EXP($L$2+($L$3*T16)+($L$4*$U$7)))</f>
        <v>0.424897597254849</v>
      </c>
      <c r="V16" s="2" t="n">
        <f aca="false">((T16*$E$2)-$E$3)*U16</f>
        <v>1593.36598970569</v>
      </c>
      <c r="W16" s="44" t="n">
        <f aca="false">1/(1+EXP($P$2+($P$3*T16)+($P$4*$U$7)))</f>
        <v>0.997416398178805</v>
      </c>
      <c r="X16" s="2" t="n">
        <f aca="false">((T16*$E$2)-$E$3)*W16</f>
        <v>3740.31149317053</v>
      </c>
    </row>
    <row r="17" customFormat="false" ht="13" hidden="false" customHeight="false" outlineLevel="0" collapsed="false">
      <c r="A17" s="18" t="n">
        <v>8</v>
      </c>
      <c r="B17" s="41" t="n">
        <v>1</v>
      </c>
      <c r="C17" s="18" t="n">
        <v>27</v>
      </c>
      <c r="D17" s="19" t="n">
        <v>18850</v>
      </c>
      <c r="E17" s="19" t="n">
        <v>508961</v>
      </c>
      <c r="F17" s="18" t="n">
        <v>0</v>
      </c>
      <c r="G17" s="20" t="n">
        <f aca="false">($E$2-D17)/$E$2</f>
        <v>0.246</v>
      </c>
      <c r="H17" s="19" t="n">
        <f aca="false">D17-$E$3</f>
        <v>3850</v>
      </c>
      <c r="I17" s="18" t="n">
        <f aca="false">F17*C17</f>
        <v>0</v>
      </c>
      <c r="J17" s="19" t="n">
        <f aca="false">H17*I17</f>
        <v>0</v>
      </c>
      <c r="K17" s="29" t="n">
        <f aca="false">D17/$E$2</f>
        <v>0.754</v>
      </c>
      <c r="L17" s="30" t="n">
        <f aca="false">1/(1+EXP($L$2+($L$3*K17)+($L$4*C17)))</f>
        <v>0.246395463144053</v>
      </c>
      <c r="M17" s="31" t="n">
        <f aca="false">(F17)*(L17)+(1-F17)*(1-L17)</f>
        <v>0.753604536855947</v>
      </c>
      <c r="N17" s="31" t="n">
        <f aca="false">IF(B17=1,LN(M17),0)</f>
        <v>-0.282887535494014</v>
      </c>
      <c r="O17" s="42" t="n">
        <f aca="false">K17</f>
        <v>0.754</v>
      </c>
      <c r="P17" s="43" t="n">
        <f aca="false">1/(1+EXP($P$2+($P$3*O17)+($P$4*C17)))</f>
        <v>0.997267657121031</v>
      </c>
      <c r="Q17" s="42" t="n">
        <f aca="false">(F17)*(P17)+(1-F17)*(1-P17)</f>
        <v>0.00273234287896862</v>
      </c>
      <c r="R17" s="42" t="n">
        <f aca="false">IF(B17&lt;&gt;1,LN(Q17),0)</f>
        <v>0</v>
      </c>
      <c r="T17" s="33" t="n">
        <f aca="false">T16+0.05</f>
        <v>0.8</v>
      </c>
      <c r="U17" s="34" t="n">
        <f aca="false">1/(1+EXP($L$2+($L$3*T17)+($L$4*$U$7)))</f>
        <v>0.211385862832113</v>
      </c>
      <c r="V17" s="2" t="n">
        <f aca="false">((T17*$E$2)-$E$3)*U17</f>
        <v>1056.92931416057</v>
      </c>
      <c r="W17" s="44" t="n">
        <f aca="false">1/(1+EXP($P$2+($P$3*T17)+($P$4*$U$7)))</f>
        <v>0.990294642636757</v>
      </c>
      <c r="X17" s="2" t="n">
        <f aca="false">((T17*$E$2)-$E$3)*W17</f>
        <v>4951.47321318379</v>
      </c>
    </row>
    <row r="18" customFormat="false" ht="13" hidden="false" customHeight="false" outlineLevel="0" collapsed="false">
      <c r="A18" s="18" t="n">
        <v>9</v>
      </c>
      <c r="B18" s="41" t="n">
        <v>1</v>
      </c>
      <c r="C18" s="18" t="n">
        <v>29</v>
      </c>
      <c r="D18" s="19" t="n">
        <v>18755</v>
      </c>
      <c r="E18" s="19" t="n">
        <v>543906</v>
      </c>
      <c r="F18" s="18" t="n">
        <v>0</v>
      </c>
      <c r="G18" s="20" t="n">
        <f aca="false">($E$2-D18)/$E$2</f>
        <v>0.2498</v>
      </c>
      <c r="H18" s="19" t="n">
        <f aca="false">D18-$E$3</f>
        <v>3755</v>
      </c>
      <c r="I18" s="18" t="n">
        <f aca="false">F18*C18</f>
        <v>0</v>
      </c>
      <c r="J18" s="19" t="n">
        <f aca="false">H18*I18</f>
        <v>0</v>
      </c>
      <c r="K18" s="29" t="n">
        <f aca="false">D18/$E$2</f>
        <v>0.7502</v>
      </c>
      <c r="L18" s="30" t="n">
        <f aca="false">1/(1+EXP($L$2+($L$3*K18)+($L$4*C18)))</f>
        <v>0.248316318379606</v>
      </c>
      <c r="M18" s="31" t="n">
        <f aca="false">(F18)*(L18)+(1-F18)*(1-L18)</f>
        <v>0.751683681620394</v>
      </c>
      <c r="N18" s="31" t="n">
        <f aca="false">IF(B18=1,LN(M18),0)</f>
        <v>-0.285439679667589</v>
      </c>
      <c r="O18" s="42" t="n">
        <f aca="false">K18</f>
        <v>0.7502</v>
      </c>
      <c r="P18" s="43" t="n">
        <f aca="false">1/(1+EXP($P$2+($P$3*O18)+($P$4*C18)))</f>
        <v>0.997541065529966</v>
      </c>
      <c r="Q18" s="42" t="n">
        <f aca="false">(F18)*(P18)+(1-F18)*(1-P18)</f>
        <v>0.00245893447003409</v>
      </c>
      <c r="R18" s="42" t="n">
        <f aca="false">IF(B18&lt;&gt;1,LN(Q18),0)</f>
        <v>0</v>
      </c>
      <c r="T18" s="33" t="n">
        <f aca="false">T17+0.05</f>
        <v>0.85</v>
      </c>
      <c r="U18" s="34" t="n">
        <f aca="false">1/(1+EXP($L$2+($L$3*T18)+($L$4*$U$7)))</f>
        <v>0.0886295624861034</v>
      </c>
      <c r="V18" s="2" t="n">
        <f aca="false">((T18*$E$2)-$E$3)*U18</f>
        <v>553.934765538147</v>
      </c>
      <c r="W18" s="44" t="n">
        <f aca="false">1/(1+EXP($P$2+($P$3*T18)+($P$4*$U$7)))</f>
        <v>0.964245338291724</v>
      </c>
      <c r="X18" s="2" t="n">
        <f aca="false">((T18*$E$2)-$E$3)*W18</f>
        <v>6026.53336432328</v>
      </c>
    </row>
    <row r="19" customFormat="false" ht="13" hidden="false" customHeight="false" outlineLevel="0" collapsed="false">
      <c r="A19" s="18" t="n">
        <v>10</v>
      </c>
      <c r="B19" s="41" t="n">
        <v>1</v>
      </c>
      <c r="C19" s="18" t="n">
        <v>20</v>
      </c>
      <c r="D19" s="19" t="n">
        <v>22003</v>
      </c>
      <c r="E19" s="19" t="n">
        <v>440053</v>
      </c>
      <c r="F19" s="18" t="n">
        <v>0</v>
      </c>
      <c r="G19" s="20" t="n">
        <f aca="false">($E$2-D19)/$E$2</f>
        <v>0.11988</v>
      </c>
      <c r="H19" s="19" t="n">
        <f aca="false">D19-$E$3</f>
        <v>7003</v>
      </c>
      <c r="I19" s="18" t="n">
        <f aca="false">F19*C19</f>
        <v>0</v>
      </c>
      <c r="J19" s="19" t="n">
        <f aca="false">H19*I19</f>
        <v>0</v>
      </c>
      <c r="K19" s="29" t="n">
        <f aca="false">D19/$E$2</f>
        <v>0.88012</v>
      </c>
      <c r="L19" s="30" t="n">
        <f aca="false">1/(1+EXP($L$2+($L$3*K19)+($L$4*C19)))</f>
        <v>0.031014705601519</v>
      </c>
      <c r="M19" s="31" t="n">
        <f aca="false">(F19)*(L19)+(1-F19)*(1-L19)</f>
        <v>0.968985294398481</v>
      </c>
      <c r="N19" s="31" t="n">
        <f aca="false">IF(B19=1,LN(M19),0)</f>
        <v>-0.0315058432658875</v>
      </c>
      <c r="O19" s="42" t="n">
        <f aca="false">K19</f>
        <v>0.88012</v>
      </c>
      <c r="P19" s="43" t="n">
        <f aca="false">1/(1+EXP($P$2+($P$3*O19)+($P$4*C19)))</f>
        <v>0.926039853759356</v>
      </c>
      <c r="Q19" s="42" t="n">
        <f aca="false">(F19)*(P19)+(1-F19)*(1-P19)</f>
        <v>0.0739601462406441</v>
      </c>
      <c r="R19" s="42" t="n">
        <f aca="false">IF(B19&lt;&gt;1,LN(Q19),0)</f>
        <v>0</v>
      </c>
      <c r="T19" s="33" t="n">
        <f aca="false">T18+0.05</f>
        <v>0.9</v>
      </c>
      <c r="U19" s="34" t="n">
        <f aca="false">1/(1+EXP($L$2+($L$3*T19)+($L$4*$U$7)))</f>
        <v>0.0340798126561677</v>
      </c>
      <c r="V19" s="2" t="n">
        <f aca="false">((T19*$E$2)-$E$3)*U19</f>
        <v>255.598594921258</v>
      </c>
      <c r="W19" s="44" t="n">
        <f aca="false">1/(1+EXP($P$2+($P$3*T19)+($P$4*$U$7)))</f>
        <v>0.876965810816868</v>
      </c>
      <c r="X19" s="2" t="n">
        <f aca="false">((T19*$E$2)-$E$3)*W19</f>
        <v>6577.24358112651</v>
      </c>
    </row>
    <row r="20" customFormat="false" ht="13" hidden="false" customHeight="false" outlineLevel="0" collapsed="false">
      <c r="A20" s="18" t="n">
        <v>11</v>
      </c>
      <c r="B20" s="41" t="n">
        <v>1</v>
      </c>
      <c r="C20" s="18" t="n">
        <v>11</v>
      </c>
      <c r="D20" s="19" t="n">
        <v>22064</v>
      </c>
      <c r="E20" s="19" t="n">
        <v>242705</v>
      </c>
      <c r="F20" s="18" t="n">
        <v>0</v>
      </c>
      <c r="G20" s="20" t="n">
        <f aca="false">($E$2-D20)/$E$2</f>
        <v>0.11744</v>
      </c>
      <c r="H20" s="19" t="n">
        <f aca="false">D20-$E$3</f>
        <v>7064</v>
      </c>
      <c r="I20" s="18" t="n">
        <f aca="false">F20*C20</f>
        <v>0</v>
      </c>
      <c r="J20" s="19" t="n">
        <f aca="false">H20*I20</f>
        <v>0</v>
      </c>
      <c r="K20" s="29" t="n">
        <f aca="false">D20/$E$2</f>
        <v>0.88256</v>
      </c>
      <c r="L20" s="30" t="n">
        <f aca="false">1/(1+EXP($L$2+($L$3*K20)+($L$4*C20)))</f>
        <v>0.0395079176841969</v>
      </c>
      <c r="M20" s="31" t="n">
        <f aca="false">(F20)*(L20)+(1-F20)*(1-L20)</f>
        <v>0.960492082315803</v>
      </c>
      <c r="N20" s="31" t="n">
        <f aca="false">IF(B20=1,LN(M20),0)</f>
        <v>-0.0403095401018245</v>
      </c>
      <c r="O20" s="42" t="n">
        <f aca="false">K20</f>
        <v>0.88256</v>
      </c>
      <c r="P20" s="43" t="n">
        <f aca="false">1/(1+EXP($P$2+($P$3*O20)+($P$4*C20)))</f>
        <v>0.919964567748373</v>
      </c>
      <c r="Q20" s="42" t="n">
        <f aca="false">(F20)*(P20)+(1-F20)*(1-P20)</f>
        <v>0.0800354322516272</v>
      </c>
      <c r="R20" s="42" t="n">
        <f aca="false">IF(B20&lt;&gt;1,LN(Q20),0)</f>
        <v>0</v>
      </c>
      <c r="T20" s="33" t="n">
        <f aca="false">T19+0.05</f>
        <v>0.95</v>
      </c>
      <c r="U20" s="34" t="n">
        <f aca="false">1/(1+EXP($L$2+($L$3*T20)+($L$4*$U$7)))</f>
        <v>0.0126387557192632</v>
      </c>
      <c r="V20" s="2" t="n">
        <f aca="false">((T20*$E$2)-$E$3)*U20</f>
        <v>110.589112543554</v>
      </c>
      <c r="W20" s="44" t="n">
        <f aca="false">1/(1+EXP($P$2+($P$3*T20)+($P$4*$U$7)))</f>
        <v>0.653247850350886</v>
      </c>
      <c r="X20" s="2" t="n">
        <f aca="false">((T20*$E$2)-$E$3)*W20</f>
        <v>5715.91869057026</v>
      </c>
    </row>
    <row r="21" customFormat="false" ht="13" hidden="false" customHeight="false" outlineLevel="0" collapsed="false">
      <c r="A21" s="18" t="n">
        <v>12</v>
      </c>
      <c r="B21" s="41" t="n">
        <v>1</v>
      </c>
      <c r="C21" s="18" t="n">
        <v>21</v>
      </c>
      <c r="D21" s="19" t="n">
        <v>18016</v>
      </c>
      <c r="E21" s="19" t="n">
        <v>378330</v>
      </c>
      <c r="F21" s="18" t="n">
        <v>1</v>
      </c>
      <c r="G21" s="20" t="n">
        <f aca="false">($E$2-D21)/$E$2</f>
        <v>0.27936</v>
      </c>
      <c r="H21" s="19" t="n">
        <f aca="false">D21-$E$3</f>
        <v>3016</v>
      </c>
      <c r="I21" s="18" t="n">
        <f aca="false">F21*C21</f>
        <v>21</v>
      </c>
      <c r="J21" s="19" t="n">
        <f aca="false">H21*I21</f>
        <v>63336</v>
      </c>
      <c r="K21" s="29" t="n">
        <f aca="false">D21/$E$2</f>
        <v>0.72064</v>
      </c>
      <c r="L21" s="30" t="n">
        <f aca="false">1/(1+EXP($L$2+($L$3*K21)+($L$4*C21)))</f>
        <v>0.439979072470277</v>
      </c>
      <c r="M21" s="31" t="n">
        <f aca="false">(F21)*(L21)+(1-F21)*(1-L21)</f>
        <v>0.439979072470277</v>
      </c>
      <c r="N21" s="31" t="n">
        <f aca="false">IF(B21=1,LN(M21),0)</f>
        <v>-0.821028115768517</v>
      </c>
      <c r="O21" s="42" t="n">
        <f aca="false">K21</f>
        <v>0.72064</v>
      </c>
      <c r="P21" s="43" t="n">
        <f aca="false">1/(1+EXP($P$2+($P$3*O21)+($P$4*C21)))</f>
        <v>0.998858134800545</v>
      </c>
      <c r="Q21" s="42" t="n">
        <f aca="false">(F21)*(P21)+(1-F21)*(1-P21)</f>
        <v>0.998858134800545</v>
      </c>
      <c r="R21" s="42" t="n">
        <f aca="false">IF(B21&lt;&gt;1,LN(Q21),0)</f>
        <v>0</v>
      </c>
      <c r="T21" s="33" t="n">
        <f aca="false">T20+0.05</f>
        <v>1</v>
      </c>
      <c r="U21" s="34" t="n">
        <f aca="false">1/(1+EXP($L$2+($L$3*T21)+($L$4*$U$7)))</f>
        <v>0.00462262110552598</v>
      </c>
      <c r="V21" s="2" t="n">
        <f aca="false">((T21*$E$2)-$E$3)*U21</f>
        <v>46.2262110552598</v>
      </c>
      <c r="W21" s="44" t="n">
        <f aca="false">1/(1+EXP($P$2+($P$3*T21)+($P$4*$U$7)))</f>
        <v>0.332408234968513</v>
      </c>
      <c r="X21" s="2" t="n">
        <f aca="false">((T21*$E$2)-$E$3)*W21</f>
        <v>3324.08234968514</v>
      </c>
    </row>
    <row r="22" customFormat="false" ht="13" hidden="false" customHeight="false" outlineLevel="0" collapsed="false">
      <c r="A22" s="18" t="n">
        <v>13</v>
      </c>
      <c r="B22" s="41" t="n">
        <v>1</v>
      </c>
      <c r="C22" s="18" t="n">
        <v>26</v>
      </c>
      <c r="D22" s="19" t="n">
        <v>15107</v>
      </c>
      <c r="E22" s="19" t="n">
        <v>392791</v>
      </c>
      <c r="F22" s="18" t="n">
        <v>0</v>
      </c>
      <c r="G22" s="20" t="n">
        <f aca="false">($E$2-D22)/$E$2</f>
        <v>0.39572</v>
      </c>
      <c r="H22" s="19" t="n">
        <f aca="false">D22-$E$3</f>
        <v>107</v>
      </c>
      <c r="I22" s="18" t="n">
        <f aca="false">F22*C22</f>
        <v>0</v>
      </c>
      <c r="J22" s="19" t="n">
        <f aca="false">H22*I22</f>
        <v>0</v>
      </c>
      <c r="K22" s="29" t="n">
        <f aca="false">D22/$E$2</f>
        <v>0.60428</v>
      </c>
      <c r="L22" s="30" t="n">
        <f aca="false">1/(1+EXP($L$2+($L$3*K22)+($L$4*C22)))</f>
        <v>0.875603289875005</v>
      </c>
      <c r="M22" s="31" t="n">
        <f aca="false">(F22)*(L22)+(1-F22)*(1-L22)</f>
        <v>0.124396710124995</v>
      </c>
      <c r="N22" s="31" t="n">
        <f aca="false">IF(B22=1,LN(M22),0)</f>
        <v>-2.08427954496731</v>
      </c>
      <c r="O22" s="42" t="n">
        <f aca="false">K22</f>
        <v>0.60428</v>
      </c>
      <c r="P22" s="43" t="n">
        <f aca="false">1/(1+EXP($P$2+($P$3*O22)+($P$4*C22)))</f>
        <v>0.999948921638425</v>
      </c>
      <c r="Q22" s="42" t="n">
        <f aca="false">(F22)*(P22)+(1-F22)*(1-P22)</f>
        <v>5.10783615752519E-005</v>
      </c>
      <c r="R22" s="42" t="n">
        <f aca="false">IF(B22&lt;&gt;1,LN(Q22),0)</f>
        <v>0</v>
      </c>
      <c r="T22" s="33" t="n">
        <f aca="false">T21+0.05</f>
        <v>1.05</v>
      </c>
      <c r="U22" s="34" t="n">
        <f aca="false">1/(1+EXP($L$2+($L$3*T22)+($L$4*$U$7)))</f>
        <v>0.00168206081601283</v>
      </c>
      <c r="V22" s="2" t="n">
        <f aca="false">((T22*$E$2)-$E$3)*U22</f>
        <v>18.9231841801443</v>
      </c>
      <c r="W22" s="44" t="n">
        <f aca="false">1/(1+EXP($P$2+($P$3*T22)+($P$4*$U$7)))</f>
        <v>0.116297141336261</v>
      </c>
      <c r="X22" s="2" t="n">
        <f aca="false">((T22*$E$2)-$E$3)*W22</f>
        <v>1308.34284003293</v>
      </c>
    </row>
    <row r="23" customFormat="false" ht="13" hidden="false" customHeight="false" outlineLevel="0" collapsed="false">
      <c r="A23" s="18" t="n">
        <v>14</v>
      </c>
      <c r="B23" s="41" t="n">
        <v>1</v>
      </c>
      <c r="C23" s="18" t="n">
        <v>20</v>
      </c>
      <c r="D23" s="19" t="n">
        <v>17302</v>
      </c>
      <c r="E23" s="19" t="n">
        <v>346042</v>
      </c>
      <c r="F23" s="18" t="n">
        <v>0</v>
      </c>
      <c r="G23" s="20" t="n">
        <f aca="false">($E$2-D23)/$E$2</f>
        <v>0.30792</v>
      </c>
      <c r="H23" s="19" t="n">
        <f aca="false">D23-$E$3</f>
        <v>2302</v>
      </c>
      <c r="I23" s="18" t="n">
        <f aca="false">F23*C23</f>
        <v>0</v>
      </c>
      <c r="J23" s="19" t="n">
        <f aca="false">H23*I23</f>
        <v>0</v>
      </c>
      <c r="K23" s="29" t="n">
        <f aca="false">D23/$E$2</f>
        <v>0.69208</v>
      </c>
      <c r="L23" s="30" t="n">
        <f aca="false">1/(1+EXP($L$2+($L$3*K23)+($L$4*C23)))</f>
        <v>0.591762718659543</v>
      </c>
      <c r="M23" s="31" t="n">
        <f aca="false">(F23)*(L23)+(1-F23)*(1-L23)</f>
        <v>0.408237281340457</v>
      </c>
      <c r="N23" s="31" t="n">
        <f aca="false">IF(B23=1,LN(M23),0)</f>
        <v>-0.895906701712497</v>
      </c>
      <c r="O23" s="42" t="n">
        <f aca="false">K23</f>
        <v>0.69208</v>
      </c>
      <c r="P23" s="43" t="n">
        <f aca="false">1/(1+EXP($P$2+($P$3*O23)+($P$4*C23)))</f>
        <v>0.999464478933688</v>
      </c>
      <c r="Q23" s="42" t="n">
        <f aca="false">(F23)*(P23)+(1-F23)*(1-P23)</f>
        <v>0.000535521066311828</v>
      </c>
      <c r="R23" s="42" t="n">
        <f aca="false">IF(B23&lt;&gt;1,LN(Q23),0)</f>
        <v>0</v>
      </c>
      <c r="T23" s="33" t="n">
        <f aca="false">T22+0.05</f>
        <v>1.1</v>
      </c>
      <c r="U23" s="34" t="n">
        <f aca="false">1/(1+EXP($L$2+($L$3*T23)+($L$4*$U$7)))</f>
        <v>0.000610913481175185</v>
      </c>
      <c r="V23" s="2" t="n">
        <f aca="false">((T23*$E$2)-$E$3)*U23</f>
        <v>7.63641851468982</v>
      </c>
      <c r="W23" s="44" t="n">
        <f aca="false">1/(1+EXP($P$2+($P$3*T23)+($P$4*$U$7)))</f>
        <v>0.0336136402250613</v>
      </c>
      <c r="X23" s="2" t="n">
        <f aca="false">((T23*$E$2)-$E$3)*W23</f>
        <v>420.170502813267</v>
      </c>
    </row>
    <row r="24" customFormat="false" ht="13" hidden="false" customHeight="false" outlineLevel="0" collapsed="false">
      <c r="A24" s="18" t="n">
        <v>15</v>
      </c>
      <c r="B24" s="41" t="n">
        <v>1</v>
      </c>
      <c r="C24" s="18" t="n">
        <v>14</v>
      </c>
      <c r="D24" s="19" t="n">
        <v>16008</v>
      </c>
      <c r="E24" s="19" t="n">
        <v>224115</v>
      </c>
      <c r="F24" s="18" t="n">
        <v>1</v>
      </c>
      <c r="G24" s="20" t="n">
        <f aca="false">($E$2-D24)/$E$2</f>
        <v>0.35968</v>
      </c>
      <c r="H24" s="19" t="n">
        <f aca="false">D24-$E$3</f>
        <v>1008</v>
      </c>
      <c r="I24" s="18" t="n">
        <f aca="false">F24*C24</f>
        <v>14</v>
      </c>
      <c r="J24" s="19" t="n">
        <f aca="false">H24*I24</f>
        <v>14112</v>
      </c>
      <c r="K24" s="29" t="n">
        <f aca="false">D24/$E$2</f>
        <v>0.64032</v>
      </c>
      <c r="L24" s="30" t="n">
        <f aca="false">1/(1+EXP($L$2+($L$3*K24)+($L$4*C24)))</f>
        <v>0.834940212555453</v>
      </c>
      <c r="M24" s="31" t="n">
        <f aca="false">(F24)*(L24)+(1-F24)*(1-L24)</f>
        <v>0.834940212555453</v>
      </c>
      <c r="N24" s="31" t="n">
        <f aca="false">IF(B24=1,LN(M24),0)</f>
        <v>-0.180395158424804</v>
      </c>
      <c r="O24" s="42" t="n">
        <f aca="false">K24</f>
        <v>0.64032</v>
      </c>
      <c r="P24" s="43" t="n">
        <f aca="false">1/(1+EXP($P$2+($P$3*O24)+($P$4*C24)))</f>
        <v>0.999863015701285</v>
      </c>
      <c r="Q24" s="42" t="n">
        <f aca="false">(F24)*(P24)+(1-F24)*(1-P24)</f>
        <v>0.999863015701285</v>
      </c>
      <c r="R24" s="42" t="n">
        <f aca="false">IF(B24&lt;&gt;1,LN(Q24),0)</f>
        <v>0</v>
      </c>
    </row>
    <row r="25" customFormat="false" ht="13" hidden="false" customHeight="false" outlineLevel="0" collapsed="false">
      <c r="A25" s="18" t="n">
        <v>16</v>
      </c>
      <c r="B25" s="41" t="n">
        <v>1</v>
      </c>
      <c r="C25" s="18" t="n">
        <v>11</v>
      </c>
      <c r="D25" s="19" t="n">
        <v>15610</v>
      </c>
      <c r="E25" s="19" t="n">
        <v>171713</v>
      </c>
      <c r="F25" s="18" t="n">
        <v>1</v>
      </c>
      <c r="G25" s="20" t="n">
        <f aca="false">($E$2-D25)/$E$2</f>
        <v>0.3756</v>
      </c>
      <c r="H25" s="19" t="n">
        <f aca="false">D25-$E$3</f>
        <v>610</v>
      </c>
      <c r="I25" s="18" t="n">
        <f aca="false">F25*C25</f>
        <v>11</v>
      </c>
      <c r="J25" s="19" t="n">
        <f aca="false">H25*I25</f>
        <v>6710</v>
      </c>
      <c r="K25" s="29" t="n">
        <f aca="false">D25/$E$2</f>
        <v>0.6244</v>
      </c>
      <c r="L25" s="30" t="n">
        <f aca="false">1/(1+EXP($L$2+($L$3*K25)+($L$4*C25)))</f>
        <v>0.885338187763174</v>
      </c>
      <c r="M25" s="31" t="n">
        <f aca="false">(F25)*(L25)+(1-F25)*(1-L25)</f>
        <v>0.885338187763174</v>
      </c>
      <c r="N25" s="31" t="n">
        <f aca="false">IF(B25=1,LN(M25),0)</f>
        <v>-0.121785573902719</v>
      </c>
      <c r="O25" s="42" t="n">
        <f aca="false">K25</f>
        <v>0.6244</v>
      </c>
      <c r="P25" s="43" t="n">
        <f aca="false">1/(1+EXP($P$2+($P$3*O25)+($P$4*C25)))</f>
        <v>0.999909703919132</v>
      </c>
      <c r="Q25" s="42" t="n">
        <f aca="false">(F25)*(P25)+(1-F25)*(1-P25)</f>
        <v>0.999909703919132</v>
      </c>
      <c r="R25" s="42" t="n">
        <f aca="false">IF(B25&lt;&gt;1,LN(Q25),0)</f>
        <v>0</v>
      </c>
    </row>
    <row r="26" customFormat="false" ht="13" hidden="false" customHeight="false" outlineLevel="0" collapsed="false">
      <c r="A26" s="18" t="n">
        <v>17</v>
      </c>
      <c r="B26" s="41" t="n">
        <v>1</v>
      </c>
      <c r="C26" s="18" t="n">
        <v>31</v>
      </c>
      <c r="D26" s="19" t="n">
        <v>18514</v>
      </c>
      <c r="E26" s="19" t="n">
        <v>573924</v>
      </c>
      <c r="F26" s="18" t="n">
        <v>1</v>
      </c>
      <c r="G26" s="20" t="n">
        <f aca="false">($E$2-D26)/$E$2</f>
        <v>0.25944</v>
      </c>
      <c r="H26" s="19" t="n">
        <f aca="false">D26-$E$3</f>
        <v>3514</v>
      </c>
      <c r="I26" s="18" t="n">
        <f aca="false">F26*C26</f>
        <v>31</v>
      </c>
      <c r="J26" s="19" t="n">
        <f aca="false">H26*I26</f>
        <v>108934</v>
      </c>
      <c r="K26" s="29" t="n">
        <f aca="false">D26/$E$2</f>
        <v>0.74056</v>
      </c>
      <c r="L26" s="30" t="n">
        <f aca="false">1/(1+EXP($L$2+($L$3*K26)+($L$4*C26)))</f>
        <v>0.27311568787944</v>
      </c>
      <c r="M26" s="31" t="n">
        <f aca="false">(F26)*(L26)+(1-F26)*(1-L26)</f>
        <v>0.27311568787944</v>
      </c>
      <c r="N26" s="31" t="n">
        <f aca="false">IF(B26=1,LN(M26),0)</f>
        <v>-1.29785980843411</v>
      </c>
      <c r="O26" s="42" t="n">
        <f aca="false">K26</f>
        <v>0.74056</v>
      </c>
      <c r="P26" s="43" t="n">
        <f aca="false">1/(1+EXP($P$2+($P$3*O26)+($P$4*C26)))</f>
        <v>0.998105098387556</v>
      </c>
      <c r="Q26" s="42" t="n">
        <f aca="false">(F26)*(P26)+(1-F26)*(1-P26)</f>
        <v>0.998105098387556</v>
      </c>
      <c r="R26" s="42" t="n">
        <f aca="false">IF(B26&lt;&gt;1,LN(Q26),0)</f>
        <v>0</v>
      </c>
    </row>
    <row r="27" customFormat="false" ht="13" hidden="false" customHeight="false" outlineLevel="0" collapsed="false">
      <c r="A27" s="18" t="n">
        <v>18</v>
      </c>
      <c r="B27" s="41" t="n">
        <v>1</v>
      </c>
      <c r="C27" s="18" t="n">
        <v>17</v>
      </c>
      <c r="D27" s="19" t="n">
        <v>15362</v>
      </c>
      <c r="E27" s="19" t="n">
        <v>261156</v>
      </c>
      <c r="F27" s="18" t="n">
        <v>1</v>
      </c>
      <c r="G27" s="20" t="n">
        <f aca="false">($E$2-D27)/$E$2</f>
        <v>0.38552</v>
      </c>
      <c r="H27" s="19" t="n">
        <f aca="false">D27-$E$3</f>
        <v>362</v>
      </c>
      <c r="I27" s="18" t="n">
        <f aca="false">F27*C27</f>
        <v>17</v>
      </c>
      <c r="J27" s="19" t="n">
        <f aca="false">H27*I27</f>
        <v>6154</v>
      </c>
      <c r="K27" s="29" t="n">
        <f aca="false">D27/$E$2</f>
        <v>0.61448</v>
      </c>
      <c r="L27" s="30" t="n">
        <f aca="false">1/(1+EXP($L$2+($L$3*K27)+($L$4*C27)))</f>
        <v>0.885433780111691</v>
      </c>
      <c r="M27" s="31" t="n">
        <f aca="false">(F27)*(L27)+(1-F27)*(1-L27)</f>
        <v>0.885433780111691</v>
      </c>
      <c r="N27" s="31" t="n">
        <f aca="false">IF(B27=1,LN(M27),0)</f>
        <v>-0.121677607038161</v>
      </c>
      <c r="O27" s="42" t="n">
        <f aca="false">K27</f>
        <v>0.61448</v>
      </c>
      <c r="P27" s="43" t="n">
        <f aca="false">1/(1+EXP($P$2+($P$3*O27)+($P$4*C27)))</f>
        <v>0.999931599020918</v>
      </c>
      <c r="Q27" s="42" t="n">
        <f aca="false">(F27)*(P27)+(1-F27)*(1-P27)</f>
        <v>0.999931599020918</v>
      </c>
      <c r="R27" s="42" t="n">
        <f aca="false">IF(B27&lt;&gt;1,LN(Q27),0)</f>
        <v>0</v>
      </c>
    </row>
    <row r="28" customFormat="false" ht="13" hidden="false" customHeight="false" outlineLevel="0" collapsed="false">
      <c r="A28" s="18" t="n">
        <v>19</v>
      </c>
      <c r="B28" s="41" t="n">
        <v>1</v>
      </c>
      <c r="C28" s="18" t="n">
        <v>33</v>
      </c>
      <c r="D28" s="19" t="n">
        <v>19088</v>
      </c>
      <c r="E28" s="19" t="n">
        <v>629897</v>
      </c>
      <c r="F28" s="18" t="n">
        <v>0</v>
      </c>
      <c r="G28" s="20" t="n">
        <f aca="false">($E$2-D28)/$E$2</f>
        <v>0.23648</v>
      </c>
      <c r="H28" s="19" t="n">
        <f aca="false">D28-$E$3</f>
        <v>4088</v>
      </c>
      <c r="I28" s="18" t="n">
        <f aca="false">F28*C28</f>
        <v>0</v>
      </c>
      <c r="J28" s="19" t="n">
        <f aca="false">H28*I28</f>
        <v>0</v>
      </c>
      <c r="K28" s="29" t="n">
        <f aca="false">D28/$E$2</f>
        <v>0.76352</v>
      </c>
      <c r="L28" s="30" t="n">
        <f aca="false">1/(1+EXP($L$2+($L$3*K28)+($L$4*C28)))</f>
        <v>0.180762629462468</v>
      </c>
      <c r="M28" s="31" t="n">
        <f aca="false">(F28)*(L28)+(1-F28)*(1-L28)</f>
        <v>0.819237370537532</v>
      </c>
      <c r="N28" s="31" t="n">
        <f aca="false">IF(B28=1,LN(M28),0)</f>
        <v>-0.19938140740543</v>
      </c>
      <c r="O28" s="42" t="n">
        <f aca="false">K28</f>
        <v>0.76352</v>
      </c>
      <c r="P28" s="43" t="n">
        <f aca="false">1/(1+EXP($P$2+($P$3*O28)+($P$4*C28)))</f>
        <v>0.996530358083893</v>
      </c>
      <c r="Q28" s="42" t="n">
        <f aca="false">(F28)*(P28)+(1-F28)*(1-P28)</f>
        <v>0.0034696419161071</v>
      </c>
      <c r="R28" s="42" t="n">
        <f aca="false">IF(B28&lt;&gt;1,LN(Q28),0)</f>
        <v>0</v>
      </c>
    </row>
    <row r="29" customFormat="false" ht="13" hidden="false" customHeight="false" outlineLevel="0" collapsed="false">
      <c r="A29" s="18" t="n">
        <v>20</v>
      </c>
      <c r="B29" s="41" t="n">
        <v>1</v>
      </c>
      <c r="C29" s="18" t="n">
        <v>13</v>
      </c>
      <c r="D29" s="19" t="n">
        <v>20465</v>
      </c>
      <c r="E29" s="19" t="n">
        <v>266041</v>
      </c>
      <c r="F29" s="18" t="n">
        <v>0</v>
      </c>
      <c r="G29" s="20" t="n">
        <f aca="false">($E$2-D29)/$E$2</f>
        <v>0.1814</v>
      </c>
      <c r="H29" s="19" t="n">
        <f aca="false">D29-$E$3</f>
        <v>5465</v>
      </c>
      <c r="I29" s="18" t="n">
        <f aca="false">F29*C29</f>
        <v>0</v>
      </c>
      <c r="J29" s="19" t="n">
        <f aca="false">H29*I29</f>
        <v>0</v>
      </c>
      <c r="K29" s="29" t="n">
        <f aca="false">D29/$E$2</f>
        <v>0.8186</v>
      </c>
      <c r="L29" s="30" t="n">
        <f aca="false">1/(1+EXP($L$2+($L$3*K29)+($L$4*C29)))</f>
        <v>0.12339001165961</v>
      </c>
      <c r="M29" s="31" t="n">
        <f aca="false">(F29)*(L29)+(1-F29)*(1-L29)</f>
        <v>0.87660998834039</v>
      </c>
      <c r="N29" s="31" t="n">
        <f aca="false">IF(B29=1,LN(M29),0)</f>
        <v>-0.131693096651678</v>
      </c>
      <c r="O29" s="42" t="n">
        <f aca="false">K29</f>
        <v>0.8186</v>
      </c>
      <c r="P29" s="43" t="n">
        <f aca="false">1/(1+EXP($P$2+($P$3*O29)+($P$4*C29)))</f>
        <v>0.984459152408352</v>
      </c>
      <c r="Q29" s="42" t="n">
        <f aca="false">(F29)*(P29)+(1-F29)*(1-P29)</f>
        <v>0.0155408475916476</v>
      </c>
      <c r="R29" s="42" t="n">
        <f aca="false">IF(B29&lt;&gt;1,LN(Q29),0)</f>
        <v>0</v>
      </c>
    </row>
    <row r="30" customFormat="false" ht="13" hidden="false" customHeight="false" outlineLevel="0" collapsed="false">
      <c r="A30" s="18" t="n">
        <v>21</v>
      </c>
      <c r="B30" s="41" t="n">
        <v>1</v>
      </c>
      <c r="C30" s="18" t="n">
        <v>35</v>
      </c>
      <c r="D30" s="19" t="n">
        <v>15488</v>
      </c>
      <c r="E30" s="19" t="n">
        <v>542063</v>
      </c>
      <c r="F30" s="18" t="n">
        <v>1</v>
      </c>
      <c r="G30" s="20" t="n">
        <f aca="false">($E$2-D30)/$E$2</f>
        <v>0.38048</v>
      </c>
      <c r="H30" s="19" t="n">
        <f aca="false">D30-$E$3</f>
        <v>488</v>
      </c>
      <c r="I30" s="18" t="n">
        <f aca="false">F30*C30</f>
        <v>35</v>
      </c>
      <c r="J30" s="19" t="n">
        <f aca="false">H30*I30</f>
        <v>17080</v>
      </c>
      <c r="K30" s="29" t="n">
        <f aca="false">D30/$E$2</f>
        <v>0.61952</v>
      </c>
      <c r="L30" s="30" t="n">
        <f aca="false">1/(1+EXP($L$2+($L$3*K30)+($L$4*C30)))</f>
        <v>0.792832090505244</v>
      </c>
      <c r="M30" s="31" t="n">
        <f aca="false">(F30)*(L30)+(1-F30)*(1-L30)</f>
        <v>0.792832090505244</v>
      </c>
      <c r="N30" s="31" t="n">
        <f aca="false">IF(B30=1,LN(M30),0)</f>
        <v>-0.232143819357138</v>
      </c>
      <c r="O30" s="42" t="n">
        <f aca="false">K30</f>
        <v>0.61952</v>
      </c>
      <c r="P30" s="43" t="n">
        <f aca="false">1/(1+EXP($P$2+($P$3*O30)+($P$4*C30)))</f>
        <v>0.999924936610415</v>
      </c>
      <c r="Q30" s="42" t="n">
        <f aca="false">(F30)*(P30)+(1-F30)*(1-P30)</f>
        <v>0.999924936610415</v>
      </c>
      <c r="R30" s="42" t="n">
        <f aca="false">IF(B30&lt;&gt;1,LN(Q30),0)</f>
        <v>0</v>
      </c>
    </row>
    <row r="31" customFormat="false" ht="13" hidden="false" customHeight="false" outlineLevel="0" collapsed="false">
      <c r="A31" s="18" t="n">
        <v>22</v>
      </c>
      <c r="B31" s="41" t="n">
        <v>1</v>
      </c>
      <c r="C31" s="18" t="n">
        <v>24</v>
      </c>
      <c r="D31" s="19" t="n">
        <v>15167</v>
      </c>
      <c r="E31" s="19" t="n">
        <v>364012</v>
      </c>
      <c r="F31" s="18" t="n">
        <v>1</v>
      </c>
      <c r="G31" s="20" t="n">
        <f aca="false">($E$2-D31)/$E$2</f>
        <v>0.39332</v>
      </c>
      <c r="H31" s="19" t="n">
        <f aca="false">D31-$E$3</f>
        <v>167</v>
      </c>
      <c r="I31" s="18" t="n">
        <f aca="false">F31*C31</f>
        <v>24</v>
      </c>
      <c r="J31" s="19" t="n">
        <f aca="false">H31*I31</f>
        <v>4008</v>
      </c>
      <c r="K31" s="29" t="n">
        <f aca="false">D31/$E$2</f>
        <v>0.60668</v>
      </c>
      <c r="L31" s="30" t="n">
        <f aca="false">1/(1+EXP($L$2+($L$3*K31)+($L$4*C31)))</f>
        <v>0.877558325367271</v>
      </c>
      <c r="M31" s="31" t="n">
        <f aca="false">(F31)*(L31)+(1-F31)*(1-L31)</f>
        <v>0.877558325367271</v>
      </c>
      <c r="N31" s="31" t="n">
        <f aca="false">IF(B31=1,LN(M31),0)</f>
        <v>-0.130611858195983</v>
      </c>
      <c r="O31" s="42" t="n">
        <f aca="false">K31</f>
        <v>0.60668</v>
      </c>
      <c r="P31" s="43" t="n">
        <f aca="false">1/(1+EXP($P$2+($P$3*O31)+($P$4*C31)))</f>
        <v>0.999945303248583</v>
      </c>
      <c r="Q31" s="42" t="n">
        <f aca="false">(F31)*(P31)+(1-F31)*(1-P31)</f>
        <v>0.999945303248583</v>
      </c>
      <c r="R31" s="42" t="n">
        <f aca="false">IF(B31&lt;&gt;1,LN(Q31),0)</f>
        <v>0</v>
      </c>
    </row>
    <row r="32" customFormat="false" ht="13" hidden="false" customHeight="false" outlineLevel="0" collapsed="false">
      <c r="A32" s="18" t="n">
        <v>23</v>
      </c>
      <c r="B32" s="41" t="n">
        <v>1</v>
      </c>
      <c r="C32" s="18" t="n">
        <v>12</v>
      </c>
      <c r="D32" s="19" t="n">
        <v>18111</v>
      </c>
      <c r="E32" s="19" t="n">
        <v>217332</v>
      </c>
      <c r="F32" s="18" t="n">
        <v>1</v>
      </c>
      <c r="G32" s="20" t="n">
        <f aca="false">($E$2-D32)/$E$2</f>
        <v>0.27556</v>
      </c>
      <c r="H32" s="19" t="n">
        <f aca="false">D32-$E$3</f>
        <v>3111</v>
      </c>
      <c r="I32" s="18" t="n">
        <f aca="false">F32*C32</f>
        <v>12</v>
      </c>
      <c r="J32" s="19" t="n">
        <f aca="false">H32*I32</f>
        <v>37332</v>
      </c>
      <c r="K32" s="29" t="n">
        <f aca="false">D32/$E$2</f>
        <v>0.72444</v>
      </c>
      <c r="L32" s="30" t="n">
        <f aca="false">1/(1+EXP($L$2+($L$3*K32)+($L$4*C32)))</f>
        <v>0.495504740267229</v>
      </c>
      <c r="M32" s="31" t="n">
        <f aca="false">(F32)*(L32)+(1-F32)*(1-L32)</f>
        <v>0.495504740267229</v>
      </c>
      <c r="N32" s="31" t="n">
        <f aca="false">IF(B32=1,LN(M32),0)</f>
        <v>-0.702178358623689</v>
      </c>
      <c r="O32" s="42" t="n">
        <f aca="false">K32</f>
        <v>0.72444</v>
      </c>
      <c r="P32" s="43" t="n">
        <f aca="false">1/(1+EXP($P$2+($P$3*O32)+($P$4*C32)))</f>
        <v>0.99871052599895</v>
      </c>
      <c r="Q32" s="42" t="n">
        <f aca="false">(F32)*(P32)+(1-F32)*(1-P32)</f>
        <v>0.99871052599895</v>
      </c>
      <c r="R32" s="42" t="n">
        <f aca="false">IF(B32&lt;&gt;1,LN(Q32),0)</f>
        <v>0</v>
      </c>
    </row>
    <row r="33" customFormat="false" ht="13" hidden="false" customHeight="false" outlineLevel="0" collapsed="false">
      <c r="A33" s="18" t="n">
        <v>24</v>
      </c>
      <c r="B33" s="41" t="n">
        <v>1</v>
      </c>
      <c r="C33" s="18" t="n">
        <v>20</v>
      </c>
      <c r="D33" s="19" t="n">
        <v>15207</v>
      </c>
      <c r="E33" s="19" t="n">
        <v>304135</v>
      </c>
      <c r="F33" s="18" t="n">
        <v>0</v>
      </c>
      <c r="G33" s="20" t="n">
        <f aca="false">($E$2-D33)/$E$2</f>
        <v>0.39172</v>
      </c>
      <c r="H33" s="19" t="n">
        <f aca="false">D33-$E$3</f>
        <v>207</v>
      </c>
      <c r="I33" s="18" t="n">
        <f aca="false">F33*C33</f>
        <v>0</v>
      </c>
      <c r="J33" s="19" t="n">
        <f aca="false">H33*I33</f>
        <v>0</v>
      </c>
      <c r="K33" s="29" t="n">
        <f aca="false">D33/$E$2</f>
        <v>0.60828</v>
      </c>
      <c r="L33" s="30" t="n">
        <f aca="false">1/(1+EXP($L$2+($L$3*K33)+($L$4*C33)))</f>
        <v>0.888006696106767</v>
      </c>
      <c r="M33" s="31" t="n">
        <f aca="false">(F33)*(L33)+(1-F33)*(1-L33)</f>
        <v>0.111993303893233</v>
      </c>
      <c r="N33" s="31" t="n">
        <f aca="false">IF(B33=1,LN(M33),0)</f>
        <v>-2.1893161961419</v>
      </c>
      <c r="O33" s="42" t="n">
        <f aca="false">K33</f>
        <v>0.60828</v>
      </c>
      <c r="P33" s="43" t="n">
        <f aca="false">1/(1+EXP($P$2+($P$3*O33)+($P$4*C33)))</f>
        <v>0.999942399388791</v>
      </c>
      <c r="Q33" s="42" t="n">
        <f aca="false">(F33)*(P33)+(1-F33)*(1-P33)</f>
        <v>5.76006112086302E-005</v>
      </c>
      <c r="R33" s="42" t="n">
        <f aca="false">IF(B33&lt;&gt;1,LN(Q33),0)</f>
        <v>0</v>
      </c>
    </row>
    <row r="34" customFormat="false" ht="13" hidden="false" customHeight="false" outlineLevel="0" collapsed="false">
      <c r="A34" s="18" t="n">
        <v>25</v>
      </c>
      <c r="B34" s="41" t="n">
        <v>1</v>
      </c>
      <c r="C34" s="18" t="n">
        <v>29</v>
      </c>
      <c r="D34" s="19" t="n">
        <v>16143</v>
      </c>
      <c r="E34" s="19" t="n">
        <v>468159</v>
      </c>
      <c r="F34" s="18" t="n">
        <v>1</v>
      </c>
      <c r="G34" s="20" t="n">
        <f aca="false">($E$2-D34)/$E$2</f>
        <v>0.35428</v>
      </c>
      <c r="H34" s="19" t="n">
        <f aca="false">D34-$E$3</f>
        <v>1143</v>
      </c>
      <c r="I34" s="18" t="n">
        <f aca="false">F34*C34</f>
        <v>29</v>
      </c>
      <c r="J34" s="19" t="n">
        <f aca="false">H34*I34</f>
        <v>33147</v>
      </c>
      <c r="K34" s="29" t="n">
        <f aca="false">D34/$E$2</f>
        <v>0.64572</v>
      </c>
      <c r="L34" s="30" t="n">
        <f aca="false">1/(1+EXP($L$2+($L$3*K34)+($L$4*C34)))</f>
        <v>0.733219050454223</v>
      </c>
      <c r="M34" s="31" t="n">
        <f aca="false">(F34)*(L34)+(1-F34)*(1-L34)</f>
        <v>0.733219050454223</v>
      </c>
      <c r="N34" s="31" t="n">
        <f aca="false">IF(B34=1,LN(M34),0)</f>
        <v>-0.310310780737895</v>
      </c>
      <c r="O34" s="42" t="n">
        <f aca="false">K34</f>
        <v>0.64572</v>
      </c>
      <c r="P34" s="43" t="n">
        <f aca="false">1/(1+EXP($P$2+($P$3*O34)+($P$4*C34)))</f>
        <v>0.999847182148884</v>
      </c>
      <c r="Q34" s="42" t="n">
        <f aca="false">(F34)*(P34)+(1-F34)*(1-P34)</f>
        <v>0.999847182148884</v>
      </c>
      <c r="R34" s="42" t="n">
        <f aca="false">IF(B34&lt;&gt;1,LN(Q34),0)</f>
        <v>0</v>
      </c>
      <c r="T34" s="1" t="s">
        <v>35</v>
      </c>
    </row>
    <row r="35" customFormat="false" ht="13" hidden="false" customHeight="false" outlineLevel="0" collapsed="false">
      <c r="A35" s="18" t="n">
        <v>26</v>
      </c>
      <c r="B35" s="41" t="n">
        <v>1</v>
      </c>
      <c r="C35" s="18" t="n">
        <v>20</v>
      </c>
      <c r="D35" s="19" t="n">
        <v>19660</v>
      </c>
      <c r="E35" s="19" t="n">
        <v>393199</v>
      </c>
      <c r="F35" s="18" t="n">
        <v>1</v>
      </c>
      <c r="G35" s="20" t="n">
        <f aca="false">($E$2-D35)/$E$2</f>
        <v>0.2136</v>
      </c>
      <c r="H35" s="19" t="n">
        <f aca="false">D35-$E$3</f>
        <v>4660</v>
      </c>
      <c r="I35" s="18" t="n">
        <f aca="false">F35*C35</f>
        <v>20</v>
      </c>
      <c r="J35" s="19" t="n">
        <f aca="false">H35*I35</f>
        <v>93200</v>
      </c>
      <c r="K35" s="29" t="n">
        <f aca="false">D35/$E$2</f>
        <v>0.7864</v>
      </c>
      <c r="L35" s="30" t="n">
        <f aca="false">1/(1+EXP($L$2+($L$3*K35)+($L$4*C35)))</f>
        <v>0.176339291055736</v>
      </c>
      <c r="M35" s="31" t="n">
        <f aca="false">(F35)*(L35)+(1-F35)*(1-L35)</f>
        <v>0.176339291055736</v>
      </c>
      <c r="N35" s="31" t="n">
        <f aca="false">IF(B35=1,LN(M35),0)</f>
        <v>-1.73534534965721</v>
      </c>
      <c r="O35" s="42" t="n">
        <f aca="false">K35</f>
        <v>0.7864</v>
      </c>
      <c r="P35" s="43" t="n">
        <f aca="false">1/(1+EXP($P$2+($P$3*O35)+($P$4*C35)))</f>
        <v>0.993449089831591</v>
      </c>
      <c r="Q35" s="42" t="n">
        <f aca="false">(F35)*(P35)+(1-F35)*(1-P35)</f>
        <v>0.993449089831591</v>
      </c>
      <c r="R35" s="42" t="n">
        <f aca="false">IF(B35&lt;&gt;1,LN(Q35),0)</f>
        <v>0</v>
      </c>
    </row>
    <row r="36" customFormat="false" ht="13" hidden="false" customHeight="false" outlineLevel="0" collapsed="false">
      <c r="A36" s="18" t="n">
        <v>27</v>
      </c>
      <c r="B36" s="41" t="n">
        <v>1</v>
      </c>
      <c r="C36" s="18" t="n">
        <v>26</v>
      </c>
      <c r="D36" s="19" t="n">
        <v>21565</v>
      </c>
      <c r="E36" s="19" t="n">
        <v>560698</v>
      </c>
      <c r="F36" s="18" t="n">
        <v>0</v>
      </c>
      <c r="G36" s="20" t="n">
        <f aca="false">($E$2-D36)/$E$2</f>
        <v>0.1374</v>
      </c>
      <c r="H36" s="19" t="n">
        <f aca="false">D36-$E$3</f>
        <v>6565</v>
      </c>
      <c r="I36" s="18" t="n">
        <f aca="false">F36*C36</f>
        <v>0</v>
      </c>
      <c r="J36" s="19" t="n">
        <f aca="false">H36*I36</f>
        <v>0</v>
      </c>
      <c r="K36" s="29" t="n">
        <f aca="false">D36/$E$2</f>
        <v>0.8626</v>
      </c>
      <c r="L36" s="30" t="n">
        <f aca="false">1/(1+EXP($L$2+($L$3*K36)+($L$4*C36)))</f>
        <v>0.0360290925265167</v>
      </c>
      <c r="M36" s="31" t="n">
        <f aca="false">(F36)*(L36)+(1-F36)*(1-L36)</f>
        <v>0.963970907473483</v>
      </c>
      <c r="N36" s="31" t="n">
        <f aca="false">IF(B36=1,LN(M36),0)</f>
        <v>-0.0366941637964014</v>
      </c>
      <c r="O36" s="42" t="n">
        <f aca="false">K36</f>
        <v>0.8626</v>
      </c>
      <c r="P36" s="43" t="n">
        <f aca="false">1/(1+EXP($P$2+($P$3*O36)+($P$4*C36)))</f>
        <v>0.952906416064551</v>
      </c>
      <c r="Q36" s="42" t="n">
        <f aca="false">(F36)*(P36)+(1-F36)*(1-P36)</f>
        <v>0.0470935839354488</v>
      </c>
      <c r="R36" s="42" t="n">
        <f aca="false">IF(B36&lt;&gt;1,LN(Q36),0)</f>
        <v>0</v>
      </c>
      <c r="U36" s="37" t="s">
        <v>40</v>
      </c>
      <c r="V36" s="37" t="s">
        <v>41</v>
      </c>
    </row>
    <row r="37" customFormat="false" ht="13" hidden="false" customHeight="false" outlineLevel="0" collapsed="false">
      <c r="A37" s="18" t="n">
        <v>28</v>
      </c>
      <c r="B37" s="41" t="n">
        <v>1</v>
      </c>
      <c r="C37" s="18" t="n">
        <v>22</v>
      </c>
      <c r="D37" s="19" t="n">
        <v>18571</v>
      </c>
      <c r="E37" s="19" t="n">
        <v>408563</v>
      </c>
      <c r="F37" s="18" t="n">
        <v>0</v>
      </c>
      <c r="G37" s="20" t="n">
        <f aca="false">($E$2-D37)/$E$2</f>
        <v>0.25716</v>
      </c>
      <c r="H37" s="19" t="n">
        <f aca="false">D37-$E$3</f>
        <v>3571</v>
      </c>
      <c r="I37" s="18" t="n">
        <f aca="false">F37*C37</f>
        <v>0</v>
      </c>
      <c r="J37" s="19" t="n">
        <f aca="false">H37*I37</f>
        <v>0</v>
      </c>
      <c r="K37" s="29" t="n">
        <f aca="false">D37/$E$2</f>
        <v>0.74284</v>
      </c>
      <c r="L37" s="30" t="n">
        <f aca="false">1/(1+EXP($L$2+($L$3*K37)+($L$4*C37)))</f>
        <v>0.326340367293213</v>
      </c>
      <c r="M37" s="31" t="n">
        <f aca="false">(F37)*(L37)+(1-F37)*(1-L37)</f>
        <v>0.673659632706787</v>
      </c>
      <c r="N37" s="31" t="n">
        <f aca="false">IF(B37=1,LN(M37),0)</f>
        <v>-0.395030291607242</v>
      </c>
      <c r="O37" s="42" t="n">
        <f aca="false">K37</f>
        <v>0.74284</v>
      </c>
      <c r="P37" s="43" t="n">
        <f aca="false">1/(1+EXP($P$2+($P$3*O37)+($P$4*C37)))</f>
        <v>0.997945004682343</v>
      </c>
      <c r="Q37" s="42" t="n">
        <f aca="false">(F37)*(P37)+(1-F37)*(1-P37)</f>
        <v>0.00205499531765696</v>
      </c>
      <c r="R37" s="42" t="n">
        <f aca="false">IF(B37&lt;&gt;1,LN(Q37),0)</f>
        <v>0</v>
      </c>
      <c r="T37" s="1" t="s">
        <v>31</v>
      </c>
      <c r="U37" s="26" t="n">
        <v>0.705579239291163</v>
      </c>
      <c r="V37" s="38" t="n">
        <v>0.901626311240591</v>
      </c>
    </row>
    <row r="38" customFormat="false" ht="13" hidden="false" customHeight="false" outlineLevel="0" collapsed="false">
      <c r="A38" s="18" t="n">
        <v>29</v>
      </c>
      <c r="B38" s="41" t="n">
        <v>1</v>
      </c>
      <c r="C38" s="18" t="n">
        <v>22</v>
      </c>
      <c r="D38" s="19" t="n">
        <v>21697</v>
      </c>
      <c r="E38" s="19" t="n">
        <v>477326</v>
      </c>
      <c r="F38" s="18" t="n">
        <v>0</v>
      </c>
      <c r="G38" s="20" t="n">
        <f aca="false">($E$2-D38)/$E$2</f>
        <v>0.13212</v>
      </c>
      <c r="H38" s="19" t="n">
        <f aca="false">D38-$E$3</f>
        <v>6697</v>
      </c>
      <c r="I38" s="18" t="n">
        <f aca="false">F38*C38</f>
        <v>0</v>
      </c>
      <c r="J38" s="19" t="n">
        <f aca="false">H38*I38</f>
        <v>0</v>
      </c>
      <c r="K38" s="29" t="n">
        <f aca="false">D38/$E$2</f>
        <v>0.86788</v>
      </c>
      <c r="L38" s="30" t="n">
        <f aca="false">1/(1+EXP($L$2+($L$3*K38)+($L$4*C38)))</f>
        <v>0.0369576309985467</v>
      </c>
      <c r="M38" s="31" t="n">
        <f aca="false">(F38)*(L38)+(1-F38)*(1-L38)</f>
        <v>0.963042369001453</v>
      </c>
      <c r="N38" s="31" t="n">
        <f aca="false">IF(B38=1,LN(M38),0)</f>
        <v>-0.0376578712656017</v>
      </c>
      <c r="O38" s="42" t="n">
        <f aca="false">K38</f>
        <v>0.86788</v>
      </c>
      <c r="P38" s="43" t="n">
        <f aca="false">1/(1+EXP($P$2+($P$3*O38)+($P$4*C38)))</f>
        <v>0.945715940822878</v>
      </c>
      <c r="Q38" s="42" t="n">
        <f aca="false">(F38)*(P38)+(1-F38)*(1-P38)</f>
        <v>0.0542840591771224</v>
      </c>
      <c r="R38" s="42" t="n">
        <f aca="false">IF(B38&lt;&gt;1,LN(Q38),0)</f>
        <v>0</v>
      </c>
      <c r="T38" s="1" t="s">
        <v>36</v>
      </c>
      <c r="U38" s="35" t="n">
        <f aca="false">U37*$E$2</f>
        <v>17639.4809822791</v>
      </c>
      <c r="V38" s="35" t="n">
        <f aca="false">V37*$E$2</f>
        <v>22540.6577810148</v>
      </c>
    </row>
    <row r="39" customFormat="false" ht="13" hidden="false" customHeight="false" outlineLevel="0" collapsed="false">
      <c r="A39" s="18" t="n">
        <v>30</v>
      </c>
      <c r="B39" s="41" t="n">
        <v>1</v>
      </c>
      <c r="C39" s="18" t="n">
        <v>17</v>
      </c>
      <c r="D39" s="19" t="n">
        <v>15503</v>
      </c>
      <c r="E39" s="19" t="n">
        <v>263554</v>
      </c>
      <c r="F39" s="18" t="n">
        <v>1</v>
      </c>
      <c r="G39" s="20" t="n">
        <f aca="false">($E$2-D39)/$E$2</f>
        <v>0.37988</v>
      </c>
      <c r="H39" s="19" t="n">
        <f aca="false">D39-$E$3</f>
        <v>503</v>
      </c>
      <c r="I39" s="18" t="n">
        <f aca="false">F39*C39</f>
        <v>17</v>
      </c>
      <c r="J39" s="19" t="n">
        <f aca="false">H39*I39</f>
        <v>8551</v>
      </c>
      <c r="K39" s="29" t="n">
        <f aca="false">D39/$E$2</f>
        <v>0.62012</v>
      </c>
      <c r="L39" s="30" t="n">
        <f aca="false">1/(1+EXP($L$2+($L$3*K39)+($L$4*C39)))</f>
        <v>0.873311131101011</v>
      </c>
      <c r="M39" s="31" t="n">
        <f aca="false">(F39)*(L39)+(1-F39)*(1-L39)</f>
        <v>0.873311131101011</v>
      </c>
      <c r="N39" s="31" t="n">
        <f aca="false">IF(B39=1,LN(M39),0)</f>
        <v>-0.135463393621681</v>
      </c>
      <c r="O39" s="42" t="n">
        <f aca="false">K39</f>
        <v>0.62012</v>
      </c>
      <c r="P39" s="43" t="n">
        <f aca="false">1/(1+EXP($P$2+($P$3*O39)+($P$4*C39)))</f>
        <v>0.999920522462173</v>
      </c>
      <c r="Q39" s="42" t="n">
        <f aca="false">(F39)*(P39)+(1-F39)*(1-P39)</f>
        <v>0.999920522462173</v>
      </c>
      <c r="R39" s="42" t="n">
        <f aca="false">IF(B39&lt;&gt;1,LN(Q39),0)</f>
        <v>0</v>
      </c>
      <c r="T39" s="1" t="s">
        <v>37</v>
      </c>
      <c r="U39" s="35" t="n">
        <f aca="false">$E$3</f>
        <v>15000</v>
      </c>
      <c r="V39" s="35" t="n">
        <f aca="false">$E$3</f>
        <v>15000</v>
      </c>
    </row>
    <row r="40" customFormat="false" ht="13" hidden="false" customHeight="false" outlineLevel="0" collapsed="false">
      <c r="A40" s="18" t="n">
        <v>31</v>
      </c>
      <c r="B40" s="41" t="n">
        <v>1</v>
      </c>
      <c r="C40" s="18" t="n">
        <v>26</v>
      </c>
      <c r="D40" s="19" t="n">
        <v>21566</v>
      </c>
      <c r="E40" s="19" t="n">
        <v>560716</v>
      </c>
      <c r="F40" s="18" t="n">
        <v>0</v>
      </c>
      <c r="G40" s="20" t="n">
        <f aca="false">($E$2-D40)/$E$2</f>
        <v>0.13736</v>
      </c>
      <c r="H40" s="19" t="n">
        <f aca="false">D40-$E$3</f>
        <v>6566</v>
      </c>
      <c r="I40" s="18" t="n">
        <f aca="false">F40*C40</f>
        <v>0</v>
      </c>
      <c r="J40" s="19" t="n">
        <f aca="false">H40*I40</f>
        <v>0</v>
      </c>
      <c r="K40" s="29" t="n">
        <f aca="false">D40/$E$2</f>
        <v>0.86264</v>
      </c>
      <c r="L40" s="30" t="n">
        <f aca="false">1/(1+EXP($L$2+($L$3*K40)+($L$4*C40)))</f>
        <v>0.0360009323409089</v>
      </c>
      <c r="M40" s="31" t="n">
        <f aca="false">(F40)*(L40)+(1-F40)*(1-L40)</f>
        <v>0.963999067659091</v>
      </c>
      <c r="N40" s="31" t="n">
        <f aca="false">IF(B40=1,LN(M40),0)</f>
        <v>-0.0366649515306784</v>
      </c>
      <c r="O40" s="42" t="n">
        <f aca="false">K40</f>
        <v>0.86264</v>
      </c>
      <c r="P40" s="43" t="n">
        <f aca="false">1/(1+EXP($P$2+($P$3*O40)+($P$4*C40)))</f>
        <v>0.95285862152576</v>
      </c>
      <c r="Q40" s="42" t="n">
        <f aca="false">(F40)*(P40)+(1-F40)*(1-P40)</f>
        <v>0.0471413784742397</v>
      </c>
      <c r="R40" s="42" t="n">
        <f aca="false">IF(B40&lt;&gt;1,LN(Q40),0)</f>
        <v>0</v>
      </c>
      <c r="T40" s="1" t="s">
        <v>38</v>
      </c>
      <c r="U40" s="36" t="n">
        <f aca="false">1/(1+EXP($L$2+($L$3*U37)+($L$4*U7)))</f>
        <v>0.645211693389544</v>
      </c>
      <c r="V40" s="45" t="n">
        <f aca="false">1/(1+EXP($P$2+($P$3*V37)+($P$4*U7)))</f>
        <v>0.872219192338781</v>
      </c>
    </row>
    <row r="41" customFormat="false" ht="13" hidden="false" customHeight="false" outlineLevel="0" collapsed="false">
      <c r="A41" s="18" t="n">
        <v>32</v>
      </c>
      <c r="B41" s="41" t="n">
        <v>1</v>
      </c>
      <c r="C41" s="18" t="n">
        <v>11</v>
      </c>
      <c r="D41" s="19" t="n">
        <v>16107</v>
      </c>
      <c r="E41" s="19" t="n">
        <v>177175</v>
      </c>
      <c r="F41" s="18" t="n">
        <v>1</v>
      </c>
      <c r="G41" s="20" t="n">
        <f aca="false">($E$2-D41)/$E$2</f>
        <v>0.35572</v>
      </c>
      <c r="H41" s="19" t="n">
        <f aca="false">D41-$E$3</f>
        <v>1107</v>
      </c>
      <c r="I41" s="18" t="n">
        <f aca="false">F41*C41</f>
        <v>11</v>
      </c>
      <c r="J41" s="19" t="n">
        <f aca="false">H41*I41</f>
        <v>12177</v>
      </c>
      <c r="K41" s="29" t="n">
        <f aca="false">D41/$E$2</f>
        <v>0.64428</v>
      </c>
      <c r="L41" s="30" t="n">
        <f aca="false">1/(1+EXP($L$2+($L$3*K41)+($L$4*C41)))</f>
        <v>0.83765181536151</v>
      </c>
      <c r="M41" s="31" t="n">
        <f aca="false">(F41)*(L41)+(1-F41)*(1-L41)</f>
        <v>0.83765181536151</v>
      </c>
      <c r="N41" s="31" t="n">
        <f aca="false">IF(B41=1,LN(M41),0)</f>
        <v>-0.177152759637268</v>
      </c>
      <c r="O41" s="42" t="n">
        <f aca="false">K41</f>
        <v>0.64428</v>
      </c>
      <c r="P41" s="43" t="n">
        <f aca="false">1/(1+EXP($P$2+($P$3*O41)+($P$4*C41)))</f>
        <v>0.999846745297527</v>
      </c>
      <c r="Q41" s="42" t="n">
        <f aca="false">(F41)*(P41)+(1-F41)*(1-P41)</f>
        <v>0.999846745297527</v>
      </c>
      <c r="R41" s="42" t="n">
        <f aca="false">IF(B41&lt;&gt;1,LN(Q41),0)</f>
        <v>0</v>
      </c>
      <c r="T41" s="1" t="s">
        <v>39</v>
      </c>
      <c r="U41" s="35" t="n">
        <f aca="false">(U38-U39)*U40</f>
        <v>1703.02399424579</v>
      </c>
      <c r="V41" s="35" t="n">
        <f aca="false">(V38-V39)*V40</f>
        <v>6577.10643945984</v>
      </c>
    </row>
    <row r="42" customFormat="false" ht="13" hidden="false" customHeight="false" outlineLevel="0" collapsed="false">
      <c r="A42" s="18" t="n">
        <v>33</v>
      </c>
      <c r="B42" s="41" t="n">
        <v>1</v>
      </c>
      <c r="C42" s="18" t="n">
        <v>14</v>
      </c>
      <c r="D42" s="19" t="n">
        <v>19766</v>
      </c>
      <c r="E42" s="19" t="n">
        <v>276726</v>
      </c>
      <c r="F42" s="18" t="n">
        <v>0</v>
      </c>
      <c r="G42" s="20" t="n">
        <f aca="false">($E$2-D42)/$E$2</f>
        <v>0.20936</v>
      </c>
      <c r="H42" s="19" t="n">
        <f aca="false">D42-$E$3</f>
        <v>4766</v>
      </c>
      <c r="I42" s="18" t="n">
        <f aca="false">F42*C42</f>
        <v>0</v>
      </c>
      <c r="J42" s="19" t="n">
        <f aca="false">H42*I42</f>
        <v>0</v>
      </c>
      <c r="K42" s="29" t="n">
        <f aca="false">D42/$E$2</f>
        <v>0.79064</v>
      </c>
      <c r="L42" s="30" t="n">
        <f aca="false">1/(1+EXP($L$2+($L$3*K42)+($L$4*C42)))</f>
        <v>0.193548969458223</v>
      </c>
      <c r="M42" s="31" t="n">
        <f aca="false">(F42)*(L42)+(1-F42)*(1-L42)</f>
        <v>0.806451030541777</v>
      </c>
      <c r="N42" s="31" t="n">
        <f aca="false">IF(B42=1,LN(M42),0)</f>
        <v>-0.215112101745403</v>
      </c>
      <c r="O42" s="42" t="n">
        <f aca="false">K42</f>
        <v>0.79064</v>
      </c>
      <c r="P42" s="43" t="n">
        <f aca="false">1/(1+EXP($P$2+($P$3*O42)+($P$4*C42)))</f>
        <v>0.992571778800074</v>
      </c>
      <c r="Q42" s="42" t="n">
        <f aca="false">(F42)*(P42)+(1-F42)*(1-P42)</f>
        <v>0.00742822119992648</v>
      </c>
      <c r="R42" s="42" t="n">
        <f aca="false">IF(B42&lt;&gt;1,LN(Q42),0)</f>
        <v>0</v>
      </c>
    </row>
    <row r="43" customFormat="false" ht="13" hidden="false" customHeight="false" outlineLevel="0" collapsed="false">
      <c r="A43" s="18" t="n">
        <v>34</v>
      </c>
      <c r="B43" s="41" t="n">
        <v>1</v>
      </c>
      <c r="C43" s="18" t="n">
        <v>15</v>
      </c>
      <c r="D43" s="19" t="n">
        <v>21035</v>
      </c>
      <c r="E43" s="19" t="n">
        <v>315520</v>
      </c>
      <c r="F43" s="18" t="n">
        <v>0</v>
      </c>
      <c r="G43" s="20" t="n">
        <f aca="false">($E$2-D43)/$E$2</f>
        <v>0.1586</v>
      </c>
      <c r="H43" s="19" t="n">
        <f aca="false">D43-$E$3</f>
        <v>6035</v>
      </c>
      <c r="I43" s="18" t="n">
        <f aca="false">F43*C43</f>
        <v>0</v>
      </c>
      <c r="J43" s="19" t="n">
        <f aca="false">H43*I43</f>
        <v>0</v>
      </c>
      <c r="K43" s="29" t="n">
        <f aca="false">D43/$E$2</f>
        <v>0.8414</v>
      </c>
      <c r="L43" s="30" t="n">
        <f aca="false">1/(1+EXP($L$2+($L$3*K43)+($L$4*C43)))</f>
        <v>0.0765774107081778</v>
      </c>
      <c r="M43" s="31" t="n">
        <f aca="false">(F43)*(L43)+(1-F43)*(1-L43)</f>
        <v>0.923422589291822</v>
      </c>
      <c r="N43" s="31" t="n">
        <f aca="false">IF(B43=1,LN(M43),0)</f>
        <v>-0.0796683060377694</v>
      </c>
      <c r="O43" s="42" t="n">
        <f aca="false">K43</f>
        <v>0.8414</v>
      </c>
      <c r="P43" s="43" t="n">
        <f aca="false">1/(1+EXP($P$2+($P$3*O43)+($P$4*C43)))</f>
        <v>0.971979958891986</v>
      </c>
      <c r="Q43" s="42" t="n">
        <f aca="false">(F43)*(P43)+(1-F43)*(1-P43)</f>
        <v>0.0280200411080135</v>
      </c>
      <c r="R43" s="42" t="n">
        <f aca="false">IF(B43&lt;&gt;1,LN(Q43),0)</f>
        <v>0</v>
      </c>
    </row>
    <row r="44" customFormat="false" ht="13" hidden="false" customHeight="false" outlineLevel="0" collapsed="false">
      <c r="A44" s="18" t="n">
        <v>35</v>
      </c>
      <c r="B44" s="41" t="n">
        <v>1</v>
      </c>
      <c r="C44" s="18" t="n">
        <v>11</v>
      </c>
      <c r="D44" s="19" t="n">
        <v>18901</v>
      </c>
      <c r="E44" s="19" t="n">
        <v>207915</v>
      </c>
      <c r="F44" s="18" t="n">
        <v>0</v>
      </c>
      <c r="G44" s="20" t="n">
        <f aca="false">($E$2-D44)/$E$2</f>
        <v>0.24396</v>
      </c>
      <c r="H44" s="19" t="n">
        <f aca="false">D44-$E$3</f>
        <v>3901</v>
      </c>
      <c r="I44" s="18" t="n">
        <f aca="false">F44*C44</f>
        <v>0</v>
      </c>
      <c r="J44" s="19" t="n">
        <f aca="false">H44*I44</f>
        <v>0</v>
      </c>
      <c r="K44" s="29" t="n">
        <f aca="false">D44/$E$2</f>
        <v>0.75604</v>
      </c>
      <c r="L44" s="30" t="n">
        <f aca="false">1/(1+EXP($L$2+($L$3*K44)+($L$4*C44)))</f>
        <v>0.348556062713304</v>
      </c>
      <c r="M44" s="31" t="n">
        <f aca="false">(F44)*(L44)+(1-F44)*(1-L44)</f>
        <v>0.651443937286696</v>
      </c>
      <c r="N44" s="31" t="n">
        <f aca="false">IF(B44=1,LN(M44),0)</f>
        <v>-0.428563937867106</v>
      </c>
      <c r="O44" s="42" t="n">
        <f aca="false">K44</f>
        <v>0.75604</v>
      </c>
      <c r="P44" s="43" t="n">
        <f aca="false">1/(1+EXP($P$2+($P$3*O44)+($P$4*C44)))</f>
        <v>0.997008445825214</v>
      </c>
      <c r="Q44" s="42" t="n">
        <f aca="false">(F44)*(P44)+(1-F44)*(1-P44)</f>
        <v>0.00299155417478614</v>
      </c>
      <c r="R44" s="42" t="n">
        <f aca="false">IF(B44&lt;&gt;1,LN(Q44),0)</f>
        <v>0</v>
      </c>
    </row>
    <row r="45" customFormat="false" ht="13" hidden="false" customHeight="false" outlineLevel="0" collapsed="false">
      <c r="A45" s="18" t="n">
        <v>36</v>
      </c>
      <c r="B45" s="41" t="n">
        <v>1</v>
      </c>
      <c r="C45" s="18" t="n">
        <v>37</v>
      </c>
      <c r="D45" s="19" t="n">
        <v>19377</v>
      </c>
      <c r="E45" s="19" t="n">
        <v>716937</v>
      </c>
      <c r="F45" s="18" t="n">
        <v>0</v>
      </c>
      <c r="G45" s="20" t="n">
        <f aca="false">($E$2-D45)/$E$2</f>
        <v>0.22492</v>
      </c>
      <c r="H45" s="19" t="n">
        <f aca="false">D45-$E$3</f>
        <v>4377</v>
      </c>
      <c r="I45" s="18" t="n">
        <f aca="false">F45*C45</f>
        <v>0</v>
      </c>
      <c r="J45" s="19" t="n">
        <f aca="false">H45*I45</f>
        <v>0</v>
      </c>
      <c r="K45" s="29" t="n">
        <f aca="false">D45/$E$2</f>
        <v>0.77508</v>
      </c>
      <c r="L45" s="30" t="n">
        <f aca="false">1/(1+EXP($L$2+($L$3*K45)+($L$4*C45)))</f>
        <v>0.132494916512045</v>
      </c>
      <c r="M45" s="31" t="n">
        <f aca="false">(F45)*(L45)+(1-F45)*(1-L45)</f>
        <v>0.867505083487955</v>
      </c>
      <c r="N45" s="31" t="n">
        <f aca="false">IF(B45=1,LN(M45),0)</f>
        <v>-0.142133907249814</v>
      </c>
      <c r="O45" s="42" t="n">
        <f aca="false">K45</f>
        <v>0.77508</v>
      </c>
      <c r="P45" s="43" t="n">
        <f aca="false">1/(1+EXP($P$2+($P$3*O45)+($P$4*C45)))</f>
        <v>0.995329140738663</v>
      </c>
      <c r="Q45" s="42" t="n">
        <f aca="false">(F45)*(P45)+(1-F45)*(1-P45)</f>
        <v>0.00467085926133737</v>
      </c>
      <c r="R45" s="42" t="n">
        <f aca="false">IF(B45&lt;&gt;1,LN(Q45),0)</f>
        <v>0</v>
      </c>
    </row>
    <row r="46" customFormat="false" ht="13" hidden="false" customHeight="false" outlineLevel="0" collapsed="false">
      <c r="A46" s="18" t="n">
        <v>37</v>
      </c>
      <c r="B46" s="41" t="n">
        <v>1</v>
      </c>
      <c r="C46" s="18" t="n">
        <v>30</v>
      </c>
      <c r="D46" s="19" t="n">
        <v>20085</v>
      </c>
      <c r="E46" s="19" t="n">
        <v>602538</v>
      </c>
      <c r="F46" s="18" t="n">
        <v>0</v>
      </c>
      <c r="G46" s="20" t="n">
        <f aca="false">($E$2-D46)/$E$2</f>
        <v>0.1966</v>
      </c>
      <c r="H46" s="19" t="n">
        <f aca="false">D46-$E$3</f>
        <v>5085</v>
      </c>
      <c r="I46" s="18" t="n">
        <f aca="false">F46*C46</f>
        <v>0</v>
      </c>
      <c r="J46" s="19" t="n">
        <f aca="false">H46*I46</f>
        <v>0</v>
      </c>
      <c r="K46" s="29" t="n">
        <f aca="false">D46/$E$2</f>
        <v>0.8034</v>
      </c>
      <c r="L46" s="30" t="n">
        <f aca="false">1/(1+EXP($L$2+($L$3*K46)+($L$4*C46)))</f>
        <v>0.0979898090799976</v>
      </c>
      <c r="M46" s="31" t="n">
        <f aca="false">(F46)*(L46)+(1-F46)*(1-L46)</f>
        <v>0.902010190920002</v>
      </c>
      <c r="N46" s="31" t="n">
        <f aca="false">IF(B46=1,LN(M46),0)</f>
        <v>-0.103129460845862</v>
      </c>
      <c r="O46" s="42" t="n">
        <f aca="false">K46</f>
        <v>0.8034</v>
      </c>
      <c r="P46" s="43" t="n">
        <f aca="false">1/(1+EXP($P$2+($P$3*O46)+($P$4*C46)))</f>
        <v>0.989969376973468</v>
      </c>
      <c r="Q46" s="42" t="n">
        <f aca="false">(F46)*(P46)+(1-F46)*(1-P46)</f>
        <v>0.010030623026532</v>
      </c>
      <c r="R46" s="42" t="n">
        <f aca="false">IF(B46&lt;&gt;1,LN(Q46),0)</f>
        <v>0</v>
      </c>
    </row>
    <row r="47" customFormat="false" ht="13" hidden="false" customHeight="false" outlineLevel="0" collapsed="false">
      <c r="A47" s="18" t="n">
        <v>38</v>
      </c>
      <c r="B47" s="41" t="n">
        <v>1</v>
      </c>
      <c r="C47" s="18" t="n">
        <v>34</v>
      </c>
      <c r="D47" s="19" t="n">
        <v>19958</v>
      </c>
      <c r="E47" s="19" t="n">
        <v>678577</v>
      </c>
      <c r="F47" s="18" t="n">
        <v>0</v>
      </c>
      <c r="G47" s="20" t="n">
        <f aca="false">($E$2-D47)/$E$2</f>
        <v>0.20168</v>
      </c>
      <c r="H47" s="19" t="n">
        <f aca="false">D47-$E$3</f>
        <v>4958</v>
      </c>
      <c r="I47" s="18" t="n">
        <f aca="false">F47*C47</f>
        <v>0</v>
      </c>
      <c r="J47" s="19" t="n">
        <f aca="false">H47*I47</f>
        <v>0</v>
      </c>
      <c r="K47" s="29" t="n">
        <f aca="false">D47/$E$2</f>
        <v>0.79832</v>
      </c>
      <c r="L47" s="30" t="n">
        <f aca="false">1/(1+EXP($L$2+($L$3*K47)+($L$4*C47)))</f>
        <v>0.0953298844234505</v>
      </c>
      <c r="M47" s="31" t="n">
        <f aca="false">(F47)*(L47)+(1-F47)*(1-L47)</f>
        <v>0.90467011557655</v>
      </c>
      <c r="N47" s="31" t="n">
        <f aca="false">IF(B47=1,LN(M47),0)</f>
        <v>-0.10018491490837</v>
      </c>
      <c r="O47" s="42" t="n">
        <f aca="false">K47</f>
        <v>0.79832</v>
      </c>
      <c r="P47" s="43" t="n">
        <f aca="false">1/(1+EXP($P$2+($P$3*O47)+($P$4*C47)))</f>
        <v>0.991305886388507</v>
      </c>
      <c r="Q47" s="42" t="n">
        <f aca="false">(F47)*(P47)+(1-F47)*(1-P47)</f>
        <v>0.00869411361149319</v>
      </c>
      <c r="R47" s="42" t="n">
        <f aca="false">IF(B47&lt;&gt;1,LN(Q47),0)</f>
        <v>0</v>
      </c>
    </row>
    <row r="48" customFormat="false" ht="13" hidden="false" customHeight="false" outlineLevel="0" collapsed="false">
      <c r="A48" s="18" t="n">
        <v>39</v>
      </c>
      <c r="B48" s="41" t="n">
        <v>1</v>
      </c>
      <c r="C48" s="18" t="n">
        <v>16</v>
      </c>
      <c r="D48" s="19" t="n">
        <v>16375</v>
      </c>
      <c r="E48" s="19" t="n">
        <v>261995</v>
      </c>
      <c r="F48" s="18" t="n">
        <v>1</v>
      </c>
      <c r="G48" s="20" t="n">
        <f aca="false">($E$2-D48)/$E$2</f>
        <v>0.345</v>
      </c>
      <c r="H48" s="19" t="n">
        <f aca="false">D48-$E$3</f>
        <v>1375</v>
      </c>
      <c r="I48" s="18" t="n">
        <f aca="false">F48*C48</f>
        <v>16</v>
      </c>
      <c r="J48" s="19" t="n">
        <f aca="false">H48*I48</f>
        <v>22000</v>
      </c>
      <c r="K48" s="29" t="n">
        <f aca="false">D48/$E$2</f>
        <v>0.655</v>
      </c>
      <c r="L48" s="30" t="n">
        <f aca="false">1/(1+EXP($L$2+($L$3*K48)+($L$4*C48)))</f>
        <v>0.778446402629019</v>
      </c>
      <c r="M48" s="31" t="n">
        <f aca="false">(F48)*(L48)+(1-F48)*(1-L48)</f>
        <v>0.778446402629019</v>
      </c>
      <c r="N48" s="31" t="n">
        <f aca="false">IF(B48=1,LN(M48),0)</f>
        <v>-0.250455137054358</v>
      </c>
      <c r="O48" s="42" t="n">
        <f aca="false">K48</f>
        <v>0.655</v>
      </c>
      <c r="P48" s="43" t="n">
        <f aca="false">1/(1+EXP($P$2+($P$3*O48)+($P$4*C48)))</f>
        <v>0.999798476092694</v>
      </c>
      <c r="Q48" s="42" t="n">
        <f aca="false">(F48)*(P48)+(1-F48)*(1-P48)</f>
        <v>0.999798476092694</v>
      </c>
      <c r="R48" s="42" t="n">
        <f aca="false">IF(B48&lt;&gt;1,LN(Q48),0)</f>
        <v>0</v>
      </c>
    </row>
    <row r="49" customFormat="false" ht="13" hidden="false" customHeight="false" outlineLevel="0" collapsed="false">
      <c r="A49" s="18" t="n">
        <v>40</v>
      </c>
      <c r="B49" s="41" t="n">
        <v>1</v>
      </c>
      <c r="C49" s="18" t="n">
        <v>12</v>
      </c>
      <c r="D49" s="19" t="n">
        <v>20762</v>
      </c>
      <c r="E49" s="19" t="n">
        <v>249144</v>
      </c>
      <c r="F49" s="18" t="n">
        <v>0</v>
      </c>
      <c r="G49" s="20" t="n">
        <f aca="false">($E$2-D49)/$E$2</f>
        <v>0.16952</v>
      </c>
      <c r="H49" s="19" t="n">
        <f aca="false">D49-$E$3</f>
        <v>5762</v>
      </c>
      <c r="I49" s="18" t="n">
        <f aca="false">F49*C49</f>
        <v>0</v>
      </c>
      <c r="J49" s="19" t="n">
        <f aca="false">H49*I49</f>
        <v>0</v>
      </c>
      <c r="K49" s="29" t="n">
        <f aca="false">D49/$E$2</f>
        <v>0.83048</v>
      </c>
      <c r="L49" s="30" t="n">
        <f aca="false">1/(1+EXP($L$2+($L$3*K49)+($L$4*C49)))</f>
        <v>0.102638679735584</v>
      </c>
      <c r="M49" s="31" t="n">
        <f aca="false">(F49)*(L49)+(1-F49)*(1-L49)</f>
        <v>0.897361320264416</v>
      </c>
      <c r="N49" s="31" t="n">
        <f aca="false">IF(B49=1,LN(M49),0)</f>
        <v>-0.108296688370046</v>
      </c>
      <c r="O49" s="42" t="n">
        <f aca="false">K49</f>
        <v>0.83048</v>
      </c>
      <c r="P49" s="43" t="n">
        <f aca="false">1/(1+EXP($P$2+($P$3*O49)+($P$4*C49)))</f>
        <v>0.978755174763566</v>
      </c>
      <c r="Q49" s="42" t="n">
        <f aca="false">(F49)*(P49)+(1-F49)*(1-P49)</f>
        <v>0.0212448252364338</v>
      </c>
      <c r="R49" s="42" t="n">
        <f aca="false">IF(B49&lt;&gt;1,LN(Q49),0)</f>
        <v>0</v>
      </c>
    </row>
    <row r="50" customFormat="false" ht="13" hidden="false" customHeight="false" outlineLevel="0" collapsed="false">
      <c r="A50" s="18" t="n">
        <v>41</v>
      </c>
      <c r="B50" s="41" t="n">
        <v>1</v>
      </c>
      <c r="C50" s="18" t="n">
        <v>24</v>
      </c>
      <c r="D50" s="19" t="n">
        <v>16090</v>
      </c>
      <c r="E50" s="19" t="n">
        <v>386165</v>
      </c>
      <c r="F50" s="18" t="n">
        <v>0</v>
      </c>
      <c r="G50" s="20" t="n">
        <f aca="false">($E$2-D50)/$E$2</f>
        <v>0.3564</v>
      </c>
      <c r="H50" s="19" t="n">
        <f aca="false">D50-$E$3</f>
        <v>1090</v>
      </c>
      <c r="I50" s="18" t="n">
        <f aca="false">F50*C50</f>
        <v>0</v>
      </c>
      <c r="J50" s="19" t="n">
        <f aca="false">H50*I50</f>
        <v>0</v>
      </c>
      <c r="K50" s="29" t="n">
        <f aca="false">D50/$E$2</f>
        <v>0.6436</v>
      </c>
      <c r="L50" s="30" t="n">
        <f aca="false">1/(1+EXP($L$2+($L$3*K50)+($L$4*C50)))</f>
        <v>0.772213232234182</v>
      </c>
      <c r="M50" s="31" t="n">
        <f aca="false">(F50)*(L50)+(1-F50)*(1-L50)</f>
        <v>0.227786767765818</v>
      </c>
      <c r="N50" s="31" t="n">
        <f aca="false">IF(B50=1,LN(M50),0)</f>
        <v>-1.47934531672457</v>
      </c>
      <c r="O50" s="42" t="n">
        <f aca="false">K50</f>
        <v>0.6436</v>
      </c>
      <c r="P50" s="43" t="n">
        <f aca="false">1/(1+EXP($P$2+($P$3*O50)+($P$4*C50)))</f>
        <v>0.999853902852939</v>
      </c>
      <c r="Q50" s="42" t="n">
        <f aca="false">(F50)*(P50)+(1-F50)*(1-P50)</f>
        <v>0.000146097147061153</v>
      </c>
      <c r="R50" s="42" t="n">
        <f aca="false">IF(B50&lt;&gt;1,LN(Q50),0)</f>
        <v>0</v>
      </c>
    </row>
    <row r="51" customFormat="false" ht="13" hidden="false" customHeight="false" outlineLevel="0" collapsed="false">
      <c r="A51" s="18" t="n">
        <v>42</v>
      </c>
      <c r="B51" s="41" t="n">
        <v>1</v>
      </c>
      <c r="C51" s="18" t="n">
        <v>12</v>
      </c>
      <c r="D51" s="19" t="n">
        <v>19039</v>
      </c>
      <c r="E51" s="19" t="n">
        <v>228469</v>
      </c>
      <c r="F51" s="18" t="n">
        <v>0</v>
      </c>
      <c r="G51" s="20" t="n">
        <f aca="false">($E$2-D51)/$E$2</f>
        <v>0.23844</v>
      </c>
      <c r="H51" s="19" t="n">
        <f aca="false">D51-$E$3</f>
        <v>4039</v>
      </c>
      <c r="I51" s="18" t="n">
        <f aca="false">F51*C51</f>
        <v>0</v>
      </c>
      <c r="J51" s="19" t="n">
        <f aca="false">H51*I51</f>
        <v>0</v>
      </c>
      <c r="K51" s="29" t="n">
        <f aca="false">D51/$E$2</f>
        <v>0.76156</v>
      </c>
      <c r="L51" s="30" t="n">
        <f aca="false">1/(1+EXP($L$2+($L$3*K51)+($L$4*C51)))</f>
        <v>0.316328790777751</v>
      </c>
      <c r="M51" s="31" t="n">
        <f aca="false">(F51)*(L51)+(1-F51)*(1-L51)</f>
        <v>0.683671209222249</v>
      </c>
      <c r="N51" s="31" t="n">
        <f aca="false">IF(B51=1,LN(M51),0)</f>
        <v>-0.380278165198796</v>
      </c>
      <c r="O51" s="42" t="n">
        <f aca="false">K51</f>
        <v>0.76156</v>
      </c>
      <c r="P51" s="43" t="n">
        <f aca="false">1/(1+EXP($P$2+($P$3*O51)+($P$4*C51)))</f>
        <v>0.996544577267903</v>
      </c>
      <c r="Q51" s="42" t="n">
        <f aca="false">(F51)*(P51)+(1-F51)*(1-P51)</f>
        <v>0.00345542273209698</v>
      </c>
      <c r="R51" s="42" t="n">
        <f aca="false">IF(B51&lt;&gt;1,LN(Q51),0)</f>
        <v>0</v>
      </c>
    </row>
    <row r="52" customFormat="false" ht="13" hidden="false" customHeight="false" outlineLevel="0" collapsed="false">
      <c r="A52" s="18" t="n">
        <v>43</v>
      </c>
      <c r="B52" s="41" t="n">
        <v>1</v>
      </c>
      <c r="C52" s="18" t="n">
        <v>11</v>
      </c>
      <c r="D52" s="19" t="n">
        <v>21591</v>
      </c>
      <c r="E52" s="19" t="n">
        <v>237496</v>
      </c>
      <c r="F52" s="18" t="n">
        <v>0</v>
      </c>
      <c r="G52" s="20" t="n">
        <f aca="false">($E$2-D52)/$E$2</f>
        <v>0.13636</v>
      </c>
      <c r="H52" s="19" t="n">
        <f aca="false">D52-$E$3</f>
        <v>6591</v>
      </c>
      <c r="I52" s="18" t="n">
        <f aca="false">F52*C52</f>
        <v>0</v>
      </c>
      <c r="J52" s="19" t="n">
        <f aca="false">H52*I52</f>
        <v>0</v>
      </c>
      <c r="K52" s="29" t="n">
        <f aca="false">D52/$E$2</f>
        <v>0.86364</v>
      </c>
      <c r="L52" s="30" t="n">
        <f aca="false">1/(1+EXP($L$2+($L$3*K52)+($L$4*C52)))</f>
        <v>0.0569316199040088</v>
      </c>
      <c r="M52" s="31" t="n">
        <f aca="false">(F52)*(L52)+(1-F52)*(1-L52)</f>
        <v>0.943068380095991</v>
      </c>
      <c r="N52" s="31" t="n">
        <f aca="false">IF(B52=1,LN(M52),0)</f>
        <v>-0.0586164856202853</v>
      </c>
      <c r="O52" s="42" t="n">
        <f aca="false">K52</f>
        <v>0.86364</v>
      </c>
      <c r="P52" s="43" t="n">
        <f aca="false">1/(1+EXP($P$2+($P$3*O52)+($P$4*C52)))</f>
        <v>0.950045022395563</v>
      </c>
      <c r="Q52" s="42" t="n">
        <f aca="false">(F52)*(P52)+(1-F52)*(1-P52)</f>
        <v>0.0499549776044366</v>
      </c>
      <c r="R52" s="42" t="n">
        <f aca="false">IF(B52&lt;&gt;1,LN(Q52),0)</f>
        <v>0</v>
      </c>
    </row>
    <row r="53" customFormat="false" ht="13" hidden="false" customHeight="false" outlineLevel="0" collapsed="false">
      <c r="A53" s="18" t="n">
        <v>44</v>
      </c>
      <c r="B53" s="41" t="n">
        <v>1</v>
      </c>
      <c r="C53" s="18" t="n">
        <v>24</v>
      </c>
      <c r="D53" s="19" t="n">
        <v>17746</v>
      </c>
      <c r="E53" s="19" t="n">
        <v>425908</v>
      </c>
      <c r="F53" s="18" t="n">
        <v>0</v>
      </c>
      <c r="G53" s="20" t="n">
        <f aca="false">($E$2-D53)/$E$2</f>
        <v>0.29016</v>
      </c>
      <c r="H53" s="19" t="n">
        <f aca="false">D53-$E$3</f>
        <v>2746</v>
      </c>
      <c r="I53" s="18" t="n">
        <f aca="false">F53*C53</f>
        <v>0</v>
      </c>
      <c r="J53" s="19" t="n">
        <f aca="false">H53*I53</f>
        <v>0</v>
      </c>
      <c r="K53" s="29" t="n">
        <f aca="false">D53/$E$2</f>
        <v>0.70984</v>
      </c>
      <c r="L53" s="30" t="n">
        <f aca="false">1/(1+EXP($L$2+($L$3*K53)+($L$4*C53)))</f>
        <v>0.469449752914206</v>
      </c>
      <c r="M53" s="31" t="n">
        <f aca="false">(F53)*(L53)+(1-F53)*(1-L53)</f>
        <v>0.530550247085794</v>
      </c>
      <c r="N53" s="31" t="n">
        <f aca="false">IF(B53=1,LN(M53),0)</f>
        <v>-0.633840608946325</v>
      </c>
      <c r="O53" s="42" t="n">
        <f aca="false">K53</f>
        <v>0.70984</v>
      </c>
      <c r="P53" s="43" t="n">
        <f aca="false">1/(1+EXP($P$2+($P$3*O53)+($P$4*C53)))</f>
        <v>0.99914898984103</v>
      </c>
      <c r="Q53" s="42" t="n">
        <f aca="false">(F53)*(P53)+(1-F53)*(1-P53)</f>
        <v>0.000851010158970156</v>
      </c>
      <c r="R53" s="42" t="n">
        <f aca="false">IF(B53&lt;&gt;1,LN(Q53),0)</f>
        <v>0</v>
      </c>
    </row>
    <row r="54" customFormat="false" ht="13" hidden="false" customHeight="false" outlineLevel="0" collapsed="false">
      <c r="A54" s="18" t="n">
        <v>45</v>
      </c>
      <c r="B54" s="41" t="n">
        <v>1</v>
      </c>
      <c r="C54" s="18" t="n">
        <v>16</v>
      </c>
      <c r="D54" s="19" t="n">
        <v>17846</v>
      </c>
      <c r="E54" s="19" t="n">
        <v>285531</v>
      </c>
      <c r="F54" s="18" t="n">
        <v>1</v>
      </c>
      <c r="G54" s="20" t="n">
        <f aca="false">($E$2-D54)/$E$2</f>
        <v>0.28616</v>
      </c>
      <c r="H54" s="19" t="n">
        <f aca="false">D54-$E$3</f>
        <v>2846</v>
      </c>
      <c r="I54" s="18" t="n">
        <f aca="false">F54*C54</f>
        <v>16</v>
      </c>
      <c r="J54" s="19" t="n">
        <f aca="false">H54*I54</f>
        <v>45536</v>
      </c>
      <c r="K54" s="29" t="n">
        <f aca="false">D54/$E$2</f>
        <v>0.71384</v>
      </c>
      <c r="L54" s="30" t="n">
        <f aca="false">1/(1+EXP($L$2+($L$3*K54)+($L$4*C54)))</f>
        <v>0.515866538528459</v>
      </c>
      <c r="M54" s="31" t="n">
        <f aca="false">(F54)*(L54)+(1-F54)*(1-L54)</f>
        <v>0.515866538528459</v>
      </c>
      <c r="N54" s="31" t="n">
        <f aca="false">IF(B54=1,LN(M54),0)</f>
        <v>-0.661907193217963</v>
      </c>
      <c r="O54" s="42" t="n">
        <f aca="false">K54</f>
        <v>0.71384</v>
      </c>
      <c r="P54" s="43" t="n">
        <f aca="false">1/(1+EXP($P$2+($P$3*O54)+($P$4*C54)))</f>
        <v>0.999036025272753</v>
      </c>
      <c r="Q54" s="42" t="n">
        <f aca="false">(F54)*(P54)+(1-F54)*(1-P54)</f>
        <v>0.999036025272753</v>
      </c>
      <c r="R54" s="42" t="n">
        <f aca="false">IF(B54&lt;&gt;1,LN(Q54),0)</f>
        <v>0</v>
      </c>
    </row>
    <row r="55" customFormat="false" ht="13" hidden="false" customHeight="false" outlineLevel="0" collapsed="false">
      <c r="A55" s="18" t="n">
        <v>46</v>
      </c>
      <c r="B55" s="41" t="n">
        <v>1</v>
      </c>
      <c r="C55" s="18" t="n">
        <v>16</v>
      </c>
      <c r="D55" s="19" t="n">
        <v>22231</v>
      </c>
      <c r="E55" s="19" t="n">
        <v>355696</v>
      </c>
      <c r="F55" s="18" t="n">
        <v>0</v>
      </c>
      <c r="G55" s="20" t="n">
        <f aca="false">($E$2-D55)/$E$2</f>
        <v>0.11076</v>
      </c>
      <c r="H55" s="19" t="n">
        <f aca="false">D55-$E$3</f>
        <v>7231</v>
      </c>
      <c r="I55" s="18" t="n">
        <f aca="false">F55*C55</f>
        <v>0</v>
      </c>
      <c r="J55" s="19" t="n">
        <f aca="false">H55*I55</f>
        <v>0</v>
      </c>
      <c r="K55" s="29" t="n">
        <f aca="false">D55/$E$2</f>
        <v>0.88924</v>
      </c>
      <c r="L55" s="30" t="n">
        <f aca="false">1/(1+EXP($L$2+($L$3*K55)+($L$4*C55)))</f>
        <v>0.0295050215040596</v>
      </c>
      <c r="M55" s="31" t="n">
        <f aca="false">(F55)*(L55)+(1-F55)*(1-L55)</f>
        <v>0.97049497849594</v>
      </c>
      <c r="N55" s="31" t="n">
        <f aca="false">IF(B55=1,LN(M55),0)</f>
        <v>-0.0299490505276838</v>
      </c>
      <c r="O55" s="42" t="n">
        <f aca="false">K55</f>
        <v>0.88924</v>
      </c>
      <c r="P55" s="43" t="n">
        <f aca="false">1/(1+EXP($P$2+($P$3*O55)+($P$4*C55)))</f>
        <v>0.906829893055399</v>
      </c>
      <c r="Q55" s="42" t="n">
        <f aca="false">(F55)*(P55)+(1-F55)*(1-P55)</f>
        <v>0.0931701069446011</v>
      </c>
      <c r="R55" s="42" t="n">
        <f aca="false">IF(B55&lt;&gt;1,LN(Q55),0)</f>
        <v>0</v>
      </c>
    </row>
    <row r="56" customFormat="false" ht="13" hidden="false" customHeight="false" outlineLevel="0" collapsed="false">
      <c r="A56" s="18" t="n">
        <v>47</v>
      </c>
      <c r="B56" s="41" t="n">
        <v>1</v>
      </c>
      <c r="C56" s="18" t="n">
        <v>20</v>
      </c>
      <c r="D56" s="19" t="n">
        <v>22435</v>
      </c>
      <c r="E56" s="19" t="n">
        <v>448701</v>
      </c>
      <c r="F56" s="18" t="n">
        <v>0</v>
      </c>
      <c r="G56" s="20" t="n">
        <f aca="false">($E$2-D56)/$E$2</f>
        <v>0.1026</v>
      </c>
      <c r="H56" s="19" t="n">
        <f aca="false">D56-$E$3</f>
        <v>7435</v>
      </c>
      <c r="I56" s="18" t="n">
        <f aca="false">F56*C56</f>
        <v>0</v>
      </c>
      <c r="J56" s="19" t="n">
        <f aca="false">H56*I56</f>
        <v>0</v>
      </c>
      <c r="K56" s="29" t="n">
        <f aca="false">D56/$E$2</f>
        <v>0.8974</v>
      </c>
      <c r="L56" s="30" t="n">
        <f aca="false">1/(1+EXP($L$2+($L$3*K56)+($L$4*C56)))</f>
        <v>0.0220490703656152</v>
      </c>
      <c r="M56" s="31" t="n">
        <f aca="false">(F56)*(L56)+(1-F56)*(1-L56)</f>
        <v>0.977950929634385</v>
      </c>
      <c r="N56" s="31" t="n">
        <f aca="false">IF(B56=1,LN(M56),0)</f>
        <v>-0.0222957844040575</v>
      </c>
      <c r="O56" s="42" t="n">
        <f aca="false">K56</f>
        <v>0.8974</v>
      </c>
      <c r="P56" s="43" t="n">
        <f aca="false">1/(1+EXP($P$2+($P$3*O56)+($P$4*C56)))</f>
        <v>0.887705484985803</v>
      </c>
      <c r="Q56" s="42" t="n">
        <f aca="false">(F56)*(P56)+(1-F56)*(1-P56)</f>
        <v>0.112294515014197</v>
      </c>
      <c r="R56" s="42" t="n">
        <f aca="false">IF(B56&lt;&gt;1,LN(Q56),0)</f>
        <v>0</v>
      </c>
    </row>
    <row r="57" customFormat="false" ht="13" hidden="false" customHeight="false" outlineLevel="0" collapsed="false">
      <c r="A57" s="18" t="n">
        <v>48</v>
      </c>
      <c r="B57" s="41" t="n">
        <v>1</v>
      </c>
      <c r="C57" s="18" t="n">
        <v>22</v>
      </c>
      <c r="D57" s="19" t="n">
        <v>21569</v>
      </c>
      <c r="E57" s="19" t="n">
        <v>474519</v>
      </c>
      <c r="F57" s="18" t="n">
        <v>0</v>
      </c>
      <c r="G57" s="20" t="n">
        <f aca="false">($E$2-D57)/$E$2</f>
        <v>0.13724</v>
      </c>
      <c r="H57" s="19" t="n">
        <f aca="false">D57-$E$3</f>
        <v>6569</v>
      </c>
      <c r="I57" s="18" t="n">
        <f aca="false">F57*C57</f>
        <v>0</v>
      </c>
      <c r="J57" s="19" t="n">
        <f aca="false">H57*I57</f>
        <v>0</v>
      </c>
      <c r="K57" s="29" t="n">
        <f aca="false">D57/$E$2</f>
        <v>0.86276</v>
      </c>
      <c r="L57" s="30" t="n">
        <f aca="false">1/(1+EXP($L$2+($L$3*K57)+($L$4*C57)))</f>
        <v>0.0408358163237531</v>
      </c>
      <c r="M57" s="31" t="n">
        <f aca="false">(F57)*(L57)+(1-F57)*(1-L57)</f>
        <v>0.959164183676247</v>
      </c>
      <c r="N57" s="31" t="n">
        <f aca="false">IF(B57=1,LN(M57),0)</f>
        <v>-0.0416930157530451</v>
      </c>
      <c r="O57" s="42" t="n">
        <f aca="false">K57</f>
        <v>0.86276</v>
      </c>
      <c r="P57" s="43" t="n">
        <f aca="false">1/(1+EXP($P$2+($P$3*O57)+($P$4*C57)))</f>
        <v>0.952301019424291</v>
      </c>
      <c r="Q57" s="42" t="n">
        <f aca="false">(F57)*(P57)+(1-F57)*(1-P57)</f>
        <v>0.047698980575709</v>
      </c>
      <c r="R57" s="42" t="n">
        <f aca="false">IF(B57&lt;&gt;1,LN(Q57),0)</f>
        <v>0</v>
      </c>
    </row>
    <row r="58" customFormat="false" ht="13" hidden="false" customHeight="false" outlineLevel="0" collapsed="false">
      <c r="A58" s="18" t="n">
        <v>49</v>
      </c>
      <c r="B58" s="41" t="n">
        <v>1</v>
      </c>
      <c r="C58" s="18" t="n">
        <v>14</v>
      </c>
      <c r="D58" s="19" t="n">
        <v>22473</v>
      </c>
      <c r="E58" s="19" t="n">
        <v>314626</v>
      </c>
      <c r="F58" s="18" t="n">
        <v>0</v>
      </c>
      <c r="G58" s="20" t="n">
        <f aca="false">($E$2-D58)/$E$2</f>
        <v>0.10108</v>
      </c>
      <c r="H58" s="19" t="n">
        <f aca="false">D58-$E$3</f>
        <v>7473</v>
      </c>
      <c r="I58" s="18" t="n">
        <f aca="false">F58*C58</f>
        <v>0</v>
      </c>
      <c r="J58" s="19" t="n">
        <f aca="false">H58*I58</f>
        <v>0</v>
      </c>
      <c r="K58" s="29" t="n">
        <f aca="false">D58/$E$2</f>
        <v>0.89892</v>
      </c>
      <c r="L58" s="30" t="n">
        <f aca="false">1/(1+EXP($L$2+($L$3*K58)+($L$4*C58)))</f>
        <v>0.0260131101119047</v>
      </c>
      <c r="M58" s="31" t="n">
        <f aca="false">(F58)*(L58)+(1-F58)*(1-L58)</f>
        <v>0.973986889888095</v>
      </c>
      <c r="N58" s="31" t="n">
        <f aca="false">IF(B58=1,LN(M58),0)</f>
        <v>-0.0263574355040138</v>
      </c>
      <c r="O58" s="42" t="n">
        <f aca="false">K58</f>
        <v>0.89892</v>
      </c>
      <c r="P58" s="43" t="n">
        <f aca="false">1/(1+EXP($P$2+($P$3*O58)+($P$4*C58)))</f>
        <v>0.882190277707688</v>
      </c>
      <c r="Q58" s="42" t="n">
        <f aca="false">(F58)*(P58)+(1-F58)*(1-P58)</f>
        <v>0.117809722292312</v>
      </c>
      <c r="R58" s="42" t="n">
        <f aca="false">IF(B58&lt;&gt;1,LN(Q58),0)</f>
        <v>0</v>
      </c>
    </row>
    <row r="59" customFormat="false" ht="13" hidden="false" customHeight="false" outlineLevel="0" collapsed="false">
      <c r="A59" s="18" t="n">
        <v>50</v>
      </c>
      <c r="B59" s="41" t="n">
        <v>1</v>
      </c>
      <c r="C59" s="18" t="n">
        <v>35</v>
      </c>
      <c r="D59" s="19" t="n">
        <v>19406</v>
      </c>
      <c r="E59" s="19" t="n">
        <v>679214</v>
      </c>
      <c r="F59" s="18" t="n">
        <v>0</v>
      </c>
      <c r="G59" s="20" t="n">
        <f aca="false">($E$2-D59)/$E$2</f>
        <v>0.22376</v>
      </c>
      <c r="H59" s="19" t="n">
        <f aca="false">D59-$E$3</f>
        <v>4406</v>
      </c>
      <c r="I59" s="18" t="n">
        <f aca="false">F59*C59</f>
        <v>0</v>
      </c>
      <c r="J59" s="19" t="n">
        <f aca="false">H59*I59</f>
        <v>0</v>
      </c>
      <c r="K59" s="29" t="n">
        <f aca="false">D59/$E$2</f>
        <v>0.77624</v>
      </c>
      <c r="L59" s="30" t="n">
        <f aca="false">1/(1+EXP($L$2+($L$3*K59)+($L$4*C59)))</f>
        <v>0.137541501429534</v>
      </c>
      <c r="M59" s="31" t="n">
        <f aca="false">(F59)*(L59)+(1-F59)*(1-L59)</f>
        <v>0.862458498570466</v>
      </c>
      <c r="N59" s="31" t="n">
        <f aca="false">IF(B59=1,LN(M59),0)</f>
        <v>-0.147968248833771</v>
      </c>
      <c r="O59" s="42" t="n">
        <f aca="false">K59</f>
        <v>0.77624</v>
      </c>
      <c r="P59" s="43" t="n">
        <f aca="false">1/(1+EXP($P$2+($P$3*O59)+($P$4*C59)))</f>
        <v>0.995161420629973</v>
      </c>
      <c r="Q59" s="42" t="n">
        <f aca="false">(F59)*(P59)+(1-F59)*(1-P59)</f>
        <v>0.00483857937002719</v>
      </c>
      <c r="R59" s="42" t="n">
        <f aca="false">IF(B59&lt;&gt;1,LN(Q59),0)</f>
        <v>0</v>
      </c>
    </row>
    <row r="60" customFormat="false" ht="13" hidden="false" customHeight="false" outlineLevel="0" collapsed="false">
      <c r="A60" s="18" t="n">
        <v>51</v>
      </c>
      <c r="B60" s="41" t="n">
        <v>1</v>
      </c>
      <c r="C60" s="18" t="n">
        <v>31</v>
      </c>
      <c r="D60" s="19" t="n">
        <v>15833</v>
      </c>
      <c r="E60" s="19" t="n">
        <v>490825</v>
      </c>
      <c r="F60" s="18" t="n">
        <v>1</v>
      </c>
      <c r="G60" s="20" t="n">
        <f aca="false">($E$2-D60)/$E$2</f>
        <v>0.36668</v>
      </c>
      <c r="H60" s="19" t="n">
        <f aca="false">D60-$E$3</f>
        <v>833</v>
      </c>
      <c r="I60" s="18" t="n">
        <f aca="false">F60*C60</f>
        <v>31</v>
      </c>
      <c r="J60" s="19" t="n">
        <f aca="false">H60*I60</f>
        <v>25823</v>
      </c>
      <c r="K60" s="29" t="n">
        <f aca="false">D60/$E$2</f>
        <v>0.63332</v>
      </c>
      <c r="L60" s="30" t="n">
        <f aca="false">1/(1+EXP($L$2+($L$3*K60)+($L$4*C60)))</f>
        <v>0.767763189899579</v>
      </c>
      <c r="M60" s="31" t="n">
        <f aca="false">(F60)*(L60)+(1-F60)*(1-L60)</f>
        <v>0.767763189899579</v>
      </c>
      <c r="N60" s="31" t="n">
        <f aca="false">IF(B60=1,LN(M60),0)</f>
        <v>-0.26427393986794</v>
      </c>
      <c r="O60" s="42" t="n">
        <f aca="false">K60</f>
        <v>0.63332</v>
      </c>
      <c r="P60" s="43" t="n">
        <f aca="false">1/(1+EXP($P$2+($P$3*O60)+($P$4*C60)))</f>
        <v>0.999890632770695</v>
      </c>
      <c r="Q60" s="42" t="n">
        <f aca="false">(F60)*(P60)+(1-F60)*(1-P60)</f>
        <v>0.999890632770695</v>
      </c>
      <c r="R60" s="42" t="n">
        <f aca="false">IF(B60&lt;&gt;1,LN(Q60),0)</f>
        <v>0</v>
      </c>
    </row>
    <row r="61" customFormat="false" ht="13" hidden="false" customHeight="false" outlineLevel="0" collapsed="false">
      <c r="A61" s="18" t="n">
        <v>52</v>
      </c>
      <c r="B61" s="41" t="n">
        <v>1</v>
      </c>
      <c r="C61" s="18" t="n">
        <v>38</v>
      </c>
      <c r="D61" s="19" t="n">
        <v>16618</v>
      </c>
      <c r="E61" s="19" t="n">
        <v>631482</v>
      </c>
      <c r="F61" s="18" t="n">
        <v>1</v>
      </c>
      <c r="G61" s="20" t="n">
        <f aca="false">($E$2-D61)/$E$2</f>
        <v>0.33528</v>
      </c>
      <c r="H61" s="19" t="n">
        <f aca="false">D61-$E$3</f>
        <v>1618</v>
      </c>
      <c r="I61" s="18" t="n">
        <f aca="false">F61*C61</f>
        <v>38</v>
      </c>
      <c r="J61" s="19" t="n">
        <f aca="false">H61*I61</f>
        <v>61484</v>
      </c>
      <c r="K61" s="29" t="n">
        <f aca="false">D61/$E$2</f>
        <v>0.66472</v>
      </c>
      <c r="L61" s="30" t="n">
        <f aca="false">1/(1+EXP($L$2+($L$3*K61)+($L$4*C61)))</f>
        <v>0.580643690255276</v>
      </c>
      <c r="M61" s="31" t="n">
        <f aca="false">(F61)*(L61)+(1-F61)*(1-L61)</f>
        <v>0.580643690255276</v>
      </c>
      <c r="N61" s="31" t="n">
        <f aca="false">IF(B61=1,LN(M61),0)</f>
        <v>-0.543617980041438</v>
      </c>
      <c r="O61" s="42" t="n">
        <f aca="false">K61</f>
        <v>0.66472</v>
      </c>
      <c r="P61" s="43" t="n">
        <f aca="false">1/(1+EXP($P$2+($P$3*O61)+($P$4*C61)))</f>
        <v>0.999751805461444</v>
      </c>
      <c r="Q61" s="42" t="n">
        <f aca="false">(F61)*(P61)+(1-F61)*(1-P61)</f>
        <v>0.999751805461444</v>
      </c>
      <c r="R61" s="42" t="n">
        <f aca="false">IF(B61&lt;&gt;1,LN(Q61),0)</f>
        <v>0</v>
      </c>
    </row>
    <row r="62" customFormat="false" ht="13" hidden="false" customHeight="false" outlineLevel="0" collapsed="false">
      <c r="A62" s="18" t="n">
        <v>53</v>
      </c>
      <c r="B62" s="41" t="n">
        <v>1</v>
      </c>
      <c r="C62" s="18" t="n">
        <v>16</v>
      </c>
      <c r="D62" s="19" t="n">
        <v>17980</v>
      </c>
      <c r="E62" s="19" t="n">
        <v>287684</v>
      </c>
      <c r="F62" s="18" t="n">
        <v>1</v>
      </c>
      <c r="G62" s="20" t="n">
        <f aca="false">($E$2-D62)/$E$2</f>
        <v>0.2808</v>
      </c>
      <c r="H62" s="19" t="n">
        <f aca="false">D62-$E$3</f>
        <v>2980</v>
      </c>
      <c r="I62" s="18" t="n">
        <f aca="false">F62*C62</f>
        <v>16</v>
      </c>
      <c r="J62" s="19" t="n">
        <f aca="false">H62*I62</f>
        <v>47680</v>
      </c>
      <c r="K62" s="29" t="n">
        <f aca="false">D62/$E$2</f>
        <v>0.7192</v>
      </c>
      <c r="L62" s="30" t="n">
        <f aca="false">1/(1+EXP($L$2+($L$3*K62)+($L$4*C62)))</f>
        <v>0.488701484934854</v>
      </c>
      <c r="M62" s="31" t="n">
        <f aca="false">(F62)*(L62)+(1-F62)*(1-L62)</f>
        <v>0.488701484934854</v>
      </c>
      <c r="N62" s="31" t="n">
        <f aca="false">IF(B62=1,LN(M62),0)</f>
        <v>-0.716003436169916</v>
      </c>
      <c r="O62" s="42" t="n">
        <f aca="false">K62</f>
        <v>0.7192</v>
      </c>
      <c r="P62" s="43" t="n">
        <f aca="false">1/(1+EXP($P$2+($P$3*O62)+($P$4*C62)))</f>
        <v>0.998888390799283</v>
      </c>
      <c r="Q62" s="42" t="n">
        <f aca="false">(F62)*(P62)+(1-F62)*(1-P62)</f>
        <v>0.998888390799283</v>
      </c>
      <c r="R62" s="42" t="n">
        <f aca="false">IF(B62&lt;&gt;1,LN(Q62),0)</f>
        <v>0</v>
      </c>
    </row>
    <row r="63" customFormat="false" ht="13" hidden="false" customHeight="false" outlineLevel="0" collapsed="false">
      <c r="A63" s="18" t="n">
        <v>54</v>
      </c>
      <c r="B63" s="41" t="n">
        <v>1</v>
      </c>
      <c r="C63" s="18" t="n">
        <v>13</v>
      </c>
      <c r="D63" s="19" t="n">
        <v>18889</v>
      </c>
      <c r="E63" s="19" t="n">
        <v>245552</v>
      </c>
      <c r="F63" s="18" t="n">
        <v>0</v>
      </c>
      <c r="G63" s="20" t="n">
        <f aca="false">($E$2-D63)/$E$2</f>
        <v>0.24444</v>
      </c>
      <c r="H63" s="19" t="n">
        <f aca="false">D63-$E$3</f>
        <v>3889</v>
      </c>
      <c r="I63" s="18" t="n">
        <f aca="false">F63*C63</f>
        <v>0</v>
      </c>
      <c r="J63" s="19" t="n">
        <f aca="false">H63*I63</f>
        <v>0</v>
      </c>
      <c r="K63" s="29" t="n">
        <f aca="false">D63/$E$2</f>
        <v>0.75556</v>
      </c>
      <c r="L63" s="30" t="n">
        <f aca="false">1/(1+EXP($L$2+($L$3*K63)+($L$4*C63)))</f>
        <v>0.33572653837619</v>
      </c>
      <c r="M63" s="31" t="n">
        <f aca="false">(F63)*(L63)+(1-F63)*(1-L63)</f>
        <v>0.66427346162381</v>
      </c>
      <c r="N63" s="31" t="n">
        <f aca="false">IF(B63=1,LN(M63),0)</f>
        <v>-0.409061374493541</v>
      </c>
      <c r="O63" s="42" t="n">
        <f aca="false">K63</f>
        <v>0.75556</v>
      </c>
      <c r="P63" s="43" t="n">
        <f aca="false">1/(1+EXP($P$2+($P$3*O63)+($P$4*C63)))</f>
        <v>0.997059749337111</v>
      </c>
      <c r="Q63" s="42" t="n">
        <f aca="false">(F63)*(P63)+(1-F63)*(1-P63)</f>
        <v>0.00294025066288883</v>
      </c>
      <c r="R63" s="42" t="n">
        <f aca="false">IF(B63&lt;&gt;1,LN(Q63),0)</f>
        <v>0</v>
      </c>
    </row>
    <row r="64" customFormat="false" ht="13" hidden="false" customHeight="false" outlineLevel="0" collapsed="false">
      <c r="A64" s="18" t="n">
        <v>55</v>
      </c>
      <c r="B64" s="41" t="n">
        <v>1</v>
      </c>
      <c r="C64" s="18" t="n">
        <v>15</v>
      </c>
      <c r="D64" s="19" t="n">
        <v>21427</v>
      </c>
      <c r="E64" s="19" t="n">
        <v>321398</v>
      </c>
      <c r="F64" s="18" t="n">
        <v>0</v>
      </c>
      <c r="G64" s="20" t="n">
        <f aca="false">($E$2-D64)/$E$2</f>
        <v>0.14292</v>
      </c>
      <c r="H64" s="19" t="n">
        <f aca="false">D64-$E$3</f>
        <v>6427</v>
      </c>
      <c r="I64" s="18" t="n">
        <f aca="false">F64*C64</f>
        <v>0</v>
      </c>
      <c r="J64" s="19" t="n">
        <f aca="false">H64*I64</f>
        <v>0</v>
      </c>
      <c r="K64" s="29" t="n">
        <f aca="false">D64/$E$2</f>
        <v>0.85708</v>
      </c>
      <c r="L64" s="30" t="n">
        <f aca="false">1/(1+EXP($L$2+($L$3*K64)+($L$4*C64)))</f>
        <v>0.0569072771546442</v>
      </c>
      <c r="M64" s="31" t="n">
        <f aca="false">(F64)*(L64)+(1-F64)*(1-L64)</f>
        <v>0.943092722845356</v>
      </c>
      <c r="N64" s="31" t="n">
        <f aca="false">IF(B64=1,LN(M64),0)</f>
        <v>-0.0585906736688798</v>
      </c>
      <c r="O64" s="42" t="n">
        <f aca="false">K64</f>
        <v>0.85708</v>
      </c>
      <c r="P64" s="43" t="n">
        <f aca="false">1/(1+EXP($P$2+($P$3*O64)+($P$4*C64)))</f>
        <v>0.958078078418748</v>
      </c>
      <c r="Q64" s="42" t="n">
        <f aca="false">(F64)*(P64)+(1-F64)*(1-P64)</f>
        <v>0.041921921581252</v>
      </c>
      <c r="R64" s="42" t="n">
        <f aca="false">IF(B64&lt;&gt;1,LN(Q64),0)</f>
        <v>0</v>
      </c>
    </row>
    <row r="65" customFormat="false" ht="13" hidden="false" customHeight="false" outlineLevel="0" collapsed="false">
      <c r="A65" s="18" t="n">
        <v>56</v>
      </c>
      <c r="B65" s="41" t="n">
        <v>1</v>
      </c>
      <c r="C65" s="18" t="n">
        <v>14</v>
      </c>
      <c r="D65" s="19" t="n">
        <v>21510</v>
      </c>
      <c r="E65" s="19" t="n">
        <v>301139</v>
      </c>
      <c r="F65" s="18" t="n">
        <v>0</v>
      </c>
      <c r="G65" s="20" t="n">
        <f aca="false">($E$2-D65)/$E$2</f>
        <v>0.1396</v>
      </c>
      <c r="H65" s="19" t="n">
        <f aca="false">D65-$E$3</f>
        <v>6510</v>
      </c>
      <c r="I65" s="18" t="n">
        <f aca="false">F65*C65</f>
        <v>0</v>
      </c>
      <c r="J65" s="19" t="n">
        <f aca="false">H65*I65</f>
        <v>0</v>
      </c>
      <c r="K65" s="29" t="n">
        <f aca="false">D65/$E$2</f>
        <v>0.8604</v>
      </c>
      <c r="L65" s="30" t="n">
        <f aca="false">1/(1+EXP($L$2+($L$3*K65)+($L$4*C65)))</f>
        <v>0.055112215771299</v>
      </c>
      <c r="M65" s="31" t="n">
        <f aca="false">(F65)*(L65)+(1-F65)*(1-L65)</f>
        <v>0.944887784228701</v>
      </c>
      <c r="N65" s="31" t="n">
        <f aca="false">IF(B65=1,LN(M65),0)</f>
        <v>-0.0566891053872949</v>
      </c>
      <c r="O65" s="42" t="n">
        <f aca="false">K65</f>
        <v>0.8604</v>
      </c>
      <c r="P65" s="43" t="n">
        <f aca="false">1/(1+EXP($P$2+($P$3*O65)+($P$4*C65)))</f>
        <v>0.954282428316238</v>
      </c>
      <c r="Q65" s="42" t="n">
        <f aca="false">(F65)*(P65)+(1-F65)*(1-P65)</f>
        <v>0.0457175716837621</v>
      </c>
      <c r="R65" s="42" t="n">
        <f aca="false">IF(B65&lt;&gt;1,LN(Q65),0)</f>
        <v>0</v>
      </c>
    </row>
    <row r="66" customFormat="false" ht="13" hidden="false" customHeight="false" outlineLevel="0" collapsed="false">
      <c r="A66" s="18" t="n">
        <v>57</v>
      </c>
      <c r="B66" s="41" t="n">
        <v>1</v>
      </c>
      <c r="C66" s="18" t="n">
        <v>17</v>
      </c>
      <c r="D66" s="19" t="n">
        <v>15937</v>
      </c>
      <c r="E66" s="19" t="n">
        <v>270933</v>
      </c>
      <c r="F66" s="18" t="n">
        <v>0</v>
      </c>
      <c r="G66" s="20" t="n">
        <f aca="false">($E$2-D66)/$E$2</f>
        <v>0.36252</v>
      </c>
      <c r="H66" s="19" t="n">
        <f aca="false">D66-$E$3</f>
        <v>937</v>
      </c>
      <c r="I66" s="18" t="n">
        <f aca="false">F66*C66</f>
        <v>0</v>
      </c>
      <c r="J66" s="19" t="n">
        <f aca="false">H66*I66</f>
        <v>0</v>
      </c>
      <c r="K66" s="29" t="n">
        <f aca="false">D66/$E$2</f>
        <v>0.63748</v>
      </c>
      <c r="L66" s="30" t="n">
        <f aca="false">1/(1+EXP($L$2+($L$3*K66)+($L$4*C66)))</f>
        <v>0.82899684521771</v>
      </c>
      <c r="M66" s="31" t="n">
        <f aca="false">(F66)*(L66)+(1-F66)*(1-L66)</f>
        <v>0.17100315478229</v>
      </c>
      <c r="N66" s="31" t="n">
        <f aca="false">IF(B66=1,LN(M66),0)</f>
        <v>-1.76607327363042</v>
      </c>
      <c r="O66" s="42" t="n">
        <f aca="false">K66</f>
        <v>0.63748</v>
      </c>
      <c r="P66" s="43" t="n">
        <f aca="false">1/(1+EXP($P$2+($P$3*O66)+($P$4*C66)))</f>
        <v>0.999873854916457</v>
      </c>
      <c r="Q66" s="42" t="n">
        <f aca="false">(F66)*(P66)+(1-F66)*(1-P66)</f>
        <v>0.000126145083543028</v>
      </c>
      <c r="R66" s="42" t="n">
        <f aca="false">IF(B66&lt;&gt;1,LN(Q66),0)</f>
        <v>0</v>
      </c>
    </row>
    <row r="67" customFormat="false" ht="13" hidden="false" customHeight="false" outlineLevel="0" collapsed="false">
      <c r="A67" s="18" t="n">
        <v>58</v>
      </c>
      <c r="B67" s="41" t="n">
        <v>1</v>
      </c>
      <c r="C67" s="18" t="n">
        <v>12</v>
      </c>
      <c r="D67" s="19" t="n">
        <v>15163</v>
      </c>
      <c r="E67" s="19" t="n">
        <v>181955</v>
      </c>
      <c r="F67" s="18" t="n">
        <v>1</v>
      </c>
      <c r="G67" s="20" t="n">
        <f aca="false">($E$2-D67)/$E$2</f>
        <v>0.39348</v>
      </c>
      <c r="H67" s="19" t="n">
        <f aca="false">D67-$E$3</f>
        <v>163</v>
      </c>
      <c r="I67" s="18" t="n">
        <f aca="false">F67*C67</f>
        <v>12</v>
      </c>
      <c r="J67" s="19" t="n">
        <f aca="false">H67*I67</f>
        <v>1956</v>
      </c>
      <c r="K67" s="29" t="n">
        <f aca="false">D67/$E$2</f>
        <v>0.60652</v>
      </c>
      <c r="L67" s="30" t="n">
        <f aca="false">1/(1+EXP($L$2+($L$3*K67)+($L$4*C67)))</f>
        <v>0.914759259521098</v>
      </c>
      <c r="M67" s="31" t="n">
        <f aca="false">(F67)*(L67)+(1-F67)*(1-L67)</f>
        <v>0.914759259521098</v>
      </c>
      <c r="N67" s="31" t="n">
        <f aca="false">IF(B67=1,LN(M67),0)</f>
        <v>-0.0890943526731634</v>
      </c>
      <c r="O67" s="42" t="n">
        <f aca="false">K67</f>
        <v>0.60652</v>
      </c>
      <c r="P67" s="43" t="n">
        <f aca="false">1/(1+EXP($P$2+($P$3*O67)+($P$4*C67)))</f>
        <v>0.999944019863737</v>
      </c>
      <c r="Q67" s="42" t="n">
        <f aca="false">(F67)*(P67)+(1-F67)*(1-P67)</f>
        <v>0.999944019863737</v>
      </c>
      <c r="R67" s="42" t="n">
        <f aca="false">IF(B67&lt;&gt;1,LN(Q67),0)</f>
        <v>0</v>
      </c>
    </row>
    <row r="68" customFormat="false" ht="13" hidden="false" customHeight="false" outlineLevel="0" collapsed="false">
      <c r="A68" s="18" t="n">
        <v>59</v>
      </c>
      <c r="B68" s="41" t="n">
        <v>1</v>
      </c>
      <c r="C68" s="18" t="n">
        <v>16</v>
      </c>
      <c r="D68" s="19" t="n">
        <v>16612</v>
      </c>
      <c r="E68" s="19" t="n">
        <v>265787</v>
      </c>
      <c r="F68" s="18" t="n">
        <v>1</v>
      </c>
      <c r="G68" s="20" t="n">
        <f aca="false">($E$2-D68)/$E$2</f>
        <v>0.33552</v>
      </c>
      <c r="H68" s="19" t="n">
        <f aca="false">D68-$E$3</f>
        <v>1612</v>
      </c>
      <c r="I68" s="18" t="n">
        <f aca="false">F68*C68</f>
        <v>16</v>
      </c>
      <c r="J68" s="19" t="n">
        <f aca="false">H68*I68</f>
        <v>25792</v>
      </c>
      <c r="K68" s="29" t="n">
        <f aca="false">D68/$E$2</f>
        <v>0.66448</v>
      </c>
      <c r="L68" s="30" t="n">
        <f aca="false">1/(1+EXP($L$2+($L$3*K68)+($L$4*C68)))</f>
        <v>0.743530812886832</v>
      </c>
      <c r="M68" s="31" t="n">
        <f aca="false">(F68)*(L68)+(1-F68)*(1-L68)</f>
        <v>0.743530812886832</v>
      </c>
      <c r="N68" s="31" t="n">
        <f aca="false">IF(B68=1,LN(M68),0)</f>
        <v>-0.296345070918699</v>
      </c>
      <c r="O68" s="42" t="n">
        <f aca="false">K68</f>
        <v>0.66448</v>
      </c>
      <c r="P68" s="43" t="n">
        <f aca="false">1/(1+EXP($P$2+($P$3*O68)+($P$4*C68)))</f>
        <v>0.999740659152973</v>
      </c>
      <c r="Q68" s="42" t="n">
        <f aca="false">(F68)*(P68)+(1-F68)*(1-P68)</f>
        <v>0.999740659152973</v>
      </c>
      <c r="R68" s="42" t="n">
        <f aca="false">IF(B68&lt;&gt;1,LN(Q68),0)</f>
        <v>0</v>
      </c>
    </row>
    <row r="69" customFormat="false" ht="13" hidden="false" customHeight="false" outlineLevel="0" collapsed="false">
      <c r="A69" s="18" t="n">
        <v>60</v>
      </c>
      <c r="B69" s="41" t="n">
        <v>1</v>
      </c>
      <c r="C69" s="18" t="n">
        <v>17</v>
      </c>
      <c r="D69" s="19" t="n">
        <v>18653</v>
      </c>
      <c r="E69" s="19" t="n">
        <v>317106</v>
      </c>
      <c r="F69" s="18" t="n">
        <v>1</v>
      </c>
      <c r="G69" s="20" t="n">
        <f aca="false">($E$2-D69)/$E$2</f>
        <v>0.25388</v>
      </c>
      <c r="H69" s="19" t="n">
        <f aca="false">D69-$E$3</f>
        <v>3653</v>
      </c>
      <c r="I69" s="18" t="n">
        <f aca="false">F69*C69</f>
        <v>17</v>
      </c>
      <c r="J69" s="19" t="n">
        <f aca="false">H69*I69</f>
        <v>62101</v>
      </c>
      <c r="K69" s="29" t="n">
        <f aca="false">D69/$E$2</f>
        <v>0.74612</v>
      </c>
      <c r="L69" s="30" t="n">
        <f aca="false">1/(1+EXP($L$2+($L$3*K69)+($L$4*C69)))</f>
        <v>0.348769989120633</v>
      </c>
      <c r="M69" s="31" t="n">
        <f aca="false">(F69)*(L69)+(1-F69)*(1-L69)</f>
        <v>0.348769989120633</v>
      </c>
      <c r="N69" s="31" t="n">
        <f aca="false">IF(B69=1,LN(M69),0)</f>
        <v>-1.05334263101415</v>
      </c>
      <c r="O69" s="42" t="n">
        <f aca="false">K69</f>
        <v>0.74612</v>
      </c>
      <c r="P69" s="43" t="n">
        <f aca="false">1/(1+EXP($P$2+($P$3*O69)+($P$4*C69)))</f>
        <v>0.997732245952563</v>
      </c>
      <c r="Q69" s="42" t="n">
        <f aca="false">(F69)*(P69)+(1-F69)*(1-P69)</f>
        <v>0.997732245952563</v>
      </c>
      <c r="R69" s="42" t="n">
        <f aca="false">IF(B69&lt;&gt;1,LN(Q69),0)</f>
        <v>0</v>
      </c>
    </row>
    <row r="70" customFormat="false" ht="13" hidden="false" customHeight="false" outlineLevel="0" collapsed="false">
      <c r="A70" s="18" t="n">
        <v>61</v>
      </c>
      <c r="B70" s="41" t="n">
        <v>1</v>
      </c>
      <c r="C70" s="18" t="n">
        <v>10</v>
      </c>
      <c r="D70" s="19" t="n">
        <v>17955</v>
      </c>
      <c r="E70" s="19" t="n">
        <v>179554</v>
      </c>
      <c r="F70" s="18" t="n">
        <v>0</v>
      </c>
      <c r="G70" s="20" t="n">
        <f aca="false">($E$2-D70)/$E$2</f>
        <v>0.2818</v>
      </c>
      <c r="H70" s="19" t="n">
        <f aca="false">D70-$E$3</f>
        <v>2955</v>
      </c>
      <c r="I70" s="18" t="n">
        <f aca="false">F70*C70</f>
        <v>0</v>
      </c>
      <c r="J70" s="19" t="n">
        <f aca="false">H70*I70</f>
        <v>0</v>
      </c>
      <c r="K70" s="29" t="n">
        <f aca="false">D70/$E$2</f>
        <v>0.7182</v>
      </c>
      <c r="L70" s="30" t="n">
        <f aca="false">1/(1+EXP($L$2+($L$3*K70)+($L$4*C70)))</f>
        <v>0.543710698448566</v>
      </c>
      <c r="M70" s="31" t="n">
        <f aca="false">(F70)*(L70)+(1-F70)*(1-L70)</f>
        <v>0.456289301551434</v>
      </c>
      <c r="N70" s="31" t="n">
        <f aca="false">IF(B70=1,LN(M70),0)</f>
        <v>-0.7846282374086</v>
      </c>
      <c r="O70" s="42" t="n">
        <f aca="false">K70</f>
        <v>0.7182</v>
      </c>
      <c r="P70" s="43" t="n">
        <f aca="false">1/(1+EXP($P$2+($P$3*O70)+($P$4*C70)))</f>
        <v>0.998902608786872</v>
      </c>
      <c r="Q70" s="42" t="n">
        <f aca="false">(F70)*(P70)+(1-F70)*(1-P70)</f>
        <v>0.00109739121312802</v>
      </c>
      <c r="R70" s="42" t="n">
        <f aca="false">IF(B70&lt;&gt;1,LN(Q70),0)</f>
        <v>0</v>
      </c>
    </row>
    <row r="71" customFormat="false" ht="13" hidden="false" customHeight="false" outlineLevel="0" collapsed="false">
      <c r="A71" s="18" t="n">
        <v>62</v>
      </c>
      <c r="B71" s="41" t="n">
        <v>1</v>
      </c>
      <c r="C71" s="18" t="n">
        <v>10</v>
      </c>
      <c r="D71" s="19" t="n">
        <v>20597</v>
      </c>
      <c r="E71" s="19" t="n">
        <v>205971</v>
      </c>
      <c r="F71" s="18" t="n">
        <v>0</v>
      </c>
      <c r="G71" s="20" t="n">
        <f aca="false">($E$2-D71)/$E$2</f>
        <v>0.17612</v>
      </c>
      <c r="H71" s="19" t="n">
        <f aca="false">D71-$E$3</f>
        <v>5597</v>
      </c>
      <c r="I71" s="18" t="n">
        <f aca="false">F71*C71</f>
        <v>0</v>
      </c>
      <c r="J71" s="19" t="n">
        <f aca="false">H71*I71</f>
        <v>0</v>
      </c>
      <c r="K71" s="29" t="n">
        <f aca="false">D71/$E$2</f>
        <v>0.82388</v>
      </c>
      <c r="L71" s="30" t="n">
        <f aca="false">1/(1+EXP($L$2+($L$3*K71)+($L$4*C71)))</f>
        <v>0.122639164595663</v>
      </c>
      <c r="M71" s="31" t="n">
        <f aca="false">(F71)*(L71)+(1-F71)*(1-L71)</f>
        <v>0.877360835404337</v>
      </c>
      <c r="N71" s="31" t="n">
        <f aca="false">IF(B71=1,LN(M71),0)</f>
        <v>-0.130836928350988</v>
      </c>
      <c r="O71" s="42" t="n">
        <f aca="false">K71</f>
        <v>0.82388</v>
      </c>
      <c r="P71" s="43" t="n">
        <f aca="false">1/(1+EXP($P$2+($P$3*O71)+($P$4*C71)))</f>
        <v>0.982035676807146</v>
      </c>
      <c r="Q71" s="42" t="n">
        <f aca="false">(F71)*(P71)+(1-F71)*(1-P71)</f>
        <v>0.017964323192854</v>
      </c>
      <c r="R71" s="42" t="n">
        <f aca="false">IF(B71&lt;&gt;1,LN(Q71),0)</f>
        <v>0</v>
      </c>
    </row>
    <row r="72" customFormat="false" ht="13" hidden="false" customHeight="false" outlineLevel="0" collapsed="false">
      <c r="A72" s="18" t="n">
        <v>63</v>
      </c>
      <c r="B72" s="41" t="n">
        <v>1</v>
      </c>
      <c r="C72" s="18" t="n">
        <v>20</v>
      </c>
      <c r="D72" s="19" t="n">
        <v>19767</v>
      </c>
      <c r="E72" s="19" t="n">
        <v>395346</v>
      </c>
      <c r="F72" s="18" t="n">
        <v>0</v>
      </c>
      <c r="G72" s="20" t="n">
        <f aca="false">($E$2-D72)/$E$2</f>
        <v>0.20932</v>
      </c>
      <c r="H72" s="19" t="n">
        <f aca="false">D72-$E$3</f>
        <v>4767</v>
      </c>
      <c r="I72" s="18" t="n">
        <f aca="false">F72*C72</f>
        <v>0</v>
      </c>
      <c r="J72" s="19" t="n">
        <f aca="false">H72*I72</f>
        <v>0</v>
      </c>
      <c r="K72" s="29" t="n">
        <f aca="false">D72/$E$2</f>
        <v>0.79068</v>
      </c>
      <c r="L72" s="30" t="n">
        <f aca="false">1/(1+EXP($L$2+($L$3*K72)+($L$4*C72)))</f>
        <v>0.164085608277418</v>
      </c>
      <c r="M72" s="31" t="n">
        <f aca="false">(F72)*(L72)+(1-F72)*(1-L72)</f>
        <v>0.835914391722582</v>
      </c>
      <c r="N72" s="31" t="n">
        <f aca="false">IF(B72=1,LN(M72),0)</f>
        <v>-0.179229073386619</v>
      </c>
      <c r="O72" s="42" t="n">
        <f aca="false">K72</f>
        <v>0.79068</v>
      </c>
      <c r="P72" s="43" t="n">
        <f aca="false">1/(1+EXP($P$2+($P$3*O72)+($P$4*C72)))</f>
        <v>0.992664552512825</v>
      </c>
      <c r="Q72" s="42" t="n">
        <f aca="false">(F72)*(P72)+(1-F72)*(1-P72)</f>
        <v>0.0073354474871753</v>
      </c>
      <c r="R72" s="42" t="n">
        <f aca="false">IF(B72&lt;&gt;1,LN(Q72),0)</f>
        <v>0</v>
      </c>
    </row>
    <row r="73" customFormat="false" ht="13" hidden="false" customHeight="false" outlineLevel="0" collapsed="false">
      <c r="A73" s="18" t="n">
        <v>64</v>
      </c>
      <c r="B73" s="41" t="n">
        <v>1</v>
      </c>
      <c r="C73" s="18" t="n">
        <v>24</v>
      </c>
      <c r="D73" s="19" t="n">
        <v>21145</v>
      </c>
      <c r="E73" s="19" t="n">
        <v>507484</v>
      </c>
      <c r="F73" s="18" t="n">
        <v>0</v>
      </c>
      <c r="G73" s="20" t="n">
        <f aca="false">($E$2-D73)/$E$2</f>
        <v>0.1542</v>
      </c>
      <c r="H73" s="19" t="n">
        <f aca="false">D73-$E$3</f>
        <v>6145</v>
      </c>
      <c r="I73" s="18" t="n">
        <f aca="false">F73*C73</f>
        <v>0</v>
      </c>
      <c r="J73" s="19" t="n">
        <f aca="false">H73*I73</f>
        <v>0</v>
      </c>
      <c r="K73" s="29" t="n">
        <f aca="false">D73/$E$2</f>
        <v>0.8458</v>
      </c>
      <c r="L73" s="30" t="n">
        <f aca="false">1/(1+EXP($L$2+($L$3*K73)+($L$4*C73)))</f>
        <v>0.0531849355560037</v>
      </c>
      <c r="M73" s="31" t="n">
        <f aca="false">(F73)*(L73)+(1-F73)*(1-L73)</f>
        <v>0.946815064443996</v>
      </c>
      <c r="N73" s="31" t="n">
        <f aca="false">IF(B73=1,LN(M73),0)</f>
        <v>-0.0546514905647911</v>
      </c>
      <c r="O73" s="42" t="n">
        <f aca="false">K73</f>
        <v>0.8458</v>
      </c>
      <c r="P73" s="43" t="n">
        <f aca="false">1/(1+EXP($P$2+($P$3*O73)+($P$4*C73)))</f>
        <v>0.969228341642671</v>
      </c>
      <c r="Q73" s="42" t="n">
        <f aca="false">(F73)*(P73)+(1-F73)*(1-P73)</f>
        <v>0.0307716583573288</v>
      </c>
      <c r="R73" s="42" t="n">
        <f aca="false">IF(B73&lt;&gt;1,LN(Q73),0)</f>
        <v>0</v>
      </c>
    </row>
    <row r="74" customFormat="false" ht="13" hidden="false" customHeight="false" outlineLevel="0" collapsed="false">
      <c r="A74" s="18" t="n">
        <v>65</v>
      </c>
      <c r="B74" s="41" t="n">
        <v>1</v>
      </c>
      <c r="C74" s="18" t="n">
        <v>11</v>
      </c>
      <c r="D74" s="19" t="n">
        <v>16446</v>
      </c>
      <c r="E74" s="19" t="n">
        <v>180904</v>
      </c>
      <c r="F74" s="18" t="n">
        <v>1</v>
      </c>
      <c r="G74" s="20" t="n">
        <f aca="false">($E$2-D74)/$E$2</f>
        <v>0.34216</v>
      </c>
      <c r="H74" s="19" t="n">
        <f aca="false">D74-$E$3</f>
        <v>1446</v>
      </c>
      <c r="I74" s="18" t="n">
        <f aca="false">F74*C74</f>
        <v>11</v>
      </c>
      <c r="J74" s="19" t="n">
        <f aca="false">H74*I74</f>
        <v>15906</v>
      </c>
      <c r="K74" s="29" t="n">
        <f aca="false">D74/$E$2</f>
        <v>0.65784</v>
      </c>
      <c r="L74" s="30" t="n">
        <f aca="false">1/(1+EXP($L$2+($L$3*K74)+($L$4*C74)))</f>
        <v>0.796715582484691</v>
      </c>
      <c r="M74" s="31" t="n">
        <f aca="false">(F74)*(L74)+(1-F74)*(1-L74)</f>
        <v>0.796715582484691</v>
      </c>
      <c r="N74" s="31" t="n">
        <f aca="false">IF(B74=1,LN(M74),0)</f>
        <v>-0.227257524001232</v>
      </c>
      <c r="O74" s="42" t="n">
        <f aca="false">K74</f>
        <v>0.65784</v>
      </c>
      <c r="P74" s="43" t="n">
        <f aca="false">1/(1+EXP($P$2+($P$3*O74)+($P$4*C74)))</f>
        <v>0.999780157917468</v>
      </c>
      <c r="Q74" s="42" t="n">
        <f aca="false">(F74)*(P74)+(1-F74)*(1-P74)</f>
        <v>0.999780157917468</v>
      </c>
      <c r="R74" s="42" t="n">
        <f aca="false">IF(B74&lt;&gt;1,LN(Q74),0)</f>
        <v>0</v>
      </c>
    </row>
    <row r="75" customFormat="false" ht="13" hidden="false" customHeight="false" outlineLevel="0" collapsed="false">
      <c r="A75" s="18" t="n">
        <v>66</v>
      </c>
      <c r="B75" s="41" t="n">
        <v>1</v>
      </c>
      <c r="C75" s="18" t="n">
        <v>12</v>
      </c>
      <c r="D75" s="19" t="n">
        <v>19119</v>
      </c>
      <c r="E75" s="19" t="n">
        <v>229424</v>
      </c>
      <c r="F75" s="18" t="n">
        <v>1</v>
      </c>
      <c r="G75" s="20" t="n">
        <f aca="false">($E$2-D75)/$E$2</f>
        <v>0.23524</v>
      </c>
      <c r="H75" s="19" t="n">
        <f aca="false">D75-$E$3</f>
        <v>4119</v>
      </c>
      <c r="I75" s="18" t="n">
        <f aca="false">F75*C75</f>
        <v>12</v>
      </c>
      <c r="J75" s="19" t="n">
        <f aca="false">H75*I75</f>
        <v>49428</v>
      </c>
      <c r="K75" s="29" t="n">
        <f aca="false">D75/$E$2</f>
        <v>0.76476</v>
      </c>
      <c r="L75" s="30" t="n">
        <f aca="false">1/(1+EXP($L$2+($L$3*K75)+($L$4*C75)))</f>
        <v>0.302465647640177</v>
      </c>
      <c r="M75" s="31" t="n">
        <f aca="false">(F75)*(L75)+(1-F75)*(1-L75)</f>
        <v>0.302465647640177</v>
      </c>
      <c r="N75" s="31" t="n">
        <f aca="false">IF(B75=1,LN(M75),0)</f>
        <v>-1.19578756947992</v>
      </c>
      <c r="O75" s="42" t="n">
        <f aca="false">K75</f>
        <v>0.76476</v>
      </c>
      <c r="P75" s="43" t="n">
        <f aca="false">1/(1+EXP($P$2+($P$3*O75)+($P$4*C75)))</f>
        <v>0.996238567437941</v>
      </c>
      <c r="Q75" s="42" t="n">
        <f aca="false">(F75)*(P75)+(1-F75)*(1-P75)</f>
        <v>0.996238567437941</v>
      </c>
      <c r="R75" s="42" t="n">
        <f aca="false">IF(B75&lt;&gt;1,LN(Q75),0)</f>
        <v>0</v>
      </c>
    </row>
    <row r="76" customFormat="false" ht="13" hidden="false" customHeight="false" outlineLevel="0" collapsed="false">
      <c r="A76" s="18" t="n">
        <v>67</v>
      </c>
      <c r="B76" s="41" t="n">
        <v>1</v>
      </c>
      <c r="C76" s="18" t="n">
        <v>37</v>
      </c>
      <c r="D76" s="19" t="n">
        <v>21435</v>
      </c>
      <c r="E76" s="19" t="n">
        <v>793084</v>
      </c>
      <c r="F76" s="18" t="n">
        <v>0</v>
      </c>
      <c r="G76" s="20" t="n">
        <f aca="false">($E$2-D76)/$E$2</f>
        <v>0.1426</v>
      </c>
      <c r="H76" s="19" t="n">
        <f aca="false">D76-$E$3</f>
        <v>6435</v>
      </c>
      <c r="I76" s="18" t="n">
        <f aca="false">F76*C76</f>
        <v>0</v>
      </c>
      <c r="J76" s="19" t="n">
        <f aca="false">H76*I76</f>
        <v>0</v>
      </c>
      <c r="K76" s="29" t="n">
        <f aca="false">D76/$E$2</f>
        <v>0.8574</v>
      </c>
      <c r="L76" s="30" t="n">
        <f aca="false">1/(1+EXP($L$2+($L$3*K76)+($L$4*C76)))</f>
        <v>0.0279674236850157</v>
      </c>
      <c r="M76" s="31" t="n">
        <f aca="false">(F76)*(L76)+(1-F76)*(1-L76)</f>
        <v>0.972032576314984</v>
      </c>
      <c r="N76" s="31" t="n">
        <f aca="false">IF(B76=1,LN(M76),0)</f>
        <v>-0.0283659603559538</v>
      </c>
      <c r="O76" s="42" t="n">
        <f aca="false">K76</f>
        <v>0.8574</v>
      </c>
      <c r="P76" s="43" t="n">
        <f aca="false">1/(1+EXP($P$2+($P$3*O76)+($P$4*C76)))</f>
        <v>0.959725656163412</v>
      </c>
      <c r="Q76" s="42" t="n">
        <f aca="false">(F76)*(P76)+(1-F76)*(1-P76)</f>
        <v>0.0402743438365877</v>
      </c>
      <c r="R76" s="42" t="n">
        <f aca="false">IF(B76&lt;&gt;1,LN(Q76),0)</f>
        <v>0</v>
      </c>
    </row>
    <row r="77" customFormat="false" ht="13" hidden="false" customHeight="false" outlineLevel="0" collapsed="false">
      <c r="A77" s="18" t="n">
        <v>68</v>
      </c>
      <c r="B77" s="41" t="n">
        <v>1</v>
      </c>
      <c r="C77" s="18" t="n">
        <v>27</v>
      </c>
      <c r="D77" s="19" t="n">
        <v>18568</v>
      </c>
      <c r="E77" s="19" t="n">
        <v>501329</v>
      </c>
      <c r="F77" s="18" t="n">
        <v>0</v>
      </c>
      <c r="G77" s="20" t="n">
        <f aca="false">($E$2-D77)/$E$2</f>
        <v>0.25728</v>
      </c>
      <c r="H77" s="19" t="n">
        <f aca="false">D77-$E$3</f>
        <v>3568</v>
      </c>
      <c r="I77" s="18" t="n">
        <f aca="false">F77*C77</f>
        <v>0</v>
      </c>
      <c r="J77" s="19" t="n">
        <f aca="false">H77*I77</f>
        <v>0</v>
      </c>
      <c r="K77" s="29" t="n">
        <f aca="false">D77/$E$2</f>
        <v>0.74272</v>
      </c>
      <c r="L77" s="30" t="n">
        <f aca="false">1/(1+EXP($L$2+($L$3*K77)+($L$4*C77)))</f>
        <v>0.291275796749645</v>
      </c>
      <c r="M77" s="31" t="n">
        <f aca="false">(F77)*(L77)+(1-F77)*(1-L77)</f>
        <v>0.708724203250355</v>
      </c>
      <c r="N77" s="31" t="n">
        <f aca="false">IF(B77=1,LN(M77),0)</f>
        <v>-0.344288822132945</v>
      </c>
      <c r="O77" s="42" t="n">
        <f aca="false">K77</f>
        <v>0.74272</v>
      </c>
      <c r="P77" s="43" t="n">
        <f aca="false">1/(1+EXP($P$2+($P$3*O77)+($P$4*C77)))</f>
        <v>0.997974793832427</v>
      </c>
      <c r="Q77" s="42" t="n">
        <f aca="false">(F77)*(P77)+(1-F77)*(1-P77)</f>
        <v>0.00202520616757307</v>
      </c>
      <c r="R77" s="42" t="n">
        <f aca="false">IF(B77&lt;&gt;1,LN(Q77),0)</f>
        <v>0</v>
      </c>
    </row>
    <row r="78" customFormat="false" ht="13" hidden="false" customHeight="false" outlineLevel="0" collapsed="false">
      <c r="A78" s="18" t="n">
        <v>69</v>
      </c>
      <c r="B78" s="41" t="n">
        <v>1</v>
      </c>
      <c r="C78" s="18" t="n">
        <v>22</v>
      </c>
      <c r="D78" s="19" t="n">
        <v>22189</v>
      </c>
      <c r="E78" s="19" t="n">
        <v>488153</v>
      </c>
      <c r="F78" s="18" t="n">
        <v>0</v>
      </c>
      <c r="G78" s="20" t="n">
        <f aca="false">($E$2-D78)/$E$2</f>
        <v>0.11244</v>
      </c>
      <c r="H78" s="19" t="n">
        <f aca="false">D78-$E$3</f>
        <v>7189</v>
      </c>
      <c r="I78" s="18" t="n">
        <f aca="false">F78*C78</f>
        <v>0</v>
      </c>
      <c r="J78" s="19" t="n">
        <f aca="false">H78*I78</f>
        <v>0</v>
      </c>
      <c r="K78" s="29" t="n">
        <f aca="false">D78/$E$2</f>
        <v>0.88756</v>
      </c>
      <c r="L78" s="30" t="n">
        <f aca="false">1/(1+EXP($L$2+($L$3*K78)+($L$4*C78)))</f>
        <v>0.0251018082603558</v>
      </c>
      <c r="M78" s="31" t="n">
        <f aca="false">(F78)*(L78)+(1-F78)*(1-L78)</f>
        <v>0.974898191739644</v>
      </c>
      <c r="N78" s="31" t="n">
        <f aca="false">IF(B78=1,LN(M78),0)</f>
        <v>-0.0254222321648749</v>
      </c>
      <c r="O78" s="42" t="n">
        <f aca="false">K78</f>
        <v>0.88756</v>
      </c>
      <c r="P78" s="43" t="n">
        <f aca="false">1/(1+EXP($P$2+($P$3*O78)+($P$4*C78)))</f>
        <v>0.911651140503349</v>
      </c>
      <c r="Q78" s="42" t="n">
        <f aca="false">(F78)*(P78)+(1-F78)*(1-P78)</f>
        <v>0.0883488594966507</v>
      </c>
      <c r="R78" s="42" t="n">
        <f aca="false">IF(B78&lt;&gt;1,LN(Q78),0)</f>
        <v>0</v>
      </c>
    </row>
    <row r="79" customFormat="false" ht="13" hidden="false" customHeight="false" outlineLevel="0" collapsed="false">
      <c r="A79" s="18" t="n">
        <v>70</v>
      </c>
      <c r="B79" s="41" t="n">
        <v>1</v>
      </c>
      <c r="C79" s="18" t="n">
        <v>19</v>
      </c>
      <c r="D79" s="19" t="n">
        <v>15514</v>
      </c>
      <c r="E79" s="19" t="n">
        <v>294770</v>
      </c>
      <c r="F79" s="18" t="n">
        <v>1</v>
      </c>
      <c r="G79" s="20" t="n">
        <f aca="false">($E$2-D79)/$E$2</f>
        <v>0.37944</v>
      </c>
      <c r="H79" s="19" t="n">
        <f aca="false">D79-$E$3</f>
        <v>514</v>
      </c>
      <c r="I79" s="18" t="n">
        <f aca="false">F79*C79</f>
        <v>19</v>
      </c>
      <c r="J79" s="19" t="n">
        <f aca="false">H79*I79</f>
        <v>9766</v>
      </c>
      <c r="K79" s="29" t="n">
        <f aca="false">D79/$E$2</f>
        <v>0.62056</v>
      </c>
      <c r="L79" s="30" t="n">
        <f aca="false">1/(1+EXP($L$2+($L$3*K79)+($L$4*C79)))</f>
        <v>0.864701083039505</v>
      </c>
      <c r="M79" s="31" t="n">
        <f aca="false">(F79)*(L79)+(1-F79)*(1-L79)</f>
        <v>0.864701083039505</v>
      </c>
      <c r="N79" s="31" t="n">
        <f aca="false">IF(B79=1,LN(M79),0)</f>
        <v>-0.145371400513351</v>
      </c>
      <c r="O79" s="42" t="n">
        <f aca="false">K79</f>
        <v>0.62056</v>
      </c>
      <c r="P79" s="43" t="n">
        <f aca="false">1/(1+EXP($P$2+($P$3*O79)+($P$4*C79)))</f>
        <v>0.999919953450041</v>
      </c>
      <c r="Q79" s="42" t="n">
        <f aca="false">(F79)*(P79)+(1-F79)*(1-P79)</f>
        <v>0.999919953450041</v>
      </c>
      <c r="R79" s="42" t="n">
        <f aca="false">IF(B79&lt;&gt;1,LN(Q79),0)</f>
        <v>0</v>
      </c>
    </row>
    <row r="80" customFormat="false" ht="13" hidden="false" customHeight="false" outlineLevel="0" collapsed="false">
      <c r="A80" s="18" t="n">
        <v>71</v>
      </c>
      <c r="B80" s="41" t="n">
        <v>1</v>
      </c>
      <c r="C80" s="18" t="n">
        <v>10</v>
      </c>
      <c r="D80" s="19" t="n">
        <v>15591</v>
      </c>
      <c r="E80" s="19" t="n">
        <v>155915</v>
      </c>
      <c r="F80" s="18" t="n">
        <v>1</v>
      </c>
      <c r="G80" s="20" t="n">
        <f aca="false">($E$2-D80)/$E$2</f>
        <v>0.37636</v>
      </c>
      <c r="H80" s="19" t="n">
        <f aca="false">D80-$E$3</f>
        <v>591</v>
      </c>
      <c r="I80" s="18" t="n">
        <f aca="false">F80*C80</f>
        <v>10</v>
      </c>
      <c r="J80" s="19" t="n">
        <f aca="false">H80*I80</f>
        <v>5910</v>
      </c>
      <c r="K80" s="29" t="n">
        <f aca="false">D80/$E$2</f>
        <v>0.62364</v>
      </c>
      <c r="L80" s="30" t="n">
        <f aca="false">1/(1+EXP($L$2+($L$3*K80)+($L$4*C80)))</f>
        <v>0.890197774615461</v>
      </c>
      <c r="M80" s="31" t="n">
        <f aca="false">(F80)*(L80)+(1-F80)*(1-L80)</f>
        <v>0.890197774615461</v>
      </c>
      <c r="N80" s="31" t="n">
        <f aca="false">IF(B80=1,LN(M80),0)</f>
        <v>-0.116311622273805</v>
      </c>
      <c r="O80" s="42" t="n">
        <f aca="false">K80</f>
        <v>0.62364</v>
      </c>
      <c r="P80" s="43" t="n">
        <f aca="false">1/(1+EXP($P$2+($P$3*O80)+($P$4*C80)))</f>
        <v>0.99991130909857</v>
      </c>
      <c r="Q80" s="42" t="n">
        <f aca="false">(F80)*(P80)+(1-F80)*(1-P80)</f>
        <v>0.99991130909857</v>
      </c>
      <c r="R80" s="42" t="n">
        <f aca="false">IF(B80&lt;&gt;1,LN(Q80),0)</f>
        <v>0</v>
      </c>
    </row>
    <row r="81" customFormat="false" ht="13" hidden="false" customHeight="false" outlineLevel="0" collapsed="false">
      <c r="A81" s="18" t="n">
        <v>72</v>
      </c>
      <c r="B81" s="41" t="n">
        <v>1</v>
      </c>
      <c r="C81" s="18" t="n">
        <v>12</v>
      </c>
      <c r="D81" s="19" t="n">
        <v>21864</v>
      </c>
      <c r="E81" s="19" t="n">
        <v>262373</v>
      </c>
      <c r="F81" s="18" t="n">
        <v>0</v>
      </c>
      <c r="G81" s="20" t="n">
        <f aca="false">($E$2-D81)/$E$2</f>
        <v>0.12544</v>
      </c>
      <c r="H81" s="19" t="n">
        <f aca="false">D81-$E$3</f>
        <v>6864</v>
      </c>
      <c r="I81" s="18" t="n">
        <f aca="false">F81*C81</f>
        <v>0</v>
      </c>
      <c r="J81" s="19" t="n">
        <f aca="false">H81*I81</f>
        <v>0</v>
      </c>
      <c r="K81" s="29" t="n">
        <f aca="false">D81/$E$2</f>
        <v>0.87456</v>
      </c>
      <c r="L81" s="30" t="n">
        <f aca="false">1/(1+EXP($L$2+($L$3*K81)+($L$4*C81)))</f>
        <v>0.044698333867411</v>
      </c>
      <c r="M81" s="31" t="n">
        <f aca="false">(F81)*(L81)+(1-F81)*(1-L81)</f>
        <v>0.955301666132589</v>
      </c>
      <c r="N81" s="31" t="n">
        <f aca="false">IF(B81=1,LN(M81),0)</f>
        <v>-0.0457281076141237</v>
      </c>
      <c r="O81" s="42" t="n">
        <f aca="false">K81</f>
        <v>0.87456</v>
      </c>
      <c r="P81" s="43" t="n">
        <f aca="false">1/(1+EXP($P$2+($P$3*O81)+($P$4*C81)))</f>
        <v>0.93444473028551</v>
      </c>
      <c r="Q81" s="42" t="n">
        <f aca="false">(F81)*(P81)+(1-F81)*(1-P81)</f>
        <v>0.0655552697144899</v>
      </c>
      <c r="R81" s="42" t="n">
        <f aca="false">IF(B81&lt;&gt;1,LN(Q81),0)</f>
        <v>0</v>
      </c>
    </row>
    <row r="82" customFormat="false" ht="13" hidden="false" customHeight="false" outlineLevel="0" collapsed="false">
      <c r="A82" s="18" t="n">
        <v>73</v>
      </c>
      <c r="B82" s="41" t="n">
        <v>1</v>
      </c>
      <c r="C82" s="18" t="n">
        <v>12</v>
      </c>
      <c r="D82" s="19" t="n">
        <v>18025</v>
      </c>
      <c r="E82" s="19" t="n">
        <v>216301</v>
      </c>
      <c r="F82" s="18" t="n">
        <v>0</v>
      </c>
      <c r="G82" s="20" t="n">
        <f aca="false">($E$2-D82)/$E$2</f>
        <v>0.279</v>
      </c>
      <c r="H82" s="19" t="n">
        <f aca="false">D82-$E$3</f>
        <v>3025</v>
      </c>
      <c r="I82" s="18" t="n">
        <f aca="false">F82*C82</f>
        <v>0</v>
      </c>
      <c r="J82" s="19" t="n">
        <f aca="false">H82*I82</f>
        <v>0</v>
      </c>
      <c r="K82" s="29" t="n">
        <f aca="false">D82/$E$2</f>
        <v>0.721</v>
      </c>
      <c r="L82" s="30" t="n">
        <f aca="false">1/(1+EXP($L$2+($L$3*K82)+($L$4*C82)))</f>
        <v>0.512940671430735</v>
      </c>
      <c r="M82" s="31" t="n">
        <f aca="false">(F82)*(L82)+(1-F82)*(1-L82)</f>
        <v>0.487059328569265</v>
      </c>
      <c r="N82" s="31" t="n">
        <f aca="false">IF(B82=1,LN(M82),0)</f>
        <v>-0.719369338742012</v>
      </c>
      <c r="O82" s="42" t="n">
        <f aca="false">K82</f>
        <v>0.721</v>
      </c>
      <c r="P82" s="43" t="n">
        <f aca="false">1/(1+EXP($P$2+($P$3*O82)+($P$4*C82)))</f>
        <v>0.998823201243673</v>
      </c>
      <c r="Q82" s="42" t="n">
        <f aca="false">(F82)*(P82)+(1-F82)*(1-P82)</f>
        <v>0.00117679875632748</v>
      </c>
      <c r="R82" s="42" t="n">
        <f aca="false">IF(B82&lt;&gt;1,LN(Q82),0)</f>
        <v>0</v>
      </c>
    </row>
    <row r="83" customFormat="false" ht="13" hidden="false" customHeight="false" outlineLevel="0" collapsed="false">
      <c r="A83" s="18" t="n">
        <v>74</v>
      </c>
      <c r="B83" s="41" t="n">
        <v>1</v>
      </c>
      <c r="C83" s="18" t="n">
        <v>26</v>
      </c>
      <c r="D83" s="19" t="n">
        <v>17168</v>
      </c>
      <c r="E83" s="19" t="n">
        <v>446360</v>
      </c>
      <c r="F83" s="18" t="n">
        <v>0</v>
      </c>
      <c r="G83" s="20" t="n">
        <f aca="false">($E$2-D83)/$E$2</f>
        <v>0.31328</v>
      </c>
      <c r="H83" s="19" t="n">
        <f aca="false">D83-$E$3</f>
        <v>2168</v>
      </c>
      <c r="I83" s="18" t="n">
        <f aca="false">F83*C83</f>
        <v>0</v>
      </c>
      <c r="J83" s="19" t="n">
        <f aca="false">H83*I83</f>
        <v>0</v>
      </c>
      <c r="K83" s="29" t="n">
        <f aca="false">D83/$E$2</f>
        <v>0.68672</v>
      </c>
      <c r="L83" s="30" t="n">
        <f aca="false">1/(1+EXP($L$2+($L$3*K83)+($L$4*C83)))</f>
        <v>0.569480571764254</v>
      </c>
      <c r="M83" s="31" t="n">
        <f aca="false">(F83)*(L83)+(1-F83)*(1-L83)</f>
        <v>0.430519428235746</v>
      </c>
      <c r="N83" s="31" t="n">
        <f aca="false">IF(B83=1,LN(M83),0)</f>
        <v>-0.842762826665186</v>
      </c>
      <c r="O83" s="42" t="n">
        <f aca="false">K83</f>
        <v>0.68672</v>
      </c>
      <c r="P83" s="43" t="n">
        <f aca="false">1/(1+EXP($P$2+($P$3*O83)+($P$4*C83)))</f>
        <v>0.999541965242058</v>
      </c>
      <c r="Q83" s="42" t="n">
        <f aca="false">(F83)*(P83)+(1-F83)*(1-P83)</f>
        <v>0.00045803475794215</v>
      </c>
      <c r="R83" s="42" t="n">
        <f aca="false">IF(B83&lt;&gt;1,LN(Q83),0)</f>
        <v>0</v>
      </c>
    </row>
    <row r="84" customFormat="false" ht="13" hidden="false" customHeight="false" outlineLevel="0" collapsed="false">
      <c r="A84" s="18" t="n">
        <v>75</v>
      </c>
      <c r="B84" s="41" t="n">
        <v>1</v>
      </c>
      <c r="C84" s="18" t="n">
        <v>29</v>
      </c>
      <c r="D84" s="19" t="n">
        <v>17664</v>
      </c>
      <c r="E84" s="19" t="n">
        <v>512259</v>
      </c>
      <c r="F84" s="18" t="n">
        <v>1</v>
      </c>
      <c r="G84" s="20" t="n">
        <f aca="false">($E$2-D84)/$E$2</f>
        <v>0.29344</v>
      </c>
      <c r="H84" s="19" t="n">
        <f aca="false">D84-$E$3</f>
        <v>2664</v>
      </c>
      <c r="I84" s="18" t="n">
        <f aca="false">F84*C84</f>
        <v>29</v>
      </c>
      <c r="J84" s="19" t="n">
        <f aca="false">H84*I84</f>
        <v>77256</v>
      </c>
      <c r="K84" s="29" t="n">
        <f aca="false">D84/$E$2</f>
        <v>0.70656</v>
      </c>
      <c r="L84" s="30" t="n">
        <f aca="false">1/(1+EXP($L$2+($L$3*K84)+($L$4*C84)))</f>
        <v>0.444557119791171</v>
      </c>
      <c r="M84" s="31" t="n">
        <f aca="false">(F84)*(L84)+(1-F84)*(1-L84)</f>
        <v>0.444557119791171</v>
      </c>
      <c r="N84" s="31" t="n">
        <f aca="false">IF(B84=1,LN(M84),0)</f>
        <v>-0.81067672881684</v>
      </c>
      <c r="O84" s="42" t="n">
        <f aca="false">K84</f>
        <v>0.70656</v>
      </c>
      <c r="P84" s="43" t="n">
        <f aca="false">1/(1+EXP($P$2+($P$3*O84)+($P$4*C84)))</f>
        <v>0.99922893360183</v>
      </c>
      <c r="Q84" s="42" t="n">
        <f aca="false">(F84)*(P84)+(1-F84)*(1-P84)</f>
        <v>0.99922893360183</v>
      </c>
      <c r="R84" s="42" t="n">
        <f aca="false">IF(B84&lt;&gt;1,LN(Q84),0)</f>
        <v>0</v>
      </c>
    </row>
    <row r="85" customFormat="false" ht="13" hidden="false" customHeight="false" outlineLevel="0" collapsed="false">
      <c r="A85" s="18" t="n">
        <v>76</v>
      </c>
      <c r="B85" s="41" t="n">
        <v>1</v>
      </c>
      <c r="C85" s="18" t="n">
        <v>39</v>
      </c>
      <c r="D85" s="19" t="n">
        <v>16147</v>
      </c>
      <c r="E85" s="19" t="n">
        <v>629750</v>
      </c>
      <c r="F85" s="18" t="n">
        <v>0</v>
      </c>
      <c r="G85" s="20" t="n">
        <f aca="false">($E$2-D85)/$E$2</f>
        <v>0.35412</v>
      </c>
      <c r="H85" s="19" t="n">
        <f aca="false">D85-$E$3</f>
        <v>1147</v>
      </c>
      <c r="I85" s="18" t="n">
        <f aca="false">F85*C85</f>
        <v>0</v>
      </c>
      <c r="J85" s="19" t="n">
        <f aca="false">H85*I85</f>
        <v>0</v>
      </c>
      <c r="K85" s="29" t="n">
        <f aca="false">D85/$E$2</f>
        <v>0.64588</v>
      </c>
      <c r="L85" s="30" t="n">
        <f aca="false">1/(1+EXP($L$2+($L$3*K85)+($L$4*C85)))</f>
        <v>0.662416549352813</v>
      </c>
      <c r="M85" s="31" t="n">
        <f aca="false">(F85)*(L85)+(1-F85)*(1-L85)</f>
        <v>0.337583450647187</v>
      </c>
      <c r="N85" s="31" t="n">
        <f aca="false">IF(B85=1,LN(M85),0)</f>
        <v>-1.08594253805671</v>
      </c>
      <c r="O85" s="42" t="n">
        <f aca="false">K85</f>
        <v>0.64588</v>
      </c>
      <c r="P85" s="43" t="n">
        <f aca="false">1/(1+EXP($P$2+($P$3*O85)+($P$4*C85)))</f>
        <v>0.999850000649424</v>
      </c>
      <c r="Q85" s="42" t="n">
        <f aca="false">(F85)*(P85)+(1-F85)*(1-P85)</f>
        <v>0.000149999350576246</v>
      </c>
      <c r="R85" s="42" t="n">
        <f aca="false">IF(B85&lt;&gt;1,LN(Q85),0)</f>
        <v>0</v>
      </c>
    </row>
    <row r="86" customFormat="false" ht="13" hidden="false" customHeight="false" outlineLevel="0" collapsed="false">
      <c r="A86" s="18" t="n">
        <v>77</v>
      </c>
      <c r="B86" s="41" t="n">
        <v>1</v>
      </c>
      <c r="C86" s="18" t="n">
        <v>19</v>
      </c>
      <c r="D86" s="19" t="n">
        <v>20859</v>
      </c>
      <c r="E86" s="19" t="n">
        <v>396325</v>
      </c>
      <c r="F86" s="18" t="n">
        <v>0</v>
      </c>
      <c r="G86" s="20" t="n">
        <f aca="false">($E$2-D86)/$E$2</f>
        <v>0.16564</v>
      </c>
      <c r="H86" s="19" t="n">
        <f aca="false">D86-$E$3</f>
        <v>5859</v>
      </c>
      <c r="I86" s="18" t="n">
        <f aca="false">F86*C86</f>
        <v>0</v>
      </c>
      <c r="J86" s="19" t="n">
        <f aca="false">H86*I86</f>
        <v>0</v>
      </c>
      <c r="K86" s="29" t="n">
        <f aca="false">D86/$E$2</f>
        <v>0.83436</v>
      </c>
      <c r="L86" s="30" t="n">
        <f aca="false">1/(1+EXP($L$2+($L$3*K86)+($L$4*C86)))</f>
        <v>0.0772362057254944</v>
      </c>
      <c r="M86" s="31" t="n">
        <f aca="false">(F86)*(L86)+(1-F86)*(1-L86)</f>
        <v>0.922763794274506</v>
      </c>
      <c r="N86" s="31" t="n">
        <f aca="false">IF(B86=1,LN(M86),0)</f>
        <v>-0.0803819880919146</v>
      </c>
      <c r="O86" s="42" t="n">
        <f aca="false">K86</f>
        <v>0.83436</v>
      </c>
      <c r="P86" s="43" t="n">
        <f aca="false">1/(1+EXP($P$2+($P$3*O86)+($P$4*C86)))</f>
        <v>0.976863210936835</v>
      </c>
      <c r="Q86" s="42" t="n">
        <f aca="false">(F86)*(P86)+(1-F86)*(1-P86)</f>
        <v>0.0231367890631645</v>
      </c>
      <c r="R86" s="42" t="n">
        <f aca="false">IF(B86&lt;&gt;1,LN(Q86),0)</f>
        <v>0</v>
      </c>
    </row>
    <row r="87" customFormat="false" ht="13" hidden="false" customHeight="false" outlineLevel="0" collapsed="false">
      <c r="A87" s="18" t="n">
        <v>78</v>
      </c>
      <c r="B87" s="41" t="n">
        <v>1</v>
      </c>
      <c r="C87" s="18" t="n">
        <v>13</v>
      </c>
      <c r="D87" s="19" t="n">
        <v>17194</v>
      </c>
      <c r="E87" s="19" t="n">
        <v>223516</v>
      </c>
      <c r="F87" s="18" t="n">
        <v>0</v>
      </c>
      <c r="G87" s="20" t="n">
        <f aca="false">($E$2-D87)/$E$2</f>
        <v>0.31224</v>
      </c>
      <c r="H87" s="19" t="n">
        <f aca="false">D87-$E$3</f>
        <v>2194</v>
      </c>
      <c r="I87" s="18" t="n">
        <f aca="false">F87*C87</f>
        <v>0</v>
      </c>
      <c r="J87" s="19" t="n">
        <f aca="false">H87*I87</f>
        <v>0</v>
      </c>
      <c r="K87" s="29" t="n">
        <f aca="false">D87/$E$2</f>
        <v>0.68776</v>
      </c>
      <c r="L87" s="30" t="n">
        <f aca="false">1/(1+EXP($L$2+($L$3*K87)+($L$4*C87)))</f>
        <v>0.666509638790318</v>
      </c>
      <c r="M87" s="31" t="n">
        <f aca="false">(F87)*(L87)+(1-F87)*(1-L87)</f>
        <v>0.333490361209682</v>
      </c>
      <c r="N87" s="31" t="n">
        <f aca="false">IF(B87=1,LN(M87),0)</f>
        <v>-1.09814131596412</v>
      </c>
      <c r="O87" s="42" t="n">
        <f aca="false">K87</f>
        <v>0.68776</v>
      </c>
      <c r="P87" s="43" t="n">
        <f aca="false">1/(1+EXP($P$2+($P$3*O87)+($P$4*C87)))</f>
        <v>0.999514909545505</v>
      </c>
      <c r="Q87" s="42" t="n">
        <f aca="false">(F87)*(P87)+(1-F87)*(1-P87)</f>
        <v>0.000485090454494852</v>
      </c>
      <c r="R87" s="42" t="n">
        <f aca="false">IF(B87&lt;&gt;1,LN(Q87),0)</f>
        <v>0</v>
      </c>
    </row>
    <row r="88" customFormat="false" ht="13" hidden="false" customHeight="false" outlineLevel="0" collapsed="false">
      <c r="A88" s="18" t="n">
        <v>79</v>
      </c>
      <c r="B88" s="41" t="n">
        <v>1</v>
      </c>
      <c r="C88" s="18" t="n">
        <v>28</v>
      </c>
      <c r="D88" s="19" t="n">
        <v>17503</v>
      </c>
      <c r="E88" s="19" t="n">
        <v>490075</v>
      </c>
      <c r="F88" s="18" t="n">
        <v>1</v>
      </c>
      <c r="G88" s="20" t="n">
        <f aca="false">($E$2-D88)/$E$2</f>
        <v>0.29988</v>
      </c>
      <c r="H88" s="19" t="n">
        <f aca="false">D88-$E$3</f>
        <v>2503</v>
      </c>
      <c r="I88" s="18" t="n">
        <f aca="false">F88*C88</f>
        <v>28</v>
      </c>
      <c r="J88" s="19" t="n">
        <f aca="false">H88*I88</f>
        <v>70084</v>
      </c>
      <c r="K88" s="29" t="n">
        <f aca="false">D88/$E$2</f>
        <v>0.70012</v>
      </c>
      <c r="L88" s="30" t="n">
        <f aca="false">1/(1+EXP($L$2+($L$3*K88)+($L$4*C88)))</f>
        <v>0.485321992141538</v>
      </c>
      <c r="M88" s="31" t="n">
        <f aca="false">(F88)*(L88)+(1-F88)*(1-L88)</f>
        <v>0.485321992141538</v>
      </c>
      <c r="N88" s="31" t="n">
        <f aca="false">IF(B88=1,LN(M88),0)</f>
        <v>-0.722942707006886</v>
      </c>
      <c r="O88" s="42" t="n">
        <f aca="false">K88</f>
        <v>0.70012</v>
      </c>
      <c r="P88" s="43" t="n">
        <f aca="false">1/(1+EXP($P$2+($P$3*O88)+($P$4*C88)))</f>
        <v>0.999348815380878</v>
      </c>
      <c r="Q88" s="42" t="n">
        <f aca="false">(F88)*(P88)+(1-F88)*(1-P88)</f>
        <v>0.999348815380878</v>
      </c>
      <c r="R88" s="42" t="n">
        <f aca="false">IF(B88&lt;&gt;1,LN(Q88),0)</f>
        <v>0</v>
      </c>
    </row>
    <row r="89" customFormat="false" ht="13" hidden="false" customHeight="false" outlineLevel="0" collapsed="false">
      <c r="A89" s="18" t="n">
        <v>80</v>
      </c>
      <c r="B89" s="41" t="n">
        <v>1</v>
      </c>
      <c r="C89" s="18" t="n">
        <v>22</v>
      </c>
      <c r="D89" s="19" t="n">
        <v>19281</v>
      </c>
      <c r="E89" s="19" t="n">
        <v>424182</v>
      </c>
      <c r="F89" s="18" t="n">
        <v>0</v>
      </c>
      <c r="G89" s="20" t="n">
        <f aca="false">($E$2-D89)/$E$2</f>
        <v>0.22876</v>
      </c>
      <c r="H89" s="19" t="n">
        <f aca="false">D89-$E$3</f>
        <v>4281</v>
      </c>
      <c r="I89" s="18" t="n">
        <f aca="false">F89*C89</f>
        <v>0</v>
      </c>
      <c r="J89" s="19" t="n">
        <f aca="false">H89*I89</f>
        <v>0</v>
      </c>
      <c r="K89" s="29" t="n">
        <f aca="false">D89/$E$2</f>
        <v>0.77124</v>
      </c>
      <c r="L89" s="30" t="n">
        <f aca="false">1/(1+EXP($L$2+($L$3*K89)+($L$4*C89)))</f>
        <v>0.214051479483379</v>
      </c>
      <c r="M89" s="31" t="n">
        <f aca="false">(F89)*(L89)+(1-F89)*(1-L89)</f>
        <v>0.785948520516621</v>
      </c>
      <c r="N89" s="31" t="n">
        <f aca="false">IF(B89=1,LN(M89),0)</f>
        <v>-0.240863984223784</v>
      </c>
      <c r="O89" s="42" t="n">
        <f aca="false">K89</f>
        <v>0.77124</v>
      </c>
      <c r="P89" s="43" t="n">
        <f aca="false">1/(1+EXP($P$2+($P$3*O89)+($P$4*C89)))</f>
        <v>0.995634337365791</v>
      </c>
      <c r="Q89" s="42" t="n">
        <f aca="false">(F89)*(P89)+(1-F89)*(1-P89)</f>
        <v>0.00436566263420934</v>
      </c>
      <c r="R89" s="42" t="n">
        <f aca="false">IF(B89&lt;&gt;1,LN(Q89),0)</f>
        <v>0</v>
      </c>
    </row>
    <row r="90" customFormat="false" ht="13" hidden="false" customHeight="false" outlineLevel="0" collapsed="false">
      <c r="A90" s="18" t="n">
        <v>81</v>
      </c>
      <c r="B90" s="41" t="n">
        <v>1</v>
      </c>
      <c r="C90" s="18" t="n">
        <v>12</v>
      </c>
      <c r="D90" s="19" t="n">
        <v>15068</v>
      </c>
      <c r="E90" s="19" t="n">
        <v>180814</v>
      </c>
      <c r="F90" s="18" t="n">
        <v>1</v>
      </c>
      <c r="G90" s="20" t="n">
        <f aca="false">($E$2-D90)/$E$2</f>
        <v>0.39728</v>
      </c>
      <c r="H90" s="19" t="n">
        <f aca="false">D90-$E$3</f>
        <v>68</v>
      </c>
      <c r="I90" s="18" t="n">
        <f aca="false">F90*C90</f>
        <v>12</v>
      </c>
      <c r="J90" s="19" t="n">
        <f aca="false">H90*I90</f>
        <v>816</v>
      </c>
      <c r="K90" s="29" t="n">
        <f aca="false">D90/$E$2</f>
        <v>0.60272</v>
      </c>
      <c r="L90" s="30" t="n">
        <f aca="false">1/(1+EXP($L$2+($L$3*K90)+($L$4*C90)))</f>
        <v>0.920578796974909</v>
      </c>
      <c r="M90" s="31" t="n">
        <f aca="false">(F90)*(L90)+(1-F90)*(1-L90)</f>
        <v>0.920578796974909</v>
      </c>
      <c r="N90" s="31" t="n">
        <f aca="false">IF(B90=1,LN(M90),0)</f>
        <v>-0.0827526796099306</v>
      </c>
      <c r="O90" s="42" t="n">
        <f aca="false">K90</f>
        <v>0.60272</v>
      </c>
      <c r="P90" s="43" t="n">
        <f aca="false">1/(1+EXP($P$2+($P$3*O90)+($P$4*C90)))</f>
        <v>0.999949404016778</v>
      </c>
      <c r="Q90" s="42" t="n">
        <f aca="false">(F90)*(P90)+(1-F90)*(1-P90)</f>
        <v>0.999949404016778</v>
      </c>
      <c r="R90" s="42" t="n">
        <f aca="false">IF(B90&lt;&gt;1,LN(Q90),0)</f>
        <v>0</v>
      </c>
    </row>
    <row r="91" customFormat="false" ht="13" hidden="false" customHeight="false" outlineLevel="0" collapsed="false">
      <c r="A91" s="18" t="n">
        <v>82</v>
      </c>
      <c r="B91" s="41" t="n">
        <v>1</v>
      </c>
      <c r="C91" s="18" t="n">
        <v>27</v>
      </c>
      <c r="D91" s="19" t="n">
        <v>19565</v>
      </c>
      <c r="E91" s="19" t="n">
        <v>528264</v>
      </c>
      <c r="F91" s="18" t="n">
        <v>0</v>
      </c>
      <c r="G91" s="20" t="n">
        <f aca="false">($E$2-D91)/$E$2</f>
        <v>0.2174</v>
      </c>
      <c r="H91" s="19" t="n">
        <f aca="false">D91-$E$3</f>
        <v>4565</v>
      </c>
      <c r="I91" s="18" t="n">
        <f aca="false">F91*C91</f>
        <v>0</v>
      </c>
      <c r="J91" s="19" t="n">
        <f aca="false">H91*I91</f>
        <v>0</v>
      </c>
      <c r="K91" s="29" t="n">
        <f aca="false">D91/$E$2</f>
        <v>0.7826</v>
      </c>
      <c r="L91" s="30" t="n">
        <f aca="false">1/(1+EXP($L$2+($L$3*K91)+($L$4*C91)))</f>
        <v>0.154742853906017</v>
      </c>
      <c r="M91" s="31" t="n">
        <f aca="false">(F91)*(L91)+(1-F91)*(1-L91)</f>
        <v>0.845257146093983</v>
      </c>
      <c r="N91" s="31" t="n">
        <f aca="false">IF(B91=1,LN(M91),0)</f>
        <v>-0.16811438301523</v>
      </c>
      <c r="O91" s="42" t="n">
        <f aca="false">K91</f>
        <v>0.7826</v>
      </c>
      <c r="P91" s="43" t="n">
        <f aca="false">1/(1+EXP($P$2+($P$3*O91)+($P$4*C91)))</f>
        <v>0.994169022581924</v>
      </c>
      <c r="Q91" s="42" t="n">
        <f aca="false">(F91)*(P91)+(1-F91)*(1-P91)</f>
        <v>0.00583097741807614</v>
      </c>
      <c r="R91" s="42" t="n">
        <f aca="false">IF(B91&lt;&gt;1,LN(Q91),0)</f>
        <v>0</v>
      </c>
    </row>
    <row r="92" customFormat="false" ht="13" hidden="false" customHeight="false" outlineLevel="0" collapsed="false">
      <c r="A92" s="18" t="n">
        <v>83</v>
      </c>
      <c r="B92" s="41" t="n">
        <v>1</v>
      </c>
      <c r="C92" s="18" t="n">
        <v>22</v>
      </c>
      <c r="D92" s="19" t="n">
        <v>17823</v>
      </c>
      <c r="E92" s="19" t="n">
        <v>392116</v>
      </c>
      <c r="F92" s="18" t="n">
        <v>0</v>
      </c>
      <c r="G92" s="20" t="n">
        <f aca="false">($E$2-D92)/$E$2</f>
        <v>0.28708</v>
      </c>
      <c r="H92" s="19" t="n">
        <f aca="false">D92-$E$3</f>
        <v>2823</v>
      </c>
      <c r="I92" s="18" t="n">
        <f aca="false">F92*C92</f>
        <v>0</v>
      </c>
      <c r="J92" s="19" t="n">
        <f aca="false">H92*I92</f>
        <v>0</v>
      </c>
      <c r="K92" s="29" t="n">
        <f aca="false">D92/$E$2</f>
        <v>0.71292</v>
      </c>
      <c r="L92" s="30" t="n">
        <f aca="false">1/(1+EXP($L$2+($L$3*K92)+($L$4*C92)))</f>
        <v>0.470516471374355</v>
      </c>
      <c r="M92" s="31" t="n">
        <f aca="false">(F92)*(L92)+(1-F92)*(1-L92)</f>
        <v>0.529483528625645</v>
      </c>
      <c r="N92" s="31" t="n">
        <f aca="false">IF(B92=1,LN(M92),0)</f>
        <v>-0.635853221835957</v>
      </c>
      <c r="O92" s="42" t="n">
        <f aca="false">K92</f>
        <v>0.71292</v>
      </c>
      <c r="P92" s="43" t="n">
        <f aca="false">1/(1+EXP($P$2+($P$3*O92)+($P$4*C92)))</f>
        <v>0.999072130509094</v>
      </c>
      <c r="Q92" s="42" t="n">
        <f aca="false">(F92)*(P92)+(1-F92)*(1-P92)</f>
        <v>0.000927869490905731</v>
      </c>
      <c r="R92" s="42" t="n">
        <f aca="false">IF(B92&lt;&gt;1,LN(Q92),0)</f>
        <v>0</v>
      </c>
    </row>
    <row r="93" customFormat="false" ht="13" hidden="false" customHeight="false" outlineLevel="0" collapsed="false">
      <c r="A93" s="18" t="n">
        <v>84</v>
      </c>
      <c r="B93" s="41" t="n">
        <v>1</v>
      </c>
      <c r="C93" s="18" t="n">
        <v>19</v>
      </c>
      <c r="D93" s="19" t="n">
        <v>15502</v>
      </c>
      <c r="E93" s="19" t="n">
        <v>294545</v>
      </c>
      <c r="F93" s="18" t="n">
        <v>1</v>
      </c>
      <c r="G93" s="20" t="n">
        <f aca="false">($E$2-D93)/$E$2</f>
        <v>0.37992</v>
      </c>
      <c r="H93" s="19" t="n">
        <f aca="false">D93-$E$3</f>
        <v>502</v>
      </c>
      <c r="I93" s="18" t="n">
        <f aca="false">F93*C93</f>
        <v>19</v>
      </c>
      <c r="J93" s="19" t="n">
        <f aca="false">H93*I93</f>
        <v>9538</v>
      </c>
      <c r="K93" s="29" t="n">
        <f aca="false">D93/$E$2</f>
        <v>0.62008</v>
      </c>
      <c r="L93" s="30" t="n">
        <f aca="false">1/(1+EXP($L$2+($L$3*K93)+($L$4*C93)))</f>
        <v>0.86583578271942</v>
      </c>
      <c r="M93" s="31" t="n">
        <f aca="false">(F93)*(L93)+(1-F93)*(1-L93)</f>
        <v>0.86583578271942</v>
      </c>
      <c r="N93" s="31" t="n">
        <f aca="false">IF(B93=1,LN(M93),0)</f>
        <v>-0.14406001574602</v>
      </c>
      <c r="O93" s="42" t="n">
        <f aca="false">K93</f>
        <v>0.62008</v>
      </c>
      <c r="P93" s="43" t="n">
        <f aca="false">1/(1+EXP($P$2+($P$3*O93)+($P$4*C93)))</f>
        <v>0.999920969407371</v>
      </c>
      <c r="Q93" s="42" t="n">
        <f aca="false">(F93)*(P93)+(1-F93)*(1-P93)</f>
        <v>0.999920969407371</v>
      </c>
      <c r="R93" s="42" t="n">
        <f aca="false">IF(B93&lt;&gt;1,LN(Q93),0)</f>
        <v>0</v>
      </c>
    </row>
    <row r="94" customFormat="false" ht="13" hidden="false" customHeight="false" outlineLevel="0" collapsed="false">
      <c r="A94" s="18" t="n">
        <v>85</v>
      </c>
      <c r="B94" s="41" t="n">
        <v>1</v>
      </c>
      <c r="C94" s="18" t="n">
        <v>12</v>
      </c>
      <c r="D94" s="19" t="n">
        <v>20727</v>
      </c>
      <c r="E94" s="19" t="n">
        <v>248720</v>
      </c>
      <c r="F94" s="18" t="n">
        <v>0</v>
      </c>
      <c r="G94" s="20" t="n">
        <f aca="false">($E$2-D94)/$E$2</f>
        <v>0.17092</v>
      </c>
      <c r="H94" s="19" t="n">
        <f aca="false">D94-$E$3</f>
        <v>5727</v>
      </c>
      <c r="I94" s="18" t="n">
        <f aca="false">F94*C94</f>
        <v>0</v>
      </c>
      <c r="J94" s="19" t="n">
        <f aca="false">H94*I94</f>
        <v>0</v>
      </c>
      <c r="K94" s="29" t="n">
        <f aca="false">D94/$E$2</f>
        <v>0.82908</v>
      </c>
      <c r="L94" s="30" t="n">
        <f aca="false">1/(1+EXP($L$2+($L$3*K94)+($L$4*C94)))</f>
        <v>0.105283070445591</v>
      </c>
      <c r="M94" s="31" t="n">
        <f aca="false">(F94)*(L94)+(1-F94)*(1-L94)</f>
        <v>0.894716929554409</v>
      </c>
      <c r="N94" s="31" t="n">
        <f aca="false">IF(B94=1,LN(M94),0)</f>
        <v>-0.111247890561771</v>
      </c>
      <c r="O94" s="42" t="n">
        <f aca="false">K94</f>
        <v>0.82908</v>
      </c>
      <c r="P94" s="43" t="n">
        <f aca="false">1/(1+EXP($P$2+($P$3*O94)+($P$4*C94)))</f>
        <v>0.979516244201487</v>
      </c>
      <c r="Q94" s="42" t="n">
        <f aca="false">(F94)*(P94)+(1-F94)*(1-P94)</f>
        <v>0.0204837557985128</v>
      </c>
      <c r="R94" s="42" t="n">
        <f aca="false">IF(B94&lt;&gt;1,LN(Q94),0)</f>
        <v>0</v>
      </c>
    </row>
    <row r="95" customFormat="false" ht="13" hidden="false" customHeight="false" outlineLevel="0" collapsed="false">
      <c r="A95" s="18" t="n">
        <v>86</v>
      </c>
      <c r="B95" s="41" t="n">
        <v>1</v>
      </c>
      <c r="C95" s="18" t="n">
        <v>26</v>
      </c>
      <c r="D95" s="19" t="n">
        <v>22223</v>
      </c>
      <c r="E95" s="19" t="n">
        <v>577806</v>
      </c>
      <c r="F95" s="18" t="n">
        <v>0</v>
      </c>
      <c r="G95" s="20" t="n">
        <f aca="false">($E$2-D95)/$E$2</f>
        <v>0.11108</v>
      </c>
      <c r="H95" s="19" t="n">
        <f aca="false">D95-$E$3</f>
        <v>7223</v>
      </c>
      <c r="I95" s="18" t="n">
        <f aca="false">F95*C95</f>
        <v>0</v>
      </c>
      <c r="J95" s="19" t="n">
        <f aca="false">H95*I95</f>
        <v>0</v>
      </c>
      <c r="K95" s="29" t="n">
        <f aca="false">D95/$E$2</f>
        <v>0.88892</v>
      </c>
      <c r="L95" s="30" t="n">
        <f aca="false">1/(1+EXP($L$2+($L$3*K95)+($L$4*C95)))</f>
        <v>0.0214479031805323</v>
      </c>
      <c r="M95" s="31" t="n">
        <f aca="false">(F95)*(L95)+(1-F95)*(1-L95)</f>
        <v>0.978552096819468</v>
      </c>
      <c r="N95" s="31" t="n">
        <f aca="false">IF(B95=1,LN(M95),0)</f>
        <v>-0.0216812520513099</v>
      </c>
      <c r="O95" s="42" t="n">
        <f aca="false">K95</f>
        <v>0.88892</v>
      </c>
      <c r="P95" s="43" t="n">
        <f aca="false">1/(1+EXP($P$2+($P$3*O95)+($P$4*C95)))</f>
        <v>0.909448599886394</v>
      </c>
      <c r="Q95" s="42" t="n">
        <f aca="false">(F95)*(P95)+(1-F95)*(1-P95)</f>
        <v>0.0905514001136062</v>
      </c>
      <c r="R95" s="42" t="n">
        <f aca="false">IF(B95&lt;&gt;1,LN(Q95),0)</f>
        <v>0</v>
      </c>
    </row>
    <row r="96" customFormat="false" ht="13" hidden="false" customHeight="false" outlineLevel="0" collapsed="false">
      <c r="A96" s="18" t="n">
        <v>87</v>
      </c>
      <c r="B96" s="41" t="n">
        <v>1</v>
      </c>
      <c r="C96" s="18" t="n">
        <v>29</v>
      </c>
      <c r="D96" s="19" t="n">
        <v>15910</v>
      </c>
      <c r="E96" s="19" t="n">
        <v>461393</v>
      </c>
      <c r="F96" s="18" t="n">
        <v>1</v>
      </c>
      <c r="G96" s="20" t="n">
        <f aca="false">($E$2-D96)/$E$2</f>
        <v>0.3636</v>
      </c>
      <c r="H96" s="19" t="n">
        <f aca="false">D96-$E$3</f>
        <v>910</v>
      </c>
      <c r="I96" s="18" t="n">
        <f aca="false">F96*C96</f>
        <v>29</v>
      </c>
      <c r="J96" s="19" t="n">
        <f aca="false">H96*I96</f>
        <v>26390</v>
      </c>
      <c r="K96" s="29" t="n">
        <f aca="false">D96/$E$2</f>
        <v>0.6364</v>
      </c>
      <c r="L96" s="30" t="n">
        <f aca="false">1/(1+EXP($L$2+($L$3*K96)+($L$4*C96)))</f>
        <v>0.768525862251481</v>
      </c>
      <c r="M96" s="31" t="n">
        <f aca="false">(F96)*(L96)+(1-F96)*(1-L96)</f>
        <v>0.768525862251481</v>
      </c>
      <c r="N96" s="31" t="n">
        <f aca="false">IF(B96=1,LN(M96),0)</f>
        <v>-0.263281063672555</v>
      </c>
      <c r="O96" s="42" t="n">
        <f aca="false">K96</f>
        <v>0.6364</v>
      </c>
      <c r="P96" s="43" t="n">
        <f aca="false">1/(1+EXP($P$2+($P$3*O96)+($P$4*C96)))</f>
        <v>0.999880747229907</v>
      </c>
      <c r="Q96" s="42" t="n">
        <f aca="false">(F96)*(P96)+(1-F96)*(1-P96)</f>
        <v>0.999880747229907</v>
      </c>
      <c r="R96" s="42" t="n">
        <f aca="false">IF(B96&lt;&gt;1,LN(Q96),0)</f>
        <v>0</v>
      </c>
    </row>
    <row r="97" customFormat="false" ht="13" hidden="false" customHeight="false" outlineLevel="0" collapsed="false">
      <c r="A97" s="18" t="n">
        <v>88</v>
      </c>
      <c r="B97" s="41" t="n">
        <v>1</v>
      </c>
      <c r="C97" s="18" t="n">
        <v>20</v>
      </c>
      <c r="D97" s="19" t="n">
        <v>20521</v>
      </c>
      <c r="E97" s="19" t="n">
        <v>410420</v>
      </c>
      <c r="F97" s="18" t="n">
        <v>0</v>
      </c>
      <c r="G97" s="20" t="n">
        <f aca="false">($E$2-D97)/$E$2</f>
        <v>0.17916</v>
      </c>
      <c r="H97" s="19" t="n">
        <f aca="false">D97-$E$3</f>
        <v>5521</v>
      </c>
      <c r="I97" s="18" t="n">
        <f aca="false">F97*C97</f>
        <v>0</v>
      </c>
      <c r="J97" s="19" t="n">
        <f aca="false">H97*I97</f>
        <v>0</v>
      </c>
      <c r="K97" s="29" t="n">
        <f aca="false">D97/$E$2</f>
        <v>0.82084</v>
      </c>
      <c r="L97" s="30" t="n">
        <f aca="false">1/(1+EXP($L$2+($L$3*K97)+($L$4*C97)))</f>
        <v>0.0962401029842862</v>
      </c>
      <c r="M97" s="31" t="n">
        <f aca="false">(F97)*(L97)+(1-F97)*(1-L97)</f>
        <v>0.903759897015714</v>
      </c>
      <c r="N97" s="31" t="n">
        <f aca="false">IF(B97=1,LN(M97),0)</f>
        <v>-0.101191554514393</v>
      </c>
      <c r="O97" s="42" t="n">
        <f aca="false">K97</f>
        <v>0.82084</v>
      </c>
      <c r="P97" s="43" t="n">
        <f aca="false">1/(1+EXP($P$2+($P$3*O97)+($P$4*C97)))</f>
        <v>0.983777820094187</v>
      </c>
      <c r="Q97" s="42" t="n">
        <f aca="false">(F97)*(P97)+(1-F97)*(1-P97)</f>
        <v>0.0162221799058134</v>
      </c>
      <c r="R97" s="42" t="n">
        <f aca="false">IF(B97&lt;&gt;1,LN(Q97),0)</f>
        <v>0</v>
      </c>
    </row>
    <row r="98" customFormat="false" ht="13" hidden="false" customHeight="false" outlineLevel="0" collapsed="false">
      <c r="A98" s="18" t="n">
        <v>89</v>
      </c>
      <c r="B98" s="41" t="n">
        <v>1</v>
      </c>
      <c r="C98" s="18" t="n">
        <v>19</v>
      </c>
      <c r="D98" s="19" t="n">
        <v>20770</v>
      </c>
      <c r="E98" s="19" t="n">
        <v>394621</v>
      </c>
      <c r="F98" s="18" t="n">
        <v>0</v>
      </c>
      <c r="G98" s="20" t="n">
        <f aca="false">($E$2-D98)/$E$2</f>
        <v>0.1692</v>
      </c>
      <c r="H98" s="19" t="n">
        <f aca="false">D98-$E$3</f>
        <v>5770</v>
      </c>
      <c r="I98" s="18" t="n">
        <f aca="false">F98*C98</f>
        <v>0</v>
      </c>
      <c r="J98" s="19" t="n">
        <f aca="false">H98*I98</f>
        <v>0</v>
      </c>
      <c r="K98" s="29" t="n">
        <f aca="false">D98/$E$2</f>
        <v>0.8308</v>
      </c>
      <c r="L98" s="30" t="n">
        <f aca="false">1/(1+EXP($L$2+($L$3*K98)+($L$4*C98)))</f>
        <v>0.0825407657940577</v>
      </c>
      <c r="M98" s="31" t="n">
        <f aca="false">(F98)*(L98)+(1-F98)*(1-L98)</f>
        <v>0.917459234205942</v>
      </c>
      <c r="N98" s="31" t="n">
        <f aca="false">IF(B98=1,LN(M98),0)</f>
        <v>-0.086147131423684</v>
      </c>
      <c r="O98" s="42" t="n">
        <f aca="false">K98</f>
        <v>0.8308</v>
      </c>
      <c r="P98" s="43" t="n">
        <f aca="false">1/(1+EXP($P$2+($P$3*O98)+($P$4*C98)))</f>
        <v>0.978910514397118</v>
      </c>
      <c r="Q98" s="42" t="n">
        <f aca="false">(F98)*(P98)+(1-F98)*(1-P98)</f>
        <v>0.0210894856028815</v>
      </c>
      <c r="R98" s="42" t="n">
        <f aca="false">IF(B98&lt;&gt;1,LN(Q98),0)</f>
        <v>0</v>
      </c>
    </row>
    <row r="99" customFormat="false" ht="13" hidden="false" customHeight="false" outlineLevel="0" collapsed="false">
      <c r="A99" s="18" t="n">
        <v>90</v>
      </c>
      <c r="B99" s="41" t="n">
        <v>1</v>
      </c>
      <c r="C99" s="18" t="n">
        <v>44</v>
      </c>
      <c r="D99" s="19" t="n">
        <v>17146</v>
      </c>
      <c r="E99" s="19" t="n">
        <v>754429</v>
      </c>
      <c r="F99" s="18" t="n">
        <v>0</v>
      </c>
      <c r="G99" s="20" t="n">
        <f aca="false">($E$2-D99)/$E$2</f>
        <v>0.31416</v>
      </c>
      <c r="H99" s="19" t="n">
        <f aca="false">D99-$E$3</f>
        <v>2146</v>
      </c>
      <c r="I99" s="18" t="n">
        <f aca="false">F99*C99</f>
        <v>0</v>
      </c>
      <c r="J99" s="19" t="n">
        <f aca="false">H99*I99</f>
        <v>0</v>
      </c>
      <c r="K99" s="29" t="n">
        <f aca="false">D99/$E$2</f>
        <v>0.68584</v>
      </c>
      <c r="L99" s="30" t="n">
        <f aca="false">1/(1+EXP($L$2+($L$3*K99)+($L$4*C99)))</f>
        <v>0.424808192802328</v>
      </c>
      <c r="M99" s="31" t="n">
        <f aca="false">(F99)*(L99)+(1-F99)*(1-L99)</f>
        <v>0.575191807197672</v>
      </c>
      <c r="N99" s="31" t="n">
        <f aca="false">IF(B99=1,LN(M99),0)</f>
        <v>-0.553051716074388</v>
      </c>
      <c r="O99" s="42" t="n">
        <f aca="false">K99</f>
        <v>0.68584</v>
      </c>
      <c r="P99" s="43" t="n">
        <f aca="false">1/(1+EXP($P$2+($P$3*O99)+($P$4*C99)))</f>
        <v>0.999570605477048</v>
      </c>
      <c r="Q99" s="42" t="n">
        <f aca="false">(F99)*(P99)+(1-F99)*(1-P99)</f>
        <v>0.000429394522951876</v>
      </c>
      <c r="R99" s="42" t="n">
        <f aca="false">IF(B99&lt;&gt;1,LN(Q99),0)</f>
        <v>0</v>
      </c>
    </row>
    <row r="100" customFormat="false" ht="13" hidden="false" customHeight="false" outlineLevel="0" collapsed="false">
      <c r="A100" s="18" t="n">
        <v>91</v>
      </c>
      <c r="B100" s="41" t="n">
        <v>1</v>
      </c>
      <c r="C100" s="18" t="n">
        <v>30</v>
      </c>
      <c r="D100" s="19" t="n">
        <v>20779</v>
      </c>
      <c r="E100" s="19" t="n">
        <v>623372</v>
      </c>
      <c r="F100" s="18" t="n">
        <v>0</v>
      </c>
      <c r="G100" s="20" t="n">
        <f aca="false">($E$2-D100)/$E$2</f>
        <v>0.16884</v>
      </c>
      <c r="H100" s="19" t="n">
        <f aca="false">D100-$E$3</f>
        <v>5779</v>
      </c>
      <c r="I100" s="18" t="n">
        <f aca="false">F100*C100</f>
        <v>0</v>
      </c>
      <c r="J100" s="19" t="n">
        <f aca="false">H100*I100</f>
        <v>0</v>
      </c>
      <c r="K100" s="29" t="n">
        <f aca="false">D100/$E$2</f>
        <v>0.83116</v>
      </c>
      <c r="L100" s="30" t="n">
        <f aca="false">1/(1+EXP($L$2+($L$3*K100)+($L$4*C100)))</f>
        <v>0.0582675878199497</v>
      </c>
      <c r="M100" s="31" t="n">
        <f aca="false">(F100)*(L100)+(1-F100)*(1-L100)</f>
        <v>0.94173241218005</v>
      </c>
      <c r="N100" s="31" t="n">
        <f aca="false">IF(B100=1,LN(M100),0)</f>
        <v>-0.0600341082625844</v>
      </c>
      <c r="O100" s="42" t="n">
        <f aca="false">K100</f>
        <v>0.83116</v>
      </c>
      <c r="P100" s="43" t="n">
        <f aca="false">1/(1+EXP($P$2+($P$3*O100)+($P$4*C100)))</f>
        <v>0.979229843361093</v>
      </c>
      <c r="Q100" s="42" t="n">
        <f aca="false">(F100)*(P100)+(1-F100)*(1-P100)</f>
        <v>0.0207701566389066</v>
      </c>
      <c r="R100" s="42" t="n">
        <f aca="false">IF(B100&lt;&gt;1,LN(Q100),0)</f>
        <v>0</v>
      </c>
    </row>
    <row r="101" customFormat="false" ht="13" hidden="false" customHeight="false" outlineLevel="0" collapsed="false">
      <c r="A101" s="18" t="n">
        <v>92</v>
      </c>
      <c r="B101" s="41" t="n">
        <v>1</v>
      </c>
      <c r="C101" s="18" t="n">
        <v>29</v>
      </c>
      <c r="D101" s="19" t="n">
        <v>15485</v>
      </c>
      <c r="E101" s="19" t="n">
        <v>449064</v>
      </c>
      <c r="F101" s="18" t="n">
        <v>1</v>
      </c>
      <c r="G101" s="20" t="n">
        <f aca="false">($E$2-D101)/$E$2</f>
        <v>0.3806</v>
      </c>
      <c r="H101" s="19" t="n">
        <f aca="false">D101-$E$3</f>
        <v>485</v>
      </c>
      <c r="I101" s="18" t="n">
        <f aca="false">F101*C101</f>
        <v>29</v>
      </c>
      <c r="J101" s="19" t="n">
        <f aca="false">H101*I101</f>
        <v>14065</v>
      </c>
      <c r="K101" s="29" t="n">
        <f aca="false">D101/$E$2</f>
        <v>0.6194</v>
      </c>
      <c r="L101" s="30" t="n">
        <f aca="false">1/(1+EXP($L$2+($L$3*K101)+($L$4*C101)))</f>
        <v>0.824151182570659</v>
      </c>
      <c r="M101" s="31" t="n">
        <f aca="false">(F101)*(L101)+(1-F101)*(1-L101)</f>
        <v>0.824151182570659</v>
      </c>
      <c r="N101" s="31" t="n">
        <f aca="false">IF(B101=1,LN(M101),0)</f>
        <v>-0.193401291908441</v>
      </c>
      <c r="O101" s="42" t="n">
        <f aca="false">K101</f>
        <v>0.6194</v>
      </c>
      <c r="P101" s="43" t="n">
        <f aca="false">1/(1+EXP($P$2+($P$3*O101)+($P$4*C101)))</f>
        <v>0.999924141893894</v>
      </c>
      <c r="Q101" s="42" t="n">
        <f aca="false">(F101)*(P101)+(1-F101)*(1-P101)</f>
        <v>0.999924141893894</v>
      </c>
      <c r="R101" s="42" t="n">
        <f aca="false">IF(B101&lt;&gt;1,LN(Q101),0)</f>
        <v>0</v>
      </c>
    </row>
    <row r="102" customFormat="false" ht="13" hidden="false" customHeight="false" outlineLevel="0" collapsed="false">
      <c r="A102" s="18" t="n">
        <v>93</v>
      </c>
      <c r="B102" s="41" t="n">
        <v>1</v>
      </c>
      <c r="C102" s="18" t="n">
        <v>14</v>
      </c>
      <c r="D102" s="19" t="n">
        <v>21092</v>
      </c>
      <c r="E102" s="19" t="n">
        <v>295282</v>
      </c>
      <c r="F102" s="18" t="n">
        <v>0</v>
      </c>
      <c r="G102" s="20" t="n">
        <f aca="false">($E$2-D102)/$E$2</f>
        <v>0.15632</v>
      </c>
      <c r="H102" s="19" t="n">
        <f aca="false">D102-$E$3</f>
        <v>6092</v>
      </c>
      <c r="I102" s="18" t="n">
        <f aca="false">F102*C102</f>
        <v>0</v>
      </c>
      <c r="J102" s="19" t="n">
        <f aca="false">H102*I102</f>
        <v>0</v>
      </c>
      <c r="K102" s="29" t="n">
        <f aca="false">D102/$E$2</f>
        <v>0.84368</v>
      </c>
      <c r="L102" s="30" t="n">
        <f aca="false">1/(1+EXP($L$2+($L$3*K102)+($L$4*C102)))</f>
        <v>0.0756726637614747</v>
      </c>
      <c r="M102" s="31" t="n">
        <f aca="false">(F102)*(L102)+(1-F102)*(1-L102)</f>
        <v>0.924327336238525</v>
      </c>
      <c r="N102" s="31" t="n">
        <f aca="false">IF(B102=1,LN(M102),0)</f>
        <v>-0.0786890100773061</v>
      </c>
      <c r="O102" s="42" t="n">
        <f aca="false">K102</f>
        <v>0.84368</v>
      </c>
      <c r="P102" s="43" t="n">
        <f aca="false">1/(1+EXP($P$2+($P$3*O102)+($P$4*C102)))</f>
        <v>0.970213169523726</v>
      </c>
      <c r="Q102" s="42" t="n">
        <f aca="false">(F102)*(P102)+(1-F102)*(1-P102)</f>
        <v>0.0297868304762737</v>
      </c>
      <c r="R102" s="42" t="n">
        <f aca="false">IF(B102&lt;&gt;1,LN(Q102),0)</f>
        <v>0</v>
      </c>
    </row>
    <row r="103" customFormat="false" ht="13" hidden="false" customHeight="false" outlineLevel="0" collapsed="false">
      <c r="A103" s="18" t="n">
        <v>94</v>
      </c>
      <c r="B103" s="41" t="n">
        <v>1</v>
      </c>
      <c r="C103" s="18" t="n">
        <v>27</v>
      </c>
      <c r="D103" s="19" t="n">
        <v>17072</v>
      </c>
      <c r="E103" s="19" t="n">
        <v>460939</v>
      </c>
      <c r="F103" s="18" t="n">
        <v>1</v>
      </c>
      <c r="G103" s="20" t="n">
        <f aca="false">($E$2-D103)/$E$2</f>
        <v>0.31712</v>
      </c>
      <c r="H103" s="19" t="n">
        <f aca="false">D103-$E$3</f>
        <v>2072</v>
      </c>
      <c r="I103" s="18" t="n">
        <f aca="false">F103*C103</f>
        <v>27</v>
      </c>
      <c r="J103" s="19" t="n">
        <f aca="false">H103*I103</f>
        <v>55944</v>
      </c>
      <c r="K103" s="29" t="n">
        <f aca="false">D103/$E$2</f>
        <v>0.68288</v>
      </c>
      <c r="L103" s="30" t="n">
        <f aca="false">1/(1+EXP($L$2+($L$3*K103)+($L$4*C103)))</f>
        <v>0.580354811151957</v>
      </c>
      <c r="M103" s="31" t="n">
        <f aca="false">(F103)*(L103)+(1-F103)*(1-L103)</f>
        <v>0.580354811151957</v>
      </c>
      <c r="N103" s="31" t="n">
        <f aca="false">IF(B103=1,LN(M103),0)</f>
        <v>-0.544115619114925</v>
      </c>
      <c r="O103" s="42" t="n">
        <f aca="false">K103</f>
        <v>0.68288</v>
      </c>
      <c r="P103" s="43" t="n">
        <f aca="false">1/(1+EXP($P$2+($P$3*O103)+($P$4*C103)))</f>
        <v>0.999587387783741</v>
      </c>
      <c r="Q103" s="42" t="n">
        <f aca="false">(F103)*(P103)+(1-F103)*(1-P103)</f>
        <v>0.999587387783741</v>
      </c>
      <c r="R103" s="42" t="n">
        <f aca="false">IF(B103&lt;&gt;1,LN(Q103),0)</f>
        <v>0</v>
      </c>
    </row>
    <row r="104" customFormat="false" ht="13" hidden="false" customHeight="false" outlineLevel="0" collapsed="false">
      <c r="A104" s="18" t="n">
        <v>95</v>
      </c>
      <c r="B104" s="41" t="n">
        <v>1</v>
      </c>
      <c r="C104" s="18" t="n">
        <v>25</v>
      </c>
      <c r="D104" s="19" t="n">
        <v>21922</v>
      </c>
      <c r="E104" s="19" t="n">
        <v>548045</v>
      </c>
      <c r="F104" s="18" t="n">
        <v>0</v>
      </c>
      <c r="G104" s="20" t="n">
        <f aca="false">($E$2-D104)/$E$2</f>
        <v>0.12312</v>
      </c>
      <c r="H104" s="19" t="n">
        <f aca="false">D104-$E$3</f>
        <v>6922</v>
      </c>
      <c r="I104" s="18" t="n">
        <f aca="false">F104*C104</f>
        <v>0</v>
      </c>
      <c r="J104" s="19" t="n">
        <f aca="false">H104*I104</f>
        <v>0</v>
      </c>
      <c r="K104" s="29" t="n">
        <f aca="false">D104/$E$2</f>
        <v>0.87688</v>
      </c>
      <c r="L104" s="30" t="n">
        <f aca="false">1/(1+EXP($L$2+($L$3*K104)+($L$4*C104)))</f>
        <v>0.028115036391151</v>
      </c>
      <c r="M104" s="31" t="n">
        <f aca="false">(F104)*(L104)+(1-F104)*(1-L104)</f>
        <v>0.971884963608849</v>
      </c>
      <c r="N104" s="31" t="n">
        <f aca="false">IF(B104=1,LN(M104),0)</f>
        <v>-0.0285178317222925</v>
      </c>
      <c r="O104" s="42" t="n">
        <f aca="false">K104</f>
        <v>0.87688</v>
      </c>
      <c r="P104" s="43" t="n">
        <f aca="false">1/(1+EXP($P$2+($P$3*O104)+($P$4*C104)))</f>
        <v>0.932456832514763</v>
      </c>
      <c r="Q104" s="42" t="n">
        <f aca="false">(F104)*(P104)+(1-F104)*(1-P104)</f>
        <v>0.0675431674852375</v>
      </c>
      <c r="R104" s="42" t="n">
        <f aca="false">IF(B104&lt;&gt;1,LN(Q104),0)</f>
        <v>0</v>
      </c>
    </row>
    <row r="105" customFormat="false" ht="13" hidden="false" customHeight="false" outlineLevel="0" collapsed="false">
      <c r="A105" s="18" t="n">
        <v>96</v>
      </c>
      <c r="B105" s="41" t="n">
        <v>1</v>
      </c>
      <c r="C105" s="18" t="n">
        <v>11</v>
      </c>
      <c r="D105" s="19" t="n">
        <v>16617</v>
      </c>
      <c r="E105" s="19" t="n">
        <v>182790</v>
      </c>
      <c r="F105" s="18" t="n">
        <v>0</v>
      </c>
      <c r="G105" s="20" t="n">
        <f aca="false">($E$2-D105)/$E$2</f>
        <v>0.33532</v>
      </c>
      <c r="H105" s="19" t="n">
        <f aca="false">D105-$E$3</f>
        <v>1617</v>
      </c>
      <c r="I105" s="18" t="n">
        <f aca="false">F105*C105</f>
        <v>0</v>
      </c>
      <c r="J105" s="19" t="n">
        <f aca="false">H105*I105</f>
        <v>0</v>
      </c>
      <c r="K105" s="29" t="n">
        <f aca="false">D105/$E$2</f>
        <v>0.66468</v>
      </c>
      <c r="L105" s="30" t="n">
        <f aca="false">1/(1+EXP($L$2+($L$3*K105)+($L$4*C105)))</f>
        <v>0.773326600291979</v>
      </c>
      <c r="M105" s="31" t="n">
        <f aca="false">(F105)*(L105)+(1-F105)*(1-L105)</f>
        <v>0.22667339970802</v>
      </c>
      <c r="N105" s="31" t="n">
        <f aca="false">IF(B105=1,LN(M105),0)</f>
        <v>-1.48424506532706</v>
      </c>
      <c r="O105" s="42" t="n">
        <f aca="false">K105</f>
        <v>0.66468</v>
      </c>
      <c r="P105" s="43" t="n">
        <f aca="false">1/(1+EXP($P$2+($P$3*O105)+($P$4*C105)))</f>
        <v>0.999736276872661</v>
      </c>
      <c r="Q105" s="42" t="n">
        <f aca="false">(F105)*(P105)+(1-F105)*(1-P105)</f>
        <v>0.000263723127338689</v>
      </c>
      <c r="R105" s="42" t="n">
        <f aca="false">IF(B105&lt;&gt;1,LN(Q105),0)</f>
        <v>0</v>
      </c>
    </row>
    <row r="106" customFormat="false" ht="13" hidden="false" customHeight="false" outlineLevel="0" collapsed="false">
      <c r="A106" s="18" t="n">
        <v>97</v>
      </c>
      <c r="B106" s="41" t="n">
        <v>1</v>
      </c>
      <c r="C106" s="18" t="n">
        <v>27</v>
      </c>
      <c r="D106" s="19" t="n">
        <v>17007</v>
      </c>
      <c r="E106" s="19" t="n">
        <v>459180</v>
      </c>
      <c r="F106" s="18" t="n">
        <v>0</v>
      </c>
      <c r="G106" s="20" t="n">
        <f aca="false">($E$2-D106)/$E$2</f>
        <v>0.31972</v>
      </c>
      <c r="H106" s="19" t="n">
        <f aca="false">D106-$E$3</f>
        <v>2007</v>
      </c>
      <c r="I106" s="18" t="n">
        <f aca="false">F106*C106</f>
        <v>0</v>
      </c>
      <c r="J106" s="19" t="n">
        <f aca="false">H106*I106</f>
        <v>0</v>
      </c>
      <c r="K106" s="29" t="n">
        <f aca="false">D106/$E$2</f>
        <v>0.68028</v>
      </c>
      <c r="L106" s="30" t="n">
        <f aca="false">1/(1+EXP($L$2+($L$3*K106)+($L$4*C106)))</f>
        <v>0.59313786827029</v>
      </c>
      <c r="M106" s="31" t="n">
        <f aca="false">(F106)*(L106)+(1-F106)*(1-L106)</f>
        <v>0.40686213172971</v>
      </c>
      <c r="N106" s="31" t="n">
        <f aca="false">IF(B106=1,LN(M106),0)</f>
        <v>-0.899280893604647</v>
      </c>
      <c r="O106" s="42" t="n">
        <f aca="false">K106</f>
        <v>0.68028</v>
      </c>
      <c r="P106" s="43" t="n">
        <f aca="false">1/(1+EXP($P$2+($P$3*O106)+($P$4*C106)))</f>
        <v>0.999614962201985</v>
      </c>
      <c r="Q106" s="42" t="n">
        <f aca="false">(F106)*(P106)+(1-F106)*(1-P106)</f>
        <v>0.00038503779801502</v>
      </c>
      <c r="R106" s="42" t="n">
        <f aca="false">IF(B106&lt;&gt;1,LN(Q106),0)</f>
        <v>0</v>
      </c>
    </row>
    <row r="107" customFormat="false" ht="13" hidden="false" customHeight="false" outlineLevel="0" collapsed="false">
      <c r="A107" s="18" t="n">
        <v>98</v>
      </c>
      <c r="B107" s="41" t="n">
        <v>1</v>
      </c>
      <c r="C107" s="18" t="n">
        <v>35</v>
      </c>
      <c r="D107" s="19" t="n">
        <v>16495</v>
      </c>
      <c r="E107" s="19" t="n">
        <v>577317</v>
      </c>
      <c r="F107" s="18" t="n">
        <v>0</v>
      </c>
      <c r="G107" s="20" t="n">
        <f aca="false">($E$2-D107)/$E$2</f>
        <v>0.3402</v>
      </c>
      <c r="H107" s="19" t="n">
        <f aca="false">D107-$E$3</f>
        <v>1495</v>
      </c>
      <c r="I107" s="18" t="n">
        <f aca="false">F107*C107</f>
        <v>0</v>
      </c>
      <c r="J107" s="19" t="n">
        <f aca="false">H107*I107</f>
        <v>0</v>
      </c>
      <c r="K107" s="29" t="n">
        <f aca="false">D107/$E$2</f>
        <v>0.6598</v>
      </c>
      <c r="L107" s="30" t="n">
        <f aca="false">1/(1+EXP($L$2+($L$3*K107)+($L$4*C107)))</f>
        <v>0.628384009352776</v>
      </c>
      <c r="M107" s="31" t="n">
        <f aca="false">(F107)*(L107)+(1-F107)*(1-L107)</f>
        <v>0.371615990647224</v>
      </c>
      <c r="N107" s="31" t="n">
        <f aca="false">IF(B107=1,LN(M107),0)</f>
        <v>-0.989894241086642</v>
      </c>
      <c r="O107" s="42" t="n">
        <f aca="false">K107</f>
        <v>0.6598</v>
      </c>
      <c r="P107" s="43" t="n">
        <f aca="false">1/(1+EXP($P$2+($P$3*O107)+($P$4*C107)))</f>
        <v>0.999780759797191</v>
      </c>
      <c r="Q107" s="42" t="n">
        <f aca="false">(F107)*(P107)+(1-F107)*(1-P107)</f>
        <v>0.000219240202809501</v>
      </c>
      <c r="R107" s="42" t="n">
        <f aca="false">IF(B107&lt;&gt;1,LN(Q107),0)</f>
        <v>0</v>
      </c>
    </row>
    <row r="108" customFormat="false" ht="13" hidden="false" customHeight="false" outlineLevel="0" collapsed="false">
      <c r="A108" s="18" t="n">
        <v>99</v>
      </c>
      <c r="B108" s="41" t="n">
        <v>1</v>
      </c>
      <c r="C108" s="18" t="n">
        <v>20</v>
      </c>
      <c r="D108" s="19" t="n">
        <v>15280</v>
      </c>
      <c r="E108" s="19" t="n">
        <v>305606</v>
      </c>
      <c r="F108" s="18" t="n">
        <v>1</v>
      </c>
      <c r="G108" s="20" t="n">
        <f aca="false">($E$2-D108)/$E$2</f>
        <v>0.3888</v>
      </c>
      <c r="H108" s="19" t="n">
        <f aca="false">D108-$E$3</f>
        <v>280</v>
      </c>
      <c r="I108" s="18" t="n">
        <f aca="false">F108*C108</f>
        <v>20</v>
      </c>
      <c r="J108" s="19" t="n">
        <f aca="false">H108*I108</f>
        <v>5600</v>
      </c>
      <c r="K108" s="29" t="n">
        <f aca="false">D108/$E$2</f>
        <v>0.6112</v>
      </c>
      <c r="L108" s="30" t="n">
        <f aca="false">1/(1+EXP($L$2+($L$3*K108)+($L$4*C108)))</f>
        <v>0.881981418553441</v>
      </c>
      <c r="M108" s="31" t="n">
        <f aca="false">(F108)*(L108)+(1-F108)*(1-L108)</f>
        <v>0.881981418553441</v>
      </c>
      <c r="N108" s="31" t="n">
        <f aca="false">IF(B108=1,LN(M108),0)</f>
        <v>-0.125584290596993</v>
      </c>
      <c r="O108" s="42" t="n">
        <f aca="false">K108</f>
        <v>0.6112</v>
      </c>
      <c r="P108" s="43" t="n">
        <f aca="false">1/(1+EXP($P$2+($P$3*O108)+($P$4*C108)))</f>
        <v>0.9999377449889</v>
      </c>
      <c r="Q108" s="42" t="n">
        <f aca="false">(F108)*(P108)+(1-F108)*(1-P108)</f>
        <v>0.9999377449889</v>
      </c>
      <c r="R108" s="42" t="n">
        <f aca="false">IF(B108&lt;&gt;1,LN(Q108),0)</f>
        <v>0</v>
      </c>
    </row>
    <row r="109" customFormat="false" ht="13" hidden="false" customHeight="false" outlineLevel="0" collapsed="false">
      <c r="A109" s="18" t="n">
        <v>100</v>
      </c>
      <c r="B109" s="41" t="n">
        <v>1</v>
      </c>
      <c r="C109" s="18" t="n">
        <v>14</v>
      </c>
      <c r="D109" s="19" t="n">
        <v>20670</v>
      </c>
      <c r="E109" s="19" t="n">
        <v>289383</v>
      </c>
      <c r="F109" s="18" t="n">
        <v>0</v>
      </c>
      <c r="G109" s="20" t="n">
        <f aca="false">($E$2-D109)/$E$2</f>
        <v>0.1732</v>
      </c>
      <c r="H109" s="19" t="n">
        <f aca="false">D109-$E$3</f>
        <v>5670</v>
      </c>
      <c r="I109" s="18" t="n">
        <f aca="false">F109*C109</f>
        <v>0</v>
      </c>
      <c r="J109" s="19" t="n">
        <f aca="false">H109*I109</f>
        <v>0</v>
      </c>
      <c r="K109" s="29" t="n">
        <f aca="false">D109/$E$2</f>
        <v>0.8268</v>
      </c>
      <c r="L109" s="30" t="n">
        <f aca="false">1/(1+EXP($L$2+($L$3*K109)+($L$4*C109)))</f>
        <v>0.103367142384589</v>
      </c>
      <c r="M109" s="31" t="n">
        <f aca="false">(F109)*(L109)+(1-F109)*(1-L109)</f>
        <v>0.896632857615411</v>
      </c>
      <c r="N109" s="31" t="n">
        <f aca="false">IF(B109=1,LN(M109),0)</f>
        <v>-0.109108801026846</v>
      </c>
      <c r="O109" s="42" t="n">
        <f aca="false">K109</f>
        <v>0.8268</v>
      </c>
      <c r="P109" s="43" t="n">
        <f aca="false">1/(1+EXP($P$2+($P$3*O109)+($P$4*C109)))</f>
        <v>0.98078533925369</v>
      </c>
      <c r="Q109" s="42" t="n">
        <f aca="false">(F109)*(P109)+(1-F109)*(1-P109)</f>
        <v>0.0192146607463105</v>
      </c>
      <c r="R109" s="42" t="n">
        <f aca="false">IF(B109&lt;&gt;1,LN(Q109),0)</f>
        <v>0</v>
      </c>
    </row>
    <row r="110" customFormat="false" ht="13" hidden="false" customHeight="false" outlineLevel="0" collapsed="false">
      <c r="A110" s="18" t="n">
        <v>101</v>
      </c>
      <c r="B110" s="41" t="n">
        <v>1</v>
      </c>
      <c r="C110" s="18" t="n">
        <v>14</v>
      </c>
      <c r="D110" s="19" t="n">
        <v>17127</v>
      </c>
      <c r="E110" s="19" t="n">
        <v>239782</v>
      </c>
      <c r="F110" s="18" t="n">
        <v>1</v>
      </c>
      <c r="G110" s="20" t="n">
        <f aca="false">($E$2-D110)/$E$2</f>
        <v>0.31492</v>
      </c>
      <c r="H110" s="19" t="n">
        <f aca="false">D110-$E$3</f>
        <v>2127</v>
      </c>
      <c r="I110" s="18" t="n">
        <f aca="false">F110*C110</f>
        <v>14</v>
      </c>
      <c r="J110" s="19" t="n">
        <f aca="false">H110*I110</f>
        <v>29778</v>
      </c>
      <c r="K110" s="29" t="n">
        <f aca="false">D110/$E$2</f>
        <v>0.68508</v>
      </c>
      <c r="L110" s="30" t="n">
        <f aca="false">1/(1+EXP($L$2+($L$3*K110)+($L$4*C110)))</f>
        <v>0.671155580069807</v>
      </c>
      <c r="M110" s="31" t="n">
        <f aca="false">(F110)*(L110)+(1-F110)*(1-L110)</f>
        <v>0.671155580069807</v>
      </c>
      <c r="N110" s="31" t="n">
        <f aca="false">IF(B110=1,LN(M110),0)</f>
        <v>-0.398754305891284</v>
      </c>
      <c r="O110" s="42" t="n">
        <f aca="false">K110</f>
        <v>0.68508</v>
      </c>
      <c r="P110" s="43" t="n">
        <f aca="false">1/(1+EXP($P$2+($P$3*O110)+($P$4*C110)))</f>
        <v>0.999549319440349</v>
      </c>
      <c r="Q110" s="42" t="n">
        <f aca="false">(F110)*(P110)+(1-F110)*(1-P110)</f>
        <v>0.999549319440349</v>
      </c>
      <c r="R110" s="42" t="n">
        <f aca="false">IF(B110&lt;&gt;1,LN(Q110),0)</f>
        <v>0</v>
      </c>
    </row>
    <row r="111" customFormat="false" ht="13" hidden="false" customHeight="false" outlineLevel="0" collapsed="false">
      <c r="A111" s="18" t="n">
        <v>102</v>
      </c>
      <c r="B111" s="41" t="n">
        <v>1</v>
      </c>
      <c r="C111" s="18" t="n">
        <v>17</v>
      </c>
      <c r="D111" s="19" t="n">
        <v>21969</v>
      </c>
      <c r="E111" s="19" t="n">
        <v>373479</v>
      </c>
      <c r="F111" s="18" t="n">
        <v>0</v>
      </c>
      <c r="G111" s="20" t="n">
        <f aca="false">($E$2-D111)/$E$2</f>
        <v>0.12124</v>
      </c>
      <c r="H111" s="19" t="n">
        <f aca="false">D111-$E$3</f>
        <v>6969</v>
      </c>
      <c r="I111" s="18" t="n">
        <f aca="false">F111*C111</f>
        <v>0</v>
      </c>
      <c r="J111" s="19" t="n">
        <f aca="false">H111*I111</f>
        <v>0</v>
      </c>
      <c r="K111" s="29" t="n">
        <f aca="false">D111/$E$2</f>
        <v>0.87876</v>
      </c>
      <c r="L111" s="30" t="n">
        <f aca="false">1/(1+EXP($L$2+($L$3*K111)+($L$4*C111)))</f>
        <v>0.0350905290053959</v>
      </c>
      <c r="M111" s="31" t="n">
        <f aca="false">(F111)*(L111)+(1-F111)*(1-L111)</f>
        <v>0.964909470994604</v>
      </c>
      <c r="N111" s="31" t="n">
        <f aca="false">IF(B111=1,LN(M111),0)</f>
        <v>-0.0357209944846381</v>
      </c>
      <c r="O111" s="42" t="n">
        <f aca="false">K111</f>
        <v>0.87876</v>
      </c>
      <c r="P111" s="43" t="n">
        <f aca="false">1/(1+EXP($P$2+($P$3*O111)+($P$4*C111)))</f>
        <v>0.928023796997461</v>
      </c>
      <c r="Q111" s="42" t="n">
        <f aca="false">(F111)*(P111)+(1-F111)*(1-P111)</f>
        <v>0.0719762030025388</v>
      </c>
      <c r="R111" s="42" t="n">
        <f aca="false">IF(B111&lt;&gt;1,LN(Q111),0)</f>
        <v>0</v>
      </c>
    </row>
    <row r="112" customFormat="false" ht="13" hidden="false" customHeight="false" outlineLevel="0" collapsed="false">
      <c r="A112" s="18" t="n">
        <v>103</v>
      </c>
      <c r="B112" s="41" t="n">
        <v>1</v>
      </c>
      <c r="C112" s="18" t="n">
        <v>14</v>
      </c>
      <c r="D112" s="19" t="n">
        <v>20846</v>
      </c>
      <c r="E112" s="19" t="n">
        <v>291847</v>
      </c>
      <c r="F112" s="18" t="n">
        <v>0</v>
      </c>
      <c r="G112" s="20" t="n">
        <f aca="false">($E$2-D112)/$E$2</f>
        <v>0.16616</v>
      </c>
      <c r="H112" s="19" t="n">
        <f aca="false">D112-$E$3</f>
        <v>5846</v>
      </c>
      <c r="I112" s="18" t="n">
        <f aca="false">F112*C112</f>
        <v>0</v>
      </c>
      <c r="J112" s="19" t="n">
        <f aca="false">H112*I112</f>
        <v>0</v>
      </c>
      <c r="K112" s="29" t="n">
        <f aca="false">D112/$E$2</f>
        <v>0.83384</v>
      </c>
      <c r="L112" s="30" t="n">
        <f aca="false">1/(1+EXP($L$2+($L$3*K112)+($L$4*C112)))</f>
        <v>0.0908652787077594</v>
      </c>
      <c r="M112" s="31" t="n">
        <f aca="false">(F112)*(L112)+(1-F112)*(1-L112)</f>
        <v>0.909134721292241</v>
      </c>
      <c r="N112" s="31" t="n">
        <f aca="false">IF(B112=1,LN(M112),0)</f>
        <v>-0.0952619875441258</v>
      </c>
      <c r="O112" s="42" t="n">
        <f aca="false">K112</f>
        <v>0.83384</v>
      </c>
      <c r="P112" s="43" t="n">
        <f aca="false">1/(1+EXP($P$2+($P$3*O112)+($P$4*C112)))</f>
        <v>0.97691740433357</v>
      </c>
      <c r="Q112" s="42" t="n">
        <f aca="false">(F112)*(P112)+(1-F112)*(1-P112)</f>
        <v>0.0230825956664297</v>
      </c>
      <c r="R112" s="42" t="n">
        <f aca="false">IF(B112&lt;&gt;1,LN(Q112),0)</f>
        <v>0</v>
      </c>
    </row>
    <row r="113" customFormat="false" ht="13" hidden="false" customHeight="false" outlineLevel="0" collapsed="false">
      <c r="A113" s="18" t="n">
        <v>104</v>
      </c>
      <c r="B113" s="41" t="n">
        <v>1</v>
      </c>
      <c r="C113" s="18" t="n">
        <v>14</v>
      </c>
      <c r="D113" s="19" t="n">
        <v>17359</v>
      </c>
      <c r="E113" s="19" t="n">
        <v>243020</v>
      </c>
      <c r="F113" s="18" t="n">
        <v>0</v>
      </c>
      <c r="G113" s="20" t="n">
        <f aca="false">($E$2-D113)/$E$2</f>
        <v>0.30564</v>
      </c>
      <c r="H113" s="19" t="n">
        <f aca="false">D113-$E$3</f>
        <v>2359</v>
      </c>
      <c r="I113" s="18" t="n">
        <f aca="false">F113*C113</f>
        <v>0</v>
      </c>
      <c r="J113" s="19" t="n">
        <f aca="false">H113*I113</f>
        <v>0</v>
      </c>
      <c r="K113" s="29" t="n">
        <f aca="false">D113/$E$2</f>
        <v>0.69436</v>
      </c>
      <c r="L113" s="30" t="n">
        <f aca="false">1/(1+EXP($L$2+($L$3*K113)+($L$4*C113)))</f>
        <v>0.628371735640983</v>
      </c>
      <c r="M113" s="31" t="n">
        <f aca="false">(F113)*(L113)+(1-F113)*(1-L113)</f>
        <v>0.371628264359017</v>
      </c>
      <c r="N113" s="31" t="n">
        <f aca="false">IF(B113=1,LN(M113),0)</f>
        <v>-0.989861213688954</v>
      </c>
      <c r="O113" s="42" t="n">
        <f aca="false">K113</f>
        <v>0.69436</v>
      </c>
      <c r="P113" s="43" t="n">
        <f aca="false">1/(1+EXP($P$2+($P$3*O113)+($P$4*C113)))</f>
        <v>0.999423138081328</v>
      </c>
      <c r="Q113" s="42" t="n">
        <f aca="false">(F113)*(P113)+(1-F113)*(1-P113)</f>
        <v>0.0005768619186719</v>
      </c>
      <c r="R113" s="42" t="n">
        <f aca="false">IF(B113&lt;&gt;1,LN(Q113),0)</f>
        <v>0</v>
      </c>
    </row>
    <row r="114" customFormat="false" ht="13" hidden="false" customHeight="false" outlineLevel="0" collapsed="false">
      <c r="A114" s="18" t="n">
        <v>105</v>
      </c>
      <c r="B114" s="41" t="n">
        <v>1</v>
      </c>
      <c r="C114" s="18" t="n">
        <v>14</v>
      </c>
      <c r="D114" s="19" t="n">
        <v>16158</v>
      </c>
      <c r="E114" s="19" t="n">
        <v>226207</v>
      </c>
      <c r="F114" s="18" t="n">
        <v>1</v>
      </c>
      <c r="G114" s="20" t="n">
        <f aca="false">($E$2-D114)/$E$2</f>
        <v>0.35368</v>
      </c>
      <c r="H114" s="19" t="n">
        <f aca="false">D114-$E$3</f>
        <v>1158</v>
      </c>
      <c r="I114" s="18" t="n">
        <f aca="false">F114*C114</f>
        <v>14</v>
      </c>
      <c r="J114" s="19" t="n">
        <f aca="false">H114*I114</f>
        <v>16212</v>
      </c>
      <c r="K114" s="29" t="n">
        <f aca="false">D114/$E$2</f>
        <v>0.64632</v>
      </c>
      <c r="L114" s="30" t="n">
        <f aca="false">1/(1+EXP($L$2+($L$3*K114)+($L$4*C114)))</f>
        <v>0.817482781097216</v>
      </c>
      <c r="M114" s="31" t="n">
        <f aca="false">(F114)*(L114)+(1-F114)*(1-L114)</f>
        <v>0.817482781097216</v>
      </c>
      <c r="N114" s="31" t="n">
        <f aca="false">IF(B114=1,LN(M114),0)</f>
        <v>-0.201525439310577</v>
      </c>
      <c r="O114" s="42" t="n">
        <f aca="false">K114</f>
        <v>0.64632</v>
      </c>
      <c r="P114" s="43" t="n">
        <f aca="false">1/(1+EXP($P$2+($P$3*O114)+($P$4*C114)))</f>
        <v>0.999839302820719</v>
      </c>
      <c r="Q114" s="42" t="n">
        <f aca="false">(F114)*(P114)+(1-F114)*(1-P114)</f>
        <v>0.999839302820719</v>
      </c>
      <c r="R114" s="42" t="n">
        <f aca="false">IF(B114&lt;&gt;1,LN(Q114),0)</f>
        <v>0</v>
      </c>
    </row>
    <row r="115" customFormat="false" ht="13" hidden="false" customHeight="false" outlineLevel="0" collapsed="false">
      <c r="A115" s="18" t="n">
        <v>106</v>
      </c>
      <c r="B115" s="41" t="n">
        <v>1</v>
      </c>
      <c r="C115" s="18" t="n">
        <v>18</v>
      </c>
      <c r="D115" s="19" t="n">
        <v>15729</v>
      </c>
      <c r="E115" s="19" t="n">
        <v>283123</v>
      </c>
      <c r="F115" s="18" t="n">
        <v>1</v>
      </c>
      <c r="G115" s="20" t="n">
        <f aca="false">($E$2-D115)/$E$2</f>
        <v>0.37084</v>
      </c>
      <c r="H115" s="19" t="n">
        <f aca="false">D115-$E$3</f>
        <v>729</v>
      </c>
      <c r="I115" s="18" t="n">
        <f aca="false">F115*C115</f>
        <v>18</v>
      </c>
      <c r="J115" s="19" t="n">
        <f aca="false">H115*I115</f>
        <v>13122</v>
      </c>
      <c r="K115" s="29" t="n">
        <f aca="false">D115/$E$2</f>
        <v>0.62916</v>
      </c>
      <c r="L115" s="30" t="n">
        <f aca="false">1/(1+EXP($L$2+($L$3*K115)+($L$4*C115)))</f>
        <v>0.847338466358418</v>
      </c>
      <c r="M115" s="31" t="n">
        <f aca="false">(F115)*(L115)+(1-F115)*(1-L115)</f>
        <v>0.847338466358418</v>
      </c>
      <c r="N115" s="31" t="n">
        <f aca="false">IF(B115=1,LN(M115),0)</f>
        <v>-0.16565505806111</v>
      </c>
      <c r="O115" s="42" t="n">
        <f aca="false">K115</f>
        <v>0.62916</v>
      </c>
      <c r="P115" s="43" t="n">
        <f aca="false">1/(1+EXP($P$2+($P$3*O115)+($P$4*C115)))</f>
        <v>0.999899138468433</v>
      </c>
      <c r="Q115" s="42" t="n">
        <f aca="false">(F115)*(P115)+(1-F115)*(1-P115)</f>
        <v>0.999899138468433</v>
      </c>
      <c r="R115" s="42" t="n">
        <f aca="false">IF(B115&lt;&gt;1,LN(Q115),0)</f>
        <v>0</v>
      </c>
    </row>
    <row r="116" customFormat="false" ht="13" hidden="false" customHeight="false" outlineLevel="0" collapsed="false">
      <c r="A116" s="18" t="n">
        <v>107</v>
      </c>
      <c r="B116" s="41" t="n">
        <v>1</v>
      </c>
      <c r="C116" s="18" t="n">
        <v>19</v>
      </c>
      <c r="D116" s="19" t="n">
        <v>19617</v>
      </c>
      <c r="E116" s="19" t="n">
        <v>372717</v>
      </c>
      <c r="F116" s="18" t="n">
        <v>0</v>
      </c>
      <c r="G116" s="20" t="n">
        <f aca="false">($E$2-D116)/$E$2</f>
        <v>0.21532</v>
      </c>
      <c r="H116" s="19" t="n">
        <f aca="false">D116-$E$3</f>
        <v>4617</v>
      </c>
      <c r="I116" s="18" t="n">
        <f aca="false">F116*C116</f>
        <v>0</v>
      </c>
      <c r="J116" s="19" t="n">
        <f aca="false">H116*I116</f>
        <v>0</v>
      </c>
      <c r="K116" s="29" t="n">
        <f aca="false">D116/$E$2</f>
        <v>0.78468</v>
      </c>
      <c r="L116" s="30" t="n">
        <f aca="false">1/(1+EXP($L$2+($L$3*K116)+($L$4*C116)))</f>
        <v>0.186471607308771</v>
      </c>
      <c r="M116" s="31" t="n">
        <f aca="false">(F116)*(L116)+(1-F116)*(1-L116)</f>
        <v>0.813528392691229</v>
      </c>
      <c r="N116" s="31" t="n">
        <f aca="false">IF(B116=1,LN(M116),0)</f>
        <v>-0.206374451037535</v>
      </c>
      <c r="O116" s="42" t="n">
        <f aca="false">K116</f>
        <v>0.78468</v>
      </c>
      <c r="P116" s="43" t="n">
        <f aca="false">1/(1+EXP($P$2+($P$3*O116)+($P$4*C116)))</f>
        <v>0.993726114914904</v>
      </c>
      <c r="Q116" s="42" t="n">
        <f aca="false">(F116)*(P116)+(1-F116)*(1-P116)</f>
        <v>0.00627388508509608</v>
      </c>
      <c r="R116" s="42" t="n">
        <f aca="false">IF(B116&lt;&gt;1,LN(Q116),0)</f>
        <v>0</v>
      </c>
    </row>
    <row r="117" customFormat="false" ht="13" hidden="false" customHeight="false" outlineLevel="0" collapsed="false">
      <c r="A117" s="18" t="n">
        <v>108</v>
      </c>
      <c r="B117" s="41" t="n">
        <v>1</v>
      </c>
      <c r="C117" s="18" t="n">
        <v>16</v>
      </c>
      <c r="D117" s="19" t="n">
        <v>20870</v>
      </c>
      <c r="E117" s="19" t="n">
        <v>333918</v>
      </c>
      <c r="F117" s="18" t="n">
        <v>0</v>
      </c>
      <c r="G117" s="20" t="n">
        <f aca="false">($E$2-D117)/$E$2</f>
        <v>0.1652</v>
      </c>
      <c r="H117" s="19" t="n">
        <f aca="false">D117-$E$3</f>
        <v>5870</v>
      </c>
      <c r="I117" s="18" t="n">
        <f aca="false">F117*C117</f>
        <v>0</v>
      </c>
      <c r="J117" s="19" t="n">
        <f aca="false">H117*I117</f>
        <v>0</v>
      </c>
      <c r="K117" s="29" t="n">
        <f aca="false">D117/$E$2</f>
        <v>0.8348</v>
      </c>
      <c r="L117" s="30" t="n">
        <f aca="false">1/(1+EXP($L$2+($L$3*K117)+($L$4*C117)))</f>
        <v>0.0839907245029419</v>
      </c>
      <c r="M117" s="31" t="n">
        <f aca="false">(F117)*(L117)+(1-F117)*(1-L117)</f>
        <v>0.916009275497058</v>
      </c>
      <c r="N117" s="31" t="n">
        <f aca="false">IF(B117=1,LN(M117),0)</f>
        <v>-0.0877287882707839</v>
      </c>
      <c r="O117" s="42" t="n">
        <f aca="false">K117</f>
        <v>0.8348</v>
      </c>
      <c r="P117" s="43" t="n">
        <f aca="false">1/(1+EXP($P$2+($P$3*O117)+($P$4*C117)))</f>
        <v>0.976439699453879</v>
      </c>
      <c r="Q117" s="42" t="n">
        <f aca="false">(F117)*(P117)+(1-F117)*(1-P117)</f>
        <v>0.0235603005461208</v>
      </c>
      <c r="R117" s="42" t="n">
        <f aca="false">IF(B117&lt;&gt;1,LN(Q117),0)</f>
        <v>0</v>
      </c>
    </row>
    <row r="118" customFormat="false" ht="13" hidden="false" customHeight="false" outlineLevel="0" collapsed="false">
      <c r="A118" s="18" t="n">
        <v>109</v>
      </c>
      <c r="B118" s="41" t="n">
        <v>1</v>
      </c>
      <c r="C118" s="18" t="n">
        <v>29</v>
      </c>
      <c r="D118" s="19" t="n">
        <v>21926</v>
      </c>
      <c r="E118" s="19" t="n">
        <v>635851</v>
      </c>
      <c r="F118" s="18" t="n">
        <v>0</v>
      </c>
      <c r="G118" s="20" t="n">
        <f aca="false">($E$2-D118)/$E$2</f>
        <v>0.12296</v>
      </c>
      <c r="H118" s="19" t="n">
        <f aca="false">D118-$E$3</f>
        <v>6926</v>
      </c>
      <c r="I118" s="18" t="n">
        <f aca="false">F118*C118</f>
        <v>0</v>
      </c>
      <c r="J118" s="19" t="n">
        <f aca="false">H118*I118</f>
        <v>0</v>
      </c>
      <c r="K118" s="29" t="n">
        <f aca="false">D118/$E$2</f>
        <v>0.87704</v>
      </c>
      <c r="L118" s="30" t="n">
        <f aca="false">1/(1+EXP($L$2+($L$3*K118)+($L$4*C118)))</f>
        <v>0.024610745225472</v>
      </c>
      <c r="M118" s="31" t="n">
        <f aca="false">(F118)*(L118)+(1-F118)*(1-L118)</f>
        <v>0.975389254774528</v>
      </c>
      <c r="N118" s="31" t="n">
        <f aca="false">IF(B118=1,LN(M118),0)</f>
        <v>-0.024918651991461</v>
      </c>
      <c r="O118" s="42" t="n">
        <f aca="false">K118</f>
        <v>0.87704</v>
      </c>
      <c r="P118" s="43" t="n">
        <f aca="false">1/(1+EXP($P$2+($P$3*O118)+($P$4*C118)))</f>
        <v>0.932764319711488</v>
      </c>
      <c r="Q118" s="42" t="n">
        <f aca="false">(F118)*(P118)+(1-F118)*(1-P118)</f>
        <v>0.067235680288512</v>
      </c>
      <c r="R118" s="42" t="n">
        <f aca="false">IF(B118&lt;&gt;1,LN(Q118),0)</f>
        <v>0</v>
      </c>
    </row>
    <row r="119" customFormat="false" ht="13" hidden="false" customHeight="false" outlineLevel="0" collapsed="false">
      <c r="A119" s="18" t="n">
        <v>110</v>
      </c>
      <c r="B119" s="41" t="n">
        <v>1</v>
      </c>
      <c r="C119" s="18" t="n">
        <v>13</v>
      </c>
      <c r="D119" s="19" t="n">
        <v>22121</v>
      </c>
      <c r="E119" s="19" t="n">
        <v>287575</v>
      </c>
      <c r="F119" s="18" t="n">
        <v>0</v>
      </c>
      <c r="G119" s="20" t="n">
        <f aca="false">($E$2-D119)/$E$2</f>
        <v>0.11516</v>
      </c>
      <c r="H119" s="19" t="n">
        <f aca="false">D119-$E$3</f>
        <v>7121</v>
      </c>
      <c r="I119" s="18" t="n">
        <f aca="false">F119*C119</f>
        <v>0</v>
      </c>
      <c r="J119" s="19" t="n">
        <f aca="false">H119*I119</f>
        <v>0</v>
      </c>
      <c r="K119" s="29" t="n">
        <f aca="false">D119/$E$2</f>
        <v>0.88484</v>
      </c>
      <c r="L119" s="30" t="n">
        <f aca="false">1/(1+EXP($L$2+($L$3*K119)+($L$4*C119)))</f>
        <v>0.0354370855630625</v>
      </c>
      <c r="M119" s="31" t="n">
        <f aca="false">(F119)*(L119)+(1-F119)*(1-L119)</f>
        <v>0.964562914436938</v>
      </c>
      <c r="N119" s="31" t="n">
        <f aca="false">IF(B119=1,LN(M119),0)</f>
        <v>-0.0360802186580546</v>
      </c>
      <c r="O119" s="42" t="n">
        <f aca="false">K119</f>
        <v>0.88484</v>
      </c>
      <c r="P119" s="43" t="n">
        <f aca="false">1/(1+EXP($P$2+($P$3*O119)+($P$4*C119)))</f>
        <v>0.915735197103558</v>
      </c>
      <c r="Q119" s="42" t="n">
        <f aca="false">(F119)*(P119)+(1-F119)*(1-P119)</f>
        <v>0.0842648028964423</v>
      </c>
      <c r="R119" s="42" t="n">
        <f aca="false">IF(B119&lt;&gt;1,LN(Q119),0)</f>
        <v>0</v>
      </c>
    </row>
    <row r="120" customFormat="false" ht="13" hidden="false" customHeight="false" outlineLevel="0" collapsed="false">
      <c r="A120" s="18" t="n">
        <v>111</v>
      </c>
      <c r="B120" s="41" t="n">
        <v>1</v>
      </c>
      <c r="C120" s="18" t="n">
        <v>11</v>
      </c>
      <c r="D120" s="19" t="n">
        <v>19281</v>
      </c>
      <c r="E120" s="19" t="n">
        <v>212093</v>
      </c>
      <c r="F120" s="18" t="n">
        <v>0</v>
      </c>
      <c r="G120" s="20" t="n">
        <f aca="false">($E$2-D120)/$E$2</f>
        <v>0.22876</v>
      </c>
      <c r="H120" s="19" t="n">
        <f aca="false">D120-$E$3</f>
        <v>4281</v>
      </c>
      <c r="I120" s="18" t="n">
        <f aca="false">F120*C120</f>
        <v>0</v>
      </c>
      <c r="J120" s="19" t="n">
        <f aca="false">H120*I120</f>
        <v>0</v>
      </c>
      <c r="K120" s="29" t="n">
        <f aca="false">D120/$E$2</f>
        <v>0.77124</v>
      </c>
      <c r="L120" s="30" t="n">
        <f aca="false">1/(1+EXP($L$2+($L$3*K120)+($L$4*C120)))</f>
        <v>0.282191797879167</v>
      </c>
      <c r="M120" s="31" t="n">
        <f aca="false">(F120)*(L120)+(1-F120)*(1-L120)</f>
        <v>0.717808202120833</v>
      </c>
      <c r="N120" s="31" t="n">
        <f aca="false">IF(B120=1,LN(M120),0)</f>
        <v>-0.331552873584356</v>
      </c>
      <c r="O120" s="42" t="n">
        <f aca="false">K120</f>
        <v>0.77124</v>
      </c>
      <c r="P120" s="43" t="n">
        <f aca="false">1/(1+EXP($P$2+($P$3*O120)+($P$4*C120)))</f>
        <v>0.995523582486749</v>
      </c>
      <c r="Q120" s="42" t="n">
        <f aca="false">(F120)*(P120)+(1-F120)*(1-P120)</f>
        <v>0.00447641751325067</v>
      </c>
      <c r="R120" s="42" t="n">
        <f aca="false">IF(B120&lt;&gt;1,LN(Q120),0)</f>
        <v>0</v>
      </c>
    </row>
    <row r="121" customFormat="false" ht="13" hidden="false" customHeight="false" outlineLevel="0" collapsed="false">
      <c r="A121" s="18" t="n">
        <v>112</v>
      </c>
      <c r="B121" s="41" t="n">
        <v>1</v>
      </c>
      <c r="C121" s="18" t="n">
        <v>17</v>
      </c>
      <c r="D121" s="19" t="n">
        <v>15893</v>
      </c>
      <c r="E121" s="19" t="n">
        <v>270189</v>
      </c>
      <c r="F121" s="18" t="n">
        <v>1</v>
      </c>
      <c r="G121" s="20" t="n">
        <f aca="false">($E$2-D121)/$E$2</f>
        <v>0.36428</v>
      </c>
      <c r="H121" s="19" t="n">
        <f aca="false">D121-$E$3</f>
        <v>893</v>
      </c>
      <c r="I121" s="18" t="n">
        <f aca="false">F121*C121</f>
        <v>17</v>
      </c>
      <c r="J121" s="19" t="n">
        <f aca="false">H121*I121</f>
        <v>15181</v>
      </c>
      <c r="K121" s="29" t="n">
        <f aca="false">D121/$E$2</f>
        <v>0.63572</v>
      </c>
      <c r="L121" s="30" t="n">
        <f aca="false">1/(1+EXP($L$2+($L$3*K121)+($L$4*C121)))</f>
        <v>0.83399691677148</v>
      </c>
      <c r="M121" s="31" t="n">
        <f aca="false">(F121)*(L121)+(1-F121)*(1-L121)</f>
        <v>0.83399691677148</v>
      </c>
      <c r="N121" s="31" t="n">
        <f aca="false">IF(B121=1,LN(M121),0)</f>
        <v>-0.181525573546915</v>
      </c>
      <c r="O121" s="42" t="n">
        <f aca="false">K121</f>
        <v>0.63572</v>
      </c>
      <c r="P121" s="43" t="n">
        <f aca="false">1/(1+EXP($P$2+($P$3*O121)+($P$4*C121)))</f>
        <v>0.999879626517506</v>
      </c>
      <c r="Q121" s="42" t="n">
        <f aca="false">(F121)*(P121)+(1-F121)*(1-P121)</f>
        <v>0.999879626517506</v>
      </c>
      <c r="R121" s="42" t="n">
        <f aca="false">IF(B121&lt;&gt;1,LN(Q121),0)</f>
        <v>0</v>
      </c>
    </row>
    <row r="122" customFormat="false" ht="13" hidden="false" customHeight="false" outlineLevel="0" collapsed="false">
      <c r="A122" s="18" t="n">
        <v>113</v>
      </c>
      <c r="B122" s="41" t="n">
        <v>1</v>
      </c>
      <c r="C122" s="18" t="n">
        <v>23</v>
      </c>
      <c r="D122" s="19" t="n">
        <v>15672</v>
      </c>
      <c r="E122" s="19" t="n">
        <v>360447</v>
      </c>
      <c r="F122" s="18" t="n">
        <v>0</v>
      </c>
      <c r="G122" s="20" t="n">
        <f aca="false">($E$2-D122)/$E$2</f>
        <v>0.37312</v>
      </c>
      <c r="H122" s="19" t="n">
        <f aca="false">D122-$E$3</f>
        <v>672</v>
      </c>
      <c r="I122" s="18" t="n">
        <f aca="false">F122*C122</f>
        <v>0</v>
      </c>
      <c r="J122" s="19" t="n">
        <f aca="false">H122*I122</f>
        <v>0</v>
      </c>
      <c r="K122" s="29" t="n">
        <f aca="false">D122/$E$2</f>
        <v>0.62688</v>
      </c>
      <c r="L122" s="30" t="n">
        <f aca="false">1/(1+EXP($L$2+($L$3*K122)+($L$4*C122)))</f>
        <v>0.831075009242096</v>
      </c>
      <c r="M122" s="31" t="n">
        <f aca="false">(F122)*(L122)+(1-F122)*(1-L122)</f>
        <v>0.168924990757904</v>
      </c>
      <c r="N122" s="31" t="n">
        <f aca="false">IF(B122=1,LN(M122),0)</f>
        <v>-1.77830050425514</v>
      </c>
      <c r="O122" s="42" t="n">
        <f aca="false">K122</f>
        <v>0.62688</v>
      </c>
      <c r="P122" s="43" t="n">
        <f aca="false">1/(1+EXP($P$2+($P$3*O122)+($P$4*C122)))</f>
        <v>0.999906155493974</v>
      </c>
      <c r="Q122" s="42" t="n">
        <f aca="false">(F122)*(P122)+(1-F122)*(1-P122)</f>
        <v>9.38445060262305E-005</v>
      </c>
      <c r="R122" s="42" t="n">
        <f aca="false">IF(B122&lt;&gt;1,LN(Q122),0)</f>
        <v>0</v>
      </c>
    </row>
    <row r="123" customFormat="false" ht="13" hidden="false" customHeight="false" outlineLevel="0" collapsed="false">
      <c r="A123" s="18" t="n">
        <v>114</v>
      </c>
      <c r="B123" s="41" t="n">
        <v>1</v>
      </c>
      <c r="C123" s="18" t="n">
        <v>15</v>
      </c>
      <c r="D123" s="19" t="n">
        <v>18050</v>
      </c>
      <c r="E123" s="19" t="n">
        <v>270756</v>
      </c>
      <c r="F123" s="18" t="n">
        <v>1</v>
      </c>
      <c r="G123" s="20" t="n">
        <f aca="false">($E$2-D123)/$E$2</f>
        <v>0.278</v>
      </c>
      <c r="H123" s="19" t="n">
        <f aca="false">D123-$E$3</f>
        <v>3050</v>
      </c>
      <c r="I123" s="18" t="n">
        <f aca="false">F123*C123</f>
        <v>15</v>
      </c>
      <c r="J123" s="19" t="n">
        <f aca="false">H123*I123</f>
        <v>45750</v>
      </c>
      <c r="K123" s="29" t="n">
        <f aca="false">D123/$E$2</f>
        <v>0.722</v>
      </c>
      <c r="L123" s="30" t="n">
        <f aca="false">1/(1+EXP($L$2+($L$3*K123)+($L$4*C123)))</f>
        <v>0.482854055695603</v>
      </c>
      <c r="M123" s="31" t="n">
        <f aca="false">(F123)*(L123)+(1-F123)*(1-L123)</f>
        <v>0.482854055695603</v>
      </c>
      <c r="N123" s="31" t="n">
        <f aca="false">IF(B123=1,LN(M123),0)</f>
        <v>-0.728040833110641</v>
      </c>
      <c r="O123" s="42" t="n">
        <f aca="false">K123</f>
        <v>0.722</v>
      </c>
      <c r="P123" s="43" t="n">
        <f aca="false">1/(1+EXP($P$2+($P$3*O123)+($P$4*C123)))</f>
        <v>0.9987997563835</v>
      </c>
      <c r="Q123" s="42" t="n">
        <f aca="false">(F123)*(P123)+(1-F123)*(1-P123)</f>
        <v>0.9987997563835</v>
      </c>
      <c r="R123" s="42" t="n">
        <f aca="false">IF(B123&lt;&gt;1,LN(Q123),0)</f>
        <v>0</v>
      </c>
    </row>
    <row r="124" customFormat="false" ht="13" hidden="false" customHeight="false" outlineLevel="0" collapsed="false">
      <c r="A124" s="18" t="n">
        <v>115</v>
      </c>
      <c r="B124" s="41" t="n">
        <v>1</v>
      </c>
      <c r="C124" s="18" t="n">
        <v>15</v>
      </c>
      <c r="D124" s="19" t="n">
        <v>20596</v>
      </c>
      <c r="E124" s="19" t="n">
        <v>308937</v>
      </c>
      <c r="F124" s="18" t="n">
        <v>0</v>
      </c>
      <c r="G124" s="20" t="n">
        <f aca="false">($E$2-D124)/$E$2</f>
        <v>0.17616</v>
      </c>
      <c r="H124" s="19" t="n">
        <f aca="false">D124-$E$3</f>
        <v>5596</v>
      </c>
      <c r="I124" s="18" t="n">
        <f aca="false">F124*C124</f>
        <v>0</v>
      </c>
      <c r="J124" s="19" t="n">
        <f aca="false">H124*I124</f>
        <v>0</v>
      </c>
      <c r="K124" s="29" t="n">
        <f aca="false">D124/$E$2</f>
        <v>0.82384</v>
      </c>
      <c r="L124" s="30" t="n">
        <f aca="false">1/(1+EXP($L$2+($L$3*K124)+($L$4*C124)))</f>
        <v>0.105863685559602</v>
      </c>
      <c r="M124" s="31" t="n">
        <f aca="false">(F124)*(L124)+(1-F124)*(1-L124)</f>
        <v>0.894136314440398</v>
      </c>
      <c r="N124" s="31" t="n">
        <f aca="false">IF(B124=1,LN(M124),0)</f>
        <v>-0.111897038429377</v>
      </c>
      <c r="O124" s="42" t="n">
        <f aca="false">K124</f>
        <v>0.82384</v>
      </c>
      <c r="P124" s="43" t="n">
        <f aca="false">1/(1+EXP($P$2+($P$3*O124)+($P$4*C124)))</f>
        <v>0.982254923089934</v>
      </c>
      <c r="Q124" s="42" t="n">
        <f aca="false">(F124)*(P124)+(1-F124)*(1-P124)</f>
        <v>0.0177450769100663</v>
      </c>
      <c r="R124" s="42" t="n">
        <f aca="false">IF(B124&lt;&gt;1,LN(Q124),0)</f>
        <v>0</v>
      </c>
    </row>
    <row r="125" customFormat="false" ht="13" hidden="false" customHeight="false" outlineLevel="0" collapsed="false">
      <c r="A125" s="18" t="n">
        <v>116</v>
      </c>
      <c r="B125" s="41" t="n">
        <v>1</v>
      </c>
      <c r="C125" s="18" t="n">
        <v>31</v>
      </c>
      <c r="D125" s="19" t="n">
        <v>20049</v>
      </c>
      <c r="E125" s="19" t="n">
        <v>621508</v>
      </c>
      <c r="F125" s="18" t="n">
        <v>0</v>
      </c>
      <c r="G125" s="20" t="n">
        <f aca="false">($E$2-D125)/$E$2</f>
        <v>0.19804</v>
      </c>
      <c r="H125" s="19" t="n">
        <f aca="false">D125-$E$3</f>
        <v>5049</v>
      </c>
      <c r="I125" s="18" t="n">
        <f aca="false">F125*C125</f>
        <v>0</v>
      </c>
      <c r="J125" s="19" t="n">
        <f aca="false">H125*I125</f>
        <v>0</v>
      </c>
      <c r="K125" s="29" t="n">
        <f aca="false">D125/$E$2</f>
        <v>0.80196</v>
      </c>
      <c r="L125" s="30" t="n">
        <f aca="false">1/(1+EXP($L$2+($L$3*K125)+($L$4*C125)))</f>
        <v>0.0976219427995098</v>
      </c>
      <c r="M125" s="31" t="n">
        <f aca="false">(F125)*(L125)+(1-F125)*(1-L125)</f>
        <v>0.90237805720049</v>
      </c>
      <c r="N125" s="31" t="n">
        <f aca="false">IF(B125=1,LN(M125),0)</f>
        <v>-0.102721714579539</v>
      </c>
      <c r="O125" s="42" t="n">
        <f aca="false">K125</f>
        <v>0.80196</v>
      </c>
      <c r="P125" s="43" t="n">
        <f aca="false">1/(1+EXP($P$2+($P$3*O125)+($P$4*C125)))</f>
        <v>0.990364720313649</v>
      </c>
      <c r="Q125" s="42" t="n">
        <f aca="false">(F125)*(P125)+(1-F125)*(1-P125)</f>
        <v>0.00963527968635125</v>
      </c>
      <c r="R125" s="42" t="n">
        <f aca="false">IF(B125&lt;&gt;1,LN(Q125),0)</f>
        <v>0</v>
      </c>
    </row>
    <row r="126" customFormat="false" ht="13" hidden="false" customHeight="false" outlineLevel="0" collapsed="false">
      <c r="A126" s="18" t="n">
        <v>117</v>
      </c>
      <c r="B126" s="41" t="n">
        <v>1</v>
      </c>
      <c r="C126" s="18" t="n">
        <v>17</v>
      </c>
      <c r="D126" s="19" t="n">
        <v>17653</v>
      </c>
      <c r="E126" s="19" t="n">
        <v>300105</v>
      </c>
      <c r="F126" s="18" t="n">
        <v>0</v>
      </c>
      <c r="G126" s="20" t="n">
        <f aca="false">($E$2-D126)/$E$2</f>
        <v>0.29388</v>
      </c>
      <c r="H126" s="19" t="n">
        <f aca="false">D126-$E$3</f>
        <v>2653</v>
      </c>
      <c r="I126" s="18" t="n">
        <f aca="false">F126*C126</f>
        <v>0</v>
      </c>
      <c r="J126" s="19" t="n">
        <f aca="false">H126*I126</f>
        <v>0</v>
      </c>
      <c r="K126" s="29" t="n">
        <f aca="false">D126/$E$2</f>
        <v>0.70612</v>
      </c>
      <c r="L126" s="30" t="n">
        <f aca="false">1/(1+EXP($L$2+($L$3*K126)+($L$4*C126)))</f>
        <v>0.546530814000414</v>
      </c>
      <c r="M126" s="31" t="n">
        <f aca="false">(F126)*(L126)+(1-F126)*(1-L126)</f>
        <v>0.453469185999586</v>
      </c>
      <c r="N126" s="31" t="n">
        <f aca="false">IF(B126=1,LN(M126),0)</f>
        <v>-0.790827958814647</v>
      </c>
      <c r="O126" s="42" t="n">
        <f aca="false">K126</f>
        <v>0.70612</v>
      </c>
      <c r="P126" s="43" t="n">
        <f aca="false">1/(1+EXP($P$2+($P$3*O126)+($P$4*C126)))</f>
        <v>0.99921670886582</v>
      </c>
      <c r="Q126" s="42" t="n">
        <f aca="false">(F126)*(P126)+(1-F126)*(1-P126)</f>
        <v>0.00078329113417952</v>
      </c>
      <c r="R126" s="42" t="n">
        <f aca="false">IF(B126&lt;&gt;1,LN(Q126),0)</f>
        <v>0</v>
      </c>
    </row>
    <row r="127" customFormat="false" ht="13" hidden="false" customHeight="false" outlineLevel="0" collapsed="false">
      <c r="A127" s="18" t="n">
        <v>118</v>
      </c>
      <c r="B127" s="41" t="n">
        <v>1</v>
      </c>
      <c r="C127" s="18" t="n">
        <v>10</v>
      </c>
      <c r="D127" s="19" t="n">
        <v>15969</v>
      </c>
      <c r="E127" s="19" t="n">
        <v>159693</v>
      </c>
      <c r="F127" s="18" t="n">
        <v>1</v>
      </c>
      <c r="G127" s="20" t="n">
        <f aca="false">($E$2-D127)/$E$2</f>
        <v>0.36124</v>
      </c>
      <c r="H127" s="19" t="n">
        <f aca="false">D127-$E$3</f>
        <v>969</v>
      </c>
      <c r="I127" s="18" t="n">
        <f aca="false">F127*C127</f>
        <v>10</v>
      </c>
      <c r="J127" s="19" t="n">
        <f aca="false">H127*I127</f>
        <v>9690</v>
      </c>
      <c r="K127" s="29" t="n">
        <f aca="false">D127/$E$2</f>
        <v>0.63876</v>
      </c>
      <c r="L127" s="30" t="n">
        <f aca="false">1/(1+EXP($L$2+($L$3*K127)+($L$4*C127)))</f>
        <v>0.85645607071479</v>
      </c>
      <c r="M127" s="31" t="n">
        <f aca="false">(F127)*(L127)+(1-F127)*(1-L127)</f>
        <v>0.85645607071479</v>
      </c>
      <c r="N127" s="31" t="n">
        <f aca="false">IF(B127=1,LN(M127),0)</f>
        <v>-0.154952251833023</v>
      </c>
      <c r="O127" s="42" t="n">
        <f aca="false">K127</f>
        <v>0.63876</v>
      </c>
      <c r="P127" s="43" t="n">
        <f aca="false">1/(1+EXP($P$2+($P$3*O127)+($P$4*C127)))</f>
        <v>0.999867377762692</v>
      </c>
      <c r="Q127" s="42" t="n">
        <f aca="false">(F127)*(P127)+(1-F127)*(1-P127)</f>
        <v>0.999867377762692</v>
      </c>
      <c r="R127" s="42" t="n">
        <f aca="false">IF(B127&lt;&gt;1,LN(Q127),0)</f>
        <v>0</v>
      </c>
    </row>
    <row r="128" customFormat="false" ht="13" hidden="false" customHeight="false" outlineLevel="0" collapsed="false">
      <c r="A128" s="18" t="n">
        <v>119</v>
      </c>
      <c r="B128" s="41" t="n">
        <v>1</v>
      </c>
      <c r="C128" s="18" t="n">
        <v>13</v>
      </c>
      <c r="D128" s="19" t="n">
        <v>21302</v>
      </c>
      <c r="E128" s="19" t="n">
        <v>276929</v>
      </c>
      <c r="F128" s="18" t="n">
        <v>0</v>
      </c>
      <c r="G128" s="20" t="n">
        <f aca="false">($E$2-D128)/$E$2</f>
        <v>0.14792</v>
      </c>
      <c r="H128" s="19" t="n">
        <f aca="false">D128-$E$3</f>
        <v>6302</v>
      </c>
      <c r="I128" s="18" t="n">
        <f aca="false">F128*C128</f>
        <v>0</v>
      </c>
      <c r="J128" s="19" t="n">
        <f aca="false">H128*I128</f>
        <v>0</v>
      </c>
      <c r="K128" s="29" t="n">
        <f aca="false">D128/$E$2</f>
        <v>0.85208</v>
      </c>
      <c r="L128" s="30" t="n">
        <f aca="false">1/(1+EXP($L$2+($L$3*K128)+($L$4*C128)))</f>
        <v>0.0666320304174488</v>
      </c>
      <c r="M128" s="31" t="n">
        <f aca="false">(F128)*(L128)+(1-F128)*(1-L128)</f>
        <v>0.933367969582551</v>
      </c>
      <c r="N128" s="31" t="n">
        <f aca="false">IF(B128=1,LN(M128),0)</f>
        <v>-0.0689557619085012</v>
      </c>
      <c r="O128" s="42" t="n">
        <f aca="false">K128</f>
        <v>0.85208</v>
      </c>
      <c r="P128" s="43" t="n">
        <f aca="false">1/(1+EXP($P$2+($P$3*O128)+($P$4*C128)))</f>
        <v>0.9629456423275</v>
      </c>
      <c r="Q128" s="42" t="n">
        <f aca="false">(F128)*(P128)+(1-F128)*(1-P128)</f>
        <v>0.0370543576725001</v>
      </c>
      <c r="R128" s="42" t="n">
        <f aca="false">IF(B128&lt;&gt;1,LN(Q128),0)</f>
        <v>0</v>
      </c>
    </row>
    <row r="129" customFormat="false" ht="13" hidden="false" customHeight="false" outlineLevel="0" collapsed="false">
      <c r="A129" s="18" t="n">
        <v>120</v>
      </c>
      <c r="B129" s="41" t="n">
        <v>1</v>
      </c>
      <c r="C129" s="18" t="n">
        <v>14</v>
      </c>
      <c r="D129" s="19" t="n">
        <v>15058</v>
      </c>
      <c r="E129" s="19" t="n">
        <v>210806</v>
      </c>
      <c r="F129" s="18" t="n">
        <v>1</v>
      </c>
      <c r="G129" s="20" t="n">
        <f aca="false">($E$2-D129)/$E$2</f>
        <v>0.39768</v>
      </c>
      <c r="H129" s="19" t="n">
        <f aca="false">D129-$E$3</f>
        <v>58</v>
      </c>
      <c r="I129" s="18" t="n">
        <f aca="false">F129*C129</f>
        <v>14</v>
      </c>
      <c r="J129" s="19" t="n">
        <f aca="false">H129*I129</f>
        <v>812</v>
      </c>
      <c r="K129" s="29" t="n">
        <f aca="false">D129/$E$2</f>
        <v>0.60232</v>
      </c>
      <c r="L129" s="30" t="n">
        <f aca="false">1/(1+EXP($L$2+($L$3*K129)+($L$4*C129)))</f>
        <v>0.916185305938465</v>
      </c>
      <c r="M129" s="31" t="n">
        <f aca="false">(F129)*(L129)+(1-F129)*(1-L129)</f>
        <v>0.916185305938465</v>
      </c>
      <c r="N129" s="31" t="n">
        <f aca="false">IF(B129=1,LN(M129),0)</f>
        <v>-0.0875366357082426</v>
      </c>
      <c r="O129" s="42" t="n">
        <f aca="false">K129</f>
        <v>0.60232</v>
      </c>
      <c r="P129" s="43" t="n">
        <f aca="false">1/(1+EXP($P$2+($P$3*O129)+($P$4*C129)))</f>
        <v>0.999950168249193</v>
      </c>
      <c r="Q129" s="42" t="n">
        <f aca="false">(F129)*(P129)+(1-F129)*(1-P129)</f>
        <v>0.999950168249193</v>
      </c>
      <c r="R129" s="42" t="n">
        <f aca="false">IF(B129&lt;&gt;1,LN(Q129),0)</f>
        <v>0</v>
      </c>
    </row>
    <row r="130" customFormat="false" ht="13" hidden="false" customHeight="false" outlineLevel="0" collapsed="false">
      <c r="A130" s="18" t="n">
        <v>121</v>
      </c>
      <c r="B130" s="41" t="n">
        <v>1</v>
      </c>
      <c r="C130" s="18" t="n">
        <v>20</v>
      </c>
      <c r="D130" s="19" t="n">
        <v>21639</v>
      </c>
      <c r="E130" s="19" t="n">
        <v>432787</v>
      </c>
      <c r="F130" s="18" t="n">
        <v>0</v>
      </c>
      <c r="G130" s="20" t="n">
        <f aca="false">($E$2-D130)/$E$2</f>
        <v>0.13444</v>
      </c>
      <c r="H130" s="19" t="n">
        <f aca="false">D130-$E$3</f>
        <v>6639</v>
      </c>
      <c r="I130" s="18" t="n">
        <f aca="false">F130*C130</f>
        <v>0</v>
      </c>
      <c r="J130" s="19" t="n">
        <f aca="false">H130*I130</f>
        <v>0</v>
      </c>
      <c r="K130" s="29" t="n">
        <f aca="false">D130/$E$2</f>
        <v>0.86556</v>
      </c>
      <c r="L130" s="30" t="n">
        <f aca="false">1/(1+EXP($L$2+($L$3*K130)+($L$4*C130)))</f>
        <v>0.0412277252980203</v>
      </c>
      <c r="M130" s="31" t="n">
        <f aca="false">(F130)*(L130)+(1-F130)*(1-L130)</f>
        <v>0.95877227470198</v>
      </c>
      <c r="N130" s="31" t="n">
        <f aca="false">IF(B130=1,LN(M130),0)</f>
        <v>-0.0421016935046045</v>
      </c>
      <c r="O130" s="42" t="n">
        <f aca="false">K130</f>
        <v>0.86556</v>
      </c>
      <c r="P130" s="43" t="n">
        <f aca="false">1/(1+EXP($P$2+($P$3*O130)+($P$4*C130)))</f>
        <v>0.94857707193554</v>
      </c>
      <c r="Q130" s="42" t="n">
        <f aca="false">(F130)*(P130)+(1-F130)*(1-P130)</f>
        <v>0.0514229280644601</v>
      </c>
      <c r="R130" s="42" t="n">
        <f aca="false">IF(B130&lt;&gt;1,LN(Q130),0)</f>
        <v>0</v>
      </c>
    </row>
    <row r="131" customFormat="false" ht="13" hidden="false" customHeight="false" outlineLevel="0" collapsed="false">
      <c r="A131" s="18" t="n">
        <v>122</v>
      </c>
      <c r="B131" s="41" t="n">
        <v>1</v>
      </c>
      <c r="C131" s="18" t="n">
        <v>20</v>
      </c>
      <c r="D131" s="19" t="n">
        <v>17938</v>
      </c>
      <c r="E131" s="19" t="n">
        <v>358769</v>
      </c>
      <c r="F131" s="18" t="n">
        <v>0</v>
      </c>
      <c r="G131" s="20" t="n">
        <f aca="false">($E$2-D131)/$E$2</f>
        <v>0.28248</v>
      </c>
      <c r="H131" s="19" t="n">
        <f aca="false">D131-$E$3</f>
        <v>2938</v>
      </c>
      <c r="I131" s="18" t="n">
        <f aca="false">F131*C131</f>
        <v>0</v>
      </c>
      <c r="J131" s="19" t="n">
        <f aca="false">H131*I131</f>
        <v>0</v>
      </c>
      <c r="K131" s="29" t="n">
        <f aca="false">D131/$E$2</f>
        <v>0.71752</v>
      </c>
      <c r="L131" s="30" t="n">
        <f aca="false">1/(1+EXP($L$2+($L$3*K131)+($L$4*C131)))</f>
        <v>0.463910097136998</v>
      </c>
      <c r="M131" s="31" t="n">
        <f aca="false">(F131)*(L131)+(1-F131)*(1-L131)</f>
        <v>0.536089902863002</v>
      </c>
      <c r="N131" s="31" t="n">
        <f aca="false">IF(B131=1,LN(M131),0)</f>
        <v>-0.62345340275429</v>
      </c>
      <c r="O131" s="42" t="n">
        <f aca="false">K131</f>
        <v>0.71752</v>
      </c>
      <c r="P131" s="43" t="n">
        <f aca="false">1/(1+EXP($P$2+($P$3*O131)+($P$4*C131)))</f>
        <v>0.998946617761761</v>
      </c>
      <c r="Q131" s="42" t="n">
        <f aca="false">(F131)*(P131)+(1-F131)*(1-P131)</f>
        <v>0.00105338223823903</v>
      </c>
      <c r="R131" s="42" t="n">
        <f aca="false">IF(B131&lt;&gt;1,LN(Q131),0)</f>
        <v>0</v>
      </c>
    </row>
    <row r="132" customFormat="false" ht="13" hidden="false" customHeight="false" outlineLevel="0" collapsed="false">
      <c r="A132" s="18" t="n">
        <v>123</v>
      </c>
      <c r="B132" s="41" t="n">
        <v>1</v>
      </c>
      <c r="C132" s="18" t="n">
        <v>13</v>
      </c>
      <c r="D132" s="19" t="n">
        <v>21925</v>
      </c>
      <c r="E132" s="19" t="n">
        <v>285021</v>
      </c>
      <c r="F132" s="18" t="n">
        <v>0</v>
      </c>
      <c r="G132" s="20" t="n">
        <f aca="false">($E$2-D132)/$E$2</f>
        <v>0.123</v>
      </c>
      <c r="H132" s="19" t="n">
        <f aca="false">D132-$E$3</f>
        <v>6925</v>
      </c>
      <c r="I132" s="18" t="n">
        <f aca="false">F132*C132</f>
        <v>0</v>
      </c>
      <c r="J132" s="19" t="n">
        <f aca="false">H132*I132</f>
        <v>0</v>
      </c>
      <c r="K132" s="29" t="n">
        <f aca="false">D132/$E$2</f>
        <v>0.877</v>
      </c>
      <c r="L132" s="30" t="n">
        <f aca="false">1/(1+EXP($L$2+($L$3*K132)+($L$4*C132)))</f>
        <v>0.0412912028871291</v>
      </c>
      <c r="M132" s="31" t="n">
        <f aca="false">(F132)*(L132)+(1-F132)*(1-L132)</f>
        <v>0.958708797112871</v>
      </c>
      <c r="N132" s="31" t="n">
        <f aca="false">IF(B132=1,LN(M132),0)</f>
        <v>-0.0421679028560969</v>
      </c>
      <c r="O132" s="42" t="n">
        <f aca="false">K132</f>
        <v>0.877</v>
      </c>
      <c r="P132" s="43" t="n">
        <f aca="false">1/(1+EXP($P$2+($P$3*O132)+($P$4*C132)))</f>
        <v>0.930500973102309</v>
      </c>
      <c r="Q132" s="42" t="n">
        <f aca="false">(F132)*(P132)+(1-F132)*(1-P132)</f>
        <v>0.0694990268976907</v>
      </c>
      <c r="R132" s="42" t="n">
        <f aca="false">IF(B132&lt;&gt;1,LN(Q132),0)</f>
        <v>0</v>
      </c>
    </row>
    <row r="133" customFormat="false" ht="13" hidden="false" customHeight="false" outlineLevel="0" collapsed="false">
      <c r="A133" s="18" t="n">
        <v>124</v>
      </c>
      <c r="B133" s="41" t="n">
        <v>1</v>
      </c>
      <c r="C133" s="18" t="n">
        <v>34</v>
      </c>
      <c r="D133" s="19" t="n">
        <v>18522</v>
      </c>
      <c r="E133" s="19" t="n">
        <v>629744</v>
      </c>
      <c r="F133" s="18" t="n">
        <v>0</v>
      </c>
      <c r="G133" s="20" t="n">
        <f aca="false">($E$2-D133)/$E$2</f>
        <v>0.25912</v>
      </c>
      <c r="H133" s="19" t="n">
        <f aca="false">D133-$E$3</f>
        <v>3522</v>
      </c>
      <c r="I133" s="18" t="n">
        <f aca="false">F133*C133</f>
        <v>0</v>
      </c>
      <c r="J133" s="19" t="n">
        <f aca="false">H133*I133</f>
        <v>0</v>
      </c>
      <c r="K133" s="29" t="n">
        <f aca="false">D133/$E$2</f>
        <v>0.74088</v>
      </c>
      <c r="L133" s="30" t="n">
        <f aca="false">1/(1+EXP($L$2+($L$3*K133)+($L$4*C133)))</f>
        <v>0.252472670273327</v>
      </c>
      <c r="M133" s="31" t="n">
        <f aca="false">(F133)*(L133)+(1-F133)*(1-L133)</f>
        <v>0.747527329726673</v>
      </c>
      <c r="N133" s="31" t="n">
        <f aca="false">IF(B133=1,LN(M133),0)</f>
        <v>-0.290984412878396</v>
      </c>
      <c r="O133" s="42" t="n">
        <f aca="false">K133</f>
        <v>0.74088</v>
      </c>
      <c r="P133" s="43" t="n">
        <f aca="false">1/(1+EXP($P$2+($P$3*O133)+($P$4*C133)))</f>
        <v>0.998101969054967</v>
      </c>
      <c r="Q133" s="42" t="n">
        <f aca="false">(F133)*(P133)+(1-F133)*(1-P133)</f>
        <v>0.00189803094503305</v>
      </c>
      <c r="R133" s="42" t="n">
        <f aca="false">IF(B133&lt;&gt;1,LN(Q133),0)</f>
        <v>0</v>
      </c>
    </row>
    <row r="134" customFormat="false" ht="13" hidden="false" customHeight="false" outlineLevel="0" collapsed="false">
      <c r="A134" s="18" t="n">
        <v>125</v>
      </c>
      <c r="B134" s="41" t="n">
        <v>1</v>
      </c>
      <c r="C134" s="18" t="n">
        <v>28</v>
      </c>
      <c r="D134" s="19" t="n">
        <v>18038</v>
      </c>
      <c r="E134" s="19" t="n">
        <v>505069</v>
      </c>
      <c r="F134" s="18" t="n">
        <v>1</v>
      </c>
      <c r="G134" s="20" t="n">
        <f aca="false">($E$2-D134)/$E$2</f>
        <v>0.27848</v>
      </c>
      <c r="H134" s="19" t="n">
        <f aca="false">D134-$E$3</f>
        <v>3038</v>
      </c>
      <c r="I134" s="18" t="n">
        <f aca="false">F134*C134</f>
        <v>28</v>
      </c>
      <c r="J134" s="19" t="n">
        <f aca="false">H134*I134</f>
        <v>85064</v>
      </c>
      <c r="K134" s="29" t="n">
        <f aca="false">D134/$E$2</f>
        <v>0.72152</v>
      </c>
      <c r="L134" s="30" t="n">
        <f aca="false">1/(1+EXP($L$2+($L$3*K134)+($L$4*C134)))</f>
        <v>0.379263681044409</v>
      </c>
      <c r="M134" s="31" t="n">
        <f aca="false">(F134)*(L134)+(1-F134)*(1-L134)</f>
        <v>0.379263681044409</v>
      </c>
      <c r="N134" s="31" t="n">
        <f aca="false">IF(B134=1,LN(M134),0)</f>
        <v>-0.96952358745712</v>
      </c>
      <c r="O134" s="42" t="n">
        <f aca="false">K134</f>
        <v>0.72152</v>
      </c>
      <c r="P134" s="43" t="n">
        <f aca="false">1/(1+EXP($P$2+($P$3*O134)+($P$4*C134)))</f>
        <v>0.998849656584846</v>
      </c>
      <c r="Q134" s="42" t="n">
        <f aca="false">(F134)*(P134)+(1-F134)*(1-P134)</f>
        <v>0.998849656584846</v>
      </c>
      <c r="R134" s="42" t="n">
        <f aca="false">IF(B134&lt;&gt;1,LN(Q134),0)</f>
        <v>0</v>
      </c>
    </row>
    <row r="135" customFormat="false" ht="13" hidden="false" customHeight="false" outlineLevel="0" collapsed="false">
      <c r="A135" s="18" t="n">
        <v>126</v>
      </c>
      <c r="B135" s="41" t="n">
        <v>1</v>
      </c>
      <c r="C135" s="18" t="n">
        <v>14</v>
      </c>
      <c r="D135" s="19" t="n">
        <v>20227</v>
      </c>
      <c r="E135" s="19" t="n">
        <v>283173</v>
      </c>
      <c r="F135" s="18" t="n">
        <v>0</v>
      </c>
      <c r="G135" s="20" t="n">
        <f aca="false">($E$2-D135)/$E$2</f>
        <v>0.19092</v>
      </c>
      <c r="H135" s="19" t="n">
        <f aca="false">D135-$E$3</f>
        <v>5227</v>
      </c>
      <c r="I135" s="18" t="n">
        <f aca="false">F135*C135</f>
        <v>0</v>
      </c>
      <c r="J135" s="19" t="n">
        <f aca="false">H135*I135</f>
        <v>0</v>
      </c>
      <c r="K135" s="29" t="n">
        <f aca="false">D135/$E$2</f>
        <v>0.80908</v>
      </c>
      <c r="L135" s="30" t="n">
        <f aca="false">1/(1+EXP($L$2+($L$3*K135)+($L$4*C135)))</f>
        <v>0.141724999596613</v>
      </c>
      <c r="M135" s="31" t="n">
        <f aca="false">(F135)*(L135)+(1-F135)*(1-L135)</f>
        <v>0.858275000403387</v>
      </c>
      <c r="N135" s="31" t="n">
        <f aca="false">IF(B135=1,LN(M135),0)</f>
        <v>-0.152830717556926</v>
      </c>
      <c r="O135" s="42" t="n">
        <f aca="false">K135</f>
        <v>0.80908</v>
      </c>
      <c r="P135" s="43" t="n">
        <f aca="false">1/(1+EXP($P$2+($P$3*O135)+($P$4*C135)))</f>
        <v>0.987922567957545</v>
      </c>
      <c r="Q135" s="42" t="n">
        <f aca="false">(F135)*(P135)+(1-F135)*(1-P135)</f>
        <v>0.012077432042455</v>
      </c>
      <c r="R135" s="42" t="n">
        <f aca="false">IF(B135&lt;&gt;1,LN(Q135),0)</f>
        <v>0</v>
      </c>
    </row>
    <row r="136" customFormat="false" ht="13" hidden="false" customHeight="false" outlineLevel="0" collapsed="false">
      <c r="A136" s="18" t="n">
        <v>127</v>
      </c>
      <c r="B136" s="41" t="n">
        <v>1</v>
      </c>
      <c r="C136" s="18" t="n">
        <v>14</v>
      </c>
      <c r="D136" s="19" t="n">
        <v>21003</v>
      </c>
      <c r="E136" s="19" t="n">
        <v>294045</v>
      </c>
      <c r="F136" s="18" t="n">
        <v>0</v>
      </c>
      <c r="G136" s="20" t="n">
        <f aca="false">($E$2-D136)/$E$2</f>
        <v>0.15988</v>
      </c>
      <c r="H136" s="19" t="n">
        <f aca="false">D136-$E$3</f>
        <v>6003</v>
      </c>
      <c r="I136" s="18" t="n">
        <f aca="false">F136*C136</f>
        <v>0</v>
      </c>
      <c r="J136" s="19" t="n">
        <f aca="false">H136*I136</f>
        <v>0</v>
      </c>
      <c r="K136" s="29" t="n">
        <f aca="false">D136/$E$2</f>
        <v>0.84012</v>
      </c>
      <c r="L136" s="30" t="n">
        <f aca="false">1/(1+EXP($L$2+($L$3*K136)+($L$4*C136)))</f>
        <v>0.0808792522815943</v>
      </c>
      <c r="M136" s="31" t="n">
        <f aca="false">(F136)*(L136)+(1-F136)*(1-L136)</f>
        <v>0.919120747718406</v>
      </c>
      <c r="N136" s="31" t="n">
        <f aca="false">IF(B136=1,LN(M136),0)</f>
        <v>-0.0843377749218158</v>
      </c>
      <c r="O136" s="42" t="n">
        <f aca="false">K136</f>
        <v>0.84012</v>
      </c>
      <c r="P136" s="43" t="n">
        <f aca="false">1/(1+EXP($P$2+($P$3*O136)+($P$4*C136)))</f>
        <v>0.97283254964248</v>
      </c>
      <c r="Q136" s="42" t="n">
        <f aca="false">(F136)*(P136)+(1-F136)*(1-P136)</f>
        <v>0.0271674503575203</v>
      </c>
      <c r="R136" s="42" t="n">
        <f aca="false">IF(B136&lt;&gt;1,LN(Q136),0)</f>
        <v>0</v>
      </c>
    </row>
    <row r="137" customFormat="false" ht="13" hidden="false" customHeight="false" outlineLevel="0" collapsed="false">
      <c r="A137" s="18" t="n">
        <v>128</v>
      </c>
      <c r="B137" s="41" t="n">
        <v>1</v>
      </c>
      <c r="C137" s="18" t="n">
        <v>14</v>
      </c>
      <c r="D137" s="19" t="n">
        <v>22324</v>
      </c>
      <c r="E137" s="19" t="n">
        <v>312529</v>
      </c>
      <c r="F137" s="18" t="n">
        <v>0</v>
      </c>
      <c r="G137" s="20" t="n">
        <f aca="false">($E$2-D137)/$E$2</f>
        <v>0.10704</v>
      </c>
      <c r="H137" s="19" t="n">
        <f aca="false">D137-$E$3</f>
        <v>7324</v>
      </c>
      <c r="I137" s="18" t="n">
        <f aca="false">F137*C137</f>
        <v>0</v>
      </c>
      <c r="J137" s="19" t="n">
        <f aca="false">H137*I137</f>
        <v>0</v>
      </c>
      <c r="K137" s="29" t="n">
        <f aca="false">D137/$E$2</f>
        <v>0.89296</v>
      </c>
      <c r="L137" s="30" t="n">
        <f aca="false">1/(1+EXP($L$2+($L$3*K137)+($L$4*C137)))</f>
        <v>0.0292570462506852</v>
      </c>
      <c r="M137" s="31" t="n">
        <f aca="false">(F137)*(L137)+(1-F137)*(1-L137)</f>
        <v>0.970742953749315</v>
      </c>
      <c r="N137" s="31" t="n">
        <f aca="false">IF(B137=1,LN(M137),0)</f>
        <v>-0.0296935689603764</v>
      </c>
      <c r="O137" s="42" t="n">
        <f aca="false">K137</f>
        <v>0.89296</v>
      </c>
      <c r="P137" s="43" t="n">
        <f aca="false">1/(1+EXP($P$2+($P$3*O137)+($P$4*C137)))</f>
        <v>0.897702323464032</v>
      </c>
      <c r="Q137" s="42" t="n">
        <f aca="false">(F137)*(P137)+(1-F137)*(1-P137)</f>
        <v>0.102297676535968</v>
      </c>
      <c r="R137" s="42" t="n">
        <f aca="false">IF(B137&lt;&gt;1,LN(Q137),0)</f>
        <v>0</v>
      </c>
    </row>
    <row r="138" customFormat="false" ht="13" hidden="false" customHeight="false" outlineLevel="0" collapsed="false">
      <c r="A138" s="18" t="n">
        <v>129</v>
      </c>
      <c r="B138" s="41" t="n">
        <v>1</v>
      </c>
      <c r="C138" s="18" t="n">
        <v>28</v>
      </c>
      <c r="D138" s="19" t="n">
        <v>20115</v>
      </c>
      <c r="E138" s="19" t="n">
        <v>563221</v>
      </c>
      <c r="F138" s="18" t="n">
        <v>0</v>
      </c>
      <c r="G138" s="20" t="n">
        <f aca="false">($E$2-D138)/$E$2</f>
        <v>0.1954</v>
      </c>
      <c r="H138" s="19" t="n">
        <f aca="false">D138-$E$3</f>
        <v>5115</v>
      </c>
      <c r="I138" s="18" t="n">
        <f aca="false">F138*C138</f>
        <v>0</v>
      </c>
      <c r="J138" s="19" t="n">
        <f aca="false">H138*I138</f>
        <v>0</v>
      </c>
      <c r="K138" s="29" t="n">
        <f aca="false">D138/$E$2</f>
        <v>0.8046</v>
      </c>
      <c r="L138" s="30" t="n">
        <f aca="false">1/(1+EXP($L$2+($L$3*K138)+($L$4*C138)))</f>
        <v>0.101802283385852</v>
      </c>
      <c r="M138" s="31" t="n">
        <f aca="false">(F138)*(L138)+(1-F138)*(1-L138)</f>
        <v>0.898197716614148</v>
      </c>
      <c r="N138" s="31" t="n">
        <f aca="false">IF(B138=1,LN(M138),0)</f>
        <v>-0.107365060511482</v>
      </c>
      <c r="O138" s="42" t="n">
        <f aca="false">K138</f>
        <v>0.8046</v>
      </c>
      <c r="P138" s="43" t="n">
        <f aca="false">1/(1+EXP($P$2+($P$3*O138)+($P$4*C138)))</f>
        <v>0.989600258546827</v>
      </c>
      <c r="Q138" s="42" t="n">
        <f aca="false">(F138)*(P138)+(1-F138)*(1-P138)</f>
        <v>0.010399741453173</v>
      </c>
      <c r="R138" s="42" t="n">
        <f aca="false">IF(B138&lt;&gt;1,LN(Q138),0)</f>
        <v>0</v>
      </c>
    </row>
    <row r="139" customFormat="false" ht="13" hidden="false" customHeight="false" outlineLevel="0" collapsed="false">
      <c r="A139" s="18" t="n">
        <v>130</v>
      </c>
      <c r="B139" s="41" t="n">
        <v>1</v>
      </c>
      <c r="C139" s="18" t="n">
        <v>15</v>
      </c>
      <c r="D139" s="19" t="n">
        <v>22062</v>
      </c>
      <c r="E139" s="19" t="n">
        <v>330926</v>
      </c>
      <c r="F139" s="18" t="n">
        <v>0</v>
      </c>
      <c r="G139" s="20" t="n">
        <f aca="false">($E$2-D139)/$E$2</f>
        <v>0.11752</v>
      </c>
      <c r="H139" s="19" t="n">
        <f aca="false">D139-$E$3</f>
        <v>7062</v>
      </c>
      <c r="I139" s="18" t="n">
        <f aca="false">F139*C139</f>
        <v>0</v>
      </c>
      <c r="J139" s="19" t="n">
        <f aca="false">H139*I139</f>
        <v>0</v>
      </c>
      <c r="K139" s="29" t="n">
        <f aca="false">D139/$E$2</f>
        <v>0.88248</v>
      </c>
      <c r="L139" s="30" t="n">
        <f aca="false">1/(1+EXP($L$2+($L$3*K139)+($L$4*C139)))</f>
        <v>0.0347972934644535</v>
      </c>
      <c r="M139" s="31" t="n">
        <f aca="false">(F139)*(L139)+(1-F139)*(1-L139)</f>
        <v>0.965202706535547</v>
      </c>
      <c r="N139" s="31" t="n">
        <f aca="false">IF(B139=1,LN(M139),0)</f>
        <v>-0.0354171411163082</v>
      </c>
      <c r="O139" s="42" t="n">
        <f aca="false">K139</f>
        <v>0.88248</v>
      </c>
      <c r="P139" s="43" t="n">
        <f aca="false">1/(1+EXP($P$2+($P$3*O139)+($P$4*C139)))</f>
        <v>0.92079116636888</v>
      </c>
      <c r="Q139" s="42" t="n">
        <f aca="false">(F139)*(P139)+(1-F139)*(1-P139)</f>
        <v>0.0792088336311195</v>
      </c>
      <c r="R139" s="42" t="n">
        <f aca="false">IF(B139&lt;&gt;1,LN(Q139),0)</f>
        <v>0</v>
      </c>
    </row>
    <row r="140" customFormat="false" ht="13" hidden="false" customHeight="false" outlineLevel="0" collapsed="false">
      <c r="A140" s="18" t="n">
        <v>131</v>
      </c>
      <c r="B140" s="41" t="n">
        <v>1</v>
      </c>
      <c r="C140" s="18" t="n">
        <v>20</v>
      </c>
      <c r="D140" s="19" t="n">
        <v>17784</v>
      </c>
      <c r="E140" s="19" t="n">
        <v>355684</v>
      </c>
      <c r="F140" s="18" t="n">
        <v>1</v>
      </c>
      <c r="G140" s="20" t="n">
        <f aca="false">($E$2-D140)/$E$2</f>
        <v>0.28864</v>
      </c>
      <c r="H140" s="19" t="n">
        <f aca="false">D140-$E$3</f>
        <v>2784</v>
      </c>
      <c r="I140" s="18" t="n">
        <f aca="false">F140*C140</f>
        <v>20</v>
      </c>
      <c r="J140" s="19" t="n">
        <f aca="false">H140*I140</f>
        <v>55680</v>
      </c>
      <c r="K140" s="29" t="n">
        <f aca="false">D140/$E$2</f>
        <v>0.71136</v>
      </c>
      <c r="L140" s="30" t="n">
        <f aca="false">1/(1+EXP($L$2+($L$3*K140)+($L$4*C140)))</f>
        <v>0.495075258945973</v>
      </c>
      <c r="M140" s="31" t="n">
        <f aca="false">(F140)*(L140)+(1-F140)*(1-L140)</f>
        <v>0.495075258945973</v>
      </c>
      <c r="N140" s="31" t="n">
        <f aca="false">IF(B140=1,LN(M140),0)</f>
        <v>-0.703045489695402</v>
      </c>
      <c r="O140" s="42" t="n">
        <f aca="false">K140</f>
        <v>0.71136</v>
      </c>
      <c r="P140" s="43" t="n">
        <f aca="false">1/(1+EXP($P$2+($P$3*O140)+($P$4*C140)))</f>
        <v>0.999105751679865</v>
      </c>
      <c r="Q140" s="42" t="n">
        <f aca="false">(F140)*(P140)+(1-F140)*(1-P140)</f>
        <v>0.999105751679865</v>
      </c>
      <c r="R140" s="42" t="n">
        <f aca="false">IF(B140&lt;&gt;1,LN(Q140),0)</f>
        <v>0</v>
      </c>
    </row>
    <row r="141" customFormat="false" ht="13" hidden="false" customHeight="false" outlineLevel="0" collapsed="false">
      <c r="A141" s="18" t="n">
        <v>132</v>
      </c>
      <c r="B141" s="41" t="n">
        <v>1</v>
      </c>
      <c r="C141" s="18" t="n">
        <v>13</v>
      </c>
      <c r="D141" s="19" t="n">
        <v>17973</v>
      </c>
      <c r="E141" s="19" t="n">
        <v>233653</v>
      </c>
      <c r="F141" s="18" t="n">
        <v>0</v>
      </c>
      <c r="G141" s="20" t="n">
        <f aca="false">($E$2-D141)/$E$2</f>
        <v>0.28108</v>
      </c>
      <c r="H141" s="19" t="n">
        <f aca="false">D141-$E$3</f>
        <v>2973</v>
      </c>
      <c r="I141" s="18" t="n">
        <f aca="false">F141*C141</f>
        <v>0</v>
      </c>
      <c r="J141" s="19" t="n">
        <f aca="false">H141*I141</f>
        <v>0</v>
      </c>
      <c r="K141" s="29" t="n">
        <f aca="false">D141/$E$2</f>
        <v>0.71892</v>
      </c>
      <c r="L141" s="30" t="n">
        <f aca="false">1/(1+EXP($L$2+($L$3*K141)+($L$4*C141)))</f>
        <v>0.515141151045745</v>
      </c>
      <c r="M141" s="31" t="n">
        <f aca="false">(F141)*(L141)+(1-F141)*(1-L141)</f>
        <v>0.484858848954255</v>
      </c>
      <c r="N141" s="31" t="n">
        <f aca="false">IF(B141=1,LN(M141),0)</f>
        <v>-0.723897463487011</v>
      </c>
      <c r="O141" s="42" t="n">
        <f aca="false">K141</f>
        <v>0.71892</v>
      </c>
      <c r="P141" s="43" t="n">
        <f aca="false">1/(1+EXP($P$2+($P$3*O141)+($P$4*C141)))</f>
        <v>0.998889044277823</v>
      </c>
      <c r="Q141" s="42" t="n">
        <f aca="false">(F141)*(P141)+(1-F141)*(1-P141)</f>
        <v>0.0011109557221769</v>
      </c>
      <c r="R141" s="42" t="n">
        <f aca="false">IF(B141&lt;&gt;1,LN(Q141),0)</f>
        <v>0</v>
      </c>
    </row>
    <row r="142" customFormat="false" ht="13" hidden="false" customHeight="false" outlineLevel="0" collapsed="false">
      <c r="A142" s="18" t="n">
        <v>133</v>
      </c>
      <c r="B142" s="41" t="n">
        <v>1</v>
      </c>
      <c r="C142" s="18" t="n">
        <v>22</v>
      </c>
      <c r="D142" s="19" t="n">
        <v>17709</v>
      </c>
      <c r="E142" s="19" t="n">
        <v>389595</v>
      </c>
      <c r="F142" s="18" t="n">
        <v>0</v>
      </c>
      <c r="G142" s="20" t="n">
        <f aca="false">($E$2-D142)/$E$2</f>
        <v>0.29164</v>
      </c>
      <c r="H142" s="19" t="n">
        <f aca="false">D142-$E$3</f>
        <v>2709</v>
      </c>
      <c r="I142" s="18" t="n">
        <f aca="false">F142*C142</f>
        <v>0</v>
      </c>
      <c r="J142" s="19" t="n">
        <f aca="false">H142*I142</f>
        <v>0</v>
      </c>
      <c r="K142" s="29" t="n">
        <f aca="false">D142/$E$2</f>
        <v>0.70836</v>
      </c>
      <c r="L142" s="30" t="n">
        <f aca="false">1/(1+EXP($L$2+($L$3*K142)+($L$4*C142)))</f>
        <v>0.493599315253795</v>
      </c>
      <c r="M142" s="31" t="n">
        <f aca="false">(F142)*(L142)+(1-F142)*(1-L142)</f>
        <v>0.506400684746205</v>
      </c>
      <c r="N142" s="31" t="n">
        <f aca="false">IF(B142=1,LN(M142),0)</f>
        <v>-0.680427055968636</v>
      </c>
      <c r="O142" s="42" t="n">
        <f aca="false">K142</f>
        <v>0.70836</v>
      </c>
      <c r="P142" s="43" t="n">
        <f aca="false">1/(1+EXP($P$2+($P$3*O142)+($P$4*C142)))</f>
        <v>0.999178081701064</v>
      </c>
      <c r="Q142" s="42" t="n">
        <f aca="false">(F142)*(P142)+(1-F142)*(1-P142)</f>
        <v>0.000821918298936075</v>
      </c>
      <c r="R142" s="42" t="n">
        <f aca="false">IF(B142&lt;&gt;1,LN(Q142),0)</f>
        <v>0</v>
      </c>
    </row>
    <row r="143" customFormat="false" ht="13" hidden="false" customHeight="false" outlineLevel="0" collapsed="false">
      <c r="A143" s="18" t="n">
        <v>134</v>
      </c>
      <c r="B143" s="41" t="n">
        <v>1</v>
      </c>
      <c r="C143" s="18" t="n">
        <v>15</v>
      </c>
      <c r="D143" s="19" t="n">
        <v>18800</v>
      </c>
      <c r="E143" s="19" t="n">
        <v>281995</v>
      </c>
      <c r="F143" s="18" t="n">
        <v>0</v>
      </c>
      <c r="G143" s="20" t="n">
        <f aca="false">($E$2-D143)/$E$2</f>
        <v>0.248</v>
      </c>
      <c r="H143" s="19" t="n">
        <f aca="false">D143-$E$3</f>
        <v>3800</v>
      </c>
      <c r="I143" s="18" t="n">
        <f aca="false">F143*C143</f>
        <v>0</v>
      </c>
      <c r="J143" s="19" t="n">
        <f aca="false">H143*I143</f>
        <v>0</v>
      </c>
      <c r="K143" s="29" t="n">
        <f aca="false">D143/$E$2</f>
        <v>0.752</v>
      </c>
      <c r="L143" s="30" t="n">
        <f aca="false">1/(1+EXP($L$2+($L$3*K143)+($L$4*C143)))</f>
        <v>0.336943287592602</v>
      </c>
      <c r="M143" s="31" t="n">
        <f aca="false">(F143)*(L143)+(1-F143)*(1-L143)</f>
        <v>0.663056712407398</v>
      </c>
      <c r="N143" s="31" t="n">
        <f aca="false">IF(B143=1,LN(M143),0)</f>
        <v>-0.410894753378518</v>
      </c>
      <c r="O143" s="42" t="n">
        <f aca="false">K143</f>
        <v>0.752</v>
      </c>
      <c r="P143" s="43" t="n">
        <f aca="false">1/(1+EXP($P$2+($P$3*O143)+($P$4*C143)))</f>
        <v>0.997336996599613</v>
      </c>
      <c r="Q143" s="42" t="n">
        <f aca="false">(F143)*(P143)+(1-F143)*(1-P143)</f>
        <v>0.00266300340038694</v>
      </c>
      <c r="R143" s="42" t="n">
        <f aca="false">IF(B143&lt;&gt;1,LN(Q143),0)</f>
        <v>0</v>
      </c>
    </row>
    <row r="144" customFormat="false" ht="13" hidden="false" customHeight="false" outlineLevel="0" collapsed="false">
      <c r="A144" s="18" t="n">
        <v>135</v>
      </c>
      <c r="B144" s="41" t="n">
        <v>1</v>
      </c>
      <c r="C144" s="18" t="n">
        <v>33</v>
      </c>
      <c r="D144" s="19" t="n">
        <v>16750</v>
      </c>
      <c r="E144" s="19" t="n">
        <v>552748</v>
      </c>
      <c r="F144" s="18" t="n">
        <v>0</v>
      </c>
      <c r="G144" s="20" t="n">
        <f aca="false">($E$2-D144)/$E$2</f>
        <v>0.33</v>
      </c>
      <c r="H144" s="19" t="n">
        <f aca="false">D144-$E$3</f>
        <v>1750</v>
      </c>
      <c r="I144" s="18" t="n">
        <f aca="false">F144*C144</f>
        <v>0</v>
      </c>
      <c r="J144" s="19" t="n">
        <f aca="false">H144*I144</f>
        <v>0</v>
      </c>
      <c r="K144" s="29" t="n">
        <f aca="false">D144/$E$2</f>
        <v>0.67</v>
      </c>
      <c r="L144" s="30" t="n">
        <f aca="false">1/(1+EXP($L$2+($L$3*K144)+($L$4*C144)))</f>
        <v>0.595125341212698</v>
      </c>
      <c r="M144" s="31" t="n">
        <f aca="false">(F144)*(L144)+(1-F144)*(1-L144)</f>
        <v>0.404874658787302</v>
      </c>
      <c r="N144" s="31" t="n">
        <f aca="false">IF(B144=1,LN(M144),0)</f>
        <v>-0.904177744251599</v>
      </c>
      <c r="O144" s="42" t="n">
        <f aca="false">K144</f>
        <v>0.67</v>
      </c>
      <c r="P144" s="43" t="n">
        <f aca="false">1/(1+EXP($P$2+($P$3*O144)+($P$4*C144)))</f>
        <v>0.999711086279479</v>
      </c>
      <c r="Q144" s="42" t="n">
        <f aca="false">(F144)*(P144)+(1-F144)*(1-P144)</f>
        <v>0.000288913720520756</v>
      </c>
      <c r="R144" s="42" t="n">
        <f aca="false">IF(B144&lt;&gt;1,LN(Q144),0)</f>
        <v>0</v>
      </c>
    </row>
    <row r="145" customFormat="false" ht="13" hidden="false" customHeight="false" outlineLevel="0" collapsed="false">
      <c r="A145" s="18" t="n">
        <v>136</v>
      </c>
      <c r="B145" s="41" t="n">
        <v>1</v>
      </c>
      <c r="C145" s="18" t="n">
        <v>21</v>
      </c>
      <c r="D145" s="19" t="n">
        <v>18776</v>
      </c>
      <c r="E145" s="19" t="n">
        <v>394303</v>
      </c>
      <c r="F145" s="18" t="n">
        <v>0</v>
      </c>
      <c r="G145" s="20" t="n">
        <f aca="false">($E$2-D145)/$E$2</f>
        <v>0.24896</v>
      </c>
      <c r="H145" s="19" t="n">
        <f aca="false">D145-$E$3</f>
        <v>3776</v>
      </c>
      <c r="I145" s="18" t="n">
        <f aca="false">F145*C145</f>
        <v>0</v>
      </c>
      <c r="J145" s="19" t="n">
        <f aca="false">H145*I145</f>
        <v>0</v>
      </c>
      <c r="K145" s="29" t="n">
        <f aca="false">D145/$E$2</f>
        <v>0.75104</v>
      </c>
      <c r="L145" s="30" t="n">
        <f aca="false">1/(1+EXP($L$2+($L$3*K145)+($L$4*C145)))</f>
        <v>0.297821497673853</v>
      </c>
      <c r="M145" s="31" t="n">
        <f aca="false">(F145)*(L145)+(1-F145)*(1-L145)</f>
        <v>0.702178502326147</v>
      </c>
      <c r="N145" s="31" t="n">
        <f aca="false">IF(B145=1,LN(M145),0)</f>
        <v>-0.353567630461324</v>
      </c>
      <c r="O145" s="42" t="n">
        <f aca="false">K145</f>
        <v>0.75104</v>
      </c>
      <c r="P145" s="43" t="n">
        <f aca="false">1/(1+EXP($P$2+($P$3*O145)+($P$4*C145)))</f>
        <v>0.99743929530069</v>
      </c>
      <c r="Q145" s="42" t="n">
        <f aca="false">(F145)*(P145)+(1-F145)*(1-P145)</f>
        <v>0.0025607046993098</v>
      </c>
      <c r="R145" s="42" t="n">
        <f aca="false">IF(B145&lt;&gt;1,LN(Q145),0)</f>
        <v>0</v>
      </c>
    </row>
    <row r="146" customFormat="false" ht="13" hidden="false" customHeight="false" outlineLevel="0" collapsed="false">
      <c r="A146" s="18" t="n">
        <v>137</v>
      </c>
      <c r="B146" s="41" t="n">
        <v>1</v>
      </c>
      <c r="C146" s="18" t="n">
        <v>11</v>
      </c>
      <c r="D146" s="19" t="n">
        <v>16742</v>
      </c>
      <c r="E146" s="19" t="n">
        <v>184165</v>
      </c>
      <c r="F146" s="18" t="n">
        <v>0</v>
      </c>
      <c r="G146" s="20" t="n">
        <f aca="false">($E$2-D146)/$E$2</f>
        <v>0.33032</v>
      </c>
      <c r="H146" s="19" t="n">
        <f aca="false">D146-$E$3</f>
        <v>1742</v>
      </c>
      <c r="I146" s="18" t="n">
        <f aca="false">F146*C146</f>
        <v>0</v>
      </c>
      <c r="J146" s="19" t="n">
        <f aca="false">H146*I146</f>
        <v>0</v>
      </c>
      <c r="K146" s="29" t="n">
        <f aca="false">D146/$E$2</f>
        <v>0.66968</v>
      </c>
      <c r="L146" s="30" t="n">
        <f aca="false">1/(1+EXP($L$2+($L$3*K146)+($L$4*C146)))</f>
        <v>0.755063351070204</v>
      </c>
      <c r="M146" s="31" t="n">
        <f aca="false">(F146)*(L146)+(1-F146)*(1-L146)</f>
        <v>0.244936648929796</v>
      </c>
      <c r="N146" s="31" t="n">
        <f aca="false">IF(B146=1,LN(M146),0)</f>
        <v>-1.40675567767065</v>
      </c>
      <c r="O146" s="42" t="n">
        <f aca="false">K146</f>
        <v>0.66968</v>
      </c>
      <c r="P146" s="43" t="n">
        <f aca="false">1/(1+EXP($P$2+($P$3*O146)+($P$4*C146)))</f>
        <v>0.999698753701851</v>
      </c>
      <c r="Q146" s="42" t="n">
        <f aca="false">(F146)*(P146)+(1-F146)*(1-P146)</f>
        <v>0.000301246298148761</v>
      </c>
      <c r="R146" s="42" t="n">
        <f aca="false">IF(B146&lt;&gt;1,LN(Q146),0)</f>
        <v>0</v>
      </c>
    </row>
    <row r="147" customFormat="false" ht="13" hidden="false" customHeight="false" outlineLevel="0" collapsed="false">
      <c r="A147" s="18" t="n">
        <v>138</v>
      </c>
      <c r="B147" s="41" t="n">
        <v>1</v>
      </c>
      <c r="C147" s="18" t="n">
        <v>22</v>
      </c>
      <c r="D147" s="19" t="n">
        <v>20611</v>
      </c>
      <c r="E147" s="19" t="n">
        <v>453449</v>
      </c>
      <c r="F147" s="18" t="n">
        <v>1</v>
      </c>
      <c r="G147" s="20" t="n">
        <f aca="false">($E$2-D147)/$E$2</f>
        <v>0.17556</v>
      </c>
      <c r="H147" s="19" t="n">
        <f aca="false">D147-$E$3</f>
        <v>5611</v>
      </c>
      <c r="I147" s="18" t="n">
        <f aca="false">F147*C147</f>
        <v>22</v>
      </c>
      <c r="J147" s="19" t="n">
        <f aca="false">H147*I147</f>
        <v>123442</v>
      </c>
      <c r="K147" s="29" t="n">
        <f aca="false">D147/$E$2</f>
        <v>0.82444</v>
      </c>
      <c r="L147" s="30" t="n">
        <f aca="false">1/(1+EXP($L$2+($L$3*K147)+($L$4*C147)))</f>
        <v>0.0847527644744411</v>
      </c>
      <c r="M147" s="31" t="n">
        <f aca="false">(F147)*(L147)+(1-F147)*(1-L147)</f>
        <v>0.0847527644744411</v>
      </c>
      <c r="N147" s="31" t="n">
        <f aca="false">IF(B147=1,LN(M147),0)</f>
        <v>-2.46801691408612</v>
      </c>
      <c r="O147" s="42" t="n">
        <f aca="false">K147</f>
        <v>0.82444</v>
      </c>
      <c r="P147" s="43" t="n">
        <f aca="false">1/(1+EXP($P$2+($P$3*O147)+($P$4*C147)))</f>
        <v>0.982255720506018</v>
      </c>
      <c r="Q147" s="42" t="n">
        <f aca="false">(F147)*(P147)+(1-F147)*(1-P147)</f>
        <v>0.982255720506018</v>
      </c>
      <c r="R147" s="42" t="n">
        <f aca="false">IF(B147&lt;&gt;1,LN(Q147),0)</f>
        <v>0</v>
      </c>
    </row>
    <row r="148" customFormat="false" ht="13" hidden="false" customHeight="false" outlineLevel="0" collapsed="false">
      <c r="A148" s="18" t="n">
        <v>139</v>
      </c>
      <c r="B148" s="41" t="n">
        <v>1</v>
      </c>
      <c r="C148" s="18" t="n">
        <v>18</v>
      </c>
      <c r="D148" s="19" t="n">
        <v>19582</v>
      </c>
      <c r="E148" s="19" t="n">
        <v>352468</v>
      </c>
      <c r="F148" s="18" t="n">
        <v>0</v>
      </c>
      <c r="G148" s="20" t="n">
        <f aca="false">($E$2-D148)/$E$2</f>
        <v>0.21672</v>
      </c>
      <c r="H148" s="19" t="n">
        <f aca="false">D148-$E$3</f>
        <v>4582</v>
      </c>
      <c r="I148" s="18" t="n">
        <f aca="false">F148*C148</f>
        <v>0</v>
      </c>
      <c r="J148" s="19" t="n">
        <f aca="false">H148*I148</f>
        <v>0</v>
      </c>
      <c r="K148" s="29" t="n">
        <f aca="false">D148/$E$2</f>
        <v>0.78328</v>
      </c>
      <c r="L148" s="30" t="n">
        <f aca="false">1/(1+EXP($L$2+($L$3*K148)+($L$4*C148)))</f>
        <v>0.196022184933533</v>
      </c>
      <c r="M148" s="31" t="n">
        <f aca="false">(F148)*(L148)+(1-F148)*(1-L148)</f>
        <v>0.803977815066467</v>
      </c>
      <c r="N148" s="31" t="n">
        <f aca="false">IF(B148=1,LN(M148),0)</f>
        <v>-0.218183603384782</v>
      </c>
      <c r="O148" s="42" t="n">
        <f aca="false">K148</f>
        <v>0.78328</v>
      </c>
      <c r="P148" s="43" t="n">
        <f aca="false">1/(1+EXP($P$2+($P$3*O148)+($P$4*C148)))</f>
        <v>0.993940419149271</v>
      </c>
      <c r="Q148" s="42" t="n">
        <f aca="false">(F148)*(P148)+(1-F148)*(1-P148)</f>
        <v>0.006059580850729</v>
      </c>
      <c r="R148" s="42" t="n">
        <f aca="false">IF(B148&lt;&gt;1,LN(Q148),0)</f>
        <v>0</v>
      </c>
    </row>
    <row r="149" customFormat="false" ht="13" hidden="false" customHeight="false" outlineLevel="0" collapsed="false">
      <c r="A149" s="18" t="n">
        <v>140</v>
      </c>
      <c r="B149" s="41" t="n">
        <v>1</v>
      </c>
      <c r="C149" s="18" t="n">
        <v>21</v>
      </c>
      <c r="D149" s="19" t="n">
        <v>18228</v>
      </c>
      <c r="E149" s="19" t="n">
        <v>382785</v>
      </c>
      <c r="F149" s="18" t="n">
        <v>0</v>
      </c>
      <c r="G149" s="20" t="n">
        <f aca="false">($E$2-D149)/$E$2</f>
        <v>0.27088</v>
      </c>
      <c r="H149" s="19" t="n">
        <f aca="false">D149-$E$3</f>
        <v>3228</v>
      </c>
      <c r="I149" s="18" t="n">
        <f aca="false">F149*C149</f>
        <v>0</v>
      </c>
      <c r="J149" s="19" t="n">
        <f aca="false">H149*I149</f>
        <v>0</v>
      </c>
      <c r="K149" s="29" t="n">
        <f aca="false">D149/$E$2</f>
        <v>0.72912</v>
      </c>
      <c r="L149" s="30" t="n">
        <f aca="false">1/(1+EXP($L$2+($L$3*K149)+($L$4*C149)))</f>
        <v>0.398144332366746</v>
      </c>
      <c r="M149" s="31" t="n">
        <f aca="false">(F149)*(L149)+(1-F149)*(1-L149)</f>
        <v>0.601855667633254</v>
      </c>
      <c r="N149" s="31" t="n">
        <f aca="false">IF(B149=1,LN(M149),0)</f>
        <v>-0.50773761718112</v>
      </c>
      <c r="O149" s="42" t="n">
        <f aca="false">K149</f>
        <v>0.72912</v>
      </c>
      <c r="P149" s="43" t="n">
        <f aca="false">1/(1+EXP($P$2+($P$3*O149)+($P$4*C149)))</f>
        <v>0.998569457352623</v>
      </c>
      <c r="Q149" s="42" t="n">
        <f aca="false">(F149)*(P149)+(1-F149)*(1-P149)</f>
        <v>0.00143054264737663</v>
      </c>
      <c r="R149" s="42" t="n">
        <f aca="false">IF(B149&lt;&gt;1,LN(Q149),0)</f>
        <v>0</v>
      </c>
    </row>
    <row r="150" customFormat="false" ht="13" hidden="false" customHeight="false" outlineLevel="0" collapsed="false">
      <c r="A150" s="18" t="n">
        <v>141</v>
      </c>
      <c r="B150" s="41" t="n">
        <v>1</v>
      </c>
      <c r="C150" s="18" t="n">
        <v>18</v>
      </c>
      <c r="D150" s="19" t="n">
        <v>16635</v>
      </c>
      <c r="E150" s="19" t="n">
        <v>299432</v>
      </c>
      <c r="F150" s="18" t="n">
        <v>0</v>
      </c>
      <c r="G150" s="20" t="n">
        <f aca="false">($E$2-D150)/$E$2</f>
        <v>0.3346</v>
      </c>
      <c r="H150" s="19" t="n">
        <f aca="false">D150-$E$3</f>
        <v>1635</v>
      </c>
      <c r="I150" s="18" t="n">
        <f aca="false">F150*C150</f>
        <v>0</v>
      </c>
      <c r="J150" s="19" t="n">
        <f aca="false">H150*I150</f>
        <v>0</v>
      </c>
      <c r="K150" s="29" t="n">
        <f aca="false">D150/$E$2</f>
        <v>0.6654</v>
      </c>
      <c r="L150" s="30" t="n">
        <f aca="false">1/(1+EXP($L$2+($L$3*K150)+($L$4*C150)))</f>
        <v>0.726911339025884</v>
      </c>
      <c r="M150" s="31" t="n">
        <f aca="false">(F150)*(L150)+(1-F150)*(1-L150)</f>
        <v>0.273088660974116</v>
      </c>
      <c r="N150" s="31" t="n">
        <f aca="false">IF(B150=1,LN(M150),0)</f>
        <v>-1.29795877104912</v>
      </c>
      <c r="O150" s="42" t="n">
        <f aca="false">K150</f>
        <v>0.6654</v>
      </c>
      <c r="P150" s="43" t="n">
        <f aca="false">1/(1+EXP($P$2+($P$3*O150)+($P$4*C150)))</f>
        <v>0.999735445628468</v>
      </c>
      <c r="Q150" s="42" t="n">
        <f aca="false">(F150)*(P150)+(1-F150)*(1-P150)</f>
        <v>0.000264554371532388</v>
      </c>
      <c r="R150" s="42" t="n">
        <f aca="false">IF(B150&lt;&gt;1,LN(Q150),0)</f>
        <v>0</v>
      </c>
    </row>
    <row r="151" customFormat="false" ht="13" hidden="false" customHeight="false" outlineLevel="0" collapsed="false">
      <c r="A151" s="18" t="n">
        <v>142</v>
      </c>
      <c r="B151" s="41" t="n">
        <v>1</v>
      </c>
      <c r="C151" s="18" t="n">
        <v>11</v>
      </c>
      <c r="D151" s="19" t="n">
        <v>18337</v>
      </c>
      <c r="E151" s="19" t="n">
        <v>201711</v>
      </c>
      <c r="F151" s="18" t="n">
        <v>1</v>
      </c>
      <c r="G151" s="20" t="n">
        <f aca="false">($E$2-D151)/$E$2</f>
        <v>0.26652</v>
      </c>
      <c r="H151" s="19" t="n">
        <f aca="false">D151-$E$3</f>
        <v>3337</v>
      </c>
      <c r="I151" s="18" t="n">
        <f aca="false">F151*C151</f>
        <v>11</v>
      </c>
      <c r="J151" s="19" t="n">
        <f aca="false">H151*I151</f>
        <v>36707</v>
      </c>
      <c r="K151" s="29" t="n">
        <f aca="false">D151/$E$2</f>
        <v>0.73348</v>
      </c>
      <c r="L151" s="30" t="n">
        <f aca="false">1/(1+EXP($L$2+($L$3*K151)+($L$4*C151)))</f>
        <v>0.458117329705939</v>
      </c>
      <c r="M151" s="31" t="n">
        <f aca="false">(F151)*(L151)+(1-F151)*(1-L151)</f>
        <v>0.458117329705939</v>
      </c>
      <c r="N151" s="31" t="n">
        <f aca="false">IF(B151=1,LN(M151),0)</f>
        <v>-0.780629949278788</v>
      </c>
      <c r="O151" s="42" t="n">
        <f aca="false">K151</f>
        <v>0.73348</v>
      </c>
      <c r="P151" s="43" t="n">
        <f aca="false">1/(1+EXP($P$2+($P$3*O151)+($P$4*C151)))</f>
        <v>0.998356626984622</v>
      </c>
      <c r="Q151" s="42" t="n">
        <f aca="false">(F151)*(P151)+(1-F151)*(1-P151)</f>
        <v>0.998356626984622</v>
      </c>
      <c r="R151" s="42" t="n">
        <f aca="false">IF(B151&lt;&gt;1,LN(Q151),0)</f>
        <v>0</v>
      </c>
    </row>
    <row r="152" customFormat="false" ht="13" hidden="false" customHeight="false" outlineLevel="0" collapsed="false">
      <c r="A152" s="18" t="n">
        <v>143</v>
      </c>
      <c r="B152" s="41" t="n">
        <v>1</v>
      </c>
      <c r="C152" s="18" t="n">
        <v>13</v>
      </c>
      <c r="D152" s="19" t="n">
        <v>18355</v>
      </c>
      <c r="E152" s="19" t="n">
        <v>238619</v>
      </c>
      <c r="F152" s="18" t="n">
        <v>0</v>
      </c>
      <c r="G152" s="20" t="n">
        <f aca="false">($E$2-D152)/$E$2</f>
        <v>0.2658</v>
      </c>
      <c r="H152" s="19" t="n">
        <f aca="false">D152-$E$3</f>
        <v>3355</v>
      </c>
      <c r="I152" s="18" t="n">
        <f aca="false">F152*C152</f>
        <v>0</v>
      </c>
      <c r="J152" s="19" t="n">
        <f aca="false">H152*I152</f>
        <v>0</v>
      </c>
      <c r="K152" s="29" t="n">
        <f aca="false">D152/$E$2</f>
        <v>0.7342</v>
      </c>
      <c r="L152" s="30" t="n">
        <f aca="false">1/(1+EXP($L$2+($L$3*K152)+($L$4*C152)))</f>
        <v>0.438005086451635</v>
      </c>
      <c r="M152" s="31" t="n">
        <f aca="false">(F152)*(L152)+(1-F152)*(1-L152)</f>
        <v>0.561994913548365</v>
      </c>
      <c r="N152" s="31" t="n">
        <f aca="false">IF(B152=1,LN(M152),0)</f>
        <v>-0.576262479755088</v>
      </c>
      <c r="O152" s="42" t="n">
        <f aca="false">K152</f>
        <v>0.7342</v>
      </c>
      <c r="P152" s="43" t="n">
        <f aca="false">1/(1+EXP($P$2+($P$3*O152)+($P$4*C152)))</f>
        <v>0.99833252106956</v>
      </c>
      <c r="Q152" s="42" t="n">
        <f aca="false">(F152)*(P152)+(1-F152)*(1-P152)</f>
        <v>0.00166747893043995</v>
      </c>
      <c r="R152" s="42" t="n">
        <f aca="false">IF(B152&lt;&gt;1,LN(Q152),0)</f>
        <v>0</v>
      </c>
    </row>
    <row r="153" customFormat="false" ht="13" hidden="false" customHeight="false" outlineLevel="0" collapsed="false">
      <c r="A153" s="18" t="n">
        <v>144</v>
      </c>
      <c r="B153" s="41" t="n">
        <v>1</v>
      </c>
      <c r="C153" s="18" t="n">
        <v>15</v>
      </c>
      <c r="D153" s="19" t="n">
        <v>22268</v>
      </c>
      <c r="E153" s="19" t="n">
        <v>334017</v>
      </c>
      <c r="F153" s="18" t="n">
        <v>0</v>
      </c>
      <c r="G153" s="20" t="n">
        <f aca="false">($E$2-D153)/$E$2</f>
        <v>0.10928</v>
      </c>
      <c r="H153" s="19" t="n">
        <f aca="false">D153-$E$3</f>
        <v>7268</v>
      </c>
      <c r="I153" s="18" t="n">
        <f aca="false">F153*C153</f>
        <v>0</v>
      </c>
      <c r="J153" s="19" t="n">
        <f aca="false">H153*I153</f>
        <v>0</v>
      </c>
      <c r="K153" s="29" t="n">
        <f aca="false">D153/$E$2</f>
        <v>0.89072</v>
      </c>
      <c r="L153" s="30" t="n">
        <f aca="false">1/(1+EXP($L$2+($L$3*K153)+($L$4*C153)))</f>
        <v>0.0296013231117937</v>
      </c>
      <c r="M153" s="31" t="n">
        <f aca="false">(F153)*(L153)+(1-F153)*(1-L153)</f>
        <v>0.970398676888206</v>
      </c>
      <c r="N153" s="31" t="n">
        <f aca="false">IF(B153=1,LN(M153),0)</f>
        <v>-0.0300482848237474</v>
      </c>
      <c r="O153" s="42" t="n">
        <f aca="false">K153</f>
        <v>0.89072</v>
      </c>
      <c r="P153" s="43" t="n">
        <f aca="false">1/(1+EXP($P$2+($P$3*O153)+($P$4*C153)))</f>
        <v>0.903248578384616</v>
      </c>
      <c r="Q153" s="42" t="n">
        <f aca="false">(F153)*(P153)+(1-F153)*(1-P153)</f>
        <v>0.0967514216153842</v>
      </c>
      <c r="R153" s="42" t="n">
        <f aca="false">IF(B153&lt;&gt;1,LN(Q153),0)</f>
        <v>0</v>
      </c>
    </row>
    <row r="154" customFormat="false" ht="13" hidden="false" customHeight="false" outlineLevel="0" collapsed="false">
      <c r="A154" s="18" t="n">
        <v>145</v>
      </c>
      <c r="B154" s="41" t="n">
        <v>1</v>
      </c>
      <c r="C154" s="18" t="n">
        <v>15</v>
      </c>
      <c r="D154" s="19" t="n">
        <v>21937</v>
      </c>
      <c r="E154" s="19" t="n">
        <v>329053</v>
      </c>
      <c r="F154" s="18" t="n">
        <v>0</v>
      </c>
      <c r="G154" s="20" t="n">
        <f aca="false">($E$2-D154)/$E$2</f>
        <v>0.12252</v>
      </c>
      <c r="H154" s="19" t="n">
        <f aca="false">D154-$E$3</f>
        <v>6937</v>
      </c>
      <c r="I154" s="18" t="n">
        <f aca="false">F154*C154</f>
        <v>0</v>
      </c>
      <c r="J154" s="19" t="n">
        <f aca="false">H154*I154</f>
        <v>0</v>
      </c>
      <c r="K154" s="29" t="n">
        <f aca="false">D154/$E$2</f>
        <v>0.87748</v>
      </c>
      <c r="L154" s="30" t="n">
        <f aca="false">1/(1+EXP($L$2+($L$3*K154)+($L$4*C154)))</f>
        <v>0.0383679533928748</v>
      </c>
      <c r="M154" s="31" t="n">
        <f aca="false">(F154)*(L154)+(1-F154)*(1-L154)</f>
        <v>0.961632046607125</v>
      </c>
      <c r="N154" s="31" t="n">
        <f aca="false">IF(B154=1,LN(M154),0)</f>
        <v>-0.0391233894179795</v>
      </c>
      <c r="O154" s="42" t="n">
        <f aca="false">K154</f>
        <v>0.87748</v>
      </c>
      <c r="P154" s="43" t="n">
        <f aca="false">1/(1+EXP($P$2+($P$3*O154)+($P$4*C154)))</f>
        <v>0.929968877688986</v>
      </c>
      <c r="Q154" s="42" t="n">
        <f aca="false">(F154)*(P154)+(1-F154)*(1-P154)</f>
        <v>0.0700311223110144</v>
      </c>
      <c r="R154" s="42" t="n">
        <f aca="false">IF(B154&lt;&gt;1,LN(Q154),0)</f>
        <v>0</v>
      </c>
    </row>
    <row r="155" customFormat="false" ht="13" hidden="false" customHeight="false" outlineLevel="0" collapsed="false">
      <c r="A155" s="18" t="n">
        <v>146</v>
      </c>
      <c r="B155" s="41" t="n">
        <v>1</v>
      </c>
      <c r="C155" s="18" t="n">
        <v>26</v>
      </c>
      <c r="D155" s="19" t="n">
        <v>17509</v>
      </c>
      <c r="E155" s="19" t="n">
        <v>455231</v>
      </c>
      <c r="F155" s="18" t="n">
        <v>0</v>
      </c>
      <c r="G155" s="20" t="n">
        <f aca="false">($E$2-D155)/$E$2</f>
        <v>0.29964</v>
      </c>
      <c r="H155" s="19" t="n">
        <f aca="false">D155-$E$3</f>
        <v>2509</v>
      </c>
      <c r="I155" s="18" t="n">
        <f aca="false">F155*C155</f>
        <v>0</v>
      </c>
      <c r="J155" s="19" t="n">
        <f aca="false">H155*I155</f>
        <v>0</v>
      </c>
      <c r="K155" s="29" t="n">
        <f aca="false">D155/$E$2</f>
        <v>0.70036</v>
      </c>
      <c r="L155" s="30" t="n">
        <f aca="false">1/(1+EXP($L$2+($L$3*K155)+($L$4*C155)))</f>
        <v>0.500785616998754</v>
      </c>
      <c r="M155" s="31" t="n">
        <f aca="false">(F155)*(L155)+(1-F155)*(1-L155)</f>
        <v>0.499214383001246</v>
      </c>
      <c r="N155" s="31" t="n">
        <f aca="false">IF(B155=1,LN(M155),0)</f>
        <v>-0.694719650240124</v>
      </c>
      <c r="O155" s="42" t="n">
        <f aca="false">K155</f>
        <v>0.70036</v>
      </c>
      <c r="P155" s="43" t="n">
        <f aca="false">1/(1+EXP($P$2+($P$3*O155)+($P$4*C155)))</f>
        <v>0.999341642225072</v>
      </c>
      <c r="Q155" s="42" t="n">
        <f aca="false">(F155)*(P155)+(1-F155)*(1-P155)</f>
        <v>0.000658357774928176</v>
      </c>
      <c r="R155" s="42" t="n">
        <f aca="false">IF(B155&lt;&gt;1,LN(Q155),0)</f>
        <v>0</v>
      </c>
    </row>
    <row r="156" customFormat="false" ht="13" hidden="false" customHeight="false" outlineLevel="0" collapsed="false">
      <c r="A156" s="18" t="n">
        <v>147</v>
      </c>
      <c r="B156" s="41" t="n">
        <v>1</v>
      </c>
      <c r="C156" s="18" t="n">
        <v>23</v>
      </c>
      <c r="D156" s="19" t="n">
        <v>16449</v>
      </c>
      <c r="E156" s="19" t="n">
        <v>378326</v>
      </c>
      <c r="F156" s="18" t="n">
        <v>1</v>
      </c>
      <c r="G156" s="20" t="n">
        <f aca="false">($E$2-D156)/$E$2</f>
        <v>0.34204</v>
      </c>
      <c r="H156" s="19" t="n">
        <f aca="false">D156-$E$3</f>
        <v>1449</v>
      </c>
      <c r="I156" s="18" t="n">
        <f aca="false">F156*C156</f>
        <v>23</v>
      </c>
      <c r="J156" s="19" t="n">
        <f aca="false">H156*I156</f>
        <v>33327</v>
      </c>
      <c r="K156" s="29" t="n">
        <f aca="false">D156/$E$2</f>
        <v>0.65796</v>
      </c>
      <c r="L156" s="30" t="n">
        <f aca="false">1/(1+EXP($L$2+($L$3*K156)+($L$4*C156)))</f>
        <v>0.723728050511742</v>
      </c>
      <c r="M156" s="31" t="n">
        <f aca="false">(F156)*(L156)+(1-F156)*(1-L156)</f>
        <v>0.723728050511742</v>
      </c>
      <c r="N156" s="31" t="n">
        <f aca="false">IF(B156=1,LN(M156),0)</f>
        <v>-0.323339577999734</v>
      </c>
      <c r="O156" s="42" t="n">
        <f aca="false">K156</f>
        <v>0.65796</v>
      </c>
      <c r="P156" s="43" t="n">
        <f aca="false">1/(1+EXP($P$2+($P$3*O156)+($P$4*C156)))</f>
        <v>0.999785425641021</v>
      </c>
      <c r="Q156" s="42" t="n">
        <f aca="false">(F156)*(P156)+(1-F156)*(1-P156)</f>
        <v>0.999785425641021</v>
      </c>
      <c r="R156" s="42" t="n">
        <f aca="false">IF(B156&lt;&gt;1,LN(Q156),0)</f>
        <v>0</v>
      </c>
    </row>
    <row r="157" customFormat="false" ht="13" hidden="false" customHeight="false" outlineLevel="0" collapsed="false">
      <c r="A157" s="18" t="n">
        <v>148</v>
      </c>
      <c r="B157" s="41" t="n">
        <v>1</v>
      </c>
      <c r="C157" s="18" t="n">
        <v>12</v>
      </c>
      <c r="D157" s="19" t="n">
        <v>18325</v>
      </c>
      <c r="E157" s="19" t="n">
        <v>219901</v>
      </c>
      <c r="F157" s="18" t="n">
        <v>0</v>
      </c>
      <c r="G157" s="20" t="n">
        <f aca="false">($E$2-D157)/$E$2</f>
        <v>0.267</v>
      </c>
      <c r="H157" s="19" t="n">
        <f aca="false">D157-$E$3</f>
        <v>3325</v>
      </c>
      <c r="I157" s="18" t="n">
        <f aca="false">F157*C157</f>
        <v>0</v>
      </c>
      <c r="J157" s="19" t="n">
        <f aca="false">H157*I157</f>
        <v>0</v>
      </c>
      <c r="K157" s="29" t="n">
        <f aca="false">D157/$E$2</f>
        <v>0.733</v>
      </c>
      <c r="L157" s="30" t="n">
        <f aca="false">1/(1+EXP($L$2+($L$3*K157)+($L$4*C157)))</f>
        <v>0.452255949205449</v>
      </c>
      <c r="M157" s="31" t="n">
        <f aca="false">(F157)*(L157)+(1-F157)*(1-L157)</f>
        <v>0.547744050794551</v>
      </c>
      <c r="N157" s="31" t="n">
        <f aca="false">IF(B157=1,LN(M157),0)</f>
        <v>-0.60194716173478</v>
      </c>
      <c r="O157" s="42" t="n">
        <f aca="false">K157</f>
        <v>0.733</v>
      </c>
      <c r="P157" s="43" t="n">
        <f aca="false">1/(1+EXP($P$2+($P$3*O157)+($P$4*C157)))</f>
        <v>0.998381154213898</v>
      </c>
      <c r="Q157" s="42" t="n">
        <f aca="false">(F157)*(P157)+(1-F157)*(1-P157)</f>
        <v>0.00161884578610227</v>
      </c>
      <c r="R157" s="42" t="n">
        <f aca="false">IF(B157&lt;&gt;1,LN(Q157),0)</f>
        <v>0</v>
      </c>
    </row>
    <row r="158" customFormat="false" ht="13" hidden="false" customHeight="false" outlineLevel="0" collapsed="false">
      <c r="A158" s="18" t="n">
        <v>149</v>
      </c>
      <c r="B158" s="41" t="n">
        <v>1</v>
      </c>
      <c r="C158" s="18" t="n">
        <v>15</v>
      </c>
      <c r="D158" s="19" t="n">
        <v>20225</v>
      </c>
      <c r="E158" s="19" t="n">
        <v>303378</v>
      </c>
      <c r="F158" s="18" t="n">
        <v>0</v>
      </c>
      <c r="G158" s="20" t="n">
        <f aca="false">($E$2-D158)/$E$2</f>
        <v>0.191</v>
      </c>
      <c r="H158" s="19" t="n">
        <f aca="false">D158-$E$3</f>
        <v>5225</v>
      </c>
      <c r="I158" s="18" t="n">
        <f aca="false">F158*C158</f>
        <v>0</v>
      </c>
      <c r="J158" s="19" t="n">
        <f aca="false">H158*I158</f>
        <v>0</v>
      </c>
      <c r="K158" s="29" t="n">
        <f aca="false">D158/$E$2</f>
        <v>0.809</v>
      </c>
      <c r="L158" s="30" t="n">
        <f aca="false">1/(1+EXP($L$2+($L$3*K158)+($L$4*C158)))</f>
        <v>0.137907095434755</v>
      </c>
      <c r="M158" s="31" t="n">
        <f aca="false">(F158)*(L158)+(1-F158)*(1-L158)</f>
        <v>0.862092904565245</v>
      </c>
      <c r="N158" s="31" t="n">
        <f aca="false">IF(B158=1,LN(M158),0)</f>
        <v>-0.148392236208149</v>
      </c>
      <c r="O158" s="42" t="n">
        <f aca="false">K158</f>
        <v>0.809</v>
      </c>
      <c r="P158" s="43" t="n">
        <f aca="false">1/(1+EXP($P$2+($P$3*O158)+($P$4*C158)))</f>
        <v>0.987975152957058</v>
      </c>
      <c r="Q158" s="42" t="n">
        <f aca="false">(F158)*(P158)+(1-F158)*(1-P158)</f>
        <v>0.0120248470429417</v>
      </c>
      <c r="R158" s="42" t="n">
        <f aca="false">IF(B158&lt;&gt;1,LN(Q158),0)</f>
        <v>0</v>
      </c>
    </row>
    <row r="159" customFormat="false" ht="13" hidden="false" customHeight="false" outlineLevel="0" collapsed="false">
      <c r="A159" s="18" t="n">
        <v>150</v>
      </c>
      <c r="B159" s="41" t="n">
        <v>1</v>
      </c>
      <c r="C159" s="18" t="n">
        <v>15</v>
      </c>
      <c r="D159" s="19" t="n">
        <v>15541</v>
      </c>
      <c r="E159" s="19" t="n">
        <v>233118</v>
      </c>
      <c r="F159" s="18" t="n">
        <v>1</v>
      </c>
      <c r="G159" s="20" t="n">
        <f aca="false">($E$2-D159)/$E$2</f>
        <v>0.37836</v>
      </c>
      <c r="H159" s="19" t="n">
        <f aca="false">D159-$E$3</f>
        <v>541</v>
      </c>
      <c r="I159" s="18" t="n">
        <f aca="false">F159*C159</f>
        <v>15</v>
      </c>
      <c r="J159" s="19" t="n">
        <f aca="false">H159*I159</f>
        <v>8115</v>
      </c>
      <c r="K159" s="29" t="n">
        <f aca="false">D159/$E$2</f>
        <v>0.62164</v>
      </c>
      <c r="L159" s="30" t="n">
        <f aca="false">1/(1+EXP($L$2+($L$3*K159)+($L$4*C159)))</f>
        <v>0.877231816499676</v>
      </c>
      <c r="M159" s="31" t="n">
        <f aca="false">(F159)*(L159)+(1-F159)*(1-L159)</f>
        <v>0.877231816499676</v>
      </c>
      <c r="N159" s="31" t="n">
        <f aca="false">IF(B159=1,LN(M159),0)</f>
        <v>-0.130983992576697</v>
      </c>
      <c r="O159" s="42" t="n">
        <f aca="false">K159</f>
        <v>0.62164</v>
      </c>
      <c r="P159" s="43" t="n">
        <f aca="false">1/(1+EXP($P$2+($P$3*O159)+($P$4*C159)))</f>
        <v>0.999916862309466</v>
      </c>
      <c r="Q159" s="42" t="n">
        <f aca="false">(F159)*(P159)+(1-F159)*(1-P159)</f>
        <v>0.999916862309466</v>
      </c>
      <c r="R159" s="42" t="n">
        <f aca="false">IF(B159&lt;&gt;1,LN(Q159),0)</f>
        <v>0</v>
      </c>
    </row>
    <row r="160" customFormat="false" ht="13" hidden="false" customHeight="false" outlineLevel="0" collapsed="false">
      <c r="A160" s="18" t="n">
        <v>151</v>
      </c>
      <c r="B160" s="41" t="n">
        <v>1</v>
      </c>
      <c r="C160" s="18" t="n">
        <v>26</v>
      </c>
      <c r="D160" s="19" t="n">
        <v>15980</v>
      </c>
      <c r="E160" s="19" t="n">
        <v>415471</v>
      </c>
      <c r="F160" s="18" t="n">
        <v>0</v>
      </c>
      <c r="G160" s="20" t="n">
        <f aca="false">($E$2-D160)/$E$2</f>
        <v>0.3608</v>
      </c>
      <c r="H160" s="19" t="n">
        <f aca="false">D160-$E$3</f>
        <v>980</v>
      </c>
      <c r="I160" s="18" t="n">
        <f aca="false">F160*C160</f>
        <v>0</v>
      </c>
      <c r="J160" s="19" t="n">
        <f aca="false">H160*I160</f>
        <v>0</v>
      </c>
      <c r="K160" s="29" t="n">
        <f aca="false">D160/$E$2</f>
        <v>0.6392</v>
      </c>
      <c r="L160" s="30" t="n">
        <f aca="false">1/(1+EXP($L$2+($L$3*K160)+($L$4*C160)))</f>
        <v>0.776144020074194</v>
      </c>
      <c r="M160" s="31" t="n">
        <f aca="false">(F160)*(L160)+(1-F160)*(1-L160)</f>
        <v>0.223855979925806</v>
      </c>
      <c r="N160" s="31" t="n">
        <f aca="false">IF(B160=1,LN(M160),0)</f>
        <v>-1.4967523806658</v>
      </c>
      <c r="O160" s="42" t="n">
        <f aca="false">K160</f>
        <v>0.6392</v>
      </c>
      <c r="P160" s="43" t="n">
        <f aca="false">1/(1+EXP($P$2+($P$3*O160)+($P$4*C160)))</f>
        <v>0.999870637935886</v>
      </c>
      <c r="Q160" s="42" t="n">
        <f aca="false">(F160)*(P160)+(1-F160)*(1-P160)</f>
        <v>0.000129362064114291</v>
      </c>
      <c r="R160" s="42" t="n">
        <f aca="false">IF(B160&lt;&gt;1,LN(Q160),0)</f>
        <v>0</v>
      </c>
    </row>
    <row r="161" customFormat="false" ht="13" hidden="false" customHeight="false" outlineLevel="0" collapsed="false">
      <c r="A161" s="18" t="n">
        <v>152</v>
      </c>
      <c r="B161" s="41" t="n">
        <v>1</v>
      </c>
      <c r="C161" s="18" t="n">
        <v>24</v>
      </c>
      <c r="D161" s="19" t="n">
        <v>18642</v>
      </c>
      <c r="E161" s="19" t="n">
        <v>447401</v>
      </c>
      <c r="F161" s="18" t="n">
        <v>0</v>
      </c>
      <c r="G161" s="20" t="n">
        <f aca="false">($E$2-D161)/$E$2</f>
        <v>0.25432</v>
      </c>
      <c r="H161" s="19" t="n">
        <f aca="false">D161-$E$3</f>
        <v>3642</v>
      </c>
      <c r="I161" s="18" t="n">
        <f aca="false">F161*C161</f>
        <v>0</v>
      </c>
      <c r="J161" s="19" t="n">
        <f aca="false">H161*I161</f>
        <v>0</v>
      </c>
      <c r="K161" s="29" t="n">
        <f aca="false">D161/$E$2</f>
        <v>0.74568</v>
      </c>
      <c r="L161" s="30" t="n">
        <f aca="false">1/(1+EXP($L$2+($L$3*K161)+($L$4*C161)))</f>
        <v>0.299619335930646</v>
      </c>
      <c r="M161" s="31" t="n">
        <f aca="false">(F161)*(L161)+(1-F161)*(1-L161)</f>
        <v>0.700380664069354</v>
      </c>
      <c r="N161" s="31" t="n">
        <f aca="false">IF(B161=1,LN(M161),0)</f>
        <v>-0.356131285934167</v>
      </c>
      <c r="O161" s="42" t="n">
        <f aca="false">K161</f>
        <v>0.74568</v>
      </c>
      <c r="P161" s="43" t="n">
        <f aca="false">1/(1+EXP($P$2+($P$3*O161)+($P$4*C161)))</f>
        <v>0.997794115684556</v>
      </c>
      <c r="Q161" s="42" t="n">
        <f aca="false">(F161)*(P161)+(1-F161)*(1-P161)</f>
        <v>0.00220588431544377</v>
      </c>
      <c r="R161" s="42" t="n">
        <f aca="false">IF(B161&lt;&gt;1,LN(Q161),0)</f>
        <v>0</v>
      </c>
    </row>
    <row r="162" customFormat="false" ht="13" hidden="false" customHeight="false" outlineLevel="0" collapsed="false">
      <c r="A162" s="18" t="n">
        <v>153</v>
      </c>
      <c r="B162" s="41" t="n">
        <v>1</v>
      </c>
      <c r="C162" s="18" t="n">
        <v>27</v>
      </c>
      <c r="D162" s="19" t="n">
        <v>18930</v>
      </c>
      <c r="E162" s="19" t="n">
        <v>511097</v>
      </c>
      <c r="F162" s="18" t="n">
        <v>1</v>
      </c>
      <c r="G162" s="20" t="n">
        <f aca="false">($E$2-D162)/$E$2</f>
        <v>0.2428</v>
      </c>
      <c r="H162" s="19" t="n">
        <f aca="false">D162-$E$3</f>
        <v>3930</v>
      </c>
      <c r="I162" s="18" t="n">
        <f aca="false">F162*C162</f>
        <v>27</v>
      </c>
      <c r="J162" s="19" t="n">
        <f aca="false">H162*I162</f>
        <v>106110</v>
      </c>
      <c r="K162" s="29" t="n">
        <f aca="false">D162/$E$2</f>
        <v>0.7572</v>
      </c>
      <c r="L162" s="30" t="n">
        <f aca="false">1/(1+EXP($L$2+($L$3*K162)+($L$4*C162)))</f>
        <v>0.234545708595856</v>
      </c>
      <c r="M162" s="31" t="n">
        <f aca="false">(F162)*(L162)+(1-F162)*(1-L162)</f>
        <v>0.234545708595856</v>
      </c>
      <c r="N162" s="31" t="n">
        <f aca="false">IF(B162=1,LN(M162),0)</f>
        <v>-1.4501047907048</v>
      </c>
      <c r="O162" s="42" t="n">
        <f aca="false">K162</f>
        <v>0.7572</v>
      </c>
      <c r="P162" s="43" t="n">
        <f aca="false">1/(1+EXP($P$2+($P$3*O162)+($P$4*C162)))</f>
        <v>0.997025491604706</v>
      </c>
      <c r="Q162" s="42" t="n">
        <f aca="false">(F162)*(P162)+(1-F162)*(1-P162)</f>
        <v>0.997025491604706</v>
      </c>
      <c r="R162" s="42" t="n">
        <f aca="false">IF(B162&lt;&gt;1,LN(Q162),0)</f>
        <v>0</v>
      </c>
    </row>
    <row r="163" customFormat="false" ht="13" hidden="false" customHeight="false" outlineLevel="0" collapsed="false">
      <c r="A163" s="18" t="n">
        <v>154</v>
      </c>
      <c r="B163" s="41" t="n">
        <v>1</v>
      </c>
      <c r="C163" s="18" t="n">
        <v>16</v>
      </c>
      <c r="D163" s="19" t="n">
        <v>22377</v>
      </c>
      <c r="E163" s="19" t="n">
        <v>358037</v>
      </c>
      <c r="F163" s="18" t="n">
        <v>0</v>
      </c>
      <c r="G163" s="20" t="n">
        <f aca="false">($E$2-D163)/$E$2</f>
        <v>0.10492</v>
      </c>
      <c r="H163" s="19" t="n">
        <f aca="false">D163-$E$3</f>
        <v>7377</v>
      </c>
      <c r="I163" s="18" t="n">
        <f aca="false">F163*C163</f>
        <v>0</v>
      </c>
      <c r="J163" s="19" t="n">
        <f aca="false">H163*I163</f>
        <v>0</v>
      </c>
      <c r="K163" s="29" t="n">
        <f aca="false">D163/$E$2</f>
        <v>0.89508</v>
      </c>
      <c r="L163" s="30" t="n">
        <f aca="false">1/(1+EXP($L$2+($L$3*K163)+($L$4*C163)))</f>
        <v>0.0262965677050433</v>
      </c>
      <c r="M163" s="31" t="n">
        <f aca="false">(F163)*(L163)+(1-F163)*(1-L163)</f>
        <v>0.973703432294957</v>
      </c>
      <c r="N163" s="31" t="n">
        <f aca="false">IF(B163=1,LN(M163),0)</f>
        <v>-0.0266485060011163</v>
      </c>
      <c r="O163" s="42" t="n">
        <f aca="false">K163</f>
        <v>0.89508</v>
      </c>
      <c r="P163" s="43" t="n">
        <f aca="false">1/(1+EXP($P$2+($P$3*O163)+($P$4*C163)))</f>
        <v>0.892842161360481</v>
      </c>
      <c r="Q163" s="42" t="n">
        <f aca="false">(F163)*(P163)+(1-F163)*(1-P163)</f>
        <v>0.107157838639519</v>
      </c>
      <c r="R163" s="42" t="n">
        <f aca="false">IF(B163&lt;&gt;1,LN(Q163),0)</f>
        <v>0</v>
      </c>
    </row>
    <row r="164" customFormat="false" ht="13" hidden="false" customHeight="false" outlineLevel="0" collapsed="false">
      <c r="A164" s="18" t="n">
        <v>155</v>
      </c>
      <c r="B164" s="41" t="n">
        <v>1</v>
      </c>
      <c r="C164" s="18" t="n">
        <v>20</v>
      </c>
      <c r="D164" s="19" t="n">
        <v>15458</v>
      </c>
      <c r="E164" s="19" t="n">
        <v>309156</v>
      </c>
      <c r="F164" s="18" t="n">
        <v>1</v>
      </c>
      <c r="G164" s="20" t="n">
        <f aca="false">($E$2-D164)/$E$2</f>
        <v>0.38168</v>
      </c>
      <c r="H164" s="19" t="n">
        <f aca="false">D164-$E$3</f>
        <v>458</v>
      </c>
      <c r="I164" s="18" t="n">
        <f aca="false">F164*C164</f>
        <v>20</v>
      </c>
      <c r="J164" s="19" t="n">
        <f aca="false">H164*I164</f>
        <v>9160</v>
      </c>
      <c r="K164" s="29" t="n">
        <f aca="false">D164/$E$2</f>
        <v>0.61832</v>
      </c>
      <c r="L164" s="30" t="n">
        <f aca="false">1/(1+EXP($L$2+($L$3*K164)+($L$4*C164)))</f>
        <v>0.866105051514495</v>
      </c>
      <c r="M164" s="31" t="n">
        <f aca="false">(F164)*(L164)+(1-F164)*(1-L164)</f>
        <v>0.866105051514495</v>
      </c>
      <c r="N164" s="31" t="n">
        <f aca="false">IF(B164=1,LN(M164),0)</f>
        <v>-0.143749071178028</v>
      </c>
      <c r="O164" s="42" t="n">
        <f aca="false">K164</f>
        <v>0.61832</v>
      </c>
      <c r="P164" s="43" t="n">
        <f aca="false">1/(1+EXP($P$2+($P$3*O164)+($P$4*C164)))</f>
        <v>0.999924757822961</v>
      </c>
      <c r="Q164" s="42" t="n">
        <f aca="false">(F164)*(P164)+(1-F164)*(1-P164)</f>
        <v>0.999924757822961</v>
      </c>
      <c r="R164" s="42" t="n">
        <f aca="false">IF(B164&lt;&gt;1,LN(Q164),0)</f>
        <v>0</v>
      </c>
    </row>
    <row r="165" customFormat="false" ht="13" hidden="false" customHeight="false" outlineLevel="0" collapsed="false">
      <c r="A165" s="18" t="n">
        <v>156</v>
      </c>
      <c r="B165" s="41" t="n">
        <v>1</v>
      </c>
      <c r="C165" s="18" t="n">
        <v>12</v>
      </c>
      <c r="D165" s="19" t="n">
        <v>20078</v>
      </c>
      <c r="E165" s="19" t="n">
        <v>240931</v>
      </c>
      <c r="F165" s="18" t="n">
        <v>0</v>
      </c>
      <c r="G165" s="20" t="n">
        <f aca="false">($E$2-D165)/$E$2</f>
        <v>0.19688</v>
      </c>
      <c r="H165" s="19" t="n">
        <f aca="false">D165-$E$3</f>
        <v>5078</v>
      </c>
      <c r="I165" s="18" t="n">
        <f aca="false">F165*C165</f>
        <v>0</v>
      </c>
      <c r="J165" s="19" t="n">
        <f aca="false">H165*I165</f>
        <v>0</v>
      </c>
      <c r="K165" s="29" t="n">
        <f aca="false">D165/$E$2</f>
        <v>0.80312</v>
      </c>
      <c r="L165" s="30" t="n">
        <f aca="false">1/(1+EXP($L$2+($L$3*K165)+($L$4*C165)))</f>
        <v>0.166111283116844</v>
      </c>
      <c r="M165" s="31" t="n">
        <f aca="false">(F165)*(L165)+(1-F165)*(1-L165)</f>
        <v>0.833888716883156</v>
      </c>
      <c r="N165" s="31" t="n">
        <f aca="false">IF(B165=1,LN(M165),0)</f>
        <v>-0.181655318520182</v>
      </c>
      <c r="O165" s="42" t="n">
        <f aca="false">K165</f>
        <v>0.80312</v>
      </c>
      <c r="P165" s="43" t="n">
        <f aca="false">1/(1+EXP($P$2+($P$3*O165)+($P$4*C165)))</f>
        <v>0.989628880132471</v>
      </c>
      <c r="Q165" s="42" t="n">
        <f aca="false">(F165)*(P165)+(1-F165)*(1-P165)</f>
        <v>0.0103711198675286</v>
      </c>
      <c r="R165" s="42" t="n">
        <f aca="false">IF(B165&lt;&gt;1,LN(Q165),0)</f>
        <v>0</v>
      </c>
    </row>
    <row r="166" customFormat="false" ht="13" hidden="false" customHeight="false" outlineLevel="0" collapsed="false">
      <c r="A166" s="18" t="n">
        <v>157</v>
      </c>
      <c r="B166" s="41" t="n">
        <v>1</v>
      </c>
      <c r="C166" s="18" t="n">
        <v>27</v>
      </c>
      <c r="D166" s="19" t="n">
        <v>16132</v>
      </c>
      <c r="E166" s="19" t="n">
        <v>435567</v>
      </c>
      <c r="F166" s="18" t="n">
        <v>0</v>
      </c>
      <c r="G166" s="20" t="n">
        <f aca="false">($E$2-D166)/$E$2</f>
        <v>0.35472</v>
      </c>
      <c r="H166" s="19" t="n">
        <f aca="false">D166-$E$3</f>
        <v>1132</v>
      </c>
      <c r="I166" s="18" t="n">
        <f aca="false">F166*C166</f>
        <v>0</v>
      </c>
      <c r="J166" s="19" t="n">
        <f aca="false">H166*I166</f>
        <v>0</v>
      </c>
      <c r="K166" s="29" t="n">
        <f aca="false">D166/$E$2</f>
        <v>0.64528</v>
      </c>
      <c r="L166" s="30" t="n">
        <f aca="false">1/(1+EXP($L$2+($L$3*K166)+($L$4*C166)))</f>
        <v>0.747755443497249</v>
      </c>
      <c r="M166" s="31" t="n">
        <f aca="false">(F166)*(L166)+(1-F166)*(1-L166)</f>
        <v>0.252244556502751</v>
      </c>
      <c r="N166" s="31" t="n">
        <f aca="false">IF(B166=1,LN(M166),0)</f>
        <v>-1.37735619975232</v>
      </c>
      <c r="O166" s="42" t="n">
        <f aca="false">K166</f>
        <v>0.64528</v>
      </c>
      <c r="P166" s="43" t="n">
        <f aca="false">1/(1+EXP($P$2+($P$3*O166)+($P$4*C166)))</f>
        <v>0.999848268378433</v>
      </c>
      <c r="Q166" s="42" t="n">
        <f aca="false">(F166)*(P166)+(1-F166)*(1-P166)</f>
        <v>0.000151731621566564</v>
      </c>
      <c r="R166" s="42" t="n">
        <f aca="false">IF(B166&lt;&gt;1,LN(Q166),0)</f>
        <v>0</v>
      </c>
    </row>
    <row r="167" customFormat="false" ht="13" hidden="false" customHeight="false" outlineLevel="0" collapsed="false">
      <c r="A167" s="18" t="n">
        <v>158</v>
      </c>
      <c r="B167" s="41" t="n">
        <v>1</v>
      </c>
      <c r="C167" s="18" t="n">
        <v>22</v>
      </c>
      <c r="D167" s="19" t="n">
        <v>20307</v>
      </c>
      <c r="E167" s="19" t="n">
        <v>446750</v>
      </c>
      <c r="F167" s="18" t="n">
        <v>0</v>
      </c>
      <c r="G167" s="20" t="n">
        <f aca="false">($E$2-D167)/$E$2</f>
        <v>0.18772</v>
      </c>
      <c r="H167" s="19" t="n">
        <f aca="false">D167-$E$3</f>
        <v>5307</v>
      </c>
      <c r="I167" s="18" t="n">
        <f aca="false">F167*C167</f>
        <v>0</v>
      </c>
      <c r="J167" s="19" t="n">
        <f aca="false">H167*I167</f>
        <v>0</v>
      </c>
      <c r="K167" s="29" t="n">
        <f aca="false">D167/$E$2</f>
        <v>0.81228</v>
      </c>
      <c r="L167" s="30" t="n">
        <f aca="false">1/(1+EXP($L$2+($L$3*K167)+($L$4*C167)))</f>
        <v>0.105942146785692</v>
      </c>
      <c r="M167" s="31" t="n">
        <f aca="false">(F167)*(L167)+(1-F167)*(1-L167)</f>
        <v>0.894057853214308</v>
      </c>
      <c r="N167" s="31" t="n">
        <f aca="false">IF(B167=1,LN(M167),0)</f>
        <v>-0.111984793134722</v>
      </c>
      <c r="O167" s="42" t="n">
        <f aca="false">K167</f>
        <v>0.81228</v>
      </c>
      <c r="P167" s="43" t="n">
        <f aca="false">1/(1+EXP($P$2+($P$3*O167)+($P$4*C167)))</f>
        <v>0.987098227621581</v>
      </c>
      <c r="Q167" s="42" t="n">
        <f aca="false">(F167)*(P167)+(1-F167)*(1-P167)</f>
        <v>0.0129017723784191</v>
      </c>
      <c r="R167" s="42" t="n">
        <f aca="false">IF(B167&lt;&gt;1,LN(Q167),0)</f>
        <v>0</v>
      </c>
    </row>
    <row r="168" customFormat="false" ht="13" hidden="false" customHeight="false" outlineLevel="0" collapsed="false">
      <c r="A168" s="18" t="n">
        <v>159</v>
      </c>
      <c r="B168" s="41" t="n">
        <v>1</v>
      </c>
      <c r="C168" s="18" t="n">
        <v>16</v>
      </c>
      <c r="D168" s="19" t="n">
        <v>17217</v>
      </c>
      <c r="E168" s="19" t="n">
        <v>275475</v>
      </c>
      <c r="F168" s="18" t="n">
        <v>0</v>
      </c>
      <c r="G168" s="20" t="n">
        <f aca="false">($E$2-D168)/$E$2</f>
        <v>0.31132</v>
      </c>
      <c r="H168" s="19" t="n">
        <f aca="false">D168-$E$3</f>
        <v>2217</v>
      </c>
      <c r="I168" s="18" t="n">
        <f aca="false">F168*C168</f>
        <v>0</v>
      </c>
      <c r="J168" s="19" t="n">
        <f aca="false">H168*I168</f>
        <v>0</v>
      </c>
      <c r="K168" s="29" t="n">
        <f aca="false">D168/$E$2</f>
        <v>0.68868</v>
      </c>
      <c r="L168" s="30" t="n">
        <f aca="false">1/(1+EXP($L$2+($L$3*K168)+($L$4*C168)))</f>
        <v>0.639611406287716</v>
      </c>
      <c r="M168" s="31" t="n">
        <f aca="false">(F168)*(L168)+(1-F168)*(1-L168)</f>
        <v>0.360388593712284</v>
      </c>
      <c r="N168" s="31" t="n">
        <f aca="false">IF(B168=1,LN(M168),0)</f>
        <v>-1.02057240271582</v>
      </c>
      <c r="O168" s="42" t="n">
        <f aca="false">K168</f>
        <v>0.68868</v>
      </c>
      <c r="P168" s="43" t="n">
        <f aca="false">1/(1+EXP($P$2+($P$3*O168)+($P$4*C168)))</f>
        <v>0.999506290203387</v>
      </c>
      <c r="Q168" s="42" t="n">
        <f aca="false">(F168)*(P168)+(1-F168)*(1-P168)</f>
        <v>0.000493709796612452</v>
      </c>
      <c r="R168" s="42" t="n">
        <f aca="false">IF(B168&lt;&gt;1,LN(Q168),0)</f>
        <v>0</v>
      </c>
    </row>
    <row r="169" customFormat="false" ht="13" hidden="false" customHeight="false" outlineLevel="0" collapsed="false">
      <c r="A169" s="18" t="n">
        <v>160</v>
      </c>
      <c r="B169" s="41" t="n">
        <v>1</v>
      </c>
      <c r="C169" s="18" t="n">
        <v>11</v>
      </c>
      <c r="D169" s="19" t="n">
        <v>17960</v>
      </c>
      <c r="E169" s="19" t="n">
        <v>197559</v>
      </c>
      <c r="F169" s="18" t="n">
        <v>0</v>
      </c>
      <c r="G169" s="20" t="n">
        <f aca="false">($E$2-D169)/$E$2</f>
        <v>0.2816</v>
      </c>
      <c r="H169" s="19" t="n">
        <f aca="false">D169-$E$3</f>
        <v>2960</v>
      </c>
      <c r="I169" s="18" t="n">
        <f aca="false">F169*C169</f>
        <v>0</v>
      </c>
      <c r="J169" s="19" t="n">
        <f aca="false">H169*I169</f>
        <v>0</v>
      </c>
      <c r="K169" s="29" t="n">
        <f aca="false">D169/$E$2</f>
        <v>0.7184</v>
      </c>
      <c r="L169" s="30" t="n">
        <f aca="false">1/(1+EXP($L$2+($L$3*K169)+($L$4*C169)))</f>
        <v>0.534411927401422</v>
      </c>
      <c r="M169" s="31" t="n">
        <f aca="false">(F169)*(L169)+(1-F169)*(1-L169)</f>
        <v>0.465588072598578</v>
      </c>
      <c r="N169" s="31" t="n">
        <f aca="false">IF(B169=1,LN(M169),0)</f>
        <v>-0.764454000164132</v>
      </c>
      <c r="O169" s="42" t="n">
        <f aca="false">K169</f>
        <v>0.7184</v>
      </c>
      <c r="P169" s="43" t="n">
        <f aca="false">1/(1+EXP($P$2+($P$3*O169)+($P$4*C169)))</f>
        <v>0.998899276848321</v>
      </c>
      <c r="Q169" s="42" t="n">
        <f aca="false">(F169)*(P169)+(1-F169)*(1-P169)</f>
        <v>0.00110072315167931</v>
      </c>
      <c r="R169" s="42" t="n">
        <f aca="false">IF(B169&lt;&gt;1,LN(Q169),0)</f>
        <v>0</v>
      </c>
    </row>
    <row r="170" customFormat="false" ht="13" hidden="false" customHeight="false" outlineLevel="0" collapsed="false">
      <c r="A170" s="18" t="n">
        <v>161</v>
      </c>
      <c r="B170" s="41" t="n">
        <v>1</v>
      </c>
      <c r="C170" s="18" t="n">
        <v>16</v>
      </c>
      <c r="D170" s="19" t="n">
        <v>18069</v>
      </c>
      <c r="E170" s="19" t="n">
        <v>289112</v>
      </c>
      <c r="F170" s="18" t="n">
        <v>1</v>
      </c>
      <c r="G170" s="20" t="n">
        <f aca="false">($E$2-D170)/$E$2</f>
        <v>0.27724</v>
      </c>
      <c r="H170" s="19" t="n">
        <f aca="false">D170-$E$3</f>
        <v>3069</v>
      </c>
      <c r="I170" s="18" t="n">
        <f aca="false">F170*C170</f>
        <v>16</v>
      </c>
      <c r="J170" s="19" t="n">
        <f aca="false">H170*I170</f>
        <v>49104</v>
      </c>
      <c r="K170" s="29" t="n">
        <f aca="false">D170/$E$2</f>
        <v>0.72276</v>
      </c>
      <c r="L170" s="30" t="n">
        <f aca="false">1/(1+EXP($L$2+($L$3*K170)+($L$4*C170)))</f>
        <v>0.470685939255492</v>
      </c>
      <c r="M170" s="31" t="n">
        <f aca="false">(F170)*(L170)+(1-F170)*(1-L170)</f>
        <v>0.470685939255492</v>
      </c>
      <c r="N170" s="31" t="n">
        <f aca="false">IF(B170=1,LN(M170),0)</f>
        <v>-0.7535642030087</v>
      </c>
      <c r="O170" s="42" t="n">
        <f aca="false">K170</f>
        <v>0.72276</v>
      </c>
      <c r="P170" s="43" t="n">
        <f aca="false">1/(1+EXP($P$2+($P$3*O170)+($P$4*C170)))</f>
        <v>0.998778058262151</v>
      </c>
      <c r="Q170" s="42" t="n">
        <f aca="false">(F170)*(P170)+(1-F170)*(1-P170)</f>
        <v>0.998778058262151</v>
      </c>
      <c r="R170" s="42" t="n">
        <f aca="false">IF(B170&lt;&gt;1,LN(Q170),0)</f>
        <v>0</v>
      </c>
    </row>
    <row r="171" customFormat="false" ht="13" hidden="false" customHeight="false" outlineLevel="0" collapsed="false">
      <c r="A171" s="18" t="n">
        <v>162</v>
      </c>
      <c r="B171" s="41" t="n">
        <v>1</v>
      </c>
      <c r="C171" s="18" t="n">
        <v>10</v>
      </c>
      <c r="D171" s="19" t="n">
        <v>19017</v>
      </c>
      <c r="E171" s="19" t="n">
        <v>190170</v>
      </c>
      <c r="F171" s="18" t="n">
        <v>1</v>
      </c>
      <c r="G171" s="20" t="n">
        <f aca="false">($E$2-D171)/$E$2</f>
        <v>0.23932</v>
      </c>
      <c r="H171" s="19" t="n">
        <f aca="false">D171-$E$3</f>
        <v>4017</v>
      </c>
      <c r="I171" s="18" t="n">
        <f aca="false">F171*C171</f>
        <v>10</v>
      </c>
      <c r="J171" s="19" t="n">
        <f aca="false">H171*I171</f>
        <v>40170</v>
      </c>
      <c r="K171" s="29" t="n">
        <f aca="false">D171/$E$2</f>
        <v>0.76068</v>
      </c>
      <c r="L171" s="30" t="n">
        <f aca="false">1/(1+EXP($L$2+($L$3*K171)+($L$4*C171)))</f>
        <v>0.334898445081704</v>
      </c>
      <c r="M171" s="31" t="n">
        <f aca="false">(F171)*(L171)+(1-F171)*(1-L171)</f>
        <v>0.334898445081704</v>
      </c>
      <c r="N171" s="31" t="n">
        <f aca="false">IF(B171=1,LN(M171),0)</f>
        <v>-1.09392794212586</v>
      </c>
      <c r="O171" s="42" t="n">
        <f aca="false">K171</f>
        <v>0.76068</v>
      </c>
      <c r="P171" s="43" t="n">
        <f aca="false">1/(1+EXP($P$2+($P$3*O171)+($P$4*C171)))</f>
        <v>0.996608863764443</v>
      </c>
      <c r="Q171" s="42" t="n">
        <f aca="false">(F171)*(P171)+(1-F171)*(1-P171)</f>
        <v>0.996608863764443</v>
      </c>
      <c r="R171" s="42" t="n">
        <f aca="false">IF(B171&lt;&gt;1,LN(Q171),0)</f>
        <v>0</v>
      </c>
    </row>
    <row r="172" customFormat="false" ht="13" hidden="false" customHeight="false" outlineLevel="0" collapsed="false">
      <c r="A172" s="18" t="n">
        <v>163</v>
      </c>
      <c r="B172" s="41" t="n">
        <v>1</v>
      </c>
      <c r="C172" s="18" t="n">
        <v>28</v>
      </c>
      <c r="D172" s="19" t="n">
        <v>21050</v>
      </c>
      <c r="E172" s="19" t="n">
        <v>589407</v>
      </c>
      <c r="F172" s="18" t="n">
        <v>0</v>
      </c>
      <c r="G172" s="20" t="n">
        <f aca="false">($E$2-D172)/$E$2</f>
        <v>0.158</v>
      </c>
      <c r="H172" s="19" t="n">
        <f aca="false">D172-$E$3</f>
        <v>6050</v>
      </c>
      <c r="I172" s="18" t="n">
        <f aca="false">F172*C172</f>
        <v>0</v>
      </c>
      <c r="J172" s="19" t="n">
        <f aca="false">H172*I172</f>
        <v>0</v>
      </c>
      <c r="K172" s="29" t="n">
        <f aca="false">D172/$E$2</f>
        <v>0.842</v>
      </c>
      <c r="L172" s="30" t="n">
        <f aca="false">1/(1+EXP($L$2+($L$3*K172)+($L$4*C172)))</f>
        <v>0.0504143956893182</v>
      </c>
      <c r="M172" s="31" t="n">
        <f aca="false">(F172)*(L172)+(1-F172)*(1-L172)</f>
        <v>0.949585604310682</v>
      </c>
      <c r="N172" s="31" t="n">
        <f aca="false">IF(B172=1,LN(M172),0)</f>
        <v>-0.0517295955418144</v>
      </c>
      <c r="O172" s="42" t="n">
        <f aca="false">K172</f>
        <v>0.842</v>
      </c>
      <c r="P172" s="43" t="n">
        <f aca="false">1/(1+EXP($P$2+($P$3*O172)+($P$4*C172)))</f>
        <v>0.972352603216034</v>
      </c>
      <c r="Q172" s="42" t="n">
        <f aca="false">(F172)*(P172)+(1-F172)*(1-P172)</f>
        <v>0.0276473967839657</v>
      </c>
      <c r="R172" s="42" t="n">
        <f aca="false">IF(B172&lt;&gt;1,LN(Q172),0)</f>
        <v>0</v>
      </c>
    </row>
    <row r="173" customFormat="false" ht="13" hidden="false" customHeight="false" outlineLevel="0" collapsed="false">
      <c r="A173" s="18" t="n">
        <v>164</v>
      </c>
      <c r="B173" s="41" t="n">
        <v>1</v>
      </c>
      <c r="C173" s="18" t="n">
        <v>27</v>
      </c>
      <c r="D173" s="19" t="n">
        <v>15968</v>
      </c>
      <c r="E173" s="19" t="n">
        <v>431142</v>
      </c>
      <c r="F173" s="18" t="n">
        <v>0</v>
      </c>
      <c r="G173" s="20" t="n">
        <f aca="false">($E$2-D173)/$E$2</f>
        <v>0.36128</v>
      </c>
      <c r="H173" s="19" t="n">
        <f aca="false">D173-$E$3</f>
        <v>968</v>
      </c>
      <c r="I173" s="18" t="n">
        <f aca="false">F173*C173</f>
        <v>0</v>
      </c>
      <c r="J173" s="19" t="n">
        <f aca="false">H173*I173</f>
        <v>0</v>
      </c>
      <c r="K173" s="29" t="n">
        <f aca="false">D173/$E$2</f>
        <v>0.63872</v>
      </c>
      <c r="L173" s="30" t="n">
        <f aca="false">1/(1+EXP($L$2+($L$3*K173)+($L$4*C173)))</f>
        <v>0.772010668314049</v>
      </c>
      <c r="M173" s="31" t="n">
        <f aca="false">(F173)*(L173)+(1-F173)*(1-L173)</f>
        <v>0.227989331685951</v>
      </c>
      <c r="N173" s="31" t="n">
        <f aca="false">IF(B173=1,LN(M173),0)</f>
        <v>-1.47845644197351</v>
      </c>
      <c r="O173" s="42" t="n">
        <f aca="false">K173</f>
        <v>0.63872</v>
      </c>
      <c r="P173" s="43" t="n">
        <f aca="false">1/(1+EXP($P$2+($P$3*O173)+($P$4*C173)))</f>
        <v>0.999872571539977</v>
      </c>
      <c r="Q173" s="42" t="n">
        <f aca="false">(F173)*(P173)+(1-F173)*(1-P173)</f>
        <v>0.000127428460022672</v>
      </c>
      <c r="R173" s="42" t="n">
        <f aca="false">IF(B173&lt;&gt;1,LN(Q173),0)</f>
        <v>0</v>
      </c>
    </row>
    <row r="174" customFormat="false" ht="13" hidden="false" customHeight="false" outlineLevel="0" collapsed="false">
      <c r="A174" s="18" t="n">
        <v>165</v>
      </c>
      <c r="B174" s="41" t="n">
        <v>1</v>
      </c>
      <c r="C174" s="18" t="n">
        <v>19</v>
      </c>
      <c r="D174" s="19" t="n">
        <v>21902</v>
      </c>
      <c r="E174" s="19" t="n">
        <v>416140</v>
      </c>
      <c r="F174" s="18" t="n">
        <v>1</v>
      </c>
      <c r="G174" s="20" t="n">
        <f aca="false">($E$2-D174)/$E$2</f>
        <v>0.12392</v>
      </c>
      <c r="H174" s="19" t="n">
        <f aca="false">D174-$E$3</f>
        <v>6902</v>
      </c>
      <c r="I174" s="18" t="n">
        <f aca="false">F174*C174</f>
        <v>19</v>
      </c>
      <c r="J174" s="19" t="n">
        <f aca="false">H174*I174</f>
        <v>131138</v>
      </c>
      <c r="K174" s="29" t="n">
        <f aca="false">D174/$E$2</f>
        <v>0.87608</v>
      </c>
      <c r="L174" s="30" t="n">
        <f aca="false">1/(1+EXP($L$2+($L$3*K174)+($L$4*C174)))</f>
        <v>0.0346733063670791</v>
      </c>
      <c r="M174" s="31" t="n">
        <f aca="false">(F174)*(L174)+(1-F174)*(1-L174)</f>
        <v>0.0346733063670791</v>
      </c>
      <c r="N174" s="31" t="n">
        <f aca="false">IF(B174=1,LN(M174),0)</f>
        <v>-3.36178515702878</v>
      </c>
      <c r="O174" s="42" t="n">
        <f aca="false">K174</f>
        <v>0.87608</v>
      </c>
      <c r="P174" s="43" t="n">
        <f aca="false">1/(1+EXP($P$2+($P$3*O174)+($P$4*C174)))</f>
        <v>0.93293170060035</v>
      </c>
      <c r="Q174" s="42" t="n">
        <f aca="false">(F174)*(P174)+(1-F174)*(1-P174)</f>
        <v>0.93293170060035</v>
      </c>
      <c r="R174" s="42" t="n">
        <f aca="false">IF(B174&lt;&gt;1,LN(Q174),0)</f>
        <v>0</v>
      </c>
    </row>
    <row r="175" customFormat="false" ht="13" hidden="false" customHeight="false" outlineLevel="0" collapsed="false">
      <c r="A175" s="18" t="n">
        <v>166</v>
      </c>
      <c r="B175" s="41" t="n">
        <v>1</v>
      </c>
      <c r="C175" s="18" t="n">
        <v>29</v>
      </c>
      <c r="D175" s="19" t="n">
        <v>17703</v>
      </c>
      <c r="E175" s="19" t="n">
        <v>513392</v>
      </c>
      <c r="F175" s="18" t="n">
        <v>1</v>
      </c>
      <c r="G175" s="20" t="n">
        <f aca="false">($E$2-D175)/$E$2</f>
        <v>0.29188</v>
      </c>
      <c r="H175" s="19" t="n">
        <f aca="false">D175-$E$3</f>
        <v>2703</v>
      </c>
      <c r="I175" s="18" t="n">
        <f aca="false">F175*C175</f>
        <v>29</v>
      </c>
      <c r="J175" s="19" t="n">
        <f aca="false">H175*I175</f>
        <v>78387</v>
      </c>
      <c r="K175" s="29" t="n">
        <f aca="false">D175/$E$2</f>
        <v>0.70812</v>
      </c>
      <c r="L175" s="30" t="n">
        <f aca="false">1/(1+EXP($L$2+($L$3*K175)+($L$4*C175)))</f>
        <v>0.436760324955242</v>
      </c>
      <c r="M175" s="31" t="n">
        <f aca="false">(F175)*(L175)+(1-F175)*(1-L175)</f>
        <v>0.436760324955242</v>
      </c>
      <c r="N175" s="31" t="n">
        <f aca="false">IF(B175=1,LN(M175),0)</f>
        <v>-0.828370689823264</v>
      </c>
      <c r="O175" s="42" t="n">
        <f aca="false">K175</f>
        <v>0.70812</v>
      </c>
      <c r="P175" s="43" t="n">
        <f aca="false">1/(1+EXP($P$2+($P$3*O175)+($P$4*C175)))</f>
        <v>0.999196274030936</v>
      </c>
      <c r="Q175" s="42" t="n">
        <f aca="false">(F175)*(P175)+(1-F175)*(1-P175)</f>
        <v>0.999196274030936</v>
      </c>
      <c r="R175" s="42" t="n">
        <f aca="false">IF(B175&lt;&gt;1,LN(Q175),0)</f>
        <v>0</v>
      </c>
    </row>
    <row r="176" customFormat="false" ht="13" hidden="false" customHeight="false" outlineLevel="0" collapsed="false">
      <c r="A176" s="18" t="n">
        <v>167</v>
      </c>
      <c r="B176" s="41" t="n">
        <v>1</v>
      </c>
      <c r="C176" s="18" t="n">
        <v>31</v>
      </c>
      <c r="D176" s="19" t="n">
        <v>20024</v>
      </c>
      <c r="E176" s="19" t="n">
        <v>620735</v>
      </c>
      <c r="F176" s="18" t="n">
        <v>0</v>
      </c>
      <c r="G176" s="20" t="n">
        <f aca="false">($E$2-D176)/$E$2</f>
        <v>0.19904</v>
      </c>
      <c r="H176" s="19" t="n">
        <f aca="false">D176-$E$3</f>
        <v>5024</v>
      </c>
      <c r="I176" s="18" t="n">
        <f aca="false">F176*C176</f>
        <v>0</v>
      </c>
      <c r="J176" s="19" t="n">
        <f aca="false">H176*I176</f>
        <v>0</v>
      </c>
      <c r="K176" s="29" t="n">
        <f aca="false">D176/$E$2</f>
        <v>0.80096</v>
      </c>
      <c r="L176" s="30" t="n">
        <f aca="false">1/(1+EXP($L$2+($L$3*K176)+($L$4*C176)))</f>
        <v>0.0994228891367152</v>
      </c>
      <c r="M176" s="31" t="n">
        <f aca="false">(F176)*(L176)+(1-F176)*(1-L176)</f>
        <v>0.900577110863285</v>
      </c>
      <c r="N176" s="31" t="n">
        <f aca="false">IF(B176=1,LN(M176),0)</f>
        <v>-0.104719486868151</v>
      </c>
      <c r="O176" s="42" t="n">
        <f aca="false">K176</f>
        <v>0.80096</v>
      </c>
      <c r="P176" s="43" t="n">
        <f aca="false">1/(1+EXP($P$2+($P$3*O176)+($P$4*C176)))</f>
        <v>0.990615389023454</v>
      </c>
      <c r="Q176" s="42" t="n">
        <f aca="false">(F176)*(P176)+(1-F176)*(1-P176)</f>
        <v>0.00938461097654575</v>
      </c>
      <c r="R176" s="42" t="n">
        <f aca="false">IF(B176&lt;&gt;1,LN(Q176),0)</f>
        <v>0</v>
      </c>
    </row>
    <row r="177" customFormat="false" ht="13" hidden="false" customHeight="false" outlineLevel="0" collapsed="false">
      <c r="A177" s="18" t="n">
        <v>168</v>
      </c>
      <c r="B177" s="41" t="n">
        <v>1</v>
      </c>
      <c r="C177" s="18" t="n">
        <v>11</v>
      </c>
      <c r="D177" s="19" t="n">
        <v>17469</v>
      </c>
      <c r="E177" s="19" t="n">
        <v>192157</v>
      </c>
      <c r="F177" s="18" t="n">
        <v>1</v>
      </c>
      <c r="G177" s="20" t="n">
        <f aca="false">($E$2-D177)/$E$2</f>
        <v>0.30124</v>
      </c>
      <c r="H177" s="19" t="n">
        <f aca="false">D177-$E$3</f>
        <v>2469</v>
      </c>
      <c r="I177" s="18" t="n">
        <f aca="false">F177*C177</f>
        <v>11</v>
      </c>
      <c r="J177" s="19" t="n">
        <f aca="false">H177*I177</f>
        <v>27159</v>
      </c>
      <c r="K177" s="29" t="n">
        <f aca="false">D177/$E$2</f>
        <v>0.69876</v>
      </c>
      <c r="L177" s="30" t="n">
        <f aca="false">1/(1+EXP($L$2+($L$3*K177)+($L$4*C177)))</f>
        <v>0.630909940750918</v>
      </c>
      <c r="M177" s="31" t="n">
        <f aca="false">(F177)*(L177)+(1-F177)*(1-L177)</f>
        <v>0.630909940750918</v>
      </c>
      <c r="N177" s="31" t="n">
        <f aca="false">IF(B177=1,LN(M177),0)</f>
        <v>-0.460592151269024</v>
      </c>
      <c r="O177" s="42" t="n">
        <f aca="false">K177</f>
        <v>0.69876</v>
      </c>
      <c r="P177" s="43" t="n">
        <f aca="false">1/(1+EXP($P$2+($P$3*O177)+($P$4*C177)))</f>
        <v>0.999347058312778</v>
      </c>
      <c r="Q177" s="42" t="n">
        <f aca="false">(F177)*(P177)+(1-F177)*(1-P177)</f>
        <v>0.999347058312778</v>
      </c>
      <c r="R177" s="42" t="n">
        <f aca="false">IF(B177&lt;&gt;1,LN(Q177),0)</f>
        <v>0</v>
      </c>
    </row>
    <row r="178" customFormat="false" ht="13" hidden="false" customHeight="false" outlineLevel="0" collapsed="false">
      <c r="A178" s="18" t="n">
        <v>169</v>
      </c>
      <c r="B178" s="41" t="n">
        <v>1</v>
      </c>
      <c r="C178" s="18" t="n">
        <v>30</v>
      </c>
      <c r="D178" s="19" t="n">
        <v>19482</v>
      </c>
      <c r="E178" s="19" t="n">
        <v>584474</v>
      </c>
      <c r="F178" s="18" t="n">
        <v>0</v>
      </c>
      <c r="G178" s="20" t="n">
        <f aca="false">($E$2-D178)/$E$2</f>
        <v>0.22072</v>
      </c>
      <c r="H178" s="19" t="n">
        <f aca="false">D178-$E$3</f>
        <v>4482</v>
      </c>
      <c r="I178" s="18" t="n">
        <f aca="false">F178*C178</f>
        <v>0</v>
      </c>
      <c r="J178" s="19" t="n">
        <f aca="false">H178*I178</f>
        <v>0</v>
      </c>
      <c r="K178" s="29" t="n">
        <f aca="false">D178/$E$2</f>
        <v>0.77928</v>
      </c>
      <c r="L178" s="30" t="n">
        <f aca="false">1/(1+EXP($L$2+($L$3*K178)+($L$4*C178)))</f>
        <v>0.150503073112587</v>
      </c>
      <c r="M178" s="31" t="n">
        <f aca="false">(F178)*(L178)+(1-F178)*(1-L178)</f>
        <v>0.849496926887414</v>
      </c>
      <c r="N178" s="31" t="n">
        <f aca="false">IF(B178=1,LN(M178),0)</f>
        <v>-0.163110955431239</v>
      </c>
      <c r="O178" s="42" t="n">
        <f aca="false">K178</f>
        <v>0.77928</v>
      </c>
      <c r="P178" s="43" t="n">
        <f aca="false">1/(1+EXP($P$2+($P$3*O178)+($P$4*C178)))</f>
        <v>0.994695817801886</v>
      </c>
      <c r="Q178" s="42" t="n">
        <f aca="false">(F178)*(P178)+(1-F178)*(1-P178)</f>
        <v>0.00530418219811357</v>
      </c>
      <c r="R178" s="42" t="n">
        <f aca="false">IF(B178&lt;&gt;1,LN(Q178),0)</f>
        <v>0</v>
      </c>
    </row>
    <row r="179" customFormat="false" ht="13" hidden="false" customHeight="false" outlineLevel="0" collapsed="false">
      <c r="A179" s="18" t="n">
        <v>170</v>
      </c>
      <c r="B179" s="41" t="n">
        <v>1</v>
      </c>
      <c r="C179" s="18" t="n">
        <v>17</v>
      </c>
      <c r="D179" s="19" t="n">
        <v>16758</v>
      </c>
      <c r="E179" s="19" t="n">
        <v>284893</v>
      </c>
      <c r="F179" s="18" t="n">
        <v>0</v>
      </c>
      <c r="G179" s="20" t="n">
        <f aca="false">($E$2-D179)/$E$2</f>
        <v>0.32968</v>
      </c>
      <c r="H179" s="19" t="n">
        <f aca="false">D179-$E$3</f>
        <v>1758</v>
      </c>
      <c r="I179" s="18" t="n">
        <f aca="false">F179*C179</f>
        <v>0</v>
      </c>
      <c r="J179" s="19" t="n">
        <f aca="false">H179*I179</f>
        <v>0</v>
      </c>
      <c r="K179" s="29" t="n">
        <f aca="false">D179/$E$2</f>
        <v>0.67032</v>
      </c>
      <c r="L179" s="30" t="n">
        <f aca="false">1/(1+EXP($L$2+($L$3*K179)+($L$4*C179)))</f>
        <v>0.713533964932523</v>
      </c>
      <c r="M179" s="31" t="n">
        <f aca="false">(F179)*(L179)+(1-F179)*(1-L179)</f>
        <v>0.286466035067477</v>
      </c>
      <c r="N179" s="31" t="n">
        <f aca="false">IF(B179=1,LN(M179),0)</f>
        <v>-1.250135301103</v>
      </c>
      <c r="O179" s="42" t="n">
        <f aca="false">K179</f>
        <v>0.67032</v>
      </c>
      <c r="P179" s="43" t="n">
        <f aca="false">1/(1+EXP($P$2+($P$3*O179)+($P$4*C179)))</f>
        <v>0.999697756301038</v>
      </c>
      <c r="Q179" s="42" t="n">
        <f aca="false">(F179)*(P179)+(1-F179)*(1-P179)</f>
        <v>0.000302243698962146</v>
      </c>
      <c r="R179" s="42" t="n">
        <f aca="false">IF(B179&lt;&gt;1,LN(Q179),0)</f>
        <v>0</v>
      </c>
    </row>
    <row r="180" customFormat="false" ht="13" hidden="false" customHeight="false" outlineLevel="0" collapsed="false">
      <c r="A180" s="18" t="n">
        <v>171</v>
      </c>
      <c r="B180" s="41" t="n">
        <v>1</v>
      </c>
      <c r="C180" s="18" t="n">
        <v>11</v>
      </c>
      <c r="D180" s="19" t="n">
        <v>15768</v>
      </c>
      <c r="E180" s="19" t="n">
        <v>173451</v>
      </c>
      <c r="F180" s="18" t="n">
        <v>1</v>
      </c>
      <c r="G180" s="20" t="n">
        <f aca="false">($E$2-D180)/$E$2</f>
        <v>0.36928</v>
      </c>
      <c r="H180" s="19" t="n">
        <f aca="false">D180-$E$3</f>
        <v>768</v>
      </c>
      <c r="I180" s="18" t="n">
        <f aca="false">F180*C180</f>
        <v>11</v>
      </c>
      <c r="J180" s="19" t="n">
        <f aca="false">H180*I180</f>
        <v>8448</v>
      </c>
      <c r="K180" s="29" t="n">
        <f aca="false">D180/$E$2</f>
        <v>0.63072</v>
      </c>
      <c r="L180" s="30" t="n">
        <f aca="false">1/(1+EXP($L$2+($L$3*K180)+($L$4*C180)))</f>
        <v>0.871672335602523</v>
      </c>
      <c r="M180" s="31" t="n">
        <f aca="false">(F180)*(L180)+(1-F180)*(1-L180)</f>
        <v>0.871672335602523</v>
      </c>
      <c r="N180" s="31" t="n">
        <f aca="false">IF(B180=1,LN(M180),0)</f>
        <v>-0.137341687613072</v>
      </c>
      <c r="O180" s="42" t="n">
        <f aca="false">K180</f>
        <v>0.63072</v>
      </c>
      <c r="P180" s="43" t="n">
        <f aca="false">1/(1+EXP($P$2+($P$3*O180)+($P$4*C180)))</f>
        <v>0.99989316635938</v>
      </c>
      <c r="Q180" s="42" t="n">
        <f aca="false">(F180)*(P180)+(1-F180)*(1-P180)</f>
        <v>0.99989316635938</v>
      </c>
      <c r="R180" s="42" t="n">
        <f aca="false">IF(B180&lt;&gt;1,LN(Q180),0)</f>
        <v>0</v>
      </c>
    </row>
    <row r="181" customFormat="false" ht="13" hidden="false" customHeight="false" outlineLevel="0" collapsed="false">
      <c r="A181" s="18" t="n">
        <v>172</v>
      </c>
      <c r="B181" s="41" t="n">
        <v>1</v>
      </c>
      <c r="C181" s="18" t="n">
        <v>10</v>
      </c>
      <c r="D181" s="19" t="n">
        <v>18614</v>
      </c>
      <c r="E181" s="19" t="n">
        <v>186136</v>
      </c>
      <c r="F181" s="18" t="n">
        <v>0</v>
      </c>
      <c r="G181" s="20" t="n">
        <f aca="false">($E$2-D181)/$E$2</f>
        <v>0.25544</v>
      </c>
      <c r="H181" s="19" t="n">
        <f aca="false">D181-$E$3</f>
        <v>3614</v>
      </c>
      <c r="I181" s="18" t="n">
        <f aca="false">F181*C181</f>
        <v>0</v>
      </c>
      <c r="J181" s="19" t="n">
        <f aca="false">H181*I181</f>
        <v>0</v>
      </c>
      <c r="K181" s="29" t="n">
        <f aca="false">D181/$E$2</f>
        <v>0.74456</v>
      </c>
      <c r="L181" s="30" t="n">
        <f aca="false">1/(1+EXP($L$2+($L$3*K181)+($L$4*C181)))</f>
        <v>0.411145098324123</v>
      </c>
      <c r="M181" s="31" t="n">
        <f aca="false">(F181)*(L181)+(1-F181)*(1-L181)</f>
        <v>0.588854901675877</v>
      </c>
      <c r="N181" s="31" t="n">
        <f aca="false">IF(B181=1,LN(M181),0)</f>
        <v>-0.529575472578972</v>
      </c>
      <c r="O181" s="42" t="n">
        <f aca="false">K181</f>
        <v>0.74456</v>
      </c>
      <c r="P181" s="43" t="n">
        <f aca="false">1/(1+EXP($P$2+($P$3*O181)+($P$4*C181)))</f>
        <v>0.997789222795041</v>
      </c>
      <c r="Q181" s="42" t="n">
        <f aca="false">(F181)*(P181)+(1-F181)*(1-P181)</f>
        <v>0.00221077720495921</v>
      </c>
      <c r="R181" s="42" t="n">
        <f aca="false">IF(B181&lt;&gt;1,LN(Q181),0)</f>
        <v>0</v>
      </c>
    </row>
    <row r="182" customFormat="false" ht="13" hidden="false" customHeight="false" outlineLevel="0" collapsed="false">
      <c r="A182" s="18" t="n">
        <v>173</v>
      </c>
      <c r="B182" s="41" t="n">
        <v>1</v>
      </c>
      <c r="C182" s="18" t="n">
        <v>17</v>
      </c>
      <c r="D182" s="19" t="n">
        <v>16757</v>
      </c>
      <c r="E182" s="19" t="n">
        <v>284876</v>
      </c>
      <c r="F182" s="18" t="n">
        <v>1</v>
      </c>
      <c r="G182" s="20" t="n">
        <f aca="false">($E$2-D182)/$E$2</f>
        <v>0.32972</v>
      </c>
      <c r="H182" s="19" t="n">
        <f aca="false">D182-$E$3</f>
        <v>1757</v>
      </c>
      <c r="I182" s="18" t="n">
        <f aca="false">F182*C182</f>
        <v>17</v>
      </c>
      <c r="J182" s="19" t="n">
        <f aca="false">H182*I182</f>
        <v>29869</v>
      </c>
      <c r="K182" s="29" t="n">
        <f aca="false">D182/$E$2</f>
        <v>0.67028</v>
      </c>
      <c r="L182" s="30" t="n">
        <f aca="false">1/(1+EXP($L$2+($L$3*K182)+($L$4*C182)))</f>
        <v>0.713699730469712</v>
      </c>
      <c r="M182" s="31" t="n">
        <f aca="false">(F182)*(L182)+(1-F182)*(1-L182)</f>
        <v>0.713699730469712</v>
      </c>
      <c r="N182" s="31" t="n">
        <f aca="false">IF(B182=1,LN(M182),0)</f>
        <v>-0.337292950657264</v>
      </c>
      <c r="O182" s="42" t="n">
        <f aca="false">K182</f>
        <v>0.67028</v>
      </c>
      <c r="P182" s="43" t="n">
        <f aca="false">1/(1+EXP($P$2+($P$3*O182)+($P$4*C182)))</f>
        <v>0.999698077779483</v>
      </c>
      <c r="Q182" s="42" t="n">
        <f aca="false">(F182)*(P182)+(1-F182)*(1-P182)</f>
        <v>0.999698077779483</v>
      </c>
      <c r="R182" s="42" t="n">
        <f aca="false">IF(B182&lt;&gt;1,LN(Q182),0)</f>
        <v>0</v>
      </c>
    </row>
    <row r="183" customFormat="false" ht="13" hidden="false" customHeight="false" outlineLevel="0" collapsed="false">
      <c r="A183" s="18" t="n">
        <v>174</v>
      </c>
      <c r="B183" s="41" t="n">
        <v>1</v>
      </c>
      <c r="C183" s="18" t="n">
        <v>17</v>
      </c>
      <c r="D183" s="19" t="n">
        <v>18640</v>
      </c>
      <c r="E183" s="19" t="n">
        <v>316887</v>
      </c>
      <c r="F183" s="18" t="n">
        <v>1</v>
      </c>
      <c r="G183" s="20" t="n">
        <f aca="false">($E$2-D183)/$E$2</f>
        <v>0.2544</v>
      </c>
      <c r="H183" s="19" t="n">
        <f aca="false">D183-$E$3</f>
        <v>3640</v>
      </c>
      <c r="I183" s="18" t="n">
        <f aca="false">F183*C183</f>
        <v>17</v>
      </c>
      <c r="J183" s="19" t="n">
        <f aca="false">H183*I183</f>
        <v>61880</v>
      </c>
      <c r="K183" s="29" t="n">
        <f aca="false">D183/$E$2</f>
        <v>0.7456</v>
      </c>
      <c r="L183" s="30" t="n">
        <f aca="false">1/(1+EXP($L$2+($L$3*K183)+($L$4*C183)))</f>
        <v>0.351168753699659</v>
      </c>
      <c r="M183" s="31" t="n">
        <f aca="false">(F183)*(L183)+(1-F183)*(1-L183)</f>
        <v>0.351168753699659</v>
      </c>
      <c r="N183" s="31" t="n">
        <f aca="false">IF(B183=1,LN(M183),0)</f>
        <v>-1.04648839128273</v>
      </c>
      <c r="O183" s="42" t="n">
        <f aca="false">K183</f>
        <v>0.7456</v>
      </c>
      <c r="P183" s="43" t="n">
        <f aca="false">1/(1+EXP($P$2+($P$3*O183)+($P$4*C183)))</f>
        <v>0.997763343212812</v>
      </c>
      <c r="Q183" s="42" t="n">
        <f aca="false">(F183)*(P183)+(1-F183)*(1-P183)</f>
        <v>0.997763343212812</v>
      </c>
      <c r="R183" s="42" t="n">
        <f aca="false">IF(B183&lt;&gt;1,LN(Q183),0)</f>
        <v>0</v>
      </c>
    </row>
    <row r="184" customFormat="false" ht="13" hidden="false" customHeight="false" outlineLevel="0" collapsed="false">
      <c r="A184" s="18" t="n">
        <v>175</v>
      </c>
      <c r="B184" s="41" t="n">
        <v>1</v>
      </c>
      <c r="C184" s="18" t="n">
        <v>14</v>
      </c>
      <c r="D184" s="19" t="n">
        <v>18271</v>
      </c>
      <c r="E184" s="19" t="n">
        <v>255789</v>
      </c>
      <c r="F184" s="18" t="n">
        <v>0</v>
      </c>
      <c r="G184" s="20" t="n">
        <f aca="false">($E$2-D184)/$E$2</f>
        <v>0.26916</v>
      </c>
      <c r="H184" s="19" t="n">
        <f aca="false">D184-$E$3</f>
        <v>3271</v>
      </c>
      <c r="I184" s="18" t="n">
        <f aca="false">F184*C184</f>
        <v>0</v>
      </c>
      <c r="J184" s="19" t="n">
        <f aca="false">H184*I184</f>
        <v>0</v>
      </c>
      <c r="K184" s="29" t="n">
        <f aca="false">D184/$E$2</f>
        <v>0.73084</v>
      </c>
      <c r="L184" s="30" t="n">
        <f aca="false">1/(1+EXP($L$2+($L$3*K184)+($L$4*C184)))</f>
        <v>0.446580220082877</v>
      </c>
      <c r="M184" s="31" t="n">
        <f aca="false">(F184)*(L184)+(1-F184)*(1-L184)</f>
        <v>0.553419779917123</v>
      </c>
      <c r="N184" s="31" t="n">
        <f aca="false">IF(B184=1,LN(M184),0)</f>
        <v>-0.591638469736216</v>
      </c>
      <c r="O184" s="42" t="n">
        <f aca="false">K184</f>
        <v>0.73084</v>
      </c>
      <c r="P184" s="43" t="n">
        <f aca="false">1/(1+EXP($P$2+($P$3*O184)+($P$4*C184)))</f>
        <v>0.998478417340497</v>
      </c>
      <c r="Q184" s="42" t="n">
        <f aca="false">(F184)*(P184)+(1-F184)*(1-P184)</f>
        <v>0.00152158265950286</v>
      </c>
      <c r="R184" s="42" t="n">
        <f aca="false">IF(B184&lt;&gt;1,LN(Q184),0)</f>
        <v>0</v>
      </c>
    </row>
    <row r="185" customFormat="false" ht="13" hidden="false" customHeight="false" outlineLevel="0" collapsed="false">
      <c r="A185" s="18" t="n">
        <v>176</v>
      </c>
      <c r="B185" s="41" t="n">
        <v>1</v>
      </c>
      <c r="C185" s="18" t="n">
        <v>11</v>
      </c>
      <c r="D185" s="19" t="n">
        <v>18130</v>
      </c>
      <c r="E185" s="19" t="n">
        <v>199428</v>
      </c>
      <c r="F185" s="18" t="n">
        <v>1</v>
      </c>
      <c r="G185" s="20" t="n">
        <f aca="false">($E$2-D185)/$E$2</f>
        <v>0.2748</v>
      </c>
      <c r="H185" s="19" t="n">
        <f aca="false">D185-$E$3</f>
        <v>3130</v>
      </c>
      <c r="I185" s="18" t="n">
        <f aca="false">F185*C185</f>
        <v>11</v>
      </c>
      <c r="J185" s="19" t="n">
        <f aca="false">H185*I185</f>
        <v>34430</v>
      </c>
      <c r="K185" s="29" t="n">
        <f aca="false">D185/$E$2</f>
        <v>0.7252</v>
      </c>
      <c r="L185" s="30" t="n">
        <f aca="false">1/(1+EXP($L$2+($L$3*K185)+($L$4*C185)))</f>
        <v>0.499994086694026</v>
      </c>
      <c r="M185" s="31" t="n">
        <f aca="false">(F185)*(L185)+(1-F185)*(1-L185)</f>
        <v>0.499994086694026</v>
      </c>
      <c r="N185" s="31" t="n">
        <f aca="false">IF(B185=1,LN(M185),0)</f>
        <v>-0.693159007241828</v>
      </c>
      <c r="O185" s="42" t="n">
        <f aca="false">K185</f>
        <v>0.7252</v>
      </c>
      <c r="P185" s="43" t="n">
        <f aca="false">1/(1+EXP($P$2+($P$3*O185)+($P$4*C185)))</f>
        <v>0.998681204641085</v>
      </c>
      <c r="Q185" s="42" t="n">
        <f aca="false">(F185)*(P185)+(1-F185)*(1-P185)</f>
        <v>0.998681204641085</v>
      </c>
      <c r="R185" s="42" t="n">
        <f aca="false">IF(B185&lt;&gt;1,LN(Q185),0)</f>
        <v>0</v>
      </c>
    </row>
    <row r="186" customFormat="false" ht="13" hidden="false" customHeight="false" outlineLevel="0" collapsed="false">
      <c r="A186" s="18" t="n">
        <v>177</v>
      </c>
      <c r="B186" s="41" t="n">
        <v>1</v>
      </c>
      <c r="C186" s="18" t="n">
        <v>14</v>
      </c>
      <c r="D186" s="19" t="n">
        <v>20868</v>
      </c>
      <c r="E186" s="19" t="n">
        <v>292145</v>
      </c>
      <c r="F186" s="18" t="n">
        <v>0</v>
      </c>
      <c r="G186" s="20" t="n">
        <f aca="false">($E$2-D186)/$E$2</f>
        <v>0.16528</v>
      </c>
      <c r="H186" s="19" t="n">
        <f aca="false">D186-$E$3</f>
        <v>5868</v>
      </c>
      <c r="I186" s="18" t="n">
        <f aca="false">F186*C186</f>
        <v>0</v>
      </c>
      <c r="J186" s="19" t="n">
        <f aca="false">H186*I186</f>
        <v>0</v>
      </c>
      <c r="K186" s="29" t="n">
        <f aca="false">D186/$E$2</f>
        <v>0.83472</v>
      </c>
      <c r="L186" s="30" t="n">
        <f aca="false">1/(1+EXP($L$2+($L$3*K186)+($L$4*C186)))</f>
        <v>0.0894018891161869</v>
      </c>
      <c r="M186" s="31" t="n">
        <f aca="false">(F186)*(L186)+(1-F186)*(1-L186)</f>
        <v>0.910598110883813</v>
      </c>
      <c r="N186" s="31" t="n">
        <f aca="false">IF(B186=1,LN(M186),0)</f>
        <v>-0.0936536306676035</v>
      </c>
      <c r="O186" s="42" t="n">
        <f aca="false">K186</f>
        <v>0.83472</v>
      </c>
      <c r="P186" s="43" t="n">
        <f aca="false">1/(1+EXP($P$2+($P$3*O186)+($P$4*C186)))</f>
        <v>0.976383356687142</v>
      </c>
      <c r="Q186" s="42" t="n">
        <f aca="false">(F186)*(P186)+(1-F186)*(1-P186)</f>
        <v>0.0236166433128581</v>
      </c>
      <c r="R186" s="42" t="n">
        <f aca="false">IF(B186&lt;&gt;1,LN(Q186),0)</f>
        <v>0</v>
      </c>
    </row>
    <row r="187" customFormat="false" ht="13" hidden="false" customHeight="false" outlineLevel="0" collapsed="false">
      <c r="A187" s="18" t="n">
        <v>178</v>
      </c>
      <c r="B187" s="41" t="n">
        <v>1</v>
      </c>
      <c r="C187" s="18" t="n">
        <v>21</v>
      </c>
      <c r="D187" s="19" t="n">
        <v>21669</v>
      </c>
      <c r="E187" s="19" t="n">
        <v>455059</v>
      </c>
      <c r="F187" s="18" t="n">
        <v>0</v>
      </c>
      <c r="G187" s="20" t="n">
        <f aca="false">($E$2-D187)/$E$2</f>
        <v>0.13324</v>
      </c>
      <c r="H187" s="19" t="n">
        <f aca="false">D187-$E$3</f>
        <v>6669</v>
      </c>
      <c r="I187" s="18" t="n">
        <f aca="false">F187*C187</f>
        <v>0</v>
      </c>
      <c r="J187" s="19" t="n">
        <f aca="false">H187*I187</f>
        <v>0</v>
      </c>
      <c r="K187" s="29" t="n">
        <f aca="false">D187/$E$2</f>
        <v>0.86676</v>
      </c>
      <c r="L187" s="30" t="n">
        <f aca="false">1/(1+EXP($L$2+($L$3*K187)+($L$4*C187)))</f>
        <v>0.0390062862345402</v>
      </c>
      <c r="M187" s="31" t="n">
        <f aca="false">(F187)*(L187)+(1-F187)*(1-L187)</f>
        <v>0.96099371376546</v>
      </c>
      <c r="N187" s="31" t="n">
        <f aca="false">IF(B187=1,LN(M187),0)</f>
        <v>-0.0397874113803155</v>
      </c>
      <c r="O187" s="42" t="n">
        <f aca="false">K187</f>
        <v>0.86676</v>
      </c>
      <c r="P187" s="43" t="n">
        <f aca="false">1/(1+EXP($P$2+($P$3*O187)+($P$4*C187)))</f>
        <v>0.947111491833708</v>
      </c>
      <c r="Q187" s="42" t="n">
        <f aca="false">(F187)*(P187)+(1-F187)*(1-P187)</f>
        <v>0.0528885081662915</v>
      </c>
      <c r="R187" s="42" t="n">
        <f aca="false">IF(B187&lt;&gt;1,LN(Q187),0)</f>
        <v>0</v>
      </c>
    </row>
    <row r="188" customFormat="false" ht="13" hidden="false" customHeight="false" outlineLevel="0" collapsed="false">
      <c r="A188" s="18" t="n">
        <v>179</v>
      </c>
      <c r="B188" s="41" t="n">
        <v>1</v>
      </c>
      <c r="C188" s="18" t="n">
        <v>11</v>
      </c>
      <c r="D188" s="19" t="n">
        <v>18844</v>
      </c>
      <c r="E188" s="19" t="n">
        <v>207281</v>
      </c>
      <c r="F188" s="18" t="n">
        <v>0</v>
      </c>
      <c r="G188" s="20" t="n">
        <f aca="false">($E$2-D188)/$E$2</f>
        <v>0.24624</v>
      </c>
      <c r="H188" s="19" t="n">
        <f aca="false">D188-$E$3</f>
        <v>3844</v>
      </c>
      <c r="I188" s="18" t="n">
        <f aca="false">F188*C188</f>
        <v>0</v>
      </c>
      <c r="J188" s="19" t="n">
        <f aca="false">H188*I188</f>
        <v>0</v>
      </c>
      <c r="K188" s="29" t="n">
        <f aca="false">D188/$E$2</f>
        <v>0.75376</v>
      </c>
      <c r="L188" s="30" t="n">
        <f aca="false">1/(1+EXP($L$2+($L$3*K188)+($L$4*C188)))</f>
        <v>0.35912618160879</v>
      </c>
      <c r="M188" s="31" t="n">
        <f aca="false">(F188)*(L188)+(1-F188)*(1-L188)</f>
        <v>0.64087381839121</v>
      </c>
      <c r="N188" s="31" t="n">
        <f aca="false">IF(B188=1,LN(M188),0)</f>
        <v>-0.444922692622965</v>
      </c>
      <c r="O188" s="42" t="n">
        <f aca="false">K188</f>
        <v>0.75376</v>
      </c>
      <c r="P188" s="43" t="n">
        <f aca="false">1/(1+EXP($P$2+($P$3*O188)+($P$4*C188)))</f>
        <v>0.997184074123921</v>
      </c>
      <c r="Q188" s="42" t="n">
        <f aca="false">(F188)*(P188)+(1-F188)*(1-P188)</f>
        <v>0.00281592587607926</v>
      </c>
      <c r="R188" s="42" t="n">
        <f aca="false">IF(B188&lt;&gt;1,LN(Q188),0)</f>
        <v>0</v>
      </c>
    </row>
    <row r="189" customFormat="false" ht="13" hidden="false" customHeight="false" outlineLevel="0" collapsed="false">
      <c r="A189" s="18" t="n">
        <v>180</v>
      </c>
      <c r="B189" s="41" t="n">
        <v>1</v>
      </c>
      <c r="C189" s="18" t="n">
        <v>16</v>
      </c>
      <c r="D189" s="19" t="n">
        <v>19374</v>
      </c>
      <c r="E189" s="19" t="n">
        <v>309977</v>
      </c>
      <c r="F189" s="18" t="n">
        <v>0</v>
      </c>
      <c r="G189" s="20" t="n">
        <f aca="false">($E$2-D189)/$E$2</f>
        <v>0.22504</v>
      </c>
      <c r="H189" s="19" t="n">
        <f aca="false">D189-$E$3</f>
        <v>4374</v>
      </c>
      <c r="I189" s="18" t="n">
        <f aca="false">F189*C189</f>
        <v>0</v>
      </c>
      <c r="J189" s="19" t="n">
        <f aca="false">H189*I189</f>
        <v>0</v>
      </c>
      <c r="K189" s="29" t="n">
        <f aca="false">D189/$E$2</f>
        <v>0.77496</v>
      </c>
      <c r="L189" s="30" t="n">
        <f aca="false">1/(1+EXP($L$2+($L$3*K189)+($L$4*C189)))</f>
        <v>0.235791243157389</v>
      </c>
      <c r="M189" s="31" t="n">
        <f aca="false">(F189)*(L189)+(1-F189)*(1-L189)</f>
        <v>0.764208756842611</v>
      </c>
      <c r="N189" s="31" t="n">
        <f aca="false">IF(B189=1,LN(M189),0)</f>
        <v>-0.268914285198806</v>
      </c>
      <c r="O189" s="42" t="n">
        <f aca="false">K189</f>
        <v>0.77496</v>
      </c>
      <c r="P189" s="43" t="n">
        <f aca="false">1/(1+EXP($P$2+($P$3*O189)+($P$4*C189)))</f>
        <v>0.995115942960784</v>
      </c>
      <c r="Q189" s="42" t="n">
        <f aca="false">(F189)*(P189)+(1-F189)*(1-P189)</f>
        <v>0.00488405703921613</v>
      </c>
      <c r="R189" s="42" t="n">
        <f aca="false">IF(B189&lt;&gt;1,LN(Q189),0)</f>
        <v>0</v>
      </c>
    </row>
    <row r="190" customFormat="false" ht="13" hidden="false" customHeight="false" outlineLevel="0" collapsed="false">
      <c r="A190" s="18" t="n">
        <v>181</v>
      </c>
      <c r="B190" s="41" t="n">
        <v>1</v>
      </c>
      <c r="C190" s="18" t="n">
        <v>18</v>
      </c>
      <c r="D190" s="19" t="n">
        <v>22378</v>
      </c>
      <c r="E190" s="19" t="n">
        <v>402799</v>
      </c>
      <c r="F190" s="18" t="n">
        <v>0</v>
      </c>
      <c r="G190" s="20" t="n">
        <f aca="false">($E$2-D190)/$E$2</f>
        <v>0.10488</v>
      </c>
      <c r="H190" s="19" t="n">
        <f aca="false">D190-$E$3</f>
        <v>7378</v>
      </c>
      <c r="I190" s="18" t="n">
        <f aca="false">F190*C190</f>
        <v>0</v>
      </c>
      <c r="J190" s="19" t="n">
        <f aca="false">H190*I190</f>
        <v>0</v>
      </c>
      <c r="K190" s="29" t="n">
        <f aca="false">D190/$E$2</f>
        <v>0.89512</v>
      </c>
      <c r="L190" s="30" t="n">
        <f aca="false">1/(1+EXP($L$2+($L$3*K190)+($L$4*C190)))</f>
        <v>0.0246212126916556</v>
      </c>
      <c r="M190" s="31" t="n">
        <f aca="false">(F190)*(L190)+(1-F190)*(1-L190)</f>
        <v>0.975378787308344</v>
      </c>
      <c r="N190" s="31" t="n">
        <f aca="false">IF(B190=1,LN(M190),0)</f>
        <v>-0.0249293836273684</v>
      </c>
      <c r="O190" s="42" t="n">
        <f aca="false">K190</f>
        <v>0.89512</v>
      </c>
      <c r="P190" s="43" t="n">
        <f aca="false">1/(1+EXP($P$2+($P$3*O190)+($P$4*C190)))</f>
        <v>0.893177594754233</v>
      </c>
      <c r="Q190" s="42" t="n">
        <f aca="false">(F190)*(P190)+(1-F190)*(1-P190)</f>
        <v>0.106822405245767</v>
      </c>
      <c r="R190" s="42" t="n">
        <f aca="false">IF(B190&lt;&gt;1,LN(Q190),0)</f>
        <v>0</v>
      </c>
    </row>
    <row r="191" customFormat="false" ht="13" hidden="false" customHeight="false" outlineLevel="0" collapsed="false">
      <c r="A191" s="18" t="n">
        <v>182</v>
      </c>
      <c r="B191" s="41" t="n">
        <v>1</v>
      </c>
      <c r="C191" s="18" t="n">
        <v>22</v>
      </c>
      <c r="D191" s="19" t="n">
        <v>15160</v>
      </c>
      <c r="E191" s="19" t="n">
        <v>333525</v>
      </c>
      <c r="F191" s="18" t="n">
        <v>1</v>
      </c>
      <c r="G191" s="20" t="n">
        <f aca="false">($E$2-D191)/$E$2</f>
        <v>0.3936</v>
      </c>
      <c r="H191" s="19" t="n">
        <f aca="false">D191-$E$3</f>
        <v>160</v>
      </c>
      <c r="I191" s="18" t="n">
        <f aca="false">F191*C191</f>
        <v>22</v>
      </c>
      <c r="J191" s="19" t="n">
        <f aca="false">H191*I191</f>
        <v>3520</v>
      </c>
      <c r="K191" s="29" t="n">
        <f aca="false">D191/$E$2</f>
        <v>0.6064</v>
      </c>
      <c r="L191" s="30" t="n">
        <f aca="false">1/(1+EXP($L$2+($L$3*K191)+($L$4*C191)))</f>
        <v>0.885129085966541</v>
      </c>
      <c r="M191" s="31" t="n">
        <f aca="false">(F191)*(L191)+(1-F191)*(1-L191)</f>
        <v>0.885129085966541</v>
      </c>
      <c r="N191" s="31" t="n">
        <f aca="false">IF(B191=1,LN(M191),0)</f>
        <v>-0.122021784761522</v>
      </c>
      <c r="O191" s="42" t="n">
        <f aca="false">K191</f>
        <v>0.6064</v>
      </c>
      <c r="P191" s="43" t="n">
        <f aca="false">1/(1+EXP($P$2+($P$3*O191)+($P$4*C191)))</f>
        <v>0.999945460341531</v>
      </c>
      <c r="Q191" s="42" t="n">
        <f aca="false">(F191)*(P191)+(1-F191)*(1-P191)</f>
        <v>0.999945460341531</v>
      </c>
      <c r="R191" s="42" t="n">
        <f aca="false">IF(B191&lt;&gt;1,LN(Q191),0)</f>
        <v>0</v>
      </c>
    </row>
    <row r="192" customFormat="false" ht="13" hidden="false" customHeight="false" outlineLevel="0" collapsed="false">
      <c r="A192" s="18" t="n">
        <v>183</v>
      </c>
      <c r="B192" s="41" t="n">
        <v>1</v>
      </c>
      <c r="C192" s="18" t="n">
        <v>13</v>
      </c>
      <c r="D192" s="19" t="n">
        <v>21798</v>
      </c>
      <c r="E192" s="19" t="n">
        <v>283372</v>
      </c>
      <c r="F192" s="18" t="n">
        <v>0</v>
      </c>
      <c r="G192" s="20" t="n">
        <f aca="false">($E$2-D192)/$E$2</f>
        <v>0.12808</v>
      </c>
      <c r="H192" s="19" t="n">
        <f aca="false">D192-$E$3</f>
        <v>6798</v>
      </c>
      <c r="I192" s="18" t="n">
        <f aca="false">F192*C192</f>
        <v>0</v>
      </c>
      <c r="J192" s="19" t="n">
        <f aca="false">H192*I192</f>
        <v>0</v>
      </c>
      <c r="K192" s="29" t="n">
        <f aca="false">D192/$E$2</f>
        <v>0.87192</v>
      </c>
      <c r="L192" s="30" t="n">
        <f aca="false">1/(1+EXP($L$2+($L$3*K192)+($L$4*C192)))</f>
        <v>0.0455673132406997</v>
      </c>
      <c r="M192" s="31" t="n">
        <f aca="false">(F192)*(L192)+(1-F192)*(1-L192)</f>
        <v>0.9544326867593</v>
      </c>
      <c r="N192" s="31" t="n">
        <f aca="false">IF(B192=1,LN(M192),0)</f>
        <v>-0.0466381602944314</v>
      </c>
      <c r="O192" s="42" t="n">
        <f aca="false">K192</f>
        <v>0.87192</v>
      </c>
      <c r="P192" s="43" t="n">
        <f aca="false">1/(1+EXP($P$2+($P$3*O192)+($P$4*C192)))</f>
        <v>0.938751150515201</v>
      </c>
      <c r="Q192" s="42" t="n">
        <f aca="false">(F192)*(P192)+(1-F192)*(1-P192)</f>
        <v>0.061248849484799</v>
      </c>
      <c r="R192" s="42" t="n">
        <f aca="false">IF(B192&lt;&gt;1,LN(Q192),0)</f>
        <v>0</v>
      </c>
    </row>
    <row r="193" customFormat="false" ht="13" hidden="false" customHeight="false" outlineLevel="0" collapsed="false">
      <c r="A193" s="18" t="n">
        <v>184</v>
      </c>
      <c r="B193" s="41" t="n">
        <v>1</v>
      </c>
      <c r="C193" s="18" t="n">
        <v>20</v>
      </c>
      <c r="D193" s="19" t="n">
        <v>15514</v>
      </c>
      <c r="E193" s="19" t="n">
        <v>310278</v>
      </c>
      <c r="F193" s="18" t="n">
        <v>0</v>
      </c>
      <c r="G193" s="20" t="n">
        <f aca="false">($E$2-D193)/$E$2</f>
        <v>0.37944</v>
      </c>
      <c r="H193" s="19" t="n">
        <f aca="false">D193-$E$3</f>
        <v>514</v>
      </c>
      <c r="I193" s="18" t="n">
        <f aca="false">F193*C193</f>
        <v>0</v>
      </c>
      <c r="J193" s="19" t="n">
        <f aca="false">H193*I193</f>
        <v>0</v>
      </c>
      <c r="K193" s="29" t="n">
        <f aca="false">D193/$E$2</f>
        <v>0.62056</v>
      </c>
      <c r="L193" s="30" t="n">
        <f aca="false">1/(1+EXP($L$2+($L$3*K193)+($L$4*C193)))</f>
        <v>0.860749412164955</v>
      </c>
      <c r="M193" s="31" t="n">
        <f aca="false">(F193)*(L193)+(1-F193)*(1-L193)</f>
        <v>0.139250587835045</v>
      </c>
      <c r="N193" s="31" t="n">
        <f aca="false">IF(B193=1,LN(M193),0)</f>
        <v>-1.97148017874706</v>
      </c>
      <c r="O193" s="42" t="n">
        <f aca="false">K193</f>
        <v>0.62056</v>
      </c>
      <c r="P193" s="43" t="n">
        <f aca="false">1/(1+EXP($P$2+($P$3*O193)+($P$4*C193)))</f>
        <v>0.999920136345912</v>
      </c>
      <c r="Q193" s="42" t="n">
        <f aca="false">(F193)*(P193)+(1-F193)*(1-P193)</f>
        <v>7.98636540875197E-005</v>
      </c>
      <c r="R193" s="42" t="n">
        <f aca="false">IF(B193&lt;&gt;1,LN(Q193),0)</f>
        <v>0</v>
      </c>
    </row>
    <row r="194" customFormat="false" ht="13" hidden="false" customHeight="false" outlineLevel="0" collapsed="false">
      <c r="A194" s="18" t="n">
        <v>185</v>
      </c>
      <c r="B194" s="41" t="n">
        <v>1</v>
      </c>
      <c r="C194" s="18" t="n">
        <v>19</v>
      </c>
      <c r="D194" s="19" t="n">
        <v>22466</v>
      </c>
      <c r="E194" s="19" t="n">
        <v>426849</v>
      </c>
      <c r="F194" s="18" t="n">
        <v>0</v>
      </c>
      <c r="G194" s="20" t="n">
        <f aca="false">($E$2-D194)/$E$2</f>
        <v>0.10136</v>
      </c>
      <c r="H194" s="19" t="n">
        <f aca="false">D194-$E$3</f>
        <v>7466</v>
      </c>
      <c r="I194" s="18" t="n">
        <f aca="false">F194*C194</f>
        <v>0</v>
      </c>
      <c r="J194" s="19" t="n">
        <f aca="false">H194*I194</f>
        <v>0</v>
      </c>
      <c r="K194" s="29" t="n">
        <f aca="false">D194/$E$2</f>
        <v>0.89864</v>
      </c>
      <c r="L194" s="30" t="n">
        <f aca="false">1/(1+EXP($L$2+($L$3*K194)+($L$4*C194)))</f>
        <v>0.0222271135230403</v>
      </c>
      <c r="M194" s="31" t="n">
        <f aca="false">(F194)*(L194)+(1-F194)*(1-L194)</f>
        <v>0.97777288647696</v>
      </c>
      <c r="N194" s="31" t="n">
        <f aca="false">IF(B194=1,LN(M194),0)</f>
        <v>-0.0224778583313167</v>
      </c>
      <c r="O194" s="42" t="n">
        <f aca="false">K194</f>
        <v>0.89864</v>
      </c>
      <c r="P194" s="43" t="n">
        <f aca="false">1/(1+EXP($P$2+($P$3*O194)+($P$4*C194)))</f>
        <v>0.884139399166066</v>
      </c>
      <c r="Q194" s="42" t="n">
        <f aca="false">(F194)*(P194)+(1-F194)*(1-P194)</f>
        <v>0.115860600833934</v>
      </c>
      <c r="R194" s="42" t="n">
        <f aca="false">IF(B194&lt;&gt;1,LN(Q194),0)</f>
        <v>0</v>
      </c>
    </row>
    <row r="195" customFormat="false" ht="13" hidden="false" customHeight="false" outlineLevel="0" collapsed="false">
      <c r="A195" s="18" t="n">
        <v>186</v>
      </c>
      <c r="B195" s="41" t="n">
        <v>1</v>
      </c>
      <c r="C195" s="18" t="n">
        <v>24</v>
      </c>
      <c r="D195" s="19" t="n">
        <v>16989</v>
      </c>
      <c r="E195" s="19" t="n">
        <v>407731</v>
      </c>
      <c r="F195" s="18" t="n">
        <v>0</v>
      </c>
      <c r="G195" s="20" t="n">
        <f aca="false">($E$2-D195)/$E$2</f>
        <v>0.32044</v>
      </c>
      <c r="H195" s="19" t="n">
        <f aca="false">D195-$E$3</f>
        <v>1989</v>
      </c>
      <c r="I195" s="18" t="n">
        <f aca="false">F195*C195</f>
        <v>0</v>
      </c>
      <c r="J195" s="19" t="n">
        <f aca="false">H195*I195</f>
        <v>0</v>
      </c>
      <c r="K195" s="29" t="n">
        <f aca="false">D195/$E$2</f>
        <v>0.67956</v>
      </c>
      <c r="L195" s="30" t="n">
        <f aca="false">1/(1+EXP($L$2+($L$3*K195)+($L$4*C195)))</f>
        <v>0.620497316431874</v>
      </c>
      <c r="M195" s="31" t="n">
        <f aca="false">(F195)*(L195)+(1-F195)*(1-L195)</f>
        <v>0.379502683568126</v>
      </c>
      <c r="N195" s="31" t="n">
        <f aca="false">IF(B195=1,LN(M195),0)</f>
        <v>-0.968893610845695</v>
      </c>
      <c r="O195" s="42" t="n">
        <f aca="false">K195</f>
        <v>0.67956</v>
      </c>
      <c r="P195" s="43" t="n">
        <f aca="false">1/(1+EXP($P$2+($P$3*O195)+($P$4*C195)))</f>
        <v>0.999619666798029</v>
      </c>
      <c r="Q195" s="42" t="n">
        <f aca="false">(F195)*(P195)+(1-F195)*(1-P195)</f>
        <v>0.000380333201971395</v>
      </c>
      <c r="R195" s="42" t="n">
        <f aca="false">IF(B195&lt;&gt;1,LN(Q195),0)</f>
        <v>0</v>
      </c>
    </row>
    <row r="196" customFormat="false" ht="13" hidden="false" customHeight="false" outlineLevel="0" collapsed="false">
      <c r="A196" s="18" t="n">
        <v>187</v>
      </c>
      <c r="B196" s="41" t="n">
        <v>1</v>
      </c>
      <c r="C196" s="18" t="n">
        <v>12</v>
      </c>
      <c r="D196" s="19" t="n">
        <v>15056</v>
      </c>
      <c r="E196" s="19" t="n">
        <v>180674</v>
      </c>
      <c r="F196" s="18" t="n">
        <v>1</v>
      </c>
      <c r="G196" s="20" t="n">
        <f aca="false">($E$2-D196)/$E$2</f>
        <v>0.39776</v>
      </c>
      <c r="H196" s="19" t="n">
        <f aca="false">D196-$E$3</f>
        <v>56</v>
      </c>
      <c r="I196" s="18" t="n">
        <f aca="false">F196*C196</f>
        <v>12</v>
      </c>
      <c r="J196" s="19" t="n">
        <f aca="false">H196*I196</f>
        <v>672</v>
      </c>
      <c r="K196" s="29" t="n">
        <f aca="false">D196/$E$2</f>
        <v>0.60224</v>
      </c>
      <c r="L196" s="30" t="n">
        <f aca="false">1/(1+EXP($L$2+($L$3*K196)+($L$4*C196)))</f>
        <v>0.921287530107677</v>
      </c>
      <c r="M196" s="31" t="n">
        <f aca="false">(F196)*(L196)+(1-F196)*(1-L196)</f>
        <v>0.921287530107677</v>
      </c>
      <c r="N196" s="31" t="n">
        <f aca="false">IF(B196=1,LN(M196),0)</f>
        <v>-0.0819830980639449</v>
      </c>
      <c r="O196" s="42" t="n">
        <f aca="false">K196</f>
        <v>0.60224</v>
      </c>
      <c r="P196" s="43" t="n">
        <f aca="false">1/(1+EXP($P$2+($P$3*O196)+($P$4*C196)))</f>
        <v>0.99995004620379</v>
      </c>
      <c r="Q196" s="42" t="n">
        <f aca="false">(F196)*(P196)+(1-F196)*(1-P196)</f>
        <v>0.99995004620379</v>
      </c>
      <c r="R196" s="42" t="n">
        <f aca="false">IF(B196&lt;&gt;1,LN(Q196),0)</f>
        <v>0</v>
      </c>
    </row>
    <row r="197" customFormat="false" ht="13" hidden="false" customHeight="false" outlineLevel="0" collapsed="false">
      <c r="A197" s="18" t="n">
        <v>188</v>
      </c>
      <c r="B197" s="41" t="n">
        <v>1</v>
      </c>
      <c r="C197" s="18" t="n">
        <v>19</v>
      </c>
      <c r="D197" s="19" t="n">
        <v>20558</v>
      </c>
      <c r="E197" s="19" t="n">
        <v>390600</v>
      </c>
      <c r="F197" s="18" t="n">
        <v>0</v>
      </c>
      <c r="G197" s="20" t="n">
        <f aca="false">($E$2-D197)/$E$2</f>
        <v>0.17768</v>
      </c>
      <c r="H197" s="19" t="n">
        <f aca="false">D197-$E$3</f>
        <v>5558</v>
      </c>
      <c r="I197" s="18" t="n">
        <f aca="false">F197*C197</f>
        <v>0</v>
      </c>
      <c r="J197" s="19" t="n">
        <f aca="false">H197*I197</f>
        <v>0</v>
      </c>
      <c r="K197" s="29" t="n">
        <f aca="false">D197/$E$2</f>
        <v>0.82232</v>
      </c>
      <c r="L197" s="30" t="n">
        <f aca="false">1/(1+EXP($L$2+($L$3*K197)+($L$4*C197)))</f>
        <v>0.0965325559252786</v>
      </c>
      <c r="M197" s="31" t="n">
        <f aca="false">(F197)*(L197)+(1-F197)*(1-L197)</f>
        <v>0.903467444074721</v>
      </c>
      <c r="N197" s="31" t="n">
        <f aca="false">IF(B197=1,LN(M197),0)</f>
        <v>-0.101515202720566</v>
      </c>
      <c r="O197" s="42" t="n">
        <f aca="false">K197</f>
        <v>0.82232</v>
      </c>
      <c r="P197" s="43" t="n">
        <f aca="false">1/(1+EXP($P$2+($P$3*O197)+($P$4*C197)))</f>
        <v>0.983099139969837</v>
      </c>
      <c r="Q197" s="42" t="n">
        <f aca="false">(F197)*(P197)+(1-F197)*(1-P197)</f>
        <v>0.0169008600301632</v>
      </c>
      <c r="R197" s="42" t="n">
        <f aca="false">IF(B197&lt;&gt;1,LN(Q197),0)</f>
        <v>0</v>
      </c>
    </row>
    <row r="198" customFormat="false" ht="13" hidden="false" customHeight="false" outlineLevel="0" collapsed="false">
      <c r="A198" s="18" t="n">
        <v>189</v>
      </c>
      <c r="B198" s="41" t="n">
        <v>1</v>
      </c>
      <c r="C198" s="18" t="n">
        <v>27</v>
      </c>
      <c r="D198" s="19" t="n">
        <v>18054</v>
      </c>
      <c r="E198" s="19" t="n">
        <v>487447</v>
      </c>
      <c r="F198" s="18" t="n">
        <v>1</v>
      </c>
      <c r="G198" s="20" t="n">
        <f aca="false">($E$2-D198)/$E$2</f>
        <v>0.27784</v>
      </c>
      <c r="H198" s="19" t="n">
        <f aca="false">D198-$E$3</f>
        <v>3054</v>
      </c>
      <c r="I198" s="18" t="n">
        <f aca="false">F198*C198</f>
        <v>27</v>
      </c>
      <c r="J198" s="19" t="n">
        <f aca="false">H198*I198</f>
        <v>82458</v>
      </c>
      <c r="K198" s="29" t="n">
        <f aca="false">D198/$E$2</f>
        <v>0.72216</v>
      </c>
      <c r="L198" s="30" t="n">
        <f aca="false">1/(1+EXP($L$2+($L$3*K198)+($L$4*C198)))</f>
        <v>0.384075916637342</v>
      </c>
      <c r="M198" s="31" t="n">
        <f aca="false">(F198)*(L198)+(1-F198)*(1-L198)</f>
        <v>0.384075916637342</v>
      </c>
      <c r="N198" s="31" t="n">
        <f aca="false">IF(B198=1,LN(M198),0)</f>
        <v>-0.956915046357984</v>
      </c>
      <c r="O198" s="42" t="n">
        <f aca="false">K198</f>
        <v>0.72216</v>
      </c>
      <c r="P198" s="43" t="n">
        <f aca="false">1/(1+EXP($P$2+($P$3*O198)+($P$4*C198)))</f>
        <v>0.998827242064039</v>
      </c>
      <c r="Q198" s="42" t="n">
        <f aca="false">(F198)*(P198)+(1-F198)*(1-P198)</f>
        <v>0.998827242064039</v>
      </c>
      <c r="R198" s="42" t="n">
        <f aca="false">IF(B198&lt;&gt;1,LN(Q198),0)</f>
        <v>0</v>
      </c>
    </row>
    <row r="199" customFormat="false" ht="13" hidden="false" customHeight="false" outlineLevel="0" collapsed="false">
      <c r="A199" s="18" t="n">
        <v>190</v>
      </c>
      <c r="B199" s="41" t="n">
        <v>1</v>
      </c>
      <c r="C199" s="18" t="n">
        <v>13</v>
      </c>
      <c r="D199" s="19" t="n">
        <v>20461</v>
      </c>
      <c r="E199" s="19" t="n">
        <v>265990</v>
      </c>
      <c r="F199" s="18" t="n">
        <v>0</v>
      </c>
      <c r="G199" s="20" t="n">
        <f aca="false">($E$2-D199)/$E$2</f>
        <v>0.18156</v>
      </c>
      <c r="H199" s="19" t="n">
        <f aca="false">D199-$E$3</f>
        <v>5461</v>
      </c>
      <c r="I199" s="18" t="n">
        <f aca="false">F199*C199</f>
        <v>0</v>
      </c>
      <c r="J199" s="19" t="n">
        <f aca="false">H199*I199</f>
        <v>0</v>
      </c>
      <c r="K199" s="29" t="n">
        <f aca="false">D199/$E$2</f>
        <v>0.81844</v>
      </c>
      <c r="L199" s="30" t="n">
        <f aca="false">1/(1+EXP($L$2+($L$3*K199)+($L$4*C199)))</f>
        <v>0.123741376831438</v>
      </c>
      <c r="M199" s="31" t="n">
        <f aca="false">(F199)*(L199)+(1-F199)*(1-L199)</f>
        <v>0.876258623168562</v>
      </c>
      <c r="N199" s="31" t="n">
        <f aca="false">IF(B199=1,LN(M199),0)</f>
        <v>-0.132093999690533</v>
      </c>
      <c r="O199" s="42" t="n">
        <f aca="false">K199</f>
        <v>0.81844</v>
      </c>
      <c r="P199" s="43" t="n">
        <f aca="false">1/(1+EXP($P$2+($P$3*O199)+($P$4*C199)))</f>
        <v>0.984524164426657</v>
      </c>
      <c r="Q199" s="42" t="n">
        <f aca="false">(F199)*(P199)+(1-F199)*(1-P199)</f>
        <v>0.0154758355733428</v>
      </c>
      <c r="R199" s="42" t="n">
        <f aca="false">IF(B199&lt;&gt;1,LN(Q199),0)</f>
        <v>0</v>
      </c>
    </row>
    <row r="200" customFormat="false" ht="13" hidden="false" customHeight="false" outlineLevel="0" collapsed="false">
      <c r="A200" s="18" t="n">
        <v>191</v>
      </c>
      <c r="B200" s="41" t="n">
        <v>1</v>
      </c>
      <c r="C200" s="18" t="n">
        <v>16</v>
      </c>
      <c r="D200" s="19" t="n">
        <v>15421</v>
      </c>
      <c r="E200" s="19" t="n">
        <v>246734</v>
      </c>
      <c r="F200" s="18" t="n">
        <v>1</v>
      </c>
      <c r="G200" s="20" t="n">
        <f aca="false">($E$2-D200)/$E$2</f>
        <v>0.38316</v>
      </c>
      <c r="H200" s="19" t="n">
        <f aca="false">D200-$E$3</f>
        <v>421</v>
      </c>
      <c r="I200" s="18" t="n">
        <f aca="false">F200*C200</f>
        <v>16</v>
      </c>
      <c r="J200" s="19" t="n">
        <f aca="false">H200*I200</f>
        <v>6736</v>
      </c>
      <c r="K200" s="29" t="n">
        <f aca="false">D200/$E$2</f>
        <v>0.61684</v>
      </c>
      <c r="L200" s="30" t="n">
        <f aca="false">1/(1+EXP($L$2+($L$3*K200)+($L$4*C200)))</f>
        <v>0.883956014742555</v>
      </c>
      <c r="M200" s="31" t="n">
        <f aca="false">(F200)*(L200)+(1-F200)*(1-L200)</f>
        <v>0.883956014742555</v>
      </c>
      <c r="N200" s="31" t="n">
        <f aca="false">IF(B200=1,LN(M200),0)</f>
        <v>-0.123347974660976</v>
      </c>
      <c r="O200" s="42" t="n">
        <f aca="false">K200</f>
        <v>0.61684</v>
      </c>
      <c r="P200" s="43" t="n">
        <f aca="false">1/(1+EXP($P$2+($P$3*O200)+($P$4*C200)))</f>
        <v>0.999926998694356</v>
      </c>
      <c r="Q200" s="42" t="n">
        <f aca="false">(F200)*(P200)+(1-F200)*(1-P200)</f>
        <v>0.999926998694356</v>
      </c>
      <c r="R200" s="42" t="n">
        <f aca="false">IF(B200&lt;&gt;1,LN(Q200),0)</f>
        <v>0</v>
      </c>
    </row>
    <row r="201" customFormat="false" ht="13" hidden="false" customHeight="false" outlineLevel="0" collapsed="false">
      <c r="A201" s="18" t="n">
        <v>192</v>
      </c>
      <c r="B201" s="41" t="n">
        <v>1</v>
      </c>
      <c r="C201" s="18" t="n">
        <v>20</v>
      </c>
      <c r="D201" s="19" t="n">
        <v>16363</v>
      </c>
      <c r="E201" s="19" t="n">
        <v>327264</v>
      </c>
      <c r="F201" s="18" t="n">
        <v>1</v>
      </c>
      <c r="G201" s="20" t="n">
        <f aca="false">($E$2-D201)/$E$2</f>
        <v>0.34548</v>
      </c>
      <c r="H201" s="19" t="n">
        <f aca="false">D201-$E$3</f>
        <v>1363</v>
      </c>
      <c r="I201" s="18" t="n">
        <f aca="false">F201*C201</f>
        <v>20</v>
      </c>
      <c r="J201" s="19" t="n">
        <f aca="false">H201*I201</f>
        <v>27260</v>
      </c>
      <c r="K201" s="29" t="n">
        <f aca="false">D201/$E$2</f>
        <v>0.65452</v>
      </c>
      <c r="L201" s="30" t="n">
        <f aca="false">1/(1+EXP($L$2+($L$3*K201)+($L$4*C201)))</f>
        <v>0.756372369963644</v>
      </c>
      <c r="M201" s="31" t="n">
        <f aca="false">(F201)*(L201)+(1-F201)*(1-L201)</f>
        <v>0.756372369963644</v>
      </c>
      <c r="N201" s="31" t="n">
        <f aca="false">IF(B201=1,LN(M201),0)</f>
        <v>-0.279221471204985</v>
      </c>
      <c r="O201" s="42" t="n">
        <f aca="false">K201</f>
        <v>0.65452</v>
      </c>
      <c r="P201" s="43" t="n">
        <f aca="false">1/(1+EXP($P$2+($P$3*O201)+($P$4*C201)))</f>
        <v>0.999802845556844</v>
      </c>
      <c r="Q201" s="42" t="n">
        <f aca="false">(F201)*(P201)+(1-F201)*(1-P201)</f>
        <v>0.999802845556844</v>
      </c>
      <c r="R201" s="42" t="n">
        <f aca="false">IF(B201&lt;&gt;1,LN(Q201),0)</f>
        <v>0</v>
      </c>
    </row>
    <row r="202" customFormat="false" ht="13" hidden="false" customHeight="false" outlineLevel="0" collapsed="false">
      <c r="A202" s="18" t="n">
        <v>193</v>
      </c>
      <c r="B202" s="41" t="n">
        <v>1</v>
      </c>
      <c r="C202" s="18" t="n">
        <v>14</v>
      </c>
      <c r="D202" s="19" t="n">
        <v>15021</v>
      </c>
      <c r="E202" s="19" t="n">
        <v>210295</v>
      </c>
      <c r="F202" s="18" t="n">
        <v>0</v>
      </c>
      <c r="G202" s="20" t="n">
        <f aca="false">($E$2-D202)/$E$2</f>
        <v>0.39916</v>
      </c>
      <c r="H202" s="19" t="n">
        <f aca="false">D202-$E$3</f>
        <v>21</v>
      </c>
      <c r="I202" s="18" t="n">
        <f aca="false">F202*C202</f>
        <v>0</v>
      </c>
      <c r="J202" s="19" t="n">
        <f aca="false">H202*I202</f>
        <v>0</v>
      </c>
      <c r="K202" s="29" t="n">
        <f aca="false">D202/$E$2</f>
        <v>0.60084</v>
      </c>
      <c r="L202" s="30" t="n">
        <f aca="false">1/(1+EXP($L$2+($L$3*K202)+($L$4*C202)))</f>
        <v>0.918461262005495</v>
      </c>
      <c r="M202" s="31" t="n">
        <f aca="false">(F202)*(L202)+(1-F202)*(1-L202)</f>
        <v>0.0815387379945052</v>
      </c>
      <c r="N202" s="31" t="n">
        <f aca="false">IF(B202=1,LN(M202),0)</f>
        <v>-2.50667705884466</v>
      </c>
      <c r="O202" s="42" t="n">
        <f aca="false">K202</f>
        <v>0.60084</v>
      </c>
      <c r="P202" s="43" t="n">
        <f aca="false">1/(1+EXP($P$2+($P$3*O202)+($P$4*C202)))</f>
        <v>0.999952092754579</v>
      </c>
      <c r="Q202" s="42" t="n">
        <f aca="false">(F202)*(P202)+(1-F202)*(1-P202)</f>
        <v>4.79072454212526E-005</v>
      </c>
      <c r="R202" s="42" t="n">
        <f aca="false">IF(B202&lt;&gt;1,LN(Q202),0)</f>
        <v>0</v>
      </c>
    </row>
    <row r="203" customFormat="false" ht="13" hidden="false" customHeight="false" outlineLevel="0" collapsed="false">
      <c r="A203" s="18" t="n">
        <v>194</v>
      </c>
      <c r="B203" s="41" t="n">
        <v>1</v>
      </c>
      <c r="C203" s="18" t="n">
        <v>21</v>
      </c>
      <c r="D203" s="19" t="n">
        <v>18203</v>
      </c>
      <c r="E203" s="19" t="n">
        <v>382273</v>
      </c>
      <c r="F203" s="18" t="n">
        <v>0</v>
      </c>
      <c r="G203" s="20" t="n">
        <f aca="false">($E$2-D203)/$E$2</f>
        <v>0.27188</v>
      </c>
      <c r="H203" s="19" t="n">
        <f aca="false">D203-$E$3</f>
        <v>3203</v>
      </c>
      <c r="I203" s="18" t="n">
        <f aca="false">F203*C203</f>
        <v>0</v>
      </c>
      <c r="J203" s="19" t="n">
        <f aca="false">H203*I203</f>
        <v>0</v>
      </c>
      <c r="K203" s="29" t="n">
        <f aca="false">D203/$E$2</f>
        <v>0.72812</v>
      </c>
      <c r="L203" s="30" t="n">
        <f aca="false">1/(1+EXP($L$2+($L$3*K203)+($L$4*C203)))</f>
        <v>0.403013308088178</v>
      </c>
      <c r="M203" s="31" t="n">
        <f aca="false">(F203)*(L203)+(1-F203)*(1-L203)</f>
        <v>0.596986691911822</v>
      </c>
      <c r="N203" s="31" t="n">
        <f aca="false">IF(B203=1,LN(M203),0)</f>
        <v>-0.515860457442984</v>
      </c>
      <c r="O203" s="42" t="n">
        <f aca="false">K203</f>
        <v>0.72812</v>
      </c>
      <c r="P203" s="43" t="n">
        <f aca="false">1/(1+EXP($P$2+($P$3*O203)+($P$4*C203)))</f>
        <v>0.998606974182513</v>
      </c>
      <c r="Q203" s="42" t="n">
        <f aca="false">(F203)*(P203)+(1-F203)*(1-P203)</f>
        <v>0.00139302581748701</v>
      </c>
      <c r="R203" s="42" t="n">
        <f aca="false">IF(B203&lt;&gt;1,LN(Q203),0)</f>
        <v>0</v>
      </c>
    </row>
    <row r="204" customFormat="false" ht="13" hidden="false" customHeight="false" outlineLevel="0" collapsed="false">
      <c r="A204" s="18" t="n">
        <v>195</v>
      </c>
      <c r="B204" s="41" t="n">
        <v>1</v>
      </c>
      <c r="C204" s="18" t="n">
        <v>13</v>
      </c>
      <c r="D204" s="19" t="n">
        <v>16438</v>
      </c>
      <c r="E204" s="19" t="n">
        <v>213690</v>
      </c>
      <c r="F204" s="18" t="n">
        <v>1</v>
      </c>
      <c r="G204" s="20" t="n">
        <f aca="false">($E$2-D204)/$E$2</f>
        <v>0.34248</v>
      </c>
      <c r="H204" s="19" t="n">
        <f aca="false">D204-$E$3</f>
        <v>1438</v>
      </c>
      <c r="I204" s="18" t="n">
        <f aca="false">F204*C204</f>
        <v>13</v>
      </c>
      <c r="J204" s="19" t="n">
        <f aca="false">H204*I204</f>
        <v>18694</v>
      </c>
      <c r="K204" s="29" t="n">
        <f aca="false">D204/$E$2</f>
        <v>0.65752</v>
      </c>
      <c r="L204" s="30" t="n">
        <f aca="false">1/(1+EXP($L$2+($L$3*K204)+($L$4*C204)))</f>
        <v>0.786783080969386</v>
      </c>
      <c r="M204" s="31" t="n">
        <f aca="false">(F204)*(L204)+(1-F204)*(1-L204)</f>
        <v>0.786783080969386</v>
      </c>
      <c r="N204" s="31" t="n">
        <f aca="false">IF(B204=1,LN(M204),0)</f>
        <v>-0.239802696296067</v>
      </c>
      <c r="O204" s="42" t="n">
        <f aca="false">K204</f>
        <v>0.65752</v>
      </c>
      <c r="P204" s="43" t="n">
        <f aca="false">1/(1+EXP($P$2+($P$3*O204)+($P$4*C204)))</f>
        <v>0.999783016613853</v>
      </c>
      <c r="Q204" s="42" t="n">
        <f aca="false">(F204)*(P204)+(1-F204)*(1-P204)</f>
        <v>0.999783016613853</v>
      </c>
      <c r="R204" s="42" t="n">
        <f aca="false">IF(B204&lt;&gt;1,LN(Q204),0)</f>
        <v>0</v>
      </c>
    </row>
    <row r="205" customFormat="false" ht="13" hidden="false" customHeight="false" outlineLevel="0" collapsed="false">
      <c r="A205" s="18" t="n">
        <v>196</v>
      </c>
      <c r="B205" s="41" t="n">
        <v>1</v>
      </c>
      <c r="C205" s="18" t="n">
        <v>22</v>
      </c>
      <c r="D205" s="19" t="n">
        <v>20553</v>
      </c>
      <c r="E205" s="19" t="n">
        <v>452172</v>
      </c>
      <c r="F205" s="18" t="n">
        <v>0</v>
      </c>
      <c r="G205" s="20" t="n">
        <f aca="false">($E$2-D205)/$E$2</f>
        <v>0.17788</v>
      </c>
      <c r="H205" s="19" t="n">
        <f aca="false">D205-$E$3</f>
        <v>5553</v>
      </c>
      <c r="I205" s="18" t="n">
        <f aca="false">F205*C205</f>
        <v>0</v>
      </c>
      <c r="J205" s="19" t="n">
        <f aca="false">H205*I205</f>
        <v>0</v>
      </c>
      <c r="K205" s="29" t="n">
        <f aca="false">D205/$E$2</f>
        <v>0.82212</v>
      </c>
      <c r="L205" s="30" t="n">
        <f aca="false">1/(1+EXP($L$2+($L$3*K205)+($L$4*C205)))</f>
        <v>0.0884740095142911</v>
      </c>
      <c r="M205" s="31" t="n">
        <f aca="false">(F205)*(L205)+(1-F205)*(1-L205)</f>
        <v>0.911525990485709</v>
      </c>
      <c r="N205" s="31" t="n">
        <f aca="false">IF(B205=1,LN(M205),0)</f>
        <v>-0.0926351712976816</v>
      </c>
      <c r="O205" s="42" t="n">
        <f aca="false">K205</f>
        <v>0.82212</v>
      </c>
      <c r="P205" s="43" t="n">
        <f aca="false">1/(1+EXP($P$2+($P$3*O205)+($P$4*C205)))</f>
        <v>0.983300419603032</v>
      </c>
      <c r="Q205" s="42" t="n">
        <f aca="false">(F205)*(P205)+(1-F205)*(1-P205)</f>
        <v>0.0166995803969684</v>
      </c>
      <c r="R205" s="42" t="n">
        <f aca="false">IF(B205&lt;&gt;1,LN(Q205),0)</f>
        <v>0</v>
      </c>
    </row>
    <row r="206" customFormat="false" ht="13" hidden="false" customHeight="false" outlineLevel="0" collapsed="false">
      <c r="A206" s="18" t="n">
        <v>197</v>
      </c>
      <c r="B206" s="41" t="n">
        <v>1</v>
      </c>
      <c r="C206" s="18" t="n">
        <v>31</v>
      </c>
      <c r="D206" s="19" t="n">
        <v>19910</v>
      </c>
      <c r="E206" s="19" t="n">
        <v>617221</v>
      </c>
      <c r="F206" s="18" t="n">
        <v>0</v>
      </c>
      <c r="G206" s="20" t="n">
        <f aca="false">($E$2-D206)/$E$2</f>
        <v>0.2036</v>
      </c>
      <c r="H206" s="19" t="n">
        <f aca="false">D206-$E$3</f>
        <v>4910</v>
      </c>
      <c r="I206" s="18" t="n">
        <f aca="false">F206*C206</f>
        <v>0</v>
      </c>
      <c r="J206" s="19" t="n">
        <f aca="false">H206*I206</f>
        <v>0</v>
      </c>
      <c r="K206" s="29" t="n">
        <f aca="false">D206/$E$2</f>
        <v>0.7964</v>
      </c>
      <c r="L206" s="30" t="n">
        <f aca="false">1/(1+EXP($L$2+($L$3*K206)+($L$4*C206)))</f>
        <v>0.108014299630632</v>
      </c>
      <c r="M206" s="31" t="n">
        <f aca="false">(F206)*(L206)+(1-F206)*(1-L206)</f>
        <v>0.891985700369368</v>
      </c>
      <c r="N206" s="31" t="n">
        <f aca="false">IF(B206=1,LN(M206),0)</f>
        <v>-0.11430517750667</v>
      </c>
      <c r="O206" s="42" t="n">
        <f aca="false">K206</f>
        <v>0.7964</v>
      </c>
      <c r="P206" s="43" t="n">
        <f aca="false">1/(1+EXP($P$2+($P$3*O206)+($P$4*C206)))</f>
        <v>0.991678952520943</v>
      </c>
      <c r="Q206" s="42" t="n">
        <f aca="false">(F206)*(P206)+(1-F206)*(1-P206)</f>
        <v>0.00832104747905726</v>
      </c>
      <c r="R206" s="42" t="n">
        <f aca="false">IF(B206&lt;&gt;1,LN(Q206),0)</f>
        <v>0</v>
      </c>
    </row>
    <row r="207" customFormat="false" ht="13" hidden="false" customHeight="false" outlineLevel="0" collapsed="false">
      <c r="A207" s="18" t="n">
        <v>198</v>
      </c>
      <c r="B207" s="41" t="n">
        <v>1</v>
      </c>
      <c r="C207" s="18" t="n">
        <v>19</v>
      </c>
      <c r="D207" s="19" t="n">
        <v>15468</v>
      </c>
      <c r="E207" s="19" t="n">
        <v>293900</v>
      </c>
      <c r="F207" s="18" t="n">
        <v>1</v>
      </c>
      <c r="G207" s="20" t="n">
        <f aca="false">($E$2-D207)/$E$2</f>
        <v>0.38128</v>
      </c>
      <c r="H207" s="19" t="n">
        <f aca="false">D207-$E$3</f>
        <v>468</v>
      </c>
      <c r="I207" s="18" t="n">
        <f aca="false">F207*C207</f>
        <v>19</v>
      </c>
      <c r="J207" s="19" t="n">
        <f aca="false">H207*I207</f>
        <v>8892</v>
      </c>
      <c r="K207" s="29" t="n">
        <f aca="false">D207/$E$2</f>
        <v>0.61872</v>
      </c>
      <c r="L207" s="30" t="n">
        <f aca="false">1/(1+EXP($L$2+($L$3*K207)+($L$4*C207)))</f>
        <v>0.869007145800565</v>
      </c>
      <c r="M207" s="31" t="n">
        <f aca="false">(F207)*(L207)+(1-F207)*(1-L207)</f>
        <v>0.869007145800565</v>
      </c>
      <c r="N207" s="31" t="n">
        <f aca="false">IF(B207=1,LN(M207),0)</f>
        <v>-0.140403930734944</v>
      </c>
      <c r="O207" s="42" t="n">
        <f aca="false">K207</f>
        <v>0.61872</v>
      </c>
      <c r="P207" s="43" t="n">
        <f aca="false">1/(1+EXP($P$2+($P$3*O207)+($P$4*C207)))</f>
        <v>0.999923778475217</v>
      </c>
      <c r="Q207" s="42" t="n">
        <f aca="false">(F207)*(P207)+(1-F207)*(1-P207)</f>
        <v>0.999923778475217</v>
      </c>
      <c r="R207" s="42" t="n">
        <f aca="false">IF(B207&lt;&gt;1,LN(Q207),0)</f>
        <v>0</v>
      </c>
    </row>
    <row r="208" customFormat="false" ht="13" hidden="false" customHeight="false" outlineLevel="0" collapsed="false">
      <c r="A208" s="18" t="n">
        <v>199</v>
      </c>
      <c r="B208" s="41" t="n">
        <v>1</v>
      </c>
      <c r="C208" s="18" t="n">
        <v>16</v>
      </c>
      <c r="D208" s="19" t="n">
        <v>21636</v>
      </c>
      <c r="E208" s="19" t="n">
        <v>346169</v>
      </c>
      <c r="F208" s="18" t="n">
        <v>0</v>
      </c>
      <c r="G208" s="20" t="n">
        <f aca="false">($E$2-D208)/$E$2</f>
        <v>0.13456</v>
      </c>
      <c r="H208" s="19" t="n">
        <f aca="false">D208-$E$3</f>
        <v>6636</v>
      </c>
      <c r="I208" s="18" t="n">
        <f aca="false">F208*C208</f>
        <v>0</v>
      </c>
      <c r="J208" s="19" t="n">
        <f aca="false">H208*I208</f>
        <v>0</v>
      </c>
      <c r="K208" s="29" t="n">
        <f aca="false">D208/$E$2</f>
        <v>0.86544</v>
      </c>
      <c r="L208" s="30" t="n">
        <f aca="false">1/(1+EXP($L$2+($L$3*K208)+($L$4*C208)))</f>
        <v>0.0469478078704618</v>
      </c>
      <c r="M208" s="31" t="n">
        <f aca="false">(F208)*(L208)+(1-F208)*(1-L208)</f>
        <v>0.953052192129538</v>
      </c>
      <c r="N208" s="31" t="n">
        <f aca="false">IF(B208=1,LN(M208),0)</f>
        <v>-0.0480856106895198</v>
      </c>
      <c r="O208" s="42" t="n">
        <f aca="false">K208</f>
        <v>0.86544</v>
      </c>
      <c r="P208" s="43" t="n">
        <f aca="false">1/(1+EXP($P$2+($P$3*O208)+($P$4*C208)))</f>
        <v>0.948285716056645</v>
      </c>
      <c r="Q208" s="42" t="n">
        <f aca="false">(F208)*(P208)+(1-F208)*(1-P208)</f>
        <v>0.051714283943355</v>
      </c>
      <c r="R208" s="42" t="n">
        <f aca="false">IF(B208&lt;&gt;1,LN(Q208),0)</f>
        <v>0</v>
      </c>
    </row>
    <row r="209" customFormat="false" ht="13" hidden="false" customHeight="false" outlineLevel="0" collapsed="false">
      <c r="A209" s="18" t="n">
        <v>200</v>
      </c>
      <c r="B209" s="41" t="n">
        <v>1</v>
      </c>
      <c r="C209" s="18" t="n">
        <v>11</v>
      </c>
      <c r="D209" s="19" t="n">
        <v>19217</v>
      </c>
      <c r="E209" s="19" t="n">
        <v>211389</v>
      </c>
      <c r="F209" s="18" t="n">
        <v>0</v>
      </c>
      <c r="G209" s="20" t="n">
        <f aca="false">($E$2-D209)/$E$2</f>
        <v>0.23132</v>
      </c>
      <c r="H209" s="19" t="n">
        <f aca="false">D209-$E$3</f>
        <v>4217</v>
      </c>
      <c r="I209" s="18" t="n">
        <f aca="false">F209*C209</f>
        <v>0</v>
      </c>
      <c r="J209" s="19" t="n">
        <f aca="false">H209*I209</f>
        <v>0</v>
      </c>
      <c r="K209" s="29" t="n">
        <f aca="false">D209/$E$2</f>
        <v>0.76868</v>
      </c>
      <c r="L209" s="30" t="n">
        <f aca="false">1/(1+EXP($L$2+($L$3*K209)+($L$4*C209)))</f>
        <v>0.292824759686107</v>
      </c>
      <c r="M209" s="31" t="n">
        <f aca="false">(F209)*(L209)+(1-F209)*(1-L209)</f>
        <v>0.707175240313893</v>
      </c>
      <c r="N209" s="31" t="n">
        <f aca="false">IF(B209=1,LN(M209),0)</f>
        <v>-0.346476779139963</v>
      </c>
      <c r="O209" s="42" t="n">
        <f aca="false">K209</f>
        <v>0.76868</v>
      </c>
      <c r="P209" s="43" t="n">
        <f aca="false">1/(1+EXP($P$2+($P$3*O209)+($P$4*C209)))</f>
        <v>0.995817169510396</v>
      </c>
      <c r="Q209" s="42" t="n">
        <f aca="false">(F209)*(P209)+(1-F209)*(1-P209)</f>
        <v>0.00418283048960422</v>
      </c>
      <c r="R209" s="42" t="n">
        <f aca="false">IF(B209&lt;&gt;1,LN(Q209),0)</f>
        <v>0</v>
      </c>
    </row>
    <row r="210" customFormat="false" ht="13" hidden="false" customHeight="false" outlineLevel="0" collapsed="false">
      <c r="A210" s="18" t="n">
        <v>201</v>
      </c>
      <c r="B210" s="41" t="n">
        <v>1</v>
      </c>
      <c r="C210" s="18" t="n">
        <v>13</v>
      </c>
      <c r="D210" s="19" t="n">
        <v>19835</v>
      </c>
      <c r="E210" s="19" t="n">
        <v>257850</v>
      </c>
      <c r="F210" s="18" t="n">
        <v>0</v>
      </c>
      <c r="G210" s="20" t="n">
        <f aca="false">($E$2-D210)/$E$2</f>
        <v>0.2066</v>
      </c>
      <c r="H210" s="19" t="n">
        <f aca="false">D210-$E$3</f>
        <v>4835</v>
      </c>
      <c r="I210" s="18" t="n">
        <f aca="false">F210*C210</f>
        <v>0</v>
      </c>
      <c r="J210" s="19" t="n">
        <f aca="false">H210*I210</f>
        <v>0</v>
      </c>
      <c r="K210" s="29" t="n">
        <f aca="false">D210/$E$2</f>
        <v>0.7934</v>
      </c>
      <c r="L210" s="30" t="n">
        <f aca="false">1/(1+EXP($L$2+($L$3*K210)+($L$4*C210)))</f>
        <v>0.190046134270803</v>
      </c>
      <c r="M210" s="31" t="n">
        <f aca="false">(F210)*(L210)+(1-F210)*(1-L210)</f>
        <v>0.809953865729197</v>
      </c>
      <c r="N210" s="31" t="n">
        <f aca="false">IF(B210=1,LN(M210),0)</f>
        <v>-0.210777988827581</v>
      </c>
      <c r="O210" s="42" t="n">
        <f aca="false">K210</f>
        <v>0.7934</v>
      </c>
      <c r="P210" s="43" t="n">
        <f aca="false">1/(1+EXP($P$2+($P$3*O210)+($P$4*C210)))</f>
        <v>0.991991990821703</v>
      </c>
      <c r="Q210" s="42" t="n">
        <f aca="false">(F210)*(P210)+(1-F210)*(1-P210)</f>
        <v>0.00800800917829736</v>
      </c>
      <c r="R210" s="42" t="n">
        <f aca="false">IF(B210&lt;&gt;1,LN(Q210),0)</f>
        <v>0</v>
      </c>
    </row>
    <row r="211" customFormat="false" ht="13" hidden="false" customHeight="false" outlineLevel="0" collapsed="false">
      <c r="A211" s="18" t="n">
        <v>202</v>
      </c>
      <c r="B211" s="41" t="n">
        <v>1</v>
      </c>
      <c r="C211" s="18" t="n">
        <v>13</v>
      </c>
      <c r="D211" s="19" t="n">
        <v>18377</v>
      </c>
      <c r="E211" s="19" t="n">
        <v>238895</v>
      </c>
      <c r="F211" s="18" t="n">
        <v>1</v>
      </c>
      <c r="G211" s="20" t="n">
        <f aca="false">($E$2-D211)/$E$2</f>
        <v>0.26492</v>
      </c>
      <c r="H211" s="19" t="n">
        <f aca="false">D211-$E$3</f>
        <v>3377</v>
      </c>
      <c r="I211" s="18" t="n">
        <f aca="false">F211*C211</f>
        <v>13</v>
      </c>
      <c r="J211" s="19" t="n">
        <f aca="false">H211*I211</f>
        <v>43901</v>
      </c>
      <c r="K211" s="29" t="n">
        <f aca="false">D211/$E$2</f>
        <v>0.73508</v>
      </c>
      <c r="L211" s="30" t="n">
        <f aca="false">1/(1+EXP($L$2+($L$3*K211)+($L$4*C211)))</f>
        <v>0.433617514793786</v>
      </c>
      <c r="M211" s="31" t="n">
        <f aca="false">(F211)*(L211)+(1-F211)*(1-L211)</f>
        <v>0.433617514793786</v>
      </c>
      <c r="N211" s="31" t="n">
        <f aca="false">IF(B211=1,LN(M211),0)</f>
        <v>-0.835592435775405</v>
      </c>
      <c r="O211" s="42" t="n">
        <f aca="false">K211</f>
        <v>0.73508</v>
      </c>
      <c r="P211" s="43" t="n">
        <f aca="false">1/(1+EXP($P$2+($P$3*O211)+($P$4*C211)))</f>
        <v>0.998293075938139</v>
      </c>
      <c r="Q211" s="42" t="n">
        <f aca="false">(F211)*(P211)+(1-F211)*(1-P211)</f>
        <v>0.998293075938139</v>
      </c>
      <c r="R211" s="42" t="n">
        <f aca="false">IF(B211&lt;&gt;1,LN(Q211),0)</f>
        <v>0</v>
      </c>
    </row>
    <row r="212" customFormat="false" ht="13" hidden="false" customHeight="false" outlineLevel="0" collapsed="false">
      <c r="A212" s="18" t="n">
        <v>203</v>
      </c>
      <c r="B212" s="41" t="n">
        <v>1</v>
      </c>
      <c r="C212" s="18" t="n">
        <v>19</v>
      </c>
      <c r="D212" s="19" t="n">
        <v>18117</v>
      </c>
      <c r="E212" s="19" t="n">
        <v>344226</v>
      </c>
      <c r="F212" s="18" t="n">
        <v>1</v>
      </c>
      <c r="G212" s="20" t="n">
        <f aca="false">($E$2-D212)/$E$2</f>
        <v>0.27532</v>
      </c>
      <c r="H212" s="19" t="n">
        <f aca="false">D212-$E$3</f>
        <v>3117</v>
      </c>
      <c r="I212" s="18" t="n">
        <f aca="false">F212*C212</f>
        <v>19</v>
      </c>
      <c r="J212" s="19" t="n">
        <f aca="false">H212*I212</f>
        <v>59223</v>
      </c>
      <c r="K212" s="29" t="n">
        <f aca="false">D212/$E$2</f>
        <v>0.72468</v>
      </c>
      <c r="L212" s="30" t="n">
        <f aca="false">1/(1+EXP($L$2+($L$3*K212)+($L$4*C212)))</f>
        <v>0.436241148575916</v>
      </c>
      <c r="M212" s="31" t="n">
        <f aca="false">(F212)*(L212)+(1-F212)*(1-L212)</f>
        <v>0.436241148575916</v>
      </c>
      <c r="N212" s="31" t="n">
        <f aca="false">IF(B212=1,LN(M212),0)</f>
        <v>-0.829560095468669</v>
      </c>
      <c r="O212" s="42" t="n">
        <f aca="false">K212</f>
        <v>0.72468</v>
      </c>
      <c r="P212" s="43" t="n">
        <f aca="false">1/(1+EXP($P$2+($P$3*O212)+($P$4*C212)))</f>
        <v>0.998722863784031</v>
      </c>
      <c r="Q212" s="42" t="n">
        <f aca="false">(F212)*(P212)+(1-F212)*(1-P212)</f>
        <v>0.998722863784031</v>
      </c>
      <c r="R212" s="42" t="n">
        <f aca="false">IF(B212&lt;&gt;1,LN(Q212),0)</f>
        <v>0</v>
      </c>
    </row>
    <row r="213" customFormat="false" ht="13" hidden="false" customHeight="false" outlineLevel="0" collapsed="false">
      <c r="A213" s="18" t="n">
        <v>204</v>
      </c>
      <c r="B213" s="41" t="n">
        <v>1</v>
      </c>
      <c r="C213" s="18" t="n">
        <v>25</v>
      </c>
      <c r="D213" s="19" t="n">
        <v>15176</v>
      </c>
      <c r="E213" s="19" t="n">
        <v>379390</v>
      </c>
      <c r="F213" s="18" t="n">
        <v>1</v>
      </c>
      <c r="G213" s="20" t="n">
        <f aca="false">($E$2-D213)/$E$2</f>
        <v>0.39296</v>
      </c>
      <c r="H213" s="19" t="n">
        <f aca="false">D213-$E$3</f>
        <v>176</v>
      </c>
      <c r="I213" s="18" t="n">
        <f aca="false">F213*C213</f>
        <v>25</v>
      </c>
      <c r="J213" s="19" t="n">
        <f aca="false">H213*I213</f>
        <v>4400</v>
      </c>
      <c r="K213" s="29" t="n">
        <f aca="false">D213/$E$2</f>
        <v>0.60704</v>
      </c>
      <c r="L213" s="30" t="n">
        <f aca="false">1/(1+EXP($L$2+($L$3*K213)+($L$4*C213)))</f>
        <v>0.873120923082404</v>
      </c>
      <c r="M213" s="31" t="n">
        <f aca="false">(F213)*(L213)+(1-F213)*(1-L213)</f>
        <v>0.873120923082404</v>
      </c>
      <c r="N213" s="31" t="n">
        <f aca="false">IF(B213=1,LN(M213),0)</f>
        <v>-0.135681218321936</v>
      </c>
      <c r="O213" s="42" t="n">
        <f aca="false">K213</f>
        <v>0.60704</v>
      </c>
      <c r="P213" s="43" t="n">
        <f aca="false">1/(1+EXP($P$2+($P$3*O213)+($P$4*C213)))</f>
        <v>0.999944902904605</v>
      </c>
      <c r="Q213" s="42" t="n">
        <f aca="false">(F213)*(P213)+(1-F213)*(1-P213)</f>
        <v>0.999944902904605</v>
      </c>
      <c r="R213" s="42" t="n">
        <f aca="false">IF(B213&lt;&gt;1,LN(Q213),0)</f>
        <v>0</v>
      </c>
    </row>
    <row r="214" customFormat="false" ht="13" hidden="false" customHeight="false" outlineLevel="0" collapsed="false">
      <c r="A214" s="18" t="n">
        <v>205</v>
      </c>
      <c r="B214" s="41" t="n">
        <v>1</v>
      </c>
      <c r="C214" s="18" t="n">
        <v>15</v>
      </c>
      <c r="D214" s="19" t="n">
        <v>18645</v>
      </c>
      <c r="E214" s="19" t="n">
        <v>279678</v>
      </c>
      <c r="F214" s="18" t="n">
        <v>0</v>
      </c>
      <c r="G214" s="20" t="n">
        <f aca="false">($E$2-D214)/$E$2</f>
        <v>0.2542</v>
      </c>
      <c r="H214" s="19" t="n">
        <f aca="false">D214-$E$3</f>
        <v>3645</v>
      </c>
      <c r="I214" s="18" t="n">
        <f aca="false">F214*C214</f>
        <v>0</v>
      </c>
      <c r="J214" s="19" t="n">
        <f aca="false">H214*I214</f>
        <v>0</v>
      </c>
      <c r="K214" s="29" t="n">
        <f aca="false">D214/$E$2</f>
        <v>0.7458</v>
      </c>
      <c r="L214" s="30" t="n">
        <f aca="false">1/(1+EXP($L$2+($L$3*K214)+($L$4*C214)))</f>
        <v>0.365580644304667</v>
      </c>
      <c r="M214" s="31" t="n">
        <f aca="false">(F214)*(L214)+(1-F214)*(1-L214)</f>
        <v>0.634419355695333</v>
      </c>
      <c r="N214" s="31" t="n">
        <f aca="false">IF(B214=1,LN(M214),0)</f>
        <v>-0.455045098888382</v>
      </c>
      <c r="O214" s="42" t="n">
        <f aca="false">K214</f>
        <v>0.7458</v>
      </c>
      <c r="P214" s="43" t="n">
        <f aca="false">1/(1+EXP($P$2+($P$3*O214)+($P$4*C214)))</f>
        <v>0.9977411451826</v>
      </c>
      <c r="Q214" s="42" t="n">
        <f aca="false">(F214)*(P214)+(1-F214)*(1-P214)</f>
        <v>0.00225885481739996</v>
      </c>
      <c r="R214" s="42" t="n">
        <f aca="false">IF(B214&lt;&gt;1,LN(Q214),0)</f>
        <v>0</v>
      </c>
    </row>
    <row r="215" customFormat="false" ht="13" hidden="false" customHeight="false" outlineLevel="0" collapsed="false">
      <c r="A215" s="18" t="n">
        <v>206</v>
      </c>
      <c r="B215" s="41" t="n">
        <v>1</v>
      </c>
      <c r="C215" s="18" t="n">
        <v>34</v>
      </c>
      <c r="D215" s="19" t="n">
        <v>15315</v>
      </c>
      <c r="E215" s="19" t="n">
        <v>520718</v>
      </c>
      <c r="F215" s="18" t="n">
        <v>1</v>
      </c>
      <c r="G215" s="20" t="n">
        <f aca="false">($E$2-D215)/$E$2</f>
        <v>0.3874</v>
      </c>
      <c r="H215" s="19" t="n">
        <f aca="false">D215-$E$3</f>
        <v>315</v>
      </c>
      <c r="I215" s="18" t="n">
        <f aca="false">F215*C215</f>
        <v>34</v>
      </c>
      <c r="J215" s="19" t="n">
        <f aca="false">H215*I215</f>
        <v>10710</v>
      </c>
      <c r="K215" s="29" t="n">
        <f aca="false">D215/$E$2</f>
        <v>0.6126</v>
      </c>
      <c r="L215" s="30" t="n">
        <f aca="false">1/(1+EXP($L$2+($L$3*K215)+($L$4*C215)))</f>
        <v>0.81991526710297</v>
      </c>
      <c r="M215" s="31" t="n">
        <f aca="false">(F215)*(L215)+(1-F215)*(1-L215)</f>
        <v>0.81991526710297</v>
      </c>
      <c r="N215" s="31" t="n">
        <f aca="false">IF(B215=1,LN(M215),0)</f>
        <v>-0.198554276864295</v>
      </c>
      <c r="O215" s="42" t="n">
        <f aca="false">K215</f>
        <v>0.6126</v>
      </c>
      <c r="P215" s="43" t="n">
        <f aca="false">1/(1+EXP($P$2+($P$3*O215)+($P$4*C215)))</f>
        <v>0.999937418491543</v>
      </c>
      <c r="Q215" s="42" t="n">
        <f aca="false">(F215)*(P215)+(1-F215)*(1-P215)</f>
        <v>0.999937418491543</v>
      </c>
      <c r="R215" s="42" t="n">
        <f aca="false">IF(B215&lt;&gt;1,LN(Q215),0)</f>
        <v>0</v>
      </c>
    </row>
    <row r="216" customFormat="false" ht="13" hidden="false" customHeight="false" outlineLevel="0" collapsed="false">
      <c r="A216" s="18" t="n">
        <v>207</v>
      </c>
      <c r="B216" s="41" t="n">
        <v>1</v>
      </c>
      <c r="C216" s="18" t="n">
        <v>38</v>
      </c>
      <c r="D216" s="19" t="n">
        <v>16062</v>
      </c>
      <c r="E216" s="19" t="n">
        <v>610358</v>
      </c>
      <c r="F216" s="18" t="n">
        <v>0</v>
      </c>
      <c r="G216" s="20" t="n">
        <f aca="false">($E$2-D216)/$E$2</f>
        <v>0.35752</v>
      </c>
      <c r="H216" s="19" t="n">
        <f aca="false">D216-$E$3</f>
        <v>1062</v>
      </c>
      <c r="I216" s="18" t="n">
        <f aca="false">F216*C216</f>
        <v>0</v>
      </c>
      <c r="J216" s="19" t="n">
        <f aca="false">H216*I216</f>
        <v>0</v>
      </c>
      <c r="K216" s="29" t="n">
        <f aca="false">D216/$E$2</f>
        <v>0.64248</v>
      </c>
      <c r="L216" s="30" t="n">
        <f aca="false">1/(1+EXP($L$2+($L$3*K216)+($L$4*C216)))</f>
        <v>0.684902749250377</v>
      </c>
      <c r="M216" s="31" t="n">
        <f aca="false">(F216)*(L216)+(1-F216)*(1-L216)</f>
        <v>0.315097250749623</v>
      </c>
      <c r="N216" s="31" t="n">
        <f aca="false">IF(B216=1,LN(M216),0)</f>
        <v>-1.1548739552661</v>
      </c>
      <c r="O216" s="42" t="n">
        <f aca="false">K216</f>
        <v>0.64248</v>
      </c>
      <c r="P216" s="43" t="n">
        <f aca="false">1/(1+EXP($P$2+($P$3*O216)+($P$4*C216)))</f>
        <v>0.999862661805598</v>
      </c>
      <c r="Q216" s="42" t="n">
        <f aca="false">(F216)*(P216)+(1-F216)*(1-P216)</f>
        <v>0.000137338194401759</v>
      </c>
      <c r="R216" s="42" t="n">
        <f aca="false">IF(B216&lt;&gt;1,LN(Q216),0)</f>
        <v>0</v>
      </c>
    </row>
    <row r="217" customFormat="false" ht="13" hidden="false" customHeight="false" outlineLevel="0" collapsed="false">
      <c r="A217" s="18" t="n">
        <v>208</v>
      </c>
      <c r="B217" s="41" t="n">
        <v>1</v>
      </c>
      <c r="C217" s="18" t="n">
        <v>19</v>
      </c>
      <c r="D217" s="19" t="n">
        <v>21283</v>
      </c>
      <c r="E217" s="19" t="n">
        <v>404386</v>
      </c>
      <c r="F217" s="18" t="n">
        <v>0</v>
      </c>
      <c r="G217" s="20" t="n">
        <f aca="false">($E$2-D217)/$E$2</f>
        <v>0.14868</v>
      </c>
      <c r="H217" s="19" t="n">
        <f aca="false">D217-$E$3</f>
        <v>6283</v>
      </c>
      <c r="I217" s="18" t="n">
        <f aca="false">F217*C217</f>
        <v>0</v>
      </c>
      <c r="J217" s="19" t="n">
        <f aca="false">H217*I217</f>
        <v>0</v>
      </c>
      <c r="K217" s="29" t="n">
        <f aca="false">D217/$E$2</f>
        <v>0.85132</v>
      </c>
      <c r="L217" s="30" t="n">
        <f aca="false">1/(1+EXP($L$2+($L$3*K217)+($L$4*C217)))</f>
        <v>0.0560188935391008</v>
      </c>
      <c r="M217" s="31" t="n">
        <f aca="false">(F217)*(L217)+(1-F217)*(1-L217)</f>
        <v>0.943981106460899</v>
      </c>
      <c r="N217" s="31" t="n">
        <f aca="false">IF(B217=1,LN(M217),0)</f>
        <v>-0.0576491273791938</v>
      </c>
      <c r="O217" s="42" t="n">
        <f aca="false">K217</f>
        <v>0.85132</v>
      </c>
      <c r="P217" s="43" t="n">
        <f aca="false">1/(1+EXP($P$2+($P$3*O217)+($P$4*C217)))</f>
        <v>0.964138235925556</v>
      </c>
      <c r="Q217" s="42" t="n">
        <f aca="false">(F217)*(P217)+(1-F217)*(1-P217)</f>
        <v>0.0358617640744436</v>
      </c>
      <c r="R217" s="42" t="n">
        <f aca="false">IF(B217&lt;&gt;1,LN(Q217),0)</f>
        <v>0</v>
      </c>
    </row>
    <row r="218" customFormat="false" ht="13" hidden="false" customHeight="false" outlineLevel="0" collapsed="false">
      <c r="A218" s="18" t="n">
        <v>209</v>
      </c>
      <c r="B218" s="41" t="n">
        <v>1</v>
      </c>
      <c r="C218" s="18" t="n">
        <v>19</v>
      </c>
      <c r="D218" s="19" t="n">
        <v>18806</v>
      </c>
      <c r="E218" s="19" t="n">
        <v>357320</v>
      </c>
      <c r="F218" s="18" t="n">
        <v>0</v>
      </c>
      <c r="G218" s="20" t="n">
        <f aca="false">($E$2-D218)/$E$2</f>
        <v>0.24776</v>
      </c>
      <c r="H218" s="19" t="n">
        <f aca="false">D218-$E$3</f>
        <v>3806</v>
      </c>
      <c r="I218" s="18" t="n">
        <f aca="false">F218*C218</f>
        <v>0</v>
      </c>
      <c r="J218" s="19" t="n">
        <f aca="false">H218*I218</f>
        <v>0</v>
      </c>
      <c r="K218" s="29" t="n">
        <f aca="false">D218/$E$2</f>
        <v>0.75224</v>
      </c>
      <c r="L218" s="30" t="n">
        <f aca="false">1/(1+EXP($L$2+($L$3*K218)+($L$4*C218)))</f>
        <v>0.306764653720201</v>
      </c>
      <c r="M218" s="31" t="n">
        <f aca="false">(F218)*(L218)+(1-F218)*(1-L218)</f>
        <v>0.693235346279799</v>
      </c>
      <c r="N218" s="31" t="n">
        <f aca="false">IF(B218=1,LN(M218),0)</f>
        <v>-0.366385732423611</v>
      </c>
      <c r="O218" s="42" t="n">
        <f aca="false">K218</f>
        <v>0.75224</v>
      </c>
      <c r="P218" s="43" t="n">
        <f aca="false">1/(1+EXP($P$2+($P$3*O218)+($P$4*C218)))</f>
        <v>0.997344326131926</v>
      </c>
      <c r="Q218" s="42" t="n">
        <f aca="false">(F218)*(P218)+(1-F218)*(1-P218)</f>
        <v>0.00265567386807397</v>
      </c>
      <c r="R218" s="42" t="n">
        <f aca="false">IF(B218&lt;&gt;1,LN(Q218),0)</f>
        <v>0</v>
      </c>
    </row>
    <row r="219" customFormat="false" ht="13" hidden="false" customHeight="false" outlineLevel="0" collapsed="false">
      <c r="A219" s="18" t="n">
        <v>210</v>
      </c>
      <c r="B219" s="41" t="n">
        <v>1</v>
      </c>
      <c r="C219" s="18" t="n">
        <v>10</v>
      </c>
      <c r="D219" s="19" t="n">
        <v>15867</v>
      </c>
      <c r="E219" s="19" t="n">
        <v>158668</v>
      </c>
      <c r="F219" s="18" t="n">
        <v>1</v>
      </c>
      <c r="G219" s="20" t="n">
        <f aca="false">($E$2-D219)/$E$2</f>
        <v>0.36532</v>
      </c>
      <c r="H219" s="19" t="n">
        <f aca="false">D219-$E$3</f>
        <v>867</v>
      </c>
      <c r="I219" s="18" t="n">
        <f aca="false">F219*C219</f>
        <v>10</v>
      </c>
      <c r="J219" s="19" t="n">
        <f aca="false">H219*I219</f>
        <v>8670</v>
      </c>
      <c r="K219" s="29" t="n">
        <f aca="false">D219/$E$2</f>
        <v>0.63468</v>
      </c>
      <c r="L219" s="30" t="n">
        <f aca="false">1/(1+EXP($L$2+($L$3*K219)+($L$4*C219)))</f>
        <v>0.866330425966256</v>
      </c>
      <c r="M219" s="31" t="n">
        <f aca="false">(F219)*(L219)+(1-F219)*(1-L219)</f>
        <v>0.866330425966256</v>
      </c>
      <c r="N219" s="31" t="n">
        <f aca="false">IF(B219=1,LN(M219),0)</f>
        <v>-0.143488888959456</v>
      </c>
      <c r="O219" s="42" t="n">
        <f aca="false">K219</f>
        <v>0.63468</v>
      </c>
      <c r="P219" s="43" t="n">
        <f aca="false">1/(1+EXP($P$2+($P$3*O219)+($P$4*C219)))</f>
        <v>0.999881022237359</v>
      </c>
      <c r="Q219" s="42" t="n">
        <f aca="false">(F219)*(P219)+(1-F219)*(1-P219)</f>
        <v>0.999881022237359</v>
      </c>
      <c r="R219" s="42" t="n">
        <f aca="false">IF(B219&lt;&gt;1,LN(Q219),0)</f>
        <v>0</v>
      </c>
    </row>
    <row r="220" customFormat="false" ht="13" hidden="false" customHeight="false" outlineLevel="0" collapsed="false">
      <c r="A220" s="18" t="n">
        <v>211</v>
      </c>
      <c r="B220" s="41" t="n">
        <v>1</v>
      </c>
      <c r="C220" s="18" t="n">
        <v>19</v>
      </c>
      <c r="D220" s="19" t="n">
        <v>15489</v>
      </c>
      <c r="E220" s="19" t="n">
        <v>294296</v>
      </c>
      <c r="F220" s="18" t="n">
        <v>0</v>
      </c>
      <c r="G220" s="20" t="n">
        <f aca="false">($E$2-D220)/$E$2</f>
        <v>0.38044</v>
      </c>
      <c r="H220" s="19" t="n">
        <f aca="false">D220-$E$3</f>
        <v>489</v>
      </c>
      <c r="I220" s="18" t="n">
        <f aca="false">F220*C220</f>
        <v>0</v>
      </c>
      <c r="J220" s="19" t="n">
        <f aca="false">H220*I220</f>
        <v>0</v>
      </c>
      <c r="K220" s="29" t="n">
        <f aca="false">D220/$E$2</f>
        <v>0.61956</v>
      </c>
      <c r="L220" s="30" t="n">
        <f aca="false">1/(1+EXP($L$2+($L$3*K220)+($L$4*C220)))</f>
        <v>0.867055955075702</v>
      </c>
      <c r="M220" s="31" t="n">
        <f aca="false">(F220)*(L220)+(1-F220)*(1-L220)</f>
        <v>0.132944044924298</v>
      </c>
      <c r="N220" s="31" t="n">
        <f aca="false">IF(B220=1,LN(M220),0)</f>
        <v>-2.01782695414061</v>
      </c>
      <c r="O220" s="42" t="n">
        <f aca="false">K220</f>
        <v>0.61956</v>
      </c>
      <c r="P220" s="43" t="n">
        <f aca="false">1/(1+EXP($P$2+($P$3*O220)+($P$4*C220)))</f>
        <v>0.999922055482877</v>
      </c>
      <c r="Q220" s="42" t="n">
        <f aca="false">(F220)*(P220)+(1-F220)*(1-P220)</f>
        <v>7.794451712273E-005</v>
      </c>
      <c r="R220" s="42" t="n">
        <f aca="false">IF(B220&lt;&gt;1,LN(Q220),0)</f>
        <v>0</v>
      </c>
    </row>
    <row r="221" customFormat="false" ht="13" hidden="false" customHeight="false" outlineLevel="0" collapsed="false">
      <c r="A221" s="18" t="n">
        <v>212</v>
      </c>
      <c r="B221" s="41" t="n">
        <v>1</v>
      </c>
      <c r="C221" s="18" t="n">
        <v>20</v>
      </c>
      <c r="D221" s="19" t="n">
        <v>19049</v>
      </c>
      <c r="E221" s="19" t="n">
        <v>380983</v>
      </c>
      <c r="F221" s="18" t="n">
        <v>0</v>
      </c>
      <c r="G221" s="20" t="n">
        <f aca="false">($E$2-D221)/$E$2</f>
        <v>0.23804</v>
      </c>
      <c r="H221" s="19" t="n">
        <f aca="false">D221-$E$3</f>
        <v>4049</v>
      </c>
      <c r="I221" s="18" t="n">
        <f aca="false">F221*C221</f>
        <v>0</v>
      </c>
      <c r="J221" s="19" t="n">
        <f aca="false">H221*I221</f>
        <v>0</v>
      </c>
      <c r="K221" s="29" t="n">
        <f aca="false">D221/$E$2</f>
        <v>0.76196</v>
      </c>
      <c r="L221" s="30" t="n">
        <f aca="false">1/(1+EXP($L$2+($L$3*K221)+($L$4*C221)))</f>
        <v>0.260040448943932</v>
      </c>
      <c r="M221" s="31" t="n">
        <f aca="false">(F221)*(L221)+(1-F221)*(1-L221)</f>
        <v>0.739959551056068</v>
      </c>
      <c r="N221" s="31" t="n">
        <f aca="false">IF(B221=1,LN(M221),0)</f>
        <v>-0.301159755012918</v>
      </c>
      <c r="O221" s="42" t="n">
        <f aca="false">K221</f>
        <v>0.76196</v>
      </c>
      <c r="P221" s="43" t="n">
        <f aca="false">1/(1+EXP($P$2+($P$3*O221)+($P$4*C221)))</f>
        <v>0.996570840786206</v>
      </c>
      <c r="Q221" s="42" t="n">
        <f aca="false">(F221)*(P221)+(1-F221)*(1-P221)</f>
        <v>0.00342915921379405</v>
      </c>
      <c r="R221" s="42" t="n">
        <f aca="false">IF(B221&lt;&gt;1,LN(Q221),0)</f>
        <v>0</v>
      </c>
    </row>
    <row r="222" customFormat="false" ht="13" hidden="false" customHeight="false" outlineLevel="0" collapsed="false">
      <c r="A222" s="18" t="n">
        <v>213</v>
      </c>
      <c r="B222" s="41" t="n">
        <v>1</v>
      </c>
      <c r="C222" s="18" t="n">
        <v>31</v>
      </c>
      <c r="D222" s="19" t="n">
        <v>17532</v>
      </c>
      <c r="E222" s="19" t="n">
        <v>543506</v>
      </c>
      <c r="F222" s="18" t="n">
        <v>1</v>
      </c>
      <c r="G222" s="20" t="n">
        <f aca="false">($E$2-D222)/$E$2</f>
        <v>0.29872</v>
      </c>
      <c r="H222" s="19" t="n">
        <f aca="false">D222-$E$3</f>
        <v>2532</v>
      </c>
      <c r="I222" s="18" t="n">
        <f aca="false">F222*C222</f>
        <v>31</v>
      </c>
      <c r="J222" s="19" t="n">
        <f aca="false">H222*I222</f>
        <v>78492</v>
      </c>
      <c r="K222" s="29" t="n">
        <f aca="false">D222/$E$2</f>
        <v>0.70128</v>
      </c>
      <c r="L222" s="30" t="n">
        <f aca="false">1/(1+EXP($L$2+($L$3*K222)+($L$4*C222)))</f>
        <v>0.454536347721261</v>
      </c>
      <c r="M222" s="31" t="n">
        <f aca="false">(F222)*(L222)+(1-F222)*(1-L222)</f>
        <v>0.454536347721261</v>
      </c>
      <c r="N222" s="31" t="n">
        <f aca="false">IF(B222=1,LN(M222),0)</f>
        <v>-0.788477395578201</v>
      </c>
      <c r="O222" s="42" t="n">
        <f aca="false">K222</f>
        <v>0.70128</v>
      </c>
      <c r="P222" s="43" t="n">
        <f aca="false">1/(1+EXP($P$2+($P$3*O222)+($P$4*C222)))</f>
        <v>0.999333002917761</v>
      </c>
      <c r="Q222" s="42" t="n">
        <f aca="false">(F222)*(P222)+(1-F222)*(1-P222)</f>
        <v>0.999333002917761</v>
      </c>
      <c r="R222" s="42" t="n">
        <f aca="false">IF(B222&lt;&gt;1,LN(Q222),0)</f>
        <v>0</v>
      </c>
    </row>
    <row r="223" customFormat="false" ht="13" hidden="false" customHeight="false" outlineLevel="0" collapsed="false">
      <c r="A223" s="18" t="n">
        <v>214</v>
      </c>
      <c r="B223" s="41" t="n">
        <v>1</v>
      </c>
      <c r="C223" s="18" t="n">
        <v>31</v>
      </c>
      <c r="D223" s="19" t="n">
        <v>18206</v>
      </c>
      <c r="E223" s="19" t="n">
        <v>564371</v>
      </c>
      <c r="F223" s="18" t="n">
        <v>0</v>
      </c>
      <c r="G223" s="20" t="n">
        <f aca="false">($E$2-D223)/$E$2</f>
        <v>0.27176</v>
      </c>
      <c r="H223" s="19" t="n">
        <f aca="false">D223-$E$3</f>
        <v>3206</v>
      </c>
      <c r="I223" s="18" t="n">
        <f aca="false">F223*C223</f>
        <v>0</v>
      </c>
      <c r="J223" s="19" t="n">
        <f aca="false">H223*I223</f>
        <v>0</v>
      </c>
      <c r="K223" s="29" t="n">
        <f aca="false">D223/$E$2</f>
        <v>0.72824</v>
      </c>
      <c r="L223" s="30" t="n">
        <f aca="false">1/(1+EXP($L$2+($L$3*K223)+($L$4*C223)))</f>
        <v>0.325403481379709</v>
      </c>
      <c r="M223" s="31" t="n">
        <f aca="false">(F223)*(L223)+(1-F223)*(1-L223)</f>
        <v>0.674596518620291</v>
      </c>
      <c r="N223" s="31" t="n">
        <f aca="false">IF(B223=1,LN(M223),0)</f>
        <v>-0.39364051702564</v>
      </c>
      <c r="O223" s="42" t="n">
        <f aca="false">K223</f>
        <v>0.72824</v>
      </c>
      <c r="P223" s="43" t="n">
        <f aca="false">1/(1+EXP($P$2+($P$3*O223)+($P$4*C223)))</f>
        <v>0.998634088049368</v>
      </c>
      <c r="Q223" s="42" t="n">
        <f aca="false">(F223)*(P223)+(1-F223)*(1-P223)</f>
        <v>0.00136591195063207</v>
      </c>
      <c r="R223" s="42" t="n">
        <f aca="false">IF(B223&lt;&gt;1,LN(Q223),0)</f>
        <v>0</v>
      </c>
    </row>
    <row r="224" customFormat="false" ht="13" hidden="false" customHeight="false" outlineLevel="0" collapsed="false">
      <c r="A224" s="18" t="n">
        <v>215</v>
      </c>
      <c r="B224" s="41" t="n">
        <v>1</v>
      </c>
      <c r="C224" s="18" t="n">
        <v>15</v>
      </c>
      <c r="D224" s="19" t="n">
        <v>15309</v>
      </c>
      <c r="E224" s="19" t="n">
        <v>229642</v>
      </c>
      <c r="F224" s="18" t="n">
        <v>1</v>
      </c>
      <c r="G224" s="20" t="n">
        <f aca="false">($E$2-D224)/$E$2</f>
        <v>0.38764</v>
      </c>
      <c r="H224" s="19" t="n">
        <f aca="false">D224-$E$3</f>
        <v>309</v>
      </c>
      <c r="I224" s="18" t="n">
        <f aca="false">F224*C224</f>
        <v>15</v>
      </c>
      <c r="J224" s="19" t="n">
        <f aca="false">H224*I224</f>
        <v>4635</v>
      </c>
      <c r="K224" s="29" t="n">
        <f aca="false">D224/$E$2</f>
        <v>0.61236</v>
      </c>
      <c r="L224" s="30" t="n">
        <f aca="false">1/(1+EXP($L$2+($L$3*K224)+($L$4*C224)))</f>
        <v>0.896102666549829</v>
      </c>
      <c r="M224" s="31" t="n">
        <f aca="false">(F224)*(L224)+(1-F224)*(1-L224)</f>
        <v>0.896102666549829</v>
      </c>
      <c r="N224" s="31" t="n">
        <f aca="false">IF(B224=1,LN(M224),0)</f>
        <v>-0.109700289368427</v>
      </c>
      <c r="O224" s="42" t="n">
        <f aca="false">K224</f>
        <v>0.61236</v>
      </c>
      <c r="P224" s="43" t="n">
        <f aca="false">1/(1+EXP($P$2+($P$3*O224)+($P$4*C224)))</f>
        <v>0.999935054661551</v>
      </c>
      <c r="Q224" s="42" t="n">
        <f aca="false">(F224)*(P224)+(1-F224)*(1-P224)</f>
        <v>0.999935054661551</v>
      </c>
      <c r="R224" s="42" t="n">
        <f aca="false">IF(B224&lt;&gt;1,LN(Q224),0)</f>
        <v>0</v>
      </c>
    </row>
    <row r="225" customFormat="false" ht="13" hidden="false" customHeight="false" outlineLevel="0" collapsed="false">
      <c r="A225" s="18" t="n">
        <v>216</v>
      </c>
      <c r="B225" s="41" t="n">
        <v>1</v>
      </c>
      <c r="C225" s="18" t="n">
        <v>17</v>
      </c>
      <c r="D225" s="19" t="n">
        <v>15273</v>
      </c>
      <c r="E225" s="19" t="n">
        <v>259649</v>
      </c>
      <c r="F225" s="18" t="n">
        <v>1</v>
      </c>
      <c r="G225" s="20" t="n">
        <f aca="false">($E$2-D225)/$E$2</f>
        <v>0.38908</v>
      </c>
      <c r="H225" s="19" t="n">
        <f aca="false">D225-$E$3</f>
        <v>273</v>
      </c>
      <c r="I225" s="18" t="n">
        <f aca="false">F225*C225</f>
        <v>17</v>
      </c>
      <c r="J225" s="19" t="n">
        <f aca="false">H225*I225</f>
        <v>4641</v>
      </c>
      <c r="K225" s="29" t="n">
        <f aca="false">D225/$E$2</f>
        <v>0.61092</v>
      </c>
      <c r="L225" s="30" t="n">
        <f aca="false">1/(1+EXP($L$2+($L$3*K225)+($L$4*C225)))</f>
        <v>0.892555454674474</v>
      </c>
      <c r="M225" s="31" t="n">
        <f aca="false">(F225)*(L225)+(1-F225)*(1-L225)</f>
        <v>0.892555454674474</v>
      </c>
      <c r="N225" s="31" t="n">
        <f aca="false">IF(B225=1,LN(M225),0)</f>
        <v>-0.113666633169539</v>
      </c>
      <c r="O225" s="42" t="n">
        <f aca="false">K225</f>
        <v>0.61092</v>
      </c>
      <c r="P225" s="43" t="n">
        <f aca="false">1/(1+EXP($P$2+($P$3*O225)+($P$4*C225)))</f>
        <v>0.999937781625</v>
      </c>
      <c r="Q225" s="42" t="n">
        <f aca="false">(F225)*(P225)+(1-F225)*(1-P225)</f>
        <v>0.999937781625</v>
      </c>
      <c r="R225" s="42" t="n">
        <f aca="false">IF(B225&lt;&gt;1,LN(Q225),0)</f>
        <v>0</v>
      </c>
    </row>
    <row r="226" customFormat="false" ht="13" hidden="false" customHeight="false" outlineLevel="0" collapsed="false">
      <c r="A226" s="18" t="n">
        <v>217</v>
      </c>
      <c r="B226" s="41" t="n">
        <v>1</v>
      </c>
      <c r="C226" s="18" t="n">
        <v>20</v>
      </c>
      <c r="D226" s="19" t="n">
        <v>20660</v>
      </c>
      <c r="E226" s="19" t="n">
        <v>413194</v>
      </c>
      <c r="F226" s="18" t="n">
        <v>0</v>
      </c>
      <c r="G226" s="20" t="n">
        <f aca="false">($E$2-D226)/$E$2</f>
        <v>0.1736</v>
      </c>
      <c r="H226" s="19" t="n">
        <f aca="false">D226-$E$3</f>
        <v>5660</v>
      </c>
      <c r="I226" s="18" t="n">
        <f aca="false">F226*C226</f>
        <v>0</v>
      </c>
      <c r="J226" s="19" t="n">
        <f aca="false">H226*I226</f>
        <v>0</v>
      </c>
      <c r="K226" s="29" t="n">
        <f aca="false">D226/$E$2</f>
        <v>0.8264</v>
      </c>
      <c r="L226" s="30" t="n">
        <f aca="false">1/(1+EXP($L$2+($L$3*K226)+($L$4*C226)))</f>
        <v>0.0868702485875642</v>
      </c>
      <c r="M226" s="31" t="n">
        <f aca="false">(F226)*(L226)+(1-F226)*(1-L226)</f>
        <v>0.913129751412436</v>
      </c>
      <c r="N226" s="31" t="n">
        <f aca="false">IF(B226=1,LN(M226),0)</f>
        <v>-0.0908772930274002</v>
      </c>
      <c r="O226" s="42" t="n">
        <f aca="false">K226</f>
        <v>0.8264</v>
      </c>
      <c r="P226" s="43" t="n">
        <f aca="false">1/(1+EXP($P$2+($P$3*O226)+($P$4*C226)))</f>
        <v>0.981239285501622</v>
      </c>
      <c r="Q226" s="42" t="n">
        <f aca="false">(F226)*(P226)+(1-F226)*(1-P226)</f>
        <v>0.0187607144983785</v>
      </c>
      <c r="R226" s="42" t="n">
        <f aca="false">IF(B226&lt;&gt;1,LN(Q226),0)</f>
        <v>0</v>
      </c>
    </row>
    <row r="227" customFormat="false" ht="13" hidden="false" customHeight="false" outlineLevel="0" collapsed="false">
      <c r="A227" s="18" t="n">
        <v>218</v>
      </c>
      <c r="B227" s="41" t="n">
        <v>1</v>
      </c>
      <c r="C227" s="18" t="n">
        <v>13</v>
      </c>
      <c r="D227" s="19" t="n">
        <v>21930</v>
      </c>
      <c r="E227" s="19" t="n">
        <v>285092</v>
      </c>
      <c r="F227" s="18" t="n">
        <v>0</v>
      </c>
      <c r="G227" s="20" t="n">
        <f aca="false">($E$2-D227)/$E$2</f>
        <v>0.1228</v>
      </c>
      <c r="H227" s="19" t="n">
        <f aca="false">D227-$E$3</f>
        <v>6930</v>
      </c>
      <c r="I227" s="18" t="n">
        <f aca="false">F227*C227</f>
        <v>0</v>
      </c>
      <c r="J227" s="19" t="n">
        <f aca="false">H227*I227</f>
        <v>0</v>
      </c>
      <c r="K227" s="29" t="n">
        <f aca="false">D227/$E$2</f>
        <v>0.8772</v>
      </c>
      <c r="L227" s="30" t="n">
        <f aca="false">1/(1+EXP($L$2+($L$3*K227)+($L$4*C227)))</f>
        <v>0.0411309565268696</v>
      </c>
      <c r="M227" s="31" t="n">
        <f aca="false">(F227)*(L227)+(1-F227)*(1-L227)</f>
        <v>0.95886904347313</v>
      </c>
      <c r="N227" s="31" t="n">
        <f aca="false">IF(B227=1,LN(M227),0)</f>
        <v>-0.0420007687171422</v>
      </c>
      <c r="O227" s="42" t="n">
        <f aca="false">K227</f>
        <v>0.8772</v>
      </c>
      <c r="P227" s="43" t="n">
        <f aca="false">1/(1+EXP($P$2+($P$3*O227)+($P$4*C227)))</f>
        <v>0.930155974209276</v>
      </c>
      <c r="Q227" s="42" t="n">
        <f aca="false">(F227)*(P227)+(1-F227)*(1-P227)</f>
        <v>0.0698440257907243</v>
      </c>
      <c r="R227" s="42" t="n">
        <f aca="false">IF(B227&lt;&gt;1,LN(Q227),0)</f>
        <v>0</v>
      </c>
    </row>
    <row r="228" customFormat="false" ht="13" hidden="false" customHeight="false" outlineLevel="0" collapsed="false">
      <c r="A228" s="18" t="n">
        <v>219</v>
      </c>
      <c r="B228" s="41" t="n">
        <v>1</v>
      </c>
      <c r="C228" s="18" t="n">
        <v>25</v>
      </c>
      <c r="D228" s="19" t="n">
        <v>20616</v>
      </c>
      <c r="E228" s="19" t="n">
        <v>515405</v>
      </c>
      <c r="F228" s="18" t="n">
        <v>0</v>
      </c>
      <c r="G228" s="20" t="n">
        <f aca="false">($E$2-D228)/$E$2</f>
        <v>0.17536</v>
      </c>
      <c r="H228" s="19" t="n">
        <f aca="false">D228-$E$3</f>
        <v>5616</v>
      </c>
      <c r="I228" s="18" t="n">
        <f aca="false">F228*C228</f>
        <v>0</v>
      </c>
      <c r="J228" s="19" t="n">
        <f aca="false">H228*I228</f>
        <v>0</v>
      </c>
      <c r="K228" s="29" t="n">
        <f aca="false">D228/$E$2</f>
        <v>0.82464</v>
      </c>
      <c r="L228" s="30" t="n">
        <f aca="false">1/(1+EXP($L$2+($L$3*K228)+($L$4*C228)))</f>
        <v>0.0770145914965033</v>
      </c>
      <c r="M228" s="31" t="n">
        <f aca="false">(F228)*(L228)+(1-F228)*(1-L228)</f>
        <v>0.922985408503497</v>
      </c>
      <c r="N228" s="31" t="n">
        <f aca="false">IF(B228=1,LN(M228),0)</f>
        <v>-0.0801418533761877</v>
      </c>
      <c r="O228" s="42" t="n">
        <f aca="false">K228</f>
        <v>0.82464</v>
      </c>
      <c r="P228" s="43" t="n">
        <f aca="false">1/(1+EXP($P$2+($P$3*O228)+($P$4*C228)))</f>
        <v>0.982282548166821</v>
      </c>
      <c r="Q228" s="42" t="n">
        <f aca="false">(F228)*(P228)+(1-F228)*(1-P228)</f>
        <v>0.0177174518331789</v>
      </c>
      <c r="R228" s="42" t="n">
        <f aca="false">IF(B228&lt;&gt;1,LN(Q228),0)</f>
        <v>0</v>
      </c>
    </row>
    <row r="229" customFormat="false" ht="13" hidden="false" customHeight="false" outlineLevel="0" collapsed="false">
      <c r="A229" s="18" t="n">
        <v>220</v>
      </c>
      <c r="B229" s="41" t="n">
        <v>1</v>
      </c>
      <c r="C229" s="18" t="n">
        <v>18</v>
      </c>
      <c r="D229" s="19" t="n">
        <v>15585</v>
      </c>
      <c r="E229" s="19" t="n">
        <v>280535</v>
      </c>
      <c r="F229" s="18" t="n">
        <v>1</v>
      </c>
      <c r="G229" s="20" t="n">
        <f aca="false">($E$2-D229)/$E$2</f>
        <v>0.3766</v>
      </c>
      <c r="H229" s="19" t="n">
        <f aca="false">D229-$E$3</f>
        <v>585</v>
      </c>
      <c r="I229" s="18" t="n">
        <f aca="false">F229*C229</f>
        <v>18</v>
      </c>
      <c r="J229" s="19" t="n">
        <f aca="false">H229*I229</f>
        <v>10530</v>
      </c>
      <c r="K229" s="29" t="n">
        <f aca="false">D229/$E$2</f>
        <v>0.6234</v>
      </c>
      <c r="L229" s="30" t="n">
        <f aca="false">1/(1+EXP($L$2+($L$3*K229)+($L$4*C229)))</f>
        <v>0.861842393944367</v>
      </c>
      <c r="M229" s="31" t="n">
        <f aca="false">(F229)*(L229)+(1-F229)*(1-L229)</f>
        <v>0.861842393944367</v>
      </c>
      <c r="N229" s="31" t="n">
        <f aca="false">IF(B229=1,LN(M229),0)</f>
        <v>-0.148682862686832</v>
      </c>
      <c r="O229" s="42" t="n">
        <f aca="false">K229</f>
        <v>0.6234</v>
      </c>
      <c r="P229" s="43" t="n">
        <f aca="false">1/(1+EXP($P$2+($P$3*O229)+($P$4*C229)))</f>
        <v>0.999913471747746</v>
      </c>
      <c r="Q229" s="42" t="n">
        <f aca="false">(F229)*(P229)+(1-F229)*(1-P229)</f>
        <v>0.999913471747746</v>
      </c>
      <c r="R229" s="42" t="n">
        <f aca="false">IF(B229&lt;&gt;1,LN(Q229),0)</f>
        <v>0</v>
      </c>
    </row>
    <row r="230" customFormat="false" ht="13" hidden="false" customHeight="false" outlineLevel="0" collapsed="false">
      <c r="A230" s="18" t="n">
        <v>221</v>
      </c>
      <c r="B230" s="41" t="n">
        <v>1</v>
      </c>
      <c r="C230" s="18" t="n">
        <v>30</v>
      </c>
      <c r="D230" s="19" t="n">
        <v>15982</v>
      </c>
      <c r="E230" s="19" t="n">
        <v>479475</v>
      </c>
      <c r="F230" s="18" t="n">
        <v>0</v>
      </c>
      <c r="G230" s="20" t="n">
        <f aca="false">($E$2-D230)/$E$2</f>
        <v>0.36072</v>
      </c>
      <c r="H230" s="19" t="n">
        <f aca="false">D230-$E$3</f>
        <v>982</v>
      </c>
      <c r="I230" s="18" t="n">
        <f aca="false">F230*C230</f>
        <v>0</v>
      </c>
      <c r="J230" s="19" t="n">
        <f aca="false">H230*I230</f>
        <v>0</v>
      </c>
      <c r="K230" s="29" t="n">
        <f aca="false">D230/$E$2</f>
        <v>0.63928</v>
      </c>
      <c r="L230" s="30" t="n">
        <f aca="false">1/(1+EXP($L$2+($L$3*K230)+($L$4*C230)))</f>
        <v>0.751800260474086</v>
      </c>
      <c r="M230" s="31" t="n">
        <f aca="false">(F230)*(L230)+(1-F230)*(1-L230)</f>
        <v>0.248199739525914</v>
      </c>
      <c r="N230" s="31" t="n">
        <f aca="false">IF(B230=1,LN(M230),0)</f>
        <v>-1.39352145566458</v>
      </c>
      <c r="O230" s="42" t="n">
        <f aca="false">K230</f>
        <v>0.63928</v>
      </c>
      <c r="P230" s="43" t="n">
        <f aca="false">1/(1+EXP($P$2+($P$3*O230)+($P$4*C230)))</f>
        <v>0.999871542967976</v>
      </c>
      <c r="Q230" s="42" t="n">
        <f aca="false">(F230)*(P230)+(1-F230)*(1-P230)</f>
        <v>0.000128457032023799</v>
      </c>
      <c r="R230" s="42" t="n">
        <f aca="false">IF(B230&lt;&gt;1,LN(Q230),0)</f>
        <v>0</v>
      </c>
    </row>
    <row r="231" customFormat="false" ht="13" hidden="false" customHeight="false" outlineLevel="0" collapsed="false">
      <c r="A231" s="18" t="n">
        <v>222</v>
      </c>
      <c r="B231" s="41" t="n">
        <v>1</v>
      </c>
      <c r="C231" s="18" t="n">
        <v>12</v>
      </c>
      <c r="D231" s="19" t="n">
        <v>20199</v>
      </c>
      <c r="E231" s="19" t="n">
        <v>242389</v>
      </c>
      <c r="F231" s="18" t="n">
        <v>0</v>
      </c>
      <c r="G231" s="20" t="n">
        <f aca="false">($E$2-D231)/$E$2</f>
        <v>0.19204</v>
      </c>
      <c r="H231" s="19" t="n">
        <f aca="false">D231-$E$3</f>
        <v>5199</v>
      </c>
      <c r="I231" s="18" t="n">
        <f aca="false">F231*C231</f>
        <v>0</v>
      </c>
      <c r="J231" s="19" t="n">
        <f aca="false">H231*I231</f>
        <v>0</v>
      </c>
      <c r="K231" s="29" t="n">
        <f aca="false">D231/$E$2</f>
        <v>0.80796</v>
      </c>
      <c r="L231" s="30" t="n">
        <f aca="false">1/(1+EXP($L$2+($L$3*K231)+($L$4*C231)))</f>
        <v>0.152958018350149</v>
      </c>
      <c r="M231" s="31" t="n">
        <f aca="false">(F231)*(L231)+(1-F231)*(1-L231)</f>
        <v>0.847041981649851</v>
      </c>
      <c r="N231" s="31" t="n">
        <f aca="false">IF(B231=1,LN(M231),0)</f>
        <v>-0.166005020446407</v>
      </c>
      <c r="O231" s="42" t="n">
        <f aca="false">K231</f>
        <v>0.80796</v>
      </c>
      <c r="P231" s="43" t="n">
        <f aca="false">1/(1+EXP($P$2+($P$3*O231)+($P$4*C231)))</f>
        <v>0.98821994182316</v>
      </c>
      <c r="Q231" s="42" t="n">
        <f aca="false">(F231)*(P231)+(1-F231)*(1-P231)</f>
        <v>0.0117800581768396</v>
      </c>
      <c r="R231" s="42" t="n">
        <f aca="false">IF(B231&lt;&gt;1,LN(Q231),0)</f>
        <v>0</v>
      </c>
    </row>
    <row r="232" customFormat="false" ht="13" hidden="false" customHeight="false" outlineLevel="0" collapsed="false">
      <c r="A232" s="18" t="n">
        <v>223</v>
      </c>
      <c r="B232" s="41" t="n">
        <v>1</v>
      </c>
      <c r="C232" s="18" t="n">
        <v>25</v>
      </c>
      <c r="D232" s="19" t="n">
        <v>21279</v>
      </c>
      <c r="E232" s="19" t="n">
        <v>531964</v>
      </c>
      <c r="F232" s="18" t="n">
        <v>0</v>
      </c>
      <c r="G232" s="20" t="n">
        <f aca="false">($E$2-D232)/$E$2</f>
        <v>0.14884</v>
      </c>
      <c r="H232" s="19" t="n">
        <f aca="false">D232-$E$3</f>
        <v>6279</v>
      </c>
      <c r="I232" s="18" t="n">
        <f aca="false">F232*C232</f>
        <v>0</v>
      </c>
      <c r="J232" s="19" t="n">
        <f aca="false">H232*I232</f>
        <v>0</v>
      </c>
      <c r="K232" s="29" t="n">
        <f aca="false">D232/$E$2</f>
        <v>0.85116</v>
      </c>
      <c r="L232" s="30" t="n">
        <f aca="false">1/(1+EXP($L$2+($L$3*K232)+($L$4*C232)))</f>
        <v>0.0464689849366124</v>
      </c>
      <c r="M232" s="31" t="n">
        <f aca="false">(F232)*(L232)+(1-F232)*(1-L232)</f>
        <v>0.953531015063388</v>
      </c>
      <c r="N232" s="31" t="n">
        <f aca="false">IF(B232=1,LN(M232),0)</f>
        <v>-0.0475833268740431</v>
      </c>
      <c r="O232" s="42" t="n">
        <f aca="false">K232</f>
        <v>0.85116</v>
      </c>
      <c r="P232" s="43" t="n">
        <f aca="false">1/(1+EXP($P$2+($P$3*O232)+($P$4*C232)))</f>
        <v>0.964754885102034</v>
      </c>
      <c r="Q232" s="42" t="n">
        <f aca="false">(F232)*(P232)+(1-F232)*(1-P232)</f>
        <v>0.0352451148979662</v>
      </c>
      <c r="R232" s="42" t="n">
        <f aca="false">IF(B232&lt;&gt;1,LN(Q232),0)</f>
        <v>0</v>
      </c>
    </row>
    <row r="233" customFormat="false" ht="13" hidden="false" customHeight="false" outlineLevel="0" collapsed="false">
      <c r="A233" s="18" t="n">
        <v>224</v>
      </c>
      <c r="B233" s="41" t="n">
        <v>1</v>
      </c>
      <c r="C233" s="18" t="n">
        <v>16</v>
      </c>
      <c r="D233" s="19" t="n">
        <v>16648</v>
      </c>
      <c r="E233" s="19" t="n">
        <v>266372</v>
      </c>
      <c r="F233" s="18" t="n">
        <v>1</v>
      </c>
      <c r="G233" s="20" t="n">
        <f aca="false">($E$2-D233)/$E$2</f>
        <v>0.33408</v>
      </c>
      <c r="H233" s="19" t="n">
        <f aca="false">D233-$E$3</f>
        <v>1648</v>
      </c>
      <c r="I233" s="18" t="n">
        <f aca="false">F233*C233</f>
        <v>16</v>
      </c>
      <c r="J233" s="19" t="n">
        <f aca="false">H233*I233</f>
        <v>26368</v>
      </c>
      <c r="K233" s="29" t="n">
        <f aca="false">D233/$E$2</f>
        <v>0.66592</v>
      </c>
      <c r="L233" s="30" t="n">
        <f aca="false">1/(1+EXP($L$2+($L$3*K233)+($L$4*C233)))</f>
        <v>0.737923088789476</v>
      </c>
      <c r="M233" s="31" t="n">
        <f aca="false">(F233)*(L233)+(1-F233)*(1-L233)</f>
        <v>0.737923088789476</v>
      </c>
      <c r="N233" s="31" t="n">
        <f aca="false">IF(B233=1,LN(M233),0)</f>
        <v>-0.303915675544919</v>
      </c>
      <c r="O233" s="42" t="n">
        <f aca="false">K233</f>
        <v>0.66592</v>
      </c>
      <c r="P233" s="43" t="n">
        <f aca="false">1/(1+EXP($P$2+($P$3*O233)+($P$4*C233)))</f>
        <v>0.999730530269542</v>
      </c>
      <c r="Q233" s="42" t="n">
        <f aca="false">(F233)*(P233)+(1-F233)*(1-P233)</f>
        <v>0.999730530269542</v>
      </c>
      <c r="R233" s="42" t="n">
        <f aca="false">IF(B233&lt;&gt;1,LN(Q233),0)</f>
        <v>0</v>
      </c>
    </row>
    <row r="234" customFormat="false" ht="13" hidden="false" customHeight="false" outlineLevel="0" collapsed="false">
      <c r="A234" s="18" t="n">
        <v>225</v>
      </c>
      <c r="B234" s="41" t="n">
        <v>1</v>
      </c>
      <c r="C234" s="18" t="n">
        <v>24</v>
      </c>
      <c r="D234" s="19" t="n">
        <v>16232</v>
      </c>
      <c r="E234" s="19" t="n">
        <v>389564</v>
      </c>
      <c r="F234" s="18" t="n">
        <v>1</v>
      </c>
      <c r="G234" s="20" t="n">
        <f aca="false">($E$2-D234)/$E$2</f>
        <v>0.35072</v>
      </c>
      <c r="H234" s="19" t="n">
        <f aca="false">D234-$E$3</f>
        <v>1232</v>
      </c>
      <c r="I234" s="18" t="n">
        <f aca="false">F234*C234</f>
        <v>24</v>
      </c>
      <c r="J234" s="19" t="n">
        <f aca="false">H234*I234</f>
        <v>29568</v>
      </c>
      <c r="K234" s="29" t="n">
        <f aca="false">D234/$E$2</f>
        <v>0.64928</v>
      </c>
      <c r="L234" s="30" t="n">
        <f aca="false">1/(1+EXP($L$2+($L$3*K234)+($L$4*C234)))</f>
        <v>0.751321474677738</v>
      </c>
      <c r="M234" s="31" t="n">
        <f aca="false">(F234)*(L234)+(1-F234)*(1-L234)</f>
        <v>0.751321474677738</v>
      </c>
      <c r="N234" s="31" t="n">
        <f aca="false">IF(B234=1,LN(M234),0)</f>
        <v>-0.285921656656357</v>
      </c>
      <c r="O234" s="42" t="n">
        <f aca="false">K234</f>
        <v>0.64928</v>
      </c>
      <c r="P234" s="43" t="n">
        <f aca="false">1/(1+EXP($P$2+($P$3*O234)+($P$4*C234)))</f>
        <v>0.999830065876099</v>
      </c>
      <c r="Q234" s="42" t="n">
        <f aca="false">(F234)*(P234)+(1-F234)*(1-P234)</f>
        <v>0.999830065876099</v>
      </c>
      <c r="R234" s="42" t="n">
        <f aca="false">IF(B234&lt;&gt;1,LN(Q234),0)</f>
        <v>0</v>
      </c>
    </row>
    <row r="235" customFormat="false" ht="13" hidden="false" customHeight="false" outlineLevel="0" collapsed="false">
      <c r="A235" s="18" t="n">
        <v>226</v>
      </c>
      <c r="B235" s="41" t="n">
        <v>1</v>
      </c>
      <c r="C235" s="18" t="n">
        <v>14</v>
      </c>
      <c r="D235" s="19" t="n">
        <v>17316</v>
      </c>
      <c r="E235" s="19" t="n">
        <v>242430</v>
      </c>
      <c r="F235" s="18" t="n">
        <v>1</v>
      </c>
      <c r="G235" s="20" t="n">
        <f aca="false">($E$2-D235)/$E$2</f>
        <v>0.30736</v>
      </c>
      <c r="H235" s="19" t="n">
        <f aca="false">D235-$E$3</f>
        <v>2316</v>
      </c>
      <c r="I235" s="18" t="n">
        <f aca="false">F235*C235</f>
        <v>14</v>
      </c>
      <c r="J235" s="19" t="n">
        <f aca="false">H235*I235</f>
        <v>32424</v>
      </c>
      <c r="K235" s="29" t="n">
        <f aca="false">D235/$E$2</f>
        <v>0.69264</v>
      </c>
      <c r="L235" s="30" t="n">
        <f aca="false">1/(1+EXP($L$2+($L$3*K235)+($L$4*C235)))</f>
        <v>0.636479321596493</v>
      </c>
      <c r="M235" s="31" t="n">
        <f aca="false">(F235)*(L235)+(1-F235)*(1-L235)</f>
        <v>0.636479321596493</v>
      </c>
      <c r="N235" s="31" t="n">
        <f aca="false">IF(B235=1,LN(M235),0)</f>
        <v>-0.45180334918485</v>
      </c>
      <c r="O235" s="42" t="n">
        <f aca="false">K235</f>
        <v>0.69264</v>
      </c>
      <c r="P235" s="43" t="n">
        <f aca="false">1/(1+EXP($P$2+($P$3*O235)+($P$4*C235)))</f>
        <v>0.999448934290472</v>
      </c>
      <c r="Q235" s="42" t="n">
        <f aca="false">(F235)*(P235)+(1-F235)*(1-P235)</f>
        <v>0.999448934290472</v>
      </c>
      <c r="R235" s="42" t="n">
        <f aca="false">IF(B235&lt;&gt;1,LN(Q235),0)</f>
        <v>0</v>
      </c>
    </row>
    <row r="236" customFormat="false" ht="13" hidden="false" customHeight="false" outlineLevel="0" collapsed="false">
      <c r="A236" s="18" t="n">
        <v>227</v>
      </c>
      <c r="B236" s="41" t="n">
        <v>1</v>
      </c>
      <c r="C236" s="18" t="n">
        <v>14</v>
      </c>
      <c r="D236" s="19" t="n">
        <v>16473</v>
      </c>
      <c r="E236" s="19" t="n">
        <v>230618</v>
      </c>
      <c r="F236" s="18" t="n">
        <v>1</v>
      </c>
      <c r="G236" s="20" t="n">
        <f aca="false">($E$2-D236)/$E$2</f>
        <v>0.34108</v>
      </c>
      <c r="H236" s="19" t="n">
        <f aca="false">D236-$E$3</f>
        <v>1473</v>
      </c>
      <c r="I236" s="18" t="n">
        <f aca="false">F236*C236</f>
        <v>14</v>
      </c>
      <c r="J236" s="19" t="n">
        <f aca="false">H236*I236</f>
        <v>20622</v>
      </c>
      <c r="K236" s="29" t="n">
        <f aca="false">D236/$E$2</f>
        <v>0.65892</v>
      </c>
      <c r="L236" s="30" t="n">
        <f aca="false">1/(1+EXP($L$2+($L$3*K236)+($L$4*C236)))</f>
        <v>0.776239449123039</v>
      </c>
      <c r="M236" s="31" t="n">
        <f aca="false">(F236)*(L236)+(1-F236)*(1-L236)</f>
        <v>0.776239449123039</v>
      </c>
      <c r="N236" s="31" t="n">
        <f aca="false">IF(B236=1,LN(M236),0)</f>
        <v>-0.253294237938849</v>
      </c>
      <c r="O236" s="42" t="n">
        <f aca="false">K236</f>
        <v>0.65892</v>
      </c>
      <c r="P236" s="43" t="n">
        <f aca="false">1/(1+EXP($P$2+($P$3*O236)+($P$4*C236)))</f>
        <v>0.999775296026373</v>
      </c>
      <c r="Q236" s="42" t="n">
        <f aca="false">(F236)*(P236)+(1-F236)*(1-P236)</f>
        <v>0.999775296026373</v>
      </c>
      <c r="R236" s="42" t="n">
        <f aca="false">IF(B236&lt;&gt;1,LN(Q236),0)</f>
        <v>0</v>
      </c>
    </row>
    <row r="237" customFormat="false" ht="13" hidden="false" customHeight="false" outlineLevel="0" collapsed="false">
      <c r="A237" s="18" t="n">
        <v>228</v>
      </c>
      <c r="B237" s="41" t="n">
        <v>1</v>
      </c>
      <c r="C237" s="18" t="n">
        <v>12</v>
      </c>
      <c r="D237" s="19" t="n">
        <v>19852</v>
      </c>
      <c r="E237" s="19" t="n">
        <v>238220</v>
      </c>
      <c r="F237" s="18" t="n">
        <v>0</v>
      </c>
      <c r="G237" s="20" t="n">
        <f aca="false">($E$2-D237)/$E$2</f>
        <v>0.20592</v>
      </c>
      <c r="H237" s="19" t="n">
        <f aca="false">D237-$E$3</f>
        <v>4852</v>
      </c>
      <c r="I237" s="18" t="n">
        <f aca="false">F237*C237</f>
        <v>0</v>
      </c>
      <c r="J237" s="19" t="n">
        <f aca="false">H237*I237</f>
        <v>0</v>
      </c>
      <c r="K237" s="29" t="n">
        <f aca="false">D237/$E$2</f>
        <v>0.79408</v>
      </c>
      <c r="L237" s="30" t="n">
        <f aca="false">1/(1+EXP($L$2+($L$3*K237)+($L$4*C237)))</f>
        <v>0.193078376863459</v>
      </c>
      <c r="M237" s="31" t="n">
        <f aca="false">(F237)*(L237)+(1-F237)*(1-L237)</f>
        <v>0.806921623136541</v>
      </c>
      <c r="N237" s="31" t="n">
        <f aca="false">IF(B237=1,LN(M237),0)</f>
        <v>-0.21452873669699</v>
      </c>
      <c r="O237" s="42" t="n">
        <f aca="false">K237</f>
        <v>0.79408</v>
      </c>
      <c r="P237" s="43" t="n">
        <f aca="false">1/(1+EXP($P$2+($P$3*O237)+($P$4*C237)))</f>
        <v>0.991828422948166</v>
      </c>
      <c r="Q237" s="42" t="n">
        <f aca="false">(F237)*(P237)+(1-F237)*(1-P237)</f>
        <v>0.00817157705183413</v>
      </c>
      <c r="R237" s="42" t="n">
        <f aca="false">IF(B237&lt;&gt;1,LN(Q237),0)</f>
        <v>0</v>
      </c>
    </row>
    <row r="238" customFormat="false" ht="13" hidden="false" customHeight="false" outlineLevel="0" collapsed="false">
      <c r="A238" s="18" t="n">
        <v>229</v>
      </c>
      <c r="B238" s="41" t="n">
        <v>1</v>
      </c>
      <c r="C238" s="18" t="n">
        <v>17</v>
      </c>
      <c r="D238" s="19" t="n">
        <v>20451</v>
      </c>
      <c r="E238" s="19" t="n">
        <v>347675</v>
      </c>
      <c r="F238" s="18" t="n">
        <v>1</v>
      </c>
      <c r="G238" s="20" t="n">
        <f aca="false">($E$2-D238)/$E$2</f>
        <v>0.18196</v>
      </c>
      <c r="H238" s="19" t="n">
        <f aca="false">D238-$E$3</f>
        <v>5451</v>
      </c>
      <c r="I238" s="18" t="n">
        <f aca="false">F238*C238</f>
        <v>17</v>
      </c>
      <c r="J238" s="19" t="n">
        <f aca="false">H238*I238</f>
        <v>92667</v>
      </c>
      <c r="K238" s="29" t="n">
        <f aca="false">D238/$E$2</f>
        <v>0.81804</v>
      </c>
      <c r="L238" s="30" t="n">
        <f aca="false">1/(1+EXP($L$2+($L$3*K238)+($L$4*C238)))</f>
        <v>0.110776638872924</v>
      </c>
      <c r="M238" s="31" t="n">
        <f aca="false">(F238)*(L238)+(1-F238)*(1-L238)</f>
        <v>0.110776638872924</v>
      </c>
      <c r="N238" s="31" t="n">
        <f aca="false">IF(B238=1,LN(M238),0)</f>
        <v>-2.20023936739602</v>
      </c>
      <c r="O238" s="42" t="n">
        <f aca="false">K238</f>
        <v>0.81804</v>
      </c>
      <c r="P238" s="43" t="n">
        <f aca="false">1/(1+EXP($P$2+($P$3*O238)+($P$4*C238)))</f>
        <v>0.984822906795926</v>
      </c>
      <c r="Q238" s="42" t="n">
        <f aca="false">(F238)*(P238)+(1-F238)*(1-P238)</f>
        <v>0.984822906795926</v>
      </c>
      <c r="R238" s="42" t="n">
        <f aca="false">IF(B238&lt;&gt;1,LN(Q238),0)</f>
        <v>0</v>
      </c>
    </row>
    <row r="239" customFormat="false" ht="13" hidden="false" customHeight="false" outlineLevel="0" collapsed="false">
      <c r="A239" s="18" t="n">
        <v>230</v>
      </c>
      <c r="B239" s="41" t="n">
        <v>1</v>
      </c>
      <c r="C239" s="18" t="n">
        <v>12</v>
      </c>
      <c r="D239" s="19" t="n">
        <v>18511</v>
      </c>
      <c r="E239" s="19" t="n">
        <v>222136</v>
      </c>
      <c r="F239" s="18" t="n">
        <v>1</v>
      </c>
      <c r="G239" s="20" t="n">
        <f aca="false">($E$2-D239)/$E$2</f>
        <v>0.25956</v>
      </c>
      <c r="H239" s="19" t="n">
        <f aca="false">D239-$E$3</f>
        <v>3511</v>
      </c>
      <c r="I239" s="18" t="n">
        <f aca="false">F239*C239</f>
        <v>12</v>
      </c>
      <c r="J239" s="19" t="n">
        <f aca="false">H239*I239</f>
        <v>42132</v>
      </c>
      <c r="K239" s="29" t="n">
        <f aca="false">D239/$E$2</f>
        <v>0.74044</v>
      </c>
      <c r="L239" s="30" t="n">
        <f aca="false">1/(1+EXP($L$2+($L$3*K239)+($L$4*C239)))</f>
        <v>0.415220057289535</v>
      </c>
      <c r="M239" s="31" t="n">
        <f aca="false">(F239)*(L239)+(1-F239)*(1-L239)</f>
        <v>0.415220057289535</v>
      </c>
      <c r="N239" s="31" t="n">
        <f aca="false">IF(B239=1,LN(M239),0)</f>
        <v>-0.878946640759815</v>
      </c>
      <c r="O239" s="42" t="n">
        <f aca="false">K239</f>
        <v>0.74044</v>
      </c>
      <c r="P239" s="43" t="n">
        <f aca="false">1/(1+EXP($P$2+($P$3*O239)+($P$4*C239)))</f>
        <v>0.998027382926483</v>
      </c>
      <c r="Q239" s="42" t="n">
        <f aca="false">(F239)*(P239)+(1-F239)*(1-P239)</f>
        <v>0.998027382926483</v>
      </c>
      <c r="R239" s="42" t="n">
        <f aca="false">IF(B239&lt;&gt;1,LN(Q239),0)</f>
        <v>0</v>
      </c>
    </row>
    <row r="240" customFormat="false" ht="13" hidden="false" customHeight="false" outlineLevel="0" collapsed="false">
      <c r="A240" s="18" t="n">
        <v>231</v>
      </c>
      <c r="B240" s="41" t="n">
        <v>1</v>
      </c>
      <c r="C240" s="18" t="n">
        <v>12</v>
      </c>
      <c r="D240" s="19" t="n">
        <v>18283</v>
      </c>
      <c r="E240" s="19" t="n">
        <v>219398</v>
      </c>
      <c r="F240" s="18" t="n">
        <v>1</v>
      </c>
      <c r="G240" s="20" t="n">
        <f aca="false">($E$2-D240)/$E$2</f>
        <v>0.26868</v>
      </c>
      <c r="H240" s="19" t="n">
        <f aca="false">D240-$E$3</f>
        <v>3283</v>
      </c>
      <c r="I240" s="18" t="n">
        <f aca="false">F240*C240</f>
        <v>12</v>
      </c>
      <c r="J240" s="19" t="n">
        <f aca="false">H240*I240</f>
        <v>39396</v>
      </c>
      <c r="K240" s="29" t="n">
        <f aca="false">D240/$E$2</f>
        <v>0.73132</v>
      </c>
      <c r="L240" s="30" t="n">
        <f aca="false">1/(1+EXP($L$2+($L$3*K240)+($L$4*C240)))</f>
        <v>0.460707916826084</v>
      </c>
      <c r="M240" s="31" t="n">
        <f aca="false">(F240)*(L240)+(1-F240)*(1-L240)</f>
        <v>0.460707916826084</v>
      </c>
      <c r="N240" s="31" t="n">
        <f aca="false">IF(B240=1,LN(M240),0)</f>
        <v>-0.774991022846513</v>
      </c>
      <c r="O240" s="42" t="n">
        <f aca="false">K240</f>
        <v>0.73132</v>
      </c>
      <c r="P240" s="43" t="n">
        <f aca="false">1/(1+EXP($P$2+($P$3*O240)+($P$4*C240)))</f>
        <v>0.998451829285501</v>
      </c>
      <c r="Q240" s="42" t="n">
        <f aca="false">(F240)*(P240)+(1-F240)*(1-P240)</f>
        <v>0.998451829285501</v>
      </c>
      <c r="R240" s="42" t="n">
        <f aca="false">IF(B240&lt;&gt;1,LN(Q240),0)</f>
        <v>0</v>
      </c>
    </row>
    <row r="241" customFormat="false" ht="13" hidden="false" customHeight="false" outlineLevel="0" collapsed="false">
      <c r="A241" s="18" t="n">
        <v>232</v>
      </c>
      <c r="B241" s="41" t="n">
        <v>1</v>
      </c>
      <c r="C241" s="18" t="n">
        <v>23</v>
      </c>
      <c r="D241" s="19" t="n">
        <v>18821</v>
      </c>
      <c r="E241" s="19" t="n">
        <v>432890</v>
      </c>
      <c r="F241" s="18" t="n">
        <v>0</v>
      </c>
      <c r="G241" s="20" t="n">
        <f aca="false">($E$2-D241)/$E$2</f>
        <v>0.24716</v>
      </c>
      <c r="H241" s="19" t="n">
        <f aca="false">D241-$E$3</f>
        <v>3821</v>
      </c>
      <c r="I241" s="18" t="n">
        <f aca="false">F241*C241</f>
        <v>0</v>
      </c>
      <c r="J241" s="19" t="n">
        <f aca="false">H241*I241</f>
        <v>0</v>
      </c>
      <c r="K241" s="29" t="n">
        <f aca="false">D241/$E$2</f>
        <v>0.75284</v>
      </c>
      <c r="L241" s="30" t="n">
        <f aca="false">1/(1+EXP($L$2+($L$3*K241)+($L$4*C241)))</f>
        <v>0.276691729114074</v>
      </c>
      <c r="M241" s="31" t="n">
        <f aca="false">(F241)*(L241)+(1-F241)*(1-L241)</f>
        <v>0.723308270885926</v>
      </c>
      <c r="N241" s="31" t="n">
        <f aca="false">IF(B241=1,LN(M241),0)</f>
        <v>-0.323919770260819</v>
      </c>
      <c r="O241" s="42" t="n">
        <f aca="false">K241</f>
        <v>0.75284</v>
      </c>
      <c r="P241" s="43" t="n">
        <f aca="false">1/(1+EXP($P$2+($P$3*O241)+($P$4*C241)))</f>
        <v>0.997326208465428</v>
      </c>
      <c r="Q241" s="42" t="n">
        <f aca="false">(F241)*(P241)+(1-F241)*(1-P241)</f>
        <v>0.00267379153457226</v>
      </c>
      <c r="R241" s="42" t="n">
        <f aca="false">IF(B241&lt;&gt;1,LN(Q241),0)</f>
        <v>0</v>
      </c>
    </row>
    <row r="242" customFormat="false" ht="13" hidden="false" customHeight="false" outlineLevel="0" collapsed="false">
      <c r="A242" s="18" t="n">
        <v>233</v>
      </c>
      <c r="B242" s="41" t="n">
        <v>1</v>
      </c>
      <c r="C242" s="18" t="n">
        <v>17</v>
      </c>
      <c r="D242" s="19" t="n">
        <v>15169</v>
      </c>
      <c r="E242" s="19" t="n">
        <v>257876</v>
      </c>
      <c r="F242" s="18" t="n">
        <v>0</v>
      </c>
      <c r="G242" s="20" t="n">
        <f aca="false">($E$2-D242)/$E$2</f>
        <v>0.39324</v>
      </c>
      <c r="H242" s="19" t="n">
        <f aca="false">D242-$E$3</f>
        <v>169</v>
      </c>
      <c r="I242" s="18" t="n">
        <f aca="false">F242*C242</f>
        <v>0</v>
      </c>
      <c r="J242" s="19" t="n">
        <f aca="false">H242*I242</f>
        <v>0</v>
      </c>
      <c r="K242" s="29" t="n">
        <f aca="false">D242/$E$2</f>
        <v>0.60676</v>
      </c>
      <c r="L242" s="30" t="n">
        <f aca="false">1/(1+EXP($L$2+($L$3*K242)+($L$4*C242)))</f>
        <v>0.900381404323781</v>
      </c>
      <c r="M242" s="31" t="n">
        <f aca="false">(F242)*(L242)+(1-F242)*(1-L242)</f>
        <v>0.0996185956762188</v>
      </c>
      <c r="N242" s="31" t="n">
        <f aca="false">IF(B242=1,LN(M242),0)</f>
        <v>-2.30640642824203</v>
      </c>
      <c r="O242" s="42" t="n">
        <f aca="false">K242</f>
        <v>0.60676</v>
      </c>
      <c r="P242" s="43" t="n">
        <f aca="false">1/(1+EXP($P$2+($P$3*O242)+($P$4*C242)))</f>
        <v>0.999944301900013</v>
      </c>
      <c r="Q242" s="42" t="n">
        <f aca="false">(F242)*(P242)+(1-F242)*(1-P242)</f>
        <v>5.56980999870671E-005</v>
      </c>
      <c r="R242" s="42" t="n">
        <f aca="false">IF(B242&lt;&gt;1,LN(Q242),0)</f>
        <v>0</v>
      </c>
    </row>
    <row r="243" customFormat="false" ht="13" hidden="false" customHeight="false" outlineLevel="0" collapsed="false">
      <c r="A243" s="18" t="n">
        <v>234</v>
      </c>
      <c r="B243" s="41" t="n">
        <v>1</v>
      </c>
      <c r="C243" s="18" t="n">
        <v>13</v>
      </c>
      <c r="D243" s="19" t="n">
        <v>17240</v>
      </c>
      <c r="E243" s="19" t="n">
        <v>224117</v>
      </c>
      <c r="F243" s="18" t="n">
        <v>0</v>
      </c>
      <c r="G243" s="20" t="n">
        <f aca="false">($E$2-D243)/$E$2</f>
        <v>0.3104</v>
      </c>
      <c r="H243" s="19" t="n">
        <f aca="false">D243-$E$3</f>
        <v>2240</v>
      </c>
      <c r="I243" s="18" t="n">
        <f aca="false">F243*C243</f>
        <v>0</v>
      </c>
      <c r="J243" s="19" t="n">
        <f aca="false">H243*I243</f>
        <v>0</v>
      </c>
      <c r="K243" s="29" t="n">
        <f aca="false">D243/$E$2</f>
        <v>0.6896</v>
      </c>
      <c r="L243" s="30" t="n">
        <f aca="false">1/(1+EXP($L$2+($L$3*K243)+($L$4*C243)))</f>
        <v>0.65816543117061</v>
      </c>
      <c r="M243" s="31" t="n">
        <f aca="false">(F243)*(L243)+(1-F243)*(1-L243)</f>
        <v>0.34183456882939</v>
      </c>
      <c r="N243" s="31" t="n">
        <f aca="false">IF(B243=1,LN(M243),0)</f>
        <v>-1.07342837582141</v>
      </c>
      <c r="O243" s="42" t="n">
        <f aca="false">K243</f>
        <v>0.6896</v>
      </c>
      <c r="P243" s="43" t="n">
        <f aca="false">1/(1+EXP($P$2+($P$3*O243)+($P$4*C243)))</f>
        <v>0.99949057670198</v>
      </c>
      <c r="Q243" s="42" t="n">
        <f aca="false">(F243)*(P243)+(1-F243)*(1-P243)</f>
        <v>0.000509423298020395</v>
      </c>
      <c r="R243" s="42" t="n">
        <f aca="false">IF(B243&lt;&gt;1,LN(Q243),0)</f>
        <v>0</v>
      </c>
    </row>
    <row r="244" customFormat="false" ht="13" hidden="false" customHeight="false" outlineLevel="0" collapsed="false">
      <c r="A244" s="18" t="n">
        <v>235</v>
      </c>
      <c r="B244" s="41" t="n">
        <v>1</v>
      </c>
      <c r="C244" s="18" t="n">
        <v>10</v>
      </c>
      <c r="D244" s="19" t="n">
        <v>16939</v>
      </c>
      <c r="E244" s="19" t="n">
        <v>169392</v>
      </c>
      <c r="F244" s="18" t="n">
        <v>1</v>
      </c>
      <c r="G244" s="20" t="n">
        <f aca="false">($E$2-D244)/$E$2</f>
        <v>0.32244</v>
      </c>
      <c r="H244" s="19" t="n">
        <f aca="false">D244-$E$3</f>
        <v>1939</v>
      </c>
      <c r="I244" s="18" t="n">
        <f aca="false">F244*C244</f>
        <v>10</v>
      </c>
      <c r="J244" s="19" t="n">
        <f aca="false">H244*I244</f>
        <v>19390</v>
      </c>
      <c r="K244" s="29" t="n">
        <f aca="false">D244/$E$2</f>
        <v>0.67756</v>
      </c>
      <c r="L244" s="30" t="n">
        <f aca="false">1/(1+EXP($L$2+($L$3*K244)+($L$4*C244)))</f>
        <v>0.730936995855564</v>
      </c>
      <c r="M244" s="31" t="n">
        <f aca="false">(F244)*(L244)+(1-F244)*(1-L244)</f>
        <v>0.730936995855564</v>
      </c>
      <c r="N244" s="31" t="n">
        <f aca="false">IF(B244=1,LN(M244),0)</f>
        <v>-0.313428011926919</v>
      </c>
      <c r="O244" s="42" t="n">
        <f aca="false">K244</f>
        <v>0.67756</v>
      </c>
      <c r="P244" s="43" t="n">
        <f aca="false">1/(1+EXP($P$2+($P$3*O244)+($P$4*C244)))</f>
        <v>0.999627641669759</v>
      </c>
      <c r="Q244" s="42" t="n">
        <f aca="false">(F244)*(P244)+(1-F244)*(1-P244)</f>
        <v>0.999627641669759</v>
      </c>
      <c r="R244" s="42" t="n">
        <f aca="false">IF(B244&lt;&gt;1,LN(Q244),0)</f>
        <v>0</v>
      </c>
    </row>
    <row r="245" customFormat="false" ht="13" hidden="false" customHeight="false" outlineLevel="0" collapsed="false">
      <c r="A245" s="18" t="n">
        <v>236</v>
      </c>
      <c r="B245" s="41" t="n">
        <v>1</v>
      </c>
      <c r="C245" s="18" t="n">
        <v>27</v>
      </c>
      <c r="D245" s="19" t="n">
        <v>21201</v>
      </c>
      <c r="E245" s="19" t="n">
        <v>572435</v>
      </c>
      <c r="F245" s="18" t="n">
        <v>0</v>
      </c>
      <c r="G245" s="20" t="n">
        <f aca="false">($E$2-D245)/$E$2</f>
        <v>0.15196</v>
      </c>
      <c r="H245" s="19" t="n">
        <f aca="false">D245-$E$3</f>
        <v>6201</v>
      </c>
      <c r="I245" s="18" t="n">
        <f aca="false">F245*C245</f>
        <v>0</v>
      </c>
      <c r="J245" s="19" t="n">
        <f aca="false">H245*I245</f>
        <v>0</v>
      </c>
      <c r="K245" s="29" t="n">
        <f aca="false">D245/$E$2</f>
        <v>0.84804</v>
      </c>
      <c r="L245" s="30" t="n">
        <f aca="false">1/(1+EXP($L$2+($L$3*K245)+($L$4*C245)))</f>
        <v>0.0463154194983327</v>
      </c>
      <c r="M245" s="31" t="n">
        <f aca="false">(F245)*(L245)+(1-F245)*(1-L245)</f>
        <v>0.953684580501667</v>
      </c>
      <c r="N245" s="31" t="n">
        <f aca="false">IF(B245=1,LN(M245),0)</f>
        <v>-0.0474222906084331</v>
      </c>
      <c r="O245" s="42" t="n">
        <f aca="false">K245</f>
        <v>0.84804</v>
      </c>
      <c r="P245" s="43" t="n">
        <f aca="false">1/(1+EXP($P$2+($P$3*O245)+($P$4*C245)))</f>
        <v>0.967615522612101</v>
      </c>
      <c r="Q245" s="42" t="n">
        <f aca="false">(F245)*(P245)+(1-F245)*(1-P245)</f>
        <v>0.0323844773878987</v>
      </c>
      <c r="R245" s="42" t="n">
        <f aca="false">IF(B245&lt;&gt;1,LN(Q245),0)</f>
        <v>0</v>
      </c>
    </row>
    <row r="246" customFormat="false" ht="13" hidden="false" customHeight="false" outlineLevel="0" collapsed="false">
      <c r="A246" s="18" t="n">
        <v>237</v>
      </c>
      <c r="B246" s="41" t="n">
        <v>1</v>
      </c>
      <c r="C246" s="18" t="n">
        <v>10</v>
      </c>
      <c r="D246" s="19" t="n">
        <v>19653</v>
      </c>
      <c r="E246" s="19" t="n">
        <v>196526</v>
      </c>
      <c r="F246" s="18" t="n">
        <v>0</v>
      </c>
      <c r="G246" s="20" t="n">
        <f aca="false">($E$2-D246)/$E$2</f>
        <v>0.21388</v>
      </c>
      <c r="H246" s="19" t="n">
        <f aca="false">D246-$E$3</f>
        <v>4653</v>
      </c>
      <c r="I246" s="18" t="n">
        <f aca="false">F246*C246</f>
        <v>0</v>
      </c>
      <c r="J246" s="19" t="n">
        <f aca="false">H246*I246</f>
        <v>0</v>
      </c>
      <c r="K246" s="29" t="n">
        <f aca="false">D246/$E$2</f>
        <v>0.78612</v>
      </c>
      <c r="L246" s="30" t="n">
        <f aca="false">1/(1+EXP($L$2+($L$3*K246)+($L$4*C246)))</f>
        <v>0.231123053834792</v>
      </c>
      <c r="M246" s="31" t="n">
        <f aca="false">(F246)*(L246)+(1-F246)*(1-L246)</f>
        <v>0.768876946165208</v>
      </c>
      <c r="N246" s="31" t="n">
        <f aca="false">IF(B246=1,LN(M246),0)</f>
        <v>-0.262824340271364</v>
      </c>
      <c r="O246" s="42" t="n">
        <f aca="false">K246</f>
        <v>0.78612</v>
      </c>
      <c r="P246" s="43" t="n">
        <f aca="false">1/(1+EXP($P$2+($P$3*O246)+($P$4*C246)))</f>
        <v>0.993347936284571</v>
      </c>
      <c r="Q246" s="42" t="n">
        <f aca="false">(F246)*(P246)+(1-F246)*(1-P246)</f>
        <v>0.00665206371542915</v>
      </c>
      <c r="R246" s="42" t="n">
        <f aca="false">IF(B246&lt;&gt;1,LN(Q246),0)</f>
        <v>0</v>
      </c>
    </row>
    <row r="247" customFormat="false" ht="13" hidden="false" customHeight="false" outlineLevel="0" collapsed="false">
      <c r="A247" s="18" t="n">
        <v>238</v>
      </c>
      <c r="B247" s="41" t="n">
        <v>1</v>
      </c>
      <c r="C247" s="18" t="n">
        <v>11</v>
      </c>
      <c r="D247" s="19" t="n">
        <v>22121</v>
      </c>
      <c r="E247" s="19" t="n">
        <v>243326</v>
      </c>
      <c r="F247" s="18" t="n">
        <v>0</v>
      </c>
      <c r="G247" s="20" t="n">
        <f aca="false">($E$2-D247)/$E$2</f>
        <v>0.11516</v>
      </c>
      <c r="H247" s="19" t="n">
        <f aca="false">D247-$E$3</f>
        <v>7121</v>
      </c>
      <c r="I247" s="18" t="n">
        <f aca="false">F247*C247</f>
        <v>0</v>
      </c>
      <c r="J247" s="19" t="n">
        <f aca="false">H247*I247</f>
        <v>0</v>
      </c>
      <c r="K247" s="29" t="n">
        <f aca="false">D247/$E$2</f>
        <v>0.88484</v>
      </c>
      <c r="L247" s="30" t="n">
        <f aca="false">1/(1+EXP($L$2+($L$3*K247)+($L$4*C247)))</f>
        <v>0.0377903668544412</v>
      </c>
      <c r="M247" s="31" t="n">
        <f aca="false">(F247)*(L247)+(1-F247)*(1-L247)</f>
        <v>0.962209633145559</v>
      </c>
      <c r="N247" s="31" t="n">
        <f aca="false">IF(B247=1,LN(M247),0)</f>
        <v>-0.0385229381834875</v>
      </c>
      <c r="O247" s="42" t="n">
        <f aca="false">K247</f>
        <v>0.88484</v>
      </c>
      <c r="P247" s="43" t="n">
        <f aca="false">1/(1+EXP($P$2+($P$3*O247)+($P$4*C247)))</f>
        <v>0.915381472834664</v>
      </c>
      <c r="Q247" s="42" t="n">
        <f aca="false">(F247)*(P247)+(1-F247)*(1-P247)</f>
        <v>0.0846185271653356</v>
      </c>
      <c r="R247" s="42" t="n">
        <f aca="false">IF(B247&lt;&gt;1,LN(Q247),0)</f>
        <v>0</v>
      </c>
    </row>
    <row r="248" customFormat="false" ht="13" hidden="false" customHeight="false" outlineLevel="0" collapsed="false">
      <c r="A248" s="18" t="n">
        <v>239</v>
      </c>
      <c r="B248" s="41" t="n">
        <v>1</v>
      </c>
      <c r="C248" s="18" t="n">
        <v>13</v>
      </c>
      <c r="D248" s="19" t="n">
        <v>15176</v>
      </c>
      <c r="E248" s="19" t="n">
        <v>197290</v>
      </c>
      <c r="F248" s="18" t="n">
        <v>1</v>
      </c>
      <c r="G248" s="20" t="n">
        <f aca="false">($E$2-D248)/$E$2</f>
        <v>0.39296</v>
      </c>
      <c r="H248" s="19" t="n">
        <f aca="false">D248-$E$3</f>
        <v>176</v>
      </c>
      <c r="I248" s="18" t="n">
        <f aca="false">F248*C248</f>
        <v>13</v>
      </c>
      <c r="J248" s="19" t="n">
        <f aca="false">H248*I248</f>
        <v>2288</v>
      </c>
      <c r="K248" s="29" t="n">
        <f aca="false">D248/$E$2</f>
        <v>0.60704</v>
      </c>
      <c r="L248" s="30" t="n">
        <f aca="false">1/(1+EXP($L$2+($L$3*K248)+($L$4*C248)))</f>
        <v>0.911272162572469</v>
      </c>
      <c r="M248" s="31" t="n">
        <f aca="false">(F248)*(L248)+(1-F248)*(1-L248)</f>
        <v>0.911272162572469</v>
      </c>
      <c r="N248" s="31" t="n">
        <f aca="false">IF(B248=1,LN(M248),0)</f>
        <v>-0.0929136748878405</v>
      </c>
      <c r="O248" s="42" t="n">
        <f aca="false">K248</f>
        <v>0.60704</v>
      </c>
      <c r="P248" s="43" t="n">
        <f aca="false">1/(1+EXP($P$2+($P$3*O248)+($P$4*C248)))</f>
        <v>0.999943369514163</v>
      </c>
      <c r="Q248" s="42" t="n">
        <f aca="false">(F248)*(P248)+(1-F248)*(1-P248)</f>
        <v>0.999943369514163</v>
      </c>
      <c r="R248" s="42" t="n">
        <f aca="false">IF(B248&lt;&gt;1,LN(Q248),0)</f>
        <v>0</v>
      </c>
    </row>
    <row r="249" customFormat="false" ht="13" hidden="false" customHeight="false" outlineLevel="0" collapsed="false">
      <c r="A249" s="18" t="n">
        <v>240</v>
      </c>
      <c r="B249" s="41" t="n">
        <v>1</v>
      </c>
      <c r="C249" s="18" t="n">
        <v>11</v>
      </c>
      <c r="D249" s="19" t="n">
        <v>16688</v>
      </c>
      <c r="E249" s="19" t="n">
        <v>183566</v>
      </c>
      <c r="F249" s="18" t="n">
        <v>1</v>
      </c>
      <c r="G249" s="20" t="n">
        <f aca="false">($E$2-D249)/$E$2</f>
        <v>0.33248</v>
      </c>
      <c r="H249" s="19" t="n">
        <f aca="false">D249-$E$3</f>
        <v>1688</v>
      </c>
      <c r="I249" s="18" t="n">
        <f aca="false">F249*C249</f>
        <v>11</v>
      </c>
      <c r="J249" s="19" t="n">
        <f aca="false">H249*I249</f>
        <v>18568</v>
      </c>
      <c r="K249" s="29" t="n">
        <f aca="false">D249/$E$2</f>
        <v>0.66752</v>
      </c>
      <c r="L249" s="30" t="n">
        <f aca="false">1/(1+EXP($L$2+($L$3*K249)+($L$4*C249)))</f>
        <v>0.763073101931657</v>
      </c>
      <c r="M249" s="31" t="n">
        <f aca="false">(F249)*(L249)+(1-F249)*(1-L249)</f>
        <v>0.763073101931657</v>
      </c>
      <c r="N249" s="31" t="n">
        <f aca="false">IF(B249=1,LN(M249),0)</f>
        <v>-0.270401443726533</v>
      </c>
      <c r="O249" s="42" t="n">
        <f aca="false">K249</f>
        <v>0.66752</v>
      </c>
      <c r="P249" s="43" t="n">
        <f aca="false">1/(1+EXP($P$2+($P$3*O249)+($P$4*C249)))</f>
        <v>0.999715577576362</v>
      </c>
      <c r="Q249" s="42" t="n">
        <f aca="false">(F249)*(P249)+(1-F249)*(1-P249)</f>
        <v>0.999715577576362</v>
      </c>
      <c r="R249" s="42" t="n">
        <f aca="false">IF(B249&lt;&gt;1,LN(Q249),0)</f>
        <v>0</v>
      </c>
    </row>
    <row r="250" customFormat="false" ht="13" hidden="false" customHeight="false" outlineLevel="0" collapsed="false">
      <c r="A250" s="18" t="n">
        <v>241</v>
      </c>
      <c r="B250" s="41" t="n">
        <v>1</v>
      </c>
      <c r="C250" s="18" t="n">
        <v>10</v>
      </c>
      <c r="D250" s="19" t="n">
        <v>20410</v>
      </c>
      <c r="E250" s="19" t="n">
        <v>204097</v>
      </c>
      <c r="F250" s="18" t="n">
        <v>1</v>
      </c>
      <c r="G250" s="20" t="n">
        <f aca="false">($E$2-D250)/$E$2</f>
        <v>0.1836</v>
      </c>
      <c r="H250" s="19" t="n">
        <f aca="false">D250-$E$3</f>
        <v>5410</v>
      </c>
      <c r="I250" s="18" t="n">
        <f aca="false">F250*C250</f>
        <v>10</v>
      </c>
      <c r="J250" s="19" t="n">
        <f aca="false">H250*I250</f>
        <v>54100</v>
      </c>
      <c r="K250" s="29" t="n">
        <f aca="false">D250/$E$2</f>
        <v>0.8164</v>
      </c>
      <c r="L250" s="30" t="n">
        <f aca="false">1/(1+EXP($L$2+($L$3*K250)+($L$4*C250)))</f>
        <v>0.139915294283205</v>
      </c>
      <c r="M250" s="31" t="n">
        <f aca="false">(F250)*(L250)+(1-F250)*(1-L250)</f>
        <v>0.139915294283205</v>
      </c>
      <c r="N250" s="31" t="n">
        <f aca="false">IF(B250=1,LN(M250),0)</f>
        <v>-1.96671808031815</v>
      </c>
      <c r="O250" s="42" t="n">
        <f aca="false">K250</f>
        <v>0.8164</v>
      </c>
      <c r="P250" s="43" t="n">
        <f aca="false">1/(1+EXP($P$2+($P$3*O250)+($P$4*C250)))</f>
        <v>0.985230429488613</v>
      </c>
      <c r="Q250" s="42" t="n">
        <f aca="false">(F250)*(P250)+(1-F250)*(1-P250)</f>
        <v>0.985230429488613</v>
      </c>
      <c r="R250" s="42" t="n">
        <f aca="false">IF(B250&lt;&gt;1,LN(Q250),0)</f>
        <v>0</v>
      </c>
    </row>
    <row r="251" customFormat="false" ht="13" hidden="false" customHeight="false" outlineLevel="0" collapsed="false">
      <c r="A251" s="18" t="n">
        <v>242</v>
      </c>
      <c r="B251" s="41" t="n">
        <v>1</v>
      </c>
      <c r="C251" s="18" t="n">
        <v>14</v>
      </c>
      <c r="D251" s="19" t="n">
        <v>18906</v>
      </c>
      <c r="E251" s="19" t="n">
        <v>264679</v>
      </c>
      <c r="F251" s="18" t="n">
        <v>0</v>
      </c>
      <c r="G251" s="20" t="n">
        <f aca="false">($E$2-D251)/$E$2</f>
        <v>0.24376</v>
      </c>
      <c r="H251" s="19" t="n">
        <f aca="false">D251-$E$3</f>
        <v>3906</v>
      </c>
      <c r="I251" s="18" t="n">
        <f aca="false">F251*C251</f>
        <v>0</v>
      </c>
      <c r="J251" s="19" t="n">
        <f aca="false">H251*I251</f>
        <v>0</v>
      </c>
      <c r="K251" s="29" t="n">
        <f aca="false">D251/$E$2</f>
        <v>0.75624</v>
      </c>
      <c r="L251" s="30" t="n">
        <f aca="false">1/(1+EXP($L$2+($L$3*K251)+($L$4*C251)))</f>
        <v>0.325292406877319</v>
      </c>
      <c r="M251" s="31" t="n">
        <f aca="false">(F251)*(L251)+(1-F251)*(1-L251)</f>
        <v>0.674707593122681</v>
      </c>
      <c r="N251" s="31" t="n">
        <f aca="false">IF(B251=1,LN(M251),0)</f>
        <v>-0.393475877339635</v>
      </c>
      <c r="O251" s="42" t="n">
        <f aca="false">K251</f>
        <v>0.75624</v>
      </c>
      <c r="P251" s="43" t="n">
        <f aca="false">1/(1+EXP($P$2+($P$3*O251)+($P$4*C251)))</f>
        <v>0.997013036597149</v>
      </c>
      <c r="Q251" s="42" t="n">
        <f aca="false">(F251)*(P251)+(1-F251)*(1-P251)</f>
        <v>0.00298696340285087</v>
      </c>
      <c r="R251" s="42" t="n">
        <f aca="false">IF(B251&lt;&gt;1,LN(Q251),0)</f>
        <v>0</v>
      </c>
    </row>
    <row r="252" customFormat="false" ht="13" hidden="false" customHeight="false" outlineLevel="0" collapsed="false">
      <c r="A252" s="18" t="n">
        <v>243</v>
      </c>
      <c r="B252" s="41" t="n">
        <v>1</v>
      </c>
      <c r="C252" s="18" t="n">
        <v>18</v>
      </c>
      <c r="D252" s="19" t="n">
        <v>17699</v>
      </c>
      <c r="E252" s="19" t="n">
        <v>318580</v>
      </c>
      <c r="F252" s="18" t="n">
        <v>1</v>
      </c>
      <c r="G252" s="20" t="n">
        <f aca="false">($E$2-D252)/$E$2</f>
        <v>0.29204</v>
      </c>
      <c r="H252" s="19" t="n">
        <f aca="false">D252-$E$3</f>
        <v>2699</v>
      </c>
      <c r="I252" s="18" t="n">
        <f aca="false">F252*C252</f>
        <v>18</v>
      </c>
      <c r="J252" s="19" t="n">
        <f aca="false">H252*I252</f>
        <v>48582</v>
      </c>
      <c r="K252" s="29" t="n">
        <f aca="false">D252/$E$2</f>
        <v>0.70796</v>
      </c>
      <c r="L252" s="30" t="n">
        <f aca="false">1/(1+EXP($L$2+($L$3*K252)+($L$4*C252)))</f>
        <v>0.528963317833736</v>
      </c>
      <c r="M252" s="31" t="n">
        <f aca="false">(F252)*(L252)+(1-F252)*(1-L252)</f>
        <v>0.528963317833736</v>
      </c>
      <c r="N252" s="31" t="n">
        <f aca="false">IF(B252=1,LN(M252),0)</f>
        <v>-0.636836191997445</v>
      </c>
      <c r="O252" s="42" t="n">
        <f aca="false">K252</f>
        <v>0.70796</v>
      </c>
      <c r="P252" s="43" t="n">
        <f aca="false">1/(1+EXP($P$2+($P$3*O252)+($P$4*C252)))</f>
        <v>0.999179308223899</v>
      </c>
      <c r="Q252" s="42" t="n">
        <f aca="false">(F252)*(P252)+(1-F252)*(1-P252)</f>
        <v>0.999179308223899</v>
      </c>
      <c r="R252" s="42" t="n">
        <f aca="false">IF(B252&lt;&gt;1,LN(Q252),0)</f>
        <v>0</v>
      </c>
    </row>
    <row r="253" customFormat="false" ht="13" hidden="false" customHeight="false" outlineLevel="0" collapsed="false">
      <c r="A253" s="18" t="n">
        <v>244</v>
      </c>
      <c r="B253" s="41" t="n">
        <v>1</v>
      </c>
      <c r="C253" s="18" t="n">
        <v>20</v>
      </c>
      <c r="D253" s="19" t="n">
        <v>16304</v>
      </c>
      <c r="E253" s="19" t="n">
        <v>326071</v>
      </c>
      <c r="F253" s="18" t="n">
        <v>0</v>
      </c>
      <c r="G253" s="20" t="n">
        <f aca="false">($E$2-D253)/$E$2</f>
        <v>0.34784</v>
      </c>
      <c r="H253" s="19" t="n">
        <f aca="false">D253-$E$3</f>
        <v>1304</v>
      </c>
      <c r="I253" s="18" t="n">
        <f aca="false">F253*C253</f>
        <v>0</v>
      </c>
      <c r="J253" s="19" t="n">
        <f aca="false">H253*I253</f>
        <v>0</v>
      </c>
      <c r="K253" s="29" t="n">
        <f aca="false">D253/$E$2</f>
        <v>0.65216</v>
      </c>
      <c r="L253" s="30" t="n">
        <f aca="false">1/(1+EXP($L$2+($L$3*K253)+($L$4*C253)))</f>
        <v>0.76508236983186</v>
      </c>
      <c r="M253" s="31" t="n">
        <f aca="false">(F253)*(L253)+(1-F253)*(1-L253)</f>
        <v>0.23491763016814</v>
      </c>
      <c r="N253" s="31" t="n">
        <f aca="false">IF(B253=1,LN(M253),0)</f>
        <v>-1.44852033620375</v>
      </c>
      <c r="O253" s="42" t="n">
        <f aca="false">K253</f>
        <v>0.65216</v>
      </c>
      <c r="P253" s="43" t="n">
        <f aca="false">1/(1+EXP($P$2+($P$3*O253)+($P$4*C253)))</f>
        <v>0.999814845191761</v>
      </c>
      <c r="Q253" s="42" t="n">
        <f aca="false">(F253)*(P253)+(1-F253)*(1-P253)</f>
        <v>0.000185154808238552</v>
      </c>
      <c r="R253" s="42" t="n">
        <f aca="false">IF(B253&lt;&gt;1,LN(Q253),0)</f>
        <v>0</v>
      </c>
    </row>
    <row r="254" customFormat="false" ht="13" hidden="false" customHeight="false" outlineLevel="0" collapsed="false">
      <c r="A254" s="18" t="n">
        <v>245</v>
      </c>
      <c r="B254" s="41" t="n">
        <v>1</v>
      </c>
      <c r="C254" s="18" t="n">
        <v>20</v>
      </c>
      <c r="D254" s="19" t="n">
        <v>15532</v>
      </c>
      <c r="E254" s="19" t="n">
        <v>310635</v>
      </c>
      <c r="F254" s="18" t="n">
        <v>1</v>
      </c>
      <c r="G254" s="20" t="n">
        <f aca="false">($E$2-D254)/$E$2</f>
        <v>0.37872</v>
      </c>
      <c r="H254" s="19" t="n">
        <f aca="false">D254-$E$3</f>
        <v>532</v>
      </c>
      <c r="I254" s="18" t="n">
        <f aca="false">F254*C254</f>
        <v>20</v>
      </c>
      <c r="J254" s="19" t="n">
        <f aca="false">H254*I254</f>
        <v>10640</v>
      </c>
      <c r="K254" s="29" t="n">
        <f aca="false">D254/$E$2</f>
        <v>0.62128</v>
      </c>
      <c r="L254" s="30" t="n">
        <f aca="false">1/(1+EXP($L$2+($L$3*K254)+($L$4*C254)))</f>
        <v>0.858990218419775</v>
      </c>
      <c r="M254" s="31" t="n">
        <f aca="false">(F254)*(L254)+(1-F254)*(1-L254)</f>
        <v>0.858990218419775</v>
      </c>
      <c r="N254" s="31" t="n">
        <f aca="false">IF(B254=1,LN(M254),0)</f>
        <v>-0.151997744234107</v>
      </c>
      <c r="O254" s="42" t="n">
        <f aca="false">K254</f>
        <v>0.62128</v>
      </c>
      <c r="P254" s="43" t="n">
        <f aca="false">1/(1+EXP($P$2+($P$3*O254)+($P$4*C254)))</f>
        <v>0.999918591409105</v>
      </c>
      <c r="Q254" s="42" t="n">
        <f aca="false">(F254)*(P254)+(1-F254)*(1-P254)</f>
        <v>0.999918591409105</v>
      </c>
      <c r="R254" s="42" t="n">
        <f aca="false">IF(B254&lt;&gt;1,LN(Q254),0)</f>
        <v>0</v>
      </c>
    </row>
    <row r="255" customFormat="false" ht="13" hidden="false" customHeight="false" outlineLevel="0" collapsed="false">
      <c r="A255" s="18" t="n">
        <v>246</v>
      </c>
      <c r="B255" s="41" t="n">
        <v>1</v>
      </c>
      <c r="C255" s="18" t="n">
        <v>29</v>
      </c>
      <c r="D255" s="19" t="n">
        <v>21520</v>
      </c>
      <c r="E255" s="19" t="n">
        <v>624079</v>
      </c>
      <c r="F255" s="18" t="n">
        <v>0</v>
      </c>
      <c r="G255" s="20" t="n">
        <f aca="false">($E$2-D255)/$E$2</f>
        <v>0.1392</v>
      </c>
      <c r="H255" s="19" t="n">
        <f aca="false">D255-$E$3</f>
        <v>6520</v>
      </c>
      <c r="I255" s="18" t="n">
        <f aca="false">F255*C255</f>
        <v>0</v>
      </c>
      <c r="J255" s="19" t="n">
        <f aca="false">H255*I255</f>
        <v>0</v>
      </c>
      <c r="K255" s="29" t="n">
        <f aca="false">D255/$E$2</f>
        <v>0.8608</v>
      </c>
      <c r="L255" s="30" t="n">
        <f aca="false">1/(1+EXP($L$2+($L$3*K255)+($L$4*C255)))</f>
        <v>0.0338839879484196</v>
      </c>
      <c r="M255" s="31" t="n">
        <f aca="false">(F255)*(L255)+(1-F255)*(1-L255)</f>
        <v>0.96611601205158</v>
      </c>
      <c r="N255" s="31" t="n">
        <f aca="false">IF(B255=1,LN(M255),0)</f>
        <v>-0.0344713566889901</v>
      </c>
      <c r="O255" s="42" t="n">
        <f aca="false">K255</f>
        <v>0.8608</v>
      </c>
      <c r="P255" s="43" t="n">
        <f aca="false">1/(1+EXP($P$2+($P$3*O255)+($P$4*C255)))</f>
        <v>0.955304045407458</v>
      </c>
      <c r="Q255" s="42" t="n">
        <f aca="false">(F255)*(P255)+(1-F255)*(1-P255)</f>
        <v>0.0446959545925416</v>
      </c>
      <c r="R255" s="42" t="n">
        <f aca="false">IF(B255&lt;&gt;1,LN(Q255),0)</f>
        <v>0</v>
      </c>
    </row>
    <row r="256" customFormat="false" ht="13" hidden="false" customHeight="false" outlineLevel="0" collapsed="false">
      <c r="A256" s="18" t="n">
        <v>247</v>
      </c>
      <c r="B256" s="41" t="n">
        <v>1</v>
      </c>
      <c r="C256" s="18" t="n">
        <v>36</v>
      </c>
      <c r="D256" s="19" t="n">
        <v>16794</v>
      </c>
      <c r="E256" s="19" t="n">
        <v>604582</v>
      </c>
      <c r="F256" s="18" t="n">
        <v>1</v>
      </c>
      <c r="G256" s="20" t="n">
        <f aca="false">($E$2-D256)/$E$2</f>
        <v>0.32824</v>
      </c>
      <c r="H256" s="19" t="n">
        <f aca="false">D256-$E$3</f>
        <v>1794</v>
      </c>
      <c r="I256" s="18" t="n">
        <f aca="false">F256*C256</f>
        <v>36</v>
      </c>
      <c r="J256" s="19" t="n">
        <f aca="false">H256*I256</f>
        <v>64584</v>
      </c>
      <c r="K256" s="29" t="n">
        <f aca="false">D256/$E$2</f>
        <v>0.67176</v>
      </c>
      <c r="L256" s="30" t="n">
        <f aca="false">1/(1+EXP($L$2+($L$3*K256)+($L$4*C256)))</f>
        <v>0.562028425958737</v>
      </c>
      <c r="M256" s="31" t="n">
        <f aca="false">(F256)*(L256)+(1-F256)*(1-L256)</f>
        <v>0.562028425958737</v>
      </c>
      <c r="N256" s="31" t="n">
        <f aca="false">IF(B256=1,LN(M256),0)</f>
        <v>-0.576202850369819</v>
      </c>
      <c r="O256" s="42" t="n">
        <f aca="false">K256</f>
        <v>0.67176</v>
      </c>
      <c r="P256" s="43" t="n">
        <f aca="false">1/(1+EXP($P$2+($P$3*O256)+($P$4*C256)))</f>
        <v>0.999699306183297</v>
      </c>
      <c r="Q256" s="42" t="n">
        <f aca="false">(F256)*(P256)+(1-F256)*(1-P256)</f>
        <v>0.999699306183297</v>
      </c>
      <c r="R256" s="42" t="n">
        <f aca="false">IF(B256&lt;&gt;1,LN(Q256),0)</f>
        <v>0</v>
      </c>
    </row>
    <row r="257" customFormat="false" ht="13" hidden="false" customHeight="false" outlineLevel="0" collapsed="false">
      <c r="A257" s="18" t="n">
        <v>248</v>
      </c>
      <c r="B257" s="41" t="n">
        <v>1</v>
      </c>
      <c r="C257" s="18" t="n">
        <v>11</v>
      </c>
      <c r="D257" s="19" t="n">
        <v>15816</v>
      </c>
      <c r="E257" s="19" t="n">
        <v>173978</v>
      </c>
      <c r="F257" s="18" t="n">
        <v>1</v>
      </c>
      <c r="G257" s="20" t="n">
        <f aca="false">($E$2-D257)/$E$2</f>
        <v>0.36736</v>
      </c>
      <c r="H257" s="19" t="n">
        <f aca="false">D257-$E$3</f>
        <v>816</v>
      </c>
      <c r="I257" s="18" t="n">
        <f aca="false">F257*C257</f>
        <v>11</v>
      </c>
      <c r="J257" s="19" t="n">
        <f aca="false">H257*I257</f>
        <v>8976</v>
      </c>
      <c r="K257" s="29" t="n">
        <f aca="false">D257/$E$2</f>
        <v>0.63264</v>
      </c>
      <c r="L257" s="30" t="n">
        <f aca="false">1/(1+EXP($L$2+($L$3*K257)+($L$4*C257)))</f>
        <v>0.867253872919938</v>
      </c>
      <c r="M257" s="31" t="n">
        <f aca="false">(F257)*(L257)+(1-F257)*(1-L257)</f>
        <v>0.867253872919938</v>
      </c>
      <c r="N257" s="31" t="n">
        <f aca="false">IF(B257=1,LN(M257),0)</f>
        <v>-0.142423527394267</v>
      </c>
      <c r="O257" s="42" t="n">
        <f aca="false">K257</f>
        <v>0.63264</v>
      </c>
      <c r="P257" s="43" t="n">
        <f aca="false">1/(1+EXP($P$2+($P$3*O257)+($P$4*C257)))</f>
        <v>0.999887566202335</v>
      </c>
      <c r="Q257" s="42" t="n">
        <f aca="false">(F257)*(P257)+(1-F257)*(1-P257)</f>
        <v>0.999887566202335</v>
      </c>
      <c r="R257" s="42" t="n">
        <f aca="false">IF(B257&lt;&gt;1,LN(Q257),0)</f>
        <v>0</v>
      </c>
    </row>
    <row r="258" customFormat="false" ht="13" hidden="false" customHeight="false" outlineLevel="0" collapsed="false">
      <c r="A258" s="18" t="n">
        <v>249</v>
      </c>
      <c r="B258" s="41" t="n">
        <v>1</v>
      </c>
      <c r="C258" s="18" t="n">
        <v>15</v>
      </c>
      <c r="D258" s="19" t="n">
        <v>21883</v>
      </c>
      <c r="E258" s="19" t="n">
        <v>328247</v>
      </c>
      <c r="F258" s="18" t="n">
        <v>0</v>
      </c>
      <c r="G258" s="20" t="n">
        <f aca="false">($E$2-D258)/$E$2</f>
        <v>0.12468</v>
      </c>
      <c r="H258" s="19" t="n">
        <f aca="false">D258-$E$3</f>
        <v>6883</v>
      </c>
      <c r="I258" s="18" t="n">
        <f aca="false">F258*C258</f>
        <v>0</v>
      </c>
      <c r="J258" s="19" t="n">
        <f aca="false">H258*I258</f>
        <v>0</v>
      </c>
      <c r="K258" s="29" t="n">
        <f aca="false">D258/$E$2</f>
        <v>0.87532</v>
      </c>
      <c r="L258" s="30" t="n">
        <f aca="false">1/(1+EXP($L$2+($L$3*K258)+($L$4*C258)))</f>
        <v>0.0400170776855171</v>
      </c>
      <c r="M258" s="31" t="n">
        <f aca="false">(F258)*(L258)+(1-F258)*(1-L258)</f>
        <v>0.959982922314483</v>
      </c>
      <c r="N258" s="31" t="n">
        <f aca="false">IF(B258=1,LN(M258),0)</f>
        <v>-0.0408397839342328</v>
      </c>
      <c r="O258" s="42" t="n">
        <f aca="false">K258</f>
        <v>0.87532</v>
      </c>
      <c r="P258" s="43" t="n">
        <f aca="false">1/(1+EXP($P$2+($P$3*O258)+($P$4*C258)))</f>
        <v>0.933621373394301</v>
      </c>
      <c r="Q258" s="42" t="n">
        <f aca="false">(F258)*(P258)+(1-F258)*(1-P258)</f>
        <v>0.0663786266056992</v>
      </c>
      <c r="R258" s="42" t="n">
        <f aca="false">IF(B258&lt;&gt;1,LN(Q258),0)</f>
        <v>0</v>
      </c>
    </row>
    <row r="259" customFormat="false" ht="13" hidden="false" customHeight="false" outlineLevel="0" collapsed="false">
      <c r="A259" s="18" t="n">
        <v>250</v>
      </c>
      <c r="B259" s="41" t="n">
        <v>1</v>
      </c>
      <c r="C259" s="18" t="n">
        <v>15</v>
      </c>
      <c r="D259" s="19" t="n">
        <v>22244</v>
      </c>
      <c r="E259" s="19" t="n">
        <v>333654</v>
      </c>
      <c r="F259" s="18" t="n">
        <v>0</v>
      </c>
      <c r="G259" s="20" t="n">
        <f aca="false">($E$2-D259)/$E$2</f>
        <v>0.11024</v>
      </c>
      <c r="H259" s="19" t="n">
        <f aca="false">D259-$E$3</f>
        <v>7244</v>
      </c>
      <c r="I259" s="18" t="n">
        <f aca="false">F259*C259</f>
        <v>0</v>
      </c>
      <c r="J259" s="19" t="n">
        <f aca="false">H259*I259</f>
        <v>0</v>
      </c>
      <c r="K259" s="29" t="n">
        <f aca="false">D259/$E$2</f>
        <v>0.88976</v>
      </c>
      <c r="L259" s="30" t="n">
        <f aca="false">1/(1+EXP($L$2+($L$3*K259)+($L$4*C259)))</f>
        <v>0.0301656563400576</v>
      </c>
      <c r="M259" s="31" t="n">
        <f aca="false">(F259)*(L259)+(1-F259)*(1-L259)</f>
        <v>0.969834343659942</v>
      </c>
      <c r="N259" s="31" t="n">
        <f aca="false">IF(B259=1,LN(M259),0)</f>
        <v>-0.0306300018012456</v>
      </c>
      <c r="O259" s="42" t="n">
        <f aca="false">K259</f>
        <v>0.88976</v>
      </c>
      <c r="P259" s="43" t="n">
        <f aca="false">1/(1+EXP($P$2+($P$3*O259)+($P$4*C259)))</f>
        <v>0.905458403861237</v>
      </c>
      <c r="Q259" s="42" t="n">
        <f aca="false">(F259)*(P259)+(1-F259)*(1-P259)</f>
        <v>0.0945415961387632</v>
      </c>
      <c r="R259" s="42" t="n">
        <f aca="false">IF(B259&lt;&gt;1,LN(Q259),0)</f>
        <v>0</v>
      </c>
    </row>
    <row r="260" customFormat="false" ht="13" hidden="false" customHeight="false" outlineLevel="0" collapsed="false">
      <c r="A260" s="18" t="n">
        <v>251</v>
      </c>
      <c r="B260" s="41" t="n">
        <v>1</v>
      </c>
      <c r="C260" s="18" t="n">
        <v>15</v>
      </c>
      <c r="D260" s="19" t="n">
        <v>20093</v>
      </c>
      <c r="E260" s="19" t="n">
        <v>301402</v>
      </c>
      <c r="F260" s="18" t="n">
        <v>0</v>
      </c>
      <c r="G260" s="20" t="n">
        <f aca="false">($E$2-D260)/$E$2</f>
        <v>0.19628</v>
      </c>
      <c r="H260" s="19" t="n">
        <f aca="false">D260-$E$3</f>
        <v>5093</v>
      </c>
      <c r="I260" s="18" t="n">
        <f aca="false">F260*C260</f>
        <v>0</v>
      </c>
      <c r="J260" s="19" t="n">
        <f aca="false">H260*I260</f>
        <v>0</v>
      </c>
      <c r="K260" s="29" t="n">
        <f aca="false">D260/$E$2</f>
        <v>0.80372</v>
      </c>
      <c r="L260" s="30" t="n">
        <f aca="false">1/(1+EXP($L$2+($L$3*K260)+($L$4*C260)))</f>
        <v>0.151136395594606</v>
      </c>
      <c r="M260" s="31" t="n">
        <f aca="false">(F260)*(L260)+(1-F260)*(1-L260)</f>
        <v>0.848863604405394</v>
      </c>
      <c r="N260" s="31" t="n">
        <f aca="false">IF(B260=1,LN(M260),0)</f>
        <v>-0.1638567599877</v>
      </c>
      <c r="O260" s="42" t="n">
        <f aca="false">K260</f>
        <v>0.80372</v>
      </c>
      <c r="P260" s="43" t="n">
        <f aca="false">1/(1+EXP($P$2+($P$3*O260)+($P$4*C260)))</f>
        <v>0.989535013489675</v>
      </c>
      <c r="Q260" s="42" t="n">
        <f aca="false">(F260)*(P260)+(1-F260)*(1-P260)</f>
        <v>0.0104649865103247</v>
      </c>
      <c r="R260" s="42" t="n">
        <f aca="false">IF(B260&lt;&gt;1,LN(Q260),0)</f>
        <v>0</v>
      </c>
    </row>
    <row r="261" customFormat="false" ht="13" hidden="false" customHeight="false" outlineLevel="0" collapsed="false">
      <c r="A261" s="18" t="n">
        <v>252</v>
      </c>
      <c r="B261" s="41" t="n">
        <v>1</v>
      </c>
      <c r="C261" s="18" t="n">
        <v>15</v>
      </c>
      <c r="D261" s="19" t="n">
        <v>16420</v>
      </c>
      <c r="E261" s="19" t="n">
        <v>246296</v>
      </c>
      <c r="F261" s="18" t="n">
        <v>1</v>
      </c>
      <c r="G261" s="20" t="n">
        <f aca="false">($E$2-D261)/$E$2</f>
        <v>0.3432</v>
      </c>
      <c r="H261" s="19" t="n">
        <f aca="false">D261-$E$3</f>
        <v>1420</v>
      </c>
      <c r="I261" s="18" t="n">
        <f aca="false">F261*C261</f>
        <v>15</v>
      </c>
      <c r="J261" s="19" t="n">
        <f aca="false">H261*I261</f>
        <v>21300</v>
      </c>
      <c r="K261" s="29" t="n">
        <f aca="false">D261/$E$2</f>
        <v>0.6568</v>
      </c>
      <c r="L261" s="30" t="n">
        <f aca="false">1/(1+EXP($L$2+($L$3*K261)+($L$4*C261)))</f>
        <v>0.777905921319702</v>
      </c>
      <c r="M261" s="31" t="n">
        <f aca="false">(F261)*(L261)+(1-F261)*(1-L261)</f>
        <v>0.777905921319702</v>
      </c>
      <c r="N261" s="31" t="n">
        <f aca="false">IF(B261=1,LN(M261),0)</f>
        <v>-0.251149685869208</v>
      </c>
      <c r="O261" s="42" t="n">
        <f aca="false">K261</f>
        <v>0.6568</v>
      </c>
      <c r="P261" s="43" t="n">
        <f aca="false">1/(1+EXP($P$2+($P$3*O261)+($P$4*C261)))</f>
        <v>0.999788105385056</v>
      </c>
      <c r="Q261" s="42" t="n">
        <f aca="false">(F261)*(P261)+(1-F261)*(1-P261)</f>
        <v>0.999788105385056</v>
      </c>
      <c r="R261" s="42" t="n">
        <f aca="false">IF(B261&lt;&gt;1,LN(Q261),0)</f>
        <v>0</v>
      </c>
    </row>
    <row r="262" customFormat="false" ht="13" hidden="false" customHeight="false" outlineLevel="0" collapsed="false">
      <c r="A262" s="18" t="n">
        <v>253</v>
      </c>
      <c r="B262" s="41" t="n">
        <v>1</v>
      </c>
      <c r="C262" s="18" t="n">
        <v>10</v>
      </c>
      <c r="D262" s="19" t="n">
        <v>21534</v>
      </c>
      <c r="E262" s="19" t="n">
        <v>215341</v>
      </c>
      <c r="F262" s="18" t="n">
        <v>0</v>
      </c>
      <c r="G262" s="20" t="n">
        <f aca="false">($E$2-D262)/$E$2</f>
        <v>0.13864</v>
      </c>
      <c r="H262" s="19" t="n">
        <f aca="false">D262-$E$3</f>
        <v>6534</v>
      </c>
      <c r="I262" s="18" t="n">
        <f aca="false">F262*C262</f>
        <v>0</v>
      </c>
      <c r="J262" s="19" t="n">
        <f aca="false">H262*I262</f>
        <v>0</v>
      </c>
      <c r="K262" s="29" t="n">
        <f aca="false">D262/$E$2</f>
        <v>0.86136</v>
      </c>
      <c r="L262" s="30" t="n">
        <f aca="false">1/(1+EXP($L$2+($L$3*K262)+($L$4*C262)))</f>
        <v>0.0613593359899808</v>
      </c>
      <c r="M262" s="31" t="n">
        <f aca="false">(F262)*(L262)+(1-F262)*(1-L262)</f>
        <v>0.938640664010019</v>
      </c>
      <c r="N262" s="31" t="n">
        <f aca="false">IF(B262=1,LN(M262),0)</f>
        <v>-0.0633225524498844</v>
      </c>
      <c r="O262" s="42" t="n">
        <f aca="false">K262</f>
        <v>0.86136</v>
      </c>
      <c r="P262" s="43" t="n">
        <f aca="false">1/(1+EXP($P$2+($P$3*O262)+($P$4*C262)))</f>
        <v>0.952744495826348</v>
      </c>
      <c r="Q262" s="42" t="n">
        <f aca="false">(F262)*(P262)+(1-F262)*(1-P262)</f>
        <v>0.047255504173652</v>
      </c>
      <c r="R262" s="42" t="n">
        <f aca="false">IF(B262&lt;&gt;1,LN(Q262),0)</f>
        <v>0</v>
      </c>
    </row>
    <row r="263" customFormat="false" ht="13" hidden="false" customHeight="false" outlineLevel="0" collapsed="false">
      <c r="A263" s="18" t="n">
        <v>254</v>
      </c>
      <c r="B263" s="41" t="n">
        <v>1</v>
      </c>
      <c r="C263" s="18" t="n">
        <v>18</v>
      </c>
      <c r="D263" s="19" t="n">
        <v>22198</v>
      </c>
      <c r="E263" s="19" t="n">
        <v>399564</v>
      </c>
      <c r="F263" s="18" t="n">
        <v>0</v>
      </c>
      <c r="G263" s="20" t="n">
        <f aca="false">($E$2-D263)/$E$2</f>
        <v>0.11208</v>
      </c>
      <c r="H263" s="19" t="n">
        <f aca="false">D263-$E$3</f>
        <v>7198</v>
      </c>
      <c r="I263" s="18" t="n">
        <f aca="false">F263*C263</f>
        <v>0</v>
      </c>
      <c r="J263" s="19" t="n">
        <f aca="false">H263*I263</f>
        <v>0</v>
      </c>
      <c r="K263" s="29" t="n">
        <f aca="false">D263/$E$2</f>
        <v>0.88792</v>
      </c>
      <c r="L263" s="30" t="n">
        <f aca="false">1/(1+EXP($L$2+($L$3*K263)+($L$4*C263)))</f>
        <v>0.0283817384127602</v>
      </c>
      <c r="M263" s="31" t="n">
        <f aca="false">(F263)*(L263)+(1-F263)*(1-L263)</f>
        <v>0.97161826158724</v>
      </c>
      <c r="N263" s="31" t="n">
        <f aca="false">IF(B263=1,LN(M263),0)</f>
        <v>-0.0287922866548346</v>
      </c>
      <c r="O263" s="42" t="n">
        <f aca="false">K263</f>
        <v>0.88792</v>
      </c>
      <c r="P263" s="43" t="n">
        <f aca="false">1/(1+EXP($P$2+($P$3*O263)+($P$4*C263)))</f>
        <v>0.910130771236051</v>
      </c>
      <c r="Q263" s="42" t="n">
        <f aca="false">(F263)*(P263)+(1-F263)*(1-P263)</f>
        <v>0.0898692287639493</v>
      </c>
      <c r="R263" s="42" t="n">
        <f aca="false">IF(B263&lt;&gt;1,LN(Q263),0)</f>
        <v>0</v>
      </c>
    </row>
    <row r="264" customFormat="false" ht="13" hidden="false" customHeight="false" outlineLevel="0" collapsed="false">
      <c r="A264" s="18" t="n">
        <v>255</v>
      </c>
      <c r="B264" s="41" t="n">
        <v>1</v>
      </c>
      <c r="C264" s="18" t="n">
        <v>18</v>
      </c>
      <c r="D264" s="19" t="n">
        <v>22036</v>
      </c>
      <c r="E264" s="19" t="n">
        <v>396645</v>
      </c>
      <c r="F264" s="18" t="n">
        <v>0</v>
      </c>
      <c r="G264" s="20" t="n">
        <f aca="false">($E$2-D264)/$E$2</f>
        <v>0.11856</v>
      </c>
      <c r="H264" s="19" t="n">
        <f aca="false">D264-$E$3</f>
        <v>7036</v>
      </c>
      <c r="I264" s="18" t="n">
        <f aca="false">F264*C264</f>
        <v>0</v>
      </c>
      <c r="J264" s="19" t="n">
        <f aca="false">H264*I264</f>
        <v>0</v>
      </c>
      <c r="K264" s="29" t="n">
        <f aca="false">D264/$E$2</f>
        <v>0.88144</v>
      </c>
      <c r="L264" s="30" t="n">
        <f aca="false">1/(1+EXP($L$2+($L$3*K264)+($L$4*C264)))</f>
        <v>0.0322387377744991</v>
      </c>
      <c r="M264" s="31" t="n">
        <f aca="false">(F264)*(L264)+(1-F264)*(1-L264)</f>
        <v>0.967761262225501</v>
      </c>
      <c r="N264" s="31" t="n">
        <f aca="false">IF(B264=1,LN(M264),0)</f>
        <v>-0.0327698520560571</v>
      </c>
      <c r="O264" s="42" t="n">
        <f aca="false">K264</f>
        <v>0.88144</v>
      </c>
      <c r="P264" s="43" t="n">
        <f aca="false">1/(1+EXP($P$2+($P$3*O264)+($P$4*C264)))</f>
        <v>0.923274052018088</v>
      </c>
      <c r="Q264" s="42" t="n">
        <f aca="false">(F264)*(P264)+(1-F264)*(1-P264)</f>
        <v>0.0767259479819117</v>
      </c>
      <c r="R264" s="42" t="n">
        <f aca="false">IF(B264&lt;&gt;1,LN(Q264),0)</f>
        <v>0</v>
      </c>
    </row>
    <row r="265" customFormat="false" ht="13" hidden="false" customHeight="false" outlineLevel="0" collapsed="false">
      <c r="A265" s="18" t="n">
        <v>256</v>
      </c>
      <c r="B265" s="41" t="n">
        <v>1</v>
      </c>
      <c r="C265" s="18" t="n">
        <v>11</v>
      </c>
      <c r="D265" s="19" t="n">
        <v>20063</v>
      </c>
      <c r="E265" s="19" t="n">
        <v>220689</v>
      </c>
      <c r="F265" s="18" t="n">
        <v>1</v>
      </c>
      <c r="G265" s="20" t="n">
        <f aca="false">($E$2-D265)/$E$2</f>
        <v>0.19748</v>
      </c>
      <c r="H265" s="19" t="n">
        <f aca="false">D265-$E$3</f>
        <v>5063</v>
      </c>
      <c r="I265" s="18" t="n">
        <f aca="false">F265*C265</f>
        <v>11</v>
      </c>
      <c r="J265" s="19" t="n">
        <f aca="false">H265*I265</f>
        <v>55693</v>
      </c>
      <c r="K265" s="29" t="n">
        <f aca="false">D265/$E$2</f>
        <v>0.80252</v>
      </c>
      <c r="L265" s="30" t="n">
        <f aca="false">1/(1+EXP($L$2+($L$3*K265)+($L$4*C265)))</f>
        <v>0.172515072492888</v>
      </c>
      <c r="M265" s="31" t="n">
        <f aca="false">(F265)*(L265)+(1-F265)*(1-L265)</f>
        <v>0.172515072492888</v>
      </c>
      <c r="N265" s="31" t="n">
        <f aca="false">IF(B265=1,LN(M265),0)</f>
        <v>-1.75727066955748</v>
      </c>
      <c r="O265" s="42" t="n">
        <f aca="false">K265</f>
        <v>0.80252</v>
      </c>
      <c r="P265" s="43" t="n">
        <f aca="false">1/(1+EXP($P$2+($P$3*O265)+($P$4*C265)))</f>
        <v>0.989768351768535</v>
      </c>
      <c r="Q265" s="42" t="n">
        <f aca="false">(F265)*(P265)+(1-F265)*(1-P265)</f>
        <v>0.989768351768535</v>
      </c>
      <c r="R265" s="42" t="n">
        <f aca="false">IF(B265&lt;&gt;1,LN(Q265),0)</f>
        <v>0</v>
      </c>
    </row>
    <row r="266" customFormat="false" ht="13" hidden="false" customHeight="false" outlineLevel="0" collapsed="false">
      <c r="A266" s="18" t="n">
        <v>257</v>
      </c>
      <c r="B266" s="41" t="n">
        <v>1</v>
      </c>
      <c r="C266" s="18" t="n">
        <v>22</v>
      </c>
      <c r="D266" s="19" t="n">
        <v>16480</v>
      </c>
      <c r="E266" s="19" t="n">
        <v>362558</v>
      </c>
      <c r="F266" s="18" t="n">
        <v>1</v>
      </c>
      <c r="G266" s="20" t="n">
        <f aca="false">($E$2-D266)/$E$2</f>
        <v>0.3408</v>
      </c>
      <c r="H266" s="19" t="n">
        <f aca="false">D266-$E$3</f>
        <v>1480</v>
      </c>
      <c r="I266" s="18" t="n">
        <f aca="false">F266*C266</f>
        <v>22</v>
      </c>
      <c r="J266" s="19" t="n">
        <f aca="false">H266*I266</f>
        <v>32560</v>
      </c>
      <c r="K266" s="29" t="n">
        <f aca="false">D266/$E$2</f>
        <v>0.6592</v>
      </c>
      <c r="L266" s="30" t="n">
        <f aca="false">1/(1+EXP($L$2+($L$3*K266)+($L$4*C266)))</f>
        <v>0.72536947619536</v>
      </c>
      <c r="M266" s="31" t="n">
        <f aca="false">(F266)*(L266)+(1-F266)*(1-L266)</f>
        <v>0.72536947619536</v>
      </c>
      <c r="N266" s="31" t="n">
        <f aca="false">IF(B266=1,LN(M266),0)</f>
        <v>-0.321074131602396</v>
      </c>
      <c r="O266" s="42" t="n">
        <f aca="false">K266</f>
        <v>0.6592</v>
      </c>
      <c r="P266" s="43" t="n">
        <f aca="false">1/(1+EXP($P$2+($P$3*O266)+($P$4*C266)))</f>
        <v>0.999777720265999</v>
      </c>
      <c r="Q266" s="42" t="n">
        <f aca="false">(F266)*(P266)+(1-F266)*(1-P266)</f>
        <v>0.999777720265999</v>
      </c>
      <c r="R266" s="42" t="n">
        <f aca="false">IF(B266&lt;&gt;1,LN(Q266),0)</f>
        <v>0</v>
      </c>
    </row>
    <row r="267" customFormat="false" ht="13" hidden="false" customHeight="false" outlineLevel="0" collapsed="false">
      <c r="A267" s="18" t="n">
        <v>258</v>
      </c>
      <c r="B267" s="41" t="n">
        <v>1</v>
      </c>
      <c r="C267" s="18" t="n">
        <v>10</v>
      </c>
      <c r="D267" s="19" t="n">
        <v>15638</v>
      </c>
      <c r="E267" s="19" t="n">
        <v>156381</v>
      </c>
      <c r="F267" s="18" t="n">
        <v>0</v>
      </c>
      <c r="G267" s="20" t="n">
        <f aca="false">($E$2-D267)/$E$2</f>
        <v>0.37448</v>
      </c>
      <c r="H267" s="19" t="n">
        <f aca="false">D267-$E$3</f>
        <v>638</v>
      </c>
      <c r="I267" s="18" t="n">
        <f aca="false">F267*C267</f>
        <v>0</v>
      </c>
      <c r="J267" s="19" t="n">
        <f aca="false">H267*I267</f>
        <v>0</v>
      </c>
      <c r="K267" s="29" t="n">
        <f aca="false">D267/$E$2</f>
        <v>0.62552</v>
      </c>
      <c r="L267" s="30" t="n">
        <f aca="false">1/(1+EXP($L$2+($L$3*K267)+($L$4*C267)))</f>
        <v>0.886415678312873</v>
      </c>
      <c r="M267" s="31" t="n">
        <f aca="false">(F267)*(L267)+(1-F267)*(1-L267)</f>
        <v>0.113584321687127</v>
      </c>
      <c r="N267" s="31" t="n">
        <f aca="false">IF(B267=1,LN(M267),0)</f>
        <v>-2.17520979553734</v>
      </c>
      <c r="O267" s="42" t="n">
        <f aca="false">K267</f>
        <v>0.62552</v>
      </c>
      <c r="P267" s="43" t="n">
        <f aca="false">1/(1+EXP($P$2+($P$3*O267)+($P$4*C267)))</f>
        <v>0.999906759185531</v>
      </c>
      <c r="Q267" s="42" t="n">
        <f aca="false">(F267)*(P267)+(1-F267)*(1-P267)</f>
        <v>9.32408144692642E-005</v>
      </c>
      <c r="R267" s="42" t="n">
        <f aca="false">IF(B267&lt;&gt;1,LN(Q267),0)</f>
        <v>0</v>
      </c>
    </row>
    <row r="268" customFormat="false" ht="13" hidden="false" customHeight="false" outlineLevel="0" collapsed="false">
      <c r="A268" s="18" t="n">
        <v>259</v>
      </c>
      <c r="B268" s="41" t="n">
        <v>1</v>
      </c>
      <c r="C268" s="18" t="n">
        <v>18</v>
      </c>
      <c r="D268" s="19" t="n">
        <v>21140</v>
      </c>
      <c r="E268" s="19" t="n">
        <v>380512</v>
      </c>
      <c r="F268" s="18" t="n">
        <v>0</v>
      </c>
      <c r="G268" s="20" t="n">
        <f aca="false">($E$2-D268)/$E$2</f>
        <v>0.1544</v>
      </c>
      <c r="H268" s="19" t="n">
        <f aca="false">D268-$E$3</f>
        <v>6140</v>
      </c>
      <c r="I268" s="18" t="n">
        <f aca="false">F268*C268</f>
        <v>0</v>
      </c>
      <c r="J268" s="19" t="n">
        <f aca="false">H268*I268</f>
        <v>0</v>
      </c>
      <c r="K268" s="29" t="n">
        <f aca="false">D268/$E$2</f>
        <v>0.8456</v>
      </c>
      <c r="L268" s="30" t="n">
        <f aca="false">1/(1+EXP($L$2+($L$3*K268)+($L$4*C268)))</f>
        <v>0.064461216360596</v>
      </c>
      <c r="M268" s="31" t="n">
        <f aca="false">(F268)*(L268)+(1-F268)*(1-L268)</f>
        <v>0.935538783639404</v>
      </c>
      <c r="N268" s="31" t="n">
        <f aca="false">IF(B268=1,LN(M268),0)</f>
        <v>-0.0666326764689689</v>
      </c>
      <c r="O268" s="42" t="n">
        <f aca="false">K268</f>
        <v>0.8456</v>
      </c>
      <c r="P268" s="43" t="n">
        <f aca="false">1/(1+EXP($P$2+($P$3*O268)+($P$4*C268)))</f>
        <v>0.968976722771005</v>
      </c>
      <c r="Q268" s="42" t="n">
        <f aca="false">(F268)*(P268)+(1-F268)*(1-P268)</f>
        <v>0.0310232772289951</v>
      </c>
      <c r="R268" s="42" t="n">
        <f aca="false">IF(B268&lt;&gt;1,LN(Q268),0)</f>
        <v>0</v>
      </c>
    </row>
    <row r="269" customFormat="false" ht="13" hidden="false" customHeight="false" outlineLevel="0" collapsed="false">
      <c r="A269" s="18" t="n">
        <v>260</v>
      </c>
      <c r="B269" s="41" t="n">
        <v>1</v>
      </c>
      <c r="C269" s="18" t="n">
        <v>14</v>
      </c>
      <c r="D269" s="19" t="n">
        <v>19801</v>
      </c>
      <c r="E269" s="19" t="n">
        <v>277211</v>
      </c>
      <c r="F269" s="18" t="n">
        <v>0</v>
      </c>
      <c r="G269" s="20" t="n">
        <f aca="false">($E$2-D269)/$E$2</f>
        <v>0.20796</v>
      </c>
      <c r="H269" s="19" t="n">
        <f aca="false">D269-$E$3</f>
        <v>4801</v>
      </c>
      <c r="I269" s="18" t="n">
        <f aca="false">F269*C269</f>
        <v>0</v>
      </c>
      <c r="J269" s="19" t="n">
        <f aca="false">H269*I269</f>
        <v>0</v>
      </c>
      <c r="K269" s="29" t="n">
        <f aca="false">D269/$E$2</f>
        <v>0.79204</v>
      </c>
      <c r="L269" s="30" t="n">
        <f aca="false">1/(1+EXP($L$2+($L$3*K269)+($L$4*C269)))</f>
        <v>0.189156307928532</v>
      </c>
      <c r="M269" s="31" t="n">
        <f aca="false">(F269)*(L269)+(1-F269)*(1-L269)</f>
        <v>0.810843692071468</v>
      </c>
      <c r="N269" s="31" t="n">
        <f aca="false">IF(B269=1,LN(M269),0)</f>
        <v>-0.209679978249531</v>
      </c>
      <c r="O269" s="42" t="n">
        <f aca="false">K269</f>
        <v>0.79204</v>
      </c>
      <c r="P269" s="43" t="n">
        <f aca="false">1/(1+EXP($P$2+($P$3*O269)+($P$4*C269)))</f>
        <v>0.992291967708792</v>
      </c>
      <c r="Q269" s="42" t="n">
        <f aca="false">(F269)*(P269)+(1-F269)*(1-P269)</f>
        <v>0.0077080322912082</v>
      </c>
      <c r="R269" s="42" t="n">
        <f aca="false">IF(B269&lt;&gt;1,LN(Q269),0)</f>
        <v>0</v>
      </c>
    </row>
    <row r="270" customFormat="false" ht="13" hidden="false" customHeight="false" outlineLevel="0" collapsed="false">
      <c r="A270" s="18" t="n">
        <v>261</v>
      </c>
      <c r="B270" s="41" t="n">
        <v>1</v>
      </c>
      <c r="C270" s="18" t="n">
        <v>14</v>
      </c>
      <c r="D270" s="19" t="n">
        <v>20870</v>
      </c>
      <c r="E270" s="19" t="n">
        <v>292175</v>
      </c>
      <c r="F270" s="18" t="n">
        <v>0</v>
      </c>
      <c r="G270" s="20" t="n">
        <f aca="false">($E$2-D270)/$E$2</f>
        <v>0.1652</v>
      </c>
      <c r="H270" s="19" t="n">
        <f aca="false">D270-$E$3</f>
        <v>5870</v>
      </c>
      <c r="I270" s="18" t="n">
        <f aca="false">F270*C270</f>
        <v>0</v>
      </c>
      <c r="J270" s="19" t="n">
        <f aca="false">H270*I270</f>
        <v>0</v>
      </c>
      <c r="K270" s="29" t="n">
        <f aca="false">D270/$E$2</f>
        <v>0.8348</v>
      </c>
      <c r="L270" s="30" t="n">
        <f aca="false">1/(1+EXP($L$2+($L$3*K270)+($L$4*C270)))</f>
        <v>0.0892699128443537</v>
      </c>
      <c r="M270" s="31" t="n">
        <f aca="false">(F270)*(L270)+(1-F270)*(1-L270)</f>
        <v>0.910730087155646</v>
      </c>
      <c r="N270" s="31" t="n">
        <f aca="false">IF(B270=1,LN(M270),0)</f>
        <v>-0.0935087075590651</v>
      </c>
      <c r="O270" s="42" t="n">
        <f aca="false">K270</f>
        <v>0.8348</v>
      </c>
      <c r="P270" s="43" t="n">
        <f aca="false">1/(1+EXP($P$2+($P$3*O270)+($P$4*C270)))</f>
        <v>0.976334213201159</v>
      </c>
      <c r="Q270" s="42" t="n">
        <f aca="false">(F270)*(P270)+(1-F270)*(1-P270)</f>
        <v>0.0236657867988411</v>
      </c>
      <c r="R270" s="42" t="n">
        <f aca="false">IF(B270&lt;&gt;1,LN(Q270),0)</f>
        <v>0</v>
      </c>
    </row>
    <row r="271" customFormat="false" ht="13" hidden="false" customHeight="false" outlineLevel="0" collapsed="false">
      <c r="A271" s="18" t="n">
        <v>262</v>
      </c>
      <c r="B271" s="41" t="n">
        <v>1</v>
      </c>
      <c r="C271" s="18" t="n">
        <v>33</v>
      </c>
      <c r="D271" s="19" t="n">
        <v>18787</v>
      </c>
      <c r="E271" s="19" t="n">
        <v>619957</v>
      </c>
      <c r="F271" s="18" t="n">
        <v>1</v>
      </c>
      <c r="G271" s="20" t="n">
        <f aca="false">($E$2-D271)/$E$2</f>
        <v>0.24852</v>
      </c>
      <c r="H271" s="19" t="n">
        <f aca="false">D271-$E$3</f>
        <v>3787</v>
      </c>
      <c r="I271" s="18" t="n">
        <f aca="false">F271*C271</f>
        <v>33</v>
      </c>
      <c r="J271" s="19" t="n">
        <f aca="false">H271*I271</f>
        <v>124971</v>
      </c>
      <c r="K271" s="29" t="n">
        <f aca="false">D271/$E$2</f>
        <v>0.75148</v>
      </c>
      <c r="L271" s="30" t="n">
        <f aca="false">1/(1+EXP($L$2+($L$3*K271)+($L$4*C271)))</f>
        <v>0.21976370066879</v>
      </c>
      <c r="M271" s="31" t="n">
        <f aca="false">(F271)*(L271)+(1-F271)*(1-L271)</f>
        <v>0.21976370066879</v>
      </c>
      <c r="N271" s="31" t="n">
        <f aca="false">IF(B271=1,LN(M271),0)</f>
        <v>-1.51520239774467</v>
      </c>
      <c r="O271" s="42" t="n">
        <f aca="false">K271</f>
        <v>0.75148</v>
      </c>
      <c r="P271" s="43" t="n">
        <f aca="false">1/(1+EXP($P$2+($P$3*O271)+($P$4*C271)))</f>
        <v>0.997479189947072</v>
      </c>
      <c r="Q271" s="42" t="n">
        <f aca="false">(F271)*(P271)+(1-F271)*(1-P271)</f>
        <v>0.997479189947072</v>
      </c>
      <c r="R271" s="42" t="n">
        <f aca="false">IF(B271&lt;&gt;1,LN(Q271),0)</f>
        <v>0</v>
      </c>
    </row>
    <row r="272" customFormat="false" ht="13" hidden="false" customHeight="false" outlineLevel="0" collapsed="false">
      <c r="A272" s="18" t="n">
        <v>263</v>
      </c>
      <c r="B272" s="41" t="n">
        <v>1</v>
      </c>
      <c r="C272" s="18" t="n">
        <v>23</v>
      </c>
      <c r="D272" s="19" t="n">
        <v>15452</v>
      </c>
      <c r="E272" s="19" t="n">
        <v>355403</v>
      </c>
      <c r="F272" s="18" t="n">
        <v>1</v>
      </c>
      <c r="G272" s="20" t="n">
        <f aca="false">($E$2-D272)/$E$2</f>
        <v>0.38192</v>
      </c>
      <c r="H272" s="19" t="n">
        <f aca="false">D272-$E$3</f>
        <v>452</v>
      </c>
      <c r="I272" s="18" t="n">
        <f aca="false">F272*C272</f>
        <v>23</v>
      </c>
      <c r="J272" s="19" t="n">
        <f aca="false">H272*I272</f>
        <v>10396</v>
      </c>
      <c r="K272" s="29" t="n">
        <f aca="false">D272/$E$2</f>
        <v>0.61808</v>
      </c>
      <c r="L272" s="30" t="n">
        <f aca="false">1/(1+EXP($L$2+($L$3*K272)+($L$4*C272)))</f>
        <v>0.854670231734956</v>
      </c>
      <c r="M272" s="31" t="n">
        <f aca="false">(F272)*(L272)+(1-F272)*(1-L272)</f>
        <v>0.854670231734956</v>
      </c>
      <c r="N272" s="31" t="n">
        <f aca="false">IF(B272=1,LN(M272),0)</f>
        <v>-0.157039578321635</v>
      </c>
      <c r="O272" s="42" t="n">
        <f aca="false">K272</f>
        <v>0.61808</v>
      </c>
      <c r="P272" s="43" t="n">
        <f aca="false">1/(1+EXP($P$2+($P$3*O272)+($P$4*C272)))</f>
        <v>0.999925748144614</v>
      </c>
      <c r="Q272" s="42" t="n">
        <f aca="false">(F272)*(P272)+(1-F272)*(1-P272)</f>
        <v>0.999925748144614</v>
      </c>
      <c r="R272" s="42" t="n">
        <f aca="false">IF(B272&lt;&gt;1,LN(Q272),0)</f>
        <v>0</v>
      </c>
    </row>
    <row r="273" customFormat="false" ht="13" hidden="false" customHeight="false" outlineLevel="0" collapsed="false">
      <c r="A273" s="18" t="n">
        <v>264</v>
      </c>
      <c r="B273" s="41" t="n">
        <v>1</v>
      </c>
      <c r="C273" s="18" t="n">
        <v>20</v>
      </c>
      <c r="D273" s="19" t="n">
        <v>16401</v>
      </c>
      <c r="E273" s="19" t="n">
        <v>328011</v>
      </c>
      <c r="F273" s="18" t="n">
        <v>1</v>
      </c>
      <c r="G273" s="20" t="n">
        <f aca="false">($E$2-D273)/$E$2</f>
        <v>0.34396</v>
      </c>
      <c r="H273" s="19" t="n">
        <f aca="false">D273-$E$3</f>
        <v>1401</v>
      </c>
      <c r="I273" s="18" t="n">
        <f aca="false">F273*C273</f>
        <v>20</v>
      </c>
      <c r="J273" s="19" t="n">
        <f aca="false">H273*I273</f>
        <v>28020</v>
      </c>
      <c r="K273" s="29" t="n">
        <f aca="false">D273/$E$2</f>
        <v>0.65604</v>
      </c>
      <c r="L273" s="30" t="n">
        <f aca="false">1/(1+EXP($L$2+($L$3*K273)+($L$4*C273)))</f>
        <v>0.750647860795059</v>
      </c>
      <c r="M273" s="31" t="n">
        <f aca="false">(F273)*(L273)+(1-F273)*(1-L273)</f>
        <v>0.750647860795059</v>
      </c>
      <c r="N273" s="31" t="n">
        <f aca="false">IF(B273=1,LN(M273),0)</f>
        <v>-0.286818630931308</v>
      </c>
      <c r="O273" s="42" t="n">
        <f aca="false">K273</f>
        <v>0.65604</v>
      </c>
      <c r="P273" s="43" t="n">
        <f aca="false">1/(1+EXP($P$2+($P$3*O273)+($P$4*C273)))</f>
        <v>0.999794708421399</v>
      </c>
      <c r="Q273" s="42" t="n">
        <f aca="false">(F273)*(P273)+(1-F273)*(1-P273)</f>
        <v>0.999794708421399</v>
      </c>
      <c r="R273" s="42" t="n">
        <f aca="false">IF(B273&lt;&gt;1,LN(Q273),0)</f>
        <v>0</v>
      </c>
    </row>
    <row r="274" customFormat="false" ht="13" hidden="false" customHeight="false" outlineLevel="0" collapsed="false">
      <c r="A274" s="18" t="n">
        <v>265</v>
      </c>
      <c r="B274" s="41" t="n">
        <v>1</v>
      </c>
      <c r="C274" s="18" t="n">
        <v>12</v>
      </c>
      <c r="D274" s="19" t="n">
        <v>17492</v>
      </c>
      <c r="E274" s="19" t="n">
        <v>209903</v>
      </c>
      <c r="F274" s="18" t="n">
        <v>1</v>
      </c>
      <c r="G274" s="20" t="n">
        <f aca="false">($E$2-D274)/$E$2</f>
        <v>0.30032</v>
      </c>
      <c r="H274" s="19" t="n">
        <f aca="false">D274-$E$3</f>
        <v>2492</v>
      </c>
      <c r="I274" s="18" t="n">
        <f aca="false">F274*C274</f>
        <v>12</v>
      </c>
      <c r="J274" s="19" t="n">
        <f aca="false">H274*I274</f>
        <v>29904</v>
      </c>
      <c r="K274" s="29" t="n">
        <f aca="false">D274/$E$2</f>
        <v>0.69968</v>
      </c>
      <c r="L274" s="30" t="n">
        <f aca="false">1/(1+EXP($L$2+($L$3*K274)+($L$4*C274)))</f>
        <v>0.618715044472021</v>
      </c>
      <c r="M274" s="31" t="n">
        <f aca="false">(F274)*(L274)+(1-F274)*(1-L274)</f>
        <v>0.618715044472021</v>
      </c>
      <c r="N274" s="31" t="n">
        <f aca="false">IF(B274=1,LN(M274),0)</f>
        <v>-0.480110460477663</v>
      </c>
      <c r="O274" s="42" t="n">
        <f aca="false">K274</f>
        <v>0.69968</v>
      </c>
      <c r="P274" s="43" t="n">
        <f aca="false">1/(1+EXP($P$2+($P$3*O274)+($P$4*C274)))</f>
        <v>0.999332413054686</v>
      </c>
      <c r="Q274" s="42" t="n">
        <f aca="false">(F274)*(P274)+(1-F274)*(1-P274)</f>
        <v>0.999332413054686</v>
      </c>
      <c r="R274" s="42" t="n">
        <f aca="false">IF(B274&lt;&gt;1,LN(Q274),0)</f>
        <v>0</v>
      </c>
    </row>
    <row r="275" customFormat="false" ht="13" hidden="false" customHeight="false" outlineLevel="0" collapsed="false">
      <c r="A275" s="18" t="n">
        <v>266</v>
      </c>
      <c r="B275" s="41" t="n">
        <v>1</v>
      </c>
      <c r="C275" s="18" t="n">
        <v>15</v>
      </c>
      <c r="D275" s="19" t="n">
        <v>19054</v>
      </c>
      <c r="E275" s="19" t="n">
        <v>285807</v>
      </c>
      <c r="F275" s="18" t="n">
        <v>0</v>
      </c>
      <c r="G275" s="20" t="n">
        <f aca="false">($E$2-D275)/$E$2</f>
        <v>0.23784</v>
      </c>
      <c r="H275" s="19" t="n">
        <f aca="false">D275-$E$3</f>
        <v>4054</v>
      </c>
      <c r="I275" s="18" t="n">
        <f aca="false">F275*C275</f>
        <v>0</v>
      </c>
      <c r="J275" s="19" t="n">
        <f aca="false">H275*I275</f>
        <v>0</v>
      </c>
      <c r="K275" s="29" t="n">
        <f aca="false">D275/$E$2</f>
        <v>0.76216</v>
      </c>
      <c r="L275" s="30" t="n">
        <f aca="false">1/(1+EXP($L$2+($L$3*K275)+($L$4*C275)))</f>
        <v>0.292562957824944</v>
      </c>
      <c r="M275" s="31" t="n">
        <f aca="false">(F275)*(L275)+(1-F275)*(1-L275)</f>
        <v>0.707437042175056</v>
      </c>
      <c r="N275" s="31" t="n">
        <f aca="false">IF(B275=1,LN(M275),0)</f>
        <v>-0.346106639749271</v>
      </c>
      <c r="O275" s="42" t="n">
        <f aca="false">K275</f>
        <v>0.76216</v>
      </c>
      <c r="P275" s="43" t="n">
        <f aca="false">1/(1+EXP($P$2+($P$3*O275)+($P$4*C275)))</f>
        <v>0.996513082482297</v>
      </c>
      <c r="Q275" s="42" t="n">
        <f aca="false">(F275)*(P275)+(1-F275)*(1-P275)</f>
        <v>0.00348691751770325</v>
      </c>
      <c r="R275" s="42" t="n">
        <f aca="false">IF(B275&lt;&gt;1,LN(Q275),0)</f>
        <v>0</v>
      </c>
    </row>
    <row r="276" customFormat="false" ht="13" hidden="false" customHeight="false" outlineLevel="0" collapsed="false">
      <c r="A276" s="18" t="n">
        <v>267</v>
      </c>
      <c r="B276" s="41" t="n">
        <v>1</v>
      </c>
      <c r="C276" s="18" t="n">
        <v>17</v>
      </c>
      <c r="D276" s="19" t="n">
        <v>17358</v>
      </c>
      <c r="E276" s="19" t="n">
        <v>295079</v>
      </c>
      <c r="F276" s="18" t="n">
        <v>1</v>
      </c>
      <c r="G276" s="20" t="n">
        <f aca="false">($E$2-D276)/$E$2</f>
        <v>0.30568</v>
      </c>
      <c r="H276" s="19" t="n">
        <f aca="false">D276-$E$3</f>
        <v>2358</v>
      </c>
      <c r="I276" s="18" t="n">
        <f aca="false">F276*C276</f>
        <v>17</v>
      </c>
      <c r="J276" s="19" t="n">
        <f aca="false">H276*I276</f>
        <v>40086</v>
      </c>
      <c r="K276" s="29" t="n">
        <f aca="false">D276/$E$2</f>
        <v>0.69432</v>
      </c>
      <c r="L276" s="30" t="n">
        <f aca="false">1/(1+EXP($L$2+($L$3*K276)+($L$4*C276)))</f>
        <v>0.604904213660568</v>
      </c>
      <c r="M276" s="31" t="n">
        <f aca="false">(F276)*(L276)+(1-F276)*(1-L276)</f>
        <v>0.604904213660568</v>
      </c>
      <c r="N276" s="31" t="n">
        <f aca="false">IF(B276=1,LN(M276),0)</f>
        <v>-0.502685158013933</v>
      </c>
      <c r="O276" s="42" t="n">
        <f aca="false">K276</f>
        <v>0.69432</v>
      </c>
      <c r="P276" s="43" t="n">
        <f aca="false">1/(1+EXP($P$2+($P$3*O276)+($P$4*C276)))</f>
        <v>0.999427690483351</v>
      </c>
      <c r="Q276" s="42" t="n">
        <f aca="false">(F276)*(P276)+(1-F276)*(1-P276)</f>
        <v>0.999427690483351</v>
      </c>
      <c r="R276" s="42" t="n">
        <f aca="false">IF(B276&lt;&gt;1,LN(Q276),0)</f>
        <v>0</v>
      </c>
    </row>
    <row r="277" customFormat="false" ht="13" hidden="false" customHeight="false" outlineLevel="0" collapsed="false">
      <c r="A277" s="18" t="n">
        <v>268</v>
      </c>
      <c r="B277" s="41" t="n">
        <v>1</v>
      </c>
      <c r="C277" s="18" t="n">
        <v>17</v>
      </c>
      <c r="D277" s="19" t="n">
        <v>16992</v>
      </c>
      <c r="E277" s="19" t="n">
        <v>288865</v>
      </c>
      <c r="F277" s="18" t="n">
        <v>0</v>
      </c>
      <c r="G277" s="20" t="n">
        <f aca="false">($E$2-D277)/$E$2</f>
        <v>0.32032</v>
      </c>
      <c r="H277" s="19" t="n">
        <f aca="false">D277-$E$3</f>
        <v>1992</v>
      </c>
      <c r="I277" s="18" t="n">
        <f aca="false">F277*C277</f>
        <v>0</v>
      </c>
      <c r="J277" s="19" t="n">
        <f aca="false">H277*I277</f>
        <v>0</v>
      </c>
      <c r="K277" s="29" t="n">
        <f aca="false">D277/$E$2</f>
        <v>0.67968</v>
      </c>
      <c r="L277" s="30" t="n">
        <f aca="false">1/(1+EXP($L$2+($L$3*K277)+($L$4*C277)))</f>
        <v>0.67322538207755</v>
      </c>
      <c r="M277" s="31" t="n">
        <f aca="false">(F277)*(L277)+(1-F277)*(1-L277)</f>
        <v>0.32677461792245</v>
      </c>
      <c r="N277" s="31" t="n">
        <f aca="false">IF(B277=1,LN(M277),0)</f>
        <v>-1.1184845875486</v>
      </c>
      <c r="O277" s="42" t="n">
        <f aca="false">K277</f>
        <v>0.67968</v>
      </c>
      <c r="P277" s="43" t="n">
        <f aca="false">1/(1+EXP($P$2+($P$3*O277)+($P$4*C277)))</f>
        <v>0.999612293897345</v>
      </c>
      <c r="Q277" s="42" t="n">
        <f aca="false">(F277)*(P277)+(1-F277)*(1-P277)</f>
        <v>0.000387706102654595</v>
      </c>
      <c r="R277" s="42" t="n">
        <f aca="false">IF(B277&lt;&gt;1,LN(Q277),0)</f>
        <v>0</v>
      </c>
    </row>
    <row r="278" customFormat="false" ht="13" hidden="false" customHeight="false" outlineLevel="0" collapsed="false">
      <c r="A278" s="18" t="n">
        <v>269</v>
      </c>
      <c r="B278" s="41" t="n">
        <v>1</v>
      </c>
      <c r="C278" s="18" t="n">
        <v>25</v>
      </c>
      <c r="D278" s="19" t="n">
        <v>15267</v>
      </c>
      <c r="E278" s="19" t="n">
        <v>381687</v>
      </c>
      <c r="F278" s="18" t="n">
        <v>1</v>
      </c>
      <c r="G278" s="20" t="n">
        <f aca="false">($E$2-D278)/$E$2</f>
        <v>0.38932</v>
      </c>
      <c r="H278" s="19" t="n">
        <f aca="false">D278-$E$3</f>
        <v>267</v>
      </c>
      <c r="I278" s="18" t="n">
        <f aca="false">F278*C278</f>
        <v>25</v>
      </c>
      <c r="J278" s="19" t="n">
        <f aca="false">H278*I278</f>
        <v>6675</v>
      </c>
      <c r="K278" s="29" t="n">
        <f aca="false">D278/$E$2</f>
        <v>0.61068</v>
      </c>
      <c r="L278" s="30" t="n">
        <f aca="false">1/(1+EXP($L$2+($L$3*K278)+($L$4*C278)))</f>
        <v>0.864716395590907</v>
      </c>
      <c r="M278" s="31" t="n">
        <f aca="false">(F278)*(L278)+(1-F278)*(1-L278)</f>
        <v>0.864716395590907</v>
      </c>
      <c r="N278" s="31" t="n">
        <f aca="false">IF(B278=1,LN(M278),0)</f>
        <v>-0.145353692179081</v>
      </c>
      <c r="O278" s="42" t="n">
        <f aca="false">K278</f>
        <v>0.61068</v>
      </c>
      <c r="P278" s="43" t="n">
        <f aca="false">1/(1+EXP($P$2+($P$3*O278)+($P$4*C278)))</f>
        <v>0.999939298804223</v>
      </c>
      <c r="Q278" s="42" t="n">
        <f aca="false">(F278)*(P278)+(1-F278)*(1-P278)</f>
        <v>0.999939298804223</v>
      </c>
      <c r="R278" s="42" t="n">
        <f aca="false">IF(B278&lt;&gt;1,LN(Q278),0)</f>
        <v>0</v>
      </c>
    </row>
    <row r="279" customFormat="false" ht="13" hidden="false" customHeight="false" outlineLevel="0" collapsed="false">
      <c r="A279" s="18" t="n">
        <v>270</v>
      </c>
      <c r="B279" s="41" t="n">
        <v>1</v>
      </c>
      <c r="C279" s="18" t="n">
        <v>11</v>
      </c>
      <c r="D279" s="19" t="n">
        <v>21425</v>
      </c>
      <c r="E279" s="19" t="n">
        <v>235680</v>
      </c>
      <c r="F279" s="18" t="n">
        <v>0</v>
      </c>
      <c r="G279" s="20" t="n">
        <f aca="false">($E$2-D279)/$E$2</f>
        <v>0.143</v>
      </c>
      <c r="H279" s="19" t="n">
        <f aca="false">D279-$E$3</f>
        <v>6425</v>
      </c>
      <c r="I279" s="18" t="n">
        <f aca="false">F279*C279</f>
        <v>0</v>
      </c>
      <c r="J279" s="19" t="n">
        <f aca="false">H279*I279</f>
        <v>0</v>
      </c>
      <c r="K279" s="29" t="n">
        <f aca="false">D279/$E$2</f>
        <v>0.857</v>
      </c>
      <c r="L279" s="30" t="n">
        <f aca="false">1/(1+EXP($L$2+($L$3*K279)+($L$4*C279)))</f>
        <v>0.064607058162197</v>
      </c>
      <c r="M279" s="31" t="n">
        <f aca="false">(F279)*(L279)+(1-F279)*(1-L279)</f>
        <v>0.935392941837803</v>
      </c>
      <c r="N279" s="31" t="n">
        <f aca="false">IF(B279=1,LN(M279),0)</f>
        <v>-0.066788579327326</v>
      </c>
      <c r="O279" s="42" t="n">
        <f aca="false">K279</f>
        <v>0.857</v>
      </c>
      <c r="P279" s="43" t="n">
        <f aca="false">1/(1+EXP($P$2+($P$3*O279)+($P$4*C279)))</f>
        <v>0.957795150311034</v>
      </c>
      <c r="Q279" s="42" t="n">
        <f aca="false">(F279)*(P279)+(1-F279)*(1-P279)</f>
        <v>0.0422048496889662</v>
      </c>
      <c r="R279" s="42" t="n">
        <f aca="false">IF(B279&lt;&gt;1,LN(Q279),0)</f>
        <v>0</v>
      </c>
    </row>
    <row r="280" customFormat="false" ht="13" hidden="false" customHeight="false" outlineLevel="0" collapsed="false">
      <c r="A280" s="18" t="n">
        <v>271</v>
      </c>
      <c r="B280" s="41" t="n">
        <v>1</v>
      </c>
      <c r="C280" s="18" t="n">
        <v>20</v>
      </c>
      <c r="D280" s="19" t="n">
        <v>16238</v>
      </c>
      <c r="E280" s="19" t="n">
        <v>324758</v>
      </c>
      <c r="F280" s="18" t="n">
        <v>1</v>
      </c>
      <c r="G280" s="20" t="n">
        <f aca="false">($E$2-D280)/$E$2</f>
        <v>0.35048</v>
      </c>
      <c r="H280" s="19" t="n">
        <f aca="false">D280-$E$3</f>
        <v>1238</v>
      </c>
      <c r="I280" s="18" t="n">
        <f aca="false">F280*C280</f>
        <v>20</v>
      </c>
      <c r="J280" s="19" t="n">
        <f aca="false">H280*I280</f>
        <v>24760</v>
      </c>
      <c r="K280" s="29" t="n">
        <f aca="false">D280/$E$2</f>
        <v>0.64952</v>
      </c>
      <c r="L280" s="30" t="n">
        <f aca="false">1/(1+EXP($L$2+($L$3*K280)+($L$4*C280)))</f>
        <v>0.774567155576251</v>
      </c>
      <c r="M280" s="31" t="n">
        <f aca="false">(F280)*(L280)+(1-F280)*(1-L280)</f>
        <v>0.774567155576251</v>
      </c>
      <c r="N280" s="31" t="n">
        <f aca="false">IF(B280=1,LN(M280),0)</f>
        <v>-0.255450914586871</v>
      </c>
      <c r="O280" s="42" t="n">
        <f aca="false">K280</f>
        <v>0.64952</v>
      </c>
      <c r="P280" s="43" t="n">
        <f aca="false">1/(1+EXP($P$2+($P$3*O280)+($P$4*C280)))</f>
        <v>0.999827405308201</v>
      </c>
      <c r="Q280" s="42" t="n">
        <f aca="false">(F280)*(P280)+(1-F280)*(1-P280)</f>
        <v>0.999827405308201</v>
      </c>
      <c r="R280" s="42" t="n">
        <f aca="false">IF(B280&lt;&gt;1,LN(Q280),0)</f>
        <v>0</v>
      </c>
    </row>
    <row r="281" customFormat="false" ht="13" hidden="false" customHeight="false" outlineLevel="0" collapsed="false">
      <c r="A281" s="18" t="n">
        <v>272</v>
      </c>
      <c r="B281" s="41" t="n">
        <v>1</v>
      </c>
      <c r="C281" s="18" t="n">
        <v>12</v>
      </c>
      <c r="D281" s="19" t="n">
        <v>18980</v>
      </c>
      <c r="E281" s="19" t="n">
        <v>227762</v>
      </c>
      <c r="F281" s="18" t="n">
        <v>1</v>
      </c>
      <c r="G281" s="20" t="n">
        <f aca="false">($E$2-D281)/$E$2</f>
        <v>0.2408</v>
      </c>
      <c r="H281" s="19" t="n">
        <f aca="false">D281-$E$3</f>
        <v>3980</v>
      </c>
      <c r="I281" s="18" t="n">
        <f aca="false">F281*C281</f>
        <v>12</v>
      </c>
      <c r="J281" s="19" t="n">
        <f aca="false">H281*I281</f>
        <v>47760</v>
      </c>
      <c r="K281" s="29" t="n">
        <f aca="false">D281/$E$2</f>
        <v>0.7592</v>
      </c>
      <c r="L281" s="30" t="n">
        <f aca="false">1/(1+EXP($L$2+($L$3*K281)+($L$4*C281)))</f>
        <v>0.326768065130512</v>
      </c>
      <c r="M281" s="31" t="n">
        <f aca="false">(F281)*(L281)+(1-F281)*(1-L281)</f>
        <v>0.326768065130512</v>
      </c>
      <c r="N281" s="31" t="n">
        <f aca="false">IF(B281=1,LN(M281),0)</f>
        <v>-1.11850464069006</v>
      </c>
      <c r="O281" s="42" t="n">
        <f aca="false">K281</f>
        <v>0.7592</v>
      </c>
      <c r="P281" s="43" t="n">
        <f aca="false">1/(1+EXP($P$2+($P$3*O281)+($P$4*C281)))</f>
        <v>0.996754244790227</v>
      </c>
      <c r="Q281" s="42" t="n">
        <f aca="false">(F281)*(P281)+(1-F281)*(1-P281)</f>
        <v>0.996754244790227</v>
      </c>
      <c r="R281" s="42" t="n">
        <f aca="false">IF(B281&lt;&gt;1,LN(Q281),0)</f>
        <v>0</v>
      </c>
    </row>
    <row r="282" customFormat="false" ht="13" hidden="false" customHeight="false" outlineLevel="0" collapsed="false">
      <c r="A282" s="18" t="n">
        <v>273</v>
      </c>
      <c r="B282" s="41" t="n">
        <v>1</v>
      </c>
      <c r="C282" s="18" t="n">
        <v>37</v>
      </c>
      <c r="D282" s="19" t="n">
        <v>18834</v>
      </c>
      <c r="E282" s="19" t="n">
        <v>696841</v>
      </c>
      <c r="F282" s="18" t="n">
        <v>0</v>
      </c>
      <c r="G282" s="20" t="n">
        <f aca="false">($E$2-D282)/$E$2</f>
        <v>0.24664</v>
      </c>
      <c r="H282" s="19" t="n">
        <f aca="false">D282-$E$3</f>
        <v>3834</v>
      </c>
      <c r="I282" s="18" t="n">
        <f aca="false">F282*C282</f>
        <v>0</v>
      </c>
      <c r="J282" s="19" t="n">
        <f aca="false">H282*I282</f>
        <v>0</v>
      </c>
      <c r="K282" s="29" t="n">
        <f aca="false">D282/$E$2</f>
        <v>0.75336</v>
      </c>
      <c r="L282" s="30" t="n">
        <f aca="false">1/(1+EXP($L$2+($L$3*K282)+($L$4*C282)))</f>
        <v>0.191755669260896</v>
      </c>
      <c r="M282" s="31" t="n">
        <f aca="false">(F282)*(L282)+(1-F282)*(1-L282)</f>
        <v>0.808244330739104</v>
      </c>
      <c r="N282" s="31" t="n">
        <f aca="false">IF(B282=1,LN(M282),0)</f>
        <v>-0.212890876642947</v>
      </c>
      <c r="O282" s="42" t="n">
        <f aca="false">K282</f>
        <v>0.75336</v>
      </c>
      <c r="P282" s="43" t="n">
        <f aca="false">1/(1+EXP($P$2+($P$3*O282)+($P$4*C282)))</f>
        <v>0.997374274493094</v>
      </c>
      <c r="Q282" s="42" t="n">
        <f aca="false">(F282)*(P282)+(1-F282)*(1-P282)</f>
        <v>0.00262572550690565</v>
      </c>
      <c r="R282" s="42" t="n">
        <f aca="false">IF(B282&lt;&gt;1,LN(Q282),0)</f>
        <v>0</v>
      </c>
    </row>
    <row r="283" customFormat="false" ht="13" hidden="false" customHeight="false" outlineLevel="0" collapsed="false">
      <c r="A283" s="18" t="n">
        <v>274</v>
      </c>
      <c r="B283" s="41" t="n">
        <v>1</v>
      </c>
      <c r="C283" s="18" t="n">
        <v>15</v>
      </c>
      <c r="D283" s="19" t="n">
        <v>16652</v>
      </c>
      <c r="E283" s="19" t="n">
        <v>249778</v>
      </c>
      <c r="F283" s="18" t="n">
        <v>1</v>
      </c>
      <c r="G283" s="20" t="n">
        <f aca="false">($E$2-D283)/$E$2</f>
        <v>0.33392</v>
      </c>
      <c r="H283" s="19" t="n">
        <f aca="false">D283-$E$3</f>
        <v>1652</v>
      </c>
      <c r="I283" s="18" t="n">
        <f aca="false">F283*C283</f>
        <v>15</v>
      </c>
      <c r="J283" s="19" t="n">
        <f aca="false">H283*I283</f>
        <v>24780</v>
      </c>
      <c r="K283" s="29" t="n">
        <f aca="false">D283/$E$2</f>
        <v>0.66608</v>
      </c>
      <c r="L283" s="30" t="n">
        <f aca="false">1/(1+EXP($L$2+($L$3*K283)+($L$4*C283)))</f>
        <v>0.743707065611158</v>
      </c>
      <c r="M283" s="31" t="n">
        <f aca="false">(F283)*(L283)+(1-F283)*(1-L283)</f>
        <v>0.743707065611158</v>
      </c>
      <c r="N283" s="31" t="n">
        <f aca="false">IF(B283=1,LN(M283),0)</f>
        <v>-0.296108050697927</v>
      </c>
      <c r="O283" s="42" t="n">
        <f aca="false">K283</f>
        <v>0.66608</v>
      </c>
      <c r="P283" s="43" t="n">
        <f aca="false">1/(1+EXP($P$2+($P$3*O283)+($P$4*C283)))</f>
        <v>0.999728761075401</v>
      </c>
      <c r="Q283" s="42" t="n">
        <f aca="false">(F283)*(P283)+(1-F283)*(1-P283)</f>
        <v>0.999728761075401</v>
      </c>
      <c r="R283" s="42" t="n">
        <f aca="false">IF(B283&lt;&gt;1,LN(Q283),0)</f>
        <v>0</v>
      </c>
    </row>
    <row r="284" customFormat="false" ht="13" hidden="false" customHeight="false" outlineLevel="0" collapsed="false">
      <c r="A284" s="18" t="n">
        <v>275</v>
      </c>
      <c r="B284" s="41" t="n">
        <v>1</v>
      </c>
      <c r="C284" s="18" t="n">
        <v>16</v>
      </c>
      <c r="D284" s="19" t="n">
        <v>15231</v>
      </c>
      <c r="E284" s="19" t="n">
        <v>243695</v>
      </c>
      <c r="F284" s="18" t="n">
        <v>1</v>
      </c>
      <c r="G284" s="20" t="n">
        <f aca="false">($E$2-D284)/$E$2</f>
        <v>0.39076</v>
      </c>
      <c r="H284" s="19" t="n">
        <f aca="false">D284-$E$3</f>
        <v>231</v>
      </c>
      <c r="I284" s="18" t="n">
        <f aca="false">F284*C284</f>
        <v>16</v>
      </c>
      <c r="J284" s="19" t="n">
        <f aca="false">H284*I284</f>
        <v>3696</v>
      </c>
      <c r="K284" s="29" t="n">
        <f aca="false">D284/$E$2</f>
        <v>0.60924</v>
      </c>
      <c r="L284" s="30" t="n">
        <f aca="false">1/(1+EXP($L$2+($L$3*K284)+($L$4*C284)))</f>
        <v>0.898853453493483</v>
      </c>
      <c r="M284" s="31" t="n">
        <f aca="false">(F284)*(L284)+(1-F284)*(1-L284)</f>
        <v>0.898853453493483</v>
      </c>
      <c r="N284" s="31" t="n">
        <f aca="false">IF(B284=1,LN(M284),0)</f>
        <v>-0.106635268372731</v>
      </c>
      <c r="O284" s="42" t="n">
        <f aca="false">K284</f>
        <v>0.60924</v>
      </c>
      <c r="P284" s="43" t="n">
        <f aca="false">1/(1+EXP($P$2+($P$3*O284)+($P$4*C284)))</f>
        <v>0.999940365726382</v>
      </c>
      <c r="Q284" s="42" t="n">
        <f aca="false">(F284)*(P284)+(1-F284)*(1-P284)</f>
        <v>0.999940365726382</v>
      </c>
      <c r="R284" s="42" t="n">
        <f aca="false">IF(B284&lt;&gt;1,LN(Q284),0)</f>
        <v>0</v>
      </c>
    </row>
    <row r="285" customFormat="false" ht="13" hidden="false" customHeight="false" outlineLevel="0" collapsed="false">
      <c r="A285" s="18" t="n">
        <v>276</v>
      </c>
      <c r="B285" s="41" t="n">
        <v>1</v>
      </c>
      <c r="C285" s="18" t="n">
        <v>12</v>
      </c>
      <c r="D285" s="19" t="n">
        <v>15577</v>
      </c>
      <c r="E285" s="19" t="n">
        <v>186919</v>
      </c>
      <c r="F285" s="18" t="n">
        <v>1</v>
      </c>
      <c r="G285" s="20" t="n">
        <f aca="false">($E$2-D285)/$E$2</f>
        <v>0.37692</v>
      </c>
      <c r="H285" s="19" t="n">
        <f aca="false">D285-$E$3</f>
        <v>577</v>
      </c>
      <c r="I285" s="18" t="n">
        <f aca="false">F285*C285</f>
        <v>12</v>
      </c>
      <c r="J285" s="19" t="n">
        <f aca="false">H285*I285</f>
        <v>6924</v>
      </c>
      <c r="K285" s="29" t="n">
        <f aca="false">D285/$E$2</f>
        <v>0.62308</v>
      </c>
      <c r="L285" s="30" t="n">
        <f aca="false">1/(1+EXP($L$2+($L$3*K285)+($L$4*C285)))</f>
        <v>0.884666253752619</v>
      </c>
      <c r="M285" s="31" t="n">
        <f aca="false">(F285)*(L285)+(1-F285)*(1-L285)</f>
        <v>0.884666253752619</v>
      </c>
      <c r="N285" s="31" t="n">
        <f aca="false">IF(B285=1,LN(M285),0)</f>
        <v>-0.122544819503546</v>
      </c>
      <c r="O285" s="42" t="n">
        <f aca="false">K285</f>
        <v>0.62308</v>
      </c>
      <c r="P285" s="43" t="n">
        <f aca="false">1/(1+EXP($P$2+($P$3*O285)+($P$4*C285)))</f>
        <v>0.999913019817891</v>
      </c>
      <c r="Q285" s="42" t="n">
        <f aca="false">(F285)*(P285)+(1-F285)*(1-P285)</f>
        <v>0.999913019817891</v>
      </c>
      <c r="R285" s="42" t="n">
        <f aca="false">IF(B285&lt;&gt;1,LN(Q285),0)</f>
        <v>0</v>
      </c>
    </row>
    <row r="286" customFormat="false" ht="13" hidden="false" customHeight="false" outlineLevel="0" collapsed="false">
      <c r="A286" s="18" t="n">
        <v>277</v>
      </c>
      <c r="B286" s="41" t="n">
        <v>1</v>
      </c>
      <c r="C286" s="18" t="n">
        <v>20</v>
      </c>
      <c r="D286" s="19" t="n">
        <v>21609</v>
      </c>
      <c r="E286" s="19" t="n">
        <v>432181</v>
      </c>
      <c r="F286" s="18" t="n">
        <v>0</v>
      </c>
      <c r="G286" s="20" t="n">
        <f aca="false">($E$2-D286)/$E$2</f>
        <v>0.13564</v>
      </c>
      <c r="H286" s="19" t="n">
        <f aca="false">D286-$E$3</f>
        <v>6609</v>
      </c>
      <c r="I286" s="18" t="n">
        <f aca="false">F286*C286</f>
        <v>0</v>
      </c>
      <c r="J286" s="19" t="n">
        <f aca="false">H286*I286</f>
        <v>0</v>
      </c>
      <c r="K286" s="29" t="n">
        <f aca="false">D286/$E$2</f>
        <v>0.86436</v>
      </c>
      <c r="L286" s="30" t="n">
        <f aca="false">1/(1+EXP($L$2+($L$3*K286)+($L$4*C286)))</f>
        <v>0.0422003865779914</v>
      </c>
      <c r="M286" s="31" t="n">
        <f aca="false">(F286)*(L286)+(1-F286)*(1-L286)</f>
        <v>0.957799613422008</v>
      </c>
      <c r="N286" s="31" t="n">
        <f aca="false">IF(B286=1,LN(M286),0)</f>
        <v>-0.0431166946840576</v>
      </c>
      <c r="O286" s="42" t="n">
        <f aca="false">K286</f>
        <v>0.86436</v>
      </c>
      <c r="P286" s="43" t="n">
        <f aca="false">1/(1+EXP($P$2+($P$3*O286)+($P$4*C286)))</f>
        <v>0.950112727284247</v>
      </c>
      <c r="Q286" s="42" t="n">
        <f aca="false">(F286)*(P286)+(1-F286)*(1-P286)</f>
        <v>0.0498872727157533</v>
      </c>
      <c r="R286" s="42" t="n">
        <f aca="false">IF(B286&lt;&gt;1,LN(Q286),0)</f>
        <v>0</v>
      </c>
    </row>
    <row r="287" customFormat="false" ht="13" hidden="false" customHeight="false" outlineLevel="0" collapsed="false">
      <c r="A287" s="18" t="n">
        <v>278</v>
      </c>
      <c r="B287" s="41" t="n">
        <v>1</v>
      </c>
      <c r="C287" s="18" t="n">
        <v>21</v>
      </c>
      <c r="D287" s="19" t="n">
        <v>15416</v>
      </c>
      <c r="E287" s="19" t="n">
        <v>323746</v>
      </c>
      <c r="F287" s="18" t="n">
        <v>1</v>
      </c>
      <c r="G287" s="20" t="n">
        <f aca="false">($E$2-D287)/$E$2</f>
        <v>0.38336</v>
      </c>
      <c r="H287" s="19" t="n">
        <f aca="false">D287-$E$3</f>
        <v>416</v>
      </c>
      <c r="I287" s="18" t="n">
        <f aca="false">F287*C287</f>
        <v>21</v>
      </c>
      <c r="J287" s="19" t="n">
        <f aca="false">H287*I287</f>
        <v>8736</v>
      </c>
      <c r="K287" s="29" t="n">
        <f aca="false">D287/$E$2</f>
        <v>0.61664</v>
      </c>
      <c r="L287" s="30" t="n">
        <f aca="false">1/(1+EXP($L$2+($L$3*K287)+($L$4*C287)))</f>
        <v>0.866185946083867</v>
      </c>
      <c r="M287" s="31" t="n">
        <f aca="false">(F287)*(L287)+(1-F287)*(1-L287)</f>
        <v>0.866185946083867</v>
      </c>
      <c r="N287" s="31" t="n">
        <f aca="false">IF(B287=1,LN(M287),0)</f>
        <v>-0.143655675126738</v>
      </c>
      <c r="O287" s="42" t="n">
        <f aca="false">K287</f>
        <v>0.61664</v>
      </c>
      <c r="P287" s="43" t="n">
        <f aca="false">1/(1+EXP($P$2+($P$3*O287)+($P$4*C287)))</f>
        <v>0.999928211982716</v>
      </c>
      <c r="Q287" s="42" t="n">
        <f aca="false">(F287)*(P287)+(1-F287)*(1-P287)</f>
        <v>0.999928211982716</v>
      </c>
      <c r="R287" s="42" t="n">
        <f aca="false">IF(B287&lt;&gt;1,LN(Q287),0)</f>
        <v>0</v>
      </c>
    </row>
    <row r="288" customFormat="false" ht="13" hidden="false" customHeight="false" outlineLevel="0" collapsed="false">
      <c r="A288" s="18" t="n">
        <v>279</v>
      </c>
      <c r="B288" s="41" t="n">
        <v>1</v>
      </c>
      <c r="C288" s="18" t="n">
        <v>14</v>
      </c>
      <c r="D288" s="19" t="n">
        <v>17617</v>
      </c>
      <c r="E288" s="19" t="n">
        <v>246636</v>
      </c>
      <c r="F288" s="18" t="n">
        <v>0</v>
      </c>
      <c r="G288" s="20" t="n">
        <f aca="false">($E$2-D288)/$E$2</f>
        <v>0.29532</v>
      </c>
      <c r="H288" s="19" t="n">
        <f aca="false">D288-$E$3</f>
        <v>2617</v>
      </c>
      <c r="I288" s="18" t="n">
        <f aca="false">F288*C288</f>
        <v>0</v>
      </c>
      <c r="J288" s="19" t="n">
        <f aca="false">H288*I288</f>
        <v>0</v>
      </c>
      <c r="K288" s="29" t="n">
        <f aca="false">D288/$E$2</f>
        <v>0.70468</v>
      </c>
      <c r="L288" s="30" t="n">
        <f aca="false">1/(1+EXP($L$2+($L$3*K288)+($L$4*C288)))</f>
        <v>0.578341931041515</v>
      </c>
      <c r="M288" s="31" t="n">
        <f aca="false">(F288)*(L288)+(1-F288)*(1-L288)</f>
        <v>0.421658068958485</v>
      </c>
      <c r="N288" s="31" t="n">
        <f aca="false">IF(B288=1,LN(M288),0)</f>
        <v>-0.863560556518275</v>
      </c>
      <c r="O288" s="42" t="n">
        <f aca="false">K288</f>
        <v>0.70468</v>
      </c>
      <c r="P288" s="43" t="n">
        <f aca="false">1/(1+EXP($P$2+($P$3*O288)+($P$4*C288)))</f>
        <v>0.999240949194116</v>
      </c>
      <c r="Q288" s="42" t="n">
        <f aca="false">(F288)*(P288)+(1-F288)*(1-P288)</f>
        <v>0.00075905080588401</v>
      </c>
      <c r="R288" s="42" t="n">
        <f aca="false">IF(B288&lt;&gt;1,LN(Q288),0)</f>
        <v>0</v>
      </c>
    </row>
    <row r="289" customFormat="false" ht="13" hidden="false" customHeight="false" outlineLevel="0" collapsed="false">
      <c r="A289" s="18" t="n">
        <v>280</v>
      </c>
      <c r="B289" s="41" t="n">
        <v>1</v>
      </c>
      <c r="C289" s="18" t="n">
        <v>34</v>
      </c>
      <c r="D289" s="19" t="n">
        <v>19103</v>
      </c>
      <c r="E289" s="19" t="n">
        <v>649503</v>
      </c>
      <c r="F289" s="18" t="n">
        <v>0</v>
      </c>
      <c r="G289" s="20" t="n">
        <f aca="false">($E$2-D289)/$E$2</f>
        <v>0.23588</v>
      </c>
      <c r="H289" s="19" t="n">
        <f aca="false">D289-$E$3</f>
        <v>4103</v>
      </c>
      <c r="I289" s="18" t="n">
        <f aca="false">F289*C289</f>
        <v>0</v>
      </c>
      <c r="J289" s="19" t="n">
        <f aca="false">H289*I289</f>
        <v>0</v>
      </c>
      <c r="K289" s="29" t="n">
        <f aca="false">D289/$E$2</f>
        <v>0.76412</v>
      </c>
      <c r="L289" s="30" t="n">
        <f aca="false">1/(1+EXP($L$2+($L$3*K289)+($L$4*C289)))</f>
        <v>0.174117108742671</v>
      </c>
      <c r="M289" s="31" t="n">
        <f aca="false">(F289)*(L289)+(1-F289)*(1-L289)</f>
        <v>0.825882891257329</v>
      </c>
      <c r="N289" s="31" t="n">
        <f aca="false">IF(B289=1,LN(M289),0)</f>
        <v>-0.191302293651456</v>
      </c>
      <c r="O289" s="42" t="n">
        <f aca="false">K289</f>
        <v>0.76412</v>
      </c>
      <c r="P289" s="43" t="n">
        <f aca="false">1/(1+EXP($P$2+($P$3*O289)+($P$4*C289)))</f>
        <v>0.996482734467833</v>
      </c>
      <c r="Q289" s="42" t="n">
        <f aca="false">(F289)*(P289)+(1-F289)*(1-P289)</f>
        <v>0.0035172655321668</v>
      </c>
      <c r="R289" s="42" t="n">
        <f aca="false">IF(B289&lt;&gt;1,LN(Q289),0)</f>
        <v>0</v>
      </c>
    </row>
    <row r="290" customFormat="false" ht="13" hidden="false" customHeight="false" outlineLevel="0" collapsed="false">
      <c r="A290" s="18" t="n">
        <v>281</v>
      </c>
      <c r="B290" s="41" t="n">
        <v>1</v>
      </c>
      <c r="C290" s="18" t="n">
        <v>10</v>
      </c>
      <c r="D290" s="19" t="n">
        <v>19277</v>
      </c>
      <c r="E290" s="19" t="n">
        <v>192767</v>
      </c>
      <c r="F290" s="18" t="n">
        <v>0</v>
      </c>
      <c r="G290" s="20" t="n">
        <f aca="false">($E$2-D290)/$E$2</f>
        <v>0.22892</v>
      </c>
      <c r="H290" s="19" t="n">
        <f aca="false">D290-$E$3</f>
        <v>4277</v>
      </c>
      <c r="I290" s="18" t="n">
        <f aca="false">F290*C290</f>
        <v>0</v>
      </c>
      <c r="J290" s="19" t="n">
        <f aca="false">H290*I290</f>
        <v>0</v>
      </c>
      <c r="K290" s="29" t="n">
        <f aca="false">D290/$E$2</f>
        <v>0.77108</v>
      </c>
      <c r="L290" s="30" t="n">
        <f aca="false">1/(1+EXP($L$2+($L$3*K290)+($L$4*C290)))</f>
        <v>0.289666987445683</v>
      </c>
      <c r="M290" s="31" t="n">
        <f aca="false">(F290)*(L290)+(1-F290)*(1-L290)</f>
        <v>0.710333012554317</v>
      </c>
      <c r="N290" s="31" t="n">
        <f aca="false">IF(B290=1,LN(M290),0)</f>
        <v>-0.342021387141149</v>
      </c>
      <c r="O290" s="42" t="n">
        <f aca="false">K290</f>
        <v>0.77108</v>
      </c>
      <c r="P290" s="43" t="n">
        <f aca="false">1/(1+EXP($P$2+($P$3*O290)+($P$4*C290)))</f>
        <v>0.995532354963695</v>
      </c>
      <c r="Q290" s="42" t="n">
        <f aca="false">(F290)*(P290)+(1-F290)*(1-P290)</f>
        <v>0.00446764503630515</v>
      </c>
      <c r="R290" s="42" t="n">
        <f aca="false">IF(B290&lt;&gt;1,LN(Q290),0)</f>
        <v>0</v>
      </c>
    </row>
    <row r="291" customFormat="false" ht="13" hidden="false" customHeight="false" outlineLevel="0" collapsed="false">
      <c r="A291" s="18" t="n">
        <v>282</v>
      </c>
      <c r="B291" s="41" t="n">
        <v>1</v>
      </c>
      <c r="C291" s="18" t="n">
        <v>18</v>
      </c>
      <c r="D291" s="19" t="n">
        <v>19159</v>
      </c>
      <c r="E291" s="19" t="n">
        <v>344861</v>
      </c>
      <c r="F291" s="18" t="n">
        <v>0</v>
      </c>
      <c r="G291" s="20" t="n">
        <f aca="false">($E$2-D291)/$E$2</f>
        <v>0.23364</v>
      </c>
      <c r="H291" s="19" t="n">
        <f aca="false">D291-$E$3</f>
        <v>4159</v>
      </c>
      <c r="I291" s="18" t="n">
        <f aca="false">F291*C291</f>
        <v>0</v>
      </c>
      <c r="J291" s="19" t="n">
        <f aca="false">H291*I291</f>
        <v>0</v>
      </c>
      <c r="K291" s="29" t="n">
        <f aca="false">D291/$E$2</f>
        <v>0.76636</v>
      </c>
      <c r="L291" s="30" t="n">
        <f aca="false">1/(1+EXP($L$2+($L$3*K291)+($L$4*C291)))</f>
        <v>0.255737403856114</v>
      </c>
      <c r="M291" s="31" t="n">
        <f aca="false">(F291)*(L291)+(1-F291)*(1-L291)</f>
        <v>0.744262596143886</v>
      </c>
      <c r="N291" s="31" t="n">
        <f aca="false">IF(B291=1,LN(M291),0)</f>
        <v>-0.295361354615583</v>
      </c>
      <c r="O291" s="42" t="n">
        <f aca="false">K291</f>
        <v>0.76636</v>
      </c>
      <c r="P291" s="43" t="n">
        <f aca="false">1/(1+EXP($P$2+($P$3*O291)+($P$4*C291)))</f>
        <v>0.996128876104023</v>
      </c>
      <c r="Q291" s="42" t="n">
        <f aca="false">(F291)*(P291)+(1-F291)*(1-P291)</f>
        <v>0.00387112389597688</v>
      </c>
      <c r="R291" s="42" t="n">
        <f aca="false">IF(B291&lt;&gt;1,LN(Q291),0)</f>
        <v>0</v>
      </c>
    </row>
    <row r="292" customFormat="false" ht="13" hidden="false" customHeight="false" outlineLevel="0" collapsed="false">
      <c r="A292" s="18" t="n">
        <v>283</v>
      </c>
      <c r="B292" s="41" t="n">
        <v>1</v>
      </c>
      <c r="C292" s="18" t="n">
        <v>21</v>
      </c>
      <c r="D292" s="19" t="n">
        <v>16426</v>
      </c>
      <c r="E292" s="19" t="n">
        <v>344953</v>
      </c>
      <c r="F292" s="18" t="n">
        <v>0</v>
      </c>
      <c r="G292" s="20" t="n">
        <f aca="false">($E$2-D292)/$E$2</f>
        <v>0.34296</v>
      </c>
      <c r="H292" s="19" t="n">
        <f aca="false">D292-$E$3</f>
        <v>1426</v>
      </c>
      <c r="I292" s="18" t="n">
        <f aca="false">F292*C292</f>
        <v>0</v>
      </c>
      <c r="J292" s="19" t="n">
        <f aca="false">H292*I292</f>
        <v>0</v>
      </c>
      <c r="K292" s="29" t="n">
        <f aca="false">D292/$E$2</f>
        <v>0.65704</v>
      </c>
      <c r="L292" s="30" t="n">
        <f aca="false">1/(1+EXP($L$2+($L$3*K292)+($L$4*C292)))</f>
        <v>0.740472085195289</v>
      </c>
      <c r="M292" s="31" t="n">
        <f aca="false">(F292)*(L292)+(1-F292)*(1-L292)</f>
        <v>0.259527914804711</v>
      </c>
      <c r="N292" s="31" t="n">
        <f aca="false">IF(B292=1,LN(M292),0)</f>
        <v>-1.34889101065982</v>
      </c>
      <c r="O292" s="42" t="n">
        <f aca="false">K292</f>
        <v>0.65704</v>
      </c>
      <c r="P292" s="43" t="n">
        <f aca="false">1/(1+EXP($P$2+($P$3*O292)+($P$4*C292)))</f>
        <v>0.999789654425815</v>
      </c>
      <c r="Q292" s="42" t="n">
        <f aca="false">(F292)*(P292)+(1-F292)*(1-P292)</f>
        <v>0.000210345574185089</v>
      </c>
      <c r="R292" s="42" t="n">
        <f aca="false">IF(B292&lt;&gt;1,LN(Q292),0)</f>
        <v>0</v>
      </c>
    </row>
    <row r="293" customFormat="false" ht="13" hidden="false" customHeight="false" outlineLevel="0" collapsed="false">
      <c r="A293" s="18" t="n">
        <v>284</v>
      </c>
      <c r="B293" s="41" t="n">
        <v>1</v>
      </c>
      <c r="C293" s="18" t="n">
        <v>14</v>
      </c>
      <c r="D293" s="19" t="n">
        <v>16874</v>
      </c>
      <c r="E293" s="19" t="n">
        <v>236241</v>
      </c>
      <c r="F293" s="18" t="n">
        <v>1</v>
      </c>
      <c r="G293" s="20" t="n">
        <f aca="false">($E$2-D293)/$E$2</f>
        <v>0.32504</v>
      </c>
      <c r="H293" s="19" t="n">
        <f aca="false">D293-$E$3</f>
        <v>1874</v>
      </c>
      <c r="I293" s="18" t="n">
        <f aca="false">F293*C293</f>
        <v>14</v>
      </c>
      <c r="J293" s="19" t="n">
        <f aca="false">H293*I293</f>
        <v>26236</v>
      </c>
      <c r="K293" s="29" t="n">
        <f aca="false">D293/$E$2</f>
        <v>0.67496</v>
      </c>
      <c r="L293" s="30" t="n">
        <f aca="false">1/(1+EXP($L$2+($L$3*K293)+($L$4*C293)))</f>
        <v>0.71476246228235</v>
      </c>
      <c r="M293" s="31" t="n">
        <f aca="false">(F293)*(L293)+(1-F293)*(1-L293)</f>
        <v>0.71476246228235</v>
      </c>
      <c r="N293" s="31" t="n">
        <f aca="false">IF(B293=1,LN(M293),0)</f>
        <v>-0.335805012069738</v>
      </c>
      <c r="O293" s="42" t="n">
        <f aca="false">K293</f>
        <v>0.67496</v>
      </c>
      <c r="P293" s="43" t="n">
        <f aca="false">1/(1+EXP($P$2+($P$3*O293)+($P$4*C293)))</f>
        <v>0.999655690916873</v>
      </c>
      <c r="Q293" s="42" t="n">
        <f aca="false">(F293)*(P293)+(1-F293)*(1-P293)</f>
        <v>0.999655690916873</v>
      </c>
      <c r="R293" s="42" t="n">
        <f aca="false">IF(B293&lt;&gt;1,LN(Q293),0)</f>
        <v>0</v>
      </c>
    </row>
    <row r="294" customFormat="false" ht="13" hidden="false" customHeight="false" outlineLevel="0" collapsed="false">
      <c r="A294" s="18" t="n">
        <v>285</v>
      </c>
      <c r="B294" s="41" t="n">
        <v>1</v>
      </c>
      <c r="C294" s="18" t="n">
        <v>16</v>
      </c>
      <c r="D294" s="19" t="n">
        <v>20428</v>
      </c>
      <c r="E294" s="19" t="n">
        <v>326844</v>
      </c>
      <c r="F294" s="18" t="n">
        <v>0</v>
      </c>
      <c r="G294" s="20" t="n">
        <f aca="false">($E$2-D294)/$E$2</f>
        <v>0.18288</v>
      </c>
      <c r="H294" s="19" t="n">
        <f aca="false">D294-$E$3</f>
        <v>5428</v>
      </c>
      <c r="I294" s="18" t="n">
        <f aca="false">F294*C294</f>
        <v>0</v>
      </c>
      <c r="J294" s="19" t="n">
        <f aca="false">H294*I294</f>
        <v>0</v>
      </c>
      <c r="K294" s="29" t="n">
        <f aca="false">D294/$E$2</f>
        <v>0.81712</v>
      </c>
      <c r="L294" s="30" t="n">
        <f aca="false">1/(1+EXP($L$2+($L$3*K294)+($L$4*C294)))</f>
        <v>0.116006047319681</v>
      </c>
      <c r="M294" s="31" t="n">
        <f aca="false">(F294)*(L294)+(1-F294)*(1-L294)</f>
        <v>0.883993952680319</v>
      </c>
      <c r="N294" s="31" t="n">
        <f aca="false">IF(B294=1,LN(M294),0)</f>
        <v>-0.12330505722726</v>
      </c>
      <c r="O294" s="42" t="n">
        <f aca="false">K294</f>
        <v>0.81712</v>
      </c>
      <c r="P294" s="43" t="n">
        <f aca="false">1/(1+EXP($P$2+($P$3*O294)+($P$4*C294)))</f>
        <v>0.985151126247228</v>
      </c>
      <c r="Q294" s="42" t="n">
        <f aca="false">(F294)*(P294)+(1-F294)*(1-P294)</f>
        <v>0.014848873752772</v>
      </c>
      <c r="R294" s="42" t="n">
        <f aca="false">IF(B294&lt;&gt;1,LN(Q294),0)</f>
        <v>0</v>
      </c>
    </row>
    <row r="295" customFormat="false" ht="13" hidden="false" customHeight="false" outlineLevel="0" collapsed="false">
      <c r="A295" s="18" t="n">
        <v>286</v>
      </c>
      <c r="B295" s="41" t="n">
        <v>1</v>
      </c>
      <c r="C295" s="18" t="n">
        <v>22</v>
      </c>
      <c r="D295" s="19" t="n">
        <v>17886</v>
      </c>
      <c r="E295" s="19" t="n">
        <v>393496</v>
      </c>
      <c r="F295" s="18" t="n">
        <v>0</v>
      </c>
      <c r="G295" s="20" t="n">
        <f aca="false">($E$2-D295)/$E$2</f>
        <v>0.28456</v>
      </c>
      <c r="H295" s="19" t="n">
        <f aca="false">D295-$E$3</f>
        <v>2886</v>
      </c>
      <c r="I295" s="18" t="n">
        <f aca="false">F295*C295</f>
        <v>0</v>
      </c>
      <c r="J295" s="19" t="n">
        <f aca="false">H295*I295</f>
        <v>0</v>
      </c>
      <c r="K295" s="29" t="n">
        <f aca="false">D295/$E$2</f>
        <v>0.71544</v>
      </c>
      <c r="L295" s="30" t="n">
        <f aca="false">1/(1+EXP($L$2+($L$3*K295)+($L$4*C295)))</f>
        <v>0.457807764530504</v>
      </c>
      <c r="M295" s="31" t="n">
        <f aca="false">(F295)*(L295)+(1-F295)*(1-L295)</f>
        <v>0.542192235469496</v>
      </c>
      <c r="N295" s="31" t="n">
        <f aca="false">IF(B295=1,LN(M295),0)</f>
        <v>-0.612134662437859</v>
      </c>
      <c r="O295" s="42" t="n">
        <f aca="false">K295</f>
        <v>0.71544</v>
      </c>
      <c r="P295" s="43" t="n">
        <f aca="false">1/(1+EXP($P$2+($P$3*O295)+($P$4*C295)))</f>
        <v>0.999007832483203</v>
      </c>
      <c r="Q295" s="42" t="n">
        <f aca="false">(F295)*(P295)+(1-F295)*(1-P295)</f>
        <v>0.000992167516797426</v>
      </c>
      <c r="R295" s="42" t="n">
        <f aca="false">IF(B295&lt;&gt;1,LN(Q295),0)</f>
        <v>0</v>
      </c>
    </row>
    <row r="296" customFormat="false" ht="13" hidden="false" customHeight="false" outlineLevel="0" collapsed="false">
      <c r="A296" s="18" t="n">
        <v>287</v>
      </c>
      <c r="B296" s="41" t="n">
        <v>1</v>
      </c>
      <c r="C296" s="18" t="n">
        <v>17</v>
      </c>
      <c r="D296" s="19" t="n">
        <v>21915</v>
      </c>
      <c r="E296" s="19" t="n">
        <v>372552</v>
      </c>
      <c r="F296" s="18" t="n">
        <v>0</v>
      </c>
      <c r="G296" s="20" t="n">
        <f aca="false">($E$2-D296)/$E$2</f>
        <v>0.1234</v>
      </c>
      <c r="H296" s="19" t="n">
        <f aca="false">D296-$E$3</f>
        <v>6915</v>
      </c>
      <c r="I296" s="18" t="n">
        <f aca="false">F296*C296</f>
        <v>0</v>
      </c>
      <c r="J296" s="19" t="n">
        <f aca="false">H296*I296</f>
        <v>0</v>
      </c>
      <c r="K296" s="29" t="n">
        <f aca="false">D296/$E$2</f>
        <v>0.8766</v>
      </c>
      <c r="L296" s="30" t="n">
        <f aca="false">1/(1+EXP($L$2+($L$3*K296)+($L$4*C296)))</f>
        <v>0.0366041457956574</v>
      </c>
      <c r="M296" s="31" t="n">
        <f aca="false">(F296)*(L296)+(1-F296)*(1-L296)</f>
        <v>0.963395854204343</v>
      </c>
      <c r="N296" s="31" t="n">
        <f aca="false">IF(B296=1,LN(M296),0)</f>
        <v>-0.0372908880915779</v>
      </c>
      <c r="O296" s="42" t="n">
        <f aca="false">K296</f>
        <v>0.8766</v>
      </c>
      <c r="P296" s="43" t="n">
        <f aca="false">1/(1+EXP($P$2+($P$3*O296)+($P$4*C296)))</f>
        <v>0.931770296126531</v>
      </c>
      <c r="Q296" s="42" t="n">
        <f aca="false">(F296)*(P296)+(1-F296)*(1-P296)</f>
        <v>0.0682297038734687</v>
      </c>
      <c r="R296" s="42" t="n">
        <f aca="false">IF(B296&lt;&gt;1,LN(Q296),0)</f>
        <v>0</v>
      </c>
    </row>
    <row r="297" customFormat="false" ht="13" hidden="false" customHeight="false" outlineLevel="0" collapsed="false">
      <c r="A297" s="18" t="n">
        <v>288</v>
      </c>
      <c r="B297" s="41" t="n">
        <v>1</v>
      </c>
      <c r="C297" s="18" t="n">
        <v>24</v>
      </c>
      <c r="D297" s="19" t="n">
        <v>22134</v>
      </c>
      <c r="E297" s="19" t="n">
        <v>531216</v>
      </c>
      <c r="F297" s="18" t="n">
        <v>0</v>
      </c>
      <c r="G297" s="20" t="n">
        <f aca="false">($E$2-D297)/$E$2</f>
        <v>0.11464</v>
      </c>
      <c r="H297" s="19" t="n">
        <f aca="false">D297-$E$3</f>
        <v>7134</v>
      </c>
      <c r="I297" s="18" t="n">
        <f aca="false">F297*C297</f>
        <v>0</v>
      </c>
      <c r="J297" s="19" t="n">
        <f aca="false">H297*I297</f>
        <v>0</v>
      </c>
      <c r="K297" s="29" t="n">
        <f aca="false">D297/$E$2</f>
        <v>0.88536</v>
      </c>
      <c r="L297" s="30" t="n">
        <f aca="false">1/(1+EXP($L$2+($L$3*K297)+($L$4*C297)))</f>
        <v>0.0245659798040594</v>
      </c>
      <c r="M297" s="31" t="n">
        <f aca="false">(F297)*(L297)+(1-F297)*(1-L297)</f>
        <v>0.975434020195941</v>
      </c>
      <c r="N297" s="31" t="n">
        <f aca="false">IF(B297=1,LN(M297),0)</f>
        <v>-0.024872758114763</v>
      </c>
      <c r="O297" s="42" t="n">
        <f aca="false">K297</f>
        <v>0.88536</v>
      </c>
      <c r="P297" s="43" t="n">
        <f aca="false">1/(1+EXP($P$2+($P$3*O297)+($P$4*C297)))</f>
        <v>0.916605013679213</v>
      </c>
      <c r="Q297" s="42" t="n">
        <f aca="false">(F297)*(P297)+(1-F297)*(1-P297)</f>
        <v>0.0833949863207867</v>
      </c>
      <c r="R297" s="42" t="n">
        <f aca="false">IF(B297&lt;&gt;1,LN(Q297),0)</f>
        <v>0</v>
      </c>
    </row>
    <row r="298" customFormat="false" ht="13" hidden="false" customHeight="false" outlineLevel="0" collapsed="false">
      <c r="A298" s="18" t="n">
        <v>289</v>
      </c>
      <c r="B298" s="41" t="n">
        <v>1</v>
      </c>
      <c r="C298" s="18" t="n">
        <v>16</v>
      </c>
      <c r="D298" s="19" t="n">
        <v>18415</v>
      </c>
      <c r="E298" s="19" t="n">
        <v>294632</v>
      </c>
      <c r="F298" s="18" t="n">
        <v>1</v>
      </c>
      <c r="G298" s="20" t="n">
        <f aca="false">($E$2-D298)/$E$2</f>
        <v>0.2634</v>
      </c>
      <c r="H298" s="19" t="n">
        <f aca="false">D298-$E$3</f>
        <v>3415</v>
      </c>
      <c r="I298" s="18" t="n">
        <f aca="false">F298*C298</f>
        <v>16</v>
      </c>
      <c r="J298" s="19" t="n">
        <f aca="false">H298*I298</f>
        <v>54640</v>
      </c>
      <c r="K298" s="29" t="n">
        <f aca="false">D298/$E$2</f>
        <v>0.7366</v>
      </c>
      <c r="L298" s="30" t="n">
        <f aca="false">1/(1+EXP($L$2+($L$3*K298)+($L$4*C298)))</f>
        <v>0.401784259983202</v>
      </c>
      <c r="M298" s="31" t="n">
        <f aca="false">(F298)*(L298)+(1-F298)*(1-L298)</f>
        <v>0.401784259983202</v>
      </c>
      <c r="N298" s="31" t="n">
        <f aca="false">IF(B298=1,LN(M298),0)</f>
        <v>-0.91184000112869</v>
      </c>
      <c r="O298" s="42" t="n">
        <f aca="false">K298</f>
        <v>0.7366</v>
      </c>
      <c r="P298" s="43" t="n">
        <f aca="false">1/(1+EXP($P$2+($P$3*O298)+($P$4*C298)))</f>
        <v>0.998234871138263</v>
      </c>
      <c r="Q298" s="42" t="n">
        <f aca="false">(F298)*(P298)+(1-F298)*(1-P298)</f>
        <v>0.998234871138263</v>
      </c>
      <c r="R298" s="42" t="n">
        <f aca="false">IF(B298&lt;&gt;1,LN(Q298),0)</f>
        <v>0</v>
      </c>
    </row>
    <row r="299" customFormat="false" ht="13" hidden="false" customHeight="false" outlineLevel="0" collapsed="false">
      <c r="A299" s="18" t="n">
        <v>290</v>
      </c>
      <c r="B299" s="41" t="n">
        <v>1</v>
      </c>
      <c r="C299" s="18" t="n">
        <v>14</v>
      </c>
      <c r="D299" s="19" t="n">
        <v>16336</v>
      </c>
      <c r="E299" s="19" t="n">
        <v>228702</v>
      </c>
      <c r="F299" s="18" t="n">
        <v>1</v>
      </c>
      <c r="G299" s="20" t="n">
        <f aca="false">($E$2-D299)/$E$2</f>
        <v>0.34656</v>
      </c>
      <c r="H299" s="19" t="n">
        <f aca="false">D299-$E$3</f>
        <v>1336</v>
      </c>
      <c r="I299" s="18" t="n">
        <f aca="false">F299*C299</f>
        <v>14</v>
      </c>
      <c r="J299" s="19" t="n">
        <f aca="false">H299*I299</f>
        <v>18704</v>
      </c>
      <c r="K299" s="29" t="n">
        <f aca="false">D299/$E$2</f>
        <v>0.65344</v>
      </c>
      <c r="L299" s="30" t="n">
        <f aca="false">1/(1+EXP($L$2+($L$3*K299)+($L$4*C299)))</f>
        <v>0.794947021663915</v>
      </c>
      <c r="M299" s="31" t="n">
        <f aca="false">(F299)*(L299)+(1-F299)*(1-L299)</f>
        <v>0.794947021663915</v>
      </c>
      <c r="N299" s="31" t="n">
        <f aca="false">IF(B299=1,LN(M299),0)</f>
        <v>-0.229479805964768</v>
      </c>
      <c r="O299" s="42" t="n">
        <f aca="false">K299</f>
        <v>0.65344</v>
      </c>
      <c r="P299" s="43" t="n">
        <f aca="false">1/(1+EXP($P$2+($P$3*O299)+($P$4*C299)))</f>
        <v>0.999805783388663</v>
      </c>
      <c r="Q299" s="42" t="n">
        <f aca="false">(F299)*(P299)+(1-F299)*(1-P299)</f>
        <v>0.999805783388663</v>
      </c>
      <c r="R299" s="42" t="n">
        <f aca="false">IF(B299&lt;&gt;1,LN(Q299),0)</f>
        <v>0</v>
      </c>
    </row>
    <row r="300" customFormat="false" ht="13" hidden="false" customHeight="false" outlineLevel="0" collapsed="false">
      <c r="A300" s="18" t="n">
        <v>291</v>
      </c>
      <c r="B300" s="41" t="n">
        <v>1</v>
      </c>
      <c r="C300" s="18" t="n">
        <v>32</v>
      </c>
      <c r="D300" s="19" t="n">
        <v>17169</v>
      </c>
      <c r="E300" s="19" t="n">
        <v>549405</v>
      </c>
      <c r="F300" s="18" t="n">
        <v>1</v>
      </c>
      <c r="G300" s="20" t="n">
        <f aca="false">($E$2-D300)/$E$2</f>
        <v>0.31324</v>
      </c>
      <c r="H300" s="19" t="n">
        <f aca="false">D300-$E$3</f>
        <v>2169</v>
      </c>
      <c r="I300" s="18" t="n">
        <f aca="false">F300*C300</f>
        <v>32</v>
      </c>
      <c r="J300" s="19" t="n">
        <f aca="false">H300*I300</f>
        <v>69408</v>
      </c>
      <c r="K300" s="29" t="n">
        <f aca="false">D300/$E$2</f>
        <v>0.68676</v>
      </c>
      <c r="L300" s="30" t="n">
        <f aca="false">1/(1+EXP($L$2+($L$3*K300)+($L$4*C300)))</f>
        <v>0.519666580488814</v>
      </c>
      <c r="M300" s="31" t="n">
        <f aca="false">(F300)*(L300)+(1-F300)*(1-L300)</f>
        <v>0.519666580488814</v>
      </c>
      <c r="N300" s="31" t="n">
        <f aca="false">IF(B300=1,LN(M300),0)</f>
        <v>-0.654567864425427</v>
      </c>
      <c r="O300" s="42" t="n">
        <f aca="false">K300</f>
        <v>0.68676</v>
      </c>
      <c r="P300" s="43" t="n">
        <f aca="false">1/(1+EXP($P$2+($P$3*O300)+($P$4*C300)))</f>
        <v>0.999547725468633</v>
      </c>
      <c r="Q300" s="42" t="n">
        <f aca="false">(F300)*(P300)+(1-F300)*(1-P300)</f>
        <v>0.999547725468633</v>
      </c>
      <c r="R300" s="42" t="n">
        <f aca="false">IF(B300&lt;&gt;1,LN(Q300),0)</f>
        <v>0</v>
      </c>
    </row>
    <row r="301" customFormat="false" ht="13" hidden="false" customHeight="false" outlineLevel="0" collapsed="false">
      <c r="A301" s="18" t="n">
        <v>292</v>
      </c>
      <c r="B301" s="41" t="n">
        <v>1</v>
      </c>
      <c r="C301" s="18" t="n">
        <v>22</v>
      </c>
      <c r="D301" s="19" t="n">
        <v>18806</v>
      </c>
      <c r="E301" s="19" t="n">
        <v>413742</v>
      </c>
      <c r="F301" s="18" t="n">
        <v>0</v>
      </c>
      <c r="G301" s="20" t="n">
        <f aca="false">($E$2-D301)/$E$2</f>
        <v>0.24776</v>
      </c>
      <c r="H301" s="19" t="n">
        <f aca="false">D301-$E$3</f>
        <v>3806</v>
      </c>
      <c r="I301" s="18" t="n">
        <f aca="false">F301*C301</f>
        <v>0</v>
      </c>
      <c r="J301" s="19" t="n">
        <f aca="false">H301*I301</f>
        <v>0</v>
      </c>
      <c r="K301" s="29" t="n">
        <f aca="false">D301/$E$2</f>
        <v>0.75224</v>
      </c>
      <c r="L301" s="30" t="n">
        <f aca="false">1/(1+EXP($L$2+($L$3*K301)+($L$4*C301)))</f>
        <v>0.285896963929568</v>
      </c>
      <c r="M301" s="31" t="n">
        <f aca="false">(F301)*(L301)+(1-F301)*(1-L301)</f>
        <v>0.714103036070432</v>
      </c>
      <c r="N301" s="31" t="n">
        <f aca="false">IF(B301=1,LN(M301),0)</f>
        <v>-0.336728018832089</v>
      </c>
      <c r="O301" s="42" t="n">
        <f aca="false">K301</f>
        <v>0.75224</v>
      </c>
      <c r="P301" s="43" t="n">
        <f aca="false">1/(1+EXP($P$2+($P$3*O301)+($P$4*C301)))</f>
        <v>0.997362441710569</v>
      </c>
      <c r="Q301" s="42" t="n">
        <f aca="false">(F301)*(P301)+(1-F301)*(1-P301)</f>
        <v>0.0026375582894308</v>
      </c>
      <c r="R301" s="42" t="n">
        <f aca="false">IF(B301&lt;&gt;1,LN(Q301),0)</f>
        <v>0</v>
      </c>
    </row>
    <row r="302" customFormat="false" ht="13" hidden="false" customHeight="false" outlineLevel="0" collapsed="false">
      <c r="A302" s="18" t="n">
        <v>293</v>
      </c>
      <c r="B302" s="41" t="n">
        <v>1</v>
      </c>
      <c r="C302" s="18" t="n">
        <v>21</v>
      </c>
      <c r="D302" s="19" t="n">
        <v>16544</v>
      </c>
      <c r="E302" s="19" t="n">
        <v>347434</v>
      </c>
      <c r="F302" s="18" t="n">
        <v>1</v>
      </c>
      <c r="G302" s="20" t="n">
        <f aca="false">($E$2-D302)/$E$2</f>
        <v>0.33824</v>
      </c>
      <c r="H302" s="19" t="n">
        <f aca="false">D302-$E$3</f>
        <v>1544</v>
      </c>
      <c r="I302" s="18" t="n">
        <f aca="false">F302*C302</f>
        <v>21</v>
      </c>
      <c r="J302" s="19" t="n">
        <f aca="false">H302*I302</f>
        <v>32424</v>
      </c>
      <c r="K302" s="29" t="n">
        <f aca="false">D302/$E$2</f>
        <v>0.66176</v>
      </c>
      <c r="L302" s="30" t="n">
        <f aca="false">1/(1+EXP($L$2+($L$3*K302)+($L$4*C302)))</f>
        <v>0.72166030818318</v>
      </c>
      <c r="M302" s="31" t="n">
        <f aca="false">(F302)*(L302)+(1-F302)*(1-L302)</f>
        <v>0.72166030818318</v>
      </c>
      <c r="N302" s="31" t="n">
        <f aca="false">IF(B302=1,LN(M302),0)</f>
        <v>-0.326200738084094</v>
      </c>
      <c r="O302" s="42" t="n">
        <f aca="false">K302</f>
        <v>0.66176</v>
      </c>
      <c r="P302" s="43" t="n">
        <f aca="false">1/(1+EXP($P$2+($P$3*O302)+($P$4*C302)))</f>
        <v>0.999761507500475</v>
      </c>
      <c r="Q302" s="42" t="n">
        <f aca="false">(F302)*(P302)+(1-F302)*(1-P302)</f>
        <v>0.999761507500475</v>
      </c>
      <c r="R302" s="42" t="n">
        <f aca="false">IF(B302&lt;&gt;1,LN(Q302),0)</f>
        <v>0</v>
      </c>
    </row>
    <row r="303" customFormat="false" ht="13" hidden="false" customHeight="false" outlineLevel="0" collapsed="false">
      <c r="A303" s="18" t="n">
        <v>294</v>
      </c>
      <c r="B303" s="41" t="n">
        <v>1</v>
      </c>
      <c r="C303" s="18" t="n">
        <v>14</v>
      </c>
      <c r="D303" s="19" t="n">
        <v>16022</v>
      </c>
      <c r="E303" s="19" t="n">
        <v>224311</v>
      </c>
      <c r="F303" s="18" t="n">
        <v>1</v>
      </c>
      <c r="G303" s="20" t="n">
        <f aca="false">($E$2-D303)/$E$2</f>
        <v>0.35912</v>
      </c>
      <c r="H303" s="19" t="n">
        <f aca="false">D303-$E$3</f>
        <v>1022</v>
      </c>
      <c r="I303" s="18" t="n">
        <f aca="false">F303*C303</f>
        <v>14</v>
      </c>
      <c r="J303" s="19" t="n">
        <f aca="false">H303*I303</f>
        <v>14308</v>
      </c>
      <c r="K303" s="29" t="n">
        <f aca="false">D303/$E$2</f>
        <v>0.64088</v>
      </c>
      <c r="L303" s="30" t="n">
        <f aca="false">1/(1+EXP($L$2+($L$3*K303)+($L$4*C303)))</f>
        <v>0.833369283148926</v>
      </c>
      <c r="M303" s="31" t="n">
        <f aca="false">(F303)*(L303)+(1-F303)*(1-L303)</f>
        <v>0.833369283148926</v>
      </c>
      <c r="N303" s="31" t="n">
        <f aca="false">IF(B303=1,LN(M303),0)</f>
        <v>-0.182278417945736</v>
      </c>
      <c r="O303" s="42" t="n">
        <f aca="false">K303</f>
        <v>0.64088</v>
      </c>
      <c r="P303" s="43" t="n">
        <f aca="false">1/(1+EXP($P$2+($P$3*O303)+($P$4*C303)))</f>
        <v>0.999860959168816</v>
      </c>
      <c r="Q303" s="42" t="n">
        <f aca="false">(F303)*(P303)+(1-F303)*(1-P303)</f>
        <v>0.999860959168816</v>
      </c>
      <c r="R303" s="42" t="n">
        <f aca="false">IF(B303&lt;&gt;1,LN(Q303),0)</f>
        <v>0</v>
      </c>
    </row>
    <row r="304" customFormat="false" ht="13" hidden="false" customHeight="false" outlineLevel="0" collapsed="false">
      <c r="A304" s="18" t="n">
        <v>295</v>
      </c>
      <c r="B304" s="41" t="n">
        <v>1</v>
      </c>
      <c r="C304" s="18" t="n">
        <v>10</v>
      </c>
      <c r="D304" s="19" t="n">
        <v>15629</v>
      </c>
      <c r="E304" s="19" t="n">
        <v>156293</v>
      </c>
      <c r="F304" s="18" t="n">
        <v>1</v>
      </c>
      <c r="G304" s="20" t="n">
        <f aca="false">($E$2-D304)/$E$2</f>
        <v>0.37484</v>
      </c>
      <c r="H304" s="19" t="n">
        <f aca="false">D304-$E$3</f>
        <v>629</v>
      </c>
      <c r="I304" s="18" t="n">
        <f aca="false">F304*C304</f>
        <v>10</v>
      </c>
      <c r="J304" s="19" t="n">
        <f aca="false">H304*I304</f>
        <v>6290</v>
      </c>
      <c r="K304" s="29" t="n">
        <f aca="false">D304/$E$2</f>
        <v>0.62516</v>
      </c>
      <c r="L304" s="30" t="n">
        <f aca="false">1/(1+EXP($L$2+($L$3*K304)+($L$4*C304)))</f>
        <v>0.887148595230932</v>
      </c>
      <c r="M304" s="31" t="n">
        <f aca="false">(F304)*(L304)+(1-F304)*(1-L304)</f>
        <v>0.887148595230932</v>
      </c>
      <c r="N304" s="31" t="n">
        <f aca="false">IF(B304=1,LN(M304),0)</f>
        <v>-0.119742785076653</v>
      </c>
      <c r="O304" s="42" t="n">
        <f aca="false">K304</f>
        <v>0.62516</v>
      </c>
      <c r="P304" s="43" t="n">
        <f aca="false">1/(1+EXP($P$2+($P$3*O304)+($P$4*C304)))</f>
        <v>0.999907648154438</v>
      </c>
      <c r="Q304" s="42" t="n">
        <f aca="false">(F304)*(P304)+(1-F304)*(1-P304)</f>
        <v>0.999907648154438</v>
      </c>
      <c r="R304" s="42" t="n">
        <f aca="false">IF(B304&lt;&gt;1,LN(Q304),0)</f>
        <v>0</v>
      </c>
    </row>
    <row r="305" customFormat="false" ht="13" hidden="false" customHeight="false" outlineLevel="0" collapsed="false">
      <c r="A305" s="18" t="n">
        <v>296</v>
      </c>
      <c r="B305" s="41" t="n">
        <v>1</v>
      </c>
      <c r="C305" s="18" t="n">
        <v>20</v>
      </c>
      <c r="D305" s="19" t="n">
        <v>16507</v>
      </c>
      <c r="E305" s="19" t="n">
        <v>330139</v>
      </c>
      <c r="F305" s="18" t="n">
        <v>1</v>
      </c>
      <c r="G305" s="20" t="n">
        <f aca="false">($E$2-D305)/$E$2</f>
        <v>0.33972</v>
      </c>
      <c r="H305" s="19" t="n">
        <f aca="false">D305-$E$3</f>
        <v>1507</v>
      </c>
      <c r="I305" s="18" t="n">
        <f aca="false">F305*C305</f>
        <v>20</v>
      </c>
      <c r="J305" s="19" t="n">
        <f aca="false">H305*I305</f>
        <v>30140</v>
      </c>
      <c r="K305" s="29" t="n">
        <f aca="false">D305/$E$2</f>
        <v>0.66028</v>
      </c>
      <c r="L305" s="30" t="n">
        <f aca="false">1/(1+EXP($L$2+($L$3*K305)+($L$4*C305)))</f>
        <v>0.734210765980398</v>
      </c>
      <c r="M305" s="31" t="n">
        <f aca="false">(F305)*(L305)+(1-F305)*(1-L305)</f>
        <v>0.734210765980398</v>
      </c>
      <c r="N305" s="31" t="n">
        <f aca="false">IF(B305=1,LN(M305),0)</f>
        <v>-0.308959144474205</v>
      </c>
      <c r="O305" s="42" t="n">
        <f aca="false">K305</f>
        <v>0.66028</v>
      </c>
      <c r="P305" s="43" t="n">
        <f aca="false">1/(1+EXP($P$2+($P$3*O305)+($P$4*C305)))</f>
        <v>0.999770191421304</v>
      </c>
      <c r="Q305" s="42" t="n">
        <f aca="false">(F305)*(P305)+(1-F305)*(1-P305)</f>
        <v>0.999770191421304</v>
      </c>
      <c r="R305" s="42" t="n">
        <f aca="false">IF(B305&lt;&gt;1,LN(Q305),0)</f>
        <v>0</v>
      </c>
    </row>
    <row r="306" customFormat="false" ht="13" hidden="false" customHeight="false" outlineLevel="0" collapsed="false">
      <c r="A306" s="18" t="n">
        <v>297</v>
      </c>
      <c r="B306" s="41" t="n">
        <v>1</v>
      </c>
      <c r="C306" s="18" t="n">
        <v>17</v>
      </c>
      <c r="D306" s="19" t="n">
        <v>15630</v>
      </c>
      <c r="E306" s="19" t="n">
        <v>265715</v>
      </c>
      <c r="F306" s="18" t="n">
        <v>1</v>
      </c>
      <c r="G306" s="20" t="n">
        <f aca="false">($E$2-D306)/$E$2</f>
        <v>0.3748</v>
      </c>
      <c r="H306" s="19" t="n">
        <f aca="false">D306-$E$3</f>
        <v>630</v>
      </c>
      <c r="I306" s="18" t="n">
        <f aca="false">F306*C306</f>
        <v>17</v>
      </c>
      <c r="J306" s="19" t="n">
        <f aca="false">H306*I306</f>
        <v>10710</v>
      </c>
      <c r="K306" s="29" t="n">
        <f aca="false">D306/$E$2</f>
        <v>0.6252</v>
      </c>
      <c r="L306" s="30" t="n">
        <f aca="false">1/(1+EXP($L$2+($L$3*K306)+($L$4*C306)))</f>
        <v>0.861469152959263</v>
      </c>
      <c r="M306" s="31" t="n">
        <f aca="false">(F306)*(L306)+(1-F306)*(1-L306)</f>
        <v>0.861469152959263</v>
      </c>
      <c r="N306" s="31" t="n">
        <f aca="false">IF(B306=1,LN(M306),0)</f>
        <v>-0.149116029854556</v>
      </c>
      <c r="O306" s="42" t="n">
        <f aca="false">K306</f>
        <v>0.6252</v>
      </c>
      <c r="P306" s="43" t="n">
        <f aca="false">1/(1+EXP($P$2+($P$3*O306)+($P$4*C306)))</f>
        <v>0.999909018341974</v>
      </c>
      <c r="Q306" s="42" t="n">
        <f aca="false">(F306)*(P306)+(1-F306)*(1-P306)</f>
        <v>0.999909018341974</v>
      </c>
      <c r="R306" s="42" t="n">
        <f aca="false">IF(B306&lt;&gt;1,LN(Q306),0)</f>
        <v>0</v>
      </c>
    </row>
    <row r="307" customFormat="false" ht="13" hidden="false" customHeight="false" outlineLevel="0" collapsed="false">
      <c r="A307" s="18" t="n">
        <v>298</v>
      </c>
      <c r="B307" s="41" t="n">
        <v>1</v>
      </c>
      <c r="C307" s="18" t="n">
        <v>11</v>
      </c>
      <c r="D307" s="19" t="n">
        <v>21450</v>
      </c>
      <c r="E307" s="19" t="n">
        <v>235951</v>
      </c>
      <c r="F307" s="18" t="n">
        <v>0</v>
      </c>
      <c r="G307" s="20" t="n">
        <f aca="false">($E$2-D307)/$E$2</f>
        <v>0.142</v>
      </c>
      <c r="H307" s="19" t="n">
        <f aca="false">D307-$E$3</f>
        <v>6450</v>
      </c>
      <c r="I307" s="18" t="n">
        <f aca="false">F307*C307</f>
        <v>0</v>
      </c>
      <c r="J307" s="19" t="n">
        <f aca="false">H307*I307</f>
        <v>0</v>
      </c>
      <c r="K307" s="29" t="n">
        <f aca="false">D307/$E$2</f>
        <v>0.858</v>
      </c>
      <c r="L307" s="30" t="n">
        <f aca="false">1/(1+EXP($L$2+($L$3*K307)+($L$4*C307)))</f>
        <v>0.0633923735693012</v>
      </c>
      <c r="M307" s="31" t="n">
        <f aca="false">(F307)*(L307)+(1-F307)*(1-L307)</f>
        <v>0.936607626430699</v>
      </c>
      <c r="N307" s="31" t="n">
        <f aca="false">IF(B307=1,LN(M307),0)</f>
        <v>-0.0654908395894657</v>
      </c>
      <c r="O307" s="42" t="n">
        <f aca="false">K307</f>
        <v>0.858</v>
      </c>
      <c r="P307" s="43" t="n">
        <f aca="false">1/(1+EXP($P$2+($P$3*O307)+($P$4*C307)))</f>
        <v>0.956706145967322</v>
      </c>
      <c r="Q307" s="42" t="n">
        <f aca="false">(F307)*(P307)+(1-F307)*(1-P307)</f>
        <v>0.0432938540326782</v>
      </c>
      <c r="R307" s="42" t="n">
        <f aca="false">IF(B307&lt;&gt;1,LN(Q307),0)</f>
        <v>0</v>
      </c>
    </row>
    <row r="308" customFormat="false" ht="13" hidden="false" customHeight="false" outlineLevel="0" collapsed="false">
      <c r="A308" s="18" t="n">
        <v>299</v>
      </c>
      <c r="B308" s="41" t="n">
        <v>1</v>
      </c>
      <c r="C308" s="18" t="n">
        <v>30</v>
      </c>
      <c r="D308" s="19" t="n">
        <v>19600</v>
      </c>
      <c r="E308" s="19" t="n">
        <v>588002</v>
      </c>
      <c r="F308" s="18" t="n">
        <v>0</v>
      </c>
      <c r="G308" s="20" t="n">
        <f aca="false">($E$2-D308)/$E$2</f>
        <v>0.216</v>
      </c>
      <c r="H308" s="19" t="n">
        <f aca="false">D308-$E$3</f>
        <v>4600</v>
      </c>
      <c r="I308" s="18" t="n">
        <f aca="false">F308*C308</f>
        <v>0</v>
      </c>
      <c r="J308" s="19" t="n">
        <f aca="false">H308*I308</f>
        <v>0</v>
      </c>
      <c r="K308" s="29" t="n">
        <f aca="false">D308/$E$2</f>
        <v>0.784</v>
      </c>
      <c r="L308" s="30" t="n">
        <f aca="false">1/(1+EXP($L$2+($L$3*K308)+($L$4*C308)))</f>
        <v>0.138671011541351</v>
      </c>
      <c r="M308" s="31" t="n">
        <f aca="false">(F308)*(L308)+(1-F308)*(1-L308)</f>
        <v>0.861328988458649</v>
      </c>
      <c r="N308" s="31" t="n">
        <f aca="false">IF(B308=1,LN(M308),0)</f>
        <v>-0.149278747119631</v>
      </c>
      <c r="O308" s="42" t="n">
        <f aca="false">K308</f>
        <v>0.784</v>
      </c>
      <c r="P308" s="43" t="n">
        <f aca="false">1/(1+EXP($P$2+($P$3*O308)+($P$4*C308)))</f>
        <v>0.993990147753932</v>
      </c>
      <c r="Q308" s="42" t="n">
        <f aca="false">(F308)*(P308)+(1-F308)*(1-P308)</f>
        <v>0.00600985224606787</v>
      </c>
      <c r="R308" s="42" t="n">
        <f aca="false">IF(B308&lt;&gt;1,LN(Q308),0)</f>
        <v>0</v>
      </c>
    </row>
    <row r="309" customFormat="false" ht="13" hidden="false" customHeight="false" outlineLevel="0" collapsed="false">
      <c r="A309" s="18" t="n">
        <v>300</v>
      </c>
      <c r="B309" s="41" t="n">
        <v>1</v>
      </c>
      <c r="C309" s="18" t="n">
        <v>14</v>
      </c>
      <c r="D309" s="19" t="n">
        <v>18595</v>
      </c>
      <c r="E309" s="19" t="n">
        <v>260332</v>
      </c>
      <c r="F309" s="18" t="n">
        <v>0</v>
      </c>
      <c r="G309" s="20" t="n">
        <f aca="false">($E$2-D309)/$E$2</f>
        <v>0.2562</v>
      </c>
      <c r="H309" s="19" t="n">
        <f aca="false">D309-$E$3</f>
        <v>3595</v>
      </c>
      <c r="I309" s="18" t="n">
        <f aca="false">F309*C309</f>
        <v>0</v>
      </c>
      <c r="J309" s="19" t="n">
        <f aca="false">H309*I309</f>
        <v>0</v>
      </c>
      <c r="K309" s="29" t="n">
        <f aca="false">D309/$E$2</f>
        <v>0.7438</v>
      </c>
      <c r="L309" s="30" t="n">
        <f aca="false">1/(1+EXP($L$2+($L$3*K309)+($L$4*C309)))</f>
        <v>0.382890230198101</v>
      </c>
      <c r="M309" s="31" t="n">
        <f aca="false">(F309)*(L309)+(1-F309)*(1-L309)</f>
        <v>0.617109769801899</v>
      </c>
      <c r="N309" s="31" t="n">
        <f aca="false">IF(B309=1,LN(M309),0)</f>
        <v>-0.482708361983486</v>
      </c>
      <c r="O309" s="42" t="n">
        <f aca="false">K309</f>
        <v>0.7438</v>
      </c>
      <c r="P309" s="43" t="n">
        <f aca="false">1/(1+EXP($P$2+($P$3*O309)+($P$4*C309)))</f>
        <v>0.99785308603481</v>
      </c>
      <c r="Q309" s="42" t="n">
        <f aca="false">(F309)*(P309)+(1-F309)*(1-P309)</f>
        <v>0.00214691396519018</v>
      </c>
      <c r="R309" s="42" t="n">
        <f aca="false">IF(B309&lt;&gt;1,LN(Q309),0)</f>
        <v>0</v>
      </c>
    </row>
    <row r="310" customFormat="false" ht="13" hidden="false" customHeight="false" outlineLevel="0" collapsed="false">
      <c r="A310" s="18" t="n">
        <v>301</v>
      </c>
      <c r="B310" s="41" t="n">
        <v>1</v>
      </c>
      <c r="C310" s="18" t="n">
        <v>18</v>
      </c>
      <c r="D310" s="19" t="n">
        <v>17861</v>
      </c>
      <c r="E310" s="19" t="n">
        <v>321491</v>
      </c>
      <c r="F310" s="18" t="n">
        <v>0</v>
      </c>
      <c r="G310" s="20" t="n">
        <f aca="false">($E$2-D310)/$E$2</f>
        <v>0.28556</v>
      </c>
      <c r="H310" s="19" t="n">
        <f aca="false">D310-$E$3</f>
        <v>2861</v>
      </c>
      <c r="I310" s="18" t="n">
        <f aca="false">F310*C310</f>
        <v>0</v>
      </c>
      <c r="J310" s="19" t="n">
        <f aca="false">H310*I310</f>
        <v>0</v>
      </c>
      <c r="K310" s="29" t="n">
        <f aca="false">D310/$E$2</f>
        <v>0.71444</v>
      </c>
      <c r="L310" s="30" t="n">
        <f aca="false">1/(1+EXP($L$2+($L$3*K310)+($L$4*C310)))</f>
        <v>0.496145753317538</v>
      </c>
      <c r="M310" s="31" t="n">
        <f aca="false">(F310)*(L310)+(1-F310)*(1-L310)</f>
        <v>0.503854246682462</v>
      </c>
      <c r="N310" s="31" t="n">
        <f aca="false">IF(B310=1,LN(M310),0)</f>
        <v>-0.685468245825507</v>
      </c>
      <c r="O310" s="42" t="n">
        <f aca="false">K310</f>
        <v>0.71444</v>
      </c>
      <c r="P310" s="43" t="n">
        <f aca="false">1/(1+EXP($P$2+($P$3*O310)+($P$4*C310)))</f>
        <v>0.999024991086374</v>
      </c>
      <c r="Q310" s="42" t="n">
        <f aca="false">(F310)*(P310)+(1-F310)*(1-P310)</f>
        <v>0.000975008913626452</v>
      </c>
      <c r="R310" s="42" t="n">
        <f aca="false">IF(B310&lt;&gt;1,LN(Q310),0)</f>
        <v>0</v>
      </c>
    </row>
    <row r="311" customFormat="false" ht="13" hidden="false" customHeight="false" outlineLevel="0" collapsed="false">
      <c r="A311" s="18" t="n">
        <v>302</v>
      </c>
      <c r="B311" s="41" t="n">
        <v>1</v>
      </c>
      <c r="C311" s="18" t="n">
        <v>12</v>
      </c>
      <c r="D311" s="19" t="n">
        <v>17816</v>
      </c>
      <c r="E311" s="19" t="n">
        <v>213797</v>
      </c>
      <c r="F311" s="18" t="n">
        <v>1</v>
      </c>
      <c r="G311" s="20" t="n">
        <f aca="false">($E$2-D311)/$E$2</f>
        <v>0.28736</v>
      </c>
      <c r="H311" s="19" t="n">
        <f aca="false">D311-$E$3</f>
        <v>2816</v>
      </c>
      <c r="I311" s="18" t="n">
        <f aca="false">F311*C311</f>
        <v>12</v>
      </c>
      <c r="J311" s="19" t="n">
        <f aca="false">H311*I311</f>
        <v>33792</v>
      </c>
      <c r="K311" s="29" t="n">
        <f aca="false">D311/$E$2</f>
        <v>0.71264</v>
      </c>
      <c r="L311" s="30" t="n">
        <f aca="false">1/(1+EXP($L$2+($L$3*K311)+($L$4*C311)))</f>
        <v>0.555099569041522</v>
      </c>
      <c r="M311" s="31" t="n">
        <f aca="false">(F311)*(L311)+(1-F311)*(1-L311)</f>
        <v>0.555099569041522</v>
      </c>
      <c r="N311" s="31" t="n">
        <f aca="false">IF(B311=1,LN(M311),0)</f>
        <v>-0.5886077776482</v>
      </c>
      <c r="O311" s="42" t="n">
        <f aca="false">K311</f>
        <v>0.71264</v>
      </c>
      <c r="P311" s="43" t="n">
        <f aca="false">1/(1+EXP($P$2+($P$3*O311)+($P$4*C311)))</f>
        <v>0.999057720788705</v>
      </c>
      <c r="Q311" s="42" t="n">
        <f aca="false">(F311)*(P311)+(1-F311)*(1-P311)</f>
        <v>0.999057720788705</v>
      </c>
      <c r="R311" s="42" t="n">
        <f aca="false">IF(B311&lt;&gt;1,LN(Q311),0)</f>
        <v>0</v>
      </c>
    </row>
    <row r="312" customFormat="false" ht="13" hidden="false" customHeight="false" outlineLevel="0" collapsed="false">
      <c r="A312" s="18" t="n">
        <v>303</v>
      </c>
      <c r="B312" s="41" t="n">
        <v>1</v>
      </c>
      <c r="C312" s="18" t="n">
        <v>25</v>
      </c>
      <c r="D312" s="19" t="n">
        <v>19948</v>
      </c>
      <c r="E312" s="19" t="n">
        <v>498696</v>
      </c>
      <c r="F312" s="18" t="n">
        <v>0</v>
      </c>
      <c r="G312" s="20" t="n">
        <f aca="false">($E$2-D312)/$E$2</f>
        <v>0.20208</v>
      </c>
      <c r="H312" s="19" t="n">
        <f aca="false">D312-$E$3</f>
        <v>4948</v>
      </c>
      <c r="I312" s="18" t="n">
        <f aca="false">F312*C312</f>
        <v>0</v>
      </c>
      <c r="J312" s="19" t="n">
        <f aca="false">H312*I312</f>
        <v>0</v>
      </c>
      <c r="K312" s="29" t="n">
        <f aca="false">D312/$E$2</f>
        <v>0.79792</v>
      </c>
      <c r="L312" s="30" t="n">
        <f aca="false">1/(1+EXP($L$2+($L$3*K312)+($L$4*C312)))</f>
        <v>0.125450830832574</v>
      </c>
      <c r="M312" s="31" t="n">
        <f aca="false">(F312)*(L312)+(1-F312)*(1-L312)</f>
        <v>0.874549169167426</v>
      </c>
      <c r="N312" s="31" t="n">
        <f aca="false">IF(B312=1,LN(M312),0)</f>
        <v>-0.134046760641035</v>
      </c>
      <c r="O312" s="42" t="n">
        <f aca="false">K312</f>
        <v>0.79792</v>
      </c>
      <c r="P312" s="43" t="n">
        <f aca="false">1/(1+EXP($P$2+($P$3*O312)+($P$4*C312)))</f>
        <v>0.991219766157785</v>
      </c>
      <c r="Q312" s="42" t="n">
        <f aca="false">(F312)*(P312)+(1-F312)*(1-P312)</f>
        <v>0.00878023384221527</v>
      </c>
      <c r="R312" s="42" t="n">
        <f aca="false">IF(B312&lt;&gt;1,LN(Q312),0)</f>
        <v>0</v>
      </c>
    </row>
    <row r="313" customFormat="false" ht="13" hidden="false" customHeight="false" outlineLevel="0" collapsed="false">
      <c r="A313" s="18" t="n">
        <v>304</v>
      </c>
      <c r="B313" s="41" t="n">
        <v>1</v>
      </c>
      <c r="C313" s="18" t="n">
        <v>24</v>
      </c>
      <c r="D313" s="19" t="n">
        <v>20872</v>
      </c>
      <c r="E313" s="19" t="n">
        <v>500935</v>
      </c>
      <c r="F313" s="18" t="n">
        <v>0</v>
      </c>
      <c r="G313" s="20" t="n">
        <f aca="false">($E$2-D313)/$E$2</f>
        <v>0.16512</v>
      </c>
      <c r="H313" s="19" t="n">
        <f aca="false">D313-$E$3</f>
        <v>5872</v>
      </c>
      <c r="I313" s="18" t="n">
        <f aca="false">F313*C313</f>
        <v>0</v>
      </c>
      <c r="J313" s="19" t="n">
        <f aca="false">H313*I313</f>
        <v>0</v>
      </c>
      <c r="K313" s="29" t="n">
        <f aca="false">D313/$E$2</f>
        <v>0.83488</v>
      </c>
      <c r="L313" s="30" t="n">
        <f aca="false">1/(1+EXP($L$2+($L$3*K313)+($L$4*C313)))</f>
        <v>0.0655040953240631</v>
      </c>
      <c r="M313" s="31" t="n">
        <f aca="false">(F313)*(L313)+(1-F313)*(1-L313)</f>
        <v>0.934495904675937</v>
      </c>
      <c r="N313" s="31" t="n">
        <f aca="false">IF(B313=1,LN(M313),0)</f>
        <v>-0.067748034465371</v>
      </c>
      <c r="O313" s="42" t="n">
        <f aca="false">K313</f>
        <v>0.83488</v>
      </c>
      <c r="P313" s="43" t="n">
        <f aca="false">1/(1+EXP($P$2+($P$3*O313)+($P$4*C313)))</f>
        <v>0.976808893325109</v>
      </c>
      <c r="Q313" s="42" t="n">
        <f aca="false">(F313)*(P313)+(1-F313)*(1-P313)</f>
        <v>0.0231911066748907</v>
      </c>
      <c r="R313" s="42" t="n">
        <f aca="false">IF(B313&lt;&gt;1,LN(Q313),0)</f>
        <v>0</v>
      </c>
    </row>
    <row r="314" customFormat="false" ht="13" hidden="false" customHeight="false" outlineLevel="0" collapsed="false">
      <c r="A314" s="18" t="n">
        <v>305</v>
      </c>
      <c r="B314" s="41" t="n">
        <v>1</v>
      </c>
      <c r="C314" s="18" t="n">
        <v>13</v>
      </c>
      <c r="D314" s="19" t="n">
        <v>20242</v>
      </c>
      <c r="E314" s="19" t="n">
        <v>263142</v>
      </c>
      <c r="F314" s="18" t="n">
        <v>0</v>
      </c>
      <c r="G314" s="20" t="n">
        <f aca="false">($E$2-D314)/$E$2</f>
        <v>0.19032</v>
      </c>
      <c r="H314" s="19" t="n">
        <f aca="false">D314-$E$3</f>
        <v>5242</v>
      </c>
      <c r="I314" s="18" t="n">
        <f aca="false">F314*C314</f>
        <v>0</v>
      </c>
      <c r="J314" s="19" t="n">
        <f aca="false">H314*I314</f>
        <v>0</v>
      </c>
      <c r="K314" s="29" t="n">
        <f aca="false">D314/$E$2</f>
        <v>0.80968</v>
      </c>
      <c r="L314" s="30" t="n">
        <f aca="false">1/(1+EXP($L$2+($L$3*K314)+($L$4*C314)))</f>
        <v>0.144323672532425</v>
      </c>
      <c r="M314" s="31" t="n">
        <f aca="false">(F314)*(L314)+(1-F314)*(1-L314)</f>
        <v>0.855676327467575</v>
      </c>
      <c r="N314" s="31" t="n">
        <f aca="false">IF(B314=1,LN(M314),0)</f>
        <v>-0.155863096463907</v>
      </c>
      <c r="O314" s="42" t="n">
        <f aca="false">K314</f>
        <v>0.80968</v>
      </c>
      <c r="P314" s="43" t="n">
        <f aca="false">1/(1+EXP($P$2+($P$3*O314)+($P$4*C314)))</f>
        <v>0.987702798838155</v>
      </c>
      <c r="Q314" s="42" t="n">
        <f aca="false">(F314)*(P314)+(1-F314)*(1-P314)</f>
        <v>0.0122972011618446</v>
      </c>
      <c r="R314" s="42" t="n">
        <f aca="false">IF(B314&lt;&gt;1,LN(Q314),0)</f>
        <v>0</v>
      </c>
    </row>
    <row r="315" customFormat="false" ht="13" hidden="false" customHeight="false" outlineLevel="0" collapsed="false">
      <c r="A315" s="18" t="n">
        <v>306</v>
      </c>
      <c r="B315" s="41" t="n">
        <v>1</v>
      </c>
      <c r="C315" s="18" t="n">
        <v>15</v>
      </c>
      <c r="D315" s="19" t="n">
        <v>16868</v>
      </c>
      <c r="E315" s="19" t="n">
        <v>253018</v>
      </c>
      <c r="F315" s="18" t="n">
        <v>1</v>
      </c>
      <c r="G315" s="20" t="n">
        <f aca="false">($E$2-D315)/$E$2</f>
        <v>0.32528</v>
      </c>
      <c r="H315" s="19" t="n">
        <f aca="false">D315-$E$3</f>
        <v>1868</v>
      </c>
      <c r="I315" s="18" t="n">
        <f aca="false">F315*C315</f>
        <v>15</v>
      </c>
      <c r="J315" s="19" t="n">
        <f aca="false">H315*I315</f>
        <v>28020</v>
      </c>
      <c r="K315" s="29" t="n">
        <f aca="false">D315/$E$2</f>
        <v>0.67472</v>
      </c>
      <c r="L315" s="30" t="n">
        <f aca="false">1/(1+EXP($L$2+($L$3*K315)+($L$4*C315)))</f>
        <v>0.708916095616215</v>
      </c>
      <c r="M315" s="31" t="n">
        <f aca="false">(F315)*(L315)+(1-F315)*(1-L315)</f>
        <v>0.708916095616215</v>
      </c>
      <c r="N315" s="31" t="n">
        <f aca="false">IF(B315=1,LN(M315),0)</f>
        <v>-0.344018101320077</v>
      </c>
      <c r="O315" s="42" t="n">
        <f aca="false">K315</f>
        <v>0.67472</v>
      </c>
      <c r="P315" s="43" t="n">
        <f aca="false">1/(1+EXP($P$2+($P$3*O315)+($P$4*C315)))</f>
        <v>0.999658663807197</v>
      </c>
      <c r="Q315" s="42" t="n">
        <f aca="false">(F315)*(P315)+(1-F315)*(1-P315)</f>
        <v>0.999658663807197</v>
      </c>
      <c r="R315" s="42" t="n">
        <f aca="false">IF(B315&lt;&gt;1,LN(Q315),0)</f>
        <v>0</v>
      </c>
    </row>
    <row r="316" customFormat="false" ht="13" hidden="false" customHeight="false" outlineLevel="0" collapsed="false">
      <c r="A316" s="18" t="n">
        <v>307</v>
      </c>
      <c r="B316" s="41" t="n">
        <v>1</v>
      </c>
      <c r="C316" s="18" t="n">
        <v>18</v>
      </c>
      <c r="D316" s="19" t="n">
        <v>17527</v>
      </c>
      <c r="E316" s="19" t="n">
        <v>315491</v>
      </c>
      <c r="F316" s="18" t="n">
        <v>1</v>
      </c>
      <c r="G316" s="20" t="n">
        <f aca="false">($E$2-D316)/$E$2</f>
        <v>0.29892</v>
      </c>
      <c r="H316" s="19" t="n">
        <f aca="false">D316-$E$3</f>
        <v>2527</v>
      </c>
      <c r="I316" s="18" t="n">
        <f aca="false">F316*C316</f>
        <v>18</v>
      </c>
      <c r="J316" s="19" t="n">
        <f aca="false">H316*I316</f>
        <v>45486</v>
      </c>
      <c r="K316" s="29" t="n">
        <f aca="false">D316/$E$2</f>
        <v>0.70108</v>
      </c>
      <c r="L316" s="30" t="n">
        <f aca="false">1/(1+EXP($L$2+($L$3*K316)+($L$4*C316)))</f>
        <v>0.563528458063943</v>
      </c>
      <c r="M316" s="31" t="n">
        <f aca="false">(F316)*(L316)+(1-F316)*(1-L316)</f>
        <v>0.563528458063943</v>
      </c>
      <c r="N316" s="31" t="n">
        <f aca="false">IF(B316=1,LN(M316),0)</f>
        <v>-0.573537444445753</v>
      </c>
      <c r="O316" s="42" t="n">
        <f aca="false">K316</f>
        <v>0.70108</v>
      </c>
      <c r="P316" s="43" t="n">
        <f aca="false">1/(1+EXP($P$2+($P$3*O316)+($P$4*C316)))</f>
        <v>0.999316527646623</v>
      </c>
      <c r="Q316" s="42" t="n">
        <f aca="false">(F316)*(P316)+(1-F316)*(1-P316)</f>
        <v>0.999316527646623</v>
      </c>
      <c r="R316" s="42" t="n">
        <f aca="false">IF(B316&lt;&gt;1,LN(Q316),0)</f>
        <v>0</v>
      </c>
    </row>
    <row r="317" customFormat="false" ht="13" hidden="false" customHeight="false" outlineLevel="0" collapsed="false">
      <c r="A317" s="18" t="n">
        <v>308</v>
      </c>
      <c r="B317" s="41" t="n">
        <v>1</v>
      </c>
      <c r="C317" s="18" t="n">
        <v>15</v>
      </c>
      <c r="D317" s="19" t="n">
        <v>18715</v>
      </c>
      <c r="E317" s="19" t="n">
        <v>280731</v>
      </c>
      <c r="F317" s="18" t="n">
        <v>0</v>
      </c>
      <c r="G317" s="20" t="n">
        <f aca="false">($E$2-D317)/$E$2</f>
        <v>0.2514</v>
      </c>
      <c r="H317" s="19" t="n">
        <f aca="false">D317-$E$3</f>
        <v>3715</v>
      </c>
      <c r="I317" s="18" t="n">
        <f aca="false">F317*C317</f>
        <v>0</v>
      </c>
      <c r="J317" s="19" t="n">
        <f aca="false">H317*I317</f>
        <v>0</v>
      </c>
      <c r="K317" s="29" t="n">
        <f aca="false">D317/$E$2</f>
        <v>0.7486</v>
      </c>
      <c r="L317" s="30" t="n">
        <f aca="false">1/(1+EXP($L$2+($L$3*K317)+($L$4*C317)))</f>
        <v>0.352515277336338</v>
      </c>
      <c r="M317" s="31" t="n">
        <f aca="false">(F317)*(L317)+(1-F317)*(1-L317)</f>
        <v>0.647484722663662</v>
      </c>
      <c r="N317" s="31" t="n">
        <f aca="false">IF(B317=1,LN(M317),0)</f>
        <v>-0.43466008002863</v>
      </c>
      <c r="O317" s="42" t="n">
        <f aca="false">K317</f>
        <v>0.7486</v>
      </c>
      <c r="P317" s="43" t="n">
        <f aca="false">1/(1+EXP($P$2+($P$3*O317)+($P$4*C317)))</f>
        <v>0.997566817298556</v>
      </c>
      <c r="Q317" s="42" t="n">
        <f aca="false">(F317)*(P317)+(1-F317)*(1-P317)</f>
        <v>0.00243318270144421</v>
      </c>
      <c r="R317" s="42" t="n">
        <f aca="false">IF(B317&lt;&gt;1,LN(Q317),0)</f>
        <v>0</v>
      </c>
    </row>
    <row r="318" customFormat="false" ht="13" hidden="false" customHeight="false" outlineLevel="0" collapsed="false">
      <c r="A318" s="18" t="n">
        <v>309</v>
      </c>
      <c r="B318" s="41" t="n">
        <v>1</v>
      </c>
      <c r="C318" s="18" t="n">
        <v>24</v>
      </c>
      <c r="D318" s="19" t="n">
        <v>18152</v>
      </c>
      <c r="E318" s="19" t="n">
        <v>435649</v>
      </c>
      <c r="F318" s="18" t="n">
        <v>0</v>
      </c>
      <c r="G318" s="20" t="n">
        <f aca="false">($E$2-D318)/$E$2</f>
        <v>0.27392</v>
      </c>
      <c r="H318" s="19" t="n">
        <f aca="false">D318-$E$3</f>
        <v>3152</v>
      </c>
      <c r="I318" s="18" t="n">
        <f aca="false">F318*C318</f>
        <v>0</v>
      </c>
      <c r="J318" s="19" t="n">
        <f aca="false">H318*I318</f>
        <v>0</v>
      </c>
      <c r="K318" s="29" t="n">
        <f aca="false">D318/$E$2</f>
        <v>0.72608</v>
      </c>
      <c r="L318" s="30" t="n">
        <f aca="false">1/(1+EXP($L$2+($L$3*K318)+($L$4*C318)))</f>
        <v>0.388964844442396</v>
      </c>
      <c r="M318" s="31" t="n">
        <f aca="false">(F318)*(L318)+(1-F318)*(1-L318)</f>
        <v>0.611035155557604</v>
      </c>
      <c r="N318" s="31" t="n">
        <f aca="false">IF(B318=1,LN(M318),0)</f>
        <v>-0.492600783728288</v>
      </c>
      <c r="O318" s="42" t="n">
        <f aca="false">K318</f>
        <v>0.72608</v>
      </c>
      <c r="P318" s="43" t="n">
        <f aca="false">1/(1+EXP($P$2+($P$3*O318)+($P$4*C318)))</f>
        <v>0.99868950232788</v>
      </c>
      <c r="Q318" s="42" t="n">
        <f aca="false">(F318)*(P318)+(1-F318)*(1-P318)</f>
        <v>0.00131049767211977</v>
      </c>
      <c r="R318" s="42" t="n">
        <f aca="false">IF(B318&lt;&gt;1,LN(Q318),0)</f>
        <v>0</v>
      </c>
    </row>
    <row r="319" customFormat="false" ht="13" hidden="false" customHeight="false" outlineLevel="0" collapsed="false">
      <c r="A319" s="18" t="n">
        <v>310</v>
      </c>
      <c r="B319" s="41" t="n">
        <v>1</v>
      </c>
      <c r="C319" s="18" t="n">
        <v>16</v>
      </c>
      <c r="D319" s="19" t="n">
        <v>20164</v>
      </c>
      <c r="E319" s="19" t="n">
        <v>322626</v>
      </c>
      <c r="F319" s="18" t="n">
        <v>1</v>
      </c>
      <c r="G319" s="20" t="n">
        <f aca="false">($E$2-D319)/$E$2</f>
        <v>0.19344</v>
      </c>
      <c r="H319" s="19" t="n">
        <f aca="false">D319-$E$3</f>
        <v>5164</v>
      </c>
      <c r="I319" s="18" t="n">
        <f aca="false">F319*C319</f>
        <v>16</v>
      </c>
      <c r="J319" s="19" t="n">
        <f aca="false">H319*I319</f>
        <v>82624</v>
      </c>
      <c r="K319" s="29" t="n">
        <f aca="false">D319/$E$2</f>
        <v>0.80656</v>
      </c>
      <c r="L319" s="30" t="n">
        <f aca="false">1/(1+EXP($L$2+($L$3*K319)+($L$4*C319)))</f>
        <v>0.139833456952279</v>
      </c>
      <c r="M319" s="31" t="n">
        <f aca="false">(F319)*(L319)+(1-F319)*(1-L319)</f>
        <v>0.139833456952279</v>
      </c>
      <c r="N319" s="31" t="n">
        <f aca="false">IF(B319=1,LN(M319),0)</f>
        <v>-1.96730315769848</v>
      </c>
      <c r="O319" s="42" t="n">
        <f aca="false">K319</f>
        <v>0.80656</v>
      </c>
      <c r="P319" s="43" t="n">
        <f aca="false">1/(1+EXP($P$2+($P$3*O319)+($P$4*C319)))</f>
        <v>0.988748141185843</v>
      </c>
      <c r="Q319" s="42" t="n">
        <f aca="false">(F319)*(P319)+(1-F319)*(1-P319)</f>
        <v>0.988748141185843</v>
      </c>
      <c r="R319" s="42" t="n">
        <f aca="false">IF(B319&lt;&gt;1,LN(Q319),0)</f>
        <v>0</v>
      </c>
    </row>
    <row r="320" customFormat="false" ht="13" hidden="false" customHeight="false" outlineLevel="0" collapsed="false">
      <c r="A320" s="18" t="n">
        <v>311</v>
      </c>
      <c r="B320" s="41" t="n">
        <v>1</v>
      </c>
      <c r="C320" s="18" t="n">
        <v>19</v>
      </c>
      <c r="D320" s="19" t="n">
        <v>19288</v>
      </c>
      <c r="E320" s="19" t="n">
        <v>366471</v>
      </c>
      <c r="F320" s="18" t="n">
        <v>1</v>
      </c>
      <c r="G320" s="20" t="n">
        <f aca="false">($E$2-D320)/$E$2</f>
        <v>0.22848</v>
      </c>
      <c r="H320" s="19" t="n">
        <f aca="false">D320-$E$3</f>
        <v>4288</v>
      </c>
      <c r="I320" s="18" t="n">
        <f aca="false">F320*C320</f>
        <v>19</v>
      </c>
      <c r="J320" s="19" t="n">
        <f aca="false">H320*I320</f>
        <v>81472</v>
      </c>
      <c r="K320" s="29" t="n">
        <f aca="false">D320/$E$2</f>
        <v>0.77152</v>
      </c>
      <c r="L320" s="30" t="n">
        <f aca="false">1/(1+EXP($L$2+($L$3*K320)+($L$4*C320)))</f>
        <v>0.230366047870882</v>
      </c>
      <c r="M320" s="31" t="n">
        <f aca="false">(F320)*(L320)+(1-F320)*(1-L320)</f>
        <v>0.230366047870882</v>
      </c>
      <c r="N320" s="31" t="n">
        <f aca="false">IF(B320=1,LN(M320),0)</f>
        <v>-1.46808572269072</v>
      </c>
      <c r="O320" s="42" t="n">
        <f aca="false">K320</f>
        <v>0.77152</v>
      </c>
      <c r="P320" s="43" t="n">
        <f aca="false">1/(1+EXP($P$2+($P$3*O320)+($P$4*C320)))</f>
        <v>0.995571673558581</v>
      </c>
      <c r="Q320" s="42" t="n">
        <f aca="false">(F320)*(P320)+(1-F320)*(1-P320)</f>
        <v>0.995571673558581</v>
      </c>
      <c r="R320" s="42" t="n">
        <f aca="false">IF(B320&lt;&gt;1,LN(Q320),0)</f>
        <v>0</v>
      </c>
    </row>
    <row r="321" customFormat="false" ht="13" hidden="false" customHeight="false" outlineLevel="0" collapsed="false">
      <c r="A321" s="18" t="n">
        <v>312</v>
      </c>
      <c r="B321" s="41" t="n">
        <v>1</v>
      </c>
      <c r="C321" s="18" t="n">
        <v>21</v>
      </c>
      <c r="D321" s="19" t="n">
        <v>20744</v>
      </c>
      <c r="E321" s="19" t="n">
        <v>435631</v>
      </c>
      <c r="F321" s="18" t="n">
        <v>0</v>
      </c>
      <c r="G321" s="20" t="n">
        <f aca="false">($E$2-D321)/$E$2</f>
        <v>0.17024</v>
      </c>
      <c r="H321" s="19" t="n">
        <f aca="false">D321-$E$3</f>
        <v>5744</v>
      </c>
      <c r="I321" s="18" t="n">
        <f aca="false">F321*C321</f>
        <v>0</v>
      </c>
      <c r="J321" s="19" t="n">
        <f aca="false">H321*I321</f>
        <v>0</v>
      </c>
      <c r="K321" s="29" t="n">
        <f aca="false">D321/$E$2</f>
        <v>0.82976</v>
      </c>
      <c r="L321" s="30" t="n">
        <f aca="false">1/(1+EXP($L$2+($L$3*K321)+($L$4*C321)))</f>
        <v>0.0791490831767982</v>
      </c>
      <c r="M321" s="31" t="n">
        <f aca="false">(F321)*(L321)+(1-F321)*(1-L321)</f>
        <v>0.920850916823202</v>
      </c>
      <c r="N321" s="31" t="n">
        <f aca="false">IF(B321=1,LN(M321),0)</f>
        <v>-0.0824571268139321</v>
      </c>
      <c r="O321" s="42" t="n">
        <f aca="false">K321</f>
        <v>0.82976</v>
      </c>
      <c r="P321" s="43" t="n">
        <f aca="false">1/(1+EXP($P$2+($P$3*O321)+($P$4*C321)))</f>
        <v>0.97956618496187</v>
      </c>
      <c r="Q321" s="42" t="n">
        <f aca="false">(F321)*(P321)+(1-F321)*(1-P321)</f>
        <v>0.0204338150381299</v>
      </c>
      <c r="R321" s="42" t="n">
        <f aca="false">IF(B321&lt;&gt;1,LN(Q321),0)</f>
        <v>0</v>
      </c>
    </row>
    <row r="322" customFormat="false" ht="13" hidden="false" customHeight="false" outlineLevel="0" collapsed="false">
      <c r="A322" s="18" t="n">
        <v>313</v>
      </c>
      <c r="B322" s="41" t="n">
        <v>1</v>
      </c>
      <c r="C322" s="18" t="n">
        <v>38</v>
      </c>
      <c r="D322" s="19" t="n">
        <v>21377</v>
      </c>
      <c r="E322" s="19" t="n">
        <v>812335</v>
      </c>
      <c r="F322" s="18" t="n">
        <v>0</v>
      </c>
      <c r="G322" s="20" t="n">
        <f aca="false">($E$2-D322)/$E$2</f>
        <v>0.14492</v>
      </c>
      <c r="H322" s="19" t="n">
        <f aca="false">D322-$E$3</f>
        <v>6377</v>
      </c>
      <c r="I322" s="18" t="n">
        <f aca="false">F322*C322</f>
        <v>0</v>
      </c>
      <c r="J322" s="19" t="n">
        <f aca="false">H322*I322</f>
        <v>0</v>
      </c>
      <c r="K322" s="29" t="n">
        <f aca="false">D322/$E$2</f>
        <v>0.85508</v>
      </c>
      <c r="L322" s="30" t="n">
        <f aca="false">1/(1+EXP($L$2+($L$3*K322)+($L$4*C322)))</f>
        <v>0.0283416068247996</v>
      </c>
      <c r="M322" s="31" t="n">
        <f aca="false">(F322)*(L322)+(1-F322)*(1-L322)</f>
        <v>0.9716583931752</v>
      </c>
      <c r="N322" s="31" t="n">
        <f aca="false">IF(B322=1,LN(M322),0)</f>
        <v>-0.0287509836444085</v>
      </c>
      <c r="O322" s="42" t="n">
        <f aca="false">K322</f>
        <v>0.85508</v>
      </c>
      <c r="P322" s="43" t="n">
        <f aca="false">1/(1+EXP($P$2+($P$3*O322)+($P$4*C322)))</f>
        <v>0.962129007411092</v>
      </c>
      <c r="Q322" s="42" t="n">
        <f aca="false">(F322)*(P322)+(1-F322)*(1-P322)</f>
        <v>0.0378709925889085</v>
      </c>
      <c r="R322" s="42" t="n">
        <f aca="false">IF(B322&lt;&gt;1,LN(Q322),0)</f>
        <v>0</v>
      </c>
    </row>
    <row r="323" customFormat="false" ht="13" hidden="false" customHeight="false" outlineLevel="0" collapsed="false">
      <c r="A323" s="18" t="n">
        <v>314</v>
      </c>
      <c r="B323" s="41" t="n">
        <v>1</v>
      </c>
      <c r="C323" s="18" t="n">
        <v>10</v>
      </c>
      <c r="D323" s="19" t="n">
        <v>19383</v>
      </c>
      <c r="E323" s="19" t="n">
        <v>193829</v>
      </c>
      <c r="F323" s="18" t="n">
        <v>1</v>
      </c>
      <c r="G323" s="20" t="n">
        <f aca="false">($E$2-D323)/$E$2</f>
        <v>0.22468</v>
      </c>
      <c r="H323" s="19" t="n">
        <f aca="false">D323-$E$3</f>
        <v>4383</v>
      </c>
      <c r="I323" s="18" t="n">
        <f aca="false">F323*C323</f>
        <v>10</v>
      </c>
      <c r="J323" s="19" t="n">
        <f aca="false">H323*I323</f>
        <v>43830</v>
      </c>
      <c r="K323" s="29" t="n">
        <f aca="false">D323/$E$2</f>
        <v>0.77532</v>
      </c>
      <c r="L323" s="30" t="n">
        <f aca="false">1/(1+EXP($L$2+($L$3*K323)+($L$4*C323)))</f>
        <v>0.272300888513739</v>
      </c>
      <c r="M323" s="31" t="n">
        <f aca="false">(F323)*(L323)+(1-F323)*(1-L323)</f>
        <v>0.272300888513739</v>
      </c>
      <c r="N323" s="31" t="n">
        <f aca="false">IF(B323=1,LN(M323),0)</f>
        <v>-1.30084761631201</v>
      </c>
      <c r="O323" s="42" t="n">
        <f aca="false">K323</f>
        <v>0.77532</v>
      </c>
      <c r="P323" s="43" t="n">
        <f aca="false">1/(1+EXP($P$2+($P$3*O323)+($P$4*C323)))</f>
        <v>0.995001350293327</v>
      </c>
      <c r="Q323" s="42" t="n">
        <f aca="false">(F323)*(P323)+(1-F323)*(1-P323)</f>
        <v>0.995001350293327</v>
      </c>
      <c r="R323" s="42" t="n">
        <f aca="false">IF(B323&lt;&gt;1,LN(Q323),0)</f>
        <v>0</v>
      </c>
    </row>
    <row r="324" customFormat="false" ht="13" hidden="false" customHeight="false" outlineLevel="0" collapsed="false">
      <c r="A324" s="18" t="n">
        <v>315</v>
      </c>
      <c r="B324" s="41" t="n">
        <v>1</v>
      </c>
      <c r="C324" s="18" t="n">
        <v>10</v>
      </c>
      <c r="D324" s="19" t="n">
        <v>22475</v>
      </c>
      <c r="E324" s="19" t="n">
        <v>224752</v>
      </c>
      <c r="F324" s="18" t="n">
        <v>0</v>
      </c>
      <c r="G324" s="20" t="n">
        <f aca="false">($E$2-D324)/$E$2</f>
        <v>0.101</v>
      </c>
      <c r="H324" s="19" t="n">
        <f aca="false">D324-$E$3</f>
        <v>7475</v>
      </c>
      <c r="I324" s="18" t="n">
        <f aca="false">F324*C324</f>
        <v>0</v>
      </c>
      <c r="J324" s="19" t="n">
        <f aca="false">H324*I324</f>
        <v>0</v>
      </c>
      <c r="K324" s="29" t="n">
        <f aca="false">D324/$E$2</f>
        <v>0.899</v>
      </c>
      <c r="L324" s="30" t="n">
        <f aca="false">1/(1+EXP($L$2+($L$3*K324)+($L$4*C324)))</f>
        <v>0.0295710224323731</v>
      </c>
      <c r="M324" s="31" t="n">
        <f aca="false">(F324)*(L324)+(1-F324)*(1-L324)</f>
        <v>0.970428977567627</v>
      </c>
      <c r="N324" s="31" t="n">
        <f aca="false">IF(B324=1,LN(M324),0)</f>
        <v>-0.0300170603310898</v>
      </c>
      <c r="O324" s="42" t="n">
        <f aca="false">K324</f>
        <v>0.899</v>
      </c>
      <c r="P324" s="43" t="n">
        <f aca="false">1/(1+EXP($P$2+($P$3*O324)+($P$4*C324)))</f>
        <v>0.881012906638292</v>
      </c>
      <c r="Q324" s="42" t="n">
        <f aca="false">(F324)*(P324)+(1-F324)*(1-P324)</f>
        <v>0.118987093361708</v>
      </c>
      <c r="R324" s="42" t="n">
        <f aca="false">IF(B324&lt;&gt;1,LN(Q324),0)</f>
        <v>0</v>
      </c>
    </row>
    <row r="325" customFormat="false" ht="13" hidden="false" customHeight="false" outlineLevel="0" collapsed="false">
      <c r="A325" s="18" t="n">
        <v>316</v>
      </c>
      <c r="B325" s="41" t="n">
        <v>1</v>
      </c>
      <c r="C325" s="18" t="n">
        <v>21</v>
      </c>
      <c r="D325" s="19" t="n">
        <v>22129</v>
      </c>
      <c r="E325" s="19" t="n">
        <v>464717</v>
      </c>
      <c r="F325" s="18" t="n">
        <v>1</v>
      </c>
      <c r="G325" s="20" t="n">
        <f aca="false">($E$2-D325)/$E$2</f>
        <v>0.11484</v>
      </c>
      <c r="H325" s="19" t="n">
        <f aca="false">D325-$E$3</f>
        <v>7129</v>
      </c>
      <c r="I325" s="18" t="n">
        <f aca="false">F325*C325</f>
        <v>21</v>
      </c>
      <c r="J325" s="19" t="n">
        <f aca="false">H325*I325</f>
        <v>149709</v>
      </c>
      <c r="K325" s="29" t="n">
        <f aca="false">D325/$E$2</f>
        <v>0.88516</v>
      </c>
      <c r="L325" s="30" t="n">
        <f aca="false">1/(1+EXP($L$2+($L$3*K325)+($L$4*C325)))</f>
        <v>0.0271895296408405</v>
      </c>
      <c r="M325" s="31" t="n">
        <f aca="false">(F325)*(L325)+(1-F325)*(1-L325)</f>
        <v>0.0271895296408405</v>
      </c>
      <c r="N325" s="31" t="n">
        <f aca="false">IF(B325=1,LN(M325),0)</f>
        <v>-3.60492331946346</v>
      </c>
      <c r="O325" s="42" t="n">
        <f aca="false">K325</f>
        <v>0.88516</v>
      </c>
      <c r="P325" s="43" t="n">
        <f aca="false">1/(1+EXP($P$2+($P$3*O325)+($P$4*C325)))</f>
        <v>0.916487192511892</v>
      </c>
      <c r="Q325" s="42" t="n">
        <f aca="false">(F325)*(P325)+(1-F325)*(1-P325)</f>
        <v>0.916487192511892</v>
      </c>
      <c r="R325" s="42" t="n">
        <f aca="false">IF(B325&lt;&gt;1,LN(Q325),0)</f>
        <v>0</v>
      </c>
    </row>
    <row r="326" customFormat="false" ht="13" hidden="false" customHeight="false" outlineLevel="0" collapsed="false">
      <c r="A326" s="18" t="n">
        <v>317</v>
      </c>
      <c r="B326" s="41" t="n">
        <v>1</v>
      </c>
      <c r="C326" s="18" t="n">
        <v>15</v>
      </c>
      <c r="D326" s="19" t="n">
        <v>21913</v>
      </c>
      <c r="E326" s="19" t="n">
        <v>328690</v>
      </c>
      <c r="F326" s="18" t="n">
        <v>0</v>
      </c>
      <c r="G326" s="20" t="n">
        <f aca="false">($E$2-D326)/$E$2</f>
        <v>0.12348</v>
      </c>
      <c r="H326" s="19" t="n">
        <f aca="false">D326-$E$3</f>
        <v>6913</v>
      </c>
      <c r="I326" s="18" t="n">
        <f aca="false">F326*C326</f>
        <v>0</v>
      </c>
      <c r="J326" s="19" t="n">
        <f aca="false">H326*I326</f>
        <v>0</v>
      </c>
      <c r="K326" s="29" t="n">
        <f aca="false">D326/$E$2</f>
        <v>0.87652</v>
      </c>
      <c r="L326" s="30" t="n">
        <f aca="false">1/(1+EXP($L$2+($L$3*K326)+($L$4*C326)))</f>
        <v>0.039092684784783</v>
      </c>
      <c r="M326" s="31" t="n">
        <f aca="false">(F326)*(L326)+(1-F326)*(1-L326)</f>
        <v>0.960907315215217</v>
      </c>
      <c r="N326" s="31" t="n">
        <f aca="false">IF(B326=1,LN(M326),0)</f>
        <v>-0.0398773208491155</v>
      </c>
      <c r="O326" s="42" t="n">
        <f aca="false">K326</f>
        <v>0.87652</v>
      </c>
      <c r="P326" s="43" t="n">
        <f aca="false">1/(1+EXP($P$2+($P$3*O326)+($P$4*C326)))</f>
        <v>0.931614611133007</v>
      </c>
      <c r="Q326" s="42" t="n">
        <f aca="false">(F326)*(P326)+(1-F326)*(1-P326)</f>
        <v>0.0683853888669932</v>
      </c>
      <c r="R326" s="42" t="n">
        <f aca="false">IF(B326&lt;&gt;1,LN(Q326),0)</f>
        <v>0</v>
      </c>
    </row>
    <row r="327" customFormat="false" ht="13" hidden="false" customHeight="false" outlineLevel="0" collapsed="false">
      <c r="A327" s="18" t="n">
        <v>318</v>
      </c>
      <c r="B327" s="41" t="n">
        <v>1</v>
      </c>
      <c r="C327" s="18" t="n">
        <v>20</v>
      </c>
      <c r="D327" s="19" t="n">
        <v>18193</v>
      </c>
      <c r="E327" s="19" t="n">
        <v>363862</v>
      </c>
      <c r="F327" s="18" t="n">
        <v>1</v>
      </c>
      <c r="G327" s="20" t="n">
        <f aca="false">($E$2-D327)/$E$2</f>
        <v>0.27228</v>
      </c>
      <c r="H327" s="19" t="n">
        <f aca="false">D327-$E$3</f>
        <v>3193</v>
      </c>
      <c r="I327" s="18" t="n">
        <f aca="false">F327*C327</f>
        <v>20</v>
      </c>
      <c r="J327" s="19" t="n">
        <f aca="false">H327*I327</f>
        <v>63860</v>
      </c>
      <c r="K327" s="29" t="n">
        <f aca="false">D327/$E$2</f>
        <v>0.72772</v>
      </c>
      <c r="L327" s="30" t="n">
        <f aca="false">1/(1+EXP($L$2+($L$3*K327)+($L$4*C327)))</f>
        <v>0.413032038714546</v>
      </c>
      <c r="M327" s="31" t="n">
        <f aca="false">(F327)*(L327)+(1-F327)*(1-L327)</f>
        <v>0.413032038714546</v>
      </c>
      <c r="N327" s="31" t="n">
        <f aca="false">IF(B327=1,LN(M327),0)</f>
        <v>-0.88423011344992</v>
      </c>
      <c r="O327" s="42" t="n">
        <f aca="false">K327</f>
        <v>0.72772</v>
      </c>
      <c r="P327" s="43" t="n">
        <f aca="false">1/(1+EXP($P$2+($P$3*O327)+($P$4*C327)))</f>
        <v>0.998618552015278</v>
      </c>
      <c r="Q327" s="42" t="n">
        <f aca="false">(F327)*(P327)+(1-F327)*(1-P327)</f>
        <v>0.998618552015278</v>
      </c>
      <c r="R327" s="42" t="n">
        <f aca="false">IF(B327&lt;&gt;1,LN(Q327),0)</f>
        <v>0</v>
      </c>
    </row>
    <row r="328" customFormat="false" ht="13" hidden="false" customHeight="false" outlineLevel="0" collapsed="false">
      <c r="A328" s="18" t="n">
        <v>319</v>
      </c>
      <c r="B328" s="41" t="n">
        <v>1</v>
      </c>
      <c r="C328" s="18" t="n">
        <v>14</v>
      </c>
      <c r="D328" s="19" t="n">
        <v>18331</v>
      </c>
      <c r="E328" s="19" t="n">
        <v>256637</v>
      </c>
      <c r="F328" s="18" t="n">
        <v>1</v>
      </c>
      <c r="G328" s="20" t="n">
        <f aca="false">($E$2-D328)/$E$2</f>
        <v>0.26676</v>
      </c>
      <c r="H328" s="19" t="n">
        <f aca="false">D328-$E$3</f>
        <v>3331</v>
      </c>
      <c r="I328" s="18" t="n">
        <f aca="false">F328*C328</f>
        <v>14</v>
      </c>
      <c r="J328" s="19" t="n">
        <f aca="false">H328*I328</f>
        <v>46634</v>
      </c>
      <c r="K328" s="29" t="n">
        <f aca="false">D328/$E$2</f>
        <v>0.73324</v>
      </c>
      <c r="L328" s="30" t="n">
        <f aca="false">1/(1+EXP($L$2+($L$3*K328)+($L$4*C328)))</f>
        <v>0.434585944542085</v>
      </c>
      <c r="M328" s="31" t="n">
        <f aca="false">(F328)*(L328)+(1-F328)*(1-L328)</f>
        <v>0.434585944542085</v>
      </c>
      <c r="N328" s="31" t="n">
        <f aca="false">IF(B328=1,LN(M328),0)</f>
        <v>-0.833361552819274</v>
      </c>
      <c r="O328" s="42" t="n">
        <f aca="false">K328</f>
        <v>0.73324</v>
      </c>
      <c r="P328" s="43" t="n">
        <f aca="false">1/(1+EXP($P$2+($P$3*O328)+($P$4*C328)))</f>
        <v>0.99837822323836</v>
      </c>
      <c r="Q328" s="42" t="n">
        <f aca="false">(F328)*(P328)+(1-F328)*(1-P328)</f>
        <v>0.99837822323836</v>
      </c>
      <c r="R328" s="42" t="n">
        <f aca="false">IF(B328&lt;&gt;1,LN(Q328),0)</f>
        <v>0</v>
      </c>
    </row>
    <row r="329" customFormat="false" ht="13" hidden="false" customHeight="false" outlineLevel="0" collapsed="false">
      <c r="A329" s="18" t="n">
        <v>320</v>
      </c>
      <c r="B329" s="41" t="n">
        <v>1</v>
      </c>
      <c r="C329" s="18" t="n">
        <v>17</v>
      </c>
      <c r="D329" s="19" t="n">
        <v>20471</v>
      </c>
      <c r="E329" s="19" t="n">
        <v>348005</v>
      </c>
      <c r="F329" s="18" t="n">
        <v>0</v>
      </c>
      <c r="G329" s="20" t="n">
        <f aca="false">($E$2-D329)/$E$2</f>
        <v>0.18116</v>
      </c>
      <c r="H329" s="19" t="n">
        <f aca="false">D329-$E$3</f>
        <v>5471</v>
      </c>
      <c r="I329" s="18" t="n">
        <f aca="false">F329*C329</f>
        <v>0</v>
      </c>
      <c r="J329" s="19" t="n">
        <f aca="false">H329*I329</f>
        <v>0</v>
      </c>
      <c r="K329" s="29" t="n">
        <f aca="false">D329/$E$2</f>
        <v>0.81884</v>
      </c>
      <c r="L329" s="30" t="n">
        <f aca="false">1/(1+EXP($L$2+($L$3*K329)+($L$4*C329)))</f>
        <v>0.109188722154336</v>
      </c>
      <c r="M329" s="31" t="n">
        <f aca="false">(F329)*(L329)+(1-F329)*(1-L329)</f>
        <v>0.890811277845664</v>
      </c>
      <c r="N329" s="31" t="n">
        <f aca="false">IF(B329=1,LN(M329),0)</f>
        <v>-0.115622683322461</v>
      </c>
      <c r="O329" s="42" t="n">
        <f aca="false">K329</f>
        <v>0.81884</v>
      </c>
      <c r="P329" s="43" t="n">
        <f aca="false">1/(1+EXP($P$2+($P$3*O329)+($P$4*C329)))</f>
        <v>0.984501375540853</v>
      </c>
      <c r="Q329" s="42" t="n">
        <f aca="false">(F329)*(P329)+(1-F329)*(1-P329)</f>
        <v>0.0154986244591473</v>
      </c>
      <c r="R329" s="42" t="n">
        <f aca="false">IF(B329&lt;&gt;1,LN(Q329),0)</f>
        <v>0</v>
      </c>
    </row>
    <row r="330" customFormat="false" ht="13" hidden="false" customHeight="false" outlineLevel="0" collapsed="false">
      <c r="A330" s="18" t="n">
        <v>321</v>
      </c>
      <c r="B330" s="41" t="n">
        <v>1</v>
      </c>
      <c r="C330" s="18" t="n">
        <v>12</v>
      </c>
      <c r="D330" s="19" t="n">
        <v>17715</v>
      </c>
      <c r="E330" s="19" t="n">
        <v>212585</v>
      </c>
      <c r="F330" s="18" t="n">
        <v>1</v>
      </c>
      <c r="G330" s="20" t="n">
        <f aca="false">($E$2-D330)/$E$2</f>
        <v>0.2914</v>
      </c>
      <c r="H330" s="19" t="n">
        <f aca="false">D330-$E$3</f>
        <v>2715</v>
      </c>
      <c r="I330" s="18" t="n">
        <f aca="false">F330*C330</f>
        <v>12</v>
      </c>
      <c r="J330" s="19" t="n">
        <f aca="false">H330*I330</f>
        <v>32580</v>
      </c>
      <c r="K330" s="29" t="n">
        <f aca="false">D330/$E$2</f>
        <v>0.7086</v>
      </c>
      <c r="L330" s="30" t="n">
        <f aca="false">1/(1+EXP($L$2+($L$3*K330)+($L$4*C330)))</f>
        <v>0.575229353903819</v>
      </c>
      <c r="M330" s="31" t="n">
        <f aca="false">(F330)*(L330)+(1-F330)*(1-L330)</f>
        <v>0.575229353903819</v>
      </c>
      <c r="N330" s="31" t="n">
        <f aca="false">IF(B330=1,LN(M330),0)</f>
        <v>-0.552986441360343</v>
      </c>
      <c r="O330" s="42" t="n">
        <f aca="false">K330</f>
        <v>0.7086</v>
      </c>
      <c r="P330" s="43" t="n">
        <f aca="false">1/(1+EXP($P$2+($P$3*O330)+($P$4*C330)))</f>
        <v>0.999153694491615</v>
      </c>
      <c r="Q330" s="42" t="n">
        <f aca="false">(F330)*(P330)+(1-F330)*(1-P330)</f>
        <v>0.999153694491615</v>
      </c>
      <c r="R330" s="42" t="n">
        <f aca="false">IF(B330&lt;&gt;1,LN(Q330),0)</f>
        <v>0</v>
      </c>
    </row>
    <row r="331" customFormat="false" ht="13" hidden="false" customHeight="false" outlineLevel="0" collapsed="false">
      <c r="A331" s="18" t="n">
        <v>322</v>
      </c>
      <c r="B331" s="41" t="n">
        <v>1</v>
      </c>
      <c r="C331" s="18" t="n">
        <v>23</v>
      </c>
      <c r="D331" s="19" t="n">
        <v>22480</v>
      </c>
      <c r="E331" s="19" t="n">
        <v>517037</v>
      </c>
      <c r="F331" s="18" t="n">
        <v>0</v>
      </c>
      <c r="G331" s="20" t="n">
        <f aca="false">($E$2-D331)/$E$2</f>
        <v>0.1008</v>
      </c>
      <c r="H331" s="19" t="n">
        <f aca="false">D331-$E$3</f>
        <v>7480</v>
      </c>
      <c r="I331" s="18" t="n">
        <f aca="false">F331*C331</f>
        <v>0</v>
      </c>
      <c r="J331" s="19" t="n">
        <f aca="false">H331*I331</f>
        <v>0</v>
      </c>
      <c r="K331" s="29" t="n">
        <f aca="false">D331/$E$2</f>
        <v>0.8992</v>
      </c>
      <c r="L331" s="30" t="n">
        <f aca="false">1/(1+EXP($L$2+($L$3*K331)+($L$4*C331)))</f>
        <v>0.0192879894785301</v>
      </c>
      <c r="M331" s="31" t="n">
        <f aca="false">(F331)*(L331)+(1-F331)*(1-L331)</f>
        <v>0.98071201052147</v>
      </c>
      <c r="N331" s="31" t="n">
        <f aca="false">IF(B331=1,LN(M331),0)</f>
        <v>-0.0194764297724779</v>
      </c>
      <c r="O331" s="42" t="n">
        <f aca="false">K331</f>
        <v>0.8992</v>
      </c>
      <c r="P331" s="43" t="n">
        <f aca="false">1/(1+EXP($P$2+($P$3*O331)+($P$4*C331)))</f>
        <v>0.883548804677039</v>
      </c>
      <c r="Q331" s="42" t="n">
        <f aca="false">(F331)*(P331)+(1-F331)*(1-P331)</f>
        <v>0.116451195322961</v>
      </c>
      <c r="R331" s="42" t="n">
        <f aca="false">IF(B331&lt;&gt;1,LN(Q331),0)</f>
        <v>0</v>
      </c>
    </row>
    <row r="332" customFormat="false" ht="13" hidden="false" customHeight="false" outlineLevel="0" collapsed="false">
      <c r="A332" s="18" t="n">
        <v>323</v>
      </c>
      <c r="B332" s="41" t="n">
        <v>1</v>
      </c>
      <c r="C332" s="18" t="n">
        <v>21</v>
      </c>
      <c r="D332" s="19" t="n">
        <v>19426</v>
      </c>
      <c r="E332" s="19" t="n">
        <v>407936</v>
      </c>
      <c r="F332" s="18" t="n">
        <v>0</v>
      </c>
      <c r="G332" s="20" t="n">
        <f aca="false">($E$2-D332)/$E$2</f>
        <v>0.22296</v>
      </c>
      <c r="H332" s="19" t="n">
        <f aca="false">D332-$E$3</f>
        <v>4426</v>
      </c>
      <c r="I332" s="18" t="n">
        <f aca="false">F332*C332</f>
        <v>0</v>
      </c>
      <c r="J332" s="19" t="n">
        <f aca="false">H332*I332</f>
        <v>0</v>
      </c>
      <c r="K332" s="29" t="n">
        <f aca="false">D332/$E$2</f>
        <v>0.77704</v>
      </c>
      <c r="L332" s="30" t="n">
        <f aca="false">1/(1+EXP($L$2+($L$3*K332)+($L$4*C332)))</f>
        <v>0.200220437391053</v>
      </c>
      <c r="M332" s="31" t="n">
        <f aca="false">(F332)*(L332)+(1-F332)*(1-L332)</f>
        <v>0.799779562608947</v>
      </c>
      <c r="N332" s="31" t="n">
        <f aca="false">IF(B332=1,LN(M332),0)</f>
        <v>-0.223419136023004</v>
      </c>
      <c r="O332" s="42" t="n">
        <f aca="false">K332</f>
        <v>0.77704</v>
      </c>
      <c r="P332" s="43" t="n">
        <f aca="false">1/(1+EXP($P$2+($P$3*O332)+($P$4*C332)))</f>
        <v>0.994897788438548</v>
      </c>
      <c r="Q332" s="42" t="n">
        <f aca="false">(F332)*(P332)+(1-F332)*(1-P332)</f>
        <v>0.00510221156145163</v>
      </c>
      <c r="R332" s="42" t="n">
        <f aca="false">IF(B332&lt;&gt;1,LN(Q332),0)</f>
        <v>0</v>
      </c>
    </row>
    <row r="333" customFormat="false" ht="13" hidden="false" customHeight="false" outlineLevel="0" collapsed="false">
      <c r="A333" s="18" t="n">
        <v>324</v>
      </c>
      <c r="B333" s="41" t="n">
        <v>1</v>
      </c>
      <c r="C333" s="18" t="n">
        <v>17</v>
      </c>
      <c r="D333" s="19" t="n">
        <v>18355</v>
      </c>
      <c r="E333" s="19" t="n">
        <v>312038</v>
      </c>
      <c r="F333" s="18" t="n">
        <v>1</v>
      </c>
      <c r="G333" s="20" t="n">
        <f aca="false">($E$2-D333)/$E$2</f>
        <v>0.2658</v>
      </c>
      <c r="H333" s="19" t="n">
        <f aca="false">D333-$E$3</f>
        <v>3355</v>
      </c>
      <c r="I333" s="18" t="n">
        <f aca="false">F333*C333</f>
        <v>17</v>
      </c>
      <c r="J333" s="19" t="n">
        <f aca="false">H333*I333</f>
        <v>57035</v>
      </c>
      <c r="K333" s="29" t="n">
        <f aca="false">D333/$E$2</f>
        <v>0.7342</v>
      </c>
      <c r="L333" s="30" t="n">
        <f aca="false">1/(1+EXP($L$2+($L$3*K333)+($L$4*C333)))</f>
        <v>0.405466600357799</v>
      </c>
      <c r="M333" s="31" t="n">
        <f aca="false">(F333)*(L333)+(1-F333)*(1-L333)</f>
        <v>0.405466600357799</v>
      </c>
      <c r="N333" s="31" t="n">
        <f aca="false">IF(B333=1,LN(M333),0)</f>
        <v>-0.902716775384213</v>
      </c>
      <c r="O333" s="42" t="n">
        <f aca="false">K333</f>
        <v>0.7342</v>
      </c>
      <c r="P333" s="43" t="n">
        <f aca="false">1/(1+EXP($P$2+($P$3*O333)+($P$4*C333)))</f>
        <v>0.998347684912245</v>
      </c>
      <c r="Q333" s="42" t="n">
        <f aca="false">(F333)*(P333)+(1-F333)*(1-P333)</f>
        <v>0.998347684912245</v>
      </c>
      <c r="R333" s="42" t="n">
        <f aca="false">IF(B333&lt;&gt;1,LN(Q333),0)</f>
        <v>0</v>
      </c>
    </row>
    <row r="334" customFormat="false" ht="13" hidden="false" customHeight="false" outlineLevel="0" collapsed="false">
      <c r="A334" s="18" t="n">
        <v>325</v>
      </c>
      <c r="B334" s="41" t="n">
        <v>1</v>
      </c>
      <c r="C334" s="18" t="n">
        <v>11</v>
      </c>
      <c r="D334" s="19" t="n">
        <v>21130</v>
      </c>
      <c r="E334" s="19" t="n">
        <v>232426</v>
      </c>
      <c r="F334" s="18" t="n">
        <v>0</v>
      </c>
      <c r="G334" s="20" t="n">
        <f aca="false">($E$2-D334)/$E$2</f>
        <v>0.1548</v>
      </c>
      <c r="H334" s="19" t="n">
        <f aca="false">D334-$E$3</f>
        <v>6130</v>
      </c>
      <c r="I334" s="18" t="n">
        <f aca="false">F334*C334</f>
        <v>0</v>
      </c>
      <c r="J334" s="19" t="n">
        <f aca="false">H334*I334</f>
        <v>0</v>
      </c>
      <c r="K334" s="29" t="n">
        <f aca="false">D334/$E$2</f>
        <v>0.8452</v>
      </c>
      <c r="L334" s="30" t="n">
        <f aca="false">1/(1+EXP($L$2+($L$3*K334)+($L$4*C334)))</f>
        <v>0.0806636124668487</v>
      </c>
      <c r="M334" s="31" t="n">
        <f aca="false">(F334)*(L334)+(1-F334)*(1-L334)</f>
        <v>0.919336387533151</v>
      </c>
      <c r="N334" s="31" t="n">
        <f aca="false">IF(B334=1,LN(M334),0)</f>
        <v>-0.0841031871127234</v>
      </c>
      <c r="O334" s="42" t="n">
        <f aca="false">K334</f>
        <v>0.8452</v>
      </c>
      <c r="P334" s="43" t="n">
        <f aca="false">1/(1+EXP($P$2+($P$3*O334)+($P$4*C334)))</f>
        <v>0.968814937634281</v>
      </c>
      <c r="Q334" s="42" t="n">
        <f aca="false">(F334)*(P334)+(1-F334)*(1-P334)</f>
        <v>0.0311850623657195</v>
      </c>
      <c r="R334" s="42" t="n">
        <f aca="false">IF(B334&lt;&gt;1,LN(Q334),0)</f>
        <v>0</v>
      </c>
    </row>
    <row r="335" customFormat="false" ht="13" hidden="false" customHeight="false" outlineLevel="0" collapsed="false">
      <c r="A335" s="18" t="n">
        <v>326</v>
      </c>
      <c r="B335" s="41" t="n">
        <v>1</v>
      </c>
      <c r="C335" s="18" t="n">
        <v>37</v>
      </c>
      <c r="D335" s="19" t="n">
        <v>20245</v>
      </c>
      <c r="E335" s="19" t="n">
        <v>749076</v>
      </c>
      <c r="F335" s="18" t="n">
        <v>0</v>
      </c>
      <c r="G335" s="20" t="n">
        <f aca="false">($E$2-D335)/$E$2</f>
        <v>0.1902</v>
      </c>
      <c r="H335" s="19" t="n">
        <f aca="false">D335-$E$3</f>
        <v>5245</v>
      </c>
      <c r="I335" s="18" t="n">
        <f aca="false">F335*C335</f>
        <v>0</v>
      </c>
      <c r="J335" s="19" t="n">
        <f aca="false">H335*I335</f>
        <v>0</v>
      </c>
      <c r="K335" s="29" t="n">
        <f aca="false">D335/$E$2</f>
        <v>0.8098</v>
      </c>
      <c r="L335" s="30" t="n">
        <f aca="false">1/(1+EXP($L$2+($L$3*K335)+($L$4*C335)))</f>
        <v>0.07023247856645</v>
      </c>
      <c r="M335" s="31" t="n">
        <f aca="false">(F335)*(L335)+(1-F335)*(1-L335)</f>
        <v>0.92976752143355</v>
      </c>
      <c r="N335" s="31" t="n">
        <f aca="false">IF(B335=1,LN(M335),0)</f>
        <v>-0.0728207010374539</v>
      </c>
      <c r="O335" s="42" t="n">
        <f aca="false">K335</f>
        <v>0.8098</v>
      </c>
      <c r="P335" s="43" t="n">
        <f aca="false">1/(1+EXP($P$2+($P$3*O335)+($P$4*C335)))</f>
        <v>0.988315289305952</v>
      </c>
      <c r="Q335" s="42" t="n">
        <f aca="false">(F335)*(P335)+(1-F335)*(1-P335)</f>
        <v>0.0116847106940484</v>
      </c>
      <c r="R335" s="42" t="n">
        <f aca="false">IF(B335&lt;&gt;1,LN(Q335),0)</f>
        <v>0</v>
      </c>
    </row>
    <row r="336" customFormat="false" ht="13" hidden="false" customHeight="false" outlineLevel="0" collapsed="false">
      <c r="A336" s="18" t="n">
        <v>327</v>
      </c>
      <c r="B336" s="41" t="n">
        <v>1</v>
      </c>
      <c r="C336" s="18" t="n">
        <v>43</v>
      </c>
      <c r="D336" s="19" t="n">
        <v>16713</v>
      </c>
      <c r="E336" s="19" t="n">
        <v>718673</v>
      </c>
      <c r="F336" s="18" t="n">
        <v>1</v>
      </c>
      <c r="G336" s="20" t="n">
        <f aca="false">($E$2-D336)/$E$2</f>
        <v>0.33148</v>
      </c>
      <c r="H336" s="19" t="n">
        <f aca="false">D336-$E$3</f>
        <v>1713</v>
      </c>
      <c r="I336" s="18" t="n">
        <f aca="false">F336*C336</f>
        <v>43</v>
      </c>
      <c r="J336" s="19" t="n">
        <f aca="false">H336*I336</f>
        <v>73659</v>
      </c>
      <c r="K336" s="29" t="n">
        <f aca="false">D336/$E$2</f>
        <v>0.66852</v>
      </c>
      <c r="L336" s="30" t="n">
        <f aca="false">1/(1+EXP($L$2+($L$3*K336)+($L$4*C336)))</f>
        <v>0.520367578130743</v>
      </c>
      <c r="M336" s="31" t="n">
        <f aca="false">(F336)*(L336)+(1-F336)*(1-L336)</f>
        <v>0.520367578130743</v>
      </c>
      <c r="N336" s="31" t="n">
        <f aca="false">IF(B336=1,LN(M336),0)</f>
        <v>-0.653219836108717</v>
      </c>
      <c r="O336" s="42" t="n">
        <f aca="false">K336</f>
        <v>0.66852</v>
      </c>
      <c r="P336" s="43" t="n">
        <f aca="false">1/(1+EXP($P$2+($P$3*O336)+($P$4*C336)))</f>
        <v>0.999728521930508</v>
      </c>
      <c r="Q336" s="42" t="n">
        <f aca="false">(F336)*(P336)+(1-F336)*(1-P336)</f>
        <v>0.999728521930508</v>
      </c>
      <c r="R336" s="42" t="n">
        <f aca="false">IF(B336&lt;&gt;1,LN(Q336),0)</f>
        <v>0</v>
      </c>
    </row>
    <row r="337" customFormat="false" ht="13" hidden="false" customHeight="false" outlineLevel="0" collapsed="false">
      <c r="A337" s="18" t="n">
        <v>328</v>
      </c>
      <c r="B337" s="41" t="n">
        <v>1</v>
      </c>
      <c r="C337" s="18" t="n">
        <v>24</v>
      </c>
      <c r="D337" s="19" t="n">
        <v>19133</v>
      </c>
      <c r="E337" s="19" t="n">
        <v>459196</v>
      </c>
      <c r="F337" s="18" t="n">
        <v>1</v>
      </c>
      <c r="G337" s="20" t="n">
        <f aca="false">($E$2-D337)/$E$2</f>
        <v>0.23468</v>
      </c>
      <c r="H337" s="19" t="n">
        <f aca="false">D337-$E$3</f>
        <v>4133</v>
      </c>
      <c r="I337" s="18" t="n">
        <f aca="false">F337*C337</f>
        <v>24</v>
      </c>
      <c r="J337" s="19" t="n">
        <f aca="false">H337*I337</f>
        <v>99192</v>
      </c>
      <c r="K337" s="29" t="n">
        <f aca="false">D337/$E$2</f>
        <v>0.76532</v>
      </c>
      <c r="L337" s="30" t="n">
        <f aca="false">1/(1+EXP($L$2+($L$3*K337)+($L$4*C337)))</f>
        <v>0.223156084454176</v>
      </c>
      <c r="M337" s="31" t="n">
        <f aca="false">(F337)*(L337)+(1-F337)*(1-L337)</f>
        <v>0.223156084454176</v>
      </c>
      <c r="N337" s="31" t="n">
        <f aca="false">IF(B337=1,LN(M337),0)</f>
        <v>-1.4998838220712</v>
      </c>
      <c r="O337" s="42" t="n">
        <f aca="false">K337</f>
        <v>0.76532</v>
      </c>
      <c r="P337" s="43" t="n">
        <f aca="false">1/(1+EXP($P$2+($P$3*O337)+($P$4*C337)))</f>
        <v>0.996285299023021</v>
      </c>
      <c r="Q337" s="42" t="n">
        <f aca="false">(F337)*(P337)+(1-F337)*(1-P337)</f>
        <v>0.996285299023021</v>
      </c>
      <c r="R337" s="42" t="n">
        <f aca="false">IF(B337&lt;&gt;1,LN(Q337),0)</f>
        <v>0</v>
      </c>
    </row>
    <row r="338" customFormat="false" ht="13" hidden="false" customHeight="false" outlineLevel="0" collapsed="false">
      <c r="A338" s="18" t="n">
        <v>329</v>
      </c>
      <c r="B338" s="41" t="n">
        <v>1</v>
      </c>
      <c r="C338" s="18" t="n">
        <v>31</v>
      </c>
      <c r="D338" s="19" t="n">
        <v>19373</v>
      </c>
      <c r="E338" s="19" t="n">
        <v>600562</v>
      </c>
      <c r="F338" s="18" t="n">
        <v>0</v>
      </c>
      <c r="G338" s="20" t="n">
        <f aca="false">($E$2-D338)/$E$2</f>
        <v>0.22508</v>
      </c>
      <c r="H338" s="19" t="n">
        <f aca="false">D338-$E$3</f>
        <v>4373</v>
      </c>
      <c r="I338" s="18" t="n">
        <f aca="false">F338*C338</f>
        <v>0</v>
      </c>
      <c r="J338" s="19" t="n">
        <f aca="false">H338*I338</f>
        <v>0</v>
      </c>
      <c r="K338" s="29" t="n">
        <f aca="false">D338/$E$2</f>
        <v>0.77492</v>
      </c>
      <c r="L338" s="30" t="n">
        <f aca="false">1/(1+EXP($L$2+($L$3*K338)+($L$4*C338)))</f>
        <v>0.157676528487153</v>
      </c>
      <c r="M338" s="31" t="n">
        <f aca="false">(F338)*(L338)+(1-F338)*(1-L338)</f>
        <v>0.842323471512847</v>
      </c>
      <c r="N338" s="31" t="n">
        <f aca="false">IF(B338=1,LN(M338),0)</f>
        <v>-0.171591168071569</v>
      </c>
      <c r="O338" s="42" t="n">
        <f aca="false">K338</f>
        <v>0.77492</v>
      </c>
      <c r="P338" s="43" t="n">
        <f aca="false">1/(1+EXP($P$2+($P$3*O338)+($P$4*C338)))</f>
        <v>0.995284917066977</v>
      </c>
      <c r="Q338" s="42" t="n">
        <f aca="false">(F338)*(P338)+(1-F338)*(1-P338)</f>
        <v>0.00471508293302303</v>
      </c>
      <c r="R338" s="42" t="n">
        <f aca="false">IF(B338&lt;&gt;1,LN(Q338),0)</f>
        <v>0</v>
      </c>
    </row>
    <row r="339" customFormat="false" ht="13" hidden="false" customHeight="false" outlineLevel="0" collapsed="false">
      <c r="A339" s="18" t="n">
        <v>330</v>
      </c>
      <c r="B339" s="41" t="n">
        <v>1</v>
      </c>
      <c r="C339" s="18" t="n">
        <v>18</v>
      </c>
      <c r="D339" s="19" t="n">
        <v>19340</v>
      </c>
      <c r="E339" s="19" t="n">
        <v>348125</v>
      </c>
      <c r="F339" s="18" t="n">
        <v>0</v>
      </c>
      <c r="G339" s="20" t="n">
        <f aca="false">($E$2-D339)/$E$2</f>
        <v>0.2264</v>
      </c>
      <c r="H339" s="19" t="n">
        <f aca="false">D339-$E$3</f>
        <v>4340</v>
      </c>
      <c r="I339" s="18" t="n">
        <f aca="false">F339*C339</f>
        <v>0</v>
      </c>
      <c r="J339" s="19" t="n">
        <f aca="false">H339*I339</f>
        <v>0</v>
      </c>
      <c r="K339" s="29" t="n">
        <f aca="false">D339/$E$2</f>
        <v>0.7736</v>
      </c>
      <c r="L339" s="30" t="n">
        <f aca="false">1/(1+EXP($L$2+($L$3*K339)+($L$4*C339)))</f>
        <v>0.228807966100262</v>
      </c>
      <c r="M339" s="31" t="n">
        <f aca="false">(F339)*(L339)+(1-F339)*(1-L339)</f>
        <v>0.771192033899738</v>
      </c>
      <c r="N339" s="31" t="n">
        <f aca="false">IF(B339=1,LN(M339),0)</f>
        <v>-0.259817865226005</v>
      </c>
      <c r="O339" s="42" t="n">
        <f aca="false">K339</f>
        <v>0.7736</v>
      </c>
      <c r="P339" s="43" t="n">
        <f aca="false">1/(1+EXP($P$2+($P$3*O339)+($P$4*C339)))</f>
        <v>0.9953101429517</v>
      </c>
      <c r="Q339" s="42" t="n">
        <f aca="false">(F339)*(P339)+(1-F339)*(1-P339)</f>
        <v>0.00468985704830005</v>
      </c>
      <c r="R339" s="42" t="n">
        <f aca="false">IF(B339&lt;&gt;1,LN(Q339),0)</f>
        <v>0</v>
      </c>
    </row>
    <row r="340" customFormat="false" ht="13" hidden="false" customHeight="false" outlineLevel="0" collapsed="false">
      <c r="A340" s="18" t="n">
        <v>331</v>
      </c>
      <c r="B340" s="41" t="n">
        <v>1</v>
      </c>
      <c r="C340" s="18" t="n">
        <v>12</v>
      </c>
      <c r="D340" s="19" t="n">
        <v>16528</v>
      </c>
      <c r="E340" s="19" t="n">
        <v>198341</v>
      </c>
      <c r="F340" s="18" t="n">
        <v>1</v>
      </c>
      <c r="G340" s="20" t="n">
        <f aca="false">($E$2-D340)/$E$2</f>
        <v>0.33888</v>
      </c>
      <c r="H340" s="19" t="n">
        <f aca="false">D340-$E$3</f>
        <v>1528</v>
      </c>
      <c r="I340" s="18" t="n">
        <f aca="false">F340*C340</f>
        <v>12</v>
      </c>
      <c r="J340" s="19" t="n">
        <f aca="false">H340*I340</f>
        <v>18336</v>
      </c>
      <c r="K340" s="29" t="n">
        <f aca="false">D340/$E$2</f>
        <v>0.66112</v>
      </c>
      <c r="L340" s="30" t="n">
        <f aca="false">1/(1+EXP($L$2+($L$3*K340)+($L$4*C340)))</f>
        <v>0.7800591904036</v>
      </c>
      <c r="M340" s="31" t="n">
        <f aca="false">(F340)*(L340)+(1-F340)*(1-L340)</f>
        <v>0.7800591904036</v>
      </c>
      <c r="N340" s="31" t="n">
        <f aca="false">IF(B340=1,LN(M340),0)</f>
        <v>-0.248385477044811</v>
      </c>
      <c r="O340" s="42" t="n">
        <f aca="false">K340</f>
        <v>0.66112</v>
      </c>
      <c r="P340" s="43" t="n">
        <f aca="false">1/(1+EXP($P$2+($P$3*O340)+($P$4*C340)))</f>
        <v>0.999760657982053</v>
      </c>
      <c r="Q340" s="42" t="n">
        <f aca="false">(F340)*(P340)+(1-F340)*(1-P340)</f>
        <v>0.999760657982053</v>
      </c>
      <c r="R340" s="42" t="n">
        <f aca="false">IF(B340&lt;&gt;1,LN(Q340),0)</f>
        <v>0</v>
      </c>
    </row>
    <row r="341" customFormat="false" ht="13" hidden="false" customHeight="false" outlineLevel="0" collapsed="false">
      <c r="A341" s="18" t="n">
        <v>332</v>
      </c>
      <c r="B341" s="41" t="n">
        <v>1</v>
      </c>
      <c r="C341" s="18" t="n">
        <v>21</v>
      </c>
      <c r="D341" s="19" t="n">
        <v>16793</v>
      </c>
      <c r="E341" s="19" t="n">
        <v>352655</v>
      </c>
      <c r="F341" s="18" t="n">
        <v>1</v>
      </c>
      <c r="G341" s="20" t="n">
        <f aca="false">($E$2-D341)/$E$2</f>
        <v>0.32828</v>
      </c>
      <c r="H341" s="19" t="n">
        <f aca="false">D341-$E$3</f>
        <v>1793</v>
      </c>
      <c r="I341" s="18" t="n">
        <f aca="false">F341*C341</f>
        <v>21</v>
      </c>
      <c r="J341" s="19" t="n">
        <f aca="false">H341*I341</f>
        <v>37653</v>
      </c>
      <c r="K341" s="29" t="n">
        <f aca="false">D341/$E$2</f>
        <v>0.67172</v>
      </c>
      <c r="L341" s="30" t="n">
        <f aca="false">1/(1+EXP($L$2+($L$3*K341)+($L$4*C341)))</f>
        <v>0.679341002393663</v>
      </c>
      <c r="M341" s="31" t="n">
        <f aca="false">(F341)*(L341)+(1-F341)*(1-L341)</f>
        <v>0.679341002393663</v>
      </c>
      <c r="N341" s="31" t="n">
        <f aca="false">IF(B341=1,LN(M341),0)</f>
        <v>-0.386632064833659</v>
      </c>
      <c r="O341" s="42" t="n">
        <f aca="false">K341</f>
        <v>0.67172</v>
      </c>
      <c r="P341" s="43" t="n">
        <f aca="false">1/(1+EXP($P$2+($P$3*O341)+($P$4*C341)))</f>
        <v>0.999689143054385</v>
      </c>
      <c r="Q341" s="42" t="n">
        <f aca="false">(F341)*(P341)+(1-F341)*(1-P341)</f>
        <v>0.999689143054385</v>
      </c>
      <c r="R341" s="42" t="n">
        <f aca="false">IF(B341&lt;&gt;1,LN(Q341),0)</f>
        <v>0</v>
      </c>
    </row>
    <row r="342" customFormat="false" ht="13" hidden="false" customHeight="false" outlineLevel="0" collapsed="false">
      <c r="A342" s="18" t="n">
        <v>333</v>
      </c>
      <c r="B342" s="41" t="n">
        <v>1</v>
      </c>
      <c r="C342" s="18" t="n">
        <v>27</v>
      </c>
      <c r="D342" s="19" t="n">
        <v>19799</v>
      </c>
      <c r="E342" s="19" t="n">
        <v>534572</v>
      </c>
      <c r="F342" s="18" t="n">
        <v>0</v>
      </c>
      <c r="G342" s="20" t="n">
        <f aca="false">($E$2-D342)/$E$2</f>
        <v>0.20804</v>
      </c>
      <c r="H342" s="19" t="n">
        <f aca="false">D342-$E$3</f>
        <v>4799</v>
      </c>
      <c r="I342" s="18" t="n">
        <f aca="false">F342*C342</f>
        <v>0</v>
      </c>
      <c r="J342" s="19" t="n">
        <f aca="false">H342*I342</f>
        <v>0</v>
      </c>
      <c r="K342" s="29" t="n">
        <f aca="false">D342/$E$2</f>
        <v>0.79196</v>
      </c>
      <c r="L342" s="30" t="n">
        <f aca="false">1/(1+EXP($L$2+($L$3*K342)+($L$4*C342)))</f>
        <v>0.131509591794989</v>
      </c>
      <c r="M342" s="31" t="n">
        <f aca="false">(F342)*(L342)+(1-F342)*(1-L342)</f>
        <v>0.868490408205011</v>
      </c>
      <c r="N342" s="31" t="n">
        <f aca="false">IF(B342=1,LN(M342),0)</f>
        <v>-0.140998737455215</v>
      </c>
      <c r="O342" s="42" t="n">
        <f aca="false">K342</f>
        <v>0.79196</v>
      </c>
      <c r="P342" s="43" t="n">
        <f aca="false">1/(1+EXP($P$2+($P$3*O342)+($P$4*C342)))</f>
        <v>0.992531934271236</v>
      </c>
      <c r="Q342" s="42" t="n">
        <f aca="false">(F342)*(P342)+(1-F342)*(1-P342)</f>
        <v>0.00746806572876435</v>
      </c>
      <c r="R342" s="42" t="n">
        <f aca="false">IF(B342&lt;&gt;1,LN(Q342),0)</f>
        <v>0</v>
      </c>
    </row>
    <row r="343" customFormat="false" ht="13" hidden="false" customHeight="false" outlineLevel="0" collapsed="false">
      <c r="A343" s="18" t="n">
        <v>334</v>
      </c>
      <c r="B343" s="41" t="n">
        <v>1</v>
      </c>
      <c r="C343" s="18" t="n">
        <v>10</v>
      </c>
      <c r="D343" s="19" t="n">
        <v>19980</v>
      </c>
      <c r="E343" s="19" t="n">
        <v>199802</v>
      </c>
      <c r="F343" s="18" t="n">
        <v>0</v>
      </c>
      <c r="G343" s="20" t="n">
        <f aca="false">($E$2-D343)/$E$2</f>
        <v>0.2008</v>
      </c>
      <c r="H343" s="19" t="n">
        <f aca="false">D343-$E$3</f>
        <v>4980</v>
      </c>
      <c r="I343" s="18" t="n">
        <f aca="false">F343*C343</f>
        <v>0</v>
      </c>
      <c r="J343" s="19" t="n">
        <f aca="false">H343*I343</f>
        <v>0</v>
      </c>
      <c r="K343" s="29" t="n">
        <f aca="false">D343/$E$2</f>
        <v>0.7992</v>
      </c>
      <c r="L343" s="30" t="n">
        <f aca="false">1/(1+EXP($L$2+($L$3*K343)+($L$4*C343)))</f>
        <v>0.187366316218977</v>
      </c>
      <c r="M343" s="31" t="n">
        <f aca="false">(F343)*(L343)+(1-F343)*(1-L343)</f>
        <v>0.812633683781023</v>
      </c>
      <c r="N343" s="31" t="n">
        <f aca="false">IF(B343=1,LN(M343),0)</f>
        <v>-0.207474844428123</v>
      </c>
      <c r="O343" s="42" t="n">
        <f aca="false">K343</f>
        <v>0.7992</v>
      </c>
      <c r="P343" s="43" t="n">
        <f aca="false">1/(1+EXP($P$2+($P$3*O343)+($P$4*C343)))</f>
        <v>0.990604210056861</v>
      </c>
      <c r="Q343" s="42" t="n">
        <f aca="false">(F343)*(P343)+(1-F343)*(1-P343)</f>
        <v>0.0093957899431395</v>
      </c>
      <c r="R343" s="42" t="n">
        <f aca="false">IF(B343&lt;&gt;1,LN(Q343),0)</f>
        <v>0</v>
      </c>
    </row>
    <row r="344" customFormat="false" ht="13" hidden="false" customHeight="false" outlineLevel="0" collapsed="false">
      <c r="A344" s="18" t="n">
        <v>335</v>
      </c>
      <c r="B344" s="41" t="n">
        <v>1</v>
      </c>
      <c r="C344" s="18" t="n">
        <v>18</v>
      </c>
      <c r="D344" s="19" t="n">
        <v>19300</v>
      </c>
      <c r="E344" s="19" t="n">
        <v>347396</v>
      </c>
      <c r="F344" s="18" t="n">
        <v>0</v>
      </c>
      <c r="G344" s="20" t="n">
        <f aca="false">($E$2-D344)/$E$2</f>
        <v>0.228</v>
      </c>
      <c r="H344" s="19" t="n">
        <f aca="false">D344-$E$3</f>
        <v>4300</v>
      </c>
      <c r="I344" s="18" t="n">
        <f aca="false">F344*C344</f>
        <v>0</v>
      </c>
      <c r="J344" s="19" t="n">
        <f aca="false">H344*I344</f>
        <v>0</v>
      </c>
      <c r="K344" s="29" t="n">
        <f aca="false">D344/$E$2</f>
        <v>0.772</v>
      </c>
      <c r="L344" s="30" t="n">
        <f aca="false">1/(1+EXP($L$2+($L$3*K344)+($L$4*C344)))</f>
        <v>0.234583272992788</v>
      </c>
      <c r="M344" s="31" t="n">
        <f aca="false">(F344)*(L344)+(1-F344)*(1-L344)</f>
        <v>0.765416727007212</v>
      </c>
      <c r="N344" s="31" t="n">
        <f aca="false">IF(B344=1,LN(M344),0)</f>
        <v>-0.267334852287322</v>
      </c>
      <c r="O344" s="42" t="n">
        <f aca="false">K344</f>
        <v>0.772</v>
      </c>
      <c r="P344" s="43" t="n">
        <f aca="false">1/(1+EXP($P$2+($P$3*O344)+($P$4*C344)))</f>
        <v>0.995504771376855</v>
      </c>
      <c r="Q344" s="42" t="n">
        <f aca="false">(F344)*(P344)+(1-F344)*(1-P344)</f>
        <v>0.00449522862314467</v>
      </c>
      <c r="R344" s="42" t="n">
        <f aca="false">IF(B344&lt;&gt;1,LN(Q344),0)</f>
        <v>0</v>
      </c>
    </row>
    <row r="345" customFormat="false" ht="13" hidden="false" customHeight="false" outlineLevel="0" collapsed="false">
      <c r="A345" s="18" t="n">
        <v>336</v>
      </c>
      <c r="B345" s="41" t="n">
        <v>1</v>
      </c>
      <c r="C345" s="18" t="n">
        <v>15</v>
      </c>
      <c r="D345" s="19" t="n">
        <v>18289</v>
      </c>
      <c r="E345" s="19" t="n">
        <v>274328</v>
      </c>
      <c r="F345" s="18" t="n">
        <v>1</v>
      </c>
      <c r="G345" s="20" t="n">
        <f aca="false">($E$2-D345)/$E$2</f>
        <v>0.26844</v>
      </c>
      <c r="H345" s="19" t="n">
        <f aca="false">D345-$E$3</f>
        <v>3289</v>
      </c>
      <c r="I345" s="18" t="n">
        <f aca="false">F345*C345</f>
        <v>15</v>
      </c>
      <c r="J345" s="19" t="n">
        <f aca="false">H345*I345</f>
        <v>49335</v>
      </c>
      <c r="K345" s="29" t="n">
        <f aca="false">D345/$E$2</f>
        <v>0.73156</v>
      </c>
      <c r="L345" s="30" t="n">
        <f aca="false">1/(1+EXP($L$2+($L$3*K345)+($L$4*C345)))</f>
        <v>0.434757402492369</v>
      </c>
      <c r="M345" s="31" t="n">
        <f aca="false">(F345)*(L345)+(1-F345)*(1-L345)</f>
        <v>0.434757402492369</v>
      </c>
      <c r="N345" s="31" t="n">
        <f aca="false">IF(B345=1,LN(M345),0)</f>
        <v>-0.832967098883229</v>
      </c>
      <c r="O345" s="42" t="n">
        <f aca="false">K345</f>
        <v>0.73156</v>
      </c>
      <c r="P345" s="43" t="n">
        <f aca="false">1/(1+EXP($P$2+($P$3*O345)+($P$4*C345)))</f>
        <v>0.998452564641726</v>
      </c>
      <c r="Q345" s="42" t="n">
        <f aca="false">(F345)*(P345)+(1-F345)*(1-P345)</f>
        <v>0.998452564641726</v>
      </c>
      <c r="R345" s="42" t="n">
        <f aca="false">IF(B345&lt;&gt;1,LN(Q345),0)</f>
        <v>0</v>
      </c>
    </row>
    <row r="346" customFormat="false" ht="13" hidden="false" customHeight="false" outlineLevel="0" collapsed="false">
      <c r="A346" s="18" t="n">
        <v>337</v>
      </c>
      <c r="B346" s="41" t="n">
        <v>1</v>
      </c>
      <c r="C346" s="18" t="n">
        <v>21</v>
      </c>
      <c r="D346" s="19" t="n">
        <v>17912</v>
      </c>
      <c r="E346" s="19" t="n">
        <v>376162</v>
      </c>
      <c r="F346" s="18" t="n">
        <v>0</v>
      </c>
      <c r="G346" s="20" t="n">
        <f aca="false">($E$2-D346)/$E$2</f>
        <v>0.28352</v>
      </c>
      <c r="H346" s="19" t="n">
        <f aca="false">D346-$E$3</f>
        <v>2912</v>
      </c>
      <c r="I346" s="18" t="n">
        <f aca="false">F346*C346</f>
        <v>0</v>
      </c>
      <c r="J346" s="19" t="n">
        <f aca="false">H346*I346</f>
        <v>0</v>
      </c>
      <c r="K346" s="29" t="n">
        <f aca="false">D346/$E$2</f>
        <v>0.71648</v>
      </c>
      <c r="L346" s="30" t="n">
        <f aca="false">1/(1+EXP($L$2+($L$3*K346)+($L$4*C346)))</f>
        <v>0.4608574642381</v>
      </c>
      <c r="M346" s="31" t="n">
        <f aca="false">(F346)*(L346)+(1-F346)*(1-L346)</f>
        <v>0.5391425357619</v>
      </c>
      <c r="N346" s="31" t="n">
        <f aca="false">IF(B346=1,LN(M346),0)</f>
        <v>-0.617775298205238</v>
      </c>
      <c r="O346" s="42" t="n">
        <f aca="false">K346</f>
        <v>0.71648</v>
      </c>
      <c r="P346" s="43" t="n">
        <f aca="false">1/(1+EXP($P$2+($P$3*O346)+($P$4*C346)))</f>
        <v>0.998977682731225</v>
      </c>
      <c r="Q346" s="42" t="n">
        <f aca="false">(F346)*(P346)+(1-F346)*(1-P346)</f>
        <v>0.001022317268775</v>
      </c>
      <c r="R346" s="42" t="n">
        <f aca="false">IF(B346&lt;&gt;1,LN(Q346),0)</f>
        <v>0</v>
      </c>
    </row>
    <row r="347" customFormat="false" ht="13" hidden="false" customHeight="false" outlineLevel="0" collapsed="false">
      <c r="A347" s="18" t="n">
        <v>338</v>
      </c>
      <c r="B347" s="41" t="n">
        <v>1</v>
      </c>
      <c r="C347" s="18" t="n">
        <v>42</v>
      </c>
      <c r="D347" s="19" t="n">
        <v>16860</v>
      </c>
      <c r="E347" s="19" t="n">
        <v>708134</v>
      </c>
      <c r="F347" s="18" t="n">
        <v>1</v>
      </c>
      <c r="G347" s="20" t="n">
        <f aca="false">($E$2-D347)/$E$2</f>
        <v>0.3256</v>
      </c>
      <c r="H347" s="19" t="n">
        <f aca="false">D347-$E$3</f>
        <v>1860</v>
      </c>
      <c r="I347" s="18" t="n">
        <f aca="false">F347*C347</f>
        <v>42</v>
      </c>
      <c r="J347" s="19" t="n">
        <f aca="false">H347*I347</f>
        <v>78120</v>
      </c>
      <c r="K347" s="29" t="n">
        <f aca="false">D347/$E$2</f>
        <v>0.6744</v>
      </c>
      <c r="L347" s="30" t="n">
        <f aca="false">1/(1+EXP($L$2+($L$3*K347)+($L$4*C347)))</f>
        <v>0.498912688409235</v>
      </c>
      <c r="M347" s="31" t="n">
        <f aca="false">(F347)*(L347)+(1-F347)*(1-L347)</f>
        <v>0.498912688409235</v>
      </c>
      <c r="N347" s="31" t="n">
        <f aca="false">IF(B347=1,LN(M347),0)</f>
        <v>-0.695324171667988</v>
      </c>
      <c r="O347" s="42" t="n">
        <f aca="false">K347</f>
        <v>0.6744</v>
      </c>
      <c r="P347" s="43" t="n">
        <f aca="false">1/(1+EXP($P$2+($P$3*O347)+($P$4*C347)))</f>
        <v>0.999681822992079</v>
      </c>
      <c r="Q347" s="42" t="n">
        <f aca="false">(F347)*(P347)+(1-F347)*(1-P347)</f>
        <v>0.999681822992079</v>
      </c>
      <c r="R347" s="42" t="n">
        <f aca="false">IF(B347&lt;&gt;1,LN(Q347),0)</f>
        <v>0</v>
      </c>
    </row>
    <row r="348" customFormat="false" ht="13" hidden="false" customHeight="false" outlineLevel="0" collapsed="false">
      <c r="A348" s="18" t="n">
        <v>339</v>
      </c>
      <c r="B348" s="41" t="n">
        <v>1</v>
      </c>
      <c r="C348" s="18" t="n">
        <v>13</v>
      </c>
      <c r="D348" s="19" t="n">
        <v>17145</v>
      </c>
      <c r="E348" s="19" t="n">
        <v>222886</v>
      </c>
      <c r="F348" s="18" t="n">
        <v>0</v>
      </c>
      <c r="G348" s="20" t="n">
        <f aca="false">($E$2-D348)/$E$2</f>
        <v>0.3142</v>
      </c>
      <c r="H348" s="19" t="n">
        <f aca="false">D348-$E$3</f>
        <v>2145</v>
      </c>
      <c r="I348" s="18" t="n">
        <f aca="false">F348*C348</f>
        <v>0</v>
      </c>
      <c r="J348" s="19" t="n">
        <f aca="false">H348*I348</f>
        <v>0</v>
      </c>
      <c r="K348" s="29" t="n">
        <f aca="false">D348/$E$2</f>
        <v>0.6858</v>
      </c>
      <c r="L348" s="30" t="n">
        <f aca="false">1/(1+EXP($L$2+($L$3*K348)+($L$4*C348)))</f>
        <v>0.675284617646894</v>
      </c>
      <c r="M348" s="31" t="n">
        <f aca="false">(F348)*(L348)+(1-F348)*(1-L348)</f>
        <v>0.324715382353106</v>
      </c>
      <c r="N348" s="31" t="n">
        <f aca="false">IF(B348=1,LN(M348),0)</f>
        <v>-1.12480622694831</v>
      </c>
      <c r="O348" s="42" t="n">
        <f aca="false">K348</f>
        <v>0.6858</v>
      </c>
      <c r="P348" s="43" t="n">
        <f aca="false">1/(1+EXP($P$2+($P$3*O348)+($P$4*C348)))</f>
        <v>0.999539552802788</v>
      </c>
      <c r="Q348" s="42" t="n">
        <f aca="false">(F348)*(P348)+(1-F348)*(1-P348)</f>
        <v>0.000460447197212055</v>
      </c>
      <c r="R348" s="42" t="n">
        <f aca="false">IF(B348&lt;&gt;1,LN(Q348),0)</f>
        <v>0</v>
      </c>
    </row>
    <row r="349" customFormat="false" ht="13" hidden="false" customHeight="false" outlineLevel="0" collapsed="false">
      <c r="A349" s="18" t="n">
        <v>340</v>
      </c>
      <c r="B349" s="41" t="n">
        <v>1</v>
      </c>
      <c r="C349" s="18" t="n">
        <v>20</v>
      </c>
      <c r="D349" s="19" t="n">
        <v>17475</v>
      </c>
      <c r="E349" s="19" t="n">
        <v>349491</v>
      </c>
      <c r="F349" s="18" t="n">
        <v>1</v>
      </c>
      <c r="G349" s="20" t="n">
        <f aca="false">($E$2-D349)/$E$2</f>
        <v>0.301</v>
      </c>
      <c r="H349" s="19" t="n">
        <f aca="false">D349-$E$3</f>
        <v>2475</v>
      </c>
      <c r="I349" s="18" t="n">
        <f aca="false">F349*C349</f>
        <v>20</v>
      </c>
      <c r="J349" s="19" t="n">
        <f aca="false">H349*I349</f>
        <v>49500</v>
      </c>
      <c r="K349" s="29" t="n">
        <f aca="false">D349/$E$2</f>
        <v>0.699</v>
      </c>
      <c r="L349" s="30" t="n">
        <f aca="false">1/(1+EXP($L$2+($L$3*K349)+($L$4*C349)))</f>
        <v>0.557478406497197</v>
      </c>
      <c r="M349" s="31" t="n">
        <f aca="false">(F349)*(L349)+(1-F349)*(1-L349)</f>
        <v>0.557478406497197</v>
      </c>
      <c r="N349" s="31" t="n">
        <f aca="false">IF(B349=1,LN(M349),0)</f>
        <v>-0.584331509138448</v>
      </c>
      <c r="O349" s="42" t="n">
        <f aca="false">K349</f>
        <v>0.699</v>
      </c>
      <c r="P349" s="43" t="n">
        <f aca="false">1/(1+EXP($P$2+($P$3*O349)+($P$4*C349)))</f>
        <v>0.999356259816375</v>
      </c>
      <c r="Q349" s="42" t="n">
        <f aca="false">(F349)*(P349)+(1-F349)*(1-P349)</f>
        <v>0.999356259816375</v>
      </c>
      <c r="R349" s="42" t="n">
        <f aca="false">IF(B349&lt;&gt;1,LN(Q349),0)</f>
        <v>0</v>
      </c>
    </row>
    <row r="350" customFormat="false" ht="13" hidden="false" customHeight="false" outlineLevel="0" collapsed="false">
      <c r="A350" s="18" t="n">
        <v>341</v>
      </c>
      <c r="B350" s="41" t="n">
        <v>1</v>
      </c>
      <c r="C350" s="18" t="n">
        <v>15</v>
      </c>
      <c r="D350" s="19" t="n">
        <v>21176</v>
      </c>
      <c r="E350" s="19" t="n">
        <v>317647</v>
      </c>
      <c r="F350" s="18" t="n">
        <v>0</v>
      </c>
      <c r="G350" s="20" t="n">
        <f aca="false">($E$2-D350)/$E$2</f>
        <v>0.15296</v>
      </c>
      <c r="H350" s="19" t="n">
        <f aca="false">D350-$E$3</f>
        <v>6176</v>
      </c>
      <c r="I350" s="18" t="n">
        <f aca="false">F350*C350</f>
        <v>0</v>
      </c>
      <c r="J350" s="19" t="n">
        <f aca="false">H350*I350</f>
        <v>0</v>
      </c>
      <c r="K350" s="29" t="n">
        <f aca="false">D350/$E$2</f>
        <v>0.84704</v>
      </c>
      <c r="L350" s="30" t="n">
        <f aca="false">1/(1+EXP($L$2+($L$3*K350)+($L$4*C350)))</f>
        <v>0.0688716912457739</v>
      </c>
      <c r="M350" s="31" t="n">
        <f aca="false">(F350)*(L350)+(1-F350)*(1-L350)</f>
        <v>0.931128308754226</v>
      </c>
      <c r="N350" s="31" t="n">
        <f aca="false">IF(B350=1,LN(M350),0)</f>
        <v>-0.0713581929903579</v>
      </c>
      <c r="O350" s="42" t="n">
        <f aca="false">K350</f>
        <v>0.84704</v>
      </c>
      <c r="P350" s="43" t="n">
        <f aca="false">1/(1+EXP($P$2+($P$3*O350)+($P$4*C350)))</f>
        <v>0.967589227719667</v>
      </c>
      <c r="Q350" s="42" t="n">
        <f aca="false">(F350)*(P350)+(1-F350)*(1-P350)</f>
        <v>0.0324107722803327</v>
      </c>
      <c r="R350" s="42" t="n">
        <f aca="false">IF(B350&lt;&gt;1,LN(Q350),0)</f>
        <v>0</v>
      </c>
    </row>
    <row r="351" customFormat="false" ht="13" hidden="false" customHeight="false" outlineLevel="0" collapsed="false">
      <c r="A351" s="18" t="n">
        <v>342</v>
      </c>
      <c r="B351" s="41" t="n">
        <v>1</v>
      </c>
      <c r="C351" s="18" t="n">
        <v>15</v>
      </c>
      <c r="D351" s="19" t="n">
        <v>15418</v>
      </c>
      <c r="E351" s="19" t="n">
        <v>231275</v>
      </c>
      <c r="F351" s="18" t="n">
        <v>1</v>
      </c>
      <c r="G351" s="20" t="n">
        <f aca="false">($E$2-D351)/$E$2</f>
        <v>0.38328</v>
      </c>
      <c r="H351" s="19" t="n">
        <f aca="false">D351-$E$3</f>
        <v>418</v>
      </c>
      <c r="I351" s="18" t="n">
        <f aca="false">F351*C351</f>
        <v>15</v>
      </c>
      <c r="J351" s="19" t="n">
        <f aca="false">H351*I351</f>
        <v>6270</v>
      </c>
      <c r="K351" s="29" t="n">
        <f aca="false">D351/$E$2</f>
        <v>0.61672</v>
      </c>
      <c r="L351" s="30" t="n">
        <f aca="false">1/(1+EXP($L$2+($L$3*K351)+($L$4*C351)))</f>
        <v>0.887578360689187</v>
      </c>
      <c r="M351" s="31" t="n">
        <f aca="false">(F351)*(L351)+(1-F351)*(1-L351)</f>
        <v>0.887578360689187</v>
      </c>
      <c r="N351" s="31" t="n">
        <f aca="false">IF(B351=1,LN(M351),0)</f>
        <v>-0.119258467795933</v>
      </c>
      <c r="O351" s="42" t="n">
        <f aca="false">K351</f>
        <v>0.61672</v>
      </c>
      <c r="P351" s="43" t="n">
        <f aca="false">1/(1+EXP($P$2+($P$3*O351)+($P$4*C351)))</f>
        <v>0.999927064792669</v>
      </c>
      <c r="Q351" s="42" t="n">
        <f aca="false">(F351)*(P351)+(1-F351)*(1-P351)</f>
        <v>0.999927064792669</v>
      </c>
      <c r="R351" s="42" t="n">
        <f aca="false">IF(B351&lt;&gt;1,LN(Q351),0)</f>
        <v>0</v>
      </c>
    </row>
    <row r="352" customFormat="false" ht="13" hidden="false" customHeight="false" outlineLevel="0" collapsed="false">
      <c r="A352" s="18" t="n">
        <v>343</v>
      </c>
      <c r="B352" s="41" t="n">
        <v>1</v>
      </c>
      <c r="C352" s="18" t="n">
        <v>16</v>
      </c>
      <c r="D352" s="19" t="n">
        <v>15550</v>
      </c>
      <c r="E352" s="19" t="n">
        <v>248802</v>
      </c>
      <c r="F352" s="18" t="n">
        <v>1</v>
      </c>
      <c r="G352" s="20" t="n">
        <f aca="false">($E$2-D352)/$E$2</f>
        <v>0.378</v>
      </c>
      <c r="H352" s="19" t="n">
        <f aca="false">D352-$E$3</f>
        <v>550</v>
      </c>
      <c r="I352" s="18" t="n">
        <f aca="false">F352*C352</f>
        <v>16</v>
      </c>
      <c r="J352" s="19" t="n">
        <f aca="false">H352*I352</f>
        <v>8800</v>
      </c>
      <c r="K352" s="29" t="n">
        <f aca="false">D352/$E$2</f>
        <v>0.622</v>
      </c>
      <c r="L352" s="30" t="n">
        <f aca="false">1/(1+EXP($L$2+($L$3*K352)+($L$4*C352)))</f>
        <v>0.872784296599834</v>
      </c>
      <c r="M352" s="31" t="n">
        <f aca="false">(F352)*(L352)+(1-F352)*(1-L352)</f>
        <v>0.872784296599834</v>
      </c>
      <c r="N352" s="31" t="n">
        <f aca="false">IF(B352=1,LN(M352),0)</f>
        <v>-0.136066836605159</v>
      </c>
      <c r="O352" s="42" t="n">
        <f aca="false">K352</f>
        <v>0.622</v>
      </c>
      <c r="P352" s="43" t="n">
        <f aca="false">1/(1+EXP($P$2+($P$3*O352)+($P$4*C352)))</f>
        <v>0.999916253814093</v>
      </c>
      <c r="Q352" s="42" t="n">
        <f aca="false">(F352)*(P352)+(1-F352)*(1-P352)</f>
        <v>0.999916253814093</v>
      </c>
      <c r="R352" s="42" t="n">
        <f aca="false">IF(B352&lt;&gt;1,LN(Q352),0)</f>
        <v>0</v>
      </c>
    </row>
    <row r="353" customFormat="false" ht="13" hidden="false" customHeight="false" outlineLevel="0" collapsed="false">
      <c r="A353" s="18" t="n">
        <v>344</v>
      </c>
      <c r="B353" s="41" t="n">
        <v>1</v>
      </c>
      <c r="C353" s="18" t="n">
        <v>22</v>
      </c>
      <c r="D353" s="19" t="n">
        <v>17441</v>
      </c>
      <c r="E353" s="19" t="n">
        <v>383692</v>
      </c>
      <c r="F353" s="18" t="n">
        <v>0</v>
      </c>
      <c r="G353" s="20" t="n">
        <f aca="false">($E$2-D353)/$E$2</f>
        <v>0.30236</v>
      </c>
      <c r="H353" s="19" t="n">
        <f aca="false">D353-$E$3</f>
        <v>2441</v>
      </c>
      <c r="I353" s="18" t="n">
        <f aca="false">F353*C353</f>
        <v>0</v>
      </c>
      <c r="J353" s="19" t="n">
        <f aca="false">H353*I353</f>
        <v>0</v>
      </c>
      <c r="K353" s="29" t="n">
        <f aca="false">D353/$E$2</f>
        <v>0.69764</v>
      </c>
      <c r="L353" s="30" t="n">
        <f aca="false">1/(1+EXP($L$2+($L$3*K353)+($L$4*C353)))</f>
        <v>0.547797179971129</v>
      </c>
      <c r="M353" s="31" t="n">
        <f aca="false">(F353)*(L353)+(1-F353)*(1-L353)</f>
        <v>0.452202820028871</v>
      </c>
      <c r="N353" s="31" t="n">
        <f aca="false">IF(B353=1,LN(M353),0)</f>
        <v>-0.793624482915186</v>
      </c>
      <c r="O353" s="42" t="n">
        <f aca="false">K353</f>
        <v>0.69764</v>
      </c>
      <c r="P353" s="43" t="n">
        <f aca="false">1/(1+EXP($P$2+($P$3*O353)+($P$4*C353)))</f>
        <v>0.999381960943735</v>
      </c>
      <c r="Q353" s="42" t="n">
        <f aca="false">(F353)*(P353)+(1-F353)*(1-P353)</f>
        <v>0.00061803905626534</v>
      </c>
      <c r="R353" s="42" t="n">
        <f aca="false">IF(B353&lt;&gt;1,LN(Q353),0)</f>
        <v>0</v>
      </c>
    </row>
    <row r="354" customFormat="false" ht="13" hidden="false" customHeight="false" outlineLevel="0" collapsed="false">
      <c r="A354" s="18" t="n">
        <v>345</v>
      </c>
      <c r="B354" s="41" t="n">
        <v>1</v>
      </c>
      <c r="C354" s="18" t="n">
        <v>35</v>
      </c>
      <c r="D354" s="19" t="n">
        <v>16017</v>
      </c>
      <c r="E354" s="19" t="n">
        <v>560597</v>
      </c>
      <c r="F354" s="18" t="n">
        <v>1</v>
      </c>
      <c r="G354" s="20" t="n">
        <f aca="false">($E$2-D354)/$E$2</f>
        <v>0.35932</v>
      </c>
      <c r="H354" s="19" t="n">
        <f aca="false">D354-$E$3</f>
        <v>1017</v>
      </c>
      <c r="I354" s="18" t="n">
        <f aca="false">F354*C354</f>
        <v>35</v>
      </c>
      <c r="J354" s="19" t="n">
        <f aca="false">H354*I354</f>
        <v>35595</v>
      </c>
      <c r="K354" s="29" t="n">
        <f aca="false">D354/$E$2</f>
        <v>0.64068</v>
      </c>
      <c r="L354" s="30" t="n">
        <f aca="false">1/(1+EXP($L$2+($L$3*K354)+($L$4*C354)))</f>
        <v>0.713614221501899</v>
      </c>
      <c r="M354" s="31" t="n">
        <f aca="false">(F354)*(L354)+(1-F354)*(1-L354)</f>
        <v>0.713614221501899</v>
      </c>
      <c r="N354" s="31" t="n">
        <f aca="false">IF(B354=1,LN(M354),0)</f>
        <v>-0.337412768680198</v>
      </c>
      <c r="O354" s="42" t="n">
        <f aca="false">K354</f>
        <v>0.64068</v>
      </c>
      <c r="P354" s="43" t="n">
        <f aca="false">1/(1+EXP($P$2+($P$3*O354)+($P$4*C354)))</f>
        <v>0.999868183442602</v>
      </c>
      <c r="Q354" s="42" t="n">
        <f aca="false">(F354)*(P354)+(1-F354)*(1-P354)</f>
        <v>0.999868183442602</v>
      </c>
      <c r="R354" s="42" t="n">
        <f aca="false">IF(B354&lt;&gt;1,LN(Q354),0)</f>
        <v>0</v>
      </c>
    </row>
    <row r="355" customFormat="false" ht="13" hidden="false" customHeight="false" outlineLevel="0" collapsed="false">
      <c r="A355" s="18" t="n">
        <v>346</v>
      </c>
      <c r="B355" s="41" t="n">
        <v>1</v>
      </c>
      <c r="C355" s="18" t="n">
        <v>31</v>
      </c>
      <c r="D355" s="19" t="n">
        <v>15475</v>
      </c>
      <c r="E355" s="19" t="n">
        <v>479735</v>
      </c>
      <c r="F355" s="18" t="n">
        <v>0</v>
      </c>
      <c r="G355" s="20" t="n">
        <f aca="false">($E$2-D355)/$E$2</f>
        <v>0.381</v>
      </c>
      <c r="H355" s="19" t="n">
        <f aca="false">D355-$E$3</f>
        <v>475</v>
      </c>
      <c r="I355" s="18" t="n">
        <f aca="false">F355*C355</f>
        <v>0</v>
      </c>
      <c r="J355" s="19" t="n">
        <f aca="false">H355*I355</f>
        <v>0</v>
      </c>
      <c r="K355" s="29" t="n">
        <f aca="false">D355/$E$2</f>
        <v>0.619</v>
      </c>
      <c r="L355" s="30" t="n">
        <f aca="false">1/(1+EXP($L$2+($L$3*K355)+($L$4*C355)))</f>
        <v>0.815492548016855</v>
      </c>
      <c r="M355" s="31" t="n">
        <f aca="false">(F355)*(L355)+(1-F355)*(1-L355)</f>
        <v>0.184507451983145</v>
      </c>
      <c r="N355" s="31" t="n">
        <f aca="false">IF(B355=1,LN(M355),0)</f>
        <v>-1.69006542616467</v>
      </c>
      <c r="O355" s="42" t="n">
        <f aca="false">K355</f>
        <v>0.619</v>
      </c>
      <c r="P355" s="43" t="n">
        <f aca="false">1/(1+EXP($P$2+($P$3*O355)+($P$4*C355)))</f>
        <v>0.999925287672225</v>
      </c>
      <c r="Q355" s="42" t="n">
        <f aca="false">(F355)*(P355)+(1-F355)*(1-P355)</f>
        <v>7.47123277753392E-005</v>
      </c>
      <c r="R355" s="42" t="n">
        <f aca="false">IF(B355&lt;&gt;1,LN(Q355),0)</f>
        <v>0</v>
      </c>
    </row>
    <row r="356" customFormat="false" ht="13" hidden="false" customHeight="false" outlineLevel="0" collapsed="false">
      <c r="A356" s="18" t="n">
        <v>347</v>
      </c>
      <c r="B356" s="41" t="n">
        <v>1</v>
      </c>
      <c r="C356" s="18" t="n">
        <v>13</v>
      </c>
      <c r="D356" s="19" t="n">
        <v>16465</v>
      </c>
      <c r="E356" s="19" t="n">
        <v>214040</v>
      </c>
      <c r="F356" s="18" t="n">
        <v>1</v>
      </c>
      <c r="G356" s="20" t="n">
        <f aca="false">($E$2-D356)/$E$2</f>
        <v>0.3414</v>
      </c>
      <c r="H356" s="19" t="n">
        <f aca="false">D356-$E$3</f>
        <v>1465</v>
      </c>
      <c r="I356" s="18" t="n">
        <f aca="false">F356*C356</f>
        <v>13</v>
      </c>
      <c r="J356" s="19" t="n">
        <f aca="false">H356*I356</f>
        <v>19045</v>
      </c>
      <c r="K356" s="29" t="n">
        <f aca="false">D356/$E$2</f>
        <v>0.6586</v>
      </c>
      <c r="L356" s="30" t="n">
        <f aca="false">1/(1+EXP($L$2+($L$3*K356)+($L$4*C356)))</f>
        <v>0.783086153879246</v>
      </c>
      <c r="M356" s="31" t="n">
        <f aca="false">(F356)*(L356)+(1-F356)*(1-L356)</f>
        <v>0.783086153879246</v>
      </c>
      <c r="N356" s="31" t="n">
        <f aca="false">IF(B356=1,LN(M356),0)</f>
        <v>-0.244512558547123</v>
      </c>
      <c r="O356" s="42" t="n">
        <f aca="false">K356</f>
        <v>0.6586</v>
      </c>
      <c r="P356" s="43" t="n">
        <f aca="false">1/(1+EXP($P$2+($P$3*O356)+($P$4*C356)))</f>
        <v>0.999776690945971</v>
      </c>
      <c r="Q356" s="42" t="n">
        <f aca="false">(F356)*(P356)+(1-F356)*(1-P356)</f>
        <v>0.999776690945971</v>
      </c>
      <c r="R356" s="42" t="n">
        <f aca="false">IF(B356&lt;&gt;1,LN(Q356),0)</f>
        <v>0</v>
      </c>
    </row>
    <row r="357" customFormat="false" ht="13" hidden="false" customHeight="false" outlineLevel="0" collapsed="false">
      <c r="A357" s="18" t="n">
        <v>348</v>
      </c>
      <c r="B357" s="41" t="n">
        <v>1</v>
      </c>
      <c r="C357" s="18" t="n">
        <v>25</v>
      </c>
      <c r="D357" s="19" t="n">
        <v>18096</v>
      </c>
      <c r="E357" s="19" t="n">
        <v>452402</v>
      </c>
      <c r="F357" s="18" t="n">
        <v>1</v>
      </c>
      <c r="G357" s="20" t="n">
        <f aca="false">($E$2-D357)/$E$2</f>
        <v>0.27616</v>
      </c>
      <c r="H357" s="19" t="n">
        <f aca="false">D357-$E$3</f>
        <v>3096</v>
      </c>
      <c r="I357" s="18" t="n">
        <f aca="false">F357*C357</f>
        <v>25</v>
      </c>
      <c r="J357" s="19" t="n">
        <f aca="false">H357*I357</f>
        <v>77400</v>
      </c>
      <c r="K357" s="29" t="n">
        <f aca="false">D357/$E$2</f>
        <v>0.72384</v>
      </c>
      <c r="L357" s="30" t="n">
        <f aca="false">1/(1+EXP($L$2+($L$3*K357)+($L$4*C357)))</f>
        <v>0.391833379035456</v>
      </c>
      <c r="M357" s="31" t="n">
        <f aca="false">(F357)*(L357)+(1-F357)*(1-L357)</f>
        <v>0.391833379035456</v>
      </c>
      <c r="N357" s="31" t="n">
        <f aca="false">IF(B357=1,LN(M357),0)</f>
        <v>-0.936918583033491</v>
      </c>
      <c r="O357" s="42" t="n">
        <f aca="false">K357</f>
        <v>0.72384</v>
      </c>
      <c r="P357" s="43" t="n">
        <f aca="false">1/(1+EXP($P$2+($P$3*O357)+($P$4*C357)))</f>
        <v>0.998768067067022</v>
      </c>
      <c r="Q357" s="42" t="n">
        <f aca="false">(F357)*(P357)+(1-F357)*(1-P357)</f>
        <v>0.998768067067022</v>
      </c>
      <c r="R357" s="42" t="n">
        <f aca="false">IF(B357&lt;&gt;1,LN(Q357),0)</f>
        <v>0</v>
      </c>
    </row>
    <row r="358" customFormat="false" ht="13" hidden="false" customHeight="false" outlineLevel="0" collapsed="false">
      <c r="A358" s="18" t="n">
        <v>349</v>
      </c>
      <c r="B358" s="41" t="n">
        <v>1</v>
      </c>
      <c r="C358" s="18" t="n">
        <v>18</v>
      </c>
      <c r="D358" s="19" t="n">
        <v>20727</v>
      </c>
      <c r="E358" s="19" t="n">
        <v>373089</v>
      </c>
      <c r="F358" s="18" t="n">
        <v>0</v>
      </c>
      <c r="G358" s="20" t="n">
        <f aca="false">($E$2-D358)/$E$2</f>
        <v>0.17092</v>
      </c>
      <c r="H358" s="19" t="n">
        <f aca="false">D358-$E$3</f>
        <v>5727</v>
      </c>
      <c r="I358" s="18" t="n">
        <f aca="false">F358*C358</f>
        <v>0</v>
      </c>
      <c r="J358" s="19" t="n">
        <f aca="false">H358*I358</f>
        <v>0</v>
      </c>
      <c r="K358" s="29" t="n">
        <f aca="false">D358/$E$2</f>
        <v>0.82908</v>
      </c>
      <c r="L358" s="30" t="n">
        <f aca="false">1/(1+EXP($L$2+($L$3*K358)+($L$4*C358)))</f>
        <v>0.0878583906141781</v>
      </c>
      <c r="M358" s="31" t="n">
        <f aca="false">(F358)*(L358)+(1-F358)*(1-L358)</f>
        <v>0.912141609385822</v>
      </c>
      <c r="N358" s="31" t="n">
        <f aca="false">IF(B358=1,LN(M358),0)</f>
        <v>-0.0919600275121139</v>
      </c>
      <c r="O358" s="42" t="n">
        <f aca="false">K358</f>
        <v>0.82908</v>
      </c>
      <c r="P358" s="43" t="n">
        <f aca="false">1/(1+EXP($P$2+($P$3*O358)+($P$4*C358)))</f>
        <v>0.979789839892796</v>
      </c>
      <c r="Q358" s="42" t="n">
        <f aca="false">(F358)*(P358)+(1-F358)*(1-P358)</f>
        <v>0.0202101601072036</v>
      </c>
      <c r="R358" s="42" t="n">
        <f aca="false">IF(B358&lt;&gt;1,LN(Q358),0)</f>
        <v>0</v>
      </c>
    </row>
    <row r="359" customFormat="false" ht="13" hidden="false" customHeight="false" outlineLevel="0" collapsed="false">
      <c r="A359" s="18" t="n">
        <v>350</v>
      </c>
      <c r="B359" s="41" t="n">
        <v>1</v>
      </c>
      <c r="C359" s="18" t="n">
        <v>14</v>
      </c>
      <c r="D359" s="19" t="n">
        <v>17750</v>
      </c>
      <c r="E359" s="19" t="n">
        <v>248505</v>
      </c>
      <c r="F359" s="18" t="n">
        <v>1</v>
      </c>
      <c r="G359" s="20" t="n">
        <f aca="false">($E$2-D359)/$E$2</f>
        <v>0.29</v>
      </c>
      <c r="H359" s="19" t="n">
        <f aca="false">D359-$E$3</f>
        <v>2750</v>
      </c>
      <c r="I359" s="18" t="n">
        <f aca="false">F359*C359</f>
        <v>14</v>
      </c>
      <c r="J359" s="19" t="n">
        <f aca="false">H359*I359</f>
        <v>38500</v>
      </c>
      <c r="K359" s="29" t="n">
        <f aca="false">D359/$E$2</f>
        <v>0.71</v>
      </c>
      <c r="L359" s="30" t="n">
        <f aca="false">1/(1+EXP($L$2+($L$3*K359)+($L$4*C359)))</f>
        <v>0.551836190933838</v>
      </c>
      <c r="M359" s="31" t="n">
        <f aca="false">(F359)*(L359)+(1-F359)*(1-L359)</f>
        <v>0.551836190933838</v>
      </c>
      <c r="N359" s="31" t="n">
        <f aca="false">IF(B359=1,LN(M359),0)</f>
        <v>-0.594504032300325</v>
      </c>
      <c r="O359" s="42" t="n">
        <f aca="false">K359</f>
        <v>0.71</v>
      </c>
      <c r="P359" s="43" t="n">
        <f aca="false">1/(1+EXP($P$2+($P$3*O359)+($P$4*C359)))</f>
        <v>0.999125602192645</v>
      </c>
      <c r="Q359" s="42" t="n">
        <f aca="false">(F359)*(P359)+(1-F359)*(1-P359)</f>
        <v>0.999125602192645</v>
      </c>
      <c r="R359" s="42" t="n">
        <f aca="false">IF(B359&lt;&gt;1,LN(Q359),0)</f>
        <v>0</v>
      </c>
    </row>
    <row r="360" customFormat="false" ht="13" hidden="false" customHeight="false" outlineLevel="0" collapsed="false">
      <c r="A360" s="18" t="n">
        <v>351</v>
      </c>
      <c r="B360" s="41" t="n">
        <v>1</v>
      </c>
      <c r="C360" s="18" t="n">
        <v>10</v>
      </c>
      <c r="D360" s="19" t="n">
        <v>21816</v>
      </c>
      <c r="E360" s="19" t="n">
        <v>218158</v>
      </c>
      <c r="F360" s="18" t="n">
        <v>0</v>
      </c>
      <c r="G360" s="20" t="n">
        <f aca="false">($E$2-D360)/$E$2</f>
        <v>0.12736</v>
      </c>
      <c r="H360" s="19" t="n">
        <f aca="false">D360-$E$3</f>
        <v>6816</v>
      </c>
      <c r="I360" s="18" t="n">
        <f aca="false">F360*C360</f>
        <v>0</v>
      </c>
      <c r="J360" s="19" t="n">
        <f aca="false">H360*I360</f>
        <v>0</v>
      </c>
      <c r="K360" s="29" t="n">
        <f aca="false">D360/$E$2</f>
        <v>0.87264</v>
      </c>
      <c r="L360" s="30" t="n">
        <f aca="false">1/(1+EXP($L$2+($L$3*K360)+($L$4*C360)))</f>
        <v>0.0494339867400599</v>
      </c>
      <c r="M360" s="31" t="n">
        <f aca="false">(F360)*(L360)+(1-F360)*(1-L360)</f>
        <v>0.95056601325994</v>
      </c>
      <c r="N360" s="31" t="n">
        <f aca="false">IF(B360=1,LN(M360),0)</f>
        <v>-0.0506976683764308</v>
      </c>
      <c r="O360" s="42" t="n">
        <f aca="false">K360</f>
        <v>0.87264</v>
      </c>
      <c r="P360" s="43" t="n">
        <f aca="false">1/(1+EXP($P$2+($P$3*O360)+($P$4*C360)))</f>
        <v>0.937237612516446</v>
      </c>
      <c r="Q360" s="42" t="n">
        <f aca="false">(F360)*(P360)+(1-F360)*(1-P360)</f>
        <v>0.0627623874835541</v>
      </c>
      <c r="R360" s="42" t="n">
        <f aca="false">IF(B360&lt;&gt;1,LN(Q360),0)</f>
        <v>0</v>
      </c>
    </row>
    <row r="361" customFormat="false" ht="13" hidden="false" customHeight="false" outlineLevel="0" collapsed="false">
      <c r="A361" s="18" t="n">
        <v>352</v>
      </c>
      <c r="B361" s="41" t="n">
        <v>1</v>
      </c>
      <c r="C361" s="18" t="n">
        <v>18</v>
      </c>
      <c r="D361" s="19" t="n">
        <v>18117</v>
      </c>
      <c r="E361" s="19" t="n">
        <v>326108</v>
      </c>
      <c r="F361" s="18" t="n">
        <v>1</v>
      </c>
      <c r="G361" s="20" t="n">
        <f aca="false">($E$2-D361)/$E$2</f>
        <v>0.27532</v>
      </c>
      <c r="H361" s="19" t="n">
        <f aca="false">D361-$E$3</f>
        <v>3117</v>
      </c>
      <c r="I361" s="18" t="n">
        <f aca="false">F361*C361</f>
        <v>18</v>
      </c>
      <c r="J361" s="19" t="n">
        <f aca="false">H361*I361</f>
        <v>56106</v>
      </c>
      <c r="K361" s="29" t="n">
        <f aca="false">D361/$E$2</f>
        <v>0.72468</v>
      </c>
      <c r="L361" s="30" t="n">
        <f aca="false">1/(1+EXP($L$2+($L$3*K361)+($L$4*C361)))</f>
        <v>0.444464487043689</v>
      </c>
      <c r="M361" s="31" t="n">
        <f aca="false">(F361)*(L361)+(1-F361)*(1-L361)</f>
        <v>0.444464487043689</v>
      </c>
      <c r="N361" s="31" t="n">
        <f aca="false">IF(B361=1,LN(M361),0)</f>
        <v>-0.810885121384816</v>
      </c>
      <c r="O361" s="42" t="n">
        <f aca="false">K361</f>
        <v>0.72468</v>
      </c>
      <c r="P361" s="43" t="n">
        <f aca="false">1/(1+EXP($P$2+($P$3*O361)+($P$4*C361)))</f>
        <v>0.998719942522548</v>
      </c>
      <c r="Q361" s="42" t="n">
        <f aca="false">(F361)*(P361)+(1-F361)*(1-P361)</f>
        <v>0.998719942522548</v>
      </c>
      <c r="R361" s="42" t="n">
        <f aca="false">IF(B361&lt;&gt;1,LN(Q361),0)</f>
        <v>0</v>
      </c>
    </row>
    <row r="362" customFormat="false" ht="13" hidden="false" customHeight="false" outlineLevel="0" collapsed="false">
      <c r="A362" s="18" t="n">
        <v>353</v>
      </c>
      <c r="B362" s="41" t="n">
        <v>1</v>
      </c>
      <c r="C362" s="18" t="n">
        <v>22</v>
      </c>
      <c r="D362" s="19" t="n">
        <v>16163</v>
      </c>
      <c r="E362" s="19" t="n">
        <v>355585</v>
      </c>
      <c r="F362" s="18" t="n">
        <v>1</v>
      </c>
      <c r="G362" s="20" t="n">
        <f aca="false">($E$2-D362)/$E$2</f>
        <v>0.35348</v>
      </c>
      <c r="H362" s="19" t="n">
        <f aca="false">D362-$E$3</f>
        <v>1163</v>
      </c>
      <c r="I362" s="18" t="n">
        <f aca="false">F362*C362</f>
        <v>22</v>
      </c>
      <c r="J362" s="19" t="n">
        <f aca="false">H362*I362</f>
        <v>25586</v>
      </c>
      <c r="K362" s="29" t="n">
        <f aca="false">D362/$E$2</f>
        <v>0.64652</v>
      </c>
      <c r="L362" s="30" t="n">
        <f aca="false">1/(1+EXP($L$2+($L$3*K362)+($L$4*C362)))</f>
        <v>0.773534476315817</v>
      </c>
      <c r="M362" s="31" t="n">
        <f aca="false">(F362)*(L362)+(1-F362)*(1-L362)</f>
        <v>0.773534476315817</v>
      </c>
      <c r="N362" s="31" t="n">
        <f aca="false">IF(B362=1,LN(M362),0)</f>
        <v>-0.256785038125443</v>
      </c>
      <c r="O362" s="42" t="n">
        <f aca="false">K362</f>
        <v>0.64652</v>
      </c>
      <c r="P362" s="43" t="n">
        <f aca="false">1/(1+EXP($P$2+($P$3*O362)+($P$4*C362)))</f>
        <v>0.999841374655024</v>
      </c>
      <c r="Q362" s="42" t="n">
        <f aca="false">(F362)*(P362)+(1-F362)*(1-P362)</f>
        <v>0.999841374655024</v>
      </c>
      <c r="R362" s="42" t="n">
        <f aca="false">IF(B362&lt;&gt;1,LN(Q362),0)</f>
        <v>0</v>
      </c>
    </row>
    <row r="363" customFormat="false" ht="13" hidden="false" customHeight="false" outlineLevel="0" collapsed="false">
      <c r="A363" s="18" t="n">
        <v>354</v>
      </c>
      <c r="B363" s="41" t="n">
        <v>1</v>
      </c>
      <c r="C363" s="18" t="n">
        <v>13</v>
      </c>
      <c r="D363" s="19" t="n">
        <v>15048</v>
      </c>
      <c r="E363" s="19" t="n">
        <v>195628</v>
      </c>
      <c r="F363" s="18" t="n">
        <v>1</v>
      </c>
      <c r="G363" s="20" t="n">
        <f aca="false">($E$2-D363)/$E$2</f>
        <v>0.39808</v>
      </c>
      <c r="H363" s="19" t="n">
        <f aca="false">D363-$E$3</f>
        <v>48</v>
      </c>
      <c r="I363" s="18" t="n">
        <f aca="false">F363*C363</f>
        <v>13</v>
      </c>
      <c r="J363" s="19" t="n">
        <f aca="false">H363*I363</f>
        <v>624</v>
      </c>
      <c r="K363" s="29" t="n">
        <f aca="false">D363/$E$2</f>
        <v>0.60192</v>
      </c>
      <c r="L363" s="30" t="n">
        <f aca="false">1/(1+EXP($L$2+($L$3*K363)+($L$4*C363)))</f>
        <v>0.919316062658436</v>
      </c>
      <c r="M363" s="31" t="n">
        <f aca="false">(F363)*(L363)+(1-F363)*(1-L363)</f>
        <v>0.919316062658436</v>
      </c>
      <c r="N363" s="31" t="n">
        <f aca="false">IF(B363=1,LN(M363),0)</f>
        <v>-0.0841252955592809</v>
      </c>
      <c r="O363" s="42" t="n">
        <f aca="false">K363</f>
        <v>0.60192</v>
      </c>
      <c r="P363" s="43" t="n">
        <f aca="false">1/(1+EXP($P$2+($P$3*O363)+($P$4*C363)))</f>
        <v>0.999950582967456</v>
      </c>
      <c r="Q363" s="42" t="n">
        <f aca="false">(F363)*(P363)+(1-F363)*(1-P363)</f>
        <v>0.999950582967456</v>
      </c>
      <c r="R363" s="42" t="n">
        <f aca="false">IF(B363&lt;&gt;1,LN(Q363),0)</f>
        <v>0</v>
      </c>
    </row>
    <row r="364" customFormat="false" ht="13" hidden="false" customHeight="false" outlineLevel="0" collapsed="false">
      <c r="A364" s="18" t="n">
        <v>355</v>
      </c>
      <c r="B364" s="41" t="n">
        <v>1</v>
      </c>
      <c r="C364" s="18" t="n">
        <v>19</v>
      </c>
      <c r="D364" s="19" t="n">
        <v>15412</v>
      </c>
      <c r="E364" s="19" t="n">
        <v>292830</v>
      </c>
      <c r="F364" s="18" t="n">
        <v>1</v>
      </c>
      <c r="G364" s="20" t="n">
        <f aca="false">($E$2-D364)/$E$2</f>
        <v>0.38352</v>
      </c>
      <c r="H364" s="19" t="n">
        <f aca="false">D364-$E$3</f>
        <v>412</v>
      </c>
      <c r="I364" s="18" t="n">
        <f aca="false">F364*C364</f>
        <v>19</v>
      </c>
      <c r="J364" s="19" t="n">
        <f aca="false">H364*I364</f>
        <v>7828</v>
      </c>
      <c r="K364" s="29" t="n">
        <f aca="false">D364/$E$2</f>
        <v>0.61648</v>
      </c>
      <c r="L364" s="30" t="n">
        <f aca="false">1/(1+EXP($L$2+($L$3*K364)+($L$4*C364)))</f>
        <v>0.874091646246326</v>
      </c>
      <c r="M364" s="31" t="n">
        <f aca="false">(F364)*(L364)+(1-F364)*(1-L364)</f>
        <v>0.874091646246326</v>
      </c>
      <c r="N364" s="31" t="n">
        <f aca="false">IF(B364=1,LN(M364),0)</f>
        <v>-0.134570050418452</v>
      </c>
      <c r="O364" s="42" t="n">
        <f aca="false">K364</f>
        <v>0.61648</v>
      </c>
      <c r="P364" s="43" t="n">
        <f aca="false">1/(1+EXP($P$2+($P$3*O364)+($P$4*C364)))</f>
        <v>0.999928189207987</v>
      </c>
      <c r="Q364" s="42" t="n">
        <f aca="false">(F364)*(P364)+(1-F364)*(1-P364)</f>
        <v>0.999928189207987</v>
      </c>
      <c r="R364" s="42" t="n">
        <f aca="false">IF(B364&lt;&gt;1,LN(Q364),0)</f>
        <v>0</v>
      </c>
    </row>
    <row r="365" customFormat="false" ht="13" hidden="false" customHeight="false" outlineLevel="0" collapsed="false">
      <c r="A365" s="18" t="n">
        <v>356</v>
      </c>
      <c r="B365" s="41" t="n">
        <v>1</v>
      </c>
      <c r="C365" s="18" t="n">
        <v>21</v>
      </c>
      <c r="D365" s="19" t="n">
        <v>16254</v>
      </c>
      <c r="E365" s="19" t="n">
        <v>341336</v>
      </c>
      <c r="F365" s="18" t="n">
        <v>0</v>
      </c>
      <c r="G365" s="20" t="n">
        <f aca="false">($E$2-D365)/$E$2</f>
        <v>0.34984</v>
      </c>
      <c r="H365" s="19" t="n">
        <f aca="false">D365-$E$3</f>
        <v>1254</v>
      </c>
      <c r="I365" s="18" t="n">
        <f aca="false">F365*C365</f>
        <v>0</v>
      </c>
      <c r="J365" s="19" t="n">
        <f aca="false">H365*I365</f>
        <v>0</v>
      </c>
      <c r="K365" s="29" t="n">
        <f aca="false">D365/$E$2</f>
        <v>0.65016</v>
      </c>
      <c r="L365" s="30" t="n">
        <f aca="false">1/(1+EXP($L$2+($L$3*K365)+($L$4*C365)))</f>
        <v>0.766371574862323</v>
      </c>
      <c r="M365" s="31" t="n">
        <f aca="false">(F365)*(L365)+(1-F365)*(1-L365)</f>
        <v>0.233628425137677</v>
      </c>
      <c r="N365" s="31" t="n">
        <f aca="false">IF(B365=1,LN(M365),0)</f>
        <v>-1.45402335247845</v>
      </c>
      <c r="O365" s="42" t="n">
        <f aca="false">K365</f>
        <v>0.65016</v>
      </c>
      <c r="P365" s="43" t="n">
        <f aca="false">1/(1+EXP($P$2+($P$3*O365)+($P$4*C365)))</f>
        <v>0.999824842033232</v>
      </c>
      <c r="Q365" s="42" t="n">
        <f aca="false">(F365)*(P365)+(1-F365)*(1-P365)</f>
        <v>0.000175157966767703</v>
      </c>
      <c r="R365" s="42" t="n">
        <f aca="false">IF(B365&lt;&gt;1,LN(Q365),0)</f>
        <v>0</v>
      </c>
    </row>
    <row r="366" customFormat="false" ht="13" hidden="false" customHeight="false" outlineLevel="0" collapsed="false">
      <c r="A366" s="18" t="n">
        <v>357</v>
      </c>
      <c r="B366" s="41" t="n">
        <v>1</v>
      </c>
      <c r="C366" s="18" t="n">
        <v>14</v>
      </c>
      <c r="D366" s="19" t="n">
        <v>20149</v>
      </c>
      <c r="E366" s="19" t="n">
        <v>282083</v>
      </c>
      <c r="F366" s="18" t="n">
        <v>0</v>
      </c>
      <c r="G366" s="20" t="n">
        <f aca="false">($E$2-D366)/$E$2</f>
        <v>0.19404</v>
      </c>
      <c r="H366" s="19" t="n">
        <f aca="false">D366-$E$3</f>
        <v>5149</v>
      </c>
      <c r="I366" s="18" t="n">
        <f aca="false">F366*C366</f>
        <v>0</v>
      </c>
      <c r="J366" s="19" t="n">
        <f aca="false">H366*I366</f>
        <v>0</v>
      </c>
      <c r="K366" s="29" t="n">
        <f aca="false">D366/$E$2</f>
        <v>0.80596</v>
      </c>
      <c r="L366" s="30" t="n">
        <f aca="false">1/(1+EXP($L$2+($L$3*K366)+($L$4*C366)))</f>
        <v>0.149596516739758</v>
      </c>
      <c r="M366" s="31" t="n">
        <f aca="false">(F366)*(L366)+(1-F366)*(1-L366)</f>
        <v>0.850403483260242</v>
      </c>
      <c r="N366" s="31" t="n">
        <f aca="false">IF(B366=1,LN(M366),0)</f>
        <v>-0.162044355937103</v>
      </c>
      <c r="O366" s="42" t="n">
        <f aca="false">K366</f>
        <v>0.80596</v>
      </c>
      <c r="P366" s="43" t="n">
        <f aca="false">1/(1+EXP($P$2+($P$3*O366)+($P$4*C366)))</f>
        <v>0.988874183362085</v>
      </c>
      <c r="Q366" s="42" t="n">
        <f aca="false">(F366)*(P366)+(1-F366)*(1-P366)</f>
        <v>0.0111258166379149</v>
      </c>
      <c r="R366" s="42" t="n">
        <f aca="false">IF(B366&lt;&gt;1,LN(Q366),0)</f>
        <v>0</v>
      </c>
    </row>
    <row r="367" customFormat="false" ht="13" hidden="false" customHeight="false" outlineLevel="0" collapsed="false">
      <c r="A367" s="18" t="n">
        <v>358</v>
      </c>
      <c r="B367" s="41" t="n">
        <v>1</v>
      </c>
      <c r="C367" s="18" t="n">
        <v>12</v>
      </c>
      <c r="D367" s="19" t="n">
        <v>15304</v>
      </c>
      <c r="E367" s="19" t="n">
        <v>183645</v>
      </c>
      <c r="F367" s="18" t="n">
        <v>1</v>
      </c>
      <c r="G367" s="20" t="n">
        <f aca="false">($E$2-D367)/$E$2</f>
        <v>0.38784</v>
      </c>
      <c r="H367" s="19" t="n">
        <f aca="false">D367-$E$3</f>
        <v>304</v>
      </c>
      <c r="I367" s="18" t="n">
        <f aca="false">F367*C367</f>
        <v>12</v>
      </c>
      <c r="J367" s="19" t="n">
        <f aca="false">H367*I367</f>
        <v>3648</v>
      </c>
      <c r="K367" s="29" t="n">
        <f aca="false">D367/$E$2</f>
        <v>0.61216</v>
      </c>
      <c r="L367" s="30" t="n">
        <f aca="false">1/(1+EXP($L$2+($L$3*K367)+($L$4*C367)))</f>
        <v>0.905408141019825</v>
      </c>
      <c r="M367" s="31" t="n">
        <f aca="false">(F367)*(L367)+(1-F367)*(1-L367)</f>
        <v>0.905408141019825</v>
      </c>
      <c r="N367" s="31" t="n">
        <f aca="false">IF(B367=1,LN(M367),0)</f>
        <v>-0.0993694523928863</v>
      </c>
      <c r="O367" s="42" t="n">
        <f aca="false">K367</f>
        <v>0.61216</v>
      </c>
      <c r="P367" s="43" t="n">
        <f aca="false">1/(1+EXP($P$2+($P$3*O367)+($P$4*C367)))</f>
        <v>0.999934954551723</v>
      </c>
      <c r="Q367" s="42" t="n">
        <f aca="false">(F367)*(P367)+(1-F367)*(1-P367)</f>
        <v>0.999934954551723</v>
      </c>
      <c r="R367" s="42" t="n">
        <f aca="false">IF(B367&lt;&gt;1,LN(Q367),0)</f>
        <v>0</v>
      </c>
    </row>
    <row r="368" customFormat="false" ht="13" hidden="false" customHeight="false" outlineLevel="0" collapsed="false">
      <c r="A368" s="18" t="n">
        <v>359</v>
      </c>
      <c r="B368" s="41" t="n">
        <v>1</v>
      </c>
      <c r="C368" s="18" t="n">
        <v>14</v>
      </c>
      <c r="D368" s="19" t="n">
        <v>19625</v>
      </c>
      <c r="E368" s="19" t="n">
        <v>274749</v>
      </c>
      <c r="F368" s="18" t="n">
        <v>0</v>
      </c>
      <c r="G368" s="20" t="n">
        <f aca="false">($E$2-D368)/$E$2</f>
        <v>0.215</v>
      </c>
      <c r="H368" s="19" t="n">
        <f aca="false">D368-$E$3</f>
        <v>4625</v>
      </c>
      <c r="I368" s="18" t="n">
        <f aca="false">F368*C368</f>
        <v>0</v>
      </c>
      <c r="J368" s="19" t="n">
        <f aca="false">H368*I368</f>
        <v>0</v>
      </c>
      <c r="K368" s="29" t="n">
        <f aca="false">D368/$E$2</f>
        <v>0.785</v>
      </c>
      <c r="L368" s="30" t="n">
        <f aca="false">1/(1+EXP($L$2+($L$3*K368)+($L$4*C368)))</f>
        <v>0.212027767897075</v>
      </c>
      <c r="M368" s="31" t="n">
        <f aca="false">(F368)*(L368)+(1-F368)*(1-L368)</f>
        <v>0.787972232102925</v>
      </c>
      <c r="N368" s="31" t="n">
        <f aca="false">IF(B368=1,LN(M368),0)</f>
        <v>-0.238292428193211</v>
      </c>
      <c r="O368" s="42" t="n">
        <f aca="false">K368</f>
        <v>0.785</v>
      </c>
      <c r="P368" s="43" t="n">
        <f aca="false">1/(1+EXP($P$2+($P$3*O368)+($P$4*C368)))</f>
        <v>0.993600474147894</v>
      </c>
      <c r="Q368" s="42" t="n">
        <f aca="false">(F368)*(P368)+(1-F368)*(1-P368)</f>
        <v>0.0063995258521059</v>
      </c>
      <c r="R368" s="42" t="n">
        <f aca="false">IF(B368&lt;&gt;1,LN(Q368),0)</f>
        <v>0</v>
      </c>
    </row>
    <row r="369" customFormat="false" ht="13" hidden="false" customHeight="false" outlineLevel="0" collapsed="false">
      <c r="A369" s="18" t="n">
        <v>360</v>
      </c>
      <c r="B369" s="41" t="n">
        <v>1</v>
      </c>
      <c r="C369" s="18" t="n">
        <v>14</v>
      </c>
      <c r="D369" s="19" t="n">
        <v>17482</v>
      </c>
      <c r="E369" s="19" t="n">
        <v>244753</v>
      </c>
      <c r="F369" s="18" t="n">
        <v>1</v>
      </c>
      <c r="G369" s="20" t="n">
        <f aca="false">($E$2-D369)/$E$2</f>
        <v>0.30072</v>
      </c>
      <c r="H369" s="19" t="n">
        <f aca="false">D369-$E$3</f>
        <v>2482</v>
      </c>
      <c r="I369" s="18" t="n">
        <f aca="false">F369*C369</f>
        <v>14</v>
      </c>
      <c r="J369" s="19" t="n">
        <f aca="false">H369*I369</f>
        <v>34748</v>
      </c>
      <c r="K369" s="29" t="n">
        <f aca="false">D369/$E$2</f>
        <v>0.69928</v>
      </c>
      <c r="L369" s="30" t="n">
        <f aca="false">1/(1+EXP($L$2+($L$3*K369)+($L$4*C369)))</f>
        <v>0.604791640918745</v>
      </c>
      <c r="M369" s="31" t="n">
        <f aca="false">(F369)*(L369)+(1-F369)*(1-L369)</f>
        <v>0.604791640918745</v>
      </c>
      <c r="N369" s="31" t="n">
        <f aca="false">IF(B369=1,LN(M369),0)</f>
        <v>-0.502871275444561</v>
      </c>
      <c r="O369" s="42" t="n">
        <f aca="false">K369</f>
        <v>0.69928</v>
      </c>
      <c r="P369" s="43" t="n">
        <f aca="false">1/(1+EXP($P$2+($P$3*O369)+($P$4*C369)))</f>
        <v>0.999342490564871</v>
      </c>
      <c r="Q369" s="42" t="n">
        <f aca="false">(F369)*(P369)+(1-F369)*(1-P369)</f>
        <v>0.999342490564871</v>
      </c>
      <c r="R369" s="42" t="n">
        <f aca="false">IF(B369&lt;&gt;1,LN(Q369),0)</f>
        <v>0</v>
      </c>
    </row>
    <row r="370" customFormat="false" ht="13" hidden="false" customHeight="false" outlineLevel="0" collapsed="false">
      <c r="A370" s="18" t="n">
        <v>361</v>
      </c>
      <c r="B370" s="41" t="n">
        <v>1</v>
      </c>
      <c r="C370" s="18" t="n">
        <v>15</v>
      </c>
      <c r="D370" s="19" t="n">
        <v>16949</v>
      </c>
      <c r="E370" s="19" t="n">
        <v>254231</v>
      </c>
      <c r="F370" s="18" t="n">
        <v>0</v>
      </c>
      <c r="G370" s="20" t="n">
        <f aca="false">($E$2-D370)/$E$2</f>
        <v>0.32204</v>
      </c>
      <c r="H370" s="19" t="n">
        <f aca="false">D370-$E$3</f>
        <v>1949</v>
      </c>
      <c r="I370" s="18" t="n">
        <f aca="false">F370*C370</f>
        <v>0</v>
      </c>
      <c r="J370" s="19" t="n">
        <f aca="false">H370*I370</f>
        <v>0</v>
      </c>
      <c r="K370" s="29" t="n">
        <f aca="false">D370/$E$2</f>
        <v>0.67796</v>
      </c>
      <c r="L370" s="30" t="n">
        <f aca="false">1/(1+EXP($L$2+($L$3*K370)+($L$4*C370)))</f>
        <v>0.695174925096587</v>
      </c>
      <c r="M370" s="31" t="n">
        <f aca="false">(F370)*(L370)+(1-F370)*(1-L370)</f>
        <v>0.304825074903413</v>
      </c>
      <c r="N370" s="31" t="n">
        <f aca="false">IF(B370=1,LN(M370),0)</f>
        <v>-1.18801719180989</v>
      </c>
      <c r="O370" s="42" t="n">
        <f aca="false">K370</f>
        <v>0.67796</v>
      </c>
      <c r="P370" s="43" t="n">
        <f aca="false">1/(1+EXP($P$2+($P$3*O370)+($P$4*C370)))</f>
        <v>0.999627936743675</v>
      </c>
      <c r="Q370" s="42" t="n">
        <f aca="false">(F370)*(P370)+(1-F370)*(1-P370)</f>
        <v>0.00037206325632444</v>
      </c>
      <c r="R370" s="42" t="n">
        <f aca="false">IF(B370&lt;&gt;1,LN(Q370),0)</f>
        <v>0</v>
      </c>
    </row>
    <row r="371" customFormat="false" ht="13" hidden="false" customHeight="false" outlineLevel="0" collapsed="false">
      <c r="A371" s="18" t="n">
        <v>362</v>
      </c>
      <c r="B371" s="41" t="n">
        <v>1</v>
      </c>
      <c r="C371" s="18" t="n">
        <v>34</v>
      </c>
      <c r="D371" s="19" t="n">
        <v>18400</v>
      </c>
      <c r="E371" s="19" t="n">
        <v>625613</v>
      </c>
      <c r="F371" s="18" t="n">
        <v>0</v>
      </c>
      <c r="G371" s="20" t="n">
        <f aca="false">($E$2-D371)/$E$2</f>
        <v>0.264</v>
      </c>
      <c r="H371" s="19" t="n">
        <f aca="false">D371-$E$3</f>
        <v>3400</v>
      </c>
      <c r="I371" s="18" t="n">
        <f aca="false">F371*C371</f>
        <v>0</v>
      </c>
      <c r="J371" s="19" t="n">
        <f aca="false">H371*I371</f>
        <v>0</v>
      </c>
      <c r="K371" s="29" t="n">
        <f aca="false">D371/$E$2</f>
        <v>0.736</v>
      </c>
      <c r="L371" s="30" t="n">
        <f aca="false">1/(1+EXP($L$2+($L$3*K371)+($L$4*C371)))</f>
        <v>0.27160157360527</v>
      </c>
      <c r="M371" s="31" t="n">
        <f aca="false">(F371)*(L371)+(1-F371)*(1-L371)</f>
        <v>0.72839842639473</v>
      </c>
      <c r="N371" s="31" t="n">
        <f aca="false">IF(B371=1,LN(M371),0)</f>
        <v>-0.316907091489708</v>
      </c>
      <c r="O371" s="42" t="n">
        <f aca="false">K371</f>
        <v>0.736</v>
      </c>
      <c r="P371" s="43" t="n">
        <f aca="false">1/(1+EXP($P$2+($P$3*O371)+($P$4*C371)))</f>
        <v>0.998332749534518</v>
      </c>
      <c r="Q371" s="42" t="n">
        <f aca="false">(F371)*(P371)+(1-F371)*(1-P371)</f>
        <v>0.00166725046548188</v>
      </c>
      <c r="R371" s="42" t="n">
        <f aca="false">IF(B371&lt;&gt;1,LN(Q371),0)</f>
        <v>0</v>
      </c>
    </row>
    <row r="372" customFormat="false" ht="13" hidden="false" customHeight="false" outlineLevel="0" collapsed="false">
      <c r="A372" s="18" t="n">
        <v>363</v>
      </c>
      <c r="B372" s="41" t="n">
        <v>1</v>
      </c>
      <c r="C372" s="18" t="n">
        <v>34</v>
      </c>
      <c r="D372" s="19" t="n">
        <v>21189</v>
      </c>
      <c r="E372" s="19" t="n">
        <v>720428</v>
      </c>
      <c r="F372" s="18" t="n">
        <v>0</v>
      </c>
      <c r="G372" s="20" t="n">
        <f aca="false">($E$2-D372)/$E$2</f>
        <v>0.15244</v>
      </c>
      <c r="H372" s="19" t="n">
        <f aca="false">D372-$E$3</f>
        <v>6189</v>
      </c>
      <c r="I372" s="18" t="n">
        <f aca="false">F372*C372</f>
        <v>0</v>
      </c>
      <c r="J372" s="19" t="n">
        <f aca="false">H372*I372</f>
        <v>0</v>
      </c>
      <c r="K372" s="29" t="n">
        <f aca="false">D372/$E$2</f>
        <v>0.84756</v>
      </c>
      <c r="L372" s="30" t="n">
        <f aca="false">1/(1+EXP($L$2+($L$3*K372)+($L$4*C372)))</f>
        <v>0.0373733453441724</v>
      </c>
      <c r="M372" s="31" t="n">
        <f aca="false">(F372)*(L372)+(1-F372)*(1-L372)</f>
        <v>0.962626654655828</v>
      </c>
      <c r="N372" s="31" t="n">
        <f aca="false">IF(B372=1,LN(M372),0)</f>
        <v>-0.0380896322244962</v>
      </c>
      <c r="O372" s="42" t="n">
        <f aca="false">K372</f>
        <v>0.84756</v>
      </c>
      <c r="P372" s="43" t="n">
        <f aca="false">1/(1+EXP($P$2+($P$3*O372)+($P$4*C372)))</f>
        <v>0.968505572117095</v>
      </c>
      <c r="Q372" s="42" t="n">
        <f aca="false">(F372)*(P372)+(1-F372)*(1-P372)</f>
        <v>0.031494427882905</v>
      </c>
      <c r="R372" s="42" t="n">
        <f aca="false">IF(B372&lt;&gt;1,LN(Q372),0)</f>
        <v>0</v>
      </c>
    </row>
    <row r="373" customFormat="false" ht="13" hidden="false" customHeight="false" outlineLevel="0" collapsed="false">
      <c r="A373" s="18" t="n">
        <v>364</v>
      </c>
      <c r="B373" s="41" t="n">
        <v>1</v>
      </c>
      <c r="C373" s="18" t="n">
        <v>27</v>
      </c>
      <c r="D373" s="19" t="n">
        <v>18639</v>
      </c>
      <c r="E373" s="19" t="n">
        <v>503261</v>
      </c>
      <c r="F373" s="18" t="n">
        <v>0</v>
      </c>
      <c r="G373" s="20" t="n">
        <f aca="false">($E$2-D373)/$E$2</f>
        <v>0.25444</v>
      </c>
      <c r="H373" s="19" t="n">
        <f aca="false">D373-$E$3</f>
        <v>3639</v>
      </c>
      <c r="I373" s="18" t="n">
        <f aca="false">F373*C373</f>
        <v>0</v>
      </c>
      <c r="J373" s="19" t="n">
        <f aca="false">H373*I373</f>
        <v>0</v>
      </c>
      <c r="K373" s="29" t="n">
        <f aca="false">D373/$E$2</f>
        <v>0.74556</v>
      </c>
      <c r="L373" s="30" t="n">
        <f aca="false">1/(1+EXP($L$2+($L$3*K373)+($L$4*C373)))</f>
        <v>0.279531853823743</v>
      </c>
      <c r="M373" s="31" t="n">
        <f aca="false">(F373)*(L373)+(1-F373)*(1-L373)</f>
        <v>0.720468146176257</v>
      </c>
      <c r="N373" s="31" t="n">
        <f aca="false">IF(B373=1,LN(M373),0)</f>
        <v>-0.32785407523986</v>
      </c>
      <c r="O373" s="42" t="n">
        <f aca="false">K373</f>
        <v>0.74556</v>
      </c>
      <c r="P373" s="43" t="n">
        <f aca="false">1/(1+EXP($P$2+($P$3*O373)+($P$4*C373)))</f>
        <v>0.997816139962275</v>
      </c>
      <c r="Q373" s="42" t="n">
        <f aca="false">(F373)*(P373)+(1-F373)*(1-P373)</f>
        <v>0.00218386003772464</v>
      </c>
      <c r="R373" s="42" t="n">
        <f aca="false">IF(B373&lt;&gt;1,LN(Q373),0)</f>
        <v>0</v>
      </c>
    </row>
    <row r="374" customFormat="false" ht="13" hidden="false" customHeight="false" outlineLevel="0" collapsed="false">
      <c r="A374" s="18" t="n">
        <v>365</v>
      </c>
      <c r="B374" s="41" t="n">
        <v>1</v>
      </c>
      <c r="C374" s="18" t="n">
        <v>11</v>
      </c>
      <c r="D374" s="19" t="n">
        <v>21330</v>
      </c>
      <c r="E374" s="19" t="n">
        <v>234625</v>
      </c>
      <c r="F374" s="18" t="n">
        <v>0</v>
      </c>
      <c r="G374" s="20" t="n">
        <f aca="false">($E$2-D374)/$E$2</f>
        <v>0.1468</v>
      </c>
      <c r="H374" s="19" t="n">
        <f aca="false">D374-$E$3</f>
        <v>6330</v>
      </c>
      <c r="I374" s="18" t="n">
        <f aca="false">F374*C374</f>
        <v>0</v>
      </c>
      <c r="J374" s="19" t="n">
        <f aca="false">H374*I374</f>
        <v>0</v>
      </c>
      <c r="K374" s="29" t="n">
        <f aca="false">D374/$E$2</f>
        <v>0.8532</v>
      </c>
      <c r="L374" s="30" t="n">
        <f aca="false">1/(1+EXP($L$2+($L$3*K374)+($L$4*C374)))</f>
        <v>0.0694229585129806</v>
      </c>
      <c r="M374" s="31" t="n">
        <f aca="false">(F374)*(L374)+(1-F374)*(1-L374)</f>
        <v>0.930577041487019</v>
      </c>
      <c r="N374" s="31" t="n">
        <f aca="false">IF(B374=1,LN(M374),0)</f>
        <v>-0.0719504105324593</v>
      </c>
      <c r="O374" s="42" t="n">
        <f aca="false">K374</f>
        <v>0.8532</v>
      </c>
      <c r="P374" s="43" t="n">
        <f aca="false">1/(1+EXP($P$2+($P$3*O374)+($P$4*C374)))</f>
        <v>0.961699125038226</v>
      </c>
      <c r="Q374" s="42" t="n">
        <f aca="false">(F374)*(P374)+(1-F374)*(1-P374)</f>
        <v>0.0383008749617743</v>
      </c>
      <c r="R374" s="42" t="n">
        <f aca="false">IF(B374&lt;&gt;1,LN(Q374),0)</f>
        <v>0</v>
      </c>
    </row>
    <row r="375" customFormat="false" ht="13" hidden="false" customHeight="false" outlineLevel="0" collapsed="false">
      <c r="A375" s="18" t="n">
        <v>366</v>
      </c>
      <c r="B375" s="41" t="n">
        <v>1</v>
      </c>
      <c r="C375" s="18" t="n">
        <v>21</v>
      </c>
      <c r="D375" s="19" t="n">
        <v>21079</v>
      </c>
      <c r="E375" s="19" t="n">
        <v>442656</v>
      </c>
      <c r="F375" s="18" t="n">
        <v>0</v>
      </c>
      <c r="G375" s="20" t="n">
        <f aca="false">($E$2-D375)/$E$2</f>
        <v>0.15684</v>
      </c>
      <c r="H375" s="19" t="n">
        <f aca="false">D375-$E$3</f>
        <v>6079</v>
      </c>
      <c r="I375" s="18" t="n">
        <f aca="false">F375*C375</f>
        <v>0</v>
      </c>
      <c r="J375" s="19" t="n">
        <f aca="false">H375*I375</f>
        <v>0</v>
      </c>
      <c r="K375" s="29" t="n">
        <f aca="false">D375/$E$2</f>
        <v>0.84316</v>
      </c>
      <c r="L375" s="30" t="n">
        <f aca="false">1/(1+EXP($L$2+($L$3*K375)+($L$4*C375)))</f>
        <v>0.0614744745904609</v>
      </c>
      <c r="M375" s="31" t="n">
        <f aca="false">(F375)*(L375)+(1-F375)*(1-L375)</f>
        <v>0.938525525409539</v>
      </c>
      <c r="N375" s="31" t="n">
        <f aca="false">IF(B375=1,LN(M375),0)</f>
        <v>-0.0634452252332249</v>
      </c>
      <c r="O375" s="42" t="n">
        <f aca="false">K375</f>
        <v>0.84316</v>
      </c>
      <c r="P375" s="43" t="n">
        <f aca="false">1/(1+EXP($P$2+($P$3*O375)+($P$4*C375)))</f>
        <v>0.971063889894461</v>
      </c>
      <c r="Q375" s="42" t="n">
        <f aca="false">(F375)*(P375)+(1-F375)*(1-P375)</f>
        <v>0.0289361101055386</v>
      </c>
      <c r="R375" s="42" t="n">
        <f aca="false">IF(B375&lt;&gt;1,LN(Q375),0)</f>
        <v>0</v>
      </c>
    </row>
    <row r="376" customFormat="false" ht="13" hidden="false" customHeight="false" outlineLevel="0" collapsed="false">
      <c r="A376" s="18" t="n">
        <v>367</v>
      </c>
      <c r="B376" s="41" t="n">
        <v>1</v>
      </c>
      <c r="C376" s="18" t="n">
        <v>23</v>
      </c>
      <c r="D376" s="19" t="n">
        <v>19834</v>
      </c>
      <c r="E376" s="19" t="n">
        <v>456190</v>
      </c>
      <c r="F376" s="18" t="n">
        <v>0</v>
      </c>
      <c r="G376" s="20" t="n">
        <f aca="false">($E$2-D376)/$E$2</f>
        <v>0.20664</v>
      </c>
      <c r="H376" s="19" t="n">
        <f aca="false">D376-$E$3</f>
        <v>4834</v>
      </c>
      <c r="I376" s="18" t="n">
        <f aca="false">F376*C376</f>
        <v>0</v>
      </c>
      <c r="J376" s="19" t="n">
        <f aca="false">H376*I376</f>
        <v>0</v>
      </c>
      <c r="K376" s="29" t="n">
        <f aca="false">D376/$E$2</f>
        <v>0.79336</v>
      </c>
      <c r="L376" s="30" t="n">
        <f aca="false">1/(1+EXP($L$2+($L$3*K376)+($L$4*C376)))</f>
        <v>0.143983663934875</v>
      </c>
      <c r="M376" s="31" t="n">
        <f aca="false">(F376)*(L376)+(1-F376)*(1-L376)</f>
        <v>0.856016336065125</v>
      </c>
      <c r="N376" s="31" t="n">
        <f aca="false">IF(B376=1,LN(M376),0)</f>
        <v>-0.155465818834266</v>
      </c>
      <c r="O376" s="42" t="n">
        <f aca="false">K376</f>
        <v>0.79336</v>
      </c>
      <c r="P376" s="43" t="n">
        <f aca="false">1/(1+EXP($P$2+($P$3*O376)+($P$4*C376)))</f>
        <v>0.992179953802645</v>
      </c>
      <c r="Q376" s="42" t="n">
        <f aca="false">(F376)*(P376)+(1-F376)*(1-P376)</f>
        <v>0.00782004619735544</v>
      </c>
      <c r="R376" s="42" t="n">
        <f aca="false">IF(B376&lt;&gt;1,LN(Q376),0)</f>
        <v>0</v>
      </c>
    </row>
    <row r="377" customFormat="false" ht="13" hidden="false" customHeight="false" outlineLevel="0" collapsed="false">
      <c r="A377" s="18" t="n">
        <v>368</v>
      </c>
      <c r="B377" s="41" t="n">
        <v>1</v>
      </c>
      <c r="C377" s="18" t="n">
        <v>12</v>
      </c>
      <c r="D377" s="19" t="n">
        <v>18068</v>
      </c>
      <c r="E377" s="19" t="n">
        <v>216820</v>
      </c>
      <c r="F377" s="18" t="n">
        <v>0</v>
      </c>
      <c r="G377" s="20" t="n">
        <f aca="false">($E$2-D377)/$E$2</f>
        <v>0.27728</v>
      </c>
      <c r="H377" s="19" t="n">
        <f aca="false">D377-$E$3</f>
        <v>3068</v>
      </c>
      <c r="I377" s="18" t="n">
        <f aca="false">F377*C377</f>
        <v>0</v>
      </c>
      <c r="J377" s="19" t="n">
        <f aca="false">H377*I377</f>
        <v>0</v>
      </c>
      <c r="K377" s="29" t="n">
        <f aca="false">D377/$E$2</f>
        <v>0.72272</v>
      </c>
      <c r="L377" s="30" t="n">
        <f aca="false">1/(1+EXP($L$2+($L$3*K377)+($L$4*C377)))</f>
        <v>0.504223990082995</v>
      </c>
      <c r="M377" s="31" t="n">
        <f aca="false">(F377)*(L377)+(1-F377)*(1-L377)</f>
        <v>0.495776009917005</v>
      </c>
      <c r="N377" s="31" t="n">
        <f aca="false">IF(B377=1,LN(M377),0)</f>
        <v>-0.70163104716526</v>
      </c>
      <c r="O377" s="42" t="n">
        <f aca="false">K377</f>
        <v>0.72272</v>
      </c>
      <c r="P377" s="43" t="n">
        <f aca="false">1/(1+EXP($P$2+($P$3*O377)+($P$4*C377)))</f>
        <v>0.998768149638414</v>
      </c>
      <c r="Q377" s="42" t="n">
        <f aca="false">(F377)*(P377)+(1-F377)*(1-P377)</f>
        <v>0.00123185036158557</v>
      </c>
      <c r="R377" s="42" t="n">
        <f aca="false">IF(B377&lt;&gt;1,LN(Q377),0)</f>
        <v>0</v>
      </c>
    </row>
    <row r="378" customFormat="false" ht="13" hidden="false" customHeight="false" outlineLevel="0" collapsed="false">
      <c r="A378" s="18" t="n">
        <v>369</v>
      </c>
      <c r="B378" s="41" t="n">
        <v>1</v>
      </c>
      <c r="C378" s="18" t="n">
        <v>21</v>
      </c>
      <c r="D378" s="19" t="n">
        <v>17273</v>
      </c>
      <c r="E378" s="19" t="n">
        <v>362731</v>
      </c>
      <c r="F378" s="18" t="n">
        <v>1</v>
      </c>
      <c r="G378" s="20" t="n">
        <f aca="false">($E$2-D378)/$E$2</f>
        <v>0.30908</v>
      </c>
      <c r="H378" s="19" t="n">
        <f aca="false">D378-$E$3</f>
        <v>2273</v>
      </c>
      <c r="I378" s="18" t="n">
        <f aca="false">F378*C378</f>
        <v>21</v>
      </c>
      <c r="J378" s="19" t="n">
        <f aca="false">H378*I378</f>
        <v>47733</v>
      </c>
      <c r="K378" s="29" t="n">
        <f aca="false">D378/$E$2</f>
        <v>0.69092</v>
      </c>
      <c r="L378" s="30" t="n">
        <f aca="false">1/(1+EXP($L$2+($L$3*K378)+($L$4*C378)))</f>
        <v>0.589381816510382</v>
      </c>
      <c r="M378" s="31" t="n">
        <f aca="false">(F378)*(L378)+(1-F378)*(1-L378)</f>
        <v>0.589381816510382</v>
      </c>
      <c r="N378" s="31" t="n">
        <f aca="false">IF(B378=1,LN(M378),0)</f>
        <v>-0.528681060002111</v>
      </c>
      <c r="O378" s="42" t="n">
        <f aca="false">K378</f>
        <v>0.69092</v>
      </c>
      <c r="P378" s="43" t="n">
        <f aca="false">1/(1+EXP($P$2+($P$3*O378)+($P$4*C378)))</f>
        <v>0.999481936028704</v>
      </c>
      <c r="Q378" s="42" t="n">
        <f aca="false">(F378)*(P378)+(1-F378)*(1-P378)</f>
        <v>0.999481936028704</v>
      </c>
      <c r="R378" s="42" t="n">
        <f aca="false">IF(B378&lt;&gt;1,LN(Q378),0)</f>
        <v>0</v>
      </c>
    </row>
    <row r="379" customFormat="false" ht="13" hidden="false" customHeight="false" outlineLevel="0" collapsed="false">
      <c r="A379" s="18" t="n">
        <v>370</v>
      </c>
      <c r="B379" s="41" t="n">
        <v>1</v>
      </c>
      <c r="C379" s="18" t="n">
        <v>17</v>
      </c>
      <c r="D379" s="19" t="n">
        <v>21381</v>
      </c>
      <c r="E379" s="19" t="n">
        <v>363483</v>
      </c>
      <c r="F379" s="18" t="n">
        <v>0</v>
      </c>
      <c r="G379" s="20" t="n">
        <f aca="false">($E$2-D379)/$E$2</f>
        <v>0.14476</v>
      </c>
      <c r="H379" s="19" t="n">
        <f aca="false">D379-$E$3</f>
        <v>6381</v>
      </c>
      <c r="I379" s="18" t="n">
        <f aca="false">F379*C379</f>
        <v>0</v>
      </c>
      <c r="J379" s="19" t="n">
        <f aca="false">H379*I379</f>
        <v>0</v>
      </c>
      <c r="K379" s="29" t="n">
        <f aca="false">D379/$E$2</f>
        <v>0.85524</v>
      </c>
      <c r="L379" s="30" t="n">
        <f aca="false">1/(1+EXP($L$2+($L$3*K379)+($L$4*C379)))</f>
        <v>0.0553484115267017</v>
      </c>
      <c r="M379" s="31" t="n">
        <f aca="false">(F379)*(L379)+(1-F379)*(1-L379)</f>
        <v>0.944651588473298</v>
      </c>
      <c r="N379" s="31" t="n">
        <f aca="false">IF(B379=1,LN(M379),0)</f>
        <v>-0.0569391089173035</v>
      </c>
      <c r="O379" s="42" t="n">
        <f aca="false">K379</f>
        <v>0.85524</v>
      </c>
      <c r="P379" s="43" t="n">
        <f aca="false">1/(1+EXP($P$2+($P$3*O379)+($P$4*C379)))</f>
        <v>0.960176655384514</v>
      </c>
      <c r="Q379" s="42" t="n">
        <f aca="false">(F379)*(P379)+(1-F379)*(1-P379)</f>
        <v>0.0398233446154861</v>
      </c>
      <c r="R379" s="42" t="n">
        <f aca="false">IF(B379&lt;&gt;1,LN(Q379),0)</f>
        <v>0</v>
      </c>
    </row>
    <row r="380" customFormat="false" ht="13" hidden="false" customHeight="false" outlineLevel="0" collapsed="false">
      <c r="A380" s="18" t="n">
        <v>371</v>
      </c>
      <c r="B380" s="41" t="n">
        <v>1</v>
      </c>
      <c r="C380" s="18" t="n">
        <v>19</v>
      </c>
      <c r="D380" s="19" t="n">
        <v>19789</v>
      </c>
      <c r="E380" s="19" t="n">
        <v>375984</v>
      </c>
      <c r="F380" s="18" t="n">
        <v>0</v>
      </c>
      <c r="G380" s="20" t="n">
        <f aca="false">($E$2-D380)/$E$2</f>
        <v>0.20844</v>
      </c>
      <c r="H380" s="19" t="n">
        <f aca="false">D380-$E$3</f>
        <v>4789</v>
      </c>
      <c r="I380" s="18" t="n">
        <f aca="false">F380*C380</f>
        <v>0</v>
      </c>
      <c r="J380" s="19" t="n">
        <f aca="false">H380*I380</f>
        <v>0</v>
      </c>
      <c r="K380" s="29" t="n">
        <f aca="false">D380/$E$2</f>
        <v>0.79156</v>
      </c>
      <c r="L380" s="30" t="n">
        <f aca="false">1/(1+EXP($L$2+($L$3*K380)+($L$4*C380)))</f>
        <v>0.166226095806174</v>
      </c>
      <c r="M380" s="31" t="n">
        <f aca="false">(F380)*(L380)+(1-F380)*(1-L380)</f>
        <v>0.833773904193826</v>
      </c>
      <c r="N380" s="31" t="n">
        <f aca="false">IF(B380=1,LN(M380),0)</f>
        <v>-0.181793011466058</v>
      </c>
      <c r="O380" s="42" t="n">
        <f aca="false">K380</f>
        <v>0.79156</v>
      </c>
      <c r="P380" s="43" t="n">
        <f aca="false">1/(1+EXP($P$2+($P$3*O380)+($P$4*C380)))</f>
        <v>0.992474970829787</v>
      </c>
      <c r="Q380" s="42" t="n">
        <f aca="false">(F380)*(P380)+(1-F380)*(1-P380)</f>
        <v>0.00752502917021258</v>
      </c>
      <c r="R380" s="42" t="n">
        <f aca="false">IF(B380&lt;&gt;1,LN(Q380),0)</f>
        <v>0</v>
      </c>
    </row>
    <row r="381" customFormat="false" ht="13" hidden="false" customHeight="false" outlineLevel="0" collapsed="false">
      <c r="A381" s="18" t="n">
        <v>372</v>
      </c>
      <c r="B381" s="41" t="n">
        <v>1</v>
      </c>
      <c r="C381" s="18" t="n">
        <v>21</v>
      </c>
      <c r="D381" s="19" t="n">
        <v>21104</v>
      </c>
      <c r="E381" s="19" t="n">
        <v>443185</v>
      </c>
      <c r="F381" s="18" t="n">
        <v>0</v>
      </c>
      <c r="G381" s="20" t="n">
        <f aca="false">($E$2-D381)/$E$2</f>
        <v>0.15584</v>
      </c>
      <c r="H381" s="19" t="n">
        <f aca="false">D381-$E$3</f>
        <v>6104</v>
      </c>
      <c r="I381" s="18" t="n">
        <f aca="false">F381*C381</f>
        <v>0</v>
      </c>
      <c r="J381" s="19" t="n">
        <f aca="false">H381*I381</f>
        <v>0</v>
      </c>
      <c r="K381" s="29" t="n">
        <f aca="false">D381/$E$2</f>
        <v>0.84416</v>
      </c>
      <c r="L381" s="30" t="n">
        <f aca="false">1/(1+EXP($L$2+($L$3*K381)+($L$4*C381)))</f>
        <v>0.060314888389788</v>
      </c>
      <c r="M381" s="31" t="n">
        <f aca="false">(F381)*(L381)+(1-F381)*(1-L381)</f>
        <v>0.939685111610212</v>
      </c>
      <c r="N381" s="31" t="n">
        <f aca="false">IF(B381=1,LN(M381),0)</f>
        <v>-0.062210447487694</v>
      </c>
      <c r="O381" s="42" t="n">
        <f aca="false">K381</f>
        <v>0.84416</v>
      </c>
      <c r="P381" s="43" t="n">
        <f aca="false">1/(1+EXP($P$2+($P$3*O381)+($P$4*C381)))</f>
        <v>0.970306642403627</v>
      </c>
      <c r="Q381" s="42" t="n">
        <f aca="false">(F381)*(P381)+(1-F381)*(1-P381)</f>
        <v>0.0296933575963734</v>
      </c>
      <c r="R381" s="42" t="n">
        <f aca="false">IF(B381&lt;&gt;1,LN(Q381),0)</f>
        <v>0</v>
      </c>
    </row>
    <row r="382" customFormat="false" ht="13" hidden="false" customHeight="false" outlineLevel="0" collapsed="false">
      <c r="A382" s="18" t="n">
        <v>373</v>
      </c>
      <c r="B382" s="41" t="n">
        <v>1</v>
      </c>
      <c r="C382" s="18" t="n">
        <v>16</v>
      </c>
      <c r="D382" s="19" t="n">
        <v>15529</v>
      </c>
      <c r="E382" s="19" t="n">
        <v>248459</v>
      </c>
      <c r="F382" s="18" t="n">
        <v>1</v>
      </c>
      <c r="G382" s="20" t="n">
        <f aca="false">($E$2-D382)/$E$2</f>
        <v>0.37884</v>
      </c>
      <c r="H382" s="19" t="n">
        <f aca="false">D382-$E$3</f>
        <v>529</v>
      </c>
      <c r="I382" s="18" t="n">
        <f aca="false">F382*C382</f>
        <v>16</v>
      </c>
      <c r="J382" s="19" t="n">
        <f aca="false">H382*I382</f>
        <v>8464</v>
      </c>
      <c r="K382" s="29" t="n">
        <f aca="false">D382/$E$2</f>
        <v>0.62116</v>
      </c>
      <c r="L382" s="30" t="n">
        <f aca="false">1/(1+EXP($L$2+($L$3*K382)+($L$4*C382)))</f>
        <v>0.874663566887036</v>
      </c>
      <c r="M382" s="31" t="n">
        <f aca="false">(F382)*(L382)+(1-F382)*(1-L382)</f>
        <v>0.874663566887036</v>
      </c>
      <c r="N382" s="31" t="n">
        <f aca="false">IF(B382=1,LN(M382),0)</f>
        <v>-0.133915961547918</v>
      </c>
      <c r="O382" s="42" t="n">
        <f aca="false">K382</f>
        <v>0.62116</v>
      </c>
      <c r="P382" s="43" t="n">
        <f aca="false">1/(1+EXP($P$2+($P$3*O382)+($P$4*C382)))</f>
        <v>0.99991810504396</v>
      </c>
      <c r="Q382" s="42" t="n">
        <f aca="false">(F382)*(P382)+(1-F382)*(1-P382)</f>
        <v>0.99991810504396</v>
      </c>
      <c r="R382" s="42" t="n">
        <f aca="false">IF(B382&lt;&gt;1,LN(Q382),0)</f>
        <v>0</v>
      </c>
    </row>
    <row r="383" customFormat="false" ht="13" hidden="false" customHeight="false" outlineLevel="0" collapsed="false">
      <c r="A383" s="18" t="n">
        <v>374</v>
      </c>
      <c r="B383" s="41" t="n">
        <v>1</v>
      </c>
      <c r="C383" s="18" t="n">
        <v>12</v>
      </c>
      <c r="D383" s="19" t="n">
        <v>17496</v>
      </c>
      <c r="E383" s="19" t="n">
        <v>209957</v>
      </c>
      <c r="F383" s="18" t="n">
        <v>1</v>
      </c>
      <c r="G383" s="20" t="n">
        <f aca="false">($E$2-D383)/$E$2</f>
        <v>0.30016</v>
      </c>
      <c r="H383" s="19" t="n">
        <f aca="false">D383-$E$3</f>
        <v>2496</v>
      </c>
      <c r="I383" s="18" t="n">
        <f aca="false">F383*C383</f>
        <v>12</v>
      </c>
      <c r="J383" s="19" t="n">
        <f aca="false">H383*I383</f>
        <v>29952</v>
      </c>
      <c r="K383" s="29" t="n">
        <f aca="false">D383/$E$2</f>
        <v>0.69984</v>
      </c>
      <c r="L383" s="30" t="n">
        <f aca="false">1/(1+EXP($L$2+($L$3*K383)+($L$4*C383)))</f>
        <v>0.617949361554115</v>
      </c>
      <c r="M383" s="31" t="n">
        <f aca="false">(F383)*(L383)+(1-F383)*(1-L383)</f>
        <v>0.617949361554115</v>
      </c>
      <c r="N383" s="31" t="n">
        <f aca="false">IF(B383=1,LN(M383),0)</f>
        <v>-0.481348764114473</v>
      </c>
      <c r="O383" s="42" t="n">
        <f aca="false">K383</f>
        <v>0.69984</v>
      </c>
      <c r="P383" s="43" t="n">
        <f aca="false">1/(1+EXP($P$2+($P$3*O383)+($P$4*C383)))</f>
        <v>0.99932956624514</v>
      </c>
      <c r="Q383" s="42" t="n">
        <f aca="false">(F383)*(P383)+(1-F383)*(1-P383)</f>
        <v>0.99932956624514</v>
      </c>
      <c r="R383" s="42" t="n">
        <f aca="false">IF(B383&lt;&gt;1,LN(Q383),0)</f>
        <v>0</v>
      </c>
    </row>
    <row r="384" customFormat="false" ht="13" hidden="false" customHeight="false" outlineLevel="0" collapsed="false">
      <c r="A384" s="18" t="n">
        <v>375</v>
      </c>
      <c r="B384" s="41" t="n">
        <v>1</v>
      </c>
      <c r="C384" s="18" t="n">
        <v>13</v>
      </c>
      <c r="D384" s="19" t="n">
        <v>21891</v>
      </c>
      <c r="E384" s="19" t="n">
        <v>284583</v>
      </c>
      <c r="F384" s="18" t="n">
        <v>0</v>
      </c>
      <c r="G384" s="20" t="n">
        <f aca="false">($E$2-D384)/$E$2</f>
        <v>0.12436</v>
      </c>
      <c r="H384" s="19" t="n">
        <f aca="false">D384-$E$3</f>
        <v>6891</v>
      </c>
      <c r="I384" s="18" t="n">
        <f aca="false">F384*C384</f>
        <v>0</v>
      </c>
      <c r="J384" s="19" t="n">
        <f aca="false">H384*I384</f>
        <v>0</v>
      </c>
      <c r="K384" s="29" t="n">
        <f aca="false">D384/$E$2</f>
        <v>0.87564</v>
      </c>
      <c r="L384" s="30" t="n">
        <f aca="false">1/(1+EXP($L$2+($L$3*K384)+($L$4*C384)))</f>
        <v>0.0423968230342535</v>
      </c>
      <c r="M384" s="31" t="n">
        <f aca="false">(F384)*(L384)+(1-F384)*(1-L384)</f>
        <v>0.957603176965746</v>
      </c>
      <c r="N384" s="31" t="n">
        <f aca="false">IF(B384=1,LN(M384),0)</f>
        <v>-0.0433218071104742</v>
      </c>
      <c r="O384" s="42" t="n">
        <f aca="false">K384</f>
        <v>0.87564</v>
      </c>
      <c r="P384" s="43" t="n">
        <f aca="false">1/(1+EXP($P$2+($P$3*O384)+($P$4*C384)))</f>
        <v>0.932805436881377</v>
      </c>
      <c r="Q384" s="42" t="n">
        <f aca="false">(F384)*(P384)+(1-F384)*(1-P384)</f>
        <v>0.0671945631186228</v>
      </c>
      <c r="R384" s="42" t="n">
        <f aca="false">IF(B384&lt;&gt;1,LN(Q384),0)</f>
        <v>0</v>
      </c>
    </row>
    <row r="385" customFormat="false" ht="13" hidden="false" customHeight="false" outlineLevel="0" collapsed="false">
      <c r="A385" s="18" t="n">
        <v>376</v>
      </c>
      <c r="B385" s="41" t="n">
        <v>1</v>
      </c>
      <c r="C385" s="18" t="n">
        <v>17</v>
      </c>
      <c r="D385" s="19" t="n">
        <v>18137</v>
      </c>
      <c r="E385" s="19" t="n">
        <v>308327</v>
      </c>
      <c r="F385" s="18" t="n">
        <v>0</v>
      </c>
      <c r="G385" s="20" t="n">
        <f aca="false">($E$2-D385)/$E$2</f>
        <v>0.27452</v>
      </c>
      <c r="H385" s="19" t="n">
        <f aca="false">D385-$E$3</f>
        <v>3137</v>
      </c>
      <c r="I385" s="18" t="n">
        <f aca="false">F385*C385</f>
        <v>0</v>
      </c>
      <c r="J385" s="19" t="n">
        <f aca="false">H385*I385</f>
        <v>0</v>
      </c>
      <c r="K385" s="29" t="n">
        <f aca="false">D385/$E$2</f>
        <v>0.72548</v>
      </c>
      <c r="L385" s="30" t="n">
        <f aca="false">1/(1+EXP($L$2+($L$3*K385)+($L$4*C385)))</f>
        <v>0.448702223850937</v>
      </c>
      <c r="M385" s="31" t="n">
        <f aca="false">(F385)*(L385)+(1-F385)*(1-L385)</f>
        <v>0.551297776149063</v>
      </c>
      <c r="N385" s="31" t="n">
        <f aca="false">IF(B385=1,LN(M385),0)</f>
        <v>-0.595480187225465</v>
      </c>
      <c r="O385" s="42" t="n">
        <f aca="false">K385</f>
        <v>0.72548</v>
      </c>
      <c r="P385" s="43" t="n">
        <f aca="false">1/(1+EXP($P$2+($P$3*O385)+($P$4*C385)))</f>
        <v>0.998689442449627</v>
      </c>
      <c r="Q385" s="42" t="n">
        <f aca="false">(F385)*(P385)+(1-F385)*(1-P385)</f>
        <v>0.00131055755037257</v>
      </c>
      <c r="R385" s="42" t="n">
        <f aca="false">IF(B385&lt;&gt;1,LN(Q385),0)</f>
        <v>0</v>
      </c>
    </row>
    <row r="386" customFormat="false" ht="13" hidden="false" customHeight="false" outlineLevel="0" collapsed="false">
      <c r="A386" s="18" t="n">
        <v>377</v>
      </c>
      <c r="B386" s="41" t="n">
        <v>1</v>
      </c>
      <c r="C386" s="18" t="n">
        <v>13</v>
      </c>
      <c r="D386" s="19" t="n">
        <v>19916</v>
      </c>
      <c r="E386" s="19" t="n">
        <v>258905</v>
      </c>
      <c r="F386" s="18" t="n">
        <v>0</v>
      </c>
      <c r="G386" s="20" t="n">
        <f aca="false">($E$2-D386)/$E$2</f>
        <v>0.20336</v>
      </c>
      <c r="H386" s="19" t="n">
        <f aca="false">D386-$E$3</f>
        <v>4916</v>
      </c>
      <c r="I386" s="18" t="n">
        <f aca="false">F386*C386</f>
        <v>0</v>
      </c>
      <c r="J386" s="19" t="n">
        <f aca="false">H386*I386</f>
        <v>0</v>
      </c>
      <c r="K386" s="29" t="n">
        <f aca="false">D386/$E$2</f>
        <v>0.79664</v>
      </c>
      <c r="L386" s="30" t="n">
        <f aca="false">1/(1+EXP($L$2+($L$3*K386)+($L$4*C386)))</f>
        <v>0.18013832059517</v>
      </c>
      <c r="M386" s="31" t="n">
        <f aca="false">(F386)*(L386)+(1-F386)*(1-L386)</f>
        <v>0.81986167940483</v>
      </c>
      <c r="N386" s="31" t="n">
        <f aca="false">IF(B386=1,LN(M386),0)</f>
        <v>-0.198619636605173</v>
      </c>
      <c r="O386" s="42" t="n">
        <f aca="false">K386</f>
        <v>0.79664</v>
      </c>
      <c r="P386" s="43" t="n">
        <f aca="false">1/(1+EXP($P$2+($P$3*O386)+($P$4*C386)))</f>
        <v>0.991277132490309</v>
      </c>
      <c r="Q386" s="42" t="n">
        <f aca="false">(F386)*(P386)+(1-F386)*(1-P386)</f>
        <v>0.0087228675096912</v>
      </c>
      <c r="R386" s="42" t="n">
        <f aca="false">IF(B386&lt;&gt;1,LN(Q386),0)</f>
        <v>0</v>
      </c>
    </row>
    <row r="387" customFormat="false" ht="13" hidden="false" customHeight="false" outlineLevel="0" collapsed="false">
      <c r="A387" s="18" t="n">
        <v>378</v>
      </c>
      <c r="B387" s="41" t="n">
        <v>1</v>
      </c>
      <c r="C387" s="18" t="n">
        <v>25</v>
      </c>
      <c r="D387" s="19" t="n">
        <v>15547</v>
      </c>
      <c r="E387" s="19" t="n">
        <v>388665</v>
      </c>
      <c r="F387" s="18" t="n">
        <v>0</v>
      </c>
      <c r="G387" s="20" t="n">
        <f aca="false">($E$2-D387)/$E$2</f>
        <v>0.37812</v>
      </c>
      <c r="H387" s="19" t="n">
        <f aca="false">D387-$E$3</f>
        <v>547</v>
      </c>
      <c r="I387" s="18" t="n">
        <f aca="false">F387*C387</f>
        <v>0</v>
      </c>
      <c r="J387" s="19" t="n">
        <f aca="false">H387*I387</f>
        <v>0</v>
      </c>
      <c r="K387" s="29" t="n">
        <f aca="false">D387/$E$2</f>
        <v>0.62188</v>
      </c>
      <c r="L387" s="30" t="n">
        <f aca="false">1/(1+EXP($L$2+($L$3*K387)+($L$4*C387)))</f>
        <v>0.83588400986794</v>
      </c>
      <c r="M387" s="31" t="n">
        <f aca="false">(F387)*(L387)+(1-F387)*(1-L387)</f>
        <v>0.16411599013206</v>
      </c>
      <c r="N387" s="31" t="n">
        <f aca="false">IF(B387=1,LN(M387),0)</f>
        <v>-1.80718184424344</v>
      </c>
      <c r="O387" s="42" t="n">
        <f aca="false">K387</f>
        <v>0.62188</v>
      </c>
      <c r="P387" s="43" t="n">
        <f aca="false">1/(1+EXP($P$2+($P$3*O387)+($P$4*C387)))</f>
        <v>0.999918221856041</v>
      </c>
      <c r="Q387" s="42" t="n">
        <f aca="false">(F387)*(P387)+(1-F387)*(1-P387)</f>
        <v>8.17781439592658E-005</v>
      </c>
      <c r="R387" s="42" t="n">
        <f aca="false">IF(B387&lt;&gt;1,LN(Q387),0)</f>
        <v>0</v>
      </c>
    </row>
    <row r="388" customFormat="false" ht="13" hidden="false" customHeight="false" outlineLevel="0" collapsed="false">
      <c r="A388" s="18" t="n">
        <v>379</v>
      </c>
      <c r="B388" s="41" t="n">
        <v>1</v>
      </c>
      <c r="C388" s="18" t="n">
        <v>17</v>
      </c>
      <c r="D388" s="19" t="n">
        <v>21997</v>
      </c>
      <c r="E388" s="19" t="n">
        <v>373943</v>
      </c>
      <c r="F388" s="18" t="n">
        <v>0</v>
      </c>
      <c r="G388" s="20" t="n">
        <f aca="false">($E$2-D388)/$E$2</f>
        <v>0.12012</v>
      </c>
      <c r="H388" s="19" t="n">
        <f aca="false">D388-$E$3</f>
        <v>6997</v>
      </c>
      <c r="I388" s="18" t="n">
        <f aca="false">F388*C388</f>
        <v>0</v>
      </c>
      <c r="J388" s="19" t="n">
        <f aca="false">H388*I388</f>
        <v>0</v>
      </c>
      <c r="K388" s="29" t="n">
        <f aca="false">D388/$E$2</f>
        <v>0.87988</v>
      </c>
      <c r="L388" s="30" t="n">
        <f aca="false">1/(1+EXP($L$2+($L$3*K388)+($L$4*C388)))</f>
        <v>0.0343296138783348</v>
      </c>
      <c r="M388" s="31" t="n">
        <f aca="false">(F388)*(L388)+(1-F388)*(1-L388)</f>
        <v>0.965670386121665</v>
      </c>
      <c r="N388" s="31" t="n">
        <f aca="false">IF(B388=1,LN(M388),0)</f>
        <v>-0.0349327181917329</v>
      </c>
      <c r="O388" s="42" t="n">
        <f aca="false">K388</f>
        <v>0.87988</v>
      </c>
      <c r="P388" s="43" t="n">
        <f aca="false">1/(1+EXP($P$2+($P$3*O388)+($P$4*C388)))</f>
        <v>0.926007257310336</v>
      </c>
      <c r="Q388" s="42" t="n">
        <f aca="false">(F388)*(P388)+(1-F388)*(1-P388)</f>
        <v>0.0739927426896639</v>
      </c>
      <c r="R388" s="42" t="n">
        <f aca="false">IF(B388&lt;&gt;1,LN(Q388),0)</f>
        <v>0</v>
      </c>
    </row>
    <row r="389" customFormat="false" ht="13" hidden="false" customHeight="false" outlineLevel="0" collapsed="false">
      <c r="A389" s="18" t="n">
        <v>380</v>
      </c>
      <c r="B389" s="41" t="n">
        <v>1</v>
      </c>
      <c r="C389" s="18" t="n">
        <v>10</v>
      </c>
      <c r="D389" s="19" t="n">
        <v>18501</v>
      </c>
      <c r="E389" s="19" t="n">
        <v>185011</v>
      </c>
      <c r="F389" s="18" t="n">
        <v>1</v>
      </c>
      <c r="G389" s="20" t="n">
        <f aca="false">($E$2-D389)/$E$2</f>
        <v>0.25996</v>
      </c>
      <c r="H389" s="19" t="n">
        <f aca="false">D389-$E$3</f>
        <v>3501</v>
      </c>
      <c r="I389" s="18" t="n">
        <f aca="false">F389*C389</f>
        <v>10</v>
      </c>
      <c r="J389" s="19" t="n">
        <f aca="false">H389*I389</f>
        <v>35010</v>
      </c>
      <c r="K389" s="29" t="n">
        <f aca="false">D389/$E$2</f>
        <v>0.74004</v>
      </c>
      <c r="L389" s="30" t="n">
        <f aca="false">1/(1+EXP($L$2+($L$3*K389)+($L$4*C389)))</f>
        <v>0.433501843437105</v>
      </c>
      <c r="M389" s="31" t="n">
        <f aca="false">(F389)*(L389)+(1-F389)*(1-L389)</f>
        <v>0.433501843437105</v>
      </c>
      <c r="N389" s="31" t="n">
        <f aca="false">IF(B389=1,LN(M389),0)</f>
        <v>-0.835859230320512</v>
      </c>
      <c r="O389" s="42" t="n">
        <f aca="false">K389</f>
        <v>0.74004</v>
      </c>
      <c r="P389" s="43" t="n">
        <f aca="false">1/(1+EXP($P$2+($P$3*O389)+($P$4*C389)))</f>
        <v>0.998039296927264</v>
      </c>
      <c r="Q389" s="42" t="n">
        <f aca="false">(F389)*(P389)+(1-F389)*(1-P389)</f>
        <v>0.998039296927264</v>
      </c>
      <c r="R389" s="42" t="n">
        <f aca="false">IF(B389&lt;&gt;1,LN(Q389),0)</f>
        <v>0</v>
      </c>
    </row>
    <row r="390" customFormat="false" ht="13" hidden="false" customHeight="false" outlineLevel="0" collapsed="false">
      <c r="A390" s="18" t="n">
        <v>381</v>
      </c>
      <c r="B390" s="41" t="n">
        <v>1</v>
      </c>
      <c r="C390" s="18" t="n">
        <v>25</v>
      </c>
      <c r="D390" s="19" t="n">
        <v>21026</v>
      </c>
      <c r="E390" s="19" t="n">
        <v>525660</v>
      </c>
      <c r="F390" s="18" t="n">
        <v>0</v>
      </c>
      <c r="G390" s="20" t="n">
        <f aca="false">($E$2-D390)/$E$2</f>
        <v>0.15896</v>
      </c>
      <c r="H390" s="19" t="n">
        <f aca="false">D390-$E$3</f>
        <v>6026</v>
      </c>
      <c r="I390" s="18" t="n">
        <f aca="false">F390*C390</f>
        <v>0</v>
      </c>
      <c r="J390" s="19" t="n">
        <f aca="false">H390*I390</f>
        <v>0</v>
      </c>
      <c r="K390" s="29" t="n">
        <f aca="false">D390/$E$2</f>
        <v>0.84104</v>
      </c>
      <c r="L390" s="30" t="n">
        <f aca="false">1/(1+EXP($L$2+($L$3*K390)+($L$4*C390)))</f>
        <v>0.0564563365748498</v>
      </c>
      <c r="M390" s="31" t="n">
        <f aca="false">(F390)*(L390)+(1-F390)*(1-L390)</f>
        <v>0.94354366342515</v>
      </c>
      <c r="N390" s="31" t="n">
        <f aca="false">IF(B390=1,LN(M390),0)</f>
        <v>-0.0581126371042685</v>
      </c>
      <c r="O390" s="42" t="n">
        <f aca="false">K390</f>
        <v>0.84104</v>
      </c>
      <c r="P390" s="43" t="n">
        <f aca="false">1/(1+EXP($P$2+($P$3*O390)+($P$4*C390)))</f>
        <v>0.972850520981139</v>
      </c>
      <c r="Q390" s="42" t="n">
        <f aca="false">(F390)*(P390)+(1-F390)*(1-P390)</f>
        <v>0.0271494790188607</v>
      </c>
      <c r="R390" s="42" t="n">
        <f aca="false">IF(B390&lt;&gt;1,LN(Q390),0)</f>
        <v>0</v>
      </c>
    </row>
    <row r="391" customFormat="false" ht="13" hidden="false" customHeight="false" outlineLevel="0" collapsed="false">
      <c r="A391" s="18" t="n">
        <v>382</v>
      </c>
      <c r="B391" s="41" t="n">
        <v>1</v>
      </c>
      <c r="C391" s="18" t="n">
        <v>16</v>
      </c>
      <c r="D391" s="19" t="n">
        <v>18556</v>
      </c>
      <c r="E391" s="19" t="n">
        <v>296893</v>
      </c>
      <c r="F391" s="18" t="n">
        <v>0</v>
      </c>
      <c r="G391" s="20" t="n">
        <f aca="false">($E$2-D391)/$E$2</f>
        <v>0.25776</v>
      </c>
      <c r="H391" s="19" t="n">
        <f aca="false">D391-$E$3</f>
        <v>3556</v>
      </c>
      <c r="I391" s="18" t="n">
        <f aca="false">F391*C391</f>
        <v>0</v>
      </c>
      <c r="J391" s="19" t="n">
        <f aca="false">H391*I391</f>
        <v>0</v>
      </c>
      <c r="K391" s="29" t="n">
        <f aca="false">D391/$E$2</f>
        <v>0.74224</v>
      </c>
      <c r="L391" s="30" t="n">
        <f aca="false">1/(1+EXP($L$2+($L$3*K391)+($L$4*C391)))</f>
        <v>0.374630328335101</v>
      </c>
      <c r="M391" s="31" t="n">
        <f aca="false">(F391)*(L391)+(1-F391)*(1-L391)</f>
        <v>0.625369671664899</v>
      </c>
      <c r="N391" s="31" t="n">
        <f aca="false">IF(B391=1,LN(M391),0)</f>
        <v>-0.469412329434092</v>
      </c>
      <c r="O391" s="42" t="n">
        <f aca="false">K391</f>
        <v>0.74224</v>
      </c>
      <c r="P391" s="43" t="n">
        <f aca="false">1/(1+EXP($P$2+($P$3*O391)+($P$4*C391)))</f>
        <v>0.997949597212694</v>
      </c>
      <c r="Q391" s="42" t="n">
        <f aca="false">(F391)*(P391)+(1-F391)*(1-P391)</f>
        <v>0.00205040278730639</v>
      </c>
      <c r="R391" s="42" t="n">
        <f aca="false">IF(B391&lt;&gt;1,LN(Q391),0)</f>
        <v>0</v>
      </c>
    </row>
    <row r="392" customFormat="false" ht="13" hidden="false" customHeight="false" outlineLevel="0" collapsed="false">
      <c r="A392" s="18" t="n">
        <v>383</v>
      </c>
      <c r="B392" s="41" t="n">
        <v>1</v>
      </c>
      <c r="C392" s="18" t="n">
        <v>24</v>
      </c>
      <c r="D392" s="19" t="n">
        <v>17093</v>
      </c>
      <c r="E392" s="19" t="n">
        <v>410220</v>
      </c>
      <c r="F392" s="18" t="n">
        <v>1</v>
      </c>
      <c r="G392" s="20" t="n">
        <f aca="false">($E$2-D392)/$E$2</f>
        <v>0.31628</v>
      </c>
      <c r="H392" s="19" t="n">
        <f aca="false">D392-$E$3</f>
        <v>2093</v>
      </c>
      <c r="I392" s="18" t="n">
        <f aca="false">F392*C392</f>
        <v>24</v>
      </c>
      <c r="J392" s="19" t="n">
        <f aca="false">H392*I392</f>
        <v>50232</v>
      </c>
      <c r="K392" s="29" t="n">
        <f aca="false">D392/$E$2</f>
        <v>0.68372</v>
      </c>
      <c r="L392" s="30" t="n">
        <f aca="false">1/(1+EXP($L$2+($L$3*K392)+($L$4*C392)))</f>
        <v>0.600441203615166</v>
      </c>
      <c r="M392" s="31" t="n">
        <f aca="false">(F392)*(L392)+(1-F392)*(1-L392)</f>
        <v>0.600441203615166</v>
      </c>
      <c r="N392" s="31" t="n">
        <f aca="false">IF(B392=1,LN(M392),0)</f>
        <v>-0.510090554636901</v>
      </c>
      <c r="O392" s="42" t="n">
        <f aca="false">K392</f>
        <v>0.68372</v>
      </c>
      <c r="P392" s="43" t="n">
        <f aca="false">1/(1+EXP($P$2+($P$3*O392)+($P$4*C392)))</f>
        <v>0.999575159395452</v>
      </c>
      <c r="Q392" s="42" t="n">
        <f aca="false">(F392)*(P392)+(1-F392)*(1-P392)</f>
        <v>0.999575159395452</v>
      </c>
      <c r="R392" s="42" t="n">
        <f aca="false">IF(B392&lt;&gt;1,LN(Q392),0)</f>
        <v>0</v>
      </c>
    </row>
    <row r="393" customFormat="false" ht="13" hidden="false" customHeight="false" outlineLevel="0" collapsed="false">
      <c r="A393" s="18" t="n">
        <v>384</v>
      </c>
      <c r="B393" s="41" t="n">
        <v>1</v>
      </c>
      <c r="C393" s="18" t="n">
        <v>23</v>
      </c>
      <c r="D393" s="19" t="n">
        <v>17802</v>
      </c>
      <c r="E393" s="19" t="n">
        <v>409444</v>
      </c>
      <c r="F393" s="18" t="n">
        <v>0</v>
      </c>
      <c r="G393" s="20" t="n">
        <f aca="false">($E$2-D393)/$E$2</f>
        <v>0.28792</v>
      </c>
      <c r="H393" s="19" t="n">
        <f aca="false">D393-$E$3</f>
        <v>2802</v>
      </c>
      <c r="I393" s="18" t="n">
        <f aca="false">F393*C393</f>
        <v>0</v>
      </c>
      <c r="J393" s="19" t="n">
        <f aca="false">H393*I393</f>
        <v>0</v>
      </c>
      <c r="K393" s="29" t="n">
        <f aca="false">D393/$E$2</f>
        <v>0.71208</v>
      </c>
      <c r="L393" s="30" t="n">
        <f aca="false">1/(1+EXP($L$2+($L$3*K393)+($L$4*C393)))</f>
        <v>0.466448810431029</v>
      </c>
      <c r="M393" s="31" t="n">
        <f aca="false">(F393)*(L393)+(1-F393)*(1-L393)</f>
        <v>0.533551189568971</v>
      </c>
      <c r="N393" s="31" t="n">
        <f aca="false">IF(B393=1,LN(M393),0)</f>
        <v>-0.628200262385978</v>
      </c>
      <c r="O393" s="42" t="n">
        <f aca="false">K393</f>
        <v>0.71208</v>
      </c>
      <c r="P393" s="43" t="n">
        <f aca="false">1/(1+EXP($P$2+($P$3*O393)+($P$4*C393)))</f>
        <v>0.999094695880783</v>
      </c>
      <c r="Q393" s="42" t="n">
        <f aca="false">(F393)*(P393)+(1-F393)*(1-P393)</f>
        <v>0.000905304119217187</v>
      </c>
      <c r="R393" s="42" t="n">
        <f aca="false">IF(B393&lt;&gt;1,LN(Q393),0)</f>
        <v>0</v>
      </c>
    </row>
    <row r="394" customFormat="false" ht="13" hidden="false" customHeight="false" outlineLevel="0" collapsed="false">
      <c r="A394" s="18" t="n">
        <v>385</v>
      </c>
      <c r="B394" s="41" t="n">
        <v>1</v>
      </c>
      <c r="C394" s="18" t="n">
        <v>18</v>
      </c>
      <c r="D394" s="19" t="n">
        <v>18848</v>
      </c>
      <c r="E394" s="19" t="n">
        <v>339258</v>
      </c>
      <c r="F394" s="18" t="n">
        <v>1</v>
      </c>
      <c r="G394" s="20" t="n">
        <f aca="false">($E$2-D394)/$E$2</f>
        <v>0.24608</v>
      </c>
      <c r="H394" s="19" t="n">
        <f aca="false">D394-$E$3</f>
        <v>3848</v>
      </c>
      <c r="I394" s="18" t="n">
        <f aca="false">F394*C394</f>
        <v>18</v>
      </c>
      <c r="J394" s="19" t="n">
        <f aca="false">H394*I394</f>
        <v>69264</v>
      </c>
      <c r="K394" s="29" t="n">
        <f aca="false">D394/$E$2</f>
        <v>0.75392</v>
      </c>
      <c r="L394" s="30" t="n">
        <f aca="false">1/(1+EXP($L$2+($L$3*K394)+($L$4*C394)))</f>
        <v>0.306616291613065</v>
      </c>
      <c r="M394" s="31" t="n">
        <f aca="false">(F394)*(L394)+(1-F394)*(1-L394)</f>
        <v>0.306616291613065</v>
      </c>
      <c r="N394" s="31" t="n">
        <f aca="false">IF(B394=1,LN(M394),0)</f>
        <v>-1.18215817757951</v>
      </c>
      <c r="O394" s="42" t="n">
        <f aca="false">K394</f>
        <v>0.75392</v>
      </c>
      <c r="P394" s="43" t="n">
        <f aca="false">1/(1+EXP($P$2+($P$3*O394)+($P$4*C394)))</f>
        <v>0.997216891489147</v>
      </c>
      <c r="Q394" s="42" t="n">
        <f aca="false">(F394)*(P394)+(1-F394)*(1-P394)</f>
        <v>0.997216891489147</v>
      </c>
      <c r="R394" s="42" t="n">
        <f aca="false">IF(B394&lt;&gt;1,LN(Q394),0)</f>
        <v>0</v>
      </c>
    </row>
    <row r="395" customFormat="false" ht="13" hidden="false" customHeight="false" outlineLevel="0" collapsed="false">
      <c r="A395" s="18" t="n">
        <v>386</v>
      </c>
      <c r="B395" s="41" t="n">
        <v>1</v>
      </c>
      <c r="C395" s="18" t="n">
        <v>26</v>
      </c>
      <c r="D395" s="19" t="n">
        <v>20939</v>
      </c>
      <c r="E395" s="19" t="n">
        <v>544419</v>
      </c>
      <c r="F395" s="18" t="n">
        <v>0</v>
      </c>
      <c r="G395" s="20" t="n">
        <f aca="false">($E$2-D395)/$E$2</f>
        <v>0.16244</v>
      </c>
      <c r="H395" s="19" t="n">
        <f aca="false">D395-$E$3</f>
        <v>5939</v>
      </c>
      <c r="I395" s="18" t="n">
        <f aca="false">F395*C395</f>
        <v>0</v>
      </c>
      <c r="J395" s="19" t="n">
        <f aca="false">H395*I395</f>
        <v>0</v>
      </c>
      <c r="K395" s="29" t="n">
        <f aca="false">D395/$E$2</f>
        <v>0.83756</v>
      </c>
      <c r="L395" s="30" t="n">
        <f aca="false">1/(1+EXP($L$2+($L$3*K395)+($L$4*C395)))</f>
        <v>0.0584708345288484</v>
      </c>
      <c r="M395" s="31" t="n">
        <f aca="false">(F395)*(L395)+(1-F395)*(1-L395)</f>
        <v>0.941529165471152</v>
      </c>
      <c r="N395" s="31" t="n">
        <f aca="false">IF(B395=1,LN(M395),0)</f>
        <v>-0.0602499537002015</v>
      </c>
      <c r="O395" s="42" t="n">
        <f aca="false">K395</f>
        <v>0.83756</v>
      </c>
      <c r="P395" s="43" t="n">
        <f aca="false">1/(1+EXP($P$2+($P$3*O395)+($P$4*C395)))</f>
        <v>0.975247725799912</v>
      </c>
      <c r="Q395" s="42" t="n">
        <f aca="false">(F395)*(P395)+(1-F395)*(1-P395)</f>
        <v>0.0247522742000877</v>
      </c>
      <c r="R395" s="42" t="n">
        <f aca="false">IF(B395&lt;&gt;1,LN(Q395),0)</f>
        <v>0</v>
      </c>
    </row>
    <row r="396" customFormat="false" ht="13" hidden="false" customHeight="false" outlineLevel="0" collapsed="false">
      <c r="A396" s="18" t="n">
        <v>387</v>
      </c>
      <c r="B396" s="41" t="n">
        <v>1</v>
      </c>
      <c r="C396" s="18" t="n">
        <v>13</v>
      </c>
      <c r="D396" s="19" t="n">
        <v>22175</v>
      </c>
      <c r="E396" s="19" t="n">
        <v>288272</v>
      </c>
      <c r="F396" s="18" t="n">
        <v>0</v>
      </c>
      <c r="G396" s="20" t="n">
        <f aca="false">($E$2-D396)/$E$2</f>
        <v>0.113</v>
      </c>
      <c r="H396" s="19" t="n">
        <f aca="false">D396-$E$3</f>
        <v>7175</v>
      </c>
      <c r="I396" s="18" t="n">
        <f aca="false">F396*C396</f>
        <v>0</v>
      </c>
      <c r="J396" s="19" t="n">
        <f aca="false">H396*I396</f>
        <v>0</v>
      </c>
      <c r="K396" s="29" t="n">
        <f aca="false">D396/$E$2</f>
        <v>0.887</v>
      </c>
      <c r="L396" s="30" t="n">
        <f aca="false">1/(1+EXP($L$2+($L$3*K396)+($L$4*C396)))</f>
        <v>0.0339700261916406</v>
      </c>
      <c r="M396" s="31" t="n">
        <f aca="false">(F396)*(L396)+(1-F396)*(1-L396)</f>
        <v>0.966029973808359</v>
      </c>
      <c r="N396" s="31" t="n">
        <f aca="false">IF(B396=1,LN(M396),0)</f>
        <v>-0.0345604164638805</v>
      </c>
      <c r="O396" s="42" t="n">
        <f aca="false">K396</f>
        <v>0.887</v>
      </c>
      <c r="P396" s="43" t="n">
        <f aca="false">1/(1+EXP($P$2+($P$3*O396)+($P$4*C396)))</f>
        <v>0.911192129433</v>
      </c>
      <c r="Q396" s="42" t="n">
        <f aca="false">(F396)*(P396)+(1-F396)*(1-P396)</f>
        <v>0.0888078705669997</v>
      </c>
      <c r="R396" s="42" t="n">
        <f aca="false">IF(B396&lt;&gt;1,LN(Q396),0)</f>
        <v>0</v>
      </c>
    </row>
    <row r="397" customFormat="false" ht="13" hidden="false" customHeight="false" outlineLevel="0" collapsed="false">
      <c r="A397" s="18" t="n">
        <v>388</v>
      </c>
      <c r="B397" s="41" t="n">
        <v>1</v>
      </c>
      <c r="C397" s="18" t="n">
        <v>29</v>
      </c>
      <c r="D397" s="19" t="n">
        <v>18256</v>
      </c>
      <c r="E397" s="19" t="n">
        <v>529433</v>
      </c>
      <c r="F397" s="18" t="n">
        <v>0</v>
      </c>
      <c r="G397" s="20" t="n">
        <f aca="false">($E$2-D397)/$E$2</f>
        <v>0.26976</v>
      </c>
      <c r="H397" s="19" t="n">
        <f aca="false">D397-$E$3</f>
        <v>3256</v>
      </c>
      <c r="I397" s="18" t="n">
        <f aca="false">F397*C397</f>
        <v>0</v>
      </c>
      <c r="J397" s="19" t="n">
        <f aca="false">H397*I397</f>
        <v>0</v>
      </c>
      <c r="K397" s="29" t="n">
        <f aca="false">D397/$E$2</f>
        <v>0.73024</v>
      </c>
      <c r="L397" s="30" t="n">
        <f aca="false">1/(1+EXP($L$2+($L$3*K397)+($L$4*C397)))</f>
        <v>0.331176996445961</v>
      </c>
      <c r="M397" s="31" t="n">
        <f aca="false">(F397)*(L397)+(1-F397)*(1-L397)</f>
        <v>0.668823003554039</v>
      </c>
      <c r="N397" s="31" t="n">
        <f aca="false">IF(B397=1,LN(M397),0)</f>
        <v>-0.402235822536942</v>
      </c>
      <c r="O397" s="42" t="n">
        <f aca="false">K397</f>
        <v>0.73024</v>
      </c>
      <c r="P397" s="43" t="n">
        <f aca="false">1/(1+EXP($P$2+($P$3*O397)+($P$4*C397)))</f>
        <v>0.998552927234827</v>
      </c>
      <c r="Q397" s="42" t="n">
        <f aca="false">(F397)*(P397)+(1-F397)*(1-P397)</f>
        <v>0.00144707276517253</v>
      </c>
      <c r="R397" s="42" t="n">
        <f aca="false">IF(B397&lt;&gt;1,LN(Q397),0)</f>
        <v>0</v>
      </c>
    </row>
    <row r="398" customFormat="false" ht="13" hidden="false" customHeight="false" outlineLevel="0" collapsed="false">
      <c r="A398" s="18" t="n">
        <v>389</v>
      </c>
      <c r="B398" s="41" t="n">
        <v>1</v>
      </c>
      <c r="C398" s="18" t="n">
        <v>12</v>
      </c>
      <c r="D398" s="19" t="n">
        <v>21044</v>
      </c>
      <c r="E398" s="19" t="n">
        <v>252527</v>
      </c>
      <c r="F398" s="18" t="n">
        <v>0</v>
      </c>
      <c r="G398" s="20" t="n">
        <f aca="false">($E$2-D398)/$E$2</f>
        <v>0.15824</v>
      </c>
      <c r="H398" s="19" t="n">
        <f aca="false">D398-$E$3</f>
        <v>6044</v>
      </c>
      <c r="I398" s="18" t="n">
        <f aca="false">F398*C398</f>
        <v>0</v>
      </c>
      <c r="J398" s="19" t="n">
        <f aca="false">H398*I398</f>
        <v>0</v>
      </c>
      <c r="K398" s="29" t="n">
        <f aca="false">D398/$E$2</f>
        <v>0.84176</v>
      </c>
      <c r="L398" s="30" t="n">
        <f aca="false">1/(1+EXP($L$2+($L$3*K398)+($L$4*C398)))</f>
        <v>0.0834034467963265</v>
      </c>
      <c r="M398" s="31" t="n">
        <f aca="false">(F398)*(L398)+(1-F398)*(1-L398)</f>
        <v>0.916596553203673</v>
      </c>
      <c r="N398" s="31" t="n">
        <f aca="false">IF(B398=1,LN(M398),0)</f>
        <v>-0.0870878673291156</v>
      </c>
      <c r="O398" s="42" t="n">
        <f aca="false">K398</f>
        <v>0.84176</v>
      </c>
      <c r="P398" s="43" t="n">
        <f aca="false">1/(1+EXP($P$2+($P$3*O398)+($P$4*C398)))</f>
        <v>0.971528622109336</v>
      </c>
      <c r="Q398" s="42" t="n">
        <f aca="false">(F398)*(P398)+(1-F398)*(1-P398)</f>
        <v>0.0284713778906637</v>
      </c>
      <c r="R398" s="42" t="n">
        <f aca="false">IF(B398&lt;&gt;1,LN(Q398),0)</f>
        <v>0</v>
      </c>
    </row>
    <row r="399" customFormat="false" ht="13" hidden="false" customHeight="false" outlineLevel="0" collapsed="false">
      <c r="A399" s="18" t="n">
        <v>390</v>
      </c>
      <c r="B399" s="41" t="n">
        <v>1</v>
      </c>
      <c r="C399" s="18" t="n">
        <v>15</v>
      </c>
      <c r="D399" s="19" t="n">
        <v>22288</v>
      </c>
      <c r="E399" s="19" t="n">
        <v>334323</v>
      </c>
      <c r="F399" s="18" t="n">
        <v>0</v>
      </c>
      <c r="G399" s="20" t="n">
        <f aca="false">($E$2-D399)/$E$2</f>
        <v>0.10848</v>
      </c>
      <c r="H399" s="19" t="n">
        <f aca="false">D399-$E$3</f>
        <v>7288</v>
      </c>
      <c r="I399" s="18" t="n">
        <f aca="false">F399*C399</f>
        <v>0</v>
      </c>
      <c r="J399" s="19" t="n">
        <f aca="false">H399*I399</f>
        <v>0</v>
      </c>
      <c r="K399" s="29" t="n">
        <f aca="false">D399/$E$2</f>
        <v>0.89152</v>
      </c>
      <c r="L399" s="30" t="n">
        <f aca="false">1/(1+EXP($L$2+($L$3*K399)+($L$4*C399)))</f>
        <v>0.0291388760065395</v>
      </c>
      <c r="M399" s="31" t="n">
        <f aca="false">(F399)*(L399)+(1-F399)*(1-L399)</f>
        <v>0.970861123993461</v>
      </c>
      <c r="N399" s="31" t="n">
        <f aca="false">IF(B399=1,LN(M399),0)</f>
        <v>-0.0295718446133314</v>
      </c>
      <c r="O399" s="42" t="n">
        <f aca="false">K399</f>
        <v>0.89152</v>
      </c>
      <c r="P399" s="43" t="n">
        <f aca="false">1/(1+EXP($P$2+($P$3*O399)+($P$4*C399)))</f>
        <v>0.901371944047151</v>
      </c>
      <c r="Q399" s="42" t="n">
        <f aca="false">(F399)*(P399)+(1-F399)*(1-P399)</f>
        <v>0.0986280559528485</v>
      </c>
      <c r="R399" s="42" t="n">
        <f aca="false">IF(B399&lt;&gt;1,LN(Q399),0)</f>
        <v>0</v>
      </c>
    </row>
    <row r="400" customFormat="false" ht="13" hidden="false" customHeight="false" outlineLevel="0" collapsed="false">
      <c r="A400" s="18" t="n">
        <v>391</v>
      </c>
      <c r="B400" s="41" t="n">
        <v>1</v>
      </c>
      <c r="C400" s="18" t="n">
        <v>12</v>
      </c>
      <c r="D400" s="19" t="n">
        <v>17036</v>
      </c>
      <c r="E400" s="19" t="n">
        <v>204431</v>
      </c>
      <c r="F400" s="18" t="n">
        <v>1</v>
      </c>
      <c r="G400" s="20" t="n">
        <f aca="false">($E$2-D400)/$E$2</f>
        <v>0.31856</v>
      </c>
      <c r="H400" s="19" t="n">
        <f aca="false">D400-$E$3</f>
        <v>2036</v>
      </c>
      <c r="I400" s="18" t="n">
        <f aca="false">F400*C400</f>
        <v>12</v>
      </c>
      <c r="J400" s="19" t="n">
        <f aca="false">H400*I400</f>
        <v>24432</v>
      </c>
      <c r="K400" s="29" t="n">
        <f aca="false">D400/$E$2</f>
        <v>0.68144</v>
      </c>
      <c r="L400" s="30" t="n">
        <f aca="false">1/(1+EXP($L$2+($L$3*K400)+($L$4*C400)))</f>
        <v>0.701398359439925</v>
      </c>
      <c r="M400" s="31" t="n">
        <f aca="false">(F400)*(L400)+(1-F400)*(1-L400)</f>
        <v>0.701398359439925</v>
      </c>
      <c r="N400" s="31" t="n">
        <f aca="false">IF(B400=1,LN(M400),0)</f>
        <v>-0.354679280258085</v>
      </c>
      <c r="O400" s="42" t="n">
        <f aca="false">K400</f>
        <v>0.68144</v>
      </c>
      <c r="P400" s="43" t="n">
        <f aca="false">1/(1+EXP($P$2+($P$3*O400)+($P$4*C400)))</f>
        <v>0.999589037544975</v>
      </c>
      <c r="Q400" s="42" t="n">
        <f aca="false">(F400)*(P400)+(1-F400)*(1-P400)</f>
        <v>0.999589037544975</v>
      </c>
      <c r="R400" s="42" t="n">
        <f aca="false">IF(B400&lt;&gt;1,LN(Q400),0)</f>
        <v>0</v>
      </c>
    </row>
    <row r="401" customFormat="false" ht="13" hidden="false" customHeight="false" outlineLevel="0" collapsed="false">
      <c r="A401" s="18" t="n">
        <v>392</v>
      </c>
      <c r="B401" s="41" t="n">
        <v>1</v>
      </c>
      <c r="C401" s="18" t="n">
        <v>25</v>
      </c>
      <c r="D401" s="19" t="n">
        <v>15727</v>
      </c>
      <c r="E401" s="19" t="n">
        <v>393172</v>
      </c>
      <c r="F401" s="18" t="n">
        <v>1</v>
      </c>
      <c r="G401" s="20" t="n">
        <f aca="false">($E$2-D401)/$E$2</f>
        <v>0.37092</v>
      </c>
      <c r="H401" s="19" t="n">
        <f aca="false">D401-$E$3</f>
        <v>727</v>
      </c>
      <c r="I401" s="18" t="n">
        <f aca="false">F401*C401</f>
        <v>25</v>
      </c>
      <c r="J401" s="19" t="n">
        <f aca="false">H401*I401</f>
        <v>18175</v>
      </c>
      <c r="K401" s="29" t="n">
        <f aca="false">D401/$E$2</f>
        <v>0.62908</v>
      </c>
      <c r="L401" s="30" t="n">
        <f aca="false">1/(1+EXP($L$2+($L$3*K401)+($L$4*C401)))</f>
        <v>0.814861802658382</v>
      </c>
      <c r="M401" s="31" t="n">
        <f aca="false">(F401)*(L401)+(1-F401)*(1-L401)</f>
        <v>0.814861802658382</v>
      </c>
      <c r="N401" s="31" t="n">
        <f aca="false">IF(B401=1,LN(M401),0)</f>
        <v>-0.204736747409762</v>
      </c>
      <c r="O401" s="42" t="n">
        <f aca="false">K401</f>
        <v>0.62908</v>
      </c>
      <c r="P401" s="43" t="n">
        <f aca="false">1/(1+EXP($P$2+($P$3*O401)+($P$4*C401)))</f>
        <v>0.999900951691341</v>
      </c>
      <c r="Q401" s="42" t="n">
        <f aca="false">(F401)*(P401)+(1-F401)*(1-P401)</f>
        <v>0.999900951691341</v>
      </c>
      <c r="R401" s="42" t="n">
        <f aca="false">IF(B401&lt;&gt;1,LN(Q401),0)</f>
        <v>0</v>
      </c>
    </row>
    <row r="402" customFormat="false" ht="13" hidden="false" customHeight="false" outlineLevel="0" collapsed="false">
      <c r="A402" s="18" t="n">
        <v>393</v>
      </c>
      <c r="B402" s="41" t="n">
        <v>1</v>
      </c>
      <c r="C402" s="18" t="n">
        <v>25</v>
      </c>
      <c r="D402" s="19" t="n">
        <v>19652</v>
      </c>
      <c r="E402" s="19" t="n">
        <v>491309</v>
      </c>
      <c r="F402" s="18" t="n">
        <v>0</v>
      </c>
      <c r="G402" s="20" t="n">
        <f aca="false">($E$2-D402)/$E$2</f>
        <v>0.21392</v>
      </c>
      <c r="H402" s="19" t="n">
        <f aca="false">D402-$E$3</f>
        <v>4652</v>
      </c>
      <c r="I402" s="18" t="n">
        <f aca="false">F402*C402</f>
        <v>0</v>
      </c>
      <c r="J402" s="19" t="n">
        <f aca="false">H402*I402</f>
        <v>0</v>
      </c>
      <c r="K402" s="29" t="n">
        <f aca="false">D402/$E$2</f>
        <v>0.78608</v>
      </c>
      <c r="L402" s="30" t="n">
        <f aca="false">1/(1+EXP($L$2+($L$3*K402)+($L$4*C402)))</f>
        <v>0.154242714648218</v>
      </c>
      <c r="M402" s="31" t="n">
        <f aca="false">(F402)*(L402)+(1-F402)*(1-L402)</f>
        <v>0.845757285351782</v>
      </c>
      <c r="N402" s="31" t="n">
        <f aca="false">IF(B402=1,LN(M402),0)</f>
        <v>-0.167522857285962</v>
      </c>
      <c r="O402" s="42" t="n">
        <f aca="false">K402</f>
        <v>0.78608</v>
      </c>
      <c r="P402" s="43" t="n">
        <f aca="false">1/(1+EXP($P$2+($P$3*O402)+($P$4*C402)))</f>
        <v>0.993577683489575</v>
      </c>
      <c r="Q402" s="42" t="n">
        <f aca="false">(F402)*(P402)+(1-F402)*(1-P402)</f>
        <v>0.0064223165104248</v>
      </c>
      <c r="R402" s="42" t="n">
        <f aca="false">IF(B402&lt;&gt;1,LN(Q402),0)</f>
        <v>0</v>
      </c>
    </row>
    <row r="403" customFormat="false" ht="13" hidden="false" customHeight="false" outlineLevel="0" collapsed="false">
      <c r="A403" s="18" t="n">
        <v>394</v>
      </c>
      <c r="B403" s="41" t="n">
        <v>1</v>
      </c>
      <c r="C403" s="18" t="n">
        <v>35</v>
      </c>
      <c r="D403" s="19" t="n">
        <v>16391</v>
      </c>
      <c r="E403" s="19" t="n">
        <v>573692</v>
      </c>
      <c r="F403" s="18" t="n">
        <v>1</v>
      </c>
      <c r="G403" s="20" t="n">
        <f aca="false">($E$2-D403)/$E$2</f>
        <v>0.34436</v>
      </c>
      <c r="H403" s="19" t="n">
        <f aca="false">D403-$E$3</f>
        <v>1391</v>
      </c>
      <c r="I403" s="18" t="n">
        <f aca="false">F403*C403</f>
        <v>35</v>
      </c>
      <c r="J403" s="19" t="n">
        <f aca="false">H403*I403</f>
        <v>48685</v>
      </c>
      <c r="K403" s="29" t="n">
        <f aca="false">D403/$E$2</f>
        <v>0.65564</v>
      </c>
      <c r="L403" s="30" t="n">
        <f aca="false">1/(1+EXP($L$2+($L$3*K403)+($L$4*C403)))</f>
        <v>0.647860100001885</v>
      </c>
      <c r="M403" s="31" t="n">
        <f aca="false">(F403)*(L403)+(1-F403)*(1-L403)</f>
        <v>0.647860100001885</v>
      </c>
      <c r="N403" s="31" t="n">
        <f aca="false">IF(B403=1,LN(M403),0)</f>
        <v>-0.434080500997376</v>
      </c>
      <c r="O403" s="42" t="n">
        <f aca="false">K403</f>
        <v>0.65564</v>
      </c>
      <c r="P403" s="43" t="n">
        <f aca="false">1/(1+EXP($P$2+($P$3*O403)+($P$4*C403)))</f>
        <v>0.999803732198185</v>
      </c>
      <c r="Q403" s="42" t="n">
        <f aca="false">(F403)*(P403)+(1-F403)*(1-P403)</f>
        <v>0.999803732198185</v>
      </c>
      <c r="R403" s="42" t="n">
        <f aca="false">IF(B403&lt;&gt;1,LN(Q403),0)</f>
        <v>0</v>
      </c>
    </row>
    <row r="404" customFormat="false" ht="13" hidden="false" customHeight="false" outlineLevel="0" collapsed="false">
      <c r="A404" s="18" t="n">
        <v>395</v>
      </c>
      <c r="B404" s="41" t="n">
        <v>1</v>
      </c>
      <c r="C404" s="18" t="n">
        <v>25</v>
      </c>
      <c r="D404" s="19" t="n">
        <v>17804</v>
      </c>
      <c r="E404" s="19" t="n">
        <v>445103</v>
      </c>
      <c r="F404" s="18" t="n">
        <v>1</v>
      </c>
      <c r="G404" s="20" t="n">
        <f aca="false">($E$2-D404)/$E$2</f>
        <v>0.28784</v>
      </c>
      <c r="H404" s="19" t="n">
        <f aca="false">D404-$E$3</f>
        <v>2804</v>
      </c>
      <c r="I404" s="18" t="n">
        <f aca="false">F404*C404</f>
        <v>25</v>
      </c>
      <c r="J404" s="19" t="n">
        <f aca="false">H404*I404</f>
        <v>70100</v>
      </c>
      <c r="K404" s="29" t="n">
        <f aca="false">D404/$E$2</f>
        <v>0.71216</v>
      </c>
      <c r="L404" s="30" t="n">
        <f aca="false">1/(1+EXP($L$2+($L$3*K404)+($L$4*C404)))</f>
        <v>0.449481214566419</v>
      </c>
      <c r="M404" s="31" t="n">
        <f aca="false">(F404)*(L404)+(1-F404)*(1-L404)</f>
        <v>0.449481214566419</v>
      </c>
      <c r="N404" s="31" t="n">
        <f aca="false">IF(B404=1,LN(M404),0)</f>
        <v>-0.799661217787105</v>
      </c>
      <c r="O404" s="42" t="n">
        <f aca="false">K404</f>
        <v>0.71216</v>
      </c>
      <c r="P404" s="43" t="n">
        <f aca="false">1/(1+EXP($P$2+($P$3*O404)+($P$4*C404)))</f>
        <v>0.999096905801438</v>
      </c>
      <c r="Q404" s="42" t="n">
        <f aca="false">(F404)*(P404)+(1-F404)*(1-P404)</f>
        <v>0.999096905801438</v>
      </c>
      <c r="R404" s="42" t="n">
        <f aca="false">IF(B404&lt;&gt;1,LN(Q404),0)</f>
        <v>0</v>
      </c>
    </row>
    <row r="405" customFormat="false" ht="13" hidden="false" customHeight="false" outlineLevel="0" collapsed="false">
      <c r="A405" s="18" t="n">
        <v>396</v>
      </c>
      <c r="B405" s="41" t="n">
        <v>1</v>
      </c>
      <c r="C405" s="18" t="n">
        <v>26</v>
      </c>
      <c r="D405" s="19" t="n">
        <v>19871</v>
      </c>
      <c r="E405" s="19" t="n">
        <v>516649</v>
      </c>
      <c r="F405" s="18" t="n">
        <v>1</v>
      </c>
      <c r="G405" s="20" t="n">
        <f aca="false">($E$2-D405)/$E$2</f>
        <v>0.20516</v>
      </c>
      <c r="H405" s="19" t="n">
        <f aca="false">D405-$E$3</f>
        <v>4871</v>
      </c>
      <c r="I405" s="18" t="n">
        <f aca="false">F405*C405</f>
        <v>26</v>
      </c>
      <c r="J405" s="19" t="n">
        <f aca="false">H405*I405</f>
        <v>126646</v>
      </c>
      <c r="K405" s="29" t="n">
        <f aca="false">D405/$E$2</f>
        <v>0.79484</v>
      </c>
      <c r="L405" s="30" t="n">
        <f aca="false">1/(1+EXP($L$2+($L$3*K405)+($L$4*C405)))</f>
        <v>0.128676938881495</v>
      </c>
      <c r="M405" s="31" t="n">
        <f aca="false">(F405)*(L405)+(1-F405)*(1-L405)</f>
        <v>0.128676938881495</v>
      </c>
      <c r="N405" s="31" t="n">
        <f aca="false">IF(B405=1,LN(M405),0)</f>
        <v>-2.05045036550559</v>
      </c>
      <c r="O405" s="42" t="n">
        <f aca="false">K405</f>
        <v>0.79484</v>
      </c>
      <c r="P405" s="43" t="n">
        <f aca="false">1/(1+EXP($P$2+($P$3*O405)+($P$4*C405)))</f>
        <v>0.991923517124281</v>
      </c>
      <c r="Q405" s="42" t="n">
        <f aca="false">(F405)*(P405)+(1-F405)*(1-P405)</f>
        <v>0.991923517124281</v>
      </c>
      <c r="R405" s="42" t="n">
        <f aca="false">IF(B405&lt;&gt;1,LN(Q405),0)</f>
        <v>0</v>
      </c>
    </row>
    <row r="406" customFormat="false" ht="13" hidden="false" customHeight="false" outlineLevel="0" collapsed="false">
      <c r="A406" s="18" t="n">
        <v>397</v>
      </c>
      <c r="B406" s="41" t="n">
        <v>1</v>
      </c>
      <c r="C406" s="18" t="n">
        <v>24</v>
      </c>
      <c r="D406" s="19" t="n">
        <v>19020</v>
      </c>
      <c r="E406" s="19" t="n">
        <v>456473</v>
      </c>
      <c r="F406" s="18" t="n">
        <v>0</v>
      </c>
      <c r="G406" s="20" t="n">
        <f aca="false">($E$2-D406)/$E$2</f>
        <v>0.2392</v>
      </c>
      <c r="H406" s="19" t="n">
        <f aca="false">D406-$E$3</f>
        <v>4020</v>
      </c>
      <c r="I406" s="18" t="n">
        <f aca="false">F406*C406</f>
        <v>0</v>
      </c>
      <c r="J406" s="19" t="n">
        <f aca="false">H406*I406</f>
        <v>0</v>
      </c>
      <c r="K406" s="29" t="n">
        <f aca="false">D406/$E$2</f>
        <v>0.7608</v>
      </c>
      <c r="L406" s="30" t="n">
        <f aca="false">1/(1+EXP($L$2+($L$3*K406)+($L$4*C406)))</f>
        <v>0.239447282107559</v>
      </c>
      <c r="M406" s="31" t="n">
        <f aca="false">(F406)*(L406)+(1-F406)*(1-L406)</f>
        <v>0.760552717892441</v>
      </c>
      <c r="N406" s="31" t="n">
        <f aca="false">IF(B406=1,LN(M406),0)</f>
        <v>-0.273709849642655</v>
      </c>
      <c r="O406" s="42" t="n">
        <f aca="false">K406</f>
        <v>0.7608</v>
      </c>
      <c r="P406" s="43" t="n">
        <f aca="false">1/(1+EXP($P$2+($P$3*O406)+($P$4*C406)))</f>
        <v>0.996704929107954</v>
      </c>
      <c r="Q406" s="42" t="n">
        <f aca="false">(F406)*(P406)+(1-F406)*(1-P406)</f>
        <v>0.00329507089204628</v>
      </c>
      <c r="R406" s="42" t="n">
        <f aca="false">IF(B406&lt;&gt;1,LN(Q406),0)</f>
        <v>0</v>
      </c>
    </row>
    <row r="407" customFormat="false" ht="13" hidden="false" customHeight="false" outlineLevel="0" collapsed="false">
      <c r="A407" s="18" t="n">
        <v>398</v>
      </c>
      <c r="B407" s="41" t="n">
        <v>1</v>
      </c>
      <c r="C407" s="18" t="n">
        <v>15</v>
      </c>
      <c r="D407" s="19" t="n">
        <v>21527</v>
      </c>
      <c r="E407" s="19" t="n">
        <v>322904</v>
      </c>
      <c r="F407" s="18" t="n">
        <v>0</v>
      </c>
      <c r="G407" s="20" t="n">
        <f aca="false">($E$2-D407)/$E$2</f>
        <v>0.13892</v>
      </c>
      <c r="H407" s="19" t="n">
        <f aca="false">D407-$E$3</f>
        <v>6527</v>
      </c>
      <c r="I407" s="18" t="n">
        <f aca="false">F407*C407</f>
        <v>0</v>
      </c>
      <c r="J407" s="19" t="n">
        <f aca="false">H407*I407</f>
        <v>0</v>
      </c>
      <c r="K407" s="29" t="n">
        <f aca="false">D407/$E$2</f>
        <v>0.86108</v>
      </c>
      <c r="L407" s="30" t="n">
        <f aca="false">1/(1+EXP($L$2+($L$3*K407)+($L$4*C407)))</f>
        <v>0.0527073709059987</v>
      </c>
      <c r="M407" s="31" t="n">
        <f aca="false">(F407)*(L407)+(1-F407)*(1-L407)</f>
        <v>0.947292629094001</v>
      </c>
      <c r="N407" s="31" t="n">
        <f aca="false">IF(B407=1,LN(M407),0)</f>
        <v>-0.054147227093655</v>
      </c>
      <c r="O407" s="42" t="n">
        <f aca="false">K407</f>
        <v>0.86108</v>
      </c>
      <c r="P407" s="43" t="n">
        <f aca="false">1/(1+EXP($P$2+($P$3*O407)+($P$4*C407)))</f>
        <v>0.953587733659176</v>
      </c>
      <c r="Q407" s="42" t="n">
        <f aca="false">(F407)*(P407)+(1-F407)*(1-P407)</f>
        <v>0.0464122663408236</v>
      </c>
      <c r="R407" s="42" t="n">
        <f aca="false">IF(B407&lt;&gt;1,LN(Q407),0)</f>
        <v>0</v>
      </c>
    </row>
    <row r="408" customFormat="false" ht="13" hidden="false" customHeight="false" outlineLevel="0" collapsed="false">
      <c r="A408" s="18" t="n">
        <v>399</v>
      </c>
      <c r="B408" s="41" t="n">
        <v>1</v>
      </c>
      <c r="C408" s="18" t="n">
        <v>17</v>
      </c>
      <c r="D408" s="19" t="n">
        <v>18400</v>
      </c>
      <c r="E408" s="19" t="n">
        <v>312802</v>
      </c>
      <c r="F408" s="18" t="n">
        <v>0</v>
      </c>
      <c r="G408" s="20" t="n">
        <f aca="false">($E$2-D408)/$E$2</f>
        <v>0.264</v>
      </c>
      <c r="H408" s="19" t="n">
        <f aca="false">D408-$E$3</f>
        <v>3400</v>
      </c>
      <c r="I408" s="18" t="n">
        <f aca="false">F408*C408</f>
        <v>0</v>
      </c>
      <c r="J408" s="19" t="n">
        <f aca="false">H408*I408</f>
        <v>0</v>
      </c>
      <c r="K408" s="29" t="n">
        <f aca="false">D408/$E$2</f>
        <v>0.736</v>
      </c>
      <c r="L408" s="30" t="n">
        <f aca="false">1/(1+EXP($L$2+($L$3*K408)+($L$4*C408)))</f>
        <v>0.396698983557839</v>
      </c>
      <c r="M408" s="31" t="n">
        <f aca="false">(F408)*(L408)+(1-F408)*(1-L408)</f>
        <v>0.603301016442161</v>
      </c>
      <c r="N408" s="31" t="n">
        <f aca="false">IF(B408=1,LN(M408),0)</f>
        <v>-0.505339008732993</v>
      </c>
      <c r="O408" s="42" t="n">
        <f aca="false">K408</f>
        <v>0.736</v>
      </c>
      <c r="P408" s="43" t="n">
        <f aca="false">1/(1+EXP($P$2+($P$3*O408)+($P$4*C408)))</f>
        <v>0.998266746895077</v>
      </c>
      <c r="Q408" s="42" t="n">
        <f aca="false">(F408)*(P408)+(1-F408)*(1-P408)</f>
        <v>0.00173325310492267</v>
      </c>
      <c r="R408" s="42" t="n">
        <f aca="false">IF(B408&lt;&gt;1,LN(Q408),0)</f>
        <v>0</v>
      </c>
    </row>
    <row r="409" customFormat="false" ht="13" hidden="false" customHeight="false" outlineLevel="0" collapsed="false">
      <c r="A409" s="18" t="n">
        <v>400</v>
      </c>
      <c r="B409" s="41" t="n">
        <v>1</v>
      </c>
      <c r="C409" s="18" t="n">
        <v>10</v>
      </c>
      <c r="D409" s="19" t="n">
        <v>16201</v>
      </c>
      <c r="E409" s="19" t="n">
        <v>162011</v>
      </c>
      <c r="F409" s="18" t="n">
        <v>1</v>
      </c>
      <c r="G409" s="20" t="n">
        <f aca="false">($E$2-D409)/$E$2</f>
        <v>0.35196</v>
      </c>
      <c r="H409" s="19" t="n">
        <f aca="false">D409-$E$3</f>
        <v>1201</v>
      </c>
      <c r="I409" s="18" t="n">
        <f aca="false">F409*C409</f>
        <v>10</v>
      </c>
      <c r="J409" s="19" t="n">
        <f aca="false">H409*I409</f>
        <v>12010</v>
      </c>
      <c r="K409" s="29" t="n">
        <f aca="false">D409/$E$2</f>
        <v>0.64804</v>
      </c>
      <c r="L409" s="30" t="n">
        <f aca="false">1/(1+EXP($L$2+($L$3*K409)+($L$4*C409)))</f>
        <v>0.831736369895289</v>
      </c>
      <c r="M409" s="31" t="n">
        <f aca="false">(F409)*(L409)+(1-F409)*(1-L409)</f>
        <v>0.831736369895289</v>
      </c>
      <c r="N409" s="31" t="n">
        <f aca="false">IF(B409=1,LN(M409),0)</f>
        <v>-0.184239751479274</v>
      </c>
      <c r="O409" s="42" t="n">
        <f aca="false">K409</f>
        <v>0.64804</v>
      </c>
      <c r="P409" s="43" t="n">
        <f aca="false">1/(1+EXP($P$2+($P$3*O409)+($P$4*C409)))</f>
        <v>0.999830231118149</v>
      </c>
      <c r="Q409" s="42" t="n">
        <f aca="false">(F409)*(P409)+(1-F409)*(1-P409)</f>
        <v>0.999830231118149</v>
      </c>
      <c r="R409" s="42" t="n">
        <f aca="false">IF(B409&lt;&gt;1,LN(Q409),0)</f>
        <v>0</v>
      </c>
    </row>
    <row r="410" customFormat="false" ht="13" hidden="false" customHeight="false" outlineLevel="0" collapsed="false">
      <c r="A410" s="18" t="n">
        <v>401</v>
      </c>
      <c r="B410" s="41" t="n">
        <v>1</v>
      </c>
      <c r="C410" s="18" t="n">
        <v>16</v>
      </c>
      <c r="D410" s="19" t="n">
        <v>16412</v>
      </c>
      <c r="E410" s="19" t="n">
        <v>262589</v>
      </c>
      <c r="F410" s="18" t="n">
        <v>1</v>
      </c>
      <c r="G410" s="20" t="n">
        <f aca="false">($E$2-D410)/$E$2</f>
        <v>0.34352</v>
      </c>
      <c r="H410" s="19" t="n">
        <f aca="false">D410-$E$3</f>
        <v>1412</v>
      </c>
      <c r="I410" s="18" t="n">
        <f aca="false">F410*C410</f>
        <v>16</v>
      </c>
      <c r="J410" s="19" t="n">
        <f aca="false">H410*I410</f>
        <v>22592</v>
      </c>
      <c r="K410" s="29" t="n">
        <f aca="false">D410/$E$2</f>
        <v>0.65648</v>
      </c>
      <c r="L410" s="30" t="n">
        <f aca="false">1/(1+EXP($L$2+($L$3*K410)+($L$4*C410)))</f>
        <v>0.773227219841044</v>
      </c>
      <c r="M410" s="31" t="n">
        <f aca="false">(F410)*(L410)+(1-F410)*(1-L410)</f>
        <v>0.773227219841044</v>
      </c>
      <c r="N410" s="31" t="n">
        <f aca="false">IF(B410=1,LN(M410),0)</f>
        <v>-0.257182328127618</v>
      </c>
      <c r="O410" s="42" t="n">
        <f aca="false">K410</f>
        <v>0.65648</v>
      </c>
      <c r="P410" s="43" t="n">
        <f aca="false">1/(1+EXP($P$2+($P$3*O410)+($P$4*C410)))</f>
        <v>0.999790381870873</v>
      </c>
      <c r="Q410" s="42" t="n">
        <f aca="false">(F410)*(P410)+(1-F410)*(1-P410)</f>
        <v>0.999790381870873</v>
      </c>
      <c r="R410" s="42" t="n">
        <f aca="false">IF(B410&lt;&gt;1,LN(Q410),0)</f>
        <v>0</v>
      </c>
    </row>
    <row r="411" customFormat="false" ht="13" hidden="false" customHeight="false" outlineLevel="0" collapsed="false">
      <c r="A411" s="18" t="n">
        <v>402</v>
      </c>
      <c r="B411" s="41" t="n">
        <v>1</v>
      </c>
      <c r="C411" s="18" t="n">
        <v>37</v>
      </c>
      <c r="D411" s="19" t="n">
        <v>19891</v>
      </c>
      <c r="E411" s="19" t="n">
        <v>735963</v>
      </c>
      <c r="F411" s="18" t="n">
        <v>0</v>
      </c>
      <c r="G411" s="20" t="n">
        <f aca="false">($E$2-D411)/$E$2</f>
        <v>0.20436</v>
      </c>
      <c r="H411" s="19" t="n">
        <f aca="false">D411-$E$3</f>
        <v>4891</v>
      </c>
      <c r="I411" s="18" t="n">
        <f aca="false">F411*C411</f>
        <v>0</v>
      </c>
      <c r="J411" s="19" t="n">
        <f aca="false">H411*I411</f>
        <v>0</v>
      </c>
      <c r="K411" s="29" t="n">
        <f aca="false">D411/$E$2</f>
        <v>0.79564</v>
      </c>
      <c r="L411" s="30" t="n">
        <f aca="false">1/(1+EXP($L$2+($L$3*K411)+($L$4*C411)))</f>
        <v>0.0914556544639326</v>
      </c>
      <c r="M411" s="31" t="n">
        <f aca="false">(F411)*(L411)+(1-F411)*(1-L411)</f>
        <v>0.908544345536067</v>
      </c>
      <c r="N411" s="31" t="n">
        <f aca="false">IF(B411=1,LN(M411),0)</f>
        <v>-0.0959115805198137</v>
      </c>
      <c r="O411" s="42" t="n">
        <f aca="false">K411</f>
        <v>0.79564</v>
      </c>
      <c r="P411" s="43" t="n">
        <f aca="false">1/(1+EXP($P$2+($P$3*O411)+($P$4*C411)))</f>
        <v>0.991954491868885</v>
      </c>
      <c r="Q411" s="42" t="n">
        <f aca="false">(F411)*(P411)+(1-F411)*(1-P411)</f>
        <v>0.00804550813111482</v>
      </c>
      <c r="R411" s="42" t="n">
        <f aca="false">IF(B411&lt;&gt;1,LN(Q411),0)</f>
        <v>0</v>
      </c>
    </row>
    <row r="412" customFormat="false" ht="13" hidden="false" customHeight="false" outlineLevel="0" collapsed="false">
      <c r="A412" s="18" t="n">
        <v>403</v>
      </c>
      <c r="B412" s="41" t="n">
        <v>1</v>
      </c>
      <c r="C412" s="18" t="n">
        <v>44</v>
      </c>
      <c r="D412" s="19" t="n">
        <v>20117</v>
      </c>
      <c r="E412" s="19" t="n">
        <v>885129</v>
      </c>
      <c r="F412" s="18" t="n">
        <v>0</v>
      </c>
      <c r="G412" s="20" t="n">
        <f aca="false">($E$2-D412)/$E$2</f>
        <v>0.19532</v>
      </c>
      <c r="H412" s="19" t="n">
        <f aca="false">D412-$E$3</f>
        <v>5117</v>
      </c>
      <c r="I412" s="18" t="n">
        <f aca="false">F412*C412</f>
        <v>0</v>
      </c>
      <c r="J412" s="19" t="n">
        <f aca="false">H412*I412</f>
        <v>0</v>
      </c>
      <c r="K412" s="29" t="n">
        <f aca="false">D412/$E$2</f>
        <v>0.80468</v>
      </c>
      <c r="L412" s="30" t="n">
        <f aca="false">1/(1+EXP($L$2+($L$3*K412)+($L$4*C412)))</f>
        <v>0.0622173459295497</v>
      </c>
      <c r="M412" s="31" t="n">
        <f aca="false">(F412)*(L412)+(1-F412)*(1-L412)</f>
        <v>0.93778265407045</v>
      </c>
      <c r="N412" s="31" t="n">
        <f aca="false">IF(B412=1,LN(M412),0)</f>
        <v>-0.0642370689037149</v>
      </c>
      <c r="O412" s="42" t="n">
        <f aca="false">K412</f>
        <v>0.80468</v>
      </c>
      <c r="P412" s="43" t="n">
        <f aca="false">1/(1+EXP($P$2+($P$3*O412)+($P$4*C412)))</f>
        <v>0.98994912382307</v>
      </c>
      <c r="Q412" s="42" t="n">
        <f aca="false">(F412)*(P412)+(1-F412)*(1-P412)</f>
        <v>0.0100508761769303</v>
      </c>
      <c r="R412" s="42" t="n">
        <f aca="false">IF(B412&lt;&gt;1,LN(Q412),0)</f>
        <v>0</v>
      </c>
    </row>
    <row r="413" customFormat="false" ht="13" hidden="false" customHeight="false" outlineLevel="0" collapsed="false">
      <c r="A413" s="18" t="n">
        <v>404</v>
      </c>
      <c r="B413" s="41" t="n">
        <v>1</v>
      </c>
      <c r="C413" s="18" t="n">
        <v>22</v>
      </c>
      <c r="D413" s="19" t="n">
        <v>22014</v>
      </c>
      <c r="E413" s="19" t="n">
        <v>484302</v>
      </c>
      <c r="F413" s="18" t="n">
        <v>0</v>
      </c>
      <c r="G413" s="20" t="n">
        <f aca="false">($E$2-D413)/$E$2</f>
        <v>0.11944</v>
      </c>
      <c r="H413" s="19" t="n">
        <f aca="false">D413-$E$3</f>
        <v>7014</v>
      </c>
      <c r="I413" s="18" t="n">
        <f aca="false">F413*C413</f>
        <v>0</v>
      </c>
      <c r="J413" s="19" t="n">
        <f aca="false">H413*I413</f>
        <v>0</v>
      </c>
      <c r="K413" s="29" t="n">
        <f aca="false">D413/$E$2</f>
        <v>0.88056</v>
      </c>
      <c r="L413" s="30" t="n">
        <f aca="false">1/(1+EXP($L$2+($L$3*K413)+($L$4*C413)))</f>
        <v>0.0288198309202981</v>
      </c>
      <c r="M413" s="31" t="n">
        <f aca="false">(F413)*(L413)+(1-F413)*(1-L413)</f>
        <v>0.971180169079702</v>
      </c>
      <c r="N413" s="31" t="n">
        <f aca="false">IF(B413=1,LN(M413),0)</f>
        <v>-0.029243277872501</v>
      </c>
      <c r="O413" s="42" t="n">
        <f aca="false">K413</f>
        <v>0.88056</v>
      </c>
      <c r="P413" s="43" t="n">
        <f aca="false">1/(1+EXP($P$2+($P$3*O413)+($P$4*C413)))</f>
        <v>0.925549725882338</v>
      </c>
      <c r="Q413" s="42" t="n">
        <f aca="false">(F413)*(P413)+(1-F413)*(1-P413)</f>
        <v>0.0744502741176617</v>
      </c>
      <c r="R413" s="42" t="n">
        <f aca="false">IF(B413&lt;&gt;1,LN(Q413),0)</f>
        <v>0</v>
      </c>
    </row>
    <row r="414" customFormat="false" ht="13" hidden="false" customHeight="false" outlineLevel="0" collapsed="false">
      <c r="A414" s="18" t="n">
        <v>405</v>
      </c>
      <c r="B414" s="41" t="n">
        <v>1</v>
      </c>
      <c r="C414" s="18" t="n">
        <v>41</v>
      </c>
      <c r="D414" s="19" t="n">
        <v>19784</v>
      </c>
      <c r="E414" s="19" t="n">
        <v>811146</v>
      </c>
      <c r="F414" s="18" t="n">
        <v>1</v>
      </c>
      <c r="G414" s="20" t="n">
        <f aca="false">($E$2-D414)/$E$2</f>
        <v>0.20864</v>
      </c>
      <c r="H414" s="19" t="n">
        <f aca="false">D414-$E$3</f>
        <v>4784</v>
      </c>
      <c r="I414" s="18" t="n">
        <f aca="false">F414*C414</f>
        <v>41</v>
      </c>
      <c r="J414" s="19" t="n">
        <f aca="false">H414*I414</f>
        <v>196144</v>
      </c>
      <c r="K414" s="29" t="n">
        <f aca="false">D414/$E$2</f>
        <v>0.79136</v>
      </c>
      <c r="L414" s="30" t="n">
        <f aca="false">1/(1+EXP($L$2+($L$3*K414)+($L$4*C414)))</f>
        <v>0.0876496500757424</v>
      </c>
      <c r="M414" s="31" t="n">
        <f aca="false">(F414)*(L414)+(1-F414)*(1-L414)</f>
        <v>0.0876496500757424</v>
      </c>
      <c r="N414" s="31" t="n">
        <f aca="false">IF(B414=1,LN(M414),0)</f>
        <v>-2.43440765991331</v>
      </c>
      <c r="O414" s="42" t="n">
        <f aca="false">K414</f>
        <v>0.79136</v>
      </c>
      <c r="P414" s="43" t="n">
        <f aca="false">1/(1+EXP($P$2+($P$3*O414)+($P$4*C414)))</f>
        <v>0.992879408366506</v>
      </c>
      <c r="Q414" s="42" t="n">
        <f aca="false">(F414)*(P414)+(1-F414)*(1-P414)</f>
        <v>0.992879408366506</v>
      </c>
      <c r="R414" s="42" t="n">
        <f aca="false">IF(B414&lt;&gt;1,LN(Q414),0)</f>
        <v>0</v>
      </c>
    </row>
    <row r="415" customFormat="false" ht="13" hidden="false" customHeight="false" outlineLevel="0" collapsed="false">
      <c r="A415" s="18" t="n">
        <v>406</v>
      </c>
      <c r="B415" s="41" t="n">
        <v>1</v>
      </c>
      <c r="C415" s="18" t="n">
        <v>17</v>
      </c>
      <c r="D415" s="19" t="n">
        <v>16087</v>
      </c>
      <c r="E415" s="19" t="n">
        <v>273474</v>
      </c>
      <c r="F415" s="18" t="n">
        <v>0</v>
      </c>
      <c r="G415" s="20" t="n">
        <f aca="false">($E$2-D415)/$E$2</f>
        <v>0.35652</v>
      </c>
      <c r="H415" s="19" t="n">
        <f aca="false">D415-$E$3</f>
        <v>1087</v>
      </c>
      <c r="I415" s="18" t="n">
        <f aca="false">F415*C415</f>
        <v>0</v>
      </c>
      <c r="J415" s="19" t="n">
        <f aca="false">H415*I415</f>
        <v>0</v>
      </c>
      <c r="K415" s="29" t="n">
        <f aca="false">D415/$E$2</f>
        <v>0.64348</v>
      </c>
      <c r="L415" s="30" t="n">
        <f aca="false">1/(1+EXP($L$2+($L$3*K415)+($L$4*C415)))</f>
        <v>0.811053068977753</v>
      </c>
      <c r="M415" s="31" t="n">
        <f aca="false">(F415)*(L415)+(1-F415)*(1-L415)</f>
        <v>0.188946931022247</v>
      </c>
      <c r="N415" s="31" t="n">
        <f aca="false">IF(B415=1,LN(M415),0)</f>
        <v>-1.66628909159297</v>
      </c>
      <c r="O415" s="42" t="n">
        <f aca="false">K415</f>
        <v>0.64348</v>
      </c>
      <c r="P415" s="43" t="n">
        <f aca="false">1/(1+EXP($P$2+($P$3*O415)+($P$4*C415)))</f>
        <v>0.999852018097427</v>
      </c>
      <c r="Q415" s="42" t="n">
        <f aca="false">(F415)*(P415)+(1-F415)*(1-P415)</f>
        <v>0.000147981902572925</v>
      </c>
      <c r="R415" s="42" t="n">
        <f aca="false">IF(B415&lt;&gt;1,LN(Q415),0)</f>
        <v>0</v>
      </c>
    </row>
    <row r="416" customFormat="false" ht="13" hidden="false" customHeight="false" outlineLevel="0" collapsed="false">
      <c r="A416" s="18" t="n">
        <v>407</v>
      </c>
      <c r="B416" s="41" t="n">
        <v>1</v>
      </c>
      <c r="C416" s="18" t="n">
        <v>26</v>
      </c>
      <c r="D416" s="19" t="n">
        <v>20793</v>
      </c>
      <c r="E416" s="19" t="n">
        <v>540611</v>
      </c>
      <c r="F416" s="18" t="n">
        <v>0</v>
      </c>
      <c r="G416" s="20" t="n">
        <f aca="false">($E$2-D416)/$E$2</f>
        <v>0.16828</v>
      </c>
      <c r="H416" s="19" t="n">
        <f aca="false">D416-$E$3</f>
        <v>5793</v>
      </c>
      <c r="I416" s="18" t="n">
        <f aca="false">F416*C416</f>
        <v>0</v>
      </c>
      <c r="J416" s="19" t="n">
        <f aca="false">H416*I416</f>
        <v>0</v>
      </c>
      <c r="K416" s="29" t="n">
        <f aca="false">D416/$E$2</f>
        <v>0.83172</v>
      </c>
      <c r="L416" s="30" t="n">
        <f aca="false">1/(1+EXP($L$2+($L$3*K416)+($L$4*C416)))</f>
        <v>0.0653414509873629</v>
      </c>
      <c r="M416" s="31" t="n">
        <f aca="false">(F416)*(L416)+(1-F416)*(1-L416)</f>
        <v>0.934658549012637</v>
      </c>
      <c r="N416" s="31" t="n">
        <f aca="false">IF(B416=1,LN(M416),0)</f>
        <v>-0.0675740046126858</v>
      </c>
      <c r="O416" s="42" t="n">
        <f aca="false">K416</f>
        <v>0.83172</v>
      </c>
      <c r="P416" s="43" t="n">
        <f aca="false">1/(1+EXP($P$2+($P$3*O416)+($P$4*C416)))</f>
        <v>0.97873493271117</v>
      </c>
      <c r="Q416" s="42" t="n">
        <f aca="false">(F416)*(P416)+(1-F416)*(1-P416)</f>
        <v>0.02126506728883</v>
      </c>
      <c r="R416" s="42" t="n">
        <f aca="false">IF(B416&lt;&gt;1,LN(Q416),0)</f>
        <v>0</v>
      </c>
    </row>
    <row r="417" customFormat="false" ht="13" hidden="false" customHeight="false" outlineLevel="0" collapsed="false">
      <c r="A417" s="18" t="n">
        <v>408</v>
      </c>
      <c r="B417" s="41" t="n">
        <v>1</v>
      </c>
      <c r="C417" s="18" t="n">
        <v>14</v>
      </c>
      <c r="D417" s="19" t="n">
        <v>21345</v>
      </c>
      <c r="E417" s="19" t="n">
        <v>298835</v>
      </c>
      <c r="F417" s="18" t="n">
        <v>0</v>
      </c>
      <c r="G417" s="20" t="n">
        <f aca="false">($E$2-D417)/$E$2</f>
        <v>0.1462</v>
      </c>
      <c r="H417" s="19" t="n">
        <f aca="false">D417-$E$3</f>
        <v>6345</v>
      </c>
      <c r="I417" s="18" t="n">
        <f aca="false">F417*C417</f>
        <v>0</v>
      </c>
      <c r="J417" s="19" t="n">
        <f aca="false">H417*I417</f>
        <v>0</v>
      </c>
      <c r="K417" s="29" t="n">
        <f aca="false">D417/$E$2</f>
        <v>0.8538</v>
      </c>
      <c r="L417" s="30" t="n">
        <f aca="false">1/(1+EXP($L$2+($L$3*K417)+($L$4*C417)))</f>
        <v>0.0625110850059201</v>
      </c>
      <c r="M417" s="31" t="n">
        <f aca="false">(F417)*(L417)+(1-F417)*(1-L417)</f>
        <v>0.93748891499408</v>
      </c>
      <c r="N417" s="31" t="n">
        <f aca="false">IF(B417=1,LN(M417),0)</f>
        <v>-0.06455034521379</v>
      </c>
      <c r="O417" s="42" t="n">
        <f aca="false">K417</f>
        <v>0.8538</v>
      </c>
      <c r="P417" s="43" t="n">
        <f aca="false">1/(1+EXP($P$2+($P$3*O417)+($P$4*C417)))</f>
        <v>0.961362341956084</v>
      </c>
      <c r="Q417" s="42" t="n">
        <f aca="false">(F417)*(P417)+(1-F417)*(1-P417)</f>
        <v>0.0386376580439159</v>
      </c>
      <c r="R417" s="42" t="n">
        <f aca="false">IF(B417&lt;&gt;1,LN(Q417),0)</f>
        <v>0</v>
      </c>
    </row>
    <row r="418" customFormat="false" ht="13" hidden="false" customHeight="false" outlineLevel="0" collapsed="false">
      <c r="A418" s="18" t="n">
        <v>409</v>
      </c>
      <c r="B418" s="41" t="n">
        <v>1</v>
      </c>
      <c r="C418" s="18" t="n">
        <v>33</v>
      </c>
      <c r="D418" s="19" t="n">
        <v>20175</v>
      </c>
      <c r="E418" s="19" t="n">
        <v>665784</v>
      </c>
      <c r="F418" s="18" t="n">
        <v>0</v>
      </c>
      <c r="G418" s="20" t="n">
        <f aca="false">($E$2-D418)/$E$2</f>
        <v>0.193</v>
      </c>
      <c r="H418" s="19" t="n">
        <f aca="false">D418-$E$3</f>
        <v>5175</v>
      </c>
      <c r="I418" s="18" t="n">
        <f aca="false">F418*C418</f>
        <v>0</v>
      </c>
      <c r="J418" s="19" t="n">
        <f aca="false">H418*I418</f>
        <v>0</v>
      </c>
      <c r="K418" s="29" t="n">
        <f aca="false">D418/$E$2</f>
        <v>0.807</v>
      </c>
      <c r="L418" s="30" t="n">
        <f aca="false">1/(1+EXP($L$2+($L$3*K418)+($L$4*C418)))</f>
        <v>0.0837180400919663</v>
      </c>
      <c r="M418" s="31" t="n">
        <f aca="false">(F418)*(L418)+(1-F418)*(1-L418)</f>
        <v>0.916281959908034</v>
      </c>
      <c r="N418" s="31" t="n">
        <f aca="false">IF(B418=1,LN(M418),0)</f>
        <v>-0.0874311451802973</v>
      </c>
      <c r="O418" s="42" t="n">
        <f aca="false">K418</f>
        <v>0.807</v>
      </c>
      <c r="P418" s="43" t="n">
        <f aca="false">1/(1+EXP($P$2+($P$3*O418)+($P$4*C418)))</f>
        <v>0.989046548852959</v>
      </c>
      <c r="Q418" s="42" t="n">
        <f aca="false">(F418)*(P418)+(1-F418)*(1-P418)</f>
        <v>0.0109534511470407</v>
      </c>
      <c r="R418" s="42" t="n">
        <f aca="false">IF(B418&lt;&gt;1,LN(Q418),0)</f>
        <v>0</v>
      </c>
    </row>
    <row r="419" customFormat="false" ht="13" hidden="false" customHeight="false" outlineLevel="0" collapsed="false">
      <c r="A419" s="18" t="n">
        <v>410</v>
      </c>
      <c r="B419" s="41" t="n">
        <v>1</v>
      </c>
      <c r="C419" s="18" t="n">
        <v>18</v>
      </c>
      <c r="D419" s="19" t="n">
        <v>20051</v>
      </c>
      <c r="E419" s="19" t="n">
        <v>360915</v>
      </c>
      <c r="F419" s="18" t="n">
        <v>0</v>
      </c>
      <c r="G419" s="20" t="n">
        <f aca="false">($E$2-D419)/$E$2</f>
        <v>0.19796</v>
      </c>
      <c r="H419" s="19" t="n">
        <f aca="false">D419-$E$3</f>
        <v>5051</v>
      </c>
      <c r="I419" s="18" t="n">
        <f aca="false">F419*C419</f>
        <v>0</v>
      </c>
      <c r="J419" s="19" t="n">
        <f aca="false">H419*I419</f>
        <v>0</v>
      </c>
      <c r="K419" s="29" t="n">
        <f aca="false">D419/$E$2</f>
        <v>0.80204</v>
      </c>
      <c r="L419" s="30" t="n">
        <f aca="false">1/(1+EXP($L$2+($L$3*K419)+($L$4*C419)))</f>
        <v>0.142857552634322</v>
      </c>
      <c r="M419" s="31" t="n">
        <f aca="false">(F419)*(L419)+(1-F419)*(1-L419)</f>
        <v>0.857142447365678</v>
      </c>
      <c r="N419" s="31" t="n">
        <f aca="false">IF(B419=1,LN(M419),0)</f>
        <v>-0.154151157900748</v>
      </c>
      <c r="O419" s="42" t="n">
        <f aca="false">K419</f>
        <v>0.80204</v>
      </c>
      <c r="P419" s="43" t="n">
        <f aca="false">1/(1+EXP($P$2+($P$3*O419)+($P$4*C419)))</f>
        <v>0.990055813756885</v>
      </c>
      <c r="Q419" s="42" t="n">
        <f aca="false">(F419)*(P419)+(1-F419)*(1-P419)</f>
        <v>0.00994418624311499</v>
      </c>
      <c r="R419" s="42" t="n">
        <f aca="false">IF(B419&lt;&gt;1,LN(Q419),0)</f>
        <v>0</v>
      </c>
    </row>
    <row r="420" customFormat="false" ht="13" hidden="false" customHeight="false" outlineLevel="0" collapsed="false">
      <c r="A420" s="18" t="n">
        <v>411</v>
      </c>
      <c r="B420" s="41" t="n">
        <v>1</v>
      </c>
      <c r="C420" s="18" t="n">
        <v>30</v>
      </c>
      <c r="D420" s="19" t="n">
        <v>16362</v>
      </c>
      <c r="E420" s="19" t="n">
        <v>490869</v>
      </c>
      <c r="F420" s="18" t="n">
        <v>0</v>
      </c>
      <c r="G420" s="20" t="n">
        <f aca="false">($E$2-D420)/$E$2</f>
        <v>0.34552</v>
      </c>
      <c r="H420" s="19" t="n">
        <f aca="false">D420-$E$3</f>
        <v>1362</v>
      </c>
      <c r="I420" s="18" t="n">
        <f aca="false">F420*C420</f>
        <v>0</v>
      </c>
      <c r="J420" s="19" t="n">
        <f aca="false">H420*I420</f>
        <v>0</v>
      </c>
      <c r="K420" s="29" t="n">
        <f aca="false">D420/$E$2</f>
        <v>0.65448</v>
      </c>
      <c r="L420" s="30" t="n">
        <f aca="false">1/(1+EXP($L$2+($L$3*K420)+($L$4*C420)))</f>
        <v>0.689977407017787</v>
      </c>
      <c r="M420" s="31" t="n">
        <f aca="false">(F420)*(L420)+(1-F420)*(1-L420)</f>
        <v>0.310022592982213</v>
      </c>
      <c r="N420" s="31" t="n">
        <f aca="false">IF(B420=1,LN(M420),0)</f>
        <v>-1.17111010357082</v>
      </c>
      <c r="O420" s="42" t="n">
        <f aca="false">K420</f>
        <v>0.65448</v>
      </c>
      <c r="P420" s="43" t="n">
        <f aca="false">1/(1+EXP($P$2+($P$3*O420)+($P$4*C420)))</f>
        <v>0.999807508716409</v>
      </c>
      <c r="Q420" s="42" t="n">
        <f aca="false">(F420)*(P420)+(1-F420)*(1-P420)</f>
        <v>0.000192491283590668</v>
      </c>
      <c r="R420" s="42" t="n">
        <f aca="false">IF(B420&lt;&gt;1,LN(Q420),0)</f>
        <v>0</v>
      </c>
    </row>
    <row r="421" customFormat="false" ht="13" hidden="false" customHeight="false" outlineLevel="0" collapsed="false">
      <c r="A421" s="18" t="n">
        <v>412</v>
      </c>
      <c r="B421" s="41" t="n">
        <v>1</v>
      </c>
      <c r="C421" s="18" t="n">
        <v>25</v>
      </c>
      <c r="D421" s="19" t="n">
        <v>17658</v>
      </c>
      <c r="E421" s="19" t="n">
        <v>441453</v>
      </c>
      <c r="F421" s="18" t="n">
        <v>1</v>
      </c>
      <c r="G421" s="20" t="n">
        <f aca="false">($E$2-D421)/$E$2</f>
        <v>0.29368</v>
      </c>
      <c r="H421" s="19" t="n">
        <f aca="false">D421-$E$3</f>
        <v>2658</v>
      </c>
      <c r="I421" s="18" t="n">
        <f aca="false">F421*C421</f>
        <v>25</v>
      </c>
      <c r="J421" s="19" t="n">
        <f aca="false">H421*I421</f>
        <v>66450</v>
      </c>
      <c r="K421" s="29" t="n">
        <f aca="false">D421/$E$2</f>
        <v>0.70632</v>
      </c>
      <c r="L421" s="30" t="n">
        <f aca="false">1/(1+EXP($L$2+($L$3*K421)+($L$4*C421)))</f>
        <v>0.478926384133456</v>
      </c>
      <c r="M421" s="31" t="n">
        <f aca="false">(F421)*(L421)+(1-F421)*(1-L421)</f>
        <v>0.478926384133456</v>
      </c>
      <c r="N421" s="31" t="n">
        <f aca="false">IF(B421=1,LN(M421),0)</f>
        <v>-0.736208379951198</v>
      </c>
      <c r="O421" s="42" t="n">
        <f aca="false">K421</f>
        <v>0.70632</v>
      </c>
      <c r="P421" s="43" t="n">
        <f aca="false">1/(1+EXP($P$2+($P$3*O421)+($P$4*C421)))</f>
        <v>0.999226801463164</v>
      </c>
      <c r="Q421" s="42" t="n">
        <f aca="false">(F421)*(P421)+(1-F421)*(1-P421)</f>
        <v>0.999226801463164</v>
      </c>
      <c r="R421" s="42" t="n">
        <f aca="false">IF(B421&lt;&gt;1,LN(Q421),0)</f>
        <v>0</v>
      </c>
    </row>
    <row r="422" customFormat="false" ht="13" hidden="false" customHeight="false" outlineLevel="0" collapsed="false">
      <c r="A422" s="18" t="n">
        <v>413</v>
      </c>
      <c r="B422" s="41" t="n">
        <v>1</v>
      </c>
      <c r="C422" s="18" t="n">
        <v>27</v>
      </c>
      <c r="D422" s="19" t="n">
        <v>22004</v>
      </c>
      <c r="E422" s="19" t="n">
        <v>594108</v>
      </c>
      <c r="F422" s="18" t="n">
        <v>0</v>
      </c>
      <c r="G422" s="20" t="n">
        <f aca="false">($E$2-D422)/$E$2</f>
        <v>0.11984</v>
      </c>
      <c r="H422" s="19" t="n">
        <f aca="false">D422-$E$3</f>
        <v>7004</v>
      </c>
      <c r="I422" s="18" t="n">
        <f aca="false">F422*C422</f>
        <v>0</v>
      </c>
      <c r="J422" s="19" t="n">
        <f aca="false">H422*I422</f>
        <v>0</v>
      </c>
      <c r="K422" s="29" t="n">
        <f aca="false">D422/$E$2</f>
        <v>0.88016</v>
      </c>
      <c r="L422" s="30" t="n">
        <f aca="false">1/(1+EXP($L$2+($L$3*K422)+($L$4*C422)))</f>
        <v>0.0246942091161013</v>
      </c>
      <c r="M422" s="31" t="n">
        <f aca="false">(F422)*(L422)+(1-F422)*(1-L422)</f>
        <v>0.975305790883899</v>
      </c>
      <c r="N422" s="31" t="n">
        <f aca="false">IF(B422=1,LN(M422),0)</f>
        <v>-0.0250042254806294</v>
      </c>
      <c r="O422" s="42" t="n">
        <f aca="false">K422</f>
        <v>0.88016</v>
      </c>
      <c r="P422" s="43" t="n">
        <f aca="false">1/(1+EXP($P$2+($P$3*O422)+($P$4*C422)))</f>
        <v>0.927057222176152</v>
      </c>
      <c r="Q422" s="42" t="n">
        <f aca="false">(F422)*(P422)+(1-F422)*(1-P422)</f>
        <v>0.0729427778238483</v>
      </c>
      <c r="R422" s="42" t="n">
        <f aca="false">IF(B422&lt;&gt;1,LN(Q422),0)</f>
        <v>0</v>
      </c>
    </row>
    <row r="423" customFormat="false" ht="13" hidden="false" customHeight="false" outlineLevel="0" collapsed="false">
      <c r="A423" s="18" t="n">
        <v>414</v>
      </c>
      <c r="B423" s="41" t="n">
        <v>1</v>
      </c>
      <c r="C423" s="18" t="n">
        <v>25</v>
      </c>
      <c r="D423" s="19" t="n">
        <v>21964</v>
      </c>
      <c r="E423" s="19" t="n">
        <v>549090</v>
      </c>
      <c r="F423" s="18" t="n">
        <v>0</v>
      </c>
      <c r="G423" s="20" t="n">
        <f aca="false">($E$2-D423)/$E$2</f>
        <v>0.12144</v>
      </c>
      <c r="H423" s="19" t="n">
        <f aca="false">D423-$E$3</f>
        <v>6964</v>
      </c>
      <c r="I423" s="18" t="n">
        <f aca="false">F423*C423</f>
        <v>0</v>
      </c>
      <c r="J423" s="19" t="n">
        <f aca="false">H423*I423</f>
        <v>0</v>
      </c>
      <c r="K423" s="29" t="n">
        <f aca="false">D423/$E$2</f>
        <v>0.87856</v>
      </c>
      <c r="L423" s="30" t="n">
        <f aca="false">1/(1+EXP($L$2+($L$3*K423)+($L$4*C423)))</f>
        <v>0.0271989906865961</v>
      </c>
      <c r="M423" s="31" t="n">
        <f aca="false">(F423)*(L423)+(1-F423)*(1-L423)</f>
        <v>0.972801009313404</v>
      </c>
      <c r="N423" s="31" t="n">
        <f aca="false">IF(B423=1,LN(M423),0)</f>
        <v>-0.0275757302364348</v>
      </c>
      <c r="O423" s="42" t="n">
        <f aca="false">K423</f>
        <v>0.87856</v>
      </c>
      <c r="P423" s="43" t="n">
        <f aca="false">1/(1+EXP($P$2+($P$3*O423)+($P$4*C423)))</f>
        <v>0.929585906578745</v>
      </c>
      <c r="Q423" s="42" t="n">
        <f aca="false">(F423)*(P423)+(1-F423)*(1-P423)</f>
        <v>0.0704140934212549</v>
      </c>
      <c r="R423" s="42" t="n">
        <f aca="false">IF(B423&lt;&gt;1,LN(Q423),0)</f>
        <v>0</v>
      </c>
    </row>
    <row r="424" customFormat="false" ht="13" hidden="false" customHeight="false" outlineLevel="0" collapsed="false">
      <c r="A424" s="18" t="n">
        <v>415</v>
      </c>
      <c r="B424" s="41" t="n">
        <v>1</v>
      </c>
      <c r="C424" s="18" t="n">
        <v>14</v>
      </c>
      <c r="D424" s="19" t="n">
        <v>15515</v>
      </c>
      <c r="E424" s="19" t="n">
        <v>217206</v>
      </c>
      <c r="F424" s="18" t="n">
        <v>1</v>
      </c>
      <c r="G424" s="20" t="n">
        <f aca="false">($E$2-D424)/$E$2</f>
        <v>0.3794</v>
      </c>
      <c r="H424" s="19" t="n">
        <f aca="false">D424-$E$3</f>
        <v>515</v>
      </c>
      <c r="I424" s="18" t="n">
        <f aca="false">F424*C424</f>
        <v>14</v>
      </c>
      <c r="J424" s="19" t="n">
        <f aca="false">H424*I424</f>
        <v>7210</v>
      </c>
      <c r="K424" s="29" t="n">
        <f aca="false">D424/$E$2</f>
        <v>0.6206</v>
      </c>
      <c r="L424" s="30" t="n">
        <f aca="false">1/(1+EXP($L$2+($L$3*K424)+($L$4*C424)))</f>
        <v>0.882977281405783</v>
      </c>
      <c r="M424" s="31" t="n">
        <f aca="false">(F424)*(L424)+(1-F424)*(1-L424)</f>
        <v>0.882977281405783</v>
      </c>
      <c r="N424" s="31" t="n">
        <f aca="false">IF(B424=1,LN(M424),0)</f>
        <v>-0.124455807581443</v>
      </c>
      <c r="O424" s="42" t="n">
        <f aca="false">K424</f>
        <v>0.6206</v>
      </c>
      <c r="P424" s="43" t="n">
        <f aca="false">1/(1+EXP($P$2+($P$3*O424)+($P$4*C424)))</f>
        <v>0.999918946438372</v>
      </c>
      <c r="Q424" s="42" t="n">
        <f aca="false">(F424)*(P424)+(1-F424)*(1-P424)</f>
        <v>0.999918946438372</v>
      </c>
      <c r="R424" s="42" t="n">
        <f aca="false">IF(B424&lt;&gt;1,LN(Q424),0)</f>
        <v>0</v>
      </c>
    </row>
    <row r="425" customFormat="false" ht="13" hidden="false" customHeight="false" outlineLevel="0" collapsed="false">
      <c r="A425" s="18" t="n">
        <v>416</v>
      </c>
      <c r="B425" s="41" t="n">
        <v>1</v>
      </c>
      <c r="C425" s="18" t="n">
        <v>12</v>
      </c>
      <c r="D425" s="19" t="n">
        <v>21693</v>
      </c>
      <c r="E425" s="19" t="n">
        <v>260312</v>
      </c>
      <c r="F425" s="18" t="n">
        <v>0</v>
      </c>
      <c r="G425" s="20" t="n">
        <f aca="false">($E$2-D425)/$E$2</f>
        <v>0.13228</v>
      </c>
      <c r="H425" s="19" t="n">
        <f aca="false">D425-$E$3</f>
        <v>6693</v>
      </c>
      <c r="I425" s="18" t="n">
        <f aca="false">F425*C425</f>
        <v>0</v>
      </c>
      <c r="J425" s="19" t="n">
        <f aca="false">H425*I425</f>
        <v>0</v>
      </c>
      <c r="K425" s="29" t="n">
        <f aca="false">D425/$E$2</f>
        <v>0.86772</v>
      </c>
      <c r="L425" s="30" t="n">
        <f aca="false">1/(1+EXP($L$2+($L$3*K425)+($L$4*C425)))</f>
        <v>0.0510093249234156</v>
      </c>
      <c r="M425" s="31" t="n">
        <f aca="false">(F425)*(L425)+(1-F425)*(1-L425)</f>
        <v>0.948990675076584</v>
      </c>
      <c r="N425" s="31" t="n">
        <f aca="false">IF(B425=1,LN(M425),0)</f>
        <v>-0.0523563064725564</v>
      </c>
      <c r="O425" s="42" t="n">
        <f aca="false">K425</f>
        <v>0.86772</v>
      </c>
      <c r="P425" s="43" t="n">
        <f aca="false">1/(1+EXP($P$2+($P$3*O425)+($P$4*C425)))</f>
        <v>0.944752144382023</v>
      </c>
      <c r="Q425" s="42" t="n">
        <f aca="false">(F425)*(P425)+(1-F425)*(1-P425)</f>
        <v>0.0552478556179767</v>
      </c>
      <c r="R425" s="42" t="n">
        <f aca="false">IF(B425&lt;&gt;1,LN(Q425),0)</f>
        <v>0</v>
      </c>
    </row>
    <row r="426" customFormat="false" ht="13" hidden="false" customHeight="false" outlineLevel="0" collapsed="false">
      <c r="A426" s="18" t="n">
        <v>417</v>
      </c>
      <c r="B426" s="41" t="n">
        <v>1</v>
      </c>
      <c r="C426" s="18" t="n">
        <v>19</v>
      </c>
      <c r="D426" s="19" t="n">
        <v>20519</v>
      </c>
      <c r="E426" s="19" t="n">
        <v>389866</v>
      </c>
      <c r="F426" s="18" t="n">
        <v>0</v>
      </c>
      <c r="G426" s="20" t="n">
        <f aca="false">($E$2-D426)/$E$2</f>
        <v>0.17924</v>
      </c>
      <c r="H426" s="19" t="n">
        <f aca="false">D426-$E$3</f>
        <v>5519</v>
      </c>
      <c r="I426" s="18" t="n">
        <f aca="false">F426*C426</f>
        <v>0</v>
      </c>
      <c r="J426" s="19" t="n">
        <f aca="false">H426*I426</f>
        <v>0</v>
      </c>
      <c r="K426" s="29" t="n">
        <f aca="false">D426/$E$2</f>
        <v>0.82076</v>
      </c>
      <c r="L426" s="30" t="n">
        <f aca="false">1/(1+EXP($L$2+($L$3*K426)+($L$4*C426)))</f>
        <v>0.0993268656079261</v>
      </c>
      <c r="M426" s="31" t="n">
        <f aca="false">(F426)*(L426)+(1-F426)*(1-L426)</f>
        <v>0.900673134392074</v>
      </c>
      <c r="N426" s="31" t="n">
        <f aca="false">IF(B426=1,LN(M426),0)</f>
        <v>-0.104612868113613</v>
      </c>
      <c r="O426" s="42" t="n">
        <f aca="false">K426</f>
        <v>0.82076</v>
      </c>
      <c r="P426" s="43" t="n">
        <f aca="false">1/(1+EXP($P$2+($P$3*O426)+($P$4*C426)))</f>
        <v>0.98377528862223</v>
      </c>
      <c r="Q426" s="42" t="n">
        <f aca="false">(F426)*(P426)+(1-F426)*(1-P426)</f>
        <v>0.0162247113777696</v>
      </c>
      <c r="R426" s="42" t="n">
        <f aca="false">IF(B426&lt;&gt;1,LN(Q426),0)</f>
        <v>0</v>
      </c>
    </row>
    <row r="427" customFormat="false" ht="13" hidden="false" customHeight="false" outlineLevel="0" collapsed="false">
      <c r="A427" s="18" t="n">
        <v>418</v>
      </c>
      <c r="B427" s="41" t="n">
        <v>1</v>
      </c>
      <c r="C427" s="18" t="n">
        <v>13</v>
      </c>
      <c r="D427" s="19" t="n">
        <v>21579</v>
      </c>
      <c r="E427" s="19" t="n">
        <v>280527</v>
      </c>
      <c r="F427" s="18" t="n">
        <v>0</v>
      </c>
      <c r="G427" s="20" t="n">
        <f aca="false">($E$2-D427)/$E$2</f>
        <v>0.13684</v>
      </c>
      <c r="H427" s="19" t="n">
        <f aca="false">D427-$E$3</f>
        <v>6579</v>
      </c>
      <c r="I427" s="18" t="n">
        <f aca="false">F427*C427</f>
        <v>0</v>
      </c>
      <c r="J427" s="19" t="n">
        <f aca="false">H427*I427</f>
        <v>0</v>
      </c>
      <c r="K427" s="29" t="n">
        <f aca="false">D427/$E$2</f>
        <v>0.86316</v>
      </c>
      <c r="L427" s="30" t="n">
        <f aca="false">1/(1+EXP($L$2+($L$3*K427)+($L$4*C427)))</f>
        <v>0.0539471999979749</v>
      </c>
      <c r="M427" s="31" t="n">
        <f aca="false">(F427)*(L427)+(1-F427)*(1-L427)</f>
        <v>0.946052800002025</v>
      </c>
      <c r="N427" s="31" t="n">
        <f aca="false">IF(B427=1,LN(M427),0)</f>
        <v>-0.0554568975321705</v>
      </c>
      <c r="O427" s="42" t="n">
        <f aca="false">K427</f>
        <v>0.86316</v>
      </c>
      <c r="P427" s="43" t="n">
        <f aca="false">1/(1+EXP($P$2+($P$3*O427)+($P$4*C427)))</f>
        <v>0.950862028519765</v>
      </c>
      <c r="Q427" s="42" t="n">
        <f aca="false">(F427)*(P427)+(1-F427)*(1-P427)</f>
        <v>0.0491379714802348</v>
      </c>
      <c r="R427" s="42" t="n">
        <f aca="false">IF(B427&lt;&gt;1,LN(Q427),0)</f>
        <v>0</v>
      </c>
    </row>
    <row r="428" customFormat="false" ht="13" hidden="false" customHeight="false" outlineLevel="0" collapsed="false">
      <c r="A428" s="18" t="n">
        <v>419</v>
      </c>
      <c r="B428" s="41" t="n">
        <v>1</v>
      </c>
      <c r="C428" s="18" t="n">
        <v>14</v>
      </c>
      <c r="D428" s="19" t="n">
        <v>21095</v>
      </c>
      <c r="E428" s="19" t="n">
        <v>295329</v>
      </c>
      <c r="F428" s="18" t="n">
        <v>0</v>
      </c>
      <c r="G428" s="20" t="n">
        <f aca="false">($E$2-D428)/$E$2</f>
        <v>0.1562</v>
      </c>
      <c r="H428" s="19" t="n">
        <f aca="false">D428-$E$3</f>
        <v>6095</v>
      </c>
      <c r="I428" s="18" t="n">
        <f aca="false">F428*C428</f>
        <v>0</v>
      </c>
      <c r="J428" s="19" t="n">
        <f aca="false">H428*I428</f>
        <v>0</v>
      </c>
      <c r="K428" s="29" t="n">
        <f aca="false">D428/$E$2</f>
        <v>0.8438</v>
      </c>
      <c r="L428" s="30" t="n">
        <f aca="false">1/(1+EXP($L$2+($L$3*K428)+($L$4*C428)))</f>
        <v>0.0755026361858759</v>
      </c>
      <c r="M428" s="31" t="n">
        <f aca="false">(F428)*(L428)+(1-F428)*(1-L428)</f>
        <v>0.924497363814124</v>
      </c>
      <c r="N428" s="31" t="n">
        <f aca="false">IF(B428=1,LN(M428),0)</f>
        <v>-0.0785050796310358</v>
      </c>
      <c r="O428" s="42" t="n">
        <f aca="false">K428</f>
        <v>0.8438</v>
      </c>
      <c r="P428" s="43" t="n">
        <f aca="false">1/(1+EXP($P$2+($P$3*O428)+($P$4*C428)))</f>
        <v>0.970120737622962</v>
      </c>
      <c r="Q428" s="42" t="n">
        <f aca="false">(F428)*(P428)+(1-F428)*(1-P428)</f>
        <v>0.0298792623770379</v>
      </c>
      <c r="R428" s="42" t="n">
        <f aca="false">IF(B428&lt;&gt;1,LN(Q428),0)</f>
        <v>0</v>
      </c>
    </row>
    <row r="429" customFormat="false" ht="13" hidden="false" customHeight="false" outlineLevel="0" collapsed="false">
      <c r="A429" s="18" t="n">
        <v>420</v>
      </c>
      <c r="B429" s="41" t="n">
        <v>1</v>
      </c>
      <c r="C429" s="18" t="n">
        <v>15</v>
      </c>
      <c r="D429" s="19" t="n">
        <v>21252</v>
      </c>
      <c r="E429" s="19" t="n">
        <v>318786</v>
      </c>
      <c r="F429" s="18" t="n">
        <v>0</v>
      </c>
      <c r="G429" s="20" t="n">
        <f aca="false">($E$2-D429)/$E$2</f>
        <v>0.14992</v>
      </c>
      <c r="H429" s="19" t="n">
        <f aca="false">D429-$E$3</f>
        <v>6252</v>
      </c>
      <c r="I429" s="18" t="n">
        <f aca="false">F429*C429</f>
        <v>0</v>
      </c>
      <c r="J429" s="19" t="n">
        <f aca="false">H429*I429</f>
        <v>0</v>
      </c>
      <c r="K429" s="29" t="n">
        <f aca="false">D429/$E$2</f>
        <v>0.85008</v>
      </c>
      <c r="L429" s="30" t="n">
        <f aca="false">1/(1+EXP($L$2+($L$3*K429)+($L$4*C429)))</f>
        <v>0.065022050492719</v>
      </c>
      <c r="M429" s="31" t="n">
        <f aca="false">(F429)*(L429)+(1-F429)*(1-L429)</f>
        <v>0.934977949507281</v>
      </c>
      <c r="N429" s="31" t="n">
        <f aca="false">IF(B429=1,LN(M429),0)</f>
        <v>-0.0672323333862159</v>
      </c>
      <c r="O429" s="42" t="n">
        <f aca="false">K429</f>
        <v>0.85008</v>
      </c>
      <c r="P429" s="43" t="n">
        <f aca="false">1/(1+EXP($P$2+($P$3*O429)+($P$4*C429)))</f>
        <v>0.964953789072954</v>
      </c>
      <c r="Q429" s="42" t="n">
        <f aca="false">(F429)*(P429)+(1-F429)*(1-P429)</f>
        <v>0.0350462109270456</v>
      </c>
      <c r="R429" s="42" t="n">
        <f aca="false">IF(B429&lt;&gt;1,LN(Q429),0)</f>
        <v>0</v>
      </c>
    </row>
    <row r="430" customFormat="false" ht="13" hidden="false" customHeight="false" outlineLevel="0" collapsed="false">
      <c r="A430" s="18" t="n">
        <v>421</v>
      </c>
      <c r="B430" s="41" t="n">
        <v>1</v>
      </c>
      <c r="C430" s="18" t="n">
        <v>10</v>
      </c>
      <c r="D430" s="19" t="n">
        <v>20462</v>
      </c>
      <c r="E430" s="19" t="n">
        <v>204617</v>
      </c>
      <c r="F430" s="18" t="n">
        <v>0</v>
      </c>
      <c r="G430" s="20" t="n">
        <f aca="false">($E$2-D430)/$E$2</f>
        <v>0.18152</v>
      </c>
      <c r="H430" s="19" t="n">
        <f aca="false">D430-$E$3</f>
        <v>5462</v>
      </c>
      <c r="I430" s="18" t="n">
        <f aca="false">F430*C430</f>
        <v>0</v>
      </c>
      <c r="J430" s="19" t="n">
        <f aca="false">H430*I430</f>
        <v>0</v>
      </c>
      <c r="K430" s="29" t="n">
        <f aca="false">D430/$E$2</f>
        <v>0.81848</v>
      </c>
      <c r="L430" s="30" t="n">
        <f aca="false">1/(1+EXP($L$2+($L$3*K430)+($L$4*C430)))</f>
        <v>0.134916310508671</v>
      </c>
      <c r="M430" s="31" t="n">
        <f aca="false">(F430)*(L430)+(1-F430)*(1-L430)</f>
        <v>0.865083689491329</v>
      </c>
      <c r="N430" s="31" t="n">
        <f aca="false">IF(B430=1,LN(M430),0)</f>
        <v>-0.144929025873292</v>
      </c>
      <c r="O430" s="42" t="n">
        <f aca="false">K430</f>
        <v>0.81848</v>
      </c>
      <c r="P430" s="43" t="n">
        <f aca="false">1/(1+EXP($P$2+($P$3*O430)+($P$4*C430)))</f>
        <v>0.984402912893917</v>
      </c>
      <c r="Q430" s="42" t="n">
        <f aca="false">(F430)*(P430)+(1-F430)*(1-P430)</f>
        <v>0.0155970871060833</v>
      </c>
      <c r="R430" s="42" t="n">
        <f aca="false">IF(B430&lt;&gt;1,LN(Q430),0)</f>
        <v>0</v>
      </c>
    </row>
    <row r="431" customFormat="false" ht="13" hidden="false" customHeight="false" outlineLevel="0" collapsed="false">
      <c r="A431" s="18" t="n">
        <v>422</v>
      </c>
      <c r="B431" s="41" t="n">
        <v>1</v>
      </c>
      <c r="C431" s="18" t="n">
        <v>31</v>
      </c>
      <c r="D431" s="19" t="n">
        <v>17937</v>
      </c>
      <c r="E431" s="19" t="n">
        <v>556040</v>
      </c>
      <c r="F431" s="18" t="n">
        <v>1</v>
      </c>
      <c r="G431" s="20" t="n">
        <f aca="false">($E$2-D431)/$E$2</f>
        <v>0.28252</v>
      </c>
      <c r="H431" s="19" t="n">
        <f aca="false">D431-$E$3</f>
        <v>2937</v>
      </c>
      <c r="I431" s="18" t="n">
        <f aca="false">F431*C431</f>
        <v>31</v>
      </c>
      <c r="J431" s="19" t="n">
        <f aca="false">H431*I431</f>
        <v>91047</v>
      </c>
      <c r="K431" s="29" t="n">
        <f aca="false">D431/$E$2</f>
        <v>0.71748</v>
      </c>
      <c r="L431" s="30" t="n">
        <f aca="false">1/(1+EXP($L$2+($L$3*K431)+($L$4*C431)))</f>
        <v>0.374992106150275</v>
      </c>
      <c r="M431" s="31" t="n">
        <f aca="false">(F431)*(L431)+(1-F431)*(1-L431)</f>
        <v>0.374992106150275</v>
      </c>
      <c r="N431" s="31" t="n">
        <f aca="false">IF(B431=1,LN(M431),0)</f>
        <v>-0.980850303499219</v>
      </c>
      <c r="O431" s="42" t="n">
        <f aca="false">K431</f>
        <v>0.71748</v>
      </c>
      <c r="P431" s="43" t="n">
        <f aca="false">1/(1+EXP($P$2+($P$3*O431)+($P$4*C431)))</f>
        <v>0.998973859597176</v>
      </c>
      <c r="Q431" s="42" t="n">
        <f aca="false">(F431)*(P431)+(1-F431)*(1-P431)</f>
        <v>0.998973859597176</v>
      </c>
      <c r="R431" s="42" t="n">
        <f aca="false">IF(B431&lt;&gt;1,LN(Q431),0)</f>
        <v>0</v>
      </c>
    </row>
    <row r="432" customFormat="false" ht="13" hidden="false" customHeight="false" outlineLevel="0" collapsed="false">
      <c r="A432" s="18" t="n">
        <v>423</v>
      </c>
      <c r="B432" s="41" t="n">
        <v>1</v>
      </c>
      <c r="C432" s="18" t="n">
        <v>21</v>
      </c>
      <c r="D432" s="19" t="n">
        <v>19245</v>
      </c>
      <c r="E432" s="19" t="n">
        <v>404139</v>
      </c>
      <c r="F432" s="18" t="n">
        <v>0</v>
      </c>
      <c r="G432" s="20" t="n">
        <f aca="false">($E$2-D432)/$E$2</f>
        <v>0.2302</v>
      </c>
      <c r="H432" s="19" t="n">
        <f aca="false">D432-$E$3</f>
        <v>4245</v>
      </c>
      <c r="I432" s="18" t="n">
        <f aca="false">F432*C432</f>
        <v>0</v>
      </c>
      <c r="J432" s="19" t="n">
        <f aca="false">H432*I432</f>
        <v>0</v>
      </c>
      <c r="K432" s="29" t="n">
        <f aca="false">D432/$E$2</f>
        <v>0.7698</v>
      </c>
      <c r="L432" s="30" t="n">
        <f aca="false">1/(1+EXP($L$2+($L$3*K432)+($L$4*C432)))</f>
        <v>0.224765900203852</v>
      </c>
      <c r="M432" s="31" t="n">
        <f aca="false">(F432)*(L432)+(1-F432)*(1-L432)</f>
        <v>0.775234099796148</v>
      </c>
      <c r="N432" s="31" t="n">
        <f aca="false">IF(B432=1,LN(M432),0)</f>
        <v>-0.254590230987917</v>
      </c>
      <c r="O432" s="42" t="n">
        <f aca="false">K432</f>
        <v>0.7698</v>
      </c>
      <c r="P432" s="43" t="n">
        <f aca="false">1/(1+EXP($P$2+($P$3*O432)+($P$4*C432)))</f>
        <v>0.995788203876597</v>
      </c>
      <c r="Q432" s="42" t="n">
        <f aca="false">(F432)*(P432)+(1-F432)*(1-P432)</f>
        <v>0.00421179612340283</v>
      </c>
      <c r="R432" s="42" t="n">
        <f aca="false">IF(B432&lt;&gt;1,LN(Q432),0)</f>
        <v>0</v>
      </c>
    </row>
    <row r="433" customFormat="false" ht="13" hidden="false" customHeight="false" outlineLevel="0" collapsed="false">
      <c r="A433" s="18" t="n">
        <v>424</v>
      </c>
      <c r="B433" s="41" t="n">
        <v>1</v>
      </c>
      <c r="C433" s="18" t="n">
        <v>17</v>
      </c>
      <c r="D433" s="19" t="n">
        <v>20122</v>
      </c>
      <c r="E433" s="19" t="n">
        <v>342076</v>
      </c>
      <c r="F433" s="18" t="n">
        <v>0</v>
      </c>
      <c r="G433" s="20" t="n">
        <f aca="false">($E$2-D433)/$E$2</f>
        <v>0.19512</v>
      </c>
      <c r="H433" s="19" t="n">
        <f aca="false">D433-$E$3</f>
        <v>5122</v>
      </c>
      <c r="I433" s="18" t="n">
        <f aca="false">F433*C433</f>
        <v>0</v>
      </c>
      <c r="J433" s="19" t="n">
        <f aca="false">H433*I433</f>
        <v>0</v>
      </c>
      <c r="K433" s="29" t="n">
        <f aca="false">D433/$E$2</f>
        <v>0.80488</v>
      </c>
      <c r="L433" s="30" t="n">
        <f aca="false">1/(1+EXP($L$2+($L$3*K433)+($L$4*C433)))</f>
        <v>0.139917402626721</v>
      </c>
      <c r="M433" s="31" t="n">
        <f aca="false">(F433)*(L433)+(1-F433)*(1-L433)</f>
        <v>0.860082597373279</v>
      </c>
      <c r="N433" s="31" t="n">
        <f aca="false">IF(B433=1,LN(M433),0)</f>
        <v>-0.15072685088916</v>
      </c>
      <c r="O433" s="42" t="n">
        <f aca="false">K433</f>
        <v>0.80488</v>
      </c>
      <c r="P433" s="43" t="n">
        <f aca="false">1/(1+EXP($P$2+($P$3*O433)+($P$4*C433)))</f>
        <v>0.989259171431096</v>
      </c>
      <c r="Q433" s="42" t="n">
        <f aca="false">(F433)*(P433)+(1-F433)*(1-P433)</f>
        <v>0.0107408285689043</v>
      </c>
      <c r="R433" s="42" t="n">
        <f aca="false">IF(B433&lt;&gt;1,LN(Q433),0)</f>
        <v>0</v>
      </c>
    </row>
    <row r="434" customFormat="false" ht="13" hidden="false" customHeight="false" outlineLevel="0" collapsed="false">
      <c r="A434" s="18" t="n">
        <v>425</v>
      </c>
      <c r="B434" s="41" t="n">
        <v>1</v>
      </c>
      <c r="C434" s="18" t="n">
        <v>19</v>
      </c>
      <c r="D434" s="19" t="n">
        <v>15730</v>
      </c>
      <c r="E434" s="19" t="n">
        <v>298866</v>
      </c>
      <c r="F434" s="18" t="n">
        <v>1</v>
      </c>
      <c r="G434" s="20" t="n">
        <f aca="false">($E$2-D434)/$E$2</f>
        <v>0.3708</v>
      </c>
      <c r="H434" s="19" t="n">
        <f aca="false">D434-$E$3</f>
        <v>730</v>
      </c>
      <c r="I434" s="18" t="n">
        <f aca="false">F434*C434</f>
        <v>19</v>
      </c>
      <c r="J434" s="19" t="n">
        <f aca="false">H434*I434</f>
        <v>13870</v>
      </c>
      <c r="K434" s="29" t="n">
        <f aca="false">D434/$E$2</f>
        <v>0.6292</v>
      </c>
      <c r="L434" s="30" t="n">
        <f aca="false">1/(1+EXP($L$2+($L$3*K434)+($L$4*C434)))</f>
        <v>0.842864379037918</v>
      </c>
      <c r="M434" s="31" t="n">
        <f aca="false">(F434)*(L434)+(1-F434)*(1-L434)</f>
        <v>0.842864379037918</v>
      </c>
      <c r="N434" s="31" t="n">
        <f aca="false">IF(B434=1,LN(M434),0)</f>
        <v>-0.170949212881268</v>
      </c>
      <c r="O434" s="42" t="n">
        <f aca="false">K434</f>
        <v>0.6292</v>
      </c>
      <c r="P434" s="43" t="n">
        <f aca="false">1/(1+EXP($P$2+($P$3*O434)+($P$4*C434)))</f>
        <v>0.999899261748228</v>
      </c>
      <c r="Q434" s="42" t="n">
        <f aca="false">(F434)*(P434)+(1-F434)*(1-P434)</f>
        <v>0.999899261748228</v>
      </c>
      <c r="R434" s="42" t="n">
        <f aca="false">IF(B434&lt;&gt;1,LN(Q434),0)</f>
        <v>0</v>
      </c>
    </row>
    <row r="435" customFormat="false" ht="13" hidden="false" customHeight="false" outlineLevel="0" collapsed="false">
      <c r="A435" s="18" t="n">
        <v>426</v>
      </c>
      <c r="B435" s="41" t="n">
        <v>1</v>
      </c>
      <c r="C435" s="18" t="n">
        <v>26</v>
      </c>
      <c r="D435" s="19" t="n">
        <v>19169</v>
      </c>
      <c r="E435" s="19" t="n">
        <v>498399</v>
      </c>
      <c r="F435" s="18" t="n">
        <v>0</v>
      </c>
      <c r="G435" s="20" t="n">
        <f aca="false">($E$2-D435)/$E$2</f>
        <v>0.23324</v>
      </c>
      <c r="H435" s="19" t="n">
        <f aca="false">D435-$E$3</f>
        <v>4169</v>
      </c>
      <c r="I435" s="18" t="n">
        <f aca="false">F435*C435</f>
        <v>0</v>
      </c>
      <c r="J435" s="19" t="n">
        <f aca="false">H435*I435</f>
        <v>0</v>
      </c>
      <c r="K435" s="29" t="n">
        <f aca="false">D435/$E$2</f>
        <v>0.76676</v>
      </c>
      <c r="L435" s="30" t="n">
        <f aca="false">1/(1+EXP($L$2+($L$3*K435)+($L$4*C435)))</f>
        <v>0.206966890667623</v>
      </c>
      <c r="M435" s="31" t="n">
        <f aca="false">(F435)*(L435)+(1-F435)*(1-L435)</f>
        <v>0.793033109332377</v>
      </c>
      <c r="N435" s="31" t="n">
        <f aca="false">IF(B435=1,LN(M435),0)</f>
        <v>-0.231890306223448</v>
      </c>
      <c r="O435" s="42" t="n">
        <f aca="false">K435</f>
        <v>0.76676</v>
      </c>
      <c r="P435" s="43" t="n">
        <f aca="false">1/(1+EXP($P$2+($P$3*O435)+($P$4*C435)))</f>
        <v>0.996158287048148</v>
      </c>
      <c r="Q435" s="42" t="n">
        <f aca="false">(F435)*(P435)+(1-F435)*(1-P435)</f>
        <v>0.00384171295185154</v>
      </c>
      <c r="R435" s="42" t="n">
        <f aca="false">IF(B435&lt;&gt;1,LN(Q435),0)</f>
        <v>0</v>
      </c>
    </row>
    <row r="436" customFormat="false" ht="13" hidden="false" customHeight="false" outlineLevel="0" collapsed="false">
      <c r="A436" s="18" t="n">
        <v>427</v>
      </c>
      <c r="B436" s="41" t="n">
        <v>1</v>
      </c>
      <c r="C436" s="18" t="n">
        <v>30</v>
      </c>
      <c r="D436" s="19" t="n">
        <v>21889</v>
      </c>
      <c r="E436" s="19" t="n">
        <v>656685</v>
      </c>
      <c r="F436" s="18" t="n">
        <v>0</v>
      </c>
      <c r="G436" s="20" t="n">
        <f aca="false">($E$2-D436)/$E$2</f>
        <v>0.12444</v>
      </c>
      <c r="H436" s="19" t="n">
        <f aca="false">D436-$E$3</f>
        <v>6889</v>
      </c>
      <c r="I436" s="18" t="n">
        <f aca="false">F436*C436</f>
        <v>0</v>
      </c>
      <c r="J436" s="19" t="n">
        <f aca="false">H436*I436</f>
        <v>0</v>
      </c>
      <c r="K436" s="29" t="n">
        <f aca="false">D436/$E$2</f>
        <v>0.87556</v>
      </c>
      <c r="L436" s="30" t="n">
        <f aca="false">1/(1+EXP($L$2+($L$3*K436)+($L$4*C436)))</f>
        <v>0.024530268984235</v>
      </c>
      <c r="M436" s="31" t="n">
        <f aca="false">(F436)*(L436)+(1-F436)*(1-L436)</f>
        <v>0.975469731015765</v>
      </c>
      <c r="N436" s="31" t="n">
        <f aca="false">IF(B436=1,LN(M436),0)</f>
        <v>-0.0248361486000125</v>
      </c>
      <c r="O436" s="42" t="n">
        <f aca="false">K436</f>
        <v>0.87556</v>
      </c>
      <c r="P436" s="43" t="n">
        <f aca="false">1/(1+EXP($P$2+($P$3*O436)+($P$4*C436)))</f>
        <v>0.935331312069134</v>
      </c>
      <c r="Q436" s="42" t="n">
        <f aca="false">(F436)*(P436)+(1-F436)*(1-P436)</f>
        <v>0.064668687930866</v>
      </c>
      <c r="R436" s="42" t="n">
        <f aca="false">IF(B436&lt;&gt;1,LN(Q436),0)</f>
        <v>0</v>
      </c>
    </row>
    <row r="437" customFormat="false" ht="13" hidden="false" customHeight="false" outlineLevel="0" collapsed="false">
      <c r="A437" s="18" t="n">
        <v>428</v>
      </c>
      <c r="B437" s="41" t="n">
        <v>1</v>
      </c>
      <c r="C437" s="18" t="n">
        <v>24</v>
      </c>
      <c r="D437" s="19" t="n">
        <v>20887</v>
      </c>
      <c r="E437" s="19" t="n">
        <v>501300</v>
      </c>
      <c r="F437" s="18" t="n">
        <v>0</v>
      </c>
      <c r="G437" s="20" t="n">
        <f aca="false">($E$2-D437)/$E$2</f>
        <v>0.16452</v>
      </c>
      <c r="H437" s="19" t="n">
        <f aca="false">D437-$E$3</f>
        <v>5887</v>
      </c>
      <c r="I437" s="18" t="n">
        <f aca="false">F437*C437</f>
        <v>0</v>
      </c>
      <c r="J437" s="19" t="n">
        <f aca="false">H437*I437</f>
        <v>0</v>
      </c>
      <c r="K437" s="29" t="n">
        <f aca="false">D437/$E$2</f>
        <v>0.83548</v>
      </c>
      <c r="L437" s="30" t="n">
        <f aca="false">1/(1+EXP($L$2+($L$3*K437)+($L$4*C437)))</f>
        <v>0.0647632565914376</v>
      </c>
      <c r="M437" s="31" t="n">
        <f aca="false">(F437)*(L437)+(1-F437)*(1-L437)</f>
        <v>0.935236743408562</v>
      </c>
      <c r="N437" s="31" t="n">
        <f aca="false">IF(B437=1,LN(M437),0)</f>
        <v>-0.0669555802370576</v>
      </c>
      <c r="O437" s="42" t="n">
        <f aca="false">K437</f>
        <v>0.83548</v>
      </c>
      <c r="P437" s="43" t="n">
        <f aca="false">1/(1+EXP($P$2+($P$3*O437)+($P$4*C437)))</f>
        <v>0.976444400369894</v>
      </c>
      <c r="Q437" s="42" t="n">
        <f aca="false">(F437)*(P437)+(1-F437)*(1-P437)</f>
        <v>0.0235555996301061</v>
      </c>
      <c r="R437" s="42" t="n">
        <f aca="false">IF(B437&lt;&gt;1,LN(Q437),0)</f>
        <v>0</v>
      </c>
    </row>
    <row r="438" customFormat="false" ht="13" hidden="false" customHeight="false" outlineLevel="0" collapsed="false">
      <c r="A438" s="18" t="n">
        <v>429</v>
      </c>
      <c r="B438" s="41" t="n">
        <v>1</v>
      </c>
      <c r="C438" s="18" t="n">
        <v>12</v>
      </c>
      <c r="D438" s="19" t="n">
        <v>19774</v>
      </c>
      <c r="E438" s="19" t="n">
        <v>237283</v>
      </c>
      <c r="F438" s="18" t="n">
        <v>0</v>
      </c>
      <c r="G438" s="20" t="n">
        <f aca="false">($E$2-D438)/$E$2</f>
        <v>0.20904</v>
      </c>
      <c r="H438" s="19" t="n">
        <f aca="false">D438-$E$3</f>
        <v>4774</v>
      </c>
      <c r="I438" s="18" t="n">
        <f aca="false">F438*C438</f>
        <v>0</v>
      </c>
      <c r="J438" s="19" t="n">
        <f aca="false">H438*I438</f>
        <v>0</v>
      </c>
      <c r="K438" s="29" t="n">
        <f aca="false">D438/$E$2</f>
        <v>0.79096</v>
      </c>
      <c r="L438" s="30" t="n">
        <f aca="false">1/(1+EXP($L$2+($L$3*K438)+($L$4*C438)))</f>
        <v>0.203127071825494</v>
      </c>
      <c r="M438" s="31" t="n">
        <f aca="false">(F438)*(L438)+(1-F438)*(1-L438)</f>
        <v>0.796872928174506</v>
      </c>
      <c r="N438" s="31" t="n">
        <f aca="false">IF(B438=1,LN(M438),0)</f>
        <v>-0.2270600505766</v>
      </c>
      <c r="O438" s="42" t="n">
        <f aca="false">K438</f>
        <v>0.79096</v>
      </c>
      <c r="P438" s="43" t="n">
        <f aca="false">1/(1+EXP($P$2+($P$3*O438)+($P$4*C438)))</f>
        <v>0.992474629141565</v>
      </c>
      <c r="Q438" s="42" t="n">
        <f aca="false">(F438)*(P438)+(1-F438)*(1-P438)</f>
        <v>0.00752537085843474</v>
      </c>
      <c r="R438" s="42" t="n">
        <f aca="false">IF(B438&lt;&gt;1,LN(Q438),0)</f>
        <v>0</v>
      </c>
    </row>
    <row r="439" customFormat="false" ht="13" hidden="false" customHeight="false" outlineLevel="0" collapsed="false">
      <c r="A439" s="18" t="n">
        <v>430</v>
      </c>
      <c r="B439" s="41" t="n">
        <v>1</v>
      </c>
      <c r="C439" s="18" t="n">
        <v>11</v>
      </c>
      <c r="D439" s="19" t="n">
        <v>20087</v>
      </c>
      <c r="E439" s="19" t="n">
        <v>220955</v>
      </c>
      <c r="F439" s="18" t="n">
        <v>1</v>
      </c>
      <c r="G439" s="20" t="n">
        <f aca="false">($E$2-D439)/$E$2</f>
        <v>0.19652</v>
      </c>
      <c r="H439" s="19" t="n">
        <f aca="false">D439-$E$3</f>
        <v>5087</v>
      </c>
      <c r="I439" s="18" t="n">
        <f aca="false">F439*C439</f>
        <v>11</v>
      </c>
      <c r="J439" s="19" t="n">
        <f aca="false">H439*I439</f>
        <v>55957</v>
      </c>
      <c r="K439" s="29" t="n">
        <f aca="false">D439/$E$2</f>
        <v>0.80348</v>
      </c>
      <c r="L439" s="30" t="n">
        <f aca="false">1/(1+EXP($L$2+($L$3*K439)+($L$4*C439)))</f>
        <v>0.169753817079268</v>
      </c>
      <c r="M439" s="31" t="n">
        <f aca="false">(F439)*(L439)+(1-F439)*(1-L439)</f>
        <v>0.169753817079268</v>
      </c>
      <c r="N439" s="31" t="n">
        <f aca="false">IF(B439=1,LN(M439),0)</f>
        <v>-1.77340602632034</v>
      </c>
      <c r="O439" s="42" t="n">
        <f aca="false">K439</f>
        <v>0.80348</v>
      </c>
      <c r="P439" s="43" t="n">
        <f aca="false">1/(1+EXP($P$2+($P$3*O439)+($P$4*C439)))</f>
        <v>0.989506357404742</v>
      </c>
      <c r="Q439" s="42" t="n">
        <f aca="false">(F439)*(P439)+(1-F439)*(1-P439)</f>
        <v>0.989506357404742</v>
      </c>
      <c r="R439" s="42" t="n">
        <f aca="false">IF(B439&lt;&gt;1,LN(Q439),0)</f>
        <v>0</v>
      </c>
    </row>
    <row r="440" customFormat="false" ht="13" hidden="false" customHeight="false" outlineLevel="0" collapsed="false">
      <c r="A440" s="18" t="n">
        <v>431</v>
      </c>
      <c r="B440" s="41" t="n">
        <v>1</v>
      </c>
      <c r="C440" s="18" t="n">
        <v>12</v>
      </c>
      <c r="D440" s="19" t="n">
        <v>16109</v>
      </c>
      <c r="E440" s="19" t="n">
        <v>193311</v>
      </c>
      <c r="F440" s="18" t="n">
        <v>1</v>
      </c>
      <c r="G440" s="20" t="n">
        <f aca="false">($E$2-D440)/$E$2</f>
        <v>0.35564</v>
      </c>
      <c r="H440" s="19" t="n">
        <f aca="false">D440-$E$3</f>
        <v>1109</v>
      </c>
      <c r="I440" s="18" t="n">
        <f aca="false">F440*C440</f>
        <v>12</v>
      </c>
      <c r="J440" s="19" t="n">
        <f aca="false">H440*I440</f>
        <v>13308</v>
      </c>
      <c r="K440" s="29" t="n">
        <f aca="false">D440/$E$2</f>
        <v>0.64436</v>
      </c>
      <c r="L440" s="30" t="n">
        <f aca="false">1/(1+EXP($L$2+($L$3*K440)+($L$4*C440)))</f>
        <v>0.832836914510843</v>
      </c>
      <c r="M440" s="31" t="n">
        <f aca="false">(F440)*(L440)+(1-F440)*(1-L440)</f>
        <v>0.832836914510843</v>
      </c>
      <c r="N440" s="31" t="n">
        <f aca="false">IF(B440=1,LN(M440),0)</f>
        <v>-0.182917436882224</v>
      </c>
      <c r="O440" s="42" t="n">
        <f aca="false">K440</f>
        <v>0.64436</v>
      </c>
      <c r="P440" s="43" t="n">
        <f aca="false">1/(1+EXP($P$2+($P$3*O440)+($P$4*C440)))</f>
        <v>0.999846769599771</v>
      </c>
      <c r="Q440" s="42" t="n">
        <f aca="false">(F440)*(P440)+(1-F440)*(1-P440)</f>
        <v>0.999846769599771</v>
      </c>
      <c r="R440" s="42" t="n">
        <f aca="false">IF(B440&lt;&gt;1,LN(Q440),0)</f>
        <v>0</v>
      </c>
    </row>
    <row r="441" customFormat="false" ht="13" hidden="false" customHeight="false" outlineLevel="0" collapsed="false">
      <c r="A441" s="18" t="n">
        <v>432</v>
      </c>
      <c r="B441" s="41" t="n">
        <v>1</v>
      </c>
      <c r="C441" s="18" t="n">
        <v>19</v>
      </c>
      <c r="D441" s="19" t="n">
        <v>19545</v>
      </c>
      <c r="E441" s="19" t="n">
        <v>371350</v>
      </c>
      <c r="F441" s="18" t="n">
        <v>0</v>
      </c>
      <c r="G441" s="20" t="n">
        <f aca="false">($E$2-D441)/$E$2</f>
        <v>0.2182</v>
      </c>
      <c r="H441" s="19" t="n">
        <f aca="false">D441-$E$3</f>
        <v>4545</v>
      </c>
      <c r="I441" s="18" t="n">
        <f aca="false">F441*C441</f>
        <v>0</v>
      </c>
      <c r="J441" s="19" t="n">
        <f aca="false">H441*I441</f>
        <v>0</v>
      </c>
      <c r="K441" s="29" t="n">
        <f aca="false">D441/$E$2</f>
        <v>0.7818</v>
      </c>
      <c r="L441" s="30" t="n">
        <f aca="false">1/(1+EXP($L$2+($L$3*K441)+($L$4*C441)))</f>
        <v>0.195493540233096</v>
      </c>
      <c r="M441" s="31" t="n">
        <f aca="false">(F441)*(L441)+(1-F441)*(1-L441)</f>
        <v>0.804506459766904</v>
      </c>
      <c r="N441" s="31" t="n">
        <f aca="false">IF(B441=1,LN(M441),0)</f>
        <v>-0.217526283039482</v>
      </c>
      <c r="O441" s="42" t="n">
        <f aca="false">K441</f>
        <v>0.7818</v>
      </c>
      <c r="P441" s="43" t="n">
        <f aca="false">1/(1+EXP($P$2+($P$3*O441)+($P$4*C441)))</f>
        <v>0.994186325456835</v>
      </c>
      <c r="Q441" s="42" t="n">
        <f aca="false">(F441)*(P441)+(1-F441)*(1-P441)</f>
        <v>0.00581367454316495</v>
      </c>
      <c r="R441" s="42" t="n">
        <f aca="false">IF(B441&lt;&gt;1,LN(Q441),0)</f>
        <v>0</v>
      </c>
    </row>
    <row r="442" customFormat="false" ht="13" hidden="false" customHeight="false" outlineLevel="0" collapsed="false">
      <c r="A442" s="18" t="n">
        <v>433</v>
      </c>
      <c r="B442" s="41" t="n">
        <v>1</v>
      </c>
      <c r="C442" s="18" t="n">
        <v>24</v>
      </c>
      <c r="D442" s="19" t="n">
        <v>19731</v>
      </c>
      <c r="E442" s="19" t="n">
        <v>473535</v>
      </c>
      <c r="F442" s="18" t="n">
        <v>0</v>
      </c>
      <c r="G442" s="20" t="n">
        <f aca="false">($E$2-D442)/$E$2</f>
        <v>0.21076</v>
      </c>
      <c r="H442" s="19" t="n">
        <f aca="false">D442-$E$3</f>
        <v>4731</v>
      </c>
      <c r="I442" s="18" t="n">
        <f aca="false">F442*C442</f>
        <v>0</v>
      </c>
      <c r="J442" s="19" t="n">
        <f aca="false">H442*I442</f>
        <v>0</v>
      </c>
      <c r="K442" s="29" t="n">
        <f aca="false">D442/$E$2</f>
        <v>0.78924</v>
      </c>
      <c r="L442" s="30" t="n">
        <f aca="false">1/(1+EXP($L$2+($L$3*K442)+($L$4*C442)))</f>
        <v>0.150279070993268</v>
      </c>
      <c r="M442" s="31" t="n">
        <f aca="false">(F442)*(L442)+(1-F442)*(1-L442)</f>
        <v>0.849720929006732</v>
      </c>
      <c r="N442" s="31" t="n">
        <f aca="false">IF(B442=1,LN(M442),0)</f>
        <v>-0.162847302221806</v>
      </c>
      <c r="O442" s="42" t="n">
        <f aca="false">K442</f>
        <v>0.78924</v>
      </c>
      <c r="P442" s="43" t="n">
        <f aca="false">1/(1+EXP($P$2+($P$3*O442)+($P$4*C442)))</f>
        <v>0.99300227620535</v>
      </c>
      <c r="Q442" s="42" t="n">
        <f aca="false">(F442)*(P442)+(1-F442)*(1-P442)</f>
        <v>0.00699772379464958</v>
      </c>
      <c r="R442" s="42" t="n">
        <f aca="false">IF(B442&lt;&gt;1,LN(Q442),0)</f>
        <v>0</v>
      </c>
    </row>
    <row r="443" customFormat="false" ht="13" hidden="false" customHeight="false" outlineLevel="0" collapsed="false">
      <c r="A443" s="18" t="n">
        <v>434</v>
      </c>
      <c r="B443" s="41" t="n">
        <v>1</v>
      </c>
      <c r="C443" s="18" t="n">
        <v>27</v>
      </c>
      <c r="D443" s="19" t="n">
        <v>22033</v>
      </c>
      <c r="E443" s="19" t="n">
        <v>594901</v>
      </c>
      <c r="F443" s="18" t="n">
        <v>0</v>
      </c>
      <c r="G443" s="20" t="n">
        <f aca="false">($E$2-D443)/$E$2</f>
        <v>0.11868</v>
      </c>
      <c r="H443" s="19" t="n">
        <f aca="false">D443-$E$3</f>
        <v>7033</v>
      </c>
      <c r="I443" s="18" t="n">
        <f aca="false">F443*C443</f>
        <v>0</v>
      </c>
      <c r="J443" s="19" t="n">
        <f aca="false">H443*I443</f>
        <v>0</v>
      </c>
      <c r="K443" s="29" t="n">
        <f aca="false">D443/$E$2</f>
        <v>0.88132</v>
      </c>
      <c r="L443" s="30" t="n">
        <f aca="false">1/(1+EXP($L$2+($L$3*K443)+($L$4*C443)))</f>
        <v>0.0241339780061782</v>
      </c>
      <c r="M443" s="31" t="n">
        <f aca="false">(F443)*(L443)+(1-F443)*(1-L443)</f>
        <v>0.975866021993822</v>
      </c>
      <c r="N443" s="31" t="n">
        <f aca="false">IF(B443=1,LN(M443),0)</f>
        <v>-0.0244299745390968</v>
      </c>
      <c r="O443" s="42" t="n">
        <f aca="false">K443</f>
        <v>0.88132</v>
      </c>
      <c r="P443" s="43" t="n">
        <f aca="false">1/(1+EXP($P$2+($P$3*O443)+($P$4*C443)))</f>
        <v>0.924941919560297</v>
      </c>
      <c r="Q443" s="42" t="n">
        <f aca="false">(F443)*(P443)+(1-F443)*(1-P443)</f>
        <v>0.075058080439703</v>
      </c>
      <c r="R443" s="42" t="n">
        <f aca="false">IF(B443&lt;&gt;1,LN(Q443),0)</f>
        <v>0</v>
      </c>
    </row>
    <row r="444" customFormat="false" ht="13" hidden="false" customHeight="false" outlineLevel="0" collapsed="false">
      <c r="A444" s="18" t="n">
        <v>435</v>
      </c>
      <c r="B444" s="41" t="n">
        <v>1</v>
      </c>
      <c r="C444" s="18" t="n">
        <v>16</v>
      </c>
      <c r="D444" s="19" t="n">
        <v>16418</v>
      </c>
      <c r="E444" s="19" t="n">
        <v>262692</v>
      </c>
      <c r="F444" s="18" t="n">
        <v>1</v>
      </c>
      <c r="G444" s="20" t="n">
        <f aca="false">($E$2-D444)/$E$2</f>
        <v>0.34328</v>
      </c>
      <c r="H444" s="19" t="n">
        <f aca="false">D444-$E$3</f>
        <v>1418</v>
      </c>
      <c r="I444" s="18" t="n">
        <f aca="false">F444*C444</f>
        <v>16</v>
      </c>
      <c r="J444" s="19" t="n">
        <f aca="false">H444*I444</f>
        <v>22688</v>
      </c>
      <c r="K444" s="29" t="n">
        <f aca="false">D444/$E$2</f>
        <v>0.65672</v>
      </c>
      <c r="L444" s="30" t="n">
        <f aca="false">1/(1+EXP($L$2+($L$3*K444)+($L$4*C444)))</f>
        <v>0.772372727813291</v>
      </c>
      <c r="M444" s="31" t="n">
        <f aca="false">(F444)*(L444)+(1-F444)*(1-L444)</f>
        <v>0.772372727813291</v>
      </c>
      <c r="N444" s="31" t="n">
        <f aca="false">IF(B444=1,LN(M444),0)</f>
        <v>-0.25828803742336</v>
      </c>
      <c r="O444" s="42" t="n">
        <f aca="false">K444</f>
        <v>0.65672</v>
      </c>
      <c r="P444" s="43" t="n">
        <f aca="false">1/(1+EXP($P$2+($P$3*O444)+($P$4*C444)))</f>
        <v>0.999789039003752</v>
      </c>
      <c r="Q444" s="42" t="n">
        <f aca="false">(F444)*(P444)+(1-F444)*(1-P444)</f>
        <v>0.999789039003752</v>
      </c>
      <c r="R444" s="42" t="n">
        <f aca="false">IF(B444&lt;&gt;1,LN(Q444),0)</f>
        <v>0</v>
      </c>
    </row>
    <row r="445" customFormat="false" ht="13" hidden="false" customHeight="false" outlineLevel="0" collapsed="false">
      <c r="A445" s="18" t="n">
        <v>436</v>
      </c>
      <c r="B445" s="41" t="n">
        <v>1</v>
      </c>
      <c r="C445" s="18" t="n">
        <v>17</v>
      </c>
      <c r="D445" s="19" t="n">
        <v>20533</v>
      </c>
      <c r="E445" s="19" t="n">
        <v>349064</v>
      </c>
      <c r="F445" s="18" t="n">
        <v>0</v>
      </c>
      <c r="G445" s="20" t="n">
        <f aca="false">($E$2-D445)/$E$2</f>
        <v>0.17868</v>
      </c>
      <c r="H445" s="19" t="n">
        <f aca="false">D445-$E$3</f>
        <v>5533</v>
      </c>
      <c r="I445" s="18" t="n">
        <f aca="false">F445*C445</f>
        <v>0</v>
      </c>
      <c r="J445" s="19" t="n">
        <f aca="false">H445*I445</f>
        <v>0</v>
      </c>
      <c r="K445" s="29" t="n">
        <f aca="false">D445/$E$2</f>
        <v>0.82132</v>
      </c>
      <c r="L445" s="30" t="n">
        <f aca="false">1/(1+EXP($L$2+($L$3*K445)+($L$4*C445)))</f>
        <v>0.104392552917952</v>
      </c>
      <c r="M445" s="31" t="n">
        <f aca="false">(F445)*(L445)+(1-F445)*(1-L445)</f>
        <v>0.895607447082048</v>
      </c>
      <c r="N445" s="31" t="n">
        <f aca="false">IF(B445=1,LN(M445),0)</f>
        <v>-0.11025307910447</v>
      </c>
      <c r="O445" s="42" t="n">
        <f aca="false">K445</f>
        <v>0.82132</v>
      </c>
      <c r="P445" s="43" t="n">
        <f aca="false">1/(1+EXP($P$2+($P$3*O445)+($P$4*C445)))</f>
        <v>0.983461432011683</v>
      </c>
      <c r="Q445" s="42" t="n">
        <f aca="false">(F445)*(P445)+(1-F445)*(1-P445)</f>
        <v>0.0165385679883171</v>
      </c>
      <c r="R445" s="42" t="n">
        <f aca="false">IF(B445&lt;&gt;1,LN(Q445),0)</f>
        <v>0</v>
      </c>
    </row>
    <row r="446" customFormat="false" ht="13" hidden="false" customHeight="false" outlineLevel="0" collapsed="false">
      <c r="A446" s="18" t="n">
        <v>437</v>
      </c>
      <c r="B446" s="41" t="n">
        <v>1</v>
      </c>
      <c r="C446" s="18" t="n">
        <v>21</v>
      </c>
      <c r="D446" s="19" t="n">
        <v>21924</v>
      </c>
      <c r="E446" s="19" t="n">
        <v>460406</v>
      </c>
      <c r="F446" s="18" t="n">
        <v>0</v>
      </c>
      <c r="G446" s="20" t="n">
        <f aca="false">($E$2-D446)/$E$2</f>
        <v>0.12304</v>
      </c>
      <c r="H446" s="19" t="n">
        <f aca="false">D446-$E$3</f>
        <v>6924</v>
      </c>
      <c r="I446" s="18" t="n">
        <f aca="false">F446*C446</f>
        <v>0</v>
      </c>
      <c r="J446" s="19" t="n">
        <f aca="false">H446*I446</f>
        <v>0</v>
      </c>
      <c r="K446" s="29" t="n">
        <f aca="false">D446/$E$2</f>
        <v>0.87696</v>
      </c>
      <c r="L446" s="30" t="n">
        <f aca="false">1/(1+EXP($L$2+($L$3*K446)+($L$4*C446)))</f>
        <v>0.0319510063160596</v>
      </c>
      <c r="M446" s="31" t="n">
        <f aca="false">(F446)*(L446)+(1-F446)*(1-L446)</f>
        <v>0.96804899368394</v>
      </c>
      <c r="N446" s="31" t="n">
        <f aca="false">IF(B446=1,LN(M446),0)</f>
        <v>-0.0324725796765146</v>
      </c>
      <c r="O446" s="42" t="n">
        <f aca="false">K446</f>
        <v>0.87696</v>
      </c>
      <c r="P446" s="43" t="n">
        <f aca="false">1/(1+EXP($P$2+($P$3*O446)+($P$4*C446)))</f>
        <v>0.931742948766701</v>
      </c>
      <c r="Q446" s="42" t="n">
        <f aca="false">(F446)*(P446)+(1-F446)*(1-P446)</f>
        <v>0.0682570512332992</v>
      </c>
      <c r="R446" s="42" t="n">
        <f aca="false">IF(B446&lt;&gt;1,LN(Q446),0)</f>
        <v>0</v>
      </c>
    </row>
    <row r="447" customFormat="false" ht="13" hidden="false" customHeight="false" outlineLevel="0" collapsed="false">
      <c r="A447" s="18" t="n">
        <v>438</v>
      </c>
      <c r="B447" s="41" t="n">
        <v>1</v>
      </c>
      <c r="C447" s="18" t="n">
        <v>21</v>
      </c>
      <c r="D447" s="19" t="n">
        <v>15608</v>
      </c>
      <c r="E447" s="19" t="n">
        <v>327776</v>
      </c>
      <c r="F447" s="18" t="n">
        <v>1</v>
      </c>
      <c r="G447" s="20" t="n">
        <f aca="false">($E$2-D447)/$E$2</f>
        <v>0.37568</v>
      </c>
      <c r="H447" s="19" t="n">
        <f aca="false">D447-$E$3</f>
        <v>608</v>
      </c>
      <c r="I447" s="18" t="n">
        <f aca="false">F447*C447</f>
        <v>21</v>
      </c>
      <c r="J447" s="19" t="n">
        <f aca="false">H447*I447</f>
        <v>12768</v>
      </c>
      <c r="K447" s="29" t="n">
        <f aca="false">D447/$E$2</f>
        <v>0.62432</v>
      </c>
      <c r="L447" s="30" t="n">
        <f aca="false">1/(1+EXP($L$2+($L$3*K447)+($L$4*C447)))</f>
        <v>0.847084453024237</v>
      </c>
      <c r="M447" s="31" t="n">
        <f aca="false">(F447)*(L447)+(1-F447)*(1-L447)</f>
        <v>0.847084453024237</v>
      </c>
      <c r="N447" s="31" t="n">
        <f aca="false">IF(B447=1,LN(M447),0)</f>
        <v>-0.165954880889494</v>
      </c>
      <c r="O447" s="42" t="n">
        <f aca="false">K447</f>
        <v>0.62432</v>
      </c>
      <c r="P447" s="43" t="n">
        <f aca="false">1/(1+EXP($P$2+($P$3*O447)+($P$4*C447)))</f>
        <v>0.999911933644311</v>
      </c>
      <c r="Q447" s="42" t="n">
        <f aca="false">(F447)*(P447)+(1-F447)*(1-P447)</f>
        <v>0.999911933644311</v>
      </c>
      <c r="R447" s="42" t="n">
        <f aca="false">IF(B447&lt;&gt;1,LN(Q447),0)</f>
        <v>0</v>
      </c>
    </row>
    <row r="448" customFormat="false" ht="13" hidden="false" customHeight="false" outlineLevel="0" collapsed="false">
      <c r="A448" s="18" t="n">
        <v>439</v>
      </c>
      <c r="B448" s="41" t="n">
        <v>1</v>
      </c>
      <c r="C448" s="18" t="n">
        <v>14</v>
      </c>
      <c r="D448" s="19" t="n">
        <v>15511</v>
      </c>
      <c r="E448" s="19" t="n">
        <v>217150</v>
      </c>
      <c r="F448" s="18" t="n">
        <v>1</v>
      </c>
      <c r="G448" s="20" t="n">
        <f aca="false">($E$2-D448)/$E$2</f>
        <v>0.37956</v>
      </c>
      <c r="H448" s="19" t="n">
        <f aca="false">D448-$E$3</f>
        <v>511</v>
      </c>
      <c r="I448" s="18" t="n">
        <f aca="false">F448*C448</f>
        <v>14</v>
      </c>
      <c r="J448" s="19" t="n">
        <f aca="false">H448*I448</f>
        <v>7154</v>
      </c>
      <c r="K448" s="29" t="n">
        <f aca="false">D448/$E$2</f>
        <v>0.62044</v>
      </c>
      <c r="L448" s="30" t="n">
        <f aca="false">1/(1+EXP($L$2+($L$3*K448)+($L$4*C448)))</f>
        <v>0.88331210936787</v>
      </c>
      <c r="M448" s="31" t="n">
        <f aca="false">(F448)*(L448)+(1-F448)*(1-L448)</f>
        <v>0.88331210936787</v>
      </c>
      <c r="N448" s="31" t="n">
        <f aca="false">IF(B448=1,LN(M448),0)</f>
        <v>-0.124076676089348</v>
      </c>
      <c r="O448" s="42" t="n">
        <f aca="false">K448</f>
        <v>0.62044</v>
      </c>
      <c r="P448" s="43" t="n">
        <f aca="false">1/(1+EXP($P$2+($P$3*O448)+($P$4*C448)))</f>
        <v>0.999919290811788</v>
      </c>
      <c r="Q448" s="42" t="n">
        <f aca="false">(F448)*(P448)+(1-F448)*(1-P448)</f>
        <v>0.999919290811788</v>
      </c>
      <c r="R448" s="42" t="n">
        <f aca="false">IF(B448&lt;&gt;1,LN(Q448),0)</f>
        <v>0</v>
      </c>
    </row>
    <row r="449" customFormat="false" ht="13" hidden="false" customHeight="false" outlineLevel="0" collapsed="false">
      <c r="A449" s="18" t="n">
        <v>440</v>
      </c>
      <c r="B449" s="41" t="n">
        <v>1</v>
      </c>
      <c r="C449" s="18" t="n">
        <v>15</v>
      </c>
      <c r="D449" s="19" t="n">
        <v>21276</v>
      </c>
      <c r="E449" s="19" t="n">
        <v>319147</v>
      </c>
      <c r="F449" s="18" t="n">
        <v>0</v>
      </c>
      <c r="G449" s="20" t="n">
        <f aca="false">($E$2-D449)/$E$2</f>
        <v>0.14896</v>
      </c>
      <c r="H449" s="19" t="n">
        <f aca="false">D449-$E$3</f>
        <v>6276</v>
      </c>
      <c r="I449" s="18" t="n">
        <f aca="false">F449*C449</f>
        <v>0</v>
      </c>
      <c r="J449" s="19" t="n">
        <f aca="false">H449*I449</f>
        <v>0</v>
      </c>
      <c r="K449" s="29" t="n">
        <f aca="false">D449/$E$2</f>
        <v>0.85104</v>
      </c>
      <c r="L449" s="30" t="n">
        <f aca="false">1/(1+EXP($L$2+($L$3*K449)+($L$4*C449)))</f>
        <v>0.0638485604247466</v>
      </c>
      <c r="M449" s="31" t="n">
        <f aca="false">(F449)*(L449)+(1-F449)*(1-L449)</f>
        <v>0.936151439575253</v>
      </c>
      <c r="N449" s="31" t="n">
        <f aca="false">IF(B449=1,LN(M449),0)</f>
        <v>-0.0659780211738445</v>
      </c>
      <c r="O449" s="42" t="n">
        <f aca="false">K449</f>
        <v>0.85104</v>
      </c>
      <c r="P449" s="43" t="n">
        <f aca="false">1/(1+EXP($P$2+($P$3*O449)+($P$4*C449)))</f>
        <v>0.964079446442653</v>
      </c>
      <c r="Q449" s="42" t="n">
        <f aca="false">(F449)*(P449)+(1-F449)*(1-P449)</f>
        <v>0.0359205535573471</v>
      </c>
      <c r="R449" s="42" t="n">
        <f aca="false">IF(B449&lt;&gt;1,LN(Q449),0)</f>
        <v>0</v>
      </c>
    </row>
    <row r="450" customFormat="false" ht="13" hidden="false" customHeight="false" outlineLevel="0" collapsed="false">
      <c r="A450" s="18" t="n">
        <v>441</v>
      </c>
      <c r="B450" s="41" t="n">
        <v>1</v>
      </c>
      <c r="C450" s="18" t="n">
        <v>20</v>
      </c>
      <c r="D450" s="19" t="n">
        <v>15474</v>
      </c>
      <c r="E450" s="19" t="n">
        <v>309476</v>
      </c>
      <c r="F450" s="18" t="n">
        <v>1</v>
      </c>
      <c r="G450" s="20" t="n">
        <f aca="false">($E$2-D450)/$E$2</f>
        <v>0.38104</v>
      </c>
      <c r="H450" s="19" t="n">
        <f aca="false">D450-$E$3</f>
        <v>474</v>
      </c>
      <c r="I450" s="18" t="n">
        <f aca="false">F450*C450</f>
        <v>20</v>
      </c>
      <c r="J450" s="19" t="n">
        <f aca="false">H450*I450</f>
        <v>9480</v>
      </c>
      <c r="K450" s="29" t="n">
        <f aca="false">D450/$E$2</f>
        <v>0.61896</v>
      </c>
      <c r="L450" s="30" t="n">
        <f aca="false">1/(1+EXP($L$2+($L$3*K450)+($L$4*C450)))</f>
        <v>0.864592888283162</v>
      </c>
      <c r="M450" s="31" t="n">
        <f aca="false">(F450)*(L450)+(1-F450)*(1-L450)</f>
        <v>0.864592888283162</v>
      </c>
      <c r="N450" s="31" t="n">
        <f aca="false">IF(B450=1,LN(M450),0)</f>
        <v>-0.14549653222407</v>
      </c>
      <c r="O450" s="42" t="n">
        <f aca="false">K450</f>
        <v>0.61896</v>
      </c>
      <c r="P450" s="43" t="n">
        <f aca="false">1/(1+EXP($P$2+($P$3*O450)+($P$4*C450)))</f>
        <v>0.999923465387762</v>
      </c>
      <c r="Q450" s="42" t="n">
        <f aca="false">(F450)*(P450)+(1-F450)*(1-P450)</f>
        <v>0.999923465387762</v>
      </c>
      <c r="R450" s="42" t="n">
        <f aca="false">IF(B450&lt;&gt;1,LN(Q450),0)</f>
        <v>0</v>
      </c>
    </row>
    <row r="451" customFormat="false" ht="13" hidden="false" customHeight="false" outlineLevel="0" collapsed="false">
      <c r="A451" s="18" t="n">
        <v>442</v>
      </c>
      <c r="B451" s="41" t="n">
        <v>1</v>
      </c>
      <c r="C451" s="18" t="n">
        <v>21</v>
      </c>
      <c r="D451" s="19" t="n">
        <v>20985</v>
      </c>
      <c r="E451" s="19" t="n">
        <v>440685</v>
      </c>
      <c r="F451" s="18" t="n">
        <v>0</v>
      </c>
      <c r="G451" s="20" t="n">
        <f aca="false">($E$2-D451)/$E$2</f>
        <v>0.1606</v>
      </c>
      <c r="H451" s="19" t="n">
        <f aca="false">D451-$E$3</f>
        <v>5985</v>
      </c>
      <c r="I451" s="18" t="n">
        <f aca="false">F451*C451</f>
        <v>0</v>
      </c>
      <c r="J451" s="19" t="n">
        <f aca="false">H451*I451</f>
        <v>0</v>
      </c>
      <c r="K451" s="29" t="n">
        <f aca="false">D451/$E$2</f>
        <v>0.8394</v>
      </c>
      <c r="L451" s="30" t="n">
        <f aca="false">1/(1+EXP($L$2+($L$3*K451)+($L$4*C451)))</f>
        <v>0.0660233277131864</v>
      </c>
      <c r="M451" s="31" t="n">
        <f aca="false">(F451)*(L451)+(1-F451)*(1-L451)</f>
        <v>0.933976672286814</v>
      </c>
      <c r="N451" s="31" t="n">
        <f aca="false">IF(B451=1,LN(M451),0)</f>
        <v>-0.0683038172035185</v>
      </c>
      <c r="O451" s="42" t="n">
        <f aca="false">K451</f>
        <v>0.8394</v>
      </c>
      <c r="P451" s="43" t="n">
        <f aca="false">1/(1+EXP($P$2+($P$3*O451)+($P$4*C451)))</f>
        <v>0.973746905446363</v>
      </c>
      <c r="Q451" s="42" t="n">
        <f aca="false">(F451)*(P451)+(1-F451)*(1-P451)</f>
        <v>0.0262530945536368</v>
      </c>
      <c r="R451" s="42" t="n">
        <f aca="false">IF(B451&lt;&gt;1,LN(Q451),0)</f>
        <v>0</v>
      </c>
    </row>
    <row r="452" customFormat="false" ht="13" hidden="false" customHeight="false" outlineLevel="0" collapsed="false">
      <c r="A452" s="18" t="n">
        <v>443</v>
      </c>
      <c r="B452" s="41" t="n">
        <v>1</v>
      </c>
      <c r="C452" s="18" t="n">
        <v>14</v>
      </c>
      <c r="D452" s="19" t="n">
        <v>18080</v>
      </c>
      <c r="E452" s="19" t="n">
        <v>253117</v>
      </c>
      <c r="F452" s="18" t="n">
        <v>0</v>
      </c>
      <c r="G452" s="20" t="n">
        <f aca="false">($E$2-D452)/$E$2</f>
        <v>0.2768</v>
      </c>
      <c r="H452" s="19" t="n">
        <f aca="false">D452-$E$3</f>
        <v>3080</v>
      </c>
      <c r="I452" s="18" t="n">
        <f aca="false">F452*C452</f>
        <v>0</v>
      </c>
      <c r="J452" s="19" t="n">
        <f aca="false">H452*I452</f>
        <v>0</v>
      </c>
      <c r="K452" s="29" t="n">
        <f aca="false">D452/$E$2</f>
        <v>0.7232</v>
      </c>
      <c r="L452" s="30" t="n">
        <f aca="false">1/(1+EXP($L$2+($L$3*K452)+($L$4*C452)))</f>
        <v>0.485110638710426</v>
      </c>
      <c r="M452" s="31" t="n">
        <f aca="false">(F452)*(L452)+(1-F452)*(1-L452)</f>
        <v>0.514889361289574</v>
      </c>
      <c r="N452" s="31" t="n">
        <f aca="false">IF(B452=1,LN(M452),0)</f>
        <v>-0.663803233845625</v>
      </c>
      <c r="O452" s="42" t="n">
        <f aca="false">K452</f>
        <v>0.7232</v>
      </c>
      <c r="P452" s="43" t="n">
        <f aca="false">1/(1+EXP($P$2+($P$3*O452)+($P$4*C452)))</f>
        <v>0.998758020777393</v>
      </c>
      <c r="Q452" s="42" t="n">
        <f aca="false">(F452)*(P452)+(1-F452)*(1-P452)</f>
        <v>0.00124197922260672</v>
      </c>
      <c r="R452" s="42" t="n">
        <f aca="false">IF(B452&lt;&gt;1,LN(Q452),0)</f>
        <v>0</v>
      </c>
    </row>
    <row r="453" customFormat="false" ht="13" hidden="false" customHeight="false" outlineLevel="0" collapsed="false">
      <c r="A453" s="18" t="n">
        <v>444</v>
      </c>
      <c r="B453" s="41" t="n">
        <v>1</v>
      </c>
      <c r="C453" s="18" t="n">
        <v>16</v>
      </c>
      <c r="D453" s="19" t="n">
        <v>15956</v>
      </c>
      <c r="E453" s="19" t="n">
        <v>255303</v>
      </c>
      <c r="F453" s="18" t="n">
        <v>1</v>
      </c>
      <c r="G453" s="20" t="n">
        <f aca="false">($E$2-D453)/$E$2</f>
        <v>0.36176</v>
      </c>
      <c r="H453" s="19" t="n">
        <f aca="false">D453-$E$3</f>
        <v>956</v>
      </c>
      <c r="I453" s="18" t="n">
        <f aca="false">F453*C453</f>
        <v>16</v>
      </c>
      <c r="J453" s="19" t="n">
        <f aca="false">H453*I453</f>
        <v>15296</v>
      </c>
      <c r="K453" s="29" t="n">
        <f aca="false">D453/$E$2</f>
        <v>0.63824</v>
      </c>
      <c r="L453" s="30" t="n">
        <f aca="false">1/(1+EXP($L$2+($L$3*K453)+($L$4*C453)))</f>
        <v>0.831527552579012</v>
      </c>
      <c r="M453" s="31" t="n">
        <f aca="false">(F453)*(L453)+(1-F453)*(1-L453)</f>
        <v>0.831527552579012</v>
      </c>
      <c r="N453" s="31" t="n">
        <f aca="false">IF(B453=1,LN(M453),0)</f>
        <v>-0.184490844904138</v>
      </c>
      <c r="O453" s="42" t="n">
        <f aca="false">K453</f>
        <v>0.63824</v>
      </c>
      <c r="P453" s="43" t="n">
        <f aca="false">1/(1+EXP($P$2+($P$3*O453)+($P$4*C453)))</f>
        <v>0.999870983085282</v>
      </c>
      <c r="Q453" s="42" t="n">
        <f aca="false">(F453)*(P453)+(1-F453)*(1-P453)</f>
        <v>0.999870983085282</v>
      </c>
      <c r="R453" s="42" t="n">
        <f aca="false">IF(B453&lt;&gt;1,LN(Q453),0)</f>
        <v>0</v>
      </c>
    </row>
    <row r="454" customFormat="false" ht="13" hidden="false" customHeight="false" outlineLevel="0" collapsed="false">
      <c r="A454" s="18" t="n">
        <v>445</v>
      </c>
      <c r="B454" s="41" t="n">
        <v>1</v>
      </c>
      <c r="C454" s="18" t="n">
        <v>14</v>
      </c>
      <c r="D454" s="19" t="n">
        <v>21420</v>
      </c>
      <c r="E454" s="19" t="n">
        <v>299882</v>
      </c>
      <c r="F454" s="18" t="n">
        <v>0</v>
      </c>
      <c r="G454" s="20" t="n">
        <f aca="false">($E$2-D454)/$E$2</f>
        <v>0.1432</v>
      </c>
      <c r="H454" s="19" t="n">
        <f aca="false">D454-$E$3</f>
        <v>6420</v>
      </c>
      <c r="I454" s="18" t="n">
        <f aca="false">F454*C454</f>
        <v>0</v>
      </c>
      <c r="J454" s="19" t="n">
        <f aca="false">H454*I454</f>
        <v>0</v>
      </c>
      <c r="K454" s="29" t="n">
        <f aca="false">D454/$E$2</f>
        <v>0.8568</v>
      </c>
      <c r="L454" s="30" t="n">
        <f aca="false">1/(1+EXP($L$2+($L$3*K454)+($L$4*C454)))</f>
        <v>0.0590394942450652</v>
      </c>
      <c r="M454" s="31" t="n">
        <f aca="false">(F454)*(L454)+(1-F454)*(1-L454)</f>
        <v>0.940960505754935</v>
      </c>
      <c r="N454" s="31" t="n">
        <f aca="false">IF(B454=1,LN(M454),0)</f>
        <v>-0.0608541107823951</v>
      </c>
      <c r="O454" s="42" t="n">
        <f aca="false">K454</f>
        <v>0.8568</v>
      </c>
      <c r="P454" s="43" t="n">
        <f aca="false">1/(1+EXP($P$2+($P$3*O454)+($P$4*C454)))</f>
        <v>0.958284998887617</v>
      </c>
      <c r="Q454" s="42" t="n">
        <f aca="false">(F454)*(P454)+(1-F454)*(1-P454)</f>
        <v>0.0417150011123828</v>
      </c>
      <c r="R454" s="42" t="n">
        <f aca="false">IF(B454&lt;&gt;1,LN(Q454),0)</f>
        <v>0</v>
      </c>
    </row>
    <row r="455" customFormat="false" ht="13" hidden="false" customHeight="false" outlineLevel="0" collapsed="false">
      <c r="A455" s="18" t="n">
        <v>446</v>
      </c>
      <c r="B455" s="41" t="n">
        <v>1</v>
      </c>
      <c r="C455" s="18" t="n">
        <v>21</v>
      </c>
      <c r="D455" s="19" t="n">
        <v>19845</v>
      </c>
      <c r="E455" s="19" t="n">
        <v>416735</v>
      </c>
      <c r="F455" s="18" t="n">
        <v>0</v>
      </c>
      <c r="G455" s="20" t="n">
        <f aca="false">($E$2-D455)/$E$2</f>
        <v>0.2062</v>
      </c>
      <c r="H455" s="19" t="n">
        <f aca="false">D455-$E$3</f>
        <v>4845</v>
      </c>
      <c r="I455" s="18" t="n">
        <f aca="false">F455*C455</f>
        <v>0</v>
      </c>
      <c r="J455" s="19" t="n">
        <f aca="false">H455*I455</f>
        <v>0</v>
      </c>
      <c r="K455" s="29" t="n">
        <f aca="false">D455/$E$2</f>
        <v>0.7938</v>
      </c>
      <c r="L455" s="30" t="n">
        <f aca="false">1/(1+EXP($L$2+($L$3*K455)+($L$4*C455)))</f>
        <v>0.151257288960329</v>
      </c>
      <c r="M455" s="31" t="n">
        <f aca="false">(F455)*(L455)+(1-F455)*(1-L455)</f>
        <v>0.848742711039671</v>
      </c>
      <c r="N455" s="31" t="n">
        <f aca="false">IF(B455=1,LN(M455),0)</f>
        <v>-0.163999188022783</v>
      </c>
      <c r="O455" s="42" t="n">
        <f aca="false">K455</f>
        <v>0.7938</v>
      </c>
      <c r="P455" s="43" t="n">
        <f aca="false">1/(1+EXP($P$2+($P$3*O455)+($P$4*C455)))</f>
        <v>0.992052581078936</v>
      </c>
      <c r="Q455" s="42" t="n">
        <f aca="false">(F455)*(P455)+(1-F455)*(1-P455)</f>
        <v>0.0079474189210641</v>
      </c>
      <c r="R455" s="42" t="n">
        <f aca="false">IF(B455&lt;&gt;1,LN(Q455),0)</f>
        <v>0</v>
      </c>
    </row>
    <row r="456" customFormat="false" ht="13" hidden="false" customHeight="false" outlineLevel="0" collapsed="false">
      <c r="A456" s="18" t="n">
        <v>447</v>
      </c>
      <c r="B456" s="41" t="n">
        <v>1</v>
      </c>
      <c r="C456" s="18" t="n">
        <v>29</v>
      </c>
      <c r="D456" s="19" t="n">
        <v>21026</v>
      </c>
      <c r="E456" s="19" t="n">
        <v>609747</v>
      </c>
      <c r="F456" s="18" t="n">
        <v>0</v>
      </c>
      <c r="G456" s="20" t="n">
        <f aca="false">($E$2-D456)/$E$2</f>
        <v>0.15896</v>
      </c>
      <c r="H456" s="19" t="n">
        <f aca="false">D456-$E$3</f>
        <v>6026</v>
      </c>
      <c r="I456" s="18" t="n">
        <f aca="false">F456*C456</f>
        <v>0</v>
      </c>
      <c r="J456" s="19" t="n">
        <f aca="false">H456*I456</f>
        <v>0</v>
      </c>
      <c r="K456" s="29" t="n">
        <f aca="false">D456/$E$2</f>
        <v>0.84104</v>
      </c>
      <c r="L456" s="30" t="n">
        <f aca="false">1/(1+EXP($L$2+($L$3*K456)+($L$4*C456)))</f>
        <v>0.0497529983464894</v>
      </c>
      <c r="M456" s="31" t="n">
        <f aca="false">(F456)*(L456)+(1-F456)*(1-L456)</f>
        <v>0.950247001653511</v>
      </c>
      <c r="N456" s="31" t="n">
        <f aca="false">IF(B456=1,LN(M456),0)</f>
        <v>-0.0510333264416079</v>
      </c>
      <c r="O456" s="42" t="n">
        <f aca="false">K456</f>
        <v>0.84104</v>
      </c>
      <c r="P456" s="43" t="n">
        <f aca="false">1/(1+EXP($P$2+($P$3*O456)+($P$4*C456)))</f>
        <v>0.973091168911749</v>
      </c>
      <c r="Q456" s="42" t="n">
        <f aca="false">(F456)*(P456)+(1-F456)*(1-P456)</f>
        <v>0.0269088310882508</v>
      </c>
      <c r="R456" s="42" t="n">
        <f aca="false">IF(B456&lt;&gt;1,LN(Q456),0)</f>
        <v>0</v>
      </c>
    </row>
    <row r="457" customFormat="false" ht="13" hidden="false" customHeight="false" outlineLevel="0" collapsed="false">
      <c r="A457" s="18" t="n">
        <v>448</v>
      </c>
      <c r="B457" s="41" t="n">
        <v>1</v>
      </c>
      <c r="C457" s="18" t="n">
        <v>26</v>
      </c>
      <c r="D457" s="19" t="n">
        <v>17957</v>
      </c>
      <c r="E457" s="19" t="n">
        <v>466887</v>
      </c>
      <c r="F457" s="18" t="n">
        <v>1</v>
      </c>
      <c r="G457" s="20" t="n">
        <f aca="false">($E$2-D457)/$E$2</f>
        <v>0.28172</v>
      </c>
      <c r="H457" s="19" t="n">
        <f aca="false">D457-$E$3</f>
        <v>2957</v>
      </c>
      <c r="I457" s="18" t="n">
        <f aca="false">F457*C457</f>
        <v>26</v>
      </c>
      <c r="J457" s="19" t="n">
        <f aca="false">H457*I457</f>
        <v>76882</v>
      </c>
      <c r="K457" s="29" t="n">
        <f aca="false">D457/$E$2</f>
        <v>0.71828</v>
      </c>
      <c r="L457" s="30" t="n">
        <f aca="false">1/(1+EXP($L$2+($L$3*K457)+($L$4*C457)))</f>
        <v>0.410902333685772</v>
      </c>
      <c r="M457" s="31" t="n">
        <f aca="false">(F457)*(L457)+(1-F457)*(1-L457)</f>
        <v>0.410902333685772</v>
      </c>
      <c r="N457" s="31" t="n">
        <f aca="false">IF(B457=1,LN(M457),0)</f>
        <v>-0.889399723659469</v>
      </c>
      <c r="O457" s="42" t="n">
        <f aca="false">K457</f>
        <v>0.71828</v>
      </c>
      <c r="P457" s="43" t="n">
        <f aca="false">1/(1+EXP($P$2+($P$3*O457)+($P$4*C457)))</f>
        <v>0.998939755731861</v>
      </c>
      <c r="Q457" s="42" t="n">
        <f aca="false">(F457)*(P457)+(1-F457)*(1-P457)</f>
        <v>0.998939755731861</v>
      </c>
      <c r="R457" s="42" t="n">
        <f aca="false">IF(B457&lt;&gt;1,LN(Q457),0)</f>
        <v>0</v>
      </c>
    </row>
    <row r="458" customFormat="false" ht="13" hidden="false" customHeight="false" outlineLevel="0" collapsed="false">
      <c r="A458" s="18" t="n">
        <v>449</v>
      </c>
      <c r="B458" s="41" t="n">
        <v>1</v>
      </c>
      <c r="C458" s="18" t="n">
        <v>26</v>
      </c>
      <c r="D458" s="19" t="n">
        <v>20579</v>
      </c>
      <c r="E458" s="19" t="n">
        <v>535049</v>
      </c>
      <c r="F458" s="18" t="n">
        <v>0</v>
      </c>
      <c r="G458" s="20" t="n">
        <f aca="false">($E$2-D458)/$E$2</f>
        <v>0.17684</v>
      </c>
      <c r="H458" s="19" t="n">
        <f aca="false">D458-$E$3</f>
        <v>5579</v>
      </c>
      <c r="I458" s="18" t="n">
        <f aca="false">F458*C458</f>
        <v>0</v>
      </c>
      <c r="J458" s="19" t="n">
        <f aca="false">H458*I458</f>
        <v>0</v>
      </c>
      <c r="K458" s="29" t="n">
        <f aca="false">D458/$E$2</f>
        <v>0.82316</v>
      </c>
      <c r="L458" s="30" t="n">
        <f aca="false">1/(1+EXP($L$2+($L$3*K458)+($L$4*C458)))</f>
        <v>0.0767762448156962</v>
      </c>
      <c r="M458" s="31" t="n">
        <f aca="false">(F458)*(L458)+(1-F458)*(1-L458)</f>
        <v>0.923223755184304</v>
      </c>
      <c r="N458" s="31" t="n">
        <f aca="false">IF(B458=1,LN(M458),0)</f>
        <v>-0.0798836522071986</v>
      </c>
      <c r="O458" s="42" t="n">
        <f aca="false">K458</f>
        <v>0.82316</v>
      </c>
      <c r="P458" s="43" t="n">
        <f aca="false">1/(1+EXP($P$2+($P$3*O458)+($P$4*C458)))</f>
        <v>0.982993452538178</v>
      </c>
      <c r="Q458" s="42" t="n">
        <f aca="false">(F458)*(P458)+(1-F458)*(1-P458)</f>
        <v>0.0170065474618216</v>
      </c>
      <c r="R458" s="42" t="n">
        <f aca="false">IF(B458&lt;&gt;1,LN(Q458),0)</f>
        <v>0</v>
      </c>
    </row>
    <row r="459" customFormat="false" ht="13" hidden="false" customHeight="false" outlineLevel="0" collapsed="false">
      <c r="A459" s="18" t="n">
        <v>450</v>
      </c>
      <c r="B459" s="41" t="n">
        <v>1</v>
      </c>
      <c r="C459" s="18" t="n">
        <v>17</v>
      </c>
      <c r="D459" s="19" t="n">
        <v>16248</v>
      </c>
      <c r="E459" s="19" t="n">
        <v>276208</v>
      </c>
      <c r="F459" s="18" t="n">
        <v>1</v>
      </c>
      <c r="G459" s="20" t="n">
        <f aca="false">($E$2-D459)/$E$2</f>
        <v>0.35008</v>
      </c>
      <c r="H459" s="19" t="n">
        <f aca="false">D459-$E$3</f>
        <v>1248</v>
      </c>
      <c r="I459" s="18" t="n">
        <f aca="false">F459*C459</f>
        <v>17</v>
      </c>
      <c r="J459" s="19" t="n">
        <f aca="false">H459*I459</f>
        <v>21216</v>
      </c>
      <c r="K459" s="29" t="n">
        <f aca="false">D459/$E$2</f>
        <v>0.64992</v>
      </c>
      <c r="L459" s="30" t="n">
        <f aca="false">1/(1+EXP($L$2+($L$3*K459)+($L$4*C459)))</f>
        <v>0.790224307206924</v>
      </c>
      <c r="M459" s="31" t="n">
        <f aca="false">(F459)*(L459)+(1-F459)*(1-L459)</f>
        <v>0.790224307206924</v>
      </c>
      <c r="N459" s="31" t="n">
        <f aca="false">IF(B459=1,LN(M459),0)</f>
        <v>-0.235438440649144</v>
      </c>
      <c r="O459" s="42" t="n">
        <f aca="false">K459</f>
        <v>0.64992</v>
      </c>
      <c r="P459" s="43" t="n">
        <f aca="false">1/(1+EXP($P$2+($P$3*O459)+($P$4*C459)))</f>
        <v>0.999824357399988</v>
      </c>
      <c r="Q459" s="42" t="n">
        <f aca="false">(F459)*(P459)+(1-F459)*(1-P459)</f>
        <v>0.999824357399988</v>
      </c>
      <c r="R459" s="42" t="n">
        <f aca="false">IF(B459&lt;&gt;1,LN(Q459),0)</f>
        <v>0</v>
      </c>
    </row>
    <row r="460" customFormat="false" ht="13" hidden="false" customHeight="false" outlineLevel="0" collapsed="false">
      <c r="A460" s="18" t="n">
        <v>451</v>
      </c>
      <c r="B460" s="41" t="n">
        <v>1</v>
      </c>
      <c r="C460" s="18" t="n">
        <v>19</v>
      </c>
      <c r="D460" s="19" t="n">
        <v>19526</v>
      </c>
      <c r="E460" s="19" t="n">
        <v>371002</v>
      </c>
      <c r="F460" s="18" t="n">
        <v>0</v>
      </c>
      <c r="G460" s="20" t="n">
        <f aca="false">($E$2-D460)/$E$2</f>
        <v>0.21896</v>
      </c>
      <c r="H460" s="19" t="n">
        <f aca="false">D460-$E$3</f>
        <v>4526</v>
      </c>
      <c r="I460" s="18" t="n">
        <f aca="false">F460*C460</f>
        <v>0</v>
      </c>
      <c r="J460" s="19" t="n">
        <f aca="false">H460*I460</f>
        <v>0</v>
      </c>
      <c r="K460" s="29" t="n">
        <f aca="false">D460/$E$2</f>
        <v>0.78104</v>
      </c>
      <c r="L460" s="30" t="n">
        <f aca="false">1/(1+EXP($L$2+($L$3*K460)+($L$4*C460)))</f>
        <v>0.197928722428752</v>
      </c>
      <c r="M460" s="31" t="n">
        <f aca="false">(F460)*(L460)+(1-F460)*(1-L460)</f>
        <v>0.802071277571248</v>
      </c>
      <c r="N460" s="31" t="n">
        <f aca="false">IF(B460=1,LN(M460),0)</f>
        <v>-0.220557800287635</v>
      </c>
      <c r="O460" s="42" t="n">
        <f aca="false">K460</f>
        <v>0.78104</v>
      </c>
      <c r="P460" s="43" t="n">
        <f aca="false">1/(1+EXP($P$2+($P$3*O460)+($P$4*C460)))</f>
        <v>0.994302068506801</v>
      </c>
      <c r="Q460" s="42" t="n">
        <f aca="false">(F460)*(P460)+(1-F460)*(1-P460)</f>
        <v>0.00569793149319919</v>
      </c>
      <c r="R460" s="42" t="n">
        <f aca="false">IF(B460&lt;&gt;1,LN(Q460),0)</f>
        <v>0</v>
      </c>
    </row>
    <row r="461" customFormat="false" ht="13" hidden="false" customHeight="false" outlineLevel="0" collapsed="false">
      <c r="A461" s="18" t="n">
        <v>452</v>
      </c>
      <c r="B461" s="41" t="n">
        <v>1</v>
      </c>
      <c r="C461" s="18" t="n">
        <v>28</v>
      </c>
      <c r="D461" s="19" t="n">
        <v>15794</v>
      </c>
      <c r="E461" s="19" t="n">
        <v>442236</v>
      </c>
      <c r="F461" s="18" t="n">
        <v>1</v>
      </c>
      <c r="G461" s="20" t="n">
        <f aca="false">($E$2-D461)/$E$2</f>
        <v>0.36824</v>
      </c>
      <c r="H461" s="19" t="n">
        <f aca="false">D461-$E$3</f>
        <v>794</v>
      </c>
      <c r="I461" s="18" t="n">
        <f aca="false">F461*C461</f>
        <v>28</v>
      </c>
      <c r="J461" s="19" t="n">
        <f aca="false">H461*I461</f>
        <v>22232</v>
      </c>
      <c r="K461" s="29" t="n">
        <f aca="false">D461/$E$2</f>
        <v>0.63176</v>
      </c>
      <c r="L461" s="30" t="n">
        <f aca="false">1/(1+EXP($L$2+($L$3*K461)+($L$4*C461)))</f>
        <v>0.790420886486795</v>
      </c>
      <c r="M461" s="31" t="n">
        <f aca="false">(F461)*(L461)+(1-F461)*(1-L461)</f>
        <v>0.790420886486795</v>
      </c>
      <c r="N461" s="31" t="n">
        <f aca="false">IF(B461=1,LN(M461),0)</f>
        <v>-0.235189707686593</v>
      </c>
      <c r="O461" s="42" t="n">
        <f aca="false">K461</f>
        <v>0.63176</v>
      </c>
      <c r="P461" s="43" t="n">
        <f aca="false">1/(1+EXP($P$2+($P$3*O461)+($P$4*C461)))</f>
        <v>0.999894357426662</v>
      </c>
      <c r="Q461" s="42" t="n">
        <f aca="false">(F461)*(P461)+(1-F461)*(1-P461)</f>
        <v>0.999894357426662</v>
      </c>
      <c r="R461" s="42" t="n">
        <f aca="false">IF(B461&lt;&gt;1,LN(Q461),0)</f>
        <v>0</v>
      </c>
    </row>
    <row r="462" customFormat="false" ht="13" hidden="false" customHeight="false" outlineLevel="0" collapsed="false">
      <c r="A462" s="18" t="n">
        <v>453</v>
      </c>
      <c r="B462" s="41" t="n">
        <v>1</v>
      </c>
      <c r="C462" s="18" t="n">
        <v>38</v>
      </c>
      <c r="D462" s="19" t="n">
        <v>20295</v>
      </c>
      <c r="E462" s="19" t="n">
        <v>771195</v>
      </c>
      <c r="F462" s="18" t="n">
        <v>0</v>
      </c>
      <c r="G462" s="20" t="n">
        <f aca="false">($E$2-D462)/$E$2</f>
        <v>0.1882</v>
      </c>
      <c r="H462" s="19" t="n">
        <f aca="false">D462-$E$3</f>
        <v>5295</v>
      </c>
      <c r="I462" s="18" t="n">
        <f aca="false">F462*C462</f>
        <v>0</v>
      </c>
      <c r="J462" s="19" t="n">
        <f aca="false">H462*I462</f>
        <v>0</v>
      </c>
      <c r="K462" s="29" t="n">
        <f aca="false">D462/$E$2</f>
        <v>0.8118</v>
      </c>
      <c r="L462" s="30" t="n">
        <f aca="false">1/(1+EXP($L$2+($L$3*K462)+($L$4*C462)))</f>
        <v>0.0655559102243537</v>
      </c>
      <c r="M462" s="31" t="n">
        <f aca="false">(F462)*(L462)+(1-F462)*(1-L462)</f>
        <v>0.934444089775646</v>
      </c>
      <c r="N462" s="31" t="n">
        <f aca="false">IF(B462=1,LN(M462),0)</f>
        <v>-0.0678034829018727</v>
      </c>
      <c r="O462" s="42" t="n">
        <f aca="false">K462</f>
        <v>0.8118</v>
      </c>
      <c r="P462" s="43" t="n">
        <f aca="false">1/(1+EXP($P$2+($P$3*O462)+($P$4*C462)))</f>
        <v>0.987712168301065</v>
      </c>
      <c r="Q462" s="42" t="n">
        <f aca="false">(F462)*(P462)+(1-F462)*(1-P462)</f>
        <v>0.0122878316989347</v>
      </c>
      <c r="R462" s="42" t="n">
        <f aca="false">IF(B462&lt;&gt;1,LN(Q462),0)</f>
        <v>0</v>
      </c>
    </row>
    <row r="463" customFormat="false" ht="13" hidden="false" customHeight="false" outlineLevel="0" collapsed="false">
      <c r="A463" s="18" t="n">
        <v>454</v>
      </c>
      <c r="B463" s="41" t="n">
        <v>1</v>
      </c>
      <c r="C463" s="18" t="n">
        <v>17</v>
      </c>
      <c r="D463" s="19" t="n">
        <v>16234</v>
      </c>
      <c r="E463" s="19" t="n">
        <v>275972</v>
      </c>
      <c r="F463" s="18" t="n">
        <v>1</v>
      </c>
      <c r="G463" s="20" t="n">
        <f aca="false">($E$2-D463)/$E$2</f>
        <v>0.35064</v>
      </c>
      <c r="H463" s="19" t="n">
        <f aca="false">D463-$E$3</f>
        <v>1234</v>
      </c>
      <c r="I463" s="18" t="n">
        <f aca="false">F463*C463</f>
        <v>17</v>
      </c>
      <c r="J463" s="19" t="n">
        <f aca="false">H463*I463</f>
        <v>20978</v>
      </c>
      <c r="K463" s="29" t="n">
        <f aca="false">D463/$E$2</f>
        <v>0.64936</v>
      </c>
      <c r="L463" s="30" t="n">
        <f aca="false">1/(1+EXP($L$2+($L$3*K463)+($L$4*C463)))</f>
        <v>0.792100518259815</v>
      </c>
      <c r="M463" s="31" t="n">
        <f aca="false">(F463)*(L463)+(1-F463)*(1-L463)</f>
        <v>0.792100518259815</v>
      </c>
      <c r="N463" s="31" t="n">
        <f aca="false">IF(B463=1,LN(M463),0)</f>
        <v>-0.233066978226275</v>
      </c>
      <c r="O463" s="42" t="n">
        <f aca="false">K463</f>
        <v>0.64936</v>
      </c>
      <c r="P463" s="43" t="n">
        <f aca="false">1/(1+EXP($P$2+($P$3*O463)+($P$4*C463)))</f>
        <v>0.999826955210138</v>
      </c>
      <c r="Q463" s="42" t="n">
        <f aca="false">(F463)*(P463)+(1-F463)*(1-P463)</f>
        <v>0.999826955210138</v>
      </c>
      <c r="R463" s="42" t="n">
        <f aca="false">IF(B463&lt;&gt;1,LN(Q463),0)</f>
        <v>0</v>
      </c>
    </row>
    <row r="464" customFormat="false" ht="13" hidden="false" customHeight="false" outlineLevel="0" collapsed="false">
      <c r="A464" s="18" t="n">
        <v>455</v>
      </c>
      <c r="B464" s="41" t="n">
        <v>1</v>
      </c>
      <c r="C464" s="18" t="n">
        <v>14</v>
      </c>
      <c r="D464" s="19" t="n">
        <v>20117</v>
      </c>
      <c r="E464" s="19" t="n">
        <v>281637</v>
      </c>
      <c r="F464" s="18" t="n">
        <v>0</v>
      </c>
      <c r="G464" s="20" t="n">
        <f aca="false">($E$2-D464)/$E$2</f>
        <v>0.19532</v>
      </c>
      <c r="H464" s="19" t="n">
        <f aca="false">D464-$E$3</f>
        <v>5117</v>
      </c>
      <c r="I464" s="18" t="n">
        <f aca="false">F464*C464</f>
        <v>0</v>
      </c>
      <c r="J464" s="19" t="n">
        <f aca="false">H464*I464</f>
        <v>0</v>
      </c>
      <c r="K464" s="29" t="n">
        <f aca="false">D464/$E$2</f>
        <v>0.80468</v>
      </c>
      <c r="L464" s="30" t="n">
        <f aca="false">1/(1+EXP($L$2+($L$3*K464)+($L$4*C464)))</f>
        <v>0.152928643668054</v>
      </c>
      <c r="M464" s="31" t="n">
        <f aca="false">(F464)*(L464)+(1-F464)*(1-L464)</f>
        <v>0.847071356331946</v>
      </c>
      <c r="N464" s="31" t="n">
        <f aca="false">IF(B464=1,LN(M464),0)</f>
        <v>-0.165970341914057</v>
      </c>
      <c r="O464" s="42" t="n">
        <f aca="false">K464</f>
        <v>0.80468</v>
      </c>
      <c r="P464" s="43" t="n">
        <f aca="false">1/(1+EXP($P$2+($P$3*O464)+($P$4*C464)))</f>
        <v>0.989242792043549</v>
      </c>
      <c r="Q464" s="42" t="n">
        <f aca="false">(F464)*(P464)+(1-F464)*(1-P464)</f>
        <v>0.0107572079564505</v>
      </c>
      <c r="R464" s="42" t="n">
        <f aca="false">IF(B464&lt;&gt;1,LN(Q464),0)</f>
        <v>0</v>
      </c>
    </row>
    <row r="465" customFormat="false" ht="13" hidden="false" customHeight="false" outlineLevel="0" collapsed="false">
      <c r="A465" s="18" t="n">
        <v>456</v>
      </c>
      <c r="B465" s="41" t="n">
        <v>1</v>
      </c>
      <c r="C465" s="18" t="n">
        <v>18</v>
      </c>
      <c r="D465" s="19" t="n">
        <v>18377</v>
      </c>
      <c r="E465" s="19" t="n">
        <v>330782</v>
      </c>
      <c r="F465" s="18" t="n">
        <v>1</v>
      </c>
      <c r="G465" s="20" t="n">
        <f aca="false">($E$2-D465)/$E$2</f>
        <v>0.26492</v>
      </c>
      <c r="H465" s="19" t="n">
        <f aca="false">D465-$E$3</f>
        <v>3377</v>
      </c>
      <c r="I465" s="18" t="n">
        <f aca="false">F465*C465</f>
        <v>18</v>
      </c>
      <c r="J465" s="19" t="n">
        <f aca="false">H465*I465</f>
        <v>60786</v>
      </c>
      <c r="K465" s="29" t="n">
        <f aca="false">D465/$E$2</f>
        <v>0.73508</v>
      </c>
      <c r="L465" s="30" t="n">
        <f aca="false">1/(1+EXP($L$2+($L$3*K465)+($L$4*C465)))</f>
        <v>0.393183045301545</v>
      </c>
      <c r="M465" s="31" t="n">
        <f aca="false">(F465)*(L465)+(1-F465)*(1-L465)</f>
        <v>0.393183045301545</v>
      </c>
      <c r="N465" s="31" t="n">
        <f aca="false">IF(B465=1,LN(M465),0)</f>
        <v>-0.933480011421248</v>
      </c>
      <c r="O465" s="42" t="n">
        <f aca="false">K465</f>
        <v>0.73508</v>
      </c>
      <c r="P465" s="43" t="n">
        <f aca="false">1/(1+EXP($P$2+($P$3*O465)+($P$4*C465)))</f>
        <v>0.998312456300614</v>
      </c>
      <c r="Q465" s="42" t="n">
        <f aca="false">(F465)*(P465)+(1-F465)*(1-P465)</f>
        <v>0.998312456300614</v>
      </c>
      <c r="R465" s="42" t="n">
        <f aca="false">IF(B465&lt;&gt;1,LN(Q465),0)</f>
        <v>0</v>
      </c>
    </row>
    <row r="466" customFormat="false" ht="13" hidden="false" customHeight="false" outlineLevel="0" collapsed="false">
      <c r="A466" s="18" t="n">
        <v>457</v>
      </c>
      <c r="B466" s="41" t="n">
        <v>1</v>
      </c>
      <c r="C466" s="18" t="n">
        <v>17</v>
      </c>
      <c r="D466" s="19" t="n">
        <v>18975</v>
      </c>
      <c r="E466" s="19" t="n">
        <v>322579</v>
      </c>
      <c r="F466" s="18" t="n">
        <v>0</v>
      </c>
      <c r="G466" s="20" t="n">
        <f aca="false">($E$2-D466)/$E$2</f>
        <v>0.241</v>
      </c>
      <c r="H466" s="19" t="n">
        <f aca="false">D466-$E$3</f>
        <v>3975</v>
      </c>
      <c r="I466" s="18" t="n">
        <f aca="false">F466*C466</f>
        <v>0</v>
      </c>
      <c r="J466" s="19" t="n">
        <f aca="false">H466*I466</f>
        <v>0</v>
      </c>
      <c r="K466" s="29" t="n">
        <f aca="false">D466/$E$2</f>
        <v>0.759</v>
      </c>
      <c r="L466" s="30" t="n">
        <f aca="false">1/(1+EXP($L$2+($L$3*K466)+($L$4*C466)))</f>
        <v>0.292012704960062</v>
      </c>
      <c r="M466" s="31" t="n">
        <f aca="false">(F466)*(L466)+(1-F466)*(1-L466)</f>
        <v>0.707987295039938</v>
      </c>
      <c r="N466" s="31" t="n">
        <f aca="false">IF(B466=1,LN(M466),0)</f>
        <v>-0.345329130308273</v>
      </c>
      <c r="O466" s="42" t="n">
        <f aca="false">K466</f>
        <v>0.759</v>
      </c>
      <c r="P466" s="43" t="n">
        <f aca="false">1/(1+EXP($P$2+($P$3*O466)+($P$4*C466)))</f>
        <v>0.996808021207914</v>
      </c>
      <c r="Q466" s="42" t="n">
        <f aca="false">(F466)*(P466)+(1-F466)*(1-P466)</f>
        <v>0.00319197879208633</v>
      </c>
      <c r="R466" s="42" t="n">
        <f aca="false">IF(B466&lt;&gt;1,LN(Q466),0)</f>
        <v>0</v>
      </c>
    </row>
    <row r="467" customFormat="false" ht="13" hidden="false" customHeight="false" outlineLevel="0" collapsed="false">
      <c r="A467" s="18" t="n">
        <v>458</v>
      </c>
      <c r="B467" s="41" t="n">
        <v>1</v>
      </c>
      <c r="C467" s="18" t="n">
        <v>10</v>
      </c>
      <c r="D467" s="19" t="n">
        <v>21652</v>
      </c>
      <c r="E467" s="19" t="n">
        <v>216520</v>
      </c>
      <c r="F467" s="18" t="n">
        <v>0</v>
      </c>
      <c r="G467" s="20" t="n">
        <f aca="false">($E$2-D467)/$E$2</f>
        <v>0.13392</v>
      </c>
      <c r="H467" s="19" t="n">
        <f aca="false">D467-$E$3</f>
        <v>6652</v>
      </c>
      <c r="I467" s="18" t="n">
        <f aca="false">F467*C467</f>
        <v>0</v>
      </c>
      <c r="J467" s="19" t="n">
        <f aca="false">H467*I467</f>
        <v>0</v>
      </c>
      <c r="K467" s="29" t="n">
        <f aca="false">D467/$E$2</f>
        <v>0.86608</v>
      </c>
      <c r="L467" s="30" t="n">
        <f aca="false">1/(1+EXP($L$2+($L$3*K467)+($L$4*C467)))</f>
        <v>0.0560728740827906</v>
      </c>
      <c r="M467" s="31" t="n">
        <f aca="false">(F467)*(L467)+(1-F467)*(1-L467)</f>
        <v>0.943927125917209</v>
      </c>
      <c r="N467" s="31" t="n">
        <f aca="false">IF(B467=1,LN(M467),0)</f>
        <v>-0.0577063129380877</v>
      </c>
      <c r="O467" s="42" t="n">
        <f aca="false">K467</f>
        <v>0.86608</v>
      </c>
      <c r="P467" s="43" t="n">
        <f aca="false">1/(1+EXP($P$2+($P$3*O467)+($P$4*C467)))</f>
        <v>0.946756357801155</v>
      </c>
      <c r="Q467" s="42" t="n">
        <f aca="false">(F467)*(P467)+(1-F467)*(1-P467)</f>
        <v>0.0532436421988448</v>
      </c>
      <c r="R467" s="42" t="n">
        <f aca="false">IF(B467&lt;&gt;1,LN(Q467),0)</f>
        <v>0</v>
      </c>
    </row>
    <row r="468" customFormat="false" ht="13" hidden="false" customHeight="false" outlineLevel="0" collapsed="false">
      <c r="A468" s="18" t="n">
        <v>459</v>
      </c>
      <c r="B468" s="41" t="n">
        <v>1</v>
      </c>
      <c r="C468" s="18" t="n">
        <v>23</v>
      </c>
      <c r="D468" s="19" t="n">
        <v>18703</v>
      </c>
      <c r="E468" s="19" t="n">
        <v>430172</v>
      </c>
      <c r="F468" s="18" t="n">
        <v>0</v>
      </c>
      <c r="G468" s="20" t="n">
        <f aca="false">($E$2-D468)/$E$2</f>
        <v>0.25188</v>
      </c>
      <c r="H468" s="19" t="n">
        <f aca="false">D468-$E$3</f>
        <v>3703</v>
      </c>
      <c r="I468" s="18" t="n">
        <f aca="false">F468*C468</f>
        <v>0</v>
      </c>
      <c r="J468" s="19" t="n">
        <f aca="false">H468*I468</f>
        <v>0</v>
      </c>
      <c r="K468" s="29" t="n">
        <f aca="false">D468/$E$2</f>
        <v>0.74812</v>
      </c>
      <c r="L468" s="30" t="n">
        <f aca="false">1/(1+EXP($L$2+($L$3*K468)+($L$4*C468)))</f>
        <v>0.29624987090009</v>
      </c>
      <c r="M468" s="31" t="n">
        <f aca="false">(F468)*(L468)+(1-F468)*(1-L468)</f>
        <v>0.70375012909991</v>
      </c>
      <c r="N468" s="31" t="n">
        <f aca="false">IF(B468=1,LN(M468),0)</f>
        <v>-0.351331916082556</v>
      </c>
      <c r="O468" s="42" t="n">
        <f aca="false">K468</f>
        <v>0.74812</v>
      </c>
      <c r="P468" s="43" t="n">
        <f aca="false">1/(1+EXP($P$2+($P$3*O468)+($P$4*C468)))</f>
        <v>0.997641091650928</v>
      </c>
      <c r="Q468" s="42" t="n">
        <f aca="false">(F468)*(P468)+(1-F468)*(1-P468)</f>
        <v>0.00235890834907171</v>
      </c>
      <c r="R468" s="42" t="n">
        <f aca="false">IF(B468&lt;&gt;1,LN(Q468),0)</f>
        <v>0</v>
      </c>
    </row>
    <row r="469" customFormat="false" ht="13" hidden="false" customHeight="false" outlineLevel="0" collapsed="false">
      <c r="A469" s="18" t="n">
        <v>460</v>
      </c>
      <c r="B469" s="41" t="n">
        <v>1</v>
      </c>
      <c r="C469" s="18" t="n">
        <v>31</v>
      </c>
      <c r="D469" s="19" t="n">
        <v>18473</v>
      </c>
      <c r="E469" s="19" t="n">
        <v>572659</v>
      </c>
      <c r="F469" s="18" t="n">
        <v>0</v>
      </c>
      <c r="G469" s="20" t="n">
        <f aca="false">($E$2-D469)/$E$2</f>
        <v>0.26108</v>
      </c>
      <c r="H469" s="19" t="n">
        <f aca="false">D469-$E$3</f>
        <v>3473</v>
      </c>
      <c r="I469" s="18" t="n">
        <f aca="false">F469*C469</f>
        <v>0</v>
      </c>
      <c r="J469" s="19" t="n">
        <f aca="false">H469*I469</f>
        <v>0</v>
      </c>
      <c r="K469" s="29" t="n">
        <f aca="false">D469/$E$2</f>
        <v>0.73892</v>
      </c>
      <c r="L469" s="30" t="n">
        <f aca="false">1/(1+EXP($L$2+($L$3*K469)+($L$4*C469)))</f>
        <v>0.279767292481537</v>
      </c>
      <c r="M469" s="31" t="n">
        <f aca="false">(F469)*(L469)+(1-F469)*(1-L469)</f>
        <v>0.720232707518463</v>
      </c>
      <c r="N469" s="31" t="n">
        <f aca="false">IF(B469=1,LN(M469),0)</f>
        <v>-0.32818091430473</v>
      </c>
      <c r="O469" s="42" t="n">
        <f aca="false">K469</f>
        <v>0.73892</v>
      </c>
      <c r="P469" s="43" t="n">
        <f aca="false">1/(1+EXP($P$2+($P$3*O469)+($P$4*C469)))</f>
        <v>0.99818587688503</v>
      </c>
      <c r="Q469" s="42" t="n">
        <f aca="false">(F469)*(P469)+(1-F469)*(1-P469)</f>
        <v>0.00181412311496976</v>
      </c>
      <c r="R469" s="42" t="n">
        <f aca="false">IF(B469&lt;&gt;1,LN(Q469),0)</f>
        <v>0</v>
      </c>
    </row>
    <row r="470" customFormat="false" ht="13" hidden="false" customHeight="false" outlineLevel="0" collapsed="false">
      <c r="A470" s="18" t="n">
        <v>461</v>
      </c>
      <c r="B470" s="41" t="n">
        <v>1</v>
      </c>
      <c r="C470" s="18" t="n">
        <v>14</v>
      </c>
      <c r="D470" s="19" t="n">
        <v>20181</v>
      </c>
      <c r="E470" s="19" t="n">
        <v>282540</v>
      </c>
      <c r="F470" s="18" t="n">
        <v>0</v>
      </c>
      <c r="G470" s="20" t="n">
        <f aca="false">($E$2-D470)/$E$2</f>
        <v>0.19276</v>
      </c>
      <c r="H470" s="19" t="n">
        <f aca="false">D470-$E$3</f>
        <v>5181</v>
      </c>
      <c r="I470" s="18" t="n">
        <f aca="false">F470*C470</f>
        <v>0</v>
      </c>
      <c r="J470" s="19" t="n">
        <f aca="false">H470*I470</f>
        <v>0</v>
      </c>
      <c r="K470" s="29" t="n">
        <f aca="false">D470/$E$2</f>
        <v>0.80724</v>
      </c>
      <c r="L470" s="30" t="n">
        <f aca="false">1/(1+EXP($L$2+($L$3*K470)+($L$4*C470)))</f>
        <v>0.146324451208242</v>
      </c>
      <c r="M470" s="31" t="n">
        <f aca="false">(F470)*(L470)+(1-F470)*(1-L470)</f>
        <v>0.853675548791758</v>
      </c>
      <c r="N470" s="31" t="n">
        <f aca="false">IF(B470=1,LN(M470),0)</f>
        <v>-0.158204076828834</v>
      </c>
      <c r="O470" s="42" t="n">
        <f aca="false">K470</f>
        <v>0.80724</v>
      </c>
      <c r="P470" s="43" t="n">
        <f aca="false">1/(1+EXP($P$2+($P$3*O470)+($P$4*C470)))</f>
        <v>0.988493090782549</v>
      </c>
      <c r="Q470" s="42" t="n">
        <f aca="false">(F470)*(P470)+(1-F470)*(1-P470)</f>
        <v>0.0115069092174515</v>
      </c>
      <c r="R470" s="42" t="n">
        <f aca="false">IF(B470&lt;&gt;1,LN(Q470),0)</f>
        <v>0</v>
      </c>
    </row>
    <row r="471" customFormat="false" ht="13" hidden="false" customHeight="false" outlineLevel="0" collapsed="false">
      <c r="A471" s="18" t="n">
        <v>462</v>
      </c>
      <c r="B471" s="41" t="n">
        <v>1</v>
      </c>
      <c r="C471" s="18" t="n">
        <v>13</v>
      </c>
      <c r="D471" s="19" t="n">
        <v>20529</v>
      </c>
      <c r="E471" s="19" t="n">
        <v>266875</v>
      </c>
      <c r="F471" s="18" t="n">
        <v>0</v>
      </c>
      <c r="G471" s="20" t="n">
        <f aca="false">($E$2-D471)/$E$2</f>
        <v>0.17884</v>
      </c>
      <c r="H471" s="19" t="n">
        <f aca="false">D471-$E$3</f>
        <v>5529</v>
      </c>
      <c r="I471" s="18" t="n">
        <f aca="false">F471*C471</f>
        <v>0</v>
      </c>
      <c r="J471" s="19" t="n">
        <f aca="false">H471*I471</f>
        <v>0</v>
      </c>
      <c r="K471" s="29" t="n">
        <f aca="false">D471/$E$2</f>
        <v>0.82116</v>
      </c>
      <c r="L471" s="30" t="n">
        <f aca="false">1/(1+EXP($L$2+($L$3*K471)+($L$4*C471)))</f>
        <v>0.117883915545457</v>
      </c>
      <c r="M471" s="31" t="n">
        <f aca="false">(F471)*(L471)+(1-F471)*(1-L471)</f>
        <v>0.882116084454543</v>
      </c>
      <c r="N471" s="31" t="n">
        <f aca="false">IF(B471=1,LN(M471),0)</f>
        <v>-0.125431616608017</v>
      </c>
      <c r="O471" s="42" t="n">
        <f aca="false">K471</f>
        <v>0.82116</v>
      </c>
      <c r="P471" s="43" t="n">
        <f aca="false">1/(1+EXP($P$2+($P$3*O471)+($P$4*C471)))</f>
        <v>0.983381665884214</v>
      </c>
      <c r="Q471" s="42" t="n">
        <f aca="false">(F471)*(P471)+(1-F471)*(1-P471)</f>
        <v>0.0166183341157858</v>
      </c>
      <c r="R471" s="42" t="n">
        <f aca="false">IF(B471&lt;&gt;1,LN(Q471),0)</f>
        <v>0</v>
      </c>
    </row>
    <row r="472" customFormat="false" ht="13" hidden="false" customHeight="false" outlineLevel="0" collapsed="false">
      <c r="A472" s="18" t="n">
        <v>463</v>
      </c>
      <c r="B472" s="41" t="n">
        <v>1</v>
      </c>
      <c r="C472" s="18" t="n">
        <v>11</v>
      </c>
      <c r="D472" s="19" t="n">
        <v>22447</v>
      </c>
      <c r="E472" s="19" t="n">
        <v>246918</v>
      </c>
      <c r="F472" s="18" t="n">
        <v>0</v>
      </c>
      <c r="G472" s="20" t="n">
        <f aca="false">($E$2-D472)/$E$2</f>
        <v>0.10212</v>
      </c>
      <c r="H472" s="19" t="n">
        <f aca="false">D472-$E$3</f>
        <v>7447</v>
      </c>
      <c r="I472" s="18" t="n">
        <f aca="false">F472*C472</f>
        <v>0</v>
      </c>
      <c r="J472" s="19" t="n">
        <f aca="false">H472*I472</f>
        <v>0</v>
      </c>
      <c r="K472" s="29" t="n">
        <f aca="false">D472/$E$2</f>
        <v>0.89788</v>
      </c>
      <c r="L472" s="30" t="n">
        <f aca="false">1/(1+EXP($L$2+($L$3*K472)+($L$4*C472)))</f>
        <v>0.0292667073308099</v>
      </c>
      <c r="M472" s="31" t="n">
        <f aca="false">(F472)*(L472)+(1-F472)*(1-L472)</f>
        <v>0.97073329266919</v>
      </c>
      <c r="N472" s="31" t="n">
        <f aca="false">IF(B472=1,LN(M472),0)</f>
        <v>-0.0297035212635712</v>
      </c>
      <c r="O472" s="42" t="n">
        <f aca="false">K472</f>
        <v>0.89788</v>
      </c>
      <c r="P472" s="43" t="n">
        <f aca="false">1/(1+EXP($P$2+($P$3*O472)+($P$4*C472)))</f>
        <v>0.88433641314767</v>
      </c>
      <c r="Q472" s="42" t="n">
        <f aca="false">(F472)*(P472)+(1-F472)*(1-P472)</f>
        <v>0.11566358685233</v>
      </c>
      <c r="R472" s="42" t="n">
        <f aca="false">IF(B472&lt;&gt;1,LN(Q472),0)</f>
        <v>0</v>
      </c>
    </row>
    <row r="473" customFormat="false" ht="13" hidden="false" customHeight="false" outlineLevel="0" collapsed="false">
      <c r="A473" s="18" t="n">
        <v>464</v>
      </c>
      <c r="B473" s="41" t="n">
        <v>1</v>
      </c>
      <c r="C473" s="18" t="n">
        <v>22</v>
      </c>
      <c r="D473" s="19" t="n">
        <v>19634</v>
      </c>
      <c r="E473" s="19" t="n">
        <v>431955</v>
      </c>
      <c r="F473" s="18" t="n">
        <v>0</v>
      </c>
      <c r="G473" s="20" t="n">
        <f aca="false">($E$2-D473)/$E$2</f>
        <v>0.21464</v>
      </c>
      <c r="H473" s="19" t="n">
        <f aca="false">D473-$E$3</f>
        <v>4634</v>
      </c>
      <c r="I473" s="18" t="n">
        <f aca="false">F473*C473</f>
        <v>0</v>
      </c>
      <c r="J473" s="19" t="n">
        <f aca="false">H473*I473</f>
        <v>0</v>
      </c>
      <c r="K473" s="29" t="n">
        <f aca="false">D473/$E$2</f>
        <v>0.78536</v>
      </c>
      <c r="L473" s="30" t="n">
        <f aca="false">1/(1+EXP($L$2+($L$3*K473)+($L$4*C473)))</f>
        <v>0.169806696519521</v>
      </c>
      <c r="M473" s="31" t="n">
        <f aca="false">(F473)*(L473)+(1-F473)*(1-L473)</f>
        <v>0.830193303480479</v>
      </c>
      <c r="N473" s="31" t="n">
        <f aca="false">IF(B473=1,LN(M473),0)</f>
        <v>-0.186096709547887</v>
      </c>
      <c r="O473" s="42" t="n">
        <f aca="false">K473</f>
        <v>0.78536</v>
      </c>
      <c r="P473" s="43" t="n">
        <f aca="false">1/(1+EXP($P$2+($P$3*O473)+($P$4*C473)))</f>
        <v>0.99365568657999</v>
      </c>
      <c r="Q473" s="42" t="n">
        <f aca="false">(F473)*(P473)+(1-F473)*(1-P473)</f>
        <v>0.00634431342001018</v>
      </c>
      <c r="R473" s="42" t="n">
        <f aca="false">IF(B473&lt;&gt;1,LN(Q473),0)</f>
        <v>0</v>
      </c>
    </row>
    <row r="474" customFormat="false" ht="13" hidden="false" customHeight="false" outlineLevel="0" collapsed="false">
      <c r="A474" s="18" t="n">
        <v>465</v>
      </c>
      <c r="B474" s="41" t="n">
        <v>1</v>
      </c>
      <c r="C474" s="18" t="n">
        <v>11</v>
      </c>
      <c r="D474" s="19" t="n">
        <v>18818</v>
      </c>
      <c r="E474" s="19" t="n">
        <v>207002</v>
      </c>
      <c r="F474" s="18" t="n">
        <v>1</v>
      </c>
      <c r="G474" s="20" t="n">
        <f aca="false">($E$2-D474)/$E$2</f>
        <v>0.24728</v>
      </c>
      <c r="H474" s="19" t="n">
        <f aca="false">D474-$E$3</f>
        <v>3818</v>
      </c>
      <c r="I474" s="18" t="n">
        <f aca="false">F474*C474</f>
        <v>11</v>
      </c>
      <c r="J474" s="19" t="n">
        <f aca="false">H474*I474</f>
        <v>41998</v>
      </c>
      <c r="K474" s="29" t="n">
        <f aca="false">D474/$E$2</f>
        <v>0.75272</v>
      </c>
      <c r="L474" s="30" t="n">
        <f aca="false">1/(1+EXP($L$2+($L$3*K474)+($L$4*C474)))</f>
        <v>0.363994182564065</v>
      </c>
      <c r="M474" s="31" t="n">
        <f aca="false">(F474)*(L474)+(1-F474)*(1-L474)</f>
        <v>0.363994182564065</v>
      </c>
      <c r="N474" s="31" t="n">
        <f aca="false">IF(B474=1,LN(M474),0)</f>
        <v>-1.01061739343996</v>
      </c>
      <c r="O474" s="42" t="n">
        <f aca="false">K474</f>
        <v>0.75272</v>
      </c>
      <c r="P474" s="43" t="n">
        <f aca="false">1/(1+EXP($P$2+($P$3*O474)+($P$4*C474)))</f>
        <v>0.997260733255214</v>
      </c>
      <c r="Q474" s="42" t="n">
        <f aca="false">(F474)*(P474)+(1-F474)*(1-P474)</f>
        <v>0.997260733255214</v>
      </c>
      <c r="R474" s="42" t="n">
        <f aca="false">IF(B474&lt;&gt;1,LN(Q474),0)</f>
        <v>0</v>
      </c>
    </row>
    <row r="475" customFormat="false" ht="13" hidden="false" customHeight="false" outlineLevel="0" collapsed="false">
      <c r="A475" s="18" t="n">
        <v>466</v>
      </c>
      <c r="B475" s="41" t="n">
        <v>1</v>
      </c>
      <c r="C475" s="18" t="n">
        <v>19</v>
      </c>
      <c r="D475" s="19" t="n">
        <v>19776</v>
      </c>
      <c r="E475" s="19" t="n">
        <v>375742</v>
      </c>
      <c r="F475" s="18" t="n">
        <v>0</v>
      </c>
      <c r="G475" s="20" t="n">
        <f aca="false">($E$2-D475)/$E$2</f>
        <v>0.20896</v>
      </c>
      <c r="H475" s="19" t="n">
        <f aca="false">D475-$E$3</f>
        <v>4776</v>
      </c>
      <c r="I475" s="18" t="n">
        <f aca="false">F475*C475</f>
        <v>0</v>
      </c>
      <c r="J475" s="19" t="n">
        <f aca="false">H475*I475</f>
        <v>0</v>
      </c>
      <c r="K475" s="29" t="n">
        <f aca="false">D475/$E$2</f>
        <v>0.79104</v>
      </c>
      <c r="L475" s="30" t="n">
        <f aca="false">1/(1+EXP($L$2+($L$3*K475)+($L$4*C475)))</f>
        <v>0.167692655330749</v>
      </c>
      <c r="M475" s="31" t="n">
        <f aca="false">(F475)*(L475)+(1-F475)*(1-L475)</f>
        <v>0.832307344669251</v>
      </c>
      <c r="N475" s="31" t="n">
        <f aca="false">IF(B475=1,LN(M475),0)</f>
        <v>-0.183553501723486</v>
      </c>
      <c r="O475" s="42" t="n">
        <f aca="false">K475</f>
        <v>0.79104</v>
      </c>
      <c r="P475" s="43" t="n">
        <f aca="false">1/(1+EXP($P$2+($P$3*O475)+($P$4*C475)))</f>
        <v>0.992577623748312</v>
      </c>
      <c r="Q475" s="42" t="n">
        <f aca="false">(F475)*(P475)+(1-F475)*(1-P475)</f>
        <v>0.00742237625168773</v>
      </c>
      <c r="R475" s="42" t="n">
        <f aca="false">IF(B475&lt;&gt;1,LN(Q475),0)</f>
        <v>0</v>
      </c>
    </row>
    <row r="476" customFormat="false" ht="13" hidden="false" customHeight="false" outlineLevel="0" collapsed="false">
      <c r="A476" s="18" t="n">
        <v>467</v>
      </c>
      <c r="B476" s="41" t="n">
        <v>1</v>
      </c>
      <c r="C476" s="18" t="n">
        <v>21</v>
      </c>
      <c r="D476" s="19" t="n">
        <v>15111</v>
      </c>
      <c r="E476" s="19" t="n">
        <v>317331</v>
      </c>
      <c r="F476" s="18" t="n">
        <v>1</v>
      </c>
      <c r="G476" s="20" t="n">
        <f aca="false">($E$2-D476)/$E$2</f>
        <v>0.39556</v>
      </c>
      <c r="H476" s="19" t="n">
        <f aca="false">D476-$E$3</f>
        <v>111</v>
      </c>
      <c r="I476" s="18" t="n">
        <f aca="false">F476*C476</f>
        <v>21</v>
      </c>
      <c r="J476" s="19" t="n">
        <f aca="false">H476*I476</f>
        <v>2331</v>
      </c>
      <c r="K476" s="29" t="n">
        <f aca="false">D476/$E$2</f>
        <v>0.60444</v>
      </c>
      <c r="L476" s="30" t="n">
        <f aca="false">1/(1+EXP($L$2+($L$3*K476)+($L$4*C476)))</f>
        <v>0.892356231439268</v>
      </c>
      <c r="M476" s="31" t="n">
        <f aca="false">(F476)*(L476)+(1-F476)*(1-L476)</f>
        <v>0.892356231439268</v>
      </c>
      <c r="N476" s="31" t="n">
        <f aca="false">IF(B476=1,LN(M476),0)</f>
        <v>-0.11388986352607</v>
      </c>
      <c r="O476" s="42" t="n">
        <f aca="false">K476</f>
        <v>0.60444</v>
      </c>
      <c r="P476" s="43" t="n">
        <f aca="false">1/(1+EXP($P$2+($P$3*O476)+($P$4*C476)))</f>
        <v>0.999948113606541</v>
      </c>
      <c r="Q476" s="42" t="n">
        <f aca="false">(F476)*(P476)+(1-F476)*(1-P476)</f>
        <v>0.999948113606541</v>
      </c>
      <c r="R476" s="42" t="n">
        <f aca="false">IF(B476&lt;&gt;1,LN(Q476),0)</f>
        <v>0</v>
      </c>
    </row>
    <row r="477" customFormat="false" ht="13" hidden="false" customHeight="false" outlineLevel="0" collapsed="false">
      <c r="A477" s="18" t="n">
        <v>468</v>
      </c>
      <c r="B477" s="41" t="n">
        <v>1</v>
      </c>
      <c r="C477" s="18" t="n">
        <v>37</v>
      </c>
      <c r="D477" s="19" t="n">
        <v>16044</v>
      </c>
      <c r="E477" s="19" t="n">
        <v>593636</v>
      </c>
      <c r="F477" s="18" t="n">
        <v>1</v>
      </c>
      <c r="G477" s="20" t="n">
        <f aca="false">($E$2-D477)/$E$2</f>
        <v>0.35824</v>
      </c>
      <c r="H477" s="19" t="n">
        <f aca="false">D477-$E$3</f>
        <v>1044</v>
      </c>
      <c r="I477" s="18" t="n">
        <f aca="false">F477*C477</f>
        <v>37</v>
      </c>
      <c r="J477" s="19" t="n">
        <f aca="false">H477*I477</f>
        <v>38628</v>
      </c>
      <c r="K477" s="29" t="n">
        <f aca="false">D477/$E$2</f>
        <v>0.64176</v>
      </c>
      <c r="L477" s="30" t="n">
        <f aca="false">1/(1+EXP($L$2+($L$3*K477)+($L$4*C477)))</f>
        <v>0.695162038734015</v>
      </c>
      <c r="M477" s="31" t="n">
        <f aca="false">(F477)*(L477)+(1-F477)*(1-L477)</f>
        <v>0.695162038734015</v>
      </c>
      <c r="N477" s="31" t="n">
        <f aca="false">IF(B477=1,LN(M477),0)</f>
        <v>-0.363610311334834</v>
      </c>
      <c r="O477" s="42" t="n">
        <f aca="false">K477</f>
        <v>0.64176</v>
      </c>
      <c r="P477" s="43" t="n">
        <f aca="false">1/(1+EXP($P$2+($P$3*O477)+($P$4*C477)))</f>
        <v>0.999864959474097</v>
      </c>
      <c r="Q477" s="42" t="n">
        <f aca="false">(F477)*(P477)+(1-F477)*(1-P477)</f>
        <v>0.999864959474097</v>
      </c>
      <c r="R477" s="42" t="n">
        <f aca="false">IF(B477&lt;&gt;1,LN(Q477),0)</f>
        <v>0</v>
      </c>
    </row>
    <row r="478" customFormat="false" ht="13" hidden="false" customHeight="false" outlineLevel="0" collapsed="false">
      <c r="A478" s="18" t="n">
        <v>469</v>
      </c>
      <c r="B478" s="41" t="n">
        <v>1</v>
      </c>
      <c r="C478" s="18" t="n">
        <v>23</v>
      </c>
      <c r="D478" s="19" t="n">
        <v>20207</v>
      </c>
      <c r="E478" s="19" t="n">
        <v>464750</v>
      </c>
      <c r="F478" s="18" t="n">
        <v>0</v>
      </c>
      <c r="G478" s="20" t="n">
        <f aca="false">($E$2-D478)/$E$2</f>
        <v>0.19172</v>
      </c>
      <c r="H478" s="19" t="n">
        <f aca="false">D478-$E$3</f>
        <v>5207</v>
      </c>
      <c r="I478" s="18" t="n">
        <f aca="false">F478*C478</f>
        <v>0</v>
      </c>
      <c r="J478" s="19" t="n">
        <f aca="false">H478*I478</f>
        <v>0</v>
      </c>
      <c r="K478" s="29" t="n">
        <f aca="false">D478/$E$2</f>
        <v>0.80828</v>
      </c>
      <c r="L478" s="30" t="n">
        <f aca="false">1/(1+EXP($L$2+($L$3*K478)+($L$4*C478)))</f>
        <v>0.110550038763597</v>
      </c>
      <c r="M478" s="31" t="n">
        <f aca="false">(F478)*(L478)+(1-F478)*(1-L478)</f>
        <v>0.889449961236403</v>
      </c>
      <c r="N478" s="31" t="n">
        <f aca="false">IF(B478=1,LN(M478),0)</f>
        <v>-0.117152028392395</v>
      </c>
      <c r="O478" s="42" t="n">
        <f aca="false">K478</f>
        <v>0.80828</v>
      </c>
      <c r="P478" s="43" t="n">
        <f aca="false">1/(1+EXP($P$2+($P$3*O478)+($P$4*C478)))</f>
        <v>0.988412180295878</v>
      </c>
      <c r="Q478" s="42" t="n">
        <f aca="false">(F478)*(P478)+(1-F478)*(1-P478)</f>
        <v>0.0115878197041221</v>
      </c>
      <c r="R478" s="42" t="n">
        <f aca="false">IF(B478&lt;&gt;1,LN(Q478),0)</f>
        <v>0</v>
      </c>
    </row>
    <row r="479" customFormat="false" ht="13" hidden="false" customHeight="false" outlineLevel="0" collapsed="false">
      <c r="A479" s="18" t="n">
        <v>470</v>
      </c>
      <c r="B479" s="41" t="n">
        <v>1</v>
      </c>
      <c r="C479" s="18" t="n">
        <v>28</v>
      </c>
      <c r="D479" s="19" t="n">
        <v>17310</v>
      </c>
      <c r="E479" s="19" t="n">
        <v>484669</v>
      </c>
      <c r="F479" s="18" t="n">
        <v>0</v>
      </c>
      <c r="G479" s="20" t="n">
        <f aca="false">($E$2-D479)/$E$2</f>
        <v>0.3076</v>
      </c>
      <c r="H479" s="19" t="n">
        <f aca="false">D479-$E$3</f>
        <v>2310</v>
      </c>
      <c r="I479" s="18" t="n">
        <f aca="false">F479*C479</f>
        <v>0</v>
      </c>
      <c r="J479" s="19" t="n">
        <f aca="false">H479*I479</f>
        <v>0</v>
      </c>
      <c r="K479" s="29" t="n">
        <f aca="false">D479/$E$2</f>
        <v>0.6924</v>
      </c>
      <c r="L479" s="30" t="n">
        <f aca="false">1/(1+EXP($L$2+($L$3*K479)+($L$4*C479)))</f>
        <v>0.5244345264995</v>
      </c>
      <c r="M479" s="31" t="n">
        <f aca="false">(F479)*(L479)+(1-F479)*(1-L479)</f>
        <v>0.4755654735005</v>
      </c>
      <c r="N479" s="31" t="n">
        <f aca="false">IF(B479=1,LN(M479),0)</f>
        <v>-0.743250712468282</v>
      </c>
      <c r="O479" s="42" t="n">
        <f aca="false">K479</f>
        <v>0.6924</v>
      </c>
      <c r="P479" s="43" t="n">
        <f aca="false">1/(1+EXP($P$2+($P$3*O479)+($P$4*C479)))</f>
        <v>0.999469690746001</v>
      </c>
      <c r="Q479" s="42" t="n">
        <f aca="false">(F479)*(P479)+(1-F479)*(1-P479)</f>
        <v>0.000530309253999106</v>
      </c>
      <c r="R479" s="42" t="n">
        <f aca="false">IF(B479&lt;&gt;1,LN(Q479),0)</f>
        <v>0</v>
      </c>
    </row>
    <row r="480" customFormat="false" ht="13" hidden="false" customHeight="false" outlineLevel="0" collapsed="false">
      <c r="A480" s="18" t="n">
        <v>471</v>
      </c>
      <c r="B480" s="41" t="n">
        <v>1</v>
      </c>
      <c r="C480" s="18" t="n">
        <v>11</v>
      </c>
      <c r="D480" s="19" t="n">
        <v>19550</v>
      </c>
      <c r="E480" s="19" t="n">
        <v>215049</v>
      </c>
      <c r="F480" s="18" t="n">
        <v>0</v>
      </c>
      <c r="G480" s="20" t="n">
        <f aca="false">($E$2-D480)/$E$2</f>
        <v>0.218</v>
      </c>
      <c r="H480" s="19" t="n">
        <f aca="false">D480-$E$3</f>
        <v>4550</v>
      </c>
      <c r="I480" s="18" t="n">
        <f aca="false">F480*C480</f>
        <v>0</v>
      </c>
      <c r="J480" s="19" t="n">
        <f aca="false">H480*I480</f>
        <v>0</v>
      </c>
      <c r="K480" s="29" t="n">
        <f aca="false">D480/$E$2</f>
        <v>0.782</v>
      </c>
      <c r="L480" s="30" t="n">
        <f aca="false">1/(1+EXP($L$2+($L$3*K480)+($L$4*C480)))</f>
        <v>0.240159547709738</v>
      </c>
      <c r="M480" s="31" t="n">
        <f aca="false">(F480)*(L480)+(1-F480)*(1-L480)</f>
        <v>0.759840452290262</v>
      </c>
      <c r="N480" s="31" t="n">
        <f aca="false">IF(B480=1,LN(M480),0)</f>
        <v>-0.274646798937422</v>
      </c>
      <c r="O480" s="42" t="n">
        <f aca="false">K480</f>
        <v>0.782</v>
      </c>
      <c r="P480" s="43" t="n">
        <f aca="false">1/(1+EXP($P$2+($P$3*O480)+($P$4*C480)))</f>
        <v>0.994048175440857</v>
      </c>
      <c r="Q480" s="42" t="n">
        <f aca="false">(F480)*(P480)+(1-F480)*(1-P480)</f>
        <v>0.00595182455914289</v>
      </c>
      <c r="R480" s="42" t="n">
        <f aca="false">IF(B480&lt;&gt;1,LN(Q480),0)</f>
        <v>0</v>
      </c>
    </row>
    <row r="481" customFormat="false" ht="13" hidden="false" customHeight="false" outlineLevel="0" collapsed="false">
      <c r="A481" s="18" t="n">
        <v>472</v>
      </c>
      <c r="B481" s="41" t="n">
        <v>1</v>
      </c>
      <c r="C481" s="18" t="n">
        <v>13</v>
      </c>
      <c r="D481" s="19" t="n">
        <v>20806</v>
      </c>
      <c r="E481" s="19" t="n">
        <v>270479</v>
      </c>
      <c r="F481" s="18" t="n">
        <v>0</v>
      </c>
      <c r="G481" s="20" t="n">
        <f aca="false">($E$2-D481)/$E$2</f>
        <v>0.16776</v>
      </c>
      <c r="H481" s="19" t="n">
        <f aca="false">D481-$E$3</f>
        <v>5806</v>
      </c>
      <c r="I481" s="18" t="n">
        <f aca="false">F481*C481</f>
        <v>0</v>
      </c>
      <c r="J481" s="19" t="n">
        <f aca="false">H481*I481</f>
        <v>0</v>
      </c>
      <c r="K481" s="29" t="n">
        <f aca="false">D481/$E$2</f>
        <v>0.83224</v>
      </c>
      <c r="L481" s="30" t="n">
        <f aca="false">1/(1+EXP($L$2+($L$3*K481)+($L$4*C481)))</f>
        <v>0.0964504311807538</v>
      </c>
      <c r="M481" s="31" t="n">
        <f aca="false">(F481)*(L481)+(1-F481)*(1-L481)</f>
        <v>0.903549568819246</v>
      </c>
      <c r="N481" s="31" t="n">
        <f aca="false">IF(B481=1,LN(M481),0)</f>
        <v>-0.101424307345486</v>
      </c>
      <c r="O481" s="42" t="n">
        <f aca="false">K481</f>
        <v>0.83224</v>
      </c>
      <c r="P481" s="43" t="n">
        <f aca="false">1/(1+EXP($P$2+($P$3*O481)+($P$4*C481)))</f>
        <v>0.977808763265625</v>
      </c>
      <c r="Q481" s="42" t="n">
        <f aca="false">(F481)*(P481)+(1-F481)*(1-P481)</f>
        <v>0.0221912367343747</v>
      </c>
      <c r="R481" s="42" t="n">
        <f aca="false">IF(B481&lt;&gt;1,LN(Q481),0)</f>
        <v>0</v>
      </c>
    </row>
    <row r="482" customFormat="false" ht="13" hidden="false" customHeight="false" outlineLevel="0" collapsed="false">
      <c r="A482" s="18" t="n">
        <v>473</v>
      </c>
      <c r="B482" s="41" t="n">
        <v>1</v>
      </c>
      <c r="C482" s="18" t="n">
        <v>14</v>
      </c>
      <c r="D482" s="19" t="n">
        <v>18739</v>
      </c>
      <c r="E482" s="19" t="n">
        <v>262340</v>
      </c>
      <c r="F482" s="18" t="n">
        <v>0</v>
      </c>
      <c r="G482" s="20" t="n">
        <f aca="false">($E$2-D482)/$E$2</f>
        <v>0.25044</v>
      </c>
      <c r="H482" s="19" t="n">
        <f aca="false">D482-$E$3</f>
        <v>3739</v>
      </c>
      <c r="I482" s="18" t="n">
        <f aca="false">F482*C482</f>
        <v>0</v>
      </c>
      <c r="J482" s="19" t="n">
        <f aca="false">H482*I482</f>
        <v>0</v>
      </c>
      <c r="K482" s="29" t="n">
        <f aca="false">D482/$E$2</f>
        <v>0.74956</v>
      </c>
      <c r="L482" s="30" t="n">
        <f aca="false">1/(1+EXP($L$2+($L$3*K482)+($L$4*C482)))</f>
        <v>0.355694921809558</v>
      </c>
      <c r="M482" s="31" t="n">
        <f aca="false">(F482)*(L482)+(1-F482)*(1-L482)</f>
        <v>0.644305078190441</v>
      </c>
      <c r="N482" s="31" t="n">
        <f aca="false">IF(B482=1,LN(M482),0)</f>
        <v>-0.439582941151324</v>
      </c>
      <c r="O482" s="42" t="n">
        <f aca="false">K482</f>
        <v>0.74956</v>
      </c>
      <c r="P482" s="43" t="n">
        <f aca="false">1/(1+EXP($P$2+($P$3*O482)+($P$4*C482)))</f>
        <v>0.997498306756196</v>
      </c>
      <c r="Q482" s="42" t="n">
        <f aca="false">(F482)*(P482)+(1-F482)*(1-P482)</f>
        <v>0.00250169324380423</v>
      </c>
      <c r="R482" s="42" t="n">
        <f aca="false">IF(B482&lt;&gt;1,LN(Q482),0)</f>
        <v>0</v>
      </c>
    </row>
    <row r="483" customFormat="false" ht="13" hidden="false" customHeight="false" outlineLevel="0" collapsed="false">
      <c r="A483" s="18" t="n">
        <v>474</v>
      </c>
      <c r="B483" s="41" t="n">
        <v>1</v>
      </c>
      <c r="C483" s="18" t="n">
        <v>18</v>
      </c>
      <c r="D483" s="19" t="n">
        <v>22399</v>
      </c>
      <c r="E483" s="19" t="n">
        <v>403178</v>
      </c>
      <c r="F483" s="18" t="n">
        <v>0</v>
      </c>
      <c r="G483" s="20" t="n">
        <f aca="false">($E$2-D483)/$E$2</f>
        <v>0.10404</v>
      </c>
      <c r="H483" s="19" t="n">
        <f aca="false">D483-$E$3</f>
        <v>7399</v>
      </c>
      <c r="I483" s="18" t="n">
        <f aca="false">F483*C483</f>
        <v>0</v>
      </c>
      <c r="J483" s="19" t="n">
        <f aca="false">H483*I483</f>
        <v>0</v>
      </c>
      <c r="K483" s="29" t="n">
        <f aca="false">D483/$E$2</f>
        <v>0.89596</v>
      </c>
      <c r="L483" s="30" t="n">
        <f aca="false">1/(1+EXP($L$2+($L$3*K483)+($L$4*C483)))</f>
        <v>0.0242154511671143</v>
      </c>
      <c r="M483" s="31" t="n">
        <f aca="false">(F483)*(L483)+(1-F483)*(1-L483)</f>
        <v>0.975784548832886</v>
      </c>
      <c r="N483" s="31" t="n">
        <f aca="false">IF(B483=1,LN(M483),0)</f>
        <v>-0.0245134660843573</v>
      </c>
      <c r="O483" s="42" t="n">
        <f aca="false">K483</f>
        <v>0.89596</v>
      </c>
      <c r="P483" s="43" t="n">
        <f aca="false">1/(1+EXP($P$2+($P$3*O483)+($P$4*C483)))</f>
        <v>0.891025842735928</v>
      </c>
      <c r="Q483" s="42" t="n">
        <f aca="false">(F483)*(P483)+(1-F483)*(1-P483)</f>
        <v>0.108974157264071</v>
      </c>
      <c r="R483" s="42" t="n">
        <f aca="false">IF(B483&lt;&gt;1,LN(Q483),0)</f>
        <v>0</v>
      </c>
    </row>
    <row r="484" customFormat="false" ht="13" hidden="false" customHeight="false" outlineLevel="0" collapsed="false">
      <c r="A484" s="18" t="n">
        <v>475</v>
      </c>
      <c r="B484" s="41" t="n">
        <v>1</v>
      </c>
      <c r="C484" s="18" t="n">
        <v>19</v>
      </c>
      <c r="D484" s="19" t="n">
        <v>18890</v>
      </c>
      <c r="E484" s="19" t="n">
        <v>358918</v>
      </c>
      <c r="F484" s="18" t="n">
        <v>0</v>
      </c>
      <c r="G484" s="20" t="n">
        <f aca="false">($E$2-D484)/$E$2</f>
        <v>0.2444</v>
      </c>
      <c r="H484" s="19" t="n">
        <f aca="false">D484-$E$3</f>
        <v>3890</v>
      </c>
      <c r="I484" s="18" t="n">
        <f aca="false">F484*C484</f>
        <v>0</v>
      </c>
      <c r="J484" s="19" t="n">
        <f aca="false">H484*I484</f>
        <v>0</v>
      </c>
      <c r="K484" s="29" t="n">
        <f aca="false">D484/$E$2</f>
        <v>0.7556</v>
      </c>
      <c r="L484" s="30" t="n">
        <f aca="false">1/(1+EXP($L$2+($L$3*K484)+($L$4*C484)))</f>
        <v>0.292469109519243</v>
      </c>
      <c r="M484" s="31" t="n">
        <f aca="false">(F484)*(L484)+(1-F484)*(1-L484)</f>
        <v>0.707530890480757</v>
      </c>
      <c r="N484" s="31" t="n">
        <f aca="false">IF(B484=1,LN(M484),0)</f>
        <v>-0.345973988960978</v>
      </c>
      <c r="O484" s="42" t="n">
        <f aca="false">K484</f>
        <v>0.7556</v>
      </c>
      <c r="P484" s="43" t="n">
        <f aca="false">1/(1+EXP($P$2+($P$3*O484)+($P$4*C484)))</f>
        <v>0.997096635136746</v>
      </c>
      <c r="Q484" s="42" t="n">
        <f aca="false">(F484)*(P484)+(1-F484)*(1-P484)</f>
        <v>0.00290336486325427</v>
      </c>
      <c r="R484" s="42" t="n">
        <f aca="false">IF(B484&lt;&gt;1,LN(Q484),0)</f>
        <v>0</v>
      </c>
    </row>
    <row r="485" customFormat="false" ht="13" hidden="false" customHeight="false" outlineLevel="0" collapsed="false">
      <c r="A485" s="18" t="n">
        <v>476</v>
      </c>
      <c r="B485" s="41" t="n">
        <v>1</v>
      </c>
      <c r="C485" s="18" t="n">
        <v>17</v>
      </c>
      <c r="D485" s="19" t="n">
        <v>20177</v>
      </c>
      <c r="E485" s="19" t="n">
        <v>343006</v>
      </c>
      <c r="F485" s="18" t="n">
        <v>1</v>
      </c>
      <c r="G485" s="20" t="n">
        <f aca="false">($E$2-D485)/$E$2</f>
        <v>0.19292</v>
      </c>
      <c r="H485" s="19" t="n">
        <f aca="false">D485-$E$3</f>
        <v>5177</v>
      </c>
      <c r="I485" s="18" t="n">
        <f aca="false">F485*C485</f>
        <v>17</v>
      </c>
      <c r="J485" s="19" t="n">
        <f aca="false">H485*I485</f>
        <v>88009</v>
      </c>
      <c r="K485" s="29" t="n">
        <f aca="false">D485/$E$2</f>
        <v>0.80708</v>
      </c>
      <c r="L485" s="30" t="n">
        <f aca="false">1/(1+EXP($L$2+($L$3*K485)+($L$4*C485)))</f>
        <v>0.134634599225713</v>
      </c>
      <c r="M485" s="31" t="n">
        <f aca="false">(F485)*(L485)+(1-F485)*(1-L485)</f>
        <v>0.134634599225713</v>
      </c>
      <c r="N485" s="31" t="n">
        <f aca="false">IF(B485=1,LN(M485),0)</f>
        <v>-2.00519084260679</v>
      </c>
      <c r="O485" s="42" t="n">
        <f aca="false">K485</f>
        <v>0.80708</v>
      </c>
      <c r="P485" s="43" t="n">
        <f aca="false">1/(1+EXP($P$2+($P$3*O485)+($P$4*C485)))</f>
        <v>0.988618903049006</v>
      </c>
      <c r="Q485" s="42" t="n">
        <f aca="false">(F485)*(P485)+(1-F485)*(1-P485)</f>
        <v>0.988618903049006</v>
      </c>
      <c r="R485" s="42" t="n">
        <f aca="false">IF(B485&lt;&gt;1,LN(Q485),0)</f>
        <v>0</v>
      </c>
    </row>
    <row r="486" customFormat="false" ht="13" hidden="false" customHeight="false" outlineLevel="0" collapsed="false">
      <c r="A486" s="18" t="n">
        <v>477</v>
      </c>
      <c r="B486" s="41" t="n">
        <v>1</v>
      </c>
      <c r="C486" s="18" t="n">
        <v>19</v>
      </c>
      <c r="D486" s="19" t="n">
        <v>15172</v>
      </c>
      <c r="E486" s="19" t="n">
        <v>288276</v>
      </c>
      <c r="F486" s="18" t="n">
        <v>1</v>
      </c>
      <c r="G486" s="20" t="n">
        <f aca="false">($E$2-D486)/$E$2</f>
        <v>0.39312</v>
      </c>
      <c r="H486" s="19" t="n">
        <f aca="false">D486-$E$3</f>
        <v>172</v>
      </c>
      <c r="I486" s="18" t="n">
        <f aca="false">F486*C486</f>
        <v>19</v>
      </c>
      <c r="J486" s="19" t="n">
        <f aca="false">H486*I486</f>
        <v>3268</v>
      </c>
      <c r="K486" s="29" t="n">
        <f aca="false">D486/$E$2</f>
        <v>0.60688</v>
      </c>
      <c r="L486" s="30" t="n">
        <f aca="false">1/(1+EXP($L$2+($L$3*K486)+($L$4*C486)))</f>
        <v>0.894002987442406</v>
      </c>
      <c r="M486" s="31" t="n">
        <f aca="false">(F486)*(L486)+(1-F486)*(1-L486)</f>
        <v>0.894002987442406</v>
      </c>
      <c r="N486" s="31" t="n">
        <f aca="false">IF(B486=1,LN(M486),0)</f>
        <v>-0.112046162156034</v>
      </c>
      <c r="O486" s="42" t="n">
        <f aca="false">K486</f>
        <v>0.60688</v>
      </c>
      <c r="P486" s="43" t="n">
        <f aca="false">1/(1+EXP($P$2+($P$3*O486)+($P$4*C486)))</f>
        <v>0.999944378803421</v>
      </c>
      <c r="Q486" s="42" t="n">
        <f aca="false">(F486)*(P486)+(1-F486)*(1-P486)</f>
        <v>0.999944378803421</v>
      </c>
      <c r="R486" s="42" t="n">
        <f aca="false">IF(B486&lt;&gt;1,LN(Q486),0)</f>
        <v>0</v>
      </c>
    </row>
    <row r="487" customFormat="false" ht="13" hidden="false" customHeight="false" outlineLevel="0" collapsed="false">
      <c r="A487" s="18" t="n">
        <v>478</v>
      </c>
      <c r="B487" s="41" t="n">
        <v>1</v>
      </c>
      <c r="C487" s="18" t="n">
        <v>10</v>
      </c>
      <c r="D487" s="19" t="n">
        <v>19390</v>
      </c>
      <c r="E487" s="19" t="n">
        <v>193898</v>
      </c>
      <c r="F487" s="18" t="n">
        <v>0</v>
      </c>
      <c r="G487" s="20" t="n">
        <f aca="false">($E$2-D487)/$E$2</f>
        <v>0.2244</v>
      </c>
      <c r="H487" s="19" t="n">
        <f aca="false">D487-$E$3</f>
        <v>4390</v>
      </c>
      <c r="I487" s="18" t="n">
        <f aca="false">F487*C487</f>
        <v>0</v>
      </c>
      <c r="J487" s="19" t="n">
        <f aca="false">H487*I487</f>
        <v>0</v>
      </c>
      <c r="K487" s="29" t="n">
        <f aca="false">D487/$E$2</f>
        <v>0.7756</v>
      </c>
      <c r="L487" s="30" t="n">
        <f aca="false">1/(1+EXP($L$2+($L$3*K487)+($L$4*C487)))</f>
        <v>0.271177271344462</v>
      </c>
      <c r="M487" s="31" t="n">
        <f aca="false">(F487)*(L487)+(1-F487)*(1-L487)</f>
        <v>0.728822728655538</v>
      </c>
      <c r="N487" s="31" t="n">
        <f aca="false">IF(B487=1,LN(M487),0)</f>
        <v>-0.31632474711277</v>
      </c>
      <c r="O487" s="42" t="n">
        <f aca="false">K487</f>
        <v>0.7756</v>
      </c>
      <c r="P487" s="43" t="n">
        <f aca="false">1/(1+EXP($P$2+($P$3*O487)+($P$4*C487)))</f>
        <v>0.994964151043573</v>
      </c>
      <c r="Q487" s="42" t="n">
        <f aca="false">(F487)*(P487)+(1-F487)*(1-P487)</f>
        <v>0.00503584895642684</v>
      </c>
      <c r="R487" s="42" t="n">
        <f aca="false">IF(B487&lt;&gt;1,LN(Q487),0)</f>
        <v>0</v>
      </c>
    </row>
    <row r="488" customFormat="false" ht="13" hidden="false" customHeight="false" outlineLevel="0" collapsed="false">
      <c r="A488" s="18" t="n">
        <v>479</v>
      </c>
      <c r="B488" s="41" t="n">
        <v>1</v>
      </c>
      <c r="C488" s="18" t="n">
        <v>19</v>
      </c>
      <c r="D488" s="19" t="n">
        <v>15185</v>
      </c>
      <c r="E488" s="19" t="n">
        <v>288517</v>
      </c>
      <c r="F488" s="18" t="n">
        <v>1</v>
      </c>
      <c r="G488" s="20" t="n">
        <f aca="false">($E$2-D488)/$E$2</f>
        <v>0.3926</v>
      </c>
      <c r="H488" s="19" t="n">
        <f aca="false">D488-$E$3</f>
        <v>185</v>
      </c>
      <c r="I488" s="18" t="n">
        <f aca="false">F488*C488</f>
        <v>19</v>
      </c>
      <c r="J488" s="19" t="n">
        <f aca="false">H488*I488</f>
        <v>3515</v>
      </c>
      <c r="K488" s="29" t="n">
        <f aca="false">D488/$E$2</f>
        <v>0.6074</v>
      </c>
      <c r="L488" s="30" t="n">
        <f aca="false">1/(1+EXP($L$2+($L$3*K488)+($L$4*C488)))</f>
        <v>0.892999616174736</v>
      </c>
      <c r="M488" s="31" t="n">
        <f aca="false">(F488)*(L488)+(1-F488)*(1-L488)</f>
        <v>0.892999616174736</v>
      </c>
      <c r="N488" s="31" t="n">
        <f aca="false">IF(B488=1,LN(M488),0)</f>
        <v>-0.113169127921256</v>
      </c>
      <c r="O488" s="42" t="n">
        <f aca="false">K488</f>
        <v>0.6074</v>
      </c>
      <c r="P488" s="43" t="n">
        <f aca="false">1/(1+EXP($P$2+($P$3*O488)+($P$4*C488)))</f>
        <v>0.999943603762547</v>
      </c>
      <c r="Q488" s="42" t="n">
        <f aca="false">(F488)*(P488)+(1-F488)*(1-P488)</f>
        <v>0.999943603762547</v>
      </c>
      <c r="R488" s="42" t="n">
        <f aca="false">IF(B488&lt;&gt;1,LN(Q488),0)</f>
        <v>0</v>
      </c>
    </row>
    <row r="489" customFormat="false" ht="13" hidden="false" customHeight="false" outlineLevel="0" collapsed="false">
      <c r="A489" s="18" t="n">
        <v>480</v>
      </c>
      <c r="B489" s="41" t="n">
        <v>1</v>
      </c>
      <c r="C489" s="18" t="n">
        <v>28</v>
      </c>
      <c r="D489" s="19" t="n">
        <v>18101</v>
      </c>
      <c r="E489" s="19" t="n">
        <v>506831</v>
      </c>
      <c r="F489" s="18" t="n">
        <v>0</v>
      </c>
      <c r="G489" s="20" t="n">
        <f aca="false">($E$2-D489)/$E$2</f>
        <v>0.27596</v>
      </c>
      <c r="H489" s="19" t="n">
        <f aca="false">D489-$E$3</f>
        <v>3101</v>
      </c>
      <c r="I489" s="18" t="n">
        <f aca="false">F489*C489</f>
        <v>0</v>
      </c>
      <c r="J489" s="19" t="n">
        <f aca="false">H489*I489</f>
        <v>0</v>
      </c>
      <c r="K489" s="29" t="n">
        <f aca="false">D489/$E$2</f>
        <v>0.72404</v>
      </c>
      <c r="L489" s="30" t="n">
        <f aca="false">1/(1+EXP($L$2+($L$3*K489)+($L$4*C489)))</f>
        <v>0.367309893417784</v>
      </c>
      <c r="M489" s="31" t="n">
        <f aca="false">(F489)*(L489)+(1-F489)*(1-L489)</f>
        <v>0.632690106582216</v>
      </c>
      <c r="N489" s="31" t="n">
        <f aca="false">IF(B489=1,LN(M489),0)</f>
        <v>-0.457774539774352</v>
      </c>
      <c r="O489" s="42" t="n">
        <f aca="false">K489</f>
        <v>0.72404</v>
      </c>
      <c r="P489" s="43" t="n">
        <f aca="false">1/(1+EXP($P$2+($P$3*O489)+($P$4*C489)))</f>
        <v>0.998769960895079</v>
      </c>
      <c r="Q489" s="42" t="n">
        <f aca="false">(F489)*(P489)+(1-F489)*(1-P489)</f>
        <v>0.00123003910492125</v>
      </c>
      <c r="R489" s="42" t="n">
        <f aca="false">IF(B489&lt;&gt;1,LN(Q489),0)</f>
        <v>0</v>
      </c>
    </row>
    <row r="490" customFormat="false" ht="13" hidden="false" customHeight="false" outlineLevel="0" collapsed="false">
      <c r="A490" s="18" t="n">
        <v>481</v>
      </c>
      <c r="B490" s="41" t="n">
        <v>1</v>
      </c>
      <c r="C490" s="18" t="n">
        <v>34</v>
      </c>
      <c r="D490" s="19" t="n">
        <v>20902</v>
      </c>
      <c r="E490" s="19" t="n">
        <v>710680</v>
      </c>
      <c r="F490" s="18" t="n">
        <v>0</v>
      </c>
      <c r="G490" s="20" t="n">
        <f aca="false">($E$2-D490)/$E$2</f>
        <v>0.16392</v>
      </c>
      <c r="H490" s="19" t="n">
        <f aca="false">D490-$E$3</f>
        <v>5902</v>
      </c>
      <c r="I490" s="18" t="n">
        <f aca="false">F490*C490</f>
        <v>0</v>
      </c>
      <c r="J490" s="19" t="n">
        <f aca="false">H490*I490</f>
        <v>0</v>
      </c>
      <c r="K490" s="29" t="n">
        <f aca="false">D490/$E$2</f>
        <v>0.83608</v>
      </c>
      <c r="L490" s="30" t="n">
        <f aca="false">1/(1+EXP($L$2+($L$3*K490)+($L$4*C490)))</f>
        <v>0.046711897231149</v>
      </c>
      <c r="M490" s="31" t="n">
        <f aca="false">(F490)*(L490)+(1-F490)*(1-L490)</f>
        <v>0.953288102768851</v>
      </c>
      <c r="N490" s="31" t="n">
        <f aca="false">IF(B490=1,LN(M490),0)</f>
        <v>-0.0478381096099398</v>
      </c>
      <c r="O490" s="42" t="n">
        <f aca="false">K490</f>
        <v>0.83608</v>
      </c>
      <c r="P490" s="43" t="n">
        <f aca="false">1/(1+EXP($P$2+($P$3*O490)+($P$4*C490)))</f>
        <v>0.976602784676883</v>
      </c>
      <c r="Q490" s="42" t="n">
        <f aca="false">(F490)*(P490)+(1-F490)*(1-P490)</f>
        <v>0.0233972153231166</v>
      </c>
      <c r="R490" s="42" t="n">
        <f aca="false">IF(B490&lt;&gt;1,LN(Q490),0)</f>
        <v>0</v>
      </c>
    </row>
    <row r="491" customFormat="false" ht="13" hidden="false" customHeight="false" outlineLevel="0" collapsed="false">
      <c r="A491" s="18" t="n">
        <v>482</v>
      </c>
      <c r="B491" s="41" t="n">
        <v>1</v>
      </c>
      <c r="C491" s="18" t="n">
        <v>10</v>
      </c>
      <c r="D491" s="19" t="n">
        <v>15529</v>
      </c>
      <c r="E491" s="19" t="n">
        <v>155288</v>
      </c>
      <c r="F491" s="18" t="n">
        <v>1</v>
      </c>
      <c r="G491" s="20" t="n">
        <f aca="false">($E$2-D491)/$E$2</f>
        <v>0.37884</v>
      </c>
      <c r="H491" s="19" t="n">
        <f aca="false">D491-$E$3</f>
        <v>529</v>
      </c>
      <c r="I491" s="18" t="n">
        <f aca="false">F491*C491</f>
        <v>10</v>
      </c>
      <c r="J491" s="19" t="n">
        <f aca="false">H491*I491</f>
        <v>5290</v>
      </c>
      <c r="K491" s="29" t="n">
        <f aca="false">D491/$E$2</f>
        <v>0.62116</v>
      </c>
      <c r="L491" s="30" t="n">
        <f aca="false">1/(1+EXP($L$2+($L$3*K491)+($L$4*C491)))</f>
        <v>0.895017716409612</v>
      </c>
      <c r="M491" s="31" t="n">
        <f aca="false">(F491)*(L491)+(1-F491)*(1-L491)</f>
        <v>0.895017716409612</v>
      </c>
      <c r="N491" s="31" t="n">
        <f aca="false">IF(B491=1,LN(M491),0)</f>
        <v>-0.110911766032123</v>
      </c>
      <c r="O491" s="42" t="n">
        <f aca="false">K491</f>
        <v>0.62116</v>
      </c>
      <c r="P491" s="43" t="n">
        <f aca="false">1/(1+EXP($P$2+($P$3*O491)+($P$4*C491)))</f>
        <v>0.999916973298003</v>
      </c>
      <c r="Q491" s="42" t="n">
        <f aca="false">(F491)*(P491)+(1-F491)*(1-P491)</f>
        <v>0.999916973298003</v>
      </c>
      <c r="R491" s="42" t="n">
        <f aca="false">IF(B491&lt;&gt;1,LN(Q491),0)</f>
        <v>0</v>
      </c>
    </row>
    <row r="492" customFormat="false" ht="13" hidden="false" customHeight="false" outlineLevel="0" collapsed="false">
      <c r="A492" s="18" t="n">
        <v>483</v>
      </c>
      <c r="B492" s="41" t="n">
        <v>1</v>
      </c>
      <c r="C492" s="18" t="n">
        <v>14</v>
      </c>
      <c r="D492" s="19" t="n">
        <v>16204</v>
      </c>
      <c r="E492" s="19" t="n">
        <v>226859</v>
      </c>
      <c r="F492" s="18" t="n">
        <v>1</v>
      </c>
      <c r="G492" s="20" t="n">
        <f aca="false">($E$2-D492)/$E$2</f>
        <v>0.35184</v>
      </c>
      <c r="H492" s="19" t="n">
        <f aca="false">D492-$E$3</f>
        <v>1204</v>
      </c>
      <c r="I492" s="18" t="n">
        <f aca="false">F492*C492</f>
        <v>14</v>
      </c>
      <c r="J492" s="19" t="n">
        <f aca="false">H492*I492</f>
        <v>16856</v>
      </c>
      <c r="K492" s="29" t="n">
        <f aca="false">D492/$E$2</f>
        <v>0.64816</v>
      </c>
      <c r="L492" s="30" t="n">
        <f aca="false">1/(1+EXP($L$2+($L$3*K492)+($L$4*C492)))</f>
        <v>0.811849697154634</v>
      </c>
      <c r="M492" s="31" t="n">
        <f aca="false">(F492)*(L492)+(1-F492)*(1-L492)</f>
        <v>0.811849697154634</v>
      </c>
      <c r="N492" s="31" t="n">
        <f aca="false">IF(B492=1,LN(M492),0)</f>
        <v>-0.208440057980266</v>
      </c>
      <c r="O492" s="42" t="n">
        <f aca="false">K492</f>
        <v>0.64816</v>
      </c>
      <c r="P492" s="43" t="n">
        <f aca="false">1/(1+EXP($P$2+($P$3*O492)+($P$4*C492)))</f>
        <v>0.999831239268805</v>
      </c>
      <c r="Q492" s="42" t="n">
        <f aca="false">(F492)*(P492)+(1-F492)*(1-P492)</f>
        <v>0.999831239268805</v>
      </c>
      <c r="R492" s="42" t="n">
        <f aca="false">IF(B492&lt;&gt;1,LN(Q492),0)</f>
        <v>0</v>
      </c>
    </row>
    <row r="493" customFormat="false" ht="13" hidden="false" customHeight="false" outlineLevel="0" collapsed="false">
      <c r="A493" s="18" t="n">
        <v>484</v>
      </c>
      <c r="B493" s="41" t="n">
        <v>1</v>
      </c>
      <c r="C493" s="18" t="n">
        <v>15</v>
      </c>
      <c r="D493" s="19" t="n">
        <v>20083</v>
      </c>
      <c r="E493" s="19" t="n">
        <v>301243</v>
      </c>
      <c r="F493" s="18" t="n">
        <v>0</v>
      </c>
      <c r="G493" s="20" t="n">
        <f aca="false">($E$2-D493)/$E$2</f>
        <v>0.19668</v>
      </c>
      <c r="H493" s="19" t="n">
        <f aca="false">D493-$E$3</f>
        <v>5083</v>
      </c>
      <c r="I493" s="18" t="n">
        <f aca="false">F493*C493</f>
        <v>0</v>
      </c>
      <c r="J493" s="19" t="n">
        <f aca="false">H493*I493</f>
        <v>0</v>
      </c>
      <c r="K493" s="29" t="n">
        <f aca="false">D493/$E$2</f>
        <v>0.80332</v>
      </c>
      <c r="L493" s="30" t="n">
        <f aca="false">1/(1+EXP($L$2+($L$3*K493)+($L$4*C493)))</f>
        <v>0.152179954425111</v>
      </c>
      <c r="M493" s="31" t="n">
        <f aca="false">(F493)*(L493)+(1-F493)*(1-L493)</f>
        <v>0.847820045574889</v>
      </c>
      <c r="N493" s="31" t="n">
        <f aca="false">IF(B493=1,LN(M493),0)</f>
        <v>-0.165086876117018</v>
      </c>
      <c r="O493" s="42" t="n">
        <f aca="false">K493</f>
        <v>0.80332</v>
      </c>
      <c r="P493" s="43" t="n">
        <f aca="false">1/(1+EXP($P$2+($P$3*O493)+($P$4*C493)))</f>
        <v>0.989644677799512</v>
      </c>
      <c r="Q493" s="42" t="n">
        <f aca="false">(F493)*(P493)+(1-F493)*(1-P493)</f>
        <v>0.0103553222004877</v>
      </c>
      <c r="R493" s="42" t="n">
        <f aca="false">IF(B493&lt;&gt;1,LN(Q493),0)</f>
        <v>0</v>
      </c>
    </row>
    <row r="494" customFormat="false" ht="13" hidden="false" customHeight="false" outlineLevel="0" collapsed="false">
      <c r="A494" s="18" t="n">
        <v>485</v>
      </c>
      <c r="B494" s="41" t="n">
        <v>1</v>
      </c>
      <c r="C494" s="18" t="n">
        <v>11</v>
      </c>
      <c r="D494" s="19" t="n">
        <v>20425</v>
      </c>
      <c r="E494" s="19" t="n">
        <v>224673</v>
      </c>
      <c r="F494" s="18" t="n">
        <v>0</v>
      </c>
      <c r="G494" s="20" t="n">
        <f aca="false">($E$2-D494)/$E$2</f>
        <v>0.183</v>
      </c>
      <c r="H494" s="19" t="n">
        <f aca="false">D494-$E$3</f>
        <v>5425</v>
      </c>
      <c r="I494" s="18" t="n">
        <f aca="false">F494*C494</f>
        <v>0</v>
      </c>
      <c r="J494" s="19" t="n">
        <f aca="false">H494*I494</f>
        <v>0</v>
      </c>
      <c r="K494" s="29" t="n">
        <f aca="false">D494/$E$2</f>
        <v>0.817</v>
      </c>
      <c r="L494" s="30" t="n">
        <f aca="false">1/(1+EXP($L$2+($L$3*K494)+($L$4*C494)))</f>
        <v>0.134524885867177</v>
      </c>
      <c r="M494" s="31" t="n">
        <f aca="false">(F494)*(L494)+(1-F494)*(1-L494)</f>
        <v>0.865475114132823</v>
      </c>
      <c r="N494" s="31" t="n">
        <f aca="false">IF(B494=1,LN(M494),0)</f>
        <v>-0.144476657947568</v>
      </c>
      <c r="O494" s="42" t="n">
        <f aca="false">K494</f>
        <v>0.817</v>
      </c>
      <c r="P494" s="43" t="n">
        <f aca="false">1/(1+EXP($P$2+($P$3*O494)+($P$4*C494)))</f>
        <v>0.985030035230402</v>
      </c>
      <c r="Q494" s="42" t="n">
        <f aca="false">(F494)*(P494)+(1-F494)*(1-P494)</f>
        <v>0.0149699647695977</v>
      </c>
      <c r="R494" s="42" t="n">
        <f aca="false">IF(B494&lt;&gt;1,LN(Q494),0)</f>
        <v>0</v>
      </c>
    </row>
    <row r="495" customFormat="false" ht="13" hidden="false" customHeight="false" outlineLevel="0" collapsed="false">
      <c r="A495" s="18" t="n">
        <v>486</v>
      </c>
      <c r="B495" s="41" t="n">
        <v>1</v>
      </c>
      <c r="C495" s="18" t="n">
        <v>10</v>
      </c>
      <c r="D495" s="19" t="n">
        <v>21374</v>
      </c>
      <c r="E495" s="19" t="n">
        <v>213742</v>
      </c>
      <c r="F495" s="18" t="n">
        <v>0</v>
      </c>
      <c r="G495" s="20" t="n">
        <f aca="false">($E$2-D495)/$E$2</f>
        <v>0.14504</v>
      </c>
      <c r="H495" s="19" t="n">
        <f aca="false">D495-$E$3</f>
        <v>6374</v>
      </c>
      <c r="I495" s="18" t="n">
        <f aca="false">F495*C495</f>
        <v>0</v>
      </c>
      <c r="J495" s="19" t="n">
        <f aca="false">H495*I495</f>
        <v>0</v>
      </c>
      <c r="K495" s="29" t="n">
        <f aca="false">D495/$E$2</f>
        <v>0.85496</v>
      </c>
      <c r="L495" s="30" t="n">
        <f aca="false">1/(1+EXP($L$2+($L$3*K495)+($L$4*C495)))</f>
        <v>0.0692732301497846</v>
      </c>
      <c r="M495" s="31" t="n">
        <f aca="false">(F495)*(L495)+(1-F495)*(1-L495)</f>
        <v>0.930726769850215</v>
      </c>
      <c r="N495" s="31" t="n">
        <f aca="false">IF(B495=1,LN(M495),0)</f>
        <v>-0.0717895250686173</v>
      </c>
      <c r="O495" s="42" t="n">
        <f aca="false">K495</f>
        <v>0.85496</v>
      </c>
      <c r="P495" s="43" t="n">
        <f aca="false">1/(1+EXP($P$2+($P$3*O495)+($P$4*C495)))</f>
        <v>0.959847974513991</v>
      </c>
      <c r="Q495" s="42" t="n">
        <f aca="false">(F495)*(P495)+(1-F495)*(1-P495)</f>
        <v>0.0401520254860092</v>
      </c>
      <c r="R495" s="42" t="n">
        <f aca="false">IF(B495&lt;&gt;1,LN(Q495),0)</f>
        <v>0</v>
      </c>
    </row>
    <row r="496" customFormat="false" ht="13" hidden="false" customHeight="false" outlineLevel="0" collapsed="false">
      <c r="A496" s="18" t="n">
        <v>487</v>
      </c>
      <c r="B496" s="41" t="n">
        <v>1</v>
      </c>
      <c r="C496" s="18" t="n">
        <v>12</v>
      </c>
      <c r="D496" s="19" t="n">
        <v>16547</v>
      </c>
      <c r="E496" s="19" t="n">
        <v>198560</v>
      </c>
      <c r="F496" s="18" t="n">
        <v>1</v>
      </c>
      <c r="G496" s="20" t="n">
        <f aca="false">($E$2-D496)/$E$2</f>
        <v>0.33812</v>
      </c>
      <c r="H496" s="19" t="n">
        <f aca="false">D496-$E$3</f>
        <v>1547</v>
      </c>
      <c r="I496" s="18" t="n">
        <f aca="false">F496*C496</f>
        <v>12</v>
      </c>
      <c r="J496" s="19" t="n">
        <f aca="false">H496*I496</f>
        <v>18564</v>
      </c>
      <c r="K496" s="29" t="n">
        <f aca="false">D496/$E$2</f>
        <v>0.66188</v>
      </c>
      <c r="L496" s="30" t="n">
        <f aca="false">1/(1+EXP($L$2+($L$3*K496)+($L$4*C496)))</f>
        <v>0.777403737961053</v>
      </c>
      <c r="M496" s="31" t="n">
        <f aca="false">(F496)*(L496)+(1-F496)*(1-L496)</f>
        <v>0.777403737961053</v>
      </c>
      <c r="N496" s="31" t="n">
        <f aca="false">IF(B496=1,LN(M496),0)</f>
        <v>-0.251795452290196</v>
      </c>
      <c r="O496" s="42" t="n">
        <f aca="false">K496</f>
        <v>0.66188</v>
      </c>
      <c r="P496" s="43" t="n">
        <f aca="false">1/(1+EXP($P$2+($P$3*O496)+($P$4*C496)))</f>
        <v>0.999755768951168</v>
      </c>
      <c r="Q496" s="42" t="n">
        <f aca="false">(F496)*(P496)+(1-F496)*(1-P496)</f>
        <v>0.999755768951168</v>
      </c>
      <c r="R496" s="42" t="n">
        <f aca="false">IF(B496&lt;&gt;1,LN(Q496),0)</f>
        <v>0</v>
      </c>
    </row>
    <row r="497" customFormat="false" ht="13" hidden="false" customHeight="false" outlineLevel="0" collapsed="false">
      <c r="A497" s="18" t="n">
        <v>488</v>
      </c>
      <c r="B497" s="41" t="n">
        <v>1</v>
      </c>
      <c r="C497" s="18" t="n">
        <v>11</v>
      </c>
      <c r="D497" s="19" t="n">
        <v>21230</v>
      </c>
      <c r="E497" s="19" t="n">
        <v>233535</v>
      </c>
      <c r="F497" s="18" t="n">
        <v>0</v>
      </c>
      <c r="G497" s="20" t="n">
        <f aca="false">($E$2-D497)/$E$2</f>
        <v>0.1508</v>
      </c>
      <c r="H497" s="19" t="n">
        <f aca="false">D497-$E$3</f>
        <v>6230</v>
      </c>
      <c r="I497" s="18" t="n">
        <f aca="false">F497*C497</f>
        <v>0</v>
      </c>
      <c r="J497" s="19" t="n">
        <f aca="false">H497*I497</f>
        <v>0</v>
      </c>
      <c r="K497" s="29" t="n">
        <f aca="false">D497/$E$2</f>
        <v>0.8492</v>
      </c>
      <c r="L497" s="30" t="n">
        <f aca="false">1/(1+EXP($L$2+($L$3*K497)+($L$4*C497)))</f>
        <v>0.0748495773459849</v>
      </c>
      <c r="M497" s="31" t="n">
        <f aca="false">(F497)*(L497)+(1-F497)*(1-L497)</f>
        <v>0.925150422654015</v>
      </c>
      <c r="N497" s="31" t="n">
        <f aca="false">IF(B497=1,LN(M497),0)</f>
        <v>-0.0777989356053402</v>
      </c>
      <c r="O497" s="42" t="n">
        <f aca="false">K497</f>
        <v>0.8492</v>
      </c>
      <c r="P497" s="43" t="n">
        <f aca="false">1/(1+EXP($P$2+($P$3*O497)+($P$4*C497)))</f>
        <v>0.965433147349715</v>
      </c>
      <c r="Q497" s="42" t="n">
        <f aca="false">(F497)*(P497)+(1-F497)*(1-P497)</f>
        <v>0.0345668526502848</v>
      </c>
      <c r="R497" s="42" t="n">
        <f aca="false">IF(B497&lt;&gt;1,LN(Q497),0)</f>
        <v>0</v>
      </c>
    </row>
    <row r="498" customFormat="false" ht="13" hidden="false" customHeight="false" outlineLevel="0" collapsed="false">
      <c r="A498" s="18" t="n">
        <v>489</v>
      </c>
      <c r="B498" s="41" t="n">
        <v>1</v>
      </c>
      <c r="C498" s="18" t="n">
        <v>11</v>
      </c>
      <c r="D498" s="19" t="n">
        <v>16331</v>
      </c>
      <c r="E498" s="19" t="n">
        <v>179646</v>
      </c>
      <c r="F498" s="18" t="n">
        <v>1</v>
      </c>
      <c r="G498" s="20" t="n">
        <f aca="false">($E$2-D498)/$E$2</f>
        <v>0.34676</v>
      </c>
      <c r="H498" s="19" t="n">
        <f aca="false">D498-$E$3</f>
        <v>1331</v>
      </c>
      <c r="I498" s="18" t="n">
        <f aca="false">F498*C498</f>
        <v>11</v>
      </c>
      <c r="J498" s="19" t="n">
        <f aca="false">H498*I498</f>
        <v>14641</v>
      </c>
      <c r="K498" s="29" t="n">
        <f aca="false">D498/$E$2</f>
        <v>0.65324</v>
      </c>
      <c r="L498" s="30" t="n">
        <f aca="false">1/(1+EXP($L$2+($L$3*K498)+($L$4*C498)))</f>
        <v>0.811405657592373</v>
      </c>
      <c r="M498" s="31" t="n">
        <f aca="false">(F498)*(L498)+(1-F498)*(1-L498)</f>
        <v>0.811405657592373</v>
      </c>
      <c r="N498" s="31" t="n">
        <f aca="false">IF(B498=1,LN(M498),0)</f>
        <v>-0.208987155603617</v>
      </c>
      <c r="O498" s="42" t="n">
        <f aca="false">K498</f>
        <v>0.65324</v>
      </c>
      <c r="P498" s="43" t="n">
        <f aca="false">1/(1+EXP($P$2+($P$3*O498)+($P$4*C498)))</f>
        <v>0.999805484052722</v>
      </c>
      <c r="Q498" s="42" t="n">
        <f aca="false">(F498)*(P498)+(1-F498)*(1-P498)</f>
        <v>0.999805484052722</v>
      </c>
      <c r="R498" s="42" t="n">
        <f aca="false">IF(B498&lt;&gt;1,LN(Q498),0)</f>
        <v>0</v>
      </c>
    </row>
    <row r="499" customFormat="false" ht="13" hidden="false" customHeight="false" outlineLevel="0" collapsed="false">
      <c r="A499" s="18" t="n">
        <v>490</v>
      </c>
      <c r="B499" s="41" t="n">
        <v>1</v>
      </c>
      <c r="C499" s="18" t="n">
        <v>28</v>
      </c>
      <c r="D499" s="19" t="n">
        <v>17010</v>
      </c>
      <c r="E499" s="19" t="n">
        <v>476276</v>
      </c>
      <c r="F499" s="18" t="n">
        <v>1</v>
      </c>
      <c r="G499" s="20" t="n">
        <f aca="false">($E$2-D499)/$E$2</f>
        <v>0.3196</v>
      </c>
      <c r="H499" s="19" t="n">
        <f aca="false">D499-$E$3</f>
        <v>2010</v>
      </c>
      <c r="I499" s="18" t="n">
        <f aca="false">F499*C499</f>
        <v>28</v>
      </c>
      <c r="J499" s="19" t="n">
        <f aca="false">H499*I499</f>
        <v>56280</v>
      </c>
      <c r="K499" s="29" t="n">
        <f aca="false">D499/$E$2</f>
        <v>0.6804</v>
      </c>
      <c r="L499" s="30" t="n">
        <f aca="false">1/(1+EXP($L$2+($L$3*K499)+($L$4*C499)))</f>
        <v>0.584469871228284</v>
      </c>
      <c r="M499" s="31" t="n">
        <f aca="false">(F499)*(L499)+(1-F499)*(1-L499)</f>
        <v>0.584469871228284</v>
      </c>
      <c r="N499" s="31" t="n">
        <f aca="false">IF(B499=1,LN(M499),0)</f>
        <v>-0.537050045629048</v>
      </c>
      <c r="O499" s="42" t="n">
        <f aca="false">K499</f>
        <v>0.6804</v>
      </c>
      <c r="P499" s="43" t="n">
        <f aca="false">1/(1+EXP($P$2+($P$3*O499)+($P$4*C499)))</f>
        <v>0.99961461336637</v>
      </c>
      <c r="Q499" s="42" t="n">
        <f aca="false">(F499)*(P499)+(1-F499)*(1-P499)</f>
        <v>0.99961461336637</v>
      </c>
      <c r="R499" s="42" t="n">
        <f aca="false">IF(B499&lt;&gt;1,LN(Q499),0)</f>
        <v>0</v>
      </c>
    </row>
    <row r="500" customFormat="false" ht="13" hidden="false" customHeight="false" outlineLevel="0" collapsed="false">
      <c r="A500" s="18" t="n">
        <v>491</v>
      </c>
      <c r="B500" s="41" t="n">
        <v>1</v>
      </c>
      <c r="C500" s="18" t="n">
        <v>17</v>
      </c>
      <c r="D500" s="19" t="n">
        <v>15020</v>
      </c>
      <c r="E500" s="19" t="n">
        <v>255338</v>
      </c>
      <c r="F500" s="18" t="n">
        <v>1</v>
      </c>
      <c r="G500" s="20" t="n">
        <f aca="false">($E$2-D500)/$E$2</f>
        <v>0.3992</v>
      </c>
      <c r="H500" s="19" t="n">
        <f aca="false">D500-$E$3</f>
        <v>20</v>
      </c>
      <c r="I500" s="18" t="n">
        <f aca="false">F500*C500</f>
        <v>17</v>
      </c>
      <c r="J500" s="19" t="n">
        <f aca="false">H500*I500</f>
        <v>340</v>
      </c>
      <c r="K500" s="29" t="n">
        <f aca="false">D500/$E$2</f>
        <v>0.6008</v>
      </c>
      <c r="L500" s="30" t="n">
        <f aca="false">1/(1+EXP($L$2+($L$3*K500)+($L$4*C500)))</f>
        <v>0.91070922906174</v>
      </c>
      <c r="M500" s="31" t="n">
        <f aca="false">(F500)*(L500)+(1-F500)*(1-L500)</f>
        <v>0.91070922906174</v>
      </c>
      <c r="N500" s="31" t="n">
        <f aca="false">IF(B500=1,LN(M500),0)</f>
        <v>-0.093531610429034</v>
      </c>
      <c r="O500" s="42" t="n">
        <f aca="false">K500</f>
        <v>0.6008</v>
      </c>
      <c r="P500" s="43" t="n">
        <f aca="false">1/(1+EXP($P$2+($P$3*O500)+($P$4*C500)))</f>
        <v>0.999952471021111</v>
      </c>
      <c r="Q500" s="42" t="n">
        <f aca="false">(F500)*(P500)+(1-F500)*(1-P500)</f>
        <v>0.999952471021111</v>
      </c>
      <c r="R500" s="42" t="n">
        <f aca="false">IF(B500&lt;&gt;1,LN(Q500),0)</f>
        <v>0</v>
      </c>
    </row>
    <row r="501" customFormat="false" ht="13" hidden="false" customHeight="false" outlineLevel="0" collapsed="false">
      <c r="A501" s="18" t="n">
        <v>492</v>
      </c>
      <c r="B501" s="41" t="n">
        <v>1</v>
      </c>
      <c r="C501" s="18" t="n">
        <v>10</v>
      </c>
      <c r="D501" s="19" t="n">
        <v>19236</v>
      </c>
      <c r="E501" s="19" t="n">
        <v>192357</v>
      </c>
      <c r="F501" s="18" t="n">
        <v>1</v>
      </c>
      <c r="G501" s="20" t="n">
        <f aca="false">($E$2-D501)/$E$2</f>
        <v>0.23056</v>
      </c>
      <c r="H501" s="19" t="n">
        <f aca="false">D501-$E$3</f>
        <v>4236</v>
      </c>
      <c r="I501" s="18" t="n">
        <f aca="false">F501*C501</f>
        <v>10</v>
      </c>
      <c r="J501" s="19" t="n">
        <f aca="false">H501*I501</f>
        <v>42360</v>
      </c>
      <c r="K501" s="29" t="n">
        <f aca="false">D501/$E$2</f>
        <v>0.76944</v>
      </c>
      <c r="L501" s="30" t="n">
        <f aca="false">1/(1+EXP($L$2+($L$3*K501)+($L$4*C501)))</f>
        <v>0.296557233155943</v>
      </c>
      <c r="M501" s="31" t="n">
        <f aca="false">(F501)*(L501)+(1-F501)*(1-L501)</f>
        <v>0.296557233155943</v>
      </c>
      <c r="N501" s="31" t="n">
        <f aca="false">IF(B501=1,LN(M501),0)</f>
        <v>-1.21551504997836</v>
      </c>
      <c r="O501" s="42" t="n">
        <f aca="false">K501</f>
        <v>0.76944</v>
      </c>
      <c r="P501" s="43" t="n">
        <f aca="false">1/(1+EXP($P$2+($P$3*O501)+($P$4*C501)))</f>
        <v>0.995722337899684</v>
      </c>
      <c r="Q501" s="42" t="n">
        <f aca="false">(F501)*(P501)+(1-F501)*(1-P501)</f>
        <v>0.995722337899684</v>
      </c>
      <c r="R501" s="42" t="n">
        <f aca="false">IF(B501&lt;&gt;1,LN(Q501),0)</f>
        <v>0</v>
      </c>
    </row>
    <row r="502" customFormat="false" ht="13" hidden="false" customHeight="false" outlineLevel="0" collapsed="false">
      <c r="A502" s="18" t="n">
        <v>493</v>
      </c>
      <c r="B502" s="41" t="n">
        <v>1</v>
      </c>
      <c r="C502" s="18" t="n">
        <v>28</v>
      </c>
      <c r="D502" s="19" t="n">
        <v>19481</v>
      </c>
      <c r="E502" s="19" t="n">
        <v>545479</v>
      </c>
      <c r="F502" s="18" t="n">
        <v>1</v>
      </c>
      <c r="G502" s="20" t="n">
        <f aca="false">($E$2-D502)/$E$2</f>
        <v>0.22076</v>
      </c>
      <c r="H502" s="19" t="n">
        <f aca="false">D502-$E$3</f>
        <v>4481</v>
      </c>
      <c r="I502" s="18" t="n">
        <f aca="false">F502*C502</f>
        <v>28</v>
      </c>
      <c r="J502" s="19" t="n">
        <f aca="false">H502*I502</f>
        <v>125468</v>
      </c>
      <c r="K502" s="29" t="n">
        <f aca="false">D502/$E$2</f>
        <v>0.77924</v>
      </c>
      <c r="L502" s="30" t="n">
        <f aca="false">1/(1+EXP($L$2+($L$3*K502)+($L$4*C502)))</f>
        <v>0.159344737234466</v>
      </c>
      <c r="M502" s="31" t="n">
        <f aca="false">(F502)*(L502)+(1-F502)*(1-L502)</f>
        <v>0.159344737234466</v>
      </c>
      <c r="N502" s="31" t="n">
        <f aca="false">IF(B502=1,LN(M502),0)</f>
        <v>-1.83668526511874</v>
      </c>
      <c r="O502" s="42" t="n">
        <f aca="false">K502</f>
        <v>0.77924</v>
      </c>
      <c r="P502" s="43" t="n">
        <f aca="false">1/(1+EXP($P$2+($P$3*O502)+($P$4*C502)))</f>
        <v>0.994677262420824</v>
      </c>
      <c r="Q502" s="42" t="n">
        <f aca="false">(F502)*(P502)+(1-F502)*(1-P502)</f>
        <v>0.994677262420824</v>
      </c>
      <c r="R502" s="42" t="n">
        <f aca="false">IF(B502&lt;&gt;1,LN(Q502),0)</f>
        <v>0</v>
      </c>
    </row>
    <row r="503" customFormat="false" ht="13" hidden="false" customHeight="false" outlineLevel="0" collapsed="false">
      <c r="A503" s="18" t="n">
        <v>494</v>
      </c>
      <c r="B503" s="41" t="n">
        <v>1</v>
      </c>
      <c r="C503" s="18" t="n">
        <v>11</v>
      </c>
      <c r="D503" s="19" t="n">
        <v>20921</v>
      </c>
      <c r="E503" s="19" t="n">
        <v>230132</v>
      </c>
      <c r="F503" s="18" t="n">
        <v>0</v>
      </c>
      <c r="G503" s="20" t="n">
        <f aca="false">($E$2-D503)/$E$2</f>
        <v>0.16316</v>
      </c>
      <c r="H503" s="19" t="n">
        <f aca="false">D503-$E$3</f>
        <v>5921</v>
      </c>
      <c r="I503" s="18" t="n">
        <f aca="false">F503*C503</f>
        <v>0</v>
      </c>
      <c r="J503" s="19" t="n">
        <f aca="false">H503*I503</f>
        <v>0</v>
      </c>
      <c r="K503" s="29" t="n">
        <f aca="false">D503/$E$2</f>
        <v>0.83684</v>
      </c>
      <c r="L503" s="30" t="n">
        <f aca="false">1/(1+EXP($L$2+($L$3*K503)+($L$4*C503)))</f>
        <v>0.0941621713340472</v>
      </c>
      <c r="M503" s="31" t="n">
        <f aca="false">(F503)*(L503)+(1-F503)*(1-L503)</f>
        <v>0.905837828665953</v>
      </c>
      <c r="N503" s="31" t="n">
        <f aca="false">IF(B503=1,LN(M503),0)</f>
        <v>-0.0988949860184903</v>
      </c>
      <c r="O503" s="42" t="n">
        <f aca="false">K503</f>
        <v>0.83684</v>
      </c>
      <c r="P503" s="43" t="n">
        <f aca="false">1/(1+EXP($P$2+($P$3*O503)+($P$4*C503)))</f>
        <v>0.974879280100101</v>
      </c>
      <c r="Q503" s="42" t="n">
        <f aca="false">(F503)*(P503)+(1-F503)*(1-P503)</f>
        <v>0.0251207198998986</v>
      </c>
      <c r="R503" s="42" t="n">
        <f aca="false">IF(B503&lt;&gt;1,LN(Q503),0)</f>
        <v>0</v>
      </c>
    </row>
    <row r="504" customFormat="false" ht="13" hidden="false" customHeight="false" outlineLevel="0" collapsed="false">
      <c r="A504" s="18" t="n">
        <v>495</v>
      </c>
      <c r="B504" s="41" t="n">
        <v>1</v>
      </c>
      <c r="C504" s="18" t="n">
        <v>10</v>
      </c>
      <c r="D504" s="19" t="n">
        <v>17542</v>
      </c>
      <c r="E504" s="19" t="n">
        <v>175420</v>
      </c>
      <c r="F504" s="18" t="n">
        <v>0</v>
      </c>
      <c r="G504" s="20" t="n">
        <f aca="false">($E$2-D504)/$E$2</f>
        <v>0.29832</v>
      </c>
      <c r="H504" s="19" t="n">
        <f aca="false">D504-$E$3</f>
        <v>2542</v>
      </c>
      <c r="I504" s="18" t="n">
        <f aca="false">F504*C504</f>
        <v>0</v>
      </c>
      <c r="J504" s="19" t="n">
        <f aca="false">H504*I504</f>
        <v>0</v>
      </c>
      <c r="K504" s="29" t="n">
        <f aca="false">D504/$E$2</f>
        <v>0.70168</v>
      </c>
      <c r="L504" s="30" t="n">
        <f aca="false">1/(1+EXP($L$2+($L$3*K504)+($L$4*C504)))</f>
        <v>0.624872154097567</v>
      </c>
      <c r="M504" s="31" t="n">
        <f aca="false">(F504)*(L504)+(1-F504)*(1-L504)</f>
        <v>0.375127845902433</v>
      </c>
      <c r="N504" s="31" t="n">
        <f aca="false">IF(B504=1,LN(M504),0)</f>
        <v>-0.980488388706077</v>
      </c>
      <c r="O504" s="42" t="n">
        <f aca="false">K504</f>
        <v>0.70168</v>
      </c>
      <c r="P504" s="43" t="n">
        <f aca="false">1/(1+EXP($P$2+($P$3*O504)+($P$4*C504)))</f>
        <v>0.999292716468455</v>
      </c>
      <c r="Q504" s="42" t="n">
        <f aca="false">(F504)*(P504)+(1-F504)*(1-P504)</f>
        <v>0.000707283531545033</v>
      </c>
      <c r="R504" s="42" t="n">
        <f aca="false">IF(B504&lt;&gt;1,LN(Q504),0)</f>
        <v>0</v>
      </c>
    </row>
    <row r="505" customFormat="false" ht="13" hidden="false" customHeight="false" outlineLevel="0" collapsed="false">
      <c r="A505" s="18" t="n">
        <v>496</v>
      </c>
      <c r="B505" s="41" t="n">
        <v>1</v>
      </c>
      <c r="C505" s="18" t="n">
        <v>19</v>
      </c>
      <c r="D505" s="19" t="n">
        <v>19814</v>
      </c>
      <c r="E505" s="19" t="n">
        <v>376472</v>
      </c>
      <c r="F505" s="18" t="n">
        <v>1</v>
      </c>
      <c r="G505" s="20" t="n">
        <f aca="false">($E$2-D505)/$E$2</f>
        <v>0.20744</v>
      </c>
      <c r="H505" s="19" t="n">
        <f aca="false">D505-$E$3</f>
        <v>4814</v>
      </c>
      <c r="I505" s="18" t="n">
        <f aca="false">F505*C505</f>
        <v>19</v>
      </c>
      <c r="J505" s="19" t="n">
        <f aca="false">H505*I505</f>
        <v>91466</v>
      </c>
      <c r="K505" s="29" t="n">
        <f aca="false">D505/$E$2</f>
        <v>0.79256</v>
      </c>
      <c r="L505" s="30" t="n">
        <f aca="false">1/(1+EXP($L$2+($L$3*K505)+($L$4*C505)))</f>
        <v>0.163434677451957</v>
      </c>
      <c r="M505" s="31" t="n">
        <f aca="false">(F505)*(L505)+(1-F505)*(1-L505)</f>
        <v>0.163434677451957</v>
      </c>
      <c r="N505" s="31" t="n">
        <f aca="false">IF(B505=1,LN(M505),0)</f>
        <v>-1.81134189476445</v>
      </c>
      <c r="O505" s="42" t="n">
        <f aca="false">K505</f>
        <v>0.79256</v>
      </c>
      <c r="P505" s="43" t="n">
        <f aca="false">1/(1+EXP($P$2+($P$3*O505)+($P$4*C505)))</f>
        <v>0.992273585278405</v>
      </c>
      <c r="Q505" s="42" t="n">
        <f aca="false">(F505)*(P505)+(1-F505)*(1-P505)</f>
        <v>0.992273585278405</v>
      </c>
      <c r="R505" s="42" t="n">
        <f aca="false">IF(B505&lt;&gt;1,LN(Q505),0)</f>
        <v>0</v>
      </c>
    </row>
    <row r="506" customFormat="false" ht="13" hidden="false" customHeight="false" outlineLevel="0" collapsed="false">
      <c r="A506" s="18" t="n">
        <v>497</v>
      </c>
      <c r="B506" s="41" t="n">
        <v>1</v>
      </c>
      <c r="C506" s="18" t="n">
        <v>13</v>
      </c>
      <c r="D506" s="19" t="n">
        <v>16329</v>
      </c>
      <c r="E506" s="19" t="n">
        <v>212275</v>
      </c>
      <c r="F506" s="18" t="n">
        <v>1</v>
      </c>
      <c r="G506" s="20" t="n">
        <f aca="false">($E$2-D506)/$E$2</f>
        <v>0.34684</v>
      </c>
      <c r="H506" s="19" t="n">
        <f aca="false">D506-$E$3</f>
        <v>1329</v>
      </c>
      <c r="I506" s="18" t="n">
        <f aca="false">F506*C506</f>
        <v>13</v>
      </c>
      <c r="J506" s="19" t="n">
        <f aca="false">H506*I506</f>
        <v>17277</v>
      </c>
      <c r="K506" s="29" t="n">
        <f aca="false">D506/$E$2</f>
        <v>0.65316</v>
      </c>
      <c r="L506" s="30" t="n">
        <f aca="false">1/(1+EXP($L$2+($L$3*K506)+($L$4*C506)))</f>
        <v>0.801238639929145</v>
      </c>
      <c r="M506" s="31" t="n">
        <f aca="false">(F506)*(L506)+(1-F506)*(1-L506)</f>
        <v>0.801238639929145</v>
      </c>
      <c r="N506" s="31" t="n">
        <f aca="false">IF(B506=1,LN(M506),0)</f>
        <v>-0.22159644878331</v>
      </c>
      <c r="O506" s="42" t="n">
        <f aca="false">K506</f>
        <v>0.65316</v>
      </c>
      <c r="P506" s="43" t="n">
        <f aca="false">1/(1+EXP($P$2+($P$3*O506)+($P$4*C506)))</f>
        <v>0.999806783549936</v>
      </c>
      <c r="Q506" s="42" t="n">
        <f aca="false">(F506)*(P506)+(1-F506)*(1-P506)</f>
        <v>0.999806783549936</v>
      </c>
      <c r="R506" s="42" t="n">
        <f aca="false">IF(B506&lt;&gt;1,LN(Q506),0)</f>
        <v>0</v>
      </c>
    </row>
    <row r="507" customFormat="false" ht="13" hidden="false" customHeight="false" outlineLevel="0" collapsed="false">
      <c r="A507" s="18" t="n">
        <v>498</v>
      </c>
      <c r="B507" s="41" t="n">
        <v>1</v>
      </c>
      <c r="C507" s="18" t="n">
        <v>21</v>
      </c>
      <c r="D507" s="19" t="n">
        <v>15182</v>
      </c>
      <c r="E507" s="19" t="n">
        <v>318827</v>
      </c>
      <c r="F507" s="18" t="n">
        <v>1</v>
      </c>
      <c r="G507" s="20" t="n">
        <f aca="false">($E$2-D507)/$E$2</f>
        <v>0.39272</v>
      </c>
      <c r="H507" s="19" t="n">
        <f aca="false">D507-$E$3</f>
        <v>182</v>
      </c>
      <c r="I507" s="18" t="n">
        <f aca="false">F507*C507</f>
        <v>21</v>
      </c>
      <c r="J507" s="19" t="n">
        <f aca="false">H507*I507</f>
        <v>3822</v>
      </c>
      <c r="K507" s="29" t="n">
        <f aca="false">D507/$E$2</f>
        <v>0.60728</v>
      </c>
      <c r="L507" s="30" t="n">
        <f aca="false">1/(1+EXP($L$2+($L$3*K507)+($L$4*C507)))</f>
        <v>0.886698138803426</v>
      </c>
      <c r="M507" s="31" t="n">
        <f aca="false">(F507)*(L507)+(1-F507)*(1-L507)</f>
        <v>0.886698138803426</v>
      </c>
      <c r="N507" s="31" t="n">
        <f aca="false">IF(B507=1,LN(M507),0)</f>
        <v>-0.120250671613349</v>
      </c>
      <c r="O507" s="42" t="n">
        <f aca="false">K507</f>
        <v>0.60728</v>
      </c>
      <c r="P507" s="43" t="n">
        <f aca="false">1/(1+EXP($P$2+($P$3*O507)+($P$4*C507)))</f>
        <v>0.999944040178154</v>
      </c>
      <c r="Q507" s="42" t="n">
        <f aca="false">(F507)*(P507)+(1-F507)*(1-P507)</f>
        <v>0.999944040178154</v>
      </c>
      <c r="R507" s="42" t="n">
        <f aca="false">IF(B507&lt;&gt;1,LN(Q507),0)</f>
        <v>0</v>
      </c>
    </row>
    <row r="508" customFormat="false" ht="13" hidden="false" customHeight="false" outlineLevel="0" collapsed="false">
      <c r="A508" s="18" t="n">
        <v>499</v>
      </c>
      <c r="B508" s="41" t="n">
        <v>1</v>
      </c>
      <c r="C508" s="18" t="n">
        <v>30</v>
      </c>
      <c r="D508" s="19" t="n">
        <v>17898</v>
      </c>
      <c r="E508" s="19" t="n">
        <v>536939</v>
      </c>
      <c r="F508" s="18" t="n">
        <v>0</v>
      </c>
      <c r="G508" s="20" t="n">
        <f aca="false">($E$2-D508)/$E$2</f>
        <v>0.28408</v>
      </c>
      <c r="H508" s="19" t="n">
        <f aca="false">D508-$E$3</f>
        <v>2898</v>
      </c>
      <c r="I508" s="18" t="n">
        <f aca="false">F508*C508</f>
        <v>0</v>
      </c>
      <c r="J508" s="19" t="n">
        <f aca="false">H508*I508</f>
        <v>0</v>
      </c>
      <c r="K508" s="29" t="n">
        <f aca="false">D508/$E$2</f>
        <v>0.71592</v>
      </c>
      <c r="L508" s="30" t="n">
        <f aca="false">1/(1+EXP($L$2+($L$3*K508)+($L$4*C508)))</f>
        <v>0.3903462888373</v>
      </c>
      <c r="M508" s="31" t="n">
        <f aca="false">(F508)*(L508)+(1-F508)*(1-L508)</f>
        <v>0.6096537111627</v>
      </c>
      <c r="N508" s="31" t="n">
        <f aca="false">IF(B508=1,LN(M508),0)</f>
        <v>-0.494864169628362</v>
      </c>
      <c r="O508" s="42" t="n">
        <f aca="false">K508</f>
        <v>0.71592</v>
      </c>
      <c r="P508" s="43" t="n">
        <f aca="false">1/(1+EXP($P$2+($P$3*O508)+($P$4*C508)))</f>
        <v>0.999013295669595</v>
      </c>
      <c r="Q508" s="42" t="n">
        <f aca="false">(F508)*(P508)+(1-F508)*(1-P508)</f>
        <v>0.000986704330404931</v>
      </c>
      <c r="R508" s="42" t="n">
        <f aca="false">IF(B508&lt;&gt;1,LN(Q508),0)</f>
        <v>0</v>
      </c>
    </row>
    <row r="509" customFormat="false" ht="13" hidden="false" customHeight="false" outlineLevel="0" collapsed="false">
      <c r="A509" s="18" t="n">
        <v>500</v>
      </c>
      <c r="B509" s="41" t="n">
        <v>1</v>
      </c>
      <c r="C509" s="18" t="n">
        <v>17</v>
      </c>
      <c r="D509" s="19" t="n">
        <v>15374</v>
      </c>
      <c r="E509" s="19" t="n">
        <v>261356</v>
      </c>
      <c r="F509" s="18" t="n">
        <v>1</v>
      </c>
      <c r="G509" s="20" t="n">
        <f aca="false">($E$2-D509)/$E$2</f>
        <v>0.38504</v>
      </c>
      <c r="H509" s="19" t="n">
        <f aca="false">D509-$E$3</f>
        <v>374</v>
      </c>
      <c r="I509" s="18" t="n">
        <f aca="false">F509*C509</f>
        <v>17</v>
      </c>
      <c r="J509" s="19" t="n">
        <f aca="false">H509*I509</f>
        <v>6358</v>
      </c>
      <c r="K509" s="29" t="n">
        <f aca="false">D509/$E$2</f>
        <v>0.61496</v>
      </c>
      <c r="L509" s="30" t="n">
        <f aca="false">1/(1+EXP($L$2+($L$3*K509)+($L$4*C509)))</f>
        <v>0.884442709682066</v>
      </c>
      <c r="M509" s="31" t="n">
        <f aca="false">(F509)*(L509)+(1-F509)*(1-L509)</f>
        <v>0.884442709682066</v>
      </c>
      <c r="N509" s="31" t="n">
        <f aca="false">IF(B509=1,LN(M509),0)</f>
        <v>-0.1227975388966</v>
      </c>
      <c r="O509" s="42" t="n">
        <f aca="false">K509</f>
        <v>0.61496</v>
      </c>
      <c r="P509" s="43" t="n">
        <f aca="false">1/(1+EXP($P$2+($P$3*O509)+($P$4*C509)))</f>
        <v>0.999930719700367</v>
      </c>
      <c r="Q509" s="42" t="n">
        <f aca="false">(F509)*(P509)+(1-F509)*(1-P509)</f>
        <v>0.999930719700367</v>
      </c>
      <c r="R509" s="42" t="n">
        <f aca="false">IF(B509&lt;&gt;1,LN(Q509),0)</f>
        <v>0</v>
      </c>
    </row>
    <row r="510" customFormat="false" ht="13" hidden="false" customHeight="false" outlineLevel="0" collapsed="false">
      <c r="A510" s="18" t="n">
        <v>501</v>
      </c>
      <c r="B510" s="41" t="n">
        <v>1</v>
      </c>
      <c r="C510" s="18" t="n">
        <v>17</v>
      </c>
      <c r="D510" s="19" t="n">
        <v>16736</v>
      </c>
      <c r="E510" s="19" t="n">
        <v>284507</v>
      </c>
      <c r="F510" s="18" t="n">
        <v>1</v>
      </c>
      <c r="G510" s="20" t="n">
        <f aca="false">($E$2-D510)/$E$2</f>
        <v>0.33056</v>
      </c>
      <c r="H510" s="19" t="n">
        <f aca="false">D510-$E$3</f>
        <v>1736</v>
      </c>
      <c r="I510" s="18" t="n">
        <f aca="false">F510*C510</f>
        <v>17</v>
      </c>
      <c r="J510" s="19" t="n">
        <f aca="false">H510*I510</f>
        <v>29512</v>
      </c>
      <c r="K510" s="29" t="n">
        <f aca="false">D510/$E$2</f>
        <v>0.66944</v>
      </c>
      <c r="L510" s="30" t="n">
        <f aca="false">1/(1+EXP($L$2+($L$3*K510)+($L$4*C510)))</f>
        <v>0.717167496932707</v>
      </c>
      <c r="M510" s="31" t="n">
        <f aca="false">(F510)*(L510)+(1-F510)*(1-L510)</f>
        <v>0.717167496932707</v>
      </c>
      <c r="N510" s="31" t="n">
        <f aca="false">IF(B510=1,LN(M510),0)</f>
        <v>-0.332445857669208</v>
      </c>
      <c r="O510" s="42" t="n">
        <f aca="false">K510</f>
        <v>0.66944</v>
      </c>
      <c r="P510" s="43" t="n">
        <f aca="false">1/(1+EXP($P$2+($P$3*O510)+($P$4*C510)))</f>
        <v>0.999704750419754</v>
      </c>
      <c r="Q510" s="42" t="n">
        <f aca="false">(F510)*(P510)+(1-F510)*(1-P510)</f>
        <v>0.999704750419754</v>
      </c>
      <c r="R510" s="42" t="n">
        <f aca="false">IF(B510&lt;&gt;1,LN(Q510),0)</f>
        <v>0</v>
      </c>
    </row>
    <row r="511" customFormat="false" ht="13" hidden="false" customHeight="false" outlineLevel="0" collapsed="false">
      <c r="A511" s="18" t="n">
        <v>502</v>
      </c>
      <c r="B511" s="41" t="n">
        <v>1</v>
      </c>
      <c r="C511" s="18" t="n">
        <v>21</v>
      </c>
      <c r="D511" s="19" t="n">
        <v>19991</v>
      </c>
      <c r="E511" s="19" t="n">
        <v>419805</v>
      </c>
      <c r="F511" s="18" t="n">
        <v>0</v>
      </c>
      <c r="G511" s="20" t="n">
        <f aca="false">($E$2-D511)/$E$2</f>
        <v>0.20036</v>
      </c>
      <c r="H511" s="19" t="n">
        <f aca="false">D511-$E$3</f>
        <v>4991</v>
      </c>
      <c r="I511" s="18" t="n">
        <f aca="false">F511*C511</f>
        <v>0</v>
      </c>
      <c r="J511" s="19" t="n">
        <f aca="false">H511*I511</f>
        <v>0</v>
      </c>
      <c r="K511" s="29" t="n">
        <f aca="false">D511/$E$2</f>
        <v>0.79964</v>
      </c>
      <c r="L511" s="30" t="n">
        <f aca="false">1/(1+EXP($L$2+($L$3*K511)+($L$4*C511)))</f>
        <v>0.136673699257761</v>
      </c>
      <c r="M511" s="31" t="n">
        <f aca="false">(F511)*(L511)+(1-F511)*(1-L511)</f>
        <v>0.863326300742238</v>
      </c>
      <c r="N511" s="31" t="n">
        <f aca="false">IF(B511=1,LN(M511),0)</f>
        <v>-0.146962558848252</v>
      </c>
      <c r="O511" s="42" t="n">
        <f aca="false">K511</f>
        <v>0.79964</v>
      </c>
      <c r="P511" s="43" t="n">
        <f aca="false">1/(1+EXP($P$2+($P$3*O511)+($P$4*C511)))</f>
        <v>0.990728615110496</v>
      </c>
      <c r="Q511" s="42" t="n">
        <f aca="false">(F511)*(P511)+(1-F511)*(1-P511)</f>
        <v>0.0092713848895043</v>
      </c>
      <c r="R511" s="42" t="n">
        <f aca="false">IF(B511&lt;&gt;1,LN(Q511),0)</f>
        <v>0</v>
      </c>
    </row>
    <row r="512" customFormat="false" ht="13" hidden="false" customHeight="false" outlineLevel="0" collapsed="false">
      <c r="A512" s="18" t="n">
        <v>503</v>
      </c>
      <c r="B512" s="41" t="n">
        <v>1</v>
      </c>
      <c r="C512" s="18" t="n">
        <v>19</v>
      </c>
      <c r="D512" s="19" t="n">
        <v>18277</v>
      </c>
      <c r="E512" s="19" t="n">
        <v>347267</v>
      </c>
      <c r="F512" s="18" t="n">
        <v>0</v>
      </c>
      <c r="G512" s="20" t="n">
        <f aca="false">($E$2-D512)/$E$2</f>
        <v>0.26892</v>
      </c>
      <c r="H512" s="19" t="n">
        <f aca="false">D512-$E$3</f>
        <v>3277</v>
      </c>
      <c r="I512" s="18" t="n">
        <f aca="false">F512*C512</f>
        <v>0</v>
      </c>
      <c r="J512" s="19" t="n">
        <f aca="false">H512*I512</f>
        <v>0</v>
      </c>
      <c r="K512" s="29" t="n">
        <f aca="false">D512/$E$2</f>
        <v>0.73108</v>
      </c>
      <c r="L512" s="30" t="n">
        <f aca="false">1/(1+EXP($L$2+($L$3*K512)+($L$4*C512)))</f>
        <v>0.404630097365611</v>
      </c>
      <c r="M512" s="31" t="n">
        <f aca="false">(F512)*(L512)+(1-F512)*(1-L512)</f>
        <v>0.595369902634389</v>
      </c>
      <c r="N512" s="31" t="n">
        <f aca="false">IF(B512=1,LN(M512),0)</f>
        <v>-0.518572381502821</v>
      </c>
      <c r="O512" s="42" t="n">
        <f aca="false">K512</f>
        <v>0.73108</v>
      </c>
      <c r="P512" s="43" t="n">
        <f aca="false">1/(1+EXP($P$2+($P$3*O512)+($P$4*C512)))</f>
        <v>0.998486072121517</v>
      </c>
      <c r="Q512" s="42" t="n">
        <f aca="false">(F512)*(P512)+(1-F512)*(1-P512)</f>
        <v>0.00151392787848281</v>
      </c>
      <c r="R512" s="42" t="n">
        <f aca="false">IF(B512&lt;&gt;1,LN(Q512),0)</f>
        <v>0</v>
      </c>
    </row>
    <row r="513" customFormat="false" ht="13" hidden="false" customHeight="false" outlineLevel="0" collapsed="false">
      <c r="A513" s="18" t="n">
        <v>504</v>
      </c>
      <c r="B513" s="41" t="n">
        <v>1</v>
      </c>
      <c r="C513" s="18" t="n">
        <v>13</v>
      </c>
      <c r="D513" s="19" t="n">
        <v>17606</v>
      </c>
      <c r="E513" s="19" t="n">
        <v>228876</v>
      </c>
      <c r="F513" s="18" t="n">
        <v>1</v>
      </c>
      <c r="G513" s="20" t="n">
        <f aca="false">($E$2-D513)/$E$2</f>
        <v>0.29576</v>
      </c>
      <c r="H513" s="19" t="n">
        <f aca="false">D513-$E$3</f>
        <v>2606</v>
      </c>
      <c r="I513" s="18" t="n">
        <f aca="false">F513*C513</f>
        <v>13</v>
      </c>
      <c r="J513" s="19" t="n">
        <f aca="false">H513*I513</f>
        <v>33878</v>
      </c>
      <c r="K513" s="29" t="n">
        <f aca="false">D513/$E$2</f>
        <v>0.70424</v>
      </c>
      <c r="L513" s="30" t="n">
        <f aca="false">1/(1+EXP($L$2+($L$3*K513)+($L$4*C513)))</f>
        <v>0.588619606202557</v>
      </c>
      <c r="M513" s="31" t="n">
        <f aca="false">(F513)*(L513)+(1-F513)*(1-L513)</f>
        <v>0.588619606202557</v>
      </c>
      <c r="N513" s="31" t="n">
        <f aca="false">IF(B513=1,LN(M513),0)</f>
        <v>-0.529975133845313</v>
      </c>
      <c r="O513" s="42" t="n">
        <f aca="false">K513</f>
        <v>0.70424</v>
      </c>
      <c r="P513" s="43" t="n">
        <f aca="false">1/(1+EXP($P$2+($P$3*O513)+($P$4*C513)))</f>
        <v>0.99924806213441</v>
      </c>
      <c r="Q513" s="42" t="n">
        <f aca="false">(F513)*(P513)+(1-F513)*(1-P513)</f>
        <v>0.99924806213441</v>
      </c>
      <c r="R513" s="42" t="n">
        <f aca="false">IF(B513&lt;&gt;1,LN(Q513),0)</f>
        <v>0</v>
      </c>
    </row>
    <row r="514" customFormat="false" ht="13" hidden="false" customHeight="false" outlineLevel="0" collapsed="false">
      <c r="A514" s="18" t="n">
        <v>505</v>
      </c>
      <c r="B514" s="41" t="n">
        <v>1</v>
      </c>
      <c r="C514" s="18" t="n">
        <v>24</v>
      </c>
      <c r="D514" s="19" t="n">
        <v>20083</v>
      </c>
      <c r="E514" s="19" t="n">
        <v>482003</v>
      </c>
      <c r="F514" s="18" t="n">
        <v>0</v>
      </c>
      <c r="G514" s="20" t="n">
        <f aca="false">($E$2-D514)/$E$2</f>
        <v>0.19668</v>
      </c>
      <c r="H514" s="19" t="n">
        <f aca="false">D514-$E$3</f>
        <v>5083</v>
      </c>
      <c r="I514" s="18" t="n">
        <f aca="false">F514*C514</f>
        <v>0</v>
      </c>
      <c r="J514" s="19" t="n">
        <f aca="false">H514*I514</f>
        <v>0</v>
      </c>
      <c r="K514" s="29" t="n">
        <f aca="false">D514/$E$2</f>
        <v>0.80332</v>
      </c>
      <c r="L514" s="30" t="n">
        <f aca="false">1/(1+EXP($L$2+($L$3*K514)+($L$4*C514)))</f>
        <v>0.117333624236048</v>
      </c>
      <c r="M514" s="31" t="n">
        <f aca="false">(F514)*(L514)+(1-F514)*(1-L514)</f>
        <v>0.882666375763952</v>
      </c>
      <c r="N514" s="31" t="n">
        <f aca="false">IF(B514=1,LN(M514),0)</f>
        <v>-0.124807980165964</v>
      </c>
      <c r="O514" s="42" t="n">
        <f aca="false">K514</f>
        <v>0.80332</v>
      </c>
      <c r="P514" s="43" t="n">
        <f aca="false">1/(1+EXP($P$2+($P$3*O514)+($P$4*C514)))</f>
        <v>0.98985356245517</v>
      </c>
      <c r="Q514" s="42" t="n">
        <f aca="false">(F514)*(P514)+(1-F514)*(1-P514)</f>
        <v>0.0101464375448298</v>
      </c>
      <c r="R514" s="42" t="n">
        <f aca="false">IF(B514&lt;&gt;1,LN(Q514),0)</f>
        <v>0</v>
      </c>
    </row>
    <row r="515" customFormat="false" ht="13" hidden="false" customHeight="false" outlineLevel="0" collapsed="false">
      <c r="A515" s="18" t="n">
        <v>506</v>
      </c>
      <c r="B515" s="41" t="n">
        <v>1</v>
      </c>
      <c r="C515" s="18" t="n">
        <v>11</v>
      </c>
      <c r="D515" s="19" t="n">
        <v>16673</v>
      </c>
      <c r="E515" s="19" t="n">
        <v>183400</v>
      </c>
      <c r="F515" s="18" t="n">
        <v>1</v>
      </c>
      <c r="G515" s="20" t="n">
        <f aca="false">($E$2-D515)/$E$2</f>
        <v>0.33308</v>
      </c>
      <c r="H515" s="19" t="n">
        <f aca="false">D515-$E$3</f>
        <v>1673</v>
      </c>
      <c r="I515" s="18" t="n">
        <f aca="false">F515*C515</f>
        <v>11</v>
      </c>
      <c r="J515" s="19" t="n">
        <f aca="false">H515*I515</f>
        <v>18403</v>
      </c>
      <c r="K515" s="29" t="n">
        <f aca="false">D515/$E$2</f>
        <v>0.66692</v>
      </c>
      <c r="L515" s="30" t="n">
        <f aca="false">1/(1+EXP($L$2+($L$3*K515)+($L$4*C515)))</f>
        <v>0.765265706358092</v>
      </c>
      <c r="M515" s="31" t="n">
        <f aca="false">(F515)*(L515)+(1-F515)*(1-L515)</f>
        <v>0.765265706358092</v>
      </c>
      <c r="N515" s="31" t="n">
        <f aca="false">IF(B515=1,LN(M515),0)</f>
        <v>-0.267532176887538</v>
      </c>
      <c r="O515" s="42" t="n">
        <f aca="false">K515</f>
        <v>0.66692</v>
      </c>
      <c r="P515" s="43" t="n">
        <f aca="false">1/(1+EXP($P$2+($P$3*O515)+($P$4*C515)))</f>
        <v>0.999720081879583</v>
      </c>
      <c r="Q515" s="42" t="n">
        <f aca="false">(F515)*(P515)+(1-F515)*(1-P515)</f>
        <v>0.999720081879583</v>
      </c>
      <c r="R515" s="42" t="n">
        <f aca="false">IF(B515&lt;&gt;1,LN(Q515),0)</f>
        <v>0</v>
      </c>
    </row>
    <row r="516" customFormat="false" ht="13" hidden="false" customHeight="false" outlineLevel="0" collapsed="false">
      <c r="A516" s="18" t="n">
        <v>507</v>
      </c>
      <c r="B516" s="41" t="n">
        <v>1</v>
      </c>
      <c r="C516" s="18" t="n">
        <v>15</v>
      </c>
      <c r="D516" s="19" t="n">
        <v>16399</v>
      </c>
      <c r="E516" s="19" t="n">
        <v>245984</v>
      </c>
      <c r="F516" s="18" t="n">
        <v>1</v>
      </c>
      <c r="G516" s="20" t="n">
        <f aca="false">($E$2-D516)/$E$2</f>
        <v>0.34404</v>
      </c>
      <c r="H516" s="19" t="n">
        <f aca="false">D516-$E$3</f>
        <v>1399</v>
      </c>
      <c r="I516" s="18" t="n">
        <f aca="false">F516*C516</f>
        <v>15</v>
      </c>
      <c r="J516" s="19" t="n">
        <f aca="false">H516*I516</f>
        <v>20985</v>
      </c>
      <c r="K516" s="29" t="n">
        <f aca="false">D516/$E$2</f>
        <v>0.65596</v>
      </c>
      <c r="L516" s="30" t="n">
        <f aca="false">1/(1+EXP($L$2+($L$3*K516)+($L$4*C516)))</f>
        <v>0.780834815193992</v>
      </c>
      <c r="M516" s="31" t="n">
        <f aca="false">(F516)*(L516)+(1-F516)*(1-L516)</f>
        <v>0.780834815193992</v>
      </c>
      <c r="N516" s="31" t="n">
        <f aca="false">IF(B516=1,LN(M516),0)</f>
        <v>-0.24739165574567</v>
      </c>
      <c r="O516" s="42" t="n">
        <f aca="false">K516</f>
        <v>0.65596</v>
      </c>
      <c r="P516" s="43" t="n">
        <f aca="false">1/(1+EXP($P$2+($P$3*O516)+($P$4*C516)))</f>
        <v>0.999792788780178</v>
      </c>
      <c r="Q516" s="42" t="n">
        <f aca="false">(F516)*(P516)+(1-F516)*(1-P516)</f>
        <v>0.999792788780178</v>
      </c>
      <c r="R516" s="42" t="n">
        <f aca="false">IF(B516&lt;&gt;1,LN(Q516),0)</f>
        <v>0</v>
      </c>
    </row>
    <row r="517" customFormat="false" ht="13" hidden="false" customHeight="false" outlineLevel="0" collapsed="false">
      <c r="A517" s="18" t="n">
        <v>508</v>
      </c>
      <c r="B517" s="41" t="n">
        <v>1</v>
      </c>
      <c r="C517" s="18" t="n">
        <v>11</v>
      </c>
      <c r="D517" s="19" t="n">
        <v>19233</v>
      </c>
      <c r="E517" s="19" t="n">
        <v>211559</v>
      </c>
      <c r="F517" s="18" t="n">
        <v>0</v>
      </c>
      <c r="G517" s="20" t="n">
        <f aca="false">($E$2-D517)/$E$2</f>
        <v>0.23068</v>
      </c>
      <c r="H517" s="19" t="n">
        <f aca="false">D517-$E$3</f>
        <v>4233</v>
      </c>
      <c r="I517" s="18" t="n">
        <f aca="false">F517*C517</f>
        <v>0</v>
      </c>
      <c r="J517" s="19" t="n">
        <f aca="false">H517*I517</f>
        <v>0</v>
      </c>
      <c r="K517" s="29" t="n">
        <f aca="false">D517/$E$2</f>
        <v>0.76932</v>
      </c>
      <c r="L517" s="30" t="n">
        <f aca="false">1/(1+EXP($L$2+($L$3*K517)+($L$4*C517)))</f>
        <v>0.290144577430867</v>
      </c>
      <c r="M517" s="31" t="n">
        <f aca="false">(F517)*(L517)+(1-F517)*(1-L517)</f>
        <v>0.709855422569133</v>
      </c>
      <c r="N517" s="31" t="n">
        <f aca="false">IF(B517=1,LN(M517),0)</f>
        <v>-0.342693959866536</v>
      </c>
      <c r="O517" s="42" t="n">
        <f aca="false">K517</f>
        <v>0.76932</v>
      </c>
      <c r="P517" s="43" t="n">
        <f aca="false">1/(1+EXP($P$2+($P$3*O517)+($P$4*C517)))</f>
        <v>0.995745621207831</v>
      </c>
      <c r="Q517" s="42" t="n">
        <f aca="false">(F517)*(P517)+(1-F517)*(1-P517)</f>
        <v>0.00425437879216928</v>
      </c>
      <c r="R517" s="42" t="n">
        <f aca="false">IF(B517&lt;&gt;1,LN(Q517),0)</f>
        <v>0</v>
      </c>
    </row>
    <row r="518" customFormat="false" ht="13" hidden="false" customHeight="false" outlineLevel="0" collapsed="false">
      <c r="A518" s="18" t="n">
        <v>509</v>
      </c>
      <c r="B518" s="41" t="n">
        <v>1</v>
      </c>
      <c r="C518" s="18" t="n">
        <v>11</v>
      </c>
      <c r="D518" s="19" t="n">
        <v>16850</v>
      </c>
      <c r="E518" s="19" t="n">
        <v>185347</v>
      </c>
      <c r="F518" s="18" t="n">
        <v>1</v>
      </c>
      <c r="G518" s="20" t="n">
        <f aca="false">($E$2-D518)/$E$2</f>
        <v>0.326</v>
      </c>
      <c r="H518" s="19" t="n">
        <f aca="false">D518-$E$3</f>
        <v>1850</v>
      </c>
      <c r="I518" s="18" t="n">
        <f aca="false">F518*C518</f>
        <v>11</v>
      </c>
      <c r="J518" s="19" t="n">
        <f aca="false">H518*I518</f>
        <v>20350</v>
      </c>
      <c r="K518" s="29" t="n">
        <f aca="false">D518/$E$2</f>
        <v>0.674</v>
      </c>
      <c r="L518" s="30" t="n">
        <f aca="false">1/(1+EXP($L$2+($L$3*K518)+($L$4*C518)))</f>
        <v>0.738502889717648</v>
      </c>
      <c r="M518" s="31" t="n">
        <f aca="false">(F518)*(L518)+(1-F518)*(1-L518)</f>
        <v>0.738502889717648</v>
      </c>
      <c r="N518" s="31" t="n">
        <f aca="false">IF(B518=1,LN(M518),0)</f>
        <v>-0.303130264062842</v>
      </c>
      <c r="O518" s="42" t="n">
        <f aca="false">K518</f>
        <v>0.674</v>
      </c>
      <c r="P518" s="43" t="n">
        <f aca="false">1/(1+EXP($P$2+($P$3*O518)+($P$4*C518)))</f>
        <v>0.999662062670153</v>
      </c>
      <c r="Q518" s="42" t="n">
        <f aca="false">(F518)*(P518)+(1-F518)*(1-P518)</f>
        <v>0.999662062670153</v>
      </c>
      <c r="R518" s="42" t="n">
        <f aca="false">IF(B518&lt;&gt;1,LN(Q518),0)</f>
        <v>0</v>
      </c>
    </row>
    <row r="519" customFormat="false" ht="13" hidden="false" customHeight="false" outlineLevel="0" collapsed="false">
      <c r="A519" s="18" t="n">
        <v>510</v>
      </c>
      <c r="B519" s="41" t="n">
        <v>1</v>
      </c>
      <c r="C519" s="18" t="n">
        <v>40</v>
      </c>
      <c r="D519" s="19" t="n">
        <v>16651</v>
      </c>
      <c r="E519" s="19" t="n">
        <v>666050</v>
      </c>
      <c r="F519" s="18" t="n">
        <v>1</v>
      </c>
      <c r="G519" s="20" t="n">
        <f aca="false">($E$2-D519)/$E$2</f>
        <v>0.33396</v>
      </c>
      <c r="H519" s="19" t="n">
        <f aca="false">D519-$E$3</f>
        <v>1651</v>
      </c>
      <c r="I519" s="18" t="n">
        <f aca="false">F519*C519</f>
        <v>40</v>
      </c>
      <c r="J519" s="19" t="n">
        <f aca="false">H519*I519</f>
        <v>66040</v>
      </c>
      <c r="K519" s="29" t="n">
        <f aca="false">D519/$E$2</f>
        <v>0.66604</v>
      </c>
      <c r="L519" s="30" t="n">
        <f aca="false">1/(1+EXP($L$2+($L$3*K519)+($L$4*C519)))</f>
        <v>0.557719425997313</v>
      </c>
      <c r="M519" s="31" t="n">
        <f aca="false">(F519)*(L519)+(1-F519)*(1-L519)</f>
        <v>0.557719425997313</v>
      </c>
      <c r="N519" s="31" t="n">
        <f aca="false">IF(B519=1,LN(M519),0)</f>
        <v>-0.583899263850939</v>
      </c>
      <c r="O519" s="42" t="n">
        <f aca="false">K519</f>
        <v>0.66604</v>
      </c>
      <c r="P519" s="43" t="n">
        <f aca="false">1/(1+EXP($P$2+($P$3*O519)+($P$4*C519)))</f>
        <v>0.999744107037127</v>
      </c>
      <c r="Q519" s="42" t="n">
        <f aca="false">(F519)*(P519)+(1-F519)*(1-P519)</f>
        <v>0.999744107037127</v>
      </c>
      <c r="R519" s="42" t="n">
        <f aca="false">IF(B519&lt;&gt;1,LN(Q519),0)</f>
        <v>0</v>
      </c>
    </row>
    <row r="520" customFormat="false" ht="13" hidden="false" customHeight="false" outlineLevel="0" collapsed="false">
      <c r="A520" s="18" t="n">
        <v>511</v>
      </c>
      <c r="B520" s="41" t="n">
        <v>1</v>
      </c>
      <c r="C520" s="18" t="n">
        <v>19</v>
      </c>
      <c r="D520" s="19" t="n">
        <v>16511</v>
      </c>
      <c r="E520" s="19" t="n">
        <v>313712</v>
      </c>
      <c r="F520" s="18" t="n">
        <v>0</v>
      </c>
      <c r="G520" s="20" t="n">
        <f aca="false">($E$2-D520)/$E$2</f>
        <v>0.33956</v>
      </c>
      <c r="H520" s="19" t="n">
        <f aca="false">D520-$E$3</f>
        <v>1511</v>
      </c>
      <c r="I520" s="18" t="n">
        <f aca="false">F520*C520</f>
        <v>0</v>
      </c>
      <c r="J520" s="19" t="n">
        <f aca="false">H520*I520</f>
        <v>0</v>
      </c>
      <c r="K520" s="29" t="n">
        <f aca="false">D520/$E$2</f>
        <v>0.66044</v>
      </c>
      <c r="L520" s="30" t="n">
        <f aca="false">1/(1+EXP($L$2+($L$3*K520)+($L$4*C520)))</f>
        <v>0.740047810942939</v>
      </c>
      <c r="M520" s="31" t="n">
        <f aca="false">(F520)*(L520)+(1-F520)*(1-L520)</f>
        <v>0.259952189057061</v>
      </c>
      <c r="N520" s="31" t="n">
        <f aca="false">IF(B520=1,LN(M520),0)</f>
        <v>-1.3472575531182</v>
      </c>
      <c r="O520" s="42" t="n">
        <f aca="false">K520</f>
        <v>0.66044</v>
      </c>
      <c r="P520" s="43" t="n">
        <f aca="false">1/(1+EXP($P$2+($P$3*O520)+($P$4*C520)))</f>
        <v>0.999768682560826</v>
      </c>
      <c r="Q520" s="42" t="n">
        <f aca="false">(F520)*(P520)+(1-F520)*(1-P520)</f>
        <v>0.000231317439174039</v>
      </c>
      <c r="R520" s="42" t="n">
        <f aca="false">IF(B520&lt;&gt;1,LN(Q520),0)</f>
        <v>0</v>
      </c>
    </row>
    <row r="521" customFormat="false" ht="13" hidden="false" customHeight="false" outlineLevel="0" collapsed="false">
      <c r="A521" s="18" t="n">
        <v>512</v>
      </c>
      <c r="B521" s="41" t="n">
        <v>1</v>
      </c>
      <c r="C521" s="18" t="n">
        <v>11</v>
      </c>
      <c r="D521" s="19" t="n">
        <v>15697</v>
      </c>
      <c r="E521" s="19" t="n">
        <v>172665</v>
      </c>
      <c r="F521" s="18" t="n">
        <v>1</v>
      </c>
      <c r="G521" s="20" t="n">
        <f aca="false">($E$2-D521)/$E$2</f>
        <v>0.37212</v>
      </c>
      <c r="H521" s="19" t="n">
        <f aca="false">D521-$E$3</f>
        <v>697</v>
      </c>
      <c r="I521" s="18" t="n">
        <f aca="false">F521*C521</f>
        <v>11</v>
      </c>
      <c r="J521" s="19" t="n">
        <f aca="false">H521*I521</f>
        <v>7667</v>
      </c>
      <c r="K521" s="29" t="n">
        <f aca="false">D521/$E$2</f>
        <v>0.62788</v>
      </c>
      <c r="L521" s="30" t="n">
        <f aca="false">1/(1+EXP($L$2+($L$3*K521)+($L$4*C521)))</f>
        <v>0.877977529401337</v>
      </c>
      <c r="M521" s="31" t="n">
        <f aca="false">(F521)*(L521)+(1-F521)*(1-L521)</f>
        <v>0.877977529401337</v>
      </c>
      <c r="N521" s="31" t="n">
        <f aca="false">IF(B521=1,LN(M521),0)</f>
        <v>-0.130134278611499</v>
      </c>
      <c r="O521" s="42" t="n">
        <f aca="false">K521</f>
        <v>0.62788</v>
      </c>
      <c r="P521" s="43" t="n">
        <f aca="false">1/(1+EXP($P$2+($P$3*O521)+($P$4*C521)))</f>
        <v>0.999900942628875</v>
      </c>
      <c r="Q521" s="42" t="n">
        <f aca="false">(F521)*(P521)+(1-F521)*(1-P521)</f>
        <v>0.999900942628875</v>
      </c>
      <c r="R521" s="42" t="n">
        <f aca="false">IF(B521&lt;&gt;1,LN(Q521),0)</f>
        <v>0</v>
      </c>
    </row>
    <row r="522" customFormat="false" ht="13" hidden="false" customHeight="false" outlineLevel="0" collapsed="false">
      <c r="A522" s="18" t="n">
        <v>513</v>
      </c>
      <c r="B522" s="41" t="n">
        <v>1</v>
      </c>
      <c r="C522" s="18" t="n">
        <v>15</v>
      </c>
      <c r="D522" s="19" t="n">
        <v>18320</v>
      </c>
      <c r="E522" s="19" t="n">
        <v>274802</v>
      </c>
      <c r="F522" s="18" t="n">
        <v>0</v>
      </c>
      <c r="G522" s="20" t="n">
        <f aca="false">($E$2-D522)/$E$2</f>
        <v>0.2672</v>
      </c>
      <c r="H522" s="19" t="n">
        <f aca="false">D522-$E$3</f>
        <v>3320</v>
      </c>
      <c r="I522" s="18" t="n">
        <f aca="false">F522*C522</f>
        <v>0</v>
      </c>
      <c r="J522" s="19" t="n">
        <f aca="false">H522*I522</f>
        <v>0</v>
      </c>
      <c r="K522" s="29" t="n">
        <f aca="false">D522/$E$2</f>
        <v>0.7328</v>
      </c>
      <c r="L522" s="30" t="n">
        <f aca="false">1/(1+EXP($L$2+($L$3*K522)+($L$4*C522)))</f>
        <v>0.428588746662225</v>
      </c>
      <c r="M522" s="31" t="n">
        <f aca="false">(F522)*(L522)+(1-F522)*(1-L522)</f>
        <v>0.571411253337775</v>
      </c>
      <c r="N522" s="31" t="n">
        <f aca="false">IF(B522=1,LN(M522),0)</f>
        <v>-0.559646095053573</v>
      </c>
      <c r="O522" s="42" t="n">
        <f aca="false">K522</f>
        <v>0.7328</v>
      </c>
      <c r="P522" s="43" t="n">
        <f aca="false">1/(1+EXP($P$2+($P$3*O522)+($P$4*C522)))</f>
        <v>0.998400729817932</v>
      </c>
      <c r="Q522" s="42" t="n">
        <f aca="false">(F522)*(P522)+(1-F522)*(1-P522)</f>
        <v>0.00159927018206796</v>
      </c>
      <c r="R522" s="42" t="n">
        <f aca="false">IF(B522&lt;&gt;1,LN(Q522),0)</f>
        <v>0</v>
      </c>
    </row>
    <row r="523" customFormat="false" ht="13" hidden="false" customHeight="false" outlineLevel="0" collapsed="false">
      <c r="A523" s="18" t="n">
        <v>514</v>
      </c>
      <c r="B523" s="41" t="n">
        <v>1</v>
      </c>
      <c r="C523" s="18" t="n">
        <v>16</v>
      </c>
      <c r="D523" s="19" t="n">
        <v>15116</v>
      </c>
      <c r="E523" s="19" t="n">
        <v>241863</v>
      </c>
      <c r="F523" s="18" t="n">
        <v>0</v>
      </c>
      <c r="G523" s="20" t="n">
        <f aca="false">($E$2-D523)/$E$2</f>
        <v>0.39536</v>
      </c>
      <c r="H523" s="19" t="n">
        <f aca="false">D523-$E$3</f>
        <v>116</v>
      </c>
      <c r="I523" s="18" t="n">
        <f aca="false">F523*C523</f>
        <v>0</v>
      </c>
      <c r="J523" s="19" t="n">
        <f aca="false">H523*I523</f>
        <v>0</v>
      </c>
      <c r="K523" s="29" t="n">
        <f aca="false">D523/$E$2</f>
        <v>0.60464</v>
      </c>
      <c r="L523" s="30" t="n">
        <f aca="false">1/(1+EXP($L$2+($L$3*K523)+($L$4*C523)))</f>
        <v>0.907024011893468</v>
      </c>
      <c r="M523" s="31" t="n">
        <f aca="false">(F523)*(L523)+(1-F523)*(1-L523)</f>
        <v>0.0929759881065318</v>
      </c>
      <c r="N523" s="31" t="n">
        <f aca="false">IF(B523=1,LN(M523),0)</f>
        <v>-2.37541401156916</v>
      </c>
      <c r="O523" s="42" t="n">
        <f aca="false">K523</f>
        <v>0.60464</v>
      </c>
      <c r="P523" s="43" t="n">
        <f aca="false">1/(1+EXP($P$2+($P$3*O523)+($P$4*C523)))</f>
        <v>0.999947236657523</v>
      </c>
      <c r="Q523" s="42" t="n">
        <f aca="false">(F523)*(P523)+(1-F523)*(1-P523)</f>
        <v>5.2763342477391E-005</v>
      </c>
      <c r="R523" s="42" t="n">
        <f aca="false">IF(B523&lt;&gt;1,LN(Q523),0)</f>
        <v>0</v>
      </c>
    </row>
    <row r="524" customFormat="false" ht="13" hidden="false" customHeight="false" outlineLevel="0" collapsed="false">
      <c r="A524" s="18" t="n">
        <v>515</v>
      </c>
      <c r="B524" s="41" t="n">
        <v>1</v>
      </c>
      <c r="C524" s="18" t="n">
        <v>26</v>
      </c>
      <c r="D524" s="19" t="n">
        <v>19178</v>
      </c>
      <c r="E524" s="19" t="n">
        <v>498626</v>
      </c>
      <c r="F524" s="18" t="n">
        <v>0</v>
      </c>
      <c r="G524" s="20" t="n">
        <f aca="false">($E$2-D524)/$E$2</f>
        <v>0.23288</v>
      </c>
      <c r="H524" s="19" t="n">
        <f aca="false">D524-$E$3</f>
        <v>4178</v>
      </c>
      <c r="I524" s="18" t="n">
        <f aca="false">F524*C524</f>
        <v>0</v>
      </c>
      <c r="J524" s="19" t="n">
        <f aca="false">H524*I524</f>
        <v>0</v>
      </c>
      <c r="K524" s="29" t="n">
        <f aca="false">D524/$E$2</f>
        <v>0.76712</v>
      </c>
      <c r="L524" s="30" t="n">
        <f aca="false">1/(1+EXP($L$2+($L$3*K524)+($L$4*C524)))</f>
        <v>0.205771289181142</v>
      </c>
      <c r="M524" s="31" t="n">
        <f aca="false">(F524)*(L524)+(1-F524)*(1-L524)</f>
        <v>0.794228710818858</v>
      </c>
      <c r="N524" s="31" t="n">
        <f aca="false">IF(B524=1,LN(M524),0)</f>
        <v>-0.230383810322868</v>
      </c>
      <c r="O524" s="42" t="n">
        <f aca="false">K524</f>
        <v>0.76712</v>
      </c>
      <c r="P524" s="43" t="n">
        <f aca="false">1/(1+EXP($P$2+($P$3*O524)+($P$4*C524)))</f>
        <v>0.996121447127089</v>
      </c>
      <c r="Q524" s="42" t="n">
        <f aca="false">(F524)*(P524)+(1-F524)*(1-P524)</f>
        <v>0.00387855287291061</v>
      </c>
      <c r="R524" s="42" t="n">
        <f aca="false">IF(B524&lt;&gt;1,LN(Q524),0)</f>
        <v>0</v>
      </c>
    </row>
    <row r="525" customFormat="false" ht="13" hidden="false" customHeight="false" outlineLevel="0" collapsed="false">
      <c r="A525" s="18" t="n">
        <v>516</v>
      </c>
      <c r="B525" s="41" t="n">
        <v>1</v>
      </c>
      <c r="C525" s="18" t="n">
        <v>23</v>
      </c>
      <c r="D525" s="19" t="n">
        <v>20887</v>
      </c>
      <c r="E525" s="19" t="n">
        <v>480394</v>
      </c>
      <c r="F525" s="18" t="n">
        <v>0</v>
      </c>
      <c r="G525" s="20" t="n">
        <f aca="false">($E$2-D525)/$E$2</f>
        <v>0.16452</v>
      </c>
      <c r="H525" s="19" t="n">
        <f aca="false">D525-$E$3</f>
        <v>5887</v>
      </c>
      <c r="I525" s="18" t="n">
        <f aca="false">F525*C525</f>
        <v>0</v>
      </c>
      <c r="J525" s="19" t="n">
        <f aca="false">H525*I525</f>
        <v>0</v>
      </c>
      <c r="K525" s="29" t="n">
        <f aca="false">D525/$E$2</f>
        <v>0.83548</v>
      </c>
      <c r="L525" s="30" t="n">
        <f aca="false">1/(1+EXP($L$2+($L$3*K525)+($L$4*C525)))</f>
        <v>0.0668139777630796</v>
      </c>
      <c r="M525" s="31" t="n">
        <f aca="false">(F525)*(L525)+(1-F525)*(1-L525)</f>
        <v>0.93318602223692</v>
      </c>
      <c r="N525" s="31" t="n">
        <f aca="false">IF(B525=1,LN(M525),0)</f>
        <v>-0.0691507172615256</v>
      </c>
      <c r="O525" s="42" t="n">
        <f aca="false">K525</f>
        <v>0.83548</v>
      </c>
      <c r="P525" s="43" t="n">
        <f aca="false">1/(1+EXP($P$2+($P$3*O525)+($P$4*C525)))</f>
        <v>0.976391724981774</v>
      </c>
      <c r="Q525" s="42" t="n">
        <f aca="false">(F525)*(P525)+(1-F525)*(1-P525)</f>
        <v>0.0236082750182263</v>
      </c>
      <c r="R525" s="42" t="n">
        <f aca="false">IF(B525&lt;&gt;1,LN(Q525),0)</f>
        <v>0</v>
      </c>
    </row>
    <row r="526" customFormat="false" ht="13" hidden="false" customHeight="false" outlineLevel="0" collapsed="false">
      <c r="A526" s="18" t="n">
        <v>517</v>
      </c>
      <c r="B526" s="41" t="n">
        <v>1</v>
      </c>
      <c r="C526" s="18" t="n">
        <v>11</v>
      </c>
      <c r="D526" s="19" t="n">
        <v>17451</v>
      </c>
      <c r="E526" s="19" t="n">
        <v>191962</v>
      </c>
      <c r="F526" s="18" t="n">
        <v>1</v>
      </c>
      <c r="G526" s="20" t="n">
        <f aca="false">($E$2-D526)/$E$2</f>
        <v>0.30196</v>
      </c>
      <c r="H526" s="19" t="n">
        <f aca="false">D526-$E$3</f>
        <v>2451</v>
      </c>
      <c r="I526" s="18" t="n">
        <f aca="false">F526*C526</f>
        <v>11</v>
      </c>
      <c r="J526" s="19" t="n">
        <f aca="false">H526*I526</f>
        <v>26961</v>
      </c>
      <c r="K526" s="29" t="n">
        <f aca="false">D526/$E$2</f>
        <v>0.69804</v>
      </c>
      <c r="L526" s="30" t="n">
        <f aca="false">1/(1+EXP($L$2+($L$3*K526)+($L$4*C526)))</f>
        <v>0.634303199268227</v>
      </c>
      <c r="M526" s="31" t="n">
        <f aca="false">(F526)*(L526)+(1-F526)*(1-L526)</f>
        <v>0.634303199268227</v>
      </c>
      <c r="N526" s="31" t="n">
        <f aca="false">IF(B526=1,LN(M526),0)</f>
        <v>-0.455228206577255</v>
      </c>
      <c r="O526" s="42" t="n">
        <f aca="false">K526</f>
        <v>0.69804</v>
      </c>
      <c r="P526" s="43" t="n">
        <f aca="false">1/(1+EXP($P$2+($P$3*O526)+($P$4*C526)))</f>
        <v>0.999359442607698</v>
      </c>
      <c r="Q526" s="42" t="n">
        <f aca="false">(F526)*(P526)+(1-F526)*(1-P526)</f>
        <v>0.999359442607698</v>
      </c>
      <c r="R526" s="42" t="n">
        <f aca="false">IF(B526&lt;&gt;1,LN(Q526),0)</f>
        <v>0</v>
      </c>
    </row>
    <row r="527" customFormat="false" ht="13" hidden="false" customHeight="false" outlineLevel="0" collapsed="false">
      <c r="A527" s="18" t="n">
        <v>518</v>
      </c>
      <c r="B527" s="41" t="n">
        <v>1</v>
      </c>
      <c r="C527" s="18" t="n">
        <v>21</v>
      </c>
      <c r="D527" s="19" t="n">
        <v>19449</v>
      </c>
      <c r="E527" s="19" t="n">
        <v>408420</v>
      </c>
      <c r="F527" s="18" t="n">
        <v>0</v>
      </c>
      <c r="G527" s="20" t="n">
        <f aca="false">($E$2-D527)/$E$2</f>
        <v>0.22204</v>
      </c>
      <c r="H527" s="19" t="n">
        <f aca="false">D527-$E$3</f>
        <v>4449</v>
      </c>
      <c r="I527" s="18" t="n">
        <f aca="false">F527*C527</f>
        <v>0</v>
      </c>
      <c r="J527" s="19" t="n">
        <f aca="false">H527*I527</f>
        <v>0</v>
      </c>
      <c r="K527" s="29" t="n">
        <f aca="false">D527/$E$2</f>
        <v>0.77796</v>
      </c>
      <c r="L527" s="30" t="n">
        <f aca="false">1/(1+EXP($L$2+($L$3*K527)+($L$4*C527)))</f>
        <v>0.197249772546914</v>
      </c>
      <c r="M527" s="31" t="n">
        <f aca="false">(F527)*(L527)+(1-F527)*(1-L527)</f>
        <v>0.802750227453086</v>
      </c>
      <c r="N527" s="31" t="n">
        <f aca="false">IF(B527=1,LN(M527),0)</f>
        <v>-0.219711662670185</v>
      </c>
      <c r="O527" s="42" t="n">
        <f aca="false">K527</f>
        <v>0.77796</v>
      </c>
      <c r="P527" s="43" t="n">
        <f aca="false">1/(1+EXP($P$2+($P$3*O527)+($P$4*C527)))</f>
        <v>0.994771984499668</v>
      </c>
      <c r="Q527" s="42" t="n">
        <f aca="false">(F527)*(P527)+(1-F527)*(1-P527)</f>
        <v>0.00522801550033181</v>
      </c>
      <c r="R527" s="42" t="n">
        <f aca="false">IF(B527&lt;&gt;1,LN(Q527),0)</f>
        <v>0</v>
      </c>
    </row>
    <row r="528" customFormat="false" ht="13" hidden="false" customHeight="false" outlineLevel="0" collapsed="false">
      <c r="A528" s="18" t="n">
        <v>519</v>
      </c>
      <c r="B528" s="41" t="n">
        <v>1</v>
      </c>
      <c r="C528" s="18" t="n">
        <v>12</v>
      </c>
      <c r="D528" s="19" t="n">
        <v>18370</v>
      </c>
      <c r="E528" s="19" t="n">
        <v>220435</v>
      </c>
      <c r="F528" s="18" t="n">
        <v>0</v>
      </c>
      <c r="G528" s="20" t="n">
        <f aca="false">($E$2-D528)/$E$2</f>
        <v>0.2652</v>
      </c>
      <c r="H528" s="19" t="n">
        <f aca="false">D528-$E$3</f>
        <v>3370</v>
      </c>
      <c r="I528" s="18" t="n">
        <f aca="false">F528*C528</f>
        <v>0</v>
      </c>
      <c r="J528" s="19" t="n">
        <f aca="false">H528*I528</f>
        <v>0</v>
      </c>
      <c r="K528" s="29" t="n">
        <f aca="false">D528/$E$2</f>
        <v>0.7348</v>
      </c>
      <c r="L528" s="30" t="n">
        <f aca="false">1/(1+EXP($L$2+($L$3*K528)+($L$4*C528)))</f>
        <v>0.443230852430748</v>
      </c>
      <c r="M528" s="31" t="n">
        <f aca="false">(F528)*(L528)+(1-F528)*(1-L528)</f>
        <v>0.556769147569252</v>
      </c>
      <c r="N528" s="31" t="n">
        <f aca="false">IF(B528=1,LN(M528),0)</f>
        <v>-0.585604581753504</v>
      </c>
      <c r="O528" s="42" t="n">
        <f aca="false">K528</f>
        <v>0.7348</v>
      </c>
      <c r="P528" s="43" t="n">
        <f aca="false">1/(1+EXP($P$2+($P$3*O528)+($P$4*C528)))</f>
        <v>0.998301852888872</v>
      </c>
      <c r="Q528" s="42" t="n">
        <f aca="false">(F528)*(P528)+(1-F528)*(1-P528)</f>
        <v>0.0016981471111277</v>
      </c>
      <c r="R528" s="42" t="n">
        <f aca="false">IF(B528&lt;&gt;1,LN(Q528),0)</f>
        <v>0</v>
      </c>
    </row>
    <row r="529" customFormat="false" ht="13" hidden="false" customHeight="false" outlineLevel="0" collapsed="false">
      <c r="A529" s="18" t="n">
        <v>520</v>
      </c>
      <c r="B529" s="41" t="n">
        <v>1</v>
      </c>
      <c r="C529" s="18" t="n">
        <v>35</v>
      </c>
      <c r="D529" s="19" t="n">
        <v>19088</v>
      </c>
      <c r="E529" s="19" t="n">
        <v>668070</v>
      </c>
      <c r="F529" s="18" t="n">
        <v>0</v>
      </c>
      <c r="G529" s="20" t="n">
        <f aca="false">($E$2-D529)/$E$2</f>
        <v>0.23648</v>
      </c>
      <c r="H529" s="19" t="n">
        <f aca="false">D529-$E$3</f>
        <v>4088</v>
      </c>
      <c r="I529" s="18" t="n">
        <f aca="false">F529*C529</f>
        <v>0</v>
      </c>
      <c r="J529" s="19" t="n">
        <f aca="false">H529*I529</f>
        <v>0</v>
      </c>
      <c r="K529" s="29" t="n">
        <f aca="false">D529/$E$2</f>
        <v>0.76352</v>
      </c>
      <c r="L529" s="30" t="n">
        <f aca="false">1/(1+EXP($L$2+($L$3*K529)+($L$4*C529)))</f>
        <v>0.171089241619061</v>
      </c>
      <c r="M529" s="31" t="n">
        <f aca="false">(F529)*(L529)+(1-F529)*(1-L529)</f>
        <v>0.828910758380939</v>
      </c>
      <c r="N529" s="31" t="n">
        <f aca="false">IF(B529=1,LN(M529),0)</f>
        <v>-0.187642779362914</v>
      </c>
      <c r="O529" s="42" t="n">
        <f aca="false">K529</f>
        <v>0.76352</v>
      </c>
      <c r="P529" s="43" t="n">
        <f aca="false">1/(1+EXP($P$2+($P$3*O529)+($P$4*C529)))</f>
        <v>0.996546141883435</v>
      </c>
      <c r="Q529" s="42" t="n">
        <f aca="false">(F529)*(P529)+(1-F529)*(1-P529)</f>
        <v>0.00345385811656529</v>
      </c>
      <c r="R529" s="42" t="n">
        <f aca="false">IF(B529&lt;&gt;1,LN(Q529),0)</f>
        <v>0</v>
      </c>
    </row>
    <row r="530" customFormat="false" ht="13" hidden="false" customHeight="false" outlineLevel="0" collapsed="false">
      <c r="A530" s="18" t="n">
        <v>521</v>
      </c>
      <c r="B530" s="41" t="n">
        <v>1</v>
      </c>
      <c r="C530" s="18" t="n">
        <v>19</v>
      </c>
      <c r="D530" s="19" t="n">
        <v>16381</v>
      </c>
      <c r="E530" s="19" t="n">
        <v>311233</v>
      </c>
      <c r="F530" s="18" t="n">
        <v>1</v>
      </c>
      <c r="G530" s="20" t="n">
        <f aca="false">($E$2-D530)/$E$2</f>
        <v>0.34476</v>
      </c>
      <c r="H530" s="19" t="n">
        <f aca="false">D530-$E$3</f>
        <v>1381</v>
      </c>
      <c r="I530" s="18" t="n">
        <f aca="false">F530*C530</f>
        <v>19</v>
      </c>
      <c r="J530" s="19" t="n">
        <f aca="false">H530*I530</f>
        <v>26239</v>
      </c>
      <c r="K530" s="29" t="n">
        <f aca="false">D530/$E$2</f>
        <v>0.65524</v>
      </c>
      <c r="L530" s="30" t="n">
        <f aca="false">1/(1+EXP($L$2+($L$3*K530)+($L$4*C530)))</f>
        <v>0.759814327598883</v>
      </c>
      <c r="M530" s="31" t="n">
        <f aca="false">(F530)*(L530)+(1-F530)*(1-L530)</f>
        <v>0.759814327598883</v>
      </c>
      <c r="N530" s="31" t="n">
        <f aca="false">IF(B530=1,LN(M530),0)</f>
        <v>-0.274681181340224</v>
      </c>
      <c r="O530" s="42" t="n">
        <f aca="false">K530</f>
        <v>0.65524</v>
      </c>
      <c r="P530" s="43" t="n">
        <f aca="false">1/(1+EXP($P$2+($P$3*O530)+($P$4*C530)))</f>
        <v>0.999798571942354</v>
      </c>
      <c r="Q530" s="42" t="n">
        <f aca="false">(F530)*(P530)+(1-F530)*(1-P530)</f>
        <v>0.999798571942354</v>
      </c>
      <c r="R530" s="42" t="n">
        <f aca="false">IF(B530&lt;&gt;1,LN(Q530),0)</f>
        <v>0</v>
      </c>
    </row>
    <row r="531" customFormat="false" ht="13" hidden="false" customHeight="false" outlineLevel="0" collapsed="false">
      <c r="A531" s="18" t="n">
        <v>522</v>
      </c>
      <c r="B531" s="41" t="n">
        <v>1</v>
      </c>
      <c r="C531" s="18" t="n">
        <v>15</v>
      </c>
      <c r="D531" s="19" t="n">
        <v>15459</v>
      </c>
      <c r="E531" s="19" t="n">
        <v>231891</v>
      </c>
      <c r="F531" s="18" t="n">
        <v>1</v>
      </c>
      <c r="G531" s="20" t="n">
        <f aca="false">($E$2-D531)/$E$2</f>
        <v>0.38164</v>
      </c>
      <c r="H531" s="19" t="n">
        <f aca="false">D531-$E$3</f>
        <v>459</v>
      </c>
      <c r="I531" s="18" t="n">
        <f aca="false">F531*C531</f>
        <v>15</v>
      </c>
      <c r="J531" s="19" t="n">
        <f aca="false">H531*I531</f>
        <v>6885</v>
      </c>
      <c r="K531" s="29" t="n">
        <f aca="false">D531/$E$2</f>
        <v>0.61836</v>
      </c>
      <c r="L531" s="30" t="n">
        <f aca="false">1/(1+EXP($L$2+($L$3*K531)+($L$4*C531)))</f>
        <v>0.884216995405738</v>
      </c>
      <c r="M531" s="31" t="n">
        <f aca="false">(F531)*(L531)+(1-F531)*(1-L531)</f>
        <v>0.884216995405738</v>
      </c>
      <c r="N531" s="31" t="n">
        <f aca="false">IF(B531=1,LN(M531),0)</f>
        <v>-0.123052776551311</v>
      </c>
      <c r="O531" s="42" t="n">
        <f aca="false">K531</f>
        <v>0.61836</v>
      </c>
      <c r="P531" s="43" t="n">
        <f aca="false">1/(1+EXP($P$2+($P$3*O531)+($P$4*C531)))</f>
        <v>0.999923811247263</v>
      </c>
      <c r="Q531" s="42" t="n">
        <f aca="false">(F531)*(P531)+(1-F531)*(1-P531)</f>
        <v>0.999923811247263</v>
      </c>
      <c r="R531" s="42" t="n">
        <f aca="false">IF(B531&lt;&gt;1,LN(Q531),0)</f>
        <v>0</v>
      </c>
    </row>
    <row r="532" customFormat="false" ht="13" hidden="false" customHeight="false" outlineLevel="0" collapsed="false">
      <c r="A532" s="18" t="n">
        <v>523</v>
      </c>
      <c r="B532" s="41" t="n">
        <v>1</v>
      </c>
      <c r="C532" s="18" t="n">
        <v>44</v>
      </c>
      <c r="D532" s="19" t="n">
        <v>20903</v>
      </c>
      <c r="E532" s="19" t="n">
        <v>919725</v>
      </c>
      <c r="F532" s="18" t="n">
        <v>0</v>
      </c>
      <c r="G532" s="20" t="n">
        <f aca="false">($E$2-D532)/$E$2</f>
        <v>0.16388</v>
      </c>
      <c r="H532" s="19" t="n">
        <f aca="false">D532-$E$3</f>
        <v>5903</v>
      </c>
      <c r="I532" s="18" t="n">
        <f aca="false">F532*C532</f>
        <v>0</v>
      </c>
      <c r="J532" s="19" t="n">
        <f aca="false">H532*I532</f>
        <v>0</v>
      </c>
      <c r="K532" s="29" t="n">
        <f aca="false">D532/$E$2</f>
        <v>0.83612</v>
      </c>
      <c r="L532" s="30" t="n">
        <f aca="false">1/(1+EXP($L$2+($L$3*K532)+($L$4*C532)))</f>
        <v>0.0338814238196001</v>
      </c>
      <c r="M532" s="31" t="n">
        <f aca="false">(F532)*(L532)+(1-F532)*(1-L532)</f>
        <v>0.9661185761804</v>
      </c>
      <c r="N532" s="31" t="n">
        <f aca="false">IF(B532=1,LN(M532),0)</f>
        <v>-0.0344687026335921</v>
      </c>
      <c r="O532" s="42" t="n">
        <f aca="false">K532</f>
        <v>0.83612</v>
      </c>
      <c r="P532" s="43" t="n">
        <f aca="false">1/(1+EXP($P$2+($P$3*O532)+($P$4*C532)))</f>
        <v>0.977096039948173</v>
      </c>
      <c r="Q532" s="42" t="n">
        <f aca="false">(F532)*(P532)+(1-F532)*(1-P532)</f>
        <v>0.0229039600518267</v>
      </c>
      <c r="R532" s="42" t="n">
        <f aca="false">IF(B532&lt;&gt;1,LN(Q532),0)</f>
        <v>0</v>
      </c>
    </row>
    <row r="533" customFormat="false" ht="13" hidden="false" customHeight="false" outlineLevel="0" collapsed="false">
      <c r="A533" s="18" t="n">
        <v>524</v>
      </c>
      <c r="B533" s="41" t="n">
        <v>1</v>
      </c>
      <c r="C533" s="18" t="n">
        <v>12</v>
      </c>
      <c r="D533" s="19" t="n">
        <v>18899</v>
      </c>
      <c r="E533" s="19" t="n">
        <v>226791</v>
      </c>
      <c r="F533" s="18" t="n">
        <v>0</v>
      </c>
      <c r="G533" s="20" t="n">
        <f aca="false">($E$2-D533)/$E$2</f>
        <v>0.24404</v>
      </c>
      <c r="H533" s="19" t="n">
        <f aca="false">D533-$E$3</f>
        <v>3899</v>
      </c>
      <c r="I533" s="18" t="n">
        <f aca="false">F533*C533</f>
        <v>0</v>
      </c>
      <c r="J533" s="19" t="n">
        <f aca="false">H533*I533</f>
        <v>0</v>
      </c>
      <c r="K533" s="29" t="n">
        <f aca="false">D533/$E$2</f>
        <v>0.75596</v>
      </c>
      <c r="L533" s="30" t="n">
        <f aca="false">1/(1+EXP($L$2+($L$3*K533)+($L$4*C533)))</f>
        <v>0.341382575228207</v>
      </c>
      <c r="M533" s="31" t="n">
        <f aca="false">(F533)*(L533)+(1-F533)*(1-L533)</f>
        <v>0.658617424771793</v>
      </c>
      <c r="N533" s="31" t="n">
        <f aca="false">IF(B533=1,LN(M533),0)</f>
        <v>-0.417612452098951</v>
      </c>
      <c r="O533" s="42" t="n">
        <f aca="false">K533</f>
        <v>0.75596</v>
      </c>
      <c r="P533" s="43" t="n">
        <f aca="false">1/(1+EXP($P$2+($P$3*O533)+($P$4*C533)))</f>
        <v>0.99702159028325</v>
      </c>
      <c r="Q533" s="42" t="n">
        <f aca="false">(F533)*(P533)+(1-F533)*(1-P533)</f>
        <v>0.00297840971674967</v>
      </c>
      <c r="R533" s="42" t="n">
        <f aca="false">IF(B533&lt;&gt;1,LN(Q533),0)</f>
        <v>0</v>
      </c>
    </row>
    <row r="534" customFormat="false" ht="13" hidden="false" customHeight="false" outlineLevel="0" collapsed="false">
      <c r="A534" s="18" t="n">
        <v>525</v>
      </c>
      <c r="B534" s="41" t="n">
        <v>1</v>
      </c>
      <c r="C534" s="18" t="n">
        <v>22</v>
      </c>
      <c r="D534" s="19" t="n">
        <v>19610</v>
      </c>
      <c r="E534" s="19" t="n">
        <v>431410</v>
      </c>
      <c r="F534" s="18" t="n">
        <v>0</v>
      </c>
      <c r="G534" s="20" t="n">
        <f aca="false">($E$2-D534)/$E$2</f>
        <v>0.2156</v>
      </c>
      <c r="H534" s="19" t="n">
        <f aca="false">D534-$E$3</f>
        <v>4610</v>
      </c>
      <c r="I534" s="18" t="n">
        <f aca="false">F534*C534</f>
        <v>0</v>
      </c>
      <c r="J534" s="19" t="n">
        <f aca="false">H534*I534</f>
        <v>0</v>
      </c>
      <c r="K534" s="29" t="n">
        <f aca="false">D534/$E$2</f>
        <v>0.7844</v>
      </c>
      <c r="L534" s="30" t="n">
        <f aca="false">1/(1+EXP($L$2+($L$3*K534)+($L$4*C534)))</f>
        <v>0.172568633298438</v>
      </c>
      <c r="M534" s="31" t="n">
        <f aca="false">(F534)*(L534)+(1-F534)*(1-L534)</f>
        <v>0.827431366701562</v>
      </c>
      <c r="N534" s="31" t="n">
        <f aca="false">IF(B534=1,LN(M534),0)</f>
        <v>-0.189429115712596</v>
      </c>
      <c r="O534" s="42" t="n">
        <f aca="false">K534</f>
        <v>0.7844</v>
      </c>
      <c r="P534" s="43" t="n">
        <f aca="false">1/(1+EXP($P$2+($P$3*O534)+($P$4*C534)))</f>
        <v>0.993814732369895</v>
      </c>
      <c r="Q534" s="42" t="n">
        <f aca="false">(F534)*(P534)+(1-F534)*(1-P534)</f>
        <v>0.00618526763010452</v>
      </c>
      <c r="R534" s="42" t="n">
        <f aca="false">IF(B534&lt;&gt;1,LN(Q534),0)</f>
        <v>0</v>
      </c>
    </row>
    <row r="535" customFormat="false" ht="13" hidden="false" customHeight="false" outlineLevel="0" collapsed="false">
      <c r="A535" s="18" t="n">
        <v>526</v>
      </c>
      <c r="B535" s="41" t="n">
        <v>1</v>
      </c>
      <c r="C535" s="18" t="n">
        <v>10</v>
      </c>
      <c r="D535" s="19" t="n">
        <v>16180</v>
      </c>
      <c r="E535" s="19" t="n">
        <v>161803</v>
      </c>
      <c r="F535" s="18" t="n">
        <v>1</v>
      </c>
      <c r="G535" s="20" t="n">
        <f aca="false">($E$2-D535)/$E$2</f>
        <v>0.3528</v>
      </c>
      <c r="H535" s="19" t="n">
        <f aca="false">D535-$E$3</f>
        <v>1180</v>
      </c>
      <c r="I535" s="18" t="n">
        <f aca="false">F535*C535</f>
        <v>10</v>
      </c>
      <c r="J535" s="19" t="n">
        <f aca="false">H535*I535</f>
        <v>11800</v>
      </c>
      <c r="K535" s="29" t="n">
        <f aca="false">D535/$E$2</f>
        <v>0.6472</v>
      </c>
      <c r="L535" s="30" t="n">
        <f aca="false">1/(1+EXP($L$2+($L$3*K535)+($L$4*C535)))</f>
        <v>0.834106757571853</v>
      </c>
      <c r="M535" s="31" t="n">
        <f aca="false">(F535)*(L535)+(1-F535)*(1-L535)</f>
        <v>0.834106757571853</v>
      </c>
      <c r="N535" s="31" t="n">
        <f aca="false">IF(B535=1,LN(M535),0)</f>
        <v>-0.181393878134668</v>
      </c>
      <c r="O535" s="42" t="n">
        <f aca="false">K535</f>
        <v>0.6472</v>
      </c>
      <c r="P535" s="43" t="n">
        <f aca="false">1/(1+EXP($P$2+($P$3*O535)+($P$4*C535)))</f>
        <v>0.999833983584977</v>
      </c>
      <c r="Q535" s="42" t="n">
        <f aca="false">(F535)*(P535)+(1-F535)*(1-P535)</f>
        <v>0.999833983584977</v>
      </c>
      <c r="R535" s="42" t="n">
        <f aca="false">IF(B535&lt;&gt;1,LN(Q535),0)</f>
        <v>0</v>
      </c>
    </row>
    <row r="536" customFormat="false" ht="13" hidden="false" customHeight="false" outlineLevel="0" collapsed="false">
      <c r="A536" s="18" t="n">
        <v>527</v>
      </c>
      <c r="B536" s="41" t="n">
        <v>1</v>
      </c>
      <c r="C536" s="18" t="n">
        <v>28</v>
      </c>
      <c r="D536" s="19" t="n">
        <v>17345</v>
      </c>
      <c r="E536" s="19" t="n">
        <v>485669</v>
      </c>
      <c r="F536" s="18" t="n">
        <v>0</v>
      </c>
      <c r="G536" s="20" t="n">
        <f aca="false">($E$2-D536)/$E$2</f>
        <v>0.3062</v>
      </c>
      <c r="H536" s="19" t="n">
        <f aca="false">D536-$E$3</f>
        <v>2345</v>
      </c>
      <c r="I536" s="18" t="n">
        <f aca="false">F536*C536</f>
        <v>0</v>
      </c>
      <c r="J536" s="19" t="n">
        <f aca="false">H536*I536</f>
        <v>0</v>
      </c>
      <c r="K536" s="29" t="n">
        <f aca="false">D536/$E$2</f>
        <v>0.6938</v>
      </c>
      <c r="L536" s="30" t="n">
        <f aca="false">1/(1+EXP($L$2+($L$3*K536)+($L$4*C536)))</f>
        <v>0.517349793177754</v>
      </c>
      <c r="M536" s="31" t="n">
        <f aca="false">(F536)*(L536)+(1-F536)*(1-L536)</f>
        <v>0.482650206822246</v>
      </c>
      <c r="N536" s="31" t="n">
        <f aca="false">IF(B536=1,LN(M536),0)</f>
        <v>-0.72846309717368</v>
      </c>
      <c r="O536" s="42" t="n">
        <f aca="false">K536</f>
        <v>0.6938</v>
      </c>
      <c r="P536" s="43" t="n">
        <f aca="false">1/(1+EXP($P$2+($P$3*O536)+($P$4*C536)))</f>
        <v>0.999449570619218</v>
      </c>
      <c r="Q536" s="42" t="n">
        <f aca="false">(F536)*(P536)+(1-F536)*(1-P536)</f>
        <v>0.000550429380781425</v>
      </c>
      <c r="R536" s="42" t="n">
        <f aca="false">IF(B536&lt;&gt;1,LN(Q536),0)</f>
        <v>0</v>
      </c>
    </row>
    <row r="537" customFormat="false" ht="13" hidden="false" customHeight="false" outlineLevel="0" collapsed="false">
      <c r="A537" s="18" t="n">
        <v>528</v>
      </c>
      <c r="B537" s="41" t="n">
        <v>1</v>
      </c>
      <c r="C537" s="18" t="n">
        <v>15</v>
      </c>
      <c r="D537" s="19" t="n">
        <v>21278</v>
      </c>
      <c r="E537" s="19" t="n">
        <v>319167</v>
      </c>
      <c r="F537" s="18" t="n">
        <v>0</v>
      </c>
      <c r="G537" s="20" t="n">
        <f aca="false">($E$2-D537)/$E$2</f>
        <v>0.14888</v>
      </c>
      <c r="H537" s="19" t="n">
        <f aca="false">D537-$E$3</f>
        <v>6278</v>
      </c>
      <c r="I537" s="18" t="n">
        <f aca="false">F537*C537</f>
        <v>0</v>
      </c>
      <c r="J537" s="19" t="n">
        <f aca="false">H537*I537</f>
        <v>0</v>
      </c>
      <c r="K537" s="29" t="n">
        <f aca="false">D537/$E$2</f>
        <v>0.85112</v>
      </c>
      <c r="L537" s="30" t="n">
        <f aca="false">1/(1+EXP($L$2+($L$3*K537)+($L$4*C537)))</f>
        <v>0.0637516653629986</v>
      </c>
      <c r="M537" s="31" t="n">
        <f aca="false">(F537)*(L537)+(1-F537)*(1-L537)</f>
        <v>0.936248334637001</v>
      </c>
      <c r="N537" s="31" t="n">
        <f aca="false">IF(B537=1,LN(M537),0)</f>
        <v>-0.0658745229111668</v>
      </c>
      <c r="O537" s="42" t="n">
        <f aca="false">K537</f>
        <v>0.85112</v>
      </c>
      <c r="P537" s="43" t="n">
        <f aca="false">1/(1+EXP($P$2+($P$3*O537)+($P$4*C537)))</f>
        <v>0.964005643805868</v>
      </c>
      <c r="Q537" s="42" t="n">
        <f aca="false">(F537)*(P537)+(1-F537)*(1-P537)</f>
        <v>0.0359943561941324</v>
      </c>
      <c r="R537" s="42" t="n">
        <f aca="false">IF(B537&lt;&gt;1,LN(Q537),0)</f>
        <v>0</v>
      </c>
    </row>
    <row r="538" customFormat="false" ht="13" hidden="false" customHeight="false" outlineLevel="0" collapsed="false">
      <c r="A538" s="18" t="n">
        <v>529</v>
      </c>
      <c r="B538" s="41" t="n">
        <v>1</v>
      </c>
      <c r="C538" s="18" t="n">
        <v>10</v>
      </c>
      <c r="D538" s="19" t="n">
        <v>17191</v>
      </c>
      <c r="E538" s="19" t="n">
        <v>171913</v>
      </c>
      <c r="F538" s="18" t="n">
        <v>1</v>
      </c>
      <c r="G538" s="20" t="n">
        <f aca="false">($E$2-D538)/$E$2</f>
        <v>0.31236</v>
      </c>
      <c r="H538" s="19" t="n">
        <f aca="false">D538-$E$3</f>
        <v>2191</v>
      </c>
      <c r="I538" s="18" t="n">
        <f aca="false">F538*C538</f>
        <v>10</v>
      </c>
      <c r="J538" s="19" t="n">
        <f aca="false">H538*I538</f>
        <v>21910</v>
      </c>
      <c r="K538" s="29" t="n">
        <f aca="false">D538/$E$2</f>
        <v>0.68764</v>
      </c>
      <c r="L538" s="30" t="n">
        <f aca="false">1/(1+EXP($L$2+($L$3*K538)+($L$4*C538)))</f>
        <v>0.688899860151421</v>
      </c>
      <c r="M538" s="31" t="n">
        <f aca="false">(F538)*(L538)+(1-F538)*(1-L538)</f>
        <v>0.688899860151421</v>
      </c>
      <c r="N538" s="31" t="n">
        <f aca="false">IF(B538=1,LN(M538),0)</f>
        <v>-0.372659359385735</v>
      </c>
      <c r="O538" s="42" t="n">
        <f aca="false">K538</f>
        <v>0.68764</v>
      </c>
      <c r="P538" s="43" t="n">
        <f aca="false">1/(1+EXP($P$2+($P$3*O538)+($P$4*C538)))</f>
        <v>0.999513127145388</v>
      </c>
      <c r="Q538" s="42" t="n">
        <f aca="false">(F538)*(P538)+(1-F538)*(1-P538)</f>
        <v>0.999513127145388</v>
      </c>
      <c r="R538" s="42" t="n">
        <f aca="false">IF(B538&lt;&gt;1,LN(Q538),0)</f>
        <v>0</v>
      </c>
    </row>
    <row r="539" customFormat="false" ht="13" hidden="false" customHeight="false" outlineLevel="0" collapsed="false">
      <c r="A539" s="18" t="n">
        <v>530</v>
      </c>
      <c r="B539" s="41" t="n">
        <v>1</v>
      </c>
      <c r="C539" s="18" t="n">
        <v>20</v>
      </c>
      <c r="D539" s="19" t="n">
        <v>16991</v>
      </c>
      <c r="E539" s="19" t="n">
        <v>339828</v>
      </c>
      <c r="F539" s="18" t="n">
        <v>1</v>
      </c>
      <c r="G539" s="20" t="n">
        <f aca="false">($E$2-D539)/$E$2</f>
        <v>0.32036</v>
      </c>
      <c r="H539" s="19" t="n">
        <f aca="false">D539-$E$3</f>
        <v>1991</v>
      </c>
      <c r="I539" s="18" t="n">
        <f aca="false">F539*C539</f>
        <v>20</v>
      </c>
      <c r="J539" s="19" t="n">
        <f aca="false">H539*I539</f>
        <v>39820</v>
      </c>
      <c r="K539" s="29" t="n">
        <f aca="false">D539/$E$2</f>
        <v>0.67964</v>
      </c>
      <c r="L539" s="30" t="n">
        <f aca="false">1/(1+EXP($L$2+($L$3*K539)+($L$4*C539)))</f>
        <v>0.651017217035381</v>
      </c>
      <c r="M539" s="31" t="n">
        <f aca="false">(F539)*(L539)+(1-F539)*(1-L539)</f>
        <v>0.651017217035381</v>
      </c>
      <c r="N539" s="31" t="n">
        <f aca="false">IF(B539=1,LN(M539),0)</f>
        <v>-0.429219190064329</v>
      </c>
      <c r="O539" s="42" t="n">
        <f aca="false">K539</f>
        <v>0.67964</v>
      </c>
      <c r="P539" s="43" t="n">
        <f aca="false">1/(1+EXP($P$2+($P$3*O539)+($P$4*C539)))</f>
        <v>0.999615354119218</v>
      </c>
      <c r="Q539" s="42" t="n">
        <f aca="false">(F539)*(P539)+(1-F539)*(1-P539)</f>
        <v>0.999615354119218</v>
      </c>
      <c r="R539" s="42" t="n">
        <f aca="false">IF(B539&lt;&gt;1,LN(Q539),0)</f>
        <v>0</v>
      </c>
    </row>
    <row r="540" customFormat="false" ht="13" hidden="false" customHeight="false" outlineLevel="0" collapsed="false">
      <c r="A540" s="18" t="n">
        <v>531</v>
      </c>
      <c r="B540" s="41" t="n">
        <v>1</v>
      </c>
      <c r="C540" s="18" t="n">
        <v>33</v>
      </c>
      <c r="D540" s="19" t="n">
        <v>19859</v>
      </c>
      <c r="E540" s="19" t="n">
        <v>655340</v>
      </c>
      <c r="F540" s="18" t="n">
        <v>0</v>
      </c>
      <c r="G540" s="20" t="n">
        <f aca="false">($E$2-D540)/$E$2</f>
        <v>0.20564</v>
      </c>
      <c r="H540" s="19" t="n">
        <f aca="false">D540-$E$3</f>
        <v>4859</v>
      </c>
      <c r="I540" s="18" t="n">
        <f aca="false">F540*C540</f>
        <v>0</v>
      </c>
      <c r="J540" s="19" t="n">
        <f aca="false">H540*I540</f>
        <v>0</v>
      </c>
      <c r="K540" s="29" t="n">
        <f aca="false">D540/$E$2</f>
        <v>0.79436</v>
      </c>
      <c r="L540" s="30" t="n">
        <f aca="false">1/(1+EXP($L$2+($L$3*K540)+($L$4*C540)))</f>
        <v>0.105594048814791</v>
      </c>
      <c r="M540" s="31" t="n">
        <f aca="false">(F540)*(L540)+(1-F540)*(1-L540)</f>
        <v>0.894405951185209</v>
      </c>
      <c r="N540" s="31" t="n">
        <f aca="false">IF(B540=1,LN(M540),0)</f>
        <v>-0.111595522773822</v>
      </c>
      <c r="O540" s="42" t="n">
        <f aca="false">K540</f>
        <v>0.79436</v>
      </c>
      <c r="P540" s="43" t="n">
        <f aca="false">1/(1+EXP($P$2+($P$3*O540)+($P$4*C540)))</f>
        <v>0.992150909111798</v>
      </c>
      <c r="Q540" s="42" t="n">
        <f aca="false">(F540)*(P540)+(1-F540)*(1-P540)</f>
        <v>0.0078490908882014</v>
      </c>
      <c r="R540" s="42" t="n">
        <f aca="false">IF(B540&lt;&gt;1,LN(Q540),0)</f>
        <v>0</v>
      </c>
    </row>
    <row r="541" customFormat="false" ht="13" hidden="false" customHeight="false" outlineLevel="0" collapsed="false">
      <c r="A541" s="18" t="n">
        <v>532</v>
      </c>
      <c r="B541" s="41" t="n">
        <v>1</v>
      </c>
      <c r="C541" s="18" t="n">
        <v>20</v>
      </c>
      <c r="D541" s="19" t="n">
        <v>22463</v>
      </c>
      <c r="E541" s="19" t="n">
        <v>449254</v>
      </c>
      <c r="F541" s="18" t="n">
        <v>0</v>
      </c>
      <c r="G541" s="20" t="n">
        <f aca="false">($E$2-D541)/$E$2</f>
        <v>0.10148</v>
      </c>
      <c r="H541" s="19" t="n">
        <f aca="false">D541-$E$3</f>
        <v>7463</v>
      </c>
      <c r="I541" s="18" t="n">
        <f aca="false">F541*C541</f>
        <v>0</v>
      </c>
      <c r="J541" s="19" t="n">
        <f aca="false">H541*I541</f>
        <v>0</v>
      </c>
      <c r="K541" s="29" t="n">
        <f aca="false">D541/$E$2</f>
        <v>0.89852</v>
      </c>
      <c r="L541" s="30" t="n">
        <f aca="false">1/(1+EXP($L$2+($L$3*K541)+($L$4*C541)))</f>
        <v>0.0215646305654049</v>
      </c>
      <c r="M541" s="31" t="n">
        <f aca="false">(F541)*(L541)+(1-F541)*(1-L541)</f>
        <v>0.978435369434595</v>
      </c>
      <c r="N541" s="31" t="n">
        <f aca="false">IF(B541=1,LN(M541),0)</f>
        <v>-0.0218005449819228</v>
      </c>
      <c r="O541" s="42" t="n">
        <f aca="false">K541</f>
        <v>0.89852</v>
      </c>
      <c r="P541" s="43" t="n">
        <f aca="false">1/(1+EXP($P$2+($P$3*O541)+($P$4*C541)))</f>
        <v>0.88469970024813</v>
      </c>
      <c r="Q541" s="42" t="n">
        <f aca="false">(F541)*(P541)+(1-F541)*(1-P541)</f>
        <v>0.11530029975187</v>
      </c>
      <c r="R541" s="42" t="n">
        <f aca="false">IF(B541&lt;&gt;1,LN(Q541),0)</f>
        <v>0</v>
      </c>
    </row>
    <row r="542" customFormat="false" ht="13" hidden="false" customHeight="false" outlineLevel="0" collapsed="false">
      <c r="A542" s="18" t="n">
        <v>533</v>
      </c>
      <c r="B542" s="41" t="n">
        <v>1</v>
      </c>
      <c r="C542" s="18" t="n">
        <v>15</v>
      </c>
      <c r="D542" s="19" t="n">
        <v>19238</v>
      </c>
      <c r="E542" s="19" t="n">
        <v>288568</v>
      </c>
      <c r="F542" s="18" t="n">
        <v>0</v>
      </c>
      <c r="G542" s="20" t="n">
        <f aca="false">($E$2-D542)/$E$2</f>
        <v>0.23048</v>
      </c>
      <c r="H542" s="19" t="n">
        <f aca="false">D542-$E$3</f>
        <v>4238</v>
      </c>
      <c r="I542" s="18" t="n">
        <f aca="false">F542*C542</f>
        <v>0</v>
      </c>
      <c r="J542" s="19" t="n">
        <f aca="false">H542*I542</f>
        <v>0</v>
      </c>
      <c r="K542" s="29" t="n">
        <f aca="false">D542/$E$2</f>
        <v>0.76952</v>
      </c>
      <c r="L542" s="30" t="n">
        <f aca="false">1/(1+EXP($L$2+($L$3*K542)+($L$4*C542)))</f>
        <v>0.262655164823137</v>
      </c>
      <c r="M542" s="31" t="n">
        <f aca="false">(F542)*(L542)+(1-F542)*(1-L542)</f>
        <v>0.737344835176863</v>
      </c>
      <c r="N542" s="31" t="n">
        <f aca="false">IF(B542=1,LN(M542),0)</f>
        <v>-0.304699605884395</v>
      </c>
      <c r="O542" s="42" t="n">
        <f aca="false">K542</f>
        <v>0.76952</v>
      </c>
      <c r="P542" s="43" t="n">
        <f aca="false">1/(1+EXP($P$2+($P$3*O542)+($P$4*C542)))</f>
        <v>0.995761807061759</v>
      </c>
      <c r="Q542" s="42" t="n">
        <f aca="false">(F542)*(P542)+(1-F542)*(1-P542)</f>
        <v>0.00423819293824146</v>
      </c>
      <c r="R542" s="42" t="n">
        <f aca="false">IF(B542&lt;&gt;1,LN(Q542),0)</f>
        <v>0</v>
      </c>
    </row>
    <row r="543" customFormat="false" ht="13" hidden="false" customHeight="false" outlineLevel="0" collapsed="false">
      <c r="A543" s="18" t="n">
        <v>534</v>
      </c>
      <c r="B543" s="41" t="n">
        <v>1</v>
      </c>
      <c r="C543" s="18" t="n">
        <v>14</v>
      </c>
      <c r="D543" s="19" t="n">
        <v>16203</v>
      </c>
      <c r="E543" s="19" t="n">
        <v>226848</v>
      </c>
      <c r="F543" s="18" t="n">
        <v>0</v>
      </c>
      <c r="G543" s="20" t="n">
        <f aca="false">($E$2-D543)/$E$2</f>
        <v>0.35188</v>
      </c>
      <c r="H543" s="19" t="n">
        <f aca="false">D543-$E$3</f>
        <v>1203</v>
      </c>
      <c r="I543" s="18" t="n">
        <f aca="false">F543*C543</f>
        <v>0</v>
      </c>
      <c r="J543" s="19" t="n">
        <f aca="false">H543*I543</f>
        <v>0</v>
      </c>
      <c r="K543" s="29" t="n">
        <f aca="false">D543/$E$2</f>
        <v>0.64812</v>
      </c>
      <c r="L543" s="30" t="n">
        <f aca="false">1/(1+EXP($L$2+($L$3*K543)+($L$4*C543)))</f>
        <v>0.811973563232633</v>
      </c>
      <c r="M543" s="31" t="n">
        <f aca="false">(F543)*(L543)+(1-F543)*(1-L543)</f>
        <v>0.188026436767367</v>
      </c>
      <c r="N543" s="31" t="n">
        <f aca="false">IF(B543=1,LN(M543),0)</f>
        <v>-1.6711727049354</v>
      </c>
      <c r="O543" s="42" t="n">
        <f aca="false">K543</f>
        <v>0.64812</v>
      </c>
      <c r="P543" s="43" t="n">
        <f aca="false">1/(1+EXP($P$2+($P$3*O543)+($P$4*C543)))</f>
        <v>0.999831418793387</v>
      </c>
      <c r="Q543" s="42" t="n">
        <f aca="false">(F543)*(P543)+(1-F543)*(1-P543)</f>
        <v>0.000168581206613005</v>
      </c>
      <c r="R543" s="42" t="n">
        <f aca="false">IF(B543&lt;&gt;1,LN(Q543),0)</f>
        <v>0</v>
      </c>
    </row>
    <row r="544" customFormat="false" ht="13" hidden="false" customHeight="false" outlineLevel="0" collapsed="false">
      <c r="A544" s="18" t="n">
        <v>535</v>
      </c>
      <c r="B544" s="41" t="n">
        <v>1</v>
      </c>
      <c r="C544" s="18" t="n">
        <v>29</v>
      </c>
      <c r="D544" s="19" t="n">
        <v>20992</v>
      </c>
      <c r="E544" s="19" t="n">
        <v>608756</v>
      </c>
      <c r="F544" s="18" t="n">
        <v>0</v>
      </c>
      <c r="G544" s="20" t="n">
        <f aca="false">($E$2-D544)/$E$2</f>
        <v>0.16032</v>
      </c>
      <c r="H544" s="19" t="n">
        <f aca="false">D544-$E$3</f>
        <v>5992</v>
      </c>
      <c r="I544" s="18" t="n">
        <f aca="false">F544*C544</f>
        <v>0</v>
      </c>
      <c r="J544" s="19" t="n">
        <f aca="false">H544*I544</f>
        <v>0</v>
      </c>
      <c r="K544" s="29" t="n">
        <f aca="false">D544/$E$2</f>
        <v>0.83968</v>
      </c>
      <c r="L544" s="30" t="n">
        <f aca="false">1/(1+EXP($L$2+($L$3*K544)+($L$4*C544)))</f>
        <v>0.0510731226823753</v>
      </c>
      <c r="M544" s="31" t="n">
        <f aca="false">(F544)*(L544)+(1-F544)*(1-L544)</f>
        <v>0.948926877317625</v>
      </c>
      <c r="N544" s="31" t="n">
        <f aca="false">IF(B544=1,LN(M544),0)</f>
        <v>-0.0524235356932391</v>
      </c>
      <c r="O544" s="42" t="n">
        <f aca="false">K544</f>
        <v>0.83968</v>
      </c>
      <c r="P544" s="43" t="n">
        <f aca="false">1/(1+EXP($P$2+($P$3*O544)+($P$4*C544)))</f>
        <v>0.974022843110714</v>
      </c>
      <c r="Q544" s="42" t="n">
        <f aca="false">(F544)*(P544)+(1-F544)*(1-P544)</f>
        <v>0.0259771568892863</v>
      </c>
      <c r="R544" s="42" t="n">
        <f aca="false">IF(B544&lt;&gt;1,LN(Q544),0)</f>
        <v>0</v>
      </c>
    </row>
    <row r="545" customFormat="false" ht="13" hidden="false" customHeight="false" outlineLevel="0" collapsed="false">
      <c r="A545" s="18" t="n">
        <v>536</v>
      </c>
      <c r="B545" s="41" t="n">
        <v>1</v>
      </c>
      <c r="C545" s="18" t="n">
        <v>24</v>
      </c>
      <c r="D545" s="19" t="n">
        <v>21877</v>
      </c>
      <c r="E545" s="19" t="n">
        <v>525060</v>
      </c>
      <c r="F545" s="18" t="n">
        <v>0</v>
      </c>
      <c r="G545" s="20" t="n">
        <f aca="false">($E$2-D545)/$E$2</f>
        <v>0.12492</v>
      </c>
      <c r="H545" s="19" t="n">
        <f aca="false">D545-$E$3</f>
        <v>6877</v>
      </c>
      <c r="I545" s="18" t="n">
        <f aca="false">F545*C545</f>
        <v>0</v>
      </c>
      <c r="J545" s="19" t="n">
        <f aca="false">H545*I545</f>
        <v>0</v>
      </c>
      <c r="K545" s="29" t="n">
        <f aca="false">D545/$E$2</f>
        <v>0.87508</v>
      </c>
      <c r="L545" s="30" t="n">
        <f aca="false">1/(1+EXP($L$2+($L$3*K545)+($L$4*C545)))</f>
        <v>0.0300884422780811</v>
      </c>
      <c r="M545" s="31" t="n">
        <f aca="false">(F545)*(L545)+(1-F545)*(1-L545)</f>
        <v>0.969911557721919</v>
      </c>
      <c r="N545" s="31" t="n">
        <f aca="false">IF(B545=1,LN(M545),0)</f>
        <v>-0.0305503892479084</v>
      </c>
      <c r="O545" s="42" t="n">
        <f aca="false">K545</f>
        <v>0.87508</v>
      </c>
      <c r="P545" s="43" t="n">
        <f aca="false">1/(1+EXP($P$2+($P$3*O545)+($P$4*C545)))</f>
        <v>0.935273725095289</v>
      </c>
      <c r="Q545" s="42" t="n">
        <f aca="false">(F545)*(P545)+(1-F545)*(1-P545)</f>
        <v>0.0647262749047114</v>
      </c>
      <c r="R545" s="42" t="n">
        <f aca="false">IF(B545&lt;&gt;1,LN(Q545),0)</f>
        <v>0</v>
      </c>
    </row>
    <row r="546" customFormat="false" ht="13" hidden="false" customHeight="false" outlineLevel="0" collapsed="false">
      <c r="A546" s="18" t="n">
        <v>537</v>
      </c>
      <c r="B546" s="41" t="n">
        <v>1</v>
      </c>
      <c r="C546" s="18" t="n">
        <v>12</v>
      </c>
      <c r="D546" s="19" t="n">
        <v>16665</v>
      </c>
      <c r="E546" s="19" t="n">
        <v>199983</v>
      </c>
      <c r="F546" s="18" t="n">
        <v>1</v>
      </c>
      <c r="G546" s="20" t="n">
        <f aca="false">($E$2-D546)/$E$2</f>
        <v>0.3334</v>
      </c>
      <c r="H546" s="19" t="n">
        <f aca="false">D546-$E$3</f>
        <v>1665</v>
      </c>
      <c r="I546" s="18" t="n">
        <f aca="false">F546*C546</f>
        <v>12</v>
      </c>
      <c r="J546" s="19" t="n">
        <f aca="false">H546*I546</f>
        <v>19980</v>
      </c>
      <c r="K546" s="29" t="n">
        <f aca="false">D546/$E$2</f>
        <v>0.6666</v>
      </c>
      <c r="L546" s="30" t="n">
        <f aca="false">1/(1+EXP($L$2+($L$3*K546)+($L$4*C546)))</f>
        <v>0.760402738074792</v>
      </c>
      <c r="M546" s="31" t="n">
        <f aca="false">(F546)*(L546)+(1-F546)*(1-L546)</f>
        <v>0.760402738074792</v>
      </c>
      <c r="N546" s="31" t="n">
        <f aca="false">IF(B546=1,LN(M546),0)</f>
        <v>-0.273907067539532</v>
      </c>
      <c r="O546" s="42" t="n">
        <f aca="false">K546</f>
        <v>0.6666</v>
      </c>
      <c r="P546" s="43" t="n">
        <f aca="false">1/(1+EXP($P$2+($P$3*O546)+($P$4*C546)))</f>
        <v>0.999723088972242</v>
      </c>
      <c r="Q546" s="42" t="n">
        <f aca="false">(F546)*(P546)+(1-F546)*(1-P546)</f>
        <v>0.999723088972242</v>
      </c>
      <c r="R546" s="42" t="n">
        <f aca="false">IF(B546&lt;&gt;1,LN(Q546),0)</f>
        <v>0</v>
      </c>
    </row>
    <row r="547" customFormat="false" ht="13" hidden="false" customHeight="false" outlineLevel="0" collapsed="false">
      <c r="A547" s="18" t="n">
        <v>538</v>
      </c>
      <c r="B547" s="41" t="n">
        <v>1</v>
      </c>
      <c r="C547" s="18" t="n">
        <v>23</v>
      </c>
      <c r="D547" s="19" t="n">
        <v>15329</v>
      </c>
      <c r="E547" s="19" t="n">
        <v>352562</v>
      </c>
      <c r="F547" s="18" t="n">
        <v>1</v>
      </c>
      <c r="G547" s="20" t="n">
        <f aca="false">($E$2-D547)/$E$2</f>
        <v>0.38684</v>
      </c>
      <c r="H547" s="19" t="n">
        <f aca="false">D547-$E$3</f>
        <v>329</v>
      </c>
      <c r="I547" s="18" t="n">
        <f aca="false">F547*C547</f>
        <v>23</v>
      </c>
      <c r="J547" s="19" t="n">
        <f aca="false">H547*I547</f>
        <v>7567</v>
      </c>
      <c r="K547" s="29" t="n">
        <f aca="false">D547/$E$2</f>
        <v>0.61316</v>
      </c>
      <c r="L547" s="30" t="n">
        <f aca="false">1/(1+EXP($L$2+($L$3*K547)+($L$4*C547)))</f>
        <v>0.866629115313899</v>
      </c>
      <c r="M547" s="31" t="n">
        <f aca="false">(F547)*(L547)+(1-F547)*(1-L547)</f>
        <v>0.866629115313899</v>
      </c>
      <c r="N547" s="31" t="n">
        <f aca="false">IF(B547=1,LN(M547),0)</f>
        <v>-0.143144173063342</v>
      </c>
      <c r="O547" s="42" t="n">
        <f aca="false">K547</f>
        <v>0.61316</v>
      </c>
      <c r="P547" s="43" t="n">
        <f aca="false">1/(1+EXP($P$2+($P$3*O547)+($P$4*C547)))</f>
        <v>0.999934860247782</v>
      </c>
      <c r="Q547" s="42" t="n">
        <f aca="false">(F547)*(P547)+(1-F547)*(1-P547)</f>
        <v>0.999934860247782</v>
      </c>
      <c r="R547" s="42" t="n">
        <f aca="false">IF(B547&lt;&gt;1,LN(Q547),0)</f>
        <v>0</v>
      </c>
    </row>
    <row r="548" customFormat="false" ht="13" hidden="false" customHeight="false" outlineLevel="0" collapsed="false">
      <c r="A548" s="18" t="n">
        <v>539</v>
      </c>
      <c r="B548" s="41" t="n">
        <v>1</v>
      </c>
      <c r="C548" s="18" t="n">
        <v>19</v>
      </c>
      <c r="D548" s="19" t="n">
        <v>20197</v>
      </c>
      <c r="E548" s="19" t="n">
        <v>383752</v>
      </c>
      <c r="F548" s="18" t="n">
        <v>0</v>
      </c>
      <c r="G548" s="20" t="n">
        <f aca="false">($E$2-D548)/$E$2</f>
        <v>0.19212</v>
      </c>
      <c r="H548" s="19" t="n">
        <f aca="false">D548-$E$3</f>
        <v>5197</v>
      </c>
      <c r="I548" s="18" t="n">
        <f aca="false">F548*C548</f>
        <v>0</v>
      </c>
      <c r="J548" s="19" t="n">
        <f aca="false">H548*I548</f>
        <v>0</v>
      </c>
      <c r="K548" s="29" t="n">
        <f aca="false">D548/$E$2</f>
        <v>0.80788</v>
      </c>
      <c r="L548" s="30" t="n">
        <f aca="false">1/(1+EXP($L$2+($L$3*K548)+($L$4*C548)))</f>
        <v>0.125258617433475</v>
      </c>
      <c r="M548" s="31" t="n">
        <f aca="false">(F548)*(L548)+(1-F548)*(1-L548)</f>
        <v>0.874741382566525</v>
      </c>
      <c r="N548" s="31" t="n">
        <f aca="false">IF(B548=1,LN(M548),0)</f>
        <v>-0.133826999092925</v>
      </c>
      <c r="O548" s="42" t="n">
        <f aca="false">K548</f>
        <v>0.80788</v>
      </c>
      <c r="P548" s="43" t="n">
        <f aca="false">1/(1+EXP($P$2+($P$3*O548)+($P$4*C548)))</f>
        <v>0.988429286391328</v>
      </c>
      <c r="Q548" s="42" t="n">
        <f aca="false">(F548)*(P548)+(1-F548)*(1-P548)</f>
        <v>0.0115707136086723</v>
      </c>
      <c r="R548" s="42" t="n">
        <f aca="false">IF(B548&lt;&gt;1,LN(Q548),0)</f>
        <v>0</v>
      </c>
    </row>
    <row r="549" customFormat="false" ht="13" hidden="false" customHeight="false" outlineLevel="0" collapsed="false">
      <c r="A549" s="18" t="n">
        <v>540</v>
      </c>
      <c r="B549" s="41" t="n">
        <v>1</v>
      </c>
      <c r="C549" s="18" t="n">
        <v>11</v>
      </c>
      <c r="D549" s="19" t="n">
        <v>17800</v>
      </c>
      <c r="E549" s="19" t="n">
        <v>195799</v>
      </c>
      <c r="F549" s="18" t="n">
        <v>1</v>
      </c>
      <c r="G549" s="20" t="n">
        <f aca="false">($E$2-D549)/$E$2</f>
        <v>0.288</v>
      </c>
      <c r="H549" s="19" t="n">
        <f aca="false">D549-$E$3</f>
        <v>2800</v>
      </c>
      <c r="I549" s="18" t="n">
        <f aca="false">F549*C549</f>
        <v>11</v>
      </c>
      <c r="J549" s="19" t="n">
        <f aca="false">H549*I549</f>
        <v>30800</v>
      </c>
      <c r="K549" s="29" t="n">
        <f aca="false">D549/$E$2</f>
        <v>0.712</v>
      </c>
      <c r="L549" s="30" t="n">
        <f aca="false">1/(1+EXP($L$2+($L$3*K549)+($L$4*C549)))</f>
        <v>0.56651438037603</v>
      </c>
      <c r="M549" s="31" t="n">
        <f aca="false">(F549)*(L549)+(1-F549)*(1-L549)</f>
        <v>0.56651438037603</v>
      </c>
      <c r="N549" s="31" t="n">
        <f aca="false">IF(B549=1,LN(M549),0)</f>
        <v>-0.568252814236029</v>
      </c>
      <c r="O549" s="42" t="n">
        <f aca="false">K549</f>
        <v>0.712</v>
      </c>
      <c r="P549" s="43" t="n">
        <f aca="false">1/(1+EXP($P$2+($P$3*O549)+($P$4*C549)))</f>
        <v>0.999071499748868</v>
      </c>
      <c r="Q549" s="42" t="n">
        <f aca="false">(F549)*(P549)+(1-F549)*(1-P549)</f>
        <v>0.999071499748868</v>
      </c>
      <c r="R549" s="42" t="n">
        <f aca="false">IF(B549&lt;&gt;1,LN(Q549),0)</f>
        <v>0</v>
      </c>
    </row>
    <row r="550" customFormat="false" ht="13" hidden="false" customHeight="false" outlineLevel="0" collapsed="false">
      <c r="A550" s="18" t="n">
        <v>541</v>
      </c>
      <c r="B550" s="41" t="n">
        <v>1</v>
      </c>
      <c r="C550" s="18" t="n">
        <v>32</v>
      </c>
      <c r="D550" s="19" t="n">
        <v>21463</v>
      </c>
      <c r="E550" s="19" t="n">
        <v>686808</v>
      </c>
      <c r="F550" s="18" t="n">
        <v>0</v>
      </c>
      <c r="G550" s="20" t="n">
        <f aca="false">($E$2-D550)/$E$2</f>
        <v>0.14148</v>
      </c>
      <c r="H550" s="19" t="n">
        <f aca="false">D550-$E$3</f>
        <v>6463</v>
      </c>
      <c r="I550" s="18" t="n">
        <f aca="false">F550*C550</f>
        <v>0</v>
      </c>
      <c r="J550" s="19" t="n">
        <f aca="false">H550*I550</f>
        <v>0</v>
      </c>
      <c r="K550" s="29" t="n">
        <f aca="false">D550/$E$2</f>
        <v>0.85852</v>
      </c>
      <c r="L550" s="30" t="n">
        <f aca="false">1/(1+EXP($L$2+($L$3*K550)+($L$4*C550)))</f>
        <v>0.0321639961014891</v>
      </c>
      <c r="M550" s="31" t="n">
        <f aca="false">(F550)*(L550)+(1-F550)*(1-L550)</f>
        <v>0.967836003898511</v>
      </c>
      <c r="N550" s="31" t="n">
        <f aca="false">IF(B550=1,LN(M550),0)</f>
        <v>-0.0326926235185351</v>
      </c>
      <c r="O550" s="42" t="n">
        <f aca="false">K550</f>
        <v>0.85852</v>
      </c>
      <c r="P550" s="43" t="n">
        <f aca="false">1/(1+EXP($P$2+($P$3*O550)+($P$4*C550)))</f>
        <v>0.958100859152106</v>
      </c>
      <c r="Q550" s="42" t="n">
        <f aca="false">(F550)*(P550)+(1-F550)*(1-P550)</f>
        <v>0.0418991408478936</v>
      </c>
      <c r="R550" s="42" t="n">
        <f aca="false">IF(B550&lt;&gt;1,LN(Q550),0)</f>
        <v>0</v>
      </c>
    </row>
    <row r="551" customFormat="false" ht="13" hidden="false" customHeight="false" outlineLevel="0" collapsed="false">
      <c r="A551" s="18" t="n">
        <v>542</v>
      </c>
      <c r="B551" s="41" t="n">
        <v>1</v>
      </c>
      <c r="C551" s="18" t="n">
        <v>11</v>
      </c>
      <c r="D551" s="19" t="n">
        <v>21812</v>
      </c>
      <c r="E551" s="19" t="n">
        <v>239934</v>
      </c>
      <c r="F551" s="18" t="n">
        <v>0</v>
      </c>
      <c r="G551" s="20" t="n">
        <f aca="false">($E$2-D551)/$E$2</f>
        <v>0.12752</v>
      </c>
      <c r="H551" s="19" t="n">
        <f aca="false">D551-$E$3</f>
        <v>6812</v>
      </c>
      <c r="I551" s="18" t="n">
        <f aca="false">F551*C551</f>
        <v>0</v>
      </c>
      <c r="J551" s="19" t="n">
        <f aca="false">H551*I551</f>
        <v>0</v>
      </c>
      <c r="K551" s="29" t="n">
        <f aca="false">D551/$E$2</f>
        <v>0.87248</v>
      </c>
      <c r="L551" s="30" t="n">
        <f aca="false">1/(1+EXP($L$2+($L$3*K551)+($L$4*C551)))</f>
        <v>0.0480374853926411</v>
      </c>
      <c r="M551" s="31" t="n">
        <f aca="false">(F551)*(L551)+(1-F551)*(1-L551)</f>
        <v>0.951962514607359</v>
      </c>
      <c r="N551" s="31" t="n">
        <f aca="false">IF(B551=1,LN(M551),0)</f>
        <v>-0.0492296203784419</v>
      </c>
      <c r="O551" s="42" t="n">
        <f aca="false">K551</f>
        <v>0.87248</v>
      </c>
      <c r="P551" s="43" t="n">
        <f aca="false">1/(1+EXP($P$2+($P$3*O551)+($P$4*C551)))</f>
        <v>0.937621556231426</v>
      </c>
      <c r="Q551" s="42" t="n">
        <f aca="false">(F551)*(P551)+(1-F551)*(1-P551)</f>
        <v>0.062378443768574</v>
      </c>
      <c r="R551" s="42" t="n">
        <f aca="false">IF(B551&lt;&gt;1,LN(Q551),0)</f>
        <v>0</v>
      </c>
    </row>
    <row r="552" customFormat="false" ht="13" hidden="false" customHeight="false" outlineLevel="0" collapsed="false">
      <c r="A552" s="18" t="n">
        <v>543</v>
      </c>
      <c r="B552" s="41" t="n">
        <v>1</v>
      </c>
      <c r="C552" s="18" t="n">
        <v>20</v>
      </c>
      <c r="D552" s="19" t="n">
        <v>19406</v>
      </c>
      <c r="E552" s="19" t="n">
        <v>388123</v>
      </c>
      <c r="F552" s="18" t="n">
        <v>0</v>
      </c>
      <c r="G552" s="20" t="n">
        <f aca="false">($E$2-D552)/$E$2</f>
        <v>0.22376</v>
      </c>
      <c r="H552" s="19" t="n">
        <f aca="false">D552-$E$3</f>
        <v>4406</v>
      </c>
      <c r="I552" s="18" t="n">
        <f aca="false">F552*C552</f>
        <v>0</v>
      </c>
      <c r="J552" s="19" t="n">
        <f aca="false">H552*I552</f>
        <v>0</v>
      </c>
      <c r="K552" s="29" t="n">
        <f aca="false">D552/$E$2</f>
        <v>0.77624</v>
      </c>
      <c r="L552" s="30" t="n">
        <f aca="false">1/(1+EXP($L$2+($L$3*K552)+($L$4*C552)))</f>
        <v>0.208279764303799</v>
      </c>
      <c r="M552" s="31" t="n">
        <f aca="false">(F552)*(L552)+(1-F552)*(1-L552)</f>
        <v>0.791720235696201</v>
      </c>
      <c r="N552" s="31" t="n">
        <f aca="false">IF(B552=1,LN(M552),0)</f>
        <v>-0.233547187328186</v>
      </c>
      <c r="O552" s="42" t="n">
        <f aca="false">K552</f>
        <v>0.77624</v>
      </c>
      <c r="P552" s="43" t="n">
        <f aca="false">1/(1+EXP($P$2+($P$3*O552)+($P$4*C552)))</f>
        <v>0.994993348906094</v>
      </c>
      <c r="Q552" s="42" t="n">
        <f aca="false">(F552)*(P552)+(1-F552)*(1-P552)</f>
        <v>0.00500665109390552</v>
      </c>
      <c r="R552" s="42" t="n">
        <f aca="false">IF(B552&lt;&gt;1,LN(Q552),0)</f>
        <v>0</v>
      </c>
    </row>
    <row r="553" customFormat="false" ht="13" hidden="false" customHeight="false" outlineLevel="0" collapsed="false">
      <c r="A553" s="18" t="n">
        <v>544</v>
      </c>
      <c r="B553" s="41" t="n">
        <v>1</v>
      </c>
      <c r="C553" s="18" t="n">
        <v>19</v>
      </c>
      <c r="D553" s="19" t="n">
        <v>21812</v>
      </c>
      <c r="E553" s="19" t="n">
        <v>414421</v>
      </c>
      <c r="F553" s="18" t="n">
        <v>0</v>
      </c>
      <c r="G553" s="20" t="n">
        <f aca="false">($E$2-D553)/$E$2</f>
        <v>0.12752</v>
      </c>
      <c r="H553" s="19" t="n">
        <f aca="false">D553-$E$3</f>
        <v>6812</v>
      </c>
      <c r="I553" s="18" t="n">
        <f aca="false">F553*C553</f>
        <v>0</v>
      </c>
      <c r="J553" s="19" t="n">
        <f aca="false">H553*I553</f>
        <v>0</v>
      </c>
      <c r="K553" s="29" t="n">
        <f aca="false">D553/$E$2</f>
        <v>0.87248</v>
      </c>
      <c r="L553" s="30" t="n">
        <f aca="false">1/(1+EXP($L$2+($L$3*K553)+($L$4*C553)))</f>
        <v>0.0372014579539025</v>
      </c>
      <c r="M553" s="31" t="n">
        <f aca="false">(F553)*(L553)+(1-F553)*(1-L553)</f>
        <v>0.962798542046098</v>
      </c>
      <c r="N553" s="31" t="n">
        <f aca="false">IF(B553=1,LN(M553),0)</f>
        <v>-0.037911087359683</v>
      </c>
      <c r="O553" s="42" t="n">
        <f aca="false">K553</f>
        <v>0.87248</v>
      </c>
      <c r="P553" s="43" t="n">
        <f aca="false">1/(1+EXP($P$2+($P$3*O553)+($P$4*C553)))</f>
        <v>0.938683418726734</v>
      </c>
      <c r="Q553" s="42" t="n">
        <f aca="false">(F553)*(P553)+(1-F553)*(1-P553)</f>
        <v>0.0613165812732661</v>
      </c>
      <c r="R553" s="42" t="n">
        <f aca="false">IF(B553&lt;&gt;1,LN(Q553),0)</f>
        <v>0</v>
      </c>
    </row>
    <row r="554" customFormat="false" ht="13" hidden="false" customHeight="false" outlineLevel="0" collapsed="false">
      <c r="A554" s="18" t="n">
        <v>545</v>
      </c>
      <c r="B554" s="41" t="n">
        <v>1</v>
      </c>
      <c r="C554" s="18" t="n">
        <v>18</v>
      </c>
      <c r="D554" s="19" t="n">
        <v>15377</v>
      </c>
      <c r="E554" s="19" t="n">
        <v>276781</v>
      </c>
      <c r="F554" s="18" t="n">
        <v>1</v>
      </c>
      <c r="G554" s="20" t="n">
        <f aca="false">($E$2-D554)/$E$2</f>
        <v>0.38492</v>
      </c>
      <c r="H554" s="19" t="n">
        <f aca="false">D554-$E$3</f>
        <v>377</v>
      </c>
      <c r="I554" s="18" t="n">
        <f aca="false">F554*C554</f>
        <v>18</v>
      </c>
      <c r="J554" s="19" t="n">
        <f aca="false">H554*I554</f>
        <v>6786</v>
      </c>
      <c r="K554" s="29" t="n">
        <f aca="false">D554/$E$2</f>
        <v>0.61508</v>
      </c>
      <c r="L554" s="30" t="n">
        <f aca="false">1/(1+EXP($L$2+($L$3*K554)+($L$4*C554)))</f>
        <v>0.880732906000065</v>
      </c>
      <c r="M554" s="31" t="n">
        <f aca="false">(F554)*(L554)+(1-F554)*(1-L554)</f>
        <v>0.880732906000065</v>
      </c>
      <c r="N554" s="31" t="n">
        <f aca="false">IF(B554=1,LN(M554),0)</f>
        <v>-0.127000870407762</v>
      </c>
      <c r="O554" s="42" t="n">
        <f aca="false">K554</f>
        <v>0.61508</v>
      </c>
      <c r="P554" s="43" t="n">
        <f aca="false">1/(1+EXP($P$2+($P$3*O554)+($P$4*C554)))</f>
        <v>0.999930656914123</v>
      </c>
      <c r="Q554" s="42" t="n">
        <f aca="false">(F554)*(P554)+(1-F554)*(1-P554)</f>
        <v>0.999930656914123</v>
      </c>
      <c r="R554" s="42" t="n">
        <f aca="false">IF(B554&lt;&gt;1,LN(Q554),0)</f>
        <v>0</v>
      </c>
    </row>
    <row r="555" customFormat="false" ht="13" hidden="false" customHeight="false" outlineLevel="0" collapsed="false">
      <c r="A555" s="18" t="n">
        <v>546</v>
      </c>
      <c r="B555" s="41" t="n">
        <v>1</v>
      </c>
      <c r="C555" s="18" t="n">
        <v>13</v>
      </c>
      <c r="D555" s="19" t="n">
        <v>18356</v>
      </c>
      <c r="E555" s="19" t="n">
        <v>238628</v>
      </c>
      <c r="F555" s="18" t="n">
        <v>1</v>
      </c>
      <c r="G555" s="20" t="n">
        <f aca="false">($E$2-D555)/$E$2</f>
        <v>0.26576</v>
      </c>
      <c r="H555" s="19" t="n">
        <f aca="false">D555-$E$3</f>
        <v>3356</v>
      </c>
      <c r="I555" s="18" t="n">
        <f aca="false">F555*C555</f>
        <v>13</v>
      </c>
      <c r="J555" s="19" t="n">
        <f aca="false">H555*I555</f>
        <v>43628</v>
      </c>
      <c r="K555" s="29" t="n">
        <f aca="false">D555/$E$2</f>
        <v>0.73424</v>
      </c>
      <c r="L555" s="30" t="n">
        <f aca="false">1/(1+EXP($L$2+($L$3*K555)+($L$4*C555)))</f>
        <v>0.437805435505887</v>
      </c>
      <c r="M555" s="31" t="n">
        <f aca="false">(F555)*(L555)+(1-F555)*(1-L555)</f>
        <v>0.437805435505887</v>
      </c>
      <c r="N555" s="31" t="n">
        <f aca="false">IF(B555=1,LN(M555),0)</f>
        <v>-0.825980678470476</v>
      </c>
      <c r="O555" s="42" t="n">
        <f aca="false">K555</f>
        <v>0.73424</v>
      </c>
      <c r="P555" s="43" t="n">
        <f aca="false">1/(1+EXP($P$2+($P$3*O555)+($P$4*C555)))</f>
        <v>0.998330748011868</v>
      </c>
      <c r="Q555" s="42" t="n">
        <f aca="false">(F555)*(P555)+(1-F555)*(1-P555)</f>
        <v>0.998330748011868</v>
      </c>
      <c r="R555" s="42" t="n">
        <f aca="false">IF(B555&lt;&gt;1,LN(Q555),0)</f>
        <v>0</v>
      </c>
    </row>
    <row r="556" customFormat="false" ht="13" hidden="false" customHeight="false" outlineLevel="0" collapsed="false">
      <c r="A556" s="18" t="n">
        <v>547</v>
      </c>
      <c r="B556" s="41" t="n">
        <v>1</v>
      </c>
      <c r="C556" s="18" t="n">
        <v>11</v>
      </c>
      <c r="D556" s="19" t="n">
        <v>19735</v>
      </c>
      <c r="E556" s="19" t="n">
        <v>217080</v>
      </c>
      <c r="F556" s="18" t="n">
        <v>0</v>
      </c>
      <c r="G556" s="20" t="n">
        <f aca="false">($E$2-D556)/$E$2</f>
        <v>0.2106</v>
      </c>
      <c r="H556" s="19" t="n">
        <f aca="false">D556-$E$3</f>
        <v>4735</v>
      </c>
      <c r="I556" s="18" t="n">
        <f aca="false">F556*C556</f>
        <v>0</v>
      </c>
      <c r="J556" s="19" t="n">
        <f aca="false">H556*I556</f>
        <v>0</v>
      </c>
      <c r="K556" s="29" t="n">
        <f aca="false">D556/$E$2</f>
        <v>0.7894</v>
      </c>
      <c r="L556" s="30" t="n">
        <f aca="false">1/(1+EXP($L$2+($L$3*K556)+($L$4*C556)))</f>
        <v>0.21385197772487</v>
      </c>
      <c r="M556" s="31" t="n">
        <f aca="false">(F556)*(L556)+(1-F556)*(1-L556)</f>
        <v>0.78614802227513</v>
      </c>
      <c r="N556" s="31" t="n">
        <f aca="false">IF(B556=1,LN(M556),0)</f>
        <v>-0.240610180778321</v>
      </c>
      <c r="O556" s="42" t="n">
        <f aca="false">K556</f>
        <v>0.7894</v>
      </c>
      <c r="P556" s="43" t="n">
        <f aca="false">1/(1+EXP($P$2+($P$3*O556)+($P$4*C556)))</f>
        <v>0.992762030400029</v>
      </c>
      <c r="Q556" s="42" t="n">
        <f aca="false">(F556)*(P556)+(1-F556)*(1-P556)</f>
        <v>0.00723796959997114</v>
      </c>
      <c r="R556" s="42" t="n">
        <f aca="false">IF(B556&lt;&gt;1,LN(Q556),0)</f>
        <v>0</v>
      </c>
    </row>
    <row r="557" customFormat="false" ht="13" hidden="false" customHeight="false" outlineLevel="0" collapsed="false">
      <c r="A557" s="18" t="n">
        <v>548</v>
      </c>
      <c r="B557" s="41" t="n">
        <v>1</v>
      </c>
      <c r="C557" s="18" t="n">
        <v>23</v>
      </c>
      <c r="D557" s="19" t="n">
        <v>16062</v>
      </c>
      <c r="E557" s="19" t="n">
        <v>369423</v>
      </c>
      <c r="F557" s="18" t="n">
        <v>1</v>
      </c>
      <c r="G557" s="20" t="n">
        <f aca="false">($E$2-D557)/$E$2</f>
        <v>0.35752</v>
      </c>
      <c r="H557" s="19" t="n">
        <f aca="false">D557-$E$3</f>
        <v>1062</v>
      </c>
      <c r="I557" s="18" t="n">
        <f aca="false">F557*C557</f>
        <v>23</v>
      </c>
      <c r="J557" s="19" t="n">
        <f aca="false">H557*I557</f>
        <v>24426</v>
      </c>
      <c r="K557" s="29" t="n">
        <f aca="false">D557/$E$2</f>
        <v>0.64248</v>
      </c>
      <c r="L557" s="30" t="n">
        <f aca="false">1/(1+EXP($L$2+($L$3*K557)+($L$4*C557)))</f>
        <v>0.781926906368883</v>
      </c>
      <c r="M557" s="31" t="n">
        <f aca="false">(F557)*(L557)+(1-F557)*(1-L557)</f>
        <v>0.781926906368883</v>
      </c>
      <c r="N557" s="31" t="n">
        <f aca="false">IF(B557=1,LN(M557),0)</f>
        <v>-0.245994012921947</v>
      </c>
      <c r="O557" s="42" t="n">
        <f aca="false">K557</f>
        <v>0.64248</v>
      </c>
      <c r="P557" s="43" t="n">
        <f aca="false">1/(1+EXP($P$2+($P$3*O557)+($P$4*C557)))</f>
        <v>0.999857867936077</v>
      </c>
      <c r="Q557" s="42" t="n">
        <f aca="false">(F557)*(P557)+(1-F557)*(1-P557)</f>
        <v>0.999857867936077</v>
      </c>
      <c r="R557" s="42" t="n">
        <f aca="false">IF(B557&lt;&gt;1,LN(Q557),0)</f>
        <v>0</v>
      </c>
    </row>
    <row r="558" customFormat="false" ht="13" hidden="false" customHeight="false" outlineLevel="0" collapsed="false">
      <c r="A558" s="18" t="n">
        <v>549</v>
      </c>
      <c r="B558" s="41" t="n">
        <v>1</v>
      </c>
      <c r="C558" s="18" t="n">
        <v>22</v>
      </c>
      <c r="D558" s="19" t="n">
        <v>17576</v>
      </c>
      <c r="E558" s="19" t="n">
        <v>386677</v>
      </c>
      <c r="F558" s="18" t="n">
        <v>1</v>
      </c>
      <c r="G558" s="20" t="n">
        <f aca="false">($E$2-D558)/$E$2</f>
        <v>0.29696</v>
      </c>
      <c r="H558" s="19" t="n">
        <f aca="false">D558-$E$3</f>
        <v>2576</v>
      </c>
      <c r="I558" s="18" t="n">
        <f aca="false">F558*C558</f>
        <v>22</v>
      </c>
      <c r="J558" s="19" t="n">
        <f aca="false">H558*I558</f>
        <v>56672</v>
      </c>
      <c r="K558" s="29" t="n">
        <f aca="false">D558/$E$2</f>
        <v>0.70304</v>
      </c>
      <c r="L558" s="30" t="n">
        <f aca="false">1/(1+EXP($L$2+($L$3*K558)+($L$4*C558)))</f>
        <v>0.520556898981863</v>
      </c>
      <c r="M558" s="31" t="n">
        <f aca="false">(F558)*(L558)+(1-F558)*(1-L558)</f>
        <v>0.520556898981863</v>
      </c>
      <c r="N558" s="31" t="n">
        <f aca="false">IF(B558=1,LN(M558),0)</f>
        <v>-0.652856080894252</v>
      </c>
      <c r="O558" s="42" t="n">
        <f aca="false">K558</f>
        <v>0.70304</v>
      </c>
      <c r="P558" s="43" t="n">
        <f aca="false">1/(1+EXP($P$2+($P$3*O558)+($P$4*C558)))</f>
        <v>0.99928651076301</v>
      </c>
      <c r="Q558" s="42" t="n">
        <f aca="false">(F558)*(P558)+(1-F558)*(1-P558)</f>
        <v>0.99928651076301</v>
      </c>
      <c r="R558" s="42" t="n">
        <f aca="false">IF(B558&lt;&gt;1,LN(Q558),0)</f>
        <v>0</v>
      </c>
    </row>
    <row r="559" customFormat="false" ht="13" hidden="false" customHeight="false" outlineLevel="0" collapsed="false">
      <c r="A559" s="18" t="n">
        <v>550</v>
      </c>
      <c r="B559" s="41" t="n">
        <v>1</v>
      </c>
      <c r="C559" s="18" t="n">
        <v>23</v>
      </c>
      <c r="D559" s="19" t="n">
        <v>16861</v>
      </c>
      <c r="E559" s="19" t="n">
        <v>387804</v>
      </c>
      <c r="F559" s="18" t="n">
        <v>1</v>
      </c>
      <c r="G559" s="20" t="n">
        <f aca="false">($E$2-D559)/$E$2</f>
        <v>0.32556</v>
      </c>
      <c r="H559" s="19" t="n">
        <f aca="false">D559-$E$3</f>
        <v>1861</v>
      </c>
      <c r="I559" s="18" t="n">
        <f aca="false">F559*C559</f>
        <v>23</v>
      </c>
      <c r="J559" s="19" t="n">
        <f aca="false">H559*I559</f>
        <v>42803</v>
      </c>
      <c r="K559" s="29" t="n">
        <f aca="false">D559/$E$2</f>
        <v>0.67444</v>
      </c>
      <c r="L559" s="30" t="n">
        <f aca="false">1/(1+EXP($L$2+($L$3*K559)+($L$4*C559)))</f>
        <v>0.652228926079956</v>
      </c>
      <c r="M559" s="31" t="n">
        <f aca="false">(F559)*(L559)+(1-F559)*(1-L559)</f>
        <v>0.652228926079956</v>
      </c>
      <c r="N559" s="31" t="n">
        <f aca="false">IF(B559=1,LN(M559),0)</f>
        <v>-0.427359665061882</v>
      </c>
      <c r="O559" s="42" t="n">
        <f aca="false">K559</f>
        <v>0.67444</v>
      </c>
      <c r="P559" s="43" t="n">
        <f aca="false">1/(1+EXP($P$2+($P$3*O559)+($P$4*C559)))</f>
        <v>0.999667339133783</v>
      </c>
      <c r="Q559" s="42" t="n">
        <f aca="false">(F559)*(P559)+(1-F559)*(1-P559)</f>
        <v>0.999667339133783</v>
      </c>
      <c r="R559" s="42" t="n">
        <f aca="false">IF(B559&lt;&gt;1,LN(Q559),0)</f>
        <v>0</v>
      </c>
    </row>
    <row r="560" customFormat="false" ht="13" hidden="false" customHeight="false" outlineLevel="0" collapsed="false">
      <c r="A560" s="18" t="n">
        <v>551</v>
      </c>
      <c r="B560" s="41" t="n">
        <v>1</v>
      </c>
      <c r="C560" s="18" t="n">
        <v>26</v>
      </c>
      <c r="D560" s="19" t="n">
        <v>17695</v>
      </c>
      <c r="E560" s="19" t="n">
        <v>460061</v>
      </c>
      <c r="F560" s="18" t="n">
        <v>1</v>
      </c>
      <c r="G560" s="20" t="n">
        <f aca="false">($E$2-D560)/$E$2</f>
        <v>0.2922</v>
      </c>
      <c r="H560" s="19" t="n">
        <f aca="false">D560-$E$3</f>
        <v>2695</v>
      </c>
      <c r="I560" s="18" t="n">
        <f aca="false">F560*C560</f>
        <v>26</v>
      </c>
      <c r="J560" s="19" t="n">
        <f aca="false">H560*I560</f>
        <v>70070</v>
      </c>
      <c r="K560" s="29" t="n">
        <f aca="false">D560/$E$2</f>
        <v>0.7078</v>
      </c>
      <c r="L560" s="30" t="n">
        <f aca="false">1/(1+EXP($L$2+($L$3*K560)+($L$4*C560)))</f>
        <v>0.463135849113385</v>
      </c>
      <c r="M560" s="31" t="n">
        <f aca="false">(F560)*(L560)+(1-F560)*(1-L560)</f>
        <v>0.463135849113385</v>
      </c>
      <c r="N560" s="31" t="n">
        <f aca="false">IF(B560=1,LN(M560),0)</f>
        <v>-0.769734857320317</v>
      </c>
      <c r="O560" s="42" t="n">
        <f aca="false">K560</f>
        <v>0.7078</v>
      </c>
      <c r="P560" s="43" t="n">
        <f aca="false">1/(1+EXP($P$2+($P$3*O560)+($P$4*C560)))</f>
        <v>0.999197600605127</v>
      </c>
      <c r="Q560" s="42" t="n">
        <f aca="false">(F560)*(P560)+(1-F560)*(1-P560)</f>
        <v>0.999197600605127</v>
      </c>
      <c r="R560" s="42" t="n">
        <f aca="false">IF(B560&lt;&gt;1,LN(Q560),0)</f>
        <v>0</v>
      </c>
    </row>
    <row r="561" customFormat="false" ht="13" hidden="false" customHeight="false" outlineLevel="0" collapsed="false">
      <c r="A561" s="18" t="n">
        <v>552</v>
      </c>
      <c r="B561" s="41" t="n">
        <v>1</v>
      </c>
      <c r="C561" s="18" t="n">
        <v>15</v>
      </c>
      <c r="D561" s="19" t="n">
        <v>22318</v>
      </c>
      <c r="E561" s="19" t="n">
        <v>334769</v>
      </c>
      <c r="F561" s="18" t="n">
        <v>0</v>
      </c>
      <c r="G561" s="20" t="n">
        <f aca="false">($E$2-D561)/$E$2</f>
        <v>0.10728</v>
      </c>
      <c r="H561" s="19" t="n">
        <f aca="false">D561-$E$3</f>
        <v>7318</v>
      </c>
      <c r="I561" s="18" t="n">
        <f aca="false">F561*C561</f>
        <v>0</v>
      </c>
      <c r="J561" s="19" t="n">
        <f aca="false">H561*I561</f>
        <v>0</v>
      </c>
      <c r="K561" s="29" t="n">
        <f aca="false">D561/$E$2</f>
        <v>0.89272</v>
      </c>
      <c r="L561" s="30" t="n">
        <f aca="false">1/(1+EXP($L$2+($L$3*K561)+($L$4*C561)))</f>
        <v>0.028458319854972</v>
      </c>
      <c r="M561" s="31" t="n">
        <f aca="false">(F561)*(L561)+(1-F561)*(1-L561)</f>
        <v>0.971541680145028</v>
      </c>
      <c r="N561" s="31" t="n">
        <f aca="false">IF(B561=1,LN(M561),0)</f>
        <v>-0.0288711082079213</v>
      </c>
      <c r="O561" s="42" t="n">
        <f aca="false">K561</f>
        <v>0.89272</v>
      </c>
      <c r="P561" s="43" t="n">
        <f aca="false">1/(1+EXP($P$2+($P$3*O561)+($P$4*C561)))</f>
        <v>0.898496214127927</v>
      </c>
      <c r="Q561" s="42" t="n">
        <f aca="false">(F561)*(P561)+(1-F561)*(1-P561)</f>
        <v>0.101503785872073</v>
      </c>
      <c r="R561" s="42" t="n">
        <f aca="false">IF(B561&lt;&gt;1,LN(Q561),0)</f>
        <v>0</v>
      </c>
    </row>
    <row r="562" customFormat="false" ht="13" hidden="false" customHeight="false" outlineLevel="0" collapsed="false">
      <c r="A562" s="18" t="n">
        <v>553</v>
      </c>
      <c r="B562" s="41" t="n">
        <v>1</v>
      </c>
      <c r="C562" s="18" t="n">
        <v>26</v>
      </c>
      <c r="D562" s="19" t="n">
        <v>17998</v>
      </c>
      <c r="E562" s="19" t="n">
        <v>467944</v>
      </c>
      <c r="F562" s="18" t="n">
        <v>0</v>
      </c>
      <c r="G562" s="20" t="n">
        <f aca="false">($E$2-D562)/$E$2</f>
        <v>0.28008</v>
      </c>
      <c r="H562" s="19" t="n">
        <f aca="false">D562-$E$3</f>
        <v>2998</v>
      </c>
      <c r="I562" s="18" t="n">
        <f aca="false">F562*C562</f>
        <v>0</v>
      </c>
      <c r="J562" s="19" t="n">
        <f aca="false">H562*I562</f>
        <v>0</v>
      </c>
      <c r="K562" s="29" t="n">
        <f aca="false">D562/$E$2</f>
        <v>0.71992</v>
      </c>
      <c r="L562" s="30" t="n">
        <f aca="false">1/(1+EXP($L$2+($L$3*K562)+($L$4*C562)))</f>
        <v>0.402876934482148</v>
      </c>
      <c r="M562" s="31" t="n">
        <f aca="false">(F562)*(L562)+(1-F562)*(1-L562)</f>
        <v>0.597123065517852</v>
      </c>
      <c r="N562" s="31" t="n">
        <f aca="false">IF(B562=1,LN(M562),0)</f>
        <v>-0.515632046937544</v>
      </c>
      <c r="O562" s="42" t="n">
        <f aca="false">K562</f>
        <v>0.71992</v>
      </c>
      <c r="P562" s="43" t="n">
        <f aca="false">1/(1+EXP($P$2+($P$3*O562)+($P$4*C562)))</f>
        <v>0.998892508384677</v>
      </c>
      <c r="Q562" s="42" t="n">
        <f aca="false">(F562)*(P562)+(1-F562)*(1-P562)</f>
        <v>0.00110749161532286</v>
      </c>
      <c r="R562" s="42" t="n">
        <f aca="false">IF(B562&lt;&gt;1,LN(Q562),0)</f>
        <v>0</v>
      </c>
    </row>
    <row r="563" customFormat="false" ht="13" hidden="false" customHeight="false" outlineLevel="0" collapsed="false">
      <c r="A563" s="18" t="n">
        <v>554</v>
      </c>
      <c r="B563" s="41" t="n">
        <v>1</v>
      </c>
      <c r="C563" s="18" t="n">
        <v>10</v>
      </c>
      <c r="D563" s="19" t="n">
        <v>16860</v>
      </c>
      <c r="E563" s="19" t="n">
        <v>168600</v>
      </c>
      <c r="F563" s="18" t="n">
        <v>1</v>
      </c>
      <c r="G563" s="20" t="n">
        <f aca="false">($E$2-D563)/$E$2</f>
        <v>0.3256</v>
      </c>
      <c r="H563" s="19" t="n">
        <f aca="false">D563-$E$3</f>
        <v>1860</v>
      </c>
      <c r="I563" s="18" t="n">
        <f aca="false">F563*C563</f>
        <v>10</v>
      </c>
      <c r="J563" s="19" t="n">
        <f aca="false">H563*I563</f>
        <v>18600</v>
      </c>
      <c r="K563" s="29" t="n">
        <f aca="false">D563/$E$2</f>
        <v>0.6744</v>
      </c>
      <c r="L563" s="30" t="n">
        <f aca="false">1/(1+EXP($L$2+($L$3*K563)+($L$4*C563)))</f>
        <v>0.743351138340667</v>
      </c>
      <c r="M563" s="31" t="n">
        <f aca="false">(F563)*(L563)+(1-F563)*(1-L563)</f>
        <v>0.743351138340667</v>
      </c>
      <c r="N563" s="31" t="n">
        <f aca="false">IF(B563=1,LN(M563),0)</f>
        <v>-0.296586750558285</v>
      </c>
      <c r="O563" s="42" t="n">
        <f aca="false">K563</f>
        <v>0.6744</v>
      </c>
      <c r="P563" s="43" t="n">
        <f aca="false">1/(1+EXP($P$2+($P$3*O563)+($P$4*C563)))</f>
        <v>0.99965766526838</v>
      </c>
      <c r="Q563" s="42" t="n">
        <f aca="false">(F563)*(P563)+(1-F563)*(1-P563)</f>
        <v>0.99965766526838</v>
      </c>
      <c r="R563" s="42" t="n">
        <f aca="false">IF(B563&lt;&gt;1,LN(Q563),0)</f>
        <v>0</v>
      </c>
    </row>
    <row r="564" customFormat="false" ht="13" hidden="false" customHeight="false" outlineLevel="0" collapsed="false">
      <c r="A564" s="18" t="n">
        <v>555</v>
      </c>
      <c r="B564" s="41" t="n">
        <v>1</v>
      </c>
      <c r="C564" s="18" t="n">
        <v>22</v>
      </c>
      <c r="D564" s="19" t="n">
        <v>21340</v>
      </c>
      <c r="E564" s="19" t="n">
        <v>469484</v>
      </c>
      <c r="F564" s="18" t="n">
        <v>0</v>
      </c>
      <c r="G564" s="20" t="n">
        <f aca="false">($E$2-D564)/$E$2</f>
        <v>0.1464</v>
      </c>
      <c r="H564" s="19" t="n">
        <f aca="false">D564-$E$3</f>
        <v>6340</v>
      </c>
      <c r="I564" s="18" t="n">
        <f aca="false">F564*C564</f>
        <v>0</v>
      </c>
      <c r="J564" s="19" t="n">
        <f aca="false">H564*I564</f>
        <v>0</v>
      </c>
      <c r="K564" s="29" t="n">
        <f aca="false">D564/$E$2</f>
        <v>0.8536</v>
      </c>
      <c r="L564" s="30" t="n">
        <f aca="false">1/(1+EXP($L$2+($L$3*K564)+($L$4*C564)))</f>
        <v>0.0487645640266295</v>
      </c>
      <c r="M564" s="31" t="n">
        <f aca="false">(F564)*(L564)+(1-F564)*(1-L564)</f>
        <v>0.95123543597337</v>
      </c>
      <c r="N564" s="31" t="n">
        <f aca="false">IF(B564=1,LN(M564),0)</f>
        <v>-0.0499936803325188</v>
      </c>
      <c r="O564" s="42" t="n">
        <f aca="false">K564</f>
        <v>0.8536</v>
      </c>
      <c r="P564" s="43" t="n">
        <f aca="false">1/(1+EXP($P$2+($P$3*O564)+($P$4*C564)))</f>
        <v>0.962230348257011</v>
      </c>
      <c r="Q564" s="42" t="n">
        <f aca="false">(F564)*(P564)+(1-F564)*(1-P564)</f>
        <v>0.0377696517429886</v>
      </c>
      <c r="R564" s="42" t="n">
        <f aca="false">IF(B564&lt;&gt;1,LN(Q564),0)</f>
        <v>0</v>
      </c>
    </row>
    <row r="565" customFormat="false" ht="13" hidden="false" customHeight="false" outlineLevel="0" collapsed="false">
      <c r="A565" s="18" t="n">
        <v>556</v>
      </c>
      <c r="B565" s="41" t="n">
        <v>1</v>
      </c>
      <c r="C565" s="18" t="n">
        <v>26</v>
      </c>
      <c r="D565" s="19" t="n">
        <v>19385</v>
      </c>
      <c r="E565" s="19" t="n">
        <v>504010</v>
      </c>
      <c r="F565" s="18" t="n">
        <v>0</v>
      </c>
      <c r="G565" s="20" t="n">
        <f aca="false">($E$2-D565)/$E$2</f>
        <v>0.2246</v>
      </c>
      <c r="H565" s="19" t="n">
        <f aca="false">D565-$E$3</f>
        <v>4385</v>
      </c>
      <c r="I565" s="18" t="n">
        <f aca="false">F565*C565</f>
        <v>0</v>
      </c>
      <c r="J565" s="19" t="n">
        <f aca="false">H565*I565</f>
        <v>0</v>
      </c>
      <c r="K565" s="29" t="n">
        <f aca="false">D565/$E$2</f>
        <v>0.7754</v>
      </c>
      <c r="L565" s="30" t="n">
        <f aca="false">1/(1+EXP($L$2+($L$3*K565)+($L$4*C565)))</f>
        <v>0.179681523200082</v>
      </c>
      <c r="M565" s="31" t="n">
        <f aca="false">(F565)*(L565)+(1-F565)*(1-L565)</f>
        <v>0.820318476799918</v>
      </c>
      <c r="N565" s="31" t="n">
        <f aca="false">IF(B565=1,LN(M565),0)</f>
        <v>-0.198062627784927</v>
      </c>
      <c r="O565" s="42" t="n">
        <f aca="false">K565</f>
        <v>0.7754</v>
      </c>
      <c r="P565" s="43" t="n">
        <f aca="false">1/(1+EXP($P$2+($P$3*O565)+($P$4*C565)))</f>
        <v>0.995169917181476</v>
      </c>
      <c r="Q565" s="42" t="n">
        <f aca="false">(F565)*(P565)+(1-F565)*(1-P565)</f>
        <v>0.00483008281852382</v>
      </c>
      <c r="R565" s="42" t="n">
        <f aca="false">IF(B565&lt;&gt;1,LN(Q565),0)</f>
        <v>0</v>
      </c>
    </row>
    <row r="566" customFormat="false" ht="13" hidden="false" customHeight="false" outlineLevel="0" collapsed="false">
      <c r="A566" s="18" t="n">
        <v>557</v>
      </c>
      <c r="B566" s="41" t="n">
        <v>1</v>
      </c>
      <c r="C566" s="18" t="n">
        <v>25</v>
      </c>
      <c r="D566" s="19" t="n">
        <v>20822</v>
      </c>
      <c r="E566" s="19" t="n">
        <v>520550</v>
      </c>
      <c r="F566" s="18" t="n">
        <v>0</v>
      </c>
      <c r="G566" s="20" t="n">
        <f aca="false">($E$2-D566)/$E$2</f>
        <v>0.16712</v>
      </c>
      <c r="H566" s="19" t="n">
        <f aca="false">D566-$E$3</f>
        <v>5822</v>
      </c>
      <c r="I566" s="18" t="n">
        <f aca="false">F566*C566</f>
        <v>0</v>
      </c>
      <c r="J566" s="19" t="n">
        <f aca="false">H566*I566</f>
        <v>0</v>
      </c>
      <c r="K566" s="29" t="n">
        <f aca="false">D566/$E$2</f>
        <v>0.83288</v>
      </c>
      <c r="L566" s="30" t="n">
        <f aca="false">1/(1+EXP($L$2+($L$3*K566)+($L$4*C566)))</f>
        <v>0.0659453901512505</v>
      </c>
      <c r="M566" s="31" t="n">
        <f aca="false">(F566)*(L566)+(1-F566)*(1-L566)</f>
        <v>0.934054609848749</v>
      </c>
      <c r="N566" s="31" t="n">
        <f aca="false">IF(B566=1,LN(M566),0)</f>
        <v>-0.0682203736737165</v>
      </c>
      <c r="O566" s="42" t="n">
        <f aca="false">K566</f>
        <v>0.83288</v>
      </c>
      <c r="P566" s="43" t="n">
        <f aca="false">1/(1+EXP($P$2+($P$3*O566)+($P$4*C566)))</f>
        <v>0.978033732857414</v>
      </c>
      <c r="Q566" s="42" t="n">
        <f aca="false">(F566)*(P566)+(1-F566)*(1-P566)</f>
        <v>0.021966267142586</v>
      </c>
      <c r="R566" s="42" t="n">
        <f aca="false">IF(B566&lt;&gt;1,LN(Q566),0)</f>
        <v>0</v>
      </c>
    </row>
    <row r="567" customFormat="false" ht="13" hidden="false" customHeight="false" outlineLevel="0" collapsed="false">
      <c r="A567" s="18" t="n">
        <v>558</v>
      </c>
      <c r="B567" s="41" t="n">
        <v>1</v>
      </c>
      <c r="C567" s="18" t="n">
        <v>26</v>
      </c>
      <c r="D567" s="19" t="n">
        <v>20142</v>
      </c>
      <c r="E567" s="19" t="n">
        <v>523700</v>
      </c>
      <c r="F567" s="18" t="n">
        <v>0</v>
      </c>
      <c r="G567" s="20" t="n">
        <f aca="false">($E$2-D567)/$E$2</f>
        <v>0.19432</v>
      </c>
      <c r="H567" s="19" t="n">
        <f aca="false">D567-$E$3</f>
        <v>5142</v>
      </c>
      <c r="I567" s="18" t="n">
        <f aca="false">F567*C567</f>
        <v>0</v>
      </c>
      <c r="J567" s="19" t="n">
        <f aca="false">H567*I567</f>
        <v>0</v>
      </c>
      <c r="K567" s="29" t="n">
        <f aca="false">D567/$E$2</f>
        <v>0.80568</v>
      </c>
      <c r="L567" s="30" t="n">
        <f aca="false">1/(1+EXP($L$2+($L$3*K567)+($L$4*C567)))</f>
        <v>0.105976025847077</v>
      </c>
      <c r="M567" s="31" t="n">
        <f aca="false">(F567)*(L567)+(1-F567)*(1-L567)</f>
        <v>0.894023974152923</v>
      </c>
      <c r="N567" s="31" t="n">
        <f aca="false">IF(B567=1,LN(M567),0)</f>
        <v>-0.11202268744232</v>
      </c>
      <c r="O567" s="42" t="n">
        <f aca="false">K567</f>
        <v>0.80568</v>
      </c>
      <c r="P567" s="43" t="n">
        <f aca="false">1/(1+EXP($P$2+($P$3*O567)+($P$4*C567)))</f>
        <v>0.989251714523246</v>
      </c>
      <c r="Q567" s="42" t="n">
        <f aca="false">(F567)*(P567)+(1-F567)*(1-P567)</f>
        <v>0.0107482854767539</v>
      </c>
      <c r="R567" s="42" t="n">
        <f aca="false">IF(B567&lt;&gt;1,LN(Q567),0)</f>
        <v>0</v>
      </c>
    </row>
    <row r="568" customFormat="false" ht="13" hidden="false" customHeight="false" outlineLevel="0" collapsed="false">
      <c r="A568" s="18" t="n">
        <v>559</v>
      </c>
      <c r="B568" s="41" t="n">
        <v>1</v>
      </c>
      <c r="C568" s="18" t="n">
        <v>31</v>
      </c>
      <c r="D568" s="19" t="n">
        <v>19882</v>
      </c>
      <c r="E568" s="19" t="n">
        <v>616339</v>
      </c>
      <c r="F568" s="18" t="n">
        <v>1</v>
      </c>
      <c r="G568" s="20" t="n">
        <f aca="false">($E$2-D568)/$E$2</f>
        <v>0.20472</v>
      </c>
      <c r="H568" s="19" t="n">
        <f aca="false">D568-$E$3</f>
        <v>4882</v>
      </c>
      <c r="I568" s="18" t="n">
        <f aca="false">F568*C568</f>
        <v>31</v>
      </c>
      <c r="J568" s="19" t="n">
        <f aca="false">H568*I568</f>
        <v>151342</v>
      </c>
      <c r="K568" s="29" t="n">
        <f aca="false">D568/$E$2</f>
        <v>0.79528</v>
      </c>
      <c r="L568" s="30" t="n">
        <f aca="false">1/(1+EXP($L$2+($L$3*K568)+($L$4*C568)))</f>
        <v>0.110222017835469</v>
      </c>
      <c r="M568" s="31" t="n">
        <f aca="false">(F568)*(L568)+(1-F568)*(1-L568)</f>
        <v>0.110222017835469</v>
      </c>
      <c r="N568" s="31" t="n">
        <f aca="false">IF(B568=1,LN(M568),0)</f>
        <v>-2.2052586033505</v>
      </c>
      <c r="O568" s="42" t="n">
        <f aca="false">K568</f>
        <v>0.79528</v>
      </c>
      <c r="P568" s="43" t="n">
        <f aca="false">1/(1+EXP($P$2+($P$3*O568)+($P$4*C568)))</f>
        <v>0.99192134200255</v>
      </c>
      <c r="Q568" s="42" t="n">
        <f aca="false">(F568)*(P568)+(1-F568)*(1-P568)</f>
        <v>0.99192134200255</v>
      </c>
      <c r="R568" s="42" t="n">
        <f aca="false">IF(B568&lt;&gt;1,LN(Q568),0)</f>
        <v>0</v>
      </c>
    </row>
    <row r="569" customFormat="false" ht="13" hidden="false" customHeight="false" outlineLevel="0" collapsed="false">
      <c r="A569" s="18" t="n">
        <v>560</v>
      </c>
      <c r="B569" s="41" t="n">
        <v>1</v>
      </c>
      <c r="C569" s="18" t="n">
        <v>45</v>
      </c>
      <c r="D569" s="19" t="n">
        <v>21305</v>
      </c>
      <c r="E569" s="19" t="n">
        <v>958737</v>
      </c>
      <c r="F569" s="18" t="n">
        <v>0</v>
      </c>
      <c r="G569" s="20" t="n">
        <f aca="false">($E$2-D569)/$E$2</f>
        <v>0.1478</v>
      </c>
      <c r="H569" s="19" t="n">
        <f aca="false">D569-$E$3</f>
        <v>6305</v>
      </c>
      <c r="I569" s="18" t="n">
        <f aca="false">F569*C569</f>
        <v>0</v>
      </c>
      <c r="J569" s="19" t="n">
        <f aca="false">H569*I569</f>
        <v>0</v>
      </c>
      <c r="K569" s="29" t="n">
        <f aca="false">D569/$E$2</f>
        <v>0.8522</v>
      </c>
      <c r="L569" s="30" t="n">
        <f aca="false">1/(1+EXP($L$2+($L$3*K569)+($L$4*C569)))</f>
        <v>0.0238960389612921</v>
      </c>
      <c r="M569" s="31" t="n">
        <f aca="false">(F569)*(L569)+(1-F569)*(1-L569)</f>
        <v>0.976103961038708</v>
      </c>
      <c r="N569" s="31" t="n">
        <f aca="false">IF(B569=1,LN(M569),0)</f>
        <v>-0.0241861807839336</v>
      </c>
      <c r="O569" s="42" t="n">
        <f aca="false">K569</f>
        <v>0.8522</v>
      </c>
      <c r="P569" s="43" t="n">
        <f aca="false">1/(1+EXP($P$2+($P$3*O569)+($P$4*C569)))</f>
        <v>0.965364371373378</v>
      </c>
      <c r="Q569" s="42" t="n">
        <f aca="false">(F569)*(P569)+(1-F569)*(1-P569)</f>
        <v>0.0346356286266224</v>
      </c>
      <c r="R569" s="42" t="n">
        <f aca="false">IF(B569&lt;&gt;1,LN(Q569),0)</f>
        <v>0</v>
      </c>
    </row>
    <row r="570" customFormat="false" ht="13" hidden="false" customHeight="false" outlineLevel="0" collapsed="false">
      <c r="A570" s="18" t="n">
        <v>561</v>
      </c>
      <c r="B570" s="41" t="n">
        <v>1</v>
      </c>
      <c r="C570" s="18" t="n">
        <v>19</v>
      </c>
      <c r="D570" s="19" t="n">
        <v>21099</v>
      </c>
      <c r="E570" s="19" t="n">
        <v>400873</v>
      </c>
      <c r="F570" s="18" t="n">
        <v>0</v>
      </c>
      <c r="G570" s="20" t="n">
        <f aca="false">($E$2-D570)/$E$2</f>
        <v>0.15604</v>
      </c>
      <c r="H570" s="19" t="n">
        <f aca="false">D570-$E$3</f>
        <v>6099</v>
      </c>
      <c r="I570" s="18" t="n">
        <f aca="false">F570*C570</f>
        <v>0</v>
      </c>
      <c r="J570" s="19" t="n">
        <f aca="false">H570*I570</f>
        <v>0</v>
      </c>
      <c r="K570" s="29" t="n">
        <f aca="false">D570/$E$2</f>
        <v>0.84396</v>
      </c>
      <c r="L570" s="30" t="n">
        <f aca="false">1/(1+EXP($L$2+($L$3*K570)+($L$4*C570)))</f>
        <v>0.0644543797787362</v>
      </c>
      <c r="M570" s="31" t="n">
        <f aca="false">(F570)*(L570)+(1-F570)*(1-L570)</f>
        <v>0.935545620221264</v>
      </c>
      <c r="N570" s="31" t="n">
        <f aca="false">IF(B570=1,LN(M570),0)</f>
        <v>-0.0666253688543624</v>
      </c>
      <c r="O570" s="42" t="n">
        <f aca="false">K570</f>
        <v>0.84396</v>
      </c>
      <c r="P570" s="43" t="n">
        <f aca="false">1/(1+EXP($P$2+($P$3*O570)+($P$4*C570)))</f>
        <v>0.97032816594615</v>
      </c>
      <c r="Q570" s="42" t="n">
        <f aca="false">(F570)*(P570)+(1-F570)*(1-P570)</f>
        <v>0.0296718340538502</v>
      </c>
      <c r="R570" s="42" t="n">
        <f aca="false">IF(B570&lt;&gt;1,LN(Q570),0)</f>
        <v>0</v>
      </c>
    </row>
    <row r="571" customFormat="false" ht="13" hidden="false" customHeight="false" outlineLevel="0" collapsed="false">
      <c r="A571" s="18" t="n">
        <v>562</v>
      </c>
      <c r="B571" s="41" t="n">
        <v>1</v>
      </c>
      <c r="C571" s="18" t="n">
        <v>20</v>
      </c>
      <c r="D571" s="19" t="n">
        <v>20977</v>
      </c>
      <c r="E571" s="19" t="n">
        <v>419540</v>
      </c>
      <c r="F571" s="18" t="n">
        <v>0</v>
      </c>
      <c r="G571" s="20" t="n">
        <f aca="false">($E$2-D571)/$E$2</f>
        <v>0.16092</v>
      </c>
      <c r="H571" s="19" t="n">
        <f aca="false">D571-$E$3</f>
        <v>5977</v>
      </c>
      <c r="I571" s="18" t="n">
        <f aca="false">F571*C571</f>
        <v>0</v>
      </c>
      <c r="J571" s="19" t="n">
        <f aca="false">H571*I571</f>
        <v>0</v>
      </c>
      <c r="K571" s="29" t="n">
        <f aca="false">D571/$E$2</f>
        <v>0.83908</v>
      </c>
      <c r="L571" s="30" t="n">
        <f aca="false">1/(1+EXP($L$2+($L$3*K571)+($L$4*C571)))</f>
        <v>0.0685240626742219</v>
      </c>
      <c r="M571" s="31" t="n">
        <f aca="false">(F571)*(L571)+(1-F571)*(1-L571)</f>
        <v>0.931475937325778</v>
      </c>
      <c r="N571" s="31" t="n">
        <f aca="false">IF(B571=1,LN(M571),0)</f>
        <v>-0.0709849214525958</v>
      </c>
      <c r="O571" s="42" t="n">
        <f aca="false">K571</f>
        <v>0.83908</v>
      </c>
      <c r="P571" s="43" t="n">
        <f aca="false">1/(1+EXP($P$2+($P$3*O571)+($P$4*C571)))</f>
        <v>0.973905662419421</v>
      </c>
      <c r="Q571" s="42" t="n">
        <f aca="false">(F571)*(P571)+(1-F571)*(1-P571)</f>
        <v>0.0260943375805786</v>
      </c>
      <c r="R571" s="42" t="n">
        <f aca="false">IF(B571&lt;&gt;1,LN(Q571),0)</f>
        <v>0</v>
      </c>
    </row>
    <row r="572" customFormat="false" ht="13" hidden="false" customHeight="false" outlineLevel="0" collapsed="false">
      <c r="A572" s="18" t="n">
        <v>563</v>
      </c>
      <c r="B572" s="41" t="n">
        <v>1</v>
      </c>
      <c r="C572" s="18" t="n">
        <v>11</v>
      </c>
      <c r="D572" s="19" t="n">
        <v>15802</v>
      </c>
      <c r="E572" s="19" t="n">
        <v>173825</v>
      </c>
      <c r="F572" s="18" t="n">
        <v>1</v>
      </c>
      <c r="G572" s="20" t="n">
        <f aca="false">($E$2-D572)/$E$2</f>
        <v>0.36792</v>
      </c>
      <c r="H572" s="19" t="n">
        <f aca="false">D572-$E$3</f>
        <v>802</v>
      </c>
      <c r="I572" s="18" t="n">
        <f aca="false">F572*C572</f>
        <v>11</v>
      </c>
      <c r="J572" s="19" t="n">
        <f aca="false">H572*I572</f>
        <v>8822</v>
      </c>
      <c r="K572" s="29" t="n">
        <f aca="false">D572/$E$2</f>
        <v>0.63208</v>
      </c>
      <c r="L572" s="30" t="n">
        <f aca="false">1/(1+EXP($L$2+($L$3*K572)+($L$4*C572)))</f>
        <v>0.868555737410103</v>
      </c>
      <c r="M572" s="31" t="n">
        <f aca="false">(F572)*(L572)+(1-F572)*(1-L572)</f>
        <v>0.868555737410103</v>
      </c>
      <c r="N572" s="31" t="n">
        <f aca="false">IF(B572=1,LN(M572),0)</f>
        <v>-0.140923518722209</v>
      </c>
      <c r="O572" s="42" t="n">
        <f aca="false">K572</f>
        <v>0.63208</v>
      </c>
      <c r="P572" s="43" t="n">
        <f aca="false">1/(1+EXP($P$2+($P$3*O572)+($P$4*C572)))</f>
        <v>0.999889229237687</v>
      </c>
      <c r="Q572" s="42" t="n">
        <f aca="false">(F572)*(P572)+(1-F572)*(1-P572)</f>
        <v>0.999889229237687</v>
      </c>
      <c r="R572" s="42" t="n">
        <f aca="false">IF(B572&lt;&gt;1,LN(Q572),0)</f>
        <v>0</v>
      </c>
    </row>
    <row r="573" customFormat="false" ht="13" hidden="false" customHeight="false" outlineLevel="0" collapsed="false">
      <c r="A573" s="18" t="n">
        <v>564</v>
      </c>
      <c r="B573" s="41" t="n">
        <v>1</v>
      </c>
      <c r="C573" s="18" t="n">
        <v>19</v>
      </c>
      <c r="D573" s="19" t="n">
        <v>17213</v>
      </c>
      <c r="E573" s="19" t="n">
        <v>327054</v>
      </c>
      <c r="F573" s="18" t="n">
        <v>1</v>
      </c>
      <c r="G573" s="20" t="n">
        <f aca="false">($E$2-D573)/$E$2</f>
        <v>0.31148</v>
      </c>
      <c r="H573" s="19" t="n">
        <f aca="false">D573-$E$3</f>
        <v>2213</v>
      </c>
      <c r="I573" s="18" t="n">
        <f aca="false">F573*C573</f>
        <v>19</v>
      </c>
      <c r="J573" s="19" t="n">
        <f aca="false">H573*I573</f>
        <v>42047</v>
      </c>
      <c r="K573" s="29" t="n">
        <f aca="false">D573/$E$2</f>
        <v>0.68852</v>
      </c>
      <c r="L573" s="30" t="n">
        <f aca="false">1/(1+EXP($L$2+($L$3*K573)+($L$4*C573)))</f>
        <v>0.616995574065513</v>
      </c>
      <c r="M573" s="31" t="n">
        <f aca="false">(F573)*(L573)+(1-F573)*(1-L573)</f>
        <v>0.616995574065513</v>
      </c>
      <c r="N573" s="31" t="n">
        <f aca="false">IF(B573=1,LN(M573),0)</f>
        <v>-0.48289342841607</v>
      </c>
      <c r="O573" s="42" t="n">
        <f aca="false">K573</f>
        <v>0.68852</v>
      </c>
      <c r="P573" s="43" t="n">
        <f aca="false">1/(1+EXP($P$2+($P$3*O573)+($P$4*C573)))</f>
        <v>0.999511747719631</v>
      </c>
      <c r="Q573" s="42" t="n">
        <f aca="false">(F573)*(P573)+(1-F573)*(1-P573)</f>
        <v>0.999511747719631</v>
      </c>
      <c r="R573" s="42" t="n">
        <f aca="false">IF(B573&lt;&gt;1,LN(Q573),0)</f>
        <v>0</v>
      </c>
    </row>
    <row r="574" customFormat="false" ht="13" hidden="false" customHeight="false" outlineLevel="0" collapsed="false">
      <c r="A574" s="18" t="n">
        <v>565</v>
      </c>
      <c r="B574" s="41" t="n">
        <v>1</v>
      </c>
      <c r="C574" s="18" t="n">
        <v>10</v>
      </c>
      <c r="D574" s="19" t="n">
        <v>16273</v>
      </c>
      <c r="E574" s="19" t="n">
        <v>162732</v>
      </c>
      <c r="F574" s="18" t="n">
        <v>1</v>
      </c>
      <c r="G574" s="20" t="n">
        <f aca="false">($E$2-D574)/$E$2</f>
        <v>0.34908</v>
      </c>
      <c r="H574" s="19" t="n">
        <f aca="false">D574-$E$3</f>
        <v>1273</v>
      </c>
      <c r="I574" s="18" t="n">
        <f aca="false">F574*C574</f>
        <v>10</v>
      </c>
      <c r="J574" s="19" t="n">
        <f aca="false">H574*I574</f>
        <v>12730</v>
      </c>
      <c r="K574" s="29" t="n">
        <f aca="false">D574/$E$2</f>
        <v>0.65092</v>
      </c>
      <c r="L574" s="30" t="n">
        <f aca="false">1/(1+EXP($L$2+($L$3*K574)+($L$4*C574)))</f>
        <v>0.823404151390458</v>
      </c>
      <c r="M574" s="31" t="n">
        <f aca="false">(F574)*(L574)+(1-F574)*(1-L574)</f>
        <v>0.823404151390458</v>
      </c>
      <c r="N574" s="31" t="n">
        <f aca="false">IF(B574=1,LN(M574),0)</f>
        <v>-0.194308127892638</v>
      </c>
      <c r="O574" s="42" t="n">
        <f aca="false">K574</f>
        <v>0.65092</v>
      </c>
      <c r="P574" s="43" t="n">
        <f aca="false">1/(1+EXP($P$2+($P$3*O574)+($P$4*C574)))</f>
        <v>0.999816709843859</v>
      </c>
      <c r="Q574" s="42" t="n">
        <f aca="false">(F574)*(P574)+(1-F574)*(1-P574)</f>
        <v>0.999816709843859</v>
      </c>
      <c r="R574" s="42" t="n">
        <f aca="false">IF(B574&lt;&gt;1,LN(Q574),0)</f>
        <v>0</v>
      </c>
    </row>
    <row r="575" customFormat="false" ht="13" hidden="false" customHeight="false" outlineLevel="0" collapsed="false">
      <c r="A575" s="18" t="n">
        <v>566</v>
      </c>
      <c r="B575" s="41" t="n">
        <v>1</v>
      </c>
      <c r="C575" s="18" t="n">
        <v>41</v>
      </c>
      <c r="D575" s="19" t="n">
        <v>15703</v>
      </c>
      <c r="E575" s="19" t="n">
        <v>643803</v>
      </c>
      <c r="F575" s="18" t="n">
        <v>1</v>
      </c>
      <c r="G575" s="20" t="n">
        <f aca="false">($E$2-D575)/$E$2</f>
        <v>0.37188</v>
      </c>
      <c r="H575" s="19" t="n">
        <f aca="false">D575-$E$3</f>
        <v>703</v>
      </c>
      <c r="I575" s="18" t="n">
        <f aca="false">F575*C575</f>
        <v>41</v>
      </c>
      <c r="J575" s="19" t="n">
        <f aca="false">H575*I575</f>
        <v>28823</v>
      </c>
      <c r="K575" s="29" t="n">
        <f aca="false">D575/$E$2</f>
        <v>0.62812</v>
      </c>
      <c r="L575" s="30" t="n">
        <f aca="false">1/(1+EXP($L$2+($L$3*K575)+($L$4*C575)))</f>
        <v>0.724616571411738</v>
      </c>
      <c r="M575" s="31" t="n">
        <f aca="false">(F575)*(L575)+(1-F575)*(1-L575)</f>
        <v>0.724616571411738</v>
      </c>
      <c r="N575" s="31" t="n">
        <f aca="false">IF(B575=1,LN(M575),0)</f>
        <v>-0.322112631045243</v>
      </c>
      <c r="O575" s="42" t="n">
        <f aca="false">K575</f>
        <v>0.62812</v>
      </c>
      <c r="P575" s="43" t="n">
        <f aca="false">1/(1+EXP($P$2+($P$3*O575)+($P$4*C575)))</f>
        <v>0.999906919719821</v>
      </c>
      <c r="Q575" s="42" t="n">
        <f aca="false">(F575)*(P575)+(1-F575)*(1-P575)</f>
        <v>0.999906919719821</v>
      </c>
      <c r="R575" s="42" t="n">
        <f aca="false">IF(B575&lt;&gt;1,LN(Q575),0)</f>
        <v>0</v>
      </c>
    </row>
    <row r="576" customFormat="false" ht="13" hidden="false" customHeight="false" outlineLevel="0" collapsed="false">
      <c r="A576" s="18" t="n">
        <v>567</v>
      </c>
      <c r="B576" s="41" t="n">
        <v>1</v>
      </c>
      <c r="C576" s="18" t="n">
        <v>31</v>
      </c>
      <c r="D576" s="19" t="n">
        <v>19521</v>
      </c>
      <c r="E576" s="19" t="n">
        <v>605144</v>
      </c>
      <c r="F576" s="18" t="n">
        <v>0</v>
      </c>
      <c r="G576" s="20" t="n">
        <f aca="false">($E$2-D576)/$E$2</f>
        <v>0.21916</v>
      </c>
      <c r="H576" s="19" t="n">
        <f aca="false">D576-$E$3</f>
        <v>4521</v>
      </c>
      <c r="I576" s="18" t="n">
        <f aca="false">F576*C576</f>
        <v>0</v>
      </c>
      <c r="J576" s="19" t="n">
        <f aca="false">H576*I576</f>
        <v>0</v>
      </c>
      <c r="K576" s="29" t="n">
        <f aca="false">D576/$E$2</f>
        <v>0.78084</v>
      </c>
      <c r="L576" s="30" t="n">
        <f aca="false">1/(1+EXP($L$2+($L$3*K576)+($L$4*C576)))</f>
        <v>0.142379791295163</v>
      </c>
      <c r="M576" s="31" t="n">
        <f aca="false">(F576)*(L576)+(1-F576)*(1-L576)</f>
        <v>0.857620208704837</v>
      </c>
      <c r="N576" s="31" t="n">
        <f aca="false">IF(B576=1,LN(M576),0)</f>
        <v>-0.153593924688525</v>
      </c>
      <c r="O576" s="42" t="n">
        <f aca="false">K576</f>
        <v>0.78084</v>
      </c>
      <c r="P576" s="43" t="n">
        <f aca="false">1/(1+EXP($P$2+($P$3*O576)+($P$4*C576)))</f>
        <v>0.994484775716423</v>
      </c>
      <c r="Q576" s="42" t="n">
        <f aca="false">(F576)*(P576)+(1-F576)*(1-P576)</f>
        <v>0.00551522428357709</v>
      </c>
      <c r="R576" s="42" t="n">
        <f aca="false">IF(B576&lt;&gt;1,LN(Q576),0)</f>
        <v>0</v>
      </c>
    </row>
    <row r="577" customFormat="false" ht="13" hidden="false" customHeight="false" outlineLevel="0" collapsed="false">
      <c r="A577" s="18" t="n">
        <v>568</v>
      </c>
      <c r="B577" s="41" t="n">
        <v>1</v>
      </c>
      <c r="C577" s="18" t="n">
        <v>38</v>
      </c>
      <c r="D577" s="19" t="n">
        <v>15850</v>
      </c>
      <c r="E577" s="19" t="n">
        <v>602284</v>
      </c>
      <c r="F577" s="18" t="n">
        <v>1</v>
      </c>
      <c r="G577" s="20" t="n">
        <f aca="false">($E$2-D577)/$E$2</f>
        <v>0.366</v>
      </c>
      <c r="H577" s="19" t="n">
        <f aca="false">D577-$E$3</f>
        <v>850</v>
      </c>
      <c r="I577" s="18" t="n">
        <f aca="false">F577*C577</f>
        <v>38</v>
      </c>
      <c r="J577" s="19" t="n">
        <f aca="false">H577*I577</f>
        <v>32300</v>
      </c>
      <c r="K577" s="29" t="n">
        <f aca="false">D577/$E$2</f>
        <v>0.634</v>
      </c>
      <c r="L577" s="30" t="n">
        <f aca="false">1/(1+EXP($L$2+($L$3*K577)+($L$4*C577)))</f>
        <v>0.720783554750411</v>
      </c>
      <c r="M577" s="31" t="n">
        <f aca="false">(F577)*(L577)+(1-F577)*(1-L577)</f>
        <v>0.720783554750411</v>
      </c>
      <c r="N577" s="31" t="n">
        <f aca="false">IF(B577=1,LN(M577),0)</f>
        <v>-0.327416388222406</v>
      </c>
      <c r="O577" s="42" t="n">
        <f aca="false">K577</f>
        <v>0.634</v>
      </c>
      <c r="P577" s="43" t="n">
        <f aca="false">1/(1+EXP($P$2+($P$3*O577)+($P$4*C577)))</f>
        <v>0.999890404712911</v>
      </c>
      <c r="Q577" s="42" t="n">
        <f aca="false">(F577)*(P577)+(1-F577)*(1-P577)</f>
        <v>0.999890404712911</v>
      </c>
      <c r="R577" s="42" t="n">
        <f aca="false">IF(B577&lt;&gt;1,LN(Q577),0)</f>
        <v>0</v>
      </c>
    </row>
    <row r="578" customFormat="false" ht="13" hidden="false" customHeight="false" outlineLevel="0" collapsed="false">
      <c r="A578" s="18" t="n">
        <v>569</v>
      </c>
      <c r="B578" s="41" t="n">
        <v>1</v>
      </c>
      <c r="C578" s="18" t="n">
        <v>16</v>
      </c>
      <c r="D578" s="19" t="n">
        <v>17940</v>
      </c>
      <c r="E578" s="19" t="n">
        <v>287037</v>
      </c>
      <c r="F578" s="18" t="n">
        <v>0</v>
      </c>
      <c r="G578" s="20" t="n">
        <f aca="false">($E$2-D578)/$E$2</f>
        <v>0.2824</v>
      </c>
      <c r="H578" s="19" t="n">
        <f aca="false">D578-$E$3</f>
        <v>2940</v>
      </c>
      <c r="I578" s="18" t="n">
        <f aca="false">F578*C578</f>
        <v>0</v>
      </c>
      <c r="J578" s="19" t="n">
        <f aca="false">H578*I578</f>
        <v>0</v>
      </c>
      <c r="K578" s="29" t="n">
        <f aca="false">D578/$E$2</f>
        <v>0.7176</v>
      </c>
      <c r="L578" s="30" t="n">
        <f aca="false">1/(1+EXP($L$2+($L$3*K578)+($L$4*C578)))</f>
        <v>0.496810740707234</v>
      </c>
      <c r="M578" s="31" t="n">
        <f aca="false">(F578)*(L578)+(1-F578)*(1-L578)</f>
        <v>0.503189259292766</v>
      </c>
      <c r="N578" s="31" t="n">
        <f aca="false">IF(B578=1,LN(M578),0)</f>
        <v>-0.686788918631408</v>
      </c>
      <c r="O578" s="42" t="n">
        <f aca="false">K578</f>
        <v>0.7176</v>
      </c>
      <c r="P578" s="43" t="n">
        <f aca="false">1/(1+EXP($P$2+($P$3*O578)+($P$4*C578)))</f>
        <v>0.998934681370678</v>
      </c>
      <c r="Q578" s="42" t="n">
        <f aca="false">(F578)*(P578)+(1-F578)*(1-P578)</f>
        <v>0.00106531862932213</v>
      </c>
      <c r="R578" s="42" t="n">
        <f aca="false">IF(B578&lt;&gt;1,LN(Q578),0)</f>
        <v>0</v>
      </c>
    </row>
    <row r="579" customFormat="false" ht="13" hidden="false" customHeight="false" outlineLevel="0" collapsed="false">
      <c r="A579" s="18" t="n">
        <v>570</v>
      </c>
      <c r="B579" s="41" t="n">
        <v>1</v>
      </c>
      <c r="C579" s="18" t="n">
        <v>30</v>
      </c>
      <c r="D579" s="19" t="n">
        <v>20925</v>
      </c>
      <c r="E579" s="19" t="n">
        <v>627762</v>
      </c>
      <c r="F579" s="18" t="n">
        <v>0</v>
      </c>
      <c r="G579" s="20" t="n">
        <f aca="false">($E$2-D579)/$E$2</f>
        <v>0.163</v>
      </c>
      <c r="H579" s="19" t="n">
        <f aca="false">D579-$E$3</f>
        <v>5925</v>
      </c>
      <c r="I579" s="18" t="n">
        <f aca="false">F579*C579</f>
        <v>0</v>
      </c>
      <c r="J579" s="19" t="n">
        <f aca="false">H579*I579</f>
        <v>0</v>
      </c>
      <c r="K579" s="29" t="n">
        <f aca="false">D579/$E$2</f>
        <v>0.837</v>
      </c>
      <c r="L579" s="30" t="n">
        <f aca="false">1/(1+EXP($L$2+($L$3*K579)+($L$4*C579)))</f>
        <v>0.052099322777971</v>
      </c>
      <c r="M579" s="31" t="n">
        <f aca="false">(F579)*(L579)+(1-F579)*(1-L579)</f>
        <v>0.947900677222029</v>
      </c>
      <c r="N579" s="31" t="n">
        <f aca="false">IF(B579=1,LN(M579),0)</f>
        <v>-0.0535055530788041</v>
      </c>
      <c r="O579" s="42" t="n">
        <f aca="false">K579</f>
        <v>0.837</v>
      </c>
      <c r="P579" s="43" t="n">
        <f aca="false">1/(1+EXP($P$2+($P$3*O579)+($P$4*C579)))</f>
        <v>0.97582179073051</v>
      </c>
      <c r="Q579" s="42" t="n">
        <f aca="false">(F579)*(P579)+(1-F579)*(1-P579)</f>
        <v>0.02417820926949</v>
      </c>
      <c r="R579" s="42" t="n">
        <f aca="false">IF(B579&lt;&gt;1,LN(Q579),0)</f>
        <v>0</v>
      </c>
    </row>
    <row r="580" customFormat="false" ht="13" hidden="false" customHeight="false" outlineLevel="0" collapsed="false">
      <c r="A580" s="18" t="n">
        <v>571</v>
      </c>
      <c r="B580" s="41" t="n">
        <v>1</v>
      </c>
      <c r="C580" s="18" t="n">
        <v>32</v>
      </c>
      <c r="D580" s="19" t="n">
        <v>16786</v>
      </c>
      <c r="E580" s="19" t="n">
        <v>537151</v>
      </c>
      <c r="F580" s="18" t="n">
        <v>0</v>
      </c>
      <c r="G580" s="20" t="n">
        <f aca="false">($E$2-D580)/$E$2</f>
        <v>0.32856</v>
      </c>
      <c r="H580" s="19" t="n">
        <f aca="false">D580-$E$3</f>
        <v>1786</v>
      </c>
      <c r="I580" s="18" t="n">
        <f aca="false">F580*C580</f>
        <v>0</v>
      </c>
      <c r="J580" s="19" t="n">
        <f aca="false">H580*I580</f>
        <v>0</v>
      </c>
      <c r="K580" s="29" t="n">
        <f aca="false">D580/$E$2</f>
        <v>0.67144</v>
      </c>
      <c r="L580" s="30" t="n">
        <f aca="false">1/(1+EXP($L$2+($L$3*K580)+($L$4*C580)))</f>
        <v>0.59612945219581</v>
      </c>
      <c r="M580" s="31" t="n">
        <f aca="false">(F580)*(L580)+(1-F580)*(1-L580)</f>
        <v>0.40387054780419</v>
      </c>
      <c r="N580" s="31" t="n">
        <f aca="false">IF(B580=1,LN(M580),0)</f>
        <v>-0.906660878595692</v>
      </c>
      <c r="O580" s="42" t="n">
        <f aca="false">K580</f>
        <v>0.67144</v>
      </c>
      <c r="P580" s="43" t="n">
        <f aca="false">1/(1+EXP($P$2+($P$3*O580)+($P$4*C580)))</f>
        <v>0.999699115406688</v>
      </c>
      <c r="Q580" s="42" t="n">
        <f aca="false">(F580)*(P580)+(1-F580)*(1-P580)</f>
        <v>0.000300884593312345</v>
      </c>
      <c r="R580" s="42" t="n">
        <f aca="false">IF(B580&lt;&gt;1,LN(Q580),0)</f>
        <v>0</v>
      </c>
    </row>
    <row r="581" customFormat="false" ht="13" hidden="false" customHeight="false" outlineLevel="0" collapsed="false">
      <c r="A581" s="18" t="n">
        <v>572</v>
      </c>
      <c r="B581" s="41" t="n">
        <v>1</v>
      </c>
      <c r="C581" s="18" t="n">
        <v>12</v>
      </c>
      <c r="D581" s="19" t="n">
        <v>15993</v>
      </c>
      <c r="E581" s="19" t="n">
        <v>191919</v>
      </c>
      <c r="F581" s="18" t="n">
        <v>0</v>
      </c>
      <c r="G581" s="20" t="n">
        <f aca="false">($E$2-D581)/$E$2</f>
        <v>0.36028</v>
      </c>
      <c r="H581" s="19" t="n">
        <f aca="false">D581-$E$3</f>
        <v>993</v>
      </c>
      <c r="I581" s="18" t="n">
        <f aca="false">F581*C581</f>
        <v>0</v>
      </c>
      <c r="J581" s="19" t="n">
        <f aca="false">H581*I581</f>
        <v>0</v>
      </c>
      <c r="K581" s="29" t="n">
        <f aca="false">D581/$E$2</f>
        <v>0.63972</v>
      </c>
      <c r="L581" s="30" t="n">
        <f aca="false">1/(1+EXP($L$2+($L$3*K581)+($L$4*C581)))</f>
        <v>0.845529135302956</v>
      </c>
      <c r="M581" s="31" t="n">
        <f aca="false">(F581)*(L581)+(1-F581)*(1-L581)</f>
        <v>0.154470864697044</v>
      </c>
      <c r="N581" s="31" t="n">
        <f aca="false">IF(B581=1,LN(M581),0)</f>
        <v>-1.86774977844007</v>
      </c>
      <c r="O581" s="42" t="n">
        <f aca="false">K581</f>
        <v>0.63972</v>
      </c>
      <c r="P581" s="43" t="n">
        <f aca="false">1/(1+EXP($P$2+($P$3*O581)+($P$4*C581)))</f>
        <v>0.999864567239758</v>
      </c>
      <c r="Q581" s="42" t="n">
        <f aca="false">(F581)*(P581)+(1-F581)*(1-P581)</f>
        <v>0.000135432760241638</v>
      </c>
      <c r="R581" s="42" t="n">
        <f aca="false">IF(B581&lt;&gt;1,LN(Q581),0)</f>
        <v>0</v>
      </c>
    </row>
    <row r="582" customFormat="false" ht="13" hidden="false" customHeight="false" outlineLevel="0" collapsed="false">
      <c r="A582" s="18" t="n">
        <v>573</v>
      </c>
      <c r="B582" s="41" t="n">
        <v>1</v>
      </c>
      <c r="C582" s="18" t="n">
        <v>17</v>
      </c>
      <c r="D582" s="19" t="n">
        <v>21681</v>
      </c>
      <c r="E582" s="19" t="n">
        <v>368578</v>
      </c>
      <c r="F582" s="18" t="n">
        <v>0</v>
      </c>
      <c r="G582" s="20" t="n">
        <f aca="false">($E$2-D582)/$E$2</f>
        <v>0.13276</v>
      </c>
      <c r="H582" s="19" t="n">
        <f aca="false">D582-$E$3</f>
        <v>6681</v>
      </c>
      <c r="I582" s="18" t="n">
        <f aca="false">F582*C582</f>
        <v>0</v>
      </c>
      <c r="J582" s="19" t="n">
        <f aca="false">H582*I582</f>
        <v>0</v>
      </c>
      <c r="K582" s="29" t="n">
        <f aca="false">D582/$E$2</f>
        <v>0.86724</v>
      </c>
      <c r="L582" s="30" t="n">
        <f aca="false">1/(1+EXP($L$2+($L$3*K582)+($L$4*C582)))</f>
        <v>0.0439187192050129</v>
      </c>
      <c r="M582" s="31" t="n">
        <f aca="false">(F582)*(L582)+(1-F582)*(1-L582)</f>
        <v>0.956081280794987</v>
      </c>
      <c r="N582" s="31" t="n">
        <f aca="false">IF(B582=1,LN(M582),0)</f>
        <v>-0.0449123477928015</v>
      </c>
      <c r="O582" s="42" t="n">
        <f aca="false">K582</f>
        <v>0.86724</v>
      </c>
      <c r="P582" s="43" t="n">
        <f aca="false">1/(1+EXP($P$2+($P$3*O582)+($P$4*C582)))</f>
        <v>0.946002412272663</v>
      </c>
      <c r="Q582" s="42" t="n">
        <f aca="false">(F582)*(P582)+(1-F582)*(1-P582)</f>
        <v>0.0539975877273367</v>
      </c>
      <c r="R582" s="42" t="n">
        <f aca="false">IF(B582&lt;&gt;1,LN(Q582),0)</f>
        <v>0</v>
      </c>
    </row>
    <row r="583" customFormat="false" ht="13" hidden="false" customHeight="false" outlineLevel="0" collapsed="false">
      <c r="A583" s="18" t="n">
        <v>574</v>
      </c>
      <c r="B583" s="41" t="n">
        <v>1</v>
      </c>
      <c r="C583" s="18" t="n">
        <v>20</v>
      </c>
      <c r="D583" s="19" t="n">
        <v>16983</v>
      </c>
      <c r="E583" s="19" t="n">
        <v>339663</v>
      </c>
      <c r="F583" s="18" t="n">
        <v>1</v>
      </c>
      <c r="G583" s="20" t="n">
        <f aca="false">($E$2-D583)/$E$2</f>
        <v>0.32068</v>
      </c>
      <c r="H583" s="19" t="n">
        <f aca="false">D583-$E$3</f>
        <v>1983</v>
      </c>
      <c r="I583" s="18" t="n">
        <f aca="false">F583*C583</f>
        <v>20</v>
      </c>
      <c r="J583" s="19" t="n">
        <f aca="false">H583*I583</f>
        <v>39660</v>
      </c>
      <c r="K583" s="29" t="n">
        <f aca="false">D583/$E$2</f>
        <v>0.67932</v>
      </c>
      <c r="L583" s="30" t="n">
        <f aca="false">1/(1+EXP($L$2+($L$3*K583)+($L$4*C583)))</f>
        <v>0.652490008512631</v>
      </c>
      <c r="M583" s="31" t="n">
        <f aca="false">(F583)*(L583)+(1-F583)*(1-L583)</f>
        <v>0.652490008512631</v>
      </c>
      <c r="N583" s="31" t="n">
        <f aca="false">IF(B583=1,LN(M583),0)</f>
        <v>-0.426959452526849</v>
      </c>
      <c r="O583" s="42" t="n">
        <f aca="false">K583</f>
        <v>0.67932</v>
      </c>
      <c r="P583" s="43" t="n">
        <f aca="false">1/(1+EXP($P$2+($P$3*O583)+($P$4*C583)))</f>
        <v>0.999618614695247</v>
      </c>
      <c r="Q583" s="42" t="n">
        <f aca="false">(F583)*(P583)+(1-F583)*(1-P583)</f>
        <v>0.999618614695247</v>
      </c>
      <c r="R583" s="42" t="n">
        <f aca="false">IF(B583&lt;&gt;1,LN(Q583),0)</f>
        <v>0</v>
      </c>
    </row>
    <row r="584" customFormat="false" ht="13" hidden="false" customHeight="false" outlineLevel="0" collapsed="false">
      <c r="A584" s="18" t="n">
        <v>575</v>
      </c>
      <c r="B584" s="41" t="n">
        <v>1</v>
      </c>
      <c r="C584" s="18" t="n">
        <v>16</v>
      </c>
      <c r="D584" s="19" t="n">
        <v>18961</v>
      </c>
      <c r="E584" s="19" t="n">
        <v>303370</v>
      </c>
      <c r="F584" s="18" t="n">
        <v>1</v>
      </c>
      <c r="G584" s="20" t="n">
        <f aca="false">($E$2-D584)/$E$2</f>
        <v>0.24156</v>
      </c>
      <c r="H584" s="19" t="n">
        <f aca="false">D584-$E$3</f>
        <v>3961</v>
      </c>
      <c r="I584" s="18" t="n">
        <f aca="false">F584*C584</f>
        <v>16</v>
      </c>
      <c r="J584" s="19" t="n">
        <f aca="false">H584*I584</f>
        <v>63376</v>
      </c>
      <c r="K584" s="29" t="n">
        <f aca="false">D584/$E$2</f>
        <v>0.75844</v>
      </c>
      <c r="L584" s="30" t="n">
        <f aca="false">1/(1+EXP($L$2+($L$3*K584)+($L$4*C584)))</f>
        <v>0.301344379519745</v>
      </c>
      <c r="M584" s="31" t="n">
        <f aca="false">(F584)*(L584)+(1-F584)*(1-L584)</f>
        <v>0.301344379519745</v>
      </c>
      <c r="N584" s="31" t="n">
        <f aca="false">IF(B584=1,LN(M584),0)</f>
        <v>-1.19950155023168</v>
      </c>
      <c r="O584" s="42" t="n">
        <f aca="false">K584</f>
        <v>0.75844</v>
      </c>
      <c r="P584" s="43" t="n">
        <f aca="false">1/(1+EXP($P$2+($P$3*O584)+($P$4*C584)))</f>
        <v>0.996847911233568</v>
      </c>
      <c r="Q584" s="42" t="n">
        <f aca="false">(F584)*(P584)+(1-F584)*(1-P584)</f>
        <v>0.996847911233568</v>
      </c>
      <c r="R584" s="42" t="n">
        <f aca="false">IF(B584&lt;&gt;1,LN(Q584),0)</f>
        <v>0</v>
      </c>
    </row>
    <row r="585" customFormat="false" ht="13" hidden="false" customHeight="false" outlineLevel="0" collapsed="false">
      <c r="A585" s="18" t="n">
        <v>576</v>
      </c>
      <c r="B585" s="41" t="n">
        <v>1</v>
      </c>
      <c r="C585" s="18" t="n">
        <v>26</v>
      </c>
      <c r="D585" s="19" t="n">
        <v>19687</v>
      </c>
      <c r="E585" s="19" t="n">
        <v>511865</v>
      </c>
      <c r="F585" s="18" t="n">
        <v>0</v>
      </c>
      <c r="G585" s="20" t="n">
        <f aca="false">($E$2-D585)/$E$2</f>
        <v>0.21252</v>
      </c>
      <c r="H585" s="19" t="n">
        <f aca="false">D585-$E$3</f>
        <v>4687</v>
      </c>
      <c r="I585" s="18" t="n">
        <f aca="false">F585*C585</f>
        <v>0</v>
      </c>
      <c r="J585" s="19" t="n">
        <f aca="false">H585*I585</f>
        <v>0</v>
      </c>
      <c r="K585" s="29" t="n">
        <f aca="false">D585/$E$2</f>
        <v>0.78748</v>
      </c>
      <c r="L585" s="30" t="n">
        <f aca="false">1/(1+EXP($L$2+($L$3*K585)+($L$4*C585)))</f>
        <v>0.146357154232674</v>
      </c>
      <c r="M585" s="31" t="n">
        <f aca="false">(F585)*(L585)+(1-F585)*(1-L585)</f>
        <v>0.853642845767326</v>
      </c>
      <c r="N585" s="31" t="n">
        <f aca="false">IF(B585=1,LN(M585),0)</f>
        <v>-0.158242386056382</v>
      </c>
      <c r="O585" s="42" t="n">
        <f aca="false">K585</f>
        <v>0.78748</v>
      </c>
      <c r="P585" s="43" t="n">
        <f aca="false">1/(1+EXP($P$2+($P$3*O585)+($P$4*C585)))</f>
        <v>0.993350636502043</v>
      </c>
      <c r="Q585" s="42" t="n">
        <f aca="false">(F585)*(P585)+(1-F585)*(1-P585)</f>
        <v>0.00664936349795731</v>
      </c>
      <c r="R585" s="42" t="n">
        <f aca="false">IF(B585&lt;&gt;1,LN(Q585),0)</f>
        <v>0</v>
      </c>
    </row>
    <row r="586" customFormat="false" ht="13" hidden="false" customHeight="false" outlineLevel="0" collapsed="false">
      <c r="A586" s="18" t="n">
        <v>577</v>
      </c>
      <c r="B586" s="41" t="n">
        <v>1</v>
      </c>
      <c r="C586" s="18" t="n">
        <v>10</v>
      </c>
      <c r="D586" s="19" t="n">
        <v>17525</v>
      </c>
      <c r="E586" s="19" t="n">
        <v>175246</v>
      </c>
      <c r="F586" s="18" t="n">
        <v>1</v>
      </c>
      <c r="G586" s="20" t="n">
        <f aca="false">($E$2-D586)/$E$2</f>
        <v>0.299</v>
      </c>
      <c r="H586" s="19" t="n">
        <f aca="false">D586-$E$3</f>
        <v>2525</v>
      </c>
      <c r="I586" s="18" t="n">
        <f aca="false">F586*C586</f>
        <v>10</v>
      </c>
      <c r="J586" s="19" t="n">
        <f aca="false">H586*I586</f>
        <v>25250</v>
      </c>
      <c r="K586" s="29" t="n">
        <f aca="false">D586/$E$2</f>
        <v>0.701</v>
      </c>
      <c r="L586" s="30" t="n">
        <f aca="false">1/(1+EXP($L$2+($L$3*K586)+($L$4*C586)))</f>
        <v>0.628098768539848</v>
      </c>
      <c r="M586" s="31" t="n">
        <f aca="false">(F586)*(L586)+(1-F586)*(1-L586)</f>
        <v>0.628098768539848</v>
      </c>
      <c r="N586" s="31" t="n">
        <f aca="false">IF(B586=1,LN(M586),0)</f>
        <v>-0.465057850135333</v>
      </c>
      <c r="O586" s="42" t="n">
        <f aca="false">K586</f>
        <v>0.701</v>
      </c>
      <c r="P586" s="43" t="n">
        <f aca="false">1/(1+EXP($P$2+($P$3*O586)+($P$4*C586)))</f>
        <v>0.999305392222478</v>
      </c>
      <c r="Q586" s="42" t="n">
        <f aca="false">(F586)*(P586)+(1-F586)*(1-P586)</f>
        <v>0.999305392222478</v>
      </c>
      <c r="R586" s="42" t="n">
        <f aca="false">IF(B586&lt;&gt;1,LN(Q586),0)</f>
        <v>0</v>
      </c>
    </row>
    <row r="587" customFormat="false" ht="13" hidden="false" customHeight="false" outlineLevel="0" collapsed="false">
      <c r="A587" s="18" t="n">
        <v>578</v>
      </c>
      <c r="B587" s="41" t="n">
        <v>1</v>
      </c>
      <c r="C587" s="18" t="n">
        <v>13</v>
      </c>
      <c r="D587" s="19" t="n">
        <v>16085</v>
      </c>
      <c r="E587" s="19" t="n">
        <v>209104</v>
      </c>
      <c r="F587" s="18" t="n">
        <v>1</v>
      </c>
      <c r="G587" s="20" t="n">
        <f aca="false">($E$2-D587)/$E$2</f>
        <v>0.3566</v>
      </c>
      <c r="H587" s="19" t="n">
        <f aca="false">D587-$E$3</f>
        <v>1085</v>
      </c>
      <c r="I587" s="18" t="n">
        <f aca="false">F587*C587</f>
        <v>13</v>
      </c>
      <c r="J587" s="19" t="n">
        <f aca="false">H587*I587</f>
        <v>14105</v>
      </c>
      <c r="K587" s="29" t="n">
        <f aca="false">D587/$E$2</f>
        <v>0.6434</v>
      </c>
      <c r="L587" s="30" t="n">
        <f aca="false">1/(1+EXP($L$2+($L$3*K587)+($L$4*C587)))</f>
        <v>0.830892475748518</v>
      </c>
      <c r="M587" s="31" t="n">
        <f aca="false">(F587)*(L587)+(1-F587)*(1-L587)</f>
        <v>0.830892475748518</v>
      </c>
      <c r="N587" s="31" t="n">
        <f aca="false">IF(B587=1,LN(M587),0)</f>
        <v>-0.185254883896169</v>
      </c>
      <c r="O587" s="42" t="n">
        <f aca="false">K587</f>
        <v>0.6434</v>
      </c>
      <c r="P587" s="43" t="n">
        <f aca="false">1/(1+EXP($P$2+($P$3*O587)+($P$4*C587)))</f>
        <v>0.999850975525177</v>
      </c>
      <c r="Q587" s="42" t="n">
        <f aca="false">(F587)*(P587)+(1-F587)*(1-P587)</f>
        <v>0.999850975525177</v>
      </c>
      <c r="R587" s="42" t="n">
        <f aca="false">IF(B587&lt;&gt;1,LN(Q587),0)</f>
        <v>0</v>
      </c>
    </row>
    <row r="588" customFormat="false" ht="13" hidden="false" customHeight="false" outlineLevel="0" collapsed="false">
      <c r="A588" s="18" t="n">
        <v>579</v>
      </c>
      <c r="B588" s="41" t="n">
        <v>1</v>
      </c>
      <c r="C588" s="18" t="n">
        <v>36</v>
      </c>
      <c r="D588" s="19" t="n">
        <v>18874</v>
      </c>
      <c r="E588" s="19" t="n">
        <v>679460</v>
      </c>
      <c r="F588" s="18" t="n">
        <v>0</v>
      </c>
      <c r="G588" s="20" t="n">
        <f aca="false">($E$2-D588)/$E$2</f>
        <v>0.24504</v>
      </c>
      <c r="H588" s="19" t="n">
        <f aca="false">D588-$E$3</f>
        <v>3874</v>
      </c>
      <c r="I588" s="18" t="n">
        <f aca="false">F588*C588</f>
        <v>0</v>
      </c>
      <c r="J588" s="19" t="n">
        <f aca="false">H588*I588</f>
        <v>0</v>
      </c>
      <c r="K588" s="29" t="n">
        <f aca="false">D588/$E$2</f>
        <v>0.75496</v>
      </c>
      <c r="L588" s="30" t="n">
        <f aca="false">1/(1+EXP($L$2+($L$3*K588)+($L$4*C588)))</f>
        <v>0.191898991668652</v>
      </c>
      <c r="M588" s="31" t="n">
        <f aca="false">(F588)*(L588)+(1-F588)*(1-L588)</f>
        <v>0.808101008331348</v>
      </c>
      <c r="N588" s="31" t="n">
        <f aca="false">IF(B588=1,LN(M588),0)</f>
        <v>-0.213068217963105</v>
      </c>
      <c r="O588" s="42" t="n">
        <f aca="false">K588</f>
        <v>0.75496</v>
      </c>
      <c r="P588" s="43" t="n">
        <f aca="false">1/(1+EXP($P$2+($P$3*O588)+($P$4*C588)))</f>
        <v>0.997254109257515</v>
      </c>
      <c r="Q588" s="42" t="n">
        <f aca="false">(F588)*(P588)+(1-F588)*(1-P588)</f>
        <v>0.0027458907424851</v>
      </c>
      <c r="R588" s="42" t="n">
        <f aca="false">IF(B588&lt;&gt;1,LN(Q588),0)</f>
        <v>0</v>
      </c>
    </row>
    <row r="589" customFormat="false" ht="13" hidden="false" customHeight="false" outlineLevel="0" collapsed="false">
      <c r="A589" s="18" t="n">
        <v>580</v>
      </c>
      <c r="B589" s="41" t="n">
        <v>1</v>
      </c>
      <c r="C589" s="18" t="n">
        <v>25</v>
      </c>
      <c r="D589" s="19" t="n">
        <v>17332</v>
      </c>
      <c r="E589" s="19" t="n">
        <v>433290</v>
      </c>
      <c r="F589" s="18" t="n">
        <v>1</v>
      </c>
      <c r="G589" s="20" t="n">
        <f aca="false">($E$2-D589)/$E$2</f>
        <v>0.30672</v>
      </c>
      <c r="H589" s="19" t="n">
        <f aca="false">D589-$E$3</f>
        <v>2332</v>
      </c>
      <c r="I589" s="18" t="n">
        <f aca="false">F589*C589</f>
        <v>25</v>
      </c>
      <c r="J589" s="19" t="n">
        <f aca="false">H589*I589</f>
        <v>58300</v>
      </c>
      <c r="K589" s="29" t="n">
        <f aca="false">D589/$E$2</f>
        <v>0.69328</v>
      </c>
      <c r="L589" s="30" t="n">
        <f aca="false">1/(1+EXP($L$2+($L$3*K589)+($L$4*C589)))</f>
        <v>0.544898386611447</v>
      </c>
      <c r="M589" s="31" t="n">
        <f aca="false">(F589)*(L589)+(1-F589)*(1-L589)</f>
        <v>0.544898386611447</v>
      </c>
      <c r="N589" s="31" t="n">
        <f aca="false">IF(B589=1,LN(M589),0)</f>
        <v>-0.60715594828672</v>
      </c>
      <c r="O589" s="42" t="n">
        <f aca="false">K589</f>
        <v>0.69328</v>
      </c>
      <c r="P589" s="43" t="n">
        <f aca="false">1/(1+EXP($P$2+($P$3*O589)+($P$4*C589)))</f>
        <v>0.999453394884006</v>
      </c>
      <c r="Q589" s="42" t="n">
        <f aca="false">(F589)*(P589)+(1-F589)*(1-P589)</f>
        <v>0.999453394884006</v>
      </c>
      <c r="R589" s="42" t="n">
        <f aca="false">IF(B589&lt;&gt;1,LN(Q589),0)</f>
        <v>0</v>
      </c>
    </row>
    <row r="590" customFormat="false" ht="13" hidden="false" customHeight="false" outlineLevel="0" collapsed="false">
      <c r="A590" s="18" t="n">
        <v>581</v>
      </c>
      <c r="B590" s="41" t="n">
        <v>1</v>
      </c>
      <c r="C590" s="18" t="n">
        <v>30</v>
      </c>
      <c r="D590" s="19" t="n">
        <v>21379</v>
      </c>
      <c r="E590" s="19" t="n">
        <v>641367</v>
      </c>
      <c r="F590" s="18" t="n">
        <v>0</v>
      </c>
      <c r="G590" s="20" t="n">
        <f aca="false">($E$2-D590)/$E$2</f>
        <v>0.14484</v>
      </c>
      <c r="H590" s="19" t="n">
        <f aca="false">D590-$E$3</f>
        <v>6379</v>
      </c>
      <c r="I590" s="18" t="n">
        <f aca="false">F590*C590</f>
        <v>0</v>
      </c>
      <c r="J590" s="19" t="n">
        <f aca="false">H590*I590</f>
        <v>0</v>
      </c>
      <c r="K590" s="29" t="n">
        <f aca="false">D590/$E$2</f>
        <v>0.85516</v>
      </c>
      <c r="L590" s="30" t="n">
        <f aca="false">1/(1+EXP($L$2+($L$3*K590)+($L$4*C590)))</f>
        <v>0.0366379977701087</v>
      </c>
      <c r="M590" s="31" t="n">
        <f aca="false">(F590)*(L590)+(1-F590)*(1-L590)</f>
        <v>0.963362002229891</v>
      </c>
      <c r="N590" s="31" t="n">
        <f aca="false">IF(B590=1,LN(M590),0)</f>
        <v>-0.0373260268863588</v>
      </c>
      <c r="O590" s="42" t="n">
        <f aca="false">K590</f>
        <v>0.85516</v>
      </c>
      <c r="P590" s="43" t="n">
        <f aca="false">1/(1+EXP($P$2+($P$3*O590)+($P$4*C590)))</f>
        <v>0.961377521003794</v>
      </c>
      <c r="Q590" s="42" t="n">
        <f aca="false">(F590)*(P590)+(1-F590)*(1-P590)</f>
        <v>0.0386224789962057</v>
      </c>
      <c r="R590" s="42" t="n">
        <f aca="false">IF(B590&lt;&gt;1,LN(Q590),0)</f>
        <v>0</v>
      </c>
    </row>
    <row r="591" customFormat="false" ht="13" hidden="false" customHeight="false" outlineLevel="0" collapsed="false">
      <c r="A591" s="18" t="n">
        <v>582</v>
      </c>
      <c r="B591" s="41" t="n">
        <v>1</v>
      </c>
      <c r="C591" s="18" t="n">
        <v>12</v>
      </c>
      <c r="D591" s="19" t="n">
        <v>20009</v>
      </c>
      <c r="E591" s="19" t="n">
        <v>240112</v>
      </c>
      <c r="F591" s="18" t="n">
        <v>0</v>
      </c>
      <c r="G591" s="20" t="n">
        <f aca="false">($E$2-D591)/$E$2</f>
        <v>0.19964</v>
      </c>
      <c r="H591" s="19" t="n">
        <f aca="false">D591-$E$3</f>
        <v>5009</v>
      </c>
      <c r="I591" s="18" t="n">
        <f aca="false">F591*C591</f>
        <v>0</v>
      </c>
      <c r="J591" s="19" t="n">
        <f aca="false">H591*I591</f>
        <v>0</v>
      </c>
      <c r="K591" s="29" t="n">
        <f aca="false">D591/$E$2</f>
        <v>0.80036</v>
      </c>
      <c r="L591" s="30" t="n">
        <f aca="false">1/(1+EXP($L$2+($L$3*K591)+($L$4*C591)))</f>
        <v>0.174009241314501</v>
      </c>
      <c r="M591" s="31" t="n">
        <f aca="false">(F591)*(L591)+(1-F591)*(1-L591)</f>
        <v>0.825990758685499</v>
      </c>
      <c r="N591" s="31" t="n">
        <f aca="false">IF(B591=1,LN(M591),0)</f>
        <v>-0.191171693555829</v>
      </c>
      <c r="O591" s="42" t="n">
        <f aca="false">K591</f>
        <v>0.80036</v>
      </c>
      <c r="P591" s="43" t="n">
        <f aca="false">1/(1+EXP($P$2+($P$3*O591)+($P$4*C591)))</f>
        <v>0.990356275830244</v>
      </c>
      <c r="Q591" s="42" t="n">
        <f aca="false">(F591)*(P591)+(1-F591)*(1-P591)</f>
        <v>0.00964372416975612</v>
      </c>
      <c r="R591" s="42" t="n">
        <f aca="false">IF(B591&lt;&gt;1,LN(Q591),0)</f>
        <v>0</v>
      </c>
    </row>
    <row r="592" customFormat="false" ht="13" hidden="false" customHeight="false" outlineLevel="0" collapsed="false">
      <c r="A592" s="18" t="n">
        <v>583</v>
      </c>
      <c r="B592" s="41" t="n">
        <v>1</v>
      </c>
      <c r="C592" s="18" t="n">
        <v>19</v>
      </c>
      <c r="D592" s="19" t="n">
        <v>19242</v>
      </c>
      <c r="E592" s="19" t="n">
        <v>365592</v>
      </c>
      <c r="F592" s="18" t="n">
        <v>1</v>
      </c>
      <c r="G592" s="20" t="n">
        <f aca="false">($E$2-D592)/$E$2</f>
        <v>0.23032</v>
      </c>
      <c r="H592" s="19" t="n">
        <f aca="false">D592-$E$3</f>
        <v>4242</v>
      </c>
      <c r="I592" s="18" t="n">
        <f aca="false">F592*C592</f>
        <v>19</v>
      </c>
      <c r="J592" s="19" t="n">
        <f aca="false">H592*I592</f>
        <v>80598</v>
      </c>
      <c r="K592" s="29" t="n">
        <f aca="false">D592/$E$2</f>
        <v>0.76968</v>
      </c>
      <c r="L592" s="30" t="n">
        <f aca="false">1/(1+EXP($L$2+($L$3*K592)+($L$4*C592)))</f>
        <v>0.237047680854776</v>
      </c>
      <c r="M592" s="31" t="n">
        <f aca="false">(F592)*(L592)+(1-F592)*(1-L592)</f>
        <v>0.237047680854776</v>
      </c>
      <c r="N592" s="31" t="n">
        <f aca="false">IF(B592=1,LN(M592),0)</f>
        <v>-1.43949397304075</v>
      </c>
      <c r="O592" s="42" t="n">
        <f aca="false">K592</f>
        <v>0.76968</v>
      </c>
      <c r="P592" s="43" t="n">
        <f aca="false">1/(1+EXP($P$2+($P$3*O592)+($P$4*C592)))</f>
        <v>0.995782404768019</v>
      </c>
      <c r="Q592" s="42" t="n">
        <f aca="false">(F592)*(P592)+(1-F592)*(1-P592)</f>
        <v>0.995782404768019</v>
      </c>
      <c r="R592" s="42" t="n">
        <f aca="false">IF(B592&lt;&gt;1,LN(Q592),0)</f>
        <v>0</v>
      </c>
    </row>
    <row r="593" customFormat="false" ht="13" hidden="false" customHeight="false" outlineLevel="0" collapsed="false">
      <c r="A593" s="18" t="n">
        <v>584</v>
      </c>
      <c r="B593" s="41" t="n">
        <v>1</v>
      </c>
      <c r="C593" s="18" t="n">
        <v>34</v>
      </c>
      <c r="D593" s="19" t="n">
        <v>19819</v>
      </c>
      <c r="E593" s="19" t="n">
        <v>673845</v>
      </c>
      <c r="F593" s="18" t="n">
        <v>0</v>
      </c>
      <c r="G593" s="20" t="n">
        <f aca="false">($E$2-D593)/$E$2</f>
        <v>0.20724</v>
      </c>
      <c r="H593" s="19" t="n">
        <f aca="false">D593-$E$3</f>
        <v>4819</v>
      </c>
      <c r="I593" s="18" t="n">
        <f aca="false">F593*C593</f>
        <v>0</v>
      </c>
      <c r="J593" s="19" t="n">
        <f aca="false">H593*I593</f>
        <v>0</v>
      </c>
      <c r="K593" s="29" t="n">
        <f aca="false">D593/$E$2</f>
        <v>0.79276</v>
      </c>
      <c r="L593" s="30" t="n">
        <f aca="false">1/(1+EXP($L$2+($L$3*K593)+($L$4*C593)))</f>
        <v>0.105506768714471</v>
      </c>
      <c r="M593" s="31" t="n">
        <f aca="false">(F593)*(L593)+(1-F593)*(1-L593)</f>
        <v>0.894493231285529</v>
      </c>
      <c r="N593" s="31" t="n">
        <f aca="false">IF(B593=1,LN(M593),0)</f>
        <v>-0.111497943098853</v>
      </c>
      <c r="O593" s="42" t="n">
        <f aca="false">K593</f>
        <v>0.79276</v>
      </c>
      <c r="P593" s="43" t="n">
        <f aca="false">1/(1+EXP($P$2+($P$3*O593)+($P$4*C593)))</f>
        <v>0.992492718600301</v>
      </c>
      <c r="Q593" s="42" t="n">
        <f aca="false">(F593)*(P593)+(1-F593)*(1-P593)</f>
        <v>0.00750728139969892</v>
      </c>
      <c r="R593" s="42" t="n">
        <f aca="false">IF(B593&lt;&gt;1,LN(Q593),0)</f>
        <v>0</v>
      </c>
    </row>
    <row r="594" customFormat="false" ht="13" hidden="false" customHeight="false" outlineLevel="0" collapsed="false">
      <c r="A594" s="18" t="n">
        <v>585</v>
      </c>
      <c r="B594" s="41" t="n">
        <v>1</v>
      </c>
      <c r="C594" s="18" t="n">
        <v>19</v>
      </c>
      <c r="D594" s="19" t="n">
        <v>20993</v>
      </c>
      <c r="E594" s="19" t="n">
        <v>398876</v>
      </c>
      <c r="F594" s="18" t="n">
        <v>1</v>
      </c>
      <c r="G594" s="20" t="n">
        <f aca="false">($E$2-D594)/$E$2</f>
        <v>0.16028</v>
      </c>
      <c r="H594" s="19" t="n">
        <f aca="false">D594-$E$3</f>
        <v>5993</v>
      </c>
      <c r="I594" s="18" t="n">
        <f aca="false">F594*C594</f>
        <v>19</v>
      </c>
      <c r="J594" s="19" t="n">
        <f aca="false">H594*I594</f>
        <v>113867</v>
      </c>
      <c r="K594" s="29" t="n">
        <f aca="false">D594/$E$2</f>
        <v>0.83972</v>
      </c>
      <c r="L594" s="30" t="n">
        <f aca="false">1/(1+EXP($L$2+($L$3*K594)+($L$4*C594)))</f>
        <v>0.0698371105197303</v>
      </c>
      <c r="M594" s="31" t="n">
        <f aca="false">(F594)*(L594)+(1-F594)*(1-L594)</f>
        <v>0.0698371105197303</v>
      </c>
      <c r="N594" s="31" t="n">
        <f aca="false">IF(B594=1,LN(M594),0)</f>
        <v>-2.66158974116277</v>
      </c>
      <c r="O594" s="42" t="n">
        <f aca="false">K594</f>
        <v>0.83972</v>
      </c>
      <c r="P594" s="43" t="n">
        <f aca="false">1/(1+EXP($P$2+($P$3*O594)+($P$4*C594)))</f>
        <v>0.973410150944305</v>
      </c>
      <c r="Q594" s="42" t="n">
        <f aca="false">(F594)*(P594)+(1-F594)*(1-P594)</f>
        <v>0.973410150944305</v>
      </c>
      <c r="R594" s="42" t="n">
        <f aca="false">IF(B594&lt;&gt;1,LN(Q594),0)</f>
        <v>0</v>
      </c>
    </row>
    <row r="595" customFormat="false" ht="13" hidden="false" customHeight="false" outlineLevel="0" collapsed="false">
      <c r="A595" s="18" t="n">
        <v>586</v>
      </c>
      <c r="B595" s="41" t="n">
        <v>1</v>
      </c>
      <c r="C595" s="18" t="n">
        <v>30</v>
      </c>
      <c r="D595" s="19" t="n">
        <v>15539</v>
      </c>
      <c r="E595" s="19" t="n">
        <v>466155</v>
      </c>
      <c r="F595" s="18" t="n">
        <v>1</v>
      </c>
      <c r="G595" s="20" t="n">
        <f aca="false">($E$2-D595)/$E$2</f>
        <v>0.37844</v>
      </c>
      <c r="H595" s="19" t="n">
        <f aca="false">D595-$E$3</f>
        <v>539</v>
      </c>
      <c r="I595" s="18" t="n">
        <f aca="false">F595*C595</f>
        <v>30</v>
      </c>
      <c r="J595" s="19" t="n">
        <f aca="false">H595*I595</f>
        <v>16170</v>
      </c>
      <c r="K595" s="29" t="n">
        <f aca="false">D595/$E$2</f>
        <v>0.62156</v>
      </c>
      <c r="L595" s="30" t="n">
        <f aca="false">1/(1+EXP($L$2+($L$3*K595)+($L$4*C595)))</f>
        <v>0.812686263426421</v>
      </c>
      <c r="M595" s="31" t="n">
        <f aca="false">(F595)*(L595)+(1-F595)*(1-L595)</f>
        <v>0.812686263426421</v>
      </c>
      <c r="N595" s="31" t="n">
        <f aca="false">IF(B595=1,LN(M595),0)</f>
        <v>-0.207410143757333</v>
      </c>
      <c r="O595" s="42" t="n">
        <f aca="false">K595</f>
        <v>0.62156</v>
      </c>
      <c r="P595" s="43" t="n">
        <f aca="false">1/(1+EXP($P$2+($P$3*O595)+($P$4*C595)))</f>
        <v>0.999919837399004</v>
      </c>
      <c r="Q595" s="42" t="n">
        <f aca="false">(F595)*(P595)+(1-F595)*(1-P595)</f>
        <v>0.999919837399004</v>
      </c>
      <c r="R595" s="42" t="n">
        <f aca="false">IF(B595&lt;&gt;1,LN(Q595),0)</f>
        <v>0</v>
      </c>
    </row>
    <row r="596" customFormat="false" ht="13" hidden="false" customHeight="false" outlineLevel="0" collapsed="false">
      <c r="A596" s="18" t="n">
        <v>587</v>
      </c>
      <c r="B596" s="41" t="n">
        <v>1</v>
      </c>
      <c r="C596" s="18" t="n">
        <v>20</v>
      </c>
      <c r="D596" s="19" t="n">
        <v>16908</v>
      </c>
      <c r="E596" s="19" t="n">
        <v>338158</v>
      </c>
      <c r="F596" s="18" t="n">
        <v>1</v>
      </c>
      <c r="G596" s="20" t="n">
        <f aca="false">($E$2-D596)/$E$2</f>
        <v>0.32368</v>
      </c>
      <c r="H596" s="19" t="n">
        <f aca="false">D596-$E$3</f>
        <v>1908</v>
      </c>
      <c r="I596" s="18" t="n">
        <f aca="false">F596*C596</f>
        <v>20</v>
      </c>
      <c r="J596" s="19" t="n">
        <f aca="false">H596*I596</f>
        <v>38160</v>
      </c>
      <c r="K596" s="29" t="n">
        <f aca="false">D596/$E$2</f>
        <v>0.67632</v>
      </c>
      <c r="L596" s="30" t="n">
        <f aca="false">1/(1+EXP($L$2+($L$3*K596)+($L$4*C596)))</f>
        <v>0.666152857953936</v>
      </c>
      <c r="M596" s="31" t="n">
        <f aca="false">(F596)*(L596)+(1-F596)*(1-L596)</f>
        <v>0.666152857953936</v>
      </c>
      <c r="N596" s="31" t="n">
        <f aca="false">IF(B596=1,LN(M596),0)</f>
        <v>-0.406236118329267</v>
      </c>
      <c r="O596" s="42" t="n">
        <f aca="false">K596</f>
        <v>0.67632</v>
      </c>
      <c r="P596" s="43" t="n">
        <f aca="false">1/(1+EXP($P$2+($P$3*O596)+($P$4*C596)))</f>
        <v>0.999647870196901</v>
      </c>
      <c r="Q596" s="42" t="n">
        <f aca="false">(F596)*(P596)+(1-F596)*(1-P596)</f>
        <v>0.999647870196901</v>
      </c>
      <c r="R596" s="42" t="n">
        <f aca="false">IF(B596&lt;&gt;1,LN(Q596),0)</f>
        <v>0</v>
      </c>
    </row>
    <row r="597" customFormat="false" ht="13" hidden="false" customHeight="false" outlineLevel="0" collapsed="false">
      <c r="A597" s="18" t="n">
        <v>588</v>
      </c>
      <c r="B597" s="41" t="n">
        <v>1</v>
      </c>
      <c r="C597" s="18" t="n">
        <v>12</v>
      </c>
      <c r="D597" s="19" t="n">
        <v>18896</v>
      </c>
      <c r="E597" s="19" t="n">
        <v>226747</v>
      </c>
      <c r="F597" s="18" t="n">
        <v>1</v>
      </c>
      <c r="G597" s="20" t="n">
        <f aca="false">($E$2-D597)/$E$2</f>
        <v>0.24416</v>
      </c>
      <c r="H597" s="19" t="n">
        <f aca="false">D597-$E$3</f>
        <v>3896</v>
      </c>
      <c r="I597" s="18" t="n">
        <f aca="false">F597*C597</f>
        <v>12</v>
      </c>
      <c r="J597" s="19" t="n">
        <f aca="false">H597*I597</f>
        <v>46752</v>
      </c>
      <c r="K597" s="29" t="n">
        <f aca="false">D597/$E$2</f>
        <v>0.75584</v>
      </c>
      <c r="L597" s="30" t="n">
        <f aca="false">1/(1+EXP($L$2+($L$3*K597)+($L$4*C597)))</f>
        <v>0.341929899816214</v>
      </c>
      <c r="M597" s="31" t="n">
        <f aca="false">(F597)*(L597)+(1-F597)*(1-L597)</f>
        <v>0.341929899816214</v>
      </c>
      <c r="N597" s="31" t="n">
        <f aca="false">IF(B597=1,LN(M597),0)</f>
        <v>-1.07314953422664</v>
      </c>
      <c r="O597" s="42" t="n">
        <f aca="false">K597</f>
        <v>0.75584</v>
      </c>
      <c r="P597" s="43" t="n">
        <f aca="false">1/(1+EXP($P$2+($P$3*O597)+($P$4*C597)))</f>
        <v>0.997031058713276</v>
      </c>
      <c r="Q597" s="42" t="n">
        <f aca="false">(F597)*(P597)+(1-F597)*(1-P597)</f>
        <v>0.997031058713276</v>
      </c>
      <c r="R597" s="42" t="n">
        <f aca="false">IF(B597&lt;&gt;1,LN(Q597),0)</f>
        <v>0</v>
      </c>
    </row>
    <row r="598" customFormat="false" ht="13" hidden="false" customHeight="false" outlineLevel="0" collapsed="false">
      <c r="A598" s="18" t="n">
        <v>589</v>
      </c>
      <c r="B598" s="41" t="n">
        <v>1</v>
      </c>
      <c r="C598" s="18" t="n">
        <v>10</v>
      </c>
      <c r="D598" s="19" t="n">
        <v>21586</v>
      </c>
      <c r="E598" s="19" t="n">
        <v>215862</v>
      </c>
      <c r="F598" s="18" t="n">
        <v>0</v>
      </c>
      <c r="G598" s="20" t="n">
        <f aca="false">($E$2-D598)/$E$2</f>
        <v>0.13656</v>
      </c>
      <c r="H598" s="19" t="n">
        <f aca="false">D598-$E$3</f>
        <v>6586</v>
      </c>
      <c r="I598" s="18" t="n">
        <f aca="false">F598*C598</f>
        <v>0</v>
      </c>
      <c r="J598" s="19" t="n">
        <f aca="false">H598*I598</f>
        <v>0</v>
      </c>
      <c r="K598" s="29" t="n">
        <f aca="false">D598/$E$2</f>
        <v>0.86344</v>
      </c>
      <c r="L598" s="30" t="n">
        <f aca="false">1/(1+EXP($L$2+($L$3*K598)+($L$4*C598)))</f>
        <v>0.0589745994263045</v>
      </c>
      <c r="M598" s="31" t="n">
        <f aca="false">(F598)*(L598)+(1-F598)*(1-L598)</f>
        <v>0.941025400573695</v>
      </c>
      <c r="N598" s="31" t="n">
        <f aca="false">IF(B598=1,LN(M598),0)</f>
        <v>-0.0607851465902956</v>
      </c>
      <c r="O598" s="42" t="n">
        <f aca="false">K598</f>
        <v>0.86344</v>
      </c>
      <c r="P598" s="43" t="n">
        <f aca="false">1/(1+EXP($P$2+($P$3*O598)+($P$4*C598)))</f>
        <v>0.950188863973886</v>
      </c>
      <c r="Q598" s="42" t="n">
        <f aca="false">(F598)*(P598)+(1-F598)*(1-P598)</f>
        <v>0.0498111360261143</v>
      </c>
      <c r="R598" s="42" t="n">
        <f aca="false">IF(B598&lt;&gt;1,LN(Q598),0)</f>
        <v>0</v>
      </c>
    </row>
    <row r="599" customFormat="false" ht="13" hidden="false" customHeight="false" outlineLevel="0" collapsed="false">
      <c r="A599" s="18" t="n">
        <v>590</v>
      </c>
      <c r="B599" s="41" t="n">
        <v>1</v>
      </c>
      <c r="C599" s="18" t="n">
        <v>25</v>
      </c>
      <c r="D599" s="19" t="n">
        <v>16586</v>
      </c>
      <c r="E599" s="19" t="n">
        <v>414648</v>
      </c>
      <c r="F599" s="18" t="n">
        <v>0</v>
      </c>
      <c r="G599" s="20" t="n">
        <f aca="false">($E$2-D599)/$E$2</f>
        <v>0.33656</v>
      </c>
      <c r="H599" s="19" t="n">
        <f aca="false">D599-$E$3</f>
        <v>1586</v>
      </c>
      <c r="I599" s="18" t="n">
        <f aca="false">F599*C599</f>
        <v>0</v>
      </c>
      <c r="J599" s="19" t="n">
        <f aca="false">H599*I599</f>
        <v>0</v>
      </c>
      <c r="K599" s="29" t="n">
        <f aca="false">D599/$E$2</f>
        <v>0.66344</v>
      </c>
      <c r="L599" s="30" t="n">
        <f aca="false">1/(1+EXP($L$2+($L$3*K599)+($L$4*C599)))</f>
        <v>0.686793161128043</v>
      </c>
      <c r="M599" s="31" t="n">
        <f aca="false">(F599)*(L599)+(1-F599)*(1-L599)</f>
        <v>0.313206838871957</v>
      </c>
      <c r="N599" s="31" t="n">
        <f aca="false">IF(B599=1,LN(M599),0)</f>
        <v>-1.16089147962509</v>
      </c>
      <c r="O599" s="42" t="n">
        <f aca="false">K599</f>
        <v>0.66344</v>
      </c>
      <c r="P599" s="43" t="n">
        <f aca="false">1/(1+EXP($P$2+($P$3*O599)+($P$4*C599)))</f>
        <v>0.9997528763747</v>
      </c>
      <c r="Q599" s="42" t="n">
        <f aca="false">(F599)*(P599)+(1-F599)*(1-P599)</f>
        <v>0.000247123625299439</v>
      </c>
      <c r="R599" s="42" t="n">
        <f aca="false">IF(B599&lt;&gt;1,LN(Q599),0)</f>
        <v>0</v>
      </c>
    </row>
    <row r="600" customFormat="false" ht="13" hidden="false" customHeight="false" outlineLevel="0" collapsed="false">
      <c r="A600" s="18" t="n">
        <v>591</v>
      </c>
      <c r="B600" s="41" t="n">
        <v>1</v>
      </c>
      <c r="C600" s="18" t="n">
        <v>27</v>
      </c>
      <c r="D600" s="19" t="n">
        <v>20392</v>
      </c>
      <c r="E600" s="19" t="n">
        <v>550586</v>
      </c>
      <c r="F600" s="18" t="n">
        <v>0</v>
      </c>
      <c r="G600" s="20" t="n">
        <f aca="false">($E$2-D600)/$E$2</f>
        <v>0.18432</v>
      </c>
      <c r="H600" s="19" t="n">
        <f aca="false">D600-$E$3</f>
        <v>5392</v>
      </c>
      <c r="I600" s="18" t="n">
        <f aca="false">F600*C600</f>
        <v>0</v>
      </c>
      <c r="J600" s="19" t="n">
        <f aca="false">H600*I600</f>
        <v>0</v>
      </c>
      <c r="K600" s="29" t="n">
        <f aca="false">D600/$E$2</f>
        <v>0.81568</v>
      </c>
      <c r="L600" s="30" t="n">
        <f aca="false">1/(1+EXP($L$2+($L$3*K600)+($L$4*C600)))</f>
        <v>0.0855934019055326</v>
      </c>
      <c r="M600" s="31" t="n">
        <f aca="false">(F600)*(L600)+(1-F600)*(1-L600)</f>
        <v>0.914406598094467</v>
      </c>
      <c r="N600" s="31" t="n">
        <f aca="false">IF(B600=1,LN(M600),0)</f>
        <v>-0.0894799507637164</v>
      </c>
      <c r="O600" s="42" t="n">
        <f aca="false">K600</f>
        <v>0.81568</v>
      </c>
      <c r="P600" s="43" t="n">
        <f aca="false">1/(1+EXP($P$2+($P$3*O600)+($P$4*C600)))</f>
        <v>0.986051799067769</v>
      </c>
      <c r="Q600" s="42" t="n">
        <f aca="false">(F600)*(P600)+(1-F600)*(1-P600)</f>
        <v>0.0139482009322315</v>
      </c>
      <c r="R600" s="42" t="n">
        <f aca="false">IF(B600&lt;&gt;1,LN(Q600),0)</f>
        <v>0</v>
      </c>
    </row>
    <row r="601" customFormat="false" ht="13" hidden="false" customHeight="false" outlineLevel="0" collapsed="false">
      <c r="A601" s="18" t="n">
        <v>592</v>
      </c>
      <c r="B601" s="41" t="n">
        <v>1</v>
      </c>
      <c r="C601" s="18" t="n">
        <v>17</v>
      </c>
      <c r="D601" s="19" t="n">
        <v>22462</v>
      </c>
      <c r="E601" s="19" t="n">
        <v>381855</v>
      </c>
      <c r="F601" s="18" t="n">
        <v>0</v>
      </c>
      <c r="G601" s="20" t="n">
        <f aca="false">($E$2-D601)/$E$2</f>
        <v>0.10152</v>
      </c>
      <c r="H601" s="19" t="n">
        <f aca="false">D601-$E$3</f>
        <v>7462</v>
      </c>
      <c r="I601" s="18" t="n">
        <f aca="false">F601*C601</f>
        <v>0</v>
      </c>
      <c r="J601" s="19" t="n">
        <f aca="false">H601*I601</f>
        <v>0</v>
      </c>
      <c r="K601" s="29" t="n">
        <f aca="false">D601/$E$2</f>
        <v>0.89848</v>
      </c>
      <c r="L601" s="30" t="n">
        <f aca="false">1/(1+EXP($L$2+($L$3*K601)+($L$4*C601)))</f>
        <v>0.0237999969364224</v>
      </c>
      <c r="M601" s="31" t="n">
        <f aca="false">(F601)*(L601)+(1-F601)*(1-L601)</f>
        <v>0.976200003063578</v>
      </c>
      <c r="N601" s="31" t="n">
        <f aca="false">IF(B601=1,LN(M601),0)</f>
        <v>-0.0240877923908216</v>
      </c>
      <c r="O601" s="42" t="n">
        <f aca="false">K601</f>
        <v>0.89848</v>
      </c>
      <c r="P601" s="43" t="n">
        <f aca="false">1/(1+EXP($P$2+($P$3*O601)+($P$4*C601)))</f>
        <v>0.884106899941926</v>
      </c>
      <c r="Q601" s="42" t="n">
        <f aca="false">(F601)*(P601)+(1-F601)*(1-P601)</f>
        <v>0.115893100058074</v>
      </c>
      <c r="R601" s="42" t="n">
        <f aca="false">IF(B601&lt;&gt;1,LN(Q601),0)</f>
        <v>0</v>
      </c>
    </row>
    <row r="602" customFormat="false" ht="13" hidden="false" customHeight="false" outlineLevel="0" collapsed="false">
      <c r="A602" s="18" t="n">
        <v>593</v>
      </c>
      <c r="B602" s="41" t="n">
        <v>1</v>
      </c>
      <c r="C602" s="18" t="n">
        <v>24</v>
      </c>
      <c r="D602" s="19" t="n">
        <v>19802</v>
      </c>
      <c r="E602" s="19" t="n">
        <v>475238</v>
      </c>
      <c r="F602" s="18" t="n">
        <v>1</v>
      </c>
      <c r="G602" s="20" t="n">
        <f aca="false">($E$2-D602)/$E$2</f>
        <v>0.20792</v>
      </c>
      <c r="H602" s="19" t="n">
        <f aca="false">D602-$E$3</f>
        <v>4802</v>
      </c>
      <c r="I602" s="18" t="n">
        <f aca="false">F602*C602</f>
        <v>24</v>
      </c>
      <c r="J602" s="19" t="n">
        <f aca="false">H602*I602</f>
        <v>115248</v>
      </c>
      <c r="K602" s="29" t="n">
        <f aca="false">D602/$E$2</f>
        <v>0.79208</v>
      </c>
      <c r="L602" s="30" t="n">
        <f aca="false">1/(1+EXP($L$2+($L$3*K602)+($L$4*C602)))</f>
        <v>0.1430723550558</v>
      </c>
      <c r="M602" s="31" t="n">
        <f aca="false">(F602)*(L602)+(1-F602)*(1-L602)</f>
        <v>0.1430723550558</v>
      </c>
      <c r="N602" s="31" t="n">
        <f aca="false">IF(B602=1,LN(M602),0)</f>
        <v>-1.94440479727546</v>
      </c>
      <c r="O602" s="42" t="n">
        <f aca="false">K602</f>
        <v>0.79208</v>
      </c>
      <c r="P602" s="43" t="n">
        <f aca="false">1/(1+EXP($P$2+($P$3*O602)+($P$4*C602)))</f>
        <v>0.992457021515143</v>
      </c>
      <c r="Q602" s="42" t="n">
        <f aca="false">(F602)*(P602)+(1-F602)*(1-P602)</f>
        <v>0.992457021515143</v>
      </c>
      <c r="R602" s="42" t="n">
        <f aca="false">IF(B602&lt;&gt;1,LN(Q602),0)</f>
        <v>0</v>
      </c>
    </row>
    <row r="603" customFormat="false" ht="13" hidden="false" customHeight="false" outlineLevel="0" collapsed="false">
      <c r="A603" s="18" t="n">
        <v>594</v>
      </c>
      <c r="B603" s="41" t="n">
        <v>1</v>
      </c>
      <c r="C603" s="18" t="n">
        <v>26</v>
      </c>
      <c r="D603" s="19" t="n">
        <v>18909</v>
      </c>
      <c r="E603" s="19" t="n">
        <v>491646</v>
      </c>
      <c r="F603" s="18" t="n">
        <v>0</v>
      </c>
      <c r="G603" s="20" t="n">
        <f aca="false">($E$2-D603)/$E$2</f>
        <v>0.24364</v>
      </c>
      <c r="H603" s="19" t="n">
        <f aca="false">D603-$E$3</f>
        <v>3909</v>
      </c>
      <c r="I603" s="18" t="n">
        <f aca="false">F603*C603</f>
        <v>0</v>
      </c>
      <c r="J603" s="19" t="n">
        <f aca="false">H603*I603</f>
        <v>0</v>
      </c>
      <c r="K603" s="29" t="n">
        <f aca="false">D603/$E$2</f>
        <v>0.75636</v>
      </c>
      <c r="L603" s="30" t="n">
        <f aca="false">1/(1+EXP($L$2+($L$3*K603)+($L$4*C603)))</f>
        <v>0.243715401854665</v>
      </c>
      <c r="M603" s="31" t="n">
        <f aca="false">(F603)*(L603)+(1-F603)*(1-L603)</f>
        <v>0.756284598145335</v>
      </c>
      <c r="N603" s="31" t="n">
        <f aca="false">IF(B603=1,LN(M603),0)</f>
        <v>-0.279337521069902</v>
      </c>
      <c r="O603" s="42" t="n">
        <f aca="false">K603</f>
        <v>0.75636</v>
      </c>
      <c r="P603" s="43" t="n">
        <f aca="false">1/(1+EXP($P$2+($P$3*O603)+($P$4*C603)))</f>
        <v>0.997084415057192</v>
      </c>
      <c r="Q603" s="42" t="n">
        <f aca="false">(F603)*(P603)+(1-F603)*(1-P603)</f>
        <v>0.00291558494280797</v>
      </c>
      <c r="R603" s="42" t="n">
        <f aca="false">IF(B603&lt;&gt;1,LN(Q603),0)</f>
        <v>0</v>
      </c>
    </row>
    <row r="604" customFormat="false" ht="13" hidden="false" customHeight="false" outlineLevel="0" collapsed="false">
      <c r="A604" s="18" t="n">
        <v>595</v>
      </c>
      <c r="B604" s="41" t="n">
        <v>1</v>
      </c>
      <c r="C604" s="18" t="n">
        <v>13</v>
      </c>
      <c r="D604" s="19" t="n">
        <v>15133</v>
      </c>
      <c r="E604" s="19" t="n">
        <v>196726</v>
      </c>
      <c r="F604" s="18" t="n">
        <v>1</v>
      </c>
      <c r="G604" s="20" t="n">
        <f aca="false">($E$2-D604)/$E$2</f>
        <v>0.39468</v>
      </c>
      <c r="H604" s="19" t="n">
        <f aca="false">D604-$E$3</f>
        <v>133</v>
      </c>
      <c r="I604" s="18" t="n">
        <f aca="false">F604*C604</f>
        <v>13</v>
      </c>
      <c r="J604" s="19" t="n">
        <f aca="false">H604*I604</f>
        <v>1729</v>
      </c>
      <c r="K604" s="29" t="n">
        <f aca="false">D604/$E$2</f>
        <v>0.60532</v>
      </c>
      <c r="L604" s="30" t="n">
        <f aca="false">1/(1+EXP($L$2+($L$3*K604)+($L$4*C604)))</f>
        <v>0.914052063741664</v>
      </c>
      <c r="M604" s="31" t="n">
        <f aca="false">(F604)*(L604)+(1-F604)*(1-L604)</f>
        <v>0.914052063741664</v>
      </c>
      <c r="N604" s="31" t="n">
        <f aca="false">IF(B604=1,LN(M604),0)</f>
        <v>-0.0898677466320573</v>
      </c>
      <c r="O604" s="42" t="n">
        <f aca="false">K604</f>
        <v>0.60532</v>
      </c>
      <c r="P604" s="43" t="n">
        <f aca="false">1/(1+EXP($P$2+($P$3*O604)+($P$4*C604)))</f>
        <v>0.99994590318506</v>
      </c>
      <c r="Q604" s="42" t="n">
        <f aca="false">(F604)*(P604)+(1-F604)*(1-P604)</f>
        <v>0.99994590318506</v>
      </c>
      <c r="R604" s="42" t="n">
        <f aca="false">IF(B604&lt;&gt;1,LN(Q604),0)</f>
        <v>0</v>
      </c>
    </row>
    <row r="605" customFormat="false" ht="13" hidden="false" customHeight="false" outlineLevel="0" collapsed="false">
      <c r="A605" s="18" t="n">
        <v>596</v>
      </c>
      <c r="B605" s="41" t="n">
        <v>1</v>
      </c>
      <c r="C605" s="18" t="n">
        <v>12</v>
      </c>
      <c r="D605" s="19" t="n">
        <v>19354</v>
      </c>
      <c r="E605" s="19" t="n">
        <v>232254</v>
      </c>
      <c r="F605" s="18" t="n">
        <v>0</v>
      </c>
      <c r="G605" s="20" t="n">
        <f aca="false">($E$2-D605)/$E$2</f>
        <v>0.22584</v>
      </c>
      <c r="H605" s="19" t="n">
        <f aca="false">D605-$E$3</f>
        <v>4354</v>
      </c>
      <c r="I605" s="18" t="n">
        <f aca="false">F605*C605</f>
        <v>0</v>
      </c>
      <c r="J605" s="19" t="n">
        <f aca="false">H605*I605</f>
        <v>0</v>
      </c>
      <c r="K605" s="29" t="n">
        <f aca="false">D605/$E$2</f>
        <v>0.77416</v>
      </c>
      <c r="L605" s="30" t="n">
        <f aca="false">1/(1+EXP($L$2+($L$3*K605)+($L$4*C605)))</f>
        <v>0.263822300908672</v>
      </c>
      <c r="M605" s="31" t="n">
        <f aca="false">(F605)*(L605)+(1-F605)*(1-L605)</f>
        <v>0.736177699091328</v>
      </c>
      <c r="N605" s="31" t="n">
        <f aca="false">IF(B605=1,LN(M605),0)</f>
        <v>-0.306283750412179</v>
      </c>
      <c r="O605" s="42" t="n">
        <f aca="false">K605</f>
        <v>0.77416</v>
      </c>
      <c r="P605" s="43" t="n">
        <f aca="false">1/(1+EXP($P$2+($P$3*O605)+($P$4*C605)))</f>
        <v>0.995174592030277</v>
      </c>
      <c r="Q605" s="42" t="n">
        <f aca="false">(F605)*(P605)+(1-F605)*(1-P605)</f>
        <v>0.00482540796972264</v>
      </c>
      <c r="R605" s="42" t="n">
        <f aca="false">IF(B605&lt;&gt;1,LN(Q605),0)</f>
        <v>0</v>
      </c>
    </row>
    <row r="606" customFormat="false" ht="13" hidden="false" customHeight="false" outlineLevel="0" collapsed="false">
      <c r="A606" s="18" t="n">
        <v>597</v>
      </c>
      <c r="B606" s="41" t="n">
        <v>1</v>
      </c>
      <c r="C606" s="18" t="n">
        <v>17</v>
      </c>
      <c r="D606" s="19" t="n">
        <v>17700</v>
      </c>
      <c r="E606" s="19" t="n">
        <v>300896</v>
      </c>
      <c r="F606" s="18" t="n">
        <v>1</v>
      </c>
      <c r="G606" s="20" t="n">
        <f aca="false">($E$2-D606)/$E$2</f>
        <v>0.292</v>
      </c>
      <c r="H606" s="19" t="n">
        <f aca="false">D606-$E$3</f>
        <v>2700</v>
      </c>
      <c r="I606" s="18" t="n">
        <f aca="false">F606*C606</f>
        <v>17</v>
      </c>
      <c r="J606" s="19" t="n">
        <f aca="false">H606*I606</f>
        <v>45900</v>
      </c>
      <c r="K606" s="29" t="n">
        <f aca="false">D606/$E$2</f>
        <v>0.708</v>
      </c>
      <c r="L606" s="30" t="n">
        <f aca="false">1/(1+EXP($L$2+($L$3*K606)+($L$4*C606)))</f>
        <v>0.537067127088592</v>
      </c>
      <c r="M606" s="31" t="n">
        <f aca="false">(F606)*(L606)+(1-F606)*(1-L606)</f>
        <v>0.537067127088592</v>
      </c>
      <c r="N606" s="31" t="n">
        <f aca="false">IF(B606=1,LN(M606),0)</f>
        <v>-0.621632188396237</v>
      </c>
      <c r="O606" s="42" t="n">
        <f aca="false">K606</f>
        <v>0.708</v>
      </c>
      <c r="P606" s="43" t="n">
        <f aca="false">1/(1+EXP($P$2+($P$3*O606)+($P$4*C606)))</f>
        <v>0.999176554759086</v>
      </c>
      <c r="Q606" s="42" t="n">
        <f aca="false">(F606)*(P606)+(1-F606)*(1-P606)</f>
        <v>0.999176554759086</v>
      </c>
      <c r="R606" s="42" t="n">
        <f aca="false">IF(B606&lt;&gt;1,LN(Q606),0)</f>
        <v>0</v>
      </c>
    </row>
    <row r="607" customFormat="false" ht="13" hidden="false" customHeight="false" outlineLevel="0" collapsed="false">
      <c r="A607" s="18" t="n">
        <v>598</v>
      </c>
      <c r="B607" s="41" t="n">
        <v>1</v>
      </c>
      <c r="C607" s="18" t="n">
        <v>21</v>
      </c>
      <c r="D607" s="19" t="n">
        <v>20094</v>
      </c>
      <c r="E607" s="19" t="n">
        <v>421972</v>
      </c>
      <c r="F607" s="18" t="n">
        <v>0</v>
      </c>
      <c r="G607" s="20" t="n">
        <f aca="false">($E$2-D607)/$E$2</f>
        <v>0.19624</v>
      </c>
      <c r="H607" s="19" t="n">
        <f aca="false">D607-$E$3</f>
        <v>5094</v>
      </c>
      <c r="I607" s="18" t="n">
        <f aca="false">F607*C607</f>
        <v>0</v>
      </c>
      <c r="J607" s="19" t="n">
        <f aca="false">H607*I607</f>
        <v>0</v>
      </c>
      <c r="K607" s="29" t="n">
        <f aca="false">D607/$E$2</f>
        <v>0.80376</v>
      </c>
      <c r="L607" s="30" t="n">
        <f aca="false">1/(1+EXP($L$2+($L$3*K607)+($L$4*C607)))</f>
        <v>0.127111730529977</v>
      </c>
      <c r="M607" s="31" t="n">
        <f aca="false">(F607)*(L607)+(1-F607)*(1-L607)</f>
        <v>0.872888269470023</v>
      </c>
      <c r="N607" s="31" t="n">
        <f aca="false">IF(B607=1,LN(M607),0)</f>
        <v>-0.135947715903679</v>
      </c>
      <c r="O607" s="42" t="n">
        <f aca="false">K607</f>
        <v>0.80376</v>
      </c>
      <c r="P607" s="43" t="n">
        <f aca="false">1/(1+EXP($P$2+($P$3*O607)+($P$4*C607)))</f>
        <v>0.989665319551698</v>
      </c>
      <c r="Q607" s="42" t="n">
        <f aca="false">(F607)*(P607)+(1-F607)*(1-P607)</f>
        <v>0.0103346804483021</v>
      </c>
      <c r="R607" s="42" t="n">
        <f aca="false">IF(B607&lt;&gt;1,LN(Q607),0)</f>
        <v>0</v>
      </c>
    </row>
    <row r="608" customFormat="false" ht="13" hidden="false" customHeight="false" outlineLevel="0" collapsed="false">
      <c r="A608" s="18" t="n">
        <v>599</v>
      </c>
      <c r="B608" s="41" t="n">
        <v>1</v>
      </c>
      <c r="C608" s="18" t="n">
        <v>19</v>
      </c>
      <c r="D608" s="19" t="n">
        <v>16496</v>
      </c>
      <c r="E608" s="19" t="n">
        <v>313427</v>
      </c>
      <c r="F608" s="18" t="n">
        <v>1</v>
      </c>
      <c r="G608" s="20" t="n">
        <f aca="false">($E$2-D608)/$E$2</f>
        <v>0.34016</v>
      </c>
      <c r="H608" s="19" t="n">
        <f aca="false">D608-$E$3</f>
        <v>1496</v>
      </c>
      <c r="I608" s="18" t="n">
        <f aca="false">F608*C608</f>
        <v>19</v>
      </c>
      <c r="J608" s="19" t="n">
        <f aca="false">H608*I608</f>
        <v>28424</v>
      </c>
      <c r="K608" s="29" t="n">
        <f aca="false">D608/$E$2</f>
        <v>0.65984</v>
      </c>
      <c r="L608" s="30" t="n">
        <f aca="false">1/(1+EXP($L$2+($L$3*K608)+($L$4*C608)))</f>
        <v>0.742381560892471</v>
      </c>
      <c r="M608" s="31" t="n">
        <f aca="false">(F608)*(L608)+(1-F608)*(1-L608)</f>
        <v>0.742381560892471</v>
      </c>
      <c r="N608" s="31" t="n">
        <f aca="false">IF(B608=1,LN(M608),0)</f>
        <v>-0.297891934978519</v>
      </c>
      <c r="O608" s="42" t="n">
        <f aca="false">K608</f>
        <v>0.65984</v>
      </c>
      <c r="P608" s="43" t="n">
        <f aca="false">1/(1+EXP($P$2+($P$3*O608)+($P$4*C608)))</f>
        <v>0.999772346049603</v>
      </c>
      <c r="Q608" s="42" t="n">
        <f aca="false">(F608)*(P608)+(1-F608)*(1-P608)</f>
        <v>0.999772346049603</v>
      </c>
      <c r="R608" s="42" t="n">
        <f aca="false">IF(B608&lt;&gt;1,LN(Q608),0)</f>
        <v>0</v>
      </c>
    </row>
    <row r="609" customFormat="false" ht="13" hidden="false" customHeight="false" outlineLevel="0" collapsed="false">
      <c r="A609" s="18" t="n">
        <v>600</v>
      </c>
      <c r="B609" s="41" t="n">
        <v>1</v>
      </c>
      <c r="C609" s="18" t="n">
        <v>14</v>
      </c>
      <c r="D609" s="19" t="n">
        <v>18700</v>
      </c>
      <c r="E609" s="19" t="n">
        <v>261802</v>
      </c>
      <c r="F609" s="18" t="n">
        <v>1</v>
      </c>
      <c r="G609" s="20" t="n">
        <f aca="false">($E$2-D609)/$E$2</f>
        <v>0.252</v>
      </c>
      <c r="H609" s="19" t="n">
        <f aca="false">D609-$E$3</f>
        <v>3700</v>
      </c>
      <c r="I609" s="18" t="n">
        <f aca="false">F609*C609</f>
        <v>14</v>
      </c>
      <c r="J609" s="19" t="n">
        <f aca="false">H609*I609</f>
        <v>51800</v>
      </c>
      <c r="K609" s="29" t="n">
        <f aca="false">D609/$E$2</f>
        <v>0.748</v>
      </c>
      <c r="L609" s="30" t="n">
        <f aca="false">1/(1+EXP($L$2+($L$3*K609)+($L$4*C609)))</f>
        <v>0.3629771817278</v>
      </c>
      <c r="M609" s="31" t="n">
        <f aca="false">(F609)*(L609)+(1-F609)*(1-L609)</f>
        <v>0.3629771817278</v>
      </c>
      <c r="N609" s="31" t="n">
        <f aca="false">IF(B609=1,LN(M609),0)</f>
        <v>-1.01341530694707</v>
      </c>
      <c r="O609" s="42" t="n">
        <f aca="false">K609</f>
        <v>0.748</v>
      </c>
      <c r="P609" s="43" t="n">
        <f aca="false">1/(1+EXP($P$2+($P$3*O609)+($P$4*C609)))</f>
        <v>0.99759979783773</v>
      </c>
      <c r="Q609" s="42" t="n">
        <f aca="false">(F609)*(P609)+(1-F609)*(1-P609)</f>
        <v>0.99759979783773</v>
      </c>
      <c r="R609" s="42" t="n">
        <f aca="false">IF(B609&lt;&gt;1,LN(Q609),0)</f>
        <v>0</v>
      </c>
    </row>
    <row r="610" customFormat="false" ht="13" hidden="false" customHeight="false" outlineLevel="0" collapsed="false">
      <c r="A610" s="18" t="n">
        <v>601</v>
      </c>
      <c r="B610" s="41" t="n">
        <v>1</v>
      </c>
      <c r="C610" s="18" t="n">
        <v>25</v>
      </c>
      <c r="D610" s="19" t="n">
        <v>15927</v>
      </c>
      <c r="E610" s="19" t="n">
        <v>398184</v>
      </c>
      <c r="F610" s="18" t="n">
        <v>0</v>
      </c>
      <c r="G610" s="20" t="n">
        <f aca="false">($E$2-D610)/$E$2</f>
        <v>0.36292</v>
      </c>
      <c r="H610" s="19" t="n">
        <f aca="false">D610-$E$3</f>
        <v>927</v>
      </c>
      <c r="I610" s="18" t="n">
        <f aca="false">F610*C610</f>
        <v>0</v>
      </c>
      <c r="J610" s="19" t="n">
        <f aca="false">H610*I610</f>
        <v>0</v>
      </c>
      <c r="K610" s="29" t="n">
        <f aca="false">D610/$E$2</f>
        <v>0.63708</v>
      </c>
      <c r="L610" s="30" t="n">
        <f aca="false">1/(1+EXP($L$2+($L$3*K610)+($L$4*C610)))</f>
        <v>0.789130666531678</v>
      </c>
      <c r="M610" s="31" t="n">
        <f aca="false">(F610)*(L610)+(1-F610)*(1-L610)</f>
        <v>0.210869333468322</v>
      </c>
      <c r="N610" s="31" t="n">
        <f aca="false">IF(B610=1,LN(M610),0)</f>
        <v>-1.55651660999657</v>
      </c>
      <c r="O610" s="42" t="n">
        <f aca="false">K610</f>
        <v>0.63708</v>
      </c>
      <c r="P610" s="43" t="n">
        <f aca="false">1/(1+EXP($P$2+($P$3*O610)+($P$4*C610)))</f>
        <v>0.999877453604552</v>
      </c>
      <c r="Q610" s="42" t="n">
        <f aca="false">(F610)*(P610)+(1-F610)*(1-P610)</f>
        <v>0.000122546395447842</v>
      </c>
      <c r="R610" s="42" t="n">
        <f aca="false">IF(B610&lt;&gt;1,LN(Q610),0)</f>
        <v>0</v>
      </c>
    </row>
    <row r="611" customFormat="false" ht="13" hidden="false" customHeight="false" outlineLevel="0" collapsed="false">
      <c r="A611" s="18" t="n">
        <v>602</v>
      </c>
      <c r="B611" s="41" t="n">
        <v>1</v>
      </c>
      <c r="C611" s="18" t="n">
        <v>19</v>
      </c>
      <c r="D611" s="19" t="n">
        <v>16739</v>
      </c>
      <c r="E611" s="19" t="n">
        <v>318043</v>
      </c>
      <c r="F611" s="18" t="n">
        <v>0</v>
      </c>
      <c r="G611" s="20" t="n">
        <f aca="false">($E$2-D611)/$E$2</f>
        <v>0.33044</v>
      </c>
      <c r="H611" s="19" t="n">
        <f aca="false">D611-$E$3</f>
        <v>1739</v>
      </c>
      <c r="I611" s="18" t="n">
        <f aca="false">F611*C611</f>
        <v>0</v>
      </c>
      <c r="J611" s="19" t="n">
        <f aca="false">H611*I611</f>
        <v>0</v>
      </c>
      <c r="K611" s="29" t="n">
        <f aca="false">D611/$E$2</f>
        <v>0.66956</v>
      </c>
      <c r="L611" s="30" t="n">
        <f aca="false">1/(1+EXP($L$2+($L$3*K611)+($L$4*C611)))</f>
        <v>0.702928673921691</v>
      </c>
      <c r="M611" s="31" t="n">
        <f aca="false">(F611)*(L611)+(1-F611)*(1-L611)</f>
        <v>0.297071326078309</v>
      </c>
      <c r="N611" s="31" t="n">
        <f aca="false">IF(B611=1,LN(M611),0)</f>
        <v>-1.21378301386625</v>
      </c>
      <c r="O611" s="42" t="n">
        <f aca="false">K611</f>
        <v>0.66956</v>
      </c>
      <c r="P611" s="43" t="n">
        <f aca="false">1/(1+EXP($P$2+($P$3*O611)+($P$4*C611)))</f>
        <v>0.999705157978847</v>
      </c>
      <c r="Q611" s="42" t="n">
        <f aca="false">(F611)*(P611)+(1-F611)*(1-P611)</f>
        <v>0.000294842021152819</v>
      </c>
      <c r="R611" s="42" t="n">
        <f aca="false">IF(B611&lt;&gt;1,LN(Q611),0)</f>
        <v>0</v>
      </c>
    </row>
    <row r="612" customFormat="false" ht="13" hidden="false" customHeight="false" outlineLevel="0" collapsed="false">
      <c r="A612" s="18" t="n">
        <v>603</v>
      </c>
      <c r="B612" s="41" t="n">
        <v>1</v>
      </c>
      <c r="C612" s="18" t="n">
        <v>12</v>
      </c>
      <c r="D612" s="19" t="n">
        <v>18812</v>
      </c>
      <c r="E612" s="19" t="n">
        <v>225745</v>
      </c>
      <c r="F612" s="18" t="n">
        <v>1</v>
      </c>
      <c r="G612" s="20" t="n">
        <f aca="false">($E$2-D612)/$E$2</f>
        <v>0.24752</v>
      </c>
      <c r="H612" s="19" t="n">
        <f aca="false">D612-$E$3</f>
        <v>3812</v>
      </c>
      <c r="I612" s="18" t="n">
        <f aca="false">F612*C612</f>
        <v>12</v>
      </c>
      <c r="J612" s="19" t="n">
        <f aca="false">H612*I612</f>
        <v>45744</v>
      </c>
      <c r="K612" s="29" t="n">
        <f aca="false">D612/$E$2</f>
        <v>0.75248</v>
      </c>
      <c r="L612" s="30" t="n">
        <f aca="false">1/(1+EXP($L$2+($L$3*K612)+($L$4*C612)))</f>
        <v>0.357421743164638</v>
      </c>
      <c r="M612" s="31" t="n">
        <f aca="false">(F612)*(L612)+(1-F612)*(1-L612)</f>
        <v>0.357421743164638</v>
      </c>
      <c r="N612" s="31" t="n">
        <f aca="false">IF(B612=1,LN(M612),0)</f>
        <v>-1.028838841049</v>
      </c>
      <c r="O612" s="42" t="n">
        <f aca="false">K612</f>
        <v>0.75248</v>
      </c>
      <c r="P612" s="43" t="n">
        <f aca="false">1/(1+EXP($P$2+($P$3*O612)+($P$4*C612)))</f>
        <v>0.997284328907803</v>
      </c>
      <c r="Q612" s="42" t="n">
        <f aca="false">(F612)*(P612)+(1-F612)*(1-P612)</f>
        <v>0.997284328907803</v>
      </c>
      <c r="R612" s="42" t="n">
        <f aca="false">IF(B612&lt;&gt;1,LN(Q612),0)</f>
        <v>0</v>
      </c>
    </row>
    <row r="613" customFormat="false" ht="13" hidden="false" customHeight="false" outlineLevel="0" collapsed="false">
      <c r="A613" s="18" t="n">
        <v>604</v>
      </c>
      <c r="B613" s="41" t="n">
        <v>1</v>
      </c>
      <c r="C613" s="18" t="n">
        <v>15</v>
      </c>
      <c r="D613" s="19" t="n">
        <v>19435</v>
      </c>
      <c r="E613" s="19" t="n">
        <v>291527</v>
      </c>
      <c r="F613" s="18" t="n">
        <v>0</v>
      </c>
      <c r="G613" s="20" t="n">
        <f aca="false">($E$2-D613)/$E$2</f>
        <v>0.2226</v>
      </c>
      <c r="H613" s="19" t="n">
        <f aca="false">D613-$E$3</f>
        <v>4435</v>
      </c>
      <c r="I613" s="18" t="n">
        <f aca="false">F613*C613</f>
        <v>0</v>
      </c>
      <c r="J613" s="19" t="n">
        <f aca="false">H613*I613</f>
        <v>0</v>
      </c>
      <c r="K613" s="29" t="n">
        <f aca="false">D613/$E$2</f>
        <v>0.7774</v>
      </c>
      <c r="L613" s="30" t="n">
        <f aca="false">1/(1+EXP($L$2+($L$3*K613)+($L$4*C613)))</f>
        <v>0.23290088419021</v>
      </c>
      <c r="M613" s="31" t="n">
        <f aca="false">(F613)*(L613)+(1-F613)*(1-L613)</f>
        <v>0.76709911580979</v>
      </c>
      <c r="N613" s="31" t="n">
        <f aca="false">IF(B613=1,LN(M613),0)</f>
        <v>-0.265139260657636</v>
      </c>
      <c r="O613" s="42" t="n">
        <f aca="false">K613</f>
        <v>0.7774</v>
      </c>
      <c r="P613" s="43" t="n">
        <f aca="false">1/(1+EXP($P$2+($P$3*O613)+($P$4*C613)))</f>
        <v>0.99477810415852</v>
      </c>
      <c r="Q613" s="42" t="n">
        <f aca="false">(F613)*(P613)+(1-F613)*(1-P613)</f>
        <v>0.00522189584147981</v>
      </c>
      <c r="R613" s="42" t="n">
        <f aca="false">IF(B613&lt;&gt;1,LN(Q613),0)</f>
        <v>0</v>
      </c>
    </row>
    <row r="614" customFormat="false" ht="13" hidden="false" customHeight="false" outlineLevel="0" collapsed="false">
      <c r="A614" s="18" t="n">
        <v>605</v>
      </c>
      <c r="B614" s="41" t="n">
        <v>1</v>
      </c>
      <c r="C614" s="18" t="n">
        <v>14</v>
      </c>
      <c r="D614" s="19" t="n">
        <v>16781</v>
      </c>
      <c r="E614" s="19" t="n">
        <v>234939</v>
      </c>
      <c r="F614" s="18" t="n">
        <v>1</v>
      </c>
      <c r="G614" s="20" t="n">
        <f aca="false">($E$2-D614)/$E$2</f>
        <v>0.32876</v>
      </c>
      <c r="H614" s="19" t="n">
        <f aca="false">D614-$E$3</f>
        <v>1781</v>
      </c>
      <c r="I614" s="18" t="n">
        <f aca="false">F614*C614</f>
        <v>14</v>
      </c>
      <c r="J614" s="19" t="n">
        <f aca="false">H614*I614</f>
        <v>24934</v>
      </c>
      <c r="K614" s="29" t="n">
        <f aca="false">D614/$E$2</f>
        <v>0.67124</v>
      </c>
      <c r="L614" s="30" t="n">
        <f aca="false">1/(1+EXP($L$2+($L$3*K614)+($L$4*C614)))</f>
        <v>0.729889404697085</v>
      </c>
      <c r="M614" s="31" t="n">
        <f aca="false">(F614)*(L614)+(1-F614)*(1-L614)</f>
        <v>0.729889404697085</v>
      </c>
      <c r="N614" s="31" t="n">
        <f aca="false">IF(B614=1,LN(M614),0)</f>
        <v>-0.314862256732</v>
      </c>
      <c r="O614" s="42" t="n">
        <f aca="false">K614</f>
        <v>0.67124</v>
      </c>
      <c r="P614" s="43" t="n">
        <f aca="false">1/(1+EXP($P$2+($P$3*O614)+($P$4*C614)))</f>
        <v>0.999688134767166</v>
      </c>
      <c r="Q614" s="42" t="n">
        <f aca="false">(F614)*(P614)+(1-F614)*(1-P614)</f>
        <v>0.999688134767166</v>
      </c>
      <c r="R614" s="42" t="n">
        <f aca="false">IF(B614&lt;&gt;1,LN(Q614),0)</f>
        <v>0</v>
      </c>
    </row>
    <row r="615" customFormat="false" ht="13" hidden="false" customHeight="false" outlineLevel="0" collapsed="false">
      <c r="A615" s="18" t="n">
        <v>606</v>
      </c>
      <c r="B615" s="41" t="n">
        <v>1</v>
      </c>
      <c r="C615" s="18" t="n">
        <v>23</v>
      </c>
      <c r="D615" s="19" t="n">
        <v>19121</v>
      </c>
      <c r="E615" s="19" t="n">
        <v>439781</v>
      </c>
      <c r="F615" s="18" t="n">
        <v>0</v>
      </c>
      <c r="G615" s="20" t="n">
        <f aca="false">($E$2-D615)/$E$2</f>
        <v>0.23516</v>
      </c>
      <c r="H615" s="19" t="n">
        <f aca="false">D615-$E$3</f>
        <v>4121</v>
      </c>
      <c r="I615" s="18" t="n">
        <f aca="false">F615*C615</f>
        <v>0</v>
      </c>
      <c r="J615" s="19" t="n">
        <f aca="false">H615*I615</f>
        <v>0</v>
      </c>
      <c r="K615" s="29" t="n">
        <f aca="false">D615/$E$2</f>
        <v>0.76484</v>
      </c>
      <c r="L615" s="30" t="n">
        <f aca="false">1/(1+EXP($L$2+($L$3*K615)+($L$4*C615)))</f>
        <v>0.230717259315874</v>
      </c>
      <c r="M615" s="31" t="n">
        <f aca="false">(F615)*(L615)+(1-F615)*(1-L615)</f>
        <v>0.769282740684126</v>
      </c>
      <c r="N615" s="31" t="n">
        <f aca="false">IF(B615=1,LN(M615),0)</f>
        <v>-0.262296703860396</v>
      </c>
      <c r="O615" s="42" t="n">
        <f aca="false">K615</f>
        <v>0.76484</v>
      </c>
      <c r="P615" s="43" t="n">
        <f aca="false">1/(1+EXP($P$2+($P$3*O615)+($P$4*C615)))</f>
        <v>0.996323907849454</v>
      </c>
      <c r="Q615" s="42" t="n">
        <f aca="false">(F615)*(P615)+(1-F615)*(1-P615)</f>
        <v>0.00367609215054565</v>
      </c>
      <c r="R615" s="42" t="n">
        <f aca="false">IF(B615&lt;&gt;1,LN(Q615),0)</f>
        <v>0</v>
      </c>
    </row>
    <row r="616" customFormat="false" ht="13" hidden="false" customHeight="false" outlineLevel="0" collapsed="false">
      <c r="A616" s="18" t="n">
        <v>607</v>
      </c>
      <c r="B616" s="41" t="n">
        <v>1</v>
      </c>
      <c r="C616" s="18" t="n">
        <v>10</v>
      </c>
      <c r="D616" s="19" t="n">
        <v>19441</v>
      </c>
      <c r="E616" s="19" t="n">
        <v>194412</v>
      </c>
      <c r="F616" s="18" t="n">
        <v>0</v>
      </c>
      <c r="G616" s="20" t="n">
        <f aca="false">($E$2-D616)/$E$2</f>
        <v>0.22236</v>
      </c>
      <c r="H616" s="19" t="n">
        <f aca="false">D616-$E$3</f>
        <v>4441</v>
      </c>
      <c r="I616" s="18" t="n">
        <f aca="false">F616*C616</f>
        <v>0</v>
      </c>
      <c r="J616" s="19" t="n">
        <f aca="false">H616*I616</f>
        <v>0</v>
      </c>
      <c r="K616" s="29" t="n">
        <f aca="false">D616/$E$2</f>
        <v>0.77764</v>
      </c>
      <c r="L616" s="30" t="n">
        <f aca="false">1/(1+EXP($L$2+($L$3*K616)+($L$4*C616)))</f>
        <v>0.263079338513699</v>
      </c>
      <c r="M616" s="31" t="n">
        <f aca="false">(F616)*(L616)+(1-F616)*(1-L616)</f>
        <v>0.736920661486301</v>
      </c>
      <c r="N616" s="31" t="n">
        <f aca="false">IF(B616=1,LN(M616),0)</f>
        <v>-0.305275043216716</v>
      </c>
      <c r="O616" s="42" t="n">
        <f aca="false">K616</f>
        <v>0.77764</v>
      </c>
      <c r="P616" s="43" t="n">
        <f aca="false">1/(1+EXP($P$2+($P$3*O616)+($P$4*C616)))</f>
        <v>0.994684685902938</v>
      </c>
      <c r="Q616" s="42" t="n">
        <f aca="false">(F616)*(P616)+(1-F616)*(1-P616)</f>
        <v>0.00531531409706199</v>
      </c>
      <c r="R616" s="42" t="n">
        <f aca="false">IF(B616&lt;&gt;1,LN(Q616),0)</f>
        <v>0</v>
      </c>
    </row>
    <row r="617" customFormat="false" ht="13" hidden="false" customHeight="false" outlineLevel="0" collapsed="false">
      <c r="A617" s="18" t="n">
        <v>608</v>
      </c>
      <c r="B617" s="41" t="n">
        <v>1</v>
      </c>
      <c r="C617" s="18" t="n">
        <v>10</v>
      </c>
      <c r="D617" s="19" t="n">
        <v>19895</v>
      </c>
      <c r="E617" s="19" t="n">
        <v>198951</v>
      </c>
      <c r="F617" s="18" t="n">
        <v>0</v>
      </c>
      <c r="G617" s="20" t="n">
        <f aca="false">($E$2-D617)/$E$2</f>
        <v>0.2042</v>
      </c>
      <c r="H617" s="19" t="n">
        <f aca="false">D617-$E$3</f>
        <v>4895</v>
      </c>
      <c r="I617" s="18" t="n">
        <f aca="false">F617*C617</f>
        <v>0</v>
      </c>
      <c r="J617" s="19" t="n">
        <f aca="false">H617*I617</f>
        <v>0</v>
      </c>
      <c r="K617" s="29" t="n">
        <f aca="false">D617/$E$2</f>
        <v>0.7958</v>
      </c>
      <c r="L617" s="30" t="n">
        <f aca="false">1/(1+EXP($L$2+($L$3*K617)+($L$4*C617)))</f>
        <v>0.198090753500172</v>
      </c>
      <c r="M617" s="31" t="n">
        <f aca="false">(F617)*(L617)+(1-F617)*(1-L617)</f>
        <v>0.801909246499828</v>
      </c>
      <c r="N617" s="31" t="n">
        <f aca="false">IF(B617=1,LN(M617),0)</f>
        <v>-0.220759836496354</v>
      </c>
      <c r="O617" s="42" t="n">
        <f aca="false">K617</f>
        <v>0.7958</v>
      </c>
      <c r="P617" s="43" t="n">
        <f aca="false">1/(1+EXP($P$2+($P$3*O617)+($P$4*C617)))</f>
        <v>0.991410074608387</v>
      </c>
      <c r="Q617" s="42" t="n">
        <f aca="false">(F617)*(P617)+(1-F617)*(1-P617)</f>
        <v>0.00858992539161318</v>
      </c>
      <c r="R617" s="42" t="n">
        <f aca="false">IF(B617&lt;&gt;1,LN(Q617),0)</f>
        <v>0</v>
      </c>
    </row>
    <row r="618" customFormat="false" ht="13" hidden="false" customHeight="false" outlineLevel="0" collapsed="false">
      <c r="A618" s="18" t="n">
        <v>609</v>
      </c>
      <c r="B618" s="41" t="n">
        <v>1</v>
      </c>
      <c r="C618" s="18" t="n">
        <v>11</v>
      </c>
      <c r="D618" s="19" t="n">
        <v>15609</v>
      </c>
      <c r="E618" s="19" t="n">
        <v>171697</v>
      </c>
      <c r="F618" s="18" t="n">
        <v>1</v>
      </c>
      <c r="G618" s="20" t="n">
        <f aca="false">($E$2-D618)/$E$2</f>
        <v>0.37564</v>
      </c>
      <c r="H618" s="19" t="n">
        <f aca="false">D618-$E$3</f>
        <v>609</v>
      </c>
      <c r="I618" s="18" t="n">
        <f aca="false">F618*C618</f>
        <v>11</v>
      </c>
      <c r="J618" s="19" t="n">
        <f aca="false">H618*I618</f>
        <v>6699</v>
      </c>
      <c r="K618" s="29" t="n">
        <f aca="false">D618/$E$2</f>
        <v>0.62436</v>
      </c>
      <c r="L618" s="30" t="n">
        <f aca="false">1/(1+EXP($L$2+($L$3*K618)+($L$4*C618)))</f>
        <v>0.885420501809493</v>
      </c>
      <c r="M618" s="31" t="n">
        <f aca="false">(F618)*(L618)+(1-F618)*(1-L618)</f>
        <v>0.885420501809493</v>
      </c>
      <c r="N618" s="31" t="n">
        <f aca="false">IF(B618=1,LN(M618),0)</f>
        <v>-0.121692603531473</v>
      </c>
      <c r="O618" s="42" t="n">
        <f aca="false">K618</f>
        <v>0.62436</v>
      </c>
      <c r="P618" s="43" t="n">
        <f aca="false">1/(1+EXP($P$2+($P$3*O618)+($P$4*C618)))</f>
        <v>0.999909799981983</v>
      </c>
      <c r="Q618" s="42" t="n">
        <f aca="false">(F618)*(P618)+(1-F618)*(1-P618)</f>
        <v>0.999909799981983</v>
      </c>
      <c r="R618" s="42" t="n">
        <f aca="false">IF(B618&lt;&gt;1,LN(Q618),0)</f>
        <v>0</v>
      </c>
    </row>
    <row r="619" customFormat="false" ht="13" hidden="false" customHeight="false" outlineLevel="0" collapsed="false">
      <c r="A619" s="18" t="n">
        <v>610</v>
      </c>
      <c r="B619" s="41" t="n">
        <v>1</v>
      </c>
      <c r="C619" s="18" t="n">
        <v>32</v>
      </c>
      <c r="D619" s="19" t="n">
        <v>21307</v>
      </c>
      <c r="E619" s="19" t="n">
        <v>681822</v>
      </c>
      <c r="F619" s="18" t="n">
        <v>0</v>
      </c>
      <c r="G619" s="20" t="n">
        <f aca="false">($E$2-D619)/$E$2</f>
        <v>0.14772</v>
      </c>
      <c r="H619" s="19" t="n">
        <f aca="false">D619-$E$3</f>
        <v>6307</v>
      </c>
      <c r="I619" s="18" t="n">
        <f aca="false">F619*C619</f>
        <v>0</v>
      </c>
      <c r="J619" s="19" t="n">
        <f aca="false">H619*I619</f>
        <v>0</v>
      </c>
      <c r="K619" s="29" t="n">
        <f aca="false">D619/$E$2</f>
        <v>0.85228</v>
      </c>
      <c r="L619" s="30" t="n">
        <f aca="false">1/(1+EXP($L$2+($L$3*K619)+($L$4*C619)))</f>
        <v>0.0363448412271198</v>
      </c>
      <c r="M619" s="31" t="n">
        <f aca="false">(F619)*(L619)+(1-F619)*(1-L619)</f>
        <v>0.96365515877288</v>
      </c>
      <c r="N619" s="31" t="n">
        <f aca="false">IF(B619=1,LN(M619),0)</f>
        <v>-0.037021767483606</v>
      </c>
      <c r="O619" s="42" t="n">
        <f aca="false">K619</f>
        <v>0.85228</v>
      </c>
      <c r="P619" s="43" t="n">
        <f aca="false">1/(1+EXP($P$2+($P$3*O619)+($P$4*C619)))</f>
        <v>0.964282861110863</v>
      </c>
      <c r="Q619" s="42" t="n">
        <f aca="false">(F619)*(P619)+(1-F619)*(1-P619)</f>
        <v>0.0357171388891374</v>
      </c>
      <c r="R619" s="42" t="n">
        <f aca="false">IF(B619&lt;&gt;1,LN(Q619),0)</f>
        <v>0</v>
      </c>
    </row>
    <row r="620" customFormat="false" ht="13" hidden="false" customHeight="false" outlineLevel="0" collapsed="false">
      <c r="A620" s="18" t="n">
        <v>611</v>
      </c>
      <c r="B620" s="41" t="n">
        <v>1</v>
      </c>
      <c r="C620" s="18" t="n">
        <v>16</v>
      </c>
      <c r="D620" s="19" t="n">
        <v>17721</v>
      </c>
      <c r="E620" s="19" t="n">
        <v>283534</v>
      </c>
      <c r="F620" s="18" t="n">
        <v>1</v>
      </c>
      <c r="G620" s="20" t="n">
        <f aca="false">($E$2-D620)/$E$2</f>
        <v>0.29116</v>
      </c>
      <c r="H620" s="19" t="n">
        <f aca="false">D620-$E$3</f>
        <v>2721</v>
      </c>
      <c r="I620" s="18" t="n">
        <f aca="false">F620*C620</f>
        <v>16</v>
      </c>
      <c r="J620" s="19" t="n">
        <f aca="false">H620*I620</f>
        <v>43536</v>
      </c>
      <c r="K620" s="29" t="n">
        <f aca="false">D620/$E$2</f>
        <v>0.70884</v>
      </c>
      <c r="L620" s="30" t="n">
        <f aca="false">1/(1+EXP($L$2+($L$3*K620)+($L$4*C620)))</f>
        <v>0.541126045114438</v>
      </c>
      <c r="M620" s="31" t="n">
        <f aca="false">(F620)*(L620)+(1-F620)*(1-L620)</f>
        <v>0.541126045114438</v>
      </c>
      <c r="N620" s="31" t="n">
        <f aca="false">IF(B620=1,LN(M620),0)</f>
        <v>-0.614103041848444</v>
      </c>
      <c r="O620" s="42" t="n">
        <f aca="false">K620</f>
        <v>0.70884</v>
      </c>
      <c r="P620" s="43" t="n">
        <f aca="false">1/(1+EXP($P$2+($P$3*O620)+($P$4*C620)))</f>
        <v>0.999156028056612</v>
      </c>
      <c r="Q620" s="42" t="n">
        <f aca="false">(F620)*(P620)+(1-F620)*(1-P620)</f>
        <v>0.999156028056612</v>
      </c>
      <c r="R620" s="42" t="n">
        <f aca="false">IF(B620&lt;&gt;1,LN(Q620),0)</f>
        <v>0</v>
      </c>
    </row>
    <row r="621" customFormat="false" ht="13" hidden="false" customHeight="false" outlineLevel="0" collapsed="false">
      <c r="A621" s="18" t="n">
        <v>612</v>
      </c>
      <c r="B621" s="41" t="n">
        <v>1</v>
      </c>
      <c r="C621" s="18" t="n">
        <v>34</v>
      </c>
      <c r="D621" s="19" t="n">
        <v>22307</v>
      </c>
      <c r="E621" s="19" t="n">
        <v>758441</v>
      </c>
      <c r="F621" s="18" t="n">
        <v>0</v>
      </c>
      <c r="G621" s="20" t="n">
        <f aca="false">($E$2-D621)/$E$2</f>
        <v>0.10772</v>
      </c>
      <c r="H621" s="19" t="n">
        <f aca="false">D621-$E$3</f>
        <v>7307</v>
      </c>
      <c r="I621" s="18" t="n">
        <f aca="false">F621*C621</f>
        <v>0</v>
      </c>
      <c r="J621" s="19" t="n">
        <f aca="false">H621*I621</f>
        <v>0</v>
      </c>
      <c r="K621" s="29" t="n">
        <f aca="false">D621/$E$2</f>
        <v>0.89228</v>
      </c>
      <c r="L621" s="30" t="n">
        <f aca="false">1/(1+EXP($L$2+($L$3*K621)+($L$4*C621)))</f>
        <v>0.0154354459546248</v>
      </c>
      <c r="M621" s="31" t="n">
        <f aca="false">(F621)*(L621)+(1-F621)*(1-L621)</f>
        <v>0.984564554045375</v>
      </c>
      <c r="N621" s="31" t="n">
        <f aca="false">IF(B621=1,LN(M621),0)</f>
        <v>-0.0155558126662368</v>
      </c>
      <c r="O621" s="42" t="n">
        <f aca="false">K621</f>
        <v>0.89228</v>
      </c>
      <c r="P621" s="43" t="n">
        <f aca="false">1/(1+EXP($P$2+($P$3*O621)+($P$4*C621)))</f>
        <v>0.903418776084812</v>
      </c>
      <c r="Q621" s="42" t="n">
        <f aca="false">(F621)*(P621)+(1-F621)*(1-P621)</f>
        <v>0.0965812239151876</v>
      </c>
      <c r="R621" s="42" t="n">
        <f aca="false">IF(B621&lt;&gt;1,LN(Q621),0)</f>
        <v>0</v>
      </c>
    </row>
    <row r="622" customFormat="false" ht="13" hidden="false" customHeight="false" outlineLevel="0" collapsed="false">
      <c r="A622" s="18" t="n">
        <v>613</v>
      </c>
      <c r="B622" s="41" t="n">
        <v>1</v>
      </c>
      <c r="C622" s="18" t="n">
        <v>11</v>
      </c>
      <c r="D622" s="19" t="n">
        <v>19830</v>
      </c>
      <c r="E622" s="19" t="n">
        <v>218127</v>
      </c>
      <c r="F622" s="18" t="n">
        <v>0</v>
      </c>
      <c r="G622" s="20" t="n">
        <f aca="false">($E$2-D622)/$E$2</f>
        <v>0.2068</v>
      </c>
      <c r="H622" s="19" t="n">
        <f aca="false">D622-$E$3</f>
        <v>4830</v>
      </c>
      <c r="I622" s="18" t="n">
        <f aca="false">F622*C622</f>
        <v>0</v>
      </c>
      <c r="J622" s="19" t="n">
        <f aca="false">H622*I622</f>
        <v>0</v>
      </c>
      <c r="K622" s="29" t="n">
        <f aca="false">D622/$E$2</f>
        <v>0.7932</v>
      </c>
      <c r="L622" s="30" t="n">
        <f aca="false">1/(1+EXP($L$2+($L$3*K622)+($L$4*C622)))</f>
        <v>0.201183021248163</v>
      </c>
      <c r="M622" s="31" t="n">
        <f aca="false">(F622)*(L622)+(1-F622)*(1-L622)</f>
        <v>0.798816978751837</v>
      </c>
      <c r="N622" s="31" t="n">
        <f aca="false">IF(B622=1,LN(M622),0)</f>
        <v>-0.224623422343588</v>
      </c>
      <c r="O622" s="42" t="n">
        <f aca="false">K622</f>
        <v>0.7932</v>
      </c>
      <c r="P622" s="43" t="n">
        <f aca="false">1/(1+EXP($P$2+($P$3*O622)+($P$4*C622)))</f>
        <v>0.991997925144038</v>
      </c>
      <c r="Q622" s="42" t="n">
        <f aca="false">(F622)*(P622)+(1-F622)*(1-P622)</f>
        <v>0.00800207485596205</v>
      </c>
      <c r="R622" s="42" t="n">
        <f aca="false">IF(B622&lt;&gt;1,LN(Q622),0)</f>
        <v>0</v>
      </c>
    </row>
    <row r="623" customFormat="false" ht="13" hidden="false" customHeight="false" outlineLevel="0" collapsed="false">
      <c r="A623" s="18" t="n">
        <v>614</v>
      </c>
      <c r="B623" s="41" t="n">
        <v>1</v>
      </c>
      <c r="C623" s="18" t="n">
        <v>28</v>
      </c>
      <c r="D623" s="19" t="n">
        <v>16600</v>
      </c>
      <c r="E623" s="19" t="n">
        <v>464800</v>
      </c>
      <c r="F623" s="18" t="n">
        <v>1</v>
      </c>
      <c r="G623" s="20" t="n">
        <f aca="false">($E$2-D623)/$E$2</f>
        <v>0.336</v>
      </c>
      <c r="H623" s="19" t="n">
        <f aca="false">D623-$E$3</f>
        <v>1600</v>
      </c>
      <c r="I623" s="18" t="n">
        <f aca="false">F623*C623</f>
        <v>28</v>
      </c>
      <c r="J623" s="19" t="n">
        <f aca="false">H623*I623</f>
        <v>44800</v>
      </c>
      <c r="K623" s="29" t="n">
        <f aca="false">D623/$E$2</f>
        <v>0.664</v>
      </c>
      <c r="L623" s="30" t="n">
        <f aca="false">1/(1+EXP($L$2+($L$3*K623)+($L$4*C623)))</f>
        <v>0.662332652554237</v>
      </c>
      <c r="M623" s="31" t="n">
        <f aca="false">(F623)*(L623)+(1-F623)*(1-L623)</f>
        <v>0.662332652554237</v>
      </c>
      <c r="N623" s="31" t="n">
        <f aca="false">IF(B623=1,LN(M623),0)</f>
        <v>-0.411987352948625</v>
      </c>
      <c r="O623" s="42" t="n">
        <f aca="false">K623</f>
        <v>0.664</v>
      </c>
      <c r="P623" s="43" t="n">
        <f aca="false">1/(1+EXP($P$2+($P$3*O623)+($P$4*C623)))</f>
        <v>0.999750881892717</v>
      </c>
      <c r="Q623" s="42" t="n">
        <f aca="false">(F623)*(P623)+(1-F623)*(1-P623)</f>
        <v>0.999750881892717</v>
      </c>
      <c r="R623" s="42" t="n">
        <f aca="false">IF(B623&lt;&gt;1,LN(Q623),0)</f>
        <v>0</v>
      </c>
    </row>
    <row r="624" customFormat="false" ht="13" hidden="false" customHeight="false" outlineLevel="0" collapsed="false">
      <c r="A624" s="18" t="n">
        <v>615</v>
      </c>
      <c r="B624" s="41" t="n">
        <v>1</v>
      </c>
      <c r="C624" s="18" t="n">
        <v>41</v>
      </c>
      <c r="D624" s="19" t="n">
        <v>17821</v>
      </c>
      <c r="E624" s="19" t="n">
        <v>730676</v>
      </c>
      <c r="F624" s="18" t="n">
        <v>1</v>
      </c>
      <c r="G624" s="20" t="n">
        <f aca="false">($E$2-D624)/$E$2</f>
        <v>0.28716</v>
      </c>
      <c r="H624" s="19" t="n">
        <f aca="false">D624-$E$3</f>
        <v>2821</v>
      </c>
      <c r="I624" s="18" t="n">
        <f aca="false">F624*C624</f>
        <v>41</v>
      </c>
      <c r="J624" s="19" t="n">
        <f aca="false">H624*I624</f>
        <v>115661</v>
      </c>
      <c r="K624" s="29" t="n">
        <f aca="false">D624/$E$2</f>
        <v>0.71284</v>
      </c>
      <c r="L624" s="30" t="n">
        <f aca="false">1/(1+EXP($L$2+($L$3*K624)+($L$4*C624)))</f>
        <v>0.320720987136775</v>
      </c>
      <c r="M624" s="31" t="n">
        <f aca="false">(F624)*(L624)+(1-F624)*(1-L624)</f>
        <v>0.320720987136775</v>
      </c>
      <c r="N624" s="31" t="n">
        <f aca="false">IF(B624=1,LN(M624),0)</f>
        <v>-1.13718373277542</v>
      </c>
      <c r="O624" s="42" t="n">
        <f aca="false">K624</f>
        <v>0.71284</v>
      </c>
      <c r="P624" s="43" t="n">
        <f aca="false">1/(1+EXP($P$2+($P$3*O624)+($P$4*C624)))</f>
        <v>0.999113449814995</v>
      </c>
      <c r="Q624" s="42" t="n">
        <f aca="false">(F624)*(P624)+(1-F624)*(1-P624)</f>
        <v>0.999113449814995</v>
      </c>
      <c r="R624" s="42" t="n">
        <f aca="false">IF(B624&lt;&gt;1,LN(Q624),0)</f>
        <v>0</v>
      </c>
    </row>
    <row r="625" customFormat="false" ht="13" hidden="false" customHeight="false" outlineLevel="0" collapsed="false">
      <c r="A625" s="18" t="n">
        <v>616</v>
      </c>
      <c r="B625" s="41" t="n">
        <v>1</v>
      </c>
      <c r="C625" s="18" t="n">
        <v>16</v>
      </c>
      <c r="D625" s="19" t="n">
        <v>19990</v>
      </c>
      <c r="E625" s="19" t="n">
        <v>319846</v>
      </c>
      <c r="F625" s="18" t="n">
        <v>0</v>
      </c>
      <c r="G625" s="20" t="n">
        <f aca="false">($E$2-D625)/$E$2</f>
        <v>0.2004</v>
      </c>
      <c r="H625" s="19" t="n">
        <f aca="false">D625-$E$3</f>
        <v>4990</v>
      </c>
      <c r="I625" s="18" t="n">
        <f aca="false">F625*C625</f>
        <v>0</v>
      </c>
      <c r="J625" s="19" t="n">
        <f aca="false">H625*I625</f>
        <v>0</v>
      </c>
      <c r="K625" s="29" t="n">
        <f aca="false">D625/$E$2</f>
        <v>0.7996</v>
      </c>
      <c r="L625" s="30" t="n">
        <f aca="false">1/(1+EXP($L$2+($L$3*K625)+($L$4*C625)))</f>
        <v>0.157686932227277</v>
      </c>
      <c r="M625" s="31" t="n">
        <f aca="false">(F625)*(L625)+(1-F625)*(1-L625)</f>
        <v>0.842313067772723</v>
      </c>
      <c r="N625" s="31" t="n">
        <f aca="false">IF(B625=1,LN(M625),0)</f>
        <v>-0.171603519388761</v>
      </c>
      <c r="O625" s="42" t="n">
        <f aca="false">K625</f>
        <v>0.7996</v>
      </c>
      <c r="P625" s="43" t="n">
        <f aca="false">1/(1+EXP($P$2+($P$3*O625)+($P$4*C625)))</f>
        <v>0.990632840605378</v>
      </c>
      <c r="Q625" s="42" t="n">
        <f aca="false">(F625)*(P625)+(1-F625)*(1-P625)</f>
        <v>0.00936715939462218</v>
      </c>
      <c r="R625" s="42" t="n">
        <f aca="false">IF(B625&lt;&gt;1,LN(Q625),0)</f>
        <v>0</v>
      </c>
    </row>
    <row r="626" customFormat="false" ht="13" hidden="false" customHeight="false" outlineLevel="0" collapsed="false">
      <c r="A626" s="18" t="n">
        <v>617</v>
      </c>
      <c r="B626" s="41" t="n">
        <v>1</v>
      </c>
      <c r="C626" s="18" t="n">
        <v>35</v>
      </c>
      <c r="D626" s="19" t="n">
        <v>17647</v>
      </c>
      <c r="E626" s="19" t="n">
        <v>617651</v>
      </c>
      <c r="F626" s="18" t="n">
        <v>0</v>
      </c>
      <c r="G626" s="20" t="n">
        <f aca="false">($E$2-D626)/$E$2</f>
        <v>0.29412</v>
      </c>
      <c r="H626" s="19" t="n">
        <f aca="false">D626-$E$3</f>
        <v>2647</v>
      </c>
      <c r="I626" s="18" t="n">
        <f aca="false">F626*C626</f>
        <v>0</v>
      </c>
      <c r="J626" s="19" t="n">
        <f aca="false">H626*I626</f>
        <v>0</v>
      </c>
      <c r="K626" s="29" t="n">
        <f aca="false">D626/$E$2</f>
        <v>0.70588</v>
      </c>
      <c r="L626" s="30" t="n">
        <f aca="false">1/(1+EXP($L$2+($L$3*K626)+($L$4*C626)))</f>
        <v>0.399124953237888</v>
      </c>
      <c r="M626" s="31" t="n">
        <f aca="false">(F626)*(L626)+(1-F626)*(1-L626)</f>
        <v>0.600875046762112</v>
      </c>
      <c r="N626" s="31" t="n">
        <f aca="false">IF(B626=1,LN(M626),0)</f>
        <v>-0.509368274944654</v>
      </c>
      <c r="O626" s="42" t="n">
        <f aca="false">K626</f>
        <v>0.70588</v>
      </c>
      <c r="P626" s="43" t="n">
        <f aca="false">1/(1+EXP($P$2+($P$3*O626)+($P$4*C626)))</f>
        <v>0.999253066859624</v>
      </c>
      <c r="Q626" s="42" t="n">
        <f aca="false">(F626)*(P626)+(1-F626)*(1-P626)</f>
        <v>0.000746933140376105</v>
      </c>
      <c r="R626" s="42" t="n">
        <f aca="false">IF(B626&lt;&gt;1,LN(Q626),0)</f>
        <v>0</v>
      </c>
    </row>
    <row r="627" customFormat="false" ht="13" hidden="false" customHeight="false" outlineLevel="0" collapsed="false">
      <c r="A627" s="18" t="n">
        <v>618</v>
      </c>
      <c r="B627" s="41" t="n">
        <v>1</v>
      </c>
      <c r="C627" s="18" t="n">
        <v>17</v>
      </c>
      <c r="D627" s="19" t="n">
        <v>19155</v>
      </c>
      <c r="E627" s="19" t="n">
        <v>325630</v>
      </c>
      <c r="F627" s="18" t="n">
        <v>0</v>
      </c>
      <c r="G627" s="20" t="n">
        <f aca="false">($E$2-D627)/$E$2</f>
        <v>0.2338</v>
      </c>
      <c r="H627" s="19" t="n">
        <f aca="false">D627-$E$3</f>
        <v>4155</v>
      </c>
      <c r="I627" s="18" t="n">
        <f aca="false">F627*C627</f>
        <v>0</v>
      </c>
      <c r="J627" s="19" t="n">
        <f aca="false">H627*I627</f>
        <v>0</v>
      </c>
      <c r="K627" s="29" t="n">
        <f aca="false">D627/$E$2</f>
        <v>0.7662</v>
      </c>
      <c r="L627" s="30" t="n">
        <f aca="false">1/(1+EXP($L$2+($L$3*K627)+($L$4*C627)))</f>
        <v>0.26276835445142</v>
      </c>
      <c r="M627" s="31" t="n">
        <f aca="false">(F627)*(L627)+(1-F627)*(1-L627)</f>
        <v>0.73723164554858</v>
      </c>
      <c r="N627" s="31" t="n">
        <f aca="false">IF(B627=1,LN(M627),0)</f>
        <v>-0.304853127427678</v>
      </c>
      <c r="O627" s="42" t="n">
        <f aca="false">K627</f>
        <v>0.7662</v>
      </c>
      <c r="P627" s="43" t="n">
        <f aca="false">1/(1+EXP($P$2+($P$3*O627)+($P$4*C627)))</f>
        <v>0.996136466984977</v>
      </c>
      <c r="Q627" s="42" t="n">
        <f aca="false">(F627)*(P627)+(1-F627)*(1-P627)</f>
        <v>0.00386353301502251</v>
      </c>
      <c r="R627" s="42" t="n">
        <f aca="false">IF(B627&lt;&gt;1,LN(Q627),0)</f>
        <v>0</v>
      </c>
    </row>
    <row r="628" customFormat="false" ht="13" hidden="false" customHeight="false" outlineLevel="0" collapsed="false">
      <c r="A628" s="18" t="n">
        <v>619</v>
      </c>
      <c r="B628" s="41" t="n">
        <v>1</v>
      </c>
      <c r="C628" s="18" t="n">
        <v>30</v>
      </c>
      <c r="D628" s="19" t="n">
        <v>19233</v>
      </c>
      <c r="E628" s="19" t="n">
        <v>576988</v>
      </c>
      <c r="F628" s="18" t="n">
        <v>0</v>
      </c>
      <c r="G628" s="20" t="n">
        <f aca="false">($E$2-D628)/$E$2</f>
        <v>0.23068</v>
      </c>
      <c r="H628" s="19" t="n">
        <f aca="false">D628-$E$3</f>
        <v>4233</v>
      </c>
      <c r="I628" s="18" t="n">
        <f aca="false">F628*C628</f>
        <v>0</v>
      </c>
      <c r="J628" s="19" t="n">
        <f aca="false">H628*I628</f>
        <v>0</v>
      </c>
      <c r="K628" s="29" t="n">
        <f aca="false">D628/$E$2</f>
        <v>0.76932</v>
      </c>
      <c r="L628" s="30" t="n">
        <f aca="false">1/(1+EXP($L$2+($L$3*K628)+($L$4*C628)))</f>
        <v>0.178184918577935</v>
      </c>
      <c r="M628" s="31" t="n">
        <f aca="false">(F628)*(L628)+(1-F628)*(1-L628)</f>
        <v>0.821815081422066</v>
      </c>
      <c r="N628" s="31" t="n">
        <f aca="false">IF(B628=1,LN(M628),0)</f>
        <v>-0.196239871007295</v>
      </c>
      <c r="O628" s="42" t="n">
        <f aca="false">K628</f>
        <v>0.76932</v>
      </c>
      <c r="P628" s="43" t="n">
        <f aca="false">1/(1+EXP($P$2+($P$3*O628)+($P$4*C628)))</f>
        <v>0.995925842098679</v>
      </c>
      <c r="Q628" s="42" t="n">
        <f aca="false">(F628)*(P628)+(1-F628)*(1-P628)</f>
        <v>0.00407415790132137</v>
      </c>
      <c r="R628" s="42" t="n">
        <f aca="false">IF(B628&lt;&gt;1,LN(Q628),0)</f>
        <v>0</v>
      </c>
    </row>
    <row r="629" customFormat="false" ht="13" hidden="false" customHeight="false" outlineLevel="0" collapsed="false">
      <c r="A629" s="18" t="n">
        <v>620</v>
      </c>
      <c r="B629" s="41" t="n">
        <v>1</v>
      </c>
      <c r="C629" s="18" t="n">
        <v>16</v>
      </c>
      <c r="D629" s="19" t="n">
        <v>17363</v>
      </c>
      <c r="E629" s="19" t="n">
        <v>277803</v>
      </c>
      <c r="F629" s="18" t="n">
        <v>1</v>
      </c>
      <c r="G629" s="20" t="n">
        <f aca="false">($E$2-D629)/$E$2</f>
        <v>0.30548</v>
      </c>
      <c r="H629" s="19" t="n">
        <f aca="false">D629-$E$3</f>
        <v>2363</v>
      </c>
      <c r="I629" s="18" t="n">
        <f aca="false">F629*C629</f>
        <v>16</v>
      </c>
      <c r="J629" s="19" t="n">
        <f aca="false">H629*I629</f>
        <v>37808</v>
      </c>
      <c r="K629" s="29" t="n">
        <f aca="false">D629/$E$2</f>
        <v>0.69452</v>
      </c>
      <c r="L629" s="30" t="n">
        <f aca="false">1/(1+EXP($L$2+($L$3*K629)+($L$4*C629)))</f>
        <v>0.61188801135909</v>
      </c>
      <c r="M629" s="31" t="n">
        <f aca="false">(F629)*(L629)+(1-F629)*(1-L629)</f>
        <v>0.61188801135909</v>
      </c>
      <c r="N629" s="31" t="n">
        <f aca="false">IF(B629=1,LN(M629),0)</f>
        <v>-0.491206001189496</v>
      </c>
      <c r="O629" s="42" t="n">
        <f aca="false">K629</f>
        <v>0.69452</v>
      </c>
      <c r="P629" s="43" t="n">
        <f aca="false">1/(1+EXP($P$2+($P$3*O629)+($P$4*C629)))</f>
        <v>0.999423320940192</v>
      </c>
      <c r="Q629" s="42" t="n">
        <f aca="false">(F629)*(P629)+(1-F629)*(1-P629)</f>
        <v>0.999423320940192</v>
      </c>
      <c r="R629" s="42" t="n">
        <f aca="false">IF(B629&lt;&gt;1,LN(Q629),0)</f>
        <v>0</v>
      </c>
    </row>
    <row r="630" customFormat="false" ht="13" hidden="false" customHeight="false" outlineLevel="0" collapsed="false">
      <c r="A630" s="18" t="n">
        <v>621</v>
      </c>
      <c r="B630" s="41" t="n">
        <v>1</v>
      </c>
      <c r="C630" s="18" t="n">
        <v>27</v>
      </c>
      <c r="D630" s="19" t="n">
        <v>15945</v>
      </c>
      <c r="E630" s="19" t="n">
        <v>430512</v>
      </c>
      <c r="F630" s="18" t="n">
        <v>1</v>
      </c>
      <c r="G630" s="20" t="n">
        <f aca="false">($E$2-D630)/$E$2</f>
        <v>0.3622</v>
      </c>
      <c r="H630" s="19" t="n">
        <f aca="false">D630-$E$3</f>
        <v>945</v>
      </c>
      <c r="I630" s="18" t="n">
        <f aca="false">F630*C630</f>
        <v>27</v>
      </c>
      <c r="J630" s="19" t="n">
        <f aca="false">H630*I630</f>
        <v>25515</v>
      </c>
      <c r="K630" s="29" t="n">
        <f aca="false">D630/$E$2</f>
        <v>0.6378</v>
      </c>
      <c r="L630" s="30" t="n">
        <f aca="false">1/(1+EXP($L$2+($L$3*K630)+($L$4*C630)))</f>
        <v>0.775277573727349</v>
      </c>
      <c r="M630" s="31" t="n">
        <f aca="false">(F630)*(L630)+(1-F630)*(1-L630)</f>
        <v>0.775277573727349</v>
      </c>
      <c r="N630" s="31" t="n">
        <f aca="false">IF(B630=1,LN(M630),0)</f>
        <v>-0.254534154104454</v>
      </c>
      <c r="O630" s="42" t="n">
        <f aca="false">K630</f>
        <v>0.6378</v>
      </c>
      <c r="P630" s="43" t="n">
        <f aca="false">1/(1+EXP($P$2+($P$3*O630)+($P$4*C630)))</f>
        <v>0.999875653246908</v>
      </c>
      <c r="Q630" s="42" t="n">
        <f aca="false">(F630)*(P630)+(1-F630)*(1-P630)</f>
        <v>0.999875653246908</v>
      </c>
      <c r="R630" s="42" t="n">
        <f aca="false">IF(B630&lt;&gt;1,LN(Q630),0)</f>
        <v>0</v>
      </c>
    </row>
    <row r="631" customFormat="false" ht="13" hidden="false" customHeight="false" outlineLevel="0" collapsed="false">
      <c r="A631" s="18" t="n">
        <v>622</v>
      </c>
      <c r="B631" s="41" t="n">
        <v>1</v>
      </c>
      <c r="C631" s="18" t="n">
        <v>29</v>
      </c>
      <c r="D631" s="19" t="n">
        <v>15611</v>
      </c>
      <c r="E631" s="19" t="n">
        <v>452715</v>
      </c>
      <c r="F631" s="18" t="n">
        <v>1</v>
      </c>
      <c r="G631" s="20" t="n">
        <f aca="false">($E$2-D631)/$E$2</f>
        <v>0.37556</v>
      </c>
      <c r="H631" s="19" t="n">
        <f aca="false">D631-$E$3</f>
        <v>611</v>
      </c>
      <c r="I631" s="18" t="n">
        <f aca="false">F631*C631</f>
        <v>29</v>
      </c>
      <c r="J631" s="19" t="n">
        <f aca="false">H631*I631</f>
        <v>17719</v>
      </c>
      <c r="K631" s="29" t="n">
        <f aca="false">D631/$E$2</f>
        <v>0.62444</v>
      </c>
      <c r="L631" s="30" t="n">
        <f aca="false">1/(1+EXP($L$2+($L$3*K631)+($L$4*C631)))</f>
        <v>0.808845981787131</v>
      </c>
      <c r="M631" s="31" t="n">
        <f aca="false">(F631)*(L631)+(1-F631)*(1-L631)</f>
        <v>0.808845981787131</v>
      </c>
      <c r="N631" s="31" t="n">
        <f aca="false">IF(B631=1,LN(M631),0)</f>
        <v>-0.212146761028466</v>
      </c>
      <c r="O631" s="42" t="n">
        <f aca="false">K631</f>
        <v>0.62444</v>
      </c>
      <c r="P631" s="43" t="n">
        <f aca="false">1/(1+EXP($P$2+($P$3*O631)+($P$4*C631)))</f>
        <v>0.999913254014031</v>
      </c>
      <c r="Q631" s="42" t="n">
        <f aca="false">(F631)*(P631)+(1-F631)*(1-P631)</f>
        <v>0.999913254014031</v>
      </c>
      <c r="R631" s="42" t="n">
        <f aca="false">IF(B631&lt;&gt;1,LN(Q631),0)</f>
        <v>0</v>
      </c>
    </row>
    <row r="632" customFormat="false" ht="13" hidden="false" customHeight="false" outlineLevel="0" collapsed="false">
      <c r="A632" s="18" t="n">
        <v>623</v>
      </c>
      <c r="B632" s="41" t="n">
        <v>1</v>
      </c>
      <c r="C632" s="18" t="n">
        <v>37</v>
      </c>
      <c r="D632" s="19" t="n">
        <v>15055</v>
      </c>
      <c r="E632" s="19" t="n">
        <v>557053</v>
      </c>
      <c r="F632" s="18" t="n">
        <v>0</v>
      </c>
      <c r="G632" s="20" t="n">
        <f aca="false">($E$2-D632)/$E$2</f>
        <v>0.3978</v>
      </c>
      <c r="H632" s="19" t="n">
        <f aca="false">D632-$E$3</f>
        <v>55</v>
      </c>
      <c r="I632" s="18" t="n">
        <f aca="false">F632*C632</f>
        <v>0</v>
      </c>
      <c r="J632" s="19" t="n">
        <f aca="false">H632*I632</f>
        <v>0</v>
      </c>
      <c r="K632" s="29" t="n">
        <f aca="false">D632/$E$2</f>
        <v>0.6022</v>
      </c>
      <c r="L632" s="30" t="n">
        <f aca="false">1/(1+EXP($L$2+($L$3*K632)+($L$4*C632)))</f>
        <v>0.835697295920451</v>
      </c>
      <c r="M632" s="31" t="n">
        <f aca="false">(F632)*(L632)+(1-F632)*(1-L632)</f>
        <v>0.164302704079549</v>
      </c>
      <c r="N632" s="31" t="n">
        <f aca="false">IF(B632=1,LN(M632),0)</f>
        <v>-1.80604479589085</v>
      </c>
      <c r="O632" s="42" t="n">
        <f aca="false">K632</f>
        <v>0.6022</v>
      </c>
      <c r="P632" s="43" t="n">
        <f aca="false">1/(1+EXP($P$2+($P$3*O632)+($P$4*C632)))</f>
        <v>0.999952873044092</v>
      </c>
      <c r="Q632" s="42" t="n">
        <f aca="false">(F632)*(P632)+(1-F632)*(1-P632)</f>
        <v>4.71269559083609E-005</v>
      </c>
      <c r="R632" s="42" t="n">
        <f aca="false">IF(B632&lt;&gt;1,LN(Q632),0)</f>
        <v>0</v>
      </c>
    </row>
    <row r="633" customFormat="false" ht="13" hidden="false" customHeight="false" outlineLevel="0" collapsed="false">
      <c r="A633" s="18" t="n">
        <v>624</v>
      </c>
      <c r="B633" s="41" t="n">
        <v>1</v>
      </c>
      <c r="C633" s="18" t="n">
        <v>11</v>
      </c>
      <c r="D633" s="19" t="n">
        <v>19975</v>
      </c>
      <c r="E633" s="19" t="n">
        <v>219725</v>
      </c>
      <c r="F633" s="18" t="n">
        <v>0</v>
      </c>
      <c r="G633" s="20" t="n">
        <f aca="false">($E$2-D633)/$E$2</f>
        <v>0.201</v>
      </c>
      <c r="H633" s="19" t="n">
        <f aca="false">D633-$E$3</f>
        <v>4975</v>
      </c>
      <c r="I633" s="18" t="n">
        <f aca="false">F633*C633</f>
        <v>0</v>
      </c>
      <c r="J633" s="19" t="n">
        <f aca="false">H633*I633</f>
        <v>0</v>
      </c>
      <c r="K633" s="29" t="n">
        <f aca="false">D633/$E$2</f>
        <v>0.799</v>
      </c>
      <c r="L633" s="30" t="n">
        <f aca="false">1/(1+EXP($L$2+($L$3*K633)+($L$4*C633)))</f>
        <v>0.182943888848019</v>
      </c>
      <c r="M633" s="31" t="n">
        <f aca="false">(F633)*(L633)+(1-F633)*(1-L633)</f>
        <v>0.817056111151981</v>
      </c>
      <c r="N633" s="31" t="n">
        <f aca="false">IF(B633=1,LN(M633),0)</f>
        <v>-0.202047506979874</v>
      </c>
      <c r="O633" s="42" t="n">
        <f aca="false">K633</f>
        <v>0.799</v>
      </c>
      <c r="P633" s="43" t="n">
        <f aca="false">1/(1+EXP($P$2+($P$3*O633)+($P$4*C633)))</f>
        <v>0.990674779205703</v>
      </c>
      <c r="Q633" s="42" t="n">
        <f aca="false">(F633)*(P633)+(1-F633)*(1-P633)</f>
        <v>0.0093252207942971</v>
      </c>
      <c r="R633" s="42" t="n">
        <f aca="false">IF(B633&lt;&gt;1,LN(Q633),0)</f>
        <v>0</v>
      </c>
    </row>
    <row r="634" customFormat="false" ht="13" hidden="false" customHeight="false" outlineLevel="0" collapsed="false">
      <c r="A634" s="18" t="n">
        <v>625</v>
      </c>
      <c r="B634" s="41" t="n">
        <v>1</v>
      </c>
      <c r="C634" s="18" t="n">
        <v>15</v>
      </c>
      <c r="D634" s="19" t="n">
        <v>18416</v>
      </c>
      <c r="E634" s="19" t="n">
        <v>276246</v>
      </c>
      <c r="F634" s="18" t="n">
        <v>0</v>
      </c>
      <c r="G634" s="20" t="n">
        <f aca="false">($E$2-D634)/$E$2</f>
        <v>0.26336</v>
      </c>
      <c r="H634" s="19" t="n">
        <f aca="false">D634-$E$3</f>
        <v>3416</v>
      </c>
      <c r="I634" s="18" t="n">
        <f aca="false">F634*C634</f>
        <v>0</v>
      </c>
      <c r="J634" s="19" t="n">
        <f aca="false">H634*I634</f>
        <v>0</v>
      </c>
      <c r="K634" s="29" t="n">
        <f aca="false">D634/$E$2</f>
        <v>0.73664</v>
      </c>
      <c r="L634" s="30" t="n">
        <f aca="false">1/(1+EXP($L$2+($L$3*K634)+($L$4*C634)))</f>
        <v>0.409634082355214</v>
      </c>
      <c r="M634" s="31" t="n">
        <f aca="false">(F634)*(L634)+(1-F634)*(1-L634)</f>
        <v>0.590365917644786</v>
      </c>
      <c r="N634" s="31" t="n">
        <f aca="false">IF(B634=1,LN(M634),0)</f>
        <v>-0.527012734928594</v>
      </c>
      <c r="O634" s="42" t="n">
        <f aca="false">K634</f>
        <v>0.73664</v>
      </c>
      <c r="P634" s="43" t="n">
        <f aca="false">1/(1+EXP($P$2+($P$3*O634)+($P$4*C634)))</f>
        <v>0.998228954652913</v>
      </c>
      <c r="Q634" s="42" t="n">
        <f aca="false">(F634)*(P634)+(1-F634)*(1-P634)</f>
        <v>0.00177104534708661</v>
      </c>
      <c r="R634" s="42" t="n">
        <f aca="false">IF(B634&lt;&gt;1,LN(Q634),0)</f>
        <v>0</v>
      </c>
    </row>
    <row r="635" customFormat="false" ht="13" hidden="false" customHeight="false" outlineLevel="0" collapsed="false">
      <c r="A635" s="18" t="n">
        <v>626</v>
      </c>
      <c r="B635" s="41" t="n">
        <v>1</v>
      </c>
      <c r="C635" s="18" t="n">
        <v>37</v>
      </c>
      <c r="D635" s="19" t="n">
        <v>16759</v>
      </c>
      <c r="E635" s="19" t="n">
        <v>620094</v>
      </c>
      <c r="F635" s="18" t="n">
        <v>1</v>
      </c>
      <c r="G635" s="20" t="n">
        <f aca="false">($E$2-D635)/$E$2</f>
        <v>0.32964</v>
      </c>
      <c r="H635" s="19" t="n">
        <f aca="false">D635-$E$3</f>
        <v>1759</v>
      </c>
      <c r="I635" s="18" t="n">
        <f aca="false">F635*C635</f>
        <v>37</v>
      </c>
      <c r="J635" s="19" t="n">
        <f aca="false">H635*I635</f>
        <v>65083</v>
      </c>
      <c r="K635" s="29" t="n">
        <f aca="false">D635/$E$2</f>
        <v>0.67036</v>
      </c>
      <c r="L635" s="30" t="n">
        <f aca="false">1/(1+EXP($L$2+($L$3*K635)+($L$4*C635)))</f>
        <v>0.560802197519886</v>
      </c>
      <c r="M635" s="31" t="n">
        <f aca="false">(F635)*(L635)+(1-F635)*(1-L635)</f>
        <v>0.560802197519886</v>
      </c>
      <c r="N635" s="31" t="n">
        <f aca="false">IF(B635=1,LN(M635),0)</f>
        <v>-0.578387024724702</v>
      </c>
      <c r="O635" s="42" t="n">
        <f aca="false">K635</f>
        <v>0.67036</v>
      </c>
      <c r="P635" s="43" t="n">
        <f aca="false">1/(1+EXP($P$2+($P$3*O635)+($P$4*C635)))</f>
        <v>0.99971096203176</v>
      </c>
      <c r="Q635" s="42" t="n">
        <f aca="false">(F635)*(P635)+(1-F635)*(1-P635)</f>
        <v>0.99971096203176</v>
      </c>
      <c r="R635" s="42" t="n">
        <f aca="false">IF(B635&lt;&gt;1,LN(Q635),0)</f>
        <v>0</v>
      </c>
    </row>
    <row r="636" customFormat="false" ht="13" hidden="false" customHeight="false" outlineLevel="0" collapsed="false">
      <c r="A636" s="18" t="n">
        <v>627</v>
      </c>
      <c r="B636" s="41" t="n">
        <v>1</v>
      </c>
      <c r="C636" s="18" t="n">
        <v>21</v>
      </c>
      <c r="D636" s="19" t="n">
        <v>22413</v>
      </c>
      <c r="E636" s="19" t="n">
        <v>470680</v>
      </c>
      <c r="F636" s="18" t="n">
        <v>0</v>
      </c>
      <c r="G636" s="20" t="n">
        <f aca="false">($E$2-D636)/$E$2</f>
        <v>0.10348</v>
      </c>
      <c r="H636" s="19" t="n">
        <f aca="false">D636-$E$3</f>
        <v>7413</v>
      </c>
      <c r="I636" s="18" t="n">
        <f aca="false">F636*C636</f>
        <v>0</v>
      </c>
      <c r="J636" s="19" t="n">
        <f aca="false">H636*I636</f>
        <v>0</v>
      </c>
      <c r="K636" s="29" t="n">
        <f aca="false">D636/$E$2</f>
        <v>0.89652</v>
      </c>
      <c r="L636" s="30" t="n">
        <f aca="false">1/(1+EXP($L$2+($L$3*K636)+($L$4*C636)))</f>
        <v>0.0217167885469765</v>
      </c>
      <c r="M636" s="31" t="n">
        <f aca="false">(F636)*(L636)+(1-F636)*(1-L636)</f>
        <v>0.978283211453024</v>
      </c>
      <c r="N636" s="31" t="n">
        <f aca="false">IF(B636=1,LN(M636),0)</f>
        <v>-0.0219560686053651</v>
      </c>
      <c r="O636" s="42" t="n">
        <f aca="false">K636</f>
        <v>0.89652</v>
      </c>
      <c r="P636" s="43" t="n">
        <f aca="false">1/(1+EXP($P$2+($P$3*O636)+($P$4*C636)))</f>
        <v>0.890242672845437</v>
      </c>
      <c r="Q636" s="42" t="n">
        <f aca="false">(F636)*(P636)+(1-F636)*(1-P636)</f>
        <v>0.109757327154563</v>
      </c>
      <c r="R636" s="42" t="n">
        <f aca="false">IF(B636&lt;&gt;1,LN(Q636),0)</f>
        <v>0</v>
      </c>
    </row>
    <row r="637" customFormat="false" ht="13" hidden="false" customHeight="false" outlineLevel="0" collapsed="false">
      <c r="A637" s="18" t="n">
        <v>628</v>
      </c>
      <c r="B637" s="41" t="n">
        <v>1</v>
      </c>
      <c r="C637" s="18" t="n">
        <v>10</v>
      </c>
      <c r="D637" s="19" t="n">
        <v>19937</v>
      </c>
      <c r="E637" s="19" t="n">
        <v>199373</v>
      </c>
      <c r="F637" s="18" t="n">
        <v>0</v>
      </c>
      <c r="G637" s="20" t="n">
        <f aca="false">($E$2-D637)/$E$2</f>
        <v>0.20252</v>
      </c>
      <c r="H637" s="19" t="n">
        <f aca="false">D637-$E$3</f>
        <v>4937</v>
      </c>
      <c r="I637" s="18" t="n">
        <f aca="false">F637*C637</f>
        <v>0</v>
      </c>
      <c r="J637" s="19" t="n">
        <f aca="false">H637*I637</f>
        <v>0</v>
      </c>
      <c r="K637" s="29" t="n">
        <f aca="false">D637/$E$2</f>
        <v>0.79748</v>
      </c>
      <c r="L637" s="30" t="n">
        <f aca="false">1/(1+EXP($L$2+($L$3*K637)+($L$4*C637)))</f>
        <v>0.192734823373424</v>
      </c>
      <c r="M637" s="31" t="n">
        <f aca="false">(F637)*(L637)+(1-F637)*(1-L637)</f>
        <v>0.807265176626576</v>
      </c>
      <c r="N637" s="31" t="n">
        <f aca="false">IF(B637=1,LN(M637),0)</f>
        <v>-0.214103069115924</v>
      </c>
      <c r="O637" s="42" t="n">
        <f aca="false">K637</f>
        <v>0.79748</v>
      </c>
      <c r="P637" s="43" t="n">
        <f aca="false">1/(1+EXP($P$2+($P$3*O637)+($P$4*C637)))</f>
        <v>0.991020829459198</v>
      </c>
      <c r="Q637" s="42" t="n">
        <f aca="false">(F637)*(P637)+(1-F637)*(1-P637)</f>
        <v>0.00897917054080188</v>
      </c>
      <c r="R637" s="42" t="n">
        <f aca="false">IF(B637&lt;&gt;1,LN(Q637),0)</f>
        <v>0</v>
      </c>
    </row>
    <row r="638" customFormat="false" ht="13" hidden="false" customHeight="false" outlineLevel="0" collapsed="false">
      <c r="A638" s="18" t="n">
        <v>629</v>
      </c>
      <c r="B638" s="41" t="n">
        <v>1</v>
      </c>
      <c r="C638" s="18" t="n">
        <v>11</v>
      </c>
      <c r="D638" s="19" t="n">
        <v>18070</v>
      </c>
      <c r="E638" s="19" t="n">
        <v>198772</v>
      </c>
      <c r="F638" s="18" t="n">
        <v>1</v>
      </c>
      <c r="G638" s="20" t="n">
        <f aca="false">($E$2-D638)/$E$2</f>
        <v>0.2772</v>
      </c>
      <c r="H638" s="19" t="n">
        <f aca="false">D638-$E$3</f>
        <v>3070</v>
      </c>
      <c r="I638" s="18" t="n">
        <f aca="false">F638*C638</f>
        <v>11</v>
      </c>
      <c r="J638" s="19" t="n">
        <f aca="false">H638*I638</f>
        <v>33770</v>
      </c>
      <c r="K638" s="29" t="n">
        <f aca="false">D638/$E$2</f>
        <v>0.7228</v>
      </c>
      <c r="L638" s="30" t="n">
        <f aca="false">1/(1+EXP($L$2+($L$3*K638)+($L$4*C638)))</f>
        <v>0.51215839371839</v>
      </c>
      <c r="M638" s="31" t="n">
        <f aca="false">(F638)*(L638)+(1-F638)*(1-L638)</f>
        <v>0.51215839371839</v>
      </c>
      <c r="N638" s="31" t="n">
        <f aca="false">IF(B638=1,LN(M638),0)</f>
        <v>-0.669121339054182</v>
      </c>
      <c r="O638" s="42" t="n">
        <f aca="false">K638</f>
        <v>0.7228</v>
      </c>
      <c r="P638" s="43" t="n">
        <f aca="false">1/(1+EXP($P$2+($P$3*O638)+($P$4*C638)))</f>
        <v>0.998762703612814</v>
      </c>
      <c r="Q638" s="42" t="n">
        <f aca="false">(F638)*(P638)+(1-F638)*(1-P638)</f>
        <v>0.998762703612814</v>
      </c>
      <c r="R638" s="42" t="n">
        <f aca="false">IF(B638&lt;&gt;1,LN(Q638),0)</f>
        <v>0</v>
      </c>
    </row>
    <row r="639" customFormat="false" ht="13" hidden="false" customHeight="false" outlineLevel="0" collapsed="false">
      <c r="A639" s="18" t="n">
        <v>630</v>
      </c>
      <c r="B639" s="41" t="n">
        <v>1</v>
      </c>
      <c r="C639" s="18" t="n">
        <v>28</v>
      </c>
      <c r="D639" s="19" t="n">
        <v>16059</v>
      </c>
      <c r="E639" s="19" t="n">
        <v>449647</v>
      </c>
      <c r="F639" s="18" t="n">
        <v>1</v>
      </c>
      <c r="G639" s="20" t="n">
        <f aca="false">($E$2-D639)/$E$2</f>
        <v>0.35764</v>
      </c>
      <c r="H639" s="19" t="n">
        <f aca="false">D639-$E$3</f>
        <v>1059</v>
      </c>
      <c r="I639" s="18" t="n">
        <f aca="false">F639*C639</f>
        <v>28</v>
      </c>
      <c r="J639" s="19" t="n">
        <f aca="false">H639*I639</f>
        <v>29652</v>
      </c>
      <c r="K639" s="29" t="n">
        <f aca="false">D639/$E$2</f>
        <v>0.64236</v>
      </c>
      <c r="L639" s="30" t="n">
        <f aca="false">1/(1+EXP($L$2+($L$3*K639)+($L$4*C639)))</f>
        <v>0.752598463016577</v>
      </c>
      <c r="M639" s="31" t="n">
        <f aca="false">(F639)*(L639)+(1-F639)*(1-L639)</f>
        <v>0.752598463016577</v>
      </c>
      <c r="N639" s="31" t="n">
        <f aca="false">IF(B639=1,LN(M639),0)</f>
        <v>-0.28422344305638</v>
      </c>
      <c r="O639" s="42" t="n">
        <f aca="false">K639</f>
        <v>0.64236</v>
      </c>
      <c r="P639" s="43" t="n">
        <f aca="false">1/(1+EXP($P$2+($P$3*O639)+($P$4*C639)))</f>
        <v>0.999859932170097</v>
      </c>
      <c r="Q639" s="42" t="n">
        <f aca="false">(F639)*(P639)+(1-F639)*(1-P639)</f>
        <v>0.999859932170097</v>
      </c>
      <c r="R639" s="42" t="n">
        <f aca="false">IF(B639&lt;&gt;1,LN(Q639),0)</f>
        <v>0</v>
      </c>
    </row>
    <row r="640" customFormat="false" ht="13" hidden="false" customHeight="false" outlineLevel="0" collapsed="false">
      <c r="A640" s="18" t="n">
        <v>631</v>
      </c>
      <c r="B640" s="41" t="n">
        <v>1</v>
      </c>
      <c r="C640" s="18" t="n">
        <v>39</v>
      </c>
      <c r="D640" s="19" t="n">
        <v>20161</v>
      </c>
      <c r="E640" s="19" t="n">
        <v>786291</v>
      </c>
      <c r="F640" s="18" t="n">
        <v>0</v>
      </c>
      <c r="G640" s="20" t="n">
        <f aca="false">($E$2-D640)/$E$2</f>
        <v>0.19356</v>
      </c>
      <c r="H640" s="19" t="n">
        <f aca="false">D640-$E$3</f>
        <v>5161</v>
      </c>
      <c r="I640" s="18" t="n">
        <f aca="false">F640*C640</f>
        <v>0</v>
      </c>
      <c r="J640" s="19" t="n">
        <f aca="false">H640*I640</f>
        <v>0</v>
      </c>
      <c r="K640" s="29" t="n">
        <f aca="false">D640/$E$2</f>
        <v>0.80644</v>
      </c>
      <c r="L640" s="30" t="n">
        <f aca="false">1/(1+EXP($L$2+($L$3*K640)+($L$4*C640)))</f>
        <v>0.070323658312346</v>
      </c>
      <c r="M640" s="31" t="n">
        <f aca="false">(F640)*(L640)+(1-F640)*(1-L640)</f>
        <v>0.929676341687654</v>
      </c>
      <c r="N640" s="31" t="n">
        <f aca="false">IF(B640=1,LN(M640),0)</f>
        <v>-0.0729187730984367</v>
      </c>
      <c r="O640" s="42" t="n">
        <f aca="false">K640</f>
        <v>0.80644</v>
      </c>
      <c r="P640" s="43" t="n">
        <f aca="false">1/(1+EXP($P$2+($P$3*O640)+($P$4*C640)))</f>
        <v>0.989352401324903</v>
      </c>
      <c r="Q640" s="42" t="n">
        <f aca="false">(F640)*(P640)+(1-F640)*(1-P640)</f>
        <v>0.010647598675097</v>
      </c>
      <c r="R640" s="42" t="n">
        <f aca="false">IF(B640&lt;&gt;1,LN(Q640),0)</f>
        <v>0</v>
      </c>
    </row>
    <row r="641" customFormat="false" ht="13" hidden="false" customHeight="false" outlineLevel="0" collapsed="false">
      <c r="A641" s="18" t="n">
        <v>632</v>
      </c>
      <c r="B641" s="41" t="n">
        <v>1</v>
      </c>
      <c r="C641" s="18" t="n">
        <v>19</v>
      </c>
      <c r="D641" s="19" t="n">
        <v>18083</v>
      </c>
      <c r="E641" s="19" t="n">
        <v>343586</v>
      </c>
      <c r="F641" s="18" t="n">
        <v>1</v>
      </c>
      <c r="G641" s="20" t="n">
        <f aca="false">($E$2-D641)/$E$2</f>
        <v>0.27668</v>
      </c>
      <c r="H641" s="19" t="n">
        <f aca="false">D641-$E$3</f>
        <v>3083</v>
      </c>
      <c r="I641" s="18" t="n">
        <f aca="false">F641*C641</f>
        <v>19</v>
      </c>
      <c r="J641" s="19" t="n">
        <f aca="false">H641*I641</f>
        <v>58577</v>
      </c>
      <c r="K641" s="29" t="n">
        <f aca="false">D641/$E$2</f>
        <v>0.72332</v>
      </c>
      <c r="L641" s="30" t="n">
        <f aca="false">1/(1+EXP($L$2+($L$3*K641)+($L$4*C641)))</f>
        <v>0.443035020382326</v>
      </c>
      <c r="M641" s="31" t="n">
        <f aca="false">(F641)*(L641)+(1-F641)*(1-L641)</f>
        <v>0.443035020382326</v>
      </c>
      <c r="N641" s="31" t="n">
        <f aca="false">IF(B641=1,LN(M641),0)</f>
        <v>-0.814106459279734</v>
      </c>
      <c r="O641" s="42" t="n">
        <f aca="false">K641</f>
        <v>0.72332</v>
      </c>
      <c r="P641" s="43" t="n">
        <f aca="false">1/(1+EXP($P$2+($P$3*O641)+($P$4*C641)))</f>
        <v>0.998768205925039</v>
      </c>
      <c r="Q641" s="42" t="n">
        <f aca="false">(F641)*(P641)+(1-F641)*(1-P641)</f>
        <v>0.998768205925039</v>
      </c>
      <c r="R641" s="42" t="n">
        <f aca="false">IF(B641&lt;&gt;1,LN(Q641),0)</f>
        <v>0</v>
      </c>
    </row>
    <row r="642" customFormat="false" ht="13" hidden="false" customHeight="false" outlineLevel="0" collapsed="false">
      <c r="A642" s="18" t="n">
        <v>633</v>
      </c>
      <c r="B642" s="41" t="n">
        <v>1</v>
      </c>
      <c r="C642" s="18" t="n">
        <v>31</v>
      </c>
      <c r="D642" s="19" t="n">
        <v>17080</v>
      </c>
      <c r="E642" s="19" t="n">
        <v>529467</v>
      </c>
      <c r="F642" s="18" t="n">
        <v>0</v>
      </c>
      <c r="G642" s="20" t="n">
        <f aca="false">($E$2-D642)/$E$2</f>
        <v>0.3168</v>
      </c>
      <c r="H642" s="19" t="n">
        <f aca="false">D642-$E$3</f>
        <v>2080</v>
      </c>
      <c r="I642" s="18" t="n">
        <f aca="false">F642*C642</f>
        <v>0</v>
      </c>
      <c r="J642" s="19" t="n">
        <f aca="false">H642*I642</f>
        <v>0</v>
      </c>
      <c r="K642" s="29" t="n">
        <f aca="false">D642/$E$2</f>
        <v>0.6832</v>
      </c>
      <c r="L642" s="30" t="n">
        <f aca="false">1/(1+EXP($L$2+($L$3*K642)+($L$4*C642)))</f>
        <v>0.545936365295398</v>
      </c>
      <c r="M642" s="31" t="n">
        <f aca="false">(F642)*(L642)+(1-F642)*(1-L642)</f>
        <v>0.454063634704602</v>
      </c>
      <c r="N642" s="31" t="n">
        <f aca="false">IF(B642=1,LN(M642),0)</f>
        <v>-0.78951792621534</v>
      </c>
      <c r="O642" s="42" t="n">
        <f aca="false">K642</f>
        <v>0.6832</v>
      </c>
      <c r="P642" s="43" t="n">
        <f aca="false">1/(1+EXP($P$2+($P$3*O642)+($P$4*C642)))</f>
        <v>0.999587649372302</v>
      </c>
      <c r="Q642" s="42" t="n">
        <f aca="false">(F642)*(P642)+(1-F642)*(1-P642)</f>
        <v>0.000412350627697733</v>
      </c>
      <c r="R642" s="42" t="n">
        <f aca="false">IF(B642&lt;&gt;1,LN(Q642),0)</f>
        <v>0</v>
      </c>
    </row>
    <row r="643" customFormat="false" ht="13" hidden="false" customHeight="false" outlineLevel="0" collapsed="false">
      <c r="A643" s="18" t="n">
        <v>634</v>
      </c>
      <c r="B643" s="41" t="n">
        <v>1</v>
      </c>
      <c r="C643" s="18" t="n">
        <v>17</v>
      </c>
      <c r="D643" s="19" t="n">
        <v>17054</v>
      </c>
      <c r="E643" s="19" t="n">
        <v>289910</v>
      </c>
      <c r="F643" s="18" t="n">
        <v>1</v>
      </c>
      <c r="G643" s="20" t="n">
        <f aca="false">($E$2-D643)/$E$2</f>
        <v>0.31784</v>
      </c>
      <c r="H643" s="19" t="n">
        <f aca="false">D643-$E$3</f>
        <v>2054</v>
      </c>
      <c r="I643" s="18" t="n">
        <f aca="false">F643*C643</f>
        <v>17</v>
      </c>
      <c r="J643" s="19" t="n">
        <f aca="false">H643*I643</f>
        <v>34918</v>
      </c>
      <c r="K643" s="29" t="n">
        <f aca="false">D643/$E$2</f>
        <v>0.68216</v>
      </c>
      <c r="L643" s="30" t="n">
        <f aca="false">1/(1+EXP($L$2+($L$3*K643)+($L$4*C643)))</f>
        <v>0.662067295548531</v>
      </c>
      <c r="M643" s="31" t="n">
        <f aca="false">(F643)*(L643)+(1-F643)*(1-L643)</f>
        <v>0.662067295548531</v>
      </c>
      <c r="N643" s="31" t="n">
        <f aca="false">IF(B643=1,LN(M643),0)</f>
        <v>-0.412388073304492</v>
      </c>
      <c r="O643" s="42" t="n">
        <f aca="false">K643</f>
        <v>0.68216</v>
      </c>
      <c r="P643" s="43" t="n">
        <f aca="false">1/(1+EXP($P$2+($P$3*O643)+($P$4*C643)))</f>
        <v>0.999585852645872</v>
      </c>
      <c r="Q643" s="42" t="n">
        <f aca="false">(F643)*(P643)+(1-F643)*(1-P643)</f>
        <v>0.999585852645872</v>
      </c>
      <c r="R643" s="42" t="n">
        <f aca="false">IF(B643&lt;&gt;1,LN(Q643),0)</f>
        <v>0</v>
      </c>
    </row>
    <row r="644" customFormat="false" ht="13" hidden="false" customHeight="false" outlineLevel="0" collapsed="false">
      <c r="A644" s="18" t="n">
        <v>635</v>
      </c>
      <c r="B644" s="41" t="n">
        <v>1</v>
      </c>
      <c r="C644" s="18" t="n">
        <v>18</v>
      </c>
      <c r="D644" s="19" t="n">
        <v>19856</v>
      </c>
      <c r="E644" s="19" t="n">
        <v>357404</v>
      </c>
      <c r="F644" s="18" t="n">
        <v>0</v>
      </c>
      <c r="G644" s="20" t="n">
        <f aca="false">($E$2-D644)/$E$2</f>
        <v>0.20576</v>
      </c>
      <c r="H644" s="19" t="n">
        <f aca="false">D644-$E$3</f>
        <v>4856</v>
      </c>
      <c r="I644" s="18" t="n">
        <f aca="false">F644*C644</f>
        <v>0</v>
      </c>
      <c r="J644" s="19" t="n">
        <f aca="false">H644*I644</f>
        <v>0</v>
      </c>
      <c r="K644" s="29" t="n">
        <f aca="false">D644/$E$2</f>
        <v>0.79424</v>
      </c>
      <c r="L644" s="30" t="n">
        <f aca="false">1/(1+EXP($L$2+($L$3*K644)+($L$4*C644)))</f>
        <v>0.16333930177777</v>
      </c>
      <c r="M644" s="31" t="n">
        <f aca="false">(F644)*(L644)+(1-F644)*(1-L644)</f>
        <v>0.83666069822223</v>
      </c>
      <c r="N644" s="31" t="n">
        <f aca="false">IF(B644=1,LN(M644),0)</f>
        <v>-0.17833666914879</v>
      </c>
      <c r="O644" s="42" t="n">
        <f aca="false">K644</f>
        <v>0.79424</v>
      </c>
      <c r="P644" s="43" t="n">
        <f aca="false">1/(1+EXP($P$2+($P$3*O644)+($P$4*C644)))</f>
        <v>0.991904802061934</v>
      </c>
      <c r="Q644" s="42" t="n">
        <f aca="false">(F644)*(P644)+(1-F644)*(1-P644)</f>
        <v>0.00809519793806635</v>
      </c>
      <c r="R644" s="42" t="n">
        <f aca="false">IF(B644&lt;&gt;1,LN(Q644),0)</f>
        <v>0</v>
      </c>
    </row>
    <row r="645" customFormat="false" ht="13" hidden="false" customHeight="false" outlineLevel="0" collapsed="false">
      <c r="A645" s="18" t="n">
        <v>636</v>
      </c>
      <c r="B645" s="41" t="n">
        <v>1</v>
      </c>
      <c r="C645" s="18" t="n">
        <v>15</v>
      </c>
      <c r="D645" s="19" t="n">
        <v>15289</v>
      </c>
      <c r="E645" s="19" t="n">
        <v>229333</v>
      </c>
      <c r="F645" s="18" t="n">
        <v>1</v>
      </c>
      <c r="G645" s="20" t="n">
        <f aca="false">($E$2-D645)/$E$2</f>
        <v>0.38844</v>
      </c>
      <c r="H645" s="19" t="n">
        <f aca="false">D645-$E$3</f>
        <v>289</v>
      </c>
      <c r="I645" s="18" t="n">
        <f aca="false">F645*C645</f>
        <v>15</v>
      </c>
      <c r="J645" s="19" t="n">
        <f aca="false">H645*I645</f>
        <v>4335</v>
      </c>
      <c r="K645" s="29" t="n">
        <f aca="false">D645/$E$2</f>
        <v>0.61156</v>
      </c>
      <c r="L645" s="30" t="n">
        <f aca="false">1/(1+EXP($L$2+($L$3*K645)+($L$4*C645)))</f>
        <v>0.897603327861588</v>
      </c>
      <c r="M645" s="31" t="n">
        <f aca="false">(F645)*(L645)+(1-F645)*(1-L645)</f>
        <v>0.897603327861588</v>
      </c>
      <c r="N645" s="31" t="n">
        <f aca="false">IF(B645=1,LN(M645),0)</f>
        <v>-0.108027036709896</v>
      </c>
      <c r="O645" s="42" t="n">
        <f aca="false">K645</f>
        <v>0.61156</v>
      </c>
      <c r="P645" s="43" t="n">
        <f aca="false">1/(1+EXP($P$2+($P$3*O645)+($P$4*C645)))</f>
        <v>0.999936422680998</v>
      </c>
      <c r="Q645" s="42" t="n">
        <f aca="false">(F645)*(P645)+(1-F645)*(1-P645)</f>
        <v>0.999936422680998</v>
      </c>
      <c r="R645" s="42" t="n">
        <f aca="false">IF(B645&lt;&gt;1,LN(Q645),0)</f>
        <v>0</v>
      </c>
    </row>
    <row r="646" customFormat="false" ht="13" hidden="false" customHeight="false" outlineLevel="0" collapsed="false">
      <c r="A646" s="18" t="n">
        <v>637</v>
      </c>
      <c r="B646" s="41" t="n">
        <v>1</v>
      </c>
      <c r="C646" s="18" t="n">
        <v>13</v>
      </c>
      <c r="D646" s="19" t="n">
        <v>21268</v>
      </c>
      <c r="E646" s="19" t="n">
        <v>276479</v>
      </c>
      <c r="F646" s="18" t="n">
        <v>0</v>
      </c>
      <c r="G646" s="20" t="n">
        <f aca="false">($E$2-D646)/$E$2</f>
        <v>0.14928</v>
      </c>
      <c r="H646" s="19" t="n">
        <f aca="false">D646-$E$3</f>
        <v>6268</v>
      </c>
      <c r="I646" s="18" t="n">
        <f aca="false">F646*C646</f>
        <v>0</v>
      </c>
      <c r="J646" s="19" t="n">
        <f aca="false">H646*I646</f>
        <v>0</v>
      </c>
      <c r="K646" s="29" t="n">
        <f aca="false">D646/$E$2</f>
        <v>0.85072</v>
      </c>
      <c r="L646" s="30" t="n">
        <f aca="false">1/(1+EXP($L$2+($L$3*K646)+($L$4*C646)))</f>
        <v>0.0683677931996464</v>
      </c>
      <c r="M646" s="31" t="n">
        <f aca="false">(F646)*(L646)+(1-F646)*(1-L646)</f>
        <v>0.931632206800354</v>
      </c>
      <c r="N646" s="31" t="n">
        <f aca="false">IF(B646=1,LN(M646),0)</f>
        <v>-0.070817170079242</v>
      </c>
      <c r="O646" s="42" t="n">
        <f aca="false">K646</f>
        <v>0.85072</v>
      </c>
      <c r="P646" s="43" t="n">
        <f aca="false">1/(1+EXP($P$2+($P$3*O646)+($P$4*C646)))</f>
        <v>0.964215671125843</v>
      </c>
      <c r="Q646" s="42" t="n">
        <f aca="false">(F646)*(P646)+(1-F646)*(1-P646)</f>
        <v>0.0357843288741567</v>
      </c>
      <c r="R646" s="42" t="n">
        <f aca="false">IF(B646&lt;&gt;1,LN(Q646),0)</f>
        <v>0</v>
      </c>
    </row>
    <row r="647" customFormat="false" ht="13" hidden="false" customHeight="false" outlineLevel="0" collapsed="false">
      <c r="A647" s="18" t="n">
        <v>638</v>
      </c>
      <c r="B647" s="41" t="n">
        <v>1</v>
      </c>
      <c r="C647" s="18" t="n">
        <v>17</v>
      </c>
      <c r="D647" s="19" t="n">
        <v>21423</v>
      </c>
      <c r="E647" s="19" t="n">
        <v>364190</v>
      </c>
      <c r="F647" s="18" t="n">
        <v>0</v>
      </c>
      <c r="G647" s="20" t="n">
        <f aca="false">($E$2-D647)/$E$2</f>
        <v>0.14308</v>
      </c>
      <c r="H647" s="19" t="n">
        <f aca="false">D647-$E$3</f>
        <v>6423</v>
      </c>
      <c r="I647" s="18" t="n">
        <f aca="false">F647*C647</f>
        <v>0</v>
      </c>
      <c r="J647" s="19" t="n">
        <f aca="false">H647*I647</f>
        <v>0</v>
      </c>
      <c r="K647" s="29" t="n">
        <f aca="false">D647/$E$2</f>
        <v>0.85692</v>
      </c>
      <c r="L647" s="30" t="n">
        <f aca="false">1/(1+EXP($L$2+($L$3*K647)+($L$4*C647)))</f>
        <v>0.0535939771156542</v>
      </c>
      <c r="M647" s="31" t="n">
        <f aca="false">(F647)*(L647)+(1-F647)*(1-L647)</f>
        <v>0.946406022884346</v>
      </c>
      <c r="N647" s="31" t="n">
        <f aca="false">IF(B647=1,LN(M647),0)</f>
        <v>-0.0550836023437619</v>
      </c>
      <c r="O647" s="42" t="n">
        <f aca="false">K647</f>
        <v>0.85692</v>
      </c>
      <c r="P647" s="43" t="n">
        <f aca="false">1/(1+EXP($P$2+($P$3*O647)+($P$4*C647)))</f>
        <v>0.958431436848789</v>
      </c>
      <c r="Q647" s="42" t="n">
        <f aca="false">(F647)*(P647)+(1-F647)*(1-P647)</f>
        <v>0.0415685631512113</v>
      </c>
      <c r="R647" s="42" t="n">
        <f aca="false">IF(B647&lt;&gt;1,LN(Q647),0)</f>
        <v>0</v>
      </c>
    </row>
    <row r="648" customFormat="false" ht="13" hidden="false" customHeight="false" outlineLevel="0" collapsed="false">
      <c r="A648" s="18" t="n">
        <v>639</v>
      </c>
      <c r="B648" s="41" t="n">
        <v>1</v>
      </c>
      <c r="C648" s="18" t="n">
        <v>16</v>
      </c>
      <c r="D648" s="19" t="n">
        <v>21337</v>
      </c>
      <c r="E648" s="19" t="n">
        <v>341385</v>
      </c>
      <c r="F648" s="18" t="n">
        <v>1</v>
      </c>
      <c r="G648" s="20" t="n">
        <f aca="false">($E$2-D648)/$E$2</f>
        <v>0.14652</v>
      </c>
      <c r="H648" s="19" t="n">
        <f aca="false">D648-$E$3</f>
        <v>6337</v>
      </c>
      <c r="I648" s="18" t="n">
        <f aca="false">F648*C648</f>
        <v>16</v>
      </c>
      <c r="J648" s="19" t="n">
        <f aca="false">H648*I648</f>
        <v>101392</v>
      </c>
      <c r="K648" s="29" t="n">
        <f aca="false">D648/$E$2</f>
        <v>0.85348</v>
      </c>
      <c r="L648" s="30" t="n">
        <f aca="false">1/(1+EXP($L$2+($L$3*K648)+($L$4*C648)))</f>
        <v>0.0590719667473348</v>
      </c>
      <c r="M648" s="31" t="n">
        <f aca="false">(F648)*(L648)+(1-F648)*(1-L648)</f>
        <v>0.0590719667473348</v>
      </c>
      <c r="N648" s="31" t="n">
        <f aca="false">IF(B648=1,LN(M648),0)</f>
        <v>-2.82899880301945</v>
      </c>
      <c r="O648" s="42" t="n">
        <f aca="false">K648</f>
        <v>0.85348</v>
      </c>
      <c r="P648" s="43" t="n">
        <f aca="false">1/(1+EXP($P$2+($P$3*O648)+($P$4*C648)))</f>
        <v>0.96184569855235</v>
      </c>
      <c r="Q648" s="42" t="n">
        <f aca="false">(F648)*(P648)+(1-F648)*(1-P648)</f>
        <v>0.96184569855235</v>
      </c>
      <c r="R648" s="42" t="n">
        <f aca="false">IF(B648&lt;&gt;1,LN(Q648),0)</f>
        <v>0</v>
      </c>
    </row>
    <row r="649" customFormat="false" ht="13" hidden="false" customHeight="false" outlineLevel="0" collapsed="false">
      <c r="A649" s="18" t="n">
        <v>640</v>
      </c>
      <c r="B649" s="41" t="n">
        <v>1</v>
      </c>
      <c r="C649" s="18" t="n">
        <v>14</v>
      </c>
      <c r="D649" s="19" t="n">
        <v>20792</v>
      </c>
      <c r="E649" s="19" t="n">
        <v>291083</v>
      </c>
      <c r="F649" s="18" t="n">
        <v>1</v>
      </c>
      <c r="G649" s="20" t="n">
        <f aca="false">($E$2-D649)/$E$2</f>
        <v>0.16832</v>
      </c>
      <c r="H649" s="19" t="n">
        <f aca="false">D649-$E$3</f>
        <v>5792</v>
      </c>
      <c r="I649" s="18" t="n">
        <f aca="false">F649*C649</f>
        <v>14</v>
      </c>
      <c r="J649" s="19" t="n">
        <f aca="false">H649*I649</f>
        <v>81088</v>
      </c>
      <c r="K649" s="29" t="n">
        <f aca="false">D649/$E$2</f>
        <v>0.83168</v>
      </c>
      <c r="L649" s="30" t="n">
        <f aca="false">1/(1+EXP($L$2+($L$3*K649)+($L$4*C649)))</f>
        <v>0.0945489780316574</v>
      </c>
      <c r="M649" s="31" t="n">
        <f aca="false">(F649)*(L649)+(1-F649)*(1-L649)</f>
        <v>0.0945489780316574</v>
      </c>
      <c r="N649" s="31" t="n">
        <f aca="false">IF(B649=1,LN(M649),0)</f>
        <v>-2.35863729269698</v>
      </c>
      <c r="O649" s="42" t="n">
        <f aca="false">K649</f>
        <v>0.83168</v>
      </c>
      <c r="P649" s="43" t="n">
        <f aca="false">1/(1+EXP($P$2+($P$3*O649)+($P$4*C649)))</f>
        <v>0.978178740085815</v>
      </c>
      <c r="Q649" s="42" t="n">
        <f aca="false">(F649)*(P649)+(1-F649)*(1-P649)</f>
        <v>0.978178740085815</v>
      </c>
      <c r="R649" s="42" t="n">
        <f aca="false">IF(B649&lt;&gt;1,LN(Q649),0)</f>
        <v>0</v>
      </c>
    </row>
    <row r="650" customFormat="false" ht="13" hidden="false" customHeight="false" outlineLevel="0" collapsed="false">
      <c r="A650" s="18" t="n">
        <v>641</v>
      </c>
      <c r="B650" s="41" t="n">
        <v>1</v>
      </c>
      <c r="C650" s="18" t="n">
        <v>19</v>
      </c>
      <c r="D650" s="19" t="n">
        <v>20534</v>
      </c>
      <c r="E650" s="19" t="n">
        <v>390139</v>
      </c>
      <c r="F650" s="18" t="n">
        <v>0</v>
      </c>
      <c r="G650" s="20" t="n">
        <f aca="false">($E$2-D650)/$E$2</f>
        <v>0.17864</v>
      </c>
      <c r="H650" s="19" t="n">
        <f aca="false">D650-$E$3</f>
        <v>5534</v>
      </c>
      <c r="I650" s="18" t="n">
        <f aca="false">F650*C650</f>
        <v>0</v>
      </c>
      <c r="J650" s="19" t="n">
        <f aca="false">H650*I650</f>
        <v>0</v>
      </c>
      <c r="K650" s="29" t="n">
        <f aca="false">D650/$E$2</f>
        <v>0.82136</v>
      </c>
      <c r="L650" s="30" t="n">
        <f aca="false">1/(1+EXP($L$2+($L$3*K650)+($L$4*C650)))</f>
        <v>0.0982437131841155</v>
      </c>
      <c r="M650" s="31" t="n">
        <f aca="false">(F650)*(L650)+(1-F650)*(1-L650)</f>
        <v>0.901756286815884</v>
      </c>
      <c r="N650" s="31" t="n">
        <f aca="false">IF(B650=1,LN(M650),0)</f>
        <v>-0.103410987428076</v>
      </c>
      <c r="O650" s="42" t="n">
        <f aca="false">K650</f>
        <v>0.82136</v>
      </c>
      <c r="P650" s="43" t="n">
        <f aca="false">1/(1+EXP($P$2+($P$3*O650)+($P$4*C650)))</f>
        <v>0.983518438585466</v>
      </c>
      <c r="Q650" s="42" t="n">
        <f aca="false">(F650)*(P650)+(1-F650)*(1-P650)</f>
        <v>0.0164815614145343</v>
      </c>
      <c r="R650" s="42" t="n">
        <f aca="false">IF(B650&lt;&gt;1,LN(Q650),0)</f>
        <v>0</v>
      </c>
    </row>
    <row r="651" customFormat="false" ht="13" hidden="false" customHeight="false" outlineLevel="0" collapsed="false">
      <c r="A651" s="18" t="n">
        <v>642</v>
      </c>
      <c r="B651" s="41" t="n">
        <v>1</v>
      </c>
      <c r="C651" s="18" t="n">
        <v>17</v>
      </c>
      <c r="D651" s="19" t="n">
        <v>20687</v>
      </c>
      <c r="E651" s="19" t="n">
        <v>351679</v>
      </c>
      <c r="F651" s="18" t="n">
        <v>0</v>
      </c>
      <c r="G651" s="20" t="n">
        <f aca="false">($E$2-D651)/$E$2</f>
        <v>0.17252</v>
      </c>
      <c r="H651" s="19" t="n">
        <f aca="false">D651-$E$3</f>
        <v>5687</v>
      </c>
      <c r="I651" s="18" t="n">
        <f aca="false">F651*C651</f>
        <v>0</v>
      </c>
      <c r="J651" s="19" t="n">
        <f aca="false">H651*I651</f>
        <v>0</v>
      </c>
      <c r="K651" s="29" t="n">
        <f aca="false">D651/$E$2</f>
        <v>0.82748</v>
      </c>
      <c r="L651" s="30" t="n">
        <f aca="false">1/(1+EXP($L$2+($L$3*K651)+($L$4*C651)))</f>
        <v>0.093277683662049</v>
      </c>
      <c r="M651" s="31" t="n">
        <f aca="false">(F651)*(L651)+(1-F651)*(1-L651)</f>
        <v>0.906722316337951</v>
      </c>
      <c r="N651" s="31" t="n">
        <f aca="false">IF(B651=1,LN(M651),0)</f>
        <v>-0.0979190319298587</v>
      </c>
      <c r="O651" s="42" t="n">
        <f aca="false">K651</f>
        <v>0.82748</v>
      </c>
      <c r="P651" s="43" t="n">
        <f aca="false">1/(1+EXP($P$2+($P$3*O651)+($P$4*C651)))</f>
        <v>0.980572482535779</v>
      </c>
      <c r="Q651" s="42" t="n">
        <f aca="false">(F651)*(P651)+(1-F651)*(1-P651)</f>
        <v>0.0194275174642204</v>
      </c>
      <c r="R651" s="42" t="n">
        <f aca="false">IF(B651&lt;&gt;1,LN(Q651),0)</f>
        <v>0</v>
      </c>
    </row>
    <row r="652" customFormat="false" ht="13" hidden="false" customHeight="false" outlineLevel="0" collapsed="false">
      <c r="A652" s="18" t="n">
        <v>643</v>
      </c>
      <c r="B652" s="41" t="n">
        <v>1</v>
      </c>
      <c r="C652" s="18" t="n">
        <v>22</v>
      </c>
      <c r="D652" s="19" t="n">
        <v>17016</v>
      </c>
      <c r="E652" s="19" t="n">
        <v>374345</v>
      </c>
      <c r="F652" s="18" t="n">
        <v>1</v>
      </c>
      <c r="G652" s="20" t="n">
        <f aca="false">($E$2-D652)/$E$2</f>
        <v>0.31936</v>
      </c>
      <c r="H652" s="19" t="n">
        <f aca="false">D652-$E$3</f>
        <v>2016</v>
      </c>
      <c r="I652" s="18" t="n">
        <f aca="false">F652*C652</f>
        <v>22</v>
      </c>
      <c r="J652" s="19" t="n">
        <f aca="false">H652*I652</f>
        <v>44352</v>
      </c>
      <c r="K652" s="29" t="n">
        <f aca="false">D652/$E$2</f>
        <v>0.68064</v>
      </c>
      <c r="L652" s="30" t="n">
        <f aca="false">1/(1+EXP($L$2+($L$3*K652)+($L$4*C652)))</f>
        <v>0.630997295193076</v>
      </c>
      <c r="M652" s="31" t="n">
        <f aca="false">(F652)*(L652)+(1-F652)*(1-L652)</f>
        <v>0.630997295193076</v>
      </c>
      <c r="N652" s="31" t="n">
        <f aca="false">IF(B652=1,LN(M652),0)</f>
        <v>-0.460453702990403</v>
      </c>
      <c r="O652" s="42" t="n">
        <f aca="false">K652</f>
        <v>0.68064</v>
      </c>
      <c r="P652" s="43" t="n">
        <f aca="false">1/(1+EXP($P$2+($P$3*O652)+($P$4*C652)))</f>
        <v>0.999606786624267</v>
      </c>
      <c r="Q652" s="42" t="n">
        <f aca="false">(F652)*(P652)+(1-F652)*(1-P652)</f>
        <v>0.999606786624267</v>
      </c>
      <c r="R652" s="42" t="n">
        <f aca="false">IF(B652&lt;&gt;1,LN(Q652),0)</f>
        <v>0</v>
      </c>
    </row>
    <row r="653" customFormat="false" ht="13" hidden="false" customHeight="false" outlineLevel="0" collapsed="false">
      <c r="A653" s="18" t="n">
        <v>644</v>
      </c>
      <c r="B653" s="41" t="n">
        <v>1</v>
      </c>
      <c r="C653" s="18" t="n">
        <v>16</v>
      </c>
      <c r="D653" s="19" t="n">
        <v>16446</v>
      </c>
      <c r="E653" s="19" t="n">
        <v>263138</v>
      </c>
      <c r="F653" s="18" t="n">
        <v>1</v>
      </c>
      <c r="G653" s="20" t="n">
        <f aca="false">($E$2-D653)/$E$2</f>
        <v>0.34216</v>
      </c>
      <c r="H653" s="19" t="n">
        <f aca="false">D653-$E$3</f>
        <v>1446</v>
      </c>
      <c r="I653" s="18" t="n">
        <f aca="false">F653*C653</f>
        <v>16</v>
      </c>
      <c r="J653" s="19" t="n">
        <f aca="false">H653*I653</f>
        <v>23136</v>
      </c>
      <c r="K653" s="29" t="n">
        <f aca="false">D653/$E$2</f>
        <v>0.65784</v>
      </c>
      <c r="L653" s="30" t="n">
        <f aca="false">1/(1+EXP($L$2+($L$3*K653)+($L$4*C653)))</f>
        <v>0.768355124843973</v>
      </c>
      <c r="M653" s="31" t="n">
        <f aca="false">(F653)*(L653)+(1-F653)*(1-L653)</f>
        <v>0.768355124843973</v>
      </c>
      <c r="N653" s="31" t="n">
        <f aca="false">IF(B653=1,LN(M653),0)</f>
        <v>-0.2635032505688</v>
      </c>
      <c r="O653" s="42" t="n">
        <f aca="false">K653</f>
        <v>0.65784</v>
      </c>
      <c r="P653" s="43" t="n">
        <f aca="false">1/(1+EXP($P$2+($P$3*O653)+($P$4*C653)))</f>
        <v>0.999782657673549</v>
      </c>
      <c r="Q653" s="42" t="n">
        <f aca="false">(F653)*(P653)+(1-F653)*(1-P653)</f>
        <v>0.999782657673549</v>
      </c>
      <c r="R653" s="42" t="n">
        <f aca="false">IF(B653&lt;&gt;1,LN(Q653),0)</f>
        <v>0</v>
      </c>
    </row>
    <row r="654" customFormat="false" ht="13" hidden="false" customHeight="false" outlineLevel="0" collapsed="false">
      <c r="A654" s="18" t="n">
        <v>645</v>
      </c>
      <c r="B654" s="41" t="n">
        <v>1</v>
      </c>
      <c r="C654" s="18" t="n">
        <v>21</v>
      </c>
      <c r="D654" s="19" t="n">
        <v>21819</v>
      </c>
      <c r="E654" s="19" t="n">
        <v>458204</v>
      </c>
      <c r="F654" s="18" t="n">
        <v>0</v>
      </c>
      <c r="G654" s="20" t="n">
        <f aca="false">($E$2-D654)/$E$2</f>
        <v>0.12724</v>
      </c>
      <c r="H654" s="19" t="n">
        <f aca="false">D654-$E$3</f>
        <v>6819</v>
      </c>
      <c r="I654" s="18" t="n">
        <f aca="false">F654*C654</f>
        <v>0</v>
      </c>
      <c r="J654" s="19" t="n">
        <f aca="false">H654*I654</f>
        <v>0</v>
      </c>
      <c r="K654" s="29" t="n">
        <f aca="false">D654/$E$2</f>
        <v>0.87276</v>
      </c>
      <c r="L654" s="30" t="n">
        <f aca="false">1/(1+EXP($L$2+($L$3*K654)+($L$4*C654)))</f>
        <v>0.0346928712606596</v>
      </c>
      <c r="M654" s="31" t="n">
        <f aca="false">(F654)*(L654)+(1-F654)*(1-L654)</f>
        <v>0.96530712873934</v>
      </c>
      <c r="N654" s="31" t="n">
        <f aca="false">IF(B654=1,LN(M654),0)</f>
        <v>-0.0353089601560378</v>
      </c>
      <c r="O654" s="42" t="n">
        <f aca="false">K654</f>
        <v>0.87276</v>
      </c>
      <c r="P654" s="43" t="n">
        <f aca="false">1/(1+EXP($P$2+($P$3*O654)+($P$4*C654)))</f>
        <v>0.938517655416359</v>
      </c>
      <c r="Q654" s="42" t="n">
        <f aca="false">(F654)*(P654)+(1-F654)*(1-P654)</f>
        <v>0.0614823445836414</v>
      </c>
      <c r="R654" s="42" t="n">
        <f aca="false">IF(B654&lt;&gt;1,LN(Q654),0)</f>
        <v>0</v>
      </c>
    </row>
    <row r="655" customFormat="false" ht="13" hidden="false" customHeight="false" outlineLevel="0" collapsed="false">
      <c r="A655" s="18" t="n">
        <v>646</v>
      </c>
      <c r="B655" s="41" t="n">
        <v>1</v>
      </c>
      <c r="C655" s="18" t="n">
        <v>10</v>
      </c>
      <c r="D655" s="19" t="n">
        <v>18179</v>
      </c>
      <c r="E655" s="19" t="n">
        <v>181791</v>
      </c>
      <c r="F655" s="18" t="n">
        <v>0</v>
      </c>
      <c r="G655" s="20" t="n">
        <f aca="false">($E$2-D655)/$E$2</f>
        <v>0.27284</v>
      </c>
      <c r="H655" s="19" t="n">
        <f aca="false">D655-$E$3</f>
        <v>3179</v>
      </c>
      <c r="I655" s="18" t="n">
        <f aca="false">F655*C655</f>
        <v>0</v>
      </c>
      <c r="J655" s="19" t="n">
        <f aca="false">H655*I655</f>
        <v>0</v>
      </c>
      <c r="K655" s="29" t="n">
        <f aca="false">D655/$E$2</f>
        <v>0.72716</v>
      </c>
      <c r="L655" s="30" t="n">
        <f aca="false">1/(1+EXP($L$2+($L$3*K655)+($L$4*C655)))</f>
        <v>0.498400207542744</v>
      </c>
      <c r="M655" s="31" t="n">
        <f aca="false">(F655)*(L655)+(1-F655)*(1-L655)</f>
        <v>0.501599792457256</v>
      </c>
      <c r="N655" s="31" t="n">
        <f aca="false">IF(B655=1,LN(M655),0)</f>
        <v>-0.689952703424962</v>
      </c>
      <c r="O655" s="42" t="n">
        <f aca="false">K655</f>
        <v>0.72716</v>
      </c>
      <c r="P655" s="43" t="n">
        <f aca="false">1/(1+EXP($P$2+($P$3*O655)+($P$4*C655)))</f>
        <v>0.998607508720039</v>
      </c>
      <c r="Q655" s="42" t="n">
        <f aca="false">(F655)*(P655)+(1-F655)*(1-P655)</f>
        <v>0.00139249127996111</v>
      </c>
      <c r="R655" s="42" t="n">
        <f aca="false">IF(B655&lt;&gt;1,LN(Q655),0)</f>
        <v>0</v>
      </c>
    </row>
    <row r="656" customFormat="false" ht="13" hidden="false" customHeight="false" outlineLevel="0" collapsed="false">
      <c r="A656" s="18" t="n">
        <v>647</v>
      </c>
      <c r="B656" s="41" t="n">
        <v>1</v>
      </c>
      <c r="C656" s="18" t="n">
        <v>11</v>
      </c>
      <c r="D656" s="19" t="n">
        <v>17944</v>
      </c>
      <c r="E656" s="19" t="n">
        <v>197383</v>
      </c>
      <c r="F656" s="18" t="n">
        <v>0</v>
      </c>
      <c r="G656" s="20" t="n">
        <f aca="false">($E$2-D656)/$E$2</f>
        <v>0.28224</v>
      </c>
      <c r="H656" s="19" t="n">
        <f aca="false">D656-$E$3</f>
        <v>2944</v>
      </c>
      <c r="I656" s="18" t="n">
        <f aca="false">F656*C656</f>
        <v>0</v>
      </c>
      <c r="J656" s="19" t="n">
        <f aca="false">H656*I656</f>
        <v>0</v>
      </c>
      <c r="K656" s="29" t="n">
        <f aca="false">D656/$E$2</f>
        <v>0.71776</v>
      </c>
      <c r="L656" s="30" t="n">
        <f aca="false">1/(1+EXP($L$2+($L$3*K656)+($L$4*C656)))</f>
        <v>0.537639527084845</v>
      </c>
      <c r="M656" s="31" t="n">
        <f aca="false">(F656)*(L656)+(1-F656)*(1-L656)</f>
        <v>0.462360472915155</v>
      </c>
      <c r="N656" s="31" t="n">
        <f aca="false">IF(B656=1,LN(M656),0)</f>
        <v>-0.771410447727726</v>
      </c>
      <c r="O656" s="42" t="n">
        <f aca="false">K656</f>
        <v>0.71776</v>
      </c>
      <c r="P656" s="43" t="n">
        <f aca="false">1/(1+EXP($P$2+($P$3*O656)+($P$4*C656)))</f>
        <v>0.998917845973461</v>
      </c>
      <c r="Q656" s="42" t="n">
        <f aca="false">(F656)*(P656)+(1-F656)*(1-P656)</f>
        <v>0.00108215402653855</v>
      </c>
      <c r="R656" s="42" t="n">
        <f aca="false">IF(B656&lt;&gt;1,LN(Q656),0)</f>
        <v>0</v>
      </c>
    </row>
    <row r="657" customFormat="false" ht="13" hidden="false" customHeight="false" outlineLevel="0" collapsed="false">
      <c r="A657" s="18" t="n">
        <v>648</v>
      </c>
      <c r="B657" s="41" t="n">
        <v>1</v>
      </c>
      <c r="C657" s="18" t="n">
        <v>11</v>
      </c>
      <c r="D657" s="19" t="n">
        <v>21981</v>
      </c>
      <c r="E657" s="19" t="n">
        <v>241789</v>
      </c>
      <c r="F657" s="18" t="n">
        <v>0</v>
      </c>
      <c r="G657" s="20" t="n">
        <f aca="false">($E$2-D657)/$E$2</f>
        <v>0.12076</v>
      </c>
      <c r="H657" s="19" t="n">
        <f aca="false">D657-$E$3</f>
        <v>6981</v>
      </c>
      <c r="I657" s="18" t="n">
        <f aca="false">F657*C657</f>
        <v>0</v>
      </c>
      <c r="J657" s="19" t="n">
        <f aca="false">H657*I657</f>
        <v>0</v>
      </c>
      <c r="K657" s="29" t="n">
        <f aca="false">D657/$E$2</f>
        <v>0.87924</v>
      </c>
      <c r="L657" s="30" t="n">
        <f aca="false">1/(1+EXP($L$2+($L$3*K657)+($L$4*C657)))</f>
        <v>0.0421433104883232</v>
      </c>
      <c r="M657" s="31" t="n">
        <f aca="false">(F657)*(L657)+(1-F657)*(1-L657)</f>
        <v>0.957856689511677</v>
      </c>
      <c r="N657" s="31" t="n">
        <f aca="false">IF(B657=1,LN(M657),0)</f>
        <v>-0.0430571056130978</v>
      </c>
      <c r="O657" s="42" t="n">
        <f aca="false">K657</f>
        <v>0.87924</v>
      </c>
      <c r="P657" s="43" t="n">
        <f aca="false">1/(1+EXP($P$2+($P$3*O657)+($P$4*C657)))</f>
        <v>0.926233488727747</v>
      </c>
      <c r="Q657" s="42" t="n">
        <f aca="false">(F657)*(P657)+(1-F657)*(1-P657)</f>
        <v>0.0737665112722525</v>
      </c>
      <c r="R657" s="42" t="n">
        <f aca="false">IF(B657&lt;&gt;1,LN(Q657),0)</f>
        <v>0</v>
      </c>
    </row>
    <row r="658" customFormat="false" ht="13" hidden="false" customHeight="false" outlineLevel="0" collapsed="false">
      <c r="A658" s="18" t="n">
        <v>649</v>
      </c>
      <c r="B658" s="41" t="n">
        <v>1</v>
      </c>
      <c r="C658" s="18" t="n">
        <v>19</v>
      </c>
      <c r="D658" s="19" t="n">
        <v>15562</v>
      </c>
      <c r="E658" s="19" t="n">
        <v>295670</v>
      </c>
      <c r="F658" s="18" t="n">
        <v>1</v>
      </c>
      <c r="G658" s="20" t="n">
        <f aca="false">($E$2-D658)/$E$2</f>
        <v>0.37752</v>
      </c>
      <c r="H658" s="19" t="n">
        <f aca="false">D658-$E$3</f>
        <v>562</v>
      </c>
      <c r="I658" s="18" t="n">
        <f aca="false">F658*C658</f>
        <v>19</v>
      </c>
      <c r="J658" s="19" t="n">
        <f aca="false">H658*I658</f>
        <v>10678</v>
      </c>
      <c r="K658" s="29" t="n">
        <f aca="false">D658/$E$2</f>
        <v>0.62248</v>
      </c>
      <c r="L658" s="30" t="n">
        <f aca="false">1/(1+EXP($L$2+($L$3*K658)+($L$4*C658)))</f>
        <v>0.86008112119772</v>
      </c>
      <c r="M658" s="31" t="n">
        <f aca="false">(F658)*(L658)+(1-F658)*(1-L658)</f>
        <v>0.86008112119772</v>
      </c>
      <c r="N658" s="31" t="n">
        <f aca="false">IF(B658=1,LN(M658),0)</f>
        <v>-0.150728567209</v>
      </c>
      <c r="O658" s="42" t="n">
        <f aca="false">K658</f>
        <v>0.62248</v>
      </c>
      <c r="P658" s="43" t="n">
        <f aca="false">1/(1+EXP($P$2+($P$3*O658)+($P$4*C658)))</f>
        <v>0.999915757338341</v>
      </c>
      <c r="Q658" s="42" t="n">
        <f aca="false">(F658)*(P658)+(1-F658)*(1-P658)</f>
        <v>0.999915757338341</v>
      </c>
      <c r="R658" s="42" t="n">
        <f aca="false">IF(B658&lt;&gt;1,LN(Q658),0)</f>
        <v>0</v>
      </c>
    </row>
    <row r="659" customFormat="false" ht="13" hidden="false" customHeight="false" outlineLevel="0" collapsed="false">
      <c r="A659" s="18" t="n">
        <v>650</v>
      </c>
      <c r="B659" s="41" t="n">
        <v>1</v>
      </c>
      <c r="C659" s="18" t="n">
        <v>18</v>
      </c>
      <c r="D659" s="19" t="n">
        <v>20763</v>
      </c>
      <c r="E659" s="19" t="n">
        <v>373735</v>
      </c>
      <c r="F659" s="18" t="n">
        <v>0</v>
      </c>
      <c r="G659" s="20" t="n">
        <f aca="false">($E$2-D659)/$E$2</f>
        <v>0.16948</v>
      </c>
      <c r="H659" s="19" t="n">
        <f aca="false">D659-$E$3</f>
        <v>5763</v>
      </c>
      <c r="I659" s="18" t="n">
        <f aca="false">F659*C659</f>
        <v>0</v>
      </c>
      <c r="J659" s="19" t="n">
        <f aca="false">H659*I659</f>
        <v>0</v>
      </c>
      <c r="K659" s="29" t="n">
        <f aca="false">D659/$E$2</f>
        <v>0.83052</v>
      </c>
      <c r="L659" s="30" t="n">
        <f aca="false">1/(1+EXP($L$2+($L$3*K659)+($L$4*C659)))</f>
        <v>0.0855463052315668</v>
      </c>
      <c r="M659" s="31" t="n">
        <f aca="false">(F659)*(L659)+(1-F659)*(1-L659)</f>
        <v>0.914453694768433</v>
      </c>
      <c r="N659" s="31" t="n">
        <f aca="false">IF(B659=1,LN(M659),0)</f>
        <v>-0.0894284469127553</v>
      </c>
      <c r="O659" s="42" t="n">
        <f aca="false">K659</f>
        <v>0.83052</v>
      </c>
      <c r="P659" s="43" t="n">
        <f aca="false">1/(1+EXP($P$2+($P$3*O659)+($P$4*C659)))</f>
        <v>0.979016861029342</v>
      </c>
      <c r="Q659" s="42" t="n">
        <f aca="false">(F659)*(P659)+(1-F659)*(1-P659)</f>
        <v>0.0209831389706578</v>
      </c>
      <c r="R659" s="42" t="n">
        <f aca="false">IF(B659&lt;&gt;1,LN(Q659),0)</f>
        <v>0</v>
      </c>
    </row>
    <row r="660" customFormat="false" ht="13" hidden="false" customHeight="false" outlineLevel="0" collapsed="false">
      <c r="A660" s="18" t="n">
        <v>651</v>
      </c>
      <c r="B660" s="41" t="n">
        <v>1</v>
      </c>
      <c r="C660" s="18" t="n">
        <v>13</v>
      </c>
      <c r="D660" s="19" t="n">
        <v>17746</v>
      </c>
      <c r="E660" s="19" t="n">
        <v>230694</v>
      </c>
      <c r="F660" s="18" t="n">
        <v>0</v>
      </c>
      <c r="G660" s="20" t="n">
        <f aca="false">($E$2-D660)/$E$2</f>
        <v>0.29016</v>
      </c>
      <c r="H660" s="19" t="n">
        <f aca="false">D660-$E$3</f>
        <v>2746</v>
      </c>
      <c r="I660" s="18" t="n">
        <f aca="false">F660*C660</f>
        <v>0</v>
      </c>
      <c r="J660" s="19" t="n">
        <f aca="false">H660*I660</f>
        <v>0</v>
      </c>
      <c r="K660" s="29" t="n">
        <f aca="false">D660/$E$2</f>
        <v>0.70984</v>
      </c>
      <c r="L660" s="30" t="n">
        <f aca="false">1/(1+EXP($L$2+($L$3*K660)+($L$4*C660)))</f>
        <v>0.560873021181906</v>
      </c>
      <c r="M660" s="31" t="n">
        <f aca="false">(F660)*(L660)+(1-F660)*(1-L660)</f>
        <v>0.439126978818095</v>
      </c>
      <c r="N660" s="31" t="n">
        <f aca="false">IF(B660=1,LN(M660),0)</f>
        <v>-0.822966662131105</v>
      </c>
      <c r="O660" s="42" t="n">
        <f aca="false">K660</f>
        <v>0.70984</v>
      </c>
      <c r="P660" s="43" t="n">
        <f aca="false">1/(1+EXP($P$2+($P$3*O660)+($P$4*C660)))</f>
        <v>0.999127321946</v>
      </c>
      <c r="Q660" s="42" t="n">
        <f aca="false">(F660)*(P660)+(1-F660)*(1-P660)</f>
        <v>0.000872678054000153</v>
      </c>
      <c r="R660" s="42" t="n">
        <f aca="false">IF(B660&lt;&gt;1,LN(Q660),0)</f>
        <v>0</v>
      </c>
    </row>
    <row r="661" customFormat="false" ht="13" hidden="false" customHeight="false" outlineLevel="0" collapsed="false">
      <c r="A661" s="18" t="n">
        <v>652</v>
      </c>
      <c r="B661" s="41" t="n">
        <v>1</v>
      </c>
      <c r="C661" s="18" t="n">
        <v>12</v>
      </c>
      <c r="D661" s="19" t="n">
        <v>22389</v>
      </c>
      <c r="E661" s="19" t="n">
        <v>268669</v>
      </c>
      <c r="F661" s="18" t="n">
        <v>0</v>
      </c>
      <c r="G661" s="20" t="n">
        <f aca="false">($E$2-D661)/$E$2</f>
        <v>0.10444</v>
      </c>
      <c r="H661" s="19" t="n">
        <f aca="false">D661-$E$3</f>
        <v>7389</v>
      </c>
      <c r="I661" s="18" t="n">
        <f aca="false">F661*C661</f>
        <v>0</v>
      </c>
      <c r="J661" s="19" t="n">
        <f aca="false">H661*I661</f>
        <v>0</v>
      </c>
      <c r="K661" s="29" t="n">
        <f aca="false">D661/$E$2</f>
        <v>0.89556</v>
      </c>
      <c r="L661" s="30" t="n">
        <f aca="false">1/(1+EXP($L$2+($L$3*K661)+($L$4*C661)))</f>
        <v>0.0296577435235116</v>
      </c>
      <c r="M661" s="31" t="n">
        <f aca="false">(F661)*(L661)+(1-F661)*(1-L661)</f>
        <v>0.970342256476488</v>
      </c>
      <c r="N661" s="31" t="n">
        <f aca="false">IF(B661=1,LN(M661),0)</f>
        <v>-0.0301064279903739</v>
      </c>
      <c r="O661" s="42" t="n">
        <f aca="false">K661</f>
        <v>0.89556</v>
      </c>
      <c r="P661" s="43" t="n">
        <f aca="false">1/(1+EXP($P$2+($P$3*O661)+($P$4*C661)))</f>
        <v>0.890726347852777</v>
      </c>
      <c r="Q661" s="42" t="n">
        <f aca="false">(F661)*(P661)+(1-F661)*(1-P661)</f>
        <v>0.109273652147223</v>
      </c>
      <c r="R661" s="42" t="n">
        <f aca="false">IF(B661&lt;&gt;1,LN(Q661),0)</f>
        <v>0</v>
      </c>
    </row>
    <row r="662" customFormat="false" ht="13" hidden="false" customHeight="false" outlineLevel="0" collapsed="false">
      <c r="A662" s="18" t="n">
        <v>653</v>
      </c>
      <c r="B662" s="41" t="n">
        <v>1</v>
      </c>
      <c r="C662" s="18" t="n">
        <v>20</v>
      </c>
      <c r="D662" s="19" t="n">
        <v>15032</v>
      </c>
      <c r="E662" s="19" t="n">
        <v>300646</v>
      </c>
      <c r="F662" s="18" t="n">
        <v>1</v>
      </c>
      <c r="G662" s="20" t="n">
        <f aca="false">($E$2-D662)/$E$2</f>
        <v>0.39872</v>
      </c>
      <c r="H662" s="19" t="n">
        <f aca="false">D662-$E$3</f>
        <v>32</v>
      </c>
      <c r="I662" s="18" t="n">
        <f aca="false">F662*C662</f>
        <v>20</v>
      </c>
      <c r="J662" s="19" t="n">
        <f aca="false">H662*I662</f>
        <v>640</v>
      </c>
      <c r="K662" s="29" t="n">
        <f aca="false">D662/$E$2</f>
        <v>0.60128</v>
      </c>
      <c r="L662" s="30" t="n">
        <f aca="false">1/(1+EXP($L$2+($L$3*K662)+($L$4*C662)))</f>
        <v>0.901365086389285</v>
      </c>
      <c r="M662" s="31" t="n">
        <f aca="false">(F662)*(L662)+(1-F662)*(1-L662)</f>
        <v>0.901365086389285</v>
      </c>
      <c r="N662" s="31" t="n">
        <f aca="false">IF(B662=1,LN(M662),0)</f>
        <v>-0.103844902125723</v>
      </c>
      <c r="O662" s="42" t="n">
        <f aca="false">K662</f>
        <v>0.60128</v>
      </c>
      <c r="P662" s="43" t="n">
        <f aca="false">1/(1+EXP($P$2+($P$3*O662)+($P$4*C662)))</f>
        <v>0.999952189242962</v>
      </c>
      <c r="Q662" s="42" t="n">
        <f aca="false">(F662)*(P662)+(1-F662)*(1-P662)</f>
        <v>0.999952189242962</v>
      </c>
      <c r="R662" s="42" t="n">
        <f aca="false">IF(B662&lt;&gt;1,LN(Q662),0)</f>
        <v>0</v>
      </c>
    </row>
    <row r="663" customFormat="false" ht="13" hidden="false" customHeight="false" outlineLevel="0" collapsed="false">
      <c r="A663" s="18" t="n">
        <v>654</v>
      </c>
      <c r="B663" s="41" t="n">
        <v>1</v>
      </c>
      <c r="C663" s="18" t="n">
        <v>16</v>
      </c>
      <c r="D663" s="19" t="n">
        <v>21959</v>
      </c>
      <c r="E663" s="19" t="n">
        <v>351340</v>
      </c>
      <c r="F663" s="18" t="n">
        <v>0</v>
      </c>
      <c r="G663" s="20" t="n">
        <f aca="false">($E$2-D663)/$E$2</f>
        <v>0.12164</v>
      </c>
      <c r="H663" s="19" t="n">
        <f aca="false">D663-$E$3</f>
        <v>6959</v>
      </c>
      <c r="I663" s="18" t="n">
        <f aca="false">F663*C663</f>
        <v>0</v>
      </c>
      <c r="J663" s="19" t="n">
        <f aca="false">H663*I663</f>
        <v>0</v>
      </c>
      <c r="K663" s="29" t="n">
        <f aca="false">D663/$E$2</f>
        <v>0.87836</v>
      </c>
      <c r="L663" s="30" t="n">
        <f aca="false">1/(1+EXP($L$2+($L$3*K663)+($L$4*C663)))</f>
        <v>0.0365224216022436</v>
      </c>
      <c r="M663" s="31" t="n">
        <f aca="false">(F663)*(L663)+(1-F663)*(1-L663)</f>
        <v>0.963477578397757</v>
      </c>
      <c r="N663" s="31" t="n">
        <f aca="false">IF(B663=1,LN(M663),0)</f>
        <v>-0.0372060623919962</v>
      </c>
      <c r="O663" s="42" t="n">
        <f aca="false">K663</f>
        <v>0.87836</v>
      </c>
      <c r="P663" s="43" t="n">
        <f aca="false">1/(1+EXP($P$2+($P$3*O663)+($P$4*C663)))</f>
        <v>0.928580055625865</v>
      </c>
      <c r="Q663" s="42" t="n">
        <f aca="false">(F663)*(P663)+(1-F663)*(1-P663)</f>
        <v>0.0714199443741353</v>
      </c>
      <c r="R663" s="42" t="n">
        <f aca="false">IF(B663&lt;&gt;1,LN(Q663),0)</f>
        <v>0</v>
      </c>
    </row>
    <row r="664" customFormat="false" ht="13" hidden="false" customHeight="false" outlineLevel="0" collapsed="false">
      <c r="A664" s="18" t="n">
        <v>655</v>
      </c>
      <c r="B664" s="41" t="n">
        <v>1</v>
      </c>
      <c r="C664" s="18" t="n">
        <v>26</v>
      </c>
      <c r="D664" s="19" t="n">
        <v>20052</v>
      </c>
      <c r="E664" s="19" t="n">
        <v>521346</v>
      </c>
      <c r="F664" s="18" t="n">
        <v>0</v>
      </c>
      <c r="G664" s="20" t="n">
        <f aca="false">($E$2-D664)/$E$2</f>
        <v>0.19792</v>
      </c>
      <c r="H664" s="19" t="n">
        <f aca="false">D664-$E$3</f>
        <v>5052</v>
      </c>
      <c r="I664" s="18" t="n">
        <f aca="false">F664*C664</f>
        <v>0</v>
      </c>
      <c r="J664" s="19" t="n">
        <f aca="false">H664*I664</f>
        <v>0</v>
      </c>
      <c r="K664" s="29" t="n">
        <f aca="false">D664/$E$2</f>
        <v>0.80208</v>
      </c>
      <c r="L664" s="30" t="n">
        <f aca="false">1/(1+EXP($L$2+($L$3*K664)+($L$4*C664)))</f>
        <v>0.113094020244595</v>
      </c>
      <c r="M664" s="31" t="n">
        <f aca="false">(F664)*(L664)+(1-F664)*(1-L664)</f>
        <v>0.886905979755405</v>
      </c>
      <c r="N664" s="31" t="n">
        <f aca="false">IF(B664=1,LN(M664),0)</f>
        <v>-0.120016300311709</v>
      </c>
      <c r="O664" s="42" t="n">
        <f aca="false">K664</f>
        <v>0.80208</v>
      </c>
      <c r="P664" s="43" t="n">
        <f aca="false">1/(1+EXP($P$2+($P$3*O664)+($P$4*C664)))</f>
        <v>0.990224089634026</v>
      </c>
      <c r="Q664" s="42" t="n">
        <f aca="false">(F664)*(P664)+(1-F664)*(1-P664)</f>
        <v>0.00977591036597381</v>
      </c>
      <c r="R664" s="42" t="n">
        <f aca="false">IF(B664&lt;&gt;1,LN(Q664),0)</f>
        <v>0</v>
      </c>
    </row>
    <row r="665" customFormat="false" ht="13" hidden="false" customHeight="false" outlineLevel="0" collapsed="false">
      <c r="A665" s="18" t="n">
        <v>656</v>
      </c>
      <c r="B665" s="41" t="n">
        <v>1</v>
      </c>
      <c r="C665" s="18" t="n">
        <v>43</v>
      </c>
      <c r="D665" s="19" t="n">
        <v>20383</v>
      </c>
      <c r="E665" s="19" t="n">
        <v>876459</v>
      </c>
      <c r="F665" s="18" t="n">
        <v>0</v>
      </c>
      <c r="G665" s="20" t="n">
        <f aca="false">($E$2-D665)/$E$2</f>
        <v>0.18468</v>
      </c>
      <c r="H665" s="19" t="n">
        <f aca="false">D665-$E$3</f>
        <v>5383</v>
      </c>
      <c r="I665" s="18" t="n">
        <f aca="false">F665*C665</f>
        <v>0</v>
      </c>
      <c r="J665" s="19" t="n">
        <f aca="false">H665*I665</f>
        <v>0</v>
      </c>
      <c r="K665" s="29" t="n">
        <f aca="false">D665/$E$2</f>
        <v>0.81532</v>
      </c>
      <c r="L665" s="30" t="n">
        <f aca="false">1/(1+EXP($L$2+($L$3*K665)+($L$4*C665)))</f>
        <v>0.052387801838487</v>
      </c>
      <c r="M665" s="31" t="n">
        <f aca="false">(F665)*(L665)+(1-F665)*(1-L665)</f>
        <v>0.947612198161513</v>
      </c>
      <c r="N665" s="31" t="n">
        <f aca="false">IF(B665=1,LN(M665),0)</f>
        <v>-0.0538099340898641</v>
      </c>
      <c r="O665" s="42" t="n">
        <f aca="false">K665</f>
        <v>0.81532</v>
      </c>
      <c r="P665" s="43" t="n">
        <f aca="false">1/(1+EXP($P$2+($P$3*O665)+($P$4*C665)))</f>
        <v>0.986672936005274</v>
      </c>
      <c r="Q665" s="42" t="n">
        <f aca="false">(F665)*(P665)+(1-F665)*(1-P665)</f>
        <v>0.0133270639947256</v>
      </c>
      <c r="R665" s="42" t="n">
        <f aca="false">IF(B665&lt;&gt;1,LN(Q665),0)</f>
        <v>0</v>
      </c>
    </row>
    <row r="666" customFormat="false" ht="13" hidden="false" customHeight="false" outlineLevel="0" collapsed="false">
      <c r="A666" s="18" t="n">
        <v>657</v>
      </c>
      <c r="B666" s="41" t="n">
        <v>1</v>
      </c>
      <c r="C666" s="18" t="n">
        <v>13</v>
      </c>
      <c r="D666" s="19" t="n">
        <v>22471</v>
      </c>
      <c r="E666" s="19" t="n">
        <v>292128</v>
      </c>
      <c r="F666" s="18" t="n">
        <v>0</v>
      </c>
      <c r="G666" s="20" t="n">
        <f aca="false">($E$2-D666)/$E$2</f>
        <v>0.10116</v>
      </c>
      <c r="H666" s="19" t="n">
        <f aca="false">D666-$E$3</f>
        <v>7471</v>
      </c>
      <c r="I666" s="18" t="n">
        <f aca="false">F666*C666</f>
        <v>0</v>
      </c>
      <c r="J666" s="19" t="n">
        <f aca="false">H666*I666</f>
        <v>0</v>
      </c>
      <c r="K666" s="29" t="n">
        <f aca="false">D666/$E$2</f>
        <v>0.89884</v>
      </c>
      <c r="L666" s="30" t="n">
        <f aca="false">1/(1+EXP($L$2+($L$3*K666)+($L$4*C666)))</f>
        <v>0.0269145218640913</v>
      </c>
      <c r="M666" s="31" t="n">
        <f aca="false">(F666)*(L666)+(1-F666)*(1-L666)</f>
        <v>0.973085478135909</v>
      </c>
      <c r="N666" s="31" t="n">
        <f aca="false">IF(B666=1,LN(M666),0)</f>
        <v>-0.0272833505664324</v>
      </c>
      <c r="O666" s="42" t="n">
        <f aca="false">K666</f>
        <v>0.89884</v>
      </c>
      <c r="P666" s="43" t="n">
        <f aca="false">1/(1+EXP($P$2+($P$3*O666)+($P$4*C666)))</f>
        <v>0.882173792163737</v>
      </c>
      <c r="Q666" s="42" t="n">
        <f aca="false">(F666)*(P666)+(1-F666)*(1-P666)</f>
        <v>0.117826207836263</v>
      </c>
      <c r="R666" s="42" t="n">
        <f aca="false">IF(B666&lt;&gt;1,LN(Q666),0)</f>
        <v>0</v>
      </c>
    </row>
    <row r="667" customFormat="false" ht="13" hidden="false" customHeight="false" outlineLevel="0" collapsed="false">
      <c r="A667" s="18" t="n">
        <v>658</v>
      </c>
      <c r="B667" s="41" t="n">
        <v>1</v>
      </c>
      <c r="C667" s="18" t="n">
        <v>24</v>
      </c>
      <c r="D667" s="19" t="n">
        <v>17545</v>
      </c>
      <c r="E667" s="19" t="n">
        <v>421075</v>
      </c>
      <c r="F667" s="18" t="n">
        <v>0</v>
      </c>
      <c r="G667" s="20" t="n">
        <f aca="false">($E$2-D667)/$E$2</f>
        <v>0.2982</v>
      </c>
      <c r="H667" s="19" t="n">
        <f aca="false">D667-$E$3</f>
        <v>2545</v>
      </c>
      <c r="I667" s="18" t="n">
        <f aca="false">F667*C667</f>
        <v>0</v>
      </c>
      <c r="J667" s="19" t="n">
        <f aca="false">H667*I667</f>
        <v>0</v>
      </c>
      <c r="K667" s="29" t="n">
        <f aca="false">D667/$E$2</f>
        <v>0.7018</v>
      </c>
      <c r="L667" s="30" t="n">
        <f aca="false">1/(1+EXP($L$2+($L$3*K667)+($L$4*C667)))</f>
        <v>0.510168707244987</v>
      </c>
      <c r="M667" s="31" t="n">
        <f aca="false">(F667)*(L667)+(1-F667)*(1-L667)</f>
        <v>0.489831292755012</v>
      </c>
      <c r="N667" s="31" t="n">
        <f aca="false">IF(B667=1,LN(M667),0)</f>
        <v>-0.713694247662465</v>
      </c>
      <c r="O667" s="42" t="n">
        <f aca="false">K667</f>
        <v>0.7018</v>
      </c>
      <c r="P667" s="43" t="n">
        <f aca="false">1/(1+EXP($P$2+($P$3*O667)+($P$4*C667)))</f>
        <v>0.999312805078805</v>
      </c>
      <c r="Q667" s="42" t="n">
        <f aca="false">(F667)*(P667)+(1-F667)*(1-P667)</f>
        <v>0.000687194921194845</v>
      </c>
      <c r="R667" s="42" t="n">
        <f aca="false">IF(B667&lt;&gt;1,LN(Q667),0)</f>
        <v>0</v>
      </c>
    </row>
    <row r="668" customFormat="false" ht="13" hidden="false" customHeight="false" outlineLevel="0" collapsed="false">
      <c r="A668" s="18" t="n">
        <v>659</v>
      </c>
      <c r="B668" s="41" t="n">
        <v>1</v>
      </c>
      <c r="C668" s="18" t="n">
        <v>18</v>
      </c>
      <c r="D668" s="19" t="n">
        <v>21564</v>
      </c>
      <c r="E668" s="19" t="n">
        <v>388156</v>
      </c>
      <c r="F668" s="18" t="n">
        <v>0</v>
      </c>
      <c r="G668" s="20" t="n">
        <f aca="false">($E$2-D668)/$E$2</f>
        <v>0.13744</v>
      </c>
      <c r="H668" s="19" t="n">
        <f aca="false">D668-$E$3</f>
        <v>6564</v>
      </c>
      <c r="I668" s="18" t="n">
        <f aca="false">F668*C668</f>
        <v>0</v>
      </c>
      <c r="J668" s="19" t="n">
        <f aca="false">H668*I668</f>
        <v>0</v>
      </c>
      <c r="K668" s="29" t="n">
        <f aca="false">D668/$E$2</f>
        <v>0.86256</v>
      </c>
      <c r="L668" s="30" t="n">
        <f aca="false">1/(1+EXP($L$2+($L$3*K668)+($L$4*C668)))</f>
        <v>0.0465761463998312</v>
      </c>
      <c r="M668" s="31" t="n">
        <f aca="false">(F668)*(L668)+(1-F668)*(1-L668)</f>
        <v>0.953423853600169</v>
      </c>
      <c r="N668" s="31" t="n">
        <f aca="false">IF(B668=1,LN(M668),0)</f>
        <v>-0.0476957170150922</v>
      </c>
      <c r="O668" s="42" t="n">
        <f aca="false">K668</f>
        <v>0.86256</v>
      </c>
      <c r="P668" s="43" t="n">
        <f aca="false">1/(1+EXP($P$2+($P$3*O668)+($P$4*C668)))</f>
        <v>0.952126834569546</v>
      </c>
      <c r="Q668" s="42" t="n">
        <f aca="false">(F668)*(P668)+(1-F668)*(1-P668)</f>
        <v>0.0478731654304542</v>
      </c>
      <c r="R668" s="42" t="n">
        <f aca="false">IF(B668&lt;&gt;1,LN(Q668),0)</f>
        <v>0</v>
      </c>
    </row>
    <row r="669" customFormat="false" ht="13" hidden="false" customHeight="false" outlineLevel="0" collapsed="false">
      <c r="A669" s="18" t="n">
        <v>660</v>
      </c>
      <c r="B669" s="41" t="n">
        <v>1</v>
      </c>
      <c r="C669" s="18" t="n">
        <v>21</v>
      </c>
      <c r="D669" s="19" t="n">
        <v>18175</v>
      </c>
      <c r="E669" s="19" t="n">
        <v>381669</v>
      </c>
      <c r="F669" s="18" t="n">
        <v>0</v>
      </c>
      <c r="G669" s="20" t="n">
        <f aca="false">($E$2-D669)/$E$2</f>
        <v>0.273</v>
      </c>
      <c r="H669" s="19" t="n">
        <f aca="false">D669-$E$3</f>
        <v>3175</v>
      </c>
      <c r="I669" s="18" t="n">
        <f aca="false">F669*C669</f>
        <v>0</v>
      </c>
      <c r="J669" s="19" t="n">
        <f aca="false">H669*I669</f>
        <v>0</v>
      </c>
      <c r="K669" s="29" t="n">
        <f aca="false">D669/$E$2</f>
        <v>0.727</v>
      </c>
      <c r="L669" s="30" t="n">
        <f aca="false">1/(1+EXP($L$2+($L$3*K669)+($L$4*C669)))</f>
        <v>0.408489299057796</v>
      </c>
      <c r="M669" s="31" t="n">
        <f aca="false">(F669)*(L669)+(1-F669)*(1-L669)</f>
        <v>0.591510700942204</v>
      </c>
      <c r="N669" s="31" t="n">
        <f aca="false">IF(B669=1,LN(M669),0)</f>
        <v>-0.525075504531728</v>
      </c>
      <c r="O669" s="42" t="n">
        <f aca="false">K669</f>
        <v>0.727</v>
      </c>
      <c r="P669" s="43" t="n">
        <f aca="false">1/(1+EXP($P$2+($P$3*O669)+($P$4*C669)))</f>
        <v>0.998647827757113</v>
      </c>
      <c r="Q669" s="42" t="n">
        <f aca="false">(F669)*(P669)+(1-F669)*(1-P669)</f>
        <v>0.00135217224288675</v>
      </c>
      <c r="R669" s="42" t="n">
        <f aca="false">IF(B669&lt;&gt;1,LN(Q669),0)</f>
        <v>0</v>
      </c>
    </row>
    <row r="670" customFormat="false" ht="13" hidden="false" customHeight="false" outlineLevel="0" collapsed="false">
      <c r="A670" s="18" t="n">
        <v>661</v>
      </c>
      <c r="B670" s="41" t="n">
        <v>1</v>
      </c>
      <c r="C670" s="18" t="n">
        <v>14</v>
      </c>
      <c r="D670" s="19" t="n">
        <v>21323</v>
      </c>
      <c r="E670" s="19" t="n">
        <v>298526</v>
      </c>
      <c r="F670" s="18" t="n">
        <v>0</v>
      </c>
      <c r="G670" s="20" t="n">
        <f aca="false">($E$2-D670)/$E$2</f>
        <v>0.14708</v>
      </c>
      <c r="H670" s="19" t="n">
        <f aca="false">D670-$E$3</f>
        <v>6323</v>
      </c>
      <c r="I670" s="18" t="n">
        <f aca="false">F670*C670</f>
        <v>0</v>
      </c>
      <c r="J670" s="19" t="n">
        <f aca="false">H670*I670</f>
        <v>0</v>
      </c>
      <c r="K670" s="29" t="n">
        <f aca="false">D670/$E$2</f>
        <v>0.85292</v>
      </c>
      <c r="L670" s="30" t="n">
        <f aca="false">1/(1+EXP($L$2+($L$3*K670)+($L$4*C670)))</f>
        <v>0.063565034209683</v>
      </c>
      <c r="M670" s="31" t="n">
        <f aca="false">(F670)*(L670)+(1-F670)*(1-L670)</f>
        <v>0.936434965790317</v>
      </c>
      <c r="N670" s="31" t="n">
        <f aca="false">IF(B670=1,LN(M670),0)</f>
        <v>-0.065675203406485</v>
      </c>
      <c r="O670" s="42" t="n">
        <f aca="false">K670</f>
        <v>0.85292</v>
      </c>
      <c r="P670" s="43" t="n">
        <f aca="false">1/(1+EXP($P$2+($P$3*O670)+($P$4*C670)))</f>
        <v>0.96222292043347</v>
      </c>
      <c r="Q670" s="42" t="n">
        <f aca="false">(F670)*(P670)+(1-F670)*(1-P670)</f>
        <v>0.0377770795665304</v>
      </c>
      <c r="R670" s="42" t="n">
        <f aca="false">IF(B670&lt;&gt;1,LN(Q670),0)</f>
        <v>0</v>
      </c>
    </row>
    <row r="671" customFormat="false" ht="13" hidden="false" customHeight="false" outlineLevel="0" collapsed="false">
      <c r="A671" s="18" t="n">
        <v>662</v>
      </c>
      <c r="B671" s="41" t="n">
        <v>1</v>
      </c>
      <c r="C671" s="18" t="n">
        <v>28</v>
      </c>
      <c r="D671" s="19" t="n">
        <v>21594</v>
      </c>
      <c r="E671" s="19" t="n">
        <v>604625</v>
      </c>
      <c r="F671" s="18" t="n">
        <v>1</v>
      </c>
      <c r="G671" s="20" t="n">
        <f aca="false">($E$2-D671)/$E$2</f>
        <v>0.13624</v>
      </c>
      <c r="H671" s="19" t="n">
        <f aca="false">D671-$E$3</f>
        <v>6594</v>
      </c>
      <c r="I671" s="18" t="n">
        <f aca="false">F671*C671</f>
        <v>28</v>
      </c>
      <c r="J671" s="19" t="n">
        <f aca="false">H671*I671</f>
        <v>184632</v>
      </c>
      <c r="K671" s="29" t="n">
        <f aca="false">D671/$E$2</f>
        <v>0.86376</v>
      </c>
      <c r="L671" s="30" t="n">
        <f aca="false">1/(1+EXP($L$2+($L$3*K671)+($L$4*C671)))</f>
        <v>0.0330222237782758</v>
      </c>
      <c r="M671" s="31" t="n">
        <f aca="false">(F671)*(L671)+(1-F671)*(1-L671)</f>
        <v>0.0330222237782758</v>
      </c>
      <c r="N671" s="31" t="n">
        <f aca="false">IF(B671=1,LN(M671),0)</f>
        <v>-3.41057449635334</v>
      </c>
      <c r="O671" s="42" t="n">
        <f aca="false">K671</f>
        <v>0.86376</v>
      </c>
      <c r="P671" s="43" t="n">
        <f aca="false">1/(1+EXP($P$2+($P$3*O671)+($P$4*C671)))</f>
        <v>0.95171221044368</v>
      </c>
      <c r="Q671" s="42" t="n">
        <f aca="false">(F671)*(P671)+(1-F671)*(1-P671)</f>
        <v>0.95171221044368</v>
      </c>
      <c r="R671" s="42" t="n">
        <f aca="false">IF(B671&lt;&gt;1,LN(Q671),0)</f>
        <v>0</v>
      </c>
    </row>
    <row r="672" customFormat="false" ht="13" hidden="false" customHeight="false" outlineLevel="0" collapsed="false">
      <c r="A672" s="18" t="n">
        <v>663</v>
      </c>
      <c r="B672" s="41" t="n">
        <v>1</v>
      </c>
      <c r="C672" s="18" t="n">
        <v>30</v>
      </c>
      <c r="D672" s="19" t="n">
        <v>21020</v>
      </c>
      <c r="E672" s="19" t="n">
        <v>630603</v>
      </c>
      <c r="F672" s="18" t="n">
        <v>0</v>
      </c>
      <c r="G672" s="20" t="n">
        <f aca="false">($E$2-D672)/$E$2</f>
        <v>0.1592</v>
      </c>
      <c r="H672" s="19" t="n">
        <f aca="false">D672-$E$3</f>
        <v>6020</v>
      </c>
      <c r="I672" s="18" t="n">
        <f aca="false">F672*C672</f>
        <v>0</v>
      </c>
      <c r="J672" s="19" t="n">
        <f aca="false">H672*I672</f>
        <v>0</v>
      </c>
      <c r="K672" s="29" t="n">
        <f aca="false">D672/$E$2</f>
        <v>0.8408</v>
      </c>
      <c r="L672" s="30" t="n">
        <f aca="false">1/(1+EXP($L$2+($L$3*K672)+($L$4*C672)))</f>
        <v>0.0484226374166311</v>
      </c>
      <c r="M672" s="31" t="n">
        <f aca="false">(F672)*(L672)+(1-F672)*(1-L672)</f>
        <v>0.951577362583369</v>
      </c>
      <c r="N672" s="31" t="n">
        <f aca="false">IF(B672=1,LN(M672),0)</f>
        <v>-0.0496342896305663</v>
      </c>
      <c r="O672" s="42" t="n">
        <f aca="false">K672</f>
        <v>0.8408</v>
      </c>
      <c r="P672" s="43" t="n">
        <f aca="false">1/(1+EXP($P$2+($P$3*O672)+($P$4*C672)))</f>
        <v>0.973317387343647</v>
      </c>
      <c r="Q672" s="42" t="n">
        <f aca="false">(F672)*(P672)+(1-F672)*(1-P672)</f>
        <v>0.026682612656353</v>
      </c>
      <c r="R672" s="42" t="n">
        <f aca="false">IF(B672&lt;&gt;1,LN(Q672),0)</f>
        <v>0</v>
      </c>
    </row>
    <row r="673" customFormat="false" ht="13" hidden="false" customHeight="false" outlineLevel="0" collapsed="false">
      <c r="A673" s="18" t="n">
        <v>664</v>
      </c>
      <c r="B673" s="41" t="n">
        <v>1</v>
      </c>
      <c r="C673" s="18" t="n">
        <v>16</v>
      </c>
      <c r="D673" s="19" t="n">
        <v>18886</v>
      </c>
      <c r="E673" s="19" t="n">
        <v>302181</v>
      </c>
      <c r="F673" s="18" t="n">
        <v>0</v>
      </c>
      <c r="G673" s="20" t="n">
        <f aca="false">($E$2-D673)/$E$2</f>
        <v>0.24456</v>
      </c>
      <c r="H673" s="19" t="n">
        <f aca="false">D673-$E$3</f>
        <v>3886</v>
      </c>
      <c r="I673" s="18" t="n">
        <f aca="false">F673*C673</f>
        <v>0</v>
      </c>
      <c r="J673" s="19" t="n">
        <f aca="false">H673*I673</f>
        <v>0</v>
      </c>
      <c r="K673" s="29" t="n">
        <f aca="false">D673/$E$2</f>
        <v>0.75544</v>
      </c>
      <c r="L673" s="30" t="n">
        <f aca="false">1/(1+EXP($L$2+($L$3*K673)+($L$4*C673)))</f>
        <v>0.314304649672462</v>
      </c>
      <c r="M673" s="31" t="n">
        <f aca="false">(F673)*(L673)+(1-F673)*(1-L673)</f>
        <v>0.685695350327538</v>
      </c>
      <c r="N673" s="31" t="n">
        <f aca="false">IF(B673=1,LN(M673),0)</f>
        <v>-0.377321845628418</v>
      </c>
      <c r="O673" s="42" t="n">
        <f aca="false">K673</f>
        <v>0.75544</v>
      </c>
      <c r="P673" s="43" t="n">
        <f aca="false">1/(1+EXP($P$2+($P$3*O673)+($P$4*C673)))</f>
        <v>0.997089084380568</v>
      </c>
      <c r="Q673" s="42" t="n">
        <f aca="false">(F673)*(P673)+(1-F673)*(1-P673)</f>
        <v>0.0029109156194318</v>
      </c>
      <c r="R673" s="42" t="n">
        <f aca="false">IF(B673&lt;&gt;1,LN(Q673),0)</f>
        <v>0</v>
      </c>
    </row>
    <row r="674" customFormat="false" ht="13" hidden="false" customHeight="false" outlineLevel="0" collapsed="false">
      <c r="A674" s="18" t="n">
        <v>665</v>
      </c>
      <c r="B674" s="41" t="n">
        <v>1</v>
      </c>
      <c r="C674" s="18" t="n">
        <v>26</v>
      </c>
      <c r="D674" s="19" t="n">
        <v>20396</v>
      </c>
      <c r="E674" s="19" t="n">
        <v>530296</v>
      </c>
      <c r="F674" s="18" t="n">
        <v>0</v>
      </c>
      <c r="G674" s="20" t="n">
        <f aca="false">($E$2-D674)/$E$2</f>
        <v>0.18416</v>
      </c>
      <c r="H674" s="19" t="n">
        <f aca="false">D674-$E$3</f>
        <v>5396</v>
      </c>
      <c r="I674" s="18" t="n">
        <f aca="false">F674*C674</f>
        <v>0</v>
      </c>
      <c r="J674" s="19" t="n">
        <f aca="false">H674*I674</f>
        <v>0</v>
      </c>
      <c r="K674" s="29" t="n">
        <f aca="false">D674/$E$2</f>
        <v>0.81584</v>
      </c>
      <c r="L674" s="30" t="n">
        <f aca="false">1/(1+EXP($L$2+($L$3*K674)+($L$4*C674)))</f>
        <v>0.0879807903359295</v>
      </c>
      <c r="M674" s="31" t="n">
        <f aca="false">(F674)*(L674)+(1-F674)*(1-L674)</f>
        <v>0.912019209664071</v>
      </c>
      <c r="N674" s="31" t="n">
        <f aca="false">IF(B674=1,LN(M674),0)</f>
        <v>-0.0920942259014848</v>
      </c>
      <c r="O674" s="42" t="n">
        <f aca="false">K674</f>
        <v>0.81584</v>
      </c>
      <c r="P674" s="43" t="n">
        <f aca="false">1/(1+EXP($P$2+($P$3*O674)+($P$4*C674)))</f>
        <v>0.985961483739929</v>
      </c>
      <c r="Q674" s="42" t="n">
        <f aca="false">(F674)*(P674)+(1-F674)*(1-P674)</f>
        <v>0.0140385162600708</v>
      </c>
      <c r="R674" s="42" t="n">
        <f aca="false">IF(B674&lt;&gt;1,LN(Q674),0)</f>
        <v>0</v>
      </c>
    </row>
    <row r="675" customFormat="false" ht="13" hidden="false" customHeight="false" outlineLevel="0" collapsed="false">
      <c r="A675" s="18" t="n">
        <v>666</v>
      </c>
      <c r="B675" s="41" t="n">
        <v>1</v>
      </c>
      <c r="C675" s="18" t="n">
        <v>14</v>
      </c>
      <c r="D675" s="19" t="n">
        <v>21735</v>
      </c>
      <c r="E675" s="19" t="n">
        <v>304285</v>
      </c>
      <c r="F675" s="18" t="n">
        <v>0</v>
      </c>
      <c r="G675" s="20" t="n">
        <f aca="false">($E$2-D675)/$E$2</f>
        <v>0.1306</v>
      </c>
      <c r="H675" s="19" t="n">
        <f aca="false">D675-$E$3</f>
        <v>6735</v>
      </c>
      <c r="I675" s="18" t="n">
        <f aca="false">F675*C675</f>
        <v>0</v>
      </c>
      <c r="J675" s="19" t="n">
        <f aca="false">H675*I675</f>
        <v>0</v>
      </c>
      <c r="K675" s="29" t="n">
        <f aca="false">D675/$E$2</f>
        <v>0.8694</v>
      </c>
      <c r="L675" s="30" t="n">
        <f aca="false">1/(1+EXP($L$2+($L$3*K675)+($L$4*C675)))</f>
        <v>0.0463447001028021</v>
      </c>
      <c r="M675" s="31" t="n">
        <f aca="false">(F675)*(L675)+(1-F675)*(1-L675)</f>
        <v>0.953655299897198</v>
      </c>
      <c r="N675" s="31" t="n">
        <f aca="false">IF(B675=1,LN(M675),0)</f>
        <v>-0.0474529936884374</v>
      </c>
      <c r="O675" s="42" t="n">
        <f aca="false">K675</f>
        <v>0.8694</v>
      </c>
      <c r="P675" s="43" t="n">
        <f aca="false">1/(1+EXP($P$2+($P$3*O675)+($P$4*C675)))</f>
        <v>0.942619504571804</v>
      </c>
      <c r="Q675" s="42" t="n">
        <f aca="false">(F675)*(P675)+(1-F675)*(1-P675)</f>
        <v>0.0573804954281956</v>
      </c>
      <c r="R675" s="42" t="n">
        <f aca="false">IF(B675&lt;&gt;1,LN(Q675),0)</f>
        <v>0</v>
      </c>
    </row>
    <row r="676" customFormat="false" ht="13" hidden="false" customHeight="false" outlineLevel="0" collapsed="false">
      <c r="A676" s="18" t="n">
        <v>667</v>
      </c>
      <c r="B676" s="41" t="n">
        <v>1</v>
      </c>
      <c r="C676" s="18" t="n">
        <v>12</v>
      </c>
      <c r="D676" s="19" t="n">
        <v>19336</v>
      </c>
      <c r="E676" s="19" t="n">
        <v>232032</v>
      </c>
      <c r="F676" s="18" t="n">
        <v>1</v>
      </c>
      <c r="G676" s="20" t="n">
        <f aca="false">($E$2-D676)/$E$2</f>
        <v>0.22656</v>
      </c>
      <c r="H676" s="19" t="n">
        <f aca="false">D676-$E$3</f>
        <v>4336</v>
      </c>
      <c r="I676" s="18" t="n">
        <f aca="false">F676*C676</f>
        <v>12</v>
      </c>
      <c r="J676" s="19" t="n">
        <f aca="false">H676*I676</f>
        <v>52032</v>
      </c>
      <c r="K676" s="29" t="n">
        <f aca="false">D676/$E$2</f>
        <v>0.77344</v>
      </c>
      <c r="L676" s="30" t="n">
        <f aca="false">1/(1+EXP($L$2+($L$3*K676)+($L$4*C676)))</f>
        <v>0.266667683983889</v>
      </c>
      <c r="M676" s="31" t="n">
        <f aca="false">(F676)*(L676)+(1-F676)*(1-L676)</f>
        <v>0.266667683983889</v>
      </c>
      <c r="N676" s="31" t="n">
        <f aca="false">IF(B676=1,LN(M676),0)</f>
        <v>-1.32175202505001</v>
      </c>
      <c r="O676" s="42" t="n">
        <f aca="false">K676</f>
        <v>0.77344</v>
      </c>
      <c r="P676" s="43" t="n">
        <f aca="false">1/(1+EXP($P$2+($P$3*O676)+($P$4*C676)))</f>
        <v>0.995265740264616</v>
      </c>
      <c r="Q676" s="42" t="n">
        <f aca="false">(F676)*(P676)+(1-F676)*(1-P676)</f>
        <v>0.995265740264616</v>
      </c>
      <c r="R676" s="42" t="n">
        <f aca="false">IF(B676&lt;&gt;1,LN(Q676),0)</f>
        <v>0</v>
      </c>
    </row>
    <row r="677" customFormat="false" ht="13" hidden="false" customHeight="false" outlineLevel="0" collapsed="false">
      <c r="A677" s="18" t="n">
        <v>668</v>
      </c>
      <c r="B677" s="41" t="n">
        <v>1</v>
      </c>
      <c r="C677" s="18" t="n">
        <v>23</v>
      </c>
      <c r="D677" s="19" t="n">
        <v>18297</v>
      </c>
      <c r="E677" s="19" t="n">
        <v>420827</v>
      </c>
      <c r="F677" s="18" t="n">
        <v>1</v>
      </c>
      <c r="G677" s="20" t="n">
        <f aca="false">($E$2-D677)/$E$2</f>
        <v>0.26812</v>
      </c>
      <c r="H677" s="19" t="n">
        <f aca="false">D677-$E$3</f>
        <v>3297</v>
      </c>
      <c r="I677" s="18" t="n">
        <f aca="false">F677*C677</f>
        <v>23</v>
      </c>
      <c r="J677" s="19" t="n">
        <f aca="false">H677*I677</f>
        <v>75831</v>
      </c>
      <c r="K677" s="29" t="n">
        <f aca="false">D677/$E$2</f>
        <v>0.73188</v>
      </c>
      <c r="L677" s="30" t="n">
        <f aca="false">1/(1+EXP($L$2+($L$3*K677)+($L$4*C677)))</f>
        <v>0.369140003728061</v>
      </c>
      <c r="M677" s="31" t="n">
        <f aca="false">(F677)*(L677)+(1-F677)*(1-L677)</f>
        <v>0.369140003728061</v>
      </c>
      <c r="N677" s="31" t="n">
        <f aca="false">IF(B677=1,LN(M677),0)</f>
        <v>-0.996579293003678</v>
      </c>
      <c r="O677" s="42" t="n">
        <f aca="false">K677</f>
        <v>0.73188</v>
      </c>
      <c r="P677" s="43" t="n">
        <f aca="false">1/(1+EXP($P$2+($P$3*O677)+($P$4*C677)))</f>
        <v>0.998467609533785</v>
      </c>
      <c r="Q677" s="42" t="n">
        <f aca="false">(F677)*(P677)+(1-F677)*(1-P677)</f>
        <v>0.998467609533785</v>
      </c>
      <c r="R677" s="42" t="n">
        <f aca="false">IF(B677&lt;&gt;1,LN(Q677),0)</f>
        <v>0</v>
      </c>
    </row>
    <row r="678" customFormat="false" ht="13" hidden="false" customHeight="false" outlineLevel="0" collapsed="false">
      <c r="A678" s="18" t="n">
        <v>669</v>
      </c>
      <c r="B678" s="41" t="n">
        <v>1</v>
      </c>
      <c r="C678" s="18" t="n">
        <v>27</v>
      </c>
      <c r="D678" s="19" t="n">
        <v>22494</v>
      </c>
      <c r="E678" s="19" t="n">
        <v>607346</v>
      </c>
      <c r="F678" s="18" t="n">
        <v>0</v>
      </c>
      <c r="G678" s="20" t="n">
        <f aca="false">($E$2-D678)/$E$2</f>
        <v>0.10024</v>
      </c>
      <c r="H678" s="19" t="n">
        <f aca="false">D678-$E$3</f>
        <v>7494</v>
      </c>
      <c r="I678" s="18" t="n">
        <f aca="false">F678*C678</f>
        <v>0</v>
      </c>
      <c r="J678" s="19" t="n">
        <f aca="false">H678*I678</f>
        <v>0</v>
      </c>
      <c r="K678" s="29" t="n">
        <f aca="false">D678/$E$2</f>
        <v>0.89976</v>
      </c>
      <c r="L678" s="30" t="n">
        <f aca="false">1/(1+EXP($L$2+($L$3*K678)+($L$4*C678)))</f>
        <v>0.0167308599722572</v>
      </c>
      <c r="M678" s="31" t="n">
        <f aca="false">(F678)*(L678)+(1-F678)*(1-L678)</f>
        <v>0.983269140027743</v>
      </c>
      <c r="N678" s="31" t="n">
        <f aca="false">IF(B678=1,LN(M678),0)</f>
        <v>-0.016872401775019</v>
      </c>
      <c r="O678" s="42" t="n">
        <f aca="false">K678</f>
        <v>0.89976</v>
      </c>
      <c r="P678" s="43" t="n">
        <f aca="false">1/(1+EXP($P$2+($P$3*O678)+($P$4*C678)))</f>
        <v>0.882955598198611</v>
      </c>
      <c r="Q678" s="42" t="n">
        <f aca="false">(F678)*(P678)+(1-F678)*(1-P678)</f>
        <v>0.117044401801389</v>
      </c>
      <c r="R678" s="42" t="n">
        <f aca="false">IF(B678&lt;&gt;1,LN(Q678),0)</f>
        <v>0</v>
      </c>
    </row>
    <row r="679" customFormat="false" ht="13" hidden="false" customHeight="false" outlineLevel="0" collapsed="false">
      <c r="A679" s="18" t="n">
        <v>670</v>
      </c>
      <c r="B679" s="41" t="n">
        <v>1</v>
      </c>
      <c r="C679" s="18" t="n">
        <v>24</v>
      </c>
      <c r="D679" s="19" t="n">
        <v>19764</v>
      </c>
      <c r="E679" s="19" t="n">
        <v>474338</v>
      </c>
      <c r="F679" s="18" t="n">
        <v>0</v>
      </c>
      <c r="G679" s="20" t="n">
        <f aca="false">($E$2-D679)/$E$2</f>
        <v>0.20944</v>
      </c>
      <c r="H679" s="19" t="n">
        <f aca="false">D679-$E$3</f>
        <v>4764</v>
      </c>
      <c r="I679" s="18" t="n">
        <f aca="false">F679*C679</f>
        <v>0</v>
      </c>
      <c r="J679" s="19" t="n">
        <f aca="false">H679*I679</f>
        <v>0</v>
      </c>
      <c r="K679" s="29" t="n">
        <f aca="false">D679/$E$2</f>
        <v>0.79056</v>
      </c>
      <c r="L679" s="30" t="n">
        <f aca="false">1/(1+EXP($L$2+($L$3*K679)+($L$4*C679)))</f>
        <v>0.146892982612972</v>
      </c>
      <c r="M679" s="31" t="n">
        <f aca="false">(F679)*(L679)+(1-F679)*(1-L679)</f>
        <v>0.853107017387028</v>
      </c>
      <c r="N679" s="31" t="n">
        <f aca="false">IF(B679=1,LN(M679),0)</f>
        <v>-0.158870279351667</v>
      </c>
      <c r="O679" s="42" t="n">
        <f aca="false">K679</f>
        <v>0.79056</v>
      </c>
      <c r="P679" s="43" t="n">
        <f aca="false">1/(1+EXP($P$2+($P$3*O679)+($P$4*C679)))</f>
        <v>0.992753894384892</v>
      </c>
      <c r="Q679" s="42" t="n">
        <f aca="false">(F679)*(P679)+(1-F679)*(1-P679)</f>
        <v>0.00724610561510741</v>
      </c>
      <c r="R679" s="42" t="n">
        <f aca="false">IF(B679&lt;&gt;1,LN(Q679),0)</f>
        <v>0</v>
      </c>
    </row>
    <row r="680" customFormat="false" ht="13" hidden="false" customHeight="false" outlineLevel="0" collapsed="false">
      <c r="A680" s="18" t="n">
        <v>671</v>
      </c>
      <c r="B680" s="41" t="n">
        <v>1</v>
      </c>
      <c r="C680" s="18" t="n">
        <v>10</v>
      </c>
      <c r="D680" s="19" t="n">
        <v>18485</v>
      </c>
      <c r="E680" s="19" t="n">
        <v>184847</v>
      </c>
      <c r="F680" s="18" t="n">
        <v>1</v>
      </c>
      <c r="G680" s="20" t="n">
        <f aca="false">($E$2-D680)/$E$2</f>
        <v>0.2606</v>
      </c>
      <c r="H680" s="19" t="n">
        <f aca="false">D680-$E$3</f>
        <v>3485</v>
      </c>
      <c r="I680" s="18" t="n">
        <f aca="false">F680*C680</f>
        <v>10</v>
      </c>
      <c r="J680" s="19" t="n">
        <f aca="false">H680*I680</f>
        <v>34850</v>
      </c>
      <c r="K680" s="29" t="n">
        <f aca="false">D680/$E$2</f>
        <v>0.7394</v>
      </c>
      <c r="L680" s="30" t="n">
        <f aca="false">1/(1+EXP($L$2+($L$3*K680)+($L$4*C680)))</f>
        <v>0.436691617957822</v>
      </c>
      <c r="M680" s="31" t="n">
        <f aca="false">(F680)*(L680)+(1-F680)*(1-L680)</f>
        <v>0.436691617957822</v>
      </c>
      <c r="N680" s="31" t="n">
        <f aca="false">IF(B680=1,LN(M680),0)</f>
        <v>-0.828528012726073</v>
      </c>
      <c r="O680" s="42" t="n">
        <f aca="false">K680</f>
        <v>0.7394</v>
      </c>
      <c r="P680" s="43" t="n">
        <f aca="false">1/(1+EXP($P$2+($P$3*O680)+($P$4*C680)))</f>
        <v>0.998072345858681</v>
      </c>
      <c r="Q680" s="42" t="n">
        <f aca="false">(F680)*(P680)+(1-F680)*(1-P680)</f>
        <v>0.998072345858681</v>
      </c>
      <c r="R680" s="42" t="n">
        <f aca="false">IF(B680&lt;&gt;1,LN(Q680),0)</f>
        <v>0</v>
      </c>
    </row>
    <row r="681" customFormat="false" ht="13" hidden="false" customHeight="false" outlineLevel="0" collapsed="false">
      <c r="A681" s="18" t="n">
        <v>672</v>
      </c>
      <c r="B681" s="41" t="n">
        <v>1</v>
      </c>
      <c r="C681" s="18" t="n">
        <v>22</v>
      </c>
      <c r="D681" s="19" t="n">
        <v>15190</v>
      </c>
      <c r="E681" s="19" t="n">
        <v>334175</v>
      </c>
      <c r="F681" s="18" t="n">
        <v>1</v>
      </c>
      <c r="G681" s="20" t="n">
        <f aca="false">($E$2-D681)/$E$2</f>
        <v>0.3924</v>
      </c>
      <c r="H681" s="19" t="n">
        <f aca="false">D681-$E$3</f>
        <v>190</v>
      </c>
      <c r="I681" s="18" t="n">
        <f aca="false">F681*C681</f>
        <v>22</v>
      </c>
      <c r="J681" s="19" t="n">
        <f aca="false">H681*I681</f>
        <v>4180</v>
      </c>
      <c r="K681" s="29" t="n">
        <f aca="false">D681/$E$2</f>
        <v>0.6076</v>
      </c>
      <c r="L681" s="30" t="n">
        <f aca="false">1/(1+EXP($L$2+($L$3*K681)+($L$4*C681)))</f>
        <v>0.882631691240276</v>
      </c>
      <c r="M681" s="31" t="n">
        <f aca="false">(F681)*(L681)+(1-F681)*(1-L681)</f>
        <v>0.882631691240276</v>
      </c>
      <c r="N681" s="31" t="n">
        <f aca="false">IF(B681=1,LN(M681),0)</f>
        <v>-0.124847276106212</v>
      </c>
      <c r="O681" s="42" t="n">
        <f aca="false">K681</f>
        <v>0.6076</v>
      </c>
      <c r="P681" s="43" t="n">
        <f aca="false">1/(1+EXP($P$2+($P$3*O681)+($P$4*C681)))</f>
        <v>0.99994369056134</v>
      </c>
      <c r="Q681" s="42" t="n">
        <f aca="false">(F681)*(P681)+(1-F681)*(1-P681)</f>
        <v>0.99994369056134</v>
      </c>
      <c r="R681" s="42" t="n">
        <f aca="false">IF(B681&lt;&gt;1,LN(Q681),0)</f>
        <v>0</v>
      </c>
    </row>
    <row r="682" customFormat="false" ht="13" hidden="false" customHeight="false" outlineLevel="0" collapsed="false">
      <c r="A682" s="18" t="n">
        <v>673</v>
      </c>
      <c r="B682" s="41" t="n">
        <v>1</v>
      </c>
      <c r="C682" s="18" t="n">
        <v>21</v>
      </c>
      <c r="D682" s="19" t="n">
        <v>21165</v>
      </c>
      <c r="E682" s="19" t="n">
        <v>444460</v>
      </c>
      <c r="F682" s="18" t="n">
        <v>0</v>
      </c>
      <c r="G682" s="20" t="n">
        <f aca="false">($E$2-D682)/$E$2</f>
        <v>0.1534</v>
      </c>
      <c r="H682" s="19" t="n">
        <f aca="false">D682-$E$3</f>
        <v>6165</v>
      </c>
      <c r="I682" s="18" t="n">
        <f aca="false">F682*C682</f>
        <v>0</v>
      </c>
      <c r="J682" s="19" t="n">
        <f aca="false">H682*I682</f>
        <v>0</v>
      </c>
      <c r="K682" s="29" t="n">
        <f aca="false">D682/$E$2</f>
        <v>0.8466</v>
      </c>
      <c r="L682" s="30" t="n">
        <f aca="false">1/(1+EXP($L$2+($L$3*K682)+($L$4*C682)))</f>
        <v>0.0575708823931261</v>
      </c>
      <c r="M682" s="31" t="n">
        <f aca="false">(F682)*(L682)+(1-F682)*(1-L682)</f>
        <v>0.942429117606874</v>
      </c>
      <c r="N682" s="31" t="n">
        <f aca="false">IF(B682=1,LN(M682),0)</f>
        <v>-0.0592945692713007</v>
      </c>
      <c r="O682" s="42" t="n">
        <f aca="false">K682</f>
        <v>0.8466</v>
      </c>
      <c r="P682" s="43" t="n">
        <f aca="false">1/(1+EXP($P$2+($P$3*O682)+($P$4*C682)))</f>
        <v>0.968377484730071</v>
      </c>
      <c r="Q682" s="42" t="n">
        <f aca="false">(F682)*(P682)+(1-F682)*(1-P682)</f>
        <v>0.0316225152699284</v>
      </c>
      <c r="R682" s="42" t="n">
        <f aca="false">IF(B682&lt;&gt;1,LN(Q682),0)</f>
        <v>0</v>
      </c>
    </row>
    <row r="683" customFormat="false" ht="13" hidden="false" customHeight="false" outlineLevel="0" collapsed="false">
      <c r="A683" s="18" t="n">
        <v>674</v>
      </c>
      <c r="B683" s="41" t="n">
        <v>1</v>
      </c>
      <c r="C683" s="18" t="n">
        <v>19</v>
      </c>
      <c r="D683" s="19" t="n">
        <v>16941</v>
      </c>
      <c r="E683" s="19" t="n">
        <v>321881</v>
      </c>
      <c r="F683" s="18" t="n">
        <v>0</v>
      </c>
      <c r="G683" s="20" t="n">
        <f aca="false">($E$2-D683)/$E$2</f>
        <v>0.32236</v>
      </c>
      <c r="H683" s="19" t="n">
        <f aca="false">D683-$E$3</f>
        <v>1941</v>
      </c>
      <c r="I683" s="18" t="n">
        <f aca="false">F683*C683</f>
        <v>0</v>
      </c>
      <c r="J683" s="19" t="n">
        <f aca="false">H683*I683</f>
        <v>0</v>
      </c>
      <c r="K683" s="29" t="n">
        <f aca="false">D683/$E$2</f>
        <v>0.67764</v>
      </c>
      <c r="L683" s="30" t="n">
        <f aca="false">1/(1+EXP($L$2+($L$3*K683)+($L$4*C683)))</f>
        <v>0.667619545936103</v>
      </c>
      <c r="M683" s="31" t="n">
        <f aca="false">(F683)*(L683)+(1-F683)*(1-L683)</f>
        <v>0.332380454063897</v>
      </c>
      <c r="N683" s="31" t="n">
        <f aca="false">IF(B683=1,LN(M683),0)</f>
        <v>-1.10147502018496</v>
      </c>
      <c r="O683" s="42" t="n">
        <f aca="false">K683</f>
        <v>0.67764</v>
      </c>
      <c r="P683" s="43" t="n">
        <f aca="false">1/(1+EXP($P$2+($P$3*O683)+($P$4*C683)))</f>
        <v>0.999634449836931</v>
      </c>
      <c r="Q683" s="42" t="n">
        <f aca="false">(F683)*(P683)+(1-F683)*(1-P683)</f>
        <v>0.000365550163069273</v>
      </c>
      <c r="R683" s="42" t="n">
        <f aca="false">IF(B683&lt;&gt;1,LN(Q683),0)</f>
        <v>0</v>
      </c>
    </row>
    <row r="684" customFormat="false" ht="13" hidden="false" customHeight="false" outlineLevel="0" collapsed="false">
      <c r="A684" s="18" t="n">
        <v>675</v>
      </c>
      <c r="B684" s="41" t="n">
        <v>1</v>
      </c>
      <c r="C684" s="18" t="n">
        <v>31</v>
      </c>
      <c r="D684" s="19" t="n">
        <v>15900</v>
      </c>
      <c r="E684" s="19" t="n">
        <v>492898</v>
      </c>
      <c r="F684" s="18" t="n">
        <v>1</v>
      </c>
      <c r="G684" s="20" t="n">
        <f aca="false">($E$2-D684)/$E$2</f>
        <v>0.364</v>
      </c>
      <c r="H684" s="19" t="n">
        <f aca="false">D684-$E$3</f>
        <v>900</v>
      </c>
      <c r="I684" s="18" t="n">
        <f aca="false">F684*C684</f>
        <v>31</v>
      </c>
      <c r="J684" s="19" t="n">
        <f aca="false">H684*I684</f>
        <v>27900</v>
      </c>
      <c r="K684" s="29" t="n">
        <f aca="false">D684/$E$2</f>
        <v>0.636</v>
      </c>
      <c r="L684" s="30" t="n">
        <f aca="false">1/(1+EXP($L$2+($L$3*K684)+($L$4*C684)))</f>
        <v>0.757932761182178</v>
      </c>
      <c r="M684" s="31" t="n">
        <f aca="false">(F684)*(L684)+(1-F684)*(1-L684)</f>
        <v>0.757932761182178</v>
      </c>
      <c r="N684" s="31" t="n">
        <f aca="false">IF(B684=1,LN(M684),0)</f>
        <v>-0.277160602838745</v>
      </c>
      <c r="O684" s="42" t="n">
        <f aca="false">K684</f>
        <v>0.636</v>
      </c>
      <c r="P684" s="43" t="n">
        <f aca="false">1/(1+EXP($P$2+($P$3*O684)+($P$4*C684)))</f>
        <v>0.999882548374262</v>
      </c>
      <c r="Q684" s="42" t="n">
        <f aca="false">(F684)*(P684)+(1-F684)*(1-P684)</f>
        <v>0.999882548374262</v>
      </c>
      <c r="R684" s="42" t="n">
        <f aca="false">IF(B684&lt;&gt;1,LN(Q684),0)</f>
        <v>0</v>
      </c>
    </row>
    <row r="685" customFormat="false" ht="13" hidden="false" customHeight="false" outlineLevel="0" collapsed="false">
      <c r="A685" s="18" t="n">
        <v>676</v>
      </c>
      <c r="B685" s="41" t="n">
        <v>1</v>
      </c>
      <c r="C685" s="18" t="n">
        <v>20</v>
      </c>
      <c r="D685" s="19" t="n">
        <v>20121</v>
      </c>
      <c r="E685" s="19" t="n">
        <v>402415</v>
      </c>
      <c r="F685" s="18" t="n">
        <v>0</v>
      </c>
      <c r="G685" s="20" t="n">
        <f aca="false">($E$2-D685)/$E$2</f>
        <v>0.19516</v>
      </c>
      <c r="H685" s="19" t="n">
        <f aca="false">D685-$E$3</f>
        <v>5121</v>
      </c>
      <c r="I685" s="18" t="n">
        <f aca="false">F685*C685</f>
        <v>0</v>
      </c>
      <c r="J685" s="19" t="n">
        <f aca="false">H685*I685</f>
        <v>0</v>
      </c>
      <c r="K685" s="29" t="n">
        <f aca="false">D685/$E$2</f>
        <v>0.80484</v>
      </c>
      <c r="L685" s="30" t="n">
        <f aca="false">1/(1+EXP($L$2+($L$3*K685)+($L$4*C685)))</f>
        <v>0.1283897129999</v>
      </c>
      <c r="M685" s="31" t="n">
        <f aca="false">(F685)*(L685)+(1-F685)*(1-L685)</f>
        <v>0.8716102870001</v>
      </c>
      <c r="N685" s="31" t="n">
        <f aca="false">IF(B685=1,LN(M685),0)</f>
        <v>-0.137412873548897</v>
      </c>
      <c r="O685" s="42" t="n">
        <f aca="false">K685</f>
        <v>0.80484</v>
      </c>
      <c r="P685" s="43" t="n">
        <f aca="false">1/(1+EXP($P$2+($P$3*O685)+($P$4*C685)))</f>
        <v>0.989343079178986</v>
      </c>
      <c r="Q685" s="42" t="n">
        <f aca="false">(F685)*(P685)+(1-F685)*(1-P685)</f>
        <v>0.0106569208210141</v>
      </c>
      <c r="R685" s="42" t="n">
        <f aca="false">IF(B685&lt;&gt;1,LN(Q685),0)</f>
        <v>0</v>
      </c>
    </row>
    <row r="686" customFormat="false" ht="13" hidden="false" customHeight="false" outlineLevel="0" collapsed="false">
      <c r="A686" s="18" t="n">
        <v>677</v>
      </c>
      <c r="B686" s="41" t="n">
        <v>1</v>
      </c>
      <c r="C686" s="18" t="n">
        <v>17</v>
      </c>
      <c r="D686" s="19" t="n">
        <v>17365</v>
      </c>
      <c r="E686" s="19" t="n">
        <v>295209</v>
      </c>
      <c r="F686" s="18" t="n">
        <v>0</v>
      </c>
      <c r="G686" s="20" t="n">
        <f aca="false">($E$2-D686)/$E$2</f>
        <v>0.3054</v>
      </c>
      <c r="H686" s="19" t="n">
        <f aca="false">D686-$E$3</f>
        <v>2365</v>
      </c>
      <c r="I686" s="18" t="n">
        <f aca="false">F686*C686</f>
        <v>0</v>
      </c>
      <c r="J686" s="19" t="n">
        <f aca="false">H686*I686</f>
        <v>0</v>
      </c>
      <c r="K686" s="29" t="n">
        <f aca="false">D686/$E$2</f>
        <v>0.6946</v>
      </c>
      <c r="L686" s="30" t="n">
        <f aca="false">1/(1+EXP($L$2+($L$3*K686)+($L$4*C686)))</f>
        <v>0.6035464432856</v>
      </c>
      <c r="M686" s="31" t="n">
        <f aca="false">(F686)*(L686)+(1-F686)*(1-L686)</f>
        <v>0.3964535567144</v>
      </c>
      <c r="N686" s="31" t="n">
        <f aca="false">IF(B686=1,LN(M686),0)</f>
        <v>-0.925196377896733</v>
      </c>
      <c r="O686" s="42" t="n">
        <f aca="false">K686</f>
        <v>0.6946</v>
      </c>
      <c r="P686" s="43" t="n">
        <f aca="false">1/(1+EXP($P$2+($P$3*O686)+($P$4*C686)))</f>
        <v>0.999423412347899</v>
      </c>
      <c r="Q686" s="42" t="n">
        <f aca="false">(F686)*(P686)+(1-F686)*(1-P686)</f>
        <v>0.000576587652100447</v>
      </c>
      <c r="R686" s="42" t="n">
        <f aca="false">IF(B686&lt;&gt;1,LN(Q686),0)</f>
        <v>0</v>
      </c>
    </row>
    <row r="687" customFormat="false" ht="13" hidden="false" customHeight="false" outlineLevel="0" collapsed="false">
      <c r="A687" s="18" t="n">
        <v>678</v>
      </c>
      <c r="B687" s="41" t="n">
        <v>1</v>
      </c>
      <c r="C687" s="18" t="n">
        <v>26</v>
      </c>
      <c r="D687" s="19" t="n">
        <v>19186</v>
      </c>
      <c r="E687" s="19" t="n">
        <v>498849</v>
      </c>
      <c r="F687" s="18" t="n">
        <v>1</v>
      </c>
      <c r="G687" s="20" t="n">
        <f aca="false">($E$2-D687)/$E$2</f>
        <v>0.23256</v>
      </c>
      <c r="H687" s="19" t="n">
        <f aca="false">D687-$E$3</f>
        <v>4186</v>
      </c>
      <c r="I687" s="18" t="n">
        <f aca="false">F687*C687</f>
        <v>26</v>
      </c>
      <c r="J687" s="19" t="n">
        <f aca="false">H687*I687</f>
        <v>108836</v>
      </c>
      <c r="K687" s="29" t="n">
        <f aca="false">D687/$E$2</f>
        <v>0.76744</v>
      </c>
      <c r="L687" s="30" t="n">
        <f aca="false">1/(1+EXP($L$2+($L$3*K687)+($L$4*C687)))</f>
        <v>0.20471283479469</v>
      </c>
      <c r="M687" s="31" t="n">
        <f aca="false">(F687)*(L687)+(1-F687)*(1-L687)</f>
        <v>0.20471283479469</v>
      </c>
      <c r="N687" s="31" t="n">
        <f aca="false">IF(B687=1,LN(M687),0)</f>
        <v>-1.58614708776906</v>
      </c>
      <c r="O687" s="42" t="n">
        <f aca="false">K687</f>
        <v>0.76744</v>
      </c>
      <c r="P687" s="43" t="n">
        <f aca="false">1/(1+EXP($P$2+($P$3*O687)+($P$4*C687)))</f>
        <v>0.996088405223549</v>
      </c>
      <c r="Q687" s="42" t="n">
        <f aca="false">(F687)*(P687)+(1-F687)*(1-P687)</f>
        <v>0.996088405223549</v>
      </c>
      <c r="R687" s="42" t="n">
        <f aca="false">IF(B687&lt;&gt;1,LN(Q687),0)</f>
        <v>0</v>
      </c>
    </row>
    <row r="688" customFormat="false" ht="13" hidden="false" customHeight="false" outlineLevel="0" collapsed="false">
      <c r="A688" s="18" t="n">
        <v>679</v>
      </c>
      <c r="B688" s="41" t="n">
        <v>1</v>
      </c>
      <c r="C688" s="18" t="n">
        <v>20</v>
      </c>
      <c r="D688" s="19" t="n">
        <v>15160</v>
      </c>
      <c r="E688" s="19" t="n">
        <v>303197</v>
      </c>
      <c r="F688" s="18" t="n">
        <v>0</v>
      </c>
      <c r="G688" s="20" t="n">
        <f aca="false">($E$2-D688)/$E$2</f>
        <v>0.3936</v>
      </c>
      <c r="H688" s="19" t="n">
        <f aca="false">D688-$E$3</f>
        <v>160</v>
      </c>
      <c r="I688" s="18" t="n">
        <f aca="false">F688*C688</f>
        <v>0</v>
      </c>
      <c r="J688" s="19" t="n">
        <f aca="false">H688*I688</f>
        <v>0</v>
      </c>
      <c r="K688" s="29" t="n">
        <f aca="false">D688/$E$2</f>
        <v>0.6064</v>
      </c>
      <c r="L688" s="30" t="n">
        <f aca="false">1/(1+EXP($L$2+($L$3*K688)+($L$4*C688)))</f>
        <v>0.891742285276276</v>
      </c>
      <c r="M688" s="31" t="n">
        <f aca="false">(F688)*(L688)+(1-F688)*(1-L688)</f>
        <v>0.108257714723724</v>
      </c>
      <c r="N688" s="31" t="n">
        <f aca="false">IF(B688=1,LN(M688),0)</f>
        <v>-2.22324064698331</v>
      </c>
      <c r="O688" s="42" t="n">
        <f aca="false">K688</f>
        <v>0.6064</v>
      </c>
      <c r="P688" s="43" t="n">
        <f aca="false">1/(1+EXP($P$2+($P$3*O688)+($P$4*C688)))</f>
        <v>0.999945210246451</v>
      </c>
      <c r="Q688" s="42" t="n">
        <f aca="false">(F688)*(P688)+(1-F688)*(1-P688)</f>
        <v>5.47897535488895E-005</v>
      </c>
      <c r="R688" s="42" t="n">
        <f aca="false">IF(B688&lt;&gt;1,LN(Q688),0)</f>
        <v>0</v>
      </c>
    </row>
    <row r="689" customFormat="false" ht="13" hidden="false" customHeight="false" outlineLevel="0" collapsed="false">
      <c r="A689" s="18" t="n">
        <v>680</v>
      </c>
      <c r="B689" s="41" t="n">
        <v>1</v>
      </c>
      <c r="C689" s="18" t="n">
        <v>16</v>
      </c>
      <c r="D689" s="19" t="n">
        <v>16338</v>
      </c>
      <c r="E689" s="19" t="n">
        <v>261412</v>
      </c>
      <c r="F689" s="18" t="n">
        <v>1</v>
      </c>
      <c r="G689" s="20" t="n">
        <f aca="false">($E$2-D689)/$E$2</f>
        <v>0.34648</v>
      </c>
      <c r="H689" s="19" t="n">
        <f aca="false">D689-$E$3</f>
        <v>1338</v>
      </c>
      <c r="I689" s="18" t="n">
        <f aca="false">F689*C689</f>
        <v>16</v>
      </c>
      <c r="J689" s="19" t="n">
        <f aca="false">H689*I689</f>
        <v>21408</v>
      </c>
      <c r="K689" s="29" t="n">
        <f aca="false">D689/$E$2</f>
        <v>0.65352</v>
      </c>
      <c r="L689" s="30" t="n">
        <f aca="false">1/(1+EXP($L$2+($L$3*K689)+($L$4*C689)))</f>
        <v>0.783579086414113</v>
      </c>
      <c r="M689" s="31" t="n">
        <f aca="false">(F689)*(L689)+(1-F689)*(1-L689)</f>
        <v>0.783579086414113</v>
      </c>
      <c r="N689" s="31" t="n">
        <f aca="false">IF(B689=1,LN(M689),0)</f>
        <v>-0.243883282377007</v>
      </c>
      <c r="O689" s="42" t="n">
        <f aca="false">K689</f>
        <v>0.65352</v>
      </c>
      <c r="P689" s="43" t="n">
        <f aca="false">1/(1+EXP($P$2+($P$3*O689)+($P$4*C689)))</f>
        <v>0.999806257823743</v>
      </c>
      <c r="Q689" s="42" t="n">
        <f aca="false">(F689)*(P689)+(1-F689)*(1-P689)</f>
        <v>0.999806257823743</v>
      </c>
      <c r="R689" s="42" t="n">
        <f aca="false">IF(B689&lt;&gt;1,LN(Q689),0)</f>
        <v>0</v>
      </c>
    </row>
    <row r="690" customFormat="false" ht="13" hidden="false" customHeight="false" outlineLevel="0" collapsed="false">
      <c r="A690" s="18" t="n">
        <v>681</v>
      </c>
      <c r="B690" s="41" t="n">
        <v>1</v>
      </c>
      <c r="C690" s="18" t="n">
        <v>24</v>
      </c>
      <c r="D690" s="19" t="n">
        <v>21178</v>
      </c>
      <c r="E690" s="19" t="n">
        <v>508280</v>
      </c>
      <c r="F690" s="18" t="n">
        <v>0</v>
      </c>
      <c r="G690" s="20" t="n">
        <f aca="false">($E$2-D690)/$E$2</f>
        <v>0.15288</v>
      </c>
      <c r="H690" s="19" t="n">
        <f aca="false">D690-$E$3</f>
        <v>6178</v>
      </c>
      <c r="I690" s="18" t="n">
        <f aca="false">F690*C690</f>
        <v>0</v>
      </c>
      <c r="J690" s="19" t="n">
        <f aca="false">H690*I690</f>
        <v>0</v>
      </c>
      <c r="K690" s="29" t="n">
        <f aca="false">D690/$E$2</f>
        <v>0.84712</v>
      </c>
      <c r="L690" s="30" t="n">
        <f aca="false">1/(1+EXP($L$2+($L$3*K690)+($L$4*C690)))</f>
        <v>0.0518530694889295</v>
      </c>
      <c r="M690" s="31" t="n">
        <f aca="false">(F690)*(L690)+(1-F690)*(1-L690)</f>
        <v>0.948146930511071</v>
      </c>
      <c r="N690" s="31" t="n">
        <f aca="false">IF(B690=1,LN(M690),0)</f>
        <v>-0.0532457987462422</v>
      </c>
      <c r="O690" s="42" t="n">
        <f aca="false">K690</f>
        <v>0.84712</v>
      </c>
      <c r="P690" s="43" t="n">
        <f aca="false">1/(1+EXP($P$2+($P$3*O690)+($P$4*C690)))</f>
        <v>0.968163166880036</v>
      </c>
      <c r="Q690" s="42" t="n">
        <f aca="false">(F690)*(P690)+(1-F690)*(1-P690)</f>
        <v>0.0318368331199637</v>
      </c>
      <c r="R690" s="42" t="n">
        <f aca="false">IF(B690&lt;&gt;1,LN(Q690),0)</f>
        <v>0</v>
      </c>
    </row>
    <row r="691" customFormat="false" ht="13" hidden="false" customHeight="false" outlineLevel="0" collapsed="false">
      <c r="A691" s="18" t="n">
        <v>682</v>
      </c>
      <c r="B691" s="41" t="n">
        <v>1</v>
      </c>
      <c r="C691" s="18" t="n">
        <v>19</v>
      </c>
      <c r="D691" s="19" t="n">
        <v>20244</v>
      </c>
      <c r="E691" s="19" t="n">
        <v>384639</v>
      </c>
      <c r="F691" s="18" t="n">
        <v>0</v>
      </c>
      <c r="G691" s="20" t="n">
        <f aca="false">($E$2-D691)/$E$2</f>
        <v>0.19024</v>
      </c>
      <c r="H691" s="19" t="n">
        <f aca="false">D691-$E$3</f>
        <v>5244</v>
      </c>
      <c r="I691" s="18" t="n">
        <f aca="false">F691*C691</f>
        <v>0</v>
      </c>
      <c r="J691" s="19" t="n">
        <f aca="false">H691*I691</f>
        <v>0</v>
      </c>
      <c r="K691" s="29" t="n">
        <f aca="false">D691/$E$2</f>
        <v>0.80976</v>
      </c>
      <c r="L691" s="30" t="n">
        <f aca="false">1/(1+EXP($L$2+($L$3*K691)+($L$4*C691)))</f>
        <v>0.121140918894777</v>
      </c>
      <c r="M691" s="31" t="n">
        <f aca="false">(F691)*(L691)+(1-F691)*(1-L691)</f>
        <v>0.878859081105223</v>
      </c>
      <c r="N691" s="31" t="n">
        <f aca="false">IF(B691=1,LN(M691),0)</f>
        <v>-0.129130711435586</v>
      </c>
      <c r="O691" s="42" t="n">
        <f aca="false">K691</f>
        <v>0.80976</v>
      </c>
      <c r="P691" s="43" t="n">
        <f aca="false">1/(1+EXP($P$2+($P$3*O691)+($P$4*C691)))</f>
        <v>0.987842861314731</v>
      </c>
      <c r="Q691" s="42" t="n">
        <f aca="false">(F691)*(P691)+(1-F691)*(1-P691)</f>
        <v>0.0121571386852689</v>
      </c>
      <c r="R691" s="42" t="n">
        <f aca="false">IF(B691&lt;&gt;1,LN(Q691),0)</f>
        <v>0</v>
      </c>
    </row>
    <row r="692" customFormat="false" ht="13" hidden="false" customHeight="false" outlineLevel="0" collapsed="false">
      <c r="A692" s="18" t="n">
        <v>683</v>
      </c>
      <c r="B692" s="41" t="n">
        <v>1</v>
      </c>
      <c r="C692" s="18" t="n">
        <v>11</v>
      </c>
      <c r="D692" s="19" t="n">
        <v>19061</v>
      </c>
      <c r="E692" s="19" t="n">
        <v>209666</v>
      </c>
      <c r="F692" s="18" t="n">
        <v>0</v>
      </c>
      <c r="G692" s="20" t="n">
        <f aca="false">($E$2-D692)/$E$2</f>
        <v>0.23756</v>
      </c>
      <c r="H692" s="19" t="n">
        <f aca="false">D692-$E$3</f>
        <v>4061</v>
      </c>
      <c r="I692" s="18" t="n">
        <f aca="false">F692*C692</f>
        <v>0</v>
      </c>
      <c r="J692" s="19" t="n">
        <f aca="false">H692*I692</f>
        <v>0</v>
      </c>
      <c r="K692" s="29" t="n">
        <f aca="false">D692/$E$2</f>
        <v>0.76244</v>
      </c>
      <c r="L692" s="30" t="n">
        <f aca="false">1/(1+EXP($L$2+($L$3*K692)+($L$4*C692)))</f>
        <v>0.319695734269046</v>
      </c>
      <c r="M692" s="31" t="n">
        <f aca="false">(F692)*(L692)+(1-F692)*(1-L692)</f>
        <v>0.680304265730954</v>
      </c>
      <c r="N692" s="31" t="n">
        <f aca="false">IF(B692=1,LN(M692),0)</f>
        <v>-0.385215131283363</v>
      </c>
      <c r="O692" s="42" t="n">
        <f aca="false">K692</f>
        <v>0.76244</v>
      </c>
      <c r="P692" s="43" t="n">
        <f aca="false">1/(1+EXP($P$2+($P$3*O692)+($P$4*C692)))</f>
        <v>0.996454915140599</v>
      </c>
      <c r="Q692" s="42" t="n">
        <f aca="false">(F692)*(P692)+(1-F692)*(1-P692)</f>
        <v>0.00354508485940097</v>
      </c>
      <c r="R692" s="42" t="n">
        <f aca="false">IF(B692&lt;&gt;1,LN(Q692),0)</f>
        <v>0</v>
      </c>
    </row>
    <row r="693" customFormat="false" ht="13" hidden="false" customHeight="false" outlineLevel="0" collapsed="false">
      <c r="A693" s="18" t="n">
        <v>684</v>
      </c>
      <c r="B693" s="41" t="n">
        <v>1</v>
      </c>
      <c r="C693" s="18" t="n">
        <v>26</v>
      </c>
      <c r="D693" s="19" t="n">
        <v>15558</v>
      </c>
      <c r="E693" s="19" t="n">
        <v>404501</v>
      </c>
      <c r="F693" s="18" t="n">
        <v>1</v>
      </c>
      <c r="G693" s="20" t="n">
        <f aca="false">($E$2-D693)/$E$2</f>
        <v>0.37768</v>
      </c>
      <c r="H693" s="19" t="n">
        <f aca="false">D693-$E$3</f>
        <v>558</v>
      </c>
      <c r="I693" s="18" t="n">
        <f aca="false">F693*C693</f>
        <v>26</v>
      </c>
      <c r="J693" s="19" t="n">
        <f aca="false">H693*I693</f>
        <v>14508</v>
      </c>
      <c r="K693" s="29" t="n">
        <f aca="false">D693/$E$2</f>
        <v>0.62232</v>
      </c>
      <c r="L693" s="30" t="n">
        <f aca="false">1/(1+EXP($L$2+($L$3*K693)+($L$4*C693)))</f>
        <v>0.829999701145426</v>
      </c>
      <c r="M693" s="31" t="n">
        <f aca="false">(F693)*(L693)+(1-F693)*(1-L693)</f>
        <v>0.829999701145426</v>
      </c>
      <c r="N693" s="31" t="n">
        <f aca="false">IF(B693=1,LN(M693),0)</f>
        <v>-0.18632993825731</v>
      </c>
      <c r="O693" s="42" t="n">
        <f aca="false">K693</f>
        <v>0.62232</v>
      </c>
      <c r="P693" s="43" t="n">
        <f aca="false">1/(1+EXP($P$2+($P$3*O693)+($P$4*C693)))</f>
        <v>0.9999174477537</v>
      </c>
      <c r="Q693" s="42" t="n">
        <f aca="false">(F693)*(P693)+(1-F693)*(1-P693)</f>
        <v>0.9999174477537</v>
      </c>
      <c r="R693" s="42" t="n">
        <f aca="false">IF(B693&lt;&gt;1,LN(Q693),0)</f>
        <v>0</v>
      </c>
    </row>
    <row r="694" customFormat="false" ht="13" hidden="false" customHeight="false" outlineLevel="0" collapsed="false">
      <c r="A694" s="18" t="n">
        <v>685</v>
      </c>
      <c r="B694" s="41" t="n">
        <v>1</v>
      </c>
      <c r="C694" s="18" t="n">
        <v>16</v>
      </c>
      <c r="D694" s="19" t="n">
        <v>17081</v>
      </c>
      <c r="E694" s="19" t="n">
        <v>273294</v>
      </c>
      <c r="F694" s="18" t="n">
        <v>0</v>
      </c>
      <c r="G694" s="20" t="n">
        <f aca="false">($E$2-D694)/$E$2</f>
        <v>0.31676</v>
      </c>
      <c r="H694" s="19" t="n">
        <f aca="false">D694-$E$3</f>
        <v>2081</v>
      </c>
      <c r="I694" s="18" t="n">
        <f aca="false">F694*C694</f>
        <v>0</v>
      </c>
      <c r="J694" s="19" t="n">
        <f aca="false">H694*I694</f>
        <v>0</v>
      </c>
      <c r="K694" s="29" t="n">
        <f aca="false">D694/$E$2</f>
        <v>0.68324</v>
      </c>
      <c r="L694" s="30" t="n">
        <f aca="false">1/(1+EXP($L$2+($L$3*K694)+($L$4*C694)))</f>
        <v>0.66462850561119</v>
      </c>
      <c r="M694" s="31" t="n">
        <f aca="false">(F694)*(L694)+(1-F694)*(1-L694)</f>
        <v>0.33537149438881</v>
      </c>
      <c r="N694" s="31" t="n">
        <f aca="false">IF(B694=1,LN(M694),0)</f>
        <v>-1.09251642310109</v>
      </c>
      <c r="O694" s="42" t="n">
        <f aca="false">K694</f>
        <v>0.68324</v>
      </c>
      <c r="P694" s="43" t="n">
        <f aca="false">1/(1+EXP($P$2+($P$3*O694)+($P$4*C694)))</f>
        <v>0.999572805806911</v>
      </c>
      <c r="Q694" s="42" t="n">
        <f aca="false">(F694)*(P694)+(1-F694)*(1-P694)</f>
        <v>0.000427194193089009</v>
      </c>
      <c r="R694" s="42" t="n">
        <f aca="false">IF(B694&lt;&gt;1,LN(Q694),0)</f>
        <v>0</v>
      </c>
    </row>
    <row r="695" customFormat="false" ht="13" hidden="false" customHeight="false" outlineLevel="0" collapsed="false">
      <c r="A695" s="18" t="n">
        <v>686</v>
      </c>
      <c r="B695" s="41" t="n">
        <v>1</v>
      </c>
      <c r="C695" s="18" t="n">
        <v>22</v>
      </c>
      <c r="D695" s="19" t="n">
        <v>19653</v>
      </c>
      <c r="E695" s="19" t="n">
        <v>432373</v>
      </c>
      <c r="F695" s="18" t="n">
        <v>1</v>
      </c>
      <c r="G695" s="20" t="n">
        <f aca="false">($E$2-D695)/$E$2</f>
        <v>0.21388</v>
      </c>
      <c r="H695" s="19" t="n">
        <f aca="false">D695-$E$3</f>
        <v>4653</v>
      </c>
      <c r="I695" s="18" t="n">
        <f aca="false">F695*C695</f>
        <v>22</v>
      </c>
      <c r="J695" s="19" t="n">
        <f aca="false">H695*I695</f>
        <v>102366</v>
      </c>
      <c r="K695" s="29" t="n">
        <f aca="false">D695/$E$2</f>
        <v>0.78612</v>
      </c>
      <c r="L695" s="30" t="n">
        <f aca="false">1/(1+EXP($L$2+($L$3*K695)+($L$4*C695)))</f>
        <v>0.167645190699923</v>
      </c>
      <c r="M695" s="31" t="n">
        <f aca="false">(F695)*(L695)+(1-F695)*(1-L695)</f>
        <v>0.167645190699923</v>
      </c>
      <c r="N695" s="31" t="n">
        <f aca="false">IF(B695=1,LN(M695),0)</f>
        <v>-1.78590549303119</v>
      </c>
      <c r="O695" s="42" t="n">
        <f aca="false">K695</f>
        <v>0.78612</v>
      </c>
      <c r="P695" s="43" t="n">
        <f aca="false">1/(1+EXP($P$2+($P$3*O695)+($P$4*C695)))</f>
        <v>0.993526898943483</v>
      </c>
      <c r="Q695" s="42" t="n">
        <f aca="false">(F695)*(P695)+(1-F695)*(1-P695)</f>
        <v>0.993526898943483</v>
      </c>
      <c r="R695" s="42" t="n">
        <f aca="false">IF(B695&lt;&gt;1,LN(Q695),0)</f>
        <v>0</v>
      </c>
    </row>
    <row r="696" customFormat="false" ht="13" hidden="false" customHeight="false" outlineLevel="0" collapsed="false">
      <c r="A696" s="18" t="n">
        <v>687</v>
      </c>
      <c r="B696" s="41" t="n">
        <v>1</v>
      </c>
      <c r="C696" s="18" t="n">
        <v>22</v>
      </c>
      <c r="D696" s="19" t="n">
        <v>17872</v>
      </c>
      <c r="E696" s="19" t="n">
        <v>393176</v>
      </c>
      <c r="F696" s="18" t="n">
        <v>0</v>
      </c>
      <c r="G696" s="20" t="n">
        <f aca="false">($E$2-D696)/$E$2</f>
        <v>0.28512</v>
      </c>
      <c r="H696" s="19" t="n">
        <f aca="false">D696-$E$3</f>
        <v>2872</v>
      </c>
      <c r="I696" s="18" t="n">
        <f aca="false">F696*C696</f>
        <v>0</v>
      </c>
      <c r="J696" s="19" t="n">
        <f aca="false">H696*I696</f>
        <v>0</v>
      </c>
      <c r="K696" s="29" t="n">
        <f aca="false">D696/$E$2</f>
        <v>0.71488</v>
      </c>
      <c r="L696" s="30" t="n">
        <f aca="false">1/(1+EXP($L$2+($L$3*K696)+($L$4*C696)))</f>
        <v>0.460627767966426</v>
      </c>
      <c r="M696" s="31" t="n">
        <f aca="false">(F696)*(L696)+(1-F696)*(1-L696)</f>
        <v>0.539372232033574</v>
      </c>
      <c r="N696" s="31" t="n">
        <f aca="false">IF(B696=1,LN(M696),0)</f>
        <v>-0.617349348960951</v>
      </c>
      <c r="O696" s="42" t="n">
        <f aca="false">K696</f>
        <v>0.71488</v>
      </c>
      <c r="P696" s="43" t="n">
        <f aca="false">1/(1+EXP($P$2+($P$3*O696)+($P$4*C696)))</f>
        <v>0.999022495150578</v>
      </c>
      <c r="Q696" s="42" t="n">
        <f aca="false">(F696)*(P696)+(1-F696)*(1-P696)</f>
        <v>0.000977504849422495</v>
      </c>
      <c r="R696" s="42" t="n">
        <f aca="false">IF(B696&lt;&gt;1,LN(Q696),0)</f>
        <v>0</v>
      </c>
    </row>
    <row r="697" customFormat="false" ht="13" hidden="false" customHeight="false" outlineLevel="0" collapsed="false">
      <c r="A697" s="18" t="n">
        <v>688</v>
      </c>
      <c r="B697" s="41" t="n">
        <v>1</v>
      </c>
      <c r="C697" s="18" t="n">
        <v>13</v>
      </c>
      <c r="D697" s="19" t="n">
        <v>18686</v>
      </c>
      <c r="E697" s="19" t="n">
        <v>242915</v>
      </c>
      <c r="F697" s="18" t="n">
        <v>1</v>
      </c>
      <c r="G697" s="20" t="n">
        <f aca="false">($E$2-D697)/$E$2</f>
        <v>0.25256</v>
      </c>
      <c r="H697" s="19" t="n">
        <f aca="false">D697-$E$3</f>
        <v>3686</v>
      </c>
      <c r="I697" s="18" t="n">
        <f aca="false">F697*C697</f>
        <v>13</v>
      </c>
      <c r="J697" s="19" t="n">
        <f aca="false">H697*I697</f>
        <v>47918</v>
      </c>
      <c r="K697" s="29" t="n">
        <f aca="false">D697/$E$2</f>
        <v>0.74744</v>
      </c>
      <c r="L697" s="30" t="n">
        <f aca="false">1/(1+EXP($L$2+($L$3*K697)+($L$4*C697)))</f>
        <v>0.373380641966606</v>
      </c>
      <c r="M697" s="31" t="n">
        <f aca="false">(F697)*(L697)+(1-F697)*(1-L697)</f>
        <v>0.373380641966606</v>
      </c>
      <c r="N697" s="31" t="n">
        <f aca="false">IF(B697=1,LN(M697),0)</f>
        <v>-0.985156891835942</v>
      </c>
      <c r="O697" s="42" t="n">
        <f aca="false">K697</f>
        <v>0.74744</v>
      </c>
      <c r="P697" s="43" t="n">
        <f aca="false">1/(1+EXP($P$2+($P$3*O697)+($P$4*C697)))</f>
        <v>0.997629816591499</v>
      </c>
      <c r="Q697" s="42" t="n">
        <f aca="false">(F697)*(P697)+(1-F697)*(1-P697)</f>
        <v>0.997629816591499</v>
      </c>
      <c r="R697" s="42" t="n">
        <f aca="false">IF(B697&lt;&gt;1,LN(Q697),0)</f>
        <v>0</v>
      </c>
    </row>
    <row r="698" customFormat="false" ht="13" hidden="false" customHeight="false" outlineLevel="0" collapsed="false">
      <c r="A698" s="18" t="n">
        <v>689</v>
      </c>
      <c r="B698" s="41" t="n">
        <v>1</v>
      </c>
      <c r="C698" s="18" t="n">
        <v>28</v>
      </c>
      <c r="D698" s="19" t="n">
        <v>17672</v>
      </c>
      <c r="E698" s="19" t="n">
        <v>494803</v>
      </c>
      <c r="F698" s="18" t="n">
        <v>1</v>
      </c>
      <c r="G698" s="20" t="n">
        <f aca="false">($E$2-D698)/$E$2</f>
        <v>0.29312</v>
      </c>
      <c r="H698" s="19" t="n">
        <f aca="false">D698-$E$3</f>
        <v>2672</v>
      </c>
      <c r="I698" s="18" t="n">
        <f aca="false">F698*C698</f>
        <v>28</v>
      </c>
      <c r="J698" s="19" t="n">
        <f aca="false">H698*I698</f>
        <v>74816</v>
      </c>
      <c r="K698" s="29" t="n">
        <f aca="false">D698/$E$2</f>
        <v>0.70688</v>
      </c>
      <c r="L698" s="30" t="n">
        <f aca="false">1/(1+EXP($L$2+($L$3*K698)+($L$4*C698)))</f>
        <v>0.45120402839507</v>
      </c>
      <c r="M698" s="31" t="n">
        <f aca="false">(F698)*(L698)+(1-F698)*(1-L698)</f>
        <v>0.45120402839507</v>
      </c>
      <c r="N698" s="31" t="n">
        <f aca="false">IF(B698=1,LN(M698),0)</f>
        <v>-0.795835650657582</v>
      </c>
      <c r="O698" s="42" t="n">
        <f aca="false">K698</f>
        <v>0.70688</v>
      </c>
      <c r="P698" s="43" t="n">
        <f aca="false">1/(1+EXP($P$2+($P$3*O698)+($P$4*C698)))</f>
        <v>0.999220564453137</v>
      </c>
      <c r="Q698" s="42" t="n">
        <f aca="false">(F698)*(P698)+(1-F698)*(1-P698)</f>
        <v>0.999220564453137</v>
      </c>
      <c r="R698" s="42" t="n">
        <f aca="false">IF(B698&lt;&gt;1,LN(Q698),0)</f>
        <v>0</v>
      </c>
    </row>
    <row r="699" customFormat="false" ht="13" hidden="false" customHeight="false" outlineLevel="0" collapsed="false">
      <c r="A699" s="18" t="n">
        <v>690</v>
      </c>
      <c r="B699" s="41" t="n">
        <v>1</v>
      </c>
      <c r="C699" s="18" t="n">
        <v>34</v>
      </c>
      <c r="D699" s="19" t="n">
        <v>18351</v>
      </c>
      <c r="E699" s="19" t="n">
        <v>623944</v>
      </c>
      <c r="F699" s="18" t="n">
        <v>0</v>
      </c>
      <c r="G699" s="20" t="n">
        <f aca="false">($E$2-D699)/$E$2</f>
        <v>0.26596</v>
      </c>
      <c r="H699" s="19" t="n">
        <f aca="false">D699-$E$3</f>
        <v>3351</v>
      </c>
      <c r="I699" s="18" t="n">
        <f aca="false">F699*C699</f>
        <v>0</v>
      </c>
      <c r="J699" s="19" t="n">
        <f aca="false">H699*I699</f>
        <v>0</v>
      </c>
      <c r="K699" s="29" t="n">
        <f aca="false">D699/$E$2</f>
        <v>0.73404</v>
      </c>
      <c r="L699" s="30" t="n">
        <f aca="false">1/(1+EXP($L$2+($L$3*K699)+($L$4*C699)))</f>
        <v>0.279535382241379</v>
      </c>
      <c r="M699" s="31" t="n">
        <f aca="false">(F699)*(L699)+(1-F699)*(1-L699)</f>
        <v>0.720464617758621</v>
      </c>
      <c r="N699" s="31" t="n">
        <f aca="false">IF(B699=1,LN(M699),0)</f>
        <v>-0.3278589726476</v>
      </c>
      <c r="O699" s="42" t="n">
        <f aca="false">K699</f>
        <v>0.73404</v>
      </c>
      <c r="P699" s="43" t="n">
        <f aca="false">1/(1+EXP($P$2+($P$3*O699)+($P$4*C699)))</f>
        <v>0.998417353041586</v>
      </c>
      <c r="Q699" s="42" t="n">
        <f aca="false">(F699)*(P699)+(1-F699)*(1-P699)</f>
        <v>0.00158264695841437</v>
      </c>
      <c r="R699" s="42" t="n">
        <f aca="false">IF(B699&lt;&gt;1,LN(Q699),0)</f>
        <v>0</v>
      </c>
    </row>
    <row r="700" customFormat="false" ht="13" hidden="false" customHeight="false" outlineLevel="0" collapsed="false">
      <c r="A700" s="18" t="n">
        <v>691</v>
      </c>
      <c r="B700" s="41" t="n">
        <v>1</v>
      </c>
      <c r="C700" s="18" t="n">
        <v>13</v>
      </c>
      <c r="D700" s="19" t="n">
        <v>16526</v>
      </c>
      <c r="E700" s="19" t="n">
        <v>214838</v>
      </c>
      <c r="F700" s="18" t="n">
        <v>1</v>
      </c>
      <c r="G700" s="20" t="n">
        <f aca="false">($E$2-D700)/$E$2</f>
        <v>0.33896</v>
      </c>
      <c r="H700" s="19" t="n">
        <f aca="false">D700-$E$3</f>
        <v>1526</v>
      </c>
      <c r="I700" s="18" t="n">
        <f aca="false">F700*C700</f>
        <v>13</v>
      </c>
      <c r="J700" s="19" t="n">
        <f aca="false">H700*I700</f>
        <v>19838</v>
      </c>
      <c r="K700" s="29" t="n">
        <f aca="false">D700/$E$2</f>
        <v>0.66104</v>
      </c>
      <c r="L700" s="30" t="n">
        <f aca="false">1/(1+EXP($L$2+($L$3*K700)+($L$4*C700)))</f>
        <v>0.774564096357201</v>
      </c>
      <c r="M700" s="31" t="n">
        <f aca="false">(F700)*(L700)+(1-F700)*(1-L700)</f>
        <v>0.774564096357201</v>
      </c>
      <c r="N700" s="31" t="n">
        <f aca="false">IF(B700=1,LN(M700),0)</f>
        <v>-0.255454864179968</v>
      </c>
      <c r="O700" s="42" t="n">
        <f aca="false">K700</f>
        <v>0.66104</v>
      </c>
      <c r="P700" s="43" t="n">
        <f aca="false">1/(1+EXP($P$2+($P$3*O700)+($P$4*C700)))</f>
        <v>0.999761712506612</v>
      </c>
      <c r="Q700" s="42" t="n">
        <f aca="false">(F700)*(P700)+(1-F700)*(1-P700)</f>
        <v>0.999761712506612</v>
      </c>
      <c r="R700" s="42" t="n">
        <f aca="false">IF(B700&lt;&gt;1,LN(Q700),0)</f>
        <v>0</v>
      </c>
    </row>
    <row r="701" customFormat="false" ht="13" hidden="false" customHeight="false" outlineLevel="0" collapsed="false">
      <c r="A701" s="18" t="n">
        <v>692</v>
      </c>
      <c r="B701" s="41" t="n">
        <v>1</v>
      </c>
      <c r="C701" s="18" t="n">
        <v>10</v>
      </c>
      <c r="D701" s="19" t="n">
        <v>21692</v>
      </c>
      <c r="E701" s="19" t="n">
        <v>216918</v>
      </c>
      <c r="F701" s="18" t="n">
        <v>0</v>
      </c>
      <c r="G701" s="20" t="n">
        <f aca="false">($E$2-D701)/$E$2</f>
        <v>0.13232</v>
      </c>
      <c r="H701" s="19" t="n">
        <f aca="false">D701-$E$3</f>
        <v>6692</v>
      </c>
      <c r="I701" s="18" t="n">
        <f aca="false">F701*C701</f>
        <v>0</v>
      </c>
      <c r="J701" s="19" t="n">
        <f aca="false">H701*I701</f>
        <v>0</v>
      </c>
      <c r="K701" s="29" t="n">
        <f aca="false">D701/$E$2</f>
        <v>0.86768</v>
      </c>
      <c r="L701" s="30" t="n">
        <f aca="false">1/(1+EXP($L$2+($L$3*K701)+($L$4*C701)))</f>
        <v>0.0543801550181904</v>
      </c>
      <c r="M701" s="31" t="n">
        <f aca="false">(F701)*(L701)+(1-F701)*(1-L701)</f>
        <v>0.94561984498181</v>
      </c>
      <c r="N701" s="31" t="n">
        <f aca="false">IF(B701=1,LN(M701),0)</f>
        <v>-0.05591464589463</v>
      </c>
      <c r="O701" s="42" t="n">
        <f aca="false">K701</f>
        <v>0.86768</v>
      </c>
      <c r="P701" s="43" t="n">
        <f aca="false">1/(1+EXP($P$2+($P$3*O701)+($P$4*C701)))</f>
        <v>0.944568609681087</v>
      </c>
      <c r="Q701" s="42" t="n">
        <f aca="false">(F701)*(P701)+(1-F701)*(1-P701)</f>
        <v>0.0554313903189133</v>
      </c>
      <c r="R701" s="42" t="n">
        <f aca="false">IF(B701&lt;&gt;1,LN(Q701),0)</f>
        <v>0</v>
      </c>
    </row>
    <row r="702" customFormat="false" ht="13" hidden="false" customHeight="false" outlineLevel="0" collapsed="false">
      <c r="A702" s="18" t="n">
        <v>693</v>
      </c>
      <c r="B702" s="41" t="n">
        <v>1</v>
      </c>
      <c r="C702" s="18" t="n">
        <v>12</v>
      </c>
      <c r="D702" s="19" t="n">
        <v>19385</v>
      </c>
      <c r="E702" s="19" t="n">
        <v>232620</v>
      </c>
      <c r="F702" s="18" t="n">
        <v>0</v>
      </c>
      <c r="G702" s="20" t="n">
        <f aca="false">($E$2-D702)/$E$2</f>
        <v>0.2246</v>
      </c>
      <c r="H702" s="19" t="n">
        <f aca="false">D702-$E$3</f>
        <v>4385</v>
      </c>
      <c r="I702" s="18" t="n">
        <f aca="false">F702*C702</f>
        <v>0</v>
      </c>
      <c r="J702" s="19" t="n">
        <f aca="false">H702*I702</f>
        <v>0</v>
      </c>
      <c r="K702" s="29" t="n">
        <f aca="false">D702/$E$2</f>
        <v>0.7754</v>
      </c>
      <c r="L702" s="30" t="n">
        <f aca="false">1/(1+EXP($L$2+($L$3*K702)+($L$4*C702)))</f>
        <v>0.258967813924336</v>
      </c>
      <c r="M702" s="31" t="n">
        <f aca="false">(F702)*(L702)+(1-F702)*(1-L702)</f>
        <v>0.741032186075664</v>
      </c>
      <c r="N702" s="31" t="n">
        <f aca="false">IF(B702=1,LN(M702),0)</f>
        <v>-0.299711218629819</v>
      </c>
      <c r="O702" s="42" t="n">
        <f aca="false">K702</f>
        <v>0.7754</v>
      </c>
      <c r="P702" s="43" t="n">
        <f aca="false">1/(1+EXP($P$2+($P$3*O702)+($P$4*C702)))</f>
        <v>0.995013502530819</v>
      </c>
      <c r="Q702" s="42" t="n">
        <f aca="false">(F702)*(P702)+(1-F702)*(1-P702)</f>
        <v>0.00498649746918056</v>
      </c>
      <c r="R702" s="42" t="n">
        <f aca="false">IF(B702&lt;&gt;1,LN(Q702),0)</f>
        <v>0</v>
      </c>
    </row>
    <row r="703" customFormat="false" ht="13" hidden="false" customHeight="false" outlineLevel="0" collapsed="false">
      <c r="A703" s="18" t="n">
        <v>694</v>
      </c>
      <c r="B703" s="41" t="n">
        <v>1</v>
      </c>
      <c r="C703" s="18" t="n">
        <v>18</v>
      </c>
      <c r="D703" s="19" t="n">
        <v>17375</v>
      </c>
      <c r="E703" s="19" t="n">
        <v>312755</v>
      </c>
      <c r="F703" s="18" t="n">
        <v>1</v>
      </c>
      <c r="G703" s="20" t="n">
        <f aca="false">($E$2-D703)/$E$2</f>
        <v>0.305</v>
      </c>
      <c r="H703" s="19" t="n">
        <f aca="false">D703-$E$3</f>
        <v>2375</v>
      </c>
      <c r="I703" s="18" t="n">
        <f aca="false">F703*C703</f>
        <v>18</v>
      </c>
      <c r="J703" s="19" t="n">
        <f aca="false">H703*I703</f>
        <v>42750</v>
      </c>
      <c r="K703" s="29" t="n">
        <f aca="false">D703/$E$2</f>
        <v>0.695</v>
      </c>
      <c r="L703" s="30" t="n">
        <f aca="false">1/(1+EXP($L$2+($L$3*K703)+($L$4*C703)))</f>
        <v>0.593579767665999</v>
      </c>
      <c r="M703" s="31" t="n">
        <f aca="false">(F703)*(L703)+(1-F703)*(1-L703)</f>
        <v>0.593579767665999</v>
      </c>
      <c r="N703" s="31" t="n">
        <f aca="false">IF(B703=1,LN(M703),0)</f>
        <v>-0.521583671830464</v>
      </c>
      <c r="O703" s="42" t="n">
        <f aca="false">K703</f>
        <v>0.695</v>
      </c>
      <c r="P703" s="43" t="n">
        <f aca="false">1/(1+EXP($P$2+($P$3*O703)+($P$4*C703)))</f>
        <v>0.999418576073931</v>
      </c>
      <c r="Q703" s="42" t="n">
        <f aca="false">(F703)*(P703)+(1-F703)*(1-P703)</f>
        <v>0.999418576073931</v>
      </c>
      <c r="R703" s="42" t="n">
        <f aca="false">IF(B703&lt;&gt;1,LN(Q703),0)</f>
        <v>0</v>
      </c>
    </row>
    <row r="704" customFormat="false" ht="13" hidden="false" customHeight="false" outlineLevel="0" collapsed="false">
      <c r="A704" s="18" t="n">
        <v>695</v>
      </c>
      <c r="B704" s="41" t="n">
        <v>1</v>
      </c>
      <c r="C704" s="18" t="n">
        <v>38</v>
      </c>
      <c r="D704" s="19" t="n">
        <v>16368</v>
      </c>
      <c r="E704" s="19" t="n">
        <v>621965</v>
      </c>
      <c r="F704" s="18" t="n">
        <v>1</v>
      </c>
      <c r="G704" s="20" t="n">
        <f aca="false">($E$2-D704)/$E$2</f>
        <v>0.34528</v>
      </c>
      <c r="H704" s="19" t="n">
        <f aca="false">D704-$E$3</f>
        <v>1368</v>
      </c>
      <c r="I704" s="18" t="n">
        <f aca="false">F704*C704</f>
        <v>38</v>
      </c>
      <c r="J704" s="19" t="n">
        <f aca="false">H704*I704</f>
        <v>51984</v>
      </c>
      <c r="K704" s="29" t="n">
        <f aca="false">D704/$E$2</f>
        <v>0.65472</v>
      </c>
      <c r="L704" s="30" t="n">
        <f aca="false">1/(1+EXP($L$2+($L$3*K704)+($L$4*C704)))</f>
        <v>0.62906197111111</v>
      </c>
      <c r="M704" s="31" t="n">
        <f aca="false">(F704)*(L704)+(1-F704)*(1-L704)</f>
        <v>0.62906197111111</v>
      </c>
      <c r="N704" s="31" t="n">
        <f aca="false">IF(B704=1,LN(M704),0)</f>
        <v>-0.463525503905681</v>
      </c>
      <c r="O704" s="42" t="n">
        <f aca="false">K704</f>
        <v>0.65472</v>
      </c>
      <c r="P704" s="43" t="n">
        <f aca="false">1/(1+EXP($P$2+($P$3*O704)+($P$4*C704)))</f>
        <v>0.999809788047727</v>
      </c>
      <c r="Q704" s="42" t="n">
        <f aca="false">(F704)*(P704)+(1-F704)*(1-P704)</f>
        <v>0.999809788047727</v>
      </c>
      <c r="R704" s="42" t="n">
        <f aca="false">IF(B704&lt;&gt;1,LN(Q704),0)</f>
        <v>0</v>
      </c>
    </row>
    <row r="705" customFormat="false" ht="13" hidden="false" customHeight="false" outlineLevel="0" collapsed="false">
      <c r="A705" s="18" t="n">
        <v>696</v>
      </c>
      <c r="B705" s="41" t="n">
        <v>1</v>
      </c>
      <c r="C705" s="18" t="n">
        <v>27</v>
      </c>
      <c r="D705" s="19" t="n">
        <v>17763</v>
      </c>
      <c r="E705" s="19" t="n">
        <v>479610</v>
      </c>
      <c r="F705" s="18" t="n">
        <v>0</v>
      </c>
      <c r="G705" s="20" t="n">
        <f aca="false">($E$2-D705)/$E$2</f>
        <v>0.28948</v>
      </c>
      <c r="H705" s="19" t="n">
        <f aca="false">D705-$E$3</f>
        <v>2763</v>
      </c>
      <c r="I705" s="18" t="n">
        <f aca="false">F705*C705</f>
        <v>0</v>
      </c>
      <c r="J705" s="19" t="n">
        <f aca="false">H705*I705</f>
        <v>0</v>
      </c>
      <c r="K705" s="29" t="n">
        <f aca="false">D705/$E$2</f>
        <v>0.71052</v>
      </c>
      <c r="L705" s="30" t="n">
        <f aca="false">1/(1+EXP($L$2+($L$3*K705)+($L$4*C705)))</f>
        <v>0.441210828615365</v>
      </c>
      <c r="M705" s="31" t="n">
        <f aca="false">(F705)*(L705)+(1-F705)*(1-L705)</f>
        <v>0.558789171384635</v>
      </c>
      <c r="N705" s="31" t="n">
        <f aca="false">IF(B705=1,LN(M705),0)</f>
        <v>-0.581983030125254</v>
      </c>
      <c r="O705" s="42" t="n">
        <f aca="false">K705</f>
        <v>0.71052</v>
      </c>
      <c r="P705" s="43" t="n">
        <f aca="false">1/(1+EXP($P$2+($P$3*O705)+($P$4*C705)))</f>
        <v>0.999139383991893</v>
      </c>
      <c r="Q705" s="42" t="n">
        <f aca="false">(F705)*(P705)+(1-F705)*(1-P705)</f>
        <v>0.000860616008106607</v>
      </c>
      <c r="R705" s="42" t="n">
        <f aca="false">IF(B705&lt;&gt;1,LN(Q705),0)</f>
        <v>0</v>
      </c>
    </row>
    <row r="706" customFormat="false" ht="13" hidden="false" customHeight="false" outlineLevel="0" collapsed="false">
      <c r="A706" s="18" t="n">
        <v>697</v>
      </c>
      <c r="B706" s="41" t="n">
        <v>1</v>
      </c>
      <c r="C706" s="18" t="n">
        <v>20</v>
      </c>
      <c r="D706" s="19" t="n">
        <v>22419</v>
      </c>
      <c r="E706" s="19" t="n">
        <v>448384</v>
      </c>
      <c r="F706" s="18" t="n">
        <v>0</v>
      </c>
      <c r="G706" s="20" t="n">
        <f aca="false">($E$2-D706)/$E$2</f>
        <v>0.10324</v>
      </c>
      <c r="H706" s="19" t="n">
        <f aca="false">D706-$E$3</f>
        <v>7419</v>
      </c>
      <c r="I706" s="18" t="n">
        <f aca="false">F706*C706</f>
        <v>0</v>
      </c>
      <c r="J706" s="19" t="n">
        <f aca="false">H706*I706</f>
        <v>0</v>
      </c>
      <c r="K706" s="29" t="n">
        <f aca="false">D706/$E$2</f>
        <v>0.89676</v>
      </c>
      <c r="L706" s="30" t="n">
        <f aca="false">1/(1+EXP($L$2+($L$3*K706)+($L$4*C706)))</f>
        <v>0.0223306525054838</v>
      </c>
      <c r="M706" s="31" t="n">
        <f aca="false">(F706)*(L706)+(1-F706)*(1-L706)</f>
        <v>0.977669347494516</v>
      </c>
      <c r="N706" s="31" t="n">
        <f aca="false">IF(B706=1,LN(M706),0)</f>
        <v>-0.0225837566092014</v>
      </c>
      <c r="O706" s="42" t="n">
        <f aca="false">K706</f>
        <v>0.89676</v>
      </c>
      <c r="P706" s="43" t="n">
        <f aca="false">1/(1+EXP($P$2+($P$3*O706)+($P$4*C706)))</f>
        <v>0.889392175560599</v>
      </c>
      <c r="Q706" s="42" t="n">
        <f aca="false">(F706)*(P706)+(1-F706)*(1-P706)</f>
        <v>0.110607824439401</v>
      </c>
      <c r="R706" s="42" t="n">
        <f aca="false">IF(B706&lt;&gt;1,LN(Q706),0)</f>
        <v>0</v>
      </c>
    </row>
    <row r="707" customFormat="false" ht="13" hidden="false" customHeight="false" outlineLevel="0" collapsed="false">
      <c r="A707" s="18" t="n">
        <v>698</v>
      </c>
      <c r="B707" s="41" t="n">
        <v>1</v>
      </c>
      <c r="C707" s="18" t="n">
        <v>15</v>
      </c>
      <c r="D707" s="19" t="n">
        <v>19156</v>
      </c>
      <c r="E707" s="19" t="n">
        <v>287341</v>
      </c>
      <c r="F707" s="18" t="n">
        <v>0</v>
      </c>
      <c r="G707" s="20" t="n">
        <f aca="false">($E$2-D707)/$E$2</f>
        <v>0.23376</v>
      </c>
      <c r="H707" s="19" t="n">
        <f aca="false">D707-$E$3</f>
        <v>4156</v>
      </c>
      <c r="I707" s="18" t="n">
        <f aca="false">F707*C707</f>
        <v>0</v>
      </c>
      <c r="J707" s="19" t="n">
        <f aca="false">H707*I707</f>
        <v>0</v>
      </c>
      <c r="K707" s="29" t="n">
        <f aca="false">D707/$E$2</f>
        <v>0.76624</v>
      </c>
      <c r="L707" s="30" t="n">
        <f aca="false">1/(1+EXP($L$2+($L$3*K707)+($L$4*C707)))</f>
        <v>0.275737944322444</v>
      </c>
      <c r="M707" s="31" t="n">
        <f aca="false">(F707)*(L707)+(1-F707)*(1-L707)</f>
        <v>0.724262055677556</v>
      </c>
      <c r="N707" s="31" t="n">
        <f aca="false">IF(B707=1,LN(M707),0)</f>
        <v>-0.322601996730717</v>
      </c>
      <c r="O707" s="42" t="n">
        <f aca="false">K707</f>
        <v>0.76624</v>
      </c>
      <c r="P707" s="43" t="n">
        <f aca="false">1/(1+EXP($P$2+($P$3*O707)+($P$4*C707)))</f>
        <v>0.996114700538573</v>
      </c>
      <c r="Q707" s="42" t="n">
        <f aca="false">(F707)*(P707)+(1-F707)*(1-P707)</f>
        <v>0.00388529946142724</v>
      </c>
      <c r="R707" s="42" t="n">
        <f aca="false">IF(B707&lt;&gt;1,LN(Q707),0)</f>
        <v>0</v>
      </c>
    </row>
    <row r="708" customFormat="false" ht="13" hidden="false" customHeight="false" outlineLevel="0" collapsed="false">
      <c r="A708" s="18" t="n">
        <v>699</v>
      </c>
      <c r="B708" s="41" t="n">
        <v>1</v>
      </c>
      <c r="C708" s="18" t="n">
        <v>24</v>
      </c>
      <c r="D708" s="19" t="n">
        <v>22206</v>
      </c>
      <c r="E708" s="19" t="n">
        <v>532932</v>
      </c>
      <c r="F708" s="18" t="n">
        <v>0</v>
      </c>
      <c r="G708" s="20" t="n">
        <f aca="false">($E$2-D708)/$E$2</f>
        <v>0.11176</v>
      </c>
      <c r="H708" s="19" t="n">
        <f aca="false">D708-$E$3</f>
        <v>7206</v>
      </c>
      <c r="I708" s="18" t="n">
        <f aca="false">F708*C708</f>
        <v>0</v>
      </c>
      <c r="J708" s="19" t="n">
        <f aca="false">H708*I708</f>
        <v>0</v>
      </c>
      <c r="K708" s="29" t="n">
        <f aca="false">D708/$E$2</f>
        <v>0.88824</v>
      </c>
      <c r="L708" s="30" t="n">
        <f aca="false">1/(1+EXP($L$2+($L$3*K708)+($L$4*C708)))</f>
        <v>0.0232047479663719</v>
      </c>
      <c r="M708" s="31" t="n">
        <f aca="false">(F708)*(L708)+(1-F708)*(1-L708)</f>
        <v>0.976795252033628</v>
      </c>
      <c r="N708" s="31" t="n">
        <f aca="false">IF(B708=1,LN(M708),0)</f>
        <v>-0.0234782169328894</v>
      </c>
      <c r="O708" s="42" t="n">
        <f aca="false">K708</f>
        <v>0.88824</v>
      </c>
      <c r="P708" s="43" t="n">
        <f aca="false">1/(1+EXP($P$2+($P$3*O708)+($P$4*C708)))</f>
        <v>0.910555983680816</v>
      </c>
      <c r="Q708" s="42" t="n">
        <f aca="false">(F708)*(P708)+(1-F708)*(1-P708)</f>
        <v>0.0894440163191835</v>
      </c>
      <c r="R708" s="42" t="n">
        <f aca="false">IF(B708&lt;&gt;1,LN(Q708),0)</f>
        <v>0</v>
      </c>
    </row>
    <row r="709" customFormat="false" ht="13" hidden="false" customHeight="false" outlineLevel="0" collapsed="false">
      <c r="A709" s="18" t="n">
        <v>700</v>
      </c>
      <c r="B709" s="41" t="n">
        <v>1</v>
      </c>
      <c r="C709" s="18" t="n">
        <v>26</v>
      </c>
      <c r="D709" s="19" t="n">
        <v>19471</v>
      </c>
      <c r="E709" s="19" t="n">
        <v>506239</v>
      </c>
      <c r="F709" s="18" t="n">
        <v>0</v>
      </c>
      <c r="G709" s="20" t="n">
        <f aca="false">($E$2-D709)/$E$2</f>
        <v>0.22116</v>
      </c>
      <c r="H709" s="19" t="n">
        <f aca="false">D709-$E$3</f>
        <v>4471</v>
      </c>
      <c r="I709" s="18" t="n">
        <f aca="false">F709*C709</f>
        <v>0</v>
      </c>
      <c r="J709" s="19" t="n">
        <f aca="false">H709*I709</f>
        <v>0</v>
      </c>
      <c r="K709" s="29" t="n">
        <f aca="false">D709/$E$2</f>
        <v>0.77884</v>
      </c>
      <c r="L709" s="30" t="n">
        <f aca="false">1/(1+EXP($L$2+($L$3*K709)+($L$4*C709)))</f>
        <v>0.169628497878761</v>
      </c>
      <c r="M709" s="31" t="n">
        <f aca="false">(F709)*(L709)+(1-F709)*(1-L709)</f>
        <v>0.830371502121239</v>
      </c>
      <c r="N709" s="31" t="n">
        <f aca="false">IF(B709=1,LN(M709),0)</f>
        <v>-0.185882085414168</v>
      </c>
      <c r="O709" s="42" t="n">
        <f aca="false">K709</f>
        <v>0.77884</v>
      </c>
      <c r="P709" s="43" t="n">
        <f aca="false">1/(1+EXP($P$2+($P$3*O709)+($P$4*C709)))</f>
        <v>0.994709302857746</v>
      </c>
      <c r="Q709" s="42" t="n">
        <f aca="false">(F709)*(P709)+(1-F709)*(1-P709)</f>
        <v>0.00529069714225394</v>
      </c>
      <c r="R709" s="42" t="n">
        <f aca="false">IF(B709&lt;&gt;1,LN(Q709),0)</f>
        <v>0</v>
      </c>
    </row>
    <row r="710" customFormat="false" ht="13" hidden="false" customHeight="false" outlineLevel="0" collapsed="false">
      <c r="A710" s="18" t="n">
        <v>701</v>
      </c>
      <c r="B710" s="41" t="n">
        <v>1</v>
      </c>
      <c r="C710" s="18" t="n">
        <v>10</v>
      </c>
      <c r="D710" s="19" t="n">
        <v>16646</v>
      </c>
      <c r="E710" s="19" t="n">
        <v>166461</v>
      </c>
      <c r="F710" s="18" t="n">
        <v>1</v>
      </c>
      <c r="G710" s="20" t="n">
        <f aca="false">($E$2-D710)/$E$2</f>
        <v>0.33416</v>
      </c>
      <c r="H710" s="19" t="n">
        <f aca="false">D710-$E$3</f>
        <v>1646</v>
      </c>
      <c r="I710" s="18" t="n">
        <f aca="false">F710*C710</f>
        <v>10</v>
      </c>
      <c r="J710" s="19" t="n">
        <f aca="false">H710*I710</f>
        <v>16460</v>
      </c>
      <c r="K710" s="29" t="n">
        <f aca="false">D710/$E$2</f>
        <v>0.66584</v>
      </c>
      <c r="L710" s="30" t="n">
        <f aca="false">1/(1+EXP($L$2+($L$3*K710)+($L$4*C710)))</f>
        <v>0.775048012719929</v>
      </c>
      <c r="M710" s="31" t="n">
        <f aca="false">(F710)*(L710)+(1-F710)*(1-L710)</f>
        <v>0.775048012719929</v>
      </c>
      <c r="N710" s="31" t="n">
        <f aca="false">IF(B710=1,LN(M710),0)</f>
        <v>-0.254830299651047</v>
      </c>
      <c r="O710" s="42" t="n">
        <f aca="false">K710</f>
        <v>0.66584</v>
      </c>
      <c r="P710" s="43" t="n">
        <f aca="false">1/(1+EXP($P$2+($P$3*O710)+($P$4*C710)))</f>
        <v>0.999727387911092</v>
      </c>
      <c r="Q710" s="42" t="n">
        <f aca="false">(F710)*(P710)+(1-F710)*(1-P710)</f>
        <v>0.999727387911092</v>
      </c>
      <c r="R710" s="42" t="n">
        <f aca="false">IF(B710&lt;&gt;1,LN(Q710),0)</f>
        <v>0</v>
      </c>
    </row>
    <row r="711" customFormat="false" ht="13" hidden="false" customHeight="false" outlineLevel="0" collapsed="false">
      <c r="A711" s="18" t="n">
        <v>702</v>
      </c>
      <c r="B711" s="41" t="n">
        <v>1</v>
      </c>
      <c r="C711" s="18" t="n">
        <v>12</v>
      </c>
      <c r="D711" s="19" t="n">
        <v>19258</v>
      </c>
      <c r="E711" s="19" t="n">
        <v>231099</v>
      </c>
      <c r="F711" s="18" t="n">
        <v>0</v>
      </c>
      <c r="G711" s="20" t="n">
        <f aca="false">($E$2-D711)/$E$2</f>
        <v>0.22968</v>
      </c>
      <c r="H711" s="19" t="n">
        <f aca="false">D711-$E$3</f>
        <v>4258</v>
      </c>
      <c r="I711" s="18" t="n">
        <f aca="false">F711*C711</f>
        <v>0</v>
      </c>
      <c r="J711" s="19" t="n">
        <f aca="false">H711*I711</f>
        <v>0</v>
      </c>
      <c r="K711" s="29" t="n">
        <f aca="false">D711/$E$2</f>
        <v>0.77032</v>
      </c>
      <c r="L711" s="30" t="n">
        <f aca="false">1/(1+EXP($L$2+($L$3*K711)+($L$4*C711)))</f>
        <v>0.279221028494083</v>
      </c>
      <c r="M711" s="31" t="n">
        <f aca="false">(F711)*(L711)+(1-F711)*(1-L711)</f>
        <v>0.720778971505917</v>
      </c>
      <c r="N711" s="31" t="n">
        <f aca="false">IF(B711=1,LN(M711),0)</f>
        <v>-0.327422746939992</v>
      </c>
      <c r="O711" s="42" t="n">
        <f aca="false">K711</f>
        <v>0.77032</v>
      </c>
      <c r="P711" s="43" t="n">
        <f aca="false">1/(1+EXP($P$2+($P$3*O711)+($P$4*C711)))</f>
        <v>0.995641318843805</v>
      </c>
      <c r="Q711" s="42" t="n">
        <f aca="false">(F711)*(P711)+(1-F711)*(1-P711)</f>
        <v>0.00435868115619453</v>
      </c>
      <c r="R711" s="42" t="n">
        <f aca="false">IF(B711&lt;&gt;1,LN(Q711),0)</f>
        <v>0</v>
      </c>
    </row>
    <row r="712" customFormat="false" ht="13" hidden="false" customHeight="false" outlineLevel="0" collapsed="false">
      <c r="A712" s="18" t="n">
        <v>703</v>
      </c>
      <c r="B712" s="41" t="n">
        <v>1</v>
      </c>
      <c r="C712" s="18" t="n">
        <v>14</v>
      </c>
      <c r="D712" s="19" t="n">
        <v>17811</v>
      </c>
      <c r="E712" s="19" t="n">
        <v>249349</v>
      </c>
      <c r="F712" s="18" t="n">
        <v>1</v>
      </c>
      <c r="G712" s="20" t="n">
        <f aca="false">($E$2-D712)/$E$2</f>
        <v>0.28756</v>
      </c>
      <c r="H712" s="19" t="n">
        <f aca="false">D712-$E$3</f>
        <v>2811</v>
      </c>
      <c r="I712" s="18" t="n">
        <f aca="false">F712*C712</f>
        <v>14</v>
      </c>
      <c r="J712" s="19" t="n">
        <f aca="false">H712*I712</f>
        <v>39354</v>
      </c>
      <c r="K712" s="29" t="n">
        <f aca="false">D712/$E$2</f>
        <v>0.71244</v>
      </c>
      <c r="L712" s="30" t="n">
        <f aca="false">1/(1+EXP($L$2+($L$3*K712)+($L$4*C712)))</f>
        <v>0.539570699185312</v>
      </c>
      <c r="M712" s="31" t="n">
        <f aca="false">(F712)*(L712)+(1-F712)*(1-L712)</f>
        <v>0.539570699185312</v>
      </c>
      <c r="N712" s="31" t="n">
        <f aca="false">IF(B712=1,LN(M712),0)</f>
        <v>-0.616981457113785</v>
      </c>
      <c r="O712" s="42" t="n">
        <f aca="false">K712</f>
        <v>0.71244</v>
      </c>
      <c r="P712" s="43" t="n">
        <f aca="false">1/(1+EXP($P$2+($P$3*O712)+($P$4*C712)))</f>
        <v>0.999066992775318</v>
      </c>
      <c r="Q712" s="42" t="n">
        <f aca="false">(F712)*(P712)+(1-F712)*(1-P712)</f>
        <v>0.999066992775318</v>
      </c>
      <c r="R712" s="42" t="n">
        <f aca="false">IF(B712&lt;&gt;1,LN(Q712),0)</f>
        <v>0</v>
      </c>
    </row>
    <row r="713" customFormat="false" ht="13" hidden="false" customHeight="false" outlineLevel="0" collapsed="false">
      <c r="A713" s="18" t="n">
        <v>704</v>
      </c>
      <c r="B713" s="41" t="n">
        <v>1</v>
      </c>
      <c r="C713" s="18" t="n">
        <v>20</v>
      </c>
      <c r="D713" s="19" t="n">
        <v>15270</v>
      </c>
      <c r="E713" s="19" t="n">
        <v>305403</v>
      </c>
      <c r="F713" s="18" t="n">
        <v>0</v>
      </c>
      <c r="G713" s="20" t="n">
        <f aca="false">($E$2-D713)/$E$2</f>
        <v>0.3892</v>
      </c>
      <c r="H713" s="19" t="n">
        <f aca="false">D713-$E$3</f>
        <v>270</v>
      </c>
      <c r="I713" s="18" t="n">
        <f aca="false">F713*C713</f>
        <v>0</v>
      </c>
      <c r="J713" s="19" t="n">
        <f aca="false">H713*I713</f>
        <v>0</v>
      </c>
      <c r="K713" s="29" t="n">
        <f aca="false">D713/$E$2</f>
        <v>0.6108</v>
      </c>
      <c r="L713" s="30" t="n">
        <f aca="false">1/(1+EXP($L$2+($L$3*K713)+($L$4*C713)))</f>
        <v>0.882823095924327</v>
      </c>
      <c r="M713" s="31" t="n">
        <f aca="false">(F713)*(L713)+(1-F713)*(1-L713)</f>
        <v>0.117176904075673</v>
      </c>
      <c r="N713" s="31" t="n">
        <f aca="false">IF(B713=1,LN(M713),0)</f>
        <v>-2.14407048545967</v>
      </c>
      <c r="O713" s="42" t="n">
        <f aca="false">K713</f>
        <v>0.6108</v>
      </c>
      <c r="P713" s="43" t="n">
        <f aca="false">1/(1+EXP($P$2+($P$3*O713)+($P$4*C713)))</f>
        <v>0.999938404155065</v>
      </c>
      <c r="Q713" s="42" t="n">
        <f aca="false">(F713)*(P713)+(1-F713)*(1-P713)</f>
        <v>6.15958449354803E-005</v>
      </c>
      <c r="R713" s="42" t="n">
        <f aca="false">IF(B713&lt;&gt;1,LN(Q713),0)</f>
        <v>0</v>
      </c>
    </row>
    <row r="714" customFormat="false" ht="13" hidden="false" customHeight="false" outlineLevel="0" collapsed="false">
      <c r="A714" s="18" t="n">
        <v>705</v>
      </c>
      <c r="B714" s="41" t="n">
        <v>1</v>
      </c>
      <c r="C714" s="18" t="n">
        <v>11</v>
      </c>
      <c r="D714" s="19" t="n">
        <v>18272</v>
      </c>
      <c r="E714" s="19" t="n">
        <v>200989</v>
      </c>
      <c r="F714" s="18" t="n">
        <v>0</v>
      </c>
      <c r="G714" s="20" t="n">
        <f aca="false">($E$2-D714)/$E$2</f>
        <v>0.26912</v>
      </c>
      <c r="H714" s="19" t="n">
        <f aca="false">D714-$E$3</f>
        <v>3272</v>
      </c>
      <c r="I714" s="18" t="n">
        <f aca="false">F714*C714</f>
        <v>0</v>
      </c>
      <c r="J714" s="19" t="n">
        <f aca="false">H714*I714</f>
        <v>0</v>
      </c>
      <c r="K714" s="29" t="n">
        <f aca="false">D714/$E$2</f>
        <v>0.73088</v>
      </c>
      <c r="L714" s="30" t="n">
        <f aca="false">1/(1+EXP($L$2+($L$3*K714)+($L$4*C714)))</f>
        <v>0.471231362901505</v>
      </c>
      <c r="M714" s="31" t="n">
        <f aca="false">(F714)*(L714)+(1-F714)*(1-L714)</f>
        <v>0.528768637098495</v>
      </c>
      <c r="N714" s="31" t="n">
        <f aca="false">IF(B714=1,LN(M714),0)</f>
        <v>-0.637204301775223</v>
      </c>
      <c r="O714" s="42" t="n">
        <f aca="false">K714</f>
        <v>0.73088</v>
      </c>
      <c r="P714" s="43" t="n">
        <f aca="false">1/(1+EXP($P$2+($P$3*O714)+($P$4*C714)))</f>
        <v>0.998466325589009</v>
      </c>
      <c r="Q714" s="42" t="n">
        <f aca="false">(F714)*(P714)+(1-F714)*(1-P714)</f>
        <v>0.00153367441099128</v>
      </c>
      <c r="R714" s="42" t="n">
        <f aca="false">IF(B714&lt;&gt;1,LN(Q714),0)</f>
        <v>0</v>
      </c>
    </row>
    <row r="715" customFormat="false" ht="13" hidden="false" customHeight="false" outlineLevel="0" collapsed="false">
      <c r="A715" s="18" t="n">
        <v>706</v>
      </c>
      <c r="B715" s="41" t="n">
        <v>1</v>
      </c>
      <c r="C715" s="18" t="n">
        <v>27</v>
      </c>
      <c r="D715" s="19" t="n">
        <v>19572</v>
      </c>
      <c r="E715" s="19" t="n">
        <v>528431</v>
      </c>
      <c r="F715" s="18" t="n">
        <v>1</v>
      </c>
      <c r="G715" s="20" t="n">
        <f aca="false">($E$2-D715)/$E$2</f>
        <v>0.21712</v>
      </c>
      <c r="H715" s="19" t="n">
        <f aca="false">D715-$E$3</f>
        <v>4572</v>
      </c>
      <c r="I715" s="18" t="n">
        <f aca="false">F715*C715</f>
        <v>27</v>
      </c>
      <c r="J715" s="19" t="n">
        <f aca="false">H715*I715</f>
        <v>123444</v>
      </c>
      <c r="K715" s="29" t="n">
        <f aca="false">D715/$E$2</f>
        <v>0.78288</v>
      </c>
      <c r="L715" s="30" t="n">
        <f aca="false">1/(1+EXP($L$2+($L$3*K715)+($L$4*C715)))</f>
        <v>0.154001667390073</v>
      </c>
      <c r="M715" s="31" t="n">
        <f aca="false">(F715)*(L715)+(1-F715)*(1-L715)</f>
        <v>0.154001667390073</v>
      </c>
      <c r="N715" s="31" t="n">
        <f aca="false">IF(B715=1,LN(M715),0)</f>
        <v>-1.87079184941885</v>
      </c>
      <c r="O715" s="42" t="n">
        <f aca="false">K715</f>
        <v>0.78288</v>
      </c>
      <c r="P715" s="43" t="n">
        <f aca="false">1/(1+EXP($P$2+($P$3*O715)+($P$4*C715)))</f>
        <v>0.994125665834934</v>
      </c>
      <c r="Q715" s="42" t="n">
        <f aca="false">(F715)*(P715)+(1-F715)*(1-P715)</f>
        <v>0.994125665834934</v>
      </c>
      <c r="R715" s="42" t="n">
        <f aca="false">IF(B715&lt;&gt;1,LN(Q715),0)</f>
        <v>0</v>
      </c>
    </row>
    <row r="716" customFormat="false" ht="13" hidden="false" customHeight="false" outlineLevel="0" collapsed="false">
      <c r="A716" s="18" t="n">
        <v>707</v>
      </c>
      <c r="B716" s="41" t="n">
        <v>1</v>
      </c>
      <c r="C716" s="18" t="n">
        <v>32</v>
      </c>
      <c r="D716" s="19" t="n">
        <v>20826</v>
      </c>
      <c r="E716" s="19" t="n">
        <v>666437</v>
      </c>
      <c r="F716" s="18" t="n">
        <v>0</v>
      </c>
      <c r="G716" s="20" t="n">
        <f aca="false">($E$2-D716)/$E$2</f>
        <v>0.16696</v>
      </c>
      <c r="H716" s="19" t="n">
        <f aca="false">D716-$E$3</f>
        <v>5826</v>
      </c>
      <c r="I716" s="18" t="n">
        <f aca="false">F716*C716</f>
        <v>0</v>
      </c>
      <c r="J716" s="19" t="n">
        <f aca="false">H716*I716</f>
        <v>0</v>
      </c>
      <c r="K716" s="29" t="n">
        <f aca="false">D716/$E$2</f>
        <v>0.83304</v>
      </c>
      <c r="L716" s="30" t="n">
        <f aca="false">1/(1+EXP($L$2+($L$3*K716)+($L$4*C716)))</f>
        <v>0.0527731743224467</v>
      </c>
      <c r="M716" s="31" t="n">
        <f aca="false">(F716)*(L716)+(1-F716)*(1-L716)</f>
        <v>0.947226825677553</v>
      </c>
      <c r="N716" s="31" t="n">
        <f aca="false">IF(B716=1,LN(M716),0)</f>
        <v>-0.0542166942256062</v>
      </c>
      <c r="O716" s="42" t="n">
        <f aca="false">K716</f>
        <v>0.83304</v>
      </c>
      <c r="P716" s="43" t="n">
        <f aca="false">1/(1+EXP($P$2+($P$3*O716)+($P$4*C716)))</f>
        <v>0.978284872032964</v>
      </c>
      <c r="Q716" s="42" t="n">
        <f aca="false">(F716)*(P716)+(1-F716)*(1-P716)</f>
        <v>0.0217151279670358</v>
      </c>
      <c r="R716" s="42" t="n">
        <f aca="false">IF(B716&lt;&gt;1,LN(Q716),0)</f>
        <v>0</v>
      </c>
    </row>
    <row r="717" customFormat="false" ht="13" hidden="false" customHeight="false" outlineLevel="0" collapsed="false">
      <c r="A717" s="18" t="n">
        <v>708</v>
      </c>
      <c r="B717" s="41" t="n">
        <v>1</v>
      </c>
      <c r="C717" s="18" t="n">
        <v>11</v>
      </c>
      <c r="D717" s="19" t="n">
        <v>17907</v>
      </c>
      <c r="E717" s="19" t="n">
        <v>196978</v>
      </c>
      <c r="F717" s="18" t="n">
        <v>0</v>
      </c>
      <c r="G717" s="20" t="n">
        <f aca="false">($E$2-D717)/$E$2</f>
        <v>0.28372</v>
      </c>
      <c r="H717" s="19" t="n">
        <f aca="false">D717-$E$3</f>
        <v>2907</v>
      </c>
      <c r="I717" s="18" t="n">
        <f aca="false">F717*C717</f>
        <v>0</v>
      </c>
      <c r="J717" s="19" t="n">
        <f aca="false">H717*I717</f>
        <v>0</v>
      </c>
      <c r="K717" s="29" t="n">
        <f aca="false">D717/$E$2</f>
        <v>0.71628</v>
      </c>
      <c r="L717" s="30" t="n">
        <f aca="false">1/(1+EXP($L$2+($L$3*K717)+($L$4*C717)))</f>
        <v>0.545090833879342</v>
      </c>
      <c r="M717" s="31" t="n">
        <f aca="false">(F717)*(L717)+(1-F717)*(1-L717)</f>
        <v>0.454909166120658</v>
      </c>
      <c r="N717" s="31" t="n">
        <f aca="false">IF(B717=1,LN(M717),0)</f>
        <v>-0.787657514860539</v>
      </c>
      <c r="O717" s="42" t="n">
        <f aca="false">K717</f>
        <v>0.71628</v>
      </c>
      <c r="P717" s="43" t="n">
        <f aca="false">1/(1+EXP($P$2+($P$3*O717)+($P$4*C717)))</f>
        <v>0.998959597349587</v>
      </c>
      <c r="Q717" s="42" t="n">
        <f aca="false">(F717)*(P717)+(1-F717)*(1-P717)</f>
        <v>0.00104040265041283</v>
      </c>
      <c r="R717" s="42" t="n">
        <f aca="false">IF(B717&lt;&gt;1,LN(Q717),0)</f>
        <v>0</v>
      </c>
    </row>
    <row r="718" customFormat="false" ht="13" hidden="false" customHeight="false" outlineLevel="0" collapsed="false">
      <c r="A718" s="18" t="n">
        <v>709</v>
      </c>
      <c r="B718" s="41" t="n">
        <v>1</v>
      </c>
      <c r="C718" s="18" t="n">
        <v>13</v>
      </c>
      <c r="D718" s="19" t="n">
        <v>21871</v>
      </c>
      <c r="E718" s="19" t="n">
        <v>284317</v>
      </c>
      <c r="F718" s="18" t="n">
        <v>0</v>
      </c>
      <c r="G718" s="20" t="n">
        <f aca="false">($E$2-D718)/$E$2</f>
        <v>0.12516</v>
      </c>
      <c r="H718" s="19" t="n">
        <f aca="false">D718-$E$3</f>
        <v>6871</v>
      </c>
      <c r="I718" s="18" t="n">
        <f aca="false">F718*C718</f>
        <v>0</v>
      </c>
      <c r="J718" s="19" t="n">
        <f aca="false">H718*I718</f>
        <v>0</v>
      </c>
      <c r="K718" s="29" t="n">
        <f aca="false">D718/$E$2</f>
        <v>0.87484</v>
      </c>
      <c r="L718" s="30" t="n">
        <f aca="false">1/(1+EXP($L$2+($L$3*K718)+($L$4*C718)))</f>
        <v>0.0430603474973173</v>
      </c>
      <c r="M718" s="31" t="n">
        <f aca="false">(F718)*(L718)+(1-F718)*(1-L718)</f>
        <v>0.956939652502683</v>
      </c>
      <c r="N718" s="31" t="n">
        <f aca="false">IF(B718=1,LN(M718),0)</f>
        <v>-0.0440149485533466</v>
      </c>
      <c r="O718" s="42" t="n">
        <f aca="false">K718</f>
        <v>0.87484</v>
      </c>
      <c r="P718" s="43" t="n">
        <f aca="false">1/(1+EXP($P$2+($P$3*O718)+($P$4*C718)))</f>
        <v>0.934127682924807</v>
      </c>
      <c r="Q718" s="42" t="n">
        <f aca="false">(F718)*(P718)+(1-F718)*(1-P718)</f>
        <v>0.0658723170751926</v>
      </c>
      <c r="R718" s="42" t="n">
        <f aca="false">IF(B718&lt;&gt;1,LN(Q718),0)</f>
        <v>0</v>
      </c>
    </row>
    <row r="719" customFormat="false" ht="13" hidden="false" customHeight="false" outlineLevel="0" collapsed="false">
      <c r="A719" s="18" t="n">
        <v>710</v>
      </c>
      <c r="B719" s="41" t="n">
        <v>1</v>
      </c>
      <c r="C719" s="18" t="n">
        <v>11</v>
      </c>
      <c r="D719" s="19" t="n">
        <v>17675</v>
      </c>
      <c r="E719" s="19" t="n">
        <v>194427</v>
      </c>
      <c r="F719" s="18" t="n">
        <v>1</v>
      </c>
      <c r="G719" s="20" t="n">
        <f aca="false">($E$2-D719)/$E$2</f>
        <v>0.293</v>
      </c>
      <c r="H719" s="19" t="n">
        <f aca="false">D719-$E$3</f>
        <v>2675</v>
      </c>
      <c r="I719" s="18" t="n">
        <f aca="false">F719*C719</f>
        <v>11</v>
      </c>
      <c r="J719" s="19" t="n">
        <f aca="false">H719*I719</f>
        <v>29425</v>
      </c>
      <c r="K719" s="29" t="n">
        <f aca="false">D719/$E$2</f>
        <v>0.707</v>
      </c>
      <c r="L719" s="30" t="n">
        <f aca="false">1/(1+EXP($L$2+($L$3*K719)+($L$4*C719)))</f>
        <v>0.591225307237311</v>
      </c>
      <c r="M719" s="31" t="n">
        <f aca="false">(F719)*(L719)+(1-F719)*(1-L719)</f>
        <v>0.591225307237311</v>
      </c>
      <c r="N719" s="31" t="n">
        <f aca="false">IF(B719=1,LN(M719),0)</f>
        <v>-0.525558103705945</v>
      </c>
      <c r="O719" s="42" t="n">
        <f aca="false">K719</f>
        <v>0.707</v>
      </c>
      <c r="P719" s="43" t="n">
        <f aca="false">1/(1+EXP($P$2+($P$3*O719)+($P$4*C719)))</f>
        <v>0.999187089997997</v>
      </c>
      <c r="Q719" s="42" t="n">
        <f aca="false">(F719)*(P719)+(1-F719)*(1-P719)</f>
        <v>0.999187089997997</v>
      </c>
      <c r="R719" s="42" t="n">
        <f aca="false">IF(B719&lt;&gt;1,LN(Q719),0)</f>
        <v>0</v>
      </c>
    </row>
    <row r="720" customFormat="false" ht="13" hidden="false" customHeight="false" outlineLevel="0" collapsed="false">
      <c r="A720" s="18" t="n">
        <v>711</v>
      </c>
      <c r="B720" s="41" t="n">
        <v>1</v>
      </c>
      <c r="C720" s="18" t="n">
        <v>20</v>
      </c>
      <c r="D720" s="19" t="n">
        <v>19910</v>
      </c>
      <c r="E720" s="19" t="n">
        <v>398193</v>
      </c>
      <c r="F720" s="18" t="n">
        <v>0</v>
      </c>
      <c r="G720" s="20" t="n">
        <f aca="false">($E$2-D720)/$E$2</f>
        <v>0.2036</v>
      </c>
      <c r="H720" s="19" t="n">
        <f aca="false">D720-$E$3</f>
        <v>4910</v>
      </c>
      <c r="I720" s="18" t="n">
        <f aca="false">F720*C720</f>
        <v>0</v>
      </c>
      <c r="J720" s="19" t="n">
        <f aca="false">H720*I720</f>
        <v>0</v>
      </c>
      <c r="K720" s="29" t="n">
        <f aca="false">D720/$E$2</f>
        <v>0.7964</v>
      </c>
      <c r="L720" s="30" t="n">
        <f aca="false">1/(1+EXP($L$2+($L$3*K720)+($L$4*C720)))</f>
        <v>0.148789466883955</v>
      </c>
      <c r="M720" s="31" t="n">
        <f aca="false">(F720)*(L720)+(1-F720)*(1-L720)</f>
        <v>0.851210533116045</v>
      </c>
      <c r="N720" s="31" t="n">
        <f aca="false">IF(B720=1,LN(M720),0)</f>
        <v>-0.161095786039876</v>
      </c>
      <c r="O720" s="42" t="n">
        <f aca="false">K720</f>
        <v>0.7964</v>
      </c>
      <c r="P720" s="43" t="n">
        <f aca="false">1/(1+EXP($P$2+($P$3*O720)+($P$4*C720)))</f>
        <v>0.991468711161293</v>
      </c>
      <c r="Q720" s="42" t="n">
        <f aca="false">(F720)*(P720)+(1-F720)*(1-P720)</f>
        <v>0.00853128883870735</v>
      </c>
      <c r="R720" s="42" t="n">
        <f aca="false">IF(B720&lt;&gt;1,LN(Q720),0)</f>
        <v>0</v>
      </c>
    </row>
    <row r="721" customFormat="false" ht="13" hidden="false" customHeight="false" outlineLevel="0" collapsed="false">
      <c r="A721" s="18" t="n">
        <v>712</v>
      </c>
      <c r="B721" s="41" t="n">
        <v>1</v>
      </c>
      <c r="C721" s="18" t="n">
        <v>29</v>
      </c>
      <c r="D721" s="19" t="n">
        <v>20360</v>
      </c>
      <c r="E721" s="19" t="n">
        <v>590447</v>
      </c>
      <c r="F721" s="18" t="n">
        <v>0</v>
      </c>
      <c r="G721" s="20" t="n">
        <f aca="false">($E$2-D721)/$E$2</f>
        <v>0.1856</v>
      </c>
      <c r="H721" s="19" t="n">
        <f aca="false">D721-$E$3</f>
        <v>5360</v>
      </c>
      <c r="I721" s="18" t="n">
        <f aca="false">F721*C721</f>
        <v>0</v>
      </c>
      <c r="J721" s="19" t="n">
        <f aca="false">H721*I721</f>
        <v>0</v>
      </c>
      <c r="K721" s="29" t="n">
        <f aca="false">D721/$E$2</f>
        <v>0.8144</v>
      </c>
      <c r="L721" s="30" t="n">
        <f aca="false">1/(1+EXP($L$2+($L$3*K721)+($L$4*C721)))</f>
        <v>0.0824549534231773</v>
      </c>
      <c r="M721" s="31" t="n">
        <f aca="false">(F721)*(L721)+(1-F721)*(1-L721)</f>
        <v>0.917545046576823</v>
      </c>
      <c r="N721" s="31" t="n">
        <f aca="false">IF(B721=1,LN(M721),0)</f>
        <v>-0.086053603172179</v>
      </c>
      <c r="O721" s="42" t="n">
        <f aca="false">K721</f>
        <v>0.8144</v>
      </c>
      <c r="P721" s="43" t="n">
        <f aca="false">1/(1+EXP($P$2+($P$3*O721)+($P$4*C721)))</f>
        <v>0.986573382146611</v>
      </c>
      <c r="Q721" s="42" t="n">
        <f aca="false">(F721)*(P721)+(1-F721)*(1-P721)</f>
        <v>0.0134266178533891</v>
      </c>
      <c r="R721" s="42" t="n">
        <f aca="false">IF(B721&lt;&gt;1,LN(Q721),0)</f>
        <v>0</v>
      </c>
    </row>
    <row r="722" customFormat="false" ht="13" hidden="false" customHeight="false" outlineLevel="0" collapsed="false">
      <c r="A722" s="18" t="n">
        <v>713</v>
      </c>
      <c r="B722" s="41" t="n">
        <v>1</v>
      </c>
      <c r="C722" s="18" t="n">
        <v>25</v>
      </c>
      <c r="D722" s="19" t="n">
        <v>16855</v>
      </c>
      <c r="E722" s="19" t="n">
        <v>421380</v>
      </c>
      <c r="F722" s="18" t="n">
        <v>0</v>
      </c>
      <c r="G722" s="20" t="n">
        <f aca="false">($E$2-D722)/$E$2</f>
        <v>0.3258</v>
      </c>
      <c r="H722" s="19" t="n">
        <f aca="false">D722-$E$3</f>
        <v>1855</v>
      </c>
      <c r="I722" s="18" t="n">
        <f aca="false">F722*C722</f>
        <v>0</v>
      </c>
      <c r="J722" s="19" t="n">
        <f aca="false">H722*I722</f>
        <v>0</v>
      </c>
      <c r="K722" s="29" t="n">
        <f aca="false">D722/$E$2</f>
        <v>0.6742</v>
      </c>
      <c r="L722" s="30" t="n">
        <f aca="false">1/(1+EXP($L$2+($L$3*K722)+($L$4*C722)))</f>
        <v>0.638065989929594</v>
      </c>
      <c r="M722" s="31" t="n">
        <f aca="false">(F722)*(L722)+(1-F722)*(1-L722)</f>
        <v>0.361934010070406</v>
      </c>
      <c r="N722" s="31" t="n">
        <f aca="false">IF(B722=1,LN(M722),0)</f>
        <v>-1.01629337639687</v>
      </c>
      <c r="O722" s="42" t="n">
        <f aca="false">K722</f>
        <v>0.6742</v>
      </c>
      <c r="P722" s="43" t="n">
        <f aca="false">1/(1+EXP($P$2+($P$3*O722)+($P$4*C722)))</f>
        <v>0.999670964818081</v>
      </c>
      <c r="Q722" s="42" t="n">
        <f aca="false">(F722)*(P722)+(1-F722)*(1-P722)</f>
        <v>0.000329035181918957</v>
      </c>
      <c r="R722" s="42" t="n">
        <f aca="false">IF(B722&lt;&gt;1,LN(Q722),0)</f>
        <v>0</v>
      </c>
    </row>
    <row r="723" customFormat="false" ht="13" hidden="false" customHeight="false" outlineLevel="0" collapsed="false">
      <c r="A723" s="18" t="n">
        <v>714</v>
      </c>
      <c r="B723" s="41" t="n">
        <v>1</v>
      </c>
      <c r="C723" s="18" t="n">
        <v>34</v>
      </c>
      <c r="D723" s="19" t="n">
        <v>16084</v>
      </c>
      <c r="E723" s="19" t="n">
        <v>546870</v>
      </c>
      <c r="F723" s="18" t="n">
        <v>1</v>
      </c>
      <c r="G723" s="20" t="n">
        <f aca="false">($E$2-D723)/$E$2</f>
        <v>0.35664</v>
      </c>
      <c r="H723" s="19" t="n">
        <f aca="false">D723-$E$3</f>
        <v>1084</v>
      </c>
      <c r="I723" s="18" t="n">
        <f aca="false">F723*C723</f>
        <v>34</v>
      </c>
      <c r="J723" s="19" t="n">
        <f aca="false">H723*I723</f>
        <v>36856</v>
      </c>
      <c r="K723" s="29" t="n">
        <f aca="false">D723/$E$2</f>
        <v>0.64336</v>
      </c>
      <c r="L723" s="30" t="n">
        <f aca="false">1/(1+EXP($L$2+($L$3*K723)+($L$4*C723)))</f>
        <v>0.7093083277271</v>
      </c>
      <c r="M723" s="31" t="n">
        <f aca="false">(F723)*(L723)+(1-F723)*(1-L723)</f>
        <v>0.7093083277271</v>
      </c>
      <c r="N723" s="31" t="n">
        <f aca="false">IF(B723=1,LN(M723),0)</f>
        <v>-0.343464970074514</v>
      </c>
      <c r="O723" s="42" t="n">
        <f aca="false">K723</f>
        <v>0.64336</v>
      </c>
      <c r="P723" s="43" t="n">
        <f aca="false">1/(1+EXP($P$2+($P$3*O723)+($P$4*C723)))</f>
        <v>0.999858115665661</v>
      </c>
      <c r="Q723" s="42" t="n">
        <f aca="false">(F723)*(P723)+(1-F723)*(1-P723)</f>
        <v>0.999858115665661</v>
      </c>
      <c r="R723" s="42" t="n">
        <f aca="false">IF(B723&lt;&gt;1,LN(Q723),0)</f>
        <v>0</v>
      </c>
    </row>
    <row r="724" customFormat="false" ht="13" hidden="false" customHeight="false" outlineLevel="0" collapsed="false">
      <c r="A724" s="18" t="n">
        <v>715</v>
      </c>
      <c r="B724" s="41" t="n">
        <v>1</v>
      </c>
      <c r="C724" s="18" t="n">
        <v>25</v>
      </c>
      <c r="D724" s="19" t="n">
        <v>17179</v>
      </c>
      <c r="E724" s="19" t="n">
        <v>429474</v>
      </c>
      <c r="F724" s="18" t="n">
        <v>0</v>
      </c>
      <c r="G724" s="20" t="n">
        <f aca="false">($E$2-D724)/$E$2</f>
        <v>0.31284</v>
      </c>
      <c r="H724" s="19" t="n">
        <f aca="false">D724-$E$3</f>
        <v>2179</v>
      </c>
      <c r="I724" s="18" t="n">
        <f aca="false">F724*C724</f>
        <v>0</v>
      </c>
      <c r="J724" s="19" t="n">
        <f aca="false">H724*I724</f>
        <v>0</v>
      </c>
      <c r="K724" s="29" t="n">
        <f aca="false">D724/$E$2</f>
        <v>0.68716</v>
      </c>
      <c r="L724" s="30" t="n">
        <f aca="false">1/(1+EXP($L$2+($L$3*K724)+($L$4*C724)))</f>
        <v>0.575463787579202</v>
      </c>
      <c r="M724" s="31" t="n">
        <f aca="false">(F724)*(L724)+(1-F724)*(1-L724)</f>
        <v>0.424536212420798</v>
      </c>
      <c r="N724" s="31" t="n">
        <f aca="false">IF(B724=1,LN(M724),0)</f>
        <v>-0.856757970813029</v>
      </c>
      <c r="O724" s="42" t="n">
        <f aca="false">K724</f>
        <v>0.68716</v>
      </c>
      <c r="P724" s="43" t="n">
        <f aca="false">1/(1+EXP($P$2+($P$3*O724)+($P$4*C724)))</f>
        <v>0.999535511832576</v>
      </c>
      <c r="Q724" s="42" t="n">
        <f aca="false">(F724)*(P724)+(1-F724)*(1-P724)</f>
        <v>0.000464488167424393</v>
      </c>
      <c r="R724" s="42" t="n">
        <f aca="false">IF(B724&lt;&gt;1,LN(Q724),0)</f>
        <v>0</v>
      </c>
    </row>
    <row r="725" customFormat="false" ht="13" hidden="false" customHeight="false" outlineLevel="0" collapsed="false">
      <c r="A725" s="18" t="n">
        <v>716</v>
      </c>
      <c r="B725" s="41" t="n">
        <v>1</v>
      </c>
      <c r="C725" s="18" t="n">
        <v>12</v>
      </c>
      <c r="D725" s="19" t="n">
        <v>19198</v>
      </c>
      <c r="E725" s="19" t="n">
        <v>230372</v>
      </c>
      <c r="F725" s="18" t="n">
        <v>1</v>
      </c>
      <c r="G725" s="20" t="n">
        <f aca="false">($E$2-D725)/$E$2</f>
        <v>0.23208</v>
      </c>
      <c r="H725" s="19" t="n">
        <f aca="false">D725-$E$3</f>
        <v>4198</v>
      </c>
      <c r="I725" s="18" t="n">
        <f aca="false">F725*C725</f>
        <v>12</v>
      </c>
      <c r="J725" s="19" t="n">
        <f aca="false">H725*I725</f>
        <v>50376</v>
      </c>
      <c r="K725" s="29" t="n">
        <f aca="false">D725/$E$2</f>
        <v>0.76792</v>
      </c>
      <c r="L725" s="30" t="n">
        <f aca="false">1/(1+EXP($L$2+($L$3*K725)+($L$4*C725)))</f>
        <v>0.289119955315098</v>
      </c>
      <c r="M725" s="31" t="n">
        <f aca="false">(F725)*(L725)+(1-F725)*(1-L725)</f>
        <v>0.289119955315098</v>
      </c>
      <c r="N725" s="31" t="n">
        <f aca="false">IF(B725=1,LN(M725),0)</f>
        <v>-1.24091360669309</v>
      </c>
      <c r="O725" s="42" t="n">
        <f aca="false">K725</f>
        <v>0.76792</v>
      </c>
      <c r="P725" s="43" t="n">
        <f aca="false">1/(1+EXP($P$2+($P$3*O725)+($P$4*C725)))</f>
        <v>0.995909907432121</v>
      </c>
      <c r="Q725" s="42" t="n">
        <f aca="false">(F725)*(P725)+(1-F725)*(1-P725)</f>
        <v>0.995909907432121</v>
      </c>
      <c r="R725" s="42" t="n">
        <f aca="false">IF(B725&lt;&gt;1,LN(Q725),0)</f>
        <v>0</v>
      </c>
    </row>
    <row r="726" customFormat="false" ht="13" hidden="false" customHeight="false" outlineLevel="0" collapsed="false">
      <c r="A726" s="18" t="n">
        <v>717</v>
      </c>
      <c r="B726" s="41" t="n">
        <v>1</v>
      </c>
      <c r="C726" s="18" t="n">
        <v>19</v>
      </c>
      <c r="D726" s="19" t="n">
        <v>20477</v>
      </c>
      <c r="E726" s="19" t="n">
        <v>389054</v>
      </c>
      <c r="F726" s="18" t="n">
        <v>0</v>
      </c>
      <c r="G726" s="20" t="n">
        <f aca="false">($E$2-D726)/$E$2</f>
        <v>0.18092</v>
      </c>
      <c r="H726" s="19" t="n">
        <f aca="false">D726-$E$3</f>
        <v>5477</v>
      </c>
      <c r="I726" s="18" t="n">
        <f aca="false">F726*C726</f>
        <v>0</v>
      </c>
      <c r="J726" s="19" t="n">
        <f aca="false">H726*I726</f>
        <v>0</v>
      </c>
      <c r="K726" s="29" t="n">
        <f aca="false">D726/$E$2</f>
        <v>0.81908</v>
      </c>
      <c r="L726" s="30" t="n">
        <f aca="false">1/(1+EXP($L$2+($L$3*K726)+($L$4*C726)))</f>
        <v>0.102416386508598</v>
      </c>
      <c r="M726" s="31" t="n">
        <f aca="false">(F726)*(L726)+(1-F726)*(1-L726)</f>
        <v>0.897583613491402</v>
      </c>
      <c r="N726" s="31" t="n">
        <f aca="false">IF(B726=1,LN(M726),0)</f>
        <v>-0.10804900029456</v>
      </c>
      <c r="O726" s="42" t="n">
        <f aca="false">K726</f>
        <v>0.81908</v>
      </c>
      <c r="P726" s="43" t="n">
        <f aca="false">1/(1+EXP($P$2+($P$3*O726)+($P$4*C726)))</f>
        <v>0.984473705557919</v>
      </c>
      <c r="Q726" s="42" t="n">
        <f aca="false">(F726)*(P726)+(1-F726)*(1-P726)</f>
        <v>0.015526294442081</v>
      </c>
      <c r="R726" s="42" t="n">
        <f aca="false">IF(B726&lt;&gt;1,LN(Q726),0)</f>
        <v>0</v>
      </c>
    </row>
    <row r="727" customFormat="false" ht="13" hidden="false" customHeight="false" outlineLevel="0" collapsed="false">
      <c r="A727" s="18" t="n">
        <v>718</v>
      </c>
      <c r="B727" s="41" t="n">
        <v>1</v>
      </c>
      <c r="C727" s="18" t="n">
        <v>14</v>
      </c>
      <c r="D727" s="19" t="n">
        <v>21899</v>
      </c>
      <c r="E727" s="19" t="n">
        <v>306592</v>
      </c>
      <c r="F727" s="18" t="n">
        <v>0</v>
      </c>
      <c r="G727" s="20" t="n">
        <f aca="false">($E$2-D727)/$E$2</f>
        <v>0.12404</v>
      </c>
      <c r="H727" s="19" t="n">
        <f aca="false">D727-$E$3</f>
        <v>6899</v>
      </c>
      <c r="I727" s="18" t="n">
        <f aca="false">F727*C727</f>
        <v>0</v>
      </c>
      <c r="J727" s="19" t="n">
        <f aca="false">H727*I727</f>
        <v>0</v>
      </c>
      <c r="K727" s="29" t="n">
        <f aca="false">D727/$E$2</f>
        <v>0.87596</v>
      </c>
      <c r="L727" s="30" t="n">
        <f aca="false">1/(1+EXP($L$2+($L$3*K727)+($L$4*C727)))</f>
        <v>0.040807809920492</v>
      </c>
      <c r="M727" s="31" t="n">
        <f aca="false">(F727)*(L727)+(1-F727)*(1-L727)</f>
        <v>0.959192190079508</v>
      </c>
      <c r="N727" s="31" t="n">
        <f aca="false">IF(B727=1,LN(M727),0)</f>
        <v>-0.0416638174209248</v>
      </c>
      <c r="O727" s="42" t="n">
        <f aca="false">K727</f>
        <v>0.87596</v>
      </c>
      <c r="P727" s="43" t="n">
        <f aca="false">1/(1+EXP($P$2+($P$3*O727)+($P$4*C727)))</f>
        <v>0.932413980520801</v>
      </c>
      <c r="Q727" s="42" t="n">
        <f aca="false">(F727)*(P727)+(1-F727)*(1-P727)</f>
        <v>0.0675860194791994</v>
      </c>
      <c r="R727" s="42" t="n">
        <f aca="false">IF(B727&lt;&gt;1,LN(Q727),0)</f>
        <v>0</v>
      </c>
    </row>
    <row r="728" customFormat="false" ht="13" hidden="false" customHeight="false" outlineLevel="0" collapsed="false">
      <c r="A728" s="18" t="n">
        <v>719</v>
      </c>
      <c r="B728" s="41" t="n">
        <v>1</v>
      </c>
      <c r="C728" s="18" t="n">
        <v>21</v>
      </c>
      <c r="D728" s="19" t="n">
        <v>15060</v>
      </c>
      <c r="E728" s="19" t="n">
        <v>316255</v>
      </c>
      <c r="F728" s="18" t="n">
        <v>1</v>
      </c>
      <c r="G728" s="20" t="n">
        <f aca="false">($E$2-D728)/$E$2</f>
        <v>0.3976</v>
      </c>
      <c r="H728" s="19" t="n">
        <f aca="false">D728-$E$3</f>
        <v>60</v>
      </c>
      <c r="I728" s="18" t="n">
        <f aca="false">F728*C728</f>
        <v>21</v>
      </c>
      <c r="J728" s="19" t="n">
        <f aca="false">H728*I728</f>
        <v>1260</v>
      </c>
      <c r="K728" s="29" t="n">
        <f aca="false">D728/$E$2</f>
        <v>0.6024</v>
      </c>
      <c r="L728" s="30" t="n">
        <f aca="false">1/(1+EXP($L$2+($L$3*K728)+($L$4*C728)))</f>
        <v>0.896265773195863</v>
      </c>
      <c r="M728" s="31" t="n">
        <f aca="false">(F728)*(L728)+(1-F728)*(1-L728)</f>
        <v>0.896265773195863</v>
      </c>
      <c r="N728" s="31" t="n">
        <f aca="false">IF(B728=1,LN(M728),0)</f>
        <v>-0.109518288120393</v>
      </c>
      <c r="O728" s="42" t="n">
        <f aca="false">K728</f>
        <v>0.6024</v>
      </c>
      <c r="P728" s="43" t="n">
        <f aca="false">1/(1+EXP($P$2+($P$3*O728)+($P$4*C728)))</f>
        <v>0.999950855328547</v>
      </c>
      <c r="Q728" s="42" t="n">
        <f aca="false">(F728)*(P728)+(1-F728)*(1-P728)</f>
        <v>0.999950855328547</v>
      </c>
      <c r="R728" s="42" t="n">
        <f aca="false">IF(B728&lt;&gt;1,LN(Q728),0)</f>
        <v>0</v>
      </c>
    </row>
    <row r="729" customFormat="false" ht="13" hidden="false" customHeight="false" outlineLevel="0" collapsed="false">
      <c r="A729" s="18" t="n">
        <v>720</v>
      </c>
      <c r="B729" s="41" t="n">
        <v>1</v>
      </c>
      <c r="C729" s="18" t="n">
        <v>29</v>
      </c>
      <c r="D729" s="19" t="n">
        <v>17611</v>
      </c>
      <c r="E729" s="19" t="n">
        <v>510719</v>
      </c>
      <c r="F729" s="18" t="n">
        <v>0</v>
      </c>
      <c r="G729" s="20" t="n">
        <f aca="false">($E$2-D729)/$E$2</f>
        <v>0.29556</v>
      </c>
      <c r="H729" s="19" t="n">
        <f aca="false">D729-$E$3</f>
        <v>2611</v>
      </c>
      <c r="I729" s="18" t="n">
        <f aca="false">F729*C729</f>
        <v>0</v>
      </c>
      <c r="J729" s="19" t="n">
        <f aca="false">H729*I729</f>
        <v>0</v>
      </c>
      <c r="K729" s="29" t="n">
        <f aca="false">D729/$E$2</f>
        <v>0.70444</v>
      </c>
      <c r="L729" s="30" t="n">
        <f aca="false">1/(1+EXP($L$2+($L$3*K729)+($L$4*C729)))</f>
        <v>0.455195949343128</v>
      </c>
      <c r="M729" s="31" t="n">
        <f aca="false">(F729)*(L729)+(1-F729)*(1-L729)</f>
        <v>0.544804050656872</v>
      </c>
      <c r="N729" s="31" t="n">
        <f aca="false">IF(B729=1,LN(M729),0)</f>
        <v>-0.607329089048058</v>
      </c>
      <c r="O729" s="42" t="n">
        <f aca="false">K729</f>
        <v>0.70444</v>
      </c>
      <c r="P729" s="43" t="n">
        <f aca="false">1/(1+EXP($P$2+($P$3*O729)+($P$4*C729)))</f>
        <v>0.999271201832258</v>
      </c>
      <c r="Q729" s="42" t="n">
        <f aca="false">(F729)*(P729)+(1-F729)*(1-P729)</f>
        <v>0.000728798167742184</v>
      </c>
      <c r="R729" s="42" t="n">
        <f aca="false">IF(B729&lt;&gt;1,LN(Q729),0)</f>
        <v>0</v>
      </c>
    </row>
    <row r="730" customFormat="false" ht="13" hidden="false" customHeight="false" outlineLevel="0" collapsed="false">
      <c r="A730" s="18" t="n">
        <v>721</v>
      </c>
      <c r="B730" s="41" t="n">
        <v>1</v>
      </c>
      <c r="C730" s="18" t="n">
        <v>12</v>
      </c>
      <c r="D730" s="19" t="n">
        <v>19245</v>
      </c>
      <c r="E730" s="19" t="n">
        <v>230934</v>
      </c>
      <c r="F730" s="18" t="n">
        <v>0</v>
      </c>
      <c r="G730" s="20" t="n">
        <f aca="false">($E$2-D730)/$E$2</f>
        <v>0.2302</v>
      </c>
      <c r="H730" s="19" t="n">
        <f aca="false">D730-$E$3</f>
        <v>4245</v>
      </c>
      <c r="I730" s="18" t="n">
        <f aca="false">F730*C730</f>
        <v>0</v>
      </c>
      <c r="J730" s="19" t="n">
        <f aca="false">H730*I730</f>
        <v>0</v>
      </c>
      <c r="K730" s="29" t="n">
        <f aca="false">D730/$E$2</f>
        <v>0.7698</v>
      </c>
      <c r="L730" s="30" t="n">
        <f aca="false">1/(1+EXP($L$2+($L$3*K730)+($L$4*C730)))</f>
        <v>0.281348106708765</v>
      </c>
      <c r="M730" s="31" t="n">
        <f aca="false">(F730)*(L730)+(1-F730)*(1-L730)</f>
        <v>0.718651893291235</v>
      </c>
      <c r="N730" s="31" t="n">
        <f aca="false">IF(B730=1,LN(M730),0)</f>
        <v>-0.330378192477498</v>
      </c>
      <c r="O730" s="42" t="n">
        <f aca="false">K730</f>
        <v>0.7698</v>
      </c>
      <c r="P730" s="43" t="n">
        <f aca="false">1/(1+EXP($P$2+($P$3*O730)+($P$4*C730)))</f>
        <v>0.995700965027551</v>
      </c>
      <c r="Q730" s="42" t="n">
        <f aca="false">(F730)*(P730)+(1-F730)*(1-P730)</f>
        <v>0.00429903497244932</v>
      </c>
      <c r="R730" s="42" t="n">
        <f aca="false">IF(B730&lt;&gt;1,LN(Q730),0)</f>
        <v>0</v>
      </c>
    </row>
    <row r="731" customFormat="false" ht="13" hidden="false" customHeight="false" outlineLevel="0" collapsed="false">
      <c r="A731" s="18" t="n">
        <v>722</v>
      </c>
      <c r="B731" s="41" t="n">
        <v>1</v>
      </c>
      <c r="C731" s="18" t="n">
        <v>20</v>
      </c>
      <c r="D731" s="19" t="n">
        <v>17412</v>
      </c>
      <c r="E731" s="19" t="n">
        <v>348247</v>
      </c>
      <c r="F731" s="18" t="n">
        <v>1</v>
      </c>
      <c r="G731" s="20" t="n">
        <f aca="false">($E$2-D731)/$E$2</f>
        <v>0.30352</v>
      </c>
      <c r="H731" s="19" t="n">
        <f aca="false">D731-$E$3</f>
        <v>2412</v>
      </c>
      <c r="I731" s="18" t="n">
        <f aca="false">F731*C731</f>
        <v>20</v>
      </c>
      <c r="J731" s="19" t="n">
        <f aca="false">H731*I731</f>
        <v>48240</v>
      </c>
      <c r="K731" s="29" t="n">
        <f aca="false">D731/$E$2</f>
        <v>0.69648</v>
      </c>
      <c r="L731" s="30" t="n">
        <f aca="false">1/(1+EXP($L$2+($L$3*K731)+($L$4*C731)))</f>
        <v>0.570044978632378</v>
      </c>
      <c r="M731" s="31" t="n">
        <f aca="false">(F731)*(L731)+(1-F731)*(1-L731)</f>
        <v>0.570044978632378</v>
      </c>
      <c r="N731" s="31" t="n">
        <f aca="false">IF(B731=1,LN(M731),0)</f>
        <v>-0.562040011385397</v>
      </c>
      <c r="O731" s="42" t="n">
        <f aca="false">K731</f>
        <v>0.69648</v>
      </c>
      <c r="P731" s="43" t="n">
        <f aca="false">1/(1+EXP($P$2+($P$3*O731)+($P$4*C731)))</f>
        <v>0.999397991401617</v>
      </c>
      <c r="Q731" s="42" t="n">
        <f aca="false">(F731)*(P731)+(1-F731)*(1-P731)</f>
        <v>0.999397991401617</v>
      </c>
      <c r="R731" s="42" t="n">
        <f aca="false">IF(B731&lt;&gt;1,LN(Q731),0)</f>
        <v>0</v>
      </c>
    </row>
    <row r="732" customFormat="false" ht="13" hidden="false" customHeight="false" outlineLevel="0" collapsed="false">
      <c r="A732" s="18" t="n">
        <v>723</v>
      </c>
      <c r="B732" s="41" t="n">
        <v>1</v>
      </c>
      <c r="C732" s="18" t="n">
        <v>25</v>
      </c>
      <c r="D732" s="19" t="n">
        <v>18411</v>
      </c>
      <c r="E732" s="19" t="n">
        <v>460287</v>
      </c>
      <c r="F732" s="18" t="n">
        <v>0</v>
      </c>
      <c r="G732" s="20" t="n">
        <f aca="false">($E$2-D732)/$E$2</f>
        <v>0.26356</v>
      </c>
      <c r="H732" s="19" t="n">
        <f aca="false">D732-$E$3</f>
        <v>3411</v>
      </c>
      <c r="I732" s="18" t="n">
        <f aca="false">F732*C732</f>
        <v>0</v>
      </c>
      <c r="J732" s="19" t="n">
        <f aca="false">H732*I732</f>
        <v>0</v>
      </c>
      <c r="K732" s="29" t="n">
        <f aca="false">D732/$E$2</f>
        <v>0.73644</v>
      </c>
      <c r="L732" s="30" t="n">
        <f aca="false">1/(1+EXP($L$2+($L$3*K732)+($L$4*C732)))</f>
        <v>0.332896630717821</v>
      </c>
      <c r="M732" s="31" t="n">
        <f aca="false">(F732)*(L732)+(1-F732)*(1-L732)</f>
        <v>0.667103369282179</v>
      </c>
      <c r="N732" s="31" t="n">
        <f aca="false">IF(B732=1,LN(M732),0)</f>
        <v>-0.40481026863907</v>
      </c>
      <c r="O732" s="42" t="n">
        <f aca="false">K732</f>
        <v>0.73644</v>
      </c>
      <c r="P732" s="43" t="n">
        <f aca="false">1/(1+EXP($P$2+($P$3*O732)+($P$4*C732)))</f>
        <v>0.99827811450013</v>
      </c>
      <c r="Q732" s="42" t="n">
        <f aca="false">(F732)*(P732)+(1-F732)*(1-P732)</f>
        <v>0.00172188549986985</v>
      </c>
      <c r="R732" s="42" t="n">
        <f aca="false">IF(B732&lt;&gt;1,LN(Q732),0)</f>
        <v>0</v>
      </c>
    </row>
    <row r="733" customFormat="false" ht="13" hidden="false" customHeight="false" outlineLevel="0" collapsed="false">
      <c r="A733" s="18" t="n">
        <v>724</v>
      </c>
      <c r="B733" s="41" t="n">
        <v>1</v>
      </c>
      <c r="C733" s="18" t="n">
        <v>13</v>
      </c>
      <c r="D733" s="19" t="n">
        <v>18586</v>
      </c>
      <c r="E733" s="19" t="n">
        <v>241617</v>
      </c>
      <c r="F733" s="18" t="n">
        <v>1</v>
      </c>
      <c r="G733" s="20" t="n">
        <f aca="false">($E$2-D733)/$E$2</f>
        <v>0.25656</v>
      </c>
      <c r="H733" s="19" t="n">
        <f aca="false">D733-$E$3</f>
        <v>3586</v>
      </c>
      <c r="I733" s="18" t="n">
        <f aca="false">F733*C733</f>
        <v>13</v>
      </c>
      <c r="J733" s="19" t="n">
        <f aca="false">H733*I733</f>
        <v>46618</v>
      </c>
      <c r="K733" s="29" t="n">
        <f aca="false">D733/$E$2</f>
        <v>0.74344</v>
      </c>
      <c r="L733" s="30" t="n">
        <f aca="false">1/(1+EXP($L$2+($L$3*K733)+($L$4*C733)))</f>
        <v>0.392544378956151</v>
      </c>
      <c r="M733" s="31" t="n">
        <f aca="false">(F733)*(L733)+(1-F733)*(1-L733)</f>
        <v>0.392544378956151</v>
      </c>
      <c r="N733" s="31" t="n">
        <f aca="false">IF(B733=1,LN(M733),0)</f>
        <v>-0.935105680747105</v>
      </c>
      <c r="O733" s="42" t="n">
        <f aca="false">K733</f>
        <v>0.74344</v>
      </c>
      <c r="P733" s="43" t="n">
        <f aca="false">1/(1+EXP($P$2+($P$3*O733)+($P$4*C733)))</f>
        <v>0.997868653445123</v>
      </c>
      <c r="Q733" s="42" t="n">
        <f aca="false">(F733)*(P733)+(1-F733)*(1-P733)</f>
        <v>0.997868653445123</v>
      </c>
      <c r="R733" s="42" t="n">
        <f aca="false">IF(B733&lt;&gt;1,LN(Q733),0)</f>
        <v>0</v>
      </c>
    </row>
    <row r="734" customFormat="false" ht="13" hidden="false" customHeight="false" outlineLevel="0" collapsed="false">
      <c r="A734" s="18" t="n">
        <v>725</v>
      </c>
      <c r="B734" s="41" t="n">
        <v>1</v>
      </c>
      <c r="C734" s="18" t="n">
        <v>25</v>
      </c>
      <c r="D734" s="19" t="n">
        <v>18649</v>
      </c>
      <c r="E734" s="19" t="n">
        <v>466222</v>
      </c>
      <c r="F734" s="18" t="n">
        <v>1</v>
      </c>
      <c r="G734" s="20" t="n">
        <f aca="false">($E$2-D734)/$E$2</f>
        <v>0.25404</v>
      </c>
      <c r="H734" s="19" t="n">
        <f aca="false">D734-$E$3</f>
        <v>3649</v>
      </c>
      <c r="I734" s="18" t="n">
        <f aca="false">F734*C734</f>
        <v>25</v>
      </c>
      <c r="J734" s="19" t="n">
        <f aca="false">H734*I734</f>
        <v>91225</v>
      </c>
      <c r="K734" s="29" t="n">
        <f aca="false">D734/$E$2</f>
        <v>0.74596</v>
      </c>
      <c r="L734" s="30" t="n">
        <f aca="false">1/(1+EXP($L$2+($L$3*K734)+($L$4*C734)))</f>
        <v>0.291490091859511</v>
      </c>
      <c r="M734" s="31" t="n">
        <f aca="false">(F734)*(L734)+(1-F734)*(1-L734)</f>
        <v>0.291490091859511</v>
      </c>
      <c r="N734" s="31" t="n">
        <f aca="false">IF(B734=1,LN(M734),0)</f>
        <v>-1.23274926395963</v>
      </c>
      <c r="O734" s="42" t="n">
        <f aca="false">K734</f>
        <v>0.74596</v>
      </c>
      <c r="P734" s="43" t="n">
        <f aca="false">1/(1+EXP($P$2+($P$3*O734)+($P$4*C734)))</f>
        <v>0.997782720299566</v>
      </c>
      <c r="Q734" s="42" t="n">
        <f aca="false">(F734)*(P734)+(1-F734)*(1-P734)</f>
        <v>0.997782720299566</v>
      </c>
      <c r="R734" s="42" t="n">
        <f aca="false">IF(B734&lt;&gt;1,LN(Q734),0)</f>
        <v>0</v>
      </c>
    </row>
    <row r="735" customFormat="false" ht="13" hidden="false" customHeight="false" outlineLevel="0" collapsed="false">
      <c r="A735" s="18" t="n">
        <v>726</v>
      </c>
      <c r="B735" s="41" t="n">
        <v>1</v>
      </c>
      <c r="C735" s="18" t="n">
        <v>22</v>
      </c>
      <c r="D735" s="19" t="n">
        <v>15475</v>
      </c>
      <c r="E735" s="19" t="n">
        <v>340459</v>
      </c>
      <c r="F735" s="18" t="n">
        <v>1</v>
      </c>
      <c r="G735" s="20" t="n">
        <f aca="false">($E$2-D735)/$E$2</f>
        <v>0.381</v>
      </c>
      <c r="H735" s="19" t="n">
        <f aca="false">D735-$E$3</f>
        <v>475</v>
      </c>
      <c r="I735" s="18" t="n">
        <f aca="false">F735*C735</f>
        <v>22</v>
      </c>
      <c r="J735" s="19" t="n">
        <f aca="false">H735*I735</f>
        <v>10450</v>
      </c>
      <c r="K735" s="29" t="n">
        <f aca="false">D735/$E$2</f>
        <v>0.619</v>
      </c>
      <c r="L735" s="30" t="n">
        <f aca="false">1/(1+EXP($L$2+($L$3*K735)+($L$4*C735)))</f>
        <v>0.856488250812605</v>
      </c>
      <c r="M735" s="31" t="n">
        <f aca="false">(F735)*(L735)+(1-F735)*(1-L735)</f>
        <v>0.856488250812605</v>
      </c>
      <c r="N735" s="31" t="n">
        <f aca="false">IF(B735=1,LN(M735),0)</f>
        <v>-0.1549146789856</v>
      </c>
      <c r="O735" s="42" t="n">
        <f aca="false">K735</f>
        <v>0.619</v>
      </c>
      <c r="P735" s="43" t="n">
        <f aca="false">1/(1+EXP($P$2+($P$3*O735)+($P$4*C735)))</f>
        <v>0.999923733594259</v>
      </c>
      <c r="Q735" s="42" t="n">
        <f aca="false">(F735)*(P735)+(1-F735)*(1-P735)</f>
        <v>0.999923733594259</v>
      </c>
      <c r="R735" s="42" t="n">
        <f aca="false">IF(B735&lt;&gt;1,LN(Q735),0)</f>
        <v>0</v>
      </c>
    </row>
    <row r="736" customFormat="false" ht="13" hidden="false" customHeight="false" outlineLevel="0" collapsed="false">
      <c r="A736" s="18" t="n">
        <v>727</v>
      </c>
      <c r="B736" s="41" t="n">
        <v>1</v>
      </c>
      <c r="C736" s="18" t="n">
        <v>15</v>
      </c>
      <c r="D736" s="19" t="n">
        <v>18118</v>
      </c>
      <c r="E736" s="19" t="n">
        <v>271764</v>
      </c>
      <c r="F736" s="18" t="n">
        <v>1</v>
      </c>
      <c r="G736" s="20" t="n">
        <f aca="false">($E$2-D736)/$E$2</f>
        <v>0.27528</v>
      </c>
      <c r="H736" s="19" t="n">
        <f aca="false">D736-$E$3</f>
        <v>3118</v>
      </c>
      <c r="I736" s="18" t="n">
        <f aca="false">F736*C736</f>
        <v>15</v>
      </c>
      <c r="J736" s="19" t="n">
        <f aca="false">H736*I736</f>
        <v>46770</v>
      </c>
      <c r="K736" s="29" t="n">
        <f aca="false">D736/$E$2</f>
        <v>0.72472</v>
      </c>
      <c r="L736" s="30" t="n">
        <f aca="false">1/(1+EXP($L$2+($L$3*K736)+($L$4*C736)))</f>
        <v>0.469097835420143</v>
      </c>
      <c r="M736" s="31" t="n">
        <f aca="false">(F736)*(L736)+(1-F736)*(1-L736)</f>
        <v>0.469097835420143</v>
      </c>
      <c r="N736" s="31" t="n">
        <f aca="false">IF(B736=1,LN(M736),0)</f>
        <v>-0.75694392798337</v>
      </c>
      <c r="O736" s="42" t="n">
        <f aca="false">K736</f>
        <v>0.72472</v>
      </c>
      <c r="P736" s="43" t="n">
        <f aca="false">1/(1+EXP($P$2+($P$3*O736)+($P$4*C736)))</f>
        <v>0.998709767649281</v>
      </c>
      <c r="Q736" s="42" t="n">
        <f aca="false">(F736)*(P736)+(1-F736)*(1-P736)</f>
        <v>0.998709767649281</v>
      </c>
      <c r="R736" s="42" t="n">
        <f aca="false">IF(B736&lt;&gt;1,LN(Q736),0)</f>
        <v>0</v>
      </c>
    </row>
    <row r="737" customFormat="false" ht="13" hidden="false" customHeight="false" outlineLevel="0" collapsed="false">
      <c r="A737" s="18" t="n">
        <v>728</v>
      </c>
      <c r="B737" s="41" t="n">
        <v>1</v>
      </c>
      <c r="C737" s="18" t="n">
        <v>18</v>
      </c>
      <c r="D737" s="19" t="n">
        <v>19396</v>
      </c>
      <c r="E737" s="19" t="n">
        <v>349133</v>
      </c>
      <c r="F737" s="18" t="n">
        <v>0</v>
      </c>
      <c r="G737" s="20" t="n">
        <f aca="false">($E$2-D737)/$E$2</f>
        <v>0.22416</v>
      </c>
      <c r="H737" s="19" t="n">
        <f aca="false">D737-$E$3</f>
        <v>4396</v>
      </c>
      <c r="I737" s="18" t="n">
        <f aca="false">F737*C737</f>
        <v>0</v>
      </c>
      <c r="J737" s="19" t="n">
        <f aca="false">H737*I737</f>
        <v>0</v>
      </c>
      <c r="K737" s="29" t="n">
        <f aca="false">D737/$E$2</f>
        <v>0.77584</v>
      </c>
      <c r="L737" s="30" t="n">
        <f aca="false">1/(1+EXP($L$2+($L$3*K737)+($L$4*C737)))</f>
        <v>0.220891841751378</v>
      </c>
      <c r="M737" s="31" t="n">
        <f aca="false">(F737)*(L737)+(1-F737)*(1-L737)</f>
        <v>0.779108158248622</v>
      </c>
      <c r="N737" s="31" t="n">
        <f aca="false">IF(B737=1,LN(M737),0)</f>
        <v>-0.249605400324687</v>
      </c>
      <c r="O737" s="42" t="n">
        <f aca="false">K737</f>
        <v>0.77584</v>
      </c>
      <c r="P737" s="43" t="n">
        <f aca="false">1/(1+EXP($P$2+($P$3*O737)+($P$4*C737)))</f>
        <v>0.99502349616691</v>
      </c>
      <c r="Q737" s="42" t="n">
        <f aca="false">(F737)*(P737)+(1-F737)*(1-P737)</f>
        <v>0.00497650383309023</v>
      </c>
      <c r="R737" s="42" t="n">
        <f aca="false">IF(B737&lt;&gt;1,LN(Q737),0)</f>
        <v>0</v>
      </c>
    </row>
    <row r="738" customFormat="false" ht="13" hidden="false" customHeight="false" outlineLevel="0" collapsed="false">
      <c r="A738" s="18" t="n">
        <v>729</v>
      </c>
      <c r="B738" s="41" t="n">
        <v>1</v>
      </c>
      <c r="C738" s="18" t="n">
        <v>14</v>
      </c>
      <c r="D738" s="19" t="n">
        <v>15271</v>
      </c>
      <c r="E738" s="19" t="n">
        <v>213792</v>
      </c>
      <c r="F738" s="18" t="n">
        <v>1</v>
      </c>
      <c r="G738" s="20" t="n">
        <f aca="false">($E$2-D738)/$E$2</f>
        <v>0.38916</v>
      </c>
      <c r="H738" s="19" t="n">
        <f aca="false">D738-$E$3</f>
        <v>271</v>
      </c>
      <c r="I738" s="18" t="n">
        <f aca="false">F738*C738</f>
        <v>14</v>
      </c>
      <c r="J738" s="19" t="n">
        <f aca="false">H738*I738</f>
        <v>3794</v>
      </c>
      <c r="K738" s="29" t="n">
        <f aca="false">D738/$E$2</f>
        <v>0.61084</v>
      </c>
      <c r="L738" s="30" t="n">
        <f aca="false">1/(1+EXP($L$2+($L$3*K738)+($L$4*C738)))</f>
        <v>0.901928912093715</v>
      </c>
      <c r="M738" s="31" t="n">
        <f aca="false">(F738)*(L738)+(1-F738)*(1-L738)</f>
        <v>0.901928912093715</v>
      </c>
      <c r="N738" s="31" t="n">
        <f aca="false">IF(B738=1,LN(M738),0)</f>
        <v>-0.103219573451334</v>
      </c>
      <c r="O738" s="42" t="n">
        <f aca="false">K738</f>
        <v>0.61084</v>
      </c>
      <c r="P738" s="43" t="n">
        <f aca="false">1/(1+EXP($P$2+($P$3*O738)+($P$4*C738)))</f>
        <v>0.999937486406933</v>
      </c>
      <c r="Q738" s="42" t="n">
        <f aca="false">(F738)*(P738)+(1-F738)*(1-P738)</f>
        <v>0.999937486406933</v>
      </c>
      <c r="R738" s="42" t="n">
        <f aca="false">IF(B738&lt;&gt;1,LN(Q738),0)</f>
        <v>0</v>
      </c>
    </row>
    <row r="739" customFormat="false" ht="13" hidden="false" customHeight="false" outlineLevel="0" collapsed="false">
      <c r="A739" s="18" t="n">
        <v>730</v>
      </c>
      <c r="B739" s="41" t="n">
        <v>1</v>
      </c>
      <c r="C739" s="18" t="n">
        <v>21</v>
      </c>
      <c r="D739" s="19" t="n">
        <v>17765</v>
      </c>
      <c r="E739" s="19" t="n">
        <v>373058</v>
      </c>
      <c r="F739" s="18" t="n">
        <v>0</v>
      </c>
      <c r="G739" s="20" t="n">
        <f aca="false">($E$2-D739)/$E$2</f>
        <v>0.2894</v>
      </c>
      <c r="H739" s="19" t="n">
        <f aca="false">D739-$E$3</f>
        <v>2765</v>
      </c>
      <c r="I739" s="18" t="n">
        <f aca="false">F739*C739</f>
        <v>0</v>
      </c>
      <c r="J739" s="19" t="n">
        <f aca="false">H739*I739</f>
        <v>0</v>
      </c>
      <c r="K739" s="29" t="n">
        <f aca="false">D739/$E$2</f>
        <v>0.7106</v>
      </c>
      <c r="L739" s="30" t="n">
        <f aca="false">1/(1+EXP($L$2+($L$3*K739)+($L$4*C739)))</f>
        <v>0.490586744507641</v>
      </c>
      <c r="M739" s="31" t="n">
        <f aca="false">(F739)*(L739)+(1-F739)*(1-L739)</f>
        <v>0.509413255492359</v>
      </c>
      <c r="N739" s="31" t="n">
        <f aca="false">IF(B739=1,LN(M739),0)</f>
        <v>-0.674495694999999</v>
      </c>
      <c r="O739" s="42" t="n">
        <f aca="false">K739</f>
        <v>0.7106</v>
      </c>
      <c r="P739" s="43" t="n">
        <f aca="false">1/(1+EXP($P$2+($P$3*O739)+($P$4*C739)))</f>
        <v>0.999125642160579</v>
      </c>
      <c r="Q739" s="42" t="n">
        <f aca="false">(F739)*(P739)+(1-F739)*(1-P739)</f>
        <v>0.000874357839420692</v>
      </c>
      <c r="R739" s="42" t="n">
        <f aca="false">IF(B739&lt;&gt;1,LN(Q739),0)</f>
        <v>0</v>
      </c>
    </row>
    <row r="740" customFormat="false" ht="13" hidden="false" customHeight="false" outlineLevel="0" collapsed="false">
      <c r="A740" s="18" t="n">
        <v>731</v>
      </c>
      <c r="B740" s="41" t="n">
        <v>1</v>
      </c>
      <c r="C740" s="18" t="n">
        <v>13</v>
      </c>
      <c r="D740" s="19" t="n">
        <v>21862</v>
      </c>
      <c r="E740" s="19" t="n">
        <v>284210</v>
      </c>
      <c r="F740" s="18" t="n">
        <v>0</v>
      </c>
      <c r="G740" s="20" t="n">
        <f aca="false">($E$2-D740)/$E$2</f>
        <v>0.12552</v>
      </c>
      <c r="H740" s="19" t="n">
        <f aca="false">D740-$E$3</f>
        <v>6862</v>
      </c>
      <c r="I740" s="18" t="n">
        <f aca="false">F740*C740</f>
        <v>0</v>
      </c>
      <c r="J740" s="19" t="n">
        <f aca="false">H740*I740</f>
        <v>0</v>
      </c>
      <c r="K740" s="29" t="n">
        <f aca="false">D740/$E$2</f>
        <v>0.87448</v>
      </c>
      <c r="L740" s="30" t="n">
        <f aca="false">1/(1+EXP($L$2+($L$3*K740)+($L$4*C740)))</f>
        <v>0.0433621587546066</v>
      </c>
      <c r="M740" s="31" t="n">
        <f aca="false">(F740)*(L740)+(1-F740)*(1-L740)</f>
        <v>0.956637841245393</v>
      </c>
      <c r="N740" s="31" t="n">
        <f aca="false">IF(B740=1,LN(M740),0)</f>
        <v>-0.044330390452907</v>
      </c>
      <c r="O740" s="42" t="n">
        <f aca="false">K740</f>
        <v>0.87448</v>
      </c>
      <c r="P740" s="43" t="n">
        <f aca="false">1/(1+EXP($P$2+($P$3*O740)+($P$4*C740)))</f>
        <v>0.934714770200908</v>
      </c>
      <c r="Q740" s="42" t="n">
        <f aca="false">(F740)*(P740)+(1-F740)*(1-P740)</f>
        <v>0.065285229799092</v>
      </c>
      <c r="R740" s="42" t="n">
        <f aca="false">IF(B740&lt;&gt;1,LN(Q740),0)</f>
        <v>0</v>
      </c>
    </row>
    <row r="741" customFormat="false" ht="13" hidden="false" customHeight="false" outlineLevel="0" collapsed="false">
      <c r="A741" s="18" t="n">
        <v>732</v>
      </c>
      <c r="B741" s="41" t="n">
        <v>1</v>
      </c>
      <c r="C741" s="18" t="n">
        <v>39</v>
      </c>
      <c r="D741" s="19" t="n">
        <v>21991</v>
      </c>
      <c r="E741" s="19" t="n">
        <v>857638</v>
      </c>
      <c r="F741" s="18" t="n">
        <v>0</v>
      </c>
      <c r="G741" s="20" t="n">
        <f aca="false">($E$2-D741)/$E$2</f>
        <v>0.12036</v>
      </c>
      <c r="H741" s="19" t="n">
        <f aca="false">D741-$E$3</f>
        <v>6991</v>
      </c>
      <c r="I741" s="18" t="n">
        <f aca="false">F741*C741</f>
        <v>0</v>
      </c>
      <c r="J741" s="19" t="n">
        <f aca="false">H741*I741</f>
        <v>0</v>
      </c>
      <c r="K741" s="29" t="n">
        <f aca="false">D741/$E$2</f>
        <v>0.87964</v>
      </c>
      <c r="L741" s="30" t="n">
        <f aca="false">1/(1+EXP($L$2+($L$3*K741)+($L$4*C741)))</f>
        <v>0.0168557144063716</v>
      </c>
      <c r="M741" s="31" t="n">
        <f aca="false">(F741)*(L741)+(1-F741)*(1-L741)</f>
        <v>0.983144285593628</v>
      </c>
      <c r="N741" s="31" t="n">
        <f aca="false">IF(B741=1,LN(M741),0)</f>
        <v>-0.0169993887378372</v>
      </c>
      <c r="O741" s="42" t="n">
        <f aca="false">K741</f>
        <v>0.87964</v>
      </c>
      <c r="P741" s="43" t="n">
        <f aca="false">1/(1+EXP($P$2+($P$3*O741)+($P$4*C741)))</f>
        <v>0.929800631571362</v>
      </c>
      <c r="Q741" s="42" t="n">
        <f aca="false">(F741)*(P741)+(1-F741)*(1-P741)</f>
        <v>0.0701993684286378</v>
      </c>
      <c r="R741" s="42" t="n">
        <f aca="false">IF(B741&lt;&gt;1,LN(Q741),0)</f>
        <v>0</v>
      </c>
    </row>
    <row r="742" customFormat="false" ht="13" hidden="false" customHeight="false" outlineLevel="0" collapsed="false">
      <c r="A742" s="18" t="n">
        <v>733</v>
      </c>
      <c r="B742" s="41" t="n">
        <v>1</v>
      </c>
      <c r="C742" s="18" t="n">
        <v>11</v>
      </c>
      <c r="D742" s="19" t="n">
        <v>21843</v>
      </c>
      <c r="E742" s="19" t="n">
        <v>240275</v>
      </c>
      <c r="F742" s="18" t="n">
        <v>0</v>
      </c>
      <c r="G742" s="20" t="n">
        <f aca="false">($E$2-D742)/$E$2</f>
        <v>0.12628</v>
      </c>
      <c r="H742" s="19" t="n">
        <f aca="false">D742-$E$3</f>
        <v>6843</v>
      </c>
      <c r="I742" s="18" t="n">
        <f aca="false">F742*C742</f>
        <v>0</v>
      </c>
      <c r="J742" s="19" t="n">
        <f aca="false">H742*I742</f>
        <v>0</v>
      </c>
      <c r="K742" s="29" t="n">
        <f aca="false">D742/$E$2</f>
        <v>0.87372</v>
      </c>
      <c r="L742" s="30" t="n">
        <f aca="false">1/(1+EXP($L$2+($L$3*K742)+($L$4*C742)))</f>
        <v>0.0469006090660777</v>
      </c>
      <c r="M742" s="31" t="n">
        <f aca="false">(F742)*(L742)+(1-F742)*(1-L742)</f>
        <v>0.953099390933922</v>
      </c>
      <c r="N742" s="31" t="n">
        <f aca="false">IF(B742=1,LN(M742),0)</f>
        <v>-0.0480360880756698</v>
      </c>
      <c r="O742" s="42" t="n">
        <f aca="false">K742</f>
        <v>0.87372</v>
      </c>
      <c r="P742" s="43" t="n">
        <f aca="false">1/(1+EXP($P$2+($P$3*O742)+($P$4*C742)))</f>
        <v>0.93566335024052</v>
      </c>
      <c r="Q742" s="42" t="n">
        <f aca="false">(F742)*(P742)+(1-F742)*(1-P742)</f>
        <v>0.0643366497594804</v>
      </c>
      <c r="R742" s="42" t="n">
        <f aca="false">IF(B742&lt;&gt;1,LN(Q742),0)</f>
        <v>0</v>
      </c>
    </row>
    <row r="743" customFormat="false" ht="13" hidden="false" customHeight="false" outlineLevel="0" collapsed="false">
      <c r="A743" s="18" t="n">
        <v>734</v>
      </c>
      <c r="B743" s="41" t="n">
        <v>1</v>
      </c>
      <c r="C743" s="18" t="n">
        <v>12</v>
      </c>
      <c r="D743" s="19" t="n">
        <v>15568</v>
      </c>
      <c r="E743" s="19" t="n">
        <v>186811</v>
      </c>
      <c r="F743" s="18" t="n">
        <v>1</v>
      </c>
      <c r="G743" s="20" t="n">
        <f aca="false">($E$2-D743)/$E$2</f>
        <v>0.37728</v>
      </c>
      <c r="H743" s="19" t="n">
        <f aca="false">D743-$E$3</f>
        <v>568</v>
      </c>
      <c r="I743" s="18" t="n">
        <f aca="false">F743*C743</f>
        <v>12</v>
      </c>
      <c r="J743" s="19" t="n">
        <f aca="false">H743*I743</f>
        <v>6816</v>
      </c>
      <c r="K743" s="29" t="n">
        <f aca="false">D743/$E$2</f>
        <v>0.62272</v>
      </c>
      <c r="L743" s="30" t="n">
        <f aca="false">1/(1+EXP($L$2+($L$3*K743)+($L$4*C743)))</f>
        <v>0.885408999749294</v>
      </c>
      <c r="M743" s="31" t="n">
        <f aca="false">(F743)*(L743)+(1-F743)*(1-L743)</f>
        <v>0.885408999749294</v>
      </c>
      <c r="N743" s="31" t="n">
        <f aca="false">IF(B743=1,LN(M743),0)</f>
        <v>-0.12170559412169</v>
      </c>
      <c r="O743" s="42" t="n">
        <f aca="false">K743</f>
        <v>0.62272</v>
      </c>
      <c r="P743" s="43" t="n">
        <f aca="false">1/(1+EXP($P$2+($P$3*O743)+($P$4*C743)))</f>
        <v>0.999913849102335</v>
      </c>
      <c r="Q743" s="42" t="n">
        <f aca="false">(F743)*(P743)+(1-F743)*(1-P743)</f>
        <v>0.999913849102335</v>
      </c>
      <c r="R743" s="42" t="n">
        <f aca="false">IF(B743&lt;&gt;1,LN(Q743),0)</f>
        <v>0</v>
      </c>
    </row>
    <row r="744" customFormat="false" ht="13" hidden="false" customHeight="false" outlineLevel="0" collapsed="false">
      <c r="A744" s="18" t="n">
        <v>735</v>
      </c>
      <c r="B744" s="41" t="n">
        <v>1</v>
      </c>
      <c r="C744" s="18" t="n">
        <v>15</v>
      </c>
      <c r="D744" s="19" t="n">
        <v>19606</v>
      </c>
      <c r="E744" s="19" t="n">
        <v>294094</v>
      </c>
      <c r="F744" s="18" t="n">
        <v>0</v>
      </c>
      <c r="G744" s="20" t="n">
        <f aca="false">($E$2-D744)/$E$2</f>
        <v>0.21576</v>
      </c>
      <c r="H744" s="19" t="n">
        <f aca="false">D744-$E$3</f>
        <v>4606</v>
      </c>
      <c r="I744" s="18" t="n">
        <f aca="false">F744*C744</f>
        <v>0</v>
      </c>
      <c r="J744" s="19" t="n">
        <f aca="false">H744*I744</f>
        <v>0</v>
      </c>
      <c r="K744" s="29" t="n">
        <f aca="false">D744/$E$2</f>
        <v>0.78424</v>
      </c>
      <c r="L744" s="30" t="n">
        <f aca="false">1/(1+EXP($L$2+($L$3*K744)+($L$4*C744)))</f>
        <v>0.209043026132404</v>
      </c>
      <c r="M744" s="31" t="n">
        <f aca="false">(F744)*(L744)+(1-F744)*(1-L744)</f>
        <v>0.790956973867596</v>
      </c>
      <c r="N744" s="31" t="n">
        <f aca="false">IF(B744=1,LN(M744),0)</f>
        <v>-0.234511707298733</v>
      </c>
      <c r="O744" s="42" t="n">
        <f aca="false">K744</f>
        <v>0.78424</v>
      </c>
      <c r="P744" s="43" t="n">
        <f aca="false">1/(1+EXP($P$2+($P$3*O744)+($P$4*C744)))</f>
        <v>0.993742049778986</v>
      </c>
      <c r="Q744" s="42" t="n">
        <f aca="false">(F744)*(P744)+(1-F744)*(1-P744)</f>
        <v>0.00625795022101439</v>
      </c>
      <c r="R744" s="42" t="n">
        <f aca="false">IF(B744&lt;&gt;1,LN(Q744),0)</f>
        <v>0</v>
      </c>
    </row>
    <row r="745" customFormat="false" ht="13" hidden="false" customHeight="false" outlineLevel="0" collapsed="false">
      <c r="A745" s="18" t="n">
        <v>736</v>
      </c>
      <c r="B745" s="41" t="n">
        <v>1</v>
      </c>
      <c r="C745" s="18" t="n">
        <v>19</v>
      </c>
      <c r="D745" s="19" t="n">
        <v>16722</v>
      </c>
      <c r="E745" s="19" t="n">
        <v>317709</v>
      </c>
      <c r="F745" s="18" t="n">
        <v>1</v>
      </c>
      <c r="G745" s="20" t="n">
        <f aca="false">($E$2-D745)/$E$2</f>
        <v>0.33112</v>
      </c>
      <c r="H745" s="19" t="n">
        <f aca="false">D745-$E$3</f>
        <v>1722</v>
      </c>
      <c r="I745" s="18" t="n">
        <f aca="false">F745*C745</f>
        <v>19</v>
      </c>
      <c r="J745" s="19" t="n">
        <f aca="false">H745*I745</f>
        <v>32718</v>
      </c>
      <c r="K745" s="29" t="n">
        <f aca="false">D745/$E$2</f>
        <v>0.66888</v>
      </c>
      <c r="L745" s="30" t="n">
        <f aca="false">1/(1+EXP($L$2+($L$3*K745)+($L$4*C745)))</f>
        <v>0.705799998020002</v>
      </c>
      <c r="M745" s="31" t="n">
        <f aca="false">(F745)*(L745)+(1-F745)*(1-L745)</f>
        <v>0.705799998020002</v>
      </c>
      <c r="N745" s="31" t="n">
        <f aca="false">IF(B745=1,LN(M745),0)</f>
        <v>-0.348423370546292</v>
      </c>
      <c r="O745" s="42" t="n">
        <f aca="false">K745</f>
        <v>0.66888</v>
      </c>
      <c r="P745" s="43" t="n">
        <f aca="false">1/(1+EXP($P$2+($P$3*O745)+($P$4*C745)))</f>
        <v>0.999710444203735</v>
      </c>
      <c r="Q745" s="42" t="n">
        <f aca="false">(F745)*(P745)+(1-F745)*(1-P745)</f>
        <v>0.999710444203735</v>
      </c>
      <c r="R745" s="42" t="n">
        <f aca="false">IF(B745&lt;&gt;1,LN(Q745),0)</f>
        <v>0</v>
      </c>
    </row>
    <row r="746" customFormat="false" ht="13" hidden="false" customHeight="false" outlineLevel="0" collapsed="false">
      <c r="A746" s="18" t="n">
        <v>737</v>
      </c>
      <c r="B746" s="41" t="n">
        <v>1</v>
      </c>
      <c r="C746" s="18" t="n">
        <v>15</v>
      </c>
      <c r="D746" s="19" t="n">
        <v>18726</v>
      </c>
      <c r="E746" s="19" t="n">
        <v>280892</v>
      </c>
      <c r="F746" s="18" t="n">
        <v>0</v>
      </c>
      <c r="G746" s="20" t="n">
        <f aca="false">($E$2-D746)/$E$2</f>
        <v>0.25096</v>
      </c>
      <c r="H746" s="19" t="n">
        <f aca="false">D746-$E$3</f>
        <v>3726</v>
      </c>
      <c r="I746" s="18" t="n">
        <f aca="false">F746*C746</f>
        <v>0</v>
      </c>
      <c r="J746" s="19" t="n">
        <f aca="false">H746*I746</f>
        <v>0</v>
      </c>
      <c r="K746" s="29" t="n">
        <f aca="false">D746/$E$2</f>
        <v>0.74904</v>
      </c>
      <c r="L746" s="30" t="n">
        <f aca="false">1/(1+EXP($L$2+($L$3*K746)+($L$4*C746)))</f>
        <v>0.350481479124871</v>
      </c>
      <c r="M746" s="31" t="n">
        <f aca="false">(F746)*(L746)+(1-F746)*(1-L746)</f>
        <v>0.649518520875129</v>
      </c>
      <c r="N746" s="31" t="n">
        <f aca="false">IF(B746=1,LN(M746),0)</f>
        <v>-0.431523927688932</v>
      </c>
      <c r="O746" s="42" t="n">
        <f aca="false">K746</f>
        <v>0.74904</v>
      </c>
      <c r="P746" s="43" t="n">
        <f aca="false">1/(1+EXP($P$2+($P$3*O746)+($P$4*C746)))</f>
        <v>0.997538228291563</v>
      </c>
      <c r="Q746" s="42" t="n">
        <f aca="false">(F746)*(P746)+(1-F746)*(1-P746)</f>
        <v>0.00246177170843698</v>
      </c>
      <c r="R746" s="42" t="n">
        <f aca="false">IF(B746&lt;&gt;1,LN(Q746),0)</f>
        <v>0</v>
      </c>
    </row>
    <row r="747" customFormat="false" ht="13" hidden="false" customHeight="false" outlineLevel="0" collapsed="false">
      <c r="A747" s="18" t="n">
        <v>738</v>
      </c>
      <c r="B747" s="41" t="n">
        <v>1</v>
      </c>
      <c r="C747" s="18" t="n">
        <v>21</v>
      </c>
      <c r="D747" s="19" t="n">
        <v>20297</v>
      </c>
      <c r="E747" s="19" t="n">
        <v>426227</v>
      </c>
      <c r="F747" s="18" t="n">
        <v>0</v>
      </c>
      <c r="G747" s="20" t="n">
        <f aca="false">($E$2-D747)/$E$2</f>
        <v>0.18812</v>
      </c>
      <c r="H747" s="19" t="n">
        <f aca="false">D747-$E$3</f>
        <v>5297</v>
      </c>
      <c r="I747" s="18" t="n">
        <f aca="false">F747*C747</f>
        <v>0</v>
      </c>
      <c r="J747" s="19" t="n">
        <f aca="false">H747*I747</f>
        <v>0</v>
      </c>
      <c r="K747" s="29" t="n">
        <f aca="false">D747/$E$2</f>
        <v>0.81188</v>
      </c>
      <c r="L747" s="30" t="n">
        <f aca="false">1/(1+EXP($L$2+($L$3*K747)+($L$4*C747)))</f>
        <v>0.109935787803217</v>
      </c>
      <c r="M747" s="31" t="n">
        <f aca="false">(F747)*(L747)+(1-F747)*(1-L747)</f>
        <v>0.890064212196783</v>
      </c>
      <c r="N747" s="31" t="n">
        <f aca="false">IF(B747=1,LN(M747),0)</f>
        <v>-0.11646167032282</v>
      </c>
      <c r="O747" s="42" t="n">
        <f aca="false">K747</f>
        <v>0.81188</v>
      </c>
      <c r="P747" s="43" t="n">
        <f aca="false">1/(1+EXP($P$2+($P$3*O747)+($P$4*C747)))</f>
        <v>0.987204232258003</v>
      </c>
      <c r="Q747" s="42" t="n">
        <f aca="false">(F747)*(P747)+(1-F747)*(1-P747)</f>
        <v>0.0127957677419969</v>
      </c>
      <c r="R747" s="42" t="n">
        <f aca="false">IF(B747&lt;&gt;1,LN(Q747),0)</f>
        <v>0</v>
      </c>
    </row>
    <row r="748" customFormat="false" ht="13" hidden="false" customHeight="false" outlineLevel="0" collapsed="false">
      <c r="A748" s="18" t="n">
        <v>739</v>
      </c>
      <c r="B748" s="41" t="n">
        <v>1</v>
      </c>
      <c r="C748" s="18" t="n">
        <v>14</v>
      </c>
      <c r="D748" s="19" t="n">
        <v>16797</v>
      </c>
      <c r="E748" s="19" t="n">
        <v>235151</v>
      </c>
      <c r="F748" s="18" t="n">
        <v>1</v>
      </c>
      <c r="G748" s="20" t="n">
        <f aca="false">($E$2-D748)/$E$2</f>
        <v>0.32812</v>
      </c>
      <c r="H748" s="19" t="n">
        <f aca="false">D748-$E$3</f>
        <v>1797</v>
      </c>
      <c r="I748" s="18" t="n">
        <f aca="false">F748*C748</f>
        <v>14</v>
      </c>
      <c r="J748" s="19" t="n">
        <f aca="false">H748*I748</f>
        <v>25158</v>
      </c>
      <c r="K748" s="29" t="n">
        <f aca="false">D748/$E$2</f>
        <v>0.67188</v>
      </c>
      <c r="L748" s="30" t="n">
        <f aca="false">1/(1+EXP($L$2+($L$3*K748)+($L$4*C748)))</f>
        <v>0.727323196539065</v>
      </c>
      <c r="M748" s="31" t="n">
        <f aca="false">(F748)*(L748)+(1-F748)*(1-L748)</f>
        <v>0.727323196539065</v>
      </c>
      <c r="N748" s="31" t="n">
        <f aca="false">IF(B748=1,LN(M748),0)</f>
        <v>-0.318384338285059</v>
      </c>
      <c r="O748" s="42" t="n">
        <f aca="false">K748</f>
        <v>0.67188</v>
      </c>
      <c r="P748" s="43" t="n">
        <f aca="false">1/(1+EXP($P$2+($P$3*O748)+($P$4*C748)))</f>
        <v>0.999682779146149</v>
      </c>
      <c r="Q748" s="42" t="n">
        <f aca="false">(F748)*(P748)+(1-F748)*(1-P748)</f>
        <v>0.999682779146149</v>
      </c>
      <c r="R748" s="42" t="n">
        <f aca="false">IF(B748&lt;&gt;1,LN(Q748),0)</f>
        <v>0</v>
      </c>
    </row>
    <row r="749" customFormat="false" ht="13" hidden="false" customHeight="false" outlineLevel="0" collapsed="false">
      <c r="A749" s="18" t="n">
        <v>740</v>
      </c>
      <c r="B749" s="41" t="n">
        <v>1</v>
      </c>
      <c r="C749" s="18" t="n">
        <v>14</v>
      </c>
      <c r="D749" s="19" t="n">
        <v>16160</v>
      </c>
      <c r="E749" s="19" t="n">
        <v>226246</v>
      </c>
      <c r="F749" s="18" t="n">
        <v>1</v>
      </c>
      <c r="G749" s="20" t="n">
        <f aca="false">($E$2-D749)/$E$2</f>
        <v>0.3536</v>
      </c>
      <c r="H749" s="19" t="n">
        <f aca="false">D749-$E$3</f>
        <v>1160</v>
      </c>
      <c r="I749" s="18" t="n">
        <f aca="false">F749*C749</f>
        <v>14</v>
      </c>
      <c r="J749" s="19" t="n">
        <f aca="false">H749*I749</f>
        <v>16240</v>
      </c>
      <c r="K749" s="29" t="n">
        <f aca="false">D749/$E$2</f>
        <v>0.6464</v>
      </c>
      <c r="L749" s="30" t="n">
        <f aca="false">1/(1+EXP($L$2+($L$3*K749)+($L$4*C749)))</f>
        <v>0.817240612523806</v>
      </c>
      <c r="M749" s="31" t="n">
        <f aca="false">(F749)*(L749)+(1-F749)*(1-L749)</f>
        <v>0.817240612523806</v>
      </c>
      <c r="N749" s="31" t="n">
        <f aca="false">IF(B749=1,LN(M749),0)</f>
        <v>-0.201821720107838</v>
      </c>
      <c r="O749" s="42" t="n">
        <f aca="false">K749</f>
        <v>0.6464</v>
      </c>
      <c r="P749" s="43" t="n">
        <f aca="false">1/(1+EXP($P$2+($P$3*O749)+($P$4*C749)))</f>
        <v>0.999838960378273</v>
      </c>
      <c r="Q749" s="42" t="n">
        <f aca="false">(F749)*(P749)+(1-F749)*(1-P749)</f>
        <v>0.999838960378273</v>
      </c>
      <c r="R749" s="42" t="n">
        <f aca="false">IF(B749&lt;&gt;1,LN(Q749),0)</f>
        <v>0</v>
      </c>
    </row>
    <row r="750" customFormat="false" ht="13" hidden="false" customHeight="false" outlineLevel="0" collapsed="false">
      <c r="A750" s="18" t="n">
        <v>741</v>
      </c>
      <c r="B750" s="41" t="n">
        <v>1</v>
      </c>
      <c r="C750" s="18" t="n">
        <v>38</v>
      </c>
      <c r="D750" s="19" t="n">
        <v>16926</v>
      </c>
      <c r="E750" s="19" t="n">
        <v>643170</v>
      </c>
      <c r="F750" s="18" t="n">
        <v>1</v>
      </c>
      <c r="G750" s="20" t="n">
        <f aca="false">($E$2-D750)/$E$2</f>
        <v>0.32296</v>
      </c>
      <c r="H750" s="19" t="n">
        <f aca="false">D750-$E$3</f>
        <v>1926</v>
      </c>
      <c r="I750" s="18" t="n">
        <f aca="false">F750*C750</f>
        <v>38</v>
      </c>
      <c r="J750" s="19" t="n">
        <f aca="false">H750*I750</f>
        <v>73188</v>
      </c>
      <c r="K750" s="29" t="n">
        <f aca="false">D750/$E$2</f>
        <v>0.67704</v>
      </c>
      <c r="L750" s="30" t="n">
        <f aca="false">1/(1+EXP($L$2+($L$3*K750)+($L$4*C750)))</f>
        <v>0.518889346762814</v>
      </c>
      <c r="M750" s="31" t="n">
        <f aca="false">(F750)*(L750)+(1-F750)*(1-L750)</f>
        <v>0.518889346762814</v>
      </c>
      <c r="N750" s="31" t="n">
        <f aca="false">IF(B750=1,LN(M750),0)</f>
        <v>-0.656064623243526</v>
      </c>
      <c r="O750" s="42" t="n">
        <f aca="false">K750</f>
        <v>0.67704</v>
      </c>
      <c r="P750" s="43" t="n">
        <f aca="false">1/(1+EXP($P$2+($P$3*O750)+($P$4*C750)))</f>
        <v>0.999655535499139</v>
      </c>
      <c r="Q750" s="42" t="n">
        <f aca="false">(F750)*(P750)+(1-F750)*(1-P750)</f>
        <v>0.999655535499139</v>
      </c>
      <c r="R750" s="42" t="n">
        <f aca="false">IF(B750&lt;&gt;1,LN(Q750),0)</f>
        <v>0</v>
      </c>
    </row>
    <row r="751" customFormat="false" ht="13" hidden="false" customHeight="false" outlineLevel="0" collapsed="false">
      <c r="A751" s="18" t="n">
        <v>742</v>
      </c>
      <c r="B751" s="41" t="n">
        <v>1</v>
      </c>
      <c r="C751" s="18" t="n">
        <v>16</v>
      </c>
      <c r="D751" s="19" t="n">
        <v>18159</v>
      </c>
      <c r="E751" s="19" t="n">
        <v>290541</v>
      </c>
      <c r="F751" s="18" t="n">
        <v>0</v>
      </c>
      <c r="G751" s="20" t="n">
        <f aca="false">($E$2-D751)/$E$2</f>
        <v>0.27364</v>
      </c>
      <c r="H751" s="19" t="n">
        <f aca="false">D751-$E$3</f>
        <v>3159</v>
      </c>
      <c r="I751" s="18" t="n">
        <f aca="false">F751*C751</f>
        <v>0</v>
      </c>
      <c r="J751" s="19" t="n">
        <f aca="false">H751*I751</f>
        <v>0</v>
      </c>
      <c r="K751" s="29" t="n">
        <f aca="false">D751/$E$2</f>
        <v>0.72636</v>
      </c>
      <c r="L751" s="30" t="n">
        <f aca="false">1/(1+EXP($L$2+($L$3*K751)+($L$4*C751)))</f>
        <v>0.452545487463402</v>
      </c>
      <c r="M751" s="31" t="n">
        <f aca="false">(F751)*(L751)+(1-F751)*(1-L751)</f>
        <v>0.547454512536598</v>
      </c>
      <c r="N751" s="31" t="n">
        <f aca="false">IF(B751=1,LN(M751),0)</f>
        <v>-0.602475902867926</v>
      </c>
      <c r="O751" s="42" t="n">
        <f aca="false">K751</f>
        <v>0.72636</v>
      </c>
      <c r="P751" s="43" t="n">
        <f aca="false">1/(1+EXP($P$2+($P$3*O751)+($P$4*C751)))</f>
        <v>0.998655360695947</v>
      </c>
      <c r="Q751" s="42" t="n">
        <f aca="false">(F751)*(P751)+(1-F751)*(1-P751)</f>
        <v>0.00134463930405304</v>
      </c>
      <c r="R751" s="42" t="n">
        <f aca="false">IF(B751&lt;&gt;1,LN(Q751),0)</f>
        <v>0</v>
      </c>
    </row>
    <row r="752" customFormat="false" ht="13" hidden="false" customHeight="false" outlineLevel="0" collapsed="false">
      <c r="A752" s="18" t="n">
        <v>743</v>
      </c>
      <c r="B752" s="41" t="n">
        <v>1</v>
      </c>
      <c r="C752" s="18" t="n">
        <v>10</v>
      </c>
      <c r="D752" s="19" t="n">
        <v>22377</v>
      </c>
      <c r="E752" s="19" t="n">
        <v>223771</v>
      </c>
      <c r="F752" s="18" t="n">
        <v>0</v>
      </c>
      <c r="G752" s="20" t="n">
        <f aca="false">($E$2-D752)/$E$2</f>
        <v>0.10492</v>
      </c>
      <c r="H752" s="19" t="n">
        <f aca="false">D752-$E$3</f>
        <v>7377</v>
      </c>
      <c r="I752" s="18" t="n">
        <f aca="false">F752*C752</f>
        <v>0</v>
      </c>
      <c r="J752" s="19" t="n">
        <f aca="false">H752*I752</f>
        <v>0</v>
      </c>
      <c r="K752" s="29" t="n">
        <f aca="false">D752/$E$2</f>
        <v>0.89508</v>
      </c>
      <c r="L752" s="30" t="n">
        <f aca="false">1/(1+EXP($L$2+($L$3*K752)+($L$4*C752)))</f>
        <v>0.0319394048671392</v>
      </c>
      <c r="M752" s="31" t="n">
        <f aca="false">(F752)*(L752)+(1-F752)*(1-L752)</f>
        <v>0.968060595132861</v>
      </c>
      <c r="N752" s="31" t="n">
        <f aca="false">IF(B752=1,LN(M752),0)</f>
        <v>-0.0324605953870017</v>
      </c>
      <c r="O752" s="42" t="n">
        <f aca="false">K752</f>
        <v>0.89508</v>
      </c>
      <c r="P752" s="43" t="n">
        <f aca="false">1/(1+EXP($P$2+($P$3*O752)+($P$4*C752)))</f>
        <v>0.891521827433668</v>
      </c>
      <c r="Q752" s="42" t="n">
        <f aca="false">(F752)*(P752)+(1-F752)*(1-P752)</f>
        <v>0.108478172566332</v>
      </c>
      <c r="R752" s="42" t="n">
        <f aca="false">IF(B752&lt;&gt;1,LN(Q752),0)</f>
        <v>0</v>
      </c>
    </row>
    <row r="753" customFormat="false" ht="13" hidden="false" customHeight="false" outlineLevel="0" collapsed="false">
      <c r="A753" s="18" t="n">
        <v>744</v>
      </c>
      <c r="B753" s="41" t="n">
        <v>1</v>
      </c>
      <c r="C753" s="18" t="n">
        <v>10</v>
      </c>
      <c r="D753" s="19" t="n">
        <v>17536</v>
      </c>
      <c r="E753" s="19" t="n">
        <v>175363</v>
      </c>
      <c r="F753" s="18" t="n">
        <v>0</v>
      </c>
      <c r="G753" s="20" t="n">
        <f aca="false">($E$2-D753)/$E$2</f>
        <v>0.29856</v>
      </c>
      <c r="H753" s="19" t="n">
        <f aca="false">D753-$E$3</f>
        <v>2536</v>
      </c>
      <c r="I753" s="18" t="n">
        <f aca="false">F753*C753</f>
        <v>0</v>
      </c>
      <c r="J753" s="19" t="n">
        <f aca="false">H753*I753</f>
        <v>0</v>
      </c>
      <c r="K753" s="29" t="n">
        <f aca="false">D753/$E$2</f>
        <v>0.70144</v>
      </c>
      <c r="L753" s="30" t="n">
        <f aca="false">1/(1+EXP($L$2+($L$3*K753)+($L$4*C753)))</f>
        <v>0.626012242997193</v>
      </c>
      <c r="M753" s="31" t="n">
        <f aca="false">(F753)*(L753)+(1-F753)*(1-L753)</f>
        <v>0.373987757002806</v>
      </c>
      <c r="N753" s="31" t="n">
        <f aca="false">IF(B753=1,LN(M753),0)</f>
        <v>-0.98353221739003</v>
      </c>
      <c r="O753" s="42" t="n">
        <f aca="false">K753</f>
        <v>0.70144</v>
      </c>
      <c r="P753" s="43" t="n">
        <f aca="false">1/(1+EXP($P$2+($P$3*O753)+($P$4*C753)))</f>
        <v>0.99929721644388</v>
      </c>
      <c r="Q753" s="42" t="n">
        <f aca="false">(F753)*(P753)+(1-F753)*(1-P753)</f>
        <v>0.000702783556119857</v>
      </c>
      <c r="R753" s="42" t="n">
        <f aca="false">IF(B753&lt;&gt;1,LN(Q753),0)</f>
        <v>0</v>
      </c>
    </row>
    <row r="754" customFormat="false" ht="13" hidden="false" customHeight="false" outlineLevel="0" collapsed="false">
      <c r="A754" s="18" t="n">
        <v>745</v>
      </c>
      <c r="B754" s="41" t="n">
        <v>1</v>
      </c>
      <c r="C754" s="18" t="n">
        <v>21</v>
      </c>
      <c r="D754" s="19" t="n">
        <v>16322</v>
      </c>
      <c r="E754" s="19" t="n">
        <v>342761</v>
      </c>
      <c r="F754" s="18" t="n">
        <v>1</v>
      </c>
      <c r="G754" s="20" t="n">
        <f aca="false">($E$2-D754)/$E$2</f>
        <v>0.34712</v>
      </c>
      <c r="H754" s="19" t="n">
        <f aca="false">D754-$E$3</f>
        <v>1322</v>
      </c>
      <c r="I754" s="18" t="n">
        <f aca="false">F754*C754</f>
        <v>21</v>
      </c>
      <c r="J754" s="19" t="n">
        <f aca="false">H754*I754</f>
        <v>27762</v>
      </c>
      <c r="K754" s="29" t="n">
        <f aca="false">D754/$E$2</f>
        <v>0.65288</v>
      </c>
      <c r="L754" s="30" t="n">
        <f aca="false">1/(1+EXP($L$2+($L$3*K754)+($L$4*C754)))</f>
        <v>0.756351478205534</v>
      </c>
      <c r="M754" s="31" t="n">
        <f aca="false">(F754)*(L754)+(1-F754)*(1-L754)</f>
        <v>0.756351478205534</v>
      </c>
      <c r="N754" s="31" t="n">
        <f aca="false">IF(B754=1,LN(M754),0)</f>
        <v>-0.279249092582326</v>
      </c>
      <c r="O754" s="42" t="n">
        <f aca="false">K754</f>
        <v>0.65288</v>
      </c>
      <c r="P754" s="43" t="n">
        <f aca="false">1/(1+EXP($P$2+($P$3*O754)+($P$4*C754)))</f>
        <v>0.999811695006423</v>
      </c>
      <c r="Q754" s="42" t="n">
        <f aca="false">(F754)*(P754)+(1-F754)*(1-P754)</f>
        <v>0.999811695006423</v>
      </c>
      <c r="R754" s="42" t="n">
        <f aca="false">IF(B754&lt;&gt;1,LN(Q754),0)</f>
        <v>0</v>
      </c>
    </row>
    <row r="755" customFormat="false" ht="13" hidden="false" customHeight="false" outlineLevel="0" collapsed="false">
      <c r="A755" s="18" t="n">
        <v>746</v>
      </c>
      <c r="B755" s="41" t="n">
        <v>1</v>
      </c>
      <c r="C755" s="18" t="n">
        <v>37</v>
      </c>
      <c r="D755" s="19" t="n">
        <v>16169</v>
      </c>
      <c r="E755" s="19" t="n">
        <v>598248</v>
      </c>
      <c r="F755" s="18" t="n">
        <v>1</v>
      </c>
      <c r="G755" s="20" t="n">
        <f aca="false">($E$2-D755)/$E$2</f>
        <v>0.35324</v>
      </c>
      <c r="H755" s="19" t="n">
        <f aca="false">D755-$E$3</f>
        <v>1169</v>
      </c>
      <c r="I755" s="18" t="n">
        <f aca="false">F755*C755</f>
        <v>37</v>
      </c>
      <c r="J755" s="19" t="n">
        <f aca="false">H755*I755</f>
        <v>43253</v>
      </c>
      <c r="K755" s="29" t="n">
        <f aca="false">D755/$E$2</f>
        <v>0.64676</v>
      </c>
      <c r="L755" s="30" t="n">
        <f aca="false">1/(1+EXP($L$2+($L$3*K755)+($L$4*C755)))</f>
        <v>0.673261884527311</v>
      </c>
      <c r="M755" s="31" t="n">
        <f aca="false">(F755)*(L755)+(1-F755)*(1-L755)</f>
        <v>0.673261884527311</v>
      </c>
      <c r="N755" s="31" t="n">
        <f aca="false">IF(B755=1,LN(M755),0)</f>
        <v>-0.395620894973435</v>
      </c>
      <c r="O755" s="42" t="n">
        <f aca="false">K755</f>
        <v>0.64676</v>
      </c>
      <c r="P755" s="43" t="n">
        <f aca="false">1/(1+EXP($P$2+($P$3*O755)+($P$4*C755)))</f>
        <v>0.999845742753096</v>
      </c>
      <c r="Q755" s="42" t="n">
        <f aca="false">(F755)*(P755)+(1-F755)*(1-P755)</f>
        <v>0.999845742753096</v>
      </c>
      <c r="R755" s="42" t="n">
        <f aca="false">IF(B755&lt;&gt;1,LN(Q755),0)</f>
        <v>0</v>
      </c>
    </row>
    <row r="756" customFormat="false" ht="13" hidden="false" customHeight="false" outlineLevel="0" collapsed="false">
      <c r="A756" s="18" t="n">
        <v>747</v>
      </c>
      <c r="B756" s="41" t="n">
        <v>1</v>
      </c>
      <c r="C756" s="18" t="n">
        <v>13</v>
      </c>
      <c r="D756" s="19" t="n">
        <v>18364</v>
      </c>
      <c r="E756" s="19" t="n">
        <v>238728</v>
      </c>
      <c r="F756" s="18" t="n">
        <v>1</v>
      </c>
      <c r="G756" s="20" t="n">
        <f aca="false">($E$2-D756)/$E$2</f>
        <v>0.26544</v>
      </c>
      <c r="H756" s="19" t="n">
        <f aca="false">D756-$E$3</f>
        <v>3364</v>
      </c>
      <c r="I756" s="18" t="n">
        <f aca="false">F756*C756</f>
        <v>13</v>
      </c>
      <c r="J756" s="19" t="n">
        <f aca="false">H756*I756</f>
        <v>43732</v>
      </c>
      <c r="K756" s="29" t="n">
        <f aca="false">D756/$E$2</f>
        <v>0.73456</v>
      </c>
      <c r="L756" s="30" t="n">
        <f aca="false">1/(1+EXP($L$2+($L$3*K756)+($L$4*C756)))</f>
        <v>0.436208958326265</v>
      </c>
      <c r="M756" s="31" t="n">
        <f aca="false">(F756)*(L756)+(1-F756)*(1-L756)</f>
        <v>0.436208958326265</v>
      </c>
      <c r="N756" s="31" t="n">
        <f aca="false">IF(B756=1,LN(M756),0)</f>
        <v>-0.829633888226353</v>
      </c>
      <c r="O756" s="42" t="n">
        <f aca="false">K756</f>
        <v>0.73456</v>
      </c>
      <c r="P756" s="43" t="n">
        <f aca="false">1/(1+EXP($P$2+($P$3*O756)+($P$4*C756)))</f>
        <v>0.998316495624834</v>
      </c>
      <c r="Q756" s="42" t="n">
        <f aca="false">(F756)*(P756)+(1-F756)*(1-P756)</f>
        <v>0.998316495624834</v>
      </c>
      <c r="R756" s="42" t="n">
        <f aca="false">IF(B756&lt;&gt;1,LN(Q756),0)</f>
        <v>0</v>
      </c>
    </row>
    <row r="757" customFormat="false" ht="13" hidden="false" customHeight="false" outlineLevel="0" collapsed="false">
      <c r="A757" s="18" t="n">
        <v>748</v>
      </c>
      <c r="B757" s="41" t="n">
        <v>1</v>
      </c>
      <c r="C757" s="18" t="n">
        <v>12</v>
      </c>
      <c r="D757" s="19" t="n">
        <v>17279</v>
      </c>
      <c r="E757" s="19" t="n">
        <v>207342</v>
      </c>
      <c r="F757" s="18" t="n">
        <v>0</v>
      </c>
      <c r="G757" s="20" t="n">
        <f aca="false">($E$2-D757)/$E$2</f>
        <v>0.30884</v>
      </c>
      <c r="H757" s="19" t="n">
        <f aca="false">D757-$E$3</f>
        <v>2279</v>
      </c>
      <c r="I757" s="18" t="n">
        <f aca="false">F757*C757</f>
        <v>0</v>
      </c>
      <c r="J757" s="19" t="n">
        <f aca="false">H757*I757</f>
        <v>0</v>
      </c>
      <c r="K757" s="29" t="n">
        <f aca="false">D757/$E$2</f>
        <v>0.69116</v>
      </c>
      <c r="L757" s="30" t="n">
        <f aca="false">1/(1+EXP($L$2+($L$3*K757)+($L$4*C757)))</f>
        <v>0.65855580511235</v>
      </c>
      <c r="M757" s="31" t="n">
        <f aca="false">(F757)*(L757)+(1-F757)*(1-L757)</f>
        <v>0.34144419488765</v>
      </c>
      <c r="N757" s="31" t="n">
        <f aca="false">IF(B757=1,LN(M757),0)</f>
        <v>-1.07457102507364</v>
      </c>
      <c r="O757" s="42" t="n">
        <f aca="false">K757</f>
        <v>0.69116</v>
      </c>
      <c r="P757" s="43" t="n">
        <f aca="false">1/(1+EXP($P$2+($P$3*O757)+($P$4*C757)))</f>
        <v>0.999467777983953</v>
      </c>
      <c r="Q757" s="42" t="n">
        <f aca="false">(F757)*(P757)+(1-F757)*(1-P757)</f>
        <v>0.000532222016046968</v>
      </c>
      <c r="R757" s="42" t="n">
        <f aca="false">IF(B757&lt;&gt;1,LN(Q757),0)</f>
        <v>0</v>
      </c>
    </row>
    <row r="758" customFormat="false" ht="13" hidden="false" customHeight="false" outlineLevel="0" collapsed="false">
      <c r="A758" s="18" t="n">
        <v>749</v>
      </c>
      <c r="B758" s="41" t="n">
        <v>1</v>
      </c>
      <c r="C758" s="18" t="n">
        <v>32</v>
      </c>
      <c r="D758" s="19" t="n">
        <v>18083</v>
      </c>
      <c r="E758" s="19" t="n">
        <v>578652</v>
      </c>
      <c r="F758" s="18" t="n">
        <v>0</v>
      </c>
      <c r="G758" s="20" t="n">
        <f aca="false">($E$2-D758)/$E$2</f>
        <v>0.27668</v>
      </c>
      <c r="H758" s="19" t="n">
        <f aca="false">D758-$E$3</f>
        <v>3083</v>
      </c>
      <c r="I758" s="18" t="n">
        <f aca="false">F758*C758</f>
        <v>0</v>
      </c>
      <c r="J758" s="19" t="n">
        <f aca="false">H758*I758</f>
        <v>0</v>
      </c>
      <c r="K758" s="29" t="n">
        <f aca="false">D758/$E$2</f>
        <v>0.72332</v>
      </c>
      <c r="L758" s="30" t="n">
        <f aca="false">1/(1+EXP($L$2+($L$3*K758)+($L$4*C758)))</f>
        <v>0.340144370335357</v>
      </c>
      <c r="M758" s="31" t="n">
        <f aca="false">(F758)*(L758)+(1-F758)*(1-L758)</f>
        <v>0.659855629664643</v>
      </c>
      <c r="N758" s="31" t="n">
        <f aca="false">IF(B758=1,LN(M758),0)</f>
        <v>-0.415734210821749</v>
      </c>
      <c r="O758" s="42" t="n">
        <f aca="false">K758</f>
        <v>0.72332</v>
      </c>
      <c r="P758" s="43" t="n">
        <f aca="false">1/(1+EXP($P$2+($P$3*O758)+($P$4*C758)))</f>
        <v>0.998804256533747</v>
      </c>
      <c r="Q758" s="42" t="n">
        <f aca="false">(F758)*(P758)+(1-F758)*(1-P758)</f>
        <v>0.00119574346625329</v>
      </c>
      <c r="R758" s="42" t="n">
        <f aca="false">IF(B758&lt;&gt;1,LN(Q758),0)</f>
        <v>0</v>
      </c>
    </row>
    <row r="759" customFormat="false" ht="13" hidden="false" customHeight="false" outlineLevel="0" collapsed="false">
      <c r="A759" s="18" t="n">
        <v>750</v>
      </c>
      <c r="B759" s="41" t="n">
        <v>1</v>
      </c>
      <c r="C759" s="18" t="n">
        <v>32</v>
      </c>
      <c r="D759" s="19" t="n">
        <v>16699</v>
      </c>
      <c r="E759" s="19" t="n">
        <v>534355</v>
      </c>
      <c r="F759" s="18" t="n">
        <v>1</v>
      </c>
      <c r="G759" s="20" t="n">
        <f aca="false">($E$2-D759)/$E$2</f>
        <v>0.33204</v>
      </c>
      <c r="H759" s="19" t="n">
        <f aca="false">D759-$E$3</f>
        <v>1699</v>
      </c>
      <c r="I759" s="18" t="n">
        <f aca="false">F759*C759</f>
        <v>32</v>
      </c>
      <c r="J759" s="19" t="n">
        <f aca="false">H759*I759</f>
        <v>54368</v>
      </c>
      <c r="K759" s="29" t="n">
        <f aca="false">D759/$E$2</f>
        <v>0.66796</v>
      </c>
      <c r="L759" s="30" t="n">
        <f aca="false">1/(1+EXP($L$2+($L$3*K759)+($L$4*C759)))</f>
        <v>0.612997648305165</v>
      </c>
      <c r="M759" s="31" t="n">
        <f aca="false">(F759)*(L759)+(1-F759)*(1-L759)</f>
        <v>0.612997648305165</v>
      </c>
      <c r="N759" s="31" t="n">
        <f aca="false">IF(B759=1,LN(M759),0)</f>
        <v>-0.489394179423326</v>
      </c>
      <c r="O759" s="42" t="n">
        <f aca="false">K759</f>
        <v>0.66796</v>
      </c>
      <c r="P759" s="43" t="n">
        <f aca="false">1/(1+EXP($P$2+($P$3*O759)+($P$4*C759)))</f>
        <v>0.999725722737192</v>
      </c>
      <c r="Q759" s="42" t="n">
        <f aca="false">(F759)*(P759)+(1-F759)*(1-P759)</f>
        <v>0.999725722737192</v>
      </c>
      <c r="R759" s="42" t="n">
        <f aca="false">IF(B759&lt;&gt;1,LN(Q759),0)</f>
        <v>0</v>
      </c>
    </row>
    <row r="760" customFormat="false" ht="13" hidden="false" customHeight="false" outlineLevel="0" collapsed="false">
      <c r="A760" s="18" t="n">
        <v>751</v>
      </c>
      <c r="B760" s="41" t="n">
        <v>1</v>
      </c>
      <c r="C760" s="18" t="n">
        <v>12</v>
      </c>
      <c r="D760" s="19" t="n">
        <v>19869</v>
      </c>
      <c r="E760" s="19" t="n">
        <v>238422</v>
      </c>
      <c r="F760" s="18" t="n">
        <v>1</v>
      </c>
      <c r="G760" s="20" t="n">
        <f aca="false">($E$2-D760)/$E$2</f>
        <v>0.20524</v>
      </c>
      <c r="H760" s="19" t="n">
        <f aca="false">D760-$E$3</f>
        <v>4869</v>
      </c>
      <c r="I760" s="18" t="n">
        <f aca="false">F760*C760</f>
        <v>12</v>
      </c>
      <c r="J760" s="19" t="n">
        <f aca="false">H760*I760</f>
        <v>58428</v>
      </c>
      <c r="K760" s="29" t="n">
        <f aca="false">D760/$E$2</f>
        <v>0.79476</v>
      </c>
      <c r="L760" s="30" t="n">
        <f aca="false">1/(1+EXP($L$2+($L$3*K760)+($L$4*C760)))</f>
        <v>0.190939160814811</v>
      </c>
      <c r="M760" s="31" t="n">
        <f aca="false">(F760)*(L760)+(1-F760)*(1-L760)</f>
        <v>0.190939160814811</v>
      </c>
      <c r="N760" s="31" t="n">
        <f aca="false">IF(B760=1,LN(M760),0)</f>
        <v>-1.65580043144227</v>
      </c>
      <c r="O760" s="42" t="n">
        <f aca="false">K760</f>
        <v>0.79476</v>
      </c>
      <c r="P760" s="43" t="n">
        <f aca="false">1/(1+EXP($P$2+($P$3*O760)+($P$4*C760)))</f>
        <v>0.991680437481798</v>
      </c>
      <c r="Q760" s="42" t="n">
        <f aca="false">(F760)*(P760)+(1-F760)*(1-P760)</f>
        <v>0.991680437481798</v>
      </c>
      <c r="R760" s="42" t="n">
        <f aca="false">IF(B760&lt;&gt;1,LN(Q760),0)</f>
        <v>0</v>
      </c>
    </row>
    <row r="761" customFormat="false" ht="13" hidden="false" customHeight="false" outlineLevel="0" collapsed="false">
      <c r="A761" s="18" t="n">
        <v>752</v>
      </c>
      <c r="B761" s="41" t="n">
        <v>1</v>
      </c>
      <c r="C761" s="18" t="n">
        <v>15</v>
      </c>
      <c r="D761" s="19" t="n">
        <v>19753</v>
      </c>
      <c r="E761" s="19" t="n">
        <v>296292</v>
      </c>
      <c r="F761" s="18" t="n">
        <v>0</v>
      </c>
      <c r="G761" s="20" t="n">
        <f aca="false">($E$2-D761)/$E$2</f>
        <v>0.20988</v>
      </c>
      <c r="H761" s="19" t="n">
        <f aca="false">D761-$E$3</f>
        <v>4753</v>
      </c>
      <c r="I761" s="18" t="n">
        <f aca="false">F761*C761</f>
        <v>0</v>
      </c>
      <c r="J761" s="19" t="n">
        <f aca="false">H761*I761</f>
        <v>0</v>
      </c>
      <c r="K761" s="29" t="n">
        <f aca="false">D761/$E$2</f>
        <v>0.79012</v>
      </c>
      <c r="L761" s="30" t="n">
        <f aca="false">1/(1+EXP($L$2+($L$3*K761)+($L$4*C761)))</f>
        <v>0.190011234790039</v>
      </c>
      <c r="M761" s="31" t="n">
        <f aca="false">(F761)*(L761)+(1-F761)*(1-L761)</f>
        <v>0.809988765209961</v>
      </c>
      <c r="N761" s="31" t="n">
        <f aca="false">IF(B761=1,LN(M761),0)</f>
        <v>-0.210734901523003</v>
      </c>
      <c r="O761" s="42" t="n">
        <f aca="false">K761</f>
        <v>0.79012</v>
      </c>
      <c r="P761" s="43" t="n">
        <f aca="false">1/(1+EXP($P$2+($P$3*O761)+($P$4*C761)))</f>
        <v>0.992689740763736</v>
      </c>
      <c r="Q761" s="42" t="n">
        <f aca="false">(F761)*(P761)+(1-F761)*(1-P761)</f>
        <v>0.00731025923626438</v>
      </c>
      <c r="R761" s="42" t="n">
        <f aca="false">IF(B761&lt;&gt;1,LN(Q761),0)</f>
        <v>0</v>
      </c>
    </row>
    <row r="762" customFormat="false" ht="13" hidden="false" customHeight="false" outlineLevel="0" collapsed="false">
      <c r="A762" s="18" t="n">
        <v>753</v>
      </c>
      <c r="B762" s="41" t="n">
        <v>1</v>
      </c>
      <c r="C762" s="18" t="n">
        <v>41</v>
      </c>
      <c r="D762" s="19" t="n">
        <v>22062</v>
      </c>
      <c r="E762" s="19" t="n">
        <v>904556</v>
      </c>
      <c r="F762" s="18" t="n">
        <v>0</v>
      </c>
      <c r="G762" s="20" t="n">
        <f aca="false">($E$2-D762)/$E$2</f>
        <v>0.11752</v>
      </c>
      <c r="H762" s="19" t="n">
        <f aca="false">D762-$E$3</f>
        <v>7062</v>
      </c>
      <c r="I762" s="18" t="n">
        <f aca="false">F762*C762</f>
        <v>0</v>
      </c>
      <c r="J762" s="19" t="n">
        <f aca="false">H762*I762</f>
        <v>0</v>
      </c>
      <c r="K762" s="29" t="n">
        <f aca="false">D762/$E$2</f>
        <v>0.88248</v>
      </c>
      <c r="L762" s="30" t="n">
        <f aca="false">1/(1+EXP($L$2+($L$3*K762)+($L$4*C762)))</f>
        <v>0.0149145185588255</v>
      </c>
      <c r="M762" s="31" t="n">
        <f aca="false">(F762)*(L762)+(1-F762)*(1-L762)</f>
        <v>0.985085481441174</v>
      </c>
      <c r="N762" s="31" t="n">
        <f aca="false">IF(B762=1,LN(M762),0)</f>
        <v>-0.0150268583864817</v>
      </c>
      <c r="O762" s="42" t="n">
        <f aca="false">K762</f>
        <v>0.88248</v>
      </c>
      <c r="P762" s="43" t="n">
        <f aca="false">1/(1+EXP($P$2+($P$3*O762)+($P$4*C762)))</f>
        <v>0.92502213664035</v>
      </c>
      <c r="Q762" s="42" t="n">
        <f aca="false">(F762)*(P762)+(1-F762)*(1-P762)</f>
        <v>0.07497786335965</v>
      </c>
      <c r="R762" s="42" t="n">
        <f aca="false">IF(B762&lt;&gt;1,LN(Q762),0)</f>
        <v>0</v>
      </c>
    </row>
    <row r="763" customFormat="false" ht="13" hidden="false" customHeight="false" outlineLevel="0" collapsed="false">
      <c r="A763" s="18" t="n">
        <v>754</v>
      </c>
      <c r="B763" s="41" t="n">
        <v>1</v>
      </c>
      <c r="C763" s="18" t="n">
        <v>14</v>
      </c>
      <c r="D763" s="19" t="n">
        <v>18166</v>
      </c>
      <c r="E763" s="19" t="n">
        <v>254330</v>
      </c>
      <c r="F763" s="18" t="n">
        <v>0</v>
      </c>
      <c r="G763" s="20" t="n">
        <f aca="false">($E$2-D763)/$E$2</f>
        <v>0.27336</v>
      </c>
      <c r="H763" s="19" t="n">
        <f aca="false">D763-$E$3</f>
        <v>3166</v>
      </c>
      <c r="I763" s="18" t="n">
        <f aca="false">F763*C763</f>
        <v>0</v>
      </c>
      <c r="J763" s="19" t="n">
        <f aca="false">H763*I763</f>
        <v>0</v>
      </c>
      <c r="K763" s="29" t="n">
        <f aca="false">D763/$E$2</f>
        <v>0.72664</v>
      </c>
      <c r="L763" s="30" t="n">
        <f aca="false">1/(1+EXP($L$2+($L$3*K763)+($L$4*C763)))</f>
        <v>0.467712284752112</v>
      </c>
      <c r="M763" s="31" t="n">
        <f aca="false">(F763)*(L763)+(1-F763)*(1-L763)</f>
        <v>0.532287715247888</v>
      </c>
      <c r="N763" s="31" t="n">
        <f aca="false">IF(B763=1,LN(M763),0)</f>
        <v>-0.630571117694786</v>
      </c>
      <c r="O763" s="42" t="n">
        <f aca="false">K763</f>
        <v>0.72664</v>
      </c>
      <c r="P763" s="43" t="n">
        <f aca="false">1/(1+EXP($P$2+($P$3*O763)+($P$4*C763)))</f>
        <v>0.998639113185368</v>
      </c>
      <c r="Q763" s="42" t="n">
        <f aca="false">(F763)*(P763)+(1-F763)*(1-P763)</f>
        <v>0.00136088681463153</v>
      </c>
      <c r="R763" s="42" t="n">
        <f aca="false">IF(B763&lt;&gt;1,LN(Q763),0)</f>
        <v>0</v>
      </c>
    </row>
    <row r="764" customFormat="false" ht="13" hidden="false" customHeight="false" outlineLevel="0" collapsed="false">
      <c r="A764" s="18" t="n">
        <v>755</v>
      </c>
      <c r="B764" s="41" t="n">
        <v>1</v>
      </c>
      <c r="C764" s="18" t="n">
        <v>37</v>
      </c>
      <c r="D764" s="19" t="n">
        <v>17286</v>
      </c>
      <c r="E764" s="19" t="n">
        <v>639588</v>
      </c>
      <c r="F764" s="18" t="n">
        <v>1</v>
      </c>
      <c r="G764" s="20" t="n">
        <f aca="false">($E$2-D764)/$E$2</f>
        <v>0.30856</v>
      </c>
      <c r="H764" s="19" t="n">
        <f aca="false">D764-$E$3</f>
        <v>2286</v>
      </c>
      <c r="I764" s="18" t="n">
        <f aca="false">F764*C764</f>
        <v>37</v>
      </c>
      <c r="J764" s="19" t="n">
        <f aca="false">H764*I764</f>
        <v>84582</v>
      </c>
      <c r="K764" s="29" t="n">
        <f aca="false">D764/$E$2</f>
        <v>0.69144</v>
      </c>
      <c r="L764" s="30" t="n">
        <f aca="false">1/(1+EXP($L$2+($L$3*K764)+($L$4*C764)))</f>
        <v>0.454367703133871</v>
      </c>
      <c r="M764" s="31" t="n">
        <f aca="false">(F764)*(L764)+(1-F764)*(1-L764)</f>
        <v>0.454367703133871</v>
      </c>
      <c r="N764" s="31" t="n">
        <f aca="false">IF(B764=1,LN(M764),0)</f>
        <v>-0.788848489950959</v>
      </c>
      <c r="O764" s="42" t="n">
        <f aca="false">K764</f>
        <v>0.69144</v>
      </c>
      <c r="P764" s="43" t="n">
        <f aca="false">1/(1+EXP($P$2+($P$3*O764)+($P$4*C764)))</f>
        <v>0.999493590013439</v>
      </c>
      <c r="Q764" s="42" t="n">
        <f aca="false">(F764)*(P764)+(1-F764)*(1-P764)</f>
        <v>0.999493590013439</v>
      </c>
      <c r="R764" s="42" t="n">
        <f aca="false">IF(B764&lt;&gt;1,LN(Q764),0)</f>
        <v>0</v>
      </c>
    </row>
    <row r="765" customFormat="false" ht="13" hidden="false" customHeight="false" outlineLevel="0" collapsed="false">
      <c r="A765" s="18" t="n">
        <v>756</v>
      </c>
      <c r="B765" s="41" t="n">
        <v>1</v>
      </c>
      <c r="C765" s="18" t="n">
        <v>16</v>
      </c>
      <c r="D765" s="19" t="n">
        <v>19731</v>
      </c>
      <c r="E765" s="19" t="n">
        <v>315702</v>
      </c>
      <c r="F765" s="18" t="n">
        <v>1</v>
      </c>
      <c r="G765" s="20" t="n">
        <f aca="false">($E$2-D765)/$E$2</f>
        <v>0.21076</v>
      </c>
      <c r="H765" s="19" t="n">
        <f aca="false">D765-$E$3</f>
        <v>4731</v>
      </c>
      <c r="I765" s="18" t="n">
        <f aca="false">F765*C765</f>
        <v>16</v>
      </c>
      <c r="J765" s="19" t="n">
        <f aca="false">H765*I765</f>
        <v>75696</v>
      </c>
      <c r="K765" s="29" t="n">
        <f aca="false">D765/$E$2</f>
        <v>0.78924</v>
      </c>
      <c r="L765" s="30" t="n">
        <f aca="false">1/(1+EXP($L$2+($L$3*K765)+($L$4*C765)))</f>
        <v>0.187633392546092</v>
      </c>
      <c r="M765" s="31" t="n">
        <f aca="false">(F765)*(L765)+(1-F765)*(1-L765)</f>
        <v>0.187633392546092</v>
      </c>
      <c r="N765" s="31" t="n">
        <f aca="false">IF(B765=1,LN(M765),0)</f>
        <v>-1.67326525960335</v>
      </c>
      <c r="O765" s="42" t="n">
        <f aca="false">K765</f>
        <v>0.78924</v>
      </c>
      <c r="P765" s="43" t="n">
        <f aca="false">1/(1+EXP($P$2+($P$3*O765)+($P$4*C765)))</f>
        <v>0.992873950494412</v>
      </c>
      <c r="Q765" s="42" t="n">
        <f aca="false">(F765)*(P765)+(1-F765)*(1-P765)</f>
        <v>0.992873950494412</v>
      </c>
      <c r="R765" s="42" t="n">
        <f aca="false">IF(B765&lt;&gt;1,LN(Q765),0)</f>
        <v>0</v>
      </c>
    </row>
    <row r="766" customFormat="false" ht="13" hidden="false" customHeight="false" outlineLevel="0" collapsed="false">
      <c r="A766" s="18" t="n">
        <v>757</v>
      </c>
      <c r="B766" s="41" t="n">
        <v>1</v>
      </c>
      <c r="C766" s="18" t="n">
        <v>17</v>
      </c>
      <c r="D766" s="19" t="n">
        <v>16263</v>
      </c>
      <c r="E766" s="19" t="n">
        <v>276476</v>
      </c>
      <c r="F766" s="18" t="n">
        <v>0</v>
      </c>
      <c r="G766" s="20" t="n">
        <f aca="false">($E$2-D766)/$E$2</f>
        <v>0.34948</v>
      </c>
      <c r="H766" s="19" t="n">
        <f aca="false">D766-$E$3</f>
        <v>1263</v>
      </c>
      <c r="I766" s="18" t="n">
        <f aca="false">F766*C766</f>
        <v>0</v>
      </c>
      <c r="J766" s="19" t="n">
        <f aca="false">H766*I766</f>
        <v>0</v>
      </c>
      <c r="K766" s="29" t="n">
        <f aca="false">D766/$E$2</f>
        <v>0.65052</v>
      </c>
      <c r="L766" s="30" t="n">
        <f aca="false">1/(1+EXP($L$2+($L$3*K766)+($L$4*C766)))</f>
        <v>0.788200312532357</v>
      </c>
      <c r="M766" s="31" t="n">
        <f aca="false">(F766)*(L766)+(1-F766)*(1-L766)</f>
        <v>0.211799687467643</v>
      </c>
      <c r="N766" s="31" t="n">
        <f aca="false">IF(B766=1,LN(M766),0)</f>
        <v>-1.55211432141723</v>
      </c>
      <c r="O766" s="42" t="n">
        <f aca="false">K766</f>
        <v>0.65052</v>
      </c>
      <c r="P766" s="43" t="n">
        <f aca="false">1/(1+EXP($P$2+($P$3*O766)+($P$4*C766)))</f>
        <v>0.99982153074705</v>
      </c>
      <c r="Q766" s="42" t="n">
        <f aca="false">(F766)*(P766)+(1-F766)*(1-P766)</f>
        <v>0.000178469252949842</v>
      </c>
      <c r="R766" s="42" t="n">
        <f aca="false">IF(B766&lt;&gt;1,LN(Q766),0)</f>
        <v>0</v>
      </c>
    </row>
    <row r="767" customFormat="false" ht="13" hidden="false" customHeight="false" outlineLevel="0" collapsed="false">
      <c r="A767" s="18" t="n">
        <v>758</v>
      </c>
      <c r="B767" s="41" t="n">
        <v>1</v>
      </c>
      <c r="C767" s="18" t="n">
        <v>11</v>
      </c>
      <c r="D767" s="19" t="n">
        <v>15983</v>
      </c>
      <c r="E767" s="19" t="n">
        <v>175814</v>
      </c>
      <c r="F767" s="18" t="n">
        <v>1</v>
      </c>
      <c r="G767" s="20" t="n">
        <f aca="false">($E$2-D767)/$E$2</f>
        <v>0.36068</v>
      </c>
      <c r="H767" s="19" t="n">
        <f aca="false">D767-$E$3</f>
        <v>983</v>
      </c>
      <c r="I767" s="18" t="n">
        <f aca="false">F767*C767</f>
        <v>11</v>
      </c>
      <c r="J767" s="19" t="n">
        <f aca="false">H767*I767</f>
        <v>10813</v>
      </c>
      <c r="K767" s="29" t="n">
        <f aca="false">D767/$E$2</f>
        <v>0.63932</v>
      </c>
      <c r="L767" s="30" t="n">
        <f aca="false">1/(1+EXP($L$2+($L$3*K767)+($L$4*C767)))</f>
        <v>0.850869536215896</v>
      </c>
      <c r="M767" s="31" t="n">
        <f aca="false">(F767)*(L767)+(1-F767)*(1-L767)</f>
        <v>0.850869536215896</v>
      </c>
      <c r="N767" s="31" t="n">
        <f aca="false">IF(B767=1,LN(M767),0)</f>
        <v>-0.161496468605702</v>
      </c>
      <c r="O767" s="42" t="n">
        <f aca="false">K767</f>
        <v>0.63932</v>
      </c>
      <c r="P767" s="43" t="n">
        <f aca="false">1/(1+EXP($P$2+($P$3*O767)+($P$4*C767)))</f>
        <v>0.999865694265601</v>
      </c>
      <c r="Q767" s="42" t="n">
        <f aca="false">(F767)*(P767)+(1-F767)*(1-P767)</f>
        <v>0.999865694265601</v>
      </c>
      <c r="R767" s="42" t="n">
        <f aca="false">IF(B767&lt;&gt;1,LN(Q767),0)</f>
        <v>0</v>
      </c>
    </row>
    <row r="768" customFormat="false" ht="13" hidden="false" customHeight="false" outlineLevel="0" collapsed="false">
      <c r="A768" s="18" t="n">
        <v>759</v>
      </c>
      <c r="B768" s="41" t="n">
        <v>1</v>
      </c>
      <c r="C768" s="18" t="n">
        <v>11</v>
      </c>
      <c r="D768" s="19" t="n">
        <v>19107</v>
      </c>
      <c r="E768" s="19" t="n">
        <v>210177</v>
      </c>
      <c r="F768" s="18" t="n">
        <v>0</v>
      </c>
      <c r="G768" s="20" t="n">
        <f aca="false">($E$2-D768)/$E$2</f>
        <v>0.23572</v>
      </c>
      <c r="H768" s="19" t="n">
        <f aca="false">D768-$E$3</f>
        <v>4107</v>
      </c>
      <c r="I768" s="18" t="n">
        <f aca="false">F768*C768</f>
        <v>0</v>
      </c>
      <c r="J768" s="19" t="n">
        <f aca="false">H768*I768</f>
        <v>0</v>
      </c>
      <c r="K768" s="29" t="n">
        <f aca="false">D768/$E$2</f>
        <v>0.76428</v>
      </c>
      <c r="L768" s="30" t="n">
        <f aca="false">1/(1+EXP($L$2+($L$3*K768)+($L$4*C768)))</f>
        <v>0.311636057172733</v>
      </c>
      <c r="M768" s="31" t="n">
        <f aca="false">(F768)*(L768)+(1-F768)*(1-L768)</f>
        <v>0.688363942827267</v>
      </c>
      <c r="N768" s="31" t="n">
        <f aca="false">IF(B768=1,LN(M768),0)</f>
        <v>-0.37343759424538</v>
      </c>
      <c r="O768" s="42" t="n">
        <f aca="false">K768</f>
        <v>0.76428</v>
      </c>
      <c r="P768" s="43" t="n">
        <f aca="false">1/(1+EXP($P$2+($P$3*O768)+($P$4*C768)))</f>
        <v>0.99627766015543</v>
      </c>
      <c r="Q768" s="42" t="n">
        <f aca="false">(F768)*(P768)+(1-F768)*(1-P768)</f>
        <v>0.00372233984457015</v>
      </c>
      <c r="R768" s="42" t="n">
        <f aca="false">IF(B768&lt;&gt;1,LN(Q768),0)</f>
        <v>0</v>
      </c>
    </row>
    <row r="769" customFormat="false" ht="13" hidden="false" customHeight="false" outlineLevel="0" collapsed="false">
      <c r="A769" s="18" t="n">
        <v>760</v>
      </c>
      <c r="B769" s="41" t="n">
        <v>1</v>
      </c>
      <c r="C769" s="18" t="n">
        <v>19</v>
      </c>
      <c r="D769" s="19" t="n">
        <v>21578</v>
      </c>
      <c r="E769" s="19" t="n">
        <v>409987</v>
      </c>
      <c r="F769" s="18" t="n">
        <v>0</v>
      </c>
      <c r="G769" s="20" t="n">
        <f aca="false">($E$2-D769)/$E$2</f>
        <v>0.13688</v>
      </c>
      <c r="H769" s="19" t="n">
        <f aca="false">D769-$E$3</f>
        <v>6578</v>
      </c>
      <c r="I769" s="18" t="n">
        <f aca="false">F769*C769</f>
        <v>0</v>
      </c>
      <c r="J769" s="19" t="n">
        <f aca="false">H769*I769</f>
        <v>0</v>
      </c>
      <c r="K769" s="29" t="n">
        <f aca="false">D769/$E$2</f>
        <v>0.86312</v>
      </c>
      <c r="L769" s="30" t="n">
        <f aca="false">1/(1+EXP($L$2+($L$3*K769)+($L$4*C769)))</f>
        <v>0.0446298622763637</v>
      </c>
      <c r="M769" s="31" t="n">
        <f aca="false">(F769)*(L769)+(1-F769)*(1-L769)</f>
        <v>0.955370137723636</v>
      </c>
      <c r="N769" s="31" t="n">
        <f aca="false">IF(B769=1,LN(M769),0)</f>
        <v>-0.0456564348224506</v>
      </c>
      <c r="O769" s="42" t="n">
        <f aca="false">K769</f>
        <v>0.86312</v>
      </c>
      <c r="P769" s="43" t="n">
        <f aca="false">1/(1+EXP($P$2+($P$3*O769)+($P$4*C769)))</f>
        <v>0.951548502298258</v>
      </c>
      <c r="Q769" s="42" t="n">
        <f aca="false">(F769)*(P769)+(1-F769)*(1-P769)</f>
        <v>0.048451497701742</v>
      </c>
      <c r="R769" s="42" t="n">
        <f aca="false">IF(B769&lt;&gt;1,LN(Q769),0)</f>
        <v>0</v>
      </c>
    </row>
    <row r="770" customFormat="false" ht="13" hidden="false" customHeight="false" outlineLevel="0" collapsed="false">
      <c r="A770" s="18" t="n">
        <v>761</v>
      </c>
      <c r="B770" s="41" t="n">
        <v>1</v>
      </c>
      <c r="C770" s="18" t="n">
        <v>16</v>
      </c>
      <c r="D770" s="19" t="n">
        <v>20678</v>
      </c>
      <c r="E770" s="19" t="n">
        <v>330851</v>
      </c>
      <c r="F770" s="18" t="n">
        <v>0</v>
      </c>
      <c r="G770" s="20" t="n">
        <f aca="false">($E$2-D770)/$E$2</f>
        <v>0.17288</v>
      </c>
      <c r="H770" s="19" t="n">
        <f aca="false">D770-$E$3</f>
        <v>5678</v>
      </c>
      <c r="I770" s="18" t="n">
        <f aca="false">F770*C770</f>
        <v>0</v>
      </c>
      <c r="J770" s="19" t="n">
        <f aca="false">H770*I770</f>
        <v>0</v>
      </c>
      <c r="K770" s="29" t="n">
        <f aca="false">D770/$E$2</f>
        <v>0.82712</v>
      </c>
      <c r="L770" s="30" t="n">
        <f aca="false">1/(1+EXP($L$2+($L$3*K770)+($L$4*C770)))</f>
        <v>0.0967747106823541</v>
      </c>
      <c r="M770" s="31" t="n">
        <f aca="false">(F770)*(L770)+(1-F770)*(1-L770)</f>
        <v>0.903225289317646</v>
      </c>
      <c r="N770" s="31" t="n">
        <f aca="false">IF(B770=1,LN(M770),0)</f>
        <v>-0.101783266851284</v>
      </c>
      <c r="O770" s="42" t="n">
        <f aca="false">K770</f>
        <v>0.82712</v>
      </c>
      <c r="P770" s="43" t="n">
        <f aca="false">1/(1+EXP($P$2+($P$3*O770)+($P$4*C770)))</f>
        <v>0.980710930532159</v>
      </c>
      <c r="Q770" s="42" t="n">
        <f aca="false">(F770)*(P770)+(1-F770)*(1-P770)</f>
        <v>0.0192890694678407</v>
      </c>
      <c r="R770" s="42" t="n">
        <f aca="false">IF(B770&lt;&gt;1,LN(Q770),0)</f>
        <v>0</v>
      </c>
    </row>
    <row r="771" customFormat="false" ht="13" hidden="false" customHeight="false" outlineLevel="0" collapsed="false">
      <c r="A771" s="18" t="n">
        <v>762</v>
      </c>
      <c r="B771" s="41" t="n">
        <v>1</v>
      </c>
      <c r="C771" s="18" t="n">
        <v>20</v>
      </c>
      <c r="D771" s="19" t="n">
        <v>21084</v>
      </c>
      <c r="E771" s="19" t="n">
        <v>421681</v>
      </c>
      <c r="F771" s="18" t="n">
        <v>0</v>
      </c>
      <c r="G771" s="20" t="n">
        <f aca="false">($E$2-D771)/$E$2</f>
        <v>0.15664</v>
      </c>
      <c r="H771" s="19" t="n">
        <f aca="false">D771-$E$3</f>
        <v>6084</v>
      </c>
      <c r="I771" s="18" t="n">
        <f aca="false">F771*C771</f>
        <v>0</v>
      </c>
      <c r="J771" s="19" t="n">
        <f aca="false">H771*I771</f>
        <v>0</v>
      </c>
      <c r="K771" s="29" t="n">
        <f aca="false">D771/$E$2</f>
        <v>0.84336</v>
      </c>
      <c r="L771" s="30" t="n">
        <f aca="false">1/(1+EXP($L$2+($L$3*K771)+($L$4*C771)))</f>
        <v>0.0631876247356339</v>
      </c>
      <c r="M771" s="31" t="n">
        <f aca="false">(F771)*(L771)+(1-F771)*(1-L771)</f>
        <v>0.936812375264366</v>
      </c>
      <c r="N771" s="31" t="n">
        <f aca="false">IF(B771=1,LN(M771),0)</f>
        <v>-0.0652722566403168</v>
      </c>
      <c r="O771" s="42" t="n">
        <f aca="false">K771</f>
        <v>0.84336</v>
      </c>
      <c r="P771" s="43" t="n">
        <f aca="false">1/(1+EXP($P$2+($P$3*O771)+($P$4*C771)))</f>
        <v>0.970849281083618</v>
      </c>
      <c r="Q771" s="42" t="n">
        <f aca="false">(F771)*(P771)+(1-F771)*(1-P771)</f>
        <v>0.029150718916382</v>
      </c>
      <c r="R771" s="42" t="n">
        <f aca="false">IF(B771&lt;&gt;1,LN(Q771),0)</f>
        <v>0</v>
      </c>
    </row>
    <row r="772" customFormat="false" ht="13" hidden="false" customHeight="false" outlineLevel="0" collapsed="false">
      <c r="A772" s="18" t="n">
        <v>763</v>
      </c>
      <c r="B772" s="41" t="n">
        <v>1</v>
      </c>
      <c r="C772" s="18" t="n">
        <v>19</v>
      </c>
      <c r="D772" s="19" t="n">
        <v>20830</v>
      </c>
      <c r="E772" s="19" t="n">
        <v>395769</v>
      </c>
      <c r="F772" s="18" t="n">
        <v>0</v>
      </c>
      <c r="G772" s="20" t="n">
        <f aca="false">($E$2-D772)/$E$2</f>
        <v>0.1668</v>
      </c>
      <c r="H772" s="19" t="n">
        <f aca="false">D772-$E$3</f>
        <v>5830</v>
      </c>
      <c r="I772" s="18" t="n">
        <f aca="false">F772*C772</f>
        <v>0</v>
      </c>
      <c r="J772" s="19" t="n">
        <f aca="false">H772*I772</f>
        <v>0</v>
      </c>
      <c r="K772" s="29" t="n">
        <f aca="false">D772/$E$2</f>
        <v>0.8332</v>
      </c>
      <c r="L772" s="30" t="n">
        <f aca="false">1/(1+EXP($L$2+($L$3*K772)+($L$4*C772)))</f>
        <v>0.0789294177682775</v>
      </c>
      <c r="M772" s="31" t="n">
        <f aca="false">(F772)*(L772)+(1-F772)*(1-L772)</f>
        <v>0.921070582231722</v>
      </c>
      <c r="N772" s="31" t="n">
        <f aca="false">IF(B772=1,LN(M772),0)</f>
        <v>-0.0822186091467298</v>
      </c>
      <c r="O772" s="42" t="n">
        <f aca="false">K772</f>
        <v>0.8332</v>
      </c>
      <c r="P772" s="43" t="n">
        <f aca="false">1/(1+EXP($P$2+($P$3*O772)+($P$4*C772)))</f>
        <v>0.977550771441014</v>
      </c>
      <c r="Q772" s="42" t="n">
        <f aca="false">(F772)*(P772)+(1-F772)*(1-P772)</f>
        <v>0.0224492285589865</v>
      </c>
      <c r="R772" s="42" t="n">
        <f aca="false">IF(B772&lt;&gt;1,LN(Q772),0)</f>
        <v>0</v>
      </c>
    </row>
    <row r="773" customFormat="false" ht="13" hidden="false" customHeight="false" outlineLevel="0" collapsed="false">
      <c r="A773" s="18" t="n">
        <v>764</v>
      </c>
      <c r="B773" s="41" t="n">
        <v>1</v>
      </c>
      <c r="C773" s="18" t="n">
        <v>11</v>
      </c>
      <c r="D773" s="19" t="n">
        <v>18313</v>
      </c>
      <c r="E773" s="19" t="n">
        <v>201448</v>
      </c>
      <c r="F773" s="18" t="n">
        <v>0</v>
      </c>
      <c r="G773" s="20" t="n">
        <f aca="false">($E$2-D773)/$E$2</f>
        <v>0.26748</v>
      </c>
      <c r="H773" s="19" t="n">
        <f aca="false">D773-$E$3</f>
        <v>3313</v>
      </c>
      <c r="I773" s="18" t="n">
        <f aca="false">F773*C773</f>
        <v>0</v>
      </c>
      <c r="J773" s="19" t="n">
        <f aca="false">H773*I773</f>
        <v>0</v>
      </c>
      <c r="K773" s="29" t="n">
        <f aca="false">D773/$E$2</f>
        <v>0.73252</v>
      </c>
      <c r="L773" s="30" t="n">
        <f aca="false">1/(1+EXP($L$2+($L$3*K773)+($L$4*C773)))</f>
        <v>0.462953654134802</v>
      </c>
      <c r="M773" s="31" t="n">
        <f aca="false">(F773)*(L773)+(1-F773)*(1-L773)</f>
        <v>0.537046345865198</v>
      </c>
      <c r="N773" s="31" t="n">
        <f aca="false">IF(B773=1,LN(M773),0)</f>
        <v>-0.621670883048003</v>
      </c>
      <c r="O773" s="42" t="n">
        <f aca="false">K773</f>
        <v>0.73252</v>
      </c>
      <c r="P773" s="43" t="n">
        <f aca="false">1/(1+EXP($P$2+($P$3*O773)+($P$4*C773)))</f>
        <v>0.998398014749903</v>
      </c>
      <c r="Q773" s="42" t="n">
        <f aca="false">(F773)*(P773)+(1-F773)*(1-P773)</f>
        <v>0.00160198525009736</v>
      </c>
      <c r="R773" s="42" t="n">
        <f aca="false">IF(B773&lt;&gt;1,LN(Q773),0)</f>
        <v>0</v>
      </c>
    </row>
    <row r="774" customFormat="false" ht="13" hidden="false" customHeight="false" outlineLevel="0" collapsed="false">
      <c r="A774" s="18" t="n">
        <v>765</v>
      </c>
      <c r="B774" s="41" t="n">
        <v>1</v>
      </c>
      <c r="C774" s="18" t="n">
        <v>19</v>
      </c>
      <c r="D774" s="19" t="n">
        <v>17917</v>
      </c>
      <c r="E774" s="19" t="n">
        <v>340416</v>
      </c>
      <c r="F774" s="18" t="n">
        <v>1</v>
      </c>
      <c r="G774" s="20" t="n">
        <f aca="false">($E$2-D774)/$E$2</f>
        <v>0.28332</v>
      </c>
      <c r="H774" s="19" t="n">
        <f aca="false">D774-$E$3</f>
        <v>2917</v>
      </c>
      <c r="I774" s="18" t="n">
        <f aca="false">F774*C774</f>
        <v>19</v>
      </c>
      <c r="J774" s="19" t="n">
        <f aca="false">H774*I774</f>
        <v>55423</v>
      </c>
      <c r="K774" s="29" t="n">
        <f aca="false">D774/$E$2</f>
        <v>0.71668</v>
      </c>
      <c r="L774" s="30" t="n">
        <f aca="false">1/(1+EXP($L$2+($L$3*K774)+($L$4*C774)))</f>
        <v>0.476465232914499</v>
      </c>
      <c r="M774" s="31" t="n">
        <f aca="false">(F774)*(L774)+(1-F774)*(1-L774)</f>
        <v>0.476465232914499</v>
      </c>
      <c r="N774" s="31" t="n">
        <f aca="false">IF(B774=1,LN(M774),0)</f>
        <v>-0.741360522003151</v>
      </c>
      <c r="O774" s="42" t="n">
        <f aca="false">K774</f>
        <v>0.71668</v>
      </c>
      <c r="P774" s="43" t="n">
        <f aca="false">1/(1+EXP($P$2+($P$3*O774)+($P$4*C774)))</f>
        <v>0.998967524121509</v>
      </c>
      <c r="Q774" s="42" t="n">
        <f aca="false">(F774)*(P774)+(1-F774)*(1-P774)</f>
        <v>0.998967524121509</v>
      </c>
      <c r="R774" s="42" t="n">
        <f aca="false">IF(B774&lt;&gt;1,LN(Q774),0)</f>
        <v>0</v>
      </c>
    </row>
    <row r="775" customFormat="false" ht="13" hidden="false" customHeight="false" outlineLevel="0" collapsed="false">
      <c r="A775" s="18" t="n">
        <v>766</v>
      </c>
      <c r="B775" s="41" t="n">
        <v>1</v>
      </c>
      <c r="C775" s="18" t="n">
        <v>25</v>
      </c>
      <c r="D775" s="19" t="n">
        <v>19727</v>
      </c>
      <c r="E775" s="19" t="n">
        <v>493176</v>
      </c>
      <c r="F775" s="18" t="n">
        <v>1</v>
      </c>
      <c r="G775" s="20" t="n">
        <f aca="false">($E$2-D775)/$E$2</f>
        <v>0.21092</v>
      </c>
      <c r="H775" s="19" t="n">
        <f aca="false">D775-$E$3</f>
        <v>4727</v>
      </c>
      <c r="I775" s="18" t="n">
        <f aca="false">F775*C775</f>
        <v>25</v>
      </c>
      <c r="J775" s="19" t="n">
        <f aca="false">H775*I775</f>
        <v>118175</v>
      </c>
      <c r="K775" s="29" t="n">
        <f aca="false">D775/$E$2</f>
        <v>0.78908</v>
      </c>
      <c r="L775" s="30" t="n">
        <f aca="false">1/(1+EXP($L$2+($L$3*K775)+($L$4*C775)))</f>
        <v>0.146472694032337</v>
      </c>
      <c r="M775" s="31" t="n">
        <f aca="false">(F775)*(L775)+(1-F775)*(1-L775)</f>
        <v>0.146472694032337</v>
      </c>
      <c r="N775" s="31" t="n">
        <f aca="false">IF(B775=1,LN(M775),0)</f>
        <v>-1.92091625675535</v>
      </c>
      <c r="O775" s="42" t="n">
        <f aca="false">K775</f>
        <v>0.78908</v>
      </c>
      <c r="P775" s="43" t="n">
        <f aca="false">1/(1+EXP($P$2+($P$3*O775)+($P$4*C775)))</f>
        <v>0.993047614730936</v>
      </c>
      <c r="Q775" s="42" t="n">
        <f aca="false">(F775)*(P775)+(1-F775)*(1-P775)</f>
        <v>0.993047614730936</v>
      </c>
      <c r="R775" s="42" t="n">
        <f aca="false">IF(B775&lt;&gt;1,LN(Q775),0)</f>
        <v>0</v>
      </c>
    </row>
    <row r="776" customFormat="false" ht="13" hidden="false" customHeight="false" outlineLevel="0" collapsed="false">
      <c r="A776" s="18" t="n">
        <v>767</v>
      </c>
      <c r="B776" s="41" t="n">
        <v>1</v>
      </c>
      <c r="C776" s="18" t="n">
        <v>13</v>
      </c>
      <c r="D776" s="19" t="n">
        <v>16079</v>
      </c>
      <c r="E776" s="19" t="n">
        <v>209022</v>
      </c>
      <c r="F776" s="18" t="n">
        <v>1</v>
      </c>
      <c r="G776" s="20" t="n">
        <f aca="false">($E$2-D776)/$E$2</f>
        <v>0.35684</v>
      </c>
      <c r="H776" s="19" t="n">
        <f aca="false">D776-$E$3</f>
        <v>1079</v>
      </c>
      <c r="I776" s="18" t="n">
        <f aca="false">F776*C776</f>
        <v>13</v>
      </c>
      <c r="J776" s="19" t="n">
        <f aca="false">H776*I776</f>
        <v>14027</v>
      </c>
      <c r="K776" s="29" t="n">
        <f aca="false">D776/$E$2</f>
        <v>0.64316</v>
      </c>
      <c r="L776" s="30" t="n">
        <f aca="false">1/(1+EXP($L$2+($L$3*K776)+($L$4*C776)))</f>
        <v>0.831575193262425</v>
      </c>
      <c r="M776" s="31" t="n">
        <f aca="false">(F776)*(L776)+(1-F776)*(1-L776)</f>
        <v>0.831575193262425</v>
      </c>
      <c r="N776" s="31" t="n">
        <f aca="false">IF(B776=1,LN(M776),0)</f>
        <v>-0.18443355357497</v>
      </c>
      <c r="O776" s="42" t="n">
        <f aca="false">K776</f>
        <v>0.64316</v>
      </c>
      <c r="P776" s="43" t="n">
        <f aca="false">1/(1+EXP($P$2+($P$3*O776)+($P$4*C776)))</f>
        <v>0.99985192419526</v>
      </c>
      <c r="Q776" s="42" t="n">
        <f aca="false">(F776)*(P776)+(1-F776)*(1-P776)</f>
        <v>0.99985192419526</v>
      </c>
      <c r="R776" s="42" t="n">
        <f aca="false">IF(B776&lt;&gt;1,LN(Q776),0)</f>
        <v>0</v>
      </c>
    </row>
    <row r="777" customFormat="false" ht="13" hidden="false" customHeight="false" outlineLevel="0" collapsed="false">
      <c r="A777" s="18" t="n">
        <v>768</v>
      </c>
      <c r="B777" s="41" t="n">
        <v>1</v>
      </c>
      <c r="C777" s="18" t="n">
        <v>10</v>
      </c>
      <c r="D777" s="19" t="n">
        <v>15727</v>
      </c>
      <c r="E777" s="19" t="n">
        <v>157274</v>
      </c>
      <c r="F777" s="18" t="n">
        <v>1</v>
      </c>
      <c r="G777" s="20" t="n">
        <f aca="false">($E$2-D777)/$E$2</f>
        <v>0.37092</v>
      </c>
      <c r="H777" s="19" t="n">
        <f aca="false">D777-$E$3</f>
        <v>727</v>
      </c>
      <c r="I777" s="18" t="n">
        <f aca="false">F777*C777</f>
        <v>10</v>
      </c>
      <c r="J777" s="19" t="n">
        <f aca="false">H777*I777</f>
        <v>7270</v>
      </c>
      <c r="K777" s="29" t="n">
        <f aca="false">D777/$E$2</f>
        <v>0.62908</v>
      </c>
      <c r="L777" s="30" t="n">
        <f aca="false">1/(1+EXP($L$2+($L$3*K777)+($L$4*C777)))</f>
        <v>0.878942241096453</v>
      </c>
      <c r="M777" s="31" t="n">
        <f aca="false">(F777)*(L777)+(1-F777)*(1-L777)</f>
        <v>0.878942241096453</v>
      </c>
      <c r="N777" s="31" t="n">
        <f aca="false">IF(B777=1,LN(M777),0)</f>
        <v>-0.129036093243823</v>
      </c>
      <c r="O777" s="42" t="n">
        <f aca="false">K777</f>
        <v>0.62908</v>
      </c>
      <c r="P777" s="43" t="n">
        <f aca="false">1/(1+EXP($P$2+($P$3*O777)+($P$4*C777)))</f>
        <v>0.999897494215522</v>
      </c>
      <c r="Q777" s="42" t="n">
        <f aca="false">(F777)*(P777)+(1-F777)*(1-P777)</f>
        <v>0.999897494215522</v>
      </c>
      <c r="R777" s="42" t="n">
        <f aca="false">IF(B777&lt;&gt;1,LN(Q777),0)</f>
        <v>0</v>
      </c>
    </row>
    <row r="778" customFormat="false" ht="13" hidden="false" customHeight="false" outlineLevel="0" collapsed="false">
      <c r="A778" s="18" t="n">
        <v>769</v>
      </c>
      <c r="B778" s="41" t="n">
        <v>1</v>
      </c>
      <c r="C778" s="18" t="n">
        <v>13</v>
      </c>
      <c r="D778" s="19" t="n">
        <v>20092</v>
      </c>
      <c r="E778" s="19" t="n">
        <v>261199</v>
      </c>
      <c r="F778" s="18" t="n">
        <v>0</v>
      </c>
      <c r="G778" s="20" t="n">
        <f aca="false">($E$2-D778)/$E$2</f>
        <v>0.19632</v>
      </c>
      <c r="H778" s="19" t="n">
        <f aca="false">D778-$E$3</f>
        <v>5092</v>
      </c>
      <c r="I778" s="18" t="n">
        <f aca="false">F778*C778</f>
        <v>0</v>
      </c>
      <c r="J778" s="19" t="n">
        <f aca="false">H778*I778</f>
        <v>0</v>
      </c>
      <c r="K778" s="29" t="n">
        <f aca="false">D778/$E$2</f>
        <v>0.80368</v>
      </c>
      <c r="L778" s="30" t="n">
        <f aca="false">1/(1+EXP($L$2+($L$3*K778)+($L$4*C778)))</f>
        <v>0.160008257764514</v>
      </c>
      <c r="M778" s="31" t="n">
        <f aca="false">(F778)*(L778)+(1-F778)*(1-L778)</f>
        <v>0.839991742235486</v>
      </c>
      <c r="N778" s="31" t="n">
        <f aca="false">IF(B778=1,LN(M778),0)</f>
        <v>-0.174363217865139</v>
      </c>
      <c r="O778" s="42" t="n">
        <f aca="false">K778</f>
        <v>0.80368</v>
      </c>
      <c r="P778" s="43" t="n">
        <f aca="false">1/(1+EXP($P$2+($P$3*O778)+($P$4*C778)))</f>
        <v>0.989498594901277</v>
      </c>
      <c r="Q778" s="42" t="n">
        <f aca="false">(F778)*(P778)+(1-F778)*(1-P778)</f>
        <v>0.0105014050987224</v>
      </c>
      <c r="R778" s="42" t="n">
        <f aca="false">IF(B778&lt;&gt;1,LN(Q778),0)</f>
        <v>0</v>
      </c>
    </row>
    <row r="779" customFormat="false" ht="13" hidden="false" customHeight="false" outlineLevel="0" collapsed="false">
      <c r="A779" s="18" t="n">
        <v>770</v>
      </c>
      <c r="B779" s="41" t="n">
        <v>1</v>
      </c>
      <c r="C779" s="18" t="n">
        <v>21</v>
      </c>
      <c r="D779" s="19" t="n">
        <v>16304</v>
      </c>
      <c r="E779" s="19" t="n">
        <v>342378</v>
      </c>
      <c r="F779" s="18" t="n">
        <v>1</v>
      </c>
      <c r="G779" s="20" t="n">
        <f aca="false">($E$2-D779)/$E$2</f>
        <v>0.34784</v>
      </c>
      <c r="H779" s="19" t="n">
        <f aca="false">D779-$E$3</f>
        <v>1304</v>
      </c>
      <c r="I779" s="18" t="n">
        <f aca="false">F779*C779</f>
        <v>21</v>
      </c>
      <c r="J779" s="19" t="n">
        <f aca="false">H779*I779</f>
        <v>27384</v>
      </c>
      <c r="K779" s="29" t="n">
        <f aca="false">D779/$E$2</f>
        <v>0.65216</v>
      </c>
      <c r="L779" s="30" t="n">
        <f aca="false">1/(1+EXP($L$2+($L$3*K779)+($L$4*C779)))</f>
        <v>0.759031951819966</v>
      </c>
      <c r="M779" s="31" t="n">
        <f aca="false">(F779)*(L779)+(1-F779)*(1-L779)</f>
        <v>0.759031951819966</v>
      </c>
      <c r="N779" s="31" t="n">
        <f aca="false">IF(B779=1,LN(M779),0)</f>
        <v>-0.275711405213064</v>
      </c>
      <c r="O779" s="42" t="n">
        <f aca="false">K779</f>
        <v>0.65216</v>
      </c>
      <c r="P779" s="43" t="n">
        <f aca="false">1/(1+EXP($P$2+($P$3*O779)+($P$4*C779)))</f>
        <v>0.999815268201853</v>
      </c>
      <c r="Q779" s="42" t="n">
        <f aca="false">(F779)*(P779)+(1-F779)*(1-P779)</f>
        <v>0.999815268201853</v>
      </c>
      <c r="R779" s="42" t="n">
        <f aca="false">IF(B779&lt;&gt;1,LN(Q779),0)</f>
        <v>0</v>
      </c>
    </row>
    <row r="780" customFormat="false" ht="13" hidden="false" customHeight="false" outlineLevel="0" collapsed="false">
      <c r="A780" s="18" t="n">
        <v>771</v>
      </c>
      <c r="B780" s="41" t="n">
        <v>1</v>
      </c>
      <c r="C780" s="18" t="n">
        <v>16</v>
      </c>
      <c r="D780" s="19" t="n">
        <v>20639</v>
      </c>
      <c r="E780" s="19" t="n">
        <v>330224</v>
      </c>
      <c r="F780" s="18" t="n">
        <v>0</v>
      </c>
      <c r="G780" s="20" t="n">
        <f aca="false">($E$2-D780)/$E$2</f>
        <v>0.17444</v>
      </c>
      <c r="H780" s="19" t="n">
        <f aca="false">D780-$E$3</f>
        <v>5639</v>
      </c>
      <c r="I780" s="18" t="n">
        <f aca="false">F780*C780</f>
        <v>0</v>
      </c>
      <c r="J780" s="19" t="n">
        <f aca="false">H780*I780</f>
        <v>0</v>
      </c>
      <c r="K780" s="29" t="n">
        <f aca="false">D780/$E$2</f>
        <v>0.82556</v>
      </c>
      <c r="L780" s="30" t="n">
        <f aca="false">1/(1+EXP($L$2+($L$3*K780)+($L$4*C780)))</f>
        <v>0.0995752574122696</v>
      </c>
      <c r="M780" s="31" t="n">
        <f aca="false">(F780)*(L780)+(1-F780)*(1-L780)</f>
        <v>0.90042474258773</v>
      </c>
      <c r="N780" s="31" t="n">
        <f aca="false">IF(B780=1,LN(M780),0)</f>
        <v>-0.104888690776105</v>
      </c>
      <c r="O780" s="42" t="n">
        <f aca="false">K780</f>
        <v>0.82556</v>
      </c>
      <c r="P780" s="43" t="n">
        <f aca="false">1/(1+EXP($P$2+($P$3*O780)+($P$4*C780)))</f>
        <v>0.981480823882139</v>
      </c>
      <c r="Q780" s="42" t="n">
        <f aca="false">(F780)*(P780)+(1-F780)*(1-P780)</f>
        <v>0.0185191761178608</v>
      </c>
      <c r="R780" s="42" t="n">
        <f aca="false">IF(B780&lt;&gt;1,LN(Q780),0)</f>
        <v>0</v>
      </c>
    </row>
    <row r="781" customFormat="false" ht="13" hidden="false" customHeight="false" outlineLevel="0" collapsed="false">
      <c r="A781" s="18" t="n">
        <v>772</v>
      </c>
      <c r="B781" s="41" t="n">
        <v>1</v>
      </c>
      <c r="C781" s="18" t="n">
        <v>12</v>
      </c>
      <c r="D781" s="19" t="n">
        <v>17502</v>
      </c>
      <c r="E781" s="19" t="n">
        <v>210026</v>
      </c>
      <c r="F781" s="18" t="n">
        <v>0</v>
      </c>
      <c r="G781" s="20" t="n">
        <f aca="false">($E$2-D781)/$E$2</f>
        <v>0.29992</v>
      </c>
      <c r="H781" s="19" t="n">
        <f aca="false">D781-$E$3</f>
        <v>2502</v>
      </c>
      <c r="I781" s="18" t="n">
        <f aca="false">F781*C781</f>
        <v>0</v>
      </c>
      <c r="J781" s="19" t="n">
        <f aca="false">H781*I781</f>
        <v>0</v>
      </c>
      <c r="K781" s="29" t="n">
        <f aca="false">D781/$E$2</f>
        <v>0.70008</v>
      </c>
      <c r="L781" s="30" t="n">
        <f aca="false">1/(1+EXP($L$2+($L$3*K781)+($L$4*C781)))</f>
        <v>0.616799739011313</v>
      </c>
      <c r="M781" s="31" t="n">
        <f aca="false">(F781)*(L781)+(1-F781)*(1-L781)</f>
        <v>0.383200260988687</v>
      </c>
      <c r="N781" s="31" t="n">
        <f aca="false">IF(B781=1,LN(M781),0)</f>
        <v>-0.959197551808714</v>
      </c>
      <c r="O781" s="42" t="n">
        <f aca="false">K781</f>
        <v>0.70008</v>
      </c>
      <c r="P781" s="43" t="n">
        <f aca="false">1/(1+EXP($P$2+($P$3*O781)+($P$4*C781)))</f>
        <v>0.999325273268041</v>
      </c>
      <c r="Q781" s="42" t="n">
        <f aca="false">(F781)*(P781)+(1-F781)*(1-P781)</f>
        <v>0.000674726731959008</v>
      </c>
      <c r="R781" s="42" t="n">
        <f aca="false">IF(B781&lt;&gt;1,LN(Q781),0)</f>
        <v>0</v>
      </c>
    </row>
    <row r="782" customFormat="false" ht="13" hidden="false" customHeight="false" outlineLevel="0" collapsed="false">
      <c r="A782" s="18" t="n">
        <v>773</v>
      </c>
      <c r="B782" s="41" t="n">
        <v>1</v>
      </c>
      <c r="C782" s="18" t="n">
        <v>11</v>
      </c>
      <c r="D782" s="19" t="n">
        <v>16412</v>
      </c>
      <c r="E782" s="19" t="n">
        <v>180531</v>
      </c>
      <c r="F782" s="18" t="n">
        <v>1</v>
      </c>
      <c r="G782" s="20" t="n">
        <f aca="false">($E$2-D782)/$E$2</f>
        <v>0.34352</v>
      </c>
      <c r="H782" s="19" t="n">
        <f aca="false">D782-$E$3</f>
        <v>1412</v>
      </c>
      <c r="I782" s="18" t="n">
        <f aca="false">F782*C782</f>
        <v>11</v>
      </c>
      <c r="J782" s="19" t="n">
        <f aca="false">H782*I782</f>
        <v>15532</v>
      </c>
      <c r="K782" s="29" t="n">
        <f aca="false">D782/$E$2</f>
        <v>0.65648</v>
      </c>
      <c r="L782" s="30" t="n">
        <f aca="false">1/(1+EXP($L$2+($L$3*K782)+($L$4*C782)))</f>
        <v>0.80114555912875</v>
      </c>
      <c r="M782" s="31" t="n">
        <f aca="false">(F782)*(L782)+(1-F782)*(1-L782)</f>
        <v>0.80114555912875</v>
      </c>
      <c r="N782" s="31" t="n">
        <f aca="false">IF(B782=1,LN(M782),0)</f>
        <v>-0.221712626664438</v>
      </c>
      <c r="O782" s="42" t="n">
        <f aca="false">K782</f>
        <v>0.65648</v>
      </c>
      <c r="P782" s="43" t="n">
        <f aca="false">1/(1+EXP($P$2+($P$3*O782)+($P$4*C782)))</f>
        <v>0.999787970935569</v>
      </c>
      <c r="Q782" s="42" t="n">
        <f aca="false">(F782)*(P782)+(1-F782)*(1-P782)</f>
        <v>0.999787970935569</v>
      </c>
      <c r="R782" s="42" t="n">
        <f aca="false">IF(B782&lt;&gt;1,LN(Q782),0)</f>
        <v>0</v>
      </c>
    </row>
    <row r="783" customFormat="false" ht="13" hidden="false" customHeight="false" outlineLevel="0" collapsed="false">
      <c r="A783" s="18" t="n">
        <v>774</v>
      </c>
      <c r="B783" s="41" t="n">
        <v>1</v>
      </c>
      <c r="C783" s="18" t="n">
        <v>15</v>
      </c>
      <c r="D783" s="19" t="n">
        <v>18771</v>
      </c>
      <c r="E783" s="19" t="n">
        <v>281563</v>
      </c>
      <c r="F783" s="18" t="n">
        <v>1</v>
      </c>
      <c r="G783" s="20" t="n">
        <f aca="false">($E$2-D783)/$E$2</f>
        <v>0.24916</v>
      </c>
      <c r="H783" s="19" t="n">
        <f aca="false">D783-$E$3</f>
        <v>3771</v>
      </c>
      <c r="I783" s="18" t="n">
        <f aca="false">F783*C783</f>
        <v>15</v>
      </c>
      <c r="J783" s="19" t="n">
        <f aca="false">H783*I783</f>
        <v>56565</v>
      </c>
      <c r="K783" s="29" t="n">
        <f aca="false">D783/$E$2</f>
        <v>0.75084</v>
      </c>
      <c r="L783" s="30" t="n">
        <f aca="false">1/(1+EXP($L$2+($L$3*K783)+($L$4*C783)))</f>
        <v>0.342218452027805</v>
      </c>
      <c r="M783" s="31" t="n">
        <f aca="false">(F783)*(L783)+(1-F783)*(1-L783)</f>
        <v>0.342218452027805</v>
      </c>
      <c r="N783" s="31" t="n">
        <f aca="false">IF(B783=1,LN(M783),0)</f>
        <v>-1.07230599721329</v>
      </c>
      <c r="O783" s="42" t="n">
        <f aca="false">K783</f>
        <v>0.75084</v>
      </c>
      <c r="P783" s="43" t="n">
        <f aca="false">1/(1+EXP($P$2+($P$3*O783)+($P$4*C783)))</f>
        <v>0.997417741912459</v>
      </c>
      <c r="Q783" s="42" t="n">
        <f aca="false">(F783)*(P783)+(1-F783)*(1-P783)</f>
        <v>0.997417741912459</v>
      </c>
      <c r="R783" s="42" t="n">
        <f aca="false">IF(B783&lt;&gt;1,LN(Q783),0)</f>
        <v>0</v>
      </c>
    </row>
    <row r="784" customFormat="false" ht="13" hidden="false" customHeight="false" outlineLevel="0" collapsed="false">
      <c r="A784" s="18" t="n">
        <v>775</v>
      </c>
      <c r="B784" s="41" t="n">
        <v>1</v>
      </c>
      <c r="C784" s="18" t="n">
        <v>31</v>
      </c>
      <c r="D784" s="19" t="n">
        <v>21065</v>
      </c>
      <c r="E784" s="19" t="n">
        <v>653015</v>
      </c>
      <c r="F784" s="18" t="n">
        <v>0</v>
      </c>
      <c r="G784" s="20" t="n">
        <f aca="false">($E$2-D784)/$E$2</f>
        <v>0.1574</v>
      </c>
      <c r="H784" s="19" t="n">
        <f aca="false">D784-$E$3</f>
        <v>6065</v>
      </c>
      <c r="I784" s="18" t="n">
        <f aca="false">F784*C784</f>
        <v>0</v>
      </c>
      <c r="J784" s="19" t="n">
        <f aca="false">H784*I784</f>
        <v>0</v>
      </c>
      <c r="K784" s="29" t="n">
        <f aca="false">D784/$E$2</f>
        <v>0.8426</v>
      </c>
      <c r="L784" s="30" t="n">
        <f aca="false">1/(1+EXP($L$2+($L$3*K784)+($L$4*C784)))</f>
        <v>0.0453029154656738</v>
      </c>
      <c r="M784" s="31" t="n">
        <f aca="false">(F784)*(L784)+(1-F784)*(1-L784)</f>
        <v>0.954697084534326</v>
      </c>
      <c r="N784" s="31" t="n">
        <f aca="false">IF(B784=1,LN(M784),0)</f>
        <v>-0.0463611777857597</v>
      </c>
      <c r="O784" s="42" t="n">
        <f aca="false">K784</f>
        <v>0.8426</v>
      </c>
      <c r="P784" s="43" t="n">
        <f aca="false">1/(1+EXP($P$2+($P$3*O784)+($P$4*C784)))</f>
        <v>0.972106780120459</v>
      </c>
      <c r="Q784" s="42" t="n">
        <f aca="false">(F784)*(P784)+(1-F784)*(1-P784)</f>
        <v>0.0278932198795409</v>
      </c>
      <c r="R784" s="42" t="n">
        <f aca="false">IF(B784&lt;&gt;1,LN(Q784),0)</f>
        <v>0</v>
      </c>
    </row>
    <row r="785" customFormat="false" ht="13" hidden="false" customHeight="false" outlineLevel="0" collapsed="false">
      <c r="A785" s="18" t="n">
        <v>776</v>
      </c>
      <c r="B785" s="41" t="n">
        <v>1</v>
      </c>
      <c r="C785" s="18" t="n">
        <v>10</v>
      </c>
      <c r="D785" s="19" t="n">
        <v>17748</v>
      </c>
      <c r="E785" s="19" t="n">
        <v>177478</v>
      </c>
      <c r="F785" s="18" t="n">
        <v>0</v>
      </c>
      <c r="G785" s="20" t="n">
        <f aca="false">($E$2-D785)/$E$2</f>
        <v>0.29008</v>
      </c>
      <c r="H785" s="19" t="n">
        <f aca="false">D785-$E$3</f>
        <v>2748</v>
      </c>
      <c r="I785" s="18" t="n">
        <f aca="false">F785*C785</f>
        <v>0</v>
      </c>
      <c r="J785" s="19" t="n">
        <f aca="false">H785*I785</f>
        <v>0</v>
      </c>
      <c r="K785" s="29" t="n">
        <f aca="false">D785/$E$2</f>
        <v>0.70992</v>
      </c>
      <c r="L785" s="30" t="n">
        <f aca="false">1/(1+EXP($L$2+($L$3*K785)+($L$4*C785)))</f>
        <v>0.584965392515933</v>
      </c>
      <c r="M785" s="31" t="n">
        <f aca="false">(F785)*(L785)+(1-F785)*(1-L785)</f>
        <v>0.415034607484067</v>
      </c>
      <c r="N785" s="31" t="n">
        <f aca="false">IF(B785=1,LN(M785),0)</f>
        <v>-0.879393370700446</v>
      </c>
      <c r="O785" s="42" t="n">
        <f aca="false">K785</f>
        <v>0.70992</v>
      </c>
      <c r="P785" s="43" t="n">
        <f aca="false">1/(1+EXP($P$2+($P$3*O785)+($P$4*C785)))</f>
        <v>0.999119446332397</v>
      </c>
      <c r="Q785" s="42" t="n">
        <f aca="false">(F785)*(P785)+(1-F785)*(1-P785)</f>
        <v>0.000880553667602979</v>
      </c>
      <c r="R785" s="42" t="n">
        <f aca="false">IF(B785&lt;&gt;1,LN(Q785),0)</f>
        <v>0</v>
      </c>
    </row>
    <row r="786" customFormat="false" ht="13" hidden="false" customHeight="false" outlineLevel="0" collapsed="false">
      <c r="A786" s="18" t="n">
        <v>777</v>
      </c>
      <c r="B786" s="41" t="n">
        <v>1</v>
      </c>
      <c r="C786" s="18" t="n">
        <v>38</v>
      </c>
      <c r="D786" s="19" t="n">
        <v>22495</v>
      </c>
      <c r="E786" s="19" t="n">
        <v>854817</v>
      </c>
      <c r="F786" s="18" t="n">
        <v>0</v>
      </c>
      <c r="G786" s="20" t="n">
        <f aca="false">($E$2-D786)/$E$2</f>
        <v>0.1002</v>
      </c>
      <c r="H786" s="19" t="n">
        <f aca="false">D786-$E$3</f>
        <v>7495</v>
      </c>
      <c r="I786" s="18" t="n">
        <f aca="false">F786*C786</f>
        <v>0</v>
      </c>
      <c r="J786" s="19" t="n">
        <f aca="false">H786*I786</f>
        <v>0</v>
      </c>
      <c r="K786" s="29" t="n">
        <f aca="false">D786/$E$2</f>
        <v>0.8998</v>
      </c>
      <c r="L786" s="30" t="n">
        <f aca="false">1/(1+EXP($L$2+($L$3*K786)+($L$4*C786)))</f>
        <v>0.0116411639503051</v>
      </c>
      <c r="M786" s="31" t="n">
        <f aca="false">(F786)*(L786)+(1-F786)*(1-L786)</f>
        <v>0.988358836049695</v>
      </c>
      <c r="N786" s="31" t="n">
        <f aca="false">IF(B786=1,LN(M786),0)</f>
        <v>-0.0117094527911013</v>
      </c>
      <c r="O786" s="42" t="n">
        <f aca="false">K786</f>
        <v>0.8998</v>
      </c>
      <c r="P786" s="43" t="n">
        <f aca="false">1/(1+EXP($P$2+($P$3*O786)+($P$4*C786)))</f>
        <v>0.885423298000145</v>
      </c>
      <c r="Q786" s="42" t="n">
        <f aca="false">(F786)*(P786)+(1-F786)*(1-P786)</f>
        <v>0.114576701999855</v>
      </c>
      <c r="R786" s="42" t="n">
        <f aca="false">IF(B786&lt;&gt;1,LN(Q786),0)</f>
        <v>0</v>
      </c>
    </row>
    <row r="787" customFormat="false" ht="13" hidden="false" customHeight="false" outlineLevel="0" collapsed="false">
      <c r="A787" s="18" t="n">
        <v>778</v>
      </c>
      <c r="B787" s="41" t="n">
        <v>1</v>
      </c>
      <c r="C787" s="18" t="n">
        <v>17</v>
      </c>
      <c r="D787" s="19" t="n">
        <v>16060</v>
      </c>
      <c r="E787" s="19" t="n">
        <v>273023</v>
      </c>
      <c r="F787" s="18" t="n">
        <v>1</v>
      </c>
      <c r="G787" s="20" t="n">
        <f aca="false">($E$2-D787)/$E$2</f>
        <v>0.3576</v>
      </c>
      <c r="H787" s="19" t="n">
        <f aca="false">D787-$E$3</f>
        <v>1060</v>
      </c>
      <c r="I787" s="18" t="n">
        <f aca="false">F787*C787</f>
        <v>17</v>
      </c>
      <c r="J787" s="19" t="n">
        <f aca="false">H787*I787</f>
        <v>18020</v>
      </c>
      <c r="K787" s="29" t="n">
        <f aca="false">D787/$E$2</f>
        <v>0.6424</v>
      </c>
      <c r="L787" s="30" t="n">
        <f aca="false">1/(1+EXP($L$2+($L$3*K787)+($L$4*C787)))</f>
        <v>0.814386326855236</v>
      </c>
      <c r="M787" s="31" t="n">
        <f aca="false">(F787)*(L787)+(1-F787)*(1-L787)</f>
        <v>0.814386326855236</v>
      </c>
      <c r="N787" s="31" t="n">
        <f aca="false">IF(B787=1,LN(M787),0)</f>
        <v>-0.205320422551727</v>
      </c>
      <c r="O787" s="42" t="n">
        <f aca="false">K787</f>
        <v>0.6424</v>
      </c>
      <c r="P787" s="43" t="n">
        <f aca="false">1/(1+EXP($P$2+($P$3*O787)+($P$4*C787)))</f>
        <v>0.99985621028257</v>
      </c>
      <c r="Q787" s="42" t="n">
        <f aca="false">(F787)*(P787)+(1-F787)*(1-P787)</f>
        <v>0.99985621028257</v>
      </c>
      <c r="R787" s="42" t="n">
        <f aca="false">IF(B787&lt;&gt;1,LN(Q787),0)</f>
        <v>0</v>
      </c>
    </row>
    <row r="788" customFormat="false" ht="13" hidden="false" customHeight="false" outlineLevel="0" collapsed="false">
      <c r="A788" s="18" t="n">
        <v>779</v>
      </c>
      <c r="B788" s="41" t="n">
        <v>1</v>
      </c>
      <c r="C788" s="18" t="n">
        <v>30</v>
      </c>
      <c r="D788" s="19" t="n">
        <v>22193</v>
      </c>
      <c r="E788" s="19" t="n">
        <v>665805</v>
      </c>
      <c r="F788" s="18" t="n">
        <v>0</v>
      </c>
      <c r="G788" s="20" t="n">
        <f aca="false">($E$2-D788)/$E$2</f>
        <v>0.11228</v>
      </c>
      <c r="H788" s="19" t="n">
        <f aca="false">D788-$E$3</f>
        <v>7193</v>
      </c>
      <c r="I788" s="18" t="n">
        <f aca="false">F788*C788</f>
        <v>0</v>
      </c>
      <c r="J788" s="19" t="n">
        <f aca="false">H788*I788</f>
        <v>0</v>
      </c>
      <c r="K788" s="29" t="n">
        <f aca="false">D788/$E$2</f>
        <v>0.88772</v>
      </c>
      <c r="L788" s="30" t="n">
        <f aca="false">1/(1+EXP($L$2+($L$3*K788)+($L$4*C788)))</f>
        <v>0.0192729836149371</v>
      </c>
      <c r="M788" s="31" t="n">
        <f aca="false">(F788)*(L788)+(1-F788)*(1-L788)</f>
        <v>0.980727016385063</v>
      </c>
      <c r="N788" s="31" t="n">
        <f aca="false">IF(B788=1,LN(M788),0)</f>
        <v>-0.0194611289006308</v>
      </c>
      <c r="O788" s="42" t="n">
        <f aca="false">K788</f>
        <v>0.88772</v>
      </c>
      <c r="P788" s="43" t="n">
        <f aca="false">1/(1+EXP($P$2+($P$3*O788)+($P$4*C788)))</f>
        <v>0.912775708718009</v>
      </c>
      <c r="Q788" s="42" t="n">
        <f aca="false">(F788)*(P788)+(1-F788)*(1-P788)</f>
        <v>0.087224291281991</v>
      </c>
      <c r="R788" s="42" t="n">
        <f aca="false">IF(B788&lt;&gt;1,LN(Q788),0)</f>
        <v>0</v>
      </c>
    </row>
    <row r="789" customFormat="false" ht="13" hidden="false" customHeight="false" outlineLevel="0" collapsed="false">
      <c r="A789" s="18" t="n">
        <v>780</v>
      </c>
      <c r="B789" s="41" t="n">
        <v>1</v>
      </c>
      <c r="C789" s="18" t="n">
        <v>10</v>
      </c>
      <c r="D789" s="19" t="n">
        <v>16975</v>
      </c>
      <c r="E789" s="19" t="n">
        <v>169748</v>
      </c>
      <c r="F789" s="18" t="n">
        <v>1</v>
      </c>
      <c r="G789" s="20" t="n">
        <f aca="false">($E$2-D789)/$E$2</f>
        <v>0.321</v>
      </c>
      <c r="H789" s="19" t="n">
        <f aca="false">D789-$E$3</f>
        <v>1975</v>
      </c>
      <c r="I789" s="18" t="n">
        <f aca="false">F789*C789</f>
        <v>10</v>
      </c>
      <c r="J789" s="19" t="n">
        <f aca="false">H789*I789</f>
        <v>19750</v>
      </c>
      <c r="K789" s="29" t="n">
        <f aca="false">D789/$E$2</f>
        <v>0.679</v>
      </c>
      <c r="L789" s="30" t="n">
        <f aca="false">1/(1+EXP($L$2+($L$3*K789)+($L$4*C789)))</f>
        <v>0.72515569470846</v>
      </c>
      <c r="M789" s="31" t="n">
        <f aca="false">(F789)*(L789)+(1-F789)*(1-L789)</f>
        <v>0.72515569470846</v>
      </c>
      <c r="N789" s="31" t="n">
        <f aca="false">IF(B789=1,LN(M789),0)</f>
        <v>-0.321368895861213</v>
      </c>
      <c r="O789" s="42" t="n">
        <f aca="false">K789</f>
        <v>0.679</v>
      </c>
      <c r="P789" s="43" t="n">
        <f aca="false">1/(1+EXP($P$2+($P$3*O789)+($P$4*C789)))</f>
        <v>0.999613100454405</v>
      </c>
      <c r="Q789" s="42" t="n">
        <f aca="false">(F789)*(P789)+(1-F789)*(1-P789)</f>
        <v>0.999613100454405</v>
      </c>
      <c r="R789" s="42" t="n">
        <f aca="false">IF(B789&lt;&gt;1,LN(Q789),0)</f>
        <v>0</v>
      </c>
    </row>
    <row r="790" customFormat="false" ht="13" hidden="false" customHeight="false" outlineLevel="0" collapsed="false">
      <c r="A790" s="18" t="n">
        <v>781</v>
      </c>
      <c r="B790" s="41" t="n">
        <v>1</v>
      </c>
      <c r="C790" s="18" t="n">
        <v>21</v>
      </c>
      <c r="D790" s="19" t="n">
        <v>18835</v>
      </c>
      <c r="E790" s="19" t="n">
        <v>395538</v>
      </c>
      <c r="F790" s="18" t="n">
        <v>0</v>
      </c>
      <c r="G790" s="20" t="n">
        <f aca="false">($E$2-D790)/$E$2</f>
        <v>0.2466</v>
      </c>
      <c r="H790" s="19" t="n">
        <f aca="false">D790-$E$3</f>
        <v>3835</v>
      </c>
      <c r="I790" s="18" t="n">
        <f aca="false">F790*C790</f>
        <v>0</v>
      </c>
      <c r="J790" s="19" t="n">
        <f aca="false">H790*I790</f>
        <v>0</v>
      </c>
      <c r="K790" s="29" t="n">
        <f aca="false">D790/$E$2</f>
        <v>0.7534</v>
      </c>
      <c r="L790" s="30" t="n">
        <f aca="false">1/(1+EXP($L$2+($L$3*K790)+($L$4*C790)))</f>
        <v>0.287911502861328</v>
      </c>
      <c r="M790" s="31" t="n">
        <f aca="false">(F790)*(L790)+(1-F790)*(1-L790)</f>
        <v>0.712088497138672</v>
      </c>
      <c r="N790" s="31" t="n">
        <f aca="false">IF(B790=1,LN(M790),0)</f>
        <v>-0.339553081559897</v>
      </c>
      <c r="O790" s="42" t="n">
        <f aca="false">K790</f>
        <v>0.7534</v>
      </c>
      <c r="P790" s="43" t="n">
        <f aca="false">1/(1+EXP($P$2+($P$3*O790)+($P$4*C790)))</f>
        <v>0.997273759261219</v>
      </c>
      <c r="Q790" s="42" t="n">
        <f aca="false">(F790)*(P790)+(1-F790)*(1-P790)</f>
        <v>0.00272624073878147</v>
      </c>
      <c r="R790" s="42" t="n">
        <f aca="false">IF(B790&lt;&gt;1,LN(Q790),0)</f>
        <v>0</v>
      </c>
    </row>
    <row r="791" customFormat="false" ht="13" hidden="false" customHeight="false" outlineLevel="0" collapsed="false">
      <c r="A791" s="18" t="n">
        <v>782</v>
      </c>
      <c r="B791" s="41" t="n">
        <v>1</v>
      </c>
      <c r="C791" s="18" t="n">
        <v>25</v>
      </c>
      <c r="D791" s="19" t="n">
        <v>19831</v>
      </c>
      <c r="E791" s="19" t="n">
        <v>495785</v>
      </c>
      <c r="F791" s="18" t="n">
        <v>0</v>
      </c>
      <c r="G791" s="20" t="n">
        <f aca="false">($E$2-D791)/$E$2</f>
        <v>0.20676</v>
      </c>
      <c r="H791" s="19" t="n">
        <f aca="false">D791-$E$3</f>
        <v>4831</v>
      </c>
      <c r="I791" s="18" t="n">
        <f aca="false">F791*C791</f>
        <v>0</v>
      </c>
      <c r="J791" s="19" t="n">
        <f aca="false">H791*I791</f>
        <v>0</v>
      </c>
      <c r="K791" s="29" t="n">
        <f aca="false">D791/$E$2</f>
        <v>0.79324</v>
      </c>
      <c r="L791" s="30" t="n">
        <f aca="false">1/(1+EXP($L$2+($L$3*K791)+($L$4*C791)))</f>
        <v>0.136237950879448</v>
      </c>
      <c r="M791" s="31" t="n">
        <f aca="false">(F791)*(L791)+(1-F791)*(1-L791)</f>
        <v>0.863762049120552</v>
      </c>
      <c r="N791" s="31" t="n">
        <f aca="false">IF(B791=1,LN(M791),0)</f>
        <v>-0.146457954219781</v>
      </c>
      <c r="O791" s="42" t="n">
        <f aca="false">K791</f>
        <v>0.79324</v>
      </c>
      <c r="P791" s="43" t="n">
        <f aca="false">1/(1+EXP($P$2+($P$3*O791)+($P$4*C791)))</f>
        <v>0.992240002072137</v>
      </c>
      <c r="Q791" s="42" t="n">
        <f aca="false">(F791)*(P791)+(1-F791)*(1-P791)</f>
        <v>0.00775999792786253</v>
      </c>
      <c r="R791" s="42" t="n">
        <f aca="false">IF(B791&lt;&gt;1,LN(Q791),0)</f>
        <v>0</v>
      </c>
    </row>
    <row r="792" customFormat="false" ht="13" hidden="false" customHeight="false" outlineLevel="0" collapsed="false">
      <c r="A792" s="18" t="n">
        <v>783</v>
      </c>
      <c r="B792" s="41" t="n">
        <v>1</v>
      </c>
      <c r="C792" s="18" t="n">
        <v>20</v>
      </c>
      <c r="D792" s="19" t="n">
        <v>22213</v>
      </c>
      <c r="E792" s="19" t="n">
        <v>444259</v>
      </c>
      <c r="F792" s="18" t="n">
        <v>0</v>
      </c>
      <c r="G792" s="20" t="n">
        <f aca="false">($E$2-D792)/$E$2</f>
        <v>0.11148</v>
      </c>
      <c r="H792" s="19" t="n">
        <f aca="false">D792-$E$3</f>
        <v>7213</v>
      </c>
      <c r="I792" s="18" t="n">
        <f aca="false">F792*C792</f>
        <v>0</v>
      </c>
      <c r="J792" s="19" t="n">
        <f aca="false">H792*I792</f>
        <v>0</v>
      </c>
      <c r="K792" s="29" t="n">
        <f aca="false">D792/$E$2</f>
        <v>0.88852</v>
      </c>
      <c r="L792" s="30" t="n">
        <f aca="false">1/(1+EXP($L$2+($L$3*K792)+($L$4*C792)))</f>
        <v>0.0262849587631252</v>
      </c>
      <c r="M792" s="31" t="n">
        <f aca="false">(F792)*(L792)+(1-F792)*(1-L792)</f>
        <v>0.973715041236875</v>
      </c>
      <c r="N792" s="31" t="n">
        <f aca="false">IF(B792=1,LN(M792),0)</f>
        <v>-0.0266365836104478</v>
      </c>
      <c r="O792" s="42" t="n">
        <f aca="false">K792</f>
        <v>0.88852</v>
      </c>
      <c r="P792" s="43" t="n">
        <f aca="false">1/(1+EXP($P$2+($P$3*O792)+($P$4*C792)))</f>
        <v>0.909194576562199</v>
      </c>
      <c r="Q792" s="42" t="n">
        <f aca="false">(F792)*(P792)+(1-F792)*(1-P792)</f>
        <v>0.0908054234378012</v>
      </c>
      <c r="R792" s="42" t="n">
        <f aca="false">IF(B792&lt;&gt;1,LN(Q792),0)</f>
        <v>0</v>
      </c>
    </row>
    <row r="793" customFormat="false" ht="13" hidden="false" customHeight="false" outlineLevel="0" collapsed="false">
      <c r="A793" s="18" t="n">
        <v>784</v>
      </c>
      <c r="B793" s="41" t="n">
        <v>1</v>
      </c>
      <c r="C793" s="18" t="n">
        <v>12</v>
      </c>
      <c r="D793" s="19" t="n">
        <v>19260</v>
      </c>
      <c r="E793" s="19" t="n">
        <v>231122</v>
      </c>
      <c r="F793" s="18" t="n">
        <v>1</v>
      </c>
      <c r="G793" s="20" t="n">
        <f aca="false">($E$2-D793)/$E$2</f>
        <v>0.2296</v>
      </c>
      <c r="H793" s="19" t="n">
        <f aca="false">D793-$E$3</f>
        <v>4260</v>
      </c>
      <c r="I793" s="18" t="n">
        <f aca="false">F793*C793</f>
        <v>12</v>
      </c>
      <c r="J793" s="19" t="n">
        <f aca="false">H793*I793</f>
        <v>51120</v>
      </c>
      <c r="K793" s="29" t="n">
        <f aca="false">D793/$E$2</f>
        <v>0.7704</v>
      </c>
      <c r="L793" s="30" t="n">
        <f aca="false">1/(1+EXP($L$2+($L$3*K793)+($L$4*C793)))</f>
        <v>0.278894661441742</v>
      </c>
      <c r="M793" s="31" t="n">
        <f aca="false">(F793)*(L793)+(1-F793)*(1-L793)</f>
        <v>0.278894661441742</v>
      </c>
      <c r="N793" s="31" t="n">
        <f aca="false">IF(B793=1,LN(M793),0)</f>
        <v>-1.27692112601005</v>
      </c>
      <c r="O793" s="42" t="n">
        <f aca="false">K793</f>
        <v>0.7704</v>
      </c>
      <c r="P793" s="43" t="n">
        <f aca="false">1/(1+EXP($P$2+($P$3*O793)+($P$4*C793)))</f>
        <v>0.995632069663219</v>
      </c>
      <c r="Q793" s="42" t="n">
        <f aca="false">(F793)*(P793)+(1-F793)*(1-P793)</f>
        <v>0.995632069663219</v>
      </c>
      <c r="R793" s="42" t="n">
        <f aca="false">IF(B793&lt;&gt;1,LN(Q793),0)</f>
        <v>0</v>
      </c>
    </row>
    <row r="794" customFormat="false" ht="13" hidden="false" customHeight="false" outlineLevel="0" collapsed="false">
      <c r="A794" s="18" t="n">
        <v>785</v>
      </c>
      <c r="B794" s="41" t="n">
        <v>1</v>
      </c>
      <c r="C794" s="18" t="n">
        <v>14</v>
      </c>
      <c r="D794" s="19" t="n">
        <v>15343</v>
      </c>
      <c r="E794" s="19" t="n">
        <v>214797</v>
      </c>
      <c r="F794" s="18" t="n">
        <v>1</v>
      </c>
      <c r="G794" s="20" t="n">
        <f aca="false">($E$2-D794)/$E$2</f>
        <v>0.38628</v>
      </c>
      <c r="H794" s="19" t="n">
        <f aca="false">D794-$E$3</f>
        <v>343</v>
      </c>
      <c r="I794" s="18" t="n">
        <f aca="false">F794*C794</f>
        <v>14</v>
      </c>
      <c r="J794" s="19" t="n">
        <f aca="false">H794*I794</f>
        <v>4802</v>
      </c>
      <c r="K794" s="29" t="n">
        <f aca="false">D794/$E$2</f>
        <v>0.61372</v>
      </c>
      <c r="L794" s="30" t="n">
        <f aca="false">1/(1+EXP($L$2+($L$3*K794)+($L$4*C794)))</f>
        <v>0.896640604122736</v>
      </c>
      <c r="M794" s="31" t="n">
        <f aca="false">(F794)*(L794)+(1-F794)*(1-L794)</f>
        <v>0.896640604122736</v>
      </c>
      <c r="N794" s="31" t="n">
        <f aca="false">IF(B794=1,LN(M794),0)</f>
        <v>-0.109100161510911</v>
      </c>
      <c r="O794" s="42" t="n">
        <f aca="false">K794</f>
        <v>0.61372</v>
      </c>
      <c r="P794" s="43" t="n">
        <f aca="false">1/(1+EXP($P$2+($P$3*O794)+($P$4*C794)))</f>
        <v>0.999932506923494</v>
      </c>
      <c r="Q794" s="42" t="n">
        <f aca="false">(F794)*(P794)+(1-F794)*(1-P794)</f>
        <v>0.999932506923494</v>
      </c>
      <c r="R794" s="42" t="n">
        <f aca="false">IF(B794&lt;&gt;1,LN(Q794),0)</f>
        <v>0</v>
      </c>
    </row>
    <row r="795" customFormat="false" ht="13" hidden="false" customHeight="false" outlineLevel="0" collapsed="false">
      <c r="A795" s="18" t="n">
        <v>786</v>
      </c>
      <c r="B795" s="41" t="n">
        <v>1</v>
      </c>
      <c r="C795" s="18" t="n">
        <v>26</v>
      </c>
      <c r="D795" s="19" t="n">
        <v>16986</v>
      </c>
      <c r="E795" s="19" t="n">
        <v>441648</v>
      </c>
      <c r="F795" s="18" t="n">
        <v>1</v>
      </c>
      <c r="G795" s="20" t="n">
        <f aca="false">($E$2-D795)/$E$2</f>
        <v>0.32056</v>
      </c>
      <c r="H795" s="19" t="n">
        <f aca="false">D795-$E$3</f>
        <v>1986</v>
      </c>
      <c r="I795" s="18" t="n">
        <f aca="false">F795*C795</f>
        <v>26</v>
      </c>
      <c r="J795" s="19" t="n">
        <f aca="false">H795*I795</f>
        <v>51636</v>
      </c>
      <c r="K795" s="29" t="n">
        <f aca="false">D795/$E$2</f>
        <v>0.67944</v>
      </c>
      <c r="L795" s="30" t="n">
        <f aca="false">1/(1+EXP($L$2+($L$3*K795)+($L$4*C795)))</f>
        <v>0.605241865099238</v>
      </c>
      <c r="M795" s="31" t="n">
        <f aca="false">(F795)*(L795)+(1-F795)*(1-L795)</f>
        <v>0.605241865099238</v>
      </c>
      <c r="N795" s="31" t="n">
        <f aca="false">IF(B795=1,LN(M795),0)</f>
        <v>-0.502127123817304</v>
      </c>
      <c r="O795" s="42" t="n">
        <f aca="false">K795</f>
        <v>0.67944</v>
      </c>
      <c r="P795" s="43" t="n">
        <f aca="false">1/(1+EXP($P$2+($P$3*O795)+($P$4*C795)))</f>
        <v>0.999622609015403</v>
      </c>
      <c r="Q795" s="42" t="n">
        <f aca="false">(F795)*(P795)+(1-F795)*(1-P795)</f>
        <v>0.999622609015403</v>
      </c>
      <c r="R795" s="42" t="n">
        <f aca="false">IF(B795&lt;&gt;1,LN(Q795),0)</f>
        <v>0</v>
      </c>
    </row>
    <row r="796" customFormat="false" ht="13" hidden="false" customHeight="false" outlineLevel="0" collapsed="false">
      <c r="A796" s="18" t="n">
        <v>787</v>
      </c>
      <c r="B796" s="41" t="n">
        <v>1</v>
      </c>
      <c r="C796" s="18" t="n">
        <v>14</v>
      </c>
      <c r="D796" s="19" t="n">
        <v>22287</v>
      </c>
      <c r="E796" s="19" t="n">
        <v>312021</v>
      </c>
      <c r="F796" s="18" t="n">
        <v>0</v>
      </c>
      <c r="G796" s="20" t="n">
        <f aca="false">($E$2-D796)/$E$2</f>
        <v>0.10852</v>
      </c>
      <c r="H796" s="19" t="n">
        <f aca="false">D796-$E$3</f>
        <v>7287</v>
      </c>
      <c r="I796" s="18" t="n">
        <f aca="false">F796*C796</f>
        <v>0</v>
      </c>
      <c r="J796" s="19" t="n">
        <f aca="false">H796*I796</f>
        <v>0</v>
      </c>
      <c r="K796" s="29" t="n">
        <f aca="false">D796/$E$2</f>
        <v>0.89148</v>
      </c>
      <c r="L796" s="30" t="n">
        <f aca="false">1/(1+EXP($L$2+($L$3*K796)+($L$4*C796)))</f>
        <v>0.0301215449759701</v>
      </c>
      <c r="M796" s="31" t="n">
        <f aca="false">(F796)*(L796)+(1-F796)*(1-L796)</f>
        <v>0.96987845502403</v>
      </c>
      <c r="N796" s="31" t="n">
        <f aca="false">IF(B796=1,LN(M796),0)</f>
        <v>-0.0305845194348612</v>
      </c>
      <c r="O796" s="42" t="n">
        <f aca="false">K796</f>
        <v>0.89148</v>
      </c>
      <c r="P796" s="43" t="n">
        <f aca="false">1/(1+EXP($P$2+($P$3*O796)+($P$4*C796)))</f>
        <v>0.901263152942648</v>
      </c>
      <c r="Q796" s="42" t="n">
        <f aca="false">(F796)*(P796)+(1-F796)*(1-P796)</f>
        <v>0.098736847057352</v>
      </c>
      <c r="R796" s="42" t="n">
        <f aca="false">IF(B796&lt;&gt;1,LN(Q796),0)</f>
        <v>0</v>
      </c>
    </row>
    <row r="797" customFormat="false" ht="13" hidden="false" customHeight="false" outlineLevel="0" collapsed="false">
      <c r="A797" s="18" t="n">
        <v>788</v>
      </c>
      <c r="B797" s="41" t="n">
        <v>1</v>
      </c>
      <c r="C797" s="18" t="n">
        <v>14</v>
      </c>
      <c r="D797" s="19" t="n">
        <v>19971</v>
      </c>
      <c r="E797" s="19" t="n">
        <v>279593</v>
      </c>
      <c r="F797" s="18" t="n">
        <v>0</v>
      </c>
      <c r="G797" s="20" t="n">
        <f aca="false">($E$2-D797)/$E$2</f>
        <v>0.20116</v>
      </c>
      <c r="H797" s="19" t="n">
        <f aca="false">D797-$E$3</f>
        <v>4971</v>
      </c>
      <c r="I797" s="18" t="n">
        <f aca="false">F797*C797</f>
        <v>0</v>
      </c>
      <c r="J797" s="19" t="n">
        <f aca="false">H797*I797</f>
        <v>0</v>
      </c>
      <c r="K797" s="29" t="n">
        <f aca="false">D797/$E$2</f>
        <v>0.79884</v>
      </c>
      <c r="L797" s="30" t="n">
        <f aca="false">1/(1+EXP($L$2+($L$3*K797)+($L$4*C797)))</f>
        <v>0.168907353378299</v>
      </c>
      <c r="M797" s="31" t="n">
        <f aca="false">(F797)*(L797)+(1-F797)*(1-L797)</f>
        <v>0.831092646621701</v>
      </c>
      <c r="N797" s="31" t="n">
        <f aca="false">IF(B797=1,LN(M797),0)</f>
        <v>-0.18501400222827</v>
      </c>
      <c r="O797" s="42" t="n">
        <f aca="false">K797</f>
        <v>0.79884</v>
      </c>
      <c r="P797" s="43" t="n">
        <f aca="false">1/(1+EXP($P$2+($P$3*O797)+($P$4*C797)))</f>
        <v>0.990776960267525</v>
      </c>
      <c r="Q797" s="42" t="n">
        <f aca="false">(F797)*(P797)+(1-F797)*(1-P797)</f>
        <v>0.00922303973247551</v>
      </c>
      <c r="R797" s="42" t="n">
        <f aca="false">IF(B797&lt;&gt;1,LN(Q797),0)</f>
        <v>0</v>
      </c>
    </row>
    <row r="798" customFormat="false" ht="13" hidden="false" customHeight="false" outlineLevel="0" collapsed="false">
      <c r="A798" s="18" t="n">
        <v>789</v>
      </c>
      <c r="B798" s="41" t="n">
        <v>1</v>
      </c>
      <c r="C798" s="18" t="n">
        <v>10</v>
      </c>
      <c r="D798" s="19" t="n">
        <v>17227</v>
      </c>
      <c r="E798" s="19" t="n">
        <v>172273</v>
      </c>
      <c r="F798" s="18" t="n">
        <v>1</v>
      </c>
      <c r="G798" s="20" t="n">
        <f aca="false">($E$2-D798)/$E$2</f>
        <v>0.31092</v>
      </c>
      <c r="H798" s="19" t="n">
        <f aca="false">D798-$E$3</f>
        <v>2227</v>
      </c>
      <c r="I798" s="18" t="n">
        <f aca="false">F798*C798</f>
        <v>10</v>
      </c>
      <c r="J798" s="19" t="n">
        <f aca="false">H798*I798</f>
        <v>22270</v>
      </c>
      <c r="K798" s="29" t="n">
        <f aca="false">D798/$E$2</f>
        <v>0.68908</v>
      </c>
      <c r="L798" s="30" t="n">
        <f aca="false">1/(1+EXP($L$2+($L$3*K798)+($L$4*C798)))</f>
        <v>0.6826075282317</v>
      </c>
      <c r="M798" s="31" t="n">
        <f aca="false">(F798)*(L798)+(1-F798)*(1-L798)</f>
        <v>0.6826075282317</v>
      </c>
      <c r="N798" s="31" t="n">
        <f aca="false">IF(B798=1,LN(M798),0)</f>
        <v>-0.381835213810166</v>
      </c>
      <c r="O798" s="42" t="n">
        <f aca="false">K798</f>
        <v>0.68908</v>
      </c>
      <c r="P798" s="43" t="n">
        <f aca="false">1/(1+EXP($P$2+($P$3*O798)+($P$4*C798)))</f>
        <v>0.999494116209543</v>
      </c>
      <c r="Q798" s="42" t="n">
        <f aca="false">(F798)*(P798)+(1-F798)*(1-P798)</f>
        <v>0.999494116209543</v>
      </c>
      <c r="R798" s="42" t="n">
        <f aca="false">IF(B798&lt;&gt;1,LN(Q798),0)</f>
        <v>0</v>
      </c>
    </row>
    <row r="799" customFormat="false" ht="13" hidden="false" customHeight="false" outlineLevel="0" collapsed="false">
      <c r="A799" s="18" t="n">
        <v>790</v>
      </c>
      <c r="B799" s="41" t="n">
        <v>1</v>
      </c>
      <c r="C799" s="18" t="n">
        <v>17</v>
      </c>
      <c r="D799" s="19" t="n">
        <v>19738</v>
      </c>
      <c r="E799" s="19" t="n">
        <v>335552</v>
      </c>
      <c r="F799" s="18" t="n">
        <v>0</v>
      </c>
      <c r="G799" s="20" t="n">
        <f aca="false">($E$2-D799)/$E$2</f>
        <v>0.21048</v>
      </c>
      <c r="H799" s="19" t="n">
        <f aca="false">D799-$E$3</f>
        <v>4738</v>
      </c>
      <c r="I799" s="18" t="n">
        <f aca="false">F799*C799</f>
        <v>0</v>
      </c>
      <c r="J799" s="19" t="n">
        <f aca="false">H799*I799</f>
        <v>0</v>
      </c>
      <c r="K799" s="29" t="n">
        <f aca="false">D799/$E$2</f>
        <v>0.78952</v>
      </c>
      <c r="L799" s="30" t="n">
        <f aca="false">1/(1+EXP($L$2+($L$3*K799)+($L$4*C799)))</f>
        <v>0.181754055057137</v>
      </c>
      <c r="M799" s="31" t="n">
        <f aca="false">(F799)*(L799)+(1-F799)*(1-L799)</f>
        <v>0.818245944942863</v>
      </c>
      <c r="N799" s="31" t="n">
        <f aca="false">IF(B799=1,LN(M799),0)</f>
        <v>-0.200592321381092</v>
      </c>
      <c r="O799" s="42" t="n">
        <f aca="false">K799</f>
        <v>0.78952</v>
      </c>
      <c r="P799" s="43" t="n">
        <f aca="false">1/(1+EXP($P$2+($P$3*O799)+($P$4*C799)))</f>
        <v>0.992837320468999</v>
      </c>
      <c r="Q799" s="42" t="n">
        <f aca="false">(F799)*(P799)+(1-F799)*(1-P799)</f>
        <v>0.0071626795310008</v>
      </c>
      <c r="R799" s="42" t="n">
        <f aca="false">IF(B799&lt;&gt;1,LN(Q799),0)</f>
        <v>0</v>
      </c>
    </row>
    <row r="800" customFormat="false" ht="13" hidden="false" customHeight="false" outlineLevel="0" collapsed="false">
      <c r="A800" s="18" t="n">
        <v>791</v>
      </c>
      <c r="B800" s="41" t="n">
        <v>1</v>
      </c>
      <c r="C800" s="18" t="n">
        <v>22</v>
      </c>
      <c r="D800" s="19" t="n">
        <v>19414</v>
      </c>
      <c r="E800" s="19" t="n">
        <v>427098</v>
      </c>
      <c r="F800" s="18" t="n">
        <v>0</v>
      </c>
      <c r="G800" s="20" t="n">
        <f aca="false">($E$2-D800)/$E$2</f>
        <v>0.22344</v>
      </c>
      <c r="H800" s="19" t="n">
        <f aca="false">D800-$E$3</f>
        <v>4414</v>
      </c>
      <c r="I800" s="18" t="n">
        <f aca="false">F800*C800</f>
        <v>0</v>
      </c>
      <c r="J800" s="19" t="n">
        <f aca="false">H800*I800</f>
        <v>0</v>
      </c>
      <c r="K800" s="29" t="n">
        <f aca="false">D800/$E$2</f>
        <v>0.77656</v>
      </c>
      <c r="L800" s="30" t="n">
        <f aca="false">1/(1+EXP($L$2+($L$3*K800)+($L$4*C800)))</f>
        <v>0.196462408365372</v>
      </c>
      <c r="M800" s="31" t="n">
        <f aca="false">(F800)*(L800)+(1-F800)*(1-L800)</f>
        <v>0.803537591634628</v>
      </c>
      <c r="N800" s="31" t="n">
        <f aca="false">IF(B800=1,LN(M800),0)</f>
        <v>-0.218731310039422</v>
      </c>
      <c r="O800" s="42" t="n">
        <f aca="false">K800</f>
        <v>0.77656</v>
      </c>
      <c r="P800" s="43" t="n">
        <f aca="false">1/(1+EXP($P$2+($P$3*O800)+($P$4*C800)))</f>
        <v>0.994973678694803</v>
      </c>
      <c r="Q800" s="42" t="n">
        <f aca="false">(F800)*(P800)+(1-F800)*(1-P800)</f>
        <v>0.00502632130519709</v>
      </c>
      <c r="R800" s="42" t="n">
        <f aca="false">IF(B800&lt;&gt;1,LN(Q800),0)</f>
        <v>0</v>
      </c>
    </row>
    <row r="801" customFormat="false" ht="13" hidden="false" customHeight="false" outlineLevel="0" collapsed="false">
      <c r="A801" s="18" t="n">
        <v>792</v>
      </c>
      <c r="B801" s="41" t="n">
        <v>1</v>
      </c>
      <c r="C801" s="18" t="n">
        <v>37</v>
      </c>
      <c r="D801" s="19" t="n">
        <v>21355</v>
      </c>
      <c r="E801" s="19" t="n">
        <v>790122</v>
      </c>
      <c r="F801" s="18" t="n">
        <v>0</v>
      </c>
      <c r="G801" s="20" t="n">
        <f aca="false">($E$2-D801)/$E$2</f>
        <v>0.1458</v>
      </c>
      <c r="H801" s="19" t="n">
        <f aca="false">D801-$E$3</f>
        <v>6355</v>
      </c>
      <c r="I801" s="18" t="n">
        <f aca="false">F801*C801</f>
        <v>0</v>
      </c>
      <c r="J801" s="19" t="n">
        <f aca="false">H801*I801</f>
        <v>0</v>
      </c>
      <c r="K801" s="29" t="n">
        <f aca="false">D801/$E$2</f>
        <v>0.8542</v>
      </c>
      <c r="L801" s="30" t="n">
        <f aca="false">1/(1+EXP($L$2+($L$3*K801)+($L$4*C801)))</f>
        <v>0.0297865301635647</v>
      </c>
      <c r="M801" s="31" t="n">
        <f aca="false">(F801)*(L801)+(1-F801)*(1-L801)</f>
        <v>0.970213469836435</v>
      </c>
      <c r="N801" s="31" t="n">
        <f aca="false">IF(B801=1,LN(M801),0)</f>
        <v>-0.030239159700673</v>
      </c>
      <c r="O801" s="42" t="n">
        <f aca="false">K801</f>
        <v>0.8542</v>
      </c>
      <c r="P801" s="43" t="n">
        <f aca="false">1/(1+EXP($P$2+($P$3*O801)+($P$4*C801)))</f>
        <v>0.962891512473632</v>
      </c>
      <c r="Q801" s="42" t="n">
        <f aca="false">(F801)*(P801)+(1-F801)*(1-P801)</f>
        <v>0.0371084875263684</v>
      </c>
      <c r="R801" s="42" t="n">
        <f aca="false">IF(B801&lt;&gt;1,LN(Q801),0)</f>
        <v>0</v>
      </c>
    </row>
    <row r="802" customFormat="false" ht="13" hidden="false" customHeight="false" outlineLevel="0" collapsed="false">
      <c r="A802" s="18" t="n">
        <v>793</v>
      </c>
      <c r="B802" s="41" t="n">
        <v>1</v>
      </c>
      <c r="C802" s="18" t="n">
        <v>31</v>
      </c>
      <c r="D802" s="19" t="n">
        <v>22160</v>
      </c>
      <c r="E802" s="19" t="n">
        <v>686958</v>
      </c>
      <c r="F802" s="18" t="n">
        <v>0</v>
      </c>
      <c r="G802" s="20" t="n">
        <f aca="false">($E$2-D802)/$E$2</f>
        <v>0.1136</v>
      </c>
      <c r="H802" s="19" t="n">
        <f aca="false">D802-$E$3</f>
        <v>7160</v>
      </c>
      <c r="I802" s="18" t="n">
        <f aca="false">F802*C802</f>
        <v>0</v>
      </c>
      <c r="J802" s="19" t="n">
        <f aca="false">H802*I802</f>
        <v>0</v>
      </c>
      <c r="K802" s="29" t="n">
        <f aca="false">D802/$E$2</f>
        <v>0.8864</v>
      </c>
      <c r="L802" s="30" t="n">
        <f aca="false">1/(1+EXP($L$2+($L$3*K802)+($L$4*C802)))</f>
        <v>0.0191485856709595</v>
      </c>
      <c r="M802" s="31" t="n">
        <f aca="false">(F802)*(L802)+(1-F802)*(1-L802)</f>
        <v>0.98085141432904</v>
      </c>
      <c r="N802" s="31" t="n">
        <f aca="false">IF(B802=1,LN(M802),0)</f>
        <v>-0.0193342943655477</v>
      </c>
      <c r="O802" s="42" t="n">
        <f aca="false">K802</f>
        <v>0.8864</v>
      </c>
      <c r="P802" s="43" t="n">
        <f aca="false">1/(1+EXP($P$2+($P$3*O802)+($P$4*C802)))</f>
        <v>0.915709066936045</v>
      </c>
      <c r="Q802" s="42" t="n">
        <f aca="false">(F802)*(P802)+(1-F802)*(1-P802)</f>
        <v>0.0842909330639551</v>
      </c>
      <c r="R802" s="42" t="n">
        <f aca="false">IF(B802&lt;&gt;1,LN(Q802),0)</f>
        <v>0</v>
      </c>
    </row>
    <row r="803" customFormat="false" ht="13" hidden="false" customHeight="false" outlineLevel="0" collapsed="false">
      <c r="A803" s="18" t="n">
        <v>794</v>
      </c>
      <c r="B803" s="41" t="n">
        <v>1</v>
      </c>
      <c r="C803" s="18" t="n">
        <v>36</v>
      </c>
      <c r="D803" s="19" t="n">
        <v>21634</v>
      </c>
      <c r="E803" s="19" t="n">
        <v>778841</v>
      </c>
      <c r="F803" s="18" t="n">
        <v>0</v>
      </c>
      <c r="G803" s="20" t="n">
        <f aca="false">($E$2-D803)/$E$2</f>
        <v>0.13464</v>
      </c>
      <c r="H803" s="19" t="n">
        <f aca="false">D803-$E$3</f>
        <v>6634</v>
      </c>
      <c r="I803" s="18" t="n">
        <f aca="false">F803*C803</f>
        <v>0</v>
      </c>
      <c r="J803" s="19" t="n">
        <f aca="false">H803*I803</f>
        <v>0</v>
      </c>
      <c r="K803" s="29" t="n">
        <f aca="false">D803/$E$2</f>
        <v>0.86536</v>
      </c>
      <c r="L803" s="30" t="n">
        <f aca="false">1/(1+EXP($L$2+($L$3*K803)+($L$4*C803)))</f>
        <v>0.0246891706506463</v>
      </c>
      <c r="M803" s="31" t="n">
        <f aca="false">(F803)*(L803)+(1-F803)*(1-L803)</f>
        <v>0.975310829349354</v>
      </c>
      <c r="N803" s="31" t="n">
        <f aca="false">IF(B803=1,LN(M803),0)</f>
        <v>-0.0249990594573291</v>
      </c>
      <c r="O803" s="42" t="n">
        <f aca="false">K803</f>
        <v>0.86536</v>
      </c>
      <c r="P803" s="43" t="n">
        <f aca="false">1/(1+EXP($P$2+($P$3*O803)+($P$4*C803)))</f>
        <v>0.950584090153814</v>
      </c>
      <c r="Q803" s="42" t="n">
        <f aca="false">(F803)*(P803)+(1-F803)*(1-P803)</f>
        <v>0.0494159098461858</v>
      </c>
      <c r="R803" s="42" t="n">
        <f aca="false">IF(B803&lt;&gt;1,LN(Q803),0)</f>
        <v>0</v>
      </c>
    </row>
    <row r="804" customFormat="false" ht="13" hidden="false" customHeight="false" outlineLevel="0" collapsed="false">
      <c r="A804" s="18" t="n">
        <v>795</v>
      </c>
      <c r="B804" s="41" t="n">
        <v>1</v>
      </c>
      <c r="C804" s="18" t="n">
        <v>29</v>
      </c>
      <c r="D804" s="19" t="n">
        <v>17854</v>
      </c>
      <c r="E804" s="19" t="n">
        <v>517753</v>
      </c>
      <c r="F804" s="18" t="n">
        <v>1</v>
      </c>
      <c r="G804" s="20" t="n">
        <f aca="false">($E$2-D804)/$E$2</f>
        <v>0.28584</v>
      </c>
      <c r="H804" s="19" t="n">
        <f aca="false">D804-$E$3</f>
        <v>2854</v>
      </c>
      <c r="I804" s="18" t="n">
        <f aca="false">F804*C804</f>
        <v>29</v>
      </c>
      <c r="J804" s="19" t="n">
        <f aca="false">H804*I804</f>
        <v>82766</v>
      </c>
      <c r="K804" s="29" t="n">
        <f aca="false">D804/$E$2</f>
        <v>0.71416</v>
      </c>
      <c r="L804" s="30" t="n">
        <f aca="false">1/(1+EXP($L$2+($L$3*K804)+($L$4*C804)))</f>
        <v>0.406899215204716</v>
      </c>
      <c r="M804" s="31" t="n">
        <f aca="false">(F804)*(L804)+(1-F804)*(1-L804)</f>
        <v>0.406899215204716</v>
      </c>
      <c r="N804" s="31" t="n">
        <f aca="false">IF(B804=1,LN(M804),0)</f>
        <v>-0.899189752694179</v>
      </c>
      <c r="O804" s="42" t="n">
        <f aca="false">K804</f>
        <v>0.71416</v>
      </c>
      <c r="P804" s="43" t="n">
        <f aca="false">1/(1+EXP($P$2+($P$3*O804)+($P$4*C804)))</f>
        <v>0.999056249451256</v>
      </c>
      <c r="Q804" s="42" t="n">
        <f aca="false">(F804)*(P804)+(1-F804)*(1-P804)</f>
        <v>0.999056249451256</v>
      </c>
      <c r="R804" s="42" t="n">
        <f aca="false">IF(B804&lt;&gt;1,LN(Q804),0)</f>
        <v>0</v>
      </c>
    </row>
    <row r="805" customFormat="false" ht="13" hidden="false" customHeight="false" outlineLevel="0" collapsed="false">
      <c r="A805" s="18" t="n">
        <v>796</v>
      </c>
      <c r="B805" s="41" t="n">
        <v>1</v>
      </c>
      <c r="C805" s="18" t="n">
        <v>30</v>
      </c>
      <c r="D805" s="19" t="n">
        <v>17066</v>
      </c>
      <c r="E805" s="19" t="n">
        <v>511987</v>
      </c>
      <c r="F805" s="18" t="n">
        <v>1</v>
      </c>
      <c r="G805" s="20" t="n">
        <f aca="false">($E$2-D805)/$E$2</f>
        <v>0.31736</v>
      </c>
      <c r="H805" s="19" t="n">
        <f aca="false">D805-$E$3</f>
        <v>2066</v>
      </c>
      <c r="I805" s="18" t="n">
        <f aca="false">F805*C805</f>
        <v>30</v>
      </c>
      <c r="J805" s="19" t="n">
        <f aca="false">H805*I805</f>
        <v>61980</v>
      </c>
      <c r="K805" s="29" t="n">
        <f aca="false">D805/$E$2</f>
        <v>0.68264</v>
      </c>
      <c r="L805" s="30" t="n">
        <f aca="false">1/(1+EXP($L$2+($L$3*K805)+($L$4*C805)))</f>
        <v>0.556998573513407</v>
      </c>
      <c r="M805" s="31" t="n">
        <f aca="false">(F805)*(L805)+(1-F805)*(1-L805)</f>
        <v>0.556998573513407</v>
      </c>
      <c r="N805" s="31" t="n">
        <f aca="false">IF(B805=1,LN(M805),0)</f>
        <v>-0.585192600075354</v>
      </c>
      <c r="O805" s="42" t="n">
        <f aca="false">K805</f>
        <v>0.68264</v>
      </c>
      <c r="P805" s="43" t="n">
        <f aca="false">1/(1+EXP($P$2+($P$3*O805)+($P$4*C805)))</f>
        <v>0.999592816690453</v>
      </c>
      <c r="Q805" s="42" t="n">
        <f aca="false">(F805)*(P805)+(1-F805)*(1-P805)</f>
        <v>0.999592816690453</v>
      </c>
      <c r="R805" s="42" t="n">
        <f aca="false">IF(B805&lt;&gt;1,LN(Q805),0)</f>
        <v>0</v>
      </c>
    </row>
    <row r="806" customFormat="false" ht="13" hidden="false" customHeight="false" outlineLevel="0" collapsed="false">
      <c r="A806" s="18" t="n">
        <v>797</v>
      </c>
      <c r="B806" s="41" t="n">
        <v>1</v>
      </c>
      <c r="C806" s="18" t="n">
        <v>10</v>
      </c>
      <c r="D806" s="19" t="n">
        <v>19172</v>
      </c>
      <c r="E806" s="19" t="n">
        <v>191724</v>
      </c>
      <c r="F806" s="18" t="n">
        <v>0</v>
      </c>
      <c r="G806" s="20" t="n">
        <f aca="false">($E$2-D806)/$E$2</f>
        <v>0.23312</v>
      </c>
      <c r="H806" s="19" t="n">
        <f aca="false">D806-$E$3</f>
        <v>4172</v>
      </c>
      <c r="I806" s="18" t="n">
        <f aca="false">F806*C806</f>
        <v>0</v>
      </c>
      <c r="J806" s="19" t="n">
        <f aca="false">H806*I806</f>
        <v>0</v>
      </c>
      <c r="K806" s="29" t="n">
        <f aca="false">D806/$E$2</f>
        <v>0.76688</v>
      </c>
      <c r="L806" s="30" t="n">
        <f aca="false">1/(1+EXP($L$2+($L$3*K806)+($L$4*C806)))</f>
        <v>0.307499602479507</v>
      </c>
      <c r="M806" s="31" t="n">
        <f aca="false">(F806)*(L806)+(1-F806)*(1-L806)</f>
        <v>0.692500397520493</v>
      </c>
      <c r="N806" s="31" t="n">
        <f aca="false">IF(B806=1,LN(M806),0)</f>
        <v>-0.367446466883995</v>
      </c>
      <c r="O806" s="42" t="n">
        <f aca="false">K806</f>
        <v>0.76688</v>
      </c>
      <c r="P806" s="43" t="n">
        <f aca="false">1/(1+EXP($P$2+($P$3*O806)+($P$4*C806)))</f>
        <v>0.996002941834776</v>
      </c>
      <c r="Q806" s="42" t="n">
        <f aca="false">(F806)*(P806)+(1-F806)*(1-P806)</f>
        <v>0.00399705816522389</v>
      </c>
      <c r="R806" s="42" t="n">
        <f aca="false">IF(B806&lt;&gt;1,LN(Q806),0)</f>
        <v>0</v>
      </c>
    </row>
    <row r="807" customFormat="false" ht="13" hidden="false" customHeight="false" outlineLevel="0" collapsed="false">
      <c r="A807" s="18" t="n">
        <v>798</v>
      </c>
      <c r="B807" s="41" t="n">
        <v>1</v>
      </c>
      <c r="C807" s="18" t="n">
        <v>25</v>
      </c>
      <c r="D807" s="19" t="n">
        <v>17052</v>
      </c>
      <c r="E807" s="19" t="n">
        <v>426302</v>
      </c>
      <c r="F807" s="18" t="n">
        <v>0</v>
      </c>
      <c r="G807" s="20" t="n">
        <f aca="false">($E$2-D807)/$E$2</f>
        <v>0.31792</v>
      </c>
      <c r="H807" s="19" t="n">
        <f aca="false">D807-$E$3</f>
        <v>2052</v>
      </c>
      <c r="I807" s="18" t="n">
        <f aca="false">F807*C807</f>
        <v>0</v>
      </c>
      <c r="J807" s="19" t="n">
        <f aca="false">H807*I807</f>
        <v>0</v>
      </c>
      <c r="K807" s="29" t="n">
        <f aca="false">D807/$E$2</f>
        <v>0.68208</v>
      </c>
      <c r="L807" s="30" t="n">
        <f aca="false">1/(1+EXP($L$2+($L$3*K807)+($L$4*C807)))</f>
        <v>0.600414004404677</v>
      </c>
      <c r="M807" s="31" t="n">
        <f aca="false">(F807)*(L807)+(1-F807)*(1-L807)</f>
        <v>0.399585995595323</v>
      </c>
      <c r="N807" s="31" t="n">
        <f aca="false">IF(B807=1,LN(M807),0)</f>
        <v>-0.917326278879616</v>
      </c>
      <c r="O807" s="42" t="n">
        <f aca="false">K807</f>
        <v>0.68208</v>
      </c>
      <c r="P807" s="43" t="n">
        <f aca="false">1/(1+EXP($P$2+($P$3*O807)+($P$4*C807)))</f>
        <v>0.999594224589682</v>
      </c>
      <c r="Q807" s="42" t="n">
        <f aca="false">(F807)*(P807)+(1-F807)*(1-P807)</f>
        <v>0.000405775410318499</v>
      </c>
      <c r="R807" s="42" t="n">
        <f aca="false">IF(B807&lt;&gt;1,LN(Q807),0)</f>
        <v>0</v>
      </c>
    </row>
    <row r="808" customFormat="false" ht="13" hidden="false" customHeight="false" outlineLevel="0" collapsed="false">
      <c r="A808" s="18" t="n">
        <v>799</v>
      </c>
      <c r="B808" s="41" t="n">
        <v>1</v>
      </c>
      <c r="C808" s="18" t="n">
        <v>14</v>
      </c>
      <c r="D808" s="19" t="n">
        <v>18193</v>
      </c>
      <c r="E808" s="19" t="n">
        <v>254702</v>
      </c>
      <c r="F808" s="18" t="n">
        <v>1</v>
      </c>
      <c r="G808" s="20" t="n">
        <f aca="false">($E$2-D808)/$E$2</f>
        <v>0.27228</v>
      </c>
      <c r="H808" s="19" t="n">
        <f aca="false">D808-$E$3</f>
        <v>3193</v>
      </c>
      <c r="I808" s="18" t="n">
        <f aca="false">F808*C808</f>
        <v>14</v>
      </c>
      <c r="J808" s="19" t="n">
        <f aca="false">H808*I808</f>
        <v>44702</v>
      </c>
      <c r="K808" s="29" t="n">
        <f aca="false">D808/$E$2</f>
        <v>0.72772</v>
      </c>
      <c r="L808" s="30" t="n">
        <f aca="false">1/(1+EXP($L$2+($L$3*K808)+($L$4*C808)))</f>
        <v>0.462264168680901</v>
      </c>
      <c r="M808" s="31" t="n">
        <f aca="false">(F808)*(L808)+(1-F808)*(1-L808)</f>
        <v>0.462264168680901</v>
      </c>
      <c r="N808" s="31" t="n">
        <f aca="false">IF(B808=1,LN(M808),0)</f>
        <v>-0.771618757630512</v>
      </c>
      <c r="O808" s="42" t="n">
        <f aca="false">K808</f>
        <v>0.72772</v>
      </c>
      <c r="P808" s="43" t="n">
        <f aca="false">1/(1+EXP($P$2+($P$3*O808)+($P$4*C808)))</f>
        <v>0.998599486272374</v>
      </c>
      <c r="Q808" s="42" t="n">
        <f aca="false">(F808)*(P808)+(1-F808)*(1-P808)</f>
        <v>0.998599486272374</v>
      </c>
      <c r="R808" s="42" t="n">
        <f aca="false">IF(B808&lt;&gt;1,LN(Q808),0)</f>
        <v>0</v>
      </c>
    </row>
    <row r="809" customFormat="false" ht="13" hidden="false" customHeight="false" outlineLevel="0" collapsed="false">
      <c r="A809" s="18" t="n">
        <v>800</v>
      </c>
      <c r="B809" s="41" t="n">
        <v>1</v>
      </c>
      <c r="C809" s="18" t="n">
        <v>10</v>
      </c>
      <c r="D809" s="19" t="n">
        <v>18247</v>
      </c>
      <c r="E809" s="19" t="n">
        <v>182473</v>
      </c>
      <c r="F809" s="18" t="n">
        <v>1</v>
      </c>
      <c r="G809" s="20" t="n">
        <f aca="false">($E$2-D809)/$E$2</f>
        <v>0.27012</v>
      </c>
      <c r="H809" s="19" t="n">
        <f aca="false">D809-$E$3</f>
        <v>3247</v>
      </c>
      <c r="I809" s="18" t="n">
        <f aca="false">F809*C809</f>
        <v>10</v>
      </c>
      <c r="J809" s="19" t="n">
        <f aca="false">H809*I809</f>
        <v>32470</v>
      </c>
      <c r="K809" s="29" t="n">
        <f aca="false">D809/$E$2</f>
        <v>0.72988</v>
      </c>
      <c r="L809" s="30" t="n">
        <f aca="false">1/(1+EXP($L$2+($L$3*K809)+($L$4*C809)))</f>
        <v>0.484616127682772</v>
      </c>
      <c r="M809" s="31" t="n">
        <f aca="false">(F809)*(L809)+(1-F809)*(1-L809)</f>
        <v>0.484616127682772</v>
      </c>
      <c r="N809" s="31" t="n">
        <f aca="false">IF(B809=1,LN(M809),0)</f>
        <v>-0.724398190751569</v>
      </c>
      <c r="O809" s="42" t="n">
        <f aca="false">K809</f>
        <v>0.72988</v>
      </c>
      <c r="P809" s="43" t="n">
        <f aca="false">1/(1+EXP($P$2+($P$3*O809)+($P$4*C809)))</f>
        <v>0.998503127743729</v>
      </c>
      <c r="Q809" s="42" t="n">
        <f aca="false">(F809)*(P809)+(1-F809)*(1-P809)</f>
        <v>0.998503127743729</v>
      </c>
      <c r="R809" s="42" t="n">
        <f aca="false">IF(B809&lt;&gt;1,LN(Q809),0)</f>
        <v>0</v>
      </c>
    </row>
    <row r="810" customFormat="false" ht="13" hidden="false" customHeight="false" outlineLevel="0" collapsed="false">
      <c r="A810" s="18" t="n">
        <v>801</v>
      </c>
      <c r="B810" s="41" t="n">
        <v>1</v>
      </c>
      <c r="C810" s="18" t="n">
        <v>24</v>
      </c>
      <c r="D810" s="19" t="n">
        <v>20799</v>
      </c>
      <c r="E810" s="19" t="n">
        <v>499174</v>
      </c>
      <c r="F810" s="18" t="n">
        <v>0</v>
      </c>
      <c r="G810" s="20" t="n">
        <f aca="false">($E$2-D810)/$E$2</f>
        <v>0.16804</v>
      </c>
      <c r="H810" s="19" t="n">
        <f aca="false">D810-$E$3</f>
        <v>5799</v>
      </c>
      <c r="I810" s="18" t="n">
        <f aca="false">F810*C810</f>
        <v>0</v>
      </c>
      <c r="J810" s="19" t="n">
        <f aca="false">H810*I810</f>
        <v>0</v>
      </c>
      <c r="K810" s="29" t="n">
        <f aca="false">D810/$E$2</f>
        <v>0.83196</v>
      </c>
      <c r="L810" s="30" t="n">
        <f aca="false">1/(1+EXP($L$2+($L$3*K810)+($L$4*C810)))</f>
        <v>0.0692232099433499</v>
      </c>
      <c r="M810" s="31" t="n">
        <f aca="false">(F810)*(L810)+(1-F810)*(1-L810)</f>
        <v>0.93077679005665</v>
      </c>
      <c r="N810" s="31" t="n">
        <f aca="false">IF(B810=1,LN(M810),0)</f>
        <v>-0.0717357833433538</v>
      </c>
      <c r="O810" s="42" t="n">
        <f aca="false">K810</f>
        <v>0.83196</v>
      </c>
      <c r="P810" s="43" t="n">
        <f aca="false">1/(1+EXP($P$2+($P$3*O810)+($P$4*C810)))</f>
        <v>0.978505570319274</v>
      </c>
      <c r="Q810" s="42" t="n">
        <f aca="false">(F810)*(P810)+(1-F810)*(1-P810)</f>
        <v>0.0214944296807263</v>
      </c>
      <c r="R810" s="42" t="n">
        <f aca="false">IF(B810&lt;&gt;1,LN(Q810),0)</f>
        <v>0</v>
      </c>
    </row>
    <row r="811" customFormat="false" ht="13" hidden="false" customHeight="false" outlineLevel="0" collapsed="false">
      <c r="A811" s="18" t="n">
        <v>802</v>
      </c>
      <c r="B811" s="41" t="n">
        <v>1</v>
      </c>
      <c r="C811" s="18" t="n">
        <v>17</v>
      </c>
      <c r="D811" s="19" t="n">
        <v>20317</v>
      </c>
      <c r="E811" s="19" t="n">
        <v>345390</v>
      </c>
      <c r="F811" s="18" t="n">
        <v>0</v>
      </c>
      <c r="G811" s="20" t="n">
        <f aca="false">($E$2-D811)/$E$2</f>
        <v>0.18732</v>
      </c>
      <c r="H811" s="19" t="n">
        <f aca="false">D811-$E$3</f>
        <v>5317</v>
      </c>
      <c r="I811" s="18" t="n">
        <f aca="false">F811*C811</f>
        <v>0</v>
      </c>
      <c r="J811" s="19" t="n">
        <f aca="false">H811*I811</f>
        <v>0</v>
      </c>
      <c r="K811" s="29" t="n">
        <f aca="false">D811/$E$2</f>
        <v>0.81268</v>
      </c>
      <c r="L811" s="30" t="n">
        <f aca="false">1/(1+EXP($L$2+($L$3*K811)+($L$4*C811)))</f>
        <v>0.121944549608396</v>
      </c>
      <c r="M811" s="31" t="n">
        <f aca="false">(F811)*(L811)+(1-F811)*(1-L811)</f>
        <v>0.878055450391603</v>
      </c>
      <c r="N811" s="31" t="n">
        <f aca="false">IF(B811=1,LN(M811),0)</f>
        <v>-0.130045531997723</v>
      </c>
      <c r="O811" s="42" t="n">
        <f aca="false">K811</f>
        <v>0.81268</v>
      </c>
      <c r="P811" s="43" t="n">
        <f aca="false">1/(1+EXP($P$2+($P$3*O811)+($P$4*C811)))</f>
        <v>0.986813939411286</v>
      </c>
      <c r="Q811" s="42" t="n">
        <f aca="false">(F811)*(P811)+(1-F811)*(1-P811)</f>
        <v>0.0131860605887141</v>
      </c>
      <c r="R811" s="42" t="n">
        <f aca="false">IF(B811&lt;&gt;1,LN(Q811),0)</f>
        <v>0</v>
      </c>
    </row>
    <row r="812" customFormat="false" ht="13" hidden="false" customHeight="false" outlineLevel="0" collapsed="false">
      <c r="A812" s="18" t="n">
        <v>803</v>
      </c>
      <c r="B812" s="41" t="n">
        <v>1</v>
      </c>
      <c r="C812" s="18" t="n">
        <v>14</v>
      </c>
      <c r="D812" s="19" t="n">
        <v>20869</v>
      </c>
      <c r="E812" s="19" t="n">
        <v>292165</v>
      </c>
      <c r="F812" s="18" t="n">
        <v>0</v>
      </c>
      <c r="G812" s="20" t="n">
        <f aca="false">($E$2-D812)/$E$2</f>
        <v>0.16524</v>
      </c>
      <c r="H812" s="19" t="n">
        <f aca="false">D812-$E$3</f>
        <v>5869</v>
      </c>
      <c r="I812" s="18" t="n">
        <f aca="false">F812*C812</f>
        <v>0</v>
      </c>
      <c r="J812" s="19" t="n">
        <f aca="false">H812*I812</f>
        <v>0</v>
      </c>
      <c r="K812" s="29" t="n">
        <f aca="false">D812/$E$2</f>
        <v>0.83476</v>
      </c>
      <c r="L812" s="30" t="n">
        <f aca="false">1/(1+EXP($L$2+($L$3*K812)+($L$4*C812)))</f>
        <v>0.0893358789999361</v>
      </c>
      <c r="M812" s="31" t="n">
        <f aca="false">(F812)*(L812)+(1-F812)*(1-L812)</f>
        <v>0.910664121000064</v>
      </c>
      <c r="N812" s="31" t="n">
        <f aca="false">IF(B812=1,LN(M812),0)</f>
        <v>-0.0935811423513971</v>
      </c>
      <c r="O812" s="42" t="n">
        <f aca="false">K812</f>
        <v>0.83476</v>
      </c>
      <c r="P812" s="43" t="n">
        <f aca="false">1/(1+EXP($P$2+($P$3*O812)+($P$4*C812)))</f>
        <v>0.976358797404407</v>
      </c>
      <c r="Q812" s="42" t="n">
        <f aca="false">(F812)*(P812)+(1-F812)*(1-P812)</f>
        <v>0.0236412025955925</v>
      </c>
      <c r="R812" s="42" t="n">
        <f aca="false">IF(B812&lt;&gt;1,LN(Q812),0)</f>
        <v>0</v>
      </c>
    </row>
    <row r="813" customFormat="false" ht="13" hidden="false" customHeight="false" outlineLevel="0" collapsed="false">
      <c r="A813" s="18" t="n">
        <v>804</v>
      </c>
      <c r="B813" s="41" t="n">
        <v>1</v>
      </c>
      <c r="C813" s="18" t="n">
        <v>12</v>
      </c>
      <c r="D813" s="19" t="n">
        <v>22063</v>
      </c>
      <c r="E813" s="19" t="n">
        <v>264750</v>
      </c>
      <c r="F813" s="18" t="n">
        <v>0</v>
      </c>
      <c r="G813" s="20" t="n">
        <f aca="false">($E$2-D813)/$E$2</f>
        <v>0.11748</v>
      </c>
      <c r="H813" s="19" t="n">
        <f aca="false">D813-$E$3</f>
        <v>7063</v>
      </c>
      <c r="I813" s="18" t="n">
        <f aca="false">F813*C813</f>
        <v>0</v>
      </c>
      <c r="J813" s="19" t="n">
        <f aca="false">H813*I813</f>
        <v>0</v>
      </c>
      <c r="K813" s="29" t="n">
        <f aca="false">D813/$E$2</f>
        <v>0.88252</v>
      </c>
      <c r="L813" s="30" t="n">
        <f aca="false">1/(1+EXP($L$2+($L$3*K813)+($L$4*C813)))</f>
        <v>0.0382907964969627</v>
      </c>
      <c r="M813" s="31" t="n">
        <f aca="false">(F813)*(L813)+(1-F813)*(1-L813)</f>
        <v>0.961709203503037</v>
      </c>
      <c r="N813" s="31" t="n">
        <f aca="false">IF(B813=1,LN(M813),0)</f>
        <v>-0.0390431572741006</v>
      </c>
      <c r="O813" s="42" t="n">
        <f aca="false">K813</f>
        <v>0.88252</v>
      </c>
      <c r="P813" s="43" t="n">
        <f aca="false">1/(1+EXP($P$2+($P$3*O813)+($P$4*C813)))</f>
        <v>0.920211041746604</v>
      </c>
      <c r="Q813" s="42" t="n">
        <f aca="false">(F813)*(P813)+(1-F813)*(1-P813)</f>
        <v>0.0797889582533962</v>
      </c>
      <c r="R813" s="42" t="n">
        <f aca="false">IF(B813&lt;&gt;1,LN(Q813),0)</f>
        <v>0</v>
      </c>
    </row>
    <row r="814" customFormat="false" ht="13" hidden="false" customHeight="false" outlineLevel="0" collapsed="false">
      <c r="A814" s="18" t="n">
        <v>805</v>
      </c>
      <c r="B814" s="41" t="n">
        <v>1</v>
      </c>
      <c r="C814" s="18" t="n">
        <v>19</v>
      </c>
      <c r="D814" s="19" t="n">
        <v>17814</v>
      </c>
      <c r="E814" s="19" t="n">
        <v>338457</v>
      </c>
      <c r="F814" s="18" t="n">
        <v>1</v>
      </c>
      <c r="G814" s="20" t="n">
        <f aca="false">($E$2-D814)/$E$2</f>
        <v>0.28744</v>
      </c>
      <c r="H814" s="19" t="n">
        <f aca="false">D814-$E$3</f>
        <v>2814</v>
      </c>
      <c r="I814" s="18" t="n">
        <f aca="false">F814*C814</f>
        <v>19</v>
      </c>
      <c r="J814" s="19" t="n">
        <f aca="false">H814*I814</f>
        <v>53466</v>
      </c>
      <c r="K814" s="29" t="n">
        <f aca="false">D814/$E$2</f>
        <v>0.71256</v>
      </c>
      <c r="L814" s="30" t="n">
        <f aca="false">1/(1+EXP($L$2+($L$3*K814)+($L$4*C814)))</f>
        <v>0.49733403003837</v>
      </c>
      <c r="M814" s="31" t="n">
        <f aca="false">(F814)*(L814)+(1-F814)*(1-L814)</f>
        <v>0.49733403003837</v>
      </c>
      <c r="N814" s="31" t="n">
        <f aca="false">IF(B814=1,LN(M814),0)</f>
        <v>-0.698493386006081</v>
      </c>
      <c r="O814" s="42" t="n">
        <f aca="false">K814</f>
        <v>0.71256</v>
      </c>
      <c r="P814" s="43" t="n">
        <f aca="false">1/(1+EXP($P$2+($P$3*O814)+($P$4*C814)))</f>
        <v>0.999074646471777</v>
      </c>
      <c r="Q814" s="42" t="n">
        <f aca="false">(F814)*(P814)+(1-F814)*(1-P814)</f>
        <v>0.999074646471777</v>
      </c>
      <c r="R814" s="42" t="n">
        <f aca="false">IF(B814&lt;&gt;1,LN(Q814),0)</f>
        <v>0</v>
      </c>
    </row>
    <row r="815" customFormat="false" ht="13" hidden="false" customHeight="false" outlineLevel="0" collapsed="false">
      <c r="A815" s="18" t="n">
        <v>806</v>
      </c>
      <c r="B815" s="41" t="n">
        <v>1</v>
      </c>
      <c r="C815" s="18" t="n">
        <v>28</v>
      </c>
      <c r="D815" s="19" t="n">
        <v>17400</v>
      </c>
      <c r="E815" s="19" t="n">
        <v>487189</v>
      </c>
      <c r="F815" s="18" t="n">
        <v>0</v>
      </c>
      <c r="G815" s="20" t="n">
        <f aca="false">($E$2-D815)/$E$2</f>
        <v>0.304</v>
      </c>
      <c r="H815" s="19" t="n">
        <f aca="false">D815-$E$3</f>
        <v>2400</v>
      </c>
      <c r="I815" s="18" t="n">
        <f aca="false">F815*C815</f>
        <v>0</v>
      </c>
      <c r="J815" s="19" t="n">
        <f aca="false">H815*I815</f>
        <v>0</v>
      </c>
      <c r="K815" s="29" t="n">
        <f aca="false">D815/$E$2</f>
        <v>0.696</v>
      </c>
      <c r="L815" s="30" t="n">
        <f aca="false">1/(1+EXP($L$2+($L$3*K815)+($L$4*C815)))</f>
        <v>0.506203630966144</v>
      </c>
      <c r="M815" s="31" t="n">
        <f aca="false">(F815)*(L815)+(1-F815)*(1-L815)</f>
        <v>0.493796369033856</v>
      </c>
      <c r="N815" s="31" t="n">
        <f aca="false">IF(B815=1,LN(M815),0)</f>
        <v>-0.705632055208954</v>
      </c>
      <c r="O815" s="42" t="n">
        <f aca="false">K815</f>
        <v>0.696</v>
      </c>
      <c r="P815" s="43" t="n">
        <f aca="false">1/(1+EXP($P$2+($P$3*O815)+($P$4*C815)))</f>
        <v>0.99941640077435</v>
      </c>
      <c r="Q815" s="42" t="n">
        <f aca="false">(F815)*(P815)+(1-F815)*(1-P815)</f>
        <v>0.0005835992256501</v>
      </c>
      <c r="R815" s="42" t="n">
        <f aca="false">IF(B815&lt;&gt;1,LN(Q815),0)</f>
        <v>0</v>
      </c>
    </row>
    <row r="816" customFormat="false" ht="13" hidden="false" customHeight="false" outlineLevel="0" collapsed="false">
      <c r="A816" s="18" t="n">
        <v>807</v>
      </c>
      <c r="B816" s="41" t="n">
        <v>1</v>
      </c>
      <c r="C816" s="18" t="n">
        <v>32</v>
      </c>
      <c r="D816" s="19" t="n">
        <v>22457</v>
      </c>
      <c r="E816" s="19" t="n">
        <v>718622</v>
      </c>
      <c r="F816" s="18" t="n">
        <v>0</v>
      </c>
      <c r="G816" s="20" t="n">
        <f aca="false">($E$2-D816)/$E$2</f>
        <v>0.10172</v>
      </c>
      <c r="H816" s="19" t="n">
        <f aca="false">D816-$E$3</f>
        <v>7457</v>
      </c>
      <c r="I816" s="18" t="n">
        <f aca="false">F816*C816</f>
        <v>0</v>
      </c>
      <c r="J816" s="19" t="n">
        <f aca="false">H816*I816</f>
        <v>0</v>
      </c>
      <c r="K816" s="29" t="n">
        <f aca="false">D816/$E$2</f>
        <v>0.89828</v>
      </c>
      <c r="L816" s="30" t="n">
        <f aca="false">1/(1+EXP($L$2+($L$3*K816)+($L$4*C816)))</f>
        <v>0.0146225212759438</v>
      </c>
      <c r="M816" s="31" t="n">
        <f aca="false">(F816)*(L816)+(1-F816)*(1-L816)</f>
        <v>0.985377478724056</v>
      </c>
      <c r="N816" s="31" t="n">
        <f aca="false">IF(B816=1,LN(M816),0)</f>
        <v>-0.0147304840917883</v>
      </c>
      <c r="O816" s="42" t="n">
        <f aca="false">K816</f>
        <v>0.89828</v>
      </c>
      <c r="P816" s="43" t="n">
        <f aca="false">1/(1+EXP($P$2+($P$3*O816)+($P$4*C816)))</f>
        <v>0.888106823416165</v>
      </c>
      <c r="Q816" s="42" t="n">
        <f aca="false">(F816)*(P816)+(1-F816)*(1-P816)</f>
        <v>0.111893176583834</v>
      </c>
      <c r="R816" s="42" t="n">
        <f aca="false">IF(B816&lt;&gt;1,LN(Q816),0)</f>
        <v>0</v>
      </c>
    </row>
    <row r="817" customFormat="false" ht="13" hidden="false" customHeight="false" outlineLevel="0" collapsed="false">
      <c r="A817" s="18" t="n">
        <v>808</v>
      </c>
      <c r="B817" s="41" t="n">
        <v>1</v>
      </c>
      <c r="C817" s="18" t="n">
        <v>12</v>
      </c>
      <c r="D817" s="19" t="n">
        <v>15075</v>
      </c>
      <c r="E817" s="19" t="n">
        <v>180905</v>
      </c>
      <c r="F817" s="18" t="n">
        <v>1</v>
      </c>
      <c r="G817" s="20" t="n">
        <f aca="false">($E$2-D817)/$E$2</f>
        <v>0.397</v>
      </c>
      <c r="H817" s="19" t="n">
        <f aca="false">D817-$E$3</f>
        <v>75</v>
      </c>
      <c r="I817" s="18" t="n">
        <f aca="false">F817*C817</f>
        <v>12</v>
      </c>
      <c r="J817" s="19" t="n">
        <f aca="false">H817*I817</f>
        <v>900</v>
      </c>
      <c r="K817" s="29" t="n">
        <f aca="false">D817/$E$2</f>
        <v>0.603</v>
      </c>
      <c r="L817" s="30" t="n">
        <f aca="false">1/(1+EXP($L$2+($L$3*K817)+($L$4*C817)))</f>
        <v>0.92016268107317</v>
      </c>
      <c r="M817" s="31" t="n">
        <f aca="false">(F817)*(L817)+(1-F817)*(1-L817)</f>
        <v>0.92016268107317</v>
      </c>
      <c r="N817" s="31" t="n">
        <f aca="false">IF(B817=1,LN(M817),0)</f>
        <v>-0.0832047973177015</v>
      </c>
      <c r="O817" s="42" t="n">
        <f aca="false">K817</f>
        <v>0.603</v>
      </c>
      <c r="P817" s="43" t="n">
        <f aca="false">1/(1+EXP($P$2+($P$3*O817)+($P$4*C817)))</f>
        <v>0.999949025602124</v>
      </c>
      <c r="Q817" s="42" t="n">
        <f aca="false">(F817)*(P817)+(1-F817)*(1-P817)</f>
        <v>0.999949025602124</v>
      </c>
      <c r="R817" s="42" t="n">
        <f aca="false">IF(B817&lt;&gt;1,LN(Q817),0)</f>
        <v>0</v>
      </c>
    </row>
    <row r="818" customFormat="false" ht="13" hidden="false" customHeight="false" outlineLevel="0" collapsed="false">
      <c r="A818" s="18" t="n">
        <v>809</v>
      </c>
      <c r="B818" s="41" t="n">
        <v>1</v>
      </c>
      <c r="C818" s="18" t="n">
        <v>30</v>
      </c>
      <c r="D818" s="19" t="n">
        <v>17525</v>
      </c>
      <c r="E818" s="19" t="n">
        <v>525745</v>
      </c>
      <c r="F818" s="18" t="n">
        <v>0</v>
      </c>
      <c r="G818" s="20" t="n">
        <f aca="false">($E$2-D818)/$E$2</f>
        <v>0.299</v>
      </c>
      <c r="H818" s="19" t="n">
        <f aca="false">D818-$E$3</f>
        <v>2525</v>
      </c>
      <c r="I818" s="18" t="n">
        <f aca="false">F818*C818</f>
        <v>0</v>
      </c>
      <c r="J818" s="19" t="n">
        <f aca="false">H818*I818</f>
        <v>0</v>
      </c>
      <c r="K818" s="29" t="n">
        <f aca="false">D818/$E$2</f>
        <v>0.701</v>
      </c>
      <c r="L818" s="30" t="n">
        <f aca="false">1/(1+EXP($L$2+($L$3*K818)+($L$4*C818)))</f>
        <v>0.464233328396984</v>
      </c>
      <c r="M818" s="31" t="n">
        <f aca="false">(F818)*(L818)+(1-F818)*(1-L818)</f>
        <v>0.535766671603016</v>
      </c>
      <c r="N818" s="31" t="n">
        <f aca="false">IF(B818=1,LN(M818),0)</f>
        <v>-0.624056526861534</v>
      </c>
      <c r="O818" s="42" t="n">
        <f aca="false">K818</f>
        <v>0.701</v>
      </c>
      <c r="P818" s="43" t="n">
        <f aca="false">1/(1+EXP($P$2+($P$3*O818)+($P$4*C818)))</f>
        <v>0.999336436150453</v>
      </c>
      <c r="Q818" s="42" t="n">
        <f aca="false">(F818)*(P818)+(1-F818)*(1-P818)</f>
        <v>0.000663563849547466</v>
      </c>
      <c r="R818" s="42" t="n">
        <f aca="false">IF(B818&lt;&gt;1,LN(Q818),0)</f>
        <v>0</v>
      </c>
    </row>
    <row r="819" customFormat="false" ht="13" hidden="false" customHeight="false" outlineLevel="0" collapsed="false">
      <c r="A819" s="18" t="n">
        <v>810</v>
      </c>
      <c r="B819" s="41" t="n">
        <v>1</v>
      </c>
      <c r="C819" s="18" t="n">
        <v>13</v>
      </c>
      <c r="D819" s="19" t="n">
        <v>18163</v>
      </c>
      <c r="E819" s="19" t="n">
        <v>236124</v>
      </c>
      <c r="F819" s="18" t="n">
        <v>1</v>
      </c>
      <c r="G819" s="20" t="n">
        <f aca="false">($E$2-D819)/$E$2</f>
        <v>0.27348</v>
      </c>
      <c r="H819" s="19" t="n">
        <f aca="false">D819-$E$3</f>
        <v>3163</v>
      </c>
      <c r="I819" s="18" t="n">
        <f aca="false">F819*C819</f>
        <v>13</v>
      </c>
      <c r="J819" s="19" t="n">
        <f aca="false">H819*I819</f>
        <v>41119</v>
      </c>
      <c r="K819" s="29" t="n">
        <f aca="false">D819/$E$2</f>
        <v>0.72652</v>
      </c>
      <c r="L819" s="30" t="n">
        <f aca="false">1/(1+EXP($L$2+($L$3*K819)+($L$4*C819)))</f>
        <v>0.476634914651062</v>
      </c>
      <c r="M819" s="31" t="n">
        <f aca="false">(F819)*(L819)+(1-F819)*(1-L819)</f>
        <v>0.476634914651062</v>
      </c>
      <c r="N819" s="31" t="n">
        <f aca="false">IF(B819=1,LN(M819),0)</f>
        <v>-0.741004459235162</v>
      </c>
      <c r="O819" s="42" t="n">
        <f aca="false">K819</f>
        <v>0.72652</v>
      </c>
      <c r="P819" s="43" t="n">
        <f aca="false">1/(1+EXP($P$2+($P$3*O819)+($P$4*C819)))</f>
        <v>0.998640343801309</v>
      </c>
      <c r="Q819" s="42" t="n">
        <f aca="false">(F819)*(P819)+(1-F819)*(1-P819)</f>
        <v>0.998640343801309</v>
      </c>
      <c r="R819" s="42" t="n">
        <f aca="false">IF(B819&lt;&gt;1,LN(Q819),0)</f>
        <v>0</v>
      </c>
    </row>
    <row r="820" customFormat="false" ht="13" hidden="false" customHeight="false" outlineLevel="0" collapsed="false">
      <c r="A820" s="18" t="n">
        <v>811</v>
      </c>
      <c r="B820" s="41" t="n">
        <v>1</v>
      </c>
      <c r="C820" s="18" t="n">
        <v>15</v>
      </c>
      <c r="D820" s="19" t="n">
        <v>16230</v>
      </c>
      <c r="E820" s="19" t="n">
        <v>243443</v>
      </c>
      <c r="F820" s="18" t="n">
        <v>1</v>
      </c>
      <c r="G820" s="20" t="n">
        <f aca="false">($E$2-D820)/$E$2</f>
        <v>0.3508</v>
      </c>
      <c r="H820" s="19" t="n">
        <f aca="false">D820-$E$3</f>
        <v>1230</v>
      </c>
      <c r="I820" s="18" t="n">
        <f aca="false">F820*C820</f>
        <v>15</v>
      </c>
      <c r="J820" s="19" t="n">
        <f aca="false">H820*I820</f>
        <v>18450</v>
      </c>
      <c r="K820" s="29" t="n">
        <f aca="false">D820/$E$2</f>
        <v>0.6492</v>
      </c>
      <c r="L820" s="30" t="n">
        <f aca="false">1/(1+EXP($L$2+($L$3*K820)+($L$4*C820)))</f>
        <v>0.803389669493502</v>
      </c>
      <c r="M820" s="31" t="n">
        <f aca="false">(F820)*(L820)+(1-F820)*(1-L820)</f>
        <v>0.803389669493502</v>
      </c>
      <c r="N820" s="31" t="n">
        <f aca="false">IF(B820=1,LN(M820),0)</f>
        <v>-0.218915415624189</v>
      </c>
      <c r="O820" s="42" t="n">
        <f aca="false">K820</f>
        <v>0.6492</v>
      </c>
      <c r="P820" s="43" t="n">
        <f aca="false">1/(1+EXP($P$2+($P$3*O820)+($P$4*C820)))</f>
        <v>0.999826900317288</v>
      </c>
      <c r="Q820" s="42" t="n">
        <f aca="false">(F820)*(P820)+(1-F820)*(1-P820)</f>
        <v>0.999826900317288</v>
      </c>
      <c r="R820" s="42" t="n">
        <f aca="false">IF(B820&lt;&gt;1,LN(Q820),0)</f>
        <v>0</v>
      </c>
    </row>
    <row r="821" customFormat="false" ht="13" hidden="false" customHeight="false" outlineLevel="0" collapsed="false">
      <c r="A821" s="18" t="n">
        <v>812</v>
      </c>
      <c r="B821" s="41" t="n">
        <v>1</v>
      </c>
      <c r="C821" s="18" t="n">
        <v>19</v>
      </c>
      <c r="D821" s="19" t="n">
        <v>17163</v>
      </c>
      <c r="E821" s="19" t="n">
        <v>326091</v>
      </c>
      <c r="F821" s="18" t="n">
        <v>0</v>
      </c>
      <c r="G821" s="20" t="n">
        <f aca="false">($E$2-D821)/$E$2</f>
        <v>0.31348</v>
      </c>
      <c r="H821" s="19" t="n">
        <f aca="false">D821-$E$3</f>
        <v>2163</v>
      </c>
      <c r="I821" s="18" t="n">
        <f aca="false">F821*C821</f>
        <v>0</v>
      </c>
      <c r="J821" s="19" t="n">
        <f aca="false">H821*I821</f>
        <v>0</v>
      </c>
      <c r="K821" s="29" t="n">
        <f aca="false">D821/$E$2</f>
        <v>0.68652</v>
      </c>
      <c r="L821" s="30" t="n">
        <f aca="false">1/(1+EXP($L$2+($L$3*K821)+($L$4*C821)))</f>
        <v>0.626532809830999</v>
      </c>
      <c r="M821" s="31" t="n">
        <f aca="false">(F821)*(L821)+(1-F821)*(1-L821)</f>
        <v>0.373467190169001</v>
      </c>
      <c r="N821" s="31" t="n">
        <f aca="false">IF(B821=1,LN(M821),0)</f>
        <v>-0.984925122527501</v>
      </c>
      <c r="O821" s="42" t="n">
        <f aca="false">K821</f>
        <v>0.68652</v>
      </c>
      <c r="P821" s="43" t="n">
        <f aca="false">1/(1+EXP($P$2+($P$3*O821)+($P$4*C821)))</f>
        <v>0.99953704439037</v>
      </c>
      <c r="Q821" s="42" t="n">
        <f aca="false">(F821)*(P821)+(1-F821)*(1-P821)</f>
        <v>0.000462955609630389</v>
      </c>
      <c r="R821" s="42" t="n">
        <f aca="false">IF(B821&lt;&gt;1,LN(Q821),0)</f>
        <v>0</v>
      </c>
    </row>
    <row r="822" customFormat="false" ht="13" hidden="false" customHeight="false" outlineLevel="0" collapsed="false">
      <c r="A822" s="18" t="n">
        <v>813</v>
      </c>
      <c r="B822" s="41" t="n">
        <v>1</v>
      </c>
      <c r="C822" s="18" t="n">
        <v>24</v>
      </c>
      <c r="D822" s="19" t="n">
        <v>15451</v>
      </c>
      <c r="E822" s="19" t="n">
        <v>370819</v>
      </c>
      <c r="F822" s="18" t="n">
        <v>1</v>
      </c>
      <c r="G822" s="20" t="n">
        <f aca="false">($E$2-D822)/$E$2</f>
        <v>0.38196</v>
      </c>
      <c r="H822" s="19" t="n">
        <f aca="false">D822-$E$3</f>
        <v>451</v>
      </c>
      <c r="I822" s="18" t="n">
        <f aca="false">F822*C822</f>
        <v>24</v>
      </c>
      <c r="J822" s="19" t="n">
        <f aca="false">H822*I822</f>
        <v>10824</v>
      </c>
      <c r="K822" s="29" t="n">
        <f aca="false">D822/$E$2</f>
        <v>0.61804</v>
      </c>
      <c r="L822" s="30" t="n">
        <f aca="false">1/(1+EXP($L$2+($L$3*K822)+($L$4*C822)))</f>
        <v>0.850579367581627</v>
      </c>
      <c r="M822" s="31" t="n">
        <f aca="false">(F822)*(L822)+(1-F822)*(1-L822)</f>
        <v>0.850579367581627</v>
      </c>
      <c r="N822" s="31" t="n">
        <f aca="false">IF(B822=1,LN(M822),0)</f>
        <v>-0.161837552768071</v>
      </c>
      <c r="O822" s="42" t="n">
        <f aca="false">K822</f>
        <v>0.61804</v>
      </c>
      <c r="P822" s="43" t="n">
        <f aca="false">1/(1+EXP($P$2+($P$3*O822)+($P$4*C822)))</f>
        <v>0.999925996616094</v>
      </c>
      <c r="Q822" s="42" t="n">
        <f aca="false">(F822)*(P822)+(1-F822)*(1-P822)</f>
        <v>0.999925996616094</v>
      </c>
      <c r="R822" s="42" t="n">
        <f aca="false">IF(B822&lt;&gt;1,LN(Q822),0)</f>
        <v>0</v>
      </c>
    </row>
    <row r="823" customFormat="false" ht="13" hidden="false" customHeight="false" outlineLevel="0" collapsed="false">
      <c r="A823" s="18" t="n">
        <v>814</v>
      </c>
      <c r="B823" s="41" t="n">
        <v>1</v>
      </c>
      <c r="C823" s="18" t="n">
        <v>15</v>
      </c>
      <c r="D823" s="19" t="n">
        <v>19484</v>
      </c>
      <c r="E823" s="19" t="n">
        <v>292255</v>
      </c>
      <c r="F823" s="18" t="n">
        <v>0</v>
      </c>
      <c r="G823" s="20" t="n">
        <f aca="false">($E$2-D823)/$E$2</f>
        <v>0.22064</v>
      </c>
      <c r="H823" s="19" t="n">
        <f aca="false">D823-$E$3</f>
        <v>4484</v>
      </c>
      <c r="I823" s="18" t="n">
        <f aca="false">F823*C823</f>
        <v>0</v>
      </c>
      <c r="J823" s="19" t="n">
        <f aca="false">H823*I823</f>
        <v>0</v>
      </c>
      <c r="K823" s="29" t="n">
        <f aca="false">D823/$E$2</f>
        <v>0.77936</v>
      </c>
      <c r="L823" s="30" t="n">
        <f aca="false">1/(1+EXP($L$2+($L$3*K823)+($L$4*C823)))</f>
        <v>0.225875699055261</v>
      </c>
      <c r="M823" s="31" t="n">
        <f aca="false">(F823)*(L823)+(1-F823)*(1-L823)</f>
        <v>0.774124300944739</v>
      </c>
      <c r="N823" s="31" t="n">
        <f aca="false">IF(B823=1,LN(M823),0)</f>
        <v>-0.256022822750655</v>
      </c>
      <c r="O823" s="42" t="n">
        <f aca="false">K823</f>
        <v>0.77936</v>
      </c>
      <c r="P823" s="43" t="n">
        <f aca="false">1/(1+EXP($P$2+($P$3*O823)+($P$4*C823)))</f>
        <v>0.994500029120152</v>
      </c>
      <c r="Q823" s="42" t="n">
        <f aca="false">(F823)*(P823)+(1-F823)*(1-P823)</f>
        <v>0.0054999708798481</v>
      </c>
      <c r="R823" s="42" t="n">
        <f aca="false">IF(B823&lt;&gt;1,LN(Q823),0)</f>
        <v>0</v>
      </c>
    </row>
    <row r="824" customFormat="false" ht="13" hidden="false" customHeight="false" outlineLevel="0" collapsed="false">
      <c r="A824" s="18" t="n">
        <v>815</v>
      </c>
      <c r="B824" s="41" t="n">
        <v>1</v>
      </c>
      <c r="C824" s="18" t="n">
        <v>28</v>
      </c>
      <c r="D824" s="19" t="n">
        <v>20381</v>
      </c>
      <c r="E824" s="19" t="n">
        <v>570673</v>
      </c>
      <c r="F824" s="18" t="n">
        <v>0</v>
      </c>
      <c r="G824" s="20" t="n">
        <f aca="false">($E$2-D824)/$E$2</f>
        <v>0.18476</v>
      </c>
      <c r="H824" s="19" t="n">
        <f aca="false">D824-$E$3</f>
        <v>5381</v>
      </c>
      <c r="I824" s="18" t="n">
        <f aca="false">F824*C824</f>
        <v>0</v>
      </c>
      <c r="J824" s="19" t="n">
        <f aca="false">H824*I824</f>
        <v>0</v>
      </c>
      <c r="K824" s="29" t="n">
        <f aca="false">D824/$E$2</f>
        <v>0.81524</v>
      </c>
      <c r="L824" s="30" t="n">
        <f aca="false">1/(1+EXP($L$2+($L$3*K824)+($L$4*C824)))</f>
        <v>0.0836993049009676</v>
      </c>
      <c r="M824" s="31" t="n">
        <f aca="false">(F824)*(L824)+(1-F824)*(1-L824)</f>
        <v>0.916300695099032</v>
      </c>
      <c r="N824" s="31" t="n">
        <f aca="false">IF(B824=1,LN(M824),0)</f>
        <v>-0.0874106984179663</v>
      </c>
      <c r="O824" s="42" t="n">
        <f aca="false">K824</f>
        <v>0.81524</v>
      </c>
      <c r="P824" s="43" t="n">
        <f aca="false">1/(1+EXP($P$2+($P$3*O824)+($P$4*C824)))</f>
        <v>0.986243011298937</v>
      </c>
      <c r="Q824" s="42" t="n">
        <f aca="false">(F824)*(P824)+(1-F824)*(1-P824)</f>
        <v>0.0137569887010627</v>
      </c>
      <c r="R824" s="42" t="n">
        <f aca="false">IF(B824&lt;&gt;1,LN(Q824),0)</f>
        <v>0</v>
      </c>
    </row>
    <row r="825" customFormat="false" ht="13" hidden="false" customHeight="false" outlineLevel="0" collapsed="false">
      <c r="A825" s="18" t="n">
        <v>816</v>
      </c>
      <c r="B825" s="41" t="n">
        <v>1</v>
      </c>
      <c r="C825" s="18" t="n">
        <v>30</v>
      </c>
      <c r="D825" s="19" t="n">
        <v>20719</v>
      </c>
      <c r="E825" s="19" t="n">
        <v>621560</v>
      </c>
      <c r="F825" s="18" t="n">
        <v>0</v>
      </c>
      <c r="G825" s="20" t="n">
        <f aca="false">($E$2-D825)/$E$2</f>
        <v>0.17124</v>
      </c>
      <c r="H825" s="19" t="n">
        <f aca="false">D825-$E$3</f>
        <v>5719</v>
      </c>
      <c r="I825" s="18" t="n">
        <f aca="false">F825*C825</f>
        <v>0</v>
      </c>
      <c r="J825" s="19" t="n">
        <f aca="false">H825*I825</f>
        <v>0</v>
      </c>
      <c r="K825" s="29" t="n">
        <f aca="false">D825/$E$2</f>
        <v>0.82876</v>
      </c>
      <c r="L825" s="30" t="n">
        <f aca="false">1/(1+EXP($L$2+($L$3*K825)+($L$4*C825)))</f>
        <v>0.060996176468887</v>
      </c>
      <c r="M825" s="31" t="n">
        <f aca="false">(F825)*(L825)+(1-F825)*(1-L825)</f>
        <v>0.939003823531113</v>
      </c>
      <c r="N825" s="31" t="n">
        <f aca="false">IF(B825=1,LN(M825),0)</f>
        <v>-0.0629357278640462</v>
      </c>
      <c r="O825" s="42" t="n">
        <f aca="false">K825</f>
        <v>0.82876</v>
      </c>
      <c r="P825" s="43" t="n">
        <f aca="false">1/(1+EXP($P$2+($P$3*O825)+($P$4*C825)))</f>
        <v>0.980489915200174</v>
      </c>
      <c r="Q825" s="42" t="n">
        <f aca="false">(F825)*(P825)+(1-F825)*(1-P825)</f>
        <v>0.019510084799826</v>
      </c>
      <c r="R825" s="42" t="n">
        <f aca="false">IF(B825&lt;&gt;1,LN(Q825),0)</f>
        <v>0</v>
      </c>
    </row>
    <row r="826" customFormat="false" ht="13" hidden="false" customHeight="false" outlineLevel="0" collapsed="false">
      <c r="A826" s="18" t="n">
        <v>817</v>
      </c>
      <c r="B826" s="41" t="n">
        <v>1</v>
      </c>
      <c r="C826" s="18" t="n">
        <v>18</v>
      </c>
      <c r="D826" s="19" t="n">
        <v>15714</v>
      </c>
      <c r="E826" s="19" t="n">
        <v>282849</v>
      </c>
      <c r="F826" s="18" t="n">
        <v>1</v>
      </c>
      <c r="G826" s="20" t="n">
        <f aca="false">($E$2-D826)/$E$2</f>
        <v>0.37144</v>
      </c>
      <c r="H826" s="19" t="n">
        <f aca="false">D826-$E$3</f>
        <v>714</v>
      </c>
      <c r="I826" s="18" t="n">
        <f aca="false">F826*C826</f>
        <v>18</v>
      </c>
      <c r="J826" s="19" t="n">
        <f aca="false">H826*I826</f>
        <v>12852</v>
      </c>
      <c r="K826" s="29" t="n">
        <f aca="false">D826/$E$2</f>
        <v>0.62856</v>
      </c>
      <c r="L826" s="30" t="n">
        <f aca="false">1/(1+EXP($L$2+($L$3*K826)+($L$4*C826)))</f>
        <v>0.848905660200256</v>
      </c>
      <c r="M826" s="31" t="n">
        <f aca="false">(F826)*(L826)+(1-F826)*(1-L826)</f>
        <v>0.848905660200256</v>
      </c>
      <c r="N826" s="31" t="n">
        <f aca="false">IF(B826=1,LN(M826),0)</f>
        <v>-0.163807217572546</v>
      </c>
      <c r="O826" s="42" t="n">
        <f aca="false">K826</f>
        <v>0.62856</v>
      </c>
      <c r="P826" s="43" t="n">
        <f aca="false">1/(1+EXP($P$2+($P$3*O826)+($P$4*C826)))</f>
        <v>0.999900736067567</v>
      </c>
      <c r="Q826" s="42" t="n">
        <f aca="false">(F826)*(P826)+(1-F826)*(1-P826)</f>
        <v>0.999900736067567</v>
      </c>
      <c r="R826" s="42" t="n">
        <f aca="false">IF(B826&lt;&gt;1,LN(Q826),0)</f>
        <v>0</v>
      </c>
    </row>
    <row r="827" customFormat="false" ht="13" hidden="false" customHeight="false" outlineLevel="0" collapsed="false">
      <c r="A827" s="18" t="n">
        <v>818</v>
      </c>
      <c r="B827" s="41" t="n">
        <v>1</v>
      </c>
      <c r="C827" s="18" t="n">
        <v>13</v>
      </c>
      <c r="D827" s="19" t="n">
        <v>22326</v>
      </c>
      <c r="E827" s="19" t="n">
        <v>290233</v>
      </c>
      <c r="F827" s="18" t="n">
        <v>0</v>
      </c>
      <c r="G827" s="20" t="n">
        <f aca="false">($E$2-D827)/$E$2</f>
        <v>0.10696</v>
      </c>
      <c r="H827" s="19" t="n">
        <f aca="false">D827-$E$3</f>
        <v>7326</v>
      </c>
      <c r="I827" s="18" t="n">
        <f aca="false">F827*C827</f>
        <v>0</v>
      </c>
      <c r="J827" s="19" t="n">
        <f aca="false">H827*I827</f>
        <v>0</v>
      </c>
      <c r="K827" s="29" t="n">
        <f aca="false">D827/$E$2</f>
        <v>0.89304</v>
      </c>
      <c r="L827" s="30" t="n">
        <f aca="false">1/(1+EXP($L$2+($L$3*K827)+($L$4*C827)))</f>
        <v>0.0301722905127186</v>
      </c>
      <c r="M827" s="31" t="n">
        <f aca="false">(F827)*(L827)+(1-F827)*(1-L827)</f>
        <v>0.969827709487281</v>
      </c>
      <c r="N827" s="31" t="n">
        <f aca="false">IF(B827=1,LN(M827),0)</f>
        <v>-0.0306368423461232</v>
      </c>
      <c r="O827" s="42" t="n">
        <f aca="false">K827</f>
        <v>0.89304</v>
      </c>
      <c r="P827" s="43" t="n">
        <f aca="false">1/(1+EXP($P$2+($P$3*O827)+($P$4*C827)))</f>
        <v>0.89729601028103</v>
      </c>
      <c r="Q827" s="42" t="n">
        <f aca="false">(F827)*(P827)+(1-F827)*(1-P827)</f>
        <v>0.10270398971897</v>
      </c>
      <c r="R827" s="42" t="n">
        <f aca="false">IF(B827&lt;&gt;1,LN(Q827),0)</f>
        <v>0</v>
      </c>
    </row>
    <row r="828" customFormat="false" ht="13" hidden="false" customHeight="false" outlineLevel="0" collapsed="false">
      <c r="A828" s="18" t="n">
        <v>819</v>
      </c>
      <c r="B828" s="41" t="n">
        <v>1</v>
      </c>
      <c r="C828" s="18" t="n">
        <v>25</v>
      </c>
      <c r="D828" s="19" t="n">
        <v>17550</v>
      </c>
      <c r="E828" s="19" t="n">
        <v>438750</v>
      </c>
      <c r="F828" s="18" t="n">
        <v>1</v>
      </c>
      <c r="G828" s="20" t="n">
        <f aca="false">($E$2-D828)/$E$2</f>
        <v>0.298</v>
      </c>
      <c r="H828" s="19" t="n">
        <f aca="false">D828-$E$3</f>
        <v>2550</v>
      </c>
      <c r="I828" s="18" t="n">
        <f aca="false">F828*C828</f>
        <v>25</v>
      </c>
      <c r="J828" s="19" t="n">
        <f aca="false">H828*I828</f>
        <v>63750</v>
      </c>
      <c r="K828" s="29" t="n">
        <f aca="false">D828/$E$2</f>
        <v>0.702</v>
      </c>
      <c r="L828" s="30" t="n">
        <f aca="false">1/(1+EXP($L$2+($L$3*K828)+($L$4*C828)))</f>
        <v>0.500813959558274</v>
      </c>
      <c r="M828" s="31" t="n">
        <f aca="false">(F828)*(L828)+(1-F828)*(1-L828)</f>
        <v>0.500813959558274</v>
      </c>
      <c r="N828" s="31" t="n">
        <f aca="false">IF(B828=1,LN(M828),0)</f>
        <v>-0.691520585067416</v>
      </c>
      <c r="O828" s="42" t="n">
        <f aca="false">K828</f>
        <v>0.702</v>
      </c>
      <c r="P828" s="43" t="n">
        <f aca="false">1/(1+EXP($P$2+($P$3*O828)+($P$4*C828)))</f>
        <v>0.999310717733533</v>
      </c>
      <c r="Q828" s="42" t="n">
        <f aca="false">(F828)*(P828)+(1-F828)*(1-P828)</f>
        <v>0.999310717733533</v>
      </c>
      <c r="R828" s="42" t="n">
        <f aca="false">IF(B828&lt;&gt;1,LN(Q828),0)</f>
        <v>0</v>
      </c>
    </row>
    <row r="829" customFormat="false" ht="13" hidden="false" customHeight="false" outlineLevel="0" collapsed="false">
      <c r="A829" s="18" t="n">
        <v>820</v>
      </c>
      <c r="B829" s="41" t="n">
        <v>1</v>
      </c>
      <c r="C829" s="18" t="n">
        <v>13</v>
      </c>
      <c r="D829" s="19" t="n">
        <v>17418</v>
      </c>
      <c r="E829" s="19" t="n">
        <v>226432</v>
      </c>
      <c r="F829" s="18" t="n">
        <v>0</v>
      </c>
      <c r="G829" s="20" t="n">
        <f aca="false">($E$2-D829)/$E$2</f>
        <v>0.30328</v>
      </c>
      <c r="H829" s="19" t="n">
        <f aca="false">D829-$E$3</f>
        <v>2418</v>
      </c>
      <c r="I829" s="18" t="n">
        <f aca="false">F829*C829</f>
        <v>0</v>
      </c>
      <c r="J829" s="19" t="n">
        <f aca="false">H829*I829</f>
        <v>0</v>
      </c>
      <c r="K829" s="29" t="n">
        <f aca="false">D829/$E$2</f>
        <v>0.69672</v>
      </c>
      <c r="L829" s="30" t="n">
        <f aca="false">1/(1+EXP($L$2+($L$3*K829)+($L$4*C829)))</f>
        <v>0.624982553750946</v>
      </c>
      <c r="M829" s="31" t="n">
        <f aca="false">(F829)*(L829)+(1-F829)*(1-L829)</f>
        <v>0.375017446249054</v>
      </c>
      <c r="N829" s="31" t="n">
        <f aca="false">IF(B829=1,LN(M829),0)</f>
        <v>-0.980782730763093</v>
      </c>
      <c r="O829" s="42" t="n">
        <f aca="false">K829</f>
        <v>0.69672</v>
      </c>
      <c r="P829" s="43" t="n">
        <f aca="false">1/(1+EXP($P$2+($P$3*O829)+($P$4*C829)))</f>
        <v>0.99938436212938</v>
      </c>
      <c r="Q829" s="42" t="n">
        <f aca="false">(F829)*(P829)+(1-F829)*(1-P829)</f>
        <v>0.000615637870620134</v>
      </c>
      <c r="R829" s="42" t="n">
        <f aca="false">IF(B829&lt;&gt;1,LN(Q829),0)</f>
        <v>0</v>
      </c>
    </row>
    <row r="830" customFormat="false" ht="13" hidden="false" customHeight="false" outlineLevel="0" collapsed="false">
      <c r="A830" s="18" t="n">
        <v>821</v>
      </c>
      <c r="B830" s="41" t="n">
        <v>1</v>
      </c>
      <c r="C830" s="18" t="n">
        <v>14</v>
      </c>
      <c r="D830" s="19" t="n">
        <v>15151</v>
      </c>
      <c r="E830" s="19" t="n">
        <v>212120</v>
      </c>
      <c r="F830" s="18" t="n">
        <v>1</v>
      </c>
      <c r="G830" s="20" t="n">
        <f aca="false">($E$2-D830)/$E$2</f>
        <v>0.39396</v>
      </c>
      <c r="H830" s="19" t="n">
        <f aca="false">D830-$E$3</f>
        <v>151</v>
      </c>
      <c r="I830" s="18" t="n">
        <f aca="false">F830*C830</f>
        <v>14</v>
      </c>
      <c r="J830" s="19" t="n">
        <f aca="false">H830*I830</f>
        <v>2114</v>
      </c>
      <c r="K830" s="29" t="n">
        <f aca="false">D830/$E$2</f>
        <v>0.60604</v>
      </c>
      <c r="L830" s="30" t="n">
        <f aca="false">1/(1+EXP($L$2+($L$3*K830)+($L$4*C830)))</f>
        <v>0.910207957275168</v>
      </c>
      <c r="M830" s="31" t="n">
        <f aca="false">(F830)*(L830)+(1-F830)*(1-L830)</f>
        <v>0.910207957275168</v>
      </c>
      <c r="N830" s="31" t="n">
        <f aca="false">IF(B830=1,LN(M830),0)</f>
        <v>-0.0940821811007762</v>
      </c>
      <c r="O830" s="42" t="n">
        <f aca="false">K830</f>
        <v>0.60604</v>
      </c>
      <c r="P830" s="43" t="n">
        <f aca="false">1/(1+EXP($P$2+($P$3*O830)+($P$4*C830)))</f>
        <v>0.999944982670419</v>
      </c>
      <c r="Q830" s="42" t="n">
        <f aca="false">(F830)*(P830)+(1-F830)*(1-P830)</f>
        <v>0.999944982670419</v>
      </c>
      <c r="R830" s="42" t="n">
        <f aca="false">IF(B830&lt;&gt;1,LN(Q830),0)</f>
        <v>0</v>
      </c>
    </row>
    <row r="831" customFormat="false" ht="13" hidden="false" customHeight="false" outlineLevel="0" collapsed="false">
      <c r="A831" s="18" t="n">
        <v>822</v>
      </c>
      <c r="B831" s="41" t="n">
        <v>1</v>
      </c>
      <c r="C831" s="18" t="n">
        <v>25</v>
      </c>
      <c r="D831" s="19" t="n">
        <v>19990</v>
      </c>
      <c r="E831" s="19" t="n">
        <v>499741</v>
      </c>
      <c r="F831" s="18" t="n">
        <v>0</v>
      </c>
      <c r="G831" s="20" t="n">
        <f aca="false">($E$2-D831)/$E$2</f>
        <v>0.2004</v>
      </c>
      <c r="H831" s="19" t="n">
        <f aca="false">D831-$E$3</f>
        <v>4990</v>
      </c>
      <c r="I831" s="18" t="n">
        <f aca="false">F831*C831</f>
        <v>0</v>
      </c>
      <c r="J831" s="19" t="n">
        <f aca="false">H831*I831</f>
        <v>0</v>
      </c>
      <c r="K831" s="29" t="n">
        <f aca="false">D831/$E$2</f>
        <v>0.7996</v>
      </c>
      <c r="L831" s="30" t="n">
        <f aca="false">1/(1+EXP($L$2+($L$3*K831)+($L$4*C831)))</f>
        <v>0.121760707465689</v>
      </c>
      <c r="M831" s="31" t="n">
        <f aca="false">(F831)*(L831)+(1-F831)*(1-L831)</f>
        <v>0.878239292534311</v>
      </c>
      <c r="N831" s="31" t="n">
        <f aca="false">IF(B831=1,LN(M831),0)</f>
        <v>-0.129836179730264</v>
      </c>
      <c r="O831" s="42" t="n">
        <f aca="false">K831</f>
        <v>0.7996</v>
      </c>
      <c r="P831" s="43" t="n">
        <f aca="false">1/(1+EXP($P$2+($P$3*O831)+($P$4*C831)))</f>
        <v>0.990821977177294</v>
      </c>
      <c r="Q831" s="42" t="n">
        <f aca="false">(F831)*(P831)+(1-F831)*(1-P831)</f>
        <v>0.0091780228227063</v>
      </c>
      <c r="R831" s="42" t="n">
        <f aca="false">IF(B831&lt;&gt;1,LN(Q831),0)</f>
        <v>0</v>
      </c>
    </row>
    <row r="832" customFormat="false" ht="13" hidden="false" customHeight="false" outlineLevel="0" collapsed="false">
      <c r="A832" s="18" t="n">
        <v>823</v>
      </c>
      <c r="B832" s="41" t="n">
        <v>1</v>
      </c>
      <c r="C832" s="18" t="n">
        <v>10</v>
      </c>
      <c r="D832" s="19" t="n">
        <v>20182</v>
      </c>
      <c r="E832" s="19" t="n">
        <v>201816</v>
      </c>
      <c r="F832" s="18" t="n">
        <v>0</v>
      </c>
      <c r="G832" s="20" t="n">
        <f aca="false">($E$2-D832)/$E$2</f>
        <v>0.19272</v>
      </c>
      <c r="H832" s="19" t="n">
        <f aca="false">D832-$E$3</f>
        <v>5182</v>
      </c>
      <c r="I832" s="18" t="n">
        <f aca="false">F832*C832</f>
        <v>0</v>
      </c>
      <c r="J832" s="19" t="n">
        <f aca="false">H832*I832</f>
        <v>0</v>
      </c>
      <c r="K832" s="29" t="n">
        <f aca="false">D832/$E$2</f>
        <v>0.80728</v>
      </c>
      <c r="L832" s="30" t="n">
        <f aca="false">1/(1+EXP($L$2+($L$3*K832)+($L$4*C832)))</f>
        <v>0.163685234377112</v>
      </c>
      <c r="M832" s="31" t="n">
        <f aca="false">(F832)*(L832)+(1-F832)*(1-L832)</f>
        <v>0.836314765622888</v>
      </c>
      <c r="N832" s="31" t="n">
        <f aca="false">IF(B832=1,LN(M832),0)</f>
        <v>-0.178750222858033</v>
      </c>
      <c r="O832" s="42" t="n">
        <f aca="false">K832</f>
        <v>0.80728</v>
      </c>
      <c r="P832" s="43" t="n">
        <f aca="false">1/(1+EXP($P$2+($P$3*O832)+($P$4*C832)))</f>
        <v>0.98837631638533</v>
      </c>
      <c r="Q832" s="42" t="n">
        <f aca="false">(F832)*(P832)+(1-F832)*(1-P832)</f>
        <v>0.0116236836146701</v>
      </c>
      <c r="R832" s="42" t="n">
        <f aca="false">IF(B832&lt;&gt;1,LN(Q832),0)</f>
        <v>0</v>
      </c>
    </row>
    <row r="833" customFormat="false" ht="13" hidden="false" customHeight="false" outlineLevel="0" collapsed="false">
      <c r="A833" s="18" t="n">
        <v>824</v>
      </c>
      <c r="B833" s="41" t="n">
        <v>1</v>
      </c>
      <c r="C833" s="18" t="n">
        <v>23</v>
      </c>
      <c r="D833" s="19" t="n">
        <v>17474</v>
      </c>
      <c r="E833" s="19" t="n">
        <v>401897</v>
      </c>
      <c r="F833" s="18" t="n">
        <v>0</v>
      </c>
      <c r="G833" s="20" t="n">
        <f aca="false">($E$2-D833)/$E$2</f>
        <v>0.30104</v>
      </c>
      <c r="H833" s="19" t="n">
        <f aca="false">D833-$E$3</f>
        <v>2474</v>
      </c>
      <c r="I833" s="18" t="n">
        <f aca="false">F833*C833</f>
        <v>0</v>
      </c>
      <c r="J833" s="19" t="n">
        <f aca="false">H833*I833</f>
        <v>0</v>
      </c>
      <c r="K833" s="29" t="n">
        <f aca="false">D833/$E$2</f>
        <v>0.69896</v>
      </c>
      <c r="L833" s="30" t="n">
        <f aca="false">1/(1+EXP($L$2+($L$3*K833)+($L$4*C833)))</f>
        <v>0.532862192349142</v>
      </c>
      <c r="M833" s="31" t="n">
        <f aca="false">(F833)*(L833)+(1-F833)*(1-L833)</f>
        <v>0.467137807650858</v>
      </c>
      <c r="N833" s="31" t="n">
        <f aca="false">IF(B833=1,LN(M833),0)</f>
        <v>-0.761130973514662</v>
      </c>
      <c r="O833" s="42" t="n">
        <f aca="false">K833</f>
        <v>0.69896</v>
      </c>
      <c r="P833" s="43" t="n">
        <f aca="false">1/(1+EXP($P$2+($P$3*O833)+($P$4*C833)))</f>
        <v>0.999361339662111</v>
      </c>
      <c r="Q833" s="42" t="n">
        <f aca="false">(F833)*(P833)+(1-F833)*(1-P833)</f>
        <v>0.000638660337888952</v>
      </c>
      <c r="R833" s="42" t="n">
        <f aca="false">IF(B833&lt;&gt;1,LN(Q833),0)</f>
        <v>0</v>
      </c>
    </row>
    <row r="834" customFormat="false" ht="13" hidden="false" customHeight="false" outlineLevel="0" collapsed="false">
      <c r="A834" s="18" t="n">
        <v>825</v>
      </c>
      <c r="B834" s="41" t="n">
        <v>1</v>
      </c>
      <c r="C834" s="18" t="n">
        <v>28</v>
      </c>
      <c r="D834" s="19" t="n">
        <v>21389</v>
      </c>
      <c r="E834" s="19" t="n">
        <v>598902</v>
      </c>
      <c r="F834" s="18" t="n">
        <v>0</v>
      </c>
      <c r="G834" s="20" t="n">
        <f aca="false">($E$2-D834)/$E$2</f>
        <v>0.14444</v>
      </c>
      <c r="H834" s="19" t="n">
        <f aca="false">D834-$E$3</f>
        <v>6389</v>
      </c>
      <c r="I834" s="18" t="n">
        <f aca="false">F834*C834</f>
        <v>0</v>
      </c>
      <c r="J834" s="19" t="n">
        <f aca="false">H834*I834</f>
        <v>0</v>
      </c>
      <c r="K834" s="29" t="n">
        <f aca="false">D834/$E$2</f>
        <v>0.85556</v>
      </c>
      <c r="L834" s="30" t="n">
        <f aca="false">1/(1+EXP($L$2+($L$3*K834)+($L$4*C834)))</f>
        <v>0.038764429903864</v>
      </c>
      <c r="M834" s="31" t="n">
        <f aca="false">(F834)*(L834)+(1-F834)*(1-L834)</f>
        <v>0.961235570096136</v>
      </c>
      <c r="N834" s="31" t="n">
        <f aca="false">IF(B834=1,LN(M834),0)</f>
        <v>-0.0395357698784581</v>
      </c>
      <c r="O834" s="42" t="n">
        <f aca="false">K834</f>
        <v>0.85556</v>
      </c>
      <c r="P834" s="43" t="n">
        <f aca="false">1/(1+EXP($P$2+($P$3*O834)+($P$4*C834)))</f>
        <v>0.960808382180585</v>
      </c>
      <c r="Q834" s="42" t="n">
        <f aca="false">(F834)*(P834)+(1-F834)*(1-P834)</f>
        <v>0.0391916178194154</v>
      </c>
      <c r="R834" s="42" t="n">
        <f aca="false">IF(B834&lt;&gt;1,LN(Q834),0)</f>
        <v>0</v>
      </c>
    </row>
    <row r="835" customFormat="false" ht="13" hidden="false" customHeight="false" outlineLevel="0" collapsed="false">
      <c r="A835" s="18" t="n">
        <v>826</v>
      </c>
      <c r="B835" s="41" t="n">
        <v>1</v>
      </c>
      <c r="C835" s="18" t="n">
        <v>13</v>
      </c>
      <c r="D835" s="19" t="n">
        <v>16432</v>
      </c>
      <c r="E835" s="19" t="n">
        <v>213618</v>
      </c>
      <c r="F835" s="18" t="n">
        <v>1</v>
      </c>
      <c r="G835" s="20" t="n">
        <f aca="false">($E$2-D835)/$E$2</f>
        <v>0.34272</v>
      </c>
      <c r="H835" s="19" t="n">
        <f aca="false">D835-$E$3</f>
        <v>1432</v>
      </c>
      <c r="I835" s="18" t="n">
        <f aca="false">F835*C835</f>
        <v>13</v>
      </c>
      <c r="J835" s="19" t="n">
        <f aca="false">H835*I835</f>
        <v>18616</v>
      </c>
      <c r="K835" s="29" t="n">
        <f aca="false">D835/$E$2</f>
        <v>0.65728</v>
      </c>
      <c r="L835" s="30" t="n">
        <f aca="false">1/(1+EXP($L$2+($L$3*K835)+($L$4*C835)))</f>
        <v>0.787598353952116</v>
      </c>
      <c r="M835" s="31" t="n">
        <f aca="false">(F835)*(L835)+(1-F835)*(1-L835)</f>
        <v>0.787598353952116</v>
      </c>
      <c r="N835" s="31" t="n">
        <f aca="false">IF(B835=1,LN(M835),0)</f>
        <v>-0.238767022173494</v>
      </c>
      <c r="O835" s="42" t="n">
        <f aca="false">K835</f>
        <v>0.65728</v>
      </c>
      <c r="P835" s="43" t="n">
        <f aca="false">1/(1+EXP($P$2+($P$3*O835)+($P$4*C835)))</f>
        <v>0.999784397808084</v>
      </c>
      <c r="Q835" s="42" t="n">
        <f aca="false">(F835)*(P835)+(1-F835)*(1-P835)</f>
        <v>0.999784397808084</v>
      </c>
      <c r="R835" s="42" t="n">
        <f aca="false">IF(B835&lt;&gt;1,LN(Q835),0)</f>
        <v>0</v>
      </c>
    </row>
    <row r="836" customFormat="false" ht="13" hidden="false" customHeight="false" outlineLevel="0" collapsed="false">
      <c r="A836" s="18" t="n">
        <v>827</v>
      </c>
      <c r="B836" s="41" t="n">
        <v>1</v>
      </c>
      <c r="C836" s="18" t="n">
        <v>13</v>
      </c>
      <c r="D836" s="19" t="n">
        <v>20209</v>
      </c>
      <c r="E836" s="19" t="n">
        <v>262715</v>
      </c>
      <c r="F836" s="18" t="n">
        <v>0</v>
      </c>
      <c r="G836" s="20" t="n">
        <f aca="false">($E$2-D836)/$E$2</f>
        <v>0.19164</v>
      </c>
      <c r="H836" s="19" t="n">
        <f aca="false">D836-$E$3</f>
        <v>5209</v>
      </c>
      <c r="I836" s="18" t="n">
        <f aca="false">F836*C836</f>
        <v>0</v>
      </c>
      <c r="J836" s="19" t="n">
        <f aca="false">H836*I836</f>
        <v>0</v>
      </c>
      <c r="K836" s="29" t="n">
        <f aca="false">D836/$E$2</f>
        <v>0.80836</v>
      </c>
      <c r="L836" s="30" t="n">
        <f aca="false">1/(1+EXP($L$2+($L$3*K836)+($L$4*C836)))</f>
        <v>0.147660785944308</v>
      </c>
      <c r="M836" s="31" t="n">
        <f aca="false">(F836)*(L836)+(1-F836)*(1-L836)</f>
        <v>0.852339214055692</v>
      </c>
      <c r="N836" s="31" t="n">
        <f aca="false">IF(B836=1,LN(M836),0)</f>
        <v>-0.159770692825929</v>
      </c>
      <c r="O836" s="42" t="n">
        <f aca="false">K836</f>
        <v>0.80836</v>
      </c>
      <c r="P836" s="43" t="n">
        <f aca="false">1/(1+EXP($P$2+($P$3*O836)+($P$4*C836)))</f>
        <v>0.988122250440981</v>
      </c>
      <c r="Q836" s="42" t="n">
        <f aca="false">(F836)*(P836)+(1-F836)*(1-P836)</f>
        <v>0.011877749559019</v>
      </c>
      <c r="R836" s="42" t="n">
        <f aca="false">IF(B836&lt;&gt;1,LN(Q836),0)</f>
        <v>0</v>
      </c>
    </row>
    <row r="837" customFormat="false" ht="13" hidden="false" customHeight="false" outlineLevel="0" collapsed="false">
      <c r="A837" s="18" t="n">
        <v>828</v>
      </c>
      <c r="B837" s="41" t="n">
        <v>1</v>
      </c>
      <c r="C837" s="18" t="n">
        <v>33</v>
      </c>
      <c r="D837" s="19" t="n">
        <v>21582</v>
      </c>
      <c r="E837" s="19" t="n">
        <v>712209</v>
      </c>
      <c r="F837" s="18" t="n">
        <v>0</v>
      </c>
      <c r="G837" s="20" t="n">
        <f aca="false">($E$2-D837)/$E$2</f>
        <v>0.13672</v>
      </c>
      <c r="H837" s="19" t="n">
        <f aca="false">D837-$E$3</f>
        <v>6582</v>
      </c>
      <c r="I837" s="18" t="n">
        <f aca="false">F837*C837</f>
        <v>0</v>
      </c>
      <c r="J837" s="19" t="n">
        <f aca="false">H837*I837</f>
        <v>0</v>
      </c>
      <c r="K837" s="29" t="n">
        <f aca="false">D837/$E$2</f>
        <v>0.86328</v>
      </c>
      <c r="L837" s="30" t="n">
        <f aca="false">1/(1+EXP($L$2+($L$3*K837)+($L$4*C837)))</f>
        <v>0.0283572211912273</v>
      </c>
      <c r="M837" s="31" t="n">
        <f aca="false">(F837)*(L837)+(1-F837)*(1-L837)</f>
        <v>0.971642778808773</v>
      </c>
      <c r="N837" s="31" t="n">
        <f aca="false">IF(B837=1,LN(M837),0)</f>
        <v>-0.0287670535842131</v>
      </c>
      <c r="O837" s="42" t="n">
        <f aca="false">K837</f>
        <v>0.86328</v>
      </c>
      <c r="P837" s="43" t="n">
        <f aca="false">1/(1+EXP($P$2+($P$3*O837)+($P$4*C837)))</f>
        <v>0.952812837876669</v>
      </c>
      <c r="Q837" s="42" t="n">
        <f aca="false">(F837)*(P837)+(1-F837)*(1-P837)</f>
        <v>0.0471871621233306</v>
      </c>
      <c r="R837" s="42" t="n">
        <f aca="false">IF(B837&lt;&gt;1,LN(Q837),0)</f>
        <v>0</v>
      </c>
    </row>
    <row r="838" customFormat="false" ht="13" hidden="false" customHeight="false" outlineLevel="0" collapsed="false">
      <c r="A838" s="18" t="n">
        <v>829</v>
      </c>
      <c r="B838" s="41" t="n">
        <v>1</v>
      </c>
      <c r="C838" s="18" t="n">
        <v>45</v>
      </c>
      <c r="D838" s="19" t="n">
        <v>18821</v>
      </c>
      <c r="E838" s="19" t="n">
        <v>846955</v>
      </c>
      <c r="F838" s="18" t="n">
        <v>1</v>
      </c>
      <c r="G838" s="20" t="n">
        <f aca="false">($E$2-D838)/$E$2</f>
        <v>0.24716</v>
      </c>
      <c r="H838" s="19" t="n">
        <f aca="false">D838-$E$3</f>
        <v>3821</v>
      </c>
      <c r="I838" s="18" t="n">
        <f aca="false">F838*C838</f>
        <v>45</v>
      </c>
      <c r="J838" s="19" t="n">
        <f aca="false">H838*I838</f>
        <v>171945</v>
      </c>
      <c r="K838" s="29" t="n">
        <f aca="false">D838/$E$2</f>
        <v>0.75284</v>
      </c>
      <c r="L838" s="30" t="n">
        <f aca="false">1/(1+EXP($L$2+($L$3*K838)+($L$4*C838)))</f>
        <v>0.155112850007382</v>
      </c>
      <c r="M838" s="31" t="n">
        <f aca="false">(F838)*(L838)+(1-F838)*(1-L838)</f>
        <v>0.155112850007382</v>
      </c>
      <c r="N838" s="31" t="n">
        <f aca="false">IF(B838=1,LN(M838),0)</f>
        <v>-1.86360236240957</v>
      </c>
      <c r="O838" s="42" t="n">
        <f aca="false">K838</f>
        <v>0.75284</v>
      </c>
      <c r="P838" s="43" t="n">
        <f aca="false">1/(1+EXP($P$2+($P$3*O838)+($P$4*C838)))</f>
        <v>0.997457112851352</v>
      </c>
      <c r="Q838" s="42" t="n">
        <f aca="false">(F838)*(P838)+(1-F838)*(1-P838)</f>
        <v>0.997457112851352</v>
      </c>
      <c r="R838" s="42" t="n">
        <f aca="false">IF(B838&lt;&gt;1,LN(Q838),0)</f>
        <v>0</v>
      </c>
    </row>
    <row r="839" customFormat="false" ht="13" hidden="false" customHeight="false" outlineLevel="0" collapsed="false">
      <c r="A839" s="18" t="n">
        <v>830</v>
      </c>
      <c r="B839" s="41" t="n">
        <v>1</v>
      </c>
      <c r="C839" s="18" t="n">
        <v>11</v>
      </c>
      <c r="D839" s="19" t="n">
        <v>15160</v>
      </c>
      <c r="E839" s="19" t="n">
        <v>166759</v>
      </c>
      <c r="F839" s="18" t="n">
        <v>1</v>
      </c>
      <c r="G839" s="20" t="n">
        <f aca="false">($E$2-D839)/$E$2</f>
        <v>0.3936</v>
      </c>
      <c r="H839" s="19" t="n">
        <f aca="false">D839-$E$3</f>
        <v>160</v>
      </c>
      <c r="I839" s="18" t="n">
        <f aca="false">F839*C839</f>
        <v>11</v>
      </c>
      <c r="J839" s="19" t="n">
        <f aca="false">H839*I839</f>
        <v>1760</v>
      </c>
      <c r="K839" s="29" t="n">
        <f aca="false">D839/$E$2</f>
        <v>0.6064</v>
      </c>
      <c r="L839" s="30" t="n">
        <f aca="false">1/(1+EXP($L$2+($L$3*K839)+($L$4*C839)))</f>
        <v>0.917509802976555</v>
      </c>
      <c r="M839" s="31" t="n">
        <f aca="false">(F839)*(L839)+(1-F839)*(1-L839)</f>
        <v>0.917509802976555</v>
      </c>
      <c r="N839" s="31" t="n">
        <f aca="false">IF(B839=1,LN(M839),0)</f>
        <v>-0.0860920146673786</v>
      </c>
      <c r="O839" s="42" t="n">
        <f aca="false">K839</f>
        <v>0.6064</v>
      </c>
      <c r="P839" s="43" t="n">
        <f aca="false">1/(1+EXP($P$2+($P$3*O839)+($P$4*C839)))</f>
        <v>0.999944070551262</v>
      </c>
      <c r="Q839" s="42" t="n">
        <f aca="false">(F839)*(P839)+(1-F839)*(1-P839)</f>
        <v>0.999944070551262</v>
      </c>
      <c r="R839" s="42" t="n">
        <f aca="false">IF(B839&lt;&gt;1,LN(Q839),0)</f>
        <v>0</v>
      </c>
    </row>
    <row r="840" customFormat="false" ht="13" hidden="false" customHeight="false" outlineLevel="0" collapsed="false">
      <c r="A840" s="18" t="n">
        <v>831</v>
      </c>
      <c r="B840" s="41" t="n">
        <v>1</v>
      </c>
      <c r="C840" s="18" t="n">
        <v>28</v>
      </c>
      <c r="D840" s="19" t="n">
        <v>22137</v>
      </c>
      <c r="E840" s="19" t="n">
        <v>619827</v>
      </c>
      <c r="F840" s="18" t="n">
        <v>0</v>
      </c>
      <c r="G840" s="20" t="n">
        <f aca="false">($E$2-D840)/$E$2</f>
        <v>0.11452</v>
      </c>
      <c r="H840" s="19" t="n">
        <f aca="false">D840-$E$3</f>
        <v>7137</v>
      </c>
      <c r="I840" s="18" t="n">
        <f aca="false">F840*C840</f>
        <v>0</v>
      </c>
      <c r="J840" s="19" t="n">
        <f aca="false">H840*I840</f>
        <v>0</v>
      </c>
      <c r="K840" s="29" t="n">
        <f aca="false">D840/$E$2</f>
        <v>0.88548</v>
      </c>
      <c r="L840" s="30" t="n">
        <f aca="false">1/(1+EXP($L$2+($L$3*K840)+($L$4*C840)))</f>
        <v>0.0215113301688059</v>
      </c>
      <c r="M840" s="31" t="n">
        <f aca="false">(F840)*(L840)+(1-F840)*(1-L840)</f>
        <v>0.978488669831194</v>
      </c>
      <c r="N840" s="31" t="n">
        <f aca="false">IF(B840=1,LN(M840),0)</f>
        <v>-0.0217460713329281</v>
      </c>
      <c r="O840" s="42" t="n">
        <f aca="false">K840</f>
        <v>0.88548</v>
      </c>
      <c r="P840" s="43" t="n">
        <f aca="false">1/(1+EXP($P$2+($P$3*O840)+($P$4*C840)))</f>
        <v>0.917059245947045</v>
      </c>
      <c r="Q840" s="42" t="n">
        <f aca="false">(F840)*(P840)+(1-F840)*(1-P840)</f>
        <v>0.0829407540529555</v>
      </c>
      <c r="R840" s="42" t="n">
        <f aca="false">IF(B840&lt;&gt;1,LN(Q840),0)</f>
        <v>0</v>
      </c>
    </row>
    <row r="841" customFormat="false" ht="13" hidden="false" customHeight="false" outlineLevel="0" collapsed="false">
      <c r="A841" s="18" t="n">
        <v>832</v>
      </c>
      <c r="B841" s="41" t="n">
        <v>1</v>
      </c>
      <c r="C841" s="18" t="n">
        <v>12</v>
      </c>
      <c r="D841" s="19" t="n">
        <v>15858</v>
      </c>
      <c r="E841" s="19" t="n">
        <v>190291</v>
      </c>
      <c r="F841" s="18" t="n">
        <v>1</v>
      </c>
      <c r="G841" s="20" t="n">
        <f aca="false">($E$2-D841)/$E$2</f>
        <v>0.36568</v>
      </c>
      <c r="H841" s="19" t="n">
        <f aca="false">D841-$E$3</f>
        <v>858</v>
      </c>
      <c r="I841" s="18" t="n">
        <f aca="false">F841*C841</f>
        <v>12</v>
      </c>
      <c r="J841" s="19" t="n">
        <f aca="false">H841*I841</f>
        <v>10296</v>
      </c>
      <c r="K841" s="29" t="n">
        <f aca="false">D841/$E$2</f>
        <v>0.63432</v>
      </c>
      <c r="L841" s="30" t="n">
        <f aca="false">1/(1+EXP($L$2+($L$3*K841)+($L$4*C841)))</f>
        <v>0.859296291260383</v>
      </c>
      <c r="M841" s="31" t="n">
        <f aca="false">(F841)*(L841)+(1-F841)*(1-L841)</f>
        <v>0.859296291260383</v>
      </c>
      <c r="N841" s="31" t="n">
        <f aca="false">IF(B841=1,LN(M841),0)</f>
        <v>-0.151641490673225</v>
      </c>
      <c r="O841" s="42" t="n">
        <f aca="false">K841</f>
        <v>0.63432</v>
      </c>
      <c r="P841" s="43" t="n">
        <f aca="false">1/(1+EXP($P$2+($P$3*O841)+($P$4*C841)))</f>
        <v>0.999882694434671</v>
      </c>
      <c r="Q841" s="42" t="n">
        <f aca="false">(F841)*(P841)+(1-F841)*(1-P841)</f>
        <v>0.999882694434671</v>
      </c>
      <c r="R841" s="42" t="n">
        <f aca="false">IF(B841&lt;&gt;1,LN(Q841),0)</f>
        <v>0</v>
      </c>
    </row>
    <row r="842" customFormat="false" ht="13" hidden="false" customHeight="false" outlineLevel="0" collapsed="false">
      <c r="A842" s="18" t="n">
        <v>833</v>
      </c>
      <c r="B842" s="41" t="n">
        <v>1</v>
      </c>
      <c r="C842" s="18" t="n">
        <v>18</v>
      </c>
      <c r="D842" s="19" t="n">
        <v>20288</v>
      </c>
      <c r="E842" s="19" t="n">
        <v>365188</v>
      </c>
      <c r="F842" s="18" t="n">
        <v>0</v>
      </c>
      <c r="G842" s="20" t="n">
        <f aca="false">($E$2-D842)/$E$2</f>
        <v>0.18848</v>
      </c>
      <c r="H842" s="19" t="n">
        <f aca="false">D842-$E$3</f>
        <v>5288</v>
      </c>
      <c r="I842" s="18" t="n">
        <f aca="false">F842*C842</f>
        <v>0</v>
      </c>
      <c r="J842" s="19" t="n">
        <f aca="false">H842*I842</f>
        <v>0</v>
      </c>
      <c r="K842" s="29" t="n">
        <f aca="false">D842/$E$2</f>
        <v>0.81152</v>
      </c>
      <c r="L842" s="30" t="n">
        <f aca="false">1/(1+EXP($L$2+($L$3*K842)+($L$4*C842)))</f>
        <v>0.12089413842112</v>
      </c>
      <c r="M842" s="31" t="n">
        <f aca="false">(F842)*(L842)+(1-F842)*(1-L842)</f>
        <v>0.87910586157888</v>
      </c>
      <c r="N842" s="31" t="n">
        <f aca="false">IF(B842=1,LN(M842),0)</f>
        <v>-0.1288499544429</v>
      </c>
      <c r="O842" s="42" t="n">
        <f aca="false">K842</f>
        <v>0.81152</v>
      </c>
      <c r="P842" s="43" t="n">
        <f aca="false">1/(1+EXP($P$2+($P$3*O842)+($P$4*C842)))</f>
        <v>0.987238517546001</v>
      </c>
      <c r="Q842" s="42" t="n">
        <f aca="false">(F842)*(P842)+(1-F842)*(1-P842)</f>
        <v>0.012761482453999</v>
      </c>
      <c r="R842" s="42" t="n">
        <f aca="false">IF(B842&lt;&gt;1,LN(Q842),0)</f>
        <v>0</v>
      </c>
    </row>
    <row r="843" customFormat="false" ht="13" hidden="false" customHeight="false" outlineLevel="0" collapsed="false">
      <c r="A843" s="18" t="n">
        <v>834</v>
      </c>
      <c r="B843" s="41" t="n">
        <v>1</v>
      </c>
      <c r="C843" s="18" t="n">
        <v>16</v>
      </c>
      <c r="D843" s="19" t="n">
        <v>20737</v>
      </c>
      <c r="E843" s="19" t="n">
        <v>331795</v>
      </c>
      <c r="F843" s="18" t="n">
        <v>0</v>
      </c>
      <c r="G843" s="20" t="n">
        <f aca="false">($E$2-D843)/$E$2</f>
        <v>0.17052</v>
      </c>
      <c r="H843" s="19" t="n">
        <f aca="false">D843-$E$3</f>
        <v>5737</v>
      </c>
      <c r="I843" s="18" t="n">
        <f aca="false">F843*C843</f>
        <v>0</v>
      </c>
      <c r="J843" s="19" t="n">
        <f aca="false">H843*I843</f>
        <v>0</v>
      </c>
      <c r="K843" s="29" t="n">
        <f aca="false">D843/$E$2</f>
        <v>0.82948</v>
      </c>
      <c r="L843" s="30" t="n">
        <f aca="false">1/(1+EXP($L$2+($L$3*K843)+($L$4*C843)))</f>
        <v>0.0926716325753485</v>
      </c>
      <c r="M843" s="31" t="n">
        <f aca="false">(F843)*(L843)+(1-F843)*(1-L843)</f>
        <v>0.907328367424651</v>
      </c>
      <c r="N843" s="31" t="n">
        <f aca="false">IF(B843=1,LN(M843),0)</f>
        <v>-0.0972508575346524</v>
      </c>
      <c r="O843" s="42" t="n">
        <f aca="false">K843</f>
        <v>0.82948</v>
      </c>
      <c r="P843" s="43" t="n">
        <f aca="false">1/(1+EXP($P$2+($P$3*O843)+($P$4*C843)))</f>
        <v>0.979486234575373</v>
      </c>
      <c r="Q843" s="42" t="n">
        <f aca="false">(F843)*(P843)+(1-F843)*(1-P843)</f>
        <v>0.0205137654246271</v>
      </c>
      <c r="R843" s="42" t="n">
        <f aca="false">IF(B843&lt;&gt;1,LN(Q843),0)</f>
        <v>0</v>
      </c>
    </row>
    <row r="844" customFormat="false" ht="13" hidden="false" customHeight="false" outlineLevel="0" collapsed="false">
      <c r="A844" s="18" t="n">
        <v>835</v>
      </c>
      <c r="B844" s="41" t="n">
        <v>1</v>
      </c>
      <c r="C844" s="18" t="n">
        <v>28</v>
      </c>
      <c r="D844" s="19" t="n">
        <v>17983</v>
      </c>
      <c r="E844" s="19" t="n">
        <v>503519</v>
      </c>
      <c r="F844" s="18" t="n">
        <v>1</v>
      </c>
      <c r="G844" s="20" t="n">
        <f aca="false">($E$2-D844)/$E$2</f>
        <v>0.28068</v>
      </c>
      <c r="H844" s="19" t="n">
        <f aca="false">D844-$E$3</f>
        <v>2983</v>
      </c>
      <c r="I844" s="18" t="n">
        <f aca="false">F844*C844</f>
        <v>28</v>
      </c>
      <c r="J844" s="19" t="n">
        <f aca="false">H844*I844</f>
        <v>83524</v>
      </c>
      <c r="K844" s="29" t="n">
        <f aca="false">D844/$E$2</f>
        <v>0.71932</v>
      </c>
      <c r="L844" s="30" t="n">
        <f aca="false">1/(1+EXP($L$2+($L$3*K844)+($L$4*C844)))</f>
        <v>0.389821298141855</v>
      </c>
      <c r="M844" s="31" t="n">
        <f aca="false">(F844)*(L844)+(1-F844)*(1-L844)</f>
        <v>0.389821298141855</v>
      </c>
      <c r="N844" s="31" t="n">
        <f aca="false">IF(B844=1,LN(M844),0)</f>
        <v>-0.942066854761357</v>
      </c>
      <c r="O844" s="42" t="n">
        <f aca="false">K844</f>
        <v>0.71932</v>
      </c>
      <c r="P844" s="43" t="n">
        <f aca="false">1/(1+EXP($P$2+($P$3*O844)+($P$4*C844)))</f>
        <v>0.998915003320047</v>
      </c>
      <c r="Q844" s="42" t="n">
        <f aca="false">(F844)*(P844)+(1-F844)*(1-P844)</f>
        <v>0.998915003320047</v>
      </c>
      <c r="R844" s="42" t="n">
        <f aca="false">IF(B844&lt;&gt;1,LN(Q844),0)</f>
        <v>0</v>
      </c>
    </row>
    <row r="845" customFormat="false" ht="13" hidden="false" customHeight="false" outlineLevel="0" collapsed="false">
      <c r="A845" s="18" t="n">
        <v>836</v>
      </c>
      <c r="B845" s="41" t="n">
        <v>1</v>
      </c>
      <c r="C845" s="18" t="n">
        <v>24</v>
      </c>
      <c r="D845" s="19" t="n">
        <v>21132</v>
      </c>
      <c r="E845" s="19" t="n">
        <v>507172</v>
      </c>
      <c r="F845" s="18" t="n">
        <v>0</v>
      </c>
      <c r="G845" s="20" t="n">
        <f aca="false">($E$2-D845)/$E$2</f>
        <v>0.15472</v>
      </c>
      <c r="H845" s="19" t="n">
        <f aca="false">D845-$E$3</f>
        <v>6132</v>
      </c>
      <c r="I845" s="18" t="n">
        <f aca="false">F845*C845</f>
        <v>0</v>
      </c>
      <c r="J845" s="19" t="n">
        <f aca="false">H845*I845</f>
        <v>0</v>
      </c>
      <c r="K845" s="29" t="n">
        <f aca="false">D845/$E$2</f>
        <v>0.84528</v>
      </c>
      <c r="L845" s="30" t="n">
        <f aca="false">1/(1+EXP($L$2+($L$3*K845)+($L$4*C845)))</f>
        <v>0.0537184249434031</v>
      </c>
      <c r="M845" s="31" t="n">
        <f aca="false">(F845)*(L845)+(1-F845)*(1-L845)</f>
        <v>0.946281575056597</v>
      </c>
      <c r="N845" s="31" t="n">
        <f aca="false">IF(B845=1,LN(M845),0)</f>
        <v>-0.055215106167281</v>
      </c>
      <c r="O845" s="42" t="n">
        <f aca="false">K845</f>
        <v>0.84528</v>
      </c>
      <c r="P845" s="43" t="n">
        <f aca="false">1/(1+EXP($P$2+($P$3*O845)+($P$4*C845)))</f>
        <v>0.96963841291639</v>
      </c>
      <c r="Q845" s="42" t="n">
        <f aca="false">(F845)*(P845)+(1-F845)*(1-P845)</f>
        <v>0.0303615870836098</v>
      </c>
      <c r="R845" s="42" t="n">
        <f aca="false">IF(B845&lt;&gt;1,LN(Q845),0)</f>
        <v>0</v>
      </c>
    </row>
    <row r="846" customFormat="false" ht="13" hidden="false" customHeight="false" outlineLevel="0" collapsed="false">
      <c r="A846" s="18" t="n">
        <v>837</v>
      </c>
      <c r="B846" s="41" t="n">
        <v>1</v>
      </c>
      <c r="C846" s="18" t="n">
        <v>10</v>
      </c>
      <c r="D846" s="19" t="n">
        <v>17055</v>
      </c>
      <c r="E846" s="19" t="n">
        <v>170548</v>
      </c>
      <c r="F846" s="18" t="n">
        <v>1</v>
      </c>
      <c r="G846" s="20" t="n">
        <f aca="false">($E$2-D846)/$E$2</f>
        <v>0.3178</v>
      </c>
      <c r="H846" s="19" t="n">
        <f aca="false">D846-$E$3</f>
        <v>2055</v>
      </c>
      <c r="I846" s="18" t="n">
        <f aca="false">F846*C846</f>
        <v>10</v>
      </c>
      <c r="J846" s="19" t="n">
        <f aca="false">H846*I846</f>
        <v>20550</v>
      </c>
      <c r="K846" s="29" t="n">
        <f aca="false">D846/$E$2</f>
        <v>0.6822</v>
      </c>
      <c r="L846" s="30" t="n">
        <f aca="false">1/(1+EXP($L$2+($L$3*K846)+($L$4*C846)))</f>
        <v>0.712035901385565</v>
      </c>
      <c r="M846" s="31" t="n">
        <f aca="false">(F846)*(L846)+(1-F846)*(1-L846)</f>
        <v>0.712035901385565</v>
      </c>
      <c r="N846" s="31" t="n">
        <f aca="false">IF(B846=1,LN(M846),0)</f>
        <v>-0.339626945547039</v>
      </c>
      <c r="O846" s="42" t="n">
        <f aca="false">K846</f>
        <v>0.6822</v>
      </c>
      <c r="P846" s="43" t="n">
        <f aca="false">1/(1+EXP($P$2+($P$3*O846)+($P$4*C846)))</f>
        <v>0.999578722022505</v>
      </c>
      <c r="Q846" s="42" t="n">
        <f aca="false">(F846)*(P846)+(1-F846)*(1-P846)</f>
        <v>0.999578722022505</v>
      </c>
      <c r="R846" s="42" t="n">
        <f aca="false">IF(B846&lt;&gt;1,LN(Q846),0)</f>
        <v>0</v>
      </c>
    </row>
    <row r="847" customFormat="false" ht="13" hidden="false" customHeight="false" outlineLevel="0" collapsed="false">
      <c r="A847" s="18" t="n">
        <v>838</v>
      </c>
      <c r="B847" s="41" t="n">
        <v>1</v>
      </c>
      <c r="C847" s="18" t="n">
        <v>10</v>
      </c>
      <c r="D847" s="19" t="n">
        <v>15309</v>
      </c>
      <c r="E847" s="19" t="n">
        <v>153086</v>
      </c>
      <c r="F847" s="18" t="n">
        <v>1</v>
      </c>
      <c r="G847" s="20" t="n">
        <f aca="false">($E$2-D847)/$E$2</f>
        <v>0.38764</v>
      </c>
      <c r="H847" s="19" t="n">
        <f aca="false">D847-$E$3</f>
        <v>309</v>
      </c>
      <c r="I847" s="18" t="n">
        <f aca="false">F847*C847</f>
        <v>10</v>
      </c>
      <c r="J847" s="19" t="n">
        <f aca="false">H847*I847</f>
        <v>3090</v>
      </c>
      <c r="K847" s="29" t="n">
        <f aca="false">D847/$E$2</f>
        <v>0.61236</v>
      </c>
      <c r="L847" s="30" t="n">
        <f aca="false">1/(1+EXP($L$2+($L$3*K847)+($L$4*C847)))</f>
        <v>0.91064182336165</v>
      </c>
      <c r="M847" s="31" t="n">
        <f aca="false">(F847)*(L847)+(1-F847)*(1-L847)</f>
        <v>0.91064182336165</v>
      </c>
      <c r="N847" s="31" t="n">
        <f aca="false">IF(B847=1,LN(M847),0)</f>
        <v>-0.093605627681261</v>
      </c>
      <c r="O847" s="42" t="n">
        <f aca="false">K847</f>
        <v>0.61236</v>
      </c>
      <c r="P847" s="43" t="n">
        <f aca="false">1/(1+EXP($P$2+($P$3*O847)+($P$4*C847)))</f>
        <v>0.999934307579569</v>
      </c>
      <c r="Q847" s="42" t="n">
        <f aca="false">(F847)*(P847)+(1-F847)*(1-P847)</f>
        <v>0.999934307579569</v>
      </c>
      <c r="R847" s="42" t="n">
        <f aca="false">IF(B847&lt;&gt;1,LN(Q847),0)</f>
        <v>0</v>
      </c>
    </row>
    <row r="848" customFormat="false" ht="13" hidden="false" customHeight="false" outlineLevel="0" collapsed="false">
      <c r="A848" s="18" t="n">
        <v>839</v>
      </c>
      <c r="B848" s="41" t="n">
        <v>1</v>
      </c>
      <c r="C848" s="18" t="n">
        <v>16</v>
      </c>
      <c r="D848" s="19" t="n">
        <v>22404</v>
      </c>
      <c r="E848" s="19" t="n">
        <v>358467</v>
      </c>
      <c r="F848" s="18" t="n">
        <v>0</v>
      </c>
      <c r="G848" s="20" t="n">
        <f aca="false">($E$2-D848)/$E$2</f>
        <v>0.10384</v>
      </c>
      <c r="H848" s="19" t="n">
        <f aca="false">D848-$E$3</f>
        <v>7404</v>
      </c>
      <c r="I848" s="18" t="n">
        <f aca="false">F848*C848</f>
        <v>0</v>
      </c>
      <c r="J848" s="19" t="n">
        <f aca="false">H848*I848</f>
        <v>0</v>
      </c>
      <c r="K848" s="29" t="n">
        <f aca="false">D848/$E$2</f>
        <v>0.89616</v>
      </c>
      <c r="L848" s="30" t="n">
        <f aca="false">1/(1+EXP($L$2+($L$3*K848)+($L$4*C848)))</f>
        <v>0.0257415947409419</v>
      </c>
      <c r="M848" s="31" t="n">
        <f aca="false">(F848)*(L848)+(1-F848)*(1-L848)</f>
        <v>0.974258405259058</v>
      </c>
      <c r="N848" s="31" t="n">
        <f aca="false">IF(B848=1,LN(M848),0)</f>
        <v>-0.0260787073855402</v>
      </c>
      <c r="O848" s="42" t="n">
        <f aca="false">K848</f>
        <v>0.89616</v>
      </c>
      <c r="P848" s="43" t="n">
        <f aca="false">1/(1+EXP($P$2+($P$3*O848)+($P$4*C848)))</f>
        <v>0.890061035577184</v>
      </c>
      <c r="Q848" s="42" t="n">
        <f aca="false">(F848)*(P848)+(1-F848)*(1-P848)</f>
        <v>0.109938964422816</v>
      </c>
      <c r="R848" s="42" t="n">
        <f aca="false">IF(B848&lt;&gt;1,LN(Q848),0)</f>
        <v>0</v>
      </c>
    </row>
    <row r="849" customFormat="false" ht="13" hidden="false" customHeight="false" outlineLevel="0" collapsed="false">
      <c r="A849" s="18" t="n">
        <v>840</v>
      </c>
      <c r="B849" s="41" t="n">
        <v>1</v>
      </c>
      <c r="C849" s="18" t="n">
        <v>13</v>
      </c>
      <c r="D849" s="19" t="n">
        <v>20953</v>
      </c>
      <c r="E849" s="19" t="n">
        <v>272388</v>
      </c>
      <c r="F849" s="18" t="n">
        <v>1</v>
      </c>
      <c r="G849" s="20" t="n">
        <f aca="false">($E$2-D849)/$E$2</f>
        <v>0.16188</v>
      </c>
      <c r="H849" s="19" t="n">
        <f aca="false">D849-$E$3</f>
        <v>5953</v>
      </c>
      <c r="I849" s="18" t="n">
        <f aca="false">F849*C849</f>
        <v>13</v>
      </c>
      <c r="J849" s="19" t="n">
        <f aca="false">H849*I849</f>
        <v>77389</v>
      </c>
      <c r="K849" s="29" t="n">
        <f aca="false">D849/$E$2</f>
        <v>0.83812</v>
      </c>
      <c r="L849" s="30" t="n">
        <f aca="false">1/(1+EXP($L$2+($L$3*K849)+($L$4*C849)))</f>
        <v>0.0865476989373329</v>
      </c>
      <c r="M849" s="31" t="n">
        <f aca="false">(F849)*(L849)+(1-F849)*(1-L849)</f>
        <v>0.0865476989373329</v>
      </c>
      <c r="N849" s="31" t="n">
        <f aca="false">IF(B849=1,LN(M849),0)</f>
        <v>-2.44705958422596</v>
      </c>
      <c r="O849" s="42" t="n">
        <f aca="false">K849</f>
        <v>0.83812</v>
      </c>
      <c r="P849" s="43" t="n">
        <f aca="false">1/(1+EXP($P$2+($P$3*O849)+($P$4*C849)))</f>
        <v>0.974146887492918</v>
      </c>
      <c r="Q849" s="42" t="n">
        <f aca="false">(F849)*(P849)+(1-F849)*(1-P849)</f>
        <v>0.974146887492918</v>
      </c>
      <c r="R849" s="42" t="n">
        <f aca="false">IF(B849&lt;&gt;1,LN(Q849),0)</f>
        <v>0</v>
      </c>
    </row>
    <row r="850" customFormat="false" ht="13" hidden="false" customHeight="false" outlineLevel="0" collapsed="false">
      <c r="A850" s="18" t="n">
        <v>841</v>
      </c>
      <c r="B850" s="41" t="n">
        <v>1</v>
      </c>
      <c r="C850" s="18" t="n">
        <v>10</v>
      </c>
      <c r="D850" s="19" t="n">
        <v>17407</v>
      </c>
      <c r="E850" s="19" t="n">
        <v>174070</v>
      </c>
      <c r="F850" s="18" t="n">
        <v>0</v>
      </c>
      <c r="G850" s="20" t="n">
        <f aca="false">($E$2-D850)/$E$2</f>
        <v>0.30372</v>
      </c>
      <c r="H850" s="19" t="n">
        <f aca="false">D850-$E$3</f>
        <v>2407</v>
      </c>
      <c r="I850" s="18" t="n">
        <f aca="false">F850*C850</f>
        <v>0</v>
      </c>
      <c r="J850" s="19" t="n">
        <f aca="false">H850*I850</f>
        <v>0</v>
      </c>
      <c r="K850" s="29" t="n">
        <f aca="false">D850/$E$2</f>
        <v>0.69628</v>
      </c>
      <c r="L850" s="30" t="n">
        <f aca="false">1/(1+EXP($L$2+($L$3*K850)+($L$4*C850)))</f>
        <v>0.650168630530864</v>
      </c>
      <c r="M850" s="31" t="n">
        <f aca="false">(F850)*(L850)+(1-F850)*(1-L850)</f>
        <v>0.349831369469136</v>
      </c>
      <c r="N850" s="31" t="n">
        <f aca="false">IF(B850=1,LN(M850),0)</f>
        <v>-1.05030404211908</v>
      </c>
      <c r="O850" s="42" t="n">
        <f aca="false">K850</f>
        <v>0.69628</v>
      </c>
      <c r="P850" s="43" t="n">
        <f aca="false">1/(1+EXP($P$2+($P$3*O850)+($P$4*C850)))</f>
        <v>0.99938733696246</v>
      </c>
      <c r="Q850" s="42" t="n">
        <f aca="false">(F850)*(P850)+(1-F850)*(1-P850)</f>
        <v>0.000612663037540262</v>
      </c>
      <c r="R850" s="42" t="n">
        <f aca="false">IF(B850&lt;&gt;1,LN(Q850),0)</f>
        <v>0</v>
      </c>
    </row>
    <row r="851" customFormat="false" ht="13" hidden="false" customHeight="false" outlineLevel="0" collapsed="false">
      <c r="A851" s="18" t="n">
        <v>842</v>
      </c>
      <c r="B851" s="41" t="n">
        <v>1</v>
      </c>
      <c r="C851" s="18" t="n">
        <v>19</v>
      </c>
      <c r="D851" s="19" t="n">
        <v>16216</v>
      </c>
      <c r="E851" s="19" t="n">
        <v>308106</v>
      </c>
      <c r="F851" s="18" t="n">
        <v>1</v>
      </c>
      <c r="G851" s="20" t="n">
        <f aca="false">($E$2-D851)/$E$2</f>
        <v>0.35136</v>
      </c>
      <c r="H851" s="19" t="n">
        <f aca="false">D851-$E$3</f>
        <v>1216</v>
      </c>
      <c r="I851" s="18" t="n">
        <f aca="false">F851*C851</f>
        <v>19</v>
      </c>
      <c r="J851" s="19" t="n">
        <f aca="false">H851*I851</f>
        <v>23104</v>
      </c>
      <c r="K851" s="29" t="n">
        <f aca="false">D851/$E$2</f>
        <v>0.64864</v>
      </c>
      <c r="L851" s="30" t="n">
        <f aca="false">1/(1+EXP($L$2+($L$3*K851)+($L$4*C851)))</f>
        <v>0.783383794569071</v>
      </c>
      <c r="M851" s="31" t="n">
        <f aca="false">(F851)*(L851)+(1-F851)*(1-L851)</f>
        <v>0.783383794569071</v>
      </c>
      <c r="N851" s="31" t="n">
        <f aca="false">IF(B851=1,LN(M851),0)</f>
        <v>-0.244132543988017</v>
      </c>
      <c r="O851" s="42" t="n">
        <f aca="false">K851</f>
        <v>0.64864</v>
      </c>
      <c r="P851" s="43" t="n">
        <f aca="false">1/(1+EXP($P$2+($P$3*O851)+($P$4*C851)))</f>
        <v>0.999831013691994</v>
      </c>
      <c r="Q851" s="42" t="n">
        <f aca="false">(F851)*(P851)+(1-F851)*(1-P851)</f>
        <v>0.999831013691994</v>
      </c>
      <c r="R851" s="42" t="n">
        <f aca="false">IF(B851&lt;&gt;1,LN(Q851),0)</f>
        <v>0</v>
      </c>
    </row>
    <row r="852" customFormat="false" ht="13" hidden="false" customHeight="false" outlineLevel="0" collapsed="false">
      <c r="A852" s="18" t="n">
        <v>843</v>
      </c>
      <c r="B852" s="41" t="n">
        <v>1</v>
      </c>
      <c r="C852" s="18" t="n">
        <v>17</v>
      </c>
      <c r="D852" s="19" t="n">
        <v>16784</v>
      </c>
      <c r="E852" s="19" t="n">
        <v>285335</v>
      </c>
      <c r="F852" s="18" t="n">
        <v>1</v>
      </c>
      <c r="G852" s="20" t="n">
        <f aca="false">($E$2-D852)/$E$2</f>
        <v>0.32864</v>
      </c>
      <c r="H852" s="19" t="n">
        <f aca="false">D852-$E$3</f>
        <v>1784</v>
      </c>
      <c r="I852" s="18" t="n">
        <f aca="false">F852*C852</f>
        <v>17</v>
      </c>
      <c r="J852" s="19" t="n">
        <f aca="false">H852*I852</f>
        <v>30328</v>
      </c>
      <c r="K852" s="29" t="n">
        <f aca="false">D852/$E$2</f>
        <v>0.67136</v>
      </c>
      <c r="L852" s="30" t="n">
        <f aca="false">1/(1+EXP($L$2+($L$3*K852)+($L$4*C852)))</f>
        <v>0.709203975888183</v>
      </c>
      <c r="M852" s="31" t="n">
        <f aca="false">(F852)*(L852)+(1-F852)*(1-L852)</f>
        <v>0.709203975888183</v>
      </c>
      <c r="N852" s="31" t="n">
        <f aca="false">IF(B852=1,LN(M852),0)</f>
        <v>-0.343612098638489</v>
      </c>
      <c r="O852" s="42" t="n">
        <f aca="false">K852</f>
        <v>0.67136</v>
      </c>
      <c r="P852" s="43" t="n">
        <f aca="false">1/(1+EXP($P$2+($P$3*O852)+($P$4*C852)))</f>
        <v>0.999689276678435</v>
      </c>
      <c r="Q852" s="42" t="n">
        <f aca="false">(F852)*(P852)+(1-F852)*(1-P852)</f>
        <v>0.999689276678435</v>
      </c>
      <c r="R852" s="42" t="n">
        <f aca="false">IF(B852&lt;&gt;1,LN(Q852),0)</f>
        <v>0</v>
      </c>
    </row>
    <row r="853" customFormat="false" ht="13" hidden="false" customHeight="false" outlineLevel="0" collapsed="false">
      <c r="A853" s="18" t="n">
        <v>844</v>
      </c>
      <c r="B853" s="41" t="n">
        <v>1</v>
      </c>
      <c r="C853" s="18" t="n">
        <v>41</v>
      </c>
      <c r="D853" s="19" t="n">
        <v>21126</v>
      </c>
      <c r="E853" s="19" t="n">
        <v>866146</v>
      </c>
      <c r="F853" s="18" t="n">
        <v>0</v>
      </c>
      <c r="G853" s="20" t="n">
        <f aca="false">($E$2-D853)/$E$2</f>
        <v>0.15496</v>
      </c>
      <c r="H853" s="19" t="n">
        <f aca="false">D853-$E$3</f>
        <v>6126</v>
      </c>
      <c r="I853" s="18" t="n">
        <f aca="false">F853*C853</f>
        <v>0</v>
      </c>
      <c r="J853" s="19" t="n">
        <f aca="false">H853*I853</f>
        <v>0</v>
      </c>
      <c r="K853" s="29" t="n">
        <f aca="false">D853/$E$2</f>
        <v>0.84504</v>
      </c>
      <c r="L853" s="30" t="n">
        <f aca="false">1/(1+EXP($L$2+($L$3*K853)+($L$4*C853)))</f>
        <v>0.0313347638106891</v>
      </c>
      <c r="M853" s="31" t="n">
        <f aca="false">(F853)*(L853)+(1-F853)*(1-L853)</f>
        <v>0.968665236189311</v>
      </c>
      <c r="N853" s="31" t="n">
        <f aca="false">IF(B853=1,LN(M853),0)</f>
        <v>-0.0318362002699277</v>
      </c>
      <c r="O853" s="42" t="n">
        <f aca="false">K853</f>
        <v>0.84504</v>
      </c>
      <c r="P853" s="43" t="n">
        <f aca="false">1/(1+EXP($P$2+($P$3*O853)+($P$4*C853)))</f>
        <v>0.970943399140656</v>
      </c>
      <c r="Q853" s="42" t="n">
        <f aca="false">(F853)*(P853)+(1-F853)*(1-P853)</f>
        <v>0.0290566008593436</v>
      </c>
      <c r="R853" s="42" t="n">
        <f aca="false">IF(B853&lt;&gt;1,LN(Q853),0)</f>
        <v>0</v>
      </c>
    </row>
    <row r="854" customFormat="false" ht="13" hidden="false" customHeight="false" outlineLevel="0" collapsed="false">
      <c r="A854" s="18" t="n">
        <v>845</v>
      </c>
      <c r="B854" s="41" t="n">
        <v>1</v>
      </c>
      <c r="C854" s="18" t="n">
        <v>27</v>
      </c>
      <c r="D854" s="19" t="n">
        <v>16043</v>
      </c>
      <c r="E854" s="19" t="n">
        <v>433171</v>
      </c>
      <c r="F854" s="18" t="n">
        <v>0</v>
      </c>
      <c r="G854" s="20" t="n">
        <f aca="false">($E$2-D854)/$E$2</f>
        <v>0.35828</v>
      </c>
      <c r="H854" s="19" t="n">
        <f aca="false">D854-$E$3</f>
        <v>1043</v>
      </c>
      <c r="I854" s="18" t="n">
        <f aca="false">F854*C854</f>
        <v>0</v>
      </c>
      <c r="J854" s="19" t="n">
        <f aca="false">H854*I854</f>
        <v>0</v>
      </c>
      <c r="K854" s="29" t="n">
        <f aca="false">D854/$E$2</f>
        <v>0.64172</v>
      </c>
      <c r="L854" s="30" t="n">
        <f aca="false">1/(1+EXP($L$2+($L$3*K854)+($L$4*C854)))</f>
        <v>0.761126601959972</v>
      </c>
      <c r="M854" s="31" t="n">
        <f aca="false">(F854)*(L854)+(1-F854)*(1-L854)</f>
        <v>0.238873398040028</v>
      </c>
      <c r="N854" s="31" t="n">
        <f aca="false">IF(B854=1,LN(M854),0)</f>
        <v>-1.43182158271304</v>
      </c>
      <c r="O854" s="42" t="n">
        <f aca="false">K854</f>
        <v>0.64172</v>
      </c>
      <c r="P854" s="43" t="n">
        <f aca="false">1/(1+EXP($P$2+($P$3*O854)+($P$4*C854)))</f>
        <v>0.999861982004228</v>
      </c>
      <c r="Q854" s="42" t="n">
        <f aca="false">(F854)*(P854)+(1-F854)*(1-P854)</f>
        <v>0.000138017995772066</v>
      </c>
      <c r="R854" s="42" t="n">
        <f aca="false">IF(B854&lt;&gt;1,LN(Q854),0)</f>
        <v>0</v>
      </c>
    </row>
    <row r="855" customFormat="false" ht="13" hidden="false" customHeight="false" outlineLevel="0" collapsed="false">
      <c r="A855" s="18" t="n">
        <v>846</v>
      </c>
      <c r="B855" s="41" t="n">
        <v>1</v>
      </c>
      <c r="C855" s="18" t="n">
        <v>23</v>
      </c>
      <c r="D855" s="19" t="n">
        <v>17246</v>
      </c>
      <c r="E855" s="19" t="n">
        <v>396660</v>
      </c>
      <c r="F855" s="18" t="n">
        <v>0</v>
      </c>
      <c r="G855" s="20" t="n">
        <f aca="false">($E$2-D855)/$E$2</f>
        <v>0.31016</v>
      </c>
      <c r="H855" s="19" t="n">
        <f aca="false">D855-$E$3</f>
        <v>2246</v>
      </c>
      <c r="I855" s="18" t="n">
        <f aca="false">F855*C855</f>
        <v>0</v>
      </c>
      <c r="J855" s="19" t="n">
        <f aca="false">H855*I855</f>
        <v>0</v>
      </c>
      <c r="K855" s="29" t="n">
        <f aca="false">D855/$E$2</f>
        <v>0.68984</v>
      </c>
      <c r="L855" s="30" t="n">
        <f aca="false">1/(1+EXP($L$2+($L$3*K855)+($L$4*C855)))</f>
        <v>0.578488703148536</v>
      </c>
      <c r="M855" s="31" t="n">
        <f aca="false">(F855)*(L855)+(1-F855)*(1-L855)</f>
        <v>0.421511296851464</v>
      </c>
      <c r="N855" s="31" t="n">
        <f aca="false">IF(B855=1,LN(M855),0)</f>
        <v>-0.863908700353796</v>
      </c>
      <c r="O855" s="42" t="n">
        <f aca="false">K855</f>
        <v>0.68984</v>
      </c>
      <c r="P855" s="43" t="n">
        <f aca="false">1/(1+EXP($P$2+($P$3*O855)+($P$4*C855)))</f>
        <v>0.999498903782736</v>
      </c>
      <c r="Q855" s="42" t="n">
        <f aca="false">(F855)*(P855)+(1-F855)*(1-P855)</f>
        <v>0.000501096217263908</v>
      </c>
      <c r="R855" s="42" t="n">
        <f aca="false">IF(B855&lt;&gt;1,LN(Q855),0)</f>
        <v>0</v>
      </c>
    </row>
    <row r="856" customFormat="false" ht="13" hidden="false" customHeight="false" outlineLevel="0" collapsed="false">
      <c r="A856" s="18" t="n">
        <v>847</v>
      </c>
      <c r="B856" s="41" t="n">
        <v>1</v>
      </c>
      <c r="C856" s="18" t="n">
        <v>16</v>
      </c>
      <c r="D856" s="19" t="n">
        <v>15313</v>
      </c>
      <c r="E856" s="19" t="n">
        <v>245012</v>
      </c>
      <c r="F856" s="18" t="n">
        <v>1</v>
      </c>
      <c r="G856" s="20" t="n">
        <f aca="false">($E$2-D856)/$E$2</f>
        <v>0.38748</v>
      </c>
      <c r="H856" s="19" t="n">
        <f aca="false">D856-$E$3</f>
        <v>313</v>
      </c>
      <c r="I856" s="18" t="n">
        <f aca="false">F856*C856</f>
        <v>16</v>
      </c>
      <c r="J856" s="19" t="n">
        <f aca="false">H856*I856</f>
        <v>5008</v>
      </c>
      <c r="K856" s="29" t="n">
        <f aca="false">D856/$E$2</f>
        <v>0.61252</v>
      </c>
      <c r="L856" s="30" t="n">
        <f aca="false">1/(1+EXP($L$2+($L$3*K856)+($L$4*C856)))</f>
        <v>0.892644080733467</v>
      </c>
      <c r="M856" s="31" t="n">
        <f aca="false">(F856)*(L856)+(1-F856)*(1-L856)</f>
        <v>0.892644080733467</v>
      </c>
      <c r="N856" s="31" t="n">
        <f aca="false">IF(B856=1,LN(M856),0)</f>
        <v>-0.113567343362088</v>
      </c>
      <c r="O856" s="42" t="n">
        <f aca="false">K856</f>
        <v>0.61252</v>
      </c>
      <c r="P856" s="43" t="n">
        <f aca="false">1/(1+EXP($P$2+($P$3*O856)+($P$4*C856)))</f>
        <v>0.999934926572577</v>
      </c>
      <c r="Q856" s="42" t="n">
        <f aca="false">(F856)*(P856)+(1-F856)*(1-P856)</f>
        <v>0.999934926572577</v>
      </c>
      <c r="R856" s="42" t="n">
        <f aca="false">IF(B856&lt;&gt;1,LN(Q856),0)</f>
        <v>0</v>
      </c>
    </row>
    <row r="857" customFormat="false" ht="13" hidden="false" customHeight="false" outlineLevel="0" collapsed="false">
      <c r="A857" s="18" t="n">
        <v>848</v>
      </c>
      <c r="B857" s="41" t="n">
        <v>1</v>
      </c>
      <c r="C857" s="18" t="n">
        <v>21</v>
      </c>
      <c r="D857" s="19" t="n">
        <v>20179</v>
      </c>
      <c r="E857" s="19" t="n">
        <v>423754</v>
      </c>
      <c r="F857" s="18" t="n">
        <v>1</v>
      </c>
      <c r="G857" s="20" t="n">
        <f aca="false">($E$2-D857)/$E$2</f>
        <v>0.19284</v>
      </c>
      <c r="H857" s="19" t="n">
        <f aca="false">D857-$E$3</f>
        <v>5179</v>
      </c>
      <c r="I857" s="18" t="n">
        <f aca="false">F857*C857</f>
        <v>21</v>
      </c>
      <c r="J857" s="19" t="n">
        <f aca="false">H857*I857</f>
        <v>108759</v>
      </c>
      <c r="K857" s="29" t="n">
        <f aca="false">D857/$E$2</f>
        <v>0.80716</v>
      </c>
      <c r="L857" s="30" t="n">
        <f aca="false">1/(1+EXP($L$2+($L$3*K857)+($L$4*C857)))</f>
        <v>0.119656634936873</v>
      </c>
      <c r="M857" s="31" t="n">
        <f aca="false">(F857)*(L857)+(1-F857)*(1-L857)</f>
        <v>0.119656634936873</v>
      </c>
      <c r="N857" s="31" t="n">
        <f aca="false">IF(B857=1,LN(M857),0)</f>
        <v>-2.12312901328704</v>
      </c>
      <c r="O857" s="42" t="n">
        <f aca="false">K857</f>
        <v>0.80716</v>
      </c>
      <c r="P857" s="43" t="n">
        <f aca="false">1/(1+EXP($P$2+($P$3*O857)+($P$4*C857)))</f>
        <v>0.988697636711237</v>
      </c>
      <c r="Q857" s="42" t="n">
        <f aca="false">(F857)*(P857)+(1-F857)*(1-P857)</f>
        <v>0.988697636711237</v>
      </c>
      <c r="R857" s="42" t="n">
        <f aca="false">IF(B857&lt;&gt;1,LN(Q857),0)</f>
        <v>0</v>
      </c>
    </row>
    <row r="858" customFormat="false" ht="13" hidden="false" customHeight="false" outlineLevel="0" collapsed="false">
      <c r="A858" s="18" t="n">
        <v>849</v>
      </c>
      <c r="B858" s="41" t="n">
        <v>1</v>
      </c>
      <c r="C858" s="18" t="n">
        <v>14</v>
      </c>
      <c r="D858" s="19" t="n">
        <v>16516</v>
      </c>
      <c r="E858" s="19" t="n">
        <v>231223</v>
      </c>
      <c r="F858" s="18" t="n">
        <v>1</v>
      </c>
      <c r="G858" s="20" t="n">
        <f aca="false">($E$2-D858)/$E$2</f>
        <v>0.33936</v>
      </c>
      <c r="H858" s="19" t="n">
        <f aca="false">D858-$E$3</f>
        <v>1516</v>
      </c>
      <c r="I858" s="18" t="n">
        <f aca="false">F858*C858</f>
        <v>14</v>
      </c>
      <c r="J858" s="19" t="n">
        <f aca="false">H858*I858</f>
        <v>21224</v>
      </c>
      <c r="K858" s="29" t="n">
        <f aca="false">D858/$E$2</f>
        <v>0.66064</v>
      </c>
      <c r="L858" s="30" t="n">
        <f aca="false">1/(1+EXP($L$2+($L$3*K858)+($L$4*C858)))</f>
        <v>0.770123139049988</v>
      </c>
      <c r="M858" s="31" t="n">
        <f aca="false">(F858)*(L858)+(1-F858)*(1-L858)</f>
        <v>0.770123139049988</v>
      </c>
      <c r="N858" s="31" t="n">
        <f aca="false">IF(B858=1,LN(M858),0)</f>
        <v>-0.261204856076242</v>
      </c>
      <c r="O858" s="42" t="n">
        <f aca="false">K858</f>
        <v>0.66064</v>
      </c>
      <c r="P858" s="43" t="n">
        <f aca="false">1/(1+EXP($P$2+($P$3*O858)+($P$4*C858)))</f>
        <v>0.999764773702018</v>
      </c>
      <c r="Q858" s="42" t="n">
        <f aca="false">(F858)*(P858)+(1-F858)*(1-P858)</f>
        <v>0.999764773702018</v>
      </c>
      <c r="R858" s="42" t="n">
        <f aca="false">IF(B858&lt;&gt;1,LN(Q858),0)</f>
        <v>0</v>
      </c>
    </row>
    <row r="859" customFormat="false" ht="13" hidden="false" customHeight="false" outlineLevel="0" collapsed="false">
      <c r="A859" s="18" t="n">
        <v>850</v>
      </c>
      <c r="B859" s="41" t="n">
        <v>1</v>
      </c>
      <c r="C859" s="18" t="n">
        <v>19</v>
      </c>
      <c r="D859" s="19" t="n">
        <v>21184</v>
      </c>
      <c r="E859" s="19" t="n">
        <v>402494</v>
      </c>
      <c r="F859" s="18" t="n">
        <v>0</v>
      </c>
      <c r="G859" s="20" t="n">
        <f aca="false">($E$2-D859)/$E$2</f>
        <v>0.15264</v>
      </c>
      <c r="H859" s="19" t="n">
        <f aca="false">D859-$E$3</f>
        <v>6184</v>
      </c>
      <c r="I859" s="18" t="n">
        <f aca="false">F859*C859</f>
        <v>0</v>
      </c>
      <c r="J859" s="19" t="n">
        <f aca="false">H859*I859</f>
        <v>0</v>
      </c>
      <c r="K859" s="29" t="n">
        <f aca="false">D859/$E$2</f>
        <v>0.84736</v>
      </c>
      <c r="L859" s="30" t="n">
        <f aca="false">1/(1+EXP($L$2+($L$3*K859)+($L$4*C859)))</f>
        <v>0.0604197676040556</v>
      </c>
      <c r="M859" s="31" t="n">
        <f aca="false">(F859)*(L859)+(1-F859)*(1-L859)</f>
        <v>0.939580232395944</v>
      </c>
      <c r="N859" s="31" t="n">
        <f aca="false">IF(B859=1,LN(M859),0)</f>
        <v>-0.0623220647371805</v>
      </c>
      <c r="O859" s="42" t="n">
        <f aca="false">K859</f>
        <v>0.84736</v>
      </c>
      <c r="P859" s="43" t="n">
        <f aca="false">1/(1+EXP($P$2+($P$3*O859)+($P$4*C859)))</f>
        <v>0.967609118192988</v>
      </c>
      <c r="Q859" s="42" t="n">
        <f aca="false">(F859)*(P859)+(1-F859)*(1-P859)</f>
        <v>0.0323908818070122</v>
      </c>
      <c r="R859" s="42" t="n">
        <f aca="false">IF(B859&lt;&gt;1,LN(Q859),0)</f>
        <v>0</v>
      </c>
    </row>
    <row r="860" customFormat="false" ht="13" hidden="false" customHeight="false" outlineLevel="0" collapsed="false">
      <c r="A860" s="18" t="n">
        <v>851</v>
      </c>
      <c r="B860" s="41" t="n">
        <v>1</v>
      </c>
      <c r="C860" s="18" t="n">
        <v>19</v>
      </c>
      <c r="D860" s="19" t="n">
        <v>22264</v>
      </c>
      <c r="E860" s="19" t="n">
        <v>423010</v>
      </c>
      <c r="F860" s="18" t="n">
        <v>0</v>
      </c>
      <c r="G860" s="20" t="n">
        <f aca="false">($E$2-D860)/$E$2</f>
        <v>0.10944</v>
      </c>
      <c r="H860" s="19" t="n">
        <f aca="false">D860-$E$3</f>
        <v>7264</v>
      </c>
      <c r="I860" s="18" t="n">
        <f aca="false">F860*C860</f>
        <v>0</v>
      </c>
      <c r="J860" s="19" t="n">
        <f aca="false">H860*I860</f>
        <v>0</v>
      </c>
      <c r="K860" s="29" t="n">
        <f aca="false">D860/$E$2</f>
        <v>0.89056</v>
      </c>
      <c r="L860" s="30" t="n">
        <f aca="false">1/(1+EXP($L$2+($L$3*K860)+($L$4*C860)))</f>
        <v>0.0260810371477062</v>
      </c>
      <c r="M860" s="31" t="n">
        <f aca="false">(F860)*(L860)+(1-F860)*(1-L860)</f>
        <v>0.973918962852294</v>
      </c>
      <c r="N860" s="31" t="n">
        <f aca="false">IF(B860=1,LN(M860),0)</f>
        <v>-0.0264271791579316</v>
      </c>
      <c r="O860" s="42" t="n">
        <f aca="false">K860</f>
        <v>0.89056</v>
      </c>
      <c r="P860" s="43" t="n">
        <f aca="false">1/(1+EXP($P$2+($P$3*O860)+($P$4*C860)))</f>
        <v>0.904414059707089</v>
      </c>
      <c r="Q860" s="42" t="n">
        <f aca="false">(F860)*(P860)+(1-F860)*(1-P860)</f>
        <v>0.095585940292911</v>
      </c>
      <c r="R860" s="42" t="n">
        <f aca="false">IF(B860&lt;&gt;1,LN(Q860),0)</f>
        <v>0</v>
      </c>
    </row>
    <row r="861" customFormat="false" ht="13" hidden="false" customHeight="false" outlineLevel="0" collapsed="false">
      <c r="A861" s="18" t="n">
        <v>852</v>
      </c>
      <c r="B861" s="41" t="n">
        <v>1</v>
      </c>
      <c r="C861" s="18" t="n">
        <v>17</v>
      </c>
      <c r="D861" s="19" t="n">
        <v>18620</v>
      </c>
      <c r="E861" s="19" t="n">
        <v>316539</v>
      </c>
      <c r="F861" s="18" t="n">
        <v>1</v>
      </c>
      <c r="G861" s="20" t="n">
        <f aca="false">($E$2-D861)/$E$2</f>
        <v>0.2552</v>
      </c>
      <c r="H861" s="19" t="n">
        <f aca="false">D861-$E$3</f>
        <v>3620</v>
      </c>
      <c r="I861" s="18" t="n">
        <f aca="false">F861*C861</f>
        <v>17</v>
      </c>
      <c r="J861" s="19" t="n">
        <f aca="false">H861*I861</f>
        <v>61540</v>
      </c>
      <c r="K861" s="29" t="n">
        <f aca="false">D861/$E$2</f>
        <v>0.7448</v>
      </c>
      <c r="L861" s="30" t="n">
        <f aca="false">1/(1+EXP($L$2+($L$3*K861)+($L$4*C861)))</f>
        <v>0.354873850732283</v>
      </c>
      <c r="M861" s="31" t="n">
        <f aca="false">(F861)*(L861)+(1-F861)*(1-L861)</f>
        <v>0.354873850732283</v>
      </c>
      <c r="N861" s="31" t="n">
        <f aca="false">IF(B861=1,LN(M861),0)</f>
        <v>-1.03599290270842</v>
      </c>
      <c r="O861" s="42" t="n">
        <f aca="false">K861</f>
        <v>0.7448</v>
      </c>
      <c r="P861" s="43" t="n">
        <f aca="false">1/(1+EXP($P$2+($P$3*O861)+($P$4*C861)))</f>
        <v>0.997810356352233</v>
      </c>
      <c r="Q861" s="42" t="n">
        <f aca="false">(F861)*(P861)+(1-F861)*(1-P861)</f>
        <v>0.997810356352233</v>
      </c>
      <c r="R861" s="42" t="n">
        <f aca="false">IF(B861&lt;&gt;1,LN(Q861),0)</f>
        <v>0</v>
      </c>
    </row>
    <row r="862" customFormat="false" ht="13" hidden="false" customHeight="false" outlineLevel="0" collapsed="false">
      <c r="A862" s="18" t="n">
        <v>853</v>
      </c>
      <c r="B862" s="41" t="n">
        <v>1</v>
      </c>
      <c r="C862" s="18" t="n">
        <v>26</v>
      </c>
      <c r="D862" s="19" t="n">
        <v>21840</v>
      </c>
      <c r="E862" s="19" t="n">
        <v>567835</v>
      </c>
      <c r="F862" s="18" t="n">
        <v>0</v>
      </c>
      <c r="G862" s="20" t="n">
        <f aca="false">($E$2-D862)/$E$2</f>
        <v>0.1264</v>
      </c>
      <c r="H862" s="19" t="n">
        <f aca="false">D862-$E$3</f>
        <v>6840</v>
      </c>
      <c r="I862" s="18" t="n">
        <f aca="false">F862*C862</f>
        <v>0</v>
      </c>
      <c r="J862" s="19" t="n">
        <f aca="false">H862*I862</f>
        <v>0</v>
      </c>
      <c r="K862" s="29" t="n">
        <f aca="false">D862/$E$2</f>
        <v>0.8736</v>
      </c>
      <c r="L862" s="30" t="n">
        <f aca="false">1/(1+EXP($L$2+($L$3*K862)+($L$4*C862)))</f>
        <v>0.029034937986172</v>
      </c>
      <c r="M862" s="31" t="n">
        <f aca="false">(F862)*(L862)+(1-F862)*(1-L862)</f>
        <v>0.970965062013828</v>
      </c>
      <c r="N862" s="31" t="n">
        <f aca="false">IF(B862=1,LN(M862),0)</f>
        <v>-0.0294647927863289</v>
      </c>
      <c r="O862" s="42" t="n">
        <f aca="false">K862</f>
        <v>0.8736</v>
      </c>
      <c r="P862" s="43" t="n">
        <f aca="false">1/(1+EXP($P$2+($P$3*O862)+($P$4*C862)))</f>
        <v>0.937884710637564</v>
      </c>
      <c r="Q862" s="42" t="n">
        <f aca="false">(F862)*(P862)+(1-F862)*(1-P862)</f>
        <v>0.0621152893624356</v>
      </c>
      <c r="R862" s="42" t="n">
        <f aca="false">IF(B862&lt;&gt;1,LN(Q862),0)</f>
        <v>0</v>
      </c>
    </row>
    <row r="863" customFormat="false" ht="13" hidden="false" customHeight="false" outlineLevel="0" collapsed="false">
      <c r="A863" s="18" t="n">
        <v>854</v>
      </c>
      <c r="B863" s="41" t="n">
        <v>1</v>
      </c>
      <c r="C863" s="18" t="n">
        <v>12</v>
      </c>
      <c r="D863" s="19" t="n">
        <v>18164</v>
      </c>
      <c r="E863" s="19" t="n">
        <v>217964</v>
      </c>
      <c r="F863" s="18" t="n">
        <v>0</v>
      </c>
      <c r="G863" s="20" t="n">
        <f aca="false">($E$2-D863)/$E$2</f>
        <v>0.27344</v>
      </c>
      <c r="H863" s="19" t="n">
        <f aca="false">D863-$E$3</f>
        <v>3164</v>
      </c>
      <c r="I863" s="18" t="n">
        <f aca="false">F863*C863</f>
        <v>0</v>
      </c>
      <c r="J863" s="19" t="n">
        <f aca="false">H863*I863</f>
        <v>0</v>
      </c>
      <c r="K863" s="29" t="n">
        <f aca="false">D863/$E$2</f>
        <v>0.72656</v>
      </c>
      <c r="L863" s="30" t="n">
        <f aca="false">1/(1+EXP($L$2+($L$3*K863)+($L$4*C863)))</f>
        <v>0.484762083832308</v>
      </c>
      <c r="M863" s="31" t="n">
        <f aca="false">(F863)*(L863)+(1-F863)*(1-L863)</f>
        <v>0.515237916167692</v>
      </c>
      <c r="N863" s="31" t="n">
        <f aca="false">IF(B863=1,LN(M863),0)</f>
        <v>-0.663126511853989</v>
      </c>
      <c r="O863" s="42" t="n">
        <f aca="false">K863</f>
        <v>0.72656</v>
      </c>
      <c r="P863" s="43" t="n">
        <f aca="false">1/(1+EXP($P$2+($P$3*O863)+($P$4*C863)))</f>
        <v>0.998635784550901</v>
      </c>
      <c r="Q863" s="42" t="n">
        <f aca="false">(F863)*(P863)+(1-F863)*(1-P863)</f>
        <v>0.00136421544909893</v>
      </c>
      <c r="R863" s="42" t="n">
        <f aca="false">IF(B863&lt;&gt;1,LN(Q863),0)</f>
        <v>0</v>
      </c>
    </row>
    <row r="864" customFormat="false" ht="13" hidden="false" customHeight="false" outlineLevel="0" collapsed="false">
      <c r="A864" s="18" t="n">
        <v>855</v>
      </c>
      <c r="B864" s="41" t="n">
        <v>1</v>
      </c>
      <c r="C864" s="18" t="n">
        <v>19</v>
      </c>
      <c r="D864" s="19" t="n">
        <v>22396</v>
      </c>
      <c r="E864" s="19" t="n">
        <v>425518</v>
      </c>
      <c r="F864" s="18" t="n">
        <v>0</v>
      </c>
      <c r="G864" s="20" t="n">
        <f aca="false">($E$2-D864)/$E$2</f>
        <v>0.10416</v>
      </c>
      <c r="H864" s="19" t="n">
        <f aca="false">D864-$E$3</f>
        <v>7396</v>
      </c>
      <c r="I864" s="18" t="n">
        <f aca="false">F864*C864</f>
        <v>0</v>
      </c>
      <c r="J864" s="19" t="n">
        <f aca="false">H864*I864</f>
        <v>0</v>
      </c>
      <c r="K864" s="29" t="n">
        <f aca="false">D864/$E$2</f>
        <v>0.89584</v>
      </c>
      <c r="L864" s="30" t="n">
        <f aca="false">1/(1+EXP($L$2+($L$3*K864)+($L$4*C864)))</f>
        <v>0.0234951295007416</v>
      </c>
      <c r="M864" s="31" t="n">
        <f aca="false">(F864)*(L864)+(1-F864)*(1-L864)</f>
        <v>0.976504870499258</v>
      </c>
      <c r="N864" s="31" t="n">
        <f aca="false">IF(B864=1,LN(M864),0)</f>
        <v>-0.023775540967388</v>
      </c>
      <c r="O864" s="42" t="n">
        <f aca="false">K864</f>
        <v>0.89584</v>
      </c>
      <c r="P864" s="43" t="n">
        <f aca="false">1/(1+EXP($P$2+($P$3*O864)+($P$4*C864)))</f>
        <v>0.89155692573841</v>
      </c>
      <c r="Q864" s="42" t="n">
        <f aca="false">(F864)*(P864)+(1-F864)*(1-P864)</f>
        <v>0.10844307426159</v>
      </c>
      <c r="R864" s="42" t="n">
        <f aca="false">IF(B864&lt;&gt;1,LN(Q864),0)</f>
        <v>0</v>
      </c>
    </row>
    <row r="865" customFormat="false" ht="13" hidden="false" customHeight="false" outlineLevel="0" collapsed="false">
      <c r="A865" s="18" t="n">
        <v>856</v>
      </c>
      <c r="B865" s="41" t="n">
        <v>1</v>
      </c>
      <c r="C865" s="18" t="n">
        <v>14</v>
      </c>
      <c r="D865" s="19" t="n">
        <v>21406</v>
      </c>
      <c r="E865" s="19" t="n">
        <v>299688</v>
      </c>
      <c r="F865" s="18" t="n">
        <v>0</v>
      </c>
      <c r="G865" s="20" t="n">
        <f aca="false">($E$2-D865)/$E$2</f>
        <v>0.14376</v>
      </c>
      <c r="H865" s="19" t="n">
        <f aca="false">D865-$E$3</f>
        <v>6406</v>
      </c>
      <c r="I865" s="18" t="n">
        <f aca="false">F865*C865</f>
        <v>0</v>
      </c>
      <c r="J865" s="19" t="n">
        <f aca="false">H865*I865</f>
        <v>0</v>
      </c>
      <c r="K865" s="29" t="n">
        <f aca="false">D865/$E$2</f>
        <v>0.85624</v>
      </c>
      <c r="L865" s="30" t="n">
        <f aca="false">1/(1+EXP($L$2+($L$3*K865)+($L$4*C865)))</f>
        <v>0.0596735087574876</v>
      </c>
      <c r="M865" s="31" t="n">
        <f aca="false">(F865)*(L865)+(1-F865)*(1-L865)</f>
        <v>0.940326491242512</v>
      </c>
      <c r="N865" s="31" t="n">
        <f aca="false">IF(B865=1,LN(M865),0)</f>
        <v>-0.0615281329145178</v>
      </c>
      <c r="O865" s="42" t="n">
        <f aca="false">K865</f>
        <v>0.85624</v>
      </c>
      <c r="P865" s="43" t="n">
        <f aca="false">1/(1+EXP($P$2+($P$3*O865)+($P$4*C865)))</f>
        <v>0.95887670729418</v>
      </c>
      <c r="Q865" s="42" t="n">
        <f aca="false">(F865)*(P865)+(1-F865)*(1-P865)</f>
        <v>0.0411232927058202</v>
      </c>
      <c r="R865" s="42" t="n">
        <f aca="false">IF(B865&lt;&gt;1,LN(Q865),0)</f>
        <v>0</v>
      </c>
    </row>
    <row r="866" customFormat="false" ht="13" hidden="false" customHeight="false" outlineLevel="0" collapsed="false">
      <c r="A866" s="18" t="n">
        <v>857</v>
      </c>
      <c r="B866" s="41" t="n">
        <v>1</v>
      </c>
      <c r="C866" s="18" t="n">
        <v>20</v>
      </c>
      <c r="D866" s="19" t="n">
        <v>15050</v>
      </c>
      <c r="E866" s="19" t="n">
        <v>300995</v>
      </c>
      <c r="F866" s="18" t="n">
        <v>1</v>
      </c>
      <c r="G866" s="20" t="n">
        <f aca="false">($E$2-D866)/$E$2</f>
        <v>0.398</v>
      </c>
      <c r="H866" s="19" t="n">
        <f aca="false">D866-$E$3</f>
        <v>50</v>
      </c>
      <c r="I866" s="18" t="n">
        <f aca="false">F866*C866</f>
        <v>20</v>
      </c>
      <c r="J866" s="19" t="n">
        <f aca="false">H866*I866</f>
        <v>1000</v>
      </c>
      <c r="K866" s="29" t="n">
        <f aca="false">D866/$E$2</f>
        <v>0.602</v>
      </c>
      <c r="L866" s="30" t="n">
        <f aca="false">1/(1+EXP($L$2+($L$3*K866)+($L$4*C866)))</f>
        <v>0.900059425877508</v>
      </c>
      <c r="M866" s="31" t="n">
        <f aca="false">(F866)*(L866)+(1-F866)*(1-L866)</f>
        <v>0.900059425877508</v>
      </c>
      <c r="N866" s="31" t="n">
        <f aca="false">IF(B866=1,LN(M866),0)</f>
        <v>-0.105294489084842</v>
      </c>
      <c r="O866" s="42" t="n">
        <f aca="false">K866</f>
        <v>0.602</v>
      </c>
      <c r="P866" s="43" t="n">
        <f aca="false">1/(1+EXP($P$2+($P$3*O866)+($P$4*C866)))</f>
        <v>0.99995126432896</v>
      </c>
      <c r="Q866" s="42" t="n">
        <f aca="false">(F866)*(P866)+(1-F866)*(1-P866)</f>
        <v>0.99995126432896</v>
      </c>
      <c r="R866" s="42" t="n">
        <f aca="false">IF(B866&lt;&gt;1,LN(Q866),0)</f>
        <v>0</v>
      </c>
    </row>
    <row r="867" customFormat="false" ht="13" hidden="false" customHeight="false" outlineLevel="0" collapsed="false">
      <c r="A867" s="18" t="n">
        <v>858</v>
      </c>
      <c r="B867" s="41" t="n">
        <v>1</v>
      </c>
      <c r="C867" s="18" t="n">
        <v>28</v>
      </c>
      <c r="D867" s="19" t="n">
        <v>18366</v>
      </c>
      <c r="E867" s="19" t="n">
        <v>514255</v>
      </c>
      <c r="F867" s="18" t="n">
        <v>0</v>
      </c>
      <c r="G867" s="20" t="n">
        <f aca="false">($E$2-D867)/$E$2</f>
        <v>0.26536</v>
      </c>
      <c r="H867" s="19" t="n">
        <f aca="false">D867-$E$3</f>
        <v>3366</v>
      </c>
      <c r="I867" s="18" t="n">
        <f aca="false">F867*C867</f>
        <v>0</v>
      </c>
      <c r="J867" s="19" t="n">
        <f aca="false">H867*I867</f>
        <v>0</v>
      </c>
      <c r="K867" s="29" t="n">
        <f aca="false">D867/$E$2</f>
        <v>0.73464</v>
      </c>
      <c r="L867" s="30" t="n">
        <f aca="false">1/(1+EXP($L$2+($L$3*K867)+($L$4*C867)))</f>
        <v>0.318924241053112</v>
      </c>
      <c r="M867" s="31" t="n">
        <f aca="false">(F867)*(L867)+(1-F867)*(1-L867)</f>
        <v>0.681075758946888</v>
      </c>
      <c r="N867" s="31" t="n">
        <f aca="false">IF(B867=1,LN(M867),0)</f>
        <v>-0.384081732402026</v>
      </c>
      <c r="O867" s="42" t="n">
        <f aca="false">K867</f>
        <v>0.73464</v>
      </c>
      <c r="P867" s="43" t="n">
        <f aca="false">1/(1+EXP($P$2+($P$3*O867)+($P$4*C867)))</f>
        <v>0.998369731140069</v>
      </c>
      <c r="Q867" s="42" t="n">
        <f aca="false">(F867)*(P867)+(1-F867)*(1-P867)</f>
        <v>0.00163026885993112</v>
      </c>
      <c r="R867" s="42" t="n">
        <f aca="false">IF(B867&lt;&gt;1,LN(Q867),0)</f>
        <v>0</v>
      </c>
    </row>
    <row r="868" customFormat="false" ht="13" hidden="false" customHeight="false" outlineLevel="0" collapsed="false">
      <c r="A868" s="18" t="n">
        <v>859</v>
      </c>
      <c r="B868" s="41" t="n">
        <v>1</v>
      </c>
      <c r="C868" s="18" t="n">
        <v>30</v>
      </c>
      <c r="D868" s="19" t="n">
        <v>20595</v>
      </c>
      <c r="E868" s="19" t="n">
        <v>617848</v>
      </c>
      <c r="F868" s="18" t="n">
        <v>1</v>
      </c>
      <c r="G868" s="20" t="n">
        <f aca="false">($E$2-D868)/$E$2</f>
        <v>0.1762</v>
      </c>
      <c r="H868" s="19" t="n">
        <f aca="false">D868-$E$3</f>
        <v>5595</v>
      </c>
      <c r="I868" s="18" t="n">
        <f aca="false">F868*C868</f>
        <v>30</v>
      </c>
      <c r="J868" s="19" t="n">
        <f aca="false">H868*I868</f>
        <v>167850</v>
      </c>
      <c r="K868" s="29" t="n">
        <f aca="false">D868/$E$2</f>
        <v>0.8238</v>
      </c>
      <c r="L868" s="30" t="n">
        <f aca="false">1/(1+EXP($L$2+($L$3*K868)+($L$4*C868)))</f>
        <v>0.0670176490593262</v>
      </c>
      <c r="M868" s="31" t="n">
        <f aca="false">(F868)*(L868)+(1-F868)*(1-L868)</f>
        <v>0.0670176490593262</v>
      </c>
      <c r="N868" s="31" t="n">
        <f aca="false">IF(B868=1,LN(M868),0)</f>
        <v>-2.7027992754839</v>
      </c>
      <c r="O868" s="42" t="n">
        <f aca="false">K868</f>
        <v>0.8238</v>
      </c>
      <c r="P868" s="43" t="n">
        <f aca="false">1/(1+EXP($P$2+($P$3*O868)+($P$4*C868)))</f>
        <v>0.982861187507045</v>
      </c>
      <c r="Q868" s="42" t="n">
        <f aca="false">(F868)*(P868)+(1-F868)*(1-P868)</f>
        <v>0.982861187507045</v>
      </c>
      <c r="R868" s="42" t="n">
        <f aca="false">IF(B868&lt;&gt;1,LN(Q868),0)</f>
        <v>0</v>
      </c>
    </row>
    <row r="869" customFormat="false" ht="13" hidden="false" customHeight="false" outlineLevel="0" collapsed="false">
      <c r="A869" s="18" t="n">
        <v>860</v>
      </c>
      <c r="B869" s="41" t="n">
        <v>1</v>
      </c>
      <c r="C869" s="18" t="n">
        <v>17</v>
      </c>
      <c r="D869" s="19" t="n">
        <v>21424</v>
      </c>
      <c r="E869" s="19" t="n">
        <v>364201</v>
      </c>
      <c r="F869" s="18" t="n">
        <v>0</v>
      </c>
      <c r="G869" s="20" t="n">
        <f aca="false">($E$2-D869)/$E$2</f>
        <v>0.14304</v>
      </c>
      <c r="H869" s="19" t="n">
        <f aca="false">D869-$E$3</f>
        <v>6424</v>
      </c>
      <c r="I869" s="18" t="n">
        <f aca="false">F869*C869</f>
        <v>0</v>
      </c>
      <c r="J869" s="19" t="n">
        <f aca="false">H869*I869</f>
        <v>0</v>
      </c>
      <c r="K869" s="29" t="n">
        <f aca="false">D869/$E$2</f>
        <v>0.85696</v>
      </c>
      <c r="L869" s="30" t="n">
        <f aca="false">1/(1+EXP($L$2+($L$3*K869)+($L$4*C869)))</f>
        <v>0.0535528509775712</v>
      </c>
      <c r="M869" s="31" t="n">
        <f aca="false">(F869)*(L869)+(1-F869)*(1-L869)</f>
        <v>0.946447149022429</v>
      </c>
      <c r="N869" s="31" t="n">
        <f aca="false">IF(B869=1,LN(M869),0)</f>
        <v>-0.055040148219903</v>
      </c>
      <c r="O869" s="42" t="n">
        <f aca="false">K869</f>
        <v>0.85696</v>
      </c>
      <c r="P869" s="43" t="n">
        <f aca="false">1/(1+EXP($P$2+($P$3*O869)+($P$4*C869)))</f>
        <v>0.958389004712209</v>
      </c>
      <c r="Q869" s="42" t="n">
        <f aca="false">(F869)*(P869)+(1-F869)*(1-P869)</f>
        <v>0.0416109952877909</v>
      </c>
      <c r="R869" s="42" t="n">
        <f aca="false">IF(B869&lt;&gt;1,LN(Q869),0)</f>
        <v>0</v>
      </c>
    </row>
    <row r="870" customFormat="false" ht="13" hidden="false" customHeight="false" outlineLevel="0" collapsed="false">
      <c r="A870" s="18" t="n">
        <v>861</v>
      </c>
      <c r="B870" s="41" t="n">
        <v>1</v>
      </c>
      <c r="C870" s="18" t="n">
        <v>10</v>
      </c>
      <c r="D870" s="19" t="n">
        <v>15222</v>
      </c>
      <c r="E870" s="19" t="n">
        <v>152217</v>
      </c>
      <c r="F870" s="18" t="n">
        <v>0</v>
      </c>
      <c r="G870" s="20" t="n">
        <f aca="false">($E$2-D870)/$E$2</f>
        <v>0.39112</v>
      </c>
      <c r="H870" s="19" t="n">
        <f aca="false">D870-$E$3</f>
        <v>222</v>
      </c>
      <c r="I870" s="18" t="n">
        <f aca="false">F870*C870</f>
        <v>0</v>
      </c>
      <c r="J870" s="19" t="n">
        <f aca="false">H870*I870</f>
        <v>0</v>
      </c>
      <c r="K870" s="29" t="n">
        <f aca="false">D870/$E$2</f>
        <v>0.60888</v>
      </c>
      <c r="L870" s="30" t="n">
        <f aca="false">1/(1+EXP($L$2+($L$3*K870)+($L$4*C870)))</f>
        <v>0.916220122163626</v>
      </c>
      <c r="M870" s="31" t="n">
        <f aca="false">(F870)*(L870)+(1-F870)*(1-L870)</f>
        <v>0.0837798778363736</v>
      </c>
      <c r="N870" s="31" t="n">
        <f aca="false">IF(B870=1,LN(M870),0)</f>
        <v>-2.47956242161215</v>
      </c>
      <c r="O870" s="42" t="n">
        <f aca="false">K870</f>
        <v>0.60888</v>
      </c>
      <c r="P870" s="43" t="n">
        <f aca="false">1/(1+EXP($P$2+($P$3*O870)+($P$4*C870)))</f>
        <v>0.999940118029241</v>
      </c>
      <c r="Q870" s="42" t="n">
        <f aca="false">(F870)*(P870)+(1-F870)*(1-P870)</f>
        <v>5.98819707594567E-005</v>
      </c>
      <c r="R870" s="42" t="n">
        <f aca="false">IF(B870&lt;&gt;1,LN(Q870),0)</f>
        <v>0</v>
      </c>
    </row>
    <row r="871" customFormat="false" ht="13" hidden="false" customHeight="false" outlineLevel="0" collapsed="false">
      <c r="A871" s="18" t="n">
        <v>862</v>
      </c>
      <c r="B871" s="41" t="n">
        <v>1</v>
      </c>
      <c r="C871" s="18" t="n">
        <v>11</v>
      </c>
      <c r="D871" s="19" t="n">
        <v>20042</v>
      </c>
      <c r="E871" s="19" t="n">
        <v>220458</v>
      </c>
      <c r="F871" s="18" t="n">
        <v>0</v>
      </c>
      <c r="G871" s="20" t="n">
        <f aca="false">($E$2-D871)/$E$2</f>
        <v>0.19832</v>
      </c>
      <c r="H871" s="19" t="n">
        <f aca="false">D871-$E$3</f>
        <v>5042</v>
      </c>
      <c r="I871" s="18" t="n">
        <f aca="false">F871*C871</f>
        <v>0</v>
      </c>
      <c r="J871" s="19" t="n">
        <f aca="false">H871*I871</f>
        <v>0</v>
      </c>
      <c r="K871" s="29" t="n">
        <f aca="false">D871/$E$2</f>
        <v>0.80168</v>
      </c>
      <c r="L871" s="30" t="n">
        <f aca="false">1/(1+EXP($L$2+($L$3*K871)+($L$4*C871)))</f>
        <v>0.17496023045597</v>
      </c>
      <c r="M871" s="31" t="n">
        <f aca="false">(F871)*(L871)+(1-F871)*(1-L871)</f>
        <v>0.82503976954403</v>
      </c>
      <c r="N871" s="31" t="n">
        <f aca="false">IF(B871=1,LN(M871),0)</f>
        <v>-0.192323688301389</v>
      </c>
      <c r="O871" s="42" t="n">
        <f aca="false">K871</f>
        <v>0.80168</v>
      </c>
      <c r="P871" s="43" t="n">
        <f aca="false">1/(1+EXP($P$2+($P$3*O871)+($P$4*C871)))</f>
        <v>0.989992279710078</v>
      </c>
      <c r="Q871" s="42" t="n">
        <f aca="false">(F871)*(P871)+(1-F871)*(1-P871)</f>
        <v>0.0100077202899224</v>
      </c>
      <c r="R871" s="42" t="n">
        <f aca="false">IF(B871&lt;&gt;1,LN(Q871),0)</f>
        <v>0</v>
      </c>
    </row>
    <row r="872" customFormat="false" ht="13" hidden="false" customHeight="false" outlineLevel="0" collapsed="false">
      <c r="A872" s="18" t="n">
        <v>863</v>
      </c>
      <c r="B872" s="41" t="n">
        <v>1</v>
      </c>
      <c r="C872" s="18" t="n">
        <v>12</v>
      </c>
      <c r="D872" s="19" t="n">
        <v>20350</v>
      </c>
      <c r="E872" s="19" t="n">
        <v>244199</v>
      </c>
      <c r="F872" s="18" t="n">
        <v>0</v>
      </c>
      <c r="G872" s="20" t="n">
        <f aca="false">($E$2-D872)/$E$2</f>
        <v>0.186</v>
      </c>
      <c r="H872" s="19" t="n">
        <f aca="false">D872-$E$3</f>
        <v>5350</v>
      </c>
      <c r="I872" s="18" t="n">
        <f aca="false">F872*C872</f>
        <v>0</v>
      </c>
      <c r="J872" s="19" t="n">
        <f aca="false">H872*I872</f>
        <v>0</v>
      </c>
      <c r="K872" s="29" t="n">
        <f aca="false">D872/$E$2</f>
        <v>0.814</v>
      </c>
      <c r="L872" s="30" t="n">
        <f aca="false">1/(1+EXP($L$2+($L$3*K872)+($L$4*C872)))</f>
        <v>0.137754737086901</v>
      </c>
      <c r="M872" s="31" t="n">
        <f aca="false">(F872)*(L872)+(1-F872)*(1-L872)</f>
        <v>0.862245262913099</v>
      </c>
      <c r="N872" s="31" t="n">
        <f aca="false">IF(B872=1,LN(M872),0)</f>
        <v>-0.148215521047371</v>
      </c>
      <c r="O872" s="42" t="n">
        <f aca="false">K872</f>
        <v>0.814</v>
      </c>
      <c r="P872" s="43" t="n">
        <f aca="false">1/(1+EXP($P$2+($P$3*O872)+($P$4*C872)))</f>
        <v>0.986194050476794</v>
      </c>
      <c r="Q872" s="42" t="n">
        <f aca="false">(F872)*(P872)+(1-F872)*(1-P872)</f>
        <v>0.0138059495232059</v>
      </c>
      <c r="R872" s="42" t="n">
        <f aca="false">IF(B872&lt;&gt;1,LN(Q872),0)</f>
        <v>0</v>
      </c>
    </row>
    <row r="873" customFormat="false" ht="13" hidden="false" customHeight="false" outlineLevel="0" collapsed="false">
      <c r="A873" s="18" t="n">
        <v>864</v>
      </c>
      <c r="B873" s="41" t="n">
        <v>1</v>
      </c>
      <c r="C873" s="18" t="n">
        <v>30</v>
      </c>
      <c r="D873" s="19" t="n">
        <v>15940</v>
      </c>
      <c r="E873" s="19" t="n">
        <v>478189</v>
      </c>
      <c r="F873" s="18" t="n">
        <v>0</v>
      </c>
      <c r="G873" s="20" t="n">
        <f aca="false">($E$2-D873)/$E$2</f>
        <v>0.3624</v>
      </c>
      <c r="H873" s="19" t="n">
        <f aca="false">D873-$E$3</f>
        <v>940</v>
      </c>
      <c r="I873" s="18" t="n">
        <f aca="false">F873*C873</f>
        <v>0</v>
      </c>
      <c r="J873" s="19" t="n">
        <f aca="false">H873*I873</f>
        <v>0</v>
      </c>
      <c r="K873" s="29" t="n">
        <f aca="false">D873/$E$2</f>
        <v>0.6376</v>
      </c>
      <c r="L873" s="30" t="n">
        <f aca="false">1/(1+EXP($L$2+($L$3*K873)+($L$4*C873)))</f>
        <v>0.758102336479519</v>
      </c>
      <c r="M873" s="31" t="n">
        <f aca="false">(F873)*(L873)+(1-F873)*(1-L873)</f>
        <v>0.241897663520481</v>
      </c>
      <c r="N873" s="31" t="n">
        <f aca="false">IF(B873=1,LN(M873),0)</f>
        <v>-1.41924052027811</v>
      </c>
      <c r="O873" s="42" t="n">
        <f aca="false">K873</f>
        <v>0.6376</v>
      </c>
      <c r="P873" s="43" t="n">
        <f aca="false">1/(1+EXP($P$2+($P$3*O873)+($P$4*C873)))</f>
        <v>0.999877159111425</v>
      </c>
      <c r="Q873" s="42" t="n">
        <f aca="false">(F873)*(P873)+(1-F873)*(1-P873)</f>
        <v>0.000122840888574616</v>
      </c>
      <c r="R873" s="42" t="n">
        <f aca="false">IF(B873&lt;&gt;1,LN(Q873),0)</f>
        <v>0</v>
      </c>
    </row>
    <row r="874" customFormat="false" ht="13" hidden="false" customHeight="false" outlineLevel="0" collapsed="false">
      <c r="A874" s="18" t="n">
        <v>865</v>
      </c>
      <c r="B874" s="41" t="n">
        <v>1</v>
      </c>
      <c r="C874" s="18" t="n">
        <v>13</v>
      </c>
      <c r="D874" s="19" t="n">
        <v>20902</v>
      </c>
      <c r="E874" s="19" t="n">
        <v>271723</v>
      </c>
      <c r="F874" s="18" t="n">
        <v>0</v>
      </c>
      <c r="G874" s="20" t="n">
        <f aca="false">($E$2-D874)/$E$2</f>
        <v>0.16392</v>
      </c>
      <c r="H874" s="19" t="n">
        <f aca="false">D874-$E$3</f>
        <v>5902</v>
      </c>
      <c r="I874" s="18" t="n">
        <f aca="false">F874*C874</f>
        <v>0</v>
      </c>
      <c r="J874" s="19" t="n">
        <f aca="false">H874*I874</f>
        <v>0</v>
      </c>
      <c r="K874" s="29" t="n">
        <f aca="false">D874/$E$2</f>
        <v>0.83608</v>
      </c>
      <c r="L874" s="30" t="n">
        <f aca="false">1/(1+EXP($L$2+($L$3*K874)+($L$4*C874)))</f>
        <v>0.0898744656385939</v>
      </c>
      <c r="M874" s="31" t="n">
        <f aca="false">(F874)*(L874)+(1-F874)*(1-L874)</f>
        <v>0.910125534361406</v>
      </c>
      <c r="N874" s="31" t="n">
        <f aca="false">IF(B874=1,LN(M874),0)</f>
        <v>-0.0941727391377476</v>
      </c>
      <c r="O874" s="42" t="n">
        <f aca="false">K874</f>
        <v>0.83608</v>
      </c>
      <c r="P874" s="43" t="n">
        <f aca="false">1/(1+EXP($P$2+($P$3*O874)+($P$4*C874)))</f>
        <v>0.975479556461379</v>
      </c>
      <c r="Q874" s="42" t="n">
        <f aca="false">(F874)*(P874)+(1-F874)*(1-P874)</f>
        <v>0.0245204435386213</v>
      </c>
      <c r="R874" s="42" t="n">
        <f aca="false">IF(B874&lt;&gt;1,LN(Q874),0)</f>
        <v>0</v>
      </c>
    </row>
    <row r="875" customFormat="false" ht="13" hidden="false" customHeight="false" outlineLevel="0" collapsed="false">
      <c r="A875" s="18" t="n">
        <v>866</v>
      </c>
      <c r="B875" s="41" t="n">
        <v>1</v>
      </c>
      <c r="C875" s="18" t="n">
        <v>13</v>
      </c>
      <c r="D875" s="19" t="n">
        <v>21384</v>
      </c>
      <c r="E875" s="19" t="n">
        <v>277994</v>
      </c>
      <c r="F875" s="18" t="n">
        <v>0</v>
      </c>
      <c r="G875" s="20" t="n">
        <f aca="false">($E$2-D875)/$E$2</f>
        <v>0.14464</v>
      </c>
      <c r="H875" s="19" t="n">
        <f aca="false">D875-$E$3</f>
        <v>6384</v>
      </c>
      <c r="I875" s="18" t="n">
        <f aca="false">F875*C875</f>
        <v>0</v>
      </c>
      <c r="J875" s="19" t="n">
        <f aca="false">H875*I875</f>
        <v>0</v>
      </c>
      <c r="K875" s="29" t="n">
        <f aca="false">D875/$E$2</f>
        <v>0.85536</v>
      </c>
      <c r="L875" s="30" t="n">
        <f aca="false">1/(1+EXP($L$2+($L$3*K875)+($L$4*C875)))</f>
        <v>0.0626128742853449</v>
      </c>
      <c r="M875" s="31" t="n">
        <f aca="false">(F875)*(L875)+(1-F875)*(1-L875)</f>
        <v>0.937387125714655</v>
      </c>
      <c r="N875" s="31" t="n">
        <f aca="false">IF(B875=1,LN(M875),0)</f>
        <v>-0.0646589276238424</v>
      </c>
      <c r="O875" s="42" t="n">
        <f aca="false">K875</f>
        <v>0.85536</v>
      </c>
      <c r="P875" s="43" t="n">
        <f aca="false">1/(1+EXP($P$2+($P$3*O875)+($P$4*C875)))</f>
        <v>0.95970195237481</v>
      </c>
      <c r="Q875" s="42" t="n">
        <f aca="false">(F875)*(P875)+(1-F875)*(1-P875)</f>
        <v>0.0402980476251901</v>
      </c>
      <c r="R875" s="42" t="n">
        <f aca="false">IF(B875&lt;&gt;1,LN(Q875),0)</f>
        <v>0</v>
      </c>
    </row>
    <row r="876" customFormat="false" ht="13" hidden="false" customHeight="false" outlineLevel="0" collapsed="false">
      <c r="A876" s="18" t="n">
        <v>867</v>
      </c>
      <c r="B876" s="41" t="n">
        <v>1</v>
      </c>
      <c r="C876" s="18" t="n">
        <v>24</v>
      </c>
      <c r="D876" s="19" t="n">
        <v>17213</v>
      </c>
      <c r="E876" s="19" t="n">
        <v>413120</v>
      </c>
      <c r="F876" s="18" t="n">
        <v>1</v>
      </c>
      <c r="G876" s="20" t="n">
        <f aca="false">($E$2-D876)/$E$2</f>
        <v>0.31148</v>
      </c>
      <c r="H876" s="19" t="n">
        <f aca="false">D876-$E$3</f>
        <v>2213</v>
      </c>
      <c r="I876" s="18" t="n">
        <f aca="false">F876*C876</f>
        <v>24</v>
      </c>
      <c r="J876" s="19" t="n">
        <f aca="false">H876*I876</f>
        <v>53112</v>
      </c>
      <c r="K876" s="29" t="n">
        <f aca="false">D876/$E$2</f>
        <v>0.68852</v>
      </c>
      <c r="L876" s="30" t="n">
        <f aca="false">1/(1+EXP($L$2+($L$3*K876)+($L$4*C876)))</f>
        <v>0.576877977627749</v>
      </c>
      <c r="M876" s="31" t="n">
        <f aca="false">(F876)*(L876)+(1-F876)*(1-L876)</f>
        <v>0.576877977627749</v>
      </c>
      <c r="N876" s="31" t="n">
        <f aca="false">IF(B876=1,LN(M876),0)</f>
        <v>-0.550124512086772</v>
      </c>
      <c r="O876" s="42" t="n">
        <f aca="false">K876</f>
        <v>0.68852</v>
      </c>
      <c r="P876" s="43" t="n">
        <f aca="false">1/(1+EXP($P$2+($P$3*O876)+($P$4*C876)))</f>
        <v>0.999517298011222</v>
      </c>
      <c r="Q876" s="42" t="n">
        <f aca="false">(F876)*(P876)+(1-F876)*(1-P876)</f>
        <v>0.999517298011222</v>
      </c>
      <c r="R876" s="42" t="n">
        <f aca="false">IF(B876&lt;&gt;1,LN(Q876),0)</f>
        <v>0</v>
      </c>
    </row>
    <row r="877" customFormat="false" ht="13" hidden="false" customHeight="false" outlineLevel="0" collapsed="false">
      <c r="A877" s="18" t="n">
        <v>868</v>
      </c>
      <c r="B877" s="41" t="n">
        <v>1</v>
      </c>
      <c r="C877" s="18" t="n">
        <v>12</v>
      </c>
      <c r="D877" s="19" t="n">
        <v>16627</v>
      </c>
      <c r="E877" s="19" t="n">
        <v>199520</v>
      </c>
      <c r="F877" s="18" t="n">
        <v>1</v>
      </c>
      <c r="G877" s="20" t="n">
        <f aca="false">($E$2-D877)/$E$2</f>
        <v>0.33492</v>
      </c>
      <c r="H877" s="19" t="n">
        <f aca="false">D877-$E$3</f>
        <v>1627</v>
      </c>
      <c r="I877" s="18" t="n">
        <f aca="false">F877*C877</f>
        <v>12</v>
      </c>
      <c r="J877" s="19" t="n">
        <f aca="false">H877*I877</f>
        <v>19524</v>
      </c>
      <c r="K877" s="29" t="n">
        <f aca="false">D877/$E$2</f>
        <v>0.66508</v>
      </c>
      <c r="L877" s="30" t="n">
        <f aca="false">1/(1+EXP($L$2+($L$3*K877)+($L$4*C877)))</f>
        <v>0.765973118813455</v>
      </c>
      <c r="M877" s="31" t="n">
        <f aca="false">(F877)*(L877)+(1-F877)*(1-L877)</f>
        <v>0.765973118813455</v>
      </c>
      <c r="N877" s="31" t="n">
        <f aca="false">IF(B877=1,LN(M877),0)</f>
        <v>-0.266608202790144</v>
      </c>
      <c r="O877" s="42" t="n">
        <f aca="false">K877</f>
        <v>0.66508</v>
      </c>
      <c r="P877" s="43" t="n">
        <f aca="false">1/(1+EXP($P$2+($P$3*O877)+($P$4*C877)))</f>
        <v>0.999734064130314</v>
      </c>
      <c r="Q877" s="42" t="n">
        <f aca="false">(F877)*(P877)+(1-F877)*(1-P877)</f>
        <v>0.999734064130314</v>
      </c>
      <c r="R877" s="42" t="n">
        <f aca="false">IF(B877&lt;&gt;1,LN(Q877),0)</f>
        <v>0</v>
      </c>
    </row>
    <row r="878" customFormat="false" ht="13" hidden="false" customHeight="false" outlineLevel="0" collapsed="false">
      <c r="A878" s="18" t="n">
        <v>869</v>
      </c>
      <c r="B878" s="41" t="n">
        <v>1</v>
      </c>
      <c r="C878" s="18" t="n">
        <v>26</v>
      </c>
      <c r="D878" s="19" t="n">
        <v>17749</v>
      </c>
      <c r="E878" s="19" t="n">
        <v>461482</v>
      </c>
      <c r="F878" s="18" t="n">
        <v>0</v>
      </c>
      <c r="G878" s="20" t="n">
        <f aca="false">($E$2-D878)/$E$2</f>
        <v>0.29004</v>
      </c>
      <c r="H878" s="19" t="n">
        <f aca="false">D878-$E$3</f>
        <v>2749</v>
      </c>
      <c r="I878" s="18" t="n">
        <f aca="false">F878*C878</f>
        <v>0</v>
      </c>
      <c r="J878" s="19" t="n">
        <f aca="false">H878*I878</f>
        <v>0</v>
      </c>
      <c r="K878" s="29" t="n">
        <f aca="false">D878/$E$2</f>
        <v>0.70996</v>
      </c>
      <c r="L878" s="30" t="n">
        <f aca="false">1/(1+EXP($L$2+($L$3*K878)+($L$4*C878)))</f>
        <v>0.452264629308827</v>
      </c>
      <c r="M878" s="31" t="n">
        <f aca="false">(F878)*(L878)+(1-F878)*(1-L878)</f>
        <v>0.547735370691173</v>
      </c>
      <c r="N878" s="31" t="n">
        <f aca="false">IF(B878=1,LN(M878),0)</f>
        <v>-0.601963008866561</v>
      </c>
      <c r="O878" s="42" t="n">
        <f aca="false">K878</f>
        <v>0.70996</v>
      </c>
      <c r="P878" s="43" t="n">
        <f aca="false">1/(1+EXP($P$2+($P$3*O878)+($P$4*C878)))</f>
        <v>0.999150163913416</v>
      </c>
      <c r="Q878" s="42" t="n">
        <f aca="false">(F878)*(P878)+(1-F878)*(1-P878)</f>
        <v>0.000849836086583733</v>
      </c>
      <c r="R878" s="42" t="n">
        <f aca="false">IF(B878&lt;&gt;1,LN(Q878),0)</f>
        <v>0</v>
      </c>
    </row>
    <row r="879" customFormat="false" ht="13" hidden="false" customHeight="false" outlineLevel="0" collapsed="false">
      <c r="A879" s="18" t="n">
        <v>870</v>
      </c>
      <c r="B879" s="41" t="n">
        <v>1</v>
      </c>
      <c r="C879" s="18" t="n">
        <v>32</v>
      </c>
      <c r="D879" s="19" t="n">
        <v>15671</v>
      </c>
      <c r="E879" s="19" t="n">
        <v>501486</v>
      </c>
      <c r="F879" s="18" t="n">
        <v>0</v>
      </c>
      <c r="G879" s="20" t="n">
        <f aca="false">($E$2-D879)/$E$2</f>
        <v>0.37316</v>
      </c>
      <c r="H879" s="19" t="n">
        <f aca="false">D879-$E$3</f>
        <v>671</v>
      </c>
      <c r="I879" s="18" t="n">
        <f aca="false">F879*C879</f>
        <v>0</v>
      </c>
      <c r="J879" s="19" t="n">
        <f aca="false">H879*I879</f>
        <v>0</v>
      </c>
      <c r="K879" s="29" t="n">
        <f aca="false">D879/$E$2</f>
        <v>0.62684</v>
      </c>
      <c r="L879" s="30" t="n">
        <f aca="false">1/(1+EXP($L$2+($L$3*K879)+($L$4*C879)))</f>
        <v>0.784782106102757</v>
      </c>
      <c r="M879" s="31" t="n">
        <f aca="false">(F879)*(L879)+(1-F879)*(1-L879)</f>
        <v>0.215217893897243</v>
      </c>
      <c r="N879" s="31" t="n">
        <f aca="false">IF(B879=1,LN(M879),0)</f>
        <v>-1.53610430407116</v>
      </c>
      <c r="O879" s="42" t="n">
        <f aca="false">K879</f>
        <v>0.62684</v>
      </c>
      <c r="P879" s="43" t="n">
        <f aca="false">1/(1+EXP($P$2+($P$3*O879)+($P$4*C879)))</f>
        <v>0.999908165530741</v>
      </c>
      <c r="Q879" s="42" t="n">
        <f aca="false">(F879)*(P879)+(1-F879)*(1-P879)</f>
        <v>9.18344692588668E-005</v>
      </c>
      <c r="R879" s="42" t="n">
        <f aca="false">IF(B879&lt;&gt;1,LN(Q879),0)</f>
        <v>0</v>
      </c>
    </row>
    <row r="880" customFormat="false" ht="13" hidden="false" customHeight="false" outlineLevel="0" collapsed="false">
      <c r="A880" s="18" t="n">
        <v>871</v>
      </c>
      <c r="B880" s="41" t="n">
        <v>1</v>
      </c>
      <c r="C880" s="18" t="n">
        <v>12</v>
      </c>
      <c r="D880" s="19" t="n">
        <v>18975</v>
      </c>
      <c r="E880" s="19" t="n">
        <v>227703</v>
      </c>
      <c r="F880" s="18" t="n">
        <v>1</v>
      </c>
      <c r="G880" s="20" t="n">
        <f aca="false">($E$2-D880)/$E$2</f>
        <v>0.241</v>
      </c>
      <c r="H880" s="19" t="n">
        <f aca="false">D880-$E$3</f>
        <v>3975</v>
      </c>
      <c r="I880" s="18" t="n">
        <f aca="false">F880*C880</f>
        <v>12</v>
      </c>
      <c r="J880" s="19" t="n">
        <f aca="false">H880*I880</f>
        <v>47700</v>
      </c>
      <c r="K880" s="29" t="n">
        <f aca="false">D880/$E$2</f>
        <v>0.759</v>
      </c>
      <c r="L880" s="30" t="n">
        <f aca="false">1/(1+EXP($L$2+($L$3*K880)+($L$4*C880)))</f>
        <v>0.327660878409665</v>
      </c>
      <c r="M880" s="31" t="n">
        <f aca="false">(F880)*(L880)+(1-F880)*(1-L880)</f>
        <v>0.327660878409665</v>
      </c>
      <c r="N880" s="31" t="n">
        <f aca="false">IF(B880=1,LN(M880),0)</f>
        <v>-1.11577611273643</v>
      </c>
      <c r="O880" s="42" t="n">
        <f aca="false">K880</f>
        <v>0.759</v>
      </c>
      <c r="P880" s="43" t="n">
        <f aca="false">1/(1+EXP($P$2+($P$3*O880)+($P$4*C880)))</f>
        <v>0.996771419244483</v>
      </c>
      <c r="Q880" s="42" t="n">
        <f aca="false">(F880)*(P880)+(1-F880)*(1-P880)</f>
        <v>0.996771419244483</v>
      </c>
      <c r="R880" s="42" t="n">
        <f aca="false">IF(B880&lt;&gt;1,LN(Q880),0)</f>
        <v>0</v>
      </c>
    </row>
    <row r="881" customFormat="false" ht="13" hidden="false" customHeight="false" outlineLevel="0" collapsed="false">
      <c r="A881" s="18" t="n">
        <v>872</v>
      </c>
      <c r="B881" s="41" t="n">
        <v>1</v>
      </c>
      <c r="C881" s="18" t="n">
        <v>14</v>
      </c>
      <c r="D881" s="19" t="n">
        <v>16264</v>
      </c>
      <c r="E881" s="19" t="n">
        <v>227691</v>
      </c>
      <c r="F881" s="18" t="n">
        <v>0</v>
      </c>
      <c r="G881" s="20" t="n">
        <f aca="false">($E$2-D881)/$E$2</f>
        <v>0.34944</v>
      </c>
      <c r="H881" s="19" t="n">
        <f aca="false">D881-$E$3</f>
        <v>1264</v>
      </c>
      <c r="I881" s="18" t="n">
        <f aca="false">F881*C881</f>
        <v>0</v>
      </c>
      <c r="J881" s="19" t="n">
        <f aca="false">H881*I881</f>
        <v>0</v>
      </c>
      <c r="K881" s="29" t="n">
        <f aca="false">D881/$E$2</f>
        <v>0.65056</v>
      </c>
      <c r="L881" s="30" t="n">
        <f aca="false">1/(1+EXP($L$2+($L$3*K881)+($L$4*C881)))</f>
        <v>0.804302804499306</v>
      </c>
      <c r="M881" s="31" t="n">
        <f aca="false">(F881)*(L881)+(1-F881)*(1-L881)</f>
        <v>0.195697195500694</v>
      </c>
      <c r="N881" s="31" t="n">
        <f aca="false">IF(B881=1,LN(M881),0)</f>
        <v>-1.63118673528732</v>
      </c>
      <c r="O881" s="42" t="n">
        <f aca="false">K881</f>
        <v>0.65056</v>
      </c>
      <c r="P881" s="43" t="n">
        <f aca="false">1/(1+EXP($P$2+($P$3*O881)+($P$4*C881)))</f>
        <v>0.999820110560112</v>
      </c>
      <c r="Q881" s="42" t="n">
        <f aca="false">(F881)*(P881)+(1-F881)*(1-P881)</f>
        <v>0.000179889439888226</v>
      </c>
      <c r="R881" s="42" t="n">
        <f aca="false">IF(B881&lt;&gt;1,LN(Q881),0)</f>
        <v>0</v>
      </c>
    </row>
    <row r="882" customFormat="false" ht="13" hidden="false" customHeight="false" outlineLevel="0" collapsed="false">
      <c r="A882" s="18" t="n">
        <v>873</v>
      </c>
      <c r="B882" s="41" t="n">
        <v>1</v>
      </c>
      <c r="C882" s="18" t="n">
        <v>26</v>
      </c>
      <c r="D882" s="19" t="n">
        <v>15363</v>
      </c>
      <c r="E882" s="19" t="n">
        <v>399437</v>
      </c>
      <c r="F882" s="18" t="n">
        <v>1</v>
      </c>
      <c r="G882" s="20" t="n">
        <f aca="false">($E$2-D882)/$E$2</f>
        <v>0.38548</v>
      </c>
      <c r="H882" s="19" t="n">
        <f aca="false">D882-$E$3</f>
        <v>363</v>
      </c>
      <c r="I882" s="18" t="n">
        <f aca="false">F882*C882</f>
        <v>26</v>
      </c>
      <c r="J882" s="19" t="n">
        <f aca="false">H882*I882</f>
        <v>9438</v>
      </c>
      <c r="K882" s="29" t="n">
        <f aca="false">D882/$E$2</f>
        <v>0.61452</v>
      </c>
      <c r="L882" s="30" t="n">
        <f aca="false">1/(1+EXP($L$2+($L$3*K882)+($L$4*C882)))</f>
        <v>0.851168117940581</v>
      </c>
      <c r="M882" s="31" t="n">
        <f aca="false">(F882)*(L882)+(1-F882)*(1-L882)</f>
        <v>0.851168117940581</v>
      </c>
      <c r="N882" s="31" t="n">
        <f aca="false">IF(B882=1,LN(M882),0)</f>
        <v>-0.161145616523178</v>
      </c>
      <c r="O882" s="42" t="n">
        <f aca="false">K882</f>
        <v>0.61452</v>
      </c>
      <c r="P882" s="43" t="n">
        <f aca="false">1/(1+EXP($P$2+($P$3*O882)+($P$4*C882)))</f>
        <v>0.99993292147193</v>
      </c>
      <c r="Q882" s="42" t="n">
        <f aca="false">(F882)*(P882)+(1-F882)*(1-P882)</f>
        <v>0.99993292147193</v>
      </c>
      <c r="R882" s="42" t="n">
        <f aca="false">IF(B882&lt;&gt;1,LN(Q882),0)</f>
        <v>0</v>
      </c>
    </row>
    <row r="883" customFormat="false" ht="13" hidden="false" customHeight="false" outlineLevel="0" collapsed="false">
      <c r="A883" s="18" t="n">
        <v>874</v>
      </c>
      <c r="B883" s="41" t="n">
        <v>1</v>
      </c>
      <c r="C883" s="18" t="n">
        <v>20</v>
      </c>
      <c r="D883" s="19" t="n">
        <v>21082</v>
      </c>
      <c r="E883" s="19" t="n">
        <v>421646</v>
      </c>
      <c r="F883" s="18" t="n">
        <v>0</v>
      </c>
      <c r="G883" s="20" t="n">
        <f aca="false">($E$2-D883)/$E$2</f>
        <v>0.15672</v>
      </c>
      <c r="H883" s="19" t="n">
        <f aca="false">D883-$E$3</f>
        <v>6082</v>
      </c>
      <c r="I883" s="18" t="n">
        <f aca="false">F883*C883</f>
        <v>0</v>
      </c>
      <c r="J883" s="19" t="n">
        <f aca="false">H883*I883</f>
        <v>0</v>
      </c>
      <c r="K883" s="29" t="n">
        <f aca="false">D883/$E$2</f>
        <v>0.84328</v>
      </c>
      <c r="L883" s="30" t="n">
        <f aca="false">1/(1+EXP($L$2+($L$3*K883)+($L$4*C883)))</f>
        <v>0.0632837204674456</v>
      </c>
      <c r="M883" s="31" t="n">
        <f aca="false">(F883)*(L883)+(1-F883)*(1-L883)</f>
        <v>0.936716279532554</v>
      </c>
      <c r="N883" s="31" t="n">
        <f aca="false">IF(B883=1,LN(M883),0)</f>
        <v>-0.0653748392527043</v>
      </c>
      <c r="O883" s="42" t="n">
        <f aca="false">K883</f>
        <v>0.84328</v>
      </c>
      <c r="P883" s="43" t="n">
        <f aca="false">1/(1+EXP($P$2+($P$3*O883)+($P$4*C883)))</f>
        <v>0.970909475007313</v>
      </c>
      <c r="Q883" s="42" t="n">
        <f aca="false">(F883)*(P883)+(1-F883)*(1-P883)</f>
        <v>0.0290905249926873</v>
      </c>
      <c r="R883" s="42" t="n">
        <f aca="false">IF(B883&lt;&gt;1,LN(Q883),0)</f>
        <v>0</v>
      </c>
    </row>
    <row r="884" customFormat="false" ht="13" hidden="false" customHeight="false" outlineLevel="0" collapsed="false">
      <c r="A884" s="18" t="n">
        <v>875</v>
      </c>
      <c r="B884" s="41" t="n">
        <v>1</v>
      </c>
      <c r="C884" s="18" t="n">
        <v>22</v>
      </c>
      <c r="D884" s="19" t="n">
        <v>17974</v>
      </c>
      <c r="E884" s="19" t="n">
        <v>395423</v>
      </c>
      <c r="F884" s="18" t="n">
        <v>0</v>
      </c>
      <c r="G884" s="20" t="n">
        <f aca="false">($E$2-D884)/$E$2</f>
        <v>0.28104</v>
      </c>
      <c r="H884" s="19" t="n">
        <f aca="false">D884-$E$3</f>
        <v>2974</v>
      </c>
      <c r="I884" s="18" t="n">
        <f aca="false">F884*C884</f>
        <v>0</v>
      </c>
      <c r="J884" s="19" t="n">
        <f aca="false">H884*I884</f>
        <v>0</v>
      </c>
      <c r="K884" s="29" t="n">
        <f aca="false">D884/$E$2</f>
        <v>0.71896</v>
      </c>
      <c r="L884" s="30" t="n">
        <f aca="false">1/(1+EXP($L$2+($L$3*K884)+($L$4*C884)))</f>
        <v>0.440151001809152</v>
      </c>
      <c r="M884" s="31" t="n">
        <f aca="false">(F884)*(L884)+(1-F884)*(1-L884)</f>
        <v>0.559848998190848</v>
      </c>
      <c r="N884" s="31" t="n">
        <f aca="false">IF(B884=1,LN(M884),0)</f>
        <v>-0.580088177701756</v>
      </c>
      <c r="O884" s="42" t="n">
        <f aca="false">K884</f>
        <v>0.71896</v>
      </c>
      <c r="P884" s="43" t="n">
        <f aca="false">1/(1+EXP($P$2+($P$3*O884)+($P$4*C884)))</f>
        <v>0.998910501314176</v>
      </c>
      <c r="Q884" s="42" t="n">
        <f aca="false">(F884)*(P884)+(1-F884)*(1-P884)</f>
        <v>0.00108949868582453</v>
      </c>
      <c r="R884" s="42" t="n">
        <f aca="false">IF(B884&lt;&gt;1,LN(Q884),0)</f>
        <v>0</v>
      </c>
    </row>
    <row r="885" customFormat="false" ht="13" hidden="false" customHeight="false" outlineLevel="0" collapsed="false">
      <c r="A885" s="18" t="n">
        <v>876</v>
      </c>
      <c r="B885" s="41" t="n">
        <v>1</v>
      </c>
      <c r="C885" s="18" t="n">
        <v>15</v>
      </c>
      <c r="D885" s="19" t="n">
        <v>17271</v>
      </c>
      <c r="E885" s="19" t="n">
        <v>259064</v>
      </c>
      <c r="F885" s="18" t="n">
        <v>1</v>
      </c>
      <c r="G885" s="20" t="n">
        <f aca="false">($E$2-D885)/$E$2</f>
        <v>0.30916</v>
      </c>
      <c r="H885" s="19" t="n">
        <f aca="false">D885-$E$3</f>
        <v>2271</v>
      </c>
      <c r="I885" s="18" t="n">
        <f aca="false">F885*C885</f>
        <v>15</v>
      </c>
      <c r="J885" s="19" t="n">
        <f aca="false">H885*I885</f>
        <v>34065</v>
      </c>
      <c r="K885" s="29" t="n">
        <f aca="false">D885/$E$2</f>
        <v>0.69084</v>
      </c>
      <c r="L885" s="30" t="n">
        <f aca="false">1/(1+EXP($L$2+($L$3*K885)+($L$4*C885)))</f>
        <v>0.637203461084107</v>
      </c>
      <c r="M885" s="31" t="n">
        <f aca="false">(F885)*(L885)+(1-F885)*(1-L885)</f>
        <v>0.637203461084107</v>
      </c>
      <c r="N885" s="31" t="n">
        <f aca="false">IF(B885=1,LN(M885),0)</f>
        <v>-0.450666269253357</v>
      </c>
      <c r="O885" s="42" t="n">
        <f aca="false">K885</f>
        <v>0.69084</v>
      </c>
      <c r="P885" s="43" t="n">
        <f aca="false">1/(1+EXP($P$2+($P$3*O885)+($P$4*C885)))</f>
        <v>0.999475896266207</v>
      </c>
      <c r="Q885" s="42" t="n">
        <f aca="false">(F885)*(P885)+(1-F885)*(1-P885)</f>
        <v>0.999475896266207</v>
      </c>
      <c r="R885" s="42" t="n">
        <f aca="false">IF(B885&lt;&gt;1,LN(Q885),0)</f>
        <v>0</v>
      </c>
    </row>
    <row r="886" customFormat="false" ht="13" hidden="false" customHeight="false" outlineLevel="0" collapsed="false">
      <c r="A886" s="18" t="n">
        <v>877</v>
      </c>
      <c r="B886" s="41" t="n">
        <v>1</v>
      </c>
      <c r="C886" s="18" t="n">
        <v>23</v>
      </c>
      <c r="D886" s="19" t="n">
        <v>17010</v>
      </c>
      <c r="E886" s="19" t="n">
        <v>391224</v>
      </c>
      <c r="F886" s="18" t="n">
        <v>1</v>
      </c>
      <c r="G886" s="20" t="n">
        <f aca="false">($E$2-D886)/$E$2</f>
        <v>0.3196</v>
      </c>
      <c r="H886" s="19" t="n">
        <f aca="false">D886-$E$3</f>
        <v>2010</v>
      </c>
      <c r="I886" s="18" t="n">
        <f aca="false">F886*C886</f>
        <v>23</v>
      </c>
      <c r="J886" s="19" t="n">
        <f aca="false">H886*I886</f>
        <v>46230</v>
      </c>
      <c r="K886" s="29" t="n">
        <f aca="false">D886/$E$2</f>
        <v>0.6804</v>
      </c>
      <c r="L886" s="30" t="n">
        <f aca="false">1/(1+EXP($L$2+($L$3*K886)+($L$4*C886)))</f>
        <v>0.624336397890998</v>
      </c>
      <c r="M886" s="31" t="n">
        <f aca="false">(F886)*(L886)+(1-F886)*(1-L886)</f>
        <v>0.624336397890998</v>
      </c>
      <c r="N886" s="31" t="n">
        <f aca="false">IF(B886=1,LN(M886),0)</f>
        <v>-0.471065956690178</v>
      </c>
      <c r="O886" s="42" t="n">
        <f aca="false">K886</f>
        <v>0.6804</v>
      </c>
      <c r="P886" s="43" t="n">
        <f aca="false">1/(1+EXP($P$2+($P$3*O886)+($P$4*C886)))</f>
        <v>0.999610181607447</v>
      </c>
      <c r="Q886" s="42" t="n">
        <f aca="false">(F886)*(P886)+(1-F886)*(1-P886)</f>
        <v>0.999610181607447</v>
      </c>
      <c r="R886" s="42" t="n">
        <f aca="false">IF(B886&lt;&gt;1,LN(Q886),0)</f>
        <v>0</v>
      </c>
    </row>
    <row r="887" customFormat="false" ht="13" hidden="false" customHeight="false" outlineLevel="0" collapsed="false">
      <c r="A887" s="18" t="n">
        <v>878</v>
      </c>
      <c r="B887" s="41" t="n">
        <v>1</v>
      </c>
      <c r="C887" s="18" t="n">
        <v>14</v>
      </c>
      <c r="D887" s="19" t="n">
        <v>15418</v>
      </c>
      <c r="E887" s="19" t="n">
        <v>215849</v>
      </c>
      <c r="F887" s="18" t="n">
        <v>1</v>
      </c>
      <c r="G887" s="20" t="n">
        <f aca="false">($E$2-D887)/$E$2</f>
        <v>0.38328</v>
      </c>
      <c r="H887" s="19" t="n">
        <f aca="false">D887-$E$3</f>
        <v>418</v>
      </c>
      <c r="I887" s="18" t="n">
        <f aca="false">F887*C887</f>
        <v>14</v>
      </c>
      <c r="J887" s="19" t="n">
        <f aca="false">H887*I887</f>
        <v>5852</v>
      </c>
      <c r="K887" s="29" t="n">
        <f aca="false">D887/$E$2</f>
        <v>0.61672</v>
      </c>
      <c r="L887" s="30" t="n">
        <f aca="false">1/(1+EXP($L$2+($L$3*K887)+($L$4*C887)))</f>
        <v>0.890865208823547</v>
      </c>
      <c r="M887" s="31" t="n">
        <f aca="false">(F887)*(L887)+(1-F887)*(1-L887)</f>
        <v>0.890865208823547</v>
      </c>
      <c r="N887" s="31" t="n">
        <f aca="false">IF(B887=1,LN(M887),0)</f>
        <v>-0.115562143737072</v>
      </c>
      <c r="O887" s="42" t="n">
        <f aca="false">K887</f>
        <v>0.61672</v>
      </c>
      <c r="P887" s="43" t="n">
        <f aca="false">1/(1+EXP($P$2+($P$3*O887)+($P$4*C887)))</f>
        <v>0.999926897762484</v>
      </c>
      <c r="Q887" s="42" t="n">
        <f aca="false">(F887)*(P887)+(1-F887)*(1-P887)</f>
        <v>0.999926897762484</v>
      </c>
      <c r="R887" s="42" t="n">
        <f aca="false">IF(B887&lt;&gt;1,LN(Q887),0)</f>
        <v>0</v>
      </c>
    </row>
    <row r="888" customFormat="false" ht="13" hidden="false" customHeight="false" outlineLevel="0" collapsed="false">
      <c r="A888" s="18" t="n">
        <v>879</v>
      </c>
      <c r="B888" s="41" t="n">
        <v>1</v>
      </c>
      <c r="C888" s="18" t="n">
        <v>10</v>
      </c>
      <c r="D888" s="19" t="n">
        <v>20935</v>
      </c>
      <c r="E888" s="19" t="n">
        <v>209354</v>
      </c>
      <c r="F888" s="18" t="n">
        <v>0</v>
      </c>
      <c r="G888" s="20" t="n">
        <f aca="false">($E$2-D888)/$E$2</f>
        <v>0.1626</v>
      </c>
      <c r="H888" s="19" t="n">
        <f aca="false">D888-$E$3</f>
        <v>5935</v>
      </c>
      <c r="I888" s="18" t="n">
        <f aca="false">F888*C888</f>
        <v>0</v>
      </c>
      <c r="J888" s="19" t="n">
        <f aca="false">H888*I888</f>
        <v>0</v>
      </c>
      <c r="K888" s="29" t="n">
        <f aca="false">D888/$E$2</f>
        <v>0.8374</v>
      </c>
      <c r="L888" s="30" t="n">
        <f aca="false">1/(1+EXP($L$2+($L$3*K888)+($L$4*C888)))</f>
        <v>0.0960566707506221</v>
      </c>
      <c r="M888" s="31" t="n">
        <f aca="false">(F888)*(L888)+(1-F888)*(1-L888)</f>
        <v>0.903943329249378</v>
      </c>
      <c r="N888" s="31" t="n">
        <f aca="false">IF(B888=1,LN(M888),0)</f>
        <v>-0.100988609438422</v>
      </c>
      <c r="O888" s="42" t="n">
        <f aca="false">K888</f>
        <v>0.8374</v>
      </c>
      <c r="P888" s="43" t="n">
        <f aca="false">1/(1+EXP($P$2+($P$3*O888)+($P$4*C888)))</f>
        <v>0.97445482226145</v>
      </c>
      <c r="Q888" s="42" t="n">
        <f aca="false">(F888)*(P888)+(1-F888)*(1-P888)</f>
        <v>0.0255451777385496</v>
      </c>
      <c r="R888" s="42" t="n">
        <f aca="false">IF(B888&lt;&gt;1,LN(Q888),0)</f>
        <v>0</v>
      </c>
    </row>
    <row r="889" customFormat="false" ht="13" hidden="false" customHeight="false" outlineLevel="0" collapsed="false">
      <c r="A889" s="18" t="n">
        <v>880</v>
      </c>
      <c r="B889" s="41" t="n">
        <v>1</v>
      </c>
      <c r="C889" s="18" t="n">
        <v>29</v>
      </c>
      <c r="D889" s="19" t="n">
        <v>21190</v>
      </c>
      <c r="E889" s="19" t="n">
        <v>614498</v>
      </c>
      <c r="F889" s="18" t="n">
        <v>0</v>
      </c>
      <c r="G889" s="20" t="n">
        <f aca="false">($E$2-D889)/$E$2</f>
        <v>0.1524</v>
      </c>
      <c r="H889" s="19" t="n">
        <f aca="false">D889-$E$3</f>
        <v>6190</v>
      </c>
      <c r="I889" s="18" t="n">
        <f aca="false">F889*C889</f>
        <v>0</v>
      </c>
      <c r="J889" s="19" t="n">
        <f aca="false">H889*I889</f>
        <v>0</v>
      </c>
      <c r="K889" s="29" t="n">
        <f aca="false">D889/$E$2</f>
        <v>0.8476</v>
      </c>
      <c r="L889" s="30" t="n">
        <f aca="false">1/(1+EXP($L$2+($L$3*K889)+($L$4*C889)))</f>
        <v>0.0438276259500759</v>
      </c>
      <c r="M889" s="31" t="n">
        <f aca="false">(F889)*(L889)+(1-F889)*(1-L889)</f>
        <v>0.956172374049924</v>
      </c>
      <c r="N889" s="31" t="n">
        <f aca="false">IF(B889=1,LN(M889),0)</f>
        <v>-0.0448170746005918</v>
      </c>
      <c r="O889" s="42" t="n">
        <f aca="false">K889</f>
        <v>0.8476</v>
      </c>
      <c r="P889" s="43" t="n">
        <f aca="false">1/(1+EXP($P$2+($P$3*O889)+($P$4*C889)))</f>
        <v>0.968121961266771</v>
      </c>
      <c r="Q889" s="42" t="n">
        <f aca="false">(F889)*(P889)+(1-F889)*(1-P889)</f>
        <v>0.031878038733229</v>
      </c>
      <c r="R889" s="42" t="n">
        <f aca="false">IF(B889&lt;&gt;1,LN(Q889),0)</f>
        <v>0</v>
      </c>
    </row>
    <row r="890" customFormat="false" ht="13" hidden="false" customHeight="false" outlineLevel="0" collapsed="false">
      <c r="A890" s="18" t="n">
        <v>881</v>
      </c>
      <c r="B890" s="41" t="n">
        <v>1</v>
      </c>
      <c r="C890" s="18" t="n">
        <v>21</v>
      </c>
      <c r="D890" s="19" t="n">
        <v>15111</v>
      </c>
      <c r="E890" s="19" t="n">
        <v>317330</v>
      </c>
      <c r="F890" s="18" t="n">
        <v>1</v>
      </c>
      <c r="G890" s="20" t="n">
        <f aca="false">($E$2-D890)/$E$2</f>
        <v>0.39556</v>
      </c>
      <c r="H890" s="19" t="n">
        <f aca="false">D890-$E$3</f>
        <v>111</v>
      </c>
      <c r="I890" s="18" t="n">
        <f aca="false">F890*C890</f>
        <v>21</v>
      </c>
      <c r="J890" s="19" t="n">
        <f aca="false">H890*I890</f>
        <v>2331</v>
      </c>
      <c r="K890" s="29" t="n">
        <f aca="false">D890/$E$2</f>
        <v>0.60444</v>
      </c>
      <c r="L890" s="30" t="n">
        <f aca="false">1/(1+EXP($L$2+($L$3*K890)+($L$4*C890)))</f>
        <v>0.892356231439268</v>
      </c>
      <c r="M890" s="31" t="n">
        <f aca="false">(F890)*(L890)+(1-F890)*(1-L890)</f>
        <v>0.892356231439268</v>
      </c>
      <c r="N890" s="31" t="n">
        <f aca="false">IF(B890=1,LN(M890),0)</f>
        <v>-0.11388986352607</v>
      </c>
      <c r="O890" s="42" t="n">
        <f aca="false">K890</f>
        <v>0.60444</v>
      </c>
      <c r="P890" s="43" t="n">
        <f aca="false">1/(1+EXP($P$2+($P$3*O890)+($P$4*C890)))</f>
        <v>0.999948113606541</v>
      </c>
      <c r="Q890" s="42" t="n">
        <f aca="false">(F890)*(P890)+(1-F890)*(1-P890)</f>
        <v>0.999948113606541</v>
      </c>
      <c r="R890" s="42" t="n">
        <f aca="false">IF(B890&lt;&gt;1,LN(Q890),0)</f>
        <v>0</v>
      </c>
    </row>
    <row r="891" customFormat="false" ht="13" hidden="false" customHeight="false" outlineLevel="0" collapsed="false">
      <c r="A891" s="18" t="n">
        <v>882</v>
      </c>
      <c r="B891" s="41" t="n">
        <v>1</v>
      </c>
      <c r="C891" s="18" t="n">
        <v>11</v>
      </c>
      <c r="D891" s="19" t="n">
        <v>21985</v>
      </c>
      <c r="E891" s="19" t="n">
        <v>241834</v>
      </c>
      <c r="F891" s="18" t="n">
        <v>0</v>
      </c>
      <c r="G891" s="20" t="n">
        <f aca="false">($E$2-D891)/$E$2</f>
        <v>0.1206</v>
      </c>
      <c r="H891" s="19" t="n">
        <f aca="false">D891-$E$3</f>
        <v>6985</v>
      </c>
      <c r="I891" s="18" t="n">
        <f aca="false">F891*C891</f>
        <v>0</v>
      </c>
      <c r="J891" s="19" t="n">
        <f aca="false">H891*I891</f>
        <v>0</v>
      </c>
      <c r="K891" s="29" t="n">
        <f aca="false">D891/$E$2</f>
        <v>0.8794</v>
      </c>
      <c r="L891" s="30" t="n">
        <f aca="false">1/(1+EXP($L$2+($L$3*K891)+($L$4*C891)))</f>
        <v>0.0420125351577842</v>
      </c>
      <c r="M891" s="31" t="n">
        <f aca="false">(F891)*(L891)+(1-F891)*(1-L891)</f>
        <v>0.957987464842216</v>
      </c>
      <c r="N891" s="31" t="n">
        <f aca="false">IF(B891=1,LN(M891),0)</f>
        <v>-0.042920585812732</v>
      </c>
      <c r="O891" s="42" t="n">
        <f aca="false">K891</f>
        <v>0.8794</v>
      </c>
      <c r="P891" s="43" t="n">
        <f aca="false">1/(1+EXP($P$2+($P$3*O891)+($P$4*C891)))</f>
        <v>0.925942024754461</v>
      </c>
      <c r="Q891" s="42" t="n">
        <f aca="false">(F891)*(P891)+(1-F891)*(1-P891)</f>
        <v>0.0740579752455385</v>
      </c>
      <c r="R891" s="42" t="n">
        <f aca="false">IF(B891&lt;&gt;1,LN(Q891),0)</f>
        <v>0</v>
      </c>
    </row>
    <row r="892" customFormat="false" ht="13" hidden="false" customHeight="false" outlineLevel="0" collapsed="false">
      <c r="A892" s="18" t="n">
        <v>883</v>
      </c>
      <c r="B892" s="41" t="n">
        <v>1</v>
      </c>
      <c r="C892" s="18" t="n">
        <v>16</v>
      </c>
      <c r="D892" s="19" t="n">
        <v>16394</v>
      </c>
      <c r="E892" s="19" t="n">
        <v>262301</v>
      </c>
      <c r="F892" s="18" t="n">
        <v>1</v>
      </c>
      <c r="G892" s="20" t="n">
        <f aca="false">($E$2-D892)/$E$2</f>
        <v>0.34424</v>
      </c>
      <c r="H892" s="19" t="n">
        <f aca="false">D892-$E$3</f>
        <v>1394</v>
      </c>
      <c r="I892" s="18" t="n">
        <f aca="false">F892*C892</f>
        <v>16</v>
      </c>
      <c r="J892" s="19" t="n">
        <f aca="false">H892*I892</f>
        <v>22304</v>
      </c>
      <c r="K892" s="29" t="n">
        <f aca="false">D892/$E$2</f>
        <v>0.65576</v>
      </c>
      <c r="L892" s="30" t="n">
        <f aca="false">1/(1+EXP($L$2+($L$3*K892)+($L$4*C892)))</f>
        <v>0.775777075305941</v>
      </c>
      <c r="M892" s="31" t="n">
        <f aca="false">(F892)*(L892)+(1-F892)*(1-L892)</f>
        <v>0.775777075305941</v>
      </c>
      <c r="N892" s="31" t="n">
        <f aca="false">IF(B892=1,LN(M892),0)</f>
        <v>-0.253890074160307</v>
      </c>
      <c r="O892" s="42" t="n">
        <f aca="false">K892</f>
        <v>0.65576</v>
      </c>
      <c r="P892" s="43" t="n">
        <f aca="false">1/(1+EXP($P$2+($P$3*O892)+($P$4*C892)))</f>
        <v>0.999794359412112</v>
      </c>
      <c r="Q892" s="42" t="n">
        <f aca="false">(F892)*(P892)+(1-F892)*(1-P892)</f>
        <v>0.999794359412112</v>
      </c>
      <c r="R892" s="42" t="n">
        <f aca="false">IF(B892&lt;&gt;1,LN(Q892),0)</f>
        <v>0</v>
      </c>
    </row>
    <row r="893" customFormat="false" ht="13" hidden="false" customHeight="false" outlineLevel="0" collapsed="false">
      <c r="A893" s="18" t="n">
        <v>884</v>
      </c>
      <c r="B893" s="41" t="n">
        <v>1</v>
      </c>
      <c r="C893" s="18" t="n">
        <v>27</v>
      </c>
      <c r="D893" s="19" t="n">
        <v>16018</v>
      </c>
      <c r="E893" s="19" t="n">
        <v>432484</v>
      </c>
      <c r="F893" s="18" t="n">
        <v>0</v>
      </c>
      <c r="G893" s="20" t="n">
        <f aca="false">($E$2-D893)/$E$2</f>
        <v>0.35928</v>
      </c>
      <c r="H893" s="19" t="n">
        <f aca="false">D893-$E$3</f>
        <v>1018</v>
      </c>
      <c r="I893" s="18" t="n">
        <f aca="false">F893*C893</f>
        <v>0</v>
      </c>
      <c r="J893" s="19" t="n">
        <f aca="false">H893*I893</f>
        <v>0</v>
      </c>
      <c r="K893" s="29" t="n">
        <f aca="false">D893/$E$2</f>
        <v>0.64072</v>
      </c>
      <c r="L893" s="30" t="n">
        <f aca="false">1/(1+EXP($L$2+($L$3*K893)+($L$4*C893)))</f>
        <v>0.764793830963034</v>
      </c>
      <c r="M893" s="31" t="n">
        <f aca="false">(F893)*(L893)+(1-F893)*(1-L893)</f>
        <v>0.235206169036966</v>
      </c>
      <c r="N893" s="31" t="n">
        <f aca="false">IF(B893=1,LN(M893),0)</f>
        <v>-1.44729283440297</v>
      </c>
      <c r="O893" s="42" t="n">
        <f aca="false">K893</f>
        <v>0.64072</v>
      </c>
      <c r="P893" s="43" t="n">
        <f aca="false">1/(1+EXP($P$2+($P$3*O893)+($P$4*C893)))</f>
        <v>0.999865606170179</v>
      </c>
      <c r="Q893" s="42" t="n">
        <f aca="false">(F893)*(P893)+(1-F893)*(1-P893)</f>
        <v>0.000134393829821167</v>
      </c>
      <c r="R893" s="42" t="n">
        <f aca="false">IF(B893&lt;&gt;1,LN(Q893),0)</f>
        <v>0</v>
      </c>
    </row>
    <row r="894" customFormat="false" ht="13" hidden="false" customHeight="false" outlineLevel="0" collapsed="false">
      <c r="A894" s="18" t="n">
        <v>885</v>
      </c>
      <c r="B894" s="41" t="n">
        <v>1</v>
      </c>
      <c r="C894" s="18" t="n">
        <v>18</v>
      </c>
      <c r="D894" s="19" t="n">
        <v>20319</v>
      </c>
      <c r="E894" s="19" t="n">
        <v>365739</v>
      </c>
      <c r="F894" s="18" t="n">
        <v>0</v>
      </c>
      <c r="G894" s="20" t="n">
        <f aca="false">($E$2-D894)/$E$2</f>
        <v>0.18724</v>
      </c>
      <c r="H894" s="19" t="n">
        <f aca="false">D894-$E$3</f>
        <v>5319</v>
      </c>
      <c r="I894" s="18" t="n">
        <f aca="false">F894*C894</f>
        <v>0</v>
      </c>
      <c r="J894" s="19" t="n">
        <f aca="false">H894*I894</f>
        <v>0</v>
      </c>
      <c r="K894" s="29" t="n">
        <f aca="false">D894/$E$2</f>
        <v>0.81276</v>
      </c>
      <c r="L894" s="30" t="n">
        <f aca="false">1/(1+EXP($L$2+($L$3*K894)+($L$4*C894)))</f>
        <v>0.118247181539586</v>
      </c>
      <c r="M894" s="31" t="n">
        <f aca="false">(F894)*(L894)+(1-F894)*(1-L894)</f>
        <v>0.881752818460414</v>
      </c>
      <c r="N894" s="31" t="n">
        <f aca="false">IF(B894=1,LN(M894),0)</f>
        <v>-0.125843513431715</v>
      </c>
      <c r="O894" s="42" t="n">
        <f aca="false">K894</f>
        <v>0.81276</v>
      </c>
      <c r="P894" s="43" t="n">
        <f aca="false">1/(1+EXP($P$2+($P$3*O894)+($P$4*C894)))</f>
        <v>0.986816003129345</v>
      </c>
      <c r="Q894" s="42" t="n">
        <f aca="false">(F894)*(P894)+(1-F894)*(1-P894)</f>
        <v>0.0131839968706549</v>
      </c>
      <c r="R894" s="42" t="n">
        <f aca="false">IF(B894&lt;&gt;1,LN(Q894),0)</f>
        <v>0</v>
      </c>
    </row>
    <row r="895" customFormat="false" ht="13" hidden="false" customHeight="false" outlineLevel="0" collapsed="false">
      <c r="A895" s="18" t="n">
        <v>886</v>
      </c>
      <c r="B895" s="41" t="n">
        <v>1</v>
      </c>
      <c r="C895" s="18" t="n">
        <v>12</v>
      </c>
      <c r="D895" s="19" t="n">
        <v>15781</v>
      </c>
      <c r="E895" s="19" t="n">
        <v>189374</v>
      </c>
      <c r="F895" s="18" t="n">
        <v>1</v>
      </c>
      <c r="G895" s="20" t="n">
        <f aca="false">($E$2-D895)/$E$2</f>
        <v>0.36876</v>
      </c>
      <c r="H895" s="19" t="n">
        <f aca="false">D895-$E$3</f>
        <v>781</v>
      </c>
      <c r="I895" s="18" t="n">
        <f aca="false">F895*C895</f>
        <v>12</v>
      </c>
      <c r="J895" s="19" t="n">
        <f aca="false">H895*I895</f>
        <v>9372</v>
      </c>
      <c r="K895" s="29" t="n">
        <f aca="false">D895/$E$2</f>
        <v>0.63124</v>
      </c>
      <c r="L895" s="30" t="n">
        <f aca="false">1/(1+EXP($L$2+($L$3*K895)+($L$4*C895)))</f>
        <v>0.866679497117939</v>
      </c>
      <c r="M895" s="31" t="n">
        <f aca="false">(F895)*(L895)+(1-F895)*(1-L895)</f>
        <v>0.866679497117939</v>
      </c>
      <c r="N895" s="31" t="n">
        <f aca="false">IF(B895=1,LN(M895),0)</f>
        <v>-0.143086039383405</v>
      </c>
      <c r="O895" s="42" t="n">
        <f aca="false">K895</f>
        <v>0.63124</v>
      </c>
      <c r="P895" s="43" t="n">
        <f aca="false">1/(1+EXP($P$2+($P$3*O895)+($P$4*C895)))</f>
        <v>0.999891925282761</v>
      </c>
      <c r="Q895" s="42" t="n">
        <f aca="false">(F895)*(P895)+(1-F895)*(1-P895)</f>
        <v>0.999891925282761</v>
      </c>
      <c r="R895" s="42" t="n">
        <f aca="false">IF(B895&lt;&gt;1,LN(Q895),0)</f>
        <v>0</v>
      </c>
    </row>
    <row r="896" customFormat="false" ht="13" hidden="false" customHeight="false" outlineLevel="0" collapsed="false">
      <c r="A896" s="18" t="n">
        <v>887</v>
      </c>
      <c r="B896" s="41" t="n">
        <v>1</v>
      </c>
      <c r="C896" s="18" t="n">
        <v>21</v>
      </c>
      <c r="D896" s="19" t="n">
        <v>17922</v>
      </c>
      <c r="E896" s="19" t="n">
        <v>376363</v>
      </c>
      <c r="F896" s="18" t="n">
        <v>0</v>
      </c>
      <c r="G896" s="20" t="n">
        <f aca="false">($E$2-D896)/$E$2</f>
        <v>0.28312</v>
      </c>
      <c r="H896" s="19" t="n">
        <f aca="false">D896-$E$3</f>
        <v>2922</v>
      </c>
      <c r="I896" s="18" t="n">
        <f aca="false">F896*C896</f>
        <v>0</v>
      </c>
      <c r="J896" s="19" t="n">
        <f aca="false">H896*I896</f>
        <v>0</v>
      </c>
      <c r="K896" s="29" t="n">
        <f aca="false">D896/$E$2</f>
        <v>0.71688</v>
      </c>
      <c r="L896" s="30" t="n">
        <f aca="false">1/(1+EXP($L$2+($L$3*K896)+($L$4*C896)))</f>
        <v>0.458842758261349</v>
      </c>
      <c r="M896" s="31" t="n">
        <f aca="false">(F896)*(L896)+(1-F896)*(1-L896)</f>
        <v>0.541157241738651</v>
      </c>
      <c r="N896" s="31" t="n">
        <f aca="false">IF(B896=1,LN(M896),0)</f>
        <v>-0.614045392202368</v>
      </c>
      <c r="O896" s="42" t="n">
        <f aca="false">K896</f>
        <v>0.71688</v>
      </c>
      <c r="P896" s="43" t="n">
        <f aca="false">1/(1+EXP($P$2+($P$3*O896)+($P$4*C896)))</f>
        <v>0.998966753055949</v>
      </c>
      <c r="Q896" s="42" t="n">
        <f aca="false">(F896)*(P896)+(1-F896)*(1-P896)</f>
        <v>0.00103324694405116</v>
      </c>
      <c r="R896" s="42" t="n">
        <f aca="false">IF(B896&lt;&gt;1,LN(Q896),0)</f>
        <v>0</v>
      </c>
    </row>
    <row r="897" customFormat="false" ht="13" hidden="false" customHeight="false" outlineLevel="0" collapsed="false">
      <c r="A897" s="18" t="n">
        <v>888</v>
      </c>
      <c r="B897" s="41" t="n">
        <v>1</v>
      </c>
      <c r="C897" s="18" t="n">
        <v>27</v>
      </c>
      <c r="D897" s="19" t="n">
        <v>16431</v>
      </c>
      <c r="E897" s="19" t="n">
        <v>443639</v>
      </c>
      <c r="F897" s="18" t="n">
        <v>1</v>
      </c>
      <c r="G897" s="20" t="n">
        <f aca="false">($E$2-D897)/$E$2</f>
        <v>0.34276</v>
      </c>
      <c r="H897" s="19" t="n">
        <f aca="false">D897-$E$3</f>
        <v>1431</v>
      </c>
      <c r="I897" s="18" t="n">
        <f aca="false">F897*C897</f>
        <v>27</v>
      </c>
      <c r="J897" s="19" t="n">
        <f aca="false">H897*I897</f>
        <v>38637</v>
      </c>
      <c r="K897" s="29" t="n">
        <f aca="false">D897/$E$2</f>
        <v>0.65724</v>
      </c>
      <c r="L897" s="30" t="n">
        <f aca="false">1/(1+EXP($L$2+($L$3*K897)+($L$4*C897)))</f>
        <v>0.699339358778561</v>
      </c>
      <c r="M897" s="31" t="n">
        <f aca="false">(F897)*(L897)+(1-F897)*(1-L897)</f>
        <v>0.699339358778561</v>
      </c>
      <c r="N897" s="31" t="n">
        <f aca="false">IF(B897=1,LN(M897),0)</f>
        <v>-0.357619162746525</v>
      </c>
      <c r="O897" s="42" t="n">
        <f aca="false">K897</f>
        <v>0.65724</v>
      </c>
      <c r="P897" s="43" t="n">
        <f aca="false">1/(1+EXP($P$2+($P$3*O897)+($P$4*C897)))</f>
        <v>0.999791414261878</v>
      </c>
      <c r="Q897" s="42" t="n">
        <f aca="false">(F897)*(P897)+(1-F897)*(1-P897)</f>
        <v>0.999791414261878</v>
      </c>
      <c r="R897" s="42" t="n">
        <f aca="false">IF(B897&lt;&gt;1,LN(Q897),0)</f>
        <v>0</v>
      </c>
    </row>
    <row r="898" customFormat="false" ht="13" hidden="false" customHeight="false" outlineLevel="0" collapsed="false">
      <c r="A898" s="18" t="n">
        <v>889</v>
      </c>
      <c r="B898" s="41" t="n">
        <v>1</v>
      </c>
      <c r="C898" s="18" t="n">
        <v>23</v>
      </c>
      <c r="D898" s="19" t="n">
        <v>18335</v>
      </c>
      <c r="E898" s="19" t="n">
        <v>421705</v>
      </c>
      <c r="F898" s="18" t="n">
        <v>0</v>
      </c>
      <c r="G898" s="20" t="n">
        <f aca="false">($E$2-D898)/$E$2</f>
        <v>0.2666</v>
      </c>
      <c r="H898" s="19" t="n">
        <f aca="false">D898-$E$3</f>
        <v>3335</v>
      </c>
      <c r="I898" s="18" t="n">
        <f aca="false">F898*C898</f>
        <v>0</v>
      </c>
      <c r="J898" s="19" t="n">
        <f aca="false">H898*I898</f>
        <v>0</v>
      </c>
      <c r="K898" s="29" t="n">
        <f aca="false">D898/$E$2</f>
        <v>0.7334</v>
      </c>
      <c r="L898" s="30" t="n">
        <f aca="false">1/(1+EXP($L$2+($L$3*K898)+($L$4*C898)))</f>
        <v>0.361991634335402</v>
      </c>
      <c r="M898" s="31" t="n">
        <f aca="false">(F898)*(L898)+(1-F898)*(1-L898)</f>
        <v>0.638008365664598</v>
      </c>
      <c r="N898" s="31" t="n">
        <f aca="false">IF(B898=1,LN(M898),0)</f>
        <v>-0.449403883396357</v>
      </c>
      <c r="O898" s="42" t="n">
        <f aca="false">K898</f>
        <v>0.7334</v>
      </c>
      <c r="P898" s="43" t="n">
        <f aca="false">1/(1+EXP($P$2+($P$3*O898)+($P$4*C898)))</f>
        <v>0.998404451283179</v>
      </c>
      <c r="Q898" s="42" t="n">
        <f aca="false">(F898)*(P898)+(1-F898)*(1-P898)</f>
        <v>0.00159554871682077</v>
      </c>
      <c r="R898" s="42" t="n">
        <f aca="false">IF(B898&lt;&gt;1,LN(Q898),0)</f>
        <v>0</v>
      </c>
    </row>
    <row r="899" customFormat="false" ht="13" hidden="false" customHeight="false" outlineLevel="0" collapsed="false">
      <c r="A899" s="18" t="n">
        <v>890</v>
      </c>
      <c r="B899" s="41" t="n">
        <v>1</v>
      </c>
      <c r="C899" s="18" t="n">
        <v>21</v>
      </c>
      <c r="D899" s="19" t="n">
        <v>18962</v>
      </c>
      <c r="E899" s="19" t="n">
        <v>398205</v>
      </c>
      <c r="F899" s="18" t="n">
        <v>1</v>
      </c>
      <c r="G899" s="20" t="n">
        <f aca="false">($E$2-D899)/$E$2</f>
        <v>0.24152</v>
      </c>
      <c r="H899" s="19" t="n">
        <f aca="false">D899-$E$3</f>
        <v>3962</v>
      </c>
      <c r="I899" s="18" t="n">
        <f aca="false">F899*C899</f>
        <v>21</v>
      </c>
      <c r="J899" s="19" t="n">
        <f aca="false">H899*I899</f>
        <v>83202</v>
      </c>
      <c r="K899" s="29" t="n">
        <f aca="false">D899/$E$2</f>
        <v>0.75848</v>
      </c>
      <c r="L899" s="30" t="n">
        <f aca="false">1/(1+EXP($L$2+($L$3*K899)+($L$4*C899)))</f>
        <v>0.267261662379595</v>
      </c>
      <c r="M899" s="31" t="n">
        <f aca="false">(F899)*(L899)+(1-F899)*(1-L899)</f>
        <v>0.267261662379595</v>
      </c>
      <c r="N899" s="31" t="n">
        <f aca="false">IF(B899=1,LN(M899),0)</f>
        <v>-1.31952709156477</v>
      </c>
      <c r="O899" s="42" t="n">
        <f aca="false">K899</f>
        <v>0.75848</v>
      </c>
      <c r="P899" s="43" t="n">
        <f aca="false">1/(1+EXP($P$2+($P$3*O899)+($P$4*C899)))</f>
        <v>0.996880339876117</v>
      </c>
      <c r="Q899" s="42" t="n">
        <f aca="false">(F899)*(P899)+(1-F899)*(1-P899)</f>
        <v>0.996880339876117</v>
      </c>
      <c r="R899" s="42" t="n">
        <f aca="false">IF(B899&lt;&gt;1,LN(Q899),0)</f>
        <v>0</v>
      </c>
    </row>
    <row r="900" customFormat="false" ht="13" hidden="false" customHeight="false" outlineLevel="0" collapsed="false">
      <c r="A900" s="18" t="n">
        <v>891</v>
      </c>
      <c r="B900" s="41" t="n">
        <v>1</v>
      </c>
      <c r="C900" s="18" t="n">
        <v>14</v>
      </c>
      <c r="D900" s="19" t="n">
        <v>19177</v>
      </c>
      <c r="E900" s="19" t="n">
        <v>268471</v>
      </c>
      <c r="F900" s="18" t="n">
        <v>1</v>
      </c>
      <c r="G900" s="20" t="n">
        <f aca="false">($E$2-D900)/$E$2</f>
        <v>0.23292</v>
      </c>
      <c r="H900" s="19" t="n">
        <f aca="false">D900-$E$3</f>
        <v>4177</v>
      </c>
      <c r="I900" s="18" t="n">
        <f aca="false">F900*C900</f>
        <v>14</v>
      </c>
      <c r="J900" s="19" t="n">
        <f aca="false">H900*I900</f>
        <v>58478</v>
      </c>
      <c r="K900" s="29" t="n">
        <f aca="false">D900/$E$2</f>
        <v>0.76708</v>
      </c>
      <c r="L900" s="30" t="n">
        <f aca="false">1/(1+EXP($L$2+($L$3*K900)+($L$4*C900)))</f>
        <v>0.279012201211586</v>
      </c>
      <c r="M900" s="31" t="n">
        <f aca="false">(F900)*(L900)+(1-F900)*(1-L900)</f>
        <v>0.279012201211586</v>
      </c>
      <c r="N900" s="31" t="n">
        <f aca="false">IF(B900=1,LN(M900),0)</f>
        <v>-1.27649976617582</v>
      </c>
      <c r="O900" s="42" t="n">
        <f aca="false">K900</f>
        <v>0.76708</v>
      </c>
      <c r="P900" s="43" t="n">
        <f aca="false">1/(1+EXP($P$2+($P$3*O900)+($P$4*C900)))</f>
        <v>0.996018152622963</v>
      </c>
      <c r="Q900" s="42" t="n">
        <f aca="false">(F900)*(P900)+(1-F900)*(1-P900)</f>
        <v>0.996018152622963</v>
      </c>
      <c r="R900" s="42" t="n">
        <f aca="false">IF(B900&lt;&gt;1,LN(Q900),0)</f>
        <v>0</v>
      </c>
    </row>
    <row r="901" customFormat="false" ht="13" hidden="false" customHeight="false" outlineLevel="0" collapsed="false">
      <c r="A901" s="18" t="n">
        <v>892</v>
      </c>
      <c r="B901" s="41" t="n">
        <v>1</v>
      </c>
      <c r="C901" s="18" t="n">
        <v>16</v>
      </c>
      <c r="D901" s="19" t="n">
        <v>19922</v>
      </c>
      <c r="E901" s="19" t="n">
        <v>318754</v>
      </c>
      <c r="F901" s="18" t="n">
        <v>0</v>
      </c>
      <c r="G901" s="20" t="n">
        <f aca="false">($E$2-D901)/$E$2</f>
        <v>0.20312</v>
      </c>
      <c r="H901" s="19" t="n">
        <f aca="false">D901-$E$3</f>
        <v>4922</v>
      </c>
      <c r="I901" s="18" t="n">
        <f aca="false">F901*C901</f>
        <v>0</v>
      </c>
      <c r="J901" s="19" t="n">
        <f aca="false">H901*I901</f>
        <v>0</v>
      </c>
      <c r="K901" s="29" t="n">
        <f aca="false">D901/$E$2</f>
        <v>0.79688</v>
      </c>
      <c r="L901" s="30" t="n">
        <f aca="false">1/(1+EXP($L$2+($L$3*K901)+($L$4*C901)))</f>
        <v>0.165151862511341</v>
      </c>
      <c r="M901" s="31" t="n">
        <f aca="false">(F901)*(L901)+(1-F901)*(1-L901)</f>
        <v>0.834848137488659</v>
      </c>
      <c r="N901" s="31" t="n">
        <f aca="false">IF(B901=1,LN(M901),0)</f>
        <v>-0.180505441942933</v>
      </c>
      <c r="O901" s="42" t="n">
        <f aca="false">K901</f>
        <v>0.79688</v>
      </c>
      <c r="P901" s="43" t="n">
        <f aca="false">1/(1+EXP($P$2+($P$3*O901)+($P$4*C901)))</f>
        <v>0.991281245953867</v>
      </c>
      <c r="Q901" s="42" t="n">
        <f aca="false">(F901)*(P901)+(1-F901)*(1-P901)</f>
        <v>0.00871875404613254</v>
      </c>
      <c r="R901" s="42" t="n">
        <f aca="false">IF(B901&lt;&gt;1,LN(Q901),0)</f>
        <v>0</v>
      </c>
    </row>
    <row r="902" customFormat="false" ht="13" hidden="false" customHeight="false" outlineLevel="0" collapsed="false">
      <c r="A902" s="18" t="n">
        <v>893</v>
      </c>
      <c r="B902" s="41" t="n">
        <v>1</v>
      </c>
      <c r="C902" s="18" t="n">
        <v>38</v>
      </c>
      <c r="D902" s="19" t="n">
        <v>16943</v>
      </c>
      <c r="E902" s="19" t="n">
        <v>643844</v>
      </c>
      <c r="F902" s="18" t="n">
        <v>1</v>
      </c>
      <c r="G902" s="20" t="n">
        <f aca="false">($E$2-D902)/$E$2</f>
        <v>0.32228</v>
      </c>
      <c r="H902" s="19" t="n">
        <f aca="false">D902-$E$3</f>
        <v>1943</v>
      </c>
      <c r="I902" s="18" t="n">
        <f aca="false">F902*C902</f>
        <v>38</v>
      </c>
      <c r="J902" s="19" t="n">
        <f aca="false">H902*I902</f>
        <v>73834</v>
      </c>
      <c r="K902" s="29" t="n">
        <f aca="false">D902/$E$2</f>
        <v>0.67772</v>
      </c>
      <c r="L902" s="30" t="n">
        <f aca="false">1/(1+EXP($L$2+($L$3*K902)+($L$4*C902)))</f>
        <v>0.51544619160289</v>
      </c>
      <c r="M902" s="31" t="n">
        <f aca="false">(F902)*(L902)+(1-F902)*(1-L902)</f>
        <v>0.51544619160289</v>
      </c>
      <c r="N902" s="31" t="n">
        <f aca="false">IF(B902=1,LN(M902),0)</f>
        <v>-0.662722361956921</v>
      </c>
      <c r="O902" s="42" t="n">
        <f aca="false">K902</f>
        <v>0.67772</v>
      </c>
      <c r="P902" s="43" t="n">
        <f aca="false">1/(1+EXP($P$2+($P$3*O902)+($P$4*C902)))</f>
        <v>0.999649247194771</v>
      </c>
      <c r="Q902" s="42" t="n">
        <f aca="false">(F902)*(P902)+(1-F902)*(1-P902)</f>
        <v>0.999649247194771</v>
      </c>
      <c r="R902" s="42" t="n">
        <f aca="false">IF(B902&lt;&gt;1,LN(Q902),0)</f>
        <v>0</v>
      </c>
    </row>
    <row r="903" customFormat="false" ht="13" hidden="false" customHeight="false" outlineLevel="0" collapsed="false">
      <c r="A903" s="18" t="n">
        <v>894</v>
      </c>
      <c r="B903" s="41" t="n">
        <v>1</v>
      </c>
      <c r="C903" s="18" t="n">
        <v>34</v>
      </c>
      <c r="D903" s="19" t="n">
        <v>15790</v>
      </c>
      <c r="E903" s="19" t="n">
        <v>536863</v>
      </c>
      <c r="F903" s="18" t="n">
        <v>1</v>
      </c>
      <c r="G903" s="20" t="n">
        <f aca="false">($E$2-D903)/$E$2</f>
        <v>0.3684</v>
      </c>
      <c r="H903" s="19" t="n">
        <f aca="false">D903-$E$3</f>
        <v>790</v>
      </c>
      <c r="I903" s="18" t="n">
        <f aca="false">F903*C903</f>
        <v>34</v>
      </c>
      <c r="J903" s="19" t="n">
        <f aca="false">H903*I903</f>
        <v>26860</v>
      </c>
      <c r="K903" s="29" t="n">
        <f aca="false">D903/$E$2</f>
        <v>0.6316</v>
      </c>
      <c r="L903" s="30" t="n">
        <f aca="false">1/(1+EXP($L$2+($L$3*K903)+($L$4*C903)))</f>
        <v>0.755930155654798</v>
      </c>
      <c r="M903" s="31" t="n">
        <f aca="false">(F903)*(L903)+(1-F903)*(1-L903)</f>
        <v>0.755930155654798</v>
      </c>
      <c r="N903" s="31" t="n">
        <f aca="false">IF(B903=1,LN(M903),0)</f>
        <v>-0.279806293770521</v>
      </c>
      <c r="O903" s="42" t="n">
        <f aca="false">K903</f>
        <v>0.6316</v>
      </c>
      <c r="P903" s="43" t="n">
        <f aca="false">1/(1+EXP($P$2+($P$3*O903)+($P$4*C903)))</f>
        <v>0.999896240136653</v>
      </c>
      <c r="Q903" s="42" t="n">
        <f aca="false">(F903)*(P903)+(1-F903)*(1-P903)</f>
        <v>0.999896240136653</v>
      </c>
      <c r="R903" s="42" t="n">
        <f aca="false">IF(B903&lt;&gt;1,LN(Q903),0)</f>
        <v>0</v>
      </c>
    </row>
    <row r="904" customFormat="false" ht="13" hidden="false" customHeight="false" outlineLevel="0" collapsed="false">
      <c r="A904" s="18" t="n">
        <v>895</v>
      </c>
      <c r="B904" s="41" t="n">
        <v>1</v>
      </c>
      <c r="C904" s="18" t="n">
        <v>12</v>
      </c>
      <c r="D904" s="19" t="n">
        <v>16163</v>
      </c>
      <c r="E904" s="19" t="n">
        <v>193958</v>
      </c>
      <c r="F904" s="18" t="n">
        <v>1</v>
      </c>
      <c r="G904" s="20" t="n">
        <f aca="false">($E$2-D904)/$E$2</f>
        <v>0.35348</v>
      </c>
      <c r="H904" s="19" t="n">
        <f aca="false">D904-$E$3</f>
        <v>1163</v>
      </c>
      <c r="I904" s="18" t="n">
        <f aca="false">F904*C904</f>
        <v>12</v>
      </c>
      <c r="J904" s="19" t="n">
        <f aca="false">H904*I904</f>
        <v>13956</v>
      </c>
      <c r="K904" s="29" t="n">
        <f aca="false">D904/$E$2</f>
        <v>0.64652</v>
      </c>
      <c r="L904" s="30" t="n">
        <f aca="false">1/(1+EXP($L$2+($L$3*K904)+($L$4*C904)))</f>
        <v>0.826649870166991</v>
      </c>
      <c r="M904" s="31" t="n">
        <f aca="false">(F904)*(L904)+(1-F904)*(1-L904)</f>
        <v>0.826649870166991</v>
      </c>
      <c r="N904" s="31" t="n">
        <f aca="false">IF(B904=1,LN(M904),0)</f>
        <v>-0.190374047044022</v>
      </c>
      <c r="O904" s="42" t="n">
        <f aca="false">K904</f>
        <v>0.64652</v>
      </c>
      <c r="P904" s="43" t="n">
        <f aca="false">1/(1+EXP($P$2+($P$3*O904)+($P$4*C904)))</f>
        <v>0.999837704606564</v>
      </c>
      <c r="Q904" s="42" t="n">
        <f aca="false">(F904)*(P904)+(1-F904)*(1-P904)</f>
        <v>0.999837704606564</v>
      </c>
      <c r="R904" s="42" t="n">
        <f aca="false">IF(B904&lt;&gt;1,LN(Q904),0)</f>
        <v>0</v>
      </c>
    </row>
    <row r="905" customFormat="false" ht="13" hidden="false" customHeight="false" outlineLevel="0" collapsed="false">
      <c r="A905" s="18" t="n">
        <v>896</v>
      </c>
      <c r="B905" s="41" t="n">
        <v>1</v>
      </c>
      <c r="C905" s="18" t="n">
        <v>18</v>
      </c>
      <c r="D905" s="19" t="n">
        <v>18570</v>
      </c>
      <c r="E905" s="19" t="n">
        <v>334269</v>
      </c>
      <c r="F905" s="18" t="n">
        <v>1</v>
      </c>
      <c r="G905" s="20" t="n">
        <f aca="false">($E$2-D905)/$E$2</f>
        <v>0.2572</v>
      </c>
      <c r="H905" s="19" t="n">
        <f aca="false">D905-$E$3</f>
        <v>3570</v>
      </c>
      <c r="I905" s="18" t="n">
        <f aca="false">F905*C905</f>
        <v>18</v>
      </c>
      <c r="J905" s="19" t="n">
        <f aca="false">H905*I905</f>
        <v>64260</v>
      </c>
      <c r="K905" s="29" t="n">
        <f aca="false">D905/$E$2</f>
        <v>0.7428</v>
      </c>
      <c r="L905" s="30" t="n">
        <f aca="false">1/(1+EXP($L$2+($L$3*K905)+($L$4*C905)))</f>
        <v>0.356520862059326</v>
      </c>
      <c r="M905" s="31" t="n">
        <f aca="false">(F905)*(L905)+(1-F905)*(1-L905)</f>
        <v>0.356520862059326</v>
      </c>
      <c r="N905" s="31" t="n">
        <f aca="false">IF(B905=1,LN(M905),0)</f>
        <v>-1.03136252173947</v>
      </c>
      <c r="O905" s="42" t="n">
        <f aca="false">K905</f>
        <v>0.7428</v>
      </c>
      <c r="P905" s="43" t="n">
        <f aca="false">1/(1+EXP($P$2+($P$3*O905)+($P$4*C905)))</f>
        <v>0.99792835490796</v>
      </c>
      <c r="Q905" s="42" t="n">
        <f aca="false">(F905)*(P905)+(1-F905)*(1-P905)</f>
        <v>0.99792835490796</v>
      </c>
      <c r="R905" s="42" t="n">
        <f aca="false">IF(B905&lt;&gt;1,LN(Q905),0)</f>
        <v>0</v>
      </c>
    </row>
    <row r="906" customFormat="false" ht="13" hidden="false" customHeight="false" outlineLevel="0" collapsed="false">
      <c r="A906" s="18" t="n">
        <v>897</v>
      </c>
      <c r="B906" s="41" t="n">
        <v>1</v>
      </c>
      <c r="C906" s="18" t="n">
        <v>21</v>
      </c>
      <c r="D906" s="19" t="n">
        <v>21299</v>
      </c>
      <c r="E906" s="19" t="n">
        <v>447274</v>
      </c>
      <c r="F906" s="18" t="n">
        <v>0</v>
      </c>
      <c r="G906" s="20" t="n">
        <f aca="false">($E$2-D906)/$E$2</f>
        <v>0.14804</v>
      </c>
      <c r="H906" s="19" t="n">
        <f aca="false">D906-$E$3</f>
        <v>6299</v>
      </c>
      <c r="I906" s="18" t="n">
        <f aca="false">F906*C906</f>
        <v>0</v>
      </c>
      <c r="J906" s="19" t="n">
        <f aca="false">H906*I906</f>
        <v>0</v>
      </c>
      <c r="K906" s="29" t="n">
        <f aca="false">D906/$E$2</f>
        <v>0.85196</v>
      </c>
      <c r="L906" s="30" t="n">
        <f aca="false">1/(1+EXP($L$2+($L$3*K906)+($L$4*C906)))</f>
        <v>0.0519496314471512</v>
      </c>
      <c r="M906" s="31" t="n">
        <f aca="false">(F906)*(L906)+(1-F906)*(1-L906)</f>
        <v>0.948050368552849</v>
      </c>
      <c r="N906" s="31" t="n">
        <f aca="false">IF(B906=1,LN(M906),0)</f>
        <v>-0.0533476467536757</v>
      </c>
      <c r="O906" s="42" t="n">
        <f aca="false">K906</f>
        <v>0.85196</v>
      </c>
      <c r="P906" s="43" t="n">
        <f aca="false">1/(1+EXP($P$2+($P$3*O906)+($P$4*C906)))</f>
        <v>0.96370502357474</v>
      </c>
      <c r="Q906" s="42" t="n">
        <f aca="false">(F906)*(P906)+(1-F906)*(1-P906)</f>
        <v>0.0362949764252598</v>
      </c>
      <c r="R906" s="42" t="n">
        <f aca="false">IF(B906&lt;&gt;1,LN(Q906),0)</f>
        <v>0</v>
      </c>
    </row>
    <row r="907" customFormat="false" ht="13" hidden="false" customHeight="false" outlineLevel="0" collapsed="false">
      <c r="A907" s="18" t="n">
        <v>898</v>
      </c>
      <c r="B907" s="41" t="n">
        <v>1</v>
      </c>
      <c r="C907" s="18" t="n">
        <v>10</v>
      </c>
      <c r="D907" s="19" t="n">
        <v>20136</v>
      </c>
      <c r="E907" s="19" t="n">
        <v>201361</v>
      </c>
      <c r="F907" s="18" t="n">
        <v>0</v>
      </c>
      <c r="G907" s="20" t="n">
        <f aca="false">($E$2-D907)/$E$2</f>
        <v>0.19456</v>
      </c>
      <c r="H907" s="19" t="n">
        <f aca="false">D907-$E$3</f>
        <v>5136</v>
      </c>
      <c r="I907" s="18" t="n">
        <f aca="false">F907*C907</f>
        <v>0</v>
      </c>
      <c r="J907" s="19" t="n">
        <f aca="false">H907*I907</f>
        <v>0</v>
      </c>
      <c r="K907" s="29" t="n">
        <f aca="false">D907/$E$2</f>
        <v>0.80544</v>
      </c>
      <c r="L907" s="30" t="n">
        <f aca="false">1/(1+EXP($L$2+($L$3*K907)+($L$4*C907)))</f>
        <v>0.168857155848602</v>
      </c>
      <c r="M907" s="31" t="n">
        <f aca="false">(F907)*(L907)+(1-F907)*(1-L907)</f>
        <v>0.831142844151398</v>
      </c>
      <c r="N907" s="31" t="n">
        <f aca="false">IF(B907=1,LN(M907),0)</f>
        <v>-0.184953604613141</v>
      </c>
      <c r="O907" s="42" t="n">
        <f aca="false">K907</f>
        <v>0.80544</v>
      </c>
      <c r="P907" s="43" t="n">
        <f aca="false">1/(1+EXP($P$2+($P$3*O907)+($P$4*C907)))</f>
        <v>0.988925644975863</v>
      </c>
      <c r="Q907" s="42" t="n">
        <f aca="false">(F907)*(P907)+(1-F907)*(1-P907)</f>
        <v>0.0110743550241366</v>
      </c>
      <c r="R907" s="42" t="n">
        <f aca="false">IF(B907&lt;&gt;1,LN(Q907),0)</f>
        <v>0</v>
      </c>
    </row>
    <row r="908" customFormat="false" ht="13" hidden="false" customHeight="false" outlineLevel="0" collapsed="false">
      <c r="A908" s="18" t="n">
        <v>899</v>
      </c>
      <c r="B908" s="41" t="n">
        <v>1</v>
      </c>
      <c r="C908" s="18" t="n">
        <v>15</v>
      </c>
      <c r="D908" s="19" t="n">
        <v>19352</v>
      </c>
      <c r="E908" s="19" t="n">
        <v>290284</v>
      </c>
      <c r="F908" s="18" t="n">
        <v>0</v>
      </c>
      <c r="G908" s="20" t="n">
        <f aca="false">($E$2-D908)/$E$2</f>
        <v>0.22592</v>
      </c>
      <c r="H908" s="19" t="n">
        <f aca="false">D908-$E$3</f>
        <v>4352</v>
      </c>
      <c r="I908" s="18" t="n">
        <f aca="false">F908*C908</f>
        <v>0</v>
      </c>
      <c r="J908" s="19" t="n">
        <f aca="false">H908*I908</f>
        <v>0</v>
      </c>
      <c r="K908" s="29" t="n">
        <f aca="false">D908/$E$2</f>
        <v>0.77408</v>
      </c>
      <c r="L908" s="30" t="n">
        <f aca="false">1/(1+EXP($L$2+($L$3*K908)+($L$4*C908)))</f>
        <v>0.245144110132917</v>
      </c>
      <c r="M908" s="31" t="n">
        <f aca="false">(F908)*(L908)+(1-F908)*(1-L908)</f>
        <v>0.754855889867083</v>
      </c>
      <c r="N908" s="31" t="n">
        <f aca="false">IF(B908=1,LN(M908),0)</f>
        <v>-0.281228422300173</v>
      </c>
      <c r="O908" s="42" t="n">
        <f aca="false">K908</f>
        <v>0.77408</v>
      </c>
      <c r="P908" s="43" t="n">
        <f aca="false">1/(1+EXP($P$2+($P$3*O908)+($P$4*C908)))</f>
        <v>0.995217581274653</v>
      </c>
      <c r="Q908" s="42" t="n">
        <f aca="false">(F908)*(P908)+(1-F908)*(1-P908)</f>
        <v>0.00478241872534724</v>
      </c>
      <c r="R908" s="42" t="n">
        <f aca="false">IF(B908&lt;&gt;1,LN(Q908),0)</f>
        <v>0</v>
      </c>
    </row>
    <row r="909" customFormat="false" ht="13" hidden="false" customHeight="false" outlineLevel="0" collapsed="false">
      <c r="A909" s="18" t="n">
        <v>900</v>
      </c>
      <c r="B909" s="41" t="n">
        <v>1</v>
      </c>
      <c r="C909" s="18" t="n">
        <v>13</v>
      </c>
      <c r="D909" s="19" t="n">
        <v>20348</v>
      </c>
      <c r="E909" s="19" t="n">
        <v>264524</v>
      </c>
      <c r="F909" s="18" t="n">
        <v>0</v>
      </c>
      <c r="G909" s="20" t="n">
        <f aca="false">($E$2-D909)/$E$2</f>
        <v>0.18608</v>
      </c>
      <c r="H909" s="19" t="n">
        <f aca="false">D909-$E$3</f>
        <v>5348</v>
      </c>
      <c r="I909" s="18" t="n">
        <f aca="false">F909*C909</f>
        <v>0</v>
      </c>
      <c r="J909" s="19" t="n">
        <f aca="false">H909*I909</f>
        <v>0</v>
      </c>
      <c r="K909" s="29" t="n">
        <f aca="false">D909/$E$2</f>
        <v>0.81392</v>
      </c>
      <c r="L909" s="30" t="n">
        <f aca="false">1/(1+EXP($L$2+($L$3*K909)+($L$4*C909)))</f>
        <v>0.134027085286026</v>
      </c>
      <c r="M909" s="31" t="n">
        <f aca="false">(F909)*(L909)+(1-F909)*(1-L909)</f>
        <v>0.865972914713974</v>
      </c>
      <c r="N909" s="31" t="n">
        <f aca="false">IF(B909=1,LN(M909),0)</f>
        <v>-0.143901647220624</v>
      </c>
      <c r="O909" s="42" t="n">
        <f aca="false">K909</f>
        <v>0.81392</v>
      </c>
      <c r="P909" s="43" t="n">
        <f aca="false">1/(1+EXP($P$2+($P$3*O909)+($P$4*C909)))</f>
        <v>0.986254056705525</v>
      </c>
      <c r="Q909" s="42" t="n">
        <f aca="false">(F909)*(P909)+(1-F909)*(1-P909)</f>
        <v>0.0137459432944751</v>
      </c>
      <c r="R909" s="42" t="n">
        <f aca="false">IF(B909&lt;&gt;1,LN(Q909),0)</f>
        <v>0</v>
      </c>
    </row>
    <row r="910" customFormat="false" ht="13" hidden="false" customHeight="false" outlineLevel="0" collapsed="false">
      <c r="A910" s="18" t="n">
        <v>901</v>
      </c>
      <c r="B910" s="41" t="n">
        <v>1</v>
      </c>
      <c r="C910" s="18" t="n">
        <v>10</v>
      </c>
      <c r="D910" s="19" t="n">
        <v>20733</v>
      </c>
      <c r="E910" s="19" t="n">
        <v>207326</v>
      </c>
      <c r="F910" s="18" t="n">
        <v>1</v>
      </c>
      <c r="G910" s="20" t="n">
        <f aca="false">($E$2-D910)/$E$2</f>
        <v>0.17068</v>
      </c>
      <c r="H910" s="19" t="n">
        <f aca="false">D910-$E$3</f>
        <v>5733</v>
      </c>
      <c r="I910" s="18" t="n">
        <f aca="false">F910*C910</f>
        <v>10</v>
      </c>
      <c r="J910" s="19" t="n">
        <f aca="false">H910*I910</f>
        <v>57330</v>
      </c>
      <c r="K910" s="29" t="n">
        <f aca="false">D910/$E$2</f>
        <v>0.82932</v>
      </c>
      <c r="L910" s="30" t="n">
        <f aca="false">1/(1+EXP($L$2+($L$3*K910)+($L$4*C910)))</f>
        <v>0.111255208724086</v>
      </c>
      <c r="M910" s="31" t="n">
        <f aca="false">(F910)*(L910)+(1-F910)*(1-L910)</f>
        <v>0.111255208724086</v>
      </c>
      <c r="N910" s="31" t="n">
        <f aca="false">IF(B910=1,LN(M910),0)</f>
        <v>-2.19592853904002</v>
      </c>
      <c r="O910" s="42" t="n">
        <f aca="false">K910</f>
        <v>0.82932</v>
      </c>
      <c r="P910" s="43" t="n">
        <f aca="false">1/(1+EXP($P$2+($P$3*O910)+($P$4*C910)))</f>
        <v>0.979295130665308</v>
      </c>
      <c r="Q910" s="42" t="n">
        <f aca="false">(F910)*(P910)+(1-F910)*(1-P910)</f>
        <v>0.979295130665308</v>
      </c>
      <c r="R910" s="42" t="n">
        <f aca="false">IF(B910&lt;&gt;1,LN(Q910),0)</f>
        <v>0</v>
      </c>
    </row>
    <row r="911" customFormat="false" ht="13" hidden="false" customHeight="false" outlineLevel="0" collapsed="false">
      <c r="A911" s="18" t="n">
        <v>902</v>
      </c>
      <c r="B911" s="41" t="n">
        <v>1</v>
      </c>
      <c r="C911" s="18" t="n">
        <v>11</v>
      </c>
      <c r="D911" s="19" t="n">
        <v>21063</v>
      </c>
      <c r="E911" s="19" t="n">
        <v>231691</v>
      </c>
      <c r="F911" s="18" t="n">
        <v>0</v>
      </c>
      <c r="G911" s="20" t="n">
        <f aca="false">($E$2-D911)/$E$2</f>
        <v>0.15748</v>
      </c>
      <c r="H911" s="19" t="n">
        <f aca="false">D911-$E$3</f>
        <v>6063</v>
      </c>
      <c r="I911" s="18" t="n">
        <f aca="false">F911*C911</f>
        <v>0</v>
      </c>
      <c r="J911" s="19" t="n">
        <f aca="false">H911*I911</f>
        <v>0</v>
      </c>
      <c r="K911" s="29" t="n">
        <f aca="false">D911/$E$2</f>
        <v>0.84252</v>
      </c>
      <c r="L911" s="30" t="n">
        <f aca="false">1/(1+EXP($L$2+($L$3*K911)+($L$4*C911)))</f>
        <v>0.08478658806781</v>
      </c>
      <c r="M911" s="31" t="n">
        <f aca="false">(F911)*(L911)+(1-F911)*(1-L911)</f>
        <v>0.91521341193219</v>
      </c>
      <c r="N911" s="31" t="n">
        <f aca="false">IF(B911=1,LN(M911),0)</f>
        <v>-0.0885980038177952</v>
      </c>
      <c r="O911" s="42" t="n">
        <f aca="false">K911</f>
        <v>0.84252</v>
      </c>
      <c r="P911" s="43" t="n">
        <f aca="false">1/(1+EXP($P$2+($P$3*O911)+($P$4*C911)))</f>
        <v>0.970899221367664</v>
      </c>
      <c r="Q911" s="42" t="n">
        <f aca="false">(F911)*(P911)+(1-F911)*(1-P911)</f>
        <v>0.0291007786323362</v>
      </c>
      <c r="R911" s="42" t="n">
        <f aca="false">IF(B911&lt;&gt;1,LN(Q911),0)</f>
        <v>0</v>
      </c>
    </row>
    <row r="912" customFormat="false" ht="13" hidden="false" customHeight="false" outlineLevel="0" collapsed="false">
      <c r="A912" s="18" t="n">
        <v>903</v>
      </c>
      <c r="B912" s="41" t="n">
        <v>1</v>
      </c>
      <c r="C912" s="18" t="n">
        <v>17</v>
      </c>
      <c r="D912" s="19" t="n">
        <v>20810</v>
      </c>
      <c r="E912" s="19" t="n">
        <v>353768</v>
      </c>
      <c r="F912" s="18" t="n">
        <v>0</v>
      </c>
      <c r="G912" s="20" t="n">
        <f aca="false">($E$2-D912)/$E$2</f>
        <v>0.1676</v>
      </c>
      <c r="H912" s="19" t="n">
        <f aca="false">D912-$E$3</f>
        <v>5810</v>
      </c>
      <c r="I912" s="18" t="n">
        <f aca="false">F912*C912</f>
        <v>0</v>
      </c>
      <c r="J912" s="19" t="n">
        <f aca="false">H912*I912</f>
        <v>0</v>
      </c>
      <c r="K912" s="29" t="n">
        <f aca="false">D912/$E$2</f>
        <v>0.8324</v>
      </c>
      <c r="L912" s="30" t="n">
        <f aca="false">1/(1+EXP($L$2+($L$3*K912)+($L$4*C912)))</f>
        <v>0.0851751943591844</v>
      </c>
      <c r="M912" s="31" t="n">
        <f aca="false">(F912)*(L912)+(1-F912)*(1-L912)</f>
        <v>0.914824805640816</v>
      </c>
      <c r="N912" s="31" t="n">
        <f aca="false">IF(B912=1,LN(M912),0)</f>
        <v>-0.089022701284202</v>
      </c>
      <c r="O912" s="42" t="n">
        <f aca="false">K912</f>
        <v>0.8324</v>
      </c>
      <c r="P912" s="43" t="n">
        <f aca="false">1/(1+EXP($P$2+($P$3*O912)+($P$4*C912)))</f>
        <v>0.977914677946005</v>
      </c>
      <c r="Q912" s="42" t="n">
        <f aca="false">(F912)*(P912)+(1-F912)*(1-P912)</f>
        <v>0.0220853220539945</v>
      </c>
      <c r="R912" s="42" t="n">
        <f aca="false">IF(B912&lt;&gt;1,LN(Q912),0)</f>
        <v>0</v>
      </c>
    </row>
    <row r="913" customFormat="false" ht="13" hidden="false" customHeight="false" outlineLevel="0" collapsed="false">
      <c r="A913" s="18" t="n">
        <v>904</v>
      </c>
      <c r="B913" s="41" t="n">
        <v>1</v>
      </c>
      <c r="C913" s="18" t="n">
        <v>11</v>
      </c>
      <c r="D913" s="19" t="n">
        <v>16850</v>
      </c>
      <c r="E913" s="19" t="n">
        <v>185353</v>
      </c>
      <c r="F913" s="18" t="n">
        <v>1</v>
      </c>
      <c r="G913" s="20" t="n">
        <f aca="false">($E$2-D913)/$E$2</f>
        <v>0.326</v>
      </c>
      <c r="H913" s="19" t="n">
        <f aca="false">D913-$E$3</f>
        <v>1850</v>
      </c>
      <c r="I913" s="18" t="n">
        <f aca="false">F913*C913</f>
        <v>11</v>
      </c>
      <c r="J913" s="19" t="n">
        <f aca="false">H913*I913</f>
        <v>20350</v>
      </c>
      <c r="K913" s="29" t="n">
        <f aca="false">D913/$E$2</f>
        <v>0.674</v>
      </c>
      <c r="L913" s="30" t="n">
        <f aca="false">1/(1+EXP($L$2+($L$3*K913)+($L$4*C913)))</f>
        <v>0.738502889717648</v>
      </c>
      <c r="M913" s="31" t="n">
        <f aca="false">(F913)*(L913)+(1-F913)*(1-L913)</f>
        <v>0.738502889717648</v>
      </c>
      <c r="N913" s="31" t="n">
        <f aca="false">IF(B913=1,LN(M913),0)</f>
        <v>-0.303130264062842</v>
      </c>
      <c r="O913" s="42" t="n">
        <f aca="false">K913</f>
        <v>0.674</v>
      </c>
      <c r="P913" s="43" t="n">
        <f aca="false">1/(1+EXP($P$2+($P$3*O913)+($P$4*C913)))</f>
        <v>0.999662062670153</v>
      </c>
      <c r="Q913" s="42" t="n">
        <f aca="false">(F913)*(P913)+(1-F913)*(1-P913)</f>
        <v>0.999662062670153</v>
      </c>
      <c r="R913" s="42" t="n">
        <f aca="false">IF(B913&lt;&gt;1,LN(Q913),0)</f>
        <v>0</v>
      </c>
    </row>
    <row r="914" customFormat="false" ht="13" hidden="false" customHeight="false" outlineLevel="0" collapsed="false">
      <c r="A914" s="18" t="n">
        <v>905</v>
      </c>
      <c r="B914" s="41" t="n">
        <v>1</v>
      </c>
      <c r="C914" s="18" t="n">
        <v>22</v>
      </c>
      <c r="D914" s="19" t="n">
        <v>21342</v>
      </c>
      <c r="E914" s="19" t="n">
        <v>469531</v>
      </c>
      <c r="F914" s="18" t="n">
        <v>0</v>
      </c>
      <c r="G914" s="20" t="n">
        <f aca="false">($E$2-D914)/$E$2</f>
        <v>0.14632</v>
      </c>
      <c r="H914" s="19" t="n">
        <f aca="false">D914-$E$3</f>
        <v>6342</v>
      </c>
      <c r="I914" s="18" t="n">
        <f aca="false">F914*C914</f>
        <v>0</v>
      </c>
      <c r="J914" s="19" t="n">
        <f aca="false">H914*I914</f>
        <v>0</v>
      </c>
      <c r="K914" s="29" t="n">
        <f aca="false">D914/$E$2</f>
        <v>0.85368</v>
      </c>
      <c r="L914" s="30" t="n">
        <f aca="false">1/(1+EXP($L$2+($L$3*K914)+($L$4*C914)))</f>
        <v>0.0486893695100783</v>
      </c>
      <c r="M914" s="31" t="n">
        <f aca="false">(F914)*(L914)+(1-F914)*(1-L914)</f>
        <v>0.951310630489922</v>
      </c>
      <c r="N914" s="31" t="n">
        <f aca="false">IF(B914=1,LN(M914),0)</f>
        <v>-0.0499146341344625</v>
      </c>
      <c r="O914" s="42" t="n">
        <f aca="false">K914</f>
        <v>0.85368</v>
      </c>
      <c r="P914" s="43" t="n">
        <f aca="false">1/(1+EXP($P$2+($P$3*O914)+($P$4*C914)))</f>
        <v>0.962152895594315</v>
      </c>
      <c r="Q914" s="42" t="n">
        <f aca="false">(F914)*(P914)+(1-F914)*(1-P914)</f>
        <v>0.0378471044056853</v>
      </c>
      <c r="R914" s="42" t="n">
        <f aca="false">IF(B914&lt;&gt;1,LN(Q914),0)</f>
        <v>0</v>
      </c>
    </row>
    <row r="915" customFormat="false" ht="13" hidden="false" customHeight="false" outlineLevel="0" collapsed="false">
      <c r="A915" s="18" t="n">
        <v>906</v>
      </c>
      <c r="B915" s="41" t="n">
        <v>1</v>
      </c>
      <c r="C915" s="18" t="n">
        <v>12</v>
      </c>
      <c r="D915" s="19" t="n">
        <v>20536</v>
      </c>
      <c r="E915" s="19" t="n">
        <v>246429</v>
      </c>
      <c r="F915" s="18" t="n">
        <v>0</v>
      </c>
      <c r="G915" s="20" t="n">
        <f aca="false">($E$2-D915)/$E$2</f>
        <v>0.17856</v>
      </c>
      <c r="H915" s="19" t="n">
        <f aca="false">D915-$E$3</f>
        <v>5536</v>
      </c>
      <c r="I915" s="18" t="n">
        <f aca="false">F915*C915</f>
        <v>0</v>
      </c>
      <c r="J915" s="19" t="n">
        <f aca="false">H915*I915</f>
        <v>0</v>
      </c>
      <c r="K915" s="29" t="n">
        <f aca="false">D915/$E$2</f>
        <v>0.82144</v>
      </c>
      <c r="L915" s="30" t="n">
        <f aca="false">1/(1+EXP($L$2+($L$3*K915)+($L$4*C915)))</f>
        <v>0.120794059157367</v>
      </c>
      <c r="M915" s="31" t="n">
        <f aca="false">(F915)*(L915)+(1-F915)*(1-L915)</f>
        <v>0.879205940842633</v>
      </c>
      <c r="N915" s="31" t="n">
        <f aca="false">IF(B915=1,LN(M915),0)</f>
        <v>-0.128736118815199</v>
      </c>
      <c r="O915" s="42" t="n">
        <f aca="false">K915</f>
        <v>0.82144</v>
      </c>
      <c r="P915" s="43" t="n">
        <f aca="false">1/(1+EXP($P$2+($P$3*O915)+($P$4*C915)))</f>
        <v>0.983221752095838</v>
      </c>
      <c r="Q915" s="42" t="n">
        <f aca="false">(F915)*(P915)+(1-F915)*(1-P915)</f>
        <v>0.0167782479041615</v>
      </c>
      <c r="R915" s="42" t="n">
        <f aca="false">IF(B915&lt;&gt;1,LN(Q915),0)</f>
        <v>0</v>
      </c>
    </row>
    <row r="916" customFormat="false" ht="13" hidden="false" customHeight="false" outlineLevel="0" collapsed="false">
      <c r="A916" s="18" t="n">
        <v>907</v>
      </c>
      <c r="B916" s="41" t="n">
        <v>1</v>
      </c>
      <c r="C916" s="18" t="n">
        <v>14</v>
      </c>
      <c r="D916" s="19" t="n">
        <v>20532</v>
      </c>
      <c r="E916" s="19" t="n">
        <v>287453</v>
      </c>
      <c r="F916" s="18" t="n">
        <v>0</v>
      </c>
      <c r="G916" s="20" t="n">
        <f aca="false">($E$2-D916)/$E$2</f>
        <v>0.17872</v>
      </c>
      <c r="H916" s="19" t="n">
        <f aca="false">D916-$E$3</f>
        <v>5532</v>
      </c>
      <c r="I916" s="18" t="n">
        <f aca="false">F916*C916</f>
        <v>0</v>
      </c>
      <c r="J916" s="19" t="n">
        <f aca="false">H916*I916</f>
        <v>0</v>
      </c>
      <c r="K916" s="29" t="n">
        <f aca="false">D916/$E$2</f>
        <v>0.82128</v>
      </c>
      <c r="L916" s="30" t="n">
        <f aca="false">1/(1+EXP($L$2+($L$3*K916)+($L$4*C916)))</f>
        <v>0.114211556406801</v>
      </c>
      <c r="M916" s="31" t="n">
        <f aca="false">(F916)*(L916)+(1-F916)*(1-L916)</f>
        <v>0.885788443593199</v>
      </c>
      <c r="N916" s="31" t="n">
        <f aca="false">IF(B916=1,LN(M916),0)</f>
        <v>-0.121277133871664</v>
      </c>
      <c r="O916" s="42" t="n">
        <f aca="false">K916</f>
        <v>0.82128</v>
      </c>
      <c r="P916" s="43" t="n">
        <f aca="false">1/(1+EXP($P$2+($P$3*O916)+($P$4*C916)))</f>
        <v>0.983366854763898</v>
      </c>
      <c r="Q916" s="42" t="n">
        <f aca="false">(F916)*(P916)+(1-F916)*(1-P916)</f>
        <v>0.0166331452361017</v>
      </c>
      <c r="R916" s="42" t="n">
        <f aca="false">IF(B916&lt;&gt;1,LN(Q916),0)</f>
        <v>0</v>
      </c>
    </row>
    <row r="917" customFormat="false" ht="13" hidden="false" customHeight="false" outlineLevel="0" collapsed="false">
      <c r="A917" s="18" t="n">
        <v>908</v>
      </c>
      <c r="B917" s="41" t="n">
        <v>1</v>
      </c>
      <c r="C917" s="18" t="n">
        <v>26</v>
      </c>
      <c r="D917" s="19" t="n">
        <v>21174</v>
      </c>
      <c r="E917" s="19" t="n">
        <v>550522</v>
      </c>
      <c r="F917" s="18" t="n">
        <v>0</v>
      </c>
      <c r="G917" s="20" t="n">
        <f aca="false">($E$2-D917)/$E$2</f>
        <v>0.15304</v>
      </c>
      <c r="H917" s="19" t="n">
        <f aca="false">D917-$E$3</f>
        <v>6174</v>
      </c>
      <c r="I917" s="18" t="n">
        <f aca="false">F917*C917</f>
        <v>0</v>
      </c>
      <c r="J917" s="19" t="n">
        <f aca="false">H917*I917</f>
        <v>0</v>
      </c>
      <c r="K917" s="29" t="n">
        <f aca="false">D917/$E$2</f>
        <v>0.84696</v>
      </c>
      <c r="L917" s="30" t="n">
        <f aca="false">1/(1+EXP($L$2+($L$3*K917)+($L$4*C917)))</f>
        <v>0.0488188067179326</v>
      </c>
      <c r="M917" s="31" t="n">
        <f aca="false">(F917)*(L917)+(1-F917)*(1-L917)</f>
        <v>0.951181193282067</v>
      </c>
      <c r="N917" s="31" t="n">
        <f aca="false">IF(B917=1,LN(M917),0)</f>
        <v>-0.0500507053716018</v>
      </c>
      <c r="O917" s="42" t="n">
        <f aca="false">K917</f>
        <v>0.84696</v>
      </c>
      <c r="P917" s="43" t="n">
        <f aca="false">1/(1+EXP($P$2+($P$3*O917)+($P$4*C917)))</f>
        <v>0.968434319158197</v>
      </c>
      <c r="Q917" s="42" t="n">
        <f aca="false">(F917)*(P917)+(1-F917)*(1-P917)</f>
        <v>0.031565680841803</v>
      </c>
      <c r="R917" s="42" t="n">
        <f aca="false">IF(B917&lt;&gt;1,LN(Q917),0)</f>
        <v>0</v>
      </c>
    </row>
    <row r="918" customFormat="false" ht="13" hidden="false" customHeight="false" outlineLevel="0" collapsed="false">
      <c r="A918" s="18" t="n">
        <v>909</v>
      </c>
      <c r="B918" s="41" t="n">
        <v>1</v>
      </c>
      <c r="C918" s="18" t="n">
        <v>10</v>
      </c>
      <c r="D918" s="19" t="n">
        <v>19144</v>
      </c>
      <c r="E918" s="19" t="n">
        <v>191441</v>
      </c>
      <c r="F918" s="18" t="n">
        <v>0</v>
      </c>
      <c r="G918" s="20" t="n">
        <f aca="false">($E$2-D918)/$E$2</f>
        <v>0.23424</v>
      </c>
      <c r="H918" s="19" t="n">
        <f aca="false">D918-$E$3</f>
        <v>4144</v>
      </c>
      <c r="I918" s="18" t="n">
        <f aca="false">F918*C918</f>
        <v>0</v>
      </c>
      <c r="J918" s="19" t="n">
        <f aca="false">H918*I918</f>
        <v>0</v>
      </c>
      <c r="K918" s="29" t="n">
        <f aca="false">D918/$E$2</f>
        <v>0.76576</v>
      </c>
      <c r="L918" s="30" t="n">
        <f aca="false">1/(1+EXP($L$2+($L$3*K918)+($L$4*C918)))</f>
        <v>0.31235682972734</v>
      </c>
      <c r="M918" s="31" t="n">
        <f aca="false">(F918)*(L918)+(1-F918)*(1-L918)</f>
        <v>0.68764317027266</v>
      </c>
      <c r="N918" s="31" t="n">
        <f aca="false">IF(B918=1,LN(M918),0)</f>
        <v>-0.374485223452623</v>
      </c>
      <c r="O918" s="42" t="n">
        <f aca="false">K918</f>
        <v>0.76576</v>
      </c>
      <c r="P918" s="43" t="n">
        <f aca="false">1/(1+EXP($P$2+($P$3*O918)+($P$4*C918)))</f>
        <v>0.9961198677036</v>
      </c>
      <c r="Q918" s="42" t="n">
        <f aca="false">(F918)*(P918)+(1-F918)*(1-P918)</f>
        <v>0.00388013229640016</v>
      </c>
      <c r="R918" s="42" t="n">
        <f aca="false">IF(B918&lt;&gt;1,LN(Q918),0)</f>
        <v>0</v>
      </c>
    </row>
    <row r="919" customFormat="false" ht="13" hidden="false" customHeight="false" outlineLevel="0" collapsed="false">
      <c r="A919" s="18" t="n">
        <v>910</v>
      </c>
      <c r="B919" s="41" t="n">
        <v>1</v>
      </c>
      <c r="C919" s="18" t="n">
        <v>34</v>
      </c>
      <c r="D919" s="19" t="n">
        <v>15549</v>
      </c>
      <c r="E919" s="19" t="n">
        <v>528683</v>
      </c>
      <c r="F919" s="18" t="n">
        <v>1</v>
      </c>
      <c r="G919" s="20" t="n">
        <f aca="false">($E$2-D919)/$E$2</f>
        <v>0.37804</v>
      </c>
      <c r="H919" s="19" t="n">
        <f aca="false">D919-$E$3</f>
        <v>549</v>
      </c>
      <c r="I919" s="18" t="n">
        <f aca="false">F919*C919</f>
        <v>34</v>
      </c>
      <c r="J919" s="19" t="n">
        <f aca="false">H919*I919</f>
        <v>18666</v>
      </c>
      <c r="K919" s="29" t="n">
        <f aca="false">D919/$E$2</f>
        <v>0.62196</v>
      </c>
      <c r="L919" s="30" t="n">
        <f aca="false">1/(1+EXP($L$2+($L$3*K919)+($L$4*C919)))</f>
        <v>0.79017373103287</v>
      </c>
      <c r="M919" s="31" t="n">
        <f aca="false">(F919)*(L919)+(1-F919)*(1-L919)</f>
        <v>0.79017373103287</v>
      </c>
      <c r="N919" s="31" t="n">
        <f aca="false">IF(B919=1,LN(M919),0)</f>
        <v>-0.235502444998488</v>
      </c>
      <c r="O919" s="42" t="n">
        <f aca="false">K919</f>
        <v>0.62196</v>
      </c>
      <c r="P919" s="43" t="n">
        <f aca="false">1/(1+EXP($P$2+($P$3*O919)+($P$4*C919)))</f>
        <v>0.999919717507174</v>
      </c>
      <c r="Q919" s="42" t="n">
        <f aca="false">(F919)*(P919)+(1-F919)*(1-P919)</f>
        <v>0.999919717507174</v>
      </c>
      <c r="R919" s="42" t="n">
        <f aca="false">IF(B919&lt;&gt;1,LN(Q919),0)</f>
        <v>0</v>
      </c>
    </row>
    <row r="920" customFormat="false" ht="13" hidden="false" customHeight="false" outlineLevel="0" collapsed="false">
      <c r="A920" s="18" t="n">
        <v>911</v>
      </c>
      <c r="B920" s="41" t="n">
        <v>1</v>
      </c>
      <c r="C920" s="18" t="n">
        <v>20</v>
      </c>
      <c r="D920" s="19" t="n">
        <v>17018</v>
      </c>
      <c r="E920" s="19" t="n">
        <v>340365</v>
      </c>
      <c r="F920" s="18" t="n">
        <v>1</v>
      </c>
      <c r="G920" s="20" t="n">
        <f aca="false">($E$2-D920)/$E$2</f>
        <v>0.31928</v>
      </c>
      <c r="H920" s="19" t="n">
        <f aca="false">D920-$E$3</f>
        <v>2018</v>
      </c>
      <c r="I920" s="18" t="n">
        <f aca="false">F920*C920</f>
        <v>20</v>
      </c>
      <c r="J920" s="19" t="n">
        <f aca="false">H920*I920</f>
        <v>40360</v>
      </c>
      <c r="K920" s="29" t="n">
        <f aca="false">D920/$E$2</f>
        <v>0.68072</v>
      </c>
      <c r="L920" s="30" t="n">
        <f aca="false">1/(1+EXP($L$2+($L$3*K920)+($L$4*C920)))</f>
        <v>0.646025347379043</v>
      </c>
      <c r="M920" s="31" t="n">
        <f aca="false">(F920)*(L920)+(1-F920)*(1-L920)</f>
        <v>0.646025347379043</v>
      </c>
      <c r="N920" s="31" t="n">
        <f aca="false">IF(B920=1,LN(M920),0)</f>
        <v>-0.436916538540444</v>
      </c>
      <c r="O920" s="42" t="n">
        <f aca="false">K920</f>
        <v>0.68072</v>
      </c>
      <c r="P920" s="43" t="n">
        <f aca="false">1/(1+EXP($P$2+($P$3*O920)+($P$4*C920)))</f>
        <v>0.999604142559619</v>
      </c>
      <c r="Q920" s="42" t="n">
        <f aca="false">(F920)*(P920)+(1-F920)*(1-P920)</f>
        <v>0.999604142559619</v>
      </c>
      <c r="R920" s="42" t="n">
        <f aca="false">IF(B920&lt;&gt;1,LN(Q920),0)</f>
        <v>0</v>
      </c>
    </row>
    <row r="921" customFormat="false" ht="13" hidden="false" customHeight="false" outlineLevel="0" collapsed="false">
      <c r="A921" s="18" t="n">
        <v>912</v>
      </c>
      <c r="B921" s="41" t="n">
        <v>1</v>
      </c>
      <c r="C921" s="18" t="n">
        <v>29</v>
      </c>
      <c r="D921" s="19" t="n">
        <v>16938</v>
      </c>
      <c r="E921" s="19" t="n">
        <v>491194</v>
      </c>
      <c r="F921" s="18" t="n">
        <v>0</v>
      </c>
      <c r="G921" s="20" t="n">
        <f aca="false">($E$2-D921)/$E$2</f>
        <v>0.32248</v>
      </c>
      <c r="H921" s="19" t="n">
        <f aca="false">D921-$E$3</f>
        <v>1938</v>
      </c>
      <c r="I921" s="18" t="n">
        <f aca="false">F921*C921</f>
        <v>0</v>
      </c>
      <c r="J921" s="19" t="n">
        <f aca="false">H921*I921</f>
        <v>0</v>
      </c>
      <c r="K921" s="29" t="n">
        <f aca="false">D921/$E$2</f>
        <v>0.67752</v>
      </c>
      <c r="L921" s="30" t="n">
        <f aca="false">1/(1+EXP($L$2+($L$3*K921)+($L$4*C921)))</f>
        <v>0.590535915274587</v>
      </c>
      <c r="M921" s="31" t="n">
        <f aca="false">(F921)*(L921)+(1-F921)*(1-L921)</f>
        <v>0.409464084725413</v>
      </c>
      <c r="N921" s="31" t="n">
        <f aca="false">IF(B921=1,LN(M921),0)</f>
        <v>-0.892906084723584</v>
      </c>
      <c r="O921" s="42" t="n">
        <f aca="false">K921</f>
        <v>0.67752</v>
      </c>
      <c r="P921" s="43" t="n">
        <f aca="false">1/(1+EXP($P$2+($P$3*O921)+($P$4*C921)))</f>
        <v>0.999643853316501</v>
      </c>
      <c r="Q921" s="42" t="n">
        <f aca="false">(F921)*(P921)+(1-F921)*(1-P921)</f>
        <v>0.000356146683499259</v>
      </c>
      <c r="R921" s="42" t="n">
        <f aca="false">IF(B921&lt;&gt;1,LN(Q921),0)</f>
        <v>0</v>
      </c>
    </row>
    <row r="922" customFormat="false" ht="13" hidden="false" customHeight="false" outlineLevel="0" collapsed="false">
      <c r="A922" s="18" t="n">
        <v>913</v>
      </c>
      <c r="B922" s="41" t="n">
        <v>1</v>
      </c>
      <c r="C922" s="18" t="n">
        <v>23</v>
      </c>
      <c r="D922" s="19" t="n">
        <v>22346</v>
      </c>
      <c r="E922" s="19" t="n">
        <v>513953</v>
      </c>
      <c r="F922" s="18" t="n">
        <v>0</v>
      </c>
      <c r="G922" s="20" t="n">
        <f aca="false">($E$2-D922)/$E$2</f>
        <v>0.10616</v>
      </c>
      <c r="H922" s="19" t="n">
        <f aca="false">D922-$E$3</f>
        <v>7346</v>
      </c>
      <c r="I922" s="18" t="n">
        <f aca="false">F922*C922</f>
        <v>0</v>
      </c>
      <c r="J922" s="19" t="n">
        <f aca="false">H922*I922</f>
        <v>0</v>
      </c>
      <c r="K922" s="29" t="n">
        <f aca="false">D922/$E$2</f>
        <v>0.89384</v>
      </c>
      <c r="L922" s="30" t="n">
        <f aca="false">1/(1+EXP($L$2+($L$3*K922)+($L$4*C922)))</f>
        <v>0.0214550425672166</v>
      </c>
      <c r="M922" s="31" t="n">
        <f aca="false">(F922)*(L922)+(1-F922)*(1-L922)</f>
        <v>0.978544957432784</v>
      </c>
      <c r="N922" s="31" t="n">
        <f aca="false">IF(B922=1,LN(M922),0)</f>
        <v>-0.0216885479456743</v>
      </c>
      <c r="O922" s="42" t="n">
        <f aca="false">K922</f>
        <v>0.89384</v>
      </c>
      <c r="P922" s="43" t="n">
        <f aca="false">1/(1+EXP($P$2+($P$3*O922)+($P$4*C922)))</f>
        <v>0.897442087646968</v>
      </c>
      <c r="Q922" s="42" t="n">
        <f aca="false">(F922)*(P922)+(1-F922)*(1-P922)</f>
        <v>0.102557912353032</v>
      </c>
      <c r="R922" s="42" t="n">
        <f aca="false">IF(B922&lt;&gt;1,LN(Q922),0)</f>
        <v>0</v>
      </c>
    </row>
    <row r="923" customFormat="false" ht="13" hidden="false" customHeight="false" outlineLevel="0" collapsed="false">
      <c r="A923" s="18" t="n">
        <v>914</v>
      </c>
      <c r="B923" s="41" t="n">
        <v>1</v>
      </c>
      <c r="C923" s="18" t="n">
        <v>11</v>
      </c>
      <c r="D923" s="19" t="n">
        <v>21638</v>
      </c>
      <c r="E923" s="19" t="n">
        <v>238023</v>
      </c>
      <c r="F923" s="18" t="n">
        <v>0</v>
      </c>
      <c r="G923" s="20" t="n">
        <f aca="false">($E$2-D923)/$E$2</f>
        <v>0.13448</v>
      </c>
      <c r="H923" s="19" t="n">
        <f aca="false">D923-$E$3</f>
        <v>6638</v>
      </c>
      <c r="I923" s="18" t="n">
        <f aca="false">F923*C923</f>
        <v>0</v>
      </c>
      <c r="J923" s="19" t="n">
        <f aca="false">H923*I923</f>
        <v>0</v>
      </c>
      <c r="K923" s="29" t="n">
        <f aca="false">D923/$E$2</f>
        <v>0.86552</v>
      </c>
      <c r="L923" s="30" t="n">
        <f aca="false">1/(1+EXP($L$2+($L$3*K923)+($L$4*C923)))</f>
        <v>0.0549190534072601</v>
      </c>
      <c r="M923" s="31" t="n">
        <f aca="false">(F923)*(L923)+(1-F923)*(1-L923)</f>
        <v>0.94508094659274</v>
      </c>
      <c r="N923" s="31" t="n">
        <f aca="false">IF(B923=1,LN(M923),0)</f>
        <v>-0.0564846973867165</v>
      </c>
      <c r="O923" s="42" t="n">
        <f aca="false">K923</f>
        <v>0.86552</v>
      </c>
      <c r="P923" s="43" t="n">
        <f aca="false">1/(1+EXP($P$2+($P$3*O923)+($P$4*C923)))</f>
        <v>0.947616311509159</v>
      </c>
      <c r="Q923" s="42" t="n">
        <f aca="false">(F923)*(P923)+(1-F923)*(1-P923)</f>
        <v>0.0523836884908413</v>
      </c>
      <c r="R923" s="42" t="n">
        <f aca="false">IF(B923&lt;&gt;1,LN(Q923),0)</f>
        <v>0</v>
      </c>
    </row>
    <row r="924" customFormat="false" ht="13" hidden="false" customHeight="false" outlineLevel="0" collapsed="false">
      <c r="A924" s="18" t="n">
        <v>915</v>
      </c>
      <c r="B924" s="41" t="n">
        <v>1</v>
      </c>
      <c r="C924" s="18" t="n">
        <v>13</v>
      </c>
      <c r="D924" s="19" t="n">
        <v>16137</v>
      </c>
      <c r="E924" s="19" t="n">
        <v>209782</v>
      </c>
      <c r="F924" s="18" t="n">
        <v>1</v>
      </c>
      <c r="G924" s="20" t="n">
        <f aca="false">($E$2-D924)/$E$2</f>
        <v>0.35452</v>
      </c>
      <c r="H924" s="19" t="n">
        <f aca="false">D924-$E$3</f>
        <v>1137</v>
      </c>
      <c r="I924" s="18" t="n">
        <f aca="false">F924*C924</f>
        <v>13</v>
      </c>
      <c r="J924" s="19" t="n">
        <f aca="false">H924*I924</f>
        <v>14781</v>
      </c>
      <c r="K924" s="29" t="n">
        <f aca="false">D924/$E$2</f>
        <v>0.64548</v>
      </c>
      <c r="L924" s="30" t="n">
        <f aca="false">1/(1+EXP($L$2+($L$3*K924)+($L$4*C924)))</f>
        <v>0.824883072204906</v>
      </c>
      <c r="M924" s="31" t="n">
        <f aca="false">(F924)*(L924)+(1-F924)*(1-L924)</f>
        <v>0.824883072204906</v>
      </c>
      <c r="N924" s="31" t="n">
        <f aca="false">IF(B924=1,LN(M924),0)</f>
        <v>-0.192513633352916</v>
      </c>
      <c r="O924" s="42" t="n">
        <f aca="false">K924</f>
        <v>0.64548</v>
      </c>
      <c r="P924" s="43" t="n">
        <f aca="false">1/(1+EXP($P$2+($P$3*O924)+($P$4*C924)))</f>
        <v>0.999842494953168</v>
      </c>
      <c r="Q924" s="42" t="n">
        <f aca="false">(F924)*(P924)+(1-F924)*(1-P924)</f>
        <v>0.999842494953168</v>
      </c>
      <c r="R924" s="42" t="n">
        <f aca="false">IF(B924&lt;&gt;1,LN(Q924),0)</f>
        <v>0</v>
      </c>
    </row>
    <row r="925" customFormat="false" ht="13" hidden="false" customHeight="false" outlineLevel="0" collapsed="false">
      <c r="A925" s="18" t="n">
        <v>916</v>
      </c>
      <c r="B925" s="41" t="n">
        <v>1</v>
      </c>
      <c r="C925" s="18" t="n">
        <v>10</v>
      </c>
      <c r="D925" s="19" t="n">
        <v>15515</v>
      </c>
      <c r="E925" s="19" t="n">
        <v>155147</v>
      </c>
      <c r="F925" s="18" t="n">
        <v>1</v>
      </c>
      <c r="G925" s="20" t="n">
        <f aca="false">($E$2-D925)/$E$2</f>
        <v>0.3794</v>
      </c>
      <c r="H925" s="19" t="n">
        <f aca="false">D925-$E$3</f>
        <v>515</v>
      </c>
      <c r="I925" s="18" t="n">
        <f aca="false">F925*C925</f>
        <v>10</v>
      </c>
      <c r="J925" s="19" t="n">
        <f aca="false">H925*I925</f>
        <v>5150</v>
      </c>
      <c r="K925" s="29" t="n">
        <f aca="false">D925/$E$2</f>
        <v>0.6206</v>
      </c>
      <c r="L925" s="30" t="n">
        <f aca="false">1/(1+EXP($L$2+($L$3*K925)+($L$4*C925)))</f>
        <v>0.896079922998155</v>
      </c>
      <c r="M925" s="31" t="n">
        <f aca="false">(F925)*(L925)+(1-F925)*(1-L925)</f>
        <v>0.896079922998155</v>
      </c>
      <c r="N925" s="31" t="n">
        <f aca="false">IF(B925=1,LN(M925),0)</f>
        <v>-0.109725670210543</v>
      </c>
      <c r="O925" s="42" t="n">
        <f aca="false">K925</f>
        <v>0.6206</v>
      </c>
      <c r="P925" s="43" t="n">
        <f aca="false">1/(1+EXP($P$2+($P$3*O925)+($P$4*C925)))</f>
        <v>0.999918201401511</v>
      </c>
      <c r="Q925" s="42" t="n">
        <f aca="false">(F925)*(P925)+(1-F925)*(1-P925)</f>
        <v>0.999918201401511</v>
      </c>
      <c r="R925" s="42" t="n">
        <f aca="false">IF(B925&lt;&gt;1,LN(Q925),0)</f>
        <v>0</v>
      </c>
    </row>
    <row r="926" customFormat="false" ht="13" hidden="false" customHeight="false" outlineLevel="0" collapsed="false">
      <c r="A926" s="18" t="n">
        <v>917</v>
      </c>
      <c r="B926" s="41" t="n">
        <v>1</v>
      </c>
      <c r="C926" s="18" t="n">
        <v>21</v>
      </c>
      <c r="D926" s="19" t="n">
        <v>17651</v>
      </c>
      <c r="E926" s="19" t="n">
        <v>370679</v>
      </c>
      <c r="F926" s="18" t="n">
        <v>0</v>
      </c>
      <c r="G926" s="20" t="n">
        <f aca="false">($E$2-D926)/$E$2</f>
        <v>0.29396</v>
      </c>
      <c r="H926" s="19" t="n">
        <f aca="false">D926-$E$3</f>
        <v>2651</v>
      </c>
      <c r="I926" s="18" t="n">
        <f aca="false">F926*C926</f>
        <v>0</v>
      </c>
      <c r="J926" s="19" t="n">
        <f aca="false">H926*I926</f>
        <v>0</v>
      </c>
      <c r="K926" s="29" t="n">
        <f aca="false">D926/$E$2</f>
        <v>0.70604</v>
      </c>
      <c r="L926" s="30" t="n">
        <f aca="false">1/(1+EXP($L$2+($L$3*K926)+($L$4*C926)))</f>
        <v>0.513698941120358</v>
      </c>
      <c r="M926" s="31" t="n">
        <f aca="false">(F926)*(L926)+(1-F926)*(1-L926)</f>
        <v>0.486301058879642</v>
      </c>
      <c r="N926" s="31" t="n">
        <f aca="false">IF(B926=1,LN(M926),0)</f>
        <v>-0.72092738415416</v>
      </c>
      <c r="O926" s="42" t="n">
        <f aca="false">K926</f>
        <v>0.70604</v>
      </c>
      <c r="P926" s="43" t="n">
        <f aca="false">1/(1+EXP($P$2+($P$3*O926)+($P$4*C926)))</f>
        <v>0.999225487722346</v>
      </c>
      <c r="Q926" s="42" t="n">
        <f aca="false">(F926)*(P926)+(1-F926)*(1-P926)</f>
        <v>0.000774512277654016</v>
      </c>
      <c r="R926" s="42" t="n">
        <f aca="false">IF(B926&lt;&gt;1,LN(Q926),0)</f>
        <v>0</v>
      </c>
    </row>
    <row r="927" customFormat="false" ht="13" hidden="false" customHeight="false" outlineLevel="0" collapsed="false">
      <c r="A927" s="18" t="n">
        <v>918</v>
      </c>
      <c r="B927" s="41" t="n">
        <v>1</v>
      </c>
      <c r="C927" s="18" t="n">
        <v>14</v>
      </c>
      <c r="D927" s="19" t="n">
        <v>18849</v>
      </c>
      <c r="E927" s="19" t="n">
        <v>263887</v>
      </c>
      <c r="F927" s="18" t="n">
        <v>0</v>
      </c>
      <c r="G927" s="20" t="n">
        <f aca="false">($E$2-D927)/$E$2</f>
        <v>0.24604</v>
      </c>
      <c r="H927" s="19" t="n">
        <f aca="false">D927-$E$3</f>
        <v>3849</v>
      </c>
      <c r="I927" s="18" t="n">
        <f aca="false">F927*C927</f>
        <v>0</v>
      </c>
      <c r="J927" s="19" t="n">
        <f aca="false">H927*I927</f>
        <v>0</v>
      </c>
      <c r="K927" s="29" t="n">
        <f aca="false">D927/$E$2</f>
        <v>0.75396</v>
      </c>
      <c r="L927" s="30" t="n">
        <f aca="false">1/(1+EXP($L$2+($L$3*K927)+($L$4*C927)))</f>
        <v>0.335520396576697</v>
      </c>
      <c r="M927" s="31" t="n">
        <f aca="false">(F927)*(L927)+(1-F927)*(1-L927)</f>
        <v>0.664479603423303</v>
      </c>
      <c r="N927" s="31" t="n">
        <f aca="false">IF(B927=1,LN(M927),0)</f>
        <v>-0.408751095922495</v>
      </c>
      <c r="O927" s="42" t="n">
        <f aca="false">K927</f>
        <v>0.75396</v>
      </c>
      <c r="P927" s="43" t="n">
        <f aca="false">1/(1+EXP($P$2+($P$3*O927)+($P$4*C927)))</f>
        <v>0.997188396140652</v>
      </c>
      <c r="Q927" s="42" t="n">
        <f aca="false">(F927)*(P927)+(1-F927)*(1-P927)</f>
        <v>0.00281160385934787</v>
      </c>
      <c r="R927" s="42" t="n">
        <f aca="false">IF(B927&lt;&gt;1,LN(Q927),0)</f>
        <v>0</v>
      </c>
    </row>
    <row r="928" customFormat="false" ht="13" hidden="false" customHeight="false" outlineLevel="0" collapsed="false">
      <c r="A928" s="18" t="n">
        <v>919</v>
      </c>
      <c r="B928" s="41" t="n">
        <v>1</v>
      </c>
      <c r="C928" s="18" t="n">
        <v>32</v>
      </c>
      <c r="D928" s="19" t="n">
        <v>18069</v>
      </c>
      <c r="E928" s="19" t="n">
        <v>578202</v>
      </c>
      <c r="F928" s="18" t="n">
        <v>0</v>
      </c>
      <c r="G928" s="20" t="n">
        <f aca="false">($E$2-D928)/$E$2</f>
        <v>0.27724</v>
      </c>
      <c r="H928" s="19" t="n">
        <f aca="false">D928-$E$3</f>
        <v>3069</v>
      </c>
      <c r="I928" s="18" t="n">
        <f aca="false">F928*C928</f>
        <v>0</v>
      </c>
      <c r="J928" s="19" t="n">
        <f aca="false">H928*I928</f>
        <v>0</v>
      </c>
      <c r="K928" s="29" t="n">
        <f aca="false">D928/$E$2</f>
        <v>0.72276</v>
      </c>
      <c r="L928" s="30" t="n">
        <f aca="false">1/(1+EXP($L$2+($L$3*K928)+($L$4*C928)))</f>
        <v>0.342697696764026</v>
      </c>
      <c r="M928" s="31" t="n">
        <f aca="false">(F928)*(L928)+(1-F928)*(1-L928)</f>
        <v>0.657302303235974</v>
      </c>
      <c r="N928" s="31" t="n">
        <f aca="false">IF(B928=1,LN(M928),0)</f>
        <v>-0.419611239632371</v>
      </c>
      <c r="O928" s="42" t="n">
        <f aca="false">K928</f>
        <v>0.72276</v>
      </c>
      <c r="P928" s="43" t="n">
        <f aca="false">1/(1+EXP($P$2+($P$3*O928)+($P$4*C928)))</f>
        <v>0.998821924184023</v>
      </c>
      <c r="Q928" s="42" t="n">
        <f aca="false">(F928)*(P928)+(1-F928)*(1-P928)</f>
        <v>0.00117807581597695</v>
      </c>
      <c r="R928" s="42" t="n">
        <f aca="false">IF(B928&lt;&gt;1,LN(Q928),0)</f>
        <v>0</v>
      </c>
    </row>
    <row r="929" customFormat="false" ht="13" hidden="false" customHeight="false" outlineLevel="0" collapsed="false">
      <c r="A929" s="18" t="n">
        <v>920</v>
      </c>
      <c r="B929" s="41" t="n">
        <v>1</v>
      </c>
      <c r="C929" s="18" t="n">
        <v>10</v>
      </c>
      <c r="D929" s="19" t="n">
        <v>20646</v>
      </c>
      <c r="E929" s="19" t="n">
        <v>206457</v>
      </c>
      <c r="F929" s="18" t="n">
        <v>0</v>
      </c>
      <c r="G929" s="20" t="n">
        <f aca="false">($E$2-D929)/$E$2</f>
        <v>0.17416</v>
      </c>
      <c r="H929" s="19" t="n">
        <f aca="false">D929-$E$3</f>
        <v>5646</v>
      </c>
      <c r="I929" s="18" t="n">
        <f aca="false">F929*C929</f>
        <v>0</v>
      </c>
      <c r="J929" s="19" t="n">
        <f aca="false">H929*I929</f>
        <v>0</v>
      </c>
      <c r="K929" s="29" t="n">
        <f aca="false">D929/$E$2</f>
        <v>0.82584</v>
      </c>
      <c r="L929" s="30" t="n">
        <f aca="false">1/(1+EXP($L$2+($L$3*K929)+($L$4*C929)))</f>
        <v>0.118426434082174</v>
      </c>
      <c r="M929" s="31" t="n">
        <f aca="false">(F929)*(L929)+(1-F929)*(1-L929)</f>
        <v>0.881573565917826</v>
      </c>
      <c r="N929" s="31" t="n">
        <f aca="false">IF(B929=1,LN(M929),0)</f>
        <v>-0.126046825246014</v>
      </c>
      <c r="O929" s="42" t="n">
        <f aca="false">K929</f>
        <v>0.82584</v>
      </c>
      <c r="P929" s="43" t="n">
        <f aca="false">1/(1+EXP($P$2+($P$3*O929)+($P$4*C929)))</f>
        <v>0.981091942876862</v>
      </c>
      <c r="Q929" s="42" t="n">
        <f aca="false">(F929)*(P929)+(1-F929)*(1-P929)</f>
        <v>0.0189080571231383</v>
      </c>
      <c r="R929" s="42" t="n">
        <f aca="false">IF(B929&lt;&gt;1,LN(Q929),0)</f>
        <v>0</v>
      </c>
    </row>
    <row r="930" customFormat="false" ht="13" hidden="false" customHeight="false" outlineLevel="0" collapsed="false">
      <c r="A930" s="18" t="n">
        <v>921</v>
      </c>
      <c r="B930" s="41" t="n">
        <v>1</v>
      </c>
      <c r="C930" s="18" t="n">
        <v>14</v>
      </c>
      <c r="D930" s="19" t="n">
        <v>21885</v>
      </c>
      <c r="E930" s="19" t="n">
        <v>306387</v>
      </c>
      <c r="F930" s="18" t="n">
        <v>0</v>
      </c>
      <c r="G930" s="20" t="n">
        <f aca="false">($E$2-D930)/$E$2</f>
        <v>0.1246</v>
      </c>
      <c r="H930" s="19" t="n">
        <f aca="false">D930-$E$3</f>
        <v>6885</v>
      </c>
      <c r="I930" s="18" t="n">
        <f aca="false">F930*C930</f>
        <v>0</v>
      </c>
      <c r="J930" s="19" t="n">
        <f aca="false">H930*I930</f>
        <v>0</v>
      </c>
      <c r="K930" s="29" t="n">
        <f aca="false">D930/$E$2</f>
        <v>0.8754</v>
      </c>
      <c r="L930" s="30" t="n">
        <f aca="false">1/(1+EXP($L$2+($L$3*K930)+($L$4*C930)))</f>
        <v>0.0412546215518355</v>
      </c>
      <c r="M930" s="31" t="n">
        <f aca="false">(F930)*(L930)+(1-F930)*(1-L930)</f>
        <v>0.958745378448164</v>
      </c>
      <c r="N930" s="31" t="n">
        <f aca="false">IF(B930=1,LN(M930),0)</f>
        <v>-0.042129746705338</v>
      </c>
      <c r="O930" s="42" t="n">
        <f aca="false">K930</f>
        <v>0.8754</v>
      </c>
      <c r="P930" s="43" t="n">
        <f aca="false">1/(1+EXP($P$2+($P$3*O930)+($P$4*C930)))</f>
        <v>0.933347133351938</v>
      </c>
      <c r="Q930" s="42" t="n">
        <f aca="false">(F930)*(P930)+(1-F930)*(1-P930)</f>
        <v>0.0666528666480616</v>
      </c>
      <c r="R930" s="42" t="n">
        <f aca="false">IF(B930&lt;&gt;1,LN(Q930),0)</f>
        <v>0</v>
      </c>
    </row>
    <row r="931" customFormat="false" ht="13" hidden="false" customHeight="false" outlineLevel="0" collapsed="false">
      <c r="A931" s="18" t="n">
        <v>922</v>
      </c>
      <c r="B931" s="41" t="n">
        <v>1</v>
      </c>
      <c r="C931" s="18" t="n">
        <v>12</v>
      </c>
      <c r="D931" s="19" t="n">
        <v>21920</v>
      </c>
      <c r="E931" s="19" t="n">
        <v>263041</v>
      </c>
      <c r="F931" s="18" t="n">
        <v>0</v>
      </c>
      <c r="G931" s="20" t="n">
        <f aca="false">($E$2-D931)/$E$2</f>
        <v>0.1232</v>
      </c>
      <c r="H931" s="19" t="n">
        <f aca="false">D931-$E$3</f>
        <v>6920</v>
      </c>
      <c r="I931" s="18" t="n">
        <f aca="false">F931*C931</f>
        <v>0</v>
      </c>
      <c r="J931" s="19" t="n">
        <f aca="false">H931*I931</f>
        <v>0</v>
      </c>
      <c r="K931" s="29" t="n">
        <f aca="false">D931/$E$2</f>
        <v>0.8768</v>
      </c>
      <c r="L931" s="30" t="n">
        <f aca="false">1/(1+EXP($L$2+($L$3*K931)+($L$4*C931)))</f>
        <v>0.0427984000806458</v>
      </c>
      <c r="M931" s="31" t="n">
        <f aca="false">(F931)*(L931)+(1-F931)*(1-L931)</f>
        <v>0.957201599919354</v>
      </c>
      <c r="N931" s="31" t="n">
        <f aca="false">IF(B931=1,LN(M931),0)</f>
        <v>-0.04374125149157</v>
      </c>
      <c r="O931" s="42" t="n">
        <f aca="false">K931</f>
        <v>0.8768</v>
      </c>
      <c r="P931" s="43" t="n">
        <f aca="false">1/(1+EXP($P$2+($P$3*O931)+($P$4*C931)))</f>
        <v>0.930696985150047</v>
      </c>
      <c r="Q931" s="42" t="n">
        <f aca="false">(F931)*(P931)+(1-F931)*(1-P931)</f>
        <v>0.0693030148499532</v>
      </c>
      <c r="R931" s="42" t="n">
        <f aca="false">IF(B931&lt;&gt;1,LN(Q931),0)</f>
        <v>0</v>
      </c>
    </row>
    <row r="932" customFormat="false" ht="13" hidden="false" customHeight="false" outlineLevel="0" collapsed="false">
      <c r="A932" s="18" t="n">
        <v>923</v>
      </c>
      <c r="B932" s="41" t="n">
        <v>1</v>
      </c>
      <c r="C932" s="18" t="n">
        <v>33</v>
      </c>
      <c r="D932" s="19" t="n">
        <v>16811</v>
      </c>
      <c r="E932" s="19" t="n">
        <v>554748</v>
      </c>
      <c r="F932" s="18" t="n">
        <v>0</v>
      </c>
      <c r="G932" s="20" t="n">
        <f aca="false">($E$2-D932)/$E$2</f>
        <v>0.32756</v>
      </c>
      <c r="H932" s="19" t="n">
        <f aca="false">D932-$E$3</f>
        <v>1811</v>
      </c>
      <c r="I932" s="18" t="n">
        <f aca="false">F932*C932</f>
        <v>0</v>
      </c>
      <c r="J932" s="19" t="n">
        <f aca="false">H932*I932</f>
        <v>0</v>
      </c>
      <c r="K932" s="29" t="n">
        <f aca="false">D932/$E$2</f>
        <v>0.67244</v>
      </c>
      <c r="L932" s="30" t="n">
        <f aca="false">1/(1+EXP($L$2+($L$3*K932)+($L$4*C932)))</f>
        <v>0.583149654076664</v>
      </c>
      <c r="M932" s="31" t="n">
        <f aca="false">(F932)*(L932)+(1-F932)*(1-L932)</f>
        <v>0.416850345923336</v>
      </c>
      <c r="N932" s="31" t="n">
        <f aca="false">IF(B932=1,LN(M932),0)</f>
        <v>-0.875028004274987</v>
      </c>
      <c r="O932" s="42" t="n">
        <f aca="false">K932</f>
        <v>0.67244</v>
      </c>
      <c r="P932" s="43" t="n">
        <f aca="false">1/(1+EXP($P$2+($P$3*O932)+($P$4*C932)))</f>
        <v>0.999691708768568</v>
      </c>
      <c r="Q932" s="42" t="n">
        <f aca="false">(F932)*(P932)+(1-F932)*(1-P932)</f>
        <v>0.000308291231431723</v>
      </c>
      <c r="R932" s="42" t="n">
        <f aca="false">IF(B932&lt;&gt;1,LN(Q932),0)</f>
        <v>0</v>
      </c>
    </row>
    <row r="933" customFormat="false" ht="13" hidden="false" customHeight="false" outlineLevel="0" collapsed="false">
      <c r="A933" s="18" t="n">
        <v>924</v>
      </c>
      <c r="B933" s="41" t="n">
        <v>1</v>
      </c>
      <c r="C933" s="18" t="n">
        <v>12</v>
      </c>
      <c r="D933" s="19" t="n">
        <v>17003</v>
      </c>
      <c r="E933" s="19" t="n">
        <v>204035</v>
      </c>
      <c r="F933" s="18" t="n">
        <v>1</v>
      </c>
      <c r="G933" s="20" t="n">
        <f aca="false">($E$2-D933)/$E$2</f>
        <v>0.31988</v>
      </c>
      <c r="H933" s="19" t="n">
        <f aca="false">D933-$E$3</f>
        <v>2003</v>
      </c>
      <c r="I933" s="18" t="n">
        <f aca="false">F933*C933</f>
        <v>12</v>
      </c>
      <c r="J933" s="19" t="n">
        <f aca="false">H933*I933</f>
        <v>24036</v>
      </c>
      <c r="K933" s="29" t="n">
        <f aca="false">D933/$E$2</f>
        <v>0.68012</v>
      </c>
      <c r="L933" s="30" t="n">
        <f aca="false">1/(1+EXP($L$2+($L$3*K933)+($L$4*C933)))</f>
        <v>0.70697396294511</v>
      </c>
      <c r="M933" s="31" t="n">
        <f aca="false">(F933)*(L933)+(1-F933)*(1-L933)</f>
        <v>0.70697396294511</v>
      </c>
      <c r="N933" s="31" t="n">
        <f aca="false">IF(B933=1,LN(M933),0)</f>
        <v>-0.346761441281239</v>
      </c>
      <c r="O933" s="42" t="n">
        <f aca="false">K933</f>
        <v>0.68012</v>
      </c>
      <c r="P933" s="43" t="n">
        <f aca="false">1/(1+EXP($P$2+($P$3*O933)+($P$4*C933)))</f>
        <v>0.999603218147849</v>
      </c>
      <c r="Q933" s="42" t="n">
        <f aca="false">(F933)*(P933)+(1-F933)*(1-P933)</f>
        <v>0.999603218147849</v>
      </c>
      <c r="R933" s="42" t="n">
        <f aca="false">IF(B933&lt;&gt;1,LN(Q933),0)</f>
        <v>0</v>
      </c>
    </row>
    <row r="934" customFormat="false" ht="13" hidden="false" customHeight="false" outlineLevel="0" collapsed="false">
      <c r="A934" s="18" t="n">
        <v>925</v>
      </c>
      <c r="B934" s="41" t="n">
        <v>1</v>
      </c>
      <c r="C934" s="18" t="n">
        <v>43</v>
      </c>
      <c r="D934" s="19" t="n">
        <v>21503</v>
      </c>
      <c r="E934" s="19" t="n">
        <v>924632</v>
      </c>
      <c r="F934" s="18" t="n">
        <v>0</v>
      </c>
      <c r="G934" s="20" t="n">
        <f aca="false">($E$2-D934)/$E$2</f>
        <v>0.13988</v>
      </c>
      <c r="H934" s="19" t="n">
        <f aca="false">D934-$E$3</f>
        <v>6503</v>
      </c>
      <c r="I934" s="18" t="n">
        <f aca="false">F934*C934</f>
        <v>0</v>
      </c>
      <c r="J934" s="19" t="n">
        <f aca="false">H934*I934</f>
        <v>0</v>
      </c>
      <c r="K934" s="29" t="n">
        <f aca="false">D934/$E$2</f>
        <v>0.86012</v>
      </c>
      <c r="L934" s="30" t="n">
        <f aca="false">1/(1+EXP($L$2+($L$3*K934)+($L$4*C934)))</f>
        <v>0.021801820195107</v>
      </c>
      <c r="M934" s="31" t="n">
        <f aca="false">(F934)*(L934)+(1-F934)*(1-L934)</f>
        <v>0.978198179804893</v>
      </c>
      <c r="N934" s="31" t="n">
        <f aca="false">IF(B934=1,LN(M934),0)</f>
        <v>-0.0220429916382792</v>
      </c>
      <c r="O934" s="42" t="n">
        <f aca="false">K934</f>
        <v>0.86012</v>
      </c>
      <c r="P934" s="43" t="n">
        <f aca="false">1/(1+EXP($P$2+($P$3*O934)+($P$4*C934)))</f>
        <v>0.95739608178647</v>
      </c>
      <c r="Q934" s="42" t="n">
        <f aca="false">(F934)*(P934)+(1-F934)*(1-P934)</f>
        <v>0.0426039182135299</v>
      </c>
      <c r="R934" s="42" t="n">
        <f aca="false">IF(B934&lt;&gt;1,LN(Q934),0)</f>
        <v>0</v>
      </c>
    </row>
    <row r="935" customFormat="false" ht="13" hidden="false" customHeight="false" outlineLevel="0" collapsed="false">
      <c r="A935" s="18" t="n">
        <v>926</v>
      </c>
      <c r="B935" s="41" t="n">
        <v>1</v>
      </c>
      <c r="C935" s="18" t="n">
        <v>24</v>
      </c>
      <c r="D935" s="19" t="n">
        <v>21299</v>
      </c>
      <c r="E935" s="19" t="n">
        <v>511187</v>
      </c>
      <c r="F935" s="18" t="n">
        <v>0</v>
      </c>
      <c r="G935" s="20" t="n">
        <f aca="false">($E$2-D935)/$E$2</f>
        <v>0.14804</v>
      </c>
      <c r="H935" s="19" t="n">
        <f aca="false">D935-$E$3</f>
        <v>6299</v>
      </c>
      <c r="I935" s="18" t="n">
        <f aca="false">F935*C935</f>
        <v>0</v>
      </c>
      <c r="J935" s="19" t="n">
        <f aca="false">H935*I935</f>
        <v>0</v>
      </c>
      <c r="K935" s="29" t="n">
        <f aca="false">D935/$E$2</f>
        <v>0.85196</v>
      </c>
      <c r="L935" s="30" t="n">
        <f aca="false">1/(1+EXP($L$2+($L$3*K935)+($L$4*C935)))</f>
        <v>0.0472346869641125</v>
      </c>
      <c r="M935" s="31" t="n">
        <f aca="false">(F935)*(L935)+(1-F935)*(1-L935)</f>
        <v>0.952765313035888</v>
      </c>
      <c r="N935" s="31" t="n">
        <f aca="false">IF(B935=1,LN(M935),0)</f>
        <v>-0.0483866668977243</v>
      </c>
      <c r="O935" s="42" t="n">
        <f aca="false">K935</f>
        <v>0.85196</v>
      </c>
      <c r="P935" s="43" t="n">
        <f aca="false">1/(1+EXP($P$2+($P$3*O935)+($P$4*C935)))</f>
        <v>0.96394431267948</v>
      </c>
      <c r="Q935" s="42" t="n">
        <f aca="false">(F935)*(P935)+(1-F935)*(1-P935)</f>
        <v>0.0360556873205204</v>
      </c>
      <c r="R935" s="42" t="n">
        <f aca="false">IF(B935&lt;&gt;1,LN(Q935),0)</f>
        <v>0</v>
      </c>
    </row>
    <row r="936" customFormat="false" ht="13" hidden="false" customHeight="false" outlineLevel="0" collapsed="false">
      <c r="A936" s="18" t="n">
        <v>927</v>
      </c>
      <c r="B936" s="41" t="n">
        <v>1</v>
      </c>
      <c r="C936" s="18" t="n">
        <v>12</v>
      </c>
      <c r="D936" s="19" t="n">
        <v>20618</v>
      </c>
      <c r="E936" s="19" t="n">
        <v>247419</v>
      </c>
      <c r="F936" s="18" t="n">
        <v>0</v>
      </c>
      <c r="G936" s="20" t="n">
        <f aca="false">($E$2-D936)/$E$2</f>
        <v>0.17528</v>
      </c>
      <c r="H936" s="19" t="n">
        <f aca="false">D936-$E$3</f>
        <v>5618</v>
      </c>
      <c r="I936" s="18" t="n">
        <f aca="false">F936*C936</f>
        <v>0</v>
      </c>
      <c r="J936" s="19" t="n">
        <f aca="false">H936*I936</f>
        <v>0</v>
      </c>
      <c r="K936" s="29" t="n">
        <f aca="false">D936/$E$2</f>
        <v>0.82472</v>
      </c>
      <c r="L936" s="30" t="n">
        <f aca="false">1/(1+EXP($L$2+($L$3*K936)+($L$4*C936)))</f>
        <v>0.113906617797706</v>
      </c>
      <c r="M936" s="31" t="n">
        <f aca="false">(F936)*(L936)+(1-F936)*(1-L936)</f>
        <v>0.886093382202294</v>
      </c>
      <c r="N936" s="31" t="n">
        <f aca="false">IF(B936=1,LN(M936),0)</f>
        <v>-0.120932936411466</v>
      </c>
      <c r="O936" s="42" t="n">
        <f aca="false">K936</f>
        <v>0.82472</v>
      </c>
      <c r="P936" s="43" t="n">
        <f aca="false">1/(1+EXP($P$2+($P$3*O936)+($P$4*C936)))</f>
        <v>0.981719310465862</v>
      </c>
      <c r="Q936" s="42" t="n">
        <f aca="false">(F936)*(P936)+(1-F936)*(1-P936)</f>
        <v>0.0182806895341376</v>
      </c>
      <c r="R936" s="42" t="n">
        <f aca="false">IF(B936&lt;&gt;1,LN(Q936),0)</f>
        <v>0</v>
      </c>
    </row>
    <row r="937" customFormat="false" ht="13" hidden="false" customHeight="false" outlineLevel="0" collapsed="false">
      <c r="A937" s="18" t="n">
        <v>928</v>
      </c>
      <c r="B937" s="41" t="n">
        <v>1</v>
      </c>
      <c r="C937" s="18" t="n">
        <v>19</v>
      </c>
      <c r="D937" s="19" t="n">
        <v>15265</v>
      </c>
      <c r="E937" s="19" t="n">
        <v>290039</v>
      </c>
      <c r="F937" s="18" t="n">
        <v>0</v>
      </c>
      <c r="G937" s="20" t="n">
        <f aca="false">($E$2-D937)/$E$2</f>
        <v>0.3894</v>
      </c>
      <c r="H937" s="19" t="n">
        <f aca="false">D937-$E$3</f>
        <v>265</v>
      </c>
      <c r="I937" s="18" t="n">
        <f aca="false">F937*C937</f>
        <v>0</v>
      </c>
      <c r="J937" s="19" t="n">
        <f aca="false">H937*I937</f>
        <v>0</v>
      </c>
      <c r="K937" s="29" t="n">
        <f aca="false">D937/$E$2</f>
        <v>0.6106</v>
      </c>
      <c r="L937" s="30" t="n">
        <f aca="false">1/(1+EXP($L$2+($L$3*K937)+($L$4*C937)))</f>
        <v>0.886639416808906</v>
      </c>
      <c r="M937" s="31" t="n">
        <f aca="false">(F937)*(L937)+(1-F937)*(1-L937)</f>
        <v>0.113360583191094</v>
      </c>
      <c r="N937" s="31" t="n">
        <f aca="false">IF(B937=1,LN(M937),0)</f>
        <v>-2.17718153901967</v>
      </c>
      <c r="O937" s="42" t="n">
        <f aca="false">K937</f>
        <v>0.6106</v>
      </c>
      <c r="P937" s="43" t="n">
        <f aca="false">1/(1+EXP($P$2+($P$3*O937)+($P$4*C937)))</f>
        <v>0.999938590801836</v>
      </c>
      <c r="Q937" s="42" t="n">
        <f aca="false">(F937)*(P937)+(1-F937)*(1-P937)</f>
        <v>6.14091981643305E-005</v>
      </c>
      <c r="R937" s="42" t="n">
        <f aca="false">IF(B937&lt;&gt;1,LN(Q937),0)</f>
        <v>0</v>
      </c>
    </row>
    <row r="938" customFormat="false" ht="13" hidden="false" customHeight="false" outlineLevel="0" collapsed="false">
      <c r="A938" s="18" t="n">
        <v>929</v>
      </c>
      <c r="B938" s="41" t="n">
        <v>1</v>
      </c>
      <c r="C938" s="18" t="n">
        <v>13</v>
      </c>
      <c r="D938" s="19" t="n">
        <v>21888</v>
      </c>
      <c r="E938" s="19" t="n">
        <v>284543</v>
      </c>
      <c r="F938" s="18" t="n">
        <v>0</v>
      </c>
      <c r="G938" s="20" t="n">
        <f aca="false">($E$2-D938)/$E$2</f>
        <v>0.12448</v>
      </c>
      <c r="H938" s="19" t="n">
        <f aca="false">D938-$E$3</f>
        <v>6888</v>
      </c>
      <c r="I938" s="18" t="n">
        <f aca="false">F938*C938</f>
        <v>0</v>
      </c>
      <c r="J938" s="19" t="n">
        <f aca="false">H938*I938</f>
        <v>0</v>
      </c>
      <c r="K938" s="29" t="n">
        <f aca="false">D938/$E$2</f>
        <v>0.87552</v>
      </c>
      <c r="L938" s="30" t="n">
        <f aca="false">1/(1+EXP($L$2+($L$3*K938)+($L$4*C938)))</f>
        <v>0.0424957251280291</v>
      </c>
      <c r="M938" s="31" t="n">
        <f aca="false">(F938)*(L938)+(1-F938)*(1-L938)</f>
        <v>0.957504274871971</v>
      </c>
      <c r="N938" s="31" t="n">
        <f aca="false">IF(B938=1,LN(M938),0)</f>
        <v>-0.043425093319056</v>
      </c>
      <c r="O938" s="42" t="n">
        <f aca="false">K938</f>
        <v>0.87552</v>
      </c>
      <c r="P938" s="43" t="n">
        <f aca="false">1/(1+EXP($P$2+($P$3*O938)+($P$4*C938)))</f>
        <v>0.933005332422628</v>
      </c>
      <c r="Q938" s="42" t="n">
        <f aca="false">(F938)*(P938)+(1-F938)*(1-P938)</f>
        <v>0.0669946675773718</v>
      </c>
      <c r="R938" s="42" t="n">
        <f aca="false">IF(B938&lt;&gt;1,LN(Q938),0)</f>
        <v>0</v>
      </c>
    </row>
    <row r="939" customFormat="false" ht="13" hidden="false" customHeight="false" outlineLevel="0" collapsed="false">
      <c r="A939" s="18" t="n">
        <v>930</v>
      </c>
      <c r="B939" s="41" t="n">
        <v>1</v>
      </c>
      <c r="C939" s="18" t="n">
        <v>22</v>
      </c>
      <c r="D939" s="19" t="n">
        <v>17315</v>
      </c>
      <c r="E939" s="19" t="n">
        <v>380922</v>
      </c>
      <c r="F939" s="18" t="n">
        <v>1</v>
      </c>
      <c r="G939" s="20" t="n">
        <f aca="false">($E$2-D939)/$E$2</f>
        <v>0.3074</v>
      </c>
      <c r="H939" s="19" t="n">
        <f aca="false">D939-$E$3</f>
        <v>2315</v>
      </c>
      <c r="I939" s="18" t="n">
        <f aca="false">F939*C939</f>
        <v>22</v>
      </c>
      <c r="J939" s="19" t="n">
        <f aca="false">H939*I939</f>
        <v>50930</v>
      </c>
      <c r="K939" s="29" t="n">
        <f aca="false">D939/$E$2</f>
        <v>0.6926</v>
      </c>
      <c r="L939" s="30" t="n">
        <f aca="false">1/(1+EXP($L$2+($L$3*K939)+($L$4*C939)))</f>
        <v>0.572968908297873</v>
      </c>
      <c r="M939" s="31" t="n">
        <f aca="false">(F939)*(L939)+(1-F939)*(1-L939)</f>
        <v>0.572968908297873</v>
      </c>
      <c r="N939" s="31" t="n">
        <f aca="false">IF(B939=1,LN(M939),0)</f>
        <v>-0.55692382499985</v>
      </c>
      <c r="O939" s="42" t="n">
        <f aca="false">K939</f>
        <v>0.6926</v>
      </c>
      <c r="P939" s="43" t="n">
        <f aca="false">1/(1+EXP($P$2+($P$3*O939)+($P$4*C939)))</f>
        <v>0.999459497766099</v>
      </c>
      <c r="Q939" s="42" t="n">
        <f aca="false">(F939)*(P939)+(1-F939)*(1-P939)</f>
        <v>0.999459497766099</v>
      </c>
      <c r="R939" s="42" t="n">
        <f aca="false">IF(B939&lt;&gt;1,LN(Q939),0)</f>
        <v>0</v>
      </c>
    </row>
    <row r="940" customFormat="false" ht="13" hidden="false" customHeight="false" outlineLevel="0" collapsed="false">
      <c r="A940" s="18" t="n">
        <v>931</v>
      </c>
      <c r="B940" s="41" t="n">
        <v>1</v>
      </c>
      <c r="C940" s="18" t="n">
        <v>45</v>
      </c>
      <c r="D940" s="19" t="n">
        <v>18962</v>
      </c>
      <c r="E940" s="19" t="n">
        <v>853298</v>
      </c>
      <c r="F940" s="18" t="n">
        <v>0</v>
      </c>
      <c r="G940" s="20" t="n">
        <f aca="false">($E$2-D940)/$E$2</f>
        <v>0.24152</v>
      </c>
      <c r="H940" s="19" t="n">
        <f aca="false">D940-$E$3</f>
        <v>3962</v>
      </c>
      <c r="I940" s="18" t="n">
        <f aca="false">F940*C940</f>
        <v>0</v>
      </c>
      <c r="J940" s="19" t="n">
        <f aca="false">H940*I940</f>
        <v>0</v>
      </c>
      <c r="K940" s="29" t="n">
        <f aca="false">D940/$E$2</f>
        <v>0.75848</v>
      </c>
      <c r="L940" s="30" t="n">
        <f aca="false">1/(1+EXP($L$2+($L$3*K940)+($L$4*C940)))</f>
        <v>0.140708580503473</v>
      </c>
      <c r="M940" s="31" t="n">
        <f aca="false">(F940)*(L940)+(1-F940)*(1-L940)</f>
        <v>0.859291419496527</v>
      </c>
      <c r="N940" s="31" t="n">
        <f aca="false">IF(B940=1,LN(M940),0)</f>
        <v>-0.151647160170132</v>
      </c>
      <c r="O940" s="42" t="n">
        <f aca="false">K940</f>
        <v>0.75848</v>
      </c>
      <c r="P940" s="43" t="n">
        <f aca="false">1/(1+EXP($P$2+($P$3*O940)+($P$4*C940)))</f>
        <v>0.997046512269412</v>
      </c>
      <c r="Q940" s="42" t="n">
        <f aca="false">(F940)*(P940)+(1-F940)*(1-P940)</f>
        <v>0.00295348773058779</v>
      </c>
      <c r="R940" s="42" t="n">
        <f aca="false">IF(B940&lt;&gt;1,LN(Q940),0)</f>
        <v>0</v>
      </c>
    </row>
    <row r="941" customFormat="false" ht="13" hidden="false" customHeight="false" outlineLevel="0" collapsed="false">
      <c r="A941" s="18" t="n">
        <v>932</v>
      </c>
      <c r="B941" s="41" t="n">
        <v>1</v>
      </c>
      <c r="C941" s="18" t="n">
        <v>20</v>
      </c>
      <c r="D941" s="19" t="n">
        <v>15637</v>
      </c>
      <c r="E941" s="19" t="n">
        <v>312740</v>
      </c>
      <c r="F941" s="18" t="n">
        <v>1</v>
      </c>
      <c r="G941" s="20" t="n">
        <f aca="false">($E$2-D941)/$E$2</f>
        <v>0.37452</v>
      </c>
      <c r="H941" s="19" t="n">
        <f aca="false">D941-$E$3</f>
        <v>637</v>
      </c>
      <c r="I941" s="18" t="n">
        <f aca="false">F941*C941</f>
        <v>20</v>
      </c>
      <c r="J941" s="19" t="n">
        <f aca="false">H941*I941</f>
        <v>12740</v>
      </c>
      <c r="K941" s="29" t="n">
        <f aca="false">D941/$E$2</f>
        <v>0.62548</v>
      </c>
      <c r="L941" s="30" t="n">
        <f aca="false">1/(1+EXP($L$2+($L$3*K941)+($L$4*C941)))</f>
        <v>0.848355569437439</v>
      </c>
      <c r="M941" s="31" t="n">
        <f aca="false">(F941)*(L941)+(1-F941)*(1-L941)</f>
        <v>0.848355569437439</v>
      </c>
      <c r="N941" s="31" t="n">
        <f aca="false">IF(B941=1,LN(M941),0)</f>
        <v>-0.16445542749153</v>
      </c>
      <c r="O941" s="42" t="n">
        <f aca="false">K941</f>
        <v>0.62548</v>
      </c>
      <c r="P941" s="43" t="n">
        <f aca="false">1/(1+EXP($P$2+($P$3*O941)+($P$4*C941)))</f>
        <v>0.999908964770706</v>
      </c>
      <c r="Q941" s="42" t="n">
        <f aca="false">(F941)*(P941)+(1-F941)*(1-P941)</f>
        <v>0.999908964770706</v>
      </c>
      <c r="R941" s="42" t="n">
        <f aca="false">IF(B941&lt;&gt;1,LN(Q941),0)</f>
        <v>0</v>
      </c>
    </row>
    <row r="942" customFormat="false" ht="13" hidden="false" customHeight="false" outlineLevel="0" collapsed="false">
      <c r="A942" s="18" t="n">
        <v>933</v>
      </c>
      <c r="B942" s="41" t="n">
        <v>1</v>
      </c>
      <c r="C942" s="18" t="n">
        <v>16</v>
      </c>
      <c r="D942" s="19" t="n">
        <v>15330</v>
      </c>
      <c r="E942" s="19" t="n">
        <v>245273</v>
      </c>
      <c r="F942" s="18" t="n">
        <v>1</v>
      </c>
      <c r="G942" s="20" t="n">
        <f aca="false">($E$2-D942)/$E$2</f>
        <v>0.3868</v>
      </c>
      <c r="H942" s="19" t="n">
        <f aca="false">D942-$E$3</f>
        <v>330</v>
      </c>
      <c r="I942" s="18" t="n">
        <f aca="false">F942*C942</f>
        <v>16</v>
      </c>
      <c r="J942" s="19" t="n">
        <f aca="false">H942*I942</f>
        <v>5280</v>
      </c>
      <c r="K942" s="29" t="n">
        <f aca="false">D942/$E$2</f>
        <v>0.6132</v>
      </c>
      <c r="L942" s="30" t="n">
        <f aca="false">1/(1+EXP($L$2+($L$3*K942)+($L$4*C942)))</f>
        <v>0.891315506753822</v>
      </c>
      <c r="M942" s="31" t="n">
        <f aca="false">(F942)*(L942)+(1-F942)*(1-L942)</f>
        <v>0.891315506753822</v>
      </c>
      <c r="N942" s="31" t="n">
        <f aca="false">IF(B942=1,LN(M942),0)</f>
        <v>-0.115056810090578</v>
      </c>
      <c r="O942" s="42" t="n">
        <f aca="false">K942</f>
        <v>0.6132</v>
      </c>
      <c r="P942" s="43" t="n">
        <f aca="false">1/(1+EXP($P$2+($P$3*O942)+($P$4*C942)))</f>
        <v>0.999933738299267</v>
      </c>
      <c r="Q942" s="42" t="n">
        <f aca="false">(F942)*(P942)+(1-F942)*(1-P942)</f>
        <v>0.999933738299267</v>
      </c>
      <c r="R942" s="42" t="n">
        <f aca="false">IF(B942&lt;&gt;1,LN(Q942),0)</f>
        <v>0</v>
      </c>
    </row>
    <row r="943" customFormat="false" ht="13" hidden="false" customHeight="false" outlineLevel="0" collapsed="false">
      <c r="A943" s="18" t="n">
        <v>934</v>
      </c>
      <c r="B943" s="41" t="n">
        <v>1</v>
      </c>
      <c r="C943" s="18" t="n">
        <v>14</v>
      </c>
      <c r="D943" s="19" t="n">
        <v>19714</v>
      </c>
      <c r="E943" s="19" t="n">
        <v>275997</v>
      </c>
      <c r="F943" s="18" t="n">
        <v>1</v>
      </c>
      <c r="G943" s="20" t="n">
        <f aca="false">($E$2-D943)/$E$2</f>
        <v>0.21144</v>
      </c>
      <c r="H943" s="19" t="n">
        <f aca="false">D943-$E$3</f>
        <v>4714</v>
      </c>
      <c r="I943" s="18" t="n">
        <f aca="false">F943*C943</f>
        <v>14</v>
      </c>
      <c r="J943" s="19" t="n">
        <f aca="false">H943*I943</f>
        <v>65996</v>
      </c>
      <c r="K943" s="29" t="n">
        <f aca="false">D943/$E$2</f>
        <v>0.78856</v>
      </c>
      <c r="L943" s="30" t="n">
        <f aca="false">1/(1+EXP($L$2+($L$3*K943)+($L$4*C943)))</f>
        <v>0.200217631901573</v>
      </c>
      <c r="M943" s="31" t="n">
        <f aca="false">(F943)*(L943)+(1-F943)*(1-L943)</f>
        <v>0.200217631901573</v>
      </c>
      <c r="N943" s="31" t="n">
        <f aca="false">IF(B943=1,LN(M943),0)</f>
        <v>-1.60835034454265</v>
      </c>
      <c r="O943" s="42" t="n">
        <f aca="false">K943</f>
        <v>0.78856</v>
      </c>
      <c r="P943" s="43" t="n">
        <f aca="false">1/(1+EXP($P$2+($P$3*O943)+($P$4*C943)))</f>
        <v>0.992968984899417</v>
      </c>
      <c r="Q943" s="42" t="n">
        <f aca="false">(F943)*(P943)+(1-F943)*(1-P943)</f>
        <v>0.992968984899417</v>
      </c>
      <c r="R943" s="42" t="n">
        <f aca="false">IF(B943&lt;&gt;1,LN(Q943),0)</f>
        <v>0</v>
      </c>
    </row>
    <row r="944" customFormat="false" ht="13" hidden="false" customHeight="false" outlineLevel="0" collapsed="false">
      <c r="A944" s="18" t="n">
        <v>935</v>
      </c>
      <c r="B944" s="41" t="n">
        <v>1</v>
      </c>
      <c r="C944" s="18" t="n">
        <v>16</v>
      </c>
      <c r="D944" s="19" t="n">
        <v>16731</v>
      </c>
      <c r="E944" s="19" t="n">
        <v>267701</v>
      </c>
      <c r="F944" s="18" t="n">
        <v>0</v>
      </c>
      <c r="G944" s="20" t="n">
        <f aca="false">($E$2-D944)/$E$2</f>
        <v>0.33076</v>
      </c>
      <c r="H944" s="19" t="n">
        <f aca="false">D944-$E$3</f>
        <v>1731</v>
      </c>
      <c r="I944" s="18" t="n">
        <f aca="false">F944*C944</f>
        <v>0</v>
      </c>
      <c r="J944" s="19" t="n">
        <f aca="false">H944*I944</f>
        <v>0</v>
      </c>
      <c r="K944" s="29" t="n">
        <f aca="false">D944/$E$2</f>
        <v>0.66924</v>
      </c>
      <c r="L944" s="30" t="n">
        <f aca="false">1/(1+EXP($L$2+($L$3*K944)+($L$4*C944)))</f>
        <v>0.724696567215779</v>
      </c>
      <c r="M944" s="31" t="n">
        <f aca="false">(F944)*(L944)+(1-F944)*(1-L944)</f>
        <v>0.275303432784221</v>
      </c>
      <c r="N944" s="31" t="n">
        <f aca="false">IF(B944=1,LN(M944),0)</f>
        <v>-1.28988139766242</v>
      </c>
      <c r="O944" s="42" t="n">
        <f aca="false">K944</f>
        <v>0.66924</v>
      </c>
      <c r="P944" s="43" t="n">
        <f aca="false">1/(1+EXP($P$2+($P$3*O944)+($P$4*C944)))</f>
        <v>0.999705644872019</v>
      </c>
      <c r="Q944" s="42" t="n">
        <f aca="false">(F944)*(P944)+(1-F944)*(1-P944)</f>
        <v>0.000294355127980817</v>
      </c>
      <c r="R944" s="42" t="n">
        <f aca="false">IF(B944&lt;&gt;1,LN(Q944),0)</f>
        <v>0</v>
      </c>
    </row>
    <row r="945" customFormat="false" ht="13" hidden="false" customHeight="false" outlineLevel="0" collapsed="false">
      <c r="A945" s="18" t="n">
        <v>936</v>
      </c>
      <c r="B945" s="41" t="n">
        <v>1</v>
      </c>
      <c r="C945" s="18" t="n">
        <v>27</v>
      </c>
      <c r="D945" s="19" t="n">
        <v>20230</v>
      </c>
      <c r="E945" s="19" t="n">
        <v>546215</v>
      </c>
      <c r="F945" s="18" t="n">
        <v>0</v>
      </c>
      <c r="G945" s="20" t="n">
        <f aca="false">($E$2-D945)/$E$2</f>
        <v>0.1908</v>
      </c>
      <c r="H945" s="19" t="n">
        <f aca="false">D945-$E$3</f>
        <v>5230</v>
      </c>
      <c r="I945" s="18" t="n">
        <f aca="false">F945*C945</f>
        <v>0</v>
      </c>
      <c r="J945" s="19" t="n">
        <f aca="false">H945*I945</f>
        <v>0</v>
      </c>
      <c r="K945" s="29" t="n">
        <f aca="false">D945/$E$2</f>
        <v>0.8092</v>
      </c>
      <c r="L945" s="30" t="n">
        <f aca="false">1/(1+EXP($L$2+($L$3*K945)+($L$4*C945)))</f>
        <v>0.0964534848676877</v>
      </c>
      <c r="M945" s="31" t="n">
        <f aca="false">(F945)*(L945)+(1-F945)*(1-L945)</f>
        <v>0.903546515132312</v>
      </c>
      <c r="N945" s="31" t="n">
        <f aca="false">IF(B945=1,LN(M945),0)</f>
        <v>-0.101427687007432</v>
      </c>
      <c r="O945" s="42" t="n">
        <f aca="false">K945</f>
        <v>0.8092</v>
      </c>
      <c r="P945" s="43" t="n">
        <f aca="false">1/(1+EXP($P$2+($P$3*O945)+($P$4*C945)))</f>
        <v>0.988235236094959</v>
      </c>
      <c r="Q945" s="42" t="n">
        <f aca="false">(F945)*(P945)+(1-F945)*(1-P945)</f>
        <v>0.0117647639050407</v>
      </c>
      <c r="R945" s="42" t="n">
        <f aca="false">IF(B945&lt;&gt;1,LN(Q945),0)</f>
        <v>0</v>
      </c>
    </row>
    <row r="946" customFormat="false" ht="13" hidden="false" customHeight="false" outlineLevel="0" collapsed="false">
      <c r="A946" s="18" t="n">
        <v>937</v>
      </c>
      <c r="B946" s="41" t="n">
        <v>1</v>
      </c>
      <c r="C946" s="18" t="n">
        <v>37</v>
      </c>
      <c r="D946" s="19" t="n">
        <v>21843</v>
      </c>
      <c r="E946" s="19" t="n">
        <v>808179</v>
      </c>
      <c r="F946" s="18" t="n">
        <v>0</v>
      </c>
      <c r="G946" s="20" t="n">
        <f aca="false">($E$2-D946)/$E$2</f>
        <v>0.12628</v>
      </c>
      <c r="H946" s="19" t="n">
        <f aca="false">D946-$E$3</f>
        <v>6843</v>
      </c>
      <c r="I946" s="18" t="n">
        <f aca="false">F946*C946</f>
        <v>0</v>
      </c>
      <c r="J946" s="19" t="n">
        <f aca="false">H946*I946</f>
        <v>0</v>
      </c>
      <c r="K946" s="29" t="n">
        <f aca="false">D946/$E$2</f>
        <v>0.87372</v>
      </c>
      <c r="L946" s="30" t="n">
        <f aca="false">1/(1+EXP($L$2+($L$3*K946)+($L$4*C946)))</f>
        <v>0.0202472099083666</v>
      </c>
      <c r="M946" s="31" t="n">
        <f aca="false">(F946)*(L946)+(1-F946)*(1-L946)</f>
        <v>0.979752790091633</v>
      </c>
      <c r="N946" s="31" t="n">
        <f aca="false">IF(B946=1,LN(M946),0)</f>
        <v>-0.020454994147703</v>
      </c>
      <c r="O946" s="42" t="n">
        <f aca="false">K946</f>
        <v>0.87372</v>
      </c>
      <c r="P946" s="43" t="n">
        <f aca="false">1/(1+EXP($P$2+($P$3*O946)+($P$4*C946)))</f>
        <v>0.939152412748533</v>
      </c>
      <c r="Q946" s="42" t="n">
        <f aca="false">(F946)*(P946)+(1-F946)*(1-P946)</f>
        <v>0.060847587251467</v>
      </c>
      <c r="R946" s="42" t="n">
        <f aca="false">IF(B946&lt;&gt;1,LN(Q946),0)</f>
        <v>0</v>
      </c>
    </row>
    <row r="947" customFormat="false" ht="13" hidden="false" customHeight="false" outlineLevel="0" collapsed="false">
      <c r="A947" s="18" t="n">
        <v>938</v>
      </c>
      <c r="B947" s="41" t="n">
        <v>1</v>
      </c>
      <c r="C947" s="18" t="n">
        <v>14</v>
      </c>
      <c r="D947" s="19" t="n">
        <v>16717</v>
      </c>
      <c r="E947" s="19" t="n">
        <v>234038</v>
      </c>
      <c r="F947" s="18" t="n">
        <v>1</v>
      </c>
      <c r="G947" s="20" t="n">
        <f aca="false">($E$2-D947)/$E$2</f>
        <v>0.33132</v>
      </c>
      <c r="H947" s="19" t="n">
        <f aca="false">D947-$E$3</f>
        <v>1717</v>
      </c>
      <c r="I947" s="18" t="n">
        <f aca="false">F947*C947</f>
        <v>14</v>
      </c>
      <c r="J947" s="19" t="n">
        <f aca="false">H947*I947</f>
        <v>24038</v>
      </c>
      <c r="K947" s="29" t="n">
        <f aca="false">D947/$E$2</f>
        <v>0.66868</v>
      </c>
      <c r="L947" s="30" t="n">
        <f aca="false">1/(1+EXP($L$2+($L$3*K947)+($L$4*C947)))</f>
        <v>0.740000817981316</v>
      </c>
      <c r="M947" s="31" t="n">
        <f aca="false">(F947)*(L947)+(1-F947)*(1-L947)</f>
        <v>0.740000817981316</v>
      </c>
      <c r="N947" s="31" t="n">
        <f aca="false">IF(B947=1,LN(M947),0)</f>
        <v>-0.301103987404375</v>
      </c>
      <c r="O947" s="42" t="n">
        <f aca="false">K947</f>
        <v>0.66868</v>
      </c>
      <c r="P947" s="43" t="n">
        <f aca="false">1/(1+EXP($P$2+($P$3*O947)+($P$4*C947)))</f>
        <v>0.999708668460876</v>
      </c>
      <c r="Q947" s="42" t="n">
        <f aca="false">(F947)*(P947)+(1-F947)*(1-P947)</f>
        <v>0.999708668460876</v>
      </c>
      <c r="R947" s="42" t="n">
        <f aca="false">IF(B947&lt;&gt;1,LN(Q947),0)</f>
        <v>0</v>
      </c>
    </row>
    <row r="948" customFormat="false" ht="13" hidden="false" customHeight="false" outlineLevel="0" collapsed="false">
      <c r="A948" s="18" t="n">
        <v>939</v>
      </c>
      <c r="B948" s="41" t="n">
        <v>1</v>
      </c>
      <c r="C948" s="18" t="n">
        <v>10</v>
      </c>
      <c r="D948" s="19" t="n">
        <v>21267</v>
      </c>
      <c r="E948" s="19" t="n">
        <v>212669</v>
      </c>
      <c r="F948" s="18" t="n">
        <v>0</v>
      </c>
      <c r="G948" s="20" t="n">
        <f aca="false">($E$2-D948)/$E$2</f>
        <v>0.14932</v>
      </c>
      <c r="H948" s="19" t="n">
        <f aca="false">D948-$E$3</f>
        <v>6267</v>
      </c>
      <c r="I948" s="18" t="n">
        <f aca="false">F948*C948</f>
        <v>0</v>
      </c>
      <c r="J948" s="19" t="n">
        <f aca="false">H948*I948</f>
        <v>0</v>
      </c>
      <c r="K948" s="29" t="n">
        <f aca="false">D948/$E$2</f>
        <v>0.85068</v>
      </c>
      <c r="L948" s="30" t="n">
        <f aca="false">1/(1+EXP($L$2+($L$3*K948)+($L$4*C948)))</f>
        <v>0.0750824292474016</v>
      </c>
      <c r="M948" s="31" t="n">
        <f aca="false">(F948)*(L948)+(1-F948)*(1-L948)</f>
        <v>0.924917570752598</v>
      </c>
      <c r="N948" s="31" t="n">
        <f aca="false">IF(B948=1,LN(M948),0)</f>
        <v>-0.078050658140378</v>
      </c>
      <c r="O948" s="42" t="n">
        <f aca="false">K948</f>
        <v>0.85068</v>
      </c>
      <c r="P948" s="43" t="n">
        <f aca="false">1/(1+EXP($P$2+($P$3*O948)+($P$4*C948)))</f>
        <v>0.964015062363229</v>
      </c>
      <c r="Q948" s="42" t="n">
        <f aca="false">(F948)*(P948)+(1-F948)*(1-P948)</f>
        <v>0.0359849376367715</v>
      </c>
      <c r="R948" s="42" t="n">
        <f aca="false">IF(B948&lt;&gt;1,LN(Q948),0)</f>
        <v>0</v>
      </c>
    </row>
    <row r="949" customFormat="false" ht="13" hidden="false" customHeight="false" outlineLevel="0" collapsed="false">
      <c r="A949" s="18" t="n">
        <v>940</v>
      </c>
      <c r="B949" s="41" t="n">
        <v>1</v>
      </c>
      <c r="C949" s="18" t="n">
        <v>23</v>
      </c>
      <c r="D949" s="19" t="n">
        <v>17864</v>
      </c>
      <c r="E949" s="19" t="n">
        <v>410865</v>
      </c>
      <c r="F949" s="18" t="n">
        <v>0</v>
      </c>
      <c r="G949" s="20" t="n">
        <f aca="false">($E$2-D949)/$E$2</f>
        <v>0.28544</v>
      </c>
      <c r="H949" s="19" t="n">
        <f aca="false">D949-$E$3</f>
        <v>2864</v>
      </c>
      <c r="I949" s="18" t="n">
        <f aca="false">F949*C949</f>
        <v>0</v>
      </c>
      <c r="J949" s="19" t="n">
        <f aca="false">H949*I949</f>
        <v>0</v>
      </c>
      <c r="K949" s="29" t="n">
        <f aca="false">D949/$E$2</f>
        <v>0.71456</v>
      </c>
      <c r="L949" s="30" t="n">
        <f aca="false">1/(1+EXP($L$2+($L$3*K949)+($L$4*C949)))</f>
        <v>0.453956868462662</v>
      </c>
      <c r="M949" s="31" t="n">
        <f aca="false">(F949)*(L949)+(1-F949)*(1-L949)</f>
        <v>0.546043131537338</v>
      </c>
      <c r="N949" s="31" t="n">
        <f aca="false">IF(B949=1,LN(M949),0)</f>
        <v>-0.605057310867581</v>
      </c>
      <c r="O949" s="42" t="n">
        <f aca="false">K949</f>
        <v>0.71456</v>
      </c>
      <c r="P949" s="43" t="n">
        <f aca="false">1/(1+EXP($P$2+($P$3*O949)+($P$4*C949)))</f>
        <v>0.999032988999914</v>
      </c>
      <c r="Q949" s="42" t="n">
        <f aca="false">(F949)*(P949)+(1-F949)*(1-P949)</f>
        <v>0.000967011000086226</v>
      </c>
      <c r="R949" s="42" t="n">
        <f aca="false">IF(B949&lt;&gt;1,LN(Q949),0)</f>
        <v>0</v>
      </c>
    </row>
    <row r="950" customFormat="false" ht="13" hidden="false" customHeight="false" outlineLevel="0" collapsed="false">
      <c r="A950" s="18" t="n">
        <v>941</v>
      </c>
      <c r="B950" s="41" t="n">
        <v>1</v>
      </c>
      <c r="C950" s="18" t="n">
        <v>28</v>
      </c>
      <c r="D950" s="19" t="n">
        <v>18236</v>
      </c>
      <c r="E950" s="19" t="n">
        <v>510617</v>
      </c>
      <c r="F950" s="18" t="n">
        <v>0</v>
      </c>
      <c r="G950" s="20" t="n">
        <f aca="false">($E$2-D950)/$E$2</f>
        <v>0.27056</v>
      </c>
      <c r="H950" s="19" t="n">
        <f aca="false">D950-$E$3</f>
        <v>3236</v>
      </c>
      <c r="I950" s="18" t="n">
        <f aca="false">F950*C950</f>
        <v>0</v>
      </c>
      <c r="J950" s="19" t="n">
        <f aca="false">H950*I950</f>
        <v>0</v>
      </c>
      <c r="K950" s="29" t="n">
        <f aca="false">D950/$E$2</f>
        <v>0.72944</v>
      </c>
      <c r="L950" s="30" t="n">
        <f aca="false">1/(1+EXP($L$2+($L$3*K950)+($L$4*C950)))</f>
        <v>0.342251860725276</v>
      </c>
      <c r="M950" s="31" t="n">
        <f aca="false">(F950)*(L950)+(1-F950)*(1-L950)</f>
        <v>0.657748139274724</v>
      </c>
      <c r="N950" s="31" t="n">
        <f aca="false">IF(B950=1,LN(M950),0)</f>
        <v>-0.41893318799052</v>
      </c>
      <c r="O950" s="42" t="n">
        <f aca="false">K950</f>
        <v>0.72944</v>
      </c>
      <c r="P950" s="43" t="n">
        <f aca="false">1/(1+EXP($P$2+($P$3*O950)+($P$4*C950)))</f>
        <v>0.998580127486015</v>
      </c>
      <c r="Q950" s="42" t="n">
        <f aca="false">(F950)*(P950)+(1-F950)*(1-P950)</f>
        <v>0.00141987251398523</v>
      </c>
      <c r="R950" s="42" t="n">
        <f aca="false">IF(B950&lt;&gt;1,LN(Q950),0)</f>
        <v>0</v>
      </c>
    </row>
    <row r="951" customFormat="false" ht="13" hidden="false" customHeight="false" outlineLevel="0" collapsed="false">
      <c r="A951" s="18" t="n">
        <v>942</v>
      </c>
      <c r="B951" s="41" t="n">
        <v>1</v>
      </c>
      <c r="C951" s="18" t="n">
        <v>35</v>
      </c>
      <c r="D951" s="19" t="n">
        <v>19867</v>
      </c>
      <c r="E951" s="19" t="n">
        <v>695342</v>
      </c>
      <c r="F951" s="18" t="n">
        <v>0</v>
      </c>
      <c r="G951" s="20" t="n">
        <f aca="false">($E$2-D951)/$E$2</f>
        <v>0.20532</v>
      </c>
      <c r="H951" s="19" t="n">
        <f aca="false">D951-$E$3</f>
        <v>4867</v>
      </c>
      <c r="I951" s="18" t="n">
        <f aca="false">F951*C951</f>
        <v>0</v>
      </c>
      <c r="J951" s="19" t="n">
        <f aca="false">H951*I951</f>
        <v>0</v>
      </c>
      <c r="K951" s="29" t="n">
        <f aca="false">D951/$E$2</f>
        <v>0.79468</v>
      </c>
      <c r="L951" s="30" t="n">
        <f aca="false">1/(1+EXP($L$2+($L$3*K951)+($L$4*C951)))</f>
        <v>0.0988752536840021</v>
      </c>
      <c r="M951" s="31" t="n">
        <f aca="false">(F951)*(L951)+(1-F951)*(1-L951)</f>
        <v>0.901124746315998</v>
      </c>
      <c r="N951" s="31" t="n">
        <f aca="false">IF(B951=1,LN(M951),0)</f>
        <v>-0.104111577776648</v>
      </c>
      <c r="O951" s="42" t="n">
        <f aca="false">K951</f>
        <v>0.79468</v>
      </c>
      <c r="P951" s="43" t="n">
        <f aca="false">1/(1+EXP($P$2+($P$3*O951)+($P$4*C951)))</f>
        <v>0.992120159917654</v>
      </c>
      <c r="Q951" s="42" t="n">
        <f aca="false">(F951)*(P951)+(1-F951)*(1-P951)</f>
        <v>0.00787984008234643</v>
      </c>
      <c r="R951" s="42" t="n">
        <f aca="false">IF(B951&lt;&gt;1,LN(Q951),0)</f>
        <v>0</v>
      </c>
    </row>
    <row r="952" customFormat="false" ht="13" hidden="false" customHeight="false" outlineLevel="0" collapsed="false">
      <c r="A952" s="18" t="n">
        <v>943</v>
      </c>
      <c r="B952" s="41" t="n">
        <v>1</v>
      </c>
      <c r="C952" s="18" t="n">
        <v>25</v>
      </c>
      <c r="D952" s="19" t="n">
        <v>18088</v>
      </c>
      <c r="E952" s="19" t="n">
        <v>452201</v>
      </c>
      <c r="F952" s="18" t="n">
        <v>1</v>
      </c>
      <c r="G952" s="20" t="n">
        <f aca="false">($E$2-D952)/$E$2</f>
        <v>0.27648</v>
      </c>
      <c r="H952" s="19" t="n">
        <f aca="false">D952-$E$3</f>
        <v>3088</v>
      </c>
      <c r="I952" s="18" t="n">
        <f aca="false">F952*C952</f>
        <v>25</v>
      </c>
      <c r="J952" s="19" t="n">
        <f aca="false">H952*I952</f>
        <v>77200</v>
      </c>
      <c r="K952" s="29" t="n">
        <f aca="false">D952/$E$2</f>
        <v>0.72352</v>
      </c>
      <c r="L952" s="30" t="n">
        <f aca="false">1/(1+EXP($L$2+($L$3*K952)+($L$4*C952)))</f>
        <v>0.393380766583035</v>
      </c>
      <c r="M952" s="31" t="n">
        <f aca="false">(F952)*(L952)+(1-F952)*(1-L952)</f>
        <v>0.393380766583035</v>
      </c>
      <c r="N952" s="31" t="n">
        <f aca="false">IF(B952=1,LN(M952),0)</f>
        <v>-0.932977264453574</v>
      </c>
      <c r="O952" s="42" t="n">
        <f aca="false">K952</f>
        <v>0.72352</v>
      </c>
      <c r="P952" s="43" t="n">
        <f aca="false">1/(1+EXP($P$2+($P$3*O952)+($P$4*C952)))</f>
        <v>0.99877850117103</v>
      </c>
      <c r="Q952" s="42" t="n">
        <f aca="false">(F952)*(P952)+(1-F952)*(1-P952)</f>
        <v>0.99877850117103</v>
      </c>
      <c r="R952" s="42" t="n">
        <f aca="false">IF(B952&lt;&gt;1,LN(Q952),0)</f>
        <v>0</v>
      </c>
    </row>
    <row r="953" customFormat="false" ht="13" hidden="false" customHeight="false" outlineLevel="0" collapsed="false">
      <c r="A953" s="18" t="n">
        <v>944</v>
      </c>
      <c r="B953" s="41" t="n">
        <v>1</v>
      </c>
      <c r="C953" s="18" t="n">
        <v>15</v>
      </c>
      <c r="D953" s="19" t="n">
        <v>18526</v>
      </c>
      <c r="E953" s="19" t="n">
        <v>277891</v>
      </c>
      <c r="F953" s="18" t="n">
        <v>0</v>
      </c>
      <c r="G953" s="20" t="n">
        <f aca="false">($E$2-D953)/$E$2</f>
        <v>0.25896</v>
      </c>
      <c r="H953" s="19" t="n">
        <f aca="false">D953-$E$3</f>
        <v>3526</v>
      </c>
      <c r="I953" s="18" t="n">
        <f aca="false">F953*C953</f>
        <v>0</v>
      </c>
      <c r="J953" s="19" t="n">
        <f aca="false">H953*I953</f>
        <v>0</v>
      </c>
      <c r="K953" s="29" t="n">
        <f aca="false">D953/$E$2</f>
        <v>0.74104</v>
      </c>
      <c r="L953" s="30" t="n">
        <f aca="false">1/(1+EXP($L$2+($L$3*K953)+($L$4*C953)))</f>
        <v>0.388243700498521</v>
      </c>
      <c r="M953" s="31" t="n">
        <f aca="false">(F953)*(L953)+(1-F953)*(1-L953)</f>
        <v>0.611756299501479</v>
      </c>
      <c r="N953" s="31" t="n">
        <f aca="false">IF(B953=1,LN(M953),0)</f>
        <v>-0.491421279202806</v>
      </c>
      <c r="O953" s="42" t="n">
        <f aca="false">K953</f>
        <v>0.74104</v>
      </c>
      <c r="P953" s="43" t="n">
        <f aca="false">1/(1+EXP($P$2+($P$3*O953)+($P$4*C953)))</f>
        <v>0.998009376319942</v>
      </c>
      <c r="Q953" s="42" t="n">
        <f aca="false">(F953)*(P953)+(1-F953)*(1-P953)</f>
        <v>0.00199062368005765</v>
      </c>
      <c r="R953" s="42" t="n">
        <f aca="false">IF(B953&lt;&gt;1,LN(Q953),0)</f>
        <v>0</v>
      </c>
    </row>
    <row r="954" customFormat="false" ht="13" hidden="false" customHeight="false" outlineLevel="0" collapsed="false">
      <c r="A954" s="18" t="n">
        <v>945</v>
      </c>
      <c r="B954" s="41" t="n">
        <v>1</v>
      </c>
      <c r="C954" s="18" t="n">
        <v>16</v>
      </c>
      <c r="D954" s="19" t="n">
        <v>20984</v>
      </c>
      <c r="E954" s="19" t="n">
        <v>335741</v>
      </c>
      <c r="F954" s="18" t="n">
        <v>1</v>
      </c>
      <c r="G954" s="20" t="n">
        <f aca="false">($E$2-D954)/$E$2</f>
        <v>0.16064</v>
      </c>
      <c r="H954" s="19" t="n">
        <f aca="false">D954-$E$3</f>
        <v>5984</v>
      </c>
      <c r="I954" s="18" t="n">
        <f aca="false">F954*C954</f>
        <v>16</v>
      </c>
      <c r="J954" s="19" t="n">
        <f aca="false">H954*I954</f>
        <v>95744</v>
      </c>
      <c r="K954" s="29" t="n">
        <f aca="false">D954/$E$2</f>
        <v>0.83936</v>
      </c>
      <c r="L954" s="30" t="n">
        <f aca="false">1/(1+EXP($L$2+($L$3*K954)+($L$4*C954)))</f>
        <v>0.0771448778650095</v>
      </c>
      <c r="M954" s="31" t="n">
        <f aca="false">(F954)*(L954)+(1-F954)*(1-L954)</f>
        <v>0.0771448778650095</v>
      </c>
      <c r="N954" s="31" t="n">
        <f aca="false">IF(B954=1,LN(M954),0)</f>
        <v>-2.56207009427578</v>
      </c>
      <c r="O954" s="42" t="n">
        <f aca="false">K954</f>
        <v>0.83936</v>
      </c>
      <c r="P954" s="43" t="n">
        <f aca="false">1/(1+EXP($P$2+($P$3*O954)+($P$4*C954)))</f>
        <v>0.973480403551709</v>
      </c>
      <c r="Q954" s="42" t="n">
        <f aca="false">(F954)*(P954)+(1-F954)*(1-P954)</f>
        <v>0.973480403551709</v>
      </c>
      <c r="R954" s="42" t="n">
        <f aca="false">IF(B954&lt;&gt;1,LN(Q954),0)</f>
        <v>0</v>
      </c>
    </row>
    <row r="955" customFormat="false" ht="13" hidden="false" customHeight="false" outlineLevel="0" collapsed="false">
      <c r="A955" s="18" t="n">
        <v>946</v>
      </c>
      <c r="B955" s="41" t="n">
        <v>1</v>
      </c>
      <c r="C955" s="18" t="n">
        <v>11</v>
      </c>
      <c r="D955" s="19" t="n">
        <v>21945</v>
      </c>
      <c r="E955" s="19" t="n">
        <v>241400</v>
      </c>
      <c r="F955" s="18" t="n">
        <v>0</v>
      </c>
      <c r="G955" s="20" t="n">
        <f aca="false">($E$2-D955)/$E$2</f>
        <v>0.1222</v>
      </c>
      <c r="H955" s="19" t="n">
        <f aca="false">D955-$E$3</f>
        <v>6945</v>
      </c>
      <c r="I955" s="18" t="n">
        <f aca="false">F955*C955</f>
        <v>0</v>
      </c>
      <c r="J955" s="19" t="n">
        <f aca="false">H955*I955</f>
        <v>0</v>
      </c>
      <c r="K955" s="29" t="n">
        <f aca="false">D955/$E$2</f>
        <v>0.8778</v>
      </c>
      <c r="L955" s="30" t="n">
        <f aca="false">1/(1+EXP($L$2+($L$3*K955)+($L$4*C955)))</f>
        <v>0.0433379243484173</v>
      </c>
      <c r="M955" s="31" t="n">
        <f aca="false">(F955)*(L955)+(1-F955)*(1-L955)</f>
        <v>0.956662075651583</v>
      </c>
      <c r="N955" s="31" t="n">
        <f aca="false">IF(B955=1,LN(M955),0)</f>
        <v>-0.0443050578785661</v>
      </c>
      <c r="O955" s="42" t="n">
        <f aca="false">K955</f>
        <v>0.8778</v>
      </c>
      <c r="P955" s="43" t="n">
        <f aca="false">1/(1+EXP($P$2+($P$3*O955)+($P$4*C955)))</f>
        <v>0.928809514061194</v>
      </c>
      <c r="Q955" s="42" t="n">
        <f aca="false">(F955)*(P955)+(1-F955)*(1-P955)</f>
        <v>0.0711904859388055</v>
      </c>
      <c r="R955" s="42" t="n">
        <f aca="false">IF(B955&lt;&gt;1,LN(Q955),0)</f>
        <v>0</v>
      </c>
    </row>
    <row r="956" customFormat="false" ht="13" hidden="false" customHeight="false" outlineLevel="0" collapsed="false">
      <c r="A956" s="18" t="n">
        <v>947</v>
      </c>
      <c r="B956" s="41" t="n">
        <v>1</v>
      </c>
      <c r="C956" s="18" t="n">
        <v>17</v>
      </c>
      <c r="D956" s="19" t="n">
        <v>15283</v>
      </c>
      <c r="E956" s="19" t="n">
        <v>259817</v>
      </c>
      <c r="F956" s="18" t="n">
        <v>1</v>
      </c>
      <c r="G956" s="20" t="n">
        <f aca="false">($E$2-D956)/$E$2</f>
        <v>0.38868</v>
      </c>
      <c r="H956" s="19" t="n">
        <f aca="false">D956-$E$3</f>
        <v>283</v>
      </c>
      <c r="I956" s="18" t="n">
        <f aca="false">F956*C956</f>
        <v>17</v>
      </c>
      <c r="J956" s="19" t="n">
        <f aca="false">H956*I956</f>
        <v>4811</v>
      </c>
      <c r="K956" s="29" t="n">
        <f aca="false">D956/$E$2</f>
        <v>0.61132</v>
      </c>
      <c r="L956" s="30" t="n">
        <f aca="false">1/(1+EXP($L$2+($L$3*K956)+($L$4*C956)))</f>
        <v>0.891775114587913</v>
      </c>
      <c r="M956" s="31" t="n">
        <f aca="false">(F956)*(L956)+(1-F956)*(1-L956)</f>
        <v>0.891775114587913</v>
      </c>
      <c r="N956" s="31" t="n">
        <f aca="false">IF(B956=1,LN(M956),0)</f>
        <v>-0.114541291878807</v>
      </c>
      <c r="O956" s="42" t="n">
        <f aca="false">K956</f>
        <v>0.61132</v>
      </c>
      <c r="P956" s="43" t="n">
        <f aca="false">1/(1+EXP($P$2+($P$3*O956)+($P$4*C956)))</f>
        <v>0.999937115797266</v>
      </c>
      <c r="Q956" s="42" t="n">
        <f aca="false">(F956)*(P956)+(1-F956)*(1-P956)</f>
        <v>0.999937115797266</v>
      </c>
      <c r="R956" s="42" t="n">
        <f aca="false">IF(B956&lt;&gt;1,LN(Q956),0)</f>
        <v>0</v>
      </c>
    </row>
    <row r="957" customFormat="false" ht="13" hidden="false" customHeight="false" outlineLevel="0" collapsed="false">
      <c r="A957" s="18" t="n">
        <v>948</v>
      </c>
      <c r="B957" s="41" t="n">
        <v>1</v>
      </c>
      <c r="C957" s="18" t="n">
        <v>17</v>
      </c>
      <c r="D957" s="19" t="n">
        <v>15372</v>
      </c>
      <c r="E957" s="19" t="n">
        <v>261329</v>
      </c>
      <c r="F957" s="18" t="n">
        <v>1</v>
      </c>
      <c r="G957" s="20" t="n">
        <f aca="false">($E$2-D957)/$E$2</f>
        <v>0.38512</v>
      </c>
      <c r="H957" s="19" t="n">
        <f aca="false">D957-$E$3</f>
        <v>372</v>
      </c>
      <c r="I957" s="18" t="n">
        <f aca="false">F957*C957</f>
        <v>17</v>
      </c>
      <c r="J957" s="19" t="n">
        <f aca="false">H957*I957</f>
        <v>6324</v>
      </c>
      <c r="K957" s="29" t="n">
        <f aca="false">D957/$E$2</f>
        <v>0.61488</v>
      </c>
      <c r="L957" s="30" t="n">
        <f aca="false">1/(1+EXP($L$2+($L$3*K957)+($L$4*C957)))</f>
        <v>0.88460840410331</v>
      </c>
      <c r="M957" s="31" t="n">
        <f aca="false">(F957)*(L957)+(1-F957)*(1-L957)</f>
        <v>0.88460840410331</v>
      </c>
      <c r="N957" s="31" t="n">
        <f aca="false">IF(B957=1,LN(M957),0)</f>
        <v>-0.122610213137116</v>
      </c>
      <c r="O957" s="42" t="n">
        <f aca="false">K957</f>
        <v>0.61488</v>
      </c>
      <c r="P957" s="43" t="n">
        <f aca="false">1/(1+EXP($P$2+($P$3*O957)+($P$4*C957)))</f>
        <v>0.99993086703484</v>
      </c>
      <c r="Q957" s="42" t="n">
        <f aca="false">(F957)*(P957)+(1-F957)*(1-P957)</f>
        <v>0.99993086703484</v>
      </c>
      <c r="R957" s="42" t="n">
        <f aca="false">IF(B957&lt;&gt;1,LN(Q957),0)</f>
        <v>0</v>
      </c>
    </row>
    <row r="958" customFormat="false" ht="13" hidden="false" customHeight="false" outlineLevel="0" collapsed="false">
      <c r="A958" s="18" t="n">
        <v>949</v>
      </c>
      <c r="B958" s="41" t="n">
        <v>1</v>
      </c>
      <c r="C958" s="18" t="n">
        <v>25</v>
      </c>
      <c r="D958" s="19" t="n">
        <v>17017</v>
      </c>
      <c r="E958" s="19" t="n">
        <v>425421</v>
      </c>
      <c r="F958" s="18" t="n">
        <v>0</v>
      </c>
      <c r="G958" s="20" t="n">
        <f aca="false">($E$2-D958)/$E$2</f>
        <v>0.31932</v>
      </c>
      <c r="H958" s="19" t="n">
        <f aca="false">D958-$E$3</f>
        <v>2017</v>
      </c>
      <c r="I958" s="18" t="n">
        <f aca="false">F958*C958</f>
        <v>0</v>
      </c>
      <c r="J958" s="19" t="n">
        <f aca="false">H958*I958</f>
        <v>0</v>
      </c>
      <c r="K958" s="29" t="n">
        <f aca="false">D958/$E$2</f>
        <v>0.68068</v>
      </c>
      <c r="L958" s="30" t="n">
        <f aca="false">1/(1+EXP($L$2+($L$3*K958)+($L$4*C958)))</f>
        <v>0.607205187934638</v>
      </c>
      <c r="M958" s="31" t="n">
        <f aca="false">(F958)*(L958)+(1-F958)*(1-L958)</f>
        <v>0.392794812065362</v>
      </c>
      <c r="N958" s="31" t="n">
        <f aca="false">IF(B958=1,LN(M958),0)</f>
        <v>-0.934467910161954</v>
      </c>
      <c r="O958" s="42" t="n">
        <f aca="false">K958</f>
        <v>0.68068</v>
      </c>
      <c r="P958" s="43" t="n">
        <f aca="false">1/(1+EXP($P$2+($P$3*O958)+($P$4*C958)))</f>
        <v>0.999609059174151</v>
      </c>
      <c r="Q958" s="42" t="n">
        <f aca="false">(F958)*(P958)+(1-F958)*(1-P958)</f>
        <v>0.000390940825849007</v>
      </c>
      <c r="R958" s="42" t="n">
        <f aca="false">IF(B958&lt;&gt;1,LN(Q958),0)</f>
        <v>0</v>
      </c>
    </row>
    <row r="959" customFormat="false" ht="13" hidden="false" customHeight="false" outlineLevel="0" collapsed="false">
      <c r="A959" s="18" t="n">
        <v>950</v>
      </c>
      <c r="B959" s="41" t="n">
        <v>1</v>
      </c>
      <c r="C959" s="18" t="n">
        <v>22</v>
      </c>
      <c r="D959" s="19" t="n">
        <v>20322</v>
      </c>
      <c r="E959" s="19" t="n">
        <v>447074</v>
      </c>
      <c r="F959" s="18" t="n">
        <v>0</v>
      </c>
      <c r="G959" s="20" t="n">
        <f aca="false">($E$2-D959)/$E$2</f>
        <v>0.18712</v>
      </c>
      <c r="H959" s="19" t="n">
        <f aca="false">D959-$E$3</f>
        <v>5322</v>
      </c>
      <c r="I959" s="18" t="n">
        <f aca="false">F959*C959</f>
        <v>0</v>
      </c>
      <c r="J959" s="19" t="n">
        <f aca="false">H959*I959</f>
        <v>0</v>
      </c>
      <c r="K959" s="29" t="n">
        <f aca="false">D959/$E$2</f>
        <v>0.81288</v>
      </c>
      <c r="L959" s="30" t="n">
        <f aca="false">1/(1+EXP($L$2+($L$3*K959)+($L$4*C959)))</f>
        <v>0.104795248737094</v>
      </c>
      <c r="M959" s="31" t="n">
        <f aca="false">(F959)*(L959)+(1-F959)*(1-L959)</f>
        <v>0.895204751262906</v>
      </c>
      <c r="N959" s="31" t="n">
        <f aca="false">IF(B959=1,LN(M959),0)</f>
        <v>-0.110702814510899</v>
      </c>
      <c r="O959" s="42" t="n">
        <f aca="false">K959</f>
        <v>0.81288</v>
      </c>
      <c r="P959" s="43" t="n">
        <f aca="false">1/(1+EXP($P$2+($P$3*O959)+($P$4*C959)))</f>
        <v>0.986893281495325</v>
      </c>
      <c r="Q959" s="42" t="n">
        <f aca="false">(F959)*(P959)+(1-F959)*(1-P959)</f>
        <v>0.013106718504675</v>
      </c>
      <c r="R959" s="42" t="n">
        <f aca="false">IF(B959&lt;&gt;1,LN(Q959),0)</f>
        <v>0</v>
      </c>
    </row>
    <row r="960" customFormat="false" ht="13" hidden="false" customHeight="false" outlineLevel="0" collapsed="false">
      <c r="A960" s="18" t="n">
        <v>951</v>
      </c>
      <c r="B960" s="41" t="n">
        <v>1</v>
      </c>
      <c r="C960" s="18" t="n">
        <v>30</v>
      </c>
      <c r="D960" s="19" t="n">
        <v>16089</v>
      </c>
      <c r="E960" s="19" t="n">
        <v>482683</v>
      </c>
      <c r="F960" s="18" t="n">
        <v>1</v>
      </c>
      <c r="G960" s="20" t="n">
        <f aca="false">($E$2-D960)/$E$2</f>
        <v>0.35644</v>
      </c>
      <c r="H960" s="19" t="n">
        <f aca="false">D960-$E$3</f>
        <v>1089</v>
      </c>
      <c r="I960" s="18" t="n">
        <f aca="false">F960*C960</f>
        <v>30</v>
      </c>
      <c r="J960" s="19" t="n">
        <f aca="false">H960*I960</f>
        <v>32670</v>
      </c>
      <c r="K960" s="29" t="n">
        <f aca="false">D960/$E$2</f>
        <v>0.64356</v>
      </c>
      <c r="L960" s="30" t="n">
        <f aca="false">1/(1+EXP($L$2+($L$3*K960)+($L$4*C960)))</f>
        <v>0.735254497311723</v>
      </c>
      <c r="M960" s="31" t="n">
        <f aca="false">(F960)*(L960)+(1-F960)*(1-L960)</f>
        <v>0.735254497311723</v>
      </c>
      <c r="N960" s="31" t="n">
        <f aca="false">IF(B960=1,LN(M960),0)</f>
        <v>-0.307538584855794</v>
      </c>
      <c r="O960" s="42" t="n">
        <f aca="false">K960</f>
        <v>0.64356</v>
      </c>
      <c r="P960" s="43" t="n">
        <f aca="false">1/(1+EXP($P$2+($P$3*O960)+($P$4*C960)))</f>
        <v>0.999856047495952</v>
      </c>
      <c r="Q960" s="42" t="n">
        <f aca="false">(F960)*(P960)+(1-F960)*(1-P960)</f>
        <v>0.999856047495952</v>
      </c>
      <c r="R960" s="42" t="n">
        <f aca="false">IF(B960&lt;&gt;1,LN(Q960),0)</f>
        <v>0</v>
      </c>
    </row>
    <row r="961" customFormat="false" ht="13" hidden="false" customHeight="false" outlineLevel="0" collapsed="false">
      <c r="A961" s="18" t="n">
        <v>952</v>
      </c>
      <c r="B961" s="41" t="n">
        <v>1</v>
      </c>
      <c r="C961" s="18" t="n">
        <v>14</v>
      </c>
      <c r="D961" s="19" t="n">
        <v>22262</v>
      </c>
      <c r="E961" s="19" t="n">
        <v>311664</v>
      </c>
      <c r="F961" s="18" t="n">
        <v>0</v>
      </c>
      <c r="G961" s="20" t="n">
        <f aca="false">($E$2-D961)/$E$2</f>
        <v>0.10952</v>
      </c>
      <c r="H961" s="19" t="n">
        <f aca="false">D961-$E$3</f>
        <v>7262</v>
      </c>
      <c r="I961" s="18" t="n">
        <f aca="false">F961*C961</f>
        <v>0</v>
      </c>
      <c r="J961" s="19" t="n">
        <f aca="false">H961*I961</f>
        <v>0</v>
      </c>
      <c r="K961" s="29" t="n">
        <f aca="false">D961/$E$2</f>
        <v>0.89048</v>
      </c>
      <c r="L961" s="30" t="n">
        <f aca="false">1/(1+EXP($L$2+($L$3*K961)+($L$4*C961)))</f>
        <v>0.0307196247074263</v>
      </c>
      <c r="M961" s="31" t="n">
        <f aca="false">(F961)*(L961)+(1-F961)*(1-L961)</f>
        <v>0.969280375292574</v>
      </c>
      <c r="N961" s="31" t="n">
        <f aca="false">IF(B961=1,LN(M961),0)</f>
        <v>-0.0312013639563826</v>
      </c>
      <c r="O961" s="42" t="n">
        <f aca="false">K961</f>
        <v>0.89048</v>
      </c>
      <c r="P961" s="43" t="n">
        <f aca="false">1/(1+EXP($P$2+($P$3*O961)+($P$4*C961)))</f>
        <v>0.903606244223898</v>
      </c>
      <c r="Q961" s="42" t="n">
        <f aca="false">(F961)*(P961)+(1-F961)*(1-P961)</f>
        <v>0.0963937557761021</v>
      </c>
      <c r="R961" s="42" t="n">
        <f aca="false">IF(B961&lt;&gt;1,LN(Q961),0)</f>
        <v>0</v>
      </c>
    </row>
    <row r="962" customFormat="false" ht="13" hidden="false" customHeight="false" outlineLevel="0" collapsed="false">
      <c r="A962" s="18" t="n">
        <v>953</v>
      </c>
      <c r="B962" s="41" t="n">
        <v>1</v>
      </c>
      <c r="C962" s="18" t="n">
        <v>20</v>
      </c>
      <c r="D962" s="19" t="n">
        <v>21358</v>
      </c>
      <c r="E962" s="19" t="n">
        <v>427163</v>
      </c>
      <c r="F962" s="18" t="n">
        <v>0</v>
      </c>
      <c r="G962" s="20" t="n">
        <f aca="false">($E$2-D962)/$E$2</f>
        <v>0.14568</v>
      </c>
      <c r="H962" s="19" t="n">
        <f aca="false">D962-$E$3</f>
        <v>6358</v>
      </c>
      <c r="I962" s="18" t="n">
        <f aca="false">F962*C962</f>
        <v>0</v>
      </c>
      <c r="J962" s="19" t="n">
        <f aca="false">H962*I962</f>
        <v>0</v>
      </c>
      <c r="K962" s="29" t="n">
        <f aca="false">D962/$E$2</f>
        <v>0.85432</v>
      </c>
      <c r="L962" s="30" t="n">
        <f aca="false">1/(1+EXP($L$2+($L$3*K962)+($L$4*C962)))</f>
        <v>0.0512407636447896</v>
      </c>
      <c r="M962" s="31" t="n">
        <f aca="false">(F962)*(L962)+(1-F962)*(1-L962)</f>
        <v>0.94875923635521</v>
      </c>
      <c r="N962" s="31" t="n">
        <f aca="false">IF(B962=1,LN(M962),0)</f>
        <v>-0.0526002150309257</v>
      </c>
      <c r="O962" s="42" t="n">
        <f aca="false">K962</f>
        <v>0.85432</v>
      </c>
      <c r="P962" s="43" t="n">
        <f aca="false">1/(1+EXP($P$2+($P$3*O962)+($P$4*C962)))</f>
        <v>0.96135814954167</v>
      </c>
      <c r="Q962" s="42" t="n">
        <f aca="false">(F962)*(P962)+(1-F962)*(1-P962)</f>
        <v>0.0386418504583301</v>
      </c>
      <c r="R962" s="42" t="n">
        <f aca="false">IF(B962&lt;&gt;1,LN(Q962),0)</f>
        <v>0</v>
      </c>
    </row>
    <row r="963" customFormat="false" ht="13" hidden="false" customHeight="false" outlineLevel="0" collapsed="false">
      <c r="A963" s="18" t="n">
        <v>954</v>
      </c>
      <c r="B963" s="41" t="n">
        <v>1</v>
      </c>
      <c r="C963" s="18" t="n">
        <v>13</v>
      </c>
      <c r="D963" s="19" t="n">
        <v>18762</v>
      </c>
      <c r="E963" s="19" t="n">
        <v>243905</v>
      </c>
      <c r="F963" s="18" t="n">
        <v>1</v>
      </c>
      <c r="G963" s="20" t="n">
        <f aca="false">($E$2-D963)/$E$2</f>
        <v>0.24952</v>
      </c>
      <c r="H963" s="19" t="n">
        <f aca="false">D963-$E$3</f>
        <v>3762</v>
      </c>
      <c r="I963" s="18" t="n">
        <f aca="false">F963*C963</f>
        <v>13</v>
      </c>
      <c r="J963" s="19" t="n">
        <f aca="false">H963*I963</f>
        <v>48906</v>
      </c>
      <c r="K963" s="29" t="n">
        <f aca="false">D963/$E$2</f>
        <v>0.75048</v>
      </c>
      <c r="L963" s="30" t="n">
        <f aca="false">1/(1+EXP($L$2+($L$3*K963)+($L$4*C963)))</f>
        <v>0.359073997786146</v>
      </c>
      <c r="M963" s="31" t="n">
        <f aca="false">(F963)*(L963)+(1-F963)*(1-L963)</f>
        <v>0.359073997786146</v>
      </c>
      <c r="N963" s="31" t="n">
        <f aca="false">IF(B963=1,LN(M963),0)</f>
        <v>-1.02422678976709</v>
      </c>
      <c r="O963" s="42" t="n">
        <f aca="false">K963</f>
        <v>0.75048</v>
      </c>
      <c r="P963" s="43" t="n">
        <f aca="false">1/(1+EXP($P$2+($P$3*O963)+($P$4*C963)))</f>
        <v>0.997430601765159</v>
      </c>
      <c r="Q963" s="42" t="n">
        <f aca="false">(F963)*(P963)+(1-F963)*(1-P963)</f>
        <v>0.997430601765159</v>
      </c>
      <c r="R963" s="42" t="n">
        <f aca="false">IF(B963&lt;&gt;1,LN(Q963),0)</f>
        <v>0</v>
      </c>
    </row>
    <row r="964" customFormat="false" ht="13" hidden="false" customHeight="false" outlineLevel="0" collapsed="false">
      <c r="A964" s="18" t="n">
        <v>955</v>
      </c>
      <c r="B964" s="41" t="n">
        <v>1</v>
      </c>
      <c r="C964" s="18" t="n">
        <v>39</v>
      </c>
      <c r="D964" s="19" t="n">
        <v>19947</v>
      </c>
      <c r="E964" s="19" t="n">
        <v>777934</v>
      </c>
      <c r="F964" s="18" t="n">
        <v>0</v>
      </c>
      <c r="G964" s="20" t="n">
        <f aca="false">($E$2-D964)/$E$2</f>
        <v>0.20212</v>
      </c>
      <c r="H964" s="19" t="n">
        <f aca="false">D964-$E$3</f>
        <v>4947</v>
      </c>
      <c r="I964" s="18" t="n">
        <f aca="false">F964*C964</f>
        <v>0</v>
      </c>
      <c r="J964" s="19" t="n">
        <f aca="false">H964*I964</f>
        <v>0</v>
      </c>
      <c r="K964" s="29" t="n">
        <f aca="false">D964/$E$2</f>
        <v>0.79788</v>
      </c>
      <c r="L964" s="30" t="n">
        <f aca="false">1/(1+EXP($L$2+($L$3*K964)+($L$4*C964)))</f>
        <v>0.0825533321990483</v>
      </c>
      <c r="M964" s="31" t="n">
        <f aca="false">(F964)*(L964)+(1-F964)*(1-L964)</f>
        <v>0.917446667800952</v>
      </c>
      <c r="N964" s="31" t="n">
        <f aca="false">IF(B964=1,LN(M964),0)</f>
        <v>-0.0861608284802765</v>
      </c>
      <c r="O964" s="42" t="n">
        <f aca="false">K964</f>
        <v>0.79788</v>
      </c>
      <c r="P964" s="43" t="n">
        <f aca="false">1/(1+EXP($P$2+($P$3*O964)+($P$4*C964)))</f>
        <v>0.991503137071153</v>
      </c>
      <c r="Q964" s="42" t="n">
        <f aca="false">(F964)*(P964)+(1-F964)*(1-P964)</f>
        <v>0.00849686292884688</v>
      </c>
      <c r="R964" s="42" t="n">
        <f aca="false">IF(B964&lt;&gt;1,LN(Q964),0)</f>
        <v>0</v>
      </c>
    </row>
    <row r="965" customFormat="false" ht="13" hidden="false" customHeight="false" outlineLevel="0" collapsed="false">
      <c r="A965" s="18" t="n">
        <v>956</v>
      </c>
      <c r="B965" s="41" t="n">
        <v>1</v>
      </c>
      <c r="C965" s="18" t="n">
        <v>16</v>
      </c>
      <c r="D965" s="19" t="n">
        <v>17323</v>
      </c>
      <c r="E965" s="19" t="n">
        <v>277164</v>
      </c>
      <c r="F965" s="18" t="n">
        <v>1</v>
      </c>
      <c r="G965" s="20" t="n">
        <f aca="false">($E$2-D965)/$E$2</f>
        <v>0.30708</v>
      </c>
      <c r="H965" s="19" t="n">
        <f aca="false">D965-$E$3</f>
        <v>2323</v>
      </c>
      <c r="I965" s="18" t="n">
        <f aca="false">F965*C965</f>
        <v>16</v>
      </c>
      <c r="J965" s="19" t="n">
        <f aca="false">H965*I965</f>
        <v>37168</v>
      </c>
      <c r="K965" s="29" t="n">
        <f aca="false">D965/$E$2</f>
        <v>0.69292</v>
      </c>
      <c r="L965" s="30" t="n">
        <f aca="false">1/(1+EXP($L$2+($L$3*K965)+($L$4*C965)))</f>
        <v>0.619564436692528</v>
      </c>
      <c r="M965" s="31" t="n">
        <f aca="false">(F965)*(L965)+(1-F965)*(1-L965)</f>
        <v>0.619564436692528</v>
      </c>
      <c r="N965" s="31" t="n">
        <f aca="false">IF(B965=1,LN(M965),0)</f>
        <v>-0.478738569290501</v>
      </c>
      <c r="O965" s="42" t="n">
        <f aca="false">K965</f>
        <v>0.69292</v>
      </c>
      <c r="P965" s="43" t="n">
        <f aca="false">1/(1+EXP($P$2+($P$3*O965)+($P$4*C965)))</f>
        <v>0.99944734782239</v>
      </c>
      <c r="Q965" s="42" t="n">
        <f aca="false">(F965)*(P965)+(1-F965)*(1-P965)</f>
        <v>0.99944734782239</v>
      </c>
      <c r="R965" s="42" t="n">
        <f aca="false">IF(B965&lt;&gt;1,LN(Q965),0)</f>
        <v>0</v>
      </c>
    </row>
    <row r="966" customFormat="false" ht="13" hidden="false" customHeight="false" outlineLevel="0" collapsed="false">
      <c r="A966" s="18" t="n">
        <v>957</v>
      </c>
      <c r="B966" s="41" t="n">
        <v>1</v>
      </c>
      <c r="C966" s="18" t="n">
        <v>12</v>
      </c>
      <c r="D966" s="19" t="n">
        <v>15096</v>
      </c>
      <c r="E966" s="19" t="n">
        <v>181152</v>
      </c>
      <c r="F966" s="18" t="n">
        <v>1</v>
      </c>
      <c r="G966" s="20" t="n">
        <f aca="false">($E$2-D966)/$E$2</f>
        <v>0.39616</v>
      </c>
      <c r="H966" s="19" t="n">
        <f aca="false">D966-$E$3</f>
        <v>96</v>
      </c>
      <c r="I966" s="18" t="n">
        <f aca="false">F966*C966</f>
        <v>12</v>
      </c>
      <c r="J966" s="19" t="n">
        <f aca="false">H966*I966</f>
        <v>1152</v>
      </c>
      <c r="K966" s="29" t="n">
        <f aca="false">D966/$E$2</f>
        <v>0.60384</v>
      </c>
      <c r="L966" s="30" t="n">
        <f aca="false">1/(1+EXP($L$2+($L$3*K966)+($L$4*C966)))</f>
        <v>0.918902362592088</v>
      </c>
      <c r="M966" s="31" t="n">
        <f aca="false">(F966)*(L966)+(1-F966)*(1-L966)</f>
        <v>0.918902362592088</v>
      </c>
      <c r="N966" s="31" t="n">
        <f aca="false">IF(B966=1,LN(M966),0)</f>
        <v>-0.0845754053695729</v>
      </c>
      <c r="O966" s="42" t="n">
        <f aca="false">K966</f>
        <v>0.60384</v>
      </c>
      <c r="P966" s="43" t="n">
        <f aca="false">1/(1+EXP($P$2+($P$3*O966)+($P$4*C966)))</f>
        <v>0.999947873292917</v>
      </c>
      <c r="Q966" s="42" t="n">
        <f aca="false">(F966)*(P966)+(1-F966)*(1-P966)</f>
        <v>0.999947873292917</v>
      </c>
      <c r="R966" s="42" t="n">
        <f aca="false">IF(B966&lt;&gt;1,LN(Q966),0)</f>
        <v>0</v>
      </c>
    </row>
    <row r="967" customFormat="false" ht="13" hidden="false" customHeight="false" outlineLevel="0" collapsed="false">
      <c r="A967" s="18" t="n">
        <v>958</v>
      </c>
      <c r="B967" s="41" t="n">
        <v>1</v>
      </c>
      <c r="C967" s="18" t="n">
        <v>30</v>
      </c>
      <c r="D967" s="19" t="n">
        <v>20943</v>
      </c>
      <c r="E967" s="19" t="n">
        <v>628303</v>
      </c>
      <c r="F967" s="18" t="n">
        <v>0</v>
      </c>
      <c r="G967" s="20" t="n">
        <f aca="false">($E$2-D967)/$E$2</f>
        <v>0.16228</v>
      </c>
      <c r="H967" s="19" t="n">
        <f aca="false">D967-$E$3</f>
        <v>5943</v>
      </c>
      <c r="I967" s="18" t="n">
        <f aca="false">F967*C967</f>
        <v>0</v>
      </c>
      <c r="J967" s="19" t="n">
        <f aca="false">H967*I967</f>
        <v>0</v>
      </c>
      <c r="K967" s="29" t="n">
        <f aca="false">D967/$E$2</f>
        <v>0.83772</v>
      </c>
      <c r="L967" s="30" t="n">
        <f aca="false">1/(1+EXP($L$2+($L$3*K967)+($L$4*C967)))</f>
        <v>0.0513829968346234</v>
      </c>
      <c r="M967" s="31" t="n">
        <f aca="false">(F967)*(L967)+(1-F967)*(1-L967)</f>
        <v>0.948617003165377</v>
      </c>
      <c r="N967" s="31" t="n">
        <f aca="false">IF(B967=1,LN(M967),0)</f>
        <v>-0.0527501412154511</v>
      </c>
      <c r="O967" s="42" t="n">
        <f aca="false">K967</f>
        <v>0.83772</v>
      </c>
      <c r="P967" s="43" t="n">
        <f aca="false">1/(1+EXP($P$2+($P$3*O967)+($P$4*C967)))</f>
        <v>0.975365555890359</v>
      </c>
      <c r="Q967" s="42" t="n">
        <f aca="false">(F967)*(P967)+(1-F967)*(1-P967)</f>
        <v>0.0246344441096412</v>
      </c>
      <c r="R967" s="42" t="n">
        <f aca="false">IF(B967&lt;&gt;1,LN(Q967),0)</f>
        <v>0</v>
      </c>
    </row>
    <row r="968" customFormat="false" ht="13" hidden="false" customHeight="false" outlineLevel="0" collapsed="false">
      <c r="A968" s="18" t="n">
        <v>959</v>
      </c>
      <c r="B968" s="41" t="n">
        <v>1</v>
      </c>
      <c r="C968" s="18" t="n">
        <v>28</v>
      </c>
      <c r="D968" s="19" t="n">
        <v>16265</v>
      </c>
      <c r="E968" s="19" t="n">
        <v>455416</v>
      </c>
      <c r="F968" s="18" t="n">
        <v>0</v>
      </c>
      <c r="G968" s="20" t="n">
        <f aca="false">($E$2-D968)/$E$2</f>
        <v>0.3494</v>
      </c>
      <c r="H968" s="19" t="n">
        <f aca="false">D968-$E$3</f>
        <v>1265</v>
      </c>
      <c r="I968" s="18" t="n">
        <f aca="false">F968*C968</f>
        <v>0</v>
      </c>
      <c r="J968" s="19" t="n">
        <f aca="false">H968*I968</f>
        <v>0</v>
      </c>
      <c r="K968" s="29" t="n">
        <f aca="false">D968/$E$2</f>
        <v>0.6506</v>
      </c>
      <c r="L968" s="30" t="n">
        <f aca="false">1/(1+EXP($L$2+($L$3*K968)+($L$4*C968)))</f>
        <v>0.720195137183142</v>
      </c>
      <c r="M968" s="31" t="n">
        <f aca="false">(F968)*(L968)+(1-F968)*(1-L968)</f>
        <v>0.279804862816858</v>
      </c>
      <c r="N968" s="31" t="n">
        <f aca="false">IF(B968=1,LN(M968),0)</f>
        <v>-1.2736628372847</v>
      </c>
      <c r="O968" s="42" t="n">
        <f aca="false">K968</f>
        <v>0.6506</v>
      </c>
      <c r="P968" s="43" t="n">
        <f aca="false">1/(1+EXP($P$2+($P$3*O968)+($P$4*C968)))</f>
        <v>0.999825594137511</v>
      </c>
      <c r="Q968" s="42" t="n">
        <f aca="false">(F968)*(P968)+(1-F968)*(1-P968)</f>
        <v>0.000174405862489291</v>
      </c>
      <c r="R968" s="42" t="n">
        <f aca="false">IF(B968&lt;&gt;1,LN(Q968),0)</f>
        <v>0</v>
      </c>
    </row>
    <row r="969" customFormat="false" ht="13" hidden="false" customHeight="false" outlineLevel="0" collapsed="false">
      <c r="A969" s="18" t="n">
        <v>960</v>
      </c>
      <c r="B969" s="41" t="n">
        <v>1</v>
      </c>
      <c r="C969" s="18" t="n">
        <v>14</v>
      </c>
      <c r="D969" s="19" t="n">
        <v>18299</v>
      </c>
      <c r="E969" s="19" t="n">
        <v>256183</v>
      </c>
      <c r="F969" s="18" t="n">
        <v>1</v>
      </c>
      <c r="G969" s="20" t="n">
        <f aca="false">($E$2-D969)/$E$2</f>
        <v>0.26804</v>
      </c>
      <c r="H969" s="19" t="n">
        <f aca="false">D969-$E$3</f>
        <v>3299</v>
      </c>
      <c r="I969" s="18" t="n">
        <f aca="false">F969*C969</f>
        <v>14</v>
      </c>
      <c r="J969" s="19" t="n">
        <f aca="false">H969*I969</f>
        <v>46186</v>
      </c>
      <c r="K969" s="29" t="n">
        <f aca="false">D969/$E$2</f>
        <v>0.73196</v>
      </c>
      <c r="L969" s="30" t="n">
        <f aca="false">1/(1+EXP($L$2+($L$3*K969)+($L$4*C969)))</f>
        <v>0.440974277252785</v>
      </c>
      <c r="M969" s="31" t="n">
        <f aca="false">(F969)*(L969)+(1-F969)*(1-L969)</f>
        <v>0.440974277252785</v>
      </c>
      <c r="N969" s="31" t="n">
        <f aca="false">IF(B969=1,LN(M969),0)</f>
        <v>-0.818768733461424</v>
      </c>
      <c r="O969" s="42" t="n">
        <f aca="false">K969</f>
        <v>0.73196</v>
      </c>
      <c r="P969" s="43" t="n">
        <f aca="false">1/(1+EXP($P$2+($P$3*O969)+($P$4*C969)))</f>
        <v>0.998432453353805</v>
      </c>
      <c r="Q969" s="42" t="n">
        <f aca="false">(F969)*(P969)+(1-F969)*(1-P969)</f>
        <v>0.998432453353805</v>
      </c>
      <c r="R969" s="42" t="n">
        <f aca="false">IF(B969&lt;&gt;1,LN(Q969),0)</f>
        <v>0</v>
      </c>
    </row>
    <row r="970" customFormat="false" ht="13" hidden="false" customHeight="false" outlineLevel="0" collapsed="false">
      <c r="A970" s="18" t="n">
        <v>961</v>
      </c>
      <c r="B970" s="41" t="n">
        <v>1</v>
      </c>
      <c r="C970" s="18" t="n">
        <v>25</v>
      </c>
      <c r="D970" s="19" t="n">
        <v>15077</v>
      </c>
      <c r="E970" s="19" t="n">
        <v>376931</v>
      </c>
      <c r="F970" s="18" t="n">
        <v>1</v>
      </c>
      <c r="G970" s="20" t="n">
        <f aca="false">($E$2-D970)/$E$2</f>
        <v>0.39692</v>
      </c>
      <c r="H970" s="19" t="n">
        <f aca="false">D970-$E$3</f>
        <v>77</v>
      </c>
      <c r="I970" s="18" t="n">
        <f aca="false">F970*C970</f>
        <v>25</v>
      </c>
      <c r="J970" s="19" t="n">
        <f aca="false">H970*I970</f>
        <v>1925</v>
      </c>
      <c r="K970" s="29" t="n">
        <f aca="false">D970/$E$2</f>
        <v>0.60308</v>
      </c>
      <c r="L970" s="30" t="n">
        <f aca="false">1/(1+EXP($L$2+($L$3*K970)+($L$4*C970)))</f>
        <v>0.881753366196034</v>
      </c>
      <c r="M970" s="31" t="n">
        <f aca="false">(F970)*(L970)+(1-F970)*(1-L970)</f>
        <v>0.881753366196034</v>
      </c>
      <c r="N970" s="31" t="n">
        <f aca="false">IF(B970=1,LN(M970),0)</f>
        <v>-0.125842892242377</v>
      </c>
      <c r="O970" s="42" t="n">
        <f aca="false">K970</f>
        <v>0.60308</v>
      </c>
      <c r="P970" s="43" t="n">
        <f aca="false">1/(1+EXP($P$2+($P$3*O970)+($P$4*C970)))</f>
        <v>0.99995041371476</v>
      </c>
      <c r="Q970" s="42" t="n">
        <f aca="false">(F970)*(P970)+(1-F970)*(1-P970)</f>
        <v>0.99995041371476</v>
      </c>
      <c r="R970" s="42" t="n">
        <f aca="false">IF(B970&lt;&gt;1,LN(Q970),0)</f>
        <v>0</v>
      </c>
    </row>
    <row r="971" customFormat="false" ht="13" hidden="false" customHeight="false" outlineLevel="0" collapsed="false">
      <c r="A971" s="18" t="n">
        <v>962</v>
      </c>
      <c r="B971" s="41" t="n">
        <v>1</v>
      </c>
      <c r="C971" s="18" t="n">
        <v>15</v>
      </c>
      <c r="D971" s="19" t="n">
        <v>18438</v>
      </c>
      <c r="E971" s="19" t="n">
        <v>276570</v>
      </c>
      <c r="F971" s="18" t="n">
        <v>0</v>
      </c>
      <c r="G971" s="20" t="n">
        <f aca="false">($E$2-D971)/$E$2</f>
        <v>0.26248</v>
      </c>
      <c r="H971" s="19" t="n">
        <f aca="false">D971-$E$3</f>
        <v>3438</v>
      </c>
      <c r="I971" s="18" t="n">
        <f aca="false">F971*C971</f>
        <v>0</v>
      </c>
      <c r="J971" s="19" t="n">
        <f aca="false">H971*I971</f>
        <v>0</v>
      </c>
      <c r="K971" s="29" t="n">
        <f aca="false">D971/$E$2</f>
        <v>0.73752</v>
      </c>
      <c r="L971" s="30" t="n">
        <f aca="false">1/(1+EXP($L$2+($L$3*K971)+($L$4*C971)))</f>
        <v>0.405325737284859</v>
      </c>
      <c r="M971" s="31" t="n">
        <f aca="false">(F971)*(L971)+(1-F971)*(1-L971)</f>
        <v>0.594674262715141</v>
      </c>
      <c r="N971" s="31" t="n">
        <f aca="false">IF(B971=1,LN(M971),0)</f>
        <v>-0.519741480967758</v>
      </c>
      <c r="O971" s="42" t="n">
        <f aca="false">K971</f>
        <v>0.73752</v>
      </c>
      <c r="P971" s="43" t="n">
        <f aca="false">1/(1+EXP($P$2+($P$3*O971)+($P$4*C971)))</f>
        <v>0.9981870640499</v>
      </c>
      <c r="Q971" s="42" t="n">
        <f aca="false">(F971)*(P971)+(1-F971)*(1-P971)</f>
        <v>0.00181293595010013</v>
      </c>
      <c r="R971" s="42" t="n">
        <f aca="false">IF(B971&lt;&gt;1,LN(Q971),0)</f>
        <v>0</v>
      </c>
    </row>
    <row r="972" customFormat="false" ht="13" hidden="false" customHeight="false" outlineLevel="0" collapsed="false">
      <c r="A972" s="18" t="n">
        <v>963</v>
      </c>
      <c r="B972" s="41" t="n">
        <v>1</v>
      </c>
      <c r="C972" s="18" t="n">
        <v>40</v>
      </c>
      <c r="D972" s="19" t="n">
        <v>16485</v>
      </c>
      <c r="E972" s="19" t="n">
        <v>659386</v>
      </c>
      <c r="F972" s="18" t="n">
        <v>0</v>
      </c>
      <c r="G972" s="20" t="n">
        <f aca="false">($E$2-D972)/$E$2</f>
        <v>0.3406</v>
      </c>
      <c r="H972" s="19" t="n">
        <f aca="false">D972-$E$3</f>
        <v>1485</v>
      </c>
      <c r="I972" s="18" t="n">
        <f aca="false">F972*C972</f>
        <v>0</v>
      </c>
      <c r="J972" s="19" t="n">
        <f aca="false">H972*I972</f>
        <v>0</v>
      </c>
      <c r="K972" s="29" t="n">
        <f aca="false">D972/$E$2</f>
        <v>0.6594</v>
      </c>
      <c r="L972" s="30" t="n">
        <f aca="false">1/(1+EXP($L$2+($L$3*K972)+($L$4*C972)))</f>
        <v>0.590626625027491</v>
      </c>
      <c r="M972" s="31" t="n">
        <f aca="false">(F972)*(L972)+(1-F972)*(1-L972)</f>
        <v>0.409373374972509</v>
      </c>
      <c r="N972" s="31" t="n">
        <f aca="false">IF(B972=1,LN(M972),0)</f>
        <v>-0.893127642133301</v>
      </c>
      <c r="O972" s="42" t="n">
        <f aca="false">K972</f>
        <v>0.6594</v>
      </c>
      <c r="P972" s="43" t="n">
        <f aca="false">1/(1+EXP($P$2+($P$3*O972)+($P$4*C972)))</f>
        <v>0.999785547315632</v>
      </c>
      <c r="Q972" s="42" t="n">
        <f aca="false">(F972)*(P972)+(1-F972)*(1-P972)</f>
        <v>0.000214452684367483</v>
      </c>
      <c r="R972" s="42" t="n">
        <f aca="false">IF(B972&lt;&gt;1,LN(Q972),0)</f>
        <v>0</v>
      </c>
    </row>
    <row r="973" customFormat="false" ht="13" hidden="false" customHeight="false" outlineLevel="0" collapsed="false">
      <c r="A973" s="18" t="n">
        <v>964</v>
      </c>
      <c r="B973" s="41" t="n">
        <v>1</v>
      </c>
      <c r="C973" s="18" t="n">
        <v>13</v>
      </c>
      <c r="D973" s="19" t="n">
        <v>15213</v>
      </c>
      <c r="E973" s="19" t="n">
        <v>197768</v>
      </c>
      <c r="F973" s="18" t="n">
        <v>1</v>
      </c>
      <c r="G973" s="20" t="n">
        <f aca="false">($E$2-D973)/$E$2</f>
        <v>0.39148</v>
      </c>
      <c r="H973" s="19" t="n">
        <f aca="false">D973-$E$3</f>
        <v>213</v>
      </c>
      <c r="I973" s="18" t="n">
        <f aca="false">F973*C973</f>
        <v>13</v>
      </c>
      <c r="J973" s="19" t="n">
        <f aca="false">H973*I973</f>
        <v>2769</v>
      </c>
      <c r="K973" s="29" t="n">
        <f aca="false">D973/$E$2</f>
        <v>0.60852</v>
      </c>
      <c r="L973" s="30" t="n">
        <f aca="false">1/(1+EXP($L$2+($L$3*K973)+($L$4*C973)))</f>
        <v>0.908815462317333</v>
      </c>
      <c r="M973" s="31" t="n">
        <f aca="false">(F973)*(L973)+(1-F973)*(1-L973)</f>
        <v>0.908815462317333</v>
      </c>
      <c r="N973" s="31" t="n">
        <f aca="false">IF(B973=1,LN(M973),0)</f>
        <v>-0.0956132171664427</v>
      </c>
      <c r="O973" s="42" t="n">
        <f aca="false">K973</f>
        <v>0.60852</v>
      </c>
      <c r="P973" s="43" t="n">
        <f aca="false">1/(1+EXP($P$2+($P$3*O973)+($P$4*C973)))</f>
        <v>0.999941094603863</v>
      </c>
      <c r="Q973" s="42" t="n">
        <f aca="false">(F973)*(P973)+(1-F973)*(1-P973)</f>
        <v>0.999941094603863</v>
      </c>
      <c r="R973" s="42" t="n">
        <f aca="false">IF(B973&lt;&gt;1,LN(Q973),0)</f>
        <v>0</v>
      </c>
    </row>
    <row r="974" customFormat="false" ht="13" hidden="false" customHeight="false" outlineLevel="0" collapsed="false">
      <c r="A974" s="18" t="n">
        <v>965</v>
      </c>
      <c r="B974" s="41" t="n">
        <v>1</v>
      </c>
      <c r="C974" s="18" t="n">
        <v>14</v>
      </c>
      <c r="D974" s="19" t="n">
        <v>20214</v>
      </c>
      <c r="E974" s="19" t="n">
        <v>282992</v>
      </c>
      <c r="F974" s="18" t="n">
        <v>0</v>
      </c>
      <c r="G974" s="20" t="n">
        <f aca="false">($E$2-D974)/$E$2</f>
        <v>0.19144</v>
      </c>
      <c r="H974" s="19" t="n">
        <f aca="false">D974-$E$3</f>
        <v>5214</v>
      </c>
      <c r="I974" s="18" t="n">
        <f aca="false">F974*C974</f>
        <v>0</v>
      </c>
      <c r="J974" s="19" t="n">
        <f aca="false">H974*I974</f>
        <v>0</v>
      </c>
      <c r="K974" s="29" t="n">
        <f aca="false">D974/$E$2</f>
        <v>0.80856</v>
      </c>
      <c r="L974" s="30" t="n">
        <f aca="false">1/(1+EXP($L$2+($L$3*K974)+($L$4*C974)))</f>
        <v>0.14301247140869</v>
      </c>
      <c r="M974" s="31" t="n">
        <f aca="false">(F974)*(L974)+(1-F974)*(1-L974)</f>
        <v>0.85698752859131</v>
      </c>
      <c r="N974" s="31" t="n">
        <f aca="false">IF(B974=1,LN(M974),0)</f>
        <v>-0.15433191289245</v>
      </c>
      <c r="O974" s="42" t="n">
        <f aca="false">K974</f>
        <v>0.80856</v>
      </c>
      <c r="P974" s="43" t="n">
        <f aca="false">1/(1+EXP($P$2+($P$3*O974)+($P$4*C974)))</f>
        <v>0.988086577166962</v>
      </c>
      <c r="Q974" s="42" t="n">
        <f aca="false">(F974)*(P974)+(1-F974)*(1-P974)</f>
        <v>0.0119134228330379</v>
      </c>
      <c r="R974" s="42" t="n">
        <f aca="false">IF(B974&lt;&gt;1,LN(Q974),0)</f>
        <v>0</v>
      </c>
    </row>
    <row r="975" customFormat="false" ht="13" hidden="false" customHeight="false" outlineLevel="0" collapsed="false">
      <c r="A975" s="18" t="n">
        <v>966</v>
      </c>
      <c r="B975" s="41" t="n">
        <v>1</v>
      </c>
      <c r="C975" s="18" t="n">
        <v>15</v>
      </c>
      <c r="D975" s="19" t="n">
        <v>19690</v>
      </c>
      <c r="E975" s="19" t="n">
        <v>295347</v>
      </c>
      <c r="F975" s="18" t="n">
        <v>0</v>
      </c>
      <c r="G975" s="20" t="n">
        <f aca="false">($E$2-D975)/$E$2</f>
        <v>0.2124</v>
      </c>
      <c r="H975" s="19" t="n">
        <f aca="false">D975-$E$3</f>
        <v>4690</v>
      </c>
      <c r="I975" s="18" t="n">
        <f aca="false">F975*C975</f>
        <v>0</v>
      </c>
      <c r="J975" s="19" t="n">
        <f aca="false">H975*I975</f>
        <v>0</v>
      </c>
      <c r="K975" s="29" t="n">
        <f aca="false">D975/$E$2</f>
        <v>0.7876</v>
      </c>
      <c r="L975" s="30" t="n">
        <f aca="false">1/(1+EXP($L$2+($L$3*K975)+($L$4*C975)))</f>
        <v>0.19800072391068</v>
      </c>
      <c r="M975" s="31" t="n">
        <f aca="false">(F975)*(L975)+(1-F975)*(1-L975)</f>
        <v>0.80199927608932</v>
      </c>
      <c r="N975" s="31" t="n">
        <f aca="false">IF(B975=1,LN(M975),0)</f>
        <v>-0.2206475737478</v>
      </c>
      <c r="O975" s="42" t="n">
        <f aca="false">K975</f>
        <v>0.7876</v>
      </c>
      <c r="P975" s="43" t="n">
        <f aca="false">1/(1+EXP($P$2+($P$3*O975)+($P$4*C975)))</f>
        <v>0.993160683483355</v>
      </c>
      <c r="Q975" s="42" t="n">
        <f aca="false">(F975)*(P975)+(1-F975)*(1-P975)</f>
        <v>0.00683931651664449</v>
      </c>
      <c r="R975" s="42" t="n">
        <f aca="false">IF(B975&lt;&gt;1,LN(Q975),0)</f>
        <v>0</v>
      </c>
    </row>
    <row r="976" customFormat="false" ht="13" hidden="false" customHeight="false" outlineLevel="0" collapsed="false">
      <c r="A976" s="18" t="n">
        <v>967</v>
      </c>
      <c r="B976" s="41" t="n">
        <v>1</v>
      </c>
      <c r="C976" s="18" t="n">
        <v>17</v>
      </c>
      <c r="D976" s="19" t="n">
        <v>17515</v>
      </c>
      <c r="E976" s="19" t="n">
        <v>297753</v>
      </c>
      <c r="F976" s="18" t="n">
        <v>1</v>
      </c>
      <c r="G976" s="20" t="n">
        <f aca="false">($E$2-D976)/$E$2</f>
        <v>0.2994</v>
      </c>
      <c r="H976" s="19" t="n">
        <f aca="false">D976-$E$3</f>
        <v>2515</v>
      </c>
      <c r="I976" s="18" t="n">
        <f aca="false">F976*C976</f>
        <v>17</v>
      </c>
      <c r="J976" s="19" t="n">
        <f aca="false">H976*I976</f>
        <v>42755</v>
      </c>
      <c r="K976" s="29" t="n">
        <f aca="false">D976/$E$2</f>
        <v>0.7006</v>
      </c>
      <c r="L976" s="30" t="n">
        <f aca="false">1/(1+EXP($L$2+($L$3*K976)+($L$4*C976)))</f>
        <v>0.574099518223111</v>
      </c>
      <c r="M976" s="31" t="n">
        <f aca="false">(F976)*(L976)+(1-F976)*(1-L976)</f>
        <v>0.574099518223111</v>
      </c>
      <c r="N976" s="31" t="n">
        <f aca="false">IF(B976=1,LN(M976),0)</f>
        <v>-0.554952520995257</v>
      </c>
      <c r="O976" s="42" t="n">
        <f aca="false">K976</f>
        <v>0.7006</v>
      </c>
      <c r="P976" s="43" t="n">
        <f aca="false">1/(1+EXP($P$2+($P$3*O976)+($P$4*C976)))</f>
        <v>0.999323652719449</v>
      </c>
      <c r="Q976" s="42" t="n">
        <f aca="false">(F976)*(P976)+(1-F976)*(1-P976)</f>
        <v>0.999323652719449</v>
      </c>
      <c r="R976" s="42" t="n">
        <f aca="false">IF(B976&lt;&gt;1,LN(Q976),0)</f>
        <v>0</v>
      </c>
    </row>
    <row r="977" customFormat="false" ht="13" hidden="false" customHeight="false" outlineLevel="0" collapsed="false">
      <c r="A977" s="18" t="n">
        <v>968</v>
      </c>
      <c r="B977" s="41" t="n">
        <v>1</v>
      </c>
      <c r="C977" s="18" t="n">
        <v>38</v>
      </c>
      <c r="D977" s="19" t="n">
        <v>22322</v>
      </c>
      <c r="E977" s="19" t="n">
        <v>848218</v>
      </c>
      <c r="F977" s="18" t="n">
        <v>0</v>
      </c>
      <c r="G977" s="20" t="n">
        <f aca="false">($E$2-D977)/$E$2</f>
        <v>0.10712</v>
      </c>
      <c r="H977" s="19" t="n">
        <f aca="false">D977-$E$3</f>
        <v>7322</v>
      </c>
      <c r="I977" s="18" t="n">
        <f aca="false">F977*C977</f>
        <v>0</v>
      </c>
      <c r="J977" s="19" t="n">
        <f aca="false">H977*I977</f>
        <v>0</v>
      </c>
      <c r="K977" s="29" t="n">
        <f aca="false">D977/$E$2</f>
        <v>0.89288</v>
      </c>
      <c r="L977" s="30" t="n">
        <f aca="false">1/(1+EXP($L$2+($L$3*K977)+($L$4*C977)))</f>
        <v>0.0133713979218591</v>
      </c>
      <c r="M977" s="31" t="n">
        <f aca="false">(F977)*(L977)+(1-F977)*(1-L977)</f>
        <v>0.986628602078141</v>
      </c>
      <c r="N977" s="31" t="n">
        <f aca="false">IF(B977=1,LN(M977),0)</f>
        <v>-0.0134616000511857</v>
      </c>
      <c r="O977" s="42" t="n">
        <f aca="false">K977</f>
        <v>0.89288</v>
      </c>
      <c r="P977" s="43" t="n">
        <f aca="false">1/(1+EXP($P$2+($P$3*O977)+($P$4*C977)))</f>
        <v>0.902822310656533</v>
      </c>
      <c r="Q977" s="42" t="n">
        <f aca="false">(F977)*(P977)+(1-F977)*(1-P977)</f>
        <v>0.0971776893434666</v>
      </c>
      <c r="R977" s="42" t="n">
        <f aca="false">IF(B977&lt;&gt;1,LN(Q977),0)</f>
        <v>0</v>
      </c>
    </row>
    <row r="978" customFormat="false" ht="13" hidden="false" customHeight="false" outlineLevel="0" collapsed="false">
      <c r="A978" s="18" t="n">
        <v>969</v>
      </c>
      <c r="B978" s="41" t="n">
        <v>1</v>
      </c>
      <c r="C978" s="18" t="n">
        <v>13</v>
      </c>
      <c r="D978" s="19" t="n">
        <v>22463</v>
      </c>
      <c r="E978" s="19" t="n">
        <v>292019</v>
      </c>
      <c r="F978" s="18" t="n">
        <v>0</v>
      </c>
      <c r="G978" s="20" t="n">
        <f aca="false">($E$2-D978)/$E$2</f>
        <v>0.10148</v>
      </c>
      <c r="H978" s="19" t="n">
        <f aca="false">D978-$E$3</f>
        <v>7463</v>
      </c>
      <c r="I978" s="18" t="n">
        <f aca="false">F978*C978</f>
        <v>0</v>
      </c>
      <c r="J978" s="19" t="n">
        <f aca="false">H978*I978</f>
        <v>0</v>
      </c>
      <c r="K978" s="29" t="n">
        <f aca="false">D978/$E$2</f>
        <v>0.89852</v>
      </c>
      <c r="L978" s="30" t="n">
        <f aca="false">1/(1+EXP($L$2+($L$3*K978)+($L$4*C978)))</f>
        <v>0.0270849899422569</v>
      </c>
      <c r="M978" s="31" t="n">
        <f aca="false">(F978)*(L978)+(1-F978)*(1-L978)</f>
        <v>0.972915010057743</v>
      </c>
      <c r="N978" s="31" t="n">
        <f aca="false">IF(B978=1,LN(M978),0)</f>
        <v>-0.0274585489588644</v>
      </c>
      <c r="O978" s="42" t="n">
        <f aca="false">K978</f>
        <v>0.89852</v>
      </c>
      <c r="P978" s="43" t="n">
        <f aca="false">1/(1+EXP($P$2+($P$3*O978)+($P$4*C978)))</f>
        <v>0.883056118240851</v>
      </c>
      <c r="Q978" s="42" t="n">
        <f aca="false">(F978)*(P978)+(1-F978)*(1-P978)</f>
        <v>0.116943881759149</v>
      </c>
      <c r="R978" s="42" t="n">
        <f aca="false">IF(B978&lt;&gt;1,LN(Q978),0)</f>
        <v>0</v>
      </c>
    </row>
    <row r="979" customFormat="false" ht="13" hidden="false" customHeight="false" outlineLevel="0" collapsed="false">
      <c r="A979" s="18" t="n">
        <v>970</v>
      </c>
      <c r="B979" s="41" t="n">
        <v>1</v>
      </c>
      <c r="C979" s="18" t="n">
        <v>13</v>
      </c>
      <c r="D979" s="19" t="n">
        <v>19532</v>
      </c>
      <c r="E979" s="19" t="n">
        <v>253922</v>
      </c>
      <c r="F979" s="18" t="n">
        <v>0</v>
      </c>
      <c r="G979" s="20" t="n">
        <f aca="false">($E$2-D979)/$E$2</f>
        <v>0.21872</v>
      </c>
      <c r="H979" s="19" t="n">
        <f aca="false">D979-$E$3</f>
        <v>4532</v>
      </c>
      <c r="I979" s="18" t="n">
        <f aca="false">F979*C979</f>
        <v>0</v>
      </c>
      <c r="J979" s="19" t="n">
        <f aca="false">H979*I979</f>
        <v>0</v>
      </c>
      <c r="K979" s="29" t="n">
        <f aca="false">D979/$E$2</f>
        <v>0.78128</v>
      </c>
      <c r="L979" s="30" t="n">
        <f aca="false">1/(1+EXP($L$2+($L$3*K979)+($L$4*C979)))</f>
        <v>0.230774520052861</v>
      </c>
      <c r="M979" s="31" t="n">
        <f aca="false">(F979)*(L979)+(1-F979)*(1-L979)</f>
        <v>0.769225479947139</v>
      </c>
      <c r="N979" s="31" t="n">
        <f aca="false">IF(B979=1,LN(M979),0)</f>
        <v>-0.262371140559851</v>
      </c>
      <c r="O979" s="42" t="n">
        <f aca="false">K979</f>
        <v>0.78128</v>
      </c>
      <c r="P979" s="43" t="n">
        <f aca="false">1/(1+EXP($P$2+($P$3*O979)+($P$4*C979)))</f>
        <v>0.994186977742704</v>
      </c>
      <c r="Q979" s="42" t="n">
        <f aca="false">(F979)*(P979)+(1-F979)*(1-P979)</f>
        <v>0.0058130222572963</v>
      </c>
      <c r="R979" s="42" t="n">
        <f aca="false">IF(B979&lt;&gt;1,LN(Q979),0)</f>
        <v>0</v>
      </c>
    </row>
    <row r="980" customFormat="false" ht="13" hidden="false" customHeight="false" outlineLevel="0" collapsed="false">
      <c r="A980" s="18" t="n">
        <v>971</v>
      </c>
      <c r="B980" s="41" t="n">
        <v>1</v>
      </c>
      <c r="C980" s="18" t="n">
        <v>16</v>
      </c>
      <c r="D980" s="19" t="n">
        <v>20349</v>
      </c>
      <c r="E980" s="19" t="n">
        <v>325586</v>
      </c>
      <c r="F980" s="18" t="n">
        <v>0</v>
      </c>
      <c r="G980" s="20" t="n">
        <f aca="false">($E$2-D980)/$E$2</f>
        <v>0.18604</v>
      </c>
      <c r="H980" s="19" t="n">
        <f aca="false">D980-$E$3</f>
        <v>5349</v>
      </c>
      <c r="I980" s="18" t="n">
        <f aca="false">F980*C980</f>
        <v>0</v>
      </c>
      <c r="J980" s="19" t="n">
        <f aca="false">H980*I980</f>
        <v>0</v>
      </c>
      <c r="K980" s="29" t="n">
        <f aca="false">D980/$E$2</f>
        <v>0.81396</v>
      </c>
      <c r="L980" s="30" t="n">
        <f aca="false">1/(1+EXP($L$2+($L$3*K980)+($L$4*C980)))</f>
        <v>0.122740559139243</v>
      </c>
      <c r="M980" s="31" t="n">
        <f aca="false">(F980)*(L980)+(1-F980)*(1-L980)</f>
        <v>0.877259440860757</v>
      </c>
      <c r="N980" s="31" t="n">
        <f aca="false">IF(B980=1,LN(M980),0)</f>
        <v>-0.13095250269498</v>
      </c>
      <c r="O980" s="42" t="n">
        <f aca="false">K980</f>
        <v>0.81396</v>
      </c>
      <c r="P980" s="43" t="n">
        <f aca="false">1/(1+EXP($P$2+($P$3*O980)+($P$4*C980)))</f>
        <v>0.986332445290793</v>
      </c>
      <c r="Q980" s="42" t="n">
        <f aca="false">(F980)*(P980)+(1-F980)*(1-P980)</f>
        <v>0.0136675547092067</v>
      </c>
      <c r="R980" s="42" t="n">
        <f aca="false">IF(B980&lt;&gt;1,LN(Q980),0)</f>
        <v>0</v>
      </c>
    </row>
    <row r="981" customFormat="false" ht="13" hidden="false" customHeight="false" outlineLevel="0" collapsed="false">
      <c r="A981" s="18" t="n">
        <v>972</v>
      </c>
      <c r="B981" s="41" t="n">
        <v>1</v>
      </c>
      <c r="C981" s="18" t="n">
        <v>27</v>
      </c>
      <c r="D981" s="19" t="n">
        <v>16941</v>
      </c>
      <c r="E981" s="19" t="n">
        <v>457419</v>
      </c>
      <c r="F981" s="18" t="n">
        <v>1</v>
      </c>
      <c r="G981" s="20" t="n">
        <f aca="false">($E$2-D981)/$E$2</f>
        <v>0.32236</v>
      </c>
      <c r="H981" s="19" t="n">
        <f aca="false">D981-$E$3</f>
        <v>1941</v>
      </c>
      <c r="I981" s="18" t="n">
        <f aca="false">F981*C981</f>
        <v>27</v>
      </c>
      <c r="J981" s="19" t="n">
        <f aca="false">H981*I981</f>
        <v>52407</v>
      </c>
      <c r="K981" s="29" t="n">
        <f aca="false">D981/$E$2</f>
        <v>0.67764</v>
      </c>
      <c r="L981" s="30" t="n">
        <f aca="false">1/(1+EXP($L$2+($L$3*K981)+($L$4*C981)))</f>
        <v>0.605989709630168</v>
      </c>
      <c r="M981" s="31" t="n">
        <f aca="false">(F981)*(L981)+(1-F981)*(1-L981)</f>
        <v>0.605989709630168</v>
      </c>
      <c r="N981" s="31" t="n">
        <f aca="false">IF(B981=1,LN(M981),0)</f>
        <v>-0.500892273865302</v>
      </c>
      <c r="O981" s="42" t="n">
        <f aca="false">K981</f>
        <v>0.67764</v>
      </c>
      <c r="P981" s="43" t="n">
        <f aca="false">1/(1+EXP($P$2+($P$3*O981)+($P$4*C981)))</f>
        <v>0.999641076664577</v>
      </c>
      <c r="Q981" s="42" t="n">
        <f aca="false">(F981)*(P981)+(1-F981)*(1-P981)</f>
        <v>0.999641076664577</v>
      </c>
      <c r="R981" s="42" t="n">
        <f aca="false">IF(B981&lt;&gt;1,LN(Q981),0)</f>
        <v>0</v>
      </c>
    </row>
    <row r="982" customFormat="false" ht="13" hidden="false" customHeight="false" outlineLevel="0" collapsed="false">
      <c r="A982" s="18" t="n">
        <v>973</v>
      </c>
      <c r="B982" s="41" t="n">
        <v>1</v>
      </c>
      <c r="C982" s="18" t="n">
        <v>17</v>
      </c>
      <c r="D982" s="19" t="n">
        <v>15135</v>
      </c>
      <c r="E982" s="19" t="n">
        <v>257288</v>
      </c>
      <c r="F982" s="18" t="n">
        <v>1</v>
      </c>
      <c r="G982" s="20" t="n">
        <f aca="false">($E$2-D982)/$E$2</f>
        <v>0.3946</v>
      </c>
      <c r="H982" s="19" t="n">
        <f aca="false">D982-$E$3</f>
        <v>135</v>
      </c>
      <c r="I982" s="18" t="n">
        <f aca="false">F982*C982</f>
        <v>17</v>
      </c>
      <c r="J982" s="19" t="n">
        <f aca="false">H982*I982</f>
        <v>2295</v>
      </c>
      <c r="K982" s="29" t="n">
        <f aca="false">D982/$E$2</f>
        <v>0.6054</v>
      </c>
      <c r="L982" s="30" t="n">
        <f aca="false">1/(1+EXP($L$2+($L$3*K982)+($L$4*C982)))</f>
        <v>0.902827825730236</v>
      </c>
      <c r="M982" s="31" t="n">
        <f aca="false">(F982)*(L982)+(1-F982)*(1-L982)</f>
        <v>0.902827825730236</v>
      </c>
      <c r="N982" s="31" t="n">
        <f aca="false">IF(B982=1,LN(M982),0)</f>
        <v>-0.102223412925079</v>
      </c>
      <c r="O982" s="42" t="n">
        <f aca="false">K982</f>
        <v>0.6054</v>
      </c>
      <c r="P982" s="43" t="n">
        <f aca="false">1/(1+EXP($P$2+($P$3*O982)+($P$4*C982)))</f>
        <v>0.999946281680977</v>
      </c>
      <c r="Q982" s="42" t="n">
        <f aca="false">(F982)*(P982)+(1-F982)*(1-P982)</f>
        <v>0.999946281680977</v>
      </c>
      <c r="R982" s="42" t="n">
        <f aca="false">IF(B982&lt;&gt;1,LN(Q982),0)</f>
        <v>0</v>
      </c>
    </row>
    <row r="983" customFormat="false" ht="13" hidden="false" customHeight="false" outlineLevel="0" collapsed="false">
      <c r="A983" s="18" t="n">
        <v>974</v>
      </c>
      <c r="B983" s="41" t="n">
        <v>1</v>
      </c>
      <c r="C983" s="18" t="n">
        <v>19</v>
      </c>
      <c r="D983" s="19" t="n">
        <v>19642</v>
      </c>
      <c r="E983" s="19" t="n">
        <v>373200</v>
      </c>
      <c r="F983" s="18" t="n">
        <v>1</v>
      </c>
      <c r="G983" s="20" t="n">
        <f aca="false">($E$2-D983)/$E$2</f>
        <v>0.21432</v>
      </c>
      <c r="H983" s="19" t="n">
        <f aca="false">D983-$E$3</f>
        <v>4642</v>
      </c>
      <c r="I983" s="18" t="n">
        <f aca="false">F983*C983</f>
        <v>19</v>
      </c>
      <c r="J983" s="19" t="n">
        <f aca="false">H983*I983</f>
        <v>88198</v>
      </c>
      <c r="K983" s="29" t="n">
        <f aca="false">D983/$E$2</f>
        <v>0.78568</v>
      </c>
      <c r="L983" s="30" t="n">
        <f aca="false">1/(1+EXP($L$2+($L$3*K983)+($L$4*C983)))</f>
        <v>0.183414997654263</v>
      </c>
      <c r="M983" s="31" t="n">
        <f aca="false">(F983)*(L983)+(1-F983)*(1-L983)</f>
        <v>0.183414997654263</v>
      </c>
      <c r="N983" s="31" t="n">
        <f aca="false">IF(B983=1,LN(M983),0)</f>
        <v>-1.69600394685293</v>
      </c>
      <c r="O983" s="42" t="n">
        <f aca="false">K983</f>
        <v>0.78568</v>
      </c>
      <c r="P983" s="43" t="n">
        <f aca="false">1/(1+EXP($P$2+($P$3*O983)+($P$4*C983)))</f>
        <v>0.993557995266733</v>
      </c>
      <c r="Q983" s="42" t="n">
        <f aca="false">(F983)*(P983)+(1-F983)*(1-P983)</f>
        <v>0.993557995266733</v>
      </c>
      <c r="R983" s="42" t="n">
        <f aca="false">IF(B983&lt;&gt;1,LN(Q983),0)</f>
        <v>0</v>
      </c>
    </row>
    <row r="984" customFormat="false" ht="13" hidden="false" customHeight="false" outlineLevel="0" collapsed="false">
      <c r="A984" s="18" t="n">
        <v>975</v>
      </c>
      <c r="B984" s="41" t="n">
        <v>1</v>
      </c>
      <c r="C984" s="18" t="n">
        <v>37</v>
      </c>
      <c r="D984" s="19" t="n">
        <v>18597</v>
      </c>
      <c r="E984" s="19" t="n">
        <v>688071</v>
      </c>
      <c r="F984" s="18" t="n">
        <v>0</v>
      </c>
      <c r="G984" s="20" t="n">
        <f aca="false">($E$2-D984)/$E$2</f>
        <v>0.25612</v>
      </c>
      <c r="H984" s="19" t="n">
        <f aca="false">D984-$E$3</f>
        <v>3597</v>
      </c>
      <c r="I984" s="18" t="n">
        <f aca="false">F984*C984</f>
        <v>0</v>
      </c>
      <c r="J984" s="19" t="n">
        <f aca="false">H984*I984</f>
        <v>0</v>
      </c>
      <c r="K984" s="29" t="n">
        <f aca="false">D984/$E$2</f>
        <v>0.74388</v>
      </c>
      <c r="L984" s="30" t="n">
        <f aca="false">1/(1+EXP($L$2+($L$3*K984)+($L$4*C984)))</f>
        <v>0.223322469269585</v>
      </c>
      <c r="M984" s="31" t="n">
        <f aca="false">(F984)*(L984)+(1-F984)*(1-L984)</f>
        <v>0.776677530730415</v>
      </c>
      <c r="N984" s="31" t="n">
        <f aca="false">IF(B984=1,LN(M984),0)</f>
        <v>-0.25273003312342</v>
      </c>
      <c r="O984" s="42" t="n">
        <f aca="false">K984</f>
        <v>0.74388</v>
      </c>
      <c r="P984" s="43" t="n">
        <f aca="false">1/(1+EXP($P$2+($P$3*O984)+($P$4*C984)))</f>
        <v>0.997958571337389</v>
      </c>
      <c r="Q984" s="42" t="n">
        <f aca="false">(F984)*(P984)+(1-F984)*(1-P984)</f>
        <v>0.00204142866261114</v>
      </c>
      <c r="R984" s="42" t="n">
        <f aca="false">IF(B984&lt;&gt;1,LN(Q984),0)</f>
        <v>0</v>
      </c>
    </row>
    <row r="985" customFormat="false" ht="13" hidden="false" customHeight="false" outlineLevel="0" collapsed="false">
      <c r="A985" s="18" t="n">
        <v>976</v>
      </c>
      <c r="B985" s="41" t="n">
        <v>1</v>
      </c>
      <c r="C985" s="18" t="n">
        <v>12</v>
      </c>
      <c r="D985" s="19" t="n">
        <v>17504</v>
      </c>
      <c r="E985" s="19" t="n">
        <v>210049</v>
      </c>
      <c r="F985" s="18" t="n">
        <v>1</v>
      </c>
      <c r="G985" s="20" t="n">
        <f aca="false">($E$2-D985)/$E$2</f>
        <v>0.29984</v>
      </c>
      <c r="H985" s="19" t="n">
        <f aca="false">D985-$E$3</f>
        <v>2504</v>
      </c>
      <c r="I985" s="18" t="n">
        <f aca="false">F985*C985</f>
        <v>12</v>
      </c>
      <c r="J985" s="19" t="n">
        <f aca="false">H985*I985</f>
        <v>30048</v>
      </c>
      <c r="K985" s="29" t="n">
        <f aca="false">D985/$E$2</f>
        <v>0.70016</v>
      </c>
      <c r="L985" s="30" t="n">
        <f aca="false">1/(1+EXP($L$2+($L$3*K985)+($L$4*C985)))</f>
        <v>0.616416240335561</v>
      </c>
      <c r="M985" s="31" t="n">
        <f aca="false">(F985)*(L985)+(1-F985)*(1-L985)</f>
        <v>0.616416240335561</v>
      </c>
      <c r="N985" s="31" t="n">
        <f aca="false">IF(B985=1,LN(M985),0)</f>
        <v>-0.483832828810637</v>
      </c>
      <c r="O985" s="42" t="n">
        <f aca="false">K985</f>
        <v>0.70016</v>
      </c>
      <c r="P985" s="43" t="n">
        <f aca="false">1/(1+EXP($P$2+($P$3*O985)+($P$4*C985)))</f>
        <v>0.999323836179772</v>
      </c>
      <c r="Q985" s="42" t="n">
        <f aca="false">(F985)*(P985)+(1-F985)*(1-P985)</f>
        <v>0.999323836179772</v>
      </c>
      <c r="R985" s="42" t="n">
        <f aca="false">IF(B985&lt;&gt;1,LN(Q985),0)</f>
        <v>0</v>
      </c>
    </row>
    <row r="986" customFormat="false" ht="13" hidden="false" customHeight="false" outlineLevel="0" collapsed="false">
      <c r="A986" s="18" t="n">
        <v>977</v>
      </c>
      <c r="B986" s="41" t="n">
        <v>1</v>
      </c>
      <c r="C986" s="18" t="n">
        <v>23</v>
      </c>
      <c r="D986" s="19" t="n">
        <v>18949</v>
      </c>
      <c r="E986" s="19" t="n">
        <v>435822</v>
      </c>
      <c r="F986" s="18" t="n">
        <v>1</v>
      </c>
      <c r="G986" s="20" t="n">
        <f aca="false">($E$2-D986)/$E$2</f>
        <v>0.24204</v>
      </c>
      <c r="H986" s="19" t="n">
        <f aca="false">D986-$E$3</f>
        <v>3949</v>
      </c>
      <c r="I986" s="18" t="n">
        <f aca="false">F986*C986</f>
        <v>23</v>
      </c>
      <c r="J986" s="19" t="n">
        <f aca="false">H986*I986</f>
        <v>90827</v>
      </c>
      <c r="K986" s="29" t="n">
        <f aca="false">D986/$E$2</f>
        <v>0.75796</v>
      </c>
      <c r="L986" s="30" t="n">
        <f aca="false">1/(1+EXP($L$2+($L$3*K986)+($L$4*C986)))</f>
        <v>0.256401996917174</v>
      </c>
      <c r="M986" s="31" t="n">
        <f aca="false">(F986)*(L986)+(1-F986)*(1-L986)</f>
        <v>0.256401996917174</v>
      </c>
      <c r="N986" s="31" t="n">
        <f aca="false">IF(B986=1,LN(M986),0)</f>
        <v>-1.36100876567744</v>
      </c>
      <c r="O986" s="42" t="n">
        <f aca="false">K986</f>
        <v>0.75796</v>
      </c>
      <c r="P986" s="43" t="n">
        <f aca="false">1/(1+EXP($P$2+($P$3*O986)+($P$4*C986)))</f>
        <v>0.996937085867985</v>
      </c>
      <c r="Q986" s="42" t="n">
        <f aca="false">(F986)*(P986)+(1-F986)*(1-P986)</f>
        <v>0.996937085867985</v>
      </c>
      <c r="R986" s="42" t="n">
        <f aca="false">IF(B986&lt;&gt;1,LN(Q986),0)</f>
        <v>0</v>
      </c>
    </row>
    <row r="987" customFormat="false" ht="13" hidden="false" customHeight="false" outlineLevel="0" collapsed="false">
      <c r="A987" s="18" t="n">
        <v>978</v>
      </c>
      <c r="B987" s="41" t="n">
        <v>1</v>
      </c>
      <c r="C987" s="18" t="n">
        <v>25</v>
      </c>
      <c r="D987" s="19" t="n">
        <v>15807</v>
      </c>
      <c r="E987" s="19" t="n">
        <v>395173</v>
      </c>
      <c r="F987" s="18" t="n">
        <v>1</v>
      </c>
      <c r="G987" s="20" t="n">
        <f aca="false">($E$2-D987)/$E$2</f>
        <v>0.36772</v>
      </c>
      <c r="H987" s="19" t="n">
        <f aca="false">D987-$E$3</f>
        <v>807</v>
      </c>
      <c r="I987" s="18" t="n">
        <f aca="false">F987*C987</f>
        <v>25</v>
      </c>
      <c r="J987" s="19" t="n">
        <f aca="false">H987*I987</f>
        <v>20175</v>
      </c>
      <c r="K987" s="29" t="n">
        <f aca="false">D987/$E$2</f>
        <v>0.63228</v>
      </c>
      <c r="L987" s="30" t="n">
        <f aca="false">1/(1+EXP($L$2+($L$3*K987)+($L$4*C987)))</f>
        <v>0.804871902300656</v>
      </c>
      <c r="M987" s="31" t="n">
        <f aca="false">(F987)*(L987)+(1-F987)*(1-L987)</f>
        <v>0.804871902300656</v>
      </c>
      <c r="N987" s="31" t="n">
        <f aca="false">IF(B987=1,LN(M987),0)</f>
        <v>-0.217072141802534</v>
      </c>
      <c r="O987" s="42" t="n">
        <f aca="false">K987</f>
        <v>0.63228</v>
      </c>
      <c r="P987" s="43" t="n">
        <f aca="false">1/(1+EXP($P$2+($P$3*O987)+($P$4*C987)))</f>
        <v>0.9998921478732</v>
      </c>
      <c r="Q987" s="42" t="n">
        <f aca="false">(F987)*(P987)+(1-F987)*(1-P987)</f>
        <v>0.9998921478732</v>
      </c>
      <c r="R987" s="42" t="n">
        <f aca="false">IF(B987&lt;&gt;1,LN(Q987),0)</f>
        <v>0</v>
      </c>
    </row>
    <row r="988" customFormat="false" ht="13" hidden="false" customHeight="false" outlineLevel="0" collapsed="false">
      <c r="A988" s="18" t="n">
        <v>979</v>
      </c>
      <c r="B988" s="41" t="n">
        <v>1</v>
      </c>
      <c r="C988" s="18" t="n">
        <v>15</v>
      </c>
      <c r="D988" s="19" t="n">
        <v>19349</v>
      </c>
      <c r="E988" s="19" t="n">
        <v>290242</v>
      </c>
      <c r="F988" s="18" t="n">
        <v>1</v>
      </c>
      <c r="G988" s="20" t="n">
        <f aca="false">($E$2-D988)/$E$2</f>
        <v>0.22604</v>
      </c>
      <c r="H988" s="19" t="n">
        <f aca="false">D988-$E$3</f>
        <v>4349</v>
      </c>
      <c r="I988" s="18" t="n">
        <f aca="false">F988*C988</f>
        <v>15</v>
      </c>
      <c r="J988" s="19" t="n">
        <f aca="false">H988*I988</f>
        <v>65235</v>
      </c>
      <c r="K988" s="29" t="n">
        <f aca="false">D988/$E$2</f>
        <v>0.77396</v>
      </c>
      <c r="L988" s="30" t="n">
        <f aca="false">1/(1+EXP($L$2+($L$3*K988)+($L$4*C988)))</f>
        <v>0.245594675346161</v>
      </c>
      <c r="M988" s="31" t="n">
        <f aca="false">(F988)*(L988)+(1-F988)*(1-L988)</f>
        <v>0.245594675346161</v>
      </c>
      <c r="N988" s="31" t="n">
        <f aca="false">IF(B988=1,LN(M988),0)</f>
        <v>-1.40407276313081</v>
      </c>
      <c r="O988" s="42" t="n">
        <f aca="false">K988</f>
        <v>0.77396</v>
      </c>
      <c r="P988" s="43" t="n">
        <f aca="false">1/(1+EXP($P$2+($P$3*O988)+($P$4*C988)))</f>
        <v>0.995232757267277</v>
      </c>
      <c r="Q988" s="42" t="n">
        <f aca="false">(F988)*(P988)+(1-F988)*(1-P988)</f>
        <v>0.995232757267277</v>
      </c>
      <c r="R988" s="42" t="n">
        <f aca="false">IF(B988&lt;&gt;1,LN(Q988),0)</f>
        <v>0</v>
      </c>
    </row>
    <row r="989" customFormat="false" ht="13" hidden="false" customHeight="false" outlineLevel="0" collapsed="false">
      <c r="A989" s="18" t="n">
        <v>980</v>
      </c>
      <c r="B989" s="41" t="n">
        <v>1</v>
      </c>
      <c r="C989" s="18" t="n">
        <v>10</v>
      </c>
      <c r="D989" s="19" t="n">
        <v>18595</v>
      </c>
      <c r="E989" s="19" t="n">
        <v>185950</v>
      </c>
      <c r="F989" s="18" t="n">
        <v>0</v>
      </c>
      <c r="G989" s="20" t="n">
        <f aca="false">($E$2-D989)/$E$2</f>
        <v>0.2562</v>
      </c>
      <c r="H989" s="19" t="n">
        <f aca="false">D989-$E$3</f>
        <v>3595</v>
      </c>
      <c r="I989" s="18" t="n">
        <f aca="false">F989*C989</f>
        <v>0</v>
      </c>
      <c r="J989" s="19" t="n">
        <f aca="false">H989*I989</f>
        <v>0</v>
      </c>
      <c r="K989" s="29" t="n">
        <f aca="false">D989/$E$2</f>
        <v>0.7438</v>
      </c>
      <c r="L989" s="30" t="n">
        <f aca="false">1/(1+EXP($L$2+($L$3*K989)+($L$4*C989)))</f>
        <v>0.414881256131771</v>
      </c>
      <c r="M989" s="31" t="n">
        <f aca="false">(F989)*(L989)+(1-F989)*(1-L989)</f>
        <v>0.585118743868229</v>
      </c>
      <c r="N989" s="31" t="n">
        <f aca="false">IF(B989=1,LN(M989),0)</f>
        <v>-0.535940471376799</v>
      </c>
      <c r="O989" s="42" t="n">
        <f aca="false">K989</f>
        <v>0.7438</v>
      </c>
      <c r="P989" s="43" t="n">
        <f aca="false">1/(1+EXP($P$2+($P$3*O989)+($P$4*C989)))</f>
        <v>0.997833392945169</v>
      </c>
      <c r="Q989" s="42" t="n">
        <f aca="false">(F989)*(P989)+(1-F989)*(1-P989)</f>
        <v>0.00216660705483107</v>
      </c>
      <c r="R989" s="42" t="n">
        <f aca="false">IF(B989&lt;&gt;1,LN(Q989),0)</f>
        <v>0</v>
      </c>
    </row>
    <row r="990" customFormat="false" ht="13" hidden="false" customHeight="false" outlineLevel="0" collapsed="false">
      <c r="A990" s="18" t="n">
        <v>981</v>
      </c>
      <c r="B990" s="41" t="n">
        <v>1</v>
      </c>
      <c r="C990" s="18" t="n">
        <v>10</v>
      </c>
      <c r="D990" s="19" t="n">
        <v>22081</v>
      </c>
      <c r="E990" s="19" t="n">
        <v>220807</v>
      </c>
      <c r="F990" s="18" t="n">
        <v>0</v>
      </c>
      <c r="G990" s="20" t="n">
        <f aca="false">($E$2-D990)/$E$2</f>
        <v>0.11676</v>
      </c>
      <c r="H990" s="19" t="n">
        <f aca="false">D990-$E$3</f>
        <v>7081</v>
      </c>
      <c r="I990" s="18" t="n">
        <f aca="false">F990*C990</f>
        <v>0</v>
      </c>
      <c r="J990" s="19" t="n">
        <f aca="false">H990*I990</f>
        <v>0</v>
      </c>
      <c r="K990" s="29" t="n">
        <f aca="false">D990/$E$2</f>
        <v>0.88324</v>
      </c>
      <c r="L990" s="30" t="n">
        <f aca="false">1/(1+EXP($L$2+($L$3*K990)+($L$4*C990)))</f>
        <v>0.0402576605551029</v>
      </c>
      <c r="M990" s="31" t="n">
        <f aca="false">(F990)*(L990)+(1-F990)*(1-L990)</f>
        <v>0.959742339444897</v>
      </c>
      <c r="N990" s="31" t="n">
        <f aca="false">IF(B990=1,LN(M990),0)</f>
        <v>-0.0410904269565835</v>
      </c>
      <c r="O990" s="42" t="n">
        <f aca="false">K990</f>
        <v>0.88324</v>
      </c>
      <c r="P990" s="43" t="n">
        <f aca="false">1/(1+EXP($P$2+($P$3*O990)+($P$4*C990)))</f>
        <v>0.918450744881307</v>
      </c>
      <c r="Q990" s="42" t="n">
        <f aca="false">(F990)*(P990)+(1-F990)*(1-P990)</f>
        <v>0.0815492551186932</v>
      </c>
      <c r="R990" s="42" t="n">
        <f aca="false">IF(B990&lt;&gt;1,LN(Q990),0)</f>
        <v>0</v>
      </c>
    </row>
    <row r="991" customFormat="false" ht="13" hidden="false" customHeight="false" outlineLevel="0" collapsed="false">
      <c r="A991" s="18" t="n">
        <v>982</v>
      </c>
      <c r="B991" s="41" t="n">
        <v>1</v>
      </c>
      <c r="C991" s="18" t="n">
        <v>26</v>
      </c>
      <c r="D991" s="19" t="n">
        <v>20584</v>
      </c>
      <c r="E991" s="19" t="n">
        <v>535182</v>
      </c>
      <c r="F991" s="18" t="n">
        <v>0</v>
      </c>
      <c r="G991" s="20" t="n">
        <f aca="false">($E$2-D991)/$E$2</f>
        <v>0.17664</v>
      </c>
      <c r="H991" s="19" t="n">
        <f aca="false">D991-$E$3</f>
        <v>5584</v>
      </c>
      <c r="I991" s="18" t="n">
        <f aca="false">F991*C991</f>
        <v>0</v>
      </c>
      <c r="J991" s="19" t="n">
        <f aca="false">H991*I991</f>
        <v>0</v>
      </c>
      <c r="K991" s="29" t="n">
        <f aca="false">D991/$E$2</f>
        <v>0.82336</v>
      </c>
      <c r="L991" s="30" t="n">
        <f aca="false">1/(1+EXP($L$2+($L$3*K991)+($L$4*C991)))</f>
        <v>0.0764892724007158</v>
      </c>
      <c r="M991" s="31" t="n">
        <f aca="false">(F991)*(L991)+(1-F991)*(1-L991)</f>
        <v>0.923510727599284</v>
      </c>
      <c r="N991" s="31" t="n">
        <f aca="false">IF(B991=1,LN(M991),0)</f>
        <v>-0.07957286316853</v>
      </c>
      <c r="O991" s="42" t="n">
        <f aca="false">K991</f>
        <v>0.82336</v>
      </c>
      <c r="P991" s="43" t="n">
        <f aca="false">1/(1+EXP($P$2+($P$3*O991)+($P$4*C991)))</f>
        <v>0.982904243149491</v>
      </c>
      <c r="Q991" s="42" t="n">
        <f aca="false">(F991)*(P991)+(1-F991)*(1-P991)</f>
        <v>0.0170957568505092</v>
      </c>
      <c r="R991" s="42" t="n">
        <f aca="false">IF(B991&lt;&gt;1,LN(Q991),0)</f>
        <v>0</v>
      </c>
    </row>
    <row r="992" customFormat="false" ht="13" hidden="false" customHeight="false" outlineLevel="0" collapsed="false">
      <c r="A992" s="18" t="n">
        <v>983</v>
      </c>
      <c r="B992" s="41" t="n">
        <v>1</v>
      </c>
      <c r="C992" s="18" t="n">
        <v>17</v>
      </c>
      <c r="D992" s="19" t="n">
        <v>19686</v>
      </c>
      <c r="E992" s="19" t="n">
        <v>334655</v>
      </c>
      <c r="F992" s="18" t="n">
        <v>0</v>
      </c>
      <c r="G992" s="20" t="n">
        <f aca="false">($E$2-D992)/$E$2</f>
        <v>0.21256</v>
      </c>
      <c r="H992" s="19" t="n">
        <f aca="false">D992-$E$3</f>
        <v>4686</v>
      </c>
      <c r="I992" s="18" t="n">
        <f aca="false">F992*C992</f>
        <v>0</v>
      </c>
      <c r="J992" s="19" t="n">
        <f aca="false">H992*I992</f>
        <v>0</v>
      </c>
      <c r="K992" s="29" t="n">
        <f aca="false">D992/$E$2</f>
        <v>0.78744</v>
      </c>
      <c r="L992" s="30" t="n">
        <f aca="false">1/(1+EXP($L$2+($L$3*K992)+($L$4*C992)))</f>
        <v>0.188111121452073</v>
      </c>
      <c r="M992" s="31" t="n">
        <f aca="false">(F992)*(L992)+(1-F992)*(1-L992)</f>
        <v>0.811888878547927</v>
      </c>
      <c r="N992" s="31" t="n">
        <f aca="false">IF(B992=1,LN(M992),0)</f>
        <v>-0.208391797264056</v>
      </c>
      <c r="O992" s="42" t="n">
        <f aca="false">K992</f>
        <v>0.78744</v>
      </c>
      <c r="P992" s="43" t="n">
        <f aca="false">1/(1+EXP($P$2+($P$3*O992)+($P$4*C992)))</f>
        <v>0.993220424357054</v>
      </c>
      <c r="Q992" s="42" t="n">
        <f aca="false">(F992)*(P992)+(1-F992)*(1-P992)</f>
        <v>0.00677957564294562</v>
      </c>
      <c r="R992" s="42" t="n">
        <f aca="false">IF(B992&lt;&gt;1,LN(Q992),0)</f>
        <v>0</v>
      </c>
    </row>
    <row r="993" customFormat="false" ht="13" hidden="false" customHeight="false" outlineLevel="0" collapsed="false">
      <c r="A993" s="18" t="n">
        <v>984</v>
      </c>
      <c r="B993" s="41" t="n">
        <v>1</v>
      </c>
      <c r="C993" s="18" t="n">
        <v>12</v>
      </c>
      <c r="D993" s="19" t="n">
        <v>18762</v>
      </c>
      <c r="E993" s="19" t="n">
        <v>225149</v>
      </c>
      <c r="F993" s="18" t="n">
        <v>0</v>
      </c>
      <c r="G993" s="20" t="n">
        <f aca="false">($E$2-D993)/$E$2</f>
        <v>0.24952</v>
      </c>
      <c r="H993" s="19" t="n">
        <f aca="false">D993-$E$3</f>
        <v>3762</v>
      </c>
      <c r="I993" s="18" t="n">
        <f aca="false">F993*C993</f>
        <v>0</v>
      </c>
      <c r="J993" s="19" t="n">
        <f aca="false">H993*I993</f>
        <v>0</v>
      </c>
      <c r="K993" s="29" t="n">
        <f aca="false">D993/$E$2</f>
        <v>0.75048</v>
      </c>
      <c r="L993" s="30" t="n">
        <f aca="false">1/(1+EXP($L$2+($L$3*K993)+($L$4*C993)))</f>
        <v>0.366789106423737</v>
      </c>
      <c r="M993" s="31" t="n">
        <f aca="false">(F993)*(L993)+(1-F993)*(1-L993)</f>
        <v>0.633210893576263</v>
      </c>
      <c r="N993" s="31" t="n">
        <f aca="false">IF(B993=1,LN(M993),0)</f>
        <v>-0.456951747117799</v>
      </c>
      <c r="O993" s="42" t="n">
        <f aca="false">K993</f>
        <v>0.75048</v>
      </c>
      <c r="P993" s="43" t="n">
        <f aca="false">1/(1+EXP($P$2+($P$3*O993)+($P$4*C993)))</f>
        <v>0.997424732266005</v>
      </c>
      <c r="Q993" s="42" t="n">
        <f aca="false">(F993)*(P993)+(1-F993)*(1-P993)</f>
        <v>0.00257526773399497</v>
      </c>
      <c r="R993" s="42" t="n">
        <f aca="false">IF(B993&lt;&gt;1,LN(Q993),0)</f>
        <v>0</v>
      </c>
    </row>
    <row r="994" customFormat="false" ht="13" hidden="false" customHeight="false" outlineLevel="0" collapsed="false">
      <c r="A994" s="18" t="n">
        <v>985</v>
      </c>
      <c r="B994" s="41" t="n">
        <v>1</v>
      </c>
      <c r="C994" s="18" t="n">
        <v>22</v>
      </c>
      <c r="D994" s="19" t="n">
        <v>18709</v>
      </c>
      <c r="E994" s="19" t="n">
        <v>411604</v>
      </c>
      <c r="F994" s="18" t="n">
        <v>1</v>
      </c>
      <c r="G994" s="20" t="n">
        <f aca="false">($E$2-D994)/$E$2</f>
        <v>0.25164</v>
      </c>
      <c r="H994" s="19" t="n">
        <f aca="false">D994-$E$3</f>
        <v>3709</v>
      </c>
      <c r="I994" s="18" t="n">
        <f aca="false">F994*C994</f>
        <v>22</v>
      </c>
      <c r="J994" s="19" t="n">
        <f aca="false">H994*I994</f>
        <v>81598</v>
      </c>
      <c r="K994" s="29" t="n">
        <f aca="false">D994/$E$2</f>
        <v>0.74836</v>
      </c>
      <c r="L994" s="30" t="n">
        <f aca="false">1/(1+EXP($L$2+($L$3*K994)+($L$4*C994)))</f>
        <v>0.302226511875204</v>
      </c>
      <c r="M994" s="31" t="n">
        <f aca="false">(F994)*(L994)+(1-F994)*(1-L994)</f>
        <v>0.302226511875204</v>
      </c>
      <c r="N994" s="31" t="n">
        <f aca="false">IF(B994=1,LN(M994),0)</f>
        <v>-1.19657850342432</v>
      </c>
      <c r="O994" s="42" t="n">
        <f aca="false">K994</f>
        <v>0.74836</v>
      </c>
      <c r="P994" s="43" t="n">
        <f aca="false">1/(1+EXP($P$2+($P$3*O994)+($P$4*C994)))</f>
        <v>0.997620588407144</v>
      </c>
      <c r="Q994" s="42" t="n">
        <f aca="false">(F994)*(P994)+(1-F994)*(1-P994)</f>
        <v>0.997620588407144</v>
      </c>
      <c r="R994" s="42" t="n">
        <f aca="false">IF(B994&lt;&gt;1,LN(Q994),0)</f>
        <v>0</v>
      </c>
    </row>
    <row r="995" customFormat="false" ht="13" hidden="false" customHeight="false" outlineLevel="0" collapsed="false">
      <c r="A995" s="18" t="n">
        <v>986</v>
      </c>
      <c r="B995" s="41" t="n">
        <v>1</v>
      </c>
      <c r="C995" s="18" t="n">
        <v>14</v>
      </c>
      <c r="D995" s="19" t="n">
        <v>16860</v>
      </c>
      <c r="E995" s="19" t="n">
        <v>236035</v>
      </c>
      <c r="F995" s="18" t="n">
        <v>1</v>
      </c>
      <c r="G995" s="20" t="n">
        <f aca="false">($E$2-D995)/$E$2</f>
        <v>0.3256</v>
      </c>
      <c r="H995" s="19" t="n">
        <f aca="false">D995-$E$3</f>
        <v>1860</v>
      </c>
      <c r="I995" s="18" t="n">
        <f aca="false">F995*C995</f>
        <v>14</v>
      </c>
      <c r="J995" s="19" t="n">
        <f aca="false">H995*I995</f>
        <v>26040</v>
      </c>
      <c r="K995" s="29" t="n">
        <f aca="false">D995/$E$2</f>
        <v>0.6744</v>
      </c>
      <c r="L995" s="30" t="n">
        <f aca="false">1/(1+EXP($L$2+($L$3*K995)+($L$4*C995)))</f>
        <v>0.717071949919125</v>
      </c>
      <c r="M995" s="31" t="n">
        <f aca="false">(F995)*(L995)+(1-F995)*(1-L995)</f>
        <v>0.717071949919125</v>
      </c>
      <c r="N995" s="31" t="n">
        <f aca="false">IF(B995=1,LN(M995),0)</f>
        <v>-0.332579094854858</v>
      </c>
      <c r="O995" s="42" t="n">
        <f aca="false">K995</f>
        <v>0.6744</v>
      </c>
      <c r="P995" s="43" t="n">
        <f aca="false">1/(1+EXP($P$2+($P$3*O995)+($P$4*C995)))</f>
        <v>0.999660782511805</v>
      </c>
      <c r="Q995" s="42" t="n">
        <f aca="false">(F995)*(P995)+(1-F995)*(1-P995)</f>
        <v>0.999660782511805</v>
      </c>
      <c r="R995" s="42" t="n">
        <f aca="false">IF(B995&lt;&gt;1,LN(Q995),0)</f>
        <v>0</v>
      </c>
    </row>
    <row r="996" customFormat="false" ht="13" hidden="false" customHeight="false" outlineLevel="0" collapsed="false">
      <c r="A996" s="18" t="n">
        <v>987</v>
      </c>
      <c r="B996" s="41" t="n">
        <v>1</v>
      </c>
      <c r="C996" s="18" t="n">
        <v>18</v>
      </c>
      <c r="D996" s="19" t="n">
        <v>20131</v>
      </c>
      <c r="E996" s="19" t="n">
        <v>362367</v>
      </c>
      <c r="F996" s="18" t="n">
        <v>0</v>
      </c>
      <c r="G996" s="20" t="n">
        <f aca="false">($E$2-D996)/$E$2</f>
        <v>0.19476</v>
      </c>
      <c r="H996" s="19" t="n">
        <f aca="false">D996-$E$3</f>
        <v>5131</v>
      </c>
      <c r="I996" s="18" t="n">
        <f aca="false">F996*C996</f>
        <v>0</v>
      </c>
      <c r="J996" s="19" t="n">
        <f aca="false">H996*I996</f>
        <v>0</v>
      </c>
      <c r="K996" s="29" t="n">
        <f aca="false">D996/$E$2</f>
        <v>0.80524</v>
      </c>
      <c r="L996" s="30" t="n">
        <f aca="false">1/(1+EXP($L$2+($L$3*K996)+($L$4*C996)))</f>
        <v>0.135094559173888</v>
      </c>
      <c r="M996" s="31" t="n">
        <f aca="false">(F996)*(L996)+(1-F996)*(1-L996)</f>
        <v>0.864905440826112</v>
      </c>
      <c r="N996" s="31" t="n">
        <f aca="false">IF(B996=1,LN(M996),0)</f>
        <v>-0.145135094989825</v>
      </c>
      <c r="O996" s="42" t="n">
        <f aca="false">K996</f>
        <v>0.80524</v>
      </c>
      <c r="P996" s="43" t="n">
        <f aca="false">1/(1+EXP($P$2+($P$3*O996)+($P$4*C996)))</f>
        <v>0.989181401910176</v>
      </c>
      <c r="Q996" s="42" t="n">
        <f aca="false">(F996)*(P996)+(1-F996)*(1-P996)</f>
        <v>0.0108185980898244</v>
      </c>
      <c r="R996" s="42" t="n">
        <f aca="false">IF(B996&lt;&gt;1,LN(Q996),0)</f>
        <v>0</v>
      </c>
    </row>
    <row r="997" customFormat="false" ht="13" hidden="false" customHeight="false" outlineLevel="0" collapsed="false">
      <c r="A997" s="18" t="n">
        <v>988</v>
      </c>
      <c r="B997" s="41" t="n">
        <v>1</v>
      </c>
      <c r="C997" s="18" t="n">
        <v>24</v>
      </c>
      <c r="D997" s="19" t="n">
        <v>21447</v>
      </c>
      <c r="E997" s="19" t="n">
        <v>514728</v>
      </c>
      <c r="F997" s="18" t="n">
        <v>0</v>
      </c>
      <c r="G997" s="20" t="n">
        <f aca="false">($E$2-D997)/$E$2</f>
        <v>0.14212</v>
      </c>
      <c r="H997" s="19" t="n">
        <f aca="false">D997-$E$3</f>
        <v>6447</v>
      </c>
      <c r="I997" s="18" t="n">
        <f aca="false">F997*C997</f>
        <v>0</v>
      </c>
      <c r="J997" s="19" t="n">
        <f aca="false">H997*I997</f>
        <v>0</v>
      </c>
      <c r="K997" s="29" t="n">
        <f aca="false">D997/$E$2</f>
        <v>0.85788</v>
      </c>
      <c r="L997" s="30" t="n">
        <f aca="false">1/(1+EXP($L$2+($L$3*K997)+($L$4*C997)))</f>
        <v>0.0421165670950552</v>
      </c>
      <c r="M997" s="31" t="n">
        <f aca="false">(F997)*(L997)+(1-F997)*(1-L997)</f>
        <v>0.957883432904945</v>
      </c>
      <c r="N997" s="31" t="n">
        <f aca="false">IF(B997=1,LN(M997),0)</f>
        <v>-0.0430291859668401</v>
      </c>
      <c r="O997" s="42" t="n">
        <f aca="false">K997</f>
        <v>0.85788</v>
      </c>
      <c r="P997" s="43" t="n">
        <f aca="false">1/(1+EXP($P$2+($P$3*O997)+($P$4*C997)))</f>
        <v>0.958049891767176</v>
      </c>
      <c r="Q997" s="42" t="n">
        <f aca="false">(F997)*(P997)+(1-F997)*(1-P997)</f>
        <v>0.0419501082328236</v>
      </c>
      <c r="R997" s="42" t="n">
        <f aca="false">IF(B997&lt;&gt;1,LN(Q997),0)</f>
        <v>0</v>
      </c>
    </row>
    <row r="998" customFormat="false" ht="13" hidden="false" customHeight="false" outlineLevel="0" collapsed="false">
      <c r="A998" s="18" t="n">
        <v>989</v>
      </c>
      <c r="B998" s="41" t="n">
        <v>1</v>
      </c>
      <c r="C998" s="18" t="n">
        <v>11</v>
      </c>
      <c r="D998" s="19" t="n">
        <v>20168</v>
      </c>
      <c r="E998" s="19" t="n">
        <v>221846</v>
      </c>
      <c r="F998" s="18" t="n">
        <v>0</v>
      </c>
      <c r="G998" s="20" t="n">
        <f aca="false">($E$2-D998)/$E$2</f>
        <v>0.19328</v>
      </c>
      <c r="H998" s="19" t="n">
        <f aca="false">D998-$E$3</f>
        <v>5168</v>
      </c>
      <c r="I998" s="18" t="n">
        <f aca="false">F998*C998</f>
        <v>0</v>
      </c>
      <c r="J998" s="19" t="n">
        <f aca="false">H998*I998</f>
        <v>0</v>
      </c>
      <c r="K998" s="29" t="n">
        <f aca="false">D998/$E$2</f>
        <v>0.80672</v>
      </c>
      <c r="L998" s="30" t="n">
        <f aca="false">1/(1+EXP($L$2+($L$3*K998)+($L$4*C998)))</f>
        <v>0.160694028468766</v>
      </c>
      <c r="M998" s="31" t="n">
        <f aca="false">(F998)*(L998)+(1-F998)*(1-L998)</f>
        <v>0.839305971531234</v>
      </c>
      <c r="N998" s="31" t="n">
        <f aca="false">IF(B998=1,LN(M998),0)</f>
        <v>-0.175179953023832</v>
      </c>
      <c r="O998" s="42" t="n">
        <f aca="false">K998</f>
        <v>0.80672</v>
      </c>
      <c r="P998" s="43" t="n">
        <f aca="false">1/(1+EXP($P$2+($P$3*O998)+($P$4*C998)))</f>
        <v>0.988572167906516</v>
      </c>
      <c r="Q998" s="42" t="n">
        <f aca="false">(F998)*(P998)+(1-F998)*(1-P998)</f>
        <v>0.0114278320934839</v>
      </c>
      <c r="R998" s="42" t="n">
        <f aca="false">IF(B998&lt;&gt;1,LN(Q998),0)</f>
        <v>0</v>
      </c>
    </row>
    <row r="999" customFormat="false" ht="13" hidden="false" customHeight="false" outlineLevel="0" collapsed="false">
      <c r="A999" s="18" t="n">
        <v>990</v>
      </c>
      <c r="B999" s="41" t="n">
        <v>1</v>
      </c>
      <c r="C999" s="18" t="n">
        <v>18</v>
      </c>
      <c r="D999" s="19" t="n">
        <v>16127</v>
      </c>
      <c r="E999" s="19" t="n">
        <v>290288</v>
      </c>
      <c r="F999" s="18" t="n">
        <v>1</v>
      </c>
      <c r="G999" s="20" t="n">
        <f aca="false">($E$2-D999)/$E$2</f>
        <v>0.35492</v>
      </c>
      <c r="H999" s="19" t="n">
        <f aca="false">D999-$E$3</f>
        <v>1127</v>
      </c>
      <c r="I999" s="18" t="n">
        <f aca="false">F999*C999</f>
        <v>18</v>
      </c>
      <c r="J999" s="19" t="n">
        <f aca="false">H999*I999</f>
        <v>20286</v>
      </c>
      <c r="K999" s="29" t="n">
        <f aca="false">D999/$E$2</f>
        <v>0.64508</v>
      </c>
      <c r="L999" s="30" t="n">
        <f aca="false">1/(1+EXP($L$2+($L$3*K999)+($L$4*C999)))</f>
        <v>0.800760411415165</v>
      </c>
      <c r="M999" s="31" t="n">
        <f aca="false">(F999)*(L999)+(1-F999)*(1-L999)</f>
        <v>0.800760411415165</v>
      </c>
      <c r="N999" s="31" t="n">
        <f aca="false">IF(B999=1,LN(M999),0)</f>
        <v>-0.222193488497889</v>
      </c>
      <c r="O999" s="42" t="n">
        <f aca="false">K999</f>
        <v>0.64508</v>
      </c>
      <c r="P999" s="43" t="n">
        <f aca="false">1/(1+EXP($P$2+($P$3*O999)+($P$4*C999)))</f>
        <v>0.999845934577161</v>
      </c>
      <c r="Q999" s="42" t="n">
        <f aca="false">(F999)*(P999)+(1-F999)*(1-P999)</f>
        <v>0.999845934577161</v>
      </c>
      <c r="R999" s="42" t="n">
        <f aca="false">IF(B999&lt;&gt;1,LN(Q999),0)</f>
        <v>0</v>
      </c>
    </row>
    <row r="1000" customFormat="false" ht="13" hidden="false" customHeight="false" outlineLevel="0" collapsed="false">
      <c r="A1000" s="18" t="n">
        <v>991</v>
      </c>
      <c r="B1000" s="41" t="n">
        <v>1</v>
      </c>
      <c r="C1000" s="18" t="n">
        <v>12</v>
      </c>
      <c r="D1000" s="19" t="n">
        <v>21757</v>
      </c>
      <c r="E1000" s="19" t="n">
        <v>261088</v>
      </c>
      <c r="F1000" s="18" t="n">
        <v>0</v>
      </c>
      <c r="G1000" s="20" t="n">
        <f aca="false">($E$2-D1000)/$E$2</f>
        <v>0.12972</v>
      </c>
      <c r="H1000" s="19" t="n">
        <f aca="false">D1000-$E$3</f>
        <v>6757</v>
      </c>
      <c r="I1000" s="18" t="n">
        <f aca="false">F1000*C1000</f>
        <v>0</v>
      </c>
      <c r="J1000" s="19" t="n">
        <f aca="false">H1000*I1000</f>
        <v>0</v>
      </c>
      <c r="K1000" s="29" t="n">
        <f aca="false">D1000/$E$2</f>
        <v>0.87028</v>
      </c>
      <c r="L1000" s="30" t="n">
        <f aca="false">1/(1+EXP($L$2+($L$3*K1000)+($L$4*C1000)))</f>
        <v>0.0485542109046542</v>
      </c>
      <c r="M1000" s="31" t="n">
        <f aca="false">(F1000)*(L1000)+(1-F1000)*(1-L1000)</f>
        <v>0.951445789095346</v>
      </c>
      <c r="N1000" s="31" t="n">
        <f aca="false">IF(B1000=1,LN(M1000),0)</f>
        <v>-0.049772568019998</v>
      </c>
      <c r="O1000" s="42" t="n">
        <f aca="false">K1000</f>
        <v>0.87028</v>
      </c>
      <c r="P1000" s="43" t="n">
        <f aca="false">1/(1+EXP($P$2+($P$3*O1000)+($P$4*C1000)))</f>
        <v>0.941086418627621</v>
      </c>
      <c r="Q1000" s="42" t="n">
        <f aca="false">(F1000)*(P1000)+(1-F1000)*(1-P1000)</f>
        <v>0.0589135813723792</v>
      </c>
      <c r="R1000" s="42" t="n">
        <f aca="false">IF(B1000&lt;&gt;1,LN(Q1000),0)</f>
        <v>0</v>
      </c>
    </row>
    <row r="1001" customFormat="false" ht="13" hidden="false" customHeight="false" outlineLevel="0" collapsed="false">
      <c r="A1001" s="18" t="n">
        <v>992</v>
      </c>
      <c r="B1001" s="41" t="n">
        <v>1</v>
      </c>
      <c r="C1001" s="18" t="n">
        <v>10</v>
      </c>
      <c r="D1001" s="19" t="n">
        <v>16817</v>
      </c>
      <c r="E1001" s="19" t="n">
        <v>168172</v>
      </c>
      <c r="F1001" s="18" t="n">
        <v>1</v>
      </c>
      <c r="G1001" s="20" t="n">
        <f aca="false">($E$2-D1001)/$E$2</f>
        <v>0.32732</v>
      </c>
      <c r="H1001" s="19" t="n">
        <f aca="false">D1001-$E$3</f>
        <v>1817</v>
      </c>
      <c r="I1001" s="18" t="n">
        <f aca="false">F1001*C1001</f>
        <v>10</v>
      </c>
      <c r="J1001" s="19" t="n">
        <f aca="false">H1001*I1001</f>
        <v>18170</v>
      </c>
      <c r="K1001" s="29" t="n">
        <f aca="false">D1001/$E$2</f>
        <v>0.67268</v>
      </c>
      <c r="L1001" s="30" t="n">
        <f aca="false">1/(1+EXP($L$2+($L$3*K1001)+($L$4*C1001)))</f>
        <v>0.749948484935172</v>
      </c>
      <c r="M1001" s="31" t="n">
        <f aca="false">(F1001)*(L1001)+(1-F1001)*(1-L1001)</f>
        <v>0.749948484935172</v>
      </c>
      <c r="N1001" s="31" t="n">
        <f aca="false">IF(B1001=1,LN(M1001),0)</f>
        <v>-0.287750761563928</v>
      </c>
      <c r="O1001" s="42" t="n">
        <f aca="false">K1001</f>
        <v>0.67268</v>
      </c>
      <c r="P1001" s="43" t="n">
        <f aca="false">1/(1+EXP($P$2+($P$3*O1001)+($P$4*C1001)))</f>
        <v>0.999672977282657</v>
      </c>
      <c r="Q1001" s="42" t="n">
        <f aca="false">(F1001)*(P1001)+(1-F1001)*(1-P1001)</f>
        <v>0.999672977282657</v>
      </c>
      <c r="R1001" s="42" t="n">
        <f aca="false">IF(B1001&lt;&gt;1,LN(Q1001),0)</f>
        <v>0</v>
      </c>
    </row>
    <row r="1002" customFormat="false" ht="13" hidden="false" customHeight="false" outlineLevel="0" collapsed="false">
      <c r="A1002" s="18" t="n">
        <v>993</v>
      </c>
      <c r="B1002" s="41" t="n">
        <v>1</v>
      </c>
      <c r="C1002" s="18" t="n">
        <v>10</v>
      </c>
      <c r="D1002" s="19" t="n">
        <v>20975</v>
      </c>
      <c r="E1002" s="19" t="n">
        <v>209749</v>
      </c>
      <c r="F1002" s="18" t="n">
        <v>0</v>
      </c>
      <c r="G1002" s="20" t="n">
        <f aca="false">($E$2-D1002)/$E$2</f>
        <v>0.161</v>
      </c>
      <c r="H1002" s="19" t="n">
        <f aca="false">D1002-$E$3</f>
        <v>5975</v>
      </c>
      <c r="I1002" s="18" t="n">
        <f aca="false">F1002*C1002</f>
        <v>0</v>
      </c>
      <c r="J1002" s="19" t="n">
        <f aca="false">H1002*I1002</f>
        <v>0</v>
      </c>
      <c r="K1002" s="29" t="n">
        <f aca="false">D1002/$E$2</f>
        <v>0.839</v>
      </c>
      <c r="L1002" s="30" t="n">
        <f aca="false">1/(1+EXP($L$2+($L$3*K1002)+($L$4*C1002)))</f>
        <v>0.093276201890743</v>
      </c>
      <c r="M1002" s="31" t="n">
        <f aca="false">(F1002)*(L1002)+(1-F1002)*(1-L1002)</f>
        <v>0.906723798109257</v>
      </c>
      <c r="N1002" s="31" t="n">
        <f aca="false">IF(B1002=1,LN(M1002),0)</f>
        <v>-0.0979173977249114</v>
      </c>
      <c r="O1002" s="42" t="n">
        <f aca="false">K1002</f>
        <v>0.839</v>
      </c>
      <c r="P1002" s="43" t="n">
        <f aca="false">1/(1+EXP($P$2+($P$3*O1002)+($P$4*C1002)))</f>
        <v>0.973373178230747</v>
      </c>
      <c r="Q1002" s="42" t="n">
        <f aca="false">(F1002)*(P1002)+(1-F1002)*(1-P1002)</f>
        <v>0.0266268217692535</v>
      </c>
      <c r="R1002" s="42" t="n">
        <f aca="false">IF(B1002&lt;&gt;1,LN(Q1002),0)</f>
        <v>0</v>
      </c>
    </row>
    <row r="1003" customFormat="false" ht="13" hidden="false" customHeight="false" outlineLevel="0" collapsed="false">
      <c r="A1003" s="18" t="n">
        <v>994</v>
      </c>
      <c r="B1003" s="41" t="n">
        <v>1</v>
      </c>
      <c r="C1003" s="18" t="n">
        <v>28</v>
      </c>
      <c r="D1003" s="19" t="n">
        <v>20770</v>
      </c>
      <c r="E1003" s="19" t="n">
        <v>581550</v>
      </c>
      <c r="F1003" s="18" t="n">
        <v>0</v>
      </c>
      <c r="G1003" s="20" t="n">
        <f aca="false">($E$2-D1003)/$E$2</f>
        <v>0.1692</v>
      </c>
      <c r="H1003" s="19" t="n">
        <f aca="false">D1003-$E$3</f>
        <v>5770</v>
      </c>
      <c r="I1003" s="18" t="n">
        <f aca="false">F1003*C1003</f>
        <v>0</v>
      </c>
      <c r="J1003" s="19" t="n">
        <f aca="false">H1003*I1003</f>
        <v>0</v>
      </c>
      <c r="K1003" s="29" t="n">
        <f aca="false">D1003/$E$2</f>
        <v>0.8308</v>
      </c>
      <c r="L1003" s="30" t="n">
        <f aca="false">1/(1+EXP($L$2+($L$3*K1003)+($L$4*C1003)))</f>
        <v>0.0624656198447067</v>
      </c>
      <c r="M1003" s="31" t="n">
        <f aca="false">(F1003)*(L1003)+(1-F1003)*(1-L1003)</f>
        <v>0.937534380155293</v>
      </c>
      <c r="N1003" s="31" t="n">
        <f aca="false">IF(B1003=1,LN(M1003),0)</f>
        <v>-0.0645018496443324</v>
      </c>
      <c r="O1003" s="42" t="n">
        <f aca="false">K1003</f>
        <v>0.8308</v>
      </c>
      <c r="P1003" s="43" t="n">
        <f aca="false">1/(1+EXP($P$2+($P$3*O1003)+($P$4*C1003)))</f>
        <v>0.979331403459264</v>
      </c>
      <c r="Q1003" s="42" t="n">
        <f aca="false">(F1003)*(P1003)+(1-F1003)*(1-P1003)</f>
        <v>0.0206685965407362</v>
      </c>
      <c r="R1003" s="42" t="n">
        <f aca="false">IF(B1003&lt;&gt;1,LN(Q1003),0)</f>
        <v>0</v>
      </c>
    </row>
    <row r="1004" customFormat="false" ht="13" hidden="false" customHeight="false" outlineLevel="0" collapsed="false">
      <c r="A1004" s="18" t="n">
        <v>995</v>
      </c>
      <c r="B1004" s="41" t="n">
        <v>1</v>
      </c>
      <c r="C1004" s="18" t="n">
        <v>22</v>
      </c>
      <c r="D1004" s="19" t="n">
        <v>18012</v>
      </c>
      <c r="E1004" s="19" t="n">
        <v>396260</v>
      </c>
      <c r="F1004" s="18" t="n">
        <v>1</v>
      </c>
      <c r="G1004" s="20" t="n">
        <f aca="false">($E$2-D1004)/$E$2</f>
        <v>0.27952</v>
      </c>
      <c r="H1004" s="19" t="n">
        <f aca="false">D1004-$E$3</f>
        <v>3012</v>
      </c>
      <c r="I1004" s="18" t="n">
        <f aca="false">F1004*C1004</f>
        <v>22</v>
      </c>
      <c r="J1004" s="19" t="n">
        <f aca="false">H1004*I1004</f>
        <v>66264</v>
      </c>
      <c r="K1004" s="29" t="n">
        <f aca="false">D1004/$E$2</f>
        <v>0.72048</v>
      </c>
      <c r="L1004" s="30" t="n">
        <f aca="false">1/(1+EXP($L$2+($L$3*K1004)+($L$4*C1004)))</f>
        <v>0.432570408881243</v>
      </c>
      <c r="M1004" s="31" t="n">
        <f aca="false">(F1004)*(L1004)+(1-F1004)*(1-L1004)</f>
        <v>0.432570408881243</v>
      </c>
      <c r="N1004" s="31" t="n">
        <f aca="false">IF(B1004=1,LN(M1004),0)</f>
        <v>-0.838010170758749</v>
      </c>
      <c r="O1004" s="42" t="n">
        <f aca="false">K1004</f>
        <v>0.72048</v>
      </c>
      <c r="P1004" s="43" t="n">
        <f aca="false">1/(1+EXP($P$2+($P$3*O1004)+($P$4*C1004)))</f>
        <v>0.998865576333462</v>
      </c>
      <c r="Q1004" s="42" t="n">
        <f aca="false">(F1004)*(P1004)+(1-F1004)*(1-P1004)</f>
        <v>0.998865576333462</v>
      </c>
      <c r="R1004" s="42" t="n">
        <f aca="false">IF(B1004&lt;&gt;1,LN(Q1004),0)</f>
        <v>0</v>
      </c>
    </row>
    <row r="1005" customFormat="false" ht="13" hidden="false" customHeight="false" outlineLevel="0" collapsed="false">
      <c r="A1005" s="18" t="n">
        <v>996</v>
      </c>
      <c r="B1005" s="41" t="n">
        <v>1</v>
      </c>
      <c r="C1005" s="18" t="n">
        <v>20</v>
      </c>
      <c r="D1005" s="19" t="n">
        <v>20738</v>
      </c>
      <c r="E1005" s="19" t="n">
        <v>414762</v>
      </c>
      <c r="F1005" s="18" t="n">
        <v>0</v>
      </c>
      <c r="G1005" s="20" t="n">
        <f aca="false">($E$2-D1005)/$E$2</f>
        <v>0.17048</v>
      </c>
      <c r="H1005" s="19" t="n">
        <f aca="false">D1005-$E$3</f>
        <v>5738</v>
      </c>
      <c r="I1005" s="18" t="n">
        <f aca="false">F1005*C1005</f>
        <v>0</v>
      </c>
      <c r="J1005" s="19" t="n">
        <f aca="false">H1005*I1005</f>
        <v>0</v>
      </c>
      <c r="K1005" s="29" t="n">
        <f aca="false">D1005/$E$2</f>
        <v>0.82952</v>
      </c>
      <c r="L1005" s="30" t="n">
        <f aca="false">1/(1+EXP($L$2+($L$3*K1005)+($L$4*C1005)))</f>
        <v>0.0819811005424699</v>
      </c>
      <c r="M1005" s="31" t="n">
        <f aca="false">(F1005)*(L1005)+(1-F1005)*(1-L1005)</f>
        <v>0.91801889945753</v>
      </c>
      <c r="N1005" s="31" t="n">
        <f aca="false">IF(B1005=1,LN(M1005),0)</f>
        <v>-0.0855373009292009</v>
      </c>
      <c r="O1005" s="42" t="n">
        <f aca="false">K1005</f>
        <v>0.82952</v>
      </c>
      <c r="P1005" s="43" t="n">
        <f aca="false">1/(1+EXP($P$2+($P$3*O1005)+($P$4*C1005)))</f>
        <v>0.9796480805364</v>
      </c>
      <c r="Q1005" s="42" t="n">
        <f aca="false">(F1005)*(P1005)+(1-F1005)*(1-P1005)</f>
        <v>0.0203519194636002</v>
      </c>
      <c r="R1005" s="42" t="n">
        <f aca="false">IF(B1005&lt;&gt;1,LN(Q1005),0)</f>
        <v>0</v>
      </c>
    </row>
    <row r="1006" customFormat="false" ht="13" hidden="false" customHeight="false" outlineLevel="0" collapsed="false">
      <c r="A1006" s="18" t="n">
        <v>997</v>
      </c>
      <c r="B1006" s="41" t="n">
        <v>1</v>
      </c>
      <c r="C1006" s="18" t="n">
        <v>25</v>
      </c>
      <c r="D1006" s="19" t="n">
        <v>15357</v>
      </c>
      <c r="E1006" s="19" t="n">
        <v>383920</v>
      </c>
      <c r="F1006" s="18" t="n">
        <v>1</v>
      </c>
      <c r="G1006" s="20" t="n">
        <f aca="false">($E$2-D1006)/$E$2</f>
        <v>0.38572</v>
      </c>
      <c r="H1006" s="19" t="n">
        <f aca="false">D1006-$E$3</f>
        <v>357</v>
      </c>
      <c r="I1006" s="18" t="n">
        <f aca="false">F1006*C1006</f>
        <v>25</v>
      </c>
      <c r="J1006" s="19" t="n">
        <f aca="false">H1006*I1006</f>
        <v>8925</v>
      </c>
      <c r="K1006" s="29" t="n">
        <f aca="false">D1006/$E$2</f>
        <v>0.61428</v>
      </c>
      <c r="L1006" s="30" t="n">
        <f aca="false">1/(1+EXP($L$2+($L$3*K1006)+($L$4*C1006)))</f>
        <v>0.855947103778831</v>
      </c>
      <c r="M1006" s="31" t="n">
        <f aca="false">(F1006)*(L1006)+(1-F1006)*(1-L1006)</f>
        <v>0.855947103778831</v>
      </c>
      <c r="N1006" s="31" t="n">
        <f aca="false">IF(B1006=1,LN(M1006),0)</f>
        <v>-0.155546699400662</v>
      </c>
      <c r="O1006" s="42" t="n">
        <f aca="false">K1006</f>
        <v>0.61428</v>
      </c>
      <c r="P1006" s="43" t="n">
        <f aca="false">1/(1+EXP($P$2+($P$3*O1006)+($P$4*C1006)))</f>
        <v>0.999933195879062</v>
      </c>
      <c r="Q1006" s="42" t="n">
        <f aca="false">(F1006)*(P1006)+(1-F1006)*(1-P1006)</f>
        <v>0.999933195879062</v>
      </c>
      <c r="R1006" s="42" t="n">
        <f aca="false">IF(B1006&lt;&gt;1,LN(Q1006),0)</f>
        <v>0</v>
      </c>
    </row>
    <row r="1007" customFormat="false" ht="13" hidden="false" customHeight="false" outlineLevel="0" collapsed="false">
      <c r="A1007" s="18" t="n">
        <v>998</v>
      </c>
      <c r="B1007" s="41" t="n">
        <v>1</v>
      </c>
      <c r="C1007" s="18" t="n">
        <v>17</v>
      </c>
      <c r="D1007" s="19" t="n">
        <v>19684</v>
      </c>
      <c r="E1007" s="19" t="n">
        <v>334623</v>
      </c>
      <c r="F1007" s="18" t="n">
        <v>0</v>
      </c>
      <c r="G1007" s="20" t="n">
        <f aca="false">($E$2-D1007)/$E$2</f>
        <v>0.21264</v>
      </c>
      <c r="H1007" s="19" t="n">
        <f aca="false">D1007-$E$3</f>
        <v>4684</v>
      </c>
      <c r="I1007" s="18" t="n">
        <f aca="false">F1007*C1007</f>
        <v>0</v>
      </c>
      <c r="J1007" s="19" t="n">
        <f aca="false">H1007*I1007</f>
        <v>0</v>
      </c>
      <c r="K1007" s="29" t="n">
        <f aca="false">D1007/$E$2</f>
        <v>0.78736</v>
      </c>
      <c r="L1007" s="30" t="n">
        <f aca="false">1/(1+EXP($L$2+($L$3*K1007)+($L$4*C1007)))</f>
        <v>0.188359002000826</v>
      </c>
      <c r="M1007" s="31" t="n">
        <f aca="false">(F1007)*(L1007)+(1-F1007)*(1-L1007)</f>
        <v>0.811640997999174</v>
      </c>
      <c r="N1007" s="31" t="n">
        <f aca="false">IF(B1007=1,LN(M1007),0)</f>
        <v>-0.2086971572753</v>
      </c>
      <c r="O1007" s="42" t="n">
        <f aca="false">K1007</f>
        <v>0.78736</v>
      </c>
      <c r="P1007" s="43" t="n">
        <f aca="false">1/(1+EXP($P$2+($P$3*O1007)+($P$4*C1007)))</f>
        <v>0.993234745545475</v>
      </c>
      <c r="Q1007" s="42" t="n">
        <f aca="false">(F1007)*(P1007)+(1-F1007)*(1-P1007)</f>
        <v>0.00676525445452492</v>
      </c>
      <c r="R1007" s="42" t="n">
        <f aca="false">IF(B1007&lt;&gt;1,LN(Q1007),0)</f>
        <v>0</v>
      </c>
    </row>
    <row r="1008" customFormat="false" ht="13" hidden="false" customHeight="false" outlineLevel="0" collapsed="false">
      <c r="A1008" s="18" t="n">
        <v>999</v>
      </c>
      <c r="B1008" s="41" t="n">
        <v>1</v>
      </c>
      <c r="C1008" s="18" t="n">
        <v>10</v>
      </c>
      <c r="D1008" s="19" t="n">
        <v>22107</v>
      </c>
      <c r="E1008" s="19" t="n">
        <v>221075</v>
      </c>
      <c r="F1008" s="18" t="n">
        <v>0</v>
      </c>
      <c r="G1008" s="20" t="n">
        <f aca="false">($E$2-D1008)/$E$2</f>
        <v>0.11572</v>
      </c>
      <c r="H1008" s="19" t="n">
        <f aca="false">D1008-$E$3</f>
        <v>7107</v>
      </c>
      <c r="I1008" s="18" t="n">
        <f aca="false">F1008*C1008</f>
        <v>0</v>
      </c>
      <c r="J1008" s="19" t="n">
        <f aca="false">H1008*I1008</f>
        <v>0</v>
      </c>
      <c r="K1008" s="29" t="n">
        <f aca="false">D1008/$E$2</f>
        <v>0.88428</v>
      </c>
      <c r="L1008" s="30" t="n">
        <f aca="false">1/(1+EXP($L$2+($L$3*K1008)+($L$4*C1008)))</f>
        <v>0.0394507008009902</v>
      </c>
      <c r="M1008" s="31" t="n">
        <f aca="false">(F1008)*(L1008)+(1-F1008)*(1-L1008)</f>
        <v>0.96054929919901</v>
      </c>
      <c r="N1008" s="31" t="n">
        <f aca="false">IF(B1008=1,LN(M1008),0)</f>
        <v>-0.0402499714909926</v>
      </c>
      <c r="O1008" s="42" t="n">
        <f aca="false">K1008</f>
        <v>0.88428</v>
      </c>
      <c r="P1008" s="43" t="n">
        <f aca="false">1/(1+EXP($P$2+($P$3*O1008)+($P$4*C1008)))</f>
        <v>0.916353557175549</v>
      </c>
      <c r="Q1008" s="42" t="n">
        <f aca="false">(F1008)*(P1008)+(1-F1008)*(1-P1008)</f>
        <v>0.0836464428244512</v>
      </c>
      <c r="R1008" s="42" t="n">
        <f aca="false">IF(B1008&lt;&gt;1,LN(Q1008),0)</f>
        <v>0</v>
      </c>
    </row>
    <row r="1009" customFormat="false" ht="13" hidden="false" customHeight="false" outlineLevel="0" collapsed="false">
      <c r="A1009" s="18" t="n">
        <v>1000</v>
      </c>
      <c r="B1009" s="41" t="n">
        <v>1</v>
      </c>
      <c r="C1009" s="18" t="n">
        <v>13</v>
      </c>
      <c r="D1009" s="19" t="n">
        <v>21867</v>
      </c>
      <c r="E1009" s="19" t="n">
        <v>284271</v>
      </c>
      <c r="F1009" s="18" t="n">
        <v>0</v>
      </c>
      <c r="G1009" s="20" t="n">
        <f aca="false">($E$2-D1009)/$E$2</f>
        <v>0.12532</v>
      </c>
      <c r="H1009" s="19" t="n">
        <f aca="false">D1009-$E$3</f>
        <v>6867</v>
      </c>
      <c r="I1009" s="18" t="n">
        <f aca="false">F1009*C1009</f>
        <v>0</v>
      </c>
      <c r="J1009" s="19" t="n">
        <f aca="false">H1009*I1009</f>
        <v>0</v>
      </c>
      <c r="K1009" s="29" t="n">
        <f aca="false">D1009/$E$2</f>
        <v>0.87468</v>
      </c>
      <c r="L1009" s="30" t="n">
        <f aca="false">1/(1+EXP($L$2+($L$3*K1009)+($L$4*C1009)))</f>
        <v>0.0431942373653283</v>
      </c>
      <c r="M1009" s="31" t="n">
        <f aca="false">(F1009)*(L1009)+(1-F1009)*(1-L1009)</f>
        <v>0.956805762634672</v>
      </c>
      <c r="N1009" s="31" t="n">
        <f aca="false">IF(B1009=1,LN(M1009),0)</f>
        <v>-0.0441548729833888</v>
      </c>
      <c r="O1009" s="42" t="n">
        <f aca="false">K1009</f>
        <v>0.87468</v>
      </c>
      <c r="P1009" s="43" t="n">
        <f aca="false">1/(1+EXP($P$2+($P$3*O1009)+($P$4*C1009)))</f>
        <v>0.934389214015063</v>
      </c>
      <c r="Q1009" s="42" t="n">
        <f aca="false">(F1009)*(P1009)+(1-F1009)*(1-P1009)</f>
        <v>0.0656107859849374</v>
      </c>
      <c r="R1009" s="42" t="n">
        <f aca="false">IF(B1009&lt;&gt;1,LN(Q1009),0)</f>
        <v>0</v>
      </c>
    </row>
    <row r="1010" customFormat="false" ht="13" hidden="false" customHeight="false" outlineLevel="0" collapsed="false">
      <c r="A1010" s="18" t="n">
        <v>1001</v>
      </c>
      <c r="B1010" s="41" t="n">
        <v>1</v>
      </c>
      <c r="C1010" s="18" t="n">
        <v>17</v>
      </c>
      <c r="D1010" s="19" t="n">
        <v>22364</v>
      </c>
      <c r="E1010" s="19" t="n">
        <v>380189</v>
      </c>
      <c r="F1010" s="18" t="n">
        <v>0</v>
      </c>
      <c r="G1010" s="20" t="n">
        <f aca="false">($E$2-D1010)/$E$2</f>
        <v>0.10544</v>
      </c>
      <c r="H1010" s="19" t="n">
        <f aca="false">D1010-$E$3</f>
        <v>7364</v>
      </c>
      <c r="I1010" s="18" t="n">
        <f aca="false">F1010*C1010</f>
        <v>0</v>
      </c>
      <c r="J1010" s="19" t="n">
        <f aca="false">H1010*I1010</f>
        <v>0</v>
      </c>
      <c r="K1010" s="29" t="n">
        <f aca="false">D1010/$E$2</f>
        <v>0.89456</v>
      </c>
      <c r="L1010" s="30" t="n">
        <f aca="false">1/(1+EXP($L$2+($L$3*K1010)+($L$4*C1010)))</f>
        <v>0.0257184197978503</v>
      </c>
      <c r="M1010" s="31" t="n">
        <f aca="false">(F1010)*(L1010)+(1-F1010)*(1-L1010)</f>
        <v>0.97428158020215</v>
      </c>
      <c r="N1010" s="31" t="n">
        <f aca="false">IF(B1010=1,LN(M1010),0)</f>
        <v>-0.0260549204032195</v>
      </c>
      <c r="O1010" s="42" t="n">
        <f aca="false">K1010</f>
        <v>0.89456</v>
      </c>
      <c r="P1010" s="43" t="n">
        <f aca="false">1/(1+EXP($P$2+($P$3*O1010)+($P$4*C1010)))</f>
        <v>0.894375321022957</v>
      </c>
      <c r="Q1010" s="42" t="n">
        <f aca="false">(F1010)*(P1010)+(1-F1010)*(1-P1010)</f>
        <v>0.105624678977043</v>
      </c>
      <c r="R1010" s="42" t="n">
        <f aca="false">IF(B1010&lt;&gt;1,LN(Q1010),0)</f>
        <v>0</v>
      </c>
    </row>
    <row r="1011" customFormat="false" ht="13" hidden="false" customHeight="false" outlineLevel="0" collapsed="false">
      <c r="A1011" s="18" t="n">
        <v>1002</v>
      </c>
      <c r="B1011" s="41" t="n">
        <v>1</v>
      </c>
      <c r="C1011" s="18" t="n">
        <v>14</v>
      </c>
      <c r="D1011" s="19" t="n">
        <v>17224</v>
      </c>
      <c r="E1011" s="19" t="n">
        <v>241130</v>
      </c>
      <c r="F1011" s="18" t="n">
        <v>1</v>
      </c>
      <c r="G1011" s="20" t="n">
        <f aca="false">($E$2-D1011)/$E$2</f>
        <v>0.31104</v>
      </c>
      <c r="H1011" s="19" t="n">
        <f aca="false">D1011-$E$3</f>
        <v>2224</v>
      </c>
      <c r="I1011" s="18" t="n">
        <f aca="false">F1011*C1011</f>
        <v>14</v>
      </c>
      <c r="J1011" s="19" t="n">
        <f aca="false">H1011*I1011</f>
        <v>31136</v>
      </c>
      <c r="K1011" s="29" t="n">
        <f aca="false">D1011/$E$2</f>
        <v>0.68896</v>
      </c>
      <c r="L1011" s="30" t="n">
        <f aca="false">1/(1+EXP($L$2+($L$3*K1011)+($L$4*C1011)))</f>
        <v>0.653563057097876</v>
      </c>
      <c r="M1011" s="31" t="n">
        <f aca="false">(F1011)*(L1011)+(1-F1011)*(1-L1011)</f>
        <v>0.653563057097876</v>
      </c>
      <c r="N1011" s="31" t="n">
        <f aca="false">IF(B1011=1,LN(M1011),0)</f>
        <v>-0.425316259221856</v>
      </c>
      <c r="O1011" s="42" t="n">
        <f aca="false">K1011</f>
        <v>0.68896</v>
      </c>
      <c r="P1011" s="43" t="n">
        <f aca="false">1/(1+EXP($P$2+($P$3*O1011)+($P$4*C1011)))</f>
        <v>0.999500319477449</v>
      </c>
      <c r="Q1011" s="42" t="n">
        <f aca="false">(F1011)*(P1011)+(1-F1011)*(1-P1011)</f>
        <v>0.999500319477449</v>
      </c>
      <c r="R1011" s="42" t="n">
        <f aca="false">IF(B1011&lt;&gt;1,LN(Q1011),0)</f>
        <v>0</v>
      </c>
    </row>
    <row r="1012" customFormat="false" ht="13" hidden="false" customHeight="false" outlineLevel="0" collapsed="false">
      <c r="A1012" s="18" t="n">
        <v>1003</v>
      </c>
      <c r="B1012" s="41" t="n">
        <v>1</v>
      </c>
      <c r="C1012" s="18" t="n">
        <v>13</v>
      </c>
      <c r="D1012" s="19" t="n">
        <v>18716</v>
      </c>
      <c r="E1012" s="19" t="n">
        <v>243312</v>
      </c>
      <c r="F1012" s="18" t="n">
        <v>1</v>
      </c>
      <c r="G1012" s="20" t="n">
        <f aca="false">($E$2-D1012)/$E$2</f>
        <v>0.25136</v>
      </c>
      <c r="H1012" s="19" t="n">
        <f aca="false">D1012-$E$3</f>
        <v>3716</v>
      </c>
      <c r="I1012" s="18" t="n">
        <f aca="false">F1012*C1012</f>
        <v>13</v>
      </c>
      <c r="J1012" s="19" t="n">
        <f aca="false">H1012*I1012</f>
        <v>48308</v>
      </c>
      <c r="K1012" s="29" t="n">
        <f aca="false">D1012/$E$2</f>
        <v>0.74864</v>
      </c>
      <c r="L1012" s="30" t="n">
        <f aca="false">1/(1+EXP($L$2+($L$3*K1012)+($L$4*C1012)))</f>
        <v>0.367705180846111</v>
      </c>
      <c r="M1012" s="31" t="n">
        <f aca="false">(F1012)*(L1012)+(1-F1012)*(1-L1012)</f>
        <v>0.367705180846111</v>
      </c>
      <c r="N1012" s="31" t="n">
        <f aca="false">IF(B1012=1,LN(M1012),0)</f>
        <v>-1.00047380090169</v>
      </c>
      <c r="O1012" s="42" t="n">
        <f aca="false">K1012</f>
        <v>0.74864</v>
      </c>
      <c r="P1012" s="43" t="n">
        <f aca="false">1/(1+EXP($P$2+($P$3*O1012)+($P$4*C1012)))</f>
        <v>0.99755308939268</v>
      </c>
      <c r="Q1012" s="42" t="n">
        <f aca="false">(F1012)*(P1012)+(1-F1012)*(1-P1012)</f>
        <v>0.99755308939268</v>
      </c>
      <c r="R1012" s="42" t="n">
        <f aca="false">IF(B1012&lt;&gt;1,LN(Q1012),0)</f>
        <v>0</v>
      </c>
    </row>
    <row r="1013" customFormat="false" ht="13" hidden="false" customHeight="false" outlineLevel="0" collapsed="false">
      <c r="A1013" s="18" t="n">
        <v>1004</v>
      </c>
      <c r="B1013" s="41" t="n">
        <v>1</v>
      </c>
      <c r="C1013" s="18" t="n">
        <v>11</v>
      </c>
      <c r="D1013" s="19" t="n">
        <v>18817</v>
      </c>
      <c r="E1013" s="19" t="n">
        <v>206984</v>
      </c>
      <c r="F1013" s="18" t="n">
        <v>1</v>
      </c>
      <c r="G1013" s="20" t="n">
        <f aca="false">($E$2-D1013)/$E$2</f>
        <v>0.24732</v>
      </c>
      <c r="H1013" s="19" t="n">
        <f aca="false">D1013-$E$3</f>
        <v>3817</v>
      </c>
      <c r="I1013" s="18" t="n">
        <f aca="false">F1013*C1013</f>
        <v>11</v>
      </c>
      <c r="J1013" s="19" t="n">
        <f aca="false">H1013*I1013</f>
        <v>41987</v>
      </c>
      <c r="K1013" s="29" t="n">
        <f aca="false">D1013/$E$2</f>
        <v>0.75268</v>
      </c>
      <c r="L1013" s="30" t="n">
        <f aca="false">1/(1+EXP($L$2+($L$3*K1013)+($L$4*C1013)))</f>
        <v>0.364181978034941</v>
      </c>
      <c r="M1013" s="31" t="n">
        <f aca="false">(F1013)*(L1013)+(1-F1013)*(1-L1013)</f>
        <v>0.364181978034941</v>
      </c>
      <c r="N1013" s="31" t="n">
        <f aca="false">IF(B1013=1,LN(M1013),0)</f>
        <v>-1.01010159661716</v>
      </c>
      <c r="O1013" s="42" t="n">
        <f aca="false">K1013</f>
        <v>0.75268</v>
      </c>
      <c r="P1013" s="43" t="n">
        <f aca="false">1/(1+EXP($P$2+($P$3*O1013)+($P$4*C1013)))</f>
        <v>0.997263639753401</v>
      </c>
      <c r="Q1013" s="42" t="n">
        <f aca="false">(F1013)*(P1013)+(1-F1013)*(1-P1013)</f>
        <v>0.997263639753401</v>
      </c>
      <c r="R1013" s="42" t="n">
        <f aca="false">IF(B1013&lt;&gt;1,LN(Q1013),0)</f>
        <v>0</v>
      </c>
    </row>
    <row r="1014" customFormat="false" ht="13" hidden="false" customHeight="false" outlineLevel="0" collapsed="false">
      <c r="A1014" s="18" t="n">
        <v>1005</v>
      </c>
      <c r="B1014" s="41" t="n">
        <v>1</v>
      </c>
      <c r="C1014" s="18" t="n">
        <v>22</v>
      </c>
      <c r="D1014" s="19" t="n">
        <v>21614</v>
      </c>
      <c r="E1014" s="19" t="n">
        <v>475504</v>
      </c>
      <c r="F1014" s="18" t="n">
        <v>0</v>
      </c>
      <c r="G1014" s="20" t="n">
        <f aca="false">($E$2-D1014)/$E$2</f>
        <v>0.13544</v>
      </c>
      <c r="H1014" s="19" t="n">
        <f aca="false">D1014-$E$3</f>
        <v>6614</v>
      </c>
      <c r="I1014" s="18" t="n">
        <f aca="false">F1014*C1014</f>
        <v>0</v>
      </c>
      <c r="J1014" s="19" t="n">
        <f aca="false">H1014*I1014</f>
        <v>0</v>
      </c>
      <c r="K1014" s="29" t="n">
        <f aca="false">D1014/$E$2</f>
        <v>0.86456</v>
      </c>
      <c r="L1014" s="30" t="n">
        <f aca="false">1/(1+EXP($L$2+($L$3*K1014)+($L$4*C1014)))</f>
        <v>0.0394298894642728</v>
      </c>
      <c r="M1014" s="31" t="n">
        <f aca="false">(F1014)*(L1014)+(1-F1014)*(1-L1014)</f>
        <v>0.960570110535727</v>
      </c>
      <c r="N1014" s="31" t="n">
        <f aca="false">IF(B1014=1,LN(M1014),0)</f>
        <v>-0.0402283056469928</v>
      </c>
      <c r="O1014" s="42" t="n">
        <f aca="false">K1014</f>
        <v>0.86456</v>
      </c>
      <c r="P1014" s="43" t="n">
        <f aca="false">1/(1+EXP($P$2+($P$3*O1014)+($P$4*C1014)))</f>
        <v>0.950077294191743</v>
      </c>
      <c r="Q1014" s="42" t="n">
        <f aca="false">(F1014)*(P1014)+(1-F1014)*(1-P1014)</f>
        <v>0.0499227058082568</v>
      </c>
      <c r="R1014" s="42" t="n">
        <f aca="false">IF(B1014&lt;&gt;1,LN(Q1014),0)</f>
        <v>0</v>
      </c>
    </row>
    <row r="1015" customFormat="false" ht="13" hidden="false" customHeight="false" outlineLevel="0" collapsed="false">
      <c r="A1015" s="18" t="n">
        <v>1006</v>
      </c>
      <c r="B1015" s="41" t="n">
        <v>1</v>
      </c>
      <c r="C1015" s="18" t="n">
        <v>38</v>
      </c>
      <c r="D1015" s="19" t="n">
        <v>15762</v>
      </c>
      <c r="E1015" s="19" t="n">
        <v>598953</v>
      </c>
      <c r="F1015" s="18" t="n">
        <v>1</v>
      </c>
      <c r="G1015" s="20" t="n">
        <f aca="false">($E$2-D1015)/$E$2</f>
        <v>0.36952</v>
      </c>
      <c r="H1015" s="19" t="n">
        <f aca="false">D1015-$E$3</f>
        <v>762</v>
      </c>
      <c r="I1015" s="18" t="n">
        <f aca="false">F1015*C1015</f>
        <v>38</v>
      </c>
      <c r="J1015" s="19" t="n">
        <f aca="false">H1015*I1015</f>
        <v>28956</v>
      </c>
      <c r="K1015" s="29" t="n">
        <f aca="false">D1015/$E$2</f>
        <v>0.63048</v>
      </c>
      <c r="L1015" s="30" t="n">
        <f aca="false">1/(1+EXP($L$2+($L$3*K1015)+($L$4*C1015)))</f>
        <v>0.734919929170801</v>
      </c>
      <c r="M1015" s="31" t="n">
        <f aca="false">(F1015)*(L1015)+(1-F1015)*(1-L1015)</f>
        <v>0.734919929170801</v>
      </c>
      <c r="N1015" s="31" t="n">
        <f aca="false">IF(B1015=1,LN(M1015),0)</f>
        <v>-0.307993725607354</v>
      </c>
      <c r="O1015" s="42" t="n">
        <f aca="false">K1015</f>
        <v>0.63048</v>
      </c>
      <c r="P1015" s="43" t="n">
        <f aca="false">1/(1+EXP($P$2+($P$3*O1015)+($P$4*C1015)))</f>
        <v>0.999900204234442</v>
      </c>
      <c r="Q1015" s="42" t="n">
        <f aca="false">(F1015)*(P1015)+(1-F1015)*(1-P1015)</f>
        <v>0.999900204234442</v>
      </c>
      <c r="R1015" s="42" t="n">
        <f aca="false">IF(B1015&lt;&gt;1,LN(Q1015),0)</f>
        <v>0</v>
      </c>
    </row>
    <row r="1016" customFormat="false" ht="13" hidden="false" customHeight="false" outlineLevel="0" collapsed="false">
      <c r="A1016" s="18" t="n">
        <v>1007</v>
      </c>
      <c r="B1016" s="41" t="n">
        <v>1</v>
      </c>
      <c r="C1016" s="18" t="n">
        <v>12</v>
      </c>
      <c r="D1016" s="19" t="n">
        <v>20729</v>
      </c>
      <c r="E1016" s="19" t="n">
        <v>248745</v>
      </c>
      <c r="F1016" s="18" t="n">
        <v>0</v>
      </c>
      <c r="G1016" s="20" t="n">
        <f aca="false">($E$2-D1016)/$E$2</f>
        <v>0.17084</v>
      </c>
      <c r="H1016" s="19" t="n">
        <f aca="false">D1016-$E$3</f>
        <v>5729</v>
      </c>
      <c r="I1016" s="18" t="n">
        <f aca="false">F1016*C1016</f>
        <v>0</v>
      </c>
      <c r="J1016" s="19" t="n">
        <f aca="false">H1016*I1016</f>
        <v>0</v>
      </c>
      <c r="K1016" s="29" t="n">
        <f aca="false">D1016/$E$2</f>
        <v>0.82916</v>
      </c>
      <c r="L1016" s="30" t="n">
        <f aca="false">1/(1+EXP($L$2+($L$3*K1016)+($L$4*C1016)))</f>
        <v>0.105130356817998</v>
      </c>
      <c r="M1016" s="31" t="n">
        <f aca="false">(F1016)*(L1016)+(1-F1016)*(1-L1016)</f>
        <v>0.894869643182002</v>
      </c>
      <c r="N1016" s="31" t="n">
        <f aca="false">IF(B1016=1,LN(M1016),0)</f>
        <v>-0.111077221391259</v>
      </c>
      <c r="O1016" s="42" t="n">
        <f aca="false">K1016</f>
        <v>0.82916</v>
      </c>
      <c r="P1016" s="43" t="n">
        <f aca="false">1/(1+EXP($P$2+($P$3*O1016)+($P$4*C1016)))</f>
        <v>0.979473482837117</v>
      </c>
      <c r="Q1016" s="42" t="n">
        <f aca="false">(F1016)*(P1016)+(1-F1016)*(1-P1016)</f>
        <v>0.0205265171628831</v>
      </c>
      <c r="R1016" s="42" t="n">
        <f aca="false">IF(B1016&lt;&gt;1,LN(Q1016),0)</f>
        <v>0</v>
      </c>
    </row>
    <row r="1017" customFormat="false" ht="13" hidden="false" customHeight="false" outlineLevel="0" collapsed="false">
      <c r="A1017" s="18" t="n">
        <v>1008</v>
      </c>
      <c r="B1017" s="41" t="n">
        <v>1</v>
      </c>
      <c r="C1017" s="18" t="n">
        <v>16</v>
      </c>
      <c r="D1017" s="19" t="n">
        <v>18657</v>
      </c>
      <c r="E1017" s="19" t="n">
        <v>298507</v>
      </c>
      <c r="F1017" s="18" t="n">
        <v>1</v>
      </c>
      <c r="G1017" s="20" t="n">
        <f aca="false">($E$2-D1017)/$E$2</f>
        <v>0.25372</v>
      </c>
      <c r="H1017" s="19" t="n">
        <f aca="false">D1017-$E$3</f>
        <v>3657</v>
      </c>
      <c r="I1017" s="18" t="n">
        <f aca="false">F1017*C1017</f>
        <v>16</v>
      </c>
      <c r="J1017" s="19" t="n">
        <f aca="false">H1017*I1017</f>
        <v>58512</v>
      </c>
      <c r="K1017" s="29" t="n">
        <f aca="false">D1017/$E$2</f>
        <v>0.74628</v>
      </c>
      <c r="L1017" s="30" t="n">
        <f aca="false">1/(1+EXP($L$2+($L$3*K1017)+($L$4*C1017)))</f>
        <v>0.355642959891565</v>
      </c>
      <c r="M1017" s="31" t="n">
        <f aca="false">(F1017)*(L1017)+(1-F1017)*(1-L1017)</f>
        <v>0.355642959891565</v>
      </c>
      <c r="N1017" s="31" t="n">
        <f aca="false">IF(B1017=1,LN(M1017),0)</f>
        <v>-1.03382797304545</v>
      </c>
      <c r="O1017" s="42" t="n">
        <f aca="false">K1017</f>
        <v>0.74628</v>
      </c>
      <c r="P1017" s="43" t="n">
        <f aca="false">1/(1+EXP($P$2+($P$3*O1017)+($P$4*C1017)))</f>
        <v>0.997717387047449</v>
      </c>
      <c r="Q1017" s="42" t="n">
        <f aca="false">(F1017)*(P1017)+(1-F1017)*(1-P1017)</f>
        <v>0.997717387047449</v>
      </c>
      <c r="R1017" s="42" t="n">
        <f aca="false">IF(B1017&lt;&gt;1,LN(Q1017),0)</f>
        <v>0</v>
      </c>
    </row>
    <row r="1018" customFormat="false" ht="13" hidden="false" customHeight="false" outlineLevel="0" collapsed="false">
      <c r="A1018" s="18" t="n">
        <v>1009</v>
      </c>
      <c r="B1018" s="41" t="n">
        <v>1</v>
      </c>
      <c r="C1018" s="18" t="n">
        <v>20</v>
      </c>
      <c r="D1018" s="19" t="n">
        <v>20529</v>
      </c>
      <c r="E1018" s="19" t="n">
        <v>410583</v>
      </c>
      <c r="F1018" s="18" t="n">
        <v>0</v>
      </c>
      <c r="G1018" s="20" t="n">
        <f aca="false">($E$2-D1018)/$E$2</f>
        <v>0.17884</v>
      </c>
      <c r="H1018" s="19" t="n">
        <f aca="false">D1018-$E$3</f>
        <v>5529</v>
      </c>
      <c r="I1018" s="18" t="n">
        <f aca="false">F1018*C1018</f>
        <v>0</v>
      </c>
      <c r="J1018" s="19" t="n">
        <f aca="false">H1018*I1018</f>
        <v>0</v>
      </c>
      <c r="K1018" s="29" t="n">
        <f aca="false">D1018/$E$2</f>
        <v>0.82116</v>
      </c>
      <c r="L1018" s="30" t="n">
        <f aca="false">1/(1+EXP($L$2+($L$3*K1018)+($L$4*C1018)))</f>
        <v>0.0956771878042252</v>
      </c>
      <c r="M1018" s="31" t="n">
        <f aca="false">(F1018)*(L1018)+(1-F1018)*(1-L1018)</f>
        <v>0.904322812195775</v>
      </c>
      <c r="N1018" s="31" t="n">
        <f aca="false">IF(B1018=1,LN(M1018),0)</f>
        <v>-0.100568889195622</v>
      </c>
      <c r="O1018" s="42" t="n">
        <f aca="false">K1018</f>
        <v>0.82116</v>
      </c>
      <c r="P1018" s="43" t="n">
        <f aca="false">1/(1+EXP($P$2+($P$3*O1018)+($P$4*C1018)))</f>
        <v>0.983641348128228</v>
      </c>
      <c r="Q1018" s="42" t="n">
        <f aca="false">(F1018)*(P1018)+(1-F1018)*(1-P1018)</f>
        <v>0.0163586518717719</v>
      </c>
      <c r="R1018" s="42" t="n">
        <f aca="false">IF(B1018&lt;&gt;1,LN(Q1018),0)</f>
        <v>0</v>
      </c>
    </row>
    <row r="1019" customFormat="false" ht="13" hidden="false" customHeight="false" outlineLevel="0" collapsed="false">
      <c r="A1019" s="18" t="n">
        <v>1010</v>
      </c>
      <c r="B1019" s="41" t="n">
        <v>1</v>
      </c>
      <c r="C1019" s="18" t="n">
        <v>13</v>
      </c>
      <c r="D1019" s="19" t="n">
        <v>21681</v>
      </c>
      <c r="E1019" s="19" t="n">
        <v>281847</v>
      </c>
      <c r="F1019" s="18" t="n">
        <v>0</v>
      </c>
      <c r="G1019" s="20" t="n">
        <f aca="false">($E$2-D1019)/$E$2</f>
        <v>0.13276</v>
      </c>
      <c r="H1019" s="19" t="n">
        <f aca="false">D1019-$E$3</f>
        <v>6681</v>
      </c>
      <c r="I1019" s="18" t="n">
        <f aca="false">F1019*C1019</f>
        <v>0</v>
      </c>
      <c r="J1019" s="19" t="n">
        <f aca="false">H1019*I1019</f>
        <v>0</v>
      </c>
      <c r="K1019" s="29" t="n">
        <f aca="false">D1019/$E$2</f>
        <v>0.86724</v>
      </c>
      <c r="L1019" s="30" t="n">
        <f aca="false">1/(1+EXP($L$2+($L$3*K1019)+($L$4*C1019)))</f>
        <v>0.0498772509189259</v>
      </c>
      <c r="M1019" s="31" t="n">
        <f aca="false">(F1019)*(L1019)+(1-F1019)*(1-L1019)</f>
        <v>0.950122749081074</v>
      </c>
      <c r="N1019" s="31" t="n">
        <f aca="false">IF(B1019=1,LN(M1019),0)</f>
        <v>-0.0511640931753612</v>
      </c>
      <c r="O1019" s="42" t="n">
        <f aca="false">K1019</f>
        <v>0.86724</v>
      </c>
      <c r="P1019" s="43" t="n">
        <f aca="false">1/(1+EXP($P$2+($P$3*O1019)+($P$4*C1019)))</f>
        <v>0.94553306719944</v>
      </c>
      <c r="Q1019" s="42" t="n">
        <f aca="false">(F1019)*(P1019)+(1-F1019)*(1-P1019)</f>
        <v>0.0544669328005604</v>
      </c>
      <c r="R1019" s="42" t="n">
        <f aca="false">IF(B1019&lt;&gt;1,LN(Q1019),0)</f>
        <v>0</v>
      </c>
    </row>
    <row r="1020" customFormat="false" ht="13" hidden="false" customHeight="false" outlineLevel="0" collapsed="false">
      <c r="A1020" s="18" t="n">
        <v>1011</v>
      </c>
      <c r="B1020" s="41" t="n">
        <v>1</v>
      </c>
      <c r="C1020" s="18" t="n">
        <v>29</v>
      </c>
      <c r="D1020" s="19" t="n">
        <v>22269</v>
      </c>
      <c r="E1020" s="19" t="n">
        <v>645797</v>
      </c>
      <c r="F1020" s="18" t="n">
        <v>0</v>
      </c>
      <c r="G1020" s="20" t="n">
        <f aca="false">($E$2-D1020)/$E$2</f>
        <v>0.10924</v>
      </c>
      <c r="H1020" s="19" t="n">
        <f aca="false">D1020-$E$3</f>
        <v>7269</v>
      </c>
      <c r="I1020" s="18" t="n">
        <f aca="false">F1020*C1020</f>
        <v>0</v>
      </c>
      <c r="J1020" s="19" t="n">
        <f aca="false">H1020*I1020</f>
        <v>0</v>
      </c>
      <c r="K1020" s="29" t="n">
        <f aca="false">D1020/$E$2</f>
        <v>0.89076</v>
      </c>
      <c r="L1020" s="30" t="n">
        <f aca="false">1/(1+EXP($L$2+($L$3*K1020)+($L$4*C1020)))</f>
        <v>0.0187457331968153</v>
      </c>
      <c r="M1020" s="31" t="n">
        <f aca="false">(F1020)*(L1020)+(1-F1020)*(1-L1020)</f>
        <v>0.981254266803185</v>
      </c>
      <c r="N1020" s="31" t="n">
        <f aca="false">IF(B1020=1,LN(M1020),0)</f>
        <v>-0.0189236615605171</v>
      </c>
      <c r="O1020" s="42" t="n">
        <f aca="false">K1020</f>
        <v>0.89076</v>
      </c>
      <c r="P1020" s="43" t="n">
        <f aca="false">1/(1+EXP($P$2+($P$3*O1020)+($P$4*C1020)))</f>
        <v>0.90592085660249</v>
      </c>
      <c r="Q1020" s="42" t="n">
        <f aca="false">(F1020)*(P1020)+(1-F1020)*(1-P1020)</f>
        <v>0.0940791433975102</v>
      </c>
      <c r="R1020" s="42" t="n">
        <f aca="false">IF(B1020&lt;&gt;1,LN(Q1020),0)</f>
        <v>0</v>
      </c>
    </row>
    <row r="1021" customFormat="false" ht="13" hidden="false" customHeight="false" outlineLevel="0" collapsed="false">
      <c r="A1021" s="18" t="n">
        <v>1012</v>
      </c>
      <c r="B1021" s="41" t="n">
        <v>1</v>
      </c>
      <c r="C1021" s="18" t="n">
        <v>14</v>
      </c>
      <c r="D1021" s="19" t="n">
        <v>22256</v>
      </c>
      <c r="E1021" s="19" t="n">
        <v>311585</v>
      </c>
      <c r="F1021" s="18" t="n">
        <v>0</v>
      </c>
      <c r="G1021" s="20" t="n">
        <f aca="false">($E$2-D1021)/$E$2</f>
        <v>0.10976</v>
      </c>
      <c r="H1021" s="19" t="n">
        <f aca="false">D1021-$E$3</f>
        <v>7256</v>
      </c>
      <c r="I1021" s="18" t="n">
        <f aca="false">F1021*C1021</f>
        <v>0</v>
      </c>
      <c r="J1021" s="19" t="n">
        <f aca="false">H1021*I1021</f>
        <v>0</v>
      </c>
      <c r="K1021" s="29" t="n">
        <f aca="false">D1021/$E$2</f>
        <v>0.89024</v>
      </c>
      <c r="L1021" s="30" t="n">
        <f aca="false">1/(1+EXP($L$2+($L$3*K1021)+($L$4*C1021)))</f>
        <v>0.0308648660999732</v>
      </c>
      <c r="M1021" s="31" t="n">
        <f aca="false">(F1021)*(L1021)+(1-F1021)*(1-L1021)</f>
        <v>0.969135133900027</v>
      </c>
      <c r="N1021" s="31" t="n">
        <f aca="false">IF(B1021=1,LN(M1021),0)</f>
        <v>-0.0313512197454328</v>
      </c>
      <c r="O1021" s="42" t="n">
        <f aca="false">K1021</f>
        <v>0.89024</v>
      </c>
      <c r="P1021" s="43" t="n">
        <f aca="false">1/(1+EXP($P$2+($P$3*O1021)+($P$4*C1021)))</f>
        <v>0.904161146697805</v>
      </c>
      <c r="Q1021" s="42" t="n">
        <f aca="false">(F1021)*(P1021)+(1-F1021)*(1-P1021)</f>
        <v>0.0958388533021951</v>
      </c>
      <c r="R1021" s="42" t="n">
        <f aca="false">IF(B1021&lt;&gt;1,LN(Q1021),0)</f>
        <v>0</v>
      </c>
    </row>
    <row r="1022" customFormat="false" ht="13" hidden="false" customHeight="false" outlineLevel="0" collapsed="false">
      <c r="A1022" s="18" t="n">
        <v>1013</v>
      </c>
      <c r="B1022" s="41" t="n">
        <v>1</v>
      </c>
      <c r="C1022" s="18" t="n">
        <v>21</v>
      </c>
      <c r="D1022" s="19" t="n">
        <v>17664</v>
      </c>
      <c r="E1022" s="19" t="n">
        <v>370946</v>
      </c>
      <c r="F1022" s="18" t="n">
        <v>1</v>
      </c>
      <c r="G1022" s="20" t="n">
        <f aca="false">($E$2-D1022)/$E$2</f>
        <v>0.29344</v>
      </c>
      <c r="H1022" s="19" t="n">
        <f aca="false">D1022-$E$3</f>
        <v>2664</v>
      </c>
      <c r="I1022" s="18" t="n">
        <f aca="false">F1022*C1022</f>
        <v>21</v>
      </c>
      <c r="J1022" s="19" t="n">
        <f aca="false">H1022*I1022</f>
        <v>55944</v>
      </c>
      <c r="K1022" s="29" t="n">
        <f aca="false">D1022/$E$2</f>
        <v>0.70656</v>
      </c>
      <c r="L1022" s="30" t="n">
        <f aca="false">1/(1+EXP($L$2+($L$3*K1022)+($L$4*C1022)))</f>
        <v>0.511064444499832</v>
      </c>
      <c r="M1022" s="31" t="n">
        <f aca="false">(F1022)*(L1022)+(1-F1022)*(1-L1022)</f>
        <v>0.511064444499832</v>
      </c>
      <c r="N1022" s="31" t="n">
        <f aca="false">IF(B1022=1,LN(M1022),0)</f>
        <v>-0.671259582249116</v>
      </c>
      <c r="O1022" s="42" t="n">
        <f aca="false">K1022</f>
        <v>0.70656</v>
      </c>
      <c r="P1022" s="43" t="n">
        <f aca="false">1/(1+EXP($P$2+($P$3*O1022)+($P$4*C1022)))</f>
        <v>0.999214703324644</v>
      </c>
      <c r="Q1022" s="42" t="n">
        <f aca="false">(F1022)*(P1022)+(1-F1022)*(1-P1022)</f>
        <v>0.999214703324644</v>
      </c>
      <c r="R1022" s="42" t="n">
        <f aca="false">IF(B1022&lt;&gt;1,LN(Q1022),0)</f>
        <v>0</v>
      </c>
    </row>
    <row r="1023" customFormat="false" ht="13" hidden="false" customHeight="false" outlineLevel="0" collapsed="false">
      <c r="A1023" s="18" t="n">
        <v>1014</v>
      </c>
      <c r="B1023" s="41" t="n">
        <v>1</v>
      </c>
      <c r="C1023" s="18" t="n">
        <v>28</v>
      </c>
      <c r="D1023" s="19" t="n">
        <v>20694</v>
      </c>
      <c r="E1023" s="19" t="n">
        <v>579439</v>
      </c>
      <c r="F1023" s="18" t="n">
        <v>0</v>
      </c>
      <c r="G1023" s="20" t="n">
        <f aca="false">($E$2-D1023)/$E$2</f>
        <v>0.17224</v>
      </c>
      <c r="H1023" s="19" t="n">
        <f aca="false">D1023-$E$3</f>
        <v>5694</v>
      </c>
      <c r="I1023" s="18" t="n">
        <f aca="false">F1023*C1023</f>
        <v>0</v>
      </c>
      <c r="J1023" s="19" t="n">
        <f aca="false">H1023*I1023</f>
        <v>0</v>
      </c>
      <c r="K1023" s="29" t="n">
        <f aca="false">D1023/$E$2</f>
        <v>0.82776</v>
      </c>
      <c r="L1023" s="30" t="n">
        <f aca="false">1/(1+EXP($L$2+($L$3*K1023)+($L$4*C1023)))</f>
        <v>0.0661746190406111</v>
      </c>
      <c r="M1023" s="31" t="n">
        <f aca="false">(F1023)*(L1023)+(1-F1023)*(1-L1023)</f>
        <v>0.933825380959389</v>
      </c>
      <c r="N1023" s="31" t="n">
        <f aca="false">IF(B1023=1,LN(M1023),0)</f>
        <v>-0.0684658165197658</v>
      </c>
      <c r="O1023" s="42" t="n">
        <f aca="false">K1023</f>
        <v>0.82776</v>
      </c>
      <c r="P1023" s="43" t="n">
        <f aca="false">1/(1+EXP($P$2+($P$3*O1023)+($P$4*C1023)))</f>
        <v>0.980907053119583</v>
      </c>
      <c r="Q1023" s="42" t="n">
        <f aca="false">(F1023)*(P1023)+(1-F1023)*(1-P1023)</f>
        <v>0.0190929468804173</v>
      </c>
      <c r="R1023" s="42" t="n">
        <f aca="false">IF(B1023&lt;&gt;1,LN(Q1023),0)</f>
        <v>0</v>
      </c>
    </row>
    <row r="1024" customFormat="false" ht="13" hidden="false" customHeight="false" outlineLevel="0" collapsed="false">
      <c r="A1024" s="18" t="n">
        <v>1015</v>
      </c>
      <c r="B1024" s="41" t="n">
        <v>1</v>
      </c>
      <c r="C1024" s="18" t="n">
        <v>14</v>
      </c>
      <c r="D1024" s="19" t="n">
        <v>17762</v>
      </c>
      <c r="E1024" s="19" t="n">
        <v>248674</v>
      </c>
      <c r="F1024" s="18" t="n">
        <v>1</v>
      </c>
      <c r="G1024" s="20" t="n">
        <f aca="false">($E$2-D1024)/$E$2</f>
        <v>0.28952</v>
      </c>
      <c r="H1024" s="19" t="n">
        <f aca="false">D1024-$E$3</f>
        <v>2762</v>
      </c>
      <c r="I1024" s="18" t="n">
        <f aca="false">F1024*C1024</f>
        <v>14</v>
      </c>
      <c r="J1024" s="19" t="n">
        <f aca="false">H1024*I1024</f>
        <v>38668</v>
      </c>
      <c r="K1024" s="29" t="n">
        <f aca="false">D1024/$E$2</f>
        <v>0.71048</v>
      </c>
      <c r="L1024" s="30" t="n">
        <f aca="false">1/(1+EXP($L$2+($L$3*K1024)+($L$4*C1024)))</f>
        <v>0.549427807413812</v>
      </c>
      <c r="M1024" s="31" t="n">
        <f aca="false">(F1024)*(L1024)+(1-F1024)*(1-L1024)</f>
        <v>0.549427807413812</v>
      </c>
      <c r="N1024" s="31" t="n">
        <f aca="false">IF(B1024=1,LN(M1024),0)</f>
        <v>-0.598877892452177</v>
      </c>
      <c r="O1024" s="42" t="n">
        <f aca="false">K1024</f>
        <v>0.71048</v>
      </c>
      <c r="P1024" s="43" t="n">
        <f aca="false">1/(1+EXP($P$2+($P$3*O1024)+($P$4*C1024)))</f>
        <v>0.999114370653891</v>
      </c>
      <c r="Q1024" s="42" t="n">
        <f aca="false">(F1024)*(P1024)+(1-F1024)*(1-P1024)</f>
        <v>0.999114370653891</v>
      </c>
      <c r="R1024" s="42" t="n">
        <f aca="false">IF(B1024&lt;&gt;1,LN(Q1024),0)</f>
        <v>0</v>
      </c>
    </row>
    <row r="1025" customFormat="false" ht="13" hidden="false" customHeight="false" outlineLevel="0" collapsed="false">
      <c r="A1025" s="18" t="n">
        <v>1016</v>
      </c>
      <c r="B1025" s="41" t="n">
        <v>1</v>
      </c>
      <c r="C1025" s="18" t="n">
        <v>11</v>
      </c>
      <c r="D1025" s="19" t="n">
        <v>17377</v>
      </c>
      <c r="E1025" s="19" t="n">
        <v>191149</v>
      </c>
      <c r="F1025" s="18" t="n">
        <v>0</v>
      </c>
      <c r="G1025" s="20" t="n">
        <f aca="false">($E$2-D1025)/$E$2</f>
        <v>0.30492</v>
      </c>
      <c r="H1025" s="19" t="n">
        <f aca="false">D1025-$E$3</f>
        <v>2377</v>
      </c>
      <c r="I1025" s="18" t="n">
        <f aca="false">F1025*C1025</f>
        <v>0</v>
      </c>
      <c r="J1025" s="19" t="n">
        <f aca="false">H1025*I1025</f>
        <v>0</v>
      </c>
      <c r="K1025" s="29" t="n">
        <f aca="false">D1025/$E$2</f>
        <v>0.69508</v>
      </c>
      <c r="L1025" s="30" t="n">
        <f aca="false">1/(1+EXP($L$2+($L$3*K1025)+($L$4*C1025)))</f>
        <v>0.648110705931525</v>
      </c>
      <c r="M1025" s="31" t="n">
        <f aca="false">(F1025)*(L1025)+(1-F1025)*(1-L1025)</f>
        <v>0.351889294068475</v>
      </c>
      <c r="N1025" s="31" t="n">
        <f aca="false">IF(B1025=1,LN(M1025),0)</f>
        <v>-1.04443865833855</v>
      </c>
      <c r="O1025" s="42" t="n">
        <f aca="false">K1025</f>
        <v>0.69508</v>
      </c>
      <c r="P1025" s="43" t="n">
        <f aca="false">1/(1+EXP($P$2+($P$3*O1025)+($P$4*C1025)))</f>
        <v>0.999407937494691</v>
      </c>
      <c r="Q1025" s="42" t="n">
        <f aca="false">(F1025)*(P1025)+(1-F1025)*(1-P1025)</f>
        <v>0.000592062505308744</v>
      </c>
      <c r="R1025" s="42" t="n">
        <f aca="false">IF(B1025&lt;&gt;1,LN(Q1025),0)</f>
        <v>0</v>
      </c>
    </row>
    <row r="1026" customFormat="false" ht="13" hidden="false" customHeight="false" outlineLevel="0" collapsed="false">
      <c r="A1026" s="18" t="n">
        <v>1017</v>
      </c>
      <c r="B1026" s="41" t="n">
        <v>1</v>
      </c>
      <c r="C1026" s="18" t="n">
        <v>13</v>
      </c>
      <c r="D1026" s="19" t="n">
        <v>17789</v>
      </c>
      <c r="E1026" s="19" t="n">
        <v>231262</v>
      </c>
      <c r="F1026" s="18" t="n">
        <v>1</v>
      </c>
      <c r="G1026" s="20" t="n">
        <f aca="false">($E$2-D1026)/$E$2</f>
        <v>0.28844</v>
      </c>
      <c r="H1026" s="19" t="n">
        <f aca="false">D1026-$E$3</f>
        <v>2789</v>
      </c>
      <c r="I1026" s="18" t="n">
        <f aca="false">F1026*C1026</f>
        <v>13</v>
      </c>
      <c r="J1026" s="19" t="n">
        <f aca="false">H1026*I1026</f>
        <v>36257</v>
      </c>
      <c r="K1026" s="29" t="n">
        <f aca="false">D1026/$E$2</f>
        <v>0.71156</v>
      </c>
      <c r="L1026" s="30" t="n">
        <f aca="false">1/(1+EXP($L$2+($L$3*K1026)+($L$4*C1026)))</f>
        <v>0.552265388120247</v>
      </c>
      <c r="M1026" s="31" t="n">
        <f aca="false">(F1026)*(L1026)+(1-F1026)*(1-L1026)</f>
        <v>0.552265388120247</v>
      </c>
      <c r="N1026" s="31" t="n">
        <f aca="false">IF(B1026=1,LN(M1026),0)</f>
        <v>-0.593726572660433</v>
      </c>
      <c r="O1026" s="42" t="n">
        <f aca="false">K1026</f>
        <v>0.71156</v>
      </c>
      <c r="P1026" s="43" t="n">
        <f aca="false">1/(1+EXP($P$2+($P$3*O1026)+($P$4*C1026)))</f>
        <v>0.999086484343231</v>
      </c>
      <c r="Q1026" s="42" t="n">
        <f aca="false">(F1026)*(P1026)+(1-F1026)*(1-P1026)</f>
        <v>0.999086484343231</v>
      </c>
      <c r="R1026" s="42" t="n">
        <f aca="false">IF(B1026&lt;&gt;1,LN(Q1026),0)</f>
        <v>0</v>
      </c>
    </row>
    <row r="1027" customFormat="false" ht="13" hidden="false" customHeight="false" outlineLevel="0" collapsed="false">
      <c r="A1027" s="18" t="n">
        <v>1018</v>
      </c>
      <c r="B1027" s="41" t="n">
        <v>1</v>
      </c>
      <c r="C1027" s="18" t="n">
        <v>28</v>
      </c>
      <c r="D1027" s="19" t="n">
        <v>16813</v>
      </c>
      <c r="E1027" s="19" t="n">
        <v>470762</v>
      </c>
      <c r="F1027" s="18" t="n">
        <v>1</v>
      </c>
      <c r="G1027" s="20" t="n">
        <f aca="false">($E$2-D1027)/$E$2</f>
        <v>0.32748</v>
      </c>
      <c r="H1027" s="19" t="n">
        <f aca="false">D1027-$E$3</f>
        <v>1813</v>
      </c>
      <c r="I1027" s="18" t="n">
        <f aca="false">F1027*C1027</f>
        <v>28</v>
      </c>
      <c r="J1027" s="19" t="n">
        <f aca="false">H1027*I1027</f>
        <v>50764</v>
      </c>
      <c r="K1027" s="29" t="n">
        <f aca="false">D1027/$E$2</f>
        <v>0.67252</v>
      </c>
      <c r="L1027" s="30" t="n">
        <f aca="false">1/(1+EXP($L$2+($L$3*K1027)+($L$4*C1027)))</f>
        <v>0.622680090128465</v>
      </c>
      <c r="M1027" s="31" t="n">
        <f aca="false">(F1027)*(L1027)+(1-F1027)*(1-L1027)</f>
        <v>0.622680090128465</v>
      </c>
      <c r="N1027" s="31" t="n">
        <f aca="false">IF(B1027=1,LN(M1027),0)</f>
        <v>-0.473722391071669</v>
      </c>
      <c r="O1027" s="42" t="n">
        <f aca="false">K1027</f>
        <v>0.67252</v>
      </c>
      <c r="P1027" s="43" t="n">
        <f aca="false">1/(1+EXP($P$2+($P$3*O1027)+($P$4*C1027)))</f>
        <v>0.999687498875656</v>
      </c>
      <c r="Q1027" s="42" t="n">
        <f aca="false">(F1027)*(P1027)+(1-F1027)*(1-P1027)</f>
        <v>0.999687498875656</v>
      </c>
      <c r="R1027" s="42" t="n">
        <f aca="false">IF(B1027&lt;&gt;1,LN(Q1027),0)</f>
        <v>0</v>
      </c>
    </row>
    <row r="1028" customFormat="false" ht="13" hidden="false" customHeight="false" outlineLevel="0" collapsed="false">
      <c r="A1028" s="18" t="n">
        <v>1019</v>
      </c>
      <c r="B1028" s="41" t="n">
        <v>1</v>
      </c>
      <c r="C1028" s="18" t="n">
        <v>15</v>
      </c>
      <c r="D1028" s="19" t="n">
        <v>17159</v>
      </c>
      <c r="E1028" s="19" t="n">
        <v>257384</v>
      </c>
      <c r="F1028" s="18" t="n">
        <v>0</v>
      </c>
      <c r="G1028" s="20" t="n">
        <f aca="false">($E$2-D1028)/$E$2</f>
        <v>0.31364</v>
      </c>
      <c r="H1028" s="19" t="n">
        <f aca="false">D1028-$E$3</f>
        <v>2159</v>
      </c>
      <c r="I1028" s="18" t="n">
        <f aca="false">F1028*C1028</f>
        <v>0</v>
      </c>
      <c r="J1028" s="19" t="n">
        <f aca="false">H1028*I1028</f>
        <v>0</v>
      </c>
      <c r="K1028" s="29" t="n">
        <f aca="false">D1028/$E$2</f>
        <v>0.68636</v>
      </c>
      <c r="L1028" s="30" t="n">
        <f aca="false">1/(1+EXP($L$2+($L$3*K1028)+($L$4*C1028)))</f>
        <v>0.65793189247387</v>
      </c>
      <c r="M1028" s="31" t="n">
        <f aca="false">(F1028)*(L1028)+(1-F1028)*(1-L1028)</f>
        <v>0.34206810752613</v>
      </c>
      <c r="N1028" s="31" t="n">
        <f aca="false">IF(B1028=1,LN(M1028),0)</f>
        <v>-1.07274541693298</v>
      </c>
      <c r="O1028" s="42" t="n">
        <f aca="false">K1028</f>
        <v>0.68636</v>
      </c>
      <c r="P1028" s="43" t="n">
        <f aca="false">1/(1+EXP($P$2+($P$3*O1028)+($P$4*C1028)))</f>
        <v>0.999534774861261</v>
      </c>
      <c r="Q1028" s="42" t="n">
        <f aca="false">(F1028)*(P1028)+(1-F1028)*(1-P1028)</f>
        <v>0.000465225138738701</v>
      </c>
      <c r="R1028" s="42" t="n">
        <f aca="false">IF(B1028&lt;&gt;1,LN(Q1028),0)</f>
        <v>0</v>
      </c>
    </row>
    <row r="1029" customFormat="false" ht="13" hidden="false" customHeight="false" outlineLevel="0" collapsed="false">
      <c r="A1029" s="18" t="n">
        <v>1020</v>
      </c>
      <c r="B1029" s="41" t="n">
        <v>1</v>
      </c>
      <c r="C1029" s="18" t="n">
        <v>38</v>
      </c>
      <c r="D1029" s="19" t="n">
        <v>19903</v>
      </c>
      <c r="E1029" s="19" t="n">
        <v>756301</v>
      </c>
      <c r="F1029" s="18" t="n">
        <v>0</v>
      </c>
      <c r="G1029" s="20" t="n">
        <f aca="false">($E$2-D1029)/$E$2</f>
        <v>0.20388</v>
      </c>
      <c r="H1029" s="19" t="n">
        <f aca="false">D1029-$E$3</f>
        <v>4903</v>
      </c>
      <c r="I1029" s="18" t="n">
        <f aca="false">F1029*C1029</f>
        <v>0</v>
      </c>
      <c r="J1029" s="19" t="n">
        <f aca="false">H1029*I1029</f>
        <v>0</v>
      </c>
      <c r="K1029" s="29" t="n">
        <f aca="false">D1029/$E$2</f>
        <v>0.79612</v>
      </c>
      <c r="L1029" s="30" t="n">
        <f aca="false">1/(1+EXP($L$2+($L$3*K1029)+($L$4*C1029)))</f>
        <v>0.0879367217602562</v>
      </c>
      <c r="M1029" s="31" t="n">
        <f aca="false">(F1029)*(L1029)+(1-F1029)*(1-L1029)</f>
        <v>0.912063278239744</v>
      </c>
      <c r="N1029" s="31" t="n">
        <f aca="false">IF(B1029=1,LN(M1029),0)</f>
        <v>-0.0920459072799597</v>
      </c>
      <c r="O1029" s="42" t="n">
        <f aca="false">K1029</f>
        <v>0.79612</v>
      </c>
      <c r="P1029" s="43" t="n">
        <f aca="false">1/(1+EXP($P$2+($P$3*O1029)+($P$4*C1029)))</f>
        <v>0.99187036690653</v>
      </c>
      <c r="Q1029" s="42" t="n">
        <f aca="false">(F1029)*(P1029)+(1-F1029)*(1-P1029)</f>
        <v>0.00812963309347037</v>
      </c>
      <c r="R1029" s="42" t="n">
        <f aca="false">IF(B1029&lt;&gt;1,LN(Q1029),0)</f>
        <v>0</v>
      </c>
    </row>
    <row r="1030" customFormat="false" ht="13" hidden="false" customHeight="false" outlineLevel="0" collapsed="false">
      <c r="A1030" s="18" t="n">
        <v>1021</v>
      </c>
      <c r="B1030" s="41" t="n">
        <v>1</v>
      </c>
      <c r="C1030" s="18" t="n">
        <v>35</v>
      </c>
      <c r="D1030" s="19" t="n">
        <v>20205</v>
      </c>
      <c r="E1030" s="19" t="n">
        <v>707178</v>
      </c>
      <c r="F1030" s="18" t="n">
        <v>0</v>
      </c>
      <c r="G1030" s="20" t="n">
        <f aca="false">($E$2-D1030)/$E$2</f>
        <v>0.1918</v>
      </c>
      <c r="H1030" s="19" t="n">
        <f aca="false">D1030-$E$3</f>
        <v>5205</v>
      </c>
      <c r="I1030" s="18" t="n">
        <f aca="false">F1030*C1030</f>
        <v>0</v>
      </c>
      <c r="J1030" s="19" t="n">
        <f aca="false">H1030*I1030</f>
        <v>0</v>
      </c>
      <c r="K1030" s="29" t="n">
        <f aca="false">D1030/$E$2</f>
        <v>0.8082</v>
      </c>
      <c r="L1030" s="30" t="n">
        <f aca="false">1/(1+EXP($L$2+($L$3*K1030)+($L$4*C1030)))</f>
        <v>0.0769916637311898</v>
      </c>
      <c r="M1030" s="31" t="n">
        <f aca="false">(F1030)*(L1030)+(1-F1030)*(1-L1030)</f>
        <v>0.92300833626881</v>
      </c>
      <c r="N1030" s="31" t="n">
        <f aca="false">IF(B1030=1,LN(M1030),0)</f>
        <v>-0.0801170128095503</v>
      </c>
      <c r="O1030" s="42" t="n">
        <f aca="false">K1030</f>
        <v>0.8082</v>
      </c>
      <c r="P1030" s="43" t="n">
        <f aca="false">1/(1+EXP($P$2+($P$3*O1030)+($P$4*C1030)))</f>
        <v>0.988746138778198</v>
      </c>
      <c r="Q1030" s="42" t="n">
        <f aca="false">(F1030)*(P1030)+(1-F1030)*(1-P1030)</f>
        <v>0.0112538612218015</v>
      </c>
      <c r="R1030" s="42" t="n">
        <f aca="false">IF(B1030&lt;&gt;1,LN(Q1030),0)</f>
        <v>0</v>
      </c>
    </row>
    <row r="1031" customFormat="false" ht="13" hidden="false" customHeight="false" outlineLevel="0" collapsed="false">
      <c r="A1031" s="18" t="n">
        <v>1022</v>
      </c>
      <c r="B1031" s="41" t="n">
        <v>1</v>
      </c>
      <c r="C1031" s="18" t="n">
        <v>25</v>
      </c>
      <c r="D1031" s="19" t="n">
        <v>15699</v>
      </c>
      <c r="E1031" s="19" t="n">
        <v>392480</v>
      </c>
      <c r="F1031" s="18" t="n">
        <v>1</v>
      </c>
      <c r="G1031" s="20" t="n">
        <f aca="false">($E$2-D1031)/$E$2</f>
        <v>0.37204</v>
      </c>
      <c r="H1031" s="19" t="n">
        <f aca="false">D1031-$E$3</f>
        <v>699</v>
      </c>
      <c r="I1031" s="18" t="n">
        <f aca="false">F1031*C1031</f>
        <v>25</v>
      </c>
      <c r="J1031" s="19" t="n">
        <f aca="false">H1031*I1031</f>
        <v>17475</v>
      </c>
      <c r="K1031" s="29" t="n">
        <f aca="false">D1031/$E$2</f>
        <v>0.62796</v>
      </c>
      <c r="L1031" s="30" t="n">
        <f aca="false">1/(1+EXP($L$2+($L$3*K1031)+($L$4*C1031)))</f>
        <v>0.818263585959075</v>
      </c>
      <c r="M1031" s="31" t="n">
        <f aca="false">(F1031)*(L1031)+(1-F1031)*(1-L1031)</f>
        <v>0.818263585959075</v>
      </c>
      <c r="N1031" s="31" t="n">
        <f aca="false">IF(B1031=1,LN(M1031),0)</f>
        <v>-0.200570762061235</v>
      </c>
      <c r="O1031" s="42" t="n">
        <f aca="false">K1031</f>
        <v>0.62796</v>
      </c>
      <c r="P1031" s="43" t="n">
        <f aca="false">1/(1+EXP($P$2+($P$3*O1031)+($P$4*C1031)))</f>
        <v>0.999903860156356</v>
      </c>
      <c r="Q1031" s="42" t="n">
        <f aca="false">(F1031)*(P1031)+(1-F1031)*(1-P1031)</f>
        <v>0.999903860156356</v>
      </c>
      <c r="R1031" s="42" t="n">
        <f aca="false">IF(B1031&lt;&gt;1,LN(Q1031),0)</f>
        <v>0</v>
      </c>
    </row>
    <row r="1032" customFormat="false" ht="13" hidden="false" customHeight="false" outlineLevel="0" collapsed="false">
      <c r="A1032" s="18" t="n">
        <v>1023</v>
      </c>
      <c r="B1032" s="41" t="n">
        <v>1</v>
      </c>
      <c r="C1032" s="18" t="n">
        <v>22</v>
      </c>
      <c r="D1032" s="19" t="n">
        <v>22159</v>
      </c>
      <c r="E1032" s="19" t="n">
        <v>487495</v>
      </c>
      <c r="F1032" s="18" t="n">
        <v>0</v>
      </c>
      <c r="G1032" s="20" t="n">
        <f aca="false">($E$2-D1032)/$E$2</f>
        <v>0.11364</v>
      </c>
      <c r="H1032" s="19" t="n">
        <f aca="false">D1032-$E$3</f>
        <v>7159</v>
      </c>
      <c r="I1032" s="18" t="n">
        <f aca="false">F1032*C1032</f>
        <v>0</v>
      </c>
      <c r="J1032" s="19" t="n">
        <f aca="false">H1032*I1032</f>
        <v>0</v>
      </c>
      <c r="K1032" s="29" t="n">
        <f aca="false">D1032/$E$2</f>
        <v>0.88636</v>
      </c>
      <c r="L1032" s="30" t="n">
        <f aca="false">1/(1+EXP($L$2+($L$3*K1032)+($L$4*C1032)))</f>
        <v>0.0257042199990085</v>
      </c>
      <c r="M1032" s="31" t="n">
        <f aca="false">(F1032)*(L1032)+(1-F1032)*(1-L1032)</f>
        <v>0.974295780000992</v>
      </c>
      <c r="N1032" s="31" t="n">
        <f aca="false">IF(B1032=1,LN(M1032),0)</f>
        <v>-0.0260403458739941</v>
      </c>
      <c r="O1032" s="42" t="n">
        <f aca="false">K1032</f>
        <v>0.88636</v>
      </c>
      <c r="P1032" s="43" t="n">
        <f aca="false">1/(1+EXP($P$2+($P$3*O1032)+($P$4*C1032)))</f>
        <v>0.91418976883755</v>
      </c>
      <c r="Q1032" s="42" t="n">
        <f aca="false">(F1032)*(P1032)+(1-F1032)*(1-P1032)</f>
        <v>0.0858102311624498</v>
      </c>
      <c r="R1032" s="42" t="n">
        <f aca="false">IF(B1032&lt;&gt;1,LN(Q1032),0)</f>
        <v>0</v>
      </c>
    </row>
    <row r="1033" customFormat="false" ht="13" hidden="false" customHeight="false" outlineLevel="0" collapsed="false">
      <c r="A1033" s="18" t="n">
        <v>1024</v>
      </c>
      <c r="B1033" s="41" t="n">
        <v>1</v>
      </c>
      <c r="C1033" s="18" t="n">
        <v>10</v>
      </c>
      <c r="D1033" s="19" t="n">
        <v>17786</v>
      </c>
      <c r="E1033" s="19" t="n">
        <v>177863</v>
      </c>
      <c r="F1033" s="18" t="n">
        <v>0</v>
      </c>
      <c r="G1033" s="20" t="n">
        <f aca="false">($E$2-D1033)/$E$2</f>
        <v>0.28856</v>
      </c>
      <c r="H1033" s="19" t="n">
        <f aca="false">D1033-$E$3</f>
        <v>2786</v>
      </c>
      <c r="I1033" s="18" t="n">
        <f aca="false">F1033*C1033</f>
        <v>0</v>
      </c>
      <c r="J1033" s="19" t="n">
        <f aca="false">H1033*I1033</f>
        <v>0</v>
      </c>
      <c r="K1033" s="29" t="n">
        <f aca="false">D1033/$E$2</f>
        <v>0.71144</v>
      </c>
      <c r="L1033" s="30" t="n">
        <f aca="false">1/(1+EXP($L$2+($L$3*K1033)+($L$4*C1033)))</f>
        <v>0.577463270192072</v>
      </c>
      <c r="M1033" s="31" t="n">
        <f aca="false">(F1033)*(L1033)+(1-F1033)*(1-L1033)</f>
        <v>0.422536729807928</v>
      </c>
      <c r="N1033" s="31" t="n">
        <f aca="false">IF(B1033=1,LN(M1033),0)</f>
        <v>-0.861478901506856</v>
      </c>
      <c r="O1033" s="42" t="n">
        <f aca="false">K1033</f>
        <v>0.71144</v>
      </c>
      <c r="P1033" s="43" t="n">
        <f aca="false">1/(1+EXP($P$2+($P$3*O1033)+($P$4*C1033)))</f>
        <v>0.999083129195933</v>
      </c>
      <c r="Q1033" s="42" t="n">
        <f aca="false">(F1033)*(P1033)+(1-F1033)*(1-P1033)</f>
        <v>0.000916870804067105</v>
      </c>
      <c r="R1033" s="42" t="n">
        <f aca="false">IF(B1033&lt;&gt;1,LN(Q1033),0)</f>
        <v>0</v>
      </c>
    </row>
    <row r="1034" customFormat="false" ht="13" hidden="false" customHeight="false" outlineLevel="0" collapsed="false">
      <c r="A1034" s="18" t="n">
        <v>1025</v>
      </c>
      <c r="B1034" s="41" t="n">
        <v>1</v>
      </c>
      <c r="C1034" s="18" t="n">
        <v>24</v>
      </c>
      <c r="D1034" s="19" t="n">
        <v>22023</v>
      </c>
      <c r="E1034" s="19" t="n">
        <v>528551</v>
      </c>
      <c r="F1034" s="18" t="n">
        <v>0</v>
      </c>
      <c r="G1034" s="20" t="n">
        <f aca="false">($E$2-D1034)/$E$2</f>
        <v>0.11908</v>
      </c>
      <c r="H1034" s="19" t="n">
        <f aca="false">D1034-$E$3</f>
        <v>7023</v>
      </c>
      <c r="I1034" s="18" t="n">
        <f aca="false">F1034*C1034</f>
        <v>0</v>
      </c>
      <c r="J1034" s="19" t="n">
        <f aca="false">H1034*I1034</f>
        <v>0</v>
      </c>
      <c r="K1034" s="29" t="n">
        <f aca="false">D1034/$E$2</f>
        <v>0.88092</v>
      </c>
      <c r="L1034" s="30" t="n">
        <f aca="false">1/(1+EXP($L$2+($L$3*K1034)+($L$4*C1034)))</f>
        <v>0.0268182989189188</v>
      </c>
      <c r="M1034" s="31" t="n">
        <f aca="false">(F1034)*(L1034)+(1-F1034)*(1-L1034)</f>
        <v>0.973181701081081</v>
      </c>
      <c r="N1034" s="31" t="n">
        <f aca="false">IF(B1034=1,LN(M1034),0)</f>
        <v>-0.027184471084439</v>
      </c>
      <c r="O1034" s="42" t="n">
        <f aca="false">K1034</f>
        <v>0.88092</v>
      </c>
      <c r="P1034" s="43" t="n">
        <f aca="false">1/(1+EXP($P$2+($P$3*O1034)+($P$4*C1034)))</f>
        <v>0.925204080050593</v>
      </c>
      <c r="Q1034" s="42" t="n">
        <f aca="false">(F1034)*(P1034)+(1-F1034)*(1-P1034)</f>
        <v>0.0747959199494073</v>
      </c>
      <c r="R1034" s="42" t="n">
        <f aca="false">IF(B1034&lt;&gt;1,LN(Q1034),0)</f>
        <v>0</v>
      </c>
    </row>
    <row r="1035" customFormat="false" ht="13" hidden="false" customHeight="false" outlineLevel="0" collapsed="false">
      <c r="A1035" s="18" t="n">
        <v>1026</v>
      </c>
      <c r="B1035" s="41" t="n">
        <v>1</v>
      </c>
      <c r="C1035" s="18" t="n">
        <v>25</v>
      </c>
      <c r="D1035" s="19" t="n">
        <v>15823</v>
      </c>
      <c r="E1035" s="19" t="n">
        <v>395565</v>
      </c>
      <c r="F1035" s="18" t="n">
        <v>1</v>
      </c>
      <c r="G1035" s="20" t="n">
        <f aca="false">($E$2-D1035)/$E$2</f>
        <v>0.36708</v>
      </c>
      <c r="H1035" s="19" t="n">
        <f aca="false">D1035-$E$3</f>
        <v>823</v>
      </c>
      <c r="I1035" s="18" t="n">
        <f aca="false">F1035*C1035</f>
        <v>25</v>
      </c>
      <c r="J1035" s="19" t="n">
        <f aca="false">H1035*I1035</f>
        <v>20575</v>
      </c>
      <c r="K1035" s="29" t="n">
        <f aca="false">D1035/$E$2</f>
        <v>0.63292</v>
      </c>
      <c r="L1035" s="30" t="n">
        <f aca="false">1/(1+EXP($L$2+($L$3*K1035)+($L$4*C1035)))</f>
        <v>0.80282562794906</v>
      </c>
      <c r="M1035" s="31" t="n">
        <f aca="false">(F1035)*(L1035)+(1-F1035)*(1-L1035)</f>
        <v>0.80282562794906</v>
      </c>
      <c r="N1035" s="31" t="n">
        <f aca="false">IF(B1035=1,LN(M1035),0)</f>
        <v>-0.219617739364382</v>
      </c>
      <c r="O1035" s="42" t="n">
        <f aca="false">K1035</f>
        <v>0.63292</v>
      </c>
      <c r="P1035" s="43" t="n">
        <f aca="false">1/(1+EXP($P$2+($P$3*O1035)+($P$4*C1035)))</f>
        <v>0.999890295358207</v>
      </c>
      <c r="Q1035" s="42" t="n">
        <f aca="false">(F1035)*(P1035)+(1-F1035)*(1-P1035)</f>
        <v>0.999890295358207</v>
      </c>
      <c r="R1035" s="42" t="n">
        <f aca="false">IF(B1035&lt;&gt;1,LN(Q1035),0)</f>
        <v>0</v>
      </c>
    </row>
    <row r="1036" customFormat="false" ht="13" hidden="false" customHeight="false" outlineLevel="0" collapsed="false">
      <c r="A1036" s="18" t="n">
        <v>1027</v>
      </c>
      <c r="B1036" s="41" t="n">
        <v>1</v>
      </c>
      <c r="C1036" s="18" t="n">
        <v>13</v>
      </c>
      <c r="D1036" s="19" t="n">
        <v>22402</v>
      </c>
      <c r="E1036" s="19" t="n">
        <v>291223</v>
      </c>
      <c r="F1036" s="18" t="n">
        <v>0</v>
      </c>
      <c r="G1036" s="20" t="n">
        <f aca="false">($E$2-D1036)/$E$2</f>
        <v>0.10392</v>
      </c>
      <c r="H1036" s="19" t="n">
        <f aca="false">D1036-$E$3</f>
        <v>7402</v>
      </c>
      <c r="I1036" s="18" t="n">
        <f aca="false">F1036*C1036</f>
        <v>0</v>
      </c>
      <c r="J1036" s="19" t="n">
        <f aca="false">H1036*I1036</f>
        <v>0</v>
      </c>
      <c r="K1036" s="29" t="n">
        <f aca="false">D1036/$E$2</f>
        <v>0.89608</v>
      </c>
      <c r="L1036" s="30" t="n">
        <f aca="false">1/(1+EXP($L$2+($L$3*K1036)+($L$4*C1036)))</f>
        <v>0.0284197622117985</v>
      </c>
      <c r="M1036" s="31" t="n">
        <f aca="false">(F1036)*(L1036)+(1-F1036)*(1-L1036)</f>
        <v>0.971580237788202</v>
      </c>
      <c r="N1036" s="31" t="n">
        <f aca="false">IF(B1036=1,LN(M1036),0)</f>
        <v>-0.0288314219249116</v>
      </c>
      <c r="O1036" s="42" t="n">
        <f aca="false">K1036</f>
        <v>0.89608</v>
      </c>
      <c r="P1036" s="43" t="n">
        <f aca="false">1/(1+EXP($P$2+($P$3*O1036)+($P$4*C1036)))</f>
        <v>0.889596951844191</v>
      </c>
      <c r="Q1036" s="42" t="n">
        <f aca="false">(F1036)*(P1036)+(1-F1036)*(1-P1036)</f>
        <v>0.110403048155809</v>
      </c>
      <c r="R1036" s="42" t="n">
        <f aca="false">IF(B1036&lt;&gt;1,LN(Q1036),0)</f>
        <v>0</v>
      </c>
    </row>
    <row r="1037" customFormat="false" ht="13" hidden="false" customHeight="false" outlineLevel="0" collapsed="false">
      <c r="A1037" s="18" t="n">
        <v>1028</v>
      </c>
      <c r="B1037" s="41" t="n">
        <v>1</v>
      </c>
      <c r="C1037" s="18" t="n">
        <v>31</v>
      </c>
      <c r="D1037" s="19" t="n">
        <v>17304</v>
      </c>
      <c r="E1037" s="19" t="n">
        <v>536432</v>
      </c>
      <c r="F1037" s="18" t="n">
        <v>0</v>
      </c>
      <c r="G1037" s="20" t="n">
        <f aca="false">($E$2-D1037)/$E$2</f>
        <v>0.30784</v>
      </c>
      <c r="H1037" s="19" t="n">
        <f aca="false">D1037-$E$3</f>
        <v>2304</v>
      </c>
      <c r="I1037" s="18" t="n">
        <f aca="false">F1037*C1037</f>
        <v>0</v>
      </c>
      <c r="J1037" s="19" t="n">
        <f aca="false">H1037*I1037</f>
        <v>0</v>
      </c>
      <c r="K1037" s="29" t="n">
        <f aca="false">D1037/$E$2</f>
        <v>0.69216</v>
      </c>
      <c r="L1037" s="30" t="n">
        <f aca="false">1/(1+EXP($L$2+($L$3*K1037)+($L$4*C1037)))</f>
        <v>0.500643904129066</v>
      </c>
      <c r="M1037" s="31" t="n">
        <f aca="false">(F1037)*(L1037)+(1-F1037)*(1-L1037)</f>
        <v>0.499356095870934</v>
      </c>
      <c r="N1037" s="31" t="n">
        <f aca="false">IF(B1037=1,LN(M1037),0)</f>
        <v>-0.694435818755742</v>
      </c>
      <c r="O1037" s="42" t="n">
        <f aca="false">K1037</f>
        <v>0.69216</v>
      </c>
      <c r="P1037" s="43" t="n">
        <f aca="false">1/(1+EXP($P$2+($P$3*O1037)+($P$4*C1037)))</f>
        <v>0.999476667429737</v>
      </c>
      <c r="Q1037" s="42" t="n">
        <f aca="false">(F1037)*(P1037)+(1-F1037)*(1-P1037)</f>
        <v>0.000523332570262824</v>
      </c>
      <c r="R1037" s="42" t="n">
        <f aca="false">IF(B1037&lt;&gt;1,LN(Q1037),0)</f>
        <v>0</v>
      </c>
    </row>
    <row r="1038" customFormat="false" ht="13" hidden="false" customHeight="false" outlineLevel="0" collapsed="false">
      <c r="A1038" s="18" t="n">
        <v>1029</v>
      </c>
      <c r="B1038" s="41" t="n">
        <v>1</v>
      </c>
      <c r="C1038" s="18" t="n">
        <v>17</v>
      </c>
      <c r="D1038" s="19" t="n">
        <v>16446</v>
      </c>
      <c r="E1038" s="19" t="n">
        <v>279576</v>
      </c>
      <c r="F1038" s="18" t="n">
        <v>1</v>
      </c>
      <c r="G1038" s="20" t="n">
        <f aca="false">($E$2-D1038)/$E$2</f>
        <v>0.34216</v>
      </c>
      <c r="H1038" s="19" t="n">
        <f aca="false">D1038-$E$3</f>
        <v>1446</v>
      </c>
      <c r="I1038" s="18" t="n">
        <f aca="false">F1038*C1038</f>
        <v>17</v>
      </c>
      <c r="J1038" s="19" t="n">
        <f aca="false">H1038*I1038</f>
        <v>24582</v>
      </c>
      <c r="K1038" s="29" t="n">
        <f aca="false">D1038/$E$2</f>
        <v>0.65784</v>
      </c>
      <c r="L1038" s="30" t="n">
        <f aca="false">1/(1+EXP($L$2+($L$3*K1038)+($L$4*C1038)))</f>
        <v>0.762362817036742</v>
      </c>
      <c r="M1038" s="31" t="n">
        <f aca="false">(F1038)*(L1038)+(1-F1038)*(1-L1038)</f>
        <v>0.762362817036742</v>
      </c>
      <c r="N1038" s="31" t="n">
        <f aca="false">IF(B1038=1,LN(M1038),0)</f>
        <v>-0.271332698769651</v>
      </c>
      <c r="O1038" s="42" t="n">
        <f aca="false">K1038</f>
        <v>0.65784</v>
      </c>
      <c r="P1038" s="43" t="n">
        <f aca="false">1/(1+EXP($P$2+($P$3*O1038)+($P$4*C1038)))</f>
        <v>0.999783154204238</v>
      </c>
      <c r="Q1038" s="42" t="n">
        <f aca="false">(F1038)*(P1038)+(1-F1038)*(1-P1038)</f>
        <v>0.999783154204238</v>
      </c>
      <c r="R1038" s="42" t="n">
        <f aca="false">IF(B1038&lt;&gt;1,LN(Q1038),0)</f>
        <v>0</v>
      </c>
    </row>
    <row r="1039" customFormat="false" ht="13" hidden="false" customHeight="false" outlineLevel="0" collapsed="false">
      <c r="A1039" s="18" t="n">
        <v>1030</v>
      </c>
      <c r="B1039" s="41" t="n">
        <v>1</v>
      </c>
      <c r="C1039" s="18" t="n">
        <v>10</v>
      </c>
      <c r="D1039" s="19" t="n">
        <v>17125</v>
      </c>
      <c r="E1039" s="19" t="n">
        <v>171251</v>
      </c>
      <c r="F1039" s="18" t="n">
        <v>1</v>
      </c>
      <c r="G1039" s="20" t="n">
        <f aca="false">($E$2-D1039)/$E$2</f>
        <v>0.315</v>
      </c>
      <c r="H1039" s="19" t="n">
        <f aca="false">D1039-$E$3</f>
        <v>2125</v>
      </c>
      <c r="I1039" s="18" t="n">
        <f aca="false">F1039*C1039</f>
        <v>10</v>
      </c>
      <c r="J1039" s="19" t="n">
        <f aca="false">H1039*I1039</f>
        <v>21250</v>
      </c>
      <c r="K1039" s="29" t="n">
        <f aca="false">D1039/$E$2</f>
        <v>0.685</v>
      </c>
      <c r="L1039" s="30" t="n">
        <f aca="false">1/(1+EXP($L$2+($L$3*K1039)+($L$4*C1039)))</f>
        <v>0.700255445812105</v>
      </c>
      <c r="M1039" s="31" t="n">
        <f aca="false">(F1039)*(L1039)+(1-F1039)*(1-L1039)</f>
        <v>0.700255445812105</v>
      </c>
      <c r="N1039" s="31" t="n">
        <f aca="false">IF(B1039=1,LN(M1039),0)</f>
        <v>-0.356310087918065</v>
      </c>
      <c r="O1039" s="42" t="n">
        <f aca="false">K1039</f>
        <v>0.685</v>
      </c>
      <c r="P1039" s="43" t="n">
        <f aca="false">1/(1+EXP($P$2+($P$3*O1039)+($P$4*C1039)))</f>
        <v>0.999546145242788</v>
      </c>
      <c r="Q1039" s="42" t="n">
        <f aca="false">(F1039)*(P1039)+(1-F1039)*(1-P1039)</f>
        <v>0.999546145242788</v>
      </c>
      <c r="R1039" s="42" t="n">
        <f aca="false">IF(B1039&lt;&gt;1,LN(Q1039),0)</f>
        <v>0</v>
      </c>
    </row>
    <row r="1040" customFormat="false" ht="13" hidden="false" customHeight="false" outlineLevel="0" collapsed="false">
      <c r="A1040" s="18" t="n">
        <v>1031</v>
      </c>
      <c r="B1040" s="41" t="n">
        <v>1</v>
      </c>
      <c r="C1040" s="18" t="n">
        <v>20</v>
      </c>
      <c r="D1040" s="19" t="n">
        <v>19115</v>
      </c>
      <c r="E1040" s="19" t="n">
        <v>382306</v>
      </c>
      <c r="F1040" s="18" t="n">
        <v>1</v>
      </c>
      <c r="G1040" s="20" t="n">
        <f aca="false">($E$2-D1040)/$E$2</f>
        <v>0.2354</v>
      </c>
      <c r="H1040" s="19" t="n">
        <f aca="false">D1040-$E$3</f>
        <v>4115</v>
      </c>
      <c r="I1040" s="18" t="n">
        <f aca="false">F1040*C1040</f>
        <v>20</v>
      </c>
      <c r="J1040" s="19" t="n">
        <f aca="false">H1040*I1040</f>
        <v>82300</v>
      </c>
      <c r="K1040" s="29" t="n">
        <f aca="false">D1040/$E$2</f>
        <v>0.7646</v>
      </c>
      <c r="L1040" s="30" t="n">
        <f aca="false">1/(1+EXP($L$2+($L$3*K1040)+($L$4*C1040)))</f>
        <v>0.249872607422824</v>
      </c>
      <c r="M1040" s="31" t="n">
        <f aca="false">(F1040)*(L1040)+(1-F1040)*(1-L1040)</f>
        <v>0.249872607422824</v>
      </c>
      <c r="N1040" s="31" t="n">
        <f aca="false">IF(B1040=1,LN(M1040),0)</f>
        <v>-1.38680406130367</v>
      </c>
      <c r="O1040" s="42" t="n">
        <f aca="false">K1040</f>
        <v>0.7646</v>
      </c>
      <c r="P1040" s="43" t="n">
        <f aca="false">1/(1+EXP($P$2+($P$3*O1040)+($P$4*C1040)))</f>
        <v>0.996322164661077</v>
      </c>
      <c r="Q1040" s="42" t="n">
        <f aca="false">(F1040)*(P1040)+(1-F1040)*(1-P1040)</f>
        <v>0.996322164661077</v>
      </c>
      <c r="R1040" s="42" t="n">
        <f aca="false">IF(B1040&lt;&gt;1,LN(Q1040),0)</f>
        <v>0</v>
      </c>
    </row>
    <row r="1041" customFormat="false" ht="13" hidden="false" customHeight="false" outlineLevel="0" collapsed="false">
      <c r="A1041" s="18" t="n">
        <v>1032</v>
      </c>
      <c r="B1041" s="41" t="n">
        <v>1</v>
      </c>
      <c r="C1041" s="18" t="n">
        <v>14</v>
      </c>
      <c r="D1041" s="19" t="n">
        <v>18974</v>
      </c>
      <c r="E1041" s="19" t="n">
        <v>265631</v>
      </c>
      <c r="F1041" s="18" t="n">
        <v>0</v>
      </c>
      <c r="G1041" s="20" t="n">
        <f aca="false">($E$2-D1041)/$E$2</f>
        <v>0.24104</v>
      </c>
      <c r="H1041" s="19" t="n">
        <f aca="false">D1041-$E$3</f>
        <v>3974</v>
      </c>
      <c r="I1041" s="18" t="n">
        <f aca="false">F1041*C1041</f>
        <v>0</v>
      </c>
      <c r="J1041" s="19" t="n">
        <f aca="false">H1041*I1041</f>
        <v>0</v>
      </c>
      <c r="K1041" s="29" t="n">
        <f aca="false">D1041/$E$2</f>
        <v>0.75896</v>
      </c>
      <c r="L1041" s="30" t="n">
        <f aca="false">1/(1+EXP($L$2+($L$3*K1041)+($L$4*C1041)))</f>
        <v>0.313305525133363</v>
      </c>
      <c r="M1041" s="31" t="n">
        <f aca="false">(F1041)*(L1041)+(1-F1041)*(1-L1041)</f>
        <v>0.686694474866637</v>
      </c>
      <c r="N1041" s="31" t="n">
        <f aca="false">IF(B1041=1,LN(M1041),0)</f>
        <v>-0.375865809308019</v>
      </c>
      <c r="O1041" s="42" t="n">
        <f aca="false">K1041</f>
        <v>0.75896</v>
      </c>
      <c r="P1041" s="43" t="n">
        <f aca="false">1/(1+EXP($P$2+($P$3*O1041)+($P$4*C1041)))</f>
        <v>0.996789518441646</v>
      </c>
      <c r="Q1041" s="42" t="n">
        <f aca="false">(F1041)*(P1041)+(1-F1041)*(1-P1041)</f>
        <v>0.00321048155835379</v>
      </c>
      <c r="R1041" s="42" t="n">
        <f aca="false">IF(B1041&lt;&gt;1,LN(Q1041),0)</f>
        <v>0</v>
      </c>
    </row>
    <row r="1042" customFormat="false" ht="13" hidden="false" customHeight="false" outlineLevel="0" collapsed="false">
      <c r="A1042" s="18" t="n">
        <v>1033</v>
      </c>
      <c r="B1042" s="41" t="n">
        <v>1</v>
      </c>
      <c r="C1042" s="18" t="n">
        <v>27</v>
      </c>
      <c r="D1042" s="19" t="n">
        <v>15729</v>
      </c>
      <c r="E1042" s="19" t="n">
        <v>424685</v>
      </c>
      <c r="F1042" s="18" t="n">
        <v>1</v>
      </c>
      <c r="G1042" s="20" t="n">
        <f aca="false">($E$2-D1042)/$E$2</f>
        <v>0.37084</v>
      </c>
      <c r="H1042" s="19" t="n">
        <f aca="false">D1042-$E$3</f>
        <v>729</v>
      </c>
      <c r="I1042" s="18" t="n">
        <f aca="false">F1042*C1042</f>
        <v>27</v>
      </c>
      <c r="J1042" s="19" t="n">
        <f aca="false">H1042*I1042</f>
        <v>19683</v>
      </c>
      <c r="K1042" s="29" t="n">
        <f aca="false">D1042/$E$2</f>
        <v>0.62916</v>
      </c>
      <c r="L1042" s="30" t="n">
        <f aca="false">1/(1+EXP($L$2+($L$3*K1042)+($L$4*C1042)))</f>
        <v>0.804326163208341</v>
      </c>
      <c r="M1042" s="31" t="n">
        <f aca="false">(F1042)*(L1042)+(1-F1042)*(1-L1042)</f>
        <v>0.804326163208341</v>
      </c>
      <c r="N1042" s="31" t="n">
        <f aca="false">IF(B1042=1,LN(M1042),0)</f>
        <v>-0.217750416435018</v>
      </c>
      <c r="O1042" s="42" t="n">
        <f aca="false">K1042</f>
        <v>0.62916</v>
      </c>
      <c r="P1042" s="43" t="n">
        <f aca="false">1/(1+EXP($P$2+($P$3*O1042)+($P$4*C1042)))</f>
        <v>0.999901193670922</v>
      </c>
      <c r="Q1042" s="42" t="n">
        <f aca="false">(F1042)*(P1042)+(1-F1042)*(1-P1042)</f>
        <v>0.999901193670922</v>
      </c>
      <c r="R1042" s="42" t="n">
        <f aca="false">IF(B1042&lt;&gt;1,LN(Q1042),0)</f>
        <v>0</v>
      </c>
    </row>
    <row r="1043" customFormat="false" ht="13" hidden="false" customHeight="false" outlineLevel="0" collapsed="false">
      <c r="A1043" s="18" t="n">
        <v>1034</v>
      </c>
      <c r="B1043" s="41" t="n">
        <v>1</v>
      </c>
      <c r="C1043" s="18" t="n">
        <v>14</v>
      </c>
      <c r="D1043" s="19" t="n">
        <v>15892</v>
      </c>
      <c r="E1043" s="19" t="n">
        <v>222482</v>
      </c>
      <c r="F1043" s="18" t="n">
        <v>1</v>
      </c>
      <c r="G1043" s="20" t="n">
        <f aca="false">($E$2-D1043)/$E$2</f>
        <v>0.36432</v>
      </c>
      <c r="H1043" s="19" t="n">
        <f aca="false">D1043-$E$3</f>
        <v>892</v>
      </c>
      <c r="I1043" s="18" t="n">
        <f aca="false">F1043*C1043</f>
        <v>14</v>
      </c>
      <c r="J1043" s="19" t="n">
        <f aca="false">H1043*I1043</f>
        <v>12488</v>
      </c>
      <c r="K1043" s="29" t="n">
        <f aca="false">D1043/$E$2</f>
        <v>0.63568</v>
      </c>
      <c r="L1043" s="30" t="n">
        <f aca="false">1/(1+EXP($L$2+($L$3*K1043)+($L$4*C1043)))</f>
        <v>0.84750197754838</v>
      </c>
      <c r="M1043" s="31" t="n">
        <f aca="false">(F1043)*(L1043)+(1-F1043)*(1-L1043)</f>
        <v>0.84750197754838</v>
      </c>
      <c r="N1043" s="31" t="n">
        <f aca="false">IF(B1043=1,LN(M1043),0)</f>
        <v>-0.165462106339835</v>
      </c>
      <c r="O1043" s="42" t="n">
        <f aca="false">K1043</f>
        <v>0.63568</v>
      </c>
      <c r="P1043" s="43" t="n">
        <f aca="false">1/(1+EXP($P$2+($P$3*O1043)+($P$4*C1043)))</f>
        <v>0.999878926592607</v>
      </c>
      <c r="Q1043" s="42" t="n">
        <f aca="false">(F1043)*(P1043)+(1-F1043)*(1-P1043)</f>
        <v>0.999878926592607</v>
      </c>
      <c r="R1043" s="42" t="n">
        <f aca="false">IF(B1043&lt;&gt;1,LN(Q1043),0)</f>
        <v>0</v>
      </c>
    </row>
    <row r="1044" customFormat="false" ht="13" hidden="false" customHeight="false" outlineLevel="0" collapsed="false">
      <c r="A1044" s="18" t="n">
        <v>1035</v>
      </c>
      <c r="B1044" s="41" t="n">
        <v>1</v>
      </c>
      <c r="C1044" s="18" t="n">
        <v>10</v>
      </c>
      <c r="D1044" s="19" t="n">
        <v>17220</v>
      </c>
      <c r="E1044" s="19" t="n">
        <v>172201</v>
      </c>
      <c r="F1044" s="18" t="n">
        <v>1</v>
      </c>
      <c r="G1044" s="20" t="n">
        <f aca="false">($E$2-D1044)/$E$2</f>
        <v>0.3112</v>
      </c>
      <c r="H1044" s="19" t="n">
        <f aca="false">D1044-$E$3</f>
        <v>2220</v>
      </c>
      <c r="I1044" s="18" t="n">
        <f aca="false">F1044*C1044</f>
        <v>10</v>
      </c>
      <c r="J1044" s="19" t="n">
        <f aca="false">H1044*I1044</f>
        <v>22200</v>
      </c>
      <c r="K1044" s="29" t="n">
        <f aca="false">D1044/$E$2</f>
        <v>0.6888</v>
      </c>
      <c r="L1044" s="30" t="n">
        <f aca="false">1/(1+EXP($L$2+($L$3*K1044)+($L$4*C1044)))</f>
        <v>0.683836370715805</v>
      </c>
      <c r="M1044" s="31" t="n">
        <f aca="false">(F1044)*(L1044)+(1-F1044)*(1-L1044)</f>
        <v>0.683836370715805</v>
      </c>
      <c r="N1044" s="31" t="n">
        <f aca="false">IF(B1044=1,LN(M1044),0)</f>
        <v>-0.380036614077936</v>
      </c>
      <c r="O1044" s="42" t="n">
        <f aca="false">K1044</f>
        <v>0.6888</v>
      </c>
      <c r="P1044" s="43" t="n">
        <f aca="false">1/(1+EXP($P$2+($P$3*O1044)+($P$4*C1044)))</f>
        <v>0.999497870003685</v>
      </c>
      <c r="Q1044" s="42" t="n">
        <f aca="false">(F1044)*(P1044)+(1-F1044)*(1-P1044)</f>
        <v>0.999497870003685</v>
      </c>
      <c r="R1044" s="42" t="n">
        <f aca="false">IF(B1044&lt;&gt;1,LN(Q1044),0)</f>
        <v>0</v>
      </c>
    </row>
    <row r="1045" customFormat="false" ht="13" hidden="false" customHeight="false" outlineLevel="0" collapsed="false">
      <c r="A1045" s="18" t="n">
        <v>1036</v>
      </c>
      <c r="B1045" s="41" t="n">
        <v>1</v>
      </c>
      <c r="C1045" s="18" t="n">
        <v>10</v>
      </c>
      <c r="D1045" s="19" t="n">
        <v>16456</v>
      </c>
      <c r="E1045" s="19" t="n">
        <v>164558</v>
      </c>
      <c r="F1045" s="18" t="n">
        <v>1</v>
      </c>
      <c r="G1045" s="20" t="n">
        <f aca="false">($E$2-D1045)/$E$2</f>
        <v>0.34176</v>
      </c>
      <c r="H1045" s="19" t="n">
        <f aca="false">D1045-$E$3</f>
        <v>1456</v>
      </c>
      <c r="I1045" s="18" t="n">
        <f aca="false">F1045*C1045</f>
        <v>10</v>
      </c>
      <c r="J1045" s="19" t="n">
        <f aca="false">H1045*I1045</f>
        <v>14560</v>
      </c>
      <c r="K1045" s="29" t="n">
        <f aca="false">D1045/$E$2</f>
        <v>0.65824</v>
      </c>
      <c r="L1045" s="30" t="n">
        <f aca="false">1/(1+EXP($L$2+($L$3*K1045)+($L$4*C1045)))</f>
        <v>0.80077570328403</v>
      </c>
      <c r="M1045" s="31" t="n">
        <f aca="false">(F1045)*(L1045)+(1-F1045)*(1-L1045)</f>
        <v>0.80077570328403</v>
      </c>
      <c r="N1045" s="31" t="n">
        <f aca="false">IF(B1045=1,LN(M1045),0)</f>
        <v>-0.222174391995818</v>
      </c>
      <c r="O1045" s="42" t="n">
        <f aca="false">K1045</f>
        <v>0.65824</v>
      </c>
      <c r="P1045" s="43" t="n">
        <f aca="false">1/(1+EXP($P$2+($P$3*O1045)+($P$4*C1045)))</f>
        <v>0.999777296885052</v>
      </c>
      <c r="Q1045" s="42" t="n">
        <f aca="false">(F1045)*(P1045)+(1-F1045)*(1-P1045)</f>
        <v>0.999777296885052</v>
      </c>
      <c r="R1045" s="42" t="n">
        <f aca="false">IF(B1045&lt;&gt;1,LN(Q1045),0)</f>
        <v>0</v>
      </c>
    </row>
    <row r="1046" customFormat="false" ht="13" hidden="false" customHeight="false" outlineLevel="0" collapsed="false">
      <c r="A1046" s="18" t="n">
        <v>1037</v>
      </c>
      <c r="B1046" s="41" t="n">
        <v>1</v>
      </c>
      <c r="C1046" s="18" t="n">
        <v>25</v>
      </c>
      <c r="D1046" s="19" t="n">
        <v>19962</v>
      </c>
      <c r="E1046" s="19" t="n">
        <v>499055</v>
      </c>
      <c r="F1046" s="18" t="n">
        <v>0</v>
      </c>
      <c r="G1046" s="20" t="n">
        <f aca="false">($E$2-D1046)/$E$2</f>
        <v>0.20152</v>
      </c>
      <c r="H1046" s="19" t="n">
        <f aca="false">D1046-$E$3</f>
        <v>4962</v>
      </c>
      <c r="I1046" s="18" t="n">
        <f aca="false">F1046*C1046</f>
        <v>0</v>
      </c>
      <c r="J1046" s="19" t="n">
        <f aca="false">H1046*I1046</f>
        <v>0</v>
      </c>
      <c r="K1046" s="29" t="n">
        <f aca="false">D1046/$E$2</f>
        <v>0.79848</v>
      </c>
      <c r="L1046" s="30" t="n">
        <f aca="false">1/(1+EXP($L$2+($L$3*K1046)+($L$4*C1046)))</f>
        <v>0.124210265556804</v>
      </c>
      <c r="M1046" s="31" t="n">
        <f aca="false">(F1046)*(L1046)+(1-F1046)*(1-L1046)</f>
        <v>0.875789734443196</v>
      </c>
      <c r="N1046" s="31" t="n">
        <f aca="false">IF(B1046=1,LN(M1046),0)</f>
        <v>-0.132629246031792</v>
      </c>
      <c r="O1046" s="42" t="n">
        <f aca="false">K1046</f>
        <v>0.79848</v>
      </c>
      <c r="P1046" s="43" t="n">
        <f aca="false">1/(1+EXP($P$2+($P$3*O1046)+($P$4*C1046)))</f>
        <v>0.99108910576673</v>
      </c>
      <c r="Q1046" s="42" t="n">
        <f aca="false">(F1046)*(P1046)+(1-F1046)*(1-P1046)</f>
        <v>0.00891089423327007</v>
      </c>
      <c r="R1046" s="42" t="n">
        <f aca="false">IF(B1046&lt;&gt;1,LN(Q1046),0)</f>
        <v>0</v>
      </c>
    </row>
    <row r="1047" customFormat="false" ht="13" hidden="false" customHeight="false" outlineLevel="0" collapsed="false">
      <c r="A1047" s="18" t="n">
        <v>1038</v>
      </c>
      <c r="B1047" s="41" t="n">
        <v>1</v>
      </c>
      <c r="C1047" s="18" t="n">
        <v>16</v>
      </c>
      <c r="D1047" s="19" t="n">
        <v>20005</v>
      </c>
      <c r="E1047" s="19" t="n">
        <v>320087</v>
      </c>
      <c r="F1047" s="18" t="n">
        <v>0</v>
      </c>
      <c r="G1047" s="20" t="n">
        <f aca="false">($E$2-D1047)/$E$2</f>
        <v>0.1998</v>
      </c>
      <c r="H1047" s="19" t="n">
        <f aca="false">D1047-$E$3</f>
        <v>5005</v>
      </c>
      <c r="I1047" s="18" t="n">
        <f aca="false">F1047*C1047</f>
        <v>0</v>
      </c>
      <c r="J1047" s="19" t="n">
        <f aca="false">H1047*I1047</f>
        <v>0</v>
      </c>
      <c r="K1047" s="29" t="n">
        <f aca="false">D1047/$E$2</f>
        <v>0.8002</v>
      </c>
      <c r="L1047" s="30" t="n">
        <f aca="false">1/(1+EXP($L$2+($L$3*K1047)+($L$4*C1047)))</f>
        <v>0.156077651321925</v>
      </c>
      <c r="M1047" s="31" t="n">
        <f aca="false">(F1047)*(L1047)+(1-F1047)*(1-L1047)</f>
        <v>0.843922348678075</v>
      </c>
      <c r="N1047" s="31" t="n">
        <f aca="false">IF(B1047=1,LN(M1047),0)</f>
        <v>-0.169694792554732</v>
      </c>
      <c r="O1047" s="42" t="n">
        <f aca="false">K1047</f>
        <v>0.8002</v>
      </c>
      <c r="P1047" s="43" t="n">
        <f aca="false">1/(1+EXP($P$2+($P$3*O1047)+($P$4*C1047)))</f>
        <v>0.990483500895916</v>
      </c>
      <c r="Q1047" s="42" t="n">
        <f aca="false">(F1047)*(P1047)+(1-F1047)*(1-P1047)</f>
        <v>0.00951649910408348</v>
      </c>
      <c r="R1047" s="42" t="n">
        <f aca="false">IF(B1047&lt;&gt;1,LN(Q1047),0)</f>
        <v>0</v>
      </c>
    </row>
    <row r="1048" customFormat="false" ht="13" hidden="false" customHeight="false" outlineLevel="0" collapsed="false">
      <c r="A1048" s="18" t="n">
        <v>1039</v>
      </c>
      <c r="B1048" s="41" t="n">
        <v>1</v>
      </c>
      <c r="C1048" s="18" t="n">
        <v>20</v>
      </c>
      <c r="D1048" s="19" t="n">
        <v>21453</v>
      </c>
      <c r="E1048" s="19" t="n">
        <v>429061</v>
      </c>
      <c r="F1048" s="18" t="n">
        <v>0</v>
      </c>
      <c r="G1048" s="20" t="n">
        <f aca="false">($E$2-D1048)/$E$2</f>
        <v>0.14188</v>
      </c>
      <c r="H1048" s="19" t="n">
        <f aca="false">D1048-$E$3</f>
        <v>6453</v>
      </c>
      <c r="I1048" s="18" t="n">
        <f aca="false">F1048*C1048</f>
        <v>0</v>
      </c>
      <c r="J1048" s="19" t="n">
        <f aca="false">H1048*I1048</f>
        <v>0</v>
      </c>
      <c r="K1048" s="29" t="n">
        <f aca="false">D1048/$E$2</f>
        <v>0.85812</v>
      </c>
      <c r="L1048" s="30" t="n">
        <f aca="false">1/(1+EXP($L$2+($L$3*K1048)+($L$4*C1048)))</f>
        <v>0.0476216234581216</v>
      </c>
      <c r="M1048" s="31" t="n">
        <f aca="false">(F1048)*(L1048)+(1-F1048)*(1-L1048)</f>
        <v>0.952378376541878</v>
      </c>
      <c r="N1048" s="31" t="n">
        <f aca="false">IF(B1048=1,LN(M1048),0)</f>
        <v>-0.0487928688041172</v>
      </c>
      <c r="O1048" s="42" t="n">
        <f aca="false">K1048</f>
        <v>0.85812</v>
      </c>
      <c r="P1048" s="43" t="n">
        <f aca="false">1/(1+EXP($P$2+($P$3*O1048)+($P$4*C1048)))</f>
        <v>0.957420958265649</v>
      </c>
      <c r="Q1048" s="42" t="n">
        <f aca="false">(F1048)*(P1048)+(1-F1048)*(1-P1048)</f>
        <v>0.0425790417343513</v>
      </c>
      <c r="R1048" s="42" t="n">
        <f aca="false">IF(B1048&lt;&gt;1,LN(Q1048),0)</f>
        <v>0</v>
      </c>
    </row>
    <row r="1049" customFormat="false" ht="13" hidden="false" customHeight="false" outlineLevel="0" collapsed="false">
      <c r="A1049" s="18" t="n">
        <v>1040</v>
      </c>
      <c r="B1049" s="41" t="n">
        <v>1</v>
      </c>
      <c r="C1049" s="18" t="n">
        <v>11</v>
      </c>
      <c r="D1049" s="19" t="n">
        <v>19374</v>
      </c>
      <c r="E1049" s="19" t="n">
        <v>213111</v>
      </c>
      <c r="F1049" s="18" t="n">
        <v>1</v>
      </c>
      <c r="G1049" s="20" t="n">
        <f aca="false">($E$2-D1049)/$E$2</f>
        <v>0.22504</v>
      </c>
      <c r="H1049" s="19" t="n">
        <f aca="false">D1049-$E$3</f>
        <v>4374</v>
      </c>
      <c r="I1049" s="18" t="n">
        <f aca="false">F1049*C1049</f>
        <v>11</v>
      </c>
      <c r="J1049" s="19" t="n">
        <f aca="false">H1049*I1049</f>
        <v>48114</v>
      </c>
      <c r="K1049" s="29" t="n">
        <f aca="false">D1049/$E$2</f>
        <v>0.77496</v>
      </c>
      <c r="L1049" s="30" t="n">
        <f aca="false">1/(1+EXP($L$2+($L$3*K1049)+($L$4*C1049)))</f>
        <v>0.267166004601806</v>
      </c>
      <c r="M1049" s="31" t="n">
        <f aca="false">(F1049)*(L1049)+(1-F1049)*(1-L1049)</f>
        <v>0.267166004601806</v>
      </c>
      <c r="N1049" s="31" t="n">
        <f aca="false">IF(B1049=1,LN(M1049),0)</f>
        <v>-1.31988507370051</v>
      </c>
      <c r="O1049" s="42" t="n">
        <f aca="false">K1049</f>
        <v>0.77496</v>
      </c>
      <c r="P1049" s="43" t="n">
        <f aca="false">1/(1+EXP($P$2+($P$3*O1049)+($P$4*C1049)))</f>
        <v>0.995060034334738</v>
      </c>
      <c r="Q1049" s="42" t="n">
        <f aca="false">(F1049)*(P1049)+(1-F1049)*(1-P1049)</f>
        <v>0.995060034334738</v>
      </c>
      <c r="R1049" s="42" t="n">
        <f aca="false">IF(B1049&lt;&gt;1,LN(Q1049),0)</f>
        <v>0</v>
      </c>
    </row>
    <row r="1050" customFormat="false" ht="13" hidden="false" customHeight="false" outlineLevel="0" collapsed="false">
      <c r="A1050" s="18" t="n">
        <v>1041</v>
      </c>
      <c r="B1050" s="41" t="n">
        <v>1</v>
      </c>
      <c r="C1050" s="18" t="n">
        <v>15</v>
      </c>
      <c r="D1050" s="19" t="n">
        <v>21162</v>
      </c>
      <c r="E1050" s="19" t="n">
        <v>317430</v>
      </c>
      <c r="F1050" s="18" t="n">
        <v>0</v>
      </c>
      <c r="G1050" s="20" t="n">
        <f aca="false">($E$2-D1050)/$E$2</f>
        <v>0.15352</v>
      </c>
      <c r="H1050" s="19" t="n">
        <f aca="false">D1050-$E$3</f>
        <v>6162</v>
      </c>
      <c r="I1050" s="18" t="n">
        <f aca="false">F1050*C1050</f>
        <v>0</v>
      </c>
      <c r="J1050" s="19" t="n">
        <f aca="false">H1050*I1050</f>
        <v>0</v>
      </c>
      <c r="K1050" s="29" t="n">
        <f aca="false">D1050/$E$2</f>
        <v>0.84648</v>
      </c>
      <c r="L1050" s="30" t="n">
        <f aca="false">1/(1+EXP($L$2+($L$3*K1050)+($L$4*C1050)))</f>
        <v>0.0696034816718706</v>
      </c>
      <c r="M1050" s="31" t="n">
        <f aca="false">(F1050)*(L1050)+(1-F1050)*(1-L1050)</f>
        <v>0.930396518328129</v>
      </c>
      <c r="N1050" s="31" t="n">
        <f aca="false">IF(B1050=1,LN(M1050),0)</f>
        <v>-0.0721444199083629</v>
      </c>
      <c r="O1050" s="42" t="n">
        <f aca="false">K1050</f>
        <v>0.84648</v>
      </c>
      <c r="P1050" s="43" t="n">
        <f aca="false">1/(1+EXP($P$2+($P$3*O1050)+($P$4*C1050)))</f>
        <v>0.96805335958569</v>
      </c>
      <c r="Q1050" s="42" t="n">
        <f aca="false">(F1050)*(P1050)+(1-F1050)*(1-P1050)</f>
        <v>0.0319466404143104</v>
      </c>
      <c r="R1050" s="42" t="n">
        <f aca="false">IF(B1050&lt;&gt;1,LN(Q1050),0)</f>
        <v>0</v>
      </c>
    </row>
    <row r="1051" customFormat="false" ht="13" hidden="false" customHeight="false" outlineLevel="0" collapsed="false">
      <c r="A1051" s="18" t="n">
        <v>1042</v>
      </c>
      <c r="B1051" s="41" t="n">
        <v>1</v>
      </c>
      <c r="C1051" s="18" t="n">
        <v>14</v>
      </c>
      <c r="D1051" s="19" t="n">
        <v>22087</v>
      </c>
      <c r="E1051" s="19" t="n">
        <v>309222</v>
      </c>
      <c r="F1051" s="18" t="n">
        <v>0</v>
      </c>
      <c r="G1051" s="20" t="n">
        <f aca="false">($E$2-D1051)/$E$2</f>
        <v>0.11652</v>
      </c>
      <c r="H1051" s="19" t="n">
        <f aca="false">D1051-$E$3</f>
        <v>7087</v>
      </c>
      <c r="I1051" s="18" t="n">
        <f aca="false">F1051*C1051</f>
        <v>0</v>
      </c>
      <c r="J1051" s="19" t="n">
        <f aca="false">H1051*I1051</f>
        <v>0</v>
      </c>
      <c r="K1051" s="29" t="n">
        <f aca="false">D1051/$E$2</f>
        <v>0.88348</v>
      </c>
      <c r="L1051" s="30" t="n">
        <f aca="false">1/(1+EXP($L$2+($L$3*K1051)+($L$4*C1051)))</f>
        <v>0.0352396676705006</v>
      </c>
      <c r="M1051" s="31" t="n">
        <f aca="false">(F1051)*(L1051)+(1-F1051)*(1-L1051)</f>
        <v>0.964760332329499</v>
      </c>
      <c r="N1051" s="31" t="n">
        <f aca="false">IF(B1051=1,LN(M1051),0)</f>
        <v>-0.0358755687699845</v>
      </c>
      <c r="O1051" s="42" t="n">
        <f aca="false">K1051</f>
        <v>0.88348</v>
      </c>
      <c r="P1051" s="43" t="n">
        <f aca="false">1/(1+EXP($P$2+($P$3*O1051)+($P$4*C1051)))</f>
        <v>0.918657488940904</v>
      </c>
      <c r="Q1051" s="42" t="n">
        <f aca="false">(F1051)*(P1051)+(1-F1051)*(1-P1051)</f>
        <v>0.0813425110590956</v>
      </c>
      <c r="R1051" s="42" t="n">
        <f aca="false">IF(B1051&lt;&gt;1,LN(Q1051),0)</f>
        <v>0</v>
      </c>
    </row>
    <row r="1052" customFormat="false" ht="13" hidden="false" customHeight="false" outlineLevel="0" collapsed="false">
      <c r="A1052" s="18" t="n">
        <v>1043</v>
      </c>
      <c r="B1052" s="41" t="n">
        <v>1</v>
      </c>
      <c r="C1052" s="18" t="n">
        <v>10</v>
      </c>
      <c r="D1052" s="19" t="n">
        <v>20406</v>
      </c>
      <c r="E1052" s="19" t="n">
        <v>204063</v>
      </c>
      <c r="F1052" s="18" t="n">
        <v>0</v>
      </c>
      <c r="G1052" s="20" t="n">
        <f aca="false">($E$2-D1052)/$E$2</f>
        <v>0.18376</v>
      </c>
      <c r="H1052" s="19" t="n">
        <f aca="false">D1052-$E$3</f>
        <v>5406</v>
      </c>
      <c r="I1052" s="18" t="n">
        <f aca="false">F1052*C1052</f>
        <v>0</v>
      </c>
      <c r="J1052" s="19" t="n">
        <f aca="false">H1052*I1052</f>
        <v>0</v>
      </c>
      <c r="K1052" s="29" t="n">
        <f aca="false">D1052/$E$2</f>
        <v>0.81624</v>
      </c>
      <c r="L1052" s="30" t="n">
        <f aca="false">1/(1+EXP($L$2+($L$3*K1052)+($L$4*C1052)))</f>
        <v>0.140306185033113</v>
      </c>
      <c r="M1052" s="31" t="n">
        <f aca="false">(F1052)*(L1052)+(1-F1052)*(1-L1052)</f>
        <v>0.859693814966887</v>
      </c>
      <c r="N1052" s="31" t="n">
        <f aca="false">IF(B1052=1,LN(M1052),0)</f>
        <v>-0.151178982236264</v>
      </c>
      <c r="O1052" s="42" t="n">
        <f aca="false">K1052</f>
        <v>0.81624</v>
      </c>
      <c r="P1052" s="43" t="n">
        <f aca="false">1/(1+EXP($P$2+($P$3*O1052)+($P$4*C1052)))</f>
        <v>0.985292263227359</v>
      </c>
      <c r="Q1052" s="42" t="n">
        <f aca="false">(F1052)*(P1052)+(1-F1052)*(1-P1052)</f>
        <v>0.0147077367726413</v>
      </c>
      <c r="R1052" s="42" t="n">
        <f aca="false">IF(B1052&lt;&gt;1,LN(Q1052),0)</f>
        <v>0</v>
      </c>
    </row>
    <row r="1053" customFormat="false" ht="13" hidden="false" customHeight="false" outlineLevel="0" collapsed="false">
      <c r="A1053" s="18" t="n">
        <v>1044</v>
      </c>
      <c r="B1053" s="41" t="n">
        <v>1</v>
      </c>
      <c r="C1053" s="18" t="n">
        <v>16</v>
      </c>
      <c r="D1053" s="19" t="n">
        <v>15572</v>
      </c>
      <c r="E1053" s="19" t="n">
        <v>249150</v>
      </c>
      <c r="F1053" s="18" t="n">
        <v>1</v>
      </c>
      <c r="G1053" s="20" t="n">
        <f aca="false">($E$2-D1053)/$E$2</f>
        <v>0.37712</v>
      </c>
      <c r="H1053" s="19" t="n">
        <f aca="false">D1053-$E$3</f>
        <v>572</v>
      </c>
      <c r="I1053" s="18" t="n">
        <f aca="false">F1053*C1053</f>
        <v>16</v>
      </c>
      <c r="J1053" s="19" t="n">
        <f aca="false">H1053*I1053</f>
        <v>9152</v>
      </c>
      <c r="K1053" s="29" t="n">
        <f aca="false">D1053/$E$2</f>
        <v>0.62288</v>
      </c>
      <c r="L1053" s="30" t="n">
        <f aca="false">1/(1+EXP($L$2+($L$3*K1053)+($L$4*C1053)))</f>
        <v>0.87078977352464</v>
      </c>
      <c r="M1053" s="31" t="n">
        <f aca="false">(F1053)*(L1053)+(1-F1053)*(1-L1053)</f>
        <v>0.87078977352464</v>
      </c>
      <c r="N1053" s="31" t="n">
        <f aca="false">IF(B1053=1,LN(M1053),0)</f>
        <v>-0.138354693461213</v>
      </c>
      <c r="O1053" s="42" t="n">
        <f aca="false">K1053</f>
        <v>0.62288</v>
      </c>
      <c r="P1053" s="43" t="n">
        <f aca="false">1/(1+EXP($P$2+($P$3*O1053)+($P$4*C1053)))</f>
        <v>0.999914269534817</v>
      </c>
      <c r="Q1053" s="42" t="n">
        <f aca="false">(F1053)*(P1053)+(1-F1053)*(1-P1053)</f>
        <v>0.999914269534817</v>
      </c>
      <c r="R1053" s="42" t="n">
        <f aca="false">IF(B1053&lt;&gt;1,LN(Q1053),0)</f>
        <v>0</v>
      </c>
    </row>
    <row r="1054" customFormat="false" ht="13" hidden="false" customHeight="false" outlineLevel="0" collapsed="false">
      <c r="A1054" s="18" t="n">
        <v>1045</v>
      </c>
      <c r="B1054" s="41" t="n">
        <v>1</v>
      </c>
      <c r="C1054" s="18" t="n">
        <v>18</v>
      </c>
      <c r="D1054" s="19" t="n">
        <v>19916</v>
      </c>
      <c r="E1054" s="19" t="n">
        <v>358484</v>
      </c>
      <c r="F1054" s="18" t="n">
        <v>0</v>
      </c>
      <c r="G1054" s="20" t="n">
        <f aca="false">($E$2-D1054)/$E$2</f>
        <v>0.20336</v>
      </c>
      <c r="H1054" s="19" t="n">
        <f aca="false">D1054-$E$3</f>
        <v>4916</v>
      </c>
      <c r="I1054" s="18" t="n">
        <f aca="false">F1054*C1054</f>
        <v>0</v>
      </c>
      <c r="J1054" s="19" t="n">
        <f aca="false">H1054*I1054</f>
        <v>0</v>
      </c>
      <c r="K1054" s="29" t="n">
        <f aca="false">D1054/$E$2</f>
        <v>0.79664</v>
      </c>
      <c r="L1054" s="30" t="n">
        <f aca="false">1/(1+EXP($L$2+($L$3*K1054)+($L$4*C1054)))</f>
        <v>0.156796996923482</v>
      </c>
      <c r="M1054" s="31" t="n">
        <f aca="false">(F1054)*(L1054)+(1-F1054)*(1-L1054)</f>
        <v>0.843203003076518</v>
      </c>
      <c r="N1054" s="31" t="n">
        <f aca="false">IF(B1054=1,LN(M1054),0)</f>
        <v>-0.170547539677996</v>
      </c>
      <c r="O1054" s="42" t="n">
        <f aca="false">K1054</f>
        <v>0.79664</v>
      </c>
      <c r="P1054" s="43" t="n">
        <f aca="false">1/(1+EXP($P$2+($P$3*O1054)+($P$4*C1054)))</f>
        <v>0.991375483462161</v>
      </c>
      <c r="Q1054" s="42" t="n">
        <f aca="false">(F1054)*(P1054)+(1-F1054)*(1-P1054)</f>
        <v>0.00862451653783947</v>
      </c>
      <c r="R1054" s="42" t="n">
        <f aca="false">IF(B1054&lt;&gt;1,LN(Q1054),0)</f>
        <v>0</v>
      </c>
    </row>
    <row r="1055" customFormat="false" ht="13" hidden="false" customHeight="false" outlineLevel="0" collapsed="false">
      <c r="A1055" s="18" t="n">
        <v>1046</v>
      </c>
      <c r="B1055" s="41" t="n">
        <v>1</v>
      </c>
      <c r="C1055" s="18" t="n">
        <v>11</v>
      </c>
      <c r="D1055" s="19" t="n">
        <v>21126</v>
      </c>
      <c r="E1055" s="19" t="n">
        <v>232385</v>
      </c>
      <c r="F1055" s="18" t="n">
        <v>0</v>
      </c>
      <c r="G1055" s="20" t="n">
        <f aca="false">($E$2-D1055)/$E$2</f>
        <v>0.15496</v>
      </c>
      <c r="H1055" s="19" t="n">
        <f aca="false">D1055-$E$3</f>
        <v>6126</v>
      </c>
      <c r="I1055" s="18" t="n">
        <f aca="false">F1055*C1055</f>
        <v>0</v>
      </c>
      <c r="J1055" s="19" t="n">
        <f aca="false">H1055*I1055</f>
        <v>0</v>
      </c>
      <c r="K1055" s="29" t="n">
        <f aca="false">D1055/$E$2</f>
        <v>0.84504</v>
      </c>
      <c r="L1055" s="30" t="n">
        <f aca="false">1/(1+EXP($L$2+($L$3*K1055)+($L$4*C1055)))</f>
        <v>0.0809045390324746</v>
      </c>
      <c r="M1055" s="31" t="n">
        <f aca="false">(F1055)*(L1055)+(1-F1055)*(1-L1055)</f>
        <v>0.919095460967525</v>
      </c>
      <c r="N1055" s="31" t="n">
        <f aca="false">IF(B1055=1,LN(M1055),0)</f>
        <v>-0.0843652871924208</v>
      </c>
      <c r="O1055" s="42" t="n">
        <f aca="false">K1055</f>
        <v>0.84504</v>
      </c>
      <c r="P1055" s="43" t="n">
        <f aca="false">1/(1+EXP($P$2+($P$3*O1055)+($P$4*C1055)))</f>
        <v>0.968943329515344</v>
      </c>
      <c r="Q1055" s="42" t="n">
        <f aca="false">(F1055)*(P1055)+(1-F1055)*(1-P1055)</f>
        <v>0.0310566704846555</v>
      </c>
      <c r="R1055" s="42" t="n">
        <f aca="false">IF(B1055&lt;&gt;1,LN(Q1055),0)</f>
        <v>0</v>
      </c>
    </row>
    <row r="1056" customFormat="false" ht="13" hidden="false" customHeight="false" outlineLevel="0" collapsed="false">
      <c r="A1056" s="18" t="n">
        <v>1047</v>
      </c>
      <c r="B1056" s="41" t="n">
        <v>1</v>
      </c>
      <c r="C1056" s="18" t="n">
        <v>14</v>
      </c>
      <c r="D1056" s="19" t="n">
        <v>21548</v>
      </c>
      <c r="E1056" s="19" t="n">
        <v>301670</v>
      </c>
      <c r="F1056" s="18" t="n">
        <v>0</v>
      </c>
      <c r="G1056" s="20" t="n">
        <f aca="false">($E$2-D1056)/$E$2</f>
        <v>0.13808</v>
      </c>
      <c r="H1056" s="19" t="n">
        <f aca="false">D1056-$E$3</f>
        <v>6548</v>
      </c>
      <c r="I1056" s="18" t="n">
        <f aca="false">F1056*C1056</f>
        <v>0</v>
      </c>
      <c r="J1056" s="19" t="n">
        <f aca="false">H1056*I1056</f>
        <v>0</v>
      </c>
      <c r="K1056" s="29" t="n">
        <f aca="false">D1056/$E$2</f>
        <v>0.86192</v>
      </c>
      <c r="L1056" s="30" t="n">
        <f aca="false">1/(1+EXP($L$2+($L$3*K1056)+($L$4*C1056)))</f>
        <v>0.053528983285406</v>
      </c>
      <c r="M1056" s="31" t="n">
        <f aca="false">(F1056)*(L1056)+(1-F1056)*(1-L1056)</f>
        <v>0.946471016714594</v>
      </c>
      <c r="N1056" s="31" t="n">
        <f aca="false">IF(B1056=1,LN(M1056),0)</f>
        <v>-0.0550149303392798</v>
      </c>
      <c r="O1056" s="42" t="n">
        <f aca="false">K1056</f>
        <v>0.86192</v>
      </c>
      <c r="P1056" s="43" t="n">
        <f aca="false">1/(1+EXP($P$2+($P$3*O1056)+($P$4*C1056)))</f>
        <v>0.952484818797419</v>
      </c>
      <c r="Q1056" s="42" t="n">
        <f aca="false">(F1056)*(P1056)+(1-F1056)*(1-P1056)</f>
        <v>0.0475151812025811</v>
      </c>
      <c r="R1056" s="42" t="n">
        <f aca="false">IF(B1056&lt;&gt;1,LN(Q1056),0)</f>
        <v>0</v>
      </c>
    </row>
    <row r="1057" customFormat="false" ht="13" hidden="false" customHeight="false" outlineLevel="0" collapsed="false">
      <c r="A1057" s="18" t="n">
        <v>1048</v>
      </c>
      <c r="B1057" s="41" t="n">
        <v>1</v>
      </c>
      <c r="C1057" s="18" t="n">
        <v>11</v>
      </c>
      <c r="D1057" s="19" t="n">
        <v>21159</v>
      </c>
      <c r="E1057" s="19" t="n">
        <v>232745</v>
      </c>
      <c r="F1057" s="18" t="n">
        <v>0</v>
      </c>
      <c r="G1057" s="20" t="n">
        <f aca="false">($E$2-D1057)/$E$2</f>
        <v>0.15364</v>
      </c>
      <c r="H1057" s="19" t="n">
        <f aca="false">D1057-$E$3</f>
        <v>6159</v>
      </c>
      <c r="I1057" s="18" t="n">
        <f aca="false">F1057*C1057</f>
        <v>0</v>
      </c>
      <c r="J1057" s="19" t="n">
        <f aca="false">H1057*I1057</f>
        <v>0</v>
      </c>
      <c r="K1057" s="29" t="n">
        <f aca="false">D1057/$E$2</f>
        <v>0.84636</v>
      </c>
      <c r="L1057" s="30" t="n">
        <f aca="false">1/(1+EXP($L$2+($L$3*K1057)+($L$4*C1057)))</f>
        <v>0.0789363863467321</v>
      </c>
      <c r="M1057" s="31" t="n">
        <f aca="false">(F1057)*(L1057)+(1-F1057)*(1-L1057)</f>
        <v>0.921063613653268</v>
      </c>
      <c r="N1057" s="31" t="n">
        <f aca="false">IF(B1057=1,LN(M1057),0)</f>
        <v>-0.0822261749130786</v>
      </c>
      <c r="O1057" s="42" t="n">
        <f aca="false">K1057</f>
        <v>0.84636</v>
      </c>
      <c r="P1057" s="43" t="n">
        <f aca="false">1/(1+EXP($P$2+($P$3*O1057)+($P$4*C1057)))</f>
        <v>0.967868615996954</v>
      </c>
      <c r="Q1057" s="42" t="n">
        <f aca="false">(F1057)*(P1057)+(1-F1057)*(1-P1057)</f>
        <v>0.0321313840030465</v>
      </c>
      <c r="R1057" s="42" t="n">
        <f aca="false">IF(B1057&lt;&gt;1,LN(Q1057),0)</f>
        <v>0</v>
      </c>
    </row>
    <row r="1058" customFormat="false" ht="13" hidden="false" customHeight="false" outlineLevel="0" collapsed="false">
      <c r="A1058" s="18" t="n">
        <v>1049</v>
      </c>
      <c r="B1058" s="41" t="n">
        <v>1</v>
      </c>
      <c r="C1058" s="18" t="n">
        <v>19</v>
      </c>
      <c r="D1058" s="19" t="n">
        <v>19990</v>
      </c>
      <c r="E1058" s="19" t="n">
        <v>379802</v>
      </c>
      <c r="F1058" s="18" t="n">
        <v>0</v>
      </c>
      <c r="G1058" s="20" t="n">
        <f aca="false">($E$2-D1058)/$E$2</f>
        <v>0.2004</v>
      </c>
      <c r="H1058" s="19" t="n">
        <f aca="false">D1058-$E$3</f>
        <v>4990</v>
      </c>
      <c r="I1058" s="18" t="n">
        <f aca="false">F1058*C1058</f>
        <v>0</v>
      </c>
      <c r="J1058" s="19" t="n">
        <f aca="false">H1058*I1058</f>
        <v>0</v>
      </c>
      <c r="K1058" s="29" t="n">
        <f aca="false">D1058/$E$2</f>
        <v>0.7996</v>
      </c>
      <c r="L1058" s="30" t="n">
        <f aca="false">1/(1+EXP($L$2+($L$3*K1058)+($L$4*C1058)))</f>
        <v>0.144841446733343</v>
      </c>
      <c r="M1058" s="31" t="n">
        <f aca="false">(F1058)*(L1058)+(1-F1058)*(1-L1058)</f>
        <v>0.855158553266657</v>
      </c>
      <c r="N1058" s="31" t="n">
        <f aca="false">IF(B1058=1,LN(M1058),0)</f>
        <v>-0.156468384820553</v>
      </c>
      <c r="O1058" s="42" t="n">
        <f aca="false">K1058</f>
        <v>0.7996</v>
      </c>
      <c r="P1058" s="43" t="n">
        <f aca="false">1/(1+EXP($P$2+($P$3*O1058)+($P$4*C1058)))</f>
        <v>0.990696311251183</v>
      </c>
      <c r="Q1058" s="42" t="n">
        <f aca="false">(F1058)*(P1058)+(1-F1058)*(1-P1058)</f>
        <v>0.00930368874881671</v>
      </c>
      <c r="R1058" s="42" t="n">
        <f aca="false">IF(B1058&lt;&gt;1,LN(Q1058),0)</f>
        <v>0</v>
      </c>
    </row>
    <row r="1059" customFormat="false" ht="13" hidden="false" customHeight="false" outlineLevel="0" collapsed="false">
      <c r="A1059" s="18" t="n">
        <v>1050</v>
      </c>
      <c r="B1059" s="41" t="n">
        <v>1</v>
      </c>
      <c r="C1059" s="18" t="n">
        <v>10</v>
      </c>
      <c r="D1059" s="19" t="n">
        <v>20569</v>
      </c>
      <c r="E1059" s="19" t="n">
        <v>205690</v>
      </c>
      <c r="F1059" s="18" t="n">
        <v>0</v>
      </c>
      <c r="G1059" s="20" t="n">
        <f aca="false">($E$2-D1059)/$E$2</f>
        <v>0.17724</v>
      </c>
      <c r="H1059" s="19" t="n">
        <f aca="false">D1059-$E$3</f>
        <v>5569</v>
      </c>
      <c r="I1059" s="18" t="n">
        <f aca="false">F1059*C1059</f>
        <v>0</v>
      </c>
      <c r="J1059" s="19" t="n">
        <f aca="false">H1059*I1059</f>
        <v>0</v>
      </c>
      <c r="K1059" s="29" t="n">
        <f aca="false">D1059/$E$2</f>
        <v>0.82276</v>
      </c>
      <c r="L1059" s="30" t="n">
        <f aca="false">1/(1+EXP($L$2+($L$3*K1059)+($L$4*C1059)))</f>
        <v>0.125103877875846</v>
      </c>
      <c r="M1059" s="31" t="n">
        <f aca="false">(F1059)*(L1059)+(1-F1059)*(1-L1059)</f>
        <v>0.874896122124154</v>
      </c>
      <c r="N1059" s="31" t="n">
        <f aca="false">IF(B1059=1,LN(M1059),0)</f>
        <v>-0.133650117244407</v>
      </c>
      <c r="O1059" s="42" t="n">
        <f aca="false">K1059</f>
        <v>0.82276</v>
      </c>
      <c r="P1059" s="43" t="n">
        <f aca="false">1/(1+EXP($P$2+($P$3*O1059)+($P$4*C1059)))</f>
        <v>0.982554030069656</v>
      </c>
      <c r="Q1059" s="42" t="n">
        <f aca="false">(F1059)*(P1059)+(1-F1059)*(1-P1059)</f>
        <v>0.0174459699303441</v>
      </c>
      <c r="R1059" s="42" t="n">
        <f aca="false">IF(B1059&lt;&gt;1,LN(Q1059),0)</f>
        <v>0</v>
      </c>
    </row>
    <row r="1060" customFormat="false" ht="13" hidden="false" customHeight="false" outlineLevel="0" collapsed="false">
      <c r="A1060" s="18" t="n">
        <v>1051</v>
      </c>
      <c r="B1060" s="41" t="n">
        <v>1</v>
      </c>
      <c r="C1060" s="18" t="n">
        <v>23</v>
      </c>
      <c r="D1060" s="19" t="n">
        <v>22492</v>
      </c>
      <c r="E1060" s="19" t="n">
        <v>517325</v>
      </c>
      <c r="F1060" s="18" t="n">
        <v>0</v>
      </c>
      <c r="G1060" s="20" t="n">
        <f aca="false">($E$2-D1060)/$E$2</f>
        <v>0.10032</v>
      </c>
      <c r="H1060" s="19" t="n">
        <f aca="false">D1060-$E$3</f>
        <v>7492</v>
      </c>
      <c r="I1060" s="18" t="n">
        <f aca="false">F1060*C1060</f>
        <v>0</v>
      </c>
      <c r="J1060" s="19" t="n">
        <f aca="false">H1060*I1060</f>
        <v>0</v>
      </c>
      <c r="K1060" s="29" t="n">
        <f aca="false">D1060/$E$2</f>
        <v>0.89968</v>
      </c>
      <c r="L1060" s="30" t="n">
        <f aca="false">1/(1+EXP($L$2+($L$3*K1060)+($L$4*C1060)))</f>
        <v>0.0191047324324961</v>
      </c>
      <c r="M1060" s="31" t="n">
        <f aca="false">(F1060)*(L1060)+(1-F1060)*(1-L1060)</f>
        <v>0.980895267567504</v>
      </c>
      <c r="N1060" s="31" t="n">
        <f aca="false">IF(B1060=1,LN(M1060),0)</f>
        <v>-0.019289586005518</v>
      </c>
      <c r="O1060" s="42" t="n">
        <f aca="false">K1060</f>
        <v>0.89968</v>
      </c>
      <c r="P1060" s="43" t="n">
        <f aca="false">1/(1+EXP($P$2+($P$3*O1060)+($P$4*C1060)))</f>
        <v>0.88222799640366</v>
      </c>
      <c r="Q1060" s="42" t="n">
        <f aca="false">(F1060)*(P1060)+(1-F1060)*(1-P1060)</f>
        <v>0.11777200359634</v>
      </c>
      <c r="R1060" s="42" t="n">
        <f aca="false">IF(B1060&lt;&gt;1,LN(Q1060),0)</f>
        <v>0</v>
      </c>
    </row>
    <row r="1061" customFormat="false" ht="13" hidden="false" customHeight="false" outlineLevel="0" collapsed="false">
      <c r="A1061" s="18" t="n">
        <v>1052</v>
      </c>
      <c r="B1061" s="41" t="n">
        <v>1</v>
      </c>
      <c r="C1061" s="18" t="n">
        <v>18</v>
      </c>
      <c r="D1061" s="19" t="n">
        <v>19429</v>
      </c>
      <c r="E1061" s="19" t="n">
        <v>349721</v>
      </c>
      <c r="F1061" s="18" t="n">
        <v>1</v>
      </c>
      <c r="G1061" s="20" t="n">
        <f aca="false">($E$2-D1061)/$E$2</f>
        <v>0.22284</v>
      </c>
      <c r="H1061" s="19" t="n">
        <f aca="false">D1061-$E$3</f>
        <v>4429</v>
      </c>
      <c r="I1061" s="18" t="n">
        <f aca="false">F1061*C1061</f>
        <v>18</v>
      </c>
      <c r="J1061" s="19" t="n">
        <f aca="false">H1061*I1061</f>
        <v>79722</v>
      </c>
      <c r="K1061" s="29" t="n">
        <f aca="false">D1061/$E$2</f>
        <v>0.77716</v>
      </c>
      <c r="L1061" s="30" t="n">
        <f aca="false">1/(1+EXP($L$2+($L$3*K1061)+($L$4*C1061)))</f>
        <v>0.216319750904194</v>
      </c>
      <c r="M1061" s="31" t="n">
        <f aca="false">(F1061)*(L1061)+(1-F1061)*(1-L1061)</f>
        <v>0.216319750904194</v>
      </c>
      <c r="N1061" s="31" t="n">
        <f aca="false">IF(B1061=1,LN(M1061),0)</f>
        <v>-1.53099763764358</v>
      </c>
      <c r="O1061" s="42" t="n">
        <f aca="false">K1061</f>
        <v>0.77716</v>
      </c>
      <c r="P1061" s="43" t="n">
        <f aca="false">1/(1+EXP($P$2+($P$3*O1061)+($P$4*C1061)))</f>
        <v>0.994846484528295</v>
      </c>
      <c r="Q1061" s="42" t="n">
        <f aca="false">(F1061)*(P1061)+(1-F1061)*(1-P1061)</f>
        <v>0.994846484528295</v>
      </c>
      <c r="R1061" s="42" t="n">
        <f aca="false">IF(B1061&lt;&gt;1,LN(Q1061),0)</f>
        <v>0</v>
      </c>
    </row>
    <row r="1062" customFormat="false" ht="13" hidden="false" customHeight="false" outlineLevel="0" collapsed="false">
      <c r="A1062" s="18" t="n">
        <v>1053</v>
      </c>
      <c r="B1062" s="41" t="n">
        <v>1</v>
      </c>
      <c r="C1062" s="18" t="n">
        <v>33</v>
      </c>
      <c r="D1062" s="19" t="n">
        <v>17187</v>
      </c>
      <c r="E1062" s="19" t="n">
        <v>567161</v>
      </c>
      <c r="F1062" s="18" t="n">
        <v>1</v>
      </c>
      <c r="G1062" s="20" t="n">
        <f aca="false">($E$2-D1062)/$E$2</f>
        <v>0.31252</v>
      </c>
      <c r="H1062" s="19" t="n">
        <f aca="false">D1062-$E$3</f>
        <v>2187</v>
      </c>
      <c r="I1062" s="18" t="n">
        <f aca="false">F1062*C1062</f>
        <v>33</v>
      </c>
      <c r="J1062" s="19" t="n">
        <f aca="false">H1062*I1062</f>
        <v>72171</v>
      </c>
      <c r="K1062" s="29" t="n">
        <f aca="false">D1062/$E$2</f>
        <v>0.68748</v>
      </c>
      <c r="L1062" s="30" t="n">
        <f aca="false">1/(1+EXP($L$2+($L$3*K1062)+($L$4*C1062)))</f>
        <v>0.5076838584309</v>
      </c>
      <c r="M1062" s="31" t="n">
        <f aca="false">(F1062)*(L1062)+(1-F1062)*(1-L1062)</f>
        <v>0.5076838584309</v>
      </c>
      <c r="N1062" s="31" t="n">
        <f aca="false">IF(B1062=1,LN(M1062),0)</f>
        <v>-0.677896351052236</v>
      </c>
      <c r="O1062" s="42" t="n">
        <f aca="false">K1062</f>
        <v>0.68748</v>
      </c>
      <c r="P1062" s="43" t="n">
        <f aca="false">1/(1+EXP($P$2+($P$3*O1062)+($P$4*C1062)))</f>
        <v>0.999540032654777</v>
      </c>
      <c r="Q1062" s="42" t="n">
        <f aca="false">(F1062)*(P1062)+(1-F1062)*(1-P1062)</f>
        <v>0.999540032654777</v>
      </c>
      <c r="R1062" s="42" t="n">
        <f aca="false">IF(B1062&lt;&gt;1,LN(Q1062),0)</f>
        <v>0</v>
      </c>
    </row>
    <row r="1063" customFormat="false" ht="13" hidden="false" customHeight="false" outlineLevel="0" collapsed="false">
      <c r="A1063" s="18" t="n">
        <v>1054</v>
      </c>
      <c r="B1063" s="41" t="n">
        <v>1</v>
      </c>
      <c r="C1063" s="18" t="n">
        <v>25</v>
      </c>
      <c r="D1063" s="19" t="n">
        <v>19187</v>
      </c>
      <c r="E1063" s="19" t="n">
        <v>479672</v>
      </c>
      <c r="F1063" s="18" t="n">
        <v>0</v>
      </c>
      <c r="G1063" s="20" t="n">
        <f aca="false">($E$2-D1063)/$E$2</f>
        <v>0.23252</v>
      </c>
      <c r="H1063" s="19" t="n">
        <f aca="false">D1063-$E$3</f>
        <v>4187</v>
      </c>
      <c r="I1063" s="18" t="n">
        <f aca="false">F1063*C1063</f>
        <v>0</v>
      </c>
      <c r="J1063" s="19" t="n">
        <f aca="false">H1063*I1063</f>
        <v>0</v>
      </c>
      <c r="K1063" s="29" t="n">
        <f aca="false">D1063/$E$2</f>
        <v>0.76748</v>
      </c>
      <c r="L1063" s="30" t="n">
        <f aca="false">1/(1+EXP($L$2+($L$3*K1063)+($L$4*C1063)))</f>
        <v>0.210064419223022</v>
      </c>
      <c r="M1063" s="31" t="n">
        <f aca="false">(F1063)*(L1063)+(1-F1063)*(1-L1063)</f>
        <v>0.789935580776978</v>
      </c>
      <c r="N1063" s="31" t="n">
        <f aca="false">IF(B1063=1,LN(M1063),0)</f>
        <v>-0.235803880166188</v>
      </c>
      <c r="O1063" s="42" t="n">
        <f aca="false">K1063</f>
        <v>0.76748</v>
      </c>
      <c r="P1063" s="43" t="n">
        <f aca="false">1/(1+EXP($P$2+($P$3*O1063)+($P$4*C1063)))</f>
        <v>0.996075322346725</v>
      </c>
      <c r="Q1063" s="42" t="n">
        <f aca="false">(F1063)*(P1063)+(1-F1063)*(1-P1063)</f>
        <v>0.00392467765327531</v>
      </c>
      <c r="R1063" s="42" t="n">
        <f aca="false">IF(B1063&lt;&gt;1,LN(Q1063),0)</f>
        <v>0</v>
      </c>
    </row>
    <row r="1064" customFormat="false" ht="13" hidden="false" customHeight="false" outlineLevel="0" collapsed="false">
      <c r="A1064" s="18" t="n">
        <v>1055</v>
      </c>
      <c r="B1064" s="41" t="n">
        <v>1</v>
      </c>
      <c r="C1064" s="18" t="n">
        <v>19</v>
      </c>
      <c r="D1064" s="19" t="n">
        <v>18274</v>
      </c>
      <c r="E1064" s="19" t="n">
        <v>347205</v>
      </c>
      <c r="F1064" s="18" t="n">
        <v>1</v>
      </c>
      <c r="G1064" s="20" t="n">
        <f aca="false">($E$2-D1064)/$E$2</f>
        <v>0.26904</v>
      </c>
      <c r="H1064" s="19" t="n">
        <f aca="false">D1064-$E$3</f>
        <v>3274</v>
      </c>
      <c r="I1064" s="18" t="n">
        <f aca="false">F1064*C1064</f>
        <v>19</v>
      </c>
      <c r="J1064" s="19" t="n">
        <f aca="false">H1064*I1064</f>
        <v>62206</v>
      </c>
      <c r="K1064" s="29" t="n">
        <f aca="false">D1064/$E$2</f>
        <v>0.73096</v>
      </c>
      <c r="L1064" s="30" t="n">
        <f aca="false">1/(1+EXP($L$2+($L$3*K1064)+($L$4*C1064)))</f>
        <v>0.405216436109321</v>
      </c>
      <c r="M1064" s="31" t="n">
        <f aca="false">(F1064)*(L1064)+(1-F1064)*(1-L1064)</f>
        <v>0.405216436109321</v>
      </c>
      <c r="N1064" s="31" t="n">
        <f aca="false">IF(B1064=1,LN(M1064),0)</f>
        <v>-0.903333944475374</v>
      </c>
      <c r="O1064" s="42" t="n">
        <f aca="false">K1064</f>
        <v>0.73096</v>
      </c>
      <c r="P1064" s="43" t="n">
        <f aca="false">1/(1+EXP($P$2+($P$3*O1064)+($P$4*C1064)))</f>
        <v>0.998490891978377</v>
      </c>
      <c r="Q1064" s="42" t="n">
        <f aca="false">(F1064)*(P1064)+(1-F1064)*(1-P1064)</f>
        <v>0.998490891978377</v>
      </c>
      <c r="R1064" s="42" t="n">
        <f aca="false">IF(B1064&lt;&gt;1,LN(Q1064),0)</f>
        <v>0</v>
      </c>
    </row>
    <row r="1065" customFormat="false" ht="13" hidden="false" customHeight="false" outlineLevel="0" collapsed="false">
      <c r="A1065" s="18" t="n">
        <v>1056</v>
      </c>
      <c r="B1065" s="41" t="n">
        <v>1</v>
      </c>
      <c r="C1065" s="18" t="n">
        <v>21</v>
      </c>
      <c r="D1065" s="19" t="n">
        <v>16688</v>
      </c>
      <c r="E1065" s="19" t="n">
        <v>350451</v>
      </c>
      <c r="F1065" s="18" t="n">
        <v>1</v>
      </c>
      <c r="G1065" s="20" t="n">
        <f aca="false">($E$2-D1065)/$E$2</f>
        <v>0.33248</v>
      </c>
      <c r="H1065" s="19" t="n">
        <f aca="false">D1065-$E$3</f>
        <v>1688</v>
      </c>
      <c r="I1065" s="18" t="n">
        <f aca="false">F1065*C1065</f>
        <v>21</v>
      </c>
      <c r="J1065" s="19" t="n">
        <f aca="false">H1065*I1065</f>
        <v>35448</v>
      </c>
      <c r="K1065" s="29" t="n">
        <f aca="false">D1065/$E$2</f>
        <v>0.66752</v>
      </c>
      <c r="L1065" s="30" t="n">
        <f aca="false">1/(1+EXP($L$2+($L$3*K1065)+($L$4*C1065)))</f>
        <v>0.697603516673852</v>
      </c>
      <c r="M1065" s="31" t="n">
        <f aca="false">(F1065)*(L1065)+(1-F1065)*(1-L1065)</f>
        <v>0.697603516673852</v>
      </c>
      <c r="N1065" s="31" t="n">
        <f aca="false">IF(B1065=1,LN(M1065),0)</f>
        <v>-0.360104365296502</v>
      </c>
      <c r="O1065" s="42" t="n">
        <f aca="false">K1065</f>
        <v>0.66752</v>
      </c>
      <c r="P1065" s="43" t="n">
        <f aca="false">1/(1+EXP($P$2+($P$3*O1065)+($P$4*C1065)))</f>
        <v>0.999722008562704</v>
      </c>
      <c r="Q1065" s="42" t="n">
        <f aca="false">(F1065)*(P1065)+(1-F1065)*(1-P1065)</f>
        <v>0.999722008562704</v>
      </c>
      <c r="R1065" s="42" t="n">
        <f aca="false">IF(B1065&lt;&gt;1,LN(Q1065),0)</f>
        <v>0</v>
      </c>
    </row>
    <row r="1066" customFormat="false" ht="13" hidden="false" customHeight="false" outlineLevel="0" collapsed="false">
      <c r="A1066" s="18" t="n">
        <v>1057</v>
      </c>
      <c r="B1066" s="41" t="n">
        <v>1</v>
      </c>
      <c r="C1066" s="18" t="n">
        <v>25</v>
      </c>
      <c r="D1066" s="19" t="n">
        <v>17314</v>
      </c>
      <c r="E1066" s="19" t="n">
        <v>432838</v>
      </c>
      <c r="F1066" s="18" t="n">
        <v>0</v>
      </c>
      <c r="G1066" s="20" t="n">
        <f aca="false">($E$2-D1066)/$E$2</f>
        <v>0.30744</v>
      </c>
      <c r="H1066" s="19" t="n">
        <f aca="false">D1066-$E$3</f>
        <v>2314</v>
      </c>
      <c r="I1066" s="18" t="n">
        <f aca="false">F1066*C1066</f>
        <v>0</v>
      </c>
      <c r="J1066" s="19" t="n">
        <f aca="false">H1066*I1066</f>
        <v>0</v>
      </c>
      <c r="K1066" s="29" t="n">
        <f aca="false">D1066/$E$2</f>
        <v>0.69256</v>
      </c>
      <c r="L1066" s="30" t="n">
        <f aca="false">1/(1+EXP($L$2+($L$3*K1066)+($L$4*C1066)))</f>
        <v>0.548516530154999</v>
      </c>
      <c r="M1066" s="31" t="n">
        <f aca="false">(F1066)*(L1066)+(1-F1066)*(1-L1066)</f>
        <v>0.451483469845001</v>
      </c>
      <c r="N1066" s="31" t="n">
        <f aca="false">IF(B1066=1,LN(M1066),0)</f>
        <v>-0.795216518434298</v>
      </c>
      <c r="O1066" s="42" t="n">
        <f aca="false">K1066</f>
        <v>0.69256</v>
      </c>
      <c r="P1066" s="43" t="n">
        <f aca="false">1/(1+EXP($P$2+($P$3*O1066)+($P$4*C1066)))</f>
        <v>0.999463763383563</v>
      </c>
      <c r="Q1066" s="42" t="n">
        <f aca="false">(F1066)*(P1066)+(1-F1066)*(1-P1066)</f>
        <v>0.00053623661643698</v>
      </c>
      <c r="R1066" s="42" t="n">
        <f aca="false">IF(B1066&lt;&gt;1,LN(Q1066),0)</f>
        <v>0</v>
      </c>
    </row>
    <row r="1067" customFormat="false" ht="13" hidden="false" customHeight="false" outlineLevel="0" collapsed="false">
      <c r="A1067" s="18" t="n">
        <v>1058</v>
      </c>
      <c r="B1067" s="41" t="n">
        <v>1</v>
      </c>
      <c r="C1067" s="18" t="n">
        <v>14</v>
      </c>
      <c r="D1067" s="19" t="n">
        <v>20323</v>
      </c>
      <c r="E1067" s="19" t="n">
        <v>284518</v>
      </c>
      <c r="F1067" s="18" t="n">
        <v>0</v>
      </c>
      <c r="G1067" s="20" t="n">
        <f aca="false">($E$2-D1067)/$E$2</f>
        <v>0.18708</v>
      </c>
      <c r="H1067" s="19" t="n">
        <f aca="false">D1067-$E$3</f>
        <v>5323</v>
      </c>
      <c r="I1067" s="18" t="n">
        <f aca="false">F1067*C1067</f>
        <v>0</v>
      </c>
      <c r="J1067" s="19" t="n">
        <f aca="false">H1067*I1067</f>
        <v>0</v>
      </c>
      <c r="K1067" s="29" t="n">
        <f aca="false">D1067/$E$2</f>
        <v>0.81292</v>
      </c>
      <c r="L1067" s="30" t="n">
        <f aca="false">1/(1+EXP($L$2+($L$3*K1067)+($L$4*C1067)))</f>
        <v>0.132514938192833</v>
      </c>
      <c r="M1067" s="31" t="n">
        <f aca="false">(F1067)*(L1067)+(1-F1067)*(1-L1067)</f>
        <v>0.867485061807167</v>
      </c>
      <c r="N1067" s="31" t="n">
        <f aca="false">IF(B1067=1,LN(M1067),0)</f>
        <v>-0.142156987128213</v>
      </c>
      <c r="O1067" s="42" t="n">
        <f aca="false">K1067</f>
        <v>0.81292</v>
      </c>
      <c r="P1067" s="43" t="n">
        <f aca="false">1/(1+EXP($P$2+($P$3*O1067)+($P$4*C1067)))</f>
        <v>0.986640408994972</v>
      </c>
      <c r="Q1067" s="42" t="n">
        <f aca="false">(F1067)*(P1067)+(1-F1067)*(1-P1067)</f>
        <v>0.0133595910050276</v>
      </c>
      <c r="R1067" s="42" t="n">
        <f aca="false">IF(B1067&lt;&gt;1,LN(Q1067),0)</f>
        <v>0</v>
      </c>
    </row>
    <row r="1068" customFormat="false" ht="13" hidden="false" customHeight="false" outlineLevel="0" collapsed="false">
      <c r="A1068" s="18" t="n">
        <v>1059</v>
      </c>
      <c r="B1068" s="41" t="n">
        <v>1</v>
      </c>
      <c r="C1068" s="18" t="n">
        <v>25</v>
      </c>
      <c r="D1068" s="19" t="n">
        <v>20119</v>
      </c>
      <c r="E1068" s="19" t="n">
        <v>502963</v>
      </c>
      <c r="F1068" s="18" t="n">
        <v>0</v>
      </c>
      <c r="G1068" s="20" t="n">
        <f aca="false">($E$2-D1068)/$E$2</f>
        <v>0.19524</v>
      </c>
      <c r="H1068" s="19" t="n">
        <f aca="false">D1068-$E$3</f>
        <v>5119</v>
      </c>
      <c r="I1068" s="18" t="n">
        <f aca="false">F1068*C1068</f>
        <v>0</v>
      </c>
      <c r="J1068" s="19" t="n">
        <f aca="false">H1068*I1068</f>
        <v>0</v>
      </c>
      <c r="K1068" s="29" t="n">
        <f aca="false">D1068/$E$2</f>
        <v>0.80476</v>
      </c>
      <c r="L1068" s="30" t="n">
        <f aca="false">1/(1+EXP($L$2+($L$3*K1068)+($L$4*C1068)))</f>
        <v>0.111007103333341</v>
      </c>
      <c r="M1068" s="31" t="n">
        <f aca="false">(F1068)*(L1068)+(1-F1068)*(1-L1068)</f>
        <v>0.88899289666666</v>
      </c>
      <c r="N1068" s="31" t="n">
        <f aca="false">IF(B1068=1,LN(M1068),0)</f>
        <v>-0.117666033751381</v>
      </c>
      <c r="O1068" s="42" t="n">
        <f aca="false">K1068</f>
        <v>0.80476</v>
      </c>
      <c r="P1068" s="43" t="n">
        <f aca="false">1/(1+EXP($P$2+($P$3*O1068)+($P$4*C1068)))</f>
        <v>0.989485179286671</v>
      </c>
      <c r="Q1068" s="42" t="n">
        <f aca="false">(F1068)*(P1068)+(1-F1068)*(1-P1068)</f>
        <v>0.0105148207133295</v>
      </c>
      <c r="R1068" s="42" t="n">
        <f aca="false">IF(B1068&lt;&gt;1,LN(Q1068),0)</f>
        <v>0</v>
      </c>
    </row>
    <row r="1069" customFormat="false" ht="13" hidden="false" customHeight="false" outlineLevel="0" collapsed="false">
      <c r="A1069" s="18" t="n">
        <v>1060</v>
      </c>
      <c r="B1069" s="41" t="n">
        <v>1</v>
      </c>
      <c r="C1069" s="18" t="n">
        <v>20</v>
      </c>
      <c r="D1069" s="19" t="n">
        <v>22410</v>
      </c>
      <c r="E1069" s="19" t="n">
        <v>448204</v>
      </c>
      <c r="F1069" s="18" t="n">
        <v>0</v>
      </c>
      <c r="G1069" s="20" t="n">
        <f aca="false">($E$2-D1069)/$E$2</f>
        <v>0.1036</v>
      </c>
      <c r="H1069" s="19" t="n">
        <f aca="false">D1069-$E$3</f>
        <v>7410</v>
      </c>
      <c r="I1069" s="18" t="n">
        <f aca="false">F1069*C1069</f>
        <v>0</v>
      </c>
      <c r="J1069" s="19" t="n">
        <f aca="false">H1069*I1069</f>
        <v>0</v>
      </c>
      <c r="K1069" s="29" t="n">
        <f aca="false">D1069/$E$2</f>
        <v>0.8964</v>
      </c>
      <c r="L1069" s="30" t="n">
        <f aca="false">1/(1+EXP($L$2+($L$3*K1069)+($L$4*C1069)))</f>
        <v>0.0224905835270572</v>
      </c>
      <c r="M1069" s="31" t="n">
        <f aca="false">(F1069)*(L1069)+(1-F1069)*(1-L1069)</f>
        <v>0.977509416472943</v>
      </c>
      <c r="N1069" s="31" t="n">
        <f aca="false">IF(B1069=1,LN(M1069),0)</f>
        <v>-0.0227473539486136</v>
      </c>
      <c r="O1069" s="42" t="n">
        <f aca="false">K1069</f>
        <v>0.8964</v>
      </c>
      <c r="P1069" s="43" t="n">
        <f aca="false">1/(1+EXP($P$2+($P$3*O1069)+($P$4*C1069)))</f>
        <v>0.89033115924377</v>
      </c>
      <c r="Q1069" s="42" t="n">
        <f aca="false">(F1069)*(P1069)+(1-F1069)*(1-P1069)</f>
        <v>0.109668840756229</v>
      </c>
      <c r="R1069" s="42" t="n">
        <f aca="false">IF(B1069&lt;&gt;1,LN(Q1069),0)</f>
        <v>0</v>
      </c>
    </row>
    <row r="1070" customFormat="false" ht="13" hidden="false" customHeight="false" outlineLevel="0" collapsed="false">
      <c r="A1070" s="18" t="n">
        <v>1061</v>
      </c>
      <c r="B1070" s="41" t="n">
        <v>1</v>
      </c>
      <c r="C1070" s="18" t="n">
        <v>23</v>
      </c>
      <c r="D1070" s="19" t="n">
        <v>19256</v>
      </c>
      <c r="E1070" s="19" t="n">
        <v>442893</v>
      </c>
      <c r="F1070" s="18" t="n">
        <v>0</v>
      </c>
      <c r="G1070" s="20" t="n">
        <f aca="false">($E$2-D1070)/$E$2</f>
        <v>0.22976</v>
      </c>
      <c r="H1070" s="19" t="n">
        <f aca="false">D1070-$E$3</f>
        <v>4256</v>
      </c>
      <c r="I1070" s="18" t="n">
        <f aca="false">F1070*C1070</f>
        <v>0</v>
      </c>
      <c r="J1070" s="19" t="n">
        <f aca="false">H1070*I1070</f>
        <v>0</v>
      </c>
      <c r="K1070" s="29" t="n">
        <f aca="false">D1070/$E$2</f>
        <v>0.77024</v>
      </c>
      <c r="L1070" s="30" t="n">
        <f aca="false">1/(1+EXP($L$2+($L$3*K1070)+($L$4*C1070)))</f>
        <v>0.211857348624456</v>
      </c>
      <c r="M1070" s="31" t="n">
        <f aca="false">(F1070)*(L1070)+(1-F1070)*(1-L1070)</f>
        <v>0.788142651375544</v>
      </c>
      <c r="N1070" s="31" t="n">
        <f aca="false">IF(B1070=1,LN(M1070),0)</f>
        <v>-0.238076175843755</v>
      </c>
      <c r="O1070" s="42" t="n">
        <f aca="false">K1070</f>
        <v>0.77024</v>
      </c>
      <c r="P1070" s="43" t="n">
        <f aca="false">1/(1+EXP($P$2+($P$3*O1070)+($P$4*C1070)))</f>
        <v>0.995758175413277</v>
      </c>
      <c r="Q1070" s="42" t="n">
        <f aca="false">(F1070)*(P1070)+(1-F1070)*(1-P1070)</f>
        <v>0.00424182458672306</v>
      </c>
      <c r="R1070" s="42" t="n">
        <f aca="false">IF(B1070&lt;&gt;1,LN(Q1070),0)</f>
        <v>0</v>
      </c>
    </row>
    <row r="1071" customFormat="false" ht="13" hidden="false" customHeight="false" outlineLevel="0" collapsed="false">
      <c r="A1071" s="18" t="n">
        <v>1062</v>
      </c>
      <c r="B1071" s="41" t="n">
        <v>1</v>
      </c>
      <c r="C1071" s="18" t="n">
        <v>26</v>
      </c>
      <c r="D1071" s="19" t="n">
        <v>16141</v>
      </c>
      <c r="E1071" s="19" t="n">
        <v>419657</v>
      </c>
      <c r="F1071" s="18" t="n">
        <v>0</v>
      </c>
      <c r="G1071" s="20" t="n">
        <f aca="false">($E$2-D1071)/$E$2</f>
        <v>0.35436</v>
      </c>
      <c r="H1071" s="19" t="n">
        <f aca="false">D1071-$E$3</f>
        <v>1141</v>
      </c>
      <c r="I1071" s="18" t="n">
        <f aca="false">F1071*C1071</f>
        <v>0</v>
      </c>
      <c r="J1071" s="19" t="n">
        <f aca="false">H1071*I1071</f>
        <v>0</v>
      </c>
      <c r="K1071" s="29" t="n">
        <f aca="false">D1071/$E$2</f>
        <v>0.64564</v>
      </c>
      <c r="L1071" s="30" t="n">
        <f aca="false">1/(1+EXP($L$2+($L$3*K1071)+($L$4*C1071)))</f>
        <v>0.752640678426519</v>
      </c>
      <c r="M1071" s="31" t="n">
        <f aca="false">(F1071)*(L1071)+(1-F1071)*(1-L1071)</f>
        <v>0.247359321573481</v>
      </c>
      <c r="N1071" s="31" t="n">
        <f aca="false">IF(B1071=1,LN(M1071),0)</f>
        <v>-1.3969132562555</v>
      </c>
      <c r="O1071" s="42" t="n">
        <f aca="false">K1071</f>
        <v>0.64564</v>
      </c>
      <c r="P1071" s="43" t="n">
        <f aca="false">1/(1+EXP($P$2+($P$3*O1071)+($P$4*C1071)))</f>
        <v>0.99984645711414</v>
      </c>
      <c r="Q1071" s="42" t="n">
        <f aca="false">(F1071)*(P1071)+(1-F1071)*(1-P1071)</f>
        <v>0.000153542885859781</v>
      </c>
      <c r="R1071" s="42" t="n">
        <f aca="false">IF(B1071&lt;&gt;1,LN(Q1071),0)</f>
        <v>0</v>
      </c>
    </row>
    <row r="1072" customFormat="false" ht="13" hidden="false" customHeight="false" outlineLevel="0" collapsed="false">
      <c r="A1072" s="18" t="n">
        <v>1063</v>
      </c>
      <c r="B1072" s="41" t="n">
        <v>1</v>
      </c>
      <c r="C1072" s="18" t="n">
        <v>33</v>
      </c>
      <c r="D1072" s="19" t="n">
        <v>17925</v>
      </c>
      <c r="E1072" s="19" t="n">
        <v>591537</v>
      </c>
      <c r="F1072" s="18" t="n">
        <v>0</v>
      </c>
      <c r="G1072" s="20" t="n">
        <f aca="false">($E$2-D1072)/$E$2</f>
        <v>0.283</v>
      </c>
      <c r="H1072" s="19" t="n">
        <f aca="false">D1072-$E$3</f>
        <v>2925</v>
      </c>
      <c r="I1072" s="18" t="n">
        <f aca="false">F1072*C1072</f>
        <v>0</v>
      </c>
      <c r="J1072" s="19" t="n">
        <f aca="false">H1072*I1072</f>
        <v>0</v>
      </c>
      <c r="K1072" s="29" t="n">
        <f aca="false">D1072/$E$2</f>
        <v>0.717</v>
      </c>
      <c r="L1072" s="30" t="n">
        <f aca="false">1/(1+EXP($L$2+($L$3*K1072)+($L$4*C1072)))</f>
        <v>0.361729841904342</v>
      </c>
      <c r="M1072" s="31" t="n">
        <f aca="false">(F1072)*(L1072)+(1-F1072)*(1-L1072)</f>
        <v>0.638270158095658</v>
      </c>
      <c r="N1072" s="31" t="n">
        <f aca="false">IF(B1072=1,LN(M1072),0)</f>
        <v>-0.448993639974004</v>
      </c>
      <c r="O1072" s="42" t="n">
        <f aca="false">K1072</f>
        <v>0.717</v>
      </c>
      <c r="P1072" s="43" t="n">
        <f aca="false">1/(1+EXP($P$2+($P$3*O1072)+($P$4*C1072)))</f>
        <v>0.99899149143634</v>
      </c>
      <c r="Q1072" s="42" t="n">
        <f aca="false">(F1072)*(P1072)+(1-F1072)*(1-P1072)</f>
        <v>0.00100850856365997</v>
      </c>
      <c r="R1072" s="42" t="n">
        <f aca="false">IF(B1072&lt;&gt;1,LN(Q1072),0)</f>
        <v>0</v>
      </c>
    </row>
    <row r="1073" customFormat="false" ht="13" hidden="false" customHeight="false" outlineLevel="0" collapsed="false">
      <c r="A1073" s="18" t="n">
        <v>1064</v>
      </c>
      <c r="B1073" s="41" t="n">
        <v>1</v>
      </c>
      <c r="C1073" s="18" t="n">
        <v>10</v>
      </c>
      <c r="D1073" s="19" t="n">
        <v>16698</v>
      </c>
      <c r="E1073" s="19" t="n">
        <v>166980</v>
      </c>
      <c r="F1073" s="18" t="n">
        <v>0</v>
      </c>
      <c r="G1073" s="20" t="n">
        <f aca="false">($E$2-D1073)/$E$2</f>
        <v>0.33208</v>
      </c>
      <c r="H1073" s="19" t="n">
        <f aca="false">D1073-$E$3</f>
        <v>1698</v>
      </c>
      <c r="I1073" s="18" t="n">
        <f aca="false">F1073*C1073</f>
        <v>0</v>
      </c>
      <c r="J1073" s="19" t="n">
        <f aca="false">H1073*I1073</f>
        <v>0</v>
      </c>
      <c r="K1073" s="29" t="n">
        <f aca="false">D1073/$E$2</f>
        <v>0.66792</v>
      </c>
      <c r="L1073" s="30" t="n">
        <f aca="false">1/(1+EXP($L$2+($L$3*K1073)+($L$4*C1073)))</f>
        <v>0.767609158839609</v>
      </c>
      <c r="M1073" s="31" t="n">
        <f aca="false">(F1073)*(L1073)+(1-F1073)*(1-L1073)</f>
        <v>0.232390841160391</v>
      </c>
      <c r="N1073" s="31" t="n">
        <f aca="false">IF(B1073=1,LN(M1073),0)</f>
        <v>-1.45933466458996</v>
      </c>
      <c r="O1073" s="42" t="n">
        <f aca="false">K1073</f>
        <v>0.66792</v>
      </c>
      <c r="P1073" s="43" t="n">
        <f aca="false">1/(1+EXP($P$2+($P$3*O1073)+($P$4*C1073)))</f>
        <v>0.999711876335375</v>
      </c>
      <c r="Q1073" s="42" t="n">
        <f aca="false">(F1073)*(P1073)+(1-F1073)*(1-P1073)</f>
        <v>0.000288123664624496</v>
      </c>
      <c r="R1073" s="42" t="n">
        <f aca="false">IF(B1073&lt;&gt;1,LN(Q1073),0)</f>
        <v>0</v>
      </c>
    </row>
    <row r="1074" customFormat="false" ht="13" hidden="false" customHeight="false" outlineLevel="0" collapsed="false">
      <c r="A1074" s="18" t="n">
        <v>1065</v>
      </c>
      <c r="B1074" s="41" t="n">
        <v>1</v>
      </c>
      <c r="C1074" s="18" t="n">
        <v>15</v>
      </c>
      <c r="D1074" s="19" t="n">
        <v>17151</v>
      </c>
      <c r="E1074" s="19" t="n">
        <v>257265</v>
      </c>
      <c r="F1074" s="18" t="n">
        <v>1</v>
      </c>
      <c r="G1074" s="20" t="n">
        <f aca="false">($E$2-D1074)/$E$2</f>
        <v>0.31396</v>
      </c>
      <c r="H1074" s="19" t="n">
        <f aca="false">D1074-$E$3</f>
        <v>2151</v>
      </c>
      <c r="I1074" s="18" t="n">
        <f aca="false">F1074*C1074</f>
        <v>15</v>
      </c>
      <c r="J1074" s="19" t="n">
        <f aca="false">H1074*I1074</f>
        <v>32265</v>
      </c>
      <c r="K1074" s="29" t="n">
        <f aca="false">D1074/$E$2</f>
        <v>0.68604</v>
      </c>
      <c r="L1074" s="30" t="n">
        <f aca="false">1/(1+EXP($L$2+($L$3*K1074)+($L$4*C1074)))</f>
        <v>0.659390770032018</v>
      </c>
      <c r="M1074" s="31" t="n">
        <f aca="false">(F1074)*(L1074)+(1-F1074)*(1-L1074)</f>
        <v>0.659390770032018</v>
      </c>
      <c r="N1074" s="31" t="n">
        <f aca="false">IF(B1074=1,LN(M1074),0)</f>
        <v>-0.416438945967468</v>
      </c>
      <c r="O1074" s="42" t="n">
        <f aca="false">K1074</f>
        <v>0.68604</v>
      </c>
      <c r="P1074" s="43" t="n">
        <f aca="false">1/(1+EXP($P$2+($P$3*O1074)+($P$4*C1074)))</f>
        <v>0.9995387181784</v>
      </c>
      <c r="Q1074" s="42" t="n">
        <f aca="false">(F1074)*(P1074)+(1-F1074)*(1-P1074)</f>
        <v>0.9995387181784</v>
      </c>
      <c r="R1074" s="42" t="n">
        <f aca="false">IF(B1074&lt;&gt;1,LN(Q1074),0)</f>
        <v>0</v>
      </c>
    </row>
    <row r="1075" customFormat="false" ht="13" hidden="false" customHeight="false" outlineLevel="0" collapsed="false">
      <c r="A1075" s="18" t="n">
        <v>1066</v>
      </c>
      <c r="B1075" s="41" t="n">
        <v>1</v>
      </c>
      <c r="C1075" s="18" t="n">
        <v>43</v>
      </c>
      <c r="D1075" s="19" t="n">
        <v>18774</v>
      </c>
      <c r="E1075" s="19" t="n">
        <v>807263</v>
      </c>
      <c r="F1075" s="18" t="n">
        <v>1</v>
      </c>
      <c r="G1075" s="20" t="n">
        <f aca="false">($E$2-D1075)/$E$2</f>
        <v>0.24904</v>
      </c>
      <c r="H1075" s="19" t="n">
        <f aca="false">D1075-$E$3</f>
        <v>3774</v>
      </c>
      <c r="I1075" s="18" t="n">
        <f aca="false">F1075*C1075</f>
        <v>43</v>
      </c>
      <c r="J1075" s="19" t="n">
        <f aca="false">H1075*I1075</f>
        <v>162282</v>
      </c>
      <c r="K1075" s="29" t="n">
        <f aca="false">D1075/$E$2</f>
        <v>0.75096</v>
      </c>
      <c r="L1075" s="30" t="n">
        <f aca="false">1/(1+EXP($L$2+($L$3*K1075)+($L$4*C1075)))</f>
        <v>0.169357201640914</v>
      </c>
      <c r="M1075" s="31" t="n">
        <f aca="false">(F1075)*(L1075)+(1-F1075)*(1-L1075)</f>
        <v>0.169357201640914</v>
      </c>
      <c r="N1075" s="31" t="n">
        <f aca="false">IF(B1075=1,LN(M1075),0)</f>
        <v>-1.7757451754326</v>
      </c>
      <c r="O1075" s="42" t="n">
        <f aca="false">K1075</f>
        <v>0.75096</v>
      </c>
      <c r="P1075" s="43" t="n">
        <f aca="false">1/(1+EXP($P$2+($P$3*O1075)+($P$4*C1075)))</f>
        <v>0.997569843497619</v>
      </c>
      <c r="Q1075" s="42" t="n">
        <f aca="false">(F1075)*(P1075)+(1-F1075)*(1-P1075)</f>
        <v>0.997569843497619</v>
      </c>
      <c r="R1075" s="42" t="n">
        <f aca="false">IF(B1075&lt;&gt;1,LN(Q1075),0)</f>
        <v>0</v>
      </c>
    </row>
    <row r="1076" customFormat="false" ht="13" hidden="false" customHeight="false" outlineLevel="0" collapsed="false">
      <c r="A1076" s="18" t="n">
        <v>1067</v>
      </c>
      <c r="B1076" s="41" t="n">
        <v>1</v>
      </c>
      <c r="C1076" s="18" t="n">
        <v>30</v>
      </c>
      <c r="D1076" s="19" t="n">
        <v>22483</v>
      </c>
      <c r="E1076" s="19" t="n">
        <v>674477</v>
      </c>
      <c r="F1076" s="18" t="n">
        <v>0</v>
      </c>
      <c r="G1076" s="20" t="n">
        <f aca="false">($E$2-D1076)/$E$2</f>
        <v>0.10068</v>
      </c>
      <c r="H1076" s="19" t="n">
        <f aca="false">D1076-$E$3</f>
        <v>7483</v>
      </c>
      <c r="I1076" s="18" t="n">
        <f aca="false">F1076*C1076</f>
        <v>0</v>
      </c>
      <c r="J1076" s="19" t="n">
        <f aca="false">H1076*I1076</f>
        <v>0</v>
      </c>
      <c r="K1076" s="29" t="n">
        <f aca="false">D1076/$E$2</f>
        <v>0.89932</v>
      </c>
      <c r="L1076" s="30" t="n">
        <f aca="false">1/(1+EXP($L$2+($L$3*K1076)+($L$4*C1076)))</f>
        <v>0.0152950501328277</v>
      </c>
      <c r="M1076" s="31" t="n">
        <f aca="false">(F1076)*(L1076)+(1-F1076)*(1-L1076)</f>
        <v>0.984704949867172</v>
      </c>
      <c r="N1076" s="31" t="n">
        <f aca="false">IF(B1076=1,LN(M1076),0)</f>
        <v>-0.0154132259641567</v>
      </c>
      <c r="O1076" s="42" t="n">
        <f aca="false">K1076</f>
        <v>0.89932</v>
      </c>
      <c r="P1076" s="43" t="n">
        <f aca="false">1/(1+EXP($P$2+($P$3*O1076)+($P$4*C1076)))</f>
        <v>0.884861394605791</v>
      </c>
      <c r="Q1076" s="42" t="n">
        <f aca="false">(F1076)*(P1076)+(1-F1076)*(1-P1076)</f>
        <v>0.115138605394209</v>
      </c>
      <c r="R1076" s="42" t="n">
        <f aca="false">IF(B1076&lt;&gt;1,LN(Q1076),0)</f>
        <v>0</v>
      </c>
    </row>
    <row r="1077" customFormat="false" ht="13" hidden="false" customHeight="false" outlineLevel="0" collapsed="false">
      <c r="A1077" s="18" t="n">
        <v>1068</v>
      </c>
      <c r="B1077" s="41" t="n">
        <v>1</v>
      </c>
      <c r="C1077" s="18" t="n">
        <v>27</v>
      </c>
      <c r="D1077" s="19" t="n">
        <v>16101</v>
      </c>
      <c r="E1077" s="19" t="n">
        <v>434720</v>
      </c>
      <c r="F1077" s="18" t="n">
        <v>0</v>
      </c>
      <c r="G1077" s="20" t="n">
        <f aca="false">($E$2-D1077)/$E$2</f>
        <v>0.35596</v>
      </c>
      <c r="H1077" s="19" t="n">
        <f aca="false">D1077-$E$3</f>
        <v>1101</v>
      </c>
      <c r="I1077" s="18" t="n">
        <f aca="false">F1077*C1077</f>
        <v>0</v>
      </c>
      <c r="J1077" s="19" t="n">
        <f aca="false">H1077*I1077</f>
        <v>0</v>
      </c>
      <c r="K1077" s="29" t="n">
        <f aca="false">D1077/$E$2</f>
        <v>0.64404</v>
      </c>
      <c r="L1077" s="30" t="n">
        <f aca="false">1/(1+EXP($L$2+($L$3*K1077)+($L$4*C1077)))</f>
        <v>0.752468524531366</v>
      </c>
      <c r="M1077" s="31" t="n">
        <f aca="false">(F1077)*(L1077)+(1-F1077)*(1-L1077)</f>
        <v>0.247531475468634</v>
      </c>
      <c r="N1077" s="31" t="n">
        <f aca="false">IF(B1077=1,LN(M1077),0)</f>
        <v>-1.39621753144863</v>
      </c>
      <c r="O1077" s="42" t="n">
        <f aca="false">K1077</f>
        <v>0.64404</v>
      </c>
      <c r="P1077" s="43" t="n">
        <f aca="false">1/(1+EXP($P$2+($P$3*O1077)+($P$4*C1077)))</f>
        <v>0.999853193134079</v>
      </c>
      <c r="Q1077" s="42" t="n">
        <f aca="false">(F1077)*(P1077)+(1-F1077)*(1-P1077)</f>
        <v>0.000146806865920723</v>
      </c>
      <c r="R1077" s="42" t="n">
        <f aca="false">IF(B1077&lt;&gt;1,LN(Q1077),0)</f>
        <v>0</v>
      </c>
    </row>
    <row r="1078" customFormat="false" ht="13" hidden="false" customHeight="false" outlineLevel="0" collapsed="false">
      <c r="A1078" s="18" t="n">
        <v>1069</v>
      </c>
      <c r="B1078" s="41" t="n">
        <v>1</v>
      </c>
      <c r="C1078" s="18" t="n">
        <v>35</v>
      </c>
      <c r="D1078" s="19" t="n">
        <v>16703</v>
      </c>
      <c r="E1078" s="19" t="n">
        <v>584600</v>
      </c>
      <c r="F1078" s="18" t="n">
        <v>1</v>
      </c>
      <c r="G1078" s="20" t="n">
        <f aca="false">($E$2-D1078)/$E$2</f>
        <v>0.33188</v>
      </c>
      <c r="H1078" s="19" t="n">
        <f aca="false">D1078-$E$3</f>
        <v>1703</v>
      </c>
      <c r="I1078" s="18" t="n">
        <f aca="false">F1078*C1078</f>
        <v>35</v>
      </c>
      <c r="J1078" s="19" t="n">
        <f aca="false">H1078*I1078</f>
        <v>59605</v>
      </c>
      <c r="K1078" s="29" t="n">
        <f aca="false">D1078/$E$2</f>
        <v>0.66812</v>
      </c>
      <c r="L1078" s="30" t="n">
        <f aca="false">1/(1+EXP($L$2+($L$3*K1078)+($L$4*C1078)))</f>
        <v>0.588212003633944</v>
      </c>
      <c r="M1078" s="31" t="n">
        <f aca="false">(F1078)*(L1078)+(1-F1078)*(1-L1078)</f>
        <v>0.588212003633944</v>
      </c>
      <c r="N1078" s="31" t="n">
        <f aca="false">IF(B1078=1,LN(M1078),0)</f>
        <v>-0.530667845668322</v>
      </c>
      <c r="O1078" s="42" t="n">
        <f aca="false">K1078</f>
        <v>0.66812</v>
      </c>
      <c r="P1078" s="43" t="n">
        <f aca="false">1/(1+EXP($P$2+($P$3*O1078)+($P$4*C1078)))</f>
        <v>0.999726436073883</v>
      </c>
      <c r="Q1078" s="42" t="n">
        <f aca="false">(F1078)*(P1078)+(1-F1078)*(1-P1078)</f>
        <v>0.999726436073883</v>
      </c>
      <c r="R1078" s="42" t="n">
        <f aca="false">IF(B1078&lt;&gt;1,LN(Q1078),0)</f>
        <v>0</v>
      </c>
    </row>
    <row r="1079" customFormat="false" ht="13" hidden="false" customHeight="false" outlineLevel="0" collapsed="false">
      <c r="A1079" s="18" t="n">
        <v>1070</v>
      </c>
      <c r="B1079" s="41" t="n">
        <v>1</v>
      </c>
      <c r="C1079" s="18" t="n">
        <v>19</v>
      </c>
      <c r="D1079" s="19" t="n">
        <v>20519</v>
      </c>
      <c r="E1079" s="19" t="n">
        <v>389855</v>
      </c>
      <c r="F1079" s="18" t="n">
        <v>1</v>
      </c>
      <c r="G1079" s="20" t="n">
        <f aca="false">($E$2-D1079)/$E$2</f>
        <v>0.17924</v>
      </c>
      <c r="H1079" s="19" t="n">
        <f aca="false">D1079-$E$3</f>
        <v>5519</v>
      </c>
      <c r="I1079" s="18" t="n">
        <f aca="false">F1079*C1079</f>
        <v>19</v>
      </c>
      <c r="J1079" s="19" t="n">
        <f aca="false">H1079*I1079</f>
        <v>104861</v>
      </c>
      <c r="K1079" s="29" t="n">
        <f aca="false">D1079/$E$2</f>
        <v>0.82076</v>
      </c>
      <c r="L1079" s="30" t="n">
        <f aca="false">1/(1+EXP($L$2+($L$3*K1079)+($L$4*C1079)))</f>
        <v>0.0993268656079261</v>
      </c>
      <c r="M1079" s="31" t="n">
        <f aca="false">(F1079)*(L1079)+(1-F1079)*(1-L1079)</f>
        <v>0.0993268656079261</v>
      </c>
      <c r="N1079" s="31" t="n">
        <f aca="false">IF(B1079=1,LN(M1079),0)</f>
        <v>-2.30933919459428</v>
      </c>
      <c r="O1079" s="42" t="n">
        <f aca="false">K1079</f>
        <v>0.82076</v>
      </c>
      <c r="P1079" s="43" t="n">
        <f aca="false">1/(1+EXP($P$2+($P$3*O1079)+($P$4*C1079)))</f>
        <v>0.98377528862223</v>
      </c>
      <c r="Q1079" s="42" t="n">
        <f aca="false">(F1079)*(P1079)+(1-F1079)*(1-P1079)</f>
        <v>0.98377528862223</v>
      </c>
      <c r="R1079" s="42" t="n">
        <f aca="false">IF(B1079&lt;&gt;1,LN(Q1079),0)</f>
        <v>0</v>
      </c>
    </row>
    <row r="1080" customFormat="false" ht="13" hidden="false" customHeight="false" outlineLevel="0" collapsed="false">
      <c r="A1080" s="18" t="n">
        <v>1071</v>
      </c>
      <c r="B1080" s="41" t="n">
        <v>1</v>
      </c>
      <c r="C1080" s="18" t="n">
        <v>17</v>
      </c>
      <c r="D1080" s="19" t="n">
        <v>20641</v>
      </c>
      <c r="E1080" s="19" t="n">
        <v>350890</v>
      </c>
      <c r="F1080" s="18" t="n">
        <v>0</v>
      </c>
      <c r="G1080" s="20" t="n">
        <f aca="false">($E$2-D1080)/$E$2</f>
        <v>0.17436</v>
      </c>
      <c r="H1080" s="19" t="n">
        <f aca="false">D1080-$E$3</f>
        <v>5641</v>
      </c>
      <c r="I1080" s="18" t="n">
        <f aca="false">F1080*C1080</f>
        <v>0</v>
      </c>
      <c r="J1080" s="19" t="n">
        <f aca="false">H1080*I1080</f>
        <v>0</v>
      </c>
      <c r="K1080" s="29" t="n">
        <f aca="false">D1080/$E$2</f>
        <v>0.82564</v>
      </c>
      <c r="L1080" s="30" t="n">
        <f aca="false">1/(1+EXP($L$2+($L$3*K1080)+($L$4*C1080)))</f>
        <v>0.0964816024588154</v>
      </c>
      <c r="M1080" s="31" t="n">
        <f aca="false">(F1080)*(L1080)+(1-F1080)*(1-L1080)</f>
        <v>0.903518397541185</v>
      </c>
      <c r="N1080" s="31" t="n">
        <f aca="false">IF(B1080=1,LN(M1080),0)</f>
        <v>-0.101458806632337</v>
      </c>
      <c r="O1080" s="42" t="n">
        <f aca="false">K1080</f>
        <v>0.82564</v>
      </c>
      <c r="P1080" s="43" t="n">
        <f aca="false">1/(1+EXP($P$2+($P$3*O1080)+($P$4*C1080)))</f>
        <v>0.981483706611491</v>
      </c>
      <c r="Q1080" s="42" t="n">
        <f aca="false">(F1080)*(P1080)+(1-F1080)*(1-P1080)</f>
        <v>0.0185162933885088</v>
      </c>
      <c r="R1080" s="42" t="n">
        <f aca="false">IF(B1080&lt;&gt;1,LN(Q1080),0)</f>
        <v>0</v>
      </c>
    </row>
    <row r="1081" customFormat="false" ht="13" hidden="false" customHeight="false" outlineLevel="0" collapsed="false">
      <c r="A1081" s="18" t="n">
        <v>1072</v>
      </c>
      <c r="B1081" s="41" t="n">
        <v>1</v>
      </c>
      <c r="C1081" s="18" t="n">
        <v>20</v>
      </c>
      <c r="D1081" s="19" t="n">
        <v>15942</v>
      </c>
      <c r="E1081" s="19" t="n">
        <v>318837</v>
      </c>
      <c r="F1081" s="18" t="n">
        <v>1</v>
      </c>
      <c r="G1081" s="20" t="n">
        <f aca="false">($E$2-D1081)/$E$2</f>
        <v>0.36232</v>
      </c>
      <c r="H1081" s="19" t="n">
        <f aca="false">D1081-$E$3</f>
        <v>942</v>
      </c>
      <c r="I1081" s="18" t="n">
        <f aca="false">F1081*C1081</f>
        <v>20</v>
      </c>
      <c r="J1081" s="19" t="n">
        <f aca="false">H1081*I1081</f>
        <v>18840</v>
      </c>
      <c r="K1081" s="29" t="n">
        <f aca="false">D1081/$E$2</f>
        <v>0.63768</v>
      </c>
      <c r="L1081" s="30" t="n">
        <f aca="false">1/(1+EXP($L$2+($L$3*K1081)+($L$4*C1081)))</f>
        <v>0.813720952035779</v>
      </c>
      <c r="M1081" s="31" t="n">
        <f aca="false">(F1081)*(L1081)+(1-F1081)*(1-L1081)</f>
        <v>0.813720952035779</v>
      </c>
      <c r="N1081" s="31" t="n">
        <f aca="false">IF(B1081=1,LN(M1081),0)</f>
        <v>-0.206137782519496</v>
      </c>
      <c r="O1081" s="42" t="n">
        <f aca="false">K1081</f>
        <v>0.63768</v>
      </c>
      <c r="P1081" s="43" t="n">
        <f aca="false">1/(1+EXP($P$2+($P$3*O1081)+($P$4*C1081)))</f>
        <v>0.999874049051365</v>
      </c>
      <c r="Q1081" s="42" t="n">
        <f aca="false">(F1081)*(P1081)+(1-F1081)*(1-P1081)</f>
        <v>0.999874049051365</v>
      </c>
      <c r="R1081" s="42" t="n">
        <f aca="false">IF(B1081&lt;&gt;1,LN(Q1081),0)</f>
        <v>0</v>
      </c>
    </row>
    <row r="1082" customFormat="false" ht="13" hidden="false" customHeight="false" outlineLevel="0" collapsed="false">
      <c r="A1082" s="18" t="n">
        <v>1073</v>
      </c>
      <c r="B1082" s="41" t="n">
        <v>1</v>
      </c>
      <c r="C1082" s="18" t="n">
        <v>32</v>
      </c>
      <c r="D1082" s="19" t="n">
        <v>20619</v>
      </c>
      <c r="E1082" s="19" t="n">
        <v>659806</v>
      </c>
      <c r="F1082" s="18" t="n">
        <v>0</v>
      </c>
      <c r="G1082" s="20" t="n">
        <f aca="false">($E$2-D1082)/$E$2</f>
        <v>0.17524</v>
      </c>
      <c r="H1082" s="19" t="n">
        <f aca="false">D1082-$E$3</f>
        <v>5619</v>
      </c>
      <c r="I1082" s="18" t="n">
        <f aca="false">F1082*C1082</f>
        <v>0</v>
      </c>
      <c r="J1082" s="19" t="n">
        <f aca="false">H1082*I1082</f>
        <v>0</v>
      </c>
      <c r="K1082" s="29" t="n">
        <f aca="false">D1082/$E$2</f>
        <v>0.82476</v>
      </c>
      <c r="L1082" s="30" t="n">
        <f aca="false">1/(1+EXP($L$2+($L$3*K1082)+($L$4*C1082)))</f>
        <v>0.0618246299289795</v>
      </c>
      <c r="M1082" s="31" t="n">
        <f aca="false">(F1082)*(L1082)+(1-F1082)*(1-L1082)</f>
        <v>0.93817537007102</v>
      </c>
      <c r="N1082" s="31" t="n">
        <f aca="false">IF(B1082=1,LN(M1082),0)</f>
        <v>-0.0638183857548883</v>
      </c>
      <c r="O1082" s="42" t="n">
        <f aca="false">K1082</f>
        <v>0.82476</v>
      </c>
      <c r="P1082" s="43" t="n">
        <f aca="false">1/(1+EXP($P$2+($P$3*O1082)+($P$4*C1082)))</f>
        <v>0.982504288953923</v>
      </c>
      <c r="Q1082" s="42" t="n">
        <f aca="false">(F1082)*(P1082)+(1-F1082)*(1-P1082)</f>
        <v>0.0174957110460774</v>
      </c>
      <c r="R1082" s="42" t="n">
        <f aca="false">IF(B1082&lt;&gt;1,LN(Q1082),0)</f>
        <v>0</v>
      </c>
    </row>
    <row r="1083" customFormat="false" ht="13" hidden="false" customHeight="false" outlineLevel="0" collapsed="false">
      <c r="A1083" s="18" t="n">
        <v>1074</v>
      </c>
      <c r="B1083" s="41" t="n">
        <v>1</v>
      </c>
      <c r="C1083" s="18" t="n">
        <v>13</v>
      </c>
      <c r="D1083" s="19" t="n">
        <v>21874</v>
      </c>
      <c r="E1083" s="19" t="n">
        <v>284361</v>
      </c>
      <c r="F1083" s="18" t="n">
        <v>0</v>
      </c>
      <c r="G1083" s="20" t="n">
        <f aca="false">($E$2-D1083)/$E$2</f>
        <v>0.12504</v>
      </c>
      <c r="H1083" s="19" t="n">
        <f aca="false">D1083-$E$3</f>
        <v>6874</v>
      </c>
      <c r="I1083" s="18" t="n">
        <f aca="false">F1083*C1083</f>
        <v>0</v>
      </c>
      <c r="J1083" s="19" t="n">
        <f aca="false">H1083*I1083</f>
        <v>0</v>
      </c>
      <c r="K1083" s="29" t="n">
        <f aca="false">D1083/$E$2</f>
        <v>0.87496</v>
      </c>
      <c r="L1083" s="30" t="n">
        <f aca="false">1/(1+EXP($L$2+($L$3*K1083)+($L$4*C1083)))</f>
        <v>0.0429601902922262</v>
      </c>
      <c r="M1083" s="31" t="n">
        <f aca="false">(F1083)*(L1083)+(1-F1083)*(1-L1083)</f>
        <v>0.957039809707774</v>
      </c>
      <c r="N1083" s="31" t="n">
        <f aca="false">IF(B1083=1,LN(M1083),0)</f>
        <v>-0.043910289953649</v>
      </c>
      <c r="O1083" s="42" t="n">
        <f aca="false">K1083</f>
        <v>0.87496</v>
      </c>
      <c r="P1083" s="43" t="n">
        <f aca="false">1/(1+EXP($P$2+($P$3*O1083)+($P$4*C1083)))</f>
        <v>0.933930899059795</v>
      </c>
      <c r="Q1083" s="42" t="n">
        <f aca="false">(F1083)*(P1083)+(1-F1083)*(1-P1083)</f>
        <v>0.066069100940205</v>
      </c>
      <c r="R1083" s="42" t="n">
        <f aca="false">IF(B1083&lt;&gt;1,LN(Q1083),0)</f>
        <v>0</v>
      </c>
    </row>
    <row r="1084" customFormat="false" ht="13" hidden="false" customHeight="false" outlineLevel="0" collapsed="false">
      <c r="A1084" s="18" t="n">
        <v>1075</v>
      </c>
      <c r="B1084" s="41" t="n">
        <v>1</v>
      </c>
      <c r="C1084" s="18" t="n">
        <v>17</v>
      </c>
      <c r="D1084" s="19" t="n">
        <v>22033</v>
      </c>
      <c r="E1084" s="19" t="n">
        <v>374554</v>
      </c>
      <c r="F1084" s="18" t="n">
        <v>0</v>
      </c>
      <c r="G1084" s="20" t="n">
        <f aca="false">($E$2-D1084)/$E$2</f>
        <v>0.11868</v>
      </c>
      <c r="H1084" s="19" t="n">
        <f aca="false">D1084-$E$3</f>
        <v>7033</v>
      </c>
      <c r="I1084" s="18" t="n">
        <f aca="false">F1084*C1084</f>
        <v>0</v>
      </c>
      <c r="J1084" s="19" t="n">
        <f aca="false">H1084*I1084</f>
        <v>0</v>
      </c>
      <c r="K1084" s="29" t="n">
        <f aca="false">D1084/$E$2</f>
        <v>0.88132</v>
      </c>
      <c r="L1084" s="30" t="n">
        <f aca="false">1/(1+EXP($L$2+($L$3*K1084)+($L$4*C1084)))</f>
        <v>0.0333746520690544</v>
      </c>
      <c r="M1084" s="31" t="n">
        <f aca="false">(F1084)*(L1084)+(1-F1084)*(1-L1084)</f>
        <v>0.966625347930946</v>
      </c>
      <c r="N1084" s="31" t="n">
        <f aca="false">IF(B1084=1,LN(M1084),0)</f>
        <v>-0.0339442961089231</v>
      </c>
      <c r="O1084" s="42" t="n">
        <f aca="false">K1084</f>
        <v>0.88132</v>
      </c>
      <c r="P1084" s="43" t="n">
        <f aca="false">1/(1+EXP($P$2+($P$3*O1084)+($P$4*C1084)))</f>
        <v>0.923338201697505</v>
      </c>
      <c r="Q1084" s="42" t="n">
        <f aca="false">(F1084)*(P1084)+(1-F1084)*(1-P1084)</f>
        <v>0.076661798302495</v>
      </c>
      <c r="R1084" s="42" t="n">
        <f aca="false">IF(B1084&lt;&gt;1,LN(Q1084),0)</f>
        <v>0</v>
      </c>
    </row>
    <row r="1085" customFormat="false" ht="13" hidden="false" customHeight="false" outlineLevel="0" collapsed="false">
      <c r="A1085" s="18" t="n">
        <v>1076</v>
      </c>
      <c r="B1085" s="41" t="n">
        <v>1</v>
      </c>
      <c r="C1085" s="18" t="n">
        <v>10</v>
      </c>
      <c r="D1085" s="19" t="n">
        <v>18613</v>
      </c>
      <c r="E1085" s="19" t="n">
        <v>186130</v>
      </c>
      <c r="F1085" s="18" t="n">
        <v>0</v>
      </c>
      <c r="G1085" s="20" t="n">
        <f aca="false">($E$2-D1085)/$E$2</f>
        <v>0.25548</v>
      </c>
      <c r="H1085" s="19" t="n">
        <f aca="false">D1085-$E$3</f>
        <v>3613</v>
      </c>
      <c r="I1085" s="18" t="n">
        <f aca="false">F1085*C1085</f>
        <v>0</v>
      </c>
      <c r="J1085" s="19" t="n">
        <f aca="false">H1085*I1085</f>
        <v>0</v>
      </c>
      <c r="K1085" s="29" t="n">
        <f aca="false">D1085/$E$2</f>
        <v>0.74452</v>
      </c>
      <c r="L1085" s="30" t="n">
        <f aca="false">1/(1+EXP($L$2+($L$3*K1085)+($L$4*C1085)))</f>
        <v>0.411341486973654</v>
      </c>
      <c r="M1085" s="31" t="n">
        <f aca="false">(F1085)*(L1085)+(1-F1085)*(1-L1085)</f>
        <v>0.588658513026346</v>
      </c>
      <c r="N1085" s="31" t="n">
        <f aca="false">IF(B1085=1,LN(M1085),0)</f>
        <v>-0.52990903761339</v>
      </c>
      <c r="O1085" s="42" t="n">
        <f aca="false">K1085</f>
        <v>0.74452</v>
      </c>
      <c r="P1085" s="43" t="n">
        <f aca="false">1/(1+EXP($P$2+($P$3*O1085)+($P$4*C1085)))</f>
        <v>0.997791569781341</v>
      </c>
      <c r="Q1085" s="42" t="n">
        <f aca="false">(F1085)*(P1085)+(1-F1085)*(1-P1085)</f>
        <v>0.00220843021865902</v>
      </c>
      <c r="R1085" s="42" t="n">
        <f aca="false">IF(B1085&lt;&gt;1,LN(Q1085),0)</f>
        <v>0</v>
      </c>
    </row>
    <row r="1086" customFormat="false" ht="13" hidden="false" customHeight="false" outlineLevel="0" collapsed="false">
      <c r="A1086" s="18" t="n">
        <v>1077</v>
      </c>
      <c r="B1086" s="41" t="n">
        <v>1</v>
      </c>
      <c r="C1086" s="18" t="n">
        <v>23</v>
      </c>
      <c r="D1086" s="19" t="n">
        <v>19751</v>
      </c>
      <c r="E1086" s="19" t="n">
        <v>454272</v>
      </c>
      <c r="F1086" s="18" t="n">
        <v>1</v>
      </c>
      <c r="G1086" s="20" t="n">
        <f aca="false">($E$2-D1086)/$E$2</f>
        <v>0.20996</v>
      </c>
      <c r="H1086" s="19" t="n">
        <f aca="false">D1086-$E$3</f>
        <v>4751</v>
      </c>
      <c r="I1086" s="18" t="n">
        <f aca="false">F1086*C1086</f>
        <v>23</v>
      </c>
      <c r="J1086" s="19" t="n">
        <f aca="false">H1086*I1086</f>
        <v>109273</v>
      </c>
      <c r="K1086" s="29" t="n">
        <f aca="false">D1086/$E$2</f>
        <v>0.79004</v>
      </c>
      <c r="L1086" s="30" t="n">
        <f aca="false">1/(1+EXP($L$2+($L$3*K1086)+($L$4*C1086)))</f>
        <v>0.152481785519645</v>
      </c>
      <c r="M1086" s="31" t="n">
        <f aca="false">(F1086)*(L1086)+(1-F1086)*(1-L1086)</f>
        <v>0.152481785519645</v>
      </c>
      <c r="N1086" s="31" t="n">
        <f aca="false">IF(B1086=1,LN(M1086),0)</f>
        <v>-1.88071012928354</v>
      </c>
      <c r="O1086" s="42" t="n">
        <f aca="false">K1086</f>
        <v>0.79004</v>
      </c>
      <c r="P1086" s="43" t="n">
        <f aca="false">1/(1+EXP($P$2+($P$3*O1086)+($P$4*C1086)))</f>
        <v>0.992836517827774</v>
      </c>
      <c r="Q1086" s="42" t="n">
        <f aca="false">(F1086)*(P1086)+(1-F1086)*(1-P1086)</f>
        <v>0.992836517827774</v>
      </c>
      <c r="R1086" s="42" t="n">
        <f aca="false">IF(B1086&lt;&gt;1,LN(Q1086),0)</f>
        <v>0</v>
      </c>
    </row>
    <row r="1087" customFormat="false" ht="13" hidden="false" customHeight="false" outlineLevel="0" collapsed="false">
      <c r="A1087" s="18" t="n">
        <v>1078</v>
      </c>
      <c r="B1087" s="41" t="n">
        <v>1</v>
      </c>
      <c r="C1087" s="18" t="n">
        <v>15</v>
      </c>
      <c r="D1087" s="19" t="n">
        <v>16264</v>
      </c>
      <c r="E1087" s="19" t="n">
        <v>243960</v>
      </c>
      <c r="F1087" s="18" t="n">
        <v>1</v>
      </c>
      <c r="G1087" s="20" t="n">
        <f aca="false">($E$2-D1087)/$E$2</f>
        <v>0.34944</v>
      </c>
      <c r="H1087" s="19" t="n">
        <f aca="false">D1087-$E$3</f>
        <v>1264</v>
      </c>
      <c r="I1087" s="18" t="n">
        <f aca="false">F1087*C1087</f>
        <v>15</v>
      </c>
      <c r="J1087" s="19" t="n">
        <f aca="false">H1087*I1087</f>
        <v>18960</v>
      </c>
      <c r="K1087" s="29" t="n">
        <f aca="false">D1087/$E$2</f>
        <v>0.65056</v>
      </c>
      <c r="L1087" s="30" t="n">
        <f aca="false">1/(1+EXP($L$2+($L$3*K1087)+($L$4*C1087)))</f>
        <v>0.798997142990134</v>
      </c>
      <c r="M1087" s="31" t="n">
        <f aca="false">(F1087)*(L1087)+(1-F1087)*(1-L1087)</f>
        <v>0.798997142990134</v>
      </c>
      <c r="N1087" s="31" t="n">
        <f aca="false">IF(B1087=1,LN(M1087),0)</f>
        <v>-0.224397908954252</v>
      </c>
      <c r="O1087" s="42" t="n">
        <f aca="false">K1087</f>
        <v>0.65056</v>
      </c>
      <c r="P1087" s="43" t="n">
        <f aca="false">1/(1+EXP($P$2+($P$3*O1087)+($P$4*C1087)))</f>
        <v>0.999820521542949</v>
      </c>
      <c r="Q1087" s="42" t="n">
        <f aca="false">(F1087)*(P1087)+(1-F1087)*(1-P1087)</f>
        <v>0.999820521542949</v>
      </c>
      <c r="R1087" s="42" t="n">
        <f aca="false">IF(B1087&lt;&gt;1,LN(Q1087),0)</f>
        <v>0</v>
      </c>
    </row>
    <row r="1088" customFormat="false" ht="13" hidden="false" customHeight="false" outlineLevel="0" collapsed="false">
      <c r="A1088" s="18" t="n">
        <v>1079</v>
      </c>
      <c r="B1088" s="41" t="n">
        <v>1</v>
      </c>
      <c r="C1088" s="18" t="n">
        <v>21</v>
      </c>
      <c r="D1088" s="19" t="n">
        <v>21448</v>
      </c>
      <c r="E1088" s="19" t="n">
        <v>450416</v>
      </c>
      <c r="F1088" s="18" t="n">
        <v>0</v>
      </c>
      <c r="G1088" s="20" t="n">
        <f aca="false">($E$2-D1088)/$E$2</f>
        <v>0.14208</v>
      </c>
      <c r="H1088" s="19" t="n">
        <f aca="false">D1088-$E$3</f>
        <v>6448</v>
      </c>
      <c r="I1088" s="18" t="n">
        <f aca="false">F1088*C1088</f>
        <v>0</v>
      </c>
      <c r="J1088" s="19" t="n">
        <f aca="false">H1088*I1088</f>
        <v>0</v>
      </c>
      <c r="K1088" s="29" t="n">
        <f aca="false">D1088/$E$2</f>
        <v>0.85792</v>
      </c>
      <c r="L1088" s="30" t="n">
        <f aca="false">1/(1+EXP($L$2+($L$3*K1088)+($L$4*C1088)))</f>
        <v>0.0463096383709166</v>
      </c>
      <c r="M1088" s="31" t="n">
        <f aca="false">(F1088)*(L1088)+(1-F1088)*(1-L1088)</f>
        <v>0.953690361629083</v>
      </c>
      <c r="N1088" s="31" t="n">
        <f aca="false">IF(B1088=1,LN(M1088),0)</f>
        <v>-0.0474162287405869</v>
      </c>
      <c r="O1088" s="42" t="n">
        <f aca="false">K1088</f>
        <v>0.85792</v>
      </c>
      <c r="P1088" s="43" t="n">
        <f aca="false">1/(1+EXP($P$2+($P$3*O1088)+($P$4*C1088)))</f>
        <v>0.957730122683016</v>
      </c>
      <c r="Q1088" s="42" t="n">
        <f aca="false">(F1088)*(P1088)+(1-F1088)*(1-P1088)</f>
        <v>0.0422698773169836</v>
      </c>
      <c r="R1088" s="42" t="n">
        <f aca="false">IF(B1088&lt;&gt;1,LN(Q1088),0)</f>
        <v>0</v>
      </c>
    </row>
    <row r="1089" customFormat="false" ht="13" hidden="false" customHeight="false" outlineLevel="0" collapsed="false">
      <c r="A1089" s="18" t="n">
        <v>1080</v>
      </c>
      <c r="B1089" s="41" t="n">
        <v>1</v>
      </c>
      <c r="C1089" s="18" t="n">
        <v>24</v>
      </c>
      <c r="D1089" s="19" t="n">
        <v>17587</v>
      </c>
      <c r="E1089" s="19" t="n">
        <v>422076</v>
      </c>
      <c r="F1089" s="18" t="n">
        <v>1</v>
      </c>
      <c r="G1089" s="20" t="n">
        <f aca="false">($E$2-D1089)/$E$2</f>
        <v>0.29652</v>
      </c>
      <c r="H1089" s="19" t="n">
        <f aca="false">D1089-$E$3</f>
        <v>2587</v>
      </c>
      <c r="I1089" s="18" t="n">
        <f aca="false">F1089*C1089</f>
        <v>24</v>
      </c>
      <c r="J1089" s="19" t="n">
        <f aca="false">H1089*I1089</f>
        <v>62088</v>
      </c>
      <c r="K1089" s="29" t="n">
        <f aca="false">D1089/$E$2</f>
        <v>0.70348</v>
      </c>
      <c r="L1089" s="30" t="n">
        <f aca="false">1/(1+EXP($L$2+($L$3*K1089)+($L$4*C1089)))</f>
        <v>0.50165341050388</v>
      </c>
      <c r="M1089" s="31" t="n">
        <f aca="false">(F1089)*(L1089)+(1-F1089)*(1-L1089)</f>
        <v>0.50165341050388</v>
      </c>
      <c r="N1089" s="31" t="n">
        <f aca="false">IF(B1089=1,LN(M1089),0)</f>
        <v>-0.689845815061156</v>
      </c>
      <c r="O1089" s="42" t="n">
        <f aca="false">K1089</f>
        <v>0.70348</v>
      </c>
      <c r="P1089" s="43" t="n">
        <f aca="false">1/(1+EXP($P$2+($P$3*O1089)+($P$4*C1089)))</f>
        <v>0.999281405864417</v>
      </c>
      <c r="Q1089" s="42" t="n">
        <f aca="false">(F1089)*(P1089)+(1-F1089)*(1-P1089)</f>
        <v>0.999281405864417</v>
      </c>
      <c r="R1089" s="42" t="n">
        <f aca="false">IF(B1089&lt;&gt;1,LN(Q1089),0)</f>
        <v>0</v>
      </c>
    </row>
    <row r="1090" customFormat="false" ht="13" hidden="false" customHeight="false" outlineLevel="0" collapsed="false">
      <c r="A1090" s="18" t="n">
        <v>1081</v>
      </c>
      <c r="B1090" s="41" t="n">
        <v>1</v>
      </c>
      <c r="C1090" s="18" t="n">
        <v>21</v>
      </c>
      <c r="D1090" s="19" t="n">
        <v>17509</v>
      </c>
      <c r="E1090" s="19" t="n">
        <v>367696</v>
      </c>
      <c r="F1090" s="18" t="n">
        <v>1</v>
      </c>
      <c r="G1090" s="20" t="n">
        <f aca="false">($E$2-D1090)/$E$2</f>
        <v>0.29964</v>
      </c>
      <c r="H1090" s="19" t="n">
        <f aca="false">D1090-$E$3</f>
        <v>2509</v>
      </c>
      <c r="I1090" s="18" t="n">
        <f aca="false">F1090*C1090</f>
        <v>21</v>
      </c>
      <c r="J1090" s="19" t="n">
        <f aca="false">H1090*I1090</f>
        <v>52689</v>
      </c>
      <c r="K1090" s="29" t="n">
        <f aca="false">D1090/$E$2</f>
        <v>0.70036</v>
      </c>
      <c r="L1090" s="30" t="n">
        <f aca="false">1/(1+EXP($L$2+($L$3*K1090)+($L$4*C1090)))</f>
        <v>0.542394866931125</v>
      </c>
      <c r="M1090" s="31" t="n">
        <f aca="false">(F1090)*(L1090)+(1-F1090)*(1-L1090)</f>
        <v>0.542394866931125</v>
      </c>
      <c r="N1090" s="31" t="n">
        <f aca="false">IF(B1090=1,LN(M1090),0)</f>
        <v>-0.611761006023289</v>
      </c>
      <c r="O1090" s="42" t="n">
        <f aca="false">K1090</f>
        <v>0.70036</v>
      </c>
      <c r="P1090" s="43" t="n">
        <f aca="false">1/(1+EXP($P$2+($P$3*O1090)+($P$4*C1090)))</f>
        <v>0.999334073521908</v>
      </c>
      <c r="Q1090" s="42" t="n">
        <f aca="false">(F1090)*(P1090)+(1-F1090)*(1-P1090)</f>
        <v>0.999334073521908</v>
      </c>
      <c r="R1090" s="42" t="n">
        <f aca="false">IF(B1090&lt;&gt;1,LN(Q1090),0)</f>
        <v>0</v>
      </c>
    </row>
    <row r="1091" customFormat="false" ht="13" hidden="false" customHeight="false" outlineLevel="0" collapsed="false">
      <c r="A1091" s="18" t="n">
        <v>1082</v>
      </c>
      <c r="B1091" s="41" t="n">
        <v>1</v>
      </c>
      <c r="C1091" s="18" t="n">
        <v>13</v>
      </c>
      <c r="D1091" s="19" t="n">
        <v>16966</v>
      </c>
      <c r="E1091" s="19" t="n">
        <v>220556</v>
      </c>
      <c r="F1091" s="18" t="n">
        <v>1</v>
      </c>
      <c r="G1091" s="20" t="n">
        <f aca="false">($E$2-D1091)/$E$2</f>
        <v>0.32136</v>
      </c>
      <c r="H1091" s="19" t="n">
        <f aca="false">D1091-$E$3</f>
        <v>1966</v>
      </c>
      <c r="I1091" s="18" t="n">
        <f aca="false">F1091*C1091</f>
        <v>13</v>
      </c>
      <c r="J1091" s="19" t="n">
        <f aca="false">H1091*I1091</f>
        <v>25558</v>
      </c>
      <c r="K1091" s="29" t="n">
        <f aca="false">D1091/$E$2</f>
        <v>0.67864</v>
      </c>
      <c r="L1091" s="30" t="n">
        <f aca="false">1/(1+EXP($L$2+($L$3*K1091)+($L$4*C1091)))</f>
        <v>0.706277866822431</v>
      </c>
      <c r="M1091" s="31" t="n">
        <f aca="false">(F1091)*(L1091)+(1-F1091)*(1-L1091)</f>
        <v>0.706277866822431</v>
      </c>
      <c r="N1091" s="31" t="n">
        <f aca="false">IF(B1091=1,LN(M1091),0)</f>
        <v>-0.347746539852221</v>
      </c>
      <c r="O1091" s="42" t="n">
        <f aca="false">K1091</f>
        <v>0.67864</v>
      </c>
      <c r="P1091" s="43" t="n">
        <f aca="false">1/(1+EXP($P$2+($P$3*O1091)+($P$4*C1091)))</f>
        <v>0.999619408107961</v>
      </c>
      <c r="Q1091" s="42" t="n">
        <f aca="false">(F1091)*(P1091)+(1-F1091)*(1-P1091)</f>
        <v>0.999619408107961</v>
      </c>
      <c r="R1091" s="42" t="n">
        <f aca="false">IF(B1091&lt;&gt;1,LN(Q1091),0)</f>
        <v>0</v>
      </c>
    </row>
    <row r="1092" customFormat="false" ht="13" hidden="false" customHeight="false" outlineLevel="0" collapsed="false">
      <c r="A1092" s="18" t="n">
        <v>1083</v>
      </c>
      <c r="B1092" s="41" t="n">
        <v>1</v>
      </c>
      <c r="C1092" s="18" t="n">
        <v>11</v>
      </c>
      <c r="D1092" s="19" t="n">
        <v>15573</v>
      </c>
      <c r="E1092" s="19" t="n">
        <v>171299</v>
      </c>
      <c r="F1092" s="18" t="n">
        <v>0</v>
      </c>
      <c r="G1092" s="20" t="n">
        <f aca="false">($E$2-D1092)/$E$2</f>
        <v>0.37708</v>
      </c>
      <c r="H1092" s="19" t="n">
        <f aca="false">D1092-$E$3</f>
        <v>573</v>
      </c>
      <c r="I1092" s="18" t="n">
        <f aca="false">F1092*C1092</f>
        <v>0</v>
      </c>
      <c r="J1092" s="19" t="n">
        <f aca="false">H1092*I1092</f>
        <v>0</v>
      </c>
      <c r="K1092" s="29" t="n">
        <f aca="false">D1092/$E$2</f>
        <v>0.62292</v>
      </c>
      <c r="L1092" s="30" t="n">
        <f aca="false">1/(1+EXP($L$2+($L$3*K1092)+($L$4*C1092)))</f>
        <v>0.88834970693056</v>
      </c>
      <c r="M1092" s="31" t="n">
        <f aca="false">(F1092)*(L1092)+(1-F1092)*(1-L1092)</f>
        <v>0.11165029306944</v>
      </c>
      <c r="N1092" s="31" t="n">
        <f aca="false">IF(B1092=1,LN(M1092),0)</f>
        <v>-2.19238367580519</v>
      </c>
      <c r="O1092" s="42" t="n">
        <f aca="false">K1092</f>
        <v>0.62292</v>
      </c>
      <c r="P1092" s="43" t="n">
        <f aca="false">1/(1+EXP($P$2+($P$3*O1092)+($P$4*C1092)))</f>
        <v>0.999913191023852</v>
      </c>
      <c r="Q1092" s="42" t="n">
        <f aca="false">(F1092)*(P1092)+(1-F1092)*(1-P1092)</f>
        <v>8.68089761481006E-005</v>
      </c>
      <c r="R1092" s="42" t="n">
        <f aca="false">IF(B1092&lt;&gt;1,LN(Q1092),0)</f>
        <v>0</v>
      </c>
    </row>
    <row r="1093" customFormat="false" ht="13" hidden="false" customHeight="false" outlineLevel="0" collapsed="false">
      <c r="A1093" s="18" t="n">
        <v>1084</v>
      </c>
      <c r="B1093" s="41" t="n">
        <v>1</v>
      </c>
      <c r="C1093" s="18" t="n">
        <v>19</v>
      </c>
      <c r="D1093" s="19" t="n">
        <v>16271</v>
      </c>
      <c r="E1093" s="19" t="n">
        <v>309152</v>
      </c>
      <c r="F1093" s="18" t="n">
        <v>1</v>
      </c>
      <c r="G1093" s="20" t="n">
        <f aca="false">($E$2-D1093)/$E$2</f>
        <v>0.34916</v>
      </c>
      <c r="H1093" s="19" t="n">
        <f aca="false">D1093-$E$3</f>
        <v>1271</v>
      </c>
      <c r="I1093" s="18" t="n">
        <f aca="false">F1093*C1093</f>
        <v>19</v>
      </c>
      <c r="J1093" s="19" t="n">
        <f aca="false">H1093*I1093</f>
        <v>24149</v>
      </c>
      <c r="K1093" s="29" t="n">
        <f aca="false">D1093/$E$2</f>
        <v>0.65084</v>
      </c>
      <c r="L1093" s="30" t="n">
        <f aca="false">1/(1+EXP($L$2+($L$3*K1093)+($L$4*C1093)))</f>
        <v>0.77571790836554</v>
      </c>
      <c r="M1093" s="31" t="n">
        <f aca="false">(F1093)*(L1093)+(1-F1093)*(1-L1093)</f>
        <v>0.77571790836554</v>
      </c>
      <c r="N1093" s="31" t="n">
        <f aca="false">IF(B1093=1,LN(M1093),0)</f>
        <v>-0.253966345035884</v>
      </c>
      <c r="O1093" s="42" t="n">
        <f aca="false">K1093</f>
        <v>0.65084</v>
      </c>
      <c r="P1093" s="43" t="n">
        <f aca="false">1/(1+EXP($P$2+($P$3*O1093)+($P$4*C1093)))</f>
        <v>0.999820826158323</v>
      </c>
      <c r="Q1093" s="42" t="n">
        <f aca="false">(F1093)*(P1093)+(1-F1093)*(1-P1093)</f>
        <v>0.999820826158323</v>
      </c>
      <c r="R1093" s="42" t="n">
        <f aca="false">IF(B1093&lt;&gt;1,LN(Q1093),0)</f>
        <v>0</v>
      </c>
    </row>
    <row r="1094" customFormat="false" ht="13" hidden="false" customHeight="false" outlineLevel="0" collapsed="false">
      <c r="A1094" s="18" t="n">
        <v>1085</v>
      </c>
      <c r="B1094" s="41" t="n">
        <v>1</v>
      </c>
      <c r="C1094" s="18" t="n">
        <v>16</v>
      </c>
      <c r="D1094" s="19" t="n">
        <v>18103</v>
      </c>
      <c r="E1094" s="19" t="n">
        <v>289642</v>
      </c>
      <c r="F1094" s="18" t="n">
        <v>0</v>
      </c>
      <c r="G1094" s="20" t="n">
        <f aca="false">($E$2-D1094)/$E$2</f>
        <v>0.27588</v>
      </c>
      <c r="H1094" s="19" t="n">
        <f aca="false">D1094-$E$3</f>
        <v>3103</v>
      </c>
      <c r="I1094" s="18" t="n">
        <f aca="false">F1094*C1094</f>
        <v>0</v>
      </c>
      <c r="J1094" s="19" t="n">
        <f aca="false">H1094*I1094</f>
        <v>0</v>
      </c>
      <c r="K1094" s="29" t="n">
        <f aca="false">D1094/$E$2</f>
        <v>0.72412</v>
      </c>
      <c r="L1094" s="30" t="n">
        <f aca="false">1/(1+EXP($L$2+($L$3*K1094)+($L$4*C1094)))</f>
        <v>0.463821156217037</v>
      </c>
      <c r="M1094" s="31" t="n">
        <f aca="false">(F1094)*(L1094)+(1-F1094)*(1-L1094)</f>
        <v>0.536178843782963</v>
      </c>
      <c r="N1094" s="31" t="n">
        <f aca="false">IF(B1094=1,LN(M1094),0)</f>
        <v>-0.623287509790529</v>
      </c>
      <c r="O1094" s="42" t="n">
        <f aca="false">K1094</f>
        <v>0.72412</v>
      </c>
      <c r="P1094" s="43" t="n">
        <f aca="false">1/(1+EXP($P$2+($P$3*O1094)+($P$4*C1094)))</f>
        <v>0.998733078324049</v>
      </c>
      <c r="Q1094" s="42" t="n">
        <f aca="false">(F1094)*(P1094)+(1-F1094)*(1-P1094)</f>
        <v>0.00126692167595077</v>
      </c>
      <c r="R1094" s="42" t="n">
        <f aca="false">IF(B1094&lt;&gt;1,LN(Q1094),0)</f>
        <v>0</v>
      </c>
    </row>
    <row r="1095" customFormat="false" ht="13" hidden="false" customHeight="false" outlineLevel="0" collapsed="false">
      <c r="A1095" s="18" t="n">
        <v>1086</v>
      </c>
      <c r="B1095" s="41" t="n">
        <v>1</v>
      </c>
      <c r="C1095" s="18" t="n">
        <v>19</v>
      </c>
      <c r="D1095" s="19" t="n">
        <v>18029</v>
      </c>
      <c r="E1095" s="19" t="n">
        <v>342560</v>
      </c>
      <c r="F1095" s="18" t="n">
        <v>0</v>
      </c>
      <c r="G1095" s="20" t="n">
        <f aca="false">($E$2-D1095)/$E$2</f>
        <v>0.27884</v>
      </c>
      <c r="H1095" s="19" t="n">
        <f aca="false">D1095-$E$3</f>
        <v>3029</v>
      </c>
      <c r="I1095" s="18" t="n">
        <f aca="false">F1095*C1095</f>
        <v>0</v>
      </c>
      <c r="J1095" s="19" t="n">
        <f aca="false">H1095*I1095</f>
        <v>0</v>
      </c>
      <c r="K1095" s="29" t="n">
        <f aca="false">D1095/$E$2</f>
        <v>0.72116</v>
      </c>
      <c r="L1095" s="30" t="n">
        <f aca="false">1/(1+EXP($L$2+($L$3*K1095)+($L$4*C1095)))</f>
        <v>0.45386822021425</v>
      </c>
      <c r="M1095" s="31" t="n">
        <f aca="false">(F1095)*(L1095)+(1-F1095)*(1-L1095)</f>
        <v>0.54613177978575</v>
      </c>
      <c r="N1095" s="31" t="n">
        <f aca="false">IF(B1095=1,LN(M1095),0)</f>
        <v>-0.604894977439688</v>
      </c>
      <c r="O1095" s="42" t="n">
        <f aca="false">K1095</f>
        <v>0.72116</v>
      </c>
      <c r="P1095" s="43" t="n">
        <f aca="false">1/(1+EXP($P$2+($P$3*O1095)+($P$4*C1095)))</f>
        <v>0.998836938172905</v>
      </c>
      <c r="Q1095" s="42" t="n">
        <f aca="false">(F1095)*(P1095)+(1-F1095)*(1-P1095)</f>
        <v>0.0011630618270948</v>
      </c>
      <c r="R1095" s="42" t="n">
        <f aca="false">IF(B1095&lt;&gt;1,LN(Q1095),0)</f>
        <v>0</v>
      </c>
    </row>
    <row r="1096" customFormat="false" ht="13" hidden="false" customHeight="false" outlineLevel="0" collapsed="false">
      <c r="A1096" s="18" t="n">
        <v>1087</v>
      </c>
      <c r="B1096" s="41" t="n">
        <v>1</v>
      </c>
      <c r="C1096" s="18" t="n">
        <v>30</v>
      </c>
      <c r="D1096" s="19" t="n">
        <v>21504</v>
      </c>
      <c r="E1096" s="19" t="n">
        <v>645132</v>
      </c>
      <c r="F1096" s="18" t="n">
        <v>0</v>
      </c>
      <c r="G1096" s="20" t="n">
        <f aca="false">($E$2-D1096)/$E$2</f>
        <v>0.13984</v>
      </c>
      <c r="H1096" s="19" t="n">
        <f aca="false">D1096-$E$3</f>
        <v>6504</v>
      </c>
      <c r="I1096" s="18" t="n">
        <f aca="false">F1096*C1096</f>
        <v>0</v>
      </c>
      <c r="J1096" s="19" t="n">
        <f aca="false">H1096*I1096</f>
        <v>0</v>
      </c>
      <c r="K1096" s="29" t="n">
        <f aca="false">D1096/$E$2</f>
        <v>0.86016</v>
      </c>
      <c r="L1096" s="30" t="n">
        <f aca="false">1/(1+EXP($L$2+($L$3*K1096)+($L$4*C1096)))</f>
        <v>0.0332227716046443</v>
      </c>
      <c r="M1096" s="31" t="n">
        <f aca="false">(F1096)*(L1096)+(1-F1096)*(1-L1096)</f>
        <v>0.966777228395356</v>
      </c>
      <c r="N1096" s="31" t="n">
        <f aca="false">IF(B1096=1,LN(M1096),0)</f>
        <v>-0.0337871840138197</v>
      </c>
      <c r="O1096" s="42" t="n">
        <f aca="false">K1096</f>
        <v>0.86016</v>
      </c>
      <c r="P1096" s="43" t="n">
        <f aca="false">1/(1+EXP($P$2+($P$3*O1096)+($P$4*C1096)))</f>
        <v>0.956121761177606</v>
      </c>
      <c r="Q1096" s="42" t="n">
        <f aca="false">(F1096)*(P1096)+(1-F1096)*(1-P1096)</f>
        <v>0.0438782388223941</v>
      </c>
      <c r="R1096" s="42" t="n">
        <f aca="false">IF(B1096&lt;&gt;1,LN(Q1096),0)</f>
        <v>0</v>
      </c>
    </row>
    <row r="1097" customFormat="false" ht="13" hidden="false" customHeight="false" outlineLevel="0" collapsed="false">
      <c r="A1097" s="18" t="n">
        <v>1088</v>
      </c>
      <c r="B1097" s="41" t="n">
        <v>1</v>
      </c>
      <c r="C1097" s="18" t="n">
        <v>19</v>
      </c>
      <c r="D1097" s="19" t="n">
        <v>16277</v>
      </c>
      <c r="E1097" s="19" t="n">
        <v>309271</v>
      </c>
      <c r="F1097" s="18" t="n">
        <v>0</v>
      </c>
      <c r="G1097" s="20" t="n">
        <f aca="false">($E$2-D1097)/$E$2</f>
        <v>0.34892</v>
      </c>
      <c r="H1097" s="19" t="n">
        <f aca="false">D1097-$E$3</f>
        <v>1277</v>
      </c>
      <c r="I1097" s="18" t="n">
        <f aca="false">F1097*C1097</f>
        <v>0</v>
      </c>
      <c r="J1097" s="19" t="n">
        <f aca="false">H1097*I1097</f>
        <v>0</v>
      </c>
      <c r="K1097" s="29" t="n">
        <f aca="false">D1097/$E$2</f>
        <v>0.65108</v>
      </c>
      <c r="L1097" s="30" t="n">
        <f aca="false">1/(1+EXP($L$2+($L$3*K1097)+($L$4*C1097)))</f>
        <v>0.774870068870677</v>
      </c>
      <c r="M1097" s="31" t="n">
        <f aca="false">(F1097)*(L1097)+(1-F1097)*(1-L1097)</f>
        <v>0.225129931129323</v>
      </c>
      <c r="N1097" s="31" t="n">
        <f aca="false">IF(B1097=1,LN(M1097),0)</f>
        <v>-1.49107757176445</v>
      </c>
      <c r="O1097" s="42" t="n">
        <f aca="false">K1097</f>
        <v>0.65108</v>
      </c>
      <c r="P1097" s="43" t="n">
        <f aca="false">1/(1+EXP($P$2+($P$3*O1097)+($P$4*C1097)))</f>
        <v>0.999819678289885</v>
      </c>
      <c r="Q1097" s="42" t="n">
        <f aca="false">(F1097)*(P1097)+(1-F1097)*(1-P1097)</f>
        <v>0.000180321710114839</v>
      </c>
      <c r="R1097" s="42" t="n">
        <f aca="false">IF(B1097&lt;&gt;1,LN(Q1097),0)</f>
        <v>0</v>
      </c>
    </row>
    <row r="1098" customFormat="false" ht="13" hidden="false" customHeight="false" outlineLevel="0" collapsed="false">
      <c r="A1098" s="18" t="n">
        <v>1089</v>
      </c>
      <c r="B1098" s="41" t="n">
        <v>1</v>
      </c>
      <c r="C1098" s="18" t="n">
        <v>16</v>
      </c>
      <c r="D1098" s="19" t="n">
        <v>16847</v>
      </c>
      <c r="E1098" s="19" t="n">
        <v>269551</v>
      </c>
      <c r="F1098" s="18" t="n">
        <v>1</v>
      </c>
      <c r="G1098" s="20" t="n">
        <f aca="false">($E$2-D1098)/$E$2</f>
        <v>0.32612</v>
      </c>
      <c r="H1098" s="19" t="n">
        <f aca="false">D1098-$E$3</f>
        <v>1847</v>
      </c>
      <c r="I1098" s="18" t="n">
        <f aca="false">F1098*C1098</f>
        <v>16</v>
      </c>
      <c r="J1098" s="19" t="n">
        <f aca="false">H1098*I1098</f>
        <v>29552</v>
      </c>
      <c r="K1098" s="29" t="n">
        <f aca="false">D1098/$E$2</f>
        <v>0.67388</v>
      </c>
      <c r="L1098" s="30" t="n">
        <f aca="false">1/(1+EXP($L$2+($L$3*K1098)+($L$4*C1098)))</f>
        <v>0.705533701141015</v>
      </c>
      <c r="M1098" s="31" t="n">
        <f aca="false">(F1098)*(L1098)+(1-F1098)*(1-L1098)</f>
        <v>0.705533701141015</v>
      </c>
      <c r="N1098" s="31" t="n">
        <f aca="false">IF(B1098=1,LN(M1098),0)</f>
        <v>-0.348800739672113</v>
      </c>
      <c r="O1098" s="42" t="n">
        <f aca="false">K1098</f>
        <v>0.67388</v>
      </c>
      <c r="P1098" s="43" t="n">
        <f aca="false">1/(1+EXP($P$2+($P$3*O1098)+($P$4*C1098)))</f>
        <v>0.999666969705818</v>
      </c>
      <c r="Q1098" s="42" t="n">
        <f aca="false">(F1098)*(P1098)+(1-F1098)*(1-P1098)</f>
        <v>0.999666969705818</v>
      </c>
      <c r="R1098" s="42" t="n">
        <f aca="false">IF(B1098&lt;&gt;1,LN(Q1098),0)</f>
        <v>0</v>
      </c>
    </row>
    <row r="1099" customFormat="false" ht="13" hidden="false" customHeight="false" outlineLevel="0" collapsed="false">
      <c r="A1099" s="18" t="n">
        <v>1090</v>
      </c>
      <c r="B1099" s="41" t="n">
        <v>1</v>
      </c>
      <c r="C1099" s="18" t="n">
        <v>31</v>
      </c>
      <c r="D1099" s="19" t="n">
        <v>16601</v>
      </c>
      <c r="E1099" s="19" t="n">
        <v>514640</v>
      </c>
      <c r="F1099" s="18" t="n">
        <v>1</v>
      </c>
      <c r="G1099" s="20" t="n">
        <f aca="false">($E$2-D1099)/$E$2</f>
        <v>0.33596</v>
      </c>
      <c r="H1099" s="19" t="n">
        <f aca="false">D1099-$E$3</f>
        <v>1601</v>
      </c>
      <c r="I1099" s="18" t="n">
        <f aca="false">F1099*C1099</f>
        <v>31</v>
      </c>
      <c r="J1099" s="19" t="n">
        <f aca="false">H1099*I1099</f>
        <v>49631</v>
      </c>
      <c r="K1099" s="29" t="n">
        <f aca="false">D1099/$E$2</f>
        <v>0.66404</v>
      </c>
      <c r="L1099" s="30" t="n">
        <f aca="false">1/(1+EXP($L$2+($L$3*K1099)+($L$4*C1099)))</f>
        <v>0.639406356228978</v>
      </c>
      <c r="M1099" s="31" t="n">
        <f aca="false">(F1099)*(L1099)+(1-F1099)*(1-L1099)</f>
        <v>0.639406356228978</v>
      </c>
      <c r="N1099" s="31" t="n">
        <f aca="false">IF(B1099=1,LN(M1099),0)</f>
        <v>-0.447215101478408</v>
      </c>
      <c r="O1099" s="42" t="n">
        <f aca="false">K1099</f>
        <v>0.66404</v>
      </c>
      <c r="P1099" s="43" t="n">
        <f aca="false">1/(1+EXP($P$2+($P$3*O1099)+($P$4*C1099)))</f>
        <v>0.99975232186017</v>
      </c>
      <c r="Q1099" s="42" t="n">
        <f aca="false">(F1099)*(P1099)+(1-F1099)*(1-P1099)</f>
        <v>0.99975232186017</v>
      </c>
      <c r="R1099" s="42" t="n">
        <f aca="false">IF(B1099&lt;&gt;1,LN(Q1099),0)</f>
        <v>0</v>
      </c>
    </row>
    <row r="1100" customFormat="false" ht="13" hidden="false" customHeight="false" outlineLevel="0" collapsed="false">
      <c r="A1100" s="18" t="n">
        <v>1091</v>
      </c>
      <c r="B1100" s="41" t="n">
        <v>1</v>
      </c>
      <c r="C1100" s="18" t="n">
        <v>33</v>
      </c>
      <c r="D1100" s="19" t="n">
        <v>19147</v>
      </c>
      <c r="E1100" s="19" t="n">
        <v>631843</v>
      </c>
      <c r="F1100" s="18" t="n">
        <v>0</v>
      </c>
      <c r="G1100" s="20" t="n">
        <f aca="false">($E$2-D1100)/$E$2</f>
        <v>0.23412</v>
      </c>
      <c r="H1100" s="19" t="n">
        <f aca="false">D1100-$E$3</f>
        <v>4147</v>
      </c>
      <c r="I1100" s="18" t="n">
        <f aca="false">F1100*C1100</f>
        <v>0</v>
      </c>
      <c r="J1100" s="19" t="n">
        <f aca="false">H1100*I1100</f>
        <v>0</v>
      </c>
      <c r="K1100" s="29" t="n">
        <f aca="false">D1100/$E$2</f>
        <v>0.76588</v>
      </c>
      <c r="L1100" s="30" t="n">
        <f aca="false">1/(1+EXP($L$2+($L$3*K1100)+($L$4*C1100)))</f>
        <v>0.173783748399681</v>
      </c>
      <c r="M1100" s="31" t="n">
        <f aca="false">(F1100)*(L1100)+(1-F1100)*(1-L1100)</f>
        <v>0.826216251600319</v>
      </c>
      <c r="N1100" s="31" t="n">
        <f aca="false">IF(B1100=1,LN(M1100),0)</f>
        <v>-0.190898733914796</v>
      </c>
      <c r="O1100" s="42" t="n">
        <f aca="false">K1100</f>
        <v>0.76588</v>
      </c>
      <c r="P1100" s="43" t="n">
        <f aca="false">1/(1+EXP($P$2+($P$3*O1100)+($P$4*C1100)))</f>
        <v>0.99630628164479</v>
      </c>
      <c r="Q1100" s="42" t="n">
        <f aca="false">(F1100)*(P1100)+(1-F1100)*(1-P1100)</f>
        <v>0.00369371835521048</v>
      </c>
      <c r="R1100" s="42" t="n">
        <f aca="false">IF(B1100&lt;&gt;1,LN(Q1100),0)</f>
        <v>0</v>
      </c>
    </row>
    <row r="1101" customFormat="false" ht="13" hidden="false" customHeight="false" outlineLevel="0" collapsed="false">
      <c r="A1101" s="18" t="n">
        <v>1092</v>
      </c>
      <c r="B1101" s="41" t="n">
        <v>1</v>
      </c>
      <c r="C1101" s="18" t="n">
        <v>23</v>
      </c>
      <c r="D1101" s="19" t="n">
        <v>16888</v>
      </c>
      <c r="E1101" s="19" t="n">
        <v>388434</v>
      </c>
      <c r="F1101" s="18" t="n">
        <v>1</v>
      </c>
      <c r="G1101" s="20" t="n">
        <f aca="false">($E$2-D1101)/$E$2</f>
        <v>0.32448</v>
      </c>
      <c r="H1101" s="19" t="n">
        <f aca="false">D1101-$E$3</f>
        <v>1888</v>
      </c>
      <c r="I1101" s="18" t="n">
        <f aca="false">F1101*C1101</f>
        <v>23</v>
      </c>
      <c r="J1101" s="19" t="n">
        <f aca="false">H1101*I1101</f>
        <v>43424</v>
      </c>
      <c r="K1101" s="29" t="n">
        <f aca="false">D1101/$E$2</f>
        <v>0.67552</v>
      </c>
      <c r="L1101" s="30" t="n">
        <f aca="false">1/(1+EXP($L$2+($L$3*K1101)+($L$4*C1101)))</f>
        <v>0.647244997206987</v>
      </c>
      <c r="M1101" s="31" t="n">
        <f aca="false">(F1101)*(L1101)+(1-F1101)*(1-L1101)</f>
        <v>0.647244997206987</v>
      </c>
      <c r="N1101" s="31" t="n">
        <f aca="false">IF(B1101=1,LN(M1101),0)</f>
        <v>-0.435030389685904</v>
      </c>
      <c r="O1101" s="42" t="n">
        <f aca="false">K1101</f>
        <v>0.67552</v>
      </c>
      <c r="P1101" s="43" t="n">
        <f aca="false">1/(1+EXP($P$2+($P$3*O1101)+($P$4*C1101)))</f>
        <v>0.999657642301116</v>
      </c>
      <c r="Q1101" s="42" t="n">
        <f aca="false">(F1101)*(P1101)+(1-F1101)*(1-P1101)</f>
        <v>0.999657642301116</v>
      </c>
      <c r="R1101" s="42" t="n">
        <f aca="false">IF(B1101&lt;&gt;1,LN(Q1101),0)</f>
        <v>0</v>
      </c>
    </row>
    <row r="1102" customFormat="false" ht="13" hidden="false" customHeight="false" outlineLevel="0" collapsed="false">
      <c r="A1102" s="18" t="n">
        <v>1093</v>
      </c>
      <c r="B1102" s="41" t="n">
        <v>1</v>
      </c>
      <c r="C1102" s="18" t="n">
        <v>12</v>
      </c>
      <c r="D1102" s="19" t="n">
        <v>21297</v>
      </c>
      <c r="E1102" s="19" t="n">
        <v>255568</v>
      </c>
      <c r="F1102" s="18" t="n">
        <v>0</v>
      </c>
      <c r="G1102" s="20" t="n">
        <f aca="false">($E$2-D1102)/$E$2</f>
        <v>0.14812</v>
      </c>
      <c r="H1102" s="19" t="n">
        <f aca="false">D1102-$E$3</f>
        <v>6297</v>
      </c>
      <c r="I1102" s="18" t="n">
        <f aca="false">F1102*C1102</f>
        <v>0</v>
      </c>
      <c r="J1102" s="19" t="n">
        <f aca="false">H1102*I1102</f>
        <v>0</v>
      </c>
      <c r="K1102" s="29" t="n">
        <f aca="false">D1102/$E$2</f>
        <v>0.85188</v>
      </c>
      <c r="L1102" s="30" t="n">
        <f aca="false">1/(1+EXP($L$2+($L$3*K1102)+($L$4*C1102)))</f>
        <v>0.0689976393726928</v>
      </c>
      <c r="M1102" s="31" t="n">
        <f aca="false">(F1102)*(L1102)+(1-F1102)*(1-L1102)</f>
        <v>0.931002360627307</v>
      </c>
      <c r="N1102" s="31" t="n">
        <f aca="false">IF(B1102=1,LN(M1102),0)</f>
        <v>-0.0714934661257848</v>
      </c>
      <c r="O1102" s="42" t="n">
        <f aca="false">K1102</f>
        <v>0.85188</v>
      </c>
      <c r="P1102" s="43" t="n">
        <f aca="false">1/(1+EXP($P$2+($P$3*O1102)+($P$4*C1102)))</f>
        <v>0.963053782128324</v>
      </c>
      <c r="Q1102" s="42" t="n">
        <f aca="false">(F1102)*(P1102)+(1-F1102)*(1-P1102)</f>
        <v>0.036946217871676</v>
      </c>
      <c r="R1102" s="42" t="n">
        <f aca="false">IF(B1102&lt;&gt;1,LN(Q1102),0)</f>
        <v>0</v>
      </c>
    </row>
    <row r="1103" customFormat="false" ht="13" hidden="false" customHeight="false" outlineLevel="0" collapsed="false">
      <c r="A1103" s="18" t="n">
        <v>1094</v>
      </c>
      <c r="B1103" s="41" t="n">
        <v>1</v>
      </c>
      <c r="C1103" s="18" t="n">
        <v>38</v>
      </c>
      <c r="D1103" s="19" t="n">
        <v>21206</v>
      </c>
      <c r="E1103" s="19" t="n">
        <v>805837</v>
      </c>
      <c r="F1103" s="18" t="n">
        <v>0</v>
      </c>
      <c r="G1103" s="20" t="n">
        <f aca="false">($E$2-D1103)/$E$2</f>
        <v>0.15176</v>
      </c>
      <c r="H1103" s="19" t="n">
        <f aca="false">D1103-$E$3</f>
        <v>6206</v>
      </c>
      <c r="I1103" s="18" t="n">
        <f aca="false">F1103*C1103</f>
        <v>0</v>
      </c>
      <c r="J1103" s="19" t="n">
        <f aca="false">H1103*I1103</f>
        <v>0</v>
      </c>
      <c r="K1103" s="29" t="n">
        <f aca="false">D1103/$E$2</f>
        <v>0.84824</v>
      </c>
      <c r="L1103" s="30" t="n">
        <f aca="false">1/(1+EXP($L$2+($L$3*K1103)+($L$4*C1103)))</f>
        <v>0.0324215577299657</v>
      </c>
      <c r="M1103" s="31" t="n">
        <f aca="false">(F1103)*(L1103)+(1-F1103)*(1-L1103)</f>
        <v>0.967578442270034</v>
      </c>
      <c r="N1103" s="31" t="n">
        <f aca="false">IF(B1103=1,LN(M1103),0)</f>
        <v>-0.0329587800830961</v>
      </c>
      <c r="O1103" s="42" t="n">
        <f aca="false">K1103</f>
        <v>0.84824</v>
      </c>
      <c r="P1103" s="43" t="n">
        <f aca="false">1/(1+EXP($P$2+($P$3*O1103)+($P$4*C1103)))</f>
        <v>0.968231540500929</v>
      </c>
      <c r="Q1103" s="42" t="n">
        <f aca="false">(F1103)*(P1103)+(1-F1103)*(1-P1103)</f>
        <v>0.0317684594990706</v>
      </c>
      <c r="R1103" s="42" t="n">
        <f aca="false">IF(B1103&lt;&gt;1,LN(Q1103),0)</f>
        <v>0</v>
      </c>
    </row>
    <row r="1104" customFormat="false" ht="13" hidden="false" customHeight="false" outlineLevel="0" collapsed="false">
      <c r="A1104" s="18" t="n">
        <v>1095</v>
      </c>
      <c r="B1104" s="41" t="n">
        <v>1</v>
      </c>
      <c r="C1104" s="18" t="n">
        <v>28</v>
      </c>
      <c r="D1104" s="19" t="n">
        <v>18893</v>
      </c>
      <c r="E1104" s="19" t="n">
        <v>529010</v>
      </c>
      <c r="F1104" s="18" t="n">
        <v>0</v>
      </c>
      <c r="G1104" s="20" t="n">
        <f aca="false">($E$2-D1104)/$E$2</f>
        <v>0.24428</v>
      </c>
      <c r="H1104" s="19" t="n">
        <f aca="false">D1104-$E$3</f>
        <v>3893</v>
      </c>
      <c r="I1104" s="18" t="n">
        <f aca="false">F1104*C1104</f>
        <v>0</v>
      </c>
      <c r="J1104" s="19" t="n">
        <f aca="false">H1104*I1104</f>
        <v>0</v>
      </c>
      <c r="K1104" s="29" t="n">
        <f aca="false">D1104/$E$2</f>
        <v>0.75572</v>
      </c>
      <c r="L1104" s="30" t="n">
        <f aca="false">1/(1+EXP($L$2+($L$3*K1104)+($L$4*C1104)))</f>
        <v>0.233943402206677</v>
      </c>
      <c r="M1104" s="31" t="n">
        <f aca="false">(F1104)*(L1104)+(1-F1104)*(1-L1104)</f>
        <v>0.766056597793323</v>
      </c>
      <c r="N1104" s="31" t="n">
        <f aca="false">IF(B1104=1,LN(M1104),0)</f>
        <v>-0.266499224512444</v>
      </c>
      <c r="O1104" s="42" t="n">
        <f aca="false">K1104</f>
        <v>0.75572</v>
      </c>
      <c r="P1104" s="43" t="n">
        <f aca="false">1/(1+EXP($P$2+($P$3*O1104)+($P$4*C1104)))</f>
        <v>0.997146560754761</v>
      </c>
      <c r="Q1104" s="42" t="n">
        <f aca="false">(F1104)*(P1104)+(1-F1104)*(1-P1104)</f>
        <v>0.00285343924523895</v>
      </c>
      <c r="R1104" s="42" t="n">
        <f aca="false">IF(B1104&lt;&gt;1,LN(Q1104),0)</f>
        <v>0</v>
      </c>
    </row>
    <row r="1105" customFormat="false" ht="13" hidden="false" customHeight="false" outlineLevel="0" collapsed="false">
      <c r="A1105" s="18" t="n">
        <v>1096</v>
      </c>
      <c r="B1105" s="41" t="n">
        <v>1</v>
      </c>
      <c r="C1105" s="18" t="n">
        <v>29</v>
      </c>
      <c r="D1105" s="19" t="n">
        <v>21421</v>
      </c>
      <c r="E1105" s="19" t="n">
        <v>621204</v>
      </c>
      <c r="F1105" s="18" t="n">
        <v>0</v>
      </c>
      <c r="G1105" s="20" t="n">
        <f aca="false">($E$2-D1105)/$E$2</f>
        <v>0.14316</v>
      </c>
      <c r="H1105" s="19" t="n">
        <f aca="false">D1105-$E$3</f>
        <v>6421</v>
      </c>
      <c r="I1105" s="18" t="n">
        <f aca="false">F1105*C1105</f>
        <v>0</v>
      </c>
      <c r="J1105" s="19" t="n">
        <f aca="false">H1105*I1105</f>
        <v>0</v>
      </c>
      <c r="K1105" s="29" t="n">
        <f aca="false">D1105/$E$2</f>
        <v>0.85684</v>
      </c>
      <c r="L1105" s="30" t="n">
        <f aca="false">1/(1+EXP($L$2+($L$3*K1105)+($L$4*C1105)))</f>
        <v>0.0366133784313122</v>
      </c>
      <c r="M1105" s="31" t="n">
        <f aca="false">(F1105)*(L1105)+(1-F1105)*(1-L1105)</f>
        <v>0.963386621568688</v>
      </c>
      <c r="N1105" s="31" t="n">
        <f aca="false">IF(B1105=1,LN(M1105),0)</f>
        <v>-0.0373004715663822</v>
      </c>
      <c r="O1105" s="42" t="n">
        <f aca="false">K1105</f>
        <v>0.85684</v>
      </c>
      <c r="P1105" s="43" t="n">
        <f aca="false">1/(1+EXP($P$2+($P$3*O1105)+($P$4*C1105)))</f>
        <v>0.959594112390319</v>
      </c>
      <c r="Q1105" s="42" t="n">
        <f aca="false">(F1105)*(P1105)+(1-F1105)*(1-P1105)</f>
        <v>0.0404058876096809</v>
      </c>
      <c r="R1105" s="42" t="n">
        <f aca="false">IF(B1105&lt;&gt;1,LN(Q1105),0)</f>
        <v>0</v>
      </c>
    </row>
    <row r="1106" customFormat="false" ht="13" hidden="false" customHeight="false" outlineLevel="0" collapsed="false">
      <c r="A1106" s="18" t="n">
        <v>1097</v>
      </c>
      <c r="B1106" s="41" t="n">
        <v>1</v>
      </c>
      <c r="C1106" s="18" t="n">
        <v>37</v>
      </c>
      <c r="D1106" s="19" t="n">
        <v>19411</v>
      </c>
      <c r="E1106" s="19" t="n">
        <v>718210</v>
      </c>
      <c r="F1106" s="18" t="n">
        <v>0</v>
      </c>
      <c r="G1106" s="20" t="n">
        <f aca="false">($E$2-D1106)/$E$2</f>
        <v>0.22356</v>
      </c>
      <c r="H1106" s="19" t="n">
        <f aca="false">D1106-$E$3</f>
        <v>4411</v>
      </c>
      <c r="I1106" s="18" t="n">
        <f aca="false">F1106*C1106</f>
        <v>0</v>
      </c>
      <c r="J1106" s="19" t="n">
        <f aca="false">H1106*I1106</f>
        <v>0</v>
      </c>
      <c r="K1106" s="29" t="n">
        <f aca="false">D1106/$E$2</f>
        <v>0.77644</v>
      </c>
      <c r="L1106" s="30" t="n">
        <f aca="false">1/(1+EXP($L$2+($L$3*K1106)+($L$4*C1106)))</f>
        <v>0.129357117027971</v>
      </c>
      <c r="M1106" s="31" t="n">
        <f aca="false">(F1106)*(L1106)+(1-F1106)*(1-L1106)</f>
        <v>0.870642882972029</v>
      </c>
      <c r="N1106" s="31" t="n">
        <f aca="false">IF(B1106=1,LN(M1106),0)</f>
        <v>-0.138523394274778</v>
      </c>
      <c r="O1106" s="42" t="n">
        <f aca="false">K1106</f>
        <v>0.77644</v>
      </c>
      <c r="P1106" s="43" t="n">
        <f aca="false">1/(1+EXP($P$2+($P$3*O1106)+($P$4*C1106)))</f>
        <v>0.995157820897824</v>
      </c>
      <c r="Q1106" s="42" t="n">
        <f aca="false">(F1106)*(P1106)+(1-F1106)*(1-P1106)</f>
        <v>0.00484217910217588</v>
      </c>
      <c r="R1106" s="42" t="n">
        <f aca="false">IF(B1106&lt;&gt;1,LN(Q1106),0)</f>
        <v>0</v>
      </c>
    </row>
    <row r="1107" customFormat="false" ht="13" hidden="false" customHeight="false" outlineLevel="0" collapsed="false">
      <c r="A1107" s="18" t="n">
        <v>1098</v>
      </c>
      <c r="B1107" s="41" t="n">
        <v>1</v>
      </c>
      <c r="C1107" s="18" t="n">
        <v>15</v>
      </c>
      <c r="D1107" s="19" t="n">
        <v>19948</v>
      </c>
      <c r="E1107" s="19" t="n">
        <v>299224</v>
      </c>
      <c r="F1107" s="18" t="n">
        <v>1</v>
      </c>
      <c r="G1107" s="20" t="n">
        <f aca="false">($E$2-D1107)/$E$2</f>
        <v>0.20208</v>
      </c>
      <c r="H1107" s="19" t="n">
        <f aca="false">D1107-$E$3</f>
        <v>4948</v>
      </c>
      <c r="I1107" s="18" t="n">
        <f aca="false">F1107*C1107</f>
        <v>15</v>
      </c>
      <c r="J1107" s="19" t="n">
        <f aca="false">H1107*I1107</f>
        <v>74220</v>
      </c>
      <c r="K1107" s="29" t="n">
        <f aca="false">D1107/$E$2</f>
        <v>0.79792</v>
      </c>
      <c r="L1107" s="30" t="n">
        <f aca="false">1/(1+EXP($L$2+($L$3*K1107)+($L$4*C1107)))</f>
        <v>0.16685196841501</v>
      </c>
      <c r="M1107" s="31" t="n">
        <f aca="false">(F1107)*(L1107)+(1-F1107)*(1-L1107)</f>
        <v>0.16685196841501</v>
      </c>
      <c r="N1107" s="31" t="n">
        <f aca="false">IF(B1107=1,LN(M1107),0)</f>
        <v>-1.79064827634155</v>
      </c>
      <c r="O1107" s="42" t="n">
        <f aca="false">K1107</f>
        <v>0.79792</v>
      </c>
      <c r="P1107" s="43" t="n">
        <f aca="false">1/(1+EXP($P$2+($P$3*O1107)+($P$4*C1107)))</f>
        <v>0.991018413430992</v>
      </c>
      <c r="Q1107" s="42" t="n">
        <f aca="false">(F1107)*(P1107)+(1-F1107)*(1-P1107)</f>
        <v>0.991018413430992</v>
      </c>
      <c r="R1107" s="42" t="n">
        <f aca="false">IF(B1107&lt;&gt;1,LN(Q1107),0)</f>
        <v>0</v>
      </c>
    </row>
    <row r="1108" customFormat="false" ht="13" hidden="false" customHeight="false" outlineLevel="0" collapsed="false">
      <c r="A1108" s="18" t="n">
        <v>1099</v>
      </c>
      <c r="B1108" s="41" t="n">
        <v>1</v>
      </c>
      <c r="C1108" s="18" t="n">
        <v>17</v>
      </c>
      <c r="D1108" s="19" t="n">
        <v>20959</v>
      </c>
      <c r="E1108" s="19" t="n">
        <v>356303</v>
      </c>
      <c r="F1108" s="18" t="n">
        <v>0</v>
      </c>
      <c r="G1108" s="20" t="n">
        <f aca="false">($E$2-D1108)/$E$2</f>
        <v>0.16164</v>
      </c>
      <c r="H1108" s="19" t="n">
        <f aca="false">D1108-$E$3</f>
        <v>5959</v>
      </c>
      <c r="I1108" s="18" t="n">
        <f aca="false">F1108*C1108</f>
        <v>0</v>
      </c>
      <c r="J1108" s="19" t="n">
        <f aca="false">H1108*I1108</f>
        <v>0</v>
      </c>
      <c r="K1108" s="29" t="n">
        <f aca="false">D1108/$E$2</f>
        <v>0.83836</v>
      </c>
      <c r="L1108" s="30" t="n">
        <f aca="false">1/(1+EXP($L$2+($L$3*K1108)+($L$4*C1108)))</f>
        <v>0.0762180137970326</v>
      </c>
      <c r="M1108" s="31" t="n">
        <f aca="false">(F1108)*(L1108)+(1-F1108)*(1-L1108)</f>
        <v>0.923781986202967</v>
      </c>
      <c r="N1108" s="31" t="n">
        <f aca="false">IF(B1108=1,LN(M1108),0)</f>
        <v>-0.0792791808477954</v>
      </c>
      <c r="O1108" s="42" t="n">
        <f aca="false">K1108</f>
        <v>0.83836</v>
      </c>
      <c r="P1108" s="43" t="n">
        <f aca="false">1/(1+EXP($P$2+($P$3*O1108)+($P$4*C1108)))</f>
        <v>0.974216394356411</v>
      </c>
      <c r="Q1108" s="42" t="n">
        <f aca="false">(F1108)*(P1108)+(1-F1108)*(1-P1108)</f>
        <v>0.0257836056435886</v>
      </c>
      <c r="R1108" s="42" t="n">
        <f aca="false">IF(B1108&lt;&gt;1,LN(Q1108),0)</f>
        <v>0</v>
      </c>
    </row>
    <row r="1109" customFormat="false" ht="13" hidden="false" customHeight="false" outlineLevel="0" collapsed="false">
      <c r="A1109" s="18" t="n">
        <v>1100</v>
      </c>
      <c r="B1109" s="41" t="n">
        <v>1</v>
      </c>
      <c r="C1109" s="18" t="n">
        <v>10</v>
      </c>
      <c r="D1109" s="19" t="n">
        <v>18223</v>
      </c>
      <c r="E1109" s="19" t="n">
        <v>182233</v>
      </c>
      <c r="F1109" s="18" t="n">
        <v>1</v>
      </c>
      <c r="G1109" s="20" t="n">
        <f aca="false">($E$2-D1109)/$E$2</f>
        <v>0.27108</v>
      </c>
      <c r="H1109" s="19" t="n">
        <f aca="false">D1109-$E$3</f>
        <v>3223</v>
      </c>
      <c r="I1109" s="18" t="n">
        <f aca="false">F1109*C1109</f>
        <v>10</v>
      </c>
      <c r="J1109" s="19" t="n">
        <f aca="false">H1109*I1109</f>
        <v>32230</v>
      </c>
      <c r="K1109" s="29" t="n">
        <f aca="false">D1109/$E$2</f>
        <v>0.72892</v>
      </c>
      <c r="L1109" s="30" t="n">
        <f aca="false">1/(1+EXP($L$2+($L$3*K1109)+($L$4*C1109)))</f>
        <v>0.489479505217761</v>
      </c>
      <c r="M1109" s="31" t="n">
        <f aca="false">(F1109)*(L1109)+(1-F1109)*(1-L1109)</f>
        <v>0.489479505217761</v>
      </c>
      <c r="N1109" s="31" t="n">
        <f aca="false">IF(B1109=1,LN(M1109),0)</f>
        <v>-0.714412686697572</v>
      </c>
      <c r="O1109" s="42" t="n">
        <f aca="false">K1109</f>
        <v>0.72892</v>
      </c>
      <c r="P1109" s="43" t="n">
        <f aca="false">1/(1+EXP($P$2+($P$3*O1109)+($P$4*C1109)))</f>
        <v>0.99854083133203</v>
      </c>
      <c r="Q1109" s="42" t="n">
        <f aca="false">(F1109)*(P1109)+(1-F1109)*(1-P1109)</f>
        <v>0.99854083133203</v>
      </c>
      <c r="R1109" s="42" t="n">
        <f aca="false">IF(B1109&lt;&gt;1,LN(Q1109),0)</f>
        <v>0</v>
      </c>
    </row>
    <row r="1110" customFormat="false" ht="13" hidden="false" customHeight="false" outlineLevel="0" collapsed="false">
      <c r="A1110" s="18" t="n">
        <v>1101</v>
      </c>
      <c r="B1110" s="41" t="n">
        <v>1</v>
      </c>
      <c r="C1110" s="18" t="n">
        <v>17</v>
      </c>
      <c r="D1110" s="19" t="n">
        <v>21831</v>
      </c>
      <c r="E1110" s="19" t="n">
        <v>371124</v>
      </c>
      <c r="F1110" s="18" t="n">
        <v>0</v>
      </c>
      <c r="G1110" s="20" t="n">
        <f aca="false">($E$2-D1110)/$E$2</f>
        <v>0.12676</v>
      </c>
      <c r="H1110" s="19" t="n">
        <f aca="false">D1110-$E$3</f>
        <v>6831</v>
      </c>
      <c r="I1110" s="18" t="n">
        <f aca="false">F1110*C1110</f>
        <v>0</v>
      </c>
      <c r="J1110" s="19" t="n">
        <f aca="false">H1110*I1110</f>
        <v>0</v>
      </c>
      <c r="K1110" s="29" t="n">
        <f aca="false">D1110/$E$2</f>
        <v>0.87324</v>
      </c>
      <c r="L1110" s="30" t="n">
        <f aca="false">1/(1+EXP($L$2+($L$3*K1110)+($L$4*C1110)))</f>
        <v>0.0390841682725061</v>
      </c>
      <c r="M1110" s="31" t="n">
        <f aca="false">(F1110)*(L1110)+(1-F1110)*(1-L1110)</f>
        <v>0.960915831727494</v>
      </c>
      <c r="N1110" s="31" t="n">
        <f aca="false">IF(B1110=1,LN(M1110),0)</f>
        <v>-0.039868457898026</v>
      </c>
      <c r="O1110" s="42" t="n">
        <f aca="false">K1110</f>
        <v>0.87324</v>
      </c>
      <c r="P1110" s="43" t="n">
        <f aca="false">1/(1+EXP($P$2+($P$3*O1110)+($P$4*C1110)))</f>
        <v>0.937240303635743</v>
      </c>
      <c r="Q1110" s="42" t="n">
        <f aca="false">(F1110)*(P1110)+(1-F1110)*(1-P1110)</f>
        <v>0.0627596963642569</v>
      </c>
      <c r="R1110" s="42" t="n">
        <f aca="false">IF(B1110&lt;&gt;1,LN(Q1110),0)</f>
        <v>0</v>
      </c>
    </row>
    <row r="1111" customFormat="false" ht="13" hidden="false" customHeight="false" outlineLevel="0" collapsed="false">
      <c r="A1111" s="18" t="n">
        <v>1102</v>
      </c>
      <c r="B1111" s="41" t="n">
        <v>1</v>
      </c>
      <c r="C1111" s="18" t="n">
        <v>11</v>
      </c>
      <c r="D1111" s="19" t="n">
        <v>16063</v>
      </c>
      <c r="E1111" s="19" t="n">
        <v>176688</v>
      </c>
      <c r="F1111" s="18" t="n">
        <v>1</v>
      </c>
      <c r="G1111" s="20" t="n">
        <f aca="false">($E$2-D1111)/$E$2</f>
        <v>0.35748</v>
      </c>
      <c r="H1111" s="19" t="n">
        <f aca="false">D1111-$E$3</f>
        <v>1063</v>
      </c>
      <c r="I1111" s="18" t="n">
        <f aca="false">F1111*C1111</f>
        <v>11</v>
      </c>
      <c r="J1111" s="19" t="n">
        <f aca="false">H1111*I1111</f>
        <v>11693</v>
      </c>
      <c r="K1111" s="29" t="n">
        <f aca="false">D1111/$E$2</f>
        <v>0.64252</v>
      </c>
      <c r="L1111" s="30" t="n">
        <f aca="false">1/(1+EXP($L$2+($L$3*K1111)+($L$4*C1111)))</f>
        <v>0.842446914964137</v>
      </c>
      <c r="M1111" s="31" t="n">
        <f aca="false">(F1111)*(L1111)+(1-F1111)*(1-L1111)</f>
        <v>0.842446914964137</v>
      </c>
      <c r="N1111" s="31" t="n">
        <f aca="false">IF(B1111=1,LN(M1111),0)</f>
        <v>-0.171444627685412</v>
      </c>
      <c r="O1111" s="42" t="n">
        <f aca="false">K1111</f>
        <v>0.64252</v>
      </c>
      <c r="P1111" s="43" t="n">
        <f aca="false">1/(1+EXP($P$2+($P$3*O1111)+($P$4*C1111)))</f>
        <v>0.99985375708183</v>
      </c>
      <c r="Q1111" s="42" t="n">
        <f aca="false">(F1111)*(P1111)+(1-F1111)*(1-P1111)</f>
        <v>0.99985375708183</v>
      </c>
      <c r="R1111" s="42" t="n">
        <f aca="false">IF(B1111&lt;&gt;1,LN(Q1111),0)</f>
        <v>0</v>
      </c>
    </row>
    <row r="1112" customFormat="false" ht="13" hidden="false" customHeight="false" outlineLevel="0" collapsed="false">
      <c r="A1112" s="18" t="n">
        <v>1103</v>
      </c>
      <c r="B1112" s="41" t="n">
        <v>1</v>
      </c>
      <c r="C1112" s="18" t="n">
        <v>22</v>
      </c>
      <c r="D1112" s="19" t="n">
        <v>20967</v>
      </c>
      <c r="E1112" s="19" t="n">
        <v>461275</v>
      </c>
      <c r="F1112" s="18" t="n">
        <v>0</v>
      </c>
      <c r="G1112" s="20" t="n">
        <f aca="false">($E$2-D1112)/$E$2</f>
        <v>0.16132</v>
      </c>
      <c r="H1112" s="19" t="n">
        <f aca="false">D1112-$E$3</f>
        <v>5967</v>
      </c>
      <c r="I1112" s="18" t="n">
        <f aca="false">F1112*C1112</f>
        <v>0</v>
      </c>
      <c r="J1112" s="19" t="n">
        <f aca="false">H1112*I1112</f>
        <v>0</v>
      </c>
      <c r="K1112" s="29" t="n">
        <f aca="false">D1112/$E$2</f>
        <v>0.83868</v>
      </c>
      <c r="L1112" s="30" t="n">
        <f aca="false">1/(1+EXP($L$2+($L$3*K1112)+($L$4*C1112)))</f>
        <v>0.0648753368735927</v>
      </c>
      <c r="M1112" s="31" t="n">
        <f aca="false">(F1112)*(L1112)+(1-F1112)*(1-L1112)</f>
        <v>0.935124663126407</v>
      </c>
      <c r="N1112" s="31" t="n">
        <f aca="false">IF(B1112=1,LN(M1112),0)</f>
        <v>-0.0670754290340845</v>
      </c>
      <c r="O1112" s="42" t="n">
        <f aca="false">K1112</f>
        <v>0.83868</v>
      </c>
      <c r="P1112" s="43" t="n">
        <f aca="false">1/(1+EXP($P$2+($P$3*O1112)+($P$4*C1112)))</f>
        <v>0.974289692675154</v>
      </c>
      <c r="Q1112" s="42" t="n">
        <f aca="false">(F1112)*(P1112)+(1-F1112)*(1-P1112)</f>
        <v>0.0257103073248464</v>
      </c>
      <c r="R1112" s="42" t="n">
        <f aca="false">IF(B1112&lt;&gt;1,LN(Q1112),0)</f>
        <v>0</v>
      </c>
    </row>
    <row r="1113" customFormat="false" ht="13" hidden="false" customHeight="false" outlineLevel="0" collapsed="false">
      <c r="A1113" s="18" t="n">
        <v>1104</v>
      </c>
      <c r="B1113" s="41" t="n">
        <v>1</v>
      </c>
      <c r="C1113" s="18" t="n">
        <v>11</v>
      </c>
      <c r="D1113" s="19" t="n">
        <v>20962</v>
      </c>
      <c r="E1113" s="19" t="n">
        <v>230582</v>
      </c>
      <c r="F1113" s="18" t="n">
        <v>0</v>
      </c>
      <c r="G1113" s="20" t="n">
        <f aca="false">($E$2-D1113)/$E$2</f>
        <v>0.16152</v>
      </c>
      <c r="H1113" s="19" t="n">
        <f aca="false">D1113-$E$3</f>
        <v>5962</v>
      </c>
      <c r="I1113" s="18" t="n">
        <f aca="false">F1113*C1113</f>
        <v>0</v>
      </c>
      <c r="J1113" s="19" t="n">
        <f aca="false">H1113*I1113</f>
        <v>0</v>
      </c>
      <c r="K1113" s="29" t="n">
        <f aca="false">D1113/$E$2</f>
        <v>0.83848</v>
      </c>
      <c r="L1113" s="30" t="n">
        <f aca="false">1/(1+EXP($L$2+($L$3*K1113)+($L$4*C1113)))</f>
        <v>0.0913636361758839</v>
      </c>
      <c r="M1113" s="31" t="n">
        <f aca="false">(F1113)*(L1113)+(1-F1113)*(1-L1113)</f>
        <v>0.908636363824116</v>
      </c>
      <c r="N1113" s="31" t="n">
        <f aca="false">IF(B1113=1,LN(M1113),0)</f>
        <v>-0.0958103046393762</v>
      </c>
      <c r="O1113" s="42" t="n">
        <f aca="false">K1113</f>
        <v>0.83848</v>
      </c>
      <c r="P1113" s="43" t="n">
        <f aca="false">1/(1+EXP($P$2+($P$3*O1113)+($P$4*C1113)))</f>
        <v>0.973787967361234</v>
      </c>
      <c r="Q1113" s="42" t="n">
        <f aca="false">(F1113)*(P1113)+(1-F1113)*(1-P1113)</f>
        <v>0.0262120326387665</v>
      </c>
      <c r="R1113" s="42" t="n">
        <f aca="false">IF(B1113&lt;&gt;1,LN(Q1113),0)</f>
        <v>0</v>
      </c>
    </row>
    <row r="1114" customFormat="false" ht="13" hidden="false" customHeight="false" outlineLevel="0" collapsed="false">
      <c r="A1114" s="18" t="n">
        <v>1105</v>
      </c>
      <c r="B1114" s="41" t="n">
        <v>1</v>
      </c>
      <c r="C1114" s="18" t="n">
        <v>16</v>
      </c>
      <c r="D1114" s="19" t="n">
        <v>16688</v>
      </c>
      <c r="E1114" s="19" t="n">
        <v>267015</v>
      </c>
      <c r="F1114" s="18" t="n">
        <v>1</v>
      </c>
      <c r="G1114" s="20" t="n">
        <f aca="false">($E$2-D1114)/$E$2</f>
        <v>0.33248</v>
      </c>
      <c r="H1114" s="19" t="n">
        <f aca="false">D1114-$E$3</f>
        <v>1688</v>
      </c>
      <c r="I1114" s="18" t="n">
        <f aca="false">F1114*C1114</f>
        <v>16</v>
      </c>
      <c r="J1114" s="19" t="n">
        <f aca="false">H1114*I1114</f>
        <v>27008</v>
      </c>
      <c r="K1114" s="29" t="n">
        <f aca="false">D1114/$E$2</f>
        <v>0.66752</v>
      </c>
      <c r="L1114" s="30" t="n">
        <f aca="false">1/(1+EXP($L$2+($L$3*K1114)+($L$4*C1114)))</f>
        <v>0.731600300873828</v>
      </c>
      <c r="M1114" s="31" t="n">
        <f aca="false">(F1114)*(L1114)+(1-F1114)*(1-L1114)</f>
        <v>0.731600300873828</v>
      </c>
      <c r="N1114" s="31" t="n">
        <f aca="false">IF(B1114=1,LN(M1114),0)</f>
        <v>-0.312520951210962</v>
      </c>
      <c r="O1114" s="42" t="n">
        <f aca="false">K1114</f>
        <v>0.66752</v>
      </c>
      <c r="P1114" s="43" t="n">
        <f aca="false">1/(1+EXP($P$2+($P$3*O1114)+($P$4*C1114)))</f>
        <v>0.999718811448927</v>
      </c>
      <c r="Q1114" s="42" t="n">
        <f aca="false">(F1114)*(P1114)+(1-F1114)*(1-P1114)</f>
        <v>0.999718811448927</v>
      </c>
      <c r="R1114" s="42" t="n">
        <f aca="false">IF(B1114&lt;&gt;1,LN(Q1114),0)</f>
        <v>0</v>
      </c>
    </row>
    <row r="1115" customFormat="false" ht="13" hidden="false" customHeight="false" outlineLevel="0" collapsed="false">
      <c r="A1115" s="18" t="n">
        <v>1106</v>
      </c>
      <c r="B1115" s="41" t="n">
        <v>1</v>
      </c>
      <c r="C1115" s="18" t="n">
        <v>17</v>
      </c>
      <c r="D1115" s="19" t="n">
        <v>19376</v>
      </c>
      <c r="E1115" s="19" t="n">
        <v>329393</v>
      </c>
      <c r="F1115" s="18" t="n">
        <v>1</v>
      </c>
      <c r="G1115" s="20" t="n">
        <f aca="false">($E$2-D1115)/$E$2</f>
        <v>0.22496</v>
      </c>
      <c r="H1115" s="19" t="n">
        <f aca="false">D1115-$E$3</f>
        <v>4376</v>
      </c>
      <c r="I1115" s="18" t="n">
        <f aca="false">F1115*C1115</f>
        <v>17</v>
      </c>
      <c r="J1115" s="19" t="n">
        <f aca="false">H1115*I1115</f>
        <v>74392</v>
      </c>
      <c r="K1115" s="29" t="n">
        <f aca="false">D1115/$E$2</f>
        <v>0.77504</v>
      </c>
      <c r="L1115" s="30" t="n">
        <f aca="false">1/(1+EXP($L$2+($L$3*K1115)+($L$4*C1115)))</f>
        <v>0.229544427233639</v>
      </c>
      <c r="M1115" s="31" t="n">
        <f aca="false">(F1115)*(L1115)+(1-F1115)*(1-L1115)</f>
        <v>0.229544427233639</v>
      </c>
      <c r="N1115" s="31" t="n">
        <f aca="false">IF(B1115=1,LN(M1115),0)</f>
        <v>-1.47165868549887</v>
      </c>
      <c r="O1115" s="42" t="n">
        <f aca="false">K1115</f>
        <v>0.77504</v>
      </c>
      <c r="P1115" s="43" t="n">
        <f aca="false">1/(1+EXP($P$2+($P$3*O1115)+($P$4*C1115)))</f>
        <v>0.995116713782359</v>
      </c>
      <c r="Q1115" s="42" t="n">
        <f aca="false">(F1115)*(P1115)+(1-F1115)*(1-P1115)</f>
        <v>0.995116713782359</v>
      </c>
      <c r="R1115" s="42" t="n">
        <f aca="false">IF(B1115&lt;&gt;1,LN(Q1115),0)</f>
        <v>0</v>
      </c>
    </row>
    <row r="1116" customFormat="false" ht="13" hidden="false" customHeight="false" outlineLevel="0" collapsed="false">
      <c r="A1116" s="18" t="n">
        <v>1107</v>
      </c>
      <c r="B1116" s="41" t="n">
        <v>1</v>
      </c>
      <c r="C1116" s="18" t="n">
        <v>31</v>
      </c>
      <c r="D1116" s="19" t="n">
        <v>15048</v>
      </c>
      <c r="E1116" s="19" t="n">
        <v>466496</v>
      </c>
      <c r="F1116" s="18" t="n">
        <v>0</v>
      </c>
      <c r="G1116" s="20" t="n">
        <f aca="false">($E$2-D1116)/$E$2</f>
        <v>0.39808</v>
      </c>
      <c r="H1116" s="19" t="n">
        <f aca="false">D1116-$E$3</f>
        <v>48</v>
      </c>
      <c r="I1116" s="18" t="n">
        <f aca="false">F1116*C1116</f>
        <v>0</v>
      </c>
      <c r="J1116" s="19" t="n">
        <f aca="false">H1116*I1116</f>
        <v>0</v>
      </c>
      <c r="K1116" s="29" t="n">
        <f aca="false">D1116/$E$2</f>
        <v>0.60192</v>
      </c>
      <c r="L1116" s="30" t="n">
        <f aca="false">1/(1+EXP($L$2+($L$3*K1116)+($L$4*C1116)))</f>
        <v>0.862053088865178</v>
      </c>
      <c r="M1116" s="31" t="n">
        <f aca="false">(F1116)*(L1116)+(1-F1116)*(1-L1116)</f>
        <v>0.137946911134822</v>
      </c>
      <c r="N1116" s="31" t="n">
        <f aca="false">IF(B1116=1,LN(M1116),0)</f>
        <v>-1.98088636976328</v>
      </c>
      <c r="O1116" s="42" t="n">
        <f aca="false">K1116</f>
        <v>0.60192</v>
      </c>
      <c r="P1116" s="43" t="n">
        <f aca="false">1/(1+EXP($P$2+($P$3*O1116)+($P$4*C1116)))</f>
        <v>0.999952576439744</v>
      </c>
      <c r="Q1116" s="42" t="n">
        <f aca="false">(F1116)*(P1116)+(1-F1116)*(1-P1116)</f>
        <v>4.74235602561102E-005</v>
      </c>
      <c r="R1116" s="42" t="n">
        <f aca="false">IF(B1116&lt;&gt;1,LN(Q1116),0)</f>
        <v>0</v>
      </c>
    </row>
    <row r="1117" customFormat="false" ht="13" hidden="false" customHeight="false" outlineLevel="0" collapsed="false">
      <c r="A1117" s="18" t="n">
        <v>1108</v>
      </c>
      <c r="B1117" s="41" t="n">
        <v>1</v>
      </c>
      <c r="C1117" s="18" t="n">
        <v>23</v>
      </c>
      <c r="D1117" s="19" t="n">
        <v>20791</v>
      </c>
      <c r="E1117" s="19" t="n">
        <v>478183</v>
      </c>
      <c r="F1117" s="18" t="n">
        <v>0</v>
      </c>
      <c r="G1117" s="20" t="n">
        <f aca="false">($E$2-D1117)/$E$2</f>
        <v>0.16836</v>
      </c>
      <c r="H1117" s="19" t="n">
        <f aca="false">D1117-$E$3</f>
        <v>5791</v>
      </c>
      <c r="I1117" s="18" t="n">
        <f aca="false">F1117*C1117</f>
        <v>0</v>
      </c>
      <c r="J1117" s="19" t="n">
        <f aca="false">H1117*I1117</f>
        <v>0</v>
      </c>
      <c r="K1117" s="29" t="n">
        <f aca="false">D1117/$E$2</f>
        <v>0.83164</v>
      </c>
      <c r="L1117" s="30" t="n">
        <f aca="false">1/(1+EXP($L$2+($L$3*K1117)+($L$4*C1117)))</f>
        <v>0.0718358233552361</v>
      </c>
      <c r="M1117" s="31" t="n">
        <f aca="false">(F1117)*(L1117)+(1-F1117)*(1-L1117)</f>
        <v>0.928164176644764</v>
      </c>
      <c r="N1117" s="31" t="n">
        <f aca="false">IF(B1117=1,LN(M1117),0)</f>
        <v>-0.0745466473555668</v>
      </c>
      <c r="O1117" s="42" t="n">
        <f aca="false">K1117</f>
        <v>0.83164</v>
      </c>
      <c r="P1117" s="43" t="n">
        <f aca="false">1/(1+EXP($P$2+($P$3*O1117)+($P$4*C1117)))</f>
        <v>0.978636182178332</v>
      </c>
      <c r="Q1117" s="42" t="n">
        <f aca="false">(F1117)*(P1117)+(1-F1117)*(1-P1117)</f>
        <v>0.021363817821668</v>
      </c>
      <c r="R1117" s="42" t="n">
        <f aca="false">IF(B1117&lt;&gt;1,LN(Q1117),0)</f>
        <v>0</v>
      </c>
    </row>
    <row r="1118" customFormat="false" ht="13" hidden="false" customHeight="false" outlineLevel="0" collapsed="false">
      <c r="A1118" s="18" t="n">
        <v>1109</v>
      </c>
      <c r="B1118" s="41" t="n">
        <v>1</v>
      </c>
      <c r="C1118" s="18" t="n">
        <v>27</v>
      </c>
      <c r="D1118" s="19" t="n">
        <v>19658</v>
      </c>
      <c r="E1118" s="19" t="n">
        <v>530754</v>
      </c>
      <c r="F1118" s="18" t="n">
        <v>0</v>
      </c>
      <c r="G1118" s="20" t="n">
        <f aca="false">($E$2-D1118)/$E$2</f>
        <v>0.21368</v>
      </c>
      <c r="H1118" s="19" t="n">
        <f aca="false">D1118-$E$3</f>
        <v>4658</v>
      </c>
      <c r="I1118" s="18" t="n">
        <f aca="false">F1118*C1118</f>
        <v>0</v>
      </c>
      <c r="J1118" s="19" t="n">
        <f aca="false">H1118*I1118</f>
        <v>0</v>
      </c>
      <c r="K1118" s="29" t="n">
        <f aca="false">D1118/$E$2</f>
        <v>0.78632</v>
      </c>
      <c r="L1118" s="30" t="n">
        <f aca="false">1/(1+EXP($L$2+($L$3*K1118)+($L$4*C1118)))</f>
        <v>0.145131214318871</v>
      </c>
      <c r="M1118" s="31" t="n">
        <f aca="false">(F1118)*(L1118)+(1-F1118)*(1-L1118)</f>
        <v>0.854868785681129</v>
      </c>
      <c r="N1118" s="31" t="n">
        <f aca="false">IF(B1118=1,LN(M1118),0)</f>
        <v>-0.156807288862263</v>
      </c>
      <c r="O1118" s="42" t="n">
        <f aca="false">K1118</f>
        <v>0.78632</v>
      </c>
      <c r="P1118" s="43" t="n">
        <f aca="false">1/(1+EXP($P$2+($P$3*O1118)+($P$4*C1118)))</f>
        <v>0.993566111711651</v>
      </c>
      <c r="Q1118" s="42" t="n">
        <f aca="false">(F1118)*(P1118)+(1-F1118)*(1-P1118)</f>
        <v>0.00643388828834879</v>
      </c>
      <c r="R1118" s="42" t="n">
        <f aca="false">IF(B1118&lt;&gt;1,LN(Q1118),0)</f>
        <v>0</v>
      </c>
    </row>
    <row r="1119" customFormat="false" ht="13" hidden="false" customHeight="false" outlineLevel="0" collapsed="false">
      <c r="A1119" s="18" t="n">
        <v>1110</v>
      </c>
      <c r="B1119" s="41" t="n">
        <v>1</v>
      </c>
      <c r="C1119" s="18" t="n">
        <v>10</v>
      </c>
      <c r="D1119" s="19" t="n">
        <v>19074</v>
      </c>
      <c r="E1119" s="19" t="n">
        <v>190739</v>
      </c>
      <c r="F1119" s="18" t="n">
        <v>0</v>
      </c>
      <c r="G1119" s="20" t="n">
        <f aca="false">($E$2-D1119)/$E$2</f>
        <v>0.23704</v>
      </c>
      <c r="H1119" s="19" t="n">
        <f aca="false">D1119-$E$3</f>
        <v>4074</v>
      </c>
      <c r="I1119" s="18" t="n">
        <f aca="false">F1119*C1119</f>
        <v>0</v>
      </c>
      <c r="J1119" s="19" t="n">
        <f aca="false">H1119*I1119</f>
        <v>0</v>
      </c>
      <c r="K1119" s="29" t="n">
        <f aca="false">D1119/$E$2</f>
        <v>0.76296</v>
      </c>
      <c r="L1119" s="30" t="n">
        <f aca="false">1/(1+EXP($L$2+($L$3*K1119)+($L$4*C1119)))</f>
        <v>0.324680150852885</v>
      </c>
      <c r="M1119" s="31" t="n">
        <f aca="false">(F1119)*(L1119)+(1-F1119)*(1-L1119)</f>
        <v>0.675319849147115</v>
      </c>
      <c r="N1119" s="31" t="n">
        <f aca="false">IF(B1119=1,LN(M1119),0)</f>
        <v>-0.392568849753026</v>
      </c>
      <c r="O1119" s="42" t="n">
        <f aca="false">K1119</f>
        <v>0.76296</v>
      </c>
      <c r="P1119" s="43" t="n">
        <f aca="false">1/(1+EXP($P$2+($P$3*O1119)+($P$4*C1119)))</f>
        <v>0.996397489406947</v>
      </c>
      <c r="Q1119" s="42" t="n">
        <f aca="false">(F1119)*(P1119)+(1-F1119)*(1-P1119)</f>
        <v>0.00360251059305283</v>
      </c>
      <c r="R1119" s="42" t="n">
        <f aca="false">IF(B1119&lt;&gt;1,LN(Q1119),0)</f>
        <v>0</v>
      </c>
    </row>
    <row r="1120" customFormat="false" ht="13" hidden="false" customHeight="false" outlineLevel="0" collapsed="false">
      <c r="A1120" s="18" t="n">
        <v>1111</v>
      </c>
      <c r="B1120" s="41" t="n">
        <v>1</v>
      </c>
      <c r="C1120" s="18" t="n">
        <v>26</v>
      </c>
      <c r="D1120" s="19" t="n">
        <v>22345</v>
      </c>
      <c r="E1120" s="19" t="n">
        <v>580983</v>
      </c>
      <c r="F1120" s="18" t="n">
        <v>0</v>
      </c>
      <c r="G1120" s="20" t="n">
        <f aca="false">($E$2-D1120)/$E$2</f>
        <v>0.1062</v>
      </c>
      <c r="H1120" s="19" t="n">
        <f aca="false">D1120-$E$3</f>
        <v>7345</v>
      </c>
      <c r="I1120" s="18" t="n">
        <f aca="false">F1120*C1120</f>
        <v>0</v>
      </c>
      <c r="J1120" s="19" t="n">
        <f aca="false">H1120*I1120</f>
        <v>0</v>
      </c>
      <c r="K1120" s="29" t="n">
        <f aca="false">D1120/$E$2</f>
        <v>0.8938</v>
      </c>
      <c r="L1120" s="30" t="n">
        <f aca="false">1/(1+EXP($L$2+($L$3*K1120)+($L$4*C1120)))</f>
        <v>0.0194664765195674</v>
      </c>
      <c r="M1120" s="31" t="n">
        <f aca="false">(F1120)*(L1120)+(1-F1120)*(1-L1120)</f>
        <v>0.980533523480433</v>
      </c>
      <c r="N1120" s="31" t="n">
        <f aca="false">IF(B1120=1,LN(M1120),0)</f>
        <v>-0.0196584437410869</v>
      </c>
      <c r="O1120" s="42" t="n">
        <f aca="false">K1120</f>
        <v>0.8938</v>
      </c>
      <c r="P1120" s="43" t="n">
        <f aca="false">1/(1+EXP($P$2+($P$3*O1120)+($P$4*C1120)))</f>
        <v>0.898169439928786</v>
      </c>
      <c r="Q1120" s="42" t="n">
        <f aca="false">(F1120)*(P1120)+(1-F1120)*(1-P1120)</f>
        <v>0.101830560071215</v>
      </c>
      <c r="R1120" s="42" t="n">
        <f aca="false">IF(B1120&lt;&gt;1,LN(Q1120),0)</f>
        <v>0</v>
      </c>
    </row>
    <row r="1121" customFormat="false" ht="13" hidden="false" customHeight="false" outlineLevel="0" collapsed="false">
      <c r="A1121" s="18" t="n">
        <v>1112</v>
      </c>
      <c r="B1121" s="41" t="n">
        <v>1</v>
      </c>
      <c r="C1121" s="18" t="n">
        <v>17</v>
      </c>
      <c r="D1121" s="19" t="n">
        <v>15317</v>
      </c>
      <c r="E1121" s="19" t="n">
        <v>260382</v>
      </c>
      <c r="F1121" s="18" t="n">
        <v>1</v>
      </c>
      <c r="G1121" s="20" t="n">
        <f aca="false">($E$2-D1121)/$E$2</f>
        <v>0.38732</v>
      </c>
      <c r="H1121" s="19" t="n">
        <f aca="false">D1121-$E$3</f>
        <v>317</v>
      </c>
      <c r="I1121" s="18" t="n">
        <f aca="false">F1121*C1121</f>
        <v>17</v>
      </c>
      <c r="J1121" s="19" t="n">
        <f aca="false">H1121*I1121</f>
        <v>5389</v>
      </c>
      <c r="K1121" s="29" t="n">
        <f aca="false">D1121/$E$2</f>
        <v>0.61268</v>
      </c>
      <c r="L1121" s="30" t="n">
        <f aca="false">1/(1+EXP($L$2+($L$3*K1121)+($L$4*C1121)))</f>
        <v>0.889084614191585</v>
      </c>
      <c r="M1121" s="31" t="n">
        <f aca="false">(F1121)*(L1121)+(1-F1121)*(1-L1121)</f>
        <v>0.889084614191585</v>
      </c>
      <c r="N1121" s="31" t="n">
        <f aca="false">IF(B1121=1,LN(M1121),0)</f>
        <v>-0.117562868929323</v>
      </c>
      <c r="O1121" s="42" t="n">
        <f aca="false">K1121</f>
        <v>0.61268</v>
      </c>
      <c r="P1121" s="43" t="n">
        <f aca="false">1/(1+EXP($P$2+($P$3*O1121)+($P$4*C1121)))</f>
        <v>0.999934798230996</v>
      </c>
      <c r="Q1121" s="42" t="n">
        <f aca="false">(F1121)*(P1121)+(1-F1121)*(1-P1121)</f>
        <v>0.999934798230996</v>
      </c>
      <c r="R1121" s="42" t="n">
        <f aca="false">IF(B1121&lt;&gt;1,LN(Q1121),0)</f>
        <v>0</v>
      </c>
    </row>
    <row r="1122" customFormat="false" ht="13" hidden="false" customHeight="false" outlineLevel="0" collapsed="false">
      <c r="A1122" s="18" t="n">
        <v>1113</v>
      </c>
      <c r="B1122" s="41" t="n">
        <v>1</v>
      </c>
      <c r="C1122" s="18" t="n">
        <v>25</v>
      </c>
      <c r="D1122" s="19" t="n">
        <v>20484</v>
      </c>
      <c r="E1122" s="19" t="n">
        <v>512099</v>
      </c>
      <c r="F1122" s="18" t="n">
        <v>0</v>
      </c>
      <c r="G1122" s="20" t="n">
        <f aca="false">($E$2-D1122)/$E$2</f>
        <v>0.18064</v>
      </c>
      <c r="H1122" s="19" t="n">
        <f aca="false">D1122-$E$3</f>
        <v>5484</v>
      </c>
      <c r="I1122" s="18" t="n">
        <f aca="false">F1122*C1122</f>
        <v>0</v>
      </c>
      <c r="J1122" s="19" t="n">
        <f aca="false">H1122*I1122</f>
        <v>0</v>
      </c>
      <c r="K1122" s="29" t="n">
        <f aca="false">D1122/$E$2</f>
        <v>0.81936</v>
      </c>
      <c r="L1122" s="30" t="n">
        <f aca="false">1/(1+EXP($L$2+($L$3*K1122)+($L$4*C1122)))</f>
        <v>0.0849783254514842</v>
      </c>
      <c r="M1122" s="31" t="n">
        <f aca="false">(F1122)*(L1122)+(1-F1122)*(1-L1122)</f>
        <v>0.915021674548516</v>
      </c>
      <c r="N1122" s="31" t="n">
        <f aca="false">IF(B1122=1,LN(M1122),0)</f>
        <v>-0.0888075259560079</v>
      </c>
      <c r="O1122" s="42" t="n">
        <f aca="false">K1122</f>
        <v>0.81936</v>
      </c>
      <c r="P1122" s="43" t="n">
        <f aca="false">1/(1+EXP($P$2+($P$3*O1122)+($P$4*C1122)))</f>
        <v>0.984569318777245</v>
      </c>
      <c r="Q1122" s="42" t="n">
        <f aca="false">(F1122)*(P1122)+(1-F1122)*(1-P1122)</f>
        <v>0.0154306812227553</v>
      </c>
      <c r="R1122" s="42" t="n">
        <f aca="false">IF(B1122&lt;&gt;1,LN(Q1122),0)</f>
        <v>0</v>
      </c>
    </row>
    <row r="1123" customFormat="false" ht="13" hidden="false" customHeight="false" outlineLevel="0" collapsed="false">
      <c r="A1123" s="18" t="n">
        <v>1114</v>
      </c>
      <c r="B1123" s="41" t="n">
        <v>1</v>
      </c>
      <c r="C1123" s="18" t="n">
        <v>14</v>
      </c>
      <c r="D1123" s="19" t="n">
        <v>20203</v>
      </c>
      <c r="E1123" s="19" t="n">
        <v>282837</v>
      </c>
      <c r="F1123" s="18" t="n">
        <v>0</v>
      </c>
      <c r="G1123" s="20" t="n">
        <f aca="false">($E$2-D1123)/$E$2</f>
        <v>0.19188</v>
      </c>
      <c r="H1123" s="19" t="n">
        <f aca="false">D1123-$E$3</f>
        <v>5203</v>
      </c>
      <c r="I1123" s="18" t="n">
        <f aca="false">F1123*C1123</f>
        <v>0</v>
      </c>
      <c r="J1123" s="19" t="n">
        <f aca="false">H1123*I1123</f>
        <v>0</v>
      </c>
      <c r="K1123" s="29" t="n">
        <f aca="false">D1123/$E$2</f>
        <v>0.80812</v>
      </c>
      <c r="L1123" s="30" t="n">
        <f aca="false">1/(1+EXP($L$2+($L$3*K1123)+($L$4*C1123)))</f>
        <v>0.144109468298136</v>
      </c>
      <c r="M1123" s="31" t="n">
        <f aca="false">(F1123)*(L1123)+(1-F1123)*(1-L1123)</f>
        <v>0.855890531701864</v>
      </c>
      <c r="N1123" s="31" t="n">
        <f aca="false">IF(B1123=1,LN(M1123),0)</f>
        <v>-0.15561279454405</v>
      </c>
      <c r="O1123" s="42" t="n">
        <f aca="false">K1123</f>
        <v>0.80812</v>
      </c>
      <c r="P1123" s="43" t="n">
        <f aca="false">1/(1+EXP($P$2+($P$3*O1123)+($P$4*C1123)))</f>
        <v>0.988223634126222</v>
      </c>
      <c r="Q1123" s="42" t="n">
        <f aca="false">(F1123)*(P1123)+(1-F1123)*(1-P1123)</f>
        <v>0.0117763658737783</v>
      </c>
      <c r="R1123" s="42" t="n">
        <f aca="false">IF(B1123&lt;&gt;1,LN(Q1123),0)</f>
        <v>0</v>
      </c>
    </row>
    <row r="1124" customFormat="false" ht="13" hidden="false" customHeight="false" outlineLevel="0" collapsed="false">
      <c r="A1124" s="18" t="n">
        <v>1115</v>
      </c>
      <c r="B1124" s="41" t="n">
        <v>1</v>
      </c>
      <c r="C1124" s="18" t="n">
        <v>35</v>
      </c>
      <c r="D1124" s="19" t="n">
        <v>21468</v>
      </c>
      <c r="E1124" s="19" t="n">
        <v>751374</v>
      </c>
      <c r="F1124" s="18" t="n">
        <v>0</v>
      </c>
      <c r="G1124" s="20" t="n">
        <f aca="false">($E$2-D1124)/$E$2</f>
        <v>0.14128</v>
      </c>
      <c r="H1124" s="19" t="n">
        <f aca="false">D1124-$E$3</f>
        <v>6468</v>
      </c>
      <c r="I1124" s="18" t="n">
        <f aca="false">F1124*C1124</f>
        <v>0</v>
      </c>
      <c r="J1124" s="19" t="n">
        <f aca="false">H1124*I1124</f>
        <v>0</v>
      </c>
      <c r="K1124" s="29" t="n">
        <f aca="false">D1124/$E$2</f>
        <v>0.85872</v>
      </c>
      <c r="L1124" s="30" t="n">
        <f aca="false">1/(1+EXP($L$2+($L$3*K1124)+($L$4*C1124)))</f>
        <v>0.0290747998482725</v>
      </c>
      <c r="M1124" s="31" t="n">
        <f aca="false">(F1124)*(L1124)+(1-F1124)*(1-L1124)</f>
        <v>0.970925200151727</v>
      </c>
      <c r="N1124" s="31" t="n">
        <f aca="false">IF(B1124=1,LN(M1124),0)</f>
        <v>-0.0295058474873929</v>
      </c>
      <c r="O1124" s="42" t="n">
        <f aca="false">K1124</f>
        <v>0.85872</v>
      </c>
      <c r="P1124" s="43" t="n">
        <f aca="false">1/(1+EXP($P$2+($P$3*O1124)+($P$4*C1124)))</f>
        <v>0.958162651168161</v>
      </c>
      <c r="Q1124" s="42" t="n">
        <f aca="false">(F1124)*(P1124)+(1-F1124)*(1-P1124)</f>
        <v>0.041837348831839</v>
      </c>
      <c r="R1124" s="42" t="n">
        <f aca="false">IF(B1124&lt;&gt;1,LN(Q1124),0)</f>
        <v>0</v>
      </c>
    </row>
    <row r="1125" customFormat="false" ht="13" hidden="false" customHeight="false" outlineLevel="0" collapsed="false">
      <c r="A1125" s="18" t="n">
        <v>1116</v>
      </c>
      <c r="B1125" s="41" t="n">
        <v>1</v>
      </c>
      <c r="C1125" s="18" t="n">
        <v>16</v>
      </c>
      <c r="D1125" s="19" t="n">
        <v>20044</v>
      </c>
      <c r="E1125" s="19" t="n">
        <v>320707</v>
      </c>
      <c r="F1125" s="18" t="n">
        <v>0</v>
      </c>
      <c r="G1125" s="20" t="n">
        <f aca="false">($E$2-D1125)/$E$2</f>
        <v>0.19824</v>
      </c>
      <c r="H1125" s="19" t="n">
        <f aca="false">D1125-$E$3</f>
        <v>5044</v>
      </c>
      <c r="I1125" s="18" t="n">
        <f aca="false">F1125*C1125</f>
        <v>0</v>
      </c>
      <c r="J1125" s="19" t="n">
        <f aca="false">H1125*I1125</f>
        <v>0</v>
      </c>
      <c r="K1125" s="29" t="n">
        <f aca="false">D1125/$E$2</f>
        <v>0.80176</v>
      </c>
      <c r="L1125" s="30" t="n">
        <f aca="false">1/(1+EXP($L$2+($L$3*K1125)+($L$4*C1125)))</f>
        <v>0.151956160645464</v>
      </c>
      <c r="M1125" s="31" t="n">
        <f aca="false">(F1125)*(L1125)+(1-F1125)*(1-L1125)</f>
        <v>0.848043839354536</v>
      </c>
      <c r="N1125" s="31" t="n">
        <f aca="false">IF(B1125=1,LN(M1125),0)</f>
        <v>-0.164822947174449</v>
      </c>
      <c r="O1125" s="42" t="n">
        <f aca="false">K1125</f>
        <v>0.80176</v>
      </c>
      <c r="P1125" s="43" t="n">
        <f aca="false">1/(1+EXP($P$2+($P$3*O1125)+($P$4*C1125)))</f>
        <v>0.990084092504806</v>
      </c>
      <c r="Q1125" s="42" t="n">
        <f aca="false">(F1125)*(P1125)+(1-F1125)*(1-P1125)</f>
        <v>0.00991590749519422</v>
      </c>
      <c r="R1125" s="42" t="n">
        <f aca="false">IF(B1125&lt;&gt;1,LN(Q1125),0)</f>
        <v>0</v>
      </c>
    </row>
    <row r="1126" customFormat="false" ht="13" hidden="false" customHeight="false" outlineLevel="0" collapsed="false">
      <c r="A1126" s="18" t="n">
        <v>1117</v>
      </c>
      <c r="B1126" s="41" t="n">
        <v>1</v>
      </c>
      <c r="C1126" s="18" t="n">
        <v>11</v>
      </c>
      <c r="D1126" s="19" t="n">
        <v>18504</v>
      </c>
      <c r="E1126" s="19" t="n">
        <v>203546</v>
      </c>
      <c r="F1126" s="18" t="n">
        <v>0</v>
      </c>
      <c r="G1126" s="20" t="n">
        <f aca="false">($E$2-D1126)/$E$2</f>
        <v>0.25984</v>
      </c>
      <c r="H1126" s="19" t="n">
        <f aca="false">D1126-$E$3</f>
        <v>3504</v>
      </c>
      <c r="I1126" s="18" t="n">
        <f aca="false">F1126*C1126</f>
        <v>0</v>
      </c>
      <c r="J1126" s="19" t="n">
        <f aca="false">H1126*I1126</f>
        <v>0</v>
      </c>
      <c r="K1126" s="29" t="n">
        <f aca="false">D1126/$E$2</f>
        <v>0.74016</v>
      </c>
      <c r="L1126" s="30" t="n">
        <f aca="false">1/(1+EXP($L$2+($L$3*K1126)+($L$4*C1126)))</f>
        <v>0.424731386671048</v>
      </c>
      <c r="M1126" s="31" t="n">
        <f aca="false">(F1126)*(L1126)+(1-F1126)*(1-L1126)</f>
        <v>0.575268613328952</v>
      </c>
      <c r="N1126" s="31" t="n">
        <f aca="false">IF(B1126=1,LN(M1126),0)</f>
        <v>-0.552918193651498</v>
      </c>
      <c r="O1126" s="42" t="n">
        <f aca="false">K1126</f>
        <v>0.74016</v>
      </c>
      <c r="P1126" s="43" t="n">
        <f aca="false">1/(1+EXP($P$2+($P$3*O1126)+($P$4*C1126)))</f>
        <v>0.998037523376773</v>
      </c>
      <c r="Q1126" s="42" t="n">
        <f aca="false">(F1126)*(P1126)+(1-F1126)*(1-P1126)</f>
        <v>0.00196247662322668</v>
      </c>
      <c r="R1126" s="42" t="n">
        <f aca="false">IF(B1126&lt;&gt;1,LN(Q1126),0)</f>
        <v>0</v>
      </c>
    </row>
    <row r="1127" customFormat="false" ht="13" hidden="false" customHeight="false" outlineLevel="0" collapsed="false">
      <c r="A1127" s="18" t="n">
        <v>1118</v>
      </c>
      <c r="B1127" s="41" t="n">
        <v>1</v>
      </c>
      <c r="C1127" s="18" t="n">
        <v>12</v>
      </c>
      <c r="D1127" s="19" t="n">
        <v>18315</v>
      </c>
      <c r="E1127" s="19" t="n">
        <v>219781</v>
      </c>
      <c r="F1127" s="18" t="n">
        <v>1</v>
      </c>
      <c r="G1127" s="20" t="n">
        <f aca="false">($E$2-D1127)/$E$2</f>
        <v>0.2674</v>
      </c>
      <c r="H1127" s="19" t="n">
        <f aca="false">D1127-$E$3</f>
        <v>3315</v>
      </c>
      <c r="I1127" s="18" t="n">
        <f aca="false">F1127*C1127</f>
        <v>12</v>
      </c>
      <c r="J1127" s="19" t="n">
        <f aca="false">H1127*I1127</f>
        <v>39780</v>
      </c>
      <c r="K1127" s="29" t="n">
        <f aca="false">D1127/$E$2</f>
        <v>0.7326</v>
      </c>
      <c r="L1127" s="30" t="n">
        <f aca="false">1/(1+EXP($L$2+($L$3*K1127)+($L$4*C1127)))</f>
        <v>0.45426601136261</v>
      </c>
      <c r="M1127" s="31" t="n">
        <f aca="false">(F1127)*(L1127)+(1-F1127)*(1-L1127)</f>
        <v>0.45426601136261</v>
      </c>
      <c r="N1127" s="31" t="n">
        <f aca="false">IF(B1127=1,LN(M1127),0)</f>
        <v>-0.789072324418168</v>
      </c>
      <c r="O1127" s="42" t="n">
        <f aca="false">K1127</f>
        <v>0.7326</v>
      </c>
      <c r="P1127" s="43" t="n">
        <f aca="false">1/(1+EXP($P$2+($P$3*O1127)+($P$4*C1127)))</f>
        <v>0.998398268415427</v>
      </c>
      <c r="Q1127" s="42" t="n">
        <f aca="false">(F1127)*(P1127)+(1-F1127)*(1-P1127)</f>
        <v>0.998398268415427</v>
      </c>
      <c r="R1127" s="42" t="n">
        <f aca="false">IF(B1127&lt;&gt;1,LN(Q1127),0)</f>
        <v>0</v>
      </c>
    </row>
    <row r="1128" customFormat="false" ht="13" hidden="false" customHeight="false" outlineLevel="0" collapsed="false">
      <c r="A1128" s="18" t="n">
        <v>1119</v>
      </c>
      <c r="B1128" s="41" t="n">
        <v>1</v>
      </c>
      <c r="C1128" s="18" t="n">
        <v>21</v>
      </c>
      <c r="D1128" s="19" t="n">
        <v>15952</v>
      </c>
      <c r="E1128" s="19" t="n">
        <v>334985</v>
      </c>
      <c r="F1128" s="18" t="n">
        <v>1</v>
      </c>
      <c r="G1128" s="20" t="n">
        <f aca="false">($E$2-D1128)/$E$2</f>
        <v>0.36192</v>
      </c>
      <c r="H1128" s="19" t="n">
        <f aca="false">D1128-$E$3</f>
        <v>952</v>
      </c>
      <c r="I1128" s="18" t="n">
        <f aca="false">F1128*C1128</f>
        <v>21</v>
      </c>
      <c r="J1128" s="19" t="n">
        <f aca="false">H1128*I1128</f>
        <v>19992</v>
      </c>
      <c r="K1128" s="29" t="n">
        <f aca="false">D1128/$E$2</f>
        <v>0.63808</v>
      </c>
      <c r="L1128" s="30" t="n">
        <f aca="false">1/(1+EXP($L$2+($L$3*K1128)+($L$4*C1128)))</f>
        <v>0.807351448917789</v>
      </c>
      <c r="M1128" s="31" t="n">
        <f aca="false">(F1128)*(L1128)+(1-F1128)*(1-L1128)</f>
        <v>0.807351448917789</v>
      </c>
      <c r="N1128" s="31" t="n">
        <f aca="false">IF(B1128=1,LN(M1128),0)</f>
        <v>-0.213996204997309</v>
      </c>
      <c r="O1128" s="42" t="n">
        <f aca="false">K1128</f>
        <v>0.63808</v>
      </c>
      <c r="P1128" s="43" t="n">
        <f aca="false">1/(1+EXP($P$2+($P$3*O1128)+($P$4*C1128)))</f>
        <v>0.999872992125756</v>
      </c>
      <c r="Q1128" s="42" t="n">
        <f aca="false">(F1128)*(P1128)+(1-F1128)*(1-P1128)</f>
        <v>0.999872992125756</v>
      </c>
      <c r="R1128" s="42" t="n">
        <f aca="false">IF(B1128&lt;&gt;1,LN(Q1128),0)</f>
        <v>0</v>
      </c>
    </row>
    <row r="1129" customFormat="false" ht="13" hidden="false" customHeight="false" outlineLevel="0" collapsed="false">
      <c r="A1129" s="18" t="n">
        <v>1120</v>
      </c>
      <c r="B1129" s="41" t="n">
        <v>1</v>
      </c>
      <c r="C1129" s="18" t="n">
        <v>19</v>
      </c>
      <c r="D1129" s="19" t="n">
        <v>16652</v>
      </c>
      <c r="E1129" s="19" t="n">
        <v>316380</v>
      </c>
      <c r="F1129" s="18" t="n">
        <v>1</v>
      </c>
      <c r="G1129" s="20" t="n">
        <f aca="false">($E$2-D1129)/$E$2</f>
        <v>0.33392</v>
      </c>
      <c r="H1129" s="19" t="n">
        <f aca="false">D1129-$E$3</f>
        <v>1652</v>
      </c>
      <c r="I1129" s="18" t="n">
        <f aca="false">F1129*C1129</f>
        <v>19</v>
      </c>
      <c r="J1129" s="19" t="n">
        <f aca="false">H1129*I1129</f>
        <v>31388</v>
      </c>
      <c r="K1129" s="29" t="n">
        <f aca="false">D1129/$E$2</f>
        <v>0.66608</v>
      </c>
      <c r="L1129" s="30" t="n">
        <f aca="false">1/(1+EXP($L$2+($L$3*K1129)+($L$4*C1129)))</f>
        <v>0.717450469146223</v>
      </c>
      <c r="M1129" s="31" t="n">
        <f aca="false">(F1129)*(L1129)+(1-F1129)*(1-L1129)</f>
        <v>0.717450469146223</v>
      </c>
      <c r="N1129" s="31" t="n">
        <f aca="false">IF(B1129=1,LN(M1129),0)</f>
        <v>-0.332051366280035</v>
      </c>
      <c r="O1129" s="42" t="n">
        <f aca="false">K1129</f>
        <v>0.66608</v>
      </c>
      <c r="P1129" s="43" t="n">
        <f aca="false">1/(1+EXP($P$2+($P$3*O1129)+($P$4*C1129)))</f>
        <v>0.999731231106228</v>
      </c>
      <c r="Q1129" s="42" t="n">
        <f aca="false">(F1129)*(P1129)+(1-F1129)*(1-P1129)</f>
        <v>0.999731231106228</v>
      </c>
      <c r="R1129" s="42" t="n">
        <f aca="false">IF(B1129&lt;&gt;1,LN(Q1129),0)</f>
        <v>0</v>
      </c>
    </row>
    <row r="1130" customFormat="false" ht="13" hidden="false" customHeight="false" outlineLevel="0" collapsed="false">
      <c r="A1130" s="18" t="n">
        <v>1121</v>
      </c>
      <c r="B1130" s="41" t="n">
        <v>1</v>
      </c>
      <c r="C1130" s="18" t="n">
        <v>14</v>
      </c>
      <c r="D1130" s="19" t="n">
        <v>17649</v>
      </c>
      <c r="E1130" s="19" t="n">
        <v>247089</v>
      </c>
      <c r="F1130" s="18" t="n">
        <v>0</v>
      </c>
      <c r="G1130" s="20" t="n">
        <f aca="false">($E$2-D1130)/$E$2</f>
        <v>0.29404</v>
      </c>
      <c r="H1130" s="19" t="n">
        <f aca="false">D1130-$E$3</f>
        <v>2649</v>
      </c>
      <c r="I1130" s="18" t="n">
        <f aca="false">F1130*C1130</f>
        <v>0</v>
      </c>
      <c r="J1130" s="19" t="n">
        <f aca="false">H1130*I1130</f>
        <v>0</v>
      </c>
      <c r="K1130" s="29" t="n">
        <f aca="false">D1130/$E$2</f>
        <v>0.70596</v>
      </c>
      <c r="L1130" s="30" t="n">
        <f aca="false">1/(1+EXP($L$2+($L$3*K1130)+($L$4*C1130)))</f>
        <v>0.571999783537001</v>
      </c>
      <c r="M1130" s="31" t="n">
        <f aca="false">(F1130)*(L1130)+(1-F1130)*(1-L1130)</f>
        <v>0.428000216462999</v>
      </c>
      <c r="N1130" s="31" t="n">
        <f aca="false">IF(B1130=1,LN(M1130),0)</f>
        <v>-0.848631577645797</v>
      </c>
      <c r="O1130" s="42" t="n">
        <f aca="false">K1130</f>
        <v>0.70596</v>
      </c>
      <c r="P1130" s="43" t="n">
        <f aca="false">1/(1+EXP($P$2+($P$3*O1130)+($P$4*C1130)))</f>
        <v>0.999214667424601</v>
      </c>
      <c r="Q1130" s="42" t="n">
        <f aca="false">(F1130)*(P1130)+(1-F1130)*(1-P1130)</f>
        <v>0.000785332575398812</v>
      </c>
      <c r="R1130" s="42" t="n">
        <f aca="false">IF(B1130&lt;&gt;1,LN(Q1130),0)</f>
        <v>0</v>
      </c>
    </row>
    <row r="1131" customFormat="false" ht="13" hidden="false" customHeight="false" outlineLevel="0" collapsed="false">
      <c r="A1131" s="18" t="n">
        <v>1122</v>
      </c>
      <c r="B1131" s="41" t="n">
        <v>1</v>
      </c>
      <c r="C1131" s="18" t="n">
        <v>24</v>
      </c>
      <c r="D1131" s="19" t="n">
        <v>18784</v>
      </c>
      <c r="E1131" s="19" t="n">
        <v>450807</v>
      </c>
      <c r="F1131" s="18" t="n">
        <v>0</v>
      </c>
      <c r="G1131" s="20" t="n">
        <f aca="false">($E$2-D1131)/$E$2</f>
        <v>0.24864</v>
      </c>
      <c r="H1131" s="19" t="n">
        <f aca="false">D1131-$E$3</f>
        <v>3784</v>
      </c>
      <c r="I1131" s="18" t="n">
        <f aca="false">F1131*C1131</f>
        <v>0</v>
      </c>
      <c r="J1131" s="19" t="n">
        <f aca="false">H1131*I1131</f>
        <v>0</v>
      </c>
      <c r="K1131" s="29" t="n">
        <f aca="false">D1131/$E$2</f>
        <v>0.75136</v>
      </c>
      <c r="L1131" s="30" t="n">
        <f aca="false">1/(1+EXP($L$2+($L$3*K1131)+($L$4*C1131)))</f>
        <v>0.276020220271788</v>
      </c>
      <c r="M1131" s="31" t="n">
        <f aca="false">(F1131)*(L1131)+(1-F1131)*(1-L1131)</f>
        <v>0.723979779728212</v>
      </c>
      <c r="N1131" s="31" t="n">
        <f aca="false">IF(B1131=1,LN(M1131),0)</f>
        <v>-0.322991815538624</v>
      </c>
      <c r="O1131" s="42" t="n">
        <f aca="false">K1131</f>
        <v>0.75136</v>
      </c>
      <c r="P1131" s="43" t="n">
        <f aca="false">1/(1+EXP($P$2+($P$3*O1131)+($P$4*C1131)))</f>
        <v>0.997435069254131</v>
      </c>
      <c r="Q1131" s="42" t="n">
        <f aca="false">(F1131)*(P1131)+(1-F1131)*(1-P1131)</f>
        <v>0.00256493074586872</v>
      </c>
      <c r="R1131" s="42" t="n">
        <f aca="false">IF(B1131&lt;&gt;1,LN(Q1131),0)</f>
        <v>0</v>
      </c>
    </row>
    <row r="1132" customFormat="false" ht="13" hidden="false" customHeight="false" outlineLevel="0" collapsed="false">
      <c r="A1132" s="18" t="n">
        <v>1123</v>
      </c>
      <c r="B1132" s="41" t="n">
        <v>1</v>
      </c>
      <c r="C1132" s="18" t="n">
        <v>25</v>
      </c>
      <c r="D1132" s="19" t="n">
        <v>15429</v>
      </c>
      <c r="E1132" s="19" t="n">
        <v>385716</v>
      </c>
      <c r="F1132" s="18" t="n">
        <v>1</v>
      </c>
      <c r="G1132" s="20" t="n">
        <f aca="false">($E$2-D1132)/$E$2</f>
        <v>0.38284</v>
      </c>
      <c r="H1132" s="19" t="n">
        <f aca="false">D1132-$E$3</f>
        <v>429</v>
      </c>
      <c r="I1132" s="18" t="n">
        <f aca="false">F1132*C1132</f>
        <v>25</v>
      </c>
      <c r="J1132" s="19" t="n">
        <f aca="false">H1132*I1132</f>
        <v>10725</v>
      </c>
      <c r="K1132" s="29" t="n">
        <f aca="false">D1132/$E$2</f>
        <v>0.61716</v>
      </c>
      <c r="L1132" s="30" t="n">
        <f aca="false">1/(1+EXP($L$2+($L$3*K1132)+($L$4*C1132)))</f>
        <v>0.84859553406075</v>
      </c>
      <c r="M1132" s="31" t="n">
        <f aca="false">(F1132)*(L1132)+(1-F1132)*(1-L1132)</f>
        <v>0.84859553406075</v>
      </c>
      <c r="N1132" s="31" t="n">
        <f aca="false">IF(B1132=1,LN(M1132),0)</f>
        <v>-0.164172608941937</v>
      </c>
      <c r="O1132" s="42" t="n">
        <f aca="false">K1132</f>
        <v>0.61716</v>
      </c>
      <c r="P1132" s="43" t="n">
        <f aca="false">1/(1+EXP($P$2+($P$3*O1132)+($P$4*C1132)))</f>
        <v>0.999927874660803</v>
      </c>
      <c r="Q1132" s="42" t="n">
        <f aca="false">(F1132)*(P1132)+(1-F1132)*(1-P1132)</f>
        <v>0.999927874660803</v>
      </c>
      <c r="R1132" s="42" t="n">
        <f aca="false">IF(B1132&lt;&gt;1,LN(Q1132),0)</f>
        <v>0</v>
      </c>
    </row>
    <row r="1133" customFormat="false" ht="13" hidden="false" customHeight="false" outlineLevel="0" collapsed="false">
      <c r="A1133" s="18" t="n">
        <v>1124</v>
      </c>
      <c r="B1133" s="41" t="n">
        <v>1</v>
      </c>
      <c r="C1133" s="18" t="n">
        <v>24</v>
      </c>
      <c r="D1133" s="19" t="n">
        <v>16278</v>
      </c>
      <c r="E1133" s="19" t="n">
        <v>390678</v>
      </c>
      <c r="F1133" s="18" t="n">
        <v>1</v>
      </c>
      <c r="G1133" s="20" t="n">
        <f aca="false">($E$2-D1133)/$E$2</f>
        <v>0.34888</v>
      </c>
      <c r="H1133" s="19" t="n">
        <f aca="false">D1133-$E$3</f>
        <v>1278</v>
      </c>
      <c r="I1133" s="18" t="n">
        <f aca="false">F1133*C1133</f>
        <v>24</v>
      </c>
      <c r="J1133" s="19" t="n">
        <f aca="false">H1133*I1133</f>
        <v>30672</v>
      </c>
      <c r="K1133" s="29" t="n">
        <f aca="false">D1133/$E$2</f>
        <v>0.65112</v>
      </c>
      <c r="L1133" s="30" t="n">
        <f aca="false">1/(1+EXP($L$2+($L$3*K1133)+($L$4*C1133)))</f>
        <v>0.744285173853616</v>
      </c>
      <c r="M1133" s="31" t="n">
        <f aca="false">(F1133)*(L1133)+(1-F1133)*(1-L1133)</f>
        <v>0.744285173853616</v>
      </c>
      <c r="N1133" s="31" t="n">
        <f aca="false">IF(B1133=1,LN(M1133),0)</f>
        <v>-0.295331019398687</v>
      </c>
      <c r="O1133" s="42" t="n">
        <f aca="false">K1133</f>
        <v>0.65112</v>
      </c>
      <c r="P1133" s="43" t="n">
        <f aca="false">1/(1+EXP($P$2+($P$3*O1133)+($P$4*C1133)))</f>
        <v>0.9998215389104</v>
      </c>
      <c r="Q1133" s="42" t="n">
        <f aca="false">(F1133)*(P1133)+(1-F1133)*(1-P1133)</f>
        <v>0.9998215389104</v>
      </c>
      <c r="R1133" s="42" t="n">
        <f aca="false">IF(B1133&lt;&gt;1,LN(Q1133),0)</f>
        <v>0</v>
      </c>
    </row>
    <row r="1134" customFormat="false" ht="13" hidden="false" customHeight="false" outlineLevel="0" collapsed="false">
      <c r="A1134" s="18" t="n">
        <v>1125</v>
      </c>
      <c r="B1134" s="41" t="n">
        <v>1</v>
      </c>
      <c r="C1134" s="18" t="n">
        <v>20</v>
      </c>
      <c r="D1134" s="19" t="n">
        <v>18014</v>
      </c>
      <c r="E1134" s="19" t="n">
        <v>360282</v>
      </c>
      <c r="F1134" s="18" t="n">
        <v>0</v>
      </c>
      <c r="G1134" s="20" t="n">
        <f aca="false">($E$2-D1134)/$E$2</f>
        <v>0.27944</v>
      </c>
      <c r="H1134" s="19" t="n">
        <f aca="false">D1134-$E$3</f>
        <v>3014</v>
      </c>
      <c r="I1134" s="18" t="n">
        <f aca="false">F1134*C1134</f>
        <v>0</v>
      </c>
      <c r="J1134" s="19" t="n">
        <f aca="false">H1134*I1134</f>
        <v>0</v>
      </c>
      <c r="K1134" s="29" t="n">
        <f aca="false">D1134/$E$2</f>
        <v>0.72056</v>
      </c>
      <c r="L1134" s="30" t="n">
        <f aca="false">1/(1+EXP($L$2+($L$3*K1134)+($L$4*C1134)))</f>
        <v>0.448618092414103</v>
      </c>
      <c r="M1134" s="31" t="n">
        <f aca="false">(F1134)*(L1134)+(1-F1134)*(1-L1134)</f>
        <v>0.551381907585897</v>
      </c>
      <c r="N1134" s="31" t="n">
        <f aca="false">IF(B1134=1,LN(M1134),0)</f>
        <v>-0.595327592708239</v>
      </c>
      <c r="O1134" s="42" t="n">
        <f aca="false">K1134</f>
        <v>0.72056</v>
      </c>
      <c r="P1134" s="43" t="n">
        <f aca="false">1/(1+EXP($P$2+($P$3*O1134)+($P$4*C1134)))</f>
        <v>0.99885795388055</v>
      </c>
      <c r="Q1134" s="42" t="n">
        <f aca="false">(F1134)*(P1134)+(1-F1134)*(1-P1134)</f>
        <v>0.0011420461194499</v>
      </c>
      <c r="R1134" s="42" t="n">
        <f aca="false">IF(B1134&lt;&gt;1,LN(Q1134),0)</f>
        <v>0</v>
      </c>
    </row>
    <row r="1135" customFormat="false" ht="13" hidden="false" customHeight="false" outlineLevel="0" collapsed="false">
      <c r="A1135" s="18" t="n">
        <v>1126</v>
      </c>
      <c r="B1135" s="41" t="n">
        <v>1</v>
      </c>
      <c r="C1135" s="18" t="n">
        <v>11</v>
      </c>
      <c r="D1135" s="19" t="n">
        <v>15584</v>
      </c>
      <c r="E1135" s="19" t="n">
        <v>171427</v>
      </c>
      <c r="F1135" s="18" t="n">
        <v>1</v>
      </c>
      <c r="G1135" s="20" t="n">
        <f aca="false">($E$2-D1135)/$E$2</f>
        <v>0.37664</v>
      </c>
      <c r="H1135" s="19" t="n">
        <f aca="false">D1135-$E$3</f>
        <v>584</v>
      </c>
      <c r="I1135" s="18" t="n">
        <f aca="false">F1135*C1135</f>
        <v>11</v>
      </c>
      <c r="J1135" s="19" t="n">
        <f aca="false">H1135*I1135</f>
        <v>6424</v>
      </c>
      <c r="K1135" s="29" t="n">
        <f aca="false">D1135/$E$2</f>
        <v>0.62336</v>
      </c>
      <c r="L1135" s="30" t="n">
        <f aca="false">1/(1+EXP($L$2+($L$3*K1135)+($L$4*C1135)))</f>
        <v>0.887461686939523</v>
      </c>
      <c r="M1135" s="31" t="n">
        <f aca="false">(F1135)*(L1135)+(1-F1135)*(1-L1135)</f>
        <v>0.887461686939523</v>
      </c>
      <c r="N1135" s="31" t="n">
        <f aca="false">IF(B1135=1,LN(M1135),0)</f>
        <v>-0.11938992821001</v>
      </c>
      <c r="O1135" s="42" t="n">
        <f aca="false">K1135</f>
        <v>0.62336</v>
      </c>
      <c r="P1135" s="43" t="n">
        <f aca="false">1/(1+EXP($P$2+($P$3*O1135)+($P$4*C1135)))</f>
        <v>0.999912168622794</v>
      </c>
      <c r="Q1135" s="42" t="n">
        <f aca="false">(F1135)*(P1135)+(1-F1135)*(1-P1135)</f>
        <v>0.999912168622794</v>
      </c>
      <c r="R1135" s="42" t="n">
        <f aca="false">IF(B1135&lt;&gt;1,LN(Q1135),0)</f>
        <v>0</v>
      </c>
    </row>
    <row r="1136" customFormat="false" ht="13" hidden="false" customHeight="false" outlineLevel="0" collapsed="false">
      <c r="A1136" s="18" t="n">
        <v>1127</v>
      </c>
      <c r="B1136" s="41" t="n">
        <v>1</v>
      </c>
      <c r="C1136" s="18" t="n">
        <v>28</v>
      </c>
      <c r="D1136" s="19" t="n">
        <v>20462</v>
      </c>
      <c r="E1136" s="19" t="n">
        <v>572933</v>
      </c>
      <c r="F1136" s="18" t="n">
        <v>1</v>
      </c>
      <c r="G1136" s="20" t="n">
        <f aca="false">($E$2-D1136)/$E$2</f>
        <v>0.18152</v>
      </c>
      <c r="H1136" s="19" t="n">
        <f aca="false">D1136-$E$3</f>
        <v>5462</v>
      </c>
      <c r="I1136" s="18" t="n">
        <f aca="false">F1136*C1136</f>
        <v>28</v>
      </c>
      <c r="J1136" s="19" t="n">
        <f aca="false">H1136*I1136</f>
        <v>152936</v>
      </c>
      <c r="K1136" s="29" t="n">
        <f aca="false">D1136/$E$2</f>
        <v>0.81848</v>
      </c>
      <c r="L1136" s="30" t="n">
        <f aca="false">1/(1+EXP($L$2+($L$3*K1136)+($L$4*C1136)))</f>
        <v>0.078796374904228</v>
      </c>
      <c r="M1136" s="31" t="n">
        <f aca="false">(F1136)*(L1136)+(1-F1136)*(1-L1136)</f>
        <v>0.078796374904228</v>
      </c>
      <c r="N1136" s="31" t="n">
        <f aca="false">IF(B1136=1,LN(M1136),0)</f>
        <v>-2.54088828692996</v>
      </c>
      <c r="O1136" s="42" t="n">
        <f aca="false">K1136</f>
        <v>0.81848</v>
      </c>
      <c r="P1136" s="43" t="n">
        <f aca="false">1/(1+EXP($P$2+($P$3*O1136)+($P$4*C1136)))</f>
        <v>0.985022701907503</v>
      </c>
      <c r="Q1136" s="42" t="n">
        <f aca="false">(F1136)*(P1136)+(1-F1136)*(1-P1136)</f>
        <v>0.985022701907503</v>
      </c>
      <c r="R1136" s="42" t="n">
        <f aca="false">IF(B1136&lt;&gt;1,LN(Q1136),0)</f>
        <v>0</v>
      </c>
    </row>
    <row r="1137" customFormat="false" ht="13" hidden="false" customHeight="false" outlineLevel="0" collapsed="false">
      <c r="A1137" s="18" t="n">
        <v>1128</v>
      </c>
      <c r="B1137" s="41" t="n">
        <v>1</v>
      </c>
      <c r="C1137" s="18" t="n">
        <v>14</v>
      </c>
      <c r="D1137" s="19" t="n">
        <v>16287</v>
      </c>
      <c r="E1137" s="19" t="n">
        <v>228019</v>
      </c>
      <c r="F1137" s="18" t="n">
        <v>1</v>
      </c>
      <c r="G1137" s="20" t="n">
        <f aca="false">($E$2-D1137)/$E$2</f>
        <v>0.34852</v>
      </c>
      <c r="H1137" s="19" t="n">
        <f aca="false">D1137-$E$3</f>
        <v>1287</v>
      </c>
      <c r="I1137" s="18" t="n">
        <f aca="false">F1137*C1137</f>
        <v>14</v>
      </c>
      <c r="J1137" s="19" t="n">
        <f aca="false">H1137*I1137</f>
        <v>18018</v>
      </c>
      <c r="K1137" s="29" t="n">
        <f aca="false">D1137/$E$2</f>
        <v>0.65148</v>
      </c>
      <c r="L1137" s="30" t="n">
        <f aca="false">1/(1+EXP($L$2+($L$3*K1137)+($L$4*C1137)))</f>
        <v>0.801349735846625</v>
      </c>
      <c r="M1137" s="31" t="n">
        <f aca="false">(F1137)*(L1137)+(1-F1137)*(1-L1137)</f>
        <v>0.801349735846625</v>
      </c>
      <c r="N1137" s="31" t="n">
        <f aca="false">IF(B1137=1,LN(M1137),0)</f>
        <v>-0.221457803178066</v>
      </c>
      <c r="O1137" s="42" t="n">
        <f aca="false">K1137</f>
        <v>0.65148</v>
      </c>
      <c r="P1137" s="43" t="n">
        <f aca="false">1/(1+EXP($P$2+($P$3*O1137)+($P$4*C1137)))</f>
        <v>0.999815652583028</v>
      </c>
      <c r="Q1137" s="42" t="n">
        <f aca="false">(F1137)*(P1137)+(1-F1137)*(1-P1137)</f>
        <v>0.999815652583028</v>
      </c>
      <c r="R1137" s="42" t="n">
        <f aca="false">IF(B1137&lt;&gt;1,LN(Q1137),0)</f>
        <v>0</v>
      </c>
    </row>
    <row r="1138" customFormat="false" ht="13" hidden="false" customHeight="false" outlineLevel="0" collapsed="false">
      <c r="A1138" s="18" t="n">
        <v>1129</v>
      </c>
      <c r="B1138" s="41" t="n">
        <v>1</v>
      </c>
      <c r="C1138" s="18" t="n">
        <v>10</v>
      </c>
      <c r="D1138" s="19" t="n">
        <v>18728</v>
      </c>
      <c r="E1138" s="19" t="n">
        <v>187278</v>
      </c>
      <c r="F1138" s="18" t="n">
        <v>0</v>
      </c>
      <c r="G1138" s="20" t="n">
        <f aca="false">($E$2-D1138)/$E$2</f>
        <v>0.25088</v>
      </c>
      <c r="H1138" s="19" t="n">
        <f aca="false">D1138-$E$3</f>
        <v>3728</v>
      </c>
      <c r="I1138" s="18" t="n">
        <f aca="false">F1138*C1138</f>
        <v>0</v>
      </c>
      <c r="J1138" s="19" t="n">
        <f aca="false">H1138*I1138</f>
        <v>0</v>
      </c>
      <c r="K1138" s="29" t="n">
        <f aca="false">D1138/$E$2</f>
        <v>0.74912</v>
      </c>
      <c r="L1138" s="30" t="n">
        <f aca="false">1/(1+EXP($L$2+($L$3*K1138)+($L$4*C1138)))</f>
        <v>0.388956516512283</v>
      </c>
      <c r="M1138" s="31" t="n">
        <f aca="false">(F1138)*(L1138)+(1-F1138)*(1-L1138)</f>
        <v>0.611043483487717</v>
      </c>
      <c r="N1138" s="31" t="n">
        <f aca="false">IF(B1138=1,LN(M1138),0)</f>
        <v>-0.492587154605175</v>
      </c>
      <c r="O1138" s="42" t="n">
        <f aca="false">K1138</f>
        <v>0.74912</v>
      </c>
      <c r="P1138" s="43" t="n">
        <f aca="false">1/(1+EXP($P$2+($P$3*O1138)+($P$4*C1138)))</f>
        <v>0.997504684794693</v>
      </c>
      <c r="Q1138" s="42" t="n">
        <f aca="false">(F1138)*(P1138)+(1-F1138)*(1-P1138)</f>
        <v>0.00249531520530744</v>
      </c>
      <c r="R1138" s="42" t="n">
        <f aca="false">IF(B1138&lt;&gt;1,LN(Q1138),0)</f>
        <v>0</v>
      </c>
    </row>
    <row r="1139" customFormat="false" ht="13" hidden="false" customHeight="false" outlineLevel="0" collapsed="false">
      <c r="A1139" s="18" t="n">
        <v>1130</v>
      </c>
      <c r="B1139" s="41" t="n">
        <v>1</v>
      </c>
      <c r="C1139" s="18" t="n">
        <v>14</v>
      </c>
      <c r="D1139" s="19" t="n">
        <v>17248</v>
      </c>
      <c r="E1139" s="19" t="n">
        <v>241466</v>
      </c>
      <c r="F1139" s="18" t="n">
        <v>1</v>
      </c>
      <c r="G1139" s="20" t="n">
        <f aca="false">($E$2-D1139)/$E$2</f>
        <v>0.31008</v>
      </c>
      <c r="H1139" s="19" t="n">
        <f aca="false">D1139-$E$3</f>
        <v>2248</v>
      </c>
      <c r="I1139" s="18" t="n">
        <f aca="false">F1139*C1139</f>
        <v>14</v>
      </c>
      <c r="J1139" s="19" t="n">
        <f aca="false">H1139*I1139</f>
        <v>31472</v>
      </c>
      <c r="K1139" s="29" t="n">
        <f aca="false">D1139/$E$2</f>
        <v>0.68992</v>
      </c>
      <c r="L1139" s="30" t="n">
        <f aca="false">1/(1+EXP($L$2+($L$3*K1139)+($L$4*C1139)))</f>
        <v>0.649142356673698</v>
      </c>
      <c r="M1139" s="31" t="n">
        <f aca="false">(F1139)*(L1139)+(1-F1139)*(1-L1139)</f>
        <v>0.649142356673698</v>
      </c>
      <c r="N1139" s="31" t="n">
        <f aca="false">IF(B1139=1,LN(M1139),0)</f>
        <v>-0.432103238605975</v>
      </c>
      <c r="O1139" s="42" t="n">
        <f aca="false">K1139</f>
        <v>0.68992</v>
      </c>
      <c r="P1139" s="43" t="n">
        <f aca="false">1/(1+EXP($P$2+($P$3*O1139)+($P$4*C1139)))</f>
        <v>0.999487395461005</v>
      </c>
      <c r="Q1139" s="42" t="n">
        <f aca="false">(F1139)*(P1139)+(1-F1139)*(1-P1139)</f>
        <v>0.999487395461005</v>
      </c>
      <c r="R1139" s="42" t="n">
        <f aca="false">IF(B1139&lt;&gt;1,LN(Q1139),0)</f>
        <v>0</v>
      </c>
    </row>
    <row r="1140" customFormat="false" ht="13" hidden="false" customHeight="false" outlineLevel="0" collapsed="false">
      <c r="A1140" s="18" t="n">
        <v>1131</v>
      </c>
      <c r="B1140" s="41" t="n">
        <v>1</v>
      </c>
      <c r="C1140" s="18" t="n">
        <v>17</v>
      </c>
      <c r="D1140" s="19" t="n">
        <v>16076</v>
      </c>
      <c r="E1140" s="19" t="n">
        <v>273284</v>
      </c>
      <c r="F1140" s="18" t="n">
        <v>1</v>
      </c>
      <c r="G1140" s="20" t="n">
        <f aca="false">($E$2-D1140)/$E$2</f>
        <v>0.35696</v>
      </c>
      <c r="H1140" s="19" t="n">
        <f aca="false">D1140-$E$3</f>
        <v>1076</v>
      </c>
      <c r="I1140" s="18" t="n">
        <f aca="false">F1140*C1140</f>
        <v>17</v>
      </c>
      <c r="J1140" s="19" t="n">
        <f aca="false">H1140*I1140</f>
        <v>18292</v>
      </c>
      <c r="K1140" s="29" t="n">
        <f aca="false">D1140/$E$2</f>
        <v>0.64304</v>
      </c>
      <c r="L1140" s="30" t="n">
        <f aca="false">1/(1+EXP($L$2+($L$3*K1140)+($L$4*C1140)))</f>
        <v>0.812416574797522</v>
      </c>
      <c r="M1140" s="31" t="n">
        <f aca="false">(F1140)*(L1140)+(1-F1140)*(1-L1140)</f>
        <v>0.812416574797522</v>
      </c>
      <c r="N1140" s="31" t="n">
        <f aca="false">IF(B1140=1,LN(M1140),0)</f>
        <v>-0.207742047222187</v>
      </c>
      <c r="O1140" s="42" t="n">
        <f aca="false">K1140</f>
        <v>0.64304</v>
      </c>
      <c r="P1140" s="43" t="n">
        <f aca="false">1/(1+EXP($P$2+($P$3*O1140)+($P$4*C1140)))</f>
        <v>0.999853740578199</v>
      </c>
      <c r="Q1140" s="42" t="n">
        <f aca="false">(F1140)*(P1140)+(1-F1140)*(1-P1140)</f>
        <v>0.999853740578199</v>
      </c>
      <c r="R1140" s="42" t="n">
        <f aca="false">IF(B1140&lt;&gt;1,LN(Q1140),0)</f>
        <v>0</v>
      </c>
    </row>
    <row r="1141" customFormat="false" ht="13" hidden="false" customHeight="false" outlineLevel="0" collapsed="false">
      <c r="A1141" s="18" t="n">
        <v>1132</v>
      </c>
      <c r="B1141" s="41" t="n">
        <v>1</v>
      </c>
      <c r="C1141" s="18" t="n">
        <v>18</v>
      </c>
      <c r="D1141" s="19" t="n">
        <v>18221</v>
      </c>
      <c r="E1141" s="19" t="n">
        <v>327972</v>
      </c>
      <c r="F1141" s="18" t="n">
        <v>0</v>
      </c>
      <c r="G1141" s="20" t="n">
        <f aca="false">($E$2-D1141)/$E$2</f>
        <v>0.27116</v>
      </c>
      <c r="H1141" s="19" t="n">
        <f aca="false">D1141-$E$3</f>
        <v>3221</v>
      </c>
      <c r="I1141" s="18" t="n">
        <f aca="false">F1141*C1141</f>
        <v>0</v>
      </c>
      <c r="J1141" s="19" t="n">
        <f aca="false">H1141*I1141</f>
        <v>0</v>
      </c>
      <c r="K1141" s="29" t="n">
        <f aca="false">D1141/$E$2</f>
        <v>0.72884</v>
      </c>
      <c r="L1141" s="30" t="n">
        <f aca="false">1/(1+EXP($L$2+($L$3*K1141)+($L$4*C1141)))</f>
        <v>0.423745052763746</v>
      </c>
      <c r="M1141" s="31" t="n">
        <f aca="false">(F1141)*(L1141)+(1-F1141)*(1-L1141)</f>
        <v>0.576254947236254</v>
      </c>
      <c r="N1141" s="31" t="n">
        <f aca="false">IF(B1141=1,LN(M1141),0)</f>
        <v>-0.551205099482528</v>
      </c>
      <c r="O1141" s="42" t="n">
        <f aca="false">K1141</f>
        <v>0.72884</v>
      </c>
      <c r="P1141" s="43" t="n">
        <f aca="false">1/(1+EXP($P$2+($P$3*O1141)+($P$4*C1141)))</f>
        <v>0.998570298053307</v>
      </c>
      <c r="Q1141" s="42" t="n">
        <f aca="false">(F1141)*(P1141)+(1-F1141)*(1-P1141)</f>
        <v>0.00142970194669256</v>
      </c>
      <c r="R1141" s="42" t="n">
        <f aca="false">IF(B1141&lt;&gt;1,LN(Q1141),0)</f>
        <v>0</v>
      </c>
    </row>
    <row r="1142" customFormat="false" ht="13" hidden="false" customHeight="false" outlineLevel="0" collapsed="false">
      <c r="A1142" s="18" t="n">
        <v>1133</v>
      </c>
      <c r="B1142" s="41" t="n">
        <v>1</v>
      </c>
      <c r="C1142" s="18" t="n">
        <v>13</v>
      </c>
      <c r="D1142" s="19" t="n">
        <v>15269</v>
      </c>
      <c r="E1142" s="19" t="n">
        <v>198503</v>
      </c>
      <c r="F1142" s="18" t="n">
        <v>1</v>
      </c>
      <c r="G1142" s="20" t="n">
        <f aca="false">($E$2-D1142)/$E$2</f>
        <v>0.38924</v>
      </c>
      <c r="H1142" s="19" t="n">
        <f aca="false">D1142-$E$3</f>
        <v>269</v>
      </c>
      <c r="I1142" s="18" t="n">
        <f aca="false">F1142*C1142</f>
        <v>13</v>
      </c>
      <c r="J1142" s="19" t="n">
        <f aca="false">H1142*I1142</f>
        <v>3497</v>
      </c>
      <c r="K1142" s="29" t="n">
        <f aca="false">D1142/$E$2</f>
        <v>0.61076</v>
      </c>
      <c r="L1142" s="30" t="n">
        <f aca="false">1/(1+EXP($L$2+($L$3*K1142)+($L$4*C1142)))</f>
        <v>0.904980766266642</v>
      </c>
      <c r="M1142" s="31" t="n">
        <f aca="false">(F1142)*(L1142)+(1-F1142)*(1-L1142)</f>
        <v>0.904980766266642</v>
      </c>
      <c r="N1142" s="31" t="n">
        <f aca="false">IF(B1142=1,LN(M1142),0)</f>
        <v>-0.0998415882520961</v>
      </c>
      <c r="O1142" s="42" t="n">
        <f aca="false">K1142</f>
        <v>0.61076</v>
      </c>
      <c r="P1142" s="43" t="n">
        <f aca="false">1/(1+EXP($P$2+($P$3*O1142)+($P$4*C1142)))</f>
        <v>0.999937476491418</v>
      </c>
      <c r="Q1142" s="42" t="n">
        <f aca="false">(F1142)*(P1142)+(1-F1142)*(1-P1142)</f>
        <v>0.999937476491418</v>
      </c>
      <c r="R1142" s="42" t="n">
        <f aca="false">IF(B1142&lt;&gt;1,LN(Q1142),0)</f>
        <v>0</v>
      </c>
    </row>
    <row r="1143" customFormat="false" ht="13" hidden="false" customHeight="false" outlineLevel="0" collapsed="false">
      <c r="A1143" s="18" t="n">
        <v>1134</v>
      </c>
      <c r="B1143" s="41" t="n">
        <v>1</v>
      </c>
      <c r="C1143" s="18" t="n">
        <v>19</v>
      </c>
      <c r="D1143" s="19" t="n">
        <v>15022</v>
      </c>
      <c r="E1143" s="19" t="n">
        <v>285414</v>
      </c>
      <c r="F1143" s="18" t="n">
        <v>1</v>
      </c>
      <c r="G1143" s="20" t="n">
        <f aca="false">($E$2-D1143)/$E$2</f>
        <v>0.39912</v>
      </c>
      <c r="H1143" s="19" t="n">
        <f aca="false">D1143-$E$3</f>
        <v>22</v>
      </c>
      <c r="I1143" s="18" t="n">
        <f aca="false">F1143*C1143</f>
        <v>19</v>
      </c>
      <c r="J1143" s="19" t="n">
        <f aca="false">H1143*I1143</f>
        <v>418</v>
      </c>
      <c r="K1143" s="29" t="n">
        <f aca="false">D1143/$E$2</f>
        <v>0.60088</v>
      </c>
      <c r="L1143" s="30" t="n">
        <f aca="false">1/(1+EXP($L$2+($L$3*K1143)+($L$4*C1143)))</f>
        <v>0.904992021015794</v>
      </c>
      <c r="M1143" s="31" t="n">
        <f aca="false">(F1143)*(L1143)+(1-F1143)*(1-L1143)</f>
        <v>0.904992021015794</v>
      </c>
      <c r="N1143" s="31" t="n">
        <f aca="false">IF(B1143=1,LN(M1143),0)</f>
        <v>-0.0998291518782103</v>
      </c>
      <c r="O1143" s="42" t="n">
        <f aca="false">K1143</f>
        <v>0.60088</v>
      </c>
      <c r="P1143" s="43" t="n">
        <f aca="false">1/(1+EXP($P$2+($P$3*O1143)+($P$4*C1143)))</f>
        <v>0.999952587142564</v>
      </c>
      <c r="Q1143" s="42" t="n">
        <f aca="false">(F1143)*(P1143)+(1-F1143)*(1-P1143)</f>
        <v>0.999952587142564</v>
      </c>
      <c r="R1143" s="42" t="n">
        <f aca="false">IF(B1143&lt;&gt;1,LN(Q1143),0)</f>
        <v>0</v>
      </c>
    </row>
    <row r="1144" customFormat="false" ht="13" hidden="false" customHeight="false" outlineLevel="0" collapsed="false">
      <c r="A1144" s="18" t="n">
        <v>1135</v>
      </c>
      <c r="B1144" s="41" t="n">
        <v>1</v>
      </c>
      <c r="C1144" s="18" t="n">
        <v>13</v>
      </c>
      <c r="D1144" s="19" t="n">
        <v>17922</v>
      </c>
      <c r="E1144" s="19" t="n">
        <v>232987</v>
      </c>
      <c r="F1144" s="18" t="n">
        <v>1</v>
      </c>
      <c r="G1144" s="20" t="n">
        <f aca="false">($E$2-D1144)/$E$2</f>
        <v>0.28312</v>
      </c>
      <c r="H1144" s="19" t="n">
        <f aca="false">D1144-$E$3</f>
        <v>2922</v>
      </c>
      <c r="I1144" s="18" t="n">
        <f aca="false">F1144*C1144</f>
        <v>13</v>
      </c>
      <c r="J1144" s="19" t="n">
        <f aca="false">H1144*I1144</f>
        <v>37986</v>
      </c>
      <c r="K1144" s="29" t="n">
        <f aca="false">D1144/$E$2</f>
        <v>0.71688</v>
      </c>
      <c r="L1144" s="30" t="n">
        <f aca="false">1/(1+EXP($L$2+($L$3*K1144)+($L$4*C1144)))</f>
        <v>0.52546542746881</v>
      </c>
      <c r="M1144" s="31" t="n">
        <f aca="false">(F1144)*(L1144)+(1-F1144)*(1-L1144)</f>
        <v>0.52546542746881</v>
      </c>
      <c r="N1144" s="31" t="n">
        <f aca="false">IF(B1144=1,LN(M1144),0)</f>
        <v>-0.643470880612798</v>
      </c>
      <c r="O1144" s="42" t="n">
        <f aca="false">K1144</f>
        <v>0.71688</v>
      </c>
      <c r="P1144" s="43" t="n">
        <f aca="false">1/(1+EXP($P$2+($P$3*O1144)+($P$4*C1144)))</f>
        <v>0.998947689248536</v>
      </c>
      <c r="Q1144" s="42" t="n">
        <f aca="false">(F1144)*(P1144)+(1-F1144)*(1-P1144)</f>
        <v>0.998947689248536</v>
      </c>
      <c r="R1144" s="42" t="n">
        <f aca="false">IF(B1144&lt;&gt;1,LN(Q1144),0)</f>
        <v>0</v>
      </c>
    </row>
    <row r="1145" customFormat="false" ht="13" hidden="false" customHeight="false" outlineLevel="0" collapsed="false">
      <c r="A1145" s="18" t="n">
        <v>1136</v>
      </c>
      <c r="B1145" s="41" t="n">
        <v>1</v>
      </c>
      <c r="C1145" s="18" t="n">
        <v>22</v>
      </c>
      <c r="D1145" s="19" t="n">
        <v>21933</v>
      </c>
      <c r="E1145" s="19" t="n">
        <v>482518</v>
      </c>
      <c r="F1145" s="18" t="n">
        <v>0</v>
      </c>
      <c r="G1145" s="20" t="n">
        <f aca="false">($E$2-D1145)/$E$2</f>
        <v>0.12268</v>
      </c>
      <c r="H1145" s="19" t="n">
        <f aca="false">D1145-$E$3</f>
        <v>6933</v>
      </c>
      <c r="I1145" s="18" t="n">
        <f aca="false">F1145*C1145</f>
        <v>0</v>
      </c>
      <c r="J1145" s="19" t="n">
        <f aca="false">H1145*I1145</f>
        <v>0</v>
      </c>
      <c r="K1145" s="29" t="n">
        <f aca="false">D1145/$E$2</f>
        <v>0.87732</v>
      </c>
      <c r="L1145" s="30" t="n">
        <f aca="false">1/(1+EXP($L$2+($L$3*K1145)+($L$4*C1145)))</f>
        <v>0.0307167707949796</v>
      </c>
      <c r="M1145" s="31" t="n">
        <f aca="false">(F1145)*(L1145)+(1-F1145)*(1-L1145)</f>
        <v>0.96928322920502</v>
      </c>
      <c r="N1145" s="31" t="n">
        <f aca="false">IF(B1145=1,LN(M1145),0)</f>
        <v>-0.0311984195985703</v>
      </c>
      <c r="O1145" s="42" t="n">
        <f aca="false">K1145</f>
        <v>0.87732</v>
      </c>
      <c r="P1145" s="43" t="n">
        <f aca="false">1/(1+EXP($P$2+($P$3*O1145)+($P$4*C1145)))</f>
        <v>0.931277660175622</v>
      </c>
      <c r="Q1145" s="42" t="n">
        <f aca="false">(F1145)*(P1145)+(1-F1145)*(1-P1145)</f>
        <v>0.068722339824378</v>
      </c>
      <c r="R1145" s="42" t="n">
        <f aca="false">IF(B1145&lt;&gt;1,LN(Q1145),0)</f>
        <v>0</v>
      </c>
    </row>
    <row r="1146" customFormat="false" ht="13" hidden="false" customHeight="false" outlineLevel="0" collapsed="false">
      <c r="A1146" s="18" t="n">
        <v>1137</v>
      </c>
      <c r="B1146" s="41" t="n">
        <v>1</v>
      </c>
      <c r="C1146" s="18" t="n">
        <v>29</v>
      </c>
      <c r="D1146" s="19" t="n">
        <v>22479</v>
      </c>
      <c r="E1146" s="19" t="n">
        <v>651900</v>
      </c>
      <c r="F1146" s="18" t="n">
        <v>0</v>
      </c>
      <c r="G1146" s="20" t="n">
        <f aca="false">($E$2-D1146)/$E$2</f>
        <v>0.10084</v>
      </c>
      <c r="H1146" s="19" t="n">
        <f aca="false">D1146-$E$3</f>
        <v>7479</v>
      </c>
      <c r="I1146" s="18" t="n">
        <f aca="false">F1146*C1146</f>
        <v>0</v>
      </c>
      <c r="J1146" s="19" t="n">
        <f aca="false">H1146*I1146</f>
        <v>0</v>
      </c>
      <c r="K1146" s="29" t="n">
        <f aca="false">D1146/$E$2</f>
        <v>0.89916</v>
      </c>
      <c r="L1146" s="30" t="n">
        <f aca="false">1/(1+EXP($L$2+($L$3*K1146)+($L$4*C1146)))</f>
        <v>0.0158563891208925</v>
      </c>
      <c r="M1146" s="31" t="n">
        <f aca="false">(F1146)*(L1146)+(1-F1146)*(1-L1146)</f>
        <v>0.984143610879107</v>
      </c>
      <c r="N1146" s="31" t="n">
        <f aca="false">IF(B1146=1,LN(M1146),0)</f>
        <v>-0.0159834465636141</v>
      </c>
      <c r="O1146" s="42" t="n">
        <f aca="false">K1146</f>
        <v>0.89916</v>
      </c>
      <c r="P1146" s="43" t="n">
        <f aca="false">1/(1+EXP($P$2+($P$3*O1146)+($P$4*C1146)))</f>
        <v>0.88506199460504</v>
      </c>
      <c r="Q1146" s="42" t="n">
        <f aca="false">(F1146)*(P1146)+(1-F1146)*(1-P1146)</f>
        <v>0.11493800539496</v>
      </c>
      <c r="R1146" s="42" t="n">
        <f aca="false">IF(B1146&lt;&gt;1,LN(Q1146),0)</f>
        <v>0</v>
      </c>
    </row>
    <row r="1147" customFormat="false" ht="13" hidden="false" customHeight="false" outlineLevel="0" collapsed="false">
      <c r="A1147" s="18" t="n">
        <v>1138</v>
      </c>
      <c r="B1147" s="41" t="n">
        <v>1</v>
      </c>
      <c r="C1147" s="18" t="n">
        <v>16</v>
      </c>
      <c r="D1147" s="19" t="n">
        <v>17803</v>
      </c>
      <c r="E1147" s="19" t="n">
        <v>284851</v>
      </c>
      <c r="F1147" s="18" t="n">
        <v>1</v>
      </c>
      <c r="G1147" s="20" t="n">
        <f aca="false">($E$2-D1147)/$E$2</f>
        <v>0.28788</v>
      </c>
      <c r="H1147" s="19" t="n">
        <f aca="false">D1147-$E$3</f>
        <v>2803</v>
      </c>
      <c r="I1147" s="18" t="n">
        <f aca="false">F1147*C1147</f>
        <v>16</v>
      </c>
      <c r="J1147" s="19" t="n">
        <f aca="false">H1147*I1147</f>
        <v>44848</v>
      </c>
      <c r="K1147" s="29" t="n">
        <f aca="false">D1147/$E$2</f>
        <v>0.71212</v>
      </c>
      <c r="L1147" s="30" t="n">
        <f aca="false">1/(1+EXP($L$2+($L$3*K1147)+($L$4*C1147)))</f>
        <v>0.524571529859388</v>
      </c>
      <c r="M1147" s="31" t="n">
        <f aca="false">(F1147)*(L1147)+(1-F1147)*(1-L1147)</f>
        <v>0.524571529859388</v>
      </c>
      <c r="N1147" s="31" t="n">
        <f aca="false">IF(B1147=1,LN(M1147),0)</f>
        <v>-0.645173483210018</v>
      </c>
      <c r="O1147" s="42" t="n">
        <f aca="false">K1147</f>
        <v>0.71212</v>
      </c>
      <c r="P1147" s="43" t="n">
        <f aca="false">1/(1+EXP($P$2+($P$3*O1147)+($P$4*C1147)))</f>
        <v>0.99907911650755</v>
      </c>
      <c r="Q1147" s="42" t="n">
        <f aca="false">(F1147)*(P1147)+(1-F1147)*(1-P1147)</f>
        <v>0.99907911650755</v>
      </c>
      <c r="R1147" s="42" t="n">
        <f aca="false">IF(B1147&lt;&gt;1,LN(Q1147),0)</f>
        <v>0</v>
      </c>
    </row>
    <row r="1148" customFormat="false" ht="13" hidden="false" customHeight="false" outlineLevel="0" collapsed="false">
      <c r="A1148" s="18" t="n">
        <v>1139</v>
      </c>
      <c r="B1148" s="41" t="n">
        <v>1</v>
      </c>
      <c r="C1148" s="18" t="n">
        <v>19</v>
      </c>
      <c r="D1148" s="19" t="n">
        <v>18825</v>
      </c>
      <c r="E1148" s="19" t="n">
        <v>357671</v>
      </c>
      <c r="F1148" s="18" t="n">
        <v>0</v>
      </c>
      <c r="G1148" s="20" t="n">
        <f aca="false">($E$2-D1148)/$E$2</f>
        <v>0.247</v>
      </c>
      <c r="H1148" s="19" t="n">
        <f aca="false">D1148-$E$3</f>
        <v>3825</v>
      </c>
      <c r="I1148" s="18" t="n">
        <f aca="false">F1148*C1148</f>
        <v>0</v>
      </c>
      <c r="J1148" s="19" t="n">
        <f aca="false">H1148*I1148</f>
        <v>0</v>
      </c>
      <c r="K1148" s="29" t="n">
        <f aca="false">D1148/$E$2</f>
        <v>0.753</v>
      </c>
      <c r="L1148" s="30" t="n">
        <f aca="false">1/(1+EXP($L$2+($L$3*K1148)+($L$4*C1148)))</f>
        <v>0.303497110484428</v>
      </c>
      <c r="M1148" s="31" t="n">
        <f aca="false">(F1148)*(L1148)+(1-F1148)*(1-L1148)</f>
        <v>0.696502889515572</v>
      </c>
      <c r="N1148" s="31" t="n">
        <f aca="false">IF(B1148=1,LN(M1148),0)</f>
        <v>-0.361683337148381</v>
      </c>
      <c r="O1148" s="42" t="n">
        <f aca="false">K1148</f>
        <v>0.753</v>
      </c>
      <c r="P1148" s="43" t="n">
        <f aca="false">1/(1+EXP($P$2+($P$3*O1148)+($P$4*C1148)))</f>
        <v>0.997290212558893</v>
      </c>
      <c r="Q1148" s="42" t="n">
        <f aca="false">(F1148)*(P1148)+(1-F1148)*(1-P1148)</f>
        <v>0.00270978744110661</v>
      </c>
      <c r="R1148" s="42" t="n">
        <f aca="false">IF(B1148&lt;&gt;1,LN(Q1148),0)</f>
        <v>0</v>
      </c>
    </row>
    <row r="1149" customFormat="false" ht="13" hidden="false" customHeight="false" outlineLevel="0" collapsed="false">
      <c r="A1149" s="18" t="n">
        <v>1140</v>
      </c>
      <c r="B1149" s="41" t="n">
        <v>1</v>
      </c>
      <c r="C1149" s="18" t="n">
        <v>15</v>
      </c>
      <c r="D1149" s="19" t="n">
        <v>17630</v>
      </c>
      <c r="E1149" s="19" t="n">
        <v>264444</v>
      </c>
      <c r="F1149" s="18" t="n">
        <v>1</v>
      </c>
      <c r="G1149" s="20" t="n">
        <f aca="false">($E$2-D1149)/$E$2</f>
        <v>0.2948</v>
      </c>
      <c r="H1149" s="19" t="n">
        <f aca="false">D1149-$E$3</f>
        <v>2630</v>
      </c>
      <c r="I1149" s="18" t="n">
        <f aca="false">F1149*C1149</f>
        <v>15</v>
      </c>
      <c r="J1149" s="19" t="n">
        <f aca="false">H1149*I1149</f>
        <v>39450</v>
      </c>
      <c r="K1149" s="29" t="n">
        <f aca="false">D1149/$E$2</f>
        <v>0.7052</v>
      </c>
      <c r="L1149" s="30" t="n">
        <f aca="false">1/(1+EXP($L$2+($L$3*K1149)+($L$4*C1149)))</f>
        <v>0.567597835768906</v>
      </c>
      <c r="M1149" s="31" t="n">
        <f aca="false">(F1149)*(L1149)+(1-F1149)*(1-L1149)</f>
        <v>0.567597835768906</v>
      </c>
      <c r="N1149" s="31" t="n">
        <f aca="false">IF(B1149=1,LN(M1149),0)</f>
        <v>-0.566342146654706</v>
      </c>
      <c r="O1149" s="42" t="n">
        <f aca="false">K1149</f>
        <v>0.7052</v>
      </c>
      <c r="P1149" s="43" t="n">
        <f aca="false">1/(1+EXP($P$2+($P$3*O1149)+($P$4*C1149)))</f>
        <v>0.99923213718895</v>
      </c>
      <c r="Q1149" s="42" t="n">
        <f aca="false">(F1149)*(P1149)+(1-F1149)*(1-P1149)</f>
        <v>0.99923213718895</v>
      </c>
      <c r="R1149" s="42" t="n">
        <f aca="false">IF(B1149&lt;&gt;1,LN(Q1149),0)</f>
        <v>0</v>
      </c>
    </row>
    <row r="1150" customFormat="false" ht="13" hidden="false" customHeight="false" outlineLevel="0" collapsed="false">
      <c r="A1150" s="18" t="n">
        <v>1141</v>
      </c>
      <c r="B1150" s="41" t="n">
        <v>1</v>
      </c>
      <c r="C1150" s="18" t="n">
        <v>24</v>
      </c>
      <c r="D1150" s="19" t="n">
        <v>19081</v>
      </c>
      <c r="E1150" s="19" t="n">
        <v>457940</v>
      </c>
      <c r="F1150" s="18" t="n">
        <v>0</v>
      </c>
      <c r="G1150" s="20" t="n">
        <f aca="false">($E$2-D1150)/$E$2</f>
        <v>0.23676</v>
      </c>
      <c r="H1150" s="19" t="n">
        <f aca="false">D1150-$E$3</f>
        <v>4081</v>
      </c>
      <c r="I1150" s="18" t="n">
        <f aca="false">F1150*C1150</f>
        <v>0</v>
      </c>
      <c r="J1150" s="19" t="n">
        <f aca="false">H1150*I1150</f>
        <v>0</v>
      </c>
      <c r="K1150" s="29" t="n">
        <f aca="false">D1150/$E$2</f>
        <v>0.76324</v>
      </c>
      <c r="L1150" s="30" t="n">
        <f aca="false">1/(1+EXP($L$2+($L$3*K1150)+($L$4*C1150)))</f>
        <v>0.230553216427155</v>
      </c>
      <c r="M1150" s="31" t="n">
        <f aca="false">(F1150)*(L1150)+(1-F1150)*(1-L1150)</f>
        <v>0.769446783572844</v>
      </c>
      <c r="N1150" s="31" t="n">
        <f aca="false">IF(B1150=1,LN(M1150),0)</f>
        <v>-0.262083485244969</v>
      </c>
      <c r="O1150" s="42" t="n">
        <f aca="false">K1150</f>
        <v>0.76324</v>
      </c>
      <c r="P1150" s="43" t="n">
        <f aca="false">1/(1+EXP($P$2+($P$3*O1150)+($P$4*C1150)))</f>
        <v>0.996484636916605</v>
      </c>
      <c r="Q1150" s="42" t="n">
        <f aca="false">(F1150)*(P1150)+(1-F1150)*(1-P1150)</f>
        <v>0.00351536308339473</v>
      </c>
      <c r="R1150" s="42" t="n">
        <f aca="false">IF(B1150&lt;&gt;1,LN(Q1150),0)</f>
        <v>0</v>
      </c>
    </row>
    <row r="1151" customFormat="false" ht="13" hidden="false" customHeight="false" outlineLevel="0" collapsed="false">
      <c r="A1151" s="18" t="n">
        <v>1142</v>
      </c>
      <c r="B1151" s="41" t="n">
        <v>1</v>
      </c>
      <c r="C1151" s="18" t="n">
        <v>33</v>
      </c>
      <c r="D1151" s="19" t="n">
        <v>21835</v>
      </c>
      <c r="E1151" s="19" t="n">
        <v>720551</v>
      </c>
      <c r="F1151" s="18" t="n">
        <v>0</v>
      </c>
      <c r="G1151" s="20" t="n">
        <f aca="false">($E$2-D1151)/$E$2</f>
        <v>0.1266</v>
      </c>
      <c r="H1151" s="19" t="n">
        <f aca="false">D1151-$E$3</f>
        <v>6835</v>
      </c>
      <c r="I1151" s="18" t="n">
        <f aca="false">F1151*C1151</f>
        <v>0</v>
      </c>
      <c r="J1151" s="19" t="n">
        <f aca="false">H1151*I1151</f>
        <v>0</v>
      </c>
      <c r="K1151" s="29" t="n">
        <f aca="false">D1151/$E$2</f>
        <v>0.8734</v>
      </c>
      <c r="L1151" s="30" t="n">
        <f aca="false">1/(1+EXP($L$2+($L$3*K1151)+($L$4*C1151)))</f>
        <v>0.0232183945505303</v>
      </c>
      <c r="M1151" s="31" t="n">
        <f aca="false">(F1151)*(L1151)+(1-F1151)*(1-L1151)</f>
        <v>0.97678160544947</v>
      </c>
      <c r="N1151" s="31" t="n">
        <f aca="false">IF(B1151=1,LN(M1151),0)</f>
        <v>-0.0234921878028928</v>
      </c>
      <c r="O1151" s="42" t="n">
        <f aca="false">K1151</f>
        <v>0.8734</v>
      </c>
      <c r="P1151" s="43" t="n">
        <f aca="false">1/(1+EXP($P$2+($P$3*O1151)+($P$4*C1151)))</f>
        <v>0.93911614722162</v>
      </c>
      <c r="Q1151" s="42" t="n">
        <f aca="false">(F1151)*(P1151)+(1-F1151)*(1-P1151)</f>
        <v>0.0608838527783798</v>
      </c>
      <c r="R1151" s="42" t="n">
        <f aca="false">IF(B1151&lt;&gt;1,LN(Q1151),0)</f>
        <v>0</v>
      </c>
    </row>
    <row r="1152" customFormat="false" ht="13" hidden="false" customHeight="false" outlineLevel="0" collapsed="false">
      <c r="A1152" s="18" t="n">
        <v>1143</v>
      </c>
      <c r="B1152" s="41" t="n">
        <v>1</v>
      </c>
      <c r="C1152" s="18" t="n">
        <v>29</v>
      </c>
      <c r="D1152" s="19" t="n">
        <v>18420</v>
      </c>
      <c r="E1152" s="19" t="n">
        <v>534184</v>
      </c>
      <c r="F1152" s="18" t="n">
        <v>1</v>
      </c>
      <c r="G1152" s="20" t="n">
        <f aca="false">($E$2-D1152)/$E$2</f>
        <v>0.2632</v>
      </c>
      <c r="H1152" s="19" t="n">
        <f aca="false">D1152-$E$3</f>
        <v>3420</v>
      </c>
      <c r="I1152" s="18" t="n">
        <f aca="false">F1152*C1152</f>
        <v>29</v>
      </c>
      <c r="J1152" s="19" t="n">
        <f aca="false">H1152*I1152</f>
        <v>99180</v>
      </c>
      <c r="K1152" s="29" t="n">
        <f aca="false">D1152/$E$2</f>
        <v>0.7368</v>
      </c>
      <c r="L1152" s="30" t="n">
        <f aca="false">1/(1+EXP($L$2+($L$3*K1152)+($L$4*C1152)))</f>
        <v>0.302401287429375</v>
      </c>
      <c r="M1152" s="31" t="n">
        <f aca="false">(F1152)*(L1152)+(1-F1152)*(1-L1152)</f>
        <v>0.302401287429375</v>
      </c>
      <c r="N1152" s="31" t="n">
        <f aca="false">IF(B1152=1,LN(M1152),0)</f>
        <v>-1.19600037731355</v>
      </c>
      <c r="O1152" s="42" t="n">
        <f aca="false">K1152</f>
        <v>0.7368</v>
      </c>
      <c r="P1152" s="43" t="n">
        <f aca="false">1/(1+EXP($P$2+($P$3*O1152)+($P$4*C1152)))</f>
        <v>0.998277375062921</v>
      </c>
      <c r="Q1152" s="42" t="n">
        <f aca="false">(F1152)*(P1152)+(1-F1152)*(1-P1152)</f>
        <v>0.998277375062921</v>
      </c>
      <c r="R1152" s="42" t="n">
        <f aca="false">IF(B1152&lt;&gt;1,LN(Q1152),0)</f>
        <v>0</v>
      </c>
    </row>
    <row r="1153" customFormat="false" ht="13" hidden="false" customHeight="false" outlineLevel="0" collapsed="false">
      <c r="A1153" s="18" t="n">
        <v>1144</v>
      </c>
      <c r="B1153" s="41" t="n">
        <v>1</v>
      </c>
      <c r="C1153" s="18" t="n">
        <v>31</v>
      </c>
      <c r="D1153" s="19" t="n">
        <v>19669</v>
      </c>
      <c r="E1153" s="19" t="n">
        <v>609733</v>
      </c>
      <c r="F1153" s="18" t="n">
        <v>0</v>
      </c>
      <c r="G1153" s="20" t="n">
        <f aca="false">($E$2-D1153)/$E$2</f>
        <v>0.21324</v>
      </c>
      <c r="H1153" s="19" t="n">
        <f aca="false">D1153-$E$3</f>
        <v>4669</v>
      </c>
      <c r="I1153" s="18" t="n">
        <f aca="false">F1153*C1153</f>
        <v>0</v>
      </c>
      <c r="J1153" s="19" t="n">
        <f aca="false">H1153*I1153</f>
        <v>0</v>
      </c>
      <c r="K1153" s="29" t="n">
        <f aca="false">D1153/$E$2</f>
        <v>0.78676</v>
      </c>
      <c r="L1153" s="30" t="n">
        <f aca="false">1/(1+EXP($L$2+($L$3*K1153)+($L$4*C1153)))</f>
        <v>0.128340934208083</v>
      </c>
      <c r="M1153" s="31" t="n">
        <f aca="false">(F1153)*(L1153)+(1-F1153)*(1-L1153)</f>
        <v>0.871659065791917</v>
      </c>
      <c r="N1153" s="31" t="n">
        <f aca="false">IF(B1153=1,LN(M1153),0)</f>
        <v>-0.137356911122033</v>
      </c>
      <c r="O1153" s="42" t="n">
        <f aca="false">K1153</f>
        <v>0.78676</v>
      </c>
      <c r="P1153" s="43" t="n">
        <f aca="false">1/(1+EXP($P$2+($P$3*O1153)+($P$4*C1153)))</f>
        <v>0.993549731757473</v>
      </c>
      <c r="Q1153" s="42" t="n">
        <f aca="false">(F1153)*(P1153)+(1-F1153)*(1-P1153)</f>
        <v>0.00645026824252692</v>
      </c>
      <c r="R1153" s="42" t="n">
        <f aca="false">IF(B1153&lt;&gt;1,LN(Q1153),0)</f>
        <v>0</v>
      </c>
    </row>
    <row r="1154" customFormat="false" ht="13" hidden="false" customHeight="false" outlineLevel="0" collapsed="false">
      <c r="A1154" s="18" t="n">
        <v>1145</v>
      </c>
      <c r="B1154" s="41" t="n">
        <v>1</v>
      </c>
      <c r="C1154" s="18" t="n">
        <v>12</v>
      </c>
      <c r="D1154" s="19" t="n">
        <v>19733</v>
      </c>
      <c r="E1154" s="19" t="n">
        <v>236795</v>
      </c>
      <c r="F1154" s="18" t="n">
        <v>0</v>
      </c>
      <c r="G1154" s="20" t="n">
        <f aca="false">($E$2-D1154)/$E$2</f>
        <v>0.21068</v>
      </c>
      <c r="H1154" s="19" t="n">
        <f aca="false">D1154-$E$3</f>
        <v>4733</v>
      </c>
      <c r="I1154" s="18" t="n">
        <f aca="false">F1154*C1154</f>
        <v>0</v>
      </c>
      <c r="J1154" s="19" t="n">
        <f aca="false">H1154*I1154</f>
        <v>0</v>
      </c>
      <c r="K1154" s="29" t="n">
        <f aca="false">D1154/$E$2</f>
        <v>0.78932</v>
      </c>
      <c r="L1154" s="30" t="n">
        <f aca="false">1/(1+EXP($L$2+($L$3*K1154)+($L$4*C1154)))</f>
        <v>0.208563216140886</v>
      </c>
      <c r="M1154" s="31" t="n">
        <f aca="false">(F1154)*(L1154)+(1-F1154)*(1-L1154)</f>
        <v>0.791436783859114</v>
      </c>
      <c r="N1154" s="31" t="n">
        <f aca="false">IF(B1154=1,LN(M1154),0)</f>
        <v>-0.233905271632667</v>
      </c>
      <c r="O1154" s="42" t="n">
        <f aca="false">K1154</f>
        <v>0.78932</v>
      </c>
      <c r="P1154" s="43" t="n">
        <f aca="false">1/(1+EXP($P$2+($P$3*O1154)+($P$4*C1154)))</f>
        <v>0.992793698136031</v>
      </c>
      <c r="Q1154" s="42" t="n">
        <f aca="false">(F1154)*(P1154)+(1-F1154)*(1-P1154)</f>
        <v>0.00720630186396909</v>
      </c>
      <c r="R1154" s="42" t="n">
        <f aca="false">IF(B1154&lt;&gt;1,LN(Q1154),0)</f>
        <v>0</v>
      </c>
    </row>
    <row r="1155" customFormat="false" ht="13" hidden="false" customHeight="false" outlineLevel="0" collapsed="false">
      <c r="A1155" s="18" t="n">
        <v>1146</v>
      </c>
      <c r="B1155" s="41" t="n">
        <v>1</v>
      </c>
      <c r="C1155" s="18" t="n">
        <v>12</v>
      </c>
      <c r="D1155" s="19" t="n">
        <v>18345</v>
      </c>
      <c r="E1155" s="19" t="n">
        <v>220139</v>
      </c>
      <c r="F1155" s="18" t="n">
        <v>0</v>
      </c>
      <c r="G1155" s="20" t="n">
        <f aca="false">($E$2-D1155)/$E$2</f>
        <v>0.2662</v>
      </c>
      <c r="H1155" s="19" t="n">
        <f aca="false">D1155-$E$3</f>
        <v>3345</v>
      </c>
      <c r="I1155" s="18" t="n">
        <f aca="false">F1155*C1155</f>
        <v>0</v>
      </c>
      <c r="J1155" s="19" t="n">
        <f aca="false">H1155*I1155</f>
        <v>0</v>
      </c>
      <c r="K1155" s="29" t="n">
        <f aca="false">D1155/$E$2</f>
        <v>0.7338</v>
      </c>
      <c r="L1155" s="30" t="n">
        <f aca="false">1/(1+EXP($L$2+($L$3*K1155)+($L$4*C1155)))</f>
        <v>0.448240557724768</v>
      </c>
      <c r="M1155" s="31" t="n">
        <f aca="false">(F1155)*(L1155)+(1-F1155)*(1-L1155)</f>
        <v>0.551759442275232</v>
      </c>
      <c r="N1155" s="31" t="n">
        <f aca="false">IF(B1155=1,LN(M1155),0)</f>
        <v>-0.594643120670052</v>
      </c>
      <c r="O1155" s="42" t="n">
        <f aca="false">K1155</f>
        <v>0.7338</v>
      </c>
      <c r="P1155" s="43" t="n">
        <f aca="false">1/(1+EXP($P$2+($P$3*O1155)+($P$4*C1155)))</f>
        <v>0.998346376182735</v>
      </c>
      <c r="Q1155" s="42" t="n">
        <f aca="false">(F1155)*(P1155)+(1-F1155)*(1-P1155)</f>
        <v>0.00165362381726475</v>
      </c>
      <c r="R1155" s="42" t="n">
        <f aca="false">IF(B1155&lt;&gt;1,LN(Q1155),0)</f>
        <v>0</v>
      </c>
    </row>
    <row r="1156" customFormat="false" ht="13" hidden="false" customHeight="false" outlineLevel="0" collapsed="false">
      <c r="A1156" s="18" t="n">
        <v>1147</v>
      </c>
      <c r="B1156" s="41" t="n">
        <v>1</v>
      </c>
      <c r="C1156" s="18" t="n">
        <v>11</v>
      </c>
      <c r="D1156" s="19" t="n">
        <v>16237</v>
      </c>
      <c r="E1156" s="19" t="n">
        <v>178605</v>
      </c>
      <c r="F1156" s="18" t="n">
        <v>1</v>
      </c>
      <c r="G1156" s="20" t="n">
        <f aca="false">($E$2-D1156)/$E$2</f>
        <v>0.35052</v>
      </c>
      <c r="H1156" s="19" t="n">
        <f aca="false">D1156-$E$3</f>
        <v>1237</v>
      </c>
      <c r="I1156" s="18" t="n">
        <f aca="false">F1156*C1156</f>
        <v>11</v>
      </c>
      <c r="J1156" s="19" t="n">
        <f aca="false">H1156*I1156</f>
        <v>13607</v>
      </c>
      <c r="K1156" s="29" t="n">
        <f aca="false">D1156/$E$2</f>
        <v>0.64948</v>
      </c>
      <c r="L1156" s="30" t="n">
        <f aca="false">1/(1+EXP($L$2+($L$3*K1156)+($L$4*C1156)))</f>
        <v>0.822797129506224</v>
      </c>
      <c r="M1156" s="31" t="n">
        <f aca="false">(F1156)*(L1156)+(1-F1156)*(1-L1156)</f>
        <v>0.822797129506224</v>
      </c>
      <c r="N1156" s="31" t="n">
        <f aca="false">IF(B1156=1,LN(M1156),0)</f>
        <v>-0.195045609898987</v>
      </c>
      <c r="O1156" s="42" t="n">
        <f aca="false">K1156</f>
        <v>0.64948</v>
      </c>
      <c r="P1156" s="43" t="n">
        <f aca="false">1/(1+EXP($P$2+($P$3*O1156)+($P$4*C1156)))</f>
        <v>0.999824002975574</v>
      </c>
      <c r="Q1156" s="42" t="n">
        <f aca="false">(F1156)*(P1156)+(1-F1156)*(1-P1156)</f>
        <v>0.999824002975574</v>
      </c>
      <c r="R1156" s="42" t="n">
        <f aca="false">IF(B1156&lt;&gt;1,LN(Q1156),0)</f>
        <v>0</v>
      </c>
    </row>
    <row r="1157" customFormat="false" ht="13" hidden="false" customHeight="false" outlineLevel="0" collapsed="false">
      <c r="A1157" s="18" t="n">
        <v>1148</v>
      </c>
      <c r="B1157" s="41" t="n">
        <v>1</v>
      </c>
      <c r="C1157" s="18" t="n">
        <v>15</v>
      </c>
      <c r="D1157" s="19" t="n">
        <v>17518</v>
      </c>
      <c r="E1157" s="19" t="n">
        <v>262773</v>
      </c>
      <c r="F1157" s="18" t="n">
        <v>1</v>
      </c>
      <c r="G1157" s="20" t="n">
        <f aca="false">($E$2-D1157)/$E$2</f>
        <v>0.29928</v>
      </c>
      <c r="H1157" s="19" t="n">
        <f aca="false">D1157-$E$3</f>
        <v>2518</v>
      </c>
      <c r="I1157" s="18" t="n">
        <f aca="false">F1157*C1157</f>
        <v>15</v>
      </c>
      <c r="J1157" s="19" t="n">
        <f aca="false">H1157*I1157</f>
        <v>37770</v>
      </c>
      <c r="K1157" s="29" t="n">
        <f aca="false">D1157/$E$2</f>
        <v>0.70072</v>
      </c>
      <c r="L1157" s="30" t="n">
        <f aca="false">1/(1+EXP($L$2+($L$3*K1157)+($L$4*C1157)))</f>
        <v>0.58974268808514</v>
      </c>
      <c r="M1157" s="31" t="n">
        <f aca="false">(F1157)*(L1157)+(1-F1157)*(1-L1157)</f>
        <v>0.58974268808514</v>
      </c>
      <c r="N1157" s="31" t="n">
        <f aca="false">IF(B1157=1,LN(M1157),0)</f>
        <v>-0.528068959100777</v>
      </c>
      <c r="O1157" s="42" t="n">
        <f aca="false">K1157</f>
        <v>0.70072</v>
      </c>
      <c r="P1157" s="43" t="n">
        <f aca="false">1/(1+EXP($P$2+($P$3*O1157)+($P$4*C1157)))</f>
        <v>0.999318381366854</v>
      </c>
      <c r="Q1157" s="42" t="n">
        <f aca="false">(F1157)*(P1157)+(1-F1157)*(1-P1157)</f>
        <v>0.999318381366854</v>
      </c>
      <c r="R1157" s="42" t="n">
        <f aca="false">IF(B1157&lt;&gt;1,LN(Q1157),0)</f>
        <v>0</v>
      </c>
    </row>
    <row r="1158" customFormat="false" ht="13" hidden="false" customHeight="false" outlineLevel="0" collapsed="false">
      <c r="A1158" s="18" t="n">
        <v>1149</v>
      </c>
      <c r="B1158" s="41" t="n">
        <v>1</v>
      </c>
      <c r="C1158" s="18" t="n">
        <v>19</v>
      </c>
      <c r="D1158" s="19" t="n">
        <v>20813</v>
      </c>
      <c r="E1158" s="19" t="n">
        <v>395448</v>
      </c>
      <c r="F1158" s="18" t="n">
        <v>0</v>
      </c>
      <c r="G1158" s="20" t="n">
        <f aca="false">($E$2-D1158)/$E$2</f>
        <v>0.16748</v>
      </c>
      <c r="H1158" s="19" t="n">
        <f aca="false">D1158-$E$3</f>
        <v>5813</v>
      </c>
      <c r="I1158" s="18" t="n">
        <f aca="false">F1158*C1158</f>
        <v>0</v>
      </c>
      <c r="J1158" s="19" t="n">
        <f aca="false">H1158*I1158</f>
        <v>0</v>
      </c>
      <c r="K1158" s="29" t="n">
        <f aca="false">D1158/$E$2</f>
        <v>0.83252</v>
      </c>
      <c r="L1158" s="30" t="n">
        <f aca="false">1/(1+EXP($L$2+($L$3*K1158)+($L$4*C1158)))</f>
        <v>0.0799377053478446</v>
      </c>
      <c r="M1158" s="31" t="n">
        <f aca="false">(F1158)*(L1158)+(1-F1158)*(1-L1158)</f>
        <v>0.920062294652155</v>
      </c>
      <c r="N1158" s="31" t="n">
        <f aca="false">IF(B1158=1,LN(M1158),0)</f>
        <v>-0.0833138996529467</v>
      </c>
      <c r="O1158" s="42" t="n">
        <f aca="false">K1158</f>
        <v>0.83252</v>
      </c>
      <c r="P1158" s="43" t="n">
        <f aca="false">1/(1+EXP($P$2+($P$3*O1158)+($P$4*C1158)))</f>
        <v>0.97794450067011</v>
      </c>
      <c r="Q1158" s="42" t="n">
        <f aca="false">(F1158)*(P1158)+(1-F1158)*(1-P1158)</f>
        <v>0.0220554993298901</v>
      </c>
      <c r="R1158" s="42" t="n">
        <f aca="false">IF(B1158&lt;&gt;1,LN(Q1158),0)</f>
        <v>0</v>
      </c>
    </row>
    <row r="1159" customFormat="false" ht="13" hidden="false" customHeight="false" outlineLevel="0" collapsed="false">
      <c r="A1159" s="18" t="n">
        <v>1150</v>
      </c>
      <c r="B1159" s="41" t="n">
        <v>1</v>
      </c>
      <c r="C1159" s="18" t="n">
        <v>13</v>
      </c>
      <c r="D1159" s="19" t="n">
        <v>19089</v>
      </c>
      <c r="E1159" s="19" t="n">
        <v>248154</v>
      </c>
      <c r="F1159" s="18" t="n">
        <v>0</v>
      </c>
      <c r="G1159" s="20" t="n">
        <f aca="false">($E$2-D1159)/$E$2</f>
        <v>0.23644</v>
      </c>
      <c r="H1159" s="19" t="n">
        <f aca="false">D1159-$E$3</f>
        <v>4089</v>
      </c>
      <c r="I1159" s="18" t="n">
        <f aca="false">F1159*C1159</f>
        <v>0</v>
      </c>
      <c r="J1159" s="19" t="n">
        <f aca="false">H1159*I1159</f>
        <v>0</v>
      </c>
      <c r="K1159" s="29" t="n">
        <f aca="false">D1159/$E$2</f>
        <v>0.76356</v>
      </c>
      <c r="L1159" s="30" t="n">
        <f aca="false">1/(1+EXP($L$2+($L$3*K1159)+($L$4*C1159)))</f>
        <v>0.300562720210914</v>
      </c>
      <c r="M1159" s="31" t="n">
        <f aca="false">(F1159)*(L1159)+(1-F1159)*(1-L1159)</f>
        <v>0.699437279789086</v>
      </c>
      <c r="N1159" s="31" t="n">
        <f aca="false">IF(B1159=1,LN(M1159),0)</f>
        <v>-0.357479153243957</v>
      </c>
      <c r="O1159" s="42" t="n">
        <f aca="false">K1159</f>
        <v>0.76356</v>
      </c>
      <c r="P1159" s="43" t="n">
        <f aca="false">1/(1+EXP($P$2+($P$3*O1159)+($P$4*C1159)))</f>
        <v>0.996364658865374</v>
      </c>
      <c r="Q1159" s="42" t="n">
        <f aca="false">(F1159)*(P1159)+(1-F1159)*(1-P1159)</f>
        <v>0.00363534113462605</v>
      </c>
      <c r="R1159" s="42" t="n">
        <f aca="false">IF(B1159&lt;&gt;1,LN(Q1159),0)</f>
        <v>0</v>
      </c>
    </row>
    <row r="1160" customFormat="false" ht="13" hidden="false" customHeight="false" outlineLevel="0" collapsed="false">
      <c r="A1160" s="18" t="n">
        <v>1151</v>
      </c>
      <c r="B1160" s="41" t="n">
        <v>1</v>
      </c>
      <c r="C1160" s="18" t="n">
        <v>11</v>
      </c>
      <c r="D1160" s="19" t="n">
        <v>17006</v>
      </c>
      <c r="E1160" s="19" t="n">
        <v>187065</v>
      </c>
      <c r="F1160" s="18" t="n">
        <v>1</v>
      </c>
      <c r="G1160" s="20" t="n">
        <f aca="false">($E$2-D1160)/$E$2</f>
        <v>0.31976</v>
      </c>
      <c r="H1160" s="19" t="n">
        <f aca="false">D1160-$E$3</f>
        <v>2006</v>
      </c>
      <c r="I1160" s="18" t="n">
        <f aca="false">F1160*C1160</f>
        <v>11</v>
      </c>
      <c r="J1160" s="19" t="n">
        <f aca="false">H1160*I1160</f>
        <v>22066</v>
      </c>
      <c r="K1160" s="29" t="n">
        <f aca="false">D1160/$E$2</f>
        <v>0.68024</v>
      </c>
      <c r="L1160" s="30" t="n">
        <f aca="false">1/(1+EXP($L$2+($L$3*K1160)+($L$4*C1160)))</f>
        <v>0.713341377517641</v>
      </c>
      <c r="M1160" s="31" t="n">
        <f aca="false">(F1160)*(L1160)+(1-F1160)*(1-L1160)</f>
        <v>0.713341377517641</v>
      </c>
      <c r="N1160" s="31" t="n">
        <f aca="false">IF(B1160=1,LN(M1160),0)</f>
        <v>-0.337795182804044</v>
      </c>
      <c r="O1160" s="42" t="n">
        <f aca="false">K1160</f>
        <v>0.68024</v>
      </c>
      <c r="P1160" s="43" t="n">
        <f aca="false">1/(1+EXP($P$2+($P$3*O1160)+($P$4*C1160)))</f>
        <v>0.99960103818657</v>
      </c>
      <c r="Q1160" s="42" t="n">
        <f aca="false">(F1160)*(P1160)+(1-F1160)*(1-P1160)</f>
        <v>0.99960103818657</v>
      </c>
      <c r="R1160" s="42" t="n">
        <f aca="false">IF(B1160&lt;&gt;1,LN(Q1160),0)</f>
        <v>0</v>
      </c>
    </row>
    <row r="1161" customFormat="false" ht="13" hidden="false" customHeight="false" outlineLevel="0" collapsed="false">
      <c r="A1161" s="18" t="n">
        <v>1152</v>
      </c>
      <c r="B1161" s="41" t="n">
        <v>1</v>
      </c>
      <c r="C1161" s="18" t="n">
        <v>24</v>
      </c>
      <c r="D1161" s="19" t="n">
        <v>20534</v>
      </c>
      <c r="E1161" s="19" t="n">
        <v>492815</v>
      </c>
      <c r="F1161" s="18" t="n">
        <v>0</v>
      </c>
      <c r="G1161" s="20" t="n">
        <f aca="false">($E$2-D1161)/$E$2</f>
        <v>0.17864</v>
      </c>
      <c r="H1161" s="19" t="n">
        <f aca="false">D1161-$E$3</f>
        <v>5534</v>
      </c>
      <c r="I1161" s="18" t="n">
        <f aca="false">F1161*C1161</f>
        <v>0</v>
      </c>
      <c r="J1161" s="19" t="n">
        <f aca="false">H1161*I1161</f>
        <v>0</v>
      </c>
      <c r="K1161" s="29" t="n">
        <f aca="false">D1161/$E$2</f>
        <v>0.82136</v>
      </c>
      <c r="L1161" s="30" t="n">
        <f aca="false">1/(1+EXP($L$2+($L$3*K1161)+($L$4*C1161)))</f>
        <v>0.0844211770355565</v>
      </c>
      <c r="M1161" s="31" t="n">
        <f aca="false">(F1161)*(L1161)+(1-F1161)*(1-L1161)</f>
        <v>0.915578822964443</v>
      </c>
      <c r="N1161" s="31" t="n">
        <f aca="false">IF(B1161=1,LN(M1161),0)</f>
        <v>-0.0881988203057171</v>
      </c>
      <c r="O1161" s="42" t="n">
        <f aca="false">K1161</f>
        <v>0.82136</v>
      </c>
      <c r="P1161" s="43" t="n">
        <f aca="false">1/(1+EXP($P$2+($P$3*O1161)+($P$4*C1161)))</f>
        <v>0.983702831181782</v>
      </c>
      <c r="Q1161" s="42" t="n">
        <f aca="false">(F1161)*(P1161)+(1-F1161)*(1-P1161)</f>
        <v>0.0162971688182176</v>
      </c>
      <c r="R1161" s="42" t="n">
        <f aca="false">IF(B1161&lt;&gt;1,LN(Q1161),0)</f>
        <v>0</v>
      </c>
    </row>
    <row r="1162" customFormat="false" ht="13" hidden="false" customHeight="false" outlineLevel="0" collapsed="false">
      <c r="A1162" s="18" t="n">
        <v>1153</v>
      </c>
      <c r="B1162" s="41" t="n">
        <v>1</v>
      </c>
      <c r="C1162" s="18" t="n">
        <v>10</v>
      </c>
      <c r="D1162" s="19" t="n">
        <v>21324</v>
      </c>
      <c r="E1162" s="19" t="n">
        <v>213236</v>
      </c>
      <c r="F1162" s="18" t="n">
        <v>0</v>
      </c>
      <c r="G1162" s="20" t="n">
        <f aca="false">($E$2-D1162)/$E$2</f>
        <v>0.14704</v>
      </c>
      <c r="H1162" s="19" t="n">
        <f aca="false">D1162-$E$3</f>
        <v>6324</v>
      </c>
      <c r="I1162" s="18" t="n">
        <f aca="false">F1162*C1162</f>
        <v>0</v>
      </c>
      <c r="J1162" s="19" t="n">
        <f aca="false">H1162*I1162</f>
        <v>0</v>
      </c>
      <c r="K1162" s="29" t="n">
        <f aca="false">D1162/$E$2</f>
        <v>0.85296</v>
      </c>
      <c r="L1162" s="30" t="n">
        <f aca="false">1/(1+EXP($L$2+($L$3*K1162)+($L$4*C1162)))</f>
        <v>0.0719341527716591</v>
      </c>
      <c r="M1162" s="31" t="n">
        <f aca="false">(F1162)*(L1162)+(1-F1162)*(1-L1162)</f>
        <v>0.928065847228341</v>
      </c>
      <c r="N1162" s="31" t="n">
        <f aca="false">IF(B1162=1,LN(M1162),0)</f>
        <v>-0.0746525926481764</v>
      </c>
      <c r="O1162" s="42" t="n">
        <f aca="false">K1162</f>
        <v>0.85296</v>
      </c>
      <c r="P1162" s="43" t="n">
        <f aca="false">1/(1+EXP($P$2+($P$3*O1162)+($P$4*C1162)))</f>
        <v>0.961849840169665</v>
      </c>
      <c r="Q1162" s="42" t="n">
        <f aca="false">(F1162)*(P1162)+(1-F1162)*(1-P1162)</f>
        <v>0.0381501598303351</v>
      </c>
      <c r="R1162" s="42" t="n">
        <f aca="false">IF(B1162&lt;&gt;1,LN(Q1162),0)</f>
        <v>0</v>
      </c>
    </row>
    <row r="1163" customFormat="false" ht="13" hidden="false" customHeight="false" outlineLevel="0" collapsed="false">
      <c r="A1163" s="18" t="n">
        <v>1154</v>
      </c>
      <c r="B1163" s="41" t="n">
        <v>1</v>
      </c>
      <c r="C1163" s="18" t="n">
        <v>18</v>
      </c>
      <c r="D1163" s="19" t="n">
        <v>20856</v>
      </c>
      <c r="E1163" s="19" t="n">
        <v>375403</v>
      </c>
      <c r="F1163" s="18" t="n">
        <v>0</v>
      </c>
      <c r="G1163" s="20" t="n">
        <f aca="false">($E$2-D1163)/$E$2</f>
        <v>0.16576</v>
      </c>
      <c r="H1163" s="19" t="n">
        <f aca="false">D1163-$E$3</f>
        <v>5856</v>
      </c>
      <c r="I1163" s="18" t="n">
        <f aca="false">F1163*C1163</f>
        <v>0</v>
      </c>
      <c r="J1163" s="19" t="n">
        <f aca="false">H1163*I1163</f>
        <v>0</v>
      </c>
      <c r="K1163" s="29" t="n">
        <f aca="false">D1163/$E$2</f>
        <v>0.83424</v>
      </c>
      <c r="L1163" s="30" t="n">
        <f aca="false">1/(1+EXP($L$2+($L$3*K1163)+($L$4*C1163)))</f>
        <v>0.0798268027668613</v>
      </c>
      <c r="M1163" s="31" t="n">
        <f aca="false">(F1163)*(L1163)+(1-F1163)*(1-L1163)</f>
        <v>0.920173197233139</v>
      </c>
      <c r="N1163" s="31" t="n">
        <f aca="false">IF(B1163=1,LN(M1163),0)</f>
        <v>-0.0831933687952315</v>
      </c>
      <c r="O1163" s="42" t="n">
        <f aca="false">K1163</f>
        <v>0.83424</v>
      </c>
      <c r="P1163" s="43" t="n">
        <f aca="false">1/(1+EXP($P$2+($P$3*O1163)+($P$4*C1163)))</f>
        <v>0.976883677143878</v>
      </c>
      <c r="Q1163" s="42" t="n">
        <f aca="false">(F1163)*(P1163)+(1-F1163)*(1-P1163)</f>
        <v>0.0231163228561215</v>
      </c>
      <c r="R1163" s="42" t="n">
        <f aca="false">IF(B1163&lt;&gt;1,LN(Q1163),0)</f>
        <v>0</v>
      </c>
    </row>
    <row r="1164" customFormat="false" ht="13" hidden="false" customHeight="false" outlineLevel="0" collapsed="false">
      <c r="A1164" s="18" t="n">
        <v>1155</v>
      </c>
      <c r="B1164" s="41" t="n">
        <v>1</v>
      </c>
      <c r="C1164" s="18" t="n">
        <v>25</v>
      </c>
      <c r="D1164" s="19" t="n">
        <v>19187</v>
      </c>
      <c r="E1164" s="19" t="n">
        <v>479685</v>
      </c>
      <c r="F1164" s="18" t="n">
        <v>0</v>
      </c>
      <c r="G1164" s="20" t="n">
        <f aca="false">($E$2-D1164)/$E$2</f>
        <v>0.23252</v>
      </c>
      <c r="H1164" s="19" t="n">
        <f aca="false">D1164-$E$3</f>
        <v>4187</v>
      </c>
      <c r="I1164" s="18" t="n">
        <f aca="false">F1164*C1164</f>
        <v>0</v>
      </c>
      <c r="J1164" s="19" t="n">
        <f aca="false">H1164*I1164</f>
        <v>0</v>
      </c>
      <c r="K1164" s="29" t="n">
        <f aca="false">D1164/$E$2</f>
        <v>0.76748</v>
      </c>
      <c r="L1164" s="30" t="n">
        <f aca="false">1/(1+EXP($L$2+($L$3*K1164)+($L$4*C1164)))</f>
        <v>0.210064419223022</v>
      </c>
      <c r="M1164" s="31" t="n">
        <f aca="false">(F1164)*(L1164)+(1-F1164)*(1-L1164)</f>
        <v>0.789935580776978</v>
      </c>
      <c r="N1164" s="31" t="n">
        <f aca="false">IF(B1164=1,LN(M1164),0)</f>
        <v>-0.235803880166188</v>
      </c>
      <c r="O1164" s="42" t="n">
        <f aca="false">K1164</f>
        <v>0.76748</v>
      </c>
      <c r="P1164" s="43" t="n">
        <f aca="false">1/(1+EXP($P$2+($P$3*O1164)+($P$4*C1164)))</f>
        <v>0.996075322346725</v>
      </c>
      <c r="Q1164" s="42" t="n">
        <f aca="false">(F1164)*(P1164)+(1-F1164)*(1-P1164)</f>
        <v>0.00392467765327531</v>
      </c>
      <c r="R1164" s="42" t="n">
        <f aca="false">IF(B1164&lt;&gt;1,LN(Q1164),0)</f>
        <v>0</v>
      </c>
    </row>
    <row r="1165" customFormat="false" ht="13" hidden="false" customHeight="false" outlineLevel="0" collapsed="false">
      <c r="A1165" s="18" t="n">
        <v>1156</v>
      </c>
      <c r="B1165" s="41" t="n">
        <v>1</v>
      </c>
      <c r="C1165" s="18" t="n">
        <v>11</v>
      </c>
      <c r="D1165" s="19" t="n">
        <v>20557</v>
      </c>
      <c r="E1165" s="19" t="n">
        <v>226130</v>
      </c>
      <c r="F1165" s="18" t="n">
        <v>1</v>
      </c>
      <c r="G1165" s="20" t="n">
        <f aca="false">($E$2-D1165)/$E$2</f>
        <v>0.17772</v>
      </c>
      <c r="H1165" s="19" t="n">
        <f aca="false">D1165-$E$3</f>
        <v>5557</v>
      </c>
      <c r="I1165" s="18" t="n">
        <f aca="false">F1165*C1165</f>
        <v>11</v>
      </c>
      <c r="J1165" s="19" t="n">
        <f aca="false">H1165*I1165</f>
        <v>61127</v>
      </c>
      <c r="K1165" s="29" t="n">
        <f aca="false">D1165/$E$2</f>
        <v>0.82228</v>
      </c>
      <c r="L1165" s="30" t="n">
        <f aca="false">1/(1+EXP($L$2+($L$3*K1165)+($L$4*C1165)))</f>
        <v>0.122539725908322</v>
      </c>
      <c r="M1165" s="31" t="n">
        <f aca="false">(F1165)*(L1165)+(1-F1165)*(1-L1165)</f>
        <v>0.122539725908322</v>
      </c>
      <c r="N1165" s="31" t="n">
        <f aca="false">IF(B1165=1,LN(M1165),0)</f>
        <v>-2.09932000843985</v>
      </c>
      <c r="O1165" s="42" t="n">
        <f aca="false">K1165</f>
        <v>0.82228</v>
      </c>
      <c r="P1165" s="43" t="n">
        <f aca="false">1/(1+EXP($P$2+($P$3*O1165)+($P$4*C1165)))</f>
        <v>0.98281034907281</v>
      </c>
      <c r="Q1165" s="42" t="n">
        <f aca="false">(F1165)*(P1165)+(1-F1165)*(1-P1165)</f>
        <v>0.98281034907281</v>
      </c>
      <c r="R1165" s="42" t="n">
        <f aca="false">IF(B1165&lt;&gt;1,LN(Q1165),0)</f>
        <v>0</v>
      </c>
    </row>
    <row r="1166" customFormat="false" ht="13" hidden="false" customHeight="false" outlineLevel="0" collapsed="false">
      <c r="A1166" s="18" t="n">
        <v>1157</v>
      </c>
      <c r="B1166" s="41" t="n">
        <v>1</v>
      </c>
      <c r="C1166" s="18" t="n">
        <v>11</v>
      </c>
      <c r="D1166" s="19" t="n">
        <v>16730</v>
      </c>
      <c r="E1166" s="19" t="n">
        <v>184035</v>
      </c>
      <c r="F1166" s="18" t="n">
        <v>0</v>
      </c>
      <c r="G1166" s="20" t="n">
        <f aca="false">($E$2-D1166)/$E$2</f>
        <v>0.3308</v>
      </c>
      <c r="H1166" s="19" t="n">
        <f aca="false">D1166-$E$3</f>
        <v>1730</v>
      </c>
      <c r="I1166" s="18" t="n">
        <f aca="false">F1166*C1166</f>
        <v>0</v>
      </c>
      <c r="J1166" s="19" t="n">
        <f aca="false">H1166*I1166</f>
        <v>0</v>
      </c>
      <c r="K1166" s="29" t="n">
        <f aca="false">D1166/$E$2</f>
        <v>0.6692</v>
      </c>
      <c r="L1166" s="30" t="n">
        <f aca="false">1/(1+EXP($L$2+($L$3*K1166)+($L$4*C1166)))</f>
        <v>0.756858993379062</v>
      </c>
      <c r="M1166" s="31" t="n">
        <f aca="false">(F1166)*(L1166)+(1-F1166)*(1-L1166)</f>
        <v>0.243141006620938</v>
      </c>
      <c r="N1166" s="31" t="n">
        <f aca="false">IF(B1166=1,LN(M1166),0)</f>
        <v>-1.4141137297753</v>
      </c>
      <c r="O1166" s="42" t="n">
        <f aca="false">K1166</f>
        <v>0.6692</v>
      </c>
      <c r="P1166" s="43" t="n">
        <f aca="false">1/(1+EXP($P$2+($P$3*O1166)+($P$4*C1166)))</f>
        <v>0.999702576309316</v>
      </c>
      <c r="Q1166" s="42" t="n">
        <f aca="false">(F1166)*(P1166)+(1-F1166)*(1-P1166)</f>
        <v>0.000297423690684195</v>
      </c>
      <c r="R1166" s="42" t="n">
        <f aca="false">IF(B1166&lt;&gt;1,LN(Q1166),0)</f>
        <v>0</v>
      </c>
    </row>
    <row r="1167" customFormat="false" ht="13" hidden="false" customHeight="false" outlineLevel="0" collapsed="false">
      <c r="A1167" s="18" t="n">
        <v>1158</v>
      </c>
      <c r="B1167" s="41" t="n">
        <v>1</v>
      </c>
      <c r="C1167" s="18" t="n">
        <v>25</v>
      </c>
      <c r="D1167" s="19" t="n">
        <v>16153</v>
      </c>
      <c r="E1167" s="19" t="n">
        <v>403813</v>
      </c>
      <c r="F1167" s="18" t="n">
        <v>1</v>
      </c>
      <c r="G1167" s="20" t="n">
        <f aca="false">($E$2-D1167)/$E$2</f>
        <v>0.35388</v>
      </c>
      <c r="H1167" s="19" t="n">
        <f aca="false">D1167-$E$3</f>
        <v>1153</v>
      </c>
      <c r="I1167" s="18" t="n">
        <f aca="false">F1167*C1167</f>
        <v>25</v>
      </c>
      <c r="J1167" s="19" t="n">
        <f aca="false">H1167*I1167</f>
        <v>28825</v>
      </c>
      <c r="K1167" s="29" t="n">
        <f aca="false">D1167/$E$2</f>
        <v>0.64612</v>
      </c>
      <c r="L1167" s="30" t="n">
        <f aca="false">1/(1+EXP($L$2+($L$3*K1167)+($L$4*C1167)))</f>
        <v>0.757014671621339</v>
      </c>
      <c r="M1167" s="31" t="n">
        <f aca="false">(F1167)*(L1167)+(1-F1167)*(1-L1167)</f>
        <v>0.757014671621339</v>
      </c>
      <c r="N1167" s="31" t="n">
        <f aca="false">IF(B1167=1,LN(M1167),0)</f>
        <v>-0.278372644462569</v>
      </c>
      <c r="O1167" s="42" t="n">
        <f aca="false">K1167</f>
        <v>0.64612</v>
      </c>
      <c r="P1167" s="43" t="n">
        <f aca="false">1/(1+EXP($P$2+($P$3*O1167)+($P$4*C1167)))</f>
        <v>0.999844127310574</v>
      </c>
      <c r="Q1167" s="42" t="n">
        <f aca="false">(F1167)*(P1167)+(1-F1167)*(1-P1167)</f>
        <v>0.999844127310574</v>
      </c>
      <c r="R1167" s="42" t="n">
        <f aca="false">IF(B1167&lt;&gt;1,LN(Q1167),0)</f>
        <v>0</v>
      </c>
    </row>
    <row r="1168" customFormat="false" ht="13" hidden="false" customHeight="false" outlineLevel="0" collapsed="false">
      <c r="A1168" s="18" t="n">
        <v>1159</v>
      </c>
      <c r="B1168" s="41" t="n">
        <v>1</v>
      </c>
      <c r="C1168" s="18" t="n">
        <v>12</v>
      </c>
      <c r="D1168" s="19" t="n">
        <v>17152</v>
      </c>
      <c r="E1168" s="19" t="n">
        <v>205819</v>
      </c>
      <c r="F1168" s="18" t="n">
        <v>0</v>
      </c>
      <c r="G1168" s="20" t="n">
        <f aca="false">($E$2-D1168)/$E$2</f>
        <v>0.31392</v>
      </c>
      <c r="H1168" s="19" t="n">
        <f aca="false">D1168-$E$3</f>
        <v>2152</v>
      </c>
      <c r="I1168" s="18" t="n">
        <f aca="false">F1168*C1168</f>
        <v>0</v>
      </c>
      <c r="J1168" s="19" t="n">
        <f aca="false">H1168*I1168</f>
        <v>0</v>
      </c>
      <c r="K1168" s="29" t="n">
        <f aca="false">D1168/$E$2</f>
        <v>0.68608</v>
      </c>
      <c r="L1168" s="30" t="n">
        <f aca="false">1/(1+EXP($L$2+($L$3*K1168)+($L$4*C1168)))</f>
        <v>0.681326906842581</v>
      </c>
      <c r="M1168" s="31" t="n">
        <f aca="false">(F1168)*(L1168)+(1-F1168)*(1-L1168)</f>
        <v>0.318673093157419</v>
      </c>
      <c r="N1168" s="31" t="n">
        <f aca="false">IF(B1168=1,LN(M1168),0)</f>
        <v>-1.14358948799021</v>
      </c>
      <c r="O1168" s="42" t="n">
        <f aca="false">K1168</f>
        <v>0.68608</v>
      </c>
      <c r="P1168" s="43" t="n">
        <f aca="false">1/(1+EXP($P$2+($P$3*O1168)+($P$4*C1168)))</f>
        <v>0.999535048528713</v>
      </c>
      <c r="Q1168" s="42" t="n">
        <f aca="false">(F1168)*(P1168)+(1-F1168)*(1-P1168)</f>
        <v>0.000464951471286779</v>
      </c>
      <c r="R1168" s="42" t="n">
        <f aca="false">IF(B1168&lt;&gt;1,LN(Q1168),0)</f>
        <v>0</v>
      </c>
    </row>
    <row r="1169" customFormat="false" ht="13" hidden="false" customHeight="false" outlineLevel="0" collapsed="false">
      <c r="A1169" s="18" t="n">
        <v>1160</v>
      </c>
      <c r="B1169" s="41" t="n">
        <v>1</v>
      </c>
      <c r="C1169" s="18" t="n">
        <v>11</v>
      </c>
      <c r="D1169" s="19" t="n">
        <v>19179</v>
      </c>
      <c r="E1169" s="19" t="n">
        <v>210974</v>
      </c>
      <c r="F1169" s="18" t="n">
        <v>1</v>
      </c>
      <c r="G1169" s="20" t="n">
        <f aca="false">($E$2-D1169)/$E$2</f>
        <v>0.23284</v>
      </c>
      <c r="H1169" s="19" t="n">
        <f aca="false">D1169-$E$3</f>
        <v>4179</v>
      </c>
      <c r="I1169" s="18" t="n">
        <f aca="false">F1169*C1169</f>
        <v>11</v>
      </c>
      <c r="J1169" s="19" t="n">
        <f aca="false">H1169*I1169</f>
        <v>45969</v>
      </c>
      <c r="K1169" s="29" t="n">
        <f aca="false">D1169/$E$2</f>
        <v>0.76716</v>
      </c>
      <c r="L1169" s="30" t="n">
        <f aca="false">1/(1+EXP($L$2+($L$3*K1169)+($L$4*C1169)))</f>
        <v>0.299247903776278</v>
      </c>
      <c r="M1169" s="31" t="n">
        <f aca="false">(F1169)*(L1169)+(1-F1169)*(1-L1169)</f>
        <v>0.299247903776278</v>
      </c>
      <c r="N1169" s="31" t="n">
        <f aca="false">IF(B1169=1,LN(M1169),0)</f>
        <v>-1.20648293949331</v>
      </c>
      <c r="O1169" s="42" t="n">
        <f aca="false">K1169</f>
        <v>0.76716</v>
      </c>
      <c r="P1169" s="43" t="n">
        <f aca="false">1/(1+EXP($P$2+($P$3*O1169)+($P$4*C1169)))</f>
        <v>0.99598233067675</v>
      </c>
      <c r="Q1169" s="42" t="n">
        <f aca="false">(F1169)*(P1169)+(1-F1169)*(1-P1169)</f>
        <v>0.99598233067675</v>
      </c>
      <c r="R1169" s="42" t="n">
        <f aca="false">IF(B1169&lt;&gt;1,LN(Q1169),0)</f>
        <v>0</v>
      </c>
    </row>
    <row r="1170" customFormat="false" ht="13" hidden="false" customHeight="false" outlineLevel="0" collapsed="false">
      <c r="A1170" s="18" t="n">
        <v>1161</v>
      </c>
      <c r="B1170" s="41" t="n">
        <v>1</v>
      </c>
      <c r="C1170" s="18" t="n">
        <v>27</v>
      </c>
      <c r="D1170" s="19" t="n">
        <v>16038</v>
      </c>
      <c r="E1170" s="19" t="n">
        <v>433015</v>
      </c>
      <c r="F1170" s="18" t="n">
        <v>1</v>
      </c>
      <c r="G1170" s="20" t="n">
        <f aca="false">($E$2-D1170)/$E$2</f>
        <v>0.35848</v>
      </c>
      <c r="H1170" s="19" t="n">
        <f aca="false">D1170-$E$3</f>
        <v>1038</v>
      </c>
      <c r="I1170" s="18" t="n">
        <f aca="false">F1170*C1170</f>
        <v>27</v>
      </c>
      <c r="J1170" s="19" t="n">
        <f aca="false">H1170*I1170</f>
        <v>28026</v>
      </c>
      <c r="K1170" s="29" t="n">
        <f aca="false">D1170/$E$2</f>
        <v>0.64152</v>
      </c>
      <c r="L1170" s="30" t="n">
        <f aca="false">1/(1+EXP($L$2+($L$3*K1170)+($L$4*C1170)))</f>
        <v>0.761863175496156</v>
      </c>
      <c r="M1170" s="31" t="n">
        <f aca="false">(F1170)*(L1170)+(1-F1170)*(1-L1170)</f>
        <v>0.761863175496156</v>
      </c>
      <c r="N1170" s="31" t="n">
        <f aca="false">IF(B1170=1,LN(M1170),0)</f>
        <v>-0.271988299134598</v>
      </c>
      <c r="O1170" s="42" t="n">
        <f aca="false">K1170</f>
        <v>0.64152</v>
      </c>
      <c r="P1170" s="43" t="n">
        <f aca="false">1/(1+EXP($P$2+($P$3*O1170)+($P$4*C1170)))</f>
        <v>0.99986271457181</v>
      </c>
      <c r="Q1170" s="42" t="n">
        <f aca="false">(F1170)*(P1170)+(1-F1170)*(1-P1170)</f>
        <v>0.99986271457181</v>
      </c>
      <c r="R1170" s="42" t="n">
        <f aca="false">IF(B1170&lt;&gt;1,LN(Q1170),0)</f>
        <v>0</v>
      </c>
    </row>
    <row r="1171" customFormat="false" ht="13" hidden="false" customHeight="false" outlineLevel="0" collapsed="false">
      <c r="A1171" s="18" t="n">
        <v>1162</v>
      </c>
      <c r="B1171" s="41" t="n">
        <v>1</v>
      </c>
      <c r="C1171" s="18" t="n">
        <v>34</v>
      </c>
      <c r="D1171" s="19" t="n">
        <v>15266</v>
      </c>
      <c r="E1171" s="19" t="n">
        <v>519042</v>
      </c>
      <c r="F1171" s="18" t="n">
        <v>1</v>
      </c>
      <c r="G1171" s="20" t="n">
        <f aca="false">($E$2-D1171)/$E$2</f>
        <v>0.38936</v>
      </c>
      <c r="H1171" s="19" t="n">
        <f aca="false">D1171-$E$3</f>
        <v>266</v>
      </c>
      <c r="I1171" s="18" t="n">
        <f aca="false">F1171*C1171</f>
        <v>34</v>
      </c>
      <c r="J1171" s="19" t="n">
        <f aca="false">H1171*I1171</f>
        <v>9044</v>
      </c>
      <c r="K1171" s="29" t="n">
        <f aca="false">D1171/$E$2</f>
        <v>0.61064</v>
      </c>
      <c r="L1171" s="30" t="n">
        <f aca="false">1/(1+EXP($L$2+($L$3*K1171)+($L$4*C1171)))</f>
        <v>0.825709287250117</v>
      </c>
      <c r="M1171" s="31" t="n">
        <f aca="false">(F1171)*(L1171)+(1-F1171)*(1-L1171)</f>
        <v>0.825709287250117</v>
      </c>
      <c r="N1171" s="31" t="n">
        <f aca="false">IF(B1171=1,LN(M1171),0)</f>
        <v>-0.191512519892669</v>
      </c>
      <c r="O1171" s="42" t="n">
        <f aca="false">K1171</f>
        <v>0.61064</v>
      </c>
      <c r="P1171" s="43" t="n">
        <f aca="false">1/(1+EXP($P$2+($P$3*O1171)+($P$4*C1171)))</f>
        <v>0.999940598993206</v>
      </c>
      <c r="Q1171" s="42" t="n">
        <f aca="false">(F1171)*(P1171)+(1-F1171)*(1-P1171)</f>
        <v>0.999940598993206</v>
      </c>
      <c r="R1171" s="42" t="n">
        <f aca="false">IF(B1171&lt;&gt;1,LN(Q1171),0)</f>
        <v>0</v>
      </c>
    </row>
    <row r="1172" customFormat="false" ht="13" hidden="false" customHeight="false" outlineLevel="0" collapsed="false">
      <c r="A1172" s="18" t="n">
        <v>1163</v>
      </c>
      <c r="B1172" s="41" t="n">
        <v>1</v>
      </c>
      <c r="C1172" s="18" t="n">
        <v>12</v>
      </c>
      <c r="D1172" s="19" t="n">
        <v>18912</v>
      </c>
      <c r="E1172" s="19" t="n">
        <v>226940</v>
      </c>
      <c r="F1172" s="18" t="n">
        <v>0</v>
      </c>
      <c r="G1172" s="20" t="n">
        <f aca="false">($E$2-D1172)/$E$2</f>
        <v>0.24352</v>
      </c>
      <c r="H1172" s="19" t="n">
        <f aca="false">D1172-$E$3</f>
        <v>3912</v>
      </c>
      <c r="I1172" s="18" t="n">
        <f aca="false">F1172*C1172</f>
        <v>0</v>
      </c>
      <c r="J1172" s="19" t="n">
        <f aca="false">H1172*I1172</f>
        <v>0</v>
      </c>
      <c r="K1172" s="29" t="n">
        <f aca="false">D1172/$E$2</f>
        <v>0.75648</v>
      </c>
      <c r="L1172" s="30" t="n">
        <f aca="false">1/(1+EXP($L$2+($L$3*K1172)+($L$4*C1172)))</f>
        <v>0.33901573016541</v>
      </c>
      <c r="M1172" s="31" t="n">
        <f aca="false">(F1172)*(L1172)+(1-F1172)*(1-L1172)</f>
        <v>0.66098426983459</v>
      </c>
      <c r="N1172" s="31" t="n">
        <f aca="false">IF(B1172=1,LN(M1172),0)</f>
        <v>-0.414025236940712</v>
      </c>
      <c r="O1172" s="42" t="n">
        <f aca="false">K1172</f>
        <v>0.75648</v>
      </c>
      <c r="P1172" s="43" t="n">
        <f aca="false">1/(1+EXP($P$2+($P$3*O1172)+($P$4*C1172)))</f>
        <v>0.996980211306124</v>
      </c>
      <c r="Q1172" s="42" t="n">
        <f aca="false">(F1172)*(P1172)+(1-F1172)*(1-P1172)</f>
        <v>0.00301978869387565</v>
      </c>
      <c r="R1172" s="42" t="n">
        <f aca="false">IF(B1172&lt;&gt;1,LN(Q1172),0)</f>
        <v>0</v>
      </c>
    </row>
    <row r="1173" customFormat="false" ht="13" hidden="false" customHeight="false" outlineLevel="0" collapsed="false">
      <c r="A1173" s="18" t="n">
        <v>1164</v>
      </c>
      <c r="B1173" s="41" t="n">
        <v>1</v>
      </c>
      <c r="C1173" s="18" t="n">
        <v>20</v>
      </c>
      <c r="D1173" s="19" t="n">
        <v>18936</v>
      </c>
      <c r="E1173" s="19" t="n">
        <v>378719</v>
      </c>
      <c r="F1173" s="18" t="n">
        <v>0</v>
      </c>
      <c r="G1173" s="20" t="n">
        <f aca="false">($E$2-D1173)/$E$2</f>
        <v>0.24256</v>
      </c>
      <c r="H1173" s="19" t="n">
        <f aca="false">D1173-$E$3</f>
        <v>3936</v>
      </c>
      <c r="I1173" s="18" t="n">
        <f aca="false">F1173*C1173</f>
        <v>0</v>
      </c>
      <c r="J1173" s="19" t="n">
        <f aca="false">H1173*I1173</f>
        <v>0</v>
      </c>
      <c r="K1173" s="29" t="n">
        <f aca="false">D1173/$E$2</f>
        <v>0.75744</v>
      </c>
      <c r="L1173" s="30" t="n">
        <f aca="false">1/(1+EXP($L$2+($L$3*K1173)+($L$4*C1173)))</f>
        <v>0.278060526391208</v>
      </c>
      <c r="M1173" s="31" t="n">
        <f aca="false">(F1173)*(L1173)+(1-F1173)*(1-L1173)</f>
        <v>0.721939473608792</v>
      </c>
      <c r="N1173" s="31" t="n">
        <f aca="false">IF(B1173=1,LN(M1173),0)</f>
        <v>-0.325813975170143</v>
      </c>
      <c r="O1173" s="42" t="n">
        <f aca="false">K1173</f>
        <v>0.75744</v>
      </c>
      <c r="P1173" s="43" t="n">
        <f aca="false">1/(1+EXP($P$2+($P$3*O1173)+($P$4*C1173)))</f>
        <v>0.99695831321015</v>
      </c>
      <c r="Q1173" s="42" t="n">
        <f aca="false">(F1173)*(P1173)+(1-F1173)*(1-P1173)</f>
        <v>0.00304168678985017</v>
      </c>
      <c r="R1173" s="42" t="n">
        <f aca="false">IF(B1173&lt;&gt;1,LN(Q1173),0)</f>
        <v>0</v>
      </c>
    </row>
    <row r="1174" customFormat="false" ht="13" hidden="false" customHeight="false" outlineLevel="0" collapsed="false">
      <c r="A1174" s="18" t="n">
        <v>1165</v>
      </c>
      <c r="B1174" s="41" t="n">
        <v>1</v>
      </c>
      <c r="C1174" s="18" t="n">
        <v>18</v>
      </c>
      <c r="D1174" s="19" t="n">
        <v>15784</v>
      </c>
      <c r="E1174" s="19" t="n">
        <v>284110</v>
      </c>
      <c r="F1174" s="18" t="n">
        <v>0</v>
      </c>
      <c r="G1174" s="20" t="n">
        <f aca="false">($E$2-D1174)/$E$2</f>
        <v>0.36864</v>
      </c>
      <c r="H1174" s="19" t="n">
        <f aca="false">D1174-$E$3</f>
        <v>784</v>
      </c>
      <c r="I1174" s="18" t="n">
        <f aca="false">F1174*C1174</f>
        <v>0</v>
      </c>
      <c r="J1174" s="19" t="n">
        <f aca="false">H1174*I1174</f>
        <v>0</v>
      </c>
      <c r="K1174" s="29" t="n">
        <f aca="false">D1174/$E$2</f>
        <v>0.63136</v>
      </c>
      <c r="L1174" s="30" t="n">
        <f aca="false">1/(1+EXP($L$2+($L$3*K1174)+($L$4*C1174)))</f>
        <v>0.841477895253759</v>
      </c>
      <c r="M1174" s="31" t="n">
        <f aca="false">(F1174)*(L1174)+(1-F1174)*(1-L1174)</f>
        <v>0.158522104746241</v>
      </c>
      <c r="N1174" s="31" t="n">
        <f aca="false">IF(B1174=1,LN(M1174),0)</f>
        <v>-1.84186123326735</v>
      </c>
      <c r="O1174" s="42" t="n">
        <f aca="false">K1174</f>
        <v>0.63136</v>
      </c>
      <c r="P1174" s="43" t="n">
        <f aca="false">1/(1+EXP($P$2+($P$3*O1174)+($P$4*C1174)))</f>
        <v>0.999893057475871</v>
      </c>
      <c r="Q1174" s="42" t="n">
        <f aca="false">(F1174)*(P1174)+(1-F1174)*(1-P1174)</f>
        <v>0.000106942524129017</v>
      </c>
      <c r="R1174" s="42" t="n">
        <f aca="false">IF(B1174&lt;&gt;1,LN(Q1174),0)</f>
        <v>0</v>
      </c>
    </row>
    <row r="1175" customFormat="false" ht="13" hidden="false" customHeight="false" outlineLevel="0" collapsed="false">
      <c r="A1175" s="18" t="n">
        <v>1166</v>
      </c>
      <c r="B1175" s="41" t="n">
        <v>1</v>
      </c>
      <c r="C1175" s="18" t="n">
        <v>43</v>
      </c>
      <c r="D1175" s="19" t="n">
        <v>16124</v>
      </c>
      <c r="E1175" s="19" t="n">
        <v>693344</v>
      </c>
      <c r="F1175" s="18" t="n">
        <v>0</v>
      </c>
      <c r="G1175" s="20" t="n">
        <f aca="false">($E$2-D1175)/$E$2</f>
        <v>0.35504</v>
      </c>
      <c r="H1175" s="19" t="n">
        <f aca="false">D1175-$E$3</f>
        <v>1124</v>
      </c>
      <c r="I1175" s="18" t="n">
        <f aca="false">F1175*C1175</f>
        <v>0</v>
      </c>
      <c r="J1175" s="19" t="n">
        <f aca="false">H1175*I1175</f>
        <v>0</v>
      </c>
      <c r="K1175" s="29" t="n">
        <f aca="false">D1175/$E$2</f>
        <v>0.64496</v>
      </c>
      <c r="L1175" s="30" t="n">
        <f aca="false">1/(1+EXP($L$2+($L$3*K1175)+($L$4*C1175)))</f>
        <v>0.636281612094983</v>
      </c>
      <c r="M1175" s="31" t="n">
        <f aca="false">(F1175)*(L1175)+(1-F1175)*(1-L1175)</f>
        <v>0.363718387905017</v>
      </c>
      <c r="N1175" s="31" t="n">
        <f aca="false">IF(B1175=1,LN(M1175),0)</f>
        <v>-1.01137537037603</v>
      </c>
      <c r="O1175" s="42" t="n">
        <f aca="false">K1175</f>
        <v>0.64496</v>
      </c>
      <c r="P1175" s="43" t="n">
        <f aca="false">1/(1+EXP($P$2+($P$3*O1175)+($P$4*C1175)))</f>
        <v>0.999854961223756</v>
      </c>
      <c r="Q1175" s="42" t="n">
        <f aca="false">(F1175)*(P1175)+(1-F1175)*(1-P1175)</f>
        <v>0.000145038776243833</v>
      </c>
      <c r="R1175" s="42" t="n">
        <f aca="false">IF(B1175&lt;&gt;1,LN(Q1175),0)</f>
        <v>0</v>
      </c>
    </row>
    <row r="1176" customFormat="false" ht="13" hidden="false" customHeight="false" outlineLevel="0" collapsed="false">
      <c r="A1176" s="18" t="n">
        <v>1167</v>
      </c>
      <c r="B1176" s="41" t="n">
        <v>1</v>
      </c>
      <c r="C1176" s="18" t="n">
        <v>32</v>
      </c>
      <c r="D1176" s="19" t="n">
        <v>18807</v>
      </c>
      <c r="E1176" s="19" t="n">
        <v>601826</v>
      </c>
      <c r="F1176" s="18" t="n">
        <v>0</v>
      </c>
      <c r="G1176" s="20" t="n">
        <f aca="false">($E$2-D1176)/$E$2</f>
        <v>0.24772</v>
      </c>
      <c r="H1176" s="19" t="n">
        <f aca="false">D1176-$E$3</f>
        <v>3807</v>
      </c>
      <c r="I1176" s="18" t="n">
        <f aca="false">F1176*C1176</f>
        <v>0</v>
      </c>
      <c r="J1176" s="19" t="n">
        <f aca="false">H1176*I1176</f>
        <v>0</v>
      </c>
      <c r="K1176" s="29" t="n">
        <f aca="false">D1176/$E$2</f>
        <v>0.75228</v>
      </c>
      <c r="L1176" s="30" t="n">
        <f aca="false">1/(1+EXP($L$2+($L$3*K1176)+($L$4*C1176)))</f>
        <v>0.222717937300129</v>
      </c>
      <c r="M1176" s="31" t="n">
        <f aca="false">(F1176)*(L1176)+(1-F1176)*(1-L1176)</f>
        <v>0.777282062699871</v>
      </c>
      <c r="N1176" s="31" t="n">
        <f aca="false">IF(B1176=1,LN(M1176),0)</f>
        <v>-0.251951979430765</v>
      </c>
      <c r="O1176" s="42" t="n">
        <f aca="false">K1176</f>
        <v>0.75228</v>
      </c>
      <c r="P1176" s="43" t="n">
        <f aca="false">1/(1+EXP($P$2+($P$3*O1176)+($P$4*C1176)))</f>
        <v>0.997419202718854</v>
      </c>
      <c r="Q1176" s="42" t="n">
        <f aca="false">(F1176)*(P1176)+(1-F1176)*(1-P1176)</f>
        <v>0.00258079728114591</v>
      </c>
      <c r="R1176" s="42" t="n">
        <f aca="false">IF(B1176&lt;&gt;1,LN(Q1176),0)</f>
        <v>0</v>
      </c>
    </row>
    <row r="1177" customFormat="false" ht="13" hidden="false" customHeight="false" outlineLevel="0" collapsed="false">
      <c r="A1177" s="18" t="n">
        <v>1168</v>
      </c>
      <c r="B1177" s="41" t="n">
        <v>1</v>
      </c>
      <c r="C1177" s="18" t="n">
        <v>13</v>
      </c>
      <c r="D1177" s="19" t="n">
        <v>22108</v>
      </c>
      <c r="E1177" s="19" t="n">
        <v>287407</v>
      </c>
      <c r="F1177" s="18" t="n">
        <v>0</v>
      </c>
      <c r="G1177" s="20" t="n">
        <f aca="false">($E$2-D1177)/$E$2</f>
        <v>0.11568</v>
      </c>
      <c r="H1177" s="19" t="n">
        <f aca="false">D1177-$E$3</f>
        <v>7108</v>
      </c>
      <c r="I1177" s="18" t="n">
        <f aca="false">F1177*C1177</f>
        <v>0</v>
      </c>
      <c r="J1177" s="19" t="n">
        <f aca="false">H1177*I1177</f>
        <v>0</v>
      </c>
      <c r="K1177" s="29" t="n">
        <f aca="false">D1177/$E$2</f>
        <v>0.88432</v>
      </c>
      <c r="L1177" s="30" t="n">
        <f aca="false">1/(1+EXP($L$2+($L$3*K1177)+($L$4*C1177)))</f>
        <v>0.0357992803636244</v>
      </c>
      <c r="M1177" s="31" t="n">
        <f aca="false">(F1177)*(L1177)+(1-F1177)*(1-L1177)</f>
        <v>0.964200719636376</v>
      </c>
      <c r="N1177" s="31" t="n">
        <f aca="false">IF(B1177=1,LN(M1177),0)</f>
        <v>-0.0364557906549763</v>
      </c>
      <c r="O1177" s="42" t="n">
        <f aca="false">K1177</f>
        <v>0.88432</v>
      </c>
      <c r="P1177" s="43" t="n">
        <f aca="false">1/(1+EXP($P$2+($P$3*O1177)+($P$4*C1177)))</f>
        <v>0.916796936655161</v>
      </c>
      <c r="Q1177" s="42" t="n">
        <f aca="false">(F1177)*(P1177)+(1-F1177)*(1-P1177)</f>
        <v>0.0832030633448394</v>
      </c>
      <c r="R1177" s="42" t="n">
        <f aca="false">IF(B1177&lt;&gt;1,LN(Q1177),0)</f>
        <v>0</v>
      </c>
    </row>
    <row r="1178" customFormat="false" ht="13" hidden="false" customHeight="false" outlineLevel="0" collapsed="false">
      <c r="A1178" s="18" t="n">
        <v>1169</v>
      </c>
      <c r="B1178" s="41" t="n">
        <v>1</v>
      </c>
      <c r="C1178" s="18" t="n">
        <v>22</v>
      </c>
      <c r="D1178" s="19" t="n">
        <v>19598</v>
      </c>
      <c r="E1178" s="19" t="n">
        <v>431147</v>
      </c>
      <c r="F1178" s="18" t="n">
        <v>0</v>
      </c>
      <c r="G1178" s="20" t="n">
        <f aca="false">($E$2-D1178)/$E$2</f>
        <v>0.21608</v>
      </c>
      <c r="H1178" s="19" t="n">
        <f aca="false">D1178-$E$3</f>
        <v>4598</v>
      </c>
      <c r="I1178" s="18" t="n">
        <f aca="false">F1178*C1178</f>
        <v>0</v>
      </c>
      <c r="J1178" s="19" t="n">
        <f aca="false">H1178*I1178</f>
        <v>0</v>
      </c>
      <c r="K1178" s="29" t="n">
        <f aca="false">D1178/$E$2</f>
        <v>0.78392</v>
      </c>
      <c r="L1178" s="30" t="n">
        <f aca="false">1/(1+EXP($L$2+($L$3*K1178)+($L$4*C1178)))</f>
        <v>0.173962880082819</v>
      </c>
      <c r="M1178" s="31" t="n">
        <f aca="false">(F1178)*(L1178)+(1-F1178)*(1-L1178)</f>
        <v>0.826037119917181</v>
      </c>
      <c r="N1178" s="31" t="n">
        <f aca="false">IF(B1178=1,LN(M1178),0)</f>
        <v>-0.191115567103854</v>
      </c>
      <c r="O1178" s="42" t="n">
        <f aca="false">K1178</f>
        <v>0.78392</v>
      </c>
      <c r="P1178" s="43" t="n">
        <f aca="false">1/(1+EXP($P$2+($P$3*O1178)+($P$4*C1178)))</f>
        <v>0.993892763015032</v>
      </c>
      <c r="Q1178" s="42" t="n">
        <f aca="false">(F1178)*(P1178)+(1-F1178)*(1-P1178)</f>
        <v>0.00610723698496773</v>
      </c>
      <c r="R1178" s="42" t="n">
        <f aca="false">IF(B1178&lt;&gt;1,LN(Q1178),0)</f>
        <v>0</v>
      </c>
    </row>
    <row r="1179" customFormat="false" ht="13" hidden="false" customHeight="false" outlineLevel="0" collapsed="false">
      <c r="A1179" s="18" t="n">
        <v>1170</v>
      </c>
      <c r="B1179" s="41" t="n">
        <v>1</v>
      </c>
      <c r="C1179" s="18" t="n">
        <v>41</v>
      </c>
      <c r="D1179" s="19" t="n">
        <v>22384</v>
      </c>
      <c r="E1179" s="19" t="n">
        <v>917747</v>
      </c>
      <c r="F1179" s="18" t="n">
        <v>0</v>
      </c>
      <c r="G1179" s="20" t="n">
        <f aca="false">($E$2-D1179)/$E$2</f>
        <v>0.10464</v>
      </c>
      <c r="H1179" s="19" t="n">
        <f aca="false">D1179-$E$3</f>
        <v>7384</v>
      </c>
      <c r="I1179" s="18" t="n">
        <f aca="false">F1179*C1179</f>
        <v>0</v>
      </c>
      <c r="J1179" s="19" t="n">
        <f aca="false">H1179*I1179</f>
        <v>0</v>
      </c>
      <c r="K1179" s="29" t="n">
        <f aca="false">D1179/$E$2</f>
        <v>0.89536</v>
      </c>
      <c r="L1179" s="30" t="n">
        <f aca="false">1/(1+EXP($L$2+($L$3*K1179)+($L$4*C1179)))</f>
        <v>0.0115258304549112</v>
      </c>
      <c r="M1179" s="31" t="n">
        <f aca="false">(F1179)*(L1179)+(1-F1179)*(1-L1179)</f>
        <v>0.988474169545089</v>
      </c>
      <c r="N1179" s="31" t="n">
        <f aca="false">IF(B1179=1,LN(M1179),0)</f>
        <v>-0.0115927676738473</v>
      </c>
      <c r="O1179" s="42" t="n">
        <f aca="false">K1179</f>
        <v>0.89536</v>
      </c>
      <c r="P1179" s="43" t="n">
        <f aca="false">1/(1+EXP($P$2+($P$3*O1179)+($P$4*C1179)))</f>
        <v>0.897508884163506</v>
      </c>
      <c r="Q1179" s="42" t="n">
        <f aca="false">(F1179)*(P1179)+(1-F1179)*(1-P1179)</f>
        <v>0.102491115836494</v>
      </c>
      <c r="R1179" s="42" t="n">
        <f aca="false">IF(B1179&lt;&gt;1,LN(Q1179),0)</f>
        <v>0</v>
      </c>
    </row>
    <row r="1180" customFormat="false" ht="13" hidden="false" customHeight="false" outlineLevel="0" collapsed="false">
      <c r="A1180" s="18" t="n">
        <v>1171</v>
      </c>
      <c r="B1180" s="41" t="n">
        <v>1</v>
      </c>
      <c r="C1180" s="18" t="n">
        <v>12</v>
      </c>
      <c r="D1180" s="19" t="n">
        <v>18154</v>
      </c>
      <c r="E1180" s="19" t="n">
        <v>217850</v>
      </c>
      <c r="F1180" s="18" t="n">
        <v>1</v>
      </c>
      <c r="G1180" s="20" t="n">
        <f aca="false">($E$2-D1180)/$E$2</f>
        <v>0.27384</v>
      </c>
      <c r="H1180" s="19" t="n">
        <f aca="false">D1180-$E$3</f>
        <v>3154</v>
      </c>
      <c r="I1180" s="18" t="n">
        <f aca="false">F1180*C1180</f>
        <v>12</v>
      </c>
      <c r="J1180" s="19" t="n">
        <f aca="false">H1180*I1180</f>
        <v>37848</v>
      </c>
      <c r="K1180" s="29" t="n">
        <f aca="false">D1180/$E$2</f>
        <v>0.72616</v>
      </c>
      <c r="L1180" s="30" t="n">
        <f aca="false">1/(1+EXP($L$2+($L$3*K1180)+($L$4*C1180)))</f>
        <v>0.486788223843694</v>
      </c>
      <c r="M1180" s="31" t="n">
        <f aca="false">(F1180)*(L1180)+(1-F1180)*(1-L1180)</f>
        <v>0.486788223843694</v>
      </c>
      <c r="N1180" s="31" t="n">
        <f aca="false">IF(B1180=1,LN(M1180),0)</f>
        <v>-0.719926109115162</v>
      </c>
      <c r="O1180" s="42" t="n">
        <f aca="false">K1180</f>
        <v>0.72616</v>
      </c>
      <c r="P1180" s="43" t="n">
        <f aca="false">1/(1+EXP($P$2+($P$3*O1180)+($P$4*C1180)))</f>
        <v>0.998650210477057</v>
      </c>
      <c r="Q1180" s="42" t="n">
        <f aca="false">(F1180)*(P1180)+(1-F1180)*(1-P1180)</f>
        <v>0.998650210477057</v>
      </c>
      <c r="R1180" s="42" t="n">
        <f aca="false">IF(B1180&lt;&gt;1,LN(Q1180),0)</f>
        <v>0</v>
      </c>
    </row>
    <row r="1181" customFormat="false" ht="13" hidden="false" customHeight="false" outlineLevel="0" collapsed="false">
      <c r="A1181" s="18" t="n">
        <v>1172</v>
      </c>
      <c r="B1181" s="41" t="n">
        <v>1</v>
      </c>
      <c r="C1181" s="18" t="n">
        <v>10</v>
      </c>
      <c r="D1181" s="19" t="n">
        <v>16222</v>
      </c>
      <c r="E1181" s="19" t="n">
        <v>162220</v>
      </c>
      <c r="F1181" s="18" t="n">
        <v>1</v>
      </c>
      <c r="G1181" s="20" t="n">
        <f aca="false">($E$2-D1181)/$E$2</f>
        <v>0.35112</v>
      </c>
      <c r="H1181" s="19" t="n">
        <f aca="false">D1181-$E$3</f>
        <v>1222</v>
      </c>
      <c r="I1181" s="18" t="n">
        <f aca="false">F1181*C1181</f>
        <v>10</v>
      </c>
      <c r="J1181" s="19" t="n">
        <f aca="false">H1181*I1181</f>
        <v>12220</v>
      </c>
      <c r="K1181" s="29" t="n">
        <f aca="false">D1181/$E$2</f>
        <v>0.64888</v>
      </c>
      <c r="L1181" s="30" t="n">
        <f aca="false">1/(1+EXP($L$2+($L$3*K1181)+($L$4*C1181)))</f>
        <v>0.829339042449254</v>
      </c>
      <c r="M1181" s="31" t="n">
        <f aca="false">(F1181)*(L1181)+(1-F1181)*(1-L1181)</f>
        <v>0.829339042449254</v>
      </c>
      <c r="N1181" s="31" t="n">
        <f aca="false">IF(B1181=1,LN(M1181),0)</f>
        <v>-0.187126229832652</v>
      </c>
      <c r="O1181" s="42" t="n">
        <f aca="false">K1181</f>
        <v>0.64888</v>
      </c>
      <c r="P1181" s="43" t="n">
        <f aca="false">1/(1+EXP($P$2+($P$3*O1181)+($P$4*C1181)))</f>
        <v>0.99982639384909</v>
      </c>
      <c r="Q1181" s="42" t="n">
        <f aca="false">(F1181)*(P1181)+(1-F1181)*(1-P1181)</f>
        <v>0.99982639384909</v>
      </c>
      <c r="R1181" s="42" t="n">
        <f aca="false">IF(B1181&lt;&gt;1,LN(Q1181),0)</f>
        <v>0</v>
      </c>
    </row>
    <row r="1182" customFormat="false" ht="13" hidden="false" customHeight="false" outlineLevel="0" collapsed="false">
      <c r="A1182" s="18" t="n">
        <v>1173</v>
      </c>
      <c r="B1182" s="41" t="n">
        <v>1</v>
      </c>
      <c r="C1182" s="18" t="n">
        <v>27</v>
      </c>
      <c r="D1182" s="19" t="n">
        <v>19994</v>
      </c>
      <c r="E1182" s="19" t="n">
        <v>539841</v>
      </c>
      <c r="F1182" s="18" t="n">
        <v>1</v>
      </c>
      <c r="G1182" s="20" t="n">
        <f aca="false">($E$2-D1182)/$E$2</f>
        <v>0.20024</v>
      </c>
      <c r="H1182" s="19" t="n">
        <f aca="false">D1182-$E$3</f>
        <v>4994</v>
      </c>
      <c r="I1182" s="18" t="n">
        <f aca="false">F1182*C1182</f>
        <v>27</v>
      </c>
      <c r="J1182" s="19" t="n">
        <f aca="false">H1182*I1182</f>
        <v>134838</v>
      </c>
      <c r="K1182" s="29" t="n">
        <f aca="false">D1182/$E$2</f>
        <v>0.79976</v>
      </c>
      <c r="L1182" s="30" t="n">
        <f aca="false">1/(1+EXP($L$2+($L$3*K1182)+($L$4*C1182)))</f>
        <v>0.114473005409647</v>
      </c>
      <c r="M1182" s="31" t="n">
        <f aca="false">(F1182)*(L1182)+(1-F1182)*(1-L1182)</f>
        <v>0.114473005409647</v>
      </c>
      <c r="N1182" s="31" t="n">
        <f aca="false">IF(B1182=1,LN(M1182),0)</f>
        <v>-2.16741624439818</v>
      </c>
      <c r="O1182" s="42" t="n">
        <f aca="false">K1182</f>
        <v>0.79976</v>
      </c>
      <c r="P1182" s="43" t="n">
        <f aca="false">1/(1+EXP($P$2+($P$3*O1182)+($P$4*C1182)))</f>
        <v>0.99082486147907</v>
      </c>
      <c r="Q1182" s="42" t="n">
        <f aca="false">(F1182)*(P1182)+(1-F1182)*(1-P1182)</f>
        <v>0.99082486147907</v>
      </c>
      <c r="R1182" s="42" t="n">
        <f aca="false">IF(B1182&lt;&gt;1,LN(Q1182),0)</f>
        <v>0</v>
      </c>
    </row>
    <row r="1183" customFormat="false" ht="13" hidden="false" customHeight="false" outlineLevel="0" collapsed="false">
      <c r="A1183" s="18" t="n">
        <v>1174</v>
      </c>
      <c r="B1183" s="41" t="n">
        <v>1</v>
      </c>
      <c r="C1183" s="18" t="n">
        <v>13</v>
      </c>
      <c r="D1183" s="19" t="n">
        <v>20057</v>
      </c>
      <c r="E1183" s="19" t="n">
        <v>260736</v>
      </c>
      <c r="F1183" s="18" t="n">
        <v>0</v>
      </c>
      <c r="G1183" s="20" t="n">
        <f aca="false">($E$2-D1183)/$E$2</f>
        <v>0.19772</v>
      </c>
      <c r="H1183" s="19" t="n">
        <f aca="false">D1183-$E$3</f>
        <v>5057</v>
      </c>
      <c r="I1183" s="18" t="n">
        <f aca="false">F1183*C1183</f>
        <v>0</v>
      </c>
      <c r="J1183" s="19" t="n">
        <f aca="false">H1183*I1183</f>
        <v>0</v>
      </c>
      <c r="K1183" s="29" t="n">
        <f aca="false">D1183/$E$2</f>
        <v>0.80228</v>
      </c>
      <c r="L1183" s="30" t="n">
        <f aca="false">1/(1+EXP($L$2+($L$3*K1183)+($L$4*C1183)))</f>
        <v>0.163860821927273</v>
      </c>
      <c r="M1183" s="31" t="n">
        <f aca="false">(F1183)*(L1183)+(1-F1183)*(1-L1183)</f>
        <v>0.836139178072727</v>
      </c>
      <c r="N1183" s="31" t="n">
        <f aca="false">IF(B1183=1,LN(M1183),0)</f>
        <v>-0.178960198805613</v>
      </c>
      <c r="O1183" s="42" t="n">
        <f aca="false">K1183</f>
        <v>0.80228</v>
      </c>
      <c r="P1183" s="43" t="n">
        <f aca="false">1/(1+EXP($P$2+($P$3*O1183)+($P$4*C1183)))</f>
        <v>0.989878774581372</v>
      </c>
      <c r="Q1183" s="42" t="n">
        <f aca="false">(F1183)*(P1183)+(1-F1183)*(1-P1183)</f>
        <v>0.0101212254186275</v>
      </c>
      <c r="R1183" s="42" t="n">
        <f aca="false">IF(B1183&lt;&gt;1,LN(Q1183),0)</f>
        <v>0</v>
      </c>
    </row>
    <row r="1184" customFormat="false" ht="13" hidden="false" customHeight="false" outlineLevel="0" collapsed="false">
      <c r="A1184" s="18" t="n">
        <v>1175</v>
      </c>
      <c r="B1184" s="41" t="n">
        <v>1</v>
      </c>
      <c r="C1184" s="18" t="n">
        <v>29</v>
      </c>
      <c r="D1184" s="19" t="n">
        <v>19542</v>
      </c>
      <c r="E1184" s="19" t="n">
        <v>566718</v>
      </c>
      <c r="F1184" s="18" t="n">
        <v>0</v>
      </c>
      <c r="G1184" s="20" t="n">
        <f aca="false">($E$2-D1184)/$E$2</f>
        <v>0.21832</v>
      </c>
      <c r="H1184" s="19" t="n">
        <f aca="false">D1184-$E$3</f>
        <v>4542</v>
      </c>
      <c r="I1184" s="18" t="n">
        <f aca="false">F1184*C1184</f>
        <v>0</v>
      </c>
      <c r="J1184" s="19" t="n">
        <f aca="false">H1184*I1184</f>
        <v>0</v>
      </c>
      <c r="K1184" s="29" t="n">
        <f aca="false">D1184/$E$2</f>
        <v>0.78168</v>
      </c>
      <c r="L1184" s="30" t="n">
        <f aca="false">1/(1+EXP($L$2+($L$3*K1184)+($L$4*C1184)))</f>
        <v>0.148557660988072</v>
      </c>
      <c r="M1184" s="31" t="n">
        <f aca="false">(F1184)*(L1184)+(1-F1184)*(1-L1184)</f>
        <v>0.851442339011928</v>
      </c>
      <c r="N1184" s="31" t="n">
        <f aca="false">IF(B1184=1,LN(M1184),0)</f>
        <v>-0.160823498128335</v>
      </c>
      <c r="O1184" s="42" t="n">
        <f aca="false">K1184</f>
        <v>0.78168</v>
      </c>
      <c r="P1184" s="43" t="n">
        <f aca="false">1/(1+EXP($P$2+($P$3*O1184)+($P$4*C1184)))</f>
        <v>0.994335083268923</v>
      </c>
      <c r="Q1184" s="42" t="n">
        <f aca="false">(F1184)*(P1184)+(1-F1184)*(1-P1184)</f>
        <v>0.0056649167310765</v>
      </c>
      <c r="R1184" s="42" t="n">
        <f aca="false">IF(B1184&lt;&gt;1,LN(Q1184),0)</f>
        <v>0</v>
      </c>
    </row>
    <row r="1185" customFormat="false" ht="13" hidden="false" customHeight="false" outlineLevel="0" collapsed="false">
      <c r="A1185" s="18" t="n">
        <v>1176</v>
      </c>
      <c r="B1185" s="41" t="n">
        <v>1</v>
      </c>
      <c r="C1185" s="18" t="n">
        <v>31</v>
      </c>
      <c r="D1185" s="19" t="n">
        <v>22398</v>
      </c>
      <c r="E1185" s="19" t="n">
        <v>694327</v>
      </c>
      <c r="F1185" s="18" t="n">
        <v>0</v>
      </c>
      <c r="G1185" s="20" t="n">
        <f aca="false">($E$2-D1185)/$E$2</f>
        <v>0.10408</v>
      </c>
      <c r="H1185" s="19" t="n">
        <f aca="false">D1185-$E$3</f>
        <v>7398</v>
      </c>
      <c r="I1185" s="18" t="n">
        <f aca="false">F1185*C1185</f>
        <v>0</v>
      </c>
      <c r="J1185" s="19" t="n">
        <f aca="false">H1185*I1185</f>
        <v>0</v>
      </c>
      <c r="K1185" s="29" t="n">
        <f aca="false">D1185/$E$2</f>
        <v>0.89592</v>
      </c>
      <c r="L1185" s="30" t="n">
        <f aca="false">1/(1+EXP($L$2+($L$3*K1185)+($L$4*C1185)))</f>
        <v>0.0158402015711864</v>
      </c>
      <c r="M1185" s="31" t="n">
        <f aca="false">(F1185)*(L1185)+(1-F1185)*(1-L1185)</f>
        <v>0.984159798428814</v>
      </c>
      <c r="N1185" s="31" t="n">
        <f aca="false">IF(B1185=1,LN(M1185),0)</f>
        <v>-0.0159669983375632</v>
      </c>
      <c r="O1185" s="42" t="n">
        <f aca="false">K1185</f>
        <v>0.89592</v>
      </c>
      <c r="P1185" s="43" t="n">
        <f aca="false">1/(1+EXP($P$2+($P$3*O1185)+($P$4*C1185)))</f>
        <v>0.893981062015383</v>
      </c>
      <c r="Q1185" s="42" t="n">
        <f aca="false">(F1185)*(P1185)+(1-F1185)*(1-P1185)</f>
        <v>0.106018937984617</v>
      </c>
      <c r="R1185" s="42" t="n">
        <f aca="false">IF(B1185&lt;&gt;1,LN(Q1185),0)</f>
        <v>0</v>
      </c>
    </row>
    <row r="1186" customFormat="false" ht="13" hidden="false" customHeight="false" outlineLevel="0" collapsed="false">
      <c r="A1186" s="18" t="n">
        <v>1177</v>
      </c>
      <c r="B1186" s="41" t="n">
        <v>1</v>
      </c>
      <c r="C1186" s="18" t="n">
        <v>19</v>
      </c>
      <c r="D1186" s="19" t="n">
        <v>19522</v>
      </c>
      <c r="E1186" s="19" t="n">
        <v>370910</v>
      </c>
      <c r="F1186" s="18" t="n">
        <v>1</v>
      </c>
      <c r="G1186" s="20" t="n">
        <f aca="false">($E$2-D1186)/$E$2</f>
        <v>0.21912</v>
      </c>
      <c r="H1186" s="19" t="n">
        <f aca="false">D1186-$E$3</f>
        <v>4522</v>
      </c>
      <c r="I1186" s="18" t="n">
        <f aca="false">F1186*C1186</f>
        <v>19</v>
      </c>
      <c r="J1186" s="19" t="n">
        <f aca="false">H1186*I1186</f>
        <v>85918</v>
      </c>
      <c r="K1186" s="29" t="n">
        <f aca="false">D1186/$E$2</f>
        <v>0.78088</v>
      </c>
      <c r="L1186" s="30" t="n">
        <f aca="false">1/(1+EXP($L$2+($L$3*K1186)+($L$4*C1186)))</f>
        <v>0.19844429396454</v>
      </c>
      <c r="M1186" s="31" t="n">
        <f aca="false">(F1186)*(L1186)+(1-F1186)*(1-L1186)</f>
        <v>0.19844429396454</v>
      </c>
      <c r="N1186" s="31" t="n">
        <f aca="false">IF(B1186=1,LN(M1186),0)</f>
        <v>-1.61724685317959</v>
      </c>
      <c r="O1186" s="42" t="n">
        <f aca="false">K1186</f>
        <v>0.78088</v>
      </c>
      <c r="P1186" s="43" t="n">
        <f aca="false">1/(1+EXP($P$2+($P$3*O1186)+($P$4*C1186)))</f>
        <v>0.994326141974234</v>
      </c>
      <c r="Q1186" s="42" t="n">
        <f aca="false">(F1186)*(P1186)+(1-F1186)*(1-P1186)</f>
        <v>0.994326141974234</v>
      </c>
      <c r="R1186" s="42" t="n">
        <f aca="false">IF(B1186&lt;&gt;1,LN(Q1186),0)</f>
        <v>0</v>
      </c>
    </row>
    <row r="1187" customFormat="false" ht="13" hidden="false" customHeight="false" outlineLevel="0" collapsed="false">
      <c r="A1187" s="18" t="n">
        <v>1178</v>
      </c>
      <c r="B1187" s="41" t="n">
        <v>1</v>
      </c>
      <c r="C1187" s="18" t="n">
        <v>10</v>
      </c>
      <c r="D1187" s="19" t="n">
        <v>21052</v>
      </c>
      <c r="E1187" s="19" t="n">
        <v>210520</v>
      </c>
      <c r="F1187" s="18" t="n">
        <v>0</v>
      </c>
      <c r="G1187" s="20" t="n">
        <f aca="false">($E$2-D1187)/$E$2</f>
        <v>0.15792</v>
      </c>
      <c r="H1187" s="19" t="n">
        <f aca="false">D1187-$E$3</f>
        <v>6052</v>
      </c>
      <c r="I1187" s="18" t="n">
        <f aca="false">F1187*C1187</f>
        <v>0</v>
      </c>
      <c r="J1187" s="19" t="n">
        <f aca="false">H1187*I1187</f>
        <v>0</v>
      </c>
      <c r="K1187" s="29" t="n">
        <f aca="false">D1187/$E$2</f>
        <v>0.84208</v>
      </c>
      <c r="L1187" s="30" t="n">
        <f aca="false">1/(1+EXP($L$2+($L$3*K1187)+($L$4*C1187)))</f>
        <v>0.0881264490863084</v>
      </c>
      <c r="M1187" s="31" t="n">
        <f aca="false">(F1187)*(L1187)+(1-F1187)*(1-L1187)</f>
        <v>0.911873550913692</v>
      </c>
      <c r="N1187" s="31" t="n">
        <f aca="false">IF(B1187=1,LN(M1187),0)</f>
        <v>-0.0922539488345835</v>
      </c>
      <c r="O1187" s="42" t="n">
        <f aca="false">K1187</f>
        <v>0.84208</v>
      </c>
      <c r="P1187" s="43" t="n">
        <f aca="false">1/(1+EXP($P$2+($P$3*O1187)+($P$4*C1187)))</f>
        <v>0.971164255801296</v>
      </c>
      <c r="Q1187" s="42" t="n">
        <f aca="false">(F1187)*(P1187)+(1-F1187)*(1-P1187)</f>
        <v>0.028835744198704</v>
      </c>
      <c r="R1187" s="42" t="n">
        <f aca="false">IF(B1187&lt;&gt;1,LN(Q1187),0)</f>
        <v>0</v>
      </c>
    </row>
    <row r="1188" customFormat="false" ht="13" hidden="false" customHeight="false" outlineLevel="0" collapsed="false">
      <c r="A1188" s="18" t="n">
        <v>1179</v>
      </c>
      <c r="B1188" s="41" t="n">
        <v>1</v>
      </c>
      <c r="C1188" s="18" t="n">
        <v>14</v>
      </c>
      <c r="D1188" s="19" t="n">
        <v>16327</v>
      </c>
      <c r="E1188" s="19" t="n">
        <v>228575</v>
      </c>
      <c r="F1188" s="18" t="n">
        <v>1</v>
      </c>
      <c r="G1188" s="20" t="n">
        <f aca="false">($E$2-D1188)/$E$2</f>
        <v>0.34692</v>
      </c>
      <c r="H1188" s="19" t="n">
        <f aca="false">D1188-$E$3</f>
        <v>1327</v>
      </c>
      <c r="I1188" s="18" t="n">
        <f aca="false">F1188*C1188</f>
        <v>14</v>
      </c>
      <c r="J1188" s="19" t="n">
        <f aca="false">H1188*I1188</f>
        <v>18578</v>
      </c>
      <c r="K1188" s="29" t="n">
        <f aca="false">D1188/$E$2</f>
        <v>0.65308</v>
      </c>
      <c r="L1188" s="30" t="n">
        <f aca="false">1/(1+EXP($L$2+($L$3*K1188)+($L$4*C1188)))</f>
        <v>0.796134409143033</v>
      </c>
      <c r="M1188" s="31" t="n">
        <f aca="false">(F1188)*(L1188)+(1-F1188)*(1-L1188)</f>
        <v>0.796134409143033</v>
      </c>
      <c r="N1188" s="31" t="n">
        <f aca="false">IF(B1188=1,LN(M1188),0)</f>
        <v>-0.227987251684947</v>
      </c>
      <c r="O1188" s="42" t="n">
        <f aca="false">K1188</f>
        <v>0.65308</v>
      </c>
      <c r="P1188" s="43" t="n">
        <f aca="false">1/(1+EXP($P$2+($P$3*O1188)+($P$4*C1188)))</f>
        <v>0.999807634887501</v>
      </c>
      <c r="Q1188" s="42" t="n">
        <f aca="false">(F1188)*(P1188)+(1-F1188)*(1-P1188)</f>
        <v>0.999807634887501</v>
      </c>
      <c r="R1188" s="42" t="n">
        <f aca="false">IF(B1188&lt;&gt;1,LN(Q1188),0)</f>
        <v>0</v>
      </c>
    </row>
    <row r="1189" customFormat="false" ht="13" hidden="false" customHeight="false" outlineLevel="0" collapsed="false">
      <c r="A1189" s="18" t="n">
        <v>1180</v>
      </c>
      <c r="B1189" s="41" t="n">
        <v>1</v>
      </c>
      <c r="C1189" s="18" t="n">
        <v>20</v>
      </c>
      <c r="D1189" s="19" t="n">
        <v>20059</v>
      </c>
      <c r="E1189" s="19" t="n">
        <v>401186</v>
      </c>
      <c r="F1189" s="18" t="n">
        <v>0</v>
      </c>
      <c r="G1189" s="20" t="n">
        <f aca="false">($E$2-D1189)/$E$2</f>
        <v>0.19764</v>
      </c>
      <c r="H1189" s="19" t="n">
        <f aca="false">D1189-$E$3</f>
        <v>5059</v>
      </c>
      <c r="I1189" s="18" t="n">
        <f aca="false">F1189*C1189</f>
        <v>0</v>
      </c>
      <c r="J1189" s="19" t="n">
        <f aca="false">H1189*I1189</f>
        <v>0</v>
      </c>
      <c r="K1189" s="29" t="n">
        <f aca="false">D1189/$E$2</f>
        <v>0.80236</v>
      </c>
      <c r="L1189" s="30" t="n">
        <f aca="false">1/(1+EXP($L$2+($L$3*K1189)+($L$4*C1189)))</f>
        <v>0.134123288834327</v>
      </c>
      <c r="M1189" s="31" t="n">
        <f aca="false">(F1189)*(L1189)+(1-F1189)*(1-L1189)</f>
        <v>0.865876711165673</v>
      </c>
      <c r="N1189" s="31" t="n">
        <f aca="false">IF(B1189=1,LN(M1189),0)</f>
        <v>-0.144012746414183</v>
      </c>
      <c r="O1189" s="42" t="n">
        <f aca="false">K1189</f>
        <v>0.80236</v>
      </c>
      <c r="P1189" s="43" t="n">
        <f aca="false">1/(1+EXP($P$2+($P$3*O1189)+($P$4*C1189)))</f>
        <v>0.990016939510664</v>
      </c>
      <c r="Q1189" s="42" t="n">
        <f aca="false">(F1189)*(P1189)+(1-F1189)*(1-P1189)</f>
        <v>0.00998306048933595</v>
      </c>
      <c r="R1189" s="42" t="n">
        <f aca="false">IF(B1189&lt;&gt;1,LN(Q1189),0)</f>
        <v>0</v>
      </c>
    </row>
    <row r="1190" customFormat="false" ht="13" hidden="false" customHeight="false" outlineLevel="0" collapsed="false">
      <c r="A1190" s="18" t="n">
        <v>1181</v>
      </c>
      <c r="B1190" s="41" t="n">
        <v>1</v>
      </c>
      <c r="C1190" s="18" t="n">
        <v>26</v>
      </c>
      <c r="D1190" s="19" t="n">
        <v>18281</v>
      </c>
      <c r="E1190" s="19" t="n">
        <v>475311</v>
      </c>
      <c r="F1190" s="18" t="n">
        <v>1</v>
      </c>
      <c r="G1190" s="20" t="n">
        <f aca="false">($E$2-D1190)/$E$2</f>
        <v>0.26876</v>
      </c>
      <c r="H1190" s="19" t="n">
        <f aca="false">D1190-$E$3</f>
        <v>3281</v>
      </c>
      <c r="I1190" s="18" t="n">
        <f aca="false">F1190*C1190</f>
        <v>26</v>
      </c>
      <c r="J1190" s="19" t="n">
        <f aca="false">H1190*I1190</f>
        <v>85306</v>
      </c>
      <c r="K1190" s="29" t="n">
        <f aca="false">D1190/$E$2</f>
        <v>0.73124</v>
      </c>
      <c r="L1190" s="30" t="n">
        <f aca="false">1/(1+EXP($L$2+($L$3*K1190)+($L$4*C1190)))</f>
        <v>0.349090993010628</v>
      </c>
      <c r="M1190" s="31" t="n">
        <f aca="false">(F1190)*(L1190)+(1-F1190)*(1-L1190)</f>
        <v>0.349090993010628</v>
      </c>
      <c r="N1190" s="31" t="n">
        <f aca="false">IF(B1190=1,LN(M1190),0)</f>
        <v>-1.05242266580374</v>
      </c>
      <c r="O1190" s="42" t="n">
        <f aca="false">K1190</f>
        <v>0.73124</v>
      </c>
      <c r="P1190" s="43" t="n">
        <f aca="false">1/(1+EXP($P$2+($P$3*O1190)+($P$4*C1190)))</f>
        <v>0.998503738508815</v>
      </c>
      <c r="Q1190" s="42" t="n">
        <f aca="false">(F1190)*(P1190)+(1-F1190)*(1-P1190)</f>
        <v>0.998503738508815</v>
      </c>
      <c r="R1190" s="42" t="n">
        <f aca="false">IF(B1190&lt;&gt;1,LN(Q1190),0)</f>
        <v>0</v>
      </c>
    </row>
    <row r="1191" customFormat="false" ht="13" hidden="false" customHeight="false" outlineLevel="0" collapsed="false">
      <c r="A1191" s="18" t="n">
        <v>1182</v>
      </c>
      <c r="B1191" s="41" t="n">
        <v>1</v>
      </c>
      <c r="C1191" s="18" t="n">
        <v>14</v>
      </c>
      <c r="D1191" s="19" t="n">
        <v>21719</v>
      </c>
      <c r="E1191" s="19" t="n">
        <v>304067</v>
      </c>
      <c r="F1191" s="18" t="n">
        <v>0</v>
      </c>
      <c r="G1191" s="20" t="n">
        <f aca="false">($E$2-D1191)/$E$2</f>
        <v>0.13124</v>
      </c>
      <c r="H1191" s="19" t="n">
        <f aca="false">D1191-$E$3</f>
        <v>6719</v>
      </c>
      <c r="I1191" s="18" t="n">
        <f aca="false">F1191*C1191</f>
        <v>0</v>
      </c>
      <c r="J1191" s="19" t="n">
        <f aca="false">H1191*I1191</f>
        <v>0</v>
      </c>
      <c r="K1191" s="29" t="n">
        <f aca="false">D1191/$E$2</f>
        <v>0.86876</v>
      </c>
      <c r="L1191" s="30" t="n">
        <f aca="false">1/(1+EXP($L$2+($L$3*K1191)+($L$4*C1191)))</f>
        <v>0.0469216677945425</v>
      </c>
      <c r="M1191" s="31" t="n">
        <f aca="false">(F1191)*(L1191)+(1-F1191)*(1-L1191)</f>
        <v>0.953078332205457</v>
      </c>
      <c r="N1191" s="31" t="n">
        <f aca="false">IF(B1191=1,LN(M1191),0)</f>
        <v>-0.048058183317063</v>
      </c>
      <c r="O1191" s="42" t="n">
        <f aca="false">K1191</f>
        <v>0.86876</v>
      </c>
      <c r="P1191" s="43" t="n">
        <f aca="false">1/(1+EXP($P$2+($P$3*O1191)+($P$4*C1191)))</f>
        <v>0.94353383957103</v>
      </c>
      <c r="Q1191" s="42" t="n">
        <f aca="false">(F1191)*(P1191)+(1-F1191)*(1-P1191)</f>
        <v>0.0564661604289697</v>
      </c>
      <c r="R1191" s="42" t="n">
        <f aca="false">IF(B1191&lt;&gt;1,LN(Q1191),0)</f>
        <v>0</v>
      </c>
    </row>
    <row r="1192" customFormat="false" ht="13" hidden="false" customHeight="false" outlineLevel="0" collapsed="false">
      <c r="A1192" s="18" t="n">
        <v>1183</v>
      </c>
      <c r="B1192" s="41" t="n">
        <v>1</v>
      </c>
      <c r="C1192" s="18" t="n">
        <v>33</v>
      </c>
      <c r="D1192" s="19" t="n">
        <v>17033</v>
      </c>
      <c r="E1192" s="19" t="n">
        <v>562098</v>
      </c>
      <c r="F1192" s="18" t="n">
        <v>1</v>
      </c>
      <c r="G1192" s="20" t="n">
        <f aca="false">($E$2-D1192)/$E$2</f>
        <v>0.31868</v>
      </c>
      <c r="H1192" s="19" t="n">
        <f aca="false">D1192-$E$3</f>
        <v>2033</v>
      </c>
      <c r="I1192" s="18" t="n">
        <f aca="false">F1192*C1192</f>
        <v>33</v>
      </c>
      <c r="J1192" s="19" t="n">
        <f aca="false">H1192*I1192</f>
        <v>67089</v>
      </c>
      <c r="K1192" s="29" t="n">
        <f aca="false">D1192/$E$2</f>
        <v>0.68132</v>
      </c>
      <c r="L1192" s="30" t="n">
        <f aca="false">1/(1+EXP($L$2+($L$3*K1192)+($L$4*C1192)))</f>
        <v>0.538833967824744</v>
      </c>
      <c r="M1192" s="31" t="n">
        <f aca="false">(F1192)*(L1192)+(1-F1192)*(1-L1192)</f>
        <v>0.538833967824744</v>
      </c>
      <c r="N1192" s="31" t="n">
        <f aca="false">IF(B1192=1,LN(M1192),0)</f>
        <v>-0.618347792957317</v>
      </c>
      <c r="O1192" s="42" t="n">
        <f aca="false">K1192</f>
        <v>0.68132</v>
      </c>
      <c r="P1192" s="43" t="n">
        <f aca="false">1/(1+EXP($P$2+($P$3*O1192)+($P$4*C1192)))</f>
        <v>0.99960955472641</v>
      </c>
      <c r="Q1192" s="42" t="n">
        <f aca="false">(F1192)*(P1192)+(1-F1192)*(1-P1192)</f>
        <v>0.99960955472641</v>
      </c>
      <c r="R1192" s="42" t="n">
        <f aca="false">IF(B1192&lt;&gt;1,LN(Q1192),0)</f>
        <v>0</v>
      </c>
    </row>
    <row r="1193" customFormat="false" ht="13" hidden="false" customHeight="false" outlineLevel="0" collapsed="false">
      <c r="A1193" s="18" t="n">
        <v>1184</v>
      </c>
      <c r="B1193" s="41" t="n">
        <v>1</v>
      </c>
      <c r="C1193" s="18" t="n">
        <v>18</v>
      </c>
      <c r="D1193" s="19" t="n">
        <v>16019</v>
      </c>
      <c r="E1193" s="19" t="n">
        <v>288338</v>
      </c>
      <c r="F1193" s="18" t="n">
        <v>1</v>
      </c>
      <c r="G1193" s="20" t="n">
        <f aca="false">($E$2-D1193)/$E$2</f>
        <v>0.35924</v>
      </c>
      <c r="H1193" s="19" t="n">
        <f aca="false">D1193-$E$3</f>
        <v>1019</v>
      </c>
      <c r="I1193" s="18" t="n">
        <f aca="false">F1193*C1193</f>
        <v>18</v>
      </c>
      <c r="J1193" s="19" t="n">
        <f aca="false">H1193*I1193</f>
        <v>18342</v>
      </c>
      <c r="K1193" s="29" t="n">
        <f aca="false">D1193/$E$2</f>
        <v>0.64076</v>
      </c>
      <c r="L1193" s="30" t="n">
        <f aca="false">1/(1+EXP($L$2+($L$3*K1193)+($L$4*C1193)))</f>
        <v>0.814369189015089</v>
      </c>
      <c r="M1193" s="31" t="n">
        <f aca="false">(F1193)*(L1193)+(1-F1193)*(1-L1193)</f>
        <v>0.814369189015089</v>
      </c>
      <c r="N1193" s="31" t="n">
        <f aca="false">IF(B1193=1,LN(M1193),0)</f>
        <v>-0.205341466643341</v>
      </c>
      <c r="O1193" s="42" t="n">
        <f aca="false">K1193</f>
        <v>0.64076</v>
      </c>
      <c r="P1193" s="43" t="n">
        <f aca="false">1/(1+EXP($P$2+($P$3*O1193)+($P$4*C1193)))</f>
        <v>0.999862664738798</v>
      </c>
      <c r="Q1193" s="42" t="n">
        <f aca="false">(F1193)*(P1193)+(1-F1193)*(1-P1193)</f>
        <v>0.999862664738798</v>
      </c>
      <c r="R1193" s="42" t="n">
        <f aca="false">IF(B1193&lt;&gt;1,LN(Q1193),0)</f>
        <v>0</v>
      </c>
    </row>
    <row r="1194" customFormat="false" ht="13" hidden="false" customHeight="false" outlineLevel="0" collapsed="false">
      <c r="A1194" s="18" t="n">
        <v>1185</v>
      </c>
      <c r="B1194" s="41" t="n">
        <v>1</v>
      </c>
      <c r="C1194" s="18" t="n">
        <v>19</v>
      </c>
      <c r="D1194" s="19" t="n">
        <v>17395</v>
      </c>
      <c r="E1194" s="19" t="n">
        <v>330499</v>
      </c>
      <c r="F1194" s="18" t="n">
        <v>0</v>
      </c>
      <c r="G1194" s="20" t="n">
        <f aca="false">($E$2-D1194)/$E$2</f>
        <v>0.3042</v>
      </c>
      <c r="H1194" s="19" t="n">
        <f aca="false">D1194-$E$3</f>
        <v>2395</v>
      </c>
      <c r="I1194" s="18" t="n">
        <f aca="false">F1194*C1194</f>
        <v>0</v>
      </c>
      <c r="J1194" s="19" t="n">
        <f aca="false">H1194*I1194</f>
        <v>0</v>
      </c>
      <c r="K1194" s="29" t="n">
        <f aca="false">D1194/$E$2</f>
        <v>0.6958</v>
      </c>
      <c r="L1194" s="30" t="n">
        <f aca="false">1/(1+EXP($L$2+($L$3*K1194)+($L$4*C1194)))</f>
        <v>0.58156291745356</v>
      </c>
      <c r="M1194" s="31" t="n">
        <f aca="false">(F1194)*(L1194)+(1-F1194)*(1-L1194)</f>
        <v>0.41843708254644</v>
      </c>
      <c r="N1194" s="31" t="n">
        <f aca="false">IF(B1194=1,LN(M1194),0)</f>
        <v>-0.871228740745681</v>
      </c>
      <c r="O1194" s="42" t="n">
        <f aca="false">K1194</f>
        <v>0.6958</v>
      </c>
      <c r="P1194" s="43" t="n">
        <f aca="false">1/(1+EXP($P$2+($P$3*O1194)+($P$4*C1194)))</f>
        <v>0.999407428305317</v>
      </c>
      <c r="Q1194" s="42" t="n">
        <f aca="false">(F1194)*(P1194)+(1-F1194)*(1-P1194)</f>
        <v>0.000592571694683408</v>
      </c>
      <c r="R1194" s="42" t="n">
        <f aca="false">IF(B1194&lt;&gt;1,LN(Q1194),0)</f>
        <v>0</v>
      </c>
    </row>
    <row r="1195" customFormat="false" ht="13" hidden="false" customHeight="false" outlineLevel="0" collapsed="false">
      <c r="A1195" s="18" t="n">
        <v>1186</v>
      </c>
      <c r="B1195" s="41" t="n">
        <v>1</v>
      </c>
      <c r="C1195" s="18" t="n">
        <v>10</v>
      </c>
      <c r="D1195" s="19" t="n">
        <v>16141</v>
      </c>
      <c r="E1195" s="19" t="n">
        <v>161408</v>
      </c>
      <c r="F1195" s="18" t="n">
        <v>1</v>
      </c>
      <c r="G1195" s="20" t="n">
        <f aca="false">($E$2-D1195)/$E$2</f>
        <v>0.35436</v>
      </c>
      <c r="H1195" s="19" t="n">
        <f aca="false">D1195-$E$3</f>
        <v>1141</v>
      </c>
      <c r="I1195" s="18" t="n">
        <f aca="false">F1195*C1195</f>
        <v>10</v>
      </c>
      <c r="J1195" s="19" t="n">
        <f aca="false">H1195*I1195</f>
        <v>11410</v>
      </c>
      <c r="K1195" s="29" t="n">
        <f aca="false">D1195/$E$2</f>
        <v>0.64564</v>
      </c>
      <c r="L1195" s="30" t="n">
        <f aca="false">1/(1+EXP($L$2+($L$3*K1195)+($L$4*C1195)))</f>
        <v>0.838437824100878</v>
      </c>
      <c r="M1195" s="31" t="n">
        <f aca="false">(F1195)*(L1195)+(1-F1195)*(1-L1195)</f>
        <v>0.838437824100878</v>
      </c>
      <c r="N1195" s="31" t="n">
        <f aca="false">IF(B1195=1,LN(M1195),0)</f>
        <v>-0.176214851808855</v>
      </c>
      <c r="O1195" s="42" t="n">
        <f aca="false">K1195</f>
        <v>0.64564</v>
      </c>
      <c r="P1195" s="43" t="n">
        <f aca="false">1/(1+EXP($P$2+($P$3*O1195)+($P$4*C1195)))</f>
        <v>0.999840733826777</v>
      </c>
      <c r="Q1195" s="42" t="n">
        <f aca="false">(F1195)*(P1195)+(1-F1195)*(1-P1195)</f>
        <v>0.999840733826777</v>
      </c>
      <c r="R1195" s="42" t="n">
        <f aca="false">IF(B1195&lt;&gt;1,LN(Q1195),0)</f>
        <v>0</v>
      </c>
    </row>
    <row r="1196" customFormat="false" ht="13" hidden="false" customHeight="false" outlineLevel="0" collapsed="false">
      <c r="A1196" s="18" t="n">
        <v>1187</v>
      </c>
      <c r="B1196" s="41" t="n">
        <v>1</v>
      </c>
      <c r="C1196" s="18" t="n">
        <v>12</v>
      </c>
      <c r="D1196" s="19" t="n">
        <v>18725</v>
      </c>
      <c r="E1196" s="19" t="n">
        <v>224703</v>
      </c>
      <c r="F1196" s="18" t="n">
        <v>1</v>
      </c>
      <c r="G1196" s="20" t="n">
        <f aca="false">($E$2-D1196)/$E$2</f>
        <v>0.251</v>
      </c>
      <c r="H1196" s="19" t="n">
        <f aca="false">D1196-$E$3</f>
        <v>3725</v>
      </c>
      <c r="I1196" s="18" t="n">
        <f aca="false">F1196*C1196</f>
        <v>12</v>
      </c>
      <c r="J1196" s="19" t="n">
        <f aca="false">H1196*I1196</f>
        <v>44700</v>
      </c>
      <c r="K1196" s="29" t="n">
        <f aca="false">D1196/$E$2</f>
        <v>0.749</v>
      </c>
      <c r="L1196" s="30" t="n">
        <f aca="false">1/(1+EXP($L$2+($L$3*K1196)+($L$4*C1196)))</f>
        <v>0.373786804660753</v>
      </c>
      <c r="M1196" s="31" t="n">
        <f aca="false">(F1196)*(L1196)+(1-F1196)*(1-L1196)</f>
        <v>0.373786804660753</v>
      </c>
      <c r="N1196" s="31" t="n">
        <f aca="false">IF(B1196=1,LN(M1196),0)</f>
        <v>-0.984069685116783</v>
      </c>
      <c r="O1196" s="42" t="n">
        <f aca="false">K1196</f>
        <v>0.749</v>
      </c>
      <c r="P1196" s="43" t="n">
        <f aca="false">1/(1+EXP($P$2+($P$3*O1196)+($P$4*C1196)))</f>
        <v>0.997523947762088</v>
      </c>
      <c r="Q1196" s="42" t="n">
        <f aca="false">(F1196)*(P1196)+(1-F1196)*(1-P1196)</f>
        <v>0.997523947762088</v>
      </c>
      <c r="R1196" s="42" t="n">
        <f aca="false">IF(B1196&lt;&gt;1,LN(Q1196),0)</f>
        <v>0</v>
      </c>
    </row>
    <row r="1197" customFormat="false" ht="13" hidden="false" customHeight="false" outlineLevel="0" collapsed="false">
      <c r="A1197" s="18" t="n">
        <v>1188</v>
      </c>
      <c r="B1197" s="41" t="n">
        <v>1</v>
      </c>
      <c r="C1197" s="18" t="n">
        <v>11</v>
      </c>
      <c r="D1197" s="19" t="n">
        <v>15898</v>
      </c>
      <c r="E1197" s="19" t="n">
        <v>174876</v>
      </c>
      <c r="F1197" s="18" t="n">
        <v>1</v>
      </c>
      <c r="G1197" s="20" t="n">
        <f aca="false">($E$2-D1197)/$E$2</f>
        <v>0.36408</v>
      </c>
      <c r="H1197" s="19" t="n">
        <f aca="false">D1197-$E$3</f>
        <v>898</v>
      </c>
      <c r="I1197" s="18" t="n">
        <f aca="false">F1197*C1197</f>
        <v>11</v>
      </c>
      <c r="J1197" s="19" t="n">
        <f aca="false">H1197*I1197</f>
        <v>9878</v>
      </c>
      <c r="K1197" s="29" t="n">
        <f aca="false">D1197/$E$2</f>
        <v>0.63592</v>
      </c>
      <c r="L1197" s="30" t="n">
        <f aca="false">1/(1+EXP($L$2+($L$3*K1197)+($L$4*C1197)))</f>
        <v>0.859408029979315</v>
      </c>
      <c r="M1197" s="31" t="n">
        <f aca="false">(F1197)*(L1197)+(1-F1197)*(1-L1197)</f>
        <v>0.859408029979315</v>
      </c>
      <c r="N1197" s="31" t="n">
        <f aca="false">IF(B1197=1,LN(M1197),0)</f>
        <v>-0.151511463980781</v>
      </c>
      <c r="O1197" s="42" t="n">
        <f aca="false">K1197</f>
        <v>0.63592</v>
      </c>
      <c r="P1197" s="43" t="n">
        <f aca="false">1/(1+EXP($P$2+($P$3*O1197)+($P$4*C1197)))</f>
        <v>0.999877311872987</v>
      </c>
      <c r="Q1197" s="42" t="n">
        <f aca="false">(F1197)*(P1197)+(1-F1197)*(1-P1197)</f>
        <v>0.999877311872987</v>
      </c>
      <c r="R1197" s="42" t="n">
        <f aca="false">IF(B1197&lt;&gt;1,LN(Q1197),0)</f>
        <v>0</v>
      </c>
    </row>
    <row r="1198" customFormat="false" ht="13" hidden="false" customHeight="false" outlineLevel="0" collapsed="false">
      <c r="A1198" s="18" t="n">
        <v>1189</v>
      </c>
      <c r="B1198" s="41" t="n">
        <v>1</v>
      </c>
      <c r="C1198" s="18" t="n">
        <v>18</v>
      </c>
      <c r="D1198" s="19" t="n">
        <v>18698</v>
      </c>
      <c r="E1198" s="19" t="n">
        <v>336572</v>
      </c>
      <c r="F1198" s="18" t="n">
        <v>0</v>
      </c>
      <c r="G1198" s="20" t="n">
        <f aca="false">($E$2-D1198)/$E$2</f>
        <v>0.25208</v>
      </c>
      <c r="H1198" s="19" t="n">
        <f aca="false">D1198-$E$3</f>
        <v>3698</v>
      </c>
      <c r="I1198" s="18" t="n">
        <f aca="false">F1198*C1198</f>
        <v>0</v>
      </c>
      <c r="J1198" s="19" t="n">
        <f aca="false">H1198*I1198</f>
        <v>0</v>
      </c>
      <c r="K1198" s="29" t="n">
        <f aca="false">D1198/$E$2</f>
        <v>0.74792</v>
      </c>
      <c r="L1198" s="30" t="n">
        <f aca="false">1/(1+EXP($L$2+($L$3*K1198)+($L$4*C1198)))</f>
        <v>0.333072892565167</v>
      </c>
      <c r="M1198" s="31" t="n">
        <f aca="false">(F1198)*(L1198)+(1-F1198)*(1-L1198)</f>
        <v>0.666927107434834</v>
      </c>
      <c r="N1198" s="31" t="n">
        <f aca="false">IF(B1198=1,LN(M1198),0)</f>
        <v>-0.405074523244114</v>
      </c>
      <c r="O1198" s="42" t="n">
        <f aca="false">K1198</f>
        <v>0.74792</v>
      </c>
      <c r="P1198" s="43" t="n">
        <f aca="false">1/(1+EXP($P$2+($P$3*O1198)+($P$4*C1198)))</f>
        <v>0.997626655431721</v>
      </c>
      <c r="Q1198" s="42" t="n">
        <f aca="false">(F1198)*(P1198)+(1-F1198)*(1-P1198)</f>
        <v>0.0023733445682792</v>
      </c>
      <c r="R1198" s="42" t="n">
        <f aca="false">IF(B1198&lt;&gt;1,LN(Q1198),0)</f>
        <v>0</v>
      </c>
    </row>
    <row r="1199" customFormat="false" ht="13" hidden="false" customHeight="false" outlineLevel="0" collapsed="false">
      <c r="A1199" s="18" t="n">
        <v>1190</v>
      </c>
      <c r="B1199" s="41" t="n">
        <v>1</v>
      </c>
      <c r="C1199" s="18" t="n">
        <v>13</v>
      </c>
      <c r="D1199" s="19" t="n">
        <v>15583</v>
      </c>
      <c r="E1199" s="19" t="n">
        <v>202573</v>
      </c>
      <c r="F1199" s="18" t="n">
        <v>1</v>
      </c>
      <c r="G1199" s="20" t="n">
        <f aca="false">($E$2-D1199)/$E$2</f>
        <v>0.37668</v>
      </c>
      <c r="H1199" s="19" t="n">
        <f aca="false">D1199-$E$3</f>
        <v>583</v>
      </c>
      <c r="I1199" s="18" t="n">
        <f aca="false">F1199*C1199</f>
        <v>13</v>
      </c>
      <c r="J1199" s="19" t="n">
        <f aca="false">H1199*I1199</f>
        <v>7579</v>
      </c>
      <c r="K1199" s="29" t="n">
        <f aca="false">D1199/$E$2</f>
        <v>0.62332</v>
      </c>
      <c r="L1199" s="30" t="n">
        <f aca="false">1/(1+EXP($L$2+($L$3*K1199)+($L$4*C1199)))</f>
        <v>0.880707245840981</v>
      </c>
      <c r="M1199" s="31" t="n">
        <f aca="false">(F1199)*(L1199)+(1-F1199)*(1-L1199)</f>
        <v>0.880707245840981</v>
      </c>
      <c r="N1199" s="31" t="n">
        <f aca="false">IF(B1199=1,LN(M1199),0)</f>
        <v>-0.127030005838858</v>
      </c>
      <c r="O1199" s="42" t="n">
        <f aca="false">K1199</f>
        <v>0.62332</v>
      </c>
      <c r="P1199" s="43" t="n">
        <f aca="false">1/(1+EXP($P$2+($P$3*O1199)+($P$4*C1199)))</f>
        <v>0.999912662542047</v>
      </c>
      <c r="Q1199" s="42" t="n">
        <f aca="false">(F1199)*(P1199)+(1-F1199)*(1-P1199)</f>
        <v>0.999912662542047</v>
      </c>
      <c r="R1199" s="42" t="n">
        <f aca="false">IF(B1199&lt;&gt;1,LN(Q1199),0)</f>
        <v>0</v>
      </c>
    </row>
    <row r="1200" customFormat="false" ht="13" hidden="false" customHeight="false" outlineLevel="0" collapsed="false">
      <c r="A1200" s="18" t="n">
        <v>1191</v>
      </c>
      <c r="B1200" s="41" t="n">
        <v>1</v>
      </c>
      <c r="C1200" s="18" t="n">
        <v>48</v>
      </c>
      <c r="D1200" s="19" t="n">
        <v>20853</v>
      </c>
      <c r="E1200" s="19" t="n">
        <v>1000943</v>
      </c>
      <c r="F1200" s="18" t="n">
        <v>0</v>
      </c>
      <c r="G1200" s="20" t="n">
        <f aca="false">($E$2-D1200)/$E$2</f>
        <v>0.16588</v>
      </c>
      <c r="H1200" s="19" t="n">
        <f aca="false">D1200-$E$3</f>
        <v>5853</v>
      </c>
      <c r="I1200" s="18" t="n">
        <f aca="false">F1200*C1200</f>
        <v>0</v>
      </c>
      <c r="J1200" s="19" t="n">
        <f aca="false">H1200*I1200</f>
        <v>0</v>
      </c>
      <c r="K1200" s="29" t="n">
        <f aca="false">D1200/$E$2</f>
        <v>0.83412</v>
      </c>
      <c r="L1200" s="30" t="n">
        <f aca="false">1/(1+EXP($L$2+($L$3*K1200)+($L$4*C1200)))</f>
        <v>0.0309680931717529</v>
      </c>
      <c r="M1200" s="31" t="n">
        <f aca="false">(F1200)*(L1200)+(1-F1200)*(1-L1200)</f>
        <v>0.969031906828247</v>
      </c>
      <c r="N1200" s="31" t="n">
        <f aca="false">IF(B1200=1,LN(M1200),0)</f>
        <v>-0.0314577400501414</v>
      </c>
      <c r="O1200" s="42" t="n">
        <f aca="false">K1200</f>
        <v>0.83412</v>
      </c>
      <c r="P1200" s="43" t="n">
        <f aca="false">1/(1+EXP($P$2+($P$3*O1200)+($P$4*C1200)))</f>
        <v>0.978451229117637</v>
      </c>
      <c r="Q1200" s="42" t="n">
        <f aca="false">(F1200)*(P1200)+(1-F1200)*(1-P1200)</f>
        <v>0.0215487708823634</v>
      </c>
      <c r="R1200" s="42" t="n">
        <f aca="false">IF(B1200&lt;&gt;1,LN(Q1200),0)</f>
        <v>0</v>
      </c>
    </row>
    <row r="1201" customFormat="false" ht="13" hidden="false" customHeight="false" outlineLevel="0" collapsed="false">
      <c r="A1201" s="18" t="n">
        <v>1192</v>
      </c>
      <c r="B1201" s="41" t="n">
        <v>1</v>
      </c>
      <c r="C1201" s="18" t="n">
        <v>12</v>
      </c>
      <c r="D1201" s="19" t="n">
        <v>16786</v>
      </c>
      <c r="E1201" s="19" t="n">
        <v>201426</v>
      </c>
      <c r="F1201" s="18" t="n">
        <v>1</v>
      </c>
      <c r="G1201" s="20" t="n">
        <f aca="false">($E$2-D1201)/$E$2</f>
        <v>0.32856</v>
      </c>
      <c r="H1201" s="19" t="n">
        <f aca="false">D1201-$E$3</f>
        <v>1786</v>
      </c>
      <c r="I1201" s="18" t="n">
        <f aca="false">F1201*C1201</f>
        <v>12</v>
      </c>
      <c r="J1201" s="19" t="n">
        <f aca="false">H1201*I1201</f>
        <v>21432</v>
      </c>
      <c r="K1201" s="29" t="n">
        <f aca="false">D1201/$E$2</f>
        <v>0.67144</v>
      </c>
      <c r="L1201" s="30" t="n">
        <f aca="false">1/(1+EXP($L$2+($L$3*K1201)+($L$4*C1201)))</f>
        <v>0.74206783269446</v>
      </c>
      <c r="M1201" s="31" t="n">
        <f aca="false">(F1201)*(L1201)+(1-F1201)*(1-L1201)</f>
        <v>0.74206783269446</v>
      </c>
      <c r="N1201" s="31" t="n">
        <f aca="false">IF(B1201=1,LN(M1201),0)</f>
        <v>-0.298314621267507</v>
      </c>
      <c r="O1201" s="42" t="n">
        <f aca="false">K1201</f>
        <v>0.67144</v>
      </c>
      <c r="P1201" s="43" t="n">
        <f aca="false">1/(1+EXP($P$2+($P$3*O1201)+($P$4*C1201)))</f>
        <v>0.999685033584407</v>
      </c>
      <c r="Q1201" s="42" t="n">
        <f aca="false">(F1201)*(P1201)+(1-F1201)*(1-P1201)</f>
        <v>0.999685033584407</v>
      </c>
      <c r="R1201" s="42" t="n">
        <f aca="false">IF(B1201&lt;&gt;1,LN(Q1201),0)</f>
        <v>0</v>
      </c>
    </row>
    <row r="1202" customFormat="false" ht="13" hidden="false" customHeight="false" outlineLevel="0" collapsed="false">
      <c r="A1202" s="18" t="n">
        <v>1193</v>
      </c>
      <c r="B1202" s="41" t="n">
        <v>1</v>
      </c>
      <c r="C1202" s="18" t="n">
        <v>18</v>
      </c>
      <c r="D1202" s="19" t="n">
        <v>16686</v>
      </c>
      <c r="E1202" s="19" t="n">
        <v>300348</v>
      </c>
      <c r="F1202" s="18" t="n">
        <v>0</v>
      </c>
      <c r="G1202" s="20" t="n">
        <f aca="false">($E$2-D1202)/$E$2</f>
        <v>0.33256</v>
      </c>
      <c r="H1202" s="19" t="n">
        <f aca="false">D1202-$E$3</f>
        <v>1686</v>
      </c>
      <c r="I1202" s="18" t="n">
        <f aca="false">F1202*C1202</f>
        <v>0</v>
      </c>
      <c r="J1202" s="19" t="n">
        <f aca="false">H1202*I1202</f>
        <v>0</v>
      </c>
      <c r="K1202" s="29" t="n">
        <f aca="false">D1202/$E$2</f>
        <v>0.66744</v>
      </c>
      <c r="L1202" s="30" t="n">
        <f aca="false">1/(1+EXP($L$2+($L$3*K1202)+($L$4*C1202)))</f>
        <v>0.718622947267687</v>
      </c>
      <c r="M1202" s="31" t="n">
        <f aca="false">(F1202)*(L1202)+(1-F1202)*(1-L1202)</f>
        <v>0.281377052732312</v>
      </c>
      <c r="N1202" s="31" t="n">
        <f aca="false">IF(B1202=1,LN(M1202),0)</f>
        <v>-1.26805968442046</v>
      </c>
      <c r="O1202" s="42" t="n">
        <f aca="false">K1202</f>
        <v>0.66744</v>
      </c>
      <c r="P1202" s="43" t="n">
        <f aca="false">1/(1+EXP($P$2+($P$3*O1202)+($P$4*C1202)))</f>
        <v>0.999720689815606</v>
      </c>
      <c r="Q1202" s="42" t="n">
        <f aca="false">(F1202)*(P1202)+(1-F1202)*(1-P1202)</f>
        <v>0.000279310184394199</v>
      </c>
      <c r="R1202" s="42" t="n">
        <f aca="false">IF(B1202&lt;&gt;1,LN(Q1202),0)</f>
        <v>0</v>
      </c>
    </row>
    <row r="1203" customFormat="false" ht="13" hidden="false" customHeight="false" outlineLevel="0" collapsed="false">
      <c r="A1203" s="18" t="n">
        <v>1194</v>
      </c>
      <c r="B1203" s="41" t="n">
        <v>1</v>
      </c>
      <c r="C1203" s="18" t="n">
        <v>28</v>
      </c>
      <c r="D1203" s="19" t="n">
        <v>17687</v>
      </c>
      <c r="E1203" s="19" t="n">
        <v>495248</v>
      </c>
      <c r="F1203" s="18" t="n">
        <v>0</v>
      </c>
      <c r="G1203" s="20" t="n">
        <f aca="false">($E$2-D1203)/$E$2</f>
        <v>0.29252</v>
      </c>
      <c r="H1203" s="19" t="n">
        <f aca="false">D1203-$E$3</f>
        <v>2687</v>
      </c>
      <c r="I1203" s="18" t="n">
        <f aca="false">F1203*C1203</f>
        <v>0</v>
      </c>
      <c r="J1203" s="19" t="n">
        <f aca="false">H1203*I1203</f>
        <v>0</v>
      </c>
      <c r="K1203" s="29" t="n">
        <f aca="false">D1203/$E$2</f>
        <v>0.70748</v>
      </c>
      <c r="L1203" s="30" t="n">
        <f aca="false">1/(1+EXP($L$2+($L$3*K1203)+($L$4*C1203)))</f>
        <v>0.448193146468426</v>
      </c>
      <c r="M1203" s="31" t="n">
        <f aca="false">(F1203)*(L1203)+(1-F1203)*(1-L1203)</f>
        <v>0.551806853531574</v>
      </c>
      <c r="N1203" s="31" t="n">
        <f aca="false">IF(B1203=1,LN(M1203),0)</f>
        <v>-0.594557196957898</v>
      </c>
      <c r="O1203" s="42" t="n">
        <f aca="false">K1203</f>
        <v>0.70748</v>
      </c>
      <c r="P1203" s="43" t="n">
        <f aca="false">1/(1+EXP($P$2+($P$3*O1203)+($P$4*C1203)))</f>
        <v>0.999208028531483</v>
      </c>
      <c r="Q1203" s="42" t="n">
        <f aca="false">(F1203)*(P1203)+(1-F1203)*(1-P1203)</f>
        <v>0.000791971468517394</v>
      </c>
      <c r="R1203" s="42" t="n">
        <f aca="false">IF(B1203&lt;&gt;1,LN(Q1203),0)</f>
        <v>0</v>
      </c>
    </row>
    <row r="1204" customFormat="false" ht="13" hidden="false" customHeight="false" outlineLevel="0" collapsed="false">
      <c r="A1204" s="18" t="n">
        <v>1195</v>
      </c>
      <c r="B1204" s="41" t="n">
        <v>1</v>
      </c>
      <c r="C1204" s="18" t="n">
        <v>23</v>
      </c>
      <c r="D1204" s="19" t="n">
        <v>19729</v>
      </c>
      <c r="E1204" s="19" t="n">
        <v>453760</v>
      </c>
      <c r="F1204" s="18" t="n">
        <v>0</v>
      </c>
      <c r="G1204" s="20" t="n">
        <f aca="false">($E$2-D1204)/$E$2</f>
        <v>0.21084</v>
      </c>
      <c r="H1204" s="19" t="n">
        <f aca="false">D1204-$E$3</f>
        <v>4729</v>
      </c>
      <c r="I1204" s="18" t="n">
        <f aca="false">F1204*C1204</f>
        <v>0</v>
      </c>
      <c r="J1204" s="19" t="n">
        <f aca="false">H1204*I1204</f>
        <v>0</v>
      </c>
      <c r="K1204" s="29" t="n">
        <f aca="false">D1204/$E$2</f>
        <v>0.78916</v>
      </c>
      <c r="L1204" s="30" t="n">
        <f aca="false">1/(1+EXP($L$2+($L$3*K1204)+($L$4*C1204)))</f>
        <v>0.15480217752121</v>
      </c>
      <c r="M1204" s="31" t="n">
        <f aca="false">(F1204)*(L1204)+(1-F1204)*(1-L1204)</f>
        <v>0.84519782247879</v>
      </c>
      <c r="N1204" s="31" t="n">
        <f aca="false">IF(B1204=1,LN(M1204),0)</f>
        <v>-0.168184569581948</v>
      </c>
      <c r="O1204" s="42" t="n">
        <f aca="false">K1204</f>
        <v>0.78916</v>
      </c>
      <c r="P1204" s="43" t="n">
        <f aca="false">1/(1+EXP($P$2+($P$3*O1204)+($P$4*C1204)))</f>
        <v>0.993001173969439</v>
      </c>
      <c r="Q1204" s="42" t="n">
        <f aca="false">(F1204)*(P1204)+(1-F1204)*(1-P1204)</f>
        <v>0.00699882603056068</v>
      </c>
      <c r="R1204" s="42" t="n">
        <f aca="false">IF(B1204&lt;&gt;1,LN(Q1204),0)</f>
        <v>0</v>
      </c>
    </row>
    <row r="1205" customFormat="false" ht="13" hidden="false" customHeight="false" outlineLevel="0" collapsed="false">
      <c r="A1205" s="18" t="n">
        <v>1196</v>
      </c>
      <c r="B1205" s="41" t="n">
        <v>1</v>
      </c>
      <c r="C1205" s="18" t="n">
        <v>13</v>
      </c>
      <c r="D1205" s="19" t="n">
        <v>15457</v>
      </c>
      <c r="E1205" s="19" t="n">
        <v>200943</v>
      </c>
      <c r="F1205" s="18" t="n">
        <v>1</v>
      </c>
      <c r="G1205" s="20" t="n">
        <f aca="false">($E$2-D1205)/$E$2</f>
        <v>0.38172</v>
      </c>
      <c r="H1205" s="19" t="n">
        <f aca="false">D1205-$E$3</f>
        <v>457</v>
      </c>
      <c r="I1205" s="18" t="n">
        <f aca="false">F1205*C1205</f>
        <v>13</v>
      </c>
      <c r="J1205" s="19" t="n">
        <f aca="false">H1205*I1205</f>
        <v>5941</v>
      </c>
      <c r="K1205" s="29" t="n">
        <f aca="false">D1205/$E$2</f>
        <v>0.61828</v>
      </c>
      <c r="L1205" s="30" t="n">
        <f aca="false">1/(1+EXP($L$2+($L$3*K1205)+($L$4*C1205)))</f>
        <v>0.891033836818549</v>
      </c>
      <c r="M1205" s="31" t="n">
        <f aca="false">(F1205)*(L1205)+(1-F1205)*(1-L1205)</f>
        <v>0.891033836818549</v>
      </c>
      <c r="N1205" s="31" t="n">
        <f aca="false">IF(B1205=1,LN(M1205),0)</f>
        <v>-0.115372876005078</v>
      </c>
      <c r="O1205" s="42" t="n">
        <f aca="false">K1205</f>
        <v>0.61828</v>
      </c>
      <c r="P1205" s="43" t="n">
        <f aca="false">1/(1+EXP($P$2+($P$3*O1205)+($P$4*C1205)))</f>
        <v>0.999923624654555</v>
      </c>
      <c r="Q1205" s="42" t="n">
        <f aca="false">(F1205)*(P1205)+(1-F1205)*(1-P1205)</f>
        <v>0.999923624654555</v>
      </c>
      <c r="R1205" s="42" t="n">
        <f aca="false">IF(B1205&lt;&gt;1,LN(Q1205),0)</f>
        <v>0</v>
      </c>
    </row>
    <row r="1206" customFormat="false" ht="13" hidden="false" customHeight="false" outlineLevel="0" collapsed="false">
      <c r="A1206" s="18" t="n">
        <v>1197</v>
      </c>
      <c r="B1206" s="41" t="n">
        <v>1</v>
      </c>
      <c r="C1206" s="18" t="n">
        <v>28</v>
      </c>
      <c r="D1206" s="19" t="n">
        <v>16592</v>
      </c>
      <c r="E1206" s="19" t="n">
        <v>464565</v>
      </c>
      <c r="F1206" s="18" t="n">
        <v>0</v>
      </c>
      <c r="G1206" s="20" t="n">
        <f aca="false">($E$2-D1206)/$E$2</f>
        <v>0.33632</v>
      </c>
      <c r="H1206" s="19" t="n">
        <f aca="false">D1206-$E$3</f>
        <v>1592</v>
      </c>
      <c r="I1206" s="18" t="n">
        <f aca="false">F1206*C1206</f>
        <v>0</v>
      </c>
      <c r="J1206" s="19" t="n">
        <f aca="false">H1206*I1206</f>
        <v>0</v>
      </c>
      <c r="K1206" s="29" t="n">
        <f aca="false">D1206/$E$2</f>
        <v>0.66368</v>
      </c>
      <c r="L1206" s="30" t="n">
        <f aca="false">1/(1+EXP($L$2+($L$3*K1206)+($L$4*C1206)))</f>
        <v>0.663782352635409</v>
      </c>
      <c r="M1206" s="31" t="n">
        <f aca="false">(F1206)*(L1206)+(1-F1206)*(1-L1206)</f>
        <v>0.336217647364591</v>
      </c>
      <c r="N1206" s="31" t="n">
        <f aca="false">IF(B1206=1,LN(M1206),0)</f>
        <v>-1.08999656871123</v>
      </c>
      <c r="O1206" s="42" t="n">
        <f aca="false">K1206</f>
        <v>0.66368</v>
      </c>
      <c r="P1206" s="43" t="n">
        <f aca="false">1/(1+EXP($P$2+($P$3*O1206)+($P$4*C1206)))</f>
        <v>0.999752993907334</v>
      </c>
      <c r="Q1206" s="42" t="n">
        <f aca="false">(F1206)*(P1206)+(1-F1206)*(1-P1206)</f>
        <v>0.000247006092665814</v>
      </c>
      <c r="R1206" s="42" t="n">
        <f aca="false">IF(B1206&lt;&gt;1,LN(Q1206),0)</f>
        <v>0</v>
      </c>
    </row>
    <row r="1207" customFormat="false" ht="13" hidden="false" customHeight="false" outlineLevel="0" collapsed="false">
      <c r="A1207" s="18" t="n">
        <v>1198</v>
      </c>
      <c r="B1207" s="41" t="n">
        <v>1</v>
      </c>
      <c r="C1207" s="18" t="n">
        <v>14</v>
      </c>
      <c r="D1207" s="19" t="n">
        <v>17873</v>
      </c>
      <c r="E1207" s="19" t="n">
        <v>250226</v>
      </c>
      <c r="F1207" s="18" t="n">
        <v>0</v>
      </c>
      <c r="G1207" s="20" t="n">
        <f aca="false">($E$2-D1207)/$E$2</f>
        <v>0.28508</v>
      </c>
      <c r="H1207" s="19" t="n">
        <f aca="false">D1207-$E$3</f>
        <v>2873</v>
      </c>
      <c r="I1207" s="18" t="n">
        <f aca="false">F1207*C1207</f>
        <v>0</v>
      </c>
      <c r="J1207" s="19" t="n">
        <f aca="false">H1207*I1207</f>
        <v>0</v>
      </c>
      <c r="K1207" s="29" t="n">
        <f aca="false">D1207/$E$2</f>
        <v>0.71492</v>
      </c>
      <c r="L1207" s="30" t="n">
        <f aca="false">1/(1+EXP($L$2+($L$3*K1207)+($L$4*C1207)))</f>
        <v>0.527054914172731</v>
      </c>
      <c r="M1207" s="31" t="n">
        <f aca="false">(F1207)*(L1207)+(1-F1207)*(1-L1207)</f>
        <v>0.472945085827269</v>
      </c>
      <c r="N1207" s="31" t="n">
        <f aca="false">IF(B1207=1,LN(M1207),0)</f>
        <v>-0.748775994846822</v>
      </c>
      <c r="O1207" s="42" t="n">
        <f aca="false">K1207</f>
        <v>0.71492</v>
      </c>
      <c r="P1207" s="43" t="n">
        <f aca="false">1/(1+EXP($P$2+($P$3*O1207)+($P$4*C1207)))</f>
        <v>0.999003399492976</v>
      </c>
      <c r="Q1207" s="42" t="n">
        <f aca="false">(F1207)*(P1207)+(1-F1207)*(1-P1207)</f>
        <v>0.00099660050702377</v>
      </c>
      <c r="R1207" s="42" t="n">
        <f aca="false">IF(B1207&lt;&gt;1,LN(Q1207),0)</f>
        <v>0</v>
      </c>
    </row>
    <row r="1208" customFormat="false" ht="13" hidden="false" customHeight="false" outlineLevel="0" collapsed="false">
      <c r="A1208" s="18" t="n">
        <v>1199</v>
      </c>
      <c r="B1208" s="41" t="n">
        <v>1</v>
      </c>
      <c r="C1208" s="18" t="n">
        <v>15</v>
      </c>
      <c r="D1208" s="19" t="n">
        <v>22271</v>
      </c>
      <c r="E1208" s="19" t="n">
        <v>334070</v>
      </c>
      <c r="F1208" s="18" t="n">
        <v>0</v>
      </c>
      <c r="G1208" s="20" t="n">
        <f aca="false">($E$2-D1208)/$E$2</f>
        <v>0.10916</v>
      </c>
      <c r="H1208" s="19" t="n">
        <f aca="false">D1208-$E$3</f>
        <v>7271</v>
      </c>
      <c r="I1208" s="18" t="n">
        <f aca="false">F1208*C1208</f>
        <v>0</v>
      </c>
      <c r="J1208" s="19" t="n">
        <f aca="false">H1208*I1208</f>
        <v>0</v>
      </c>
      <c r="K1208" s="29" t="n">
        <f aca="false">D1208/$E$2</f>
        <v>0.89084</v>
      </c>
      <c r="L1208" s="30" t="n">
        <f aca="false">1/(1+EXP($L$2+($L$3*K1208)+($L$4*C1208)))</f>
        <v>0.0295315051400923</v>
      </c>
      <c r="M1208" s="31" t="n">
        <f aca="false">(F1208)*(L1208)+(1-F1208)*(1-L1208)</f>
        <v>0.970468494859908</v>
      </c>
      <c r="N1208" s="31" t="n">
        <f aca="false">IF(B1208=1,LN(M1208),0)</f>
        <v>-0.0299763396924701</v>
      </c>
      <c r="O1208" s="42" t="n">
        <f aca="false">K1208</f>
        <v>0.89084</v>
      </c>
      <c r="P1208" s="43" t="n">
        <f aca="false">1/(1+EXP($P$2+($P$3*O1208)+($P$4*C1208)))</f>
        <v>0.902969129706232</v>
      </c>
      <c r="Q1208" s="42" t="n">
        <f aca="false">(F1208)*(P1208)+(1-F1208)*(1-P1208)</f>
        <v>0.097030870293768</v>
      </c>
      <c r="R1208" s="42" t="n">
        <f aca="false">IF(B1208&lt;&gt;1,LN(Q1208),0)</f>
        <v>0</v>
      </c>
    </row>
    <row r="1209" customFormat="false" ht="13" hidden="false" customHeight="false" outlineLevel="0" collapsed="false">
      <c r="A1209" s="18" t="n">
        <v>1200</v>
      </c>
      <c r="B1209" s="41" t="n">
        <v>1</v>
      </c>
      <c r="C1209" s="18" t="n">
        <v>14</v>
      </c>
      <c r="D1209" s="19" t="n">
        <v>15272</v>
      </c>
      <c r="E1209" s="19" t="n">
        <v>213813</v>
      </c>
      <c r="F1209" s="18" t="n">
        <v>1</v>
      </c>
      <c r="G1209" s="20" t="n">
        <f aca="false">($E$2-D1209)/$E$2</f>
        <v>0.38912</v>
      </c>
      <c r="H1209" s="19" t="n">
        <f aca="false">D1209-$E$3</f>
        <v>272</v>
      </c>
      <c r="I1209" s="18" t="n">
        <f aca="false">F1209*C1209</f>
        <v>14</v>
      </c>
      <c r="J1209" s="19" t="n">
        <f aca="false">H1209*I1209</f>
        <v>3808</v>
      </c>
      <c r="K1209" s="29" t="n">
        <f aca="false">D1209/$E$2</f>
        <v>0.61088</v>
      </c>
      <c r="L1209" s="30" t="n">
        <f aca="false">1/(1+EXP($L$2+($L$3*K1209)+($L$4*C1209)))</f>
        <v>0.901857143145749</v>
      </c>
      <c r="M1209" s="31" t="n">
        <f aca="false">(F1209)*(L1209)+(1-F1209)*(1-L1209)</f>
        <v>0.901857143145749</v>
      </c>
      <c r="N1209" s="31" t="n">
        <f aca="false">IF(B1209=1,LN(M1209),0)</f>
        <v>-0.103299149349812</v>
      </c>
      <c r="O1209" s="42" t="n">
        <f aca="false">K1209</f>
        <v>0.61088</v>
      </c>
      <c r="P1209" s="43" t="n">
        <f aca="false">1/(1+EXP($P$2+($P$3*O1209)+($P$4*C1209)))</f>
        <v>0.999937419828228</v>
      </c>
      <c r="Q1209" s="42" t="n">
        <f aca="false">(F1209)*(P1209)+(1-F1209)*(1-P1209)</f>
        <v>0.999937419828228</v>
      </c>
      <c r="R1209" s="42" t="n">
        <f aca="false">IF(B1209&lt;&gt;1,LN(Q1209),0)</f>
        <v>0</v>
      </c>
    </row>
    <row r="1210" customFormat="false" ht="13" hidden="false" customHeight="false" outlineLevel="0" collapsed="false">
      <c r="A1210" s="18" t="n">
        <v>1201</v>
      </c>
      <c r="B1210" s="41" t="n">
        <v>1</v>
      </c>
      <c r="C1210" s="18" t="n">
        <v>35</v>
      </c>
      <c r="D1210" s="19" t="n">
        <v>17900</v>
      </c>
      <c r="E1210" s="19" t="n">
        <v>626505</v>
      </c>
      <c r="F1210" s="18" t="n">
        <v>0</v>
      </c>
      <c r="G1210" s="20" t="n">
        <f aca="false">($E$2-D1210)/$E$2</f>
        <v>0.284</v>
      </c>
      <c r="H1210" s="19" t="n">
        <f aca="false">D1210-$E$3</f>
        <v>2900</v>
      </c>
      <c r="I1210" s="18" t="n">
        <f aca="false">F1210*C1210</f>
        <v>0</v>
      </c>
      <c r="J1210" s="19" t="n">
        <f aca="false">H1210*I1210</f>
        <v>0</v>
      </c>
      <c r="K1210" s="29" t="n">
        <f aca="false">D1210/$E$2</f>
        <v>0.716</v>
      </c>
      <c r="L1210" s="30" t="n">
        <f aca="false">1/(1+EXP($L$2+($L$3*K1210)+($L$4*C1210)))</f>
        <v>0.351073417877876</v>
      </c>
      <c r="M1210" s="31" t="n">
        <f aca="false">(F1210)*(L1210)+(1-F1210)*(1-L1210)</f>
        <v>0.648926582122124</v>
      </c>
      <c r="N1210" s="31" t="n">
        <f aca="false">IF(B1210=1,LN(M1210),0)</f>
        <v>-0.432435693296343</v>
      </c>
      <c r="O1210" s="42" t="n">
        <f aca="false">K1210</f>
        <v>0.716</v>
      </c>
      <c r="P1210" s="43" t="n">
        <f aca="false">1/(1+EXP($P$2+($P$3*O1210)+($P$4*C1210)))</f>
        <v>0.999022429611373</v>
      </c>
      <c r="Q1210" s="42" t="n">
        <f aca="false">(F1210)*(P1210)+(1-F1210)*(1-P1210)</f>
        <v>0.000977570388626559</v>
      </c>
      <c r="R1210" s="42" t="n">
        <f aca="false">IF(B1210&lt;&gt;1,LN(Q1210),0)</f>
        <v>0</v>
      </c>
    </row>
    <row r="1211" customFormat="false" ht="13" hidden="false" customHeight="false" outlineLevel="0" collapsed="false">
      <c r="A1211" s="18" t="n">
        <v>1202</v>
      </c>
      <c r="B1211" s="41" t="n">
        <v>1</v>
      </c>
      <c r="C1211" s="18" t="n">
        <v>11</v>
      </c>
      <c r="D1211" s="19" t="n">
        <v>20633</v>
      </c>
      <c r="E1211" s="19" t="n">
        <v>226967</v>
      </c>
      <c r="F1211" s="18" t="n">
        <v>0</v>
      </c>
      <c r="G1211" s="20" t="n">
        <f aca="false">($E$2-D1211)/$E$2</f>
        <v>0.17468</v>
      </c>
      <c r="H1211" s="19" t="n">
        <f aca="false">D1211-$E$3</f>
        <v>5633</v>
      </c>
      <c r="I1211" s="18" t="n">
        <f aca="false">F1211*C1211</f>
        <v>0</v>
      </c>
      <c r="J1211" s="19" t="n">
        <f aca="false">H1211*I1211</f>
        <v>0</v>
      </c>
      <c r="K1211" s="29" t="n">
        <f aca="false">D1211/$E$2</f>
        <v>0.82532</v>
      </c>
      <c r="L1211" s="30" t="n">
        <f aca="false">1/(1+EXP($L$2+($L$3*K1211)+($L$4*C1211)))</f>
        <v>0.11606418994376</v>
      </c>
      <c r="M1211" s="31" t="n">
        <f aca="false">(F1211)*(L1211)+(1-F1211)*(1-L1211)</f>
        <v>0.88393581005624</v>
      </c>
      <c r="N1211" s="31" t="n">
        <f aca="false">IF(B1211=1,LN(M1211),0)</f>
        <v>-0.123370832039501</v>
      </c>
      <c r="O1211" s="42" t="n">
        <f aca="false">K1211</f>
        <v>0.82532</v>
      </c>
      <c r="P1211" s="43" t="n">
        <f aca="false">1/(1+EXP($P$2+($P$3*O1211)+($P$4*C1211)))</f>
        <v>0.981388789170163</v>
      </c>
      <c r="Q1211" s="42" t="n">
        <f aca="false">(F1211)*(P1211)+(1-F1211)*(1-P1211)</f>
        <v>0.0186112108298367</v>
      </c>
      <c r="R1211" s="42" t="n">
        <f aca="false">IF(B1211&lt;&gt;1,LN(Q1211),0)</f>
        <v>0</v>
      </c>
    </row>
    <row r="1212" customFormat="false" ht="13" hidden="false" customHeight="false" outlineLevel="0" collapsed="false">
      <c r="A1212" s="18" t="n">
        <v>1203</v>
      </c>
      <c r="B1212" s="41" t="n">
        <v>1</v>
      </c>
      <c r="C1212" s="18" t="n">
        <v>43</v>
      </c>
      <c r="D1212" s="19" t="n">
        <v>16727</v>
      </c>
      <c r="E1212" s="19" t="n">
        <v>719251</v>
      </c>
      <c r="F1212" s="18" t="n">
        <v>1</v>
      </c>
      <c r="G1212" s="20" t="n">
        <f aca="false">($E$2-D1212)/$E$2</f>
        <v>0.33092</v>
      </c>
      <c r="H1212" s="19" t="n">
        <f aca="false">D1212-$E$3</f>
        <v>1727</v>
      </c>
      <c r="I1212" s="18" t="n">
        <f aca="false">F1212*C1212</f>
        <v>43</v>
      </c>
      <c r="J1212" s="19" t="n">
        <f aca="false">H1212*I1212</f>
        <v>74261</v>
      </c>
      <c r="K1212" s="29" t="n">
        <f aca="false">D1212/$E$2</f>
        <v>0.66908</v>
      </c>
      <c r="L1212" s="30" t="n">
        <f aca="false">1/(1+EXP($L$2+($L$3*K1212)+($L$4*C1212)))</f>
        <v>0.517532765999693</v>
      </c>
      <c r="M1212" s="31" t="n">
        <f aca="false">(F1212)*(L1212)+(1-F1212)*(1-L1212)</f>
        <v>0.517532765999693</v>
      </c>
      <c r="N1212" s="31" t="n">
        <f aca="false">IF(B1212=1,LN(M1212),0)</f>
        <v>-0.658682439905547</v>
      </c>
      <c r="O1212" s="42" t="n">
        <f aca="false">K1212</f>
        <v>0.66908</v>
      </c>
      <c r="P1212" s="43" t="n">
        <f aca="false">1/(1+EXP($P$2+($P$3*O1212)+($P$4*C1212)))</f>
        <v>0.99972444681209</v>
      </c>
      <c r="Q1212" s="42" t="n">
        <f aca="false">(F1212)*(P1212)+(1-F1212)*(1-P1212)</f>
        <v>0.99972444681209</v>
      </c>
      <c r="R1212" s="42" t="n">
        <f aca="false">IF(B1212&lt;&gt;1,LN(Q1212),0)</f>
        <v>0</v>
      </c>
    </row>
    <row r="1213" customFormat="false" ht="13" hidden="false" customHeight="false" outlineLevel="0" collapsed="false">
      <c r="A1213" s="18" t="n">
        <v>1204</v>
      </c>
      <c r="B1213" s="41" t="n">
        <v>1</v>
      </c>
      <c r="C1213" s="18" t="n">
        <v>12</v>
      </c>
      <c r="D1213" s="19" t="n">
        <v>20614</v>
      </c>
      <c r="E1213" s="19" t="n">
        <v>247372</v>
      </c>
      <c r="F1213" s="18" t="n">
        <v>0</v>
      </c>
      <c r="G1213" s="20" t="n">
        <f aca="false">($E$2-D1213)/$E$2</f>
        <v>0.17544</v>
      </c>
      <c r="H1213" s="19" t="n">
        <f aca="false">D1213-$E$3</f>
        <v>5614</v>
      </c>
      <c r="I1213" s="18" t="n">
        <f aca="false">F1213*C1213</f>
        <v>0</v>
      </c>
      <c r="J1213" s="19" t="n">
        <f aca="false">H1213*I1213</f>
        <v>0</v>
      </c>
      <c r="K1213" s="29" t="n">
        <f aca="false">D1213/$E$2</f>
        <v>0.82456</v>
      </c>
      <c r="L1213" s="30" t="n">
        <f aca="false">1/(1+EXP($L$2+($L$3*K1213)+($L$4*C1213)))</f>
        <v>0.114234497188636</v>
      </c>
      <c r="M1213" s="31" t="n">
        <f aca="false">(F1213)*(L1213)+(1-F1213)*(1-L1213)</f>
        <v>0.885765502811364</v>
      </c>
      <c r="N1213" s="31" t="n">
        <f aca="false">IF(B1213=1,LN(M1213),0)</f>
        <v>-0.121303032921346</v>
      </c>
      <c r="O1213" s="42" t="n">
        <f aca="false">K1213</f>
        <v>0.82456</v>
      </c>
      <c r="P1213" s="43" t="n">
        <f aca="false">1/(1+EXP($P$2+($P$3*O1213)+($P$4*C1213)))</f>
        <v>0.981795572118003</v>
      </c>
      <c r="Q1213" s="42" t="n">
        <f aca="false">(F1213)*(P1213)+(1-F1213)*(1-P1213)</f>
        <v>0.0182044278819969</v>
      </c>
      <c r="R1213" s="42" t="n">
        <f aca="false">IF(B1213&lt;&gt;1,LN(Q1213),0)</f>
        <v>0</v>
      </c>
    </row>
    <row r="1214" customFormat="false" ht="13" hidden="false" customHeight="false" outlineLevel="0" collapsed="false">
      <c r="A1214" s="18" t="n">
        <v>1205</v>
      </c>
      <c r="B1214" s="41" t="n">
        <v>1</v>
      </c>
      <c r="C1214" s="18" t="n">
        <v>16</v>
      </c>
      <c r="D1214" s="19" t="n">
        <v>18703</v>
      </c>
      <c r="E1214" s="19" t="n">
        <v>299245</v>
      </c>
      <c r="F1214" s="18" t="n">
        <v>1</v>
      </c>
      <c r="G1214" s="20" t="n">
        <f aca="false">($E$2-D1214)/$E$2</f>
        <v>0.25188</v>
      </c>
      <c r="H1214" s="19" t="n">
        <f aca="false">D1214-$E$3</f>
        <v>3703</v>
      </c>
      <c r="I1214" s="18" t="n">
        <f aca="false">F1214*C1214</f>
        <v>16</v>
      </c>
      <c r="J1214" s="19" t="n">
        <f aca="false">H1214*I1214</f>
        <v>59248</v>
      </c>
      <c r="K1214" s="29" t="n">
        <f aca="false">D1214/$E$2</f>
        <v>0.74812</v>
      </c>
      <c r="L1214" s="30" t="n">
        <f aca="false">1/(1+EXP($L$2+($L$3*K1214)+($L$4*C1214)))</f>
        <v>0.347139467676714</v>
      </c>
      <c r="M1214" s="31" t="n">
        <f aca="false">(F1214)*(L1214)+(1-F1214)*(1-L1214)</f>
        <v>0.347139467676714</v>
      </c>
      <c r="N1214" s="31" t="n">
        <f aca="false">IF(B1214=1,LN(M1214),0)</f>
        <v>-1.05802865564476</v>
      </c>
      <c r="O1214" s="42" t="n">
        <f aca="false">K1214</f>
        <v>0.74812</v>
      </c>
      <c r="P1214" s="43" t="n">
        <f aca="false">1/(1+EXP($P$2+($P$3*O1214)+($P$4*C1214)))</f>
        <v>0.997603104082328</v>
      </c>
      <c r="Q1214" s="42" t="n">
        <f aca="false">(F1214)*(P1214)+(1-F1214)*(1-P1214)</f>
        <v>0.997603104082328</v>
      </c>
      <c r="R1214" s="42" t="n">
        <f aca="false">IF(B1214&lt;&gt;1,LN(Q1214),0)</f>
        <v>0</v>
      </c>
    </row>
    <row r="1215" customFormat="false" ht="13" hidden="false" customHeight="false" outlineLevel="0" collapsed="false">
      <c r="A1215" s="18" t="n">
        <v>1206</v>
      </c>
      <c r="B1215" s="41" t="n">
        <v>1</v>
      </c>
      <c r="C1215" s="18" t="n">
        <v>14</v>
      </c>
      <c r="D1215" s="19" t="n">
        <v>20524</v>
      </c>
      <c r="E1215" s="19" t="n">
        <v>287343</v>
      </c>
      <c r="F1215" s="18" t="n">
        <v>0</v>
      </c>
      <c r="G1215" s="20" t="n">
        <f aca="false">($E$2-D1215)/$E$2</f>
        <v>0.17904</v>
      </c>
      <c r="H1215" s="19" t="n">
        <f aca="false">D1215-$E$3</f>
        <v>5524</v>
      </c>
      <c r="I1215" s="18" t="n">
        <f aca="false">F1215*C1215</f>
        <v>0</v>
      </c>
      <c r="J1215" s="19" t="n">
        <f aca="false">H1215*I1215</f>
        <v>0</v>
      </c>
      <c r="K1215" s="29" t="n">
        <f aca="false">D1215/$E$2</f>
        <v>0.82096</v>
      </c>
      <c r="L1215" s="30" t="n">
        <f aca="false">1/(1+EXP($L$2+($L$3*K1215)+($L$4*C1215)))</f>
        <v>0.114869666825612</v>
      </c>
      <c r="M1215" s="31" t="n">
        <f aca="false">(F1215)*(L1215)+(1-F1215)*(1-L1215)</f>
        <v>0.885130333174388</v>
      </c>
      <c r="N1215" s="31" t="n">
        <f aca="false">IF(B1215=1,LN(M1215),0)</f>
        <v>-0.122020375693639</v>
      </c>
      <c r="O1215" s="42" t="n">
        <f aca="false">K1215</f>
        <v>0.82096</v>
      </c>
      <c r="P1215" s="43" t="n">
        <f aca="false">1/(1+EXP($P$2+($P$3*O1215)+($P$4*C1215)))</f>
        <v>0.98350557828956</v>
      </c>
      <c r="Q1215" s="42" t="n">
        <f aca="false">(F1215)*(P1215)+(1-F1215)*(1-P1215)</f>
        <v>0.01649442171044</v>
      </c>
      <c r="R1215" s="42" t="n">
        <f aca="false">IF(B1215&lt;&gt;1,LN(Q1215),0)</f>
        <v>0</v>
      </c>
    </row>
    <row r="1216" customFormat="false" ht="13" hidden="false" customHeight="false" outlineLevel="0" collapsed="false">
      <c r="A1216" s="18" t="n">
        <v>1207</v>
      </c>
      <c r="B1216" s="41" t="n">
        <v>1</v>
      </c>
      <c r="C1216" s="18" t="n">
        <v>25</v>
      </c>
      <c r="D1216" s="19" t="n">
        <v>16102</v>
      </c>
      <c r="E1216" s="19" t="n">
        <v>402557</v>
      </c>
      <c r="F1216" s="18" t="n">
        <v>0</v>
      </c>
      <c r="G1216" s="20" t="n">
        <f aca="false">($E$2-D1216)/$E$2</f>
        <v>0.35592</v>
      </c>
      <c r="H1216" s="19" t="n">
        <f aca="false">D1216-$E$3</f>
        <v>1102</v>
      </c>
      <c r="I1216" s="18" t="n">
        <f aca="false">F1216*C1216</f>
        <v>0</v>
      </c>
      <c r="J1216" s="19" t="n">
        <f aca="false">H1216*I1216</f>
        <v>0</v>
      </c>
      <c r="K1216" s="29" t="n">
        <f aca="false">D1216/$E$2</f>
        <v>0.64408</v>
      </c>
      <c r="L1216" s="30" t="n">
        <f aca="false">1/(1+EXP($L$2+($L$3*K1216)+($L$4*C1216)))</f>
        <v>0.764542712257362</v>
      </c>
      <c r="M1216" s="31" t="n">
        <f aca="false">(F1216)*(L1216)+(1-F1216)*(1-L1216)</f>
        <v>0.235457287742638</v>
      </c>
      <c r="N1216" s="31" t="n">
        <f aca="false">IF(B1216=1,LN(M1216),0)</f>
        <v>-1.44622575037134</v>
      </c>
      <c r="O1216" s="42" t="n">
        <f aca="false">K1216</f>
        <v>0.64408</v>
      </c>
      <c r="P1216" s="43" t="n">
        <f aca="false">1/(1+EXP($P$2+($P$3*O1216)+($P$4*C1216)))</f>
        <v>0.999852362947326</v>
      </c>
      <c r="Q1216" s="42" t="n">
        <f aca="false">(F1216)*(P1216)+(1-F1216)*(1-P1216)</f>
        <v>0.000147637052673955</v>
      </c>
      <c r="R1216" s="42" t="n">
        <f aca="false">IF(B1216&lt;&gt;1,LN(Q1216),0)</f>
        <v>0</v>
      </c>
    </row>
    <row r="1217" customFormat="false" ht="13" hidden="false" customHeight="false" outlineLevel="0" collapsed="false">
      <c r="A1217" s="18" t="n">
        <v>1208</v>
      </c>
      <c r="B1217" s="41" t="n">
        <v>1</v>
      </c>
      <c r="C1217" s="18" t="n">
        <v>26</v>
      </c>
      <c r="D1217" s="19" t="n">
        <v>18261</v>
      </c>
      <c r="E1217" s="19" t="n">
        <v>474785</v>
      </c>
      <c r="F1217" s="18" t="n">
        <v>0</v>
      </c>
      <c r="G1217" s="20" t="n">
        <f aca="false">($E$2-D1217)/$E$2</f>
        <v>0.26956</v>
      </c>
      <c r="H1217" s="19" t="n">
        <f aca="false">D1217-$E$3</f>
        <v>3261</v>
      </c>
      <c r="I1217" s="18" t="n">
        <f aca="false">F1217*C1217</f>
        <v>0</v>
      </c>
      <c r="J1217" s="19" t="n">
        <f aca="false">H1217*I1217</f>
        <v>0</v>
      </c>
      <c r="K1217" s="29" t="n">
        <f aca="false">D1217/$E$2</f>
        <v>0.73044</v>
      </c>
      <c r="L1217" s="30" t="n">
        <f aca="false">1/(1+EXP($L$2+($L$3*K1217)+($L$4*C1217)))</f>
        <v>0.352786087614834</v>
      </c>
      <c r="M1217" s="31" t="n">
        <f aca="false">(F1217)*(L1217)+(1-F1217)*(1-L1217)</f>
        <v>0.647213912385166</v>
      </c>
      <c r="N1217" s="31" t="n">
        <f aca="false">IF(B1217=1,LN(M1217),0)</f>
        <v>-0.435078417200098</v>
      </c>
      <c r="O1217" s="42" t="n">
        <f aca="false">K1217</f>
        <v>0.73044</v>
      </c>
      <c r="P1217" s="43" t="n">
        <f aca="false">1/(1+EXP($P$2+($P$3*O1217)+($P$4*C1217)))</f>
        <v>0.998535211845086</v>
      </c>
      <c r="Q1217" s="42" t="n">
        <f aca="false">(F1217)*(P1217)+(1-F1217)*(1-P1217)</f>
        <v>0.00146478815491347</v>
      </c>
      <c r="R1217" s="42" t="n">
        <f aca="false">IF(B1217&lt;&gt;1,LN(Q1217),0)</f>
        <v>0</v>
      </c>
    </row>
    <row r="1218" customFormat="false" ht="13" hidden="false" customHeight="false" outlineLevel="0" collapsed="false">
      <c r="A1218" s="18" t="n">
        <v>1209</v>
      </c>
      <c r="B1218" s="41" t="n">
        <v>1</v>
      </c>
      <c r="C1218" s="18" t="n">
        <v>24</v>
      </c>
      <c r="D1218" s="19" t="n">
        <v>20605</v>
      </c>
      <c r="E1218" s="19" t="n">
        <v>494525</v>
      </c>
      <c r="F1218" s="18" t="n">
        <v>0</v>
      </c>
      <c r="G1218" s="20" t="n">
        <f aca="false">($E$2-D1218)/$E$2</f>
        <v>0.1758</v>
      </c>
      <c r="H1218" s="19" t="n">
        <f aca="false">D1218-$E$3</f>
        <v>5605</v>
      </c>
      <c r="I1218" s="18" t="n">
        <f aca="false">F1218*C1218</f>
        <v>0</v>
      </c>
      <c r="J1218" s="19" t="n">
        <f aca="false">H1218*I1218</f>
        <v>0</v>
      </c>
      <c r="K1218" s="29" t="n">
        <f aca="false">D1218/$E$2</f>
        <v>0.8242</v>
      </c>
      <c r="L1218" s="30" t="n">
        <f aca="false">1/(1+EXP($L$2+($L$3*K1218)+($L$4*C1218)))</f>
        <v>0.0800750888796141</v>
      </c>
      <c r="M1218" s="31" t="n">
        <f aca="false">(F1218)*(L1218)+(1-F1218)*(1-L1218)</f>
        <v>0.919924911120386</v>
      </c>
      <c r="N1218" s="31" t="n">
        <f aca="false">IF(B1218=1,LN(M1218),0)</f>
        <v>-0.0834632306174163</v>
      </c>
      <c r="O1218" s="42" t="n">
        <f aca="false">K1218</f>
        <v>0.8242</v>
      </c>
      <c r="P1218" s="43" t="n">
        <f aca="false">1/(1+EXP($P$2+($P$3*O1218)+($P$4*C1218)))</f>
        <v>0.982445783758131</v>
      </c>
      <c r="Q1218" s="42" t="n">
        <f aca="false">(F1218)*(P1218)+(1-F1218)*(1-P1218)</f>
        <v>0.0175542162418691</v>
      </c>
      <c r="R1218" s="42" t="n">
        <f aca="false">IF(B1218&lt;&gt;1,LN(Q1218),0)</f>
        <v>0</v>
      </c>
    </row>
    <row r="1219" customFormat="false" ht="13" hidden="false" customHeight="false" outlineLevel="0" collapsed="false">
      <c r="A1219" s="18" t="n">
        <v>1210</v>
      </c>
      <c r="B1219" s="41" t="n">
        <v>1</v>
      </c>
      <c r="C1219" s="18" t="n">
        <v>18</v>
      </c>
      <c r="D1219" s="19" t="n">
        <v>16017</v>
      </c>
      <c r="E1219" s="19" t="n">
        <v>288304</v>
      </c>
      <c r="F1219" s="18" t="n">
        <v>1</v>
      </c>
      <c r="G1219" s="20" t="n">
        <f aca="false">($E$2-D1219)/$E$2</f>
        <v>0.35932</v>
      </c>
      <c r="H1219" s="19" t="n">
        <f aca="false">D1219-$E$3</f>
        <v>1017</v>
      </c>
      <c r="I1219" s="18" t="n">
        <f aca="false">F1219*C1219</f>
        <v>18</v>
      </c>
      <c r="J1219" s="19" t="n">
        <f aca="false">H1219*I1219</f>
        <v>18306</v>
      </c>
      <c r="K1219" s="29" t="n">
        <f aca="false">D1219/$E$2</f>
        <v>0.64068</v>
      </c>
      <c r="L1219" s="30" t="n">
        <f aca="false">1/(1+EXP($L$2+($L$3*K1219)+($L$4*C1219)))</f>
        <v>0.814614299318209</v>
      </c>
      <c r="M1219" s="31" t="n">
        <f aca="false">(F1219)*(L1219)+(1-F1219)*(1-L1219)</f>
        <v>0.814614299318209</v>
      </c>
      <c r="N1219" s="31" t="n">
        <f aca="false">IF(B1219=1,LN(M1219),0)</f>
        <v>-0.205040530130816</v>
      </c>
      <c r="O1219" s="42" t="n">
        <f aca="false">K1219</f>
        <v>0.64068</v>
      </c>
      <c r="P1219" s="43" t="n">
        <f aca="false">1/(1+EXP($P$2+($P$3*O1219)+($P$4*C1219)))</f>
        <v>0.999862956782054</v>
      </c>
      <c r="Q1219" s="42" t="n">
        <f aca="false">(F1219)*(P1219)+(1-F1219)*(1-P1219)</f>
        <v>0.999862956782054</v>
      </c>
      <c r="R1219" s="42" t="n">
        <f aca="false">IF(B1219&lt;&gt;1,LN(Q1219),0)</f>
        <v>0</v>
      </c>
    </row>
    <row r="1220" customFormat="false" ht="13" hidden="false" customHeight="false" outlineLevel="0" collapsed="false">
      <c r="A1220" s="18" t="n">
        <v>1211</v>
      </c>
      <c r="B1220" s="41" t="n">
        <v>1</v>
      </c>
      <c r="C1220" s="18" t="n">
        <v>17</v>
      </c>
      <c r="D1220" s="19" t="n">
        <v>15198</v>
      </c>
      <c r="E1220" s="19" t="n">
        <v>258366</v>
      </c>
      <c r="F1220" s="18" t="n">
        <v>1</v>
      </c>
      <c r="G1220" s="20" t="n">
        <f aca="false">($E$2-D1220)/$E$2</f>
        <v>0.39208</v>
      </c>
      <c r="H1220" s="19" t="n">
        <f aca="false">D1220-$E$3</f>
        <v>198</v>
      </c>
      <c r="I1220" s="18" t="n">
        <f aca="false">F1220*C1220</f>
        <v>17</v>
      </c>
      <c r="J1220" s="19" t="n">
        <f aca="false">H1220*I1220</f>
        <v>3366</v>
      </c>
      <c r="K1220" s="29" t="n">
        <f aca="false">D1220/$E$2</f>
        <v>0.60792</v>
      </c>
      <c r="L1220" s="30" t="n">
        <f aca="false">1/(1+EXP($L$2+($L$3*K1220)+($L$4*C1220)))</f>
        <v>0.89825161851022</v>
      </c>
      <c r="M1220" s="31" t="n">
        <f aca="false">(F1220)*(L1220)+(1-F1220)*(1-L1220)</f>
        <v>0.89825161851022</v>
      </c>
      <c r="N1220" s="31" t="n">
        <f aca="false">IF(B1220=1,LN(M1220),0)</f>
        <v>-0.10730505114185</v>
      </c>
      <c r="O1220" s="42" t="n">
        <f aca="false">K1220</f>
        <v>0.60792</v>
      </c>
      <c r="P1220" s="43" t="n">
        <f aca="false">1/(1+EXP($P$2+($P$3*O1220)+($P$4*C1220)))</f>
        <v>0.999942555711296</v>
      </c>
      <c r="Q1220" s="42" t="n">
        <f aca="false">(F1220)*(P1220)+(1-F1220)*(1-P1220)</f>
        <v>0.999942555711296</v>
      </c>
      <c r="R1220" s="42" t="n">
        <f aca="false">IF(B1220&lt;&gt;1,LN(Q1220),0)</f>
        <v>0</v>
      </c>
    </row>
    <row r="1221" customFormat="false" ht="13" hidden="false" customHeight="false" outlineLevel="0" collapsed="false">
      <c r="A1221" s="18" t="n">
        <v>1212</v>
      </c>
      <c r="B1221" s="41" t="n">
        <v>1</v>
      </c>
      <c r="C1221" s="18" t="n">
        <v>14</v>
      </c>
      <c r="D1221" s="19" t="n">
        <v>21519</v>
      </c>
      <c r="E1221" s="19" t="n">
        <v>301261</v>
      </c>
      <c r="F1221" s="18" t="n">
        <v>1</v>
      </c>
      <c r="G1221" s="20" t="n">
        <f aca="false">($E$2-D1221)/$E$2</f>
        <v>0.13924</v>
      </c>
      <c r="H1221" s="19" t="n">
        <f aca="false">D1221-$E$3</f>
        <v>6519</v>
      </c>
      <c r="I1221" s="18" t="n">
        <f aca="false">F1221*C1221</f>
        <v>14</v>
      </c>
      <c r="J1221" s="19" t="n">
        <f aca="false">H1221*I1221</f>
        <v>91266</v>
      </c>
      <c r="K1221" s="29" t="n">
        <f aca="false">D1221/$E$2</f>
        <v>0.86076</v>
      </c>
      <c r="L1221" s="30" t="n">
        <f aca="false">1/(1+EXP($L$2+($L$3*K1221)+($L$4*C1221)))</f>
        <v>0.0547333004035961</v>
      </c>
      <c r="M1221" s="31" t="n">
        <f aca="false">(F1221)*(L1221)+(1-F1221)*(1-L1221)</f>
        <v>0.0547333004035961</v>
      </c>
      <c r="N1221" s="31" t="n">
        <f aca="false">IF(B1221=1,LN(M1221),0)</f>
        <v>-2.90528297227163</v>
      </c>
      <c r="O1221" s="42" t="n">
        <f aca="false">K1221</f>
        <v>0.86076</v>
      </c>
      <c r="P1221" s="43" t="n">
        <f aca="false">1/(1+EXP($P$2+($P$3*O1221)+($P$4*C1221)))</f>
        <v>0.953862620545658</v>
      </c>
      <c r="Q1221" s="42" t="n">
        <f aca="false">(F1221)*(P1221)+(1-F1221)*(1-P1221)</f>
        <v>0.953862620545658</v>
      </c>
      <c r="R1221" s="42" t="n">
        <f aca="false">IF(B1221&lt;&gt;1,LN(Q1221),0)</f>
        <v>0</v>
      </c>
    </row>
    <row r="1222" customFormat="false" ht="13" hidden="false" customHeight="false" outlineLevel="0" collapsed="false">
      <c r="A1222" s="18" t="n">
        <v>1213</v>
      </c>
      <c r="B1222" s="41" t="n">
        <v>1</v>
      </c>
      <c r="C1222" s="18" t="n">
        <v>14</v>
      </c>
      <c r="D1222" s="19" t="n">
        <v>22117</v>
      </c>
      <c r="E1222" s="19" t="n">
        <v>309638</v>
      </c>
      <c r="F1222" s="18" t="n">
        <v>0</v>
      </c>
      <c r="G1222" s="20" t="n">
        <f aca="false">($E$2-D1222)/$E$2</f>
        <v>0.11532</v>
      </c>
      <c r="H1222" s="19" t="n">
        <f aca="false">D1222-$E$3</f>
        <v>7117</v>
      </c>
      <c r="I1222" s="18" t="n">
        <f aca="false">F1222*C1222</f>
        <v>0</v>
      </c>
      <c r="J1222" s="19" t="n">
        <f aca="false">H1222*I1222</f>
        <v>0</v>
      </c>
      <c r="K1222" s="29" t="n">
        <f aca="false">D1222/$E$2</f>
        <v>0.88468</v>
      </c>
      <c r="L1222" s="30" t="n">
        <f aca="false">1/(1+EXP($L$2+($L$3*K1222)+($L$4*C1222)))</f>
        <v>0.0344216756943675</v>
      </c>
      <c r="M1222" s="31" t="n">
        <f aca="false">(F1222)*(L1222)+(1-F1222)*(1-L1222)</f>
        <v>0.965578324305633</v>
      </c>
      <c r="N1222" s="31" t="n">
        <f aca="false">IF(B1222=1,LN(M1222),0)</f>
        <v>-0.0350280573529765</v>
      </c>
      <c r="O1222" s="42" t="n">
        <f aca="false">K1222</f>
        <v>0.88468</v>
      </c>
      <c r="P1222" s="43" t="n">
        <f aca="false">1/(1+EXP($P$2+($P$3*O1222)+($P$4*C1222)))</f>
        <v>0.9162389243829</v>
      </c>
      <c r="Q1222" s="42" t="n">
        <f aca="false">(F1222)*(P1222)+(1-F1222)*(1-P1222)</f>
        <v>0.0837610756170998</v>
      </c>
      <c r="R1222" s="42" t="n">
        <f aca="false">IF(B1222&lt;&gt;1,LN(Q1222),0)</f>
        <v>0</v>
      </c>
    </row>
    <row r="1223" customFormat="false" ht="13" hidden="false" customHeight="false" outlineLevel="0" collapsed="false">
      <c r="A1223" s="18" t="n">
        <v>1214</v>
      </c>
      <c r="B1223" s="41" t="n">
        <v>1</v>
      </c>
      <c r="C1223" s="18" t="n">
        <v>44</v>
      </c>
      <c r="D1223" s="19" t="n">
        <v>21091</v>
      </c>
      <c r="E1223" s="19" t="n">
        <v>928020</v>
      </c>
      <c r="F1223" s="18" t="n">
        <v>0</v>
      </c>
      <c r="G1223" s="20" t="n">
        <f aca="false">($E$2-D1223)/$E$2</f>
        <v>0.15636</v>
      </c>
      <c r="H1223" s="19" t="n">
        <f aca="false">D1223-$E$3</f>
        <v>6091</v>
      </c>
      <c r="I1223" s="18" t="n">
        <f aca="false">F1223*C1223</f>
        <v>0</v>
      </c>
      <c r="J1223" s="19" t="n">
        <f aca="false">H1223*I1223</f>
        <v>0</v>
      </c>
      <c r="K1223" s="29" t="n">
        <f aca="false">D1223/$E$2</f>
        <v>0.84364</v>
      </c>
      <c r="L1223" s="30" t="n">
        <f aca="false">1/(1+EXP($L$2+($L$3*K1223)+($L$4*C1223)))</f>
        <v>0.0292295729224963</v>
      </c>
      <c r="M1223" s="31" t="n">
        <f aca="false">(F1223)*(L1223)+(1-F1223)*(1-L1223)</f>
        <v>0.970770427077504</v>
      </c>
      <c r="N1223" s="31" t="n">
        <f aca="false">IF(B1223=1,LN(M1223),0)</f>
        <v>-0.0296652680189953</v>
      </c>
      <c r="O1223" s="42" t="n">
        <f aca="false">K1223</f>
        <v>0.84364</v>
      </c>
      <c r="P1223" s="43" t="n">
        <f aca="false">1/(1+EXP($P$2+($P$3*O1223)+($P$4*C1223)))</f>
        <v>0.972162635732473</v>
      </c>
      <c r="Q1223" s="42" t="n">
        <f aca="false">(F1223)*(P1223)+(1-F1223)*(1-P1223)</f>
        <v>0.0278373642675269</v>
      </c>
      <c r="R1223" s="42" t="n">
        <f aca="false">IF(B1223&lt;&gt;1,LN(Q1223),0)</f>
        <v>0</v>
      </c>
    </row>
    <row r="1224" customFormat="false" ht="13" hidden="false" customHeight="false" outlineLevel="0" collapsed="false">
      <c r="A1224" s="18" t="n">
        <v>1215</v>
      </c>
      <c r="B1224" s="41" t="n">
        <v>1</v>
      </c>
      <c r="C1224" s="18" t="n">
        <v>28</v>
      </c>
      <c r="D1224" s="19" t="n">
        <v>19689</v>
      </c>
      <c r="E1224" s="19" t="n">
        <v>551279</v>
      </c>
      <c r="F1224" s="18" t="n">
        <v>0</v>
      </c>
      <c r="G1224" s="20" t="n">
        <f aca="false">($E$2-D1224)/$E$2</f>
        <v>0.21244</v>
      </c>
      <c r="H1224" s="19" t="n">
        <f aca="false">D1224-$E$3</f>
        <v>4689</v>
      </c>
      <c r="I1224" s="18" t="n">
        <f aca="false">F1224*C1224</f>
        <v>0</v>
      </c>
      <c r="J1224" s="19" t="n">
        <f aca="false">H1224*I1224</f>
        <v>0</v>
      </c>
      <c r="K1224" s="29" t="n">
        <f aca="false">D1224/$E$2</f>
        <v>0.78756</v>
      </c>
      <c r="L1224" s="30" t="n">
        <f aca="false">1/(1+EXP($L$2+($L$3*K1224)+($L$4*C1224)))</f>
        <v>0.138021211662167</v>
      </c>
      <c r="M1224" s="31" t="n">
        <f aca="false">(F1224)*(L1224)+(1-F1224)*(1-L1224)</f>
        <v>0.861978788337833</v>
      </c>
      <c r="N1224" s="31" t="n">
        <f aca="false">IF(B1224=1,LN(M1224),0)</f>
        <v>-0.148524616117927</v>
      </c>
      <c r="O1224" s="42" t="n">
        <f aca="false">K1224</f>
        <v>0.78756</v>
      </c>
      <c r="P1224" s="43" t="n">
        <f aca="false">1/(1+EXP($P$2+($P$3*O1224)+($P$4*C1224)))</f>
        <v>0.993366775043261</v>
      </c>
      <c r="Q1224" s="42" t="n">
        <f aca="false">(F1224)*(P1224)+(1-F1224)*(1-P1224)</f>
        <v>0.00663322495673935</v>
      </c>
      <c r="R1224" s="42" t="n">
        <f aca="false">IF(B1224&lt;&gt;1,LN(Q1224),0)</f>
        <v>0</v>
      </c>
    </row>
    <row r="1225" customFormat="false" ht="13" hidden="false" customHeight="false" outlineLevel="0" collapsed="false">
      <c r="A1225" s="18" t="n">
        <v>1216</v>
      </c>
      <c r="B1225" s="41" t="n">
        <v>1</v>
      </c>
      <c r="C1225" s="18" t="n">
        <v>35</v>
      </c>
      <c r="D1225" s="19" t="n">
        <v>22359</v>
      </c>
      <c r="E1225" s="19" t="n">
        <v>782555</v>
      </c>
      <c r="F1225" s="18" t="n">
        <v>0</v>
      </c>
      <c r="G1225" s="20" t="n">
        <f aca="false">($E$2-D1225)/$E$2</f>
        <v>0.10564</v>
      </c>
      <c r="H1225" s="19" t="n">
        <f aca="false">D1225-$E$3</f>
        <v>7359</v>
      </c>
      <c r="I1225" s="18" t="n">
        <f aca="false">F1225*C1225</f>
        <v>0</v>
      </c>
      <c r="J1225" s="19" t="n">
        <f aca="false">H1225*I1225</f>
        <v>0</v>
      </c>
      <c r="K1225" s="29" t="n">
        <f aca="false">D1225/$E$2</f>
        <v>0.89436</v>
      </c>
      <c r="L1225" s="30" t="n">
        <f aca="false">1/(1+EXP($L$2+($L$3*K1225)+($L$4*C1225)))</f>
        <v>0.0143283971874178</v>
      </c>
      <c r="M1225" s="31" t="n">
        <f aca="false">(F1225)*(L1225)+(1-F1225)*(1-L1225)</f>
        <v>0.985671602812582</v>
      </c>
      <c r="N1225" s="31" t="n">
        <f aca="false">IF(B1225=1,LN(M1225),0)</f>
        <v>-0.0144320398841183</v>
      </c>
      <c r="O1225" s="42" t="n">
        <f aca="false">K1225</f>
        <v>0.89436</v>
      </c>
      <c r="P1225" s="43" t="n">
        <f aca="false">1/(1+EXP($P$2+($P$3*O1225)+($P$4*C1225)))</f>
        <v>0.898688276083675</v>
      </c>
      <c r="Q1225" s="42" t="n">
        <f aca="false">(F1225)*(P1225)+(1-F1225)*(1-P1225)</f>
        <v>0.101311723916325</v>
      </c>
      <c r="R1225" s="42" t="n">
        <f aca="false">IF(B1225&lt;&gt;1,LN(Q1225),0)</f>
        <v>0</v>
      </c>
    </row>
    <row r="1226" customFormat="false" ht="13" hidden="false" customHeight="false" outlineLevel="0" collapsed="false">
      <c r="A1226" s="18" t="n">
        <v>1217</v>
      </c>
      <c r="B1226" s="41" t="n">
        <v>1</v>
      </c>
      <c r="C1226" s="18" t="n">
        <v>33</v>
      </c>
      <c r="D1226" s="19" t="n">
        <v>20160</v>
      </c>
      <c r="E1226" s="19" t="n">
        <v>665266</v>
      </c>
      <c r="F1226" s="18" t="n">
        <v>0</v>
      </c>
      <c r="G1226" s="20" t="n">
        <f aca="false">($E$2-D1226)/$E$2</f>
        <v>0.1936</v>
      </c>
      <c r="H1226" s="19" t="n">
        <f aca="false">D1226-$E$3</f>
        <v>5160</v>
      </c>
      <c r="I1226" s="18" t="n">
        <f aca="false">F1226*C1226</f>
        <v>0</v>
      </c>
      <c r="J1226" s="19" t="n">
        <f aca="false">H1226*I1226</f>
        <v>0</v>
      </c>
      <c r="K1226" s="29" t="n">
        <f aca="false">D1226/$E$2</f>
        <v>0.8064</v>
      </c>
      <c r="L1226" s="30" t="n">
        <f aca="false">1/(1+EXP($L$2+($L$3*K1226)+($L$4*C1226)))</f>
        <v>0.084656079216828</v>
      </c>
      <c r="M1226" s="31" t="n">
        <f aca="false">(F1226)*(L1226)+(1-F1226)*(1-L1226)</f>
        <v>0.915343920783172</v>
      </c>
      <c r="N1226" s="31" t="n">
        <f aca="false">IF(B1226=1,LN(M1226),0)</f>
        <v>-0.0884554146195542</v>
      </c>
      <c r="O1226" s="42" t="n">
        <f aca="false">K1226</f>
        <v>0.8064</v>
      </c>
      <c r="P1226" s="43" t="n">
        <f aca="false">1/(1+EXP($P$2+($P$3*O1226)+($P$4*C1226)))</f>
        <v>0.98921819277925</v>
      </c>
      <c r="Q1226" s="42" t="n">
        <f aca="false">(F1226)*(P1226)+(1-F1226)*(1-P1226)</f>
        <v>0.0107818072207497</v>
      </c>
      <c r="R1226" s="42" t="n">
        <f aca="false">IF(B1226&lt;&gt;1,LN(Q1226),0)</f>
        <v>0</v>
      </c>
    </row>
    <row r="1227" customFormat="false" ht="13" hidden="false" customHeight="false" outlineLevel="0" collapsed="false">
      <c r="A1227" s="18" t="n">
        <v>1218</v>
      </c>
      <c r="B1227" s="41" t="n">
        <v>1</v>
      </c>
      <c r="C1227" s="18" t="n">
        <v>15</v>
      </c>
      <c r="D1227" s="19" t="n">
        <v>20919</v>
      </c>
      <c r="E1227" s="19" t="n">
        <v>313790</v>
      </c>
      <c r="F1227" s="18" t="n">
        <v>0</v>
      </c>
      <c r="G1227" s="20" t="n">
        <f aca="false">($E$2-D1227)/$E$2</f>
        <v>0.16324</v>
      </c>
      <c r="H1227" s="19" t="n">
        <f aca="false">D1227-$E$3</f>
        <v>5919</v>
      </c>
      <c r="I1227" s="18" t="n">
        <f aca="false">F1227*C1227</f>
        <v>0</v>
      </c>
      <c r="J1227" s="19" t="n">
        <f aca="false">H1227*I1227</f>
        <v>0</v>
      </c>
      <c r="K1227" s="29" t="n">
        <f aca="false">D1227/$E$2</f>
        <v>0.83676</v>
      </c>
      <c r="L1227" s="30" t="n">
        <f aca="false">1/(1+EXP($L$2+($L$3*K1227)+($L$4*C1227)))</f>
        <v>0.0835015134582925</v>
      </c>
      <c r="M1227" s="31" t="n">
        <f aca="false">(F1227)*(L1227)+(1-F1227)*(1-L1227)</f>
        <v>0.916498486541708</v>
      </c>
      <c r="N1227" s="31" t="n">
        <f aca="false">IF(B1227=1,LN(M1227),0)</f>
        <v>-0.0871948630493955</v>
      </c>
      <c r="O1227" s="42" t="n">
        <f aca="false">K1227</f>
        <v>0.83676</v>
      </c>
      <c r="P1227" s="43" t="n">
        <f aca="false">1/(1+EXP($P$2+($P$3*O1227)+($P$4*C1227)))</f>
        <v>0.975154042020713</v>
      </c>
      <c r="Q1227" s="42" t="n">
        <f aca="false">(F1227)*(P1227)+(1-F1227)*(1-P1227)</f>
        <v>0.024845957979287</v>
      </c>
      <c r="R1227" s="42" t="n">
        <f aca="false">IF(B1227&lt;&gt;1,LN(Q1227),0)</f>
        <v>0</v>
      </c>
    </row>
    <row r="1228" customFormat="false" ht="13" hidden="false" customHeight="false" outlineLevel="0" collapsed="false">
      <c r="A1228" s="18" t="n">
        <v>1219</v>
      </c>
      <c r="B1228" s="41" t="n">
        <v>1</v>
      </c>
      <c r="C1228" s="18" t="n">
        <v>34</v>
      </c>
      <c r="D1228" s="19" t="n">
        <v>21245</v>
      </c>
      <c r="E1228" s="19" t="n">
        <v>722346</v>
      </c>
      <c r="F1228" s="18" t="n">
        <v>0</v>
      </c>
      <c r="G1228" s="20" t="n">
        <f aca="false">($E$2-D1228)/$E$2</f>
        <v>0.1502</v>
      </c>
      <c r="H1228" s="19" t="n">
        <f aca="false">D1228-$E$3</f>
        <v>6245</v>
      </c>
      <c r="I1228" s="18" t="n">
        <f aca="false">F1228*C1228</f>
        <v>0</v>
      </c>
      <c r="J1228" s="19" t="n">
        <f aca="false">H1228*I1228</f>
        <v>0</v>
      </c>
      <c r="K1228" s="29" t="n">
        <f aca="false">D1228/$E$2</f>
        <v>0.8498</v>
      </c>
      <c r="L1228" s="30" t="n">
        <f aca="false">1/(1+EXP($L$2+($L$3*K1228)+($L$4*C1228)))</f>
        <v>0.0357731060533581</v>
      </c>
      <c r="M1228" s="31" t="n">
        <f aca="false">(F1228)*(L1228)+(1-F1228)*(1-L1228)</f>
        <v>0.964226893946642</v>
      </c>
      <c r="N1228" s="31" t="n">
        <f aca="false">IF(B1228=1,LN(M1228),0)</f>
        <v>-0.0364286449015308</v>
      </c>
      <c r="O1228" s="42" t="n">
        <f aca="false">K1228</f>
        <v>0.8498</v>
      </c>
      <c r="P1228" s="43" t="n">
        <f aca="false">1/(1+EXP($P$2+($P$3*O1228)+($P$4*C1228)))</f>
        <v>0.966635533337734</v>
      </c>
      <c r="Q1228" s="42" t="n">
        <f aca="false">(F1228)*(P1228)+(1-F1228)*(1-P1228)</f>
        <v>0.0333644666622659</v>
      </c>
      <c r="R1228" s="42" t="n">
        <f aca="false">IF(B1228&lt;&gt;1,LN(Q1228),0)</f>
        <v>0</v>
      </c>
    </row>
    <row r="1229" customFormat="false" ht="13" hidden="false" customHeight="false" outlineLevel="0" collapsed="false">
      <c r="A1229" s="18" t="n">
        <v>1220</v>
      </c>
      <c r="B1229" s="41" t="n">
        <v>1</v>
      </c>
      <c r="C1229" s="18" t="n">
        <v>11</v>
      </c>
      <c r="D1229" s="19" t="n">
        <v>21082</v>
      </c>
      <c r="E1229" s="19" t="n">
        <v>231904</v>
      </c>
      <c r="F1229" s="18" t="n">
        <v>0</v>
      </c>
      <c r="G1229" s="20" t="n">
        <f aca="false">($E$2-D1229)/$E$2</f>
        <v>0.15672</v>
      </c>
      <c r="H1229" s="19" t="n">
        <f aca="false">D1229-$E$3</f>
        <v>6082</v>
      </c>
      <c r="I1229" s="18" t="n">
        <f aca="false">F1229*C1229</f>
        <v>0</v>
      </c>
      <c r="J1229" s="19" t="n">
        <f aca="false">H1229*I1229</f>
        <v>0</v>
      </c>
      <c r="K1229" s="29" t="n">
        <f aca="false">D1229/$E$2</f>
        <v>0.84328</v>
      </c>
      <c r="L1229" s="30" t="n">
        <f aca="false">1/(1+EXP($L$2+($L$3*K1229)+($L$4*C1229)))</f>
        <v>0.083598342706038</v>
      </c>
      <c r="M1229" s="31" t="n">
        <f aca="false">(F1229)*(L1229)+(1-F1229)*(1-L1229)</f>
        <v>0.916401657293962</v>
      </c>
      <c r="N1229" s="31" t="n">
        <f aca="false">IF(B1229=1,LN(M1229),0)</f>
        <v>-0.0873005199212783</v>
      </c>
      <c r="O1229" s="42" t="n">
        <f aca="false">K1229</f>
        <v>0.84328</v>
      </c>
      <c r="P1229" s="43" t="n">
        <f aca="false">1/(1+EXP($P$2+($P$3*O1229)+($P$4*C1229)))</f>
        <v>0.970322281531128</v>
      </c>
      <c r="Q1229" s="42" t="n">
        <f aca="false">(F1229)*(P1229)+(1-F1229)*(1-P1229)</f>
        <v>0.0296777184688716</v>
      </c>
      <c r="R1229" s="42" t="n">
        <f aca="false">IF(B1229&lt;&gt;1,LN(Q1229),0)</f>
        <v>0</v>
      </c>
    </row>
    <row r="1230" customFormat="false" ht="13" hidden="false" customHeight="false" outlineLevel="0" collapsed="false">
      <c r="A1230" s="18" t="n">
        <v>1221</v>
      </c>
      <c r="B1230" s="41" t="n">
        <v>1</v>
      </c>
      <c r="C1230" s="18" t="n">
        <v>14</v>
      </c>
      <c r="D1230" s="19" t="n">
        <v>22076</v>
      </c>
      <c r="E1230" s="19" t="n">
        <v>309062</v>
      </c>
      <c r="F1230" s="18" t="n">
        <v>0</v>
      </c>
      <c r="G1230" s="20" t="n">
        <f aca="false">($E$2-D1230)/$E$2</f>
        <v>0.11696</v>
      </c>
      <c r="H1230" s="19" t="n">
        <f aca="false">D1230-$E$3</f>
        <v>7076</v>
      </c>
      <c r="I1230" s="18" t="n">
        <f aca="false">F1230*C1230</f>
        <v>0</v>
      </c>
      <c r="J1230" s="19" t="n">
        <f aca="false">H1230*I1230</f>
        <v>0</v>
      </c>
      <c r="K1230" s="29" t="n">
        <f aca="false">D1230/$E$2</f>
        <v>0.88304</v>
      </c>
      <c r="L1230" s="30" t="n">
        <f aca="false">1/(1+EXP($L$2+($L$3*K1230)+($L$4*C1230)))</f>
        <v>0.0355442658939075</v>
      </c>
      <c r="M1230" s="31" t="n">
        <f aca="false">(F1230)*(L1230)+(1-F1230)*(1-L1230)</f>
        <v>0.964455734106092</v>
      </c>
      <c r="N1230" s="31" t="n">
        <f aca="false">IF(B1230=1,LN(M1230),0)</f>
        <v>-0.0361913428621013</v>
      </c>
      <c r="O1230" s="42" t="n">
        <f aca="false">K1230</f>
        <v>0.88304</v>
      </c>
      <c r="P1230" s="43" t="n">
        <f aca="false">1/(1+EXP($P$2+($P$3*O1230)+($P$4*C1230)))</f>
        <v>0.919528235856442</v>
      </c>
      <c r="Q1230" s="42" t="n">
        <f aca="false">(F1230)*(P1230)+(1-F1230)*(1-P1230)</f>
        <v>0.0804717641435582</v>
      </c>
      <c r="R1230" s="42" t="n">
        <f aca="false">IF(B1230&lt;&gt;1,LN(Q1230),0)</f>
        <v>0</v>
      </c>
    </row>
    <row r="1231" customFormat="false" ht="13" hidden="false" customHeight="false" outlineLevel="0" collapsed="false">
      <c r="A1231" s="18" t="n">
        <v>1222</v>
      </c>
      <c r="B1231" s="41" t="n">
        <v>1</v>
      </c>
      <c r="C1231" s="18" t="n">
        <v>15</v>
      </c>
      <c r="D1231" s="19" t="n">
        <v>17314</v>
      </c>
      <c r="E1231" s="19" t="n">
        <v>259715</v>
      </c>
      <c r="F1231" s="18" t="n">
        <v>0</v>
      </c>
      <c r="G1231" s="20" t="n">
        <f aca="false">($E$2-D1231)/$E$2</f>
        <v>0.30744</v>
      </c>
      <c r="H1231" s="19" t="n">
        <f aca="false">D1231-$E$3</f>
        <v>2314</v>
      </c>
      <c r="I1231" s="18" t="n">
        <f aca="false">F1231*C1231</f>
        <v>0</v>
      </c>
      <c r="J1231" s="19" t="n">
        <f aca="false">H1231*I1231</f>
        <v>0</v>
      </c>
      <c r="K1231" s="29" t="n">
        <f aca="false">D1231/$E$2</f>
        <v>0.69256</v>
      </c>
      <c r="L1231" s="30" t="n">
        <f aca="false">1/(1+EXP($L$2+($L$3*K1231)+($L$4*C1231)))</f>
        <v>0.629102614182117</v>
      </c>
      <c r="M1231" s="31" t="n">
        <f aca="false">(F1231)*(L1231)+(1-F1231)*(1-L1231)</f>
        <v>0.370897385817883</v>
      </c>
      <c r="N1231" s="31" t="n">
        <f aca="false">IF(B1231=1,LN(M1231),0)</f>
        <v>-0.991829842724201</v>
      </c>
      <c r="O1231" s="42" t="n">
        <f aca="false">K1231</f>
        <v>0.69256</v>
      </c>
      <c r="P1231" s="43" t="n">
        <f aca="false">1/(1+EXP($P$2+($P$3*O1231)+($P$4*C1231)))</f>
        <v>0.999451361494593</v>
      </c>
      <c r="Q1231" s="42" t="n">
        <f aca="false">(F1231)*(P1231)+(1-F1231)*(1-P1231)</f>
        <v>0.000548638505407206</v>
      </c>
      <c r="R1231" s="42" t="n">
        <f aca="false">IF(B1231&lt;&gt;1,LN(Q1231),0)</f>
        <v>0</v>
      </c>
    </row>
    <row r="1232" customFormat="false" ht="13" hidden="false" customHeight="false" outlineLevel="0" collapsed="false">
      <c r="A1232" s="18" t="n">
        <v>1223</v>
      </c>
      <c r="B1232" s="41" t="n">
        <v>1</v>
      </c>
      <c r="C1232" s="18" t="n">
        <v>22</v>
      </c>
      <c r="D1232" s="19" t="n">
        <v>18254</v>
      </c>
      <c r="E1232" s="19" t="n">
        <v>401578</v>
      </c>
      <c r="F1232" s="18" t="n">
        <v>0</v>
      </c>
      <c r="G1232" s="20" t="n">
        <f aca="false">($E$2-D1232)/$E$2</f>
        <v>0.26984</v>
      </c>
      <c r="H1232" s="19" t="n">
        <f aca="false">D1232-$E$3</f>
        <v>3254</v>
      </c>
      <c r="I1232" s="18" t="n">
        <f aca="false">F1232*C1232</f>
        <v>0</v>
      </c>
      <c r="J1232" s="19" t="n">
        <f aca="false">H1232*I1232</f>
        <v>0</v>
      </c>
      <c r="K1232" s="29" t="n">
        <f aca="false">D1232/$E$2</f>
        <v>0.73016</v>
      </c>
      <c r="L1232" s="30" t="n">
        <f aca="false">1/(1+EXP($L$2+($L$3*K1232)+($L$4*C1232)))</f>
        <v>0.385169988227162</v>
      </c>
      <c r="M1232" s="31" t="n">
        <f aca="false">(F1232)*(L1232)+(1-F1232)*(1-L1232)</f>
        <v>0.614830011772838</v>
      </c>
      <c r="N1232" s="31" t="n">
        <f aca="false">IF(B1232=1,LN(M1232),0)</f>
        <v>-0.486409453003542</v>
      </c>
      <c r="O1232" s="42" t="n">
        <f aca="false">K1232</f>
        <v>0.73016</v>
      </c>
      <c r="P1232" s="43" t="n">
        <f aca="false">1/(1+EXP($P$2+($P$3*O1232)+($P$4*C1232)))</f>
        <v>0.998532724750576</v>
      </c>
      <c r="Q1232" s="42" t="n">
        <f aca="false">(F1232)*(P1232)+(1-F1232)*(1-P1232)</f>
        <v>0.00146727524942403</v>
      </c>
      <c r="R1232" s="42" t="n">
        <f aca="false">IF(B1232&lt;&gt;1,LN(Q1232),0)</f>
        <v>0</v>
      </c>
    </row>
    <row r="1233" customFormat="false" ht="13" hidden="false" customHeight="false" outlineLevel="0" collapsed="false">
      <c r="A1233" s="18" t="n">
        <v>1224</v>
      </c>
      <c r="B1233" s="41" t="n">
        <v>1</v>
      </c>
      <c r="C1233" s="18" t="n">
        <v>25</v>
      </c>
      <c r="D1233" s="19" t="n">
        <v>18324</v>
      </c>
      <c r="E1233" s="19" t="n">
        <v>458089</v>
      </c>
      <c r="F1233" s="18" t="n">
        <v>0</v>
      </c>
      <c r="G1233" s="20" t="n">
        <f aca="false">($E$2-D1233)/$E$2</f>
        <v>0.26704</v>
      </c>
      <c r="H1233" s="19" t="n">
        <f aca="false">D1233-$E$3</f>
        <v>3324</v>
      </c>
      <c r="I1233" s="18" t="n">
        <f aca="false">F1233*C1233</f>
        <v>0</v>
      </c>
      <c r="J1233" s="19" t="n">
        <f aca="false">H1233*I1233</f>
        <v>0</v>
      </c>
      <c r="K1233" s="29" t="n">
        <f aca="false">D1233/$E$2</f>
        <v>0.73296</v>
      </c>
      <c r="L1233" s="30" t="n">
        <f aca="false">1/(1+EXP($L$2+($L$3*K1233)+($L$4*C1233)))</f>
        <v>0.348748218937966</v>
      </c>
      <c r="M1233" s="31" t="n">
        <f aca="false">(F1233)*(L1233)+(1-F1233)*(1-L1233)</f>
        <v>0.651251781062034</v>
      </c>
      <c r="N1233" s="31" t="n">
        <f aca="false">IF(B1233=1,LN(M1233),0)</f>
        <v>-0.428858951082163</v>
      </c>
      <c r="O1233" s="42" t="n">
        <f aca="false">K1233</f>
        <v>0.73296</v>
      </c>
      <c r="P1233" s="43" t="n">
        <f aca="false">1/(1+EXP($P$2+($P$3*O1233)+($P$4*C1233)))</f>
        <v>0.998430184119201</v>
      </c>
      <c r="Q1233" s="42" t="n">
        <f aca="false">(F1233)*(P1233)+(1-F1233)*(1-P1233)</f>
        <v>0.00156981588079896</v>
      </c>
      <c r="R1233" s="42" t="n">
        <f aca="false">IF(B1233&lt;&gt;1,LN(Q1233),0)</f>
        <v>0</v>
      </c>
    </row>
    <row r="1234" customFormat="false" ht="13" hidden="false" customHeight="false" outlineLevel="0" collapsed="false">
      <c r="A1234" s="18" t="n">
        <v>1225</v>
      </c>
      <c r="B1234" s="41" t="n">
        <v>1</v>
      </c>
      <c r="C1234" s="18" t="n">
        <v>33</v>
      </c>
      <c r="D1234" s="19" t="n">
        <v>22459</v>
      </c>
      <c r="E1234" s="19" t="n">
        <v>741147</v>
      </c>
      <c r="F1234" s="18" t="n">
        <v>0</v>
      </c>
      <c r="G1234" s="20" t="n">
        <f aca="false">($E$2-D1234)/$E$2</f>
        <v>0.10164</v>
      </c>
      <c r="H1234" s="19" t="n">
        <f aca="false">D1234-$E$3</f>
        <v>7459</v>
      </c>
      <c r="I1234" s="18" t="n">
        <f aca="false">F1234*C1234</f>
        <v>0</v>
      </c>
      <c r="J1234" s="19" t="n">
        <f aca="false">H1234*I1234</f>
        <v>0</v>
      </c>
      <c r="K1234" s="29" t="n">
        <f aca="false">D1234/$E$2</f>
        <v>0.89836</v>
      </c>
      <c r="L1234" s="30" t="n">
        <f aca="false">1/(1+EXP($L$2+($L$3*K1234)+($L$4*C1234)))</f>
        <v>0.0141268123339587</v>
      </c>
      <c r="M1234" s="31" t="n">
        <f aca="false">(F1234)*(L1234)+(1-F1234)*(1-L1234)</f>
        <v>0.985873187666041</v>
      </c>
      <c r="N1234" s="31" t="n">
        <f aca="false">IF(B1234=1,LN(M1234),0)</f>
        <v>-0.0142275455656172</v>
      </c>
      <c r="O1234" s="42" t="n">
        <f aca="false">K1234</f>
        <v>0.89836</v>
      </c>
      <c r="P1234" s="43" t="n">
        <f aca="false">1/(1+EXP($P$2+($P$3*O1234)+($P$4*C1234)))</f>
        <v>0.888122584120836</v>
      </c>
      <c r="Q1234" s="42" t="n">
        <f aca="false">(F1234)*(P1234)+(1-F1234)*(1-P1234)</f>
        <v>0.111877415879164</v>
      </c>
      <c r="R1234" s="42" t="n">
        <f aca="false">IF(B1234&lt;&gt;1,LN(Q1234),0)</f>
        <v>0</v>
      </c>
    </row>
    <row r="1235" customFormat="false" ht="13" hidden="false" customHeight="false" outlineLevel="0" collapsed="false">
      <c r="A1235" s="18" t="n">
        <v>1226</v>
      </c>
      <c r="B1235" s="41" t="n">
        <v>1</v>
      </c>
      <c r="C1235" s="18" t="n">
        <v>34</v>
      </c>
      <c r="D1235" s="19" t="n">
        <v>17968</v>
      </c>
      <c r="E1235" s="19" t="n">
        <v>610907</v>
      </c>
      <c r="F1235" s="18" t="n">
        <v>1</v>
      </c>
      <c r="G1235" s="20" t="n">
        <f aca="false">($E$2-D1235)/$E$2</f>
        <v>0.28128</v>
      </c>
      <c r="H1235" s="19" t="n">
        <f aca="false">D1235-$E$3</f>
        <v>2968</v>
      </c>
      <c r="I1235" s="18" t="n">
        <f aca="false">F1235*C1235</f>
        <v>34</v>
      </c>
      <c r="J1235" s="19" t="n">
        <f aca="false">H1235*I1235</f>
        <v>100912</v>
      </c>
      <c r="K1235" s="29" t="n">
        <f aca="false">D1235/$E$2</f>
        <v>0.71872</v>
      </c>
      <c r="L1235" s="30" t="n">
        <f aca="false">1/(1+EXP($L$2+($L$3*K1235)+($L$4*C1235)))</f>
        <v>0.346126201004764</v>
      </c>
      <c r="M1235" s="31" t="n">
        <f aca="false">(F1235)*(L1235)+(1-F1235)*(1-L1235)</f>
        <v>0.346126201004764</v>
      </c>
      <c r="N1235" s="31" t="n">
        <f aca="false">IF(B1235=1,LN(M1235),0)</f>
        <v>-1.06095182763856</v>
      </c>
      <c r="O1235" s="42" t="n">
        <f aca="false">K1235</f>
        <v>0.71872</v>
      </c>
      <c r="P1235" s="43" t="n">
        <f aca="false">1/(1+EXP($P$2+($P$3*O1235)+($P$4*C1235)))</f>
        <v>0.998946714040615</v>
      </c>
      <c r="Q1235" s="42" t="n">
        <f aca="false">(F1235)*(P1235)+(1-F1235)*(1-P1235)</f>
        <v>0.998946714040615</v>
      </c>
      <c r="R1235" s="42" t="n">
        <f aca="false">IF(B1235&lt;&gt;1,LN(Q1235),0)</f>
        <v>0</v>
      </c>
    </row>
    <row r="1236" customFormat="false" ht="13" hidden="false" customHeight="false" outlineLevel="0" collapsed="false">
      <c r="A1236" s="18" t="n">
        <v>1227</v>
      </c>
      <c r="B1236" s="41" t="n">
        <v>1</v>
      </c>
      <c r="C1236" s="18" t="n">
        <v>27</v>
      </c>
      <c r="D1236" s="19" t="n">
        <v>17060</v>
      </c>
      <c r="E1236" s="19" t="n">
        <v>460628</v>
      </c>
      <c r="F1236" s="18" t="n">
        <v>0</v>
      </c>
      <c r="G1236" s="20" t="n">
        <f aca="false">($E$2-D1236)/$E$2</f>
        <v>0.3176</v>
      </c>
      <c r="H1236" s="19" t="n">
        <f aca="false">D1236-$E$3</f>
        <v>2060</v>
      </c>
      <c r="I1236" s="18" t="n">
        <f aca="false">F1236*C1236</f>
        <v>0</v>
      </c>
      <c r="J1236" s="19" t="n">
        <f aca="false">H1236*I1236</f>
        <v>0</v>
      </c>
      <c r="K1236" s="29" t="n">
        <f aca="false">D1236/$E$2</f>
        <v>0.6824</v>
      </c>
      <c r="L1236" s="30" t="n">
        <f aca="false">1/(1+EXP($L$2+($L$3*K1236)+($L$4*C1236)))</f>
        <v>0.582723433450502</v>
      </c>
      <c r="M1236" s="31" t="n">
        <f aca="false">(F1236)*(L1236)+(1-F1236)*(1-L1236)</f>
        <v>0.417276566549498</v>
      </c>
      <c r="N1236" s="31" t="n">
        <f aca="false">IF(B1236=1,LN(M1236),0)</f>
        <v>-0.874006047887094</v>
      </c>
      <c r="O1236" s="42" t="n">
        <f aca="false">K1236</f>
        <v>0.6824</v>
      </c>
      <c r="P1236" s="43" t="n">
        <f aca="false">1/(1+EXP($P$2+($P$3*O1236)+($P$4*C1236)))</f>
        <v>0.999592622971929</v>
      </c>
      <c r="Q1236" s="42" t="n">
        <f aca="false">(F1236)*(P1236)+(1-F1236)*(1-P1236)</f>
        <v>0.00040737702807081</v>
      </c>
      <c r="R1236" s="42" t="n">
        <f aca="false">IF(B1236&lt;&gt;1,LN(Q1236),0)</f>
        <v>0</v>
      </c>
    </row>
    <row r="1237" customFormat="false" ht="13" hidden="false" customHeight="false" outlineLevel="0" collapsed="false">
      <c r="A1237" s="18" t="n">
        <v>1228</v>
      </c>
      <c r="B1237" s="41" t="n">
        <v>1</v>
      </c>
      <c r="C1237" s="18" t="n">
        <v>44</v>
      </c>
      <c r="D1237" s="19" t="n">
        <v>16283</v>
      </c>
      <c r="E1237" s="19" t="n">
        <v>716469</v>
      </c>
      <c r="F1237" s="18" t="n">
        <v>0</v>
      </c>
      <c r="G1237" s="20" t="n">
        <f aca="false">($E$2-D1237)/$E$2</f>
        <v>0.34868</v>
      </c>
      <c r="H1237" s="19" t="n">
        <f aca="false">D1237-$E$3</f>
        <v>1283</v>
      </c>
      <c r="I1237" s="18" t="n">
        <f aca="false">F1237*C1237</f>
        <v>0</v>
      </c>
      <c r="J1237" s="19" t="n">
        <f aca="false">H1237*I1237</f>
        <v>0</v>
      </c>
      <c r="K1237" s="29" t="n">
        <f aca="false">D1237/$E$2</f>
        <v>0.65132</v>
      </c>
      <c r="L1237" s="30" t="n">
        <f aca="false">1/(1+EXP($L$2+($L$3*K1237)+($L$4*C1237)))</f>
        <v>0.597948694316982</v>
      </c>
      <c r="M1237" s="31" t="n">
        <f aca="false">(F1237)*(L1237)+(1-F1237)*(1-L1237)</f>
        <v>0.402051305683018</v>
      </c>
      <c r="N1237" s="31" t="n">
        <f aca="false">IF(B1237=1,LN(M1237),0)</f>
        <v>-0.911175572429471</v>
      </c>
      <c r="O1237" s="42" t="n">
        <f aca="false">K1237</f>
        <v>0.65132</v>
      </c>
      <c r="P1237" s="43" t="n">
        <f aca="false">1/(1+EXP($P$2+($P$3*O1237)+($P$4*C1237)))</f>
        <v>0.999828609088597</v>
      </c>
      <c r="Q1237" s="42" t="n">
        <f aca="false">(F1237)*(P1237)+(1-F1237)*(1-P1237)</f>
        <v>0.000171390911402836</v>
      </c>
      <c r="R1237" s="42" t="n">
        <f aca="false">IF(B1237&lt;&gt;1,LN(Q1237),0)</f>
        <v>0</v>
      </c>
    </row>
    <row r="1238" customFormat="false" ht="13" hidden="false" customHeight="false" outlineLevel="0" collapsed="false">
      <c r="A1238" s="18" t="n">
        <v>1229</v>
      </c>
      <c r="B1238" s="41" t="n">
        <v>1</v>
      </c>
      <c r="C1238" s="18" t="n">
        <v>22</v>
      </c>
      <c r="D1238" s="19" t="n">
        <v>17524</v>
      </c>
      <c r="E1238" s="19" t="n">
        <v>385528</v>
      </c>
      <c r="F1238" s="18" t="n">
        <v>1</v>
      </c>
      <c r="G1238" s="20" t="n">
        <f aca="false">($E$2-D1238)/$E$2</f>
        <v>0.29904</v>
      </c>
      <c r="H1238" s="19" t="n">
        <f aca="false">D1238-$E$3</f>
        <v>2524</v>
      </c>
      <c r="I1238" s="18" t="n">
        <f aca="false">F1238*C1238</f>
        <v>22</v>
      </c>
      <c r="J1238" s="19" t="n">
        <f aca="false">H1238*I1238</f>
        <v>55528</v>
      </c>
      <c r="K1238" s="29" t="n">
        <f aca="false">D1238/$E$2</f>
        <v>0.70096</v>
      </c>
      <c r="L1238" s="30" t="n">
        <f aca="false">1/(1+EXP($L$2+($L$3*K1238)+($L$4*C1238)))</f>
        <v>0.531072875488863</v>
      </c>
      <c r="M1238" s="31" t="n">
        <f aca="false">(F1238)*(L1238)+(1-F1238)*(1-L1238)</f>
        <v>0.531072875488863</v>
      </c>
      <c r="N1238" s="31" t="n">
        <f aca="false">IF(B1238=1,LN(M1238),0)</f>
        <v>-0.632856025181757</v>
      </c>
      <c r="O1238" s="42" t="n">
        <f aca="false">K1238</f>
        <v>0.70096</v>
      </c>
      <c r="P1238" s="43" t="n">
        <f aca="false">1/(1+EXP($P$2+($P$3*O1238)+($P$4*C1238)))</f>
        <v>0.999324907077068</v>
      </c>
      <c r="Q1238" s="42" t="n">
        <f aca="false">(F1238)*(P1238)+(1-F1238)*(1-P1238)</f>
        <v>0.999324907077068</v>
      </c>
      <c r="R1238" s="42" t="n">
        <f aca="false">IF(B1238&lt;&gt;1,LN(Q1238),0)</f>
        <v>0</v>
      </c>
    </row>
    <row r="1239" customFormat="false" ht="13" hidden="false" customHeight="false" outlineLevel="0" collapsed="false">
      <c r="A1239" s="18" t="n">
        <v>1230</v>
      </c>
      <c r="B1239" s="41" t="n">
        <v>1</v>
      </c>
      <c r="C1239" s="18" t="n">
        <v>10</v>
      </c>
      <c r="D1239" s="19" t="n">
        <v>19833</v>
      </c>
      <c r="E1239" s="19" t="n">
        <v>198333</v>
      </c>
      <c r="F1239" s="18" t="n">
        <v>0</v>
      </c>
      <c r="G1239" s="20" t="n">
        <f aca="false">($E$2-D1239)/$E$2</f>
        <v>0.20668</v>
      </c>
      <c r="H1239" s="19" t="n">
        <f aca="false">D1239-$E$3</f>
        <v>4833</v>
      </c>
      <c r="I1239" s="18" t="n">
        <f aca="false">F1239*C1239</f>
        <v>0</v>
      </c>
      <c r="J1239" s="19" t="n">
        <f aca="false">H1239*I1239</f>
        <v>0</v>
      </c>
      <c r="K1239" s="29" t="n">
        <f aca="false">D1239/$E$2</f>
        <v>0.79332</v>
      </c>
      <c r="L1239" s="30" t="n">
        <f aca="false">1/(1+EXP($L$2+($L$3*K1239)+($L$4*C1239)))</f>
        <v>0.206200629764656</v>
      </c>
      <c r="M1239" s="31" t="n">
        <f aca="false">(F1239)*(L1239)+(1-F1239)*(1-L1239)</f>
        <v>0.793799370235344</v>
      </c>
      <c r="N1239" s="31" t="n">
        <f aca="false">IF(B1239=1,LN(M1239),0)</f>
        <v>-0.230924531987802</v>
      </c>
      <c r="O1239" s="42" t="n">
        <f aca="false">K1239</f>
        <v>0.79332</v>
      </c>
      <c r="P1239" s="43" t="n">
        <f aca="false">1/(1+EXP($P$2+($P$3*O1239)+($P$4*C1239)))</f>
        <v>0.991954297219469</v>
      </c>
      <c r="Q1239" s="42" t="n">
        <f aca="false">(F1239)*(P1239)+(1-F1239)*(1-P1239)</f>
        <v>0.00804570278053118</v>
      </c>
      <c r="R1239" s="42" t="n">
        <f aca="false">IF(B1239&lt;&gt;1,LN(Q1239),0)</f>
        <v>0</v>
      </c>
    </row>
    <row r="1240" customFormat="false" ht="13" hidden="false" customHeight="false" outlineLevel="0" collapsed="false">
      <c r="A1240" s="18" t="n">
        <v>1231</v>
      </c>
      <c r="B1240" s="41" t="n">
        <v>1</v>
      </c>
      <c r="C1240" s="18" t="n">
        <v>11</v>
      </c>
      <c r="D1240" s="19" t="n">
        <v>17136</v>
      </c>
      <c r="E1240" s="19" t="n">
        <v>188494</v>
      </c>
      <c r="F1240" s="18" t="n">
        <v>0</v>
      </c>
      <c r="G1240" s="20" t="n">
        <f aca="false">($E$2-D1240)/$E$2</f>
        <v>0.31456</v>
      </c>
      <c r="H1240" s="19" t="n">
        <f aca="false">D1240-$E$3</f>
        <v>2136</v>
      </c>
      <c r="I1240" s="18" t="n">
        <f aca="false">F1240*C1240</f>
        <v>0</v>
      </c>
      <c r="J1240" s="19" t="n">
        <f aca="false">H1240*I1240</f>
        <v>0</v>
      </c>
      <c r="K1240" s="29" t="n">
        <f aca="false">D1240/$E$2</f>
        <v>0.68544</v>
      </c>
      <c r="L1240" s="30" t="n">
        <f aca="false">1/(1+EXP($L$2+($L$3*K1240)+($L$4*C1240)))</f>
        <v>0.691304126133654</v>
      </c>
      <c r="M1240" s="31" t="n">
        <f aca="false">(F1240)*(L1240)+(1-F1240)*(1-L1240)</f>
        <v>0.308695873866346</v>
      </c>
      <c r="N1240" s="31" t="n">
        <f aca="false">IF(B1240=1,LN(M1240),0)</f>
        <v>-1.17539871372355</v>
      </c>
      <c r="O1240" s="42" t="n">
        <f aca="false">K1240</f>
        <v>0.68544</v>
      </c>
      <c r="P1240" s="43" t="n">
        <f aca="false">1/(1+EXP($P$2+($P$3*O1240)+($P$4*C1240)))</f>
        <v>0.999541850720516</v>
      </c>
      <c r="Q1240" s="42" t="n">
        <f aca="false">(F1240)*(P1240)+(1-F1240)*(1-P1240)</f>
        <v>0.000458149279483733</v>
      </c>
      <c r="R1240" s="42" t="n">
        <f aca="false">IF(B1240&lt;&gt;1,LN(Q1240),0)</f>
        <v>0</v>
      </c>
    </row>
    <row r="1241" customFormat="false" ht="13" hidden="false" customHeight="false" outlineLevel="0" collapsed="false">
      <c r="A1241" s="18" t="n">
        <v>1232</v>
      </c>
      <c r="B1241" s="41" t="n">
        <v>1</v>
      </c>
      <c r="C1241" s="18" t="n">
        <v>18</v>
      </c>
      <c r="D1241" s="19" t="n">
        <v>16357</v>
      </c>
      <c r="E1241" s="19" t="n">
        <v>294431</v>
      </c>
      <c r="F1241" s="18" t="n">
        <v>1</v>
      </c>
      <c r="G1241" s="20" t="n">
        <f aca="false">($E$2-D1241)/$E$2</f>
        <v>0.34572</v>
      </c>
      <c r="H1241" s="19" t="n">
        <f aca="false">D1241-$E$3</f>
        <v>1357</v>
      </c>
      <c r="I1241" s="18" t="n">
        <f aca="false">F1241*C1241</f>
        <v>18</v>
      </c>
      <c r="J1241" s="19" t="n">
        <f aca="false">H1241*I1241</f>
        <v>24426</v>
      </c>
      <c r="K1241" s="29" t="n">
        <f aca="false">D1241/$E$2</f>
        <v>0.65428</v>
      </c>
      <c r="L1241" s="30" t="n">
        <f aca="false">1/(1+EXP($L$2+($L$3*K1241)+($L$4*C1241)))</f>
        <v>0.769323914053268</v>
      </c>
      <c r="M1241" s="31" t="n">
        <f aca="false">(F1241)*(L1241)+(1-F1241)*(1-L1241)</f>
        <v>0.769323914053268</v>
      </c>
      <c r="N1241" s="31" t="n">
        <f aca="false">IF(B1241=1,LN(M1241),0)</f>
        <v>-0.262243183528835</v>
      </c>
      <c r="O1241" s="42" t="n">
        <f aca="false">K1241</f>
        <v>0.65428</v>
      </c>
      <c r="P1241" s="43" t="n">
        <f aca="false">1/(1+EXP($P$2+($P$3*O1241)+($P$4*C1241)))</f>
        <v>0.999803202374091</v>
      </c>
      <c r="Q1241" s="42" t="n">
        <f aca="false">(F1241)*(P1241)+(1-F1241)*(1-P1241)</f>
        <v>0.999803202374091</v>
      </c>
      <c r="R1241" s="42" t="n">
        <f aca="false">IF(B1241&lt;&gt;1,LN(Q1241),0)</f>
        <v>0</v>
      </c>
    </row>
    <row r="1242" customFormat="false" ht="13" hidden="false" customHeight="false" outlineLevel="0" collapsed="false">
      <c r="A1242" s="18" t="n">
        <v>1233</v>
      </c>
      <c r="B1242" s="41" t="n">
        <v>1</v>
      </c>
      <c r="C1242" s="18" t="n">
        <v>16</v>
      </c>
      <c r="D1242" s="19" t="n">
        <v>19932</v>
      </c>
      <c r="E1242" s="19" t="n">
        <v>318909</v>
      </c>
      <c r="F1242" s="18" t="n">
        <v>0</v>
      </c>
      <c r="G1242" s="20" t="n">
        <f aca="false">($E$2-D1242)/$E$2</f>
        <v>0.20272</v>
      </c>
      <c r="H1242" s="19" t="n">
        <f aca="false">D1242-$E$3</f>
        <v>4932</v>
      </c>
      <c r="I1242" s="18" t="n">
        <f aca="false">F1242*C1242</f>
        <v>0</v>
      </c>
      <c r="J1242" s="19" t="n">
        <f aca="false">H1242*I1242</f>
        <v>0</v>
      </c>
      <c r="K1242" s="29" t="n">
        <f aca="false">D1242/$E$2</f>
        <v>0.79728</v>
      </c>
      <c r="L1242" s="30" t="n">
        <f aca="false">1/(1+EXP($L$2+($L$3*K1242)+($L$4*C1242)))</f>
        <v>0.164036560888355</v>
      </c>
      <c r="M1242" s="31" t="n">
        <f aca="false">(F1242)*(L1242)+(1-F1242)*(1-L1242)</f>
        <v>0.835963439111645</v>
      </c>
      <c r="N1242" s="31" t="n">
        <f aca="false">IF(B1242=1,LN(M1242),0)</f>
        <v>-0.179170399973798</v>
      </c>
      <c r="O1242" s="42" t="n">
        <f aca="false">K1242</f>
        <v>0.79728</v>
      </c>
      <c r="P1242" s="43" t="n">
        <f aca="false">1/(1+EXP($P$2+($P$3*O1242)+($P$4*C1242)))</f>
        <v>0.99118875881976</v>
      </c>
      <c r="Q1242" s="42" t="n">
        <f aca="false">(F1242)*(P1242)+(1-F1242)*(1-P1242)</f>
        <v>0.00881124118024024</v>
      </c>
      <c r="R1242" s="42" t="n">
        <f aca="false">IF(B1242&lt;&gt;1,LN(Q1242),0)</f>
        <v>0</v>
      </c>
    </row>
    <row r="1243" customFormat="false" ht="13" hidden="false" customHeight="false" outlineLevel="0" collapsed="false">
      <c r="A1243" s="18" t="n">
        <v>1234</v>
      </c>
      <c r="B1243" s="41" t="n">
        <v>1</v>
      </c>
      <c r="C1243" s="18" t="n">
        <v>12</v>
      </c>
      <c r="D1243" s="19" t="n">
        <v>19231</v>
      </c>
      <c r="E1243" s="19" t="n">
        <v>230769</v>
      </c>
      <c r="F1243" s="18" t="n">
        <v>0</v>
      </c>
      <c r="G1243" s="20" t="n">
        <f aca="false">($E$2-D1243)/$E$2</f>
        <v>0.23076</v>
      </c>
      <c r="H1243" s="19" t="n">
        <f aca="false">D1243-$E$3</f>
        <v>4231</v>
      </c>
      <c r="I1243" s="18" t="n">
        <f aca="false">F1243*C1243</f>
        <v>0</v>
      </c>
      <c r="J1243" s="19" t="n">
        <f aca="false">H1243*I1243</f>
        <v>0</v>
      </c>
      <c r="K1243" s="29" t="n">
        <f aca="false">D1243/$E$2</f>
        <v>0.76924</v>
      </c>
      <c r="L1243" s="30" t="n">
        <f aca="false">1/(1+EXP($L$2+($L$3*K1243)+($L$4*C1243)))</f>
        <v>0.283649799104921</v>
      </c>
      <c r="M1243" s="31" t="n">
        <f aca="false">(F1243)*(L1243)+(1-F1243)*(1-L1243)</f>
        <v>0.716350200895079</v>
      </c>
      <c r="N1243" s="31" t="n">
        <f aca="false">IF(B1243=1,LN(M1243),0)</f>
        <v>-0.333586124200164</v>
      </c>
      <c r="O1243" s="42" t="n">
        <f aca="false">K1243</f>
        <v>0.76924</v>
      </c>
      <c r="P1243" s="43" t="n">
        <f aca="false">1/(1+EXP($P$2+($P$3*O1243)+($P$4*C1243)))</f>
        <v>0.995764290762224</v>
      </c>
      <c r="Q1243" s="42" t="n">
        <f aca="false">(F1243)*(P1243)+(1-F1243)*(1-P1243)</f>
        <v>0.00423570923777572</v>
      </c>
      <c r="R1243" s="42" t="n">
        <f aca="false">IF(B1243&lt;&gt;1,LN(Q1243),0)</f>
        <v>0</v>
      </c>
    </row>
    <row r="1244" customFormat="false" ht="13" hidden="false" customHeight="false" outlineLevel="0" collapsed="false">
      <c r="A1244" s="18" t="n">
        <v>1235</v>
      </c>
      <c r="B1244" s="41" t="n">
        <v>1</v>
      </c>
      <c r="C1244" s="18" t="n">
        <v>14</v>
      </c>
      <c r="D1244" s="19" t="n">
        <v>20059</v>
      </c>
      <c r="E1244" s="19" t="n">
        <v>280829</v>
      </c>
      <c r="F1244" s="18" t="n">
        <v>1</v>
      </c>
      <c r="G1244" s="20" t="n">
        <f aca="false">($E$2-D1244)/$E$2</f>
        <v>0.19764</v>
      </c>
      <c r="H1244" s="19" t="n">
        <f aca="false">D1244-$E$3</f>
        <v>5059</v>
      </c>
      <c r="I1244" s="18" t="n">
        <f aca="false">F1244*C1244</f>
        <v>14</v>
      </c>
      <c r="J1244" s="19" t="n">
        <f aca="false">H1244*I1244</f>
        <v>70826</v>
      </c>
      <c r="K1244" s="29" t="n">
        <f aca="false">D1244/$E$2</f>
        <v>0.80236</v>
      </c>
      <c r="L1244" s="30" t="n">
        <f aca="false">1/(1+EXP($L$2+($L$3*K1244)+($L$4*C1244)))</f>
        <v>0.159122865002209</v>
      </c>
      <c r="M1244" s="31" t="n">
        <f aca="false">(F1244)*(L1244)+(1-F1244)*(1-L1244)</f>
        <v>0.159122865002209</v>
      </c>
      <c r="N1244" s="31" t="n">
        <f aca="false">IF(B1244=1,LN(M1244),0)</f>
        <v>-1.8380786393056</v>
      </c>
      <c r="O1244" s="42" t="n">
        <f aca="false">K1244</f>
        <v>0.80236</v>
      </c>
      <c r="P1244" s="43" t="n">
        <f aca="false">1/(1+EXP($P$2+($P$3*O1244)+($P$4*C1244)))</f>
        <v>0.989880363548529</v>
      </c>
      <c r="Q1244" s="42" t="n">
        <f aca="false">(F1244)*(P1244)+(1-F1244)*(1-P1244)</f>
        <v>0.989880363548529</v>
      </c>
      <c r="R1244" s="42" t="n">
        <f aca="false">IF(B1244&lt;&gt;1,LN(Q1244),0)</f>
        <v>0</v>
      </c>
    </row>
    <row r="1245" customFormat="false" ht="13" hidden="false" customHeight="false" outlineLevel="0" collapsed="false">
      <c r="A1245" s="18" t="n">
        <v>1236</v>
      </c>
      <c r="B1245" s="41" t="n">
        <v>1</v>
      </c>
      <c r="C1245" s="18" t="n">
        <v>13</v>
      </c>
      <c r="D1245" s="19" t="n">
        <v>19111</v>
      </c>
      <c r="E1245" s="19" t="n">
        <v>248445</v>
      </c>
      <c r="F1245" s="18" t="n">
        <v>0</v>
      </c>
      <c r="G1245" s="20" t="n">
        <f aca="false">($E$2-D1245)/$E$2</f>
        <v>0.23556</v>
      </c>
      <c r="H1245" s="19" t="n">
        <f aca="false">D1245-$E$3</f>
        <v>4111</v>
      </c>
      <c r="I1245" s="18" t="n">
        <f aca="false">F1245*C1245</f>
        <v>0</v>
      </c>
      <c r="J1245" s="19" t="n">
        <f aca="false">H1245*I1245</f>
        <v>0</v>
      </c>
      <c r="K1245" s="29" t="n">
        <f aca="false">D1245/$E$2</f>
        <v>0.76444</v>
      </c>
      <c r="L1245" s="30" t="n">
        <f aca="false">1/(1+EXP($L$2+($L$3*K1245)+($L$4*C1245)))</f>
        <v>0.296824766383513</v>
      </c>
      <c r="M1245" s="31" t="n">
        <f aca="false">(F1245)*(L1245)+(1-F1245)*(1-L1245)</f>
        <v>0.703175233616487</v>
      </c>
      <c r="N1245" s="31" t="n">
        <f aca="false">IF(B1245=1,LN(M1245),0)</f>
        <v>-0.352149152775638</v>
      </c>
      <c r="O1245" s="42" t="n">
        <f aca="false">K1245</f>
        <v>0.76444</v>
      </c>
      <c r="P1245" s="43" t="n">
        <f aca="false">1/(1+EXP($P$2+($P$3*O1245)+($P$4*C1245)))</f>
        <v>0.99627883638365</v>
      </c>
      <c r="Q1245" s="42" t="n">
        <f aca="false">(F1245)*(P1245)+(1-F1245)*(1-P1245)</f>
        <v>0.00372116361635</v>
      </c>
      <c r="R1245" s="42" t="n">
        <f aca="false">IF(B1245&lt;&gt;1,LN(Q1245),0)</f>
        <v>0</v>
      </c>
    </row>
    <row r="1246" customFormat="false" ht="13" hidden="false" customHeight="false" outlineLevel="0" collapsed="false">
      <c r="A1246" s="18" t="n">
        <v>1237</v>
      </c>
      <c r="B1246" s="41" t="n">
        <v>1</v>
      </c>
      <c r="C1246" s="18" t="n">
        <v>23</v>
      </c>
      <c r="D1246" s="19" t="n">
        <v>21627</v>
      </c>
      <c r="E1246" s="19" t="n">
        <v>497432</v>
      </c>
      <c r="F1246" s="18" t="n">
        <v>0</v>
      </c>
      <c r="G1246" s="20" t="n">
        <f aca="false">($E$2-D1246)/$E$2</f>
        <v>0.13492</v>
      </c>
      <c r="H1246" s="19" t="n">
        <f aca="false">D1246-$E$3</f>
        <v>6627</v>
      </c>
      <c r="I1246" s="18" t="n">
        <f aca="false">F1246*C1246</f>
        <v>0</v>
      </c>
      <c r="J1246" s="19" t="n">
        <f aca="false">H1246*I1246</f>
        <v>0</v>
      </c>
      <c r="K1246" s="29" t="n">
        <f aca="false">D1246/$E$2</f>
        <v>0.86508</v>
      </c>
      <c r="L1246" s="30" t="n">
        <f aca="false">1/(1+EXP($L$2+($L$3*K1246)+($L$4*C1246)))</f>
        <v>0.0377998869503013</v>
      </c>
      <c r="M1246" s="31" t="n">
        <f aca="false">(F1246)*(L1246)+(1-F1246)*(1-L1246)</f>
        <v>0.962200113049699</v>
      </c>
      <c r="N1246" s="31" t="n">
        <f aca="false">IF(B1246=1,LN(M1246),0)</f>
        <v>-0.0385328322259376</v>
      </c>
      <c r="O1246" s="42" t="n">
        <f aca="false">K1246</f>
        <v>0.86508</v>
      </c>
      <c r="P1246" s="43" t="n">
        <f aca="false">1/(1+EXP($P$2+($P$3*O1246)+($P$4*C1246)))</f>
        <v>0.949526559116177</v>
      </c>
      <c r="Q1246" s="42" t="n">
        <f aca="false">(F1246)*(P1246)+(1-F1246)*(1-P1246)</f>
        <v>0.0504734408838228</v>
      </c>
      <c r="R1246" s="42" t="n">
        <f aca="false">IF(B1246&lt;&gt;1,LN(Q1246),0)</f>
        <v>0</v>
      </c>
    </row>
    <row r="1247" customFormat="false" ht="13" hidden="false" customHeight="false" outlineLevel="0" collapsed="false">
      <c r="A1247" s="18" t="n">
        <v>1238</v>
      </c>
      <c r="B1247" s="41" t="n">
        <v>1</v>
      </c>
      <c r="C1247" s="18" t="n">
        <v>16</v>
      </c>
      <c r="D1247" s="19" t="n">
        <v>19071</v>
      </c>
      <c r="E1247" s="19" t="n">
        <v>305140</v>
      </c>
      <c r="F1247" s="18" t="n">
        <v>0</v>
      </c>
      <c r="G1247" s="20" t="n">
        <f aca="false">($E$2-D1247)/$E$2</f>
        <v>0.23716</v>
      </c>
      <c r="H1247" s="19" t="n">
        <f aca="false">D1247-$E$3</f>
        <v>4071</v>
      </c>
      <c r="I1247" s="18" t="n">
        <f aca="false">F1247*C1247</f>
        <v>0</v>
      </c>
      <c r="J1247" s="19" t="n">
        <f aca="false">H1247*I1247</f>
        <v>0</v>
      </c>
      <c r="K1247" s="29" t="n">
        <f aca="false">D1247/$E$2</f>
        <v>0.76284</v>
      </c>
      <c r="L1247" s="30" t="n">
        <f aca="false">1/(1+EXP($L$2+($L$3*K1247)+($L$4*C1247)))</f>
        <v>0.282899007313864</v>
      </c>
      <c r="M1247" s="31" t="n">
        <f aca="false">(F1247)*(L1247)+(1-F1247)*(1-L1247)</f>
        <v>0.717100992686136</v>
      </c>
      <c r="N1247" s="31" t="n">
        <f aca="false">IF(B1247=1,LN(M1247),0)</f>
        <v>-0.332538593788143</v>
      </c>
      <c r="O1247" s="42" t="n">
        <f aca="false">K1247</f>
        <v>0.76284</v>
      </c>
      <c r="P1247" s="43" t="n">
        <f aca="false">1/(1+EXP($P$2+($P$3*O1247)+($P$4*C1247)))</f>
        <v>0.996457715519978</v>
      </c>
      <c r="Q1247" s="42" t="n">
        <f aca="false">(F1247)*(P1247)+(1-F1247)*(1-P1247)</f>
        <v>0.00354228448002225</v>
      </c>
      <c r="R1247" s="42" t="n">
        <f aca="false">IF(B1247&lt;&gt;1,LN(Q1247),0)</f>
        <v>0</v>
      </c>
    </row>
    <row r="1248" customFormat="false" ht="13" hidden="false" customHeight="false" outlineLevel="0" collapsed="false">
      <c r="A1248" s="18" t="n">
        <v>1239</v>
      </c>
      <c r="B1248" s="41" t="n">
        <v>1</v>
      </c>
      <c r="C1248" s="18" t="n">
        <v>11</v>
      </c>
      <c r="D1248" s="19" t="n">
        <v>17157</v>
      </c>
      <c r="E1248" s="19" t="n">
        <v>188723</v>
      </c>
      <c r="F1248" s="18" t="n">
        <v>0</v>
      </c>
      <c r="G1248" s="20" t="n">
        <f aca="false">($E$2-D1248)/$E$2</f>
        <v>0.31372</v>
      </c>
      <c r="H1248" s="19" t="n">
        <f aca="false">D1248-$E$3</f>
        <v>2157</v>
      </c>
      <c r="I1248" s="18" t="n">
        <f aca="false">F1248*C1248</f>
        <v>0</v>
      </c>
      <c r="J1248" s="19" t="n">
        <f aca="false">H1248*I1248</f>
        <v>0</v>
      </c>
      <c r="K1248" s="29" t="n">
        <f aca="false">D1248/$E$2</f>
        <v>0.68628</v>
      </c>
      <c r="L1248" s="30" t="n">
        <f aca="false">1/(1+EXP($L$2+($L$3*K1248)+($L$4*C1248)))</f>
        <v>0.687657360003264</v>
      </c>
      <c r="M1248" s="31" t="n">
        <f aca="false">(F1248)*(L1248)+(1-F1248)*(1-L1248)</f>
        <v>0.312342639996736</v>
      </c>
      <c r="N1248" s="31" t="n">
        <f aca="false">IF(B1248=1,LN(M1248),0)</f>
        <v>-1.16365448864102</v>
      </c>
      <c r="O1248" s="42" t="n">
        <f aca="false">K1248</f>
        <v>0.68628</v>
      </c>
      <c r="P1248" s="43" t="n">
        <f aca="false">1/(1+EXP($P$2+($P$3*O1248)+($P$4*C1248)))</f>
        <v>0.99953149827249</v>
      </c>
      <c r="Q1248" s="42" t="n">
        <f aca="false">(F1248)*(P1248)+(1-F1248)*(1-P1248)</f>
        <v>0.00046850172751034</v>
      </c>
      <c r="R1248" s="42" t="n">
        <f aca="false">IF(B1248&lt;&gt;1,LN(Q1248),0)</f>
        <v>0</v>
      </c>
    </row>
    <row r="1249" customFormat="false" ht="13" hidden="false" customHeight="false" outlineLevel="0" collapsed="false">
      <c r="A1249" s="18" t="n">
        <v>1240</v>
      </c>
      <c r="B1249" s="41" t="n">
        <v>1</v>
      </c>
      <c r="C1249" s="18" t="n">
        <v>13</v>
      </c>
      <c r="D1249" s="19" t="n">
        <v>20213</v>
      </c>
      <c r="E1249" s="19" t="n">
        <v>262770</v>
      </c>
      <c r="F1249" s="18" t="n">
        <v>0</v>
      </c>
      <c r="G1249" s="20" t="n">
        <f aca="false">($E$2-D1249)/$E$2</f>
        <v>0.19148</v>
      </c>
      <c r="H1249" s="19" t="n">
        <f aca="false">D1249-$E$3</f>
        <v>5213</v>
      </c>
      <c r="I1249" s="18" t="n">
        <f aca="false">F1249*C1249</f>
        <v>0</v>
      </c>
      <c r="J1249" s="19" t="n">
        <f aca="false">H1249*I1249</f>
        <v>0</v>
      </c>
      <c r="K1249" s="29" t="n">
        <f aca="false">D1249/$E$2</f>
        <v>0.80852</v>
      </c>
      <c r="L1249" s="30" t="n">
        <f aca="false">1/(1+EXP($L$2+($L$3*K1249)+($L$4*C1249)))</f>
        <v>0.147252914997196</v>
      </c>
      <c r="M1249" s="31" t="n">
        <f aca="false">(F1249)*(L1249)+(1-F1249)*(1-L1249)</f>
        <v>0.852747085002804</v>
      </c>
      <c r="N1249" s="31" t="n">
        <f aca="false">IF(B1249=1,LN(M1249),0)</f>
        <v>-0.159292276038325</v>
      </c>
      <c r="O1249" s="42" t="n">
        <f aca="false">K1249</f>
        <v>0.80852</v>
      </c>
      <c r="P1249" s="43" t="n">
        <f aca="false">1/(1+EXP($P$2+($P$3*O1249)+($P$4*C1249)))</f>
        <v>0.988072170400351</v>
      </c>
      <c r="Q1249" s="42" t="n">
        <f aca="false">(F1249)*(P1249)+(1-F1249)*(1-P1249)</f>
        <v>0.0119278295996491</v>
      </c>
      <c r="R1249" s="42" t="n">
        <f aca="false">IF(B1249&lt;&gt;1,LN(Q1249),0)</f>
        <v>0</v>
      </c>
    </row>
    <row r="1250" customFormat="false" ht="13" hidden="false" customHeight="false" outlineLevel="0" collapsed="false">
      <c r="A1250" s="18" t="n">
        <v>1241</v>
      </c>
      <c r="B1250" s="41" t="n">
        <v>1</v>
      </c>
      <c r="C1250" s="18" t="n">
        <v>26</v>
      </c>
      <c r="D1250" s="19" t="n">
        <v>17429</v>
      </c>
      <c r="E1250" s="19" t="n">
        <v>453162</v>
      </c>
      <c r="F1250" s="18" t="n">
        <v>1</v>
      </c>
      <c r="G1250" s="20" t="n">
        <f aca="false">($E$2-D1250)/$E$2</f>
        <v>0.30284</v>
      </c>
      <c r="H1250" s="19" t="n">
        <f aca="false">D1250-$E$3</f>
        <v>2429</v>
      </c>
      <c r="I1250" s="18" t="n">
        <f aca="false">F1250*C1250</f>
        <v>26</v>
      </c>
      <c r="J1250" s="19" t="n">
        <f aca="false">H1250*I1250</f>
        <v>63154</v>
      </c>
      <c r="K1250" s="29" t="n">
        <f aca="false">D1250/$E$2</f>
        <v>0.69716</v>
      </c>
      <c r="L1250" s="30" t="n">
        <f aca="false">1/(1+EXP($L$2+($L$3*K1250)+($L$4*C1250)))</f>
        <v>0.517001333313779</v>
      </c>
      <c r="M1250" s="31" t="n">
        <f aca="false">(F1250)*(L1250)+(1-F1250)*(1-L1250)</f>
        <v>0.517001333313779</v>
      </c>
      <c r="N1250" s="31" t="n">
        <f aca="false">IF(B1250=1,LN(M1250),0)</f>
        <v>-0.659709825533554</v>
      </c>
      <c r="O1250" s="42" t="n">
        <f aca="false">K1250</f>
        <v>0.69716</v>
      </c>
      <c r="P1250" s="43" t="n">
        <f aca="false">1/(1+EXP($P$2+($P$3*O1250)+($P$4*C1250)))</f>
        <v>0.999395355874853</v>
      </c>
      <c r="Q1250" s="42" t="n">
        <f aca="false">(F1250)*(P1250)+(1-F1250)*(1-P1250)</f>
        <v>0.999395355874853</v>
      </c>
      <c r="R1250" s="42" t="n">
        <f aca="false">IF(B1250&lt;&gt;1,LN(Q1250),0)</f>
        <v>0</v>
      </c>
    </row>
    <row r="1251" customFormat="false" ht="13" hidden="false" customHeight="false" outlineLevel="0" collapsed="false">
      <c r="A1251" s="18" t="n">
        <v>1242</v>
      </c>
      <c r="B1251" s="41" t="n">
        <v>1</v>
      </c>
      <c r="C1251" s="18" t="n">
        <v>11</v>
      </c>
      <c r="D1251" s="19" t="n">
        <v>18985</v>
      </c>
      <c r="E1251" s="19" t="n">
        <v>208834</v>
      </c>
      <c r="F1251" s="18" t="n">
        <v>0</v>
      </c>
      <c r="G1251" s="20" t="n">
        <f aca="false">($E$2-D1251)/$E$2</f>
        <v>0.2406</v>
      </c>
      <c r="H1251" s="19" t="n">
        <f aca="false">D1251-$E$3</f>
        <v>3985</v>
      </c>
      <c r="I1251" s="18" t="n">
        <f aca="false">F1251*C1251</f>
        <v>0</v>
      </c>
      <c r="J1251" s="19" t="n">
        <f aca="false">H1251*I1251</f>
        <v>0</v>
      </c>
      <c r="K1251" s="29" t="n">
        <f aca="false">D1251/$E$2</f>
        <v>0.7594</v>
      </c>
      <c r="L1251" s="30" t="n">
        <f aca="false">1/(1+EXP($L$2+($L$3*K1251)+($L$4*C1251)))</f>
        <v>0.333249201118321</v>
      </c>
      <c r="M1251" s="31" t="n">
        <f aca="false">(F1251)*(L1251)+(1-F1251)*(1-L1251)</f>
        <v>0.666750798881679</v>
      </c>
      <c r="N1251" s="31" t="n">
        <f aca="false">IF(B1251=1,LN(M1251),0)</f>
        <v>-0.405338917747985</v>
      </c>
      <c r="O1251" s="42" t="n">
        <f aca="false">K1251</f>
        <v>0.7594</v>
      </c>
      <c r="P1251" s="43" t="n">
        <f aca="false">1/(1+EXP($P$2+($P$3*O1251)+($P$4*C1251)))</f>
        <v>0.996729530469705</v>
      </c>
      <c r="Q1251" s="42" t="n">
        <f aca="false">(F1251)*(P1251)+(1-F1251)*(1-P1251)</f>
        <v>0.00327046953029453</v>
      </c>
      <c r="R1251" s="42" t="n">
        <f aca="false">IF(B1251&lt;&gt;1,LN(Q1251),0)</f>
        <v>0</v>
      </c>
    </row>
    <row r="1252" customFormat="false" ht="13" hidden="false" customHeight="false" outlineLevel="0" collapsed="false">
      <c r="A1252" s="18" t="n">
        <v>1243</v>
      </c>
      <c r="B1252" s="41" t="n">
        <v>1</v>
      </c>
      <c r="C1252" s="18" t="n">
        <v>32</v>
      </c>
      <c r="D1252" s="19" t="n">
        <v>20472</v>
      </c>
      <c r="E1252" s="19" t="n">
        <v>655106</v>
      </c>
      <c r="F1252" s="18" t="n">
        <v>0</v>
      </c>
      <c r="G1252" s="20" t="n">
        <f aca="false">($E$2-D1252)/$E$2</f>
        <v>0.18112</v>
      </c>
      <c r="H1252" s="19" t="n">
        <f aca="false">D1252-$E$3</f>
        <v>5472</v>
      </c>
      <c r="I1252" s="18" t="n">
        <f aca="false">F1252*C1252</f>
        <v>0</v>
      </c>
      <c r="J1252" s="19" t="n">
        <f aca="false">H1252*I1252</f>
        <v>0</v>
      </c>
      <c r="K1252" s="29" t="n">
        <f aca="false">D1252/$E$2</f>
        <v>0.81888</v>
      </c>
      <c r="L1252" s="30" t="n">
        <f aca="false">1/(1+EXP($L$2+($L$3*K1252)+($L$4*C1252)))</f>
        <v>0.069112593751141</v>
      </c>
      <c r="M1252" s="31" t="n">
        <f aca="false">(F1252)*(L1252)+(1-F1252)*(1-L1252)</f>
        <v>0.930887406248859</v>
      </c>
      <c r="N1252" s="31" t="n">
        <f aca="false">IF(B1252=1,LN(M1252),0)</f>
        <v>-0.0716169475269283</v>
      </c>
      <c r="O1252" s="42" t="n">
        <f aca="false">K1252</f>
        <v>0.81888</v>
      </c>
      <c r="P1252" s="43" t="n">
        <f aca="false">1/(1+EXP($P$2+($P$3*O1252)+($P$4*C1252)))</f>
        <v>0.985000635956851</v>
      </c>
      <c r="Q1252" s="42" t="n">
        <f aca="false">(F1252)*(P1252)+(1-F1252)*(1-P1252)</f>
        <v>0.0149993640431485</v>
      </c>
      <c r="R1252" s="42" t="n">
        <f aca="false">IF(B1252&lt;&gt;1,LN(Q1252),0)</f>
        <v>0</v>
      </c>
    </row>
    <row r="1253" customFormat="false" ht="13" hidden="false" customHeight="false" outlineLevel="0" collapsed="false">
      <c r="A1253" s="18" t="n">
        <v>1244</v>
      </c>
      <c r="B1253" s="41" t="n">
        <v>1</v>
      </c>
      <c r="C1253" s="18" t="n">
        <v>30</v>
      </c>
      <c r="D1253" s="19" t="n">
        <v>20880</v>
      </c>
      <c r="E1253" s="19" t="n">
        <v>626414</v>
      </c>
      <c r="F1253" s="18" t="n">
        <v>0</v>
      </c>
      <c r="G1253" s="20" t="n">
        <f aca="false">($E$2-D1253)/$E$2</f>
        <v>0.1648</v>
      </c>
      <c r="H1253" s="19" t="n">
        <f aca="false">D1253-$E$3</f>
        <v>5880</v>
      </c>
      <c r="I1253" s="18" t="n">
        <f aca="false">F1253*C1253</f>
        <v>0</v>
      </c>
      <c r="J1253" s="19" t="n">
        <f aca="false">H1253*I1253</f>
        <v>0</v>
      </c>
      <c r="K1253" s="29" t="n">
        <f aca="false">D1253/$E$2</f>
        <v>0.8352</v>
      </c>
      <c r="L1253" s="30" t="n">
        <f aca="false">1/(1+EXP($L$2+($L$3*K1253)+($L$4*C1253)))</f>
        <v>0.0539316322009383</v>
      </c>
      <c r="M1253" s="31" t="n">
        <f aca="false">(F1253)*(L1253)+(1-F1253)*(1-L1253)</f>
        <v>0.946068367799062</v>
      </c>
      <c r="N1253" s="31" t="n">
        <f aca="false">IF(B1253=1,LN(M1253),0)</f>
        <v>-0.0554404421409388</v>
      </c>
      <c r="O1253" s="42" t="n">
        <f aca="false">K1253</f>
        <v>0.8352</v>
      </c>
      <c r="P1253" s="43" t="n">
        <f aca="false">1/(1+EXP($P$2+($P$3*O1253)+($P$4*C1253)))</f>
        <v>0.976926619142953</v>
      </c>
      <c r="Q1253" s="42" t="n">
        <f aca="false">(F1253)*(P1253)+(1-F1253)*(1-P1253)</f>
        <v>0.023073380857047</v>
      </c>
      <c r="R1253" s="42" t="n">
        <f aca="false">IF(B1253&lt;&gt;1,LN(Q1253),0)</f>
        <v>0</v>
      </c>
    </row>
    <row r="1254" customFormat="false" ht="13" hidden="false" customHeight="false" outlineLevel="0" collapsed="false">
      <c r="A1254" s="18" t="n">
        <v>1245</v>
      </c>
      <c r="B1254" s="41" t="n">
        <v>1</v>
      </c>
      <c r="C1254" s="18" t="n">
        <v>24</v>
      </c>
      <c r="D1254" s="19" t="n">
        <v>21289</v>
      </c>
      <c r="E1254" s="19" t="n">
        <v>510946</v>
      </c>
      <c r="F1254" s="18" t="n">
        <v>0</v>
      </c>
      <c r="G1254" s="20" t="n">
        <f aca="false">($E$2-D1254)/$E$2</f>
        <v>0.14844</v>
      </c>
      <c r="H1254" s="19" t="n">
        <f aca="false">D1254-$E$3</f>
        <v>6289</v>
      </c>
      <c r="I1254" s="18" t="n">
        <f aca="false">F1254*C1254</f>
        <v>0</v>
      </c>
      <c r="J1254" s="19" t="n">
        <f aca="false">H1254*I1254</f>
        <v>0</v>
      </c>
      <c r="K1254" s="29" t="n">
        <f aca="false">D1254/$E$2</f>
        <v>0.85156</v>
      </c>
      <c r="L1254" s="30" t="n">
        <f aca="false">1/(1+EXP($L$2+($L$3*K1254)+($L$4*C1254)))</f>
        <v>0.0476010605378075</v>
      </c>
      <c r="M1254" s="31" t="n">
        <f aca="false">(F1254)*(L1254)+(1-F1254)*(1-L1254)</f>
        <v>0.952398939462193</v>
      </c>
      <c r="N1254" s="31" t="n">
        <f aca="false">IF(B1254=1,LN(M1254),0)</f>
        <v>-0.0487712779124763</v>
      </c>
      <c r="O1254" s="42" t="n">
        <f aca="false">K1254</f>
        <v>0.85156</v>
      </c>
      <c r="P1254" s="43" t="n">
        <f aca="false">1/(1+EXP($P$2+($P$3*O1254)+($P$4*C1254)))</f>
        <v>0.964312474634292</v>
      </c>
      <c r="Q1254" s="42" t="n">
        <f aca="false">(F1254)*(P1254)+(1-F1254)*(1-P1254)</f>
        <v>0.0356875253657082</v>
      </c>
      <c r="R1254" s="42" t="n">
        <f aca="false">IF(B1254&lt;&gt;1,LN(Q1254),0)</f>
        <v>0</v>
      </c>
    </row>
    <row r="1255" customFormat="false" ht="13" hidden="false" customHeight="false" outlineLevel="0" collapsed="false">
      <c r="A1255" s="18" t="n">
        <v>1246</v>
      </c>
      <c r="B1255" s="41" t="n">
        <v>1</v>
      </c>
      <c r="C1255" s="18" t="n">
        <v>40</v>
      </c>
      <c r="D1255" s="19" t="n">
        <v>19072</v>
      </c>
      <c r="E1255" s="19" t="n">
        <v>762871</v>
      </c>
      <c r="F1255" s="18" t="n">
        <v>1</v>
      </c>
      <c r="G1255" s="20" t="n">
        <f aca="false">($E$2-D1255)/$E$2</f>
        <v>0.23712</v>
      </c>
      <c r="H1255" s="19" t="n">
        <f aca="false">D1255-$E$3</f>
        <v>4072</v>
      </c>
      <c r="I1255" s="18" t="n">
        <f aca="false">F1255*C1255</f>
        <v>40</v>
      </c>
      <c r="J1255" s="19" t="n">
        <f aca="false">H1255*I1255</f>
        <v>162880</v>
      </c>
      <c r="K1255" s="29" t="n">
        <f aca="false">D1255/$E$2</f>
        <v>0.76288</v>
      </c>
      <c r="L1255" s="30" t="n">
        <f aca="false">1/(1+EXP($L$2+($L$3*K1255)+($L$4*C1255)))</f>
        <v>0.150358184164781</v>
      </c>
      <c r="M1255" s="31" t="n">
        <f aca="false">(F1255)*(L1255)+(1-F1255)*(1-L1255)</f>
        <v>0.150358184164781</v>
      </c>
      <c r="N1255" s="31" t="n">
        <f aca="false">IF(B1255=1,LN(M1255),0)</f>
        <v>-1.89473493694341</v>
      </c>
      <c r="O1255" s="42" t="n">
        <f aca="false">K1255</f>
        <v>0.76288</v>
      </c>
      <c r="P1255" s="43" t="n">
        <f aca="false">1/(1+EXP($P$2+($P$3*O1255)+($P$4*C1255)))</f>
        <v>0.996642763778089</v>
      </c>
      <c r="Q1255" s="42" t="n">
        <f aca="false">(F1255)*(P1255)+(1-F1255)*(1-P1255)</f>
        <v>0.996642763778089</v>
      </c>
      <c r="R1255" s="42" t="n">
        <f aca="false">IF(B1255&lt;&gt;1,LN(Q1255),0)</f>
        <v>0</v>
      </c>
    </row>
    <row r="1256" customFormat="false" ht="13" hidden="false" customHeight="false" outlineLevel="0" collapsed="false">
      <c r="A1256" s="18" t="n">
        <v>1247</v>
      </c>
      <c r="B1256" s="41" t="n">
        <v>1</v>
      </c>
      <c r="C1256" s="18" t="n">
        <v>12</v>
      </c>
      <c r="D1256" s="19" t="n">
        <v>20343</v>
      </c>
      <c r="E1256" s="19" t="n">
        <v>244111</v>
      </c>
      <c r="F1256" s="18" t="n">
        <v>0</v>
      </c>
      <c r="G1256" s="20" t="n">
        <f aca="false">($E$2-D1256)/$E$2</f>
        <v>0.18628</v>
      </c>
      <c r="H1256" s="19" t="n">
        <f aca="false">D1256-$E$3</f>
        <v>5343</v>
      </c>
      <c r="I1256" s="18" t="n">
        <f aca="false">F1256*C1256</f>
        <v>0</v>
      </c>
      <c r="J1256" s="19" t="n">
        <f aca="false">H1256*I1256</f>
        <v>0</v>
      </c>
      <c r="K1256" s="29" t="n">
        <f aca="false">D1256/$E$2</f>
        <v>0.81372</v>
      </c>
      <c r="L1256" s="30" t="n">
        <f aca="false">1/(1+EXP($L$2+($L$3*K1256)+($L$4*C1256)))</f>
        <v>0.138430524474055</v>
      </c>
      <c r="M1256" s="31" t="n">
        <f aca="false">(F1256)*(L1256)+(1-F1256)*(1-L1256)</f>
        <v>0.861569475525945</v>
      </c>
      <c r="N1256" s="31" t="n">
        <f aca="false">IF(B1256=1,LN(M1256),0)</f>
        <v>-0.148999581430085</v>
      </c>
      <c r="O1256" s="42" t="n">
        <f aca="false">K1256</f>
        <v>0.81372</v>
      </c>
      <c r="P1256" s="43" t="n">
        <f aca="false">1/(1+EXP($P$2+($P$3*O1256)+($P$4*C1256)))</f>
        <v>0.98629514112706</v>
      </c>
      <c r="Q1256" s="42" t="n">
        <f aca="false">(F1256)*(P1256)+(1-F1256)*(1-P1256)</f>
        <v>0.0137048588729402</v>
      </c>
      <c r="R1256" s="42" t="n">
        <f aca="false">IF(B1256&lt;&gt;1,LN(Q1256),0)</f>
        <v>0</v>
      </c>
    </row>
    <row r="1257" customFormat="false" ht="13" hidden="false" customHeight="false" outlineLevel="0" collapsed="false">
      <c r="A1257" s="18" t="n">
        <v>1248</v>
      </c>
      <c r="B1257" s="41" t="n">
        <v>1</v>
      </c>
      <c r="C1257" s="18" t="n">
        <v>18</v>
      </c>
      <c r="D1257" s="19" t="n">
        <v>15979</v>
      </c>
      <c r="E1257" s="19" t="n">
        <v>287614</v>
      </c>
      <c r="F1257" s="18" t="n">
        <v>0</v>
      </c>
      <c r="G1257" s="20" t="n">
        <f aca="false">($E$2-D1257)/$E$2</f>
        <v>0.36084</v>
      </c>
      <c r="H1257" s="19" t="n">
        <f aca="false">D1257-$E$3</f>
        <v>979</v>
      </c>
      <c r="I1257" s="18" t="n">
        <f aca="false">F1257*C1257</f>
        <v>0</v>
      </c>
      <c r="J1257" s="19" t="n">
        <f aca="false">H1257*I1257</f>
        <v>0</v>
      </c>
      <c r="K1257" s="29" t="n">
        <f aca="false">D1257/$E$2</f>
        <v>0.63916</v>
      </c>
      <c r="L1257" s="30" t="n">
        <f aca="false">1/(1+EXP($L$2+($L$3*K1257)+($L$4*C1257)))</f>
        <v>0.819223953824684</v>
      </c>
      <c r="M1257" s="31" t="n">
        <f aca="false">(F1257)*(L1257)+(1-F1257)*(1-L1257)</f>
        <v>0.180776046175316</v>
      </c>
      <c r="N1257" s="31" t="n">
        <f aca="false">IF(B1257=1,LN(M1257),0)</f>
        <v>-1.71049632776975</v>
      </c>
      <c r="O1257" s="42" t="n">
        <f aca="false">K1257</f>
        <v>0.63916</v>
      </c>
      <c r="P1257" s="43" t="n">
        <f aca="false">1/(1+EXP($P$2+($P$3*O1257)+($P$4*C1257)))</f>
        <v>0.999868389115608</v>
      </c>
      <c r="Q1257" s="42" t="n">
        <f aca="false">(F1257)*(P1257)+(1-F1257)*(1-P1257)</f>
        <v>0.000131610884391842</v>
      </c>
      <c r="R1257" s="42" t="n">
        <f aca="false">IF(B1257&lt;&gt;1,LN(Q1257),0)</f>
        <v>0</v>
      </c>
    </row>
    <row r="1258" customFormat="false" ht="13" hidden="false" customHeight="false" outlineLevel="0" collapsed="false">
      <c r="A1258" s="18" t="n">
        <v>1249</v>
      </c>
      <c r="B1258" s="41" t="n">
        <v>1</v>
      </c>
      <c r="C1258" s="18" t="n">
        <v>16</v>
      </c>
      <c r="D1258" s="19" t="n">
        <v>18298</v>
      </c>
      <c r="E1258" s="19" t="n">
        <v>292772</v>
      </c>
      <c r="F1258" s="18" t="n">
        <v>1</v>
      </c>
      <c r="G1258" s="20" t="n">
        <f aca="false">($E$2-D1258)/$E$2</f>
        <v>0.26808</v>
      </c>
      <c r="H1258" s="19" t="n">
        <f aca="false">D1258-$E$3</f>
        <v>3298</v>
      </c>
      <c r="I1258" s="18" t="n">
        <f aca="false">F1258*C1258</f>
        <v>16</v>
      </c>
      <c r="J1258" s="19" t="n">
        <f aca="false">H1258*I1258</f>
        <v>52768</v>
      </c>
      <c r="K1258" s="29" t="n">
        <f aca="false">D1258/$E$2</f>
        <v>0.73192</v>
      </c>
      <c r="L1258" s="30" t="n">
        <f aca="false">1/(1+EXP($L$2+($L$3*K1258)+($L$4*C1258)))</f>
        <v>0.424791069185714</v>
      </c>
      <c r="M1258" s="31" t="n">
        <f aca="false">(F1258)*(L1258)+(1-F1258)*(1-L1258)</f>
        <v>0.424791069185714</v>
      </c>
      <c r="N1258" s="31" t="n">
        <f aca="false">IF(B1258=1,LN(M1258),0)</f>
        <v>-0.856157832849527</v>
      </c>
      <c r="O1258" s="42" t="n">
        <f aca="false">K1258</f>
        <v>0.73192</v>
      </c>
      <c r="P1258" s="43" t="n">
        <f aca="false">1/(1+EXP($P$2+($P$3*O1258)+($P$4*C1258)))</f>
        <v>0.998441255471789</v>
      </c>
      <c r="Q1258" s="42" t="n">
        <f aca="false">(F1258)*(P1258)+(1-F1258)*(1-P1258)</f>
        <v>0.998441255471789</v>
      </c>
      <c r="R1258" s="42" t="n">
        <f aca="false">IF(B1258&lt;&gt;1,LN(Q1258),0)</f>
        <v>0</v>
      </c>
    </row>
    <row r="1259" customFormat="false" ht="13" hidden="false" customHeight="false" outlineLevel="0" collapsed="false">
      <c r="A1259" s="18" t="n">
        <v>1250</v>
      </c>
      <c r="B1259" s="41" t="n">
        <v>1</v>
      </c>
      <c r="C1259" s="18" t="n">
        <v>16</v>
      </c>
      <c r="D1259" s="19" t="n">
        <v>20819</v>
      </c>
      <c r="E1259" s="19" t="n">
        <v>333100</v>
      </c>
      <c r="F1259" s="18" t="n">
        <v>0</v>
      </c>
      <c r="G1259" s="20" t="n">
        <f aca="false">($E$2-D1259)/$E$2</f>
        <v>0.16724</v>
      </c>
      <c r="H1259" s="19" t="n">
        <f aca="false">D1259-$E$3</f>
        <v>5819</v>
      </c>
      <c r="I1259" s="18" t="n">
        <f aca="false">F1259*C1259</f>
        <v>0</v>
      </c>
      <c r="J1259" s="19" t="n">
        <f aca="false">H1259*I1259</f>
        <v>0</v>
      </c>
      <c r="K1259" s="29" t="n">
        <f aca="false">D1259/$E$2</f>
        <v>0.83276</v>
      </c>
      <c r="L1259" s="30" t="n">
        <f aca="false">1/(1+EXP($L$2+($L$3*K1259)+($L$4*C1259)))</f>
        <v>0.0872285905440857</v>
      </c>
      <c r="M1259" s="31" t="n">
        <f aca="false">(F1259)*(L1259)+(1-F1259)*(1-L1259)</f>
        <v>0.912771409455914</v>
      </c>
      <c r="N1259" s="31" t="n">
        <f aca="false">IF(B1259=1,LN(M1259),0)</f>
        <v>-0.0912698027303369</v>
      </c>
      <c r="O1259" s="42" t="n">
        <f aca="false">K1259</f>
        <v>0.83276</v>
      </c>
      <c r="P1259" s="43" t="n">
        <f aca="false">1/(1+EXP($P$2+($P$3*O1259)+($P$4*C1259)))</f>
        <v>0.977656889993996</v>
      </c>
      <c r="Q1259" s="42" t="n">
        <f aca="false">(F1259)*(P1259)+(1-F1259)*(1-P1259)</f>
        <v>0.0223431100060038</v>
      </c>
      <c r="R1259" s="42" t="n">
        <f aca="false">IF(B1259&lt;&gt;1,LN(Q1259),0)</f>
        <v>0</v>
      </c>
    </row>
    <row r="1260" customFormat="false" ht="13" hidden="false" customHeight="false" outlineLevel="0" collapsed="false">
      <c r="A1260" s="18" t="n">
        <v>1251</v>
      </c>
      <c r="B1260" s="41" t="n">
        <v>1</v>
      </c>
      <c r="C1260" s="18" t="n">
        <v>15</v>
      </c>
      <c r="D1260" s="19" t="n">
        <v>17978</v>
      </c>
      <c r="E1260" s="19" t="n">
        <v>269675</v>
      </c>
      <c r="F1260" s="18" t="n">
        <v>0</v>
      </c>
      <c r="G1260" s="20" t="n">
        <f aca="false">($E$2-D1260)/$E$2</f>
        <v>0.28088</v>
      </c>
      <c r="H1260" s="19" t="n">
        <f aca="false">D1260-$E$3</f>
        <v>2978</v>
      </c>
      <c r="I1260" s="18" t="n">
        <f aca="false">F1260*C1260</f>
        <v>0</v>
      </c>
      <c r="J1260" s="19" t="n">
        <f aca="false">H1260*I1260</f>
        <v>0</v>
      </c>
      <c r="K1260" s="29" t="n">
        <f aca="false">D1260/$E$2</f>
        <v>0.71912</v>
      </c>
      <c r="L1260" s="30" t="n">
        <f aca="false">1/(1+EXP($L$2+($L$3*K1260)+($L$4*C1260)))</f>
        <v>0.497447397478593</v>
      </c>
      <c r="M1260" s="31" t="n">
        <f aca="false">(F1260)*(L1260)+(1-F1260)*(1-L1260)</f>
        <v>0.502552602521407</v>
      </c>
      <c r="N1260" s="31" t="n">
        <f aca="false">IF(B1260=1,LN(M1260),0)</f>
        <v>-0.688054962893006</v>
      </c>
      <c r="O1260" s="42" t="n">
        <f aca="false">K1260</f>
        <v>0.71912</v>
      </c>
      <c r="P1260" s="43" t="n">
        <f aca="false">1/(1+EXP($P$2+($P$3*O1260)+($P$4*C1260)))</f>
        <v>0.998888214667789</v>
      </c>
      <c r="Q1260" s="42" t="n">
        <f aca="false">(F1260)*(P1260)+(1-F1260)*(1-P1260)</f>
        <v>0.00111178533221112</v>
      </c>
      <c r="R1260" s="42" t="n">
        <f aca="false">IF(B1260&lt;&gt;1,LN(Q1260),0)</f>
        <v>0</v>
      </c>
    </row>
    <row r="1261" customFormat="false" ht="13" hidden="false" customHeight="false" outlineLevel="0" collapsed="false">
      <c r="A1261" s="18" t="n">
        <v>1252</v>
      </c>
      <c r="B1261" s="41" t="n">
        <v>1</v>
      </c>
      <c r="C1261" s="18" t="n">
        <v>12</v>
      </c>
      <c r="D1261" s="19" t="n">
        <v>22343</v>
      </c>
      <c r="E1261" s="19" t="n">
        <v>268116</v>
      </c>
      <c r="F1261" s="18" t="n">
        <v>0</v>
      </c>
      <c r="G1261" s="20" t="n">
        <f aca="false">($E$2-D1261)/$E$2</f>
        <v>0.10628</v>
      </c>
      <c r="H1261" s="19" t="n">
        <f aca="false">D1261-$E$3</f>
        <v>7343</v>
      </c>
      <c r="I1261" s="18" t="n">
        <f aca="false">F1261*C1261</f>
        <v>0</v>
      </c>
      <c r="J1261" s="19" t="n">
        <f aca="false">H1261*I1261</f>
        <v>0</v>
      </c>
      <c r="K1261" s="29" t="n">
        <f aca="false">D1261/$E$2</f>
        <v>0.89372</v>
      </c>
      <c r="L1261" s="30" t="n">
        <f aca="false">1/(1+EXP($L$2+($L$3*K1261)+($L$4*C1261)))</f>
        <v>0.0307505428507463</v>
      </c>
      <c r="M1261" s="31" t="n">
        <f aca="false">(F1261)*(L1261)+(1-F1261)*(1-L1261)</f>
        <v>0.969249457149254</v>
      </c>
      <c r="N1261" s="31" t="n">
        <f aca="false">IF(B1261=1,LN(M1261),0)</f>
        <v>-0.0312332625042461</v>
      </c>
      <c r="O1261" s="42" t="n">
        <f aca="false">K1261</f>
        <v>0.89372</v>
      </c>
      <c r="P1261" s="43" t="n">
        <f aca="false">1/(1+EXP($P$2+($P$3*O1261)+($P$4*C1261)))</f>
        <v>0.895402174336022</v>
      </c>
      <c r="Q1261" s="42" t="n">
        <f aca="false">(F1261)*(P1261)+(1-F1261)*(1-P1261)</f>
        <v>0.104597825663978</v>
      </c>
      <c r="R1261" s="42" t="n">
        <f aca="false">IF(B1261&lt;&gt;1,LN(Q1261),0)</f>
        <v>0</v>
      </c>
    </row>
    <row r="1262" customFormat="false" ht="13" hidden="false" customHeight="false" outlineLevel="0" collapsed="false">
      <c r="A1262" s="18" t="n">
        <v>1253</v>
      </c>
      <c r="B1262" s="41" t="n">
        <v>1</v>
      </c>
      <c r="C1262" s="18" t="n">
        <v>20</v>
      </c>
      <c r="D1262" s="19" t="n">
        <v>19744</v>
      </c>
      <c r="E1262" s="19" t="n">
        <v>394885</v>
      </c>
      <c r="F1262" s="18" t="n">
        <v>0</v>
      </c>
      <c r="G1262" s="20" t="n">
        <f aca="false">($E$2-D1262)/$E$2</f>
        <v>0.21024</v>
      </c>
      <c r="H1262" s="19" t="n">
        <f aca="false">D1262-$E$3</f>
        <v>4744</v>
      </c>
      <c r="I1262" s="18" t="n">
        <f aca="false">F1262*C1262</f>
        <v>0</v>
      </c>
      <c r="J1262" s="19" t="n">
        <f aca="false">H1262*I1262</f>
        <v>0</v>
      </c>
      <c r="K1262" s="29" t="n">
        <f aca="false">D1262/$E$2</f>
        <v>0.78976</v>
      </c>
      <c r="L1262" s="30" t="n">
        <f aca="false">1/(1+EXP($L$2+($L$3*K1262)+($L$4*C1262)))</f>
        <v>0.166660501959048</v>
      </c>
      <c r="M1262" s="31" t="n">
        <f aca="false">(F1262)*(L1262)+(1-F1262)*(1-L1262)</f>
        <v>0.833339498040952</v>
      </c>
      <c r="N1262" s="31" t="n">
        <f aca="false">IF(B1262=1,LN(M1262),0)</f>
        <v>-0.182314159172174</v>
      </c>
      <c r="O1262" s="42" t="n">
        <f aca="false">K1262</f>
        <v>0.78976</v>
      </c>
      <c r="P1262" s="43" t="n">
        <f aca="false">1/(1+EXP($P$2+($P$3*O1262)+($P$4*C1262)))</f>
        <v>0.992840703504713</v>
      </c>
      <c r="Q1262" s="42" t="n">
        <f aca="false">(F1262)*(P1262)+(1-F1262)*(1-P1262)</f>
        <v>0.00715929649528702</v>
      </c>
      <c r="R1262" s="42" t="n">
        <f aca="false">IF(B1262&lt;&gt;1,LN(Q1262),0)</f>
        <v>0</v>
      </c>
    </row>
    <row r="1263" customFormat="false" ht="13" hidden="false" customHeight="false" outlineLevel="0" collapsed="false">
      <c r="A1263" s="18" t="n">
        <v>1254</v>
      </c>
      <c r="B1263" s="41" t="n">
        <v>1</v>
      </c>
      <c r="C1263" s="18" t="n">
        <v>17</v>
      </c>
      <c r="D1263" s="19" t="n">
        <v>19877</v>
      </c>
      <c r="E1263" s="19" t="n">
        <v>337916</v>
      </c>
      <c r="F1263" s="18" t="n">
        <v>0</v>
      </c>
      <c r="G1263" s="20" t="n">
        <f aca="false">($E$2-D1263)/$E$2</f>
        <v>0.20492</v>
      </c>
      <c r="H1263" s="19" t="n">
        <f aca="false">D1263-$E$3</f>
        <v>4877</v>
      </c>
      <c r="I1263" s="18" t="n">
        <f aca="false">F1263*C1263</f>
        <v>0</v>
      </c>
      <c r="J1263" s="19" t="n">
        <f aca="false">H1263*I1263</f>
        <v>0</v>
      </c>
      <c r="K1263" s="29" t="n">
        <f aca="false">D1263/$E$2</f>
        <v>0.79508</v>
      </c>
      <c r="L1263" s="30" t="n">
        <f aca="false">1/(1+EXP($L$2+($L$3*K1263)+($L$4*C1263)))</f>
        <v>0.165584018848369</v>
      </c>
      <c r="M1263" s="31" t="n">
        <f aca="false">(F1263)*(L1263)+(1-F1263)*(1-L1263)</f>
        <v>0.834415981151631</v>
      </c>
      <c r="N1263" s="31" t="n">
        <f aca="false">IF(B1263=1,LN(M1263),0)</f>
        <v>-0.1810232226127</v>
      </c>
      <c r="O1263" s="42" t="n">
        <f aca="false">K1263</f>
        <v>0.79508</v>
      </c>
      <c r="P1263" s="43" t="n">
        <f aca="false">1/(1+EXP($P$2+($P$3*O1263)+($P$4*C1263)))</f>
        <v>0.991704511303165</v>
      </c>
      <c r="Q1263" s="42" t="n">
        <f aca="false">(F1263)*(P1263)+(1-F1263)*(1-P1263)</f>
        <v>0.00829548869683527</v>
      </c>
      <c r="R1263" s="42" t="n">
        <f aca="false">IF(B1263&lt;&gt;1,LN(Q1263),0)</f>
        <v>0</v>
      </c>
    </row>
    <row r="1264" customFormat="false" ht="13" hidden="false" customHeight="false" outlineLevel="0" collapsed="false">
      <c r="A1264" s="18" t="n">
        <v>1255</v>
      </c>
      <c r="B1264" s="41" t="n">
        <v>1</v>
      </c>
      <c r="C1264" s="18" t="n">
        <v>11</v>
      </c>
      <c r="D1264" s="19" t="n">
        <v>20239</v>
      </c>
      <c r="E1264" s="19" t="n">
        <v>222629</v>
      </c>
      <c r="F1264" s="18" t="n">
        <v>0</v>
      </c>
      <c r="G1264" s="20" t="n">
        <f aca="false">($E$2-D1264)/$E$2</f>
        <v>0.19044</v>
      </c>
      <c r="H1264" s="19" t="n">
        <f aca="false">D1264-$E$3</f>
        <v>5239</v>
      </c>
      <c r="I1264" s="18" t="n">
        <f aca="false">F1264*C1264</f>
        <v>0</v>
      </c>
      <c r="J1264" s="19" t="n">
        <f aca="false">H1264*I1264</f>
        <v>0</v>
      </c>
      <c r="K1264" s="29" t="n">
        <f aca="false">D1264/$E$2</f>
        <v>0.80956</v>
      </c>
      <c r="L1264" s="30" t="n">
        <f aca="false">1/(1+EXP($L$2+($L$3*K1264)+($L$4*C1264)))</f>
        <v>0.153077834671556</v>
      </c>
      <c r="M1264" s="31" t="n">
        <f aca="false">(F1264)*(L1264)+(1-F1264)*(1-L1264)</f>
        <v>0.846922165328444</v>
      </c>
      <c r="N1264" s="31" t="n">
        <f aca="false">IF(B1264=1,LN(M1264),0)</f>
        <v>-0.16614648308813</v>
      </c>
      <c r="O1264" s="42" t="n">
        <f aca="false">K1264</f>
        <v>0.80956</v>
      </c>
      <c r="P1264" s="43" t="n">
        <f aca="false">1/(1+EXP($P$2+($P$3*O1264)+($P$4*C1264)))</f>
        <v>0.987686004819587</v>
      </c>
      <c r="Q1264" s="42" t="n">
        <f aca="false">(F1264)*(P1264)+(1-F1264)*(1-P1264)</f>
        <v>0.0123139951804125</v>
      </c>
      <c r="R1264" s="42" t="n">
        <f aca="false">IF(B1264&lt;&gt;1,LN(Q1264),0)</f>
        <v>0</v>
      </c>
    </row>
    <row r="1265" customFormat="false" ht="13" hidden="false" customHeight="false" outlineLevel="0" collapsed="false">
      <c r="A1265" s="18" t="n">
        <v>1256</v>
      </c>
      <c r="B1265" s="41" t="n">
        <v>1</v>
      </c>
      <c r="C1265" s="18" t="n">
        <v>12</v>
      </c>
      <c r="D1265" s="19" t="n">
        <v>21782</v>
      </c>
      <c r="E1265" s="19" t="n">
        <v>261387</v>
      </c>
      <c r="F1265" s="18" t="n">
        <v>0</v>
      </c>
      <c r="G1265" s="20" t="n">
        <f aca="false">($E$2-D1265)/$E$2</f>
        <v>0.12872</v>
      </c>
      <c r="H1265" s="19" t="n">
        <f aca="false">D1265-$E$3</f>
        <v>6782</v>
      </c>
      <c r="I1265" s="18" t="n">
        <f aca="false">F1265*C1265</f>
        <v>0</v>
      </c>
      <c r="J1265" s="19" t="n">
        <f aca="false">H1265*I1265</f>
        <v>0</v>
      </c>
      <c r="K1265" s="29" t="n">
        <f aca="false">D1265/$E$2</f>
        <v>0.87128</v>
      </c>
      <c r="L1265" s="30" t="n">
        <f aca="false">1/(1+EXP($L$2+($L$3*K1265)+($L$4*C1265)))</f>
        <v>0.0476259708361817</v>
      </c>
      <c r="M1265" s="31" t="n">
        <f aca="false">(F1265)*(L1265)+(1-F1265)*(1-L1265)</f>
        <v>0.952374029163818</v>
      </c>
      <c r="N1265" s="31" t="n">
        <f aca="false">IF(B1265=1,LN(M1265),0)</f>
        <v>-0.0487974335738448</v>
      </c>
      <c r="O1265" s="42" t="n">
        <f aca="false">K1265</f>
        <v>0.87128</v>
      </c>
      <c r="P1265" s="43" t="n">
        <f aca="false">1/(1+EXP($P$2+($P$3*O1265)+($P$4*C1265)))</f>
        <v>0.93959347260644</v>
      </c>
      <c r="Q1265" s="42" t="n">
        <f aca="false">(F1265)*(P1265)+(1-F1265)*(1-P1265)</f>
        <v>0.0604065273935601</v>
      </c>
      <c r="R1265" s="42" t="n">
        <f aca="false">IF(B1265&lt;&gt;1,LN(Q1265),0)</f>
        <v>0</v>
      </c>
    </row>
    <row r="1266" customFormat="false" ht="13" hidden="false" customHeight="false" outlineLevel="0" collapsed="false">
      <c r="A1266" s="18" t="n">
        <v>1257</v>
      </c>
      <c r="B1266" s="41" t="n">
        <v>1</v>
      </c>
      <c r="C1266" s="18" t="n">
        <v>21</v>
      </c>
      <c r="D1266" s="19" t="n">
        <v>22058</v>
      </c>
      <c r="E1266" s="19" t="n">
        <v>463214</v>
      </c>
      <c r="F1266" s="18" t="n">
        <v>0</v>
      </c>
      <c r="G1266" s="20" t="n">
        <f aca="false">($E$2-D1266)/$E$2</f>
        <v>0.11768</v>
      </c>
      <c r="H1266" s="19" t="n">
        <f aca="false">D1266-$E$3</f>
        <v>7058</v>
      </c>
      <c r="I1266" s="18" t="n">
        <f aca="false">F1266*C1266</f>
        <v>0</v>
      </c>
      <c r="J1266" s="19" t="n">
        <f aca="false">H1266*I1266</f>
        <v>0</v>
      </c>
      <c r="K1266" s="29" t="n">
        <f aca="false">D1266/$E$2</f>
        <v>0.88232</v>
      </c>
      <c r="L1266" s="30" t="n">
        <f aca="false">1/(1+EXP($L$2+($L$3*K1266)+($L$4*C1266)))</f>
        <v>0.0287549676273192</v>
      </c>
      <c r="M1266" s="31" t="n">
        <f aca="false">(F1266)*(L1266)+(1-F1266)*(1-L1266)</f>
        <v>0.971245032372681</v>
      </c>
      <c r="N1266" s="31" t="n">
        <f aca="false">IF(B1266=1,LN(M1266),0)</f>
        <v>-0.0291764919875624</v>
      </c>
      <c r="O1266" s="42" t="n">
        <f aca="false">K1266</f>
        <v>0.88232</v>
      </c>
      <c r="P1266" s="43" t="n">
        <f aca="false">1/(1+EXP($P$2+($P$3*O1266)+($P$4*C1266)))</f>
        <v>0.922092947100015</v>
      </c>
      <c r="Q1266" s="42" t="n">
        <f aca="false">(F1266)*(P1266)+(1-F1266)*(1-P1266)</f>
        <v>0.0779070528999853</v>
      </c>
      <c r="R1266" s="42" t="n">
        <f aca="false">IF(B1266&lt;&gt;1,LN(Q1266),0)</f>
        <v>0</v>
      </c>
    </row>
    <row r="1267" customFormat="false" ht="13" hidden="false" customHeight="false" outlineLevel="0" collapsed="false">
      <c r="A1267" s="18" t="n">
        <v>1258</v>
      </c>
      <c r="B1267" s="41" t="n">
        <v>1</v>
      </c>
      <c r="C1267" s="18" t="n">
        <v>29</v>
      </c>
      <c r="D1267" s="19" t="n">
        <v>15913</v>
      </c>
      <c r="E1267" s="19" t="n">
        <v>461475</v>
      </c>
      <c r="F1267" s="18" t="n">
        <v>1</v>
      </c>
      <c r="G1267" s="20" t="n">
        <f aca="false">($E$2-D1267)/$E$2</f>
        <v>0.36348</v>
      </c>
      <c r="H1267" s="19" t="n">
        <f aca="false">D1267-$E$3</f>
        <v>913</v>
      </c>
      <c r="I1267" s="18" t="n">
        <f aca="false">F1267*C1267</f>
        <v>29</v>
      </c>
      <c r="J1267" s="19" t="n">
        <f aca="false">H1267*I1267</f>
        <v>26477</v>
      </c>
      <c r="K1267" s="29" t="n">
        <f aca="false">D1267/$E$2</f>
        <v>0.63652</v>
      </c>
      <c r="L1267" s="30" t="n">
        <f aca="false">1/(1+EXP($L$2+($L$3*K1267)+($L$4*C1267)))</f>
        <v>0.768092703030367</v>
      </c>
      <c r="M1267" s="31" t="n">
        <f aca="false">(F1267)*(L1267)+(1-F1267)*(1-L1267)</f>
        <v>0.768092703030367</v>
      </c>
      <c r="N1267" s="31" t="n">
        <f aca="false">IF(B1267=1,LN(M1267),0)</f>
        <v>-0.263844846048187</v>
      </c>
      <c r="O1267" s="42" t="n">
        <f aca="false">K1267</f>
        <v>0.63652</v>
      </c>
      <c r="P1267" s="43" t="n">
        <f aca="false">1/(1+EXP($P$2+($P$3*O1267)+($P$4*C1267)))</f>
        <v>0.999880365823206</v>
      </c>
      <c r="Q1267" s="42" t="n">
        <f aca="false">(F1267)*(P1267)+(1-F1267)*(1-P1267)</f>
        <v>0.999880365823206</v>
      </c>
      <c r="R1267" s="42" t="n">
        <f aca="false">IF(B1267&lt;&gt;1,LN(Q1267),0)</f>
        <v>0</v>
      </c>
    </row>
    <row r="1268" customFormat="false" ht="13" hidden="false" customHeight="false" outlineLevel="0" collapsed="false">
      <c r="A1268" s="18" t="n">
        <v>1259</v>
      </c>
      <c r="B1268" s="41" t="n">
        <v>1</v>
      </c>
      <c r="C1268" s="18" t="n">
        <v>34</v>
      </c>
      <c r="D1268" s="19" t="n">
        <v>16636</v>
      </c>
      <c r="E1268" s="19" t="n">
        <v>565621</v>
      </c>
      <c r="F1268" s="18" t="n">
        <v>0</v>
      </c>
      <c r="G1268" s="20" t="n">
        <f aca="false">($E$2-D1268)/$E$2</f>
        <v>0.33456</v>
      </c>
      <c r="H1268" s="19" t="n">
        <f aca="false">D1268-$E$3</f>
        <v>1636</v>
      </c>
      <c r="I1268" s="18" t="n">
        <f aca="false">F1268*C1268</f>
        <v>0</v>
      </c>
      <c r="J1268" s="19" t="n">
        <f aca="false">H1268*I1268</f>
        <v>0</v>
      </c>
      <c r="K1268" s="29" t="n">
        <f aca="false">D1268/$E$2</f>
        <v>0.66544</v>
      </c>
      <c r="L1268" s="30" t="n">
        <f aca="false">1/(1+EXP($L$2+($L$3*K1268)+($L$4*C1268)))</f>
        <v>0.609281354242662</v>
      </c>
      <c r="M1268" s="31" t="n">
        <f aca="false">(F1268)*(L1268)+(1-F1268)*(1-L1268)</f>
        <v>0.390718645757338</v>
      </c>
      <c r="N1268" s="31" t="n">
        <f aca="false">IF(B1268=1,LN(M1268),0)</f>
        <v>-0.939767554084084</v>
      </c>
      <c r="O1268" s="42" t="n">
        <f aca="false">K1268</f>
        <v>0.66544</v>
      </c>
      <c r="P1268" s="43" t="n">
        <f aca="false">1/(1+EXP($P$2+($P$3*O1268)+($P$4*C1268)))</f>
        <v>0.999744679938728</v>
      </c>
      <c r="Q1268" s="42" t="n">
        <f aca="false">(F1268)*(P1268)+(1-F1268)*(1-P1268)</f>
        <v>0.000255320061271824</v>
      </c>
      <c r="R1268" s="42" t="n">
        <f aca="false">IF(B1268&lt;&gt;1,LN(Q1268),0)</f>
        <v>0</v>
      </c>
    </row>
    <row r="1269" customFormat="false" ht="13" hidden="false" customHeight="false" outlineLevel="0" collapsed="false">
      <c r="A1269" s="18" t="n">
        <v>1260</v>
      </c>
      <c r="B1269" s="41" t="n">
        <v>1</v>
      </c>
      <c r="C1269" s="18" t="n">
        <v>19</v>
      </c>
      <c r="D1269" s="19" t="n">
        <v>15832</v>
      </c>
      <c r="E1269" s="19" t="n">
        <v>300800</v>
      </c>
      <c r="F1269" s="18" t="n">
        <v>0</v>
      </c>
      <c r="G1269" s="20" t="n">
        <f aca="false">($E$2-D1269)/$E$2</f>
        <v>0.36672</v>
      </c>
      <c r="H1269" s="19" t="n">
        <f aca="false">D1269-$E$3</f>
        <v>832</v>
      </c>
      <c r="I1269" s="18" t="n">
        <f aca="false">F1269*C1269</f>
        <v>0</v>
      </c>
      <c r="J1269" s="19" t="n">
        <f aca="false">H1269*I1269</f>
        <v>0</v>
      </c>
      <c r="K1269" s="29" t="n">
        <f aca="false">D1269/$E$2</f>
        <v>0.63328</v>
      </c>
      <c r="L1269" s="30" t="n">
        <f aca="false">1/(1+EXP($L$2+($L$3*K1269)+($L$4*C1269)))</f>
        <v>0.831593524707525</v>
      </c>
      <c r="M1269" s="31" t="n">
        <f aca="false">(F1269)*(L1269)+(1-F1269)*(1-L1269)</f>
        <v>0.168406475292475</v>
      </c>
      <c r="N1269" s="31" t="n">
        <f aca="false">IF(B1269=1,LN(M1269),0)</f>
        <v>-1.78137472605761</v>
      </c>
      <c r="O1269" s="42" t="n">
        <f aca="false">K1269</f>
        <v>0.63328</v>
      </c>
      <c r="P1269" s="43" t="n">
        <f aca="false">1/(1+EXP($P$2+($P$3*O1269)+($P$4*C1269)))</f>
        <v>0.99988770876183</v>
      </c>
      <c r="Q1269" s="42" t="n">
        <f aca="false">(F1269)*(P1269)+(1-F1269)*(1-P1269)</f>
        <v>0.000112291238170359</v>
      </c>
      <c r="R1269" s="42" t="n">
        <f aca="false">IF(B1269&lt;&gt;1,LN(Q1269),0)</f>
        <v>0</v>
      </c>
    </row>
    <row r="1270" customFormat="false" ht="13" hidden="false" customHeight="false" outlineLevel="0" collapsed="false">
      <c r="A1270" s="18" t="n">
        <v>1261</v>
      </c>
      <c r="B1270" s="41" t="n">
        <v>1</v>
      </c>
      <c r="C1270" s="18" t="n">
        <v>19</v>
      </c>
      <c r="D1270" s="19" t="n">
        <v>19132</v>
      </c>
      <c r="E1270" s="19" t="n">
        <v>363511</v>
      </c>
      <c r="F1270" s="18" t="n">
        <v>0</v>
      </c>
      <c r="G1270" s="20" t="n">
        <f aca="false">($E$2-D1270)/$E$2</f>
        <v>0.23472</v>
      </c>
      <c r="H1270" s="19" t="n">
        <f aca="false">D1270-$E$3</f>
        <v>4132</v>
      </c>
      <c r="I1270" s="18" t="n">
        <f aca="false">F1270*C1270</f>
        <v>0</v>
      </c>
      <c r="J1270" s="19" t="n">
        <f aca="false">H1270*I1270</f>
        <v>0</v>
      </c>
      <c r="K1270" s="29" t="n">
        <f aca="false">D1270/$E$2</f>
        <v>0.76528</v>
      </c>
      <c r="L1270" s="30" t="n">
        <f aca="false">1/(1+EXP($L$2+($L$3*K1270)+($L$4*C1270)))</f>
        <v>0.253560572248466</v>
      </c>
      <c r="M1270" s="31" t="n">
        <f aca="false">(F1270)*(L1270)+(1-F1270)*(1-L1270)</f>
        <v>0.746439427751534</v>
      </c>
      <c r="N1270" s="31" t="n">
        <f aca="false">IF(B1270=1,LN(M1270),0)</f>
        <v>-0.292440806954085</v>
      </c>
      <c r="O1270" s="42" t="n">
        <f aca="false">K1270</f>
        <v>0.76528</v>
      </c>
      <c r="P1270" s="43" t="n">
        <f aca="false">1/(1+EXP($P$2+($P$3*O1270)+($P$4*C1270)))</f>
        <v>0.996246708261901</v>
      </c>
      <c r="Q1270" s="42" t="n">
        <f aca="false">(F1270)*(P1270)+(1-F1270)*(1-P1270)</f>
        <v>0.0037532917380988</v>
      </c>
      <c r="R1270" s="42" t="n">
        <f aca="false">IF(B1270&lt;&gt;1,LN(Q1270),0)</f>
        <v>0</v>
      </c>
    </row>
    <row r="1271" customFormat="false" ht="13" hidden="false" customHeight="false" outlineLevel="0" collapsed="false">
      <c r="A1271" s="18" t="n">
        <v>1262</v>
      </c>
      <c r="B1271" s="41" t="n">
        <v>1</v>
      </c>
      <c r="C1271" s="18" t="n">
        <v>17</v>
      </c>
      <c r="D1271" s="19" t="n">
        <v>16870</v>
      </c>
      <c r="E1271" s="19" t="n">
        <v>286792</v>
      </c>
      <c r="F1271" s="18" t="n">
        <v>1</v>
      </c>
      <c r="G1271" s="20" t="n">
        <f aca="false">($E$2-D1271)/$E$2</f>
        <v>0.3252</v>
      </c>
      <c r="H1271" s="19" t="n">
        <f aca="false">D1271-$E$3</f>
        <v>1870</v>
      </c>
      <c r="I1271" s="18" t="n">
        <f aca="false">F1271*C1271</f>
        <v>17</v>
      </c>
      <c r="J1271" s="19" t="n">
        <f aca="false">H1271*I1271</f>
        <v>31790</v>
      </c>
      <c r="K1271" s="29" t="n">
        <f aca="false">D1271/$E$2</f>
        <v>0.6748</v>
      </c>
      <c r="L1271" s="30" t="n">
        <f aca="false">1/(1+EXP($L$2+($L$3*K1271)+($L$4*C1271)))</f>
        <v>0.694610943309598</v>
      </c>
      <c r="M1271" s="31" t="n">
        <f aca="false">(F1271)*(L1271)+(1-F1271)*(1-L1271)</f>
        <v>0.694610943309598</v>
      </c>
      <c r="N1271" s="31" t="n">
        <f aca="false">IF(B1271=1,LN(M1271),0)</f>
        <v>-0.364403383959532</v>
      </c>
      <c r="O1271" s="42" t="n">
        <f aca="false">K1271</f>
        <v>0.6748</v>
      </c>
      <c r="P1271" s="43" t="n">
        <f aca="false">1/(1+EXP($P$2+($P$3*O1271)+($P$4*C1271)))</f>
        <v>0.999659497505672</v>
      </c>
      <c r="Q1271" s="42" t="n">
        <f aca="false">(F1271)*(P1271)+(1-F1271)*(1-P1271)</f>
        <v>0.999659497505672</v>
      </c>
      <c r="R1271" s="42" t="n">
        <f aca="false">IF(B1271&lt;&gt;1,LN(Q1271),0)</f>
        <v>0</v>
      </c>
    </row>
    <row r="1272" customFormat="false" ht="13" hidden="false" customHeight="false" outlineLevel="0" collapsed="false">
      <c r="A1272" s="18" t="n">
        <v>1263</v>
      </c>
      <c r="B1272" s="41" t="n">
        <v>1</v>
      </c>
      <c r="C1272" s="18" t="n">
        <v>10</v>
      </c>
      <c r="D1272" s="19" t="n">
        <v>15738</v>
      </c>
      <c r="E1272" s="19" t="n">
        <v>157383</v>
      </c>
      <c r="F1272" s="18" t="n">
        <v>1</v>
      </c>
      <c r="G1272" s="20" t="n">
        <f aca="false">($E$2-D1272)/$E$2</f>
        <v>0.37048</v>
      </c>
      <c r="H1272" s="19" t="n">
        <f aca="false">D1272-$E$3</f>
        <v>738</v>
      </c>
      <c r="I1272" s="18" t="n">
        <f aca="false">F1272*C1272</f>
        <v>10</v>
      </c>
      <c r="J1272" s="19" t="n">
        <f aca="false">H1272*I1272</f>
        <v>7380</v>
      </c>
      <c r="K1272" s="29" t="n">
        <f aca="false">D1272/$E$2</f>
        <v>0.62952</v>
      </c>
      <c r="L1272" s="30" t="n">
        <f aca="false">1/(1+EXP($L$2+($L$3*K1272)+($L$4*C1272)))</f>
        <v>0.877989674604236</v>
      </c>
      <c r="M1272" s="31" t="n">
        <f aca="false">(F1272)*(L1272)+(1-F1272)*(1-L1272)</f>
        <v>0.877989674604236</v>
      </c>
      <c r="N1272" s="31" t="n">
        <f aca="false">IF(B1272=1,LN(M1272),0)</f>
        <v>-0.130120445548021</v>
      </c>
      <c r="O1272" s="42" t="n">
        <f aca="false">K1272</f>
        <v>0.62952</v>
      </c>
      <c r="P1272" s="43" t="n">
        <f aca="false">1/(1+EXP($P$2+($P$3*O1272)+($P$4*C1272)))</f>
        <v>0.99989628696297</v>
      </c>
      <c r="Q1272" s="42" t="n">
        <f aca="false">(F1272)*(P1272)+(1-F1272)*(1-P1272)</f>
        <v>0.99989628696297</v>
      </c>
      <c r="R1272" s="42" t="n">
        <f aca="false">IF(B1272&lt;&gt;1,LN(Q1272),0)</f>
        <v>0</v>
      </c>
    </row>
    <row r="1273" customFormat="false" ht="13" hidden="false" customHeight="false" outlineLevel="0" collapsed="false">
      <c r="A1273" s="18" t="n">
        <v>1264</v>
      </c>
      <c r="B1273" s="41" t="n">
        <v>1</v>
      </c>
      <c r="C1273" s="18" t="n">
        <v>32</v>
      </c>
      <c r="D1273" s="19" t="n">
        <v>21777</v>
      </c>
      <c r="E1273" s="19" t="n">
        <v>696877</v>
      </c>
      <c r="F1273" s="18" t="n">
        <v>1</v>
      </c>
      <c r="G1273" s="20" t="n">
        <f aca="false">($E$2-D1273)/$E$2</f>
        <v>0.12892</v>
      </c>
      <c r="H1273" s="19" t="n">
        <f aca="false">D1273-$E$3</f>
        <v>6777</v>
      </c>
      <c r="I1273" s="18" t="n">
        <f aca="false">F1273*C1273</f>
        <v>32</v>
      </c>
      <c r="J1273" s="19" t="n">
        <f aca="false">H1273*I1273</f>
        <v>216864</v>
      </c>
      <c r="K1273" s="29" t="n">
        <f aca="false">D1273/$E$2</f>
        <v>0.87108</v>
      </c>
      <c r="L1273" s="30" t="n">
        <f aca="false">1/(1+EXP($L$2+($L$3*K1273)+($L$4*C1273)))</f>
        <v>0.0251137660008137</v>
      </c>
      <c r="M1273" s="31" t="n">
        <f aca="false">(F1273)*(L1273)+(1-F1273)*(1-L1273)</f>
        <v>0.0251137660008137</v>
      </c>
      <c r="N1273" s="31" t="n">
        <f aca="false">IF(B1273=1,LN(M1273),0)</f>
        <v>-3.68433913693852</v>
      </c>
      <c r="O1273" s="42" t="n">
        <f aca="false">K1273</f>
        <v>0.87108</v>
      </c>
      <c r="P1273" s="43" t="n">
        <f aca="false">1/(1+EXP($P$2+($P$3*O1273)+($P$4*C1273)))</f>
        <v>0.942428157950688</v>
      </c>
      <c r="Q1273" s="42" t="n">
        <f aca="false">(F1273)*(P1273)+(1-F1273)*(1-P1273)</f>
        <v>0.942428157950688</v>
      </c>
      <c r="R1273" s="42" t="n">
        <f aca="false">IF(B1273&lt;&gt;1,LN(Q1273),0)</f>
        <v>0</v>
      </c>
    </row>
    <row r="1274" customFormat="false" ht="13" hidden="false" customHeight="false" outlineLevel="0" collapsed="false">
      <c r="A1274" s="18" t="n">
        <v>1265</v>
      </c>
      <c r="B1274" s="41" t="n">
        <v>1</v>
      </c>
      <c r="C1274" s="18" t="n">
        <v>36</v>
      </c>
      <c r="D1274" s="19" t="n">
        <v>17821</v>
      </c>
      <c r="E1274" s="19" t="n">
        <v>641554</v>
      </c>
      <c r="F1274" s="18" t="n">
        <v>0</v>
      </c>
      <c r="G1274" s="20" t="n">
        <f aca="false">($E$2-D1274)/$E$2</f>
        <v>0.28716</v>
      </c>
      <c r="H1274" s="19" t="n">
        <f aca="false">D1274-$E$3</f>
        <v>2821</v>
      </c>
      <c r="I1274" s="18" t="n">
        <f aca="false">F1274*C1274</f>
        <v>0</v>
      </c>
      <c r="J1274" s="19" t="n">
        <f aca="false">H1274*I1274</f>
        <v>0</v>
      </c>
      <c r="K1274" s="29" t="n">
        <f aca="false">D1274/$E$2</f>
        <v>0.71284</v>
      </c>
      <c r="L1274" s="30" t="n">
        <f aca="false">1/(1+EXP($L$2+($L$3*K1274)+($L$4*C1274)))</f>
        <v>0.358101145195493</v>
      </c>
      <c r="M1274" s="31" t="n">
        <f aca="false">(F1274)*(L1274)+(1-F1274)*(1-L1274)</f>
        <v>0.641898854804507</v>
      </c>
      <c r="N1274" s="31" t="n">
        <f aca="false">IF(B1274=1,LN(M1274),0)</f>
        <v>-0.443324534737491</v>
      </c>
      <c r="O1274" s="42" t="n">
        <f aca="false">K1274</f>
        <v>0.71284</v>
      </c>
      <c r="P1274" s="43" t="n">
        <f aca="false">1/(1+EXP($P$2+($P$3*O1274)+($P$4*C1274)))</f>
        <v>0.999103260088912</v>
      </c>
      <c r="Q1274" s="42" t="n">
        <f aca="false">(F1274)*(P1274)+(1-F1274)*(1-P1274)</f>
        <v>0.000896739911088296</v>
      </c>
      <c r="R1274" s="42" t="n">
        <f aca="false">IF(B1274&lt;&gt;1,LN(Q1274),0)</f>
        <v>0</v>
      </c>
    </row>
    <row r="1275" customFormat="false" ht="13" hidden="false" customHeight="false" outlineLevel="0" collapsed="false">
      <c r="A1275" s="18" t="n">
        <v>1266</v>
      </c>
      <c r="B1275" s="41" t="n">
        <v>1</v>
      </c>
      <c r="C1275" s="18" t="n">
        <v>14</v>
      </c>
      <c r="D1275" s="19" t="n">
        <v>16659</v>
      </c>
      <c r="E1275" s="19" t="n">
        <v>233222</v>
      </c>
      <c r="F1275" s="18" t="n">
        <v>0</v>
      </c>
      <c r="G1275" s="20" t="n">
        <f aca="false">($E$2-D1275)/$E$2</f>
        <v>0.33364</v>
      </c>
      <c r="H1275" s="19" t="n">
        <f aca="false">D1275-$E$3</f>
        <v>1659</v>
      </c>
      <c r="I1275" s="18" t="n">
        <f aca="false">F1275*C1275</f>
        <v>0</v>
      </c>
      <c r="J1275" s="19" t="n">
        <f aca="false">H1275*I1275</f>
        <v>0</v>
      </c>
      <c r="K1275" s="29" t="n">
        <f aca="false">D1275/$E$2</f>
        <v>0.66636</v>
      </c>
      <c r="L1275" s="30" t="n">
        <f aca="false">1/(1+EXP($L$2+($L$3*K1275)+($L$4*C1275)))</f>
        <v>0.748949491122321</v>
      </c>
      <c r="M1275" s="31" t="n">
        <f aca="false">(F1275)*(L1275)+(1-F1275)*(1-L1275)</f>
        <v>0.251050508877679</v>
      </c>
      <c r="N1275" s="31" t="n">
        <f aca="false">IF(B1275=1,LN(M1275),0)</f>
        <v>-1.38210112950615</v>
      </c>
      <c r="O1275" s="42" t="n">
        <f aca="false">K1275</f>
        <v>0.66636</v>
      </c>
      <c r="P1275" s="43" t="n">
        <f aca="false">1/(1+EXP($P$2+($P$3*O1275)+($P$4*C1275)))</f>
        <v>0.999726107203263</v>
      </c>
      <c r="Q1275" s="42" t="n">
        <f aca="false">(F1275)*(P1275)+(1-F1275)*(1-P1275)</f>
        <v>0.00027389279673673</v>
      </c>
      <c r="R1275" s="42" t="n">
        <f aca="false">IF(B1275&lt;&gt;1,LN(Q1275),0)</f>
        <v>0</v>
      </c>
    </row>
    <row r="1276" customFormat="false" ht="13" hidden="false" customHeight="false" outlineLevel="0" collapsed="false">
      <c r="A1276" s="18" t="n">
        <v>1267</v>
      </c>
      <c r="B1276" s="41" t="n">
        <v>1</v>
      </c>
      <c r="C1276" s="18" t="n">
        <v>27</v>
      </c>
      <c r="D1276" s="19" t="n">
        <v>19436</v>
      </c>
      <c r="E1276" s="19" t="n">
        <v>524759</v>
      </c>
      <c r="F1276" s="18" t="n">
        <v>0</v>
      </c>
      <c r="G1276" s="20" t="n">
        <f aca="false">($E$2-D1276)/$E$2</f>
        <v>0.22256</v>
      </c>
      <c r="H1276" s="19" t="n">
        <f aca="false">D1276-$E$3</f>
        <v>4436</v>
      </c>
      <c r="I1276" s="18" t="n">
        <f aca="false">F1276*C1276</f>
        <v>0</v>
      </c>
      <c r="J1276" s="19" t="n">
        <f aca="false">H1276*I1276</f>
        <v>0</v>
      </c>
      <c r="K1276" s="29" t="n">
        <f aca="false">D1276/$E$2</f>
        <v>0.77744</v>
      </c>
      <c r="L1276" s="30" t="n">
        <f aca="false">1/(1+EXP($L$2+($L$3*K1276)+($L$4*C1276)))</f>
        <v>0.168928187903249</v>
      </c>
      <c r="M1276" s="31" t="n">
        <f aca="false">(F1276)*(L1276)+(1-F1276)*(1-L1276)</f>
        <v>0.831071812096751</v>
      </c>
      <c r="N1276" s="31" t="n">
        <f aca="false">IF(B1276=1,LN(M1276),0)</f>
        <v>-0.185039071378126</v>
      </c>
      <c r="O1276" s="42" t="n">
        <f aca="false">K1276</f>
        <v>0.77744</v>
      </c>
      <c r="P1276" s="43" t="n">
        <f aca="false">1/(1+EXP($P$2+($P$3*O1276)+($P$4*C1276)))</f>
        <v>0.994913402913752</v>
      </c>
      <c r="Q1276" s="42" t="n">
        <f aca="false">(F1276)*(P1276)+(1-F1276)*(1-P1276)</f>
        <v>0.0050865970862477</v>
      </c>
      <c r="R1276" s="42" t="n">
        <f aca="false">IF(B1276&lt;&gt;1,LN(Q1276),0)</f>
        <v>0</v>
      </c>
    </row>
    <row r="1277" customFormat="false" ht="13" hidden="false" customHeight="false" outlineLevel="0" collapsed="false">
      <c r="A1277" s="18" t="n">
        <v>1268</v>
      </c>
      <c r="B1277" s="41" t="n">
        <v>1</v>
      </c>
      <c r="C1277" s="18" t="n">
        <v>18</v>
      </c>
      <c r="D1277" s="19" t="n">
        <v>18163</v>
      </c>
      <c r="E1277" s="19" t="n">
        <v>326935</v>
      </c>
      <c r="F1277" s="18" t="n">
        <v>1</v>
      </c>
      <c r="G1277" s="20" t="n">
        <f aca="false">($E$2-D1277)/$E$2</f>
        <v>0.27348</v>
      </c>
      <c r="H1277" s="19" t="n">
        <f aca="false">D1277-$E$3</f>
        <v>3163</v>
      </c>
      <c r="I1277" s="18" t="n">
        <f aca="false">F1277*C1277</f>
        <v>18</v>
      </c>
      <c r="J1277" s="19" t="n">
        <f aca="false">H1277*I1277</f>
        <v>56934</v>
      </c>
      <c r="K1277" s="29" t="n">
        <f aca="false">D1277/$E$2</f>
        <v>0.72652</v>
      </c>
      <c r="L1277" s="30" t="n">
        <f aca="false">1/(1+EXP($L$2+($L$3*K1277)+($L$4*C1277)))</f>
        <v>0.43527186985149</v>
      </c>
      <c r="M1277" s="31" t="n">
        <f aca="false">(F1277)*(L1277)+(1-F1277)*(1-L1277)</f>
        <v>0.43527186985149</v>
      </c>
      <c r="N1277" s="31" t="n">
        <f aca="false">IF(B1277=1,LN(M1277),0)</f>
        <v>-0.831784454952873</v>
      </c>
      <c r="O1277" s="42" t="n">
        <f aca="false">K1277</f>
        <v>0.72652</v>
      </c>
      <c r="P1277" s="43" t="n">
        <f aca="false">1/(1+EXP($P$2+($P$3*O1277)+($P$4*C1277)))</f>
        <v>0.998655786604433</v>
      </c>
      <c r="Q1277" s="42" t="n">
        <f aca="false">(F1277)*(P1277)+(1-F1277)*(1-P1277)</f>
        <v>0.998655786604433</v>
      </c>
      <c r="R1277" s="42" t="n">
        <f aca="false">IF(B1277&lt;&gt;1,LN(Q1277),0)</f>
        <v>0</v>
      </c>
    </row>
    <row r="1278" customFormat="false" ht="13" hidden="false" customHeight="false" outlineLevel="0" collapsed="false">
      <c r="A1278" s="18" t="n">
        <v>1269</v>
      </c>
      <c r="B1278" s="41" t="n">
        <v>1</v>
      </c>
      <c r="C1278" s="18" t="n">
        <v>20</v>
      </c>
      <c r="D1278" s="19" t="n">
        <v>20028</v>
      </c>
      <c r="E1278" s="19" t="n">
        <v>400550</v>
      </c>
      <c r="F1278" s="18" t="n">
        <v>0</v>
      </c>
      <c r="G1278" s="20" t="n">
        <f aca="false">($E$2-D1278)/$E$2</f>
        <v>0.19888</v>
      </c>
      <c r="H1278" s="19" t="n">
        <f aca="false">D1278-$E$3</f>
        <v>5028</v>
      </c>
      <c r="I1278" s="18" t="n">
        <f aca="false">F1278*C1278</f>
        <v>0</v>
      </c>
      <c r="J1278" s="19" t="n">
        <f aca="false">H1278*I1278</f>
        <v>0</v>
      </c>
      <c r="K1278" s="29" t="n">
        <f aca="false">D1278/$E$2</f>
        <v>0.80112</v>
      </c>
      <c r="L1278" s="30" t="n">
        <f aca="false">1/(1+EXP($L$2+($L$3*K1278)+($L$4*C1278)))</f>
        <v>0.137070386039316</v>
      </c>
      <c r="M1278" s="31" t="n">
        <f aca="false">(F1278)*(L1278)+(1-F1278)*(1-L1278)</f>
        <v>0.862929613960684</v>
      </c>
      <c r="N1278" s="31" t="n">
        <f aca="false">IF(B1278=1,LN(M1278),0)</f>
        <v>-0.147422150945992</v>
      </c>
      <c r="O1278" s="42" t="n">
        <f aca="false">K1278</f>
        <v>0.80112</v>
      </c>
      <c r="P1278" s="43" t="n">
        <f aca="false">1/(1+EXP($P$2+($P$3*O1278)+($P$4*C1278)))</f>
        <v>0.990337876254155</v>
      </c>
      <c r="Q1278" s="42" t="n">
        <f aca="false">(F1278)*(P1278)+(1-F1278)*(1-P1278)</f>
        <v>0.00966212374584507</v>
      </c>
      <c r="R1278" s="42" t="n">
        <f aca="false">IF(B1278&lt;&gt;1,LN(Q1278),0)</f>
        <v>0</v>
      </c>
    </row>
    <row r="1279" customFormat="false" ht="13" hidden="false" customHeight="false" outlineLevel="0" collapsed="false">
      <c r="A1279" s="18" t="n">
        <v>1270</v>
      </c>
      <c r="B1279" s="41" t="n">
        <v>1</v>
      </c>
      <c r="C1279" s="18" t="n">
        <v>17</v>
      </c>
      <c r="D1279" s="19" t="n">
        <v>17642</v>
      </c>
      <c r="E1279" s="19" t="n">
        <v>299907</v>
      </c>
      <c r="F1279" s="18" t="n">
        <v>1</v>
      </c>
      <c r="G1279" s="20" t="n">
        <f aca="false">($E$2-D1279)/$E$2</f>
        <v>0.29432</v>
      </c>
      <c r="H1279" s="19" t="n">
        <f aca="false">D1279-$E$3</f>
        <v>2642</v>
      </c>
      <c r="I1279" s="18" t="n">
        <f aca="false">F1279*C1279</f>
        <v>17</v>
      </c>
      <c r="J1279" s="19" t="n">
        <f aca="false">H1279*I1279</f>
        <v>44914</v>
      </c>
      <c r="K1279" s="29" t="n">
        <f aca="false">D1279/$E$2</f>
        <v>0.70568</v>
      </c>
      <c r="L1279" s="30" t="n">
        <f aca="false">1/(1+EXP($L$2+($L$3*K1279)+($L$4*C1279)))</f>
        <v>0.548741126452021</v>
      </c>
      <c r="M1279" s="31" t="n">
        <f aca="false">(F1279)*(L1279)+(1-F1279)*(1-L1279)</f>
        <v>0.548741126452021</v>
      </c>
      <c r="N1279" s="31" t="n">
        <f aca="false">IF(B1279=1,LN(M1279),0)</f>
        <v>-0.600128485198177</v>
      </c>
      <c r="O1279" s="42" t="n">
        <f aca="false">K1279</f>
        <v>0.70568</v>
      </c>
      <c r="P1279" s="43" t="n">
        <f aca="false">1/(1+EXP($P$2+($P$3*O1279)+($P$4*C1279)))</f>
        <v>0.999225820497563</v>
      </c>
      <c r="Q1279" s="42" t="n">
        <f aca="false">(F1279)*(P1279)+(1-F1279)*(1-P1279)</f>
        <v>0.999225820497563</v>
      </c>
      <c r="R1279" s="42" t="n">
        <f aca="false">IF(B1279&lt;&gt;1,LN(Q1279),0)</f>
        <v>0</v>
      </c>
    </row>
    <row r="1280" customFormat="false" ht="13" hidden="false" customHeight="false" outlineLevel="0" collapsed="false">
      <c r="A1280" s="18" t="n">
        <v>1271</v>
      </c>
      <c r="B1280" s="41" t="n">
        <v>1</v>
      </c>
      <c r="C1280" s="18" t="n">
        <v>26</v>
      </c>
      <c r="D1280" s="19" t="n">
        <v>16073</v>
      </c>
      <c r="E1280" s="19" t="n">
        <v>417906</v>
      </c>
      <c r="F1280" s="18" t="n">
        <v>1</v>
      </c>
      <c r="G1280" s="20" t="n">
        <f aca="false">($E$2-D1280)/$E$2</f>
        <v>0.35708</v>
      </c>
      <c r="H1280" s="19" t="n">
        <f aca="false">D1280-$E$3</f>
        <v>1073</v>
      </c>
      <c r="I1280" s="18" t="n">
        <f aca="false">F1280*C1280</f>
        <v>26</v>
      </c>
      <c r="J1280" s="19" t="n">
        <f aca="false">H1280*I1280</f>
        <v>27898</v>
      </c>
      <c r="K1280" s="29" t="n">
        <f aca="false">D1280/$E$2</f>
        <v>0.64292</v>
      </c>
      <c r="L1280" s="30" t="n">
        <f aca="false">1/(1+EXP($L$2+($L$3*K1280)+($L$4*C1280)))</f>
        <v>0.76276551620939</v>
      </c>
      <c r="M1280" s="31" t="n">
        <f aca="false">(F1280)*(L1280)+(1-F1280)*(1-L1280)</f>
        <v>0.76276551620939</v>
      </c>
      <c r="N1280" s="31" t="n">
        <f aca="false">IF(B1280=1,LN(M1280),0)</f>
        <v>-0.270804613134852</v>
      </c>
      <c r="O1280" s="42" t="n">
        <f aca="false">K1280</f>
        <v>0.64292</v>
      </c>
      <c r="P1280" s="43" t="n">
        <f aca="false">1/(1+EXP($P$2+($P$3*O1280)+($P$4*C1280)))</f>
        <v>0.999857177476268</v>
      </c>
      <c r="Q1280" s="42" t="n">
        <f aca="false">(F1280)*(P1280)+(1-F1280)*(1-P1280)</f>
        <v>0.999857177476268</v>
      </c>
      <c r="R1280" s="42" t="n">
        <f aca="false">IF(B1280&lt;&gt;1,LN(Q1280),0)</f>
        <v>0</v>
      </c>
    </row>
    <row r="1281" customFormat="false" ht="13" hidden="false" customHeight="false" outlineLevel="0" collapsed="false">
      <c r="A1281" s="18" t="n">
        <v>1272</v>
      </c>
      <c r="B1281" s="41" t="n">
        <v>1</v>
      </c>
      <c r="C1281" s="18" t="n">
        <v>20</v>
      </c>
      <c r="D1281" s="19" t="n">
        <v>17476</v>
      </c>
      <c r="E1281" s="19" t="n">
        <v>349527</v>
      </c>
      <c r="F1281" s="18" t="n">
        <v>0</v>
      </c>
      <c r="G1281" s="20" t="n">
        <f aca="false">($E$2-D1281)/$E$2</f>
        <v>0.30096</v>
      </c>
      <c r="H1281" s="19" t="n">
        <f aca="false">D1281-$E$3</f>
        <v>2476</v>
      </c>
      <c r="I1281" s="18" t="n">
        <f aca="false">F1281*C1281</f>
        <v>0</v>
      </c>
      <c r="J1281" s="19" t="n">
        <f aca="false">H1281*I1281</f>
        <v>0</v>
      </c>
      <c r="K1281" s="29" t="n">
        <f aca="false">D1281/$E$2</f>
        <v>0.69904</v>
      </c>
      <c r="L1281" s="30" t="n">
        <f aca="false">1/(1+EXP($L$2+($L$3*K1281)+($L$4*C1281)))</f>
        <v>0.557278298504097</v>
      </c>
      <c r="M1281" s="31" t="n">
        <f aca="false">(F1281)*(L1281)+(1-F1281)*(1-L1281)</f>
        <v>0.442721701495903</v>
      </c>
      <c r="N1281" s="31" t="n">
        <f aca="false">IF(B1281=1,LN(M1281),0)</f>
        <v>-0.814813919673207</v>
      </c>
      <c r="O1281" s="42" t="n">
        <f aca="false">K1281</f>
        <v>0.69904</v>
      </c>
      <c r="P1281" s="43" t="n">
        <f aca="false">1/(1+EXP($P$2+($P$3*O1281)+($P$4*C1281)))</f>
        <v>0.999355574614215</v>
      </c>
      <c r="Q1281" s="42" t="n">
        <f aca="false">(F1281)*(P1281)+(1-F1281)*(1-P1281)</f>
        <v>0.00064442538578513</v>
      </c>
      <c r="R1281" s="42" t="n">
        <f aca="false">IF(B1281&lt;&gt;1,LN(Q1281),0)</f>
        <v>0</v>
      </c>
    </row>
    <row r="1282" customFormat="false" ht="13" hidden="false" customHeight="false" outlineLevel="0" collapsed="false">
      <c r="A1282" s="18" t="n">
        <v>1273</v>
      </c>
      <c r="B1282" s="41" t="n">
        <v>1</v>
      </c>
      <c r="C1282" s="18" t="n">
        <v>12</v>
      </c>
      <c r="D1282" s="19" t="n">
        <v>16246</v>
      </c>
      <c r="E1282" s="19" t="n">
        <v>194955</v>
      </c>
      <c r="F1282" s="18" t="n">
        <v>1</v>
      </c>
      <c r="G1282" s="20" t="n">
        <f aca="false">($E$2-D1282)/$E$2</f>
        <v>0.35016</v>
      </c>
      <c r="H1282" s="19" t="n">
        <f aca="false">D1282-$E$3</f>
        <v>1246</v>
      </c>
      <c r="I1282" s="18" t="n">
        <f aca="false">F1282*C1282</f>
        <v>12</v>
      </c>
      <c r="J1282" s="19" t="n">
        <f aca="false">H1282*I1282</f>
        <v>14952</v>
      </c>
      <c r="K1282" s="29" t="n">
        <f aca="false">D1282/$E$2</f>
        <v>0.64984</v>
      </c>
      <c r="L1282" s="30" t="n">
        <f aca="false">1/(1+EXP($L$2+($L$3*K1282)+($L$4*C1282)))</f>
        <v>0.816789460128811</v>
      </c>
      <c r="M1282" s="31" t="n">
        <f aca="false">(F1282)*(L1282)+(1-F1282)*(1-L1282)</f>
        <v>0.816789460128811</v>
      </c>
      <c r="N1282" s="31" t="n">
        <f aca="false">IF(B1282=1,LN(M1282),0)</f>
        <v>-0.202373916072905</v>
      </c>
      <c r="O1282" s="42" t="n">
        <f aca="false">K1282</f>
        <v>0.64984</v>
      </c>
      <c r="P1282" s="43" t="n">
        <f aca="false">1/(1+EXP($P$2+($P$3*O1282)+($P$4*C1282)))</f>
        <v>0.99982271495138</v>
      </c>
      <c r="Q1282" s="42" t="n">
        <f aca="false">(F1282)*(P1282)+(1-F1282)*(1-P1282)</f>
        <v>0.99982271495138</v>
      </c>
      <c r="R1282" s="42" t="n">
        <f aca="false">IF(B1282&lt;&gt;1,LN(Q1282),0)</f>
        <v>0</v>
      </c>
    </row>
    <row r="1283" customFormat="false" ht="13" hidden="false" customHeight="false" outlineLevel="0" collapsed="false">
      <c r="A1283" s="18" t="n">
        <v>1274</v>
      </c>
      <c r="B1283" s="41" t="n">
        <v>1</v>
      </c>
      <c r="C1283" s="18" t="n">
        <v>10</v>
      </c>
      <c r="D1283" s="19" t="n">
        <v>21185</v>
      </c>
      <c r="E1283" s="19" t="n">
        <v>211852</v>
      </c>
      <c r="F1283" s="18" t="n">
        <v>0</v>
      </c>
      <c r="G1283" s="20" t="n">
        <f aca="false">($E$2-D1283)/$E$2</f>
        <v>0.1526</v>
      </c>
      <c r="H1283" s="19" t="n">
        <f aca="false">D1283-$E$3</f>
        <v>6185</v>
      </c>
      <c r="I1283" s="18" t="n">
        <f aca="false">F1283*C1283</f>
        <v>0</v>
      </c>
      <c r="J1283" s="19" t="n">
        <f aca="false">H1283*I1283</f>
        <v>0</v>
      </c>
      <c r="K1283" s="29" t="n">
        <f aca="false">D1283/$E$2</f>
        <v>0.8474</v>
      </c>
      <c r="L1283" s="30" t="n">
        <f aca="false">1/(1+EXP($L$2+($L$3*K1283)+($L$4*C1283)))</f>
        <v>0.0798338437071252</v>
      </c>
      <c r="M1283" s="31" t="n">
        <f aca="false">(F1283)*(L1283)+(1-F1283)*(1-L1283)</f>
        <v>0.920166156292875</v>
      </c>
      <c r="N1283" s="31" t="n">
        <f aca="false">IF(B1283=1,LN(M1283),0)</f>
        <v>-0.0832010205799421</v>
      </c>
      <c r="O1283" s="42" t="n">
        <f aca="false">K1283</f>
        <v>0.8474</v>
      </c>
      <c r="P1283" s="43" t="n">
        <f aca="false">1/(1+EXP($P$2+($P$3*O1283)+($P$4*C1283)))</f>
        <v>0.966923544812991</v>
      </c>
      <c r="Q1283" s="42" t="n">
        <f aca="false">(F1283)*(P1283)+(1-F1283)*(1-P1283)</f>
        <v>0.0330764551870089</v>
      </c>
      <c r="R1283" s="42" t="n">
        <f aca="false">IF(B1283&lt;&gt;1,LN(Q1283),0)</f>
        <v>0</v>
      </c>
    </row>
    <row r="1284" customFormat="false" ht="13" hidden="false" customHeight="false" outlineLevel="0" collapsed="false">
      <c r="A1284" s="18" t="n">
        <v>1275</v>
      </c>
      <c r="B1284" s="41" t="n">
        <v>1</v>
      </c>
      <c r="C1284" s="18" t="n">
        <v>23</v>
      </c>
      <c r="D1284" s="19" t="n">
        <v>15765</v>
      </c>
      <c r="E1284" s="19" t="n">
        <v>362598</v>
      </c>
      <c r="F1284" s="18" t="n">
        <v>0</v>
      </c>
      <c r="G1284" s="20" t="n">
        <f aca="false">($E$2-D1284)/$E$2</f>
        <v>0.3694</v>
      </c>
      <c r="H1284" s="19" t="n">
        <f aca="false">D1284-$E$3</f>
        <v>765</v>
      </c>
      <c r="I1284" s="18" t="n">
        <f aca="false">F1284*C1284</f>
        <v>0</v>
      </c>
      <c r="J1284" s="19" t="n">
        <f aca="false">H1284*I1284</f>
        <v>0</v>
      </c>
      <c r="K1284" s="29" t="n">
        <f aca="false">D1284/$E$2</f>
        <v>0.6306</v>
      </c>
      <c r="L1284" s="30" t="n">
        <f aca="false">1/(1+EXP($L$2+($L$3*K1284)+($L$4*C1284)))</f>
        <v>0.82021896738441</v>
      </c>
      <c r="M1284" s="31" t="n">
        <f aca="false">(F1284)*(L1284)+(1-F1284)*(1-L1284)</f>
        <v>0.17978103261559</v>
      </c>
      <c r="N1284" s="31" t="n">
        <f aca="false">IF(B1284=1,LN(M1284),0)</f>
        <v>-1.71601565407993</v>
      </c>
      <c r="O1284" s="42" t="n">
        <f aca="false">K1284</f>
        <v>0.6306</v>
      </c>
      <c r="P1284" s="43" t="n">
        <f aca="false">1/(1+EXP($P$2+($P$3*O1284)+($P$4*C1284)))</f>
        <v>0.999896390345801</v>
      </c>
      <c r="Q1284" s="42" t="n">
        <f aca="false">(F1284)*(P1284)+(1-F1284)*(1-P1284)</f>
        <v>0.000103609654199421</v>
      </c>
      <c r="R1284" s="42" t="n">
        <f aca="false">IF(B1284&lt;&gt;1,LN(Q1284),0)</f>
        <v>0</v>
      </c>
    </row>
    <row r="1285" customFormat="false" ht="13" hidden="false" customHeight="false" outlineLevel="0" collapsed="false">
      <c r="A1285" s="18" t="n">
        <v>1276</v>
      </c>
      <c r="B1285" s="41" t="n">
        <v>1</v>
      </c>
      <c r="C1285" s="18" t="n">
        <v>23</v>
      </c>
      <c r="D1285" s="19" t="n">
        <v>15525</v>
      </c>
      <c r="E1285" s="19" t="n">
        <v>357078</v>
      </c>
      <c r="F1285" s="18" t="n">
        <v>1</v>
      </c>
      <c r="G1285" s="20" t="n">
        <f aca="false">($E$2-D1285)/$E$2</f>
        <v>0.379</v>
      </c>
      <c r="H1285" s="19" t="n">
        <f aca="false">D1285-$E$3</f>
        <v>525</v>
      </c>
      <c r="I1285" s="18" t="n">
        <f aca="false">F1285*C1285</f>
        <v>23</v>
      </c>
      <c r="J1285" s="19" t="n">
        <f aca="false">H1285*I1285</f>
        <v>12075</v>
      </c>
      <c r="K1285" s="29" t="n">
        <f aca="false">D1285/$E$2</f>
        <v>0.621</v>
      </c>
      <c r="L1285" s="30" t="n">
        <f aca="false">1/(1+EXP($L$2+($L$3*K1285)+($L$4*C1285)))</f>
        <v>0.847160132842784</v>
      </c>
      <c r="M1285" s="31" t="n">
        <f aca="false">(F1285)*(L1285)+(1-F1285)*(1-L1285)</f>
        <v>0.847160132842784</v>
      </c>
      <c r="N1285" s="31" t="n">
        <f aca="false">IF(B1285=1,LN(M1285),0)</f>
        <v>-0.165865543353192</v>
      </c>
      <c r="O1285" s="42" t="n">
        <f aca="false">K1285</f>
        <v>0.621</v>
      </c>
      <c r="P1285" s="43" t="n">
        <f aca="false">1/(1+EXP($P$2+($P$3*O1285)+($P$4*C1285)))</f>
        <v>0.99991974835398</v>
      </c>
      <c r="Q1285" s="42" t="n">
        <f aca="false">(F1285)*(P1285)+(1-F1285)*(1-P1285)</f>
        <v>0.99991974835398</v>
      </c>
      <c r="R1285" s="42" t="n">
        <f aca="false">IF(B1285&lt;&gt;1,LN(Q1285),0)</f>
        <v>0</v>
      </c>
    </row>
    <row r="1286" customFormat="false" ht="13" hidden="false" customHeight="false" outlineLevel="0" collapsed="false">
      <c r="A1286" s="18" t="n">
        <v>1277</v>
      </c>
      <c r="B1286" s="41" t="n">
        <v>1</v>
      </c>
      <c r="C1286" s="18" t="n">
        <v>29</v>
      </c>
      <c r="D1286" s="19" t="n">
        <v>19537</v>
      </c>
      <c r="E1286" s="19" t="n">
        <v>566564</v>
      </c>
      <c r="F1286" s="18" t="n">
        <v>0</v>
      </c>
      <c r="G1286" s="20" t="n">
        <f aca="false">($E$2-D1286)/$E$2</f>
        <v>0.21852</v>
      </c>
      <c r="H1286" s="19" t="n">
        <f aca="false">D1286-$E$3</f>
        <v>4537</v>
      </c>
      <c r="I1286" s="18" t="n">
        <f aca="false">F1286*C1286</f>
        <v>0</v>
      </c>
      <c r="J1286" s="19" t="n">
        <f aca="false">H1286*I1286</f>
        <v>0</v>
      </c>
      <c r="K1286" s="29" t="n">
        <f aca="false">D1286/$E$2</f>
        <v>0.78148</v>
      </c>
      <c r="L1286" s="30" t="n">
        <f aca="false">1/(1+EXP($L$2+($L$3*K1286)+($L$4*C1286)))</f>
        <v>0.149071374322456</v>
      </c>
      <c r="M1286" s="31" t="n">
        <f aca="false">(F1286)*(L1286)+(1-F1286)*(1-L1286)</f>
        <v>0.850928625677544</v>
      </c>
      <c r="N1286" s="31" t="n">
        <f aca="false">IF(B1286=1,LN(M1286),0)</f>
        <v>-0.161427025045362</v>
      </c>
      <c r="O1286" s="42" t="n">
        <f aca="false">K1286</f>
        <v>0.78148</v>
      </c>
      <c r="P1286" s="43" t="n">
        <f aca="false">1/(1+EXP($P$2+($P$3*O1286)+($P$4*C1286)))</f>
        <v>0.994364986007206</v>
      </c>
      <c r="Q1286" s="42" t="n">
        <f aca="false">(F1286)*(P1286)+(1-F1286)*(1-P1286)</f>
        <v>0.00563501399279354</v>
      </c>
      <c r="R1286" s="42" t="n">
        <f aca="false">IF(B1286&lt;&gt;1,LN(Q1286),0)</f>
        <v>0</v>
      </c>
    </row>
    <row r="1287" customFormat="false" ht="13" hidden="false" customHeight="false" outlineLevel="0" collapsed="false">
      <c r="A1287" s="18" t="n">
        <v>1278</v>
      </c>
      <c r="B1287" s="41" t="n">
        <v>1</v>
      </c>
      <c r="C1287" s="18" t="n">
        <v>21</v>
      </c>
      <c r="D1287" s="19" t="n">
        <v>17657</v>
      </c>
      <c r="E1287" s="19" t="n">
        <v>370807</v>
      </c>
      <c r="F1287" s="18" t="n">
        <v>0</v>
      </c>
      <c r="G1287" s="20" t="n">
        <f aca="false">($E$2-D1287)/$E$2</f>
        <v>0.29372</v>
      </c>
      <c r="H1287" s="19" t="n">
        <f aca="false">D1287-$E$3</f>
        <v>2657</v>
      </c>
      <c r="I1287" s="18" t="n">
        <f aca="false">F1287*C1287</f>
        <v>0</v>
      </c>
      <c r="J1287" s="19" t="n">
        <f aca="false">H1287*I1287</f>
        <v>0</v>
      </c>
      <c r="K1287" s="29" t="n">
        <f aca="false">D1287/$E$2</f>
        <v>0.70628</v>
      </c>
      <c r="L1287" s="30" t="n">
        <f aca="false">1/(1+EXP($L$2+($L$3*K1287)+($L$4*C1287)))</f>
        <v>0.512483105316634</v>
      </c>
      <c r="M1287" s="31" t="n">
        <f aca="false">(F1287)*(L1287)+(1-F1287)*(1-L1287)</f>
        <v>0.487516894683366</v>
      </c>
      <c r="N1287" s="31" t="n">
        <f aca="false">IF(B1287=1,LN(M1287),0)</f>
        <v>-0.71843033338398</v>
      </c>
      <c r="O1287" s="42" t="n">
        <f aca="false">K1287</f>
        <v>0.70628</v>
      </c>
      <c r="P1287" s="43" t="n">
        <f aca="false">1/(1+EXP($P$2+($P$3*O1287)+($P$4*C1287)))</f>
        <v>0.999220528820828</v>
      </c>
      <c r="Q1287" s="42" t="n">
        <f aca="false">(F1287)*(P1287)+(1-F1287)*(1-P1287)</f>
        <v>0.000779471179171987</v>
      </c>
      <c r="R1287" s="42" t="n">
        <f aca="false">IF(B1287&lt;&gt;1,LN(Q1287),0)</f>
        <v>0</v>
      </c>
    </row>
    <row r="1288" customFormat="false" ht="13" hidden="false" customHeight="false" outlineLevel="0" collapsed="false">
      <c r="A1288" s="18" t="n">
        <v>1279</v>
      </c>
      <c r="B1288" s="41" t="n">
        <v>1</v>
      </c>
      <c r="C1288" s="18" t="n">
        <v>14</v>
      </c>
      <c r="D1288" s="19" t="n">
        <v>19631</v>
      </c>
      <c r="E1288" s="19" t="n">
        <v>274834</v>
      </c>
      <c r="F1288" s="18" t="n">
        <v>0</v>
      </c>
      <c r="G1288" s="20" t="n">
        <f aca="false">($E$2-D1288)/$E$2</f>
        <v>0.21476</v>
      </c>
      <c r="H1288" s="19" t="n">
        <f aca="false">D1288-$E$3</f>
        <v>4631</v>
      </c>
      <c r="I1288" s="18" t="n">
        <f aca="false">F1288*C1288</f>
        <v>0</v>
      </c>
      <c r="J1288" s="19" t="n">
        <f aca="false">H1288*I1288</f>
        <v>0</v>
      </c>
      <c r="K1288" s="29" t="n">
        <f aca="false">D1288/$E$2</f>
        <v>0.78524</v>
      </c>
      <c r="L1288" s="30" t="n">
        <f aca="false">1/(1+EXP($L$2+($L$3*K1288)+($L$4*C1288)))</f>
        <v>0.211215821199753</v>
      </c>
      <c r="M1288" s="31" t="n">
        <f aca="false">(F1288)*(L1288)+(1-F1288)*(1-L1288)</f>
        <v>0.788784178800247</v>
      </c>
      <c r="N1288" s="31" t="n">
        <f aca="false">IF(B1288=1,LN(M1288),0)</f>
        <v>-0.23726253319678</v>
      </c>
      <c r="O1288" s="42" t="n">
        <f aca="false">K1288</f>
        <v>0.78524</v>
      </c>
      <c r="P1288" s="43" t="n">
        <f aca="false">1/(1+EXP($P$2+($P$3*O1288)+($P$4*C1288)))</f>
        <v>0.993559732592172</v>
      </c>
      <c r="Q1288" s="42" t="n">
        <f aca="false">(F1288)*(P1288)+(1-F1288)*(1-P1288)</f>
        <v>0.00644026740782799</v>
      </c>
      <c r="R1288" s="42" t="n">
        <f aca="false">IF(B1288&lt;&gt;1,LN(Q1288),0)</f>
        <v>0</v>
      </c>
    </row>
    <row r="1289" customFormat="false" ht="13" hidden="false" customHeight="false" outlineLevel="0" collapsed="false">
      <c r="A1289" s="18" t="n">
        <v>1280</v>
      </c>
      <c r="B1289" s="41" t="n">
        <v>1</v>
      </c>
      <c r="C1289" s="18" t="n">
        <v>10</v>
      </c>
      <c r="D1289" s="19" t="n">
        <v>21369</v>
      </c>
      <c r="E1289" s="19" t="n">
        <v>213689</v>
      </c>
      <c r="F1289" s="18" t="n">
        <v>1</v>
      </c>
      <c r="G1289" s="20" t="n">
        <f aca="false">($E$2-D1289)/$E$2</f>
        <v>0.14524</v>
      </c>
      <c r="H1289" s="19" t="n">
        <f aca="false">D1289-$E$3</f>
        <v>6369</v>
      </c>
      <c r="I1289" s="18" t="n">
        <f aca="false">F1289*C1289</f>
        <v>10</v>
      </c>
      <c r="J1289" s="19" t="n">
        <f aca="false">H1289*I1289</f>
        <v>63690</v>
      </c>
      <c r="K1289" s="29" t="n">
        <f aca="false">D1289/$E$2</f>
        <v>0.85476</v>
      </c>
      <c r="L1289" s="30" t="n">
        <f aca="false">1/(1+EXP($L$2+($L$3*K1289)+($L$4*C1289)))</f>
        <v>0.0695351678765428</v>
      </c>
      <c r="M1289" s="31" t="n">
        <f aca="false">(F1289)*(L1289)+(1-F1289)*(1-L1289)</f>
        <v>0.0695351678765428</v>
      </c>
      <c r="N1289" s="31" t="n">
        <f aca="false">IF(B1289=1,LN(M1289),0)</f>
        <v>-2.66592264178047</v>
      </c>
      <c r="O1289" s="42" t="n">
        <f aca="false">K1289</f>
        <v>0.85476</v>
      </c>
      <c r="P1289" s="43" t="n">
        <f aca="false">1/(1+EXP($P$2+($P$3*O1289)+($P$4*C1289)))</f>
        <v>0.960052606771497</v>
      </c>
      <c r="Q1289" s="42" t="n">
        <f aca="false">(F1289)*(P1289)+(1-F1289)*(1-P1289)</f>
        <v>0.960052606771497</v>
      </c>
      <c r="R1289" s="42" t="n">
        <f aca="false">IF(B1289&lt;&gt;1,LN(Q1289),0)</f>
        <v>0</v>
      </c>
    </row>
    <row r="1290" customFormat="false" ht="13" hidden="false" customHeight="false" outlineLevel="0" collapsed="false">
      <c r="A1290" s="18" t="n">
        <v>1281</v>
      </c>
      <c r="B1290" s="41" t="n">
        <v>1</v>
      </c>
      <c r="C1290" s="18" t="n">
        <v>17</v>
      </c>
      <c r="D1290" s="19" t="n">
        <v>19447</v>
      </c>
      <c r="E1290" s="19" t="n">
        <v>330602</v>
      </c>
      <c r="F1290" s="18" t="n">
        <v>1</v>
      </c>
      <c r="G1290" s="20" t="n">
        <f aca="false">($E$2-D1290)/$E$2</f>
        <v>0.22212</v>
      </c>
      <c r="H1290" s="19" t="n">
        <f aca="false">D1290-$E$3</f>
        <v>4447</v>
      </c>
      <c r="I1290" s="18" t="n">
        <f aca="false">F1290*C1290</f>
        <v>17</v>
      </c>
      <c r="J1290" s="19" t="n">
        <f aca="false">H1290*I1290</f>
        <v>75599</v>
      </c>
      <c r="K1290" s="29" t="n">
        <f aca="false">D1290/$E$2</f>
        <v>0.77788</v>
      </c>
      <c r="L1290" s="30" t="n">
        <f aca="false">1/(1+EXP($L$2+($L$3*K1290)+($L$4*C1290)))</f>
        <v>0.219518510114423</v>
      </c>
      <c r="M1290" s="31" t="n">
        <f aca="false">(F1290)*(L1290)+(1-F1290)*(1-L1290)</f>
        <v>0.219518510114423</v>
      </c>
      <c r="N1290" s="31" t="n">
        <f aca="false">IF(B1290=1,LN(M1290),0)</f>
        <v>-1.51631872148285</v>
      </c>
      <c r="O1290" s="42" t="n">
        <f aca="false">K1290</f>
        <v>0.77788</v>
      </c>
      <c r="P1290" s="43" t="n">
        <f aca="false">1/(1+EXP($P$2+($P$3*O1290)+($P$4*C1290)))</f>
        <v>0.994735340177392</v>
      </c>
      <c r="Q1290" s="42" t="n">
        <f aca="false">(F1290)*(P1290)+(1-F1290)*(1-P1290)</f>
        <v>0.994735340177392</v>
      </c>
      <c r="R1290" s="42" t="n">
        <f aca="false">IF(B1290&lt;&gt;1,LN(Q1290),0)</f>
        <v>0</v>
      </c>
    </row>
    <row r="1291" customFormat="false" ht="13" hidden="false" customHeight="false" outlineLevel="0" collapsed="false">
      <c r="A1291" s="18" t="n">
        <v>1282</v>
      </c>
      <c r="B1291" s="41" t="n">
        <v>1</v>
      </c>
      <c r="C1291" s="18" t="n">
        <v>14</v>
      </c>
      <c r="D1291" s="19" t="n">
        <v>16055</v>
      </c>
      <c r="E1291" s="19" t="n">
        <v>224764</v>
      </c>
      <c r="F1291" s="18" t="n">
        <v>1</v>
      </c>
      <c r="G1291" s="20" t="n">
        <f aca="false">($E$2-D1291)/$E$2</f>
        <v>0.3578</v>
      </c>
      <c r="H1291" s="19" t="n">
        <f aca="false">D1291-$E$3</f>
        <v>1055</v>
      </c>
      <c r="I1291" s="18" t="n">
        <f aca="false">F1291*C1291</f>
        <v>14</v>
      </c>
      <c r="J1291" s="19" t="n">
        <f aca="false">H1291*I1291</f>
        <v>14770</v>
      </c>
      <c r="K1291" s="29" t="n">
        <f aca="false">D1291/$E$2</f>
        <v>0.6422</v>
      </c>
      <c r="L1291" s="30" t="n">
        <f aca="false">1/(1+EXP($L$2+($L$3*K1291)+($L$4*C1291)))</f>
        <v>0.829619080642896</v>
      </c>
      <c r="M1291" s="31" t="n">
        <f aca="false">(F1291)*(L1291)+(1-F1291)*(1-L1291)</f>
        <v>0.829619080642896</v>
      </c>
      <c r="N1291" s="31" t="n">
        <f aca="false">IF(B1291=1,LN(M1291),0)</f>
        <v>-0.186788622520684</v>
      </c>
      <c r="O1291" s="42" t="n">
        <f aca="false">K1291</f>
        <v>0.6422</v>
      </c>
      <c r="P1291" s="43" t="n">
        <f aca="false">1/(1+EXP($P$2+($P$3*O1291)+($P$4*C1291)))</f>
        <v>0.999855988655778</v>
      </c>
      <c r="Q1291" s="42" t="n">
        <f aca="false">(F1291)*(P1291)+(1-F1291)*(1-P1291)</f>
        <v>0.999855988655778</v>
      </c>
      <c r="R1291" s="42" t="n">
        <f aca="false">IF(B1291&lt;&gt;1,LN(Q1291),0)</f>
        <v>0</v>
      </c>
    </row>
    <row r="1292" customFormat="false" ht="13" hidden="false" customHeight="false" outlineLevel="0" collapsed="false">
      <c r="A1292" s="18" t="n">
        <v>1283</v>
      </c>
      <c r="B1292" s="41" t="n">
        <v>1</v>
      </c>
      <c r="C1292" s="18" t="n">
        <v>16</v>
      </c>
      <c r="D1292" s="19" t="n">
        <v>19571</v>
      </c>
      <c r="E1292" s="19" t="n">
        <v>313144</v>
      </c>
      <c r="F1292" s="18" t="n">
        <v>0</v>
      </c>
      <c r="G1292" s="20" t="n">
        <f aca="false">($E$2-D1292)/$E$2</f>
        <v>0.21716</v>
      </c>
      <c r="H1292" s="19" t="n">
        <f aca="false">D1292-$E$3</f>
        <v>4571</v>
      </c>
      <c r="I1292" s="18" t="n">
        <f aca="false">F1292*C1292</f>
        <v>0</v>
      </c>
      <c r="J1292" s="19" t="n">
        <f aca="false">H1292*I1292</f>
        <v>0</v>
      </c>
      <c r="K1292" s="29" t="n">
        <f aca="false">D1292/$E$2</f>
        <v>0.78284</v>
      </c>
      <c r="L1292" s="30" t="n">
        <f aca="false">1/(1+EXP($L$2+($L$3*K1292)+($L$4*C1292)))</f>
        <v>0.208220797269483</v>
      </c>
      <c r="M1292" s="31" t="n">
        <f aca="false">(F1292)*(L1292)+(1-F1292)*(1-L1292)</f>
        <v>0.791779202730517</v>
      </c>
      <c r="N1292" s="31" t="n">
        <f aca="false">IF(B1292=1,LN(M1292),0)</f>
        <v>-0.23347271046648</v>
      </c>
      <c r="O1292" s="42" t="n">
        <f aca="false">K1292</f>
        <v>0.78284</v>
      </c>
      <c r="P1292" s="43" t="n">
        <f aca="false">1/(1+EXP($P$2+($P$3*O1292)+($P$4*C1292)))</f>
        <v>0.993983238006357</v>
      </c>
      <c r="Q1292" s="42" t="n">
        <f aca="false">(F1292)*(P1292)+(1-F1292)*(1-P1292)</f>
        <v>0.00601676199364276</v>
      </c>
      <c r="R1292" s="42" t="n">
        <f aca="false">IF(B1292&lt;&gt;1,LN(Q1292),0)</f>
        <v>0</v>
      </c>
    </row>
    <row r="1293" customFormat="false" ht="13" hidden="false" customHeight="false" outlineLevel="0" collapsed="false">
      <c r="A1293" s="18" t="n">
        <v>1284</v>
      </c>
      <c r="B1293" s="41" t="n">
        <v>1</v>
      </c>
      <c r="C1293" s="18" t="n">
        <v>11</v>
      </c>
      <c r="D1293" s="19" t="n">
        <v>21147</v>
      </c>
      <c r="E1293" s="19" t="n">
        <v>232620</v>
      </c>
      <c r="F1293" s="18" t="n">
        <v>0</v>
      </c>
      <c r="G1293" s="20" t="n">
        <f aca="false">($E$2-D1293)/$E$2</f>
        <v>0.15412</v>
      </c>
      <c r="H1293" s="19" t="n">
        <f aca="false">D1293-$E$3</f>
        <v>6147</v>
      </c>
      <c r="I1293" s="18" t="n">
        <f aca="false">F1293*C1293</f>
        <v>0</v>
      </c>
      <c r="J1293" s="19" t="n">
        <f aca="false">H1293*I1293</f>
        <v>0</v>
      </c>
      <c r="K1293" s="29" t="n">
        <f aca="false">D1293/$E$2</f>
        <v>0.84588</v>
      </c>
      <c r="L1293" s="30" t="n">
        <f aca="false">1/(1+EXP($L$2+($L$3*K1293)+($L$4*C1293)))</f>
        <v>0.0796469613397408</v>
      </c>
      <c r="M1293" s="31" t="n">
        <f aca="false">(F1293)*(L1293)+(1-F1293)*(1-L1293)</f>
        <v>0.920353038660259</v>
      </c>
      <c r="N1293" s="31" t="n">
        <f aca="false">IF(B1293=1,LN(M1293),0)</f>
        <v>-0.0829979448733273</v>
      </c>
      <c r="O1293" s="42" t="n">
        <f aca="false">K1293</f>
        <v>0.84588</v>
      </c>
      <c r="P1293" s="43" t="n">
        <f aca="false">1/(1+EXP($P$2+($P$3*O1293)+($P$4*C1293)))</f>
        <v>0.968263518762439</v>
      </c>
      <c r="Q1293" s="42" t="n">
        <f aca="false">(F1293)*(P1293)+(1-F1293)*(1-P1293)</f>
        <v>0.0317364812375606</v>
      </c>
      <c r="R1293" s="42" t="n">
        <f aca="false">IF(B1293&lt;&gt;1,LN(Q1293),0)</f>
        <v>0</v>
      </c>
    </row>
    <row r="1294" customFormat="false" ht="13" hidden="false" customHeight="false" outlineLevel="0" collapsed="false">
      <c r="A1294" s="18" t="n">
        <v>1285</v>
      </c>
      <c r="B1294" s="41" t="n">
        <v>1</v>
      </c>
      <c r="C1294" s="18" t="n">
        <v>28</v>
      </c>
      <c r="D1294" s="19" t="n">
        <v>21314</v>
      </c>
      <c r="E1294" s="19" t="n">
        <v>596787</v>
      </c>
      <c r="F1294" s="18" t="n">
        <v>0</v>
      </c>
      <c r="G1294" s="20" t="n">
        <f aca="false">($E$2-D1294)/$E$2</f>
        <v>0.14744</v>
      </c>
      <c r="H1294" s="19" t="n">
        <f aca="false">D1294-$E$3</f>
        <v>6314</v>
      </c>
      <c r="I1294" s="18" t="n">
        <f aca="false">F1294*C1294</f>
        <v>0</v>
      </c>
      <c r="J1294" s="19" t="n">
        <f aca="false">H1294*I1294</f>
        <v>0</v>
      </c>
      <c r="K1294" s="29" t="n">
        <f aca="false">D1294/$E$2</f>
        <v>0.85256</v>
      </c>
      <c r="L1294" s="30" t="n">
        <f aca="false">1/(1+EXP($L$2+($L$3*K1294)+($L$4*C1294)))</f>
        <v>0.0410958918678837</v>
      </c>
      <c r="M1294" s="31" t="n">
        <f aca="false">(F1294)*(L1294)+(1-F1294)*(1-L1294)</f>
        <v>0.958904108132116</v>
      </c>
      <c r="N1294" s="31" t="n">
        <f aca="false">IF(B1294=1,LN(M1294),0)</f>
        <v>-0.0419642006183966</v>
      </c>
      <c r="O1294" s="42" t="n">
        <f aca="false">K1294</f>
        <v>0.85256</v>
      </c>
      <c r="P1294" s="43" t="n">
        <f aca="false">1/(1+EXP($P$2+($P$3*O1294)+($P$4*C1294)))</f>
        <v>0.963706623773396</v>
      </c>
      <c r="Q1294" s="42" t="n">
        <f aca="false">(F1294)*(P1294)+(1-F1294)*(1-P1294)</f>
        <v>0.0362933762266041</v>
      </c>
      <c r="R1294" s="42" t="n">
        <f aca="false">IF(B1294&lt;&gt;1,LN(Q1294),0)</f>
        <v>0</v>
      </c>
    </row>
    <row r="1295" customFormat="false" ht="13" hidden="false" customHeight="false" outlineLevel="0" collapsed="false">
      <c r="A1295" s="18" t="n">
        <v>1286</v>
      </c>
      <c r="B1295" s="41" t="n">
        <v>1</v>
      </c>
      <c r="C1295" s="18" t="n">
        <v>26</v>
      </c>
      <c r="D1295" s="19" t="n">
        <v>20532</v>
      </c>
      <c r="E1295" s="19" t="n">
        <v>533838</v>
      </c>
      <c r="F1295" s="18" t="n">
        <v>0</v>
      </c>
      <c r="G1295" s="20" t="n">
        <f aca="false">($E$2-D1295)/$E$2</f>
        <v>0.17872</v>
      </c>
      <c r="H1295" s="19" t="n">
        <f aca="false">D1295-$E$3</f>
        <v>5532</v>
      </c>
      <c r="I1295" s="18" t="n">
        <f aca="false">F1295*C1295</f>
        <v>0</v>
      </c>
      <c r="J1295" s="19" t="n">
        <f aca="false">H1295*I1295</f>
        <v>0</v>
      </c>
      <c r="K1295" s="29" t="n">
        <f aca="false">D1295/$E$2</f>
        <v>0.82128</v>
      </c>
      <c r="L1295" s="30" t="n">
        <f aca="false">1/(1+EXP($L$2+($L$3*K1295)+($L$4*C1295)))</f>
        <v>0.0795223938684052</v>
      </c>
      <c r="M1295" s="31" t="n">
        <f aca="false">(F1295)*(L1295)+(1-F1295)*(1-L1295)</f>
        <v>0.920477606131595</v>
      </c>
      <c r="N1295" s="31" t="n">
        <f aca="false">IF(B1295=1,LN(M1295),0)</f>
        <v>-0.0828626065445373</v>
      </c>
      <c r="O1295" s="42" t="n">
        <f aca="false">K1295</f>
        <v>0.82128</v>
      </c>
      <c r="P1295" s="43" t="n">
        <f aca="false">1/(1+EXP($P$2+($P$3*O1295)+($P$4*C1295)))</f>
        <v>0.983809965212058</v>
      </c>
      <c r="Q1295" s="42" t="n">
        <f aca="false">(F1295)*(P1295)+(1-F1295)*(1-P1295)</f>
        <v>0.0161900347879422</v>
      </c>
      <c r="R1295" s="42" t="n">
        <f aca="false">IF(B1295&lt;&gt;1,LN(Q1295),0)</f>
        <v>0</v>
      </c>
    </row>
    <row r="1296" customFormat="false" ht="13" hidden="false" customHeight="false" outlineLevel="0" collapsed="false">
      <c r="A1296" s="18" t="n">
        <v>1287</v>
      </c>
      <c r="B1296" s="41" t="n">
        <v>1</v>
      </c>
      <c r="C1296" s="18" t="n">
        <v>25</v>
      </c>
      <c r="D1296" s="19" t="n">
        <v>17838</v>
      </c>
      <c r="E1296" s="19" t="n">
        <v>445962</v>
      </c>
      <c r="F1296" s="18" t="n">
        <v>1</v>
      </c>
      <c r="G1296" s="20" t="n">
        <f aca="false">($E$2-D1296)/$E$2</f>
        <v>0.28648</v>
      </c>
      <c r="H1296" s="19" t="n">
        <f aca="false">D1296-$E$3</f>
        <v>2838</v>
      </c>
      <c r="I1296" s="18" t="n">
        <f aca="false">F1296*C1296</f>
        <v>25</v>
      </c>
      <c r="J1296" s="19" t="n">
        <f aca="false">H1296*I1296</f>
        <v>70950</v>
      </c>
      <c r="K1296" s="29" t="n">
        <f aca="false">D1296/$E$2</f>
        <v>0.71352</v>
      </c>
      <c r="L1296" s="30" t="n">
        <f aca="false">1/(1+EXP($L$2+($L$3*K1296)+($L$4*C1296)))</f>
        <v>0.442667056914044</v>
      </c>
      <c r="M1296" s="31" t="n">
        <f aca="false">(F1296)*(L1296)+(1-F1296)*(1-L1296)</f>
        <v>0.442667056914044</v>
      </c>
      <c r="N1296" s="31" t="n">
        <f aca="false">IF(B1296=1,LN(M1296),0)</f>
        <v>-0.814937356031325</v>
      </c>
      <c r="O1296" s="42" t="n">
        <f aca="false">K1296</f>
        <v>0.71352</v>
      </c>
      <c r="P1296" s="43" t="n">
        <f aca="false">1/(1+EXP($P$2+($P$3*O1296)+($P$4*C1296)))</f>
        <v>0.999063651706592</v>
      </c>
      <c r="Q1296" s="42" t="n">
        <f aca="false">(F1296)*(P1296)+(1-F1296)*(1-P1296)</f>
        <v>0.999063651706592</v>
      </c>
      <c r="R1296" s="42" t="n">
        <f aca="false">IF(B1296&lt;&gt;1,LN(Q1296),0)</f>
        <v>0</v>
      </c>
    </row>
    <row r="1297" customFormat="false" ht="13" hidden="false" customHeight="false" outlineLevel="0" collapsed="false">
      <c r="A1297" s="18" t="n">
        <v>1288</v>
      </c>
      <c r="B1297" s="41" t="n">
        <v>1</v>
      </c>
      <c r="C1297" s="18" t="n">
        <v>14</v>
      </c>
      <c r="D1297" s="19" t="n">
        <v>20754</v>
      </c>
      <c r="E1297" s="19" t="n">
        <v>290549</v>
      </c>
      <c r="F1297" s="18" t="n">
        <v>0</v>
      </c>
      <c r="G1297" s="20" t="n">
        <f aca="false">($E$2-D1297)/$E$2</f>
        <v>0.16984</v>
      </c>
      <c r="H1297" s="19" t="n">
        <f aca="false">D1297-$E$3</f>
        <v>5754</v>
      </c>
      <c r="I1297" s="18" t="n">
        <f aca="false">F1297*C1297</f>
        <v>0</v>
      </c>
      <c r="J1297" s="19" t="n">
        <f aca="false">H1297*I1297</f>
        <v>0</v>
      </c>
      <c r="K1297" s="29" t="n">
        <f aca="false">D1297/$E$2</f>
        <v>0.83016</v>
      </c>
      <c r="L1297" s="30" t="n">
        <f aca="false">1/(1+EXP($L$2+($L$3*K1297)+($L$4*C1297)))</f>
        <v>0.0972208388310674</v>
      </c>
      <c r="M1297" s="31" t="n">
        <f aca="false">(F1297)*(L1297)+(1-F1297)*(1-L1297)</f>
        <v>0.902779161168933</v>
      </c>
      <c r="N1297" s="31" t="n">
        <f aca="false">IF(B1297=1,LN(M1297),0)</f>
        <v>-0.102277316749852</v>
      </c>
      <c r="O1297" s="42" t="n">
        <f aca="false">K1297</f>
        <v>0.83016</v>
      </c>
      <c r="P1297" s="43" t="n">
        <f aca="false">1/(1+EXP($P$2+($P$3*O1297)+($P$4*C1297)))</f>
        <v>0.979025694341294</v>
      </c>
      <c r="Q1297" s="42" t="n">
        <f aca="false">(F1297)*(P1297)+(1-F1297)*(1-P1297)</f>
        <v>0.0209743056587055</v>
      </c>
      <c r="R1297" s="42" t="n">
        <f aca="false">IF(B1297&lt;&gt;1,LN(Q1297),0)</f>
        <v>0</v>
      </c>
    </row>
    <row r="1298" customFormat="false" ht="13" hidden="false" customHeight="false" outlineLevel="0" collapsed="false">
      <c r="A1298" s="18" t="n">
        <v>1289</v>
      </c>
      <c r="B1298" s="41" t="n">
        <v>1</v>
      </c>
      <c r="C1298" s="18" t="n">
        <v>18</v>
      </c>
      <c r="D1298" s="19" t="n">
        <v>21757</v>
      </c>
      <c r="E1298" s="19" t="n">
        <v>391629</v>
      </c>
      <c r="F1298" s="18" t="n">
        <v>0</v>
      </c>
      <c r="G1298" s="20" t="n">
        <f aca="false">($E$2-D1298)/$E$2</f>
        <v>0.12972</v>
      </c>
      <c r="H1298" s="19" t="n">
        <f aca="false">D1298-$E$3</f>
        <v>6757</v>
      </c>
      <c r="I1298" s="18" t="n">
        <f aca="false">F1298*C1298</f>
        <v>0</v>
      </c>
      <c r="J1298" s="19" t="n">
        <f aca="false">H1298*I1298</f>
        <v>0</v>
      </c>
      <c r="K1298" s="29" t="n">
        <f aca="false">D1298/$E$2</f>
        <v>0.87028</v>
      </c>
      <c r="L1298" s="30" t="n">
        <f aca="false">1/(1+EXP($L$2+($L$3*K1298)+($L$4*C1298)))</f>
        <v>0.0400975680476752</v>
      </c>
      <c r="M1298" s="31" t="n">
        <f aca="false">(F1298)*(L1298)+(1-F1298)*(1-L1298)</f>
        <v>0.959902431952325</v>
      </c>
      <c r="N1298" s="31" t="n">
        <f aca="false">IF(B1298=1,LN(M1298),0)</f>
        <v>-0.0409236330682723</v>
      </c>
      <c r="O1298" s="42" t="n">
        <f aca="false">K1298</f>
        <v>0.87028</v>
      </c>
      <c r="P1298" s="43" t="n">
        <f aca="false">1/(1+EXP($P$2+($P$3*O1298)+($P$4*C1298)))</f>
        <v>0.941842834432797</v>
      </c>
      <c r="Q1298" s="42" t="n">
        <f aca="false">(F1298)*(P1298)+(1-F1298)*(1-P1298)</f>
        <v>0.0581571655672032</v>
      </c>
      <c r="R1298" s="42" t="n">
        <f aca="false">IF(B1298&lt;&gt;1,LN(Q1298),0)</f>
        <v>0</v>
      </c>
    </row>
    <row r="1299" customFormat="false" ht="13" hidden="false" customHeight="false" outlineLevel="0" collapsed="false">
      <c r="A1299" s="18" t="n">
        <v>1290</v>
      </c>
      <c r="B1299" s="41" t="n">
        <v>1</v>
      </c>
      <c r="C1299" s="18" t="n">
        <v>11</v>
      </c>
      <c r="D1299" s="19" t="n">
        <v>17632</v>
      </c>
      <c r="E1299" s="19" t="n">
        <v>193953</v>
      </c>
      <c r="F1299" s="18" t="n">
        <v>1</v>
      </c>
      <c r="G1299" s="20" t="n">
        <f aca="false">($E$2-D1299)/$E$2</f>
        <v>0.29472</v>
      </c>
      <c r="H1299" s="19" t="n">
        <f aca="false">D1299-$E$3</f>
        <v>2632</v>
      </c>
      <c r="I1299" s="18" t="n">
        <f aca="false">F1299*C1299</f>
        <v>11</v>
      </c>
      <c r="J1299" s="19" t="n">
        <f aca="false">H1299*I1299</f>
        <v>28952</v>
      </c>
      <c r="K1299" s="29" t="n">
        <f aca="false">D1299/$E$2</f>
        <v>0.70528</v>
      </c>
      <c r="L1299" s="30" t="n">
        <f aca="false">1/(1+EXP($L$2+($L$3*K1299)+($L$4*C1299)))</f>
        <v>0.599626939391122</v>
      </c>
      <c r="M1299" s="31" t="n">
        <f aca="false">(F1299)*(L1299)+(1-F1299)*(1-L1299)</f>
        <v>0.599626939391122</v>
      </c>
      <c r="N1299" s="31" t="n">
        <f aca="false">IF(B1299=1,LN(M1299),0)</f>
        <v>-0.51144758482514</v>
      </c>
      <c r="O1299" s="42" t="n">
        <f aca="false">K1299</f>
        <v>0.70528</v>
      </c>
      <c r="P1299" s="43" t="n">
        <f aca="false">1/(1+EXP($P$2+($P$3*O1299)+($P$4*C1299)))</f>
        <v>0.999223433643492</v>
      </c>
      <c r="Q1299" s="42" t="n">
        <f aca="false">(F1299)*(P1299)+(1-F1299)*(1-P1299)</f>
        <v>0.999223433643492</v>
      </c>
      <c r="R1299" s="42" t="n">
        <f aca="false">IF(B1299&lt;&gt;1,LN(Q1299),0)</f>
        <v>0</v>
      </c>
    </row>
    <row r="1300" customFormat="false" ht="13" hidden="false" customHeight="false" outlineLevel="0" collapsed="false">
      <c r="A1300" s="18" t="n">
        <v>1291</v>
      </c>
      <c r="B1300" s="41" t="n">
        <v>1</v>
      </c>
      <c r="C1300" s="18" t="n">
        <v>33</v>
      </c>
      <c r="D1300" s="19" t="n">
        <v>16306</v>
      </c>
      <c r="E1300" s="19" t="n">
        <v>538101</v>
      </c>
      <c r="F1300" s="18" t="n">
        <v>1</v>
      </c>
      <c r="G1300" s="20" t="n">
        <f aca="false">($E$2-D1300)/$E$2</f>
        <v>0.34776</v>
      </c>
      <c r="H1300" s="19" t="n">
        <f aca="false">D1300-$E$3</f>
        <v>1306</v>
      </c>
      <c r="I1300" s="18" t="n">
        <f aca="false">F1300*C1300</f>
        <v>33</v>
      </c>
      <c r="J1300" s="19" t="n">
        <f aca="false">H1300*I1300</f>
        <v>43098</v>
      </c>
      <c r="K1300" s="29" t="n">
        <f aca="false">D1300/$E$2</f>
        <v>0.65224</v>
      </c>
      <c r="L1300" s="30" t="n">
        <f aca="false">1/(1+EXP($L$2+($L$3*K1300)+($L$4*C1300)))</f>
        <v>0.678160050924663</v>
      </c>
      <c r="M1300" s="31" t="n">
        <f aca="false">(F1300)*(L1300)+(1-F1300)*(1-L1300)</f>
        <v>0.678160050924663</v>
      </c>
      <c r="N1300" s="31" t="n">
        <f aca="false">IF(B1300=1,LN(M1300),0)</f>
        <v>-0.388371955589588</v>
      </c>
      <c r="O1300" s="42" t="n">
        <f aca="false">K1300</f>
        <v>0.65224</v>
      </c>
      <c r="P1300" s="43" t="n">
        <f aca="false">1/(1+EXP($P$2+($P$3*O1300)+($P$4*C1300)))</f>
        <v>0.999819886588824</v>
      </c>
      <c r="Q1300" s="42" t="n">
        <f aca="false">(F1300)*(P1300)+(1-F1300)*(1-P1300)</f>
        <v>0.999819886588824</v>
      </c>
      <c r="R1300" s="42" t="n">
        <f aca="false">IF(B1300&lt;&gt;1,LN(Q1300),0)</f>
        <v>0</v>
      </c>
    </row>
    <row r="1301" customFormat="false" ht="13" hidden="false" customHeight="false" outlineLevel="0" collapsed="false">
      <c r="A1301" s="18" t="n">
        <v>1292</v>
      </c>
      <c r="B1301" s="41" t="n">
        <v>1</v>
      </c>
      <c r="C1301" s="18" t="n">
        <v>12</v>
      </c>
      <c r="D1301" s="19" t="n">
        <v>17454</v>
      </c>
      <c r="E1301" s="19" t="n">
        <v>209444</v>
      </c>
      <c r="F1301" s="18" t="n">
        <v>1</v>
      </c>
      <c r="G1301" s="20" t="n">
        <f aca="false">($E$2-D1301)/$E$2</f>
        <v>0.30184</v>
      </c>
      <c r="H1301" s="19" t="n">
        <f aca="false">D1301-$E$3</f>
        <v>2454</v>
      </c>
      <c r="I1301" s="18" t="n">
        <f aca="false">F1301*C1301</f>
        <v>12</v>
      </c>
      <c r="J1301" s="19" t="n">
        <f aca="false">H1301*I1301</f>
        <v>29448</v>
      </c>
      <c r="K1301" s="29" t="n">
        <f aca="false">D1301/$E$2</f>
        <v>0.69816</v>
      </c>
      <c r="L1301" s="30" t="n">
        <f aca="false">1/(1+EXP($L$2+($L$3*K1301)+($L$4*C1301)))</f>
        <v>0.625959156657132</v>
      </c>
      <c r="M1301" s="31" t="n">
        <f aca="false">(F1301)*(L1301)+(1-F1301)*(1-L1301)</f>
        <v>0.625959156657132</v>
      </c>
      <c r="N1301" s="31" t="n">
        <f aca="false">IF(B1301=1,LN(M1301),0)</f>
        <v>-0.468470154967242</v>
      </c>
      <c r="O1301" s="42" t="n">
        <f aca="false">K1301</f>
        <v>0.69816</v>
      </c>
      <c r="P1301" s="43" t="n">
        <f aca="false">1/(1+EXP($P$2+($P$3*O1301)+($P$4*C1301)))</f>
        <v>0.999358862425534</v>
      </c>
      <c r="Q1301" s="42" t="n">
        <f aca="false">(F1301)*(P1301)+(1-F1301)*(1-P1301)</f>
        <v>0.999358862425534</v>
      </c>
      <c r="R1301" s="42" t="n">
        <f aca="false">IF(B1301&lt;&gt;1,LN(Q1301),0)</f>
        <v>0</v>
      </c>
    </row>
    <row r="1302" customFormat="false" ht="13" hidden="false" customHeight="false" outlineLevel="0" collapsed="false">
      <c r="A1302" s="18" t="n">
        <v>1293</v>
      </c>
      <c r="B1302" s="41" t="n">
        <v>1</v>
      </c>
      <c r="C1302" s="18" t="n">
        <v>10</v>
      </c>
      <c r="D1302" s="19" t="n">
        <v>15384</v>
      </c>
      <c r="E1302" s="19" t="n">
        <v>153843</v>
      </c>
      <c r="F1302" s="18" t="n">
        <v>1</v>
      </c>
      <c r="G1302" s="20" t="n">
        <f aca="false">($E$2-D1302)/$E$2</f>
        <v>0.38464</v>
      </c>
      <c r="H1302" s="19" t="n">
        <f aca="false">D1302-$E$3</f>
        <v>384</v>
      </c>
      <c r="I1302" s="18" t="n">
        <f aca="false">F1302*C1302</f>
        <v>10</v>
      </c>
      <c r="J1302" s="19" t="n">
        <f aca="false">H1302*I1302</f>
        <v>3840</v>
      </c>
      <c r="K1302" s="29" t="n">
        <f aca="false">D1302/$E$2</f>
        <v>0.61536</v>
      </c>
      <c r="L1302" s="30" t="n">
        <f aca="false">1/(1+EXP($L$2+($L$3*K1302)+($L$4*C1302)))</f>
        <v>0.905566375847266</v>
      </c>
      <c r="M1302" s="31" t="n">
        <f aca="false">(F1302)*(L1302)+(1-F1302)*(1-L1302)</f>
        <v>0.905566375847266</v>
      </c>
      <c r="N1302" s="31" t="n">
        <f aca="false">IF(B1302=1,LN(M1302),0)</f>
        <v>-0.0991947013664426</v>
      </c>
      <c r="O1302" s="42" t="n">
        <f aca="false">K1302</f>
        <v>0.61536</v>
      </c>
      <c r="P1302" s="43" t="n">
        <f aca="false">1/(1+EXP($P$2+($P$3*O1302)+($P$4*C1302)))</f>
        <v>0.999928848055406</v>
      </c>
      <c r="Q1302" s="42" t="n">
        <f aca="false">(F1302)*(P1302)+(1-F1302)*(1-P1302)</f>
        <v>0.999928848055406</v>
      </c>
      <c r="R1302" s="42" t="n">
        <f aca="false">IF(B1302&lt;&gt;1,LN(Q1302),0)</f>
        <v>0</v>
      </c>
    </row>
    <row r="1303" customFormat="false" ht="13" hidden="false" customHeight="false" outlineLevel="0" collapsed="false">
      <c r="A1303" s="18" t="n">
        <v>1294</v>
      </c>
      <c r="B1303" s="41" t="n">
        <v>1</v>
      </c>
      <c r="C1303" s="18" t="n">
        <v>10</v>
      </c>
      <c r="D1303" s="19" t="n">
        <v>18529</v>
      </c>
      <c r="E1303" s="19" t="n">
        <v>185289</v>
      </c>
      <c r="F1303" s="18" t="n">
        <v>0</v>
      </c>
      <c r="G1303" s="20" t="n">
        <f aca="false">($E$2-D1303)/$E$2</f>
        <v>0.25884</v>
      </c>
      <c r="H1303" s="19" t="n">
        <f aca="false">D1303-$E$3</f>
        <v>3529</v>
      </c>
      <c r="I1303" s="18" t="n">
        <f aca="false">F1303*C1303</f>
        <v>0</v>
      </c>
      <c r="J1303" s="19" t="n">
        <f aca="false">H1303*I1303</f>
        <v>0</v>
      </c>
      <c r="K1303" s="29" t="n">
        <f aca="false">D1303/$E$2</f>
        <v>0.74116</v>
      </c>
      <c r="L1303" s="30" t="n">
        <f aca="false">1/(1+EXP($L$2+($L$3*K1303)+($L$4*C1303)))</f>
        <v>0.427933126564872</v>
      </c>
      <c r="M1303" s="31" t="n">
        <f aca="false">(F1303)*(L1303)+(1-F1303)*(1-L1303)</f>
        <v>0.572066873435128</v>
      </c>
      <c r="N1303" s="31" t="n">
        <f aca="false">IF(B1303=1,LN(M1303),0)</f>
        <v>-0.558499382836093</v>
      </c>
      <c r="O1303" s="42" t="n">
        <f aca="false">K1303</f>
        <v>0.74116</v>
      </c>
      <c r="P1303" s="43" t="n">
        <f aca="false">1/(1+EXP($P$2+($P$3*O1303)+($P$4*C1303)))</f>
        <v>0.997980094820799</v>
      </c>
      <c r="Q1303" s="42" t="n">
        <f aca="false">(F1303)*(P1303)+(1-F1303)*(1-P1303)</f>
        <v>0.00201990517920059</v>
      </c>
      <c r="R1303" s="42" t="n">
        <f aca="false">IF(B1303&lt;&gt;1,LN(Q1303),0)</f>
        <v>0</v>
      </c>
    </row>
    <row r="1304" customFormat="false" ht="13" hidden="false" customHeight="false" outlineLevel="0" collapsed="false">
      <c r="A1304" s="18" t="n">
        <v>1295</v>
      </c>
      <c r="B1304" s="41" t="n">
        <v>1</v>
      </c>
      <c r="C1304" s="18" t="n">
        <v>24</v>
      </c>
      <c r="D1304" s="19" t="n">
        <v>17391</v>
      </c>
      <c r="E1304" s="19" t="n">
        <v>417382</v>
      </c>
      <c r="F1304" s="18" t="n">
        <v>1</v>
      </c>
      <c r="G1304" s="20" t="n">
        <f aca="false">($E$2-D1304)/$E$2</f>
        <v>0.30436</v>
      </c>
      <c r="H1304" s="19" t="n">
        <f aca="false">D1304-$E$3</f>
        <v>2391</v>
      </c>
      <c r="I1304" s="18" t="n">
        <f aca="false">F1304*C1304</f>
        <v>24</v>
      </c>
      <c r="J1304" s="19" t="n">
        <f aca="false">H1304*I1304</f>
        <v>57384</v>
      </c>
      <c r="K1304" s="29" t="n">
        <f aca="false">D1304/$E$2</f>
        <v>0.69564</v>
      </c>
      <c r="L1304" s="30" t="n">
        <f aca="false">1/(1+EXP($L$2+($L$3*K1304)+($L$4*C1304)))</f>
        <v>0.541303645875607</v>
      </c>
      <c r="M1304" s="31" t="n">
        <f aca="false">(F1304)*(L1304)+(1-F1304)*(1-L1304)</f>
        <v>0.541303645875607</v>
      </c>
      <c r="N1304" s="31" t="n">
        <f aca="false">IF(B1304=1,LN(M1304),0)</f>
        <v>-0.613774889795262</v>
      </c>
      <c r="O1304" s="42" t="n">
        <f aca="false">K1304</f>
        <v>0.69564</v>
      </c>
      <c r="P1304" s="43" t="n">
        <f aca="false">1/(1+EXP($P$2+($P$3*O1304)+($P$4*C1304)))</f>
        <v>0.999416651570179</v>
      </c>
      <c r="Q1304" s="42" t="n">
        <f aca="false">(F1304)*(P1304)+(1-F1304)*(1-P1304)</f>
        <v>0.999416651570179</v>
      </c>
      <c r="R1304" s="42" t="n">
        <f aca="false">IF(B1304&lt;&gt;1,LN(Q1304),0)</f>
        <v>0</v>
      </c>
    </row>
    <row r="1305" customFormat="false" ht="13" hidden="false" customHeight="false" outlineLevel="0" collapsed="false">
      <c r="A1305" s="18" t="n">
        <v>1296</v>
      </c>
      <c r="B1305" s="41" t="n">
        <v>1</v>
      </c>
      <c r="C1305" s="18" t="n">
        <v>28</v>
      </c>
      <c r="D1305" s="19" t="n">
        <v>17036</v>
      </c>
      <c r="E1305" s="19" t="n">
        <v>477002</v>
      </c>
      <c r="F1305" s="18" t="n">
        <v>1</v>
      </c>
      <c r="G1305" s="20" t="n">
        <f aca="false">($E$2-D1305)/$E$2</f>
        <v>0.31856</v>
      </c>
      <c r="H1305" s="19" t="n">
        <f aca="false">D1305-$E$3</f>
        <v>2036</v>
      </c>
      <c r="I1305" s="18" t="n">
        <f aca="false">F1305*C1305</f>
        <v>28</v>
      </c>
      <c r="J1305" s="19" t="n">
        <f aca="false">H1305*I1305</f>
        <v>57008</v>
      </c>
      <c r="K1305" s="29" t="n">
        <f aca="false">D1305/$E$2</f>
        <v>0.68144</v>
      </c>
      <c r="L1305" s="30" t="n">
        <f aca="false">1/(1+EXP($L$2+($L$3*K1305)+($L$4*C1305)))</f>
        <v>0.579339156127535</v>
      </c>
      <c r="M1305" s="31" t="n">
        <f aca="false">(F1305)*(L1305)+(1-F1305)*(1-L1305)</f>
        <v>0.579339156127535</v>
      </c>
      <c r="N1305" s="31" t="n">
        <f aca="false">IF(B1305=1,LN(M1305),0)</f>
        <v>-0.545867211022366</v>
      </c>
      <c r="O1305" s="42" t="n">
        <f aca="false">K1305</f>
        <v>0.68144</v>
      </c>
      <c r="P1305" s="43" t="n">
        <f aca="false">1/(1+EXP($P$2+($P$3*O1305)+($P$4*C1305)))</f>
        <v>0.999603802044882</v>
      </c>
      <c r="Q1305" s="42" t="n">
        <f aca="false">(F1305)*(P1305)+(1-F1305)*(1-P1305)</f>
        <v>0.999603802044882</v>
      </c>
      <c r="R1305" s="42" t="n">
        <f aca="false">IF(B1305&lt;&gt;1,LN(Q1305),0)</f>
        <v>0</v>
      </c>
    </row>
    <row r="1306" customFormat="false" ht="13" hidden="false" customHeight="false" outlineLevel="0" collapsed="false">
      <c r="A1306" s="18" t="n">
        <v>1297</v>
      </c>
      <c r="B1306" s="41" t="n">
        <v>1</v>
      </c>
      <c r="C1306" s="18" t="n">
        <v>36</v>
      </c>
      <c r="D1306" s="19" t="n">
        <v>18304</v>
      </c>
      <c r="E1306" s="19" t="n">
        <v>658939</v>
      </c>
      <c r="F1306" s="18" t="n">
        <v>0</v>
      </c>
      <c r="G1306" s="20" t="n">
        <f aca="false">($E$2-D1306)/$E$2</f>
        <v>0.26784</v>
      </c>
      <c r="H1306" s="19" t="n">
        <f aca="false">D1306-$E$3</f>
        <v>3304</v>
      </c>
      <c r="I1306" s="18" t="n">
        <f aca="false">F1306*C1306</f>
        <v>0</v>
      </c>
      <c r="J1306" s="19" t="n">
        <f aca="false">H1306*I1306</f>
        <v>0</v>
      </c>
      <c r="K1306" s="29" t="n">
        <f aca="false">D1306/$E$2</f>
        <v>0.73216</v>
      </c>
      <c r="L1306" s="30" t="n">
        <f aca="false">1/(1+EXP($L$2+($L$3*K1306)+($L$4*C1306)))</f>
        <v>0.273808827856646</v>
      </c>
      <c r="M1306" s="31" t="n">
        <f aca="false">(F1306)*(L1306)+(1-F1306)*(1-L1306)</f>
        <v>0.726191172143354</v>
      </c>
      <c r="N1306" s="31" t="n">
        <f aca="false">IF(B1306=1,LN(M1306),0)</f>
        <v>-0.319941976309122</v>
      </c>
      <c r="O1306" s="42" t="n">
        <f aca="false">K1306</f>
        <v>0.73216</v>
      </c>
      <c r="P1306" s="43" t="n">
        <f aca="false">1/(1+EXP($P$2+($P$3*O1306)+($P$4*C1306)))</f>
        <v>0.998501334984299</v>
      </c>
      <c r="Q1306" s="42" t="n">
        <f aca="false">(F1306)*(P1306)+(1-F1306)*(1-P1306)</f>
        <v>0.00149866501570139</v>
      </c>
      <c r="R1306" s="42" t="n">
        <f aca="false">IF(B1306&lt;&gt;1,LN(Q1306),0)</f>
        <v>0</v>
      </c>
    </row>
    <row r="1307" customFormat="false" ht="13" hidden="false" customHeight="false" outlineLevel="0" collapsed="false">
      <c r="A1307" s="18" t="n">
        <v>1298</v>
      </c>
      <c r="B1307" s="41" t="n">
        <v>1</v>
      </c>
      <c r="C1307" s="18" t="n">
        <v>10</v>
      </c>
      <c r="D1307" s="19" t="n">
        <v>19889</v>
      </c>
      <c r="E1307" s="19" t="n">
        <v>198886</v>
      </c>
      <c r="F1307" s="18" t="n">
        <v>0</v>
      </c>
      <c r="G1307" s="20" t="n">
        <f aca="false">($E$2-D1307)/$E$2</f>
        <v>0.20444</v>
      </c>
      <c r="H1307" s="19" t="n">
        <f aca="false">D1307-$E$3</f>
        <v>4889</v>
      </c>
      <c r="I1307" s="18" t="n">
        <f aca="false">F1307*C1307</f>
        <v>0</v>
      </c>
      <c r="J1307" s="19" t="n">
        <f aca="false">H1307*I1307</f>
        <v>0</v>
      </c>
      <c r="K1307" s="29" t="n">
        <f aca="false">D1307/$E$2</f>
        <v>0.79556</v>
      </c>
      <c r="L1307" s="30" t="n">
        <f aca="false">1/(1+EXP($L$2+($L$3*K1307)+($L$4*C1307)))</f>
        <v>0.198864965838619</v>
      </c>
      <c r="M1307" s="31" t="n">
        <f aca="false">(F1307)*(L1307)+(1-F1307)*(1-L1307)</f>
        <v>0.801135034161381</v>
      </c>
      <c r="N1307" s="31" t="n">
        <f aca="false">IF(B1307=1,LN(M1307),0)</f>
        <v>-0.221725764147864</v>
      </c>
      <c r="O1307" s="42" t="n">
        <f aca="false">K1307</f>
        <v>0.79556</v>
      </c>
      <c r="P1307" s="43" t="n">
        <f aca="false">1/(1+EXP($P$2+($P$3*O1307)+($P$4*C1307)))</f>
        <v>0.991464298213699</v>
      </c>
      <c r="Q1307" s="42" t="n">
        <f aca="false">(F1307)*(P1307)+(1-F1307)*(1-P1307)</f>
        <v>0.00853570178630092</v>
      </c>
      <c r="R1307" s="42" t="n">
        <f aca="false">IF(B1307&lt;&gt;1,LN(Q1307),0)</f>
        <v>0</v>
      </c>
    </row>
    <row r="1308" customFormat="false" ht="13" hidden="false" customHeight="false" outlineLevel="0" collapsed="false">
      <c r="A1308" s="18" t="n">
        <v>1299</v>
      </c>
      <c r="B1308" s="41" t="n">
        <v>1</v>
      </c>
      <c r="C1308" s="18" t="n">
        <v>35</v>
      </c>
      <c r="D1308" s="19" t="n">
        <v>15403</v>
      </c>
      <c r="E1308" s="19" t="n">
        <v>539097</v>
      </c>
      <c r="F1308" s="18" t="n">
        <v>1</v>
      </c>
      <c r="G1308" s="20" t="n">
        <f aca="false">($E$2-D1308)/$E$2</f>
        <v>0.38388</v>
      </c>
      <c r="H1308" s="19" t="n">
        <f aca="false">D1308-$E$3</f>
        <v>403</v>
      </c>
      <c r="I1308" s="18" t="n">
        <f aca="false">F1308*C1308</f>
        <v>35</v>
      </c>
      <c r="J1308" s="19" t="n">
        <f aca="false">H1308*I1308</f>
        <v>14105</v>
      </c>
      <c r="K1308" s="29" t="n">
        <f aca="false">D1308/$E$2</f>
        <v>0.61612</v>
      </c>
      <c r="L1308" s="30" t="n">
        <f aca="false">1/(1+EXP($L$2+($L$3*K1308)+($L$4*C1308)))</f>
        <v>0.803927798517454</v>
      </c>
      <c r="M1308" s="31" t="n">
        <f aca="false">(F1308)*(L1308)+(1-F1308)*(1-L1308)</f>
        <v>0.803927798517454</v>
      </c>
      <c r="N1308" s="31" t="n">
        <f aca="false">IF(B1308=1,LN(M1308),0)</f>
        <v>-0.218245816674674</v>
      </c>
      <c r="O1308" s="42" t="n">
        <f aca="false">K1308</f>
        <v>0.61612</v>
      </c>
      <c r="P1308" s="43" t="n">
        <f aca="false">1/(1+EXP($P$2+($P$3*O1308)+($P$4*C1308)))</f>
        <v>0.999931430035235</v>
      </c>
      <c r="Q1308" s="42" t="n">
        <f aca="false">(F1308)*(P1308)+(1-F1308)*(1-P1308)</f>
        <v>0.999931430035235</v>
      </c>
      <c r="R1308" s="42" t="n">
        <f aca="false">IF(B1308&lt;&gt;1,LN(Q1308),0)</f>
        <v>0</v>
      </c>
    </row>
    <row r="1309" customFormat="false" ht="13" hidden="false" customHeight="false" outlineLevel="0" collapsed="false">
      <c r="A1309" s="18" t="n">
        <v>1300</v>
      </c>
      <c r="B1309" s="41" t="n">
        <v>1</v>
      </c>
      <c r="C1309" s="18" t="n">
        <v>20</v>
      </c>
      <c r="D1309" s="19" t="n">
        <v>22335</v>
      </c>
      <c r="E1309" s="19" t="n">
        <v>446696</v>
      </c>
      <c r="F1309" s="18" t="n">
        <v>0</v>
      </c>
      <c r="G1309" s="20" t="n">
        <f aca="false">($E$2-D1309)/$E$2</f>
        <v>0.1066</v>
      </c>
      <c r="H1309" s="19" t="n">
        <f aca="false">D1309-$E$3</f>
        <v>7335</v>
      </c>
      <c r="I1309" s="18" t="n">
        <f aca="false">F1309*C1309</f>
        <v>0</v>
      </c>
      <c r="J1309" s="19" t="n">
        <f aca="false">H1309*I1309</f>
        <v>0</v>
      </c>
      <c r="K1309" s="29" t="n">
        <f aca="false">D1309/$E$2</f>
        <v>0.8934</v>
      </c>
      <c r="L1309" s="30" t="n">
        <f aca="false">1/(1+EXP($L$2+($L$3*K1309)+($L$4*C1309)))</f>
        <v>0.0238675685602971</v>
      </c>
      <c r="M1309" s="31" t="n">
        <f aca="false">(F1309)*(L1309)+(1-F1309)*(1-L1309)</f>
        <v>0.976132431439703</v>
      </c>
      <c r="N1309" s="31" t="n">
        <f aca="false">IF(B1309=1,LN(M1309),0)</f>
        <v>-0.0241570138233065</v>
      </c>
      <c r="O1309" s="42" t="n">
        <f aca="false">K1309</f>
        <v>0.8934</v>
      </c>
      <c r="P1309" s="43" t="n">
        <f aca="false">1/(1+EXP($P$2+($P$3*O1309)+($P$4*C1309)))</f>
        <v>0.897887327926431</v>
      </c>
      <c r="Q1309" s="42" t="n">
        <f aca="false">(F1309)*(P1309)+(1-F1309)*(1-P1309)</f>
        <v>0.102112672073569</v>
      </c>
      <c r="R1309" s="42" t="n">
        <f aca="false">IF(B1309&lt;&gt;1,LN(Q1309),0)</f>
        <v>0</v>
      </c>
    </row>
    <row r="1310" customFormat="false" ht="13" hidden="false" customHeight="false" outlineLevel="0" collapsed="false">
      <c r="A1310" s="18" t="n">
        <v>1301</v>
      </c>
      <c r="B1310" s="41" t="n">
        <v>1</v>
      </c>
      <c r="C1310" s="18" t="n">
        <v>12</v>
      </c>
      <c r="D1310" s="19" t="n">
        <v>15548</v>
      </c>
      <c r="E1310" s="19" t="n">
        <v>186573</v>
      </c>
      <c r="F1310" s="18" t="n">
        <v>0</v>
      </c>
      <c r="G1310" s="20" t="n">
        <f aca="false">($E$2-D1310)/$E$2</f>
        <v>0.37808</v>
      </c>
      <c r="H1310" s="19" t="n">
        <f aca="false">D1310-$E$3</f>
        <v>548</v>
      </c>
      <c r="I1310" s="18" t="n">
        <f aca="false">F1310*C1310</f>
        <v>0</v>
      </c>
      <c r="J1310" s="19" t="n">
        <f aca="false">H1310*I1310</f>
        <v>0</v>
      </c>
      <c r="K1310" s="29" t="n">
        <f aca="false">D1310/$E$2</f>
        <v>0.62192</v>
      </c>
      <c r="L1310" s="30" t="n">
        <f aca="false">1/(1+EXP($L$2+($L$3*K1310)+($L$4*C1310)))</f>
        <v>0.887044647650909</v>
      </c>
      <c r="M1310" s="31" t="n">
        <f aca="false">(F1310)*(L1310)+(1-F1310)*(1-L1310)</f>
        <v>0.112955352349091</v>
      </c>
      <c r="N1310" s="31" t="n">
        <f aca="false">IF(B1310=1,LN(M1310),0)</f>
        <v>-2.18076265030204</v>
      </c>
      <c r="O1310" s="42" t="n">
        <f aca="false">K1310</f>
        <v>0.62192</v>
      </c>
      <c r="P1310" s="43" t="n">
        <f aca="false">1/(1+EXP($P$2+($P$3*O1310)+($P$4*C1310)))</f>
        <v>0.999915663761547</v>
      </c>
      <c r="Q1310" s="42" t="n">
        <f aca="false">(F1310)*(P1310)+(1-F1310)*(1-P1310)</f>
        <v>8.43362384531643E-005</v>
      </c>
      <c r="R1310" s="42" t="n">
        <f aca="false">IF(B1310&lt;&gt;1,LN(Q1310),0)</f>
        <v>0</v>
      </c>
    </row>
    <row r="1311" customFormat="false" ht="13" hidden="false" customHeight="false" outlineLevel="0" collapsed="false">
      <c r="A1311" s="18" t="n">
        <v>1302</v>
      </c>
      <c r="B1311" s="41" t="n">
        <v>1</v>
      </c>
      <c r="C1311" s="18" t="n">
        <v>32</v>
      </c>
      <c r="D1311" s="19" t="n">
        <v>16257</v>
      </c>
      <c r="E1311" s="19" t="n">
        <v>520238</v>
      </c>
      <c r="F1311" s="18" t="n">
        <v>0</v>
      </c>
      <c r="G1311" s="20" t="n">
        <f aca="false">($E$2-D1311)/$E$2</f>
        <v>0.34972</v>
      </c>
      <c r="H1311" s="19" t="n">
        <f aca="false">D1311-$E$3</f>
        <v>1257</v>
      </c>
      <c r="I1311" s="18" t="n">
        <f aca="false">F1311*C1311</f>
        <v>0</v>
      </c>
      <c r="J1311" s="19" t="n">
        <f aca="false">H1311*I1311</f>
        <v>0</v>
      </c>
      <c r="K1311" s="29" t="n">
        <f aca="false">D1311/$E$2</f>
        <v>0.65028</v>
      </c>
      <c r="L1311" s="30" t="n">
        <f aca="false">1/(1+EXP($L$2+($L$3*K1311)+($L$4*C1311)))</f>
        <v>0.693905636816165</v>
      </c>
      <c r="M1311" s="31" t="n">
        <f aca="false">(F1311)*(L1311)+(1-F1311)*(1-L1311)</f>
        <v>0.306094363183835</v>
      </c>
      <c r="N1311" s="31" t="n">
        <f aca="false">IF(B1311=1,LN(M1311),0)</f>
        <v>-1.18386184815023</v>
      </c>
      <c r="O1311" s="42" t="n">
        <f aca="false">K1311</f>
        <v>0.65028</v>
      </c>
      <c r="P1311" s="43" t="n">
        <f aca="false">1/(1+EXP($P$2+($P$3*O1311)+($P$4*C1311)))</f>
        <v>0.999828647764284</v>
      </c>
      <c r="Q1311" s="42" t="n">
        <f aca="false">(F1311)*(P1311)+(1-F1311)*(1-P1311)</f>
        <v>0.000171352235715849</v>
      </c>
      <c r="R1311" s="42" t="n">
        <f aca="false">IF(B1311&lt;&gt;1,LN(Q1311),0)</f>
        <v>0</v>
      </c>
    </row>
    <row r="1312" customFormat="false" ht="13" hidden="false" customHeight="false" outlineLevel="0" collapsed="false">
      <c r="A1312" s="18" t="n">
        <v>1303</v>
      </c>
      <c r="B1312" s="41" t="n">
        <v>1</v>
      </c>
      <c r="C1312" s="18" t="n">
        <v>19</v>
      </c>
      <c r="D1312" s="19" t="n">
        <v>19576</v>
      </c>
      <c r="E1312" s="19" t="n">
        <v>371953</v>
      </c>
      <c r="F1312" s="18" t="n">
        <v>1</v>
      </c>
      <c r="G1312" s="20" t="n">
        <f aca="false">($E$2-D1312)/$E$2</f>
        <v>0.21696</v>
      </c>
      <c r="H1312" s="19" t="n">
        <f aca="false">D1312-$E$3</f>
        <v>4576</v>
      </c>
      <c r="I1312" s="18" t="n">
        <f aca="false">F1312*C1312</f>
        <v>19</v>
      </c>
      <c r="J1312" s="19" t="n">
        <f aca="false">H1312*I1312</f>
        <v>86944</v>
      </c>
      <c r="K1312" s="29" t="n">
        <f aca="false">D1312/$E$2</f>
        <v>0.78304</v>
      </c>
      <c r="L1312" s="30" t="n">
        <f aca="false">1/(1+EXP($L$2+($L$3*K1312)+($L$4*C1312)))</f>
        <v>0.191569169350551</v>
      </c>
      <c r="M1312" s="31" t="n">
        <f aca="false">(F1312)*(L1312)+(1-F1312)*(1-L1312)</f>
        <v>0.191569169350551</v>
      </c>
      <c r="N1312" s="31" t="n">
        <f aca="false">IF(B1312=1,LN(M1312),0)</f>
        <v>-1.6525063379246</v>
      </c>
      <c r="O1312" s="42" t="n">
        <f aca="false">K1312</f>
        <v>0.78304</v>
      </c>
      <c r="P1312" s="43" t="n">
        <f aca="false">1/(1+EXP($P$2+($P$3*O1312)+($P$4*C1312)))</f>
        <v>0.993992443221094</v>
      </c>
      <c r="Q1312" s="42" t="n">
        <f aca="false">(F1312)*(P1312)+(1-F1312)*(1-P1312)</f>
        <v>0.993992443221094</v>
      </c>
      <c r="R1312" s="42" t="n">
        <f aca="false">IF(B1312&lt;&gt;1,LN(Q1312),0)</f>
        <v>0</v>
      </c>
    </row>
    <row r="1313" customFormat="false" ht="13" hidden="false" customHeight="false" outlineLevel="0" collapsed="false">
      <c r="A1313" s="18" t="n">
        <v>1304</v>
      </c>
      <c r="B1313" s="41" t="n">
        <v>1</v>
      </c>
      <c r="C1313" s="18" t="n">
        <v>10</v>
      </c>
      <c r="D1313" s="19" t="n">
        <v>15431</v>
      </c>
      <c r="E1313" s="19" t="n">
        <v>154313</v>
      </c>
      <c r="F1313" s="18" t="n">
        <v>1</v>
      </c>
      <c r="G1313" s="20" t="n">
        <f aca="false">($E$2-D1313)/$E$2</f>
        <v>0.38276</v>
      </c>
      <c r="H1313" s="19" t="n">
        <f aca="false">D1313-$E$3</f>
        <v>431</v>
      </c>
      <c r="I1313" s="18" t="n">
        <f aca="false">F1313*C1313</f>
        <v>10</v>
      </c>
      <c r="J1313" s="19" t="n">
        <f aca="false">H1313*I1313</f>
        <v>4310</v>
      </c>
      <c r="K1313" s="29" t="n">
        <f aca="false">D1313/$E$2</f>
        <v>0.61724</v>
      </c>
      <c r="L1313" s="30" t="n">
        <f aca="false">1/(1+EXP($L$2+($L$3*K1313)+($L$4*C1313)))</f>
        <v>0.902255520420265</v>
      </c>
      <c r="M1313" s="31" t="n">
        <f aca="false">(F1313)*(L1313)+(1-F1313)*(1-L1313)</f>
        <v>0.902255520420265</v>
      </c>
      <c r="N1313" s="31" t="n">
        <f aca="false">IF(B1313=1,LN(M1313),0)</f>
        <v>-0.102857516973922</v>
      </c>
      <c r="O1313" s="42" t="n">
        <f aca="false">K1313</f>
        <v>0.61724</v>
      </c>
      <c r="P1313" s="43" t="n">
        <f aca="false">1/(1+EXP($P$2+($P$3*O1313)+($P$4*C1313)))</f>
        <v>0.999925197837344</v>
      </c>
      <c r="Q1313" s="42" t="n">
        <f aca="false">(F1313)*(P1313)+(1-F1313)*(1-P1313)</f>
        <v>0.999925197837344</v>
      </c>
      <c r="R1313" s="42" t="n">
        <f aca="false">IF(B1313&lt;&gt;1,LN(Q1313),0)</f>
        <v>0</v>
      </c>
    </row>
    <row r="1314" customFormat="false" ht="13" hidden="false" customHeight="false" outlineLevel="0" collapsed="false">
      <c r="A1314" s="18" t="n">
        <v>1305</v>
      </c>
      <c r="B1314" s="41" t="n">
        <v>1</v>
      </c>
      <c r="C1314" s="18" t="n">
        <v>11</v>
      </c>
      <c r="D1314" s="19" t="n">
        <v>19133</v>
      </c>
      <c r="E1314" s="19" t="n">
        <v>210467</v>
      </c>
      <c r="F1314" s="18" t="n">
        <v>1</v>
      </c>
      <c r="G1314" s="20" t="n">
        <f aca="false">($E$2-D1314)/$E$2</f>
        <v>0.23468</v>
      </c>
      <c r="H1314" s="19" t="n">
        <f aca="false">D1314-$E$3</f>
        <v>4133</v>
      </c>
      <c r="I1314" s="18" t="n">
        <f aca="false">F1314*C1314</f>
        <v>11</v>
      </c>
      <c r="J1314" s="19" t="n">
        <f aca="false">H1314*I1314</f>
        <v>45463</v>
      </c>
      <c r="K1314" s="29" t="n">
        <f aca="false">D1314/$E$2</f>
        <v>0.76532</v>
      </c>
      <c r="L1314" s="30" t="n">
        <f aca="false">1/(1+EXP($L$2+($L$3*K1314)+($L$4*C1314)))</f>
        <v>0.307130141578172</v>
      </c>
      <c r="M1314" s="31" t="n">
        <f aca="false">(F1314)*(L1314)+(1-F1314)*(1-L1314)</f>
        <v>0.307130141578172</v>
      </c>
      <c r="N1314" s="31" t="n">
        <f aca="false">IF(B1314=1,LN(M1314),0)</f>
        <v>-1.18048370728565</v>
      </c>
      <c r="O1314" s="42" t="n">
        <f aca="false">K1314</f>
        <v>0.76532</v>
      </c>
      <c r="P1314" s="43" t="n">
        <f aca="false">1/(1+EXP($P$2+($P$3*O1314)+($P$4*C1314)))</f>
        <v>0.996173595013326</v>
      </c>
      <c r="Q1314" s="42" t="n">
        <f aca="false">(F1314)*(P1314)+(1-F1314)*(1-P1314)</f>
        <v>0.996173595013326</v>
      </c>
      <c r="R1314" s="42" t="n">
        <f aca="false">IF(B1314&lt;&gt;1,LN(Q1314),0)</f>
        <v>0</v>
      </c>
    </row>
    <row r="1315" customFormat="false" ht="13" hidden="false" customHeight="false" outlineLevel="0" collapsed="false">
      <c r="A1315" s="18" t="n">
        <v>1306</v>
      </c>
      <c r="B1315" s="41" t="n">
        <v>1</v>
      </c>
      <c r="C1315" s="18" t="n">
        <v>13</v>
      </c>
      <c r="D1315" s="19" t="n">
        <v>17103</v>
      </c>
      <c r="E1315" s="19" t="n">
        <v>222344</v>
      </c>
      <c r="F1315" s="18" t="n">
        <v>0</v>
      </c>
      <c r="G1315" s="20" t="n">
        <f aca="false">($E$2-D1315)/$E$2</f>
        <v>0.31588</v>
      </c>
      <c r="H1315" s="19" t="n">
        <f aca="false">D1315-$E$3</f>
        <v>2103</v>
      </c>
      <c r="I1315" s="18" t="n">
        <f aca="false">F1315*C1315</f>
        <v>0</v>
      </c>
      <c r="J1315" s="19" t="n">
        <f aca="false">H1315*I1315</f>
        <v>0</v>
      </c>
      <c r="K1315" s="29" t="n">
        <f aca="false">D1315/$E$2</f>
        <v>0.68412</v>
      </c>
      <c r="L1315" s="30" t="n">
        <f aca="false">1/(1+EXP($L$2+($L$3*K1315)+($L$4*C1315)))</f>
        <v>0.68270956416021</v>
      </c>
      <c r="M1315" s="31" t="n">
        <f aca="false">(F1315)*(L1315)+(1-F1315)*(1-L1315)</f>
        <v>0.31729043583979</v>
      </c>
      <c r="N1315" s="31" t="n">
        <f aca="false">IF(B1315=1,LN(M1315),0)</f>
        <v>-1.14793772317381</v>
      </c>
      <c r="O1315" s="42" t="n">
        <f aca="false">K1315</f>
        <v>0.68412</v>
      </c>
      <c r="P1315" s="43" t="n">
        <f aca="false">1/(1+EXP($P$2+($P$3*O1315)+($P$4*C1315)))</f>
        <v>0.999559677169514</v>
      </c>
      <c r="Q1315" s="42" t="n">
        <f aca="false">(F1315)*(P1315)+(1-F1315)*(1-P1315)</f>
        <v>0.000440322830486006</v>
      </c>
      <c r="R1315" s="42" t="n">
        <f aca="false">IF(B1315&lt;&gt;1,LN(Q1315),0)</f>
        <v>0</v>
      </c>
    </row>
    <row r="1316" customFormat="false" ht="13" hidden="false" customHeight="false" outlineLevel="0" collapsed="false">
      <c r="A1316" s="18" t="n">
        <v>1307</v>
      </c>
      <c r="B1316" s="41" t="n">
        <v>1</v>
      </c>
      <c r="C1316" s="18" t="n">
        <v>14</v>
      </c>
      <c r="D1316" s="19" t="n">
        <v>17442</v>
      </c>
      <c r="E1316" s="19" t="n">
        <v>244191</v>
      </c>
      <c r="F1316" s="18" t="n">
        <v>1</v>
      </c>
      <c r="G1316" s="20" t="n">
        <f aca="false">($E$2-D1316)/$E$2</f>
        <v>0.30232</v>
      </c>
      <c r="H1316" s="19" t="n">
        <f aca="false">D1316-$E$3</f>
        <v>2442</v>
      </c>
      <c r="I1316" s="18" t="n">
        <f aca="false">F1316*C1316</f>
        <v>14</v>
      </c>
      <c r="J1316" s="19" t="n">
        <f aca="false">H1316*I1316</f>
        <v>34188</v>
      </c>
      <c r="K1316" s="29" t="n">
        <f aca="false">D1316/$E$2</f>
        <v>0.69768</v>
      </c>
      <c r="L1316" s="30" t="n">
        <f aca="false">1/(1+EXP($L$2+($L$3*K1316)+($L$4*C1316)))</f>
        <v>0.612519542131841</v>
      </c>
      <c r="M1316" s="31" t="n">
        <f aca="false">(F1316)*(L1316)+(1-F1316)*(1-L1316)</f>
        <v>0.612519542131841</v>
      </c>
      <c r="N1316" s="31" t="n">
        <f aca="false">IF(B1316=1,LN(M1316),0)</f>
        <v>-0.490174431550853</v>
      </c>
      <c r="O1316" s="42" t="n">
        <f aca="false">K1316</f>
        <v>0.69768</v>
      </c>
      <c r="P1316" s="43" t="n">
        <f aca="false">1/(1+EXP($P$2+($P$3*O1316)+($P$4*C1316)))</f>
        <v>0.999369883058174</v>
      </c>
      <c r="Q1316" s="42" t="n">
        <f aca="false">(F1316)*(P1316)+(1-F1316)*(1-P1316)</f>
        <v>0.999369883058174</v>
      </c>
      <c r="R1316" s="42" t="n">
        <f aca="false">IF(B1316&lt;&gt;1,LN(Q1316),0)</f>
        <v>0</v>
      </c>
    </row>
    <row r="1317" customFormat="false" ht="13" hidden="false" customHeight="false" outlineLevel="0" collapsed="false">
      <c r="A1317" s="18" t="n">
        <v>1308</v>
      </c>
      <c r="B1317" s="41" t="n">
        <v>1</v>
      </c>
      <c r="C1317" s="18" t="n">
        <v>22</v>
      </c>
      <c r="D1317" s="19" t="n">
        <v>20484</v>
      </c>
      <c r="E1317" s="19" t="n">
        <v>450638</v>
      </c>
      <c r="F1317" s="18" t="n">
        <v>1</v>
      </c>
      <c r="G1317" s="20" t="n">
        <f aca="false">($E$2-D1317)/$E$2</f>
        <v>0.18064</v>
      </c>
      <c r="H1317" s="19" t="n">
        <f aca="false">D1317-$E$3</f>
        <v>5484</v>
      </c>
      <c r="I1317" s="18" t="n">
        <f aca="false">F1317*C1317</f>
        <v>22</v>
      </c>
      <c r="J1317" s="19" t="n">
        <f aca="false">H1317*I1317</f>
        <v>120648</v>
      </c>
      <c r="K1317" s="29" t="n">
        <f aca="false">D1317/$E$2</f>
        <v>0.81936</v>
      </c>
      <c r="L1317" s="30" t="n">
        <f aca="false">1/(1+EXP($L$2+($L$3*K1317)+($L$4*C1317)))</f>
        <v>0.0930927027172314</v>
      </c>
      <c r="M1317" s="31" t="n">
        <f aca="false">(F1317)*(L1317)+(1-F1317)*(1-L1317)</f>
        <v>0.0930927027172314</v>
      </c>
      <c r="N1317" s="31" t="n">
        <f aca="false">IF(B1317=1,LN(M1317),0)</f>
        <v>-2.37415947889641</v>
      </c>
      <c r="O1317" s="42" t="n">
        <f aca="false">K1317</f>
        <v>0.81936</v>
      </c>
      <c r="P1317" s="43" t="n">
        <f aca="false">1/(1+EXP($P$2+($P$3*O1317)+($P$4*C1317)))</f>
        <v>0.984464704665267</v>
      </c>
      <c r="Q1317" s="42" t="n">
        <f aca="false">(F1317)*(P1317)+(1-F1317)*(1-P1317)</f>
        <v>0.984464704665267</v>
      </c>
      <c r="R1317" s="42" t="n">
        <f aca="false">IF(B1317&lt;&gt;1,LN(Q1317),0)</f>
        <v>0</v>
      </c>
    </row>
    <row r="1318" customFormat="false" ht="13" hidden="false" customHeight="false" outlineLevel="0" collapsed="false">
      <c r="A1318" s="18" t="n">
        <v>1309</v>
      </c>
      <c r="B1318" s="41" t="n">
        <v>1</v>
      </c>
      <c r="C1318" s="18" t="n">
        <v>10</v>
      </c>
      <c r="D1318" s="19" t="n">
        <v>15926</v>
      </c>
      <c r="E1318" s="19" t="n">
        <v>159261</v>
      </c>
      <c r="F1318" s="18" t="n">
        <v>1</v>
      </c>
      <c r="G1318" s="20" t="n">
        <f aca="false">($E$2-D1318)/$E$2</f>
        <v>0.36296</v>
      </c>
      <c r="H1318" s="19" t="n">
        <f aca="false">D1318-$E$3</f>
        <v>926</v>
      </c>
      <c r="I1318" s="18" t="n">
        <f aca="false">F1318*C1318</f>
        <v>10</v>
      </c>
      <c r="J1318" s="19" t="n">
        <f aca="false">H1318*I1318</f>
        <v>9260</v>
      </c>
      <c r="K1318" s="29" t="n">
        <f aca="false">D1318/$E$2</f>
        <v>0.63704</v>
      </c>
      <c r="L1318" s="30" t="n">
        <f aca="false">1/(1+EXP($L$2+($L$3*K1318)+($L$4*C1318)))</f>
        <v>0.860690847670452</v>
      </c>
      <c r="M1318" s="31" t="n">
        <f aca="false">(F1318)*(L1318)+(1-F1318)*(1-L1318)</f>
        <v>0.860690847670452</v>
      </c>
      <c r="N1318" s="31" t="n">
        <f aca="false">IF(B1318=1,LN(M1318),0)</f>
        <v>-0.150019900971659</v>
      </c>
      <c r="O1318" s="42" t="n">
        <f aca="false">K1318</f>
        <v>0.63704</v>
      </c>
      <c r="P1318" s="43" t="n">
        <f aca="false">1/(1+EXP($P$2+($P$3*O1318)+($P$4*C1318)))</f>
        <v>0.999873310904605</v>
      </c>
      <c r="Q1318" s="42" t="n">
        <f aca="false">(F1318)*(P1318)+(1-F1318)*(1-P1318)</f>
        <v>0.999873310904605</v>
      </c>
      <c r="R1318" s="42" t="n">
        <f aca="false">IF(B1318&lt;&gt;1,LN(Q1318),0)</f>
        <v>0</v>
      </c>
    </row>
    <row r="1319" customFormat="false" ht="13" hidden="false" customHeight="false" outlineLevel="0" collapsed="false">
      <c r="A1319" s="18" t="n">
        <v>1310</v>
      </c>
      <c r="B1319" s="41" t="n">
        <v>1</v>
      </c>
      <c r="C1319" s="18" t="n">
        <v>17</v>
      </c>
      <c r="D1319" s="19" t="n">
        <v>17056</v>
      </c>
      <c r="E1319" s="19" t="n">
        <v>289960</v>
      </c>
      <c r="F1319" s="18" t="n">
        <v>1</v>
      </c>
      <c r="G1319" s="20" t="n">
        <f aca="false">($E$2-D1319)/$E$2</f>
        <v>0.31776</v>
      </c>
      <c r="H1319" s="19" t="n">
        <f aca="false">D1319-$E$3</f>
        <v>2056</v>
      </c>
      <c r="I1319" s="18" t="n">
        <f aca="false">F1319*C1319</f>
        <v>17</v>
      </c>
      <c r="J1319" s="19" t="n">
        <f aca="false">H1319*I1319</f>
        <v>34952</v>
      </c>
      <c r="K1319" s="29" t="n">
        <f aca="false">D1319/$E$2</f>
        <v>0.68224</v>
      </c>
      <c r="L1319" s="30" t="n">
        <f aca="false">1/(1+EXP($L$2+($L$3*K1319)+($L$4*C1319)))</f>
        <v>0.661704252479608</v>
      </c>
      <c r="M1319" s="31" t="n">
        <f aca="false">(F1319)*(L1319)+(1-F1319)*(1-L1319)</f>
        <v>0.661704252479608</v>
      </c>
      <c r="N1319" s="31" t="n">
        <f aca="false">IF(B1319=1,LN(M1319),0)</f>
        <v>-0.412936571387209</v>
      </c>
      <c r="O1319" s="42" t="n">
        <f aca="false">K1319</f>
        <v>0.68224</v>
      </c>
      <c r="P1319" s="43" t="n">
        <f aca="false">1/(1+EXP($P$2+($P$3*O1319)+($P$4*C1319)))</f>
        <v>0.999584970330411</v>
      </c>
      <c r="Q1319" s="42" t="n">
        <f aca="false">(F1319)*(P1319)+(1-F1319)*(1-P1319)</f>
        <v>0.999584970330411</v>
      </c>
      <c r="R1319" s="42" t="n">
        <f aca="false">IF(B1319&lt;&gt;1,LN(Q1319),0)</f>
        <v>0</v>
      </c>
    </row>
    <row r="1320" customFormat="false" ht="13" hidden="false" customHeight="false" outlineLevel="0" collapsed="false">
      <c r="A1320" s="18" t="n">
        <v>1311</v>
      </c>
      <c r="B1320" s="41" t="n">
        <v>1</v>
      </c>
      <c r="C1320" s="18" t="n">
        <v>20</v>
      </c>
      <c r="D1320" s="19" t="n">
        <v>21120</v>
      </c>
      <c r="E1320" s="19" t="n">
        <v>422401</v>
      </c>
      <c r="F1320" s="18" t="n">
        <v>0</v>
      </c>
      <c r="G1320" s="20" t="n">
        <f aca="false">($E$2-D1320)/$E$2</f>
        <v>0.1552</v>
      </c>
      <c r="H1320" s="19" t="n">
        <f aca="false">D1320-$E$3</f>
        <v>6120</v>
      </c>
      <c r="I1320" s="18" t="n">
        <f aca="false">F1320*C1320</f>
        <v>0</v>
      </c>
      <c r="J1320" s="19" t="n">
        <f aca="false">H1320*I1320</f>
        <v>0</v>
      </c>
      <c r="K1320" s="29" t="n">
        <f aca="false">D1320/$E$2</f>
        <v>0.8448</v>
      </c>
      <c r="L1320" s="30" t="n">
        <f aca="false">1/(1+EXP($L$2+($L$3*K1320)+($L$4*C1320)))</f>
        <v>0.0614810158695004</v>
      </c>
      <c r="M1320" s="31" t="n">
        <f aca="false">(F1320)*(L1320)+(1-F1320)*(1-L1320)</f>
        <v>0.938518984130499</v>
      </c>
      <c r="N1320" s="31" t="n">
        <f aca="false">IF(B1320=1,LN(M1320),0)</f>
        <v>-0.0634521949976673</v>
      </c>
      <c r="O1320" s="42" t="n">
        <f aca="false">K1320</f>
        <v>0.8448</v>
      </c>
      <c r="P1320" s="43" t="n">
        <f aca="false">1/(1+EXP($P$2+($P$3*O1320)+($P$4*C1320)))</f>
        <v>0.9697449114099</v>
      </c>
      <c r="Q1320" s="42" t="n">
        <f aca="false">(F1320)*(P1320)+(1-F1320)*(1-P1320)</f>
        <v>0.0302550885900996</v>
      </c>
      <c r="R1320" s="42" t="n">
        <f aca="false">IF(B1320&lt;&gt;1,LN(Q1320),0)</f>
        <v>0</v>
      </c>
    </row>
    <row r="1321" customFormat="false" ht="13" hidden="false" customHeight="false" outlineLevel="0" collapsed="false">
      <c r="A1321" s="18" t="n">
        <v>1312</v>
      </c>
      <c r="B1321" s="41" t="n">
        <v>1</v>
      </c>
      <c r="C1321" s="18" t="n">
        <v>19</v>
      </c>
      <c r="D1321" s="19" t="n">
        <v>19639</v>
      </c>
      <c r="E1321" s="19" t="n">
        <v>373140</v>
      </c>
      <c r="F1321" s="18" t="n">
        <v>0</v>
      </c>
      <c r="G1321" s="20" t="n">
        <f aca="false">($E$2-D1321)/$E$2</f>
        <v>0.21444</v>
      </c>
      <c r="H1321" s="19" t="n">
        <f aca="false">D1321-$E$3</f>
        <v>4639</v>
      </c>
      <c r="I1321" s="18" t="n">
        <f aca="false">F1321*C1321</f>
        <v>0</v>
      </c>
      <c r="J1321" s="19" t="n">
        <f aca="false">H1321*I1321</f>
        <v>0</v>
      </c>
      <c r="K1321" s="29" t="n">
        <f aca="false">D1321/$E$2</f>
        <v>0.78556</v>
      </c>
      <c r="L1321" s="30" t="n">
        <f aca="false">1/(1+EXP($L$2+($L$3*K1321)+($L$4*C1321)))</f>
        <v>0.18377972948834</v>
      </c>
      <c r="M1321" s="31" t="n">
        <f aca="false">(F1321)*(L1321)+(1-F1321)*(1-L1321)</f>
        <v>0.81622027051166</v>
      </c>
      <c r="N1321" s="31" t="n">
        <f aca="false">IF(B1321=1,LN(M1321),0)</f>
        <v>-0.203071021092578</v>
      </c>
      <c r="O1321" s="42" t="n">
        <f aca="false">K1321</f>
        <v>0.78556</v>
      </c>
      <c r="P1321" s="43" t="n">
        <f aca="false">1/(1+EXP($P$2+($P$3*O1321)+($P$4*C1321)))</f>
        <v>0.993578403623105</v>
      </c>
      <c r="Q1321" s="42" t="n">
        <f aca="false">(F1321)*(P1321)+(1-F1321)*(1-P1321)</f>
        <v>0.00642159637689554</v>
      </c>
      <c r="R1321" s="42" t="n">
        <f aca="false">IF(B1321&lt;&gt;1,LN(Q1321),0)</f>
        <v>0</v>
      </c>
    </row>
    <row r="1322" customFormat="false" ht="13" hidden="false" customHeight="false" outlineLevel="0" collapsed="false">
      <c r="A1322" s="18" t="n">
        <v>1313</v>
      </c>
      <c r="B1322" s="41" t="n">
        <v>1</v>
      </c>
      <c r="C1322" s="18" t="n">
        <v>19</v>
      </c>
      <c r="D1322" s="19" t="n">
        <v>15359</v>
      </c>
      <c r="E1322" s="19" t="n">
        <v>291815</v>
      </c>
      <c r="F1322" s="18" t="n">
        <v>1</v>
      </c>
      <c r="G1322" s="20" t="n">
        <f aca="false">($E$2-D1322)/$E$2</f>
        <v>0.38564</v>
      </c>
      <c r="H1322" s="19" t="n">
        <f aca="false">D1322-$E$3</f>
        <v>359</v>
      </c>
      <c r="I1322" s="18" t="n">
        <f aca="false">F1322*C1322</f>
        <v>19</v>
      </c>
      <c r="J1322" s="19" t="n">
        <f aca="false">H1322*I1322</f>
        <v>6821</v>
      </c>
      <c r="K1322" s="29" t="n">
        <f aca="false">D1322/$E$2</f>
        <v>0.61436</v>
      </c>
      <c r="L1322" s="30" t="n">
        <f aca="false">1/(1+EXP($L$2+($L$3*K1322)+($L$4*C1322)))</f>
        <v>0.878747234619202</v>
      </c>
      <c r="M1322" s="31" t="n">
        <f aca="false">(F1322)*(L1322)+(1-F1322)*(1-L1322)</f>
        <v>0.878747234619202</v>
      </c>
      <c r="N1322" s="31" t="n">
        <f aca="false">IF(B1322=1,LN(M1322),0)</f>
        <v>-0.12925798281049</v>
      </c>
      <c r="O1322" s="42" t="n">
        <f aca="false">K1322</f>
        <v>0.61436</v>
      </c>
      <c r="P1322" s="43" t="n">
        <f aca="false">1/(1+EXP($P$2+($P$3*O1322)+($P$4*C1322)))</f>
        <v>0.99993212832749</v>
      </c>
      <c r="Q1322" s="42" t="n">
        <f aca="false">(F1322)*(P1322)+(1-F1322)*(1-P1322)</f>
        <v>0.99993212832749</v>
      </c>
      <c r="R1322" s="42" t="n">
        <f aca="false">IF(B1322&lt;&gt;1,LN(Q1322),0)</f>
        <v>0</v>
      </c>
    </row>
    <row r="1323" customFormat="false" ht="13" hidden="false" customHeight="false" outlineLevel="0" collapsed="false">
      <c r="A1323" s="18" t="n">
        <v>1314</v>
      </c>
      <c r="B1323" s="41" t="n">
        <v>1</v>
      </c>
      <c r="C1323" s="18" t="n">
        <v>31</v>
      </c>
      <c r="D1323" s="19" t="n">
        <v>22080</v>
      </c>
      <c r="E1323" s="19" t="n">
        <v>684466</v>
      </c>
      <c r="F1323" s="18" t="n">
        <v>0</v>
      </c>
      <c r="G1323" s="20" t="n">
        <f aca="false">($E$2-D1323)/$E$2</f>
        <v>0.1168</v>
      </c>
      <c r="H1323" s="19" t="n">
        <f aca="false">D1323-$E$3</f>
        <v>7080</v>
      </c>
      <c r="I1323" s="18" t="n">
        <f aca="false">F1323*C1323</f>
        <v>0</v>
      </c>
      <c r="J1323" s="19" t="n">
        <f aca="false">H1323*I1323</f>
        <v>0</v>
      </c>
      <c r="K1323" s="29" t="n">
        <f aca="false">D1323/$E$2</f>
        <v>0.8832</v>
      </c>
      <c r="L1323" s="30" t="n">
        <f aca="false">1/(1+EXP($L$2+($L$3*K1323)+($L$4*C1323)))</f>
        <v>0.0204061236867914</v>
      </c>
      <c r="M1323" s="31" t="n">
        <f aca="false">(F1323)*(L1323)+(1-F1323)*(1-L1323)</f>
        <v>0.979593876313209</v>
      </c>
      <c r="N1323" s="31" t="n">
        <f aca="false">IF(B1323=1,LN(M1323),0)</f>
        <v>-0.0206172051351694</v>
      </c>
      <c r="O1323" s="42" t="n">
        <f aca="false">K1323</f>
        <v>0.8832</v>
      </c>
      <c r="P1323" s="43" t="n">
        <f aca="false">1/(1+EXP($P$2+($P$3*O1323)+($P$4*C1323)))</f>
        <v>0.922053934391171</v>
      </c>
      <c r="Q1323" s="42" t="n">
        <f aca="false">(F1323)*(P1323)+(1-F1323)*(1-P1323)</f>
        <v>0.0779460656088286</v>
      </c>
      <c r="R1323" s="42" t="n">
        <f aca="false">IF(B1323&lt;&gt;1,LN(Q1323),0)</f>
        <v>0</v>
      </c>
    </row>
    <row r="1324" customFormat="false" ht="13" hidden="false" customHeight="false" outlineLevel="0" collapsed="false">
      <c r="A1324" s="18" t="n">
        <v>1315</v>
      </c>
      <c r="B1324" s="41" t="n">
        <v>1</v>
      </c>
      <c r="C1324" s="18" t="n">
        <v>28</v>
      </c>
      <c r="D1324" s="19" t="n">
        <v>19142</v>
      </c>
      <c r="E1324" s="19" t="n">
        <v>535970</v>
      </c>
      <c r="F1324" s="18" t="n">
        <v>0</v>
      </c>
      <c r="G1324" s="20" t="n">
        <f aca="false">($E$2-D1324)/$E$2</f>
        <v>0.23432</v>
      </c>
      <c r="H1324" s="19" t="n">
        <f aca="false">D1324-$E$3</f>
        <v>4142</v>
      </c>
      <c r="I1324" s="18" t="n">
        <f aca="false">F1324*C1324</f>
        <v>0</v>
      </c>
      <c r="J1324" s="19" t="n">
        <f aca="false">H1324*I1324</f>
        <v>0</v>
      </c>
      <c r="K1324" s="29" t="n">
        <f aca="false">D1324/$E$2</f>
        <v>0.76568</v>
      </c>
      <c r="L1324" s="30" t="n">
        <f aca="false">1/(1+EXP($L$2+($L$3*K1324)+($L$4*C1324)))</f>
        <v>0.199704201054866</v>
      </c>
      <c r="M1324" s="31" t="n">
        <f aca="false">(F1324)*(L1324)+(1-F1324)*(1-L1324)</f>
        <v>0.800295798945134</v>
      </c>
      <c r="N1324" s="31" t="n">
        <f aca="false">IF(B1324=1,LN(M1324),0)</f>
        <v>-0.222773870972991</v>
      </c>
      <c r="O1324" s="42" t="n">
        <f aca="false">K1324</f>
        <v>0.76568</v>
      </c>
      <c r="P1324" s="43" t="n">
        <f aca="false">1/(1+EXP($P$2+($P$3*O1324)+($P$4*C1324)))</f>
        <v>0.996283706987725</v>
      </c>
      <c r="Q1324" s="42" t="n">
        <f aca="false">(F1324)*(P1324)+(1-F1324)*(1-P1324)</f>
        <v>0.00371629301227461</v>
      </c>
      <c r="R1324" s="42" t="n">
        <f aca="false">IF(B1324&lt;&gt;1,LN(Q1324),0)</f>
        <v>0</v>
      </c>
    </row>
    <row r="1325" customFormat="false" ht="13" hidden="false" customHeight="false" outlineLevel="0" collapsed="false">
      <c r="A1325" s="18" t="n">
        <v>1316</v>
      </c>
      <c r="B1325" s="41" t="n">
        <v>1</v>
      </c>
      <c r="C1325" s="18" t="n">
        <v>10</v>
      </c>
      <c r="D1325" s="19" t="n">
        <v>16683</v>
      </c>
      <c r="E1325" s="19" t="n">
        <v>166828</v>
      </c>
      <c r="F1325" s="18" t="n">
        <v>0</v>
      </c>
      <c r="G1325" s="20" t="n">
        <f aca="false">($E$2-D1325)/$E$2</f>
        <v>0.33268</v>
      </c>
      <c r="H1325" s="19" t="n">
        <f aca="false">D1325-$E$3</f>
        <v>1683</v>
      </c>
      <c r="I1325" s="18" t="n">
        <f aca="false">F1325*C1325</f>
        <v>0</v>
      </c>
      <c r="J1325" s="19" t="n">
        <f aca="false">H1325*I1325</f>
        <v>0</v>
      </c>
      <c r="K1325" s="29" t="n">
        <f aca="false">D1325/$E$2</f>
        <v>0.66732</v>
      </c>
      <c r="L1325" s="30" t="n">
        <f aca="false">1/(1+EXP($L$2+($L$3*K1325)+($L$4*C1325)))</f>
        <v>0.769772450310297</v>
      </c>
      <c r="M1325" s="31" t="n">
        <f aca="false">(F1325)*(L1325)+(1-F1325)*(1-L1325)</f>
        <v>0.230227549689703</v>
      </c>
      <c r="N1325" s="31" t="n">
        <f aca="false">IF(B1325=1,LN(M1325),0)</f>
        <v>-1.46868711266265</v>
      </c>
      <c r="O1325" s="42" t="n">
        <f aca="false">K1325</f>
        <v>0.66732</v>
      </c>
      <c r="P1325" s="43" t="n">
        <f aca="false">1/(1+EXP($P$2+($P$3*O1325)+($P$4*C1325)))</f>
        <v>0.999716439237292</v>
      </c>
      <c r="Q1325" s="42" t="n">
        <f aca="false">(F1325)*(P1325)+(1-F1325)*(1-P1325)</f>
        <v>0.000283560762707857</v>
      </c>
      <c r="R1325" s="42" t="n">
        <f aca="false">IF(B1325&lt;&gt;1,LN(Q1325),0)</f>
        <v>0</v>
      </c>
    </row>
    <row r="1326" customFormat="false" ht="13" hidden="false" customHeight="false" outlineLevel="0" collapsed="false">
      <c r="A1326" s="18" t="n">
        <v>1317</v>
      </c>
      <c r="B1326" s="41" t="n">
        <v>1</v>
      </c>
      <c r="C1326" s="18" t="n">
        <v>16</v>
      </c>
      <c r="D1326" s="19" t="n">
        <v>16897</v>
      </c>
      <c r="E1326" s="19" t="n">
        <v>270348</v>
      </c>
      <c r="F1326" s="18" t="n">
        <v>0</v>
      </c>
      <c r="G1326" s="20" t="n">
        <f aca="false">($E$2-D1326)/$E$2</f>
        <v>0.32412</v>
      </c>
      <c r="H1326" s="19" t="n">
        <f aca="false">D1326-$E$3</f>
        <v>1897</v>
      </c>
      <c r="I1326" s="18" t="n">
        <f aca="false">F1326*C1326</f>
        <v>0</v>
      </c>
      <c r="J1326" s="19" t="n">
        <f aca="false">H1326*I1326</f>
        <v>0</v>
      </c>
      <c r="K1326" s="29" t="n">
        <f aca="false">D1326/$E$2</f>
        <v>0.67588</v>
      </c>
      <c r="L1326" s="30" t="n">
        <f aca="false">1/(1+EXP($L$2+($L$3*K1326)+($L$4*C1326)))</f>
        <v>0.697038370249798</v>
      </c>
      <c r="M1326" s="31" t="n">
        <f aca="false">(F1326)*(L1326)+(1-F1326)*(1-L1326)</f>
        <v>0.302961629750202</v>
      </c>
      <c r="N1326" s="31" t="n">
        <f aca="false">IF(B1326=1,LN(M1326),0)</f>
        <v>-1.19414911597938</v>
      </c>
      <c r="O1326" s="42" t="n">
        <f aca="false">K1326</f>
        <v>0.67588</v>
      </c>
      <c r="P1326" s="43" t="n">
        <f aca="false">1/(1+EXP($P$2+($P$3*O1326)+($P$4*C1326)))</f>
        <v>0.999648769877502</v>
      </c>
      <c r="Q1326" s="42" t="n">
        <f aca="false">(F1326)*(P1326)+(1-F1326)*(1-P1326)</f>
        <v>0.000351230122497714</v>
      </c>
      <c r="R1326" s="42" t="n">
        <f aca="false">IF(B1326&lt;&gt;1,LN(Q1326),0)</f>
        <v>0</v>
      </c>
    </row>
    <row r="1327" customFormat="false" ht="13" hidden="false" customHeight="false" outlineLevel="0" collapsed="false">
      <c r="A1327" s="18" t="n">
        <v>1318</v>
      </c>
      <c r="B1327" s="41" t="n">
        <v>1</v>
      </c>
      <c r="C1327" s="18" t="n">
        <v>12</v>
      </c>
      <c r="D1327" s="19" t="n">
        <v>20343</v>
      </c>
      <c r="E1327" s="19" t="n">
        <v>244116</v>
      </c>
      <c r="F1327" s="18" t="n">
        <v>0</v>
      </c>
      <c r="G1327" s="20" t="n">
        <f aca="false">($E$2-D1327)/$E$2</f>
        <v>0.18628</v>
      </c>
      <c r="H1327" s="19" t="n">
        <f aca="false">D1327-$E$3</f>
        <v>5343</v>
      </c>
      <c r="I1327" s="18" t="n">
        <f aca="false">F1327*C1327</f>
        <v>0</v>
      </c>
      <c r="J1327" s="19" t="n">
        <f aca="false">H1327*I1327</f>
        <v>0</v>
      </c>
      <c r="K1327" s="29" t="n">
        <f aca="false">D1327/$E$2</f>
        <v>0.81372</v>
      </c>
      <c r="L1327" s="30" t="n">
        <f aca="false">1/(1+EXP($L$2+($L$3*K1327)+($L$4*C1327)))</f>
        <v>0.138430524474055</v>
      </c>
      <c r="M1327" s="31" t="n">
        <f aca="false">(F1327)*(L1327)+(1-F1327)*(1-L1327)</f>
        <v>0.861569475525945</v>
      </c>
      <c r="N1327" s="31" t="n">
        <f aca="false">IF(B1327=1,LN(M1327),0)</f>
        <v>-0.148999581430085</v>
      </c>
      <c r="O1327" s="42" t="n">
        <f aca="false">K1327</f>
        <v>0.81372</v>
      </c>
      <c r="P1327" s="43" t="n">
        <f aca="false">1/(1+EXP($P$2+($P$3*O1327)+($P$4*C1327)))</f>
        <v>0.98629514112706</v>
      </c>
      <c r="Q1327" s="42" t="n">
        <f aca="false">(F1327)*(P1327)+(1-F1327)*(1-P1327)</f>
        <v>0.0137048588729402</v>
      </c>
      <c r="R1327" s="42" t="n">
        <f aca="false">IF(B1327&lt;&gt;1,LN(Q1327),0)</f>
        <v>0</v>
      </c>
    </row>
    <row r="1328" customFormat="false" ht="13" hidden="false" customHeight="false" outlineLevel="0" collapsed="false">
      <c r="A1328" s="18" t="n">
        <v>1319</v>
      </c>
      <c r="B1328" s="41" t="n">
        <v>1</v>
      </c>
      <c r="C1328" s="18" t="n">
        <v>14</v>
      </c>
      <c r="D1328" s="19" t="n">
        <v>21504</v>
      </c>
      <c r="E1328" s="19" t="n">
        <v>301063</v>
      </c>
      <c r="F1328" s="18" t="n">
        <v>0</v>
      </c>
      <c r="G1328" s="20" t="n">
        <f aca="false">($E$2-D1328)/$E$2</f>
        <v>0.13984</v>
      </c>
      <c r="H1328" s="19" t="n">
        <f aca="false">D1328-$E$3</f>
        <v>6504</v>
      </c>
      <c r="I1328" s="18" t="n">
        <f aca="false">F1328*C1328</f>
        <v>0</v>
      </c>
      <c r="J1328" s="19" t="n">
        <f aca="false">H1328*I1328</f>
        <v>0</v>
      </c>
      <c r="K1328" s="29" t="n">
        <f aca="false">D1328/$E$2</f>
        <v>0.86016</v>
      </c>
      <c r="L1328" s="30" t="n">
        <f aca="false">1/(1+EXP($L$2+($L$3*K1328)+($L$4*C1328)))</f>
        <v>0.0553661969384884</v>
      </c>
      <c r="M1328" s="31" t="n">
        <f aca="false">(F1328)*(L1328)+(1-F1328)*(1-L1328)</f>
        <v>0.944633803061512</v>
      </c>
      <c r="N1328" s="31" t="n">
        <f aca="false">IF(B1328=1,LN(M1328),0)</f>
        <v>-0.0569579365776104</v>
      </c>
      <c r="O1328" s="42" t="n">
        <f aca="false">K1328</f>
        <v>0.86016</v>
      </c>
      <c r="P1328" s="43" t="n">
        <f aca="false">1/(1+EXP($P$2+($P$3*O1328)+($P$4*C1328)))</f>
        <v>0.95456027705554</v>
      </c>
      <c r="Q1328" s="42" t="n">
        <f aca="false">(F1328)*(P1328)+(1-F1328)*(1-P1328)</f>
        <v>0.0454397229444596</v>
      </c>
      <c r="R1328" s="42" t="n">
        <f aca="false">IF(B1328&lt;&gt;1,LN(Q1328),0)</f>
        <v>0</v>
      </c>
    </row>
    <row r="1329" customFormat="false" ht="13" hidden="false" customHeight="false" outlineLevel="0" collapsed="false">
      <c r="A1329" s="18" t="n">
        <v>1320</v>
      </c>
      <c r="B1329" s="41" t="n">
        <v>1</v>
      </c>
      <c r="C1329" s="18" t="n">
        <v>10</v>
      </c>
      <c r="D1329" s="19" t="n">
        <v>18131</v>
      </c>
      <c r="E1329" s="19" t="n">
        <v>181307</v>
      </c>
      <c r="F1329" s="18" t="n">
        <v>0</v>
      </c>
      <c r="G1329" s="20" t="n">
        <f aca="false">($E$2-D1329)/$E$2</f>
        <v>0.27476</v>
      </c>
      <c r="H1329" s="19" t="n">
        <f aca="false">D1329-$E$3</f>
        <v>3131</v>
      </c>
      <c r="I1329" s="18" t="n">
        <f aca="false">F1329*C1329</f>
        <v>0</v>
      </c>
      <c r="J1329" s="19" t="n">
        <f aca="false">H1329*I1329</f>
        <v>0</v>
      </c>
      <c r="K1329" s="29" t="n">
        <f aca="false">D1329/$E$2</f>
        <v>0.72524</v>
      </c>
      <c r="L1329" s="30" t="n">
        <f aca="false">1/(1+EXP($L$2+($L$3*K1329)+($L$4*C1329)))</f>
        <v>0.508132848181358</v>
      </c>
      <c r="M1329" s="31" t="n">
        <f aca="false">(F1329)*(L1329)+(1-F1329)*(1-L1329)</f>
        <v>0.491867151818641</v>
      </c>
      <c r="N1329" s="31" t="n">
        <f aca="false">IF(B1329=1,LN(M1329),0)</f>
        <v>-0.70954661557966</v>
      </c>
      <c r="O1329" s="42" t="n">
        <f aca="false">K1329</f>
        <v>0.72524</v>
      </c>
      <c r="P1329" s="43" t="n">
        <f aca="false">1/(1+EXP($P$2+($P$3*O1329)+($P$4*C1329)))</f>
        <v>0.998676782225236</v>
      </c>
      <c r="Q1329" s="42" t="n">
        <f aca="false">(F1329)*(P1329)+(1-F1329)*(1-P1329)</f>
        <v>0.00132321777476374</v>
      </c>
      <c r="R1329" s="42" t="n">
        <f aca="false">IF(B1329&lt;&gt;1,LN(Q1329),0)</f>
        <v>0</v>
      </c>
    </row>
    <row r="1330" customFormat="false" ht="13" hidden="false" customHeight="false" outlineLevel="0" collapsed="false">
      <c r="A1330" s="18" t="n">
        <v>1321</v>
      </c>
      <c r="B1330" s="41" t="n">
        <v>1</v>
      </c>
      <c r="C1330" s="18" t="n">
        <v>14</v>
      </c>
      <c r="D1330" s="19" t="n">
        <v>15498</v>
      </c>
      <c r="E1330" s="19" t="n">
        <v>216973</v>
      </c>
      <c r="F1330" s="18" t="n">
        <v>0</v>
      </c>
      <c r="G1330" s="20" t="n">
        <f aca="false">($E$2-D1330)/$E$2</f>
        <v>0.38008</v>
      </c>
      <c r="H1330" s="19" t="n">
        <f aca="false">D1330-$E$3</f>
        <v>498</v>
      </c>
      <c r="I1330" s="18" t="n">
        <f aca="false">F1330*C1330</f>
        <v>0</v>
      </c>
      <c r="J1330" s="19" t="n">
        <f aca="false">H1330*I1330</f>
        <v>0</v>
      </c>
      <c r="K1330" s="29" t="n">
        <f aca="false">D1330/$E$2</f>
        <v>0.61992</v>
      </c>
      <c r="L1330" s="30" t="n">
        <f aca="false">1/(1+EXP($L$2+($L$3*K1330)+($L$4*C1330)))</f>
        <v>0.884394562765474</v>
      </c>
      <c r="M1330" s="31" t="n">
        <f aca="false">(F1330)*(L1330)+(1-F1330)*(1-L1330)</f>
        <v>0.115605437234526</v>
      </c>
      <c r="N1330" s="31" t="n">
        <f aca="false">IF(B1330=1,LN(M1330),0)</f>
        <v>-2.15757228894922</v>
      </c>
      <c r="O1330" s="42" t="n">
        <f aca="false">K1330</f>
        <v>0.61992</v>
      </c>
      <c r="P1330" s="43" t="n">
        <f aca="false">1/(1+EXP($P$2+($P$3*O1330)+($P$4*C1330)))</f>
        <v>0.999920399953507</v>
      </c>
      <c r="Q1330" s="42" t="n">
        <f aca="false">(F1330)*(P1330)+(1-F1330)*(1-P1330)</f>
        <v>7.96000464933222E-005</v>
      </c>
      <c r="R1330" s="42" t="n">
        <f aca="false">IF(B1330&lt;&gt;1,LN(Q1330),0)</f>
        <v>0</v>
      </c>
    </row>
    <row r="1331" customFormat="false" ht="13" hidden="false" customHeight="false" outlineLevel="0" collapsed="false">
      <c r="A1331" s="18" t="n">
        <v>1322</v>
      </c>
      <c r="B1331" s="41" t="n">
        <v>1</v>
      </c>
      <c r="C1331" s="18" t="n">
        <v>32</v>
      </c>
      <c r="D1331" s="19" t="n">
        <v>17152</v>
      </c>
      <c r="E1331" s="19" t="n">
        <v>548851</v>
      </c>
      <c r="F1331" s="18" t="n">
        <v>1</v>
      </c>
      <c r="G1331" s="20" t="n">
        <f aca="false">($E$2-D1331)/$E$2</f>
        <v>0.31392</v>
      </c>
      <c r="H1331" s="19" t="n">
        <f aca="false">D1331-$E$3</f>
        <v>2152</v>
      </c>
      <c r="I1331" s="18" t="n">
        <f aca="false">F1331*C1331</f>
        <v>32</v>
      </c>
      <c r="J1331" s="19" t="n">
        <f aca="false">H1331*I1331</f>
        <v>68864</v>
      </c>
      <c r="K1331" s="29" t="n">
        <f aca="false">D1331/$E$2</f>
        <v>0.68608</v>
      </c>
      <c r="L1331" s="30" t="n">
        <f aca="false">1/(1+EXP($L$2+($L$3*K1331)+($L$4*C1331)))</f>
        <v>0.52310749254374</v>
      </c>
      <c r="M1331" s="31" t="n">
        <f aca="false">(F1331)*(L1331)+(1-F1331)*(1-L1331)</f>
        <v>0.52310749254374</v>
      </c>
      <c r="N1331" s="31" t="n">
        <f aca="false">IF(B1331=1,LN(M1331),0)</f>
        <v>-0.647968305359384</v>
      </c>
      <c r="O1331" s="42" t="n">
        <f aca="false">K1331</f>
        <v>0.68608</v>
      </c>
      <c r="P1331" s="43" t="n">
        <f aca="false">1/(1+EXP($P$2+($P$3*O1331)+($P$4*C1331)))</f>
        <v>0.99955583304814</v>
      </c>
      <c r="Q1331" s="42" t="n">
        <f aca="false">(F1331)*(P1331)+(1-F1331)*(1-P1331)</f>
        <v>0.99955583304814</v>
      </c>
      <c r="R1331" s="42" t="n">
        <f aca="false">IF(B1331&lt;&gt;1,LN(Q1331),0)</f>
        <v>0</v>
      </c>
    </row>
    <row r="1332" customFormat="false" ht="13" hidden="false" customHeight="false" outlineLevel="0" collapsed="false">
      <c r="A1332" s="18" t="n">
        <v>1323</v>
      </c>
      <c r="B1332" s="41" t="n">
        <v>1</v>
      </c>
      <c r="C1332" s="18" t="n">
        <v>15</v>
      </c>
      <c r="D1332" s="19" t="n">
        <v>18858</v>
      </c>
      <c r="E1332" s="19" t="n">
        <v>282875</v>
      </c>
      <c r="F1332" s="18" t="n">
        <v>0</v>
      </c>
      <c r="G1332" s="20" t="n">
        <f aca="false">($E$2-D1332)/$E$2</f>
        <v>0.24568</v>
      </c>
      <c r="H1332" s="19" t="n">
        <f aca="false">D1332-$E$3</f>
        <v>3858</v>
      </c>
      <c r="I1332" s="18" t="n">
        <f aca="false">F1332*C1332</f>
        <v>0</v>
      </c>
      <c r="J1332" s="19" t="n">
        <f aca="false">H1332*I1332</f>
        <v>0</v>
      </c>
      <c r="K1332" s="29" t="n">
        <f aca="false">D1332/$E$2</f>
        <v>0.75432</v>
      </c>
      <c r="L1332" s="30" t="n">
        <f aca="false">1/(1+EXP($L$2+($L$3*K1332)+($L$4*C1332)))</f>
        <v>0.326514856820411</v>
      </c>
      <c r="M1332" s="31" t="n">
        <f aca="false">(F1332)*(L1332)+(1-F1332)*(1-L1332)</f>
        <v>0.673485143179589</v>
      </c>
      <c r="N1332" s="31" t="n">
        <f aca="false">IF(B1332=1,LN(M1332),0)</f>
        <v>-0.395289342499614</v>
      </c>
      <c r="O1332" s="42" t="n">
        <f aca="false">K1332</f>
        <v>0.75432</v>
      </c>
      <c r="P1332" s="43" t="n">
        <f aca="false">1/(1+EXP($P$2+($P$3*O1332)+($P$4*C1332)))</f>
        <v>0.997167874215213</v>
      </c>
      <c r="Q1332" s="42" t="n">
        <f aca="false">(F1332)*(P1332)+(1-F1332)*(1-P1332)</f>
        <v>0.00283212578478709</v>
      </c>
      <c r="R1332" s="42" t="n">
        <f aca="false">IF(B1332&lt;&gt;1,LN(Q1332),0)</f>
        <v>0</v>
      </c>
    </row>
    <row r="1333" customFormat="false" ht="13" hidden="false" customHeight="false" outlineLevel="0" collapsed="false">
      <c r="A1333" s="18" t="n">
        <v>1324</v>
      </c>
      <c r="B1333" s="41" t="n">
        <v>1</v>
      </c>
      <c r="C1333" s="18" t="n">
        <v>10</v>
      </c>
      <c r="D1333" s="19" t="n">
        <v>18383</v>
      </c>
      <c r="E1333" s="19" t="n">
        <v>183826</v>
      </c>
      <c r="F1333" s="18" t="n">
        <v>0</v>
      </c>
      <c r="G1333" s="20" t="n">
        <f aca="false">($E$2-D1333)/$E$2</f>
        <v>0.26468</v>
      </c>
      <c r="H1333" s="19" t="n">
        <f aca="false">D1333-$E$3</f>
        <v>3383</v>
      </c>
      <c r="I1333" s="18" t="n">
        <f aca="false">F1333*C1333</f>
        <v>0</v>
      </c>
      <c r="J1333" s="19" t="n">
        <f aca="false">H1333*I1333</f>
        <v>0</v>
      </c>
      <c r="K1333" s="29" t="n">
        <f aca="false">D1333/$E$2</f>
        <v>0.73532</v>
      </c>
      <c r="L1333" s="30" t="n">
        <f aca="false">1/(1+EXP($L$2+($L$3*K1333)+($L$4*C1333)))</f>
        <v>0.457138858371442</v>
      </c>
      <c r="M1333" s="31" t="n">
        <f aca="false">(F1333)*(L1333)+(1-F1333)*(1-L1333)</f>
        <v>0.542861141628558</v>
      </c>
      <c r="N1333" s="31" t="n">
        <f aca="false">IF(B1333=1,LN(M1333),0)</f>
        <v>-0.610901716192233</v>
      </c>
      <c r="O1333" s="42" t="n">
        <f aca="false">K1333</f>
        <v>0.73532</v>
      </c>
      <c r="P1333" s="43" t="n">
        <f aca="false">1/(1+EXP($P$2+($P$3*O1333)+($P$4*C1333)))</f>
        <v>0.998270347791908</v>
      </c>
      <c r="Q1333" s="42" t="n">
        <f aca="false">(F1333)*(P1333)+(1-F1333)*(1-P1333)</f>
        <v>0.00172965220809196</v>
      </c>
      <c r="R1333" s="42" t="n">
        <f aca="false">IF(B1333&lt;&gt;1,LN(Q1333),0)</f>
        <v>0</v>
      </c>
    </row>
    <row r="1334" customFormat="false" ht="13" hidden="false" customHeight="false" outlineLevel="0" collapsed="false">
      <c r="A1334" s="18" t="n">
        <v>1325</v>
      </c>
      <c r="B1334" s="41" t="n">
        <v>1</v>
      </c>
      <c r="C1334" s="18" t="n">
        <v>12</v>
      </c>
      <c r="D1334" s="19" t="n">
        <v>16129</v>
      </c>
      <c r="E1334" s="19" t="n">
        <v>193544</v>
      </c>
      <c r="F1334" s="18" t="n">
        <v>1</v>
      </c>
      <c r="G1334" s="20" t="n">
        <f aca="false">($E$2-D1334)/$E$2</f>
        <v>0.35484</v>
      </c>
      <c r="H1334" s="19" t="n">
        <f aca="false">D1334-$E$3</f>
        <v>1129</v>
      </c>
      <c r="I1334" s="18" t="n">
        <f aca="false">F1334*C1334</f>
        <v>12</v>
      </c>
      <c r="J1334" s="19" t="n">
        <f aca="false">H1334*I1334</f>
        <v>13548</v>
      </c>
      <c r="K1334" s="29" t="n">
        <f aca="false">D1334/$E$2</f>
        <v>0.64516</v>
      </c>
      <c r="L1334" s="30" t="n">
        <f aca="false">1/(1+EXP($L$2+($L$3*K1334)+($L$4*C1334)))</f>
        <v>0.830566246036017</v>
      </c>
      <c r="M1334" s="31" t="n">
        <f aca="false">(F1334)*(L1334)+(1-F1334)*(1-L1334)</f>
        <v>0.830566246036017</v>
      </c>
      <c r="N1334" s="31" t="n">
        <f aca="false">IF(B1334=1,LN(M1334),0)</f>
        <v>-0.185647586660814</v>
      </c>
      <c r="O1334" s="42" t="n">
        <f aca="false">K1334</f>
        <v>0.64516</v>
      </c>
      <c r="P1334" s="43" t="n">
        <f aca="false">1/(1+EXP($P$2+($P$3*O1334)+($P$4*C1334)))</f>
        <v>0.999843472779901</v>
      </c>
      <c r="Q1334" s="42" t="n">
        <f aca="false">(F1334)*(P1334)+(1-F1334)*(1-P1334)</f>
        <v>0.999843472779901</v>
      </c>
      <c r="R1334" s="42" t="n">
        <f aca="false">IF(B1334&lt;&gt;1,LN(Q1334),0)</f>
        <v>0</v>
      </c>
    </row>
    <row r="1335" customFormat="false" ht="13" hidden="false" customHeight="false" outlineLevel="0" collapsed="false">
      <c r="A1335" s="18" t="n">
        <v>1326</v>
      </c>
      <c r="B1335" s="41" t="n">
        <v>1</v>
      </c>
      <c r="C1335" s="18" t="n">
        <v>10</v>
      </c>
      <c r="D1335" s="19" t="n">
        <v>15788</v>
      </c>
      <c r="E1335" s="19" t="n">
        <v>157879</v>
      </c>
      <c r="F1335" s="18" t="n">
        <v>1</v>
      </c>
      <c r="G1335" s="20" t="n">
        <f aca="false">($E$2-D1335)/$E$2</f>
        <v>0.36848</v>
      </c>
      <c r="H1335" s="19" t="n">
        <f aca="false">D1335-$E$3</f>
        <v>788</v>
      </c>
      <c r="I1335" s="18" t="n">
        <f aca="false">F1335*C1335</f>
        <v>10</v>
      </c>
      <c r="J1335" s="19" t="n">
        <f aca="false">H1335*I1335</f>
        <v>7880</v>
      </c>
      <c r="K1335" s="29" t="n">
        <f aca="false">D1335/$E$2</f>
        <v>0.63152</v>
      </c>
      <c r="L1335" s="30" t="n">
        <f aca="false">1/(1+EXP($L$2+($L$3*K1335)+($L$4*C1335)))</f>
        <v>0.87357817366638</v>
      </c>
      <c r="M1335" s="31" t="n">
        <f aca="false">(F1335)*(L1335)+(1-F1335)*(1-L1335)</f>
        <v>0.87357817366638</v>
      </c>
      <c r="N1335" s="31" t="n">
        <f aca="false">IF(B1335=1,LN(M1335),0)</f>
        <v>-0.135157658659861</v>
      </c>
      <c r="O1335" s="42" t="n">
        <f aca="false">K1335</f>
        <v>0.63152</v>
      </c>
      <c r="P1335" s="43" t="n">
        <f aca="false">1/(1+EXP($P$2+($P$3*O1335)+($P$4*C1335)))</f>
        <v>0.999890617760607</v>
      </c>
      <c r="Q1335" s="42" t="n">
        <f aca="false">(F1335)*(P1335)+(1-F1335)*(1-P1335)</f>
        <v>0.999890617760607</v>
      </c>
      <c r="R1335" s="42" t="n">
        <f aca="false">IF(B1335&lt;&gt;1,LN(Q1335),0)</f>
        <v>0</v>
      </c>
    </row>
    <row r="1336" customFormat="false" ht="13" hidden="false" customHeight="false" outlineLevel="0" collapsed="false">
      <c r="A1336" s="18" t="n">
        <v>1327</v>
      </c>
      <c r="B1336" s="41" t="n">
        <v>1</v>
      </c>
      <c r="C1336" s="18" t="n">
        <v>20</v>
      </c>
      <c r="D1336" s="19" t="n">
        <v>20709</v>
      </c>
      <c r="E1336" s="19" t="n">
        <v>414184</v>
      </c>
      <c r="F1336" s="18" t="n">
        <v>0</v>
      </c>
      <c r="G1336" s="20" t="n">
        <f aca="false">($E$2-D1336)/$E$2</f>
        <v>0.17164</v>
      </c>
      <c r="H1336" s="19" t="n">
        <f aca="false">D1336-$E$3</f>
        <v>5709</v>
      </c>
      <c r="I1336" s="18" t="n">
        <f aca="false">F1336*C1336</f>
        <v>0</v>
      </c>
      <c r="J1336" s="19" t="n">
        <f aca="false">H1336*I1336</f>
        <v>0</v>
      </c>
      <c r="K1336" s="29" t="n">
        <f aca="false">D1336/$E$2</f>
        <v>0.82836</v>
      </c>
      <c r="L1336" s="30" t="n">
        <f aca="false">1/(1+EXP($L$2+($L$3*K1336)+($L$4*C1336)))</f>
        <v>0.0837688896398678</v>
      </c>
      <c r="M1336" s="31" t="n">
        <f aca="false">(F1336)*(L1336)+(1-F1336)*(1-L1336)</f>
        <v>0.916231110360132</v>
      </c>
      <c r="N1336" s="31" t="n">
        <f aca="false">IF(B1336=1,LN(M1336),0)</f>
        <v>-0.0874866422446726</v>
      </c>
      <c r="O1336" s="42" t="n">
        <f aca="false">K1336</f>
        <v>0.82836</v>
      </c>
      <c r="P1336" s="43" t="n">
        <f aca="false">1/(1+EXP($P$2+($P$3*O1336)+($P$4*C1336)))</f>
        <v>0.980254555330896</v>
      </c>
      <c r="Q1336" s="42" t="n">
        <f aca="false">(F1336)*(P1336)+(1-F1336)*(1-P1336)</f>
        <v>0.019745444669104</v>
      </c>
      <c r="R1336" s="42" t="n">
        <f aca="false">IF(B1336&lt;&gt;1,LN(Q1336),0)</f>
        <v>0</v>
      </c>
    </row>
    <row r="1337" customFormat="false" ht="13" hidden="false" customHeight="false" outlineLevel="0" collapsed="false">
      <c r="A1337" s="18" t="n">
        <v>1328</v>
      </c>
      <c r="B1337" s="41" t="n">
        <v>1</v>
      </c>
      <c r="C1337" s="18" t="n">
        <v>21</v>
      </c>
      <c r="D1337" s="19" t="n">
        <v>17607</v>
      </c>
      <c r="E1337" s="19" t="n">
        <v>369756</v>
      </c>
      <c r="F1337" s="18" t="n">
        <v>1</v>
      </c>
      <c r="G1337" s="20" t="n">
        <f aca="false">($E$2-D1337)/$E$2</f>
        <v>0.29572</v>
      </c>
      <c r="H1337" s="19" t="n">
        <f aca="false">D1337-$E$3</f>
        <v>2607</v>
      </c>
      <c r="I1337" s="18" t="n">
        <f aca="false">F1337*C1337</f>
        <v>21</v>
      </c>
      <c r="J1337" s="19" t="n">
        <f aca="false">H1337*I1337</f>
        <v>54747</v>
      </c>
      <c r="K1337" s="29" t="n">
        <f aca="false">D1337/$E$2</f>
        <v>0.70428</v>
      </c>
      <c r="L1337" s="30" t="n">
        <f aca="false">1/(1+EXP($L$2+($L$3*K1337)+($L$4*C1337)))</f>
        <v>0.52260919155459</v>
      </c>
      <c r="M1337" s="31" t="n">
        <f aca="false">(F1337)*(L1337)+(1-F1337)*(1-L1337)</f>
        <v>0.52260919155459</v>
      </c>
      <c r="N1337" s="31" t="n">
        <f aca="false">IF(B1337=1,LN(M1337),0)</f>
        <v>-0.648921337924404</v>
      </c>
      <c r="O1337" s="42" t="n">
        <f aca="false">K1337</f>
        <v>0.70428</v>
      </c>
      <c r="P1337" s="43" t="n">
        <f aca="false">1/(1+EXP($P$2+($P$3*O1337)+($P$4*C1337)))</f>
        <v>0.999260902576506</v>
      </c>
      <c r="Q1337" s="42" t="n">
        <f aca="false">(F1337)*(P1337)+(1-F1337)*(1-P1337)</f>
        <v>0.999260902576506</v>
      </c>
      <c r="R1337" s="42" t="n">
        <f aca="false">IF(B1337&lt;&gt;1,LN(Q1337),0)</f>
        <v>0</v>
      </c>
    </row>
    <row r="1338" customFormat="false" ht="13" hidden="false" customHeight="false" outlineLevel="0" collapsed="false">
      <c r="A1338" s="18" t="n">
        <v>1329</v>
      </c>
      <c r="B1338" s="41" t="n">
        <v>1</v>
      </c>
      <c r="C1338" s="18" t="n">
        <v>30</v>
      </c>
      <c r="D1338" s="19" t="n">
        <v>16724</v>
      </c>
      <c r="E1338" s="19" t="n">
        <v>501708</v>
      </c>
      <c r="F1338" s="18" t="n">
        <v>1</v>
      </c>
      <c r="G1338" s="20" t="n">
        <f aca="false">($E$2-D1338)/$E$2</f>
        <v>0.33104</v>
      </c>
      <c r="H1338" s="19" t="n">
        <f aca="false">D1338-$E$3</f>
        <v>1724</v>
      </c>
      <c r="I1338" s="18" t="n">
        <f aca="false">F1338*C1338</f>
        <v>30</v>
      </c>
      <c r="J1338" s="19" t="n">
        <f aca="false">H1338*I1338</f>
        <v>51720</v>
      </c>
      <c r="K1338" s="29" t="n">
        <f aca="false">D1338/$E$2</f>
        <v>0.66896</v>
      </c>
      <c r="L1338" s="30" t="n">
        <f aca="false">1/(1+EXP($L$2+($L$3*K1338)+($L$4*C1338)))</f>
        <v>0.623959954069459</v>
      </c>
      <c r="M1338" s="31" t="n">
        <f aca="false">(F1338)*(L1338)+(1-F1338)*(1-L1338)</f>
        <v>0.623959954069459</v>
      </c>
      <c r="N1338" s="31" t="n">
        <f aca="false">IF(B1338=1,LN(M1338),0)</f>
        <v>-0.471669088842827</v>
      </c>
      <c r="O1338" s="42" t="n">
        <f aca="false">K1338</f>
        <v>0.66896</v>
      </c>
      <c r="P1338" s="43" t="n">
        <f aca="false">1/(1+EXP($P$2+($P$3*O1338)+($P$4*C1338)))</f>
        <v>0.99971703609837</v>
      </c>
      <c r="Q1338" s="42" t="n">
        <f aca="false">(F1338)*(P1338)+(1-F1338)*(1-P1338)</f>
        <v>0.99971703609837</v>
      </c>
      <c r="R1338" s="42" t="n">
        <f aca="false">IF(B1338&lt;&gt;1,LN(Q1338),0)</f>
        <v>0</v>
      </c>
    </row>
    <row r="1339" customFormat="false" ht="13" hidden="false" customHeight="false" outlineLevel="0" collapsed="false">
      <c r="A1339" s="18" t="n">
        <v>1330</v>
      </c>
      <c r="B1339" s="41" t="n">
        <v>1</v>
      </c>
      <c r="C1339" s="18" t="n">
        <v>25</v>
      </c>
      <c r="D1339" s="19" t="n">
        <v>17094</v>
      </c>
      <c r="E1339" s="19" t="n">
        <v>427345</v>
      </c>
      <c r="F1339" s="18" t="n">
        <v>1</v>
      </c>
      <c r="G1339" s="20" t="n">
        <f aca="false">($E$2-D1339)/$E$2</f>
        <v>0.31624</v>
      </c>
      <c r="H1339" s="19" t="n">
        <f aca="false">D1339-$E$3</f>
        <v>2094</v>
      </c>
      <c r="I1339" s="18" t="n">
        <f aca="false">F1339*C1339</f>
        <v>25</v>
      </c>
      <c r="J1339" s="19" t="n">
        <f aca="false">H1339*I1339</f>
        <v>52350</v>
      </c>
      <c r="K1339" s="29" t="n">
        <f aca="false">D1339/$E$2</f>
        <v>0.68376</v>
      </c>
      <c r="L1339" s="30" t="n">
        <f aca="false">1/(1+EXP($L$2+($L$3*K1339)+($L$4*C1339)))</f>
        <v>0.592213546798274</v>
      </c>
      <c r="M1339" s="31" t="n">
        <f aca="false">(F1339)*(L1339)+(1-F1339)*(1-L1339)</f>
        <v>0.592213546798274</v>
      </c>
      <c r="N1339" s="31" t="n">
        <f aca="false">IF(B1339=1,LN(M1339),0)</f>
        <v>-0.52388798819926</v>
      </c>
      <c r="O1339" s="42" t="n">
        <f aca="false">K1339</f>
        <v>0.68376</v>
      </c>
      <c r="P1339" s="43" t="n">
        <f aca="false">1/(1+EXP($P$2+($P$3*O1339)+($P$4*C1339)))</f>
        <v>0.999575678496366</v>
      </c>
      <c r="Q1339" s="42" t="n">
        <f aca="false">(F1339)*(P1339)+(1-F1339)*(1-P1339)</f>
        <v>0.999575678496366</v>
      </c>
      <c r="R1339" s="42" t="n">
        <f aca="false">IF(B1339&lt;&gt;1,LN(Q1339),0)</f>
        <v>0</v>
      </c>
    </row>
    <row r="1340" customFormat="false" ht="13" hidden="false" customHeight="false" outlineLevel="0" collapsed="false">
      <c r="A1340" s="18" t="n">
        <v>1331</v>
      </c>
      <c r="B1340" s="41" t="n">
        <v>1</v>
      </c>
      <c r="C1340" s="18" t="n">
        <v>14</v>
      </c>
      <c r="D1340" s="19" t="n">
        <v>16737</v>
      </c>
      <c r="E1340" s="19" t="n">
        <v>234314</v>
      </c>
      <c r="F1340" s="18" t="n">
        <v>0</v>
      </c>
      <c r="G1340" s="20" t="n">
        <f aca="false">($E$2-D1340)/$E$2</f>
        <v>0.33052</v>
      </c>
      <c r="H1340" s="19" t="n">
        <f aca="false">D1340-$E$3</f>
        <v>1737</v>
      </c>
      <c r="I1340" s="18" t="n">
        <f aca="false">F1340*C1340</f>
        <v>0</v>
      </c>
      <c r="J1340" s="19" t="n">
        <f aca="false">H1340*I1340</f>
        <v>0</v>
      </c>
      <c r="K1340" s="29" t="n">
        <f aca="false">D1340/$E$2</f>
        <v>0.66948</v>
      </c>
      <c r="L1340" s="30" t="n">
        <f aca="false">1/(1+EXP($L$2+($L$3*K1340)+($L$4*C1340)))</f>
        <v>0.736867528830852</v>
      </c>
      <c r="M1340" s="31" t="n">
        <f aca="false">(F1340)*(L1340)+(1-F1340)*(1-L1340)</f>
        <v>0.263132471169148</v>
      </c>
      <c r="N1340" s="31" t="n">
        <f aca="false">IF(B1340=1,LN(M1340),0)</f>
        <v>-1.33509768095658</v>
      </c>
      <c r="O1340" s="42" t="n">
        <f aca="false">K1340</f>
        <v>0.66948</v>
      </c>
      <c r="P1340" s="43" t="n">
        <f aca="false">1/(1+EXP($P$2+($P$3*O1340)+($P$4*C1340)))</f>
        <v>0.999702401218282</v>
      </c>
      <c r="Q1340" s="42" t="n">
        <f aca="false">(F1340)*(P1340)+(1-F1340)*(1-P1340)</f>
        <v>0.0002975987817182</v>
      </c>
      <c r="R1340" s="42" t="n">
        <f aca="false">IF(B1340&lt;&gt;1,LN(Q1340),0)</f>
        <v>0</v>
      </c>
    </row>
    <row r="1341" customFormat="false" ht="13" hidden="false" customHeight="false" outlineLevel="0" collapsed="false">
      <c r="A1341" s="18" t="n">
        <v>1332</v>
      </c>
      <c r="B1341" s="41" t="n">
        <v>1</v>
      </c>
      <c r="C1341" s="18" t="n">
        <v>17</v>
      </c>
      <c r="D1341" s="19" t="n">
        <v>15148</v>
      </c>
      <c r="E1341" s="19" t="n">
        <v>257524</v>
      </c>
      <c r="F1341" s="18" t="n">
        <v>1</v>
      </c>
      <c r="G1341" s="20" t="n">
        <f aca="false">($E$2-D1341)/$E$2</f>
        <v>0.39408</v>
      </c>
      <c r="H1341" s="19" t="n">
        <f aca="false">D1341-$E$3</f>
        <v>148</v>
      </c>
      <c r="I1341" s="18" t="n">
        <f aca="false">F1341*C1341</f>
        <v>17</v>
      </c>
      <c r="J1341" s="19" t="n">
        <f aca="false">H1341*I1341</f>
        <v>2516</v>
      </c>
      <c r="K1341" s="29" t="n">
        <f aca="false">D1341/$E$2</f>
        <v>0.60592</v>
      </c>
      <c r="L1341" s="30" t="n">
        <f aca="false">1/(1+EXP($L$2+($L$3*K1341)+($L$4*C1341)))</f>
        <v>0.90189882404007</v>
      </c>
      <c r="M1341" s="31" t="n">
        <f aca="false">(F1341)*(L1341)+(1-F1341)*(1-L1341)</f>
        <v>0.90189882404007</v>
      </c>
      <c r="N1341" s="31" t="n">
        <f aca="false">IF(B1341=1,LN(M1341),0)</f>
        <v>-0.103252933680855</v>
      </c>
      <c r="O1341" s="42" t="n">
        <f aca="false">K1341</f>
        <v>0.60592</v>
      </c>
      <c r="P1341" s="43" t="n">
        <f aca="false">1/(1+EXP($P$2+($P$3*O1341)+($P$4*C1341)))</f>
        <v>0.999945533153872</v>
      </c>
      <c r="Q1341" s="42" t="n">
        <f aca="false">(F1341)*(P1341)+(1-F1341)*(1-P1341)</f>
        <v>0.999945533153872</v>
      </c>
      <c r="R1341" s="42" t="n">
        <f aca="false">IF(B1341&lt;&gt;1,LN(Q1341),0)</f>
        <v>0</v>
      </c>
    </row>
    <row r="1342" customFormat="false" ht="13" hidden="false" customHeight="false" outlineLevel="0" collapsed="false">
      <c r="A1342" s="18" t="n">
        <v>1333</v>
      </c>
      <c r="B1342" s="41" t="n">
        <v>1</v>
      </c>
      <c r="C1342" s="18" t="n">
        <v>13</v>
      </c>
      <c r="D1342" s="19" t="n">
        <v>22472</v>
      </c>
      <c r="E1342" s="19" t="n">
        <v>292134</v>
      </c>
      <c r="F1342" s="18" t="n">
        <v>0</v>
      </c>
      <c r="G1342" s="20" t="n">
        <f aca="false">($E$2-D1342)/$E$2</f>
        <v>0.10112</v>
      </c>
      <c r="H1342" s="19" t="n">
        <f aca="false">D1342-$E$3</f>
        <v>7472</v>
      </c>
      <c r="I1342" s="18" t="n">
        <f aca="false">F1342*C1342</f>
        <v>0</v>
      </c>
      <c r="J1342" s="19" t="n">
        <f aca="false">H1342*I1342</f>
        <v>0</v>
      </c>
      <c r="K1342" s="29" t="n">
        <f aca="false">D1342/$E$2</f>
        <v>0.89888</v>
      </c>
      <c r="L1342" s="30" t="n">
        <f aca="false">1/(1+EXP($L$2+($L$3*K1342)+($L$4*C1342)))</f>
        <v>0.0268932868421951</v>
      </c>
      <c r="M1342" s="31" t="n">
        <f aca="false">(F1342)*(L1342)+(1-F1342)*(1-L1342)</f>
        <v>0.973106713157805</v>
      </c>
      <c r="N1342" s="31" t="n">
        <f aca="false">IF(B1342=1,LN(M1342),0)</f>
        <v>-0.0272615284442474</v>
      </c>
      <c r="O1342" s="42" t="n">
        <f aca="false">K1342</f>
        <v>0.89888</v>
      </c>
      <c r="P1342" s="43" t="n">
        <f aca="false">1/(1+EXP($P$2+($P$3*O1342)+($P$4*C1342)))</f>
        <v>0.882063096752561</v>
      </c>
      <c r="Q1342" s="42" t="n">
        <f aca="false">(F1342)*(P1342)+(1-F1342)*(1-P1342)</f>
        <v>0.117936903247439</v>
      </c>
      <c r="R1342" s="42" t="n">
        <f aca="false">IF(B1342&lt;&gt;1,LN(Q1342),0)</f>
        <v>0</v>
      </c>
    </row>
    <row r="1343" customFormat="false" ht="13" hidden="false" customHeight="false" outlineLevel="0" collapsed="false">
      <c r="A1343" s="18" t="n">
        <v>1334</v>
      </c>
      <c r="B1343" s="41" t="n">
        <v>1</v>
      </c>
      <c r="C1343" s="18" t="n">
        <v>13</v>
      </c>
      <c r="D1343" s="19" t="n">
        <v>18183</v>
      </c>
      <c r="E1343" s="19" t="n">
        <v>236378</v>
      </c>
      <c r="F1343" s="18" t="n">
        <v>0</v>
      </c>
      <c r="G1343" s="20" t="n">
        <f aca="false">($E$2-D1343)/$E$2</f>
        <v>0.27268</v>
      </c>
      <c r="H1343" s="19" t="n">
        <f aca="false">D1343-$E$3</f>
        <v>3183</v>
      </c>
      <c r="I1343" s="18" t="n">
        <f aca="false">F1343*C1343</f>
        <v>0</v>
      </c>
      <c r="J1343" s="19" t="n">
        <f aca="false">H1343*I1343</f>
        <v>0</v>
      </c>
      <c r="K1343" s="29" t="n">
        <f aca="false">D1343/$E$2</f>
        <v>0.72732</v>
      </c>
      <c r="L1343" s="30" t="n">
        <f aca="false">1/(1+EXP($L$2+($L$3*K1343)+($L$4*C1343)))</f>
        <v>0.47258982466356</v>
      </c>
      <c r="M1343" s="31" t="n">
        <f aca="false">(F1343)*(L1343)+(1-F1343)*(1-L1343)</f>
        <v>0.52741017533644</v>
      </c>
      <c r="N1343" s="31" t="n">
        <f aca="false">IF(B1343=1,LN(M1343),0)</f>
        <v>-0.639776711854223</v>
      </c>
      <c r="O1343" s="42" t="n">
        <f aca="false">K1343</f>
        <v>0.72732</v>
      </c>
      <c r="P1343" s="43" t="n">
        <f aca="false">1/(1+EXP($P$2+($P$3*O1343)+($P$4*C1343)))</f>
        <v>0.998611126252729</v>
      </c>
      <c r="Q1343" s="42" t="n">
        <f aca="false">(F1343)*(P1343)+(1-F1343)*(1-P1343)</f>
        <v>0.00138887374727137</v>
      </c>
      <c r="R1343" s="42" t="n">
        <f aca="false">IF(B1343&lt;&gt;1,LN(Q1343),0)</f>
        <v>0</v>
      </c>
    </row>
    <row r="1344" customFormat="false" ht="13" hidden="false" customHeight="false" outlineLevel="0" collapsed="false">
      <c r="A1344" s="18" t="n">
        <v>1335</v>
      </c>
      <c r="B1344" s="41" t="n">
        <v>1</v>
      </c>
      <c r="C1344" s="18" t="n">
        <v>26</v>
      </c>
      <c r="D1344" s="19" t="n">
        <v>21389</v>
      </c>
      <c r="E1344" s="19" t="n">
        <v>556102</v>
      </c>
      <c r="F1344" s="18" t="n">
        <v>0</v>
      </c>
      <c r="G1344" s="20" t="n">
        <f aca="false">($E$2-D1344)/$E$2</f>
        <v>0.14444</v>
      </c>
      <c r="H1344" s="19" t="n">
        <f aca="false">D1344-$E$3</f>
        <v>6389</v>
      </c>
      <c r="I1344" s="18" t="n">
        <f aca="false">F1344*C1344</f>
        <v>0</v>
      </c>
      <c r="J1344" s="19" t="n">
        <f aca="false">H1344*I1344</f>
        <v>0</v>
      </c>
      <c r="K1344" s="29" t="n">
        <f aca="false">D1344/$E$2</f>
        <v>0.85556</v>
      </c>
      <c r="L1344" s="30" t="n">
        <f aca="false">1/(1+EXP($L$2+($L$3*K1344)+($L$4*C1344)))</f>
        <v>0.0413292035566303</v>
      </c>
      <c r="M1344" s="31" t="n">
        <f aca="false">(F1344)*(L1344)+(1-F1344)*(1-L1344)</f>
        <v>0.95867079644337</v>
      </c>
      <c r="N1344" s="31" t="n">
        <f aca="false">IF(B1344=1,LN(M1344),0)</f>
        <v>-0.0422075409847532</v>
      </c>
      <c r="O1344" s="42" t="n">
        <f aca="false">K1344</f>
        <v>0.85556</v>
      </c>
      <c r="P1344" s="43" t="n">
        <f aca="false">1/(1+EXP($P$2+($P$3*O1344)+($P$4*C1344)))</f>
        <v>0.960635731435035</v>
      </c>
      <c r="Q1344" s="42" t="n">
        <f aca="false">(F1344)*(P1344)+(1-F1344)*(1-P1344)</f>
        <v>0.0393642685649654</v>
      </c>
      <c r="R1344" s="42" t="n">
        <f aca="false">IF(B1344&lt;&gt;1,LN(Q1344),0)</f>
        <v>0</v>
      </c>
    </row>
    <row r="1345" customFormat="false" ht="13" hidden="false" customHeight="false" outlineLevel="0" collapsed="false">
      <c r="A1345" s="18" t="n">
        <v>1336</v>
      </c>
      <c r="B1345" s="41" t="n">
        <v>1</v>
      </c>
      <c r="C1345" s="18" t="n">
        <v>29</v>
      </c>
      <c r="D1345" s="19" t="n">
        <v>15436</v>
      </c>
      <c r="E1345" s="19" t="n">
        <v>447647</v>
      </c>
      <c r="F1345" s="18" t="n">
        <v>1</v>
      </c>
      <c r="G1345" s="20" t="n">
        <f aca="false">($E$2-D1345)/$E$2</f>
        <v>0.38256</v>
      </c>
      <c r="H1345" s="19" t="n">
        <f aca="false">D1345-$E$3</f>
        <v>436</v>
      </c>
      <c r="I1345" s="18" t="n">
        <f aca="false">F1345*C1345</f>
        <v>29</v>
      </c>
      <c r="J1345" s="19" t="n">
        <f aca="false">H1345*I1345</f>
        <v>12644</v>
      </c>
      <c r="K1345" s="29" t="n">
        <f aca="false">D1345/$E$2</f>
        <v>0.61744</v>
      </c>
      <c r="L1345" s="30" t="n">
        <f aca="false">1/(1+EXP($L$2+($L$3*K1345)+($L$4*C1345)))</f>
        <v>0.82983720132543</v>
      </c>
      <c r="M1345" s="31" t="n">
        <f aca="false">(F1345)*(L1345)+(1-F1345)*(1-L1345)</f>
        <v>0.82983720132543</v>
      </c>
      <c r="N1345" s="31" t="n">
        <f aca="false">IF(B1345=1,LN(M1345),0)</f>
        <v>-0.186525740411454</v>
      </c>
      <c r="O1345" s="42" t="n">
        <f aca="false">K1345</f>
        <v>0.61744</v>
      </c>
      <c r="P1345" s="43" t="n">
        <f aca="false">1/(1+EXP($P$2+($P$3*O1345)+($P$4*C1345)))</f>
        <v>0.999927997086873</v>
      </c>
      <c r="Q1345" s="42" t="n">
        <f aca="false">(F1345)*(P1345)+(1-F1345)*(1-P1345)</f>
        <v>0.999927997086873</v>
      </c>
      <c r="R1345" s="42" t="n">
        <f aca="false">IF(B1345&lt;&gt;1,LN(Q1345),0)</f>
        <v>0</v>
      </c>
    </row>
    <row r="1346" customFormat="false" ht="13" hidden="false" customHeight="false" outlineLevel="0" collapsed="false">
      <c r="A1346" s="18" t="n">
        <v>1337</v>
      </c>
      <c r="B1346" s="41" t="n">
        <v>1</v>
      </c>
      <c r="C1346" s="18" t="n">
        <v>25</v>
      </c>
      <c r="D1346" s="19" t="n">
        <v>19197</v>
      </c>
      <c r="E1346" s="19" t="n">
        <v>479918</v>
      </c>
      <c r="F1346" s="18" t="n">
        <v>0</v>
      </c>
      <c r="G1346" s="20" t="n">
        <f aca="false">($E$2-D1346)/$E$2</f>
        <v>0.23212</v>
      </c>
      <c r="H1346" s="19" t="n">
        <f aca="false">D1346-$E$3</f>
        <v>4197</v>
      </c>
      <c r="I1346" s="18" t="n">
        <f aca="false">F1346*C1346</f>
        <v>0</v>
      </c>
      <c r="J1346" s="19" t="n">
        <f aca="false">H1346*I1346</f>
        <v>0</v>
      </c>
      <c r="K1346" s="29" t="n">
        <f aca="false">D1346/$E$2</f>
        <v>0.76788</v>
      </c>
      <c r="L1346" s="30" t="n">
        <f aca="false">1/(1+EXP($L$2+($L$3*K1346)+($L$4*C1346)))</f>
        <v>0.208721643877358</v>
      </c>
      <c r="M1346" s="31" t="n">
        <f aca="false">(F1346)*(L1346)+(1-F1346)*(1-L1346)</f>
        <v>0.791278356122642</v>
      </c>
      <c r="N1346" s="31" t="n">
        <f aca="false">IF(B1346=1,LN(M1346),0)</f>
        <v>-0.234105469044063</v>
      </c>
      <c r="O1346" s="42" t="n">
        <f aca="false">K1346</f>
        <v>0.76788</v>
      </c>
      <c r="P1346" s="43" t="n">
        <f aca="false">1/(1+EXP($P$2+($P$3*O1346)+($P$4*C1346)))</f>
        <v>0.996033486509961</v>
      </c>
      <c r="Q1346" s="42" t="n">
        <f aca="false">(F1346)*(P1346)+(1-F1346)*(1-P1346)</f>
        <v>0.00396651349003918</v>
      </c>
      <c r="R1346" s="42" t="n">
        <f aca="false">IF(B1346&lt;&gt;1,LN(Q1346),0)</f>
        <v>0</v>
      </c>
    </row>
    <row r="1347" customFormat="false" ht="13" hidden="false" customHeight="false" outlineLevel="0" collapsed="false">
      <c r="A1347" s="18" t="n">
        <v>1338</v>
      </c>
      <c r="B1347" s="41" t="n">
        <v>1</v>
      </c>
      <c r="C1347" s="18" t="n">
        <v>14</v>
      </c>
      <c r="D1347" s="19" t="n">
        <v>21450</v>
      </c>
      <c r="E1347" s="19" t="n">
        <v>300301</v>
      </c>
      <c r="F1347" s="18" t="n">
        <v>0</v>
      </c>
      <c r="G1347" s="20" t="n">
        <f aca="false">($E$2-D1347)/$E$2</f>
        <v>0.142</v>
      </c>
      <c r="H1347" s="19" t="n">
        <f aca="false">D1347-$E$3</f>
        <v>6450</v>
      </c>
      <c r="I1347" s="18" t="n">
        <f aca="false">F1347*C1347</f>
        <v>0</v>
      </c>
      <c r="J1347" s="19" t="n">
        <f aca="false">H1347*I1347</f>
        <v>0</v>
      </c>
      <c r="K1347" s="29" t="n">
        <f aca="false">D1347/$E$2</f>
        <v>0.858</v>
      </c>
      <c r="L1347" s="30" t="n">
        <f aca="false">1/(1+EXP($L$2+($L$3*K1347)+($L$4*C1347)))</f>
        <v>0.0577020965054149</v>
      </c>
      <c r="M1347" s="31" t="n">
        <f aca="false">(F1347)*(L1347)+(1-F1347)*(1-L1347)</f>
        <v>0.942297903494585</v>
      </c>
      <c r="N1347" s="31" t="n">
        <f aca="false">IF(B1347=1,LN(M1347),0)</f>
        <v>-0.0594338086529531</v>
      </c>
      <c r="O1347" s="42" t="n">
        <f aca="false">K1347</f>
        <v>0.858</v>
      </c>
      <c r="P1347" s="43" t="n">
        <f aca="false">1/(1+EXP($P$2+($P$3*O1347)+($P$4*C1347)))</f>
        <v>0.956989518590633</v>
      </c>
      <c r="Q1347" s="42" t="n">
        <f aca="false">(F1347)*(P1347)+(1-F1347)*(1-P1347)</f>
        <v>0.0430104814093668</v>
      </c>
      <c r="R1347" s="42" t="n">
        <f aca="false">IF(B1347&lt;&gt;1,LN(Q1347),0)</f>
        <v>0</v>
      </c>
    </row>
    <row r="1348" customFormat="false" ht="13" hidden="false" customHeight="false" outlineLevel="0" collapsed="false">
      <c r="A1348" s="18" t="n">
        <v>1339</v>
      </c>
      <c r="B1348" s="41" t="n">
        <v>1</v>
      </c>
      <c r="C1348" s="18" t="n">
        <v>15</v>
      </c>
      <c r="D1348" s="19" t="n">
        <v>22263</v>
      </c>
      <c r="E1348" s="19" t="n">
        <v>333939</v>
      </c>
      <c r="F1348" s="18" t="n">
        <v>0</v>
      </c>
      <c r="G1348" s="20" t="n">
        <f aca="false">($E$2-D1348)/$E$2</f>
        <v>0.10948</v>
      </c>
      <c r="H1348" s="19" t="n">
        <f aca="false">D1348-$E$3</f>
        <v>7263</v>
      </c>
      <c r="I1348" s="18" t="n">
        <f aca="false">F1348*C1348</f>
        <v>0</v>
      </c>
      <c r="J1348" s="19" t="n">
        <f aca="false">H1348*I1348</f>
        <v>0</v>
      </c>
      <c r="K1348" s="29" t="n">
        <f aca="false">D1348/$E$2</f>
        <v>0.89052</v>
      </c>
      <c r="L1348" s="30" t="n">
        <f aca="false">1/(1+EXP($L$2+($L$3*K1348)+($L$4*C1348)))</f>
        <v>0.0297180421583885</v>
      </c>
      <c r="M1348" s="31" t="n">
        <f aca="false">(F1348)*(L1348)+(1-F1348)*(1-L1348)</f>
        <v>0.970281957841611</v>
      </c>
      <c r="N1348" s="31" t="n">
        <f aca="false">IF(B1348=1,LN(M1348),0)</f>
        <v>-0.0301685715361995</v>
      </c>
      <c r="O1348" s="42" t="n">
        <f aca="false">K1348</f>
        <v>0.89052</v>
      </c>
      <c r="P1348" s="43" t="n">
        <f aca="false">1/(1+EXP($P$2+($P$3*O1348)+($P$4*C1348)))</f>
        <v>0.903712729459607</v>
      </c>
      <c r="Q1348" s="42" t="n">
        <f aca="false">(F1348)*(P1348)+(1-F1348)*(1-P1348)</f>
        <v>0.0962872705403934</v>
      </c>
      <c r="R1348" s="42" t="n">
        <f aca="false">IF(B1348&lt;&gt;1,LN(Q1348),0)</f>
        <v>0</v>
      </c>
    </row>
    <row r="1349" customFormat="false" ht="13" hidden="false" customHeight="false" outlineLevel="0" collapsed="false">
      <c r="A1349" s="18" t="n">
        <v>1340</v>
      </c>
      <c r="B1349" s="41" t="n">
        <v>1</v>
      </c>
      <c r="C1349" s="18" t="n">
        <v>12</v>
      </c>
      <c r="D1349" s="19" t="n">
        <v>16554</v>
      </c>
      <c r="E1349" s="19" t="n">
        <v>198651</v>
      </c>
      <c r="F1349" s="18" t="n">
        <v>1</v>
      </c>
      <c r="G1349" s="20" t="n">
        <f aca="false">($E$2-D1349)/$E$2</f>
        <v>0.33784</v>
      </c>
      <c r="H1349" s="19" t="n">
        <f aca="false">D1349-$E$3</f>
        <v>1554</v>
      </c>
      <c r="I1349" s="18" t="n">
        <f aca="false">F1349*C1349</f>
        <v>12</v>
      </c>
      <c r="J1349" s="19" t="n">
        <f aca="false">H1349*I1349</f>
        <v>18648</v>
      </c>
      <c r="K1349" s="29" t="n">
        <f aca="false">D1349/$E$2</f>
        <v>0.66216</v>
      </c>
      <c r="L1349" s="30" t="n">
        <f aca="false">1/(1+EXP($L$2+($L$3*K1349)+($L$4*C1349)))</f>
        <v>0.776419664252422</v>
      </c>
      <c r="M1349" s="31" t="n">
        <f aca="false">(F1349)*(L1349)+(1-F1349)*(1-L1349)</f>
        <v>0.776419664252422</v>
      </c>
      <c r="N1349" s="31" t="n">
        <f aca="false">IF(B1349=1,LN(M1349),0)</f>
        <v>-0.253062100531945</v>
      </c>
      <c r="O1349" s="42" t="n">
        <f aca="false">K1349</f>
        <v>0.66216</v>
      </c>
      <c r="P1349" s="43" t="n">
        <f aca="false">1/(1+EXP($P$2+($P$3*O1349)+($P$4*C1349)))</f>
        <v>0.999753942668304</v>
      </c>
      <c r="Q1349" s="42" t="n">
        <f aca="false">(F1349)*(P1349)+(1-F1349)*(1-P1349)</f>
        <v>0.999753942668304</v>
      </c>
      <c r="R1349" s="42" t="n">
        <f aca="false">IF(B1349&lt;&gt;1,LN(Q1349),0)</f>
        <v>0</v>
      </c>
    </row>
    <row r="1350" customFormat="false" ht="13" hidden="false" customHeight="false" outlineLevel="0" collapsed="false">
      <c r="A1350" s="18" t="n">
        <v>1341</v>
      </c>
      <c r="B1350" s="41" t="n">
        <v>1</v>
      </c>
      <c r="C1350" s="18" t="n">
        <v>20</v>
      </c>
      <c r="D1350" s="19" t="n">
        <v>18889</v>
      </c>
      <c r="E1350" s="19" t="n">
        <v>377780</v>
      </c>
      <c r="F1350" s="18" t="n">
        <v>0</v>
      </c>
      <c r="G1350" s="20" t="n">
        <f aca="false">($E$2-D1350)/$E$2</f>
        <v>0.24444</v>
      </c>
      <c r="H1350" s="19" t="n">
        <f aca="false">D1350-$E$3</f>
        <v>3889</v>
      </c>
      <c r="I1350" s="18" t="n">
        <f aca="false">F1350*C1350</f>
        <v>0</v>
      </c>
      <c r="J1350" s="19" t="n">
        <f aca="false">H1350*I1350</f>
        <v>0</v>
      </c>
      <c r="K1350" s="29" t="n">
        <f aca="false">D1350/$E$2</f>
        <v>0.75556</v>
      </c>
      <c r="L1350" s="30" t="n">
        <f aca="false">1/(1+EXP($L$2+($L$3*K1350)+($L$4*C1350)))</f>
        <v>0.285777673419567</v>
      </c>
      <c r="M1350" s="31" t="n">
        <f aca="false">(F1350)*(L1350)+(1-F1350)*(1-L1350)</f>
        <v>0.714222326580433</v>
      </c>
      <c r="N1350" s="31" t="n">
        <f aca="false">IF(B1350=1,LN(M1350),0)</f>
        <v>-0.336560983346481</v>
      </c>
      <c r="O1350" s="42" t="n">
        <f aca="false">K1350</f>
        <v>0.75556</v>
      </c>
      <c r="P1350" s="43" t="n">
        <f aca="false">1/(1+EXP($P$2+($P$3*O1350)+($P$4*C1350)))</f>
        <v>0.997106323367233</v>
      </c>
      <c r="Q1350" s="42" t="n">
        <f aca="false">(F1350)*(P1350)+(1-F1350)*(1-P1350)</f>
        <v>0.00289367663276696</v>
      </c>
      <c r="R1350" s="42" t="n">
        <f aca="false">IF(B1350&lt;&gt;1,LN(Q1350),0)</f>
        <v>0</v>
      </c>
    </row>
    <row r="1351" customFormat="false" ht="13" hidden="false" customHeight="false" outlineLevel="0" collapsed="false">
      <c r="A1351" s="18" t="n">
        <v>1342</v>
      </c>
      <c r="B1351" s="41" t="n">
        <v>1</v>
      </c>
      <c r="C1351" s="18" t="n">
        <v>11</v>
      </c>
      <c r="D1351" s="19" t="n">
        <v>15807</v>
      </c>
      <c r="E1351" s="19" t="n">
        <v>173875</v>
      </c>
      <c r="F1351" s="18" t="n">
        <v>1</v>
      </c>
      <c r="G1351" s="20" t="n">
        <f aca="false">($E$2-D1351)/$E$2</f>
        <v>0.36772</v>
      </c>
      <c r="H1351" s="19" t="n">
        <f aca="false">D1351-$E$3</f>
        <v>807</v>
      </c>
      <c r="I1351" s="18" t="n">
        <f aca="false">F1351*C1351</f>
        <v>11</v>
      </c>
      <c r="J1351" s="19" t="n">
        <f aca="false">H1351*I1351</f>
        <v>8877</v>
      </c>
      <c r="K1351" s="29" t="n">
        <f aca="false">D1351/$E$2</f>
        <v>0.63228</v>
      </c>
      <c r="L1351" s="30" t="n">
        <f aca="false">1/(1+EXP($L$2+($L$3*K1351)+($L$4*C1351)))</f>
        <v>0.868092034247943</v>
      </c>
      <c r="M1351" s="31" t="n">
        <f aca="false">(F1351)*(L1351)+(1-F1351)*(1-L1351)</f>
        <v>0.868092034247943</v>
      </c>
      <c r="N1351" s="31" t="n">
        <f aca="false">IF(B1351=1,LN(M1351),0)</f>
        <v>-0.141457539703029</v>
      </c>
      <c r="O1351" s="42" t="n">
        <f aca="false">K1351</f>
        <v>0.63228</v>
      </c>
      <c r="P1351" s="43" t="n">
        <f aca="false">1/(1+EXP($P$2+($P$3*O1351)+($P$4*C1351)))</f>
        <v>0.999888638139025</v>
      </c>
      <c r="Q1351" s="42" t="n">
        <f aca="false">(F1351)*(P1351)+(1-F1351)*(1-P1351)</f>
        <v>0.999888638139025</v>
      </c>
      <c r="R1351" s="42" t="n">
        <f aca="false">IF(B1351&lt;&gt;1,LN(Q1351),0)</f>
        <v>0</v>
      </c>
    </row>
    <row r="1352" customFormat="false" ht="13" hidden="false" customHeight="false" outlineLevel="0" collapsed="false">
      <c r="A1352" s="18" t="n">
        <v>1343</v>
      </c>
      <c r="B1352" s="41" t="n">
        <v>1</v>
      </c>
      <c r="C1352" s="18" t="n">
        <v>17</v>
      </c>
      <c r="D1352" s="19" t="n">
        <v>15761</v>
      </c>
      <c r="E1352" s="19" t="n">
        <v>267935</v>
      </c>
      <c r="F1352" s="18" t="n">
        <v>1</v>
      </c>
      <c r="G1352" s="20" t="n">
        <f aca="false">($E$2-D1352)/$E$2</f>
        <v>0.36956</v>
      </c>
      <c r="H1352" s="19" t="n">
        <f aca="false">D1352-$E$3</f>
        <v>761</v>
      </c>
      <c r="I1352" s="18" t="n">
        <f aca="false">F1352*C1352</f>
        <v>17</v>
      </c>
      <c r="J1352" s="19" t="n">
        <f aca="false">H1352*I1352</f>
        <v>12937</v>
      </c>
      <c r="K1352" s="29" t="n">
        <f aca="false">D1352/$E$2</f>
        <v>0.63044</v>
      </c>
      <c r="L1352" s="30" t="n">
        <f aca="false">1/(1+EXP($L$2+($L$3*K1352)+($L$4*C1352)))</f>
        <v>0.848294965837829</v>
      </c>
      <c r="M1352" s="31" t="n">
        <f aca="false">(F1352)*(L1352)+(1-F1352)*(1-L1352)</f>
        <v>0.848294965837829</v>
      </c>
      <c r="N1352" s="31" t="n">
        <f aca="false">IF(B1352=1,LN(M1352),0)</f>
        <v>-0.164526866598612</v>
      </c>
      <c r="O1352" s="42" t="n">
        <f aca="false">K1352</f>
        <v>0.63044</v>
      </c>
      <c r="P1352" s="43" t="n">
        <f aca="false">1/(1+EXP($P$2+($P$3*O1352)+($P$4*C1352)))</f>
        <v>0.99989540482592</v>
      </c>
      <c r="Q1352" s="42" t="n">
        <f aca="false">(F1352)*(P1352)+(1-F1352)*(1-P1352)</f>
        <v>0.99989540482592</v>
      </c>
      <c r="R1352" s="42" t="n">
        <f aca="false">IF(B1352&lt;&gt;1,LN(Q1352),0)</f>
        <v>0</v>
      </c>
    </row>
    <row r="1353" customFormat="false" ht="13" hidden="false" customHeight="false" outlineLevel="0" collapsed="false">
      <c r="A1353" s="18" t="n">
        <v>1344</v>
      </c>
      <c r="B1353" s="41" t="n">
        <v>1</v>
      </c>
      <c r="C1353" s="18" t="n">
        <v>19</v>
      </c>
      <c r="D1353" s="19" t="n">
        <v>18690</v>
      </c>
      <c r="E1353" s="19" t="n">
        <v>355118</v>
      </c>
      <c r="F1353" s="18" t="n">
        <v>0</v>
      </c>
      <c r="G1353" s="20" t="n">
        <f aca="false">($E$2-D1353)/$E$2</f>
        <v>0.2524</v>
      </c>
      <c r="H1353" s="19" t="n">
        <f aca="false">D1353-$E$3</f>
        <v>3690</v>
      </c>
      <c r="I1353" s="18" t="n">
        <f aca="false">F1353*C1353</f>
        <v>0</v>
      </c>
      <c r="J1353" s="19" t="n">
        <f aca="false">H1353*I1353</f>
        <v>0</v>
      </c>
      <c r="K1353" s="29" t="n">
        <f aca="false">D1353/$E$2</f>
        <v>0.7476</v>
      </c>
      <c r="L1353" s="30" t="n">
        <f aca="false">1/(1+EXP($L$2+($L$3*K1353)+($L$4*C1353)))</f>
        <v>0.327128896667884</v>
      </c>
      <c r="M1353" s="31" t="n">
        <f aca="false">(F1353)*(L1353)+(1-F1353)*(1-L1353)</f>
        <v>0.672871103332116</v>
      </c>
      <c r="N1353" s="31" t="n">
        <f aca="false">IF(B1353=1,LN(M1353),0)</f>
        <v>-0.396201493190248</v>
      </c>
      <c r="O1353" s="42" t="n">
        <f aca="false">K1353</f>
        <v>0.7476</v>
      </c>
      <c r="P1353" s="43" t="n">
        <f aca="false">1/(1+EXP($P$2+($P$3*O1353)+($P$4*C1353)))</f>
        <v>0.997652098881194</v>
      </c>
      <c r="Q1353" s="42" t="n">
        <f aca="false">(F1353)*(P1353)+(1-F1353)*(1-P1353)</f>
        <v>0.00234790111880623</v>
      </c>
      <c r="R1353" s="42" t="n">
        <f aca="false">IF(B1353&lt;&gt;1,LN(Q1353),0)</f>
        <v>0</v>
      </c>
    </row>
    <row r="1354" customFormat="false" ht="13" hidden="false" customHeight="false" outlineLevel="0" collapsed="false">
      <c r="A1354" s="18" t="n">
        <v>1345</v>
      </c>
      <c r="B1354" s="41" t="n">
        <v>1</v>
      </c>
      <c r="C1354" s="18" t="n">
        <v>18</v>
      </c>
      <c r="D1354" s="19" t="n">
        <v>16493</v>
      </c>
      <c r="E1354" s="19" t="n">
        <v>296878</v>
      </c>
      <c r="F1354" s="18" t="n">
        <v>1</v>
      </c>
      <c r="G1354" s="20" t="n">
        <f aca="false">($E$2-D1354)/$E$2</f>
        <v>0.34028</v>
      </c>
      <c r="H1354" s="19" t="n">
        <f aca="false">D1354-$E$3</f>
        <v>1493</v>
      </c>
      <c r="I1354" s="18" t="n">
        <f aca="false">F1354*C1354</f>
        <v>18</v>
      </c>
      <c r="J1354" s="19" t="n">
        <f aca="false">H1354*I1354</f>
        <v>26874</v>
      </c>
      <c r="K1354" s="29" t="n">
        <f aca="false">D1354/$E$2</f>
        <v>0.65972</v>
      </c>
      <c r="L1354" s="30" t="n">
        <f aca="false">1/(1+EXP($L$2+($L$3*K1354)+($L$4*C1354)))</f>
        <v>0.749169179487734</v>
      </c>
      <c r="M1354" s="31" t="n">
        <f aca="false">(F1354)*(L1354)+(1-F1354)*(1-L1354)</f>
        <v>0.749169179487734</v>
      </c>
      <c r="N1354" s="31" t="n">
        <f aca="false">IF(B1354=1,LN(M1354),0)</f>
        <v>-0.288790447155168</v>
      </c>
      <c r="O1354" s="42" t="n">
        <f aca="false">K1354</f>
        <v>0.65972</v>
      </c>
      <c r="P1354" s="43" t="n">
        <f aca="false">1/(1+EXP($P$2+($P$3*O1354)+($P$4*C1354)))</f>
        <v>0.999772552144778</v>
      </c>
      <c r="Q1354" s="42" t="n">
        <f aca="false">(F1354)*(P1354)+(1-F1354)*(1-P1354)</f>
        <v>0.999772552144778</v>
      </c>
      <c r="R1354" s="42" t="n">
        <f aca="false">IF(B1354&lt;&gt;1,LN(Q1354),0)</f>
        <v>0</v>
      </c>
    </row>
    <row r="1355" customFormat="false" ht="13" hidden="false" customHeight="false" outlineLevel="0" collapsed="false">
      <c r="A1355" s="18" t="n">
        <v>1346</v>
      </c>
      <c r="B1355" s="41" t="n">
        <v>1</v>
      </c>
      <c r="C1355" s="18" t="n">
        <v>13</v>
      </c>
      <c r="D1355" s="19" t="n">
        <v>20587</v>
      </c>
      <c r="E1355" s="19" t="n">
        <v>267629</v>
      </c>
      <c r="F1355" s="18" t="n">
        <v>0</v>
      </c>
      <c r="G1355" s="20" t="n">
        <f aca="false">($E$2-D1355)/$E$2</f>
        <v>0.17652</v>
      </c>
      <c r="H1355" s="19" t="n">
        <f aca="false">D1355-$E$3</f>
        <v>5587</v>
      </c>
      <c r="I1355" s="18" t="n">
        <f aca="false">F1355*C1355</f>
        <v>0</v>
      </c>
      <c r="J1355" s="19" t="n">
        <f aca="false">H1355*I1355</f>
        <v>0</v>
      </c>
      <c r="K1355" s="29" t="n">
        <f aca="false">D1355/$E$2</f>
        <v>0.82348</v>
      </c>
      <c r="L1355" s="30" t="n">
        <f aca="false">1/(1+EXP($L$2+($L$3*K1355)+($L$4*C1355)))</f>
        <v>0.113079134980175</v>
      </c>
      <c r="M1355" s="31" t="n">
        <f aca="false">(F1355)*(L1355)+(1-F1355)*(1-L1355)</f>
        <v>0.886920865019825</v>
      </c>
      <c r="N1355" s="31" t="n">
        <f aca="false">IF(B1355=1,LN(M1355),0)</f>
        <v>-0.119999517090208</v>
      </c>
      <c r="O1355" s="42" t="n">
        <f aca="false">K1355</f>
        <v>0.82348</v>
      </c>
      <c r="P1355" s="43" t="n">
        <f aca="false">1/(1+EXP($P$2+($P$3*O1355)+($P$4*C1355)))</f>
        <v>0.982341958151221</v>
      </c>
      <c r="Q1355" s="42" t="n">
        <f aca="false">(F1355)*(P1355)+(1-F1355)*(1-P1355)</f>
        <v>0.0176580418487788</v>
      </c>
      <c r="R1355" s="42" t="n">
        <f aca="false">IF(B1355&lt;&gt;1,LN(Q1355),0)</f>
        <v>0</v>
      </c>
    </row>
    <row r="1356" customFormat="false" ht="13" hidden="false" customHeight="false" outlineLevel="0" collapsed="false">
      <c r="A1356" s="18" t="n">
        <v>1347</v>
      </c>
      <c r="B1356" s="41" t="n">
        <v>1</v>
      </c>
      <c r="C1356" s="18" t="n">
        <v>12</v>
      </c>
      <c r="D1356" s="19" t="n">
        <v>21144</v>
      </c>
      <c r="E1356" s="19" t="n">
        <v>253732</v>
      </c>
      <c r="F1356" s="18" t="n">
        <v>0</v>
      </c>
      <c r="G1356" s="20" t="n">
        <f aca="false">($E$2-D1356)/$E$2</f>
        <v>0.15424</v>
      </c>
      <c r="H1356" s="19" t="n">
        <f aca="false">D1356-$E$3</f>
        <v>6144</v>
      </c>
      <c r="I1356" s="18" t="n">
        <f aca="false">F1356*C1356</f>
        <v>0</v>
      </c>
      <c r="J1356" s="19" t="n">
        <f aca="false">H1356*I1356</f>
        <v>0</v>
      </c>
      <c r="K1356" s="29" t="n">
        <f aca="false">D1356/$E$2</f>
        <v>0.84576</v>
      </c>
      <c r="L1356" s="30" t="n">
        <f aca="false">1/(1+EXP($L$2+($L$3*K1356)+($L$4*C1356)))</f>
        <v>0.0774085590987332</v>
      </c>
      <c r="M1356" s="31" t="n">
        <f aca="false">(F1356)*(L1356)+(1-F1356)*(1-L1356)</f>
        <v>0.922591440901267</v>
      </c>
      <c r="N1356" s="31" t="n">
        <f aca="false">IF(B1356=1,LN(M1356),0)</f>
        <v>-0.0805687850516052</v>
      </c>
      <c r="O1356" s="42" t="n">
        <f aca="false">K1356</f>
        <v>0.84576</v>
      </c>
      <c r="P1356" s="43" t="n">
        <f aca="false">1/(1+EXP($P$2+($P$3*O1356)+($P$4*C1356)))</f>
        <v>0.968431521939541</v>
      </c>
      <c r="Q1356" s="42" t="n">
        <f aca="false">(F1356)*(P1356)+(1-F1356)*(1-P1356)</f>
        <v>0.0315684780604588</v>
      </c>
      <c r="R1356" s="42" t="n">
        <f aca="false">IF(B1356&lt;&gt;1,LN(Q1356),0)</f>
        <v>0</v>
      </c>
    </row>
    <row r="1357" customFormat="false" ht="13" hidden="false" customHeight="false" outlineLevel="0" collapsed="false">
      <c r="A1357" s="18" t="n">
        <v>1348</v>
      </c>
      <c r="B1357" s="41" t="n">
        <v>1</v>
      </c>
      <c r="C1357" s="18" t="n">
        <v>36</v>
      </c>
      <c r="D1357" s="19" t="n">
        <v>19718</v>
      </c>
      <c r="E1357" s="19" t="n">
        <v>709864</v>
      </c>
      <c r="F1357" s="18" t="n">
        <v>0</v>
      </c>
      <c r="G1357" s="20" t="n">
        <f aca="false">($E$2-D1357)/$E$2</f>
        <v>0.21128</v>
      </c>
      <c r="H1357" s="19" t="n">
        <f aca="false">D1357-$E$3</f>
        <v>4718</v>
      </c>
      <c r="I1357" s="18" t="n">
        <f aca="false">F1357*C1357</f>
        <v>0</v>
      </c>
      <c r="J1357" s="19" t="n">
        <f aca="false">H1357*I1357</f>
        <v>0</v>
      </c>
      <c r="K1357" s="29" t="n">
        <f aca="false">D1357/$E$2</f>
        <v>0.78872</v>
      </c>
      <c r="L1357" s="30" t="n">
        <f aca="false">1/(1+EXP($L$2+($L$3*K1357)+($L$4*C1357)))</f>
        <v>0.106948407446091</v>
      </c>
      <c r="M1357" s="31" t="n">
        <f aca="false">(F1357)*(L1357)+(1-F1357)*(1-L1357)</f>
        <v>0.893051592553909</v>
      </c>
      <c r="N1357" s="31" t="n">
        <f aca="false">IF(B1357=1,LN(M1357),0)</f>
        <v>-0.113110925358044</v>
      </c>
      <c r="O1357" s="42" t="n">
        <f aca="false">K1357</f>
        <v>0.78872</v>
      </c>
      <c r="P1357" s="43" t="n">
        <f aca="false">1/(1+EXP($P$2+($P$3*O1357)+($P$4*C1357)))</f>
        <v>0.993283432929795</v>
      </c>
      <c r="Q1357" s="42" t="n">
        <f aca="false">(F1357)*(P1357)+(1-F1357)*(1-P1357)</f>
        <v>0.00671656707020463</v>
      </c>
      <c r="R1357" s="42" t="n">
        <f aca="false">IF(B1357&lt;&gt;1,LN(Q1357),0)</f>
        <v>0</v>
      </c>
    </row>
    <row r="1358" customFormat="false" ht="13" hidden="false" customHeight="false" outlineLevel="0" collapsed="false">
      <c r="A1358" s="18" t="n">
        <v>1349</v>
      </c>
      <c r="B1358" s="41" t="n">
        <v>1</v>
      </c>
      <c r="C1358" s="18" t="n">
        <v>17</v>
      </c>
      <c r="D1358" s="19" t="n">
        <v>15905</v>
      </c>
      <c r="E1358" s="19" t="n">
        <v>270392</v>
      </c>
      <c r="F1358" s="18" t="n">
        <v>1</v>
      </c>
      <c r="G1358" s="20" t="n">
        <f aca="false">($E$2-D1358)/$E$2</f>
        <v>0.3638</v>
      </c>
      <c r="H1358" s="19" t="n">
        <f aca="false">D1358-$E$3</f>
        <v>905</v>
      </c>
      <c r="I1358" s="18" t="n">
        <f aca="false">F1358*C1358</f>
        <v>17</v>
      </c>
      <c r="J1358" s="19" t="n">
        <f aca="false">H1358*I1358</f>
        <v>15385</v>
      </c>
      <c r="K1358" s="29" t="n">
        <f aca="false">D1358/$E$2</f>
        <v>0.6362</v>
      </c>
      <c r="L1358" s="30" t="n">
        <f aca="false">1/(1+EXP($L$2+($L$3*K1358)+($L$4*C1358)))</f>
        <v>0.832644986620011</v>
      </c>
      <c r="M1358" s="31" t="n">
        <f aca="false">(F1358)*(L1358)+(1-F1358)*(1-L1358)</f>
        <v>0.832644986620011</v>
      </c>
      <c r="N1358" s="31" t="n">
        <f aca="false">IF(B1358=1,LN(M1358),0)</f>
        <v>-0.183147914189184</v>
      </c>
      <c r="O1358" s="42" t="n">
        <f aca="false">K1358</f>
        <v>0.6362</v>
      </c>
      <c r="P1358" s="43" t="n">
        <f aca="false">1/(1+EXP($P$2+($P$3*O1358)+($P$4*C1358)))</f>
        <v>0.999878079152159</v>
      </c>
      <c r="Q1358" s="42" t="n">
        <f aca="false">(F1358)*(P1358)+(1-F1358)*(1-P1358)</f>
        <v>0.999878079152159</v>
      </c>
      <c r="R1358" s="42" t="n">
        <f aca="false">IF(B1358&lt;&gt;1,LN(Q1358),0)</f>
        <v>0</v>
      </c>
    </row>
    <row r="1359" customFormat="false" ht="13" hidden="false" customHeight="false" outlineLevel="0" collapsed="false">
      <c r="A1359" s="18" t="n">
        <v>1350</v>
      </c>
      <c r="B1359" s="41" t="n">
        <v>1</v>
      </c>
      <c r="C1359" s="18" t="n">
        <v>24</v>
      </c>
      <c r="D1359" s="19" t="n">
        <v>20283</v>
      </c>
      <c r="E1359" s="19" t="n">
        <v>486784</v>
      </c>
      <c r="F1359" s="18" t="n">
        <v>0</v>
      </c>
      <c r="G1359" s="20" t="n">
        <f aca="false">($E$2-D1359)/$E$2</f>
        <v>0.18868</v>
      </c>
      <c r="H1359" s="19" t="n">
        <f aca="false">D1359-$E$3</f>
        <v>5283</v>
      </c>
      <c r="I1359" s="18" t="n">
        <f aca="false">F1359*C1359</f>
        <v>0</v>
      </c>
      <c r="J1359" s="19" t="n">
        <f aca="false">H1359*I1359</f>
        <v>0</v>
      </c>
      <c r="K1359" s="29" t="n">
        <f aca="false">D1359/$E$2</f>
        <v>0.81132</v>
      </c>
      <c r="L1359" s="30" t="n">
        <f aca="false">1/(1+EXP($L$2+($L$3*K1359)+($L$4*C1359)))</f>
        <v>0.101547364311572</v>
      </c>
      <c r="M1359" s="31" t="n">
        <f aca="false">(F1359)*(L1359)+(1-F1359)*(1-L1359)</f>
        <v>0.898452635688428</v>
      </c>
      <c r="N1359" s="31" t="n">
        <f aca="false">IF(B1359=1,LN(M1359),0)</f>
        <v>-0.107081289018977</v>
      </c>
      <c r="O1359" s="42" t="n">
        <f aca="false">K1359</f>
        <v>0.81132</v>
      </c>
      <c r="P1359" s="43" t="n">
        <f aca="false">1/(1+EXP($P$2+($P$3*O1359)+($P$4*C1359)))</f>
        <v>0.987476290170004</v>
      </c>
      <c r="Q1359" s="42" t="n">
        <f aca="false">(F1359)*(P1359)+(1-F1359)*(1-P1359)</f>
        <v>0.0125237098299963</v>
      </c>
      <c r="R1359" s="42" t="n">
        <f aca="false">IF(B1359&lt;&gt;1,LN(Q1359),0)</f>
        <v>0</v>
      </c>
    </row>
    <row r="1360" customFormat="false" ht="13" hidden="false" customHeight="false" outlineLevel="0" collapsed="false">
      <c r="A1360" s="18" t="n">
        <v>1351</v>
      </c>
      <c r="B1360" s="41" t="n">
        <v>1</v>
      </c>
      <c r="C1360" s="18" t="n">
        <v>16</v>
      </c>
      <c r="D1360" s="19" t="n">
        <v>16165</v>
      </c>
      <c r="E1360" s="19" t="n">
        <v>258644</v>
      </c>
      <c r="F1360" s="18" t="n">
        <v>1</v>
      </c>
      <c r="G1360" s="20" t="n">
        <f aca="false">($E$2-D1360)/$E$2</f>
        <v>0.3534</v>
      </c>
      <c r="H1360" s="19" t="n">
        <f aca="false">D1360-$E$3</f>
        <v>1165</v>
      </c>
      <c r="I1360" s="18" t="n">
        <f aca="false">F1360*C1360</f>
        <v>16</v>
      </c>
      <c r="J1360" s="19" t="n">
        <f aca="false">H1360*I1360</f>
        <v>18640</v>
      </c>
      <c r="K1360" s="29" t="n">
        <f aca="false">D1360/$E$2</f>
        <v>0.6466</v>
      </c>
      <c r="L1360" s="30" t="n">
        <f aca="false">1/(1+EXP($L$2+($L$3*K1360)+($L$4*C1360)))</f>
        <v>0.806428684497065</v>
      </c>
      <c r="M1360" s="31" t="n">
        <f aca="false">(F1360)*(L1360)+(1-F1360)*(1-L1360)</f>
        <v>0.806428684497065</v>
      </c>
      <c r="N1360" s="31" t="n">
        <f aca="false">IF(B1360=1,LN(M1360),0)</f>
        <v>-0.21513981124476</v>
      </c>
      <c r="O1360" s="42" t="n">
        <f aca="false">K1360</f>
        <v>0.6466</v>
      </c>
      <c r="P1360" s="43" t="n">
        <f aca="false">1/(1+EXP($P$2+($P$3*O1360)+($P$4*C1360)))</f>
        <v>0.999838840006931</v>
      </c>
      <c r="Q1360" s="42" t="n">
        <f aca="false">(F1360)*(P1360)+(1-F1360)*(1-P1360)</f>
        <v>0.999838840006931</v>
      </c>
      <c r="R1360" s="42" t="n">
        <f aca="false">IF(B1360&lt;&gt;1,LN(Q1360),0)</f>
        <v>0</v>
      </c>
    </row>
    <row r="1361" customFormat="false" ht="13" hidden="false" customHeight="false" outlineLevel="0" collapsed="false">
      <c r="A1361" s="18" t="n">
        <v>1352</v>
      </c>
      <c r="B1361" s="41" t="n">
        <v>1</v>
      </c>
      <c r="C1361" s="18" t="n">
        <v>20</v>
      </c>
      <c r="D1361" s="19" t="n">
        <v>22269</v>
      </c>
      <c r="E1361" s="19" t="n">
        <v>445389</v>
      </c>
      <c r="F1361" s="18" t="n">
        <v>0</v>
      </c>
      <c r="G1361" s="20" t="n">
        <f aca="false">($E$2-D1361)/$E$2</f>
        <v>0.10924</v>
      </c>
      <c r="H1361" s="19" t="n">
        <f aca="false">D1361-$E$3</f>
        <v>7269</v>
      </c>
      <c r="I1361" s="18" t="n">
        <f aca="false">F1361*C1361</f>
        <v>0</v>
      </c>
      <c r="J1361" s="19" t="n">
        <f aca="false">H1361*I1361</f>
        <v>0</v>
      </c>
      <c r="K1361" s="29" t="n">
        <f aca="false">D1361/$E$2</f>
        <v>0.89076</v>
      </c>
      <c r="L1361" s="30" t="n">
        <f aca="false">1/(1+EXP($L$2+($L$3*K1361)+($L$4*C1361)))</f>
        <v>0.0251470954241869</v>
      </c>
      <c r="M1361" s="31" t="n">
        <f aca="false">(F1361)*(L1361)+(1-F1361)*(1-L1361)</f>
        <v>0.974852904575813</v>
      </c>
      <c r="N1361" s="31" t="n">
        <f aca="false">IF(B1361=1,LN(M1361),0)</f>
        <v>-0.025468686467606</v>
      </c>
      <c r="O1361" s="42" t="n">
        <f aca="false">K1361</f>
        <v>0.89076</v>
      </c>
      <c r="P1361" s="43" t="n">
        <f aca="false">1/(1+EXP($P$2+($P$3*O1361)+($P$4*C1361)))</f>
        <v>0.904151366425413</v>
      </c>
      <c r="Q1361" s="42" t="n">
        <f aca="false">(F1361)*(P1361)+(1-F1361)*(1-P1361)</f>
        <v>0.0958486335745865</v>
      </c>
      <c r="R1361" s="42" t="n">
        <f aca="false">IF(B1361&lt;&gt;1,LN(Q1361),0)</f>
        <v>0</v>
      </c>
    </row>
    <row r="1362" customFormat="false" ht="13" hidden="false" customHeight="false" outlineLevel="0" collapsed="false">
      <c r="A1362" s="18" t="n">
        <v>1353</v>
      </c>
      <c r="B1362" s="41" t="n">
        <v>1</v>
      </c>
      <c r="C1362" s="18" t="n">
        <v>32</v>
      </c>
      <c r="D1362" s="19" t="n">
        <v>17148</v>
      </c>
      <c r="E1362" s="19" t="n">
        <v>548741</v>
      </c>
      <c r="F1362" s="18" t="n">
        <v>0</v>
      </c>
      <c r="G1362" s="20" t="n">
        <f aca="false">($E$2-D1362)/$E$2</f>
        <v>0.31408</v>
      </c>
      <c r="H1362" s="19" t="n">
        <f aca="false">D1362-$E$3</f>
        <v>2148</v>
      </c>
      <c r="I1362" s="18" t="n">
        <f aca="false">F1362*C1362</f>
        <v>0</v>
      </c>
      <c r="J1362" s="19" t="n">
        <f aca="false">H1362*I1362</f>
        <v>0</v>
      </c>
      <c r="K1362" s="29" t="n">
        <f aca="false">D1362/$E$2</f>
        <v>0.68592</v>
      </c>
      <c r="L1362" s="30" t="n">
        <f aca="false">1/(1+EXP($L$2+($L$3*K1362)+($L$4*C1362)))</f>
        <v>0.523916812382772</v>
      </c>
      <c r="M1362" s="31" t="n">
        <f aca="false">(F1362)*(L1362)+(1-F1362)*(1-L1362)</f>
        <v>0.476083187617228</v>
      </c>
      <c r="N1362" s="31" t="n">
        <f aca="false">IF(B1362=1,LN(M1362),0)</f>
        <v>-0.74216267611841</v>
      </c>
      <c r="O1362" s="42" t="n">
        <f aca="false">K1362</f>
        <v>0.68592</v>
      </c>
      <c r="P1362" s="43" t="n">
        <f aca="false">1/(1+EXP($P$2+($P$3*O1362)+($P$4*C1362)))</f>
        <v>0.99955771950417</v>
      </c>
      <c r="Q1362" s="42" t="n">
        <f aca="false">(F1362)*(P1362)+(1-F1362)*(1-P1362)</f>
        <v>0.000442280495830172</v>
      </c>
      <c r="R1362" s="42" t="n">
        <f aca="false">IF(B1362&lt;&gt;1,LN(Q1362),0)</f>
        <v>0</v>
      </c>
    </row>
    <row r="1363" customFormat="false" ht="13" hidden="false" customHeight="false" outlineLevel="0" collapsed="false">
      <c r="A1363" s="18" t="n">
        <v>1354</v>
      </c>
      <c r="B1363" s="41" t="n">
        <v>1</v>
      </c>
      <c r="C1363" s="18" t="n">
        <v>12</v>
      </c>
      <c r="D1363" s="19" t="n">
        <v>16775</v>
      </c>
      <c r="E1363" s="19" t="n">
        <v>201298</v>
      </c>
      <c r="F1363" s="18" t="n">
        <v>0</v>
      </c>
      <c r="G1363" s="20" t="n">
        <f aca="false">($E$2-D1363)/$E$2</f>
        <v>0.329</v>
      </c>
      <c r="H1363" s="19" t="n">
        <f aca="false">D1363-$E$3</f>
        <v>1775</v>
      </c>
      <c r="I1363" s="18" t="n">
        <f aca="false">F1363*C1363</f>
        <v>0</v>
      </c>
      <c r="J1363" s="19" t="n">
        <f aca="false">H1363*I1363</f>
        <v>0</v>
      </c>
      <c r="K1363" s="29" t="n">
        <f aca="false">D1363/$E$2</f>
        <v>0.671</v>
      </c>
      <c r="L1363" s="30" t="n">
        <f aca="false">1/(1+EXP($L$2+($L$3*K1363)+($L$4*C1363)))</f>
        <v>0.743771887840854</v>
      </c>
      <c r="M1363" s="31" t="n">
        <f aca="false">(F1363)*(L1363)+(1-F1363)*(1-L1363)</f>
        <v>0.256228112159146</v>
      </c>
      <c r="N1363" s="31" t="n">
        <f aca="false">IF(B1363=1,LN(M1363),0)</f>
        <v>-1.36168716814198</v>
      </c>
      <c r="O1363" s="42" t="n">
        <f aca="false">K1363</f>
        <v>0.671</v>
      </c>
      <c r="P1363" s="43" t="n">
        <f aca="false">1/(1+EXP($P$2+($P$3*O1363)+($P$4*C1363)))</f>
        <v>0.999688699127511</v>
      </c>
      <c r="Q1363" s="42" t="n">
        <f aca="false">(F1363)*(P1363)+(1-F1363)*(1-P1363)</f>
        <v>0.000311300872489317</v>
      </c>
      <c r="R1363" s="42" t="n">
        <f aca="false">IF(B1363&lt;&gt;1,LN(Q1363),0)</f>
        <v>0</v>
      </c>
    </row>
    <row r="1364" customFormat="false" ht="13" hidden="false" customHeight="false" outlineLevel="0" collapsed="false">
      <c r="A1364" s="18" t="n">
        <v>1355</v>
      </c>
      <c r="B1364" s="41" t="n">
        <v>1</v>
      </c>
      <c r="C1364" s="18" t="n">
        <v>18</v>
      </c>
      <c r="D1364" s="19" t="n">
        <v>21285</v>
      </c>
      <c r="E1364" s="19" t="n">
        <v>383135</v>
      </c>
      <c r="F1364" s="18" t="n">
        <v>0</v>
      </c>
      <c r="G1364" s="20" t="n">
        <f aca="false">($E$2-D1364)/$E$2</f>
        <v>0.1486</v>
      </c>
      <c r="H1364" s="19" t="n">
        <f aca="false">D1364-$E$3</f>
        <v>6285</v>
      </c>
      <c r="I1364" s="18" t="n">
        <f aca="false">F1364*C1364</f>
        <v>0</v>
      </c>
      <c r="J1364" s="19" t="n">
        <f aca="false">H1364*I1364</f>
        <v>0</v>
      </c>
      <c r="K1364" s="29" t="n">
        <f aca="false">D1364/$E$2</f>
        <v>0.8514</v>
      </c>
      <c r="L1364" s="30" t="n">
        <f aca="false">1/(1+EXP($L$2+($L$3*K1364)+($L$4*C1364)))</f>
        <v>0.0577215449238405</v>
      </c>
      <c r="M1364" s="31" t="n">
        <f aca="false">(F1364)*(L1364)+(1-F1364)*(1-L1364)</f>
        <v>0.942278455076159</v>
      </c>
      <c r="N1364" s="31" t="n">
        <f aca="false">IF(B1364=1,LN(M1364),0)</f>
        <v>-0.0594544482182728</v>
      </c>
      <c r="O1364" s="42" t="n">
        <f aca="false">K1364</f>
        <v>0.8514</v>
      </c>
      <c r="P1364" s="43" t="n">
        <f aca="false">1/(1+EXP($P$2+($P$3*O1364)+($P$4*C1364)))</f>
        <v>0.963985211264101</v>
      </c>
      <c r="Q1364" s="42" t="n">
        <f aca="false">(F1364)*(P1364)+(1-F1364)*(1-P1364)</f>
        <v>0.0360147887358994</v>
      </c>
      <c r="R1364" s="42" t="n">
        <f aca="false">IF(B1364&lt;&gt;1,LN(Q1364),0)</f>
        <v>0</v>
      </c>
    </row>
    <row r="1365" customFormat="false" ht="13" hidden="false" customHeight="false" outlineLevel="0" collapsed="false">
      <c r="A1365" s="18" t="n">
        <v>1356</v>
      </c>
      <c r="B1365" s="41" t="n">
        <v>1</v>
      </c>
      <c r="C1365" s="18" t="n">
        <v>23</v>
      </c>
      <c r="D1365" s="19" t="n">
        <v>19949</v>
      </c>
      <c r="E1365" s="19" t="n">
        <v>458820</v>
      </c>
      <c r="F1365" s="18" t="n">
        <v>0</v>
      </c>
      <c r="G1365" s="20" t="n">
        <f aca="false">($E$2-D1365)/$E$2</f>
        <v>0.20204</v>
      </c>
      <c r="H1365" s="19" t="n">
        <f aca="false">D1365-$E$3</f>
        <v>4949</v>
      </c>
      <c r="I1365" s="18" t="n">
        <f aca="false">F1365*C1365</f>
        <v>0</v>
      </c>
      <c r="J1365" s="19" t="n">
        <f aca="false">H1365*I1365</f>
        <v>0</v>
      </c>
      <c r="K1365" s="29" t="n">
        <f aca="false">D1365/$E$2</f>
        <v>0.79796</v>
      </c>
      <c r="L1365" s="30" t="n">
        <f aca="false">1/(1+EXP($L$2+($L$3*K1365)+($L$4*C1365)))</f>
        <v>0.13286424196769</v>
      </c>
      <c r="M1365" s="31" t="n">
        <f aca="false">(F1365)*(L1365)+(1-F1365)*(1-L1365)</f>
        <v>0.86713575803231</v>
      </c>
      <c r="N1365" s="31" t="n">
        <f aca="false">IF(B1365=1,LN(M1365),0)</f>
        <v>-0.142559730800587</v>
      </c>
      <c r="O1365" s="42" t="n">
        <f aca="false">K1365</f>
        <v>0.79796</v>
      </c>
      <c r="P1365" s="43" t="n">
        <f aca="false">1/(1+EXP($P$2+($P$3*O1365)+($P$4*C1365)))</f>
        <v>0.991170545430696</v>
      </c>
      <c r="Q1365" s="42" t="n">
        <f aca="false">(F1365)*(P1365)+(1-F1365)*(1-P1365)</f>
        <v>0.00882945456930406</v>
      </c>
      <c r="R1365" s="42" t="n">
        <f aca="false">IF(B1365&lt;&gt;1,LN(Q1365),0)</f>
        <v>0</v>
      </c>
    </row>
    <row r="1366" customFormat="false" ht="13" hidden="false" customHeight="false" outlineLevel="0" collapsed="false">
      <c r="A1366" s="18" t="n">
        <v>1357</v>
      </c>
      <c r="B1366" s="41" t="n">
        <v>1</v>
      </c>
      <c r="C1366" s="18" t="n">
        <v>19</v>
      </c>
      <c r="D1366" s="19" t="n">
        <v>20034</v>
      </c>
      <c r="E1366" s="19" t="n">
        <v>380646</v>
      </c>
      <c r="F1366" s="18" t="n">
        <v>0</v>
      </c>
      <c r="G1366" s="20" t="n">
        <f aca="false">($E$2-D1366)/$E$2</f>
        <v>0.19864</v>
      </c>
      <c r="H1366" s="19" t="n">
        <f aca="false">D1366-$E$3</f>
        <v>5034</v>
      </c>
      <c r="I1366" s="18" t="n">
        <f aca="false">F1366*C1366</f>
        <v>0</v>
      </c>
      <c r="J1366" s="19" t="n">
        <f aca="false">H1366*I1366</f>
        <v>0</v>
      </c>
      <c r="K1366" s="29" t="n">
        <f aca="false">D1366/$E$2</f>
        <v>0.80136</v>
      </c>
      <c r="L1366" s="30" t="n">
        <f aca="false">1/(1+EXP($L$2+($L$3*K1366)+($L$4*C1366)))</f>
        <v>0.140476708978412</v>
      </c>
      <c r="M1366" s="31" t="n">
        <f aca="false">(F1366)*(L1366)+(1-F1366)*(1-L1366)</f>
        <v>0.859523291021588</v>
      </c>
      <c r="N1366" s="31" t="n">
        <f aca="false">IF(B1366=1,LN(M1366),0)</f>
        <v>-0.151377356188296</v>
      </c>
      <c r="O1366" s="42" t="n">
        <f aca="false">K1366</f>
        <v>0.80136</v>
      </c>
      <c r="P1366" s="43" t="n">
        <f aca="false">1/(1+EXP($P$2+($P$3*O1366)+($P$4*C1366)))</f>
        <v>0.990254514752156</v>
      </c>
      <c r="Q1366" s="42" t="n">
        <f aca="false">(F1366)*(P1366)+(1-F1366)*(1-P1366)</f>
        <v>0.00974548524784413</v>
      </c>
      <c r="R1366" s="42" t="n">
        <f aca="false">IF(B1366&lt;&gt;1,LN(Q1366),0)</f>
        <v>0</v>
      </c>
    </row>
    <row r="1367" customFormat="false" ht="13" hidden="false" customHeight="false" outlineLevel="0" collapsed="false">
      <c r="A1367" s="18" t="n">
        <v>1358</v>
      </c>
      <c r="B1367" s="41" t="n">
        <v>1</v>
      </c>
      <c r="C1367" s="18" t="n">
        <v>31</v>
      </c>
      <c r="D1367" s="19" t="n">
        <v>17274</v>
      </c>
      <c r="E1367" s="19" t="n">
        <v>535483</v>
      </c>
      <c r="F1367" s="18" t="n">
        <v>1</v>
      </c>
      <c r="G1367" s="20" t="n">
        <f aca="false">($E$2-D1367)/$E$2</f>
        <v>0.30904</v>
      </c>
      <c r="H1367" s="19" t="n">
        <f aca="false">D1367-$E$3</f>
        <v>2274</v>
      </c>
      <c r="I1367" s="18" t="n">
        <f aca="false">F1367*C1367</f>
        <v>31</v>
      </c>
      <c r="J1367" s="19" t="n">
        <f aca="false">H1367*I1367</f>
        <v>70494</v>
      </c>
      <c r="K1367" s="29" t="n">
        <f aca="false">D1367/$E$2</f>
        <v>0.69096</v>
      </c>
      <c r="L1367" s="30" t="n">
        <f aca="false">1/(1+EXP($L$2+($L$3*K1367)+($L$4*C1367)))</f>
        <v>0.506726850742582</v>
      </c>
      <c r="M1367" s="31" t="n">
        <f aca="false">(F1367)*(L1367)+(1-F1367)*(1-L1367)</f>
        <v>0.506726850742582</v>
      </c>
      <c r="N1367" s="31" t="n">
        <f aca="false">IF(B1367=1,LN(M1367),0)</f>
        <v>-0.679783176503869</v>
      </c>
      <c r="O1367" s="42" t="n">
        <f aca="false">K1367</f>
        <v>0.69096</v>
      </c>
      <c r="P1367" s="43" t="n">
        <f aca="false">1/(1+EXP($P$2+($P$3*O1367)+($P$4*C1367)))</f>
        <v>0.999493108095004</v>
      </c>
      <c r="Q1367" s="42" t="n">
        <f aca="false">(F1367)*(P1367)+(1-F1367)*(1-P1367)</f>
        <v>0.999493108095004</v>
      </c>
      <c r="R1367" s="42" t="n">
        <f aca="false">IF(B1367&lt;&gt;1,LN(Q1367),0)</f>
        <v>0</v>
      </c>
    </row>
    <row r="1368" customFormat="false" ht="13" hidden="false" customHeight="false" outlineLevel="0" collapsed="false">
      <c r="A1368" s="18" t="n">
        <v>1359</v>
      </c>
      <c r="B1368" s="41" t="n">
        <v>1</v>
      </c>
      <c r="C1368" s="18" t="n">
        <v>24</v>
      </c>
      <c r="D1368" s="19" t="n">
        <v>17992</v>
      </c>
      <c r="E1368" s="19" t="n">
        <v>431798</v>
      </c>
      <c r="F1368" s="18" t="n">
        <v>1</v>
      </c>
      <c r="G1368" s="20" t="n">
        <f aca="false">($E$2-D1368)/$E$2</f>
        <v>0.28032</v>
      </c>
      <c r="H1368" s="19" t="n">
        <f aca="false">D1368-$E$3</f>
        <v>2992</v>
      </c>
      <c r="I1368" s="18" t="n">
        <f aca="false">F1368*C1368</f>
        <v>24</v>
      </c>
      <c r="J1368" s="19" t="n">
        <f aca="false">H1368*I1368</f>
        <v>71808</v>
      </c>
      <c r="K1368" s="29" t="n">
        <f aca="false">D1368/$E$2</f>
        <v>0.71968</v>
      </c>
      <c r="L1368" s="30" t="n">
        <f aca="false">1/(1+EXP($L$2+($L$3*K1368)+($L$4*C1368)))</f>
        <v>0.420215855060404</v>
      </c>
      <c r="M1368" s="31" t="n">
        <f aca="false">(F1368)*(L1368)+(1-F1368)*(1-L1368)</f>
        <v>0.420215855060404</v>
      </c>
      <c r="N1368" s="31" t="n">
        <f aca="false">IF(B1368=1,LN(M1368),0)</f>
        <v>-0.866986759106962</v>
      </c>
      <c r="O1368" s="42" t="n">
        <f aca="false">K1368</f>
        <v>0.71968</v>
      </c>
      <c r="P1368" s="43" t="n">
        <f aca="false">1/(1+EXP($P$2+($P$3*O1368)+($P$4*C1368)))</f>
        <v>0.998894510941369</v>
      </c>
      <c r="Q1368" s="42" t="n">
        <f aca="false">(F1368)*(P1368)+(1-F1368)*(1-P1368)</f>
        <v>0.998894510941369</v>
      </c>
      <c r="R1368" s="42" t="n">
        <f aca="false">IF(B1368&lt;&gt;1,LN(Q1368),0)</f>
        <v>0</v>
      </c>
    </row>
    <row r="1369" customFormat="false" ht="13" hidden="false" customHeight="false" outlineLevel="0" collapsed="false">
      <c r="A1369" s="18" t="n">
        <v>1360</v>
      </c>
      <c r="B1369" s="41" t="n">
        <v>1</v>
      </c>
      <c r="C1369" s="18" t="n">
        <v>11</v>
      </c>
      <c r="D1369" s="19" t="n">
        <v>19639</v>
      </c>
      <c r="E1369" s="19" t="n">
        <v>216024</v>
      </c>
      <c r="F1369" s="18" t="n">
        <v>0</v>
      </c>
      <c r="G1369" s="20" t="n">
        <f aca="false">($E$2-D1369)/$E$2</f>
        <v>0.21444</v>
      </c>
      <c r="H1369" s="19" t="n">
        <f aca="false">D1369-$E$3</f>
        <v>4639</v>
      </c>
      <c r="I1369" s="18" t="n">
        <f aca="false">F1369*C1369</f>
        <v>0</v>
      </c>
      <c r="J1369" s="19" t="n">
        <f aca="false">H1369*I1369</f>
        <v>0</v>
      </c>
      <c r="K1369" s="29" t="n">
        <f aca="false">D1369/$E$2</f>
        <v>0.78556</v>
      </c>
      <c r="L1369" s="30" t="n">
        <f aca="false">1/(1+EXP($L$2+($L$3*K1369)+($L$4*C1369)))</f>
        <v>0.227234325698917</v>
      </c>
      <c r="M1369" s="31" t="n">
        <f aca="false">(F1369)*(L1369)+(1-F1369)*(1-L1369)</f>
        <v>0.772765674301083</v>
      </c>
      <c r="N1369" s="31" t="n">
        <f aca="false">IF(B1369=1,LN(M1369),0)</f>
        <v>-0.25777941438257</v>
      </c>
      <c r="O1369" s="42" t="n">
        <f aca="false">K1369</f>
        <v>0.78556</v>
      </c>
      <c r="P1369" s="43" t="n">
        <f aca="false">1/(1+EXP($P$2+($P$3*O1369)+($P$4*C1369)))</f>
        <v>0.993460573479433</v>
      </c>
      <c r="Q1369" s="42" t="n">
        <f aca="false">(F1369)*(P1369)+(1-F1369)*(1-P1369)</f>
        <v>0.00653942652056661</v>
      </c>
      <c r="R1369" s="42" t="n">
        <f aca="false">IF(B1369&lt;&gt;1,LN(Q1369),0)</f>
        <v>0</v>
      </c>
    </row>
    <row r="1370" customFormat="false" ht="13" hidden="false" customHeight="false" outlineLevel="0" collapsed="false">
      <c r="A1370" s="18" t="n">
        <v>1361</v>
      </c>
      <c r="B1370" s="41" t="n">
        <v>1</v>
      </c>
      <c r="C1370" s="18" t="n">
        <v>20</v>
      </c>
      <c r="D1370" s="19" t="n">
        <v>22072</v>
      </c>
      <c r="E1370" s="19" t="n">
        <v>441444</v>
      </c>
      <c r="F1370" s="18" t="n">
        <v>0</v>
      </c>
      <c r="G1370" s="20" t="n">
        <f aca="false">($E$2-D1370)/$E$2</f>
        <v>0.11712</v>
      </c>
      <c r="H1370" s="19" t="n">
        <f aca="false">D1370-$E$3</f>
        <v>7072</v>
      </c>
      <c r="I1370" s="18" t="n">
        <f aca="false">F1370*C1370</f>
        <v>0</v>
      </c>
      <c r="J1370" s="19" t="n">
        <f aca="false">H1370*I1370</f>
        <v>0</v>
      </c>
      <c r="K1370" s="29" t="n">
        <f aca="false">D1370/$E$2</f>
        <v>0.88288</v>
      </c>
      <c r="L1370" s="30" t="n">
        <f aca="false">1/(1+EXP($L$2+($L$3*K1370)+($L$4*C1370)))</f>
        <v>0.0293761807693805</v>
      </c>
      <c r="M1370" s="31" t="n">
        <f aca="false">(F1370)*(L1370)+(1-F1370)*(1-L1370)</f>
        <v>0.97062381923062</v>
      </c>
      <c r="N1370" s="31" t="n">
        <f aca="false">IF(B1370=1,LN(M1370),0)</f>
        <v>-0.0298163015841166</v>
      </c>
      <c r="O1370" s="42" t="n">
        <f aca="false">K1370</f>
        <v>0.88288</v>
      </c>
      <c r="P1370" s="43" t="n">
        <f aca="false">1/(1+EXP($P$2+($P$3*O1370)+($P$4*C1370)))</f>
        <v>0.920848988406893</v>
      </c>
      <c r="Q1370" s="42" t="n">
        <f aca="false">(F1370)*(P1370)+(1-F1370)*(1-P1370)</f>
        <v>0.0791510115931071</v>
      </c>
      <c r="R1370" s="42" t="n">
        <f aca="false">IF(B1370&lt;&gt;1,LN(Q1370),0)</f>
        <v>0</v>
      </c>
    </row>
    <row r="1371" customFormat="false" ht="13" hidden="false" customHeight="false" outlineLevel="0" collapsed="false">
      <c r="A1371" s="18" t="n">
        <v>1362</v>
      </c>
      <c r="B1371" s="41" t="n">
        <v>1</v>
      </c>
      <c r="C1371" s="18" t="n">
        <v>16</v>
      </c>
      <c r="D1371" s="19" t="n">
        <v>20280</v>
      </c>
      <c r="E1371" s="19" t="n">
        <v>324481</v>
      </c>
      <c r="F1371" s="18" t="n">
        <v>0</v>
      </c>
      <c r="G1371" s="20" t="n">
        <f aca="false">($E$2-D1371)/$E$2</f>
        <v>0.1888</v>
      </c>
      <c r="H1371" s="19" t="n">
        <f aca="false">D1371-$E$3</f>
        <v>5280</v>
      </c>
      <c r="I1371" s="18" t="n">
        <f aca="false">F1371*C1371</f>
        <v>0</v>
      </c>
      <c r="J1371" s="19" t="n">
        <f aca="false">H1371*I1371</f>
        <v>0</v>
      </c>
      <c r="K1371" s="29" t="n">
        <f aca="false">D1371/$E$2</f>
        <v>0.8112</v>
      </c>
      <c r="L1371" s="30" t="n">
        <f aca="false">1/(1+EXP($L$2+($L$3*K1371)+($L$4*C1371)))</f>
        <v>0.128895147902689</v>
      </c>
      <c r="M1371" s="31" t="n">
        <f aca="false">(F1371)*(L1371)+(1-F1371)*(1-L1371)</f>
        <v>0.87110485209731</v>
      </c>
      <c r="N1371" s="31" t="n">
        <f aca="false">IF(B1371=1,LN(M1371),0)</f>
        <v>-0.137992928092089</v>
      </c>
      <c r="O1371" s="42" t="n">
        <f aca="false">K1371</f>
        <v>0.8112</v>
      </c>
      <c r="P1371" s="43" t="n">
        <f aca="false">1/(1+EXP($P$2+($P$3*O1371)+($P$4*C1371)))</f>
        <v>0.987288072105269</v>
      </c>
      <c r="Q1371" s="42" t="n">
        <f aca="false">(F1371)*(P1371)+(1-F1371)*(1-P1371)</f>
        <v>0.0127119278947312</v>
      </c>
      <c r="R1371" s="42" t="n">
        <f aca="false">IF(B1371&lt;&gt;1,LN(Q1371),0)</f>
        <v>0</v>
      </c>
    </row>
    <row r="1372" customFormat="false" ht="13" hidden="false" customHeight="false" outlineLevel="0" collapsed="false">
      <c r="A1372" s="18" t="n">
        <v>1363</v>
      </c>
      <c r="B1372" s="41" t="n">
        <v>1</v>
      </c>
      <c r="C1372" s="18" t="n">
        <v>10</v>
      </c>
      <c r="D1372" s="19" t="n">
        <v>19869</v>
      </c>
      <c r="E1372" s="19" t="n">
        <v>198686</v>
      </c>
      <c r="F1372" s="18" t="n">
        <v>0</v>
      </c>
      <c r="G1372" s="20" t="n">
        <f aca="false">($E$2-D1372)/$E$2</f>
        <v>0.20524</v>
      </c>
      <c r="H1372" s="19" t="n">
        <f aca="false">D1372-$E$3</f>
        <v>4869</v>
      </c>
      <c r="I1372" s="18" t="n">
        <f aca="false">F1372*C1372</f>
        <v>0</v>
      </c>
      <c r="J1372" s="19" t="n">
        <f aca="false">H1372*I1372</f>
        <v>0</v>
      </c>
      <c r="K1372" s="29" t="n">
        <f aca="false">D1372/$E$2</f>
        <v>0.79476</v>
      </c>
      <c r="L1372" s="30" t="n">
        <f aca="false">1/(1+EXP($L$2+($L$3*K1372)+($L$4*C1372)))</f>
        <v>0.201462091074708</v>
      </c>
      <c r="M1372" s="31" t="n">
        <f aca="false">(F1372)*(L1372)+(1-F1372)*(1-L1372)</f>
        <v>0.798537908925292</v>
      </c>
      <c r="N1372" s="31" t="n">
        <f aca="false">IF(B1372=1,LN(M1372),0)</f>
        <v>-0.224972837281417</v>
      </c>
      <c r="O1372" s="42" t="n">
        <f aca="false">K1372</f>
        <v>0.79476</v>
      </c>
      <c r="P1372" s="43" t="n">
        <f aca="false">1/(1+EXP($P$2+($P$3*O1372)+($P$4*C1372)))</f>
        <v>0.991642604358381</v>
      </c>
      <c r="Q1372" s="42" t="n">
        <f aca="false">(F1372)*(P1372)+(1-F1372)*(1-P1372)</f>
        <v>0.00835739564161875</v>
      </c>
      <c r="R1372" s="42" t="n">
        <f aca="false">IF(B1372&lt;&gt;1,LN(Q1372),0)</f>
        <v>0</v>
      </c>
    </row>
    <row r="1373" customFormat="false" ht="13" hidden="false" customHeight="false" outlineLevel="0" collapsed="false">
      <c r="A1373" s="18" t="n">
        <v>1364</v>
      </c>
      <c r="B1373" s="41" t="n">
        <v>1</v>
      </c>
      <c r="C1373" s="18" t="n">
        <v>18</v>
      </c>
      <c r="D1373" s="19" t="n">
        <v>16842</v>
      </c>
      <c r="E1373" s="19" t="n">
        <v>303158</v>
      </c>
      <c r="F1373" s="18" t="n">
        <v>1</v>
      </c>
      <c r="G1373" s="20" t="n">
        <f aca="false">($E$2-D1373)/$E$2</f>
        <v>0.32632</v>
      </c>
      <c r="H1373" s="19" t="n">
        <f aca="false">D1373-$E$3</f>
        <v>1842</v>
      </c>
      <c r="I1373" s="18" t="n">
        <f aca="false">F1373*C1373</f>
        <v>18</v>
      </c>
      <c r="J1373" s="19" t="n">
        <f aca="false">H1373*I1373</f>
        <v>33156</v>
      </c>
      <c r="K1373" s="29" t="n">
        <f aca="false">D1373/$E$2</f>
        <v>0.67368</v>
      </c>
      <c r="L1373" s="30" t="n">
        <f aca="false">1/(1+EXP($L$2+($L$3*K1373)+($L$4*C1373)))</f>
        <v>0.69234545305388</v>
      </c>
      <c r="M1373" s="31" t="n">
        <f aca="false">(F1373)*(L1373)+(1-F1373)*(1-L1373)</f>
        <v>0.69234545305388</v>
      </c>
      <c r="N1373" s="31" t="n">
        <f aca="false">IF(B1373=1,LN(M1373),0)</f>
        <v>-0.367670238312699</v>
      </c>
      <c r="O1373" s="42" t="n">
        <f aca="false">K1373</f>
        <v>0.67368</v>
      </c>
      <c r="P1373" s="43" t="n">
        <f aca="false">1/(1+EXP($P$2+($P$3*O1373)+($P$4*C1373)))</f>
        <v>0.999670248688202</v>
      </c>
      <c r="Q1373" s="42" t="n">
        <f aca="false">(F1373)*(P1373)+(1-F1373)*(1-P1373)</f>
        <v>0.999670248688202</v>
      </c>
      <c r="R1373" s="42" t="n">
        <f aca="false">IF(B1373&lt;&gt;1,LN(Q1373),0)</f>
        <v>0</v>
      </c>
    </row>
    <row r="1374" customFormat="false" ht="13" hidden="false" customHeight="false" outlineLevel="0" collapsed="false">
      <c r="A1374" s="18" t="n">
        <v>1365</v>
      </c>
      <c r="B1374" s="41" t="n">
        <v>1</v>
      </c>
      <c r="C1374" s="18" t="n">
        <v>33</v>
      </c>
      <c r="D1374" s="19" t="n">
        <v>18793</v>
      </c>
      <c r="E1374" s="19" t="n">
        <v>620168</v>
      </c>
      <c r="F1374" s="18" t="n">
        <v>0</v>
      </c>
      <c r="G1374" s="20" t="n">
        <f aca="false">($E$2-D1374)/$E$2</f>
        <v>0.24828</v>
      </c>
      <c r="H1374" s="19" t="n">
        <f aca="false">D1374-$E$3</f>
        <v>3793</v>
      </c>
      <c r="I1374" s="18" t="n">
        <f aca="false">F1374*C1374</f>
        <v>0</v>
      </c>
      <c r="J1374" s="19" t="n">
        <f aca="false">H1374*I1374</f>
        <v>0</v>
      </c>
      <c r="K1374" s="29" t="n">
        <f aca="false">D1374/$E$2</f>
        <v>0.75172</v>
      </c>
      <c r="L1374" s="30" t="n">
        <f aca="false">1/(1+EXP($L$2+($L$3*K1374)+($L$4*C1374)))</f>
        <v>0.218930360523958</v>
      </c>
      <c r="M1374" s="31" t="n">
        <f aca="false">(F1374)*(L1374)+(1-F1374)*(1-L1374)</f>
        <v>0.781069639476042</v>
      </c>
      <c r="N1374" s="31" t="n">
        <f aca="false">IF(B1374=1,LN(M1374),0)</f>
        <v>-0.247090966054804</v>
      </c>
      <c r="O1374" s="42" t="n">
        <f aca="false">K1374</f>
        <v>0.75172</v>
      </c>
      <c r="P1374" s="43" t="n">
        <f aca="false">1/(1+EXP($P$2+($P$3*O1374)+($P$4*C1374)))</f>
        <v>0.997463078565621</v>
      </c>
      <c r="Q1374" s="42" t="n">
        <f aca="false">(F1374)*(P1374)+(1-F1374)*(1-P1374)</f>
        <v>0.002536921434379</v>
      </c>
      <c r="R1374" s="42" t="n">
        <f aca="false">IF(B1374&lt;&gt;1,LN(Q1374),0)</f>
        <v>0</v>
      </c>
    </row>
    <row r="1375" customFormat="false" ht="13" hidden="false" customHeight="false" outlineLevel="0" collapsed="false">
      <c r="A1375" s="18" t="n">
        <v>1366</v>
      </c>
      <c r="B1375" s="41" t="n">
        <v>1</v>
      </c>
      <c r="C1375" s="18" t="n">
        <v>23</v>
      </c>
      <c r="D1375" s="19" t="n">
        <v>22032</v>
      </c>
      <c r="E1375" s="19" t="n">
        <v>506745</v>
      </c>
      <c r="F1375" s="18" t="n">
        <v>0</v>
      </c>
      <c r="G1375" s="20" t="n">
        <f aca="false">($E$2-D1375)/$E$2</f>
        <v>0.11872</v>
      </c>
      <c r="H1375" s="19" t="n">
        <f aca="false">D1375-$E$3</f>
        <v>7032</v>
      </c>
      <c r="I1375" s="18" t="n">
        <f aca="false">F1375*C1375</f>
        <v>0</v>
      </c>
      <c r="J1375" s="19" t="n">
        <f aca="false">H1375*I1375</f>
        <v>0</v>
      </c>
      <c r="K1375" s="29" t="n">
        <f aca="false">D1375/$E$2</f>
        <v>0.88128</v>
      </c>
      <c r="L1375" s="30" t="n">
        <f aca="false">1/(1+EXP($L$2+($L$3*K1375)+($L$4*C1375)))</f>
        <v>0.0275071339741448</v>
      </c>
      <c r="M1375" s="31" t="n">
        <f aca="false">(F1375)*(L1375)+(1-F1375)*(1-L1375)</f>
        <v>0.972492866025855</v>
      </c>
      <c r="N1375" s="31" t="n">
        <f aca="false">IF(B1375=1,LN(M1375),0)</f>
        <v>-0.0278925392225035</v>
      </c>
      <c r="O1375" s="42" t="n">
        <f aca="false">K1375</f>
        <v>0.88128</v>
      </c>
      <c r="P1375" s="43" t="n">
        <f aca="false">1/(1+EXP($P$2+($P$3*O1375)+($P$4*C1375)))</f>
        <v>0.924378612109949</v>
      </c>
      <c r="Q1375" s="42" t="n">
        <f aca="false">(F1375)*(P1375)+(1-F1375)*(1-P1375)</f>
        <v>0.0756213878900508</v>
      </c>
      <c r="R1375" s="42" t="n">
        <f aca="false">IF(B1375&lt;&gt;1,LN(Q1375),0)</f>
        <v>0</v>
      </c>
    </row>
    <row r="1376" customFormat="false" ht="13" hidden="false" customHeight="false" outlineLevel="0" collapsed="false">
      <c r="A1376" s="18" t="n">
        <v>1367</v>
      </c>
      <c r="B1376" s="41" t="n">
        <v>1</v>
      </c>
      <c r="C1376" s="18" t="n">
        <v>42</v>
      </c>
      <c r="D1376" s="19" t="n">
        <v>20184</v>
      </c>
      <c r="E1376" s="19" t="n">
        <v>847714</v>
      </c>
      <c r="F1376" s="18" t="n">
        <v>0</v>
      </c>
      <c r="G1376" s="20" t="n">
        <f aca="false">($E$2-D1376)/$E$2</f>
        <v>0.19264</v>
      </c>
      <c r="H1376" s="19" t="n">
        <f aca="false">D1376-$E$3</f>
        <v>5184</v>
      </c>
      <c r="I1376" s="18" t="n">
        <f aca="false">F1376*C1376</f>
        <v>0</v>
      </c>
      <c r="J1376" s="19" t="n">
        <f aca="false">H1376*I1376</f>
        <v>0</v>
      </c>
      <c r="K1376" s="29" t="n">
        <f aca="false">D1376/$E$2</f>
        <v>0.80736</v>
      </c>
      <c r="L1376" s="30" t="n">
        <f aca="false">1/(1+EXP($L$2+($L$3*K1376)+($L$4*C1376)))</f>
        <v>0.0629443935933309</v>
      </c>
      <c r="M1376" s="31" t="n">
        <f aca="false">(F1376)*(L1376)+(1-F1376)*(1-L1376)</f>
        <v>0.937055606406669</v>
      </c>
      <c r="N1376" s="31" t="n">
        <f aca="false">IF(B1376=1,LN(M1376),0)</f>
        <v>-0.0650126533533744</v>
      </c>
      <c r="O1376" s="42" t="n">
        <f aca="false">K1376</f>
        <v>0.80736</v>
      </c>
      <c r="P1376" s="43" t="n">
        <f aca="false">1/(1+EXP($P$2+($P$3*O1376)+($P$4*C1376)))</f>
        <v>0.989165166621759</v>
      </c>
      <c r="Q1376" s="42" t="n">
        <f aca="false">(F1376)*(P1376)+(1-F1376)*(1-P1376)</f>
        <v>0.0108348333782409</v>
      </c>
      <c r="R1376" s="42" t="n">
        <f aca="false">IF(B1376&lt;&gt;1,LN(Q1376),0)</f>
        <v>0</v>
      </c>
    </row>
    <row r="1377" customFormat="false" ht="13" hidden="false" customHeight="false" outlineLevel="0" collapsed="false">
      <c r="A1377" s="18" t="n">
        <v>1368</v>
      </c>
      <c r="B1377" s="41" t="n">
        <v>1</v>
      </c>
      <c r="C1377" s="18" t="n">
        <v>24</v>
      </c>
      <c r="D1377" s="19" t="n">
        <v>19736</v>
      </c>
      <c r="E1377" s="19" t="n">
        <v>473656</v>
      </c>
      <c r="F1377" s="18" t="n">
        <v>0</v>
      </c>
      <c r="G1377" s="20" t="n">
        <f aca="false">($E$2-D1377)/$E$2</f>
        <v>0.21056</v>
      </c>
      <c r="H1377" s="19" t="n">
        <f aca="false">D1377-$E$3</f>
        <v>4736</v>
      </c>
      <c r="I1377" s="18" t="n">
        <f aca="false">F1377*C1377</f>
        <v>0</v>
      </c>
      <c r="J1377" s="19" t="n">
        <f aca="false">H1377*I1377</f>
        <v>0</v>
      </c>
      <c r="K1377" s="29" t="n">
        <f aca="false">D1377/$E$2</f>
        <v>0.78944</v>
      </c>
      <c r="L1377" s="30" t="n">
        <f aca="false">1/(1+EXP($L$2+($L$3*K1377)+($L$4*C1377)))</f>
        <v>0.149761928302663</v>
      </c>
      <c r="M1377" s="31" t="n">
        <f aca="false">(F1377)*(L1377)+(1-F1377)*(1-L1377)</f>
        <v>0.850238071697337</v>
      </c>
      <c r="N1377" s="31" t="n">
        <f aca="false">IF(B1377=1,LN(M1377),0)</f>
        <v>-0.162238884364266</v>
      </c>
      <c r="O1377" s="42" t="n">
        <f aca="false">K1377</f>
        <v>0.78944</v>
      </c>
      <c r="P1377" s="43" t="n">
        <f aca="false">1/(1+EXP($P$2+($P$3*O1377)+($P$4*C1377)))</f>
        <v>0.992965193277184</v>
      </c>
      <c r="Q1377" s="42" t="n">
        <f aca="false">(F1377)*(P1377)+(1-F1377)*(1-P1377)</f>
        <v>0.00703480672281587</v>
      </c>
      <c r="R1377" s="42" t="n">
        <f aca="false">IF(B1377&lt;&gt;1,LN(Q1377),0)</f>
        <v>0</v>
      </c>
    </row>
    <row r="1378" customFormat="false" ht="13" hidden="false" customHeight="false" outlineLevel="0" collapsed="false">
      <c r="A1378" s="18" t="n">
        <v>1369</v>
      </c>
      <c r="B1378" s="41" t="n">
        <v>1</v>
      </c>
      <c r="C1378" s="18" t="n">
        <v>28</v>
      </c>
      <c r="D1378" s="19" t="n">
        <v>17296</v>
      </c>
      <c r="E1378" s="19" t="n">
        <v>484300</v>
      </c>
      <c r="F1378" s="18" t="n">
        <v>0</v>
      </c>
      <c r="G1378" s="20" t="n">
        <f aca="false">($E$2-D1378)/$E$2</f>
        <v>0.30816</v>
      </c>
      <c r="H1378" s="19" t="n">
        <f aca="false">D1378-$E$3</f>
        <v>2296</v>
      </c>
      <c r="I1378" s="18" t="n">
        <f aca="false">F1378*C1378</f>
        <v>0</v>
      </c>
      <c r="J1378" s="19" t="n">
        <f aca="false">H1378*I1378</f>
        <v>0</v>
      </c>
      <c r="K1378" s="29" t="n">
        <f aca="false">D1378/$E$2</f>
        <v>0.69184</v>
      </c>
      <c r="L1378" s="30" t="n">
        <f aca="false">1/(1+EXP($L$2+($L$3*K1378)+($L$4*C1378)))</f>
        <v>0.527265828341502</v>
      </c>
      <c r="M1378" s="31" t="n">
        <f aca="false">(F1378)*(L1378)+(1-F1378)*(1-L1378)</f>
        <v>0.472734171658498</v>
      </c>
      <c r="N1378" s="31" t="n">
        <f aca="false">IF(B1378=1,LN(M1378),0)</f>
        <v>-0.749222053424502</v>
      </c>
      <c r="O1378" s="42" t="n">
        <f aca="false">K1378</f>
        <v>0.69184</v>
      </c>
      <c r="P1378" s="43" t="n">
        <f aca="false">1/(1+EXP($P$2+($P$3*O1378)+($P$4*C1378)))</f>
        <v>0.999477531448075</v>
      </c>
      <c r="Q1378" s="42" t="n">
        <f aca="false">(F1378)*(P1378)+(1-F1378)*(1-P1378)</f>
        <v>0.000522468551924837</v>
      </c>
      <c r="R1378" s="42" t="n">
        <f aca="false">IF(B1378&lt;&gt;1,LN(Q1378),0)</f>
        <v>0</v>
      </c>
    </row>
    <row r="1379" customFormat="false" ht="13" hidden="false" customHeight="false" outlineLevel="0" collapsed="false">
      <c r="A1379" s="18" t="n">
        <v>1370</v>
      </c>
      <c r="B1379" s="41" t="n">
        <v>1</v>
      </c>
      <c r="C1379" s="18" t="n">
        <v>16</v>
      </c>
      <c r="D1379" s="19" t="n">
        <v>15916</v>
      </c>
      <c r="E1379" s="19" t="n">
        <v>254654</v>
      </c>
      <c r="F1379" s="18" t="n">
        <v>1</v>
      </c>
      <c r="G1379" s="20" t="n">
        <f aca="false">($E$2-D1379)/$E$2</f>
        <v>0.36336</v>
      </c>
      <c r="H1379" s="19" t="n">
        <f aca="false">D1379-$E$3</f>
        <v>916</v>
      </c>
      <c r="I1379" s="18" t="n">
        <f aca="false">F1379*C1379</f>
        <v>16</v>
      </c>
      <c r="J1379" s="19" t="n">
        <f aca="false">H1379*I1379</f>
        <v>14656</v>
      </c>
      <c r="K1379" s="29" t="n">
        <f aca="false">D1379/$E$2</f>
        <v>0.63664</v>
      </c>
      <c r="L1379" s="30" t="n">
        <f aca="false">1/(1+EXP($L$2+($L$3*K1379)+($L$4*C1379)))</f>
        <v>0.83602393339474</v>
      </c>
      <c r="M1379" s="31" t="n">
        <f aca="false">(F1379)*(L1379)+(1-F1379)*(1-L1379)</f>
        <v>0.83602393339474</v>
      </c>
      <c r="N1379" s="31" t="n">
        <f aca="false">IF(B1379=1,LN(M1379),0)</f>
        <v>-0.179098037844615</v>
      </c>
      <c r="O1379" s="42" t="n">
        <f aca="false">K1379</f>
        <v>0.63664</v>
      </c>
      <c r="P1379" s="43" t="n">
        <f aca="false">1/(1+EXP($P$2+($P$3*O1379)+($P$4*C1379)))</f>
        <v>0.999876360781559</v>
      </c>
      <c r="Q1379" s="42" t="n">
        <f aca="false">(F1379)*(P1379)+(1-F1379)*(1-P1379)</f>
        <v>0.999876360781559</v>
      </c>
      <c r="R1379" s="42" t="n">
        <f aca="false">IF(B1379&lt;&gt;1,LN(Q1379),0)</f>
        <v>0</v>
      </c>
    </row>
    <row r="1380" customFormat="false" ht="13" hidden="false" customHeight="false" outlineLevel="0" collapsed="false">
      <c r="A1380" s="18" t="n">
        <v>1371</v>
      </c>
      <c r="B1380" s="41" t="n">
        <v>1</v>
      </c>
      <c r="C1380" s="18" t="n">
        <v>16</v>
      </c>
      <c r="D1380" s="19" t="n">
        <v>20299</v>
      </c>
      <c r="E1380" s="19" t="n">
        <v>324778</v>
      </c>
      <c r="F1380" s="18" t="n">
        <v>0</v>
      </c>
      <c r="G1380" s="20" t="n">
        <f aca="false">($E$2-D1380)/$E$2</f>
        <v>0.18804</v>
      </c>
      <c r="H1380" s="19" t="n">
        <f aca="false">D1380-$E$3</f>
        <v>5299</v>
      </c>
      <c r="I1380" s="18" t="n">
        <f aca="false">F1380*C1380</f>
        <v>0</v>
      </c>
      <c r="J1380" s="19" t="n">
        <f aca="false">H1380*I1380</f>
        <v>0</v>
      </c>
      <c r="K1380" s="29" t="n">
        <f aca="false">D1380/$E$2</f>
        <v>0.81196</v>
      </c>
      <c r="L1380" s="30" t="n">
        <f aca="false">1/(1+EXP($L$2+($L$3*K1380)+($L$4*C1380)))</f>
        <v>0.127174638585134</v>
      </c>
      <c r="M1380" s="31" t="n">
        <f aca="false">(F1380)*(L1380)+(1-F1380)*(1-L1380)</f>
        <v>0.872825361414866</v>
      </c>
      <c r="N1380" s="31" t="n">
        <f aca="false">IF(B1380=1,LN(M1380),0)</f>
        <v>-0.136019787352365</v>
      </c>
      <c r="O1380" s="42" t="n">
        <f aca="false">K1380</f>
        <v>0.81196</v>
      </c>
      <c r="P1380" s="43" t="n">
        <f aca="false">1/(1+EXP($P$2+($P$3*O1380)+($P$4*C1380)))</f>
        <v>0.987031710820096</v>
      </c>
      <c r="Q1380" s="42" t="n">
        <f aca="false">(F1380)*(P1380)+(1-F1380)*(1-P1380)</f>
        <v>0.0129682891799042</v>
      </c>
      <c r="R1380" s="42" t="n">
        <f aca="false">IF(B1380&lt;&gt;1,LN(Q1380),0)</f>
        <v>0</v>
      </c>
    </row>
    <row r="1381" customFormat="false" ht="13" hidden="false" customHeight="false" outlineLevel="0" collapsed="false">
      <c r="A1381" s="18" t="n">
        <v>1372</v>
      </c>
      <c r="B1381" s="41" t="n">
        <v>1</v>
      </c>
      <c r="C1381" s="18" t="n">
        <v>13</v>
      </c>
      <c r="D1381" s="19" t="n">
        <v>15444</v>
      </c>
      <c r="E1381" s="19" t="n">
        <v>200776</v>
      </c>
      <c r="F1381" s="18" t="n">
        <v>1</v>
      </c>
      <c r="G1381" s="20" t="n">
        <f aca="false">($E$2-D1381)/$E$2</f>
        <v>0.38224</v>
      </c>
      <c r="H1381" s="19" t="n">
        <f aca="false">D1381-$E$3</f>
        <v>444</v>
      </c>
      <c r="I1381" s="18" t="n">
        <f aca="false">F1381*C1381</f>
        <v>13</v>
      </c>
      <c r="J1381" s="19" t="n">
        <f aca="false">H1381*I1381</f>
        <v>5772</v>
      </c>
      <c r="K1381" s="29" t="n">
        <f aca="false">D1381/$E$2</f>
        <v>0.61776</v>
      </c>
      <c r="L1381" s="30" t="n">
        <f aca="false">1/(1+EXP($L$2+($L$3*K1381)+($L$4*C1381)))</f>
        <v>0.892053413451195</v>
      </c>
      <c r="M1381" s="31" t="n">
        <f aca="false">(F1381)*(L1381)+(1-F1381)*(1-L1381)</f>
        <v>0.892053413451195</v>
      </c>
      <c r="N1381" s="31" t="n">
        <f aca="false">IF(B1381=1,LN(M1381),0)</f>
        <v>-0.114229267644229</v>
      </c>
      <c r="O1381" s="42" t="n">
        <f aca="false">K1381</f>
        <v>0.61776</v>
      </c>
      <c r="P1381" s="43" t="n">
        <f aca="false">1/(1+EXP($P$2+($P$3*O1381)+($P$4*C1381)))</f>
        <v>0.999924674243157</v>
      </c>
      <c r="Q1381" s="42" t="n">
        <f aca="false">(F1381)*(P1381)+(1-F1381)*(1-P1381)</f>
        <v>0.999924674243157</v>
      </c>
      <c r="R1381" s="42" t="n">
        <f aca="false">IF(B1381&lt;&gt;1,LN(Q1381),0)</f>
        <v>0</v>
      </c>
    </row>
    <row r="1382" customFormat="false" ht="13" hidden="false" customHeight="false" outlineLevel="0" collapsed="false">
      <c r="A1382" s="18" t="n">
        <v>1373</v>
      </c>
      <c r="B1382" s="41" t="n">
        <v>1</v>
      </c>
      <c r="C1382" s="18" t="n">
        <v>15</v>
      </c>
      <c r="D1382" s="19" t="n">
        <v>15647</v>
      </c>
      <c r="E1382" s="19" t="n">
        <v>234701</v>
      </c>
      <c r="F1382" s="18" t="n">
        <v>0</v>
      </c>
      <c r="G1382" s="20" t="n">
        <f aca="false">($E$2-D1382)/$E$2</f>
        <v>0.37412</v>
      </c>
      <c r="H1382" s="19" t="n">
        <f aca="false">D1382-$E$3</f>
        <v>647</v>
      </c>
      <c r="I1382" s="18" t="n">
        <f aca="false">F1382*C1382</f>
        <v>0</v>
      </c>
      <c r="J1382" s="19" t="n">
        <f aca="false">H1382*I1382</f>
        <v>0</v>
      </c>
      <c r="K1382" s="29" t="n">
        <f aca="false">D1382/$E$2</f>
        <v>0.62588</v>
      </c>
      <c r="L1382" s="30" t="n">
        <f aca="false">1/(1+EXP($L$2+($L$3*K1382)+($L$4*C1382)))</f>
        <v>0.867668013297456</v>
      </c>
      <c r="M1382" s="31" t="n">
        <f aca="false">(F1382)*(L1382)+(1-F1382)*(1-L1382)</f>
        <v>0.132331986702544</v>
      </c>
      <c r="N1382" s="31" t="n">
        <f aca="false">IF(B1382=1,LN(M1382),0)</f>
        <v>-2.02244146306614</v>
      </c>
      <c r="O1382" s="42" t="n">
        <f aca="false">K1382</f>
        <v>0.62588</v>
      </c>
      <c r="P1382" s="43" t="n">
        <f aca="false">1/(1+EXP($P$2+($P$3*O1382)+($P$4*C1382)))</f>
        <v>0.999906932211205</v>
      </c>
      <c r="Q1382" s="42" t="n">
        <f aca="false">(F1382)*(P1382)+(1-F1382)*(1-P1382)</f>
        <v>9.30677887953646E-005</v>
      </c>
      <c r="R1382" s="42" t="n">
        <f aca="false">IF(B1382&lt;&gt;1,LN(Q1382),0)</f>
        <v>0</v>
      </c>
    </row>
    <row r="1383" customFormat="false" ht="13" hidden="false" customHeight="false" outlineLevel="0" collapsed="false">
      <c r="A1383" s="18" t="n">
        <v>1374</v>
      </c>
      <c r="B1383" s="41" t="n">
        <v>1</v>
      </c>
      <c r="C1383" s="18" t="n">
        <v>10</v>
      </c>
      <c r="D1383" s="19" t="n">
        <v>16298</v>
      </c>
      <c r="E1383" s="19" t="n">
        <v>162976</v>
      </c>
      <c r="F1383" s="18" t="n">
        <v>1</v>
      </c>
      <c r="G1383" s="20" t="n">
        <f aca="false">($E$2-D1383)/$E$2</f>
        <v>0.34808</v>
      </c>
      <c r="H1383" s="19" t="n">
        <f aca="false">D1383-$E$3</f>
        <v>1298</v>
      </c>
      <c r="I1383" s="18" t="n">
        <f aca="false">F1383*C1383</f>
        <v>10</v>
      </c>
      <c r="J1383" s="19" t="n">
        <f aca="false">H1383*I1383</f>
        <v>12980</v>
      </c>
      <c r="K1383" s="29" t="n">
        <f aca="false">D1383/$E$2</f>
        <v>0.65192</v>
      </c>
      <c r="L1383" s="30" t="n">
        <f aca="false">1/(1+EXP($L$2+($L$3*K1383)+($L$4*C1383)))</f>
        <v>0.820436193585871</v>
      </c>
      <c r="M1383" s="31" t="n">
        <f aca="false">(F1383)*(L1383)+(1-F1383)*(1-L1383)</f>
        <v>0.820436193585871</v>
      </c>
      <c r="N1383" s="31" t="n">
        <f aca="false">IF(B1383=1,LN(M1383),0)</f>
        <v>-0.19791913675817</v>
      </c>
      <c r="O1383" s="42" t="n">
        <f aca="false">K1383</f>
        <v>0.65192</v>
      </c>
      <c r="P1383" s="43" t="n">
        <f aca="false">1/(1+EXP($P$2+($P$3*O1383)+($P$4*C1383)))</f>
        <v>0.999811767350717</v>
      </c>
      <c r="Q1383" s="42" t="n">
        <f aca="false">(F1383)*(P1383)+(1-F1383)*(1-P1383)</f>
        <v>0.999811767350717</v>
      </c>
      <c r="R1383" s="42" t="n">
        <f aca="false">IF(B1383&lt;&gt;1,LN(Q1383),0)</f>
        <v>0</v>
      </c>
    </row>
    <row r="1384" customFormat="false" ht="13" hidden="false" customHeight="false" outlineLevel="0" collapsed="false">
      <c r="A1384" s="18" t="n">
        <v>1375</v>
      </c>
      <c r="B1384" s="41" t="n">
        <v>1</v>
      </c>
      <c r="C1384" s="18" t="n">
        <v>24</v>
      </c>
      <c r="D1384" s="19" t="n">
        <v>20194</v>
      </c>
      <c r="E1384" s="19" t="n">
        <v>484656</v>
      </c>
      <c r="F1384" s="18" t="n">
        <v>0</v>
      </c>
      <c r="G1384" s="20" t="n">
        <f aca="false">($E$2-D1384)/$E$2</f>
        <v>0.19224</v>
      </c>
      <c r="H1384" s="19" t="n">
        <f aca="false">D1384-$E$3</f>
        <v>5194</v>
      </c>
      <c r="I1384" s="18" t="n">
        <f aca="false">F1384*C1384</f>
        <v>0</v>
      </c>
      <c r="J1384" s="19" t="n">
        <f aca="false">H1384*I1384</f>
        <v>0</v>
      </c>
      <c r="K1384" s="29" t="n">
        <f aca="false">D1384/$E$2</f>
        <v>0.80776</v>
      </c>
      <c r="L1384" s="30" t="n">
        <f aca="false">1/(1+EXP($L$2+($L$3*K1384)+($L$4*C1384)))</f>
        <v>0.108325599271311</v>
      </c>
      <c r="M1384" s="31" t="n">
        <f aca="false">(F1384)*(L1384)+(1-F1384)*(1-L1384)</f>
        <v>0.891674400728689</v>
      </c>
      <c r="N1384" s="31" t="n">
        <f aca="false">IF(B1384=1,LN(M1384),0)</f>
        <v>-0.114654234643339</v>
      </c>
      <c r="O1384" s="42" t="n">
        <f aca="false">K1384</f>
        <v>0.80776</v>
      </c>
      <c r="P1384" s="43" t="n">
        <f aca="false">1/(1+EXP($P$2+($P$3*O1384)+($P$4*C1384)))</f>
        <v>0.988595438726801</v>
      </c>
      <c r="Q1384" s="42" t="n">
        <f aca="false">(F1384)*(P1384)+(1-F1384)*(1-P1384)</f>
        <v>0.0114045612731988</v>
      </c>
      <c r="R1384" s="42" t="n">
        <f aca="false">IF(B1384&lt;&gt;1,LN(Q1384),0)</f>
        <v>0</v>
      </c>
    </row>
    <row r="1385" customFormat="false" ht="13" hidden="false" customHeight="false" outlineLevel="0" collapsed="false">
      <c r="A1385" s="18" t="n">
        <v>1376</v>
      </c>
      <c r="B1385" s="41" t="n">
        <v>1</v>
      </c>
      <c r="C1385" s="18" t="n">
        <v>16</v>
      </c>
      <c r="D1385" s="19" t="n">
        <v>18906</v>
      </c>
      <c r="E1385" s="19" t="n">
        <v>302502</v>
      </c>
      <c r="F1385" s="18" t="n">
        <v>1</v>
      </c>
      <c r="G1385" s="20" t="n">
        <f aca="false">($E$2-D1385)/$E$2</f>
        <v>0.24376</v>
      </c>
      <c r="H1385" s="19" t="n">
        <f aca="false">D1385-$E$3</f>
        <v>3906</v>
      </c>
      <c r="I1385" s="18" t="n">
        <f aca="false">F1385*C1385</f>
        <v>16</v>
      </c>
      <c r="J1385" s="19" t="n">
        <f aca="false">H1385*I1385</f>
        <v>62496</v>
      </c>
      <c r="K1385" s="29" t="n">
        <f aca="false">D1385/$E$2</f>
        <v>0.75624</v>
      </c>
      <c r="L1385" s="30" t="n">
        <f aca="false">1/(1+EXP($L$2+($L$3*K1385)+($L$4*C1385)))</f>
        <v>0.310819046815131</v>
      </c>
      <c r="M1385" s="31" t="n">
        <f aca="false">(F1385)*(L1385)+(1-F1385)*(1-L1385)</f>
        <v>0.310819046815131</v>
      </c>
      <c r="N1385" s="31" t="n">
        <f aca="false">IF(B1385=1,LN(M1385),0)</f>
        <v>-1.16854437917742</v>
      </c>
      <c r="O1385" s="42" t="n">
        <f aca="false">K1385</f>
        <v>0.75624</v>
      </c>
      <c r="P1385" s="43" t="n">
        <f aca="false">1/(1+EXP($P$2+($P$3*O1385)+($P$4*C1385)))</f>
        <v>0.997026631188237</v>
      </c>
      <c r="Q1385" s="42" t="n">
        <f aca="false">(F1385)*(P1385)+(1-F1385)*(1-P1385)</f>
        <v>0.997026631188237</v>
      </c>
      <c r="R1385" s="42" t="n">
        <f aca="false">IF(B1385&lt;&gt;1,LN(Q1385),0)</f>
        <v>0</v>
      </c>
    </row>
    <row r="1386" customFormat="false" ht="13" hidden="false" customHeight="false" outlineLevel="0" collapsed="false">
      <c r="A1386" s="18" t="n">
        <v>1377</v>
      </c>
      <c r="B1386" s="41" t="n">
        <v>1</v>
      </c>
      <c r="C1386" s="18" t="n">
        <v>10</v>
      </c>
      <c r="D1386" s="19" t="n">
        <v>20499</v>
      </c>
      <c r="E1386" s="19" t="n">
        <v>204988</v>
      </c>
      <c r="F1386" s="18" t="n">
        <v>1</v>
      </c>
      <c r="G1386" s="20" t="n">
        <f aca="false">($E$2-D1386)/$E$2</f>
        <v>0.18004</v>
      </c>
      <c r="H1386" s="19" t="n">
        <f aca="false">D1386-$E$3</f>
        <v>5499</v>
      </c>
      <c r="I1386" s="18" t="n">
        <f aca="false">F1386*C1386</f>
        <v>10</v>
      </c>
      <c r="J1386" s="19" t="n">
        <f aca="false">H1386*I1386</f>
        <v>54990</v>
      </c>
      <c r="K1386" s="29" t="n">
        <f aca="false">D1386/$E$2</f>
        <v>0.81996</v>
      </c>
      <c r="L1386" s="30" t="n">
        <f aca="false">1/(1+EXP($L$2+($L$3*K1386)+($L$4*C1386)))</f>
        <v>0.131451805089502</v>
      </c>
      <c r="M1386" s="31" t="n">
        <f aca="false">(F1386)*(L1386)+(1-F1386)*(1-L1386)</f>
        <v>0.131451805089502</v>
      </c>
      <c r="N1386" s="31" t="n">
        <f aca="false">IF(B1386=1,LN(M1386),0)</f>
        <v>-2.02911499576282</v>
      </c>
      <c r="O1386" s="42" t="n">
        <f aca="false">K1386</f>
        <v>0.81996</v>
      </c>
      <c r="P1386" s="43" t="n">
        <f aca="false">1/(1+EXP($P$2+($P$3*O1386)+($P$4*C1386)))</f>
        <v>0.98378648267446</v>
      </c>
      <c r="Q1386" s="42" t="n">
        <f aca="false">(F1386)*(P1386)+(1-F1386)*(1-P1386)</f>
        <v>0.98378648267446</v>
      </c>
      <c r="R1386" s="42" t="n">
        <f aca="false">IF(B1386&lt;&gt;1,LN(Q1386),0)</f>
        <v>0</v>
      </c>
    </row>
    <row r="1387" customFormat="false" ht="13" hidden="false" customHeight="false" outlineLevel="0" collapsed="false">
      <c r="A1387" s="18" t="n">
        <v>1378</v>
      </c>
      <c r="B1387" s="41" t="n">
        <v>1</v>
      </c>
      <c r="C1387" s="18" t="n">
        <v>28</v>
      </c>
      <c r="D1387" s="19" t="n">
        <v>19066</v>
      </c>
      <c r="E1387" s="19" t="n">
        <v>533843</v>
      </c>
      <c r="F1387" s="18" t="n">
        <v>0</v>
      </c>
      <c r="G1387" s="20" t="n">
        <f aca="false">($E$2-D1387)/$E$2</f>
        <v>0.23736</v>
      </c>
      <c r="H1387" s="19" t="n">
        <f aca="false">D1387-$E$3</f>
        <v>4066</v>
      </c>
      <c r="I1387" s="18" t="n">
        <f aca="false">F1387*C1387</f>
        <v>0</v>
      </c>
      <c r="J1387" s="19" t="n">
        <f aca="false">H1387*I1387</f>
        <v>0</v>
      </c>
      <c r="K1387" s="29" t="n">
        <f aca="false">D1387/$E$2</f>
        <v>0.76264</v>
      </c>
      <c r="L1387" s="30" t="n">
        <f aca="false">1/(1+EXP($L$2+($L$3*K1387)+($L$4*C1387)))</f>
        <v>0.209738979164742</v>
      </c>
      <c r="M1387" s="31" t="n">
        <f aca="false">(F1387)*(L1387)+(1-F1387)*(1-L1387)</f>
        <v>0.790261020835257</v>
      </c>
      <c r="N1387" s="31" t="n">
        <f aca="false">IF(B1387=1,LN(M1387),0)</f>
        <v>-0.235391981972573</v>
      </c>
      <c r="O1387" s="42" t="n">
        <f aca="false">K1387</f>
        <v>0.76264</v>
      </c>
      <c r="P1387" s="43" t="n">
        <f aca="false">1/(1+EXP($P$2+($P$3*O1387)+($P$4*C1387)))</f>
        <v>0.996571539099446</v>
      </c>
      <c r="Q1387" s="42" t="n">
        <f aca="false">(F1387)*(P1387)+(1-F1387)*(1-P1387)</f>
        <v>0.00342846090055371</v>
      </c>
      <c r="R1387" s="42" t="n">
        <f aca="false">IF(B1387&lt;&gt;1,LN(Q1387),0)</f>
        <v>0</v>
      </c>
    </row>
    <row r="1388" customFormat="false" ht="13" hidden="false" customHeight="false" outlineLevel="0" collapsed="false">
      <c r="A1388" s="18" t="n">
        <v>1379</v>
      </c>
      <c r="B1388" s="41" t="n">
        <v>1</v>
      </c>
      <c r="C1388" s="18" t="n">
        <v>21</v>
      </c>
      <c r="D1388" s="19" t="n">
        <v>20664</v>
      </c>
      <c r="E1388" s="19" t="n">
        <v>433936</v>
      </c>
      <c r="F1388" s="18" t="n">
        <v>0</v>
      </c>
      <c r="G1388" s="20" t="n">
        <f aca="false">($E$2-D1388)/$E$2</f>
        <v>0.17344</v>
      </c>
      <c r="H1388" s="19" t="n">
        <f aca="false">D1388-$E$3</f>
        <v>5664</v>
      </c>
      <c r="I1388" s="18" t="n">
        <f aca="false">F1388*C1388</f>
        <v>0</v>
      </c>
      <c r="J1388" s="19" t="n">
        <f aca="false">H1388*I1388</f>
        <v>0</v>
      </c>
      <c r="K1388" s="29" t="n">
        <f aca="false">D1388/$E$2</f>
        <v>0.82656</v>
      </c>
      <c r="L1388" s="30" t="n">
        <f aca="false">1/(1+EXP($L$2+($L$3*K1388)+($L$4*C1388)))</f>
        <v>0.0840095189444802</v>
      </c>
      <c r="M1388" s="31" t="n">
        <f aca="false">(F1388)*(L1388)+(1-F1388)*(1-L1388)</f>
        <v>0.91599048105552</v>
      </c>
      <c r="N1388" s="31" t="n">
        <f aca="false">IF(B1388=1,LN(M1388),0)</f>
        <v>-0.0877493062227889</v>
      </c>
      <c r="O1388" s="42" t="n">
        <f aca="false">K1388</f>
        <v>0.82656</v>
      </c>
      <c r="P1388" s="43" t="n">
        <f aca="false">1/(1+EXP($P$2+($P$3*O1388)+($P$4*C1388)))</f>
        <v>0.981202977674832</v>
      </c>
      <c r="Q1388" s="42" t="n">
        <f aca="false">(F1388)*(P1388)+(1-F1388)*(1-P1388)</f>
        <v>0.0187970223251676</v>
      </c>
      <c r="R1388" s="42" t="n">
        <f aca="false">IF(B1388&lt;&gt;1,LN(Q1388),0)</f>
        <v>0</v>
      </c>
    </row>
    <row r="1389" customFormat="false" ht="13" hidden="false" customHeight="false" outlineLevel="0" collapsed="false">
      <c r="A1389" s="18" t="n">
        <v>1380</v>
      </c>
      <c r="B1389" s="41" t="n">
        <v>1</v>
      </c>
      <c r="C1389" s="18" t="n">
        <v>15</v>
      </c>
      <c r="D1389" s="19" t="n">
        <v>18117</v>
      </c>
      <c r="E1389" s="19" t="n">
        <v>271761</v>
      </c>
      <c r="F1389" s="18" t="n">
        <v>0</v>
      </c>
      <c r="G1389" s="20" t="n">
        <f aca="false">($E$2-D1389)/$E$2</f>
        <v>0.27532</v>
      </c>
      <c r="H1389" s="19" t="n">
        <f aca="false">D1389-$E$3</f>
        <v>3117</v>
      </c>
      <c r="I1389" s="18" t="n">
        <f aca="false">F1389*C1389</f>
        <v>0</v>
      </c>
      <c r="J1389" s="19" t="n">
        <f aca="false">H1389*I1389</f>
        <v>0</v>
      </c>
      <c r="K1389" s="29" t="n">
        <f aca="false">D1389/$E$2</f>
        <v>0.72468</v>
      </c>
      <c r="L1389" s="30" t="n">
        <f aca="false">1/(1+EXP($L$2+($L$3*K1389)+($L$4*C1389)))</f>
        <v>0.469299844309872</v>
      </c>
      <c r="M1389" s="31" t="n">
        <f aca="false">(F1389)*(L1389)+(1-F1389)*(1-L1389)</f>
        <v>0.530700155690129</v>
      </c>
      <c r="N1389" s="31" t="n">
        <f aca="false">IF(B1389=1,LN(M1389),0)</f>
        <v>-0.633558095780838</v>
      </c>
      <c r="O1389" s="42" t="n">
        <f aca="false">K1389</f>
        <v>0.72468</v>
      </c>
      <c r="P1389" s="43" t="n">
        <f aca="false">1/(1+EXP($P$2+($P$3*O1389)+($P$4*C1389)))</f>
        <v>0.998711138637008</v>
      </c>
      <c r="Q1389" s="42" t="n">
        <f aca="false">(F1389)*(P1389)+(1-F1389)*(1-P1389)</f>
        <v>0.00128886136299222</v>
      </c>
      <c r="R1389" s="42" t="n">
        <f aca="false">IF(B1389&lt;&gt;1,LN(Q1389),0)</f>
        <v>0</v>
      </c>
    </row>
    <row r="1390" customFormat="false" ht="13" hidden="false" customHeight="false" outlineLevel="0" collapsed="false">
      <c r="A1390" s="18" t="n">
        <v>1381</v>
      </c>
      <c r="B1390" s="41" t="n">
        <v>1</v>
      </c>
      <c r="C1390" s="18" t="n">
        <v>10</v>
      </c>
      <c r="D1390" s="19" t="n">
        <v>16666</v>
      </c>
      <c r="E1390" s="19" t="n">
        <v>166656</v>
      </c>
      <c r="F1390" s="18" t="n">
        <v>1</v>
      </c>
      <c r="G1390" s="20" t="n">
        <f aca="false">($E$2-D1390)/$E$2</f>
        <v>0.33336</v>
      </c>
      <c r="H1390" s="19" t="n">
        <f aca="false">D1390-$E$3</f>
        <v>1666</v>
      </c>
      <c r="I1390" s="18" t="n">
        <f aca="false">F1390*C1390</f>
        <v>10</v>
      </c>
      <c r="J1390" s="19" t="n">
        <f aca="false">H1390*I1390</f>
        <v>16660</v>
      </c>
      <c r="K1390" s="29" t="n">
        <f aca="false">D1390/$E$2</f>
        <v>0.66664</v>
      </c>
      <c r="L1390" s="30" t="n">
        <f aca="false">1/(1+EXP($L$2+($L$3*K1390)+($L$4*C1390)))</f>
        <v>0.772207068667668</v>
      </c>
      <c r="M1390" s="31" t="n">
        <f aca="false">(F1390)*(L1390)+(1-F1390)*(1-L1390)</f>
        <v>0.772207068667668</v>
      </c>
      <c r="N1390" s="31" t="n">
        <f aca="false">IF(B1390=1,LN(M1390),0)</f>
        <v>-0.258502541260115</v>
      </c>
      <c r="O1390" s="42" t="n">
        <f aca="false">K1390</f>
        <v>0.66664</v>
      </c>
      <c r="P1390" s="43" t="n">
        <f aca="false">1/(1+EXP($P$2+($P$3*O1390)+($P$4*C1390)))</f>
        <v>0.999721523256751</v>
      </c>
      <c r="Q1390" s="42" t="n">
        <f aca="false">(F1390)*(P1390)+(1-F1390)*(1-P1390)</f>
        <v>0.999721523256751</v>
      </c>
      <c r="R1390" s="42" t="n">
        <f aca="false">IF(B1390&lt;&gt;1,LN(Q1390),0)</f>
        <v>0</v>
      </c>
    </row>
    <row r="1391" customFormat="false" ht="13" hidden="false" customHeight="false" outlineLevel="0" collapsed="false">
      <c r="A1391" s="18" t="n">
        <v>1382</v>
      </c>
      <c r="B1391" s="41" t="n">
        <v>1</v>
      </c>
      <c r="C1391" s="18" t="n">
        <v>16</v>
      </c>
      <c r="D1391" s="19" t="n">
        <v>22367</v>
      </c>
      <c r="E1391" s="19" t="n">
        <v>357869</v>
      </c>
      <c r="F1391" s="18" t="n">
        <v>0</v>
      </c>
      <c r="G1391" s="20" t="n">
        <f aca="false">($E$2-D1391)/$E$2</f>
        <v>0.10532</v>
      </c>
      <c r="H1391" s="19" t="n">
        <f aca="false">D1391-$E$3</f>
        <v>7367</v>
      </c>
      <c r="I1391" s="18" t="n">
        <f aca="false">F1391*C1391</f>
        <v>0</v>
      </c>
      <c r="J1391" s="19" t="n">
        <f aca="false">H1391*I1391</f>
        <v>0</v>
      </c>
      <c r="K1391" s="29" t="n">
        <f aca="false">D1391/$E$2</f>
        <v>0.89468</v>
      </c>
      <c r="L1391" s="30" t="n">
        <f aca="false">1/(1+EXP($L$2+($L$3*K1391)+($L$4*C1391)))</f>
        <v>0.0265050537373342</v>
      </c>
      <c r="M1391" s="31" t="n">
        <f aca="false">(F1391)*(L1391)+(1-F1391)*(1-L1391)</f>
        <v>0.973494946262666</v>
      </c>
      <c r="N1391" s="31" t="n">
        <f aca="false">IF(B1391=1,LN(M1391),0)</f>
        <v>-0.0268626454903265</v>
      </c>
      <c r="O1391" s="42" t="n">
        <f aca="false">K1391</f>
        <v>0.89468</v>
      </c>
      <c r="P1391" s="43" t="n">
        <f aca="false">1/(1+EXP($P$2+($P$3*O1391)+($P$4*C1391)))</f>
        <v>0.893856397407179</v>
      </c>
      <c r="Q1391" s="42" t="n">
        <f aca="false">(F1391)*(P1391)+(1-F1391)*(1-P1391)</f>
        <v>0.106143602592821</v>
      </c>
      <c r="R1391" s="42" t="n">
        <f aca="false">IF(B1391&lt;&gt;1,LN(Q1391),0)</f>
        <v>0</v>
      </c>
    </row>
    <row r="1392" customFormat="false" ht="13" hidden="false" customHeight="false" outlineLevel="0" collapsed="false">
      <c r="A1392" s="18" t="n">
        <v>1383</v>
      </c>
      <c r="B1392" s="41" t="n">
        <v>1</v>
      </c>
      <c r="C1392" s="18" t="n">
        <v>16</v>
      </c>
      <c r="D1392" s="19" t="n">
        <v>17270</v>
      </c>
      <c r="E1392" s="19" t="n">
        <v>276324</v>
      </c>
      <c r="F1392" s="18" t="n">
        <v>1</v>
      </c>
      <c r="G1392" s="20" t="n">
        <f aca="false">($E$2-D1392)/$E$2</f>
        <v>0.3092</v>
      </c>
      <c r="H1392" s="19" t="n">
        <f aca="false">D1392-$E$3</f>
        <v>2270</v>
      </c>
      <c r="I1392" s="18" t="n">
        <f aca="false">F1392*C1392</f>
        <v>16</v>
      </c>
      <c r="J1392" s="19" t="n">
        <f aca="false">H1392*I1392</f>
        <v>36320</v>
      </c>
      <c r="K1392" s="29" t="n">
        <f aca="false">D1392/$E$2</f>
        <v>0.6908</v>
      </c>
      <c r="L1392" s="30" t="n">
        <f aca="false">1/(1+EXP($L$2+($L$3*K1392)+($L$4*C1392)))</f>
        <v>0.629643776366789</v>
      </c>
      <c r="M1392" s="31" t="n">
        <f aca="false">(F1392)*(L1392)+(1-F1392)*(1-L1392)</f>
        <v>0.629643776366789</v>
      </c>
      <c r="N1392" s="31" t="n">
        <f aca="false">IF(B1392=1,LN(M1392),0)</f>
        <v>-0.462601053853269</v>
      </c>
      <c r="O1392" s="42" t="n">
        <f aca="false">K1392</f>
        <v>0.6908</v>
      </c>
      <c r="P1392" s="43" t="n">
        <f aca="false">1/(1+EXP($P$2+($P$3*O1392)+($P$4*C1392)))</f>
        <v>0.999477649305762</v>
      </c>
      <c r="Q1392" s="42" t="n">
        <f aca="false">(F1392)*(P1392)+(1-F1392)*(1-P1392)</f>
        <v>0.999477649305762</v>
      </c>
      <c r="R1392" s="42" t="n">
        <f aca="false">IF(B1392&lt;&gt;1,LN(Q1392),0)</f>
        <v>0</v>
      </c>
    </row>
    <row r="1393" customFormat="false" ht="13" hidden="false" customHeight="false" outlineLevel="0" collapsed="false">
      <c r="A1393" s="18" t="n">
        <v>1384</v>
      </c>
      <c r="B1393" s="41" t="n">
        <v>1</v>
      </c>
      <c r="C1393" s="18" t="n">
        <v>11</v>
      </c>
      <c r="D1393" s="19" t="n">
        <v>21182</v>
      </c>
      <c r="E1393" s="19" t="n">
        <v>233001</v>
      </c>
      <c r="F1393" s="18" t="n">
        <v>0</v>
      </c>
      <c r="G1393" s="20" t="n">
        <f aca="false">($E$2-D1393)/$E$2</f>
        <v>0.15272</v>
      </c>
      <c r="H1393" s="19" t="n">
        <f aca="false">D1393-$E$3</f>
        <v>6182</v>
      </c>
      <c r="I1393" s="18" t="n">
        <f aca="false">F1393*C1393</f>
        <v>0</v>
      </c>
      <c r="J1393" s="19" t="n">
        <f aca="false">H1393*I1393</f>
        <v>0</v>
      </c>
      <c r="K1393" s="29" t="n">
        <f aca="false">D1393/$E$2</f>
        <v>0.84728</v>
      </c>
      <c r="L1393" s="30" t="n">
        <f aca="false">1/(1+EXP($L$2+($L$3*K1393)+($L$4*C1393)))</f>
        <v>0.0775906320987573</v>
      </c>
      <c r="M1393" s="31" t="n">
        <f aca="false">(F1393)*(L1393)+(1-F1393)*(1-L1393)</f>
        <v>0.922409367901243</v>
      </c>
      <c r="N1393" s="31" t="n">
        <f aca="false">IF(B1393=1,LN(M1393),0)</f>
        <v>-0.0807661540714413</v>
      </c>
      <c r="O1393" s="42" t="n">
        <f aca="false">K1393</f>
        <v>0.84728</v>
      </c>
      <c r="P1393" s="43" t="n">
        <f aca="false">1/(1+EXP($P$2+($P$3*O1393)+($P$4*C1393)))</f>
        <v>0.967098400366207</v>
      </c>
      <c r="Q1393" s="42" t="n">
        <f aca="false">(F1393)*(P1393)+(1-F1393)*(1-P1393)</f>
        <v>0.0329015996337931</v>
      </c>
      <c r="R1393" s="42" t="n">
        <f aca="false">IF(B1393&lt;&gt;1,LN(Q1393),0)</f>
        <v>0</v>
      </c>
    </row>
    <row r="1394" customFormat="false" ht="13" hidden="false" customHeight="false" outlineLevel="0" collapsed="false">
      <c r="A1394" s="18" t="n">
        <v>1385</v>
      </c>
      <c r="B1394" s="41" t="n">
        <v>1</v>
      </c>
      <c r="C1394" s="18" t="n">
        <v>11</v>
      </c>
      <c r="D1394" s="19" t="n">
        <v>19202</v>
      </c>
      <c r="E1394" s="19" t="n">
        <v>211221</v>
      </c>
      <c r="F1394" s="18" t="n">
        <v>0</v>
      </c>
      <c r="G1394" s="20" t="n">
        <f aca="false">($E$2-D1394)/$E$2</f>
        <v>0.23192</v>
      </c>
      <c r="H1394" s="19" t="n">
        <f aca="false">D1394-$E$3</f>
        <v>4202</v>
      </c>
      <c r="I1394" s="18" t="n">
        <f aca="false">F1394*C1394</f>
        <v>0</v>
      </c>
      <c r="J1394" s="19" t="n">
        <f aca="false">H1394*I1394</f>
        <v>0</v>
      </c>
      <c r="K1394" s="29" t="n">
        <f aca="false">D1394/$E$2</f>
        <v>0.76808</v>
      </c>
      <c r="L1394" s="30" t="n">
        <f aca="false">1/(1+EXP($L$2+($L$3*K1394)+($L$4*C1394)))</f>
        <v>0.295350557058879</v>
      </c>
      <c r="M1394" s="31" t="n">
        <f aca="false">(F1394)*(L1394)+(1-F1394)*(1-L1394)</f>
        <v>0.704649442941121</v>
      </c>
      <c r="N1394" s="31" t="n">
        <f aca="false">IF(B1394=1,LN(M1394),0)</f>
        <v>-0.350054843891837</v>
      </c>
      <c r="O1394" s="42" t="n">
        <f aca="false">K1394</f>
        <v>0.76808</v>
      </c>
      <c r="P1394" s="43" t="n">
        <f aca="false">1/(1+EXP($P$2+($P$3*O1394)+($P$4*C1394)))</f>
        <v>0.995883157367056</v>
      </c>
      <c r="Q1394" s="42" t="n">
        <f aca="false">(F1394)*(P1394)+(1-F1394)*(1-P1394)</f>
        <v>0.00411684263294432</v>
      </c>
      <c r="R1394" s="42" t="n">
        <f aca="false">IF(B1394&lt;&gt;1,LN(Q1394),0)</f>
        <v>0</v>
      </c>
    </row>
    <row r="1395" customFormat="false" ht="13" hidden="false" customHeight="false" outlineLevel="0" collapsed="false">
      <c r="A1395" s="18" t="n">
        <v>1386</v>
      </c>
      <c r="B1395" s="41" t="n">
        <v>1</v>
      </c>
      <c r="C1395" s="18" t="n">
        <v>36</v>
      </c>
      <c r="D1395" s="19" t="n">
        <v>17107</v>
      </c>
      <c r="E1395" s="19" t="n">
        <v>615848</v>
      </c>
      <c r="F1395" s="18" t="n">
        <v>0</v>
      </c>
      <c r="G1395" s="20" t="n">
        <f aca="false">($E$2-D1395)/$E$2</f>
        <v>0.31572</v>
      </c>
      <c r="H1395" s="19" t="n">
        <f aca="false">D1395-$E$3</f>
        <v>2107</v>
      </c>
      <c r="I1395" s="18" t="n">
        <f aca="false">F1395*C1395</f>
        <v>0</v>
      </c>
      <c r="J1395" s="19" t="n">
        <f aca="false">H1395*I1395</f>
        <v>0</v>
      </c>
      <c r="K1395" s="29" t="n">
        <f aca="false">D1395/$E$2</f>
        <v>0.68428</v>
      </c>
      <c r="L1395" s="30" t="n">
        <f aca="false">1/(1+EXP($L$2+($L$3*K1395)+($L$4*C1395)))</f>
        <v>0.49887996595564</v>
      </c>
      <c r="M1395" s="31" t="n">
        <f aca="false">(F1395)*(L1395)+(1-F1395)*(1-L1395)</f>
        <v>0.50112003404436</v>
      </c>
      <c r="N1395" s="31" t="n">
        <f aca="false">IF(B1395=1,LN(M1395),0)</f>
        <v>-0.690909617683213</v>
      </c>
      <c r="O1395" s="42" t="n">
        <f aca="false">K1395</f>
        <v>0.68428</v>
      </c>
      <c r="P1395" s="43" t="n">
        <f aca="false">1/(1+EXP($P$2+($P$3*O1395)+($P$4*C1395)))</f>
        <v>0.999580455021187</v>
      </c>
      <c r="Q1395" s="42" t="n">
        <f aca="false">(F1395)*(P1395)+(1-F1395)*(1-P1395)</f>
        <v>0.000419544978812469</v>
      </c>
      <c r="R1395" s="42" t="n">
        <f aca="false">IF(B1395&lt;&gt;1,LN(Q1395),0)</f>
        <v>0</v>
      </c>
    </row>
    <row r="1396" customFormat="false" ht="13" hidden="false" customHeight="false" outlineLevel="0" collapsed="false">
      <c r="A1396" s="18" t="n">
        <v>1387</v>
      </c>
      <c r="B1396" s="41" t="n">
        <v>1</v>
      </c>
      <c r="C1396" s="18" t="n">
        <v>30</v>
      </c>
      <c r="D1396" s="19" t="n">
        <v>15514</v>
      </c>
      <c r="E1396" s="19" t="n">
        <v>465428</v>
      </c>
      <c r="F1396" s="18" t="n">
        <v>1</v>
      </c>
      <c r="G1396" s="20" t="n">
        <f aca="false">($E$2-D1396)/$E$2</f>
        <v>0.37944</v>
      </c>
      <c r="H1396" s="19" t="n">
        <f aca="false">D1396-$E$3</f>
        <v>514</v>
      </c>
      <c r="I1396" s="18" t="n">
        <f aca="false">F1396*C1396</f>
        <v>30</v>
      </c>
      <c r="J1396" s="19" t="n">
        <f aca="false">H1396*I1396</f>
        <v>15420</v>
      </c>
      <c r="K1396" s="29" t="n">
        <f aca="false">D1396/$E$2</f>
        <v>0.62056</v>
      </c>
      <c r="L1396" s="30" t="n">
        <f aca="false">1/(1+EXP($L$2+($L$3*K1396)+($L$4*C1396)))</f>
        <v>0.815753550802243</v>
      </c>
      <c r="M1396" s="31" t="n">
        <f aca="false">(F1396)*(L1396)+(1-F1396)*(1-L1396)</f>
        <v>0.815753550802243</v>
      </c>
      <c r="N1396" s="31" t="n">
        <f aca="false">IF(B1396=1,LN(M1396),0)</f>
        <v>-0.203642990711263</v>
      </c>
      <c r="O1396" s="42" t="n">
        <f aca="false">K1396</f>
        <v>0.62056</v>
      </c>
      <c r="P1396" s="43" t="n">
        <f aca="false">1/(1+EXP($P$2+($P$3*O1396)+($P$4*C1396)))</f>
        <v>0.999921942479118</v>
      </c>
      <c r="Q1396" s="42" t="n">
        <f aca="false">(F1396)*(P1396)+(1-F1396)*(1-P1396)</f>
        <v>0.999921942479118</v>
      </c>
      <c r="R1396" s="42" t="n">
        <f aca="false">IF(B1396&lt;&gt;1,LN(Q1396),0)</f>
        <v>0</v>
      </c>
    </row>
    <row r="1397" customFormat="false" ht="13" hidden="false" customHeight="false" outlineLevel="0" collapsed="false">
      <c r="A1397" s="18" t="n">
        <v>1388</v>
      </c>
      <c r="B1397" s="41" t="n">
        <v>1</v>
      </c>
      <c r="C1397" s="18" t="n">
        <v>24</v>
      </c>
      <c r="D1397" s="19" t="n">
        <v>16448</v>
      </c>
      <c r="E1397" s="19" t="n">
        <v>394745</v>
      </c>
      <c r="F1397" s="18" t="n">
        <v>0</v>
      </c>
      <c r="G1397" s="20" t="n">
        <f aca="false">($E$2-D1397)/$E$2</f>
        <v>0.34208</v>
      </c>
      <c r="H1397" s="19" t="n">
        <f aca="false">D1397-$E$3</f>
        <v>1448</v>
      </c>
      <c r="I1397" s="18" t="n">
        <f aca="false">F1397*C1397</f>
        <v>0</v>
      </c>
      <c r="J1397" s="19" t="n">
        <f aca="false">H1397*I1397</f>
        <v>0</v>
      </c>
      <c r="K1397" s="29" t="n">
        <f aca="false">D1397/$E$2</f>
        <v>0.65792</v>
      </c>
      <c r="L1397" s="30" t="n">
        <f aca="false">1/(1+EXP($L$2+($L$3*K1397)+($L$4*C1397)))</f>
        <v>0.717171050630404</v>
      </c>
      <c r="M1397" s="31" t="n">
        <f aca="false">(F1397)*(L1397)+(1-F1397)*(1-L1397)</f>
        <v>0.282828949369596</v>
      </c>
      <c r="N1397" s="31" t="n">
        <f aca="false">IF(B1397=1,LN(M1397),0)</f>
        <v>-1.26291298326252</v>
      </c>
      <c r="O1397" s="42" t="n">
        <f aca="false">K1397</f>
        <v>0.65792</v>
      </c>
      <c r="P1397" s="43" t="n">
        <f aca="false">1/(1+EXP($P$2+($P$3*O1397)+($P$4*C1397)))</f>
        <v>0.999786143577982</v>
      </c>
      <c r="Q1397" s="42" t="n">
        <f aca="false">(F1397)*(P1397)+(1-F1397)*(1-P1397)</f>
        <v>0.000213856422017877</v>
      </c>
      <c r="R1397" s="42" t="n">
        <f aca="false">IF(B1397&lt;&gt;1,LN(Q1397),0)</f>
        <v>0</v>
      </c>
    </row>
    <row r="1398" customFormat="false" ht="13" hidden="false" customHeight="false" outlineLevel="0" collapsed="false">
      <c r="A1398" s="18" t="n">
        <v>1389</v>
      </c>
      <c r="B1398" s="41" t="n">
        <v>1</v>
      </c>
      <c r="C1398" s="18" t="n">
        <v>12</v>
      </c>
      <c r="D1398" s="19" t="n">
        <v>20268</v>
      </c>
      <c r="E1398" s="19" t="n">
        <v>243221</v>
      </c>
      <c r="F1398" s="18" t="n">
        <v>0</v>
      </c>
      <c r="G1398" s="20" t="n">
        <f aca="false">($E$2-D1398)/$E$2</f>
        <v>0.18928</v>
      </c>
      <c r="H1398" s="19" t="n">
        <f aca="false">D1398-$E$3</f>
        <v>5268</v>
      </c>
      <c r="I1398" s="18" t="n">
        <f aca="false">F1398*C1398</f>
        <v>0</v>
      </c>
      <c r="J1398" s="19" t="n">
        <f aca="false">H1398*I1398</f>
        <v>0</v>
      </c>
      <c r="K1398" s="29" t="n">
        <f aca="false">D1398/$E$2</f>
        <v>0.81072</v>
      </c>
      <c r="L1398" s="30" t="n">
        <f aca="false">1/(1+EXP($L$2+($L$3*K1398)+($L$4*C1398)))</f>
        <v>0.145846825979626</v>
      </c>
      <c r="M1398" s="31" t="n">
        <f aca="false">(F1398)*(L1398)+(1-F1398)*(1-L1398)</f>
        <v>0.854153174020374</v>
      </c>
      <c r="N1398" s="31" t="n">
        <f aca="false">IF(B1398=1,LN(M1398),0)</f>
        <v>-0.157644740597176</v>
      </c>
      <c r="O1398" s="42" t="n">
        <f aca="false">K1398</f>
        <v>0.81072</v>
      </c>
      <c r="P1398" s="43" t="n">
        <f aca="false">1/(1+EXP($P$2+($P$3*O1398)+($P$4*C1398)))</f>
        <v>0.987333470110011</v>
      </c>
      <c r="Q1398" s="42" t="n">
        <f aca="false">(F1398)*(P1398)+(1-F1398)*(1-P1398)</f>
        <v>0.0126665298899893</v>
      </c>
      <c r="R1398" s="42" t="n">
        <f aca="false">IF(B1398&lt;&gt;1,LN(Q1398),0)</f>
        <v>0</v>
      </c>
    </row>
    <row r="1399" customFormat="false" ht="13" hidden="false" customHeight="false" outlineLevel="0" collapsed="false">
      <c r="A1399" s="18" t="n">
        <v>1390</v>
      </c>
      <c r="B1399" s="41" t="n">
        <v>1</v>
      </c>
      <c r="C1399" s="18" t="n">
        <v>31</v>
      </c>
      <c r="D1399" s="19" t="n">
        <v>17631</v>
      </c>
      <c r="E1399" s="19" t="n">
        <v>546557</v>
      </c>
      <c r="F1399" s="18" t="n">
        <v>0</v>
      </c>
      <c r="G1399" s="20" t="n">
        <f aca="false">($E$2-D1399)/$E$2</f>
        <v>0.29476</v>
      </c>
      <c r="H1399" s="19" t="n">
        <f aca="false">D1399-$E$3</f>
        <v>2631</v>
      </c>
      <c r="I1399" s="18" t="n">
        <f aca="false">F1399*C1399</f>
        <v>0</v>
      </c>
      <c r="J1399" s="19" t="n">
        <f aca="false">H1399*I1399</f>
        <v>0</v>
      </c>
      <c r="K1399" s="29" t="n">
        <f aca="false">D1399/$E$2</f>
        <v>0.70524</v>
      </c>
      <c r="L1399" s="30" t="n">
        <f aca="false">1/(1+EXP($L$2+($L$3*K1399)+($L$4*C1399)))</f>
        <v>0.434710293774306</v>
      </c>
      <c r="M1399" s="31" t="n">
        <f aca="false">(F1399)*(L1399)+(1-F1399)*(1-L1399)</f>
        <v>0.565289706225694</v>
      </c>
      <c r="N1399" s="31" t="n">
        <f aca="false">IF(B1399=1,LN(M1399),0)</f>
        <v>-0.570416924867546</v>
      </c>
      <c r="O1399" s="42" t="n">
        <f aca="false">K1399</f>
        <v>0.70524</v>
      </c>
      <c r="P1399" s="43" t="n">
        <f aca="false">1/(1+EXP($P$2+($P$3*O1399)+($P$4*C1399)))</f>
        <v>0.999258926533577</v>
      </c>
      <c r="Q1399" s="42" t="n">
        <f aca="false">(F1399)*(P1399)+(1-F1399)*(1-P1399)</f>
        <v>0.000741073466423381</v>
      </c>
      <c r="R1399" s="42" t="n">
        <f aca="false">IF(B1399&lt;&gt;1,LN(Q1399),0)</f>
        <v>0</v>
      </c>
    </row>
    <row r="1400" customFormat="false" ht="13" hidden="false" customHeight="false" outlineLevel="0" collapsed="false">
      <c r="A1400" s="18" t="n">
        <v>1391</v>
      </c>
      <c r="B1400" s="41" t="n">
        <v>1</v>
      </c>
      <c r="C1400" s="18" t="n">
        <v>21</v>
      </c>
      <c r="D1400" s="19" t="n">
        <v>15330</v>
      </c>
      <c r="E1400" s="19" t="n">
        <v>321923</v>
      </c>
      <c r="F1400" s="18" t="n">
        <v>0</v>
      </c>
      <c r="G1400" s="20" t="n">
        <f aca="false">($E$2-D1400)/$E$2</f>
        <v>0.3868</v>
      </c>
      <c r="H1400" s="19" t="n">
        <f aca="false">D1400-$E$3</f>
        <v>330</v>
      </c>
      <c r="I1400" s="18" t="n">
        <f aca="false">F1400*C1400</f>
        <v>0</v>
      </c>
      <c r="J1400" s="19" t="n">
        <f aca="false">H1400*I1400</f>
        <v>0</v>
      </c>
      <c r="K1400" s="29" t="n">
        <f aca="false">D1400/$E$2</f>
        <v>0.6132</v>
      </c>
      <c r="L1400" s="30" t="n">
        <f aca="false">1/(1+EXP($L$2+($L$3*K1400)+($L$4*C1400)))</f>
        <v>0.874066690042828</v>
      </c>
      <c r="M1400" s="31" t="n">
        <f aca="false">(F1400)*(L1400)+(1-F1400)*(1-L1400)</f>
        <v>0.125933309957172</v>
      </c>
      <c r="N1400" s="31" t="n">
        <f aca="false">IF(B1400=1,LN(M1400),0)</f>
        <v>-2.07200279820616</v>
      </c>
      <c r="O1400" s="42" t="n">
        <f aca="false">K1400</f>
        <v>0.6132</v>
      </c>
      <c r="P1400" s="43" t="n">
        <f aca="false">1/(1+EXP($P$2+($P$3*O1400)+($P$4*C1400)))</f>
        <v>0.999934491854921</v>
      </c>
      <c r="Q1400" s="42" t="n">
        <f aca="false">(F1400)*(P1400)+(1-F1400)*(1-P1400)</f>
        <v>6.55081450791073E-005</v>
      </c>
      <c r="R1400" s="42" t="n">
        <f aca="false">IF(B1400&lt;&gt;1,LN(Q1400),0)</f>
        <v>0</v>
      </c>
    </row>
    <row r="1401" customFormat="false" ht="13" hidden="false" customHeight="false" outlineLevel="0" collapsed="false">
      <c r="A1401" s="18" t="n">
        <v>1392</v>
      </c>
      <c r="B1401" s="41" t="n">
        <v>1</v>
      </c>
      <c r="C1401" s="18" t="n">
        <v>25</v>
      </c>
      <c r="D1401" s="19" t="n">
        <v>15554</v>
      </c>
      <c r="E1401" s="19" t="n">
        <v>388850</v>
      </c>
      <c r="F1401" s="18" t="n">
        <v>1</v>
      </c>
      <c r="G1401" s="20" t="n">
        <f aca="false">($E$2-D1401)/$E$2</f>
        <v>0.37784</v>
      </c>
      <c r="H1401" s="19" t="n">
        <f aca="false">D1401-$E$3</f>
        <v>554</v>
      </c>
      <c r="I1401" s="18" t="n">
        <f aca="false">F1401*C1401</f>
        <v>25</v>
      </c>
      <c r="J1401" s="19" t="n">
        <f aca="false">H1401*I1401</f>
        <v>13850</v>
      </c>
      <c r="K1401" s="29" t="n">
        <f aca="false">D1401/$E$2</f>
        <v>0.62216</v>
      </c>
      <c r="L1401" s="30" t="n">
        <f aca="false">1/(1+EXP($L$2+($L$3*K1401)+($L$4*C1401)))</f>
        <v>0.835103632787342</v>
      </c>
      <c r="M1401" s="31" t="n">
        <f aca="false">(F1401)*(L1401)+(1-F1401)*(1-L1401)</f>
        <v>0.835103632787342</v>
      </c>
      <c r="N1401" s="31" t="n">
        <f aca="false">IF(B1401=1,LN(M1401),0)</f>
        <v>-0.180199450709864</v>
      </c>
      <c r="O1401" s="42" t="n">
        <f aca="false">K1401</f>
        <v>0.62216</v>
      </c>
      <c r="P1401" s="43" t="n">
        <f aca="false">1/(1+EXP($P$2+($P$3*O1401)+($P$4*C1401)))</f>
        <v>0.999917610244727</v>
      </c>
      <c r="Q1401" s="42" t="n">
        <f aca="false">(F1401)*(P1401)+(1-F1401)*(1-P1401)</f>
        <v>0.999917610244727</v>
      </c>
      <c r="R1401" s="42" t="n">
        <f aca="false">IF(B1401&lt;&gt;1,LN(Q1401),0)</f>
        <v>0</v>
      </c>
    </row>
    <row r="1402" customFormat="false" ht="13" hidden="false" customHeight="false" outlineLevel="0" collapsed="false">
      <c r="A1402" s="18" t="n">
        <v>1393</v>
      </c>
      <c r="B1402" s="41" t="n">
        <v>1</v>
      </c>
      <c r="C1402" s="18" t="n">
        <v>36</v>
      </c>
      <c r="D1402" s="19" t="n">
        <v>18791</v>
      </c>
      <c r="E1402" s="19" t="n">
        <v>676464</v>
      </c>
      <c r="F1402" s="18" t="n">
        <v>0</v>
      </c>
      <c r="G1402" s="20" t="n">
        <f aca="false">($E$2-D1402)/$E$2</f>
        <v>0.24836</v>
      </c>
      <c r="H1402" s="19" t="n">
        <f aca="false">D1402-$E$3</f>
        <v>3791</v>
      </c>
      <c r="I1402" s="18" t="n">
        <f aca="false">F1402*C1402</f>
        <v>0</v>
      </c>
      <c r="J1402" s="19" t="n">
        <f aca="false">H1402*I1402</f>
        <v>0</v>
      </c>
      <c r="K1402" s="29" t="n">
        <f aca="false">D1402/$E$2</f>
        <v>0.75164</v>
      </c>
      <c r="L1402" s="30" t="n">
        <f aca="false">1/(1+EXP($L$2+($L$3*K1402)+($L$4*C1402)))</f>
        <v>0.202555957892694</v>
      </c>
      <c r="M1402" s="31" t="n">
        <f aca="false">(F1402)*(L1402)+(1-F1402)*(1-L1402)</f>
        <v>0.797444042107306</v>
      </c>
      <c r="N1402" s="31" t="n">
        <f aca="false">IF(B1402=1,LN(M1402),0)</f>
        <v>-0.226343613421538</v>
      </c>
      <c r="O1402" s="42" t="n">
        <f aca="false">K1402</f>
        <v>0.75164</v>
      </c>
      <c r="P1402" s="43" t="n">
        <f aca="false">1/(1+EXP($P$2+($P$3*O1402)+($P$4*C1402)))</f>
        <v>0.997485731342358</v>
      </c>
      <c r="Q1402" s="42" t="n">
        <f aca="false">(F1402)*(P1402)+(1-F1402)*(1-P1402)</f>
        <v>0.00251426865764248</v>
      </c>
      <c r="R1402" s="42" t="n">
        <f aca="false">IF(B1402&lt;&gt;1,LN(Q1402),0)</f>
        <v>0</v>
      </c>
    </row>
    <row r="1403" customFormat="false" ht="13" hidden="false" customHeight="false" outlineLevel="0" collapsed="false">
      <c r="A1403" s="18" t="n">
        <v>1394</v>
      </c>
      <c r="B1403" s="41" t="n">
        <v>1</v>
      </c>
      <c r="C1403" s="18" t="n">
        <v>11</v>
      </c>
      <c r="D1403" s="19" t="n">
        <v>18286</v>
      </c>
      <c r="E1403" s="19" t="n">
        <v>201147</v>
      </c>
      <c r="F1403" s="18" t="n">
        <v>1</v>
      </c>
      <c r="G1403" s="20" t="n">
        <f aca="false">($E$2-D1403)/$E$2</f>
        <v>0.26856</v>
      </c>
      <c r="H1403" s="19" t="n">
        <f aca="false">D1403-$E$3</f>
        <v>3286</v>
      </c>
      <c r="I1403" s="18" t="n">
        <f aca="false">F1403*C1403</f>
        <v>11</v>
      </c>
      <c r="J1403" s="19" t="n">
        <f aca="false">H1403*I1403</f>
        <v>36146</v>
      </c>
      <c r="K1403" s="29" t="n">
        <f aca="false">D1403/$E$2</f>
        <v>0.73144</v>
      </c>
      <c r="L1403" s="30" t="n">
        <f aca="false">1/(1+EXP($L$2+($L$3*K1403)+($L$4*C1403)))</f>
        <v>0.468402817943127</v>
      </c>
      <c r="M1403" s="31" t="n">
        <f aca="false">(F1403)*(L1403)+(1-F1403)*(1-L1403)</f>
        <v>0.468402817943127</v>
      </c>
      <c r="N1403" s="31" t="n">
        <f aca="false">IF(B1403=1,LN(M1403),0)</f>
        <v>-0.758426631172644</v>
      </c>
      <c r="O1403" s="42" t="n">
        <f aca="false">K1403</f>
        <v>0.73144</v>
      </c>
      <c r="P1403" s="43" t="n">
        <f aca="false">1/(1+EXP($P$2+($P$3*O1403)+($P$4*C1403)))</f>
        <v>0.998443333323717</v>
      </c>
      <c r="Q1403" s="42" t="n">
        <f aca="false">(F1403)*(P1403)+(1-F1403)*(1-P1403)</f>
        <v>0.998443333323717</v>
      </c>
      <c r="R1403" s="42" t="n">
        <f aca="false">IF(B1403&lt;&gt;1,LN(Q1403),0)</f>
        <v>0</v>
      </c>
    </row>
    <row r="1404" customFormat="false" ht="13" hidden="false" customHeight="false" outlineLevel="0" collapsed="false">
      <c r="A1404" s="18" t="n">
        <v>1395</v>
      </c>
      <c r="B1404" s="41" t="n">
        <v>1</v>
      </c>
      <c r="C1404" s="18" t="n">
        <v>28</v>
      </c>
      <c r="D1404" s="19" t="n">
        <v>20421</v>
      </c>
      <c r="E1404" s="19" t="n">
        <v>571801</v>
      </c>
      <c r="F1404" s="18" t="n">
        <v>0</v>
      </c>
      <c r="G1404" s="20" t="n">
        <f aca="false">($E$2-D1404)/$E$2</f>
        <v>0.18316</v>
      </c>
      <c r="H1404" s="19" t="n">
        <f aca="false">D1404-$E$3</f>
        <v>5421</v>
      </c>
      <c r="I1404" s="18" t="n">
        <f aca="false">F1404*C1404</f>
        <v>0</v>
      </c>
      <c r="J1404" s="19" t="n">
        <f aca="false">H1404*I1404</f>
        <v>0</v>
      </c>
      <c r="K1404" s="29" t="n">
        <f aca="false">D1404/$E$2</f>
        <v>0.81684</v>
      </c>
      <c r="L1404" s="30" t="n">
        <f aca="false">1/(1+EXP($L$2+($L$3*K1404)+($L$4*C1404)))</f>
        <v>0.0812443848761618</v>
      </c>
      <c r="M1404" s="31" t="n">
        <f aca="false">(F1404)*(L1404)+(1-F1404)*(1-L1404)</f>
        <v>0.918755615123838</v>
      </c>
      <c r="N1404" s="31" t="n">
        <f aca="false">IF(B1404=1,LN(M1404),0)</f>
        <v>-0.0847351167743513</v>
      </c>
      <c r="O1404" s="42" t="n">
        <f aca="false">K1404</f>
        <v>0.81684</v>
      </c>
      <c r="P1404" s="43" t="n">
        <f aca="false">1/(1+EXP($P$2+($P$3*O1404)+($P$4*C1404)))</f>
        <v>0.985653158624615</v>
      </c>
      <c r="Q1404" s="42" t="n">
        <f aca="false">(F1404)*(P1404)+(1-F1404)*(1-P1404)</f>
        <v>0.0143468413753853</v>
      </c>
      <c r="R1404" s="42" t="n">
        <f aca="false">IF(B1404&lt;&gt;1,LN(Q1404),0)</f>
        <v>0</v>
      </c>
    </row>
    <row r="1405" customFormat="false" ht="13" hidden="false" customHeight="false" outlineLevel="0" collapsed="false">
      <c r="A1405" s="18" t="n">
        <v>1396</v>
      </c>
      <c r="B1405" s="41" t="n">
        <v>1</v>
      </c>
      <c r="C1405" s="18" t="n">
        <v>32</v>
      </c>
      <c r="D1405" s="19" t="n">
        <v>15759</v>
      </c>
      <c r="E1405" s="19" t="n">
        <v>504292</v>
      </c>
      <c r="F1405" s="18" t="n">
        <v>1</v>
      </c>
      <c r="G1405" s="20" t="n">
        <f aca="false">($E$2-D1405)/$E$2</f>
        <v>0.36964</v>
      </c>
      <c r="H1405" s="19" t="n">
        <f aca="false">D1405-$E$3</f>
        <v>759</v>
      </c>
      <c r="I1405" s="18" t="n">
        <f aca="false">F1405*C1405</f>
        <v>32</v>
      </c>
      <c r="J1405" s="19" t="n">
        <f aca="false">H1405*I1405</f>
        <v>24288</v>
      </c>
      <c r="K1405" s="29" t="n">
        <f aca="false">D1405/$E$2</f>
        <v>0.63036</v>
      </c>
      <c r="L1405" s="30" t="n">
        <f aca="false">1/(1+EXP($L$2+($L$3*K1405)+($L$4*C1405)))</f>
        <v>0.772481610254859</v>
      </c>
      <c r="M1405" s="31" t="n">
        <f aca="false">(F1405)*(L1405)+(1-F1405)*(1-L1405)</f>
        <v>0.772481610254859</v>
      </c>
      <c r="N1405" s="31" t="n">
        <f aca="false">IF(B1405=1,LN(M1405),0)</f>
        <v>-0.25814707598892</v>
      </c>
      <c r="O1405" s="42" t="n">
        <f aca="false">K1405</f>
        <v>0.63036</v>
      </c>
      <c r="P1405" s="43" t="n">
        <f aca="false">1/(1+EXP($P$2+($P$3*O1405)+($P$4*C1405)))</f>
        <v>0.99989914769594</v>
      </c>
      <c r="Q1405" s="42" t="n">
        <f aca="false">(F1405)*(P1405)+(1-F1405)*(1-P1405)</f>
        <v>0.99989914769594</v>
      </c>
      <c r="R1405" s="42" t="n">
        <f aca="false">IF(B1405&lt;&gt;1,LN(Q1405),0)</f>
        <v>0</v>
      </c>
    </row>
    <row r="1406" customFormat="false" ht="13" hidden="false" customHeight="false" outlineLevel="0" collapsed="false">
      <c r="A1406" s="18" t="n">
        <v>1397</v>
      </c>
      <c r="B1406" s="41" t="n">
        <v>1</v>
      </c>
      <c r="C1406" s="18" t="n">
        <v>13</v>
      </c>
      <c r="D1406" s="19" t="n">
        <v>21245</v>
      </c>
      <c r="E1406" s="19" t="n">
        <v>276181</v>
      </c>
      <c r="F1406" s="18" t="n">
        <v>0</v>
      </c>
      <c r="G1406" s="20" t="n">
        <f aca="false">($E$2-D1406)/$E$2</f>
        <v>0.1502</v>
      </c>
      <c r="H1406" s="19" t="n">
        <f aca="false">D1406-$E$3</f>
        <v>6245</v>
      </c>
      <c r="I1406" s="18" t="n">
        <f aca="false">F1406*C1406</f>
        <v>0</v>
      </c>
      <c r="J1406" s="19" t="n">
        <f aca="false">H1406*I1406</f>
        <v>0</v>
      </c>
      <c r="K1406" s="29" t="n">
        <f aca="false">D1406/$E$2</f>
        <v>0.8498</v>
      </c>
      <c r="L1406" s="30" t="n">
        <f aca="false">1/(1+EXP($L$2+($L$3*K1406)+($L$4*C1406)))</f>
        <v>0.0695656479009065</v>
      </c>
      <c r="M1406" s="31" t="n">
        <f aca="false">(F1406)*(L1406)+(1-F1406)*(1-L1406)</f>
        <v>0.930434352099094</v>
      </c>
      <c r="N1406" s="31" t="n">
        <f aca="false">IF(B1406=1,LN(M1406),0)</f>
        <v>-0.0721037565986869</v>
      </c>
      <c r="O1406" s="42" t="n">
        <f aca="false">K1406</f>
        <v>0.8498</v>
      </c>
      <c r="P1406" s="43" t="n">
        <f aca="false">1/(1+EXP($P$2+($P$3*O1406)+($P$4*C1406)))</f>
        <v>0.965050931768229</v>
      </c>
      <c r="Q1406" s="42" t="n">
        <f aca="false">(F1406)*(P1406)+(1-F1406)*(1-P1406)</f>
        <v>0.0349490682317705</v>
      </c>
      <c r="R1406" s="42" t="n">
        <f aca="false">IF(B1406&lt;&gt;1,LN(Q1406),0)</f>
        <v>0</v>
      </c>
    </row>
    <row r="1407" customFormat="false" ht="13" hidden="false" customHeight="false" outlineLevel="0" collapsed="false">
      <c r="A1407" s="18" t="n">
        <v>1398</v>
      </c>
      <c r="B1407" s="41" t="n">
        <v>1</v>
      </c>
      <c r="C1407" s="18" t="n">
        <v>14</v>
      </c>
      <c r="D1407" s="19" t="n">
        <v>16865</v>
      </c>
      <c r="E1407" s="19" t="n">
        <v>236107</v>
      </c>
      <c r="F1407" s="18" t="n">
        <v>1</v>
      </c>
      <c r="G1407" s="20" t="n">
        <f aca="false">($E$2-D1407)/$E$2</f>
        <v>0.3254</v>
      </c>
      <c r="H1407" s="19" t="n">
        <f aca="false">D1407-$E$3</f>
        <v>1865</v>
      </c>
      <c r="I1407" s="18" t="n">
        <f aca="false">F1407*C1407</f>
        <v>14</v>
      </c>
      <c r="J1407" s="19" t="n">
        <f aca="false">H1407*I1407</f>
        <v>26110</v>
      </c>
      <c r="K1407" s="29" t="n">
        <f aca="false">D1407/$E$2</f>
        <v>0.6746</v>
      </c>
      <c r="L1407" s="30" t="n">
        <f aca="false">1/(1+EXP($L$2+($L$3*K1407)+($L$4*C1407)))</f>
        <v>0.716248433346184</v>
      </c>
      <c r="M1407" s="31" t="n">
        <f aca="false">(F1407)*(L1407)+(1-F1407)*(1-L1407)</f>
        <v>0.716248433346184</v>
      </c>
      <c r="N1407" s="31" t="n">
        <f aca="false">IF(B1407=1,LN(M1407),0)</f>
        <v>-0.333728198255846</v>
      </c>
      <c r="O1407" s="42" t="n">
        <f aca="false">K1407</f>
        <v>0.6746</v>
      </c>
      <c r="P1407" s="43" t="n">
        <f aca="false">1/(1+EXP($P$2+($P$3*O1407)+($P$4*C1407)))</f>
        <v>0.999658972783827</v>
      </c>
      <c r="Q1407" s="42" t="n">
        <f aca="false">(F1407)*(P1407)+(1-F1407)*(1-P1407)</f>
        <v>0.999658972783827</v>
      </c>
      <c r="R1407" s="42" t="n">
        <f aca="false">IF(B1407&lt;&gt;1,LN(Q1407),0)</f>
        <v>0</v>
      </c>
    </row>
    <row r="1408" customFormat="false" ht="13" hidden="false" customHeight="false" outlineLevel="0" collapsed="false">
      <c r="A1408" s="18" t="n">
        <v>1399</v>
      </c>
      <c r="B1408" s="41" t="n">
        <v>1</v>
      </c>
      <c r="C1408" s="18" t="n">
        <v>21</v>
      </c>
      <c r="D1408" s="19" t="n">
        <v>20778</v>
      </c>
      <c r="E1408" s="19" t="n">
        <v>436333</v>
      </c>
      <c r="F1408" s="18" t="n">
        <v>0</v>
      </c>
      <c r="G1408" s="20" t="n">
        <f aca="false">($E$2-D1408)/$E$2</f>
        <v>0.16888</v>
      </c>
      <c r="H1408" s="19" t="n">
        <f aca="false">D1408-$E$3</f>
        <v>5778</v>
      </c>
      <c r="I1408" s="18" t="n">
        <f aca="false">F1408*C1408</f>
        <v>0</v>
      </c>
      <c r="J1408" s="19" t="n">
        <f aca="false">H1408*I1408</f>
        <v>0</v>
      </c>
      <c r="K1408" s="29" t="n">
        <f aca="false">D1408/$E$2</f>
        <v>0.83112</v>
      </c>
      <c r="L1408" s="30" t="n">
        <f aca="false">1/(1+EXP($L$2+($L$3*K1408)+($L$4*C1408)))</f>
        <v>0.0771622694665137</v>
      </c>
      <c r="M1408" s="31" t="n">
        <f aca="false">(F1408)*(L1408)+(1-F1408)*(1-L1408)</f>
        <v>0.922837730533486</v>
      </c>
      <c r="N1408" s="31" t="n">
        <f aca="false">IF(B1408=1,LN(M1408),0)</f>
        <v>-0.0803018665076761</v>
      </c>
      <c r="O1408" s="42" t="n">
        <f aca="false">K1408</f>
        <v>0.83112</v>
      </c>
      <c r="P1408" s="43" t="n">
        <f aca="false">1/(1+EXP($P$2+($P$3*O1408)+($P$4*C1408)))</f>
        <v>0.978829002139536</v>
      </c>
      <c r="Q1408" s="42" t="n">
        <f aca="false">(F1408)*(P1408)+(1-F1408)*(1-P1408)</f>
        <v>0.0211709978604642</v>
      </c>
      <c r="R1408" s="42" t="n">
        <f aca="false">IF(B1408&lt;&gt;1,LN(Q1408),0)</f>
        <v>0</v>
      </c>
    </row>
    <row r="1409" customFormat="false" ht="13" hidden="false" customHeight="false" outlineLevel="0" collapsed="false">
      <c r="A1409" s="18" t="n">
        <v>1400</v>
      </c>
      <c r="B1409" s="41" t="n">
        <v>1</v>
      </c>
      <c r="C1409" s="18" t="n">
        <v>11</v>
      </c>
      <c r="D1409" s="19" t="n">
        <v>20407</v>
      </c>
      <c r="E1409" s="19" t="n">
        <v>224480</v>
      </c>
      <c r="F1409" s="18" t="n">
        <v>0</v>
      </c>
      <c r="G1409" s="20" t="n">
        <f aca="false">($E$2-D1409)/$E$2</f>
        <v>0.18372</v>
      </c>
      <c r="H1409" s="19" t="n">
        <f aca="false">D1409-$E$3</f>
        <v>5407</v>
      </c>
      <c r="I1409" s="18" t="n">
        <f aca="false">F1409*C1409</f>
        <v>0</v>
      </c>
      <c r="J1409" s="19" t="n">
        <f aca="false">H1409*I1409</f>
        <v>0</v>
      </c>
      <c r="K1409" s="29" t="n">
        <f aca="false">D1409/$E$2</f>
        <v>0.81628</v>
      </c>
      <c r="L1409" s="30" t="n">
        <f aca="false">1/(1+EXP($L$2+($L$3*K1409)+($L$4*C1409)))</f>
        <v>0.136233827541801</v>
      </c>
      <c r="M1409" s="31" t="n">
        <f aca="false">(F1409)*(L1409)+(1-F1409)*(1-L1409)</f>
        <v>0.863766172458199</v>
      </c>
      <c r="N1409" s="31" t="n">
        <f aca="false">IF(B1409=1,LN(M1409),0)</f>
        <v>-0.146453180534935</v>
      </c>
      <c r="O1409" s="42" t="n">
        <f aca="false">K1409</f>
        <v>0.81628</v>
      </c>
      <c r="P1409" s="43" t="n">
        <f aca="false">1/(1+EXP($P$2+($P$3*O1409)+($P$4*C1409)))</f>
        <v>0.985309977724322</v>
      </c>
      <c r="Q1409" s="42" t="n">
        <f aca="false">(F1409)*(P1409)+(1-F1409)*(1-P1409)</f>
        <v>0.0146900222756784</v>
      </c>
      <c r="R1409" s="42" t="n">
        <f aca="false">IF(B1409&lt;&gt;1,LN(Q1409),0)</f>
        <v>0</v>
      </c>
    </row>
    <row r="1410" customFormat="false" ht="13" hidden="false" customHeight="false" outlineLevel="0" collapsed="false">
      <c r="A1410" s="18" t="n">
        <v>1401</v>
      </c>
      <c r="B1410" s="41" t="n">
        <v>1</v>
      </c>
      <c r="C1410" s="18" t="n">
        <v>20</v>
      </c>
      <c r="D1410" s="19" t="n">
        <v>19556</v>
      </c>
      <c r="E1410" s="19" t="n">
        <v>391114</v>
      </c>
      <c r="F1410" s="18" t="n">
        <v>0</v>
      </c>
      <c r="G1410" s="20" t="n">
        <f aca="false">($E$2-D1410)/$E$2</f>
        <v>0.21776</v>
      </c>
      <c r="H1410" s="19" t="n">
        <f aca="false">D1410-$E$3</f>
        <v>4556</v>
      </c>
      <c r="I1410" s="18" t="n">
        <f aca="false">F1410*C1410</f>
        <v>0</v>
      </c>
      <c r="J1410" s="19" t="n">
        <f aca="false">H1410*I1410</f>
        <v>0</v>
      </c>
      <c r="K1410" s="29" t="n">
        <f aca="false">D1410/$E$2</f>
        <v>0.78224</v>
      </c>
      <c r="L1410" s="30" t="n">
        <f aca="false">1/(1+EXP($L$2+($L$3*K1410)+($L$4*C1410)))</f>
        <v>0.188927678388816</v>
      </c>
      <c r="M1410" s="31" t="n">
        <f aca="false">(F1410)*(L1410)+(1-F1410)*(1-L1410)</f>
        <v>0.811072321611184</v>
      </c>
      <c r="N1410" s="31" t="n">
        <f aca="false">IF(B1410=1,LN(M1410),0)</f>
        <v>-0.209398052996557</v>
      </c>
      <c r="O1410" s="42" t="n">
        <f aca="false">K1410</f>
        <v>0.78224</v>
      </c>
      <c r="P1410" s="43" t="n">
        <f aca="false">1/(1+EXP($P$2+($P$3*O1410)+($P$4*C1410)))</f>
        <v>0.994131612323789</v>
      </c>
      <c r="Q1410" s="42" t="n">
        <f aca="false">(F1410)*(P1410)+(1-F1410)*(1-P1410)</f>
        <v>0.00586838767621134</v>
      </c>
      <c r="R1410" s="42" t="n">
        <f aca="false">IF(B1410&lt;&gt;1,LN(Q1410),0)</f>
        <v>0</v>
      </c>
    </row>
    <row r="1411" customFormat="false" ht="13" hidden="false" customHeight="false" outlineLevel="0" collapsed="false">
      <c r="A1411" s="18" t="n">
        <v>1402</v>
      </c>
      <c r="B1411" s="41" t="n">
        <v>1</v>
      </c>
      <c r="C1411" s="18" t="n">
        <v>10</v>
      </c>
      <c r="D1411" s="19" t="n">
        <v>15618</v>
      </c>
      <c r="E1411" s="19" t="n">
        <v>156177</v>
      </c>
      <c r="F1411" s="18" t="n">
        <v>1</v>
      </c>
      <c r="G1411" s="20" t="n">
        <f aca="false">($E$2-D1411)/$E$2</f>
        <v>0.37528</v>
      </c>
      <c r="H1411" s="19" t="n">
        <f aca="false">D1411-$E$3</f>
        <v>618</v>
      </c>
      <c r="I1411" s="18" t="n">
        <f aca="false">F1411*C1411</f>
        <v>10</v>
      </c>
      <c r="J1411" s="19" t="n">
        <f aca="false">H1411*I1411</f>
        <v>6180</v>
      </c>
      <c r="K1411" s="29" t="n">
        <f aca="false">D1411/$E$2</f>
        <v>0.62472</v>
      </c>
      <c r="L1411" s="30" t="n">
        <f aca="false">1/(1+EXP($L$2+($L$3*K1411)+($L$4*C1411)))</f>
        <v>0.888038774091295</v>
      </c>
      <c r="M1411" s="31" t="n">
        <f aca="false">(F1411)*(L1411)+(1-F1411)*(1-L1411)</f>
        <v>0.888038774091295</v>
      </c>
      <c r="N1411" s="31" t="n">
        <f aca="false">IF(B1411=1,LN(M1411),0)</f>
        <v>-0.11873987242601</v>
      </c>
      <c r="O1411" s="42" t="n">
        <f aca="false">K1411</f>
        <v>0.62472</v>
      </c>
      <c r="P1411" s="43" t="n">
        <f aca="false">1/(1+EXP($P$2+($P$3*O1411)+($P$4*C1411)))</f>
        <v>0.9999087231712</v>
      </c>
      <c r="Q1411" s="42" t="n">
        <f aca="false">(F1411)*(P1411)+(1-F1411)*(1-P1411)</f>
        <v>0.9999087231712</v>
      </c>
      <c r="R1411" s="42" t="n">
        <f aca="false">IF(B1411&lt;&gt;1,LN(Q1411),0)</f>
        <v>0</v>
      </c>
    </row>
    <row r="1412" customFormat="false" ht="13" hidden="false" customHeight="false" outlineLevel="0" collapsed="false">
      <c r="A1412" s="18" t="n">
        <v>1403</v>
      </c>
      <c r="B1412" s="41" t="n">
        <v>1</v>
      </c>
      <c r="C1412" s="18" t="n">
        <v>11</v>
      </c>
      <c r="D1412" s="19" t="n">
        <v>21917</v>
      </c>
      <c r="E1412" s="19" t="n">
        <v>241091</v>
      </c>
      <c r="F1412" s="18" t="n">
        <v>0</v>
      </c>
      <c r="G1412" s="20" t="n">
        <f aca="false">($E$2-D1412)/$E$2</f>
        <v>0.12332</v>
      </c>
      <c r="H1412" s="19" t="n">
        <f aca="false">D1412-$E$3</f>
        <v>6917</v>
      </c>
      <c r="I1412" s="18" t="n">
        <f aca="false">F1412*C1412</f>
        <v>0</v>
      </c>
      <c r="J1412" s="19" t="n">
        <f aca="false">H1412*I1412</f>
        <v>0</v>
      </c>
      <c r="K1412" s="29" t="n">
        <f aca="false">D1412/$E$2</f>
        <v>0.87668</v>
      </c>
      <c r="L1412" s="30" t="n">
        <f aca="false">1/(1+EXP($L$2+($L$3*K1412)+($L$4*C1412)))</f>
        <v>0.0442893508895587</v>
      </c>
      <c r="M1412" s="31" t="n">
        <f aca="false">(F1412)*(L1412)+(1-F1412)*(1-L1412)</f>
        <v>0.955710649110441</v>
      </c>
      <c r="N1412" s="31" t="n">
        <f aca="false">IF(B1412=1,LN(M1412),0)</f>
        <v>-0.0453000800385459</v>
      </c>
      <c r="O1412" s="42" t="n">
        <f aca="false">K1412</f>
        <v>0.87668</v>
      </c>
      <c r="P1412" s="43" t="n">
        <f aca="false">1/(1+EXP($P$2+($P$3*O1412)+($P$4*C1412)))</f>
        <v>0.93075539406154</v>
      </c>
      <c r="Q1412" s="42" t="n">
        <f aca="false">(F1412)*(P1412)+(1-F1412)*(1-P1412)</f>
        <v>0.0692446059384603</v>
      </c>
      <c r="R1412" s="42" t="n">
        <f aca="false">IF(B1412&lt;&gt;1,LN(Q1412),0)</f>
        <v>0</v>
      </c>
    </row>
    <row r="1413" customFormat="false" ht="13" hidden="false" customHeight="false" outlineLevel="0" collapsed="false">
      <c r="A1413" s="18" t="n">
        <v>1404</v>
      </c>
      <c r="B1413" s="41" t="n">
        <v>1</v>
      </c>
      <c r="C1413" s="18" t="n">
        <v>16</v>
      </c>
      <c r="D1413" s="19" t="n">
        <v>20601</v>
      </c>
      <c r="E1413" s="19" t="n">
        <v>329611</v>
      </c>
      <c r="F1413" s="18" t="n">
        <v>0</v>
      </c>
      <c r="G1413" s="20" t="n">
        <f aca="false">($E$2-D1413)/$E$2</f>
        <v>0.17596</v>
      </c>
      <c r="H1413" s="19" t="n">
        <f aca="false">D1413-$E$3</f>
        <v>5601</v>
      </c>
      <c r="I1413" s="18" t="n">
        <f aca="false">F1413*C1413</f>
        <v>0</v>
      </c>
      <c r="J1413" s="19" t="n">
        <f aca="false">H1413*I1413</f>
        <v>0</v>
      </c>
      <c r="K1413" s="29" t="n">
        <f aca="false">D1413/$E$2</f>
        <v>0.82404</v>
      </c>
      <c r="L1413" s="30" t="n">
        <f aca="false">1/(1+EXP($L$2+($L$3*K1413)+($L$4*C1413)))</f>
        <v>0.102373096684433</v>
      </c>
      <c r="M1413" s="31" t="n">
        <f aca="false">(F1413)*(L1413)+(1-F1413)*(1-L1413)</f>
        <v>0.897626903315567</v>
      </c>
      <c r="N1413" s="31" t="n">
        <f aca="false">IF(B1413=1,LN(M1413),0)</f>
        <v>-0.108000772163354</v>
      </c>
      <c r="O1413" s="42" t="n">
        <f aca="false">K1413</f>
        <v>0.82404</v>
      </c>
      <c r="P1413" s="43" t="n">
        <f aca="false">1/(1+EXP($P$2+($P$3*O1413)+($P$4*C1413)))</f>
        <v>0.982201945465255</v>
      </c>
      <c r="Q1413" s="42" t="n">
        <f aca="false">(F1413)*(P1413)+(1-F1413)*(1-P1413)</f>
        <v>0.0177980545347453</v>
      </c>
      <c r="R1413" s="42" t="n">
        <f aca="false">IF(B1413&lt;&gt;1,LN(Q1413),0)</f>
        <v>0</v>
      </c>
    </row>
    <row r="1414" customFormat="false" ht="13" hidden="false" customHeight="false" outlineLevel="0" collapsed="false">
      <c r="A1414" s="18" t="n">
        <v>1405</v>
      </c>
      <c r="B1414" s="41" t="n">
        <v>1</v>
      </c>
      <c r="C1414" s="18" t="n">
        <v>13</v>
      </c>
      <c r="D1414" s="19" t="n">
        <v>19685</v>
      </c>
      <c r="E1414" s="19" t="n">
        <v>255901</v>
      </c>
      <c r="F1414" s="18" t="n">
        <v>0</v>
      </c>
      <c r="G1414" s="20" t="n">
        <f aca="false">($E$2-D1414)/$E$2</f>
        <v>0.2126</v>
      </c>
      <c r="H1414" s="19" t="n">
        <f aca="false">D1414-$E$3</f>
        <v>4685</v>
      </c>
      <c r="I1414" s="18" t="n">
        <f aca="false">F1414*C1414</f>
        <v>0</v>
      </c>
      <c r="J1414" s="19" t="n">
        <f aca="false">H1414*I1414</f>
        <v>0</v>
      </c>
      <c r="K1414" s="29" t="n">
        <f aca="false">D1414/$E$2</f>
        <v>0.7874</v>
      </c>
      <c r="L1414" s="30" t="n">
        <f aca="false">1/(1+EXP($L$2+($L$3*K1414)+($L$4*C1414)))</f>
        <v>0.209483195239977</v>
      </c>
      <c r="M1414" s="31" t="n">
        <f aca="false">(F1414)*(L1414)+(1-F1414)*(1-L1414)</f>
        <v>0.790516804760023</v>
      </c>
      <c r="N1414" s="31" t="n">
        <f aca="false">IF(B1414=1,LN(M1414),0)</f>
        <v>-0.235068364165116</v>
      </c>
      <c r="O1414" s="42" t="n">
        <f aca="false">K1414</f>
        <v>0.7874</v>
      </c>
      <c r="P1414" s="43" t="n">
        <f aca="false">1/(1+EXP($P$2+($P$3*O1414)+($P$4*C1414)))</f>
        <v>0.993165757714501</v>
      </c>
      <c r="Q1414" s="42" t="n">
        <f aca="false">(F1414)*(P1414)+(1-F1414)*(1-P1414)</f>
        <v>0.00683424228549867</v>
      </c>
      <c r="R1414" s="42" t="n">
        <f aca="false">IF(B1414&lt;&gt;1,LN(Q1414),0)</f>
        <v>0</v>
      </c>
    </row>
    <row r="1415" customFormat="false" ht="13" hidden="false" customHeight="false" outlineLevel="0" collapsed="false">
      <c r="A1415" s="18" t="n">
        <v>1406</v>
      </c>
      <c r="B1415" s="41" t="n">
        <v>1</v>
      </c>
      <c r="C1415" s="18" t="n">
        <v>12</v>
      </c>
      <c r="D1415" s="19" t="n">
        <v>21798</v>
      </c>
      <c r="E1415" s="19" t="n">
        <v>261574</v>
      </c>
      <c r="F1415" s="18" t="n">
        <v>0</v>
      </c>
      <c r="G1415" s="20" t="n">
        <f aca="false">($E$2-D1415)/$E$2</f>
        <v>0.12808</v>
      </c>
      <c r="H1415" s="19" t="n">
        <f aca="false">D1415-$E$3</f>
        <v>6798</v>
      </c>
      <c r="I1415" s="18" t="n">
        <f aca="false">F1415*C1415</f>
        <v>0</v>
      </c>
      <c r="J1415" s="19" t="n">
        <f aca="false">H1415*I1415</f>
        <v>0</v>
      </c>
      <c r="K1415" s="29" t="n">
        <f aca="false">D1415/$E$2</f>
        <v>0.87192</v>
      </c>
      <c r="L1415" s="30" t="n">
        <f aca="false">1/(1+EXP($L$2+($L$3*K1415)+($L$4*C1415)))</f>
        <v>0.0470407701992353</v>
      </c>
      <c r="M1415" s="31" t="n">
        <f aca="false">(F1415)*(L1415)+(1-F1415)*(1-L1415)</f>
        <v>0.952959229800765</v>
      </c>
      <c r="N1415" s="31" t="n">
        <f aca="false">IF(B1415=1,LN(M1415),0)</f>
        <v>-0.0481831571446748</v>
      </c>
      <c r="O1415" s="42" t="n">
        <f aca="false">K1415</f>
        <v>0.87192</v>
      </c>
      <c r="P1415" s="43" t="n">
        <f aca="false">1/(1+EXP($P$2+($P$3*O1415)+($P$4*C1415)))</f>
        <v>0.938619483500108</v>
      </c>
      <c r="Q1415" s="42" t="n">
        <f aca="false">(F1415)*(P1415)+(1-F1415)*(1-P1415)</f>
        <v>0.0613805164998921</v>
      </c>
      <c r="R1415" s="42" t="n">
        <f aca="false">IF(B1415&lt;&gt;1,LN(Q1415),0)</f>
        <v>0</v>
      </c>
    </row>
    <row r="1416" customFormat="false" ht="13" hidden="false" customHeight="false" outlineLevel="0" collapsed="false">
      <c r="A1416" s="18" t="n">
        <v>1407</v>
      </c>
      <c r="B1416" s="41" t="n">
        <v>1</v>
      </c>
      <c r="C1416" s="18" t="n">
        <v>16</v>
      </c>
      <c r="D1416" s="19" t="n">
        <v>19982</v>
      </c>
      <c r="E1416" s="19" t="n">
        <v>319712</v>
      </c>
      <c r="F1416" s="18" t="n">
        <v>0</v>
      </c>
      <c r="G1416" s="20" t="n">
        <f aca="false">($E$2-D1416)/$E$2</f>
        <v>0.20072</v>
      </c>
      <c r="H1416" s="19" t="n">
        <f aca="false">D1416-$E$3</f>
        <v>4982</v>
      </c>
      <c r="I1416" s="18" t="n">
        <f aca="false">F1416*C1416</f>
        <v>0</v>
      </c>
      <c r="J1416" s="19" t="n">
        <f aca="false">H1416*I1416</f>
        <v>0</v>
      </c>
      <c r="K1416" s="29" t="n">
        <f aca="false">D1416/$E$2</f>
        <v>0.79928</v>
      </c>
      <c r="L1416" s="30" t="n">
        <f aca="false">1/(1+EXP($L$2+($L$3*K1416)+($L$4*C1416)))</f>
        <v>0.158550716199964</v>
      </c>
      <c r="M1416" s="31" t="n">
        <f aca="false">(F1416)*(L1416)+(1-F1416)*(1-L1416)</f>
        <v>0.841449283800036</v>
      </c>
      <c r="N1416" s="31" t="n">
        <f aca="false">IF(B1416=1,LN(M1416),0)</f>
        <v>-0.172629535973175</v>
      </c>
      <c r="O1416" s="42" t="n">
        <f aca="false">K1416</f>
        <v>0.79928</v>
      </c>
      <c r="P1416" s="43" t="n">
        <f aca="false">1/(1+EXP($P$2+($P$3*O1416)+($P$4*C1416)))</f>
        <v>0.990711536855999</v>
      </c>
      <c r="Q1416" s="42" t="n">
        <f aca="false">(F1416)*(P1416)+(1-F1416)*(1-P1416)</f>
        <v>0.00928846314400111</v>
      </c>
      <c r="R1416" s="42" t="n">
        <f aca="false">IF(B1416&lt;&gt;1,LN(Q1416),0)</f>
        <v>0</v>
      </c>
    </row>
    <row r="1417" customFormat="false" ht="13" hidden="false" customHeight="false" outlineLevel="0" collapsed="false">
      <c r="A1417" s="18" t="n">
        <v>1408</v>
      </c>
      <c r="B1417" s="41" t="n">
        <v>1</v>
      </c>
      <c r="C1417" s="18" t="n">
        <v>17</v>
      </c>
      <c r="D1417" s="19" t="n">
        <v>20755</v>
      </c>
      <c r="E1417" s="19" t="n">
        <v>352827</v>
      </c>
      <c r="F1417" s="18" t="n">
        <v>0</v>
      </c>
      <c r="G1417" s="20" t="n">
        <f aca="false">($E$2-D1417)/$E$2</f>
        <v>0.1698</v>
      </c>
      <c r="H1417" s="19" t="n">
        <f aca="false">D1417-$E$3</f>
        <v>5755</v>
      </c>
      <c r="I1417" s="18" t="n">
        <f aca="false">F1417*C1417</f>
        <v>0</v>
      </c>
      <c r="J1417" s="19" t="n">
        <f aca="false">H1417*I1417</f>
        <v>0</v>
      </c>
      <c r="K1417" s="29" t="n">
        <f aca="false">D1417/$E$2</f>
        <v>0.8302</v>
      </c>
      <c r="L1417" s="30" t="n">
        <f aca="false">1/(1+EXP($L$2+($L$3*K1417)+($L$4*C1417)))</f>
        <v>0.0887162631157488</v>
      </c>
      <c r="M1417" s="31" t="n">
        <f aca="false">(F1417)*(L1417)+(1-F1417)*(1-L1417)</f>
        <v>0.911283736884251</v>
      </c>
      <c r="N1417" s="31" t="n">
        <f aca="false">IF(B1417=1,LN(M1417),0)</f>
        <v>-0.0929009737006932</v>
      </c>
      <c r="O1417" s="42" t="n">
        <f aca="false">K1417</f>
        <v>0.8302</v>
      </c>
      <c r="P1417" s="43" t="n">
        <f aca="false">1/(1+EXP($P$2+($P$3*O1417)+($P$4*C1417)))</f>
        <v>0.979144432226738</v>
      </c>
      <c r="Q1417" s="42" t="n">
        <f aca="false">(F1417)*(P1417)+(1-F1417)*(1-P1417)</f>
        <v>0.0208555677732618</v>
      </c>
      <c r="R1417" s="42" t="n">
        <f aca="false">IF(B1417&lt;&gt;1,LN(Q1417),0)</f>
        <v>0</v>
      </c>
    </row>
    <row r="1418" customFormat="false" ht="13" hidden="false" customHeight="false" outlineLevel="0" collapsed="false">
      <c r="A1418" s="18" t="n">
        <v>1409</v>
      </c>
      <c r="B1418" s="41" t="n">
        <v>1</v>
      </c>
      <c r="C1418" s="18" t="n">
        <v>17</v>
      </c>
      <c r="D1418" s="19" t="n">
        <v>16279</v>
      </c>
      <c r="E1418" s="19" t="n">
        <v>276747</v>
      </c>
      <c r="F1418" s="18" t="n">
        <v>1</v>
      </c>
      <c r="G1418" s="20" t="n">
        <f aca="false">($E$2-D1418)/$E$2</f>
        <v>0.34884</v>
      </c>
      <c r="H1418" s="19" t="n">
        <f aca="false">D1418-$E$3</f>
        <v>1279</v>
      </c>
      <c r="I1418" s="18" t="n">
        <f aca="false">F1418*C1418</f>
        <v>17</v>
      </c>
      <c r="J1418" s="19" t="n">
        <f aca="false">H1418*I1418</f>
        <v>21743</v>
      </c>
      <c r="K1418" s="29" t="n">
        <f aca="false">D1418/$E$2</f>
        <v>0.65116</v>
      </c>
      <c r="L1418" s="30" t="n">
        <f aca="false">1/(1+EXP($L$2+($L$3*K1418)+($L$4*C1418)))</f>
        <v>0.786025685035493</v>
      </c>
      <c r="M1418" s="31" t="n">
        <f aca="false">(F1418)*(L1418)+(1-F1418)*(1-L1418)</f>
        <v>0.786025685035493</v>
      </c>
      <c r="N1418" s="31" t="n">
        <f aca="false">IF(B1418=1,LN(M1418),0)</f>
        <v>-0.240765808924645</v>
      </c>
      <c r="O1418" s="42" t="n">
        <f aca="false">K1418</f>
        <v>0.65116</v>
      </c>
      <c r="P1418" s="43" t="n">
        <f aca="false">1/(1+EXP($P$2+($P$3*O1418)+($P$4*C1418)))</f>
        <v>0.999818465501831</v>
      </c>
      <c r="Q1418" s="42" t="n">
        <f aca="false">(F1418)*(P1418)+(1-F1418)*(1-P1418)</f>
        <v>0.999818465501831</v>
      </c>
      <c r="R1418" s="42" t="n">
        <f aca="false">IF(B1418&lt;&gt;1,LN(Q1418),0)</f>
        <v>0</v>
      </c>
    </row>
    <row r="1419" customFormat="false" ht="13" hidden="false" customHeight="false" outlineLevel="0" collapsed="false">
      <c r="A1419" s="18" t="n">
        <v>1410</v>
      </c>
      <c r="B1419" s="41" t="n">
        <v>1</v>
      </c>
      <c r="C1419" s="18" t="n">
        <v>18</v>
      </c>
      <c r="D1419" s="19" t="n">
        <v>19619</v>
      </c>
      <c r="E1419" s="19" t="n">
        <v>353150</v>
      </c>
      <c r="F1419" s="18" t="n">
        <v>0</v>
      </c>
      <c r="G1419" s="20" t="n">
        <f aca="false">($E$2-D1419)/$E$2</f>
        <v>0.21524</v>
      </c>
      <c r="H1419" s="19" t="n">
        <f aca="false">D1419-$E$3</f>
        <v>4619</v>
      </c>
      <c r="I1419" s="18" t="n">
        <f aca="false">F1419*C1419</f>
        <v>0</v>
      </c>
      <c r="J1419" s="19" t="n">
        <f aca="false">H1419*I1419</f>
        <v>0</v>
      </c>
      <c r="K1419" s="29" t="n">
        <f aca="false">D1419/$E$2</f>
        <v>0.78476</v>
      </c>
      <c r="L1419" s="30" t="n">
        <f aca="false">1/(1+EXP($L$2+($L$3*K1419)+($L$4*C1419)))</f>
        <v>0.191335600815347</v>
      </c>
      <c r="M1419" s="31" t="n">
        <f aca="false">(F1419)*(L1419)+(1-F1419)*(1-L1419)</f>
        <v>0.808664399184653</v>
      </c>
      <c r="N1419" s="31" t="n">
        <f aca="false">IF(B1419=1,LN(M1419),0)</f>
        <v>-0.212371282126292</v>
      </c>
      <c r="O1419" s="42" t="n">
        <f aca="false">K1419</f>
        <v>0.78476</v>
      </c>
      <c r="P1419" s="43" t="n">
        <f aca="false">1/(1+EXP($P$2+($P$3*O1419)+($P$4*C1419)))</f>
        <v>0.993698518630694</v>
      </c>
      <c r="Q1419" s="42" t="n">
        <f aca="false">(F1419)*(P1419)+(1-F1419)*(1-P1419)</f>
        <v>0.00630148136930619</v>
      </c>
      <c r="R1419" s="42" t="n">
        <f aca="false">IF(B1419&lt;&gt;1,LN(Q1419),0)</f>
        <v>0</v>
      </c>
    </row>
    <row r="1420" customFormat="false" ht="13" hidden="false" customHeight="false" outlineLevel="0" collapsed="false">
      <c r="A1420" s="18" t="n">
        <v>1411</v>
      </c>
      <c r="B1420" s="41" t="n">
        <v>1</v>
      </c>
      <c r="C1420" s="18" t="n">
        <v>13</v>
      </c>
      <c r="D1420" s="19" t="n">
        <v>18423</v>
      </c>
      <c r="E1420" s="19" t="n">
        <v>239500</v>
      </c>
      <c r="F1420" s="18" t="n">
        <v>0</v>
      </c>
      <c r="G1420" s="20" t="n">
        <f aca="false">($E$2-D1420)/$E$2</f>
        <v>0.26308</v>
      </c>
      <c r="H1420" s="19" t="n">
        <f aca="false">D1420-$E$3</f>
        <v>3423</v>
      </c>
      <c r="I1420" s="18" t="n">
        <f aca="false">F1420*C1420</f>
        <v>0</v>
      </c>
      <c r="J1420" s="19" t="n">
        <f aca="false">H1420*I1420</f>
        <v>0</v>
      </c>
      <c r="K1420" s="29" t="n">
        <f aca="false">D1420/$E$2</f>
        <v>0.73692</v>
      </c>
      <c r="L1420" s="30" t="n">
        <f aca="false">1/(1+EXP($L$2+($L$3*K1420)+($L$4*C1420)))</f>
        <v>0.424477822656965</v>
      </c>
      <c r="M1420" s="31" t="n">
        <f aca="false">(F1420)*(L1420)+(1-F1420)*(1-L1420)</f>
        <v>0.575522177343035</v>
      </c>
      <c r="N1420" s="31" t="n">
        <f aca="false">IF(B1420=1,LN(M1420),0)</f>
        <v>-0.552477515779826</v>
      </c>
      <c r="O1420" s="42" t="n">
        <f aca="false">K1420</f>
        <v>0.73692</v>
      </c>
      <c r="P1420" s="43" t="n">
        <f aca="false">1/(1+EXP($P$2+($P$3*O1420)+($P$4*C1420)))</f>
        <v>0.998207564051625</v>
      </c>
      <c r="Q1420" s="42" t="n">
        <f aca="false">(F1420)*(P1420)+(1-F1420)*(1-P1420)</f>
        <v>0.00179243594837486</v>
      </c>
      <c r="R1420" s="42" t="n">
        <f aca="false">IF(B1420&lt;&gt;1,LN(Q1420),0)</f>
        <v>0</v>
      </c>
    </row>
    <row r="1421" customFormat="false" ht="13" hidden="false" customHeight="false" outlineLevel="0" collapsed="false">
      <c r="A1421" s="18" t="n">
        <v>1412</v>
      </c>
      <c r="B1421" s="41" t="n">
        <v>1</v>
      </c>
      <c r="C1421" s="18" t="n">
        <v>11</v>
      </c>
      <c r="D1421" s="19" t="n">
        <v>15406</v>
      </c>
      <c r="E1421" s="19" t="n">
        <v>169470</v>
      </c>
      <c r="F1421" s="18" t="n">
        <v>1</v>
      </c>
      <c r="G1421" s="20" t="n">
        <f aca="false">($E$2-D1421)/$E$2</f>
        <v>0.38376</v>
      </c>
      <c r="H1421" s="19" t="n">
        <f aca="false">D1421-$E$3</f>
        <v>406</v>
      </c>
      <c r="I1421" s="18" t="n">
        <f aca="false">F1421*C1421</f>
        <v>11</v>
      </c>
      <c r="J1421" s="19" t="n">
        <f aca="false">H1421*I1421</f>
        <v>4466</v>
      </c>
      <c r="K1421" s="29" t="n">
        <f aca="false">D1421/$E$2</f>
        <v>0.61624</v>
      </c>
      <c r="L1421" s="30" t="n">
        <f aca="false">1/(1+EXP($L$2+($L$3*K1421)+($L$4*C1421)))</f>
        <v>0.901094906792889</v>
      </c>
      <c r="M1421" s="31" t="n">
        <f aca="false">(F1421)*(L1421)+(1-F1421)*(1-L1421)</f>
        <v>0.901094906792889</v>
      </c>
      <c r="N1421" s="31" t="n">
        <f aca="false">IF(B1421=1,LN(M1421),0)</f>
        <v>-0.104144691967874</v>
      </c>
      <c r="O1421" s="42" t="n">
        <f aca="false">K1421</f>
        <v>0.61624</v>
      </c>
      <c r="P1421" s="43" t="n">
        <f aca="false">1/(1+EXP($P$2+($P$3*O1421)+($P$4*C1421)))</f>
        <v>0.999927328588025</v>
      </c>
      <c r="Q1421" s="42" t="n">
        <f aca="false">(F1421)*(P1421)+(1-F1421)*(1-P1421)</f>
        <v>0.999927328588025</v>
      </c>
      <c r="R1421" s="42" t="n">
        <f aca="false">IF(B1421&lt;&gt;1,LN(Q1421),0)</f>
        <v>0</v>
      </c>
    </row>
    <row r="1422" customFormat="false" ht="13" hidden="false" customHeight="false" outlineLevel="0" collapsed="false">
      <c r="A1422" s="18" t="n">
        <v>1413</v>
      </c>
      <c r="B1422" s="41" t="n">
        <v>1</v>
      </c>
      <c r="C1422" s="18" t="n">
        <v>14</v>
      </c>
      <c r="D1422" s="19" t="n">
        <v>20332</v>
      </c>
      <c r="E1422" s="19" t="n">
        <v>284645</v>
      </c>
      <c r="F1422" s="18" t="n">
        <v>0</v>
      </c>
      <c r="G1422" s="20" t="n">
        <f aca="false">($E$2-D1422)/$E$2</f>
        <v>0.18672</v>
      </c>
      <c r="H1422" s="19" t="n">
        <f aca="false">D1422-$E$3</f>
        <v>5332</v>
      </c>
      <c r="I1422" s="18" t="n">
        <f aca="false">F1422*C1422</f>
        <v>0</v>
      </c>
      <c r="J1422" s="19" t="n">
        <f aca="false">H1422*I1422</f>
        <v>0</v>
      </c>
      <c r="K1422" s="29" t="n">
        <f aca="false">D1422/$E$2</f>
        <v>0.81328</v>
      </c>
      <c r="L1422" s="30" t="n">
        <f aca="false">1/(1+EXP($L$2+($L$3*K1422)+($L$4*C1422)))</f>
        <v>0.131678014959723</v>
      </c>
      <c r="M1422" s="31" t="n">
        <f aca="false">(F1422)*(L1422)+(1-F1422)*(1-L1422)</f>
        <v>0.868321985040277</v>
      </c>
      <c r="N1422" s="31" t="n">
        <f aca="false">IF(B1422=1,LN(M1422),0)</f>
        <v>-0.141192682599685</v>
      </c>
      <c r="O1422" s="42" t="n">
        <f aca="false">K1422</f>
        <v>0.81328</v>
      </c>
      <c r="P1422" s="43" t="n">
        <f aca="false">1/(1+EXP($P$2+($P$3*O1422)+($P$4*C1422)))</f>
        <v>0.986513533514908</v>
      </c>
      <c r="Q1422" s="42" t="n">
        <f aca="false">(F1422)*(P1422)+(1-F1422)*(1-P1422)</f>
        <v>0.0134864664850918</v>
      </c>
      <c r="R1422" s="42" t="n">
        <f aca="false">IF(B1422&lt;&gt;1,LN(Q1422),0)</f>
        <v>0</v>
      </c>
    </row>
    <row r="1423" customFormat="false" ht="13" hidden="false" customHeight="false" outlineLevel="0" collapsed="false">
      <c r="A1423" s="18" t="n">
        <v>1414</v>
      </c>
      <c r="B1423" s="41" t="n">
        <v>1</v>
      </c>
      <c r="C1423" s="18" t="n">
        <v>13</v>
      </c>
      <c r="D1423" s="19" t="n">
        <v>15167</v>
      </c>
      <c r="E1423" s="19" t="n">
        <v>197168</v>
      </c>
      <c r="F1423" s="18" t="n">
        <v>1</v>
      </c>
      <c r="G1423" s="20" t="n">
        <f aca="false">($E$2-D1423)/$E$2</f>
        <v>0.39332</v>
      </c>
      <c r="H1423" s="19" t="n">
        <f aca="false">D1423-$E$3</f>
        <v>167</v>
      </c>
      <c r="I1423" s="18" t="n">
        <f aca="false">F1423*C1423</f>
        <v>13</v>
      </c>
      <c r="J1423" s="19" t="n">
        <f aca="false">H1423*I1423</f>
        <v>2171</v>
      </c>
      <c r="K1423" s="29" t="n">
        <f aca="false">D1423/$E$2</f>
        <v>0.60668</v>
      </c>
      <c r="L1423" s="30" t="n">
        <f aca="false">1/(1+EXP($L$2+($L$3*K1423)+($L$4*C1423)))</f>
        <v>0.911860638028763</v>
      </c>
      <c r="M1423" s="31" t="n">
        <f aca="false">(F1423)*(L1423)+(1-F1423)*(1-L1423)</f>
        <v>0.911860638028763</v>
      </c>
      <c r="N1423" s="31" t="n">
        <f aca="false">IF(B1423=1,LN(M1423),0)</f>
        <v>-0.0922681097633056</v>
      </c>
      <c r="O1423" s="42" t="n">
        <f aca="false">K1423</f>
        <v>0.60668</v>
      </c>
      <c r="P1423" s="43" t="n">
        <f aca="false">1/(1+EXP($P$2+($P$3*O1423)+($P$4*C1423)))</f>
        <v>0.999943909455465</v>
      </c>
      <c r="Q1423" s="42" t="n">
        <f aca="false">(F1423)*(P1423)+(1-F1423)*(1-P1423)</f>
        <v>0.999943909455465</v>
      </c>
      <c r="R1423" s="42" t="n">
        <f aca="false">IF(B1423&lt;&gt;1,LN(Q1423),0)</f>
        <v>0</v>
      </c>
    </row>
    <row r="1424" customFormat="false" ht="13" hidden="false" customHeight="false" outlineLevel="0" collapsed="false">
      <c r="A1424" s="18" t="n">
        <v>1415</v>
      </c>
      <c r="B1424" s="41" t="n">
        <v>1</v>
      </c>
      <c r="C1424" s="18" t="n">
        <v>16</v>
      </c>
      <c r="D1424" s="19" t="n">
        <v>17991</v>
      </c>
      <c r="E1424" s="19" t="n">
        <v>287855</v>
      </c>
      <c r="F1424" s="18" t="n">
        <v>1</v>
      </c>
      <c r="G1424" s="20" t="n">
        <f aca="false">($E$2-D1424)/$E$2</f>
        <v>0.28036</v>
      </c>
      <c r="H1424" s="19" t="n">
        <f aca="false">D1424-$E$3</f>
        <v>2991</v>
      </c>
      <c r="I1424" s="18" t="n">
        <f aca="false">F1424*C1424</f>
        <v>16</v>
      </c>
      <c r="J1424" s="19" t="n">
        <f aca="false">H1424*I1424</f>
        <v>47856</v>
      </c>
      <c r="K1424" s="29" t="n">
        <f aca="false">D1424/$E$2</f>
        <v>0.71964</v>
      </c>
      <c r="L1424" s="30" t="n">
        <f aca="false">1/(1+EXP($L$2+($L$3*K1424)+($L$4*C1424)))</f>
        <v>0.486472300967076</v>
      </c>
      <c r="M1424" s="31" t="n">
        <f aca="false">(F1424)*(L1424)+(1-F1424)*(1-L1424)</f>
        <v>0.486472300967076</v>
      </c>
      <c r="N1424" s="31" t="n">
        <f aca="false">IF(B1424=1,LN(M1424),0)</f>
        <v>-0.720575314296428</v>
      </c>
      <c r="O1424" s="42" t="n">
        <f aca="false">K1424</f>
        <v>0.71964</v>
      </c>
      <c r="P1424" s="43" t="n">
        <f aca="false">1/(1+EXP($P$2+($P$3*O1424)+($P$4*C1424)))</f>
        <v>0.998875312290906</v>
      </c>
      <c r="Q1424" s="42" t="n">
        <f aca="false">(F1424)*(P1424)+(1-F1424)*(1-P1424)</f>
        <v>0.998875312290906</v>
      </c>
      <c r="R1424" s="42" t="n">
        <f aca="false">IF(B1424&lt;&gt;1,LN(Q1424),0)</f>
        <v>0</v>
      </c>
    </row>
    <row r="1425" customFormat="false" ht="13" hidden="false" customHeight="false" outlineLevel="0" collapsed="false">
      <c r="A1425" s="18" t="n">
        <v>1416</v>
      </c>
      <c r="B1425" s="41" t="n">
        <v>1</v>
      </c>
      <c r="C1425" s="18" t="n">
        <v>13</v>
      </c>
      <c r="D1425" s="19" t="n">
        <v>20167</v>
      </c>
      <c r="E1425" s="19" t="n">
        <v>262171</v>
      </c>
      <c r="F1425" s="18" t="n">
        <v>0</v>
      </c>
      <c r="G1425" s="20" t="n">
        <f aca="false">($E$2-D1425)/$E$2</f>
        <v>0.19332</v>
      </c>
      <c r="H1425" s="19" t="n">
        <f aca="false">D1425-$E$3</f>
        <v>5167</v>
      </c>
      <c r="I1425" s="18" t="n">
        <f aca="false">F1425*C1425</f>
        <v>0</v>
      </c>
      <c r="J1425" s="19" t="n">
        <f aca="false">H1425*I1425</f>
        <v>0</v>
      </c>
      <c r="K1425" s="29" t="n">
        <f aca="false">D1425/$E$2</f>
        <v>0.80668</v>
      </c>
      <c r="L1425" s="30" t="n">
        <f aca="false">1/(1+EXP($L$2+($L$3*K1425)+($L$4*C1425)))</f>
        <v>0.151999994478416</v>
      </c>
      <c r="M1425" s="31" t="n">
        <f aca="false">(F1425)*(L1425)+(1-F1425)*(1-L1425)</f>
        <v>0.848000005521584</v>
      </c>
      <c r="N1425" s="31" t="n">
        <f aca="false">IF(B1425=1,LN(M1425),0)</f>
        <v>-0.164874636678933</v>
      </c>
      <c r="O1425" s="42" t="n">
        <f aca="false">K1425</f>
        <v>0.80668</v>
      </c>
      <c r="P1425" s="43" t="n">
        <f aca="false">1/(1+EXP($P$2+($P$3*O1425)+($P$4*C1425)))</f>
        <v>0.988635707486208</v>
      </c>
      <c r="Q1425" s="42" t="n">
        <f aca="false">(F1425)*(P1425)+(1-F1425)*(1-P1425)</f>
        <v>0.0113642925137919</v>
      </c>
      <c r="R1425" s="42" t="n">
        <f aca="false">IF(B1425&lt;&gt;1,LN(Q1425),0)</f>
        <v>0</v>
      </c>
    </row>
    <row r="1426" customFormat="false" ht="13" hidden="false" customHeight="false" outlineLevel="0" collapsed="false">
      <c r="A1426" s="18" t="n">
        <v>1417</v>
      </c>
      <c r="B1426" s="41" t="n">
        <v>1</v>
      </c>
      <c r="C1426" s="18" t="n">
        <v>13</v>
      </c>
      <c r="D1426" s="19" t="n">
        <v>16382</v>
      </c>
      <c r="E1426" s="19" t="n">
        <v>212963</v>
      </c>
      <c r="F1426" s="18" t="n">
        <v>1</v>
      </c>
      <c r="G1426" s="20" t="n">
        <f aca="false">($E$2-D1426)/$E$2</f>
        <v>0.34472</v>
      </c>
      <c r="H1426" s="19" t="n">
        <f aca="false">D1426-$E$3</f>
        <v>1382</v>
      </c>
      <c r="I1426" s="18" t="n">
        <f aca="false">F1426*C1426</f>
        <v>13</v>
      </c>
      <c r="J1426" s="19" t="n">
        <f aca="false">H1426*I1426</f>
        <v>17966</v>
      </c>
      <c r="K1426" s="29" t="n">
        <f aca="false">D1426/$E$2</f>
        <v>0.65528</v>
      </c>
      <c r="L1426" s="30" t="n">
        <f aca="false">1/(1+EXP($L$2+($L$3*K1426)+($L$4*C1426)))</f>
        <v>0.794303671587219</v>
      </c>
      <c r="M1426" s="31" t="n">
        <f aca="false">(F1426)*(L1426)+(1-F1426)*(1-L1426)</f>
        <v>0.794303671587219</v>
      </c>
      <c r="N1426" s="31" t="n">
        <f aca="false">IF(B1426=1,LN(M1426),0)</f>
        <v>-0.230289432934976</v>
      </c>
      <c r="O1426" s="42" t="n">
        <f aca="false">K1426</f>
        <v>0.65528</v>
      </c>
      <c r="P1426" s="43" t="n">
        <f aca="false">1/(1+EXP($P$2+($P$3*O1426)+($P$4*C1426)))</f>
        <v>0.999795571188203</v>
      </c>
      <c r="Q1426" s="42" t="n">
        <f aca="false">(F1426)*(P1426)+(1-F1426)*(1-P1426)</f>
        <v>0.999795571188203</v>
      </c>
      <c r="R1426" s="42" t="n">
        <f aca="false">IF(B1426&lt;&gt;1,LN(Q1426),0)</f>
        <v>0</v>
      </c>
    </row>
    <row r="1427" customFormat="false" ht="13" hidden="false" customHeight="false" outlineLevel="0" collapsed="false">
      <c r="A1427" s="18" t="n">
        <v>1418</v>
      </c>
      <c r="B1427" s="41" t="n">
        <v>1</v>
      </c>
      <c r="C1427" s="18" t="n">
        <v>11</v>
      </c>
      <c r="D1427" s="19" t="n">
        <v>16513</v>
      </c>
      <c r="E1427" s="19" t="n">
        <v>181646</v>
      </c>
      <c r="F1427" s="18" t="n">
        <v>1</v>
      </c>
      <c r="G1427" s="20" t="n">
        <f aca="false">($E$2-D1427)/$E$2</f>
        <v>0.33948</v>
      </c>
      <c r="H1427" s="19" t="n">
        <f aca="false">D1427-$E$3</f>
        <v>1513</v>
      </c>
      <c r="I1427" s="18" t="n">
        <f aca="false">F1427*C1427</f>
        <v>11</v>
      </c>
      <c r="J1427" s="19" t="n">
        <f aca="false">H1427*I1427</f>
        <v>16643</v>
      </c>
      <c r="K1427" s="29" t="n">
        <f aca="false">D1427/$E$2</f>
        <v>0.66052</v>
      </c>
      <c r="L1427" s="30" t="n">
        <f aca="false">1/(1+EXP($L$2+($L$3*K1427)+($L$4*C1427)))</f>
        <v>0.787771921918387</v>
      </c>
      <c r="M1427" s="31" t="n">
        <f aca="false">(F1427)*(L1427)+(1-F1427)*(1-L1427)</f>
        <v>0.787771921918387</v>
      </c>
      <c r="N1427" s="31" t="n">
        <f aca="false">IF(B1427=1,LN(M1427),0)</f>
        <v>-0.238546670209729</v>
      </c>
      <c r="O1427" s="42" t="n">
        <f aca="false">K1427</f>
        <v>0.66052</v>
      </c>
      <c r="P1427" s="43" t="n">
        <f aca="false">1/(1+EXP($P$2+($P$3*O1427)+($P$4*C1427)))</f>
        <v>0.999763909177529</v>
      </c>
      <c r="Q1427" s="42" t="n">
        <f aca="false">(F1427)*(P1427)+(1-F1427)*(1-P1427)</f>
        <v>0.999763909177529</v>
      </c>
      <c r="R1427" s="42" t="n">
        <f aca="false">IF(B1427&lt;&gt;1,LN(Q1427),0)</f>
        <v>0</v>
      </c>
    </row>
    <row r="1428" customFormat="false" ht="13" hidden="false" customHeight="false" outlineLevel="0" collapsed="false">
      <c r="A1428" s="18" t="n">
        <v>1419</v>
      </c>
      <c r="B1428" s="41" t="n">
        <v>1</v>
      </c>
      <c r="C1428" s="18" t="n">
        <v>23</v>
      </c>
      <c r="D1428" s="19" t="n">
        <v>18235</v>
      </c>
      <c r="E1428" s="19" t="n">
        <v>419401</v>
      </c>
      <c r="F1428" s="18" t="n">
        <v>0</v>
      </c>
      <c r="G1428" s="20" t="n">
        <f aca="false">($E$2-D1428)/$E$2</f>
        <v>0.2706</v>
      </c>
      <c r="H1428" s="19" t="n">
        <f aca="false">D1428-$E$3</f>
        <v>3235</v>
      </c>
      <c r="I1428" s="18" t="n">
        <f aca="false">F1428*C1428</f>
        <v>0</v>
      </c>
      <c r="J1428" s="19" t="n">
        <f aca="false">H1428*I1428</f>
        <v>0</v>
      </c>
      <c r="K1428" s="29" t="n">
        <f aca="false">D1428/$E$2</f>
        <v>0.7294</v>
      </c>
      <c r="L1428" s="30" t="n">
        <f aca="false">1/(1+EXP($L$2+($L$3*K1428)+($L$4*C1428)))</f>
        <v>0.38092617714596</v>
      </c>
      <c r="M1428" s="31" t="n">
        <f aca="false">(F1428)*(L1428)+(1-F1428)*(1-L1428)</f>
        <v>0.61907382285404</v>
      </c>
      <c r="N1428" s="31" t="n">
        <f aca="false">IF(B1428=1,LN(M1428),0)</f>
        <v>-0.479530751931985</v>
      </c>
      <c r="O1428" s="42" t="n">
        <f aca="false">K1428</f>
        <v>0.7294</v>
      </c>
      <c r="P1428" s="43" t="n">
        <f aca="false">1/(1+EXP($P$2+($P$3*O1428)+($P$4*C1428)))</f>
        <v>0.998565342584848</v>
      </c>
      <c r="Q1428" s="42" t="n">
        <f aca="false">(F1428)*(P1428)+(1-F1428)*(1-P1428)</f>
        <v>0.00143465741515181</v>
      </c>
      <c r="R1428" s="42" t="n">
        <f aca="false">IF(B1428&lt;&gt;1,LN(Q1428),0)</f>
        <v>0</v>
      </c>
    </row>
    <row r="1429" customFormat="false" ht="13" hidden="false" customHeight="false" outlineLevel="0" collapsed="false">
      <c r="A1429" s="18" t="n">
        <v>1420</v>
      </c>
      <c r="B1429" s="41" t="n">
        <v>1</v>
      </c>
      <c r="C1429" s="18" t="n">
        <v>13</v>
      </c>
      <c r="D1429" s="19" t="n">
        <v>21426</v>
      </c>
      <c r="E1429" s="19" t="n">
        <v>278535</v>
      </c>
      <c r="F1429" s="18" t="n">
        <v>0</v>
      </c>
      <c r="G1429" s="20" t="n">
        <f aca="false">($E$2-D1429)/$E$2</f>
        <v>0.14296</v>
      </c>
      <c r="H1429" s="19" t="n">
        <f aca="false">D1429-$E$3</f>
        <v>6426</v>
      </c>
      <c r="I1429" s="18" t="n">
        <f aca="false">F1429*C1429</f>
        <v>0</v>
      </c>
      <c r="J1429" s="19" t="n">
        <f aca="false">H1429*I1429</f>
        <v>0</v>
      </c>
      <c r="K1429" s="29" t="n">
        <f aca="false">D1429/$E$2</f>
        <v>0.85704</v>
      </c>
      <c r="L1429" s="30" t="n">
        <f aca="false">1/(1+EXP($L$2+($L$3*K1429)+($L$4*C1429)))</f>
        <v>0.0606429532462219</v>
      </c>
      <c r="M1429" s="31" t="n">
        <f aca="false">(F1429)*(L1429)+(1-F1429)*(1-L1429)</f>
        <v>0.939357046753778</v>
      </c>
      <c r="N1429" s="31" t="n">
        <f aca="false">IF(B1429=1,LN(M1429),0)</f>
        <v>-0.0625596305630252</v>
      </c>
      <c r="O1429" s="42" t="n">
        <f aca="false">K1429</f>
        <v>0.85704</v>
      </c>
      <c r="P1429" s="43" t="n">
        <f aca="false">1/(1+EXP($P$2+($P$3*O1429)+($P$4*C1429)))</f>
        <v>0.957936841800209</v>
      </c>
      <c r="Q1429" s="42" t="n">
        <f aca="false">(F1429)*(P1429)+(1-F1429)*(1-P1429)</f>
        <v>0.0420631581997909</v>
      </c>
      <c r="R1429" s="42" t="n">
        <f aca="false">IF(B1429&lt;&gt;1,LN(Q1429),0)</f>
        <v>0</v>
      </c>
    </row>
    <row r="1430" customFormat="false" ht="13" hidden="false" customHeight="false" outlineLevel="0" collapsed="false">
      <c r="A1430" s="18" t="n">
        <v>1421</v>
      </c>
      <c r="B1430" s="41" t="n">
        <v>1</v>
      </c>
      <c r="C1430" s="18" t="n">
        <v>12</v>
      </c>
      <c r="D1430" s="19" t="n">
        <v>21982</v>
      </c>
      <c r="E1430" s="19" t="n">
        <v>263785</v>
      </c>
      <c r="F1430" s="18" t="n">
        <v>0</v>
      </c>
      <c r="G1430" s="20" t="n">
        <f aca="false">($E$2-D1430)/$E$2</f>
        <v>0.12072</v>
      </c>
      <c r="H1430" s="19" t="n">
        <f aca="false">D1430-$E$3</f>
        <v>6982</v>
      </c>
      <c r="I1430" s="18" t="n">
        <f aca="false">F1430*C1430</f>
        <v>0</v>
      </c>
      <c r="J1430" s="19" t="n">
        <f aca="false">H1430*I1430</f>
        <v>0</v>
      </c>
      <c r="K1430" s="29" t="n">
        <f aca="false">D1430/$E$2</f>
        <v>0.87928</v>
      </c>
      <c r="L1430" s="30" t="n">
        <f aca="false">1/(1+EXP($L$2+($L$3*K1430)+($L$4*C1430)))</f>
        <v>0.0407849422352867</v>
      </c>
      <c r="M1430" s="31" t="n">
        <f aca="false">(F1430)*(L1430)+(1-F1430)*(1-L1430)</f>
        <v>0.959215057764713</v>
      </c>
      <c r="N1430" s="31" t="n">
        <f aca="false">IF(B1430=1,LN(M1430),0)</f>
        <v>-0.0416399771385947</v>
      </c>
      <c r="O1430" s="42" t="n">
        <f aca="false">K1430</f>
        <v>0.87928</v>
      </c>
      <c r="P1430" s="43" t="n">
        <f aca="false">1/(1+EXP($P$2+($P$3*O1430)+($P$4*C1430)))</f>
        <v>0.926317016131232</v>
      </c>
      <c r="Q1430" s="42" t="n">
        <f aca="false">(F1430)*(P1430)+(1-F1430)*(1-P1430)</f>
        <v>0.0736829838687683</v>
      </c>
      <c r="R1430" s="42" t="n">
        <f aca="false">IF(B1430&lt;&gt;1,LN(Q1430),0)</f>
        <v>0</v>
      </c>
    </row>
    <row r="1431" customFormat="false" ht="13" hidden="false" customHeight="false" outlineLevel="0" collapsed="false">
      <c r="A1431" s="18" t="n">
        <v>1422</v>
      </c>
      <c r="B1431" s="41" t="n">
        <v>1</v>
      </c>
      <c r="C1431" s="18" t="n">
        <v>12</v>
      </c>
      <c r="D1431" s="19" t="n">
        <v>16250</v>
      </c>
      <c r="E1431" s="19" t="n">
        <v>195006</v>
      </c>
      <c r="F1431" s="18" t="n">
        <v>1</v>
      </c>
      <c r="G1431" s="20" t="n">
        <f aca="false">($E$2-D1431)/$E$2</f>
        <v>0.35</v>
      </c>
      <c r="H1431" s="19" t="n">
        <f aca="false">D1431-$E$3</f>
        <v>1250</v>
      </c>
      <c r="I1431" s="18" t="n">
        <f aca="false">F1431*C1431</f>
        <v>12</v>
      </c>
      <c r="J1431" s="19" t="n">
        <f aca="false">H1431*I1431</f>
        <v>15000</v>
      </c>
      <c r="K1431" s="29" t="n">
        <f aca="false">D1431/$E$2</f>
        <v>0.65</v>
      </c>
      <c r="L1431" s="30" t="n">
        <f aca="false">1/(1+EXP($L$2+($L$3*K1431)+($L$4*C1431)))</f>
        <v>0.816303446458041</v>
      </c>
      <c r="M1431" s="31" t="n">
        <f aca="false">(F1431)*(L1431)+(1-F1431)*(1-L1431)</f>
        <v>0.816303446458041</v>
      </c>
      <c r="N1431" s="31" t="n">
        <f aca="false">IF(B1431=1,LN(M1431),0)</f>
        <v>-0.202969122485423</v>
      </c>
      <c r="O1431" s="42" t="n">
        <f aca="false">K1431</f>
        <v>0.65</v>
      </c>
      <c r="P1431" s="43" t="n">
        <f aca="false">1/(1+EXP($P$2+($P$3*O1431)+($P$4*C1431)))</f>
        <v>0.999821958577326</v>
      </c>
      <c r="Q1431" s="42" t="n">
        <f aca="false">(F1431)*(P1431)+(1-F1431)*(1-P1431)</f>
        <v>0.999821958577326</v>
      </c>
      <c r="R1431" s="42" t="n">
        <f aca="false">IF(B1431&lt;&gt;1,LN(Q1431),0)</f>
        <v>0</v>
      </c>
    </row>
    <row r="1432" customFormat="false" ht="13" hidden="false" customHeight="false" outlineLevel="0" collapsed="false">
      <c r="A1432" s="18" t="n">
        <v>1423</v>
      </c>
      <c r="B1432" s="41" t="n">
        <v>1</v>
      </c>
      <c r="C1432" s="18" t="n">
        <v>19</v>
      </c>
      <c r="D1432" s="19" t="n">
        <v>19357</v>
      </c>
      <c r="E1432" s="19" t="n">
        <v>367785</v>
      </c>
      <c r="F1432" s="18" t="n">
        <v>0</v>
      </c>
      <c r="G1432" s="20" t="n">
        <f aca="false">($E$2-D1432)/$E$2</f>
        <v>0.22572</v>
      </c>
      <c r="H1432" s="19" t="n">
        <f aca="false">D1432-$E$3</f>
        <v>4357</v>
      </c>
      <c r="I1432" s="18" t="n">
        <f aca="false">F1432*C1432</f>
        <v>0</v>
      </c>
      <c r="J1432" s="19" t="n">
        <f aca="false">H1432*I1432</f>
        <v>0</v>
      </c>
      <c r="K1432" s="29" t="n">
        <f aca="false">D1432/$E$2</f>
        <v>0.77428</v>
      </c>
      <c r="L1432" s="30" t="n">
        <f aca="false">1/(1+EXP($L$2+($L$3*K1432)+($L$4*C1432)))</f>
        <v>0.220593292440438</v>
      </c>
      <c r="M1432" s="31" t="n">
        <f aca="false">(F1432)*(L1432)+(1-F1432)*(1-L1432)</f>
        <v>0.779406707559562</v>
      </c>
      <c r="N1432" s="31" t="n">
        <f aca="false">IF(B1432=1,LN(M1432),0)</f>
        <v>-0.249222280059182</v>
      </c>
      <c r="O1432" s="42" t="n">
        <f aca="false">K1432</f>
        <v>0.77428</v>
      </c>
      <c r="P1432" s="43" t="n">
        <f aca="false">1/(1+EXP($P$2+($P$3*O1432)+($P$4*C1432)))</f>
        <v>0.995235766453236</v>
      </c>
      <c r="Q1432" s="42" t="n">
        <f aca="false">(F1432)*(P1432)+(1-F1432)*(1-P1432)</f>
        <v>0.00476423354676425</v>
      </c>
      <c r="R1432" s="42" t="n">
        <f aca="false">IF(B1432&lt;&gt;1,LN(Q1432),0)</f>
        <v>0</v>
      </c>
    </row>
    <row r="1433" customFormat="false" ht="13" hidden="false" customHeight="false" outlineLevel="0" collapsed="false">
      <c r="A1433" s="18" t="n">
        <v>1424</v>
      </c>
      <c r="B1433" s="41" t="n">
        <v>1</v>
      </c>
      <c r="C1433" s="18" t="n">
        <v>11</v>
      </c>
      <c r="D1433" s="19" t="n">
        <v>20817</v>
      </c>
      <c r="E1433" s="19" t="n">
        <v>228991</v>
      </c>
      <c r="F1433" s="18" t="n">
        <v>0</v>
      </c>
      <c r="G1433" s="20" t="n">
        <f aca="false">($E$2-D1433)/$E$2</f>
        <v>0.16732</v>
      </c>
      <c r="H1433" s="19" t="n">
        <f aca="false">D1433-$E$3</f>
        <v>5817</v>
      </c>
      <c r="I1433" s="18" t="n">
        <f aca="false">F1433*C1433</f>
        <v>0</v>
      </c>
      <c r="J1433" s="19" t="n">
        <f aca="false">H1433*I1433</f>
        <v>0</v>
      </c>
      <c r="K1433" s="29" t="n">
        <f aca="false">D1433/$E$2</f>
        <v>0.83268</v>
      </c>
      <c r="L1433" s="30" t="n">
        <f aca="false">1/(1+EXP($L$2+($L$3*K1433)+($L$4*C1433)))</f>
        <v>0.101607842338943</v>
      </c>
      <c r="M1433" s="31" t="n">
        <f aca="false">(F1433)*(L1433)+(1-F1433)*(1-L1433)</f>
        <v>0.898392157661057</v>
      </c>
      <c r="N1433" s="31" t="n">
        <f aca="false">IF(B1433=1,LN(M1433),0)</f>
        <v>-0.107148604824568</v>
      </c>
      <c r="O1433" s="42" t="n">
        <f aca="false">K1433</f>
        <v>0.83268</v>
      </c>
      <c r="P1433" s="43" t="n">
        <f aca="false">1/(1+EXP($P$2+($P$3*O1433)+($P$4*C1433)))</f>
        <v>0.977452632369338</v>
      </c>
      <c r="Q1433" s="42" t="n">
        <f aca="false">(F1433)*(P1433)+(1-F1433)*(1-P1433)</f>
        <v>0.0225473676306619</v>
      </c>
      <c r="R1433" s="42" t="n">
        <f aca="false">IF(B1433&lt;&gt;1,LN(Q1433),0)</f>
        <v>0</v>
      </c>
    </row>
    <row r="1434" customFormat="false" ht="13" hidden="false" customHeight="false" outlineLevel="0" collapsed="false">
      <c r="A1434" s="18" t="n">
        <v>1425</v>
      </c>
      <c r="B1434" s="41" t="n">
        <v>1</v>
      </c>
      <c r="C1434" s="18" t="n">
        <v>15</v>
      </c>
      <c r="D1434" s="19" t="n">
        <v>15242</v>
      </c>
      <c r="E1434" s="19" t="n">
        <v>228624</v>
      </c>
      <c r="F1434" s="18" t="n">
        <v>1</v>
      </c>
      <c r="G1434" s="20" t="n">
        <f aca="false">($E$2-D1434)/$E$2</f>
        <v>0.39032</v>
      </c>
      <c r="H1434" s="19" t="n">
        <f aca="false">D1434-$E$3</f>
        <v>242</v>
      </c>
      <c r="I1434" s="18" t="n">
        <f aca="false">F1434*C1434</f>
        <v>15</v>
      </c>
      <c r="J1434" s="19" t="n">
        <f aca="false">H1434*I1434</f>
        <v>3630</v>
      </c>
      <c r="K1434" s="29" t="n">
        <f aca="false">D1434/$E$2</f>
        <v>0.60968</v>
      </c>
      <c r="L1434" s="30" t="n">
        <f aca="false">1/(1+EXP($L$2+($L$3*K1434)+($L$4*C1434)))</f>
        <v>0.901054483811085</v>
      </c>
      <c r="M1434" s="31" t="n">
        <f aca="false">(F1434)*(L1434)+(1-F1434)*(1-L1434)</f>
        <v>0.901054483811085</v>
      </c>
      <c r="N1434" s="31" t="n">
        <f aca="false">IF(B1434=1,LN(M1434),0)</f>
        <v>-0.104189552823496</v>
      </c>
      <c r="O1434" s="42" t="n">
        <f aca="false">K1434</f>
        <v>0.60968</v>
      </c>
      <c r="P1434" s="43" t="n">
        <f aca="false">1/(1+EXP($P$2+($P$3*O1434)+($P$4*C1434)))</f>
        <v>0.999939525178946</v>
      </c>
      <c r="Q1434" s="42" t="n">
        <f aca="false">(F1434)*(P1434)+(1-F1434)*(1-P1434)</f>
        <v>0.999939525178946</v>
      </c>
      <c r="R1434" s="42" t="n">
        <f aca="false">IF(B1434&lt;&gt;1,LN(Q1434),0)</f>
        <v>0</v>
      </c>
    </row>
    <row r="1435" customFormat="false" ht="13" hidden="false" customHeight="false" outlineLevel="0" collapsed="false">
      <c r="A1435" s="18" t="n">
        <v>1426</v>
      </c>
      <c r="B1435" s="41" t="n">
        <v>1</v>
      </c>
      <c r="C1435" s="18" t="n">
        <v>15</v>
      </c>
      <c r="D1435" s="19" t="n">
        <v>15880</v>
      </c>
      <c r="E1435" s="19" t="n">
        <v>238201</v>
      </c>
      <c r="F1435" s="18" t="n">
        <v>1</v>
      </c>
      <c r="G1435" s="20" t="n">
        <f aca="false">($E$2-D1435)/$E$2</f>
        <v>0.3648</v>
      </c>
      <c r="H1435" s="19" t="n">
        <f aca="false">D1435-$E$3</f>
        <v>880</v>
      </c>
      <c r="I1435" s="18" t="n">
        <f aca="false">F1435*C1435</f>
        <v>15</v>
      </c>
      <c r="J1435" s="19" t="n">
        <f aca="false">H1435*I1435</f>
        <v>13200</v>
      </c>
      <c r="K1435" s="29" t="n">
        <f aca="false">D1435/$E$2</f>
        <v>0.6352</v>
      </c>
      <c r="L1435" s="30" t="n">
        <f aca="false">1/(1+EXP($L$2+($L$3*K1435)+($L$4*C1435)))</f>
        <v>0.844422094930386</v>
      </c>
      <c r="M1435" s="31" t="n">
        <f aca="false">(F1435)*(L1435)+(1-F1435)*(1-L1435)</f>
        <v>0.844422094930386</v>
      </c>
      <c r="N1435" s="31" t="n">
        <f aca="false">IF(B1435=1,LN(M1435),0)</f>
        <v>-0.169102796923985</v>
      </c>
      <c r="O1435" s="42" t="n">
        <f aca="false">K1435</f>
        <v>0.6352</v>
      </c>
      <c r="P1435" s="43" t="n">
        <f aca="false">1/(1+EXP($P$2+($P$3*O1435)+($P$4*C1435)))</f>
        <v>0.999880736319046</v>
      </c>
      <c r="Q1435" s="42" t="n">
        <f aca="false">(F1435)*(P1435)+(1-F1435)*(1-P1435)</f>
        <v>0.999880736319046</v>
      </c>
      <c r="R1435" s="42" t="n">
        <f aca="false">IF(B1435&lt;&gt;1,LN(Q1435),0)</f>
        <v>0</v>
      </c>
    </row>
    <row r="1436" customFormat="false" ht="13" hidden="false" customHeight="false" outlineLevel="0" collapsed="false">
      <c r="A1436" s="18" t="n">
        <v>1427</v>
      </c>
      <c r="B1436" s="41" t="n">
        <v>1</v>
      </c>
      <c r="C1436" s="18" t="n">
        <v>10</v>
      </c>
      <c r="D1436" s="19" t="n">
        <v>16902</v>
      </c>
      <c r="E1436" s="19" t="n">
        <v>169024</v>
      </c>
      <c r="F1436" s="18" t="n">
        <v>1</v>
      </c>
      <c r="G1436" s="20" t="n">
        <f aca="false">($E$2-D1436)/$E$2</f>
        <v>0.32392</v>
      </c>
      <c r="H1436" s="19" t="n">
        <f aca="false">D1436-$E$3</f>
        <v>1902</v>
      </c>
      <c r="I1436" s="18" t="n">
        <f aca="false">F1436*C1436</f>
        <v>10</v>
      </c>
      <c r="J1436" s="19" t="n">
        <f aca="false">H1436*I1436</f>
        <v>19020</v>
      </c>
      <c r="K1436" s="29" t="n">
        <f aca="false">D1436/$E$2</f>
        <v>0.67608</v>
      </c>
      <c r="L1436" s="30" t="n">
        <f aca="false">1/(1+EXP($L$2+($L$3*K1436)+($L$4*C1436)))</f>
        <v>0.736798180434183</v>
      </c>
      <c r="M1436" s="31" t="n">
        <f aca="false">(F1436)*(L1436)+(1-F1436)*(1-L1436)</f>
        <v>0.736798180434183</v>
      </c>
      <c r="N1436" s="31" t="n">
        <f aca="false">IF(B1436=1,LN(M1436),0)</f>
        <v>-0.305441263595959</v>
      </c>
      <c r="O1436" s="42" t="n">
        <f aca="false">K1436</f>
        <v>0.67608</v>
      </c>
      <c r="P1436" s="43" t="n">
        <f aca="false">1/(1+EXP($P$2+($P$3*O1436)+($P$4*C1436)))</f>
        <v>0.999642017712908</v>
      </c>
      <c r="Q1436" s="42" t="n">
        <f aca="false">(F1436)*(P1436)+(1-F1436)*(1-P1436)</f>
        <v>0.999642017712908</v>
      </c>
      <c r="R1436" s="42" t="n">
        <f aca="false">IF(B1436&lt;&gt;1,LN(Q1436),0)</f>
        <v>0</v>
      </c>
    </row>
    <row r="1437" customFormat="false" ht="13" hidden="false" customHeight="false" outlineLevel="0" collapsed="false">
      <c r="A1437" s="18" t="n">
        <v>1428</v>
      </c>
      <c r="B1437" s="41" t="n">
        <v>1</v>
      </c>
      <c r="C1437" s="18" t="n">
        <v>30</v>
      </c>
      <c r="D1437" s="19" t="n">
        <v>17496</v>
      </c>
      <c r="E1437" s="19" t="n">
        <v>524876</v>
      </c>
      <c r="F1437" s="18" t="n">
        <v>0</v>
      </c>
      <c r="G1437" s="20" t="n">
        <f aca="false">($E$2-D1437)/$E$2</f>
        <v>0.30016</v>
      </c>
      <c r="H1437" s="19" t="n">
        <f aca="false">D1437-$E$3</f>
        <v>2496</v>
      </c>
      <c r="I1437" s="18" t="n">
        <f aca="false">F1437*C1437</f>
        <v>0</v>
      </c>
      <c r="J1437" s="19" t="n">
        <f aca="false">H1437*I1437</f>
        <v>0</v>
      </c>
      <c r="K1437" s="29" t="n">
        <f aca="false">D1437/$E$2</f>
        <v>0.69984</v>
      </c>
      <c r="L1437" s="30" t="n">
        <f aca="false">1/(1+EXP($L$2+($L$3*K1437)+($L$4*C1437)))</f>
        <v>0.470088467186561</v>
      </c>
      <c r="M1437" s="31" t="n">
        <f aca="false">(F1437)*(L1437)+(1-F1437)*(1-L1437)</f>
        <v>0.529911532813439</v>
      </c>
      <c r="N1437" s="31" t="n">
        <f aca="false">IF(B1437=1,LN(M1437),0)</f>
        <v>-0.63504520558846</v>
      </c>
      <c r="O1437" s="42" t="n">
        <f aca="false">K1437</f>
        <v>0.69984</v>
      </c>
      <c r="P1437" s="43" t="n">
        <f aca="false">1/(1+EXP($P$2+($P$3*O1437)+($P$4*C1437)))</f>
        <v>0.999356595277057</v>
      </c>
      <c r="Q1437" s="42" t="n">
        <f aca="false">(F1437)*(P1437)+(1-F1437)*(1-P1437)</f>
        <v>0.000643404722942775</v>
      </c>
      <c r="R1437" s="42" t="n">
        <f aca="false">IF(B1437&lt;&gt;1,LN(Q1437),0)</f>
        <v>0</v>
      </c>
    </row>
    <row r="1438" customFormat="false" ht="13" hidden="false" customHeight="false" outlineLevel="0" collapsed="false">
      <c r="A1438" s="18" t="n">
        <v>1429</v>
      </c>
      <c r="B1438" s="41" t="n">
        <v>1</v>
      </c>
      <c r="C1438" s="18" t="n">
        <v>23</v>
      </c>
      <c r="D1438" s="19" t="n">
        <v>19991</v>
      </c>
      <c r="E1438" s="19" t="n">
        <v>459783</v>
      </c>
      <c r="F1438" s="18" t="n">
        <v>0</v>
      </c>
      <c r="G1438" s="20" t="n">
        <f aca="false">($E$2-D1438)/$E$2</f>
        <v>0.20036</v>
      </c>
      <c r="H1438" s="19" t="n">
        <f aca="false">D1438-$E$3</f>
        <v>4991</v>
      </c>
      <c r="I1438" s="18" t="n">
        <f aca="false">F1438*C1438</f>
        <v>0</v>
      </c>
      <c r="J1438" s="19" t="n">
        <f aca="false">H1438*I1438</f>
        <v>0</v>
      </c>
      <c r="K1438" s="29" t="n">
        <f aca="false">D1438/$E$2</f>
        <v>0.79964</v>
      </c>
      <c r="L1438" s="30" t="n">
        <f aca="false">1/(1+EXP($L$2+($L$3*K1438)+($L$4*C1438)))</f>
        <v>0.128988216476376</v>
      </c>
      <c r="M1438" s="31" t="n">
        <f aca="false">(F1438)*(L1438)+(1-F1438)*(1-L1438)</f>
        <v>0.871011783523624</v>
      </c>
      <c r="N1438" s="31" t="n">
        <f aca="false">IF(B1438=1,LN(M1438),0)</f>
        <v>-0.138099773491383</v>
      </c>
      <c r="O1438" s="42" t="n">
        <f aca="false">K1438</f>
        <v>0.79964</v>
      </c>
      <c r="P1438" s="43" t="n">
        <f aca="false">1/(1+EXP($P$2+($P$3*O1438)+($P$4*C1438)))</f>
        <v>0.990770547265944</v>
      </c>
      <c r="Q1438" s="42" t="n">
        <f aca="false">(F1438)*(P1438)+(1-F1438)*(1-P1438)</f>
        <v>0.00922945273405606</v>
      </c>
      <c r="R1438" s="42" t="n">
        <f aca="false">IF(B1438&lt;&gt;1,LN(Q1438),0)</f>
        <v>0</v>
      </c>
    </row>
    <row r="1439" customFormat="false" ht="13" hidden="false" customHeight="false" outlineLevel="0" collapsed="false">
      <c r="A1439" s="18" t="n">
        <v>1430</v>
      </c>
      <c r="B1439" s="41" t="n">
        <v>1</v>
      </c>
      <c r="C1439" s="18" t="n">
        <v>23</v>
      </c>
      <c r="D1439" s="19" t="n">
        <v>22066</v>
      </c>
      <c r="E1439" s="19" t="n">
        <v>507529</v>
      </c>
      <c r="F1439" s="18" t="n">
        <v>0</v>
      </c>
      <c r="G1439" s="20" t="n">
        <f aca="false">($E$2-D1439)/$E$2</f>
        <v>0.11736</v>
      </c>
      <c r="H1439" s="19" t="n">
        <f aca="false">D1439-$E$3</f>
        <v>7066</v>
      </c>
      <c r="I1439" s="18" t="n">
        <f aca="false">F1439*C1439</f>
        <v>0</v>
      </c>
      <c r="J1439" s="19" t="n">
        <f aca="false">H1439*I1439</f>
        <v>0</v>
      </c>
      <c r="K1439" s="29" t="n">
        <f aca="false">D1439/$E$2</f>
        <v>0.88264</v>
      </c>
      <c r="L1439" s="30" t="n">
        <f aca="false">1/(1+EXP($L$2+($L$3*K1439)+($L$4*C1439)))</f>
        <v>0.0267789472533127</v>
      </c>
      <c r="M1439" s="31" t="n">
        <f aca="false">(F1439)*(L1439)+(1-F1439)*(1-L1439)</f>
        <v>0.973221052746687</v>
      </c>
      <c r="N1439" s="31" t="n">
        <f aca="false">IF(B1439=1,LN(M1439),0)</f>
        <v>-0.027144035809125</v>
      </c>
      <c r="O1439" s="42" t="n">
        <f aca="false">K1439</f>
        <v>0.88264</v>
      </c>
      <c r="P1439" s="43" t="n">
        <f aca="false">1/(1+EXP($P$2+($P$3*O1439)+($P$4*C1439)))</f>
        <v>0.921809372060531</v>
      </c>
      <c r="Q1439" s="42" t="n">
        <f aca="false">(F1439)*(P1439)+(1-F1439)*(1-P1439)</f>
        <v>0.0781906279394692</v>
      </c>
      <c r="R1439" s="42" t="n">
        <f aca="false">IF(B1439&lt;&gt;1,LN(Q1439),0)</f>
        <v>0</v>
      </c>
    </row>
    <row r="1440" customFormat="false" ht="13" hidden="false" customHeight="false" outlineLevel="0" collapsed="false">
      <c r="A1440" s="18" t="n">
        <v>1431</v>
      </c>
      <c r="B1440" s="41" t="n">
        <v>1</v>
      </c>
      <c r="C1440" s="18" t="n">
        <v>19</v>
      </c>
      <c r="D1440" s="19" t="n">
        <v>22052</v>
      </c>
      <c r="E1440" s="19" t="n">
        <v>418990</v>
      </c>
      <c r="F1440" s="18" t="n">
        <v>0</v>
      </c>
      <c r="G1440" s="20" t="n">
        <f aca="false">($E$2-D1440)/$E$2</f>
        <v>0.11792</v>
      </c>
      <c r="H1440" s="19" t="n">
        <f aca="false">D1440-$E$3</f>
        <v>7052</v>
      </c>
      <c r="I1440" s="18" t="n">
        <f aca="false">F1440*C1440</f>
        <v>0</v>
      </c>
      <c r="J1440" s="19" t="n">
        <f aca="false">H1440*I1440</f>
        <v>0</v>
      </c>
      <c r="K1440" s="29" t="n">
        <f aca="false">D1440/$E$2</f>
        <v>0.88208</v>
      </c>
      <c r="L1440" s="30" t="n">
        <f aca="false">1/(1+EXP($L$2+($L$3*K1440)+($L$4*C1440)))</f>
        <v>0.0308236746963229</v>
      </c>
      <c r="M1440" s="31" t="n">
        <f aca="false">(F1440)*(L1440)+(1-F1440)*(1-L1440)</f>
        <v>0.969176325303677</v>
      </c>
      <c r="N1440" s="31" t="n">
        <f aca="false">IF(B1440=1,LN(M1440),0)</f>
        <v>-0.0313087173875574</v>
      </c>
      <c r="O1440" s="42" t="n">
        <f aca="false">K1440</f>
        <v>0.88208</v>
      </c>
      <c r="P1440" s="43" t="n">
        <f aca="false">1/(1+EXP($P$2+($P$3*O1440)+($P$4*C1440)))</f>
        <v>0.922223005220554</v>
      </c>
      <c r="Q1440" s="42" t="n">
        <f aca="false">(F1440)*(P1440)+(1-F1440)*(1-P1440)</f>
        <v>0.0777769947794463</v>
      </c>
      <c r="R1440" s="42" t="n">
        <f aca="false">IF(B1440&lt;&gt;1,LN(Q1440),0)</f>
        <v>0</v>
      </c>
    </row>
    <row r="1441" customFormat="false" ht="13" hidden="false" customHeight="false" outlineLevel="0" collapsed="false">
      <c r="A1441" s="18" t="n">
        <v>1432</v>
      </c>
      <c r="B1441" s="41" t="n">
        <v>1</v>
      </c>
      <c r="C1441" s="18" t="n">
        <v>40</v>
      </c>
      <c r="D1441" s="19" t="n">
        <v>15888</v>
      </c>
      <c r="E1441" s="19" t="n">
        <v>635538</v>
      </c>
      <c r="F1441" s="18" t="n">
        <v>1</v>
      </c>
      <c r="G1441" s="20" t="n">
        <f aca="false">($E$2-D1441)/$E$2</f>
        <v>0.36448</v>
      </c>
      <c r="H1441" s="19" t="n">
        <f aca="false">D1441-$E$3</f>
        <v>888</v>
      </c>
      <c r="I1441" s="18" t="n">
        <f aca="false">F1441*C1441</f>
        <v>40</v>
      </c>
      <c r="J1441" s="19" t="n">
        <f aca="false">H1441*I1441</f>
        <v>35520</v>
      </c>
      <c r="K1441" s="29" t="n">
        <f aca="false">D1441/$E$2</f>
        <v>0.63552</v>
      </c>
      <c r="L1441" s="30" t="n">
        <f aca="false">1/(1+EXP($L$2+($L$3*K1441)+($L$4*C1441)))</f>
        <v>0.700733097755789</v>
      </c>
      <c r="M1441" s="31" t="n">
        <f aca="false">(F1441)*(L1441)+(1-F1441)*(1-L1441)</f>
        <v>0.700733097755789</v>
      </c>
      <c r="N1441" s="31" t="n">
        <f aca="false">IF(B1441=1,LN(M1441),0)</f>
        <v>-0.355628209448202</v>
      </c>
      <c r="O1441" s="42" t="n">
        <f aca="false">K1441</f>
        <v>0.63552</v>
      </c>
      <c r="P1441" s="43" t="n">
        <f aca="false">1/(1+EXP($P$2+($P$3*O1441)+($P$4*C1441)))</f>
        <v>0.999886401865774</v>
      </c>
      <c r="Q1441" s="42" t="n">
        <f aca="false">(F1441)*(P1441)+(1-F1441)*(1-P1441)</f>
        <v>0.999886401865774</v>
      </c>
      <c r="R1441" s="42" t="n">
        <f aca="false">IF(B1441&lt;&gt;1,LN(Q1441),0)</f>
        <v>0</v>
      </c>
    </row>
    <row r="1442" customFormat="false" ht="13" hidden="false" customHeight="false" outlineLevel="0" collapsed="false">
      <c r="A1442" s="18" t="n">
        <v>1433</v>
      </c>
      <c r="B1442" s="41" t="n">
        <v>1</v>
      </c>
      <c r="C1442" s="18" t="n">
        <v>10</v>
      </c>
      <c r="D1442" s="19" t="n">
        <v>17961</v>
      </c>
      <c r="E1442" s="19" t="n">
        <v>179605</v>
      </c>
      <c r="F1442" s="18" t="n">
        <v>0</v>
      </c>
      <c r="G1442" s="20" t="n">
        <f aca="false">($E$2-D1442)/$E$2</f>
        <v>0.28156</v>
      </c>
      <c r="H1442" s="19" t="n">
        <f aca="false">D1442-$E$3</f>
        <v>2961</v>
      </c>
      <c r="I1442" s="18" t="n">
        <f aca="false">F1442*C1442</f>
        <v>0</v>
      </c>
      <c r="J1442" s="19" t="n">
        <f aca="false">H1442*I1442</f>
        <v>0</v>
      </c>
      <c r="K1442" s="29" t="n">
        <f aca="false">D1442/$E$2</f>
        <v>0.71844</v>
      </c>
      <c r="L1442" s="30" t="n">
        <f aca="false">1/(1+EXP($L$2+($L$3*K1442)+($L$4*C1442)))</f>
        <v>0.542503071911066</v>
      </c>
      <c r="M1442" s="31" t="n">
        <f aca="false">(F1442)*(L1442)+(1-F1442)*(1-L1442)</f>
        <v>0.457496928088934</v>
      </c>
      <c r="N1442" s="31" t="n">
        <f aca="false">IF(B1442=1,LN(M1442),0)</f>
        <v>-0.78198510884881</v>
      </c>
      <c r="O1442" s="42" t="n">
        <f aca="false">K1442</f>
        <v>0.71844</v>
      </c>
      <c r="P1442" s="43" t="n">
        <f aca="false">1/(1+EXP($P$2+($P$3*O1442)+($P$4*C1442)))</f>
        <v>0.998895584901735</v>
      </c>
      <c r="Q1442" s="42" t="n">
        <f aca="false">(F1442)*(P1442)+(1-F1442)*(1-P1442)</f>
        <v>0.00110441509826509</v>
      </c>
      <c r="R1442" s="42" t="n">
        <f aca="false">IF(B1442&lt;&gt;1,LN(Q1442),0)</f>
        <v>0</v>
      </c>
    </row>
    <row r="1443" customFormat="false" ht="13" hidden="false" customHeight="false" outlineLevel="0" collapsed="false">
      <c r="A1443" s="18" t="n">
        <v>1434</v>
      </c>
      <c r="B1443" s="41" t="n">
        <v>1</v>
      </c>
      <c r="C1443" s="18" t="n">
        <v>16</v>
      </c>
      <c r="D1443" s="19" t="n">
        <v>19946</v>
      </c>
      <c r="E1443" s="19" t="n">
        <v>319130</v>
      </c>
      <c r="F1443" s="18" t="n">
        <v>0</v>
      </c>
      <c r="G1443" s="20" t="n">
        <f aca="false">($E$2-D1443)/$E$2</f>
        <v>0.20216</v>
      </c>
      <c r="H1443" s="19" t="n">
        <f aca="false">D1443-$E$3</f>
        <v>4946</v>
      </c>
      <c r="I1443" s="18" t="n">
        <f aca="false">F1443*C1443</f>
        <v>0</v>
      </c>
      <c r="J1443" s="19" t="n">
        <f aca="false">H1443*I1443</f>
        <v>0</v>
      </c>
      <c r="K1443" s="29" t="n">
        <f aca="false">D1443/$E$2</f>
        <v>0.79784</v>
      </c>
      <c r="L1443" s="30" t="n">
        <f aca="false">1/(1+EXP($L$2+($L$3*K1443)+($L$4*C1443)))</f>
        <v>0.162485319754308</v>
      </c>
      <c r="M1443" s="31" t="n">
        <f aca="false">(F1443)*(L1443)+(1-F1443)*(1-L1443)</f>
        <v>0.837514680245692</v>
      </c>
      <c r="N1443" s="31" t="n">
        <f aca="false">IF(B1443=1,LN(M1443),0)</f>
        <v>-0.177316486784968</v>
      </c>
      <c r="O1443" s="42" t="n">
        <f aca="false">K1443</f>
        <v>0.79784</v>
      </c>
      <c r="P1443" s="43" t="n">
        <f aca="false">1/(1+EXP($P$2+($P$3*O1443)+($P$4*C1443)))</f>
        <v>0.991057641165184</v>
      </c>
      <c r="Q1443" s="42" t="n">
        <f aca="false">(F1443)*(P1443)+(1-F1443)*(1-P1443)</f>
        <v>0.0089423588348162</v>
      </c>
      <c r="R1443" s="42" t="n">
        <f aca="false">IF(B1443&lt;&gt;1,LN(Q1443),0)</f>
        <v>0</v>
      </c>
    </row>
    <row r="1444" customFormat="false" ht="13" hidden="false" customHeight="false" outlineLevel="0" collapsed="false">
      <c r="A1444" s="18" t="n">
        <v>1435</v>
      </c>
      <c r="B1444" s="41" t="n">
        <v>1</v>
      </c>
      <c r="C1444" s="18" t="n">
        <v>28</v>
      </c>
      <c r="D1444" s="19" t="n">
        <v>22227</v>
      </c>
      <c r="E1444" s="19" t="n">
        <v>622369</v>
      </c>
      <c r="F1444" s="18" t="n">
        <v>0</v>
      </c>
      <c r="G1444" s="20" t="n">
        <f aca="false">($E$2-D1444)/$E$2</f>
        <v>0.11092</v>
      </c>
      <c r="H1444" s="19" t="n">
        <f aca="false">D1444-$E$3</f>
        <v>7227</v>
      </c>
      <c r="I1444" s="18" t="n">
        <f aca="false">F1444*C1444</f>
        <v>0</v>
      </c>
      <c r="J1444" s="19" t="n">
        <f aca="false">H1444*I1444</f>
        <v>0</v>
      </c>
      <c r="K1444" s="29" t="n">
        <f aca="false">D1444/$E$2</f>
        <v>0.88908</v>
      </c>
      <c r="L1444" s="30" t="n">
        <f aca="false">1/(1+EXP($L$2+($L$3*K1444)+($L$4*C1444)))</f>
        <v>0.0200272748529977</v>
      </c>
      <c r="M1444" s="31" t="n">
        <f aca="false">(F1444)*(L1444)+(1-F1444)*(1-L1444)</f>
        <v>0.979972725147002</v>
      </c>
      <c r="N1444" s="31" t="n">
        <f aca="false">IF(B1444=1,LN(M1444),0)</f>
        <v>-0.0202305391874731</v>
      </c>
      <c r="O1444" s="42" t="n">
        <f aca="false">K1444</f>
        <v>0.88908</v>
      </c>
      <c r="P1444" s="43" t="n">
        <f aca="false">1/(1+EXP($P$2+($P$3*O1444)+($P$4*C1444)))</f>
        <v>0.909474720325331</v>
      </c>
      <c r="Q1444" s="42" t="n">
        <f aca="false">(F1444)*(P1444)+(1-F1444)*(1-P1444)</f>
        <v>0.0905252796746694</v>
      </c>
      <c r="R1444" s="42" t="n">
        <f aca="false">IF(B1444&lt;&gt;1,LN(Q1444),0)</f>
        <v>0</v>
      </c>
    </row>
    <row r="1445" customFormat="false" ht="13" hidden="false" customHeight="false" outlineLevel="0" collapsed="false">
      <c r="A1445" s="18" t="n">
        <v>1436</v>
      </c>
      <c r="B1445" s="41" t="n">
        <v>1</v>
      </c>
      <c r="C1445" s="18" t="n">
        <v>18</v>
      </c>
      <c r="D1445" s="19" t="n">
        <v>20041</v>
      </c>
      <c r="E1445" s="19" t="n">
        <v>360745</v>
      </c>
      <c r="F1445" s="18" t="n">
        <v>0</v>
      </c>
      <c r="G1445" s="20" t="n">
        <f aca="false">($E$2-D1445)/$E$2</f>
        <v>0.19836</v>
      </c>
      <c r="H1445" s="19" t="n">
        <f aca="false">D1445-$E$3</f>
        <v>5041</v>
      </c>
      <c r="I1445" s="18" t="n">
        <f aca="false">F1445*C1445</f>
        <v>0</v>
      </c>
      <c r="J1445" s="19" t="n">
        <f aca="false">H1445*I1445</f>
        <v>0</v>
      </c>
      <c r="K1445" s="29" t="n">
        <f aca="false">D1445/$E$2</f>
        <v>0.80164</v>
      </c>
      <c r="L1445" s="30" t="n">
        <f aca="false">1/(1+EXP($L$2+($L$3*K1445)+($L$4*C1445)))</f>
        <v>0.14385363538339</v>
      </c>
      <c r="M1445" s="31" t="n">
        <f aca="false">(F1445)*(L1445)+(1-F1445)*(1-L1445)</f>
        <v>0.85614636461661</v>
      </c>
      <c r="N1445" s="31" t="n">
        <f aca="false">IF(B1445=1,LN(M1445),0)</f>
        <v>-0.155313930755307</v>
      </c>
      <c r="O1445" s="42" t="n">
        <f aca="false">K1445</f>
        <v>0.80164</v>
      </c>
      <c r="P1445" s="43" t="n">
        <f aca="false">1/(1+EXP($P$2+($P$3*O1445)+($P$4*C1445)))</f>
        <v>0.990160074785144</v>
      </c>
      <c r="Q1445" s="42" t="n">
        <f aca="false">(F1445)*(P1445)+(1-F1445)*(1-P1445)</f>
        <v>0.00983992521485566</v>
      </c>
      <c r="R1445" s="42" t="n">
        <f aca="false">IF(B1445&lt;&gt;1,LN(Q1445),0)</f>
        <v>0</v>
      </c>
    </row>
    <row r="1446" customFormat="false" ht="13" hidden="false" customHeight="false" outlineLevel="0" collapsed="false">
      <c r="A1446" s="18" t="n">
        <v>1437</v>
      </c>
      <c r="B1446" s="41" t="n">
        <v>1</v>
      </c>
      <c r="C1446" s="18" t="n">
        <v>25</v>
      </c>
      <c r="D1446" s="19" t="n">
        <v>17705</v>
      </c>
      <c r="E1446" s="19" t="n">
        <v>442636</v>
      </c>
      <c r="F1446" s="18" t="n">
        <v>0</v>
      </c>
      <c r="G1446" s="20" t="n">
        <f aca="false">($E$2-D1446)/$E$2</f>
        <v>0.2918</v>
      </c>
      <c r="H1446" s="19" t="n">
        <f aca="false">D1446-$E$3</f>
        <v>2705</v>
      </c>
      <c r="I1446" s="18" t="n">
        <f aca="false">F1446*C1446</f>
        <v>0</v>
      </c>
      <c r="J1446" s="19" t="n">
        <f aca="false">H1446*I1446</f>
        <v>0</v>
      </c>
      <c r="K1446" s="29" t="n">
        <f aca="false">D1446/$E$2</f>
        <v>0.7082</v>
      </c>
      <c r="L1446" s="30" t="n">
        <f aca="false">1/(1+EXP($L$2+($L$3*K1446)+($L$4*C1446)))</f>
        <v>0.469421516190697</v>
      </c>
      <c r="M1446" s="31" t="n">
        <f aca="false">(F1446)*(L1446)+(1-F1446)*(1-L1446)</f>
        <v>0.530578483809303</v>
      </c>
      <c r="N1446" s="31" t="n">
        <f aca="false">IF(B1446=1,LN(M1446),0)</f>
        <v>-0.633787388780489</v>
      </c>
      <c r="O1446" s="42" t="n">
        <f aca="false">K1446</f>
        <v>0.7082</v>
      </c>
      <c r="P1446" s="43" t="n">
        <f aca="false">1/(1+EXP($P$2+($P$3*O1446)+($P$4*C1446)))</f>
        <v>0.999187164315637</v>
      </c>
      <c r="Q1446" s="42" t="n">
        <f aca="false">(F1446)*(P1446)+(1-F1446)*(1-P1446)</f>
        <v>0.000812835684362523</v>
      </c>
      <c r="R1446" s="42" t="n">
        <f aca="false">IF(B1446&lt;&gt;1,LN(Q1446),0)</f>
        <v>0</v>
      </c>
    </row>
    <row r="1447" customFormat="false" ht="13" hidden="false" customHeight="false" outlineLevel="0" collapsed="false">
      <c r="A1447" s="18" t="n">
        <v>1438</v>
      </c>
      <c r="B1447" s="41" t="n">
        <v>1</v>
      </c>
      <c r="C1447" s="18" t="n">
        <v>13</v>
      </c>
      <c r="D1447" s="19" t="n">
        <v>21036</v>
      </c>
      <c r="E1447" s="19" t="n">
        <v>273464</v>
      </c>
      <c r="F1447" s="18" t="n">
        <v>0</v>
      </c>
      <c r="G1447" s="20" t="n">
        <f aca="false">($E$2-D1447)/$E$2</f>
        <v>0.15856</v>
      </c>
      <c r="H1447" s="19" t="n">
        <f aca="false">D1447-$E$3</f>
        <v>6036</v>
      </c>
      <c r="I1447" s="18" t="n">
        <f aca="false">F1447*C1447</f>
        <v>0</v>
      </c>
      <c r="J1447" s="19" t="n">
        <f aca="false">H1447*I1447</f>
        <v>0</v>
      </c>
      <c r="K1447" s="29" t="n">
        <f aca="false">D1447/$E$2</f>
        <v>0.84144</v>
      </c>
      <c r="L1447" s="30" t="n">
        <f aca="false">1/(1+EXP($L$2+($L$3*K1447)+($L$4*C1447)))</f>
        <v>0.0813714112979772</v>
      </c>
      <c r="M1447" s="31" t="n">
        <f aca="false">(F1447)*(L1447)+(1-F1447)*(1-L1447)</f>
        <v>0.918628588702023</v>
      </c>
      <c r="N1447" s="31" t="n">
        <f aca="false">IF(B1447=1,LN(M1447),0)</f>
        <v>-0.0848733855389932</v>
      </c>
      <c r="O1447" s="42" t="n">
        <f aca="false">K1447</f>
        <v>0.84144</v>
      </c>
      <c r="P1447" s="43" t="n">
        <f aca="false">1/(1+EXP($P$2+($P$3*O1447)+($P$4*C1447)))</f>
        <v>0.971825948220823</v>
      </c>
      <c r="Q1447" s="42" t="n">
        <f aca="false">(F1447)*(P1447)+(1-F1447)*(1-P1447)</f>
        <v>0.0281740517791772</v>
      </c>
      <c r="R1447" s="42" t="n">
        <f aca="false">IF(B1447&lt;&gt;1,LN(Q1447),0)</f>
        <v>0</v>
      </c>
    </row>
    <row r="1448" customFormat="false" ht="13" hidden="false" customHeight="false" outlineLevel="0" collapsed="false">
      <c r="A1448" s="18" t="n">
        <v>1439</v>
      </c>
      <c r="B1448" s="41" t="n">
        <v>1</v>
      </c>
      <c r="C1448" s="18" t="n">
        <v>15</v>
      </c>
      <c r="D1448" s="19" t="n">
        <v>17172</v>
      </c>
      <c r="E1448" s="19" t="n">
        <v>257581</v>
      </c>
      <c r="F1448" s="18" t="n">
        <v>1</v>
      </c>
      <c r="G1448" s="20" t="n">
        <f aca="false">($E$2-D1448)/$E$2</f>
        <v>0.31312</v>
      </c>
      <c r="H1448" s="19" t="n">
        <f aca="false">D1448-$E$3</f>
        <v>2172</v>
      </c>
      <c r="I1448" s="18" t="n">
        <f aca="false">F1448*C1448</f>
        <v>15</v>
      </c>
      <c r="J1448" s="19" t="n">
        <f aca="false">H1448*I1448</f>
        <v>32580</v>
      </c>
      <c r="K1448" s="29" t="n">
        <f aca="false">D1448/$E$2</f>
        <v>0.68688</v>
      </c>
      <c r="L1448" s="30" t="n">
        <f aca="false">1/(1+EXP($L$2+($L$3*K1448)+($L$4*C1448)))</f>
        <v>0.655554842142027</v>
      </c>
      <c r="M1448" s="31" t="n">
        <f aca="false">(F1448)*(L1448)+(1-F1448)*(1-L1448)</f>
        <v>0.655554842142027</v>
      </c>
      <c r="N1448" s="31" t="n">
        <f aca="false">IF(B1448=1,LN(M1448),0)</f>
        <v>-0.422273314683063</v>
      </c>
      <c r="O1448" s="42" t="n">
        <f aca="false">K1448</f>
        <v>0.68688</v>
      </c>
      <c r="P1448" s="43" t="n">
        <f aca="false">1/(1+EXP($P$2+($P$3*O1448)+($P$4*C1448)))</f>
        <v>0.999528294980126</v>
      </c>
      <c r="Q1448" s="42" t="n">
        <f aca="false">(F1448)*(P1448)+(1-F1448)*(1-P1448)</f>
        <v>0.999528294980126</v>
      </c>
      <c r="R1448" s="42" t="n">
        <f aca="false">IF(B1448&lt;&gt;1,LN(Q1448),0)</f>
        <v>0</v>
      </c>
    </row>
    <row r="1449" customFormat="false" ht="13" hidden="false" customHeight="false" outlineLevel="0" collapsed="false">
      <c r="A1449" s="18" t="n">
        <v>1440</v>
      </c>
      <c r="B1449" s="41" t="n">
        <v>1</v>
      </c>
      <c r="C1449" s="18" t="n">
        <v>17</v>
      </c>
      <c r="D1449" s="19" t="n">
        <v>15488</v>
      </c>
      <c r="E1449" s="19" t="n">
        <v>263299</v>
      </c>
      <c r="F1449" s="18" t="n">
        <v>1</v>
      </c>
      <c r="G1449" s="20" t="n">
        <f aca="false">($E$2-D1449)/$E$2</f>
        <v>0.38048</v>
      </c>
      <c r="H1449" s="19" t="n">
        <f aca="false">D1449-$E$3</f>
        <v>488</v>
      </c>
      <c r="I1449" s="18" t="n">
        <f aca="false">F1449*C1449</f>
        <v>17</v>
      </c>
      <c r="J1449" s="19" t="n">
        <f aca="false">H1449*I1449</f>
        <v>8296</v>
      </c>
      <c r="K1449" s="29" t="n">
        <f aca="false">D1449/$E$2</f>
        <v>0.61952</v>
      </c>
      <c r="L1449" s="30" t="n">
        <f aca="false">1/(1+EXP($L$2+($L$3*K1449)+($L$4*C1449)))</f>
        <v>0.874651137864229</v>
      </c>
      <c r="M1449" s="31" t="n">
        <f aca="false">(F1449)*(L1449)+(1-F1449)*(1-L1449)</f>
        <v>0.874651137864229</v>
      </c>
      <c r="N1449" s="31" t="n">
        <f aca="false">IF(B1449=1,LN(M1449),0)</f>
        <v>-0.133930171710073</v>
      </c>
      <c r="O1449" s="42" t="n">
        <f aca="false">K1449</f>
        <v>0.61952</v>
      </c>
      <c r="P1449" s="43" t="n">
        <f aca="false">1/(1+EXP($P$2+($P$3*O1449)+($P$4*C1449)))</f>
        <v>0.999921781375419</v>
      </c>
      <c r="Q1449" s="42" t="n">
        <f aca="false">(F1449)*(P1449)+(1-F1449)*(1-P1449)</f>
        <v>0.999921781375419</v>
      </c>
      <c r="R1449" s="42" t="n">
        <f aca="false">IF(B1449&lt;&gt;1,LN(Q1449),0)</f>
        <v>0</v>
      </c>
    </row>
    <row r="1450" customFormat="false" ht="13" hidden="false" customHeight="false" outlineLevel="0" collapsed="false">
      <c r="A1450" s="18" t="n">
        <v>1441</v>
      </c>
      <c r="B1450" s="41" t="n">
        <v>1</v>
      </c>
      <c r="C1450" s="18" t="n">
        <v>16</v>
      </c>
      <c r="D1450" s="19" t="n">
        <v>21072</v>
      </c>
      <c r="E1450" s="19" t="n">
        <v>337150</v>
      </c>
      <c r="F1450" s="18" t="n">
        <v>0</v>
      </c>
      <c r="G1450" s="20" t="n">
        <f aca="false">($E$2-D1450)/$E$2</f>
        <v>0.15712</v>
      </c>
      <c r="H1450" s="19" t="n">
        <f aca="false">D1450-$E$3</f>
        <v>6072</v>
      </c>
      <c r="I1450" s="18" t="n">
        <f aca="false">F1450*C1450</f>
        <v>0</v>
      </c>
      <c r="J1450" s="19" t="n">
        <f aca="false">H1450*I1450</f>
        <v>0</v>
      </c>
      <c r="K1450" s="29" t="n">
        <f aca="false">D1450/$E$2</f>
        <v>0.84288</v>
      </c>
      <c r="L1450" s="30" t="n">
        <f aca="false">1/(1+EXP($L$2+($L$3*K1450)+($L$4*C1450)))</f>
        <v>0.0722141405494148</v>
      </c>
      <c r="M1450" s="31" t="n">
        <f aca="false">(F1450)*(L1450)+(1-F1450)*(1-L1450)</f>
        <v>0.927785859450585</v>
      </c>
      <c r="N1450" s="31" t="n">
        <f aca="false">IF(B1450=1,LN(M1450),0)</f>
        <v>-0.074954327726332</v>
      </c>
      <c r="O1450" s="42" t="n">
        <f aca="false">K1450</f>
        <v>0.84288</v>
      </c>
      <c r="P1450" s="43" t="n">
        <f aca="false">1/(1+EXP($P$2+($P$3*O1450)+($P$4*C1450)))</f>
        <v>0.970951659489665</v>
      </c>
      <c r="Q1450" s="42" t="n">
        <f aca="false">(F1450)*(P1450)+(1-F1450)*(1-P1450)</f>
        <v>0.0290483405103347</v>
      </c>
      <c r="R1450" s="42" t="n">
        <f aca="false">IF(B1450&lt;&gt;1,LN(Q1450),0)</f>
        <v>0</v>
      </c>
    </row>
    <row r="1451" customFormat="false" ht="13" hidden="false" customHeight="false" outlineLevel="0" collapsed="false">
      <c r="A1451" s="18" t="n">
        <v>1442</v>
      </c>
      <c r="B1451" s="41" t="n">
        <v>1</v>
      </c>
      <c r="C1451" s="18" t="n">
        <v>16</v>
      </c>
      <c r="D1451" s="19" t="n">
        <v>15428</v>
      </c>
      <c r="E1451" s="19" t="n">
        <v>246843</v>
      </c>
      <c r="F1451" s="18" t="n">
        <v>1</v>
      </c>
      <c r="G1451" s="20" t="n">
        <f aca="false">($E$2-D1451)/$E$2</f>
        <v>0.38288</v>
      </c>
      <c r="H1451" s="19" t="n">
        <f aca="false">D1451-$E$3</f>
        <v>428</v>
      </c>
      <c r="I1451" s="18" t="n">
        <f aca="false">F1451*C1451</f>
        <v>16</v>
      </c>
      <c r="J1451" s="19" t="n">
        <f aca="false">H1451*I1451</f>
        <v>6848</v>
      </c>
      <c r="K1451" s="29" t="n">
        <f aca="false">D1451/$E$2</f>
        <v>0.61712</v>
      </c>
      <c r="L1451" s="30" t="n">
        <f aca="false">1/(1+EXP($L$2+($L$3*K1451)+($L$4*C1451)))</f>
        <v>0.883372328225113</v>
      </c>
      <c r="M1451" s="31" t="n">
        <f aca="false">(F1451)*(L1451)+(1-F1451)*(1-L1451)</f>
        <v>0.883372328225113</v>
      </c>
      <c r="N1451" s="31" t="n">
        <f aca="false">IF(B1451=1,LN(M1451),0)</f>
        <v>-0.124008504483842</v>
      </c>
      <c r="O1451" s="42" t="n">
        <f aca="false">K1451</f>
        <v>0.61712</v>
      </c>
      <c r="P1451" s="43" t="n">
        <f aca="false">1/(1+EXP($P$2+($P$3*O1451)+($P$4*C1451)))</f>
        <v>0.999926452719391</v>
      </c>
      <c r="Q1451" s="42" t="n">
        <f aca="false">(F1451)*(P1451)+(1-F1451)*(1-P1451)</f>
        <v>0.999926452719391</v>
      </c>
      <c r="R1451" s="42" t="n">
        <f aca="false">IF(B1451&lt;&gt;1,LN(Q1451),0)</f>
        <v>0</v>
      </c>
    </row>
    <row r="1452" customFormat="false" ht="13" hidden="false" customHeight="false" outlineLevel="0" collapsed="false">
      <c r="A1452" s="18" t="n">
        <v>1443</v>
      </c>
      <c r="B1452" s="41" t="n">
        <v>1</v>
      </c>
      <c r="C1452" s="18" t="n">
        <v>10</v>
      </c>
      <c r="D1452" s="19" t="n">
        <v>18656</v>
      </c>
      <c r="E1452" s="19" t="n">
        <v>186562</v>
      </c>
      <c r="F1452" s="18" t="n">
        <v>0</v>
      </c>
      <c r="G1452" s="20" t="n">
        <f aca="false">($E$2-D1452)/$E$2</f>
        <v>0.25376</v>
      </c>
      <c r="H1452" s="19" t="n">
        <f aca="false">D1452-$E$3</f>
        <v>3656</v>
      </c>
      <c r="I1452" s="18" t="n">
        <f aca="false">F1452*C1452</f>
        <v>0</v>
      </c>
      <c r="J1452" s="19" t="n">
        <f aca="false">H1452*I1452</f>
        <v>0</v>
      </c>
      <c r="K1452" s="29" t="n">
        <f aca="false">D1452/$E$2</f>
        <v>0.74624</v>
      </c>
      <c r="L1452" s="30" t="n">
        <f aca="false">1/(1+EXP($L$2+($L$3*K1452)+($L$4*C1452)))</f>
        <v>0.402923052346371</v>
      </c>
      <c r="M1452" s="31" t="n">
        <f aca="false">(F1452)*(L1452)+(1-F1452)*(1-L1452)</f>
        <v>0.597076947653629</v>
      </c>
      <c r="N1452" s="31" t="n">
        <f aca="false">IF(B1452=1,LN(M1452),0)</f>
        <v>-0.515709283353115</v>
      </c>
      <c r="O1452" s="42" t="n">
        <f aca="false">K1452</f>
        <v>0.74624</v>
      </c>
      <c r="P1452" s="43" t="n">
        <f aca="false">1/(1+EXP($P$2+($P$3*O1452)+($P$4*C1452)))</f>
        <v>0.997688369307225</v>
      </c>
      <c r="Q1452" s="42" t="n">
        <f aca="false">(F1452)*(P1452)+(1-F1452)*(1-P1452)</f>
        <v>0.00231163069277518</v>
      </c>
      <c r="R1452" s="42" t="n">
        <f aca="false">IF(B1452&lt;&gt;1,LN(Q1452),0)</f>
        <v>0</v>
      </c>
    </row>
    <row r="1453" customFormat="false" ht="13" hidden="false" customHeight="false" outlineLevel="0" collapsed="false">
      <c r="A1453" s="18" t="n">
        <v>1444</v>
      </c>
      <c r="B1453" s="41" t="n">
        <v>1</v>
      </c>
      <c r="C1453" s="18" t="n">
        <v>27</v>
      </c>
      <c r="D1453" s="19" t="n">
        <v>19573</v>
      </c>
      <c r="E1453" s="19" t="n">
        <v>528471</v>
      </c>
      <c r="F1453" s="18" t="n">
        <v>0</v>
      </c>
      <c r="G1453" s="20" t="n">
        <f aca="false">($E$2-D1453)/$E$2</f>
        <v>0.21708</v>
      </c>
      <c r="H1453" s="19" t="n">
        <f aca="false">D1453-$E$3</f>
        <v>4573</v>
      </c>
      <c r="I1453" s="18" t="n">
        <f aca="false">F1453*C1453</f>
        <v>0</v>
      </c>
      <c r="J1453" s="19" t="n">
        <f aca="false">H1453*I1453</f>
        <v>0</v>
      </c>
      <c r="K1453" s="29" t="n">
        <f aca="false">D1453/$E$2</f>
        <v>0.78292</v>
      </c>
      <c r="L1453" s="30" t="n">
        <f aca="false">1/(1+EXP($L$2+($L$3*K1453)+($L$4*C1453)))</f>
        <v>0.153896020981968</v>
      </c>
      <c r="M1453" s="31" t="n">
        <f aca="false">(F1453)*(L1453)+(1-F1453)*(1-L1453)</f>
        <v>0.846103979018032</v>
      </c>
      <c r="N1453" s="31" t="n">
        <f aca="false">IF(B1453=1,LN(M1453),0)</f>
        <v>-0.167113020287617</v>
      </c>
      <c r="O1453" s="42" t="n">
        <f aca="false">K1453</f>
        <v>0.78292</v>
      </c>
      <c r="P1453" s="43" t="n">
        <f aca="false">1/(1+EXP($P$2+($P$3*O1453)+($P$4*C1453)))</f>
        <v>0.994119445908018</v>
      </c>
      <c r="Q1453" s="42" t="n">
        <f aca="false">(F1453)*(P1453)+(1-F1453)*(1-P1453)</f>
        <v>0.00588055409198196</v>
      </c>
      <c r="R1453" s="42" t="n">
        <f aca="false">IF(B1453&lt;&gt;1,LN(Q1453),0)</f>
        <v>0</v>
      </c>
    </row>
    <row r="1454" customFormat="false" ht="13" hidden="false" customHeight="false" outlineLevel="0" collapsed="false">
      <c r="A1454" s="18" t="n">
        <v>1445</v>
      </c>
      <c r="B1454" s="41" t="n">
        <v>1</v>
      </c>
      <c r="C1454" s="18" t="n">
        <v>11</v>
      </c>
      <c r="D1454" s="19" t="n">
        <v>16160</v>
      </c>
      <c r="E1454" s="19" t="n">
        <v>177759</v>
      </c>
      <c r="F1454" s="18" t="n">
        <v>1</v>
      </c>
      <c r="G1454" s="20" t="n">
        <f aca="false">($E$2-D1454)/$E$2</f>
        <v>0.3536</v>
      </c>
      <c r="H1454" s="19" t="n">
        <f aca="false">D1454-$E$3</f>
        <v>1160</v>
      </c>
      <c r="I1454" s="18" t="n">
        <f aca="false">F1454*C1454</f>
        <v>11</v>
      </c>
      <c r="J1454" s="19" t="n">
        <f aca="false">H1454*I1454</f>
        <v>12760</v>
      </c>
      <c r="K1454" s="29" t="n">
        <f aca="false">D1454/$E$2</f>
        <v>0.6464</v>
      </c>
      <c r="L1454" s="30" t="n">
        <f aca="false">1/(1+EXP($L$2+($L$3*K1454)+($L$4*C1454)))</f>
        <v>0.831720502981941</v>
      </c>
      <c r="M1454" s="31" t="n">
        <f aca="false">(F1454)*(L1454)+(1-F1454)*(1-L1454)</f>
        <v>0.831720502981941</v>
      </c>
      <c r="N1454" s="31" t="n">
        <f aca="false">IF(B1454=1,LN(M1454),0)</f>
        <v>-0.184258828515302</v>
      </c>
      <c r="O1454" s="42" t="n">
        <f aca="false">K1454</f>
        <v>0.6464</v>
      </c>
      <c r="P1454" s="43" t="n">
        <f aca="false">1/(1+EXP($P$2+($P$3*O1454)+($P$4*C1454)))</f>
        <v>0.999837851542218</v>
      </c>
      <c r="Q1454" s="42" t="n">
        <f aca="false">(F1454)*(P1454)+(1-F1454)*(1-P1454)</f>
        <v>0.999837851542218</v>
      </c>
      <c r="R1454" s="42" t="n">
        <f aca="false">IF(B1454&lt;&gt;1,LN(Q1454),0)</f>
        <v>0</v>
      </c>
    </row>
    <row r="1455" customFormat="false" ht="13" hidden="false" customHeight="false" outlineLevel="0" collapsed="false">
      <c r="A1455" s="18" t="n">
        <v>1446</v>
      </c>
      <c r="B1455" s="41" t="n">
        <v>1</v>
      </c>
      <c r="C1455" s="18" t="n">
        <v>16</v>
      </c>
      <c r="D1455" s="19" t="n">
        <v>16050</v>
      </c>
      <c r="E1455" s="19" t="n">
        <v>256804</v>
      </c>
      <c r="F1455" s="18" t="n">
        <v>1</v>
      </c>
      <c r="G1455" s="20" t="n">
        <f aca="false">($E$2-D1455)/$E$2</f>
        <v>0.358</v>
      </c>
      <c r="H1455" s="19" t="n">
        <f aca="false">D1455-$E$3</f>
        <v>1050</v>
      </c>
      <c r="I1455" s="18" t="n">
        <f aca="false">F1455*C1455</f>
        <v>16</v>
      </c>
      <c r="J1455" s="19" t="n">
        <f aca="false">H1455*I1455</f>
        <v>16800</v>
      </c>
      <c r="K1455" s="29" t="n">
        <f aca="false">D1455/$E$2</f>
        <v>0.642</v>
      </c>
      <c r="L1455" s="30" t="n">
        <f aca="false">1/(1+EXP($L$2+($L$3*K1455)+($L$4*C1455)))</f>
        <v>0.820574928346706</v>
      </c>
      <c r="M1455" s="31" t="n">
        <f aca="false">(F1455)*(L1455)+(1-F1455)*(1-L1455)</f>
        <v>0.820574928346706</v>
      </c>
      <c r="N1455" s="31" t="n">
        <f aca="false">IF(B1455=1,LN(M1455),0)</f>
        <v>-0.197750052272013</v>
      </c>
      <c r="O1455" s="42" t="n">
        <f aca="false">K1455</f>
        <v>0.642</v>
      </c>
      <c r="P1455" s="43" t="n">
        <f aca="false">1/(1+EXP($P$2+($P$3*O1455)+($P$4*C1455)))</f>
        <v>0.99985740684228</v>
      </c>
      <c r="Q1455" s="42" t="n">
        <f aca="false">(F1455)*(P1455)+(1-F1455)*(1-P1455)</f>
        <v>0.99985740684228</v>
      </c>
      <c r="R1455" s="42" t="n">
        <f aca="false">IF(B1455&lt;&gt;1,LN(Q1455),0)</f>
        <v>0</v>
      </c>
    </row>
    <row r="1456" customFormat="false" ht="13" hidden="false" customHeight="false" outlineLevel="0" collapsed="false">
      <c r="A1456" s="18" t="n">
        <v>1447</v>
      </c>
      <c r="B1456" s="41" t="n">
        <v>1</v>
      </c>
      <c r="C1456" s="18" t="n">
        <v>19</v>
      </c>
      <c r="D1456" s="19" t="n">
        <v>21646</v>
      </c>
      <c r="E1456" s="19" t="n">
        <v>411270</v>
      </c>
      <c r="F1456" s="18" t="n">
        <v>0</v>
      </c>
      <c r="G1456" s="20" t="n">
        <f aca="false">($E$2-D1456)/$E$2</f>
        <v>0.13416</v>
      </c>
      <c r="H1456" s="19" t="n">
        <f aca="false">D1456-$E$3</f>
        <v>6646</v>
      </c>
      <c r="I1456" s="18" t="n">
        <f aca="false">F1456*C1456</f>
        <v>0</v>
      </c>
      <c r="J1456" s="19" t="n">
        <f aca="false">H1456*I1456</f>
        <v>0</v>
      </c>
      <c r="K1456" s="29" t="n">
        <f aca="false">D1456/$E$2</f>
        <v>0.86584</v>
      </c>
      <c r="L1456" s="30" t="n">
        <f aca="false">1/(1+EXP($L$2+($L$3*K1456)+($L$4*C1456)))</f>
        <v>0.0423363170590732</v>
      </c>
      <c r="M1456" s="31" t="n">
        <f aca="false">(F1456)*(L1456)+(1-F1456)*(1-L1456)</f>
        <v>0.957663682940927</v>
      </c>
      <c r="N1456" s="31" t="n">
        <f aca="false">IF(B1456=1,LN(M1456),0)</f>
        <v>-0.0432586242961448</v>
      </c>
      <c r="O1456" s="42" t="n">
        <f aca="false">K1456</f>
        <v>0.86584</v>
      </c>
      <c r="P1456" s="43" t="n">
        <f aca="false">1/(1+EXP($P$2+($P$3*O1456)+($P$4*C1456)))</f>
        <v>0.948099918715479</v>
      </c>
      <c r="Q1456" s="42" t="n">
        <f aca="false">(F1456)*(P1456)+(1-F1456)*(1-P1456)</f>
        <v>0.0519000812845208</v>
      </c>
      <c r="R1456" s="42" t="n">
        <f aca="false">IF(B1456&lt;&gt;1,LN(Q1456),0)</f>
        <v>0</v>
      </c>
    </row>
    <row r="1457" customFormat="false" ht="13" hidden="false" customHeight="false" outlineLevel="0" collapsed="false">
      <c r="A1457" s="18" t="n">
        <v>1448</v>
      </c>
      <c r="B1457" s="41" t="n">
        <v>1</v>
      </c>
      <c r="C1457" s="18" t="n">
        <v>31</v>
      </c>
      <c r="D1457" s="19" t="n">
        <v>22379</v>
      </c>
      <c r="E1457" s="19" t="n">
        <v>693755</v>
      </c>
      <c r="F1457" s="18" t="n">
        <v>0</v>
      </c>
      <c r="G1457" s="20" t="n">
        <f aca="false">($E$2-D1457)/$E$2</f>
        <v>0.10484</v>
      </c>
      <c r="H1457" s="19" t="n">
        <f aca="false">D1457-$E$3</f>
        <v>7379</v>
      </c>
      <c r="I1457" s="18" t="n">
        <f aca="false">F1457*C1457</f>
        <v>0</v>
      </c>
      <c r="J1457" s="19" t="n">
        <f aca="false">H1457*I1457</f>
        <v>0</v>
      </c>
      <c r="K1457" s="29" t="n">
        <f aca="false">D1457/$E$2</f>
        <v>0.89516</v>
      </c>
      <c r="L1457" s="30" t="n">
        <f aca="false">1/(1+EXP($L$2+($L$3*K1457)+($L$4*C1457)))</f>
        <v>0.0160822518473084</v>
      </c>
      <c r="M1457" s="31" t="n">
        <f aca="false">(F1457)*(L1457)+(1-F1457)*(1-L1457)</f>
        <v>0.983917748152691</v>
      </c>
      <c r="N1457" s="31" t="n">
        <f aca="false">IF(B1457=1,LN(M1457),0)</f>
        <v>-0.0162129746993818</v>
      </c>
      <c r="O1457" s="42" t="n">
        <f aca="false">K1457</f>
        <v>0.89516</v>
      </c>
      <c r="P1457" s="43" t="n">
        <f aca="false">1/(1+EXP($P$2+($P$3*O1457)+($P$4*C1457)))</f>
        <v>0.895882843140422</v>
      </c>
      <c r="Q1457" s="42" t="n">
        <f aca="false">(F1457)*(P1457)+(1-F1457)*(1-P1457)</f>
        <v>0.104117156859578</v>
      </c>
      <c r="R1457" s="42" t="n">
        <f aca="false">IF(B1457&lt;&gt;1,LN(Q1457),0)</f>
        <v>0</v>
      </c>
    </row>
    <row r="1458" customFormat="false" ht="13" hidden="false" customHeight="false" outlineLevel="0" collapsed="false">
      <c r="A1458" s="18" t="n">
        <v>1449</v>
      </c>
      <c r="B1458" s="41" t="n">
        <v>1</v>
      </c>
      <c r="C1458" s="18" t="n">
        <v>27</v>
      </c>
      <c r="D1458" s="19" t="n">
        <v>15784</v>
      </c>
      <c r="E1458" s="19" t="n">
        <v>426178</v>
      </c>
      <c r="F1458" s="18" t="n">
        <v>1</v>
      </c>
      <c r="G1458" s="20" t="n">
        <f aca="false">($E$2-D1458)/$E$2</f>
        <v>0.36864</v>
      </c>
      <c r="H1458" s="19" t="n">
        <f aca="false">D1458-$E$3</f>
        <v>784</v>
      </c>
      <c r="I1458" s="18" t="n">
        <f aca="false">F1458*C1458</f>
        <v>27</v>
      </c>
      <c r="J1458" s="19" t="n">
        <f aca="false">H1458*I1458</f>
        <v>21168</v>
      </c>
      <c r="K1458" s="29" t="n">
        <f aca="false">D1458/$E$2</f>
        <v>0.63136</v>
      </c>
      <c r="L1458" s="30" t="n">
        <f aca="false">1/(1+EXP($L$2+($L$3*K1458)+($L$4*C1458)))</f>
        <v>0.797209558160974</v>
      </c>
      <c r="M1458" s="31" t="n">
        <f aca="false">(F1458)*(L1458)+(1-F1458)*(1-L1458)</f>
        <v>0.797209558160974</v>
      </c>
      <c r="N1458" s="31" t="n">
        <f aca="false">IF(B1458=1,LN(M1458),0)</f>
        <v>-0.226637701050327</v>
      </c>
      <c r="O1458" s="42" t="n">
        <f aca="false">K1458</f>
        <v>0.63136</v>
      </c>
      <c r="P1458" s="43" t="n">
        <f aca="false">1/(1+EXP($P$2+($P$3*O1458)+($P$4*C1458)))</f>
        <v>0.999895236574571</v>
      </c>
      <c r="Q1458" s="42" t="n">
        <f aca="false">(F1458)*(P1458)+(1-F1458)*(1-P1458)</f>
        <v>0.999895236574571</v>
      </c>
      <c r="R1458" s="42" t="n">
        <f aca="false">IF(B1458&lt;&gt;1,LN(Q1458),0)</f>
        <v>0</v>
      </c>
    </row>
    <row r="1459" customFormat="false" ht="13" hidden="false" customHeight="false" outlineLevel="0" collapsed="false">
      <c r="A1459" s="18" t="n">
        <v>1450</v>
      </c>
      <c r="B1459" s="41" t="n">
        <v>1</v>
      </c>
      <c r="C1459" s="18" t="n">
        <v>11</v>
      </c>
      <c r="D1459" s="19" t="n">
        <v>21555</v>
      </c>
      <c r="E1459" s="19" t="n">
        <v>237104</v>
      </c>
      <c r="F1459" s="18" t="n">
        <v>0</v>
      </c>
      <c r="G1459" s="20" t="n">
        <f aca="false">($E$2-D1459)/$E$2</f>
        <v>0.1378</v>
      </c>
      <c r="H1459" s="19" t="n">
        <f aca="false">D1459-$E$3</f>
        <v>6555</v>
      </c>
      <c r="I1459" s="18" t="n">
        <f aca="false">F1459*C1459</f>
        <v>0</v>
      </c>
      <c r="J1459" s="19" t="n">
        <f aca="false">H1459*I1459</f>
        <v>0</v>
      </c>
      <c r="K1459" s="29" t="n">
        <f aca="false">D1459/$E$2</f>
        <v>0.8622</v>
      </c>
      <c r="L1459" s="30" t="n">
        <f aca="false">1/(1+EXP($L$2+($L$3*K1459)+($L$4*C1459)))</f>
        <v>0.0585198194469226</v>
      </c>
      <c r="M1459" s="31" t="n">
        <f aca="false">(F1459)*(L1459)+(1-F1459)*(1-L1459)</f>
        <v>0.941480180553077</v>
      </c>
      <c r="N1459" s="31" t="n">
        <f aca="false">IF(B1459=1,LN(M1459),0)</f>
        <v>-0.0603019820326033</v>
      </c>
      <c r="O1459" s="42" t="n">
        <f aca="false">K1459</f>
        <v>0.8622</v>
      </c>
      <c r="P1459" s="43" t="n">
        <f aca="false">1/(1+EXP($P$2+($P$3*O1459)+($P$4*C1459)))</f>
        <v>0.951832759469322</v>
      </c>
      <c r="Q1459" s="42" t="n">
        <f aca="false">(F1459)*(P1459)+(1-F1459)*(1-P1459)</f>
        <v>0.0481672405306784</v>
      </c>
      <c r="R1459" s="42" t="n">
        <f aca="false">IF(B1459&lt;&gt;1,LN(Q1459),0)</f>
        <v>0</v>
      </c>
    </row>
    <row r="1460" customFormat="false" ht="13" hidden="false" customHeight="false" outlineLevel="0" collapsed="false">
      <c r="A1460" s="18" t="n">
        <v>1451</v>
      </c>
      <c r="B1460" s="41" t="n">
        <v>1</v>
      </c>
      <c r="C1460" s="18" t="n">
        <v>33</v>
      </c>
      <c r="D1460" s="19" t="n">
        <v>20964</v>
      </c>
      <c r="E1460" s="19" t="n">
        <v>691814</v>
      </c>
      <c r="F1460" s="18" t="n">
        <v>0</v>
      </c>
      <c r="G1460" s="20" t="n">
        <f aca="false">($E$2-D1460)/$E$2</f>
        <v>0.16144</v>
      </c>
      <c r="H1460" s="19" t="n">
        <f aca="false">D1460-$E$3</f>
        <v>5964</v>
      </c>
      <c r="I1460" s="18" t="n">
        <f aca="false">F1460*C1460</f>
        <v>0</v>
      </c>
      <c r="J1460" s="19" t="n">
        <f aca="false">H1460*I1460</f>
        <v>0</v>
      </c>
      <c r="K1460" s="29" t="n">
        <f aca="false">D1460/$E$2</f>
        <v>0.83856</v>
      </c>
      <c r="L1460" s="30" t="n">
        <f aca="false">1/(1+EXP($L$2+($L$3*K1460)+($L$4*C1460)))</f>
        <v>0.0459642030857277</v>
      </c>
      <c r="M1460" s="31" t="n">
        <f aca="false">(F1460)*(L1460)+(1-F1460)*(1-L1460)</f>
        <v>0.954035796914272</v>
      </c>
      <c r="N1460" s="31" t="n">
        <f aca="false">IF(B1460=1,LN(M1460),0)</f>
        <v>-0.0470540852668843</v>
      </c>
      <c r="O1460" s="42" t="n">
        <f aca="false">K1460</f>
        <v>0.83856</v>
      </c>
      <c r="P1460" s="43" t="n">
        <f aca="false">1/(1+EXP($P$2+($P$3*O1460)+($P$4*C1460)))</f>
        <v>0.974990564502412</v>
      </c>
      <c r="Q1460" s="42" t="n">
        <f aca="false">(F1460)*(P1460)+(1-F1460)*(1-P1460)</f>
        <v>0.0250094354975883</v>
      </c>
      <c r="R1460" s="42" t="n">
        <f aca="false">IF(B1460&lt;&gt;1,LN(Q1460),0)</f>
        <v>0</v>
      </c>
    </row>
    <row r="1461" customFormat="false" ht="13" hidden="false" customHeight="false" outlineLevel="0" collapsed="false">
      <c r="A1461" s="18" t="n">
        <v>1452</v>
      </c>
      <c r="B1461" s="41" t="n">
        <v>1</v>
      </c>
      <c r="C1461" s="18" t="n">
        <v>24</v>
      </c>
      <c r="D1461" s="19" t="n">
        <v>19163</v>
      </c>
      <c r="E1461" s="19" t="n">
        <v>459904</v>
      </c>
      <c r="F1461" s="18" t="n">
        <v>0</v>
      </c>
      <c r="G1461" s="20" t="n">
        <f aca="false">($E$2-D1461)/$E$2</f>
        <v>0.23348</v>
      </c>
      <c r="H1461" s="19" t="n">
        <f aca="false">D1461-$E$3</f>
        <v>4163</v>
      </c>
      <c r="I1461" s="18" t="n">
        <f aca="false">F1461*C1461</f>
        <v>0</v>
      </c>
      <c r="J1461" s="19" t="n">
        <f aca="false">H1461*I1461</f>
        <v>0</v>
      </c>
      <c r="K1461" s="29" t="n">
        <f aca="false">D1461/$E$2</f>
        <v>0.76652</v>
      </c>
      <c r="L1461" s="30" t="n">
        <f aca="false">1/(1+EXP($L$2+($L$3*K1461)+($L$4*C1461)))</f>
        <v>0.218966139411709</v>
      </c>
      <c r="M1461" s="31" t="n">
        <f aca="false">(F1461)*(L1461)+(1-F1461)*(1-L1461)</f>
        <v>0.78103386058829</v>
      </c>
      <c r="N1461" s="31" t="n">
        <f aca="false">IF(B1461=1,LN(M1461),0)</f>
        <v>-0.247136774655522</v>
      </c>
      <c r="O1461" s="42" t="n">
        <f aca="false">K1461</f>
        <v>0.76652</v>
      </c>
      <c r="P1461" s="43" t="n">
        <f aca="false">1/(1+EXP($P$2+($P$3*O1461)+($P$4*C1461)))</f>
        <v>0.996165214619863</v>
      </c>
      <c r="Q1461" s="42" t="n">
        <f aca="false">(F1461)*(P1461)+(1-F1461)*(1-P1461)</f>
        <v>0.00383478538013737</v>
      </c>
      <c r="R1461" s="42" t="n">
        <f aca="false">IF(B1461&lt;&gt;1,LN(Q1461),0)</f>
        <v>0</v>
      </c>
    </row>
    <row r="1462" customFormat="false" ht="13" hidden="false" customHeight="false" outlineLevel="0" collapsed="false">
      <c r="A1462" s="18" t="n">
        <v>1453</v>
      </c>
      <c r="B1462" s="41" t="n">
        <v>1</v>
      </c>
      <c r="C1462" s="18" t="n">
        <v>15</v>
      </c>
      <c r="D1462" s="19" t="n">
        <v>18664</v>
      </c>
      <c r="E1462" s="19" t="n">
        <v>279958</v>
      </c>
      <c r="F1462" s="18" t="n">
        <v>0</v>
      </c>
      <c r="G1462" s="20" t="n">
        <f aca="false">($E$2-D1462)/$E$2</f>
        <v>0.25344</v>
      </c>
      <c r="H1462" s="19" t="n">
        <f aca="false">D1462-$E$3</f>
        <v>3664</v>
      </c>
      <c r="I1462" s="18" t="n">
        <f aca="false">F1462*C1462</f>
        <v>0</v>
      </c>
      <c r="J1462" s="19" t="n">
        <f aca="false">H1462*I1462</f>
        <v>0</v>
      </c>
      <c r="K1462" s="29" t="n">
        <f aca="false">D1462/$E$2</f>
        <v>0.74656</v>
      </c>
      <c r="L1462" s="30" t="n">
        <f aca="false">1/(1+EXP($L$2+($L$3*K1462)+($L$4*C1462)))</f>
        <v>0.362013771679047</v>
      </c>
      <c r="M1462" s="31" t="n">
        <f aca="false">(F1462)*(L1462)+(1-F1462)*(1-L1462)</f>
        <v>0.637986228320953</v>
      </c>
      <c r="N1462" s="31" t="n">
        <f aca="false">IF(B1462=1,LN(M1462),0)</f>
        <v>-0.449438581574157</v>
      </c>
      <c r="O1462" s="42" t="n">
        <f aca="false">K1462</f>
        <v>0.74656</v>
      </c>
      <c r="P1462" s="43" t="n">
        <f aca="false">1/(1+EXP($P$2+($P$3*O1462)+($P$4*C1462)))</f>
        <v>0.997695098741348</v>
      </c>
      <c r="Q1462" s="42" t="n">
        <f aca="false">(F1462)*(P1462)+(1-F1462)*(1-P1462)</f>
        <v>0.00230490125865157</v>
      </c>
      <c r="R1462" s="42" t="n">
        <f aca="false">IF(B1462&lt;&gt;1,LN(Q1462),0)</f>
        <v>0</v>
      </c>
    </row>
    <row r="1463" customFormat="false" ht="13" hidden="false" customHeight="false" outlineLevel="0" collapsed="false">
      <c r="A1463" s="18" t="n">
        <v>1454</v>
      </c>
      <c r="B1463" s="41" t="n">
        <v>1</v>
      </c>
      <c r="C1463" s="18" t="n">
        <v>14</v>
      </c>
      <c r="D1463" s="19" t="n">
        <v>22164</v>
      </c>
      <c r="E1463" s="19" t="n">
        <v>310303</v>
      </c>
      <c r="F1463" s="18" t="n">
        <v>0</v>
      </c>
      <c r="G1463" s="20" t="n">
        <f aca="false">($E$2-D1463)/$E$2</f>
        <v>0.11344</v>
      </c>
      <c r="H1463" s="19" t="n">
        <f aca="false">D1463-$E$3</f>
        <v>7164</v>
      </c>
      <c r="I1463" s="18" t="n">
        <f aca="false">F1463*C1463</f>
        <v>0</v>
      </c>
      <c r="J1463" s="19" t="n">
        <f aca="false">H1463*I1463</f>
        <v>0</v>
      </c>
      <c r="K1463" s="29" t="n">
        <f aca="false">D1463/$E$2</f>
        <v>0.88656</v>
      </c>
      <c r="L1463" s="30" t="n">
        <f aca="false">1/(1+EXP($L$2+($L$3*K1463)+($L$4*C1463)))</f>
        <v>0.033176855179624</v>
      </c>
      <c r="M1463" s="31" t="n">
        <f aca="false">(F1463)*(L1463)+(1-F1463)*(1-L1463)</f>
        <v>0.966823144820376</v>
      </c>
      <c r="N1463" s="31" t="n">
        <f aca="false">IF(B1463=1,LN(M1463),0)</f>
        <v>-0.0337396908237428</v>
      </c>
      <c r="O1463" s="42" t="n">
        <f aca="false">K1463</f>
        <v>0.88656</v>
      </c>
      <c r="P1463" s="43" t="n">
        <f aca="false">1/(1+EXP($P$2+($P$3*O1463)+($P$4*C1463)))</f>
        <v>0.912318318708485</v>
      </c>
      <c r="Q1463" s="42" t="n">
        <f aca="false">(F1463)*(P1463)+(1-F1463)*(1-P1463)</f>
        <v>0.0876816812915149</v>
      </c>
      <c r="R1463" s="42" t="n">
        <f aca="false">IF(B1463&lt;&gt;1,LN(Q1463),0)</f>
        <v>0</v>
      </c>
    </row>
    <row r="1464" customFormat="false" ht="13" hidden="false" customHeight="false" outlineLevel="0" collapsed="false">
      <c r="A1464" s="18" t="n">
        <v>1455</v>
      </c>
      <c r="B1464" s="41" t="n">
        <v>1</v>
      </c>
      <c r="C1464" s="18" t="n">
        <v>17</v>
      </c>
      <c r="D1464" s="19" t="n">
        <v>21554</v>
      </c>
      <c r="E1464" s="19" t="n">
        <v>366424</v>
      </c>
      <c r="F1464" s="18" t="n">
        <v>0</v>
      </c>
      <c r="G1464" s="20" t="n">
        <f aca="false">($E$2-D1464)/$E$2</f>
        <v>0.13784</v>
      </c>
      <c r="H1464" s="19" t="n">
        <f aca="false">D1464-$E$3</f>
        <v>6554</v>
      </c>
      <c r="I1464" s="18" t="n">
        <f aca="false">F1464*C1464</f>
        <v>0</v>
      </c>
      <c r="J1464" s="19" t="n">
        <f aca="false">H1464*I1464</f>
        <v>0</v>
      </c>
      <c r="K1464" s="29" t="n">
        <f aca="false">D1464/$E$2</f>
        <v>0.86216</v>
      </c>
      <c r="L1464" s="30" t="n">
        <f aca="false">1/(1+EXP($L$2+($L$3*K1464)+($L$4*C1464)))</f>
        <v>0.0484531825208125</v>
      </c>
      <c r="M1464" s="31" t="n">
        <f aca="false">(F1464)*(L1464)+(1-F1464)*(1-L1464)</f>
        <v>0.951546817479188</v>
      </c>
      <c r="N1464" s="31" t="n">
        <f aca="false">IF(B1464=1,LN(M1464),0)</f>
        <v>-0.0496663895896798</v>
      </c>
      <c r="O1464" s="42" t="n">
        <f aca="false">K1464</f>
        <v>0.86216</v>
      </c>
      <c r="P1464" s="43" t="n">
        <f aca="false">1/(1+EXP($P$2+($P$3*O1464)+($P$4*C1464)))</f>
        <v>0.952506349180513</v>
      </c>
      <c r="Q1464" s="42" t="n">
        <f aca="false">(F1464)*(P1464)+(1-F1464)*(1-P1464)</f>
        <v>0.0474936508194869</v>
      </c>
      <c r="R1464" s="42" t="n">
        <f aca="false">IF(B1464&lt;&gt;1,LN(Q1464),0)</f>
        <v>0</v>
      </c>
    </row>
    <row r="1465" customFormat="false" ht="13" hidden="false" customHeight="false" outlineLevel="0" collapsed="false">
      <c r="A1465" s="18" t="n">
        <v>1456</v>
      </c>
      <c r="B1465" s="41" t="n">
        <v>1</v>
      </c>
      <c r="C1465" s="18" t="n">
        <v>13</v>
      </c>
      <c r="D1465" s="19" t="n">
        <v>22164</v>
      </c>
      <c r="E1465" s="19" t="n">
        <v>288134</v>
      </c>
      <c r="F1465" s="18" t="n">
        <v>0</v>
      </c>
      <c r="G1465" s="20" t="n">
        <f aca="false">($E$2-D1465)/$E$2</f>
        <v>0.11344</v>
      </c>
      <c r="H1465" s="19" t="n">
        <f aca="false">D1465-$E$3</f>
        <v>7164</v>
      </c>
      <c r="I1465" s="18" t="n">
        <f aca="false">F1465*C1465</f>
        <v>0</v>
      </c>
      <c r="J1465" s="19" t="n">
        <f aca="false">H1465*I1465</f>
        <v>0</v>
      </c>
      <c r="K1465" s="29" t="n">
        <f aca="false">D1465/$E$2</f>
        <v>0.88656</v>
      </c>
      <c r="L1465" s="30" t="n">
        <f aca="false">1/(1+EXP($L$2+($L$3*K1465)+($L$4*C1465)))</f>
        <v>0.0342640398778703</v>
      </c>
      <c r="M1465" s="31" t="n">
        <f aca="false">(F1465)*(L1465)+(1-F1465)*(1-L1465)</f>
        <v>0.96573596012213</v>
      </c>
      <c r="N1465" s="31" t="n">
        <f aca="false">IF(B1465=1,LN(M1465),0)</f>
        <v>-0.0348648153388535</v>
      </c>
      <c r="O1465" s="42" t="n">
        <f aca="false">K1465</f>
        <v>0.88656</v>
      </c>
      <c r="P1465" s="43" t="n">
        <f aca="false">1/(1+EXP($P$2+($P$3*O1465)+($P$4*C1465)))</f>
        <v>0.912135147357064</v>
      </c>
      <c r="Q1465" s="42" t="n">
        <f aca="false">(F1465)*(P1465)+(1-F1465)*(1-P1465)</f>
        <v>0.0878648526429362</v>
      </c>
      <c r="R1465" s="42" t="n">
        <f aca="false">IF(B1465&lt;&gt;1,LN(Q1465),0)</f>
        <v>0</v>
      </c>
    </row>
    <row r="1466" customFormat="false" ht="13" hidden="false" customHeight="false" outlineLevel="0" collapsed="false">
      <c r="A1466" s="18" t="n">
        <v>1457</v>
      </c>
      <c r="B1466" s="41" t="n">
        <v>1</v>
      </c>
      <c r="C1466" s="18" t="n">
        <v>20</v>
      </c>
      <c r="D1466" s="19" t="n">
        <v>15745</v>
      </c>
      <c r="E1466" s="19" t="n">
        <v>314904</v>
      </c>
      <c r="F1466" s="18" t="n">
        <v>1</v>
      </c>
      <c r="G1466" s="20" t="n">
        <f aca="false">($E$2-D1466)/$E$2</f>
        <v>0.3702</v>
      </c>
      <c r="H1466" s="19" t="n">
        <f aca="false">D1466-$E$3</f>
        <v>745</v>
      </c>
      <c r="I1466" s="18" t="n">
        <f aca="false">F1466*C1466</f>
        <v>20</v>
      </c>
      <c r="J1466" s="19" t="n">
        <f aca="false">H1466*I1466</f>
        <v>14900</v>
      </c>
      <c r="K1466" s="29" t="n">
        <f aca="false">D1466/$E$2</f>
        <v>0.6298</v>
      </c>
      <c r="L1466" s="30" t="n">
        <f aca="false">1/(1+EXP($L$2+($L$3*K1466)+($L$4*C1466)))</f>
        <v>0.836738866921998</v>
      </c>
      <c r="M1466" s="31" t="n">
        <f aca="false">(F1466)*(L1466)+(1-F1466)*(1-L1466)</f>
        <v>0.836738866921998</v>
      </c>
      <c r="N1466" s="31" t="n">
        <f aca="false">IF(B1466=1,LN(M1466),0)</f>
        <v>-0.178243244121734</v>
      </c>
      <c r="O1466" s="42" t="n">
        <f aca="false">K1466</f>
        <v>0.6298</v>
      </c>
      <c r="P1466" s="43" t="n">
        <f aca="false">1/(1+EXP($P$2+($P$3*O1466)+($P$4*C1466)))</f>
        <v>0.999897874296158</v>
      </c>
      <c r="Q1466" s="42" t="n">
        <f aca="false">(F1466)*(P1466)+(1-F1466)*(1-P1466)</f>
        <v>0.999897874296158</v>
      </c>
      <c r="R1466" s="42" t="n">
        <f aca="false">IF(B1466&lt;&gt;1,LN(Q1466),0)</f>
        <v>0</v>
      </c>
    </row>
    <row r="1467" customFormat="false" ht="13" hidden="false" customHeight="false" outlineLevel="0" collapsed="false">
      <c r="A1467" s="18" t="n">
        <v>1458</v>
      </c>
      <c r="B1467" s="41" t="n">
        <v>1</v>
      </c>
      <c r="C1467" s="18" t="n">
        <v>35</v>
      </c>
      <c r="D1467" s="19" t="n">
        <v>18524</v>
      </c>
      <c r="E1467" s="19" t="n">
        <v>648354</v>
      </c>
      <c r="F1467" s="18" t="n">
        <v>0</v>
      </c>
      <c r="G1467" s="20" t="n">
        <f aca="false">($E$2-D1467)/$E$2</f>
        <v>0.25904</v>
      </c>
      <c r="H1467" s="19" t="n">
        <f aca="false">D1467-$E$3</f>
        <v>3524</v>
      </c>
      <c r="I1467" s="18" t="n">
        <f aca="false">F1467*C1467</f>
        <v>0</v>
      </c>
      <c r="J1467" s="19" t="n">
        <f aca="false">H1467*I1467</f>
        <v>0</v>
      </c>
      <c r="K1467" s="29" t="n">
        <f aca="false">D1467/$E$2</f>
        <v>0.74096</v>
      </c>
      <c r="L1467" s="30" t="n">
        <f aca="false">1/(1+EXP($L$2+($L$3*K1467)+($L$4*C1467)))</f>
        <v>0.245926132172558</v>
      </c>
      <c r="M1467" s="31" t="n">
        <f aca="false">(F1467)*(L1467)+(1-F1467)*(1-L1467)</f>
        <v>0.754073867827442</v>
      </c>
      <c r="N1467" s="31" t="n">
        <f aca="false">IF(B1467=1,LN(M1467),0)</f>
        <v>-0.282264947831822</v>
      </c>
      <c r="O1467" s="42" t="n">
        <f aca="false">K1467</f>
        <v>0.74096</v>
      </c>
      <c r="P1467" s="43" t="n">
        <f aca="false">1/(1+EXP($P$2+($P$3*O1467)+($P$4*C1467)))</f>
        <v>0.99810226950859</v>
      </c>
      <c r="Q1467" s="42" t="n">
        <f aca="false">(F1467)*(P1467)+(1-F1467)*(1-P1467)</f>
        <v>0.00189773049140973</v>
      </c>
      <c r="R1467" s="42" t="n">
        <f aca="false">IF(B1467&lt;&gt;1,LN(Q1467),0)</f>
        <v>0</v>
      </c>
    </row>
    <row r="1468" customFormat="false" ht="13" hidden="false" customHeight="false" outlineLevel="0" collapsed="false">
      <c r="A1468" s="18" t="n">
        <v>1459</v>
      </c>
      <c r="B1468" s="41" t="n">
        <v>1</v>
      </c>
      <c r="C1468" s="18" t="n">
        <v>10</v>
      </c>
      <c r="D1468" s="19" t="n">
        <v>21075</v>
      </c>
      <c r="E1468" s="19" t="n">
        <v>210746</v>
      </c>
      <c r="F1468" s="18" t="n">
        <v>0</v>
      </c>
      <c r="G1468" s="20" t="n">
        <f aca="false">($E$2-D1468)/$E$2</f>
        <v>0.157</v>
      </c>
      <c r="H1468" s="19" t="n">
        <f aca="false">D1468-$E$3</f>
        <v>6075</v>
      </c>
      <c r="I1468" s="18" t="n">
        <f aca="false">F1468*C1468</f>
        <v>0</v>
      </c>
      <c r="J1468" s="19" t="n">
        <f aca="false">H1468*I1468</f>
        <v>0</v>
      </c>
      <c r="K1468" s="29" t="n">
        <f aca="false">D1468/$E$2</f>
        <v>0.843</v>
      </c>
      <c r="L1468" s="30" t="n">
        <f aca="false">1/(1+EXP($L$2+($L$3*K1468)+($L$4*C1468)))</f>
        <v>0.0866387549030901</v>
      </c>
      <c r="M1468" s="31" t="n">
        <f aca="false">(F1468)*(L1468)+(1-F1468)*(1-L1468)</f>
        <v>0.91336124509691</v>
      </c>
      <c r="N1468" s="31" t="n">
        <f aca="false">IF(B1468=1,LN(M1468),0)</f>
        <v>-0.0906238084100042</v>
      </c>
      <c r="O1468" s="42" t="n">
        <f aca="false">K1468</f>
        <v>0.843</v>
      </c>
      <c r="P1468" s="43" t="n">
        <f aca="false">1/(1+EXP($P$2+($P$3*O1468)+($P$4*C1468)))</f>
        <v>0.970470629119218</v>
      </c>
      <c r="Q1468" s="42" t="n">
        <f aca="false">(F1468)*(P1468)+(1-F1468)*(1-P1468)</f>
        <v>0.0295293708807819</v>
      </c>
      <c r="R1468" s="42" t="n">
        <f aca="false">IF(B1468&lt;&gt;1,LN(Q1468),0)</f>
        <v>0</v>
      </c>
    </row>
    <row r="1469" customFormat="false" ht="13" hidden="false" customHeight="false" outlineLevel="0" collapsed="false">
      <c r="A1469" s="18" t="n">
        <v>1460</v>
      </c>
      <c r="B1469" s="41" t="n">
        <v>1</v>
      </c>
      <c r="C1469" s="18" t="n">
        <v>11</v>
      </c>
      <c r="D1469" s="19" t="n">
        <v>15887</v>
      </c>
      <c r="E1469" s="19" t="n">
        <v>174752</v>
      </c>
      <c r="F1469" s="18" t="n">
        <v>1</v>
      </c>
      <c r="G1469" s="20" t="n">
        <f aca="false">($E$2-D1469)/$E$2</f>
        <v>0.36452</v>
      </c>
      <c r="H1469" s="19" t="n">
        <f aca="false">D1469-$E$3</f>
        <v>887</v>
      </c>
      <c r="I1469" s="18" t="n">
        <f aca="false">F1469*C1469</f>
        <v>11</v>
      </c>
      <c r="J1469" s="19" t="n">
        <f aca="false">H1469*I1469</f>
        <v>9757</v>
      </c>
      <c r="K1469" s="29" t="n">
        <f aca="false">D1469/$E$2</f>
        <v>0.63548</v>
      </c>
      <c r="L1469" s="30" t="n">
        <f aca="false">1/(1+EXP($L$2+($L$3*K1469)+($L$4*C1469)))</f>
        <v>0.860482615527437</v>
      </c>
      <c r="M1469" s="31" t="n">
        <f aca="false">(F1469)*(L1469)+(1-F1469)*(1-L1469)</f>
        <v>0.860482615527437</v>
      </c>
      <c r="N1469" s="31" t="n">
        <f aca="false">IF(B1469=1,LN(M1469),0)</f>
        <v>-0.150261866291813</v>
      </c>
      <c r="O1469" s="42" t="n">
        <f aca="false">K1469</f>
        <v>0.63548</v>
      </c>
      <c r="P1469" s="43" t="n">
        <f aca="false">1/(1+EXP($P$2+($P$3*O1469)+($P$4*C1469)))</f>
        <v>0.999878739974801</v>
      </c>
      <c r="Q1469" s="42" t="n">
        <f aca="false">(F1469)*(P1469)+(1-F1469)*(1-P1469)</f>
        <v>0.999878739974801</v>
      </c>
      <c r="R1469" s="42" t="n">
        <f aca="false">IF(B1469&lt;&gt;1,LN(Q1469),0)</f>
        <v>0</v>
      </c>
    </row>
    <row r="1470" customFormat="false" ht="13" hidden="false" customHeight="false" outlineLevel="0" collapsed="false">
      <c r="A1470" s="18" t="n">
        <v>1461</v>
      </c>
      <c r="B1470" s="41" t="n">
        <v>1</v>
      </c>
      <c r="C1470" s="18" t="n">
        <v>26</v>
      </c>
      <c r="D1470" s="19" t="n">
        <v>16551</v>
      </c>
      <c r="E1470" s="19" t="n">
        <v>430328</v>
      </c>
      <c r="F1470" s="18" t="n">
        <v>1</v>
      </c>
      <c r="G1470" s="20" t="n">
        <f aca="false">($E$2-D1470)/$E$2</f>
        <v>0.33796</v>
      </c>
      <c r="H1470" s="19" t="n">
        <f aca="false">D1470-$E$3</f>
        <v>1551</v>
      </c>
      <c r="I1470" s="18" t="n">
        <f aca="false">F1470*C1470</f>
        <v>26</v>
      </c>
      <c r="J1470" s="19" t="n">
        <f aca="false">H1470*I1470</f>
        <v>40326</v>
      </c>
      <c r="K1470" s="29" t="n">
        <f aca="false">D1470/$E$2</f>
        <v>0.66204</v>
      </c>
      <c r="L1470" s="30" t="n">
        <f aca="false">1/(1+EXP($L$2+($L$3*K1470)+($L$4*C1470)))</f>
        <v>0.685720915249253</v>
      </c>
      <c r="M1470" s="31" t="n">
        <f aca="false">(F1470)*(L1470)+(1-F1470)*(1-L1470)</f>
        <v>0.685720915249253</v>
      </c>
      <c r="N1470" s="31" t="n">
        <f aca="false">IF(B1470=1,LN(M1470),0)</f>
        <v>-0.377284563116376</v>
      </c>
      <c r="O1470" s="42" t="n">
        <f aca="false">K1470</f>
        <v>0.66204</v>
      </c>
      <c r="P1470" s="43" t="n">
        <f aca="false">1/(1+EXP($P$2+($P$3*O1470)+($P$4*C1470)))</f>
        <v>0.999762456165625</v>
      </c>
      <c r="Q1470" s="42" t="n">
        <f aca="false">(F1470)*(P1470)+(1-F1470)*(1-P1470)</f>
        <v>0.999762456165625</v>
      </c>
      <c r="R1470" s="42" t="n">
        <f aca="false">IF(B1470&lt;&gt;1,LN(Q1470),0)</f>
        <v>0</v>
      </c>
    </row>
    <row r="1471" customFormat="false" ht="13" hidden="false" customHeight="false" outlineLevel="0" collapsed="false">
      <c r="A1471" s="18" t="n">
        <v>1462</v>
      </c>
      <c r="B1471" s="41" t="n">
        <v>1</v>
      </c>
      <c r="C1471" s="18" t="n">
        <v>18</v>
      </c>
      <c r="D1471" s="19" t="n">
        <v>16678</v>
      </c>
      <c r="E1471" s="19" t="n">
        <v>300200</v>
      </c>
      <c r="F1471" s="18" t="n">
        <v>1</v>
      </c>
      <c r="G1471" s="20" t="n">
        <f aca="false">($E$2-D1471)/$E$2</f>
        <v>0.33288</v>
      </c>
      <c r="H1471" s="19" t="n">
        <f aca="false">D1471-$E$3</f>
        <v>1678</v>
      </c>
      <c r="I1471" s="18" t="n">
        <f aca="false">F1471*C1471</f>
        <v>18</v>
      </c>
      <c r="J1471" s="19" t="n">
        <f aca="false">H1471*I1471</f>
        <v>30204</v>
      </c>
      <c r="K1471" s="29" t="n">
        <f aca="false">D1471/$E$2</f>
        <v>0.66712</v>
      </c>
      <c r="L1471" s="30" t="n">
        <f aca="false">1/(1+EXP($L$2+($L$3*K1471)+($L$4*C1471)))</f>
        <v>0.719933167354546</v>
      </c>
      <c r="M1471" s="31" t="n">
        <f aca="false">(F1471)*(L1471)+(1-F1471)*(1-L1471)</f>
        <v>0.719933167354546</v>
      </c>
      <c r="N1471" s="31" t="n">
        <f aca="false">IF(B1471=1,LN(M1471),0)</f>
        <v>-0.328596894399055</v>
      </c>
      <c r="O1471" s="42" t="n">
        <f aca="false">K1471</f>
        <v>0.66712</v>
      </c>
      <c r="P1471" s="43" t="n">
        <f aca="false">1/(1+EXP($P$2+($P$3*O1471)+($P$4*C1471)))</f>
        <v>0.999723057726693</v>
      </c>
      <c r="Q1471" s="42" t="n">
        <f aca="false">(F1471)*(P1471)+(1-F1471)*(1-P1471)</f>
        <v>0.999723057726693</v>
      </c>
      <c r="R1471" s="42" t="n">
        <f aca="false">IF(B1471&lt;&gt;1,LN(Q1471),0)</f>
        <v>0</v>
      </c>
    </row>
    <row r="1472" customFormat="false" ht="13" hidden="false" customHeight="false" outlineLevel="0" collapsed="false">
      <c r="A1472" s="18" t="n">
        <v>1463</v>
      </c>
      <c r="B1472" s="41" t="n">
        <v>1</v>
      </c>
      <c r="C1472" s="18" t="n">
        <v>11</v>
      </c>
      <c r="D1472" s="19" t="n">
        <v>20326</v>
      </c>
      <c r="E1472" s="19" t="n">
        <v>223589</v>
      </c>
      <c r="F1472" s="18" t="n">
        <v>0</v>
      </c>
      <c r="G1472" s="20" t="n">
        <f aca="false">($E$2-D1472)/$E$2</f>
        <v>0.18696</v>
      </c>
      <c r="H1472" s="19" t="n">
        <f aca="false">D1472-$E$3</f>
        <v>5326</v>
      </c>
      <c r="I1472" s="18" t="n">
        <f aca="false">F1472*C1472</f>
        <v>0</v>
      </c>
      <c r="J1472" s="19" t="n">
        <f aca="false">H1472*I1472</f>
        <v>0</v>
      </c>
      <c r="K1472" s="29" t="n">
        <f aca="false">D1472/$E$2</f>
        <v>0.81304</v>
      </c>
      <c r="L1472" s="30" t="n">
        <f aca="false">1/(1+EXP($L$2+($L$3*K1472)+($L$4*C1472)))</f>
        <v>0.144151423395147</v>
      </c>
      <c r="M1472" s="31" t="n">
        <f aca="false">(F1472)*(L1472)+(1-F1472)*(1-L1472)</f>
        <v>0.855848576604853</v>
      </c>
      <c r="N1472" s="31" t="n">
        <f aca="false">IF(B1472=1,LN(M1472),0)</f>
        <v>-0.155661814978082</v>
      </c>
      <c r="O1472" s="42" t="n">
        <f aca="false">K1472</f>
        <v>0.81304</v>
      </c>
      <c r="P1472" s="43" t="n">
        <f aca="false">1/(1+EXP($P$2+($P$3*O1472)+($P$4*C1472)))</f>
        <v>0.986507201286419</v>
      </c>
      <c r="Q1472" s="42" t="n">
        <f aca="false">(F1472)*(P1472)+(1-F1472)*(1-P1472)</f>
        <v>0.0134927987135814</v>
      </c>
      <c r="R1472" s="42" t="n">
        <f aca="false">IF(B1472&lt;&gt;1,LN(Q1472),0)</f>
        <v>0</v>
      </c>
    </row>
    <row r="1473" customFormat="false" ht="13" hidden="false" customHeight="false" outlineLevel="0" collapsed="false">
      <c r="A1473" s="18" t="n">
        <v>1464</v>
      </c>
      <c r="B1473" s="41" t="n">
        <v>1</v>
      </c>
      <c r="C1473" s="18" t="n">
        <v>20</v>
      </c>
      <c r="D1473" s="19" t="n">
        <v>22467</v>
      </c>
      <c r="E1473" s="19" t="n">
        <v>449335</v>
      </c>
      <c r="F1473" s="18" t="n">
        <v>0</v>
      </c>
      <c r="G1473" s="20" t="n">
        <f aca="false">($E$2-D1473)/$E$2</f>
        <v>0.10132</v>
      </c>
      <c r="H1473" s="19" t="n">
        <f aca="false">D1473-$E$3</f>
        <v>7467</v>
      </c>
      <c r="I1473" s="18" t="n">
        <f aca="false">F1473*C1473</f>
        <v>0</v>
      </c>
      <c r="J1473" s="19" t="n">
        <f aca="false">H1473*I1473</f>
        <v>0</v>
      </c>
      <c r="K1473" s="29" t="n">
        <f aca="false">D1473/$E$2</f>
        <v>0.89868</v>
      </c>
      <c r="L1473" s="30" t="n">
        <f aca="false">1/(1+EXP($L$2+($L$3*K1473)+($L$4*C1473)))</f>
        <v>0.02149628004026</v>
      </c>
      <c r="M1473" s="31" t="n">
        <f aca="false">(F1473)*(L1473)+(1-F1473)*(1-L1473)</f>
        <v>0.97850371995974</v>
      </c>
      <c r="N1473" s="31" t="n">
        <f aca="false">IF(B1473=1,LN(M1473),0)</f>
        <v>-0.0217306904570241</v>
      </c>
      <c r="O1473" s="42" t="n">
        <f aca="false">K1473</f>
        <v>0.89868</v>
      </c>
      <c r="P1473" s="43" t="n">
        <f aca="false">1/(1+EXP($P$2+($P$3*O1473)+($P$4*C1473)))</f>
        <v>0.884264634860281</v>
      </c>
      <c r="Q1473" s="42" t="n">
        <f aca="false">(F1473)*(P1473)+(1-F1473)*(1-P1473)</f>
        <v>0.115735365139719</v>
      </c>
      <c r="R1473" s="42" t="n">
        <f aca="false">IF(B1473&lt;&gt;1,LN(Q1473),0)</f>
        <v>0</v>
      </c>
    </row>
    <row r="1474" customFormat="false" ht="13" hidden="false" customHeight="false" outlineLevel="0" collapsed="false">
      <c r="A1474" s="18" t="n">
        <v>1465</v>
      </c>
      <c r="B1474" s="41" t="n">
        <v>1</v>
      </c>
      <c r="C1474" s="18" t="n">
        <v>33</v>
      </c>
      <c r="D1474" s="19" t="n">
        <v>17814</v>
      </c>
      <c r="E1474" s="19" t="n">
        <v>587867</v>
      </c>
      <c r="F1474" s="18" t="n">
        <v>0</v>
      </c>
      <c r="G1474" s="20" t="n">
        <f aca="false">($E$2-D1474)/$E$2</f>
        <v>0.28744</v>
      </c>
      <c r="H1474" s="19" t="n">
        <f aca="false">D1474-$E$3</f>
        <v>2814</v>
      </c>
      <c r="I1474" s="18" t="n">
        <f aca="false">F1474*C1474</f>
        <v>0</v>
      </c>
      <c r="J1474" s="19" t="n">
        <f aca="false">H1474*I1474</f>
        <v>0</v>
      </c>
      <c r="K1474" s="29" t="n">
        <f aca="false">D1474/$E$2</f>
        <v>0.71256</v>
      </c>
      <c r="L1474" s="30" t="n">
        <f aca="false">1/(1+EXP($L$2+($L$3*K1474)+($L$4*C1474)))</f>
        <v>0.38276457848042</v>
      </c>
      <c r="M1474" s="31" t="n">
        <f aca="false">(F1474)*(L1474)+(1-F1474)*(1-L1474)</f>
        <v>0.61723542151958</v>
      </c>
      <c r="N1474" s="31" t="n">
        <f aca="false">IF(B1474=1,LN(M1474),0)</f>
        <v>-0.482504769473062</v>
      </c>
      <c r="O1474" s="42" t="n">
        <f aca="false">K1474</f>
        <v>0.71256</v>
      </c>
      <c r="P1474" s="43" t="n">
        <f aca="false">1/(1+EXP($P$2+($P$3*O1474)+($P$4*C1474)))</f>
        <v>0.999103787366184</v>
      </c>
      <c r="Q1474" s="42" t="n">
        <f aca="false">(F1474)*(P1474)+(1-F1474)*(1-P1474)</f>
        <v>0.000896212633816118</v>
      </c>
      <c r="R1474" s="42" t="n">
        <f aca="false">IF(B1474&lt;&gt;1,LN(Q1474),0)</f>
        <v>0</v>
      </c>
    </row>
    <row r="1475" customFormat="false" ht="13" hidden="false" customHeight="false" outlineLevel="0" collapsed="false">
      <c r="A1475" s="18" t="n">
        <v>1466</v>
      </c>
      <c r="B1475" s="41" t="n">
        <v>1</v>
      </c>
      <c r="C1475" s="18" t="n">
        <v>12</v>
      </c>
      <c r="D1475" s="19" t="n">
        <v>22170</v>
      </c>
      <c r="E1475" s="19" t="n">
        <v>266036</v>
      </c>
      <c r="F1475" s="18" t="n">
        <v>0</v>
      </c>
      <c r="G1475" s="20" t="n">
        <f aca="false">($E$2-D1475)/$E$2</f>
        <v>0.1132</v>
      </c>
      <c r="H1475" s="19" t="n">
        <f aca="false">D1475-$E$3</f>
        <v>7170</v>
      </c>
      <c r="I1475" s="18" t="n">
        <f aca="false">F1475*C1475</f>
        <v>0</v>
      </c>
      <c r="J1475" s="19" t="n">
        <f aca="false">H1475*I1475</f>
        <v>0</v>
      </c>
      <c r="K1475" s="29" t="n">
        <f aca="false">D1475/$E$2</f>
        <v>0.8868</v>
      </c>
      <c r="L1475" s="30" t="n">
        <f aca="false">1/(1+EXP($L$2+($L$3*K1475)+($L$4*C1475)))</f>
        <v>0.0352198056642915</v>
      </c>
      <c r="M1475" s="31" t="n">
        <f aca="false">(F1475)*(L1475)+(1-F1475)*(1-L1475)</f>
        <v>0.964780194335708</v>
      </c>
      <c r="N1475" s="31" t="n">
        <f aca="false">IF(B1475=1,LN(M1475),0)</f>
        <v>-0.0358549814789323</v>
      </c>
      <c r="O1475" s="42" t="n">
        <f aca="false">K1475</f>
        <v>0.8868</v>
      </c>
      <c r="P1475" s="43" t="n">
        <f aca="false">1/(1+EXP($P$2+($P$3*O1475)+($P$4*C1475)))</f>
        <v>0.911437416158052</v>
      </c>
      <c r="Q1475" s="42" t="n">
        <f aca="false">(F1475)*(P1475)+(1-F1475)*(1-P1475)</f>
        <v>0.0885625838419478</v>
      </c>
      <c r="R1475" s="42" t="n">
        <f aca="false">IF(B1475&lt;&gt;1,LN(Q1475),0)</f>
        <v>0</v>
      </c>
    </row>
    <row r="1476" customFormat="false" ht="13" hidden="false" customHeight="false" outlineLevel="0" collapsed="false">
      <c r="A1476" s="18" t="n">
        <v>1467</v>
      </c>
      <c r="B1476" s="41" t="n">
        <v>1</v>
      </c>
      <c r="C1476" s="18" t="n">
        <v>12</v>
      </c>
      <c r="D1476" s="19" t="n">
        <v>20840</v>
      </c>
      <c r="E1476" s="19" t="n">
        <v>250076</v>
      </c>
      <c r="F1476" s="18" t="n">
        <v>0</v>
      </c>
      <c r="G1476" s="20" t="n">
        <f aca="false">($E$2-D1476)/$E$2</f>
        <v>0.1664</v>
      </c>
      <c r="H1476" s="19" t="n">
        <f aca="false">D1476-$E$3</f>
        <v>5840</v>
      </c>
      <c r="I1476" s="18" t="n">
        <f aca="false">F1476*C1476</f>
        <v>0</v>
      </c>
      <c r="J1476" s="19" t="n">
        <f aca="false">H1476*I1476</f>
        <v>0</v>
      </c>
      <c r="K1476" s="29" t="n">
        <f aca="false">D1476/$E$2</f>
        <v>0.8336</v>
      </c>
      <c r="L1476" s="30" t="n">
        <f aca="false">1/(1+EXP($L$2+($L$3*K1476)+($L$4*C1476)))</f>
        <v>0.0969562990415704</v>
      </c>
      <c r="M1476" s="31" t="n">
        <f aca="false">(F1476)*(L1476)+(1-F1476)*(1-L1476)</f>
        <v>0.90304370095843</v>
      </c>
      <c r="N1476" s="31" t="n">
        <f aca="false">IF(B1476=1,LN(M1476),0)</f>
        <v>-0.101984331433365</v>
      </c>
      <c r="O1476" s="42" t="n">
        <f aca="false">K1476</f>
        <v>0.8336</v>
      </c>
      <c r="P1476" s="43" t="n">
        <f aca="false">1/(1+EXP($P$2+($P$3*O1476)+($P$4*C1476)))</f>
        <v>0.976958225497549</v>
      </c>
      <c r="Q1476" s="42" t="n">
        <f aca="false">(F1476)*(P1476)+(1-F1476)*(1-P1476)</f>
        <v>0.0230417745024513</v>
      </c>
      <c r="R1476" s="42" t="n">
        <f aca="false">IF(B1476&lt;&gt;1,LN(Q1476),0)</f>
        <v>0</v>
      </c>
    </row>
    <row r="1477" customFormat="false" ht="13" hidden="false" customHeight="false" outlineLevel="0" collapsed="false">
      <c r="A1477" s="18" t="n">
        <v>1468</v>
      </c>
      <c r="B1477" s="41" t="n">
        <v>1</v>
      </c>
      <c r="C1477" s="18" t="n">
        <v>27</v>
      </c>
      <c r="D1477" s="19" t="n">
        <v>18657</v>
      </c>
      <c r="E1477" s="19" t="n">
        <v>503741</v>
      </c>
      <c r="F1477" s="18" t="n">
        <v>0</v>
      </c>
      <c r="G1477" s="20" t="n">
        <f aca="false">($E$2-D1477)/$E$2</f>
        <v>0.25372</v>
      </c>
      <c r="H1477" s="19" t="n">
        <f aca="false">D1477-$E$3</f>
        <v>3657</v>
      </c>
      <c r="I1477" s="18" t="n">
        <f aca="false">F1477*C1477</f>
        <v>0</v>
      </c>
      <c r="J1477" s="19" t="n">
        <f aca="false">H1477*I1477</f>
        <v>0</v>
      </c>
      <c r="K1477" s="29" t="n">
        <f aca="false">D1477/$E$2</f>
        <v>0.74628</v>
      </c>
      <c r="L1477" s="30" t="n">
        <f aca="false">1/(1+EXP($L$2+($L$3*K1477)+($L$4*C1477)))</f>
        <v>0.276600981380929</v>
      </c>
      <c r="M1477" s="31" t="n">
        <f aca="false">(F1477)*(L1477)+(1-F1477)*(1-L1477)</f>
        <v>0.723399018619071</v>
      </c>
      <c r="N1477" s="31" t="n">
        <f aca="false">IF(B1477=1,LN(M1477),0)</f>
        <v>-0.323794316087854</v>
      </c>
      <c r="O1477" s="42" t="n">
        <f aca="false">K1477</f>
        <v>0.74628</v>
      </c>
      <c r="P1477" s="43" t="n">
        <f aca="false">1/(1+EXP($P$2+($P$3*O1477)+($P$4*C1477)))</f>
        <v>0.997773984497948</v>
      </c>
      <c r="Q1477" s="42" t="n">
        <f aca="false">(F1477)*(P1477)+(1-F1477)*(1-P1477)</f>
        <v>0.00222601550205226</v>
      </c>
      <c r="R1477" s="42" t="n">
        <f aca="false">IF(B1477&lt;&gt;1,LN(Q1477),0)</f>
        <v>0</v>
      </c>
    </row>
    <row r="1478" customFormat="false" ht="13" hidden="false" customHeight="false" outlineLevel="0" collapsed="false">
      <c r="A1478" s="18" t="n">
        <v>1469</v>
      </c>
      <c r="B1478" s="41" t="n">
        <v>1</v>
      </c>
      <c r="C1478" s="18" t="n">
        <v>19</v>
      </c>
      <c r="D1478" s="19" t="n">
        <v>20520</v>
      </c>
      <c r="E1478" s="19" t="n">
        <v>389872</v>
      </c>
      <c r="F1478" s="18" t="n">
        <v>0</v>
      </c>
      <c r="G1478" s="20" t="n">
        <f aca="false">($E$2-D1478)/$E$2</f>
        <v>0.1792</v>
      </c>
      <c r="H1478" s="19" t="n">
        <f aca="false">D1478-$E$3</f>
        <v>5520</v>
      </c>
      <c r="I1478" s="18" t="n">
        <f aca="false">F1478*C1478</f>
        <v>0</v>
      </c>
      <c r="J1478" s="19" t="n">
        <f aca="false">H1478*I1478</f>
        <v>0</v>
      </c>
      <c r="K1478" s="29" t="n">
        <f aca="false">D1478/$E$2</f>
        <v>0.8208</v>
      </c>
      <c r="L1478" s="30" t="n">
        <f aca="false">1/(1+EXP($L$2+($L$3*K1478)+($L$4*C1478)))</f>
        <v>0.0992543261190033</v>
      </c>
      <c r="M1478" s="31" t="n">
        <f aca="false">(F1478)*(L1478)+(1-F1478)*(1-L1478)</f>
        <v>0.900745673880997</v>
      </c>
      <c r="N1478" s="31" t="n">
        <f aca="false">IF(B1478=1,LN(M1478),0)</f>
        <v>-0.10453233216203</v>
      </c>
      <c r="O1478" s="42" t="n">
        <f aca="false">K1478</f>
        <v>0.8208</v>
      </c>
      <c r="P1478" s="43" t="n">
        <f aca="false">1/(1+EXP($P$2+($P$3*O1478)+($P$4*C1478)))</f>
        <v>0.983758288445001</v>
      </c>
      <c r="Q1478" s="42" t="n">
        <f aca="false">(F1478)*(P1478)+(1-F1478)*(1-P1478)</f>
        <v>0.0162417115549987</v>
      </c>
      <c r="R1478" s="42" t="n">
        <f aca="false">IF(B1478&lt;&gt;1,LN(Q1478),0)</f>
        <v>0</v>
      </c>
    </row>
    <row r="1479" customFormat="false" ht="13" hidden="false" customHeight="false" outlineLevel="0" collapsed="false">
      <c r="A1479" s="18" t="n">
        <v>1470</v>
      </c>
      <c r="B1479" s="41" t="n">
        <v>1</v>
      </c>
      <c r="C1479" s="18" t="n">
        <v>16</v>
      </c>
      <c r="D1479" s="19" t="n">
        <v>16022</v>
      </c>
      <c r="E1479" s="19" t="n">
        <v>256348</v>
      </c>
      <c r="F1479" s="18" t="n">
        <v>1</v>
      </c>
      <c r="G1479" s="20" t="n">
        <f aca="false">($E$2-D1479)/$E$2</f>
        <v>0.35912</v>
      </c>
      <c r="H1479" s="19" t="n">
        <f aca="false">D1479-$E$3</f>
        <v>1022</v>
      </c>
      <c r="I1479" s="18" t="n">
        <f aca="false">F1479*C1479</f>
        <v>16</v>
      </c>
      <c r="J1479" s="19" t="n">
        <f aca="false">H1479*I1479</f>
        <v>16352</v>
      </c>
      <c r="K1479" s="29" t="n">
        <f aca="false">D1479/$E$2</f>
        <v>0.64088</v>
      </c>
      <c r="L1479" s="30" t="n">
        <f aca="false">1/(1+EXP($L$2+($L$3*K1479)+($L$4*C1479)))</f>
        <v>0.823894423823237</v>
      </c>
      <c r="M1479" s="31" t="n">
        <f aca="false">(F1479)*(L1479)+(1-F1479)*(1-L1479)</f>
        <v>0.823894423823237</v>
      </c>
      <c r="N1479" s="31" t="n">
        <f aca="false">IF(B1479=1,LN(M1479),0)</f>
        <v>-0.193712883709668</v>
      </c>
      <c r="O1479" s="42" t="n">
        <f aca="false">K1479</f>
        <v>0.64088</v>
      </c>
      <c r="P1479" s="43" t="n">
        <f aca="false">1/(1+EXP($P$2+($P$3*O1479)+($P$4*C1479)))</f>
        <v>0.999861593785858</v>
      </c>
      <c r="Q1479" s="42" t="n">
        <f aca="false">(F1479)*(P1479)+(1-F1479)*(1-P1479)</f>
        <v>0.999861593785858</v>
      </c>
      <c r="R1479" s="42" t="n">
        <f aca="false">IF(B1479&lt;&gt;1,LN(Q1479),0)</f>
        <v>0</v>
      </c>
    </row>
    <row r="1480" customFormat="false" ht="13" hidden="false" customHeight="false" outlineLevel="0" collapsed="false">
      <c r="A1480" s="18" t="n">
        <v>1471</v>
      </c>
      <c r="B1480" s="41" t="n">
        <v>1</v>
      </c>
      <c r="C1480" s="18" t="n">
        <v>19</v>
      </c>
      <c r="D1480" s="19" t="n">
        <v>15844</v>
      </c>
      <c r="E1480" s="19" t="n">
        <v>301041</v>
      </c>
      <c r="F1480" s="18" t="n">
        <v>1</v>
      </c>
      <c r="G1480" s="20" t="n">
        <f aca="false">($E$2-D1480)/$E$2</f>
        <v>0.36624</v>
      </c>
      <c r="H1480" s="19" t="n">
        <f aca="false">D1480-$E$3</f>
        <v>844</v>
      </c>
      <c r="I1480" s="18" t="n">
        <f aca="false">F1480*C1480</f>
        <v>19</v>
      </c>
      <c r="J1480" s="19" t="n">
        <f aca="false">H1480*I1480</f>
        <v>16036</v>
      </c>
      <c r="K1480" s="29" t="n">
        <f aca="false">D1480/$E$2</f>
        <v>0.63376</v>
      </c>
      <c r="L1480" s="30" t="n">
        <f aca="false">1/(1+EXP($L$2+($L$3*K1480)+($L$4*C1480)))</f>
        <v>0.830226005775752</v>
      </c>
      <c r="M1480" s="31" t="n">
        <f aca="false">(F1480)*(L1480)+(1-F1480)*(1-L1480)</f>
        <v>0.830226005775752</v>
      </c>
      <c r="N1480" s="31" t="n">
        <f aca="false">IF(B1480=1,LN(M1480),0)</f>
        <v>-0.186057319141988</v>
      </c>
      <c r="O1480" s="42" t="n">
        <f aca="false">K1480</f>
        <v>0.63376</v>
      </c>
      <c r="P1480" s="43" t="n">
        <f aca="false">1/(1+EXP($P$2+($P$3*O1480)+($P$4*C1480)))</f>
        <v>0.999886265279513</v>
      </c>
      <c r="Q1480" s="42" t="n">
        <f aca="false">(F1480)*(P1480)+(1-F1480)*(1-P1480)</f>
        <v>0.999886265279513</v>
      </c>
      <c r="R1480" s="42" t="n">
        <f aca="false">IF(B1480&lt;&gt;1,LN(Q1480),0)</f>
        <v>0</v>
      </c>
    </row>
    <row r="1481" customFormat="false" ht="13" hidden="false" customHeight="false" outlineLevel="0" collapsed="false">
      <c r="A1481" s="18" t="n">
        <v>1472</v>
      </c>
      <c r="B1481" s="41" t="n">
        <v>1</v>
      </c>
      <c r="C1481" s="18" t="n">
        <v>18</v>
      </c>
      <c r="D1481" s="19" t="n">
        <v>18534</v>
      </c>
      <c r="E1481" s="19" t="n">
        <v>333604</v>
      </c>
      <c r="F1481" s="18" t="n">
        <v>0</v>
      </c>
      <c r="G1481" s="20" t="n">
        <f aca="false">($E$2-D1481)/$E$2</f>
        <v>0.25864</v>
      </c>
      <c r="H1481" s="19" t="n">
        <f aca="false">D1481-$E$3</f>
        <v>3534</v>
      </c>
      <c r="I1481" s="18" t="n">
        <f aca="false">F1481*C1481</f>
        <v>0</v>
      </c>
      <c r="J1481" s="19" t="n">
        <f aca="false">H1481*I1481</f>
        <v>0</v>
      </c>
      <c r="K1481" s="29" t="n">
        <f aca="false">D1481/$E$2</f>
        <v>0.74136</v>
      </c>
      <c r="L1481" s="30" t="n">
        <f aca="false">1/(1+EXP($L$2+($L$3*K1481)+($L$4*C1481)))</f>
        <v>0.363247467779197</v>
      </c>
      <c r="M1481" s="31" t="n">
        <f aca="false">(F1481)*(L1481)+(1-F1481)*(1-L1481)</f>
        <v>0.636752532220803</v>
      </c>
      <c r="N1481" s="31" t="n">
        <f aca="false">IF(B1481=1,LN(M1481),0)</f>
        <v>-0.451374188340838</v>
      </c>
      <c r="O1481" s="42" t="n">
        <f aca="false">K1481</f>
        <v>0.74136</v>
      </c>
      <c r="P1481" s="43" t="n">
        <f aca="false">1/(1+EXP($P$2+($P$3*O1481)+($P$4*C1481)))</f>
        <v>0.998006089223076</v>
      </c>
      <c r="Q1481" s="42" t="n">
        <f aca="false">(F1481)*(P1481)+(1-F1481)*(1-P1481)</f>
        <v>0.00199391077692423</v>
      </c>
      <c r="R1481" s="42" t="n">
        <f aca="false">IF(B1481&lt;&gt;1,LN(Q1481),0)</f>
        <v>0</v>
      </c>
    </row>
    <row r="1482" customFormat="false" ht="13" hidden="false" customHeight="false" outlineLevel="0" collapsed="false">
      <c r="A1482" s="18" t="n">
        <v>1473</v>
      </c>
      <c r="B1482" s="41" t="n">
        <v>1</v>
      </c>
      <c r="C1482" s="18" t="n">
        <v>10</v>
      </c>
      <c r="D1482" s="19" t="n">
        <v>19789</v>
      </c>
      <c r="E1482" s="19" t="n">
        <v>197893</v>
      </c>
      <c r="F1482" s="18" t="n">
        <v>0</v>
      </c>
      <c r="G1482" s="20" t="n">
        <f aca="false">($E$2-D1482)/$E$2</f>
        <v>0.20844</v>
      </c>
      <c r="H1482" s="19" t="n">
        <f aca="false">D1482-$E$3</f>
        <v>4789</v>
      </c>
      <c r="I1482" s="18" t="n">
        <f aca="false">F1482*C1482</f>
        <v>0</v>
      </c>
      <c r="J1482" s="19" t="n">
        <f aca="false">H1482*I1482</f>
        <v>0</v>
      </c>
      <c r="K1482" s="29" t="n">
        <f aca="false">D1482/$E$2</f>
        <v>0.79156</v>
      </c>
      <c r="L1482" s="30" t="n">
        <f aca="false">1/(1+EXP($L$2+($L$3*K1482)+($L$4*C1482)))</f>
        <v>0.212103541951739</v>
      </c>
      <c r="M1482" s="31" t="n">
        <f aca="false">(F1482)*(L1482)+(1-F1482)*(1-L1482)</f>
        <v>0.787896458048261</v>
      </c>
      <c r="N1482" s="31" t="n">
        <f aca="false">IF(B1482=1,LN(M1482),0)</f>
        <v>-0.238388596173698</v>
      </c>
      <c r="O1482" s="42" t="n">
        <f aca="false">K1482</f>
        <v>0.79156</v>
      </c>
      <c r="P1482" s="43" t="n">
        <f aca="false">1/(1+EXP($P$2+($P$3*O1482)+($P$4*C1482)))</f>
        <v>0.992319634360024</v>
      </c>
      <c r="Q1482" s="42" t="n">
        <f aca="false">(F1482)*(P1482)+(1-F1482)*(1-P1482)</f>
        <v>0.00768036563997554</v>
      </c>
      <c r="R1482" s="42" t="n">
        <f aca="false">IF(B1482&lt;&gt;1,LN(Q1482),0)</f>
        <v>0</v>
      </c>
    </row>
    <row r="1483" customFormat="false" ht="13" hidden="false" customHeight="false" outlineLevel="0" collapsed="false">
      <c r="A1483" s="18" t="n">
        <v>1474</v>
      </c>
      <c r="B1483" s="41" t="n">
        <v>1</v>
      </c>
      <c r="C1483" s="18" t="n">
        <v>16</v>
      </c>
      <c r="D1483" s="19" t="n">
        <v>21490</v>
      </c>
      <c r="E1483" s="19" t="n">
        <v>343836</v>
      </c>
      <c r="F1483" s="18" t="n">
        <v>0</v>
      </c>
      <c r="G1483" s="20" t="n">
        <f aca="false">($E$2-D1483)/$E$2</f>
        <v>0.1404</v>
      </c>
      <c r="H1483" s="19" t="n">
        <f aca="false">D1483-$E$3</f>
        <v>6490</v>
      </c>
      <c r="I1483" s="18" t="n">
        <f aca="false">F1483*C1483</f>
        <v>0</v>
      </c>
      <c r="J1483" s="19" t="n">
        <f aca="false">H1483*I1483</f>
        <v>0</v>
      </c>
      <c r="K1483" s="29" t="n">
        <f aca="false">D1483/$E$2</f>
        <v>0.8596</v>
      </c>
      <c r="L1483" s="30" t="n">
        <f aca="false">1/(1+EXP($L$2+($L$3*K1483)+($L$4*C1483)))</f>
        <v>0.0525399686241307</v>
      </c>
      <c r="M1483" s="31" t="n">
        <f aca="false">(F1483)*(L1483)+(1-F1483)*(1-L1483)</f>
        <v>0.947460031375869</v>
      </c>
      <c r="N1483" s="31" t="n">
        <f aca="false">IF(B1483=1,LN(M1483),0)</f>
        <v>-0.0539705261597588</v>
      </c>
      <c r="O1483" s="42" t="n">
        <f aca="false">K1483</f>
        <v>0.8596</v>
      </c>
      <c r="P1483" s="43" t="n">
        <f aca="false">1/(1+EXP($P$2+($P$3*O1483)+($P$4*C1483)))</f>
        <v>0.95539772408259</v>
      </c>
      <c r="Q1483" s="42" t="n">
        <f aca="false">(F1483)*(P1483)+(1-F1483)*(1-P1483)</f>
        <v>0.0446022759174097</v>
      </c>
      <c r="R1483" s="42" t="n">
        <f aca="false">IF(B1483&lt;&gt;1,LN(Q1483),0)</f>
        <v>0</v>
      </c>
    </row>
    <row r="1484" customFormat="false" ht="13" hidden="false" customHeight="false" outlineLevel="0" collapsed="false">
      <c r="A1484" s="18" t="n">
        <v>1475</v>
      </c>
      <c r="B1484" s="41" t="n">
        <v>1</v>
      </c>
      <c r="C1484" s="18" t="n">
        <v>22</v>
      </c>
      <c r="D1484" s="19" t="n">
        <v>18566</v>
      </c>
      <c r="E1484" s="19" t="n">
        <v>408448</v>
      </c>
      <c r="F1484" s="18" t="n">
        <v>0</v>
      </c>
      <c r="G1484" s="20" t="n">
        <f aca="false">($E$2-D1484)/$E$2</f>
        <v>0.25736</v>
      </c>
      <c r="H1484" s="19" t="n">
        <f aca="false">D1484-$E$3</f>
        <v>3566</v>
      </c>
      <c r="I1484" s="18" t="n">
        <f aca="false">F1484*C1484</f>
        <v>0</v>
      </c>
      <c r="J1484" s="19" t="n">
        <f aca="false">H1484*I1484</f>
        <v>0</v>
      </c>
      <c r="K1484" s="29" t="n">
        <f aca="false">D1484/$E$2</f>
        <v>0.74264</v>
      </c>
      <c r="L1484" s="30" t="n">
        <f aca="false">1/(1+EXP($L$2+($L$3*K1484)+($L$4*C1484)))</f>
        <v>0.327232579995403</v>
      </c>
      <c r="M1484" s="31" t="n">
        <f aca="false">(F1484)*(L1484)+(1-F1484)*(1-L1484)</f>
        <v>0.672767420004597</v>
      </c>
      <c r="N1484" s="31" t="n">
        <f aca="false">IF(B1484=1,LN(M1484),0)</f>
        <v>-0.396355595983719</v>
      </c>
      <c r="O1484" s="42" t="n">
        <f aca="false">K1484</f>
        <v>0.74264</v>
      </c>
      <c r="P1484" s="43" t="n">
        <f aca="false">1/(1+EXP($P$2+($P$3*O1484)+($P$4*C1484)))</f>
        <v>0.997955891320514</v>
      </c>
      <c r="Q1484" s="42" t="n">
        <f aca="false">(F1484)*(P1484)+(1-F1484)*(1-P1484)</f>
        <v>0.00204410867948646</v>
      </c>
      <c r="R1484" s="42" t="n">
        <f aca="false">IF(B1484&lt;&gt;1,LN(Q1484),0)</f>
        <v>0</v>
      </c>
    </row>
    <row r="1485" customFormat="false" ht="13" hidden="false" customHeight="false" outlineLevel="0" collapsed="false">
      <c r="A1485" s="18" t="n">
        <v>1476</v>
      </c>
      <c r="B1485" s="41" t="n">
        <v>1</v>
      </c>
      <c r="C1485" s="18" t="n">
        <v>11</v>
      </c>
      <c r="D1485" s="19" t="n">
        <v>16586</v>
      </c>
      <c r="E1485" s="19" t="n">
        <v>182445</v>
      </c>
      <c r="F1485" s="18" t="n">
        <v>1</v>
      </c>
      <c r="G1485" s="20" t="n">
        <f aca="false">($E$2-D1485)/$E$2</f>
        <v>0.33656</v>
      </c>
      <c r="H1485" s="19" t="n">
        <f aca="false">D1485-$E$3</f>
        <v>1586</v>
      </c>
      <c r="I1485" s="18" t="n">
        <f aca="false">F1485*C1485</f>
        <v>11</v>
      </c>
      <c r="J1485" s="19" t="n">
        <f aca="false">H1485*I1485</f>
        <v>17446</v>
      </c>
      <c r="K1485" s="29" t="n">
        <f aca="false">D1485/$E$2</f>
        <v>0.66344</v>
      </c>
      <c r="L1485" s="30" t="n">
        <f aca="false">1/(1+EXP($L$2+($L$3*K1485)+($L$4*C1485)))</f>
        <v>0.777703933628929</v>
      </c>
      <c r="M1485" s="31" t="n">
        <f aca="false">(F1485)*(L1485)+(1-F1485)*(1-L1485)</f>
        <v>0.777703933628929</v>
      </c>
      <c r="N1485" s="31" t="n">
        <f aca="false">IF(B1485=1,LN(M1485),0)</f>
        <v>-0.25140937526532</v>
      </c>
      <c r="O1485" s="42" t="n">
        <f aca="false">K1485</f>
        <v>0.66344</v>
      </c>
      <c r="P1485" s="43" t="n">
        <f aca="false">1/(1+EXP($P$2+($P$3*O1485)+($P$4*C1485)))</f>
        <v>0.999744835610744</v>
      </c>
      <c r="Q1485" s="42" t="n">
        <f aca="false">(F1485)*(P1485)+(1-F1485)*(1-P1485)</f>
        <v>0.999744835610744</v>
      </c>
      <c r="R1485" s="42" t="n">
        <f aca="false">IF(B1485&lt;&gt;1,LN(Q1485),0)</f>
        <v>0</v>
      </c>
    </row>
    <row r="1486" customFormat="false" ht="13" hidden="false" customHeight="false" outlineLevel="0" collapsed="false">
      <c r="A1486" s="18" t="n">
        <v>1477</v>
      </c>
      <c r="B1486" s="41" t="n">
        <v>1</v>
      </c>
      <c r="C1486" s="18" t="n">
        <v>11</v>
      </c>
      <c r="D1486" s="19" t="n">
        <v>20156</v>
      </c>
      <c r="E1486" s="19" t="n">
        <v>221711</v>
      </c>
      <c r="F1486" s="18" t="n">
        <v>0</v>
      </c>
      <c r="G1486" s="20" t="n">
        <f aca="false">($E$2-D1486)/$E$2</f>
        <v>0.19376</v>
      </c>
      <c r="H1486" s="19" t="n">
        <f aca="false">D1486-$E$3</f>
        <v>5156</v>
      </c>
      <c r="I1486" s="18" t="n">
        <f aca="false">F1486*C1486</f>
        <v>0</v>
      </c>
      <c r="J1486" s="19" t="n">
        <f aca="false">H1486*I1486</f>
        <v>0</v>
      </c>
      <c r="K1486" s="29" t="n">
        <f aca="false">D1486/$E$2</f>
        <v>0.80624</v>
      </c>
      <c r="L1486" s="30" t="n">
        <f aca="false">1/(1+EXP($L$2+($L$3*K1486)+($L$4*C1486)))</f>
        <v>0.162011120801697</v>
      </c>
      <c r="M1486" s="31" t="n">
        <f aca="false">(F1486)*(L1486)+(1-F1486)*(1-L1486)</f>
        <v>0.837988879198303</v>
      </c>
      <c r="N1486" s="31" t="n">
        <f aca="false">IF(B1486=1,LN(M1486),0)</f>
        <v>-0.176750449234526</v>
      </c>
      <c r="O1486" s="42" t="n">
        <f aca="false">K1486</f>
        <v>0.80624</v>
      </c>
      <c r="P1486" s="43" t="n">
        <f aca="false">1/(1+EXP($P$2+($P$3*O1486)+($P$4*C1486)))</f>
        <v>0.988715585491238</v>
      </c>
      <c r="Q1486" s="42" t="n">
        <f aca="false">(F1486)*(P1486)+(1-F1486)*(1-P1486)</f>
        <v>0.0112844145087618</v>
      </c>
      <c r="R1486" s="42" t="n">
        <f aca="false">IF(B1486&lt;&gt;1,LN(Q1486),0)</f>
        <v>0</v>
      </c>
    </row>
    <row r="1487" customFormat="false" ht="13" hidden="false" customHeight="false" outlineLevel="0" collapsed="false">
      <c r="A1487" s="18" t="n">
        <v>1478</v>
      </c>
      <c r="B1487" s="41" t="n">
        <v>1</v>
      </c>
      <c r="C1487" s="18" t="n">
        <v>37</v>
      </c>
      <c r="D1487" s="19" t="n">
        <v>19505</v>
      </c>
      <c r="E1487" s="19" t="n">
        <v>721672</v>
      </c>
      <c r="F1487" s="18" t="n">
        <v>0</v>
      </c>
      <c r="G1487" s="20" t="n">
        <f aca="false">($E$2-D1487)/$E$2</f>
        <v>0.2198</v>
      </c>
      <c r="H1487" s="19" t="n">
        <f aca="false">D1487-$E$3</f>
        <v>4505</v>
      </c>
      <c r="I1487" s="18" t="n">
        <f aca="false">F1487*C1487</f>
        <v>0</v>
      </c>
      <c r="J1487" s="19" t="n">
        <f aca="false">H1487*I1487</f>
        <v>0</v>
      </c>
      <c r="K1487" s="29" t="n">
        <f aca="false">D1487/$E$2</f>
        <v>0.7802</v>
      </c>
      <c r="L1487" s="30" t="n">
        <f aca="false">1/(1+EXP($L$2+($L$3*K1487)+($L$4*C1487)))</f>
        <v>0.12101007421548</v>
      </c>
      <c r="M1487" s="31" t="n">
        <f aca="false">(F1487)*(L1487)+(1-F1487)*(1-L1487)</f>
        <v>0.87898992578452</v>
      </c>
      <c r="N1487" s="31" t="n">
        <f aca="false">IF(B1487=1,LN(M1487),0)</f>
        <v>-0.128981842358633</v>
      </c>
      <c r="O1487" s="42" t="n">
        <f aca="false">K1487</f>
        <v>0.7802</v>
      </c>
      <c r="P1487" s="43" t="n">
        <f aca="false">1/(1+EXP($P$2+($P$3*O1487)+($P$4*C1487)))</f>
        <v>0.994650939411778</v>
      </c>
      <c r="Q1487" s="42" t="n">
        <f aca="false">(F1487)*(P1487)+(1-F1487)*(1-P1487)</f>
        <v>0.00534906058822204</v>
      </c>
      <c r="R1487" s="42" t="n">
        <f aca="false">IF(B1487&lt;&gt;1,LN(Q1487),0)</f>
        <v>0</v>
      </c>
    </row>
    <row r="1488" customFormat="false" ht="13" hidden="false" customHeight="false" outlineLevel="0" collapsed="false">
      <c r="A1488" s="18" t="n">
        <v>1479</v>
      </c>
      <c r="B1488" s="41" t="n">
        <v>1</v>
      </c>
      <c r="C1488" s="18" t="n">
        <v>15</v>
      </c>
      <c r="D1488" s="19" t="n">
        <v>21442</v>
      </c>
      <c r="E1488" s="19" t="n">
        <v>321629</v>
      </c>
      <c r="F1488" s="18" t="n">
        <v>0</v>
      </c>
      <c r="G1488" s="20" t="n">
        <f aca="false">($E$2-D1488)/$E$2</f>
        <v>0.14232</v>
      </c>
      <c r="H1488" s="19" t="n">
        <f aca="false">D1488-$E$3</f>
        <v>6442</v>
      </c>
      <c r="I1488" s="18" t="n">
        <f aca="false">F1488*C1488</f>
        <v>0</v>
      </c>
      <c r="J1488" s="19" t="n">
        <f aca="false">H1488*I1488</f>
        <v>0</v>
      </c>
      <c r="K1488" s="29" t="n">
        <f aca="false">D1488/$E$2</f>
        <v>0.85768</v>
      </c>
      <c r="L1488" s="30" t="n">
        <f aca="false">1/(1+EXP($L$2+($L$3*K1488)+($L$4*C1488)))</f>
        <v>0.0562578135157091</v>
      </c>
      <c r="M1488" s="31" t="n">
        <f aca="false">(F1488)*(L1488)+(1-F1488)*(1-L1488)</f>
        <v>0.943742186484291</v>
      </c>
      <c r="N1488" s="31" t="n">
        <f aca="false">IF(B1488=1,LN(M1488),0)</f>
        <v>-0.057902257675119</v>
      </c>
      <c r="O1488" s="42" t="n">
        <f aca="false">K1488</f>
        <v>0.85768</v>
      </c>
      <c r="P1488" s="43" t="n">
        <f aca="false">1/(1+EXP($P$2+($P$3*O1488)+($P$4*C1488)))</f>
        <v>0.957432023738832</v>
      </c>
      <c r="Q1488" s="42" t="n">
        <f aca="false">(F1488)*(P1488)+(1-F1488)*(1-P1488)</f>
        <v>0.0425679762611685</v>
      </c>
      <c r="R1488" s="42" t="n">
        <f aca="false">IF(B1488&lt;&gt;1,LN(Q1488),0)</f>
        <v>0</v>
      </c>
    </row>
    <row r="1489" customFormat="false" ht="13" hidden="false" customHeight="false" outlineLevel="0" collapsed="false">
      <c r="A1489" s="18" t="n">
        <v>1480</v>
      </c>
      <c r="B1489" s="41" t="n">
        <v>1</v>
      </c>
      <c r="C1489" s="18" t="n">
        <v>16</v>
      </c>
      <c r="D1489" s="19" t="n">
        <v>16674</v>
      </c>
      <c r="E1489" s="19" t="n">
        <v>266785</v>
      </c>
      <c r="F1489" s="18" t="n">
        <v>1</v>
      </c>
      <c r="G1489" s="20" t="n">
        <f aca="false">($E$2-D1489)/$E$2</f>
        <v>0.33304</v>
      </c>
      <c r="H1489" s="19" t="n">
        <f aca="false">D1489-$E$3</f>
        <v>1674</v>
      </c>
      <c r="I1489" s="18" t="n">
        <f aca="false">F1489*C1489</f>
        <v>16</v>
      </c>
      <c r="J1489" s="19" t="n">
        <f aca="false">H1489*I1489</f>
        <v>26784</v>
      </c>
      <c r="K1489" s="29" t="n">
        <f aca="false">D1489/$E$2</f>
        <v>0.66696</v>
      </c>
      <c r="L1489" s="30" t="n">
        <f aca="false">1/(1+EXP($L$2+($L$3*K1489)+($L$4*C1489)))</f>
        <v>0.733824226702965</v>
      </c>
      <c r="M1489" s="31" t="n">
        <f aca="false">(F1489)*(L1489)+(1-F1489)*(1-L1489)</f>
        <v>0.733824226702965</v>
      </c>
      <c r="N1489" s="31" t="n">
        <f aca="false">IF(B1489=1,LN(M1489),0)</f>
        <v>-0.30948575220262</v>
      </c>
      <c r="O1489" s="42" t="n">
        <f aca="false">K1489</f>
        <v>0.66696</v>
      </c>
      <c r="P1489" s="43" t="n">
        <f aca="false">1/(1+EXP($P$2+($P$3*O1489)+($P$4*C1489)))</f>
        <v>0.999722969884866</v>
      </c>
      <c r="Q1489" s="42" t="n">
        <f aca="false">(F1489)*(P1489)+(1-F1489)*(1-P1489)</f>
        <v>0.999722969884866</v>
      </c>
      <c r="R1489" s="42" t="n">
        <f aca="false">IF(B1489&lt;&gt;1,LN(Q1489),0)</f>
        <v>0</v>
      </c>
    </row>
    <row r="1490" customFormat="false" ht="13" hidden="false" customHeight="false" outlineLevel="0" collapsed="false">
      <c r="A1490" s="18" t="n">
        <v>1481</v>
      </c>
      <c r="B1490" s="41" t="n">
        <v>1</v>
      </c>
      <c r="C1490" s="18" t="n">
        <v>18</v>
      </c>
      <c r="D1490" s="19" t="n">
        <v>15085</v>
      </c>
      <c r="E1490" s="19" t="n">
        <v>271527</v>
      </c>
      <c r="F1490" s="18" t="n">
        <v>1</v>
      </c>
      <c r="G1490" s="20" t="n">
        <f aca="false">($E$2-D1490)/$E$2</f>
        <v>0.3966</v>
      </c>
      <c r="H1490" s="19" t="n">
        <f aca="false">D1490-$E$3</f>
        <v>85</v>
      </c>
      <c r="I1490" s="18" t="n">
        <f aca="false">F1490*C1490</f>
        <v>18</v>
      </c>
      <c r="J1490" s="19" t="n">
        <f aca="false">H1490*I1490</f>
        <v>1530</v>
      </c>
      <c r="K1490" s="29" t="n">
        <f aca="false">D1490/$E$2</f>
        <v>0.6034</v>
      </c>
      <c r="L1490" s="30" t="n">
        <f aca="false">1/(1+EXP($L$2+($L$3*K1490)+($L$4*C1490)))</f>
        <v>0.903456486200084</v>
      </c>
      <c r="M1490" s="31" t="n">
        <f aca="false">(F1490)*(L1490)+(1-F1490)*(1-L1490)</f>
        <v>0.903456486200084</v>
      </c>
      <c r="N1490" s="31" t="n">
        <f aca="false">IF(B1490=1,LN(M1490),0)</f>
        <v>-0.101527331481998</v>
      </c>
      <c r="O1490" s="42" t="n">
        <f aca="false">K1490</f>
        <v>0.6034</v>
      </c>
      <c r="P1490" s="43" t="n">
        <f aca="false">1/(1+EXP($P$2+($P$3*O1490)+($P$4*C1490)))</f>
        <v>0.999949182390435</v>
      </c>
      <c r="Q1490" s="42" t="n">
        <f aca="false">(F1490)*(P1490)+(1-F1490)*(1-P1490)</f>
        <v>0.999949182390435</v>
      </c>
      <c r="R1490" s="42" t="n">
        <f aca="false">IF(B1490&lt;&gt;1,LN(Q1490),0)</f>
        <v>0</v>
      </c>
    </row>
    <row r="1491" customFormat="false" ht="13" hidden="false" customHeight="false" outlineLevel="0" collapsed="false">
      <c r="A1491" s="18" t="n">
        <v>1482</v>
      </c>
      <c r="B1491" s="41" t="n">
        <v>1</v>
      </c>
      <c r="C1491" s="18" t="n">
        <v>10</v>
      </c>
      <c r="D1491" s="19" t="n">
        <v>21334</v>
      </c>
      <c r="E1491" s="19" t="n">
        <v>213344</v>
      </c>
      <c r="F1491" s="18" t="n">
        <v>0</v>
      </c>
      <c r="G1491" s="20" t="n">
        <f aca="false">($E$2-D1491)/$E$2</f>
        <v>0.14664</v>
      </c>
      <c r="H1491" s="19" t="n">
        <f aca="false">D1491-$E$3</f>
        <v>6334</v>
      </c>
      <c r="I1491" s="18" t="n">
        <f aca="false">F1491*C1491</f>
        <v>0</v>
      </c>
      <c r="J1491" s="19" t="n">
        <f aca="false">H1491*I1491</f>
        <v>0</v>
      </c>
      <c r="K1491" s="29" t="n">
        <f aca="false">D1491/$E$2</f>
        <v>0.85336</v>
      </c>
      <c r="L1491" s="30" t="n">
        <f aca="false">1/(1+EXP($L$2+($L$3*K1491)+($L$4*C1491)))</f>
        <v>0.0713945328885634</v>
      </c>
      <c r="M1491" s="31" t="n">
        <f aca="false">(F1491)*(L1491)+(1-F1491)*(1-L1491)</f>
        <v>0.928605467111436</v>
      </c>
      <c r="N1491" s="31" t="n">
        <f aca="false">IF(B1491=1,LN(M1491),0)</f>
        <v>-0.0740713159363299</v>
      </c>
      <c r="O1491" s="42" t="n">
        <f aca="false">K1491</f>
        <v>0.85336</v>
      </c>
      <c r="P1491" s="43" t="n">
        <f aca="false">1/(1+EXP($P$2+($P$3*O1491)+($P$4*C1491)))</f>
        <v>0.961457288448876</v>
      </c>
      <c r="Q1491" s="42" t="n">
        <f aca="false">(F1491)*(P1491)+(1-F1491)*(1-P1491)</f>
        <v>0.0385427115511237</v>
      </c>
      <c r="R1491" s="42" t="n">
        <f aca="false">IF(B1491&lt;&gt;1,LN(Q1491),0)</f>
        <v>0</v>
      </c>
    </row>
    <row r="1492" customFormat="false" ht="13" hidden="false" customHeight="false" outlineLevel="0" collapsed="false">
      <c r="A1492" s="18" t="n">
        <v>1483</v>
      </c>
      <c r="B1492" s="41" t="n">
        <v>1</v>
      </c>
      <c r="C1492" s="18" t="n">
        <v>16</v>
      </c>
      <c r="D1492" s="19" t="n">
        <v>18659</v>
      </c>
      <c r="E1492" s="19" t="n">
        <v>298541</v>
      </c>
      <c r="F1492" s="18" t="n">
        <v>0</v>
      </c>
      <c r="G1492" s="20" t="n">
        <f aca="false">($E$2-D1492)/$E$2</f>
        <v>0.25364</v>
      </c>
      <c r="H1492" s="19" t="n">
        <f aca="false">D1492-$E$3</f>
        <v>3659</v>
      </c>
      <c r="I1492" s="18" t="n">
        <f aca="false">F1492*C1492</f>
        <v>0</v>
      </c>
      <c r="J1492" s="19" t="n">
        <f aca="false">H1492*I1492</f>
        <v>0</v>
      </c>
      <c r="K1492" s="29" t="n">
        <f aca="false">D1492/$E$2</f>
        <v>0.74636</v>
      </c>
      <c r="L1492" s="30" t="n">
        <f aca="false">1/(1+EXP($L$2+($L$3*K1492)+($L$4*C1492)))</f>
        <v>0.355271295719271</v>
      </c>
      <c r="M1492" s="31" t="n">
        <f aca="false">(F1492)*(L1492)+(1-F1492)*(1-L1492)</f>
        <v>0.644728704280729</v>
      </c>
      <c r="N1492" s="31" t="n">
        <f aca="false">IF(B1492=1,LN(M1492),0)</f>
        <v>-0.438925664187293</v>
      </c>
      <c r="O1492" s="42" t="n">
        <f aca="false">K1492</f>
        <v>0.74636</v>
      </c>
      <c r="P1492" s="43" t="n">
        <f aca="false">1/(1+EXP($P$2+($P$3*O1492)+($P$4*C1492)))</f>
        <v>0.997712533190351</v>
      </c>
      <c r="Q1492" s="42" t="n">
        <f aca="false">(F1492)*(P1492)+(1-F1492)*(1-P1492)</f>
        <v>0.00228746680964953</v>
      </c>
      <c r="R1492" s="42" t="n">
        <f aca="false">IF(B1492&lt;&gt;1,LN(Q1492),0)</f>
        <v>0</v>
      </c>
    </row>
    <row r="1493" customFormat="false" ht="13" hidden="false" customHeight="false" outlineLevel="0" collapsed="false">
      <c r="A1493" s="18" t="n">
        <v>1484</v>
      </c>
      <c r="B1493" s="41" t="n">
        <v>1</v>
      </c>
      <c r="C1493" s="18" t="n">
        <v>11</v>
      </c>
      <c r="D1493" s="19" t="n">
        <v>16002</v>
      </c>
      <c r="E1493" s="19" t="n">
        <v>176025</v>
      </c>
      <c r="F1493" s="18" t="n">
        <v>1</v>
      </c>
      <c r="G1493" s="20" t="n">
        <f aca="false">($E$2-D1493)/$E$2</f>
        <v>0.35992</v>
      </c>
      <c r="H1493" s="19" t="n">
        <f aca="false">D1493-$E$3</f>
        <v>1002</v>
      </c>
      <c r="I1493" s="18" t="n">
        <f aca="false">F1493*C1493</f>
        <v>11</v>
      </c>
      <c r="J1493" s="19" t="n">
        <f aca="false">H1493*I1493</f>
        <v>11022</v>
      </c>
      <c r="K1493" s="29" t="n">
        <f aca="false">D1493/$E$2</f>
        <v>0.64008</v>
      </c>
      <c r="L1493" s="30" t="n">
        <f aca="false">1/(1+EXP($L$2+($L$3*K1493)+($L$4*C1493)))</f>
        <v>0.848903412996268</v>
      </c>
      <c r="M1493" s="31" t="n">
        <f aca="false">(F1493)*(L1493)+(1-F1493)*(1-L1493)</f>
        <v>0.848903412996268</v>
      </c>
      <c r="N1493" s="31" t="n">
        <f aca="false">IF(B1493=1,LN(M1493),0)</f>
        <v>-0.16380986475358</v>
      </c>
      <c r="O1493" s="42" t="n">
        <f aca="false">K1493</f>
        <v>0.64008</v>
      </c>
      <c r="P1493" s="43" t="n">
        <f aca="false">1/(1+EXP($P$2+($P$3*O1493)+($P$4*C1493)))</f>
        <v>0.999862950513022</v>
      </c>
      <c r="Q1493" s="42" t="n">
        <f aca="false">(F1493)*(P1493)+(1-F1493)*(1-P1493)</f>
        <v>0.999862950513022</v>
      </c>
      <c r="R1493" s="42" t="n">
        <f aca="false">IF(B1493&lt;&gt;1,LN(Q1493),0)</f>
        <v>0</v>
      </c>
    </row>
    <row r="1494" customFormat="false" ht="13" hidden="false" customHeight="false" outlineLevel="0" collapsed="false">
      <c r="A1494" s="18" t="n">
        <v>1485</v>
      </c>
      <c r="B1494" s="41" t="n">
        <v>1</v>
      </c>
      <c r="C1494" s="18" t="n">
        <v>17</v>
      </c>
      <c r="D1494" s="19" t="n">
        <v>17053</v>
      </c>
      <c r="E1494" s="19" t="n">
        <v>289900</v>
      </c>
      <c r="F1494" s="18" t="n">
        <v>1</v>
      </c>
      <c r="G1494" s="20" t="n">
        <f aca="false">($E$2-D1494)/$E$2</f>
        <v>0.31788</v>
      </c>
      <c r="H1494" s="19" t="n">
        <f aca="false">D1494-$E$3</f>
        <v>2053</v>
      </c>
      <c r="I1494" s="18" t="n">
        <f aca="false">F1494*C1494</f>
        <v>17</v>
      </c>
      <c r="J1494" s="19" t="n">
        <f aca="false">H1494*I1494</f>
        <v>34901</v>
      </c>
      <c r="K1494" s="29" t="n">
        <f aca="false">D1494/$E$2</f>
        <v>0.68212</v>
      </c>
      <c r="L1494" s="30" t="n">
        <f aca="false">1/(1+EXP($L$2+($L$3*K1494)+($L$4*C1494)))</f>
        <v>0.662248745536523</v>
      </c>
      <c r="M1494" s="31" t="n">
        <f aca="false">(F1494)*(L1494)+(1-F1494)*(1-L1494)</f>
        <v>0.662248745536523</v>
      </c>
      <c r="N1494" s="31" t="n">
        <f aca="false">IF(B1494=1,LN(M1494),0)</f>
        <v>-0.412114045076338</v>
      </c>
      <c r="O1494" s="42" t="n">
        <f aca="false">K1494</f>
        <v>0.68212</v>
      </c>
      <c r="P1494" s="43" t="n">
        <f aca="false">1/(1+EXP($P$2+($P$3*O1494)+($P$4*C1494)))</f>
        <v>0.999586293100249</v>
      </c>
      <c r="Q1494" s="42" t="n">
        <f aca="false">(F1494)*(P1494)+(1-F1494)*(1-P1494)</f>
        <v>0.999586293100249</v>
      </c>
      <c r="R1494" s="42" t="n">
        <f aca="false">IF(B1494&lt;&gt;1,LN(Q1494),0)</f>
        <v>0</v>
      </c>
    </row>
    <row r="1495" customFormat="false" ht="13" hidden="false" customHeight="false" outlineLevel="0" collapsed="false">
      <c r="A1495" s="18" t="n">
        <v>1486</v>
      </c>
      <c r="B1495" s="41" t="n">
        <v>1</v>
      </c>
      <c r="C1495" s="18" t="n">
        <v>23</v>
      </c>
      <c r="D1495" s="19" t="n">
        <v>22262</v>
      </c>
      <c r="E1495" s="19" t="n">
        <v>512023</v>
      </c>
      <c r="F1495" s="18" t="n">
        <v>0</v>
      </c>
      <c r="G1495" s="20" t="n">
        <f aca="false">($E$2-D1495)/$E$2</f>
        <v>0.10952</v>
      </c>
      <c r="H1495" s="19" t="n">
        <f aca="false">D1495-$E$3</f>
        <v>7262</v>
      </c>
      <c r="I1495" s="18" t="n">
        <f aca="false">F1495*C1495</f>
        <v>0</v>
      </c>
      <c r="J1495" s="19" t="n">
        <f aca="false">H1495*I1495</f>
        <v>0</v>
      </c>
      <c r="K1495" s="29" t="n">
        <f aca="false">D1495/$E$2</f>
        <v>0.89048</v>
      </c>
      <c r="L1495" s="30" t="n">
        <f aca="false">1/(1+EXP($L$2+($L$3*K1495)+($L$4*C1495)))</f>
        <v>0.0229331080315619</v>
      </c>
      <c r="M1495" s="31" t="n">
        <f aca="false">(F1495)*(L1495)+(1-F1495)*(1-L1495)</f>
        <v>0.977066891968438</v>
      </c>
      <c r="N1495" s="31" t="n">
        <f aca="false">IF(B1495=1,LN(M1495),0)</f>
        <v>-0.0232001625804942</v>
      </c>
      <c r="O1495" s="42" t="n">
        <f aca="false">K1495</f>
        <v>0.89048</v>
      </c>
      <c r="P1495" s="43" t="n">
        <f aca="false">1/(1+EXP($P$2+($P$3*O1495)+($P$4*C1495)))</f>
        <v>0.905384744948541</v>
      </c>
      <c r="Q1495" s="42" t="n">
        <f aca="false">(F1495)*(P1495)+(1-F1495)*(1-P1495)</f>
        <v>0.094615255051459</v>
      </c>
      <c r="R1495" s="42" t="n">
        <f aca="false">IF(B1495&lt;&gt;1,LN(Q1495),0)</f>
        <v>0</v>
      </c>
    </row>
    <row r="1496" customFormat="false" ht="13" hidden="false" customHeight="false" outlineLevel="0" collapsed="false">
      <c r="A1496" s="18" t="n">
        <v>1487</v>
      </c>
      <c r="B1496" s="41" t="n">
        <v>1</v>
      </c>
      <c r="C1496" s="18" t="n">
        <v>20</v>
      </c>
      <c r="D1496" s="19" t="n">
        <v>18970</v>
      </c>
      <c r="E1496" s="19" t="n">
        <v>379405</v>
      </c>
      <c r="F1496" s="18" t="n">
        <v>0</v>
      </c>
      <c r="G1496" s="20" t="n">
        <f aca="false">($E$2-D1496)/$E$2</f>
        <v>0.2412</v>
      </c>
      <c r="H1496" s="19" t="n">
        <f aca="false">D1496-$E$3</f>
        <v>3970</v>
      </c>
      <c r="I1496" s="18" t="n">
        <f aca="false">F1496*C1496</f>
        <v>0</v>
      </c>
      <c r="J1496" s="19" t="n">
        <f aca="false">H1496*I1496</f>
        <v>0</v>
      </c>
      <c r="K1496" s="29" t="n">
        <f aca="false">D1496/$E$2</f>
        <v>0.7588</v>
      </c>
      <c r="L1496" s="30" t="n">
        <f aca="false">1/(1+EXP($L$2+($L$3*K1496)+($L$4*C1496)))</f>
        <v>0.272558491547337</v>
      </c>
      <c r="M1496" s="31" t="n">
        <f aca="false">(F1496)*(L1496)+(1-F1496)*(1-L1496)</f>
        <v>0.727441508452663</v>
      </c>
      <c r="N1496" s="31" t="n">
        <f aca="false">IF(B1496=1,LN(M1496),0)</f>
        <v>-0.318221683921157</v>
      </c>
      <c r="O1496" s="42" t="n">
        <f aca="false">K1496</f>
        <v>0.7588</v>
      </c>
      <c r="P1496" s="43" t="n">
        <f aca="false">1/(1+EXP($P$2+($P$3*O1496)+($P$4*C1496)))</f>
        <v>0.996846559557709</v>
      </c>
      <c r="Q1496" s="42" t="n">
        <f aca="false">(F1496)*(P1496)+(1-F1496)*(1-P1496)</f>
        <v>0.00315344044229116</v>
      </c>
      <c r="R1496" s="42" t="n">
        <f aca="false">IF(B1496&lt;&gt;1,LN(Q1496),0)</f>
        <v>0</v>
      </c>
    </row>
    <row r="1497" customFormat="false" ht="13" hidden="false" customHeight="false" outlineLevel="0" collapsed="false">
      <c r="A1497" s="18" t="n">
        <v>1488</v>
      </c>
      <c r="B1497" s="41" t="n">
        <v>1</v>
      </c>
      <c r="C1497" s="18" t="n">
        <v>34</v>
      </c>
      <c r="D1497" s="19" t="n">
        <v>16341</v>
      </c>
      <c r="E1497" s="19" t="n">
        <v>555592</v>
      </c>
      <c r="F1497" s="18" t="n">
        <v>0</v>
      </c>
      <c r="G1497" s="20" t="n">
        <f aca="false">($E$2-D1497)/$E$2</f>
        <v>0.34636</v>
      </c>
      <c r="H1497" s="19" t="n">
        <f aca="false">D1497-$E$3</f>
        <v>1341</v>
      </c>
      <c r="I1497" s="18" t="n">
        <f aca="false">F1497*C1497</f>
        <v>0</v>
      </c>
      <c r="J1497" s="19" t="n">
        <f aca="false">H1497*I1497</f>
        <v>0</v>
      </c>
      <c r="K1497" s="29" t="n">
        <f aca="false">D1497/$E$2</f>
        <v>0.65364</v>
      </c>
      <c r="L1497" s="30" t="n">
        <f aca="false">1/(1+EXP($L$2+($L$3*K1497)+($L$4*C1497)))</f>
        <v>0.66453522947105</v>
      </c>
      <c r="M1497" s="31" t="n">
        <f aca="false">(F1497)*(L1497)+(1-F1497)*(1-L1497)</f>
        <v>0.33546477052895</v>
      </c>
      <c r="N1497" s="31" t="n">
        <f aca="false">IF(B1497=1,LN(M1497),0)</f>
        <v>-1.09223833395887</v>
      </c>
      <c r="O1497" s="42" t="n">
        <f aca="false">K1497</f>
        <v>0.65364</v>
      </c>
      <c r="P1497" s="43" t="n">
        <f aca="false">1/(1+EXP($P$2+($P$3*O1497)+($P$4*C1497)))</f>
        <v>0.99981347764444</v>
      </c>
      <c r="Q1497" s="42" t="n">
        <f aca="false">(F1497)*(P1497)+(1-F1497)*(1-P1497)</f>
        <v>0.000186522355559604</v>
      </c>
      <c r="R1497" s="42" t="n">
        <f aca="false">IF(B1497&lt;&gt;1,LN(Q1497),0)</f>
        <v>0</v>
      </c>
    </row>
    <row r="1498" customFormat="false" ht="13" hidden="false" customHeight="false" outlineLevel="0" collapsed="false">
      <c r="A1498" s="18" t="n">
        <v>1489</v>
      </c>
      <c r="B1498" s="41" t="n">
        <v>1</v>
      </c>
      <c r="C1498" s="18" t="n">
        <v>15</v>
      </c>
      <c r="D1498" s="19" t="n">
        <v>22094</v>
      </c>
      <c r="E1498" s="19" t="n">
        <v>331417</v>
      </c>
      <c r="F1498" s="18" t="n">
        <v>0</v>
      </c>
      <c r="G1498" s="20" t="n">
        <f aca="false">($E$2-D1498)/$E$2</f>
        <v>0.11624</v>
      </c>
      <c r="H1498" s="19" t="n">
        <f aca="false">D1498-$E$3</f>
        <v>7094</v>
      </c>
      <c r="I1498" s="18" t="n">
        <f aca="false">F1498*C1498</f>
        <v>0</v>
      </c>
      <c r="J1498" s="19" t="n">
        <f aca="false">H1498*I1498</f>
        <v>0</v>
      </c>
      <c r="K1498" s="29" t="n">
        <f aca="false">D1498/$E$2</f>
        <v>0.88376</v>
      </c>
      <c r="L1498" s="30" t="n">
        <f aca="false">1/(1+EXP($L$2+($L$3*K1498)+($L$4*C1498)))</f>
        <v>0.0339359843547405</v>
      </c>
      <c r="M1498" s="31" t="n">
        <f aca="false">(F1498)*(L1498)+(1-F1498)*(1-L1498)</f>
        <v>0.96606401564526</v>
      </c>
      <c r="N1498" s="31" t="n">
        <f aca="false">IF(B1498=1,LN(M1498),0)</f>
        <v>-0.0345251781813853</v>
      </c>
      <c r="O1498" s="42" t="n">
        <f aca="false">K1498</f>
        <v>0.88376</v>
      </c>
      <c r="P1498" s="43" t="n">
        <f aca="false">1/(1+EXP($P$2+($P$3*O1498)+($P$4*C1498)))</f>
        <v>0.918270767167173</v>
      </c>
      <c r="Q1498" s="42" t="n">
        <f aca="false">(F1498)*(P1498)+(1-F1498)*(1-P1498)</f>
        <v>0.0817292328328266</v>
      </c>
      <c r="R1498" s="42" t="n">
        <f aca="false">IF(B1498&lt;&gt;1,LN(Q1498),0)</f>
        <v>0</v>
      </c>
    </row>
    <row r="1499" customFormat="false" ht="13" hidden="false" customHeight="false" outlineLevel="0" collapsed="false">
      <c r="A1499" s="18" t="n">
        <v>1490</v>
      </c>
      <c r="B1499" s="41" t="n">
        <v>1</v>
      </c>
      <c r="C1499" s="18" t="n">
        <v>23</v>
      </c>
      <c r="D1499" s="19" t="n">
        <v>19319</v>
      </c>
      <c r="E1499" s="19" t="n">
        <v>444345</v>
      </c>
      <c r="F1499" s="18" t="n">
        <v>1</v>
      </c>
      <c r="G1499" s="20" t="n">
        <f aca="false">($E$2-D1499)/$E$2</f>
        <v>0.22724</v>
      </c>
      <c r="H1499" s="19" t="n">
        <f aca="false">D1499-$E$3</f>
        <v>4319</v>
      </c>
      <c r="I1499" s="18" t="n">
        <f aca="false">F1499*C1499</f>
        <v>23</v>
      </c>
      <c r="J1499" s="19" t="n">
        <f aca="false">H1499*I1499</f>
        <v>99337</v>
      </c>
      <c r="K1499" s="29" t="n">
        <f aca="false">D1499/$E$2</f>
        <v>0.77276</v>
      </c>
      <c r="L1499" s="30" t="n">
        <f aca="false">1/(1+EXP($L$2+($L$3*K1499)+($L$4*C1499)))</f>
        <v>0.203450572167624</v>
      </c>
      <c r="M1499" s="31" t="n">
        <f aca="false">(F1499)*(L1499)+(1-F1499)*(1-L1499)</f>
        <v>0.203450572167624</v>
      </c>
      <c r="N1499" s="31" t="n">
        <f aca="false">IF(B1499=1,LN(M1499),0)</f>
        <v>-1.59233219221289</v>
      </c>
      <c r="O1499" s="42" t="n">
        <f aca="false">K1499</f>
        <v>0.77276</v>
      </c>
      <c r="P1499" s="43" t="n">
        <f aca="false">1/(1+EXP($P$2+($P$3*O1499)+($P$4*C1499)))</f>
        <v>0.99546527453705</v>
      </c>
      <c r="Q1499" s="42" t="n">
        <f aca="false">(F1499)*(P1499)+(1-F1499)*(1-P1499)</f>
        <v>0.99546527453705</v>
      </c>
      <c r="R1499" s="42" t="n">
        <f aca="false">IF(B1499&lt;&gt;1,LN(Q1499),0)</f>
        <v>0</v>
      </c>
    </row>
    <row r="1500" customFormat="false" ht="13" hidden="false" customHeight="false" outlineLevel="0" collapsed="false">
      <c r="A1500" s="18" t="n">
        <v>1491</v>
      </c>
      <c r="B1500" s="41" t="n">
        <v>1</v>
      </c>
      <c r="C1500" s="18" t="n">
        <v>25</v>
      </c>
      <c r="D1500" s="19" t="n">
        <v>21671</v>
      </c>
      <c r="E1500" s="19" t="n">
        <v>541768</v>
      </c>
      <c r="F1500" s="18" t="n">
        <v>0</v>
      </c>
      <c r="G1500" s="20" t="n">
        <f aca="false">($E$2-D1500)/$E$2</f>
        <v>0.13316</v>
      </c>
      <c r="H1500" s="19" t="n">
        <f aca="false">D1500-$E$3</f>
        <v>6671</v>
      </c>
      <c r="I1500" s="18" t="n">
        <f aca="false">F1500*C1500</f>
        <v>0</v>
      </c>
      <c r="J1500" s="19" t="n">
        <f aca="false">H1500*I1500</f>
        <v>0</v>
      </c>
      <c r="K1500" s="29" t="n">
        <f aca="false">D1500/$E$2</f>
        <v>0.86684</v>
      </c>
      <c r="L1500" s="30" t="n">
        <f aca="false">1/(1+EXP($L$2+($L$3*K1500)+($L$4*C1500)))</f>
        <v>0.0342458670996334</v>
      </c>
      <c r="M1500" s="31" t="n">
        <f aca="false">(F1500)*(L1500)+(1-F1500)*(1-L1500)</f>
        <v>0.965754132900367</v>
      </c>
      <c r="N1500" s="31" t="n">
        <f aca="false">IF(B1500=1,LN(M1500),0)</f>
        <v>-0.0348459979726107</v>
      </c>
      <c r="O1500" s="42" t="n">
        <f aca="false">K1500</f>
        <v>0.86684</v>
      </c>
      <c r="P1500" s="43" t="n">
        <f aca="false">1/(1+EXP($P$2+($P$3*O1500)+($P$4*C1500)))</f>
        <v>0.94746211128232</v>
      </c>
      <c r="Q1500" s="42" t="n">
        <f aca="false">(F1500)*(P1500)+(1-F1500)*(1-P1500)</f>
        <v>0.0525378887176805</v>
      </c>
      <c r="R1500" s="42" t="n">
        <f aca="false">IF(B1500&lt;&gt;1,LN(Q1500),0)</f>
        <v>0</v>
      </c>
    </row>
    <row r="1501" customFormat="false" ht="13" hidden="false" customHeight="false" outlineLevel="0" collapsed="false">
      <c r="A1501" s="18" t="n">
        <v>1492</v>
      </c>
      <c r="B1501" s="41" t="n">
        <v>1</v>
      </c>
      <c r="C1501" s="18" t="n">
        <v>20</v>
      </c>
      <c r="D1501" s="19" t="n">
        <v>21879</v>
      </c>
      <c r="E1501" s="19" t="n">
        <v>437582</v>
      </c>
      <c r="F1501" s="18" t="n">
        <v>0</v>
      </c>
      <c r="G1501" s="20" t="n">
        <f aca="false">($E$2-D1501)/$E$2</f>
        <v>0.12484</v>
      </c>
      <c r="H1501" s="19" t="n">
        <f aca="false">D1501-$E$3</f>
        <v>6879</v>
      </c>
      <c r="I1501" s="18" t="n">
        <f aca="false">F1501*C1501</f>
        <v>0</v>
      </c>
      <c r="J1501" s="19" t="n">
        <f aca="false">H1501*I1501</f>
        <v>0</v>
      </c>
      <c r="K1501" s="29" t="n">
        <f aca="false">D1501/$E$2</f>
        <v>0.87516</v>
      </c>
      <c r="L1501" s="30" t="n">
        <f aca="false">1/(1+EXP($L$2+($L$3*K1501)+($L$4*C1501)))</f>
        <v>0.0341841902061179</v>
      </c>
      <c r="M1501" s="31" t="n">
        <f aca="false">(F1501)*(L1501)+(1-F1501)*(1-L1501)</f>
        <v>0.965815809793882</v>
      </c>
      <c r="N1501" s="31" t="n">
        <f aca="false">IF(B1501=1,LN(M1501),0)</f>
        <v>-0.0347821360412634</v>
      </c>
      <c r="O1501" s="42" t="n">
        <f aca="false">K1501</f>
        <v>0.87516</v>
      </c>
      <c r="P1501" s="43" t="n">
        <f aca="false">1/(1+EXP($P$2+($P$3*O1501)+($P$4*C1501)))</f>
        <v>0.934587525353477</v>
      </c>
      <c r="Q1501" s="42" t="n">
        <f aca="false">(F1501)*(P1501)+(1-F1501)*(1-P1501)</f>
        <v>0.0654124746465226</v>
      </c>
      <c r="R1501" s="42" t="n">
        <f aca="false">IF(B1501&lt;&gt;1,LN(Q1501),0)</f>
        <v>0</v>
      </c>
    </row>
    <row r="1502" customFormat="false" ht="13" hidden="false" customHeight="false" outlineLevel="0" collapsed="false">
      <c r="A1502" s="18" t="n">
        <v>1493</v>
      </c>
      <c r="B1502" s="41" t="n">
        <v>1</v>
      </c>
      <c r="C1502" s="18" t="n">
        <v>31</v>
      </c>
      <c r="D1502" s="19" t="n">
        <v>21255</v>
      </c>
      <c r="E1502" s="19" t="n">
        <v>658901</v>
      </c>
      <c r="F1502" s="18" t="n">
        <v>0</v>
      </c>
      <c r="G1502" s="20" t="n">
        <f aca="false">($E$2-D1502)/$E$2</f>
        <v>0.1498</v>
      </c>
      <c r="H1502" s="19" t="n">
        <f aca="false">D1502-$E$3</f>
        <v>6255</v>
      </c>
      <c r="I1502" s="18" t="n">
        <f aca="false">F1502*C1502</f>
        <v>0</v>
      </c>
      <c r="J1502" s="19" t="n">
        <f aca="false">H1502*I1502</f>
        <v>0</v>
      </c>
      <c r="K1502" s="29" t="n">
        <f aca="false">D1502/$E$2</f>
        <v>0.8502</v>
      </c>
      <c r="L1502" s="30" t="n">
        <f aca="false">1/(1+EXP($L$2+($L$3*K1502)+($L$4*C1502)))</f>
        <v>0.0390854842711767</v>
      </c>
      <c r="M1502" s="31" t="n">
        <f aca="false">(F1502)*(L1502)+(1-F1502)*(1-L1502)</f>
        <v>0.960914515728823</v>
      </c>
      <c r="N1502" s="31" t="n">
        <f aca="false">IF(B1502=1,LN(M1502),0)</f>
        <v>-0.0398698274243969</v>
      </c>
      <c r="O1502" s="42" t="n">
        <f aca="false">K1502</f>
        <v>0.8502</v>
      </c>
      <c r="P1502" s="43" t="n">
        <f aca="false">1/(1+EXP($P$2+($P$3*O1502)+($P$4*C1502)))</f>
        <v>0.966066232495981</v>
      </c>
      <c r="Q1502" s="42" t="n">
        <f aca="false">(F1502)*(P1502)+(1-F1502)*(1-P1502)</f>
        <v>0.0339337675040194</v>
      </c>
      <c r="R1502" s="42" t="n">
        <f aca="false">IF(B1502&lt;&gt;1,LN(Q1502),0)</f>
        <v>0</v>
      </c>
    </row>
    <row r="1503" customFormat="false" ht="13" hidden="false" customHeight="false" outlineLevel="0" collapsed="false">
      <c r="A1503" s="18" t="n">
        <v>1494</v>
      </c>
      <c r="B1503" s="41" t="n">
        <v>1</v>
      </c>
      <c r="C1503" s="18" t="n">
        <v>32</v>
      </c>
      <c r="D1503" s="19" t="n">
        <v>20575</v>
      </c>
      <c r="E1503" s="19" t="n">
        <v>658399</v>
      </c>
      <c r="F1503" s="18" t="n">
        <v>0</v>
      </c>
      <c r="G1503" s="20" t="n">
        <f aca="false">($E$2-D1503)/$E$2</f>
        <v>0.177</v>
      </c>
      <c r="H1503" s="19" t="n">
        <f aca="false">D1503-$E$3</f>
        <v>5575</v>
      </c>
      <c r="I1503" s="18" t="n">
        <f aca="false">F1503*C1503</f>
        <v>0</v>
      </c>
      <c r="J1503" s="19" t="n">
        <f aca="false">H1503*I1503</f>
        <v>0</v>
      </c>
      <c r="K1503" s="29" t="n">
        <f aca="false">D1503/$E$2</f>
        <v>0.823</v>
      </c>
      <c r="L1503" s="30" t="n">
        <f aca="false">1/(1+EXP($L$2+($L$3*K1503)+($L$4*C1503)))</f>
        <v>0.0639273345833244</v>
      </c>
      <c r="M1503" s="31" t="n">
        <f aca="false">(F1503)*(L1503)+(1-F1503)*(1-L1503)</f>
        <v>0.936072665416676</v>
      </c>
      <c r="N1503" s="31" t="n">
        <f aca="false">IF(B1503=1,LN(M1503),0)</f>
        <v>-0.0660621715257326</v>
      </c>
      <c r="O1503" s="42" t="n">
        <f aca="false">K1503</f>
        <v>0.823</v>
      </c>
      <c r="P1503" s="43" t="n">
        <f aca="false">1/(1+EXP($P$2+($P$3*O1503)+($P$4*C1503)))</f>
        <v>0.983291501738929</v>
      </c>
      <c r="Q1503" s="42" t="n">
        <f aca="false">(F1503)*(P1503)+(1-F1503)*(1-P1503)</f>
        <v>0.0167084982610707</v>
      </c>
      <c r="R1503" s="42" t="n">
        <f aca="false">IF(B1503&lt;&gt;1,LN(Q1503),0)</f>
        <v>0</v>
      </c>
    </row>
    <row r="1504" customFormat="false" ht="13" hidden="false" customHeight="false" outlineLevel="0" collapsed="false">
      <c r="A1504" s="18" t="n">
        <v>1495</v>
      </c>
      <c r="B1504" s="41" t="n">
        <v>1</v>
      </c>
      <c r="C1504" s="18" t="n">
        <v>31</v>
      </c>
      <c r="D1504" s="19" t="n">
        <v>22427</v>
      </c>
      <c r="E1504" s="19" t="n">
        <v>695245</v>
      </c>
      <c r="F1504" s="18" t="n">
        <v>0</v>
      </c>
      <c r="G1504" s="20" t="n">
        <f aca="false">($E$2-D1504)/$E$2</f>
        <v>0.10292</v>
      </c>
      <c r="H1504" s="19" t="n">
        <f aca="false">D1504-$E$3</f>
        <v>7427</v>
      </c>
      <c r="I1504" s="18" t="n">
        <f aca="false">F1504*C1504</f>
        <v>0</v>
      </c>
      <c r="J1504" s="19" t="n">
        <f aca="false">H1504*I1504</f>
        <v>0</v>
      </c>
      <c r="K1504" s="29" t="n">
        <f aca="false">D1504/$E$2</f>
        <v>0.89708</v>
      </c>
      <c r="L1504" s="30" t="n">
        <f aca="false">1/(1+EXP($L$2+($L$3*K1504)+($L$4*C1504)))</f>
        <v>0.0154776513401271</v>
      </c>
      <c r="M1504" s="31" t="n">
        <f aca="false">(F1504)*(L1504)+(1-F1504)*(1-L1504)</f>
        <v>0.984522348659873</v>
      </c>
      <c r="N1504" s="31" t="n">
        <f aca="false">IF(B1504=1,LN(M1504),0)</f>
        <v>-0.0155986806427094</v>
      </c>
      <c r="O1504" s="42" t="n">
        <f aca="false">K1504</f>
        <v>0.89708</v>
      </c>
      <c r="P1504" s="43" t="n">
        <f aca="false">1/(1+EXP($P$2+($P$3*O1504)+($P$4*C1504)))</f>
        <v>0.891019326187188</v>
      </c>
      <c r="Q1504" s="42" t="n">
        <f aca="false">(F1504)*(P1504)+(1-F1504)*(1-P1504)</f>
        <v>0.108980673812812</v>
      </c>
      <c r="R1504" s="42" t="n">
        <f aca="false">IF(B1504&lt;&gt;1,LN(Q1504),0)</f>
        <v>0</v>
      </c>
    </row>
    <row r="1505" customFormat="false" ht="13" hidden="false" customHeight="false" outlineLevel="0" collapsed="false">
      <c r="A1505" s="18" t="n">
        <v>1496</v>
      </c>
      <c r="B1505" s="41" t="n">
        <v>1</v>
      </c>
      <c r="C1505" s="18" t="n">
        <v>20</v>
      </c>
      <c r="D1505" s="19" t="n">
        <v>21662</v>
      </c>
      <c r="E1505" s="19" t="n">
        <v>433235</v>
      </c>
      <c r="F1505" s="18" t="n">
        <v>0</v>
      </c>
      <c r="G1505" s="20" t="n">
        <f aca="false">($E$2-D1505)/$E$2</f>
        <v>0.13352</v>
      </c>
      <c r="H1505" s="19" t="n">
        <f aca="false">D1505-$E$3</f>
        <v>6662</v>
      </c>
      <c r="I1505" s="18" t="n">
        <f aca="false">F1505*C1505</f>
        <v>0</v>
      </c>
      <c r="J1505" s="19" t="n">
        <f aca="false">H1505*I1505</f>
        <v>0</v>
      </c>
      <c r="K1505" s="29" t="n">
        <f aca="false">D1505/$E$2</f>
        <v>0.86648</v>
      </c>
      <c r="L1505" s="30" t="n">
        <f aca="false">1/(1+EXP($L$2+($L$3*K1505)+($L$4*C1505)))</f>
        <v>0.0404965850158114</v>
      </c>
      <c r="M1505" s="31" t="n">
        <f aca="false">(F1505)*(L1505)+(1-F1505)*(1-L1505)</f>
        <v>0.959503414984189</v>
      </c>
      <c r="N1505" s="31" t="n">
        <f aca="false">IF(B1505=1,LN(M1505),0)</f>
        <v>-0.0413394044118067</v>
      </c>
      <c r="O1505" s="42" t="n">
        <f aca="false">K1505</f>
        <v>0.86648</v>
      </c>
      <c r="P1505" s="43" t="n">
        <f aca="false">1/(1+EXP($P$2+($P$3*O1505)+($P$4*C1505)))</f>
        <v>0.94736956825626</v>
      </c>
      <c r="Q1505" s="42" t="n">
        <f aca="false">(F1505)*(P1505)+(1-F1505)*(1-P1505)</f>
        <v>0.0526304317437396</v>
      </c>
      <c r="R1505" s="42" t="n">
        <f aca="false">IF(B1505&lt;&gt;1,LN(Q1505),0)</f>
        <v>0</v>
      </c>
    </row>
    <row r="1506" customFormat="false" ht="13" hidden="false" customHeight="false" outlineLevel="0" collapsed="false">
      <c r="A1506" s="18" t="n">
        <v>1497</v>
      </c>
      <c r="B1506" s="41" t="n">
        <v>1</v>
      </c>
      <c r="C1506" s="18" t="n">
        <v>15</v>
      </c>
      <c r="D1506" s="19" t="n">
        <v>22005</v>
      </c>
      <c r="E1506" s="19" t="n">
        <v>330082</v>
      </c>
      <c r="F1506" s="18" t="n">
        <v>0</v>
      </c>
      <c r="G1506" s="20" t="n">
        <f aca="false">($E$2-D1506)/$E$2</f>
        <v>0.1198</v>
      </c>
      <c r="H1506" s="19" t="n">
        <f aca="false">D1506-$E$3</f>
        <v>7005</v>
      </c>
      <c r="I1506" s="18" t="n">
        <f aca="false">F1506*C1506</f>
        <v>0</v>
      </c>
      <c r="J1506" s="19" t="n">
        <f aca="false">H1506*I1506</f>
        <v>0</v>
      </c>
      <c r="K1506" s="29" t="n">
        <f aca="false">D1506/$E$2</f>
        <v>0.8802</v>
      </c>
      <c r="L1506" s="30" t="n">
        <f aca="false">1/(1+EXP($L$2+($L$3*K1506)+($L$4*C1506)))</f>
        <v>0.0363839546225946</v>
      </c>
      <c r="M1506" s="31" t="n">
        <f aca="false">(F1506)*(L1506)+(1-F1506)*(1-L1506)</f>
        <v>0.963616045377405</v>
      </c>
      <c r="N1506" s="31" t="n">
        <f aca="false">IF(B1506=1,LN(M1506),0)</f>
        <v>-0.0370623568883519</v>
      </c>
      <c r="O1506" s="42" t="n">
        <f aca="false">K1506</f>
        <v>0.8802</v>
      </c>
      <c r="P1506" s="43" t="n">
        <f aca="false">1/(1+EXP($P$2+($P$3*O1506)+($P$4*C1506)))</f>
        <v>0.925105234954943</v>
      </c>
      <c r="Q1506" s="42" t="n">
        <f aca="false">(F1506)*(P1506)+(1-F1506)*(1-P1506)</f>
        <v>0.0748947650450567</v>
      </c>
      <c r="R1506" s="42" t="n">
        <f aca="false">IF(B1506&lt;&gt;1,LN(Q1506),0)</f>
        <v>0</v>
      </c>
    </row>
    <row r="1507" customFormat="false" ht="13" hidden="false" customHeight="false" outlineLevel="0" collapsed="false">
      <c r="A1507" s="18" t="n">
        <v>1498</v>
      </c>
      <c r="B1507" s="41" t="n">
        <v>1</v>
      </c>
      <c r="C1507" s="18" t="n">
        <v>20</v>
      </c>
      <c r="D1507" s="19" t="n">
        <v>19610</v>
      </c>
      <c r="E1507" s="19" t="n">
        <v>392210</v>
      </c>
      <c r="F1507" s="18" t="n">
        <v>1</v>
      </c>
      <c r="G1507" s="20" t="n">
        <f aca="false">($E$2-D1507)/$E$2</f>
        <v>0.2156</v>
      </c>
      <c r="H1507" s="19" t="n">
        <f aca="false">D1507-$E$3</f>
        <v>4610</v>
      </c>
      <c r="I1507" s="18" t="n">
        <f aca="false">F1507*C1507</f>
        <v>20</v>
      </c>
      <c r="J1507" s="19" t="n">
        <f aca="false">H1507*I1507</f>
        <v>92200</v>
      </c>
      <c r="K1507" s="29" t="n">
        <f aca="false">D1507/$E$2</f>
        <v>0.7844</v>
      </c>
      <c r="L1507" s="30" t="n">
        <f aca="false">1/(1+EXP($L$2+($L$3*K1507)+($L$4*C1507)))</f>
        <v>0.18230726946251</v>
      </c>
      <c r="M1507" s="31" t="n">
        <f aca="false">(F1507)*(L1507)+(1-F1507)*(1-L1507)</f>
        <v>0.18230726946251</v>
      </c>
      <c r="N1507" s="31" t="n">
        <f aca="false">IF(B1507=1,LN(M1507),0)</f>
        <v>-1.70206172172114</v>
      </c>
      <c r="O1507" s="42" t="n">
        <f aca="false">K1507</f>
        <v>0.7844</v>
      </c>
      <c r="P1507" s="43" t="n">
        <f aca="false">1/(1+EXP($P$2+($P$3*O1507)+($P$4*C1507)))</f>
        <v>0.993786544118364</v>
      </c>
      <c r="Q1507" s="42" t="n">
        <f aca="false">(F1507)*(P1507)+(1-F1507)*(1-P1507)</f>
        <v>0.993786544118364</v>
      </c>
      <c r="R1507" s="42" t="n">
        <f aca="false">IF(B1507&lt;&gt;1,LN(Q1507),0)</f>
        <v>0</v>
      </c>
    </row>
    <row r="1508" customFormat="false" ht="13" hidden="false" customHeight="false" outlineLevel="0" collapsed="false">
      <c r="A1508" s="18" t="n">
        <v>1499</v>
      </c>
      <c r="B1508" s="41" t="n">
        <v>1</v>
      </c>
      <c r="C1508" s="18" t="n">
        <v>17</v>
      </c>
      <c r="D1508" s="19" t="n">
        <v>16191</v>
      </c>
      <c r="E1508" s="19" t="n">
        <v>275241</v>
      </c>
      <c r="F1508" s="18" t="n">
        <v>1</v>
      </c>
      <c r="G1508" s="20" t="n">
        <f aca="false">($E$2-D1508)/$E$2</f>
        <v>0.35236</v>
      </c>
      <c r="H1508" s="19" t="n">
        <f aca="false">D1508-$E$3</f>
        <v>1191</v>
      </c>
      <c r="I1508" s="18" t="n">
        <f aca="false">F1508*C1508</f>
        <v>17</v>
      </c>
      <c r="J1508" s="19" t="n">
        <f aca="false">H1508*I1508</f>
        <v>20247</v>
      </c>
      <c r="K1508" s="29" t="n">
        <f aca="false">D1508/$E$2</f>
        <v>0.64764</v>
      </c>
      <c r="L1508" s="30" t="n">
        <f aca="false">1/(1+EXP($L$2+($L$3*K1508)+($L$4*C1508)))</f>
        <v>0.797785618622945</v>
      </c>
      <c r="M1508" s="31" t="n">
        <f aca="false">(F1508)*(L1508)+(1-F1508)*(1-L1508)</f>
        <v>0.797785618622945</v>
      </c>
      <c r="N1508" s="31" t="n">
        <f aca="false">IF(B1508=1,LN(M1508),0)</f>
        <v>-0.225915365966932</v>
      </c>
      <c r="O1508" s="42" t="n">
        <f aca="false">K1508</f>
        <v>0.64764</v>
      </c>
      <c r="P1508" s="43" t="n">
        <f aca="false">1/(1+EXP($P$2+($P$3*O1508)+($P$4*C1508)))</f>
        <v>0.999834696443176</v>
      </c>
      <c r="Q1508" s="42" t="n">
        <f aca="false">(F1508)*(P1508)+(1-F1508)*(1-P1508)</f>
        <v>0.999834696443176</v>
      </c>
      <c r="R1508" s="42" t="n">
        <f aca="false">IF(B1508&lt;&gt;1,LN(Q1508),0)</f>
        <v>0</v>
      </c>
    </row>
    <row r="1509" customFormat="false" ht="13" hidden="false" customHeight="false" outlineLevel="0" collapsed="false">
      <c r="A1509" s="18" t="n">
        <v>1500</v>
      </c>
      <c r="B1509" s="41" t="n">
        <v>1</v>
      </c>
      <c r="C1509" s="18" t="n">
        <v>34</v>
      </c>
      <c r="D1509" s="19" t="n">
        <v>18098</v>
      </c>
      <c r="E1509" s="19" t="n">
        <v>615324</v>
      </c>
      <c r="F1509" s="18" t="n">
        <v>0</v>
      </c>
      <c r="G1509" s="20" t="n">
        <f aca="false">($E$2-D1509)/$E$2</f>
        <v>0.27608</v>
      </c>
      <c r="H1509" s="19" t="n">
        <f aca="false">D1509-$E$3</f>
        <v>3098</v>
      </c>
      <c r="I1509" s="18" t="n">
        <f aca="false">F1509*C1509</f>
        <v>0</v>
      </c>
      <c r="J1509" s="19" t="n">
        <f aca="false">H1509*I1509</f>
        <v>0</v>
      </c>
      <c r="K1509" s="29" t="n">
        <f aca="false">D1509/$E$2</f>
        <v>0.72392</v>
      </c>
      <c r="L1509" s="30" t="n">
        <f aca="false">1/(1+EXP($L$2+($L$3*K1509)+($L$4*C1509)))</f>
        <v>0.322664052136903</v>
      </c>
      <c r="M1509" s="31" t="n">
        <f aca="false">(F1509)*(L1509)+(1-F1509)*(1-L1509)</f>
        <v>0.677335947863097</v>
      </c>
      <c r="N1509" s="31" t="n">
        <f aca="false">IF(B1509=1,LN(M1509),0)</f>
        <v>-0.389587898925224</v>
      </c>
      <c r="O1509" s="42" t="n">
        <f aca="false">K1509</f>
        <v>0.72392</v>
      </c>
      <c r="P1509" s="43" t="n">
        <f aca="false">1/(1+EXP($P$2+($P$3*O1509)+($P$4*C1509)))</f>
        <v>0.998790572606205</v>
      </c>
      <c r="Q1509" s="42" t="n">
        <f aca="false">(F1509)*(P1509)+(1-F1509)*(1-P1509)</f>
        <v>0.0012094273937947</v>
      </c>
      <c r="R1509" s="42" t="n">
        <f aca="false">IF(B1509&lt;&gt;1,LN(Q1509),0)</f>
        <v>0</v>
      </c>
    </row>
    <row r="1510" customFormat="false" ht="13" hidden="false" customHeight="false" outlineLevel="0" collapsed="false">
      <c r="A1510" s="18" t="n">
        <v>1501</v>
      </c>
      <c r="B1510" s="41" t="n">
        <v>1</v>
      </c>
      <c r="C1510" s="18" t="n">
        <v>28</v>
      </c>
      <c r="D1510" s="19" t="n">
        <v>19126</v>
      </c>
      <c r="E1510" s="19" t="n">
        <v>535520</v>
      </c>
      <c r="F1510" s="18" t="n">
        <v>1</v>
      </c>
      <c r="G1510" s="20" t="n">
        <f aca="false">($E$2-D1510)/$E$2</f>
        <v>0.23496</v>
      </c>
      <c r="H1510" s="19" t="n">
        <f aca="false">D1510-$E$3</f>
        <v>4126</v>
      </c>
      <c r="I1510" s="18" t="n">
        <f aca="false">F1510*C1510</f>
        <v>28</v>
      </c>
      <c r="J1510" s="19" t="n">
        <f aca="false">H1510*I1510</f>
        <v>115528</v>
      </c>
      <c r="K1510" s="29" t="n">
        <f aca="false">D1510/$E$2</f>
        <v>0.76504</v>
      </c>
      <c r="L1510" s="30" t="n">
        <f aca="false">1/(1+EXP($L$2+($L$3*K1510)+($L$4*C1510)))</f>
        <v>0.201786433112113</v>
      </c>
      <c r="M1510" s="31" t="n">
        <f aca="false">(F1510)*(L1510)+(1-F1510)*(1-L1510)</f>
        <v>0.201786433112113</v>
      </c>
      <c r="N1510" s="31" t="n">
        <f aca="false">IF(B1510=1,LN(M1510),0)</f>
        <v>-1.60054540269769</v>
      </c>
      <c r="O1510" s="42" t="n">
        <f aca="false">K1510</f>
        <v>0.76504</v>
      </c>
      <c r="P1510" s="43" t="n">
        <f aca="false">1/(1+EXP($P$2+($P$3*O1510)+($P$4*C1510)))</f>
        <v>0.996346239201582</v>
      </c>
      <c r="Q1510" s="42" t="n">
        <f aca="false">(F1510)*(P1510)+(1-F1510)*(1-P1510)</f>
        <v>0.996346239201582</v>
      </c>
      <c r="R1510" s="42" t="n">
        <f aca="false">IF(B1510&lt;&gt;1,LN(Q1510),0)</f>
        <v>0</v>
      </c>
    </row>
    <row r="1511" customFormat="false" ht="13" hidden="false" customHeight="false" outlineLevel="0" collapsed="false">
      <c r="A1511" s="18" t="n">
        <v>1502</v>
      </c>
      <c r="B1511" s="41" t="n">
        <v>1</v>
      </c>
      <c r="C1511" s="18" t="n">
        <v>31</v>
      </c>
      <c r="D1511" s="19" t="n">
        <v>19992</v>
      </c>
      <c r="E1511" s="19" t="n">
        <v>619747</v>
      </c>
      <c r="F1511" s="18" t="n">
        <v>0</v>
      </c>
      <c r="G1511" s="20" t="n">
        <f aca="false">($E$2-D1511)/$E$2</f>
        <v>0.20032</v>
      </c>
      <c r="H1511" s="19" t="n">
        <f aca="false">D1511-$E$3</f>
        <v>4992</v>
      </c>
      <c r="I1511" s="18" t="n">
        <f aca="false">F1511*C1511</f>
        <v>0</v>
      </c>
      <c r="J1511" s="19" t="n">
        <f aca="false">H1511*I1511</f>
        <v>0</v>
      </c>
      <c r="K1511" s="29" t="n">
        <f aca="false">D1511/$E$2</f>
        <v>0.79968</v>
      </c>
      <c r="L1511" s="30" t="n">
        <f aca="false">1/(1+EXP($L$2+($L$3*K1511)+($L$4*C1511)))</f>
        <v>0.101771188277597</v>
      </c>
      <c r="M1511" s="31" t="n">
        <f aca="false">(F1511)*(L1511)+(1-F1511)*(1-L1511)</f>
        <v>0.898228811722403</v>
      </c>
      <c r="N1511" s="31" t="n">
        <f aca="false">IF(B1511=1,LN(M1511),0)</f>
        <v>-0.10733044166371</v>
      </c>
      <c r="O1511" s="42" t="n">
        <f aca="false">K1511</f>
        <v>0.79968</v>
      </c>
      <c r="P1511" s="43" t="n">
        <f aca="false">1/(1+EXP($P$2+($P$3*O1511)+($P$4*C1511)))</f>
        <v>0.990926839236735</v>
      </c>
      <c r="Q1511" s="42" t="n">
        <f aca="false">(F1511)*(P1511)+(1-F1511)*(1-P1511)</f>
        <v>0.00907316076326514</v>
      </c>
      <c r="R1511" s="42" t="n">
        <f aca="false">IF(B1511&lt;&gt;1,LN(Q1511),0)</f>
        <v>0</v>
      </c>
    </row>
    <row r="1512" customFormat="false" ht="13" hidden="false" customHeight="false" outlineLevel="0" collapsed="false">
      <c r="A1512" s="18" t="n">
        <v>1503</v>
      </c>
      <c r="B1512" s="41" t="n">
        <v>1</v>
      </c>
      <c r="C1512" s="18" t="n">
        <v>15</v>
      </c>
      <c r="D1512" s="19" t="n">
        <v>16309</v>
      </c>
      <c r="E1512" s="19" t="n">
        <v>244640</v>
      </c>
      <c r="F1512" s="18" t="n">
        <v>1</v>
      </c>
      <c r="G1512" s="20" t="n">
        <f aca="false">($E$2-D1512)/$E$2</f>
        <v>0.34764</v>
      </c>
      <c r="H1512" s="19" t="n">
        <f aca="false">D1512-$E$3</f>
        <v>1309</v>
      </c>
      <c r="I1512" s="18" t="n">
        <f aca="false">F1512*C1512</f>
        <v>15</v>
      </c>
      <c r="J1512" s="19" t="n">
        <f aca="false">H1512*I1512</f>
        <v>19635</v>
      </c>
      <c r="K1512" s="29" t="n">
        <f aca="false">D1512/$E$2</f>
        <v>0.65236</v>
      </c>
      <c r="L1512" s="30" t="n">
        <f aca="false">1/(1+EXP($L$2+($L$3*K1512)+($L$4*C1512)))</f>
        <v>0.793071184351924</v>
      </c>
      <c r="M1512" s="31" t="n">
        <f aca="false">(F1512)*(L1512)+(1-F1512)*(1-L1512)</f>
        <v>0.793071184351924</v>
      </c>
      <c r="N1512" s="31" t="n">
        <f aca="false">IF(B1512=1,LN(M1512),0)</f>
        <v>-0.231842295484551</v>
      </c>
      <c r="O1512" s="42" t="n">
        <f aca="false">K1512</f>
        <v>0.65236</v>
      </c>
      <c r="P1512" s="43" t="n">
        <f aca="false">1/(1+EXP($P$2+($P$3*O1512)+($P$4*C1512)))</f>
        <v>0.999811716253502</v>
      </c>
      <c r="Q1512" s="42" t="n">
        <f aca="false">(F1512)*(P1512)+(1-F1512)*(1-P1512)</f>
        <v>0.999811716253502</v>
      </c>
      <c r="R1512" s="42" t="n">
        <f aca="false">IF(B1512&lt;&gt;1,LN(Q1512),0)</f>
        <v>0</v>
      </c>
    </row>
    <row r="1513" customFormat="false" ht="13" hidden="false" customHeight="false" outlineLevel="0" collapsed="false">
      <c r="A1513" s="18" t="n">
        <v>1504</v>
      </c>
      <c r="B1513" s="41" t="n">
        <v>1</v>
      </c>
      <c r="C1513" s="18" t="n">
        <v>20</v>
      </c>
      <c r="D1513" s="19" t="n">
        <v>22115</v>
      </c>
      <c r="E1513" s="19" t="n">
        <v>442308</v>
      </c>
      <c r="F1513" s="18" t="n">
        <v>0</v>
      </c>
      <c r="G1513" s="20" t="n">
        <f aca="false">($E$2-D1513)/$E$2</f>
        <v>0.1154</v>
      </c>
      <c r="H1513" s="19" t="n">
        <f aca="false">D1513-$E$3</f>
        <v>7115</v>
      </c>
      <c r="I1513" s="18" t="n">
        <f aca="false">F1513*C1513</f>
        <v>0</v>
      </c>
      <c r="J1513" s="19" t="n">
        <f aca="false">H1513*I1513</f>
        <v>0</v>
      </c>
      <c r="K1513" s="29" t="n">
        <f aca="false">D1513/$E$2</f>
        <v>0.8846</v>
      </c>
      <c r="L1513" s="30" t="n">
        <f aca="false">1/(1+EXP($L$2+($L$3*K1513)+($L$4*C1513)))</f>
        <v>0.02839785763846</v>
      </c>
      <c r="M1513" s="31" t="n">
        <f aca="false">(F1513)*(L1513)+(1-F1513)*(1-L1513)</f>
        <v>0.97160214236154</v>
      </c>
      <c r="N1513" s="31" t="n">
        <f aca="false">IF(B1513=1,LN(M1513),0)</f>
        <v>-0.0288088768734916</v>
      </c>
      <c r="O1513" s="42" t="n">
        <f aca="false">K1513</f>
        <v>0.8846</v>
      </c>
      <c r="P1513" s="43" t="n">
        <f aca="false">1/(1+EXP($P$2+($P$3*O1513)+($P$4*C1513)))</f>
        <v>0.917447720059484</v>
      </c>
      <c r="Q1513" s="42" t="n">
        <f aca="false">(F1513)*(P1513)+(1-F1513)*(1-P1513)</f>
        <v>0.0825522799405157</v>
      </c>
      <c r="R1513" s="42" t="n">
        <f aca="false">IF(B1513&lt;&gt;1,LN(Q1513),0)</f>
        <v>0</v>
      </c>
    </row>
    <row r="1514" customFormat="false" ht="13" hidden="false" customHeight="false" outlineLevel="0" collapsed="false">
      <c r="A1514" s="18" t="n">
        <v>1505</v>
      </c>
      <c r="B1514" s="41" t="n">
        <v>1</v>
      </c>
      <c r="C1514" s="18" t="n">
        <v>18</v>
      </c>
      <c r="D1514" s="19" t="n">
        <v>22311</v>
      </c>
      <c r="E1514" s="19" t="n">
        <v>401594</v>
      </c>
      <c r="F1514" s="18" t="n">
        <v>0</v>
      </c>
      <c r="G1514" s="20" t="n">
        <f aca="false">($E$2-D1514)/$E$2</f>
        <v>0.10756</v>
      </c>
      <c r="H1514" s="19" t="n">
        <f aca="false">D1514-$E$3</f>
        <v>7311</v>
      </c>
      <c r="I1514" s="18" t="n">
        <f aca="false">F1514*C1514</f>
        <v>0</v>
      </c>
      <c r="J1514" s="19" t="n">
        <f aca="false">H1514*I1514</f>
        <v>0</v>
      </c>
      <c r="K1514" s="29" t="n">
        <f aca="false">D1514/$E$2</f>
        <v>0.89244</v>
      </c>
      <c r="L1514" s="30" t="n">
        <f aca="false">1/(1+EXP($L$2+($L$3*K1514)+($L$4*C1514)))</f>
        <v>0.0259605707610088</v>
      </c>
      <c r="M1514" s="31" t="n">
        <f aca="false">(F1514)*(L1514)+(1-F1514)*(1-L1514)</f>
        <v>0.974039429238991</v>
      </c>
      <c r="N1514" s="31" t="n">
        <f aca="false">IF(B1514=1,LN(M1514),0)</f>
        <v>-0.0263034943940884</v>
      </c>
      <c r="O1514" s="42" t="n">
        <f aca="false">K1514</f>
        <v>0.89244</v>
      </c>
      <c r="P1514" s="43" t="n">
        <f aca="false">1/(1+EXP($P$2+($P$3*O1514)+($P$4*C1514)))</f>
        <v>0.899794298019667</v>
      </c>
      <c r="Q1514" s="42" t="n">
        <f aca="false">(F1514)*(P1514)+(1-F1514)*(1-P1514)</f>
        <v>0.100205701980333</v>
      </c>
      <c r="R1514" s="42" t="n">
        <f aca="false">IF(B1514&lt;&gt;1,LN(Q1514),0)</f>
        <v>0</v>
      </c>
    </row>
    <row r="1515" customFormat="false" ht="13" hidden="false" customHeight="false" outlineLevel="0" collapsed="false">
      <c r="A1515" s="18" t="n">
        <v>1506</v>
      </c>
      <c r="B1515" s="41" t="n">
        <v>1</v>
      </c>
      <c r="C1515" s="18" t="n">
        <v>25</v>
      </c>
      <c r="D1515" s="19" t="n">
        <v>20948</v>
      </c>
      <c r="E1515" s="19" t="n">
        <v>523706</v>
      </c>
      <c r="F1515" s="18" t="n">
        <v>0</v>
      </c>
      <c r="G1515" s="20" t="n">
        <f aca="false">($E$2-D1515)/$E$2</f>
        <v>0.16208</v>
      </c>
      <c r="H1515" s="19" t="n">
        <f aca="false">D1515-$E$3</f>
        <v>5948</v>
      </c>
      <c r="I1515" s="18" t="n">
        <f aca="false">F1515*C1515</f>
        <v>0</v>
      </c>
      <c r="J1515" s="19" t="n">
        <f aca="false">H1515*I1515</f>
        <v>0</v>
      </c>
      <c r="K1515" s="29" t="n">
        <f aca="false">D1515/$E$2</f>
        <v>0.83792</v>
      </c>
      <c r="L1515" s="30" t="n">
        <f aca="false">1/(1+EXP($L$2+($L$3*K1515)+($L$4*C1515)))</f>
        <v>0.0599226134535652</v>
      </c>
      <c r="M1515" s="31" t="n">
        <f aca="false">(F1515)*(L1515)+(1-F1515)*(1-L1515)</f>
        <v>0.940077386546435</v>
      </c>
      <c r="N1515" s="31" t="n">
        <f aca="false">IF(B1515=1,LN(M1515),0)</f>
        <v>-0.0617930809934674</v>
      </c>
      <c r="O1515" s="42" t="n">
        <f aca="false">K1515</f>
        <v>0.83792</v>
      </c>
      <c r="P1515" s="43" t="n">
        <f aca="false">1/(1+EXP($P$2+($P$3*O1515)+($P$4*C1515)))</f>
        <v>0.974959605310336</v>
      </c>
      <c r="Q1515" s="42" t="n">
        <f aca="false">(F1515)*(P1515)+(1-F1515)*(1-P1515)</f>
        <v>0.0250403946896639</v>
      </c>
      <c r="R1515" s="42" t="n">
        <f aca="false">IF(B1515&lt;&gt;1,LN(Q1515),0)</f>
        <v>0</v>
      </c>
    </row>
    <row r="1516" customFormat="false" ht="13" hidden="false" customHeight="false" outlineLevel="0" collapsed="false">
      <c r="A1516" s="18" t="n">
        <v>1507</v>
      </c>
      <c r="B1516" s="41" t="n">
        <v>1</v>
      </c>
      <c r="C1516" s="18" t="n">
        <v>16</v>
      </c>
      <c r="D1516" s="19" t="n">
        <v>19087</v>
      </c>
      <c r="E1516" s="19" t="n">
        <v>305387</v>
      </c>
      <c r="F1516" s="18" t="n">
        <v>1</v>
      </c>
      <c r="G1516" s="20" t="n">
        <f aca="false">($E$2-D1516)/$E$2</f>
        <v>0.23652</v>
      </c>
      <c r="H1516" s="19" t="n">
        <f aca="false">D1516-$E$3</f>
        <v>4087</v>
      </c>
      <c r="I1516" s="18" t="n">
        <f aca="false">F1516*C1516</f>
        <v>16</v>
      </c>
      <c r="J1516" s="19" t="n">
        <f aca="false">H1516*I1516</f>
        <v>65392</v>
      </c>
      <c r="K1516" s="29" t="n">
        <f aca="false">D1516/$E$2</f>
        <v>0.76348</v>
      </c>
      <c r="L1516" s="30" t="n">
        <f aca="false">1/(1+EXP($L$2+($L$3*K1516)+($L$4*C1516)))</f>
        <v>0.280273667992005</v>
      </c>
      <c r="M1516" s="31" t="n">
        <f aca="false">(F1516)*(L1516)+(1-F1516)*(1-L1516)</f>
        <v>0.280273667992005</v>
      </c>
      <c r="N1516" s="31" t="n">
        <f aca="false">IF(B1516=1,LN(M1516),0)</f>
        <v>-1.27198876745755</v>
      </c>
      <c r="O1516" s="42" t="n">
        <f aca="false">K1516</f>
        <v>0.76348</v>
      </c>
      <c r="P1516" s="43" t="n">
        <f aca="false">1/(1+EXP($P$2+($P$3*O1516)+($P$4*C1516)))</f>
        <v>0.996397084266211</v>
      </c>
      <c r="Q1516" s="42" t="n">
        <f aca="false">(F1516)*(P1516)+(1-F1516)*(1-P1516)</f>
        <v>0.996397084266211</v>
      </c>
      <c r="R1516" s="42" t="n">
        <f aca="false">IF(B1516&lt;&gt;1,LN(Q1516),0)</f>
        <v>0</v>
      </c>
    </row>
    <row r="1517" customFormat="false" ht="13" hidden="false" customHeight="false" outlineLevel="0" collapsed="false">
      <c r="A1517" s="18" t="n">
        <v>1508</v>
      </c>
      <c r="B1517" s="41" t="n">
        <v>1</v>
      </c>
      <c r="C1517" s="18" t="n">
        <v>36</v>
      </c>
      <c r="D1517" s="19" t="n">
        <v>21761</v>
      </c>
      <c r="E1517" s="19" t="n">
        <v>783389</v>
      </c>
      <c r="F1517" s="18" t="n">
        <v>0</v>
      </c>
      <c r="G1517" s="20" t="n">
        <f aca="false">($E$2-D1517)/$E$2</f>
        <v>0.12956</v>
      </c>
      <c r="H1517" s="19" t="n">
        <f aca="false">D1517-$E$3</f>
        <v>6761</v>
      </c>
      <c r="I1517" s="18" t="n">
        <f aca="false">F1517*C1517</f>
        <v>0</v>
      </c>
      <c r="J1517" s="19" t="n">
        <f aca="false">H1517*I1517</f>
        <v>0</v>
      </c>
      <c r="K1517" s="29" t="n">
        <f aca="false">D1517/$E$2</f>
        <v>0.87044</v>
      </c>
      <c r="L1517" s="30" t="n">
        <f aca="false">1/(1+EXP($L$2+($L$3*K1517)+($L$4*C1517)))</f>
        <v>0.0223264676689808</v>
      </c>
      <c r="M1517" s="31" t="n">
        <f aca="false">(F1517)*(L1517)+(1-F1517)*(1-L1517)</f>
        <v>0.977673532331019</v>
      </c>
      <c r="N1517" s="31" t="n">
        <f aca="false">IF(B1517=1,LN(M1517),0)</f>
        <v>-0.0225794761972632</v>
      </c>
      <c r="O1517" s="42" t="n">
        <f aca="false">K1517</f>
        <v>0.87044</v>
      </c>
      <c r="P1517" s="43" t="n">
        <f aca="false">1/(1+EXP($P$2+($P$3*O1517)+($P$4*C1517)))</f>
        <v>0.943832435577746</v>
      </c>
      <c r="Q1517" s="42" t="n">
        <f aca="false">(F1517)*(P1517)+(1-F1517)*(1-P1517)</f>
        <v>0.0561675644222542</v>
      </c>
      <c r="R1517" s="42" t="n">
        <f aca="false">IF(B1517&lt;&gt;1,LN(Q1517),0)</f>
        <v>0</v>
      </c>
    </row>
    <row r="1518" customFormat="false" ht="13" hidden="false" customHeight="false" outlineLevel="0" collapsed="false">
      <c r="A1518" s="18" t="n">
        <v>1509</v>
      </c>
      <c r="B1518" s="41" t="n">
        <v>1</v>
      </c>
      <c r="C1518" s="18" t="n">
        <v>15</v>
      </c>
      <c r="D1518" s="19" t="n">
        <v>21410</v>
      </c>
      <c r="E1518" s="19" t="n">
        <v>321152</v>
      </c>
      <c r="F1518" s="18" t="n">
        <v>0</v>
      </c>
      <c r="G1518" s="20" t="n">
        <f aca="false">($E$2-D1518)/$E$2</f>
        <v>0.1436</v>
      </c>
      <c r="H1518" s="19" t="n">
        <f aca="false">D1518-$E$3</f>
        <v>6410</v>
      </c>
      <c r="I1518" s="18" t="n">
        <f aca="false">F1518*C1518</f>
        <v>0</v>
      </c>
      <c r="J1518" s="19" t="n">
        <f aca="false">H1518*I1518</f>
        <v>0</v>
      </c>
      <c r="K1518" s="29" t="n">
        <f aca="false">D1518/$E$2</f>
        <v>0.8564</v>
      </c>
      <c r="L1518" s="30" t="n">
        <f aca="false">1/(1+EXP($L$2+($L$3*K1518)+($L$4*C1518)))</f>
        <v>0.0576518504803568</v>
      </c>
      <c r="M1518" s="31" t="n">
        <f aca="false">(F1518)*(L1518)+(1-F1518)*(1-L1518)</f>
        <v>0.942348149519643</v>
      </c>
      <c r="N1518" s="31" t="n">
        <f aca="false">IF(B1518=1,LN(M1518),0)</f>
        <v>-0.0593804872083353</v>
      </c>
      <c r="O1518" s="42" t="n">
        <f aca="false">K1518</f>
        <v>0.8564</v>
      </c>
      <c r="P1518" s="43" t="n">
        <f aca="false">1/(1+EXP($P$2+($P$3*O1518)+($P$4*C1518)))</f>
        <v>0.958798938126964</v>
      </c>
      <c r="Q1518" s="42" t="n">
        <f aca="false">(F1518)*(P1518)+(1-F1518)*(1-P1518)</f>
        <v>0.0412010618730361</v>
      </c>
      <c r="R1518" s="42" t="n">
        <f aca="false">IF(B1518&lt;&gt;1,LN(Q1518),0)</f>
        <v>0</v>
      </c>
    </row>
    <row r="1519" customFormat="false" ht="13" hidden="false" customHeight="false" outlineLevel="0" collapsed="false">
      <c r="A1519" s="18" t="n">
        <v>1510</v>
      </c>
      <c r="B1519" s="41" t="n">
        <v>1</v>
      </c>
      <c r="C1519" s="18" t="n">
        <v>23</v>
      </c>
      <c r="D1519" s="19" t="n">
        <v>20004</v>
      </c>
      <c r="E1519" s="19" t="n">
        <v>460097</v>
      </c>
      <c r="F1519" s="18" t="n">
        <v>0</v>
      </c>
      <c r="G1519" s="20" t="n">
        <f aca="false">($E$2-D1519)/$E$2</f>
        <v>0.19984</v>
      </c>
      <c r="H1519" s="19" t="n">
        <f aca="false">D1519-$E$3</f>
        <v>5004</v>
      </c>
      <c r="I1519" s="18" t="n">
        <f aca="false">F1519*C1519</f>
        <v>0</v>
      </c>
      <c r="J1519" s="19" t="n">
        <f aca="false">H1519*I1519</f>
        <v>0</v>
      </c>
      <c r="K1519" s="29" t="n">
        <f aca="false">D1519/$E$2</f>
        <v>0.80016</v>
      </c>
      <c r="L1519" s="30" t="n">
        <f aca="false">1/(1+EXP($L$2+($L$3*K1519)+($L$4*C1519)))</f>
        <v>0.127808169198746</v>
      </c>
      <c r="M1519" s="31" t="n">
        <f aca="false">(F1519)*(L1519)+(1-F1519)*(1-L1519)</f>
        <v>0.872191830801254</v>
      </c>
      <c r="N1519" s="31" t="n">
        <f aca="false">IF(B1519=1,LN(M1519),0)</f>
        <v>-0.136745889816309</v>
      </c>
      <c r="O1519" s="42" t="n">
        <f aca="false">K1519</f>
        <v>0.80016</v>
      </c>
      <c r="P1519" s="43" t="n">
        <f aca="false">1/(1+EXP($P$2+($P$3*O1519)+($P$4*C1519)))</f>
        <v>0.99064313772291</v>
      </c>
      <c r="Q1519" s="42" t="n">
        <f aca="false">(F1519)*(P1519)+(1-F1519)*(1-P1519)</f>
        <v>0.00935686227709009</v>
      </c>
      <c r="R1519" s="42" t="n">
        <f aca="false">IF(B1519&lt;&gt;1,LN(Q1519),0)</f>
        <v>0</v>
      </c>
    </row>
    <row r="1520" customFormat="false" ht="13" hidden="false" customHeight="false" outlineLevel="0" collapsed="false">
      <c r="A1520" s="18" t="n">
        <v>1511</v>
      </c>
      <c r="B1520" s="41" t="n">
        <v>1</v>
      </c>
      <c r="C1520" s="18" t="n">
        <v>25</v>
      </c>
      <c r="D1520" s="19" t="n">
        <v>19518</v>
      </c>
      <c r="E1520" s="19" t="n">
        <v>487962</v>
      </c>
      <c r="F1520" s="18" t="n">
        <v>0</v>
      </c>
      <c r="G1520" s="20" t="n">
        <f aca="false">($E$2-D1520)/$E$2</f>
        <v>0.21928</v>
      </c>
      <c r="H1520" s="19" t="n">
        <f aca="false">D1520-$E$3</f>
        <v>4518</v>
      </c>
      <c r="I1520" s="18" t="n">
        <f aca="false">F1520*C1520</f>
        <v>0</v>
      </c>
      <c r="J1520" s="19" t="n">
        <f aca="false">H1520*I1520</f>
        <v>0</v>
      </c>
      <c r="K1520" s="29" t="n">
        <f aca="false">D1520/$E$2</f>
        <v>0.78072</v>
      </c>
      <c r="L1520" s="30" t="n">
        <f aca="false">1/(1+EXP($L$2+($L$3*K1520)+($L$4*C1520)))</f>
        <v>0.168960022799747</v>
      </c>
      <c r="M1520" s="31" t="n">
        <f aca="false">(F1520)*(L1520)+(1-F1520)*(1-L1520)</f>
        <v>0.831039977200253</v>
      </c>
      <c r="N1520" s="31" t="n">
        <f aca="false">IF(B1520=1,LN(M1520),0)</f>
        <v>-0.185077377942951</v>
      </c>
      <c r="O1520" s="42" t="n">
        <f aca="false">K1520</f>
        <v>0.78072</v>
      </c>
      <c r="P1520" s="43" t="n">
        <f aca="false">1/(1+EXP($P$2+($P$3*O1520)+($P$4*C1520)))</f>
        <v>0.994426705563072</v>
      </c>
      <c r="Q1520" s="42" t="n">
        <f aca="false">(F1520)*(P1520)+(1-F1520)*(1-P1520)</f>
        <v>0.00557329443692833</v>
      </c>
      <c r="R1520" s="42" t="n">
        <f aca="false">IF(B1520&lt;&gt;1,LN(Q1520),0)</f>
        <v>0</v>
      </c>
    </row>
    <row r="1521" customFormat="false" ht="13" hidden="false" customHeight="false" outlineLevel="0" collapsed="false">
      <c r="A1521" s="18" t="n">
        <v>1512</v>
      </c>
      <c r="B1521" s="41" t="n">
        <v>1</v>
      </c>
      <c r="C1521" s="18" t="n">
        <v>14</v>
      </c>
      <c r="D1521" s="19" t="n">
        <v>17344</v>
      </c>
      <c r="E1521" s="19" t="n">
        <v>242821</v>
      </c>
      <c r="F1521" s="18" t="n">
        <v>1</v>
      </c>
      <c r="G1521" s="20" t="n">
        <f aca="false">($E$2-D1521)/$E$2</f>
        <v>0.30624</v>
      </c>
      <c r="H1521" s="19" t="n">
        <f aca="false">D1521-$E$3</f>
        <v>2344</v>
      </c>
      <c r="I1521" s="18" t="n">
        <f aca="false">F1521*C1521</f>
        <v>14</v>
      </c>
      <c r="J1521" s="19" t="n">
        <f aca="false">H1521*I1521</f>
        <v>32816</v>
      </c>
      <c r="K1521" s="29" t="n">
        <f aca="false">D1521/$E$2</f>
        <v>0.69376</v>
      </c>
      <c r="L1521" s="30" t="n">
        <f aca="false">1/(1+EXP($L$2+($L$3*K1521)+($L$4*C1521)))</f>
        <v>0.631208447377659</v>
      </c>
      <c r="M1521" s="31" t="n">
        <f aca="false">(F1521)*(L1521)+(1-F1521)*(1-L1521)</f>
        <v>0.631208447377659</v>
      </c>
      <c r="N1521" s="31" t="n">
        <f aca="false">IF(B1521=1,LN(M1521),0)</f>
        <v>-0.460119126495571</v>
      </c>
      <c r="O1521" s="42" t="n">
        <f aca="false">K1521</f>
        <v>0.69376</v>
      </c>
      <c r="P1521" s="43" t="n">
        <f aca="false">1/(1+EXP($P$2+($P$3*O1521)+($P$4*C1521)))</f>
        <v>0.999432271021408</v>
      </c>
      <c r="Q1521" s="42" t="n">
        <f aca="false">(F1521)*(P1521)+(1-F1521)*(1-P1521)</f>
        <v>0.999432271021408</v>
      </c>
      <c r="R1521" s="42" t="n">
        <f aca="false">IF(B1521&lt;&gt;1,LN(Q1521),0)</f>
        <v>0</v>
      </c>
    </row>
    <row r="1522" customFormat="false" ht="13" hidden="false" customHeight="false" outlineLevel="0" collapsed="false">
      <c r="A1522" s="18" t="n">
        <v>1513</v>
      </c>
      <c r="B1522" s="41" t="n">
        <v>1</v>
      </c>
      <c r="C1522" s="18" t="n">
        <v>12</v>
      </c>
      <c r="D1522" s="19" t="n">
        <v>19360</v>
      </c>
      <c r="E1522" s="19" t="n">
        <v>232315</v>
      </c>
      <c r="F1522" s="18" t="n">
        <v>0</v>
      </c>
      <c r="G1522" s="20" t="n">
        <f aca="false">($E$2-D1522)/$E$2</f>
        <v>0.2256</v>
      </c>
      <c r="H1522" s="19" t="n">
        <f aca="false">D1522-$E$3</f>
        <v>4360</v>
      </c>
      <c r="I1522" s="18" t="n">
        <f aca="false">F1522*C1522</f>
        <v>0</v>
      </c>
      <c r="J1522" s="19" t="n">
        <f aca="false">H1522*I1522</f>
        <v>0</v>
      </c>
      <c r="K1522" s="29" t="n">
        <f aca="false">D1522/$E$2</f>
        <v>0.7744</v>
      </c>
      <c r="L1522" s="30" t="n">
        <f aca="false">1/(1+EXP($L$2+($L$3*K1522)+($L$4*C1522)))</f>
        <v>0.262878180560799</v>
      </c>
      <c r="M1522" s="31" t="n">
        <f aca="false">(F1522)*(L1522)+(1-F1522)*(1-L1522)</f>
        <v>0.737121819439201</v>
      </c>
      <c r="N1522" s="31" t="n">
        <f aca="false">IF(B1522=1,LN(M1522),0)</f>
        <v>-0.305002109489566</v>
      </c>
      <c r="O1522" s="42" t="n">
        <f aca="false">K1522</f>
        <v>0.7744</v>
      </c>
      <c r="P1522" s="43" t="n">
        <f aca="false">1/(1+EXP($P$2+($P$3*O1522)+($P$4*C1522)))</f>
        <v>0.995143822864792</v>
      </c>
      <c r="Q1522" s="42" t="n">
        <f aca="false">(F1522)*(P1522)+(1-F1522)*(1-P1522)</f>
        <v>0.0048561771352077</v>
      </c>
      <c r="R1522" s="42" t="n">
        <f aca="false">IF(B1522&lt;&gt;1,LN(Q1522),0)</f>
        <v>0</v>
      </c>
    </row>
    <row r="1523" customFormat="false" ht="13" hidden="false" customHeight="false" outlineLevel="0" collapsed="false">
      <c r="A1523" s="18" t="n">
        <v>1514</v>
      </c>
      <c r="B1523" s="41" t="n">
        <v>1</v>
      </c>
      <c r="C1523" s="18" t="n">
        <v>29</v>
      </c>
      <c r="D1523" s="19" t="n">
        <v>22218</v>
      </c>
      <c r="E1523" s="19" t="n">
        <v>644329</v>
      </c>
      <c r="F1523" s="18" t="n">
        <v>0</v>
      </c>
      <c r="G1523" s="20" t="n">
        <f aca="false">($E$2-D1523)/$E$2</f>
        <v>0.11128</v>
      </c>
      <c r="H1523" s="19" t="n">
        <f aca="false">D1523-$E$3</f>
        <v>7218</v>
      </c>
      <c r="I1523" s="18" t="n">
        <f aca="false">F1523*C1523</f>
        <v>0</v>
      </c>
      <c r="J1523" s="19" t="n">
        <f aca="false">H1523*I1523</f>
        <v>0</v>
      </c>
      <c r="K1523" s="29" t="n">
        <f aca="false">D1523/$E$2</f>
        <v>0.88872</v>
      </c>
      <c r="L1523" s="30" t="n">
        <f aca="false">1/(1+EXP($L$2+($L$3*K1523)+($L$4*C1523)))</f>
        <v>0.019521990698438</v>
      </c>
      <c r="M1523" s="31" t="n">
        <f aca="false">(F1523)*(L1523)+(1-F1523)*(1-L1523)</f>
        <v>0.980478009301562</v>
      </c>
      <c r="N1523" s="31" t="n">
        <f aca="false">IF(B1523=1,LN(M1523),0)</f>
        <v>-0.0197150616425702</v>
      </c>
      <c r="O1523" s="42" t="n">
        <f aca="false">K1523</f>
        <v>0.88872</v>
      </c>
      <c r="P1523" s="43" t="n">
        <f aca="false">1/(1+EXP($P$2+($P$3*O1523)+($P$4*C1523)))</f>
        <v>0.910447115124085</v>
      </c>
      <c r="Q1523" s="42" t="n">
        <f aca="false">(F1523)*(P1523)+(1-F1523)*(1-P1523)</f>
        <v>0.0895528848759154</v>
      </c>
      <c r="R1523" s="42" t="n">
        <f aca="false">IF(B1523&lt;&gt;1,LN(Q1523),0)</f>
        <v>0</v>
      </c>
    </row>
    <row r="1524" customFormat="false" ht="13" hidden="false" customHeight="false" outlineLevel="0" collapsed="false">
      <c r="A1524" s="18" t="n">
        <v>1515</v>
      </c>
      <c r="B1524" s="41" t="n">
        <v>1</v>
      </c>
      <c r="C1524" s="18" t="n">
        <v>18</v>
      </c>
      <c r="D1524" s="19" t="n">
        <v>17990</v>
      </c>
      <c r="E1524" s="19" t="n">
        <v>323816</v>
      </c>
      <c r="F1524" s="18" t="n">
        <v>0</v>
      </c>
      <c r="G1524" s="20" t="n">
        <f aca="false">($E$2-D1524)/$E$2</f>
        <v>0.2804</v>
      </c>
      <c r="H1524" s="19" t="n">
        <f aca="false">D1524-$E$3</f>
        <v>2990</v>
      </c>
      <c r="I1524" s="18" t="n">
        <f aca="false">F1524*C1524</f>
        <v>0</v>
      </c>
      <c r="J1524" s="19" t="n">
        <f aca="false">H1524*I1524</f>
        <v>0</v>
      </c>
      <c r="K1524" s="29" t="n">
        <f aca="false">D1524/$E$2</f>
        <v>0.7196</v>
      </c>
      <c r="L1524" s="30" t="n">
        <f aca="false">1/(1+EXP($L$2+($L$3*K1524)+($L$4*C1524)))</f>
        <v>0.470023256686784</v>
      </c>
      <c r="M1524" s="31" t="n">
        <f aca="false">(F1524)*(L1524)+(1-F1524)*(1-L1524)</f>
        <v>0.529976743313216</v>
      </c>
      <c r="N1524" s="31" t="n">
        <f aca="false">IF(B1524=1,LN(M1524),0)</f>
        <v>-0.63492215393985</v>
      </c>
      <c r="O1524" s="42" t="n">
        <f aca="false">K1524</f>
        <v>0.7196</v>
      </c>
      <c r="P1524" s="43" t="n">
        <f aca="false">1/(1+EXP($P$2+($P$3*O1524)+($P$4*C1524)))</f>
        <v>0.998881630444367</v>
      </c>
      <c r="Q1524" s="42" t="n">
        <f aca="false">(F1524)*(P1524)+(1-F1524)*(1-P1524)</f>
        <v>0.00111836955563271</v>
      </c>
      <c r="R1524" s="42" t="n">
        <f aca="false">IF(B1524&lt;&gt;1,LN(Q1524),0)</f>
        <v>0</v>
      </c>
    </row>
    <row r="1525" customFormat="false" ht="13" hidden="false" customHeight="false" outlineLevel="0" collapsed="false">
      <c r="A1525" s="18" t="n">
        <v>1516</v>
      </c>
      <c r="B1525" s="41" t="n">
        <v>1</v>
      </c>
      <c r="C1525" s="18" t="n">
        <v>12</v>
      </c>
      <c r="D1525" s="19" t="n">
        <v>18095</v>
      </c>
      <c r="E1525" s="19" t="n">
        <v>217134</v>
      </c>
      <c r="F1525" s="18" t="n">
        <v>1</v>
      </c>
      <c r="G1525" s="20" t="n">
        <f aca="false">($E$2-D1525)/$E$2</f>
        <v>0.2762</v>
      </c>
      <c r="H1525" s="19" t="n">
        <f aca="false">D1525-$E$3</f>
        <v>3095</v>
      </c>
      <c r="I1525" s="18" t="n">
        <f aca="false">F1525*C1525</f>
        <v>12</v>
      </c>
      <c r="J1525" s="19" t="n">
        <f aca="false">H1525*I1525</f>
        <v>37140</v>
      </c>
      <c r="K1525" s="29" t="n">
        <f aca="false">D1525/$E$2</f>
        <v>0.7238</v>
      </c>
      <c r="L1525" s="30" t="n">
        <f aca="false">1/(1+EXP($L$2+($L$3*K1525)+($L$4*C1525)))</f>
        <v>0.498749076240006</v>
      </c>
      <c r="M1525" s="31" t="n">
        <f aca="false">(F1525)*(L1525)+(1-F1525)*(1-L1525)</f>
        <v>0.498749076240006</v>
      </c>
      <c r="N1525" s="31" t="n">
        <f aca="false">IF(B1525=1,LN(M1525),0)</f>
        <v>-0.695652162930143</v>
      </c>
      <c r="O1525" s="42" t="n">
        <f aca="false">K1525</f>
        <v>0.7238</v>
      </c>
      <c r="P1525" s="43" t="n">
        <f aca="false">1/(1+EXP($P$2+($P$3*O1525)+($P$4*C1525)))</f>
        <v>0.998732275297002</v>
      </c>
      <c r="Q1525" s="42" t="n">
        <f aca="false">(F1525)*(P1525)+(1-F1525)*(1-P1525)</f>
        <v>0.998732275297002</v>
      </c>
      <c r="R1525" s="42" t="n">
        <f aca="false">IF(B1525&lt;&gt;1,LN(Q1525),0)</f>
        <v>0</v>
      </c>
    </row>
    <row r="1526" customFormat="false" ht="13" hidden="false" customHeight="false" outlineLevel="0" collapsed="false">
      <c r="A1526" s="18" t="n">
        <v>1517</v>
      </c>
      <c r="B1526" s="41" t="n">
        <v>1</v>
      </c>
      <c r="C1526" s="18" t="n">
        <v>24</v>
      </c>
      <c r="D1526" s="19" t="n">
        <v>17266</v>
      </c>
      <c r="E1526" s="19" t="n">
        <v>414391</v>
      </c>
      <c r="F1526" s="18" t="n">
        <v>1</v>
      </c>
      <c r="G1526" s="20" t="n">
        <f aca="false">($E$2-D1526)/$E$2</f>
        <v>0.30936</v>
      </c>
      <c r="H1526" s="19" t="n">
        <f aca="false">D1526-$E$3</f>
        <v>2266</v>
      </c>
      <c r="I1526" s="18" t="n">
        <f aca="false">F1526*C1526</f>
        <v>24</v>
      </c>
      <c r="J1526" s="19" t="n">
        <f aca="false">H1526*I1526</f>
        <v>54384</v>
      </c>
      <c r="K1526" s="29" t="n">
        <f aca="false">D1526/$E$2</f>
        <v>0.69064</v>
      </c>
      <c r="L1526" s="30" t="n">
        <f aca="false">1/(1+EXP($L$2+($L$3*K1526)+($L$4*C1526)))</f>
        <v>0.566351629303796</v>
      </c>
      <c r="M1526" s="31" t="n">
        <f aca="false">(F1526)*(L1526)+(1-F1526)*(1-L1526)</f>
        <v>0.566351629303796</v>
      </c>
      <c r="N1526" s="31" t="n">
        <f aca="false">IF(B1526=1,LN(M1526),0)</f>
        <v>-0.568540140489908</v>
      </c>
      <c r="O1526" s="42" t="n">
        <f aca="false">K1526</f>
        <v>0.69064</v>
      </c>
      <c r="P1526" s="43" t="n">
        <f aca="false">1/(1+EXP($P$2+($P$3*O1526)+($P$4*C1526)))</f>
        <v>0.999489295367907</v>
      </c>
      <c r="Q1526" s="42" t="n">
        <f aca="false">(F1526)*(P1526)+(1-F1526)*(1-P1526)</f>
        <v>0.999489295367907</v>
      </c>
      <c r="R1526" s="42" t="n">
        <f aca="false">IF(B1526&lt;&gt;1,LN(Q1526),0)</f>
        <v>0</v>
      </c>
    </row>
    <row r="1527" customFormat="false" ht="13" hidden="false" customHeight="false" outlineLevel="0" collapsed="false">
      <c r="A1527" s="18" t="n">
        <v>1518</v>
      </c>
      <c r="B1527" s="41" t="n">
        <v>1</v>
      </c>
      <c r="C1527" s="18" t="n">
        <v>16</v>
      </c>
      <c r="D1527" s="19" t="n">
        <v>18121</v>
      </c>
      <c r="E1527" s="19" t="n">
        <v>289943</v>
      </c>
      <c r="F1527" s="18" t="n">
        <v>1</v>
      </c>
      <c r="G1527" s="20" t="n">
        <f aca="false">($E$2-D1527)/$E$2</f>
        <v>0.27516</v>
      </c>
      <c r="H1527" s="19" t="n">
        <f aca="false">D1527-$E$3</f>
        <v>3121</v>
      </c>
      <c r="I1527" s="18" t="n">
        <f aca="false">F1527*C1527</f>
        <v>16</v>
      </c>
      <c r="J1527" s="19" t="n">
        <f aca="false">H1527*I1527</f>
        <v>49936</v>
      </c>
      <c r="K1527" s="29" t="n">
        <f aca="false">D1527/$E$2</f>
        <v>0.72484</v>
      </c>
      <c r="L1527" s="30" t="n">
        <f aca="false">1/(1+EXP($L$2+($L$3*K1527)+($L$4*C1527)))</f>
        <v>0.460192236351601</v>
      </c>
      <c r="M1527" s="31" t="n">
        <f aca="false">(F1527)*(L1527)+(1-F1527)*(1-L1527)</f>
        <v>0.460192236351601</v>
      </c>
      <c r="N1527" s="31" t="n">
        <f aca="false">IF(B1527=1,LN(M1527),0)</f>
        <v>-0.776110971684841</v>
      </c>
      <c r="O1527" s="42" t="n">
        <f aca="false">K1527</f>
        <v>0.72484</v>
      </c>
      <c r="P1527" s="43" t="n">
        <f aca="false">1/(1+EXP($P$2+($P$3*O1527)+($P$4*C1527)))</f>
        <v>0.998708599787156</v>
      </c>
      <c r="Q1527" s="42" t="n">
        <f aca="false">(F1527)*(P1527)+(1-F1527)*(1-P1527)</f>
        <v>0.998708599787156</v>
      </c>
      <c r="R1527" s="42" t="n">
        <f aca="false">IF(B1527&lt;&gt;1,LN(Q1527),0)</f>
        <v>0</v>
      </c>
    </row>
    <row r="1528" customFormat="false" ht="13" hidden="false" customHeight="false" outlineLevel="0" collapsed="false">
      <c r="A1528" s="18" t="n">
        <v>1519</v>
      </c>
      <c r="B1528" s="41" t="n">
        <v>1</v>
      </c>
      <c r="C1528" s="18" t="n">
        <v>24</v>
      </c>
      <c r="D1528" s="19" t="n">
        <v>21805</v>
      </c>
      <c r="E1528" s="19" t="n">
        <v>523331</v>
      </c>
      <c r="F1528" s="18" t="n">
        <v>1</v>
      </c>
      <c r="G1528" s="20" t="n">
        <f aca="false">($E$2-D1528)/$E$2</f>
        <v>0.1278</v>
      </c>
      <c r="H1528" s="19" t="n">
        <f aca="false">D1528-$E$3</f>
        <v>6805</v>
      </c>
      <c r="I1528" s="18" t="n">
        <f aca="false">F1528*C1528</f>
        <v>24</v>
      </c>
      <c r="J1528" s="19" t="n">
        <f aca="false">H1528*I1528</f>
        <v>163320</v>
      </c>
      <c r="K1528" s="29" t="n">
        <f aca="false">D1528/$E$2</f>
        <v>0.8722</v>
      </c>
      <c r="L1528" s="30" t="n">
        <f aca="false">1/(1+EXP($L$2+($L$3*K1528)+($L$4*C1528)))</f>
        <v>0.0318403210085094</v>
      </c>
      <c r="M1528" s="31" t="n">
        <f aca="false">(F1528)*(L1528)+(1-F1528)*(1-L1528)</f>
        <v>0.0318403210085094</v>
      </c>
      <c r="N1528" s="31" t="n">
        <f aca="false">IF(B1528=1,LN(M1528),0)</f>
        <v>-3.44702183613123</v>
      </c>
      <c r="O1528" s="42" t="n">
        <f aca="false">K1528</f>
        <v>0.8722</v>
      </c>
      <c r="P1528" s="43" t="n">
        <f aca="false">1/(1+EXP($P$2+($P$3*O1528)+($P$4*C1528)))</f>
        <v>0.939761701584921</v>
      </c>
      <c r="Q1528" s="42" t="n">
        <f aca="false">(F1528)*(P1528)+(1-F1528)*(1-P1528)</f>
        <v>0.939761701584921</v>
      </c>
      <c r="R1528" s="42" t="n">
        <f aca="false">IF(B1528&lt;&gt;1,LN(Q1528),0)</f>
        <v>0</v>
      </c>
    </row>
    <row r="1529" customFormat="false" ht="13" hidden="false" customHeight="false" outlineLevel="0" collapsed="false">
      <c r="A1529" s="18" t="n">
        <v>1520</v>
      </c>
      <c r="B1529" s="41" t="n">
        <v>1</v>
      </c>
      <c r="C1529" s="18" t="n">
        <v>22</v>
      </c>
      <c r="D1529" s="19" t="n">
        <v>20593</v>
      </c>
      <c r="E1529" s="19" t="n">
        <v>453050</v>
      </c>
      <c r="F1529" s="18" t="n">
        <v>0</v>
      </c>
      <c r="G1529" s="20" t="n">
        <f aca="false">($E$2-D1529)/$E$2</f>
        <v>0.17628</v>
      </c>
      <c r="H1529" s="19" t="n">
        <f aca="false">D1529-$E$3</f>
        <v>5593</v>
      </c>
      <c r="I1529" s="18" t="n">
        <f aca="false">F1529*C1529</f>
        <v>0</v>
      </c>
      <c r="J1529" s="19" t="n">
        <f aca="false">H1529*I1529</f>
        <v>0</v>
      </c>
      <c r="K1529" s="29" t="n">
        <f aca="false">D1529/$E$2</f>
        <v>0.82372</v>
      </c>
      <c r="L1529" s="30" t="n">
        <f aca="false">1/(1+EXP($L$2+($L$3*K1529)+($L$4*C1529)))</f>
        <v>0.0858921736614936</v>
      </c>
      <c r="M1529" s="31" t="n">
        <f aca="false">(F1529)*(L1529)+(1-F1529)*(1-L1529)</f>
        <v>0.914107826338506</v>
      </c>
      <c r="N1529" s="31" t="n">
        <f aca="false">IF(B1529=1,LN(M1529),0)</f>
        <v>-0.0898067425621596</v>
      </c>
      <c r="O1529" s="42" t="n">
        <f aca="false">K1529</f>
        <v>0.82372</v>
      </c>
      <c r="P1529" s="43" t="n">
        <f aca="false">1/(1+EXP($P$2+($P$3*O1529)+($P$4*C1529)))</f>
        <v>0.982586626311536</v>
      </c>
      <c r="Q1529" s="42" t="n">
        <f aca="false">(F1529)*(P1529)+(1-F1529)*(1-P1529)</f>
        <v>0.0174133736884639</v>
      </c>
      <c r="R1529" s="42" t="n">
        <f aca="false">IF(B1529&lt;&gt;1,LN(Q1529),0)</f>
        <v>0</v>
      </c>
    </row>
    <row r="1530" customFormat="false" ht="13" hidden="false" customHeight="false" outlineLevel="0" collapsed="false">
      <c r="A1530" s="18" t="n">
        <v>1521</v>
      </c>
      <c r="B1530" s="41" t="n">
        <v>1</v>
      </c>
      <c r="C1530" s="18" t="n">
        <v>35</v>
      </c>
      <c r="D1530" s="19" t="n">
        <v>17235</v>
      </c>
      <c r="E1530" s="19" t="n">
        <v>603223</v>
      </c>
      <c r="F1530" s="18" t="n">
        <v>1</v>
      </c>
      <c r="G1530" s="20" t="n">
        <f aca="false">($E$2-D1530)/$E$2</f>
        <v>0.3106</v>
      </c>
      <c r="H1530" s="19" t="n">
        <f aca="false">D1530-$E$3</f>
        <v>2235</v>
      </c>
      <c r="I1530" s="18" t="n">
        <f aca="false">F1530*C1530</f>
        <v>35</v>
      </c>
      <c r="J1530" s="19" t="n">
        <f aca="false">H1530*I1530</f>
        <v>78225</v>
      </c>
      <c r="K1530" s="29" t="n">
        <f aca="false">D1530/$E$2</f>
        <v>0.6894</v>
      </c>
      <c r="L1530" s="30" t="n">
        <f aca="false">1/(1+EXP($L$2+($L$3*K1530)+($L$4*C1530)))</f>
        <v>0.481275346291932</v>
      </c>
      <c r="M1530" s="31" t="n">
        <f aca="false">(F1530)*(L1530)+(1-F1530)*(1-L1530)</f>
        <v>0.481275346291932</v>
      </c>
      <c r="N1530" s="31" t="n">
        <f aca="false">IF(B1530=1,LN(M1530),0)</f>
        <v>-0.731315727147435</v>
      </c>
      <c r="O1530" s="42" t="n">
        <f aca="false">K1530</f>
        <v>0.6894</v>
      </c>
      <c r="P1530" s="43" t="n">
        <f aca="false">1/(1+EXP($P$2+($P$3*O1530)+($P$4*C1530)))</f>
        <v>0.999518139052288</v>
      </c>
      <c r="Q1530" s="42" t="n">
        <f aca="false">(F1530)*(P1530)+(1-F1530)*(1-P1530)</f>
        <v>0.999518139052288</v>
      </c>
      <c r="R1530" s="42" t="n">
        <f aca="false">IF(B1530&lt;&gt;1,LN(Q1530),0)</f>
        <v>0</v>
      </c>
    </row>
    <row r="1531" customFormat="false" ht="13" hidden="false" customHeight="false" outlineLevel="0" collapsed="false">
      <c r="A1531" s="18" t="n">
        <v>1522</v>
      </c>
      <c r="B1531" s="41" t="n">
        <v>1</v>
      </c>
      <c r="C1531" s="18" t="n">
        <v>12</v>
      </c>
      <c r="D1531" s="19" t="n">
        <v>16827</v>
      </c>
      <c r="E1531" s="19" t="n">
        <v>201926</v>
      </c>
      <c r="F1531" s="18" t="n">
        <v>1</v>
      </c>
      <c r="G1531" s="20" t="n">
        <f aca="false">($E$2-D1531)/$E$2</f>
        <v>0.32692</v>
      </c>
      <c r="H1531" s="19" t="n">
        <f aca="false">D1531-$E$3</f>
        <v>1827</v>
      </c>
      <c r="I1531" s="18" t="n">
        <f aca="false">F1531*C1531</f>
        <v>12</v>
      </c>
      <c r="J1531" s="19" t="n">
        <f aca="false">H1531*I1531</f>
        <v>21924</v>
      </c>
      <c r="K1531" s="29" t="n">
        <f aca="false">D1531/$E$2</f>
        <v>0.67308</v>
      </c>
      <c r="L1531" s="30" t="n">
        <f aca="false">1/(1+EXP($L$2+($L$3*K1531)+($L$4*C1531)))</f>
        <v>0.735651533745022</v>
      </c>
      <c r="M1531" s="31" t="n">
        <f aca="false">(F1531)*(L1531)+(1-F1531)*(1-L1531)</f>
        <v>0.735651533745022</v>
      </c>
      <c r="N1531" s="31" t="n">
        <f aca="false">IF(B1531=1,LN(M1531),0)</f>
        <v>-0.306998731956208</v>
      </c>
      <c r="O1531" s="42" t="n">
        <f aca="false">K1531</f>
        <v>0.67308</v>
      </c>
      <c r="P1531" s="43" t="n">
        <f aca="false">1/(1+EXP($P$2+($P$3*O1531)+($P$4*C1531)))</f>
        <v>0.99967098689189</v>
      </c>
      <c r="Q1531" s="42" t="n">
        <f aca="false">(F1531)*(P1531)+(1-F1531)*(1-P1531)</f>
        <v>0.99967098689189</v>
      </c>
      <c r="R1531" s="42" t="n">
        <f aca="false">IF(B1531&lt;&gt;1,LN(Q1531),0)</f>
        <v>0</v>
      </c>
    </row>
    <row r="1532" customFormat="false" ht="13" hidden="false" customHeight="false" outlineLevel="0" collapsed="false">
      <c r="A1532" s="18" t="n">
        <v>1523</v>
      </c>
      <c r="B1532" s="41" t="n">
        <v>1</v>
      </c>
      <c r="C1532" s="18" t="n">
        <v>14</v>
      </c>
      <c r="D1532" s="19" t="n">
        <v>21140</v>
      </c>
      <c r="E1532" s="19" t="n">
        <v>295955</v>
      </c>
      <c r="F1532" s="18" t="n">
        <v>0</v>
      </c>
      <c r="G1532" s="20" t="n">
        <f aca="false">($E$2-D1532)/$E$2</f>
        <v>0.1544</v>
      </c>
      <c r="H1532" s="19" t="n">
        <f aca="false">D1532-$E$3</f>
        <v>6140</v>
      </c>
      <c r="I1532" s="18" t="n">
        <f aca="false">F1532*C1532</f>
        <v>0</v>
      </c>
      <c r="J1532" s="19" t="n">
        <f aca="false">H1532*I1532</f>
        <v>0</v>
      </c>
      <c r="K1532" s="29" t="n">
        <f aca="false">D1532/$E$2</f>
        <v>0.8456</v>
      </c>
      <c r="L1532" s="30" t="n">
        <f aca="false">1/(1+EXP($L$2+($L$3*K1532)+($L$4*C1532)))</f>
        <v>0.0729940035019044</v>
      </c>
      <c r="M1532" s="31" t="n">
        <f aca="false">(F1532)*(L1532)+(1-F1532)*(1-L1532)</f>
        <v>0.927005996498096</v>
      </c>
      <c r="N1532" s="31" t="n">
        <f aca="false">IF(B1532=1,LN(M1532),0)</f>
        <v>-0.0757952447229692</v>
      </c>
      <c r="O1532" s="42" t="n">
        <f aca="false">K1532</f>
        <v>0.8456</v>
      </c>
      <c r="P1532" s="43" t="n">
        <f aca="false">1/(1+EXP($P$2+($P$3*O1532)+($P$4*C1532)))</f>
        <v>0.968700462544236</v>
      </c>
      <c r="Q1532" s="42" t="n">
        <f aca="false">(F1532)*(P1532)+(1-F1532)*(1-P1532)</f>
        <v>0.0312995374557636</v>
      </c>
      <c r="R1532" s="42" t="n">
        <f aca="false">IF(B1532&lt;&gt;1,LN(Q1532),0)</f>
        <v>0</v>
      </c>
    </row>
    <row r="1533" customFormat="false" ht="13" hidden="false" customHeight="false" outlineLevel="0" collapsed="false">
      <c r="A1533" s="18" t="n">
        <v>1524</v>
      </c>
      <c r="B1533" s="41" t="n">
        <v>1</v>
      </c>
      <c r="C1533" s="18" t="n">
        <v>22</v>
      </c>
      <c r="D1533" s="19" t="n">
        <v>15502</v>
      </c>
      <c r="E1533" s="19" t="n">
        <v>341037</v>
      </c>
      <c r="F1533" s="18" t="n">
        <v>1</v>
      </c>
      <c r="G1533" s="20" t="n">
        <f aca="false">($E$2-D1533)/$E$2</f>
        <v>0.37992</v>
      </c>
      <c r="H1533" s="19" t="n">
        <f aca="false">D1533-$E$3</f>
        <v>502</v>
      </c>
      <c r="I1533" s="18" t="n">
        <f aca="false">F1533*C1533</f>
        <v>22</v>
      </c>
      <c r="J1533" s="19" t="n">
        <f aca="false">H1533*I1533</f>
        <v>11044</v>
      </c>
      <c r="K1533" s="29" t="n">
        <f aca="false">D1533/$E$2</f>
        <v>0.62008</v>
      </c>
      <c r="L1533" s="30" t="n">
        <f aca="false">1/(1+EXP($L$2+($L$3*K1533)+($L$4*C1533)))</f>
        <v>0.853775307463614</v>
      </c>
      <c r="M1533" s="31" t="n">
        <f aca="false">(F1533)*(L1533)+(1-F1533)*(1-L1533)</f>
        <v>0.853775307463614</v>
      </c>
      <c r="N1533" s="31" t="n">
        <f aca="false">IF(B1533=1,LN(M1533),0)</f>
        <v>-0.158087225826531</v>
      </c>
      <c r="O1533" s="42" t="n">
        <f aca="false">K1533</f>
        <v>0.62008</v>
      </c>
      <c r="P1533" s="43" t="n">
        <f aca="false">1/(1+EXP($P$2+($P$3*O1533)+($P$4*C1533)))</f>
        <v>0.999921509894816</v>
      </c>
      <c r="Q1533" s="42" t="n">
        <f aca="false">(F1533)*(P1533)+(1-F1533)*(1-P1533)</f>
        <v>0.999921509894816</v>
      </c>
      <c r="R1533" s="42" t="n">
        <f aca="false">IF(B1533&lt;&gt;1,LN(Q1533),0)</f>
        <v>0</v>
      </c>
    </row>
    <row r="1534" customFormat="false" ht="13" hidden="false" customHeight="false" outlineLevel="0" collapsed="false">
      <c r="A1534" s="18" t="n">
        <v>1525</v>
      </c>
      <c r="B1534" s="41" t="n">
        <v>1</v>
      </c>
      <c r="C1534" s="18" t="n">
        <v>23</v>
      </c>
      <c r="D1534" s="19" t="n">
        <v>19301</v>
      </c>
      <c r="E1534" s="19" t="n">
        <v>443930</v>
      </c>
      <c r="F1534" s="18" t="n">
        <v>1</v>
      </c>
      <c r="G1534" s="20" t="n">
        <f aca="false">($E$2-D1534)/$E$2</f>
        <v>0.22796</v>
      </c>
      <c r="H1534" s="19" t="n">
        <f aca="false">D1534-$E$3</f>
        <v>4301</v>
      </c>
      <c r="I1534" s="18" t="n">
        <f aca="false">F1534*C1534</f>
        <v>23</v>
      </c>
      <c r="J1534" s="19" t="n">
        <f aca="false">H1534*I1534</f>
        <v>98923</v>
      </c>
      <c r="K1534" s="29" t="n">
        <f aca="false">D1534/$E$2</f>
        <v>0.77204</v>
      </c>
      <c r="L1534" s="30" t="n">
        <f aca="false">1/(1+EXP($L$2+($L$3*K1534)+($L$4*C1534)))</f>
        <v>0.205826878998065</v>
      </c>
      <c r="M1534" s="31" t="n">
        <f aca="false">(F1534)*(L1534)+(1-F1534)*(1-L1534)</f>
        <v>0.205826878998065</v>
      </c>
      <c r="N1534" s="31" t="n">
        <f aca="false">IF(B1534=1,LN(M1534),0)</f>
        <v>-1.58071985673418</v>
      </c>
      <c r="O1534" s="42" t="n">
        <f aca="false">K1534</f>
        <v>0.77204</v>
      </c>
      <c r="P1534" s="43" t="n">
        <f aca="false">1/(1+EXP($P$2+($P$3*O1534)+($P$4*C1534)))</f>
        <v>0.995550956550178</v>
      </c>
      <c r="Q1534" s="42" t="n">
        <f aca="false">(F1534)*(P1534)+(1-F1534)*(1-P1534)</f>
        <v>0.995550956550178</v>
      </c>
      <c r="R1534" s="42" t="n">
        <f aca="false">IF(B1534&lt;&gt;1,LN(Q1534),0)</f>
        <v>0</v>
      </c>
    </row>
    <row r="1535" customFormat="false" ht="13" hidden="false" customHeight="false" outlineLevel="0" collapsed="false">
      <c r="A1535" s="18" t="n">
        <v>1526</v>
      </c>
      <c r="B1535" s="41" t="n">
        <v>1</v>
      </c>
      <c r="C1535" s="18" t="n">
        <v>12</v>
      </c>
      <c r="D1535" s="19" t="n">
        <v>18577</v>
      </c>
      <c r="E1535" s="19" t="n">
        <v>222920</v>
      </c>
      <c r="F1535" s="18" t="n">
        <v>0</v>
      </c>
      <c r="G1535" s="20" t="n">
        <f aca="false">($E$2-D1535)/$E$2</f>
        <v>0.25692</v>
      </c>
      <c r="H1535" s="19" t="n">
        <f aca="false">D1535-$E$3</f>
        <v>3577</v>
      </c>
      <c r="I1535" s="18" t="n">
        <f aca="false">F1535*C1535</f>
        <v>0</v>
      </c>
      <c r="J1535" s="19" t="n">
        <f aca="false">H1535*I1535</f>
        <v>0</v>
      </c>
      <c r="K1535" s="29" t="n">
        <f aca="false">D1535/$E$2</f>
        <v>0.74308</v>
      </c>
      <c r="L1535" s="30" t="n">
        <f aca="false">1/(1+EXP($L$2+($L$3*K1535)+($L$4*C1535)))</f>
        <v>0.402283265893146</v>
      </c>
      <c r="M1535" s="31" t="n">
        <f aca="false">(F1535)*(L1535)+(1-F1535)*(1-L1535)</f>
        <v>0.597716734106854</v>
      </c>
      <c r="N1535" s="31" t="n">
        <f aca="false">IF(B1535=1,LN(M1535),0)</f>
        <v>-0.514638326042004</v>
      </c>
      <c r="O1535" s="42" t="n">
        <f aca="false">K1535</f>
        <v>0.74308</v>
      </c>
      <c r="P1535" s="43" t="n">
        <f aca="false">1/(1+EXP($P$2+($P$3*O1535)+($P$4*C1535)))</f>
        <v>0.997884108214505</v>
      </c>
      <c r="Q1535" s="42" t="n">
        <f aca="false">(F1535)*(P1535)+(1-F1535)*(1-P1535)</f>
        <v>0.00211589178549521</v>
      </c>
      <c r="R1535" s="42" t="n">
        <f aca="false">IF(B1535&lt;&gt;1,LN(Q1535),0)</f>
        <v>0</v>
      </c>
    </row>
    <row r="1536" customFormat="false" ht="13" hidden="false" customHeight="false" outlineLevel="0" collapsed="false">
      <c r="A1536" s="18" t="n">
        <v>1527</v>
      </c>
      <c r="B1536" s="41" t="n">
        <v>1</v>
      </c>
      <c r="C1536" s="18" t="n">
        <v>32</v>
      </c>
      <c r="D1536" s="19" t="n">
        <v>16877</v>
      </c>
      <c r="E1536" s="19" t="n">
        <v>540063</v>
      </c>
      <c r="F1536" s="18" t="n">
        <v>0</v>
      </c>
      <c r="G1536" s="20" t="n">
        <f aca="false">($E$2-D1536)/$E$2</f>
        <v>0.32492</v>
      </c>
      <c r="H1536" s="19" t="n">
        <f aca="false">D1536-$E$3</f>
        <v>1877</v>
      </c>
      <c r="I1536" s="18" t="n">
        <f aca="false">F1536*C1536</f>
        <v>0</v>
      </c>
      <c r="J1536" s="19" t="n">
        <f aca="false">H1536*I1536</f>
        <v>0</v>
      </c>
      <c r="K1536" s="29" t="n">
        <f aca="false">D1536/$E$2</f>
        <v>0.67508</v>
      </c>
      <c r="L1536" s="30" t="n">
        <f aca="false">1/(1+EXP($L$2+($L$3*K1536)+($L$4*C1536)))</f>
        <v>0.578239885303485</v>
      </c>
      <c r="M1536" s="31" t="n">
        <f aca="false">(F1536)*(L1536)+(1-F1536)*(1-L1536)</f>
        <v>0.421760114696515</v>
      </c>
      <c r="N1536" s="31" t="n">
        <f aca="false">IF(B1536=1,LN(M1536),0)</f>
        <v>-0.863318575160734</v>
      </c>
      <c r="O1536" s="42" t="n">
        <f aca="false">K1536</f>
        <v>0.67508</v>
      </c>
      <c r="P1536" s="43" t="n">
        <f aca="false">1/(1+EXP($P$2+($P$3*O1536)+($P$4*C1536)))</f>
        <v>0.999668519767471</v>
      </c>
      <c r="Q1536" s="42" t="n">
        <f aca="false">(F1536)*(P1536)+(1-F1536)*(1-P1536)</f>
        <v>0.000331480232528603</v>
      </c>
      <c r="R1536" s="42" t="n">
        <f aca="false">IF(B1536&lt;&gt;1,LN(Q1536),0)</f>
        <v>0</v>
      </c>
    </row>
    <row r="1537" customFormat="false" ht="13" hidden="false" customHeight="false" outlineLevel="0" collapsed="false">
      <c r="A1537" s="18" t="n">
        <v>1528</v>
      </c>
      <c r="B1537" s="41" t="n">
        <v>1</v>
      </c>
      <c r="C1537" s="18" t="n">
        <v>20</v>
      </c>
      <c r="D1537" s="19" t="n">
        <v>16861</v>
      </c>
      <c r="E1537" s="19" t="n">
        <v>337229</v>
      </c>
      <c r="F1537" s="18" t="n">
        <v>1</v>
      </c>
      <c r="G1537" s="20" t="n">
        <f aca="false">($E$2-D1537)/$E$2</f>
        <v>0.32556</v>
      </c>
      <c r="H1537" s="19" t="n">
        <f aca="false">D1537-$E$3</f>
        <v>1861</v>
      </c>
      <c r="I1537" s="18" t="n">
        <f aca="false">F1537*C1537</f>
        <v>20</v>
      </c>
      <c r="J1537" s="19" t="n">
        <f aca="false">H1537*I1537</f>
        <v>37220</v>
      </c>
      <c r="K1537" s="29" t="n">
        <f aca="false">D1537/$E$2</f>
        <v>0.67444</v>
      </c>
      <c r="L1537" s="30" t="n">
        <f aca="false">1/(1+EXP($L$2+($L$3*K1537)+($L$4*C1537)))</f>
        <v>0.674576630748152</v>
      </c>
      <c r="M1537" s="31" t="n">
        <f aca="false">(F1537)*(L1537)+(1-F1537)*(1-L1537)</f>
        <v>0.674576630748152</v>
      </c>
      <c r="N1537" s="31" t="n">
        <f aca="false">IF(B1537=1,LN(M1537),0)</f>
        <v>-0.393669998596852</v>
      </c>
      <c r="O1537" s="42" t="n">
        <f aca="false">K1537</f>
        <v>0.67444</v>
      </c>
      <c r="P1537" s="43" t="n">
        <f aca="false">1/(1+EXP($P$2+($P$3*O1537)+($P$4*C1537)))</f>
        <v>0.999665048997932</v>
      </c>
      <c r="Q1537" s="42" t="n">
        <f aca="false">(F1537)*(P1537)+(1-F1537)*(1-P1537)</f>
        <v>0.999665048997932</v>
      </c>
      <c r="R1537" s="42" t="n">
        <f aca="false">IF(B1537&lt;&gt;1,LN(Q1537),0)</f>
        <v>0</v>
      </c>
    </row>
    <row r="1538" customFormat="false" ht="13" hidden="false" customHeight="false" outlineLevel="0" collapsed="false">
      <c r="A1538" s="18" t="n">
        <v>1529</v>
      </c>
      <c r="B1538" s="41" t="n">
        <v>1</v>
      </c>
      <c r="C1538" s="18" t="n">
        <v>22</v>
      </c>
      <c r="D1538" s="19" t="n">
        <v>17440</v>
      </c>
      <c r="E1538" s="19" t="n">
        <v>383680</v>
      </c>
      <c r="F1538" s="18" t="n">
        <v>1</v>
      </c>
      <c r="G1538" s="20" t="n">
        <f aca="false">($E$2-D1538)/$E$2</f>
        <v>0.3024</v>
      </c>
      <c r="H1538" s="19" t="n">
        <f aca="false">D1538-$E$3</f>
        <v>2440</v>
      </c>
      <c r="I1538" s="18" t="n">
        <f aca="false">F1538*C1538</f>
        <v>22</v>
      </c>
      <c r="J1538" s="19" t="n">
        <f aca="false">H1538*I1538</f>
        <v>53680</v>
      </c>
      <c r="K1538" s="29" t="n">
        <f aca="false">D1538/$E$2</f>
        <v>0.6976</v>
      </c>
      <c r="L1538" s="30" t="n">
        <f aca="false">1/(1+EXP($L$2+($L$3*K1538)+($L$4*C1538)))</f>
        <v>0.547998097529893</v>
      </c>
      <c r="M1538" s="31" t="n">
        <f aca="false">(F1538)*(L1538)+(1-F1538)*(1-L1538)</f>
        <v>0.547998097529893</v>
      </c>
      <c r="N1538" s="31" t="n">
        <f aca="false">IF(B1538=1,LN(M1538),0)</f>
        <v>-0.601483463700927</v>
      </c>
      <c r="O1538" s="42" t="n">
        <f aca="false">K1538</f>
        <v>0.6976</v>
      </c>
      <c r="P1538" s="43" t="n">
        <f aca="false">1/(1+EXP($P$2+($P$3*O1538)+($P$4*C1538)))</f>
        <v>0.999382618107272</v>
      </c>
      <c r="Q1538" s="42" t="n">
        <f aca="false">(F1538)*(P1538)+(1-F1538)*(1-P1538)</f>
        <v>0.999382618107272</v>
      </c>
      <c r="R1538" s="42" t="n">
        <f aca="false">IF(B1538&lt;&gt;1,LN(Q1538),0)</f>
        <v>0</v>
      </c>
    </row>
    <row r="1539" customFormat="false" ht="13" hidden="false" customHeight="false" outlineLevel="0" collapsed="false">
      <c r="A1539" s="18" t="n">
        <v>1530</v>
      </c>
      <c r="B1539" s="41" t="n">
        <v>1</v>
      </c>
      <c r="C1539" s="18" t="n">
        <v>24</v>
      </c>
      <c r="D1539" s="19" t="n">
        <v>16797</v>
      </c>
      <c r="E1539" s="19" t="n">
        <v>403134</v>
      </c>
      <c r="F1539" s="18" t="n">
        <v>1</v>
      </c>
      <c r="G1539" s="20" t="n">
        <f aca="false">($E$2-D1539)/$E$2</f>
        <v>0.32812</v>
      </c>
      <c r="H1539" s="19" t="n">
        <f aca="false">D1539-$E$3</f>
        <v>1797</v>
      </c>
      <c r="I1539" s="18" t="n">
        <f aca="false">F1539*C1539</f>
        <v>24</v>
      </c>
      <c r="J1539" s="19" t="n">
        <f aca="false">H1539*I1539</f>
        <v>43128</v>
      </c>
      <c r="K1539" s="29" t="n">
        <f aca="false">D1539/$E$2</f>
        <v>0.67188</v>
      </c>
      <c r="L1539" s="30" t="n">
        <f aca="false">1/(1+EXP($L$2+($L$3*K1539)+($L$4*C1539)))</f>
        <v>0.6564228372325</v>
      </c>
      <c r="M1539" s="31" t="n">
        <f aca="false">(F1539)*(L1539)+(1-F1539)*(1-L1539)</f>
        <v>0.6564228372325</v>
      </c>
      <c r="N1539" s="31" t="n">
        <f aca="false">IF(B1539=1,LN(M1539),0)</f>
        <v>-0.42095012873141</v>
      </c>
      <c r="O1539" s="42" t="n">
        <f aca="false">K1539</f>
        <v>0.67188</v>
      </c>
      <c r="P1539" s="43" t="n">
        <f aca="false">1/(1+EXP($P$2+($P$3*O1539)+($P$4*C1539)))</f>
        <v>0.999689951497528</v>
      </c>
      <c r="Q1539" s="42" t="n">
        <f aca="false">(F1539)*(P1539)+(1-F1539)*(1-P1539)</f>
        <v>0.999689951497528</v>
      </c>
      <c r="R1539" s="42" t="n">
        <f aca="false">IF(B1539&lt;&gt;1,LN(Q1539),0)</f>
        <v>0</v>
      </c>
    </row>
    <row r="1540" customFormat="false" ht="13" hidden="false" customHeight="false" outlineLevel="0" collapsed="false">
      <c r="A1540" s="18" t="n">
        <v>1531</v>
      </c>
      <c r="B1540" s="41" t="n">
        <v>1</v>
      </c>
      <c r="C1540" s="18" t="n">
        <v>24</v>
      </c>
      <c r="D1540" s="19" t="n">
        <v>18741</v>
      </c>
      <c r="E1540" s="19" t="n">
        <v>449781</v>
      </c>
      <c r="F1540" s="18" t="n">
        <v>0</v>
      </c>
      <c r="G1540" s="20" t="n">
        <f aca="false">($E$2-D1540)/$E$2</f>
        <v>0.25036</v>
      </c>
      <c r="H1540" s="19" t="n">
        <f aca="false">D1540-$E$3</f>
        <v>3741</v>
      </c>
      <c r="I1540" s="18" t="n">
        <f aca="false">F1540*C1540</f>
        <v>0</v>
      </c>
      <c r="J1540" s="19" t="n">
        <f aca="false">H1540*I1540</f>
        <v>0</v>
      </c>
      <c r="K1540" s="29" t="n">
        <f aca="false">D1540/$E$2</f>
        <v>0.74964</v>
      </c>
      <c r="L1540" s="30" t="n">
        <f aca="false">1/(1+EXP($L$2+($L$3*K1540)+($L$4*C1540)))</f>
        <v>0.283044133219649</v>
      </c>
      <c r="M1540" s="31" t="n">
        <f aca="false">(F1540)*(L1540)+(1-F1540)*(1-L1540)</f>
        <v>0.716955866780351</v>
      </c>
      <c r="N1540" s="31" t="n">
        <f aca="false">IF(B1540=1,LN(M1540),0)</f>
        <v>-0.332740992884556</v>
      </c>
      <c r="O1540" s="42" t="n">
        <f aca="false">K1540</f>
        <v>0.74964</v>
      </c>
      <c r="P1540" s="43" t="n">
        <f aca="false">1/(1+EXP($P$2+($P$3*O1540)+($P$4*C1540)))</f>
        <v>0.997549550284783</v>
      </c>
      <c r="Q1540" s="42" t="n">
        <f aca="false">(F1540)*(P1540)+(1-F1540)*(1-P1540)</f>
        <v>0.0024504497152168</v>
      </c>
      <c r="R1540" s="42" t="n">
        <f aca="false">IF(B1540&lt;&gt;1,LN(Q1540),0)</f>
        <v>0</v>
      </c>
    </row>
    <row r="1541" customFormat="false" ht="13" hidden="false" customHeight="false" outlineLevel="0" collapsed="false">
      <c r="A1541" s="18" t="n">
        <v>1532</v>
      </c>
      <c r="B1541" s="41" t="n">
        <v>1</v>
      </c>
      <c r="C1541" s="18" t="n">
        <v>12</v>
      </c>
      <c r="D1541" s="19" t="n">
        <v>17282</v>
      </c>
      <c r="E1541" s="19" t="n">
        <v>207382</v>
      </c>
      <c r="F1541" s="18" t="n">
        <v>1</v>
      </c>
      <c r="G1541" s="20" t="n">
        <f aca="false">($E$2-D1541)/$E$2</f>
        <v>0.30872</v>
      </c>
      <c r="H1541" s="19" t="n">
        <f aca="false">D1541-$E$3</f>
        <v>2282</v>
      </c>
      <c r="I1541" s="18" t="n">
        <f aca="false">F1541*C1541</f>
        <v>12</v>
      </c>
      <c r="J1541" s="19" t="n">
        <f aca="false">H1541*I1541</f>
        <v>27384</v>
      </c>
      <c r="K1541" s="29" t="n">
        <f aca="false">D1541/$E$2</f>
        <v>0.69128</v>
      </c>
      <c r="L1541" s="30" t="n">
        <f aca="false">1/(1+EXP($L$2+($L$3*K1541)+($L$4*C1541)))</f>
        <v>0.658008433030636</v>
      </c>
      <c r="M1541" s="31" t="n">
        <f aca="false">(F1541)*(L1541)+(1-F1541)*(1-L1541)</f>
        <v>0.658008433030636</v>
      </c>
      <c r="N1541" s="31" t="n">
        <f aca="false">IF(B1541=1,LN(M1541),0)</f>
        <v>-0.418537531582965</v>
      </c>
      <c r="O1541" s="42" t="n">
        <f aca="false">K1541</f>
        <v>0.69128</v>
      </c>
      <c r="P1541" s="43" t="n">
        <f aca="false">1/(1+EXP($P$2+($P$3*O1541)+($P$4*C1541)))</f>
        <v>0.999466076481045</v>
      </c>
      <c r="Q1541" s="42" t="n">
        <f aca="false">(F1541)*(P1541)+(1-F1541)*(1-P1541)</f>
        <v>0.999466076481045</v>
      </c>
      <c r="R1541" s="42" t="n">
        <f aca="false">IF(B1541&lt;&gt;1,LN(Q1541),0)</f>
        <v>0</v>
      </c>
    </row>
    <row r="1542" customFormat="false" ht="13" hidden="false" customHeight="false" outlineLevel="0" collapsed="false">
      <c r="A1542" s="18" t="n">
        <v>1533</v>
      </c>
      <c r="B1542" s="41" t="n">
        <v>1</v>
      </c>
      <c r="C1542" s="18" t="n">
        <v>10</v>
      </c>
      <c r="D1542" s="19" t="n">
        <v>21113</v>
      </c>
      <c r="E1542" s="19" t="n">
        <v>211130</v>
      </c>
      <c r="F1542" s="18" t="n">
        <v>0</v>
      </c>
      <c r="G1542" s="20" t="n">
        <f aca="false">($E$2-D1542)/$E$2</f>
        <v>0.15548</v>
      </c>
      <c r="H1542" s="19" t="n">
        <f aca="false">D1542-$E$3</f>
        <v>6113</v>
      </c>
      <c r="I1542" s="18" t="n">
        <f aca="false">F1542*C1542</f>
        <v>0</v>
      </c>
      <c r="J1542" s="19" t="n">
        <f aca="false">H1542*I1542</f>
        <v>0</v>
      </c>
      <c r="K1542" s="29" t="n">
        <f aca="false">D1542/$E$2</f>
        <v>0.84452</v>
      </c>
      <c r="L1542" s="30" t="n">
        <f aca="false">1/(1+EXP($L$2+($L$3*K1542)+($L$4*C1542)))</f>
        <v>0.0842305810311476</v>
      </c>
      <c r="M1542" s="31" t="n">
        <f aca="false">(F1542)*(L1542)+(1-F1542)*(1-L1542)</f>
        <v>0.915769418968852</v>
      </c>
      <c r="N1542" s="31" t="n">
        <f aca="false">IF(B1542=1,LN(M1542),0)</f>
        <v>-0.0879906720128552</v>
      </c>
      <c r="O1542" s="42" t="n">
        <f aca="false">K1542</f>
        <v>0.84452</v>
      </c>
      <c r="P1542" s="43" t="n">
        <f aca="false">1/(1+EXP($P$2+($P$3*O1542)+($P$4*C1542)))</f>
        <v>0.969289053163827</v>
      </c>
      <c r="Q1542" s="42" t="n">
        <f aca="false">(F1542)*(P1542)+(1-F1542)*(1-P1542)</f>
        <v>0.0307109468361734</v>
      </c>
      <c r="R1542" s="42" t="n">
        <f aca="false">IF(B1542&lt;&gt;1,LN(Q1542),0)</f>
        <v>0</v>
      </c>
    </row>
    <row r="1543" customFormat="false" ht="13" hidden="false" customHeight="false" outlineLevel="0" collapsed="false">
      <c r="A1543" s="18" t="n">
        <v>1534</v>
      </c>
      <c r="B1543" s="41" t="n">
        <v>1</v>
      </c>
      <c r="C1543" s="18" t="n">
        <v>17</v>
      </c>
      <c r="D1543" s="19" t="n">
        <v>21916</v>
      </c>
      <c r="E1543" s="19" t="n">
        <v>372573</v>
      </c>
      <c r="F1543" s="18" t="n">
        <v>0</v>
      </c>
      <c r="G1543" s="20" t="n">
        <f aca="false">($E$2-D1543)/$E$2</f>
        <v>0.12336</v>
      </c>
      <c r="H1543" s="19" t="n">
        <f aca="false">D1543-$E$3</f>
        <v>6916</v>
      </c>
      <c r="I1543" s="18" t="n">
        <f aca="false">F1543*C1543</f>
        <v>0</v>
      </c>
      <c r="J1543" s="19" t="n">
        <f aca="false">H1543*I1543</f>
        <v>0</v>
      </c>
      <c r="K1543" s="29" t="n">
        <f aca="false">D1543/$E$2</f>
        <v>0.87664</v>
      </c>
      <c r="L1543" s="30" t="n">
        <f aca="false">1/(1+EXP($L$2+($L$3*K1543)+($L$4*C1543)))</f>
        <v>0.0365755532045041</v>
      </c>
      <c r="M1543" s="31" t="n">
        <f aca="false">(F1543)*(L1543)+(1-F1543)*(1-L1543)</f>
        <v>0.963424446795496</v>
      </c>
      <c r="N1543" s="31" t="n">
        <f aca="false">IF(B1543=1,LN(M1543),0)</f>
        <v>-0.0372612095677005</v>
      </c>
      <c r="O1543" s="42" t="n">
        <f aca="false">K1543</f>
        <v>0.87664</v>
      </c>
      <c r="P1543" s="43" t="n">
        <f aca="false">1/(1+EXP($P$2+($P$3*O1543)+($P$4*C1543)))</f>
        <v>0.93170258830309</v>
      </c>
      <c r="Q1543" s="42" t="n">
        <f aca="false">(F1543)*(P1543)+(1-F1543)*(1-P1543)</f>
        <v>0.0682974116969104</v>
      </c>
      <c r="R1543" s="42" t="n">
        <f aca="false">IF(B1543&lt;&gt;1,LN(Q1543),0)</f>
        <v>0</v>
      </c>
    </row>
    <row r="1544" customFormat="false" ht="13" hidden="false" customHeight="false" outlineLevel="0" collapsed="false">
      <c r="A1544" s="18" t="n">
        <v>1535</v>
      </c>
      <c r="B1544" s="41" t="n">
        <v>1</v>
      </c>
      <c r="C1544" s="18" t="n">
        <v>23</v>
      </c>
      <c r="D1544" s="19" t="n">
        <v>17156</v>
      </c>
      <c r="E1544" s="19" t="n">
        <v>394590</v>
      </c>
      <c r="F1544" s="18" t="n">
        <v>1</v>
      </c>
      <c r="G1544" s="20" t="n">
        <f aca="false">($E$2-D1544)/$E$2</f>
        <v>0.31376</v>
      </c>
      <c r="H1544" s="19" t="n">
        <f aca="false">D1544-$E$3</f>
        <v>2156</v>
      </c>
      <c r="I1544" s="18" t="n">
        <f aca="false">F1544*C1544</f>
        <v>23</v>
      </c>
      <c r="J1544" s="19" t="n">
        <f aca="false">H1544*I1544</f>
        <v>49588</v>
      </c>
      <c r="K1544" s="29" t="n">
        <f aca="false">D1544/$E$2</f>
        <v>0.68624</v>
      </c>
      <c r="L1544" s="30" t="n">
        <f aca="false">1/(1+EXP($L$2+($L$3*K1544)+($L$4*C1544)))</f>
        <v>0.596179823080031</v>
      </c>
      <c r="M1544" s="31" t="n">
        <f aca="false">(F1544)*(L1544)+(1-F1544)*(1-L1544)</f>
        <v>0.596179823080031</v>
      </c>
      <c r="N1544" s="31" t="n">
        <f aca="false">IF(B1544=1,LN(M1544),0)</f>
        <v>-0.517212940846848</v>
      </c>
      <c r="O1544" s="42" t="n">
        <f aca="false">K1544</f>
        <v>0.68624</v>
      </c>
      <c r="P1544" s="43" t="n">
        <f aca="false">1/(1+EXP($P$2+($P$3*O1544)+($P$4*C1544)))</f>
        <v>0.999544663621221</v>
      </c>
      <c r="Q1544" s="42" t="n">
        <f aca="false">(F1544)*(P1544)+(1-F1544)*(1-P1544)</f>
        <v>0.999544663621221</v>
      </c>
      <c r="R1544" s="42" t="n">
        <f aca="false">IF(B1544&lt;&gt;1,LN(Q1544),0)</f>
        <v>0</v>
      </c>
    </row>
    <row r="1545" customFormat="false" ht="13" hidden="false" customHeight="false" outlineLevel="0" collapsed="false">
      <c r="A1545" s="18" t="n">
        <v>1536</v>
      </c>
      <c r="B1545" s="41" t="n">
        <v>1</v>
      </c>
      <c r="C1545" s="18" t="n">
        <v>14</v>
      </c>
      <c r="D1545" s="19" t="n">
        <v>20310</v>
      </c>
      <c r="E1545" s="19" t="n">
        <v>284345</v>
      </c>
      <c r="F1545" s="18" t="n">
        <v>0</v>
      </c>
      <c r="G1545" s="20" t="n">
        <f aca="false">($E$2-D1545)/$E$2</f>
        <v>0.1876</v>
      </c>
      <c r="H1545" s="19" t="n">
        <f aca="false">D1545-$E$3</f>
        <v>5310</v>
      </c>
      <c r="I1545" s="18" t="n">
        <f aca="false">F1545*C1545</f>
        <v>0</v>
      </c>
      <c r="J1545" s="19" t="n">
        <f aca="false">H1545*I1545</f>
        <v>0</v>
      </c>
      <c r="K1545" s="29" t="n">
        <f aca="false">D1545/$E$2</f>
        <v>0.8124</v>
      </c>
      <c r="L1545" s="30" t="n">
        <f aca="false">1/(1+EXP($L$2+($L$3*K1545)+($L$4*C1545)))</f>
        <v>0.133731779611507</v>
      </c>
      <c r="M1545" s="31" t="n">
        <f aca="false">(F1545)*(L1545)+(1-F1545)*(1-L1545)</f>
        <v>0.866268220388493</v>
      </c>
      <c r="N1545" s="31" t="n">
        <f aca="false">IF(B1545=1,LN(M1545),0)</f>
        <v>-0.143560695061718</v>
      </c>
      <c r="O1545" s="42" t="n">
        <f aca="false">K1545</f>
        <v>0.8124</v>
      </c>
      <c r="P1545" s="43" t="n">
        <f aca="false">1/(1+EXP($P$2+($P$3*O1545)+($P$4*C1545)))</f>
        <v>0.986821597416542</v>
      </c>
      <c r="Q1545" s="42" t="n">
        <f aca="false">(F1545)*(P1545)+(1-F1545)*(1-P1545)</f>
        <v>0.0131784025834581</v>
      </c>
      <c r="R1545" s="42" t="n">
        <f aca="false">IF(B1545&lt;&gt;1,LN(Q1545),0)</f>
        <v>0</v>
      </c>
    </row>
    <row r="1546" customFormat="false" ht="13" hidden="false" customHeight="false" outlineLevel="0" collapsed="false">
      <c r="A1546" s="18" t="n">
        <v>1537</v>
      </c>
      <c r="B1546" s="41" t="n">
        <v>1</v>
      </c>
      <c r="C1546" s="18" t="n">
        <v>35</v>
      </c>
      <c r="D1546" s="19" t="n">
        <v>16558</v>
      </c>
      <c r="E1546" s="19" t="n">
        <v>579543</v>
      </c>
      <c r="F1546" s="18" t="n">
        <v>1</v>
      </c>
      <c r="G1546" s="20" t="n">
        <f aca="false">($E$2-D1546)/$E$2</f>
        <v>0.33768</v>
      </c>
      <c r="H1546" s="19" t="n">
        <f aca="false">D1546-$E$3</f>
        <v>1558</v>
      </c>
      <c r="I1546" s="18" t="n">
        <f aca="false">F1546*C1546</f>
        <v>35</v>
      </c>
      <c r="J1546" s="19" t="n">
        <f aca="false">H1546*I1546</f>
        <v>54530</v>
      </c>
      <c r="K1546" s="29" t="n">
        <f aca="false">D1546/$E$2</f>
        <v>0.66232</v>
      </c>
      <c r="L1546" s="30" t="n">
        <f aca="false">1/(1+EXP($L$2+($L$3*K1546)+($L$4*C1546)))</f>
        <v>0.616375054813261</v>
      </c>
      <c r="M1546" s="31" t="n">
        <f aca="false">(F1546)*(L1546)+(1-F1546)*(1-L1546)</f>
        <v>0.616375054813261</v>
      </c>
      <c r="N1546" s="31" t="n">
        <f aca="false">IF(B1546=1,LN(M1546),0)</f>
        <v>-0.483899645509421</v>
      </c>
      <c r="O1546" s="42" t="n">
        <f aca="false">K1546</f>
        <v>0.66232</v>
      </c>
      <c r="P1546" s="43" t="n">
        <f aca="false">1/(1+EXP($P$2+($P$3*O1546)+($P$4*C1546)))</f>
        <v>0.999765555714731</v>
      </c>
      <c r="Q1546" s="42" t="n">
        <f aca="false">(F1546)*(P1546)+(1-F1546)*(1-P1546)</f>
        <v>0.999765555714731</v>
      </c>
      <c r="R1546" s="42" t="n">
        <f aca="false">IF(B1546&lt;&gt;1,LN(Q1546),0)</f>
        <v>0</v>
      </c>
    </row>
    <row r="1547" customFormat="false" ht="13" hidden="false" customHeight="false" outlineLevel="0" collapsed="false">
      <c r="A1547" s="18" t="n">
        <v>1538</v>
      </c>
      <c r="B1547" s="41" t="n">
        <v>1</v>
      </c>
      <c r="C1547" s="18" t="n">
        <v>10</v>
      </c>
      <c r="D1547" s="19" t="n">
        <v>20731</v>
      </c>
      <c r="E1547" s="19" t="n">
        <v>207312</v>
      </c>
      <c r="F1547" s="18" t="n">
        <v>0</v>
      </c>
      <c r="G1547" s="20" t="n">
        <f aca="false">($E$2-D1547)/$E$2</f>
        <v>0.17076</v>
      </c>
      <c r="H1547" s="19" t="n">
        <f aca="false">D1547-$E$3</f>
        <v>5731</v>
      </c>
      <c r="I1547" s="18" t="n">
        <f aca="false">F1547*C1547</f>
        <v>0</v>
      </c>
      <c r="J1547" s="19" t="n">
        <f aca="false">H1547*I1547</f>
        <v>0</v>
      </c>
      <c r="K1547" s="29" t="n">
        <f aca="false">D1547/$E$2</f>
        <v>0.82924</v>
      </c>
      <c r="L1547" s="30" t="n">
        <f aca="false">1/(1+EXP($L$2+($L$3*K1547)+($L$4*C1547)))</f>
        <v>0.111415711660741</v>
      </c>
      <c r="M1547" s="31" t="n">
        <f aca="false">(F1547)*(L1547)+(1-F1547)*(1-L1547)</f>
        <v>0.888584288339259</v>
      </c>
      <c r="N1547" s="31" t="n">
        <f aca="false">IF(B1547=1,LN(M1547),0)</f>
        <v>-0.118125770001424</v>
      </c>
      <c r="O1547" s="42" t="n">
        <f aca="false">K1547</f>
        <v>0.82924</v>
      </c>
      <c r="P1547" s="43" t="n">
        <f aca="false">1/(1+EXP($P$2+($P$3*O1547)+($P$4*C1547)))</f>
        <v>0.979338255739768</v>
      </c>
      <c r="Q1547" s="42" t="n">
        <f aca="false">(F1547)*(P1547)+(1-F1547)*(1-P1547)</f>
        <v>0.0206617442602319</v>
      </c>
      <c r="R1547" s="42" t="n">
        <f aca="false">IF(B1547&lt;&gt;1,LN(Q1547),0)</f>
        <v>0</v>
      </c>
    </row>
    <row r="1548" customFormat="false" ht="13" hidden="false" customHeight="false" outlineLevel="0" collapsed="false">
      <c r="A1548" s="18" t="n">
        <v>1539</v>
      </c>
      <c r="B1548" s="41" t="n">
        <v>1</v>
      </c>
      <c r="C1548" s="18" t="n">
        <v>12</v>
      </c>
      <c r="D1548" s="19" t="n">
        <v>16710</v>
      </c>
      <c r="E1548" s="19" t="n">
        <v>200519</v>
      </c>
      <c r="F1548" s="18" t="n">
        <v>0</v>
      </c>
      <c r="G1548" s="20" t="n">
        <f aca="false">($E$2-D1548)/$E$2</f>
        <v>0.3316</v>
      </c>
      <c r="H1548" s="19" t="n">
        <f aca="false">D1548-$E$3</f>
        <v>1710</v>
      </c>
      <c r="I1548" s="18" t="n">
        <f aca="false">F1548*C1548</f>
        <v>0</v>
      </c>
      <c r="J1548" s="19" t="n">
        <f aca="false">H1548*I1548</f>
        <v>0</v>
      </c>
      <c r="K1548" s="29" t="n">
        <f aca="false">D1548/$E$2</f>
        <v>0.6684</v>
      </c>
      <c r="L1548" s="30" t="n">
        <f aca="false">1/(1+EXP($L$2+($L$3*K1548)+($L$4*C1548)))</f>
        <v>0.753689707115788</v>
      </c>
      <c r="M1548" s="31" t="n">
        <f aca="false">(F1548)*(L1548)+(1-F1548)*(1-L1548)</f>
        <v>0.246310292884211</v>
      </c>
      <c r="N1548" s="31" t="n">
        <f aca="false">IF(B1548=1,LN(M1548),0)</f>
        <v>-1.40116318469954</v>
      </c>
      <c r="O1548" s="42" t="n">
        <f aca="false">K1548</f>
        <v>0.6684</v>
      </c>
      <c r="P1548" s="43" t="n">
        <f aca="false">1/(1+EXP($P$2+($P$3*O1548)+($P$4*C1548)))</f>
        <v>0.999709504988272</v>
      </c>
      <c r="Q1548" s="42" t="n">
        <f aca="false">(F1548)*(P1548)+(1-F1548)*(1-P1548)</f>
        <v>0.000290495011727732</v>
      </c>
      <c r="R1548" s="42" t="n">
        <f aca="false">IF(B1548&lt;&gt;1,LN(Q1548),0)</f>
        <v>0</v>
      </c>
    </row>
    <row r="1549" customFormat="false" ht="13" hidden="false" customHeight="false" outlineLevel="0" collapsed="false">
      <c r="A1549" s="18" t="n">
        <v>1540</v>
      </c>
      <c r="B1549" s="41" t="n">
        <v>1</v>
      </c>
      <c r="C1549" s="18" t="n">
        <v>13</v>
      </c>
      <c r="D1549" s="19" t="n">
        <v>16832</v>
      </c>
      <c r="E1549" s="19" t="n">
        <v>218812</v>
      </c>
      <c r="F1549" s="18" t="n">
        <v>0</v>
      </c>
      <c r="G1549" s="20" t="n">
        <f aca="false">($E$2-D1549)/$E$2</f>
        <v>0.32672</v>
      </c>
      <c r="H1549" s="19" t="n">
        <f aca="false">D1549-$E$3</f>
        <v>1832</v>
      </c>
      <c r="I1549" s="18" t="n">
        <f aca="false">F1549*C1549</f>
        <v>0</v>
      </c>
      <c r="J1549" s="19" t="n">
        <f aca="false">H1549*I1549</f>
        <v>0</v>
      </c>
      <c r="K1549" s="29" t="n">
        <f aca="false">D1549/$E$2</f>
        <v>0.67328</v>
      </c>
      <c r="L1549" s="30" t="n">
        <f aca="false">1/(1+EXP($L$2+($L$3*K1549)+($L$4*C1549)))</f>
        <v>0.728309742351862</v>
      </c>
      <c r="M1549" s="31" t="n">
        <f aca="false">(F1549)*(L1549)+(1-F1549)*(1-L1549)</f>
        <v>0.271690257648138</v>
      </c>
      <c r="N1549" s="31" t="n">
        <f aca="false">IF(B1549=1,LN(M1549),0)</f>
        <v>-1.30309262021098</v>
      </c>
      <c r="O1549" s="42" t="n">
        <f aca="false">K1549</f>
        <v>0.67328</v>
      </c>
      <c r="P1549" s="43" t="n">
        <f aca="false">1/(1+EXP($P$2+($P$3*O1549)+($P$4*C1549)))</f>
        <v>0.999669987159736</v>
      </c>
      <c r="Q1549" s="42" t="n">
        <f aca="false">(F1549)*(P1549)+(1-F1549)*(1-P1549)</f>
        <v>0.00033001284026446</v>
      </c>
      <c r="R1549" s="42" t="n">
        <f aca="false">IF(B1549&lt;&gt;1,LN(Q1549),0)</f>
        <v>0</v>
      </c>
    </row>
    <row r="1550" customFormat="false" ht="13" hidden="false" customHeight="false" outlineLevel="0" collapsed="false">
      <c r="A1550" s="18" t="n">
        <v>1541</v>
      </c>
      <c r="B1550" s="41" t="n">
        <v>1</v>
      </c>
      <c r="C1550" s="18" t="n">
        <v>10</v>
      </c>
      <c r="D1550" s="19" t="n">
        <v>20142</v>
      </c>
      <c r="E1550" s="19" t="n">
        <v>201417</v>
      </c>
      <c r="F1550" s="18" t="n">
        <v>0</v>
      </c>
      <c r="G1550" s="20" t="n">
        <f aca="false">($E$2-D1550)/$E$2</f>
        <v>0.19432</v>
      </c>
      <c r="H1550" s="19" t="n">
        <f aca="false">D1550-$E$3</f>
        <v>5142</v>
      </c>
      <c r="I1550" s="18" t="n">
        <f aca="false">F1550*C1550</f>
        <v>0</v>
      </c>
      <c r="J1550" s="19" t="n">
        <f aca="false">H1550*I1550</f>
        <v>0</v>
      </c>
      <c r="K1550" s="29" t="n">
        <f aca="false">D1550/$E$2</f>
        <v>0.80568</v>
      </c>
      <c r="L1550" s="30" t="n">
        <f aca="false">1/(1+EXP($L$2+($L$3*K1550)+($L$4*C1550)))</f>
        <v>0.168175244531492</v>
      </c>
      <c r="M1550" s="31" t="n">
        <f aca="false">(F1550)*(L1550)+(1-F1550)*(1-L1550)</f>
        <v>0.831824755468508</v>
      </c>
      <c r="N1550" s="31" t="n">
        <f aca="false">IF(B1550=1,LN(M1550),0)</f>
        <v>-0.184133490793141</v>
      </c>
      <c r="O1550" s="42" t="n">
        <f aca="false">K1550</f>
        <v>0.80568</v>
      </c>
      <c r="P1550" s="43" t="n">
        <f aca="false">1/(1+EXP($P$2+($P$3*O1550)+($P$4*C1550)))</f>
        <v>0.988855475684007</v>
      </c>
      <c r="Q1550" s="42" t="n">
        <f aca="false">(F1550)*(P1550)+(1-F1550)*(1-P1550)</f>
        <v>0.0111445243159934</v>
      </c>
      <c r="R1550" s="42" t="n">
        <f aca="false">IF(B1550&lt;&gt;1,LN(Q1550),0)</f>
        <v>0</v>
      </c>
    </row>
    <row r="1551" customFormat="false" ht="13" hidden="false" customHeight="false" outlineLevel="0" collapsed="false">
      <c r="A1551" s="18" t="n">
        <v>1542</v>
      </c>
      <c r="B1551" s="41" t="n">
        <v>1</v>
      </c>
      <c r="C1551" s="18" t="n">
        <v>26</v>
      </c>
      <c r="D1551" s="19" t="n">
        <v>20423</v>
      </c>
      <c r="E1551" s="19" t="n">
        <v>530993</v>
      </c>
      <c r="F1551" s="18" t="n">
        <v>0</v>
      </c>
      <c r="G1551" s="20" t="n">
        <f aca="false">($E$2-D1551)/$E$2</f>
        <v>0.18308</v>
      </c>
      <c r="H1551" s="19" t="n">
        <f aca="false">D1551-$E$3</f>
        <v>5423</v>
      </c>
      <c r="I1551" s="18" t="n">
        <f aca="false">F1551*C1551</f>
        <v>0</v>
      </c>
      <c r="J1551" s="19" t="n">
        <f aca="false">H1551*I1551</f>
        <v>0</v>
      </c>
      <c r="K1551" s="29" t="n">
        <f aca="false">D1551/$E$2</f>
        <v>0.81692</v>
      </c>
      <c r="L1551" s="30" t="n">
        <f aca="false">1/(1+EXP($L$2+($L$3*K1551)+($L$4*C1551)))</f>
        <v>0.0862393085810528</v>
      </c>
      <c r="M1551" s="31" t="n">
        <f aca="false">(F1551)*(L1551)+(1-F1551)*(1-L1551)</f>
        <v>0.913760691418947</v>
      </c>
      <c r="N1551" s="31" t="n">
        <f aca="false">IF(B1551=1,LN(M1551),0)</f>
        <v>-0.0901865673913093</v>
      </c>
      <c r="O1551" s="42" t="n">
        <f aca="false">K1551</f>
        <v>0.81692</v>
      </c>
      <c r="P1551" s="43" t="n">
        <f aca="false">1/(1+EXP($P$2+($P$3*O1551)+($P$4*C1551)))</f>
        <v>0.985558042479115</v>
      </c>
      <c r="Q1551" s="42" t="n">
        <f aca="false">(F1551)*(P1551)+(1-F1551)*(1-P1551)</f>
        <v>0.0144419575208848</v>
      </c>
      <c r="R1551" s="42" t="n">
        <f aca="false">IF(B1551&lt;&gt;1,LN(Q1551),0)</f>
        <v>0</v>
      </c>
    </row>
    <row r="1552" customFormat="false" ht="13" hidden="false" customHeight="false" outlineLevel="0" collapsed="false">
      <c r="A1552" s="18" t="n">
        <v>1543</v>
      </c>
      <c r="B1552" s="41" t="n">
        <v>1</v>
      </c>
      <c r="C1552" s="18" t="n">
        <v>47</v>
      </c>
      <c r="D1552" s="19" t="n">
        <v>16973</v>
      </c>
      <c r="E1552" s="19" t="n">
        <v>797741</v>
      </c>
      <c r="F1552" s="18" t="n">
        <v>1</v>
      </c>
      <c r="G1552" s="20" t="n">
        <f aca="false">($E$2-D1552)/$E$2</f>
        <v>0.32108</v>
      </c>
      <c r="H1552" s="19" t="n">
        <f aca="false">D1552-$E$3</f>
        <v>1973</v>
      </c>
      <c r="I1552" s="18" t="n">
        <f aca="false">F1552*C1552</f>
        <v>47</v>
      </c>
      <c r="J1552" s="19" t="n">
        <f aca="false">H1552*I1552</f>
        <v>92731</v>
      </c>
      <c r="K1552" s="29" t="n">
        <f aca="false">D1552/$E$2</f>
        <v>0.67892</v>
      </c>
      <c r="L1552" s="30" t="n">
        <f aca="false">1/(1+EXP($L$2+($L$3*K1552)+($L$4*C1552)))</f>
        <v>0.434663186235465</v>
      </c>
      <c r="M1552" s="31" t="n">
        <f aca="false">(F1552)*(L1552)+(1-F1552)*(1-L1552)</f>
        <v>0.434663186235465</v>
      </c>
      <c r="N1552" s="31" t="n">
        <f aca="false">IF(B1552=1,LN(M1552),0)</f>
        <v>-0.833183832322703</v>
      </c>
      <c r="O1552" s="42" t="n">
        <f aca="false">K1552</f>
        <v>0.67892</v>
      </c>
      <c r="P1552" s="43" t="n">
        <f aca="false">1/(1+EXP($P$2+($P$3*O1552)+($P$4*C1552)))</f>
        <v>0.999645246016742</v>
      </c>
      <c r="Q1552" s="42" t="n">
        <f aca="false">(F1552)*(P1552)+(1-F1552)*(1-P1552)</f>
        <v>0.999645246016742</v>
      </c>
      <c r="R1552" s="42" t="n">
        <f aca="false">IF(B1552&lt;&gt;1,LN(Q1552),0)</f>
        <v>0</v>
      </c>
    </row>
    <row r="1553" customFormat="false" ht="13" hidden="false" customHeight="false" outlineLevel="0" collapsed="false">
      <c r="A1553" s="18" t="n">
        <v>1544</v>
      </c>
      <c r="B1553" s="41" t="n">
        <v>1</v>
      </c>
      <c r="C1553" s="18" t="n">
        <v>11</v>
      </c>
      <c r="D1553" s="19" t="n">
        <v>21814</v>
      </c>
      <c r="E1553" s="19" t="n">
        <v>239951</v>
      </c>
      <c r="F1553" s="18" t="n">
        <v>0</v>
      </c>
      <c r="G1553" s="20" t="n">
        <f aca="false">($E$2-D1553)/$E$2</f>
        <v>0.12744</v>
      </c>
      <c r="H1553" s="19" t="n">
        <f aca="false">D1553-$E$3</f>
        <v>6814</v>
      </c>
      <c r="I1553" s="18" t="n">
        <f aca="false">F1553*C1553</f>
        <v>0</v>
      </c>
      <c r="J1553" s="19" t="n">
        <f aca="false">H1553*I1553</f>
        <v>0</v>
      </c>
      <c r="K1553" s="29" t="n">
        <f aca="false">D1553/$E$2</f>
        <v>0.87256</v>
      </c>
      <c r="L1553" s="30" t="n">
        <f aca="false">1/(1+EXP($L$2+($L$3*K1553)+($L$4*C1553)))</f>
        <v>0.0479633554940157</v>
      </c>
      <c r="M1553" s="31" t="n">
        <f aca="false">(F1553)*(L1553)+(1-F1553)*(1-L1553)</f>
        <v>0.952036644505984</v>
      </c>
      <c r="N1553" s="31" t="n">
        <f aca="false">IF(B1553=1,LN(M1553),0)</f>
        <v>-0.04915175280344</v>
      </c>
      <c r="O1553" s="42" t="n">
        <f aca="false">K1553</f>
        <v>0.87256</v>
      </c>
      <c r="P1553" s="43" t="n">
        <f aca="false">1/(1+EXP($P$2+($P$3*O1553)+($P$4*C1553)))</f>
        <v>0.937496917314888</v>
      </c>
      <c r="Q1553" s="42" t="n">
        <f aca="false">(F1553)*(P1553)+(1-F1553)*(1-P1553)</f>
        <v>0.0625030826851124</v>
      </c>
      <c r="R1553" s="42" t="n">
        <f aca="false">IF(B1553&lt;&gt;1,LN(Q1553),0)</f>
        <v>0</v>
      </c>
    </row>
    <row r="1554" customFormat="false" ht="13" hidden="false" customHeight="false" outlineLevel="0" collapsed="false">
      <c r="A1554" s="18" t="n">
        <v>1545</v>
      </c>
      <c r="B1554" s="41" t="n">
        <v>1</v>
      </c>
      <c r="C1554" s="18" t="n">
        <v>10</v>
      </c>
      <c r="D1554" s="19" t="n">
        <v>16797</v>
      </c>
      <c r="E1554" s="19" t="n">
        <v>167974</v>
      </c>
      <c r="F1554" s="18" t="n">
        <v>1</v>
      </c>
      <c r="G1554" s="20" t="n">
        <f aca="false">($E$2-D1554)/$E$2</f>
        <v>0.32812</v>
      </c>
      <c r="H1554" s="19" t="n">
        <f aca="false">D1554-$E$3</f>
        <v>1797</v>
      </c>
      <c r="I1554" s="18" t="n">
        <f aca="false">F1554*C1554</f>
        <v>10</v>
      </c>
      <c r="J1554" s="19" t="n">
        <f aca="false">H1554*I1554</f>
        <v>17970</v>
      </c>
      <c r="K1554" s="29" t="n">
        <f aca="false">D1554/$E$2</f>
        <v>0.67188</v>
      </c>
      <c r="L1554" s="30" t="n">
        <f aca="false">1/(1+EXP($L$2+($L$3*K1554)+($L$4*C1554)))</f>
        <v>0.752978227579438</v>
      </c>
      <c r="M1554" s="31" t="n">
        <f aca="false">(F1554)*(L1554)+(1-F1554)*(1-L1554)</f>
        <v>0.752978227579438</v>
      </c>
      <c r="N1554" s="31" t="n">
        <f aca="false">IF(B1554=1,LN(M1554),0)</f>
        <v>-0.283718965837402</v>
      </c>
      <c r="O1554" s="42" t="n">
        <f aca="false">K1554</f>
        <v>0.67188</v>
      </c>
      <c r="P1554" s="43" t="n">
        <f aca="false">1/(1+EXP($P$2+($P$3*O1554)+($P$4*C1554)))</f>
        <v>0.999679863976342</v>
      </c>
      <c r="Q1554" s="42" t="n">
        <f aca="false">(F1554)*(P1554)+(1-F1554)*(1-P1554)</f>
        <v>0.999679863976342</v>
      </c>
      <c r="R1554" s="42" t="n">
        <f aca="false">IF(B1554&lt;&gt;1,LN(Q1554),0)</f>
        <v>0</v>
      </c>
    </row>
    <row r="1555" customFormat="false" ht="13" hidden="false" customHeight="false" outlineLevel="0" collapsed="false">
      <c r="A1555" s="18" t="n">
        <v>1546</v>
      </c>
      <c r="B1555" s="41" t="n">
        <v>1</v>
      </c>
      <c r="C1555" s="18" t="n">
        <v>27</v>
      </c>
      <c r="D1555" s="19" t="n">
        <v>17794</v>
      </c>
      <c r="E1555" s="19" t="n">
        <v>480433</v>
      </c>
      <c r="F1555" s="18" t="n">
        <v>1</v>
      </c>
      <c r="G1555" s="20" t="n">
        <f aca="false">($E$2-D1555)/$E$2</f>
        <v>0.28824</v>
      </c>
      <c r="H1555" s="19" t="n">
        <f aca="false">D1555-$E$3</f>
        <v>2794</v>
      </c>
      <c r="I1555" s="18" t="n">
        <f aca="false">F1555*C1555</f>
        <v>27</v>
      </c>
      <c r="J1555" s="19" t="n">
        <f aca="false">H1555*I1555</f>
        <v>75438</v>
      </c>
      <c r="K1555" s="29" t="n">
        <f aca="false">D1555/$E$2</f>
        <v>0.71176</v>
      </c>
      <c r="L1555" s="30" t="n">
        <f aca="false">1/(1+EXP($L$2+($L$3*K1555)+($L$4*C1555)))</f>
        <v>0.435021077676218</v>
      </c>
      <c r="M1555" s="31" t="n">
        <f aca="false">(F1555)*(L1555)+(1-F1555)*(1-L1555)</f>
        <v>0.435021077676218</v>
      </c>
      <c r="N1555" s="31" t="n">
        <f aca="false">IF(B1555=1,LN(M1555),0)</f>
        <v>-0.832360794639245</v>
      </c>
      <c r="O1555" s="42" t="n">
        <f aca="false">K1555</f>
        <v>0.71176</v>
      </c>
      <c r="P1555" s="43" t="n">
        <f aca="false">1/(1+EXP($P$2+($P$3*O1555)+($P$4*C1555)))</f>
        <v>0.999110535230005</v>
      </c>
      <c r="Q1555" s="42" t="n">
        <f aca="false">(F1555)*(P1555)+(1-F1555)*(1-P1555)</f>
        <v>0.999110535230005</v>
      </c>
      <c r="R1555" s="42" t="n">
        <f aca="false">IF(B1555&lt;&gt;1,LN(Q1555),0)</f>
        <v>0</v>
      </c>
    </row>
    <row r="1556" customFormat="false" ht="13" hidden="false" customHeight="false" outlineLevel="0" collapsed="false">
      <c r="A1556" s="18" t="n">
        <v>1547</v>
      </c>
      <c r="B1556" s="41" t="n">
        <v>1</v>
      </c>
      <c r="C1556" s="18" t="n">
        <v>13</v>
      </c>
      <c r="D1556" s="19" t="n">
        <v>19104</v>
      </c>
      <c r="E1556" s="19" t="n">
        <v>248347</v>
      </c>
      <c r="F1556" s="18" t="n">
        <v>0</v>
      </c>
      <c r="G1556" s="20" t="n">
        <f aca="false">($E$2-D1556)/$E$2</f>
        <v>0.23584</v>
      </c>
      <c r="H1556" s="19" t="n">
        <f aca="false">D1556-$E$3</f>
        <v>4104</v>
      </c>
      <c r="I1556" s="18" t="n">
        <f aca="false">F1556*C1556</f>
        <v>0</v>
      </c>
      <c r="J1556" s="19" t="n">
        <f aca="false">H1556*I1556</f>
        <v>0</v>
      </c>
      <c r="K1556" s="29" t="n">
        <f aca="false">D1556/$E$2</f>
        <v>0.76416</v>
      </c>
      <c r="L1556" s="30" t="n">
        <f aca="false">1/(1+EXP($L$2+($L$3*K1556)+($L$4*C1556)))</f>
        <v>0.298011200299913</v>
      </c>
      <c r="M1556" s="31" t="n">
        <f aca="false">(F1556)*(L1556)+(1-F1556)*(1-L1556)</f>
        <v>0.701988799700087</v>
      </c>
      <c r="N1556" s="31" t="n">
        <f aca="false">IF(B1556=1,LN(M1556),0)</f>
        <v>-0.353837829926786</v>
      </c>
      <c r="O1556" s="42" t="n">
        <f aca="false">K1556</f>
        <v>0.76416</v>
      </c>
      <c r="P1556" s="43" t="n">
        <f aca="false">1/(1+EXP($P$2+($P$3*O1556)+($P$4*C1556)))</f>
        <v>0.996306360252774</v>
      </c>
      <c r="Q1556" s="42" t="n">
        <f aca="false">(F1556)*(P1556)+(1-F1556)*(1-P1556)</f>
        <v>0.00369363974722592</v>
      </c>
      <c r="R1556" s="42" t="n">
        <f aca="false">IF(B1556&lt;&gt;1,LN(Q1556),0)</f>
        <v>0</v>
      </c>
    </row>
    <row r="1557" customFormat="false" ht="13" hidden="false" customHeight="false" outlineLevel="0" collapsed="false">
      <c r="A1557" s="18" t="n">
        <v>1548</v>
      </c>
      <c r="B1557" s="41" t="n">
        <v>1</v>
      </c>
      <c r="C1557" s="18" t="n">
        <v>12</v>
      </c>
      <c r="D1557" s="19" t="n">
        <v>21115</v>
      </c>
      <c r="E1557" s="19" t="n">
        <v>253375</v>
      </c>
      <c r="F1557" s="18" t="n">
        <v>0</v>
      </c>
      <c r="G1557" s="20" t="n">
        <f aca="false">($E$2-D1557)/$E$2</f>
        <v>0.1554</v>
      </c>
      <c r="H1557" s="19" t="n">
        <f aca="false">D1557-$E$3</f>
        <v>6115</v>
      </c>
      <c r="I1557" s="18" t="n">
        <f aca="false">F1557*C1557</f>
        <v>0</v>
      </c>
      <c r="J1557" s="19" t="n">
        <f aca="false">H1557*I1557</f>
        <v>0</v>
      </c>
      <c r="K1557" s="29" t="n">
        <f aca="false">D1557/$E$2</f>
        <v>0.8446</v>
      </c>
      <c r="L1557" s="30" t="n">
        <f aca="false">1/(1+EXP($L$2+($L$3*K1557)+($L$4*C1557)))</f>
        <v>0.079105225650937</v>
      </c>
      <c r="M1557" s="31" t="n">
        <f aca="false">(F1557)*(L1557)+(1-F1557)*(1-L1557)</f>
        <v>0.920894774349063</v>
      </c>
      <c r="N1557" s="31" t="n">
        <f aca="false">IF(B1557=1,LN(M1557),0)</f>
        <v>-0.0824095007751367</v>
      </c>
      <c r="O1557" s="42" t="n">
        <f aca="false">K1557</f>
        <v>0.8446</v>
      </c>
      <c r="P1557" s="43" t="n">
        <f aca="false">1/(1+EXP($P$2+($P$3*O1557)+($P$4*C1557)))</f>
        <v>0.969361789877226</v>
      </c>
      <c r="Q1557" s="42" t="n">
        <f aca="false">(F1557)*(P1557)+(1-F1557)*(1-P1557)</f>
        <v>0.0306382101227736</v>
      </c>
      <c r="R1557" s="42" t="n">
        <f aca="false">IF(B1557&lt;&gt;1,LN(Q1557),0)</f>
        <v>0</v>
      </c>
    </row>
    <row r="1558" customFormat="false" ht="13" hidden="false" customHeight="false" outlineLevel="0" collapsed="false">
      <c r="A1558" s="18" t="n">
        <v>1549</v>
      </c>
      <c r="B1558" s="41" t="n">
        <v>1</v>
      </c>
      <c r="C1558" s="18" t="n">
        <v>26</v>
      </c>
      <c r="D1558" s="19" t="n">
        <v>16385</v>
      </c>
      <c r="E1558" s="19" t="n">
        <v>426011</v>
      </c>
      <c r="F1558" s="18" t="n">
        <v>1</v>
      </c>
      <c r="G1558" s="20" t="n">
        <f aca="false">($E$2-D1558)/$E$2</f>
        <v>0.3446</v>
      </c>
      <c r="H1558" s="19" t="n">
        <f aca="false">D1558-$E$3</f>
        <v>1385</v>
      </c>
      <c r="I1558" s="18" t="n">
        <f aca="false">F1558*C1558</f>
        <v>26</v>
      </c>
      <c r="J1558" s="19" t="n">
        <f aca="false">H1558*I1558</f>
        <v>36010</v>
      </c>
      <c r="K1558" s="29" t="n">
        <f aca="false">D1558/$E$2</f>
        <v>0.6554</v>
      </c>
      <c r="L1558" s="30" t="n">
        <f aca="false">1/(1+EXP($L$2+($L$3*K1558)+($L$4*C1558)))</f>
        <v>0.713988366230829</v>
      </c>
      <c r="M1558" s="31" t="n">
        <f aca="false">(F1558)*(L1558)+(1-F1558)*(1-L1558)</f>
        <v>0.713988366230829</v>
      </c>
      <c r="N1558" s="31" t="n">
        <f aca="false">IF(B1558=1,LN(M1558),0)</f>
        <v>-0.336888610569655</v>
      </c>
      <c r="O1558" s="42" t="n">
        <f aca="false">K1558</f>
        <v>0.6554</v>
      </c>
      <c r="P1558" s="43" t="n">
        <f aca="false">1/(1+EXP($P$2+($P$3*O1558)+($P$4*C1558)))</f>
        <v>0.999800925508263</v>
      </c>
      <c r="Q1558" s="42" t="n">
        <f aca="false">(F1558)*(P1558)+(1-F1558)*(1-P1558)</f>
        <v>0.999800925508263</v>
      </c>
      <c r="R1558" s="42" t="n">
        <f aca="false">IF(B1558&lt;&gt;1,LN(Q1558),0)</f>
        <v>0</v>
      </c>
    </row>
    <row r="1559" customFormat="false" ht="13" hidden="false" customHeight="false" outlineLevel="0" collapsed="false">
      <c r="A1559" s="18" t="n">
        <v>1550</v>
      </c>
      <c r="B1559" s="41" t="n">
        <v>1</v>
      </c>
      <c r="C1559" s="18" t="n">
        <v>16</v>
      </c>
      <c r="D1559" s="19" t="n">
        <v>22172</v>
      </c>
      <c r="E1559" s="19" t="n">
        <v>354756</v>
      </c>
      <c r="F1559" s="18" t="n">
        <v>0</v>
      </c>
      <c r="G1559" s="20" t="n">
        <f aca="false">($E$2-D1559)/$E$2</f>
        <v>0.11312</v>
      </c>
      <c r="H1559" s="19" t="n">
        <f aca="false">D1559-$E$3</f>
        <v>7172</v>
      </c>
      <c r="I1559" s="18" t="n">
        <f aca="false">F1559*C1559</f>
        <v>0</v>
      </c>
      <c r="J1559" s="19" t="n">
        <f aca="false">H1559*I1559</f>
        <v>0</v>
      </c>
      <c r="K1559" s="29" t="n">
        <f aca="false">D1559/$E$2</f>
        <v>0.88688</v>
      </c>
      <c r="L1559" s="30" t="n">
        <f aca="false">1/(1+EXP($L$2+($L$3*K1559)+($L$4*C1559)))</f>
        <v>0.0309066355368366</v>
      </c>
      <c r="M1559" s="31" t="n">
        <f aca="false">(F1559)*(L1559)+(1-F1559)*(1-L1559)</f>
        <v>0.969093364463163</v>
      </c>
      <c r="N1559" s="31" t="n">
        <f aca="false">IF(B1559=1,LN(M1559),0)</f>
        <v>-0.0313943203776907</v>
      </c>
      <c r="O1559" s="42" t="n">
        <f aca="false">K1559</f>
        <v>0.88688</v>
      </c>
      <c r="P1559" s="43" t="n">
        <f aca="false">1/(1+EXP($P$2+($P$3*O1559)+($P$4*C1559)))</f>
        <v>0.912002560221611</v>
      </c>
      <c r="Q1559" s="42" t="n">
        <f aca="false">(F1559)*(P1559)+(1-F1559)*(1-P1559)</f>
        <v>0.0879974397783887</v>
      </c>
      <c r="R1559" s="42" t="n">
        <f aca="false">IF(B1559&lt;&gt;1,LN(Q1559),0)</f>
        <v>0</v>
      </c>
    </row>
    <row r="1560" customFormat="false" ht="13" hidden="false" customHeight="false" outlineLevel="0" collapsed="false">
      <c r="A1560" s="18" t="n">
        <v>1551</v>
      </c>
      <c r="B1560" s="41" t="n">
        <v>1</v>
      </c>
      <c r="C1560" s="18" t="n">
        <v>11</v>
      </c>
      <c r="D1560" s="19" t="n">
        <v>19750</v>
      </c>
      <c r="E1560" s="19" t="n">
        <v>217252</v>
      </c>
      <c r="F1560" s="18" t="n">
        <v>0</v>
      </c>
      <c r="G1560" s="20" t="n">
        <f aca="false">($E$2-D1560)/$E$2</f>
        <v>0.21</v>
      </c>
      <c r="H1560" s="19" t="n">
        <f aca="false">D1560-$E$3</f>
        <v>4750</v>
      </c>
      <c r="I1560" s="18" t="n">
        <f aca="false">F1560*C1560</f>
        <v>0</v>
      </c>
      <c r="J1560" s="19" t="n">
        <f aca="false">H1560*I1560</f>
        <v>0</v>
      </c>
      <c r="K1560" s="29" t="n">
        <f aca="false">D1560/$E$2</f>
        <v>0.79</v>
      </c>
      <c r="L1560" s="30" t="n">
        <f aca="false">1/(1+EXP($L$2+($L$3*K1560)+($L$4*C1560)))</f>
        <v>0.211813641365927</v>
      </c>
      <c r="M1560" s="31" t="n">
        <f aca="false">(F1560)*(L1560)+(1-F1560)*(1-L1560)</f>
        <v>0.788186358634072</v>
      </c>
      <c r="N1560" s="31" t="n">
        <f aca="false">IF(B1560=1,LN(M1560),0)</f>
        <v>-0.238020721356446</v>
      </c>
      <c r="O1560" s="42" t="n">
        <f aca="false">K1560</f>
        <v>0.79</v>
      </c>
      <c r="P1560" s="43" t="n">
        <f aca="false">1/(1+EXP($P$2+($P$3*O1560)+($P$4*C1560)))</f>
        <v>0.992646384173718</v>
      </c>
      <c r="Q1560" s="42" t="n">
        <f aca="false">(F1560)*(P1560)+(1-F1560)*(1-P1560)</f>
        <v>0.00735361582628169</v>
      </c>
      <c r="R1560" s="42" t="n">
        <f aca="false">IF(B1560&lt;&gt;1,LN(Q1560),0)</f>
        <v>0</v>
      </c>
    </row>
    <row r="1561" customFormat="false" ht="13" hidden="false" customHeight="false" outlineLevel="0" collapsed="false">
      <c r="A1561" s="18" t="n">
        <v>1552</v>
      </c>
      <c r="B1561" s="41" t="n">
        <v>1</v>
      </c>
      <c r="C1561" s="18" t="n">
        <v>15</v>
      </c>
      <c r="D1561" s="19" t="n">
        <v>16582</v>
      </c>
      <c r="E1561" s="19" t="n">
        <v>248732</v>
      </c>
      <c r="F1561" s="18" t="n">
        <v>0</v>
      </c>
      <c r="G1561" s="20" t="n">
        <f aca="false">($E$2-D1561)/$E$2</f>
        <v>0.33672</v>
      </c>
      <c r="H1561" s="19" t="n">
        <f aca="false">D1561-$E$3</f>
        <v>1582</v>
      </c>
      <c r="I1561" s="18" t="n">
        <f aca="false">F1561*C1561</f>
        <v>0</v>
      </c>
      <c r="J1561" s="19" t="n">
        <f aca="false">H1561*I1561</f>
        <v>0</v>
      </c>
      <c r="K1561" s="29" t="n">
        <f aca="false">D1561/$E$2</f>
        <v>0.66328</v>
      </c>
      <c r="L1561" s="30" t="n">
        <f aca="false">1/(1+EXP($L$2+($L$3*K1561)+($L$4*C1561)))</f>
        <v>0.754378799845483</v>
      </c>
      <c r="M1561" s="31" t="n">
        <f aca="false">(F1561)*(L1561)+(1-F1561)*(1-L1561)</f>
        <v>0.245621200154517</v>
      </c>
      <c r="N1561" s="31" t="n">
        <f aca="false">IF(B1561=1,LN(M1561),0)</f>
        <v>-1.40396476658711</v>
      </c>
      <c r="O1561" s="42" t="n">
        <f aca="false">K1561</f>
        <v>0.66328</v>
      </c>
      <c r="P1561" s="43" t="n">
        <f aca="false">1/(1+EXP($P$2+($P$3*O1561)+($P$4*C1561)))</f>
        <v>0.999748233360324</v>
      </c>
      <c r="Q1561" s="42" t="n">
        <f aca="false">(F1561)*(P1561)+(1-F1561)*(1-P1561)</f>
        <v>0.000251766639675632</v>
      </c>
      <c r="R1561" s="42" t="n">
        <f aca="false">IF(B1561&lt;&gt;1,LN(Q1561),0)</f>
        <v>0</v>
      </c>
    </row>
    <row r="1562" customFormat="false" ht="13" hidden="false" customHeight="false" outlineLevel="0" collapsed="false">
      <c r="A1562" s="18" t="n">
        <v>1553</v>
      </c>
      <c r="B1562" s="41" t="n">
        <v>1</v>
      </c>
      <c r="C1562" s="18" t="n">
        <v>10</v>
      </c>
      <c r="D1562" s="19" t="n">
        <v>20479</v>
      </c>
      <c r="E1562" s="19" t="n">
        <v>204794</v>
      </c>
      <c r="F1562" s="18" t="n">
        <v>1</v>
      </c>
      <c r="G1562" s="20" t="n">
        <f aca="false">($E$2-D1562)/$E$2</f>
        <v>0.18084</v>
      </c>
      <c r="H1562" s="19" t="n">
        <f aca="false">D1562-$E$3</f>
        <v>5479</v>
      </c>
      <c r="I1562" s="18" t="n">
        <f aca="false">F1562*C1562</f>
        <v>10</v>
      </c>
      <c r="J1562" s="19" t="n">
        <f aca="false">H1562*I1562</f>
        <v>54790</v>
      </c>
      <c r="K1562" s="29" t="n">
        <f aca="false">D1562/$E$2</f>
        <v>0.81916</v>
      </c>
      <c r="L1562" s="30" t="n">
        <f aca="false">1/(1+EXP($L$2+($L$3*K1562)+($L$4*C1562)))</f>
        <v>0.133315036899134</v>
      </c>
      <c r="M1562" s="31" t="n">
        <f aca="false">(F1562)*(L1562)+(1-F1562)*(1-L1562)</f>
        <v>0.133315036899134</v>
      </c>
      <c r="N1562" s="31" t="n">
        <f aca="false">IF(B1562=1,LN(M1562),0)</f>
        <v>-2.01504025321473</v>
      </c>
      <c r="O1562" s="42" t="n">
        <f aca="false">K1562</f>
        <v>0.81916</v>
      </c>
      <c r="P1562" s="43" t="n">
        <f aca="false">1/(1+EXP($P$2+($P$3*O1562)+($P$4*C1562)))</f>
        <v>0.984122605763988</v>
      </c>
      <c r="Q1562" s="42" t="n">
        <f aca="false">(F1562)*(P1562)+(1-F1562)*(1-P1562)</f>
        <v>0.984122605763988</v>
      </c>
      <c r="R1562" s="42" t="n">
        <f aca="false">IF(B1562&lt;&gt;1,LN(Q1562),0)</f>
        <v>0</v>
      </c>
    </row>
    <row r="1563" customFormat="false" ht="13" hidden="false" customHeight="false" outlineLevel="0" collapsed="false">
      <c r="A1563" s="18" t="n">
        <v>1554</v>
      </c>
      <c r="B1563" s="41" t="n">
        <v>1</v>
      </c>
      <c r="C1563" s="18" t="n">
        <v>21</v>
      </c>
      <c r="D1563" s="19" t="n">
        <v>18357</v>
      </c>
      <c r="E1563" s="19" t="n">
        <v>385498</v>
      </c>
      <c r="F1563" s="18" t="n">
        <v>1</v>
      </c>
      <c r="G1563" s="20" t="n">
        <f aca="false">($E$2-D1563)/$E$2</f>
        <v>0.26572</v>
      </c>
      <c r="H1563" s="19" t="n">
        <f aca="false">D1563-$E$3</f>
        <v>3357</v>
      </c>
      <c r="I1563" s="18" t="n">
        <f aca="false">F1563*C1563</f>
        <v>21</v>
      </c>
      <c r="J1563" s="19" t="n">
        <f aca="false">H1563*I1563</f>
        <v>70497</v>
      </c>
      <c r="K1563" s="29" t="n">
        <f aca="false">D1563/$E$2</f>
        <v>0.73428</v>
      </c>
      <c r="L1563" s="30" t="n">
        <f aca="false">1/(1+EXP($L$2+($L$3*K1563)+($L$4*C1563)))</f>
        <v>0.373358216308897</v>
      </c>
      <c r="M1563" s="31" t="n">
        <f aca="false">(F1563)*(L1563)+(1-F1563)*(1-L1563)</f>
        <v>0.373358216308897</v>
      </c>
      <c r="N1563" s="31" t="n">
        <f aca="false">IF(B1563=1,LN(M1563),0)</f>
        <v>-0.985216954754772</v>
      </c>
      <c r="O1563" s="42" t="n">
        <f aca="false">K1563</f>
        <v>0.73428</v>
      </c>
      <c r="P1563" s="43" t="n">
        <f aca="false">1/(1+EXP($P$2+($P$3*O1563)+($P$4*C1563)))</f>
        <v>0.998359227217042</v>
      </c>
      <c r="Q1563" s="42" t="n">
        <f aca="false">(F1563)*(P1563)+(1-F1563)*(1-P1563)</f>
        <v>0.998359227217042</v>
      </c>
      <c r="R1563" s="42" t="n">
        <f aca="false">IF(B1563&lt;&gt;1,LN(Q1563),0)</f>
        <v>0</v>
      </c>
    </row>
    <row r="1564" customFormat="false" ht="13" hidden="false" customHeight="false" outlineLevel="0" collapsed="false">
      <c r="A1564" s="18" t="n">
        <v>1555</v>
      </c>
      <c r="B1564" s="41" t="n">
        <v>1</v>
      </c>
      <c r="C1564" s="18" t="n">
        <v>25</v>
      </c>
      <c r="D1564" s="19" t="n">
        <v>21174</v>
      </c>
      <c r="E1564" s="19" t="n">
        <v>529353</v>
      </c>
      <c r="F1564" s="18" t="n">
        <v>0</v>
      </c>
      <c r="G1564" s="20" t="n">
        <f aca="false">($E$2-D1564)/$E$2</f>
        <v>0.15304</v>
      </c>
      <c r="H1564" s="19" t="n">
        <f aca="false">D1564-$E$3</f>
        <v>6174</v>
      </c>
      <c r="I1564" s="18" t="n">
        <f aca="false">F1564*C1564</f>
        <v>0</v>
      </c>
      <c r="J1564" s="19" t="n">
        <f aca="false">H1564*I1564</f>
        <v>0</v>
      </c>
      <c r="K1564" s="29" t="n">
        <f aca="false">D1564/$E$2</f>
        <v>0.84696</v>
      </c>
      <c r="L1564" s="30" t="n">
        <f aca="false">1/(1+EXP($L$2+($L$3*K1564)+($L$4*C1564)))</f>
        <v>0.0503918522844755</v>
      </c>
      <c r="M1564" s="31" t="n">
        <f aca="false">(F1564)*(L1564)+(1-F1564)*(1-L1564)</f>
        <v>0.949608147715524</v>
      </c>
      <c r="N1564" s="31" t="n">
        <f aca="false">IF(B1564=1,LN(M1564),0)</f>
        <v>-0.0517058555681338</v>
      </c>
      <c r="O1564" s="42" t="n">
        <f aca="false">K1564</f>
        <v>0.84696</v>
      </c>
      <c r="P1564" s="43" t="n">
        <f aca="false">1/(1+EXP($P$2+($P$3*O1564)+($P$4*C1564)))</f>
        <v>0.968364311842344</v>
      </c>
      <c r="Q1564" s="42" t="n">
        <f aca="false">(F1564)*(P1564)+(1-F1564)*(1-P1564)</f>
        <v>0.0316356881576562</v>
      </c>
      <c r="R1564" s="42" t="n">
        <f aca="false">IF(B1564&lt;&gt;1,LN(Q1564),0)</f>
        <v>0</v>
      </c>
    </row>
    <row r="1565" customFormat="false" ht="13" hidden="false" customHeight="false" outlineLevel="0" collapsed="false">
      <c r="A1565" s="18" t="n">
        <v>1556</v>
      </c>
      <c r="B1565" s="41" t="n">
        <v>1</v>
      </c>
      <c r="C1565" s="18" t="n">
        <v>24</v>
      </c>
      <c r="D1565" s="19" t="n">
        <v>16435</v>
      </c>
      <c r="E1565" s="19" t="n">
        <v>394430</v>
      </c>
      <c r="F1565" s="18" t="n">
        <v>1</v>
      </c>
      <c r="G1565" s="20" t="n">
        <f aca="false">($E$2-D1565)/$E$2</f>
        <v>0.3426</v>
      </c>
      <c r="H1565" s="19" t="n">
        <f aca="false">D1565-$E$3</f>
        <v>1435</v>
      </c>
      <c r="I1565" s="18" t="n">
        <f aca="false">F1565*C1565</f>
        <v>24</v>
      </c>
      <c r="J1565" s="19" t="n">
        <f aca="false">H1565*I1565</f>
        <v>34440</v>
      </c>
      <c r="K1565" s="29" t="n">
        <f aca="false">D1565/$E$2</f>
        <v>0.6574</v>
      </c>
      <c r="L1565" s="30" t="n">
        <f aca="false">1/(1+EXP($L$2+($L$3*K1565)+($L$4*C1565)))</f>
        <v>0.719304951621261</v>
      </c>
      <c r="M1565" s="31" t="n">
        <f aca="false">(F1565)*(L1565)+(1-F1565)*(1-L1565)</f>
        <v>0.719304951621261</v>
      </c>
      <c r="N1565" s="31" t="n">
        <f aca="false">IF(B1565=1,LN(M1565),0)</f>
        <v>-0.329469878188045</v>
      </c>
      <c r="O1565" s="42" t="n">
        <f aca="false">K1565</f>
        <v>0.6574</v>
      </c>
      <c r="P1565" s="43" t="n">
        <f aca="false">1/(1+EXP($P$2+($P$3*O1565)+($P$4*C1565)))</f>
        <v>0.999789082102505</v>
      </c>
      <c r="Q1565" s="42" t="n">
        <f aca="false">(F1565)*(P1565)+(1-F1565)*(1-P1565)</f>
        <v>0.999789082102505</v>
      </c>
      <c r="R1565" s="42" t="n">
        <f aca="false">IF(B1565&lt;&gt;1,LN(Q1565),0)</f>
        <v>0</v>
      </c>
    </row>
    <row r="1566" customFormat="false" ht="13" hidden="false" customHeight="false" outlineLevel="0" collapsed="false">
      <c r="A1566" s="18" t="n">
        <v>1557</v>
      </c>
      <c r="B1566" s="41" t="n">
        <v>1</v>
      </c>
      <c r="C1566" s="18" t="n">
        <v>10</v>
      </c>
      <c r="D1566" s="19" t="n">
        <v>19998</v>
      </c>
      <c r="E1566" s="19" t="n">
        <v>199983</v>
      </c>
      <c r="F1566" s="18" t="n">
        <v>0</v>
      </c>
      <c r="G1566" s="20" t="n">
        <f aca="false">($E$2-D1566)/$E$2</f>
        <v>0.20008</v>
      </c>
      <c r="H1566" s="19" t="n">
        <f aca="false">D1566-$E$3</f>
        <v>4998</v>
      </c>
      <c r="I1566" s="18" t="n">
        <f aca="false">F1566*C1566</f>
        <v>0</v>
      </c>
      <c r="J1566" s="19" t="n">
        <f aca="false">H1566*I1566</f>
        <v>0</v>
      </c>
      <c r="K1566" s="29" t="n">
        <f aca="false">D1566/$E$2</f>
        <v>0.79992</v>
      </c>
      <c r="L1566" s="30" t="n">
        <f aca="false">1/(1+EXP($L$2+($L$3*K1566)+($L$4*C1566)))</f>
        <v>0.185153450572587</v>
      </c>
      <c r="M1566" s="31" t="n">
        <f aca="false">(F1566)*(L1566)+(1-F1566)*(1-L1566)</f>
        <v>0.814846549427413</v>
      </c>
      <c r="N1566" s="31" t="n">
        <f aca="false">IF(B1566=1,LN(M1566),0)</f>
        <v>-0.204755466379876</v>
      </c>
      <c r="O1566" s="42" t="n">
        <f aca="false">K1566</f>
        <v>0.79992</v>
      </c>
      <c r="P1566" s="43" t="n">
        <f aca="false">1/(1+EXP($P$2+($P$3*O1566)+($P$4*C1566)))</f>
        <v>0.990424177341351</v>
      </c>
      <c r="Q1566" s="42" t="n">
        <f aca="false">(F1566)*(P1566)+(1-F1566)*(1-P1566)</f>
        <v>0.00957582265864909</v>
      </c>
      <c r="R1566" s="42" t="n">
        <f aca="false">IF(B1566&lt;&gt;1,LN(Q1566),0)</f>
        <v>0</v>
      </c>
    </row>
    <row r="1567" customFormat="false" ht="13" hidden="false" customHeight="false" outlineLevel="0" collapsed="false">
      <c r="A1567" s="18" t="n">
        <v>1558</v>
      </c>
      <c r="B1567" s="41" t="n">
        <v>1</v>
      </c>
      <c r="C1567" s="18" t="n">
        <v>14</v>
      </c>
      <c r="D1567" s="19" t="n">
        <v>22323</v>
      </c>
      <c r="E1567" s="19" t="n">
        <v>312520</v>
      </c>
      <c r="F1567" s="18" t="n">
        <v>0</v>
      </c>
      <c r="G1567" s="20" t="n">
        <f aca="false">($E$2-D1567)/$E$2</f>
        <v>0.10708</v>
      </c>
      <c r="H1567" s="19" t="n">
        <f aca="false">D1567-$E$3</f>
        <v>7323</v>
      </c>
      <c r="I1567" s="18" t="n">
        <f aca="false">F1567*C1567</f>
        <v>0</v>
      </c>
      <c r="J1567" s="19" t="n">
        <f aca="false">H1567*I1567</f>
        <v>0</v>
      </c>
      <c r="K1567" s="29" t="n">
        <f aca="false">D1567/$E$2</f>
        <v>0.89292</v>
      </c>
      <c r="L1567" s="30" t="n">
        <f aca="false">1/(1+EXP($L$2+($L$3*K1567)+($L$4*C1567)))</f>
        <v>0.0292800915446636</v>
      </c>
      <c r="M1567" s="31" t="n">
        <f aca="false">(F1567)*(L1567)+(1-F1567)*(1-L1567)</f>
        <v>0.970719908455336</v>
      </c>
      <c r="N1567" s="31" t="n">
        <f aca="false">IF(B1567=1,LN(M1567),0)</f>
        <v>-0.0297173090940954</v>
      </c>
      <c r="O1567" s="42" t="n">
        <f aca="false">K1567</f>
        <v>0.89292</v>
      </c>
      <c r="P1567" s="43" t="n">
        <f aca="false">1/(1+EXP($P$2+($P$3*O1567)+($P$4*C1567)))</f>
        <v>0.897800040691629</v>
      </c>
      <c r="Q1567" s="42" t="n">
        <f aca="false">(F1567)*(P1567)+(1-F1567)*(1-P1567)</f>
        <v>0.102199959308371</v>
      </c>
      <c r="R1567" s="42" t="n">
        <f aca="false">IF(B1567&lt;&gt;1,LN(Q1567),0)</f>
        <v>0</v>
      </c>
    </row>
    <row r="1568" customFormat="false" ht="13" hidden="false" customHeight="false" outlineLevel="0" collapsed="false">
      <c r="A1568" s="18" t="n">
        <v>1559</v>
      </c>
      <c r="B1568" s="41" t="n">
        <v>1</v>
      </c>
      <c r="C1568" s="18" t="n">
        <v>13</v>
      </c>
      <c r="D1568" s="19" t="n">
        <v>21098</v>
      </c>
      <c r="E1568" s="19" t="n">
        <v>274271</v>
      </c>
      <c r="F1568" s="18" t="n">
        <v>0</v>
      </c>
      <c r="G1568" s="20" t="n">
        <f aca="false">($E$2-D1568)/$E$2</f>
        <v>0.15608</v>
      </c>
      <c r="H1568" s="19" t="n">
        <f aca="false">D1568-$E$3</f>
        <v>6098</v>
      </c>
      <c r="I1568" s="18" t="n">
        <f aca="false">F1568*C1568</f>
        <v>0</v>
      </c>
      <c r="J1568" s="19" t="n">
        <f aca="false">H1568*I1568</f>
        <v>0</v>
      </c>
      <c r="K1568" s="29" t="n">
        <f aca="false">D1568/$E$2</f>
        <v>0.84392</v>
      </c>
      <c r="L1568" s="30" t="n">
        <f aca="false">1/(1+EXP($L$2+($L$3*K1568)+($L$4*C1568)))</f>
        <v>0.0776905663915995</v>
      </c>
      <c r="M1568" s="31" t="n">
        <f aca="false">(F1568)*(L1568)+(1-F1568)*(1-L1568)</f>
        <v>0.922309433608401</v>
      </c>
      <c r="N1568" s="31" t="n">
        <f aca="false">IF(B1568=1,LN(M1568),0)</f>
        <v>-0.0808745004414768</v>
      </c>
      <c r="O1568" s="42" t="n">
        <f aca="false">K1568</f>
        <v>0.84392</v>
      </c>
      <c r="P1568" s="43" t="n">
        <f aca="false">1/(1+EXP($P$2+($P$3*O1568)+($P$4*C1568)))</f>
        <v>0.969961445381044</v>
      </c>
      <c r="Q1568" s="42" t="n">
        <f aca="false">(F1568)*(P1568)+(1-F1568)*(1-P1568)</f>
        <v>0.0300385546189562</v>
      </c>
      <c r="R1568" s="42" t="n">
        <f aca="false">IF(B1568&lt;&gt;1,LN(Q1568),0)</f>
        <v>0</v>
      </c>
    </row>
    <row r="1569" customFormat="false" ht="13" hidden="false" customHeight="false" outlineLevel="0" collapsed="false">
      <c r="A1569" s="18" t="n">
        <v>1560</v>
      </c>
      <c r="B1569" s="41" t="n">
        <v>1</v>
      </c>
      <c r="C1569" s="18" t="n">
        <v>20</v>
      </c>
      <c r="D1569" s="19" t="n">
        <v>19842</v>
      </c>
      <c r="E1569" s="19" t="n">
        <v>396834</v>
      </c>
      <c r="F1569" s="18" t="n">
        <v>0</v>
      </c>
      <c r="G1569" s="20" t="n">
        <f aca="false">($E$2-D1569)/$E$2</f>
        <v>0.20632</v>
      </c>
      <c r="H1569" s="19" t="n">
        <f aca="false">D1569-$E$3</f>
        <v>4842</v>
      </c>
      <c r="I1569" s="18" t="n">
        <f aca="false">F1569*C1569</f>
        <v>0</v>
      </c>
      <c r="J1569" s="19" t="n">
        <f aca="false">H1569*I1569</f>
        <v>0</v>
      </c>
      <c r="K1569" s="29" t="n">
        <f aca="false">D1569/$E$2</f>
        <v>0.79368</v>
      </c>
      <c r="L1569" s="30" t="n">
        <f aca="false">1/(1+EXP($L$2+($L$3*K1569)+($L$4*C1569)))</f>
        <v>0.155911154472378</v>
      </c>
      <c r="M1569" s="31" t="n">
        <f aca="false">(F1569)*(L1569)+(1-F1569)*(1-L1569)</f>
        <v>0.844088845527622</v>
      </c>
      <c r="N1569" s="31" t="n">
        <f aca="false">IF(B1569=1,LN(M1569),0)</f>
        <v>-0.169497522713562</v>
      </c>
      <c r="O1569" s="42" t="n">
        <f aca="false">K1569</f>
        <v>0.79368</v>
      </c>
      <c r="P1569" s="43" t="n">
        <f aca="false">1/(1+EXP($P$2+($P$3*O1569)+($P$4*C1569)))</f>
        <v>0.992059720374235</v>
      </c>
      <c r="Q1569" s="42" t="n">
        <f aca="false">(F1569)*(P1569)+(1-F1569)*(1-P1569)</f>
        <v>0.00794027962576471</v>
      </c>
      <c r="R1569" s="42" t="n">
        <f aca="false">IF(B1569&lt;&gt;1,LN(Q1569),0)</f>
        <v>0</v>
      </c>
    </row>
    <row r="1570" customFormat="false" ht="13" hidden="false" customHeight="false" outlineLevel="0" collapsed="false">
      <c r="A1570" s="18" t="n">
        <v>1561</v>
      </c>
      <c r="B1570" s="41" t="n">
        <v>1</v>
      </c>
      <c r="C1570" s="18" t="n">
        <v>29</v>
      </c>
      <c r="D1570" s="19" t="n">
        <v>21133</v>
      </c>
      <c r="E1570" s="19" t="n">
        <v>612854</v>
      </c>
      <c r="F1570" s="18" t="n">
        <v>0</v>
      </c>
      <c r="G1570" s="20" t="n">
        <f aca="false">($E$2-D1570)/$E$2</f>
        <v>0.15468</v>
      </c>
      <c r="H1570" s="19" t="n">
        <f aca="false">D1570-$E$3</f>
        <v>6133</v>
      </c>
      <c r="I1570" s="18" t="n">
        <f aca="false">F1570*C1570</f>
        <v>0</v>
      </c>
      <c r="J1570" s="19" t="n">
        <f aca="false">H1570*I1570</f>
        <v>0</v>
      </c>
      <c r="K1570" s="29" t="n">
        <f aca="false">D1570/$E$2</f>
        <v>0.84532</v>
      </c>
      <c r="L1570" s="30" t="n">
        <f aca="false">1/(1+EXP($L$2+($L$3*K1570)+($L$4*C1570)))</f>
        <v>0.045806504312421</v>
      </c>
      <c r="M1570" s="31" t="n">
        <f aca="false">(F1570)*(L1570)+(1-F1570)*(1-L1570)</f>
        <v>0.954193495687579</v>
      </c>
      <c r="N1570" s="31" t="n">
        <f aca="false">IF(B1570=1,LN(M1570),0)</f>
        <v>-0.0468888024318738</v>
      </c>
      <c r="O1570" s="42" t="n">
        <f aca="false">K1570</f>
        <v>0.84532</v>
      </c>
      <c r="P1570" s="43" t="n">
        <f aca="false">1/(1+EXP($P$2+($P$3*O1570)+($P$4*C1570)))</f>
        <v>0.969942331798329</v>
      </c>
      <c r="Q1570" s="42" t="n">
        <f aca="false">(F1570)*(P1570)+(1-F1570)*(1-P1570)</f>
        <v>0.0300576682016711</v>
      </c>
      <c r="R1570" s="42" t="n">
        <f aca="false">IF(B1570&lt;&gt;1,LN(Q1570),0)</f>
        <v>0</v>
      </c>
    </row>
    <row r="1571" customFormat="false" ht="13" hidden="false" customHeight="false" outlineLevel="0" collapsed="false">
      <c r="A1571" s="18" t="n">
        <v>1562</v>
      </c>
      <c r="B1571" s="41" t="n">
        <v>1</v>
      </c>
      <c r="C1571" s="18" t="n">
        <v>26</v>
      </c>
      <c r="D1571" s="19" t="n">
        <v>16870</v>
      </c>
      <c r="E1571" s="19" t="n">
        <v>438618</v>
      </c>
      <c r="F1571" s="18" t="n">
        <v>0</v>
      </c>
      <c r="G1571" s="20" t="n">
        <f aca="false">($E$2-D1571)/$E$2</f>
        <v>0.3252</v>
      </c>
      <c r="H1571" s="19" t="n">
        <f aca="false">D1571-$E$3</f>
        <v>1870</v>
      </c>
      <c r="I1571" s="18" t="n">
        <f aca="false">F1571*C1571</f>
        <v>0</v>
      </c>
      <c r="J1571" s="19" t="n">
        <f aca="false">H1571*I1571</f>
        <v>0</v>
      </c>
      <c r="K1571" s="29" t="n">
        <f aca="false">D1571/$E$2</f>
        <v>0.6748</v>
      </c>
      <c r="L1571" s="30" t="n">
        <f aca="false">1/(1+EXP($L$2+($L$3*K1571)+($L$4*C1571)))</f>
        <v>0.627485377200633</v>
      </c>
      <c r="M1571" s="31" t="n">
        <f aca="false">(F1571)*(L1571)+(1-F1571)*(1-L1571)</f>
        <v>0.372514622799367</v>
      </c>
      <c r="N1571" s="31" t="n">
        <f aca="false">IF(B1571=1,LN(M1571),0)</f>
        <v>-0.987478986095785</v>
      </c>
      <c r="O1571" s="42" t="n">
        <f aca="false">K1571</f>
        <v>0.6748</v>
      </c>
      <c r="P1571" s="43" t="n">
        <f aca="false">1/(1+EXP($P$2+($P$3*O1571)+($P$4*C1571)))</f>
        <v>0.999666434117299</v>
      </c>
      <c r="Q1571" s="42" t="n">
        <f aca="false">(F1571)*(P1571)+(1-F1571)*(1-P1571)</f>
        <v>0.00033356588270117</v>
      </c>
      <c r="R1571" s="42" t="n">
        <f aca="false">IF(B1571&lt;&gt;1,LN(Q1571),0)</f>
        <v>0</v>
      </c>
    </row>
    <row r="1572" customFormat="false" ht="13" hidden="false" customHeight="false" outlineLevel="0" collapsed="false">
      <c r="A1572" s="18" t="n">
        <v>1563</v>
      </c>
      <c r="B1572" s="41" t="n">
        <v>1</v>
      </c>
      <c r="C1572" s="18" t="n">
        <v>14</v>
      </c>
      <c r="D1572" s="19" t="n">
        <v>15236</v>
      </c>
      <c r="E1572" s="19" t="n">
        <v>213304</v>
      </c>
      <c r="F1572" s="18" t="n">
        <v>1</v>
      </c>
      <c r="G1572" s="20" t="n">
        <f aca="false">($E$2-D1572)/$E$2</f>
        <v>0.39056</v>
      </c>
      <c r="H1572" s="19" t="n">
        <f aca="false">D1572-$E$3</f>
        <v>236</v>
      </c>
      <c r="I1572" s="18" t="n">
        <f aca="false">F1572*C1572</f>
        <v>14</v>
      </c>
      <c r="J1572" s="19" t="n">
        <f aca="false">H1572*I1572</f>
        <v>3304</v>
      </c>
      <c r="K1572" s="29" t="n">
        <f aca="false">D1572/$E$2</f>
        <v>0.60944</v>
      </c>
      <c r="L1572" s="30" t="n">
        <f aca="false">1/(1+EXP($L$2+($L$3*K1572)+($L$4*C1572)))</f>
        <v>0.904411512429216</v>
      </c>
      <c r="M1572" s="31" t="n">
        <f aca="false">(F1572)*(L1572)+(1-F1572)*(1-L1572)</f>
        <v>0.904411512429216</v>
      </c>
      <c r="N1572" s="31" t="n">
        <f aca="false">IF(B1572=1,LN(M1572),0)</f>
        <v>-0.100470809303727</v>
      </c>
      <c r="O1572" s="42" t="n">
        <f aca="false">K1572</f>
        <v>0.60944</v>
      </c>
      <c r="P1572" s="43" t="n">
        <f aca="false">1/(1+EXP($P$2+($P$3*O1572)+($P$4*C1572)))</f>
        <v>0.999939772573036</v>
      </c>
      <c r="Q1572" s="42" t="n">
        <f aca="false">(F1572)*(P1572)+(1-F1572)*(1-P1572)</f>
        <v>0.999939772573036</v>
      </c>
      <c r="R1572" s="42" t="n">
        <f aca="false">IF(B1572&lt;&gt;1,LN(Q1572),0)</f>
        <v>0</v>
      </c>
    </row>
    <row r="1573" customFormat="false" ht="13" hidden="false" customHeight="false" outlineLevel="0" collapsed="false">
      <c r="A1573" s="18" t="n">
        <v>1564</v>
      </c>
      <c r="B1573" s="41" t="n">
        <v>1</v>
      </c>
      <c r="C1573" s="18" t="n">
        <v>37</v>
      </c>
      <c r="D1573" s="19" t="n">
        <v>16884</v>
      </c>
      <c r="E1573" s="19" t="n">
        <v>624700</v>
      </c>
      <c r="F1573" s="18" t="n">
        <v>1</v>
      </c>
      <c r="G1573" s="20" t="n">
        <f aca="false">($E$2-D1573)/$E$2</f>
        <v>0.32464</v>
      </c>
      <c r="H1573" s="19" t="n">
        <f aca="false">D1573-$E$3</f>
        <v>1884</v>
      </c>
      <c r="I1573" s="18" t="n">
        <f aca="false">F1573*C1573</f>
        <v>37</v>
      </c>
      <c r="J1573" s="19" t="n">
        <f aca="false">H1573*I1573</f>
        <v>69708</v>
      </c>
      <c r="K1573" s="29" t="n">
        <f aca="false">D1573/$E$2</f>
        <v>0.67536</v>
      </c>
      <c r="L1573" s="30" t="n">
        <f aca="false">1/(1+EXP($L$2+($L$3*K1573)+($L$4*C1573)))</f>
        <v>0.535696457404129</v>
      </c>
      <c r="M1573" s="31" t="n">
        <f aca="false">(F1573)*(L1573)+(1-F1573)*(1-L1573)</f>
        <v>0.535696457404129</v>
      </c>
      <c r="N1573" s="31" t="n">
        <f aca="false">IF(B1573=1,LN(M1573),0)</f>
        <v>-0.624187589139061</v>
      </c>
      <c r="O1573" s="42" t="n">
        <f aca="false">K1573</f>
        <v>0.67536</v>
      </c>
      <c r="P1573" s="43" t="n">
        <f aca="false">1/(1+EXP($P$2+($P$3*O1573)+($P$4*C1573)))</f>
        <v>0.999669838193054</v>
      </c>
      <c r="Q1573" s="42" t="n">
        <f aca="false">(F1573)*(P1573)+(1-F1573)*(1-P1573)</f>
        <v>0.999669838193054</v>
      </c>
      <c r="R1573" s="42" t="n">
        <f aca="false">IF(B1573&lt;&gt;1,LN(Q1573),0)</f>
        <v>0</v>
      </c>
    </row>
    <row r="1574" customFormat="false" ht="13" hidden="false" customHeight="false" outlineLevel="0" collapsed="false">
      <c r="A1574" s="18" t="n">
        <v>1565</v>
      </c>
      <c r="B1574" s="41" t="n">
        <v>1</v>
      </c>
      <c r="C1574" s="18" t="n">
        <v>20</v>
      </c>
      <c r="D1574" s="19" t="n">
        <v>17478</v>
      </c>
      <c r="E1574" s="19" t="n">
        <v>349569</v>
      </c>
      <c r="F1574" s="18" t="n">
        <v>0</v>
      </c>
      <c r="G1574" s="20" t="n">
        <f aca="false">($E$2-D1574)/$E$2</f>
        <v>0.30088</v>
      </c>
      <c r="H1574" s="19" t="n">
        <f aca="false">D1574-$E$3</f>
        <v>2478</v>
      </c>
      <c r="I1574" s="18" t="n">
        <f aca="false">F1574*C1574</f>
        <v>0</v>
      </c>
      <c r="J1574" s="19" t="n">
        <f aca="false">H1574*I1574</f>
        <v>0</v>
      </c>
      <c r="K1574" s="29" t="n">
        <f aca="false">D1574/$E$2</f>
        <v>0.69912</v>
      </c>
      <c r="L1574" s="30" t="n">
        <f aca="false">1/(1+EXP($L$2+($L$3*K1574)+($L$4*C1574)))</f>
        <v>0.556878026797404</v>
      </c>
      <c r="M1574" s="31" t="n">
        <f aca="false">(F1574)*(L1574)+(1-F1574)*(1-L1574)</f>
        <v>0.443121973202596</v>
      </c>
      <c r="N1574" s="31" t="n">
        <f aca="false">IF(B1574=1,LN(M1574),0)</f>
        <v>-0.813910212291494</v>
      </c>
      <c r="O1574" s="42" t="n">
        <f aca="false">K1574</f>
        <v>0.69912</v>
      </c>
      <c r="P1574" s="43" t="n">
        <f aca="false">1/(1+EXP($P$2+($P$3*O1574)+($P$4*C1574)))</f>
        <v>0.999354202022528</v>
      </c>
      <c r="Q1574" s="42" t="n">
        <f aca="false">(F1574)*(P1574)+(1-F1574)*(1-P1574)</f>
        <v>0.000645797977471774</v>
      </c>
      <c r="R1574" s="42" t="n">
        <f aca="false">IF(B1574&lt;&gt;1,LN(Q1574),0)</f>
        <v>0</v>
      </c>
    </row>
    <row r="1575" customFormat="false" ht="13" hidden="false" customHeight="false" outlineLevel="0" collapsed="false">
      <c r="A1575" s="18" t="n">
        <v>1566</v>
      </c>
      <c r="B1575" s="41" t="n">
        <v>1</v>
      </c>
      <c r="C1575" s="18" t="n">
        <v>33</v>
      </c>
      <c r="D1575" s="19" t="n">
        <v>16892</v>
      </c>
      <c r="E1575" s="19" t="n">
        <v>557423</v>
      </c>
      <c r="F1575" s="18" t="n">
        <v>1</v>
      </c>
      <c r="G1575" s="20" t="n">
        <f aca="false">($E$2-D1575)/$E$2</f>
        <v>0.32432</v>
      </c>
      <c r="H1575" s="19" t="n">
        <f aca="false">D1575-$E$3</f>
        <v>1892</v>
      </c>
      <c r="I1575" s="18" t="n">
        <f aca="false">F1575*C1575</f>
        <v>33</v>
      </c>
      <c r="J1575" s="19" t="n">
        <f aca="false">H1575*I1575</f>
        <v>62436</v>
      </c>
      <c r="K1575" s="29" t="n">
        <f aca="false">D1575/$E$2</f>
        <v>0.67568</v>
      </c>
      <c r="L1575" s="30" t="n">
        <f aca="false">1/(1+EXP($L$2+($L$3*K1575)+($L$4*C1575)))</f>
        <v>0.567096924240532</v>
      </c>
      <c r="M1575" s="31" t="n">
        <f aca="false">(F1575)*(L1575)+(1-F1575)*(1-L1575)</f>
        <v>0.567096924240532</v>
      </c>
      <c r="N1575" s="31" t="n">
        <f aca="false">IF(B1575=1,LN(M1575),0)</f>
        <v>-0.567225047640182</v>
      </c>
      <c r="O1575" s="42" t="n">
        <f aca="false">K1575</f>
        <v>0.67568</v>
      </c>
      <c r="P1575" s="43" t="n">
        <f aca="false">1/(1+EXP($P$2+($P$3*O1575)+($P$4*C1575)))</f>
        <v>0.999663955410504</v>
      </c>
      <c r="Q1575" s="42" t="n">
        <f aca="false">(F1575)*(P1575)+(1-F1575)*(1-P1575)</f>
        <v>0.999663955410504</v>
      </c>
      <c r="R1575" s="42" t="n">
        <f aca="false">IF(B1575&lt;&gt;1,LN(Q1575),0)</f>
        <v>0</v>
      </c>
    </row>
    <row r="1576" customFormat="false" ht="13" hidden="false" customHeight="false" outlineLevel="0" collapsed="false">
      <c r="A1576" s="18" t="n">
        <v>1567</v>
      </c>
      <c r="B1576" s="41" t="n">
        <v>1</v>
      </c>
      <c r="C1576" s="18" t="n">
        <v>14</v>
      </c>
      <c r="D1576" s="19" t="n">
        <v>20017</v>
      </c>
      <c r="E1576" s="19" t="n">
        <v>280241</v>
      </c>
      <c r="F1576" s="18" t="n">
        <v>0</v>
      </c>
      <c r="G1576" s="20" t="n">
        <f aca="false">($E$2-D1576)/$E$2</f>
        <v>0.19932</v>
      </c>
      <c r="H1576" s="19" t="n">
        <f aca="false">D1576-$E$3</f>
        <v>5017</v>
      </c>
      <c r="I1576" s="18" t="n">
        <f aca="false">F1576*C1576</f>
        <v>0</v>
      </c>
      <c r="J1576" s="19" t="n">
        <f aca="false">H1576*I1576</f>
        <v>0</v>
      </c>
      <c r="K1576" s="29" t="n">
        <f aca="false">D1576/$E$2</f>
        <v>0.80068</v>
      </c>
      <c r="L1576" s="30" t="n">
        <f aca="false">1/(1+EXP($L$2+($L$3*K1576)+($L$4*C1576)))</f>
        <v>0.163734197293496</v>
      </c>
      <c r="M1576" s="31" t="n">
        <f aca="false">(F1576)*(L1576)+(1-F1576)*(1-L1576)</f>
        <v>0.836265802706504</v>
      </c>
      <c r="N1576" s="31" t="n">
        <f aca="false">IF(B1576=1,LN(M1576),0)</f>
        <v>-0.17880877061032</v>
      </c>
      <c r="O1576" s="42" t="n">
        <f aca="false">K1576</f>
        <v>0.80068</v>
      </c>
      <c r="P1576" s="43" t="n">
        <f aca="false">1/(1+EXP($P$2+($P$3*O1576)+($P$4*C1576)))</f>
        <v>0.990318564677622</v>
      </c>
      <c r="Q1576" s="42" t="n">
        <f aca="false">(F1576)*(P1576)+(1-F1576)*(1-P1576)</f>
        <v>0.00968143532237808</v>
      </c>
      <c r="R1576" s="42" t="n">
        <f aca="false">IF(B1576&lt;&gt;1,LN(Q1576),0)</f>
        <v>0</v>
      </c>
    </row>
    <row r="1577" customFormat="false" ht="13" hidden="false" customHeight="false" outlineLevel="0" collapsed="false">
      <c r="A1577" s="18" t="n">
        <v>1568</v>
      </c>
      <c r="B1577" s="41" t="n">
        <v>1</v>
      </c>
      <c r="C1577" s="18" t="n">
        <v>14</v>
      </c>
      <c r="D1577" s="19" t="n">
        <v>16074</v>
      </c>
      <c r="E1577" s="19" t="n">
        <v>225040</v>
      </c>
      <c r="F1577" s="18" t="n">
        <v>1</v>
      </c>
      <c r="G1577" s="20" t="n">
        <f aca="false">($E$2-D1577)/$E$2</f>
        <v>0.35704</v>
      </c>
      <c r="H1577" s="19" t="n">
        <f aca="false">D1577-$E$3</f>
        <v>1074</v>
      </c>
      <c r="I1577" s="18" t="n">
        <f aca="false">F1577*C1577</f>
        <v>14</v>
      </c>
      <c r="J1577" s="19" t="n">
        <f aca="false">H1577*I1577</f>
        <v>15036</v>
      </c>
      <c r="K1577" s="29" t="n">
        <f aca="false">D1577/$E$2</f>
        <v>0.64296</v>
      </c>
      <c r="L1577" s="30" t="n">
        <f aca="false">1/(1+EXP($L$2+($L$3*K1577)+($L$4*C1577)))</f>
        <v>0.827429615162684</v>
      </c>
      <c r="M1577" s="31" t="n">
        <f aca="false">(F1577)*(L1577)+(1-F1577)*(1-L1577)</f>
        <v>0.827429615162684</v>
      </c>
      <c r="N1577" s="31" t="n">
        <f aca="false">IF(B1577=1,LN(M1577),0)</f>
        <v>-0.189431232553704</v>
      </c>
      <c r="O1577" s="42" t="n">
        <f aca="false">K1577</f>
        <v>0.64296</v>
      </c>
      <c r="P1577" s="43" t="n">
        <f aca="false">1/(1+EXP($P$2+($P$3*O1577)+($P$4*C1577)))</f>
        <v>0.99985304665494</v>
      </c>
      <c r="Q1577" s="42" t="n">
        <f aca="false">(F1577)*(P1577)+(1-F1577)*(1-P1577)</f>
        <v>0.99985304665494</v>
      </c>
      <c r="R1577" s="42" t="n">
        <f aca="false">IF(B1577&lt;&gt;1,LN(Q1577),0)</f>
        <v>0</v>
      </c>
    </row>
    <row r="1578" customFormat="false" ht="13" hidden="false" customHeight="false" outlineLevel="0" collapsed="false">
      <c r="A1578" s="18" t="n">
        <v>1569</v>
      </c>
      <c r="B1578" s="41" t="n">
        <v>1</v>
      </c>
      <c r="C1578" s="18" t="n">
        <v>13</v>
      </c>
      <c r="D1578" s="19" t="n">
        <v>20643</v>
      </c>
      <c r="E1578" s="19" t="n">
        <v>268356</v>
      </c>
      <c r="F1578" s="18" t="n">
        <v>0</v>
      </c>
      <c r="G1578" s="20" t="n">
        <f aca="false">($E$2-D1578)/$E$2</f>
        <v>0.17428</v>
      </c>
      <c r="H1578" s="19" t="n">
        <f aca="false">D1578-$E$3</f>
        <v>5643</v>
      </c>
      <c r="I1578" s="18" t="n">
        <f aca="false">F1578*C1578</f>
        <v>0</v>
      </c>
      <c r="J1578" s="19" t="n">
        <f aca="false">H1578*I1578</f>
        <v>0</v>
      </c>
      <c r="K1578" s="29" t="n">
        <f aca="false">D1578/$E$2</f>
        <v>0.82572</v>
      </c>
      <c r="L1578" s="30" t="n">
        <f aca="false">1/(1+EXP($L$2+($L$3*K1578)+($L$4*C1578)))</f>
        <v>0.108603060221787</v>
      </c>
      <c r="M1578" s="31" t="n">
        <f aca="false">(F1578)*(L1578)+(1-F1578)*(1-L1578)</f>
        <v>0.891396939778213</v>
      </c>
      <c r="N1578" s="31" t="n">
        <f aca="false">IF(B1578=1,LN(M1578),0)</f>
        <v>-0.114965451526715</v>
      </c>
      <c r="O1578" s="42" t="n">
        <f aca="false">K1578</f>
        <v>0.82572</v>
      </c>
      <c r="P1578" s="43" t="n">
        <f aca="false">1/(1+EXP($P$2+($P$3*O1578)+($P$4*C1578)))</f>
        <v>0.98127759811519</v>
      </c>
      <c r="Q1578" s="42" t="n">
        <f aca="false">(F1578)*(P1578)+(1-F1578)*(1-P1578)</f>
        <v>0.0187224018848103</v>
      </c>
      <c r="R1578" s="42" t="n">
        <f aca="false">IF(B1578&lt;&gt;1,LN(Q1578),0)</f>
        <v>0</v>
      </c>
    </row>
    <row r="1579" customFormat="false" ht="13" hidden="false" customHeight="false" outlineLevel="0" collapsed="false">
      <c r="A1579" s="18" t="n">
        <v>1570</v>
      </c>
      <c r="B1579" s="41" t="n">
        <v>1</v>
      </c>
      <c r="C1579" s="18" t="n">
        <v>33</v>
      </c>
      <c r="D1579" s="19" t="n">
        <v>20751</v>
      </c>
      <c r="E1579" s="19" t="n">
        <v>684797</v>
      </c>
      <c r="F1579" s="18" t="n">
        <v>0</v>
      </c>
      <c r="G1579" s="20" t="n">
        <f aca="false">($E$2-D1579)/$E$2</f>
        <v>0.16996</v>
      </c>
      <c r="H1579" s="19" t="n">
        <f aca="false">D1579-$E$3</f>
        <v>5751</v>
      </c>
      <c r="I1579" s="18" t="n">
        <f aca="false">F1579*C1579</f>
        <v>0</v>
      </c>
      <c r="J1579" s="19" t="n">
        <f aca="false">H1579*I1579</f>
        <v>0</v>
      </c>
      <c r="K1579" s="29" t="n">
        <f aca="false">D1579/$E$2</f>
        <v>0.83004</v>
      </c>
      <c r="L1579" s="30" t="n">
        <f aca="false">1/(1+EXP($L$2+($L$3*K1579)+($L$4*C1579)))</f>
        <v>0.0541630583314446</v>
      </c>
      <c r="M1579" s="31" t="n">
        <f aca="false">(F1579)*(L1579)+(1-F1579)*(1-L1579)</f>
        <v>0.945836941668555</v>
      </c>
      <c r="N1579" s="31" t="n">
        <f aca="false">IF(B1579=1,LN(M1579),0)</f>
        <v>-0.0556850908878952</v>
      </c>
      <c r="O1579" s="42" t="n">
        <f aca="false">K1579</f>
        <v>0.83004</v>
      </c>
      <c r="P1579" s="43" t="n">
        <f aca="false">1/(1+EXP($P$2+($P$3*O1579)+($P$4*C1579)))</f>
        <v>0.979962700084067</v>
      </c>
      <c r="Q1579" s="42" t="n">
        <f aca="false">(F1579)*(P1579)+(1-F1579)*(1-P1579)</f>
        <v>0.0200372999159329</v>
      </c>
      <c r="R1579" s="42" t="n">
        <f aca="false">IF(B1579&lt;&gt;1,LN(Q1579),0)</f>
        <v>0</v>
      </c>
    </row>
    <row r="1580" customFormat="false" ht="13" hidden="false" customHeight="false" outlineLevel="0" collapsed="false">
      <c r="A1580" s="18" t="n">
        <v>1571</v>
      </c>
      <c r="B1580" s="41" t="n">
        <v>1</v>
      </c>
      <c r="C1580" s="18" t="n">
        <v>10</v>
      </c>
      <c r="D1580" s="19" t="n">
        <v>20942</v>
      </c>
      <c r="E1580" s="19" t="n">
        <v>209420</v>
      </c>
      <c r="F1580" s="18" t="n">
        <v>0</v>
      </c>
      <c r="G1580" s="20" t="n">
        <f aca="false">($E$2-D1580)/$E$2</f>
        <v>0.16232</v>
      </c>
      <c r="H1580" s="19" t="n">
        <f aca="false">D1580-$E$3</f>
        <v>5942</v>
      </c>
      <c r="I1580" s="18" t="n">
        <f aca="false">F1580*C1580</f>
        <v>0</v>
      </c>
      <c r="J1580" s="19" t="n">
        <f aca="false">H1580*I1580</f>
        <v>0</v>
      </c>
      <c r="K1580" s="29" t="n">
        <f aca="false">D1580/$E$2</f>
        <v>0.83768</v>
      </c>
      <c r="L1580" s="30" t="n">
        <f aca="false">1/(1+EXP($L$2+($L$3*K1580)+($L$4*C1580)))</f>
        <v>0.0955647984255135</v>
      </c>
      <c r="M1580" s="31" t="n">
        <f aca="false">(F1580)*(L1580)+(1-F1580)*(1-L1580)</f>
        <v>0.904435201574487</v>
      </c>
      <c r="N1580" s="31" t="n">
        <f aca="false">IF(B1580=1,LN(M1580),0)</f>
        <v>-0.100444616763377</v>
      </c>
      <c r="O1580" s="42" t="n">
        <f aca="false">K1580</f>
        <v>0.83768</v>
      </c>
      <c r="P1580" s="43" t="n">
        <f aca="false">1/(1+EXP($P$2+($P$3*O1580)+($P$4*C1580)))</f>
        <v>0.974268672831222</v>
      </c>
      <c r="Q1580" s="42" t="n">
        <f aca="false">(F1580)*(P1580)+(1-F1580)*(1-P1580)</f>
        <v>0.0257313271687785</v>
      </c>
      <c r="R1580" s="42" t="n">
        <f aca="false">IF(B1580&lt;&gt;1,LN(Q1580),0)</f>
        <v>0</v>
      </c>
    </row>
    <row r="1581" customFormat="false" ht="13" hidden="false" customHeight="false" outlineLevel="0" collapsed="false">
      <c r="A1581" s="18" t="n">
        <v>1572</v>
      </c>
      <c r="B1581" s="41" t="n">
        <v>1</v>
      </c>
      <c r="C1581" s="18" t="n">
        <v>36</v>
      </c>
      <c r="D1581" s="19" t="n">
        <v>19186</v>
      </c>
      <c r="E1581" s="19" t="n">
        <v>690711</v>
      </c>
      <c r="F1581" s="18" t="n">
        <v>0</v>
      </c>
      <c r="G1581" s="20" t="n">
        <f aca="false">($E$2-D1581)/$E$2</f>
        <v>0.23256</v>
      </c>
      <c r="H1581" s="19" t="n">
        <f aca="false">D1581-$E$3</f>
        <v>4186</v>
      </c>
      <c r="I1581" s="18" t="n">
        <f aca="false">F1581*C1581</f>
        <v>0</v>
      </c>
      <c r="J1581" s="19" t="n">
        <f aca="false">H1581*I1581</f>
        <v>0</v>
      </c>
      <c r="K1581" s="29" t="n">
        <f aca="false">D1581/$E$2</f>
        <v>0.76744</v>
      </c>
      <c r="L1581" s="30" t="n">
        <f aca="false">1/(1+EXP($L$2+($L$3*K1581)+($L$4*C1581)))</f>
        <v>0.155672585257814</v>
      </c>
      <c r="M1581" s="31" t="n">
        <f aca="false">(F1581)*(L1581)+(1-F1581)*(1-L1581)</f>
        <v>0.844327414742186</v>
      </c>
      <c r="N1581" s="31" t="n">
        <f aca="false">IF(B1581=1,LN(M1581),0)</f>
        <v>-0.169214927453417</v>
      </c>
      <c r="O1581" s="42" t="n">
        <f aca="false">K1581</f>
        <v>0.76744</v>
      </c>
      <c r="P1581" s="43" t="n">
        <f aca="false">1/(1+EXP($P$2+($P$3*O1581)+($P$4*C1581)))</f>
        <v>0.996176535405488</v>
      </c>
      <c r="Q1581" s="42" t="n">
        <f aca="false">(F1581)*(P1581)+(1-F1581)*(1-P1581)</f>
        <v>0.00382346459451199</v>
      </c>
      <c r="R1581" s="42" t="n">
        <f aca="false">IF(B1581&lt;&gt;1,LN(Q1581),0)</f>
        <v>0</v>
      </c>
    </row>
    <row r="1582" customFormat="false" ht="13" hidden="false" customHeight="false" outlineLevel="0" collapsed="false">
      <c r="A1582" s="18" t="n">
        <v>1573</v>
      </c>
      <c r="B1582" s="41" t="n">
        <v>1</v>
      </c>
      <c r="C1582" s="18" t="n">
        <v>29</v>
      </c>
      <c r="D1582" s="19" t="n">
        <v>15227</v>
      </c>
      <c r="E1582" s="19" t="n">
        <v>441590</v>
      </c>
      <c r="F1582" s="18" t="n">
        <v>1</v>
      </c>
      <c r="G1582" s="20" t="n">
        <f aca="false">($E$2-D1582)/$E$2</f>
        <v>0.39092</v>
      </c>
      <c r="H1582" s="19" t="n">
        <f aca="false">D1582-$E$3</f>
        <v>227</v>
      </c>
      <c r="I1582" s="18" t="n">
        <f aca="false">F1582*C1582</f>
        <v>29</v>
      </c>
      <c r="J1582" s="19" t="n">
        <f aca="false">H1582*I1582</f>
        <v>6583</v>
      </c>
      <c r="K1582" s="29" t="n">
        <f aca="false">D1582/$E$2</f>
        <v>0.60908</v>
      </c>
      <c r="L1582" s="30" t="n">
        <f aca="false">1/(1+EXP($L$2+($L$3*K1582)+($L$4*C1582)))</f>
        <v>0.852456189769976</v>
      </c>
      <c r="M1582" s="31" t="n">
        <f aca="false">(F1582)*(L1582)+(1-F1582)*(1-L1582)</f>
        <v>0.852456189769976</v>
      </c>
      <c r="N1582" s="31" t="n">
        <f aca="false">IF(B1582=1,LN(M1582),0)</f>
        <v>-0.15963346144414</v>
      </c>
      <c r="O1582" s="42" t="n">
        <f aca="false">K1582</f>
        <v>0.60908</v>
      </c>
      <c r="P1582" s="43" t="n">
        <f aca="false">1/(1+EXP($P$2+($P$3*O1582)+($P$4*C1582)))</f>
        <v>0.999942358966937</v>
      </c>
      <c r="Q1582" s="42" t="n">
        <f aca="false">(F1582)*(P1582)+(1-F1582)*(1-P1582)</f>
        <v>0.999942358966937</v>
      </c>
      <c r="R1582" s="42" t="n">
        <f aca="false">IF(B1582&lt;&gt;1,LN(Q1582),0)</f>
        <v>0</v>
      </c>
    </row>
    <row r="1583" customFormat="false" ht="13" hidden="false" customHeight="false" outlineLevel="0" collapsed="false">
      <c r="A1583" s="18" t="n">
        <v>1574</v>
      </c>
      <c r="B1583" s="41" t="n">
        <v>1</v>
      </c>
      <c r="C1583" s="18" t="n">
        <v>17</v>
      </c>
      <c r="D1583" s="19" t="n">
        <v>19929</v>
      </c>
      <c r="E1583" s="19" t="n">
        <v>338797</v>
      </c>
      <c r="F1583" s="18" t="n">
        <v>0</v>
      </c>
      <c r="G1583" s="20" t="n">
        <f aca="false">($E$2-D1583)/$E$2</f>
        <v>0.20284</v>
      </c>
      <c r="H1583" s="19" t="n">
        <f aca="false">D1583-$E$3</f>
        <v>4929</v>
      </c>
      <c r="I1583" s="18" t="n">
        <f aca="false">F1583*C1583</f>
        <v>0</v>
      </c>
      <c r="J1583" s="19" t="n">
        <f aca="false">H1583*I1583</f>
        <v>0</v>
      </c>
      <c r="K1583" s="29" t="n">
        <f aca="false">D1583/$E$2</f>
        <v>0.79716</v>
      </c>
      <c r="L1583" s="30" t="n">
        <f aca="false">1/(1+EXP($L$2+($L$3*K1583)+($L$4*C1583)))</f>
        <v>0.159838362066542</v>
      </c>
      <c r="M1583" s="31" t="n">
        <f aca="false">(F1583)*(L1583)+(1-F1583)*(1-L1583)</f>
        <v>0.840161637933458</v>
      </c>
      <c r="N1583" s="31" t="n">
        <f aca="false">IF(B1583=1,LN(M1583),0)</f>
        <v>-0.174160979545048</v>
      </c>
      <c r="O1583" s="42" t="n">
        <f aca="false">K1583</f>
        <v>0.79716</v>
      </c>
      <c r="P1583" s="43" t="n">
        <f aca="false">1/(1+EXP($P$2+($P$3*O1583)+($P$4*C1583)))</f>
        <v>0.991236501212345</v>
      </c>
      <c r="Q1583" s="42" t="n">
        <f aca="false">(F1583)*(P1583)+(1-F1583)*(1-P1583)</f>
        <v>0.00876349878765481</v>
      </c>
      <c r="R1583" s="42" t="n">
        <f aca="false">IF(B1583&lt;&gt;1,LN(Q1583),0)</f>
        <v>0</v>
      </c>
    </row>
    <row r="1584" customFormat="false" ht="13" hidden="false" customHeight="false" outlineLevel="0" collapsed="false">
      <c r="A1584" s="18" t="n">
        <v>1575</v>
      </c>
      <c r="B1584" s="41" t="n">
        <v>1</v>
      </c>
      <c r="C1584" s="18" t="n">
        <v>20</v>
      </c>
      <c r="D1584" s="19" t="n">
        <v>15548</v>
      </c>
      <c r="E1584" s="19" t="n">
        <v>310957</v>
      </c>
      <c r="F1584" s="18" t="n">
        <v>1</v>
      </c>
      <c r="G1584" s="20" t="n">
        <f aca="false">($E$2-D1584)/$E$2</f>
        <v>0.37808</v>
      </c>
      <c r="H1584" s="19" t="n">
        <f aca="false">D1584-$E$3</f>
        <v>548</v>
      </c>
      <c r="I1584" s="18" t="n">
        <f aca="false">F1584*C1584</f>
        <v>20</v>
      </c>
      <c r="J1584" s="19" t="n">
        <f aca="false">H1584*I1584</f>
        <v>10960</v>
      </c>
      <c r="K1584" s="29" t="n">
        <f aca="false">D1584/$E$2</f>
        <v>0.62192</v>
      </c>
      <c r="L1584" s="30" t="n">
        <f aca="false">1/(1+EXP($L$2+($L$3*K1584)+($L$4*C1584)))</f>
        <v>0.857410931354295</v>
      </c>
      <c r="M1584" s="31" t="n">
        <f aca="false">(F1584)*(L1584)+(1-F1584)*(1-L1584)</f>
        <v>0.857410931354295</v>
      </c>
      <c r="N1584" s="31" t="n">
        <f aca="false">IF(B1584=1,LN(M1584),0)</f>
        <v>-0.153837975477682</v>
      </c>
      <c r="O1584" s="42" t="n">
        <f aca="false">K1584</f>
        <v>0.62192</v>
      </c>
      <c r="P1584" s="43" t="n">
        <f aca="false">1/(1+EXP($P$2+($P$3*O1584)+($P$4*C1584)))</f>
        <v>0.99991719306216</v>
      </c>
      <c r="Q1584" s="42" t="n">
        <f aca="false">(F1584)*(P1584)+(1-F1584)*(1-P1584)</f>
        <v>0.99991719306216</v>
      </c>
      <c r="R1584" s="42" t="n">
        <f aca="false">IF(B1584&lt;&gt;1,LN(Q1584),0)</f>
        <v>0</v>
      </c>
    </row>
    <row r="1585" customFormat="false" ht="13" hidden="false" customHeight="false" outlineLevel="0" collapsed="false">
      <c r="A1585" s="18" t="n">
        <v>1576</v>
      </c>
      <c r="B1585" s="41" t="n">
        <v>1</v>
      </c>
      <c r="C1585" s="18" t="n">
        <v>20</v>
      </c>
      <c r="D1585" s="19" t="n">
        <v>20809</v>
      </c>
      <c r="E1585" s="19" t="n">
        <v>416173</v>
      </c>
      <c r="F1585" s="18" t="n">
        <v>0</v>
      </c>
      <c r="G1585" s="20" t="n">
        <f aca="false">($E$2-D1585)/$E$2</f>
        <v>0.16764</v>
      </c>
      <c r="H1585" s="19" t="n">
        <f aca="false">D1585-$E$3</f>
        <v>5809</v>
      </c>
      <c r="I1585" s="18" t="n">
        <f aca="false">F1585*C1585</f>
        <v>0</v>
      </c>
      <c r="J1585" s="19" t="n">
        <f aca="false">H1585*I1585</f>
        <v>0</v>
      </c>
      <c r="K1585" s="29" t="n">
        <f aca="false">D1585/$E$2</f>
        <v>0.83236</v>
      </c>
      <c r="L1585" s="30" t="n">
        <f aca="false">1/(1+EXP($L$2+($L$3*K1585)+($L$4*C1585)))</f>
        <v>0.0777499626964654</v>
      </c>
      <c r="M1585" s="31" t="n">
        <f aca="false">(F1585)*(L1585)+(1-F1585)*(1-L1585)</f>
        <v>0.922250037303535</v>
      </c>
      <c r="N1585" s="31" t="n">
        <f aca="false">IF(B1585=1,LN(M1585),0)</f>
        <v>-0.0809389020569553</v>
      </c>
      <c r="O1585" s="42" t="n">
        <f aca="false">K1585</f>
        <v>0.83236</v>
      </c>
      <c r="P1585" s="43" t="n">
        <f aca="false">1/(1+EXP($P$2+($P$3*O1585)+($P$4*C1585)))</f>
        <v>0.978085246042973</v>
      </c>
      <c r="Q1585" s="42" t="n">
        <f aca="false">(F1585)*(P1585)+(1-F1585)*(1-P1585)</f>
        <v>0.0219147539570267</v>
      </c>
      <c r="R1585" s="42" t="n">
        <f aca="false">IF(B1585&lt;&gt;1,LN(Q1585),0)</f>
        <v>0</v>
      </c>
    </row>
    <row r="1586" customFormat="false" ht="13" hidden="false" customHeight="false" outlineLevel="0" collapsed="false">
      <c r="A1586" s="18" t="n">
        <v>1577</v>
      </c>
      <c r="B1586" s="41" t="n">
        <v>1</v>
      </c>
      <c r="C1586" s="18" t="n">
        <v>18</v>
      </c>
      <c r="D1586" s="19" t="n">
        <v>21743</v>
      </c>
      <c r="E1586" s="19" t="n">
        <v>391367</v>
      </c>
      <c r="F1586" s="18" t="n">
        <v>0</v>
      </c>
      <c r="G1586" s="20" t="n">
        <f aca="false">($E$2-D1586)/$E$2</f>
        <v>0.13028</v>
      </c>
      <c r="H1586" s="19" t="n">
        <f aca="false">D1586-$E$3</f>
        <v>6743</v>
      </c>
      <c r="I1586" s="18" t="n">
        <f aca="false">F1586*C1586</f>
        <v>0</v>
      </c>
      <c r="J1586" s="19" t="n">
        <f aca="false">H1586*I1586</f>
        <v>0</v>
      </c>
      <c r="K1586" s="29" t="n">
        <f aca="false">D1586/$E$2</f>
        <v>0.86972</v>
      </c>
      <c r="L1586" s="30" t="n">
        <f aca="false">1/(1+EXP($L$2+($L$3*K1586)+($L$4*C1586)))</f>
        <v>0.0405369317695921</v>
      </c>
      <c r="M1586" s="31" t="n">
        <f aca="false">(F1586)*(L1586)+(1-F1586)*(1-L1586)</f>
        <v>0.959463068230408</v>
      </c>
      <c r="N1586" s="31" t="n">
        <f aca="false">IF(B1586=1,LN(M1586),0)</f>
        <v>-0.0413814549156998</v>
      </c>
      <c r="O1586" s="42" t="n">
        <f aca="false">K1586</f>
        <v>0.86972</v>
      </c>
      <c r="P1586" s="43" t="n">
        <f aca="false">1/(1+EXP($P$2+($P$3*O1586)+($P$4*C1586)))</f>
        <v>0.942653810747488</v>
      </c>
      <c r="Q1586" s="42" t="n">
        <f aca="false">(F1586)*(P1586)+(1-F1586)*(1-P1586)</f>
        <v>0.0573461892525117</v>
      </c>
      <c r="R1586" s="42" t="n">
        <f aca="false">IF(B1586&lt;&gt;1,LN(Q1586),0)</f>
        <v>0</v>
      </c>
    </row>
    <row r="1587" customFormat="false" ht="13" hidden="false" customHeight="false" outlineLevel="0" collapsed="false">
      <c r="A1587" s="18" t="n">
        <v>1578</v>
      </c>
      <c r="B1587" s="41" t="n">
        <v>1</v>
      </c>
      <c r="C1587" s="18" t="n">
        <v>20</v>
      </c>
      <c r="D1587" s="19" t="n">
        <v>19616</v>
      </c>
      <c r="E1587" s="19" t="n">
        <v>392311</v>
      </c>
      <c r="F1587" s="18" t="n">
        <v>0</v>
      </c>
      <c r="G1587" s="20" t="n">
        <f aca="false">($E$2-D1587)/$E$2</f>
        <v>0.21536</v>
      </c>
      <c r="H1587" s="19" t="n">
        <f aca="false">D1587-$E$3</f>
        <v>4616</v>
      </c>
      <c r="I1587" s="18" t="n">
        <f aca="false">F1587*C1587</f>
        <v>0</v>
      </c>
      <c r="J1587" s="19" t="n">
        <f aca="false">H1587*I1587</f>
        <v>0</v>
      </c>
      <c r="K1587" s="29" t="n">
        <f aca="false">D1587/$E$2</f>
        <v>0.78464</v>
      </c>
      <c r="L1587" s="30" t="n">
        <f aca="false">1/(1+EXP($L$2+($L$3*K1587)+($L$4*C1587)))</f>
        <v>0.181582908121284</v>
      </c>
      <c r="M1587" s="31" t="n">
        <f aca="false">(F1587)*(L1587)+(1-F1587)*(1-L1587)</f>
        <v>0.818417091878716</v>
      </c>
      <c r="N1587" s="31" t="n">
        <f aca="false">IF(B1587=1,LN(M1587),0)</f>
        <v>-0.200383180058014</v>
      </c>
      <c r="O1587" s="42" t="n">
        <f aca="false">K1587</f>
        <v>0.78464</v>
      </c>
      <c r="P1587" s="43" t="n">
        <f aca="false">1/(1+EXP($P$2+($P$3*O1587)+($P$4*C1587)))</f>
        <v>0.993746979692349</v>
      </c>
      <c r="Q1587" s="42" t="n">
        <f aca="false">(F1587)*(P1587)+(1-F1587)*(1-P1587)</f>
        <v>0.00625302030765096</v>
      </c>
      <c r="R1587" s="42" t="n">
        <f aca="false">IF(B1587&lt;&gt;1,LN(Q1587),0)</f>
        <v>0</v>
      </c>
    </row>
    <row r="1588" customFormat="false" ht="13" hidden="false" customHeight="false" outlineLevel="0" collapsed="false">
      <c r="A1588" s="18" t="n">
        <v>1579</v>
      </c>
      <c r="B1588" s="41" t="n">
        <v>1</v>
      </c>
      <c r="C1588" s="18" t="n">
        <v>15</v>
      </c>
      <c r="D1588" s="19" t="n">
        <v>20076</v>
      </c>
      <c r="E1588" s="19" t="n">
        <v>301141</v>
      </c>
      <c r="F1588" s="18" t="n">
        <v>1</v>
      </c>
      <c r="G1588" s="20" t="n">
        <f aca="false">($E$2-D1588)/$E$2</f>
        <v>0.19696</v>
      </c>
      <c r="H1588" s="19" t="n">
        <f aca="false">D1588-$E$3</f>
        <v>5076</v>
      </c>
      <c r="I1588" s="18" t="n">
        <f aca="false">F1588*C1588</f>
        <v>15</v>
      </c>
      <c r="J1588" s="19" t="n">
        <f aca="false">H1588*I1588</f>
        <v>76140</v>
      </c>
      <c r="K1588" s="29" t="n">
        <f aca="false">D1588/$E$2</f>
        <v>0.80304</v>
      </c>
      <c r="L1588" s="30" t="n">
        <f aca="false">1/(1+EXP($L$2+($L$3*K1588)+($L$4*C1588)))</f>
        <v>0.152913958060628</v>
      </c>
      <c r="M1588" s="31" t="n">
        <f aca="false">(F1588)*(L1588)+(1-F1588)*(1-L1588)</f>
        <v>0.152913958060628</v>
      </c>
      <c r="N1588" s="31" t="n">
        <f aca="false">IF(B1588=1,LN(M1588),0)</f>
        <v>-1.87787988139336</v>
      </c>
      <c r="O1588" s="42" t="n">
        <f aca="false">K1588</f>
        <v>0.80304</v>
      </c>
      <c r="P1588" s="43" t="n">
        <f aca="false">1/(1+EXP($P$2+($P$3*O1588)+($P$4*C1588)))</f>
        <v>0.989720765439529</v>
      </c>
      <c r="Q1588" s="42" t="n">
        <f aca="false">(F1588)*(P1588)+(1-F1588)*(1-P1588)</f>
        <v>0.989720765439529</v>
      </c>
      <c r="R1588" s="42" t="n">
        <f aca="false">IF(B1588&lt;&gt;1,LN(Q1588),0)</f>
        <v>0</v>
      </c>
    </row>
    <row r="1589" customFormat="false" ht="13" hidden="false" customHeight="false" outlineLevel="0" collapsed="false">
      <c r="A1589" s="18" t="n">
        <v>1580</v>
      </c>
      <c r="B1589" s="41" t="n">
        <v>1</v>
      </c>
      <c r="C1589" s="18" t="n">
        <v>27</v>
      </c>
      <c r="D1589" s="19" t="n">
        <v>19348</v>
      </c>
      <c r="E1589" s="19" t="n">
        <v>522402</v>
      </c>
      <c r="F1589" s="18" t="n">
        <v>1</v>
      </c>
      <c r="G1589" s="20" t="n">
        <f aca="false">($E$2-D1589)/$E$2</f>
        <v>0.22608</v>
      </c>
      <c r="H1589" s="19" t="n">
        <f aca="false">D1589-$E$3</f>
        <v>4348</v>
      </c>
      <c r="I1589" s="18" t="n">
        <f aca="false">F1589*C1589</f>
        <v>27</v>
      </c>
      <c r="J1589" s="19" t="n">
        <f aca="false">H1589*I1589</f>
        <v>117396</v>
      </c>
      <c r="K1589" s="29" t="n">
        <f aca="false">D1589/$E$2</f>
        <v>0.77392</v>
      </c>
      <c r="L1589" s="30" t="n">
        <f aca="false">1/(1+EXP($L$2+($L$3*K1589)+($L$4*C1589)))</f>
        <v>0.179187125203743</v>
      </c>
      <c r="M1589" s="31" t="n">
        <f aca="false">(F1589)*(L1589)+(1-F1589)*(1-L1589)</f>
        <v>0.179187125203743</v>
      </c>
      <c r="N1589" s="31" t="n">
        <f aca="false">IF(B1589=1,LN(M1589),0)</f>
        <v>-1.71932462698361</v>
      </c>
      <c r="O1589" s="42" t="n">
        <f aca="false">K1589</f>
        <v>0.77392</v>
      </c>
      <c r="P1589" s="43" t="n">
        <f aca="false">1/(1+EXP($P$2+($P$3*O1589)+($P$4*C1589)))</f>
        <v>0.995366161344655</v>
      </c>
      <c r="Q1589" s="42" t="n">
        <f aca="false">(F1589)*(P1589)+(1-F1589)*(1-P1589)</f>
        <v>0.995366161344655</v>
      </c>
      <c r="R1589" s="42" t="n">
        <f aca="false">IF(B1589&lt;&gt;1,LN(Q1589),0)</f>
        <v>0</v>
      </c>
    </row>
    <row r="1590" customFormat="false" ht="13" hidden="false" customHeight="false" outlineLevel="0" collapsed="false">
      <c r="A1590" s="18" t="n">
        <v>1581</v>
      </c>
      <c r="B1590" s="41" t="n">
        <v>1</v>
      </c>
      <c r="C1590" s="18" t="n">
        <v>16</v>
      </c>
      <c r="D1590" s="19" t="n">
        <v>19355</v>
      </c>
      <c r="E1590" s="19" t="n">
        <v>309686</v>
      </c>
      <c r="F1590" s="18" t="n">
        <v>0</v>
      </c>
      <c r="G1590" s="20" t="n">
        <f aca="false">($E$2-D1590)/$E$2</f>
        <v>0.2258</v>
      </c>
      <c r="H1590" s="19" t="n">
        <f aca="false">D1590-$E$3</f>
        <v>4355</v>
      </c>
      <c r="I1590" s="18" t="n">
        <f aca="false">F1590*C1590</f>
        <v>0</v>
      </c>
      <c r="J1590" s="19" t="n">
        <f aca="false">H1590*I1590</f>
        <v>0</v>
      </c>
      <c r="K1590" s="29" t="n">
        <f aca="false">D1590/$E$2</f>
        <v>0.7742</v>
      </c>
      <c r="L1590" s="30" t="n">
        <f aca="false">1/(1+EXP($L$2+($L$3*K1590)+($L$4*C1590)))</f>
        <v>0.238579535469402</v>
      </c>
      <c r="M1590" s="31" t="n">
        <f aca="false">(F1590)*(L1590)+(1-F1590)*(1-L1590)</f>
        <v>0.761420464530598</v>
      </c>
      <c r="N1590" s="31" t="n">
        <f aca="false">IF(B1590=1,LN(M1590),0)</f>
        <v>-0.272569557892178</v>
      </c>
      <c r="O1590" s="42" t="n">
        <f aca="false">K1590</f>
        <v>0.7742</v>
      </c>
      <c r="P1590" s="43" t="n">
        <f aca="false">1/(1+EXP($P$2+($P$3*O1590)+($P$4*C1590)))</f>
        <v>0.995213267587819</v>
      </c>
      <c r="Q1590" s="42" t="n">
        <f aca="false">(F1590)*(P1590)+(1-F1590)*(1-P1590)</f>
        <v>0.00478673241218131</v>
      </c>
      <c r="R1590" s="42" t="n">
        <f aca="false">IF(B1590&lt;&gt;1,LN(Q1590),0)</f>
        <v>0</v>
      </c>
    </row>
    <row r="1591" customFormat="false" ht="13" hidden="false" customHeight="false" outlineLevel="0" collapsed="false">
      <c r="A1591" s="18" t="n">
        <v>1582</v>
      </c>
      <c r="B1591" s="41" t="n">
        <v>1</v>
      </c>
      <c r="C1591" s="18" t="n">
        <v>28</v>
      </c>
      <c r="D1591" s="19" t="n">
        <v>16167</v>
      </c>
      <c r="E1591" s="19" t="n">
        <v>452667</v>
      </c>
      <c r="F1591" s="18" t="n">
        <v>1</v>
      </c>
      <c r="G1591" s="20" t="n">
        <f aca="false">($E$2-D1591)/$E$2</f>
        <v>0.35332</v>
      </c>
      <c r="H1591" s="19" t="n">
        <f aca="false">D1591-$E$3</f>
        <v>1167</v>
      </c>
      <c r="I1591" s="18" t="n">
        <f aca="false">F1591*C1591</f>
        <v>28</v>
      </c>
      <c r="J1591" s="19" t="n">
        <f aca="false">H1591*I1591</f>
        <v>32676</v>
      </c>
      <c r="K1591" s="29" t="n">
        <f aca="false">D1591/$E$2</f>
        <v>0.64668</v>
      </c>
      <c r="L1591" s="30" t="n">
        <f aca="false">1/(1+EXP($L$2+($L$3*K1591)+($L$4*C1591)))</f>
        <v>0.735929631993247</v>
      </c>
      <c r="M1591" s="31" t="n">
        <f aca="false">(F1591)*(L1591)+(1-F1591)*(1-L1591)</f>
        <v>0.735929631993247</v>
      </c>
      <c r="N1591" s="31" t="n">
        <f aca="false">IF(B1591=1,LN(M1591),0)</f>
        <v>-0.306620773528892</v>
      </c>
      <c r="O1591" s="42" t="n">
        <f aca="false">K1591</f>
        <v>0.64668</v>
      </c>
      <c r="P1591" s="43" t="n">
        <f aca="false">1/(1+EXP($P$2+($P$3*O1591)+($P$4*C1591)))</f>
        <v>0.999842869179649</v>
      </c>
      <c r="Q1591" s="42" t="n">
        <f aca="false">(F1591)*(P1591)+(1-F1591)*(1-P1591)</f>
        <v>0.999842869179649</v>
      </c>
      <c r="R1591" s="42" t="n">
        <f aca="false">IF(B1591&lt;&gt;1,LN(Q1591),0)</f>
        <v>0</v>
      </c>
    </row>
    <row r="1592" customFormat="false" ht="13" hidden="false" customHeight="false" outlineLevel="0" collapsed="false">
      <c r="A1592" s="18" t="n">
        <v>1583</v>
      </c>
      <c r="B1592" s="41" t="n">
        <v>1</v>
      </c>
      <c r="C1592" s="18" t="n">
        <v>40</v>
      </c>
      <c r="D1592" s="19" t="n">
        <v>20739</v>
      </c>
      <c r="E1592" s="19" t="n">
        <v>829570</v>
      </c>
      <c r="F1592" s="18" t="n">
        <v>0</v>
      </c>
      <c r="G1592" s="20" t="n">
        <f aca="false">($E$2-D1592)/$E$2</f>
        <v>0.17044</v>
      </c>
      <c r="H1592" s="19" t="n">
        <f aca="false">D1592-$E$3</f>
        <v>5739</v>
      </c>
      <c r="I1592" s="18" t="n">
        <f aca="false">F1592*C1592</f>
        <v>0</v>
      </c>
      <c r="J1592" s="19" t="n">
        <f aca="false">H1592*I1592</f>
        <v>0</v>
      </c>
      <c r="K1592" s="29" t="n">
        <f aca="false">D1592/$E$2</f>
        <v>0.82956</v>
      </c>
      <c r="L1592" s="30" t="n">
        <f aca="false">1/(1+EXP($L$2+($L$3*K1592)+($L$4*C1592)))</f>
        <v>0.0437753947571062</v>
      </c>
      <c r="M1592" s="31" t="n">
        <f aca="false">(F1592)*(L1592)+(1-F1592)*(1-L1592)</f>
        <v>0.956224605242894</v>
      </c>
      <c r="N1592" s="31" t="n">
        <f aca="false">IF(B1592=1,LN(M1592),0)</f>
        <v>-0.0447624508027629</v>
      </c>
      <c r="O1592" s="42" t="n">
        <f aca="false">K1592</f>
        <v>0.82956</v>
      </c>
      <c r="P1592" s="43" t="n">
        <f aca="false">1/(1+EXP($P$2+($P$3*O1592)+($P$4*C1592)))</f>
        <v>0.980520233503825</v>
      </c>
      <c r="Q1592" s="42" t="n">
        <f aca="false">(F1592)*(P1592)+(1-F1592)*(1-P1592)</f>
        <v>0.0194797664961747</v>
      </c>
      <c r="R1592" s="42" t="n">
        <f aca="false">IF(B1592&lt;&gt;1,LN(Q1592),0)</f>
        <v>0</v>
      </c>
    </row>
    <row r="1593" customFormat="false" ht="13" hidden="false" customHeight="false" outlineLevel="0" collapsed="false">
      <c r="A1593" s="18" t="n">
        <v>1584</v>
      </c>
      <c r="B1593" s="41" t="n">
        <v>1</v>
      </c>
      <c r="C1593" s="18" t="n">
        <v>21</v>
      </c>
      <c r="D1593" s="19" t="n">
        <v>18391</v>
      </c>
      <c r="E1593" s="19" t="n">
        <v>386202</v>
      </c>
      <c r="F1593" s="18" t="n">
        <v>1</v>
      </c>
      <c r="G1593" s="20" t="n">
        <f aca="false">($E$2-D1593)/$E$2</f>
        <v>0.26436</v>
      </c>
      <c r="H1593" s="19" t="n">
        <f aca="false">D1593-$E$3</f>
        <v>3391</v>
      </c>
      <c r="I1593" s="18" t="n">
        <f aca="false">F1593*C1593</f>
        <v>21</v>
      </c>
      <c r="J1593" s="19" t="n">
        <f aca="false">H1593*I1593</f>
        <v>71211</v>
      </c>
      <c r="K1593" s="29" t="n">
        <f aca="false">D1593/$E$2</f>
        <v>0.73564</v>
      </c>
      <c r="L1593" s="30" t="n">
        <f aca="false">1/(1+EXP($L$2+($L$3*K1593)+($L$4*C1593)))</f>
        <v>0.366928910083225</v>
      </c>
      <c r="M1593" s="31" t="n">
        <f aca="false">(F1593)*(L1593)+(1-F1593)*(1-L1593)</f>
        <v>0.366928910083225</v>
      </c>
      <c r="N1593" s="31" t="n">
        <f aca="false">IF(B1593=1,LN(M1593),0)</f>
        <v>-1.0025871551862</v>
      </c>
      <c r="O1593" s="42" t="n">
        <f aca="false">K1593</f>
        <v>0.73564</v>
      </c>
      <c r="P1593" s="43" t="n">
        <f aca="false">1/(1+EXP($P$2+($P$3*O1593)+($P$4*C1593)))</f>
        <v>0.99829885627718</v>
      </c>
      <c r="Q1593" s="42" t="n">
        <f aca="false">(F1593)*(P1593)+(1-F1593)*(1-P1593)</f>
        <v>0.99829885627718</v>
      </c>
      <c r="R1593" s="42" t="n">
        <f aca="false">IF(B1593&lt;&gt;1,LN(Q1593),0)</f>
        <v>0</v>
      </c>
    </row>
    <row r="1594" customFormat="false" ht="13" hidden="false" customHeight="false" outlineLevel="0" collapsed="false">
      <c r="A1594" s="18" t="n">
        <v>1585</v>
      </c>
      <c r="B1594" s="41" t="n">
        <v>1</v>
      </c>
      <c r="C1594" s="18" t="n">
        <v>20</v>
      </c>
      <c r="D1594" s="19" t="n">
        <v>15291</v>
      </c>
      <c r="E1594" s="19" t="n">
        <v>305821</v>
      </c>
      <c r="F1594" s="18" t="n">
        <v>1</v>
      </c>
      <c r="G1594" s="20" t="n">
        <f aca="false">($E$2-D1594)/$E$2</f>
        <v>0.38836</v>
      </c>
      <c r="H1594" s="19" t="n">
        <f aca="false">D1594-$E$3</f>
        <v>291</v>
      </c>
      <c r="I1594" s="18" t="n">
        <f aca="false">F1594*C1594</f>
        <v>20</v>
      </c>
      <c r="J1594" s="19" t="n">
        <f aca="false">H1594*I1594</f>
        <v>5820</v>
      </c>
      <c r="K1594" s="29" t="n">
        <f aca="false">D1594/$E$2</f>
        <v>0.61164</v>
      </c>
      <c r="L1594" s="30" t="n">
        <f aca="false">1/(1+EXP($L$2+($L$3*K1594)+($L$4*C1594)))</f>
        <v>0.881049530001815</v>
      </c>
      <c r="M1594" s="31" t="n">
        <f aca="false">(F1594)*(L1594)+(1-F1594)*(1-L1594)</f>
        <v>0.881049530001815</v>
      </c>
      <c r="N1594" s="31" t="n">
        <f aca="false">IF(B1594=1,LN(M1594),0)</f>
        <v>-0.126641434419881</v>
      </c>
      <c r="O1594" s="42" t="n">
        <f aca="false">K1594</f>
        <v>0.61164</v>
      </c>
      <c r="P1594" s="43" t="n">
        <f aca="false">1/(1+EXP($P$2+($P$3*O1594)+($P$4*C1594)))</f>
        <v>0.999937011756307</v>
      </c>
      <c r="Q1594" s="42" t="n">
        <f aca="false">(F1594)*(P1594)+(1-F1594)*(1-P1594)</f>
        <v>0.999937011756307</v>
      </c>
      <c r="R1594" s="42" t="n">
        <f aca="false">IF(B1594&lt;&gt;1,LN(Q1594),0)</f>
        <v>0</v>
      </c>
    </row>
    <row r="1595" customFormat="false" ht="13" hidden="false" customHeight="false" outlineLevel="0" collapsed="false">
      <c r="A1595" s="18" t="n">
        <v>1586</v>
      </c>
      <c r="B1595" s="41" t="n">
        <v>1</v>
      </c>
      <c r="C1595" s="18" t="n">
        <v>19</v>
      </c>
      <c r="D1595" s="19" t="n">
        <v>22174</v>
      </c>
      <c r="E1595" s="19" t="n">
        <v>421303</v>
      </c>
      <c r="F1595" s="18" t="n">
        <v>0</v>
      </c>
      <c r="G1595" s="20" t="n">
        <f aca="false">($E$2-D1595)/$E$2</f>
        <v>0.11304</v>
      </c>
      <c r="H1595" s="19" t="n">
        <f aca="false">D1595-$E$3</f>
        <v>7174</v>
      </c>
      <c r="I1595" s="18" t="n">
        <f aca="false">F1595*C1595</f>
        <v>0</v>
      </c>
      <c r="J1595" s="19" t="n">
        <f aca="false">H1595*I1595</f>
        <v>0</v>
      </c>
      <c r="K1595" s="29" t="n">
        <f aca="false">D1595/$E$2</f>
        <v>0.88696</v>
      </c>
      <c r="L1595" s="30" t="n">
        <f aca="false">1/(1+EXP($L$2+($L$3*K1595)+($L$4*C1595)))</f>
        <v>0.0280008688724054</v>
      </c>
      <c r="M1595" s="31" t="n">
        <f aca="false">(F1595)*(L1595)+(1-F1595)*(1-L1595)</f>
        <v>0.971999131127595</v>
      </c>
      <c r="N1595" s="31" t="n">
        <f aca="false">IF(B1595=1,LN(M1595),0)</f>
        <v>-0.0284003684237491</v>
      </c>
      <c r="O1595" s="42" t="n">
        <f aca="false">K1595</f>
        <v>0.88696</v>
      </c>
      <c r="P1595" s="43" t="n">
        <f aca="false">1/(1+EXP($P$2+($P$3*O1595)+($P$4*C1595)))</f>
        <v>0.912381737332318</v>
      </c>
      <c r="Q1595" s="42" t="n">
        <f aca="false">(F1595)*(P1595)+(1-F1595)*(1-P1595)</f>
        <v>0.0876182626676821</v>
      </c>
      <c r="R1595" s="42" t="n">
        <f aca="false">IF(B1595&lt;&gt;1,LN(Q1595),0)</f>
        <v>0</v>
      </c>
    </row>
    <row r="1596" customFormat="false" ht="13" hidden="false" customHeight="false" outlineLevel="0" collapsed="false">
      <c r="A1596" s="18" t="n">
        <v>1587</v>
      </c>
      <c r="B1596" s="41" t="n">
        <v>1</v>
      </c>
      <c r="C1596" s="18" t="n">
        <v>14</v>
      </c>
      <c r="D1596" s="19" t="n">
        <v>17480</v>
      </c>
      <c r="E1596" s="19" t="n">
        <v>244721</v>
      </c>
      <c r="F1596" s="18" t="n">
        <v>0</v>
      </c>
      <c r="G1596" s="20" t="n">
        <f aca="false">($E$2-D1596)/$E$2</f>
        <v>0.3008</v>
      </c>
      <c r="H1596" s="19" t="n">
        <f aca="false">D1596-$E$3</f>
        <v>2480</v>
      </c>
      <c r="I1596" s="18" t="n">
        <f aca="false">F1596*C1596</f>
        <v>0</v>
      </c>
      <c r="J1596" s="19" t="n">
        <f aca="false">H1596*I1596</f>
        <v>0</v>
      </c>
      <c r="K1596" s="29" t="n">
        <f aca="false">D1596/$E$2</f>
        <v>0.6992</v>
      </c>
      <c r="L1596" s="30" t="n">
        <f aca="false">1/(1+EXP($L$2+($L$3*K1596)+($L$4*C1596)))</f>
        <v>0.605179317596379</v>
      </c>
      <c r="M1596" s="31" t="n">
        <f aca="false">(F1596)*(L1596)+(1-F1596)*(1-L1596)</f>
        <v>0.394820682403621</v>
      </c>
      <c r="N1596" s="31" t="n">
        <f aca="false">IF(B1596=1,LN(M1596),0)</f>
        <v>-0.929323585754383</v>
      </c>
      <c r="O1596" s="42" t="n">
        <f aca="false">K1596</f>
        <v>0.6992</v>
      </c>
      <c r="P1596" s="43" t="n">
        <f aca="false">1/(1+EXP($P$2+($P$3*O1596)+($P$4*C1596)))</f>
        <v>0.999343888031977</v>
      </c>
      <c r="Q1596" s="42" t="n">
        <f aca="false">(F1596)*(P1596)+(1-F1596)*(1-P1596)</f>
        <v>0.000656111968022843</v>
      </c>
      <c r="R1596" s="42" t="n">
        <f aca="false">IF(B1596&lt;&gt;1,LN(Q1596),0)</f>
        <v>0</v>
      </c>
    </row>
    <row r="1597" customFormat="false" ht="13" hidden="false" customHeight="false" outlineLevel="0" collapsed="false">
      <c r="A1597" s="18" t="n">
        <v>1588</v>
      </c>
      <c r="B1597" s="41" t="n">
        <v>1</v>
      </c>
      <c r="C1597" s="18" t="n">
        <v>19</v>
      </c>
      <c r="D1597" s="19" t="n">
        <v>18278</v>
      </c>
      <c r="E1597" s="19" t="n">
        <v>347283</v>
      </c>
      <c r="F1597" s="18" t="n">
        <v>1</v>
      </c>
      <c r="G1597" s="20" t="n">
        <f aca="false">($E$2-D1597)/$E$2</f>
        <v>0.26888</v>
      </c>
      <c r="H1597" s="19" t="n">
        <f aca="false">D1597-$E$3</f>
        <v>3278</v>
      </c>
      <c r="I1597" s="18" t="n">
        <f aca="false">F1597*C1597</f>
        <v>19</v>
      </c>
      <c r="J1597" s="19" t="n">
        <f aca="false">H1597*I1597</f>
        <v>62282</v>
      </c>
      <c r="K1597" s="29" t="n">
        <f aca="false">D1597/$E$2</f>
        <v>0.73112</v>
      </c>
      <c r="L1597" s="30" t="n">
        <f aca="false">1/(1+EXP($L$2+($L$3*K1597)+($L$4*C1597)))</f>
        <v>0.404434711502935</v>
      </c>
      <c r="M1597" s="31" t="n">
        <f aca="false">(F1597)*(L1597)+(1-F1597)*(1-L1597)</f>
        <v>0.404434711502935</v>
      </c>
      <c r="N1597" s="31" t="n">
        <f aca="false">IF(B1597=1,LN(M1597),0)</f>
        <v>-0.905264960942407</v>
      </c>
      <c r="O1597" s="42" t="n">
        <f aca="false">K1597</f>
        <v>0.73112</v>
      </c>
      <c r="P1597" s="43" t="n">
        <f aca="false">1/(1+EXP($P$2+($P$3*O1597)+($P$4*C1597)))</f>
        <v>0.998484462089316</v>
      </c>
      <c r="Q1597" s="42" t="n">
        <f aca="false">(F1597)*(P1597)+(1-F1597)*(1-P1597)</f>
        <v>0.998484462089316</v>
      </c>
      <c r="R1597" s="42" t="n">
        <f aca="false">IF(B1597&lt;&gt;1,LN(Q1597),0)</f>
        <v>0</v>
      </c>
    </row>
    <row r="1598" customFormat="false" ht="13" hidden="false" customHeight="false" outlineLevel="0" collapsed="false">
      <c r="A1598" s="18" t="n">
        <v>1589</v>
      </c>
      <c r="B1598" s="41" t="n">
        <v>1</v>
      </c>
      <c r="C1598" s="18" t="n">
        <v>29</v>
      </c>
      <c r="D1598" s="19" t="n">
        <v>18611</v>
      </c>
      <c r="E1598" s="19" t="n">
        <v>539710</v>
      </c>
      <c r="F1598" s="18" t="n">
        <v>0</v>
      </c>
      <c r="G1598" s="20" t="n">
        <f aca="false">($E$2-D1598)/$E$2</f>
        <v>0.25556</v>
      </c>
      <c r="H1598" s="19" t="n">
        <f aca="false">D1598-$E$3</f>
        <v>3611</v>
      </c>
      <c r="I1598" s="18" t="n">
        <f aca="false">F1598*C1598</f>
        <v>0</v>
      </c>
      <c r="J1598" s="19" t="n">
        <f aca="false">H1598*I1598</f>
        <v>0</v>
      </c>
      <c r="K1598" s="29" t="n">
        <f aca="false">D1598/$E$2</f>
        <v>0.74444</v>
      </c>
      <c r="L1598" s="30" t="n">
        <f aca="false">1/(1+EXP($L$2+($L$3*K1598)+($L$4*C1598)))</f>
        <v>0.270751756427659</v>
      </c>
      <c r="M1598" s="31" t="n">
        <f aca="false">(F1598)*(L1598)+(1-F1598)*(1-L1598)</f>
        <v>0.729248243572341</v>
      </c>
      <c r="N1598" s="31" t="n">
        <f aca="false">IF(B1598=1,LN(M1598),0)</f>
        <v>-0.315741078777021</v>
      </c>
      <c r="O1598" s="42" t="n">
        <f aca="false">K1598</f>
        <v>0.74444</v>
      </c>
      <c r="P1598" s="43" t="n">
        <f aca="false">1/(1+EXP($P$2+($P$3*O1598)+($P$4*C1598)))</f>
        <v>0.99788979377295</v>
      </c>
      <c r="Q1598" s="42" t="n">
        <f aca="false">(F1598)*(P1598)+(1-F1598)*(1-P1598)</f>
        <v>0.00211020622705005</v>
      </c>
      <c r="R1598" s="42" t="n">
        <f aca="false">IF(B1598&lt;&gt;1,LN(Q1598),0)</f>
        <v>0</v>
      </c>
    </row>
    <row r="1599" customFormat="false" ht="13" hidden="false" customHeight="false" outlineLevel="0" collapsed="false">
      <c r="A1599" s="18" t="n">
        <v>1590</v>
      </c>
      <c r="B1599" s="41" t="n">
        <v>1</v>
      </c>
      <c r="C1599" s="18" t="n">
        <v>10</v>
      </c>
      <c r="D1599" s="19" t="n">
        <v>19982</v>
      </c>
      <c r="E1599" s="19" t="n">
        <v>199817</v>
      </c>
      <c r="F1599" s="18" t="n">
        <v>0</v>
      </c>
      <c r="G1599" s="20" t="n">
        <f aca="false">($E$2-D1599)/$E$2</f>
        <v>0.20072</v>
      </c>
      <c r="H1599" s="19" t="n">
        <f aca="false">D1599-$E$3</f>
        <v>4982</v>
      </c>
      <c r="I1599" s="18" t="n">
        <f aca="false">F1599*C1599</f>
        <v>0</v>
      </c>
      <c r="J1599" s="19" t="n">
        <f aca="false">H1599*I1599</f>
        <v>0</v>
      </c>
      <c r="K1599" s="29" t="n">
        <f aca="false">D1599/$E$2</f>
        <v>0.79928</v>
      </c>
      <c r="L1599" s="30" t="n">
        <f aca="false">1/(1+EXP($L$2+($L$3*K1599)+($L$4*C1599)))</f>
        <v>0.187119440867557</v>
      </c>
      <c r="M1599" s="31" t="n">
        <f aca="false">(F1599)*(L1599)+(1-F1599)*(1-L1599)</f>
        <v>0.812880559132443</v>
      </c>
      <c r="N1599" s="31" t="n">
        <f aca="false">IF(B1599=1,LN(M1599),0)</f>
        <v>-0.207171093963439</v>
      </c>
      <c r="O1599" s="42" t="n">
        <f aca="false">K1599</f>
        <v>0.79928</v>
      </c>
      <c r="P1599" s="43" t="n">
        <f aca="false">1/(1+EXP($P$2+($P$3*O1599)+($P$4*C1599)))</f>
        <v>0.990584373145509</v>
      </c>
      <c r="Q1599" s="42" t="n">
        <f aca="false">(F1599)*(P1599)+(1-F1599)*(1-P1599)</f>
        <v>0.00941562685449116</v>
      </c>
      <c r="R1599" s="42" t="n">
        <f aca="false">IF(B1599&lt;&gt;1,LN(Q1599),0)</f>
        <v>0</v>
      </c>
    </row>
    <row r="1600" customFormat="false" ht="13" hidden="false" customHeight="false" outlineLevel="0" collapsed="false">
      <c r="A1600" s="18" t="n">
        <v>1591</v>
      </c>
      <c r="B1600" s="41" t="n">
        <v>1</v>
      </c>
      <c r="C1600" s="18" t="n">
        <v>12</v>
      </c>
      <c r="D1600" s="19" t="n">
        <v>18084</v>
      </c>
      <c r="E1600" s="19" t="n">
        <v>217012</v>
      </c>
      <c r="F1600" s="18" t="n">
        <v>1</v>
      </c>
      <c r="G1600" s="20" t="n">
        <f aca="false">($E$2-D1600)/$E$2</f>
        <v>0.27664</v>
      </c>
      <c r="H1600" s="19" t="n">
        <f aca="false">D1600-$E$3</f>
        <v>3084</v>
      </c>
      <c r="I1600" s="18" t="n">
        <f aca="false">F1600*C1600</f>
        <v>12</v>
      </c>
      <c r="J1600" s="19" t="n">
        <f aca="false">H1600*I1600</f>
        <v>37008</v>
      </c>
      <c r="K1600" s="29" t="n">
        <f aca="false">D1600/$E$2</f>
        <v>0.72336</v>
      </c>
      <c r="L1600" s="30" t="n">
        <f aca="false">1/(1+EXP($L$2+($L$3*K1600)+($L$4*C1600)))</f>
        <v>0.500979634835062</v>
      </c>
      <c r="M1600" s="31" t="n">
        <f aca="false">(F1600)*(L1600)+(1-F1600)*(1-L1600)</f>
        <v>0.500979634835062</v>
      </c>
      <c r="N1600" s="31" t="n">
        <f aca="false">IF(B1600=1,LN(M1600),0)</f>
        <v>-0.691189827755279</v>
      </c>
      <c r="O1600" s="42" t="n">
        <f aca="false">K1600</f>
        <v>0.72336</v>
      </c>
      <c r="P1600" s="43" t="n">
        <f aca="false">1/(1+EXP($P$2+($P$3*O1600)+($P$4*C1600)))</f>
        <v>0.998747015034444</v>
      </c>
      <c r="Q1600" s="42" t="n">
        <f aca="false">(F1600)*(P1600)+(1-F1600)*(1-P1600)</f>
        <v>0.998747015034444</v>
      </c>
      <c r="R1600" s="42" t="n">
        <f aca="false">IF(B1600&lt;&gt;1,LN(Q1600),0)</f>
        <v>0</v>
      </c>
    </row>
    <row r="1601" customFormat="false" ht="13" hidden="false" customHeight="false" outlineLevel="0" collapsed="false">
      <c r="A1601" s="18" t="n">
        <v>1592</v>
      </c>
      <c r="B1601" s="41" t="n">
        <v>1</v>
      </c>
      <c r="C1601" s="18" t="n">
        <v>10</v>
      </c>
      <c r="D1601" s="19" t="n">
        <v>19976</v>
      </c>
      <c r="E1601" s="19" t="n">
        <v>199757</v>
      </c>
      <c r="F1601" s="18" t="n">
        <v>0</v>
      </c>
      <c r="G1601" s="20" t="n">
        <f aca="false">($E$2-D1601)/$E$2</f>
        <v>0.20096</v>
      </c>
      <c r="H1601" s="19" t="n">
        <f aca="false">D1601-$E$3</f>
        <v>4976</v>
      </c>
      <c r="I1601" s="18" t="n">
        <f aca="false">F1601*C1601</f>
        <v>0</v>
      </c>
      <c r="J1601" s="19" t="n">
        <f aca="false">H1601*I1601</f>
        <v>0</v>
      </c>
      <c r="K1601" s="29" t="n">
        <f aca="false">D1601/$E$2</f>
        <v>0.79904</v>
      </c>
      <c r="L1601" s="30" t="n">
        <f aca="false">1/(1+EXP($L$2+($L$3*K1601)+($L$4*C1601)))</f>
        <v>0.187860818594842</v>
      </c>
      <c r="M1601" s="31" t="n">
        <f aca="false">(F1601)*(L1601)+(1-F1601)*(1-L1601)</f>
        <v>0.812139181405158</v>
      </c>
      <c r="N1601" s="31" t="n">
        <f aca="false">IF(B1601=1,LN(M1601),0)</f>
        <v>-0.208083547837355</v>
      </c>
      <c r="O1601" s="42" t="n">
        <f aca="false">K1601</f>
        <v>0.79904</v>
      </c>
      <c r="P1601" s="43" t="n">
        <f aca="false">1/(1+EXP($P$2+($P$3*O1601)+($P$4*C1601)))</f>
        <v>0.990643759773354</v>
      </c>
      <c r="Q1601" s="42" t="n">
        <f aca="false">(F1601)*(P1601)+(1-F1601)*(1-P1601)</f>
        <v>0.00935624022664627</v>
      </c>
      <c r="R1601" s="42" t="n">
        <f aca="false">IF(B1601&lt;&gt;1,LN(Q1601),0)</f>
        <v>0</v>
      </c>
    </row>
    <row r="1602" customFormat="false" ht="13" hidden="false" customHeight="false" outlineLevel="0" collapsed="false">
      <c r="A1602" s="18" t="n">
        <v>1593</v>
      </c>
      <c r="B1602" s="41" t="n">
        <v>1</v>
      </c>
      <c r="C1602" s="18" t="n">
        <v>21</v>
      </c>
      <c r="D1602" s="19" t="n">
        <v>20964</v>
      </c>
      <c r="E1602" s="19" t="n">
        <v>440249</v>
      </c>
      <c r="F1602" s="18" t="n">
        <v>0</v>
      </c>
      <c r="G1602" s="20" t="n">
        <f aca="false">($E$2-D1602)/$E$2</f>
        <v>0.16144</v>
      </c>
      <c r="H1602" s="19" t="n">
        <f aca="false">D1602-$E$3</f>
        <v>5964</v>
      </c>
      <c r="I1602" s="18" t="n">
        <f aca="false">F1602*C1602</f>
        <v>0</v>
      </c>
      <c r="J1602" s="19" t="n">
        <f aca="false">H1602*I1602</f>
        <v>0</v>
      </c>
      <c r="K1602" s="29" t="n">
        <f aca="false">D1602/$E$2</f>
        <v>0.83856</v>
      </c>
      <c r="L1602" s="30" t="n">
        <f aca="false">1/(1+EXP($L$2+($L$3*K1602)+($L$4*C1602)))</f>
        <v>0.0670814749916042</v>
      </c>
      <c r="M1602" s="31" t="n">
        <f aca="false">(F1602)*(L1602)+(1-F1602)*(1-L1602)</f>
        <v>0.932918525008396</v>
      </c>
      <c r="N1602" s="31" t="n">
        <f aca="false">IF(B1602=1,LN(M1602),0)</f>
        <v>-0.0694374077695699</v>
      </c>
      <c r="O1602" s="42" t="n">
        <f aca="false">K1602</f>
        <v>0.83856</v>
      </c>
      <c r="P1602" s="43" t="n">
        <f aca="false">1/(1+EXP($P$2+($P$3*O1602)+($P$4*C1602)))</f>
        <v>0.974312375488026</v>
      </c>
      <c r="Q1602" s="42" t="n">
        <f aca="false">(F1602)*(P1602)+(1-F1602)*(1-P1602)</f>
        <v>0.0256876245119735</v>
      </c>
      <c r="R1602" s="42" t="n">
        <f aca="false">IF(B1602&lt;&gt;1,LN(Q1602),0)</f>
        <v>0</v>
      </c>
    </row>
    <row r="1603" customFormat="false" ht="13" hidden="false" customHeight="false" outlineLevel="0" collapsed="false">
      <c r="A1603" s="18" t="n">
        <v>1594</v>
      </c>
      <c r="B1603" s="41" t="n">
        <v>1</v>
      </c>
      <c r="C1603" s="18" t="n">
        <v>19</v>
      </c>
      <c r="D1603" s="19" t="n">
        <v>17562</v>
      </c>
      <c r="E1603" s="19" t="n">
        <v>333684</v>
      </c>
      <c r="F1603" s="18" t="n">
        <v>0</v>
      </c>
      <c r="G1603" s="20" t="n">
        <f aca="false">($E$2-D1603)/$E$2</f>
        <v>0.29752</v>
      </c>
      <c r="H1603" s="19" t="n">
        <f aca="false">D1603-$E$3</f>
        <v>2562</v>
      </c>
      <c r="I1603" s="18" t="n">
        <f aca="false">F1603*C1603</f>
        <v>0</v>
      </c>
      <c r="J1603" s="19" t="n">
        <f aca="false">H1603*I1603</f>
        <v>0</v>
      </c>
      <c r="K1603" s="29" t="n">
        <f aca="false">D1603/$E$2</f>
        <v>0.70248</v>
      </c>
      <c r="L1603" s="30" t="n">
        <f aca="false">1/(1+EXP($L$2+($L$3*K1603)+($L$4*C1603)))</f>
        <v>0.548283235831461</v>
      </c>
      <c r="M1603" s="31" t="n">
        <f aca="false">(F1603)*(L1603)+(1-F1603)*(1-L1603)</f>
        <v>0.451716764168539</v>
      </c>
      <c r="N1603" s="31" t="n">
        <f aca="false">IF(B1603=1,LN(M1603),0)</f>
        <v>-0.794699923508964</v>
      </c>
      <c r="O1603" s="42" t="n">
        <f aca="false">K1603</f>
        <v>0.70248</v>
      </c>
      <c r="P1603" s="43" t="n">
        <f aca="false">1/(1+EXP($P$2+($P$3*O1603)+($P$4*C1603)))</f>
        <v>0.999292220447262</v>
      </c>
      <c r="Q1603" s="42" t="n">
        <f aca="false">(F1603)*(P1603)+(1-F1603)*(1-P1603)</f>
        <v>0.000707779552737486</v>
      </c>
      <c r="R1603" s="42" t="n">
        <f aca="false">IF(B1603&lt;&gt;1,LN(Q1603),0)</f>
        <v>0</v>
      </c>
    </row>
    <row r="1604" customFormat="false" ht="13" hidden="false" customHeight="false" outlineLevel="0" collapsed="false">
      <c r="A1604" s="18" t="n">
        <v>1595</v>
      </c>
      <c r="B1604" s="41" t="n">
        <v>1</v>
      </c>
      <c r="C1604" s="18" t="n">
        <v>27</v>
      </c>
      <c r="D1604" s="19" t="n">
        <v>21268</v>
      </c>
      <c r="E1604" s="19" t="n">
        <v>574234</v>
      </c>
      <c r="F1604" s="18" t="n">
        <v>1</v>
      </c>
      <c r="G1604" s="20" t="n">
        <f aca="false">($E$2-D1604)/$E$2</f>
        <v>0.14928</v>
      </c>
      <c r="H1604" s="19" t="n">
        <f aca="false">D1604-$E$3</f>
        <v>6268</v>
      </c>
      <c r="I1604" s="18" t="n">
        <f aca="false">F1604*C1604</f>
        <v>27</v>
      </c>
      <c r="J1604" s="19" t="n">
        <f aca="false">H1604*I1604</f>
        <v>169236</v>
      </c>
      <c r="K1604" s="29" t="n">
        <f aca="false">D1604/$E$2</f>
        <v>0.85072</v>
      </c>
      <c r="L1604" s="30" t="n">
        <f aca="false">1/(1+EXP($L$2+($L$3*K1604)+($L$4*C1604)))</f>
        <v>0.0439733230862407</v>
      </c>
      <c r="M1604" s="31" t="n">
        <f aca="false">(F1604)*(L1604)+(1-F1604)*(1-L1604)</f>
        <v>0.0439733230862407</v>
      </c>
      <c r="N1604" s="31" t="n">
        <f aca="false">IF(B1604=1,LN(M1604),0)</f>
        <v>-3.12417212242863</v>
      </c>
      <c r="O1604" s="42" t="n">
        <f aca="false">K1604</f>
        <v>0.85072</v>
      </c>
      <c r="P1604" s="43" t="n">
        <f aca="false">1/(1+EXP($P$2+($P$3*O1604)+($P$4*C1604)))</f>
        <v>0.965304455235555</v>
      </c>
      <c r="Q1604" s="42" t="n">
        <f aca="false">(F1604)*(P1604)+(1-F1604)*(1-P1604)</f>
        <v>0.965304455235555</v>
      </c>
      <c r="R1604" s="42" t="n">
        <f aca="false">IF(B1604&lt;&gt;1,LN(Q1604),0)</f>
        <v>0</v>
      </c>
    </row>
    <row r="1605" customFormat="false" ht="13" hidden="false" customHeight="false" outlineLevel="0" collapsed="false">
      <c r="A1605" s="18" t="n">
        <v>1596</v>
      </c>
      <c r="B1605" s="41" t="n">
        <v>1</v>
      </c>
      <c r="C1605" s="18" t="n">
        <v>12</v>
      </c>
      <c r="D1605" s="19" t="n">
        <v>16464</v>
      </c>
      <c r="E1605" s="19" t="n">
        <v>197564</v>
      </c>
      <c r="F1605" s="18" t="n">
        <v>1</v>
      </c>
      <c r="G1605" s="20" t="n">
        <f aca="false">($E$2-D1605)/$E$2</f>
        <v>0.34144</v>
      </c>
      <c r="H1605" s="19" t="n">
        <f aca="false">D1605-$E$3</f>
        <v>1464</v>
      </c>
      <c r="I1605" s="18" t="n">
        <f aca="false">F1605*C1605</f>
        <v>12</v>
      </c>
      <c r="J1605" s="19" t="n">
        <f aca="false">H1605*I1605</f>
        <v>17568</v>
      </c>
      <c r="K1605" s="29" t="n">
        <f aca="false">D1605/$E$2</f>
        <v>0.65856</v>
      </c>
      <c r="L1605" s="30" t="n">
        <f aca="false">1/(1+EXP($L$2+($L$3*K1605)+($L$4*C1605)))</f>
        <v>0.788835875469659</v>
      </c>
      <c r="M1605" s="31" t="n">
        <f aca="false">(F1605)*(L1605)+(1-F1605)*(1-L1605)</f>
        <v>0.788835875469659</v>
      </c>
      <c r="N1605" s="31" t="n">
        <f aca="false">IF(B1605=1,LN(M1605),0)</f>
        <v>-0.237196995655861</v>
      </c>
      <c r="O1605" s="42" t="n">
        <f aca="false">K1605</f>
        <v>0.65856</v>
      </c>
      <c r="P1605" s="43" t="n">
        <f aca="false">1/(1+EXP($P$2+($P$3*O1605)+($P$4*C1605)))</f>
        <v>0.999776417702044</v>
      </c>
      <c r="Q1605" s="42" t="n">
        <f aca="false">(F1605)*(P1605)+(1-F1605)*(1-P1605)</f>
        <v>0.999776417702044</v>
      </c>
      <c r="R1605" s="42" t="n">
        <f aca="false">IF(B1605&lt;&gt;1,LN(Q1605),0)</f>
        <v>0</v>
      </c>
    </row>
    <row r="1606" customFormat="false" ht="13" hidden="false" customHeight="false" outlineLevel="0" collapsed="false">
      <c r="A1606" s="18" t="n">
        <v>1597</v>
      </c>
      <c r="B1606" s="41" t="n">
        <v>1</v>
      </c>
      <c r="C1606" s="18" t="n">
        <v>15</v>
      </c>
      <c r="D1606" s="19" t="n">
        <v>20252</v>
      </c>
      <c r="E1606" s="19" t="n">
        <v>303780</v>
      </c>
      <c r="F1606" s="18" t="n">
        <v>0</v>
      </c>
      <c r="G1606" s="20" t="n">
        <f aca="false">($E$2-D1606)/$E$2</f>
        <v>0.18992</v>
      </c>
      <c r="H1606" s="19" t="n">
        <f aca="false">D1606-$E$3</f>
        <v>5252</v>
      </c>
      <c r="I1606" s="18" t="n">
        <f aca="false">F1606*C1606</f>
        <v>0</v>
      </c>
      <c r="J1606" s="19" t="n">
        <f aca="false">H1606*I1606</f>
        <v>0</v>
      </c>
      <c r="K1606" s="29" t="n">
        <f aca="false">D1606/$E$2</f>
        <v>0.81008</v>
      </c>
      <c r="L1606" s="30" t="n">
        <f aca="false">1/(1+EXP($L$2+($L$3*K1606)+($L$4*C1606)))</f>
        <v>0.135324010959067</v>
      </c>
      <c r="M1606" s="31" t="n">
        <f aca="false">(F1606)*(L1606)+(1-F1606)*(1-L1606)</f>
        <v>0.864675989040933</v>
      </c>
      <c r="N1606" s="31" t="n">
        <f aca="false">IF(B1606=1,LN(M1606),0)</f>
        <v>-0.145400421365979</v>
      </c>
      <c r="O1606" s="42" t="n">
        <f aca="false">K1606</f>
        <v>0.81008</v>
      </c>
      <c r="P1606" s="43" t="n">
        <f aca="false">1/(1+EXP($P$2+($P$3*O1606)+($P$4*C1606)))</f>
        <v>0.987628854762408</v>
      </c>
      <c r="Q1606" s="42" t="n">
        <f aca="false">(F1606)*(P1606)+(1-F1606)*(1-P1606)</f>
        <v>0.0123711452375924</v>
      </c>
      <c r="R1606" s="42" t="n">
        <f aca="false">IF(B1606&lt;&gt;1,LN(Q1606),0)</f>
        <v>0</v>
      </c>
    </row>
    <row r="1607" customFormat="false" ht="13" hidden="false" customHeight="false" outlineLevel="0" collapsed="false">
      <c r="A1607" s="18" t="n">
        <v>1598</v>
      </c>
      <c r="B1607" s="41" t="n">
        <v>1</v>
      </c>
      <c r="C1607" s="18" t="n">
        <v>26</v>
      </c>
      <c r="D1607" s="19" t="n">
        <v>19677</v>
      </c>
      <c r="E1607" s="19" t="n">
        <v>511595</v>
      </c>
      <c r="F1607" s="18" t="n">
        <v>0</v>
      </c>
      <c r="G1607" s="20" t="n">
        <f aca="false">($E$2-D1607)/$E$2</f>
        <v>0.21292</v>
      </c>
      <c r="H1607" s="19" t="n">
        <f aca="false">D1607-$E$3</f>
        <v>4677</v>
      </c>
      <c r="I1607" s="18" t="n">
        <f aca="false">F1607*C1607</f>
        <v>0</v>
      </c>
      <c r="J1607" s="19" t="n">
        <f aca="false">H1607*I1607</f>
        <v>0</v>
      </c>
      <c r="K1607" s="29" t="n">
        <f aca="false">D1607/$E$2</f>
        <v>0.78708</v>
      </c>
      <c r="L1607" s="30" t="n">
        <f aca="false">1/(1+EXP($L$2+($L$3*K1607)+($L$4*C1607)))</f>
        <v>0.147373442725745</v>
      </c>
      <c r="M1607" s="31" t="n">
        <f aca="false">(F1607)*(L1607)+(1-F1607)*(1-L1607)</f>
        <v>0.852626557274255</v>
      </c>
      <c r="N1607" s="31" t="n">
        <f aca="false">IF(B1607=1,LN(M1607),0)</f>
        <v>-0.159433626562061</v>
      </c>
      <c r="O1607" s="42" t="n">
        <f aca="false">K1607</f>
        <v>0.78708</v>
      </c>
      <c r="P1607" s="43" t="n">
        <f aca="false">1/(1+EXP($P$2+($P$3*O1607)+($P$4*C1607)))</f>
        <v>0.993420582129778</v>
      </c>
      <c r="Q1607" s="42" t="n">
        <f aca="false">(F1607)*(P1607)+(1-F1607)*(1-P1607)</f>
        <v>0.00657941787022209</v>
      </c>
      <c r="R1607" s="42" t="n">
        <f aca="false">IF(B1607&lt;&gt;1,LN(Q1607),0)</f>
        <v>0</v>
      </c>
    </row>
    <row r="1608" customFormat="false" ht="13" hidden="false" customHeight="false" outlineLevel="0" collapsed="false">
      <c r="A1608" s="18" t="n">
        <v>1599</v>
      </c>
      <c r="B1608" s="41" t="n">
        <v>1</v>
      </c>
      <c r="C1608" s="18" t="n">
        <v>15</v>
      </c>
      <c r="D1608" s="19" t="n">
        <v>18154</v>
      </c>
      <c r="E1608" s="19" t="n">
        <v>272315</v>
      </c>
      <c r="F1608" s="18" t="n">
        <v>1</v>
      </c>
      <c r="G1608" s="20" t="n">
        <f aca="false">($E$2-D1608)/$E$2</f>
        <v>0.27384</v>
      </c>
      <c r="H1608" s="19" t="n">
        <f aca="false">D1608-$E$3</f>
        <v>3154</v>
      </c>
      <c r="I1608" s="18" t="n">
        <f aca="false">F1608*C1608</f>
        <v>15</v>
      </c>
      <c r="J1608" s="19" t="n">
        <f aca="false">H1608*I1608</f>
        <v>47310</v>
      </c>
      <c r="K1608" s="29" t="n">
        <f aca="false">D1608/$E$2</f>
        <v>0.72616</v>
      </c>
      <c r="L1608" s="30" t="n">
        <f aca="false">1/(1+EXP($L$2+($L$3*K1608)+($L$4*C1608)))</f>
        <v>0.461832769079703</v>
      </c>
      <c r="M1608" s="31" t="n">
        <f aca="false">(F1608)*(L1608)+(1-F1608)*(1-L1608)</f>
        <v>0.461832769079703</v>
      </c>
      <c r="N1608" s="31" t="n">
        <f aca="false">IF(B1608=1,LN(M1608),0)</f>
        <v>-0.772552425116918</v>
      </c>
      <c r="O1608" s="42" t="n">
        <f aca="false">K1608</f>
        <v>0.72616</v>
      </c>
      <c r="P1608" s="43" t="n">
        <f aca="false">1/(1+EXP($P$2+($P$3*O1608)+($P$4*C1608)))</f>
        <v>0.998659429988782</v>
      </c>
      <c r="Q1608" s="42" t="n">
        <f aca="false">(F1608)*(P1608)+(1-F1608)*(1-P1608)</f>
        <v>0.998659429988782</v>
      </c>
      <c r="R1608" s="42" t="n">
        <f aca="false">IF(B1608&lt;&gt;1,LN(Q1608),0)</f>
        <v>0</v>
      </c>
    </row>
    <row r="1609" customFormat="false" ht="13" hidden="false" customHeight="false" outlineLevel="0" collapsed="false">
      <c r="A1609" s="18" t="n">
        <v>1600</v>
      </c>
      <c r="B1609" s="41" t="n">
        <v>1</v>
      </c>
      <c r="C1609" s="18" t="n">
        <v>11</v>
      </c>
      <c r="D1609" s="19" t="n">
        <v>21762</v>
      </c>
      <c r="E1609" s="19" t="n">
        <v>239377</v>
      </c>
      <c r="F1609" s="18" t="n">
        <v>0</v>
      </c>
      <c r="G1609" s="20" t="n">
        <f aca="false">($E$2-D1609)/$E$2</f>
        <v>0.12952</v>
      </c>
      <c r="H1609" s="19" t="n">
        <f aca="false">D1609-$E$3</f>
        <v>6762</v>
      </c>
      <c r="I1609" s="18" t="n">
        <f aca="false">F1609*C1609</f>
        <v>0</v>
      </c>
      <c r="J1609" s="19" t="n">
        <f aca="false">H1609*I1609</f>
        <v>0</v>
      </c>
      <c r="K1609" s="29" t="n">
        <f aca="false">D1609/$E$2</f>
        <v>0.87048</v>
      </c>
      <c r="L1609" s="30" t="n">
        <f aca="false">1/(1+EXP($L$2+($L$3*K1609)+($L$4*C1609)))</f>
        <v>0.0499264573272869</v>
      </c>
      <c r="M1609" s="31" t="n">
        <f aca="false">(F1609)*(L1609)+(1-F1609)*(1-L1609)</f>
        <v>0.950073542672713</v>
      </c>
      <c r="N1609" s="31" t="n">
        <f aca="false">IF(B1609=1,LN(M1609),0)</f>
        <v>-0.0512158840441104</v>
      </c>
      <c r="O1609" s="42" t="n">
        <f aca="false">K1609</f>
        <v>0.87048</v>
      </c>
      <c r="P1609" s="43" t="n">
        <f aca="false">1/(1+EXP($P$2+($P$3*O1609)+($P$4*C1609)))</f>
        <v>0.940663063229342</v>
      </c>
      <c r="Q1609" s="42" t="n">
        <f aca="false">(F1609)*(P1609)+(1-F1609)*(1-P1609)</f>
        <v>0.0593369367706579</v>
      </c>
      <c r="R1609" s="42" t="n">
        <f aca="false">IF(B1609&lt;&gt;1,LN(Q1609),0)</f>
        <v>0</v>
      </c>
    </row>
    <row r="1610" customFormat="false" ht="13" hidden="false" customHeight="false" outlineLevel="0" collapsed="false">
      <c r="A1610" s="18" t="n">
        <v>1601</v>
      </c>
      <c r="B1610" s="41" t="n">
        <v>1</v>
      </c>
      <c r="C1610" s="18" t="n">
        <v>18</v>
      </c>
      <c r="D1610" s="19" t="n">
        <v>20884</v>
      </c>
      <c r="E1610" s="19" t="n">
        <v>375904</v>
      </c>
      <c r="F1610" s="18" t="n">
        <v>0</v>
      </c>
      <c r="G1610" s="20" t="n">
        <f aca="false">($E$2-D1610)/$E$2</f>
        <v>0.16464</v>
      </c>
      <c r="H1610" s="19" t="n">
        <f aca="false">D1610-$E$3</f>
        <v>5884</v>
      </c>
      <c r="I1610" s="18" t="n">
        <f aca="false">F1610*C1610</f>
        <v>0</v>
      </c>
      <c r="J1610" s="19" t="n">
        <f aca="false">H1610*I1610</f>
        <v>0</v>
      </c>
      <c r="K1610" s="29" t="n">
        <f aca="false">D1610/$E$2</f>
        <v>0.83536</v>
      </c>
      <c r="L1610" s="30" t="n">
        <f aca="false">1/(1+EXP($L$2+($L$3*K1610)+($L$4*C1610)))</f>
        <v>0.0781744039041215</v>
      </c>
      <c r="M1610" s="31" t="n">
        <f aca="false">(F1610)*(L1610)+(1-F1610)*(1-L1610)</f>
        <v>0.921825596095879</v>
      </c>
      <c r="N1610" s="31" t="n">
        <f aca="false">IF(B1610=1,LN(M1610),0)</f>
        <v>-0.0813992315656411</v>
      </c>
      <c r="O1610" s="42" t="n">
        <f aca="false">K1610</f>
        <v>0.83536</v>
      </c>
      <c r="P1610" s="43" t="n">
        <f aca="false">1/(1+EXP($P$2+($P$3*O1610)+($P$4*C1610)))</f>
        <v>0.976200927600398</v>
      </c>
      <c r="Q1610" s="42" t="n">
        <f aca="false">(F1610)*(P1610)+(1-F1610)*(1-P1610)</f>
        <v>0.0237990723996023</v>
      </c>
      <c r="R1610" s="42" t="n">
        <f aca="false">IF(B1610&lt;&gt;1,LN(Q1610),0)</f>
        <v>0</v>
      </c>
    </row>
    <row r="1611" customFormat="false" ht="13" hidden="false" customHeight="false" outlineLevel="0" collapsed="false">
      <c r="A1611" s="18" t="n">
        <v>1602</v>
      </c>
      <c r="B1611" s="41" t="n">
        <v>1</v>
      </c>
      <c r="C1611" s="18" t="n">
        <v>15</v>
      </c>
      <c r="D1611" s="19" t="n">
        <v>17056</v>
      </c>
      <c r="E1611" s="19" t="n">
        <v>255833</v>
      </c>
      <c r="F1611" s="18" t="n">
        <v>1</v>
      </c>
      <c r="G1611" s="20" t="n">
        <f aca="false">($E$2-D1611)/$E$2</f>
        <v>0.31776</v>
      </c>
      <c r="H1611" s="19" t="n">
        <f aca="false">D1611-$E$3</f>
        <v>2056</v>
      </c>
      <c r="I1611" s="18" t="n">
        <f aca="false">F1611*C1611</f>
        <v>15</v>
      </c>
      <c r="J1611" s="19" t="n">
        <f aca="false">H1611*I1611</f>
        <v>30840</v>
      </c>
      <c r="K1611" s="29" t="n">
        <f aca="false">D1611/$E$2</f>
        <v>0.68224</v>
      </c>
      <c r="L1611" s="30" t="n">
        <f aca="false">1/(1+EXP($L$2+($L$3*K1611)+($L$4*C1611)))</f>
        <v>0.676478755288936</v>
      </c>
      <c r="M1611" s="31" t="n">
        <f aca="false">(F1611)*(L1611)+(1-F1611)*(1-L1611)</f>
        <v>0.676478755288936</v>
      </c>
      <c r="N1611" s="31" t="n">
        <f aca="false">IF(B1611=1,LN(M1611),0)</f>
        <v>-0.390854235724071</v>
      </c>
      <c r="O1611" s="42" t="n">
        <f aca="false">K1611</f>
        <v>0.68224</v>
      </c>
      <c r="P1611" s="43" t="n">
        <f aca="false">1/(1+EXP($P$2+($P$3*O1611)+($P$4*C1611)))</f>
        <v>0.999583067874654</v>
      </c>
      <c r="Q1611" s="42" t="n">
        <f aca="false">(F1611)*(P1611)+(1-F1611)*(1-P1611)</f>
        <v>0.999583067874654</v>
      </c>
      <c r="R1611" s="42" t="n">
        <f aca="false">IF(B1611&lt;&gt;1,LN(Q1611),0)</f>
        <v>0</v>
      </c>
    </row>
    <row r="1612" customFormat="false" ht="13" hidden="false" customHeight="false" outlineLevel="0" collapsed="false">
      <c r="A1612" s="18" t="n">
        <v>1603</v>
      </c>
      <c r="B1612" s="41" t="n">
        <v>1</v>
      </c>
      <c r="C1612" s="18" t="n">
        <v>14</v>
      </c>
      <c r="D1612" s="19" t="n">
        <v>20695</v>
      </c>
      <c r="E1612" s="19" t="n">
        <v>289726</v>
      </c>
      <c r="F1612" s="18" t="n">
        <v>0</v>
      </c>
      <c r="G1612" s="20" t="n">
        <f aca="false">($E$2-D1612)/$E$2</f>
        <v>0.1722</v>
      </c>
      <c r="H1612" s="19" t="n">
        <f aca="false">D1612-$E$3</f>
        <v>5695</v>
      </c>
      <c r="I1612" s="18" t="n">
        <f aca="false">F1612*C1612</f>
        <v>0</v>
      </c>
      <c r="J1612" s="19" t="n">
        <f aca="false">H1612*I1612</f>
        <v>0</v>
      </c>
      <c r="K1612" s="29" t="n">
        <f aca="false">D1612/$E$2</f>
        <v>0.8278</v>
      </c>
      <c r="L1612" s="30" t="n">
        <f aca="false">1/(1+EXP($L$2+($L$3*K1612)+($L$4*C1612)))</f>
        <v>0.101502802442617</v>
      </c>
      <c r="M1612" s="31" t="n">
        <f aca="false">(F1612)*(L1612)+(1-F1612)*(1-L1612)</f>
        <v>0.898497197557383</v>
      </c>
      <c r="N1612" s="31" t="n">
        <f aca="false">IF(B1612=1,LN(M1612),0)</f>
        <v>-0.10703169178689</v>
      </c>
      <c r="O1612" s="42" t="n">
        <f aca="false">K1612</f>
        <v>0.8278</v>
      </c>
      <c r="P1612" s="43" t="n">
        <f aca="false">1/(1+EXP($P$2+($P$3*O1612)+($P$4*C1612)))</f>
        <v>0.98027733146477</v>
      </c>
      <c r="Q1612" s="42" t="n">
        <f aca="false">(F1612)*(P1612)+(1-F1612)*(1-P1612)</f>
        <v>0.0197226685352296</v>
      </c>
      <c r="R1612" s="42" t="n">
        <f aca="false">IF(B1612&lt;&gt;1,LN(Q1612),0)</f>
        <v>0</v>
      </c>
    </row>
    <row r="1613" customFormat="false" ht="13" hidden="false" customHeight="false" outlineLevel="0" collapsed="false">
      <c r="A1613" s="18" t="n">
        <v>1604</v>
      </c>
      <c r="B1613" s="41" t="n">
        <v>1</v>
      </c>
      <c r="C1613" s="18" t="n">
        <v>17</v>
      </c>
      <c r="D1613" s="19" t="n">
        <v>16333</v>
      </c>
      <c r="E1613" s="19" t="n">
        <v>277667</v>
      </c>
      <c r="F1613" s="18" t="n">
        <v>0</v>
      </c>
      <c r="G1613" s="20" t="n">
        <f aca="false">($E$2-D1613)/$E$2</f>
        <v>0.34668</v>
      </c>
      <c r="H1613" s="19" t="n">
        <f aca="false">D1613-$E$3</f>
        <v>1333</v>
      </c>
      <c r="I1613" s="18" t="n">
        <f aca="false">F1613*C1613</f>
        <v>0</v>
      </c>
      <c r="J1613" s="19" t="n">
        <f aca="false">H1613*I1613</f>
        <v>0</v>
      </c>
      <c r="K1613" s="29" t="n">
        <f aca="false">D1613/$E$2</f>
        <v>0.65332</v>
      </c>
      <c r="L1613" s="30" t="n">
        <f aca="false">1/(1+EXP($L$2+($L$3*K1613)+($L$4*C1613)))</f>
        <v>0.778566717326196</v>
      </c>
      <c r="M1613" s="31" t="n">
        <f aca="false">(F1613)*(L1613)+(1-F1613)*(1-L1613)</f>
        <v>0.221433282673804</v>
      </c>
      <c r="N1613" s="31" t="n">
        <f aca="false">IF(B1613=1,LN(M1613),0)</f>
        <v>-1.50763394175913</v>
      </c>
      <c r="O1613" s="42" t="n">
        <f aca="false">K1613</f>
        <v>0.65332</v>
      </c>
      <c r="P1613" s="43" t="n">
        <f aca="false">1/(1+EXP($P$2+($P$3*O1613)+($P$4*C1613)))</f>
        <v>0.999807726381853</v>
      </c>
      <c r="Q1613" s="42" t="n">
        <f aca="false">(F1613)*(P1613)+(1-F1613)*(1-P1613)</f>
        <v>0.000192273618146777</v>
      </c>
      <c r="R1613" s="42" t="n">
        <f aca="false">IF(B1613&lt;&gt;1,LN(Q1613),0)</f>
        <v>0</v>
      </c>
    </row>
    <row r="1614" customFormat="false" ht="13" hidden="false" customHeight="false" outlineLevel="0" collapsed="false">
      <c r="A1614" s="18" t="n">
        <v>1605</v>
      </c>
      <c r="B1614" s="41" t="n">
        <v>1</v>
      </c>
      <c r="C1614" s="18" t="n">
        <v>40</v>
      </c>
      <c r="D1614" s="19" t="n">
        <v>19388</v>
      </c>
      <c r="E1614" s="19" t="n">
        <v>775502</v>
      </c>
      <c r="F1614" s="18" t="n">
        <v>0</v>
      </c>
      <c r="G1614" s="20" t="n">
        <f aca="false">($E$2-D1614)/$E$2</f>
        <v>0.22448</v>
      </c>
      <c r="H1614" s="19" t="n">
        <f aca="false">D1614-$E$3</f>
        <v>4388</v>
      </c>
      <c r="I1614" s="18" t="n">
        <f aca="false">F1614*C1614</f>
        <v>0</v>
      </c>
      <c r="J1614" s="19" t="n">
        <f aca="false">H1614*I1614</f>
        <v>0</v>
      </c>
      <c r="K1614" s="29" t="n">
        <f aca="false">D1614/$E$2</f>
        <v>0.77552</v>
      </c>
      <c r="L1614" s="30" t="n">
        <f aca="false">1/(1+EXP($L$2+($L$3*K1614)+($L$4*C1614)))</f>
        <v>0.120457337102884</v>
      </c>
      <c r="M1614" s="31" t="n">
        <f aca="false">(F1614)*(L1614)+(1-F1614)*(1-L1614)</f>
        <v>0.879542662897116</v>
      </c>
      <c r="N1614" s="31" t="n">
        <f aca="false">IF(B1614=1,LN(M1614),0)</f>
        <v>-0.128353207854665</v>
      </c>
      <c r="O1614" s="42" t="n">
        <f aca="false">K1614</f>
        <v>0.77552</v>
      </c>
      <c r="P1614" s="43" t="n">
        <f aca="false">1/(1+EXP($P$2+($P$3*O1614)+($P$4*C1614)))</f>
        <v>0.995306553558385</v>
      </c>
      <c r="Q1614" s="42" t="n">
        <f aca="false">(F1614)*(P1614)+(1-F1614)*(1-P1614)</f>
        <v>0.0046934464416154</v>
      </c>
      <c r="R1614" s="42" t="n">
        <f aca="false">IF(B1614&lt;&gt;1,LN(Q1614),0)</f>
        <v>0</v>
      </c>
    </row>
    <row r="1615" customFormat="false" ht="13" hidden="false" customHeight="false" outlineLevel="0" collapsed="false">
      <c r="A1615" s="18" t="n">
        <v>1606</v>
      </c>
      <c r="B1615" s="41" t="n">
        <v>1</v>
      </c>
      <c r="C1615" s="18" t="n">
        <v>15</v>
      </c>
      <c r="D1615" s="19" t="n">
        <v>17241</v>
      </c>
      <c r="E1615" s="19" t="n">
        <v>258615</v>
      </c>
      <c r="F1615" s="18" t="n">
        <v>1</v>
      </c>
      <c r="G1615" s="20" t="n">
        <f aca="false">($E$2-D1615)/$E$2</f>
        <v>0.31036</v>
      </c>
      <c r="H1615" s="19" t="n">
        <f aca="false">D1615-$E$3</f>
        <v>2241</v>
      </c>
      <c r="I1615" s="18" t="n">
        <f aca="false">F1615*C1615</f>
        <v>15</v>
      </c>
      <c r="J1615" s="19" t="n">
        <f aca="false">H1615*I1615</f>
        <v>33615</v>
      </c>
      <c r="K1615" s="29" t="n">
        <f aca="false">D1615/$E$2</f>
        <v>0.68964</v>
      </c>
      <c r="L1615" s="30" t="n">
        <f aca="false">1/(1+EXP($L$2+($L$3*K1615)+($L$4*C1615)))</f>
        <v>0.642809748009051</v>
      </c>
      <c r="M1615" s="31" t="n">
        <f aca="false">(F1615)*(L1615)+(1-F1615)*(1-L1615)</f>
        <v>0.642809748009051</v>
      </c>
      <c r="N1615" s="31" t="n">
        <f aca="false">IF(B1615=1,LN(M1615),0)</f>
        <v>-0.441906480316138</v>
      </c>
      <c r="O1615" s="42" t="n">
        <f aca="false">K1615</f>
        <v>0.68964</v>
      </c>
      <c r="P1615" s="43" t="n">
        <f aca="false">1/(1+EXP($P$2+($P$3*O1615)+($P$4*C1615)))</f>
        <v>0.999492361145526</v>
      </c>
      <c r="Q1615" s="42" t="n">
        <f aca="false">(F1615)*(P1615)+(1-F1615)*(1-P1615)</f>
        <v>0.999492361145526</v>
      </c>
      <c r="R1615" s="42" t="n">
        <f aca="false">IF(B1615&lt;&gt;1,LN(Q1615),0)</f>
        <v>0</v>
      </c>
    </row>
    <row r="1616" customFormat="false" ht="13" hidden="false" customHeight="false" outlineLevel="0" collapsed="false">
      <c r="A1616" s="18" t="n">
        <v>1607</v>
      </c>
      <c r="B1616" s="41" t="n">
        <v>1</v>
      </c>
      <c r="C1616" s="18" t="n">
        <v>16</v>
      </c>
      <c r="D1616" s="19" t="n">
        <v>15784</v>
      </c>
      <c r="E1616" s="19" t="n">
        <v>252547</v>
      </c>
      <c r="F1616" s="18" t="n">
        <v>1</v>
      </c>
      <c r="G1616" s="20" t="n">
        <f aca="false">($E$2-D1616)/$E$2</f>
        <v>0.36864</v>
      </c>
      <c r="H1616" s="19" t="n">
        <f aca="false">D1616-$E$3</f>
        <v>784</v>
      </c>
      <c r="I1616" s="18" t="n">
        <f aca="false">F1616*C1616</f>
        <v>16</v>
      </c>
      <c r="J1616" s="19" t="n">
        <f aca="false">H1616*I1616</f>
        <v>12544</v>
      </c>
      <c r="K1616" s="29" t="n">
        <f aca="false">D1616/$E$2</f>
        <v>0.63136</v>
      </c>
      <c r="L1616" s="30" t="n">
        <f aca="false">1/(1+EXP($L$2+($L$3*K1616)+($L$4*C1616)))</f>
        <v>0.850178756705431</v>
      </c>
      <c r="M1616" s="31" t="n">
        <f aca="false">(F1616)*(L1616)+(1-F1616)*(1-L1616)</f>
        <v>0.850178756705431</v>
      </c>
      <c r="N1616" s="31" t="n">
        <f aca="false">IF(B1616=1,LN(M1616),0)</f>
        <v>-0.162308649601752</v>
      </c>
      <c r="O1616" s="42" t="n">
        <f aca="false">K1616</f>
        <v>0.63136</v>
      </c>
      <c r="P1616" s="43" t="n">
        <f aca="false">1/(1+EXP($P$2+($P$3*O1616)+($P$4*C1616)))</f>
        <v>0.999892567109927</v>
      </c>
      <c r="Q1616" s="42" t="n">
        <f aca="false">(F1616)*(P1616)+(1-F1616)*(1-P1616)</f>
        <v>0.999892567109927</v>
      </c>
      <c r="R1616" s="42" t="n">
        <f aca="false">IF(B1616&lt;&gt;1,LN(Q1616),0)</f>
        <v>0</v>
      </c>
    </row>
    <row r="1617" customFormat="false" ht="13" hidden="false" customHeight="false" outlineLevel="0" collapsed="false">
      <c r="A1617" s="18" t="n">
        <v>1608</v>
      </c>
      <c r="B1617" s="41" t="n">
        <v>1</v>
      </c>
      <c r="C1617" s="18" t="n">
        <v>34</v>
      </c>
      <c r="D1617" s="19" t="n">
        <v>18447</v>
      </c>
      <c r="E1617" s="19" t="n">
        <v>627213</v>
      </c>
      <c r="F1617" s="18" t="n">
        <v>1</v>
      </c>
      <c r="G1617" s="20" t="n">
        <f aca="false">($E$2-D1617)/$E$2</f>
        <v>0.26212</v>
      </c>
      <c r="H1617" s="19" t="n">
        <f aca="false">D1617-$E$3</f>
        <v>3447</v>
      </c>
      <c r="I1617" s="18" t="n">
        <f aca="false">F1617*C1617</f>
        <v>34</v>
      </c>
      <c r="J1617" s="19" t="n">
        <f aca="false">H1617*I1617</f>
        <v>117198</v>
      </c>
      <c r="K1617" s="29" t="n">
        <f aca="false">D1617/$E$2</f>
        <v>0.73788</v>
      </c>
      <c r="L1617" s="30" t="n">
        <f aca="false">1/(1+EXP($L$2+($L$3*K1617)+($L$4*C1617)))</f>
        <v>0.264125671178881</v>
      </c>
      <c r="M1617" s="31" t="n">
        <f aca="false">(F1617)*(L1617)+(1-F1617)*(1-L1617)</f>
        <v>0.264125671178881</v>
      </c>
      <c r="N1617" s="31" t="n">
        <f aca="false">IF(B1617=1,LN(M1617),0)</f>
        <v>-1.33133026190809</v>
      </c>
      <c r="O1617" s="42" t="n">
        <f aca="false">K1617</f>
        <v>0.73788</v>
      </c>
      <c r="P1617" s="43" t="n">
        <f aca="false">1/(1+EXP($P$2+($P$3*O1617)+($P$4*C1617)))</f>
        <v>0.998247360217296</v>
      </c>
      <c r="Q1617" s="42" t="n">
        <f aca="false">(F1617)*(P1617)+(1-F1617)*(1-P1617)</f>
        <v>0.998247360217296</v>
      </c>
      <c r="R1617" s="42" t="n">
        <f aca="false">IF(B1617&lt;&gt;1,LN(Q1617),0)</f>
        <v>0</v>
      </c>
    </row>
    <row r="1618" customFormat="false" ht="13" hidden="false" customHeight="false" outlineLevel="0" collapsed="false">
      <c r="A1618" s="18" t="n">
        <v>1609</v>
      </c>
      <c r="B1618" s="41" t="n">
        <v>1</v>
      </c>
      <c r="C1618" s="18" t="n">
        <v>11</v>
      </c>
      <c r="D1618" s="19" t="n">
        <v>16025</v>
      </c>
      <c r="E1618" s="19" t="n">
        <v>176273</v>
      </c>
      <c r="F1618" s="18" t="n">
        <v>1</v>
      </c>
      <c r="G1618" s="20" t="n">
        <f aca="false">($E$2-D1618)/$E$2</f>
        <v>0.359</v>
      </c>
      <c r="H1618" s="19" t="n">
        <f aca="false">D1618-$E$3</f>
        <v>1025</v>
      </c>
      <c r="I1618" s="18" t="n">
        <f aca="false">F1618*C1618</f>
        <v>11</v>
      </c>
      <c r="J1618" s="19" t="n">
        <f aca="false">H1618*I1618</f>
        <v>11275</v>
      </c>
      <c r="K1618" s="29" t="n">
        <f aca="false">D1618/$E$2</f>
        <v>0.641</v>
      </c>
      <c r="L1618" s="30" t="n">
        <f aca="false">1/(1+EXP($L$2+($L$3*K1618)+($L$4*C1618)))</f>
        <v>0.846494917420577</v>
      </c>
      <c r="M1618" s="31" t="n">
        <f aca="false">(F1618)*(L1618)+(1-F1618)*(1-L1618)</f>
        <v>0.846494917420577</v>
      </c>
      <c r="N1618" s="31" t="n">
        <f aca="false">IF(B1618=1,LN(M1618),0)</f>
        <v>-0.16665108165547</v>
      </c>
      <c r="O1618" s="42" t="n">
        <f aca="false">K1618</f>
        <v>0.641</v>
      </c>
      <c r="P1618" s="43" t="n">
        <f aca="false">1/(1+EXP($P$2+($P$3*O1618)+($P$4*C1618)))</f>
        <v>0.999859554036276</v>
      </c>
      <c r="Q1618" s="42" t="n">
        <f aca="false">(F1618)*(P1618)+(1-F1618)*(1-P1618)</f>
        <v>0.999859554036276</v>
      </c>
      <c r="R1618" s="42" t="n">
        <f aca="false">IF(B1618&lt;&gt;1,LN(Q1618),0)</f>
        <v>0</v>
      </c>
    </row>
    <row r="1619" customFormat="false" ht="13" hidden="false" customHeight="false" outlineLevel="0" collapsed="false">
      <c r="A1619" s="18" t="n">
        <v>1610</v>
      </c>
      <c r="B1619" s="41" t="n">
        <v>1</v>
      </c>
      <c r="C1619" s="18" t="n">
        <v>16</v>
      </c>
      <c r="D1619" s="19" t="n">
        <v>18881</v>
      </c>
      <c r="E1619" s="19" t="n">
        <v>302095</v>
      </c>
      <c r="F1619" s="18" t="n">
        <v>0</v>
      </c>
      <c r="G1619" s="20" t="n">
        <f aca="false">($E$2-D1619)/$E$2</f>
        <v>0.24476</v>
      </c>
      <c r="H1619" s="19" t="n">
        <f aca="false">D1619-$E$3</f>
        <v>3881</v>
      </c>
      <c r="I1619" s="18" t="n">
        <f aca="false">F1619*C1619</f>
        <v>0</v>
      </c>
      <c r="J1619" s="19" t="n">
        <f aca="false">H1619*I1619</f>
        <v>0</v>
      </c>
      <c r="K1619" s="29" t="n">
        <f aca="false">D1619/$E$2</f>
        <v>0.75524</v>
      </c>
      <c r="L1619" s="30" t="n">
        <f aca="false">1/(1+EXP($L$2+($L$3*K1619)+($L$4*C1619)))</f>
        <v>0.315179352044264</v>
      </c>
      <c r="M1619" s="31" t="n">
        <f aca="false">(F1619)*(L1619)+(1-F1619)*(1-L1619)</f>
        <v>0.684820647955736</v>
      </c>
      <c r="N1619" s="31" t="n">
        <f aca="false">IF(B1619=1,LN(M1619),0)</f>
        <v>-0.37859830280464</v>
      </c>
      <c r="O1619" s="42" t="n">
        <f aca="false">K1619</f>
        <v>0.75524</v>
      </c>
      <c r="P1619" s="43" t="n">
        <f aca="false">1/(1+EXP($P$2+($P$3*O1619)+($P$4*C1619)))</f>
        <v>0.997104492225368</v>
      </c>
      <c r="Q1619" s="42" t="n">
        <f aca="false">(F1619)*(P1619)+(1-F1619)*(1-P1619)</f>
        <v>0.00289550777463199</v>
      </c>
      <c r="R1619" s="42" t="n">
        <f aca="false">IF(B1619&lt;&gt;1,LN(Q1619),0)</f>
        <v>0</v>
      </c>
    </row>
    <row r="1620" customFormat="false" ht="13" hidden="false" customHeight="false" outlineLevel="0" collapsed="false">
      <c r="A1620" s="18" t="n">
        <v>1611</v>
      </c>
      <c r="B1620" s="41" t="n">
        <v>1</v>
      </c>
      <c r="C1620" s="18" t="n">
        <v>19</v>
      </c>
      <c r="D1620" s="19" t="n">
        <v>15301</v>
      </c>
      <c r="E1620" s="19" t="n">
        <v>290710</v>
      </c>
      <c r="F1620" s="18" t="n">
        <v>1</v>
      </c>
      <c r="G1620" s="20" t="n">
        <f aca="false">($E$2-D1620)/$E$2</f>
        <v>0.38796</v>
      </c>
      <c r="H1620" s="19" t="n">
        <f aca="false">D1620-$E$3</f>
        <v>301</v>
      </c>
      <c r="I1620" s="18" t="n">
        <f aca="false">F1620*C1620</f>
        <v>19</v>
      </c>
      <c r="J1620" s="19" t="n">
        <f aca="false">H1620*I1620</f>
        <v>5719</v>
      </c>
      <c r="K1620" s="29" t="n">
        <f aca="false">D1620/$E$2</f>
        <v>0.61204</v>
      </c>
      <c r="L1620" s="30" t="n">
        <f aca="false">1/(1+EXP($L$2+($L$3*K1620)+($L$4*C1620)))</f>
        <v>0.883671217057077</v>
      </c>
      <c r="M1620" s="31" t="n">
        <f aca="false">(F1620)*(L1620)+(1-F1620)*(1-L1620)</f>
        <v>0.883671217057077</v>
      </c>
      <c r="N1620" s="31" t="n">
        <f aca="false">IF(B1620=1,LN(M1620),0)</f>
        <v>-0.123670211932295</v>
      </c>
      <c r="O1620" s="42" t="n">
        <f aca="false">K1620</f>
        <v>0.61204</v>
      </c>
      <c r="P1620" s="43" t="n">
        <f aca="false">1/(1+EXP($P$2+($P$3*O1620)+($P$4*C1620)))</f>
        <v>0.999936191894859</v>
      </c>
      <c r="Q1620" s="42" t="n">
        <f aca="false">(F1620)*(P1620)+(1-F1620)*(1-P1620)</f>
        <v>0.999936191894859</v>
      </c>
      <c r="R1620" s="42" t="n">
        <f aca="false">IF(B1620&lt;&gt;1,LN(Q1620),0)</f>
        <v>0</v>
      </c>
    </row>
    <row r="1621" customFormat="false" ht="13" hidden="false" customHeight="false" outlineLevel="0" collapsed="false">
      <c r="A1621" s="18" t="n">
        <v>1612</v>
      </c>
      <c r="B1621" s="41" t="n">
        <v>1</v>
      </c>
      <c r="C1621" s="18" t="n">
        <v>19</v>
      </c>
      <c r="D1621" s="19" t="n">
        <v>21605</v>
      </c>
      <c r="E1621" s="19" t="n">
        <v>410488</v>
      </c>
      <c r="F1621" s="18" t="n">
        <v>0</v>
      </c>
      <c r="G1621" s="20" t="n">
        <f aca="false">($E$2-D1621)/$E$2</f>
        <v>0.1358</v>
      </c>
      <c r="H1621" s="19" t="n">
        <f aca="false">D1621-$E$3</f>
        <v>6605</v>
      </c>
      <c r="I1621" s="18" t="n">
        <f aca="false">F1621*C1621</f>
        <v>0</v>
      </c>
      <c r="J1621" s="19" t="n">
        <f aca="false">H1621*I1621</f>
        <v>0</v>
      </c>
      <c r="K1621" s="29" t="n">
        <f aca="false">D1621/$E$2</f>
        <v>0.8642</v>
      </c>
      <c r="L1621" s="30" t="n">
        <f aca="false">1/(1+EXP($L$2+($L$3*K1621)+($L$4*C1621)))</f>
        <v>0.0437053432052535</v>
      </c>
      <c r="M1621" s="31" t="n">
        <f aca="false">(F1621)*(L1621)+(1-F1621)*(1-L1621)</f>
        <v>0.956294656794746</v>
      </c>
      <c r="N1621" s="31" t="n">
        <f aca="false">IF(B1621=1,LN(M1621),0)</f>
        <v>-0.0446891950157239</v>
      </c>
      <c r="O1621" s="42" t="n">
        <f aca="false">K1621</f>
        <v>0.8642</v>
      </c>
      <c r="P1621" s="43" t="n">
        <f aca="false">1/(1+EXP($P$2+($P$3*O1621)+($P$4*C1621)))</f>
        <v>0.950206040642447</v>
      </c>
      <c r="Q1621" s="42" t="n">
        <f aca="false">(F1621)*(P1621)+(1-F1621)*(1-P1621)</f>
        <v>0.0497939593575532</v>
      </c>
      <c r="R1621" s="42" t="n">
        <f aca="false">IF(B1621&lt;&gt;1,LN(Q1621),0)</f>
        <v>0</v>
      </c>
    </row>
    <row r="1622" customFormat="false" ht="13" hidden="false" customHeight="false" outlineLevel="0" collapsed="false">
      <c r="A1622" s="18" t="n">
        <v>1613</v>
      </c>
      <c r="B1622" s="41" t="n">
        <v>1</v>
      </c>
      <c r="C1622" s="18" t="n">
        <v>14</v>
      </c>
      <c r="D1622" s="19" t="n">
        <v>21571</v>
      </c>
      <c r="E1622" s="19" t="n">
        <v>301988</v>
      </c>
      <c r="F1622" s="18" t="n">
        <v>0</v>
      </c>
      <c r="G1622" s="20" t="n">
        <f aca="false">($E$2-D1622)/$E$2</f>
        <v>0.13716</v>
      </c>
      <c r="H1622" s="19" t="n">
        <f aca="false">D1622-$E$3</f>
        <v>6571</v>
      </c>
      <c r="I1622" s="18" t="n">
        <f aca="false">F1622*C1622</f>
        <v>0</v>
      </c>
      <c r="J1622" s="19" t="n">
        <f aca="false">H1622*I1622</f>
        <v>0</v>
      </c>
      <c r="K1622" s="29" t="n">
        <f aca="false">D1622/$E$2</f>
        <v>0.86284</v>
      </c>
      <c r="L1622" s="30" t="n">
        <f aca="false">1/(1+EXP($L$2+($L$3*K1622)+($L$4*C1622)))</f>
        <v>0.0525916565312936</v>
      </c>
      <c r="M1622" s="31" t="n">
        <f aca="false">(F1622)*(L1622)+(1-F1622)*(1-L1622)</f>
        <v>0.947408343468706</v>
      </c>
      <c r="N1622" s="31" t="n">
        <f aca="false">IF(B1622=1,LN(M1622),0)</f>
        <v>-0.0540250818300755</v>
      </c>
      <c r="O1622" s="42" t="n">
        <f aca="false">K1622</f>
        <v>0.86284</v>
      </c>
      <c r="P1622" s="43" t="n">
        <f aca="false">1/(1+EXP($P$2+($P$3*O1622)+($P$4*C1622)))</f>
        <v>0.951364371319385</v>
      </c>
      <c r="Q1622" s="42" t="n">
        <f aca="false">(F1622)*(P1622)+(1-F1622)*(1-P1622)</f>
        <v>0.0486356286806151</v>
      </c>
      <c r="R1622" s="42" t="n">
        <f aca="false">IF(B1622&lt;&gt;1,LN(Q1622),0)</f>
        <v>0</v>
      </c>
    </row>
    <row r="1623" customFormat="false" ht="13" hidden="false" customHeight="false" outlineLevel="0" collapsed="false">
      <c r="A1623" s="18" t="n">
        <v>1614</v>
      </c>
      <c r="B1623" s="41" t="n">
        <v>1</v>
      </c>
      <c r="C1623" s="18" t="n">
        <v>31</v>
      </c>
      <c r="D1623" s="19" t="n">
        <v>21259</v>
      </c>
      <c r="E1623" s="19" t="n">
        <v>659019</v>
      </c>
      <c r="F1623" s="18" t="n">
        <v>0</v>
      </c>
      <c r="G1623" s="20" t="n">
        <f aca="false">($E$2-D1623)/$E$2</f>
        <v>0.14964</v>
      </c>
      <c r="H1623" s="19" t="n">
        <f aca="false">D1623-$E$3</f>
        <v>6259</v>
      </c>
      <c r="I1623" s="18" t="n">
        <f aca="false">F1623*C1623</f>
        <v>0</v>
      </c>
      <c r="J1623" s="19" t="n">
        <f aca="false">H1623*I1623</f>
        <v>0</v>
      </c>
      <c r="K1623" s="29" t="n">
        <f aca="false">D1623/$E$2</f>
        <v>0.85036</v>
      </c>
      <c r="L1623" s="30" t="n">
        <f aca="false">1/(1+EXP($L$2+($L$3*K1623)+($L$4*C1623)))</f>
        <v>0.038963811726519</v>
      </c>
      <c r="M1623" s="31" t="n">
        <f aca="false">(F1623)*(L1623)+(1-F1623)*(1-L1623)</f>
        <v>0.961036188273481</v>
      </c>
      <c r="N1623" s="31" t="n">
        <f aca="false">IF(B1623=1,LN(M1623),0)</f>
        <v>-0.0397432138285677</v>
      </c>
      <c r="O1623" s="42" t="n">
        <f aca="false">K1623</f>
        <v>0.85036</v>
      </c>
      <c r="P1623" s="43" t="n">
        <f aca="false">1/(1+EXP($P$2+($P$3*O1623)+($P$4*C1623)))</f>
        <v>0.965926364632377</v>
      </c>
      <c r="Q1623" s="42" t="n">
        <f aca="false">(F1623)*(P1623)+(1-F1623)*(1-P1623)</f>
        <v>0.0340736353676232</v>
      </c>
      <c r="R1623" s="42" t="n">
        <f aca="false">IF(B1623&lt;&gt;1,LN(Q1623),0)</f>
        <v>0</v>
      </c>
    </row>
    <row r="1624" customFormat="false" ht="13" hidden="false" customHeight="false" outlineLevel="0" collapsed="false">
      <c r="A1624" s="18" t="n">
        <v>1615</v>
      </c>
      <c r="B1624" s="41" t="n">
        <v>1</v>
      </c>
      <c r="C1624" s="18" t="n">
        <v>12</v>
      </c>
      <c r="D1624" s="19" t="n">
        <v>17020</v>
      </c>
      <c r="E1624" s="19" t="n">
        <v>204245</v>
      </c>
      <c r="F1624" s="18" t="n">
        <v>1</v>
      </c>
      <c r="G1624" s="20" t="n">
        <f aca="false">($E$2-D1624)/$E$2</f>
        <v>0.3192</v>
      </c>
      <c r="H1624" s="19" t="n">
        <f aca="false">D1624-$E$3</f>
        <v>2020</v>
      </c>
      <c r="I1624" s="18" t="n">
        <f aca="false">F1624*C1624</f>
        <v>12</v>
      </c>
      <c r="J1624" s="19" t="n">
        <f aca="false">H1624*I1624</f>
        <v>24240</v>
      </c>
      <c r="K1624" s="29" t="n">
        <f aca="false">D1624/$E$2</f>
        <v>0.6808</v>
      </c>
      <c r="L1624" s="30" t="n">
        <f aca="false">1/(1+EXP($L$2+($L$3*K1624)+($L$4*C1624)))</f>
        <v>0.70410929312227</v>
      </c>
      <c r="M1624" s="31" t="n">
        <f aca="false">(F1624)*(L1624)+(1-F1624)*(1-L1624)</f>
        <v>0.70410929312227</v>
      </c>
      <c r="N1624" s="31" t="n">
        <f aca="false">IF(B1624=1,LN(M1624),0)</f>
        <v>-0.350821688961179</v>
      </c>
      <c r="O1624" s="42" t="n">
        <f aca="false">K1624</f>
        <v>0.6808</v>
      </c>
      <c r="P1624" s="43" t="n">
        <f aca="false">1/(1+EXP($P$2+($P$3*O1624)+($P$4*C1624)))</f>
        <v>0.999595975160304</v>
      </c>
      <c r="Q1624" s="42" t="n">
        <f aca="false">(F1624)*(P1624)+(1-F1624)*(1-P1624)</f>
        <v>0.999595975160304</v>
      </c>
      <c r="R1624" s="42" t="n">
        <f aca="false">IF(B1624&lt;&gt;1,LN(Q1624),0)</f>
        <v>0</v>
      </c>
    </row>
    <row r="1625" customFormat="false" ht="13" hidden="false" customHeight="false" outlineLevel="0" collapsed="false">
      <c r="A1625" s="18" t="n">
        <v>1616</v>
      </c>
      <c r="B1625" s="41" t="n">
        <v>1</v>
      </c>
      <c r="C1625" s="18" t="n">
        <v>10</v>
      </c>
      <c r="D1625" s="19" t="n">
        <v>20992</v>
      </c>
      <c r="E1625" s="19" t="n">
        <v>209925</v>
      </c>
      <c r="F1625" s="18" t="n">
        <v>0</v>
      </c>
      <c r="G1625" s="20" t="n">
        <f aca="false">($E$2-D1625)/$E$2</f>
        <v>0.16032</v>
      </c>
      <c r="H1625" s="19" t="n">
        <f aca="false">D1625-$E$3</f>
        <v>5992</v>
      </c>
      <c r="I1625" s="18" t="n">
        <f aca="false">F1625*C1625</f>
        <v>0</v>
      </c>
      <c r="J1625" s="19" t="n">
        <f aca="false">H1625*I1625</f>
        <v>0</v>
      </c>
      <c r="K1625" s="29" t="n">
        <f aca="false">D1625/$E$2</f>
        <v>0.83968</v>
      </c>
      <c r="L1625" s="30" t="n">
        <f aca="false">1/(1+EXP($L$2+($L$3*K1625)+($L$4*C1625)))</f>
        <v>0.0921165148657978</v>
      </c>
      <c r="M1625" s="31" t="n">
        <f aca="false">(F1625)*(L1625)+(1-F1625)*(1-L1625)</f>
        <v>0.907883485134202</v>
      </c>
      <c r="N1625" s="31" t="n">
        <f aca="false">IF(B1625=1,LN(M1625),0)</f>
        <v>-0.0966392289513843</v>
      </c>
      <c r="O1625" s="42" t="n">
        <f aca="false">K1625</f>
        <v>0.83968</v>
      </c>
      <c r="P1625" s="43" t="n">
        <f aca="false">1/(1+EXP($P$2+($P$3*O1625)+($P$4*C1625)))</f>
        <v>0.972900104295652</v>
      </c>
      <c r="Q1625" s="42" t="n">
        <f aca="false">(F1625)*(P1625)+(1-F1625)*(1-P1625)</f>
        <v>0.0270998957043482</v>
      </c>
      <c r="R1625" s="42" t="n">
        <f aca="false">IF(B1625&lt;&gt;1,LN(Q1625),0)</f>
        <v>0</v>
      </c>
    </row>
    <row r="1626" customFormat="false" ht="13" hidden="false" customHeight="false" outlineLevel="0" collapsed="false">
      <c r="A1626" s="18" t="n">
        <v>1617</v>
      </c>
      <c r="B1626" s="41" t="n">
        <v>1</v>
      </c>
      <c r="C1626" s="18" t="n">
        <v>17</v>
      </c>
      <c r="D1626" s="19" t="n">
        <v>15908</v>
      </c>
      <c r="E1626" s="19" t="n">
        <v>270438</v>
      </c>
      <c r="F1626" s="18" t="n">
        <v>0</v>
      </c>
      <c r="G1626" s="20" t="n">
        <f aca="false">($E$2-D1626)/$E$2</f>
        <v>0.36368</v>
      </c>
      <c r="H1626" s="19" t="n">
        <f aca="false">D1626-$E$3</f>
        <v>908</v>
      </c>
      <c r="I1626" s="18" t="n">
        <f aca="false">F1626*C1626</f>
        <v>0</v>
      </c>
      <c r="J1626" s="19" t="n">
        <f aca="false">H1626*I1626</f>
        <v>0</v>
      </c>
      <c r="K1626" s="29" t="n">
        <f aca="false">D1626/$E$2</f>
        <v>0.63632</v>
      </c>
      <c r="L1626" s="30" t="n">
        <f aca="false">1/(1+EXP($L$2+($L$3*K1626)+($L$4*C1626)))</f>
        <v>0.832305632590504</v>
      </c>
      <c r="M1626" s="31" t="n">
        <f aca="false">(F1626)*(L1626)+(1-F1626)*(1-L1626)</f>
        <v>0.167694367409496</v>
      </c>
      <c r="N1626" s="31" t="n">
        <f aca="false">IF(B1626=1,LN(M1626),0)</f>
        <v>-1.78561219801879</v>
      </c>
      <c r="O1626" s="42" t="n">
        <f aca="false">K1626</f>
        <v>0.63632</v>
      </c>
      <c r="P1626" s="43" t="n">
        <f aca="false">1/(1+EXP($P$2+($P$3*O1626)+($P$4*C1626)))</f>
        <v>0.999877689213177</v>
      </c>
      <c r="Q1626" s="42" t="n">
        <f aca="false">(F1626)*(P1626)+(1-F1626)*(1-P1626)</f>
        <v>0.000122310786823454</v>
      </c>
      <c r="R1626" s="42" t="n">
        <f aca="false">IF(B1626&lt;&gt;1,LN(Q1626),0)</f>
        <v>0</v>
      </c>
    </row>
    <row r="1627" customFormat="false" ht="13" hidden="false" customHeight="false" outlineLevel="0" collapsed="false">
      <c r="A1627" s="18" t="n">
        <v>1618</v>
      </c>
      <c r="B1627" s="41" t="n">
        <v>1</v>
      </c>
      <c r="C1627" s="18" t="n">
        <v>34</v>
      </c>
      <c r="D1627" s="19" t="n">
        <v>15869</v>
      </c>
      <c r="E1627" s="19" t="n">
        <v>539536</v>
      </c>
      <c r="F1627" s="18" t="n">
        <v>0</v>
      </c>
      <c r="G1627" s="20" t="n">
        <f aca="false">($E$2-D1627)/$E$2</f>
        <v>0.36524</v>
      </c>
      <c r="H1627" s="19" t="n">
        <f aca="false">D1627-$E$3</f>
        <v>869</v>
      </c>
      <c r="I1627" s="18" t="n">
        <f aca="false">F1627*C1627</f>
        <v>0</v>
      </c>
      <c r="J1627" s="19" t="n">
        <f aca="false">H1627*I1627</f>
        <v>0</v>
      </c>
      <c r="K1627" s="29" t="n">
        <f aca="false">D1627/$E$2</f>
        <v>0.63476</v>
      </c>
      <c r="L1627" s="30" t="n">
        <f aca="false">1/(1+EXP($L$2+($L$3*K1627)+($L$4*C1627)))</f>
        <v>0.743914850854435</v>
      </c>
      <c r="M1627" s="31" t="n">
        <f aca="false">(F1627)*(L1627)+(1-F1627)*(1-L1627)</f>
        <v>0.256085149145565</v>
      </c>
      <c r="N1627" s="31" t="n">
        <f aca="false">IF(B1627=1,LN(M1627),0)</f>
        <v>-1.36224527595644</v>
      </c>
      <c r="O1627" s="42" t="n">
        <f aca="false">K1627</f>
        <v>0.63476</v>
      </c>
      <c r="P1627" s="43" t="n">
        <f aca="false">1/(1+EXP($P$2+($P$3*O1627)+($P$4*C1627)))</f>
        <v>0.999887137778939</v>
      </c>
      <c r="Q1627" s="42" t="n">
        <f aca="false">(F1627)*(P1627)+(1-F1627)*(1-P1627)</f>
        <v>0.000112862221060883</v>
      </c>
      <c r="R1627" s="42" t="n">
        <f aca="false">IF(B1627&lt;&gt;1,LN(Q1627),0)</f>
        <v>0</v>
      </c>
    </row>
    <row r="1628" customFormat="false" ht="13" hidden="false" customHeight="false" outlineLevel="0" collapsed="false">
      <c r="A1628" s="18" t="n">
        <v>1619</v>
      </c>
      <c r="B1628" s="41" t="n">
        <v>1</v>
      </c>
      <c r="C1628" s="18" t="n">
        <v>32</v>
      </c>
      <c r="D1628" s="19" t="n">
        <v>17422</v>
      </c>
      <c r="E1628" s="19" t="n">
        <v>557518</v>
      </c>
      <c r="F1628" s="18" t="n">
        <v>1</v>
      </c>
      <c r="G1628" s="20" t="n">
        <f aca="false">($E$2-D1628)/$E$2</f>
        <v>0.30312</v>
      </c>
      <c r="H1628" s="19" t="n">
        <f aca="false">D1628-$E$3</f>
        <v>2422</v>
      </c>
      <c r="I1628" s="18" t="n">
        <f aca="false">F1628*C1628</f>
        <v>32</v>
      </c>
      <c r="J1628" s="19" t="n">
        <f aca="false">H1628*I1628</f>
        <v>77504</v>
      </c>
      <c r="K1628" s="29" t="n">
        <f aca="false">D1628/$E$2</f>
        <v>0.69688</v>
      </c>
      <c r="L1628" s="30" t="n">
        <f aca="false">1/(1+EXP($L$2+($L$3*K1628)+($L$4*C1628)))</f>
        <v>0.468415905433124</v>
      </c>
      <c r="M1628" s="31" t="n">
        <f aca="false">(F1628)*(L1628)+(1-F1628)*(1-L1628)</f>
        <v>0.468415905433124</v>
      </c>
      <c r="N1628" s="31" t="n">
        <f aca="false">IF(B1628=1,LN(M1628),0)</f>
        <v>-0.758398690889915</v>
      </c>
      <c r="O1628" s="42" t="n">
        <f aca="false">K1628</f>
        <v>0.69688</v>
      </c>
      <c r="P1628" s="43" t="n">
        <f aca="false">1/(1+EXP($P$2+($P$3*O1628)+($P$4*C1628)))</f>
        <v>0.999408018701849</v>
      </c>
      <c r="Q1628" s="42" t="n">
        <f aca="false">(F1628)*(P1628)+(1-F1628)*(1-P1628)</f>
        <v>0.999408018701849</v>
      </c>
      <c r="R1628" s="42" t="n">
        <f aca="false">IF(B1628&lt;&gt;1,LN(Q1628),0)</f>
        <v>0</v>
      </c>
    </row>
    <row r="1629" customFormat="false" ht="13" hidden="false" customHeight="false" outlineLevel="0" collapsed="false">
      <c r="A1629" s="18" t="n">
        <v>1620</v>
      </c>
      <c r="B1629" s="41" t="n">
        <v>1</v>
      </c>
      <c r="C1629" s="18" t="n">
        <v>11</v>
      </c>
      <c r="D1629" s="19" t="n">
        <v>19257</v>
      </c>
      <c r="E1629" s="19" t="n">
        <v>211831</v>
      </c>
      <c r="F1629" s="18" t="n">
        <v>0</v>
      </c>
      <c r="G1629" s="20" t="n">
        <f aca="false">($E$2-D1629)/$E$2</f>
        <v>0.22972</v>
      </c>
      <c r="H1629" s="19" t="n">
        <f aca="false">D1629-$E$3</f>
        <v>4257</v>
      </c>
      <c r="I1629" s="18" t="n">
        <f aca="false">F1629*C1629</f>
        <v>0</v>
      </c>
      <c r="J1629" s="19" t="n">
        <f aca="false">H1629*I1629</f>
        <v>0</v>
      </c>
      <c r="K1629" s="29" t="n">
        <f aca="false">D1629/$E$2</f>
        <v>0.77028</v>
      </c>
      <c r="L1629" s="30" t="n">
        <f aca="false">1/(1+EXP($L$2+($L$3*K1629)+($L$4*C1629)))</f>
        <v>0.286151634754496</v>
      </c>
      <c r="M1629" s="31" t="n">
        <f aca="false">(F1629)*(L1629)+(1-F1629)*(1-L1629)</f>
        <v>0.713848365245504</v>
      </c>
      <c r="N1629" s="31" t="n">
        <f aca="false">IF(B1629=1,LN(M1629),0)</f>
        <v>-0.337084712802757</v>
      </c>
      <c r="O1629" s="42" t="n">
        <f aca="false">K1629</f>
        <v>0.77028</v>
      </c>
      <c r="P1629" s="43" t="n">
        <f aca="false">1/(1+EXP($P$2+($P$3*O1629)+($P$4*C1629)))</f>
        <v>0.995636007590764</v>
      </c>
      <c r="Q1629" s="42" t="n">
        <f aca="false">(F1629)*(P1629)+(1-F1629)*(1-P1629)</f>
        <v>0.00436399240923635</v>
      </c>
      <c r="R1629" s="42" t="n">
        <f aca="false">IF(B1629&lt;&gt;1,LN(Q1629),0)</f>
        <v>0</v>
      </c>
    </row>
    <row r="1630" customFormat="false" ht="13" hidden="false" customHeight="false" outlineLevel="0" collapsed="false">
      <c r="A1630" s="18" t="n">
        <v>1621</v>
      </c>
      <c r="B1630" s="41" t="n">
        <v>1</v>
      </c>
      <c r="C1630" s="18" t="n">
        <v>18</v>
      </c>
      <c r="D1630" s="19" t="n">
        <v>18575</v>
      </c>
      <c r="E1630" s="19" t="n">
        <v>334345</v>
      </c>
      <c r="F1630" s="18" t="n">
        <v>0</v>
      </c>
      <c r="G1630" s="20" t="n">
        <f aca="false">($E$2-D1630)/$E$2</f>
        <v>0.257</v>
      </c>
      <c r="H1630" s="19" t="n">
        <f aca="false">D1630-$E$3</f>
        <v>3575</v>
      </c>
      <c r="I1630" s="18" t="n">
        <f aca="false">F1630*C1630</f>
        <v>0</v>
      </c>
      <c r="J1630" s="19" t="n">
        <f aca="false">H1630*I1630</f>
        <v>0</v>
      </c>
      <c r="K1630" s="29" t="n">
        <f aca="false">D1630/$E$2</f>
        <v>0.743</v>
      </c>
      <c r="L1630" s="30" t="n">
        <f aca="false">1/(1+EXP($L$2+($L$3*K1630)+($L$4*C1630)))</f>
        <v>0.355591001375061</v>
      </c>
      <c r="M1630" s="31" t="n">
        <f aca="false">(F1630)*(L1630)+(1-F1630)*(1-L1630)</f>
        <v>0.644408998624939</v>
      </c>
      <c r="N1630" s="31" t="n">
        <f aca="false">IF(B1630=1,LN(M1630),0)</f>
        <v>-0.439421663430234</v>
      </c>
      <c r="O1630" s="42" t="n">
        <f aca="false">K1630</f>
        <v>0.743</v>
      </c>
      <c r="P1630" s="43" t="n">
        <f aca="false">1/(1+EXP($P$2+($P$3*O1630)+($P$4*C1630)))</f>
        <v>0.997917321920752</v>
      </c>
      <c r="Q1630" s="42" t="n">
        <f aca="false">(F1630)*(P1630)+(1-F1630)*(1-P1630)</f>
        <v>0.00208267807924845</v>
      </c>
      <c r="R1630" s="42" t="n">
        <f aca="false">IF(B1630&lt;&gt;1,LN(Q1630),0)</f>
        <v>0</v>
      </c>
    </row>
    <row r="1631" customFormat="false" ht="13" hidden="false" customHeight="false" outlineLevel="0" collapsed="false">
      <c r="A1631" s="18" t="n">
        <v>1622</v>
      </c>
      <c r="B1631" s="41" t="n">
        <v>1</v>
      </c>
      <c r="C1631" s="18" t="n">
        <v>16</v>
      </c>
      <c r="D1631" s="19" t="n">
        <v>15962</v>
      </c>
      <c r="E1631" s="19" t="n">
        <v>255391</v>
      </c>
      <c r="F1631" s="18" t="n">
        <v>1</v>
      </c>
      <c r="G1631" s="20" t="n">
        <f aca="false">($E$2-D1631)/$E$2</f>
        <v>0.36152</v>
      </c>
      <c r="H1631" s="19" t="n">
        <f aca="false">D1631-$E$3</f>
        <v>962</v>
      </c>
      <c r="I1631" s="18" t="n">
        <f aca="false">F1631*C1631</f>
        <v>16</v>
      </c>
      <c r="J1631" s="19" t="n">
        <f aca="false">H1631*I1631</f>
        <v>15392</v>
      </c>
      <c r="K1631" s="29" t="n">
        <f aca="false">D1631/$E$2</f>
        <v>0.63848</v>
      </c>
      <c r="L1631" s="30" t="n">
        <f aca="false">1/(1+EXP($L$2+($L$3*K1631)+($L$4*C1631)))</f>
        <v>0.830844681233774</v>
      </c>
      <c r="M1631" s="31" t="n">
        <f aca="false">(F1631)*(L1631)+(1-F1631)*(1-L1631)</f>
        <v>0.830844681233774</v>
      </c>
      <c r="N1631" s="31" t="n">
        <f aca="false">IF(B1631=1,LN(M1631),0)</f>
        <v>-0.185312407451632</v>
      </c>
      <c r="O1631" s="42" t="n">
        <f aca="false">K1631</f>
        <v>0.63848</v>
      </c>
      <c r="P1631" s="43" t="n">
        <f aca="false">1/(1+EXP($P$2+($P$3*O1631)+($P$4*C1631)))</f>
        <v>0.999870156503009</v>
      </c>
      <c r="Q1631" s="42" t="n">
        <f aca="false">(F1631)*(P1631)+(1-F1631)*(1-P1631)</f>
        <v>0.999870156503009</v>
      </c>
      <c r="R1631" s="42" t="n">
        <f aca="false">IF(B1631&lt;&gt;1,LN(Q1631),0)</f>
        <v>0</v>
      </c>
    </row>
    <row r="1632" customFormat="false" ht="13" hidden="false" customHeight="false" outlineLevel="0" collapsed="false">
      <c r="A1632" s="18" t="n">
        <v>1623</v>
      </c>
      <c r="B1632" s="41" t="n">
        <v>1</v>
      </c>
      <c r="C1632" s="18" t="n">
        <v>15</v>
      </c>
      <c r="D1632" s="19" t="n">
        <v>15934</v>
      </c>
      <c r="E1632" s="19" t="n">
        <v>239013</v>
      </c>
      <c r="F1632" s="18" t="n">
        <v>1</v>
      </c>
      <c r="G1632" s="20" t="n">
        <f aca="false">($E$2-D1632)/$E$2</f>
        <v>0.36264</v>
      </c>
      <c r="H1632" s="19" t="n">
        <f aca="false">D1632-$E$3</f>
        <v>934</v>
      </c>
      <c r="I1632" s="18" t="n">
        <f aca="false">F1632*C1632</f>
        <v>15</v>
      </c>
      <c r="J1632" s="19" t="n">
        <f aca="false">H1632*I1632</f>
        <v>14010</v>
      </c>
      <c r="K1632" s="29" t="n">
        <f aca="false">D1632/$E$2</f>
        <v>0.63736</v>
      </c>
      <c r="L1632" s="30" t="n">
        <f aca="false">1/(1+EXP($L$2+($L$3*K1632)+($L$4*C1632)))</f>
        <v>0.838580733917126</v>
      </c>
      <c r="M1632" s="31" t="n">
        <f aca="false">(F1632)*(L1632)+(1-F1632)*(1-L1632)</f>
        <v>0.838580733917126</v>
      </c>
      <c r="N1632" s="31" t="n">
        <f aca="false">IF(B1632=1,LN(M1632),0)</f>
        <v>-0.1760444186125</v>
      </c>
      <c r="O1632" s="42" t="n">
        <f aca="false">K1632</f>
        <v>0.63736</v>
      </c>
      <c r="P1632" s="43" t="n">
        <f aca="false">1/(1+EXP($P$2+($P$3*O1632)+($P$4*C1632)))</f>
        <v>0.999873680517085</v>
      </c>
      <c r="Q1632" s="42" t="n">
        <f aca="false">(F1632)*(P1632)+(1-F1632)*(1-P1632)</f>
        <v>0.999873680517085</v>
      </c>
      <c r="R1632" s="42" t="n">
        <f aca="false">IF(B1632&lt;&gt;1,LN(Q1632),0)</f>
        <v>0</v>
      </c>
    </row>
    <row r="1633" customFormat="false" ht="13" hidden="false" customHeight="false" outlineLevel="0" collapsed="false">
      <c r="A1633" s="18" t="n">
        <v>1624</v>
      </c>
      <c r="B1633" s="41" t="n">
        <v>1</v>
      </c>
      <c r="C1633" s="18" t="n">
        <v>20</v>
      </c>
      <c r="D1633" s="19" t="n">
        <v>18823</v>
      </c>
      <c r="E1633" s="19" t="n">
        <v>376469</v>
      </c>
      <c r="F1633" s="18" t="n">
        <v>0</v>
      </c>
      <c r="G1633" s="20" t="n">
        <f aca="false">($E$2-D1633)/$E$2</f>
        <v>0.24708</v>
      </c>
      <c r="H1633" s="19" t="n">
        <f aca="false">D1633-$E$3</f>
        <v>3823</v>
      </c>
      <c r="I1633" s="18" t="n">
        <f aca="false">F1633*C1633</f>
        <v>0</v>
      </c>
      <c r="J1633" s="19" t="n">
        <f aca="false">H1633*I1633</f>
        <v>0</v>
      </c>
      <c r="K1633" s="29" t="n">
        <f aca="false">D1633/$E$2</f>
        <v>0.75292</v>
      </c>
      <c r="L1633" s="30" t="n">
        <f aca="false">1/(1+EXP($L$2+($L$3*K1633)+($L$4*C1633)))</f>
        <v>0.296828423151989</v>
      </c>
      <c r="M1633" s="31" t="n">
        <f aca="false">(F1633)*(L1633)+(1-F1633)*(1-L1633)</f>
        <v>0.703171576848011</v>
      </c>
      <c r="N1633" s="31" t="n">
        <f aca="false">IF(B1633=1,LN(M1633),0)</f>
        <v>-0.352154353155016</v>
      </c>
      <c r="O1633" s="42" t="n">
        <f aca="false">K1633</f>
        <v>0.75292</v>
      </c>
      <c r="P1633" s="43" t="n">
        <f aca="false">1/(1+EXP($P$2+($P$3*O1633)+($P$4*C1633)))</f>
        <v>0.997302122324606</v>
      </c>
      <c r="Q1633" s="42" t="n">
        <f aca="false">(F1633)*(P1633)+(1-F1633)*(1-P1633)</f>
        <v>0.00269787767539342</v>
      </c>
      <c r="R1633" s="42" t="n">
        <f aca="false">IF(B1633&lt;&gt;1,LN(Q1633),0)</f>
        <v>0</v>
      </c>
    </row>
    <row r="1634" customFormat="false" ht="13" hidden="false" customHeight="false" outlineLevel="0" collapsed="false">
      <c r="A1634" s="18" t="n">
        <v>1625</v>
      </c>
      <c r="B1634" s="41" t="n">
        <v>1</v>
      </c>
      <c r="C1634" s="18" t="n">
        <v>15</v>
      </c>
      <c r="D1634" s="19" t="n">
        <v>16661</v>
      </c>
      <c r="E1634" s="19" t="n">
        <v>249914</v>
      </c>
      <c r="F1634" s="18" t="n">
        <v>0</v>
      </c>
      <c r="G1634" s="20" t="n">
        <f aca="false">($E$2-D1634)/$E$2</f>
        <v>0.33356</v>
      </c>
      <c r="H1634" s="19" t="n">
        <f aca="false">D1634-$E$3</f>
        <v>1661</v>
      </c>
      <c r="I1634" s="18" t="n">
        <f aca="false">F1634*C1634</f>
        <v>0</v>
      </c>
      <c r="J1634" s="19" t="n">
        <f aca="false">H1634*I1634</f>
        <v>0</v>
      </c>
      <c r="K1634" s="29" t="n">
        <f aca="false">D1634/$E$2</f>
        <v>0.66644</v>
      </c>
      <c r="L1634" s="30" t="n">
        <f aca="false">1/(1+EXP($L$2+($L$3*K1634)+($L$4*C1634)))</f>
        <v>0.742313157516136</v>
      </c>
      <c r="M1634" s="31" t="n">
        <f aca="false">(F1634)*(L1634)+(1-F1634)*(1-L1634)</f>
        <v>0.257686842483864</v>
      </c>
      <c r="N1634" s="31" t="n">
        <f aca="false">IF(B1634=1,LN(M1634),0)</f>
        <v>-1.35601022012103</v>
      </c>
      <c r="O1634" s="42" t="n">
        <f aca="false">K1634</f>
        <v>0.66644</v>
      </c>
      <c r="P1634" s="43" t="n">
        <f aca="false">1/(1+EXP($P$2+($P$3*O1634)+($P$4*C1634)))</f>
        <v>0.999726150630358</v>
      </c>
      <c r="Q1634" s="42" t="n">
        <f aca="false">(F1634)*(P1634)+(1-F1634)*(1-P1634)</f>
        <v>0.00027384936964181</v>
      </c>
      <c r="R1634" s="42" t="n">
        <f aca="false">IF(B1634&lt;&gt;1,LN(Q1634),0)</f>
        <v>0</v>
      </c>
    </row>
    <row r="1635" customFormat="false" ht="13" hidden="false" customHeight="false" outlineLevel="0" collapsed="false">
      <c r="A1635" s="18" t="n">
        <v>1626</v>
      </c>
      <c r="B1635" s="41" t="n">
        <v>1</v>
      </c>
      <c r="C1635" s="18" t="n">
        <v>36</v>
      </c>
      <c r="D1635" s="19" t="n">
        <v>16245</v>
      </c>
      <c r="E1635" s="19" t="n">
        <v>584830</v>
      </c>
      <c r="F1635" s="18" t="n">
        <v>1</v>
      </c>
      <c r="G1635" s="20" t="n">
        <f aca="false">($E$2-D1635)/$E$2</f>
        <v>0.3502</v>
      </c>
      <c r="H1635" s="19" t="n">
        <f aca="false">D1635-$E$3</f>
        <v>1245</v>
      </c>
      <c r="I1635" s="18" t="n">
        <f aca="false">F1635*C1635</f>
        <v>36</v>
      </c>
      <c r="J1635" s="19" t="n">
        <f aca="false">H1635*I1635</f>
        <v>44820</v>
      </c>
      <c r="K1635" s="29" t="n">
        <f aca="false">D1635/$E$2</f>
        <v>0.6498</v>
      </c>
      <c r="L1635" s="30" t="n">
        <f aca="false">1/(1+EXP($L$2+($L$3*K1635)+($L$4*C1635)))</f>
        <v>0.667011603408605</v>
      </c>
      <c r="M1635" s="31" t="n">
        <f aca="false">(F1635)*(L1635)+(1-F1635)*(1-L1635)</f>
        <v>0.667011603408605</v>
      </c>
      <c r="N1635" s="31" t="n">
        <f aca="false">IF(B1635=1,LN(M1635),0)</f>
        <v>-0.404947836803128</v>
      </c>
      <c r="O1635" s="42" t="n">
        <f aca="false">K1635</f>
        <v>0.6498</v>
      </c>
      <c r="P1635" s="43" t="n">
        <f aca="false">1/(1+EXP($P$2+($P$3*O1635)+($P$4*C1635)))</f>
        <v>0.999832363152526</v>
      </c>
      <c r="Q1635" s="42" t="n">
        <f aca="false">(F1635)*(P1635)+(1-F1635)*(1-P1635)</f>
        <v>0.999832363152526</v>
      </c>
      <c r="R1635" s="42" t="n">
        <f aca="false">IF(B1635&lt;&gt;1,LN(Q1635),0)</f>
        <v>0</v>
      </c>
    </row>
    <row r="1636" customFormat="false" ht="13" hidden="false" customHeight="false" outlineLevel="0" collapsed="false">
      <c r="A1636" s="18" t="n">
        <v>1627</v>
      </c>
      <c r="B1636" s="41" t="n">
        <v>1</v>
      </c>
      <c r="C1636" s="18" t="n">
        <v>20</v>
      </c>
      <c r="D1636" s="19" t="n">
        <v>20831</v>
      </c>
      <c r="E1636" s="19" t="n">
        <v>416621</v>
      </c>
      <c r="F1636" s="18" t="n">
        <v>0</v>
      </c>
      <c r="G1636" s="20" t="n">
        <f aca="false">($E$2-D1636)/$E$2</f>
        <v>0.16676</v>
      </c>
      <c r="H1636" s="19" t="n">
        <f aca="false">D1636-$E$3</f>
        <v>5831</v>
      </c>
      <c r="I1636" s="18" t="n">
        <f aca="false">F1636*C1636</f>
        <v>0</v>
      </c>
      <c r="J1636" s="19" t="n">
        <f aca="false">H1636*I1636</f>
        <v>0</v>
      </c>
      <c r="K1636" s="29" t="n">
        <f aca="false">D1636/$E$2</f>
        <v>0.83324</v>
      </c>
      <c r="L1636" s="30" t="n">
        <f aca="false">1/(1+EXP($L$2+($L$3*K1636)+($L$4*C1636)))</f>
        <v>0.076480026986614</v>
      </c>
      <c r="M1636" s="31" t="n">
        <f aca="false">(F1636)*(L1636)+(1-F1636)*(1-L1636)</f>
        <v>0.923519973013386</v>
      </c>
      <c r="N1636" s="31" t="n">
        <f aca="false">IF(B1636=1,LN(M1636),0)</f>
        <v>-0.0795628520581584</v>
      </c>
      <c r="O1636" s="42" t="n">
        <f aca="false">K1636</f>
        <v>0.83324</v>
      </c>
      <c r="P1636" s="43" t="n">
        <f aca="false">1/(1+EXP($P$2+($P$3*O1636)+($P$4*C1636)))</f>
        <v>0.977577597863332</v>
      </c>
      <c r="Q1636" s="42" t="n">
        <f aca="false">(F1636)*(P1636)+(1-F1636)*(1-P1636)</f>
        <v>0.0224224021366682</v>
      </c>
      <c r="R1636" s="42" t="n">
        <f aca="false">IF(B1636&lt;&gt;1,LN(Q1636),0)</f>
        <v>0</v>
      </c>
    </row>
    <row r="1637" customFormat="false" ht="13" hidden="false" customHeight="false" outlineLevel="0" collapsed="false">
      <c r="A1637" s="18" t="n">
        <v>1628</v>
      </c>
      <c r="B1637" s="41" t="n">
        <v>1</v>
      </c>
      <c r="C1637" s="18" t="n">
        <v>13</v>
      </c>
      <c r="D1637" s="19" t="n">
        <v>17704</v>
      </c>
      <c r="E1637" s="19" t="n">
        <v>230148</v>
      </c>
      <c r="F1637" s="18" t="n">
        <v>1</v>
      </c>
      <c r="G1637" s="20" t="n">
        <f aca="false">($E$2-D1637)/$E$2</f>
        <v>0.29184</v>
      </c>
      <c r="H1637" s="19" t="n">
        <f aca="false">D1637-$E$3</f>
        <v>2704</v>
      </c>
      <c r="I1637" s="18" t="n">
        <f aca="false">F1637*C1637</f>
        <v>13</v>
      </c>
      <c r="J1637" s="19" t="n">
        <f aca="false">H1637*I1637</f>
        <v>35152</v>
      </c>
      <c r="K1637" s="29" t="n">
        <f aca="false">D1637/$E$2</f>
        <v>0.70816</v>
      </c>
      <c r="L1637" s="30" t="n">
        <f aca="false">1/(1+EXP($L$2+($L$3*K1637)+($L$4*C1637)))</f>
        <v>0.569245307248196</v>
      </c>
      <c r="M1637" s="31" t="n">
        <f aca="false">(F1637)*(L1637)+(1-F1637)*(1-L1637)</f>
        <v>0.569245307248196</v>
      </c>
      <c r="N1637" s="31" t="n">
        <f aca="false">IF(B1637=1,LN(M1637),0)</f>
        <v>-0.563443817817203</v>
      </c>
      <c r="O1637" s="42" t="n">
        <f aca="false">K1637</f>
        <v>0.70816</v>
      </c>
      <c r="P1637" s="43" t="n">
        <f aca="false">1/(1+EXP($P$2+($P$3*O1637)+($P$4*C1637)))</f>
        <v>0.999165448286576</v>
      </c>
      <c r="Q1637" s="42" t="n">
        <f aca="false">(F1637)*(P1637)+(1-F1637)*(1-P1637)</f>
        <v>0.999165448286576</v>
      </c>
      <c r="R1637" s="42" t="n">
        <f aca="false">IF(B1637&lt;&gt;1,LN(Q1637),0)</f>
        <v>0</v>
      </c>
    </row>
    <row r="1638" customFormat="false" ht="13" hidden="false" customHeight="false" outlineLevel="0" collapsed="false">
      <c r="A1638" s="18" t="n">
        <v>1629</v>
      </c>
      <c r="B1638" s="41" t="n">
        <v>1</v>
      </c>
      <c r="C1638" s="18" t="n">
        <v>40</v>
      </c>
      <c r="D1638" s="19" t="n">
        <v>20958</v>
      </c>
      <c r="E1638" s="19" t="n">
        <v>838336</v>
      </c>
      <c r="F1638" s="18" t="n">
        <v>0</v>
      </c>
      <c r="G1638" s="20" t="n">
        <f aca="false">($E$2-D1638)/$E$2</f>
        <v>0.16168</v>
      </c>
      <c r="H1638" s="19" t="n">
        <f aca="false">D1638-$E$3</f>
        <v>5958</v>
      </c>
      <c r="I1638" s="18" t="n">
        <f aca="false">F1638*C1638</f>
        <v>0</v>
      </c>
      <c r="J1638" s="19" t="n">
        <f aca="false">H1638*I1638</f>
        <v>0</v>
      </c>
      <c r="K1638" s="29" t="n">
        <f aca="false">D1638/$E$2</f>
        <v>0.83832</v>
      </c>
      <c r="L1638" s="30" t="n">
        <f aca="false">1/(1+EXP($L$2+($L$3*K1638)+($L$4*C1638)))</f>
        <v>0.036913893841668</v>
      </c>
      <c r="M1638" s="31" t="n">
        <f aca="false">(F1638)*(L1638)+(1-F1638)*(1-L1638)</f>
        <v>0.963086106158332</v>
      </c>
      <c r="N1638" s="31" t="n">
        <f aca="false">IF(B1638=1,LN(M1638),0)</f>
        <v>-0.0376124566866157</v>
      </c>
      <c r="O1638" s="42" t="n">
        <f aca="false">K1638</f>
        <v>0.83832</v>
      </c>
      <c r="P1638" s="43" t="n">
        <f aca="false">1/(1+EXP($P$2+($P$3*O1638)+($P$4*C1638)))</f>
        <v>0.975531012405602</v>
      </c>
      <c r="Q1638" s="42" t="n">
        <f aca="false">(F1638)*(P1638)+(1-F1638)*(1-P1638)</f>
        <v>0.0244689875943981</v>
      </c>
      <c r="R1638" s="42" t="n">
        <f aca="false">IF(B1638&lt;&gt;1,LN(Q1638),0)</f>
        <v>0</v>
      </c>
    </row>
    <row r="1639" customFormat="false" ht="13" hidden="false" customHeight="false" outlineLevel="0" collapsed="false">
      <c r="A1639" s="18" t="n">
        <v>1630</v>
      </c>
      <c r="B1639" s="41" t="n">
        <v>1</v>
      </c>
      <c r="C1639" s="18" t="n">
        <v>11</v>
      </c>
      <c r="D1639" s="19" t="n">
        <v>17623</v>
      </c>
      <c r="E1639" s="19" t="n">
        <v>193854</v>
      </c>
      <c r="F1639" s="18" t="n">
        <v>1</v>
      </c>
      <c r="G1639" s="20" t="n">
        <f aca="false">($E$2-D1639)/$E$2</f>
        <v>0.29508</v>
      </c>
      <c r="H1639" s="19" t="n">
        <f aca="false">D1639-$E$3</f>
        <v>2623</v>
      </c>
      <c r="I1639" s="18" t="n">
        <f aca="false">F1639*C1639</f>
        <v>11</v>
      </c>
      <c r="J1639" s="19" t="n">
        <f aca="false">H1639*I1639</f>
        <v>28853</v>
      </c>
      <c r="K1639" s="29" t="n">
        <f aca="false">D1639/$E$2</f>
        <v>0.70492</v>
      </c>
      <c r="L1639" s="30" t="n">
        <f aca="false">1/(1+EXP($L$2+($L$3*K1639)+($L$4*C1639)))</f>
        <v>0.601378207030152</v>
      </c>
      <c r="M1639" s="31" t="n">
        <f aca="false">(F1639)*(L1639)+(1-F1639)*(1-L1639)</f>
        <v>0.601378207030152</v>
      </c>
      <c r="N1639" s="31" t="n">
        <f aca="false">IF(B1639=1,LN(M1639),0)</f>
        <v>-0.508531246147552</v>
      </c>
      <c r="O1639" s="42" t="n">
        <f aca="false">K1639</f>
        <v>0.70492</v>
      </c>
      <c r="P1639" s="43" t="n">
        <f aca="false">1/(1+EXP($P$2+($P$3*O1639)+($P$4*C1639)))</f>
        <v>0.999230832507079</v>
      </c>
      <c r="Q1639" s="42" t="n">
        <f aca="false">(F1639)*(P1639)+(1-F1639)*(1-P1639)</f>
        <v>0.999230832507079</v>
      </c>
      <c r="R1639" s="42" t="n">
        <f aca="false">IF(B1639&lt;&gt;1,LN(Q1639),0)</f>
        <v>0</v>
      </c>
    </row>
    <row r="1640" customFormat="false" ht="13" hidden="false" customHeight="false" outlineLevel="0" collapsed="false">
      <c r="A1640" s="18" t="n">
        <v>1631</v>
      </c>
      <c r="B1640" s="41" t="n">
        <v>1</v>
      </c>
      <c r="C1640" s="18" t="n">
        <v>22</v>
      </c>
      <c r="D1640" s="19" t="n">
        <v>15786</v>
      </c>
      <c r="E1640" s="19" t="n">
        <v>347290</v>
      </c>
      <c r="F1640" s="18" t="n">
        <v>1</v>
      </c>
      <c r="G1640" s="20" t="n">
        <f aca="false">($E$2-D1640)/$E$2</f>
        <v>0.36856</v>
      </c>
      <c r="H1640" s="19" t="n">
        <f aca="false">D1640-$E$3</f>
        <v>786</v>
      </c>
      <c r="I1640" s="18" t="n">
        <f aca="false">F1640*C1640</f>
        <v>22</v>
      </c>
      <c r="J1640" s="19" t="n">
        <f aca="false">H1640*I1640</f>
        <v>17292</v>
      </c>
      <c r="K1640" s="29" t="n">
        <f aca="false">D1640/$E$2</f>
        <v>0.63144</v>
      </c>
      <c r="L1640" s="30" t="n">
        <f aca="false">1/(1+EXP($L$2+($L$3*K1640)+($L$4*C1640)))</f>
        <v>0.822615230142061</v>
      </c>
      <c r="M1640" s="31" t="n">
        <f aca="false">(F1640)*(L1640)+(1-F1640)*(1-L1640)</f>
        <v>0.822615230142061</v>
      </c>
      <c r="N1640" s="31" t="n">
        <f aca="false">IF(B1640=1,LN(M1640),0)</f>
        <v>-0.195266708718183</v>
      </c>
      <c r="O1640" s="42" t="n">
        <f aca="false">K1640</f>
        <v>0.63144</v>
      </c>
      <c r="P1640" s="43" t="n">
        <f aca="false">1/(1+EXP($P$2+($P$3*O1640)+($P$4*C1640)))</f>
        <v>0.999893805674903</v>
      </c>
      <c r="Q1640" s="42" t="n">
        <f aca="false">(F1640)*(P1640)+(1-F1640)*(1-P1640)</f>
        <v>0.999893805674903</v>
      </c>
      <c r="R1640" s="42" t="n">
        <f aca="false">IF(B1640&lt;&gt;1,LN(Q1640),0)</f>
        <v>0</v>
      </c>
    </row>
    <row r="1641" customFormat="false" ht="13" hidden="false" customHeight="false" outlineLevel="0" collapsed="false">
      <c r="A1641" s="18" t="n">
        <v>1632</v>
      </c>
      <c r="B1641" s="41" t="n">
        <v>1</v>
      </c>
      <c r="C1641" s="18" t="n">
        <v>20</v>
      </c>
      <c r="D1641" s="19" t="n">
        <v>15138</v>
      </c>
      <c r="E1641" s="19" t="n">
        <v>302765</v>
      </c>
      <c r="F1641" s="18" t="n">
        <v>1</v>
      </c>
      <c r="G1641" s="20" t="n">
        <f aca="false">($E$2-D1641)/$E$2</f>
        <v>0.39448</v>
      </c>
      <c r="H1641" s="19" t="n">
        <f aca="false">D1641-$E$3</f>
        <v>138</v>
      </c>
      <c r="I1641" s="18" t="n">
        <f aca="false">F1641*C1641</f>
        <v>20</v>
      </c>
      <c r="J1641" s="19" t="n">
        <f aca="false">H1641*I1641</f>
        <v>2760</v>
      </c>
      <c r="K1641" s="29" t="n">
        <f aca="false">D1641/$E$2</f>
        <v>0.60552</v>
      </c>
      <c r="L1641" s="30" t="n">
        <f aca="false">1/(1+EXP($L$2+($L$3*K1641)+($L$4*C1641)))</f>
        <v>0.893452953536992</v>
      </c>
      <c r="M1641" s="31" t="n">
        <f aca="false">(F1641)*(L1641)+(1-F1641)*(1-L1641)</f>
        <v>0.893452953536992</v>
      </c>
      <c r="N1641" s="31" t="n">
        <f aca="false">IF(B1641=1,LN(M1641),0)</f>
        <v>-0.112661599896528</v>
      </c>
      <c r="O1641" s="42" t="n">
        <f aca="false">K1641</f>
        <v>0.60552</v>
      </c>
      <c r="P1641" s="43" t="n">
        <f aca="false">1/(1+EXP($P$2+($P$3*O1641)+($P$4*C1641)))</f>
        <v>0.999946478424088</v>
      </c>
      <c r="Q1641" s="42" t="n">
        <f aca="false">(F1641)*(P1641)+(1-F1641)*(1-P1641)</f>
        <v>0.999946478424088</v>
      </c>
      <c r="R1641" s="42" t="n">
        <f aca="false">IF(B1641&lt;&gt;1,LN(Q1641),0)</f>
        <v>0</v>
      </c>
    </row>
    <row r="1642" customFormat="false" ht="13" hidden="false" customHeight="false" outlineLevel="0" collapsed="false">
      <c r="A1642" s="18" t="n">
        <v>1633</v>
      </c>
      <c r="B1642" s="41" t="n">
        <v>1</v>
      </c>
      <c r="C1642" s="18" t="n">
        <v>25</v>
      </c>
      <c r="D1642" s="19" t="n">
        <v>17107</v>
      </c>
      <c r="E1642" s="19" t="n">
        <v>427678</v>
      </c>
      <c r="F1642" s="18" t="n">
        <v>0</v>
      </c>
      <c r="G1642" s="20" t="n">
        <f aca="false">($E$2-D1642)/$E$2</f>
        <v>0.31572</v>
      </c>
      <c r="H1642" s="19" t="n">
        <f aca="false">D1642-$E$3</f>
        <v>2107</v>
      </c>
      <c r="I1642" s="18" t="n">
        <f aca="false">F1642*C1642</f>
        <v>0</v>
      </c>
      <c r="J1642" s="19" t="n">
        <f aca="false">H1642*I1642</f>
        <v>0</v>
      </c>
      <c r="K1642" s="29" t="n">
        <f aca="false">D1642/$E$2</f>
        <v>0.68428</v>
      </c>
      <c r="L1642" s="30" t="n">
        <f aca="false">1/(1+EXP($L$2+($L$3*K1642)+($L$4*C1642)))</f>
        <v>0.589664635983655</v>
      </c>
      <c r="M1642" s="31" t="n">
        <f aca="false">(F1642)*(L1642)+(1-F1642)*(1-L1642)</f>
        <v>0.410335364016345</v>
      </c>
      <c r="N1642" s="31" t="n">
        <f aca="false">IF(B1642=1,LN(M1642),0)</f>
        <v>-0.890780492616109</v>
      </c>
      <c r="O1642" s="42" t="n">
        <f aca="false">K1642</f>
        <v>0.68428</v>
      </c>
      <c r="P1642" s="43" t="n">
        <f aca="false">1/(1+EXP($P$2+($P$3*O1642)+($P$4*C1642)))</f>
        <v>0.99956976809565</v>
      </c>
      <c r="Q1642" s="42" t="n">
        <f aca="false">(F1642)*(P1642)+(1-F1642)*(1-P1642)</f>
        <v>0.000430231904349987</v>
      </c>
      <c r="R1642" s="42" t="n">
        <f aca="false">IF(B1642&lt;&gt;1,LN(Q1642),0)</f>
        <v>0</v>
      </c>
    </row>
    <row r="1643" customFormat="false" ht="13" hidden="false" customHeight="false" outlineLevel="0" collapsed="false">
      <c r="A1643" s="18" t="n">
        <v>1634</v>
      </c>
      <c r="B1643" s="41" t="n">
        <v>1</v>
      </c>
      <c r="C1643" s="18" t="n">
        <v>10</v>
      </c>
      <c r="D1643" s="19" t="n">
        <v>16531</v>
      </c>
      <c r="E1643" s="19" t="n">
        <v>165306</v>
      </c>
      <c r="F1643" s="18" t="n">
        <v>1</v>
      </c>
      <c r="G1643" s="20" t="n">
        <f aca="false">($E$2-D1643)/$E$2</f>
        <v>0.33876</v>
      </c>
      <c r="H1643" s="19" t="n">
        <f aca="false">D1643-$E$3</f>
        <v>1531</v>
      </c>
      <c r="I1643" s="18" t="n">
        <f aca="false">F1643*C1643</f>
        <v>10</v>
      </c>
      <c r="J1643" s="19" t="n">
        <f aca="false">H1643*I1643</f>
        <v>15310</v>
      </c>
      <c r="K1643" s="29" t="n">
        <f aca="false">D1643/$E$2</f>
        <v>0.66124</v>
      </c>
      <c r="L1643" s="30" t="n">
        <f aca="false">1/(1+EXP($L$2+($L$3*K1643)+($L$4*C1643)))</f>
        <v>0.790892909384532</v>
      </c>
      <c r="M1643" s="31" t="n">
        <f aca="false">(F1643)*(L1643)+(1-F1643)*(1-L1643)</f>
        <v>0.790892909384532</v>
      </c>
      <c r="N1643" s="31" t="n">
        <f aca="false">IF(B1643=1,LN(M1643),0)</f>
        <v>-0.234592706745996</v>
      </c>
      <c r="O1643" s="42" t="n">
        <f aca="false">K1643</f>
        <v>0.66124</v>
      </c>
      <c r="P1643" s="43" t="n">
        <f aca="false">1/(1+EXP($P$2+($P$3*O1643)+($P$4*C1643)))</f>
        <v>0.999758791762983</v>
      </c>
      <c r="Q1643" s="42" t="n">
        <f aca="false">(F1643)*(P1643)+(1-F1643)*(1-P1643)</f>
        <v>0.999758791762983</v>
      </c>
      <c r="R1643" s="42" t="n">
        <f aca="false">IF(B1643&lt;&gt;1,LN(Q1643),0)</f>
        <v>0</v>
      </c>
    </row>
    <row r="1644" customFormat="false" ht="13" hidden="false" customHeight="false" outlineLevel="0" collapsed="false">
      <c r="A1644" s="18" t="n">
        <v>1635</v>
      </c>
      <c r="B1644" s="41" t="n">
        <v>1</v>
      </c>
      <c r="C1644" s="18" t="n">
        <v>23</v>
      </c>
      <c r="D1644" s="19" t="n">
        <v>15226</v>
      </c>
      <c r="E1644" s="19" t="n">
        <v>350209</v>
      </c>
      <c r="F1644" s="18" t="n">
        <v>1</v>
      </c>
      <c r="G1644" s="20" t="n">
        <f aca="false">($E$2-D1644)/$E$2</f>
        <v>0.39096</v>
      </c>
      <c r="H1644" s="19" t="n">
        <f aca="false">D1644-$E$3</f>
        <v>226</v>
      </c>
      <c r="I1644" s="18" t="n">
        <f aca="false">F1644*C1644</f>
        <v>23</v>
      </c>
      <c r="J1644" s="19" t="n">
        <f aca="false">H1644*I1644</f>
        <v>5198</v>
      </c>
      <c r="K1644" s="29" t="n">
        <f aca="false">D1644/$E$2</f>
        <v>0.60904</v>
      </c>
      <c r="L1644" s="30" t="n">
        <f aca="false">1/(1+EXP($L$2+($L$3*K1644)+($L$4*C1644)))</f>
        <v>0.875993203197953</v>
      </c>
      <c r="M1644" s="31" t="n">
        <f aca="false">(F1644)*(L1644)+(1-F1644)*(1-L1644)</f>
        <v>0.875993203197953</v>
      </c>
      <c r="N1644" s="31" t="n">
        <f aca="false">IF(B1644=1,LN(M1644),0)</f>
        <v>-0.132396946982292</v>
      </c>
      <c r="O1644" s="42" t="n">
        <f aca="false">K1644</f>
        <v>0.60904</v>
      </c>
      <c r="P1644" s="43" t="n">
        <f aca="false">1/(1+EXP($P$2+($P$3*O1644)+($P$4*C1644)))</f>
        <v>0.999941624549795</v>
      </c>
      <c r="Q1644" s="42" t="n">
        <f aca="false">(F1644)*(P1644)+(1-F1644)*(1-P1644)</f>
        <v>0.999941624549795</v>
      </c>
      <c r="R1644" s="42" t="n">
        <f aca="false">IF(B1644&lt;&gt;1,LN(Q1644),0)</f>
        <v>0</v>
      </c>
    </row>
    <row r="1645" customFormat="false" ht="13" hidden="false" customHeight="false" outlineLevel="0" collapsed="false">
      <c r="A1645" s="18" t="n">
        <v>1636</v>
      </c>
      <c r="B1645" s="41" t="n">
        <v>1</v>
      </c>
      <c r="C1645" s="18" t="n">
        <v>14</v>
      </c>
      <c r="D1645" s="19" t="n">
        <v>17453</v>
      </c>
      <c r="E1645" s="19" t="n">
        <v>244349</v>
      </c>
      <c r="F1645" s="18" t="n">
        <v>1</v>
      </c>
      <c r="G1645" s="20" t="n">
        <f aca="false">($E$2-D1645)/$E$2</f>
        <v>0.30188</v>
      </c>
      <c r="H1645" s="19" t="n">
        <f aca="false">D1645-$E$3</f>
        <v>2453</v>
      </c>
      <c r="I1645" s="18" t="n">
        <f aca="false">F1645*C1645</f>
        <v>14</v>
      </c>
      <c r="J1645" s="19" t="n">
        <f aca="false">H1645*I1645</f>
        <v>34342</v>
      </c>
      <c r="K1645" s="29" t="n">
        <f aca="false">D1645/$E$2</f>
        <v>0.69812</v>
      </c>
      <c r="L1645" s="30" t="n">
        <f aca="false">1/(1+EXP($L$2+($L$3*K1645)+($L$4*C1645)))</f>
        <v>0.610399827153955</v>
      </c>
      <c r="M1645" s="31" t="n">
        <f aca="false">(F1645)*(L1645)+(1-F1645)*(1-L1645)</f>
        <v>0.610399827153955</v>
      </c>
      <c r="N1645" s="31" t="n">
        <f aca="false">IF(B1645=1,LN(M1645),0)</f>
        <v>-0.493641082180417</v>
      </c>
      <c r="O1645" s="42" t="n">
        <f aca="false">K1645</f>
        <v>0.69812</v>
      </c>
      <c r="P1645" s="43" t="n">
        <f aca="false">1/(1+EXP($P$2+($P$3*O1645)+($P$4*C1645)))</f>
        <v>0.999362465875189</v>
      </c>
      <c r="Q1645" s="42" t="n">
        <f aca="false">(F1645)*(P1645)+(1-F1645)*(1-P1645)</f>
        <v>0.999362465875189</v>
      </c>
      <c r="R1645" s="42" t="n">
        <f aca="false">IF(B1645&lt;&gt;1,LN(Q1645),0)</f>
        <v>0</v>
      </c>
    </row>
    <row r="1646" customFormat="false" ht="13" hidden="false" customHeight="false" outlineLevel="0" collapsed="false">
      <c r="A1646" s="18" t="n">
        <v>1637</v>
      </c>
      <c r="B1646" s="41" t="n">
        <v>1</v>
      </c>
      <c r="C1646" s="18" t="n">
        <v>13</v>
      </c>
      <c r="D1646" s="19" t="n">
        <v>18518</v>
      </c>
      <c r="E1646" s="19" t="n">
        <v>240740</v>
      </c>
      <c r="F1646" s="18" t="n">
        <v>0</v>
      </c>
      <c r="G1646" s="20" t="n">
        <f aca="false">($E$2-D1646)/$E$2</f>
        <v>0.25928</v>
      </c>
      <c r="H1646" s="19" t="n">
        <f aca="false">D1646-$E$3</f>
        <v>3518</v>
      </c>
      <c r="I1646" s="18" t="n">
        <f aca="false">F1646*C1646</f>
        <v>0</v>
      </c>
      <c r="J1646" s="19" t="n">
        <f aca="false">H1646*I1646</f>
        <v>0</v>
      </c>
      <c r="K1646" s="29" t="n">
        <f aca="false">D1646/$E$2</f>
        <v>0.74072</v>
      </c>
      <c r="L1646" s="30" t="n">
        <f aca="false">1/(1+EXP($L$2+($L$3*K1646)+($L$4*C1646)))</f>
        <v>0.405771484558257</v>
      </c>
      <c r="M1646" s="31" t="n">
        <f aca="false">(F1646)*(L1646)+(1-F1646)*(1-L1646)</f>
        <v>0.594228515441743</v>
      </c>
      <c r="N1646" s="31" t="n">
        <f aca="false">IF(B1646=1,LN(M1646),0)</f>
        <v>-0.520491327469042</v>
      </c>
      <c r="O1646" s="42" t="n">
        <f aca="false">K1646</f>
        <v>0.74072</v>
      </c>
      <c r="P1646" s="43" t="n">
        <f aca="false">1/(1+EXP($P$2+($P$3*O1646)+($P$4*C1646)))</f>
        <v>0.99801719018286</v>
      </c>
      <c r="Q1646" s="42" t="n">
        <f aca="false">(F1646)*(P1646)+(1-F1646)*(1-P1646)</f>
        <v>0.00198280981713961</v>
      </c>
      <c r="R1646" s="42" t="n">
        <f aca="false">IF(B1646&lt;&gt;1,LN(Q1646),0)</f>
        <v>0</v>
      </c>
    </row>
    <row r="1647" customFormat="false" ht="13" hidden="false" customHeight="false" outlineLevel="0" collapsed="false">
      <c r="A1647" s="18" t="n">
        <v>1638</v>
      </c>
      <c r="B1647" s="41" t="n">
        <v>1</v>
      </c>
      <c r="C1647" s="18" t="n">
        <v>10</v>
      </c>
      <c r="D1647" s="19" t="n">
        <v>20386</v>
      </c>
      <c r="E1647" s="19" t="n">
        <v>203859</v>
      </c>
      <c r="F1647" s="18" t="n">
        <v>0</v>
      </c>
      <c r="G1647" s="20" t="n">
        <f aca="false">($E$2-D1647)/$E$2</f>
        <v>0.18456</v>
      </c>
      <c r="H1647" s="19" t="n">
        <f aca="false">D1647-$E$3</f>
        <v>5386</v>
      </c>
      <c r="I1647" s="18" t="n">
        <f aca="false">F1647*C1647</f>
        <v>0</v>
      </c>
      <c r="J1647" s="19" t="n">
        <f aca="false">H1647*I1647</f>
        <v>0</v>
      </c>
      <c r="K1647" s="29" t="n">
        <f aca="false">D1647/$E$2</f>
        <v>0.81544</v>
      </c>
      <c r="L1647" s="30" t="n">
        <f aca="false">1/(1+EXP($L$2+($L$3*K1647)+($L$4*C1647)))</f>
        <v>0.142274362619003</v>
      </c>
      <c r="M1647" s="31" t="n">
        <f aca="false">(F1647)*(L1647)+(1-F1647)*(1-L1647)</f>
        <v>0.857725637380997</v>
      </c>
      <c r="N1647" s="31" t="n">
        <f aca="false">IF(B1647=1,LN(M1647),0)</f>
        <v>-0.153471000583706</v>
      </c>
      <c r="O1647" s="42" t="n">
        <f aca="false">K1647</f>
        <v>0.81544</v>
      </c>
      <c r="P1647" s="43" t="n">
        <f aca="false">1/(1+EXP($P$2+($P$3*O1647)+($P$4*C1647)))</f>
        <v>0.985597626918563</v>
      </c>
      <c r="Q1647" s="42" t="n">
        <f aca="false">(F1647)*(P1647)+(1-F1647)*(1-P1647)</f>
        <v>0.0144023730814374</v>
      </c>
      <c r="R1647" s="42" t="n">
        <f aca="false">IF(B1647&lt;&gt;1,LN(Q1647),0)</f>
        <v>0</v>
      </c>
    </row>
    <row r="1648" customFormat="false" ht="13" hidden="false" customHeight="false" outlineLevel="0" collapsed="false">
      <c r="A1648" s="18" t="n">
        <v>1639</v>
      </c>
      <c r="B1648" s="41" t="n">
        <v>1</v>
      </c>
      <c r="C1648" s="18" t="n">
        <v>14</v>
      </c>
      <c r="D1648" s="19" t="n">
        <v>20819</v>
      </c>
      <c r="E1648" s="19" t="n">
        <v>291469</v>
      </c>
      <c r="F1648" s="18" t="n">
        <v>0</v>
      </c>
      <c r="G1648" s="20" t="n">
        <f aca="false">($E$2-D1648)/$E$2</f>
        <v>0.16724</v>
      </c>
      <c r="H1648" s="19" t="n">
        <f aca="false">D1648-$E$3</f>
        <v>5819</v>
      </c>
      <c r="I1648" s="18" t="n">
        <f aca="false">F1648*C1648</f>
        <v>0</v>
      </c>
      <c r="J1648" s="19" t="n">
        <f aca="false">H1648*I1648</f>
        <v>0</v>
      </c>
      <c r="K1648" s="29" t="n">
        <f aca="false">D1648/$E$2</f>
        <v>0.83276</v>
      </c>
      <c r="L1648" s="30" t="n">
        <f aca="false">1/(1+EXP($L$2+($L$3*K1648)+($L$4*C1648)))</f>
        <v>0.0926906995407898</v>
      </c>
      <c r="M1648" s="31" t="n">
        <f aca="false">(F1648)*(L1648)+(1-F1648)*(1-L1648)</f>
        <v>0.90730930045921</v>
      </c>
      <c r="N1648" s="31" t="n">
        <f aca="false">IF(B1648=1,LN(M1648),0)</f>
        <v>-0.0972718721600836</v>
      </c>
      <c r="O1648" s="42" t="n">
        <f aca="false">K1648</f>
        <v>0.83276</v>
      </c>
      <c r="P1648" s="43" t="n">
        <f aca="false">1/(1+EXP($P$2+($P$3*O1648)+($P$4*C1648)))</f>
        <v>0.977556728193409</v>
      </c>
      <c r="Q1648" s="42" t="n">
        <f aca="false">(F1648)*(P1648)+(1-F1648)*(1-P1648)</f>
        <v>0.0224432718065912</v>
      </c>
      <c r="R1648" s="42" t="n">
        <f aca="false">IF(B1648&lt;&gt;1,LN(Q1648),0)</f>
        <v>0</v>
      </c>
    </row>
    <row r="1649" customFormat="false" ht="13" hidden="false" customHeight="false" outlineLevel="0" collapsed="false">
      <c r="A1649" s="18" t="n">
        <v>1640</v>
      </c>
      <c r="B1649" s="41" t="n">
        <v>1</v>
      </c>
      <c r="C1649" s="18" t="n">
        <v>17</v>
      </c>
      <c r="D1649" s="19" t="n">
        <v>19811</v>
      </c>
      <c r="E1649" s="19" t="n">
        <v>336782</v>
      </c>
      <c r="F1649" s="18" t="n">
        <v>0</v>
      </c>
      <c r="G1649" s="20" t="n">
        <f aca="false">($E$2-D1649)/$E$2</f>
        <v>0.20756</v>
      </c>
      <c r="H1649" s="19" t="n">
        <f aca="false">D1649-$E$3</f>
        <v>4811</v>
      </c>
      <c r="I1649" s="18" t="n">
        <f aca="false">F1649*C1649</f>
        <v>0</v>
      </c>
      <c r="J1649" s="19" t="n">
        <f aca="false">H1649*I1649</f>
        <v>0</v>
      </c>
      <c r="K1649" s="29" t="n">
        <f aca="false">D1649/$E$2</f>
        <v>0.79244</v>
      </c>
      <c r="L1649" s="30" t="n">
        <f aca="false">1/(1+EXP($L$2+($L$3*K1649)+($L$4*C1649)))</f>
        <v>0.173113524221054</v>
      </c>
      <c r="M1649" s="31" t="n">
        <f aca="false">(F1649)*(L1649)+(1-F1649)*(1-L1649)</f>
        <v>0.826886475778946</v>
      </c>
      <c r="N1649" s="31" t="n">
        <f aca="false">IF(B1649=1,LN(M1649),0)</f>
        <v>-0.190087865716166</v>
      </c>
      <c r="O1649" s="42" t="n">
        <f aca="false">K1649</f>
        <v>0.79244</v>
      </c>
      <c r="P1649" s="43" t="n">
        <f aca="false">1/(1+EXP($P$2+($P$3*O1649)+($P$4*C1649)))</f>
        <v>0.992262984585394</v>
      </c>
      <c r="Q1649" s="42" t="n">
        <f aca="false">(F1649)*(P1649)+(1-F1649)*(1-P1649)</f>
        <v>0.00773701541460647</v>
      </c>
      <c r="R1649" s="42" t="n">
        <f aca="false">IF(B1649&lt;&gt;1,LN(Q1649),0)</f>
        <v>0</v>
      </c>
    </row>
    <row r="1650" customFormat="false" ht="13" hidden="false" customHeight="false" outlineLevel="0" collapsed="false">
      <c r="A1650" s="18" t="n">
        <v>1641</v>
      </c>
      <c r="B1650" s="41" t="n">
        <v>1</v>
      </c>
      <c r="C1650" s="18" t="n">
        <v>13</v>
      </c>
      <c r="D1650" s="19" t="n">
        <v>17268</v>
      </c>
      <c r="E1650" s="19" t="n">
        <v>224484</v>
      </c>
      <c r="F1650" s="18" t="n">
        <v>1</v>
      </c>
      <c r="G1650" s="20" t="n">
        <f aca="false">($E$2-D1650)/$E$2</f>
        <v>0.30928</v>
      </c>
      <c r="H1650" s="19" t="n">
        <f aca="false">D1650-$E$3</f>
        <v>2268</v>
      </c>
      <c r="I1650" s="18" t="n">
        <f aca="false">F1650*C1650</f>
        <v>13</v>
      </c>
      <c r="J1650" s="19" t="n">
        <f aca="false">H1650*I1650</f>
        <v>29484</v>
      </c>
      <c r="K1650" s="29" t="n">
        <f aca="false">D1650/$E$2</f>
        <v>0.69072</v>
      </c>
      <c r="L1650" s="30" t="n">
        <f aca="false">1/(1+EXP($L$2+($L$3*K1650)+($L$4*C1650)))</f>
        <v>0.653037586185943</v>
      </c>
      <c r="M1650" s="31" t="n">
        <f aca="false">(F1650)*(L1650)+(1-F1650)*(1-L1650)</f>
        <v>0.653037586185943</v>
      </c>
      <c r="N1650" s="31" t="n">
        <f aca="false">IF(B1650=1,LN(M1650),0)</f>
        <v>-0.426120592118771</v>
      </c>
      <c r="O1650" s="42" t="n">
        <f aca="false">K1650</f>
        <v>0.69072</v>
      </c>
      <c r="P1650" s="43" t="n">
        <f aca="false">1/(1+EXP($P$2+($P$3*O1650)+($P$4*C1650)))</f>
        <v>0.999475171965823</v>
      </c>
      <c r="Q1650" s="42" t="n">
        <f aca="false">(F1650)*(P1650)+(1-F1650)*(1-P1650)</f>
        <v>0.999475171965823</v>
      </c>
      <c r="R1650" s="42" t="n">
        <f aca="false">IF(B1650&lt;&gt;1,LN(Q1650),0)</f>
        <v>0</v>
      </c>
    </row>
    <row r="1651" customFormat="false" ht="13" hidden="false" customHeight="false" outlineLevel="0" collapsed="false">
      <c r="A1651" s="18" t="n">
        <v>1642</v>
      </c>
      <c r="B1651" s="41" t="n">
        <v>1</v>
      </c>
      <c r="C1651" s="18" t="n">
        <v>30</v>
      </c>
      <c r="D1651" s="19" t="n">
        <v>20661</v>
      </c>
      <c r="E1651" s="19" t="n">
        <v>619838</v>
      </c>
      <c r="F1651" s="18" t="n">
        <v>0</v>
      </c>
      <c r="G1651" s="20" t="n">
        <f aca="false">($E$2-D1651)/$E$2</f>
        <v>0.17356</v>
      </c>
      <c r="H1651" s="19" t="n">
        <f aca="false">D1651-$E$3</f>
        <v>5661</v>
      </c>
      <c r="I1651" s="18" t="n">
        <f aca="false">F1651*C1651</f>
        <v>0</v>
      </c>
      <c r="J1651" s="19" t="n">
        <f aca="false">H1651*I1651</f>
        <v>0</v>
      </c>
      <c r="K1651" s="29" t="n">
        <f aca="false">D1651/$E$2</f>
        <v>0.82644</v>
      </c>
      <c r="L1651" s="30" t="n">
        <f aca="false">1/(1+EXP($L$2+($L$3*K1651)+($L$4*C1651)))</f>
        <v>0.0637469901688605</v>
      </c>
      <c r="M1651" s="31" t="n">
        <f aca="false">(F1651)*(L1651)+(1-F1651)*(1-L1651)</f>
        <v>0.93625300983114</v>
      </c>
      <c r="N1651" s="31" t="n">
        <f aca="false">IF(B1651=1,LN(M1651),0)</f>
        <v>-0.0658695293829624</v>
      </c>
      <c r="O1651" s="42" t="n">
        <f aca="false">K1651</f>
        <v>0.82644</v>
      </c>
      <c r="P1651" s="43" t="n">
        <f aca="false">1/(1+EXP($P$2+($P$3*O1651)+($P$4*C1651)))</f>
        <v>0.981636632962046</v>
      </c>
      <c r="Q1651" s="42" t="n">
        <f aca="false">(F1651)*(P1651)+(1-F1651)*(1-P1651)</f>
        <v>0.0183633670379535</v>
      </c>
      <c r="R1651" s="42" t="n">
        <f aca="false">IF(B1651&lt;&gt;1,LN(Q1651),0)</f>
        <v>0</v>
      </c>
    </row>
    <row r="1652" customFormat="false" ht="13" hidden="false" customHeight="false" outlineLevel="0" collapsed="false">
      <c r="A1652" s="18" t="n">
        <v>1643</v>
      </c>
      <c r="B1652" s="41" t="n">
        <v>1</v>
      </c>
      <c r="C1652" s="18" t="n">
        <v>16</v>
      </c>
      <c r="D1652" s="19" t="n">
        <v>18833</v>
      </c>
      <c r="E1652" s="19" t="n">
        <v>301335</v>
      </c>
      <c r="F1652" s="18" t="n">
        <v>1</v>
      </c>
      <c r="G1652" s="20" t="n">
        <f aca="false">($E$2-D1652)/$E$2</f>
        <v>0.24668</v>
      </c>
      <c r="H1652" s="19" t="n">
        <f aca="false">D1652-$E$3</f>
        <v>3833</v>
      </c>
      <c r="I1652" s="18" t="n">
        <f aca="false">F1652*C1652</f>
        <v>16</v>
      </c>
      <c r="J1652" s="19" t="n">
        <f aca="false">H1652*I1652</f>
        <v>61328</v>
      </c>
      <c r="K1652" s="29" t="n">
        <f aca="false">D1652/$E$2</f>
        <v>0.75332</v>
      </c>
      <c r="L1652" s="30" t="n">
        <f aca="false">1/(1+EXP($L$2+($L$3*K1652)+($L$4*C1652)))</f>
        <v>0.323642630654398</v>
      </c>
      <c r="M1652" s="31" t="n">
        <f aca="false">(F1652)*(L1652)+(1-F1652)*(1-L1652)</f>
        <v>0.323642630654398</v>
      </c>
      <c r="N1652" s="31" t="n">
        <f aca="false">IF(B1652=1,LN(M1652),0)</f>
        <v>-1.12811536374035</v>
      </c>
      <c r="O1652" s="42" t="n">
        <f aca="false">K1652</f>
        <v>0.75332</v>
      </c>
      <c r="P1652" s="43" t="n">
        <f aca="false">1/(1+EXP($P$2+($P$3*O1652)+($P$4*C1652)))</f>
        <v>0.997248331597779</v>
      </c>
      <c r="Q1652" s="42" t="n">
        <f aca="false">(F1652)*(P1652)+(1-F1652)*(1-P1652)</f>
        <v>0.997248331597779</v>
      </c>
      <c r="R1652" s="42" t="n">
        <f aca="false">IF(B1652&lt;&gt;1,LN(Q1652),0)</f>
        <v>0</v>
      </c>
    </row>
    <row r="1653" customFormat="false" ht="13" hidden="false" customHeight="false" outlineLevel="0" collapsed="false">
      <c r="A1653" s="18" t="n">
        <v>1644</v>
      </c>
      <c r="B1653" s="41" t="n">
        <v>1</v>
      </c>
      <c r="C1653" s="18" t="n">
        <v>19</v>
      </c>
      <c r="D1653" s="19" t="n">
        <v>16324</v>
      </c>
      <c r="E1653" s="19" t="n">
        <v>310162</v>
      </c>
      <c r="F1653" s="18" t="n">
        <v>0</v>
      </c>
      <c r="G1653" s="20" t="n">
        <f aca="false">($E$2-D1653)/$E$2</f>
        <v>0.34704</v>
      </c>
      <c r="H1653" s="19" t="n">
        <f aca="false">D1653-$E$3</f>
        <v>1324</v>
      </c>
      <c r="I1653" s="18" t="n">
        <f aca="false">F1653*C1653</f>
        <v>0</v>
      </c>
      <c r="J1653" s="19" t="n">
        <f aca="false">H1653*I1653</f>
        <v>0</v>
      </c>
      <c r="K1653" s="29" t="n">
        <f aca="false">D1653/$E$2</f>
        <v>0.65296</v>
      </c>
      <c r="L1653" s="30" t="n">
        <f aca="false">1/(1+EXP($L$2+($L$3*K1653)+($L$4*C1653)))</f>
        <v>0.768150160120463</v>
      </c>
      <c r="M1653" s="31" t="n">
        <f aca="false">(F1653)*(L1653)+(1-F1653)*(1-L1653)</f>
        <v>0.231849839879537</v>
      </c>
      <c r="N1653" s="31" t="n">
        <f aca="false">IF(B1653=1,LN(M1653),0)</f>
        <v>-1.46166535876584</v>
      </c>
      <c r="O1653" s="42" t="n">
        <f aca="false">K1653</f>
        <v>0.65296</v>
      </c>
      <c r="P1653" s="43" t="n">
        <f aca="false">1/(1+EXP($P$2+($P$3*O1653)+($P$4*C1653)))</f>
        <v>0.999810428535453</v>
      </c>
      <c r="Q1653" s="42" t="n">
        <f aca="false">(F1653)*(P1653)+(1-F1653)*(1-P1653)</f>
        <v>0.000189571464546456</v>
      </c>
      <c r="R1653" s="42" t="n">
        <f aca="false">IF(B1653&lt;&gt;1,LN(Q1653),0)</f>
        <v>0</v>
      </c>
    </row>
    <row r="1654" customFormat="false" ht="13" hidden="false" customHeight="false" outlineLevel="0" collapsed="false">
      <c r="A1654" s="18" t="n">
        <v>1645</v>
      </c>
      <c r="B1654" s="41" t="n">
        <v>1</v>
      </c>
      <c r="C1654" s="18" t="n">
        <v>17</v>
      </c>
      <c r="D1654" s="19" t="n">
        <v>21846</v>
      </c>
      <c r="E1654" s="19" t="n">
        <v>371384</v>
      </c>
      <c r="F1654" s="18" t="n">
        <v>0</v>
      </c>
      <c r="G1654" s="20" t="n">
        <f aca="false">($E$2-D1654)/$E$2</f>
        <v>0.12616</v>
      </c>
      <c r="H1654" s="19" t="n">
        <f aca="false">D1654-$E$3</f>
        <v>6846</v>
      </c>
      <c r="I1654" s="18" t="n">
        <f aca="false">F1654*C1654</f>
        <v>0</v>
      </c>
      <c r="J1654" s="19" t="n">
        <f aca="false">H1654*I1654</f>
        <v>0</v>
      </c>
      <c r="K1654" s="29" t="n">
        <f aca="false">D1654/$E$2</f>
        <v>0.87384</v>
      </c>
      <c r="L1654" s="30" t="n">
        <f aca="false">1/(1+EXP($L$2+($L$3*K1654)+($L$4*C1654)))</f>
        <v>0.0386297819975974</v>
      </c>
      <c r="M1654" s="31" t="n">
        <f aca="false">(F1654)*(L1654)+(1-F1654)*(1-L1654)</f>
        <v>0.961370218002402</v>
      </c>
      <c r="N1654" s="31" t="n">
        <f aca="false">IF(B1654=1,LN(M1654),0)</f>
        <v>-0.0393957017403925</v>
      </c>
      <c r="O1654" s="42" t="n">
        <f aca="false">K1654</f>
        <v>0.87384</v>
      </c>
      <c r="P1654" s="43" t="n">
        <f aca="false">1/(1+EXP($P$2+($P$3*O1654)+($P$4*C1654)))</f>
        <v>0.936294472863516</v>
      </c>
      <c r="Q1654" s="42" t="n">
        <f aca="false">(F1654)*(P1654)+(1-F1654)*(1-P1654)</f>
        <v>0.0637055271364839</v>
      </c>
      <c r="R1654" s="42" t="n">
        <f aca="false">IF(B1654&lt;&gt;1,LN(Q1654),0)</f>
        <v>0</v>
      </c>
    </row>
    <row r="1655" customFormat="false" ht="13" hidden="false" customHeight="false" outlineLevel="0" collapsed="false">
      <c r="A1655" s="18" t="n">
        <v>1646</v>
      </c>
      <c r="B1655" s="41" t="n">
        <v>1</v>
      </c>
      <c r="C1655" s="18" t="n">
        <v>30</v>
      </c>
      <c r="D1655" s="19" t="n">
        <v>17975</v>
      </c>
      <c r="E1655" s="19" t="n">
        <v>539263</v>
      </c>
      <c r="F1655" s="18" t="n">
        <v>1</v>
      </c>
      <c r="G1655" s="20" t="n">
        <f aca="false">($E$2-D1655)/$E$2</f>
        <v>0.281</v>
      </c>
      <c r="H1655" s="19" t="n">
        <f aca="false">D1655-$E$3</f>
        <v>2975</v>
      </c>
      <c r="I1655" s="18" t="n">
        <f aca="false">F1655*C1655</f>
        <v>30</v>
      </c>
      <c r="J1655" s="19" t="n">
        <f aca="false">H1655*I1655</f>
        <v>89250</v>
      </c>
      <c r="K1655" s="29" t="n">
        <f aca="false">D1655/$E$2</f>
        <v>0.719</v>
      </c>
      <c r="L1655" s="30" t="n">
        <f aca="false">1/(1+EXP($L$2+($L$3*K1655)+($L$4*C1655)))</f>
        <v>0.375589176366777</v>
      </c>
      <c r="M1655" s="31" t="n">
        <f aca="false">(F1655)*(L1655)+(1-F1655)*(1-L1655)</f>
        <v>0.375589176366777</v>
      </c>
      <c r="N1655" s="31" t="n">
        <f aca="false">IF(B1655=1,LN(M1655),0)</f>
        <v>-0.979259348978109</v>
      </c>
      <c r="O1655" s="42" t="n">
        <f aca="false">K1655</f>
        <v>0.719</v>
      </c>
      <c r="P1655" s="43" t="n">
        <f aca="false">1/(1+EXP($P$2+($P$3*O1655)+($P$4*C1655)))</f>
        <v>0.998929099924771</v>
      </c>
      <c r="Q1655" s="42" t="n">
        <f aca="false">(F1655)*(P1655)+(1-F1655)*(1-P1655)</f>
        <v>0.998929099924771</v>
      </c>
      <c r="R1655" s="42" t="n">
        <f aca="false">IF(B1655&lt;&gt;1,LN(Q1655),0)</f>
        <v>0</v>
      </c>
    </row>
    <row r="1656" customFormat="false" ht="13" hidden="false" customHeight="false" outlineLevel="0" collapsed="false">
      <c r="A1656" s="18" t="n">
        <v>1647</v>
      </c>
      <c r="B1656" s="41" t="n">
        <v>1</v>
      </c>
      <c r="C1656" s="18" t="n">
        <v>23</v>
      </c>
      <c r="D1656" s="19" t="n">
        <v>16328</v>
      </c>
      <c r="E1656" s="19" t="n">
        <v>375555</v>
      </c>
      <c r="F1656" s="18" t="n">
        <v>1</v>
      </c>
      <c r="G1656" s="20" t="n">
        <f aca="false">($E$2-D1656)/$E$2</f>
        <v>0.34688</v>
      </c>
      <c r="H1656" s="19" t="n">
        <f aca="false">D1656-$E$3</f>
        <v>1328</v>
      </c>
      <c r="I1656" s="18" t="n">
        <f aca="false">F1656*C1656</f>
        <v>23</v>
      </c>
      <c r="J1656" s="19" t="n">
        <f aca="false">H1656*I1656</f>
        <v>30544</v>
      </c>
      <c r="K1656" s="29" t="n">
        <f aca="false">D1656/$E$2</f>
        <v>0.65312</v>
      </c>
      <c r="L1656" s="30" t="n">
        <f aca="false">1/(1+EXP($L$2+($L$3*K1656)+($L$4*C1656)))</f>
        <v>0.742914976457735</v>
      </c>
      <c r="M1656" s="31" t="n">
        <f aca="false">(F1656)*(L1656)+(1-F1656)*(1-L1656)</f>
        <v>0.742914976457735</v>
      </c>
      <c r="N1656" s="31" t="n">
        <f aca="false">IF(B1656=1,LN(M1656),0)</f>
        <v>-0.297173673574439</v>
      </c>
      <c r="O1656" s="42" t="n">
        <f aca="false">K1656</f>
        <v>0.65312</v>
      </c>
      <c r="P1656" s="43" t="n">
        <f aca="false">1/(1+EXP($P$2+($P$3*O1656)+($P$4*C1656)))</f>
        <v>0.999811353584411</v>
      </c>
      <c r="Q1656" s="42" t="n">
        <f aca="false">(F1656)*(P1656)+(1-F1656)*(1-P1656)</f>
        <v>0.999811353584411</v>
      </c>
      <c r="R1656" s="42" t="n">
        <f aca="false">IF(B1656&lt;&gt;1,LN(Q1656),0)</f>
        <v>0</v>
      </c>
    </row>
    <row r="1657" customFormat="false" ht="13" hidden="false" customHeight="false" outlineLevel="0" collapsed="false">
      <c r="A1657" s="18" t="n">
        <v>1648</v>
      </c>
      <c r="B1657" s="41" t="n">
        <v>1</v>
      </c>
      <c r="C1657" s="18" t="n">
        <v>14</v>
      </c>
      <c r="D1657" s="19" t="n">
        <v>18357</v>
      </c>
      <c r="E1657" s="19" t="n">
        <v>257004</v>
      </c>
      <c r="F1657" s="18" t="n">
        <v>0</v>
      </c>
      <c r="G1657" s="20" t="n">
        <f aca="false">($E$2-D1657)/$E$2</f>
        <v>0.26572</v>
      </c>
      <c r="H1657" s="19" t="n">
        <f aca="false">D1657-$E$3</f>
        <v>3357</v>
      </c>
      <c r="I1657" s="18" t="n">
        <f aca="false">F1657*C1657</f>
        <v>0</v>
      </c>
      <c r="J1657" s="19" t="n">
        <f aca="false">H1657*I1657</f>
        <v>0</v>
      </c>
      <c r="K1657" s="29" t="n">
        <f aca="false">D1657/$E$2</f>
        <v>0.73428</v>
      </c>
      <c r="L1657" s="30" t="n">
        <f aca="false">1/(1+EXP($L$2+($L$3*K1657)+($L$4*C1657)))</f>
        <v>0.429411275920152</v>
      </c>
      <c r="M1657" s="31" t="n">
        <f aca="false">(F1657)*(L1657)+(1-F1657)*(1-L1657)</f>
        <v>0.570588724079848</v>
      </c>
      <c r="N1657" s="31" t="n">
        <f aca="false">IF(B1657=1,LN(M1657),0)</f>
        <v>-0.561086601912461</v>
      </c>
      <c r="O1657" s="42" t="n">
        <f aca="false">K1657</f>
        <v>0.73428</v>
      </c>
      <c r="P1657" s="43" t="n">
        <f aca="false">1/(1+EXP($P$2+($P$3*O1657)+($P$4*C1657)))</f>
        <v>0.998332785088329</v>
      </c>
      <c r="Q1657" s="42" t="n">
        <f aca="false">(F1657)*(P1657)+(1-F1657)*(1-P1657)</f>
        <v>0.00166721491167066</v>
      </c>
      <c r="R1657" s="42" t="n">
        <f aca="false">IF(B1657&lt;&gt;1,LN(Q1657),0)</f>
        <v>0</v>
      </c>
    </row>
    <row r="1658" customFormat="false" ht="13" hidden="false" customHeight="false" outlineLevel="0" collapsed="false">
      <c r="A1658" s="18" t="n">
        <v>1649</v>
      </c>
      <c r="B1658" s="41" t="n">
        <v>1</v>
      </c>
      <c r="C1658" s="18" t="n">
        <v>16</v>
      </c>
      <c r="D1658" s="19" t="n">
        <v>17663</v>
      </c>
      <c r="E1658" s="19" t="n">
        <v>282604</v>
      </c>
      <c r="F1658" s="18" t="n">
        <v>1</v>
      </c>
      <c r="G1658" s="20" t="n">
        <f aca="false">($E$2-D1658)/$E$2</f>
        <v>0.29348</v>
      </c>
      <c r="H1658" s="19" t="n">
        <f aca="false">D1658-$E$3</f>
        <v>2663</v>
      </c>
      <c r="I1658" s="18" t="n">
        <f aca="false">F1658*C1658</f>
        <v>16</v>
      </c>
      <c r="J1658" s="19" t="n">
        <f aca="false">H1658*I1658</f>
        <v>42608</v>
      </c>
      <c r="K1658" s="29" t="n">
        <f aca="false">D1658/$E$2</f>
        <v>0.70652</v>
      </c>
      <c r="L1658" s="30" t="n">
        <f aca="false">1/(1+EXP($L$2+($L$3*K1658)+($L$4*C1658)))</f>
        <v>0.552782920617977</v>
      </c>
      <c r="M1658" s="31" t="n">
        <f aca="false">(F1658)*(L1658)+(1-F1658)*(1-L1658)</f>
        <v>0.552782920617977</v>
      </c>
      <c r="N1658" s="31" t="n">
        <f aca="false">IF(B1658=1,LN(M1658),0)</f>
        <v>-0.592789903138431</v>
      </c>
      <c r="O1658" s="42" t="n">
        <f aca="false">K1658</f>
        <v>0.70652</v>
      </c>
      <c r="P1658" s="43" t="n">
        <f aca="false">1/(1+EXP($P$2+($P$3*O1658)+($P$4*C1658)))</f>
        <v>0.999206520907747</v>
      </c>
      <c r="Q1658" s="42" t="n">
        <f aca="false">(F1658)*(P1658)+(1-F1658)*(1-P1658)</f>
        <v>0.999206520907747</v>
      </c>
      <c r="R1658" s="42" t="n">
        <f aca="false">IF(B1658&lt;&gt;1,LN(Q1658),0)</f>
        <v>0</v>
      </c>
    </row>
    <row r="1659" customFormat="false" ht="13" hidden="false" customHeight="false" outlineLevel="0" collapsed="false">
      <c r="A1659" s="18" t="n">
        <v>1650</v>
      </c>
      <c r="B1659" s="41" t="n">
        <v>1</v>
      </c>
      <c r="C1659" s="18" t="n">
        <v>34</v>
      </c>
      <c r="D1659" s="19" t="n">
        <v>20893</v>
      </c>
      <c r="E1659" s="19" t="n">
        <v>710367</v>
      </c>
      <c r="F1659" s="18" t="n">
        <v>0</v>
      </c>
      <c r="G1659" s="20" t="n">
        <f aca="false">($E$2-D1659)/$E$2</f>
        <v>0.16428</v>
      </c>
      <c r="H1659" s="19" t="n">
        <f aca="false">D1659-$E$3</f>
        <v>5893</v>
      </c>
      <c r="I1659" s="18" t="n">
        <f aca="false">F1659*C1659</f>
        <v>0</v>
      </c>
      <c r="J1659" s="19" t="n">
        <f aca="false">H1659*I1659</f>
        <v>0</v>
      </c>
      <c r="K1659" s="29" t="n">
        <f aca="false">D1659/$E$2</f>
        <v>0.83572</v>
      </c>
      <c r="L1659" s="30" t="n">
        <f aca="false">1/(1+EXP($L$2+($L$3*K1659)+($L$4*C1659)))</f>
        <v>0.0470380442536255</v>
      </c>
      <c r="M1659" s="31" t="n">
        <f aca="false">(F1659)*(L1659)+(1-F1659)*(1-L1659)</f>
        <v>0.952961955746375</v>
      </c>
      <c r="N1659" s="31" t="n">
        <f aca="false">IF(B1659=1,LN(M1659),0)</f>
        <v>-0.0481802966427501</v>
      </c>
      <c r="O1659" s="42" t="n">
        <f aca="false">K1659</f>
        <v>0.83572</v>
      </c>
      <c r="P1659" s="43" t="n">
        <f aca="false">1/(1+EXP($P$2+($P$3*O1659)+($P$4*C1659)))</f>
        <v>0.976820705961978</v>
      </c>
      <c r="Q1659" s="42" t="n">
        <f aca="false">(F1659)*(P1659)+(1-F1659)*(1-P1659)</f>
        <v>0.0231792940380223</v>
      </c>
      <c r="R1659" s="42" t="n">
        <f aca="false">IF(B1659&lt;&gt;1,LN(Q1659),0)</f>
        <v>0</v>
      </c>
    </row>
    <row r="1660" customFormat="false" ht="13" hidden="false" customHeight="false" outlineLevel="0" collapsed="false">
      <c r="A1660" s="18" t="n">
        <v>1651</v>
      </c>
      <c r="B1660" s="41" t="n">
        <v>1</v>
      </c>
      <c r="C1660" s="18" t="n">
        <v>40</v>
      </c>
      <c r="D1660" s="19" t="n">
        <v>20623</v>
      </c>
      <c r="E1660" s="19" t="n">
        <v>824916</v>
      </c>
      <c r="F1660" s="18" t="n">
        <v>0</v>
      </c>
      <c r="G1660" s="20" t="n">
        <f aca="false">($E$2-D1660)/$E$2</f>
        <v>0.17508</v>
      </c>
      <c r="H1660" s="19" t="n">
        <f aca="false">D1660-$E$3</f>
        <v>5623</v>
      </c>
      <c r="I1660" s="18" t="n">
        <f aca="false">F1660*C1660</f>
        <v>0</v>
      </c>
      <c r="J1660" s="19" t="n">
        <f aca="false">H1660*I1660</f>
        <v>0</v>
      </c>
      <c r="K1660" s="29" t="n">
        <f aca="false">D1660/$E$2</f>
        <v>0.82492</v>
      </c>
      <c r="L1660" s="30" t="n">
        <f aca="false">1/(1+EXP($L$2+($L$3*K1660)+($L$4*C1660)))</f>
        <v>0.0478873603877112</v>
      </c>
      <c r="M1660" s="31" t="n">
        <f aca="false">(F1660)*(L1660)+(1-F1660)*(1-L1660)</f>
        <v>0.952112639612289</v>
      </c>
      <c r="N1660" s="31" t="n">
        <f aca="false">IF(B1660=1,LN(M1660),0)</f>
        <v>-0.0490719322694318</v>
      </c>
      <c r="O1660" s="42" t="n">
        <f aca="false">K1660</f>
        <v>0.82492</v>
      </c>
      <c r="P1660" s="43" t="n">
        <f aca="false">1/(1+EXP($P$2+($P$3*O1660)+($P$4*C1660)))</f>
        <v>0.982744057829587</v>
      </c>
      <c r="Q1660" s="42" t="n">
        <f aca="false">(F1660)*(P1660)+(1-F1660)*(1-P1660)</f>
        <v>0.0172559421704132</v>
      </c>
      <c r="R1660" s="42" t="n">
        <f aca="false">IF(B1660&lt;&gt;1,LN(Q1660),0)</f>
        <v>0</v>
      </c>
    </row>
    <row r="1661" customFormat="false" ht="13" hidden="false" customHeight="false" outlineLevel="0" collapsed="false">
      <c r="A1661" s="18" t="n">
        <v>1652</v>
      </c>
      <c r="B1661" s="41" t="n">
        <v>1</v>
      </c>
      <c r="C1661" s="18" t="n">
        <v>14</v>
      </c>
      <c r="D1661" s="19" t="n">
        <v>19419</v>
      </c>
      <c r="E1661" s="19" t="n">
        <v>271871</v>
      </c>
      <c r="F1661" s="18" t="n">
        <v>1</v>
      </c>
      <c r="G1661" s="20" t="n">
        <f aca="false">($E$2-D1661)/$E$2</f>
        <v>0.22324</v>
      </c>
      <c r="H1661" s="19" t="n">
        <f aca="false">D1661-$E$3</f>
        <v>4419</v>
      </c>
      <c r="I1661" s="18" t="n">
        <f aca="false">F1661*C1661</f>
        <v>14</v>
      </c>
      <c r="J1661" s="19" t="n">
        <f aca="false">H1661*I1661</f>
        <v>61866</v>
      </c>
      <c r="K1661" s="29" t="n">
        <f aca="false">D1661/$E$2</f>
        <v>0.77676</v>
      </c>
      <c r="L1661" s="30" t="n">
        <f aca="false">1/(1+EXP($L$2+($L$3*K1661)+($L$4*C1661)))</f>
        <v>0.241283390359826</v>
      </c>
      <c r="M1661" s="31" t="n">
        <f aca="false">(F1661)*(L1661)+(1-F1661)*(1-L1661)</f>
        <v>0.241283390359826</v>
      </c>
      <c r="N1661" s="31" t="n">
        <f aca="false">IF(B1661=1,LN(M1661),0)</f>
        <v>-1.42178314270363</v>
      </c>
      <c r="O1661" s="42" t="n">
        <f aca="false">K1661</f>
        <v>0.77676</v>
      </c>
      <c r="P1661" s="43" t="n">
        <f aca="false">1/(1+EXP($P$2+($P$3*O1661)+($P$4*C1661)))</f>
        <v>0.994854141667692</v>
      </c>
      <c r="Q1661" s="42" t="n">
        <f aca="false">(F1661)*(P1661)+(1-F1661)*(1-P1661)</f>
        <v>0.994854141667692</v>
      </c>
      <c r="R1661" s="42" t="n">
        <f aca="false">IF(B1661&lt;&gt;1,LN(Q1661),0)</f>
        <v>0</v>
      </c>
    </row>
    <row r="1662" customFormat="false" ht="13" hidden="false" customHeight="false" outlineLevel="0" collapsed="false">
      <c r="A1662" s="18" t="n">
        <v>1653</v>
      </c>
      <c r="B1662" s="41" t="n">
        <v>1</v>
      </c>
      <c r="C1662" s="18" t="n">
        <v>31</v>
      </c>
      <c r="D1662" s="19" t="n">
        <v>18557</v>
      </c>
      <c r="E1662" s="19" t="n">
        <v>575266</v>
      </c>
      <c r="F1662" s="18" t="n">
        <v>0</v>
      </c>
      <c r="G1662" s="20" t="n">
        <f aca="false">($E$2-D1662)/$E$2</f>
        <v>0.25772</v>
      </c>
      <c r="H1662" s="19" t="n">
        <f aca="false">D1662-$E$3</f>
        <v>3557</v>
      </c>
      <c r="I1662" s="18" t="n">
        <f aca="false">F1662*C1662</f>
        <v>0</v>
      </c>
      <c r="J1662" s="19" t="n">
        <f aca="false">H1662*I1662</f>
        <v>0</v>
      </c>
      <c r="K1662" s="29" t="n">
        <f aca="false">D1662/$E$2</f>
        <v>0.74228</v>
      </c>
      <c r="L1662" s="30" t="n">
        <f aca="false">1/(1+EXP($L$2+($L$3*K1662)+($L$4*C1662)))</f>
        <v>0.266246660237768</v>
      </c>
      <c r="M1662" s="31" t="n">
        <f aca="false">(F1662)*(L1662)+(1-F1662)*(1-L1662)</f>
        <v>0.733753339762232</v>
      </c>
      <c r="N1662" s="31" t="n">
        <f aca="false">IF(B1662=1,LN(M1662),0)</f>
        <v>-0.30958235621512</v>
      </c>
      <c r="O1662" s="42" t="n">
        <f aca="false">K1662</f>
        <v>0.74228</v>
      </c>
      <c r="P1662" s="43" t="n">
        <f aca="false">1/(1+EXP($P$2+($P$3*O1662)+($P$4*C1662)))</f>
        <v>0.998016520055637</v>
      </c>
      <c r="Q1662" s="42" t="n">
        <f aca="false">(F1662)*(P1662)+(1-F1662)*(1-P1662)</f>
        <v>0.00198347994436265</v>
      </c>
      <c r="R1662" s="42" t="n">
        <f aca="false">IF(B1662&lt;&gt;1,LN(Q1662),0)</f>
        <v>0</v>
      </c>
    </row>
    <row r="1663" customFormat="false" ht="13" hidden="false" customHeight="false" outlineLevel="0" collapsed="false">
      <c r="A1663" s="18" t="n">
        <v>1654</v>
      </c>
      <c r="B1663" s="41" t="n">
        <v>1</v>
      </c>
      <c r="C1663" s="18" t="n">
        <v>14</v>
      </c>
      <c r="D1663" s="19" t="n">
        <v>20946</v>
      </c>
      <c r="E1663" s="19" t="n">
        <v>293244</v>
      </c>
      <c r="F1663" s="18" t="n">
        <v>0</v>
      </c>
      <c r="G1663" s="20" t="n">
        <f aca="false">($E$2-D1663)/$E$2</f>
        <v>0.16216</v>
      </c>
      <c r="H1663" s="19" t="n">
        <f aca="false">D1663-$E$3</f>
        <v>5946</v>
      </c>
      <c r="I1663" s="18" t="n">
        <f aca="false">F1663*C1663</f>
        <v>0</v>
      </c>
      <c r="J1663" s="19" t="n">
        <f aca="false">H1663*I1663</f>
        <v>0</v>
      </c>
      <c r="K1663" s="29" t="n">
        <f aca="false">D1663/$E$2</f>
        <v>0.83784</v>
      </c>
      <c r="L1663" s="30" t="n">
        <f aca="false">1/(1+EXP($L$2+($L$3*K1663)+($L$4*C1663)))</f>
        <v>0.0843834247661427</v>
      </c>
      <c r="M1663" s="31" t="n">
        <f aca="false">(F1663)*(L1663)+(1-F1663)*(1-L1663)</f>
        <v>0.915616575233857</v>
      </c>
      <c r="N1663" s="31" t="n">
        <f aca="false">IF(B1663=1,LN(M1663),0)</f>
        <v>-0.0881575879288158</v>
      </c>
      <c r="O1663" s="42" t="n">
        <f aca="false">K1663</f>
        <v>0.83784</v>
      </c>
      <c r="P1663" s="43" t="n">
        <f aca="false">1/(1+EXP($P$2+($P$3*O1663)+($P$4*C1663)))</f>
        <v>0.974391041196383</v>
      </c>
      <c r="Q1663" s="42" t="n">
        <f aca="false">(F1663)*(P1663)+(1-F1663)*(1-P1663)</f>
        <v>0.0256089588036166</v>
      </c>
      <c r="R1663" s="42" t="n">
        <f aca="false">IF(B1663&lt;&gt;1,LN(Q1663),0)</f>
        <v>0</v>
      </c>
    </row>
    <row r="1664" customFormat="false" ht="13" hidden="false" customHeight="false" outlineLevel="0" collapsed="false">
      <c r="A1664" s="18" t="n">
        <v>1655</v>
      </c>
      <c r="B1664" s="41" t="n">
        <v>1</v>
      </c>
      <c r="C1664" s="18" t="n">
        <v>15</v>
      </c>
      <c r="D1664" s="19" t="n">
        <v>22187</v>
      </c>
      <c r="E1664" s="19" t="n">
        <v>332805</v>
      </c>
      <c r="F1664" s="18" t="n">
        <v>0</v>
      </c>
      <c r="G1664" s="20" t="n">
        <f aca="false">($E$2-D1664)/$E$2</f>
        <v>0.11252</v>
      </c>
      <c r="H1664" s="19" t="n">
        <f aca="false">D1664-$E$3</f>
        <v>7187</v>
      </c>
      <c r="I1664" s="18" t="n">
        <f aca="false">F1664*C1664</f>
        <v>0</v>
      </c>
      <c r="J1664" s="19" t="n">
        <f aca="false">H1664*I1664</f>
        <v>0</v>
      </c>
      <c r="K1664" s="29" t="n">
        <f aca="false">D1664/$E$2</f>
        <v>0.88748</v>
      </c>
      <c r="L1664" s="30" t="n">
        <f aca="false">1/(1+EXP($L$2+($L$3*K1664)+($L$4*C1664)))</f>
        <v>0.0315480303732558</v>
      </c>
      <c r="M1664" s="31" t="n">
        <f aca="false">(F1664)*(L1664)+(1-F1664)*(1-L1664)</f>
        <v>0.968451969626744</v>
      </c>
      <c r="N1664" s="31" t="n">
        <f aca="false">IF(B1664=1,LN(M1664),0)</f>
        <v>-0.0320563899030465</v>
      </c>
      <c r="O1664" s="42" t="n">
        <f aca="false">K1664</f>
        <v>0.88748</v>
      </c>
      <c r="P1664" s="43" t="n">
        <f aca="false">1/(1+EXP($P$2+($P$3*O1664)+($P$4*C1664)))</f>
        <v>0.910526417435111</v>
      </c>
      <c r="Q1664" s="42" t="n">
        <f aca="false">(F1664)*(P1664)+(1-F1664)*(1-P1664)</f>
        <v>0.0894735825648888</v>
      </c>
      <c r="R1664" s="42" t="n">
        <f aca="false">IF(B1664&lt;&gt;1,LN(Q1664),0)</f>
        <v>0</v>
      </c>
    </row>
    <row r="1665" customFormat="false" ht="13" hidden="false" customHeight="false" outlineLevel="0" collapsed="false">
      <c r="A1665" s="18" t="n">
        <v>1656</v>
      </c>
      <c r="B1665" s="41" t="n">
        <v>1</v>
      </c>
      <c r="C1665" s="18" t="n">
        <v>12</v>
      </c>
      <c r="D1665" s="19" t="n">
        <v>17764</v>
      </c>
      <c r="E1665" s="19" t="n">
        <v>213167</v>
      </c>
      <c r="F1665" s="18" t="n">
        <v>1</v>
      </c>
      <c r="G1665" s="20" t="n">
        <f aca="false">($E$2-D1665)/$E$2</f>
        <v>0.28944</v>
      </c>
      <c r="H1665" s="19" t="n">
        <f aca="false">D1665-$E$3</f>
        <v>2764</v>
      </c>
      <c r="I1665" s="18" t="n">
        <f aca="false">F1665*C1665</f>
        <v>12</v>
      </c>
      <c r="J1665" s="19" t="n">
        <f aca="false">H1665*I1665</f>
        <v>33168</v>
      </c>
      <c r="K1665" s="29" t="n">
        <f aca="false">D1665/$E$2</f>
        <v>0.71056</v>
      </c>
      <c r="L1665" s="30" t="n">
        <f aca="false">1/(1+EXP($L$2+($L$3*K1665)+($L$4*C1665)))</f>
        <v>0.56549030729409</v>
      </c>
      <c r="M1665" s="31" t="n">
        <f aca="false">(F1665)*(L1665)+(1-F1665)*(1-L1665)</f>
        <v>0.56549030729409</v>
      </c>
      <c r="N1665" s="31" t="n">
        <f aca="false">IF(B1665=1,LN(M1665),0)</f>
        <v>-0.570062123636356</v>
      </c>
      <c r="O1665" s="42" t="n">
        <f aca="false">K1665</f>
        <v>0.71056</v>
      </c>
      <c r="P1665" s="43" t="n">
        <f aca="false">1/(1+EXP($P$2+($P$3*O1665)+($P$4*C1665)))</f>
        <v>0.999108418414949</v>
      </c>
      <c r="Q1665" s="42" t="n">
        <f aca="false">(F1665)*(P1665)+(1-F1665)*(1-P1665)</f>
        <v>0.999108418414949</v>
      </c>
      <c r="R1665" s="42" t="n">
        <f aca="false">IF(B1665&lt;&gt;1,LN(Q1665),0)</f>
        <v>0</v>
      </c>
    </row>
    <row r="1666" customFormat="false" ht="13" hidden="false" customHeight="false" outlineLevel="0" collapsed="false">
      <c r="A1666" s="18" t="n">
        <v>1657</v>
      </c>
      <c r="B1666" s="41" t="n">
        <v>1</v>
      </c>
      <c r="C1666" s="18" t="n">
        <v>19</v>
      </c>
      <c r="D1666" s="19" t="n">
        <v>20640</v>
      </c>
      <c r="E1666" s="19" t="n">
        <v>392152</v>
      </c>
      <c r="F1666" s="18" t="n">
        <v>1</v>
      </c>
      <c r="G1666" s="20" t="n">
        <f aca="false">($E$2-D1666)/$E$2</f>
        <v>0.1744</v>
      </c>
      <c r="H1666" s="19" t="n">
        <f aca="false">D1666-$E$3</f>
        <v>5640</v>
      </c>
      <c r="I1666" s="18" t="n">
        <f aca="false">F1666*C1666</f>
        <v>19</v>
      </c>
      <c r="J1666" s="19" t="n">
        <f aca="false">H1666*I1666</f>
        <v>107160</v>
      </c>
      <c r="K1666" s="29" t="n">
        <f aca="false">D1666/$E$2</f>
        <v>0.8256</v>
      </c>
      <c r="L1666" s="30" t="n">
        <f aca="false">1/(1+EXP($L$2+($L$3*K1666)+($L$4*C1666)))</f>
        <v>0.0908854588259208</v>
      </c>
      <c r="M1666" s="31" t="n">
        <f aca="false">(F1666)*(L1666)+(1-F1666)*(1-L1666)</f>
        <v>0.0908854588259208</v>
      </c>
      <c r="N1666" s="31" t="n">
        <f aca="false">IF(B1666=1,LN(M1666),0)</f>
        <v>-2.39815525950686</v>
      </c>
      <c r="O1666" s="42" t="n">
        <f aca="false">K1666</f>
        <v>0.8256</v>
      </c>
      <c r="P1666" s="43" t="n">
        <f aca="false">1/(1+EXP($P$2+($P$3*O1666)+($P$4*C1666)))</f>
        <v>0.981585924421093</v>
      </c>
      <c r="Q1666" s="42" t="n">
        <f aca="false">(F1666)*(P1666)+(1-F1666)*(1-P1666)</f>
        <v>0.981585924421093</v>
      </c>
      <c r="R1666" s="42" t="n">
        <f aca="false">IF(B1666&lt;&gt;1,LN(Q1666),0)</f>
        <v>0</v>
      </c>
    </row>
    <row r="1667" customFormat="false" ht="13" hidden="false" customHeight="false" outlineLevel="0" collapsed="false">
      <c r="A1667" s="18" t="n">
        <v>1658</v>
      </c>
      <c r="B1667" s="41" t="n">
        <v>1</v>
      </c>
      <c r="C1667" s="18" t="n">
        <v>23</v>
      </c>
      <c r="D1667" s="19" t="n">
        <v>22162</v>
      </c>
      <c r="E1667" s="19" t="n">
        <v>509717</v>
      </c>
      <c r="F1667" s="18" t="n">
        <v>0</v>
      </c>
      <c r="G1667" s="20" t="n">
        <f aca="false">($E$2-D1667)/$E$2</f>
        <v>0.11352</v>
      </c>
      <c r="H1667" s="19" t="n">
        <f aca="false">D1667-$E$3</f>
        <v>7162</v>
      </c>
      <c r="I1667" s="18" t="n">
        <f aca="false">F1667*C1667</f>
        <v>0</v>
      </c>
      <c r="J1667" s="19" t="n">
        <f aca="false">H1667*I1667</f>
        <v>0</v>
      </c>
      <c r="K1667" s="29" t="n">
        <f aca="false">D1667/$E$2</f>
        <v>0.88648</v>
      </c>
      <c r="L1667" s="30" t="n">
        <f aca="false">1/(1+EXP($L$2+($L$3*K1667)+($L$4*C1667)))</f>
        <v>0.0248226666256269</v>
      </c>
      <c r="M1667" s="31" t="n">
        <f aca="false">(F1667)*(L1667)+(1-F1667)*(1-L1667)</f>
        <v>0.975177333374373</v>
      </c>
      <c r="N1667" s="31" t="n">
        <f aca="false">IF(B1667=1,LN(M1667),0)</f>
        <v>-0.0251359441385492</v>
      </c>
      <c r="O1667" s="42" t="n">
        <f aca="false">K1667</f>
        <v>0.88648</v>
      </c>
      <c r="P1667" s="43" t="n">
        <f aca="false">1/(1+EXP($P$2+($P$3*O1667)+($P$4*C1667)))</f>
        <v>0.914118675891515</v>
      </c>
      <c r="Q1667" s="42" t="n">
        <f aca="false">(F1667)*(P1667)+(1-F1667)*(1-P1667)</f>
        <v>0.0858813241084854</v>
      </c>
      <c r="R1667" s="42" t="n">
        <f aca="false">IF(B1667&lt;&gt;1,LN(Q1667),0)</f>
        <v>0</v>
      </c>
    </row>
    <row r="1668" customFormat="false" ht="13" hidden="false" customHeight="false" outlineLevel="0" collapsed="false">
      <c r="A1668" s="18" t="n">
        <v>1659</v>
      </c>
      <c r="B1668" s="41" t="n">
        <v>1</v>
      </c>
      <c r="C1668" s="18" t="n">
        <v>32</v>
      </c>
      <c r="D1668" s="19" t="n">
        <v>21052</v>
      </c>
      <c r="E1668" s="19" t="n">
        <v>673672</v>
      </c>
      <c r="F1668" s="18" t="n">
        <v>0</v>
      </c>
      <c r="G1668" s="20" t="n">
        <f aca="false">($E$2-D1668)/$E$2</f>
        <v>0.15792</v>
      </c>
      <c r="H1668" s="19" t="n">
        <f aca="false">D1668-$E$3</f>
        <v>6052</v>
      </c>
      <c r="I1668" s="18" t="n">
        <f aca="false">F1668*C1668</f>
        <v>0</v>
      </c>
      <c r="J1668" s="19" t="n">
        <f aca="false">H1668*I1668</f>
        <v>0</v>
      </c>
      <c r="K1668" s="29" t="n">
        <f aca="false">D1668/$E$2</f>
        <v>0.84208</v>
      </c>
      <c r="L1668" s="30" t="n">
        <f aca="false">1/(1+EXP($L$2+($L$3*K1668)+($L$4*C1668)))</f>
        <v>0.0443259226797572</v>
      </c>
      <c r="M1668" s="31" t="n">
        <f aca="false">(F1668)*(L1668)+(1-F1668)*(1-L1668)</f>
        <v>0.955674077320243</v>
      </c>
      <c r="N1668" s="31" t="n">
        <f aca="false">IF(B1668=1,LN(M1668),0)</f>
        <v>-0.0453383473634829</v>
      </c>
      <c r="O1668" s="42" t="n">
        <f aca="false">K1668</f>
        <v>0.84208</v>
      </c>
      <c r="P1668" s="43" t="n">
        <f aca="false">1/(1+EXP($P$2+($P$3*O1668)+($P$4*C1668)))</f>
        <v>0.972540740505372</v>
      </c>
      <c r="Q1668" s="42" t="n">
        <f aca="false">(F1668)*(P1668)+(1-F1668)*(1-P1668)</f>
        <v>0.0274592594946277</v>
      </c>
      <c r="R1668" s="42" t="n">
        <f aca="false">IF(B1668&lt;&gt;1,LN(Q1668),0)</f>
        <v>0</v>
      </c>
    </row>
    <row r="1669" customFormat="false" ht="13" hidden="false" customHeight="false" outlineLevel="0" collapsed="false">
      <c r="A1669" s="18" t="n">
        <v>1660</v>
      </c>
      <c r="B1669" s="41" t="n">
        <v>1</v>
      </c>
      <c r="C1669" s="18" t="n">
        <v>22</v>
      </c>
      <c r="D1669" s="19" t="n">
        <v>19249</v>
      </c>
      <c r="E1669" s="19" t="n">
        <v>423485</v>
      </c>
      <c r="F1669" s="18" t="n">
        <v>1</v>
      </c>
      <c r="G1669" s="20" t="n">
        <f aca="false">($E$2-D1669)/$E$2</f>
        <v>0.23004</v>
      </c>
      <c r="H1669" s="19" t="n">
        <f aca="false">D1669-$E$3</f>
        <v>4249</v>
      </c>
      <c r="I1669" s="18" t="n">
        <f aca="false">F1669*C1669</f>
        <v>22</v>
      </c>
      <c r="J1669" s="19" t="n">
        <f aca="false">H1669*I1669</f>
        <v>93478</v>
      </c>
      <c r="K1669" s="29" t="n">
        <f aca="false">D1669/$E$2</f>
        <v>0.76996</v>
      </c>
      <c r="L1669" s="30" t="n">
        <f aca="false">1/(1+EXP($L$2+($L$3*K1669)+($L$4*C1669)))</f>
        <v>0.218450487858968</v>
      </c>
      <c r="M1669" s="31" t="n">
        <f aca="false">(F1669)*(L1669)+(1-F1669)*(1-L1669)</f>
        <v>0.218450487858968</v>
      </c>
      <c r="N1669" s="31" t="n">
        <f aca="false">IF(B1669=1,LN(M1669),0)</f>
        <v>-1.52119589031198</v>
      </c>
      <c r="O1669" s="42" t="n">
        <f aca="false">K1669</f>
        <v>0.76996</v>
      </c>
      <c r="P1669" s="43" t="n">
        <f aca="false">1/(1+EXP($P$2+($P$3*O1669)+($P$4*C1669)))</f>
        <v>0.995779931644081</v>
      </c>
      <c r="Q1669" s="42" t="n">
        <f aca="false">(F1669)*(P1669)+(1-F1669)*(1-P1669)</f>
        <v>0.995779931644081</v>
      </c>
      <c r="R1669" s="42" t="n">
        <f aca="false">IF(B1669&lt;&gt;1,LN(Q1669),0)</f>
        <v>0</v>
      </c>
    </row>
    <row r="1670" customFormat="false" ht="13" hidden="false" customHeight="false" outlineLevel="0" collapsed="false">
      <c r="A1670" s="18" t="n">
        <v>1661</v>
      </c>
      <c r="B1670" s="41" t="n">
        <v>1</v>
      </c>
      <c r="C1670" s="18" t="n">
        <v>32</v>
      </c>
      <c r="D1670" s="19" t="n">
        <v>18782</v>
      </c>
      <c r="E1670" s="19" t="n">
        <v>601028</v>
      </c>
      <c r="F1670" s="18" t="n">
        <v>0</v>
      </c>
      <c r="G1670" s="20" t="n">
        <f aca="false">($E$2-D1670)/$E$2</f>
        <v>0.24872</v>
      </c>
      <c r="H1670" s="19" t="n">
        <f aca="false">D1670-$E$3</f>
        <v>3782</v>
      </c>
      <c r="I1670" s="18" t="n">
        <f aca="false">F1670*C1670</f>
        <v>0</v>
      </c>
      <c r="J1670" s="19" t="n">
        <f aca="false">H1670*I1670</f>
        <v>0</v>
      </c>
      <c r="K1670" s="29" t="n">
        <f aca="false">D1670/$E$2</f>
        <v>0.75128</v>
      </c>
      <c r="L1670" s="30" t="n">
        <f aca="false">1/(1+EXP($L$2+($L$3*K1670)+($L$4*C1670)))</f>
        <v>0.226248056496677</v>
      </c>
      <c r="M1670" s="31" t="n">
        <f aca="false">(F1670)*(L1670)+(1-F1670)*(1-L1670)</f>
        <v>0.773751943503323</v>
      </c>
      <c r="N1670" s="31" t="n">
        <f aca="false">IF(B1670=1,LN(M1670),0)</f>
        <v>-0.256503943188976</v>
      </c>
      <c r="O1670" s="42" t="n">
        <f aca="false">K1670</f>
        <v>0.75128</v>
      </c>
      <c r="P1670" s="43" t="n">
        <f aca="false">1/(1+EXP($P$2+($P$3*O1670)+($P$4*C1670)))</f>
        <v>0.997486809737354</v>
      </c>
      <c r="Q1670" s="42" t="n">
        <f aca="false">(F1670)*(P1670)+(1-F1670)*(1-P1670)</f>
        <v>0.00251319026264585</v>
      </c>
      <c r="R1670" s="42" t="n">
        <f aca="false">IF(B1670&lt;&gt;1,LN(Q1670),0)</f>
        <v>0</v>
      </c>
    </row>
    <row r="1671" customFormat="false" ht="13" hidden="false" customHeight="false" outlineLevel="0" collapsed="false">
      <c r="A1671" s="18" t="n">
        <v>1662</v>
      </c>
      <c r="B1671" s="41" t="n">
        <v>1</v>
      </c>
      <c r="C1671" s="18" t="n">
        <v>11</v>
      </c>
      <c r="D1671" s="19" t="n">
        <v>20689</v>
      </c>
      <c r="E1671" s="19" t="n">
        <v>227584</v>
      </c>
      <c r="F1671" s="18" t="n">
        <v>0</v>
      </c>
      <c r="G1671" s="20" t="n">
        <f aca="false">($E$2-D1671)/$E$2</f>
        <v>0.17244</v>
      </c>
      <c r="H1671" s="19" t="n">
        <f aca="false">D1671-$E$3</f>
        <v>5689</v>
      </c>
      <c r="I1671" s="18" t="n">
        <f aca="false">F1671*C1671</f>
        <v>0</v>
      </c>
      <c r="J1671" s="19" t="n">
        <f aca="false">H1671*I1671</f>
        <v>0</v>
      </c>
      <c r="K1671" s="29" t="n">
        <f aca="false">D1671/$E$2</f>
        <v>0.82756</v>
      </c>
      <c r="L1671" s="30" t="n">
        <f aca="false">1/(1+EXP($L$2+($L$3*K1671)+($L$4*C1671)))</f>
        <v>0.111484808529047</v>
      </c>
      <c r="M1671" s="31" t="n">
        <f aca="false">(F1671)*(L1671)+(1-F1671)*(1-L1671)</f>
        <v>0.888515191470953</v>
      </c>
      <c r="N1671" s="31" t="n">
        <f aca="false">IF(B1671=1,LN(M1671),0)</f>
        <v>-0.118203533648451</v>
      </c>
      <c r="O1671" s="42" t="n">
        <f aca="false">K1671</f>
        <v>0.82756</v>
      </c>
      <c r="P1671" s="43" t="n">
        <f aca="false">1/(1+EXP($P$2+($P$3*O1671)+($P$4*C1671)))</f>
        <v>0.98026812975144</v>
      </c>
      <c r="Q1671" s="42" t="n">
        <f aca="false">(F1671)*(P1671)+(1-F1671)*(1-P1671)</f>
        <v>0.0197318702485599</v>
      </c>
      <c r="R1671" s="42" t="n">
        <f aca="false">IF(B1671&lt;&gt;1,LN(Q1671),0)</f>
        <v>0</v>
      </c>
    </row>
    <row r="1672" customFormat="false" ht="13" hidden="false" customHeight="false" outlineLevel="0" collapsed="false">
      <c r="A1672" s="18" t="n">
        <v>1663</v>
      </c>
      <c r="B1672" s="41" t="n">
        <v>1</v>
      </c>
      <c r="C1672" s="18" t="n">
        <v>17</v>
      </c>
      <c r="D1672" s="19" t="n">
        <v>18386</v>
      </c>
      <c r="E1672" s="19" t="n">
        <v>312569</v>
      </c>
      <c r="F1672" s="18" t="n">
        <v>0</v>
      </c>
      <c r="G1672" s="20" t="n">
        <f aca="false">($E$2-D1672)/$E$2</f>
        <v>0.26456</v>
      </c>
      <c r="H1672" s="19" t="n">
        <f aca="false">D1672-$E$3</f>
        <v>3386</v>
      </c>
      <c r="I1672" s="18" t="n">
        <f aca="false">F1672*C1672</f>
        <v>0</v>
      </c>
      <c r="J1672" s="19" t="n">
        <f aca="false">H1672*I1672</f>
        <v>0</v>
      </c>
      <c r="K1672" s="29" t="n">
        <f aca="false">D1672/$E$2</f>
        <v>0.73544</v>
      </c>
      <c r="L1672" s="30" t="n">
        <f aca="false">1/(1+EXP($L$2+($L$3*K1672)+($L$4*C1672)))</f>
        <v>0.399419867066733</v>
      </c>
      <c r="M1672" s="31" t="n">
        <f aca="false">(F1672)*(L1672)+(1-F1672)*(1-L1672)</f>
        <v>0.600580132933267</v>
      </c>
      <c r="N1672" s="31" t="n">
        <f aca="false">IF(B1672=1,LN(M1672),0)</f>
        <v>-0.509859202679209</v>
      </c>
      <c r="O1672" s="42" t="n">
        <f aca="false">K1672</f>
        <v>0.73544</v>
      </c>
      <c r="P1672" s="43" t="n">
        <f aca="false">1/(1+EXP($P$2+($P$3*O1672)+($P$4*C1672)))</f>
        <v>0.998292342914898</v>
      </c>
      <c r="Q1672" s="42" t="n">
        <f aca="false">(F1672)*(P1672)+(1-F1672)*(1-P1672)</f>
        <v>0.00170765708510168</v>
      </c>
      <c r="R1672" s="42" t="n">
        <f aca="false">IF(B1672&lt;&gt;1,LN(Q1672),0)</f>
        <v>0</v>
      </c>
    </row>
    <row r="1673" customFormat="false" ht="13" hidden="false" customHeight="false" outlineLevel="0" collapsed="false">
      <c r="A1673" s="18" t="n">
        <v>1664</v>
      </c>
      <c r="B1673" s="41" t="n">
        <v>1</v>
      </c>
      <c r="C1673" s="18" t="n">
        <v>12</v>
      </c>
      <c r="D1673" s="19" t="n">
        <v>16076</v>
      </c>
      <c r="E1673" s="19" t="n">
        <v>192907</v>
      </c>
      <c r="F1673" s="18" t="n">
        <v>1</v>
      </c>
      <c r="G1673" s="20" t="n">
        <f aca="false">($E$2-D1673)/$E$2</f>
        <v>0.35696</v>
      </c>
      <c r="H1673" s="19" t="n">
        <f aca="false">D1673-$E$3</f>
        <v>1076</v>
      </c>
      <c r="I1673" s="18" t="n">
        <f aca="false">F1673*C1673</f>
        <v>12</v>
      </c>
      <c r="J1673" s="19" t="n">
        <f aca="false">H1673*I1673</f>
        <v>12912</v>
      </c>
      <c r="K1673" s="29" t="n">
        <f aca="false">D1673/$E$2</f>
        <v>0.64304</v>
      </c>
      <c r="L1673" s="30" t="n">
        <f aca="false">1/(1+EXP($L$2+($L$3*K1673)+($L$4*C1673)))</f>
        <v>0.836530246098421</v>
      </c>
      <c r="M1673" s="31" t="n">
        <f aca="false">(F1673)*(L1673)+(1-F1673)*(1-L1673)</f>
        <v>0.836530246098421</v>
      </c>
      <c r="N1673" s="31" t="n">
        <f aca="false">IF(B1673=1,LN(M1673),0)</f>
        <v>-0.178492601290924</v>
      </c>
      <c r="O1673" s="42" t="n">
        <f aca="false">K1673</f>
        <v>0.64304</v>
      </c>
      <c r="P1673" s="43" t="n">
        <f aca="false">1/(1+EXP($P$2+($P$3*O1673)+($P$4*C1673)))</f>
        <v>0.999852058258981</v>
      </c>
      <c r="Q1673" s="42" t="n">
        <f aca="false">(F1673)*(P1673)+(1-F1673)*(1-P1673)</f>
        <v>0.999852058258981</v>
      </c>
      <c r="R1673" s="42" t="n">
        <f aca="false">IF(B1673&lt;&gt;1,LN(Q1673),0)</f>
        <v>0</v>
      </c>
    </row>
    <row r="1674" customFormat="false" ht="13" hidden="false" customHeight="false" outlineLevel="0" collapsed="false">
      <c r="A1674" s="18" t="n">
        <v>1665</v>
      </c>
      <c r="B1674" s="41" t="n">
        <v>1</v>
      </c>
      <c r="C1674" s="18" t="n">
        <v>34</v>
      </c>
      <c r="D1674" s="19" t="n">
        <v>15532</v>
      </c>
      <c r="E1674" s="19" t="n">
        <v>528105</v>
      </c>
      <c r="F1674" s="18" t="n">
        <v>1</v>
      </c>
      <c r="G1674" s="20" t="n">
        <f aca="false">($E$2-D1674)/$E$2</f>
        <v>0.37872</v>
      </c>
      <c r="H1674" s="19" t="n">
        <f aca="false">D1674-$E$3</f>
        <v>532</v>
      </c>
      <c r="I1674" s="18" t="n">
        <f aca="false">F1674*C1674</f>
        <v>34</v>
      </c>
      <c r="J1674" s="19" t="n">
        <f aca="false">H1674*I1674</f>
        <v>18088</v>
      </c>
      <c r="K1674" s="29" t="n">
        <f aca="false">D1674/$E$2</f>
        <v>0.62128</v>
      </c>
      <c r="L1674" s="30" t="n">
        <f aca="false">1/(1+EXP($L$2+($L$3*K1674)+($L$4*C1674)))</f>
        <v>0.792450777968553</v>
      </c>
      <c r="M1674" s="31" t="n">
        <f aca="false">(F1674)*(L1674)+(1-F1674)*(1-L1674)</f>
        <v>0.792450777968553</v>
      </c>
      <c r="N1674" s="31" t="n">
        <f aca="false">IF(B1674=1,LN(M1674),0)</f>
        <v>-0.232624884978456</v>
      </c>
      <c r="O1674" s="42" t="n">
        <f aca="false">K1674</f>
        <v>0.62128</v>
      </c>
      <c r="P1674" s="43" t="n">
        <f aca="false">1/(1+EXP($P$2+($P$3*O1674)+($P$4*C1674)))</f>
        <v>0.999921157195996</v>
      </c>
      <c r="Q1674" s="42" t="n">
        <f aca="false">(F1674)*(P1674)+(1-F1674)*(1-P1674)</f>
        <v>0.999921157195996</v>
      </c>
      <c r="R1674" s="42" t="n">
        <f aca="false">IF(B1674&lt;&gt;1,LN(Q1674),0)</f>
        <v>0</v>
      </c>
    </row>
    <row r="1675" customFormat="false" ht="13" hidden="false" customHeight="false" outlineLevel="0" collapsed="false">
      <c r="A1675" s="18" t="n">
        <v>1666</v>
      </c>
      <c r="B1675" s="41" t="n">
        <v>1</v>
      </c>
      <c r="C1675" s="18" t="n">
        <v>12</v>
      </c>
      <c r="D1675" s="19" t="n">
        <v>16109</v>
      </c>
      <c r="E1675" s="19" t="n">
        <v>193308</v>
      </c>
      <c r="F1675" s="18" t="n">
        <v>1</v>
      </c>
      <c r="G1675" s="20" t="n">
        <f aca="false">($E$2-D1675)/$E$2</f>
        <v>0.35564</v>
      </c>
      <c r="H1675" s="19" t="n">
        <f aca="false">D1675-$E$3</f>
        <v>1109</v>
      </c>
      <c r="I1675" s="18" t="n">
        <f aca="false">F1675*C1675</f>
        <v>12</v>
      </c>
      <c r="J1675" s="19" t="n">
        <f aca="false">H1675*I1675</f>
        <v>13308</v>
      </c>
      <c r="K1675" s="29" t="n">
        <f aca="false">D1675/$E$2</f>
        <v>0.64436</v>
      </c>
      <c r="L1675" s="30" t="n">
        <f aca="false">1/(1+EXP($L$2+($L$3*K1675)+($L$4*C1675)))</f>
        <v>0.832836914510843</v>
      </c>
      <c r="M1675" s="31" t="n">
        <f aca="false">(F1675)*(L1675)+(1-F1675)*(1-L1675)</f>
        <v>0.832836914510843</v>
      </c>
      <c r="N1675" s="31" t="n">
        <f aca="false">IF(B1675=1,LN(M1675),0)</f>
        <v>-0.182917436882224</v>
      </c>
      <c r="O1675" s="42" t="n">
        <f aca="false">K1675</f>
        <v>0.64436</v>
      </c>
      <c r="P1675" s="43" t="n">
        <f aca="false">1/(1+EXP($P$2+($P$3*O1675)+($P$4*C1675)))</f>
        <v>0.999846769599771</v>
      </c>
      <c r="Q1675" s="42" t="n">
        <f aca="false">(F1675)*(P1675)+(1-F1675)*(1-P1675)</f>
        <v>0.999846769599771</v>
      </c>
      <c r="R1675" s="42" t="n">
        <f aca="false">IF(B1675&lt;&gt;1,LN(Q1675),0)</f>
        <v>0</v>
      </c>
    </row>
    <row r="1676" customFormat="false" ht="13" hidden="false" customHeight="false" outlineLevel="0" collapsed="false">
      <c r="A1676" s="18" t="n">
        <v>1667</v>
      </c>
      <c r="B1676" s="41" t="n">
        <v>1</v>
      </c>
      <c r="C1676" s="18" t="n">
        <v>13</v>
      </c>
      <c r="D1676" s="19" t="n">
        <v>19574</v>
      </c>
      <c r="E1676" s="19" t="n">
        <v>254465</v>
      </c>
      <c r="F1676" s="18" t="n">
        <v>1</v>
      </c>
      <c r="G1676" s="20" t="n">
        <f aca="false">($E$2-D1676)/$E$2</f>
        <v>0.21704</v>
      </c>
      <c r="H1676" s="19" t="n">
        <f aca="false">D1676-$E$3</f>
        <v>4574</v>
      </c>
      <c r="I1676" s="18" t="n">
        <f aca="false">F1676*C1676</f>
        <v>13</v>
      </c>
      <c r="J1676" s="19" t="n">
        <f aca="false">H1676*I1676</f>
        <v>59462</v>
      </c>
      <c r="K1676" s="29" t="n">
        <f aca="false">D1676/$E$2</f>
        <v>0.78296</v>
      </c>
      <c r="L1676" s="30" t="n">
        <f aca="false">1/(1+EXP($L$2+($L$3*K1676)+($L$4*C1676)))</f>
        <v>0.224782602247082</v>
      </c>
      <c r="M1676" s="31" t="n">
        <f aca="false">(F1676)*(L1676)+(1-F1676)*(1-L1676)</f>
        <v>0.224782602247082</v>
      </c>
      <c r="N1676" s="31" t="n">
        <f aca="false">IF(B1676=1,LN(M1676),0)</f>
        <v>-1.49262155609684</v>
      </c>
      <c r="O1676" s="42" t="n">
        <f aca="false">K1676</f>
        <v>0.78296</v>
      </c>
      <c r="P1676" s="43" t="n">
        <f aca="false">1/(1+EXP($P$2+($P$3*O1676)+($P$4*C1676)))</f>
        <v>0.993922794253932</v>
      </c>
      <c r="Q1676" s="42" t="n">
        <f aca="false">(F1676)*(P1676)+(1-F1676)*(1-P1676)</f>
        <v>0.993922794253932</v>
      </c>
      <c r="R1676" s="42" t="n">
        <f aca="false">IF(B1676&lt;&gt;1,LN(Q1676),0)</f>
        <v>0</v>
      </c>
    </row>
    <row r="1677" customFormat="false" ht="13" hidden="false" customHeight="false" outlineLevel="0" collapsed="false">
      <c r="A1677" s="18" t="n">
        <v>1668</v>
      </c>
      <c r="B1677" s="41" t="n">
        <v>1</v>
      </c>
      <c r="C1677" s="18" t="n">
        <v>26</v>
      </c>
      <c r="D1677" s="19" t="n">
        <v>19387</v>
      </c>
      <c r="E1677" s="19" t="n">
        <v>504067</v>
      </c>
      <c r="F1677" s="18" t="n">
        <v>0</v>
      </c>
      <c r="G1677" s="20" t="n">
        <f aca="false">($E$2-D1677)/$E$2</f>
        <v>0.22452</v>
      </c>
      <c r="H1677" s="19" t="n">
        <f aca="false">D1677-$E$3</f>
        <v>4387</v>
      </c>
      <c r="I1677" s="18" t="n">
        <f aca="false">F1677*C1677</f>
        <v>0</v>
      </c>
      <c r="J1677" s="19" t="n">
        <f aca="false">H1677*I1677</f>
        <v>0</v>
      </c>
      <c r="K1677" s="29" t="n">
        <f aca="false">D1677/$E$2</f>
        <v>0.77548</v>
      </c>
      <c r="L1677" s="30" t="n">
        <f aca="false">1/(1+EXP($L$2+($L$3*K1677)+($L$4*C1677)))</f>
        <v>0.179442537510722</v>
      </c>
      <c r="M1677" s="31" t="n">
        <f aca="false">(F1677)*(L1677)+(1-F1677)*(1-L1677)</f>
        <v>0.820557462489277</v>
      </c>
      <c r="N1677" s="31" t="n">
        <f aca="false">IF(B1677=1,LN(M1677),0)</f>
        <v>-0.197771337401142</v>
      </c>
      <c r="O1677" s="42" t="n">
        <f aca="false">K1677</f>
        <v>0.77548</v>
      </c>
      <c r="P1677" s="43" t="n">
        <f aca="false">1/(1+EXP($P$2+($P$3*O1677)+($P$4*C1677)))</f>
        <v>0.99515967254324</v>
      </c>
      <c r="Q1677" s="42" t="n">
        <f aca="false">(F1677)*(P1677)+(1-F1677)*(1-P1677)</f>
        <v>0.00484032745676044</v>
      </c>
      <c r="R1677" s="42" t="n">
        <f aca="false">IF(B1677&lt;&gt;1,LN(Q1677),0)</f>
        <v>0</v>
      </c>
    </row>
    <row r="1678" customFormat="false" ht="13" hidden="false" customHeight="false" outlineLevel="0" collapsed="false">
      <c r="A1678" s="18" t="n">
        <v>1669</v>
      </c>
      <c r="B1678" s="41" t="n">
        <v>1</v>
      </c>
      <c r="C1678" s="18" t="n">
        <v>15</v>
      </c>
      <c r="D1678" s="19" t="n">
        <v>20408</v>
      </c>
      <c r="E1678" s="19" t="n">
        <v>306116</v>
      </c>
      <c r="F1678" s="18" t="n">
        <v>0</v>
      </c>
      <c r="G1678" s="20" t="n">
        <f aca="false">($E$2-D1678)/$E$2</f>
        <v>0.18368</v>
      </c>
      <c r="H1678" s="19" t="n">
        <f aca="false">D1678-$E$3</f>
        <v>5408</v>
      </c>
      <c r="I1678" s="18" t="n">
        <f aca="false">F1678*C1678</f>
        <v>0</v>
      </c>
      <c r="J1678" s="19" t="n">
        <f aca="false">H1678*I1678</f>
        <v>0</v>
      </c>
      <c r="K1678" s="29" t="n">
        <f aca="false">D1678/$E$2</f>
        <v>0.81632</v>
      </c>
      <c r="L1678" s="30" t="n">
        <f aca="false">1/(1+EXP($L$2+($L$3*K1678)+($L$4*C1678)))</f>
        <v>0.121189207524623</v>
      </c>
      <c r="M1678" s="31" t="n">
        <f aca="false">(F1678)*(L1678)+(1-F1678)*(1-L1678)</f>
        <v>0.878810792475377</v>
      </c>
      <c r="N1678" s="31" t="n">
        <f aca="false">IF(B1678=1,LN(M1678),0)</f>
        <v>-0.129185657623813</v>
      </c>
      <c r="O1678" s="42" t="n">
        <f aca="false">K1678</f>
        <v>0.81632</v>
      </c>
      <c r="P1678" s="43" t="n">
        <f aca="false">1/(1+EXP($P$2+($P$3*O1678)+($P$4*C1678)))</f>
        <v>0.985426560155249</v>
      </c>
      <c r="Q1678" s="42" t="n">
        <f aca="false">(F1678)*(P1678)+(1-F1678)*(1-P1678)</f>
        <v>0.0145734398447511</v>
      </c>
      <c r="R1678" s="42" t="n">
        <f aca="false">IF(B1678&lt;&gt;1,LN(Q1678),0)</f>
        <v>0</v>
      </c>
    </row>
    <row r="1679" customFormat="false" ht="13" hidden="false" customHeight="false" outlineLevel="0" collapsed="false">
      <c r="A1679" s="18" t="n">
        <v>1670</v>
      </c>
      <c r="B1679" s="41" t="n">
        <v>1</v>
      </c>
      <c r="C1679" s="18" t="n">
        <v>10</v>
      </c>
      <c r="D1679" s="19" t="n">
        <v>21867</v>
      </c>
      <c r="E1679" s="19" t="n">
        <v>218665</v>
      </c>
      <c r="F1679" s="18" t="n">
        <v>0</v>
      </c>
      <c r="G1679" s="20" t="n">
        <f aca="false">($E$2-D1679)/$E$2</f>
        <v>0.12532</v>
      </c>
      <c r="H1679" s="19" t="n">
        <f aca="false">D1679-$E$3</f>
        <v>6867</v>
      </c>
      <c r="I1679" s="18" t="n">
        <f aca="false">F1679*C1679</f>
        <v>0</v>
      </c>
      <c r="J1679" s="19" t="n">
        <f aca="false">H1679*I1679</f>
        <v>0</v>
      </c>
      <c r="K1679" s="29" t="n">
        <f aca="false">D1679/$E$2</f>
        <v>0.87468</v>
      </c>
      <c r="L1679" s="30" t="n">
        <f aca="false">1/(1+EXP($L$2+($L$3*K1679)+($L$4*C1679)))</f>
        <v>0.0475259843087872</v>
      </c>
      <c r="M1679" s="31" t="n">
        <f aca="false">(F1679)*(L1679)+(1-F1679)*(1-L1679)</f>
        <v>0.952474015691213</v>
      </c>
      <c r="N1679" s="31" t="n">
        <f aca="false">IF(B1679=1,LN(M1679),0)</f>
        <v>-0.0486924524676025</v>
      </c>
      <c r="O1679" s="42" t="n">
        <f aca="false">K1679</f>
        <v>0.87468</v>
      </c>
      <c r="P1679" s="43" t="n">
        <f aca="false">1/(1+EXP($P$2+($P$3*O1679)+($P$4*C1679)))</f>
        <v>0.933967214555414</v>
      </c>
      <c r="Q1679" s="42" t="n">
        <f aca="false">(F1679)*(P1679)+(1-F1679)*(1-P1679)</f>
        <v>0.0660327854445858</v>
      </c>
      <c r="R1679" s="42" t="n">
        <f aca="false">IF(B1679&lt;&gt;1,LN(Q1679),0)</f>
        <v>0</v>
      </c>
    </row>
    <row r="1680" customFormat="false" ht="13" hidden="false" customHeight="false" outlineLevel="0" collapsed="false">
      <c r="A1680" s="18" t="n">
        <v>1671</v>
      </c>
      <c r="B1680" s="41" t="n">
        <v>1</v>
      </c>
      <c r="C1680" s="18" t="n">
        <v>12</v>
      </c>
      <c r="D1680" s="19" t="n">
        <v>20075</v>
      </c>
      <c r="E1680" s="19" t="n">
        <v>240898</v>
      </c>
      <c r="F1680" s="18" t="n">
        <v>1</v>
      </c>
      <c r="G1680" s="20" t="n">
        <f aca="false">($E$2-D1680)/$E$2</f>
        <v>0.197</v>
      </c>
      <c r="H1680" s="19" t="n">
        <f aca="false">D1680-$E$3</f>
        <v>5075</v>
      </c>
      <c r="I1680" s="18" t="n">
        <f aca="false">F1680*C1680</f>
        <v>12</v>
      </c>
      <c r="J1680" s="19" t="n">
        <f aca="false">H1680*I1680</f>
        <v>60900</v>
      </c>
      <c r="K1680" s="29" t="n">
        <f aca="false">D1680/$E$2</f>
        <v>0.803</v>
      </c>
      <c r="L1680" s="30" t="n">
        <f aca="false">1/(1+EXP($L$2+($L$3*K1680)+($L$4*C1680)))</f>
        <v>0.166448619324252</v>
      </c>
      <c r="M1680" s="31" t="n">
        <f aca="false">(F1680)*(L1680)+(1-F1680)*(1-L1680)</f>
        <v>0.166448619324252</v>
      </c>
      <c r="N1680" s="31" t="n">
        <f aca="false">IF(B1680=1,LN(M1680),0)</f>
        <v>-1.79306860983328</v>
      </c>
      <c r="O1680" s="42" t="n">
        <f aca="false">K1680</f>
        <v>0.803</v>
      </c>
      <c r="P1680" s="43" t="n">
        <f aca="false">1/(1+EXP($P$2+($P$3*O1680)+($P$4*C1680)))</f>
        <v>0.989661606456245</v>
      </c>
      <c r="Q1680" s="42" t="n">
        <f aca="false">(F1680)*(P1680)+(1-F1680)*(1-P1680)</f>
        <v>0.989661606456245</v>
      </c>
      <c r="R1680" s="42" t="n">
        <f aca="false">IF(B1680&lt;&gt;1,LN(Q1680),0)</f>
        <v>0</v>
      </c>
    </row>
    <row r="1681" customFormat="false" ht="13" hidden="false" customHeight="false" outlineLevel="0" collapsed="false">
      <c r="A1681" s="18" t="n">
        <v>1672</v>
      </c>
      <c r="B1681" s="41" t="n">
        <v>1</v>
      </c>
      <c r="C1681" s="18" t="n">
        <v>31</v>
      </c>
      <c r="D1681" s="19" t="n">
        <v>22168</v>
      </c>
      <c r="E1681" s="19" t="n">
        <v>687202</v>
      </c>
      <c r="F1681" s="18" t="n">
        <v>0</v>
      </c>
      <c r="G1681" s="20" t="n">
        <f aca="false">($E$2-D1681)/$E$2</f>
        <v>0.11328</v>
      </c>
      <c r="H1681" s="19" t="n">
        <f aca="false">D1681-$E$3</f>
        <v>7168</v>
      </c>
      <c r="I1681" s="18" t="n">
        <f aca="false">F1681*C1681</f>
        <v>0</v>
      </c>
      <c r="J1681" s="19" t="n">
        <f aca="false">H1681*I1681</f>
        <v>0</v>
      </c>
      <c r="K1681" s="29" t="n">
        <f aca="false">D1681/$E$2</f>
        <v>0.88672</v>
      </c>
      <c r="L1681" s="30" t="n">
        <f aca="false">1/(1+EXP($L$2+($L$3*K1681)+($L$4*C1681)))</f>
        <v>0.0190270910330684</v>
      </c>
      <c r="M1681" s="31" t="n">
        <f aca="false">(F1681)*(L1681)+(1-F1681)*(1-L1681)</f>
        <v>0.980972908966932</v>
      </c>
      <c r="N1681" s="31" t="n">
        <f aca="false">IF(B1681=1,LN(M1681),0)</f>
        <v>-0.0192104355300712</v>
      </c>
      <c r="O1681" s="42" t="n">
        <f aca="false">K1681</f>
        <v>0.88672</v>
      </c>
      <c r="P1681" s="43" t="n">
        <f aca="false">1/(1+EXP($P$2+($P$3*O1681)+($P$4*C1681)))</f>
        <v>0.915049402818468</v>
      </c>
      <c r="Q1681" s="42" t="n">
        <f aca="false">(F1681)*(P1681)+(1-F1681)*(1-P1681)</f>
        <v>0.0849505971815322</v>
      </c>
      <c r="R1681" s="42" t="n">
        <f aca="false">IF(B1681&lt;&gt;1,LN(Q1681),0)</f>
        <v>0</v>
      </c>
    </row>
    <row r="1682" customFormat="false" ht="13" hidden="false" customHeight="false" outlineLevel="0" collapsed="false">
      <c r="A1682" s="18" t="n">
        <v>1673</v>
      </c>
      <c r="B1682" s="41" t="n">
        <v>1</v>
      </c>
      <c r="C1682" s="18" t="n">
        <v>22</v>
      </c>
      <c r="D1682" s="19" t="n">
        <v>16390</v>
      </c>
      <c r="E1682" s="19" t="n">
        <v>360574</v>
      </c>
      <c r="F1682" s="18" t="n">
        <v>0</v>
      </c>
      <c r="G1682" s="20" t="n">
        <f aca="false">($E$2-D1682)/$E$2</f>
        <v>0.3444</v>
      </c>
      <c r="H1682" s="19" t="n">
        <f aca="false">D1682-$E$3</f>
        <v>1390</v>
      </c>
      <c r="I1682" s="18" t="n">
        <f aca="false">F1682*C1682</f>
        <v>0</v>
      </c>
      <c r="J1682" s="19" t="n">
        <f aca="false">H1682*I1682</f>
        <v>0</v>
      </c>
      <c r="K1682" s="29" t="n">
        <f aca="false">D1682/$E$2</f>
        <v>0.6556</v>
      </c>
      <c r="L1682" s="30" t="n">
        <f aca="false">1/(1+EXP($L$2+($L$3*K1682)+($L$4*C1682)))</f>
        <v>0.739670124201213</v>
      </c>
      <c r="M1682" s="31" t="n">
        <f aca="false">(F1682)*(L1682)+(1-F1682)*(1-L1682)</f>
        <v>0.260329875798787</v>
      </c>
      <c r="N1682" s="31" t="n">
        <f aca="false">IF(B1682=1,LN(M1682),0)</f>
        <v>-1.34580569908139</v>
      </c>
      <c r="O1682" s="42" t="n">
        <f aca="false">K1682</f>
        <v>0.6556</v>
      </c>
      <c r="P1682" s="43" t="n">
        <f aca="false">1/(1+EXP($P$2+($P$3*O1682)+($P$4*C1682)))</f>
        <v>0.999798023877561</v>
      </c>
      <c r="Q1682" s="42" t="n">
        <f aca="false">(F1682)*(P1682)+(1-F1682)*(1-P1682)</f>
        <v>0.000201976122439329</v>
      </c>
      <c r="R1682" s="42" t="n">
        <f aca="false">IF(B1682&lt;&gt;1,LN(Q1682),0)</f>
        <v>0</v>
      </c>
    </row>
    <row r="1683" customFormat="false" ht="13" hidden="false" customHeight="false" outlineLevel="0" collapsed="false">
      <c r="A1683" s="18" t="n">
        <v>1674</v>
      </c>
      <c r="B1683" s="41" t="n">
        <v>1</v>
      </c>
      <c r="C1683" s="18" t="n">
        <v>13</v>
      </c>
      <c r="D1683" s="19" t="n">
        <v>18266</v>
      </c>
      <c r="E1683" s="19" t="n">
        <v>237454</v>
      </c>
      <c r="F1683" s="18" t="n">
        <v>0</v>
      </c>
      <c r="G1683" s="20" t="n">
        <f aca="false">($E$2-D1683)/$E$2</f>
        <v>0.26936</v>
      </c>
      <c r="H1683" s="19" t="n">
        <f aca="false">D1683-$E$3</f>
        <v>3266</v>
      </c>
      <c r="I1683" s="18" t="n">
        <f aca="false">F1683*C1683</f>
        <v>0</v>
      </c>
      <c r="J1683" s="19" t="n">
        <f aca="false">H1683*I1683</f>
        <v>0</v>
      </c>
      <c r="K1683" s="29" t="n">
        <f aca="false">D1683/$E$2</f>
        <v>0.73064</v>
      </c>
      <c r="L1683" s="30" t="n">
        <f aca="false">1/(1+EXP($L$2+($L$3*K1683)+($L$4*C1683)))</f>
        <v>0.455847016543762</v>
      </c>
      <c r="M1683" s="31" t="n">
        <f aca="false">(F1683)*(L1683)+(1-F1683)*(1-L1683)</f>
        <v>0.544152983456238</v>
      </c>
      <c r="N1683" s="31" t="n">
        <f aca="false">IF(B1683=1,LN(M1683),0)</f>
        <v>-0.608524852072339</v>
      </c>
      <c r="O1683" s="42" t="n">
        <f aca="false">K1683</f>
        <v>0.73064</v>
      </c>
      <c r="P1683" s="43" t="n">
        <f aca="false">1/(1+EXP($P$2+($P$3*O1683)+($P$4*C1683)))</f>
        <v>0.998483021305031</v>
      </c>
      <c r="Q1683" s="42" t="n">
        <f aca="false">(F1683)*(P1683)+(1-F1683)*(1-P1683)</f>
        <v>0.00151697869496881</v>
      </c>
      <c r="R1683" s="42" t="n">
        <f aca="false">IF(B1683&lt;&gt;1,LN(Q1683),0)</f>
        <v>0</v>
      </c>
    </row>
    <row r="1684" customFormat="false" ht="13" hidden="false" customHeight="false" outlineLevel="0" collapsed="false">
      <c r="A1684" s="18" t="n">
        <v>1675</v>
      </c>
      <c r="B1684" s="41" t="n">
        <v>1</v>
      </c>
      <c r="C1684" s="18" t="n">
        <v>12</v>
      </c>
      <c r="D1684" s="19" t="n">
        <v>18283</v>
      </c>
      <c r="E1684" s="19" t="n">
        <v>219390</v>
      </c>
      <c r="F1684" s="18" t="n">
        <v>1</v>
      </c>
      <c r="G1684" s="20" t="n">
        <f aca="false">($E$2-D1684)/$E$2</f>
        <v>0.26868</v>
      </c>
      <c r="H1684" s="19" t="n">
        <f aca="false">D1684-$E$3</f>
        <v>3283</v>
      </c>
      <c r="I1684" s="18" t="n">
        <f aca="false">F1684*C1684</f>
        <v>12</v>
      </c>
      <c r="J1684" s="19" t="n">
        <f aca="false">H1684*I1684</f>
        <v>39396</v>
      </c>
      <c r="K1684" s="29" t="n">
        <f aca="false">D1684/$E$2</f>
        <v>0.73132</v>
      </c>
      <c r="L1684" s="30" t="n">
        <f aca="false">1/(1+EXP($L$2+($L$3*K1684)+($L$4*C1684)))</f>
        <v>0.460707916826084</v>
      </c>
      <c r="M1684" s="31" t="n">
        <f aca="false">(F1684)*(L1684)+(1-F1684)*(1-L1684)</f>
        <v>0.460707916826084</v>
      </c>
      <c r="N1684" s="31" t="n">
        <f aca="false">IF(B1684=1,LN(M1684),0)</f>
        <v>-0.774991022846513</v>
      </c>
      <c r="O1684" s="42" t="n">
        <f aca="false">K1684</f>
        <v>0.73132</v>
      </c>
      <c r="P1684" s="43" t="n">
        <f aca="false">1/(1+EXP($P$2+($P$3*O1684)+($P$4*C1684)))</f>
        <v>0.998451829285501</v>
      </c>
      <c r="Q1684" s="42" t="n">
        <f aca="false">(F1684)*(P1684)+(1-F1684)*(1-P1684)</f>
        <v>0.998451829285501</v>
      </c>
      <c r="R1684" s="42" t="n">
        <f aca="false">IF(B1684&lt;&gt;1,LN(Q1684),0)</f>
        <v>0</v>
      </c>
    </row>
    <row r="1685" customFormat="false" ht="13" hidden="false" customHeight="false" outlineLevel="0" collapsed="false">
      <c r="A1685" s="18" t="n">
        <v>1676</v>
      </c>
      <c r="B1685" s="41" t="n">
        <v>1</v>
      </c>
      <c r="C1685" s="18" t="n">
        <v>12</v>
      </c>
      <c r="D1685" s="19" t="n">
        <v>17037</v>
      </c>
      <c r="E1685" s="19" t="n">
        <v>204439</v>
      </c>
      <c r="F1685" s="18" t="n">
        <v>1</v>
      </c>
      <c r="G1685" s="20" t="n">
        <f aca="false">($E$2-D1685)/$E$2</f>
        <v>0.31852</v>
      </c>
      <c r="H1685" s="19" t="n">
        <f aca="false">D1685-$E$3</f>
        <v>2037</v>
      </c>
      <c r="I1685" s="18" t="n">
        <f aca="false">F1685*C1685</f>
        <v>12</v>
      </c>
      <c r="J1685" s="19" t="n">
        <f aca="false">H1685*I1685</f>
        <v>24444</v>
      </c>
      <c r="K1685" s="29" t="n">
        <f aca="false">D1685/$E$2</f>
        <v>0.68148</v>
      </c>
      <c r="L1685" s="30" t="n">
        <f aca="false">1/(1+EXP($L$2+($L$3*K1685)+($L$4*C1685)))</f>
        <v>0.701228453110806</v>
      </c>
      <c r="M1685" s="31" t="n">
        <f aca="false">(F1685)*(L1685)+(1-F1685)*(1-L1685)</f>
        <v>0.701228453110806</v>
      </c>
      <c r="N1685" s="31" t="n">
        <f aca="false">IF(B1685=1,LN(M1685),0)</f>
        <v>-0.354921549019</v>
      </c>
      <c r="O1685" s="42" t="n">
        <f aca="false">K1685</f>
        <v>0.68148</v>
      </c>
      <c r="P1685" s="43" t="n">
        <f aca="false">1/(1+EXP($P$2+($P$3*O1685)+($P$4*C1685)))</f>
        <v>0.999588600011278</v>
      </c>
      <c r="Q1685" s="42" t="n">
        <f aca="false">(F1685)*(P1685)+(1-F1685)*(1-P1685)</f>
        <v>0.999588600011278</v>
      </c>
      <c r="R1685" s="42" t="n">
        <f aca="false">IF(B1685&lt;&gt;1,LN(Q1685),0)</f>
        <v>0</v>
      </c>
    </row>
    <row r="1686" customFormat="false" ht="13" hidden="false" customHeight="false" outlineLevel="0" collapsed="false">
      <c r="A1686" s="18" t="n">
        <v>1677</v>
      </c>
      <c r="B1686" s="41" t="n">
        <v>1</v>
      </c>
      <c r="C1686" s="18" t="n">
        <v>10</v>
      </c>
      <c r="D1686" s="19" t="n">
        <v>21959</v>
      </c>
      <c r="E1686" s="19" t="n">
        <v>219587</v>
      </c>
      <c r="F1686" s="18" t="n">
        <v>0</v>
      </c>
      <c r="G1686" s="20" t="n">
        <f aca="false">($E$2-D1686)/$E$2</f>
        <v>0.12164</v>
      </c>
      <c r="H1686" s="19" t="n">
        <f aca="false">D1686-$E$3</f>
        <v>6959</v>
      </c>
      <c r="I1686" s="18" t="n">
        <f aca="false">F1686*C1686</f>
        <v>0</v>
      </c>
      <c r="J1686" s="19" t="n">
        <f aca="false">H1686*I1686</f>
        <v>0</v>
      </c>
      <c r="K1686" s="29" t="n">
        <f aca="false">D1686/$E$2</f>
        <v>0.87836</v>
      </c>
      <c r="L1686" s="30" t="n">
        <f aca="false">1/(1+EXP($L$2+($L$3*K1686)+($L$4*C1686)))</f>
        <v>0.0442598263455575</v>
      </c>
      <c r="M1686" s="31" t="n">
        <f aca="false">(F1686)*(L1686)+(1-F1686)*(1-L1686)</f>
        <v>0.955740173654442</v>
      </c>
      <c r="N1686" s="31" t="n">
        <f aca="false">IF(B1686=1,LN(M1686),0)</f>
        <v>-0.0452691877512299</v>
      </c>
      <c r="O1686" s="42" t="n">
        <f aca="false">K1686</f>
        <v>0.87836</v>
      </c>
      <c r="P1686" s="43" t="n">
        <f aca="false">1/(1+EXP($P$2+($P$3*O1686)+($P$4*C1686)))</f>
        <v>0.92766438717913</v>
      </c>
      <c r="Q1686" s="42" t="n">
        <f aca="false">(F1686)*(P1686)+(1-F1686)*(1-P1686)</f>
        <v>0.0723356128208698</v>
      </c>
      <c r="R1686" s="42" t="n">
        <f aca="false">IF(B1686&lt;&gt;1,LN(Q1686),0)</f>
        <v>0</v>
      </c>
    </row>
    <row r="1687" customFormat="false" ht="13" hidden="false" customHeight="false" outlineLevel="0" collapsed="false">
      <c r="A1687" s="18" t="n">
        <v>1678</v>
      </c>
      <c r="B1687" s="41" t="n">
        <v>1</v>
      </c>
      <c r="C1687" s="18" t="n">
        <v>35</v>
      </c>
      <c r="D1687" s="19" t="n">
        <v>21890</v>
      </c>
      <c r="E1687" s="19" t="n">
        <v>766147</v>
      </c>
      <c r="F1687" s="18" t="n">
        <v>0</v>
      </c>
      <c r="G1687" s="20" t="n">
        <f aca="false">($E$2-D1687)/$E$2</f>
        <v>0.1244</v>
      </c>
      <c r="H1687" s="19" t="n">
        <f aca="false">D1687-$E$3</f>
        <v>6890</v>
      </c>
      <c r="I1687" s="18" t="n">
        <f aca="false">F1687*C1687</f>
        <v>0</v>
      </c>
      <c r="J1687" s="19" t="n">
        <f aca="false">H1687*I1687</f>
        <v>0</v>
      </c>
      <c r="K1687" s="29" t="n">
        <f aca="false">D1687/$E$2</f>
        <v>0.8756</v>
      </c>
      <c r="L1687" s="30" t="n">
        <f aca="false">1/(1+EXP($L$2+($L$3*K1687)+($L$4*C1687)))</f>
        <v>0.0208227290799485</v>
      </c>
      <c r="M1687" s="31" t="n">
        <f aca="false">(F1687)*(L1687)+(1-F1687)*(1-L1687)</f>
        <v>0.979177270920052</v>
      </c>
      <c r="N1687" s="31" t="n">
        <f aca="false">IF(B1687=1,LN(M1687),0)</f>
        <v>-0.0210425793806777</v>
      </c>
      <c r="O1687" s="42" t="n">
        <f aca="false">K1687</f>
        <v>0.8756</v>
      </c>
      <c r="P1687" s="43" t="n">
        <f aca="false">1/(1+EXP($P$2+($P$3*O1687)+($P$4*C1687)))</f>
        <v>0.935955962097539</v>
      </c>
      <c r="Q1687" s="42" t="n">
        <f aca="false">(F1687)*(P1687)+(1-F1687)*(1-P1687)</f>
        <v>0.0640440379024606</v>
      </c>
      <c r="R1687" s="42" t="n">
        <f aca="false">IF(B1687&lt;&gt;1,LN(Q1687),0)</f>
        <v>0</v>
      </c>
    </row>
    <row r="1688" customFormat="false" ht="13" hidden="false" customHeight="false" outlineLevel="0" collapsed="false">
      <c r="A1688" s="18" t="n">
        <v>1679</v>
      </c>
      <c r="B1688" s="41" t="n">
        <v>1</v>
      </c>
      <c r="C1688" s="18" t="n">
        <v>34</v>
      </c>
      <c r="D1688" s="19" t="n">
        <v>20268</v>
      </c>
      <c r="E1688" s="19" t="n">
        <v>689124</v>
      </c>
      <c r="F1688" s="18" t="n">
        <v>0</v>
      </c>
      <c r="G1688" s="20" t="n">
        <f aca="false">($E$2-D1688)/$E$2</f>
        <v>0.18928</v>
      </c>
      <c r="H1688" s="19" t="n">
        <f aca="false">D1688-$E$3</f>
        <v>5268</v>
      </c>
      <c r="I1688" s="18" t="n">
        <f aca="false">F1688*C1688</f>
        <v>0</v>
      </c>
      <c r="J1688" s="19" t="n">
        <f aca="false">H1688*I1688</f>
        <v>0</v>
      </c>
      <c r="K1688" s="29" t="n">
        <f aca="false">D1688/$E$2</f>
        <v>0.81072</v>
      </c>
      <c r="L1688" s="30" t="n">
        <f aca="false">1/(1+EXP($L$2+($L$3*K1688)+($L$4*C1688)))</f>
        <v>0.0757410327195727</v>
      </c>
      <c r="M1688" s="31" t="n">
        <f aca="false">(F1688)*(L1688)+(1-F1688)*(1-L1688)</f>
        <v>0.924258967280427</v>
      </c>
      <c r="N1688" s="31" t="n">
        <f aca="false">IF(B1688=1,LN(M1688),0)</f>
        <v>-0.0787629789885753</v>
      </c>
      <c r="O1688" s="42" t="n">
        <f aca="false">K1688</f>
        <v>0.81072</v>
      </c>
      <c r="P1688" s="43" t="n">
        <f aca="false">1/(1+EXP($P$2+($P$3*O1688)+($P$4*C1688)))</f>
        <v>0.987947690210414</v>
      </c>
      <c r="Q1688" s="42" t="n">
        <f aca="false">(F1688)*(P1688)+(1-F1688)*(1-P1688)</f>
        <v>0.0120523097895863</v>
      </c>
      <c r="R1688" s="42" t="n">
        <f aca="false">IF(B1688&lt;&gt;1,LN(Q1688),0)</f>
        <v>0</v>
      </c>
    </row>
    <row r="1689" customFormat="false" ht="13" hidden="false" customHeight="false" outlineLevel="0" collapsed="false">
      <c r="A1689" s="18" t="n">
        <v>1680</v>
      </c>
      <c r="B1689" s="41" t="n">
        <v>1</v>
      </c>
      <c r="C1689" s="18" t="n">
        <v>19</v>
      </c>
      <c r="D1689" s="19" t="n">
        <v>18968</v>
      </c>
      <c r="E1689" s="19" t="n">
        <v>360401</v>
      </c>
      <c r="F1689" s="18" t="n">
        <v>0</v>
      </c>
      <c r="G1689" s="20" t="n">
        <f aca="false">($E$2-D1689)/$E$2</f>
        <v>0.24128</v>
      </c>
      <c r="H1689" s="19" t="n">
        <f aca="false">D1689-$E$3</f>
        <v>3968</v>
      </c>
      <c r="I1689" s="18" t="n">
        <f aca="false">F1689*C1689</f>
        <v>0</v>
      </c>
      <c r="J1689" s="19" t="n">
        <f aca="false">H1689*I1689</f>
        <v>0</v>
      </c>
      <c r="K1689" s="29" t="n">
        <f aca="false">D1689/$E$2</f>
        <v>0.75872</v>
      </c>
      <c r="L1689" s="30" t="n">
        <f aca="false">1/(1+EXP($L$2+($L$3*K1689)+($L$4*C1689)))</f>
        <v>0.279551157948742</v>
      </c>
      <c r="M1689" s="31" t="n">
        <f aca="false">(F1689)*(L1689)+(1-F1689)*(1-L1689)</f>
        <v>0.720448842051258</v>
      </c>
      <c r="N1689" s="31" t="n">
        <f aca="false">IF(B1689=1,LN(M1689),0)</f>
        <v>-0.327880869462091</v>
      </c>
      <c r="O1689" s="42" t="n">
        <f aca="false">K1689</f>
        <v>0.75872</v>
      </c>
      <c r="P1689" s="43" t="n">
        <f aca="false">1/(1+EXP($P$2+($P$3*O1689)+($P$4*C1689)))</f>
        <v>0.996846060925041</v>
      </c>
      <c r="Q1689" s="42" t="n">
        <f aca="false">(F1689)*(P1689)+(1-F1689)*(1-P1689)</f>
        <v>0.00315393907495909</v>
      </c>
      <c r="R1689" s="42" t="n">
        <f aca="false">IF(B1689&lt;&gt;1,LN(Q1689),0)</f>
        <v>0</v>
      </c>
    </row>
    <row r="1690" customFormat="false" ht="13" hidden="false" customHeight="false" outlineLevel="0" collapsed="false">
      <c r="A1690" s="18" t="n">
        <v>1681</v>
      </c>
      <c r="B1690" s="41" t="n">
        <v>1</v>
      </c>
      <c r="C1690" s="18" t="n">
        <v>12</v>
      </c>
      <c r="D1690" s="19" t="n">
        <v>21748</v>
      </c>
      <c r="E1690" s="19" t="n">
        <v>260973</v>
      </c>
      <c r="F1690" s="18" t="n">
        <v>0</v>
      </c>
      <c r="G1690" s="20" t="n">
        <f aca="false">($E$2-D1690)/$E$2</f>
        <v>0.13008</v>
      </c>
      <c r="H1690" s="19" t="n">
        <f aca="false">D1690-$E$3</f>
        <v>6748</v>
      </c>
      <c r="I1690" s="18" t="n">
        <f aca="false">F1690*C1690</f>
        <v>0</v>
      </c>
      <c r="J1690" s="19" t="n">
        <f aca="false">H1690*I1690</f>
        <v>0</v>
      </c>
      <c r="K1690" s="29" t="n">
        <f aca="false">D1690/$E$2</f>
        <v>0.86992</v>
      </c>
      <c r="L1690" s="30" t="n">
        <f aca="false">1/(1+EXP($L$2+($L$3*K1690)+($L$4*C1690)))</f>
        <v>0.0488925614080465</v>
      </c>
      <c r="M1690" s="31" t="n">
        <f aca="false">(F1690)*(L1690)+(1-F1690)*(1-L1690)</f>
        <v>0.951107438591953</v>
      </c>
      <c r="N1690" s="31" t="n">
        <f aca="false">IF(B1690=1,LN(M1690),0)</f>
        <v>-0.0501282484835303</v>
      </c>
      <c r="O1690" s="42" t="n">
        <f aca="false">K1690</f>
        <v>0.86992</v>
      </c>
      <c r="P1690" s="43" t="n">
        <f aca="false">1/(1+EXP($P$2+($P$3*O1690)+($P$4*C1690)))</f>
        <v>0.941615362490277</v>
      </c>
      <c r="Q1690" s="42" t="n">
        <f aca="false">(F1690)*(P1690)+(1-F1690)*(1-P1690)</f>
        <v>0.0583846375097235</v>
      </c>
      <c r="R1690" s="42" t="n">
        <f aca="false">IF(B1690&lt;&gt;1,LN(Q1690),0)</f>
        <v>0</v>
      </c>
    </row>
    <row r="1691" customFormat="false" ht="13" hidden="false" customHeight="false" outlineLevel="0" collapsed="false">
      <c r="A1691" s="18" t="n">
        <v>1682</v>
      </c>
      <c r="B1691" s="41" t="n">
        <v>1</v>
      </c>
      <c r="C1691" s="18" t="n">
        <v>12</v>
      </c>
      <c r="D1691" s="19" t="n">
        <v>18449</v>
      </c>
      <c r="E1691" s="19" t="n">
        <v>221391</v>
      </c>
      <c r="F1691" s="18" t="n">
        <v>1</v>
      </c>
      <c r="G1691" s="20" t="n">
        <f aca="false">($E$2-D1691)/$E$2</f>
        <v>0.26204</v>
      </c>
      <c r="H1691" s="19" t="n">
        <f aca="false">D1691-$E$3</f>
        <v>3449</v>
      </c>
      <c r="I1691" s="18" t="n">
        <f aca="false">F1691*C1691</f>
        <v>12</v>
      </c>
      <c r="J1691" s="19" t="n">
        <f aca="false">H1691*I1691</f>
        <v>41388</v>
      </c>
      <c r="K1691" s="29" t="n">
        <f aca="false">D1691/$E$2</f>
        <v>0.73796</v>
      </c>
      <c r="L1691" s="30" t="n">
        <f aca="false">1/(1+EXP($L$2+($L$3*K1691)+($L$4*C1691)))</f>
        <v>0.427480547789985</v>
      </c>
      <c r="M1691" s="31" t="n">
        <f aca="false">(F1691)*(L1691)+(1-F1691)*(1-L1691)</f>
        <v>0.427480547789985</v>
      </c>
      <c r="N1691" s="31" t="n">
        <f aca="false">IF(B1691=1,LN(M1691),0)</f>
        <v>-0.849846493886229</v>
      </c>
      <c r="O1691" s="42" t="n">
        <f aca="false">K1691</f>
        <v>0.73796</v>
      </c>
      <c r="P1691" s="43" t="n">
        <f aca="false">1/(1+EXP($P$2+($P$3*O1691)+($P$4*C1691)))</f>
        <v>0.998153140888916</v>
      </c>
      <c r="Q1691" s="42" t="n">
        <f aca="false">(F1691)*(P1691)+(1-F1691)*(1-P1691)</f>
        <v>0.998153140888916</v>
      </c>
      <c r="R1691" s="42" t="n">
        <f aca="false">IF(B1691&lt;&gt;1,LN(Q1691),0)</f>
        <v>0</v>
      </c>
    </row>
    <row r="1692" customFormat="false" ht="13" hidden="false" customHeight="false" outlineLevel="0" collapsed="false">
      <c r="A1692" s="18" t="n">
        <v>1683</v>
      </c>
      <c r="B1692" s="41" t="n">
        <v>1</v>
      </c>
      <c r="C1692" s="18" t="n">
        <v>24</v>
      </c>
      <c r="D1692" s="19" t="n">
        <v>15490</v>
      </c>
      <c r="E1692" s="19" t="n">
        <v>371755</v>
      </c>
      <c r="F1692" s="18" t="n">
        <v>1</v>
      </c>
      <c r="G1692" s="20" t="n">
        <f aca="false">($E$2-D1692)/$E$2</f>
        <v>0.3804</v>
      </c>
      <c r="H1692" s="19" t="n">
        <f aca="false">D1692-$E$3</f>
        <v>490</v>
      </c>
      <c r="I1692" s="18" t="n">
        <f aca="false">F1692*C1692</f>
        <v>24</v>
      </c>
      <c r="J1692" s="19" t="n">
        <f aca="false">H1692*I1692</f>
        <v>11760</v>
      </c>
      <c r="K1692" s="29" t="n">
        <f aca="false">D1692/$E$2</f>
        <v>0.6196</v>
      </c>
      <c r="L1692" s="30" t="n">
        <f aca="false">1/(1+EXP($L$2+($L$3*K1692)+($L$4*C1692)))</f>
        <v>0.846514201061997</v>
      </c>
      <c r="M1692" s="31" t="n">
        <f aca="false">(F1692)*(L1692)+(1-F1692)*(1-L1692)</f>
        <v>0.846514201061997</v>
      </c>
      <c r="N1692" s="31" t="n">
        <f aca="false">IF(B1692=1,LN(M1692),0)</f>
        <v>-0.166628301339392</v>
      </c>
      <c r="O1692" s="42" t="n">
        <f aca="false">K1692</f>
        <v>0.6196</v>
      </c>
      <c r="P1692" s="43" t="n">
        <f aca="false">1/(1+EXP($P$2+($P$3*O1692)+($P$4*C1692)))</f>
        <v>0.999922859822323</v>
      </c>
      <c r="Q1692" s="42" t="n">
        <f aca="false">(F1692)*(P1692)+(1-F1692)*(1-P1692)</f>
        <v>0.999922859822323</v>
      </c>
      <c r="R1692" s="42" t="n">
        <f aca="false">IF(B1692&lt;&gt;1,LN(Q1692),0)</f>
        <v>0</v>
      </c>
    </row>
    <row r="1693" customFormat="false" ht="13" hidden="false" customHeight="false" outlineLevel="0" collapsed="false">
      <c r="A1693" s="18" t="n">
        <v>1684</v>
      </c>
      <c r="B1693" s="41" t="n">
        <v>1</v>
      </c>
      <c r="C1693" s="18" t="n">
        <v>18</v>
      </c>
      <c r="D1693" s="19" t="n">
        <v>18986</v>
      </c>
      <c r="E1693" s="19" t="n">
        <v>341747</v>
      </c>
      <c r="F1693" s="18" t="n">
        <v>0</v>
      </c>
      <c r="G1693" s="20" t="n">
        <f aca="false">($E$2-D1693)/$E$2</f>
        <v>0.24056</v>
      </c>
      <c r="H1693" s="19" t="n">
        <f aca="false">D1693-$E$3</f>
        <v>3986</v>
      </c>
      <c r="I1693" s="18" t="n">
        <f aca="false">F1693*C1693</f>
        <v>0</v>
      </c>
      <c r="J1693" s="19" t="n">
        <f aca="false">H1693*I1693</f>
        <v>0</v>
      </c>
      <c r="K1693" s="29" t="n">
        <f aca="false">D1693/$E$2</f>
        <v>0.75944</v>
      </c>
      <c r="L1693" s="30" t="n">
        <f aca="false">1/(1+EXP($L$2+($L$3*K1693)+($L$4*C1693)))</f>
        <v>0.283346868316136</v>
      </c>
      <c r="M1693" s="31" t="n">
        <f aca="false">(F1693)*(L1693)+(1-F1693)*(1-L1693)</f>
        <v>0.716653131683864</v>
      </c>
      <c r="N1693" s="31" t="n">
        <f aca="false">IF(B1693=1,LN(M1693),0)</f>
        <v>-0.333163332729397</v>
      </c>
      <c r="O1693" s="42" t="n">
        <f aca="false">K1693</f>
        <v>0.75944</v>
      </c>
      <c r="P1693" s="43" t="n">
        <f aca="false">1/(1+EXP($P$2+($P$3*O1693)+($P$4*C1693)))</f>
        <v>0.996777901179109</v>
      </c>
      <c r="Q1693" s="42" t="n">
        <f aca="false">(F1693)*(P1693)+(1-F1693)*(1-P1693)</f>
        <v>0.00322209882089142</v>
      </c>
      <c r="R1693" s="42" t="n">
        <f aca="false">IF(B1693&lt;&gt;1,LN(Q1693),0)</f>
        <v>0</v>
      </c>
    </row>
    <row r="1694" customFormat="false" ht="13" hidden="false" customHeight="false" outlineLevel="0" collapsed="false">
      <c r="A1694" s="18" t="n">
        <v>1685</v>
      </c>
      <c r="B1694" s="41" t="n">
        <v>1</v>
      </c>
      <c r="C1694" s="18" t="n">
        <v>22</v>
      </c>
      <c r="D1694" s="19" t="n">
        <v>22221</v>
      </c>
      <c r="E1694" s="19" t="n">
        <v>488857</v>
      </c>
      <c r="F1694" s="18" t="n">
        <v>0</v>
      </c>
      <c r="G1694" s="20" t="n">
        <f aca="false">($E$2-D1694)/$E$2</f>
        <v>0.11116</v>
      </c>
      <c r="H1694" s="19" t="n">
        <f aca="false">D1694-$E$3</f>
        <v>7221</v>
      </c>
      <c r="I1694" s="18" t="n">
        <f aca="false">F1694*C1694</f>
        <v>0</v>
      </c>
      <c r="J1694" s="19" t="n">
        <f aca="false">H1694*I1694</f>
        <v>0</v>
      </c>
      <c r="K1694" s="29" t="n">
        <f aca="false">D1694/$E$2</f>
        <v>0.88884</v>
      </c>
      <c r="L1694" s="30" t="n">
        <f aca="false">1/(1+EXP($L$2+($L$3*K1694)+($L$4*C1694)))</f>
        <v>0.024474398387355</v>
      </c>
      <c r="M1694" s="31" t="n">
        <f aca="false">(F1694)*(L1694)+(1-F1694)*(1-L1694)</f>
        <v>0.975525601612645</v>
      </c>
      <c r="N1694" s="31" t="n">
        <f aca="false">IF(B1694=1,LN(M1694),0)</f>
        <v>-0.0247788746578755</v>
      </c>
      <c r="O1694" s="42" t="n">
        <f aca="false">K1694</f>
        <v>0.88884</v>
      </c>
      <c r="P1694" s="43" t="n">
        <f aca="false">1/(1+EXP($P$2+($P$3*O1694)+($P$4*C1694)))</f>
        <v>0.90886869256276</v>
      </c>
      <c r="Q1694" s="42" t="n">
        <f aca="false">(F1694)*(P1694)+(1-F1694)*(1-P1694)</f>
        <v>0.0911313074372395</v>
      </c>
      <c r="R1694" s="42" t="n">
        <f aca="false">IF(B1694&lt;&gt;1,LN(Q1694),0)</f>
        <v>0</v>
      </c>
    </row>
    <row r="1695" customFormat="false" ht="13" hidden="false" customHeight="false" outlineLevel="0" collapsed="false">
      <c r="A1695" s="18" t="n">
        <v>1686</v>
      </c>
      <c r="B1695" s="41" t="n">
        <v>1</v>
      </c>
      <c r="C1695" s="18" t="n">
        <v>11</v>
      </c>
      <c r="D1695" s="19" t="n">
        <v>18580</v>
      </c>
      <c r="E1695" s="19" t="n">
        <v>204378</v>
      </c>
      <c r="F1695" s="18" t="n">
        <v>0</v>
      </c>
      <c r="G1695" s="20" t="n">
        <f aca="false">($E$2-D1695)/$E$2</f>
        <v>0.2568</v>
      </c>
      <c r="H1695" s="19" t="n">
        <f aca="false">D1695-$E$3</f>
        <v>3580</v>
      </c>
      <c r="I1695" s="18" t="n">
        <f aca="false">F1695*C1695</f>
        <v>0</v>
      </c>
      <c r="J1695" s="19" t="n">
        <f aca="false">H1695*I1695</f>
        <v>0</v>
      </c>
      <c r="K1695" s="29" t="n">
        <f aca="false">D1695/$E$2</f>
        <v>0.7432</v>
      </c>
      <c r="L1695" s="30" t="n">
        <f aca="false">1/(1+EXP($L$2+($L$3*K1695)+($L$4*C1695)))</f>
        <v>0.409743754241288</v>
      </c>
      <c r="M1695" s="31" t="n">
        <f aca="false">(F1695)*(L1695)+(1-F1695)*(1-L1695)</f>
        <v>0.590256245758712</v>
      </c>
      <c r="N1695" s="31" t="n">
        <f aca="false">IF(B1695=1,LN(M1695),0)</f>
        <v>-0.52719852152449</v>
      </c>
      <c r="O1695" s="42" t="n">
        <f aca="false">K1695</f>
        <v>0.7432</v>
      </c>
      <c r="P1695" s="43" t="n">
        <f aca="false">1/(1+EXP($P$2+($P$3*O1695)+($P$4*C1695)))</f>
        <v>0.997872503384341</v>
      </c>
      <c r="Q1695" s="42" t="n">
        <f aca="false">(F1695)*(P1695)+(1-F1695)*(1-P1695)</f>
        <v>0.00212749661565848</v>
      </c>
      <c r="R1695" s="42" t="n">
        <f aca="false">IF(B1695&lt;&gt;1,LN(Q1695),0)</f>
        <v>0</v>
      </c>
    </row>
    <row r="1696" customFormat="false" ht="13" hidden="false" customHeight="false" outlineLevel="0" collapsed="false">
      <c r="A1696" s="18" t="n">
        <v>1687</v>
      </c>
      <c r="B1696" s="41" t="n">
        <v>1</v>
      </c>
      <c r="C1696" s="18" t="n">
        <v>14</v>
      </c>
      <c r="D1696" s="19" t="n">
        <v>16382</v>
      </c>
      <c r="E1696" s="19" t="n">
        <v>229344</v>
      </c>
      <c r="F1696" s="18" t="n">
        <v>0</v>
      </c>
      <c r="G1696" s="20" t="n">
        <f aca="false">($E$2-D1696)/$E$2</f>
        <v>0.34472</v>
      </c>
      <c r="H1696" s="19" t="n">
        <f aca="false">D1696-$E$3</f>
        <v>1382</v>
      </c>
      <c r="I1696" s="18" t="n">
        <f aca="false">F1696*C1696</f>
        <v>0</v>
      </c>
      <c r="J1696" s="19" t="n">
        <f aca="false">H1696*I1696</f>
        <v>0</v>
      </c>
      <c r="K1696" s="29" t="n">
        <f aca="false">D1696/$E$2</f>
        <v>0.65528</v>
      </c>
      <c r="L1696" s="30" t="n">
        <f aca="false">1/(1+EXP($L$2+($L$3*K1696)+($L$4*C1696)))</f>
        <v>0.788798103868349</v>
      </c>
      <c r="M1696" s="31" t="n">
        <f aca="false">(F1696)*(L1696)+(1-F1696)*(1-L1696)</f>
        <v>0.211201896131651</v>
      </c>
      <c r="N1696" s="31" t="n">
        <f aca="false">IF(B1696=1,LN(M1696),0)</f>
        <v>-1.55494074929425</v>
      </c>
      <c r="O1696" s="42" t="n">
        <f aca="false">K1696</f>
        <v>0.65528</v>
      </c>
      <c r="P1696" s="43" t="n">
        <f aca="false">1/(1+EXP($P$2+($P$3*O1696)+($P$4*C1696)))</f>
        <v>0.999796038223264</v>
      </c>
      <c r="Q1696" s="42" t="n">
        <f aca="false">(F1696)*(P1696)+(1-F1696)*(1-P1696)</f>
        <v>0.000203961776735762</v>
      </c>
      <c r="R1696" s="42" t="n">
        <f aca="false">IF(B1696&lt;&gt;1,LN(Q1696),0)</f>
        <v>0</v>
      </c>
    </row>
    <row r="1697" customFormat="false" ht="13" hidden="false" customHeight="false" outlineLevel="0" collapsed="false">
      <c r="A1697" s="18" t="n">
        <v>1688</v>
      </c>
      <c r="B1697" s="41" t="n">
        <v>1</v>
      </c>
      <c r="C1697" s="18" t="n">
        <v>44</v>
      </c>
      <c r="D1697" s="19" t="n">
        <v>17813</v>
      </c>
      <c r="E1697" s="19" t="n">
        <v>783775</v>
      </c>
      <c r="F1697" s="18" t="n">
        <v>1</v>
      </c>
      <c r="G1697" s="20" t="n">
        <f aca="false">($E$2-D1697)/$E$2</f>
        <v>0.28748</v>
      </c>
      <c r="H1697" s="19" t="n">
        <f aca="false">D1697-$E$3</f>
        <v>2813</v>
      </c>
      <c r="I1697" s="18" t="n">
        <f aca="false">F1697*C1697</f>
        <v>44</v>
      </c>
      <c r="J1697" s="19" t="n">
        <f aca="false">H1697*I1697</f>
        <v>123772</v>
      </c>
      <c r="K1697" s="29" t="n">
        <f aca="false">D1697/$E$2</f>
        <v>0.71252</v>
      </c>
      <c r="L1697" s="30" t="n">
        <f aca="false">1/(1+EXP($L$2+($L$3*K1697)+($L$4*C1697)))</f>
        <v>0.300676481267885</v>
      </c>
      <c r="M1697" s="31" t="n">
        <f aca="false">(F1697)*(L1697)+(1-F1697)*(1-L1697)</f>
        <v>0.300676481267885</v>
      </c>
      <c r="N1697" s="31" t="n">
        <f aca="false">IF(B1697=1,LN(M1697),0)</f>
        <v>-1.20172040532254</v>
      </c>
      <c r="O1697" s="42" t="n">
        <f aca="false">K1697</f>
        <v>0.71252</v>
      </c>
      <c r="P1697" s="43" t="n">
        <f aca="false">1/(1+EXP($P$2+($P$3*O1697)+($P$4*C1697)))</f>
        <v>0.999126968143385</v>
      </c>
      <c r="Q1697" s="42" t="n">
        <f aca="false">(F1697)*(P1697)+(1-F1697)*(1-P1697)</f>
        <v>0.999126968143385</v>
      </c>
      <c r="R1697" s="42" t="n">
        <f aca="false">IF(B1697&lt;&gt;1,LN(Q1697),0)</f>
        <v>0</v>
      </c>
    </row>
    <row r="1698" customFormat="false" ht="13" hidden="false" customHeight="false" outlineLevel="0" collapsed="false">
      <c r="A1698" s="18" t="n">
        <v>1689</v>
      </c>
      <c r="B1698" s="41" t="n">
        <v>1</v>
      </c>
      <c r="C1698" s="18" t="n">
        <v>13</v>
      </c>
      <c r="D1698" s="19" t="n">
        <v>20284</v>
      </c>
      <c r="E1698" s="19" t="n">
        <v>263691</v>
      </c>
      <c r="F1698" s="18" t="n">
        <v>0</v>
      </c>
      <c r="G1698" s="20" t="n">
        <f aca="false">($E$2-D1698)/$E$2</f>
        <v>0.18864</v>
      </c>
      <c r="H1698" s="19" t="n">
        <f aca="false">D1698-$E$3</f>
        <v>5284</v>
      </c>
      <c r="I1698" s="18" t="n">
        <f aca="false">F1698*C1698</f>
        <v>0</v>
      </c>
      <c r="J1698" s="19" t="n">
        <f aca="false">H1698*I1698</f>
        <v>0</v>
      </c>
      <c r="K1698" s="29" t="n">
        <f aca="false">D1698/$E$2</f>
        <v>0.81136</v>
      </c>
      <c r="L1698" s="30" t="n">
        <f aca="false">1/(1+EXP($L$2+($L$3*K1698)+($L$4*C1698)))</f>
        <v>0.140167381327308</v>
      </c>
      <c r="M1698" s="31" t="n">
        <f aca="false">(F1698)*(L1698)+(1-F1698)*(1-L1698)</f>
        <v>0.859832618672692</v>
      </c>
      <c r="N1698" s="31" t="n">
        <f aca="false">IF(B1698=1,LN(M1698),0)</f>
        <v>-0.151017538127712</v>
      </c>
      <c r="O1698" s="42" t="n">
        <f aca="false">K1698</f>
        <v>0.81136</v>
      </c>
      <c r="P1698" s="43" t="n">
        <f aca="false">1/(1+EXP($P$2+($P$3*O1698)+($P$4*C1698)))</f>
        <v>0.987147739431114</v>
      </c>
      <c r="Q1698" s="42" t="n">
        <f aca="false">(F1698)*(P1698)+(1-F1698)*(1-P1698)</f>
        <v>0.0128522605688859</v>
      </c>
      <c r="R1698" s="42" t="n">
        <f aca="false">IF(B1698&lt;&gt;1,LN(Q1698),0)</f>
        <v>0</v>
      </c>
    </row>
    <row r="1699" customFormat="false" ht="13" hidden="false" customHeight="false" outlineLevel="0" collapsed="false">
      <c r="A1699" s="18" t="n">
        <v>1690</v>
      </c>
      <c r="B1699" s="41" t="n">
        <v>1</v>
      </c>
      <c r="C1699" s="18" t="n">
        <v>26</v>
      </c>
      <c r="D1699" s="19" t="n">
        <v>17106</v>
      </c>
      <c r="E1699" s="19" t="n">
        <v>444744</v>
      </c>
      <c r="F1699" s="18" t="n">
        <v>0</v>
      </c>
      <c r="G1699" s="20" t="n">
        <f aca="false">($E$2-D1699)/$E$2</f>
        <v>0.31576</v>
      </c>
      <c r="H1699" s="19" t="n">
        <f aca="false">D1699-$E$3</f>
        <v>2106</v>
      </c>
      <c r="I1699" s="18" t="n">
        <f aca="false">F1699*C1699</f>
        <v>0</v>
      </c>
      <c r="J1699" s="19" t="n">
        <f aca="false">H1699*I1699</f>
        <v>0</v>
      </c>
      <c r="K1699" s="29" t="n">
        <f aca="false">D1699/$E$2</f>
        <v>0.68424</v>
      </c>
      <c r="L1699" s="30" t="n">
        <f aca="false">1/(1+EXP($L$2+($L$3*K1699)+($L$4*C1699)))</f>
        <v>0.581764549708335</v>
      </c>
      <c r="M1699" s="31" t="n">
        <f aca="false">(F1699)*(L1699)+(1-F1699)*(1-L1699)</f>
        <v>0.418235450291665</v>
      </c>
      <c r="N1699" s="31" t="n">
        <f aca="false">IF(B1699=1,LN(M1699),0)</f>
        <v>-0.87171072682928</v>
      </c>
      <c r="O1699" s="42" t="n">
        <f aca="false">K1699</f>
        <v>0.68424</v>
      </c>
      <c r="P1699" s="43" t="n">
        <f aca="false">1/(1+EXP($P$2+($P$3*O1699)+($P$4*C1699)))</f>
        <v>0.999571207284302</v>
      </c>
      <c r="Q1699" s="42" t="n">
        <f aca="false">(F1699)*(P1699)+(1-F1699)*(1-P1699)</f>
        <v>0.00042879271569829</v>
      </c>
      <c r="R1699" s="42" t="n">
        <f aca="false">IF(B1699&lt;&gt;1,LN(Q1699),0)</f>
        <v>0</v>
      </c>
    </row>
    <row r="1700" customFormat="false" ht="13" hidden="false" customHeight="false" outlineLevel="0" collapsed="false">
      <c r="A1700" s="18" t="n">
        <v>1691</v>
      </c>
      <c r="B1700" s="41" t="n">
        <v>1</v>
      </c>
      <c r="C1700" s="18" t="n">
        <v>24</v>
      </c>
      <c r="D1700" s="19" t="n">
        <v>19772</v>
      </c>
      <c r="E1700" s="19" t="n">
        <v>474533</v>
      </c>
      <c r="F1700" s="18" t="n">
        <v>1</v>
      </c>
      <c r="G1700" s="20" t="n">
        <f aca="false">($E$2-D1700)/$E$2</f>
        <v>0.20912</v>
      </c>
      <c r="H1700" s="19" t="n">
        <f aca="false">D1700-$E$3</f>
        <v>4772</v>
      </c>
      <c r="I1700" s="18" t="n">
        <f aca="false">F1700*C1700</f>
        <v>24</v>
      </c>
      <c r="J1700" s="19" t="n">
        <f aca="false">H1700*I1700</f>
        <v>114528</v>
      </c>
      <c r="K1700" s="29" t="n">
        <f aca="false">D1700/$E$2</f>
        <v>0.79088</v>
      </c>
      <c r="L1700" s="30" t="n">
        <f aca="false">1/(1+EXP($L$2+($L$3*K1700)+($L$4*C1700)))</f>
        <v>0.146081683925997</v>
      </c>
      <c r="M1700" s="31" t="n">
        <f aca="false">(F1700)*(L1700)+(1-F1700)*(1-L1700)</f>
        <v>0.146081683925997</v>
      </c>
      <c r="N1700" s="31" t="n">
        <f aca="false">IF(B1700=1,LN(M1700),0)</f>
        <v>-1.92358933477861</v>
      </c>
      <c r="O1700" s="42" t="n">
        <f aca="false">K1700</f>
        <v>0.79088</v>
      </c>
      <c r="P1700" s="43" t="n">
        <f aca="false">1/(1+EXP($P$2+($P$3*O1700)+($P$4*C1700)))</f>
        <v>0.99269237431736</v>
      </c>
      <c r="Q1700" s="42" t="n">
        <f aca="false">(F1700)*(P1700)+(1-F1700)*(1-P1700)</f>
        <v>0.99269237431736</v>
      </c>
      <c r="R1700" s="42" t="n">
        <f aca="false">IF(B1700&lt;&gt;1,LN(Q1700),0)</f>
        <v>0</v>
      </c>
    </row>
    <row r="1701" customFormat="false" ht="13" hidden="false" customHeight="false" outlineLevel="0" collapsed="false">
      <c r="A1701" s="18" t="n">
        <v>1692</v>
      </c>
      <c r="B1701" s="41" t="n">
        <v>1</v>
      </c>
      <c r="C1701" s="18" t="n">
        <v>28</v>
      </c>
      <c r="D1701" s="19" t="n">
        <v>18115</v>
      </c>
      <c r="E1701" s="19" t="n">
        <v>507233</v>
      </c>
      <c r="F1701" s="18" t="n">
        <v>0</v>
      </c>
      <c r="G1701" s="20" t="n">
        <f aca="false">($E$2-D1701)/$E$2</f>
        <v>0.2754</v>
      </c>
      <c r="H1701" s="19" t="n">
        <f aca="false">D1701-$E$3</f>
        <v>3115</v>
      </c>
      <c r="I1701" s="18" t="n">
        <f aca="false">F1701*C1701</f>
        <v>0</v>
      </c>
      <c r="J1701" s="19" t="n">
        <f aca="false">H1701*I1701</f>
        <v>0</v>
      </c>
      <c r="K1701" s="29" t="n">
        <f aca="false">D1701/$E$2</f>
        <v>0.7246</v>
      </c>
      <c r="L1701" s="30" t="n">
        <f aca="false">1/(1+EXP($L$2+($L$3*K1701)+($L$4*C1701)))</f>
        <v>0.364674928430465</v>
      </c>
      <c r="M1701" s="31" t="n">
        <f aca="false">(F1701)*(L1701)+(1-F1701)*(1-L1701)</f>
        <v>0.635325071569535</v>
      </c>
      <c r="N1701" s="31" t="n">
        <f aca="false">IF(B1701=1,LN(M1701),0)</f>
        <v>-0.453618487346145</v>
      </c>
      <c r="O1701" s="42" t="n">
        <f aca="false">K1701</f>
        <v>0.7246</v>
      </c>
      <c r="P1701" s="43" t="n">
        <f aca="false">1/(1+EXP($P$2+($P$3*O1701)+($P$4*C1701)))</f>
        <v>0.99875151492336</v>
      </c>
      <c r="Q1701" s="42" t="n">
        <f aca="false">(F1701)*(P1701)+(1-F1701)*(1-P1701)</f>
        <v>0.00124848507664033</v>
      </c>
      <c r="R1701" s="42" t="n">
        <f aca="false">IF(B1701&lt;&gt;1,LN(Q1701),0)</f>
        <v>0</v>
      </c>
    </row>
    <row r="1702" customFormat="false" ht="13" hidden="false" customHeight="false" outlineLevel="0" collapsed="false">
      <c r="A1702" s="18" t="n">
        <v>1693</v>
      </c>
      <c r="B1702" s="41" t="n">
        <v>1</v>
      </c>
      <c r="C1702" s="18" t="n">
        <v>31</v>
      </c>
      <c r="D1702" s="19" t="n">
        <v>21354</v>
      </c>
      <c r="E1702" s="19" t="n">
        <v>661968</v>
      </c>
      <c r="F1702" s="18" t="n">
        <v>0</v>
      </c>
      <c r="G1702" s="20" t="n">
        <f aca="false">($E$2-D1702)/$E$2</f>
        <v>0.14584</v>
      </c>
      <c r="H1702" s="19" t="n">
        <f aca="false">D1702-$E$3</f>
        <v>6354</v>
      </c>
      <c r="I1702" s="18" t="n">
        <f aca="false">F1702*C1702</f>
        <v>0</v>
      </c>
      <c r="J1702" s="19" t="n">
        <f aca="false">H1702*I1702</f>
        <v>0</v>
      </c>
      <c r="K1702" s="29" t="n">
        <f aca="false">D1702/$E$2</f>
        <v>0.85416</v>
      </c>
      <c r="L1702" s="30" t="n">
        <f aca="false">1/(1+EXP($L$2+($L$3*K1702)+($L$4*C1702)))</f>
        <v>0.0361787281696137</v>
      </c>
      <c r="M1702" s="31" t="n">
        <f aca="false">(F1702)*(L1702)+(1-F1702)*(1-L1702)</f>
        <v>0.963821271830386</v>
      </c>
      <c r="N1702" s="31" t="n">
        <f aca="false">IF(B1702=1,LN(M1702),0)</f>
        <v>-0.0368494042263646</v>
      </c>
      <c r="O1702" s="42" t="n">
        <f aca="false">K1702</f>
        <v>0.85416</v>
      </c>
      <c r="P1702" s="43" t="n">
        <f aca="false">1/(1+EXP($P$2+($P$3*O1702)+($P$4*C1702)))</f>
        <v>0.962436438799046</v>
      </c>
      <c r="Q1702" s="42" t="n">
        <f aca="false">(F1702)*(P1702)+(1-F1702)*(1-P1702)</f>
        <v>0.0375635612009544</v>
      </c>
      <c r="R1702" s="42" t="n">
        <f aca="false">IF(B1702&lt;&gt;1,LN(Q1702),0)</f>
        <v>0</v>
      </c>
    </row>
    <row r="1703" customFormat="false" ht="13" hidden="false" customHeight="false" outlineLevel="0" collapsed="false">
      <c r="A1703" s="18" t="n">
        <v>1694</v>
      </c>
      <c r="B1703" s="41" t="n">
        <v>1</v>
      </c>
      <c r="C1703" s="18" t="n">
        <v>27</v>
      </c>
      <c r="D1703" s="19" t="n">
        <v>19478</v>
      </c>
      <c r="E1703" s="19" t="n">
        <v>525897</v>
      </c>
      <c r="F1703" s="18" t="n">
        <v>0</v>
      </c>
      <c r="G1703" s="20" t="n">
        <f aca="false">($E$2-D1703)/$E$2</f>
        <v>0.22088</v>
      </c>
      <c r="H1703" s="19" t="n">
        <f aca="false">D1703-$E$3</f>
        <v>4478</v>
      </c>
      <c r="I1703" s="18" t="n">
        <f aca="false">F1703*C1703</f>
        <v>0</v>
      </c>
      <c r="J1703" s="19" t="n">
        <f aca="false">H1703*I1703</f>
        <v>0</v>
      </c>
      <c r="K1703" s="29" t="n">
        <f aca="false">D1703/$E$2</f>
        <v>0.77912</v>
      </c>
      <c r="L1703" s="30" t="n">
        <f aca="false">1/(1+EXP($L$2+($L$3*K1703)+($L$4*C1703)))</f>
        <v>0.164199296553818</v>
      </c>
      <c r="M1703" s="31" t="n">
        <f aca="false">(F1703)*(L1703)+(1-F1703)*(1-L1703)</f>
        <v>0.835800703446182</v>
      </c>
      <c r="N1703" s="31" t="n">
        <f aca="false">IF(B1703=1,LN(M1703),0)</f>
        <v>-0.179365087324525</v>
      </c>
      <c r="O1703" s="42" t="n">
        <f aca="false">K1703</f>
        <v>0.77912</v>
      </c>
      <c r="P1703" s="43" t="n">
        <f aca="false">1/(1+EXP($P$2+($P$3*O1703)+($P$4*C1703)))</f>
        <v>0.994682056561372</v>
      </c>
      <c r="Q1703" s="42" t="n">
        <f aca="false">(F1703)*(P1703)+(1-F1703)*(1-P1703)</f>
        <v>0.00531794343862779</v>
      </c>
      <c r="R1703" s="42" t="n">
        <f aca="false">IF(B1703&lt;&gt;1,LN(Q1703),0)</f>
        <v>0</v>
      </c>
    </row>
    <row r="1704" customFormat="false" ht="13" hidden="false" customHeight="false" outlineLevel="0" collapsed="false">
      <c r="A1704" s="18" t="n">
        <v>1695</v>
      </c>
      <c r="B1704" s="41" t="n">
        <v>1</v>
      </c>
      <c r="C1704" s="18" t="n">
        <v>24</v>
      </c>
      <c r="D1704" s="19" t="n">
        <v>20115</v>
      </c>
      <c r="E1704" s="19" t="n">
        <v>482751</v>
      </c>
      <c r="F1704" s="18" t="n">
        <v>0</v>
      </c>
      <c r="G1704" s="20" t="n">
        <f aca="false">($E$2-D1704)/$E$2</f>
        <v>0.1954</v>
      </c>
      <c r="H1704" s="19" t="n">
        <f aca="false">D1704-$E$3</f>
        <v>5115</v>
      </c>
      <c r="I1704" s="18" t="n">
        <f aca="false">F1704*C1704</f>
        <v>0</v>
      </c>
      <c r="J1704" s="19" t="n">
        <f aca="false">H1704*I1704</f>
        <v>0</v>
      </c>
      <c r="K1704" s="29" t="n">
        <f aca="false">D1704/$E$2</f>
        <v>0.8046</v>
      </c>
      <c r="L1704" s="30" t="n">
        <f aca="false">1/(1+EXP($L$2+($L$3*K1704)+($L$4*C1704)))</f>
        <v>0.114672076149511</v>
      </c>
      <c r="M1704" s="31" t="n">
        <f aca="false">(F1704)*(L1704)+(1-F1704)*(1-L1704)</f>
        <v>0.885327923850488</v>
      </c>
      <c r="N1704" s="31" t="n">
        <f aca="false">IF(B1704=1,LN(M1704),0)</f>
        <v>-0.121797167181224</v>
      </c>
      <c r="O1704" s="42" t="n">
        <f aca="false">K1704</f>
        <v>0.8046</v>
      </c>
      <c r="P1704" s="43" t="n">
        <f aca="false">1/(1+EXP($P$2+($P$3*O1704)+($P$4*C1704)))</f>
        <v>0.989505660535083</v>
      </c>
      <c r="Q1704" s="42" t="n">
        <f aca="false">(F1704)*(P1704)+(1-F1704)*(1-P1704)</f>
        <v>0.0104943394649164</v>
      </c>
      <c r="R1704" s="42" t="n">
        <f aca="false">IF(B1704&lt;&gt;1,LN(Q1704),0)</f>
        <v>0</v>
      </c>
    </row>
    <row r="1705" customFormat="false" ht="13" hidden="false" customHeight="false" outlineLevel="0" collapsed="false">
      <c r="A1705" s="18" t="n">
        <v>1696</v>
      </c>
      <c r="B1705" s="41" t="n">
        <v>1</v>
      </c>
      <c r="C1705" s="18" t="n">
        <v>22</v>
      </c>
      <c r="D1705" s="19" t="n">
        <v>21454</v>
      </c>
      <c r="E1705" s="19" t="n">
        <v>471992</v>
      </c>
      <c r="F1705" s="18" t="n">
        <v>0</v>
      </c>
      <c r="G1705" s="20" t="n">
        <f aca="false">($E$2-D1705)/$E$2</f>
        <v>0.14184</v>
      </c>
      <c r="H1705" s="19" t="n">
        <f aca="false">D1705-$E$3</f>
        <v>6454</v>
      </c>
      <c r="I1705" s="18" t="n">
        <f aca="false">F1705*C1705</f>
        <v>0</v>
      </c>
      <c r="J1705" s="19" t="n">
        <f aca="false">H1705*I1705</f>
        <v>0</v>
      </c>
      <c r="K1705" s="29" t="n">
        <f aca="false">D1705/$E$2</f>
        <v>0.85816</v>
      </c>
      <c r="L1705" s="30" t="n">
        <f aca="false">1/(1+EXP($L$2+($L$3*K1705)+($L$4*C1705)))</f>
        <v>0.0446499491868227</v>
      </c>
      <c r="M1705" s="31" t="n">
        <f aca="false">(F1705)*(L1705)+(1-F1705)*(1-L1705)</f>
        <v>0.955350050813177</v>
      </c>
      <c r="N1705" s="31" t="n">
        <f aca="false">IF(B1705=1,LN(M1705),0)</f>
        <v>-0.0456774603086315</v>
      </c>
      <c r="O1705" s="42" t="n">
        <f aca="false">K1705</f>
        <v>0.85816</v>
      </c>
      <c r="P1705" s="43" t="n">
        <f aca="false">1/(1+EXP($P$2+($P$3*O1705)+($P$4*C1705)))</f>
        <v>0.957563850344986</v>
      </c>
      <c r="Q1705" s="42" t="n">
        <f aca="false">(F1705)*(P1705)+(1-F1705)*(1-P1705)</f>
        <v>0.0424361496550137</v>
      </c>
      <c r="R1705" s="42" t="n">
        <f aca="false">IF(B1705&lt;&gt;1,LN(Q1705),0)</f>
        <v>0</v>
      </c>
    </row>
    <row r="1706" customFormat="false" ht="13" hidden="false" customHeight="false" outlineLevel="0" collapsed="false">
      <c r="A1706" s="18" t="n">
        <v>1697</v>
      </c>
      <c r="B1706" s="41" t="n">
        <v>1</v>
      </c>
      <c r="C1706" s="18" t="n">
        <v>38</v>
      </c>
      <c r="D1706" s="19" t="n">
        <v>17504</v>
      </c>
      <c r="E1706" s="19" t="n">
        <v>665142</v>
      </c>
      <c r="F1706" s="18" t="n">
        <v>0</v>
      </c>
      <c r="G1706" s="20" t="n">
        <f aca="false">($E$2-D1706)/$E$2</f>
        <v>0.29984</v>
      </c>
      <c r="H1706" s="19" t="n">
        <f aca="false">D1706-$E$3</f>
        <v>2504</v>
      </c>
      <c r="I1706" s="18" t="n">
        <f aca="false">F1706*C1706</f>
        <v>0</v>
      </c>
      <c r="J1706" s="19" t="n">
        <f aca="false">H1706*I1706</f>
        <v>0</v>
      </c>
      <c r="K1706" s="29" t="n">
        <f aca="false">D1706/$E$2</f>
        <v>0.70016</v>
      </c>
      <c r="L1706" s="30" t="n">
        <f aca="false">1/(1+EXP($L$2+($L$3*K1706)+($L$4*C1706)))</f>
        <v>0.402939911958638</v>
      </c>
      <c r="M1706" s="31" t="n">
        <f aca="false">(F1706)*(L1706)+(1-F1706)*(1-L1706)</f>
        <v>0.597060088041362</v>
      </c>
      <c r="N1706" s="31" t="n">
        <f aca="false">IF(B1706=1,LN(M1706),0)</f>
        <v>-0.515737520668874</v>
      </c>
      <c r="O1706" s="42" t="n">
        <f aca="false">K1706</f>
        <v>0.70016</v>
      </c>
      <c r="P1706" s="43" t="n">
        <f aca="false">1/(1+EXP($P$2+($P$3*O1706)+($P$4*C1706)))</f>
        <v>0.999362856368226</v>
      </c>
      <c r="Q1706" s="42" t="n">
        <f aca="false">(F1706)*(P1706)+(1-F1706)*(1-P1706)</f>
        <v>0.00063714363177414</v>
      </c>
      <c r="R1706" s="42" t="n">
        <f aca="false">IF(B1706&lt;&gt;1,LN(Q1706),0)</f>
        <v>0</v>
      </c>
    </row>
    <row r="1707" customFormat="false" ht="13" hidden="false" customHeight="false" outlineLevel="0" collapsed="false">
      <c r="A1707" s="18" t="n">
        <v>1698</v>
      </c>
      <c r="B1707" s="41" t="n">
        <v>1</v>
      </c>
      <c r="C1707" s="18" t="n">
        <v>51</v>
      </c>
      <c r="D1707" s="19" t="n">
        <v>19495</v>
      </c>
      <c r="E1707" s="19" t="n">
        <v>994245</v>
      </c>
      <c r="F1707" s="18" t="n">
        <v>0</v>
      </c>
      <c r="G1707" s="20" t="n">
        <f aca="false">($E$2-D1707)/$E$2</f>
        <v>0.2202</v>
      </c>
      <c r="H1707" s="19" t="n">
        <f aca="false">D1707-$E$3</f>
        <v>4495</v>
      </c>
      <c r="I1707" s="18" t="n">
        <f aca="false">F1707*C1707</f>
        <v>0</v>
      </c>
      <c r="J1707" s="19" t="n">
        <f aca="false">H1707*I1707</f>
        <v>0</v>
      </c>
      <c r="K1707" s="29" t="n">
        <f aca="false">D1707/$E$2</f>
        <v>0.7798</v>
      </c>
      <c r="L1707" s="30" t="n">
        <f aca="false">1/(1+EXP($L$2+($L$3*K1707)+($L$4*C1707)))</f>
        <v>0.080028865452164</v>
      </c>
      <c r="M1707" s="31" t="n">
        <f aca="false">(F1707)*(L1707)+(1-F1707)*(1-L1707)</f>
        <v>0.919971134547836</v>
      </c>
      <c r="N1707" s="31" t="n">
        <f aca="false">IF(B1707=1,LN(M1707),0)</f>
        <v>-0.0834129849227547</v>
      </c>
      <c r="O1707" s="42" t="n">
        <f aca="false">K1707</f>
        <v>0.7798</v>
      </c>
      <c r="P1707" s="43" t="n">
        <f aca="false">1/(1+EXP($P$2+($P$3*O1707)+($P$4*C1707)))</f>
        <v>0.994873250483358</v>
      </c>
      <c r="Q1707" s="42" t="n">
        <f aca="false">(F1707)*(P1707)+(1-F1707)*(1-P1707)</f>
        <v>0.00512674951664238</v>
      </c>
      <c r="R1707" s="42" t="n">
        <f aca="false">IF(B1707&lt;&gt;1,LN(Q1707),0)</f>
        <v>0</v>
      </c>
    </row>
    <row r="1708" customFormat="false" ht="13" hidden="false" customHeight="false" outlineLevel="0" collapsed="false">
      <c r="A1708" s="18" t="n">
        <v>1699</v>
      </c>
      <c r="B1708" s="41" t="n">
        <v>1</v>
      </c>
      <c r="C1708" s="18" t="n">
        <v>24</v>
      </c>
      <c r="D1708" s="19" t="n">
        <v>21114</v>
      </c>
      <c r="E1708" s="19" t="n">
        <v>506732</v>
      </c>
      <c r="F1708" s="18" t="n">
        <v>0</v>
      </c>
      <c r="G1708" s="20" t="n">
        <f aca="false">($E$2-D1708)/$E$2</f>
        <v>0.15544</v>
      </c>
      <c r="H1708" s="19" t="n">
        <f aca="false">D1708-$E$3</f>
        <v>6114</v>
      </c>
      <c r="I1708" s="18" t="n">
        <f aca="false">F1708*C1708</f>
        <v>0</v>
      </c>
      <c r="J1708" s="19" t="n">
        <f aca="false">H1708*I1708</f>
        <v>0</v>
      </c>
      <c r="K1708" s="29" t="n">
        <f aca="false">D1708/$E$2</f>
        <v>0.84456</v>
      </c>
      <c r="L1708" s="30" t="n">
        <f aca="false">1/(1+EXP($L$2+($L$3*K1708)+($L$4*C1708)))</f>
        <v>0.0544654395512079</v>
      </c>
      <c r="M1708" s="31" t="n">
        <f aca="false">(F1708)*(L1708)+(1-F1708)*(1-L1708)</f>
        <v>0.945534560448792</v>
      </c>
      <c r="N1708" s="31" t="n">
        <f aca="false">IF(B1708=1,LN(M1708),0)</f>
        <v>-0.0560048389881505</v>
      </c>
      <c r="O1708" s="42" t="n">
        <f aca="false">K1708</f>
        <v>0.84456</v>
      </c>
      <c r="P1708" s="43" t="n">
        <f aca="false">1/(1+EXP($P$2+($P$3*O1708)+($P$4*C1708)))</f>
        <v>0.970197474663988</v>
      </c>
      <c r="Q1708" s="42" t="n">
        <f aca="false">(F1708)*(P1708)+(1-F1708)*(1-P1708)</f>
        <v>0.0298025253360124</v>
      </c>
      <c r="R1708" s="42" t="n">
        <f aca="false">IF(B1708&lt;&gt;1,LN(Q1708),0)</f>
        <v>0</v>
      </c>
    </row>
    <row r="1709" customFormat="false" ht="13" hidden="false" customHeight="false" outlineLevel="0" collapsed="false">
      <c r="A1709" s="18" t="n">
        <v>1700</v>
      </c>
      <c r="B1709" s="41" t="n">
        <v>1</v>
      </c>
      <c r="C1709" s="18" t="n">
        <v>17</v>
      </c>
      <c r="D1709" s="19" t="n">
        <v>18086</v>
      </c>
      <c r="E1709" s="19" t="n">
        <v>307458</v>
      </c>
      <c r="F1709" s="18" t="n">
        <v>0</v>
      </c>
      <c r="G1709" s="20" t="n">
        <f aca="false">($E$2-D1709)/$E$2</f>
        <v>0.27656</v>
      </c>
      <c r="H1709" s="19" t="n">
        <f aca="false">D1709-$E$3</f>
        <v>3086</v>
      </c>
      <c r="I1709" s="18" t="n">
        <f aca="false">F1709*C1709</f>
        <v>0</v>
      </c>
      <c r="J1709" s="19" t="n">
        <f aca="false">H1709*I1709</f>
        <v>0</v>
      </c>
      <c r="K1709" s="29" t="n">
        <f aca="false">D1709/$E$2</f>
        <v>0.72344</v>
      </c>
      <c r="L1709" s="30" t="n">
        <f aca="false">1/(1+EXP($L$2+($L$3*K1709)+($L$4*C1709)))</f>
        <v>0.458955362727501</v>
      </c>
      <c r="M1709" s="31" t="n">
        <f aca="false">(F1709)*(L1709)+(1-F1709)*(1-L1709)</f>
        <v>0.541044637272499</v>
      </c>
      <c r="N1709" s="31" t="n">
        <f aca="false">IF(B1709=1,LN(M1709),0)</f>
        <v>-0.614253494717697</v>
      </c>
      <c r="O1709" s="42" t="n">
        <f aca="false">K1709</f>
        <v>0.72344</v>
      </c>
      <c r="P1709" s="43" t="n">
        <f aca="false">1/(1+EXP($P$2+($P$3*O1709)+($P$4*C1709)))</f>
        <v>0.9987586108784</v>
      </c>
      <c r="Q1709" s="42" t="n">
        <f aca="false">(F1709)*(P1709)+(1-F1709)*(1-P1709)</f>
        <v>0.0012413891216001</v>
      </c>
      <c r="R1709" s="42" t="n">
        <f aca="false">IF(B1709&lt;&gt;1,LN(Q1709),0)</f>
        <v>0</v>
      </c>
    </row>
    <row r="1710" customFormat="false" ht="13" hidden="false" customHeight="false" outlineLevel="0" collapsed="false">
      <c r="A1710" s="18" t="n">
        <v>1701</v>
      </c>
      <c r="B1710" s="41" t="n">
        <v>1</v>
      </c>
      <c r="C1710" s="18" t="n">
        <v>12</v>
      </c>
      <c r="D1710" s="19" t="n">
        <v>18116</v>
      </c>
      <c r="E1710" s="19" t="n">
        <v>217391</v>
      </c>
      <c r="F1710" s="18" t="n">
        <v>1</v>
      </c>
      <c r="G1710" s="20" t="n">
        <f aca="false">($E$2-D1710)/$E$2</f>
        <v>0.27536</v>
      </c>
      <c r="H1710" s="19" t="n">
        <f aca="false">D1710-$E$3</f>
        <v>3116</v>
      </c>
      <c r="I1710" s="18" t="n">
        <f aca="false">F1710*C1710</f>
        <v>12</v>
      </c>
      <c r="J1710" s="19" t="n">
        <f aca="false">H1710*I1710</f>
        <v>37392</v>
      </c>
      <c r="K1710" s="29" t="n">
        <f aca="false">D1710/$E$2</f>
        <v>0.72464</v>
      </c>
      <c r="L1710" s="30" t="n">
        <f aca="false">1/(1+EXP($L$2+($L$3*K1710)+($L$4*C1710)))</f>
        <v>0.494490950064724</v>
      </c>
      <c r="M1710" s="31" t="n">
        <f aca="false">(F1710)*(L1710)+(1-F1710)*(1-L1710)</f>
        <v>0.494490950064724</v>
      </c>
      <c r="N1710" s="31" t="n">
        <f aca="false">IF(B1710=1,LN(M1710),0)</f>
        <v>-0.704226429270411</v>
      </c>
      <c r="O1710" s="42" t="n">
        <f aca="false">K1710</f>
        <v>0.72464</v>
      </c>
      <c r="P1710" s="43" t="n">
        <f aca="false">1/(1+EXP($P$2+($P$3*O1710)+($P$4*C1710)))</f>
        <v>0.998703653219197</v>
      </c>
      <c r="Q1710" s="42" t="n">
        <f aca="false">(F1710)*(P1710)+(1-F1710)*(1-P1710)</f>
        <v>0.998703653219197</v>
      </c>
      <c r="R1710" s="42" t="n">
        <f aca="false">IF(B1710&lt;&gt;1,LN(Q1710),0)</f>
        <v>0</v>
      </c>
    </row>
    <row r="1711" customFormat="false" ht="13" hidden="false" customHeight="false" outlineLevel="0" collapsed="false">
      <c r="A1711" s="18" t="n">
        <v>1702</v>
      </c>
      <c r="B1711" s="41" t="n">
        <v>1</v>
      </c>
      <c r="C1711" s="18" t="n">
        <v>13</v>
      </c>
      <c r="D1711" s="19" t="n">
        <v>19961</v>
      </c>
      <c r="E1711" s="19" t="n">
        <v>259490</v>
      </c>
      <c r="F1711" s="18" t="n">
        <v>0</v>
      </c>
      <c r="G1711" s="20" t="n">
        <f aca="false">($E$2-D1711)/$E$2</f>
        <v>0.20156</v>
      </c>
      <c r="H1711" s="19" t="n">
        <f aca="false">D1711-$E$3</f>
        <v>4961</v>
      </c>
      <c r="I1711" s="18" t="n">
        <f aca="false">F1711*C1711</f>
        <v>0</v>
      </c>
      <c r="J1711" s="19" t="n">
        <f aca="false">H1711*I1711</f>
        <v>0</v>
      </c>
      <c r="K1711" s="29" t="n">
        <f aca="false">D1711/$E$2</f>
        <v>0.79844</v>
      </c>
      <c r="L1711" s="30" t="n">
        <f aca="false">1/(1+EXP($L$2+($L$3*K1711)+($L$4*C1711)))</f>
        <v>0.174810467552346</v>
      </c>
      <c r="M1711" s="31" t="n">
        <f aca="false">(F1711)*(L1711)+(1-F1711)*(1-L1711)</f>
        <v>0.825189532447654</v>
      </c>
      <c r="N1711" s="31" t="n">
        <f aca="false">IF(B1711=1,LN(M1711),0)</f>
        <v>-0.192142182732612</v>
      </c>
      <c r="O1711" s="42" t="n">
        <f aca="false">K1711</f>
        <v>0.79844</v>
      </c>
      <c r="P1711" s="43" t="n">
        <f aca="false">1/(1+EXP($P$2+($P$3*O1711)+($P$4*C1711)))</f>
        <v>0.990853019474588</v>
      </c>
      <c r="Q1711" s="42" t="n">
        <f aca="false">(F1711)*(P1711)+(1-F1711)*(1-P1711)</f>
        <v>0.00914698052541241</v>
      </c>
      <c r="R1711" s="42" t="n">
        <f aca="false">IF(B1711&lt;&gt;1,LN(Q1711),0)</f>
        <v>0</v>
      </c>
    </row>
    <row r="1712" customFormat="false" ht="13" hidden="false" customHeight="false" outlineLevel="0" collapsed="false">
      <c r="A1712" s="18" t="n">
        <v>1703</v>
      </c>
      <c r="B1712" s="41" t="n">
        <v>1</v>
      </c>
      <c r="C1712" s="18" t="n">
        <v>12</v>
      </c>
      <c r="D1712" s="19" t="n">
        <v>22047</v>
      </c>
      <c r="E1712" s="19" t="n">
        <v>264558</v>
      </c>
      <c r="F1712" s="18" t="n">
        <v>0</v>
      </c>
      <c r="G1712" s="20" t="n">
        <f aca="false">($E$2-D1712)/$E$2</f>
        <v>0.11812</v>
      </c>
      <c r="H1712" s="19" t="n">
        <f aca="false">D1712-$E$3</f>
        <v>7047</v>
      </c>
      <c r="I1712" s="18" t="n">
        <f aca="false">F1712*C1712</f>
        <v>0</v>
      </c>
      <c r="J1712" s="19" t="n">
        <f aca="false">H1712*I1712</f>
        <v>0</v>
      </c>
      <c r="K1712" s="29" t="n">
        <f aca="false">D1712/$E$2</f>
        <v>0.88188</v>
      </c>
      <c r="L1712" s="30" t="n">
        <f aca="false">1/(1+EXP($L$2+($L$3*K1712)+($L$4*C1712)))</f>
        <v>0.0387715736577753</v>
      </c>
      <c r="M1712" s="31" t="n">
        <f aca="false">(F1712)*(L1712)+(1-F1712)*(1-L1712)</f>
        <v>0.961228426342225</v>
      </c>
      <c r="N1712" s="31" t="n">
        <f aca="false">IF(B1712=1,LN(M1712),0)</f>
        <v>-0.0395432017512263</v>
      </c>
      <c r="O1712" s="42" t="n">
        <f aca="false">K1712</f>
        <v>0.88188</v>
      </c>
      <c r="P1712" s="43" t="n">
        <f aca="false">1/(1+EXP($P$2+($P$3*O1712)+($P$4*C1712)))</f>
        <v>0.92145269236177</v>
      </c>
      <c r="Q1712" s="42" t="n">
        <f aca="false">(F1712)*(P1712)+(1-F1712)*(1-P1712)</f>
        <v>0.0785473076382305</v>
      </c>
      <c r="R1712" s="42" t="n">
        <f aca="false">IF(B1712&lt;&gt;1,LN(Q1712),0)</f>
        <v>0</v>
      </c>
    </row>
    <row r="1713" customFormat="false" ht="13" hidden="false" customHeight="false" outlineLevel="0" collapsed="false">
      <c r="A1713" s="18" t="n">
        <v>1704</v>
      </c>
      <c r="B1713" s="41" t="n">
        <v>1</v>
      </c>
      <c r="C1713" s="18" t="n">
        <v>22</v>
      </c>
      <c r="D1713" s="19" t="n">
        <v>18546</v>
      </c>
      <c r="E1713" s="19" t="n">
        <v>408009</v>
      </c>
      <c r="F1713" s="18" t="n">
        <v>0</v>
      </c>
      <c r="G1713" s="20" t="n">
        <f aca="false">($E$2-D1713)/$E$2</f>
        <v>0.25816</v>
      </c>
      <c r="H1713" s="19" t="n">
        <f aca="false">D1713-$E$3</f>
        <v>3546</v>
      </c>
      <c r="I1713" s="18" t="n">
        <f aca="false">F1713*C1713</f>
        <v>0</v>
      </c>
      <c r="J1713" s="19" t="n">
        <f aca="false">H1713*I1713</f>
        <v>0</v>
      </c>
      <c r="K1713" s="29" t="n">
        <f aca="false">D1713/$E$2</f>
        <v>0.74184</v>
      </c>
      <c r="L1713" s="30" t="n">
        <f aca="false">1/(1+EXP($L$2+($L$3*K1713)+($L$4*C1713)))</f>
        <v>0.330813895024621</v>
      </c>
      <c r="M1713" s="31" t="n">
        <f aca="false">(F1713)*(L1713)+(1-F1713)*(1-L1713)</f>
        <v>0.669186104975379</v>
      </c>
      <c r="N1713" s="31" t="n">
        <f aca="false">IF(B1713=1,LN(M1713),0)</f>
        <v>-0.401693073720153</v>
      </c>
      <c r="O1713" s="42" t="n">
        <f aca="false">K1713</f>
        <v>0.74184</v>
      </c>
      <c r="P1713" s="43" t="n">
        <f aca="false">1/(1+EXP($P$2+($P$3*O1713)+($P$4*C1713)))</f>
        <v>0.997998865335281</v>
      </c>
      <c r="Q1713" s="42" t="n">
        <f aca="false">(F1713)*(P1713)+(1-F1713)*(1-P1713)</f>
        <v>0.0020011346647193</v>
      </c>
      <c r="R1713" s="42" t="n">
        <f aca="false">IF(B1713&lt;&gt;1,LN(Q1713),0)</f>
        <v>0</v>
      </c>
    </row>
    <row r="1714" customFormat="false" ht="13" hidden="false" customHeight="false" outlineLevel="0" collapsed="false">
      <c r="A1714" s="18" t="n">
        <v>1705</v>
      </c>
      <c r="B1714" s="41" t="n">
        <v>1</v>
      </c>
      <c r="C1714" s="18" t="n">
        <v>22</v>
      </c>
      <c r="D1714" s="19" t="n">
        <v>16875</v>
      </c>
      <c r="E1714" s="19" t="n">
        <v>371253</v>
      </c>
      <c r="F1714" s="18" t="n">
        <v>0</v>
      </c>
      <c r="G1714" s="20" t="n">
        <f aca="false">($E$2-D1714)/$E$2</f>
        <v>0.325</v>
      </c>
      <c r="H1714" s="19" t="n">
        <f aca="false">D1714-$E$3</f>
        <v>1875</v>
      </c>
      <c r="I1714" s="18" t="n">
        <f aca="false">F1714*C1714</f>
        <v>0</v>
      </c>
      <c r="J1714" s="19" t="n">
        <f aca="false">H1714*I1714</f>
        <v>0</v>
      </c>
      <c r="K1714" s="29" t="n">
        <f aca="false">D1714/$E$2</f>
        <v>0.675</v>
      </c>
      <c r="L1714" s="30" t="n">
        <f aca="false">1/(1+EXP($L$2+($L$3*K1714)+($L$4*C1714)))</f>
        <v>0.657205276914085</v>
      </c>
      <c r="M1714" s="31" t="n">
        <f aca="false">(F1714)*(L1714)+(1-F1714)*(1-L1714)</f>
        <v>0.342794723085915</v>
      </c>
      <c r="N1714" s="31" t="n">
        <f aca="false">IF(B1714=1,LN(M1714),0)</f>
        <v>-1.070623485942</v>
      </c>
      <c r="O1714" s="42" t="n">
        <f aca="false">K1714</f>
        <v>0.675</v>
      </c>
      <c r="P1714" s="43" t="n">
        <f aca="false">1/(1+EXP($P$2+($P$3*O1714)+($P$4*C1714)))</f>
        <v>0.999661572857061</v>
      </c>
      <c r="Q1714" s="42" t="n">
        <f aca="false">(F1714)*(P1714)+(1-F1714)*(1-P1714)</f>
        <v>0.000338427142938524</v>
      </c>
      <c r="R1714" s="42" t="n">
        <f aca="false">IF(B1714&lt;&gt;1,LN(Q1714),0)</f>
        <v>0</v>
      </c>
    </row>
    <row r="1715" customFormat="false" ht="13" hidden="false" customHeight="false" outlineLevel="0" collapsed="false">
      <c r="A1715" s="18" t="n">
        <v>1706</v>
      </c>
      <c r="B1715" s="41" t="n">
        <v>1</v>
      </c>
      <c r="C1715" s="18" t="n">
        <v>30</v>
      </c>
      <c r="D1715" s="19" t="n">
        <v>18020</v>
      </c>
      <c r="E1715" s="19" t="n">
        <v>540598</v>
      </c>
      <c r="F1715" s="18" t="n">
        <v>0</v>
      </c>
      <c r="G1715" s="20" t="n">
        <f aca="false">($E$2-D1715)/$E$2</f>
        <v>0.2792</v>
      </c>
      <c r="H1715" s="19" t="n">
        <f aca="false">D1715-$E$3</f>
        <v>3020</v>
      </c>
      <c r="I1715" s="18" t="n">
        <f aca="false">F1715*C1715</f>
        <v>0</v>
      </c>
      <c r="J1715" s="19" t="n">
        <f aca="false">H1715*I1715</f>
        <v>0</v>
      </c>
      <c r="K1715" s="29" t="n">
        <f aca="false">D1715/$E$2</f>
        <v>0.7208</v>
      </c>
      <c r="L1715" s="30" t="n">
        <f aca="false">1/(1+EXP($L$2+($L$3*K1715)+($L$4*C1715)))</f>
        <v>0.367068736139511</v>
      </c>
      <c r="M1715" s="31" t="n">
        <f aca="false">(F1715)*(L1715)+(1-F1715)*(1-L1715)</f>
        <v>0.632931263860489</v>
      </c>
      <c r="N1715" s="31" t="n">
        <f aca="false">IF(B1715=1,LN(M1715),0)</f>
        <v>-0.457393450632175</v>
      </c>
      <c r="O1715" s="42" t="n">
        <f aca="false">K1715</f>
        <v>0.7208</v>
      </c>
      <c r="P1715" s="43" t="n">
        <f aca="false">1/(1+EXP($P$2+($P$3*O1715)+($P$4*C1715)))</f>
        <v>0.998876610250171</v>
      </c>
      <c r="Q1715" s="42" t="n">
        <f aca="false">(F1715)*(P1715)+(1-F1715)*(1-P1715)</f>
        <v>0.00112338974982851</v>
      </c>
      <c r="R1715" s="42" t="n">
        <f aca="false">IF(B1715&lt;&gt;1,LN(Q1715),0)</f>
        <v>0</v>
      </c>
    </row>
    <row r="1716" customFormat="false" ht="13" hidden="false" customHeight="false" outlineLevel="0" collapsed="false">
      <c r="A1716" s="18" t="n">
        <v>1707</v>
      </c>
      <c r="B1716" s="41" t="n">
        <v>1</v>
      </c>
      <c r="C1716" s="18" t="n">
        <v>21</v>
      </c>
      <c r="D1716" s="19" t="n">
        <v>20815</v>
      </c>
      <c r="E1716" s="19" t="n">
        <v>437109</v>
      </c>
      <c r="F1716" s="18" t="n">
        <v>0</v>
      </c>
      <c r="G1716" s="20" t="n">
        <f aca="false">($E$2-D1716)/$E$2</f>
        <v>0.1674</v>
      </c>
      <c r="H1716" s="19" t="n">
        <f aca="false">D1716-$E$3</f>
        <v>5815</v>
      </c>
      <c r="I1716" s="18" t="n">
        <f aca="false">F1716*C1716</f>
        <v>0</v>
      </c>
      <c r="J1716" s="19" t="n">
        <f aca="false">H1716*I1716</f>
        <v>0</v>
      </c>
      <c r="K1716" s="29" t="n">
        <f aca="false">D1716/$E$2</f>
        <v>0.8326</v>
      </c>
      <c r="L1716" s="30" t="n">
        <f aca="false">1/(1+EXP($L$2+($L$3*K1716)+($L$4*C1716)))</f>
        <v>0.0750521594357905</v>
      </c>
      <c r="M1716" s="31" t="n">
        <f aca="false">(F1716)*(L1716)+(1-F1716)*(1-L1716)</f>
        <v>0.924947840564209</v>
      </c>
      <c r="N1716" s="31" t="n">
        <f aca="false">IF(B1716=1,LN(M1716),0)</f>
        <v>-0.0780179316388405</v>
      </c>
      <c r="O1716" s="42" t="n">
        <f aca="false">K1716</f>
        <v>0.8326</v>
      </c>
      <c r="P1716" s="43" t="n">
        <f aca="false">1/(1+EXP($P$2+($P$3*O1716)+($P$4*C1716)))</f>
        <v>0.977997202910529</v>
      </c>
      <c r="Q1716" s="42" t="n">
        <f aca="false">(F1716)*(P1716)+(1-F1716)*(1-P1716)</f>
        <v>0.0220027970894708</v>
      </c>
      <c r="R1716" s="42" t="n">
        <f aca="false">IF(B1716&lt;&gt;1,LN(Q1716),0)</f>
        <v>0</v>
      </c>
    </row>
    <row r="1717" customFormat="false" ht="13" hidden="false" customHeight="false" outlineLevel="0" collapsed="false">
      <c r="A1717" s="18" t="n">
        <v>1708</v>
      </c>
      <c r="B1717" s="41" t="n">
        <v>1</v>
      </c>
      <c r="C1717" s="18" t="n">
        <v>15</v>
      </c>
      <c r="D1717" s="19" t="n">
        <v>17196</v>
      </c>
      <c r="E1717" s="19" t="n">
        <v>257938</v>
      </c>
      <c r="F1717" s="18" t="n">
        <v>1</v>
      </c>
      <c r="G1717" s="20" t="n">
        <f aca="false">($E$2-D1717)/$E$2</f>
        <v>0.31216</v>
      </c>
      <c r="H1717" s="19" t="n">
        <f aca="false">D1717-$E$3</f>
        <v>2196</v>
      </c>
      <c r="I1717" s="18" t="n">
        <f aca="false">F1717*C1717</f>
        <v>15</v>
      </c>
      <c r="J1717" s="19" t="n">
        <f aca="false">H1717*I1717</f>
        <v>32940</v>
      </c>
      <c r="K1717" s="29" t="n">
        <f aca="false">D1717/$E$2</f>
        <v>0.68784</v>
      </c>
      <c r="L1717" s="30" t="n">
        <f aca="false">1/(1+EXP($L$2+($L$3*K1717)+($L$4*C1717)))</f>
        <v>0.651145991413887</v>
      </c>
      <c r="M1717" s="31" t="n">
        <f aca="false">(F1717)*(L1717)+(1-F1717)*(1-L1717)</f>
        <v>0.651145991413887</v>
      </c>
      <c r="N1717" s="31" t="n">
        <f aca="false">IF(B1717=1,LN(M1717),0)</f>
        <v>-0.429021404751258</v>
      </c>
      <c r="O1717" s="42" t="n">
        <f aca="false">K1717</f>
        <v>0.68784</v>
      </c>
      <c r="P1717" s="43" t="n">
        <f aca="false">1/(1+EXP($P$2+($P$3*O1717)+($P$4*C1717)))</f>
        <v>0.99951609418741</v>
      </c>
      <c r="Q1717" s="42" t="n">
        <f aca="false">(F1717)*(P1717)+(1-F1717)*(1-P1717)</f>
        <v>0.99951609418741</v>
      </c>
      <c r="R1717" s="42" t="n">
        <f aca="false">IF(B1717&lt;&gt;1,LN(Q1717),0)</f>
        <v>0</v>
      </c>
    </row>
    <row r="1718" customFormat="false" ht="13" hidden="false" customHeight="false" outlineLevel="0" collapsed="false">
      <c r="A1718" s="18" t="n">
        <v>1709</v>
      </c>
      <c r="B1718" s="41" t="n">
        <v>1</v>
      </c>
      <c r="C1718" s="18" t="n">
        <v>35</v>
      </c>
      <c r="D1718" s="19" t="n">
        <v>18951</v>
      </c>
      <c r="E1718" s="19" t="n">
        <v>663284</v>
      </c>
      <c r="F1718" s="18" t="n">
        <v>1</v>
      </c>
      <c r="G1718" s="20" t="n">
        <f aca="false">($E$2-D1718)/$E$2</f>
        <v>0.24196</v>
      </c>
      <c r="H1718" s="19" t="n">
        <f aca="false">D1718-$E$3</f>
        <v>3951</v>
      </c>
      <c r="I1718" s="18" t="n">
        <f aca="false">F1718*C1718</f>
        <v>35</v>
      </c>
      <c r="J1718" s="19" t="n">
        <f aca="false">H1718*I1718</f>
        <v>138285</v>
      </c>
      <c r="K1718" s="29" t="n">
        <f aca="false">D1718/$E$2</f>
        <v>0.75804</v>
      </c>
      <c r="L1718" s="30" t="n">
        <f aca="false">1/(1+EXP($L$2+($L$3*K1718)+($L$4*C1718)))</f>
        <v>0.187428780026544</v>
      </c>
      <c r="M1718" s="31" t="n">
        <f aca="false">(F1718)*(L1718)+(1-F1718)*(1-L1718)</f>
        <v>0.187428780026544</v>
      </c>
      <c r="N1718" s="31" t="n">
        <f aca="false">IF(B1718=1,LN(M1718),0)</f>
        <v>-1.67435634558753</v>
      </c>
      <c r="O1718" s="42" t="n">
        <f aca="false">K1718</f>
        <v>0.75804</v>
      </c>
      <c r="P1718" s="43" t="n">
        <f aca="false">1/(1+EXP($P$2+($P$3*O1718)+($P$4*C1718)))</f>
        <v>0.997013445306751</v>
      </c>
      <c r="Q1718" s="42" t="n">
        <f aca="false">(F1718)*(P1718)+(1-F1718)*(1-P1718)</f>
        <v>0.997013445306751</v>
      </c>
      <c r="R1718" s="42" t="n">
        <f aca="false">IF(B1718&lt;&gt;1,LN(Q1718),0)</f>
        <v>0</v>
      </c>
    </row>
    <row r="1719" customFormat="false" ht="13" hidden="false" customHeight="false" outlineLevel="0" collapsed="false">
      <c r="A1719" s="18" t="n">
        <v>1710</v>
      </c>
      <c r="B1719" s="41" t="n">
        <v>1</v>
      </c>
      <c r="C1719" s="18" t="n">
        <v>14</v>
      </c>
      <c r="D1719" s="19" t="n">
        <v>19038</v>
      </c>
      <c r="E1719" s="19" t="n">
        <v>266536</v>
      </c>
      <c r="F1719" s="18" t="n">
        <v>0</v>
      </c>
      <c r="G1719" s="20" t="n">
        <f aca="false">($E$2-D1719)/$E$2</f>
        <v>0.23848</v>
      </c>
      <c r="H1719" s="19" t="n">
        <f aca="false">D1719-$E$3</f>
        <v>4038</v>
      </c>
      <c r="I1719" s="18" t="n">
        <f aca="false">F1719*C1719</f>
        <v>0</v>
      </c>
      <c r="J1719" s="19" t="n">
        <f aca="false">H1719*I1719</f>
        <v>0</v>
      </c>
      <c r="K1719" s="29" t="n">
        <f aca="false">D1719/$E$2</f>
        <v>0.76152</v>
      </c>
      <c r="L1719" s="30" t="n">
        <f aca="false">1/(1+EXP($L$2+($L$3*K1719)+($L$4*C1719)))</f>
        <v>0.302246725775097</v>
      </c>
      <c r="M1719" s="31" t="n">
        <f aca="false">(F1719)*(L1719)+(1-F1719)*(1-L1719)</f>
        <v>0.697753274224903</v>
      </c>
      <c r="N1719" s="31" t="n">
        <f aca="false">IF(B1719=1,LN(M1719),0)</f>
        <v>-0.35988971402938</v>
      </c>
      <c r="O1719" s="42" t="n">
        <f aca="false">K1719</f>
        <v>0.76152</v>
      </c>
      <c r="P1719" s="43" t="n">
        <f aca="false">1/(1+EXP($P$2+($P$3*O1719)+($P$4*C1719)))</f>
        <v>0.99656394374162</v>
      </c>
      <c r="Q1719" s="42" t="n">
        <f aca="false">(F1719)*(P1719)+(1-F1719)*(1-P1719)</f>
        <v>0.00343605625837973</v>
      </c>
      <c r="R1719" s="42" t="n">
        <f aca="false">IF(B1719&lt;&gt;1,LN(Q1719),0)</f>
        <v>0</v>
      </c>
    </row>
    <row r="1720" customFormat="false" ht="13" hidden="false" customHeight="false" outlineLevel="0" collapsed="false">
      <c r="A1720" s="18" t="n">
        <v>1711</v>
      </c>
      <c r="B1720" s="41" t="n">
        <v>1</v>
      </c>
      <c r="C1720" s="18" t="n">
        <v>29</v>
      </c>
      <c r="D1720" s="19" t="n">
        <v>21157</v>
      </c>
      <c r="E1720" s="19" t="n">
        <v>613550</v>
      </c>
      <c r="F1720" s="18" t="n">
        <v>0</v>
      </c>
      <c r="G1720" s="20" t="n">
        <f aca="false">($E$2-D1720)/$E$2</f>
        <v>0.15372</v>
      </c>
      <c r="H1720" s="19" t="n">
        <f aca="false">D1720-$E$3</f>
        <v>6157</v>
      </c>
      <c r="I1720" s="18" t="n">
        <f aca="false">F1720*C1720</f>
        <v>0</v>
      </c>
      <c r="J1720" s="19" t="n">
        <f aca="false">H1720*I1720</f>
        <v>0</v>
      </c>
      <c r="K1720" s="29" t="n">
        <f aca="false">D1720/$E$2</f>
        <v>0.84628</v>
      </c>
      <c r="L1720" s="30" t="n">
        <f aca="false">1/(1+EXP($L$2+($L$3*K1720)+($L$4*C1720)))</f>
        <v>0.0449631308414882</v>
      </c>
      <c r="M1720" s="31" t="n">
        <f aca="false">(F1720)*(L1720)+(1-F1720)*(1-L1720)</f>
        <v>0.955036869158512</v>
      </c>
      <c r="N1720" s="31" t="n">
        <f aca="false">IF(B1720=1,LN(M1720),0)</f>
        <v>-0.0460053327979131</v>
      </c>
      <c r="O1720" s="42" t="n">
        <f aca="false">K1720</f>
        <v>0.84628</v>
      </c>
      <c r="P1720" s="43" t="n">
        <f aca="false">1/(1+EXP($P$2+($P$3*O1720)+($P$4*C1720)))</f>
        <v>0.96918847078385</v>
      </c>
      <c r="Q1720" s="42" t="n">
        <f aca="false">(F1720)*(P1720)+(1-F1720)*(1-P1720)</f>
        <v>0.03081152921615</v>
      </c>
      <c r="R1720" s="42" t="n">
        <f aca="false">IF(B1720&lt;&gt;1,LN(Q1720),0)</f>
        <v>0</v>
      </c>
    </row>
    <row r="1721" customFormat="false" ht="13" hidden="false" customHeight="false" outlineLevel="0" collapsed="false">
      <c r="A1721" s="18" t="n">
        <v>1712</v>
      </c>
      <c r="B1721" s="41" t="n">
        <v>1</v>
      </c>
      <c r="C1721" s="18" t="n">
        <v>28</v>
      </c>
      <c r="D1721" s="19" t="n">
        <v>18551</v>
      </c>
      <c r="E1721" s="19" t="n">
        <v>519439</v>
      </c>
      <c r="F1721" s="18" t="n">
        <v>0</v>
      </c>
      <c r="G1721" s="20" t="n">
        <f aca="false">($E$2-D1721)/$E$2</f>
        <v>0.25796</v>
      </c>
      <c r="H1721" s="19" t="n">
        <f aca="false">D1721-$E$3</f>
        <v>3551</v>
      </c>
      <c r="I1721" s="18" t="n">
        <f aca="false">F1721*C1721</f>
        <v>0</v>
      </c>
      <c r="J1721" s="19" t="n">
        <f aca="false">H1721*I1721</f>
        <v>0</v>
      </c>
      <c r="K1721" s="29" t="n">
        <f aca="false">D1721/$E$2</f>
        <v>0.74204</v>
      </c>
      <c r="L1721" s="30" t="n">
        <f aca="false">1/(1+EXP($L$2+($L$3*K1721)+($L$4*C1721)))</f>
        <v>0.287250374723761</v>
      </c>
      <c r="M1721" s="31" t="n">
        <f aca="false">(F1721)*(L1721)+(1-F1721)*(1-L1721)</f>
        <v>0.712749625276239</v>
      </c>
      <c r="N1721" s="31" t="n">
        <f aca="false">IF(B1721=1,LN(M1721),0)</f>
        <v>-0.338625076933109</v>
      </c>
      <c r="O1721" s="42" t="n">
        <f aca="false">K1721</f>
        <v>0.74204</v>
      </c>
      <c r="P1721" s="43" t="n">
        <f aca="false">1/(1+EXP($P$2+($P$3*O1721)+($P$4*C1721)))</f>
        <v>0.998015577898649</v>
      </c>
      <c r="Q1721" s="42" t="n">
        <f aca="false">(F1721)*(P1721)+(1-F1721)*(1-P1721)</f>
        <v>0.00198442210135086</v>
      </c>
      <c r="R1721" s="42" t="n">
        <f aca="false">IF(B1721&lt;&gt;1,LN(Q1721),0)</f>
        <v>0</v>
      </c>
    </row>
    <row r="1722" customFormat="false" ht="13" hidden="false" customHeight="false" outlineLevel="0" collapsed="false">
      <c r="A1722" s="18" t="n">
        <v>1713</v>
      </c>
      <c r="B1722" s="41" t="n">
        <v>1</v>
      </c>
      <c r="C1722" s="18" t="n">
        <v>19</v>
      </c>
      <c r="D1722" s="19" t="n">
        <v>19924</v>
      </c>
      <c r="E1722" s="19" t="n">
        <v>378548</v>
      </c>
      <c r="F1722" s="18" t="n">
        <v>1</v>
      </c>
      <c r="G1722" s="20" t="n">
        <f aca="false">($E$2-D1722)/$E$2</f>
        <v>0.20304</v>
      </c>
      <c r="H1722" s="19" t="n">
        <f aca="false">D1722-$E$3</f>
        <v>4924</v>
      </c>
      <c r="I1722" s="18" t="n">
        <f aca="false">F1722*C1722</f>
        <v>19</v>
      </c>
      <c r="J1722" s="19" t="n">
        <f aca="false">H1722*I1722</f>
        <v>93556</v>
      </c>
      <c r="K1722" s="29" t="n">
        <f aca="false">D1722/$E$2</f>
        <v>0.79696</v>
      </c>
      <c r="L1722" s="30" t="n">
        <f aca="false">1/(1+EXP($L$2+($L$3*K1722)+($L$4*C1722)))</f>
        <v>0.151599103238448</v>
      </c>
      <c r="M1722" s="31" t="n">
        <f aca="false">(F1722)*(L1722)+(1-F1722)*(1-L1722)</f>
        <v>0.151599103238448</v>
      </c>
      <c r="N1722" s="31" t="n">
        <f aca="false">IF(B1722=1,LN(M1722),0)</f>
        <v>-1.88651572110503</v>
      </c>
      <c r="O1722" s="42" t="n">
        <f aca="false">K1722</f>
        <v>0.79696</v>
      </c>
      <c r="P1722" s="43" t="n">
        <f aca="false">1/(1+EXP($P$2+($P$3*O1722)+($P$4*C1722)))</f>
        <v>0.99132206517295</v>
      </c>
      <c r="Q1722" s="42" t="n">
        <f aca="false">(F1722)*(P1722)+(1-F1722)*(1-P1722)</f>
        <v>0.99132206517295</v>
      </c>
      <c r="R1722" s="42" t="n">
        <f aca="false">IF(B1722&lt;&gt;1,LN(Q1722),0)</f>
        <v>0</v>
      </c>
    </row>
    <row r="1723" customFormat="false" ht="13" hidden="false" customHeight="false" outlineLevel="0" collapsed="false">
      <c r="A1723" s="18" t="n">
        <v>1714</v>
      </c>
      <c r="B1723" s="41" t="n">
        <v>1</v>
      </c>
      <c r="C1723" s="18" t="n">
        <v>11</v>
      </c>
      <c r="D1723" s="19" t="n">
        <v>18907</v>
      </c>
      <c r="E1723" s="19" t="n">
        <v>207978</v>
      </c>
      <c r="F1723" s="18" t="n">
        <v>1</v>
      </c>
      <c r="G1723" s="20" t="n">
        <f aca="false">($E$2-D1723)/$E$2</f>
        <v>0.24372</v>
      </c>
      <c r="H1723" s="19" t="n">
        <f aca="false">D1723-$E$3</f>
        <v>3907</v>
      </c>
      <c r="I1723" s="18" t="n">
        <f aca="false">F1723*C1723</f>
        <v>11</v>
      </c>
      <c r="J1723" s="19" t="n">
        <f aca="false">H1723*I1723</f>
        <v>42977</v>
      </c>
      <c r="K1723" s="29" t="n">
        <f aca="false">D1723/$E$2</f>
        <v>0.75628</v>
      </c>
      <c r="L1723" s="30" t="n">
        <f aca="false">1/(1+EXP($L$2+($L$3*K1723)+($L$4*C1723)))</f>
        <v>0.347451826955737</v>
      </c>
      <c r="M1723" s="31" t="n">
        <f aca="false">(F1723)*(L1723)+(1-F1723)*(1-L1723)</f>
        <v>0.347451826955737</v>
      </c>
      <c r="N1723" s="31" t="n">
        <f aca="false">IF(B1723=1,LN(M1723),0)</f>
        <v>-1.05712925105247</v>
      </c>
      <c r="O1723" s="42" t="n">
        <f aca="false">K1723</f>
        <v>0.75628</v>
      </c>
      <c r="P1723" s="43" t="n">
        <f aca="false">1/(1+EXP($P$2+($P$3*O1723)+($P$4*C1723)))</f>
        <v>0.996989334833977</v>
      </c>
      <c r="Q1723" s="42" t="n">
        <f aca="false">(F1723)*(P1723)+(1-F1723)*(1-P1723)</f>
        <v>0.996989334833977</v>
      </c>
      <c r="R1723" s="42" t="n">
        <f aca="false">IF(B1723&lt;&gt;1,LN(Q1723),0)</f>
        <v>0</v>
      </c>
    </row>
    <row r="1724" customFormat="false" ht="13" hidden="false" customHeight="false" outlineLevel="0" collapsed="false">
      <c r="A1724" s="18" t="n">
        <v>1715</v>
      </c>
      <c r="B1724" s="41" t="n">
        <v>1</v>
      </c>
      <c r="C1724" s="18" t="n">
        <v>24</v>
      </c>
      <c r="D1724" s="19" t="n">
        <v>21576</v>
      </c>
      <c r="E1724" s="19" t="n">
        <v>517828</v>
      </c>
      <c r="F1724" s="18" t="n">
        <v>0</v>
      </c>
      <c r="G1724" s="20" t="n">
        <f aca="false">($E$2-D1724)/$E$2</f>
        <v>0.13696</v>
      </c>
      <c r="H1724" s="19" t="n">
        <f aca="false">D1724-$E$3</f>
        <v>6576</v>
      </c>
      <c r="I1724" s="18" t="n">
        <f aca="false">F1724*C1724</f>
        <v>0</v>
      </c>
      <c r="J1724" s="19" t="n">
        <f aca="false">H1724*I1724</f>
        <v>0</v>
      </c>
      <c r="K1724" s="29" t="n">
        <f aca="false">D1724/$E$2</f>
        <v>0.86304</v>
      </c>
      <c r="L1724" s="30" t="n">
        <f aca="false">1/(1+EXP($L$2+($L$3*K1724)+($L$4*C1724)))</f>
        <v>0.0380918518417284</v>
      </c>
      <c r="M1724" s="31" t="n">
        <f aca="false">(F1724)*(L1724)+(1-F1724)*(1-L1724)</f>
        <v>0.961908148158272</v>
      </c>
      <c r="N1724" s="31" t="n">
        <f aca="false">IF(B1724=1,LN(M1724),0)</f>
        <v>-0.0388363129599008</v>
      </c>
      <c r="O1724" s="42" t="n">
        <f aca="false">K1724</f>
        <v>0.86304</v>
      </c>
      <c r="P1724" s="43" t="n">
        <f aca="false">1/(1+EXP($P$2+($P$3*O1724)+($P$4*C1724)))</f>
        <v>0.952170194132641</v>
      </c>
      <c r="Q1724" s="42" t="n">
        <f aca="false">(F1724)*(P1724)+(1-F1724)*(1-P1724)</f>
        <v>0.0478298058673589</v>
      </c>
      <c r="R1724" s="42" t="n">
        <f aca="false">IF(B1724&lt;&gt;1,LN(Q1724),0)</f>
        <v>0</v>
      </c>
    </row>
    <row r="1725" customFormat="false" ht="13" hidden="false" customHeight="false" outlineLevel="0" collapsed="false">
      <c r="A1725" s="18" t="n">
        <v>1716</v>
      </c>
      <c r="B1725" s="41" t="n">
        <v>1</v>
      </c>
      <c r="C1725" s="18" t="n">
        <v>12</v>
      </c>
      <c r="D1725" s="19" t="n">
        <v>18130</v>
      </c>
      <c r="E1725" s="19" t="n">
        <v>217557</v>
      </c>
      <c r="F1725" s="18" t="n">
        <v>0</v>
      </c>
      <c r="G1725" s="20" t="n">
        <f aca="false">($E$2-D1725)/$E$2</f>
        <v>0.2748</v>
      </c>
      <c r="H1725" s="19" t="n">
        <f aca="false">D1725-$E$3</f>
        <v>3130</v>
      </c>
      <c r="I1725" s="18" t="n">
        <f aca="false">F1725*C1725</f>
        <v>0</v>
      </c>
      <c r="J1725" s="19" t="n">
        <f aca="false">H1725*I1725</f>
        <v>0</v>
      </c>
      <c r="K1725" s="29" t="n">
        <f aca="false">D1725/$E$2</f>
        <v>0.7252</v>
      </c>
      <c r="L1725" s="30" t="n">
        <f aca="false">1/(1+EXP($L$2+($L$3*K1725)+($L$4*C1725)))</f>
        <v>0.49165260509105</v>
      </c>
      <c r="M1725" s="31" t="n">
        <f aca="false">(F1725)*(L1725)+(1-F1725)*(1-L1725)</f>
        <v>0.50834739490895</v>
      </c>
      <c r="N1725" s="31" t="n">
        <f aca="false">IF(B1725=1,LN(M1725),0)</f>
        <v>-0.676590216875356</v>
      </c>
      <c r="O1725" s="42" t="n">
        <f aca="false">K1725</f>
        <v>0.7252</v>
      </c>
      <c r="P1725" s="43" t="n">
        <f aca="false">1/(1+EXP($P$2+($P$3*O1725)+($P$4*C1725)))</f>
        <v>0.998684214191097</v>
      </c>
      <c r="Q1725" s="42" t="n">
        <f aca="false">(F1725)*(P1725)+(1-F1725)*(1-P1725)</f>
        <v>0.00131578580890324</v>
      </c>
      <c r="R1725" s="42" t="n">
        <f aca="false">IF(B1725&lt;&gt;1,LN(Q1725),0)</f>
        <v>0</v>
      </c>
    </row>
    <row r="1726" customFormat="false" ht="13" hidden="false" customHeight="false" outlineLevel="0" collapsed="false">
      <c r="A1726" s="18" t="n">
        <v>1717</v>
      </c>
      <c r="B1726" s="41" t="n">
        <v>1</v>
      </c>
      <c r="C1726" s="18" t="n">
        <v>14</v>
      </c>
      <c r="D1726" s="19" t="n">
        <v>20032</v>
      </c>
      <c r="E1726" s="19" t="n">
        <v>280453</v>
      </c>
      <c r="F1726" s="18" t="n">
        <v>0</v>
      </c>
      <c r="G1726" s="20" t="n">
        <f aca="false">($E$2-D1726)/$E$2</f>
        <v>0.19872</v>
      </c>
      <c r="H1726" s="19" t="n">
        <f aca="false">D1726-$E$3</f>
        <v>5032</v>
      </c>
      <c r="I1726" s="18" t="n">
        <f aca="false">F1726*C1726</f>
        <v>0</v>
      </c>
      <c r="J1726" s="19" t="n">
        <f aca="false">H1726*I1726</f>
        <v>0</v>
      </c>
      <c r="K1726" s="29" t="n">
        <f aca="false">D1726/$E$2</f>
        <v>0.80128</v>
      </c>
      <c r="L1726" s="30" t="n">
        <f aca="false">1/(1+EXP($L$2+($L$3*K1726)+($L$4*C1726)))</f>
        <v>0.162075075875017</v>
      </c>
      <c r="M1726" s="31" t="n">
        <f aca="false">(F1726)*(L1726)+(1-F1726)*(1-L1726)</f>
        <v>0.837924924124983</v>
      </c>
      <c r="N1726" s="31" t="n">
        <f aca="false">IF(B1726=1,LN(M1726),0)</f>
        <v>-0.176826771863082</v>
      </c>
      <c r="O1726" s="42" t="n">
        <f aca="false">K1726</f>
        <v>0.80128</v>
      </c>
      <c r="P1726" s="43" t="n">
        <f aca="false">1/(1+EXP($P$2+($P$3*O1726)+($P$4*C1726)))</f>
        <v>0.990164264245326</v>
      </c>
      <c r="Q1726" s="42" t="n">
        <f aca="false">(F1726)*(P1726)+(1-F1726)*(1-P1726)</f>
        <v>0.00983573575467345</v>
      </c>
      <c r="R1726" s="42" t="n">
        <f aca="false">IF(B1726&lt;&gt;1,LN(Q1726),0)</f>
        <v>0</v>
      </c>
    </row>
    <row r="1727" customFormat="false" ht="13" hidden="false" customHeight="false" outlineLevel="0" collapsed="false">
      <c r="A1727" s="18" t="n">
        <v>1718</v>
      </c>
      <c r="B1727" s="41" t="n">
        <v>1</v>
      </c>
      <c r="C1727" s="18" t="n">
        <v>12</v>
      </c>
      <c r="D1727" s="19" t="n">
        <v>19597</v>
      </c>
      <c r="E1727" s="19" t="n">
        <v>235169</v>
      </c>
      <c r="F1727" s="18" t="n">
        <v>1</v>
      </c>
      <c r="G1727" s="20" t="n">
        <f aca="false">($E$2-D1727)/$E$2</f>
        <v>0.21612</v>
      </c>
      <c r="H1727" s="19" t="n">
        <f aca="false">D1727-$E$3</f>
        <v>4597</v>
      </c>
      <c r="I1727" s="18" t="n">
        <f aca="false">F1727*C1727</f>
        <v>12</v>
      </c>
      <c r="J1727" s="19" t="n">
        <f aca="false">H1727*I1727</f>
        <v>55164</v>
      </c>
      <c r="K1727" s="29" t="n">
        <f aca="false">D1727/$E$2</f>
        <v>0.78388</v>
      </c>
      <c r="L1727" s="30" t="n">
        <f aca="false">1/(1+EXP($L$2+($L$3*K1727)+($L$4*C1727)))</f>
        <v>0.227356871927494</v>
      </c>
      <c r="M1727" s="31" t="n">
        <f aca="false">(F1727)*(L1727)+(1-F1727)*(1-L1727)</f>
        <v>0.227356871927494</v>
      </c>
      <c r="N1727" s="31" t="n">
        <f aca="false">IF(B1727=1,LN(M1727),0)</f>
        <v>-1.48123437296385</v>
      </c>
      <c r="O1727" s="42" t="n">
        <f aca="false">K1727</f>
        <v>0.78388</v>
      </c>
      <c r="P1727" s="43" t="n">
        <f aca="false">1/(1+EXP($P$2+($P$3*O1727)+($P$4*C1727)))</f>
        <v>0.993758928226979</v>
      </c>
      <c r="Q1727" s="42" t="n">
        <f aca="false">(F1727)*(P1727)+(1-F1727)*(1-P1727)</f>
        <v>0.993758928226979</v>
      </c>
      <c r="R1727" s="42" t="n">
        <f aca="false">IF(B1727&lt;&gt;1,LN(Q1727),0)</f>
        <v>0</v>
      </c>
    </row>
    <row r="1728" customFormat="false" ht="13" hidden="false" customHeight="false" outlineLevel="0" collapsed="false">
      <c r="A1728" s="18" t="n">
        <v>1719</v>
      </c>
      <c r="B1728" s="41" t="n">
        <v>1</v>
      </c>
      <c r="C1728" s="18" t="n">
        <v>16</v>
      </c>
      <c r="D1728" s="19" t="n">
        <v>21803</v>
      </c>
      <c r="E1728" s="19" t="n">
        <v>348856</v>
      </c>
      <c r="F1728" s="18" t="n">
        <v>0</v>
      </c>
      <c r="G1728" s="20" t="n">
        <f aca="false">($E$2-D1728)/$E$2</f>
        <v>0.12788</v>
      </c>
      <c r="H1728" s="19" t="n">
        <f aca="false">D1728-$E$3</f>
        <v>6803</v>
      </c>
      <c r="I1728" s="18" t="n">
        <f aca="false">F1728*C1728</f>
        <v>0</v>
      </c>
      <c r="J1728" s="19" t="n">
        <f aca="false">H1728*I1728</f>
        <v>0</v>
      </c>
      <c r="K1728" s="29" t="n">
        <f aca="false">D1728/$E$2</f>
        <v>0.87212</v>
      </c>
      <c r="L1728" s="30" t="n">
        <f aca="false">1/(1+EXP($L$2+($L$3*K1728)+($L$4*C1728)))</f>
        <v>0.0412456542686826</v>
      </c>
      <c r="M1728" s="31" t="n">
        <f aca="false">(F1728)*(L1728)+(1-F1728)*(1-L1728)</f>
        <v>0.958754345731317</v>
      </c>
      <c r="N1728" s="31" t="n">
        <f aca="false">IF(B1728=1,LN(M1728),0)</f>
        <v>-0.0421203936055279</v>
      </c>
      <c r="O1728" s="42" t="n">
        <f aca="false">K1728</f>
        <v>0.87212</v>
      </c>
      <c r="P1728" s="43" t="n">
        <f aca="false">1/(1+EXP($P$2+($P$3*O1728)+($P$4*C1728)))</f>
        <v>0.938839657464291</v>
      </c>
      <c r="Q1728" s="42" t="n">
        <f aca="false">(F1728)*(P1728)+(1-F1728)*(1-P1728)</f>
        <v>0.0611603425357086</v>
      </c>
      <c r="R1728" s="42" t="n">
        <f aca="false">IF(B1728&lt;&gt;1,LN(Q1728),0)</f>
        <v>0</v>
      </c>
    </row>
    <row r="1729" customFormat="false" ht="13" hidden="false" customHeight="false" outlineLevel="0" collapsed="false">
      <c r="A1729" s="18" t="n">
        <v>1720</v>
      </c>
      <c r="B1729" s="41" t="n">
        <v>1</v>
      </c>
      <c r="C1729" s="18" t="n">
        <v>37</v>
      </c>
      <c r="D1729" s="19" t="n">
        <v>20229</v>
      </c>
      <c r="E1729" s="19" t="n">
        <v>748470</v>
      </c>
      <c r="F1729" s="18" t="n">
        <v>0</v>
      </c>
      <c r="G1729" s="20" t="n">
        <f aca="false">($E$2-D1729)/$E$2</f>
        <v>0.19084</v>
      </c>
      <c r="H1729" s="19" t="n">
        <f aca="false">D1729-$E$3</f>
        <v>5229</v>
      </c>
      <c r="I1729" s="18" t="n">
        <f aca="false">F1729*C1729</f>
        <v>0</v>
      </c>
      <c r="J1729" s="19" t="n">
        <f aca="false">H1729*I1729</f>
        <v>0</v>
      </c>
      <c r="K1729" s="29" t="n">
        <f aca="false">D1729/$E$2</f>
        <v>0.80916</v>
      </c>
      <c r="L1729" s="30" t="n">
        <f aca="false">1/(1+EXP($L$2+($L$3*K1729)+($L$4*C1729)))</f>
        <v>0.0710846695759088</v>
      </c>
      <c r="M1729" s="31" t="n">
        <f aca="false">(F1729)*(L1729)+(1-F1729)*(1-L1729)</f>
        <v>0.928915330424091</v>
      </c>
      <c r="N1729" s="31" t="n">
        <f aca="false">IF(B1729=1,LN(M1729),0)</f>
        <v>-0.0737376848771892</v>
      </c>
      <c r="O1729" s="42" t="n">
        <f aca="false">K1729</f>
        <v>0.80916</v>
      </c>
      <c r="P1729" s="43" t="n">
        <f aca="false">1/(1+EXP($P$2+($P$3*O1729)+($P$4*C1729)))</f>
        <v>0.988510355835433</v>
      </c>
      <c r="Q1729" s="42" t="n">
        <f aca="false">(F1729)*(P1729)+(1-F1729)*(1-P1729)</f>
        <v>0.0114896441645667</v>
      </c>
      <c r="R1729" s="42" t="n">
        <f aca="false">IF(B1729&lt;&gt;1,LN(Q1729),0)</f>
        <v>0</v>
      </c>
    </row>
    <row r="1730" customFormat="false" ht="13" hidden="false" customHeight="false" outlineLevel="0" collapsed="false">
      <c r="A1730" s="18" t="n">
        <v>1721</v>
      </c>
      <c r="B1730" s="41" t="n">
        <v>1</v>
      </c>
      <c r="C1730" s="18" t="n">
        <v>17</v>
      </c>
      <c r="D1730" s="19" t="n">
        <v>16375</v>
      </c>
      <c r="E1730" s="19" t="n">
        <v>278378</v>
      </c>
      <c r="F1730" s="18" t="n">
        <v>1</v>
      </c>
      <c r="G1730" s="20" t="n">
        <f aca="false">($E$2-D1730)/$E$2</f>
        <v>0.345</v>
      </c>
      <c r="H1730" s="19" t="n">
        <f aca="false">D1730-$E$3</f>
        <v>1375</v>
      </c>
      <c r="I1730" s="18" t="n">
        <f aca="false">F1730*C1730</f>
        <v>17</v>
      </c>
      <c r="J1730" s="19" t="n">
        <f aca="false">H1730*I1730</f>
        <v>23375</v>
      </c>
      <c r="K1730" s="29" t="n">
        <f aca="false">D1730/$E$2</f>
        <v>0.655</v>
      </c>
      <c r="L1730" s="30" t="n">
        <f aca="false">1/(1+EXP($L$2+($L$3*K1730)+($L$4*C1730)))</f>
        <v>0.772637895558721</v>
      </c>
      <c r="M1730" s="31" t="n">
        <f aca="false">(F1730)*(L1730)+(1-F1730)*(1-L1730)</f>
        <v>0.772637895558721</v>
      </c>
      <c r="N1730" s="31" t="n">
        <f aca="false">IF(B1730=1,LN(M1730),0)</f>
        <v>-0.257944780562829</v>
      </c>
      <c r="O1730" s="42" t="n">
        <f aca="false">K1730</f>
        <v>0.655</v>
      </c>
      <c r="P1730" s="43" t="n">
        <f aca="false">1/(1+EXP($P$2+($P$3*O1730)+($P$4*C1730)))</f>
        <v>0.999798936492588</v>
      </c>
      <c r="Q1730" s="42" t="n">
        <f aca="false">(F1730)*(P1730)+(1-F1730)*(1-P1730)</f>
        <v>0.999798936492588</v>
      </c>
      <c r="R1730" s="42" t="n">
        <f aca="false">IF(B1730&lt;&gt;1,LN(Q1730),0)</f>
        <v>0</v>
      </c>
    </row>
    <row r="1731" customFormat="false" ht="13" hidden="false" customHeight="false" outlineLevel="0" collapsed="false">
      <c r="A1731" s="18" t="n">
        <v>1722</v>
      </c>
      <c r="B1731" s="41" t="n">
        <v>1</v>
      </c>
      <c r="C1731" s="18" t="n">
        <v>28</v>
      </c>
      <c r="D1731" s="19" t="n">
        <v>19865</v>
      </c>
      <c r="E1731" s="19" t="n">
        <v>556209</v>
      </c>
      <c r="F1731" s="18" t="n">
        <v>1</v>
      </c>
      <c r="G1731" s="20" t="n">
        <f aca="false">($E$2-D1731)/$E$2</f>
        <v>0.2054</v>
      </c>
      <c r="H1731" s="19" t="n">
        <f aca="false">D1731-$E$3</f>
        <v>4865</v>
      </c>
      <c r="I1731" s="18" t="n">
        <f aca="false">F1731*C1731</f>
        <v>28</v>
      </c>
      <c r="J1731" s="19" t="n">
        <f aca="false">H1731*I1731</f>
        <v>136220</v>
      </c>
      <c r="K1731" s="29" t="n">
        <f aca="false">D1731/$E$2</f>
        <v>0.7946</v>
      </c>
      <c r="L1731" s="30" t="n">
        <f aca="false">1/(1+EXP($L$2+($L$3*K1731)+($L$4*C1731)))</f>
        <v>0.121897877052889</v>
      </c>
      <c r="M1731" s="31" t="n">
        <f aca="false">(F1731)*(L1731)+(1-F1731)*(1-L1731)</f>
        <v>0.121897877052889</v>
      </c>
      <c r="N1731" s="31" t="n">
        <f aca="false">IF(B1731=1,LN(M1731),0)</f>
        <v>-2.10457165812738</v>
      </c>
      <c r="O1731" s="42" t="n">
        <f aca="false">K1731</f>
        <v>0.7946</v>
      </c>
      <c r="P1731" s="43" t="n">
        <f aca="false">1/(1+EXP($P$2+($P$3*O1731)+($P$4*C1731)))</f>
        <v>0.992010868530392</v>
      </c>
      <c r="Q1731" s="42" t="n">
        <f aca="false">(F1731)*(P1731)+(1-F1731)*(1-P1731)</f>
        <v>0.992010868530392</v>
      </c>
      <c r="R1731" s="42" t="n">
        <f aca="false">IF(B1731&lt;&gt;1,LN(Q1731),0)</f>
        <v>0</v>
      </c>
    </row>
    <row r="1732" customFormat="false" ht="13" hidden="false" customHeight="false" outlineLevel="0" collapsed="false">
      <c r="A1732" s="18" t="n">
        <v>1723</v>
      </c>
      <c r="B1732" s="41" t="n">
        <v>1</v>
      </c>
      <c r="C1732" s="18" t="n">
        <v>11</v>
      </c>
      <c r="D1732" s="19" t="n">
        <v>17935</v>
      </c>
      <c r="E1732" s="19" t="n">
        <v>197284</v>
      </c>
      <c r="F1732" s="18" t="n">
        <v>0</v>
      </c>
      <c r="G1732" s="20" t="n">
        <f aca="false">($E$2-D1732)/$E$2</f>
        <v>0.2826</v>
      </c>
      <c r="H1732" s="19" t="n">
        <f aca="false">D1732-$E$3</f>
        <v>2935</v>
      </c>
      <c r="I1732" s="18" t="n">
        <f aca="false">F1732*C1732</f>
        <v>0</v>
      </c>
      <c r="J1732" s="19" t="n">
        <f aca="false">H1732*I1732</f>
        <v>0</v>
      </c>
      <c r="K1732" s="29" t="n">
        <f aca="false">D1732/$E$2</f>
        <v>0.7174</v>
      </c>
      <c r="L1732" s="30" t="n">
        <f aca="false">1/(1+EXP($L$2+($L$3*K1732)+($L$4*C1732)))</f>
        <v>0.539453684011318</v>
      </c>
      <c r="M1732" s="31" t="n">
        <f aca="false">(F1732)*(L1732)+(1-F1732)*(1-L1732)</f>
        <v>0.460546315988682</v>
      </c>
      <c r="N1732" s="31" t="n">
        <f aca="false">IF(B1732=1,LN(M1732),0)</f>
        <v>-0.775341850735933</v>
      </c>
      <c r="O1732" s="42" t="n">
        <f aca="false">K1732</f>
        <v>0.7174</v>
      </c>
      <c r="P1732" s="43" t="n">
        <f aca="false">1/(1+EXP($P$2+($P$3*O1732)+($P$4*C1732)))</f>
        <v>0.99892815325065</v>
      </c>
      <c r="Q1732" s="42" t="n">
        <f aca="false">(F1732)*(P1732)+(1-F1732)*(1-P1732)</f>
        <v>0.00107184674934968</v>
      </c>
      <c r="R1732" s="42" t="n">
        <f aca="false">IF(B1732&lt;&gt;1,LN(Q1732),0)</f>
        <v>0</v>
      </c>
    </row>
    <row r="1733" customFormat="false" ht="13" hidden="false" customHeight="false" outlineLevel="0" collapsed="false">
      <c r="A1733" s="18" t="n">
        <v>1724</v>
      </c>
      <c r="B1733" s="41" t="n">
        <v>1</v>
      </c>
      <c r="C1733" s="18" t="n">
        <v>23</v>
      </c>
      <c r="D1733" s="19" t="n">
        <v>15848</v>
      </c>
      <c r="E1733" s="19" t="n">
        <v>364500</v>
      </c>
      <c r="F1733" s="18" t="n">
        <v>1</v>
      </c>
      <c r="G1733" s="20" t="n">
        <f aca="false">($E$2-D1733)/$E$2</f>
        <v>0.36608</v>
      </c>
      <c r="H1733" s="19" t="n">
        <f aca="false">D1733-$E$3</f>
        <v>848</v>
      </c>
      <c r="I1733" s="18" t="n">
        <f aca="false">F1733*C1733</f>
        <v>23</v>
      </c>
      <c r="J1733" s="19" t="n">
        <f aca="false">H1733*I1733</f>
        <v>19504</v>
      </c>
      <c r="K1733" s="29" t="n">
        <f aca="false">D1733/$E$2</f>
        <v>0.63392</v>
      </c>
      <c r="L1733" s="30" t="n">
        <f aca="false">1/(1+EXP($L$2+($L$3*K1733)+($L$4*C1733)))</f>
        <v>0.810076800687783</v>
      </c>
      <c r="M1733" s="31" t="n">
        <f aca="false">(F1733)*(L1733)+(1-F1733)*(1-L1733)</f>
        <v>0.810076800687783</v>
      </c>
      <c r="N1733" s="31" t="n">
        <f aca="false">IF(B1733=1,LN(M1733),0)</f>
        <v>-0.210626220146444</v>
      </c>
      <c r="O1733" s="42" t="n">
        <f aca="false">K1733</f>
        <v>0.63392</v>
      </c>
      <c r="P1733" s="43" t="n">
        <f aca="false">1/(1+EXP($P$2+($P$3*O1733)+($P$4*C1733)))</f>
        <v>0.99988682031097</v>
      </c>
      <c r="Q1733" s="42" t="n">
        <f aca="false">(F1733)*(P1733)+(1-F1733)*(1-P1733)</f>
        <v>0.99988682031097</v>
      </c>
      <c r="R1733" s="42" t="n">
        <f aca="false">IF(B1733&lt;&gt;1,LN(Q1733),0)</f>
        <v>0</v>
      </c>
    </row>
    <row r="1734" customFormat="false" ht="13" hidden="false" customHeight="false" outlineLevel="0" collapsed="false">
      <c r="A1734" s="18" t="n">
        <v>1725</v>
      </c>
      <c r="B1734" s="41" t="n">
        <v>1</v>
      </c>
      <c r="C1734" s="18" t="n">
        <v>15</v>
      </c>
      <c r="D1734" s="19" t="n">
        <v>18484</v>
      </c>
      <c r="E1734" s="19" t="n">
        <v>277253</v>
      </c>
      <c r="F1734" s="18" t="n">
        <v>1</v>
      </c>
      <c r="G1734" s="20" t="n">
        <f aca="false">($E$2-D1734)/$E$2</f>
        <v>0.26064</v>
      </c>
      <c r="H1734" s="19" t="n">
        <f aca="false">D1734-$E$3</f>
        <v>3484</v>
      </c>
      <c r="I1734" s="18" t="n">
        <f aca="false">F1734*C1734</f>
        <v>15</v>
      </c>
      <c r="J1734" s="19" t="n">
        <f aca="false">H1734*I1734</f>
        <v>52260</v>
      </c>
      <c r="K1734" s="29" t="n">
        <f aca="false">D1734/$E$2</f>
        <v>0.73936</v>
      </c>
      <c r="L1734" s="30" t="n">
        <f aca="false">1/(1+EXP($L$2+($L$3*K1734)+($L$4*C1734)))</f>
        <v>0.396365051576131</v>
      </c>
      <c r="M1734" s="31" t="n">
        <f aca="false">(F1734)*(L1734)+(1-F1734)*(1-L1734)</f>
        <v>0.396365051576131</v>
      </c>
      <c r="N1734" s="31" t="n">
        <f aca="false">IF(B1734=1,LN(M1734),0)</f>
        <v>-0.925419644953564</v>
      </c>
      <c r="O1734" s="42" t="n">
        <f aca="false">K1734</f>
        <v>0.73936</v>
      </c>
      <c r="P1734" s="43" t="n">
        <f aca="false">1/(1+EXP($P$2+($P$3*O1734)+($P$4*C1734)))</f>
        <v>0.998096251406754</v>
      </c>
      <c r="Q1734" s="42" t="n">
        <f aca="false">(F1734)*(P1734)+(1-F1734)*(1-P1734)</f>
        <v>0.998096251406754</v>
      </c>
      <c r="R1734" s="42" t="n">
        <f aca="false">IF(B1734&lt;&gt;1,LN(Q1734),0)</f>
        <v>0</v>
      </c>
    </row>
    <row r="1735" customFormat="false" ht="13" hidden="false" customHeight="false" outlineLevel="0" collapsed="false">
      <c r="A1735" s="18" t="n">
        <v>1726</v>
      </c>
      <c r="B1735" s="41" t="n">
        <v>1</v>
      </c>
      <c r="C1735" s="18" t="n">
        <v>15</v>
      </c>
      <c r="D1735" s="19" t="n">
        <v>21092</v>
      </c>
      <c r="E1735" s="19" t="n">
        <v>316381</v>
      </c>
      <c r="F1735" s="18" t="n">
        <v>0</v>
      </c>
      <c r="G1735" s="20" t="n">
        <f aca="false">($E$2-D1735)/$E$2</f>
        <v>0.15632</v>
      </c>
      <c r="H1735" s="19" t="n">
        <f aca="false">D1735-$E$3</f>
        <v>6092</v>
      </c>
      <c r="I1735" s="18" t="n">
        <f aca="false">F1735*C1735</f>
        <v>0</v>
      </c>
      <c r="J1735" s="19" t="n">
        <f aca="false">H1735*I1735</f>
        <v>0</v>
      </c>
      <c r="K1735" s="29" t="n">
        <f aca="false">D1735/$E$2</f>
        <v>0.84368</v>
      </c>
      <c r="L1735" s="30" t="n">
        <f aca="false">1/(1+EXP($L$2+($L$3*K1735)+($L$4*C1735)))</f>
        <v>0.0733714209845356</v>
      </c>
      <c r="M1735" s="31" t="n">
        <f aca="false">(F1735)*(L1735)+(1-F1735)*(1-L1735)</f>
        <v>0.926628579015464</v>
      </c>
      <c r="N1735" s="31" t="n">
        <f aca="false">IF(B1735=1,LN(M1735),0)</f>
        <v>-0.0762024635921383</v>
      </c>
      <c r="O1735" s="42" t="n">
        <f aca="false">K1735</f>
        <v>0.84368</v>
      </c>
      <c r="P1735" s="43" t="n">
        <f aca="false">1/(1+EXP($P$2+($P$3*O1735)+($P$4*C1735)))</f>
        <v>0.970279211032946</v>
      </c>
      <c r="Q1735" s="42" t="n">
        <f aca="false">(F1735)*(P1735)+(1-F1735)*(1-P1735)</f>
        <v>0.0297207889670539</v>
      </c>
      <c r="R1735" s="42" t="n">
        <f aca="false">IF(B1735&lt;&gt;1,LN(Q1735),0)</f>
        <v>0</v>
      </c>
    </row>
    <row r="1736" customFormat="false" ht="13" hidden="false" customHeight="false" outlineLevel="0" collapsed="false">
      <c r="A1736" s="18" t="n">
        <v>1727</v>
      </c>
      <c r="B1736" s="41" t="n">
        <v>1</v>
      </c>
      <c r="C1736" s="18" t="n">
        <v>15</v>
      </c>
      <c r="D1736" s="19" t="n">
        <v>15240</v>
      </c>
      <c r="E1736" s="19" t="n">
        <v>228600</v>
      </c>
      <c r="F1736" s="18" t="n">
        <v>1</v>
      </c>
      <c r="G1736" s="20" t="n">
        <f aca="false">($E$2-D1736)/$E$2</f>
        <v>0.3904</v>
      </c>
      <c r="H1736" s="19" t="n">
        <f aca="false">D1736-$E$3</f>
        <v>240</v>
      </c>
      <c r="I1736" s="18" t="n">
        <f aca="false">F1736*C1736</f>
        <v>15</v>
      </c>
      <c r="J1736" s="19" t="n">
        <f aca="false">H1736*I1736</f>
        <v>3600</v>
      </c>
      <c r="K1736" s="29" t="n">
        <f aca="false">D1736/$E$2</f>
        <v>0.6096</v>
      </c>
      <c r="L1736" s="30" t="n">
        <f aca="false">1/(1+EXP($L$2+($L$3*K1736)+($L$4*C1736)))</f>
        <v>0.901199019902115</v>
      </c>
      <c r="M1736" s="31" t="n">
        <f aca="false">(F1736)*(L1736)+(1-F1736)*(1-L1736)</f>
        <v>0.901199019902115</v>
      </c>
      <c r="N1736" s="31" t="n">
        <f aca="false">IF(B1736=1,LN(M1736),0)</f>
        <v>-0.104029157972226</v>
      </c>
      <c r="O1736" s="42" t="n">
        <f aca="false">K1736</f>
        <v>0.6096</v>
      </c>
      <c r="P1736" s="43" t="n">
        <f aca="false">1/(1+EXP($P$2+($P$3*O1736)+($P$4*C1736)))</f>
        <v>0.99993965378844</v>
      </c>
      <c r="Q1736" s="42" t="n">
        <f aca="false">(F1736)*(P1736)+(1-F1736)*(1-P1736)</f>
        <v>0.99993965378844</v>
      </c>
      <c r="R1736" s="42" t="n">
        <f aca="false">IF(B1736&lt;&gt;1,LN(Q1736),0)</f>
        <v>0</v>
      </c>
    </row>
    <row r="1737" customFormat="false" ht="13" hidden="false" customHeight="false" outlineLevel="0" collapsed="false">
      <c r="A1737" s="18" t="n">
        <v>1728</v>
      </c>
      <c r="B1737" s="41" t="n">
        <v>1</v>
      </c>
      <c r="C1737" s="18" t="n">
        <v>32</v>
      </c>
      <c r="D1737" s="19" t="n">
        <v>21105</v>
      </c>
      <c r="E1737" s="19" t="n">
        <v>675350</v>
      </c>
      <c r="F1737" s="18" t="n">
        <v>0</v>
      </c>
      <c r="G1737" s="20" t="n">
        <f aca="false">($E$2-D1737)/$E$2</f>
        <v>0.1558</v>
      </c>
      <c r="H1737" s="19" t="n">
        <f aca="false">D1737-$E$3</f>
        <v>6105</v>
      </c>
      <c r="I1737" s="18" t="n">
        <f aca="false">F1737*C1737</f>
        <v>0</v>
      </c>
      <c r="J1737" s="19" t="n">
        <f aca="false">H1737*I1737</f>
        <v>0</v>
      </c>
      <c r="K1737" s="29" t="n">
        <f aca="false">D1737/$E$2</f>
        <v>0.8442</v>
      </c>
      <c r="L1737" s="30" t="n">
        <f aca="false">1/(1+EXP($L$2+($L$3*K1737)+($L$4*C1737)))</f>
        <v>0.0425401160567257</v>
      </c>
      <c r="M1737" s="31" t="n">
        <f aca="false">(F1737)*(L1737)+(1-F1737)*(1-L1737)</f>
        <v>0.957459883943274</v>
      </c>
      <c r="N1737" s="31" t="n">
        <f aca="false">IF(B1737=1,LN(M1737),0)</f>
        <v>-0.0434714554700135</v>
      </c>
      <c r="O1737" s="42" t="n">
        <f aca="false">K1737</f>
        <v>0.8442</v>
      </c>
      <c r="P1737" s="43" t="n">
        <f aca="false">1/(1+EXP($P$2+($P$3*O1737)+($P$4*C1737)))</f>
        <v>0.97099318300151</v>
      </c>
      <c r="Q1737" s="42" t="n">
        <f aca="false">(F1737)*(P1737)+(1-F1737)*(1-P1737)</f>
        <v>0.0290068169984899</v>
      </c>
      <c r="R1737" s="42" t="n">
        <f aca="false">IF(B1737&lt;&gt;1,LN(Q1737),0)</f>
        <v>0</v>
      </c>
    </row>
    <row r="1738" customFormat="false" ht="13" hidden="false" customHeight="false" outlineLevel="0" collapsed="false">
      <c r="A1738" s="18" t="n">
        <v>1729</v>
      </c>
      <c r="B1738" s="41" t="n">
        <v>1</v>
      </c>
      <c r="C1738" s="18" t="n">
        <v>10</v>
      </c>
      <c r="D1738" s="19" t="n">
        <v>16875</v>
      </c>
      <c r="E1738" s="19" t="n">
        <v>168746</v>
      </c>
      <c r="F1738" s="18" t="n">
        <v>0</v>
      </c>
      <c r="G1738" s="20" t="n">
        <f aca="false">($E$2-D1738)/$E$2</f>
        <v>0.325</v>
      </c>
      <c r="H1738" s="19" t="n">
        <f aca="false">D1738-$E$3</f>
        <v>1875</v>
      </c>
      <c r="I1738" s="18" t="n">
        <f aca="false">F1738*C1738</f>
        <v>0</v>
      </c>
      <c r="J1738" s="19" t="n">
        <f aca="false">H1738*I1738</f>
        <v>0</v>
      </c>
      <c r="K1738" s="29" t="n">
        <f aca="false">D1738/$E$2</f>
        <v>0.675</v>
      </c>
      <c r="L1738" s="30" t="n">
        <f aca="false">1/(1+EXP($L$2+($L$3*K1738)+($L$4*C1738)))</f>
        <v>0.741023107699942</v>
      </c>
      <c r="M1738" s="31" t="n">
        <f aca="false">(F1738)*(L1738)+(1-F1738)*(1-L1738)</f>
        <v>0.258976892300058</v>
      </c>
      <c r="N1738" s="31" t="n">
        <f aca="false">IF(B1738=1,LN(M1738),0)</f>
        <v>-1.35101644018154</v>
      </c>
      <c r="O1738" s="42" t="n">
        <f aca="false">K1738</f>
        <v>0.675</v>
      </c>
      <c r="P1738" s="43" t="n">
        <f aca="false">1/(1+EXP($P$2+($P$3*O1738)+($P$4*C1738)))</f>
        <v>0.999652156937548</v>
      </c>
      <c r="Q1738" s="42" t="n">
        <f aca="false">(F1738)*(P1738)+(1-F1738)*(1-P1738)</f>
        <v>0.00034784306245228</v>
      </c>
      <c r="R1738" s="42" t="n">
        <f aca="false">IF(B1738&lt;&gt;1,LN(Q1738),0)</f>
        <v>0</v>
      </c>
    </row>
    <row r="1739" customFormat="false" ht="13" hidden="false" customHeight="false" outlineLevel="0" collapsed="false">
      <c r="A1739" s="18" t="n">
        <v>1730</v>
      </c>
      <c r="B1739" s="41" t="n">
        <v>1</v>
      </c>
      <c r="C1739" s="18" t="n">
        <v>12</v>
      </c>
      <c r="D1739" s="19" t="n">
        <v>15792</v>
      </c>
      <c r="E1739" s="19" t="n">
        <v>189505</v>
      </c>
      <c r="F1739" s="18" t="n">
        <v>1</v>
      </c>
      <c r="G1739" s="20" t="n">
        <f aca="false">($E$2-D1739)/$E$2</f>
        <v>0.36832</v>
      </c>
      <c r="H1739" s="19" t="n">
        <f aca="false">D1739-$E$3</f>
        <v>792</v>
      </c>
      <c r="I1739" s="18" t="n">
        <f aca="false">F1739*C1739</f>
        <v>12</v>
      </c>
      <c r="J1739" s="19" t="n">
        <f aca="false">H1739*I1739</f>
        <v>9504</v>
      </c>
      <c r="K1739" s="29" t="n">
        <f aca="false">D1739/$E$2</f>
        <v>0.63168</v>
      </c>
      <c r="L1739" s="30" t="n">
        <f aca="false">1/(1+EXP($L$2+($L$3*K1739)+($L$4*C1739)))</f>
        <v>0.865645188543691</v>
      </c>
      <c r="M1739" s="31" t="n">
        <f aca="false">(F1739)*(L1739)+(1-F1739)*(1-L1739)</f>
        <v>0.865645188543691</v>
      </c>
      <c r="N1739" s="31" t="n">
        <f aca="false">IF(B1739=1,LN(M1739),0)</f>
        <v>-0.144280167373052</v>
      </c>
      <c r="O1739" s="42" t="n">
        <f aca="false">K1739</f>
        <v>0.63168</v>
      </c>
      <c r="P1739" s="43" t="n">
        <f aca="false">1/(1+EXP($P$2+($P$3*O1739)+($P$4*C1739)))</f>
        <v>0.999890652449783</v>
      </c>
      <c r="Q1739" s="42" t="n">
        <f aca="false">(F1739)*(P1739)+(1-F1739)*(1-P1739)</f>
        <v>0.999890652449783</v>
      </c>
      <c r="R1739" s="42" t="n">
        <f aca="false">IF(B1739&lt;&gt;1,LN(Q1739),0)</f>
        <v>0</v>
      </c>
    </row>
    <row r="1740" customFormat="false" ht="13" hidden="false" customHeight="false" outlineLevel="0" collapsed="false">
      <c r="A1740" s="18" t="n">
        <v>1731</v>
      </c>
      <c r="B1740" s="41" t="n">
        <v>1</v>
      </c>
      <c r="C1740" s="18" t="n">
        <v>11</v>
      </c>
      <c r="D1740" s="19" t="n">
        <v>20998</v>
      </c>
      <c r="E1740" s="19" t="n">
        <v>230980</v>
      </c>
      <c r="F1740" s="18" t="n">
        <v>0</v>
      </c>
      <c r="G1740" s="20" t="n">
        <f aca="false">($E$2-D1740)/$E$2</f>
        <v>0.16008</v>
      </c>
      <c r="H1740" s="19" t="n">
        <f aca="false">D1740-$E$3</f>
        <v>5998</v>
      </c>
      <c r="I1740" s="18" t="n">
        <f aca="false">F1740*C1740</f>
        <v>0</v>
      </c>
      <c r="J1740" s="19" t="n">
        <f aca="false">H1740*I1740</f>
        <v>0</v>
      </c>
      <c r="K1740" s="29" t="n">
        <f aca="false">D1740/$E$2</f>
        <v>0.83992</v>
      </c>
      <c r="L1740" s="30" t="n">
        <f aca="false">1/(1+EXP($L$2+($L$3*K1740)+($L$4*C1740)))</f>
        <v>0.088968303890705</v>
      </c>
      <c r="M1740" s="31" t="n">
        <f aca="false">(F1740)*(L1740)+(1-F1740)*(1-L1740)</f>
        <v>0.911031696109295</v>
      </c>
      <c r="N1740" s="31" t="n">
        <f aca="false">IF(B1740=1,LN(M1740),0)</f>
        <v>-0.0931775896717815</v>
      </c>
      <c r="O1740" s="42" t="n">
        <f aca="false">K1740</f>
        <v>0.83992</v>
      </c>
      <c r="P1740" s="43" t="n">
        <f aca="false">1/(1+EXP($P$2+($P$3*O1740)+($P$4*C1740)))</f>
        <v>0.972791809197653</v>
      </c>
      <c r="Q1740" s="42" t="n">
        <f aca="false">(F1740)*(P1740)+(1-F1740)*(1-P1740)</f>
        <v>0.0272081908023469</v>
      </c>
      <c r="R1740" s="42" t="n">
        <f aca="false">IF(B1740&lt;&gt;1,LN(Q1740),0)</f>
        <v>0</v>
      </c>
    </row>
    <row r="1741" customFormat="false" ht="13" hidden="false" customHeight="false" outlineLevel="0" collapsed="false">
      <c r="A1741" s="18" t="n">
        <v>1732</v>
      </c>
      <c r="B1741" s="41" t="n">
        <v>1</v>
      </c>
      <c r="C1741" s="18" t="n">
        <v>14</v>
      </c>
      <c r="D1741" s="19" t="n">
        <v>18986</v>
      </c>
      <c r="E1741" s="19" t="n">
        <v>265799</v>
      </c>
      <c r="F1741" s="18" t="n">
        <v>1</v>
      </c>
      <c r="G1741" s="20" t="n">
        <f aca="false">($E$2-D1741)/$E$2</f>
        <v>0.24056</v>
      </c>
      <c r="H1741" s="19" t="n">
        <f aca="false">D1741-$E$3</f>
        <v>3986</v>
      </c>
      <c r="I1741" s="18" t="n">
        <f aca="false">F1741*C1741</f>
        <v>14</v>
      </c>
      <c r="J1741" s="19" t="n">
        <f aca="false">H1741*I1741</f>
        <v>55804</v>
      </c>
      <c r="K1741" s="29" t="n">
        <f aca="false">D1741/$E$2</f>
        <v>0.75944</v>
      </c>
      <c r="L1741" s="30" t="n">
        <f aca="false">1/(1+EXP($L$2+($L$3*K1741)+($L$4*C1741)))</f>
        <v>0.311215253838938</v>
      </c>
      <c r="M1741" s="31" t="n">
        <f aca="false">(F1741)*(L1741)+(1-F1741)*(1-L1741)</f>
        <v>0.311215253838938</v>
      </c>
      <c r="N1741" s="31" t="n">
        <f aca="false">IF(B1741=1,LN(M1741),0)</f>
        <v>-1.16727047168719</v>
      </c>
      <c r="O1741" s="42" t="n">
        <f aca="false">K1741</f>
        <v>0.75944</v>
      </c>
      <c r="P1741" s="43" t="n">
        <f aca="false">1/(1+EXP($P$2+($P$3*O1741)+($P$4*C1741)))</f>
        <v>0.996748377833088</v>
      </c>
      <c r="Q1741" s="42" t="n">
        <f aca="false">(F1741)*(P1741)+(1-F1741)*(1-P1741)</f>
        <v>0.996748377833088</v>
      </c>
      <c r="R1741" s="42" t="n">
        <f aca="false">IF(B1741&lt;&gt;1,LN(Q1741),0)</f>
        <v>0</v>
      </c>
    </row>
    <row r="1742" customFormat="false" ht="13" hidden="false" customHeight="false" outlineLevel="0" collapsed="false">
      <c r="A1742" s="18" t="n">
        <v>1733</v>
      </c>
      <c r="B1742" s="41" t="n">
        <v>1</v>
      </c>
      <c r="C1742" s="18" t="n">
        <v>21</v>
      </c>
      <c r="D1742" s="19" t="n">
        <v>21517</v>
      </c>
      <c r="E1742" s="19" t="n">
        <v>451855</v>
      </c>
      <c r="F1742" s="18" t="n">
        <v>0</v>
      </c>
      <c r="G1742" s="20" t="n">
        <f aca="false">($E$2-D1742)/$E$2</f>
        <v>0.13932</v>
      </c>
      <c r="H1742" s="19" t="n">
        <f aca="false">D1742-$E$3</f>
        <v>6517</v>
      </c>
      <c r="I1742" s="18" t="n">
        <f aca="false">F1742*C1742</f>
        <v>0</v>
      </c>
      <c r="J1742" s="19" t="n">
        <f aca="false">H1742*I1742</f>
        <v>0</v>
      </c>
      <c r="K1742" s="29" t="n">
        <f aca="false">D1742/$E$2</f>
        <v>0.86068</v>
      </c>
      <c r="L1742" s="30" t="n">
        <f aca="false">1/(1+EXP($L$2+($L$3*K1742)+($L$4*C1742)))</f>
        <v>0.0438996814899752</v>
      </c>
      <c r="M1742" s="31" t="n">
        <f aca="false">(F1742)*(L1742)+(1-F1742)*(1-L1742)</f>
        <v>0.956100318510025</v>
      </c>
      <c r="N1742" s="31" t="n">
        <f aca="false">IF(B1742=1,LN(M1742),0)</f>
        <v>-0.0448924357561568</v>
      </c>
      <c r="O1742" s="42" t="n">
        <f aca="false">K1742</f>
        <v>0.86068</v>
      </c>
      <c r="P1742" s="43" t="n">
        <f aca="false">1/(1+EXP($P$2+($P$3*O1742)+($P$4*C1742)))</f>
        <v>0.954654515929958</v>
      </c>
      <c r="Q1742" s="42" t="n">
        <f aca="false">(F1742)*(P1742)+(1-F1742)*(1-P1742)</f>
        <v>0.0453454840700421</v>
      </c>
      <c r="R1742" s="42" t="n">
        <f aca="false">IF(B1742&lt;&gt;1,LN(Q1742),0)</f>
        <v>0</v>
      </c>
    </row>
    <row r="1743" customFormat="false" ht="13" hidden="false" customHeight="false" outlineLevel="0" collapsed="false">
      <c r="A1743" s="18" t="n">
        <v>1734</v>
      </c>
      <c r="B1743" s="41" t="n">
        <v>1</v>
      </c>
      <c r="C1743" s="18" t="n">
        <v>12</v>
      </c>
      <c r="D1743" s="19" t="n">
        <v>18714</v>
      </c>
      <c r="E1743" s="19" t="n">
        <v>224569</v>
      </c>
      <c r="F1743" s="18" t="n">
        <v>0</v>
      </c>
      <c r="G1743" s="20" t="n">
        <f aca="false">($E$2-D1743)/$E$2</f>
        <v>0.25144</v>
      </c>
      <c r="H1743" s="19" t="n">
        <f aca="false">D1743-$E$3</f>
        <v>3714</v>
      </c>
      <c r="I1743" s="18" t="n">
        <f aca="false">F1743*C1743</f>
        <v>0</v>
      </c>
      <c r="J1743" s="19" t="n">
        <f aca="false">H1743*I1743</f>
        <v>0</v>
      </c>
      <c r="K1743" s="29" t="n">
        <f aca="false">D1743/$E$2</f>
        <v>0.74856</v>
      </c>
      <c r="L1743" s="30" t="n">
        <f aca="false">1/(1+EXP($L$2+($L$3*K1743)+($L$4*C1743)))</f>
        <v>0.375877578287598</v>
      </c>
      <c r="M1743" s="31" t="n">
        <f aca="false">(F1743)*(L1743)+(1-F1743)*(1-L1743)</f>
        <v>0.624122421712402</v>
      </c>
      <c r="N1743" s="31" t="n">
        <f aca="false">IF(B1743=1,LN(M1743),0)</f>
        <v>-0.471408741213514</v>
      </c>
      <c r="O1743" s="42" t="n">
        <f aca="false">K1743</f>
        <v>0.74856</v>
      </c>
      <c r="P1743" s="43" t="n">
        <f aca="false">1/(1+EXP($P$2+($P$3*O1743)+($P$4*C1743)))</f>
        <v>0.997552702204625</v>
      </c>
      <c r="Q1743" s="42" t="n">
        <f aca="false">(F1743)*(P1743)+(1-F1743)*(1-P1743)</f>
        <v>0.00244729779537456</v>
      </c>
      <c r="R1743" s="42" t="n">
        <f aca="false">IF(B1743&lt;&gt;1,LN(Q1743),0)</f>
        <v>0</v>
      </c>
    </row>
    <row r="1744" customFormat="false" ht="13" hidden="false" customHeight="false" outlineLevel="0" collapsed="false">
      <c r="A1744" s="18" t="n">
        <v>1735</v>
      </c>
      <c r="B1744" s="41" t="n">
        <v>1</v>
      </c>
      <c r="C1744" s="18" t="n">
        <v>20</v>
      </c>
      <c r="D1744" s="19" t="n">
        <v>18519</v>
      </c>
      <c r="E1744" s="19" t="n">
        <v>370373</v>
      </c>
      <c r="F1744" s="18" t="n">
        <v>0</v>
      </c>
      <c r="G1744" s="20" t="n">
        <f aca="false">($E$2-D1744)/$E$2</f>
        <v>0.25924</v>
      </c>
      <c r="H1744" s="19" t="n">
        <f aca="false">D1744-$E$3</f>
        <v>3519</v>
      </c>
      <c r="I1744" s="18" t="n">
        <f aca="false">F1744*C1744</f>
        <v>0</v>
      </c>
      <c r="J1744" s="19" t="n">
        <f aca="false">H1744*I1744</f>
        <v>0</v>
      </c>
      <c r="K1744" s="29" t="n">
        <f aca="false">D1744/$E$2</f>
        <v>0.74076</v>
      </c>
      <c r="L1744" s="30" t="n">
        <f aca="false">1/(1+EXP($L$2+($L$3*K1744)+($L$4*C1744)))</f>
        <v>0.350721766938984</v>
      </c>
      <c r="M1744" s="31" t="n">
        <f aca="false">(F1744)*(L1744)+(1-F1744)*(1-L1744)</f>
        <v>0.649278233061016</v>
      </c>
      <c r="N1744" s="31" t="n">
        <f aca="false">IF(B1744=1,LN(M1744),0)</f>
        <v>-0.431893943730511</v>
      </c>
      <c r="O1744" s="42" t="n">
        <f aca="false">K1744</f>
        <v>0.74076</v>
      </c>
      <c r="P1744" s="43" t="n">
        <f aca="false">1/(1+EXP($P$2+($P$3*O1744)+($P$4*C1744)))</f>
        <v>0.998046553546818</v>
      </c>
      <c r="Q1744" s="42" t="n">
        <f aca="false">(F1744)*(P1744)+(1-F1744)*(1-P1744)</f>
        <v>0.00195344645318196</v>
      </c>
      <c r="R1744" s="42" t="n">
        <f aca="false">IF(B1744&lt;&gt;1,LN(Q1744),0)</f>
        <v>0</v>
      </c>
    </row>
    <row r="1745" customFormat="false" ht="13" hidden="false" customHeight="false" outlineLevel="0" collapsed="false">
      <c r="A1745" s="18" t="n">
        <v>1736</v>
      </c>
      <c r="B1745" s="41" t="n">
        <v>1</v>
      </c>
      <c r="C1745" s="18" t="n">
        <v>16</v>
      </c>
      <c r="D1745" s="19" t="n">
        <v>20789</v>
      </c>
      <c r="E1745" s="19" t="n">
        <v>332617</v>
      </c>
      <c r="F1745" s="18" t="n">
        <v>0</v>
      </c>
      <c r="G1745" s="20" t="n">
        <f aca="false">($E$2-D1745)/$E$2</f>
        <v>0.16844</v>
      </c>
      <c r="H1745" s="19" t="n">
        <f aca="false">D1745-$E$3</f>
        <v>5789</v>
      </c>
      <c r="I1745" s="18" t="n">
        <f aca="false">F1745*C1745</f>
        <v>0</v>
      </c>
      <c r="J1745" s="19" t="n">
        <f aca="false">H1745*I1745</f>
        <v>0</v>
      </c>
      <c r="K1745" s="29" t="n">
        <f aca="false">D1745/$E$2</f>
        <v>0.83156</v>
      </c>
      <c r="L1745" s="30" t="n">
        <f aca="false">1/(1+EXP($L$2+($L$3*K1745)+($L$4*C1745)))</f>
        <v>0.0891855703943553</v>
      </c>
      <c r="M1745" s="31" t="n">
        <f aca="false">(F1745)*(L1745)+(1-F1745)*(1-L1745)</f>
        <v>0.910814429605645</v>
      </c>
      <c r="N1745" s="31" t="n">
        <f aca="false">IF(B1745=1,LN(M1745),0)</f>
        <v>-0.0934161021362686</v>
      </c>
      <c r="O1745" s="42" t="n">
        <f aca="false">K1745</f>
        <v>0.83156</v>
      </c>
      <c r="P1745" s="43" t="n">
        <f aca="false">1/(1+EXP($P$2+($P$3*O1745)+($P$4*C1745)))</f>
        <v>0.978343953700612</v>
      </c>
      <c r="Q1745" s="42" t="n">
        <f aca="false">(F1745)*(P1745)+(1-F1745)*(1-P1745)</f>
        <v>0.021656046299388</v>
      </c>
      <c r="R1745" s="42" t="n">
        <f aca="false">IF(B1745&lt;&gt;1,LN(Q1745),0)</f>
        <v>0</v>
      </c>
    </row>
    <row r="1746" customFormat="false" ht="13" hidden="false" customHeight="false" outlineLevel="0" collapsed="false">
      <c r="A1746" s="18" t="n">
        <v>1737</v>
      </c>
      <c r="B1746" s="41" t="n">
        <v>1</v>
      </c>
      <c r="C1746" s="18" t="n">
        <v>28</v>
      </c>
      <c r="D1746" s="19" t="n">
        <v>19912</v>
      </c>
      <c r="E1746" s="19" t="n">
        <v>557550</v>
      </c>
      <c r="F1746" s="18" t="n">
        <v>0</v>
      </c>
      <c r="G1746" s="20" t="n">
        <f aca="false">($E$2-D1746)/$E$2</f>
        <v>0.20352</v>
      </c>
      <c r="H1746" s="19" t="n">
        <f aca="false">D1746-$E$3</f>
        <v>4912</v>
      </c>
      <c r="I1746" s="18" t="n">
        <f aca="false">F1746*C1746</f>
        <v>0</v>
      </c>
      <c r="J1746" s="19" t="n">
        <f aca="false">H1746*I1746</f>
        <v>0</v>
      </c>
      <c r="K1746" s="29" t="n">
        <f aca="false">D1746/$E$2</f>
        <v>0.79648</v>
      </c>
      <c r="L1746" s="30" t="n">
        <f aca="false">1/(1+EXP($L$2+($L$3*K1746)+($L$4*C1746)))</f>
        <v>0.117875770393472</v>
      </c>
      <c r="M1746" s="31" t="n">
        <f aca="false">(F1746)*(L1746)+(1-F1746)*(1-L1746)</f>
        <v>0.882124229606528</v>
      </c>
      <c r="N1746" s="31" t="n">
        <f aca="false">IF(B1746=1,LN(M1746),0)</f>
        <v>-0.125422382999738</v>
      </c>
      <c r="O1746" s="42" t="n">
        <f aca="false">K1746</f>
        <v>0.79648</v>
      </c>
      <c r="P1746" s="43" t="n">
        <f aca="false">1/(1+EXP($P$2+($P$3*O1746)+($P$4*C1746)))</f>
        <v>0.991604422818181</v>
      </c>
      <c r="Q1746" s="42" t="n">
        <f aca="false">(F1746)*(P1746)+(1-F1746)*(1-P1746)</f>
        <v>0.00839557718181916</v>
      </c>
      <c r="R1746" s="42" t="n">
        <f aca="false">IF(B1746&lt;&gt;1,LN(Q1746),0)</f>
        <v>0</v>
      </c>
    </row>
    <row r="1747" customFormat="false" ht="13" hidden="false" customHeight="false" outlineLevel="0" collapsed="false">
      <c r="A1747" s="18" t="n">
        <v>1738</v>
      </c>
      <c r="B1747" s="41" t="n">
        <v>1</v>
      </c>
      <c r="C1747" s="18" t="n">
        <v>11</v>
      </c>
      <c r="D1747" s="19" t="n">
        <v>18371</v>
      </c>
      <c r="E1747" s="19" t="n">
        <v>202085</v>
      </c>
      <c r="F1747" s="18" t="n">
        <v>1</v>
      </c>
      <c r="G1747" s="20" t="n">
        <f aca="false">($E$2-D1747)/$E$2</f>
        <v>0.26516</v>
      </c>
      <c r="H1747" s="19" t="n">
        <f aca="false">D1747-$E$3</f>
        <v>3371</v>
      </c>
      <c r="I1747" s="18" t="n">
        <f aca="false">F1747*C1747</f>
        <v>11</v>
      </c>
      <c r="J1747" s="19" t="n">
        <f aca="false">H1747*I1747</f>
        <v>37081</v>
      </c>
      <c r="K1747" s="29" t="n">
        <f aca="false">D1747/$E$2</f>
        <v>0.73484</v>
      </c>
      <c r="L1747" s="30" t="n">
        <f aca="false">1/(1+EXP($L$2+($L$3*K1747)+($L$4*C1747)))</f>
        <v>0.45127957106308</v>
      </c>
      <c r="M1747" s="31" t="n">
        <f aca="false">(F1747)*(L1747)+(1-F1747)*(1-L1747)</f>
        <v>0.45127957106308</v>
      </c>
      <c r="N1747" s="31" t="n">
        <f aca="false">IF(B1747=1,LN(M1747),0)</f>
        <v>-0.795668240040408</v>
      </c>
      <c r="O1747" s="42" t="n">
        <f aca="false">K1747</f>
        <v>0.73484</v>
      </c>
      <c r="P1747" s="43" t="n">
        <f aca="false">1/(1+EXP($P$2+($P$3*O1747)+($P$4*C1747)))</f>
        <v>0.99829616053454</v>
      </c>
      <c r="Q1747" s="42" t="n">
        <f aca="false">(F1747)*(P1747)+(1-F1747)*(1-P1747)</f>
        <v>0.99829616053454</v>
      </c>
      <c r="R1747" s="42" t="n">
        <f aca="false">IF(B1747&lt;&gt;1,LN(Q1747),0)</f>
        <v>0</v>
      </c>
    </row>
    <row r="1748" customFormat="false" ht="13" hidden="false" customHeight="false" outlineLevel="0" collapsed="false">
      <c r="A1748" s="18" t="n">
        <v>1739</v>
      </c>
      <c r="B1748" s="41" t="n">
        <v>1</v>
      </c>
      <c r="C1748" s="18" t="n">
        <v>15</v>
      </c>
      <c r="D1748" s="19" t="n">
        <v>17755</v>
      </c>
      <c r="E1748" s="19" t="n">
        <v>266319</v>
      </c>
      <c r="F1748" s="18" t="n">
        <v>1</v>
      </c>
      <c r="G1748" s="20" t="n">
        <f aca="false">($E$2-D1748)/$E$2</f>
        <v>0.2898</v>
      </c>
      <c r="H1748" s="19" t="n">
        <f aca="false">D1748-$E$3</f>
        <v>2755</v>
      </c>
      <c r="I1748" s="18" t="n">
        <f aca="false">F1748*C1748</f>
        <v>15</v>
      </c>
      <c r="J1748" s="19" t="n">
        <f aca="false">H1748*I1748</f>
        <v>41325</v>
      </c>
      <c r="K1748" s="29" t="n">
        <f aca="false">D1748/$E$2</f>
        <v>0.7102</v>
      </c>
      <c r="L1748" s="30" t="n">
        <f aca="false">1/(1+EXP($L$2+($L$3*K1748)+($L$4*C1748)))</f>
        <v>0.542563695266294</v>
      </c>
      <c r="M1748" s="31" t="n">
        <f aca="false">(F1748)*(L1748)+(1-F1748)*(1-L1748)</f>
        <v>0.542563695266294</v>
      </c>
      <c r="N1748" s="31" t="n">
        <f aca="false">IF(B1748=1,LN(M1748),0)</f>
        <v>-0.611449789830497</v>
      </c>
      <c r="O1748" s="42" t="n">
        <f aca="false">K1748</f>
        <v>0.7102</v>
      </c>
      <c r="P1748" s="43" t="n">
        <f aca="false">1/(1+EXP($P$2+($P$3*O1748)+($P$4*C1748)))</f>
        <v>0.999122946720198</v>
      </c>
      <c r="Q1748" s="42" t="n">
        <f aca="false">(F1748)*(P1748)+(1-F1748)*(1-P1748)</f>
        <v>0.999122946720198</v>
      </c>
      <c r="R1748" s="42" t="n">
        <f aca="false">IF(B1748&lt;&gt;1,LN(Q1748),0)</f>
        <v>0</v>
      </c>
    </row>
    <row r="1749" customFormat="false" ht="13" hidden="false" customHeight="false" outlineLevel="0" collapsed="false">
      <c r="A1749" s="18" t="n">
        <v>1740</v>
      </c>
      <c r="B1749" s="41" t="n">
        <v>1</v>
      </c>
      <c r="C1749" s="18" t="n">
        <v>33</v>
      </c>
      <c r="D1749" s="19" t="n">
        <v>18003</v>
      </c>
      <c r="E1749" s="19" t="n">
        <v>594101</v>
      </c>
      <c r="F1749" s="18" t="n">
        <v>1</v>
      </c>
      <c r="G1749" s="20" t="n">
        <f aca="false">($E$2-D1749)/$E$2</f>
        <v>0.27988</v>
      </c>
      <c r="H1749" s="19" t="n">
        <f aca="false">D1749-$E$3</f>
        <v>3003</v>
      </c>
      <c r="I1749" s="18" t="n">
        <f aca="false">F1749*C1749</f>
        <v>33</v>
      </c>
      <c r="J1749" s="19" t="n">
        <f aca="false">H1749*I1749</f>
        <v>99099</v>
      </c>
      <c r="K1749" s="29" t="n">
        <f aca="false">D1749/$E$2</f>
        <v>0.72012</v>
      </c>
      <c r="L1749" s="30" t="n">
        <f aca="false">1/(1+EXP($L$2+($L$3*K1749)+($L$4*C1749)))</f>
        <v>0.347254162669623</v>
      </c>
      <c r="M1749" s="31" t="n">
        <f aca="false">(F1749)*(L1749)+(1-F1749)*(1-L1749)</f>
        <v>0.347254162669623</v>
      </c>
      <c r="N1749" s="31" t="n">
        <f aca="false">IF(B1749=1,LN(M1749),0)</f>
        <v>-1.05769830989002</v>
      </c>
      <c r="O1749" s="42" t="n">
        <f aca="false">K1749</f>
        <v>0.72012</v>
      </c>
      <c r="P1749" s="43" t="n">
        <f aca="false">1/(1+EXP($P$2+($P$3*O1749)+($P$4*C1749)))</f>
        <v>0.998904272633734</v>
      </c>
      <c r="Q1749" s="42" t="n">
        <f aca="false">(F1749)*(P1749)+(1-F1749)*(1-P1749)</f>
        <v>0.998904272633734</v>
      </c>
      <c r="R1749" s="42" t="n">
        <f aca="false">IF(B1749&lt;&gt;1,LN(Q1749),0)</f>
        <v>0</v>
      </c>
    </row>
    <row r="1750" customFormat="false" ht="13" hidden="false" customHeight="false" outlineLevel="0" collapsed="false">
      <c r="A1750" s="18" t="n">
        <v>1741</v>
      </c>
      <c r="B1750" s="41" t="n">
        <v>1</v>
      </c>
      <c r="C1750" s="18" t="n">
        <v>11</v>
      </c>
      <c r="D1750" s="19" t="n">
        <v>15490</v>
      </c>
      <c r="E1750" s="19" t="n">
        <v>170385</v>
      </c>
      <c r="F1750" s="18" t="n">
        <v>1</v>
      </c>
      <c r="G1750" s="20" t="n">
        <f aca="false">($E$2-D1750)/$E$2</f>
        <v>0.3804</v>
      </c>
      <c r="H1750" s="19" t="n">
        <f aca="false">D1750-$E$3</f>
        <v>490</v>
      </c>
      <c r="I1750" s="18" t="n">
        <f aca="false">F1750*C1750</f>
        <v>11</v>
      </c>
      <c r="J1750" s="19" t="n">
        <f aca="false">H1750*I1750</f>
        <v>5390</v>
      </c>
      <c r="K1750" s="29" t="n">
        <f aca="false">D1750/$E$2</f>
        <v>0.6196</v>
      </c>
      <c r="L1750" s="30" t="n">
        <f aca="false">1/(1+EXP($L$2+($L$3*K1750)+($L$4*C1750)))</f>
        <v>0.894854526060001</v>
      </c>
      <c r="M1750" s="31" t="n">
        <f aca="false">(F1750)*(L1750)+(1-F1750)*(1-L1750)</f>
        <v>0.894854526060001</v>
      </c>
      <c r="N1750" s="31" t="n">
        <f aca="false">IF(B1750=1,LN(M1750),0)</f>
        <v>-0.111094114633538</v>
      </c>
      <c r="O1750" s="42" t="n">
        <f aca="false">K1750</f>
        <v>0.6196</v>
      </c>
      <c r="P1750" s="43" t="n">
        <f aca="false">1/(1+EXP($P$2+($P$3*O1750)+($P$4*C1750)))</f>
        <v>0.999920531430864</v>
      </c>
      <c r="Q1750" s="42" t="n">
        <f aca="false">(F1750)*(P1750)+(1-F1750)*(1-P1750)</f>
        <v>0.999920531430864</v>
      </c>
      <c r="R1750" s="42" t="n">
        <f aca="false">IF(B1750&lt;&gt;1,LN(Q1750),0)</f>
        <v>0</v>
      </c>
    </row>
    <row r="1751" customFormat="false" ht="13" hidden="false" customHeight="false" outlineLevel="0" collapsed="false">
      <c r="A1751" s="18" t="n">
        <v>1742</v>
      </c>
      <c r="B1751" s="41" t="n">
        <v>1</v>
      </c>
      <c r="C1751" s="18" t="n">
        <v>22</v>
      </c>
      <c r="D1751" s="19" t="n">
        <v>15794</v>
      </c>
      <c r="E1751" s="19" t="n">
        <v>347462</v>
      </c>
      <c r="F1751" s="18" t="n">
        <v>1</v>
      </c>
      <c r="G1751" s="20" t="n">
        <f aca="false">($E$2-D1751)/$E$2</f>
        <v>0.36824</v>
      </c>
      <c r="H1751" s="19" t="n">
        <f aca="false">D1751-$E$3</f>
        <v>794</v>
      </c>
      <c r="I1751" s="18" t="n">
        <f aca="false">F1751*C1751</f>
        <v>22</v>
      </c>
      <c r="J1751" s="19" t="n">
        <f aca="false">H1751*I1751</f>
        <v>17468</v>
      </c>
      <c r="K1751" s="29" t="n">
        <f aca="false">D1751/$E$2</f>
        <v>0.63176</v>
      </c>
      <c r="L1751" s="30" t="n">
        <f aca="false">1/(1+EXP($L$2+($L$3*K1751)+($L$4*C1751)))</f>
        <v>0.821666389358516</v>
      </c>
      <c r="M1751" s="31" t="n">
        <f aca="false">(F1751)*(L1751)+(1-F1751)*(1-L1751)</f>
        <v>0.821666389358516</v>
      </c>
      <c r="N1751" s="31" t="n">
        <f aca="false">IF(B1751=1,LN(M1751),0)</f>
        <v>-0.19642081866822</v>
      </c>
      <c r="O1751" s="42" t="n">
        <f aca="false">K1751</f>
        <v>0.63176</v>
      </c>
      <c r="P1751" s="43" t="n">
        <f aca="false">1/(1+EXP($P$2+($P$3*O1751)+($P$4*C1751)))</f>
        <v>0.999892897536062</v>
      </c>
      <c r="Q1751" s="42" t="n">
        <f aca="false">(F1751)*(P1751)+(1-F1751)*(1-P1751)</f>
        <v>0.999892897536062</v>
      </c>
      <c r="R1751" s="42" t="n">
        <f aca="false">IF(B1751&lt;&gt;1,LN(Q1751),0)</f>
        <v>0</v>
      </c>
    </row>
    <row r="1752" customFormat="false" ht="13" hidden="false" customHeight="false" outlineLevel="0" collapsed="false">
      <c r="A1752" s="18" t="n">
        <v>1743</v>
      </c>
      <c r="B1752" s="41" t="n">
        <v>1</v>
      </c>
      <c r="C1752" s="18" t="n">
        <v>12</v>
      </c>
      <c r="D1752" s="19" t="n">
        <v>16112</v>
      </c>
      <c r="E1752" s="19" t="n">
        <v>193343</v>
      </c>
      <c r="F1752" s="18" t="n">
        <v>1</v>
      </c>
      <c r="G1752" s="20" t="n">
        <f aca="false">($E$2-D1752)/$E$2</f>
        <v>0.35552</v>
      </c>
      <c r="H1752" s="19" t="n">
        <f aca="false">D1752-$E$3</f>
        <v>1112</v>
      </c>
      <c r="I1752" s="18" t="n">
        <f aca="false">F1752*C1752</f>
        <v>12</v>
      </c>
      <c r="J1752" s="19" t="n">
        <f aca="false">H1752*I1752</f>
        <v>13344</v>
      </c>
      <c r="K1752" s="29" t="n">
        <f aca="false">D1752/$E$2</f>
        <v>0.64448</v>
      </c>
      <c r="L1752" s="30" t="n">
        <f aca="false">1/(1+EXP($L$2+($L$3*K1752)+($L$4*C1752)))</f>
        <v>0.832497871371824</v>
      </c>
      <c r="M1752" s="31" t="n">
        <f aca="false">(F1752)*(L1752)+(1-F1752)*(1-L1752)</f>
        <v>0.832497871371824</v>
      </c>
      <c r="N1752" s="31" t="n">
        <f aca="false">IF(B1752=1,LN(M1752),0)</f>
        <v>-0.183324614041529</v>
      </c>
      <c r="O1752" s="42" t="n">
        <f aca="false">K1752</f>
        <v>0.64448</v>
      </c>
      <c r="P1752" s="43" t="n">
        <f aca="false">1/(1+EXP($P$2+($P$3*O1752)+($P$4*C1752)))</f>
        <v>0.999846279538962</v>
      </c>
      <c r="Q1752" s="42" t="n">
        <f aca="false">(F1752)*(P1752)+(1-F1752)*(1-P1752)</f>
        <v>0.999846279538962</v>
      </c>
      <c r="R1752" s="42" t="n">
        <f aca="false">IF(B1752&lt;&gt;1,LN(Q1752),0)</f>
        <v>0</v>
      </c>
    </row>
    <row r="1753" customFormat="false" ht="13" hidden="false" customHeight="false" outlineLevel="0" collapsed="false">
      <c r="A1753" s="18" t="n">
        <v>1744</v>
      </c>
      <c r="B1753" s="41" t="n">
        <v>1</v>
      </c>
      <c r="C1753" s="18" t="n">
        <v>23</v>
      </c>
      <c r="D1753" s="19" t="n">
        <v>20893</v>
      </c>
      <c r="E1753" s="19" t="n">
        <v>480528</v>
      </c>
      <c r="F1753" s="18" t="n">
        <v>0</v>
      </c>
      <c r="G1753" s="20" t="n">
        <f aca="false">($E$2-D1753)/$E$2</f>
        <v>0.16428</v>
      </c>
      <c r="H1753" s="19" t="n">
        <f aca="false">D1753-$E$3</f>
        <v>5893</v>
      </c>
      <c r="I1753" s="18" t="n">
        <f aca="false">F1753*C1753</f>
        <v>0</v>
      </c>
      <c r="J1753" s="19" t="n">
        <f aca="false">H1753*I1753</f>
        <v>0</v>
      </c>
      <c r="K1753" s="29" t="n">
        <f aca="false">D1753/$E$2</f>
        <v>0.83572</v>
      </c>
      <c r="L1753" s="30" t="n">
        <f aca="false">1/(1+EXP($L$2+($L$3*K1753)+($L$4*C1753)))</f>
        <v>0.0665111797392717</v>
      </c>
      <c r="M1753" s="31" t="n">
        <f aca="false">(F1753)*(L1753)+(1-F1753)*(1-L1753)</f>
        <v>0.933488820260728</v>
      </c>
      <c r="N1753" s="31" t="n">
        <f aca="false">IF(B1753=1,LN(M1753),0)</f>
        <v>-0.0688262922255524</v>
      </c>
      <c r="O1753" s="42" t="n">
        <f aca="false">K1753</f>
        <v>0.83572</v>
      </c>
      <c r="P1753" s="43" t="n">
        <f aca="false">1/(1+EXP($P$2+($P$3*O1753)+($P$4*C1753)))</f>
        <v>0.976244046070228</v>
      </c>
      <c r="Q1753" s="42" t="n">
        <f aca="false">(F1753)*(P1753)+(1-F1753)*(1-P1753)</f>
        <v>0.0237559539297724</v>
      </c>
      <c r="R1753" s="42" t="n">
        <f aca="false">IF(B1753&lt;&gt;1,LN(Q1753),0)</f>
        <v>0</v>
      </c>
    </row>
    <row r="1754" customFormat="false" ht="13" hidden="false" customHeight="false" outlineLevel="0" collapsed="false">
      <c r="A1754" s="18" t="n">
        <v>1745</v>
      </c>
      <c r="B1754" s="41" t="n">
        <v>1</v>
      </c>
      <c r="C1754" s="18" t="n">
        <v>14</v>
      </c>
      <c r="D1754" s="19" t="n">
        <v>20803</v>
      </c>
      <c r="E1754" s="19" t="n">
        <v>291237</v>
      </c>
      <c r="F1754" s="18" t="n">
        <v>0</v>
      </c>
      <c r="G1754" s="20" t="n">
        <f aca="false">($E$2-D1754)/$E$2</f>
        <v>0.16788</v>
      </c>
      <c r="H1754" s="19" t="n">
        <f aca="false">D1754-$E$3</f>
        <v>5803</v>
      </c>
      <c r="I1754" s="18" t="n">
        <f aca="false">F1754*C1754</f>
        <v>0</v>
      </c>
      <c r="J1754" s="19" t="n">
        <f aca="false">H1754*I1754</f>
        <v>0</v>
      </c>
      <c r="K1754" s="29" t="n">
        <f aca="false">D1754/$E$2</f>
        <v>0.83212</v>
      </c>
      <c r="L1754" s="30" t="n">
        <f aca="false">1/(1+EXP($L$2+($L$3*K1754)+($L$4*C1754)))</f>
        <v>0.0937879072124013</v>
      </c>
      <c r="M1754" s="31" t="n">
        <f aca="false">(F1754)*(L1754)+(1-F1754)*(1-L1754)</f>
        <v>0.906212092787599</v>
      </c>
      <c r="N1754" s="31" t="n">
        <f aca="false">IF(B1754=1,LN(M1754),0)</f>
        <v>-0.0984819023362617</v>
      </c>
      <c r="O1754" s="42" t="n">
        <f aca="false">K1754</f>
        <v>0.83212</v>
      </c>
      <c r="P1754" s="43" t="n">
        <f aca="false">1/(1+EXP($P$2+($P$3*O1754)+($P$4*C1754)))</f>
        <v>0.977927388728685</v>
      </c>
      <c r="Q1754" s="42" t="n">
        <f aca="false">(F1754)*(P1754)+(1-F1754)*(1-P1754)</f>
        <v>0.0220726112713153</v>
      </c>
      <c r="R1754" s="42" t="n">
        <f aca="false">IF(B1754&lt;&gt;1,LN(Q1754),0)</f>
        <v>0</v>
      </c>
    </row>
    <row r="1755" customFormat="false" ht="13" hidden="false" customHeight="false" outlineLevel="0" collapsed="false">
      <c r="A1755" s="18" t="n">
        <v>1746</v>
      </c>
      <c r="B1755" s="41" t="n">
        <v>1</v>
      </c>
      <c r="C1755" s="18" t="n">
        <v>11</v>
      </c>
      <c r="D1755" s="19" t="n">
        <v>17144</v>
      </c>
      <c r="E1755" s="19" t="n">
        <v>188580</v>
      </c>
      <c r="F1755" s="18" t="n">
        <v>1</v>
      </c>
      <c r="G1755" s="20" t="n">
        <f aca="false">($E$2-D1755)/$E$2</f>
        <v>0.31424</v>
      </c>
      <c r="H1755" s="19" t="n">
        <f aca="false">D1755-$E$3</f>
        <v>2144</v>
      </c>
      <c r="I1755" s="18" t="n">
        <f aca="false">F1755*C1755</f>
        <v>11</v>
      </c>
      <c r="J1755" s="19" t="n">
        <f aca="false">H1755*I1755</f>
        <v>23584</v>
      </c>
      <c r="K1755" s="29" t="n">
        <f aca="false">D1755/$E$2</f>
        <v>0.68576</v>
      </c>
      <c r="L1755" s="30" t="n">
        <f aca="false">1/(1+EXP($L$2+($L$3*K1755)+($L$4*C1755)))</f>
        <v>0.689917659002965</v>
      </c>
      <c r="M1755" s="31" t="n">
        <f aca="false">(F1755)*(L1755)+(1-F1755)*(1-L1755)</f>
        <v>0.689917659002965</v>
      </c>
      <c r="N1755" s="31" t="n">
        <f aca="false">IF(B1755=1,LN(M1755),0)</f>
        <v>-0.371183023290104</v>
      </c>
      <c r="O1755" s="42" t="n">
        <f aca="false">K1755</f>
        <v>0.68576</v>
      </c>
      <c r="P1755" s="43" t="n">
        <f aca="false">1/(1+EXP($P$2+($P$3*O1755)+($P$4*C1755)))</f>
        <v>0.99953793416987</v>
      </c>
      <c r="Q1755" s="42" t="n">
        <f aca="false">(F1755)*(P1755)+(1-F1755)*(1-P1755)</f>
        <v>0.99953793416987</v>
      </c>
      <c r="R1755" s="42" t="n">
        <f aca="false">IF(B1755&lt;&gt;1,LN(Q1755),0)</f>
        <v>0</v>
      </c>
    </row>
    <row r="1756" customFormat="false" ht="13" hidden="false" customHeight="false" outlineLevel="0" collapsed="false">
      <c r="A1756" s="18" t="n">
        <v>1747</v>
      </c>
      <c r="B1756" s="41" t="n">
        <v>1</v>
      </c>
      <c r="C1756" s="18" t="n">
        <v>32</v>
      </c>
      <c r="D1756" s="19" t="n">
        <v>18707</v>
      </c>
      <c r="E1756" s="19" t="n">
        <v>598636</v>
      </c>
      <c r="F1756" s="18" t="n">
        <v>0</v>
      </c>
      <c r="G1756" s="20" t="n">
        <f aca="false">($E$2-D1756)/$E$2</f>
        <v>0.25172</v>
      </c>
      <c r="H1756" s="19" t="n">
        <f aca="false">D1756-$E$3</f>
        <v>3707</v>
      </c>
      <c r="I1756" s="18" t="n">
        <f aca="false">F1756*C1756</f>
        <v>0</v>
      </c>
      <c r="J1756" s="19" t="n">
        <f aca="false">H1756*I1756</f>
        <v>0</v>
      </c>
      <c r="K1756" s="29" t="n">
        <f aca="false">D1756/$E$2</f>
        <v>0.74828</v>
      </c>
      <c r="L1756" s="30" t="n">
        <f aca="false">1/(1+EXP($L$2+($L$3*K1756)+($L$4*C1756)))</f>
        <v>0.237074522820777</v>
      </c>
      <c r="M1756" s="31" t="n">
        <f aca="false">(F1756)*(L1756)+(1-F1756)*(1-L1756)</f>
        <v>0.762925477179223</v>
      </c>
      <c r="N1756" s="31" t="n">
        <f aca="false">IF(B1756=1,LN(M1756),0)</f>
        <v>-0.270594923268277</v>
      </c>
      <c r="O1756" s="42" t="n">
        <f aca="false">K1756</f>
        <v>0.74828</v>
      </c>
      <c r="P1756" s="43" t="n">
        <f aca="false">1/(1+EXP($P$2+($P$3*O1756)+($P$4*C1756)))</f>
        <v>0.997679213181278</v>
      </c>
      <c r="Q1756" s="42" t="n">
        <f aca="false">(F1756)*(P1756)+(1-F1756)*(1-P1756)</f>
        <v>0.00232078681872205</v>
      </c>
      <c r="R1756" s="42" t="n">
        <f aca="false">IF(B1756&lt;&gt;1,LN(Q1756),0)</f>
        <v>0</v>
      </c>
    </row>
    <row r="1757" customFormat="false" ht="13" hidden="false" customHeight="false" outlineLevel="0" collapsed="false">
      <c r="A1757" s="18" t="n">
        <v>1748</v>
      </c>
      <c r="B1757" s="41" t="n">
        <v>1</v>
      </c>
      <c r="C1757" s="18" t="n">
        <v>13</v>
      </c>
      <c r="D1757" s="19" t="n">
        <v>21848</v>
      </c>
      <c r="E1757" s="19" t="n">
        <v>284028</v>
      </c>
      <c r="F1757" s="18" t="n">
        <v>0</v>
      </c>
      <c r="G1757" s="20" t="n">
        <f aca="false">($E$2-D1757)/$E$2</f>
        <v>0.12608</v>
      </c>
      <c r="H1757" s="19" t="n">
        <f aca="false">D1757-$E$3</f>
        <v>6848</v>
      </c>
      <c r="I1757" s="18" t="n">
        <f aca="false">F1757*C1757</f>
        <v>0</v>
      </c>
      <c r="J1757" s="19" t="n">
        <f aca="false">H1757*I1757</f>
        <v>0</v>
      </c>
      <c r="K1757" s="29" t="n">
        <f aca="false">D1757/$E$2</f>
        <v>0.87392</v>
      </c>
      <c r="L1757" s="30" t="n">
        <f aca="false">1/(1+EXP($L$2+($L$3*K1757)+($L$4*C1757)))</f>
        <v>0.0438356602301591</v>
      </c>
      <c r="M1757" s="31" t="n">
        <f aca="false">(F1757)*(L1757)+(1-F1757)*(1-L1757)</f>
        <v>0.956164339769841</v>
      </c>
      <c r="N1757" s="31" t="n">
        <f aca="false">IF(B1757=1,LN(M1757),0)</f>
        <v>-0.0448254771795154</v>
      </c>
      <c r="O1757" s="42" t="n">
        <f aca="false">K1757</f>
        <v>0.87392</v>
      </c>
      <c r="P1757" s="43" t="n">
        <f aca="false">1/(1+EXP($P$2+($P$3*O1757)+($P$4*C1757)))</f>
        <v>0.93561834972081</v>
      </c>
      <c r="Q1757" s="42" t="n">
        <f aca="false">(F1757)*(P1757)+(1-F1757)*(1-P1757)</f>
        <v>0.0643816502791897</v>
      </c>
      <c r="R1757" s="42" t="n">
        <f aca="false">IF(B1757&lt;&gt;1,LN(Q1757),0)</f>
        <v>0</v>
      </c>
    </row>
    <row r="1758" customFormat="false" ht="13" hidden="false" customHeight="false" outlineLevel="0" collapsed="false">
      <c r="A1758" s="18" t="n">
        <v>1749</v>
      </c>
      <c r="B1758" s="41" t="n">
        <v>1</v>
      </c>
      <c r="C1758" s="18" t="n">
        <v>12</v>
      </c>
      <c r="D1758" s="19" t="n">
        <v>16436</v>
      </c>
      <c r="E1758" s="19" t="n">
        <v>197236</v>
      </c>
      <c r="F1758" s="18" t="n">
        <v>1</v>
      </c>
      <c r="G1758" s="20" t="n">
        <f aca="false">($E$2-D1758)/$E$2</f>
        <v>0.34256</v>
      </c>
      <c r="H1758" s="19" t="n">
        <f aca="false">D1758-$E$3</f>
        <v>1436</v>
      </c>
      <c r="I1758" s="18" t="n">
        <f aca="false">F1758*C1758</f>
        <v>12</v>
      </c>
      <c r="J1758" s="19" t="n">
        <f aca="false">H1758*I1758</f>
        <v>17232</v>
      </c>
      <c r="K1758" s="29" t="n">
        <f aca="false">D1758/$E$2</f>
        <v>0.65744</v>
      </c>
      <c r="L1758" s="30" t="n">
        <f aca="false">1/(1+EXP($L$2+($L$3*K1758)+($L$4*C1758)))</f>
        <v>0.79259414901978</v>
      </c>
      <c r="M1758" s="31" t="n">
        <f aca="false">(F1758)*(L1758)+(1-F1758)*(1-L1758)</f>
        <v>0.79259414901978</v>
      </c>
      <c r="N1758" s="31" t="n">
        <f aca="false">IF(B1758=1,LN(M1758),0)</f>
        <v>-0.232443980261906</v>
      </c>
      <c r="O1758" s="42" t="n">
        <f aca="false">K1758</f>
        <v>0.65744</v>
      </c>
      <c r="P1758" s="43" t="n">
        <f aca="false">1/(1+EXP($P$2+($P$3*O1758)+($P$4*C1758)))</f>
        <v>0.999782982202622</v>
      </c>
      <c r="Q1758" s="42" t="n">
        <f aca="false">(F1758)*(P1758)+(1-F1758)*(1-P1758)</f>
        <v>0.999782982202622</v>
      </c>
      <c r="R1758" s="42" t="n">
        <f aca="false">IF(B1758&lt;&gt;1,LN(Q1758),0)</f>
        <v>0</v>
      </c>
    </row>
    <row r="1759" customFormat="false" ht="13" hidden="false" customHeight="false" outlineLevel="0" collapsed="false">
      <c r="A1759" s="18" t="n">
        <v>1750</v>
      </c>
      <c r="B1759" s="41" t="n">
        <v>1</v>
      </c>
      <c r="C1759" s="18" t="n">
        <v>12</v>
      </c>
      <c r="D1759" s="19" t="n">
        <v>16419</v>
      </c>
      <c r="E1759" s="19" t="n">
        <v>197033</v>
      </c>
      <c r="F1759" s="18" t="n">
        <v>1</v>
      </c>
      <c r="G1759" s="20" t="n">
        <f aca="false">($E$2-D1759)/$E$2</f>
        <v>0.34324</v>
      </c>
      <c r="H1759" s="19" t="n">
        <f aca="false">D1759-$E$3</f>
        <v>1419</v>
      </c>
      <c r="I1759" s="18" t="n">
        <f aca="false">F1759*C1759</f>
        <v>12</v>
      </c>
      <c r="J1759" s="19" t="n">
        <f aca="false">H1759*I1759</f>
        <v>17028</v>
      </c>
      <c r="K1759" s="29" t="n">
        <f aca="false">D1759/$E$2</f>
        <v>0.65676</v>
      </c>
      <c r="L1759" s="30" t="n">
        <f aca="false">1/(1+EXP($L$2+($L$3*K1759)+($L$4*C1759)))</f>
        <v>0.794851748862519</v>
      </c>
      <c r="M1759" s="31" t="n">
        <f aca="false">(F1759)*(L1759)+(1-F1759)*(1-L1759)</f>
        <v>0.794851748862519</v>
      </c>
      <c r="N1759" s="31" t="n">
        <f aca="false">IF(B1759=1,LN(M1759),0)</f>
        <v>-0.229599661135469</v>
      </c>
      <c r="O1759" s="42" t="n">
        <f aca="false">K1759</f>
        <v>0.65676</v>
      </c>
      <c r="P1759" s="43" t="n">
        <f aca="false">1/(1+EXP($P$2+($P$3*O1759)+($P$4*C1759)))</f>
        <v>0.999786873413862</v>
      </c>
      <c r="Q1759" s="42" t="n">
        <f aca="false">(F1759)*(P1759)+(1-F1759)*(1-P1759)</f>
        <v>0.999786873413862</v>
      </c>
      <c r="R1759" s="42" t="n">
        <f aca="false">IF(B1759&lt;&gt;1,LN(Q1759),0)</f>
        <v>0</v>
      </c>
    </row>
    <row r="1760" customFormat="false" ht="13" hidden="false" customHeight="false" outlineLevel="0" collapsed="false">
      <c r="A1760" s="18" t="n">
        <v>1751</v>
      </c>
      <c r="B1760" s="41" t="n">
        <v>1</v>
      </c>
      <c r="C1760" s="18" t="n">
        <v>14</v>
      </c>
      <c r="D1760" s="19" t="n">
        <v>18508</v>
      </c>
      <c r="E1760" s="19" t="n">
        <v>259110</v>
      </c>
      <c r="F1760" s="18" t="n">
        <v>0</v>
      </c>
      <c r="G1760" s="20" t="n">
        <f aca="false">($E$2-D1760)/$E$2</f>
        <v>0.25968</v>
      </c>
      <c r="H1760" s="19" t="n">
        <f aca="false">D1760-$E$3</f>
        <v>3508</v>
      </c>
      <c r="I1760" s="18" t="n">
        <f aca="false">F1760*C1760</f>
        <v>0</v>
      </c>
      <c r="J1760" s="19" t="n">
        <f aca="false">H1760*I1760</f>
        <v>0</v>
      </c>
      <c r="K1760" s="29" t="n">
        <f aca="false">D1760/$E$2</f>
        <v>0.74032</v>
      </c>
      <c r="L1760" s="30" t="n">
        <f aca="false">1/(1+EXP($L$2+($L$3*K1760)+($L$4*C1760)))</f>
        <v>0.399696059105833</v>
      </c>
      <c r="M1760" s="31" t="n">
        <f aca="false">(F1760)*(L1760)+(1-F1760)*(1-L1760)</f>
        <v>0.600303940894167</v>
      </c>
      <c r="N1760" s="31" t="n">
        <f aca="false">IF(B1760=1,LN(M1760),0)</f>
        <v>-0.51031918387138</v>
      </c>
      <c r="O1760" s="42" t="n">
        <f aca="false">K1760</f>
        <v>0.74032</v>
      </c>
      <c r="P1760" s="43" t="n">
        <f aca="false">1/(1+EXP($P$2+($P$3*O1760)+($P$4*C1760)))</f>
        <v>0.998042618763587</v>
      </c>
      <c r="Q1760" s="42" t="n">
        <f aca="false">(F1760)*(P1760)+(1-F1760)*(1-P1760)</f>
        <v>0.00195738123641331</v>
      </c>
      <c r="R1760" s="42" t="n">
        <f aca="false">IF(B1760&lt;&gt;1,LN(Q1760),0)</f>
        <v>0</v>
      </c>
    </row>
    <row r="1761" customFormat="false" ht="13" hidden="false" customHeight="false" outlineLevel="0" collapsed="false">
      <c r="A1761" s="18" t="n">
        <v>1752</v>
      </c>
      <c r="B1761" s="41" t="n">
        <v>1</v>
      </c>
      <c r="C1761" s="18" t="n">
        <v>28</v>
      </c>
      <c r="D1761" s="19" t="n">
        <v>22242</v>
      </c>
      <c r="E1761" s="19" t="n">
        <v>622772</v>
      </c>
      <c r="F1761" s="18" t="n">
        <v>0</v>
      </c>
      <c r="G1761" s="20" t="n">
        <f aca="false">($E$2-D1761)/$E$2</f>
        <v>0.11032</v>
      </c>
      <c r="H1761" s="19" t="n">
        <f aca="false">D1761-$E$3</f>
        <v>7242</v>
      </c>
      <c r="I1761" s="18" t="n">
        <f aca="false">F1761*C1761</f>
        <v>0</v>
      </c>
      <c r="J1761" s="19" t="n">
        <f aca="false">H1761*I1761</f>
        <v>0</v>
      </c>
      <c r="K1761" s="29" t="n">
        <f aca="false">D1761/$E$2</f>
        <v>0.88968</v>
      </c>
      <c r="L1761" s="30" t="n">
        <f aca="false">1/(1+EXP($L$2+($L$3*K1761)+($L$4*C1761)))</f>
        <v>0.0197898781369088</v>
      </c>
      <c r="M1761" s="31" t="n">
        <f aca="false">(F1761)*(L1761)+(1-F1761)*(1-L1761)</f>
        <v>0.980210121863091</v>
      </c>
      <c r="N1761" s="31" t="n">
        <f aca="false">IF(B1761=1,LN(M1761),0)</f>
        <v>-0.0199883202356935</v>
      </c>
      <c r="O1761" s="42" t="n">
        <f aca="false">K1761</f>
        <v>0.88968</v>
      </c>
      <c r="P1761" s="43" t="n">
        <f aca="false">1/(1+EXP($P$2+($P$3*O1761)+($P$4*C1761)))</f>
        <v>0.908151450825889</v>
      </c>
      <c r="Q1761" s="42" t="n">
        <f aca="false">(F1761)*(P1761)+(1-F1761)*(1-P1761)</f>
        <v>0.0918485491741106</v>
      </c>
      <c r="R1761" s="42" t="n">
        <f aca="false">IF(B1761&lt;&gt;1,LN(Q1761),0)</f>
        <v>0</v>
      </c>
    </row>
    <row r="1762" customFormat="false" ht="13" hidden="false" customHeight="false" outlineLevel="0" collapsed="false">
      <c r="A1762" s="18" t="n">
        <v>1753</v>
      </c>
      <c r="B1762" s="41" t="n">
        <v>1</v>
      </c>
      <c r="C1762" s="18" t="n">
        <v>16</v>
      </c>
      <c r="D1762" s="19" t="n">
        <v>16297</v>
      </c>
      <c r="E1762" s="19" t="n">
        <v>260746</v>
      </c>
      <c r="F1762" s="18" t="n">
        <v>1</v>
      </c>
      <c r="G1762" s="20" t="n">
        <f aca="false">($E$2-D1762)/$E$2</f>
        <v>0.34812</v>
      </c>
      <c r="H1762" s="19" t="n">
        <f aca="false">D1762-$E$3</f>
        <v>1297</v>
      </c>
      <c r="I1762" s="18" t="n">
        <f aca="false">F1762*C1762</f>
        <v>16</v>
      </c>
      <c r="J1762" s="19" t="n">
        <f aca="false">H1762*I1762</f>
        <v>20752</v>
      </c>
      <c r="K1762" s="29" t="n">
        <f aca="false">D1762/$E$2</f>
        <v>0.65188</v>
      </c>
      <c r="L1762" s="30" t="n">
        <f aca="false">1/(1+EXP($L$2+($L$3*K1762)+($L$4*C1762)))</f>
        <v>0.78916547954548</v>
      </c>
      <c r="M1762" s="31" t="n">
        <f aca="false">(F1762)*(L1762)+(1-F1762)*(1-L1762)</f>
        <v>0.78916547954548</v>
      </c>
      <c r="N1762" s="31" t="n">
        <f aca="false">IF(B1762=1,LN(M1762),0)</f>
        <v>-0.236779246862976</v>
      </c>
      <c r="O1762" s="42" t="n">
        <f aca="false">K1762</f>
        <v>0.65188</v>
      </c>
      <c r="P1762" s="43" t="n">
        <f aca="false">1/(1+EXP($P$2+($P$3*O1762)+($P$4*C1762)))</f>
        <v>0.999814530409968</v>
      </c>
      <c r="Q1762" s="42" t="n">
        <f aca="false">(F1762)*(P1762)+(1-F1762)*(1-P1762)</f>
        <v>0.999814530409968</v>
      </c>
      <c r="R1762" s="42" t="n">
        <f aca="false">IF(B1762&lt;&gt;1,LN(Q1762),0)</f>
        <v>0</v>
      </c>
    </row>
    <row r="1763" customFormat="false" ht="13" hidden="false" customHeight="false" outlineLevel="0" collapsed="false">
      <c r="A1763" s="18" t="n">
        <v>1754</v>
      </c>
      <c r="B1763" s="41" t="n">
        <v>1</v>
      </c>
      <c r="C1763" s="18" t="n">
        <v>12</v>
      </c>
      <c r="D1763" s="19" t="n">
        <v>21819</v>
      </c>
      <c r="E1763" s="19" t="n">
        <v>261833</v>
      </c>
      <c r="F1763" s="18" t="n">
        <v>0</v>
      </c>
      <c r="G1763" s="20" t="n">
        <f aca="false">($E$2-D1763)/$E$2</f>
        <v>0.12724</v>
      </c>
      <c r="H1763" s="19" t="n">
        <f aca="false">D1763-$E$3</f>
        <v>6819</v>
      </c>
      <c r="I1763" s="18" t="n">
        <f aca="false">F1763*C1763</f>
        <v>0</v>
      </c>
      <c r="J1763" s="19" t="n">
        <f aca="false">H1763*I1763</f>
        <v>0</v>
      </c>
      <c r="K1763" s="29" t="n">
        <f aca="false">D1763/$E$2</f>
        <v>0.87276</v>
      </c>
      <c r="L1763" s="30" t="n">
        <f aca="false">1/(1+EXP($L$2+($L$3*K1763)+($L$4*C1763)))</f>
        <v>0.04628306301339</v>
      </c>
      <c r="M1763" s="31" t="n">
        <f aca="false">(F1763)*(L1763)+(1-F1763)*(1-L1763)</f>
        <v>0.95371693698661</v>
      </c>
      <c r="N1763" s="31" t="n">
        <f aca="false">IF(B1763=1,LN(M1763),0)</f>
        <v>-0.0473883633155697</v>
      </c>
      <c r="O1763" s="42" t="n">
        <f aca="false">K1763</f>
        <v>0.87276</v>
      </c>
      <c r="P1763" s="43" t="n">
        <f aca="false">1/(1+EXP($P$2+($P$3*O1763)+($P$4*C1763)))</f>
        <v>0.937318842463218</v>
      </c>
      <c r="Q1763" s="42" t="n">
        <f aca="false">(F1763)*(P1763)+(1-F1763)*(1-P1763)</f>
        <v>0.0626811575367824</v>
      </c>
      <c r="R1763" s="42" t="n">
        <f aca="false">IF(B1763&lt;&gt;1,LN(Q1763),0)</f>
        <v>0</v>
      </c>
    </row>
    <row r="1764" customFormat="false" ht="13" hidden="false" customHeight="false" outlineLevel="0" collapsed="false">
      <c r="A1764" s="18" t="n">
        <v>1755</v>
      </c>
      <c r="B1764" s="41" t="n">
        <v>1</v>
      </c>
      <c r="C1764" s="18" t="n">
        <v>27</v>
      </c>
      <c r="D1764" s="19" t="n">
        <v>16527</v>
      </c>
      <c r="E1764" s="19" t="n">
        <v>446233</v>
      </c>
      <c r="F1764" s="18" t="n">
        <v>1</v>
      </c>
      <c r="G1764" s="20" t="n">
        <f aca="false">($E$2-D1764)/$E$2</f>
        <v>0.33892</v>
      </c>
      <c r="H1764" s="19" t="n">
        <f aca="false">D1764-$E$3</f>
        <v>1527</v>
      </c>
      <c r="I1764" s="18" t="n">
        <f aca="false">F1764*C1764</f>
        <v>27</v>
      </c>
      <c r="J1764" s="19" t="n">
        <f aca="false">H1764*I1764</f>
        <v>41229</v>
      </c>
      <c r="K1764" s="29" t="n">
        <f aca="false">D1764/$E$2</f>
        <v>0.66108</v>
      </c>
      <c r="L1764" s="30" t="n">
        <f aca="false">1/(1+EXP($L$2+($L$3*K1764)+($L$4*C1764)))</f>
        <v>0.682717154345904</v>
      </c>
      <c r="M1764" s="31" t="n">
        <f aca="false">(F1764)*(L1764)+(1-F1764)*(1-L1764)</f>
        <v>0.682717154345904</v>
      </c>
      <c r="N1764" s="31" t="n">
        <f aca="false">IF(B1764=1,LN(M1764),0)</f>
        <v>-0.381674627664117</v>
      </c>
      <c r="O1764" s="42" t="n">
        <f aca="false">K1764</f>
        <v>0.66108</v>
      </c>
      <c r="P1764" s="43" t="n">
        <f aca="false">1/(1+EXP($P$2+($P$3*O1764)+($P$4*C1764)))</f>
        <v>0.999768975823012</v>
      </c>
      <c r="Q1764" s="42" t="n">
        <f aca="false">(F1764)*(P1764)+(1-F1764)*(1-P1764)</f>
        <v>0.999768975823012</v>
      </c>
      <c r="R1764" s="42" t="n">
        <f aca="false">IF(B1764&lt;&gt;1,LN(Q1764),0)</f>
        <v>0</v>
      </c>
    </row>
    <row r="1765" customFormat="false" ht="13" hidden="false" customHeight="false" outlineLevel="0" collapsed="false">
      <c r="A1765" s="18" t="n">
        <v>1756</v>
      </c>
      <c r="B1765" s="41" t="n">
        <v>1</v>
      </c>
      <c r="C1765" s="18" t="n">
        <v>18</v>
      </c>
      <c r="D1765" s="19" t="n">
        <v>19909</v>
      </c>
      <c r="E1765" s="19" t="n">
        <v>358366</v>
      </c>
      <c r="F1765" s="18" t="n">
        <v>0</v>
      </c>
      <c r="G1765" s="20" t="n">
        <f aca="false">($E$2-D1765)/$E$2</f>
        <v>0.20364</v>
      </c>
      <c r="H1765" s="19" t="n">
        <f aca="false">D1765-$E$3</f>
        <v>4909</v>
      </c>
      <c r="I1765" s="18" t="n">
        <f aca="false">F1765*C1765</f>
        <v>0</v>
      </c>
      <c r="J1765" s="19" t="n">
        <f aca="false">H1765*I1765</f>
        <v>0</v>
      </c>
      <c r="K1765" s="29" t="n">
        <f aca="false">D1765/$E$2</f>
        <v>0.79636</v>
      </c>
      <c r="L1765" s="30" t="n">
        <f aca="false">1/(1+EXP($L$2+($L$3*K1765)+($L$4*C1765)))</f>
        <v>0.157549131507596</v>
      </c>
      <c r="M1765" s="31" t="n">
        <f aca="false">(F1765)*(L1765)+(1-F1765)*(1-L1765)</f>
        <v>0.842450868492404</v>
      </c>
      <c r="N1765" s="31" t="n">
        <f aca="false">IF(B1765=1,LN(M1765),0)</f>
        <v>-0.171439934785575</v>
      </c>
      <c r="O1765" s="42" t="n">
        <f aca="false">K1765</f>
        <v>0.79636</v>
      </c>
      <c r="P1765" s="43" t="n">
        <f aca="false">1/(1+EXP($P$2+($P$3*O1765)+($P$4*C1765)))</f>
        <v>0.991438963701772</v>
      </c>
      <c r="Q1765" s="42" t="n">
        <f aca="false">(F1765)*(P1765)+(1-F1765)*(1-P1765)</f>
        <v>0.00856103629822769</v>
      </c>
      <c r="R1765" s="42" t="n">
        <f aca="false">IF(B1765&lt;&gt;1,LN(Q1765),0)</f>
        <v>0</v>
      </c>
    </row>
    <row r="1766" customFormat="false" ht="13" hidden="false" customHeight="false" outlineLevel="0" collapsed="false">
      <c r="A1766" s="18" t="n">
        <v>1757</v>
      </c>
      <c r="B1766" s="41" t="n">
        <v>1</v>
      </c>
      <c r="C1766" s="18" t="n">
        <v>17</v>
      </c>
      <c r="D1766" s="19" t="n">
        <v>17878</v>
      </c>
      <c r="E1766" s="19" t="n">
        <v>303922</v>
      </c>
      <c r="F1766" s="18" t="n">
        <v>0</v>
      </c>
      <c r="G1766" s="20" t="n">
        <f aca="false">($E$2-D1766)/$E$2</f>
        <v>0.28488</v>
      </c>
      <c r="H1766" s="19" t="n">
        <f aca="false">D1766-$E$3</f>
        <v>2878</v>
      </c>
      <c r="I1766" s="18" t="n">
        <f aca="false">F1766*C1766</f>
        <v>0</v>
      </c>
      <c r="J1766" s="19" t="n">
        <f aca="false">H1766*I1766</f>
        <v>0</v>
      </c>
      <c r="K1766" s="29" t="n">
        <f aca="false">D1766/$E$2</f>
        <v>0.71512</v>
      </c>
      <c r="L1766" s="30" t="n">
        <f aca="false">1/(1+EXP($L$2+($L$3*K1766)+($L$4*C1766)))</f>
        <v>0.501040699830823</v>
      </c>
      <c r="M1766" s="31" t="n">
        <f aca="false">(F1766)*(L1766)+(1-F1766)*(1-L1766)</f>
        <v>0.498959300169177</v>
      </c>
      <c r="N1766" s="31" t="n">
        <f aca="false">IF(B1766=1,LN(M1766),0)</f>
        <v>-0.695230749344264</v>
      </c>
      <c r="O1766" s="42" t="n">
        <f aca="false">K1766</f>
        <v>0.71512</v>
      </c>
      <c r="P1766" s="43" t="n">
        <f aca="false">1/(1+EXP($P$2+($P$3*O1766)+($P$4*C1766)))</f>
        <v>0.999004931909213</v>
      </c>
      <c r="Q1766" s="42" t="n">
        <f aca="false">(F1766)*(P1766)+(1-F1766)*(1-P1766)</f>
        <v>0.000995068090786644</v>
      </c>
      <c r="R1766" s="42" t="n">
        <f aca="false">IF(B1766&lt;&gt;1,LN(Q1766),0)</f>
        <v>0</v>
      </c>
    </row>
    <row r="1767" customFormat="false" ht="13" hidden="false" customHeight="false" outlineLevel="0" collapsed="false">
      <c r="A1767" s="18" t="n">
        <v>1758</v>
      </c>
      <c r="B1767" s="41" t="n">
        <v>1</v>
      </c>
      <c r="C1767" s="18" t="n">
        <v>12</v>
      </c>
      <c r="D1767" s="19" t="n">
        <v>20209</v>
      </c>
      <c r="E1767" s="19" t="n">
        <v>242502</v>
      </c>
      <c r="F1767" s="18" t="n">
        <v>0</v>
      </c>
      <c r="G1767" s="20" t="n">
        <f aca="false">($E$2-D1767)/$E$2</f>
        <v>0.19164</v>
      </c>
      <c r="H1767" s="19" t="n">
        <f aca="false">D1767-$E$3</f>
        <v>5209</v>
      </c>
      <c r="I1767" s="18" t="n">
        <f aca="false">F1767*C1767</f>
        <v>0</v>
      </c>
      <c r="J1767" s="19" t="n">
        <f aca="false">H1767*I1767</f>
        <v>0</v>
      </c>
      <c r="K1767" s="29" t="n">
        <f aca="false">D1767/$E$2</f>
        <v>0.80836</v>
      </c>
      <c r="L1767" s="30" t="n">
        <f aca="false">1/(1+EXP($L$2+($L$3*K1767)+($L$4*C1767)))</f>
        <v>0.15191008002356</v>
      </c>
      <c r="M1767" s="31" t="n">
        <f aca="false">(F1767)*(L1767)+(1-F1767)*(1-L1767)</f>
        <v>0.84808991997644</v>
      </c>
      <c r="N1767" s="31" t="n">
        <f aca="false">IF(B1767=1,LN(M1767),0)</f>
        <v>-0.164768611103768</v>
      </c>
      <c r="O1767" s="42" t="n">
        <f aca="false">K1767</f>
        <v>0.80836</v>
      </c>
      <c r="P1767" s="43" t="n">
        <f aca="false">1/(1+EXP($P$2+($P$3*O1767)+($P$4*C1767)))</f>
        <v>0.988095370858489</v>
      </c>
      <c r="Q1767" s="42" t="n">
        <f aca="false">(F1767)*(P1767)+(1-F1767)*(1-P1767)</f>
        <v>0.0119046291415106</v>
      </c>
      <c r="R1767" s="42" t="n">
        <f aca="false">IF(B1767&lt;&gt;1,LN(Q1767),0)</f>
        <v>0</v>
      </c>
    </row>
    <row r="1768" customFormat="false" ht="13" hidden="false" customHeight="false" outlineLevel="0" collapsed="false">
      <c r="A1768" s="18" t="n">
        <v>1759</v>
      </c>
      <c r="B1768" s="41" t="n">
        <v>1</v>
      </c>
      <c r="C1768" s="18" t="n">
        <v>11</v>
      </c>
      <c r="D1768" s="19" t="n">
        <v>19424</v>
      </c>
      <c r="E1768" s="19" t="n">
        <v>213669</v>
      </c>
      <c r="F1768" s="18" t="n">
        <v>0</v>
      </c>
      <c r="G1768" s="20" t="n">
        <f aca="false">($E$2-D1768)/$E$2</f>
        <v>0.22304</v>
      </c>
      <c r="H1768" s="19" t="n">
        <f aca="false">D1768-$E$3</f>
        <v>4424</v>
      </c>
      <c r="I1768" s="18" t="n">
        <f aca="false">F1768*C1768</f>
        <v>0</v>
      </c>
      <c r="J1768" s="19" t="n">
        <f aca="false">H1768*I1768</f>
        <v>0</v>
      </c>
      <c r="K1768" s="29" t="n">
        <f aca="false">D1768/$E$2</f>
        <v>0.77696</v>
      </c>
      <c r="L1768" s="30" t="n">
        <f aca="false">1/(1+EXP($L$2+($L$3*K1768)+($L$4*C1768)))</f>
        <v>0.259301020493882</v>
      </c>
      <c r="M1768" s="31" t="n">
        <f aca="false">(F1768)*(L1768)+(1-F1768)*(1-L1768)</f>
        <v>0.740698979506117</v>
      </c>
      <c r="N1768" s="31" t="n">
        <f aca="false">IF(B1768=1,LN(M1768),0)</f>
        <v>-0.30016097170636</v>
      </c>
      <c r="O1768" s="42" t="n">
        <f aca="false">K1768</f>
        <v>0.77696</v>
      </c>
      <c r="P1768" s="43" t="n">
        <f aca="false">1/(1+EXP($P$2+($P$3*O1768)+($P$4*C1768)))</f>
        <v>0.994791381109608</v>
      </c>
      <c r="Q1768" s="42" t="n">
        <f aca="false">(F1768)*(P1768)+(1-F1768)*(1-P1768)</f>
        <v>0.00520861889039159</v>
      </c>
      <c r="R1768" s="42" t="n">
        <f aca="false">IF(B1768&lt;&gt;1,LN(Q1768),0)</f>
        <v>0</v>
      </c>
    </row>
    <row r="1769" customFormat="false" ht="13" hidden="false" customHeight="false" outlineLevel="0" collapsed="false">
      <c r="A1769" s="18" t="n">
        <v>1760</v>
      </c>
      <c r="B1769" s="41" t="n">
        <v>1</v>
      </c>
      <c r="C1769" s="18" t="n">
        <v>24</v>
      </c>
      <c r="D1769" s="19" t="n">
        <v>20320</v>
      </c>
      <c r="E1769" s="19" t="n">
        <v>487670</v>
      </c>
      <c r="F1769" s="18" t="n">
        <v>0</v>
      </c>
      <c r="G1769" s="20" t="n">
        <f aca="false">($E$2-D1769)/$E$2</f>
        <v>0.1872</v>
      </c>
      <c r="H1769" s="19" t="n">
        <f aca="false">D1769-$E$3</f>
        <v>5320</v>
      </c>
      <c r="I1769" s="18" t="n">
        <f aca="false">F1769*C1769</f>
        <v>0</v>
      </c>
      <c r="J1769" s="19" t="n">
        <f aca="false">H1769*I1769</f>
        <v>0</v>
      </c>
      <c r="K1769" s="29" t="n">
        <f aca="false">D1769/$E$2</f>
        <v>0.8128</v>
      </c>
      <c r="L1769" s="30" t="n">
        <f aca="false">1/(1+EXP($L$2+($L$3*K1769)+($L$4*C1769)))</f>
        <v>0.0988418331194172</v>
      </c>
      <c r="M1769" s="31" t="n">
        <f aca="false">(F1769)*(L1769)+(1-F1769)*(1-L1769)</f>
        <v>0.901158166880583</v>
      </c>
      <c r="N1769" s="31" t="n">
        <f aca="false">IF(B1769=1,LN(M1769),0)</f>
        <v>-0.104074490852788</v>
      </c>
      <c r="O1769" s="42" t="n">
        <f aca="false">K1769</f>
        <v>0.8128</v>
      </c>
      <c r="P1769" s="43" t="n">
        <f aca="false">1/(1+EXP($P$2+($P$3*O1769)+($P$4*C1769)))</f>
        <v>0.98697971980438</v>
      </c>
      <c r="Q1769" s="42" t="n">
        <f aca="false">(F1769)*(P1769)+(1-F1769)*(1-P1769)</f>
        <v>0.0130202801956203</v>
      </c>
      <c r="R1769" s="42" t="n">
        <f aca="false">IF(B1769&lt;&gt;1,LN(Q1769),0)</f>
        <v>0</v>
      </c>
    </row>
    <row r="1770" customFormat="false" ht="13" hidden="false" customHeight="false" outlineLevel="0" collapsed="false">
      <c r="A1770" s="18" t="n">
        <v>1761</v>
      </c>
      <c r="B1770" s="41" t="n">
        <v>1</v>
      </c>
      <c r="C1770" s="18" t="n">
        <v>10</v>
      </c>
      <c r="D1770" s="19" t="n">
        <v>19632</v>
      </c>
      <c r="E1770" s="19" t="n">
        <v>196321</v>
      </c>
      <c r="F1770" s="18" t="n">
        <v>0</v>
      </c>
      <c r="G1770" s="20" t="n">
        <f aca="false">($E$2-D1770)/$E$2</f>
        <v>0.21472</v>
      </c>
      <c r="H1770" s="19" t="n">
        <f aca="false">D1770-$E$3</f>
        <v>4632</v>
      </c>
      <c r="I1770" s="18" t="n">
        <f aca="false">F1770*C1770</f>
        <v>0</v>
      </c>
      <c r="J1770" s="19" t="n">
        <f aca="false">H1770*I1770</f>
        <v>0</v>
      </c>
      <c r="K1770" s="29" t="n">
        <f aca="false">D1770/$E$2</f>
        <v>0.78528</v>
      </c>
      <c r="L1770" s="30" t="n">
        <f aca="false">1/(1+EXP($L$2+($L$3*K1770)+($L$4*C1770)))</f>
        <v>0.234163827776385</v>
      </c>
      <c r="M1770" s="31" t="n">
        <f aca="false">(F1770)*(L1770)+(1-F1770)*(1-L1770)</f>
        <v>0.765836172223615</v>
      </c>
      <c r="N1770" s="31" t="n">
        <f aca="false">IF(B1770=1,LN(M1770),0)</f>
        <v>-0.266787006497637</v>
      </c>
      <c r="O1770" s="42" t="n">
        <f aca="false">K1770</f>
        <v>0.78528</v>
      </c>
      <c r="P1770" s="43" t="n">
        <f aca="false">1/(1+EXP($P$2+($P$3*O1770)+($P$4*C1770)))</f>
        <v>0.993494037067998</v>
      </c>
      <c r="Q1770" s="42" t="n">
        <f aca="false">(F1770)*(P1770)+(1-F1770)*(1-P1770)</f>
        <v>0.00650596293200245</v>
      </c>
      <c r="R1770" s="42" t="n">
        <f aca="false">IF(B1770&lt;&gt;1,LN(Q1770),0)</f>
        <v>0</v>
      </c>
    </row>
    <row r="1771" customFormat="false" ht="13" hidden="false" customHeight="false" outlineLevel="0" collapsed="false">
      <c r="A1771" s="18" t="n">
        <v>1762</v>
      </c>
      <c r="B1771" s="41" t="n">
        <v>1</v>
      </c>
      <c r="C1771" s="18" t="n">
        <v>10</v>
      </c>
      <c r="D1771" s="19" t="n">
        <v>17054</v>
      </c>
      <c r="E1771" s="19" t="n">
        <v>170540</v>
      </c>
      <c r="F1771" s="18" t="n">
        <v>0</v>
      </c>
      <c r="G1771" s="20" t="n">
        <f aca="false">($E$2-D1771)/$E$2</f>
        <v>0.31784</v>
      </c>
      <c r="H1771" s="19" t="n">
        <f aca="false">D1771-$E$3</f>
        <v>2054</v>
      </c>
      <c r="I1771" s="18" t="n">
        <f aca="false">F1771*C1771</f>
        <v>0</v>
      </c>
      <c r="J1771" s="19" t="n">
        <f aca="false">H1771*I1771</f>
        <v>0</v>
      </c>
      <c r="K1771" s="29" t="n">
        <f aca="false">D1771/$E$2</f>
        <v>0.68216</v>
      </c>
      <c r="L1771" s="30" t="n">
        <f aca="false">1/(1+EXP($L$2+($L$3*K1771)+($L$4*C1771)))</f>
        <v>0.712202184145031</v>
      </c>
      <c r="M1771" s="31" t="n">
        <f aca="false">(F1771)*(L1771)+(1-F1771)*(1-L1771)</f>
        <v>0.287797815854969</v>
      </c>
      <c r="N1771" s="31" t="n">
        <f aca="false">IF(B1771=1,LN(M1771),0)</f>
        <v>-1.24549707366479</v>
      </c>
      <c r="O1771" s="42" t="n">
        <f aca="false">K1771</f>
        <v>0.68216</v>
      </c>
      <c r="P1771" s="43" t="n">
        <f aca="false">1/(1+EXP($P$2+($P$3*O1771)+($P$4*C1771)))</f>
        <v>0.999579170057256</v>
      </c>
      <c r="Q1771" s="42" t="n">
        <f aca="false">(F1771)*(P1771)+(1-F1771)*(1-P1771)</f>
        <v>0.000420829942744283</v>
      </c>
      <c r="R1771" s="42" t="n">
        <f aca="false">IF(B1771&lt;&gt;1,LN(Q1771),0)</f>
        <v>0</v>
      </c>
    </row>
    <row r="1772" customFormat="false" ht="13" hidden="false" customHeight="false" outlineLevel="0" collapsed="false">
      <c r="A1772" s="18" t="n">
        <v>1763</v>
      </c>
      <c r="B1772" s="41" t="n">
        <v>1</v>
      </c>
      <c r="C1772" s="18" t="n">
        <v>16</v>
      </c>
      <c r="D1772" s="19" t="n">
        <v>15880</v>
      </c>
      <c r="E1772" s="19" t="n">
        <v>254085</v>
      </c>
      <c r="F1772" s="18" t="n">
        <v>1</v>
      </c>
      <c r="G1772" s="20" t="n">
        <f aca="false">($E$2-D1772)/$E$2</f>
        <v>0.3648</v>
      </c>
      <c r="H1772" s="19" t="n">
        <f aca="false">D1772-$E$3</f>
        <v>880</v>
      </c>
      <c r="I1772" s="18" t="n">
        <f aca="false">F1772*C1772</f>
        <v>16</v>
      </c>
      <c r="J1772" s="19" t="n">
        <f aca="false">H1772*I1772</f>
        <v>14080</v>
      </c>
      <c r="K1772" s="29" t="n">
        <f aca="false">D1772/$E$2</f>
        <v>0.6352</v>
      </c>
      <c r="L1772" s="30" t="n">
        <f aca="false">1/(1+EXP($L$2+($L$3*K1772)+($L$4*C1772)))</f>
        <v>0.839987738718885</v>
      </c>
      <c r="M1772" s="31" t="n">
        <f aca="false">(F1772)*(L1772)+(1-F1772)*(1-L1772)</f>
        <v>0.839987738718885</v>
      </c>
      <c r="N1772" s="31" t="n">
        <f aca="false">IF(B1772=1,LN(M1772),0)</f>
        <v>-0.174367984014543</v>
      </c>
      <c r="O1772" s="42" t="n">
        <f aca="false">K1772</f>
        <v>0.6352</v>
      </c>
      <c r="P1772" s="43" t="n">
        <f aca="false">1/(1+EXP($P$2+($P$3*O1772)+($P$4*C1772)))</f>
        <v>0.999881008810256</v>
      </c>
      <c r="Q1772" s="42" t="n">
        <f aca="false">(F1772)*(P1772)+(1-F1772)*(1-P1772)</f>
        <v>0.999881008810256</v>
      </c>
      <c r="R1772" s="42" t="n">
        <f aca="false">IF(B1772&lt;&gt;1,LN(Q1772),0)</f>
        <v>0</v>
      </c>
    </row>
    <row r="1773" customFormat="false" ht="13" hidden="false" customHeight="false" outlineLevel="0" collapsed="false">
      <c r="A1773" s="18" t="n">
        <v>1764</v>
      </c>
      <c r="B1773" s="41" t="n">
        <v>1</v>
      </c>
      <c r="C1773" s="18" t="n">
        <v>39</v>
      </c>
      <c r="D1773" s="19" t="n">
        <v>22111</v>
      </c>
      <c r="E1773" s="19" t="n">
        <v>862313</v>
      </c>
      <c r="F1773" s="18" t="n">
        <v>0</v>
      </c>
      <c r="G1773" s="20" t="n">
        <f aca="false">($E$2-D1773)/$E$2</f>
        <v>0.11556</v>
      </c>
      <c r="H1773" s="19" t="n">
        <f aca="false">D1773-$E$3</f>
        <v>7111</v>
      </c>
      <c r="I1773" s="18" t="n">
        <f aca="false">F1773*C1773</f>
        <v>0</v>
      </c>
      <c r="J1773" s="19" t="n">
        <f aca="false">H1773*I1773</f>
        <v>0</v>
      </c>
      <c r="K1773" s="29" t="n">
        <f aca="false">D1773/$E$2</f>
        <v>0.88444</v>
      </c>
      <c r="L1773" s="30" t="n">
        <f aca="false">1/(1+EXP($L$2+($L$3*K1773)+($L$4*C1773)))</f>
        <v>0.0153163461574219</v>
      </c>
      <c r="M1773" s="31" t="n">
        <f aca="false">(F1773)*(L1773)+(1-F1773)*(1-L1773)</f>
        <v>0.984683653842578</v>
      </c>
      <c r="N1773" s="31" t="n">
        <f aca="false">IF(B1773=1,LN(M1773),0)</f>
        <v>-0.0154348530057217</v>
      </c>
      <c r="O1773" s="42" t="n">
        <f aca="false">K1773</f>
        <v>0.88444</v>
      </c>
      <c r="P1773" s="43" t="n">
        <f aca="false">1/(1+EXP($P$2+($P$3*O1773)+($P$4*C1773)))</f>
        <v>0.920990933062144</v>
      </c>
      <c r="Q1773" s="42" t="n">
        <f aca="false">(F1773)*(P1773)+(1-F1773)*(1-P1773)</f>
        <v>0.0790090669378556</v>
      </c>
      <c r="R1773" s="42" t="n">
        <f aca="false">IF(B1773&lt;&gt;1,LN(Q1773),0)</f>
        <v>0</v>
      </c>
    </row>
    <row r="1774" customFormat="false" ht="13" hidden="false" customHeight="false" outlineLevel="0" collapsed="false">
      <c r="A1774" s="18" t="n">
        <v>1765</v>
      </c>
      <c r="B1774" s="41" t="n">
        <v>1</v>
      </c>
      <c r="C1774" s="18" t="n">
        <v>17</v>
      </c>
      <c r="D1774" s="19" t="n">
        <v>18472</v>
      </c>
      <c r="E1774" s="19" t="n">
        <v>314030</v>
      </c>
      <c r="F1774" s="18" t="n">
        <v>1</v>
      </c>
      <c r="G1774" s="20" t="n">
        <f aca="false">($E$2-D1774)/$E$2</f>
        <v>0.26112</v>
      </c>
      <c r="H1774" s="19" t="n">
        <f aca="false">D1774-$E$3</f>
        <v>3472</v>
      </c>
      <c r="I1774" s="18" t="n">
        <f aca="false">F1774*C1774</f>
        <v>17</v>
      </c>
      <c r="J1774" s="19" t="n">
        <f aca="false">H1774*I1774</f>
        <v>59024</v>
      </c>
      <c r="K1774" s="29" t="n">
        <f aca="false">D1774/$E$2</f>
        <v>0.73888</v>
      </c>
      <c r="L1774" s="30" t="n">
        <f aca="false">1/(1+EXP($L$2+($L$3*K1774)+($L$4*C1774)))</f>
        <v>0.382809870031245</v>
      </c>
      <c r="M1774" s="31" t="n">
        <f aca="false">(F1774)*(L1774)+(1-F1774)*(1-L1774)</f>
        <v>0.382809870031245</v>
      </c>
      <c r="N1774" s="31" t="n">
        <f aca="false">IF(B1774=1,LN(M1774),0)</f>
        <v>-0.960216835955053</v>
      </c>
      <c r="O1774" s="42" t="n">
        <f aca="false">K1774</f>
        <v>0.73888</v>
      </c>
      <c r="P1774" s="43" t="n">
        <f aca="false">1/(1+EXP($P$2+($P$3*O1774)+($P$4*C1774)))</f>
        <v>0.998128934660035</v>
      </c>
      <c r="Q1774" s="42" t="n">
        <f aca="false">(F1774)*(P1774)+(1-F1774)*(1-P1774)</f>
        <v>0.998128934660035</v>
      </c>
      <c r="R1774" s="42" t="n">
        <f aca="false">IF(B1774&lt;&gt;1,LN(Q1774),0)</f>
        <v>0</v>
      </c>
    </row>
    <row r="1775" customFormat="false" ht="13" hidden="false" customHeight="false" outlineLevel="0" collapsed="false">
      <c r="A1775" s="18" t="n">
        <v>1766</v>
      </c>
      <c r="B1775" s="41" t="n">
        <v>1</v>
      </c>
      <c r="C1775" s="18" t="n">
        <v>15</v>
      </c>
      <c r="D1775" s="19" t="n">
        <v>18916</v>
      </c>
      <c r="E1775" s="19" t="n">
        <v>283737</v>
      </c>
      <c r="F1775" s="18" t="n">
        <v>0</v>
      </c>
      <c r="G1775" s="20" t="n">
        <f aca="false">($E$2-D1775)/$E$2</f>
        <v>0.24336</v>
      </c>
      <c r="H1775" s="19" t="n">
        <f aca="false">D1775-$E$3</f>
        <v>3916</v>
      </c>
      <c r="I1775" s="18" t="n">
        <f aca="false">F1775*C1775</f>
        <v>0</v>
      </c>
      <c r="J1775" s="19" t="n">
        <f aca="false">H1775*I1775</f>
        <v>0</v>
      </c>
      <c r="K1775" s="29" t="n">
        <f aca="false">D1775/$E$2</f>
        <v>0.75664</v>
      </c>
      <c r="L1775" s="30" t="n">
        <f aca="false">1/(1+EXP($L$2+($L$3*K1775)+($L$4*C1775)))</f>
        <v>0.31625524117964</v>
      </c>
      <c r="M1775" s="31" t="n">
        <f aca="false">(F1775)*(L1775)+(1-F1775)*(1-L1775)</f>
        <v>0.68374475882036</v>
      </c>
      <c r="N1775" s="31" t="n">
        <f aca="false">IF(B1775=1,LN(M1775),0)</f>
        <v>-0.38017059062032</v>
      </c>
      <c r="O1775" s="42" t="n">
        <f aca="false">K1775</f>
        <v>0.75664</v>
      </c>
      <c r="P1775" s="43" t="n">
        <f aca="false">1/(1+EXP($P$2+($P$3*O1775)+($P$4*C1775)))</f>
        <v>0.99698804362002</v>
      </c>
      <c r="Q1775" s="42" t="n">
        <f aca="false">(F1775)*(P1775)+(1-F1775)*(1-P1775)</f>
        <v>0.00301195637997975</v>
      </c>
      <c r="R1775" s="42" t="n">
        <f aca="false">IF(B1775&lt;&gt;1,LN(Q1775),0)</f>
        <v>0</v>
      </c>
    </row>
    <row r="1776" customFormat="false" ht="13" hidden="false" customHeight="false" outlineLevel="0" collapsed="false">
      <c r="A1776" s="18" t="n">
        <v>1767</v>
      </c>
      <c r="B1776" s="41" t="n">
        <v>1</v>
      </c>
      <c r="C1776" s="18" t="n">
        <v>35</v>
      </c>
      <c r="D1776" s="19" t="n">
        <v>19364</v>
      </c>
      <c r="E1776" s="19" t="n">
        <v>677750</v>
      </c>
      <c r="F1776" s="18" t="n">
        <v>0</v>
      </c>
      <c r="G1776" s="20" t="n">
        <f aca="false">($E$2-D1776)/$E$2</f>
        <v>0.22544</v>
      </c>
      <c r="H1776" s="19" t="n">
        <f aca="false">D1776-$E$3</f>
        <v>4364</v>
      </c>
      <c r="I1776" s="18" t="n">
        <f aca="false">F1776*C1776</f>
        <v>0</v>
      </c>
      <c r="J1776" s="19" t="n">
        <f aca="false">H1776*I1776</f>
        <v>0</v>
      </c>
      <c r="K1776" s="29" t="n">
        <f aca="false">D1776/$E$2</f>
        <v>0.77456</v>
      </c>
      <c r="L1776" s="30" t="n">
        <f aca="false">1/(1+EXP($L$2+($L$3*K1776)+($L$4*C1776)))</f>
        <v>0.141632754920506</v>
      </c>
      <c r="M1776" s="31" t="n">
        <f aca="false">(F1776)*(L1776)+(1-F1776)*(1-L1776)</f>
        <v>0.858367245079494</v>
      </c>
      <c r="N1776" s="31" t="n">
        <f aca="false">IF(B1776=1,LN(M1776),0)</f>
        <v>-0.152723246502385</v>
      </c>
      <c r="O1776" s="42" t="n">
        <f aca="false">K1776</f>
        <v>0.77456</v>
      </c>
      <c r="P1776" s="43" t="n">
        <f aca="false">1/(1+EXP($P$2+($P$3*O1776)+($P$4*C1776)))</f>
        <v>0.995372010246972</v>
      </c>
      <c r="Q1776" s="42" t="n">
        <f aca="false">(F1776)*(P1776)+(1-F1776)*(1-P1776)</f>
        <v>0.00462798975302836</v>
      </c>
      <c r="R1776" s="42" t="n">
        <f aca="false">IF(B1776&lt;&gt;1,LN(Q1776),0)</f>
        <v>0</v>
      </c>
    </row>
    <row r="1777" customFormat="false" ht="13" hidden="false" customHeight="false" outlineLevel="0" collapsed="false">
      <c r="A1777" s="18" t="n">
        <v>1768</v>
      </c>
      <c r="B1777" s="41" t="n">
        <v>1</v>
      </c>
      <c r="C1777" s="18" t="n">
        <v>11</v>
      </c>
      <c r="D1777" s="19" t="n">
        <v>21647</v>
      </c>
      <c r="E1777" s="19" t="n">
        <v>238112</v>
      </c>
      <c r="F1777" s="18" t="n">
        <v>0</v>
      </c>
      <c r="G1777" s="20" t="n">
        <f aca="false">($E$2-D1777)/$E$2</f>
        <v>0.13412</v>
      </c>
      <c r="H1777" s="19" t="n">
        <f aca="false">D1777-$E$3</f>
        <v>6647</v>
      </c>
      <c r="I1777" s="18" t="n">
        <f aca="false">F1777*C1777</f>
        <v>0</v>
      </c>
      <c r="J1777" s="19" t="n">
        <f aca="false">H1777*I1777</f>
        <v>0</v>
      </c>
      <c r="K1777" s="29" t="n">
        <f aca="false">D1777/$E$2</f>
        <v>0.86588</v>
      </c>
      <c r="L1777" s="30" t="n">
        <f aca="false">1/(1+EXP($L$2+($L$3*K1777)+($L$4*C1777)))</f>
        <v>0.0545413894380548</v>
      </c>
      <c r="M1777" s="31" t="n">
        <f aca="false">(F1777)*(L1777)+(1-F1777)*(1-L1777)</f>
        <v>0.945458610561945</v>
      </c>
      <c r="N1777" s="31" t="n">
        <f aca="false">IF(B1777=1,LN(M1777),0)</f>
        <v>-0.0560851670274603</v>
      </c>
      <c r="O1777" s="42" t="n">
        <f aca="false">K1777</f>
        <v>0.86588</v>
      </c>
      <c r="P1777" s="43" t="n">
        <f aca="false">1/(1+EXP($P$2+($P$3*O1777)+($P$4*C1777)))</f>
        <v>0.947138682014706</v>
      </c>
      <c r="Q1777" s="42" t="n">
        <f aca="false">(F1777)*(P1777)+(1-F1777)*(1-P1777)</f>
        <v>0.0528613179852936</v>
      </c>
      <c r="R1777" s="42" t="n">
        <f aca="false">IF(B1777&lt;&gt;1,LN(Q1777),0)</f>
        <v>0</v>
      </c>
    </row>
    <row r="1778" customFormat="false" ht="13" hidden="false" customHeight="false" outlineLevel="0" collapsed="false">
      <c r="A1778" s="18" t="n">
        <v>1769</v>
      </c>
      <c r="B1778" s="41" t="n">
        <v>1</v>
      </c>
      <c r="C1778" s="18" t="n">
        <v>26</v>
      </c>
      <c r="D1778" s="19" t="n">
        <v>21176</v>
      </c>
      <c r="E1778" s="19" t="n">
        <v>550580</v>
      </c>
      <c r="F1778" s="18" t="n">
        <v>0</v>
      </c>
      <c r="G1778" s="20" t="n">
        <f aca="false">($E$2-D1778)/$E$2</f>
        <v>0.15296</v>
      </c>
      <c r="H1778" s="19" t="n">
        <f aca="false">D1778-$E$3</f>
        <v>6176</v>
      </c>
      <c r="I1778" s="18" t="n">
        <f aca="false">F1778*C1778</f>
        <v>0</v>
      </c>
      <c r="J1778" s="19" t="n">
        <f aca="false">H1778*I1778</f>
        <v>0</v>
      </c>
      <c r="K1778" s="29" t="n">
        <f aca="false">D1778/$E$2</f>
        <v>0.84704</v>
      </c>
      <c r="L1778" s="30" t="n">
        <f aca="false">1/(1+EXP($L$2+($L$3*K1778)+($L$4*C1778)))</f>
        <v>0.0487435328456409</v>
      </c>
      <c r="M1778" s="31" t="n">
        <f aca="false">(F1778)*(L1778)+(1-F1778)*(1-L1778)</f>
        <v>0.951256467154359</v>
      </c>
      <c r="N1778" s="31" t="n">
        <f aca="false">IF(B1778=1,LN(M1778),0)</f>
        <v>-0.0499715712439546</v>
      </c>
      <c r="O1778" s="42" t="n">
        <f aca="false">K1778</f>
        <v>0.84704</v>
      </c>
      <c r="P1778" s="43" t="n">
        <f aca="false">1/(1+EXP($P$2+($P$3*O1778)+($P$4*C1778)))</f>
        <v>0.968369170511801</v>
      </c>
      <c r="Q1778" s="42" t="n">
        <f aca="false">(F1778)*(P1778)+(1-F1778)*(1-P1778)</f>
        <v>0.0316308294881988</v>
      </c>
      <c r="R1778" s="42" t="n">
        <f aca="false">IF(B1778&lt;&gt;1,LN(Q1778),0)</f>
        <v>0</v>
      </c>
    </row>
    <row r="1779" customFormat="false" ht="13" hidden="false" customHeight="false" outlineLevel="0" collapsed="false">
      <c r="A1779" s="18" t="n">
        <v>1770</v>
      </c>
      <c r="B1779" s="41" t="n">
        <v>1</v>
      </c>
      <c r="C1779" s="18" t="n">
        <v>26</v>
      </c>
      <c r="D1779" s="19" t="n">
        <v>22358</v>
      </c>
      <c r="E1779" s="19" t="n">
        <v>581317</v>
      </c>
      <c r="F1779" s="18" t="n">
        <v>0</v>
      </c>
      <c r="G1779" s="20" t="n">
        <f aca="false">($E$2-D1779)/$E$2</f>
        <v>0.10568</v>
      </c>
      <c r="H1779" s="19" t="n">
        <f aca="false">D1779-$E$3</f>
        <v>7358</v>
      </c>
      <c r="I1779" s="18" t="n">
        <f aca="false">F1779*C1779</f>
        <v>0</v>
      </c>
      <c r="J1779" s="19" t="n">
        <f aca="false">H1779*I1779</f>
        <v>0</v>
      </c>
      <c r="K1779" s="29" t="n">
        <f aca="false">D1779/$E$2</f>
        <v>0.89432</v>
      </c>
      <c r="L1779" s="30" t="n">
        <f aca="false">1/(1+EXP($L$2+($L$3*K1779)+($L$4*C1779)))</f>
        <v>0.0192662249922402</v>
      </c>
      <c r="M1779" s="31" t="n">
        <f aca="false">(F1779)*(L1779)+(1-F1779)*(1-L1779)</f>
        <v>0.98073377500776</v>
      </c>
      <c r="N1779" s="31" t="n">
        <f aca="false">IF(B1779=1,LN(M1779),0)</f>
        <v>-0.0194542374830439</v>
      </c>
      <c r="O1779" s="42" t="n">
        <f aca="false">K1779</f>
        <v>0.89432</v>
      </c>
      <c r="P1779" s="43" t="n">
        <f aca="false">1/(1+EXP($P$2+($P$3*O1779)+($P$4*C1779)))</f>
        <v>0.896896730253421</v>
      </c>
      <c r="Q1779" s="42" t="n">
        <f aca="false">(F1779)*(P1779)+(1-F1779)*(1-P1779)</f>
        <v>0.103103269746579</v>
      </c>
      <c r="R1779" s="42" t="n">
        <f aca="false">IF(B1779&lt;&gt;1,LN(Q1779),0)</f>
        <v>0</v>
      </c>
    </row>
    <row r="1780" customFormat="false" ht="13" hidden="false" customHeight="false" outlineLevel="0" collapsed="false">
      <c r="A1780" s="18" t="n">
        <v>1771</v>
      </c>
      <c r="B1780" s="41" t="n">
        <v>1</v>
      </c>
      <c r="C1780" s="18" t="n">
        <v>21</v>
      </c>
      <c r="D1780" s="19" t="n">
        <v>15291</v>
      </c>
      <c r="E1780" s="19" t="n">
        <v>321118</v>
      </c>
      <c r="F1780" s="18" t="n">
        <v>1</v>
      </c>
      <c r="G1780" s="20" t="n">
        <f aca="false">($E$2-D1780)/$E$2</f>
        <v>0.38836</v>
      </c>
      <c r="H1780" s="19" t="n">
        <f aca="false">D1780-$E$3</f>
        <v>291</v>
      </c>
      <c r="I1780" s="18" t="n">
        <f aca="false">F1780*C1780</f>
        <v>21</v>
      </c>
      <c r="J1780" s="19" t="n">
        <f aca="false">H1780*I1780</f>
        <v>6111</v>
      </c>
      <c r="K1780" s="29" t="n">
        <f aca="false">D1780/$E$2</f>
        <v>0.61164</v>
      </c>
      <c r="L1780" s="30" t="n">
        <f aca="false">1/(1+EXP($L$2+($L$3*K1780)+($L$4*C1780)))</f>
        <v>0.877507707334063</v>
      </c>
      <c r="M1780" s="31" t="n">
        <f aca="false">(F1780)*(L1780)+(1-F1780)*(1-L1780)</f>
        <v>0.877507707334063</v>
      </c>
      <c r="N1780" s="31" t="n">
        <f aca="false">IF(B1780=1,LN(M1780),0)</f>
        <v>-0.130669540394008</v>
      </c>
      <c r="O1780" s="42" t="n">
        <f aca="false">K1780</f>
        <v>0.61164</v>
      </c>
      <c r="P1780" s="43" t="n">
        <f aca="false">1/(1+EXP($P$2+($P$3*O1780)+($P$4*C1780)))</f>
        <v>0.999937155678635</v>
      </c>
      <c r="Q1780" s="42" t="n">
        <f aca="false">(F1780)*(P1780)+(1-F1780)*(1-P1780)</f>
        <v>0.999937155678635</v>
      </c>
      <c r="R1780" s="42" t="n">
        <f aca="false">IF(B1780&lt;&gt;1,LN(Q1780),0)</f>
        <v>0</v>
      </c>
    </row>
    <row r="1781" customFormat="false" ht="13" hidden="false" customHeight="false" outlineLevel="0" collapsed="false">
      <c r="A1781" s="18" t="n">
        <v>1772</v>
      </c>
      <c r="B1781" s="41" t="n">
        <v>1</v>
      </c>
      <c r="C1781" s="18" t="n">
        <v>24</v>
      </c>
      <c r="D1781" s="19" t="n">
        <v>18558</v>
      </c>
      <c r="E1781" s="19" t="n">
        <v>445397</v>
      </c>
      <c r="F1781" s="18" t="n">
        <v>0</v>
      </c>
      <c r="G1781" s="20" t="n">
        <f aca="false">($E$2-D1781)/$E$2</f>
        <v>0.25768</v>
      </c>
      <c r="H1781" s="19" t="n">
        <f aca="false">D1781-$E$3</f>
        <v>3558</v>
      </c>
      <c r="I1781" s="18" t="n">
        <f aca="false">F1781*C1781</f>
        <v>0</v>
      </c>
      <c r="J1781" s="19" t="n">
        <f aca="false">H1781*I1781</f>
        <v>0</v>
      </c>
      <c r="K1781" s="29" t="n">
        <f aca="false">D1781/$E$2</f>
        <v>0.74232</v>
      </c>
      <c r="L1781" s="30" t="n">
        <f aca="false">1/(1+EXP($L$2+($L$3*K1781)+($L$4*C1781)))</f>
        <v>0.314109216176767</v>
      </c>
      <c r="M1781" s="31" t="n">
        <f aca="false">(F1781)*(L1781)+(1-F1781)*(1-L1781)</f>
        <v>0.685890783823233</v>
      </c>
      <c r="N1781" s="31" t="n">
        <f aca="false">IF(B1781=1,LN(M1781),0)</f>
        <v>-0.377036871185835</v>
      </c>
      <c r="O1781" s="42" t="n">
        <f aca="false">K1781</f>
        <v>0.74232</v>
      </c>
      <c r="P1781" s="43" t="n">
        <f aca="false">1/(1+EXP($P$2+($P$3*O1781)+($P$4*C1781)))</f>
        <v>0.997982423829685</v>
      </c>
      <c r="Q1781" s="42" t="n">
        <f aca="false">(F1781)*(P1781)+(1-F1781)*(1-P1781)</f>
        <v>0.00201757617031517</v>
      </c>
      <c r="R1781" s="42" t="n">
        <f aca="false">IF(B1781&lt;&gt;1,LN(Q1781),0)</f>
        <v>0</v>
      </c>
    </row>
    <row r="1782" customFormat="false" ht="13" hidden="false" customHeight="false" outlineLevel="0" collapsed="false">
      <c r="A1782" s="18" t="n">
        <v>1773</v>
      </c>
      <c r="B1782" s="41" t="n">
        <v>1</v>
      </c>
      <c r="C1782" s="18" t="n">
        <v>16</v>
      </c>
      <c r="D1782" s="19" t="n">
        <v>20513</v>
      </c>
      <c r="E1782" s="19" t="n">
        <v>328216</v>
      </c>
      <c r="F1782" s="18" t="n">
        <v>0</v>
      </c>
      <c r="G1782" s="20" t="n">
        <f aca="false">($E$2-D1782)/$E$2</f>
        <v>0.17948</v>
      </c>
      <c r="H1782" s="19" t="n">
        <f aca="false">D1782-$E$3</f>
        <v>5513</v>
      </c>
      <c r="I1782" s="18" t="n">
        <f aca="false">F1782*C1782</f>
        <v>0</v>
      </c>
      <c r="J1782" s="19" t="n">
        <f aca="false">H1782*I1782</f>
        <v>0</v>
      </c>
      <c r="K1782" s="29" t="n">
        <f aca="false">D1782/$E$2</f>
        <v>0.82052</v>
      </c>
      <c r="L1782" s="30" t="n">
        <f aca="false">1/(1+EXP($L$2+($L$3*K1782)+($L$4*C1782)))</f>
        <v>0.109120873598392</v>
      </c>
      <c r="M1782" s="31" t="n">
        <f aca="false">(F1782)*(L1782)+(1-F1782)*(1-L1782)</f>
        <v>0.890879126401608</v>
      </c>
      <c r="N1782" s="31" t="n">
        <f aca="false">IF(B1782=1,LN(M1782),0)</f>
        <v>-0.115546521318316</v>
      </c>
      <c r="O1782" s="42" t="n">
        <f aca="false">K1782</f>
        <v>0.82052</v>
      </c>
      <c r="P1782" s="43" t="n">
        <f aca="false">1/(1+EXP($P$2+($P$3*O1782)+($P$4*C1782)))</f>
        <v>0.98376769187501</v>
      </c>
      <c r="Q1782" s="42" t="n">
        <f aca="false">(F1782)*(P1782)+(1-F1782)*(1-P1782)</f>
        <v>0.01623230812499</v>
      </c>
      <c r="R1782" s="42" t="n">
        <f aca="false">IF(B1782&lt;&gt;1,LN(Q1782),0)</f>
        <v>0</v>
      </c>
    </row>
    <row r="1783" customFormat="false" ht="13" hidden="false" customHeight="false" outlineLevel="0" collapsed="false">
      <c r="A1783" s="18" t="n">
        <v>1774</v>
      </c>
      <c r="B1783" s="41" t="n">
        <v>1</v>
      </c>
      <c r="C1783" s="18" t="n">
        <v>13</v>
      </c>
      <c r="D1783" s="19" t="n">
        <v>19149</v>
      </c>
      <c r="E1783" s="19" t="n">
        <v>248936</v>
      </c>
      <c r="F1783" s="18" t="n">
        <v>0</v>
      </c>
      <c r="G1783" s="20" t="n">
        <f aca="false">($E$2-D1783)/$E$2</f>
        <v>0.23404</v>
      </c>
      <c r="H1783" s="19" t="n">
        <f aca="false">D1783-$E$3</f>
        <v>4149</v>
      </c>
      <c r="I1783" s="18" t="n">
        <f aca="false">F1783*C1783</f>
        <v>0</v>
      </c>
      <c r="J1783" s="19" t="n">
        <f aca="false">H1783*I1783</f>
        <v>0</v>
      </c>
      <c r="K1783" s="29" t="n">
        <f aca="false">D1783/$E$2</f>
        <v>0.76596</v>
      </c>
      <c r="L1783" s="30" t="n">
        <f aca="false">1/(1+EXP($L$2+($L$3*K1783)+($L$4*C1783)))</f>
        <v>0.290432076892535</v>
      </c>
      <c r="M1783" s="31" t="n">
        <f aca="false">(F1783)*(L1783)+(1-F1783)*(1-L1783)</f>
        <v>0.709567923107465</v>
      </c>
      <c r="N1783" s="31" t="n">
        <f aca="false">IF(B1783=1,LN(M1783),0)</f>
        <v>-0.343099053197537</v>
      </c>
      <c r="O1783" s="42" t="n">
        <f aca="false">K1783</f>
        <v>0.76596</v>
      </c>
      <c r="P1783" s="43" t="n">
        <f aca="false">1/(1+EXP($P$2+($P$3*O1783)+($P$4*C1783)))</f>
        <v>0.996125816768933</v>
      </c>
      <c r="Q1783" s="42" t="n">
        <f aca="false">(F1783)*(P1783)+(1-F1783)*(1-P1783)</f>
        <v>0.00387418323106692</v>
      </c>
      <c r="R1783" s="42" t="n">
        <f aca="false">IF(B1783&lt;&gt;1,LN(Q1783),0)</f>
        <v>0</v>
      </c>
    </row>
    <row r="1784" customFormat="false" ht="13" hidden="false" customHeight="false" outlineLevel="0" collapsed="false">
      <c r="A1784" s="18" t="n">
        <v>1775</v>
      </c>
      <c r="B1784" s="41" t="n">
        <v>1</v>
      </c>
      <c r="C1784" s="18" t="n">
        <v>10</v>
      </c>
      <c r="D1784" s="19" t="n">
        <v>16124</v>
      </c>
      <c r="E1784" s="19" t="n">
        <v>161239</v>
      </c>
      <c r="F1784" s="18" t="n">
        <v>1</v>
      </c>
      <c r="G1784" s="20" t="n">
        <f aca="false">($E$2-D1784)/$E$2</f>
        <v>0.35504</v>
      </c>
      <c r="H1784" s="19" t="n">
        <f aca="false">D1784-$E$3</f>
        <v>1124</v>
      </c>
      <c r="I1784" s="18" t="n">
        <f aca="false">F1784*C1784</f>
        <v>10</v>
      </c>
      <c r="J1784" s="19" t="n">
        <f aca="false">H1784*I1784</f>
        <v>11240</v>
      </c>
      <c r="K1784" s="29" t="n">
        <f aca="false">D1784/$E$2</f>
        <v>0.64496</v>
      </c>
      <c r="L1784" s="30" t="n">
        <f aca="false">1/(1+EXP($L$2+($L$3*K1784)+($L$4*C1784)))</f>
        <v>0.840296965050445</v>
      </c>
      <c r="M1784" s="31" t="n">
        <f aca="false">(F1784)*(L1784)+(1-F1784)*(1-L1784)</f>
        <v>0.840296965050445</v>
      </c>
      <c r="N1784" s="31" t="n">
        <f aca="false">IF(B1784=1,LN(M1784),0)</f>
        <v>-0.173999919799762</v>
      </c>
      <c r="O1784" s="42" t="n">
        <f aca="false">K1784</f>
        <v>0.64496</v>
      </c>
      <c r="P1784" s="43" t="n">
        <f aca="false">1/(1+EXP($P$2+($P$3*O1784)+($P$4*C1784)))</f>
        <v>0.999843589691539</v>
      </c>
      <c r="Q1784" s="42" t="n">
        <f aca="false">(F1784)*(P1784)+(1-F1784)*(1-P1784)</f>
        <v>0.999843589691539</v>
      </c>
      <c r="R1784" s="42" t="n">
        <f aca="false">IF(B1784&lt;&gt;1,LN(Q1784),0)</f>
        <v>0</v>
      </c>
    </row>
    <row r="1785" customFormat="false" ht="13" hidden="false" customHeight="false" outlineLevel="0" collapsed="false">
      <c r="A1785" s="18" t="n">
        <v>1776</v>
      </c>
      <c r="B1785" s="41" t="n">
        <v>1</v>
      </c>
      <c r="C1785" s="18" t="n">
        <v>17</v>
      </c>
      <c r="D1785" s="19" t="n">
        <v>22001</v>
      </c>
      <c r="E1785" s="19" t="n">
        <v>374012</v>
      </c>
      <c r="F1785" s="18" t="n">
        <v>0</v>
      </c>
      <c r="G1785" s="20" t="n">
        <f aca="false">($E$2-D1785)/$E$2</f>
        <v>0.11996</v>
      </c>
      <c r="H1785" s="19" t="n">
        <f aca="false">D1785-$E$3</f>
        <v>7001</v>
      </c>
      <c r="I1785" s="18" t="n">
        <f aca="false">F1785*C1785</f>
        <v>0</v>
      </c>
      <c r="J1785" s="19" t="n">
        <f aca="false">H1785*I1785</f>
        <v>0</v>
      </c>
      <c r="K1785" s="29" t="n">
        <f aca="false">D1785/$E$2</f>
        <v>0.88004</v>
      </c>
      <c r="L1785" s="30" t="n">
        <f aca="false">1/(1+EXP($L$2+($L$3*K1785)+($L$4*C1785)))</f>
        <v>0.0342222190222014</v>
      </c>
      <c r="M1785" s="31" t="n">
        <f aca="false">(F1785)*(L1785)+(1-F1785)*(1-L1785)</f>
        <v>0.965777780977799</v>
      </c>
      <c r="N1785" s="31" t="n">
        <f aca="false">IF(B1785=1,LN(M1785),0)</f>
        <v>-0.0348215116286229</v>
      </c>
      <c r="O1785" s="42" t="n">
        <f aca="false">K1785</f>
        <v>0.88004</v>
      </c>
      <c r="P1785" s="43" t="n">
        <f aca="false">1/(1+EXP($P$2+($P$3*O1785)+($P$4*C1785)))</f>
        <v>0.925714971148553</v>
      </c>
      <c r="Q1785" s="42" t="n">
        <f aca="false">(F1785)*(P1785)+(1-F1785)*(1-P1785)</f>
        <v>0.0742850288514468</v>
      </c>
      <c r="R1785" s="42" t="n">
        <f aca="false">IF(B1785&lt;&gt;1,LN(Q1785),0)</f>
        <v>0</v>
      </c>
    </row>
    <row r="1786" customFormat="false" ht="13" hidden="false" customHeight="false" outlineLevel="0" collapsed="false">
      <c r="A1786" s="18" t="n">
        <v>1777</v>
      </c>
      <c r="B1786" s="41" t="n">
        <v>1</v>
      </c>
      <c r="C1786" s="18" t="n">
        <v>11</v>
      </c>
      <c r="D1786" s="19" t="n">
        <v>22167</v>
      </c>
      <c r="E1786" s="19" t="n">
        <v>243842</v>
      </c>
      <c r="F1786" s="18" t="n">
        <v>0</v>
      </c>
      <c r="G1786" s="20" t="n">
        <f aca="false">($E$2-D1786)/$E$2</f>
        <v>0.11332</v>
      </c>
      <c r="H1786" s="19" t="n">
        <f aca="false">D1786-$E$3</f>
        <v>7167</v>
      </c>
      <c r="I1786" s="18" t="n">
        <f aca="false">F1786*C1786</f>
        <v>0</v>
      </c>
      <c r="J1786" s="19" t="n">
        <f aca="false">H1786*I1786</f>
        <v>0</v>
      </c>
      <c r="K1786" s="29" t="n">
        <f aca="false">D1786/$E$2</f>
        <v>0.88668</v>
      </c>
      <c r="L1786" s="30" t="n">
        <f aca="false">1/(1+EXP($L$2+($L$3*K1786)+($L$4*C1786)))</f>
        <v>0.0364567994045511</v>
      </c>
      <c r="M1786" s="31" t="n">
        <f aca="false">(F1786)*(L1786)+(1-F1786)*(1-L1786)</f>
        <v>0.963543200595449</v>
      </c>
      <c r="N1786" s="31" t="n">
        <f aca="false">IF(B1786=1,LN(M1786),0)</f>
        <v>-0.0371379549813932</v>
      </c>
      <c r="O1786" s="42" t="n">
        <f aca="false">K1786</f>
        <v>0.88668</v>
      </c>
      <c r="P1786" s="43" t="n">
        <f aca="false">1/(1+EXP($P$2+($P$3*O1786)+($P$4*C1786)))</f>
        <v>0.911510513802852</v>
      </c>
      <c r="Q1786" s="42" t="n">
        <f aca="false">(F1786)*(P1786)+(1-F1786)*(1-P1786)</f>
        <v>0.0884894861971477</v>
      </c>
      <c r="R1786" s="42" t="n">
        <f aca="false">IF(B1786&lt;&gt;1,LN(Q1786),0)</f>
        <v>0</v>
      </c>
    </row>
    <row r="1787" customFormat="false" ht="13" hidden="false" customHeight="false" outlineLevel="0" collapsed="false">
      <c r="A1787" s="18" t="n">
        <v>1778</v>
      </c>
      <c r="B1787" s="41" t="n">
        <v>1</v>
      </c>
      <c r="C1787" s="18" t="n">
        <v>39</v>
      </c>
      <c r="D1787" s="19" t="n">
        <v>20796</v>
      </c>
      <c r="E1787" s="19" t="n">
        <v>811035</v>
      </c>
      <c r="F1787" s="18" t="n">
        <v>0</v>
      </c>
      <c r="G1787" s="20" t="n">
        <f aca="false">($E$2-D1787)/$E$2</f>
        <v>0.16816</v>
      </c>
      <c r="H1787" s="19" t="n">
        <f aca="false">D1787-$E$3</f>
        <v>5796</v>
      </c>
      <c r="I1787" s="18" t="n">
        <f aca="false">F1787*C1787</f>
        <v>0</v>
      </c>
      <c r="J1787" s="19" t="n">
        <f aca="false">H1787*I1787</f>
        <v>0</v>
      </c>
      <c r="K1787" s="29" t="n">
        <f aca="false">D1787/$E$2</f>
        <v>0.83184</v>
      </c>
      <c r="L1787" s="30" t="n">
        <f aca="false">1/(1+EXP($L$2+($L$3*K1787)+($L$4*C1787)))</f>
        <v>0.043240049807282</v>
      </c>
      <c r="M1787" s="31" t="n">
        <f aca="false">(F1787)*(L1787)+(1-F1787)*(1-L1787)</f>
        <v>0.956759950192718</v>
      </c>
      <c r="N1787" s="31" t="n">
        <f aca="false">IF(B1787=1,LN(M1787),0)</f>
        <v>-0.0442027547380162</v>
      </c>
      <c r="O1787" s="42" t="n">
        <f aca="false">K1787</f>
        <v>0.83184</v>
      </c>
      <c r="P1787" s="43" t="n">
        <f aca="false">1/(1+EXP($P$2+($P$3*O1787)+($P$4*C1787)))</f>
        <v>0.979280467615532</v>
      </c>
      <c r="Q1787" s="42" t="n">
        <f aca="false">(F1787)*(P1787)+(1-F1787)*(1-P1787)</f>
        <v>0.0207195323844677</v>
      </c>
      <c r="R1787" s="42" t="n">
        <f aca="false">IF(B1787&lt;&gt;1,LN(Q1787),0)</f>
        <v>0</v>
      </c>
    </row>
    <row r="1788" customFormat="false" ht="13" hidden="false" customHeight="false" outlineLevel="0" collapsed="false">
      <c r="A1788" s="18" t="n">
        <v>1779</v>
      </c>
      <c r="B1788" s="41" t="n">
        <v>1</v>
      </c>
      <c r="C1788" s="18" t="n">
        <v>24</v>
      </c>
      <c r="D1788" s="19" t="n">
        <v>15551</v>
      </c>
      <c r="E1788" s="19" t="n">
        <v>373228</v>
      </c>
      <c r="F1788" s="18" t="n">
        <v>1</v>
      </c>
      <c r="G1788" s="20" t="n">
        <f aca="false">($E$2-D1788)/$E$2</f>
        <v>0.37796</v>
      </c>
      <c r="H1788" s="19" t="n">
        <f aca="false">D1788-$E$3</f>
        <v>551</v>
      </c>
      <c r="I1788" s="18" t="n">
        <f aca="false">F1788*C1788</f>
        <v>24</v>
      </c>
      <c r="J1788" s="19" t="n">
        <f aca="false">H1788*I1788</f>
        <v>13224</v>
      </c>
      <c r="K1788" s="29" t="n">
        <f aca="false">D1788/$E$2</f>
        <v>0.62204</v>
      </c>
      <c r="L1788" s="30" t="n">
        <f aca="false">1/(1+EXP($L$2+($L$3*K1788)+($L$4*C1788)))</f>
        <v>0.839974855178686</v>
      </c>
      <c r="M1788" s="31" t="n">
        <f aca="false">(F1788)*(L1788)+(1-F1788)*(1-L1788)</f>
        <v>0.839974855178686</v>
      </c>
      <c r="N1788" s="31" t="n">
        <f aca="false">IF(B1788=1,LN(M1788),0)</f>
        <v>-0.174383321903907</v>
      </c>
      <c r="O1788" s="42" t="n">
        <f aca="false">K1788</f>
        <v>0.62204</v>
      </c>
      <c r="P1788" s="43" t="n">
        <f aca="false">1/(1+EXP($P$2+($P$3*O1788)+($P$4*C1788)))</f>
        <v>0.999917684843019</v>
      </c>
      <c r="Q1788" s="42" t="n">
        <f aca="false">(F1788)*(P1788)+(1-F1788)*(1-P1788)</f>
        <v>0.999917684843019</v>
      </c>
      <c r="R1788" s="42" t="n">
        <f aca="false">IF(B1788&lt;&gt;1,LN(Q1788),0)</f>
        <v>0</v>
      </c>
    </row>
    <row r="1789" customFormat="false" ht="13" hidden="false" customHeight="false" outlineLevel="0" collapsed="false">
      <c r="A1789" s="18" t="n">
        <v>1780</v>
      </c>
      <c r="B1789" s="41" t="n">
        <v>1</v>
      </c>
      <c r="C1789" s="18" t="n">
        <v>19</v>
      </c>
      <c r="D1789" s="19" t="n">
        <v>17289</v>
      </c>
      <c r="E1789" s="19" t="n">
        <v>328496</v>
      </c>
      <c r="F1789" s="18" t="n">
        <v>1</v>
      </c>
      <c r="G1789" s="20" t="n">
        <f aca="false">($E$2-D1789)/$E$2</f>
        <v>0.30844</v>
      </c>
      <c r="H1789" s="19" t="n">
        <f aca="false">D1789-$E$3</f>
        <v>2289</v>
      </c>
      <c r="I1789" s="18" t="n">
        <f aca="false">F1789*C1789</f>
        <v>19</v>
      </c>
      <c r="J1789" s="19" t="n">
        <f aca="false">H1789*I1789</f>
        <v>43491</v>
      </c>
      <c r="K1789" s="29" t="n">
        <f aca="false">D1789/$E$2</f>
        <v>0.69156</v>
      </c>
      <c r="L1789" s="30" t="n">
        <f aca="false">1/(1+EXP($L$2+($L$3*K1789)+($L$4*C1789)))</f>
        <v>0.602327058111104</v>
      </c>
      <c r="M1789" s="31" t="n">
        <f aca="false">(F1789)*(L1789)+(1-F1789)*(1-L1789)</f>
        <v>0.602327058111104</v>
      </c>
      <c r="N1789" s="31" t="n">
        <f aca="false">IF(B1789=1,LN(M1789),0)</f>
        <v>-0.506954695300826</v>
      </c>
      <c r="O1789" s="42" t="n">
        <f aca="false">K1789</f>
        <v>0.69156</v>
      </c>
      <c r="P1789" s="43" t="n">
        <f aca="false">1/(1+EXP($P$2+($P$3*O1789)+($P$4*C1789)))</f>
        <v>0.999470625994083</v>
      </c>
      <c r="Q1789" s="42" t="n">
        <f aca="false">(F1789)*(P1789)+(1-F1789)*(1-P1789)</f>
        <v>0.999470625994083</v>
      </c>
      <c r="R1789" s="42" t="n">
        <f aca="false">IF(B1789&lt;&gt;1,LN(Q1789),0)</f>
        <v>0</v>
      </c>
    </row>
    <row r="1790" customFormat="false" ht="13" hidden="false" customHeight="false" outlineLevel="0" collapsed="false">
      <c r="A1790" s="18" t="n">
        <v>1781</v>
      </c>
      <c r="B1790" s="41" t="n">
        <v>1</v>
      </c>
      <c r="C1790" s="18" t="n">
        <v>22</v>
      </c>
      <c r="D1790" s="19" t="n">
        <v>21998</v>
      </c>
      <c r="E1790" s="19" t="n">
        <v>483956</v>
      </c>
      <c r="F1790" s="18" t="n">
        <v>0</v>
      </c>
      <c r="G1790" s="20" t="n">
        <f aca="false">($E$2-D1790)/$E$2</f>
        <v>0.12008</v>
      </c>
      <c r="H1790" s="19" t="n">
        <f aca="false">D1790-$E$3</f>
        <v>6998</v>
      </c>
      <c r="I1790" s="18" t="n">
        <f aca="false">F1790*C1790</f>
        <v>0</v>
      </c>
      <c r="J1790" s="19" t="n">
        <f aca="false">H1790*I1790</f>
        <v>0</v>
      </c>
      <c r="K1790" s="29" t="n">
        <f aca="false">D1790/$E$2</f>
        <v>0.87992</v>
      </c>
      <c r="L1790" s="30" t="n">
        <f aca="false">1/(1+EXP($L$2+($L$3*K1790)+($L$4*C1790)))</f>
        <v>0.0291852999622848</v>
      </c>
      <c r="M1790" s="31" t="n">
        <f aca="false">(F1790)*(L1790)+(1-F1790)*(1-L1790)</f>
        <v>0.970814700037715</v>
      </c>
      <c r="N1790" s="31" t="n">
        <f aca="false">IF(B1790=1,LN(M1790),0)</f>
        <v>-0.0296196630546795</v>
      </c>
      <c r="O1790" s="42" t="n">
        <f aca="false">K1790</f>
        <v>0.87992</v>
      </c>
      <c r="P1790" s="43" t="n">
        <f aca="false">1/(1+EXP($P$2+($P$3*O1790)+($P$4*C1790)))</f>
        <v>0.92671491393607</v>
      </c>
      <c r="Q1790" s="42" t="n">
        <f aca="false">(F1790)*(P1790)+(1-F1790)*(1-P1790)</f>
        <v>0.0732850860639298</v>
      </c>
      <c r="R1790" s="42" t="n">
        <f aca="false">IF(B1790&lt;&gt;1,LN(Q1790),0)</f>
        <v>0</v>
      </c>
    </row>
    <row r="1791" customFormat="false" ht="13" hidden="false" customHeight="false" outlineLevel="0" collapsed="false">
      <c r="A1791" s="18" t="n">
        <v>1782</v>
      </c>
      <c r="B1791" s="41" t="n">
        <v>1</v>
      </c>
      <c r="C1791" s="18" t="n">
        <v>31</v>
      </c>
      <c r="D1791" s="19" t="n">
        <v>15305</v>
      </c>
      <c r="E1791" s="19" t="n">
        <v>474457</v>
      </c>
      <c r="F1791" s="18" t="n">
        <v>0</v>
      </c>
      <c r="G1791" s="20" t="n">
        <f aca="false">($E$2-D1791)/$E$2</f>
        <v>0.3878</v>
      </c>
      <c r="H1791" s="19" t="n">
        <f aca="false">D1791-$E$3</f>
        <v>305</v>
      </c>
      <c r="I1791" s="18" t="n">
        <f aca="false">F1791*C1791</f>
        <v>0</v>
      </c>
      <c r="J1791" s="19" t="n">
        <f aca="false">H1791*I1791</f>
        <v>0</v>
      </c>
      <c r="K1791" s="29" t="n">
        <f aca="false">D1791/$E$2</f>
        <v>0.6122</v>
      </c>
      <c r="L1791" s="30" t="n">
        <f aca="false">1/(1+EXP($L$2+($L$3*K1791)+($L$4*C1791)))</f>
        <v>0.835344905029519</v>
      </c>
      <c r="M1791" s="31" t="n">
        <f aca="false">(F1791)*(L1791)+(1-F1791)*(1-L1791)</f>
        <v>0.164655094970481</v>
      </c>
      <c r="N1791" s="31" t="n">
        <f aca="false">IF(B1791=1,LN(M1791),0)</f>
        <v>-1.80390232639024</v>
      </c>
      <c r="O1791" s="42" t="n">
        <f aca="false">K1791</f>
        <v>0.6122</v>
      </c>
      <c r="P1791" s="43" t="n">
        <f aca="false">1/(1+EXP($P$2+($P$3*O1791)+($P$4*C1791)))</f>
        <v>0.999937654730327</v>
      </c>
      <c r="Q1791" s="42" t="n">
        <f aca="false">(F1791)*(P1791)+(1-F1791)*(1-P1791)</f>
        <v>6.23452696728588E-005</v>
      </c>
      <c r="R1791" s="42" t="n">
        <f aca="false">IF(B1791&lt;&gt;1,LN(Q1791),0)</f>
        <v>0</v>
      </c>
    </row>
    <row r="1792" customFormat="false" ht="13" hidden="false" customHeight="false" outlineLevel="0" collapsed="false">
      <c r="A1792" s="18" t="n">
        <v>1783</v>
      </c>
      <c r="B1792" s="41" t="n">
        <v>1</v>
      </c>
      <c r="C1792" s="18" t="n">
        <v>21</v>
      </c>
      <c r="D1792" s="19" t="n">
        <v>18109</v>
      </c>
      <c r="E1792" s="19" t="n">
        <v>380284</v>
      </c>
      <c r="F1792" s="18" t="n">
        <v>1</v>
      </c>
      <c r="G1792" s="20" t="n">
        <f aca="false">($E$2-D1792)/$E$2</f>
        <v>0.27564</v>
      </c>
      <c r="H1792" s="19" t="n">
        <f aca="false">D1792-$E$3</f>
        <v>3109</v>
      </c>
      <c r="I1792" s="18" t="n">
        <f aca="false">F1792*C1792</f>
        <v>21</v>
      </c>
      <c r="J1792" s="19" t="n">
        <f aca="false">H1792*I1792</f>
        <v>65289</v>
      </c>
      <c r="K1792" s="29" t="n">
        <f aca="false">D1792/$E$2</f>
        <v>0.72436</v>
      </c>
      <c r="L1792" s="30" t="n">
        <f aca="false">1/(1+EXP($L$2+($L$3*K1792)+($L$4*C1792)))</f>
        <v>0.4214849338277</v>
      </c>
      <c r="M1792" s="31" t="n">
        <f aca="false">(F1792)*(L1792)+(1-F1792)*(1-L1792)</f>
        <v>0.4214849338277</v>
      </c>
      <c r="N1792" s="31" t="n">
        <f aca="false">IF(B1792=1,LN(M1792),0)</f>
        <v>-0.863971246360086</v>
      </c>
      <c r="O1792" s="42" t="n">
        <f aca="false">K1792</f>
        <v>0.72436</v>
      </c>
      <c r="P1792" s="43" t="n">
        <f aca="false">1/(1+EXP($P$2+($P$3*O1792)+($P$4*C1792)))</f>
        <v>0.998739453573504</v>
      </c>
      <c r="Q1792" s="42" t="n">
        <f aca="false">(F1792)*(P1792)+(1-F1792)*(1-P1792)</f>
        <v>0.998739453573504</v>
      </c>
      <c r="R1792" s="42" t="n">
        <f aca="false">IF(B1792&lt;&gt;1,LN(Q1792),0)</f>
        <v>0</v>
      </c>
    </row>
    <row r="1793" customFormat="false" ht="13" hidden="false" customHeight="false" outlineLevel="0" collapsed="false">
      <c r="A1793" s="18" t="n">
        <v>1784</v>
      </c>
      <c r="B1793" s="41" t="n">
        <v>1</v>
      </c>
      <c r="C1793" s="18" t="n">
        <v>20</v>
      </c>
      <c r="D1793" s="19" t="n">
        <v>22191</v>
      </c>
      <c r="E1793" s="19" t="n">
        <v>443815</v>
      </c>
      <c r="F1793" s="18" t="n">
        <v>0</v>
      </c>
      <c r="G1793" s="20" t="n">
        <f aca="false">($E$2-D1793)/$E$2</f>
        <v>0.11236</v>
      </c>
      <c r="H1793" s="19" t="n">
        <f aca="false">D1793-$E$3</f>
        <v>7191</v>
      </c>
      <c r="I1793" s="18" t="n">
        <f aca="false">F1793*C1793</f>
        <v>0</v>
      </c>
      <c r="J1793" s="19" t="n">
        <f aca="false">H1793*I1793</f>
        <v>0</v>
      </c>
      <c r="K1793" s="29" t="n">
        <f aca="false">D1793/$E$2</f>
        <v>0.88764</v>
      </c>
      <c r="L1793" s="30" t="n">
        <f aca="false">1/(1+EXP($L$2+($L$3*K1793)+($L$4*C1793)))</f>
        <v>0.0267455532318112</v>
      </c>
      <c r="M1793" s="31" t="n">
        <f aca="false">(F1793)*(L1793)+(1-F1793)*(1-L1793)</f>
        <v>0.973254446768189</v>
      </c>
      <c r="N1793" s="31" t="n">
        <f aca="false">IF(B1793=1,LN(M1793),0)</f>
        <v>-0.0271097235133749</v>
      </c>
      <c r="O1793" s="42" t="n">
        <f aca="false">K1793</f>
        <v>0.88764</v>
      </c>
      <c r="P1793" s="43" t="n">
        <f aca="false">1/(1+EXP($P$2+($P$3*O1793)+($P$4*C1793)))</f>
        <v>0.911109654374596</v>
      </c>
      <c r="Q1793" s="42" t="n">
        <f aca="false">(F1793)*(P1793)+(1-F1793)*(1-P1793)</f>
        <v>0.0888903456254041</v>
      </c>
      <c r="R1793" s="42" t="n">
        <f aca="false">IF(B1793&lt;&gt;1,LN(Q1793),0)</f>
        <v>0</v>
      </c>
    </row>
    <row r="1794" customFormat="false" ht="13" hidden="false" customHeight="false" outlineLevel="0" collapsed="false">
      <c r="A1794" s="18" t="n">
        <v>1785</v>
      </c>
      <c r="B1794" s="41" t="n">
        <v>1</v>
      </c>
      <c r="C1794" s="18" t="n">
        <v>11</v>
      </c>
      <c r="D1794" s="19" t="n">
        <v>17569</v>
      </c>
      <c r="E1794" s="19" t="n">
        <v>193258</v>
      </c>
      <c r="F1794" s="18" t="n">
        <v>1</v>
      </c>
      <c r="G1794" s="20" t="n">
        <f aca="false">($E$2-D1794)/$E$2</f>
        <v>0.29724</v>
      </c>
      <c r="H1794" s="19" t="n">
        <f aca="false">D1794-$E$3</f>
        <v>2569</v>
      </c>
      <c r="I1794" s="18" t="n">
        <f aca="false">F1794*C1794</f>
        <v>11</v>
      </c>
      <c r="J1794" s="19" t="n">
        <f aca="false">H1794*I1794</f>
        <v>28259</v>
      </c>
      <c r="K1794" s="29" t="n">
        <f aca="false">D1794/$E$2</f>
        <v>0.70276</v>
      </c>
      <c r="L1794" s="30" t="n">
        <f aca="false">1/(1+EXP($L$2+($L$3*K1794)+($L$4*C1794)))</f>
        <v>0.611830002414314</v>
      </c>
      <c r="M1794" s="31" t="n">
        <f aca="false">(F1794)*(L1794)+(1-F1794)*(1-L1794)</f>
        <v>0.611830002414314</v>
      </c>
      <c r="N1794" s="31" t="n">
        <f aca="false">IF(B1794=1,LN(M1794),0)</f>
        <v>-0.491300808888927</v>
      </c>
      <c r="O1794" s="42" t="n">
        <f aca="false">K1794</f>
        <v>0.70276</v>
      </c>
      <c r="P1794" s="43" t="n">
        <f aca="false">1/(1+EXP($P$2+($P$3*O1794)+($P$4*C1794)))</f>
        <v>0.999273769660731</v>
      </c>
      <c r="Q1794" s="42" t="n">
        <f aca="false">(F1794)*(P1794)+(1-F1794)*(1-P1794)</f>
        <v>0.999273769660731</v>
      </c>
      <c r="R1794" s="42" t="n">
        <f aca="false">IF(B1794&lt;&gt;1,LN(Q1794),0)</f>
        <v>0</v>
      </c>
    </row>
    <row r="1795" customFormat="false" ht="13" hidden="false" customHeight="false" outlineLevel="0" collapsed="false">
      <c r="A1795" s="18" t="n">
        <v>1786</v>
      </c>
      <c r="B1795" s="41" t="n">
        <v>1</v>
      </c>
      <c r="C1795" s="18" t="n">
        <v>13</v>
      </c>
      <c r="D1795" s="19" t="n">
        <v>15533</v>
      </c>
      <c r="E1795" s="19" t="n">
        <v>201932</v>
      </c>
      <c r="F1795" s="18" t="n">
        <v>1</v>
      </c>
      <c r="G1795" s="20" t="n">
        <f aca="false">($E$2-D1795)/$E$2</f>
        <v>0.37868</v>
      </c>
      <c r="H1795" s="19" t="n">
        <f aca="false">D1795-$E$3</f>
        <v>533</v>
      </c>
      <c r="I1795" s="18" t="n">
        <f aca="false">F1795*C1795</f>
        <v>13</v>
      </c>
      <c r="J1795" s="19" t="n">
        <f aca="false">H1795*I1795</f>
        <v>6929</v>
      </c>
      <c r="K1795" s="29" t="n">
        <f aca="false">D1795/$E$2</f>
        <v>0.62132</v>
      </c>
      <c r="L1795" s="30" t="n">
        <f aca="false">1/(1+EXP($L$2+($L$3*K1795)+($L$4*C1795)))</f>
        <v>0.884902753509951</v>
      </c>
      <c r="M1795" s="31" t="n">
        <f aca="false">(F1795)*(L1795)+(1-F1795)*(1-L1795)</f>
        <v>0.884902753509951</v>
      </c>
      <c r="N1795" s="31" t="n">
        <f aca="false">IF(B1795=1,LN(M1795),0)</f>
        <v>-0.122277523051394</v>
      </c>
      <c r="O1795" s="42" t="n">
        <f aca="false">K1795</f>
        <v>0.62132</v>
      </c>
      <c r="P1795" s="43" t="n">
        <f aca="false">1/(1+EXP($P$2+($P$3*O1795)+($P$4*C1795)))</f>
        <v>0.999917189273957</v>
      </c>
      <c r="Q1795" s="42" t="n">
        <f aca="false">(F1795)*(P1795)+(1-F1795)*(1-P1795)</f>
        <v>0.999917189273957</v>
      </c>
      <c r="R1795" s="42" t="n">
        <f aca="false">IF(B1795&lt;&gt;1,LN(Q1795),0)</f>
        <v>0</v>
      </c>
    </row>
    <row r="1796" customFormat="false" ht="13" hidden="false" customHeight="false" outlineLevel="0" collapsed="false">
      <c r="A1796" s="18" t="n">
        <v>1787</v>
      </c>
      <c r="B1796" s="41" t="n">
        <v>1</v>
      </c>
      <c r="C1796" s="18" t="n">
        <v>11</v>
      </c>
      <c r="D1796" s="19" t="n">
        <v>20424</v>
      </c>
      <c r="E1796" s="19" t="n">
        <v>224669</v>
      </c>
      <c r="F1796" s="18" t="n">
        <v>0</v>
      </c>
      <c r="G1796" s="20" t="n">
        <f aca="false">($E$2-D1796)/$E$2</f>
        <v>0.18304</v>
      </c>
      <c r="H1796" s="19" t="n">
        <f aca="false">D1796-$E$3</f>
        <v>5424</v>
      </c>
      <c r="I1796" s="18" t="n">
        <f aca="false">F1796*C1796</f>
        <v>0</v>
      </c>
      <c r="J1796" s="19" t="n">
        <f aca="false">H1796*I1796</f>
        <v>0</v>
      </c>
      <c r="K1796" s="29" t="n">
        <f aca="false">D1796/$E$2</f>
        <v>0.81696</v>
      </c>
      <c r="L1796" s="30" t="n">
        <f aca="false">1/(1+EXP($L$2+($L$3*K1796)+($L$4*C1796)))</f>
        <v>0.134619350153967</v>
      </c>
      <c r="M1796" s="31" t="n">
        <f aca="false">(F1796)*(L1796)+(1-F1796)*(1-L1796)</f>
        <v>0.865380649846033</v>
      </c>
      <c r="N1796" s="31" t="n">
        <f aca="false">IF(B1796=1,LN(M1796),0)</f>
        <v>-0.144585811221747</v>
      </c>
      <c r="O1796" s="42" t="n">
        <f aca="false">K1796</f>
        <v>0.81696</v>
      </c>
      <c r="P1796" s="43" t="n">
        <f aca="false">1/(1+EXP($P$2+($P$3*O1796)+($P$4*C1796)))</f>
        <v>0.98504572450683</v>
      </c>
      <c r="Q1796" s="42" t="n">
        <f aca="false">(F1796)*(P1796)+(1-F1796)*(1-P1796)</f>
        <v>0.0149542754931695</v>
      </c>
      <c r="R1796" s="42" t="n">
        <f aca="false">IF(B1796&lt;&gt;1,LN(Q1796),0)</f>
        <v>0</v>
      </c>
    </row>
    <row r="1797" customFormat="false" ht="13" hidden="false" customHeight="false" outlineLevel="0" collapsed="false">
      <c r="A1797" s="18" t="n">
        <v>1788</v>
      </c>
      <c r="B1797" s="41" t="n">
        <v>1</v>
      </c>
      <c r="C1797" s="18" t="n">
        <v>19</v>
      </c>
      <c r="D1797" s="19" t="n">
        <v>21800</v>
      </c>
      <c r="E1797" s="19" t="n">
        <v>414200</v>
      </c>
      <c r="F1797" s="18" t="n">
        <v>0</v>
      </c>
      <c r="G1797" s="20" t="n">
        <f aca="false">($E$2-D1797)/$E$2</f>
        <v>0.128</v>
      </c>
      <c r="H1797" s="19" t="n">
        <f aca="false">D1797-$E$3</f>
        <v>6800</v>
      </c>
      <c r="I1797" s="18" t="n">
        <f aca="false">F1797*C1797</f>
        <v>0</v>
      </c>
      <c r="J1797" s="19" t="n">
        <f aca="false">H1797*I1797</f>
        <v>0</v>
      </c>
      <c r="K1797" s="29" t="n">
        <f aca="false">D1797/$E$2</f>
        <v>0.872</v>
      </c>
      <c r="L1797" s="30" t="n">
        <f aca="false">1/(1+EXP($L$2+($L$3*K1797)+($L$4*C1797)))</f>
        <v>0.0375516575312248</v>
      </c>
      <c r="M1797" s="31" t="n">
        <f aca="false">(F1797)*(L1797)+(1-F1797)*(1-L1797)</f>
        <v>0.962448342468775</v>
      </c>
      <c r="N1797" s="31" t="n">
        <f aca="false">IF(B1797=1,LN(M1797),0)</f>
        <v>-0.0382748844228039</v>
      </c>
      <c r="O1797" s="42" t="n">
        <f aca="false">K1797</f>
        <v>0.872</v>
      </c>
      <c r="P1797" s="43" t="n">
        <f aca="false">1/(1+EXP($P$2+($P$3*O1797)+($P$4*C1797)))</f>
        <v>0.939414561840402</v>
      </c>
      <c r="Q1797" s="42" t="n">
        <f aca="false">(F1797)*(P1797)+(1-F1797)*(1-P1797)</f>
        <v>0.0605854381595983</v>
      </c>
      <c r="R1797" s="42" t="n">
        <f aca="false">IF(B1797&lt;&gt;1,LN(Q1797),0)</f>
        <v>0</v>
      </c>
    </row>
    <row r="1798" customFormat="false" ht="13" hidden="false" customHeight="false" outlineLevel="0" collapsed="false">
      <c r="A1798" s="18" t="n">
        <v>1789</v>
      </c>
      <c r="B1798" s="41" t="n">
        <v>1</v>
      </c>
      <c r="C1798" s="18" t="n">
        <v>22</v>
      </c>
      <c r="D1798" s="19" t="n">
        <v>21223</v>
      </c>
      <c r="E1798" s="19" t="n">
        <v>466912</v>
      </c>
      <c r="F1798" s="18" t="n">
        <v>0</v>
      </c>
      <c r="G1798" s="20" t="n">
        <f aca="false">($E$2-D1798)/$E$2</f>
        <v>0.15108</v>
      </c>
      <c r="H1798" s="19" t="n">
        <f aca="false">D1798-$E$3</f>
        <v>6223</v>
      </c>
      <c r="I1798" s="18" t="n">
        <f aca="false">F1798*C1798</f>
        <v>0</v>
      </c>
      <c r="J1798" s="19" t="n">
        <f aca="false">H1798*I1798</f>
        <v>0</v>
      </c>
      <c r="K1798" s="29" t="n">
        <f aca="false">D1798/$E$2</f>
        <v>0.84892</v>
      </c>
      <c r="L1798" s="30" t="n">
        <f aca="false">1/(1+EXP($L$2+($L$3*K1798)+($L$4*C1798)))</f>
        <v>0.0533600034652244</v>
      </c>
      <c r="M1798" s="31" t="n">
        <f aca="false">(F1798)*(L1798)+(1-F1798)*(1-L1798)</f>
        <v>0.946639996534775</v>
      </c>
      <c r="N1798" s="31" t="n">
        <f aca="false">IF(B1798=1,LN(M1798),0)</f>
        <v>-0.0548364095663851</v>
      </c>
      <c r="O1798" s="42" t="n">
        <f aca="false">K1798</f>
        <v>0.84892</v>
      </c>
      <c r="P1798" s="43" t="n">
        <f aca="false">1/(1+EXP($P$2+($P$3*O1798)+($P$4*C1798)))</f>
        <v>0.966505238670699</v>
      </c>
      <c r="Q1798" s="42" t="n">
        <f aca="false">(F1798)*(P1798)+(1-F1798)*(1-P1798)</f>
        <v>0.0334947613293013</v>
      </c>
      <c r="R1798" s="42" t="n">
        <f aca="false">IF(B1798&lt;&gt;1,LN(Q1798),0)</f>
        <v>0</v>
      </c>
    </row>
    <row r="1799" customFormat="false" ht="13" hidden="false" customHeight="false" outlineLevel="0" collapsed="false">
      <c r="A1799" s="18" t="n">
        <v>1790</v>
      </c>
      <c r="B1799" s="41" t="n">
        <v>1</v>
      </c>
      <c r="C1799" s="18" t="n">
        <v>10</v>
      </c>
      <c r="D1799" s="19" t="n">
        <v>21444</v>
      </c>
      <c r="E1799" s="19" t="n">
        <v>214438</v>
      </c>
      <c r="F1799" s="18" t="n">
        <v>1</v>
      </c>
      <c r="G1799" s="20" t="n">
        <f aca="false">($E$2-D1799)/$E$2</f>
        <v>0.14224</v>
      </c>
      <c r="H1799" s="19" t="n">
        <f aca="false">D1799-$E$3</f>
        <v>6444</v>
      </c>
      <c r="I1799" s="18" t="n">
        <f aca="false">F1799*C1799</f>
        <v>10</v>
      </c>
      <c r="J1799" s="19" t="n">
        <f aca="false">H1799*I1799</f>
        <v>64440</v>
      </c>
      <c r="K1799" s="29" t="n">
        <f aca="false">D1799/$E$2</f>
        <v>0.85776</v>
      </c>
      <c r="L1799" s="30" t="n">
        <f aca="false">1/(1+EXP($L$2+($L$3*K1799)+($L$4*C1799)))</f>
        <v>0.0657008283843396</v>
      </c>
      <c r="M1799" s="31" t="n">
        <f aca="false">(F1799)*(L1799)+(1-F1799)*(1-L1799)</f>
        <v>0.0657008283843396</v>
      </c>
      <c r="N1799" s="31" t="n">
        <f aca="false">IF(B1799=1,LN(M1799),0)</f>
        <v>-2.72264374498142</v>
      </c>
      <c r="O1799" s="42" t="n">
        <f aca="false">K1799</f>
        <v>0.85776</v>
      </c>
      <c r="P1799" s="43" t="n">
        <f aca="false">1/(1+EXP($P$2+($P$3*O1799)+($P$4*C1799)))</f>
        <v>0.956875627594759</v>
      </c>
      <c r="Q1799" s="42" t="n">
        <f aca="false">(F1799)*(P1799)+(1-F1799)*(1-P1799)</f>
        <v>0.956875627594759</v>
      </c>
      <c r="R1799" s="42" t="n">
        <f aca="false">IF(B1799&lt;&gt;1,LN(Q1799),0)</f>
        <v>0</v>
      </c>
    </row>
    <row r="1800" customFormat="false" ht="13" hidden="false" customHeight="false" outlineLevel="0" collapsed="false">
      <c r="A1800" s="18" t="n">
        <v>1791</v>
      </c>
      <c r="B1800" s="41" t="n">
        <v>1</v>
      </c>
      <c r="C1800" s="18" t="n">
        <v>10</v>
      </c>
      <c r="D1800" s="19" t="n">
        <v>15343</v>
      </c>
      <c r="E1800" s="19" t="n">
        <v>153433</v>
      </c>
      <c r="F1800" s="18" t="n">
        <v>0</v>
      </c>
      <c r="G1800" s="20" t="n">
        <f aca="false">($E$2-D1800)/$E$2</f>
        <v>0.38628</v>
      </c>
      <c r="H1800" s="19" t="n">
        <f aca="false">D1800-$E$3</f>
        <v>343</v>
      </c>
      <c r="I1800" s="18" t="n">
        <f aca="false">F1800*C1800</f>
        <v>0</v>
      </c>
      <c r="J1800" s="19" t="n">
        <f aca="false">H1800*I1800</f>
        <v>0</v>
      </c>
      <c r="K1800" s="29" t="n">
        <f aca="false">D1800/$E$2</f>
        <v>0.61372</v>
      </c>
      <c r="L1800" s="30" t="n">
        <f aca="false">1/(1+EXP($L$2+($L$3*K1800)+($L$4*C1800)))</f>
        <v>0.908372162618656</v>
      </c>
      <c r="M1800" s="31" t="n">
        <f aca="false">(F1800)*(L1800)+(1-F1800)*(1-L1800)</f>
        <v>0.0916278373813436</v>
      </c>
      <c r="N1800" s="31" t="n">
        <f aca="false">IF(B1800=1,LN(M1800),0)</f>
        <v>-2.39002015192772</v>
      </c>
      <c r="O1800" s="42" t="n">
        <f aca="false">K1800</f>
        <v>0.61372</v>
      </c>
      <c r="P1800" s="43" t="n">
        <f aca="false">1/(1+EXP($P$2+($P$3*O1800)+($P$4*C1800)))</f>
        <v>0.99993188652487</v>
      </c>
      <c r="Q1800" s="42" t="n">
        <f aca="false">(F1800)*(P1800)+(1-F1800)*(1-P1800)</f>
        <v>6.81134751295831E-005</v>
      </c>
      <c r="R1800" s="42" t="n">
        <f aca="false">IF(B1800&lt;&gt;1,LN(Q1800),0)</f>
        <v>0</v>
      </c>
    </row>
    <row r="1801" customFormat="false" ht="13" hidden="false" customHeight="false" outlineLevel="0" collapsed="false">
      <c r="A1801" s="18" t="n">
        <v>1792</v>
      </c>
      <c r="B1801" s="41" t="n">
        <v>1</v>
      </c>
      <c r="C1801" s="18" t="n">
        <v>24</v>
      </c>
      <c r="D1801" s="19" t="n">
        <v>15426</v>
      </c>
      <c r="E1801" s="19" t="n">
        <v>370230</v>
      </c>
      <c r="F1801" s="18" t="n">
        <v>0</v>
      </c>
      <c r="G1801" s="20" t="n">
        <f aca="false">($E$2-D1801)/$E$2</f>
        <v>0.38296</v>
      </c>
      <c r="H1801" s="19" t="n">
        <f aca="false">D1801-$E$3</f>
        <v>426</v>
      </c>
      <c r="I1801" s="18" t="n">
        <f aca="false">F1801*C1801</f>
        <v>0</v>
      </c>
      <c r="J1801" s="19" t="n">
        <f aca="false">H1801*I1801</f>
        <v>0</v>
      </c>
      <c r="K1801" s="29" t="n">
        <f aca="false">D1801/$E$2</f>
        <v>0.61704</v>
      </c>
      <c r="L1801" s="30" t="n">
        <f aca="false">1/(1+EXP($L$2+($L$3*K1801)+($L$4*C1801)))</f>
        <v>0.853138282625664</v>
      </c>
      <c r="M1801" s="31" t="n">
        <f aca="false">(F1801)*(L1801)+(1-F1801)*(1-L1801)</f>
        <v>0.146861717374336</v>
      </c>
      <c r="N1801" s="31" t="n">
        <f aca="false">IF(B1801=1,LN(M1801),0)</f>
        <v>-1.91826383307133</v>
      </c>
      <c r="O1801" s="42" t="n">
        <f aca="false">K1801</f>
        <v>0.61704</v>
      </c>
      <c r="P1801" s="43" t="n">
        <f aca="false">1/(1+EXP($P$2+($P$3*O1801)+($P$4*C1801)))</f>
        <v>0.999927939966038</v>
      </c>
      <c r="Q1801" s="42" t="n">
        <f aca="false">(F1801)*(P1801)+(1-F1801)*(1-P1801)</f>
        <v>7.20600339623179E-005</v>
      </c>
      <c r="R1801" s="42" t="n">
        <f aca="false">IF(B1801&lt;&gt;1,LN(Q1801),0)</f>
        <v>0</v>
      </c>
    </row>
    <row r="1802" customFormat="false" ht="13" hidden="false" customHeight="false" outlineLevel="0" collapsed="false">
      <c r="A1802" s="18" t="n">
        <v>1793</v>
      </c>
      <c r="B1802" s="41" t="n">
        <v>1</v>
      </c>
      <c r="C1802" s="18" t="n">
        <v>41</v>
      </c>
      <c r="D1802" s="19" t="n">
        <v>18471</v>
      </c>
      <c r="E1802" s="19" t="n">
        <v>757303</v>
      </c>
      <c r="F1802" s="18" t="n">
        <v>0</v>
      </c>
      <c r="G1802" s="20" t="n">
        <f aca="false">($E$2-D1802)/$E$2</f>
        <v>0.26116</v>
      </c>
      <c r="H1802" s="19" t="n">
        <f aca="false">D1802-$E$3</f>
        <v>3471</v>
      </c>
      <c r="I1802" s="18" t="n">
        <f aca="false">F1802*C1802</f>
        <v>0</v>
      </c>
      <c r="J1802" s="19" t="n">
        <f aca="false">H1802*I1802</f>
        <v>0</v>
      </c>
      <c r="K1802" s="29" t="n">
        <f aca="false">D1802/$E$2</f>
        <v>0.73884</v>
      </c>
      <c r="L1802" s="30" t="n">
        <f aca="false">1/(1+EXP($L$2+($L$3*K1802)+($L$4*C1802)))</f>
        <v>0.217944670200234</v>
      </c>
      <c r="M1802" s="31" t="n">
        <f aca="false">(F1802)*(L1802)+(1-F1802)*(1-L1802)</f>
        <v>0.782055329799766</v>
      </c>
      <c r="N1802" s="31" t="n">
        <f aca="false">IF(B1802=1,LN(M1802),0)</f>
        <v>-0.245829786720138</v>
      </c>
      <c r="O1802" s="42" t="n">
        <f aca="false">K1802</f>
        <v>0.73884</v>
      </c>
      <c r="P1802" s="43" t="n">
        <f aca="false">1/(1+EXP($P$2+($P$3*O1802)+($P$4*C1802)))</f>
        <v>0.99823059858675</v>
      </c>
      <c r="Q1802" s="42" t="n">
        <f aca="false">(F1802)*(P1802)+(1-F1802)*(1-P1802)</f>
        <v>0.00176940141324988</v>
      </c>
      <c r="R1802" s="42" t="n">
        <f aca="false">IF(B1802&lt;&gt;1,LN(Q1802),0)</f>
        <v>0</v>
      </c>
    </row>
    <row r="1803" customFormat="false" ht="13" hidden="false" customHeight="false" outlineLevel="0" collapsed="false">
      <c r="A1803" s="18" t="n">
        <v>1794</v>
      </c>
      <c r="B1803" s="41" t="n">
        <v>1</v>
      </c>
      <c r="C1803" s="18" t="n">
        <v>37</v>
      </c>
      <c r="D1803" s="19" t="n">
        <v>20703</v>
      </c>
      <c r="E1803" s="19" t="n">
        <v>766021</v>
      </c>
      <c r="F1803" s="18" t="n">
        <v>0</v>
      </c>
      <c r="G1803" s="20" t="n">
        <f aca="false">($E$2-D1803)/$E$2</f>
        <v>0.17188</v>
      </c>
      <c r="H1803" s="19" t="n">
        <f aca="false">D1803-$E$3</f>
        <v>5703</v>
      </c>
      <c r="I1803" s="18" t="n">
        <f aca="false">F1803*C1803</f>
        <v>0</v>
      </c>
      <c r="J1803" s="19" t="n">
        <f aca="false">H1803*I1803</f>
        <v>0</v>
      </c>
      <c r="K1803" s="29" t="n">
        <f aca="false">D1803/$E$2</f>
        <v>0.82812</v>
      </c>
      <c r="L1803" s="30" t="n">
        <f aca="false">1/(1+EXP($L$2+($L$3*K1803)+($L$4*C1803)))</f>
        <v>0.0495189050721118</v>
      </c>
      <c r="M1803" s="31" t="n">
        <f aca="false">(F1803)*(L1803)+(1-F1803)*(1-L1803)</f>
        <v>0.950481094927888</v>
      </c>
      <c r="N1803" s="31" t="n">
        <f aca="false">IF(B1803=1,LN(M1803),0)</f>
        <v>-0.0507870068591466</v>
      </c>
      <c r="O1803" s="42" t="n">
        <f aca="false">K1803</f>
        <v>0.82812</v>
      </c>
      <c r="P1803" s="43" t="n">
        <f aca="false">1/(1+EXP($P$2+($P$3*O1803)+($P$4*C1803)))</f>
        <v>0.981112132299094</v>
      </c>
      <c r="Q1803" s="42" t="n">
        <f aca="false">(F1803)*(P1803)+(1-F1803)*(1-P1803)</f>
        <v>0.0188878677009061</v>
      </c>
      <c r="R1803" s="42" t="n">
        <f aca="false">IF(B1803&lt;&gt;1,LN(Q1803),0)</f>
        <v>0</v>
      </c>
    </row>
    <row r="1804" customFormat="false" ht="13" hidden="false" customHeight="false" outlineLevel="0" collapsed="false">
      <c r="A1804" s="18" t="n">
        <v>1795</v>
      </c>
      <c r="B1804" s="41" t="n">
        <v>1</v>
      </c>
      <c r="C1804" s="18" t="n">
        <v>19</v>
      </c>
      <c r="D1804" s="19" t="n">
        <v>15186</v>
      </c>
      <c r="E1804" s="19" t="n">
        <v>288527</v>
      </c>
      <c r="F1804" s="18" t="n">
        <v>1</v>
      </c>
      <c r="G1804" s="20" t="n">
        <f aca="false">($E$2-D1804)/$E$2</f>
        <v>0.39256</v>
      </c>
      <c r="H1804" s="19" t="n">
        <f aca="false">D1804-$E$3</f>
        <v>186</v>
      </c>
      <c r="I1804" s="18" t="n">
        <f aca="false">F1804*C1804</f>
        <v>19</v>
      </c>
      <c r="J1804" s="19" t="n">
        <f aca="false">H1804*I1804</f>
        <v>3534</v>
      </c>
      <c r="K1804" s="29" t="n">
        <f aca="false">D1804/$E$2</f>
        <v>0.60744</v>
      </c>
      <c r="L1804" s="30" t="n">
        <f aca="false">1/(1+EXP($L$2+($L$3*K1804)+($L$4*C1804)))</f>
        <v>0.892922088503368</v>
      </c>
      <c r="M1804" s="31" t="n">
        <f aca="false">(F1804)*(L1804)+(1-F1804)*(1-L1804)</f>
        <v>0.892922088503368</v>
      </c>
      <c r="N1804" s="31" t="n">
        <f aca="false">IF(B1804=1,LN(M1804),0)</f>
        <v>-0.113255948828593</v>
      </c>
      <c r="O1804" s="42" t="n">
        <f aca="false">K1804</f>
        <v>0.60744</v>
      </c>
      <c r="P1804" s="43" t="n">
        <f aca="false">1/(1+EXP($P$2+($P$3*O1804)+($P$4*C1804)))</f>
        <v>0.999943543698627</v>
      </c>
      <c r="Q1804" s="42" t="n">
        <f aca="false">(F1804)*(P1804)+(1-F1804)*(1-P1804)</f>
        <v>0.999943543698627</v>
      </c>
      <c r="R1804" s="42" t="n">
        <f aca="false">IF(B1804&lt;&gt;1,LN(Q1804),0)</f>
        <v>0</v>
      </c>
    </row>
    <row r="1805" customFormat="false" ht="13" hidden="false" customHeight="false" outlineLevel="0" collapsed="false">
      <c r="A1805" s="18" t="n">
        <v>1796</v>
      </c>
      <c r="B1805" s="41" t="n">
        <v>1</v>
      </c>
      <c r="C1805" s="18" t="n">
        <v>12</v>
      </c>
      <c r="D1805" s="19" t="n">
        <v>22150</v>
      </c>
      <c r="E1805" s="19" t="n">
        <v>265802</v>
      </c>
      <c r="F1805" s="18" t="n">
        <v>0</v>
      </c>
      <c r="G1805" s="20" t="n">
        <f aca="false">($E$2-D1805)/$E$2</f>
        <v>0.114</v>
      </c>
      <c r="H1805" s="19" t="n">
        <f aca="false">D1805-$E$3</f>
        <v>7150</v>
      </c>
      <c r="I1805" s="18" t="n">
        <f aca="false">F1805*C1805</f>
        <v>0</v>
      </c>
      <c r="J1805" s="19" t="n">
        <f aca="false">H1805*I1805</f>
        <v>0</v>
      </c>
      <c r="K1805" s="29" t="n">
        <f aca="false">D1805/$E$2</f>
        <v>0.886</v>
      </c>
      <c r="L1805" s="30" t="n">
        <f aca="false">1/(1+EXP($L$2+($L$3*K1805)+($L$4*C1805)))</f>
        <v>0.0357752036817609</v>
      </c>
      <c r="M1805" s="31" t="n">
        <f aca="false">(F1805)*(L1805)+(1-F1805)*(1-L1805)</f>
        <v>0.964224796318239</v>
      </c>
      <c r="N1805" s="31" t="n">
        <f aca="false">IF(B1805=1,LN(M1805),0)</f>
        <v>-0.0364308203549407</v>
      </c>
      <c r="O1805" s="42" t="n">
        <f aca="false">K1805</f>
        <v>0.886</v>
      </c>
      <c r="P1805" s="43" t="n">
        <f aca="false">1/(1+EXP($P$2+($P$3*O1805)+($P$4*C1805)))</f>
        <v>0.913140986278285</v>
      </c>
      <c r="Q1805" s="42" t="n">
        <f aca="false">(F1805)*(P1805)+(1-F1805)*(1-P1805)</f>
        <v>0.0868590137217152</v>
      </c>
      <c r="R1805" s="42" t="n">
        <f aca="false">IF(B1805&lt;&gt;1,LN(Q1805),0)</f>
        <v>0</v>
      </c>
    </row>
    <row r="1806" customFormat="false" ht="13" hidden="false" customHeight="false" outlineLevel="0" collapsed="false">
      <c r="A1806" s="18" t="n">
        <v>1797</v>
      </c>
      <c r="B1806" s="41" t="n">
        <v>1</v>
      </c>
      <c r="C1806" s="18" t="n">
        <v>24</v>
      </c>
      <c r="D1806" s="19" t="n">
        <v>16806</v>
      </c>
      <c r="E1806" s="19" t="n">
        <v>403347</v>
      </c>
      <c r="F1806" s="18" t="n">
        <v>0</v>
      </c>
      <c r="G1806" s="20" t="n">
        <f aca="false">($E$2-D1806)/$E$2</f>
        <v>0.32776</v>
      </c>
      <c r="H1806" s="19" t="n">
        <f aca="false">D1806-$E$3</f>
        <v>1806</v>
      </c>
      <c r="I1806" s="18" t="n">
        <f aca="false">F1806*C1806</f>
        <v>0</v>
      </c>
      <c r="J1806" s="19" t="n">
        <f aca="false">H1806*I1806</f>
        <v>0</v>
      </c>
      <c r="K1806" s="29" t="n">
        <f aca="false">D1806/$E$2</f>
        <v>0.67224</v>
      </c>
      <c r="L1806" s="30" t="n">
        <f aca="false">1/(1+EXP($L$2+($L$3*K1806)+($L$4*C1806)))</f>
        <v>0.65477457448118</v>
      </c>
      <c r="M1806" s="31" t="n">
        <f aca="false">(F1806)*(L1806)+(1-F1806)*(1-L1806)</f>
        <v>0.34522542551882</v>
      </c>
      <c r="N1806" s="31" t="n">
        <f aca="false">IF(B1806=1,LN(M1806),0)</f>
        <v>-1.06355766802746</v>
      </c>
      <c r="O1806" s="42" t="n">
        <f aca="false">K1806</f>
        <v>0.67224</v>
      </c>
      <c r="P1806" s="43" t="n">
        <f aca="false">1/(1+EXP($P$2+($P$3*O1806)+($P$4*C1806)))</f>
        <v>0.999686967660103</v>
      </c>
      <c r="Q1806" s="42" t="n">
        <f aca="false">(F1806)*(P1806)+(1-F1806)*(1-P1806)</f>
        <v>0.000313032339896768</v>
      </c>
      <c r="R1806" s="42" t="n">
        <f aca="false">IF(B1806&lt;&gt;1,LN(Q1806),0)</f>
        <v>0</v>
      </c>
    </row>
    <row r="1807" customFormat="false" ht="13" hidden="false" customHeight="false" outlineLevel="0" collapsed="false">
      <c r="A1807" s="18" t="n">
        <v>1798</v>
      </c>
      <c r="B1807" s="41" t="n">
        <v>1</v>
      </c>
      <c r="C1807" s="18" t="n">
        <v>11</v>
      </c>
      <c r="D1807" s="19" t="n">
        <v>19704</v>
      </c>
      <c r="E1807" s="19" t="n">
        <v>216742</v>
      </c>
      <c r="F1807" s="18" t="n">
        <v>0</v>
      </c>
      <c r="G1807" s="20" t="n">
        <f aca="false">($E$2-D1807)/$E$2</f>
        <v>0.21184</v>
      </c>
      <c r="H1807" s="19" t="n">
        <f aca="false">D1807-$E$3</f>
        <v>4704</v>
      </c>
      <c r="I1807" s="18" t="n">
        <f aca="false">F1807*C1807</f>
        <v>0</v>
      </c>
      <c r="J1807" s="19" t="n">
        <f aca="false">H1807*I1807</f>
        <v>0</v>
      </c>
      <c r="K1807" s="29" t="n">
        <f aca="false">D1807/$E$2</f>
        <v>0.78816</v>
      </c>
      <c r="L1807" s="30" t="n">
        <f aca="false">1/(1+EXP($L$2+($L$3*K1807)+($L$4*C1807)))</f>
        <v>0.21810966743043</v>
      </c>
      <c r="M1807" s="31" t="n">
        <f aca="false">(F1807)*(L1807)+(1-F1807)*(1-L1807)</f>
        <v>0.78189033256957</v>
      </c>
      <c r="N1807" s="31" t="n">
        <f aca="false">IF(B1807=1,LN(M1807),0)</f>
        <v>-0.246040787952186</v>
      </c>
      <c r="O1807" s="42" t="n">
        <f aca="false">K1807</f>
        <v>0.78816</v>
      </c>
      <c r="P1807" s="43" t="n">
        <f aca="false">1/(1+EXP($P$2+($P$3*O1807)+($P$4*C1807)))</f>
        <v>0.992995341991256</v>
      </c>
      <c r="Q1807" s="42" t="n">
        <f aca="false">(F1807)*(P1807)+(1-F1807)*(1-P1807)</f>
        <v>0.00700465800874384</v>
      </c>
      <c r="R1807" s="42" t="n">
        <f aca="false">IF(B1807&lt;&gt;1,LN(Q1807),0)</f>
        <v>0</v>
      </c>
    </row>
    <row r="1808" customFormat="false" ht="13" hidden="false" customHeight="false" outlineLevel="0" collapsed="false">
      <c r="A1808" s="18" t="n">
        <v>1799</v>
      </c>
      <c r="B1808" s="41" t="n">
        <v>1</v>
      </c>
      <c r="C1808" s="18" t="n">
        <v>33</v>
      </c>
      <c r="D1808" s="19" t="n">
        <v>16639</v>
      </c>
      <c r="E1808" s="19" t="n">
        <v>549093</v>
      </c>
      <c r="F1808" s="18" t="n">
        <v>0</v>
      </c>
      <c r="G1808" s="20" t="n">
        <f aca="false">($E$2-D1808)/$E$2</f>
        <v>0.33444</v>
      </c>
      <c r="H1808" s="19" t="n">
        <f aca="false">D1808-$E$3</f>
        <v>1639</v>
      </c>
      <c r="I1808" s="18" t="n">
        <f aca="false">F1808*C1808</f>
        <v>0</v>
      </c>
      <c r="J1808" s="19" t="n">
        <f aca="false">H1808*I1808</f>
        <v>0</v>
      </c>
      <c r="K1808" s="29" t="n">
        <f aca="false">D1808/$E$2</f>
        <v>0.66556</v>
      </c>
      <c r="L1808" s="30" t="n">
        <f aca="false">1/(1+EXP($L$2+($L$3*K1808)+($L$4*C1808)))</f>
        <v>0.616620432998686</v>
      </c>
      <c r="M1808" s="31" t="n">
        <f aca="false">(F1808)*(L1808)+(1-F1808)*(1-L1808)</f>
        <v>0.383379567001314</v>
      </c>
      <c r="N1808" s="31" t="n">
        <f aca="false">IF(B1808=1,LN(M1808),0)</f>
        <v>-0.958729743997055</v>
      </c>
      <c r="O1808" s="42" t="n">
        <f aca="false">K1808</f>
        <v>0.66556</v>
      </c>
      <c r="P1808" s="43" t="n">
        <f aca="false">1/(1+EXP($P$2+($P$3*O1808)+($P$4*C1808)))</f>
        <v>0.999743276983819</v>
      </c>
      <c r="Q1808" s="42" t="n">
        <f aca="false">(F1808)*(P1808)+(1-F1808)*(1-P1808)</f>
        <v>0.000256723016180849</v>
      </c>
      <c r="R1808" s="42" t="n">
        <f aca="false">IF(B1808&lt;&gt;1,LN(Q1808),0)</f>
        <v>0</v>
      </c>
    </row>
    <row r="1809" customFormat="false" ht="13" hidden="false" customHeight="false" outlineLevel="0" collapsed="false">
      <c r="A1809" s="18" t="n">
        <v>1800</v>
      </c>
      <c r="B1809" s="41" t="n">
        <v>1</v>
      </c>
      <c r="C1809" s="18" t="n">
        <v>21</v>
      </c>
      <c r="D1809" s="19" t="n">
        <v>15752</v>
      </c>
      <c r="E1809" s="19" t="n">
        <v>330791</v>
      </c>
      <c r="F1809" s="18" t="n">
        <v>1</v>
      </c>
      <c r="G1809" s="20" t="n">
        <f aca="false">($E$2-D1809)/$E$2</f>
        <v>0.36992</v>
      </c>
      <c r="H1809" s="19" t="n">
        <f aca="false">D1809-$E$3</f>
        <v>752</v>
      </c>
      <c r="I1809" s="18" t="n">
        <f aca="false">F1809*C1809</f>
        <v>21</v>
      </c>
      <c r="J1809" s="19" t="n">
        <f aca="false">H1809*I1809</f>
        <v>15792</v>
      </c>
      <c r="K1809" s="29" t="n">
        <f aca="false">D1809/$E$2</f>
        <v>0.63008</v>
      </c>
      <c r="L1809" s="30" t="n">
        <f aca="false">1/(1+EXP($L$2+($L$3*K1809)+($L$4*C1809)))</f>
        <v>0.831334425803013</v>
      </c>
      <c r="M1809" s="31" t="n">
        <f aca="false">(F1809)*(L1809)+(1-F1809)*(1-L1809)</f>
        <v>0.831334425803013</v>
      </c>
      <c r="N1809" s="31" t="n">
        <f aca="false">IF(B1809=1,LN(M1809),0)</f>
        <v>-0.184723127293631</v>
      </c>
      <c r="O1809" s="42" t="n">
        <f aca="false">K1809</f>
        <v>0.63008</v>
      </c>
      <c r="P1809" s="43" t="n">
        <f aca="false">1/(1+EXP($P$2+($P$3*O1809)+($P$4*C1809)))</f>
        <v>0.999897345606556</v>
      </c>
      <c r="Q1809" s="42" t="n">
        <f aca="false">(F1809)*(P1809)+(1-F1809)*(1-P1809)</f>
        <v>0.999897345606556</v>
      </c>
      <c r="R1809" s="42" t="n">
        <f aca="false">IF(B1809&lt;&gt;1,LN(Q1809),0)</f>
        <v>0</v>
      </c>
    </row>
    <row r="1810" customFormat="false" ht="13" hidden="false" customHeight="false" outlineLevel="0" collapsed="false">
      <c r="A1810" s="18" t="n">
        <v>1801</v>
      </c>
      <c r="B1810" s="41" t="n">
        <v>1</v>
      </c>
      <c r="C1810" s="18" t="n">
        <v>30</v>
      </c>
      <c r="D1810" s="19" t="n">
        <v>18253</v>
      </c>
      <c r="E1810" s="19" t="n">
        <v>547602</v>
      </c>
      <c r="F1810" s="18" t="n">
        <v>0</v>
      </c>
      <c r="G1810" s="20" t="n">
        <f aca="false">($E$2-D1810)/$E$2</f>
        <v>0.26988</v>
      </c>
      <c r="H1810" s="19" t="n">
        <f aca="false">D1810-$E$3</f>
        <v>3253</v>
      </c>
      <c r="I1810" s="18" t="n">
        <f aca="false">F1810*C1810</f>
        <v>0</v>
      </c>
      <c r="J1810" s="19" t="n">
        <f aca="false">H1810*I1810</f>
        <v>0</v>
      </c>
      <c r="K1810" s="29" t="n">
        <f aca="false">D1810/$E$2</f>
        <v>0.73012</v>
      </c>
      <c r="L1810" s="30" t="n">
        <f aca="false">1/(1+EXP($L$2+($L$3*K1810)+($L$4*C1810)))</f>
        <v>0.324360920450104</v>
      </c>
      <c r="M1810" s="31" t="n">
        <f aca="false">(F1810)*(L1810)+(1-F1810)*(1-L1810)</f>
        <v>0.675639079549896</v>
      </c>
      <c r="N1810" s="31" t="n">
        <f aca="false">IF(B1810=1,LN(M1810),0)</f>
        <v>-0.392096251509006</v>
      </c>
      <c r="O1810" s="42" t="n">
        <f aca="false">K1810</f>
        <v>0.73012</v>
      </c>
      <c r="P1810" s="43" t="n">
        <f aca="false">1/(1+EXP($P$2+($P$3*O1810)+($P$4*C1810)))</f>
        <v>0.998560825918092</v>
      </c>
      <c r="Q1810" s="42" t="n">
        <f aca="false">(F1810)*(P1810)+(1-F1810)*(1-P1810)</f>
        <v>0.00143917408190808</v>
      </c>
      <c r="R1810" s="42" t="n">
        <f aca="false">IF(B1810&lt;&gt;1,LN(Q1810),0)</f>
        <v>0</v>
      </c>
    </row>
    <row r="1811" customFormat="false" ht="13" hidden="false" customHeight="false" outlineLevel="0" collapsed="false">
      <c r="A1811" s="18" t="n">
        <v>1802</v>
      </c>
      <c r="B1811" s="41" t="n">
        <v>1</v>
      </c>
      <c r="C1811" s="18" t="n">
        <v>14</v>
      </c>
      <c r="D1811" s="19" t="n">
        <v>16810</v>
      </c>
      <c r="E1811" s="19" t="n">
        <v>235336</v>
      </c>
      <c r="F1811" s="18" t="n">
        <v>0</v>
      </c>
      <c r="G1811" s="20" t="n">
        <f aca="false">($E$2-D1811)/$E$2</f>
        <v>0.3276</v>
      </c>
      <c r="H1811" s="19" t="n">
        <f aca="false">D1811-$E$3</f>
        <v>1810</v>
      </c>
      <c r="I1811" s="18" t="n">
        <f aca="false">F1811*C1811</f>
        <v>0</v>
      </c>
      <c r="J1811" s="19" t="n">
        <f aca="false">H1811*I1811</f>
        <v>0</v>
      </c>
      <c r="K1811" s="29" t="n">
        <f aca="false">D1811/$E$2</f>
        <v>0.6724</v>
      </c>
      <c r="L1811" s="30" t="n">
        <f aca="false">1/(1+EXP($L$2+($L$3*K1811)+($L$4*C1811)))</f>
        <v>0.72522696668543</v>
      </c>
      <c r="M1811" s="31" t="n">
        <f aca="false">(F1811)*(L1811)+(1-F1811)*(1-L1811)</f>
        <v>0.27477303331457</v>
      </c>
      <c r="N1811" s="31" t="n">
        <f aca="false">IF(B1811=1,LN(M1811),0)</f>
        <v>-1.29180985549226</v>
      </c>
      <c r="O1811" s="42" t="n">
        <f aca="false">K1811</f>
        <v>0.6724</v>
      </c>
      <c r="P1811" s="43" t="n">
        <f aca="false">1/(1+EXP($P$2+($P$3*O1811)+($P$4*C1811)))</f>
        <v>0.99967836007704</v>
      </c>
      <c r="Q1811" s="42" t="n">
        <f aca="false">(F1811)*(P1811)+(1-F1811)*(1-P1811)</f>
        <v>0.000321639922959638</v>
      </c>
      <c r="R1811" s="42" t="n">
        <f aca="false">IF(B1811&lt;&gt;1,LN(Q1811),0)</f>
        <v>0</v>
      </c>
    </row>
    <row r="1812" customFormat="false" ht="13" hidden="false" customHeight="false" outlineLevel="0" collapsed="false">
      <c r="A1812" s="18" t="n">
        <v>1803</v>
      </c>
      <c r="B1812" s="41" t="n">
        <v>1</v>
      </c>
      <c r="C1812" s="18" t="n">
        <v>16</v>
      </c>
      <c r="D1812" s="19" t="n">
        <v>16453</v>
      </c>
      <c r="E1812" s="19" t="n">
        <v>263254</v>
      </c>
      <c r="F1812" s="18" t="n">
        <v>1</v>
      </c>
      <c r="G1812" s="20" t="n">
        <f aca="false">($E$2-D1812)/$E$2</f>
        <v>0.34188</v>
      </c>
      <c r="H1812" s="19" t="n">
        <f aca="false">D1812-$E$3</f>
        <v>1453</v>
      </c>
      <c r="I1812" s="18" t="n">
        <f aca="false">F1812*C1812</f>
        <v>16</v>
      </c>
      <c r="J1812" s="19" t="n">
        <f aca="false">H1812*I1812</f>
        <v>23248</v>
      </c>
      <c r="K1812" s="29" t="n">
        <f aca="false">D1812/$E$2</f>
        <v>0.65812</v>
      </c>
      <c r="L1812" s="30" t="n">
        <f aca="false">1/(1+EXP($L$2+($L$3*K1812)+($L$4*C1812)))</f>
        <v>0.767343020056592</v>
      </c>
      <c r="M1812" s="31" t="n">
        <f aca="false">(F1812)*(L1812)+(1-F1812)*(1-L1812)</f>
        <v>0.767343020056592</v>
      </c>
      <c r="N1812" s="31" t="n">
        <f aca="false">IF(B1812=1,LN(M1812),0)</f>
        <v>-0.264821354568961</v>
      </c>
      <c r="O1812" s="42" t="n">
        <f aca="false">K1812</f>
        <v>0.65812</v>
      </c>
      <c r="P1812" s="43" t="n">
        <f aca="false">1/(1+EXP($P$2+($P$3*O1812)+($P$4*C1812)))</f>
        <v>0.999781032412045</v>
      </c>
      <c r="Q1812" s="42" t="n">
        <f aca="false">(F1812)*(P1812)+(1-F1812)*(1-P1812)</f>
        <v>0.999781032412045</v>
      </c>
      <c r="R1812" s="42" t="n">
        <f aca="false">IF(B1812&lt;&gt;1,LN(Q1812),0)</f>
        <v>0</v>
      </c>
    </row>
    <row r="1813" customFormat="false" ht="13" hidden="false" customHeight="false" outlineLevel="0" collapsed="false">
      <c r="A1813" s="18" t="n">
        <v>1804</v>
      </c>
      <c r="B1813" s="41" t="n">
        <v>1</v>
      </c>
      <c r="C1813" s="18" t="n">
        <v>23</v>
      </c>
      <c r="D1813" s="19" t="n">
        <v>18157</v>
      </c>
      <c r="E1813" s="19" t="n">
        <v>417613</v>
      </c>
      <c r="F1813" s="18" t="n">
        <v>0</v>
      </c>
      <c r="G1813" s="20" t="n">
        <f aca="false">($E$2-D1813)/$E$2</f>
        <v>0.27372</v>
      </c>
      <c r="H1813" s="19" t="n">
        <f aca="false">D1813-$E$3</f>
        <v>3157</v>
      </c>
      <c r="I1813" s="18" t="n">
        <f aca="false">F1813*C1813</f>
        <v>0</v>
      </c>
      <c r="J1813" s="19" t="n">
        <f aca="false">H1813*I1813</f>
        <v>0</v>
      </c>
      <c r="K1813" s="29" t="n">
        <f aca="false">D1813/$E$2</f>
        <v>0.72628</v>
      </c>
      <c r="L1813" s="30" t="n">
        <f aca="false">1/(1+EXP($L$2+($L$3*K1813)+($L$4*C1813)))</f>
        <v>0.395954057898201</v>
      </c>
      <c r="M1813" s="31" t="n">
        <f aca="false">(F1813)*(L1813)+(1-F1813)*(1-L1813)</f>
        <v>0.604045942101799</v>
      </c>
      <c r="N1813" s="31" t="n">
        <f aca="false">IF(B1813=1,LN(M1813),0)</f>
        <v>-0.504105020857524</v>
      </c>
      <c r="O1813" s="42" t="n">
        <f aca="false">K1813</f>
        <v>0.72628</v>
      </c>
      <c r="P1813" s="43" t="n">
        <f aca="false">1/(1+EXP($P$2+($P$3*O1813)+($P$4*C1813)))</f>
        <v>0.998679504216345</v>
      </c>
      <c r="Q1813" s="42" t="n">
        <f aca="false">(F1813)*(P1813)+(1-F1813)*(1-P1813)</f>
        <v>0.00132049578365523</v>
      </c>
      <c r="R1813" s="42" t="n">
        <f aca="false">IF(B1813&lt;&gt;1,LN(Q1813),0)</f>
        <v>0</v>
      </c>
    </row>
    <row r="1814" customFormat="false" ht="13" hidden="false" customHeight="false" outlineLevel="0" collapsed="false">
      <c r="A1814" s="18" t="n">
        <v>1805</v>
      </c>
      <c r="B1814" s="41" t="n">
        <v>1</v>
      </c>
      <c r="C1814" s="18" t="n">
        <v>19</v>
      </c>
      <c r="D1814" s="19" t="n">
        <v>22445</v>
      </c>
      <c r="E1814" s="19" t="n">
        <v>426460</v>
      </c>
      <c r="F1814" s="18" t="n">
        <v>0</v>
      </c>
      <c r="G1814" s="20" t="n">
        <f aca="false">($E$2-D1814)/$E$2</f>
        <v>0.1022</v>
      </c>
      <c r="H1814" s="19" t="n">
        <f aca="false">D1814-$E$3</f>
        <v>7445</v>
      </c>
      <c r="I1814" s="18" t="n">
        <f aca="false">F1814*C1814</f>
        <v>0</v>
      </c>
      <c r="J1814" s="19" t="n">
        <f aca="false">H1814*I1814</f>
        <v>0</v>
      </c>
      <c r="K1814" s="29" t="n">
        <f aca="false">D1814/$E$2</f>
        <v>0.8978</v>
      </c>
      <c r="L1814" s="30" t="n">
        <f aca="false">1/(1+EXP($L$2+($L$3*K1814)+($L$4*C1814)))</f>
        <v>0.0226003295181929</v>
      </c>
      <c r="M1814" s="31" t="n">
        <f aca="false">(F1814)*(L1814)+(1-F1814)*(1-L1814)</f>
        <v>0.977399670481807</v>
      </c>
      <c r="N1814" s="31" t="n">
        <f aca="false">IF(B1814=1,LN(M1814),0)</f>
        <v>-0.0228596312836399</v>
      </c>
      <c r="O1814" s="42" t="n">
        <f aca="false">K1814</f>
        <v>0.8978</v>
      </c>
      <c r="P1814" s="43" t="n">
        <f aca="false">1/(1+EXP($P$2+($P$3*O1814)+($P$4*C1814)))</f>
        <v>0.886409793014252</v>
      </c>
      <c r="Q1814" s="42" t="n">
        <f aca="false">(F1814)*(P1814)+(1-F1814)*(1-P1814)</f>
        <v>0.113590206985748</v>
      </c>
      <c r="R1814" s="42" t="n">
        <f aca="false">IF(B1814&lt;&gt;1,LN(Q1814),0)</f>
        <v>0</v>
      </c>
    </row>
    <row r="1815" customFormat="false" ht="13" hidden="false" customHeight="false" outlineLevel="0" collapsed="false">
      <c r="A1815" s="18" t="n">
        <v>1806</v>
      </c>
      <c r="B1815" s="41" t="n">
        <v>1</v>
      </c>
      <c r="C1815" s="18" t="n">
        <v>10</v>
      </c>
      <c r="D1815" s="19" t="n">
        <v>22222</v>
      </c>
      <c r="E1815" s="19" t="n">
        <v>222217</v>
      </c>
      <c r="F1815" s="18" t="n">
        <v>0</v>
      </c>
      <c r="G1815" s="20" t="n">
        <f aca="false">($E$2-D1815)/$E$2</f>
        <v>0.11112</v>
      </c>
      <c r="H1815" s="19" t="n">
        <f aca="false">D1815-$E$3</f>
        <v>7222</v>
      </c>
      <c r="I1815" s="18" t="n">
        <f aca="false">F1815*C1815</f>
        <v>0</v>
      </c>
      <c r="J1815" s="19" t="n">
        <f aca="false">H1815*I1815</f>
        <v>0</v>
      </c>
      <c r="K1815" s="29" t="n">
        <f aca="false">D1815/$E$2</f>
        <v>0.88888</v>
      </c>
      <c r="L1815" s="30" t="n">
        <f aca="false">1/(1+EXP($L$2+($L$3*K1815)+($L$4*C1815)))</f>
        <v>0.0360639374950151</v>
      </c>
      <c r="M1815" s="31" t="n">
        <f aca="false">(F1815)*(L1815)+(1-F1815)*(1-L1815)</f>
        <v>0.963936062504985</v>
      </c>
      <c r="N1815" s="31" t="n">
        <f aca="false">IF(B1815=1,LN(M1815),0)</f>
        <v>-0.0367303117735028</v>
      </c>
      <c r="O1815" s="42" t="n">
        <f aca="false">K1815</f>
        <v>0.88888</v>
      </c>
      <c r="P1815" s="43" t="n">
        <f aca="false">1/(1+EXP($P$2+($P$3*O1815)+($P$4*C1815)))</f>
        <v>0.906479072166229</v>
      </c>
      <c r="Q1815" s="42" t="n">
        <f aca="false">(F1815)*(P1815)+(1-F1815)*(1-P1815)</f>
        <v>0.0935209278337709</v>
      </c>
      <c r="R1815" s="42" t="n">
        <f aca="false">IF(B1815&lt;&gt;1,LN(Q1815),0)</f>
        <v>0</v>
      </c>
    </row>
    <row r="1816" customFormat="false" ht="13" hidden="false" customHeight="false" outlineLevel="0" collapsed="false">
      <c r="A1816" s="18" t="n">
        <v>1807</v>
      </c>
      <c r="B1816" s="41" t="n">
        <v>1</v>
      </c>
      <c r="C1816" s="18" t="n">
        <v>13</v>
      </c>
      <c r="D1816" s="19" t="n">
        <v>19131</v>
      </c>
      <c r="E1816" s="19" t="n">
        <v>248701</v>
      </c>
      <c r="F1816" s="18" t="n">
        <v>0</v>
      </c>
      <c r="G1816" s="20" t="n">
        <f aca="false">($E$2-D1816)/$E$2</f>
        <v>0.23476</v>
      </c>
      <c r="H1816" s="19" t="n">
        <f aca="false">D1816-$E$3</f>
        <v>4131</v>
      </c>
      <c r="I1816" s="18" t="n">
        <f aca="false">F1816*C1816</f>
        <v>0</v>
      </c>
      <c r="J1816" s="19" t="n">
        <f aca="false">H1816*I1816</f>
        <v>0</v>
      </c>
      <c r="K1816" s="29" t="n">
        <f aca="false">D1816/$E$2</f>
        <v>0.76524</v>
      </c>
      <c r="L1816" s="30" t="n">
        <f aca="false">1/(1+EXP($L$2+($L$3*K1816)+($L$4*C1816)))</f>
        <v>0.293450053470687</v>
      </c>
      <c r="M1816" s="31" t="n">
        <f aca="false">(F1816)*(L1816)+(1-F1816)*(1-L1816)</f>
        <v>0.706549946529313</v>
      </c>
      <c r="N1816" s="31" t="n">
        <f aca="false">IF(B1816=1,LN(M1816),0)</f>
        <v>-0.347361383631946</v>
      </c>
      <c r="O1816" s="42" t="n">
        <f aca="false">K1816</f>
        <v>0.76524</v>
      </c>
      <c r="P1816" s="43" t="n">
        <f aca="false">1/(1+EXP($P$2+($P$3*O1816)+($P$4*C1816)))</f>
        <v>0.996199065727673</v>
      </c>
      <c r="Q1816" s="42" t="n">
        <f aca="false">(F1816)*(P1816)+(1-F1816)*(1-P1816)</f>
        <v>0.00380093427232742</v>
      </c>
      <c r="R1816" s="42" t="n">
        <f aca="false">IF(B1816&lt;&gt;1,LN(Q1816),0)</f>
        <v>0</v>
      </c>
    </row>
    <row r="1817" customFormat="false" ht="13" hidden="false" customHeight="false" outlineLevel="0" collapsed="false">
      <c r="A1817" s="18" t="n">
        <v>1808</v>
      </c>
      <c r="B1817" s="41" t="n">
        <v>1</v>
      </c>
      <c r="C1817" s="18" t="n">
        <v>11</v>
      </c>
      <c r="D1817" s="19" t="n">
        <v>21891</v>
      </c>
      <c r="E1817" s="19" t="n">
        <v>240800</v>
      </c>
      <c r="F1817" s="18" t="n">
        <v>0</v>
      </c>
      <c r="G1817" s="20" t="n">
        <f aca="false">($E$2-D1817)/$E$2</f>
        <v>0.12436</v>
      </c>
      <c r="H1817" s="19" t="n">
        <f aca="false">D1817-$E$3</f>
        <v>6891</v>
      </c>
      <c r="I1817" s="18" t="n">
        <f aca="false">F1817*C1817</f>
        <v>0</v>
      </c>
      <c r="J1817" s="19" t="n">
        <f aca="false">H1817*I1817</f>
        <v>0</v>
      </c>
      <c r="K1817" s="29" t="n">
        <f aca="false">D1817/$E$2</f>
        <v>0.87564</v>
      </c>
      <c r="L1817" s="30" t="n">
        <f aca="false">1/(1+EXP($L$2+($L$3*K1817)+($L$4*C1817)))</f>
        <v>0.0451906283021051</v>
      </c>
      <c r="M1817" s="31" t="n">
        <f aca="false">(F1817)*(L1817)+(1-F1817)*(1-L1817)</f>
        <v>0.954809371697895</v>
      </c>
      <c r="N1817" s="31" t="n">
        <f aca="false">IF(B1817=1,LN(M1817),0)</f>
        <v>-0.0462435692138363</v>
      </c>
      <c r="O1817" s="42" t="n">
        <f aca="false">K1817</f>
        <v>0.87564</v>
      </c>
      <c r="P1817" s="43" t="n">
        <f aca="false">1/(1+EXP($P$2+($P$3*O1817)+($P$4*C1817)))</f>
        <v>0.932518089046013</v>
      </c>
      <c r="Q1817" s="42" t="n">
        <f aca="false">(F1817)*(P1817)+(1-F1817)*(1-P1817)</f>
        <v>0.0674819109539868</v>
      </c>
      <c r="R1817" s="42" t="n">
        <f aca="false">IF(B1817&lt;&gt;1,LN(Q1817),0)</f>
        <v>0</v>
      </c>
    </row>
    <row r="1818" customFormat="false" ht="13" hidden="false" customHeight="false" outlineLevel="0" collapsed="false">
      <c r="A1818" s="18" t="n">
        <v>1809</v>
      </c>
      <c r="B1818" s="41" t="n">
        <v>1</v>
      </c>
      <c r="C1818" s="18" t="n">
        <v>14</v>
      </c>
      <c r="D1818" s="19" t="n">
        <v>16840</v>
      </c>
      <c r="E1818" s="19" t="n">
        <v>235755</v>
      </c>
      <c r="F1818" s="18" t="n">
        <v>0</v>
      </c>
      <c r="G1818" s="20" t="n">
        <f aca="false">($E$2-D1818)/$E$2</f>
        <v>0.3264</v>
      </c>
      <c r="H1818" s="19" t="n">
        <f aca="false">D1818-$E$3</f>
        <v>1840</v>
      </c>
      <c r="I1818" s="18" t="n">
        <f aca="false">F1818*C1818</f>
        <v>0</v>
      </c>
      <c r="J1818" s="19" t="n">
        <f aca="false">H1818*I1818</f>
        <v>0</v>
      </c>
      <c r="K1818" s="29" t="n">
        <f aca="false">D1818/$E$2</f>
        <v>0.6736</v>
      </c>
      <c r="L1818" s="30" t="n">
        <f aca="false">1/(1+EXP($L$2+($L$3*K1818)+($L$4*C1818)))</f>
        <v>0.720351500263944</v>
      </c>
      <c r="M1818" s="31" t="n">
        <f aca="false">(F1818)*(L1818)+(1-F1818)*(1-L1818)</f>
        <v>0.279648499736056</v>
      </c>
      <c r="N1818" s="31" t="n">
        <f aca="false">IF(B1818=1,LN(M1818),0)</f>
        <v>-1.27422182252044</v>
      </c>
      <c r="O1818" s="42" t="n">
        <f aca="false">K1818</f>
        <v>0.6736</v>
      </c>
      <c r="P1818" s="43" t="n">
        <f aca="false">1/(1+EXP($P$2+($P$3*O1818)+($P$4*C1818)))</f>
        <v>0.999667925926963</v>
      </c>
      <c r="Q1818" s="42" t="n">
        <f aca="false">(F1818)*(P1818)+(1-F1818)*(1-P1818)</f>
        <v>0.000332074073036592</v>
      </c>
      <c r="R1818" s="42" t="n">
        <f aca="false">IF(B1818&lt;&gt;1,LN(Q1818),0)</f>
        <v>0</v>
      </c>
    </row>
    <row r="1819" customFormat="false" ht="13" hidden="false" customHeight="false" outlineLevel="0" collapsed="false">
      <c r="A1819" s="18" t="n">
        <v>1810</v>
      </c>
      <c r="B1819" s="41" t="n">
        <v>1</v>
      </c>
      <c r="C1819" s="18" t="n">
        <v>13</v>
      </c>
      <c r="D1819" s="19" t="n">
        <v>21438</v>
      </c>
      <c r="E1819" s="19" t="n">
        <v>278699</v>
      </c>
      <c r="F1819" s="18" t="n">
        <v>0</v>
      </c>
      <c r="G1819" s="20" t="n">
        <f aca="false">($E$2-D1819)/$E$2</f>
        <v>0.14248</v>
      </c>
      <c r="H1819" s="19" t="n">
        <f aca="false">D1819-$E$3</f>
        <v>6438</v>
      </c>
      <c r="I1819" s="18" t="n">
        <f aca="false">F1819*C1819</f>
        <v>0</v>
      </c>
      <c r="J1819" s="19" t="n">
        <f aca="false">H1819*I1819</f>
        <v>0</v>
      </c>
      <c r="K1819" s="29" t="n">
        <f aca="false">D1819/$E$2</f>
        <v>0.85752</v>
      </c>
      <c r="L1819" s="30" t="n">
        <f aca="false">1/(1+EXP($L$2+($L$3*K1819)+($L$4*C1819)))</f>
        <v>0.0600908538138894</v>
      </c>
      <c r="M1819" s="31" t="n">
        <f aca="false">(F1819)*(L1819)+(1-F1819)*(1-L1819)</f>
        <v>0.93990914618611</v>
      </c>
      <c r="N1819" s="31" t="n">
        <f aca="false">IF(B1819=1,LN(M1819),0)</f>
        <v>-0.0619720613827885</v>
      </c>
      <c r="O1819" s="42" t="n">
        <f aca="false">K1819</f>
        <v>0.85752</v>
      </c>
      <c r="P1819" s="43" t="n">
        <f aca="false">1/(1+EXP($P$2+($P$3*O1819)+($P$4*C1819)))</f>
        <v>0.957419093173152</v>
      </c>
      <c r="Q1819" s="42" t="n">
        <f aca="false">(F1819)*(P1819)+(1-F1819)*(1-P1819)</f>
        <v>0.0425809068268478</v>
      </c>
      <c r="R1819" s="42" t="n">
        <f aca="false">IF(B1819&lt;&gt;1,LN(Q1819),0)</f>
        <v>0</v>
      </c>
    </row>
    <row r="1820" customFormat="false" ht="13" hidden="false" customHeight="false" outlineLevel="0" collapsed="false">
      <c r="A1820" s="18" t="n">
        <v>1811</v>
      </c>
      <c r="B1820" s="41" t="n">
        <v>1</v>
      </c>
      <c r="C1820" s="18" t="n">
        <v>10</v>
      </c>
      <c r="D1820" s="19" t="n">
        <v>18407</v>
      </c>
      <c r="E1820" s="19" t="n">
        <v>184073</v>
      </c>
      <c r="F1820" s="18" t="n">
        <v>1</v>
      </c>
      <c r="G1820" s="20" t="n">
        <f aca="false">($E$2-D1820)/$E$2</f>
        <v>0.26372</v>
      </c>
      <c r="H1820" s="19" t="n">
        <f aca="false">D1820-$E$3</f>
        <v>3407</v>
      </c>
      <c r="I1820" s="18" t="n">
        <f aca="false">F1820*C1820</f>
        <v>10</v>
      </c>
      <c r="J1820" s="19" t="n">
        <f aca="false">H1820*I1820</f>
        <v>34070</v>
      </c>
      <c r="K1820" s="29" t="n">
        <f aca="false">D1820/$E$2</f>
        <v>0.73628</v>
      </c>
      <c r="L1820" s="30" t="n">
        <f aca="false">1/(1+EXP($L$2+($L$3*K1820)+($L$4*C1820)))</f>
        <v>0.452312118222395</v>
      </c>
      <c r="M1820" s="31" t="n">
        <f aca="false">(F1820)*(L1820)+(1-F1820)*(1-L1820)</f>
        <v>0.452312118222395</v>
      </c>
      <c r="N1820" s="31" t="n">
        <f aca="false">IF(B1820=1,LN(M1820),0)</f>
        <v>-0.793382810413308</v>
      </c>
      <c r="O1820" s="42" t="n">
        <f aca="false">K1820</f>
        <v>0.73628</v>
      </c>
      <c r="P1820" s="43" t="n">
        <f aca="false">1/(1+EXP($P$2+($P$3*O1820)+($P$4*C1820)))</f>
        <v>0.998225667574502</v>
      </c>
      <c r="Q1820" s="42" t="n">
        <f aca="false">(F1820)*(P1820)+(1-F1820)*(1-P1820)</f>
        <v>0.998225667574502</v>
      </c>
      <c r="R1820" s="42" t="n">
        <f aca="false">IF(B1820&lt;&gt;1,LN(Q1820),0)</f>
        <v>0</v>
      </c>
    </row>
    <row r="1821" customFormat="false" ht="13" hidden="false" customHeight="false" outlineLevel="0" collapsed="false">
      <c r="A1821" s="18" t="n">
        <v>1812</v>
      </c>
      <c r="B1821" s="41" t="n">
        <v>1</v>
      </c>
      <c r="C1821" s="18" t="n">
        <v>30</v>
      </c>
      <c r="D1821" s="19" t="n">
        <v>18209</v>
      </c>
      <c r="E1821" s="19" t="n">
        <v>546279</v>
      </c>
      <c r="F1821" s="18" t="n">
        <v>1</v>
      </c>
      <c r="G1821" s="20" t="n">
        <f aca="false">($E$2-D1821)/$E$2</f>
        <v>0.27164</v>
      </c>
      <c r="H1821" s="19" t="n">
        <f aca="false">D1821-$E$3</f>
        <v>3209</v>
      </c>
      <c r="I1821" s="18" t="n">
        <f aca="false">F1821*C1821</f>
        <v>30</v>
      </c>
      <c r="J1821" s="19" t="n">
        <f aca="false">H1821*I1821</f>
        <v>96270</v>
      </c>
      <c r="K1821" s="29" t="n">
        <f aca="false">D1821/$E$2</f>
        <v>0.72836</v>
      </c>
      <c r="L1821" s="30" t="n">
        <f aca="false">1/(1+EXP($L$2+($L$3*K1821)+($L$4*C1821)))</f>
        <v>0.332230692715543</v>
      </c>
      <c r="M1821" s="31" t="n">
        <f aca="false">(F1821)*(L1821)+(1-F1821)*(1-L1821)</f>
        <v>0.332230692715543</v>
      </c>
      <c r="N1821" s="31" t="n">
        <f aca="false">IF(B1821=1,LN(M1821),0)</f>
        <v>-1.10192569379046</v>
      </c>
      <c r="O1821" s="42" t="n">
        <f aca="false">K1821</f>
        <v>0.72836</v>
      </c>
      <c r="P1821" s="43" t="n">
        <f aca="false">1/(1+EXP($P$2+($P$3*O1821)+($P$4*C1821)))</f>
        <v>0.998626590900897</v>
      </c>
      <c r="Q1821" s="42" t="n">
        <f aca="false">(F1821)*(P1821)+(1-F1821)*(1-P1821)</f>
        <v>0.998626590900897</v>
      </c>
      <c r="R1821" s="42" t="n">
        <f aca="false">IF(B1821&lt;&gt;1,LN(Q1821),0)</f>
        <v>0</v>
      </c>
    </row>
    <row r="1822" customFormat="false" ht="13" hidden="false" customHeight="false" outlineLevel="0" collapsed="false">
      <c r="A1822" s="18" t="n">
        <v>1813</v>
      </c>
      <c r="B1822" s="41" t="n">
        <v>1</v>
      </c>
      <c r="C1822" s="18" t="n">
        <v>21</v>
      </c>
      <c r="D1822" s="19" t="n">
        <v>15624</v>
      </c>
      <c r="E1822" s="19" t="n">
        <v>328111</v>
      </c>
      <c r="F1822" s="18" t="n">
        <v>1</v>
      </c>
      <c r="G1822" s="20" t="n">
        <f aca="false">($E$2-D1822)/$E$2</f>
        <v>0.37504</v>
      </c>
      <c r="H1822" s="19" t="n">
        <f aca="false">D1822-$E$3</f>
        <v>624</v>
      </c>
      <c r="I1822" s="18" t="n">
        <f aca="false">F1822*C1822</f>
        <v>21</v>
      </c>
      <c r="J1822" s="19" t="n">
        <f aca="false">H1822*I1822</f>
        <v>13104</v>
      </c>
      <c r="K1822" s="29" t="n">
        <f aca="false">D1822/$E$2</f>
        <v>0.62496</v>
      </c>
      <c r="L1822" s="30" t="n">
        <f aca="false">1/(1+EXP($L$2+($L$3*K1822)+($L$4*C1822)))</f>
        <v>0.845395822783437</v>
      </c>
      <c r="M1822" s="31" t="n">
        <f aca="false">(F1822)*(L1822)+(1-F1822)*(1-L1822)</f>
        <v>0.845395822783437</v>
      </c>
      <c r="N1822" s="31" t="n">
        <f aca="false">IF(B1822=1,LN(M1822),0)</f>
        <v>-0.16795033197422</v>
      </c>
      <c r="O1822" s="42" t="n">
        <f aca="false">K1822</f>
        <v>0.62496</v>
      </c>
      <c r="P1822" s="43" t="n">
        <f aca="false">1/(1+EXP($P$2+($P$3*O1822)+($P$4*C1822)))</f>
        <v>0.999910420947874</v>
      </c>
      <c r="Q1822" s="42" t="n">
        <f aca="false">(F1822)*(P1822)+(1-F1822)*(1-P1822)</f>
        <v>0.999910420947874</v>
      </c>
      <c r="R1822" s="42" t="n">
        <f aca="false">IF(B1822&lt;&gt;1,LN(Q1822),0)</f>
        <v>0</v>
      </c>
    </row>
    <row r="1823" customFormat="false" ht="13" hidden="false" customHeight="false" outlineLevel="0" collapsed="false">
      <c r="A1823" s="18" t="n">
        <v>1814</v>
      </c>
      <c r="B1823" s="41" t="n">
        <v>1</v>
      </c>
      <c r="C1823" s="18" t="n">
        <v>10</v>
      </c>
      <c r="D1823" s="19" t="n">
        <v>15903</v>
      </c>
      <c r="E1823" s="19" t="n">
        <v>159029</v>
      </c>
      <c r="F1823" s="18" t="n">
        <v>1</v>
      </c>
      <c r="G1823" s="20" t="n">
        <f aca="false">($E$2-D1823)/$E$2</f>
        <v>0.36388</v>
      </c>
      <c r="H1823" s="19" t="n">
        <f aca="false">D1823-$E$3</f>
        <v>903</v>
      </c>
      <c r="I1823" s="18" t="n">
        <f aca="false">F1823*C1823</f>
        <v>10</v>
      </c>
      <c r="J1823" s="19" t="n">
        <f aca="false">H1823*I1823</f>
        <v>9030</v>
      </c>
      <c r="K1823" s="29" t="n">
        <f aca="false">D1823/$E$2</f>
        <v>0.63612</v>
      </c>
      <c r="L1823" s="30" t="n">
        <f aca="false">1/(1+EXP($L$2+($L$3*K1823)+($L$4*C1823)))</f>
        <v>0.862912680164834</v>
      </c>
      <c r="M1823" s="31" t="n">
        <f aca="false">(F1823)*(L1823)+(1-F1823)*(1-L1823)</f>
        <v>0.862912680164834</v>
      </c>
      <c r="N1823" s="31" t="n">
        <f aca="false">IF(B1823=1,LN(M1823),0)</f>
        <v>-0.147441774750448</v>
      </c>
      <c r="O1823" s="42" t="n">
        <f aca="false">K1823</f>
        <v>0.63612</v>
      </c>
      <c r="P1823" s="43" t="n">
        <f aca="false">1/(1+EXP($P$2+($P$3*O1823)+($P$4*C1823)))</f>
        <v>0.999876374733086</v>
      </c>
      <c r="Q1823" s="42" t="n">
        <f aca="false">(F1823)*(P1823)+(1-F1823)*(1-P1823)</f>
        <v>0.999876374733086</v>
      </c>
      <c r="R1823" s="42" t="n">
        <f aca="false">IF(B1823&lt;&gt;1,LN(Q1823),0)</f>
        <v>0</v>
      </c>
    </row>
    <row r="1824" customFormat="false" ht="13" hidden="false" customHeight="false" outlineLevel="0" collapsed="false">
      <c r="A1824" s="18" t="n">
        <v>1815</v>
      </c>
      <c r="B1824" s="41" t="n">
        <v>1</v>
      </c>
      <c r="C1824" s="18" t="n">
        <v>10</v>
      </c>
      <c r="D1824" s="19" t="n">
        <v>18601</v>
      </c>
      <c r="E1824" s="19" t="n">
        <v>186007</v>
      </c>
      <c r="F1824" s="18" t="n">
        <v>0</v>
      </c>
      <c r="G1824" s="20" t="n">
        <f aca="false">($E$2-D1824)/$E$2</f>
        <v>0.25596</v>
      </c>
      <c r="H1824" s="19" t="n">
        <f aca="false">D1824-$E$3</f>
        <v>3601</v>
      </c>
      <c r="I1824" s="18" t="n">
        <f aca="false">F1824*C1824</f>
        <v>0</v>
      </c>
      <c r="J1824" s="19" t="n">
        <f aca="false">H1824*I1824</f>
        <v>0</v>
      </c>
      <c r="K1824" s="29" t="n">
        <f aca="false">D1824/$E$2</f>
        <v>0.74404</v>
      </c>
      <c r="L1824" s="30" t="n">
        <f aca="false">1/(1+EXP($L$2+($L$3*K1824)+($L$4*C1824)))</f>
        <v>0.413700337306514</v>
      </c>
      <c r="M1824" s="31" t="n">
        <f aca="false">(F1824)*(L1824)+(1-F1824)*(1-L1824)</f>
        <v>0.586299662693486</v>
      </c>
      <c r="N1824" s="31" t="n">
        <f aca="false">IF(B1824=1,LN(M1824),0)</f>
        <v>-0.533924250325989</v>
      </c>
      <c r="O1824" s="42" t="n">
        <f aca="false">K1824</f>
        <v>0.74404</v>
      </c>
      <c r="P1824" s="43" t="n">
        <f aca="false">1/(1+EXP($P$2+($P$3*O1824)+($P$4*C1824)))</f>
        <v>0.997819540450671</v>
      </c>
      <c r="Q1824" s="42" t="n">
        <f aca="false">(F1824)*(P1824)+(1-F1824)*(1-P1824)</f>
        <v>0.00218045954932866</v>
      </c>
      <c r="R1824" s="42" t="n">
        <f aca="false">IF(B1824&lt;&gt;1,LN(Q1824),0)</f>
        <v>0</v>
      </c>
    </row>
    <row r="1825" customFormat="false" ht="13" hidden="false" customHeight="false" outlineLevel="0" collapsed="false">
      <c r="A1825" s="18" t="n">
        <v>1816</v>
      </c>
      <c r="B1825" s="41" t="n">
        <v>1</v>
      </c>
      <c r="C1825" s="18" t="n">
        <v>15</v>
      </c>
      <c r="D1825" s="19" t="n">
        <v>16073</v>
      </c>
      <c r="E1825" s="19" t="n">
        <v>241092</v>
      </c>
      <c r="F1825" s="18" t="n">
        <v>0</v>
      </c>
      <c r="G1825" s="20" t="n">
        <f aca="false">($E$2-D1825)/$E$2</f>
        <v>0.35708</v>
      </c>
      <c r="H1825" s="19" t="n">
        <f aca="false">D1825-$E$3</f>
        <v>1073</v>
      </c>
      <c r="I1825" s="18" t="n">
        <f aca="false">F1825*C1825</f>
        <v>0</v>
      </c>
      <c r="J1825" s="19" t="n">
        <f aca="false">H1825*I1825</f>
        <v>0</v>
      </c>
      <c r="K1825" s="29" t="n">
        <f aca="false">D1825/$E$2</f>
        <v>0.64292</v>
      </c>
      <c r="L1825" s="30" t="n">
        <f aca="false">1/(1+EXP($L$2+($L$3*K1825)+($L$4*C1825)))</f>
        <v>0.822731001222339</v>
      </c>
      <c r="M1825" s="31" t="n">
        <f aca="false">(F1825)*(L1825)+(1-F1825)*(1-L1825)</f>
        <v>0.177268998777661</v>
      </c>
      <c r="N1825" s="31" t="n">
        <f aca="false">IF(B1825=1,LN(M1825),0)</f>
        <v>-1.73008693298017</v>
      </c>
      <c r="O1825" s="42" t="n">
        <f aca="false">K1825</f>
        <v>0.64292</v>
      </c>
      <c r="P1825" s="43" t="n">
        <f aca="false">1/(1+EXP($P$2+($P$3*O1825)+($P$4*C1825)))</f>
        <v>0.999853538374222</v>
      </c>
      <c r="Q1825" s="42" t="n">
        <f aca="false">(F1825)*(P1825)+(1-F1825)*(1-P1825)</f>
        <v>0.000146461625777805</v>
      </c>
      <c r="R1825" s="42" t="n">
        <f aca="false">IF(B1825&lt;&gt;1,LN(Q1825),0)</f>
        <v>0</v>
      </c>
    </row>
    <row r="1826" customFormat="false" ht="13" hidden="false" customHeight="false" outlineLevel="0" collapsed="false">
      <c r="A1826" s="18" t="n">
        <v>1817</v>
      </c>
      <c r="B1826" s="41" t="n">
        <v>1</v>
      </c>
      <c r="C1826" s="18" t="n">
        <v>27</v>
      </c>
      <c r="D1826" s="19" t="n">
        <v>22394</v>
      </c>
      <c r="E1826" s="19" t="n">
        <v>604639</v>
      </c>
      <c r="F1826" s="18" t="n">
        <v>0</v>
      </c>
      <c r="G1826" s="20" t="n">
        <f aca="false">($E$2-D1826)/$E$2</f>
        <v>0.10424</v>
      </c>
      <c r="H1826" s="19" t="n">
        <f aca="false">D1826-$E$3</f>
        <v>7394</v>
      </c>
      <c r="I1826" s="18" t="n">
        <f aca="false">F1826*C1826</f>
        <v>0</v>
      </c>
      <c r="J1826" s="19" t="n">
        <f aca="false">H1826*I1826</f>
        <v>0</v>
      </c>
      <c r="K1826" s="29" t="n">
        <f aca="false">D1826/$E$2</f>
        <v>0.89576</v>
      </c>
      <c r="L1826" s="30" t="n">
        <f aca="false">1/(1+EXP($L$2+($L$3*K1826)+($L$4*C1826)))</f>
        <v>0.0181188649672481</v>
      </c>
      <c r="M1826" s="31" t="n">
        <f aca="false">(F1826)*(L1826)+(1-F1826)*(1-L1826)</f>
        <v>0.981881135032752</v>
      </c>
      <c r="N1826" s="31" t="n">
        <f aca="false">IF(B1826=1,LN(M1826),0)</f>
        <v>-0.0182850217088928</v>
      </c>
      <c r="O1826" s="42" t="n">
        <f aca="false">K1826</f>
        <v>0.89576</v>
      </c>
      <c r="P1826" s="43" t="n">
        <f aca="false">1/(1+EXP($P$2+($P$3*O1826)+($P$4*C1826)))</f>
        <v>0.893516456347921</v>
      </c>
      <c r="Q1826" s="42" t="n">
        <f aca="false">(F1826)*(P1826)+(1-F1826)*(1-P1826)</f>
        <v>0.106483543652079</v>
      </c>
      <c r="R1826" s="42" t="n">
        <f aca="false">IF(B1826&lt;&gt;1,LN(Q1826),0)</f>
        <v>0</v>
      </c>
    </row>
    <row r="1827" customFormat="false" ht="13" hidden="false" customHeight="false" outlineLevel="0" collapsed="false">
      <c r="A1827" s="18" t="n">
        <v>1818</v>
      </c>
      <c r="B1827" s="41" t="n">
        <v>1</v>
      </c>
      <c r="C1827" s="18" t="n">
        <v>35</v>
      </c>
      <c r="D1827" s="19" t="n">
        <v>18494</v>
      </c>
      <c r="E1827" s="19" t="n">
        <v>647290</v>
      </c>
      <c r="F1827" s="18" t="n">
        <v>0</v>
      </c>
      <c r="G1827" s="20" t="n">
        <f aca="false">($E$2-D1827)/$E$2</f>
        <v>0.26024</v>
      </c>
      <c r="H1827" s="19" t="n">
        <f aca="false">D1827-$E$3</f>
        <v>3494</v>
      </c>
      <c r="I1827" s="18" t="n">
        <f aca="false">F1827*C1827</f>
        <v>0</v>
      </c>
      <c r="J1827" s="19" t="n">
        <f aca="false">H1827*I1827</f>
        <v>0</v>
      </c>
      <c r="K1827" s="29" t="n">
        <f aca="false">D1827/$E$2</f>
        <v>0.73976</v>
      </c>
      <c r="L1827" s="30" t="n">
        <f aca="false">1/(1+EXP($L$2+($L$3*K1827)+($L$4*C1827)))</f>
        <v>0.250466523761111</v>
      </c>
      <c r="M1827" s="31" t="n">
        <f aca="false">(F1827)*(L1827)+(1-F1827)*(1-L1827)</f>
        <v>0.749533476238889</v>
      </c>
      <c r="N1827" s="31" t="n">
        <f aca="false">IF(B1827=1,LN(M1827),0)</f>
        <v>-0.288304297675232</v>
      </c>
      <c r="O1827" s="42" t="n">
        <f aca="false">K1827</f>
        <v>0.73976</v>
      </c>
      <c r="P1827" s="43" t="n">
        <f aca="false">1/(1+EXP($P$2+($P$3*O1827)+($P$4*C1827)))</f>
        <v>0.998161807928289</v>
      </c>
      <c r="Q1827" s="42" t="n">
        <f aca="false">(F1827)*(P1827)+(1-F1827)*(1-P1827)</f>
        <v>0.00183819207171065</v>
      </c>
      <c r="R1827" s="42" t="n">
        <f aca="false">IF(B1827&lt;&gt;1,LN(Q1827),0)</f>
        <v>0</v>
      </c>
    </row>
    <row r="1828" customFormat="false" ht="13" hidden="false" customHeight="false" outlineLevel="0" collapsed="false">
      <c r="A1828" s="18" t="n">
        <v>1819</v>
      </c>
      <c r="B1828" s="41" t="n">
        <v>1</v>
      </c>
      <c r="C1828" s="18" t="n">
        <v>13</v>
      </c>
      <c r="D1828" s="19" t="n">
        <v>20009</v>
      </c>
      <c r="E1828" s="19" t="n">
        <v>260113</v>
      </c>
      <c r="F1828" s="18" t="n">
        <v>0</v>
      </c>
      <c r="G1828" s="20" t="n">
        <f aca="false">($E$2-D1828)/$E$2</f>
        <v>0.19964</v>
      </c>
      <c r="H1828" s="19" t="n">
        <f aca="false">D1828-$E$3</f>
        <v>5009</v>
      </c>
      <c r="I1828" s="18" t="n">
        <f aca="false">F1828*C1828</f>
        <v>0</v>
      </c>
      <c r="J1828" s="19" t="n">
        <f aca="false">H1828*I1828</f>
        <v>0</v>
      </c>
      <c r="K1828" s="29" t="n">
        <f aca="false">D1828/$E$2</f>
        <v>0.80036</v>
      </c>
      <c r="L1828" s="30" t="n">
        <f aca="false">1/(1+EXP($L$2+($L$3*K1828)+($L$4*C1828)))</f>
        <v>0.169265156267649</v>
      </c>
      <c r="M1828" s="31" t="n">
        <f aca="false">(F1828)*(L1828)+(1-F1828)*(1-L1828)</f>
        <v>0.830734843732351</v>
      </c>
      <c r="N1828" s="31" t="n">
        <f aca="false">IF(B1828=1,LN(M1828),0)</f>
        <v>-0.185444615991678</v>
      </c>
      <c r="O1828" s="42" t="n">
        <f aca="false">K1828</f>
        <v>0.80036</v>
      </c>
      <c r="P1828" s="43" t="n">
        <f aca="false">1/(1+EXP($P$2+($P$3*O1828)+($P$4*C1828)))</f>
        <v>0.990378100203362</v>
      </c>
      <c r="Q1828" s="42" t="n">
        <f aca="false">(F1828)*(P1828)+(1-F1828)*(1-P1828)</f>
        <v>0.0096218997966383</v>
      </c>
      <c r="R1828" s="42" t="n">
        <f aca="false">IF(B1828&lt;&gt;1,LN(Q1828),0)</f>
        <v>0</v>
      </c>
    </row>
    <row r="1829" customFormat="false" ht="13" hidden="false" customHeight="false" outlineLevel="0" collapsed="false">
      <c r="A1829" s="18" t="n">
        <v>1820</v>
      </c>
      <c r="B1829" s="41" t="n">
        <v>1</v>
      </c>
      <c r="C1829" s="18" t="n">
        <v>11</v>
      </c>
      <c r="D1829" s="19" t="n">
        <v>18320</v>
      </c>
      <c r="E1829" s="19" t="n">
        <v>201519</v>
      </c>
      <c r="F1829" s="18" t="n">
        <v>0</v>
      </c>
      <c r="G1829" s="20" t="n">
        <f aca="false">($E$2-D1829)/$E$2</f>
        <v>0.2672</v>
      </c>
      <c r="H1829" s="19" t="n">
        <f aca="false">D1829-$E$3</f>
        <v>3320</v>
      </c>
      <c r="I1829" s="18" t="n">
        <f aca="false">F1829*C1829</f>
        <v>0</v>
      </c>
      <c r="J1829" s="19" t="n">
        <f aca="false">H1829*I1829</f>
        <v>0</v>
      </c>
      <c r="K1829" s="29" t="n">
        <f aca="false">D1829/$E$2</f>
        <v>0.7328</v>
      </c>
      <c r="L1829" s="30" t="n">
        <f aca="false">1/(1+EXP($L$2+($L$3*K1829)+($L$4*C1829)))</f>
        <v>0.461542298342438</v>
      </c>
      <c r="M1829" s="31" t="n">
        <f aca="false">(F1829)*(L1829)+(1-F1829)*(1-L1829)</f>
        <v>0.538457701657562</v>
      </c>
      <c r="N1829" s="31" t="n">
        <f aca="false">IF(B1829=1,LN(M1829),0)</f>
        <v>-0.619046333924709</v>
      </c>
      <c r="O1829" s="42" t="n">
        <f aca="false">K1829</f>
        <v>0.7328</v>
      </c>
      <c r="P1829" s="43" t="n">
        <f aca="false">1/(1+EXP($P$2+($P$3*O1829)+($P$4*C1829)))</f>
        <v>0.998386051998923</v>
      </c>
      <c r="Q1829" s="42" t="n">
        <f aca="false">(F1829)*(P1829)+(1-F1829)*(1-P1829)</f>
        <v>0.00161394800107684</v>
      </c>
      <c r="R1829" s="42" t="n">
        <f aca="false">IF(B1829&lt;&gt;1,LN(Q1829),0)</f>
        <v>0</v>
      </c>
    </row>
    <row r="1830" customFormat="false" ht="13" hidden="false" customHeight="false" outlineLevel="0" collapsed="false">
      <c r="A1830" s="18" t="n">
        <v>1821</v>
      </c>
      <c r="B1830" s="41" t="n">
        <v>1</v>
      </c>
      <c r="C1830" s="18" t="n">
        <v>16</v>
      </c>
      <c r="D1830" s="19" t="n">
        <v>20534</v>
      </c>
      <c r="E1830" s="19" t="n">
        <v>328537</v>
      </c>
      <c r="F1830" s="18" t="n">
        <v>0</v>
      </c>
      <c r="G1830" s="20" t="n">
        <f aca="false">($E$2-D1830)/$E$2</f>
        <v>0.17864</v>
      </c>
      <c r="H1830" s="19" t="n">
        <f aca="false">D1830-$E$3</f>
        <v>5534</v>
      </c>
      <c r="I1830" s="18" t="n">
        <f aca="false">F1830*C1830</f>
        <v>0</v>
      </c>
      <c r="J1830" s="19" t="n">
        <f aca="false">H1830*I1830</f>
        <v>0</v>
      </c>
      <c r="K1830" s="29" t="n">
        <f aca="false">D1830/$E$2</f>
        <v>0.82136</v>
      </c>
      <c r="L1830" s="30" t="n">
        <f aca="false">1/(1+EXP($L$2+($L$3*K1830)+($L$4*C1830)))</f>
        <v>0.107475989776586</v>
      </c>
      <c r="M1830" s="31" t="n">
        <f aca="false">(F1830)*(L1830)+(1-F1830)*(1-L1830)</f>
        <v>0.892524010223413</v>
      </c>
      <c r="N1830" s="31" t="n">
        <f aca="false">IF(B1830=1,LN(M1830),0)</f>
        <v>-0.113701863479093</v>
      </c>
      <c r="O1830" s="42" t="n">
        <f aca="false">K1830</f>
        <v>0.82136</v>
      </c>
      <c r="P1830" s="43" t="n">
        <f aca="false">1/(1+EXP($P$2+($P$3*O1830)+($P$4*C1830)))</f>
        <v>0.983406819980044</v>
      </c>
      <c r="Q1830" s="42" t="n">
        <f aca="false">(F1830)*(P1830)+(1-F1830)*(1-P1830)</f>
        <v>0.0165931800199557</v>
      </c>
      <c r="R1830" s="42" t="n">
        <f aca="false">IF(B1830&lt;&gt;1,LN(Q1830),0)</f>
        <v>0</v>
      </c>
    </row>
    <row r="1831" customFormat="false" ht="13" hidden="false" customHeight="false" outlineLevel="0" collapsed="false">
      <c r="A1831" s="18" t="n">
        <v>1822</v>
      </c>
      <c r="B1831" s="41" t="n">
        <v>1</v>
      </c>
      <c r="C1831" s="18" t="n">
        <v>15</v>
      </c>
      <c r="D1831" s="19" t="n">
        <v>21197</v>
      </c>
      <c r="E1831" s="19" t="n">
        <v>317954</v>
      </c>
      <c r="F1831" s="18" t="n">
        <v>0</v>
      </c>
      <c r="G1831" s="20" t="n">
        <f aca="false">($E$2-D1831)/$E$2</f>
        <v>0.15212</v>
      </c>
      <c r="H1831" s="19" t="n">
        <f aca="false">D1831-$E$3</f>
        <v>6197</v>
      </c>
      <c r="I1831" s="18" t="n">
        <f aca="false">F1831*C1831</f>
        <v>0</v>
      </c>
      <c r="J1831" s="19" t="n">
        <f aca="false">H1831*I1831</f>
        <v>0</v>
      </c>
      <c r="K1831" s="29" t="n">
        <f aca="false">D1831/$E$2</f>
        <v>0.84788</v>
      </c>
      <c r="L1831" s="30" t="n">
        <f aca="false">1/(1+EXP($L$2+($L$3*K1831)+($L$4*C1831)))</f>
        <v>0.0677873568765861</v>
      </c>
      <c r="M1831" s="31" t="n">
        <f aca="false">(F1831)*(L1831)+(1-F1831)*(1-L1831)</f>
        <v>0.932212643123414</v>
      </c>
      <c r="N1831" s="31" t="n">
        <f aca="false">IF(B1831=1,LN(M1831),0)</f>
        <v>-0.0701943324628513</v>
      </c>
      <c r="O1831" s="42" t="n">
        <f aca="false">K1831</f>
        <v>0.84788</v>
      </c>
      <c r="P1831" s="43" t="n">
        <f aca="false">1/(1+EXP($P$2+($P$3*O1831)+($P$4*C1831)))</f>
        <v>0.966880789672215</v>
      </c>
      <c r="Q1831" s="42" t="n">
        <f aca="false">(F1831)*(P1831)+(1-F1831)*(1-P1831)</f>
        <v>0.0331192103277852</v>
      </c>
      <c r="R1831" s="42" t="n">
        <f aca="false">IF(B1831&lt;&gt;1,LN(Q1831),0)</f>
        <v>0</v>
      </c>
    </row>
    <row r="1832" customFormat="false" ht="13" hidden="false" customHeight="false" outlineLevel="0" collapsed="false">
      <c r="A1832" s="18" t="n">
        <v>1823</v>
      </c>
      <c r="B1832" s="41" t="n">
        <v>1</v>
      </c>
      <c r="C1832" s="18" t="n">
        <v>30</v>
      </c>
      <c r="D1832" s="19" t="n">
        <v>18359</v>
      </c>
      <c r="E1832" s="19" t="n">
        <v>550766</v>
      </c>
      <c r="F1832" s="18" t="n">
        <v>0</v>
      </c>
      <c r="G1832" s="20" t="n">
        <f aca="false">($E$2-D1832)/$E$2</f>
        <v>0.26564</v>
      </c>
      <c r="H1832" s="19" t="n">
        <f aca="false">D1832-$E$3</f>
        <v>3359</v>
      </c>
      <c r="I1832" s="18" t="n">
        <f aca="false">F1832*C1832</f>
        <v>0</v>
      </c>
      <c r="J1832" s="19" t="n">
        <f aca="false">H1832*I1832</f>
        <v>0</v>
      </c>
      <c r="K1832" s="29" t="n">
        <f aca="false">D1832/$E$2</f>
        <v>0.73436</v>
      </c>
      <c r="L1832" s="30" t="n">
        <f aca="false">1/(1+EXP($L$2+($L$3*K1832)+($L$4*C1832)))</f>
        <v>0.305810314331152</v>
      </c>
      <c r="M1832" s="31" t="n">
        <f aca="false">(F1832)*(L1832)+(1-F1832)*(1-L1832)</f>
        <v>0.694189685668848</v>
      </c>
      <c r="N1832" s="31" t="n">
        <f aca="false">IF(B1832=1,LN(M1832),0)</f>
        <v>-0.365010033531658</v>
      </c>
      <c r="O1832" s="42" t="n">
        <f aca="false">K1832</f>
        <v>0.73436</v>
      </c>
      <c r="P1832" s="43" t="n">
        <f aca="false">1/(1+EXP($P$2+($P$3*O1832)+($P$4*C1832)))</f>
        <v>0.998389189592073</v>
      </c>
      <c r="Q1832" s="42" t="n">
        <f aca="false">(F1832)*(P1832)+(1-F1832)*(1-P1832)</f>
        <v>0.00161081040792732</v>
      </c>
      <c r="R1832" s="42" t="n">
        <f aca="false">IF(B1832&lt;&gt;1,LN(Q1832),0)</f>
        <v>0</v>
      </c>
    </row>
    <row r="1833" customFormat="false" ht="13" hidden="false" customHeight="false" outlineLevel="0" collapsed="false">
      <c r="A1833" s="18" t="n">
        <v>1824</v>
      </c>
      <c r="B1833" s="41" t="n">
        <v>1</v>
      </c>
      <c r="C1833" s="18" t="n">
        <v>23</v>
      </c>
      <c r="D1833" s="19" t="n">
        <v>18716</v>
      </c>
      <c r="E1833" s="19" t="n">
        <v>430468</v>
      </c>
      <c r="F1833" s="18" t="n">
        <v>0</v>
      </c>
      <c r="G1833" s="20" t="n">
        <f aca="false">($E$2-D1833)/$E$2</f>
        <v>0.25136</v>
      </c>
      <c r="H1833" s="19" t="n">
        <f aca="false">D1833-$E$3</f>
        <v>3716</v>
      </c>
      <c r="I1833" s="18" t="n">
        <f aca="false">F1833*C1833</f>
        <v>0</v>
      </c>
      <c r="J1833" s="19" t="n">
        <f aca="false">H1833*I1833</f>
        <v>0</v>
      </c>
      <c r="K1833" s="29" t="n">
        <f aca="false">D1833/$E$2</f>
        <v>0.74864</v>
      </c>
      <c r="L1833" s="30" t="n">
        <f aca="false">1/(1+EXP($L$2+($L$3*K1833)+($L$4*C1833)))</f>
        <v>0.294056229494973</v>
      </c>
      <c r="M1833" s="31" t="n">
        <f aca="false">(F1833)*(L1833)+(1-F1833)*(1-L1833)</f>
        <v>0.705943770505027</v>
      </c>
      <c r="N1833" s="31" t="n">
        <f aca="false">IF(B1833=1,LN(M1833),0)</f>
        <v>-0.348219689837756</v>
      </c>
      <c r="O1833" s="42" t="n">
        <f aca="false">K1833</f>
        <v>0.74864</v>
      </c>
      <c r="P1833" s="43" t="n">
        <f aca="false">1/(1+EXP($P$2+($P$3*O1833)+($P$4*C1833)))</f>
        <v>0.997608298745746</v>
      </c>
      <c r="Q1833" s="42" t="n">
        <f aca="false">(F1833)*(P1833)+(1-F1833)*(1-P1833)</f>
        <v>0.00239170125425392</v>
      </c>
      <c r="R1833" s="42" t="n">
        <f aca="false">IF(B1833&lt;&gt;1,LN(Q1833),0)</f>
        <v>0</v>
      </c>
    </row>
    <row r="1834" customFormat="false" ht="13" hidden="false" customHeight="false" outlineLevel="0" collapsed="false">
      <c r="A1834" s="18" t="n">
        <v>1825</v>
      </c>
      <c r="B1834" s="41" t="n">
        <v>1</v>
      </c>
      <c r="C1834" s="18" t="n">
        <v>31</v>
      </c>
      <c r="D1834" s="19" t="n">
        <v>21394</v>
      </c>
      <c r="E1834" s="19" t="n">
        <v>663224</v>
      </c>
      <c r="F1834" s="18" t="n">
        <v>0</v>
      </c>
      <c r="G1834" s="20" t="n">
        <f aca="false">($E$2-D1834)/$E$2</f>
        <v>0.14424</v>
      </c>
      <c r="H1834" s="19" t="n">
        <f aca="false">D1834-$E$3</f>
        <v>6394</v>
      </c>
      <c r="I1834" s="18" t="n">
        <f aca="false">F1834*C1834</f>
        <v>0</v>
      </c>
      <c r="J1834" s="19" t="n">
        <f aca="false">H1834*I1834</f>
        <v>0</v>
      </c>
      <c r="K1834" s="29" t="n">
        <f aca="false">D1834/$E$2</f>
        <v>0.85576</v>
      </c>
      <c r="L1834" s="30" t="n">
        <f aca="false">1/(1+EXP($L$2+($L$3*K1834)+($L$4*C1834)))</f>
        <v>0.0350642612597065</v>
      </c>
      <c r="M1834" s="31" t="n">
        <f aca="false">(F1834)*(L1834)+(1-F1834)*(1-L1834)</f>
        <v>0.964935738740294</v>
      </c>
      <c r="N1834" s="31" t="n">
        <f aca="false">IF(B1834=1,LN(M1834),0)</f>
        <v>-0.0356937718394659</v>
      </c>
      <c r="O1834" s="42" t="n">
        <f aca="false">K1834</f>
        <v>0.85576</v>
      </c>
      <c r="P1834" s="43" t="n">
        <f aca="false">1/(1+EXP($P$2+($P$3*O1834)+($P$4*C1834)))</f>
        <v>0.960866344289985</v>
      </c>
      <c r="Q1834" s="42" t="n">
        <f aca="false">(F1834)*(P1834)+(1-F1834)*(1-P1834)</f>
        <v>0.0391336557100146</v>
      </c>
      <c r="R1834" s="42" t="n">
        <f aca="false">IF(B1834&lt;&gt;1,LN(Q1834),0)</f>
        <v>0</v>
      </c>
    </row>
    <row r="1835" customFormat="false" ht="13" hidden="false" customHeight="false" outlineLevel="0" collapsed="false">
      <c r="A1835" s="18" t="n">
        <v>1826</v>
      </c>
      <c r="B1835" s="41" t="n">
        <v>1</v>
      </c>
      <c r="C1835" s="18" t="n">
        <v>16</v>
      </c>
      <c r="D1835" s="19" t="n">
        <v>18928</v>
      </c>
      <c r="E1835" s="19" t="n">
        <v>302845</v>
      </c>
      <c r="F1835" s="18" t="n">
        <v>1</v>
      </c>
      <c r="G1835" s="20" t="n">
        <f aca="false">($E$2-D1835)/$E$2</f>
        <v>0.24288</v>
      </c>
      <c r="H1835" s="19" t="n">
        <f aca="false">D1835-$E$3</f>
        <v>3928</v>
      </c>
      <c r="I1835" s="18" t="n">
        <f aca="false">F1835*C1835</f>
        <v>16</v>
      </c>
      <c r="J1835" s="19" t="n">
        <f aca="false">H1835*I1835</f>
        <v>62848</v>
      </c>
      <c r="K1835" s="29" t="n">
        <f aca="false">D1835/$E$2</f>
        <v>0.75712</v>
      </c>
      <c r="L1835" s="30" t="n">
        <f aca="false">1/(1+EXP($L$2+($L$3*K1835)+($L$4*C1835)))</f>
        <v>0.307009527835703</v>
      </c>
      <c r="M1835" s="31" t="n">
        <f aca="false">(F1835)*(L1835)+(1-F1835)*(1-L1835)</f>
        <v>0.307009527835703</v>
      </c>
      <c r="N1835" s="31" t="n">
        <f aca="false">IF(B1835=1,LN(M1835),0)</f>
        <v>-1.18087649658107</v>
      </c>
      <c r="O1835" s="42" t="n">
        <f aca="false">K1835</f>
        <v>0.75712</v>
      </c>
      <c r="P1835" s="43" t="n">
        <f aca="false">1/(1+EXP($P$2+($P$3*O1835)+($P$4*C1835)))</f>
        <v>0.996956388692164</v>
      </c>
      <c r="Q1835" s="42" t="n">
        <f aca="false">(F1835)*(P1835)+(1-F1835)*(1-P1835)</f>
        <v>0.996956388692164</v>
      </c>
      <c r="R1835" s="42" t="n">
        <f aca="false">IF(B1835&lt;&gt;1,LN(Q1835),0)</f>
        <v>0</v>
      </c>
    </row>
    <row r="1836" customFormat="false" ht="13" hidden="false" customHeight="false" outlineLevel="0" collapsed="false">
      <c r="A1836" s="18" t="n">
        <v>1827</v>
      </c>
      <c r="B1836" s="41" t="n">
        <v>1</v>
      </c>
      <c r="C1836" s="18" t="n">
        <v>10</v>
      </c>
      <c r="D1836" s="19" t="n">
        <v>19286</v>
      </c>
      <c r="E1836" s="19" t="n">
        <v>192858</v>
      </c>
      <c r="F1836" s="18" t="n">
        <v>0</v>
      </c>
      <c r="G1836" s="20" t="n">
        <f aca="false">($E$2-D1836)/$E$2</f>
        <v>0.22856</v>
      </c>
      <c r="H1836" s="19" t="n">
        <f aca="false">D1836-$E$3</f>
        <v>4286</v>
      </c>
      <c r="I1836" s="18" t="n">
        <f aca="false">F1836*C1836</f>
        <v>0</v>
      </c>
      <c r="J1836" s="19" t="n">
        <f aca="false">H1836*I1836</f>
        <v>0</v>
      </c>
      <c r="K1836" s="29" t="n">
        <f aca="false">D1836/$E$2</f>
        <v>0.77144</v>
      </c>
      <c r="L1836" s="30" t="n">
        <f aca="false">1/(1+EXP($L$2+($L$3*K1836)+($L$4*C1836)))</f>
        <v>0.288167244043056</v>
      </c>
      <c r="M1836" s="31" t="n">
        <f aca="false">(F1836)*(L1836)+(1-F1836)*(1-L1836)</f>
        <v>0.711832755956944</v>
      </c>
      <c r="N1836" s="31" t="n">
        <f aca="false">IF(B1836=1,LN(M1836),0)</f>
        <v>-0.339912288480817</v>
      </c>
      <c r="O1836" s="42" t="n">
        <f aca="false">K1836</f>
        <v>0.77144</v>
      </c>
      <c r="P1836" s="43" t="n">
        <f aca="false">1/(1+EXP($P$2+($P$3*O1836)+($P$4*C1836)))</f>
        <v>0.995489539874851</v>
      </c>
      <c r="Q1836" s="42" t="n">
        <f aca="false">(F1836)*(P1836)+(1-F1836)*(1-P1836)</f>
        <v>0.00451046012514911</v>
      </c>
      <c r="R1836" s="42" t="n">
        <f aca="false">IF(B1836&lt;&gt;1,LN(Q1836),0)</f>
        <v>0</v>
      </c>
    </row>
    <row r="1837" customFormat="false" ht="13" hidden="false" customHeight="false" outlineLevel="0" collapsed="false">
      <c r="A1837" s="18" t="n">
        <v>1828</v>
      </c>
      <c r="B1837" s="41" t="n">
        <v>1</v>
      </c>
      <c r="C1837" s="18" t="n">
        <v>12</v>
      </c>
      <c r="D1837" s="19" t="n">
        <v>18842</v>
      </c>
      <c r="E1837" s="19" t="n">
        <v>226108</v>
      </c>
      <c r="F1837" s="18" t="n">
        <v>0</v>
      </c>
      <c r="G1837" s="20" t="n">
        <f aca="false">($E$2-D1837)/$E$2</f>
        <v>0.24632</v>
      </c>
      <c r="H1837" s="19" t="n">
        <f aca="false">D1837-$E$3</f>
        <v>3842</v>
      </c>
      <c r="I1837" s="18" t="n">
        <f aca="false">F1837*C1837</f>
        <v>0</v>
      </c>
      <c r="J1837" s="19" t="n">
        <f aca="false">H1837*I1837</f>
        <v>0</v>
      </c>
      <c r="K1837" s="29" t="n">
        <f aca="false">D1837/$E$2</f>
        <v>0.75368</v>
      </c>
      <c r="L1837" s="30" t="n">
        <f aca="false">1/(1+EXP($L$2+($L$3*K1837)+($L$4*C1837)))</f>
        <v>0.351852650432271</v>
      </c>
      <c r="M1837" s="31" t="n">
        <f aca="false">(F1837)*(L1837)+(1-F1837)*(1-L1837)</f>
        <v>0.648147349567729</v>
      </c>
      <c r="N1837" s="31" t="n">
        <f aca="false">IF(B1837=1,LN(M1837),0)</f>
        <v>-0.433637217171124</v>
      </c>
      <c r="O1837" s="42" t="n">
        <f aca="false">K1837</f>
        <v>0.75368</v>
      </c>
      <c r="P1837" s="43" t="n">
        <f aca="false">1/(1+EXP($P$2+($P$3*O1837)+($P$4*C1837)))</f>
        <v>0.997196449066467</v>
      </c>
      <c r="Q1837" s="42" t="n">
        <f aca="false">(F1837)*(P1837)+(1-F1837)*(1-P1837)</f>
        <v>0.00280355093353279</v>
      </c>
      <c r="R1837" s="42" t="n">
        <f aca="false">IF(B1837&lt;&gt;1,LN(Q1837),0)</f>
        <v>0</v>
      </c>
    </row>
    <row r="1838" customFormat="false" ht="13" hidden="false" customHeight="false" outlineLevel="0" collapsed="false">
      <c r="A1838" s="18" t="n">
        <v>1829</v>
      </c>
      <c r="B1838" s="41" t="n">
        <v>1</v>
      </c>
      <c r="C1838" s="18" t="n">
        <v>33</v>
      </c>
      <c r="D1838" s="19" t="n">
        <v>17717</v>
      </c>
      <c r="E1838" s="19" t="n">
        <v>584661</v>
      </c>
      <c r="F1838" s="18" t="n">
        <v>1</v>
      </c>
      <c r="G1838" s="20" t="n">
        <f aca="false">($E$2-D1838)/$E$2</f>
        <v>0.29132</v>
      </c>
      <c r="H1838" s="19" t="n">
        <f aca="false">D1838-$E$3</f>
        <v>2717</v>
      </c>
      <c r="I1838" s="18" t="n">
        <f aca="false">F1838*C1838</f>
        <v>33</v>
      </c>
      <c r="J1838" s="19" t="n">
        <f aca="false">H1838*I1838</f>
        <v>89661</v>
      </c>
      <c r="K1838" s="29" t="n">
        <f aca="false">D1838/$E$2</f>
        <v>0.70868</v>
      </c>
      <c r="L1838" s="30" t="n">
        <f aca="false">1/(1+EXP($L$2+($L$3*K1838)+($L$4*C1838)))</f>
        <v>0.401516010173075</v>
      </c>
      <c r="M1838" s="31" t="n">
        <f aca="false">(F1838)*(L1838)+(1-F1838)*(1-L1838)</f>
        <v>0.401516010173075</v>
      </c>
      <c r="N1838" s="31" t="n">
        <f aca="false">IF(B1838=1,LN(M1838),0)</f>
        <v>-0.912507870492273</v>
      </c>
      <c r="O1838" s="42" t="n">
        <f aca="false">K1838</f>
        <v>0.70868</v>
      </c>
      <c r="P1838" s="43" t="n">
        <f aca="false">1/(1+EXP($P$2+($P$3*O1838)+($P$4*C1838)))</f>
        <v>0.999191640843572</v>
      </c>
      <c r="Q1838" s="42" t="n">
        <f aca="false">(F1838)*(P1838)+(1-F1838)*(1-P1838)</f>
        <v>0.999191640843572</v>
      </c>
      <c r="R1838" s="42" t="n">
        <f aca="false">IF(B1838&lt;&gt;1,LN(Q1838),0)</f>
        <v>0</v>
      </c>
    </row>
    <row r="1839" customFormat="false" ht="13" hidden="false" customHeight="false" outlineLevel="0" collapsed="false">
      <c r="A1839" s="18" t="n">
        <v>1830</v>
      </c>
      <c r="B1839" s="41" t="n">
        <v>1</v>
      </c>
      <c r="C1839" s="18" t="n">
        <v>45</v>
      </c>
      <c r="D1839" s="19" t="n">
        <v>19634</v>
      </c>
      <c r="E1839" s="19" t="n">
        <v>883524</v>
      </c>
      <c r="F1839" s="18" t="n">
        <v>0</v>
      </c>
      <c r="G1839" s="20" t="n">
        <f aca="false">($E$2-D1839)/$E$2</f>
        <v>0.21464</v>
      </c>
      <c r="H1839" s="19" t="n">
        <f aca="false">D1839-$E$3</f>
        <v>4634</v>
      </c>
      <c r="I1839" s="18" t="n">
        <f aca="false">F1839*C1839</f>
        <v>0</v>
      </c>
      <c r="J1839" s="19" t="n">
        <f aca="false">H1839*I1839</f>
        <v>0</v>
      </c>
      <c r="K1839" s="29" t="n">
        <f aca="false">D1839/$E$2</f>
        <v>0.78536</v>
      </c>
      <c r="L1839" s="30" t="n">
        <f aca="false">1/(1+EXP($L$2+($L$3*K1839)+($L$4*C1839)))</f>
        <v>0.0867098987362863</v>
      </c>
      <c r="M1839" s="31" t="n">
        <f aca="false">(F1839)*(L1839)+(1-F1839)*(1-L1839)</f>
        <v>0.913290101263714</v>
      </c>
      <c r="N1839" s="31" t="n">
        <f aca="false">IF(B1839=1,LN(M1839),0)</f>
        <v>-0.0907017037712333</v>
      </c>
      <c r="O1839" s="42" t="n">
        <f aca="false">K1839</f>
        <v>0.78536</v>
      </c>
      <c r="P1839" s="43" t="n">
        <f aca="false">1/(1+EXP($P$2+($P$3*O1839)+($P$4*C1839)))</f>
        <v>0.993978913020159</v>
      </c>
      <c r="Q1839" s="42" t="n">
        <f aca="false">(F1839)*(P1839)+(1-F1839)*(1-P1839)</f>
        <v>0.00602108697984094</v>
      </c>
      <c r="R1839" s="42" t="n">
        <f aca="false">IF(B1839&lt;&gt;1,LN(Q1839),0)</f>
        <v>0</v>
      </c>
    </row>
    <row r="1840" customFormat="false" ht="13" hidden="false" customHeight="false" outlineLevel="0" collapsed="false">
      <c r="A1840" s="18" t="n">
        <v>1831</v>
      </c>
      <c r="B1840" s="41" t="n">
        <v>1</v>
      </c>
      <c r="C1840" s="18" t="n">
        <v>12</v>
      </c>
      <c r="D1840" s="19" t="n">
        <v>18027</v>
      </c>
      <c r="E1840" s="19" t="n">
        <v>216325</v>
      </c>
      <c r="F1840" s="18" t="n">
        <v>1</v>
      </c>
      <c r="G1840" s="20" t="n">
        <f aca="false">($E$2-D1840)/$E$2</f>
        <v>0.27892</v>
      </c>
      <c r="H1840" s="19" t="n">
        <f aca="false">D1840-$E$3</f>
        <v>3027</v>
      </c>
      <c r="I1840" s="18" t="n">
        <f aca="false">F1840*C1840</f>
        <v>12</v>
      </c>
      <c r="J1840" s="19" t="n">
        <f aca="false">H1840*I1840</f>
        <v>36324</v>
      </c>
      <c r="K1840" s="29" t="n">
        <f aca="false">D1840/$E$2</f>
        <v>0.72108</v>
      </c>
      <c r="L1840" s="30" t="n">
        <f aca="false">1/(1+EXP($L$2+($L$3*K1840)+($L$4*C1840)))</f>
        <v>0.512535377860522</v>
      </c>
      <c r="M1840" s="31" t="n">
        <f aca="false">(F1840)*(L1840)+(1-F1840)*(1-L1840)</f>
        <v>0.512535377860522</v>
      </c>
      <c r="N1840" s="31" t="n">
        <f aca="false">IF(B1840=1,LN(M1840),0)</f>
        <v>-0.668385540380282</v>
      </c>
      <c r="O1840" s="42" t="n">
        <f aca="false">K1840</f>
        <v>0.72108</v>
      </c>
      <c r="P1840" s="43" t="n">
        <f aca="false">1/(1+EXP($P$2+($P$3*O1840)+($P$4*C1840)))</f>
        <v>0.99882069606322</v>
      </c>
      <c r="Q1840" s="42" t="n">
        <f aca="false">(F1840)*(P1840)+(1-F1840)*(1-P1840)</f>
        <v>0.99882069606322</v>
      </c>
      <c r="R1840" s="42" t="n">
        <f aca="false">IF(B1840&lt;&gt;1,LN(Q1840),0)</f>
        <v>0</v>
      </c>
    </row>
    <row r="1841" customFormat="false" ht="13" hidden="false" customHeight="false" outlineLevel="0" collapsed="false">
      <c r="A1841" s="18" t="n">
        <v>1832</v>
      </c>
      <c r="B1841" s="41" t="n">
        <v>1</v>
      </c>
      <c r="C1841" s="18" t="n">
        <v>18</v>
      </c>
      <c r="D1841" s="19" t="n">
        <v>19182</v>
      </c>
      <c r="E1841" s="19" t="n">
        <v>345278</v>
      </c>
      <c r="F1841" s="18" t="n">
        <v>0</v>
      </c>
      <c r="G1841" s="20" t="n">
        <f aca="false">($E$2-D1841)/$E$2</f>
        <v>0.23272</v>
      </c>
      <c r="H1841" s="19" t="n">
        <f aca="false">D1841-$E$3</f>
        <v>4182</v>
      </c>
      <c r="I1841" s="18" t="n">
        <f aca="false">F1841*C1841</f>
        <v>0</v>
      </c>
      <c r="J1841" s="19" t="n">
        <f aca="false">H1841*I1841</f>
        <v>0</v>
      </c>
      <c r="K1841" s="29" t="n">
        <f aca="false">D1841/$E$2</f>
        <v>0.76728</v>
      </c>
      <c r="L1841" s="30" t="n">
        <f aca="false">1/(1+EXP($L$2+($L$3*K1841)+($L$4*C1841)))</f>
        <v>0.252202782390479</v>
      </c>
      <c r="M1841" s="31" t="n">
        <f aca="false">(F1841)*(L1841)+(1-F1841)*(1-L1841)</f>
        <v>0.747797217609521</v>
      </c>
      <c r="N1841" s="31" t="n">
        <f aca="false">IF(B1841=1,LN(M1841),0)</f>
        <v>-0.290623437214271</v>
      </c>
      <c r="O1841" s="42" t="n">
        <f aca="false">K1841</f>
        <v>0.76728</v>
      </c>
      <c r="P1841" s="43" t="n">
        <f aca="false">1/(1+EXP($P$2+($P$3*O1841)+($P$4*C1841)))</f>
        <v>0.99603330575709</v>
      </c>
      <c r="Q1841" s="42" t="n">
        <f aca="false">(F1841)*(P1841)+(1-F1841)*(1-P1841)</f>
        <v>0.00396669424291018</v>
      </c>
      <c r="R1841" s="42" t="n">
        <f aca="false">IF(B1841&lt;&gt;1,LN(Q1841),0)</f>
        <v>0</v>
      </c>
    </row>
    <row r="1842" customFormat="false" ht="13" hidden="false" customHeight="false" outlineLevel="0" collapsed="false">
      <c r="A1842" s="18" t="n">
        <v>1833</v>
      </c>
      <c r="B1842" s="41" t="n">
        <v>1</v>
      </c>
      <c r="C1842" s="18" t="n">
        <v>41</v>
      </c>
      <c r="D1842" s="19" t="n">
        <v>22362</v>
      </c>
      <c r="E1842" s="19" t="n">
        <v>916859</v>
      </c>
      <c r="F1842" s="18" t="n">
        <v>0</v>
      </c>
      <c r="G1842" s="20" t="n">
        <f aca="false">($E$2-D1842)/$E$2</f>
        <v>0.10552</v>
      </c>
      <c r="H1842" s="19" t="n">
        <f aca="false">D1842-$E$3</f>
        <v>7362</v>
      </c>
      <c r="I1842" s="18" t="n">
        <f aca="false">F1842*C1842</f>
        <v>0</v>
      </c>
      <c r="J1842" s="19" t="n">
        <f aca="false">H1842*I1842</f>
        <v>0</v>
      </c>
      <c r="K1842" s="29" t="n">
        <f aca="false">D1842/$E$2</f>
        <v>0.89448</v>
      </c>
      <c r="L1842" s="30" t="n">
        <f aca="false">1/(1+EXP($L$2+($L$3*K1842)+($L$4*C1842)))</f>
        <v>0.0117309147755431</v>
      </c>
      <c r="M1842" s="31" t="n">
        <f aca="false">(F1842)*(L1842)+(1-F1842)*(1-L1842)</f>
        <v>0.988269085224457</v>
      </c>
      <c r="N1842" s="31" t="n">
        <f aca="false">IF(B1842=1,LN(M1842),0)</f>
        <v>-0.0118002648496923</v>
      </c>
      <c r="O1842" s="42" t="n">
        <f aca="false">K1842</f>
        <v>0.89448</v>
      </c>
      <c r="P1842" s="43" t="n">
        <f aca="false">1/(1+EXP($P$2+($P$3*O1842)+($P$4*C1842)))</f>
        <v>0.899643208987253</v>
      </c>
      <c r="Q1842" s="42" t="n">
        <f aca="false">(F1842)*(P1842)+(1-F1842)*(1-P1842)</f>
        <v>0.100356791012747</v>
      </c>
      <c r="R1842" s="42" t="n">
        <f aca="false">IF(B1842&lt;&gt;1,LN(Q1842),0)</f>
        <v>0</v>
      </c>
    </row>
    <row r="1843" customFormat="false" ht="13" hidden="false" customHeight="false" outlineLevel="0" collapsed="false">
      <c r="A1843" s="18" t="n">
        <v>1834</v>
      </c>
      <c r="B1843" s="41" t="n">
        <v>1</v>
      </c>
      <c r="C1843" s="18" t="n">
        <v>19</v>
      </c>
      <c r="D1843" s="19" t="n">
        <v>22151</v>
      </c>
      <c r="E1843" s="19" t="n">
        <v>420869</v>
      </c>
      <c r="F1843" s="18" t="n">
        <v>0</v>
      </c>
      <c r="G1843" s="20" t="n">
        <f aca="false">($E$2-D1843)/$E$2</f>
        <v>0.11396</v>
      </c>
      <c r="H1843" s="19" t="n">
        <f aca="false">D1843-$E$3</f>
        <v>7151</v>
      </c>
      <c r="I1843" s="18" t="n">
        <f aca="false">F1843*C1843</f>
        <v>0</v>
      </c>
      <c r="J1843" s="19" t="n">
        <f aca="false">H1843*I1843</f>
        <v>0</v>
      </c>
      <c r="K1843" s="29" t="n">
        <f aca="false">D1843/$E$2</f>
        <v>0.88604</v>
      </c>
      <c r="L1843" s="30" t="n">
        <f aca="false">1/(1+EXP($L$2+($L$3*K1843)+($L$4*C1843)))</f>
        <v>0.028513111002901</v>
      </c>
      <c r="M1843" s="31" t="n">
        <f aca="false">(F1843)*(L1843)+(1-F1843)*(1-L1843)</f>
        <v>0.971486888997099</v>
      </c>
      <c r="N1843" s="31" t="n">
        <f aca="false">IF(B1843=1,LN(M1843),0)</f>
        <v>-0.0289275058840168</v>
      </c>
      <c r="O1843" s="42" t="n">
        <f aca="false">K1843</f>
        <v>0.88604</v>
      </c>
      <c r="P1843" s="43" t="n">
        <f aca="false">1/(1+EXP($P$2+($P$3*O1843)+($P$4*C1843)))</f>
        <v>0.914319370076292</v>
      </c>
      <c r="Q1843" s="42" t="n">
        <f aca="false">(F1843)*(P1843)+(1-F1843)*(1-P1843)</f>
        <v>0.085680629923708</v>
      </c>
      <c r="R1843" s="42" t="n">
        <f aca="false">IF(B1843&lt;&gt;1,LN(Q1843),0)</f>
        <v>0</v>
      </c>
    </row>
    <row r="1844" customFormat="false" ht="13" hidden="false" customHeight="false" outlineLevel="0" collapsed="false">
      <c r="A1844" s="18" t="n">
        <v>1835</v>
      </c>
      <c r="B1844" s="41" t="n">
        <v>1</v>
      </c>
      <c r="C1844" s="18" t="n">
        <v>23</v>
      </c>
      <c r="D1844" s="19" t="n">
        <v>15505</v>
      </c>
      <c r="E1844" s="19" t="n">
        <v>356622</v>
      </c>
      <c r="F1844" s="18" t="n">
        <v>1</v>
      </c>
      <c r="G1844" s="20" t="n">
        <f aca="false">($E$2-D1844)/$E$2</f>
        <v>0.3798</v>
      </c>
      <c r="H1844" s="19" t="n">
        <f aca="false">D1844-$E$3</f>
        <v>505</v>
      </c>
      <c r="I1844" s="18" t="n">
        <f aca="false">F1844*C1844</f>
        <v>23</v>
      </c>
      <c r="J1844" s="19" t="n">
        <f aca="false">H1844*I1844</f>
        <v>11615</v>
      </c>
      <c r="K1844" s="29" t="n">
        <f aca="false">D1844/$E$2</f>
        <v>0.6202</v>
      </c>
      <c r="L1844" s="30" t="n">
        <f aca="false">1/(1+EXP($L$2+($L$3*K1844)+($L$4*C1844)))</f>
        <v>0.849248781613668</v>
      </c>
      <c r="M1844" s="31" t="n">
        <f aca="false">(F1844)*(L1844)+(1-F1844)*(1-L1844)</f>
        <v>0.849248781613668</v>
      </c>
      <c r="N1844" s="31" t="n">
        <f aca="false">IF(B1844=1,LN(M1844),0)</f>
        <v>-0.163403106604036</v>
      </c>
      <c r="O1844" s="42" t="n">
        <f aca="false">K1844</f>
        <v>0.6202</v>
      </c>
      <c r="P1844" s="43" t="n">
        <f aca="false">1/(1+EXP($P$2+($P$3*O1844)+($P$4*C1844)))</f>
        <v>0.999921438762713</v>
      </c>
      <c r="Q1844" s="42" t="n">
        <f aca="false">(F1844)*(P1844)+(1-F1844)*(1-P1844)</f>
        <v>0.999921438762713</v>
      </c>
      <c r="R1844" s="42" t="n">
        <f aca="false">IF(B1844&lt;&gt;1,LN(Q1844),0)</f>
        <v>0</v>
      </c>
    </row>
    <row r="1845" customFormat="false" ht="13" hidden="false" customHeight="false" outlineLevel="0" collapsed="false">
      <c r="A1845" s="18" t="n">
        <v>1836</v>
      </c>
      <c r="B1845" s="41" t="n">
        <v>1</v>
      </c>
      <c r="C1845" s="18" t="n">
        <v>17</v>
      </c>
      <c r="D1845" s="19" t="n">
        <v>17129</v>
      </c>
      <c r="E1845" s="19" t="n">
        <v>291198</v>
      </c>
      <c r="F1845" s="18" t="n">
        <v>0</v>
      </c>
      <c r="G1845" s="20" t="n">
        <f aca="false">($E$2-D1845)/$E$2</f>
        <v>0.31484</v>
      </c>
      <c r="H1845" s="19" t="n">
        <f aca="false">D1845-$E$3</f>
        <v>2129</v>
      </c>
      <c r="I1845" s="18" t="n">
        <f aca="false">F1845*C1845</f>
        <v>0</v>
      </c>
      <c r="J1845" s="19" t="n">
        <f aca="false">H1845*I1845</f>
        <v>0</v>
      </c>
      <c r="K1845" s="29" t="n">
        <f aca="false">D1845/$E$2</f>
        <v>0.68516</v>
      </c>
      <c r="L1845" s="30" t="n">
        <f aca="false">1/(1+EXP($L$2+($L$3*K1845)+($L$4*C1845)))</f>
        <v>0.648325512426752</v>
      </c>
      <c r="M1845" s="31" t="n">
        <f aca="false">(F1845)*(L1845)+(1-F1845)*(1-L1845)</f>
        <v>0.351674487573248</v>
      </c>
      <c r="N1845" s="31" t="n">
        <f aca="false">IF(B1845=1,LN(M1845),0)</f>
        <v>-1.04504928244259</v>
      </c>
      <c r="O1845" s="42" t="n">
        <f aca="false">K1845</f>
        <v>0.68516</v>
      </c>
      <c r="P1845" s="43" t="n">
        <f aca="false">1/(1+EXP($P$2+($P$3*O1845)+($P$4*C1845)))</f>
        <v>0.999551446939863</v>
      </c>
      <c r="Q1845" s="42" t="n">
        <f aca="false">(F1845)*(P1845)+(1-F1845)*(1-P1845)</f>
        <v>0.000448553060137136</v>
      </c>
      <c r="R1845" s="42" t="n">
        <f aca="false">IF(B1845&lt;&gt;1,LN(Q1845),0)</f>
        <v>0</v>
      </c>
    </row>
    <row r="1846" customFormat="false" ht="13" hidden="false" customHeight="false" outlineLevel="0" collapsed="false">
      <c r="A1846" s="18" t="n">
        <v>1837</v>
      </c>
      <c r="B1846" s="41" t="n">
        <v>1</v>
      </c>
      <c r="C1846" s="18" t="n">
        <v>20</v>
      </c>
      <c r="D1846" s="19" t="n">
        <v>21800</v>
      </c>
      <c r="E1846" s="19" t="n">
        <v>436007</v>
      </c>
      <c r="F1846" s="18" t="n">
        <v>0</v>
      </c>
      <c r="G1846" s="20" t="n">
        <f aca="false">($E$2-D1846)/$E$2</f>
        <v>0.128</v>
      </c>
      <c r="H1846" s="19" t="n">
        <f aca="false">D1846-$E$3</f>
        <v>6800</v>
      </c>
      <c r="I1846" s="18" t="n">
        <f aca="false">F1846*C1846</f>
        <v>0</v>
      </c>
      <c r="J1846" s="19" t="n">
        <f aca="false">H1846*I1846</f>
        <v>0</v>
      </c>
      <c r="K1846" s="29" t="n">
        <f aca="false">D1846/$E$2</f>
        <v>0.872</v>
      </c>
      <c r="L1846" s="30" t="n">
        <f aca="false">1/(1+EXP($L$2+($L$3*K1846)+($L$4*C1846)))</f>
        <v>0.0363640858989798</v>
      </c>
      <c r="M1846" s="31" t="n">
        <f aca="false">(F1846)*(L1846)+(1-F1846)*(1-L1846)</f>
        <v>0.96363591410102</v>
      </c>
      <c r="N1846" s="31" t="n">
        <f aca="false">IF(B1846=1,LN(M1846),0)</f>
        <v>-0.0370417381793992</v>
      </c>
      <c r="O1846" s="42" t="n">
        <f aca="false">K1846</f>
        <v>0.872</v>
      </c>
      <c r="P1846" s="43" t="n">
        <f aca="false">1/(1+EXP($P$2+($P$3*O1846)+($P$4*C1846)))</f>
        <v>0.939544633187639</v>
      </c>
      <c r="Q1846" s="42" t="n">
        <f aca="false">(F1846)*(P1846)+(1-F1846)*(1-P1846)</f>
        <v>0.0604553668123604</v>
      </c>
      <c r="R1846" s="42" t="n">
        <f aca="false">IF(B1846&lt;&gt;1,LN(Q1846),0)</f>
        <v>0</v>
      </c>
    </row>
    <row r="1847" customFormat="false" ht="13" hidden="false" customHeight="false" outlineLevel="0" collapsed="false">
      <c r="A1847" s="18" t="n">
        <v>1838</v>
      </c>
      <c r="B1847" s="41" t="n">
        <v>1</v>
      </c>
      <c r="C1847" s="18" t="n">
        <v>12</v>
      </c>
      <c r="D1847" s="19" t="n">
        <v>20565</v>
      </c>
      <c r="E1847" s="19" t="n">
        <v>246785</v>
      </c>
      <c r="F1847" s="18" t="n">
        <v>0</v>
      </c>
      <c r="G1847" s="20" t="n">
        <f aca="false">($E$2-D1847)/$E$2</f>
        <v>0.1774</v>
      </c>
      <c r="H1847" s="19" t="n">
        <f aca="false">D1847-$E$3</f>
        <v>5565</v>
      </c>
      <c r="I1847" s="18" t="n">
        <f aca="false">F1847*C1847</f>
        <v>0</v>
      </c>
      <c r="J1847" s="19" t="n">
        <f aca="false">H1847*I1847</f>
        <v>0</v>
      </c>
      <c r="K1847" s="29" t="n">
        <f aca="false">D1847/$E$2</f>
        <v>0.8226</v>
      </c>
      <c r="L1847" s="30" t="n">
        <f aca="false">1/(1+EXP($L$2+($L$3*K1847)+($L$4*C1847)))</f>
        <v>0.118318123281683</v>
      </c>
      <c r="M1847" s="31" t="n">
        <f aca="false">(F1847)*(L1847)+(1-F1847)*(1-L1847)</f>
        <v>0.881681876718317</v>
      </c>
      <c r="N1847" s="31" t="n">
        <f aca="false">IF(B1847=1,LN(M1847),0)</f>
        <v>-0.1259239720303</v>
      </c>
      <c r="O1847" s="42" t="n">
        <f aca="false">K1847</f>
        <v>0.8226</v>
      </c>
      <c r="P1847" s="43" t="n">
        <f aca="false">1/(1+EXP($P$2+($P$3*O1847)+($P$4*C1847)))</f>
        <v>0.982704805794396</v>
      </c>
      <c r="Q1847" s="42" t="n">
        <f aca="false">(F1847)*(P1847)+(1-F1847)*(1-P1847)</f>
        <v>0.0172951942056037</v>
      </c>
      <c r="R1847" s="42" t="n">
        <f aca="false">IF(B1847&lt;&gt;1,LN(Q1847),0)</f>
        <v>0</v>
      </c>
    </row>
    <row r="1848" customFormat="false" ht="13" hidden="false" customHeight="false" outlineLevel="0" collapsed="false">
      <c r="A1848" s="18" t="n">
        <v>1839</v>
      </c>
      <c r="B1848" s="41" t="n">
        <v>1</v>
      </c>
      <c r="C1848" s="18" t="n">
        <v>23</v>
      </c>
      <c r="D1848" s="19" t="n">
        <v>20732</v>
      </c>
      <c r="E1848" s="19" t="n">
        <v>476833</v>
      </c>
      <c r="F1848" s="18" t="n">
        <v>0</v>
      </c>
      <c r="G1848" s="20" t="n">
        <f aca="false">($E$2-D1848)/$E$2</f>
        <v>0.17072</v>
      </c>
      <c r="H1848" s="19" t="n">
        <f aca="false">D1848-$E$3</f>
        <v>5732</v>
      </c>
      <c r="I1848" s="18" t="n">
        <f aca="false">F1848*C1848</f>
        <v>0</v>
      </c>
      <c r="J1848" s="19" t="n">
        <f aca="false">H1848*I1848</f>
        <v>0</v>
      </c>
      <c r="K1848" s="29" t="n">
        <f aca="false">D1848/$E$2</f>
        <v>0.82928</v>
      </c>
      <c r="L1848" s="30" t="n">
        <f aca="false">1/(1+EXP($L$2+($L$3*K1848)+($L$4*C1848)))</f>
        <v>0.0750927362645556</v>
      </c>
      <c r="M1848" s="31" t="n">
        <f aca="false">(F1848)*(L1848)+(1-F1848)*(1-L1848)</f>
        <v>0.924907263735444</v>
      </c>
      <c r="N1848" s="31" t="n">
        <f aca="false">IF(B1848=1,LN(M1848),0)</f>
        <v>-0.0780618019167637</v>
      </c>
      <c r="O1848" s="42" t="n">
        <f aca="false">K1848</f>
        <v>0.82928</v>
      </c>
      <c r="P1848" s="43" t="n">
        <f aca="false">1/(1+EXP($P$2+($P$3*O1848)+($P$4*C1848)))</f>
        <v>0.979910586391944</v>
      </c>
      <c r="Q1848" s="42" t="n">
        <f aca="false">(F1848)*(P1848)+(1-F1848)*(1-P1848)</f>
        <v>0.0200894136080559</v>
      </c>
      <c r="R1848" s="42" t="n">
        <f aca="false">IF(B1848&lt;&gt;1,LN(Q1848),0)</f>
        <v>0</v>
      </c>
    </row>
    <row r="1849" customFormat="false" ht="13" hidden="false" customHeight="false" outlineLevel="0" collapsed="false">
      <c r="A1849" s="18" t="n">
        <v>1840</v>
      </c>
      <c r="B1849" s="41" t="n">
        <v>1</v>
      </c>
      <c r="C1849" s="18" t="n">
        <v>12</v>
      </c>
      <c r="D1849" s="19" t="n">
        <v>21882</v>
      </c>
      <c r="E1849" s="19" t="n">
        <v>262587</v>
      </c>
      <c r="F1849" s="18" t="n">
        <v>0</v>
      </c>
      <c r="G1849" s="20" t="n">
        <f aca="false">($E$2-D1849)/$E$2</f>
        <v>0.12472</v>
      </c>
      <c r="H1849" s="19" t="n">
        <f aca="false">D1849-$E$3</f>
        <v>6882</v>
      </c>
      <c r="I1849" s="18" t="n">
        <f aca="false">F1849*C1849</f>
        <v>0</v>
      </c>
      <c r="J1849" s="19" t="n">
        <f aca="false">H1849*I1849</f>
        <v>0</v>
      </c>
      <c r="K1849" s="29" t="n">
        <f aca="false">D1849/$E$2</f>
        <v>0.87528</v>
      </c>
      <c r="L1849" s="30" t="n">
        <f aca="false">1/(1+EXP($L$2+($L$3*K1849)+($L$4*C1849)))</f>
        <v>0.0440790339534739</v>
      </c>
      <c r="M1849" s="31" t="n">
        <f aca="false">(F1849)*(L1849)+(1-F1849)*(1-L1849)</f>
        <v>0.955920966046526</v>
      </c>
      <c r="N1849" s="31" t="n">
        <f aca="false">IF(B1849=1,LN(M1849),0)</f>
        <v>-0.0450800408476622</v>
      </c>
      <c r="O1849" s="42" t="n">
        <f aca="false">K1849</f>
        <v>0.87528</v>
      </c>
      <c r="P1849" s="43" t="n">
        <f aca="false">1/(1+EXP($P$2+($P$3*O1849)+($P$4*C1849)))</f>
        <v>0.933261122854617</v>
      </c>
      <c r="Q1849" s="42" t="n">
        <f aca="false">(F1849)*(P1849)+(1-F1849)*(1-P1849)</f>
        <v>0.066738877145383</v>
      </c>
      <c r="R1849" s="42" t="n">
        <f aca="false">IF(B1849&lt;&gt;1,LN(Q1849),0)</f>
        <v>0</v>
      </c>
    </row>
    <row r="1850" customFormat="false" ht="13" hidden="false" customHeight="false" outlineLevel="0" collapsed="false">
      <c r="A1850" s="18" t="n">
        <v>1841</v>
      </c>
      <c r="B1850" s="41" t="n">
        <v>1</v>
      </c>
      <c r="C1850" s="18" t="n">
        <v>21</v>
      </c>
      <c r="D1850" s="19" t="n">
        <v>16196</v>
      </c>
      <c r="E1850" s="19" t="n">
        <v>340111</v>
      </c>
      <c r="F1850" s="18" t="n">
        <v>0</v>
      </c>
      <c r="G1850" s="20" t="n">
        <f aca="false">($E$2-D1850)/$E$2</f>
        <v>0.35216</v>
      </c>
      <c r="H1850" s="19" t="n">
        <f aca="false">D1850-$E$3</f>
        <v>1196</v>
      </c>
      <c r="I1850" s="18" t="n">
        <f aca="false">F1850*C1850</f>
        <v>0</v>
      </c>
      <c r="J1850" s="19" t="n">
        <f aca="false">H1850*I1850</f>
        <v>0</v>
      </c>
      <c r="K1850" s="29" t="n">
        <f aca="false">D1850/$E$2</f>
        <v>0.64784</v>
      </c>
      <c r="L1850" s="30" t="n">
        <f aca="false">1/(1+EXP($L$2+($L$3*K1850)+($L$4*C1850)))</f>
        <v>0.774688967163918</v>
      </c>
      <c r="M1850" s="31" t="n">
        <f aca="false">(F1850)*(L1850)+(1-F1850)*(1-L1850)</f>
        <v>0.225311032836082</v>
      </c>
      <c r="N1850" s="31" t="n">
        <f aca="false">IF(B1850=1,LN(M1850),0)</f>
        <v>-1.49027346320859</v>
      </c>
      <c r="O1850" s="42" t="n">
        <f aca="false">K1850</f>
        <v>0.64784</v>
      </c>
      <c r="P1850" s="43" t="n">
        <f aca="false">1/(1+EXP($P$2+($P$3*O1850)+($P$4*C1850)))</f>
        <v>0.999835327916012</v>
      </c>
      <c r="Q1850" s="42" t="n">
        <f aca="false">(F1850)*(P1850)+(1-F1850)*(1-P1850)</f>
        <v>0.000164672083987627</v>
      </c>
      <c r="R1850" s="42" t="n">
        <f aca="false">IF(B1850&lt;&gt;1,LN(Q1850),0)</f>
        <v>0</v>
      </c>
    </row>
    <row r="1851" customFormat="false" ht="13" hidden="false" customHeight="false" outlineLevel="0" collapsed="false">
      <c r="A1851" s="18" t="n">
        <v>1842</v>
      </c>
      <c r="B1851" s="41" t="n">
        <v>1</v>
      </c>
      <c r="C1851" s="18" t="n">
        <v>23</v>
      </c>
      <c r="D1851" s="19" t="n">
        <v>22169</v>
      </c>
      <c r="E1851" s="19" t="n">
        <v>509879</v>
      </c>
      <c r="F1851" s="18" t="n">
        <v>0</v>
      </c>
      <c r="G1851" s="20" t="n">
        <f aca="false">($E$2-D1851)/$E$2</f>
        <v>0.11324</v>
      </c>
      <c r="H1851" s="19" t="n">
        <f aca="false">D1851-$E$3</f>
        <v>7169</v>
      </c>
      <c r="I1851" s="18" t="n">
        <f aca="false">F1851*C1851</f>
        <v>0</v>
      </c>
      <c r="J1851" s="19" t="n">
        <f aca="false">H1851*I1851</f>
        <v>0</v>
      </c>
      <c r="K1851" s="29" t="n">
        <f aca="false">D1851/$E$2</f>
        <v>0.88676</v>
      </c>
      <c r="L1851" s="30" t="n">
        <f aca="false">1/(1+EXP($L$2+($L$3*K1851)+($L$4*C1851)))</f>
        <v>0.0246855972379305</v>
      </c>
      <c r="M1851" s="31" t="n">
        <f aca="false">(F1851)*(L1851)+(1-F1851)*(1-L1851)</f>
        <v>0.97531440276207</v>
      </c>
      <c r="N1851" s="31" t="n">
        <f aca="false">IF(B1851=1,LN(M1851),0)</f>
        <v>-0.0249953955933976</v>
      </c>
      <c r="O1851" s="42" t="n">
        <f aca="false">K1851</f>
        <v>0.88676</v>
      </c>
      <c r="P1851" s="43" t="n">
        <f aca="false">1/(1+EXP($P$2+($P$3*O1851)+($P$4*C1851)))</f>
        <v>0.913531867281187</v>
      </c>
      <c r="Q1851" s="42" t="n">
        <f aca="false">(F1851)*(P1851)+(1-F1851)*(1-P1851)</f>
        <v>0.0864681327188132</v>
      </c>
      <c r="R1851" s="42" t="n">
        <f aca="false">IF(B1851&lt;&gt;1,LN(Q1851),0)</f>
        <v>0</v>
      </c>
    </row>
    <row r="1852" customFormat="false" ht="13" hidden="false" customHeight="false" outlineLevel="0" collapsed="false">
      <c r="A1852" s="18" t="n">
        <v>1843</v>
      </c>
      <c r="B1852" s="41" t="n">
        <v>1</v>
      </c>
      <c r="C1852" s="18" t="n">
        <v>24</v>
      </c>
      <c r="D1852" s="19" t="n">
        <v>16750</v>
      </c>
      <c r="E1852" s="19" t="n">
        <v>402004</v>
      </c>
      <c r="F1852" s="18" t="n">
        <v>1</v>
      </c>
      <c r="G1852" s="20" t="n">
        <f aca="false">($E$2-D1852)/$E$2</f>
        <v>0.33</v>
      </c>
      <c r="H1852" s="19" t="n">
        <f aca="false">D1852-$E$3</f>
        <v>1750</v>
      </c>
      <c r="I1852" s="18" t="n">
        <f aca="false">F1852*C1852</f>
        <v>24</v>
      </c>
      <c r="J1852" s="19" t="n">
        <f aca="false">H1852*I1852</f>
        <v>42000</v>
      </c>
      <c r="K1852" s="29" t="n">
        <f aca="false">D1852/$E$2</f>
        <v>0.67</v>
      </c>
      <c r="L1852" s="30" t="n">
        <f aca="false">1/(1+EXP($L$2+($L$3*K1852)+($L$4*C1852)))</f>
        <v>0.664968645541332</v>
      </c>
      <c r="M1852" s="31" t="n">
        <f aca="false">(F1852)*(L1852)+(1-F1852)*(1-L1852)</f>
        <v>0.664968645541332</v>
      </c>
      <c r="N1852" s="31" t="n">
        <f aca="false">IF(B1852=1,LN(M1852),0)</f>
        <v>-0.408015388999765</v>
      </c>
      <c r="O1852" s="42" t="n">
        <f aca="false">K1852</f>
        <v>0.67</v>
      </c>
      <c r="P1852" s="43" t="n">
        <f aca="false">1/(1+EXP($P$2+($P$3*O1852)+($P$4*C1852)))</f>
        <v>0.999705077950226</v>
      </c>
      <c r="Q1852" s="42" t="n">
        <f aca="false">(F1852)*(P1852)+(1-F1852)*(1-P1852)</f>
        <v>0.999705077950226</v>
      </c>
      <c r="R1852" s="42" t="n">
        <f aca="false">IF(B1852&lt;&gt;1,LN(Q1852),0)</f>
        <v>0</v>
      </c>
    </row>
    <row r="1853" customFormat="false" ht="13" hidden="false" customHeight="false" outlineLevel="0" collapsed="false">
      <c r="A1853" s="18" t="n">
        <v>1844</v>
      </c>
      <c r="B1853" s="41" t="n">
        <v>1</v>
      </c>
      <c r="C1853" s="18" t="n">
        <v>17</v>
      </c>
      <c r="D1853" s="19" t="n">
        <v>18352</v>
      </c>
      <c r="E1853" s="19" t="n">
        <v>311992</v>
      </c>
      <c r="F1853" s="18" t="n">
        <v>1</v>
      </c>
      <c r="G1853" s="20" t="n">
        <f aca="false">($E$2-D1853)/$E$2</f>
        <v>0.26592</v>
      </c>
      <c r="H1853" s="19" t="n">
        <f aca="false">D1853-$E$3</f>
        <v>3352</v>
      </c>
      <c r="I1853" s="18" t="n">
        <f aca="false">F1853*C1853</f>
        <v>17</v>
      </c>
      <c r="J1853" s="19" t="n">
        <f aca="false">H1853*I1853</f>
        <v>56984</v>
      </c>
      <c r="K1853" s="29" t="n">
        <f aca="false">D1853/$E$2</f>
        <v>0.73408</v>
      </c>
      <c r="L1853" s="30" t="n">
        <f aca="false">1/(1+EXP($L$2+($L$3*K1853)+($L$4*C1853)))</f>
        <v>0.406053324544077</v>
      </c>
      <c r="M1853" s="31" t="n">
        <f aca="false">(F1853)*(L1853)+(1-F1853)*(1-L1853)</f>
        <v>0.406053324544077</v>
      </c>
      <c r="N1853" s="31" t="n">
        <f aca="false">IF(B1853=1,LN(M1853),0)</f>
        <v>-0.90127078676334</v>
      </c>
      <c r="O1853" s="42" t="n">
        <f aca="false">K1853</f>
        <v>0.73408</v>
      </c>
      <c r="P1853" s="43" t="n">
        <f aca="false">1/(1+EXP($P$2+($P$3*O1853)+($P$4*C1853)))</f>
        <v>0.998352944622474</v>
      </c>
      <c r="Q1853" s="42" t="n">
        <f aca="false">(F1853)*(P1853)+(1-F1853)*(1-P1853)</f>
        <v>0.998352944622474</v>
      </c>
      <c r="R1853" s="42" t="n">
        <f aca="false">IF(B1853&lt;&gt;1,LN(Q1853),0)</f>
        <v>0</v>
      </c>
    </row>
    <row r="1854" customFormat="false" ht="13" hidden="false" customHeight="false" outlineLevel="0" collapsed="false">
      <c r="A1854" s="18" t="n">
        <v>1845</v>
      </c>
      <c r="B1854" s="41" t="n">
        <v>1</v>
      </c>
      <c r="C1854" s="18" t="n">
        <v>15</v>
      </c>
      <c r="D1854" s="19" t="n">
        <v>18486</v>
      </c>
      <c r="E1854" s="19" t="n">
        <v>277296</v>
      </c>
      <c r="F1854" s="18" t="n">
        <v>1</v>
      </c>
      <c r="G1854" s="20" t="n">
        <f aca="false">($E$2-D1854)/$E$2</f>
        <v>0.26056</v>
      </c>
      <c r="H1854" s="19" t="n">
        <f aca="false">D1854-$E$3</f>
        <v>3486</v>
      </c>
      <c r="I1854" s="18" t="n">
        <f aca="false">F1854*C1854</f>
        <v>15</v>
      </c>
      <c r="J1854" s="19" t="n">
        <f aca="false">H1854*I1854</f>
        <v>52290</v>
      </c>
      <c r="K1854" s="29" t="n">
        <f aca="false">D1854/$E$2</f>
        <v>0.73944</v>
      </c>
      <c r="L1854" s="30" t="n">
        <f aca="false">1/(1+EXP($L$2+($L$3*K1854)+($L$4*C1854)))</f>
        <v>0.395976983141582</v>
      </c>
      <c r="M1854" s="31" t="n">
        <f aca="false">(F1854)*(L1854)+(1-F1854)*(1-L1854)</f>
        <v>0.395976983141582</v>
      </c>
      <c r="N1854" s="31" t="n">
        <f aca="false">IF(B1854=1,LN(M1854),0)</f>
        <v>-0.926399192796729</v>
      </c>
      <c r="O1854" s="42" t="n">
        <f aca="false">K1854</f>
        <v>0.73944</v>
      </c>
      <c r="P1854" s="43" t="n">
        <f aca="false">1/(1+EXP($P$2+($P$3*O1854)+($P$4*C1854)))</f>
        <v>0.998092201644401</v>
      </c>
      <c r="Q1854" s="42" t="n">
        <f aca="false">(F1854)*(P1854)+(1-F1854)*(1-P1854)</f>
        <v>0.998092201644401</v>
      </c>
      <c r="R1854" s="42" t="n">
        <f aca="false">IF(B1854&lt;&gt;1,LN(Q1854),0)</f>
        <v>0</v>
      </c>
    </row>
    <row r="1855" customFormat="false" ht="13" hidden="false" customHeight="false" outlineLevel="0" collapsed="false">
      <c r="A1855" s="18" t="n">
        <v>1846</v>
      </c>
      <c r="B1855" s="41" t="n">
        <v>1</v>
      </c>
      <c r="C1855" s="18" t="n">
        <v>22</v>
      </c>
      <c r="D1855" s="19" t="n">
        <v>21954</v>
      </c>
      <c r="E1855" s="19" t="n">
        <v>482989</v>
      </c>
      <c r="F1855" s="18" t="n">
        <v>0</v>
      </c>
      <c r="G1855" s="20" t="n">
        <f aca="false">($E$2-D1855)/$E$2</f>
        <v>0.12184</v>
      </c>
      <c r="H1855" s="19" t="n">
        <f aca="false">D1855-$E$3</f>
        <v>6954</v>
      </c>
      <c r="I1855" s="18" t="n">
        <f aca="false">F1855*C1855</f>
        <v>0</v>
      </c>
      <c r="J1855" s="19" t="n">
        <f aca="false">H1855*I1855</f>
        <v>0</v>
      </c>
      <c r="K1855" s="29" t="n">
        <f aca="false">D1855/$E$2</f>
        <v>0.87816</v>
      </c>
      <c r="L1855" s="30" t="n">
        <f aca="false">1/(1+EXP($L$2+($L$3*K1855)+($L$4*C1855)))</f>
        <v>0.0302136652498145</v>
      </c>
      <c r="M1855" s="31" t="n">
        <f aca="false">(F1855)*(L1855)+(1-F1855)*(1-L1855)</f>
        <v>0.969786334750186</v>
      </c>
      <c r="N1855" s="31" t="n">
        <f aca="false">IF(B1855=1,LN(M1855),0)</f>
        <v>-0.0306795052018859</v>
      </c>
      <c r="O1855" s="42" t="n">
        <f aca="false">K1855</f>
        <v>0.87816</v>
      </c>
      <c r="P1855" s="43" t="n">
        <f aca="false">1/(1+EXP($P$2+($P$3*O1855)+($P$4*C1855)))</f>
        <v>0.92983307718989</v>
      </c>
      <c r="Q1855" s="42" t="n">
        <f aca="false">(F1855)*(P1855)+(1-F1855)*(1-P1855)</f>
        <v>0.0701669228101105</v>
      </c>
      <c r="R1855" s="42" t="n">
        <f aca="false">IF(B1855&lt;&gt;1,LN(Q1855),0)</f>
        <v>0</v>
      </c>
    </row>
    <row r="1856" customFormat="false" ht="13" hidden="false" customHeight="false" outlineLevel="0" collapsed="false">
      <c r="A1856" s="18" t="n">
        <v>1847</v>
      </c>
      <c r="B1856" s="41" t="n">
        <v>1</v>
      </c>
      <c r="C1856" s="18" t="n">
        <v>29</v>
      </c>
      <c r="D1856" s="19" t="n">
        <v>22397</v>
      </c>
      <c r="E1856" s="19" t="n">
        <v>649526</v>
      </c>
      <c r="F1856" s="18" t="n">
        <v>0</v>
      </c>
      <c r="G1856" s="20" t="n">
        <f aca="false">($E$2-D1856)/$E$2</f>
        <v>0.10412</v>
      </c>
      <c r="H1856" s="19" t="n">
        <f aca="false">D1856-$E$3</f>
        <v>7397</v>
      </c>
      <c r="I1856" s="18" t="n">
        <f aca="false">F1856*C1856</f>
        <v>0</v>
      </c>
      <c r="J1856" s="19" t="n">
        <f aca="false">H1856*I1856</f>
        <v>0</v>
      </c>
      <c r="K1856" s="29" t="n">
        <f aca="false">D1856/$E$2</f>
        <v>0.89588</v>
      </c>
      <c r="L1856" s="30" t="n">
        <f aca="false">1/(1+EXP($L$2+($L$3*K1856)+($L$4*C1856)))</f>
        <v>0.0169284211949798</v>
      </c>
      <c r="M1856" s="31" t="n">
        <f aca="false">(F1856)*(L1856)+(1-F1856)*(1-L1856)</f>
        <v>0.98307157880502</v>
      </c>
      <c r="N1856" s="31" t="n">
        <f aca="false">IF(B1856=1,LN(M1856),0)</f>
        <v>-0.0170733447972483</v>
      </c>
      <c r="O1856" s="42" t="n">
        <f aca="false">K1856</f>
        <v>0.89588</v>
      </c>
      <c r="P1856" s="43" t="n">
        <f aca="false">1/(1+EXP($P$2+($P$3*O1856)+($P$4*C1856)))</f>
        <v>0.893647851177595</v>
      </c>
      <c r="Q1856" s="42" t="n">
        <f aca="false">(F1856)*(P1856)+(1-F1856)*(1-P1856)</f>
        <v>0.106352148822405</v>
      </c>
      <c r="R1856" s="42" t="n">
        <f aca="false">IF(B1856&lt;&gt;1,LN(Q1856),0)</f>
        <v>0</v>
      </c>
    </row>
    <row r="1857" customFormat="false" ht="13" hidden="false" customHeight="false" outlineLevel="0" collapsed="false">
      <c r="A1857" s="18" t="n">
        <v>1848</v>
      </c>
      <c r="B1857" s="41" t="n">
        <v>1</v>
      </c>
      <c r="C1857" s="18" t="n">
        <v>41</v>
      </c>
      <c r="D1857" s="19" t="n">
        <v>20703</v>
      </c>
      <c r="E1857" s="19" t="n">
        <v>848827</v>
      </c>
      <c r="F1857" s="18" t="n">
        <v>0</v>
      </c>
      <c r="G1857" s="20" t="n">
        <f aca="false">($E$2-D1857)/$E$2</f>
        <v>0.17188</v>
      </c>
      <c r="H1857" s="19" t="n">
        <f aca="false">D1857-$E$3</f>
        <v>5703</v>
      </c>
      <c r="I1857" s="18" t="n">
        <f aca="false">F1857*C1857</f>
        <v>0</v>
      </c>
      <c r="J1857" s="19" t="n">
        <f aca="false">H1857*I1857</f>
        <v>0</v>
      </c>
      <c r="K1857" s="29" t="n">
        <f aca="false">D1857/$E$2</f>
        <v>0.82812</v>
      </c>
      <c r="L1857" s="30" t="n">
        <f aca="false">1/(1+EXP($L$2+($L$3*K1857)+($L$4*C1857)))</f>
        <v>0.0436012182292175</v>
      </c>
      <c r="M1857" s="31" t="n">
        <f aca="false">(F1857)*(L1857)+(1-F1857)*(1-L1857)</f>
        <v>0.956398781770782</v>
      </c>
      <c r="N1857" s="31" t="n">
        <f aca="false">IF(B1857=1,LN(M1857),0)</f>
        <v>-0.044580317164167</v>
      </c>
      <c r="O1857" s="42" t="n">
        <f aca="false">K1857</f>
        <v>0.82812</v>
      </c>
      <c r="P1857" s="43" t="n">
        <f aca="false">1/(1+EXP($P$2+($P$3*O1857)+($P$4*C1857)))</f>
        <v>0.981280959882598</v>
      </c>
      <c r="Q1857" s="42" t="n">
        <f aca="false">(F1857)*(P1857)+(1-F1857)*(1-P1857)</f>
        <v>0.0187190401174023</v>
      </c>
      <c r="R1857" s="42" t="n">
        <f aca="false">IF(B1857&lt;&gt;1,LN(Q1857),0)</f>
        <v>0</v>
      </c>
    </row>
    <row r="1858" customFormat="false" ht="13" hidden="false" customHeight="false" outlineLevel="0" collapsed="false">
      <c r="A1858" s="18" t="n">
        <v>1849</v>
      </c>
      <c r="B1858" s="41" t="n">
        <v>1</v>
      </c>
      <c r="C1858" s="18" t="n">
        <v>22</v>
      </c>
      <c r="D1858" s="19" t="n">
        <v>18941</v>
      </c>
      <c r="E1858" s="19" t="n">
        <v>416707</v>
      </c>
      <c r="F1858" s="18" t="n">
        <v>0</v>
      </c>
      <c r="G1858" s="20" t="n">
        <f aca="false">($E$2-D1858)/$E$2</f>
        <v>0.24236</v>
      </c>
      <c r="H1858" s="19" t="n">
        <f aca="false">D1858-$E$3</f>
        <v>3941</v>
      </c>
      <c r="I1858" s="18" t="n">
        <f aca="false">F1858*C1858</f>
        <v>0</v>
      </c>
      <c r="J1858" s="19" t="n">
        <f aca="false">H1858*I1858</f>
        <v>0</v>
      </c>
      <c r="K1858" s="29" t="n">
        <f aca="false">D1858/$E$2</f>
        <v>0.75764</v>
      </c>
      <c r="L1858" s="30" t="n">
        <f aca="false">1/(1+EXP($L$2+($L$3*K1858)+($L$4*C1858)))</f>
        <v>0.264074793720014</v>
      </c>
      <c r="M1858" s="31" t="n">
        <f aca="false">(F1858)*(L1858)+(1-F1858)*(1-L1858)</f>
        <v>0.735925206279986</v>
      </c>
      <c r="N1858" s="31" t="n">
        <f aca="false">IF(B1858=1,LN(M1858),0)</f>
        <v>-0.306626787319309</v>
      </c>
      <c r="O1858" s="42" t="n">
        <f aca="false">K1858</f>
        <v>0.75764</v>
      </c>
      <c r="P1858" s="43" t="n">
        <f aca="false">1/(1+EXP($P$2+($P$3*O1858)+($P$4*C1858)))</f>
        <v>0.996956046213596</v>
      </c>
      <c r="Q1858" s="42" t="n">
        <f aca="false">(F1858)*(P1858)+(1-F1858)*(1-P1858)</f>
        <v>0.0030439537864041</v>
      </c>
      <c r="R1858" s="42" t="n">
        <f aca="false">IF(B1858&lt;&gt;1,LN(Q1858),0)</f>
        <v>0</v>
      </c>
    </row>
    <row r="1859" customFormat="false" ht="13" hidden="false" customHeight="false" outlineLevel="0" collapsed="false">
      <c r="A1859" s="18" t="n">
        <v>1850</v>
      </c>
      <c r="B1859" s="41" t="n">
        <v>1</v>
      </c>
      <c r="C1859" s="18" t="n">
        <v>15</v>
      </c>
      <c r="D1859" s="19" t="n">
        <v>19334</v>
      </c>
      <c r="E1859" s="19" t="n">
        <v>290009</v>
      </c>
      <c r="F1859" s="18" t="n">
        <v>0</v>
      </c>
      <c r="G1859" s="20" t="n">
        <f aca="false">($E$2-D1859)/$E$2</f>
        <v>0.22664</v>
      </c>
      <c r="H1859" s="19" t="n">
        <f aca="false">D1859-$E$3</f>
        <v>4334</v>
      </c>
      <c r="I1859" s="18" t="n">
        <f aca="false">F1859*C1859</f>
        <v>0</v>
      </c>
      <c r="J1859" s="19" t="n">
        <f aca="false">H1859*I1859</f>
        <v>0</v>
      </c>
      <c r="K1859" s="29" t="n">
        <f aca="false">D1859/$E$2</f>
        <v>0.77336</v>
      </c>
      <c r="L1859" s="30" t="n">
        <f aca="false">1/(1+EXP($L$2+($L$3*K1859)+($L$4*C1859)))</f>
        <v>0.247855868266031</v>
      </c>
      <c r="M1859" s="31" t="n">
        <f aca="false">(F1859)*(L1859)+(1-F1859)*(1-L1859)</f>
        <v>0.752144131733969</v>
      </c>
      <c r="N1859" s="31" t="n">
        <f aca="false">IF(B1859=1,LN(M1859),0)</f>
        <v>-0.284827308857747</v>
      </c>
      <c r="O1859" s="42" t="n">
        <f aca="false">K1859</f>
        <v>0.77336</v>
      </c>
      <c r="P1859" s="43" t="n">
        <f aca="false">1/(1+EXP($P$2+($P$3*O1859)+($P$4*C1859)))</f>
        <v>0.995307921303927</v>
      </c>
      <c r="Q1859" s="42" t="n">
        <f aca="false">(F1859)*(P1859)+(1-F1859)*(1-P1859)</f>
        <v>0.00469207869607347</v>
      </c>
      <c r="R1859" s="42" t="n">
        <f aca="false">IF(B1859&lt;&gt;1,LN(Q1859),0)</f>
        <v>0</v>
      </c>
    </row>
    <row r="1860" customFormat="false" ht="13" hidden="false" customHeight="false" outlineLevel="0" collapsed="false">
      <c r="A1860" s="18" t="n">
        <v>1851</v>
      </c>
      <c r="B1860" s="41" t="n">
        <v>1</v>
      </c>
      <c r="C1860" s="18" t="n">
        <v>22</v>
      </c>
      <c r="D1860" s="19" t="n">
        <v>20720</v>
      </c>
      <c r="E1860" s="19" t="n">
        <v>455842</v>
      </c>
      <c r="F1860" s="18" t="n">
        <v>0</v>
      </c>
      <c r="G1860" s="20" t="n">
        <f aca="false">($E$2-D1860)/$E$2</f>
        <v>0.1712</v>
      </c>
      <c r="H1860" s="19" t="n">
        <f aca="false">D1860-$E$3</f>
        <v>5720</v>
      </c>
      <c r="I1860" s="18" t="n">
        <f aca="false">F1860*C1860</f>
        <v>0</v>
      </c>
      <c r="J1860" s="19" t="n">
        <f aca="false">H1860*I1860</f>
        <v>0</v>
      </c>
      <c r="K1860" s="29" t="n">
        <f aca="false">D1860/$E$2</f>
        <v>0.8288</v>
      </c>
      <c r="L1860" s="30" t="n">
        <f aca="false">1/(1+EXP($L$2+($L$3*K1860)+($L$4*C1860)))</f>
        <v>0.0781417307977463</v>
      </c>
      <c r="M1860" s="31" t="n">
        <f aca="false">(F1860)*(L1860)+(1-F1860)*(1-L1860)</f>
        <v>0.921858269202254</v>
      </c>
      <c r="N1860" s="31" t="n">
        <f aca="false">IF(B1860=1,LN(M1860),0)</f>
        <v>-0.0813637882806035</v>
      </c>
      <c r="O1860" s="42" t="n">
        <f aca="false">K1860</f>
        <v>0.8288</v>
      </c>
      <c r="P1860" s="43" t="n">
        <f aca="false">1/(1+EXP($P$2+($P$3*O1860)+($P$4*C1860)))</f>
        <v>0.980115989458733</v>
      </c>
      <c r="Q1860" s="42" t="n">
        <f aca="false">(F1860)*(P1860)+(1-F1860)*(1-P1860)</f>
        <v>0.0198840105412665</v>
      </c>
      <c r="R1860" s="42" t="n">
        <f aca="false">IF(B1860&lt;&gt;1,LN(Q1860),0)</f>
        <v>0</v>
      </c>
    </row>
    <row r="1861" customFormat="false" ht="13" hidden="false" customHeight="false" outlineLevel="0" collapsed="false">
      <c r="A1861" s="18" t="n">
        <v>1852</v>
      </c>
      <c r="B1861" s="41" t="n">
        <v>1</v>
      </c>
      <c r="C1861" s="18" t="n">
        <v>11</v>
      </c>
      <c r="D1861" s="19" t="n">
        <v>19781</v>
      </c>
      <c r="E1861" s="19" t="n">
        <v>217588</v>
      </c>
      <c r="F1861" s="18" t="n">
        <v>0</v>
      </c>
      <c r="G1861" s="20" t="n">
        <f aca="false">($E$2-D1861)/$E$2</f>
        <v>0.20876</v>
      </c>
      <c r="H1861" s="19" t="n">
        <f aca="false">D1861-$E$3</f>
        <v>4781</v>
      </c>
      <c r="I1861" s="18" t="n">
        <f aca="false">F1861*C1861</f>
        <v>0</v>
      </c>
      <c r="J1861" s="19" t="n">
        <f aca="false">H1861*I1861</f>
        <v>0</v>
      </c>
      <c r="K1861" s="29" t="n">
        <f aca="false">D1861/$E$2</f>
        <v>0.79124</v>
      </c>
      <c r="L1861" s="30" t="n">
        <f aca="false">1/(1+EXP($L$2+($L$3*K1861)+($L$4*C1861)))</f>
        <v>0.207646216023027</v>
      </c>
      <c r="M1861" s="31" t="n">
        <f aca="false">(F1861)*(L1861)+(1-F1861)*(1-L1861)</f>
        <v>0.792353783976973</v>
      </c>
      <c r="N1861" s="31" t="n">
        <f aca="false">IF(B1861=1,LN(M1861),0)</f>
        <v>-0.232747289966466</v>
      </c>
      <c r="O1861" s="42" t="n">
        <f aca="false">K1861</f>
        <v>0.79124</v>
      </c>
      <c r="P1861" s="43" t="n">
        <f aca="false">1/(1+EXP($P$2+($P$3*O1861)+($P$4*C1861)))</f>
        <v>0.992401538414218</v>
      </c>
      <c r="Q1861" s="42" t="n">
        <f aca="false">(F1861)*(P1861)+(1-F1861)*(1-P1861)</f>
        <v>0.0075984615857817</v>
      </c>
      <c r="R1861" s="42" t="n">
        <f aca="false">IF(B1861&lt;&gt;1,LN(Q1861),0)</f>
        <v>0</v>
      </c>
    </row>
    <row r="1862" customFormat="false" ht="13" hidden="false" customHeight="false" outlineLevel="0" collapsed="false">
      <c r="A1862" s="18" t="n">
        <v>1853</v>
      </c>
      <c r="B1862" s="41" t="n">
        <v>1</v>
      </c>
      <c r="C1862" s="18" t="n">
        <v>14</v>
      </c>
      <c r="D1862" s="19" t="n">
        <v>19749</v>
      </c>
      <c r="E1862" s="19" t="n">
        <v>276490</v>
      </c>
      <c r="F1862" s="18" t="n">
        <v>0</v>
      </c>
      <c r="G1862" s="20" t="n">
        <f aca="false">($E$2-D1862)/$E$2</f>
        <v>0.21004</v>
      </c>
      <c r="H1862" s="19" t="n">
        <f aca="false">D1862-$E$3</f>
        <v>4749</v>
      </c>
      <c r="I1862" s="18" t="n">
        <f aca="false">F1862*C1862</f>
        <v>0</v>
      </c>
      <c r="J1862" s="19" t="n">
        <f aca="false">H1862*I1862</f>
        <v>0</v>
      </c>
      <c r="K1862" s="29" t="n">
        <f aca="false">D1862/$E$2</f>
        <v>0.78996</v>
      </c>
      <c r="L1862" s="30" t="n">
        <f aca="false">1/(1+EXP($L$2+($L$3*K1862)+($L$4*C1862)))</f>
        <v>0.195710351941156</v>
      </c>
      <c r="M1862" s="31" t="n">
        <f aca="false">(F1862)*(L1862)+(1-F1862)*(1-L1862)</f>
        <v>0.804289648058843</v>
      </c>
      <c r="N1862" s="31" t="n">
        <f aca="false">IF(B1862=1,LN(M1862),0)</f>
        <v>-0.217795815901127</v>
      </c>
      <c r="O1862" s="42" t="n">
        <f aca="false">K1862</f>
        <v>0.78996</v>
      </c>
      <c r="P1862" s="43" t="n">
        <f aca="false">1/(1+EXP($P$2+($P$3*O1862)+($P$4*C1862)))</f>
        <v>0.992704026046179</v>
      </c>
      <c r="Q1862" s="42" t="n">
        <f aca="false">(F1862)*(P1862)+(1-F1862)*(1-P1862)</f>
        <v>0.00729597395382076</v>
      </c>
      <c r="R1862" s="42" t="n">
        <f aca="false">IF(B1862&lt;&gt;1,LN(Q1862),0)</f>
        <v>0</v>
      </c>
    </row>
    <row r="1863" customFormat="false" ht="13" hidden="false" customHeight="false" outlineLevel="0" collapsed="false">
      <c r="A1863" s="18" t="n">
        <v>1854</v>
      </c>
      <c r="B1863" s="41" t="n">
        <v>1</v>
      </c>
      <c r="C1863" s="18" t="n">
        <v>12</v>
      </c>
      <c r="D1863" s="19" t="n">
        <v>19570</v>
      </c>
      <c r="E1863" s="19" t="n">
        <v>234839</v>
      </c>
      <c r="F1863" s="18" t="n">
        <v>0</v>
      </c>
      <c r="G1863" s="20" t="n">
        <f aca="false">($E$2-D1863)/$E$2</f>
        <v>0.2172</v>
      </c>
      <c r="H1863" s="19" t="n">
        <f aca="false">D1863-$E$3</f>
        <v>4570</v>
      </c>
      <c r="I1863" s="18" t="n">
        <f aca="false">F1863*C1863</f>
        <v>0</v>
      </c>
      <c r="J1863" s="19" t="n">
        <f aca="false">H1863*I1863</f>
        <v>0</v>
      </c>
      <c r="K1863" s="29" t="n">
        <f aca="false">D1863/$E$2</f>
        <v>0.7828</v>
      </c>
      <c r="L1863" s="30" t="n">
        <f aca="false">1/(1+EXP($L$2+($L$3*K1863)+($L$4*C1863)))</f>
        <v>0.231226916187542</v>
      </c>
      <c r="M1863" s="31" t="n">
        <f aca="false">(F1863)*(L1863)+(1-F1863)*(1-L1863)</f>
        <v>0.768773083812458</v>
      </c>
      <c r="N1863" s="31" t="n">
        <f aca="false">IF(B1863=1,LN(M1863),0)</f>
        <v>-0.26295943258871</v>
      </c>
      <c r="O1863" s="42" t="n">
        <f aca="false">K1863</f>
        <v>0.7828</v>
      </c>
      <c r="P1863" s="43" t="n">
        <f aca="false">1/(1+EXP($P$2+($P$3*O1863)+($P$4*C1863)))</f>
        <v>0.993934684697499</v>
      </c>
      <c r="Q1863" s="42" t="n">
        <f aca="false">(F1863)*(P1863)+(1-F1863)*(1-P1863)</f>
        <v>0.00606531530250054</v>
      </c>
      <c r="R1863" s="42" t="n">
        <f aca="false">IF(B1863&lt;&gt;1,LN(Q1863),0)</f>
        <v>0</v>
      </c>
    </row>
    <row r="1864" customFormat="false" ht="13" hidden="false" customHeight="false" outlineLevel="0" collapsed="false">
      <c r="A1864" s="18" t="n">
        <v>1855</v>
      </c>
      <c r="B1864" s="41" t="n">
        <v>1</v>
      </c>
      <c r="C1864" s="18" t="n">
        <v>25</v>
      </c>
      <c r="D1864" s="19" t="n">
        <v>17616</v>
      </c>
      <c r="E1864" s="19" t="n">
        <v>440397</v>
      </c>
      <c r="F1864" s="18" t="n">
        <v>1</v>
      </c>
      <c r="G1864" s="20" t="n">
        <f aca="false">($E$2-D1864)/$E$2</f>
        <v>0.29536</v>
      </c>
      <c r="H1864" s="19" t="n">
        <f aca="false">D1864-$E$3</f>
        <v>2616</v>
      </c>
      <c r="I1864" s="18" t="n">
        <f aca="false">F1864*C1864</f>
        <v>25</v>
      </c>
      <c r="J1864" s="19" t="n">
        <f aca="false">H1864*I1864</f>
        <v>65400</v>
      </c>
      <c r="K1864" s="29" t="n">
        <f aca="false">D1864/$E$2</f>
        <v>0.70464</v>
      </c>
      <c r="L1864" s="30" t="n">
        <f aca="false">1/(1+EXP($L$2+($L$3*K1864)+($L$4*C1864)))</f>
        <v>0.487433232649031</v>
      </c>
      <c r="M1864" s="31" t="n">
        <f aca="false">(F1864)*(L1864)+(1-F1864)*(1-L1864)</f>
        <v>0.487433232649031</v>
      </c>
      <c r="N1864" s="31" t="n">
        <f aca="false">IF(B1864=1,LN(M1864),0)</f>
        <v>-0.718601956592585</v>
      </c>
      <c r="O1864" s="42" t="n">
        <f aca="false">K1864</f>
        <v>0.70464</v>
      </c>
      <c r="P1864" s="43" t="n">
        <f aca="false">1/(1+EXP($P$2+($P$3*O1864)+($P$4*C1864)))</f>
        <v>0.999260584869896</v>
      </c>
      <c r="Q1864" s="42" t="n">
        <f aca="false">(F1864)*(P1864)+(1-F1864)*(1-P1864)</f>
        <v>0.999260584869896</v>
      </c>
      <c r="R1864" s="42" t="n">
        <f aca="false">IF(B1864&lt;&gt;1,LN(Q1864),0)</f>
        <v>0</v>
      </c>
    </row>
    <row r="1865" customFormat="false" ht="13" hidden="false" customHeight="false" outlineLevel="0" collapsed="false">
      <c r="A1865" s="18" t="n">
        <v>1856</v>
      </c>
      <c r="B1865" s="41" t="n">
        <v>1</v>
      </c>
      <c r="C1865" s="18" t="n">
        <v>22</v>
      </c>
      <c r="D1865" s="19" t="n">
        <v>21112</v>
      </c>
      <c r="E1865" s="19" t="n">
        <v>464458</v>
      </c>
      <c r="F1865" s="18" t="n">
        <v>0</v>
      </c>
      <c r="G1865" s="20" t="n">
        <f aca="false">($E$2-D1865)/$E$2</f>
        <v>0.15552</v>
      </c>
      <c r="H1865" s="19" t="n">
        <f aca="false">D1865-$E$3</f>
        <v>6112</v>
      </c>
      <c r="I1865" s="18" t="n">
        <f aca="false">F1865*C1865</f>
        <v>0</v>
      </c>
      <c r="J1865" s="19" t="n">
        <f aca="false">H1865*I1865</f>
        <v>0</v>
      </c>
      <c r="K1865" s="29" t="n">
        <f aca="false">D1865/$E$2</f>
        <v>0.84448</v>
      </c>
      <c r="L1865" s="30" t="n">
        <f aca="false">1/(1+EXP($L$2+($L$3*K1865)+($L$4*C1865)))</f>
        <v>0.0580950562353973</v>
      </c>
      <c r="M1865" s="31" t="n">
        <f aca="false">(F1865)*(L1865)+(1-F1865)*(1-L1865)</f>
        <v>0.941904943764603</v>
      </c>
      <c r="N1865" s="31" t="n">
        <f aca="false">IF(B1865=1,LN(M1865),0)</f>
        <v>-0.0598509184521994</v>
      </c>
      <c r="O1865" s="42" t="n">
        <f aca="false">K1865</f>
        <v>0.84448</v>
      </c>
      <c r="P1865" s="43" t="n">
        <f aca="false">1/(1+EXP($P$2+($P$3*O1865)+($P$4*C1865)))</f>
        <v>0.970126660769248</v>
      </c>
      <c r="Q1865" s="42" t="n">
        <f aca="false">(F1865)*(P1865)+(1-F1865)*(1-P1865)</f>
        <v>0.0298733392307515</v>
      </c>
      <c r="R1865" s="42" t="n">
        <f aca="false">IF(B1865&lt;&gt;1,LN(Q1865),0)</f>
        <v>0</v>
      </c>
    </row>
    <row r="1866" customFormat="false" ht="13" hidden="false" customHeight="false" outlineLevel="0" collapsed="false">
      <c r="A1866" s="18" t="n">
        <v>1857</v>
      </c>
      <c r="B1866" s="41" t="n">
        <v>1</v>
      </c>
      <c r="C1866" s="18" t="n">
        <v>10</v>
      </c>
      <c r="D1866" s="19" t="n">
        <v>21832</v>
      </c>
      <c r="E1866" s="19" t="n">
        <v>218318</v>
      </c>
      <c r="F1866" s="18" t="n">
        <v>0</v>
      </c>
      <c r="G1866" s="20" t="n">
        <f aca="false">($E$2-D1866)/$E$2</f>
        <v>0.12672</v>
      </c>
      <c r="H1866" s="19" t="n">
        <f aca="false">D1866-$E$3</f>
        <v>6832</v>
      </c>
      <c r="I1866" s="18" t="n">
        <f aca="false">F1866*C1866</f>
        <v>0</v>
      </c>
      <c r="J1866" s="19" t="n">
        <f aca="false">H1866*I1866</f>
        <v>0</v>
      </c>
      <c r="K1866" s="29" t="n">
        <f aca="false">D1866/$E$2</f>
        <v>0.87328</v>
      </c>
      <c r="L1866" s="30" t="n">
        <f aca="false">1/(1+EXP($L$2+($L$3*K1866)+($L$4*C1866)))</f>
        <v>0.048827709235274</v>
      </c>
      <c r="M1866" s="31" t="n">
        <f aca="false">(F1866)*(L1866)+(1-F1866)*(1-L1866)</f>
        <v>0.951172290764726</v>
      </c>
      <c r="N1866" s="31" t="n">
        <f aca="false">IF(B1866=1,LN(M1866),0)</f>
        <v>-0.0500600648491291</v>
      </c>
      <c r="O1866" s="42" t="n">
        <f aca="false">K1866</f>
        <v>0.87328</v>
      </c>
      <c r="P1866" s="43" t="n">
        <f aca="false">1/(1+EXP($P$2+($P$3*O1866)+($P$4*C1866)))</f>
        <v>0.936228215896643</v>
      </c>
      <c r="Q1866" s="42" t="n">
        <f aca="false">(F1866)*(P1866)+(1-F1866)*(1-P1866)</f>
        <v>0.0637717841033574</v>
      </c>
      <c r="R1866" s="42" t="n">
        <f aca="false">IF(B1866&lt;&gt;1,LN(Q1866),0)</f>
        <v>0</v>
      </c>
    </row>
    <row r="1867" customFormat="false" ht="13" hidden="false" customHeight="false" outlineLevel="0" collapsed="false">
      <c r="A1867" s="18" t="n">
        <v>1858</v>
      </c>
      <c r="B1867" s="41" t="n">
        <v>1</v>
      </c>
      <c r="C1867" s="18" t="n">
        <v>15</v>
      </c>
      <c r="D1867" s="19" t="n">
        <v>16149</v>
      </c>
      <c r="E1867" s="19" t="n">
        <v>242228</v>
      </c>
      <c r="F1867" s="18" t="n">
        <v>1</v>
      </c>
      <c r="G1867" s="20" t="n">
        <f aca="false">($E$2-D1867)/$E$2</f>
        <v>0.35404</v>
      </c>
      <c r="H1867" s="19" t="n">
        <f aca="false">D1867-$E$3</f>
        <v>1149</v>
      </c>
      <c r="I1867" s="18" t="n">
        <f aca="false">F1867*C1867</f>
        <v>15</v>
      </c>
      <c r="J1867" s="19" t="n">
        <f aca="false">H1867*I1867</f>
        <v>17235</v>
      </c>
      <c r="K1867" s="29" t="n">
        <f aca="false">D1867/$E$2</f>
        <v>0.64596</v>
      </c>
      <c r="L1867" s="30" t="n">
        <f aca="false">1/(1+EXP($L$2+($L$3*K1867)+($L$4*C1867)))</f>
        <v>0.813560926267109</v>
      </c>
      <c r="M1867" s="31" t="n">
        <f aca="false">(F1867)*(L1867)+(1-F1867)*(1-L1867)</f>
        <v>0.813560926267109</v>
      </c>
      <c r="N1867" s="31" t="n">
        <f aca="false">IF(B1867=1,LN(M1867),0)</f>
        <v>-0.206334461129785</v>
      </c>
      <c r="O1867" s="42" t="n">
        <f aca="false">K1867</f>
        <v>0.64596</v>
      </c>
      <c r="P1867" s="43" t="n">
        <f aca="false">1/(1+EXP($P$2+($P$3*O1867)+($P$4*C1867)))</f>
        <v>0.999841198467027</v>
      </c>
      <c r="Q1867" s="42" t="n">
        <f aca="false">(F1867)*(P1867)+(1-F1867)*(1-P1867)</f>
        <v>0.999841198467027</v>
      </c>
      <c r="R1867" s="42" t="n">
        <f aca="false">IF(B1867&lt;&gt;1,LN(Q1867),0)</f>
        <v>0</v>
      </c>
    </row>
    <row r="1868" customFormat="false" ht="13" hidden="false" customHeight="false" outlineLevel="0" collapsed="false">
      <c r="A1868" s="18" t="n">
        <v>1859</v>
      </c>
      <c r="B1868" s="41" t="n">
        <v>1</v>
      </c>
      <c r="C1868" s="18" t="n">
        <v>43</v>
      </c>
      <c r="D1868" s="19" t="n">
        <v>17416</v>
      </c>
      <c r="E1868" s="19" t="n">
        <v>748897</v>
      </c>
      <c r="F1868" s="18" t="n">
        <v>0</v>
      </c>
      <c r="G1868" s="20" t="n">
        <f aca="false">($E$2-D1868)/$E$2</f>
        <v>0.30336</v>
      </c>
      <c r="H1868" s="19" t="n">
        <f aca="false">D1868-$E$3</f>
        <v>2416</v>
      </c>
      <c r="I1868" s="18" t="n">
        <f aca="false">F1868*C1868</f>
        <v>0</v>
      </c>
      <c r="J1868" s="19" t="n">
        <f aca="false">H1868*I1868</f>
        <v>0</v>
      </c>
      <c r="K1868" s="29" t="n">
        <f aca="false">D1868/$E$2</f>
        <v>0.69664</v>
      </c>
      <c r="L1868" s="30" t="n">
        <f aca="false">1/(1+EXP($L$2+($L$3*K1868)+($L$4*C1868)))</f>
        <v>0.380200461786474</v>
      </c>
      <c r="M1868" s="31" t="n">
        <f aca="false">(F1868)*(L1868)+(1-F1868)*(1-L1868)</f>
        <v>0.619799538213526</v>
      </c>
      <c r="N1868" s="31" t="n">
        <f aca="false">IF(B1868=1,LN(M1868),0)</f>
        <v>-0.478359178686001</v>
      </c>
      <c r="O1868" s="42" t="n">
        <f aca="false">K1868</f>
        <v>0.69664</v>
      </c>
      <c r="P1868" s="43" t="n">
        <f aca="false">1/(1+EXP($P$2+($P$3*O1868)+($P$4*C1868)))</f>
        <v>0.99942639446553</v>
      </c>
      <c r="Q1868" s="42" t="n">
        <f aca="false">(F1868)*(P1868)+(1-F1868)*(1-P1868)</f>
        <v>0.000573605534470056</v>
      </c>
      <c r="R1868" s="42" t="n">
        <f aca="false">IF(B1868&lt;&gt;1,LN(Q1868),0)</f>
        <v>0</v>
      </c>
    </row>
    <row r="1869" customFormat="false" ht="13" hidden="false" customHeight="false" outlineLevel="0" collapsed="false">
      <c r="A1869" s="18" t="n">
        <v>1860</v>
      </c>
      <c r="B1869" s="41" t="n">
        <v>1</v>
      </c>
      <c r="C1869" s="18" t="n">
        <v>27</v>
      </c>
      <c r="D1869" s="19" t="n">
        <v>16730</v>
      </c>
      <c r="E1869" s="19" t="n">
        <v>451698</v>
      </c>
      <c r="F1869" s="18" t="n">
        <v>1</v>
      </c>
      <c r="G1869" s="20" t="n">
        <f aca="false">($E$2-D1869)/$E$2</f>
        <v>0.3308</v>
      </c>
      <c r="H1869" s="19" t="n">
        <f aca="false">D1869-$E$3</f>
        <v>1730</v>
      </c>
      <c r="I1869" s="18" t="n">
        <f aca="false">F1869*C1869</f>
        <v>27</v>
      </c>
      <c r="J1869" s="19" t="n">
        <f aca="false">H1869*I1869</f>
        <v>46710</v>
      </c>
      <c r="K1869" s="29" t="n">
        <f aca="false">D1869/$E$2</f>
        <v>0.6692</v>
      </c>
      <c r="L1869" s="30" t="n">
        <f aca="false">1/(1+EXP($L$2+($L$3*K1869)+($L$4*C1869)))</f>
        <v>0.646029353765406</v>
      </c>
      <c r="M1869" s="31" t="n">
        <f aca="false">(F1869)*(L1869)+(1-F1869)*(1-L1869)</f>
        <v>0.646029353765406</v>
      </c>
      <c r="N1869" s="31" t="n">
        <f aca="false">IF(B1869=1,LN(M1869),0)</f>
        <v>-0.436910336966533</v>
      </c>
      <c r="O1869" s="42" t="n">
        <f aca="false">K1869</f>
        <v>0.6692</v>
      </c>
      <c r="P1869" s="43" t="n">
        <f aca="false">1/(1+EXP($P$2+($P$3*O1869)+($P$4*C1869)))</f>
        <v>0.999713262913084</v>
      </c>
      <c r="Q1869" s="42" t="n">
        <f aca="false">(F1869)*(P1869)+(1-F1869)*(1-P1869)</f>
        <v>0.999713262913084</v>
      </c>
      <c r="R1869" s="42" t="n">
        <f aca="false">IF(B1869&lt;&gt;1,LN(Q1869),0)</f>
        <v>0</v>
      </c>
    </row>
    <row r="1870" customFormat="false" ht="13" hidden="false" customHeight="false" outlineLevel="0" collapsed="false">
      <c r="A1870" s="18" t="n">
        <v>1861</v>
      </c>
      <c r="B1870" s="41" t="n">
        <v>1</v>
      </c>
      <c r="C1870" s="18" t="n">
        <v>36</v>
      </c>
      <c r="D1870" s="19" t="n">
        <v>16547</v>
      </c>
      <c r="E1870" s="19" t="n">
        <v>595691</v>
      </c>
      <c r="F1870" s="18" t="n">
        <v>1</v>
      </c>
      <c r="G1870" s="20" t="n">
        <f aca="false">($E$2-D1870)/$E$2</f>
        <v>0.33812</v>
      </c>
      <c r="H1870" s="19" t="n">
        <f aca="false">D1870-$E$3</f>
        <v>1547</v>
      </c>
      <c r="I1870" s="18" t="n">
        <f aca="false">F1870*C1870</f>
        <v>36</v>
      </c>
      <c r="J1870" s="19" t="n">
        <f aca="false">H1870*I1870</f>
        <v>55692</v>
      </c>
      <c r="K1870" s="29" t="n">
        <f aca="false">D1870/$E$2</f>
        <v>0.66188</v>
      </c>
      <c r="L1870" s="30" t="n">
        <f aca="false">1/(1+EXP($L$2+($L$3*K1870)+($L$4*C1870)))</f>
        <v>0.610578243300319</v>
      </c>
      <c r="M1870" s="31" t="n">
        <f aca="false">(F1870)*(L1870)+(1-F1870)*(1-L1870)</f>
        <v>0.610578243300319</v>
      </c>
      <c r="N1870" s="31" t="n">
        <f aca="false">IF(B1870=1,LN(M1870),0)</f>
        <v>-0.493348830989423</v>
      </c>
      <c r="O1870" s="42" t="n">
        <f aca="false">K1870</f>
        <v>0.66188</v>
      </c>
      <c r="P1870" s="43" t="n">
        <f aca="false">1/(1+EXP($P$2+($P$3*O1870)+($P$4*C1870)))</f>
        <v>0.999768813727423</v>
      </c>
      <c r="Q1870" s="42" t="n">
        <f aca="false">(F1870)*(P1870)+(1-F1870)*(1-P1870)</f>
        <v>0.999768813727423</v>
      </c>
      <c r="R1870" s="42" t="n">
        <f aca="false">IF(B1870&lt;&gt;1,LN(Q1870),0)</f>
        <v>0</v>
      </c>
    </row>
    <row r="1871" customFormat="false" ht="13" hidden="false" customHeight="false" outlineLevel="0" collapsed="false">
      <c r="A1871" s="18" t="n">
        <v>1862</v>
      </c>
      <c r="B1871" s="41" t="n">
        <v>1</v>
      </c>
      <c r="C1871" s="18" t="n">
        <v>12</v>
      </c>
      <c r="D1871" s="19" t="n">
        <v>16451</v>
      </c>
      <c r="E1871" s="19" t="n">
        <v>197414</v>
      </c>
      <c r="F1871" s="18" t="n">
        <v>0</v>
      </c>
      <c r="G1871" s="20" t="n">
        <f aca="false">($E$2-D1871)/$E$2</f>
        <v>0.34196</v>
      </c>
      <c r="H1871" s="19" t="n">
        <f aca="false">D1871-$E$3</f>
        <v>1451</v>
      </c>
      <c r="I1871" s="18" t="n">
        <f aca="false">F1871*C1871</f>
        <v>0</v>
      </c>
      <c r="J1871" s="19" t="n">
        <f aca="false">H1871*I1871</f>
        <v>0</v>
      </c>
      <c r="K1871" s="29" t="n">
        <f aca="false">D1871/$E$2</f>
        <v>0.65804</v>
      </c>
      <c r="L1871" s="30" t="n">
        <f aca="false">1/(1+EXP($L$2+($L$3*K1871)+($L$4*C1871)))</f>
        <v>0.790586960107164</v>
      </c>
      <c r="M1871" s="31" t="n">
        <f aca="false">(F1871)*(L1871)+(1-F1871)*(1-L1871)</f>
        <v>0.209413039892836</v>
      </c>
      <c r="N1871" s="31" t="n">
        <f aca="false">IF(B1871=1,LN(M1871),0)</f>
        <v>-1.56344670983492</v>
      </c>
      <c r="O1871" s="42" t="n">
        <f aca="false">K1871</f>
        <v>0.65804</v>
      </c>
      <c r="P1871" s="43" t="n">
        <f aca="false">1/(1+EXP($P$2+($P$3*O1871)+($P$4*C1871)))</f>
        <v>0.999779489836871</v>
      </c>
      <c r="Q1871" s="42" t="n">
        <f aca="false">(F1871)*(P1871)+(1-F1871)*(1-P1871)</f>
        <v>0.000220510163128851</v>
      </c>
      <c r="R1871" s="42" t="n">
        <f aca="false">IF(B1871&lt;&gt;1,LN(Q1871),0)</f>
        <v>0</v>
      </c>
    </row>
    <row r="1872" customFormat="false" ht="13" hidden="false" customHeight="false" outlineLevel="0" collapsed="false">
      <c r="A1872" s="18" t="n">
        <v>1863</v>
      </c>
      <c r="B1872" s="41" t="n">
        <v>1</v>
      </c>
      <c r="C1872" s="18" t="n">
        <v>12</v>
      </c>
      <c r="D1872" s="19" t="n">
        <v>15895</v>
      </c>
      <c r="E1872" s="19" t="n">
        <v>190740</v>
      </c>
      <c r="F1872" s="18" t="n">
        <v>1</v>
      </c>
      <c r="G1872" s="20" t="n">
        <f aca="false">($E$2-D1872)/$E$2</f>
        <v>0.3642</v>
      </c>
      <c r="H1872" s="19" t="n">
        <f aca="false">D1872-$E$3</f>
        <v>895</v>
      </c>
      <c r="I1872" s="18" t="n">
        <f aca="false">F1872*C1872</f>
        <v>12</v>
      </c>
      <c r="J1872" s="19" t="n">
        <f aca="false">H1872*I1872</f>
        <v>10740</v>
      </c>
      <c r="K1872" s="29" t="n">
        <f aca="false">D1872/$E$2</f>
        <v>0.6358</v>
      </c>
      <c r="L1872" s="30" t="n">
        <f aca="false">1/(1+EXP($L$2+($L$3*K1872)+($L$4*C1872)))</f>
        <v>0.855628476936475</v>
      </c>
      <c r="M1872" s="31" t="n">
        <f aca="false">(F1872)*(L1872)+(1-F1872)*(1-L1872)</f>
        <v>0.855628476936475</v>
      </c>
      <c r="N1872" s="31" t="n">
        <f aca="false">IF(B1872=1,LN(M1872),0)</f>
        <v>-0.155919019325795</v>
      </c>
      <c r="O1872" s="42" t="n">
        <f aca="false">K1872</f>
        <v>0.6358</v>
      </c>
      <c r="P1872" s="43" t="n">
        <f aca="false">1/(1+EXP($P$2+($P$3*O1872)+($P$4*C1872)))</f>
        <v>0.999877982435617</v>
      </c>
      <c r="Q1872" s="42" t="n">
        <f aca="false">(F1872)*(P1872)+(1-F1872)*(1-P1872)</f>
        <v>0.999877982435617</v>
      </c>
      <c r="R1872" s="42" t="n">
        <f aca="false">IF(B1872&lt;&gt;1,LN(Q1872),0)</f>
        <v>0</v>
      </c>
    </row>
    <row r="1873" customFormat="false" ht="13" hidden="false" customHeight="false" outlineLevel="0" collapsed="false">
      <c r="A1873" s="18" t="n">
        <v>1864</v>
      </c>
      <c r="B1873" s="41" t="n">
        <v>1</v>
      </c>
      <c r="C1873" s="18" t="n">
        <v>16</v>
      </c>
      <c r="D1873" s="19" t="n">
        <v>19486</v>
      </c>
      <c r="E1873" s="19" t="n">
        <v>311781</v>
      </c>
      <c r="F1873" s="18" t="n">
        <v>0</v>
      </c>
      <c r="G1873" s="20" t="n">
        <f aca="false">($E$2-D1873)/$E$2</f>
        <v>0.22056</v>
      </c>
      <c r="H1873" s="19" t="n">
        <f aca="false">D1873-$E$3</f>
        <v>4486</v>
      </c>
      <c r="I1873" s="18" t="n">
        <f aca="false">F1873*C1873</f>
        <v>0</v>
      </c>
      <c r="J1873" s="19" t="n">
        <f aca="false">H1873*I1873</f>
        <v>0</v>
      </c>
      <c r="K1873" s="29" t="n">
        <f aca="false">D1873/$E$2</f>
        <v>0.77944</v>
      </c>
      <c r="L1873" s="30" t="n">
        <f aca="false">1/(1+EXP($L$2+($L$3*K1873)+($L$4*C1873)))</f>
        <v>0.2198160150644</v>
      </c>
      <c r="M1873" s="31" t="n">
        <f aca="false">(F1873)*(L1873)+(1-F1873)*(1-L1873)</f>
        <v>0.7801839849356</v>
      </c>
      <c r="N1873" s="31" t="n">
        <f aca="false">IF(B1873=1,LN(M1873),0)</f>
        <v>-0.248225508990806</v>
      </c>
      <c r="O1873" s="42" t="n">
        <f aca="false">K1873</f>
        <v>0.77944</v>
      </c>
      <c r="P1873" s="43" t="n">
        <f aca="false">1/(1+EXP($P$2+($P$3*O1873)+($P$4*C1873)))</f>
        <v>0.994500896610563</v>
      </c>
      <c r="Q1873" s="42" t="n">
        <f aca="false">(F1873)*(P1873)+(1-F1873)*(1-P1873)</f>
        <v>0.00549910338943715</v>
      </c>
      <c r="R1873" s="42" t="n">
        <f aca="false">IF(B1873&lt;&gt;1,LN(Q1873),0)</f>
        <v>0</v>
      </c>
    </row>
    <row r="1874" customFormat="false" ht="13" hidden="false" customHeight="false" outlineLevel="0" collapsed="false">
      <c r="A1874" s="18" t="n">
        <v>1865</v>
      </c>
      <c r="B1874" s="41" t="n">
        <v>1</v>
      </c>
      <c r="C1874" s="18" t="n">
        <v>34</v>
      </c>
      <c r="D1874" s="19" t="n">
        <v>19025</v>
      </c>
      <c r="E1874" s="19" t="n">
        <v>646838</v>
      </c>
      <c r="F1874" s="18" t="n">
        <v>0</v>
      </c>
      <c r="G1874" s="20" t="n">
        <f aca="false">($E$2-D1874)/$E$2</f>
        <v>0.239</v>
      </c>
      <c r="H1874" s="19" t="n">
        <f aca="false">D1874-$E$3</f>
        <v>4025</v>
      </c>
      <c r="I1874" s="18" t="n">
        <f aca="false">F1874*C1874</f>
        <v>0</v>
      </c>
      <c r="J1874" s="19" t="n">
        <f aca="false">H1874*I1874</f>
        <v>0</v>
      </c>
      <c r="K1874" s="29" t="n">
        <f aca="false">D1874/$E$2</f>
        <v>0.761</v>
      </c>
      <c r="L1874" s="30" t="n">
        <f aca="false">1/(1+EXP($L$2+($L$3*K1874)+($L$4*C1874)))</f>
        <v>0.183403266050886</v>
      </c>
      <c r="M1874" s="31" t="n">
        <f aca="false">(F1874)*(L1874)+(1-F1874)*(1-L1874)</f>
        <v>0.816596733949114</v>
      </c>
      <c r="N1874" s="31" t="n">
        <f aca="false">IF(B1874=1,LN(M1874),0)</f>
        <v>-0.202609899677139</v>
      </c>
      <c r="O1874" s="42" t="n">
        <f aca="false">K1874</f>
        <v>0.761</v>
      </c>
      <c r="P1874" s="43" t="n">
        <f aca="false">1/(1+EXP($P$2+($P$3*O1874)+($P$4*C1874)))</f>
        <v>0.996762080486734</v>
      </c>
      <c r="Q1874" s="42" t="n">
        <f aca="false">(F1874)*(P1874)+(1-F1874)*(1-P1874)</f>
        <v>0.00323791951326591</v>
      </c>
      <c r="R1874" s="42" t="n">
        <f aca="false">IF(B1874&lt;&gt;1,LN(Q1874),0)</f>
        <v>0</v>
      </c>
    </row>
    <row r="1875" customFormat="false" ht="13" hidden="false" customHeight="false" outlineLevel="0" collapsed="false">
      <c r="A1875" s="18" t="n">
        <v>1866</v>
      </c>
      <c r="B1875" s="41" t="n">
        <v>1</v>
      </c>
      <c r="C1875" s="18" t="n">
        <v>18</v>
      </c>
      <c r="D1875" s="19" t="n">
        <v>17340</v>
      </c>
      <c r="E1875" s="19" t="n">
        <v>312114</v>
      </c>
      <c r="F1875" s="18" t="n">
        <v>0</v>
      </c>
      <c r="G1875" s="20" t="n">
        <f aca="false">($E$2-D1875)/$E$2</f>
        <v>0.3064</v>
      </c>
      <c r="H1875" s="19" t="n">
        <f aca="false">D1875-$E$3</f>
        <v>2340</v>
      </c>
      <c r="I1875" s="18" t="n">
        <f aca="false">F1875*C1875</f>
        <v>0</v>
      </c>
      <c r="J1875" s="19" t="n">
        <f aca="false">H1875*I1875</f>
        <v>0</v>
      </c>
      <c r="K1875" s="29" t="n">
        <f aca="false">D1875/$E$2</f>
        <v>0.6936</v>
      </c>
      <c r="L1875" s="30" t="n">
        <f aca="false">1/(1+EXP($L$2+($L$3*K1875)+($L$4*C1875)))</f>
        <v>0.600409801069194</v>
      </c>
      <c r="M1875" s="31" t="n">
        <f aca="false">(F1875)*(L1875)+(1-F1875)*(1-L1875)</f>
        <v>0.399590198930806</v>
      </c>
      <c r="N1875" s="31" t="n">
        <f aca="false">IF(B1875=1,LN(M1875),0)</f>
        <v>-0.917315759708719</v>
      </c>
      <c r="O1875" s="42" t="n">
        <f aca="false">K1875</f>
        <v>0.6936</v>
      </c>
      <c r="P1875" s="43" t="n">
        <f aca="false">1/(1+EXP($P$2+($P$3*O1875)+($P$4*C1875)))</f>
        <v>0.999439828525185</v>
      </c>
      <c r="Q1875" s="42" t="n">
        <f aca="false">(F1875)*(P1875)+(1-F1875)*(1-P1875)</f>
        <v>0.000560171474815019</v>
      </c>
      <c r="R1875" s="42" t="n">
        <f aca="false">IF(B1875&lt;&gt;1,LN(Q1875),0)</f>
        <v>0</v>
      </c>
    </row>
    <row r="1876" customFormat="false" ht="13" hidden="false" customHeight="false" outlineLevel="0" collapsed="false">
      <c r="A1876" s="18" t="n">
        <v>1867</v>
      </c>
      <c r="B1876" s="41" t="n">
        <v>1</v>
      </c>
      <c r="C1876" s="18" t="n">
        <v>43</v>
      </c>
      <c r="D1876" s="19" t="n">
        <v>17092</v>
      </c>
      <c r="E1876" s="19" t="n">
        <v>734950</v>
      </c>
      <c r="F1876" s="18" t="n">
        <v>1</v>
      </c>
      <c r="G1876" s="20" t="n">
        <f aca="false">($E$2-D1876)/$E$2</f>
        <v>0.31632</v>
      </c>
      <c r="H1876" s="19" t="n">
        <f aca="false">D1876-$E$3</f>
        <v>2092</v>
      </c>
      <c r="I1876" s="18" t="n">
        <f aca="false">F1876*C1876</f>
        <v>43</v>
      </c>
      <c r="J1876" s="19" t="n">
        <f aca="false">H1876*I1876</f>
        <v>89956</v>
      </c>
      <c r="K1876" s="29" t="n">
        <f aca="false">D1876/$E$2</f>
        <v>0.68368</v>
      </c>
      <c r="L1876" s="30" t="n">
        <f aca="false">1/(1+EXP($L$2+($L$3*K1876)+($L$4*C1876)))</f>
        <v>0.443764773262767</v>
      </c>
      <c r="M1876" s="31" t="n">
        <f aca="false">(F1876)*(L1876)+(1-F1876)*(1-L1876)</f>
        <v>0.443764773262767</v>
      </c>
      <c r="N1876" s="31" t="n">
        <f aca="false">IF(B1876=1,LN(M1876),0)</f>
        <v>-0.812460646886917</v>
      </c>
      <c r="O1876" s="42" t="n">
        <f aca="false">K1876</f>
        <v>0.68368</v>
      </c>
      <c r="P1876" s="43" t="n">
        <f aca="false">1/(1+EXP($P$2+($P$3*O1876)+($P$4*C1876)))</f>
        <v>0.999593655073905</v>
      </c>
      <c r="Q1876" s="42" t="n">
        <f aca="false">(F1876)*(P1876)+(1-F1876)*(1-P1876)</f>
        <v>0.999593655073905</v>
      </c>
      <c r="R1876" s="42" t="n">
        <f aca="false">IF(B1876&lt;&gt;1,LN(Q1876),0)</f>
        <v>0</v>
      </c>
    </row>
    <row r="1877" customFormat="false" ht="13" hidden="false" customHeight="false" outlineLevel="0" collapsed="false">
      <c r="A1877" s="18" t="n">
        <v>1868</v>
      </c>
      <c r="B1877" s="41" t="n">
        <v>1</v>
      </c>
      <c r="C1877" s="18" t="n">
        <v>31</v>
      </c>
      <c r="D1877" s="19" t="n">
        <v>19641</v>
      </c>
      <c r="E1877" s="19" t="n">
        <v>608863</v>
      </c>
      <c r="F1877" s="18" t="n">
        <v>0</v>
      </c>
      <c r="G1877" s="20" t="n">
        <f aca="false">($E$2-D1877)/$E$2</f>
        <v>0.21436</v>
      </c>
      <c r="H1877" s="19" t="n">
        <f aca="false">D1877-$E$3</f>
        <v>4641</v>
      </c>
      <c r="I1877" s="18" t="n">
        <f aca="false">F1877*C1877</f>
        <v>0</v>
      </c>
      <c r="J1877" s="19" t="n">
        <f aca="false">H1877*I1877</f>
        <v>0</v>
      </c>
      <c r="K1877" s="29" t="n">
        <f aca="false">D1877/$E$2</f>
        <v>0.78564</v>
      </c>
      <c r="L1877" s="30" t="n">
        <f aca="false">1/(1+EXP($L$2+($L$3*K1877)+($L$4*C1877)))</f>
        <v>0.130903140579759</v>
      </c>
      <c r="M1877" s="31" t="n">
        <f aca="false">(F1877)*(L1877)+(1-F1877)*(1-L1877)</f>
        <v>0.869096859420241</v>
      </c>
      <c r="N1877" s="31" t="n">
        <f aca="false">IF(B1877=1,LN(M1877),0)</f>
        <v>-0.140300699145251</v>
      </c>
      <c r="O1877" s="42" t="n">
        <f aca="false">K1877</f>
        <v>0.78564</v>
      </c>
      <c r="P1877" s="43" t="n">
        <f aca="false">1/(1+EXP($P$2+($P$3*O1877)+($P$4*C1877)))</f>
        <v>0.993737970145543</v>
      </c>
      <c r="Q1877" s="42" t="n">
        <f aca="false">(F1877)*(P1877)+(1-F1877)*(1-P1877)</f>
        <v>0.00626202985445679</v>
      </c>
      <c r="R1877" s="42" t="n">
        <f aca="false">IF(B1877&lt;&gt;1,LN(Q1877),0)</f>
        <v>0</v>
      </c>
    </row>
    <row r="1878" customFormat="false" ht="13" hidden="false" customHeight="false" outlineLevel="0" collapsed="false">
      <c r="A1878" s="18" t="n">
        <v>1869</v>
      </c>
      <c r="B1878" s="41" t="n">
        <v>1</v>
      </c>
      <c r="C1878" s="18" t="n">
        <v>28</v>
      </c>
      <c r="D1878" s="19" t="n">
        <v>22209</v>
      </c>
      <c r="E1878" s="19" t="n">
        <v>621860</v>
      </c>
      <c r="F1878" s="18" t="n">
        <v>0</v>
      </c>
      <c r="G1878" s="20" t="n">
        <f aca="false">($E$2-D1878)/$E$2</f>
        <v>0.11164</v>
      </c>
      <c r="H1878" s="19" t="n">
        <f aca="false">D1878-$E$3</f>
        <v>7209</v>
      </c>
      <c r="I1878" s="18" t="n">
        <f aca="false">F1878*C1878</f>
        <v>0</v>
      </c>
      <c r="J1878" s="19" t="n">
        <f aca="false">H1878*I1878</f>
        <v>0</v>
      </c>
      <c r="K1878" s="29" t="n">
        <f aca="false">D1878/$E$2</f>
        <v>0.88836</v>
      </c>
      <c r="L1878" s="30" t="n">
        <f aca="false">1/(1+EXP($L$2+($L$3*K1878)+($L$4*C1878)))</f>
        <v>0.0203158350083631</v>
      </c>
      <c r="M1878" s="31" t="n">
        <f aca="false">(F1878)*(L1878)+(1-F1878)*(1-L1878)</f>
        <v>0.979684164991637</v>
      </c>
      <c r="N1878" s="31" t="n">
        <f aca="false">IF(B1878=1,LN(M1878),0)</f>
        <v>-0.0205250398818579</v>
      </c>
      <c r="O1878" s="42" t="n">
        <f aca="false">K1878</f>
        <v>0.88836</v>
      </c>
      <c r="P1878" s="43" t="n">
        <f aca="false">1/(1+EXP($P$2+($P$3*O1878)+($P$4*C1878)))</f>
        <v>0.911039965857228</v>
      </c>
      <c r="Q1878" s="42" t="n">
        <f aca="false">(F1878)*(P1878)+(1-F1878)*(1-P1878)</f>
        <v>0.0889600341427723</v>
      </c>
      <c r="R1878" s="42" t="n">
        <f aca="false">IF(B1878&lt;&gt;1,LN(Q1878),0)</f>
        <v>0</v>
      </c>
    </row>
    <row r="1879" customFormat="false" ht="13" hidden="false" customHeight="false" outlineLevel="0" collapsed="false">
      <c r="A1879" s="18" t="n">
        <v>1870</v>
      </c>
      <c r="B1879" s="41" t="n">
        <v>1</v>
      </c>
      <c r="C1879" s="18" t="n">
        <v>19</v>
      </c>
      <c r="D1879" s="19" t="n">
        <v>21116</v>
      </c>
      <c r="E1879" s="19" t="n">
        <v>401199</v>
      </c>
      <c r="F1879" s="18" t="n">
        <v>0</v>
      </c>
      <c r="G1879" s="20" t="n">
        <f aca="false">($E$2-D1879)/$E$2</f>
        <v>0.15536</v>
      </c>
      <c r="H1879" s="19" t="n">
        <f aca="false">D1879-$E$3</f>
        <v>6116</v>
      </c>
      <c r="I1879" s="18" t="n">
        <f aca="false">F1879*C1879</f>
        <v>0</v>
      </c>
      <c r="J1879" s="19" t="n">
        <f aca="false">H1879*I1879</f>
        <v>0</v>
      </c>
      <c r="K1879" s="29" t="n">
        <f aca="false">D1879/$E$2</f>
        <v>0.84464</v>
      </c>
      <c r="L1879" s="30" t="n">
        <f aca="false">1/(1+EXP($L$2+($L$3*K1879)+($L$4*C1879)))</f>
        <v>0.0636278838197833</v>
      </c>
      <c r="M1879" s="31" t="n">
        <f aca="false">(F1879)*(L1879)+(1-F1879)*(1-L1879)</f>
        <v>0.936372116180217</v>
      </c>
      <c r="N1879" s="31" t="n">
        <f aca="false">IF(B1879=1,LN(M1879),0)</f>
        <v>-0.0657423214889922</v>
      </c>
      <c r="O1879" s="42" t="n">
        <f aca="false">K1879</f>
        <v>0.84464</v>
      </c>
      <c r="P1879" s="43" t="n">
        <f aca="false">1/(1+EXP($P$2+($P$3*O1879)+($P$4*C1879)))</f>
        <v>0.969802670198312</v>
      </c>
      <c r="Q1879" s="42" t="n">
        <f aca="false">(F1879)*(P1879)+(1-F1879)*(1-P1879)</f>
        <v>0.0301973298016875</v>
      </c>
      <c r="R1879" s="42" t="n">
        <f aca="false">IF(B1879&lt;&gt;1,LN(Q1879),0)</f>
        <v>0</v>
      </c>
    </row>
    <row r="1880" customFormat="false" ht="13" hidden="false" customHeight="false" outlineLevel="0" collapsed="false">
      <c r="A1880" s="18" t="n">
        <v>1871</v>
      </c>
      <c r="B1880" s="41" t="n">
        <v>1</v>
      </c>
      <c r="C1880" s="18" t="n">
        <v>23</v>
      </c>
      <c r="D1880" s="19" t="n">
        <v>17519</v>
      </c>
      <c r="E1880" s="19" t="n">
        <v>402946</v>
      </c>
      <c r="F1880" s="18" t="n">
        <v>1</v>
      </c>
      <c r="G1880" s="20" t="n">
        <f aca="false">($E$2-D1880)/$E$2</f>
        <v>0.29924</v>
      </c>
      <c r="H1880" s="19" t="n">
        <f aca="false">D1880-$E$3</f>
        <v>2519</v>
      </c>
      <c r="I1880" s="18" t="n">
        <f aca="false">F1880*C1880</f>
        <v>23</v>
      </c>
      <c r="J1880" s="19" t="n">
        <f aca="false">H1880*I1880</f>
        <v>57937</v>
      </c>
      <c r="K1880" s="29" t="n">
        <f aca="false">D1880/$E$2</f>
        <v>0.70076</v>
      </c>
      <c r="L1880" s="30" t="n">
        <f aca="false">1/(1+EXP($L$2+($L$3*K1880)+($L$4*C1880)))</f>
        <v>0.523766681394769</v>
      </c>
      <c r="M1880" s="31" t="n">
        <f aca="false">(F1880)*(L1880)+(1-F1880)*(1-L1880)</f>
        <v>0.523766681394769</v>
      </c>
      <c r="N1880" s="31" t="n">
        <f aca="false">IF(B1880=1,LN(M1880),0)</f>
        <v>-0.646708958334574</v>
      </c>
      <c r="O1880" s="42" t="n">
        <f aca="false">K1880</f>
        <v>0.70076</v>
      </c>
      <c r="P1880" s="43" t="n">
        <f aca="false">1/(1+EXP($P$2+($P$3*O1880)+($P$4*C1880)))</f>
        <v>0.999330021810021</v>
      </c>
      <c r="Q1880" s="42" t="n">
        <f aca="false">(F1880)*(P1880)+(1-F1880)*(1-P1880)</f>
        <v>0.999330021810021</v>
      </c>
      <c r="R1880" s="42" t="n">
        <f aca="false">IF(B1880&lt;&gt;1,LN(Q1880),0)</f>
        <v>0</v>
      </c>
    </row>
    <row r="1881" customFormat="false" ht="13" hidden="false" customHeight="false" outlineLevel="0" collapsed="false">
      <c r="A1881" s="18" t="n">
        <v>1872</v>
      </c>
      <c r="B1881" s="41" t="n">
        <v>1</v>
      </c>
      <c r="C1881" s="18" t="n">
        <v>19</v>
      </c>
      <c r="D1881" s="19" t="n">
        <v>16141</v>
      </c>
      <c r="E1881" s="19" t="n">
        <v>306671</v>
      </c>
      <c r="F1881" s="18" t="n">
        <v>0</v>
      </c>
      <c r="G1881" s="20" t="n">
        <f aca="false">($E$2-D1881)/$E$2</f>
        <v>0.35436</v>
      </c>
      <c r="H1881" s="19" t="n">
        <f aca="false">D1881-$E$3</f>
        <v>1141</v>
      </c>
      <c r="I1881" s="18" t="n">
        <f aca="false">F1881*C1881</f>
        <v>0</v>
      </c>
      <c r="J1881" s="19" t="n">
        <f aca="false">H1881*I1881</f>
        <v>0</v>
      </c>
      <c r="K1881" s="29" t="n">
        <f aca="false">D1881/$E$2</f>
        <v>0.64564</v>
      </c>
      <c r="L1881" s="30" t="n">
        <f aca="false">1/(1+EXP($L$2+($L$3*K1881)+($L$4*C1881)))</f>
        <v>0.793528834187584</v>
      </c>
      <c r="M1881" s="31" t="n">
        <f aca="false">(F1881)*(L1881)+(1-F1881)*(1-L1881)</f>
        <v>0.206471165812416</v>
      </c>
      <c r="N1881" s="31" t="n">
        <f aca="false">IF(B1881=1,LN(M1881),0)</f>
        <v>-1.57759450920028</v>
      </c>
      <c r="O1881" s="42" t="n">
        <f aca="false">K1881</f>
        <v>0.64564</v>
      </c>
      <c r="P1881" s="43" t="n">
        <f aca="false">1/(1+EXP($P$2+($P$3*O1881)+($P$4*C1881)))</f>
        <v>0.999843978924297</v>
      </c>
      <c r="Q1881" s="42" t="n">
        <f aca="false">(F1881)*(P1881)+(1-F1881)*(1-P1881)</f>
        <v>0.000156021075702451</v>
      </c>
      <c r="R1881" s="42" t="n">
        <f aca="false">IF(B1881&lt;&gt;1,LN(Q1881),0)</f>
        <v>0</v>
      </c>
    </row>
    <row r="1882" customFormat="false" ht="13" hidden="false" customHeight="false" outlineLevel="0" collapsed="false">
      <c r="A1882" s="18" t="n">
        <v>1873</v>
      </c>
      <c r="B1882" s="41" t="n">
        <v>1</v>
      </c>
      <c r="C1882" s="18" t="n">
        <v>12</v>
      </c>
      <c r="D1882" s="19" t="n">
        <v>15333</v>
      </c>
      <c r="E1882" s="19" t="n">
        <v>183990</v>
      </c>
      <c r="F1882" s="18" t="n">
        <v>1</v>
      </c>
      <c r="G1882" s="20" t="n">
        <f aca="false">($E$2-D1882)/$E$2</f>
        <v>0.38668</v>
      </c>
      <c r="H1882" s="19" t="n">
        <f aca="false">D1882-$E$3</f>
        <v>333</v>
      </c>
      <c r="I1882" s="18" t="n">
        <f aca="false">F1882*C1882</f>
        <v>12</v>
      </c>
      <c r="J1882" s="19" t="n">
        <f aca="false">H1882*I1882</f>
        <v>3996</v>
      </c>
      <c r="K1882" s="29" t="n">
        <f aca="false">D1882/$E$2</f>
        <v>0.61332</v>
      </c>
      <c r="L1882" s="30" t="n">
        <f aca="false">1/(1+EXP($L$2+($L$3*K1882)+($L$4*C1882)))</f>
        <v>0.903374290674178</v>
      </c>
      <c r="M1882" s="31" t="n">
        <f aca="false">(F1882)*(L1882)+(1-F1882)*(1-L1882)</f>
        <v>0.903374290674178</v>
      </c>
      <c r="N1882" s="31" t="n">
        <f aca="false">IF(B1882=1,LN(M1882),0)</f>
        <v>-0.101618314574619</v>
      </c>
      <c r="O1882" s="42" t="n">
        <f aca="false">K1882</f>
        <v>0.61332</v>
      </c>
      <c r="P1882" s="43" t="n">
        <f aca="false">1/(1+EXP($P$2+($P$3*O1882)+($P$4*C1882)))</f>
        <v>0.999932915334356</v>
      </c>
      <c r="Q1882" s="42" t="n">
        <f aca="false">(F1882)*(P1882)+(1-F1882)*(1-P1882)</f>
        <v>0.999932915334356</v>
      </c>
      <c r="R1882" s="42" t="n">
        <f aca="false">IF(B1882&lt;&gt;1,LN(Q1882),0)</f>
        <v>0</v>
      </c>
    </row>
    <row r="1883" customFormat="false" ht="13" hidden="false" customHeight="false" outlineLevel="0" collapsed="false">
      <c r="A1883" s="18" t="n">
        <v>1874</v>
      </c>
      <c r="B1883" s="41" t="n">
        <v>1</v>
      </c>
      <c r="C1883" s="18" t="n">
        <v>10</v>
      </c>
      <c r="D1883" s="19" t="n">
        <v>17717</v>
      </c>
      <c r="E1883" s="19" t="n">
        <v>177165</v>
      </c>
      <c r="F1883" s="18" t="n">
        <v>1</v>
      </c>
      <c r="G1883" s="20" t="n">
        <f aca="false">($E$2-D1883)/$E$2</f>
        <v>0.29132</v>
      </c>
      <c r="H1883" s="19" t="n">
        <f aca="false">D1883-$E$3</f>
        <v>2717</v>
      </c>
      <c r="I1883" s="18" t="n">
        <f aca="false">F1883*C1883</f>
        <v>10</v>
      </c>
      <c r="J1883" s="19" t="n">
        <f aca="false">H1883*I1883</f>
        <v>27170</v>
      </c>
      <c r="K1883" s="29" t="n">
        <f aca="false">D1883/$E$2</f>
        <v>0.70868</v>
      </c>
      <c r="L1883" s="30" t="n">
        <f aca="false">1/(1+EXP($L$2+($L$3*K1883)+($L$4*C1883)))</f>
        <v>0.591056667394213</v>
      </c>
      <c r="M1883" s="31" t="n">
        <f aca="false">(F1883)*(L1883)+(1-F1883)*(1-L1883)</f>
        <v>0.591056667394213</v>
      </c>
      <c r="N1883" s="31" t="n">
        <f aca="false">IF(B1883=1,LN(M1883),0)</f>
        <v>-0.52584338225685</v>
      </c>
      <c r="O1883" s="42" t="n">
        <f aca="false">K1883</f>
        <v>0.70868</v>
      </c>
      <c r="P1883" s="43" t="n">
        <f aca="false">1/(1+EXP($P$2+($P$3*O1883)+($P$4*C1883)))</f>
        <v>0.999148006319441</v>
      </c>
      <c r="Q1883" s="42" t="n">
        <f aca="false">(F1883)*(P1883)+(1-F1883)*(1-P1883)</f>
        <v>0.999148006319441</v>
      </c>
      <c r="R1883" s="42" t="n">
        <f aca="false">IF(B1883&lt;&gt;1,LN(Q1883),0)</f>
        <v>0</v>
      </c>
    </row>
    <row r="1884" customFormat="false" ht="13" hidden="false" customHeight="false" outlineLevel="0" collapsed="false">
      <c r="A1884" s="18" t="n">
        <v>1875</v>
      </c>
      <c r="B1884" s="41" t="n">
        <v>1</v>
      </c>
      <c r="C1884" s="18" t="n">
        <v>13</v>
      </c>
      <c r="D1884" s="19" t="n">
        <v>18258</v>
      </c>
      <c r="E1884" s="19" t="n">
        <v>237359</v>
      </c>
      <c r="F1884" s="18" t="n">
        <v>1</v>
      </c>
      <c r="G1884" s="20" t="n">
        <f aca="false">($E$2-D1884)/$E$2</f>
        <v>0.26968</v>
      </c>
      <c r="H1884" s="19" t="n">
        <f aca="false">D1884-$E$3</f>
        <v>3258</v>
      </c>
      <c r="I1884" s="18" t="n">
        <f aca="false">F1884*C1884</f>
        <v>13</v>
      </c>
      <c r="J1884" s="19" t="n">
        <f aca="false">H1884*I1884</f>
        <v>42354</v>
      </c>
      <c r="K1884" s="29" t="n">
        <f aca="false">D1884/$E$2</f>
        <v>0.73032</v>
      </c>
      <c r="L1884" s="30" t="n">
        <f aca="false">1/(1+EXP($L$2+($L$3*K1884)+($L$4*C1884)))</f>
        <v>0.457457049382111</v>
      </c>
      <c r="M1884" s="31" t="n">
        <f aca="false">(F1884)*(L1884)+(1-F1884)*(1-L1884)</f>
        <v>0.457457049382111</v>
      </c>
      <c r="N1884" s="31" t="n">
        <f aca="false">IF(B1884=1,LN(M1884),0)</f>
        <v>-0.782072279805668</v>
      </c>
      <c r="O1884" s="42" t="n">
        <f aca="false">K1884</f>
        <v>0.73032</v>
      </c>
      <c r="P1884" s="43" t="n">
        <f aca="false">1/(1+EXP($P$2+($P$3*O1884)+($P$4*C1884)))</f>
        <v>0.998495866025672</v>
      </c>
      <c r="Q1884" s="42" t="n">
        <f aca="false">(F1884)*(P1884)+(1-F1884)*(1-P1884)</f>
        <v>0.998495866025672</v>
      </c>
      <c r="R1884" s="42" t="n">
        <f aca="false">IF(B1884&lt;&gt;1,LN(Q1884),0)</f>
        <v>0</v>
      </c>
    </row>
    <row r="1885" customFormat="false" ht="13" hidden="false" customHeight="false" outlineLevel="0" collapsed="false">
      <c r="A1885" s="18" t="n">
        <v>1876</v>
      </c>
      <c r="B1885" s="41" t="n">
        <v>1</v>
      </c>
      <c r="C1885" s="18" t="n">
        <v>25</v>
      </c>
      <c r="D1885" s="19" t="n">
        <v>16919</v>
      </c>
      <c r="E1885" s="19" t="n">
        <v>422971</v>
      </c>
      <c r="F1885" s="18" t="n">
        <v>0</v>
      </c>
      <c r="G1885" s="20" t="n">
        <f aca="false">($E$2-D1885)/$E$2</f>
        <v>0.32324</v>
      </c>
      <c r="H1885" s="19" t="n">
        <f aca="false">D1885-$E$3</f>
        <v>1919</v>
      </c>
      <c r="I1885" s="18" t="n">
        <f aca="false">F1885*C1885</f>
        <v>0</v>
      </c>
      <c r="J1885" s="19" t="n">
        <f aca="false">H1885*I1885</f>
        <v>0</v>
      </c>
      <c r="K1885" s="29" t="n">
        <f aca="false">D1885/$E$2</f>
        <v>0.67676</v>
      </c>
      <c r="L1885" s="30" t="n">
        <f aca="false">1/(1+EXP($L$2+($L$3*K1885)+($L$4*C1885)))</f>
        <v>0.625993903965693</v>
      </c>
      <c r="M1885" s="31" t="n">
        <f aca="false">(F1885)*(L1885)+(1-F1885)*(1-L1885)</f>
        <v>0.374006096034307</v>
      </c>
      <c r="N1885" s="31" t="n">
        <f aca="false">IF(B1885=1,LN(M1885),0)</f>
        <v>-0.98348318214347</v>
      </c>
      <c r="O1885" s="42" t="n">
        <f aca="false">K1885</f>
        <v>0.67676</v>
      </c>
      <c r="P1885" s="43" t="n">
        <f aca="false">1/(1+EXP($P$2+($P$3*O1885)+($P$4*C1885)))</f>
        <v>0.999647774624204</v>
      </c>
      <c r="Q1885" s="42" t="n">
        <f aca="false">(F1885)*(P1885)+(1-F1885)*(1-P1885)</f>
        <v>0.000352225375796045</v>
      </c>
      <c r="R1885" s="42" t="n">
        <f aca="false">IF(B1885&lt;&gt;1,LN(Q1885),0)</f>
        <v>0</v>
      </c>
    </row>
    <row r="1886" customFormat="false" ht="13" hidden="false" customHeight="false" outlineLevel="0" collapsed="false">
      <c r="A1886" s="18" t="n">
        <v>1877</v>
      </c>
      <c r="B1886" s="41" t="n">
        <v>1</v>
      </c>
      <c r="C1886" s="18" t="n">
        <v>11</v>
      </c>
      <c r="D1886" s="19" t="n">
        <v>19060</v>
      </c>
      <c r="E1886" s="19" t="n">
        <v>209657</v>
      </c>
      <c r="F1886" s="18" t="n">
        <v>1</v>
      </c>
      <c r="G1886" s="20" t="n">
        <f aca="false">($E$2-D1886)/$E$2</f>
        <v>0.2376</v>
      </c>
      <c r="H1886" s="19" t="n">
        <f aca="false">D1886-$E$3</f>
        <v>4060</v>
      </c>
      <c r="I1886" s="18" t="n">
        <f aca="false">F1886*C1886</f>
        <v>11</v>
      </c>
      <c r="J1886" s="19" t="n">
        <f aca="false">H1886*I1886</f>
        <v>44660</v>
      </c>
      <c r="K1886" s="29" t="n">
        <f aca="false">D1886/$E$2</f>
        <v>0.7624</v>
      </c>
      <c r="L1886" s="30" t="n">
        <f aca="false">1/(1+EXP($L$2+($L$3*K1886)+($L$4*C1886)))</f>
        <v>0.319872169465567</v>
      </c>
      <c r="M1886" s="31" t="n">
        <f aca="false">(F1886)*(L1886)+(1-F1886)*(1-L1886)</f>
        <v>0.319872169465567</v>
      </c>
      <c r="N1886" s="31" t="n">
        <f aca="false">IF(B1886=1,LN(M1886),0)</f>
        <v>-1.13983383341803</v>
      </c>
      <c r="O1886" s="42" t="n">
        <f aca="false">K1886</f>
        <v>0.7624</v>
      </c>
      <c r="P1886" s="43" t="n">
        <f aca="false">1/(1+EXP($P$2+($P$3*O1886)+($P$4*C1886)))</f>
        <v>0.996458673615666</v>
      </c>
      <c r="Q1886" s="42" t="n">
        <f aca="false">(F1886)*(P1886)+(1-F1886)*(1-P1886)</f>
        <v>0.996458673615666</v>
      </c>
      <c r="R1886" s="42" t="n">
        <f aca="false">IF(B1886&lt;&gt;1,LN(Q1886),0)</f>
        <v>0</v>
      </c>
    </row>
    <row r="1887" customFormat="false" ht="13" hidden="false" customHeight="false" outlineLevel="0" collapsed="false">
      <c r="A1887" s="18" t="n">
        <v>1878</v>
      </c>
      <c r="B1887" s="41" t="n">
        <v>1</v>
      </c>
      <c r="C1887" s="18" t="n">
        <v>14</v>
      </c>
      <c r="D1887" s="19" t="n">
        <v>17952</v>
      </c>
      <c r="E1887" s="19" t="n">
        <v>251323</v>
      </c>
      <c r="F1887" s="18" t="n">
        <v>1</v>
      </c>
      <c r="G1887" s="20" t="n">
        <f aca="false">($E$2-D1887)/$E$2</f>
        <v>0.28192</v>
      </c>
      <c r="H1887" s="19" t="n">
        <f aca="false">D1887-$E$3</f>
        <v>2952</v>
      </c>
      <c r="I1887" s="18" t="n">
        <f aca="false">F1887*C1887</f>
        <v>14</v>
      </c>
      <c r="J1887" s="19" t="n">
        <f aca="false">H1887*I1887</f>
        <v>41328</v>
      </c>
      <c r="K1887" s="29" t="n">
        <f aca="false">D1887/$E$2</f>
        <v>0.71808</v>
      </c>
      <c r="L1887" s="30" t="n">
        <f aca="false">1/(1+EXP($L$2+($L$3*K1887)+($L$4*C1887)))</f>
        <v>0.511060066662808</v>
      </c>
      <c r="M1887" s="31" t="n">
        <f aca="false">(F1887)*(L1887)+(1-F1887)*(1-L1887)</f>
        <v>0.511060066662808</v>
      </c>
      <c r="N1887" s="31" t="n">
        <f aca="false">IF(B1887=1,LN(M1887),0)</f>
        <v>-0.671268148401234</v>
      </c>
      <c r="O1887" s="42" t="n">
        <f aca="false">K1887</f>
        <v>0.71808</v>
      </c>
      <c r="P1887" s="43" t="n">
        <f aca="false">1/(1+EXP($P$2+($P$3*O1887)+($P$4*C1887)))</f>
        <v>0.998916057394082</v>
      </c>
      <c r="Q1887" s="42" t="n">
        <f aca="false">(F1887)*(P1887)+(1-F1887)*(1-P1887)</f>
        <v>0.998916057394082</v>
      </c>
      <c r="R1887" s="42" t="n">
        <f aca="false">IF(B1887&lt;&gt;1,LN(Q1887),0)</f>
        <v>0</v>
      </c>
    </row>
    <row r="1888" customFormat="false" ht="13" hidden="false" customHeight="false" outlineLevel="0" collapsed="false">
      <c r="A1888" s="18" t="n">
        <v>1879</v>
      </c>
      <c r="B1888" s="41" t="n">
        <v>1</v>
      </c>
      <c r="C1888" s="18" t="n">
        <v>25</v>
      </c>
      <c r="D1888" s="19" t="n">
        <v>15359</v>
      </c>
      <c r="E1888" s="19" t="n">
        <v>383963</v>
      </c>
      <c r="F1888" s="18" t="n">
        <v>1</v>
      </c>
      <c r="G1888" s="20" t="n">
        <f aca="false">($E$2-D1888)/$E$2</f>
        <v>0.38564</v>
      </c>
      <c r="H1888" s="19" t="n">
        <f aca="false">D1888-$E$3</f>
        <v>359</v>
      </c>
      <c r="I1888" s="18" t="n">
        <f aca="false">F1888*C1888</f>
        <v>25</v>
      </c>
      <c r="J1888" s="19" t="n">
        <f aca="false">H1888*I1888</f>
        <v>8975</v>
      </c>
      <c r="K1888" s="29" t="n">
        <f aca="false">D1888/$E$2</f>
        <v>0.61436</v>
      </c>
      <c r="L1888" s="30" t="n">
        <f aca="false">1/(1+EXP($L$2+($L$3*K1888)+($L$4*C1888)))</f>
        <v>0.855746964946349</v>
      </c>
      <c r="M1888" s="31" t="n">
        <f aca="false">(F1888)*(L1888)+(1-F1888)*(1-L1888)</f>
        <v>0.855746964946349</v>
      </c>
      <c r="N1888" s="31" t="n">
        <f aca="false">IF(B1888=1,LN(M1888),0)</f>
        <v>-0.155780548237379</v>
      </c>
      <c r="O1888" s="42" t="n">
        <f aca="false">K1888</f>
        <v>0.61436</v>
      </c>
      <c r="P1888" s="43" t="n">
        <f aca="false">1/(1+EXP($P$2+($P$3*O1888)+($P$4*C1888)))</f>
        <v>0.999933053507431</v>
      </c>
      <c r="Q1888" s="42" t="n">
        <f aca="false">(F1888)*(P1888)+(1-F1888)*(1-P1888)</f>
        <v>0.999933053507431</v>
      </c>
      <c r="R1888" s="42" t="n">
        <f aca="false">IF(B1888&lt;&gt;1,LN(Q1888),0)</f>
        <v>0</v>
      </c>
    </row>
    <row r="1889" customFormat="false" ht="13" hidden="false" customHeight="false" outlineLevel="0" collapsed="false">
      <c r="A1889" s="18" t="n">
        <v>1880</v>
      </c>
      <c r="B1889" s="41" t="n">
        <v>1</v>
      </c>
      <c r="C1889" s="18" t="n">
        <v>20</v>
      </c>
      <c r="D1889" s="19" t="n">
        <v>21707</v>
      </c>
      <c r="E1889" s="19" t="n">
        <v>434141</v>
      </c>
      <c r="F1889" s="18" t="n">
        <v>0</v>
      </c>
      <c r="G1889" s="20" t="n">
        <f aca="false">($E$2-D1889)/$E$2</f>
        <v>0.13172</v>
      </c>
      <c r="H1889" s="19" t="n">
        <f aca="false">D1889-$E$3</f>
        <v>6707</v>
      </c>
      <c r="I1889" s="18" t="n">
        <f aca="false">F1889*C1889</f>
        <v>0</v>
      </c>
      <c r="J1889" s="19" t="n">
        <f aca="false">H1889*I1889</f>
        <v>0</v>
      </c>
      <c r="K1889" s="29" t="n">
        <f aca="false">D1889/$E$2</f>
        <v>0.86828</v>
      </c>
      <c r="L1889" s="30" t="n">
        <f aca="false">1/(1+EXP($L$2+($L$3*K1889)+($L$4*C1889)))</f>
        <v>0.0391018613464474</v>
      </c>
      <c r="M1889" s="31" t="n">
        <f aca="false">(F1889)*(L1889)+(1-F1889)*(1-L1889)</f>
        <v>0.960898138653553</v>
      </c>
      <c r="N1889" s="31" t="n">
        <f aca="false">IF(B1889=1,LN(M1889),0)</f>
        <v>-0.0398868707873217</v>
      </c>
      <c r="O1889" s="42" t="n">
        <f aca="false">K1889</f>
        <v>0.86828</v>
      </c>
      <c r="P1889" s="43" t="n">
        <f aca="false">1/(1+EXP($P$2+($P$3*O1889)+($P$4*C1889)))</f>
        <v>0.944929234060585</v>
      </c>
      <c r="Q1889" s="42" t="n">
        <f aca="false">(F1889)*(P1889)+(1-F1889)*(1-P1889)</f>
        <v>0.0550707659394153</v>
      </c>
      <c r="R1889" s="42" t="n">
        <f aca="false">IF(B1889&lt;&gt;1,LN(Q1889),0)</f>
        <v>0</v>
      </c>
    </row>
    <row r="1890" customFormat="false" ht="13" hidden="false" customHeight="false" outlineLevel="0" collapsed="false">
      <c r="A1890" s="18" t="n">
        <v>1881</v>
      </c>
      <c r="B1890" s="41" t="n">
        <v>1</v>
      </c>
      <c r="C1890" s="18" t="n">
        <v>22</v>
      </c>
      <c r="D1890" s="19" t="n">
        <v>18684</v>
      </c>
      <c r="E1890" s="19" t="n">
        <v>411050</v>
      </c>
      <c r="F1890" s="18" t="n">
        <v>0</v>
      </c>
      <c r="G1890" s="20" t="n">
        <f aca="false">($E$2-D1890)/$E$2</f>
        <v>0.25264</v>
      </c>
      <c r="H1890" s="19" t="n">
        <f aca="false">D1890-$E$3</f>
        <v>3684</v>
      </c>
      <c r="I1890" s="18" t="n">
        <f aca="false">F1890*C1890</f>
        <v>0</v>
      </c>
      <c r="J1890" s="19" t="n">
        <f aca="false">H1890*I1890</f>
        <v>0</v>
      </c>
      <c r="K1890" s="29" t="n">
        <f aca="false">D1890/$E$2</f>
        <v>0.74736</v>
      </c>
      <c r="L1890" s="30" t="n">
        <f aca="false">1/(1+EXP($L$2+($L$3*K1890)+($L$4*C1890)))</f>
        <v>0.306519888528574</v>
      </c>
      <c r="M1890" s="31" t="n">
        <f aca="false">(F1890)*(L1890)+(1-F1890)*(1-L1890)</f>
        <v>0.693480111471426</v>
      </c>
      <c r="N1890" s="31" t="n">
        <f aca="false">IF(B1890=1,LN(M1890),0)</f>
        <v>-0.366032718122371</v>
      </c>
      <c r="O1890" s="42" t="n">
        <f aca="false">K1890</f>
        <v>0.74736</v>
      </c>
      <c r="P1890" s="43" t="n">
        <f aca="false">1/(1+EXP($P$2+($P$3*O1890)+($P$4*C1890)))</f>
        <v>0.997682932146212</v>
      </c>
      <c r="Q1890" s="42" t="n">
        <f aca="false">(F1890)*(P1890)+(1-F1890)*(1-P1890)</f>
        <v>0.00231706785378816</v>
      </c>
      <c r="R1890" s="42" t="n">
        <f aca="false">IF(B1890&lt;&gt;1,LN(Q1890),0)</f>
        <v>0</v>
      </c>
    </row>
    <row r="1891" customFormat="false" ht="13" hidden="false" customHeight="false" outlineLevel="0" collapsed="false">
      <c r="A1891" s="18" t="n">
        <v>1882</v>
      </c>
      <c r="B1891" s="41" t="n">
        <v>1</v>
      </c>
      <c r="C1891" s="18" t="n">
        <v>20</v>
      </c>
      <c r="D1891" s="19" t="n">
        <v>19300</v>
      </c>
      <c r="E1891" s="19" t="n">
        <v>386002</v>
      </c>
      <c r="F1891" s="18" t="n">
        <v>0</v>
      </c>
      <c r="G1891" s="20" t="n">
        <f aca="false">($E$2-D1891)/$E$2</f>
        <v>0.228</v>
      </c>
      <c r="H1891" s="19" t="n">
        <f aca="false">D1891-$E$3</f>
        <v>4300</v>
      </c>
      <c r="I1891" s="18" t="n">
        <f aca="false">F1891*C1891</f>
        <v>0</v>
      </c>
      <c r="J1891" s="19" t="n">
        <f aca="false">H1891*I1891</f>
        <v>0</v>
      </c>
      <c r="K1891" s="29" t="n">
        <f aca="false">D1891/$E$2</f>
        <v>0.772</v>
      </c>
      <c r="L1891" s="30" t="n">
        <f aca="false">1/(1+EXP($L$2+($L$3*K1891)+($L$4*C1891)))</f>
        <v>0.22281304933047</v>
      </c>
      <c r="M1891" s="31" t="n">
        <f aca="false">(F1891)*(L1891)+(1-F1891)*(1-L1891)</f>
        <v>0.77718695066953</v>
      </c>
      <c r="N1891" s="31" t="n">
        <f aca="false">IF(B1891=1,LN(M1891),0)</f>
        <v>-0.25207435180312</v>
      </c>
      <c r="O1891" s="42" t="n">
        <f aca="false">K1891</f>
        <v>0.772</v>
      </c>
      <c r="P1891" s="43" t="n">
        <f aca="false">1/(1+EXP($P$2+($P$3*O1891)+($P$4*C1891)))</f>
        <v>0.995525199738187</v>
      </c>
      <c r="Q1891" s="42" t="n">
        <f aca="false">(F1891)*(P1891)+(1-F1891)*(1-P1891)</f>
        <v>0.00447480026181268</v>
      </c>
      <c r="R1891" s="42" t="n">
        <f aca="false">IF(B1891&lt;&gt;1,LN(Q1891),0)</f>
        <v>0</v>
      </c>
    </row>
    <row r="1892" customFormat="false" ht="13" hidden="false" customHeight="false" outlineLevel="0" collapsed="false">
      <c r="A1892" s="18" t="n">
        <v>1883</v>
      </c>
      <c r="B1892" s="41" t="n">
        <v>1</v>
      </c>
      <c r="C1892" s="18" t="n">
        <v>10</v>
      </c>
      <c r="D1892" s="19" t="n">
        <v>18125</v>
      </c>
      <c r="E1892" s="19" t="n">
        <v>181253</v>
      </c>
      <c r="F1892" s="18" t="n">
        <v>1</v>
      </c>
      <c r="G1892" s="20" t="n">
        <f aca="false">($E$2-D1892)/$E$2</f>
        <v>0.275</v>
      </c>
      <c r="H1892" s="19" t="n">
        <f aca="false">D1892-$E$3</f>
        <v>3125</v>
      </c>
      <c r="I1892" s="18" t="n">
        <f aca="false">F1892*C1892</f>
        <v>10</v>
      </c>
      <c r="J1892" s="19" t="n">
        <f aca="false">H1892*I1892</f>
        <v>31250</v>
      </c>
      <c r="K1892" s="29" t="n">
        <f aca="false">D1892/$E$2</f>
        <v>0.725</v>
      </c>
      <c r="L1892" s="30" t="n">
        <f aca="false">1/(1+EXP($L$2+($L$3*K1892)+($L$4*C1892)))</f>
        <v>0.509349146173608</v>
      </c>
      <c r="M1892" s="31" t="n">
        <f aca="false">(F1892)*(L1892)+(1-F1892)*(1-L1892)</f>
        <v>0.509349146173608</v>
      </c>
      <c r="N1892" s="31" t="n">
        <f aca="false">IF(B1892=1,LN(M1892),0)</f>
        <v>-0.674621552253332</v>
      </c>
      <c r="O1892" s="42" t="n">
        <f aca="false">K1892</f>
        <v>0.725</v>
      </c>
      <c r="P1892" s="43" t="n">
        <f aca="false">1/(1+EXP($P$2+($P$3*O1892)+($P$4*C1892)))</f>
        <v>0.998685195825151</v>
      </c>
      <c r="Q1892" s="42" t="n">
        <f aca="false">(F1892)*(P1892)+(1-F1892)*(1-P1892)</f>
        <v>0.998685195825151</v>
      </c>
      <c r="R1892" s="42" t="n">
        <f aca="false">IF(B1892&lt;&gt;1,LN(Q1892),0)</f>
        <v>0</v>
      </c>
    </row>
    <row r="1893" customFormat="false" ht="13" hidden="false" customHeight="false" outlineLevel="0" collapsed="false">
      <c r="A1893" s="18" t="n">
        <v>1884</v>
      </c>
      <c r="B1893" s="41" t="n">
        <v>1</v>
      </c>
      <c r="C1893" s="18" t="n">
        <v>33</v>
      </c>
      <c r="D1893" s="19" t="n">
        <v>21244</v>
      </c>
      <c r="E1893" s="19" t="n">
        <v>701058</v>
      </c>
      <c r="F1893" s="18" t="n">
        <v>0</v>
      </c>
      <c r="G1893" s="20" t="n">
        <f aca="false">($E$2-D1893)/$E$2</f>
        <v>0.15024</v>
      </c>
      <c r="H1893" s="19" t="n">
        <f aca="false">D1893-$E$3</f>
        <v>6244</v>
      </c>
      <c r="I1893" s="18" t="n">
        <f aca="false">F1893*C1893</f>
        <v>0</v>
      </c>
      <c r="J1893" s="19" t="n">
        <f aca="false">H1893*I1893</f>
        <v>0</v>
      </c>
      <c r="K1893" s="29" t="n">
        <f aca="false">D1893/$E$2</f>
        <v>0.84976</v>
      </c>
      <c r="L1893" s="30" t="n">
        <f aca="false">1/(1+EXP($L$2+($L$3*K1893)+($L$4*C1893)))</f>
        <v>0.0369709856196769</v>
      </c>
      <c r="M1893" s="31" t="n">
        <f aca="false">(F1893)*(L1893)+(1-F1893)*(1-L1893)</f>
        <v>0.963029014380323</v>
      </c>
      <c r="N1893" s="31" t="n">
        <f aca="false">IF(B1893=1,LN(M1893),0)</f>
        <v>-0.0376717384786715</v>
      </c>
      <c r="O1893" s="42" t="n">
        <f aca="false">K1893</f>
        <v>0.84976</v>
      </c>
      <c r="P1893" s="43" t="n">
        <f aca="false">1/(1+EXP($P$2+($P$3*O1893)+($P$4*C1893)))</f>
        <v>0.966596063030572</v>
      </c>
      <c r="Q1893" s="42" t="n">
        <f aca="false">(F1893)*(P1893)+(1-F1893)*(1-P1893)</f>
        <v>0.0334039369694276</v>
      </c>
      <c r="R1893" s="42" t="n">
        <f aca="false">IF(B1893&lt;&gt;1,LN(Q1893),0)</f>
        <v>0</v>
      </c>
    </row>
    <row r="1894" customFormat="false" ht="13" hidden="false" customHeight="false" outlineLevel="0" collapsed="false">
      <c r="A1894" s="18" t="n">
        <v>1885</v>
      </c>
      <c r="B1894" s="41" t="n">
        <v>1</v>
      </c>
      <c r="C1894" s="18" t="n">
        <v>10</v>
      </c>
      <c r="D1894" s="19" t="n">
        <v>19875</v>
      </c>
      <c r="E1894" s="19" t="n">
        <v>198752</v>
      </c>
      <c r="F1894" s="18" t="n">
        <v>0</v>
      </c>
      <c r="G1894" s="20" t="n">
        <f aca="false">($E$2-D1894)/$E$2</f>
        <v>0.205</v>
      </c>
      <c r="H1894" s="19" t="n">
        <f aca="false">D1894-$E$3</f>
        <v>4875</v>
      </c>
      <c r="I1894" s="18" t="n">
        <f aca="false">F1894*C1894</f>
        <v>0</v>
      </c>
      <c r="J1894" s="19" t="n">
        <f aca="false">H1894*I1894</f>
        <v>0</v>
      </c>
      <c r="K1894" s="29" t="n">
        <f aca="false">D1894/$E$2</f>
        <v>0.795</v>
      </c>
      <c r="L1894" s="30" t="n">
        <f aca="false">1/(1+EXP($L$2+($L$3*K1894)+($L$4*C1894)))</f>
        <v>0.200680300480656</v>
      </c>
      <c r="M1894" s="31" t="n">
        <f aca="false">(F1894)*(L1894)+(1-F1894)*(1-L1894)</f>
        <v>0.799319699519344</v>
      </c>
      <c r="N1894" s="31" t="n">
        <f aca="false">IF(B1894=1,LN(M1894),0)</f>
        <v>-0.223994288689471</v>
      </c>
      <c r="O1894" s="42" t="n">
        <f aca="false">K1894</f>
        <v>0.795</v>
      </c>
      <c r="P1894" s="43" t="n">
        <f aca="false">1/(1+EXP($P$2+($P$3*O1894)+($P$4*C1894)))</f>
        <v>0.991589503845947</v>
      </c>
      <c r="Q1894" s="42" t="n">
        <f aca="false">(F1894)*(P1894)+(1-F1894)*(1-P1894)</f>
        <v>0.00841049615405243</v>
      </c>
      <c r="R1894" s="42" t="n">
        <f aca="false">IF(B1894&lt;&gt;1,LN(Q1894),0)</f>
        <v>0</v>
      </c>
    </row>
    <row r="1895" customFormat="false" ht="13" hidden="false" customHeight="false" outlineLevel="0" collapsed="false">
      <c r="A1895" s="18" t="n">
        <v>1886</v>
      </c>
      <c r="B1895" s="41" t="n">
        <v>1</v>
      </c>
      <c r="C1895" s="18" t="n">
        <v>14</v>
      </c>
      <c r="D1895" s="19" t="n">
        <v>17270</v>
      </c>
      <c r="E1895" s="19" t="n">
        <v>241777</v>
      </c>
      <c r="F1895" s="18" t="n">
        <v>1</v>
      </c>
      <c r="G1895" s="20" t="n">
        <f aca="false">($E$2-D1895)/$E$2</f>
        <v>0.3092</v>
      </c>
      <c r="H1895" s="19" t="n">
        <f aca="false">D1895-$E$3</f>
        <v>2270</v>
      </c>
      <c r="I1895" s="18" t="n">
        <f aca="false">F1895*C1895</f>
        <v>14</v>
      </c>
      <c r="J1895" s="19" t="n">
        <f aca="false">H1895*I1895</f>
        <v>31780</v>
      </c>
      <c r="K1895" s="29" t="n">
        <f aca="false">D1895/$E$2</f>
        <v>0.6908</v>
      </c>
      <c r="L1895" s="30" t="n">
        <f aca="false">1/(1+EXP($L$2+($L$3*K1895)+($L$4*C1895)))</f>
        <v>0.645067418067577</v>
      </c>
      <c r="M1895" s="31" t="n">
        <f aca="false">(F1895)*(L1895)+(1-F1895)*(1-L1895)</f>
        <v>0.645067418067577</v>
      </c>
      <c r="N1895" s="31" t="n">
        <f aca="false">IF(B1895=1,LN(M1895),0)</f>
        <v>-0.438400443512853</v>
      </c>
      <c r="O1895" s="42" t="n">
        <f aca="false">K1895</f>
        <v>0.6908</v>
      </c>
      <c r="P1895" s="43" t="n">
        <f aca="false">1/(1+EXP($P$2+($P$3*O1895)+($P$4*C1895)))</f>
        <v>0.999475255159091</v>
      </c>
      <c r="Q1895" s="42" t="n">
        <f aca="false">(F1895)*(P1895)+(1-F1895)*(1-P1895)</f>
        <v>0.999475255159091</v>
      </c>
      <c r="R1895" s="42" t="n">
        <f aca="false">IF(B1895&lt;&gt;1,LN(Q1895),0)</f>
        <v>0</v>
      </c>
    </row>
    <row r="1896" customFormat="false" ht="13" hidden="false" customHeight="false" outlineLevel="0" collapsed="false">
      <c r="A1896" s="18" t="n">
        <v>1887</v>
      </c>
      <c r="B1896" s="41" t="n">
        <v>1</v>
      </c>
      <c r="C1896" s="18" t="n">
        <v>11</v>
      </c>
      <c r="D1896" s="19" t="n">
        <v>16282</v>
      </c>
      <c r="E1896" s="19" t="n">
        <v>179102</v>
      </c>
      <c r="F1896" s="18" t="n">
        <v>1</v>
      </c>
      <c r="G1896" s="20" t="n">
        <f aca="false">($E$2-D1896)/$E$2</f>
        <v>0.34872</v>
      </c>
      <c r="H1896" s="19" t="n">
        <f aca="false">D1896-$E$3</f>
        <v>1282</v>
      </c>
      <c r="I1896" s="18" t="n">
        <f aca="false">F1896*C1896</f>
        <v>11</v>
      </c>
      <c r="J1896" s="19" t="n">
        <f aca="false">H1896*I1896</f>
        <v>14102</v>
      </c>
      <c r="K1896" s="29" t="n">
        <f aca="false">D1896/$E$2</f>
        <v>0.65128</v>
      </c>
      <c r="L1896" s="30" t="n">
        <f aca="false">1/(1+EXP($L$2+($L$3*K1896)+($L$4*C1896)))</f>
        <v>0.817412494878348</v>
      </c>
      <c r="M1896" s="31" t="n">
        <f aca="false">(F1896)*(L1896)+(1-F1896)*(1-L1896)</f>
        <v>0.817412494878348</v>
      </c>
      <c r="N1896" s="31" t="n">
        <f aca="false">IF(B1896=1,LN(M1896),0)</f>
        <v>-0.201611421844069</v>
      </c>
      <c r="O1896" s="42" t="n">
        <f aca="false">K1896</f>
        <v>0.65128</v>
      </c>
      <c r="P1896" s="43" t="n">
        <f aca="false">1/(1+EXP($P$2+($P$3*O1896)+($P$4*C1896)))</f>
        <v>0.999815368455152</v>
      </c>
      <c r="Q1896" s="42" t="n">
        <f aca="false">(F1896)*(P1896)+(1-F1896)*(1-P1896)</f>
        <v>0.999815368455152</v>
      </c>
      <c r="R1896" s="42" t="n">
        <f aca="false">IF(B1896&lt;&gt;1,LN(Q1896),0)</f>
        <v>0</v>
      </c>
    </row>
    <row r="1897" customFormat="false" ht="13" hidden="false" customHeight="false" outlineLevel="0" collapsed="false">
      <c r="A1897" s="18" t="n">
        <v>1888</v>
      </c>
      <c r="B1897" s="41" t="n">
        <v>1</v>
      </c>
      <c r="C1897" s="18" t="n">
        <v>13</v>
      </c>
      <c r="D1897" s="19" t="n">
        <v>19977</v>
      </c>
      <c r="E1897" s="19" t="n">
        <v>259707</v>
      </c>
      <c r="F1897" s="18" t="n">
        <v>0</v>
      </c>
      <c r="G1897" s="20" t="n">
        <f aca="false">($E$2-D1897)/$E$2</f>
        <v>0.20092</v>
      </c>
      <c r="H1897" s="19" t="n">
        <f aca="false">D1897-$E$3</f>
        <v>4977</v>
      </c>
      <c r="I1897" s="18" t="n">
        <f aca="false">F1897*C1897</f>
        <v>0</v>
      </c>
      <c r="J1897" s="19" t="n">
        <f aca="false">H1897*I1897</f>
        <v>0</v>
      </c>
      <c r="K1897" s="29" t="n">
        <f aca="false">D1897/$E$2</f>
        <v>0.79908</v>
      </c>
      <c r="L1897" s="30" t="n">
        <f aca="false">1/(1+EXP($L$2+($L$3*K1897)+($L$4*C1897)))</f>
        <v>0.172946287839541</v>
      </c>
      <c r="M1897" s="31" t="n">
        <f aca="false">(F1897)*(L1897)+(1-F1897)*(1-L1897)</f>
        <v>0.827053712160459</v>
      </c>
      <c r="N1897" s="31" t="n">
        <f aca="false">IF(B1897=1,LN(M1897),0)</f>
        <v>-0.189885637868627</v>
      </c>
      <c r="O1897" s="42" t="n">
        <f aca="false">K1897</f>
        <v>0.79908</v>
      </c>
      <c r="P1897" s="43" t="n">
        <f aca="false">1/(1+EXP($P$2+($P$3*O1897)+($P$4*C1897)))</f>
        <v>0.990697351447612</v>
      </c>
      <c r="Q1897" s="42" t="n">
        <f aca="false">(F1897)*(P1897)+(1-F1897)*(1-P1897)</f>
        <v>0.00930264855238749</v>
      </c>
      <c r="R1897" s="42" t="n">
        <f aca="false">IF(B1897&lt;&gt;1,LN(Q1897),0)</f>
        <v>0</v>
      </c>
    </row>
    <row r="1898" customFormat="false" ht="13" hidden="false" customHeight="false" outlineLevel="0" collapsed="false">
      <c r="A1898" s="18" t="n">
        <v>1889</v>
      </c>
      <c r="B1898" s="41" t="n">
        <v>1</v>
      </c>
      <c r="C1898" s="18" t="n">
        <v>38</v>
      </c>
      <c r="D1898" s="19" t="n">
        <v>16435</v>
      </c>
      <c r="E1898" s="19" t="n">
        <v>624514</v>
      </c>
      <c r="F1898" s="18" t="n">
        <v>1</v>
      </c>
      <c r="G1898" s="20" t="n">
        <f aca="false">($E$2-D1898)/$E$2</f>
        <v>0.3426</v>
      </c>
      <c r="H1898" s="19" t="n">
        <f aca="false">D1898-$E$3</f>
        <v>1435</v>
      </c>
      <c r="I1898" s="18" t="n">
        <f aca="false">F1898*C1898</f>
        <v>38</v>
      </c>
      <c r="J1898" s="19" t="n">
        <f aca="false">H1898*I1898</f>
        <v>54530</v>
      </c>
      <c r="K1898" s="29" t="n">
        <f aca="false">D1898/$E$2</f>
        <v>0.6574</v>
      </c>
      <c r="L1898" s="30" t="n">
        <f aca="false">1/(1+EXP($L$2+($L$3*K1898)+($L$4*C1898)))</f>
        <v>0.616294629917997</v>
      </c>
      <c r="M1898" s="31" t="n">
        <f aca="false">(F1898)*(L1898)+(1-F1898)*(1-L1898)</f>
        <v>0.616294629917997</v>
      </c>
      <c r="N1898" s="31" t="n">
        <f aca="false">IF(B1898=1,LN(M1898),0)</f>
        <v>-0.484030134473942</v>
      </c>
      <c r="O1898" s="42" t="n">
        <f aca="false">K1898</f>
        <v>0.6574</v>
      </c>
      <c r="P1898" s="43" t="n">
        <f aca="false">1/(1+EXP($P$2+($P$3*O1898)+($P$4*C1898)))</f>
        <v>0.999795728851788</v>
      </c>
      <c r="Q1898" s="42" t="n">
        <f aca="false">(F1898)*(P1898)+(1-F1898)*(1-P1898)</f>
        <v>0.999795728851788</v>
      </c>
      <c r="R1898" s="42" t="n">
        <f aca="false">IF(B1898&lt;&gt;1,LN(Q1898),0)</f>
        <v>0</v>
      </c>
    </row>
    <row r="1899" customFormat="false" ht="13" hidden="false" customHeight="false" outlineLevel="0" collapsed="false">
      <c r="A1899" s="18" t="n">
        <v>1890</v>
      </c>
      <c r="B1899" s="41" t="n">
        <v>1</v>
      </c>
      <c r="C1899" s="18" t="n">
        <v>23</v>
      </c>
      <c r="D1899" s="19" t="n">
        <v>21895</v>
      </c>
      <c r="E1899" s="19" t="n">
        <v>503587</v>
      </c>
      <c r="F1899" s="18" t="n">
        <v>0</v>
      </c>
      <c r="G1899" s="20" t="n">
        <f aca="false">($E$2-D1899)/$E$2</f>
        <v>0.1242</v>
      </c>
      <c r="H1899" s="19" t="n">
        <f aca="false">D1899-$E$3</f>
        <v>6895</v>
      </c>
      <c r="I1899" s="18" t="n">
        <f aca="false">F1899*C1899</f>
        <v>0</v>
      </c>
      <c r="J1899" s="19" t="n">
        <f aca="false">H1899*I1899</f>
        <v>0</v>
      </c>
      <c r="K1899" s="29" t="n">
        <f aca="false">D1899/$E$2</f>
        <v>0.8758</v>
      </c>
      <c r="L1899" s="30" t="n">
        <f aca="false">1/(1+EXP($L$2+($L$3*K1899)+($L$4*C1899)))</f>
        <v>0.0306410374700436</v>
      </c>
      <c r="M1899" s="31" t="n">
        <f aca="false">(F1899)*(L1899)+(1-F1899)*(1-L1899)</f>
        <v>0.969358962529956</v>
      </c>
      <c r="N1899" s="31" t="n">
        <f aca="false">IF(B1899=1,LN(M1899),0)</f>
        <v>-0.0311202893223414</v>
      </c>
      <c r="O1899" s="42" t="n">
        <f aca="false">K1899</f>
        <v>0.8758</v>
      </c>
      <c r="P1899" s="43" t="n">
        <f aca="false">1/(1+EXP($P$2+($P$3*O1899)+($P$4*C1899)))</f>
        <v>0.933963075546814</v>
      </c>
      <c r="Q1899" s="42" t="n">
        <f aca="false">(F1899)*(P1899)+(1-F1899)*(1-P1899)</f>
        <v>0.0660369244531863</v>
      </c>
      <c r="R1899" s="42" t="n">
        <f aca="false">IF(B1899&lt;&gt;1,LN(Q1899),0)</f>
        <v>0</v>
      </c>
    </row>
    <row r="1900" customFormat="false" ht="13" hidden="false" customHeight="false" outlineLevel="0" collapsed="false">
      <c r="A1900" s="18" t="n">
        <v>1891</v>
      </c>
      <c r="B1900" s="41" t="n">
        <v>1</v>
      </c>
      <c r="C1900" s="18" t="n">
        <v>14</v>
      </c>
      <c r="D1900" s="19" t="n">
        <v>21097</v>
      </c>
      <c r="E1900" s="19" t="n">
        <v>295355</v>
      </c>
      <c r="F1900" s="18" t="n">
        <v>0</v>
      </c>
      <c r="G1900" s="20" t="n">
        <f aca="false">($E$2-D1900)/$E$2</f>
        <v>0.15612</v>
      </c>
      <c r="H1900" s="19" t="n">
        <f aca="false">D1900-$E$3</f>
        <v>6097</v>
      </c>
      <c r="I1900" s="18" t="n">
        <f aca="false">F1900*C1900</f>
        <v>0</v>
      </c>
      <c r="J1900" s="19" t="n">
        <f aca="false">H1900*I1900</f>
        <v>0</v>
      </c>
      <c r="K1900" s="29" t="n">
        <f aca="false">D1900/$E$2</f>
        <v>0.84388</v>
      </c>
      <c r="L1900" s="30" t="n">
        <f aca="false">1/(1+EXP($L$2+($L$3*K1900)+($L$4*C1900)))</f>
        <v>0.0753894794472451</v>
      </c>
      <c r="M1900" s="31" t="n">
        <f aca="false">(F1900)*(L1900)+(1-F1900)*(1-L1900)</f>
        <v>0.924610520552755</v>
      </c>
      <c r="N1900" s="31" t="n">
        <f aca="false">IF(B1900=1,LN(M1900),0)</f>
        <v>-0.0783826890017722</v>
      </c>
      <c r="O1900" s="42" t="n">
        <f aca="false">K1900</f>
        <v>0.84388</v>
      </c>
      <c r="P1900" s="43" t="n">
        <f aca="false">1/(1+EXP($P$2+($P$3*O1900)+($P$4*C1900)))</f>
        <v>0.970058961978426</v>
      </c>
      <c r="Q1900" s="42" t="n">
        <f aca="false">(F1900)*(P1900)+(1-F1900)*(1-P1900)</f>
        <v>0.0299410380215738</v>
      </c>
      <c r="R1900" s="42" t="n">
        <f aca="false">IF(B1900&lt;&gt;1,LN(Q1900),0)</f>
        <v>0</v>
      </c>
    </row>
    <row r="1901" customFormat="false" ht="13" hidden="false" customHeight="false" outlineLevel="0" collapsed="false">
      <c r="A1901" s="18" t="n">
        <v>1892</v>
      </c>
      <c r="B1901" s="41" t="n">
        <v>1</v>
      </c>
      <c r="C1901" s="18" t="n">
        <v>22</v>
      </c>
      <c r="D1901" s="19" t="n">
        <v>16174</v>
      </c>
      <c r="E1901" s="19" t="n">
        <v>355836</v>
      </c>
      <c r="F1901" s="18" t="n">
        <v>1</v>
      </c>
      <c r="G1901" s="20" t="n">
        <f aca="false">($E$2-D1901)/$E$2</f>
        <v>0.35304</v>
      </c>
      <c r="H1901" s="19" t="n">
        <f aca="false">D1901-$E$3</f>
        <v>1174</v>
      </c>
      <c r="I1901" s="18" t="n">
        <f aca="false">F1901*C1901</f>
        <v>22</v>
      </c>
      <c r="J1901" s="19" t="n">
        <f aca="false">H1901*I1901</f>
        <v>25828</v>
      </c>
      <c r="K1901" s="29" t="n">
        <f aca="false">D1901/$E$2</f>
        <v>0.64696</v>
      </c>
      <c r="L1901" s="30" t="n">
        <f aca="false">1/(1+EXP($L$2+($L$3*K1901)+($L$4*C1901)))</f>
        <v>0.77196767303448</v>
      </c>
      <c r="M1901" s="31" t="n">
        <f aca="false">(F1901)*(L1901)+(1-F1901)*(1-L1901)</f>
        <v>0.77196767303448</v>
      </c>
      <c r="N1901" s="31" t="n">
        <f aca="false">IF(B1901=1,LN(M1901),0)</f>
        <v>-0.258812604141782</v>
      </c>
      <c r="O1901" s="42" t="n">
        <f aca="false">K1901</f>
        <v>0.64696</v>
      </c>
      <c r="P1901" s="43" t="n">
        <f aca="false">1/(1+EXP($P$2+($P$3*O1901)+($P$4*C1901)))</f>
        <v>0.999839506565542</v>
      </c>
      <c r="Q1901" s="42" t="n">
        <f aca="false">(F1901)*(P1901)+(1-F1901)*(1-P1901)</f>
        <v>0.999839506565542</v>
      </c>
      <c r="R1901" s="42" t="n">
        <f aca="false">IF(B1901&lt;&gt;1,LN(Q1901),0)</f>
        <v>0</v>
      </c>
    </row>
    <row r="1902" customFormat="false" ht="13" hidden="false" customHeight="false" outlineLevel="0" collapsed="false">
      <c r="A1902" s="18" t="n">
        <v>1893</v>
      </c>
      <c r="B1902" s="41" t="n">
        <v>1</v>
      </c>
      <c r="C1902" s="18" t="n">
        <v>19</v>
      </c>
      <c r="D1902" s="19" t="n">
        <v>19639</v>
      </c>
      <c r="E1902" s="19" t="n">
        <v>373150</v>
      </c>
      <c r="F1902" s="18" t="n">
        <v>0</v>
      </c>
      <c r="G1902" s="20" t="n">
        <f aca="false">($E$2-D1902)/$E$2</f>
        <v>0.21444</v>
      </c>
      <c r="H1902" s="19" t="n">
        <f aca="false">D1902-$E$3</f>
        <v>4639</v>
      </c>
      <c r="I1902" s="18" t="n">
        <f aca="false">F1902*C1902</f>
        <v>0</v>
      </c>
      <c r="J1902" s="19" t="n">
        <f aca="false">H1902*I1902</f>
        <v>0</v>
      </c>
      <c r="K1902" s="29" t="n">
        <f aca="false">D1902/$E$2</f>
        <v>0.78556</v>
      </c>
      <c r="L1902" s="30" t="n">
        <f aca="false">1/(1+EXP($L$2+($L$3*K1902)+($L$4*C1902)))</f>
        <v>0.18377972948834</v>
      </c>
      <c r="M1902" s="31" t="n">
        <f aca="false">(F1902)*(L1902)+(1-F1902)*(1-L1902)</f>
        <v>0.81622027051166</v>
      </c>
      <c r="N1902" s="31" t="n">
        <f aca="false">IF(B1902=1,LN(M1902),0)</f>
        <v>-0.203071021092578</v>
      </c>
      <c r="O1902" s="42" t="n">
        <f aca="false">K1902</f>
        <v>0.78556</v>
      </c>
      <c r="P1902" s="43" t="n">
        <f aca="false">1/(1+EXP($P$2+($P$3*O1902)+($P$4*C1902)))</f>
        <v>0.993578403623105</v>
      </c>
      <c r="Q1902" s="42" t="n">
        <f aca="false">(F1902)*(P1902)+(1-F1902)*(1-P1902)</f>
        <v>0.00642159637689554</v>
      </c>
      <c r="R1902" s="42" t="n">
        <f aca="false">IF(B1902&lt;&gt;1,LN(Q1902),0)</f>
        <v>0</v>
      </c>
    </row>
    <row r="1903" customFormat="false" ht="13" hidden="false" customHeight="false" outlineLevel="0" collapsed="false">
      <c r="A1903" s="18" t="n">
        <v>1894</v>
      </c>
      <c r="B1903" s="41" t="n">
        <v>1</v>
      </c>
      <c r="C1903" s="18" t="n">
        <v>11</v>
      </c>
      <c r="D1903" s="19" t="n">
        <v>18276</v>
      </c>
      <c r="E1903" s="19" t="n">
        <v>201041</v>
      </c>
      <c r="F1903" s="18" t="n">
        <v>1</v>
      </c>
      <c r="G1903" s="20" t="n">
        <f aca="false">($E$2-D1903)/$E$2</f>
        <v>0.26896</v>
      </c>
      <c r="H1903" s="19" t="n">
        <f aca="false">D1903-$E$3</f>
        <v>3276</v>
      </c>
      <c r="I1903" s="18" t="n">
        <f aca="false">F1903*C1903</f>
        <v>11</v>
      </c>
      <c r="J1903" s="19" t="n">
        <f aca="false">H1903*I1903</f>
        <v>36036</v>
      </c>
      <c r="K1903" s="29" t="n">
        <f aca="false">D1903/$E$2</f>
        <v>0.73104</v>
      </c>
      <c r="L1903" s="30" t="n">
        <f aca="false">1/(1+EXP($L$2+($L$3*K1903)+($L$4*C1903)))</f>
        <v>0.470423010662126</v>
      </c>
      <c r="M1903" s="31" t="n">
        <f aca="false">(F1903)*(L1903)+(1-F1903)*(1-L1903)</f>
        <v>0.470423010662126</v>
      </c>
      <c r="N1903" s="31" t="n">
        <f aca="false">IF(B1903=1,LN(M1903),0)</f>
        <v>-0.75412296637022</v>
      </c>
      <c r="O1903" s="42" t="n">
        <f aca="false">K1903</f>
        <v>0.73104</v>
      </c>
      <c r="P1903" s="43" t="n">
        <f aca="false">1/(1+EXP($P$2+($P$3*O1903)+($P$4*C1903)))</f>
        <v>0.998459791190861</v>
      </c>
      <c r="Q1903" s="42" t="n">
        <f aca="false">(F1903)*(P1903)+(1-F1903)*(1-P1903)</f>
        <v>0.998459791190861</v>
      </c>
      <c r="R1903" s="42" t="n">
        <f aca="false">IF(B1903&lt;&gt;1,LN(Q1903),0)</f>
        <v>0</v>
      </c>
    </row>
    <row r="1904" customFormat="false" ht="13" hidden="false" customHeight="false" outlineLevel="0" collapsed="false">
      <c r="A1904" s="18" t="n">
        <v>1895</v>
      </c>
      <c r="B1904" s="41" t="n">
        <v>1</v>
      </c>
      <c r="C1904" s="18" t="n">
        <v>38</v>
      </c>
      <c r="D1904" s="19" t="n">
        <v>17113</v>
      </c>
      <c r="E1904" s="19" t="n">
        <v>650301</v>
      </c>
      <c r="F1904" s="18" t="n">
        <v>1</v>
      </c>
      <c r="G1904" s="20" t="n">
        <f aca="false">($E$2-D1904)/$E$2</f>
        <v>0.31548</v>
      </c>
      <c r="H1904" s="19" t="n">
        <f aca="false">D1904-$E$3</f>
        <v>2113</v>
      </c>
      <c r="I1904" s="18" t="n">
        <f aca="false">F1904*C1904</f>
        <v>38</v>
      </c>
      <c r="J1904" s="19" t="n">
        <f aca="false">H1904*I1904</f>
        <v>80294</v>
      </c>
      <c r="K1904" s="29" t="n">
        <f aca="false">D1904/$E$2</f>
        <v>0.68452</v>
      </c>
      <c r="L1904" s="30" t="n">
        <f aca="false">1/(1+EXP($L$2+($L$3*K1904)+($L$4*C1904)))</f>
        <v>0.480987949851542</v>
      </c>
      <c r="M1904" s="31" t="n">
        <f aca="false">(F1904)*(L1904)+(1-F1904)*(1-L1904)</f>
        <v>0.480987949851542</v>
      </c>
      <c r="N1904" s="31" t="n">
        <f aca="false">IF(B1904=1,LN(M1904),0)</f>
        <v>-0.731913061473885</v>
      </c>
      <c r="O1904" s="42" t="n">
        <f aca="false">K1904</f>
        <v>0.68452</v>
      </c>
      <c r="P1904" s="43" t="n">
        <f aca="false">1/(1+EXP($P$2+($P$3*O1904)+($P$4*C1904)))</f>
        <v>0.999579694506566</v>
      </c>
      <c r="Q1904" s="42" t="n">
        <f aca="false">(F1904)*(P1904)+(1-F1904)*(1-P1904)</f>
        <v>0.999579694506566</v>
      </c>
      <c r="R1904" s="42" t="n">
        <f aca="false">IF(B1904&lt;&gt;1,LN(Q1904),0)</f>
        <v>0</v>
      </c>
    </row>
    <row r="1905" customFormat="false" ht="13" hidden="false" customHeight="false" outlineLevel="0" collapsed="false">
      <c r="A1905" s="18" t="n">
        <v>1896</v>
      </c>
      <c r="B1905" s="41" t="n">
        <v>1</v>
      </c>
      <c r="C1905" s="18" t="n">
        <v>33</v>
      </c>
      <c r="D1905" s="19" t="n">
        <v>19122</v>
      </c>
      <c r="E1905" s="19" t="n">
        <v>631020</v>
      </c>
      <c r="F1905" s="18" t="n">
        <v>1</v>
      </c>
      <c r="G1905" s="20" t="n">
        <f aca="false">($E$2-D1905)/$E$2</f>
        <v>0.23512</v>
      </c>
      <c r="H1905" s="19" t="n">
        <f aca="false">D1905-$E$3</f>
        <v>4122</v>
      </c>
      <c r="I1905" s="18" t="n">
        <f aca="false">F1905*C1905</f>
        <v>33</v>
      </c>
      <c r="J1905" s="19" t="n">
        <f aca="false">H1905*I1905</f>
        <v>136026</v>
      </c>
      <c r="K1905" s="29" t="n">
        <f aca="false">D1905/$E$2</f>
        <v>0.76488</v>
      </c>
      <c r="L1905" s="30" t="n">
        <f aca="false">1/(1+EXP($L$2+($L$3*K1905)+($L$4*C1905)))</f>
        <v>0.176714587669431</v>
      </c>
      <c r="M1905" s="31" t="n">
        <f aca="false">(F1905)*(L1905)+(1-F1905)*(1-L1905)</f>
        <v>0.176714587669431</v>
      </c>
      <c r="N1905" s="31" t="n">
        <f aca="false">IF(B1905=1,LN(M1905),0)</f>
        <v>-1.73321934692693</v>
      </c>
      <c r="O1905" s="42" t="n">
        <f aca="false">K1905</f>
        <v>0.76488</v>
      </c>
      <c r="P1905" s="43" t="n">
        <f aca="false">1/(1+EXP($P$2+($P$3*O1905)+($P$4*C1905)))</f>
        <v>0.996402937797969</v>
      </c>
      <c r="Q1905" s="42" t="n">
        <f aca="false">(F1905)*(P1905)+(1-F1905)*(1-P1905)</f>
        <v>0.996402937797969</v>
      </c>
      <c r="R1905" s="42" t="n">
        <f aca="false">IF(B1905&lt;&gt;1,LN(Q1905),0)</f>
        <v>0</v>
      </c>
    </row>
    <row r="1906" customFormat="false" ht="13" hidden="false" customHeight="false" outlineLevel="0" collapsed="false">
      <c r="A1906" s="18" t="n">
        <v>1897</v>
      </c>
      <c r="B1906" s="41" t="n">
        <v>1</v>
      </c>
      <c r="C1906" s="18" t="n">
        <v>11</v>
      </c>
      <c r="D1906" s="19" t="n">
        <v>18504</v>
      </c>
      <c r="E1906" s="19" t="n">
        <v>203548</v>
      </c>
      <c r="F1906" s="18" t="n">
        <v>1</v>
      </c>
      <c r="G1906" s="20" t="n">
        <f aca="false">($E$2-D1906)/$E$2</f>
        <v>0.25984</v>
      </c>
      <c r="H1906" s="19" t="n">
        <f aca="false">D1906-$E$3</f>
        <v>3504</v>
      </c>
      <c r="I1906" s="18" t="n">
        <f aca="false">F1906*C1906</f>
        <v>11</v>
      </c>
      <c r="J1906" s="19" t="n">
        <f aca="false">H1906*I1906</f>
        <v>38544</v>
      </c>
      <c r="K1906" s="29" t="n">
        <f aca="false">D1906/$E$2</f>
        <v>0.74016</v>
      </c>
      <c r="L1906" s="30" t="n">
        <f aca="false">1/(1+EXP($L$2+($L$3*K1906)+($L$4*C1906)))</f>
        <v>0.424731386671048</v>
      </c>
      <c r="M1906" s="31" t="n">
        <f aca="false">(F1906)*(L1906)+(1-F1906)*(1-L1906)</f>
        <v>0.424731386671048</v>
      </c>
      <c r="N1906" s="31" t="n">
        <f aca="false">IF(B1906=1,LN(M1906),0)</f>
        <v>-0.856298341235979</v>
      </c>
      <c r="O1906" s="42" t="n">
        <f aca="false">K1906</f>
        <v>0.74016</v>
      </c>
      <c r="P1906" s="43" t="n">
        <f aca="false">1/(1+EXP($P$2+($P$3*O1906)+($P$4*C1906)))</f>
        <v>0.998037523376773</v>
      </c>
      <c r="Q1906" s="42" t="n">
        <f aca="false">(F1906)*(P1906)+(1-F1906)*(1-P1906)</f>
        <v>0.998037523376773</v>
      </c>
      <c r="R1906" s="42" t="n">
        <f aca="false">IF(B1906&lt;&gt;1,LN(Q1906),0)</f>
        <v>0</v>
      </c>
    </row>
    <row r="1907" customFormat="false" ht="13" hidden="false" customHeight="false" outlineLevel="0" collapsed="false">
      <c r="A1907" s="18" t="n">
        <v>1898</v>
      </c>
      <c r="B1907" s="41" t="n">
        <v>1</v>
      </c>
      <c r="C1907" s="18" t="n">
        <v>14</v>
      </c>
      <c r="D1907" s="19" t="n">
        <v>21964</v>
      </c>
      <c r="E1907" s="19" t="n">
        <v>307499</v>
      </c>
      <c r="F1907" s="18" t="n">
        <v>0</v>
      </c>
      <c r="G1907" s="20" t="n">
        <f aca="false">($E$2-D1907)/$E$2</f>
        <v>0.12144</v>
      </c>
      <c r="H1907" s="19" t="n">
        <f aca="false">D1907-$E$3</f>
        <v>6964</v>
      </c>
      <c r="I1907" s="18" t="n">
        <f aca="false">F1907*C1907</f>
        <v>0</v>
      </c>
      <c r="J1907" s="19" t="n">
        <f aca="false">H1907*I1907</f>
        <v>0</v>
      </c>
      <c r="K1907" s="29" t="n">
        <f aca="false">D1907/$E$2</f>
        <v>0.87856</v>
      </c>
      <c r="L1907" s="30" t="n">
        <f aca="false">1/(1+EXP($L$2+($L$3*K1907)+($L$4*C1907)))</f>
        <v>0.0387933581234019</v>
      </c>
      <c r="M1907" s="31" t="n">
        <f aca="false">(F1907)*(L1907)+(1-F1907)*(1-L1907)</f>
        <v>0.961206641876598</v>
      </c>
      <c r="N1907" s="31" t="n">
        <f aca="false">IF(B1907=1,LN(M1907),0)</f>
        <v>-0.0395658651597207</v>
      </c>
      <c r="O1907" s="42" t="n">
        <f aca="false">K1907</f>
        <v>0.87856</v>
      </c>
      <c r="P1907" s="43" t="n">
        <f aca="false">1/(1+EXP($P$2+($P$3*O1907)+($P$4*C1907)))</f>
        <v>0.927920839769746</v>
      </c>
      <c r="Q1907" s="42" t="n">
        <f aca="false">(F1907)*(P1907)+(1-F1907)*(1-P1907)</f>
        <v>0.072079160230254</v>
      </c>
      <c r="R1907" s="42" t="n">
        <f aca="false">IF(B1907&lt;&gt;1,LN(Q1907),0)</f>
        <v>0</v>
      </c>
    </row>
    <row r="1908" customFormat="false" ht="13" hidden="false" customHeight="false" outlineLevel="0" collapsed="false">
      <c r="A1908" s="18" t="n">
        <v>1899</v>
      </c>
      <c r="B1908" s="41" t="n">
        <v>1</v>
      </c>
      <c r="C1908" s="18" t="n">
        <v>20</v>
      </c>
      <c r="D1908" s="19" t="n">
        <v>20476</v>
      </c>
      <c r="E1908" s="19" t="n">
        <v>409514</v>
      </c>
      <c r="F1908" s="18" t="n">
        <v>0</v>
      </c>
      <c r="G1908" s="20" t="n">
        <f aca="false">($E$2-D1908)/$E$2</f>
        <v>0.18096</v>
      </c>
      <c r="H1908" s="19" t="n">
        <f aca="false">D1908-$E$3</f>
        <v>5476</v>
      </c>
      <c r="I1908" s="18" t="n">
        <f aca="false">F1908*C1908</f>
        <v>0</v>
      </c>
      <c r="J1908" s="19" t="n">
        <f aca="false">H1908*I1908</f>
        <v>0</v>
      </c>
      <c r="K1908" s="29" t="n">
        <f aca="false">D1908/$E$2</f>
        <v>0.81904</v>
      </c>
      <c r="L1908" s="30" t="n">
        <f aca="false">1/(1+EXP($L$2+($L$3*K1908)+($L$4*C1908)))</f>
        <v>0.0994619311272278</v>
      </c>
      <c r="M1908" s="31" t="n">
        <f aca="false">(F1908)*(L1908)+(1-F1908)*(1-L1908)</f>
        <v>0.900538068872772</v>
      </c>
      <c r="N1908" s="31" t="n">
        <f aca="false">IF(B1908=1,LN(M1908),0)</f>
        <v>-0.104762839998432</v>
      </c>
      <c r="O1908" s="42" t="n">
        <f aca="false">K1908</f>
        <v>0.81904</v>
      </c>
      <c r="P1908" s="43" t="n">
        <f aca="false">1/(1+EXP($P$2+($P$3*O1908)+($P$4*C1908)))</f>
        <v>0.984524861475696</v>
      </c>
      <c r="Q1908" s="42" t="n">
        <f aca="false">(F1908)*(P1908)+(1-F1908)*(1-P1908)</f>
        <v>0.0154751385243037</v>
      </c>
      <c r="R1908" s="42" t="n">
        <f aca="false">IF(B1908&lt;&gt;1,LN(Q1908),0)</f>
        <v>0</v>
      </c>
    </row>
    <row r="1909" customFormat="false" ht="13" hidden="false" customHeight="false" outlineLevel="0" collapsed="false">
      <c r="A1909" s="18" t="n">
        <v>1900</v>
      </c>
      <c r="B1909" s="41" t="n">
        <v>1</v>
      </c>
      <c r="C1909" s="18" t="n">
        <v>15</v>
      </c>
      <c r="D1909" s="19" t="n">
        <v>22078</v>
      </c>
      <c r="E1909" s="19" t="n">
        <v>331164</v>
      </c>
      <c r="F1909" s="18" t="n">
        <v>0</v>
      </c>
      <c r="G1909" s="20" t="n">
        <f aca="false">($E$2-D1909)/$E$2</f>
        <v>0.11688</v>
      </c>
      <c r="H1909" s="19" t="n">
        <f aca="false">D1909-$E$3</f>
        <v>7078</v>
      </c>
      <c r="I1909" s="18" t="n">
        <f aca="false">F1909*C1909</f>
        <v>0</v>
      </c>
      <c r="J1909" s="19" t="n">
        <f aca="false">H1909*I1909</f>
        <v>0</v>
      </c>
      <c r="K1909" s="29" t="n">
        <f aca="false">D1909/$E$2</f>
        <v>0.88312</v>
      </c>
      <c r="L1909" s="30" t="n">
        <f aca="false">1/(1+EXP($L$2+($L$3*K1909)+($L$4*C1909)))</f>
        <v>0.0343640365270202</v>
      </c>
      <c r="M1909" s="31" t="n">
        <f aca="false">(F1909)*(L1909)+(1-F1909)*(1-L1909)</f>
        <v>0.96563596347298</v>
      </c>
      <c r="N1909" s="31" t="n">
        <f aca="false">IF(B1909=1,LN(M1909),0)</f>
        <v>-0.0349683652020546</v>
      </c>
      <c r="O1909" s="42" t="n">
        <f aca="false">K1909</f>
        <v>0.88312</v>
      </c>
      <c r="P1909" s="43" t="n">
        <f aca="false">1/(1+EXP($P$2+($P$3*O1909)+($P$4*C1909)))</f>
        <v>0.919539971671273</v>
      </c>
      <c r="Q1909" s="42" t="n">
        <f aca="false">(F1909)*(P1909)+(1-F1909)*(1-P1909)</f>
        <v>0.0804600283287271</v>
      </c>
      <c r="R1909" s="42" t="n">
        <f aca="false">IF(B1909&lt;&gt;1,LN(Q1909),0)</f>
        <v>0</v>
      </c>
    </row>
    <row r="1910" customFormat="false" ht="13" hidden="false" customHeight="false" outlineLevel="0" collapsed="false">
      <c r="A1910" s="18" t="n">
        <v>1901</v>
      </c>
      <c r="B1910" s="41" t="n">
        <v>1</v>
      </c>
      <c r="C1910" s="18" t="n">
        <v>15</v>
      </c>
      <c r="D1910" s="19" t="n">
        <v>21205</v>
      </c>
      <c r="E1910" s="19" t="n">
        <v>318080</v>
      </c>
      <c r="F1910" s="18" t="n">
        <v>0</v>
      </c>
      <c r="G1910" s="20" t="n">
        <f aca="false">($E$2-D1910)/$E$2</f>
        <v>0.1518</v>
      </c>
      <c r="H1910" s="19" t="n">
        <f aca="false">D1910-$E$3</f>
        <v>6205</v>
      </c>
      <c r="I1910" s="18" t="n">
        <f aca="false">F1910*C1910</f>
        <v>0</v>
      </c>
      <c r="J1910" s="19" t="n">
        <f aca="false">H1910*I1910</f>
        <v>0</v>
      </c>
      <c r="K1910" s="29" t="n">
        <f aca="false">D1910/$E$2</f>
        <v>0.8482</v>
      </c>
      <c r="L1910" s="30" t="n">
        <f aca="false">1/(1+EXP($L$2+($L$3*K1910)+($L$4*C1910)))</f>
        <v>0.0673784564733195</v>
      </c>
      <c r="M1910" s="31" t="n">
        <f aca="false">(F1910)*(L1910)+(1-F1910)*(1-L1910)</f>
        <v>0.93262154352668</v>
      </c>
      <c r="N1910" s="31" t="n">
        <f aca="false">IF(B1910=1,LN(M1910),0)</f>
        <v>-0.069755794374321</v>
      </c>
      <c r="O1910" s="42" t="n">
        <f aca="false">K1910</f>
        <v>0.8482</v>
      </c>
      <c r="P1910" s="43" t="n">
        <f aca="false">1/(1+EXP($P$2+($P$3*O1910)+($P$4*C1910)))</f>
        <v>0.966606993505039</v>
      </c>
      <c r="Q1910" s="42" t="n">
        <f aca="false">(F1910)*(P1910)+(1-F1910)*(1-P1910)</f>
        <v>0.0333930064949612</v>
      </c>
      <c r="R1910" s="42" t="n">
        <f aca="false">IF(B1910&lt;&gt;1,LN(Q1910),0)</f>
        <v>0</v>
      </c>
    </row>
    <row r="1911" customFormat="false" ht="13" hidden="false" customHeight="false" outlineLevel="0" collapsed="false">
      <c r="A1911" s="18" t="n">
        <v>1902</v>
      </c>
      <c r="B1911" s="41" t="n">
        <v>1</v>
      </c>
      <c r="C1911" s="18" t="n">
        <v>29</v>
      </c>
      <c r="D1911" s="19" t="n">
        <v>17074</v>
      </c>
      <c r="E1911" s="19" t="n">
        <v>495153</v>
      </c>
      <c r="F1911" s="18" t="n">
        <v>1</v>
      </c>
      <c r="G1911" s="20" t="n">
        <f aca="false">($E$2-D1911)/$E$2</f>
        <v>0.31704</v>
      </c>
      <c r="H1911" s="19" t="n">
        <f aca="false">D1911-$E$3</f>
        <v>2074</v>
      </c>
      <c r="I1911" s="18" t="n">
        <f aca="false">F1911*C1911</f>
        <v>29</v>
      </c>
      <c r="J1911" s="19" t="n">
        <f aca="false">H1911*I1911</f>
        <v>60146</v>
      </c>
      <c r="K1911" s="29" t="n">
        <f aca="false">D1911/$E$2</f>
        <v>0.68296</v>
      </c>
      <c r="L1911" s="30" t="n">
        <f aca="false">1/(1+EXP($L$2+($L$3*K1911)+($L$4*C1911)))</f>
        <v>0.563620729661374</v>
      </c>
      <c r="M1911" s="31" t="n">
        <f aca="false">(F1911)*(L1911)+(1-F1911)*(1-L1911)</f>
        <v>0.563620729661374</v>
      </c>
      <c r="N1911" s="31" t="n">
        <f aca="false">IF(B1911=1,LN(M1911),0)</f>
        <v>-0.573373718829584</v>
      </c>
      <c r="O1911" s="42" t="n">
        <f aca="false">K1911</f>
        <v>0.68296</v>
      </c>
      <c r="P1911" s="43" t="n">
        <f aca="false">1/(1+EXP($P$2+($P$3*O1911)+($P$4*C1911)))</f>
        <v>0.999588395499054</v>
      </c>
      <c r="Q1911" s="42" t="n">
        <f aca="false">(F1911)*(P1911)+(1-F1911)*(1-P1911)</f>
        <v>0.999588395499054</v>
      </c>
      <c r="R1911" s="42" t="n">
        <f aca="false">IF(B1911&lt;&gt;1,LN(Q1911),0)</f>
        <v>0</v>
      </c>
    </row>
    <row r="1912" customFormat="false" ht="13" hidden="false" customHeight="false" outlineLevel="0" collapsed="false">
      <c r="A1912" s="18" t="n">
        <v>1903</v>
      </c>
      <c r="B1912" s="41" t="n">
        <v>1</v>
      </c>
      <c r="C1912" s="18" t="n">
        <v>18</v>
      </c>
      <c r="D1912" s="19" t="n">
        <v>17916</v>
      </c>
      <c r="E1912" s="19" t="n">
        <v>322491</v>
      </c>
      <c r="F1912" s="18" t="n">
        <v>1</v>
      </c>
      <c r="G1912" s="20" t="n">
        <f aca="false">($E$2-D1912)/$E$2</f>
        <v>0.28336</v>
      </c>
      <c r="H1912" s="19" t="n">
        <f aca="false">D1912-$E$3</f>
        <v>2916</v>
      </c>
      <c r="I1912" s="18" t="n">
        <f aca="false">F1912*C1912</f>
        <v>18</v>
      </c>
      <c r="J1912" s="19" t="n">
        <f aca="false">H1912*I1912</f>
        <v>52488</v>
      </c>
      <c r="K1912" s="29" t="n">
        <f aca="false">D1912/$E$2</f>
        <v>0.71664</v>
      </c>
      <c r="L1912" s="30" t="n">
        <f aca="false">1/(1+EXP($L$2+($L$3*K1912)+($L$4*C1912)))</f>
        <v>0.484997369482828</v>
      </c>
      <c r="M1912" s="31" t="n">
        <f aca="false">(F1912)*(L1912)+(1-F1912)*(1-L1912)</f>
        <v>0.484997369482828</v>
      </c>
      <c r="N1912" s="31" t="n">
        <f aca="false">IF(B1912=1,LN(M1912),0)</f>
        <v>-0.723611811806109</v>
      </c>
      <c r="O1912" s="42" t="n">
        <f aca="false">K1912</f>
        <v>0.71664</v>
      </c>
      <c r="P1912" s="43" t="n">
        <f aca="false">1/(1+EXP($P$2+($P$3*O1912)+($P$4*C1912)))</f>
        <v>0.998966261794041</v>
      </c>
      <c r="Q1912" s="42" t="n">
        <f aca="false">(F1912)*(P1912)+(1-F1912)*(1-P1912)</f>
        <v>0.998966261794041</v>
      </c>
      <c r="R1912" s="42" t="n">
        <f aca="false">IF(B1912&lt;&gt;1,LN(Q1912),0)</f>
        <v>0</v>
      </c>
    </row>
    <row r="1913" customFormat="false" ht="13" hidden="false" customHeight="false" outlineLevel="0" collapsed="false">
      <c r="A1913" s="18" t="n">
        <v>1904</v>
      </c>
      <c r="B1913" s="41" t="n">
        <v>1</v>
      </c>
      <c r="C1913" s="18" t="n">
        <v>19</v>
      </c>
      <c r="D1913" s="19" t="n">
        <v>16662</v>
      </c>
      <c r="E1913" s="19" t="n">
        <v>316581</v>
      </c>
      <c r="F1913" s="18" t="n">
        <v>0</v>
      </c>
      <c r="G1913" s="20" t="n">
        <f aca="false">($E$2-D1913)/$E$2</f>
        <v>0.33352</v>
      </c>
      <c r="H1913" s="19" t="n">
        <f aca="false">D1913-$E$3</f>
        <v>1662</v>
      </c>
      <c r="I1913" s="18" t="n">
        <f aca="false">F1913*C1913</f>
        <v>0</v>
      </c>
      <c r="J1913" s="19" t="n">
        <f aca="false">H1913*I1913</f>
        <v>0</v>
      </c>
      <c r="K1913" s="29" t="n">
        <f aca="false">D1913/$E$2</f>
        <v>0.66648</v>
      </c>
      <c r="L1913" s="30" t="n">
        <f aca="false">1/(1+EXP($L$2+($L$3*K1913)+($L$4*C1913)))</f>
        <v>0.715803321629031</v>
      </c>
      <c r="M1913" s="31" t="n">
        <f aca="false">(F1913)*(L1913)+(1-F1913)*(1-L1913)</f>
        <v>0.284196678370969</v>
      </c>
      <c r="N1913" s="31" t="n">
        <f aca="false">IF(B1913=1,LN(M1913),0)</f>
        <v>-1.25808875103357</v>
      </c>
      <c r="O1913" s="42" t="n">
        <f aca="false">K1913</f>
        <v>0.66648</v>
      </c>
      <c r="P1913" s="43" t="n">
        <f aca="false">1/(1+EXP($P$2+($P$3*O1913)+($P$4*C1913)))</f>
        <v>0.999728355485921</v>
      </c>
      <c r="Q1913" s="42" t="n">
        <f aca="false">(F1913)*(P1913)+(1-F1913)*(1-P1913)</f>
        <v>0.000271644514078906</v>
      </c>
      <c r="R1913" s="42" t="n">
        <f aca="false">IF(B1913&lt;&gt;1,LN(Q1913),0)</f>
        <v>0</v>
      </c>
    </row>
    <row r="1914" customFormat="false" ht="13" hidden="false" customHeight="false" outlineLevel="0" collapsed="false">
      <c r="A1914" s="18" t="n">
        <v>1905</v>
      </c>
      <c r="B1914" s="41" t="n">
        <v>1</v>
      </c>
      <c r="C1914" s="18" t="n">
        <v>13</v>
      </c>
      <c r="D1914" s="19" t="n">
        <v>16088</v>
      </c>
      <c r="E1914" s="19" t="n">
        <v>209150</v>
      </c>
      <c r="F1914" s="18" t="n">
        <v>1</v>
      </c>
      <c r="G1914" s="20" t="n">
        <f aca="false">($E$2-D1914)/$E$2</f>
        <v>0.35648</v>
      </c>
      <c r="H1914" s="19" t="n">
        <f aca="false">D1914-$E$3</f>
        <v>1088</v>
      </c>
      <c r="I1914" s="18" t="n">
        <f aca="false">F1914*C1914</f>
        <v>13</v>
      </c>
      <c r="J1914" s="19" t="n">
        <f aca="false">H1914*I1914</f>
        <v>14144</v>
      </c>
      <c r="K1914" s="29" t="n">
        <f aca="false">D1914/$E$2</f>
        <v>0.64352</v>
      </c>
      <c r="L1914" s="30" t="n">
        <f aca="false">1/(1+EXP($L$2+($L$3*K1914)+($L$4*C1914)))</f>
        <v>0.830550291262033</v>
      </c>
      <c r="M1914" s="31" t="n">
        <f aca="false">(F1914)*(L1914)+(1-F1914)*(1-L1914)</f>
        <v>0.830550291262033</v>
      </c>
      <c r="N1914" s="31" t="n">
        <f aca="false">IF(B1914=1,LN(M1914),0)</f>
        <v>-0.185666796359383</v>
      </c>
      <c r="O1914" s="42" t="n">
        <f aca="false">K1914</f>
        <v>0.64352</v>
      </c>
      <c r="P1914" s="43" t="n">
        <f aca="false">1/(1+EXP($P$2+($P$3*O1914)+($P$4*C1914)))</f>
        <v>0.999850498913729</v>
      </c>
      <c r="Q1914" s="42" t="n">
        <f aca="false">(F1914)*(P1914)+(1-F1914)*(1-P1914)</f>
        <v>0.999850498913729</v>
      </c>
      <c r="R1914" s="42" t="n">
        <f aca="false">IF(B1914&lt;&gt;1,LN(Q1914),0)</f>
        <v>0</v>
      </c>
    </row>
    <row r="1915" customFormat="false" ht="13" hidden="false" customHeight="false" outlineLevel="0" collapsed="false">
      <c r="A1915" s="18" t="n">
        <v>1906</v>
      </c>
      <c r="B1915" s="41" t="n">
        <v>1</v>
      </c>
      <c r="C1915" s="18" t="n">
        <v>21</v>
      </c>
      <c r="D1915" s="19" t="n">
        <v>18036</v>
      </c>
      <c r="E1915" s="19" t="n">
        <v>378753</v>
      </c>
      <c r="F1915" s="18" t="n">
        <v>0</v>
      </c>
      <c r="G1915" s="20" t="n">
        <f aca="false">($E$2-D1915)/$E$2</f>
        <v>0.27856</v>
      </c>
      <c r="H1915" s="19" t="n">
        <f aca="false">D1915-$E$3</f>
        <v>3036</v>
      </c>
      <c r="I1915" s="18" t="n">
        <f aca="false">F1915*C1915</f>
        <v>0</v>
      </c>
      <c r="J1915" s="19" t="n">
        <f aca="false">H1915*I1915</f>
        <v>0</v>
      </c>
      <c r="K1915" s="29" t="n">
        <f aca="false">D1915/$E$2</f>
        <v>0.72144</v>
      </c>
      <c r="L1915" s="30" t="n">
        <f aca="false">1/(1+EXP($L$2+($L$3*K1915)+($L$4*C1915)))</f>
        <v>0.43598592089608</v>
      </c>
      <c r="M1915" s="31" t="n">
        <f aca="false">(F1915)*(L1915)+(1-F1915)*(1-L1915)</f>
        <v>0.56401407910392</v>
      </c>
      <c r="N1915" s="31" t="n">
        <f aca="false">IF(B1915=1,LN(M1915),0)</f>
        <v>-0.572676064845435</v>
      </c>
      <c r="O1915" s="42" t="n">
        <f aca="false">K1915</f>
        <v>0.72144</v>
      </c>
      <c r="P1915" s="43" t="n">
        <f aca="false">1/(1+EXP($P$2+($P$3*O1915)+($P$4*C1915)))</f>
        <v>0.998833591879841</v>
      </c>
      <c r="Q1915" s="42" t="n">
        <f aca="false">(F1915)*(P1915)+(1-F1915)*(1-P1915)</f>
        <v>0.00116640812015933</v>
      </c>
      <c r="R1915" s="42" t="n">
        <f aca="false">IF(B1915&lt;&gt;1,LN(Q1915),0)</f>
        <v>0</v>
      </c>
    </row>
    <row r="1916" customFormat="false" ht="13" hidden="false" customHeight="false" outlineLevel="0" collapsed="false">
      <c r="A1916" s="18" t="n">
        <v>1907</v>
      </c>
      <c r="B1916" s="41" t="n">
        <v>1</v>
      </c>
      <c r="C1916" s="18" t="n">
        <v>12</v>
      </c>
      <c r="D1916" s="19" t="n">
        <v>21696</v>
      </c>
      <c r="E1916" s="19" t="n">
        <v>260355</v>
      </c>
      <c r="F1916" s="18" t="n">
        <v>0</v>
      </c>
      <c r="G1916" s="20" t="n">
        <f aca="false">($E$2-D1916)/$E$2</f>
        <v>0.13216</v>
      </c>
      <c r="H1916" s="19" t="n">
        <f aca="false">D1916-$E$3</f>
        <v>6696</v>
      </c>
      <c r="I1916" s="18" t="n">
        <f aca="false">F1916*C1916</f>
        <v>0</v>
      </c>
      <c r="J1916" s="19" t="n">
        <f aca="false">H1916*I1916</f>
        <v>0</v>
      </c>
      <c r="K1916" s="29" t="n">
        <f aca="false">D1916/$E$2</f>
        <v>0.86784</v>
      </c>
      <c r="L1916" s="30" t="n">
        <f aca="false">1/(1+EXP($L$2+($L$3*K1916)+($L$4*C1916)))</f>
        <v>0.0508916618933844</v>
      </c>
      <c r="M1916" s="31" t="n">
        <f aca="false">(F1916)*(L1916)+(1-F1916)*(1-L1916)</f>
        <v>0.949108338106615</v>
      </c>
      <c r="N1916" s="31" t="n">
        <f aca="false">IF(B1916=1,LN(M1916),0)</f>
        <v>-0.0522323266070545</v>
      </c>
      <c r="O1916" s="42" t="n">
        <f aca="false">K1916</f>
        <v>0.86784</v>
      </c>
      <c r="P1916" s="43" t="n">
        <f aca="false">1/(1+EXP($P$2+($P$3*O1916)+($P$4*C1916)))</f>
        <v>0.944585216696352</v>
      </c>
      <c r="Q1916" s="42" t="n">
        <f aca="false">(F1916)*(P1916)+(1-F1916)*(1-P1916)</f>
        <v>0.0554147833036476</v>
      </c>
      <c r="R1916" s="42" t="n">
        <f aca="false">IF(B1916&lt;&gt;1,LN(Q1916),0)</f>
        <v>0</v>
      </c>
    </row>
    <row r="1917" customFormat="false" ht="13" hidden="false" customHeight="false" outlineLevel="0" collapsed="false">
      <c r="A1917" s="18" t="n">
        <v>1908</v>
      </c>
      <c r="B1917" s="41" t="n">
        <v>1</v>
      </c>
      <c r="C1917" s="18" t="n">
        <v>16</v>
      </c>
      <c r="D1917" s="19" t="n">
        <v>16082</v>
      </c>
      <c r="E1917" s="19" t="n">
        <v>257312</v>
      </c>
      <c r="F1917" s="18" t="n">
        <v>1</v>
      </c>
      <c r="G1917" s="20" t="n">
        <f aca="false">($E$2-D1917)/$E$2</f>
        <v>0.35672</v>
      </c>
      <c r="H1917" s="19" t="n">
        <f aca="false">D1917-$E$3</f>
        <v>1082</v>
      </c>
      <c r="I1917" s="18" t="n">
        <f aca="false">F1917*C1917</f>
        <v>16</v>
      </c>
      <c r="J1917" s="19" t="n">
        <f aca="false">H1917*I1917</f>
        <v>17312</v>
      </c>
      <c r="K1917" s="29" t="n">
        <f aca="false">D1917/$E$2</f>
        <v>0.64328</v>
      </c>
      <c r="L1917" s="30" t="n">
        <f aca="false">1/(1+EXP($L$2+($L$3*K1917)+($L$4*C1917)))</f>
        <v>0.816721589303881</v>
      </c>
      <c r="M1917" s="31" t="n">
        <f aca="false">(F1917)*(L1917)+(1-F1917)*(1-L1917)</f>
        <v>0.816721589303881</v>
      </c>
      <c r="N1917" s="31" t="n">
        <f aca="false">IF(B1917=1,LN(M1917),0)</f>
        <v>-0.202457014163968</v>
      </c>
      <c r="O1917" s="42" t="n">
        <f aca="false">K1917</f>
        <v>0.64328</v>
      </c>
      <c r="P1917" s="43" t="n">
        <f aca="false">1/(1+EXP($P$2+($P$3*O1917)+($P$4*C1917)))</f>
        <v>0.999852466471265</v>
      </c>
      <c r="Q1917" s="42" t="n">
        <f aca="false">(F1917)*(P1917)+(1-F1917)*(1-P1917)</f>
        <v>0.999852466471265</v>
      </c>
      <c r="R1917" s="42" t="n">
        <f aca="false">IF(B1917&lt;&gt;1,LN(Q1917),0)</f>
        <v>0</v>
      </c>
    </row>
    <row r="1918" customFormat="false" ht="13" hidden="false" customHeight="false" outlineLevel="0" collapsed="false">
      <c r="A1918" s="18" t="n">
        <v>1909</v>
      </c>
      <c r="B1918" s="41" t="n">
        <v>1</v>
      </c>
      <c r="C1918" s="18" t="n">
        <v>10</v>
      </c>
      <c r="D1918" s="19" t="n">
        <v>19846</v>
      </c>
      <c r="E1918" s="19" t="n">
        <v>198461</v>
      </c>
      <c r="F1918" s="18" t="n">
        <v>0</v>
      </c>
      <c r="G1918" s="20" t="n">
        <f aca="false">($E$2-D1918)/$E$2</f>
        <v>0.20616</v>
      </c>
      <c r="H1918" s="19" t="n">
        <f aca="false">D1918-$E$3</f>
        <v>4846</v>
      </c>
      <c r="I1918" s="18" t="n">
        <f aca="false">F1918*C1918</f>
        <v>0</v>
      </c>
      <c r="J1918" s="19" t="n">
        <f aca="false">H1918*I1918</f>
        <v>0</v>
      </c>
      <c r="K1918" s="29" t="n">
        <f aca="false">D1918/$E$2</f>
        <v>0.79384</v>
      </c>
      <c r="L1918" s="30" t="n">
        <f aca="false">1/(1+EXP($L$2+($L$3*K1918)+($L$4*C1918)))</f>
        <v>0.204480035680411</v>
      </c>
      <c r="M1918" s="31" t="n">
        <f aca="false">(F1918)*(L1918)+(1-F1918)*(1-L1918)</f>
        <v>0.795519964319589</v>
      </c>
      <c r="N1918" s="31" t="n">
        <f aca="false">IF(B1918=1,LN(M1918),0)</f>
        <v>-0.228759334951529</v>
      </c>
      <c r="O1918" s="42" t="n">
        <f aca="false">K1918</f>
        <v>0.79384</v>
      </c>
      <c r="P1918" s="43" t="n">
        <f aca="false">1/(1+EXP($P$2+($P$3*O1918)+($P$4*C1918)))</f>
        <v>0.991843094417161</v>
      </c>
      <c r="Q1918" s="42" t="n">
        <f aca="false">(F1918)*(P1918)+(1-F1918)*(1-P1918)</f>
        <v>0.00815690558283888</v>
      </c>
      <c r="R1918" s="42" t="n">
        <f aca="false">IF(B1918&lt;&gt;1,LN(Q1918),0)</f>
        <v>0</v>
      </c>
    </row>
    <row r="1919" customFormat="false" ht="13" hidden="false" customHeight="false" outlineLevel="0" collapsed="false">
      <c r="A1919" s="18" t="n">
        <v>1910</v>
      </c>
      <c r="B1919" s="41" t="n">
        <v>1</v>
      </c>
      <c r="C1919" s="18" t="n">
        <v>30</v>
      </c>
      <c r="D1919" s="19" t="n">
        <v>16828</v>
      </c>
      <c r="E1919" s="19" t="n">
        <v>504853</v>
      </c>
      <c r="F1919" s="18" t="n">
        <v>0</v>
      </c>
      <c r="G1919" s="20" t="n">
        <f aca="false">($E$2-D1919)/$E$2</f>
        <v>0.32688</v>
      </c>
      <c r="H1919" s="19" t="n">
        <f aca="false">D1919-$E$3</f>
        <v>1828</v>
      </c>
      <c r="I1919" s="18" t="n">
        <f aca="false">F1919*C1919</f>
        <v>0</v>
      </c>
      <c r="J1919" s="19" t="n">
        <f aca="false">H1919*I1919</f>
        <v>0</v>
      </c>
      <c r="K1919" s="29" t="n">
        <f aca="false">D1919/$E$2</f>
        <v>0.67312</v>
      </c>
      <c r="L1919" s="30" t="n">
        <f aca="false">1/(1+EXP($L$2+($L$3*K1919)+($L$4*C1919)))</f>
        <v>0.603970040376819</v>
      </c>
      <c r="M1919" s="31" t="n">
        <f aca="false">(F1919)*(L1919)+(1-F1919)*(1-L1919)</f>
        <v>0.396029959623181</v>
      </c>
      <c r="N1919" s="31" t="n">
        <f aca="false">IF(B1919=1,LN(M1919),0)</f>
        <v>-0.926265414975304</v>
      </c>
      <c r="O1919" s="42" t="n">
        <f aca="false">K1919</f>
        <v>0.67312</v>
      </c>
      <c r="P1919" s="43" t="n">
        <f aca="false">1/(1+EXP($P$2+($P$3*O1919)+($P$4*C1919)))</f>
        <v>0.999683919456109</v>
      </c>
      <c r="Q1919" s="42" t="n">
        <f aca="false">(F1919)*(P1919)+(1-F1919)*(1-P1919)</f>
        <v>0.000316080543890651</v>
      </c>
      <c r="R1919" s="42" t="n">
        <f aca="false">IF(B1919&lt;&gt;1,LN(Q1919),0)</f>
        <v>0</v>
      </c>
    </row>
    <row r="1920" customFormat="false" ht="13" hidden="false" customHeight="false" outlineLevel="0" collapsed="false">
      <c r="A1920" s="18" t="n">
        <v>1911</v>
      </c>
      <c r="B1920" s="41" t="n">
        <v>1</v>
      </c>
      <c r="C1920" s="18" t="n">
        <v>33</v>
      </c>
      <c r="D1920" s="19" t="n">
        <v>16658</v>
      </c>
      <c r="E1920" s="19" t="n">
        <v>549700</v>
      </c>
      <c r="F1920" s="18" t="n">
        <v>1</v>
      </c>
      <c r="G1920" s="20" t="n">
        <f aca="false">($E$2-D1920)/$E$2</f>
        <v>0.33368</v>
      </c>
      <c r="H1920" s="19" t="n">
        <f aca="false">D1920-$E$3</f>
        <v>1658</v>
      </c>
      <c r="I1920" s="18" t="n">
        <f aca="false">F1920*C1920</f>
        <v>33</v>
      </c>
      <c r="J1920" s="19" t="n">
        <f aca="false">H1920*I1920</f>
        <v>54714</v>
      </c>
      <c r="K1920" s="29" t="n">
        <f aca="false">D1920/$E$2</f>
        <v>0.66632</v>
      </c>
      <c r="L1920" s="30" t="n">
        <f aca="false">1/(1+EXP($L$2+($L$3*K1920)+($L$4*C1920)))</f>
        <v>0.612970752896621</v>
      </c>
      <c r="M1920" s="31" t="n">
        <f aca="false">(F1920)*(L1920)+(1-F1920)*(1-L1920)</f>
        <v>0.612970752896621</v>
      </c>
      <c r="N1920" s="31" t="n">
        <f aca="false">IF(B1920=1,LN(M1920),0)</f>
        <v>-0.489438055608913</v>
      </c>
      <c r="O1920" s="42" t="n">
        <f aca="false">K1920</f>
        <v>0.66632</v>
      </c>
      <c r="P1920" s="43" t="n">
        <f aca="false">1/(1+EXP($P$2+($P$3*O1920)+($P$4*C1920)))</f>
        <v>0.999738033004932</v>
      </c>
      <c r="Q1920" s="42" t="n">
        <f aca="false">(F1920)*(P1920)+(1-F1920)*(1-P1920)</f>
        <v>0.999738033004932</v>
      </c>
      <c r="R1920" s="42" t="n">
        <f aca="false">IF(B1920&lt;&gt;1,LN(Q1920),0)</f>
        <v>0</v>
      </c>
    </row>
    <row r="1921" customFormat="false" ht="13" hidden="false" customHeight="false" outlineLevel="0" collapsed="false">
      <c r="A1921" s="18" t="n">
        <v>1912</v>
      </c>
      <c r="B1921" s="41" t="n">
        <v>1</v>
      </c>
      <c r="C1921" s="18" t="n">
        <v>17</v>
      </c>
      <c r="D1921" s="19" t="n">
        <v>20164</v>
      </c>
      <c r="E1921" s="19" t="n">
        <v>342788</v>
      </c>
      <c r="F1921" s="18" t="n">
        <v>0</v>
      </c>
      <c r="G1921" s="20" t="n">
        <f aca="false">($E$2-D1921)/$E$2</f>
        <v>0.19344</v>
      </c>
      <c r="H1921" s="19" t="n">
        <f aca="false">D1921-$E$3</f>
        <v>5164</v>
      </c>
      <c r="I1921" s="18" t="n">
        <f aca="false">F1921*C1921</f>
        <v>0</v>
      </c>
      <c r="J1921" s="19" t="n">
        <f aca="false">H1921*I1921</f>
        <v>0</v>
      </c>
      <c r="K1921" s="29" t="n">
        <f aca="false">D1921/$E$2</f>
        <v>0.80656</v>
      </c>
      <c r="L1921" s="30" t="n">
        <f aca="false">1/(1+EXP($L$2+($L$3*K1921)+($L$4*C1921)))</f>
        <v>0.13586785627106</v>
      </c>
      <c r="M1921" s="31" t="n">
        <f aca="false">(F1921)*(L1921)+(1-F1921)*(1-L1921)</f>
        <v>0.86413214372894</v>
      </c>
      <c r="N1921" s="31" t="n">
        <f aca="false">IF(B1921=1,LN(M1921),0)</f>
        <v>-0.146029577742125</v>
      </c>
      <c r="O1921" s="42" t="n">
        <f aca="false">K1921</f>
        <v>0.80656</v>
      </c>
      <c r="P1921" s="43" t="n">
        <f aca="false">1/(1+EXP($P$2+($P$3*O1921)+($P$4*C1921)))</f>
        <v>0.988773563617575</v>
      </c>
      <c r="Q1921" s="42" t="n">
        <f aca="false">(F1921)*(P1921)+(1-F1921)*(1-P1921)</f>
        <v>0.011226436382425</v>
      </c>
      <c r="R1921" s="42" t="n">
        <f aca="false">IF(B1921&lt;&gt;1,LN(Q1921),0)</f>
        <v>0</v>
      </c>
    </row>
    <row r="1922" customFormat="false" ht="13" hidden="false" customHeight="false" outlineLevel="0" collapsed="false">
      <c r="A1922" s="18" t="n">
        <v>1913</v>
      </c>
      <c r="B1922" s="41" t="n">
        <v>1</v>
      </c>
      <c r="C1922" s="18" t="n">
        <v>18</v>
      </c>
      <c r="D1922" s="19" t="n">
        <v>19203</v>
      </c>
      <c r="E1922" s="19" t="n">
        <v>345662</v>
      </c>
      <c r="F1922" s="18" t="n">
        <v>0</v>
      </c>
      <c r="G1922" s="20" t="n">
        <f aca="false">($E$2-D1922)/$E$2</f>
        <v>0.23188</v>
      </c>
      <c r="H1922" s="19" t="n">
        <f aca="false">D1922-$E$3</f>
        <v>4203</v>
      </c>
      <c r="I1922" s="18" t="n">
        <f aca="false">F1922*C1922</f>
        <v>0</v>
      </c>
      <c r="J1922" s="19" t="n">
        <f aca="false">H1922*I1922</f>
        <v>0</v>
      </c>
      <c r="K1922" s="29" t="n">
        <f aca="false">D1922/$E$2</f>
        <v>0.76812</v>
      </c>
      <c r="L1922" s="30" t="n">
        <f aca="false">1/(1+EXP($L$2+($L$3*K1922)+($L$4*C1922)))</f>
        <v>0.249003923901217</v>
      </c>
      <c r="M1922" s="31" t="n">
        <f aca="false">(F1922)*(L1922)+(1-F1922)*(1-L1922)</f>
        <v>0.750996076098783</v>
      </c>
      <c r="N1922" s="31" t="n">
        <f aca="false">IF(B1922=1,LN(M1922),0)</f>
        <v>-0.286354852133406</v>
      </c>
      <c r="O1922" s="42" t="n">
        <f aca="false">K1922</f>
        <v>0.76812</v>
      </c>
      <c r="P1922" s="43" t="n">
        <f aca="false">1/(1+EXP($P$2+($P$3*O1922)+($P$4*C1922)))</f>
        <v>0.99594399511542</v>
      </c>
      <c r="Q1922" s="42" t="n">
        <f aca="false">(F1922)*(P1922)+(1-F1922)*(1-P1922)</f>
        <v>0.00405600488458013</v>
      </c>
      <c r="R1922" s="42" t="n">
        <f aca="false">IF(B1922&lt;&gt;1,LN(Q1922),0)</f>
        <v>0</v>
      </c>
    </row>
    <row r="1923" customFormat="false" ht="13" hidden="false" customHeight="false" outlineLevel="0" collapsed="false">
      <c r="A1923" s="18" t="n">
        <v>1914</v>
      </c>
      <c r="B1923" s="41" t="n">
        <v>1</v>
      </c>
      <c r="C1923" s="18" t="n">
        <v>12</v>
      </c>
      <c r="D1923" s="19" t="n">
        <v>19345</v>
      </c>
      <c r="E1923" s="19" t="n">
        <v>232141</v>
      </c>
      <c r="F1923" s="18" t="n">
        <v>0</v>
      </c>
      <c r="G1923" s="20" t="n">
        <f aca="false">($E$2-D1923)/$E$2</f>
        <v>0.2262</v>
      </c>
      <c r="H1923" s="19" t="n">
        <f aca="false">D1923-$E$3</f>
        <v>4345</v>
      </c>
      <c r="I1923" s="18" t="n">
        <f aca="false">F1923*C1923</f>
        <v>0</v>
      </c>
      <c r="J1923" s="19" t="n">
        <f aca="false">H1923*I1923</f>
        <v>0</v>
      </c>
      <c r="K1923" s="29" t="n">
        <f aca="false">D1923/$E$2</f>
        <v>0.7738</v>
      </c>
      <c r="L1923" s="30" t="n">
        <f aca="false">1/(1+EXP($L$2+($L$3*K1923)+($L$4*C1923)))</f>
        <v>0.265242554341314</v>
      </c>
      <c r="M1923" s="31" t="n">
        <f aca="false">(F1923)*(L1923)+(1-F1923)*(1-L1923)</f>
        <v>0.734757445658686</v>
      </c>
      <c r="N1923" s="31" t="n">
        <f aca="false">IF(B1923=1,LN(M1923),0)</f>
        <v>-0.308214840139781</v>
      </c>
      <c r="O1923" s="42" t="n">
        <f aca="false">K1923</f>
        <v>0.7738</v>
      </c>
      <c r="P1923" s="43" t="n">
        <f aca="false">1/(1+EXP($P$2+($P$3*O1923)+($P$4*C1923)))</f>
        <v>0.995220382375903</v>
      </c>
      <c r="Q1923" s="42" t="n">
        <f aca="false">(F1923)*(P1923)+(1-F1923)*(1-P1923)</f>
        <v>0.00477961762409684</v>
      </c>
      <c r="R1923" s="42" t="n">
        <f aca="false">IF(B1923&lt;&gt;1,LN(Q1923),0)</f>
        <v>0</v>
      </c>
    </row>
    <row r="1924" customFormat="false" ht="13" hidden="false" customHeight="false" outlineLevel="0" collapsed="false">
      <c r="A1924" s="18" t="n">
        <v>1915</v>
      </c>
      <c r="B1924" s="41" t="n">
        <v>1</v>
      </c>
      <c r="C1924" s="18" t="n">
        <v>36</v>
      </c>
      <c r="D1924" s="19" t="n">
        <v>18888</v>
      </c>
      <c r="E1924" s="19" t="n">
        <v>679985</v>
      </c>
      <c r="F1924" s="18" t="n">
        <v>1</v>
      </c>
      <c r="G1924" s="20" t="n">
        <f aca="false">($E$2-D1924)/$E$2</f>
        <v>0.24448</v>
      </c>
      <c r="H1924" s="19" t="n">
        <f aca="false">D1924-$E$3</f>
        <v>3888</v>
      </c>
      <c r="I1924" s="18" t="n">
        <f aca="false">F1924*C1924</f>
        <v>36</v>
      </c>
      <c r="J1924" s="19" t="n">
        <f aca="false">H1924*I1924</f>
        <v>139968</v>
      </c>
      <c r="K1924" s="29" t="n">
        <f aca="false">D1924/$E$2</f>
        <v>0.75552</v>
      </c>
      <c r="L1924" s="30" t="n">
        <f aca="false">1/(1+EXP($L$2+($L$3*K1924)+($L$4*C1924)))</f>
        <v>0.19014419573037</v>
      </c>
      <c r="M1924" s="31" t="n">
        <f aca="false">(F1924)*(L1924)+(1-F1924)*(1-L1924)</f>
        <v>0.19014419573037</v>
      </c>
      <c r="N1924" s="31" t="n">
        <f aca="false">IF(B1924=1,LN(M1924),0)</f>
        <v>-1.65997256976284</v>
      </c>
      <c r="O1924" s="42" t="n">
        <f aca="false">K1924</f>
        <v>0.75552</v>
      </c>
      <c r="P1924" s="43" t="n">
        <f aca="false">1/(1+EXP($P$2+($P$3*O1924)+($P$4*C1924)))</f>
        <v>0.997212994630872</v>
      </c>
      <c r="Q1924" s="42" t="n">
        <f aca="false">(F1924)*(P1924)+(1-F1924)*(1-P1924)</f>
        <v>0.997212994630872</v>
      </c>
      <c r="R1924" s="42" t="n">
        <f aca="false">IF(B1924&lt;&gt;1,LN(Q1924),0)</f>
        <v>0</v>
      </c>
    </row>
    <row r="1925" customFormat="false" ht="13" hidden="false" customHeight="false" outlineLevel="0" collapsed="false">
      <c r="A1925" s="18" t="n">
        <v>1916</v>
      </c>
      <c r="B1925" s="41" t="n">
        <v>1</v>
      </c>
      <c r="C1925" s="18" t="n">
        <v>35</v>
      </c>
      <c r="D1925" s="19" t="n">
        <v>15844</v>
      </c>
      <c r="E1925" s="19" t="n">
        <v>554545</v>
      </c>
      <c r="F1925" s="18" t="n">
        <v>1</v>
      </c>
      <c r="G1925" s="20" t="n">
        <f aca="false">($E$2-D1925)/$E$2</f>
        <v>0.36624</v>
      </c>
      <c r="H1925" s="19" t="n">
        <f aca="false">D1925-$E$3</f>
        <v>844</v>
      </c>
      <c r="I1925" s="18" t="n">
        <f aca="false">F1925*C1925</f>
        <v>35</v>
      </c>
      <c r="J1925" s="19" t="n">
        <f aca="false">H1925*I1925</f>
        <v>29540</v>
      </c>
      <c r="K1925" s="29" t="n">
        <f aca="false">D1925/$E$2</f>
        <v>0.63376</v>
      </c>
      <c r="L1925" s="30" t="n">
        <f aca="false">1/(1+EXP($L$2+($L$3*K1925)+($L$4*C1925)))</f>
        <v>0.741412953688407</v>
      </c>
      <c r="M1925" s="31" t="n">
        <f aca="false">(F1925)*(L1925)+(1-F1925)*(1-L1925)</f>
        <v>0.741412953688407</v>
      </c>
      <c r="N1925" s="31" t="n">
        <f aca="false">IF(B1925=1,LN(M1925),0)</f>
        <v>-0.299197516488806</v>
      </c>
      <c r="O1925" s="42" t="n">
        <f aca="false">K1925</f>
        <v>0.63376</v>
      </c>
      <c r="P1925" s="43" t="n">
        <f aca="false">1/(1+EXP($P$2+($P$3*O1925)+($P$4*C1925)))</f>
        <v>0.999890352557137</v>
      </c>
      <c r="Q1925" s="42" t="n">
        <f aca="false">(F1925)*(P1925)+(1-F1925)*(1-P1925)</f>
        <v>0.999890352557137</v>
      </c>
      <c r="R1925" s="42" t="n">
        <f aca="false">IF(B1925&lt;&gt;1,LN(Q1925),0)</f>
        <v>0</v>
      </c>
    </row>
    <row r="1926" customFormat="false" ht="13" hidden="false" customHeight="false" outlineLevel="0" collapsed="false">
      <c r="A1926" s="18" t="n">
        <v>1917</v>
      </c>
      <c r="B1926" s="41" t="n">
        <v>1</v>
      </c>
      <c r="C1926" s="18" t="n">
        <v>11</v>
      </c>
      <c r="D1926" s="19" t="n">
        <v>20597</v>
      </c>
      <c r="E1926" s="19" t="n">
        <v>226571</v>
      </c>
      <c r="F1926" s="18" t="n">
        <v>0</v>
      </c>
      <c r="G1926" s="20" t="n">
        <f aca="false">($E$2-D1926)/$E$2</f>
        <v>0.17612</v>
      </c>
      <c r="H1926" s="19" t="n">
        <f aca="false">D1926-$E$3</f>
        <v>5597</v>
      </c>
      <c r="I1926" s="18" t="n">
        <f aca="false">F1926*C1926</f>
        <v>0</v>
      </c>
      <c r="J1926" s="19" t="n">
        <f aca="false">H1926*I1926</f>
        <v>0</v>
      </c>
      <c r="K1926" s="29" t="n">
        <f aca="false">D1926/$E$2</f>
        <v>0.82388</v>
      </c>
      <c r="L1926" s="30" t="n">
        <f aca="false">1/(1+EXP($L$2+($L$3*K1926)+($L$4*C1926)))</f>
        <v>0.119093671537404</v>
      </c>
      <c r="M1926" s="31" t="n">
        <f aca="false">(F1926)*(L1926)+(1-F1926)*(1-L1926)</f>
        <v>0.880906328462596</v>
      </c>
      <c r="N1926" s="31" t="n">
        <f aca="false">IF(B1926=1,LN(M1926),0)</f>
        <v>-0.126803982804787</v>
      </c>
      <c r="O1926" s="42" t="n">
        <f aca="false">K1926</f>
        <v>0.82388</v>
      </c>
      <c r="P1926" s="43" t="n">
        <f aca="false">1/(1+EXP($P$2+($P$3*O1926)+($P$4*C1926)))</f>
        <v>0.982075990438744</v>
      </c>
      <c r="Q1926" s="42" t="n">
        <f aca="false">(F1926)*(P1926)+(1-F1926)*(1-P1926)</f>
        <v>0.0179240095612564</v>
      </c>
      <c r="R1926" s="42" t="n">
        <f aca="false">IF(B1926&lt;&gt;1,LN(Q1926),0)</f>
        <v>0</v>
      </c>
    </row>
    <row r="1927" customFormat="false" ht="13" hidden="false" customHeight="false" outlineLevel="0" collapsed="false">
      <c r="A1927" s="18" t="n">
        <v>1918</v>
      </c>
      <c r="B1927" s="41" t="n">
        <v>1</v>
      </c>
      <c r="C1927" s="18" t="n">
        <v>13</v>
      </c>
      <c r="D1927" s="19" t="n">
        <v>22069</v>
      </c>
      <c r="E1927" s="19" t="n">
        <v>286900</v>
      </c>
      <c r="F1927" s="18" t="n">
        <v>0</v>
      </c>
      <c r="G1927" s="20" t="n">
        <f aca="false">($E$2-D1927)/$E$2</f>
        <v>0.11724</v>
      </c>
      <c r="H1927" s="19" t="n">
        <f aca="false">D1927-$E$3</f>
        <v>7069</v>
      </c>
      <c r="I1927" s="18" t="n">
        <f aca="false">F1927*C1927</f>
        <v>0</v>
      </c>
      <c r="J1927" s="19" t="n">
        <f aca="false">H1927*I1927</f>
        <v>0</v>
      </c>
      <c r="K1927" s="29" t="n">
        <f aca="false">D1927/$E$2</f>
        <v>0.88276</v>
      </c>
      <c r="L1927" s="30" t="n">
        <f aca="false">1/(1+EXP($L$2+($L$3*K1927)+($L$4*C1927)))</f>
        <v>0.036907372509394</v>
      </c>
      <c r="M1927" s="31" t="n">
        <f aca="false">(F1927)*(L1927)+(1-F1927)*(1-L1927)</f>
        <v>0.963092627490606</v>
      </c>
      <c r="N1927" s="31" t="n">
        <f aca="false">IF(B1927=1,LN(M1927),0)</f>
        <v>-0.0376056854227033</v>
      </c>
      <c r="O1927" s="42" t="n">
        <f aca="false">K1927</f>
        <v>0.88276</v>
      </c>
      <c r="P1927" s="43" t="n">
        <f aca="false">1/(1+EXP($P$2+($P$3*O1927)+($P$4*C1927)))</f>
        <v>0.919909526564308</v>
      </c>
      <c r="Q1927" s="42" t="n">
        <f aca="false">(F1927)*(P1927)+(1-F1927)*(1-P1927)</f>
        <v>0.0800904734356924</v>
      </c>
      <c r="R1927" s="42" t="n">
        <f aca="false">IF(B1927&lt;&gt;1,LN(Q1927),0)</f>
        <v>0</v>
      </c>
    </row>
    <row r="1928" customFormat="false" ht="13" hidden="false" customHeight="false" outlineLevel="0" collapsed="false">
      <c r="A1928" s="18" t="n">
        <v>1919</v>
      </c>
      <c r="B1928" s="41" t="n">
        <v>1</v>
      </c>
      <c r="C1928" s="18" t="n">
        <v>14</v>
      </c>
      <c r="D1928" s="19" t="n">
        <v>19773</v>
      </c>
      <c r="E1928" s="19" t="n">
        <v>276823</v>
      </c>
      <c r="F1928" s="18" t="n">
        <v>0</v>
      </c>
      <c r="G1928" s="20" t="n">
        <f aca="false">($E$2-D1928)/$E$2</f>
        <v>0.20908</v>
      </c>
      <c r="H1928" s="19" t="n">
        <f aca="false">D1928-$E$3</f>
        <v>4773</v>
      </c>
      <c r="I1928" s="18" t="n">
        <f aca="false">F1928*C1928</f>
        <v>0</v>
      </c>
      <c r="J1928" s="19" t="n">
        <f aca="false">H1928*I1928</f>
        <v>0</v>
      </c>
      <c r="K1928" s="29" t="n">
        <f aca="false">D1928/$E$2</f>
        <v>0.79092</v>
      </c>
      <c r="L1928" s="30" t="n">
        <f aca="false">1/(1+EXP($L$2+($L$3*K1928)+($L$4*C1928)))</f>
        <v>0.192664276779144</v>
      </c>
      <c r="M1928" s="31" t="n">
        <f aca="false">(F1928)*(L1928)+(1-F1928)*(1-L1928)</f>
        <v>0.807335723220855</v>
      </c>
      <c r="N1928" s="31" t="n">
        <f aca="false">IF(B1928=1,LN(M1928),0)</f>
        <v>-0.214015683317575</v>
      </c>
      <c r="O1928" s="42" t="n">
        <f aca="false">K1928</f>
        <v>0.79092</v>
      </c>
      <c r="P1928" s="43" t="n">
        <f aca="false">1/(1+EXP($P$2+($P$3*O1928)+($P$4*C1928)))</f>
        <v>0.992516635003098</v>
      </c>
      <c r="Q1928" s="42" t="n">
        <f aca="false">(F1928)*(P1928)+(1-F1928)*(1-P1928)</f>
        <v>0.00748336499690194</v>
      </c>
      <c r="R1928" s="42" t="n">
        <f aca="false">IF(B1928&lt;&gt;1,LN(Q1928),0)</f>
        <v>0</v>
      </c>
    </row>
    <row r="1929" customFormat="false" ht="13" hidden="false" customHeight="false" outlineLevel="0" collapsed="false">
      <c r="A1929" s="18" t="n">
        <v>1920</v>
      </c>
      <c r="B1929" s="41" t="n">
        <v>1</v>
      </c>
      <c r="C1929" s="18" t="n">
        <v>12</v>
      </c>
      <c r="D1929" s="19" t="n">
        <v>18892</v>
      </c>
      <c r="E1929" s="19" t="n">
        <v>226705</v>
      </c>
      <c r="F1929" s="18" t="n">
        <v>1</v>
      </c>
      <c r="G1929" s="20" t="n">
        <f aca="false">($E$2-D1929)/$E$2</f>
        <v>0.24432</v>
      </c>
      <c r="H1929" s="19" t="n">
        <f aca="false">D1929-$E$3</f>
        <v>3892</v>
      </c>
      <c r="I1929" s="18" t="n">
        <f aca="false">F1929*C1929</f>
        <v>12</v>
      </c>
      <c r="J1929" s="19" t="n">
        <f aca="false">H1929*I1929</f>
        <v>46704</v>
      </c>
      <c r="K1929" s="29" t="n">
        <f aca="false">D1929/$E$2</f>
        <v>0.75568</v>
      </c>
      <c r="L1929" s="30" t="n">
        <f aca="false">1/(1+EXP($L$2+($L$3*K1929)+($L$4*C1929)))</f>
        <v>0.342660320946398</v>
      </c>
      <c r="M1929" s="31" t="n">
        <f aca="false">(F1929)*(L1929)+(1-F1929)*(1-L1929)</f>
        <v>0.342660320946398</v>
      </c>
      <c r="N1929" s="31" t="n">
        <f aca="false">IF(B1929=1,LN(M1929),0)</f>
        <v>-1.07101564044552</v>
      </c>
      <c r="O1929" s="42" t="n">
        <f aca="false">K1929</f>
        <v>0.75568</v>
      </c>
      <c r="P1929" s="43" t="n">
        <f aca="false">1/(1+EXP($P$2+($P$3*O1929)+($P$4*C1929)))</f>
        <v>0.997043636619219</v>
      </c>
      <c r="Q1929" s="42" t="n">
        <f aca="false">(F1929)*(P1929)+(1-F1929)*(1-P1929)</f>
        <v>0.997043636619219</v>
      </c>
      <c r="R1929" s="42" t="n">
        <f aca="false">IF(B1929&lt;&gt;1,LN(Q1929),0)</f>
        <v>0</v>
      </c>
    </row>
    <row r="1930" customFormat="false" ht="13" hidden="false" customHeight="false" outlineLevel="0" collapsed="false">
      <c r="A1930" s="18" t="n">
        <v>1921</v>
      </c>
      <c r="B1930" s="41" t="n">
        <v>1</v>
      </c>
      <c r="C1930" s="18" t="n">
        <v>32</v>
      </c>
      <c r="D1930" s="19" t="n">
        <v>15854</v>
      </c>
      <c r="E1930" s="19" t="n">
        <v>507339</v>
      </c>
      <c r="F1930" s="18" t="n">
        <v>1</v>
      </c>
      <c r="G1930" s="20" t="n">
        <f aca="false">($E$2-D1930)/$E$2</f>
        <v>0.36584</v>
      </c>
      <c r="H1930" s="19" t="n">
        <f aca="false">D1930-$E$3</f>
        <v>854</v>
      </c>
      <c r="I1930" s="18" t="n">
        <f aca="false">F1930*C1930</f>
        <v>32</v>
      </c>
      <c r="J1930" s="19" t="n">
        <f aca="false">H1930*I1930</f>
        <v>27328</v>
      </c>
      <c r="K1930" s="29" t="n">
        <f aca="false">D1930/$E$2</f>
        <v>0.63416</v>
      </c>
      <c r="L1930" s="30" t="n">
        <f aca="false">1/(1+EXP($L$2+($L$3*K1930)+($L$4*C1930)))</f>
        <v>0.758655303262406</v>
      </c>
      <c r="M1930" s="31" t="n">
        <f aca="false">(F1930)*(L1930)+(1-F1930)*(1-L1930)</f>
        <v>0.758655303262406</v>
      </c>
      <c r="N1930" s="31" t="n">
        <f aca="false">IF(B1930=1,LN(M1930),0)</f>
        <v>-0.276207750641322</v>
      </c>
      <c r="O1930" s="42" t="n">
        <f aca="false">K1930</f>
        <v>0.63416</v>
      </c>
      <c r="P1930" s="43" t="n">
        <f aca="false">1/(1+EXP($P$2+($P$3*O1930)+($P$4*C1930)))</f>
        <v>0.999888416131689</v>
      </c>
      <c r="Q1930" s="42" t="n">
        <f aca="false">(F1930)*(P1930)+(1-F1930)*(1-P1930)</f>
        <v>0.999888416131689</v>
      </c>
      <c r="R1930" s="42" t="n">
        <f aca="false">IF(B1930&lt;&gt;1,LN(Q1930),0)</f>
        <v>0</v>
      </c>
    </row>
    <row r="1931" customFormat="false" ht="13" hidden="false" customHeight="false" outlineLevel="0" collapsed="false">
      <c r="A1931" s="18" t="n">
        <v>1922</v>
      </c>
      <c r="B1931" s="41" t="n">
        <v>1</v>
      </c>
      <c r="C1931" s="18" t="n">
        <v>15</v>
      </c>
      <c r="D1931" s="19" t="n">
        <v>16035</v>
      </c>
      <c r="E1931" s="19" t="n">
        <v>240532</v>
      </c>
      <c r="F1931" s="18" t="n">
        <v>1</v>
      </c>
      <c r="G1931" s="20" t="n">
        <f aca="false">($E$2-D1931)/$E$2</f>
        <v>0.3586</v>
      </c>
      <c r="H1931" s="19" t="n">
        <f aca="false">D1931-$E$3</f>
        <v>1035</v>
      </c>
      <c r="I1931" s="18" t="n">
        <f aca="false">F1931*C1931</f>
        <v>15</v>
      </c>
      <c r="J1931" s="19" t="n">
        <f aca="false">H1931*I1931</f>
        <v>15525</v>
      </c>
      <c r="K1931" s="29" t="n">
        <f aca="false">D1931/$E$2</f>
        <v>0.6414</v>
      </c>
      <c r="L1931" s="30" t="n">
        <f aca="false">1/(1+EXP($L$2+($L$3*K1931)+($L$4*C1931)))</f>
        <v>0.82718164856862</v>
      </c>
      <c r="M1931" s="31" t="n">
        <f aca="false">(F1931)*(L1931)+(1-F1931)*(1-L1931)</f>
        <v>0.82718164856862</v>
      </c>
      <c r="N1931" s="31" t="n">
        <f aca="false">IF(B1931=1,LN(M1931),0)</f>
        <v>-0.189730960473313</v>
      </c>
      <c r="O1931" s="42" t="n">
        <f aca="false">K1931</f>
        <v>0.6414</v>
      </c>
      <c r="P1931" s="43" t="n">
        <f aca="false">1/(1+EXP($P$2+($P$3*O1931)+($P$4*C1931)))</f>
        <v>0.999859343996847</v>
      </c>
      <c r="Q1931" s="42" t="n">
        <f aca="false">(F1931)*(P1931)+(1-F1931)*(1-P1931)</f>
        <v>0.999859343996847</v>
      </c>
      <c r="R1931" s="42" t="n">
        <f aca="false">IF(B1931&lt;&gt;1,LN(Q1931),0)</f>
        <v>0</v>
      </c>
    </row>
    <row r="1932" customFormat="false" ht="13" hidden="false" customHeight="false" outlineLevel="0" collapsed="false">
      <c r="A1932" s="18" t="n">
        <v>1923</v>
      </c>
      <c r="B1932" s="41" t="n">
        <v>1</v>
      </c>
      <c r="C1932" s="18" t="n">
        <v>23</v>
      </c>
      <c r="D1932" s="19" t="n">
        <v>18986</v>
      </c>
      <c r="E1932" s="19" t="n">
        <v>436671</v>
      </c>
      <c r="F1932" s="18" t="n">
        <v>0</v>
      </c>
      <c r="G1932" s="20" t="n">
        <f aca="false">($E$2-D1932)/$E$2</f>
        <v>0.24056</v>
      </c>
      <c r="H1932" s="19" t="n">
        <f aca="false">D1932-$E$3</f>
        <v>3986</v>
      </c>
      <c r="I1932" s="18" t="n">
        <f aca="false">F1932*C1932</f>
        <v>0</v>
      </c>
      <c r="J1932" s="19" t="n">
        <f aca="false">H1932*I1932</f>
        <v>0</v>
      </c>
      <c r="K1932" s="29" t="n">
        <f aca="false">D1932/$E$2</f>
        <v>0.75944</v>
      </c>
      <c r="L1932" s="30" t="n">
        <f aca="false">1/(1+EXP($L$2+($L$3*K1932)+($L$4*C1932)))</f>
        <v>0.25072201118638</v>
      </c>
      <c r="M1932" s="31" t="n">
        <f aca="false">(F1932)*(L1932)+(1-F1932)*(1-L1932)</f>
        <v>0.74927798881362</v>
      </c>
      <c r="N1932" s="31" t="n">
        <f aca="false">IF(B1932=1,LN(M1932),0)</f>
        <v>-0.28864521770914</v>
      </c>
      <c r="O1932" s="42" t="n">
        <f aca="false">K1932</f>
        <v>0.75944</v>
      </c>
      <c r="P1932" s="43" t="n">
        <f aca="false">1/(1+EXP($P$2+($P$3*O1932)+($P$4*C1932)))</f>
        <v>0.996814429892612</v>
      </c>
      <c r="Q1932" s="42" t="n">
        <f aca="false">(F1932)*(P1932)+(1-F1932)*(1-P1932)</f>
        <v>0.00318557010738774</v>
      </c>
      <c r="R1932" s="42" t="n">
        <f aca="false">IF(B1932&lt;&gt;1,LN(Q1932),0)</f>
        <v>0</v>
      </c>
    </row>
    <row r="1933" customFormat="false" ht="13" hidden="false" customHeight="false" outlineLevel="0" collapsed="false">
      <c r="A1933" s="18" t="n">
        <v>1924</v>
      </c>
      <c r="B1933" s="41" t="n">
        <v>1</v>
      </c>
      <c r="C1933" s="18" t="n">
        <v>11</v>
      </c>
      <c r="D1933" s="19" t="n">
        <v>20017</v>
      </c>
      <c r="E1933" s="19" t="n">
        <v>220185</v>
      </c>
      <c r="F1933" s="18" t="n">
        <v>0</v>
      </c>
      <c r="G1933" s="20" t="n">
        <f aca="false">($E$2-D1933)/$E$2</f>
        <v>0.19932</v>
      </c>
      <c r="H1933" s="19" t="n">
        <f aca="false">D1933-$E$3</f>
        <v>5017</v>
      </c>
      <c r="I1933" s="18" t="n">
        <f aca="false">F1933*C1933</f>
        <v>0</v>
      </c>
      <c r="J1933" s="19" t="n">
        <f aca="false">H1933*I1933</f>
        <v>0</v>
      </c>
      <c r="K1933" s="29" t="n">
        <f aca="false">D1933/$E$2</f>
        <v>0.80068</v>
      </c>
      <c r="L1933" s="30" t="n">
        <f aca="false">1/(1+EXP($L$2+($L$3*K1933)+($L$4*C1933)))</f>
        <v>0.17790663858801</v>
      </c>
      <c r="M1933" s="31" t="n">
        <f aca="false">(F1933)*(L1933)+(1-F1933)*(1-L1933)</f>
        <v>0.82209336141199</v>
      </c>
      <c r="N1933" s="31" t="n">
        <f aca="false">IF(B1933=1,LN(M1933),0)</f>
        <v>-0.195901312015406</v>
      </c>
      <c r="O1933" s="42" t="n">
        <f aca="false">K1933</f>
        <v>0.80068</v>
      </c>
      <c r="P1933" s="43" t="n">
        <f aca="false">1/(1+EXP($P$2+($P$3*O1933)+($P$4*C1933)))</f>
        <v>0.990252542364235</v>
      </c>
      <c r="Q1933" s="42" t="n">
        <f aca="false">(F1933)*(P1933)+(1-F1933)*(1-P1933)</f>
        <v>0.00974745763576546</v>
      </c>
      <c r="R1933" s="42" t="n">
        <f aca="false">IF(B1933&lt;&gt;1,LN(Q1933),0)</f>
        <v>0</v>
      </c>
    </row>
    <row r="1934" customFormat="false" ht="13" hidden="false" customHeight="false" outlineLevel="0" collapsed="false">
      <c r="A1934" s="18" t="n">
        <v>1925</v>
      </c>
      <c r="B1934" s="41" t="n">
        <v>1</v>
      </c>
      <c r="C1934" s="18" t="n">
        <v>21</v>
      </c>
      <c r="D1934" s="19" t="n">
        <v>20485</v>
      </c>
      <c r="E1934" s="19" t="n">
        <v>430183</v>
      </c>
      <c r="F1934" s="18" t="n">
        <v>0</v>
      </c>
      <c r="G1934" s="20" t="n">
        <f aca="false">($E$2-D1934)/$E$2</f>
        <v>0.1806</v>
      </c>
      <c r="H1934" s="19" t="n">
        <f aca="false">D1934-$E$3</f>
        <v>5485</v>
      </c>
      <c r="I1934" s="18" t="n">
        <f aca="false">F1934*C1934</f>
        <v>0</v>
      </c>
      <c r="J1934" s="19" t="n">
        <f aca="false">H1934*I1934</f>
        <v>0</v>
      </c>
      <c r="K1934" s="29" t="n">
        <f aca="false">D1934/$E$2</f>
        <v>0.8194</v>
      </c>
      <c r="L1934" s="30" t="n">
        <f aca="false">1/(1+EXP($L$2+($L$3*K1934)+($L$4*C1934)))</f>
        <v>0.0958781071205886</v>
      </c>
      <c r="M1934" s="31" t="n">
        <f aca="false">(F1934)*(L1934)+(1-F1934)*(1-L1934)</f>
        <v>0.904121892879411</v>
      </c>
      <c r="N1934" s="31" t="n">
        <f aca="false">IF(B1934=1,LN(M1934),0)</f>
        <v>-0.1007910904237</v>
      </c>
      <c r="O1934" s="42" t="n">
        <f aca="false">K1934</f>
        <v>0.8194</v>
      </c>
      <c r="P1934" s="43" t="n">
        <f aca="false">1/(1+EXP($P$2+($P$3*O1934)+($P$4*C1934)))</f>
        <v>0.984413353036356</v>
      </c>
      <c r="Q1934" s="42" t="n">
        <f aca="false">(F1934)*(P1934)+(1-F1934)*(1-P1934)</f>
        <v>0.0155866469636442</v>
      </c>
      <c r="R1934" s="42" t="n">
        <f aca="false">IF(B1934&lt;&gt;1,LN(Q1934),0)</f>
        <v>0</v>
      </c>
    </row>
    <row r="1935" customFormat="false" ht="13" hidden="false" customHeight="false" outlineLevel="0" collapsed="false">
      <c r="A1935" s="18" t="n">
        <v>1926</v>
      </c>
      <c r="B1935" s="41" t="n">
        <v>1</v>
      </c>
      <c r="C1935" s="18" t="n">
        <v>15</v>
      </c>
      <c r="D1935" s="19" t="n">
        <v>17150</v>
      </c>
      <c r="E1935" s="19" t="n">
        <v>257256</v>
      </c>
      <c r="F1935" s="18" t="n">
        <v>1</v>
      </c>
      <c r="G1935" s="20" t="n">
        <f aca="false">($E$2-D1935)/$E$2</f>
        <v>0.314</v>
      </c>
      <c r="H1935" s="19" t="n">
        <f aca="false">D1935-$E$3</f>
        <v>2150</v>
      </c>
      <c r="I1935" s="18" t="n">
        <f aca="false">F1935*C1935</f>
        <v>15</v>
      </c>
      <c r="J1935" s="19" t="n">
        <f aca="false">H1935*I1935</f>
        <v>32250</v>
      </c>
      <c r="K1935" s="29" t="n">
        <f aca="false">D1935/$E$2</f>
        <v>0.686</v>
      </c>
      <c r="L1935" s="30" t="n">
        <f aca="false">1/(1+EXP($L$2+($L$3*K1935)+($L$4*C1935)))</f>
        <v>0.659572918198258</v>
      </c>
      <c r="M1935" s="31" t="n">
        <f aca="false">(F1935)*(L1935)+(1-F1935)*(1-L1935)</f>
        <v>0.659572918198258</v>
      </c>
      <c r="N1935" s="31" t="n">
        <f aca="false">IF(B1935=1,LN(M1935),0)</f>
        <v>-0.416162747056121</v>
      </c>
      <c r="O1935" s="42" t="n">
        <f aca="false">K1935</f>
        <v>0.686</v>
      </c>
      <c r="P1935" s="43" t="n">
        <f aca="false">1/(1+EXP($P$2+($P$3*O1935)+($P$4*C1935)))</f>
        <v>0.999539208738161</v>
      </c>
      <c r="Q1935" s="42" t="n">
        <f aca="false">(F1935)*(P1935)+(1-F1935)*(1-P1935)</f>
        <v>0.999539208738161</v>
      </c>
      <c r="R1935" s="42" t="n">
        <f aca="false">IF(B1935&lt;&gt;1,LN(Q1935),0)</f>
        <v>0</v>
      </c>
    </row>
    <row r="1936" customFormat="false" ht="13" hidden="false" customHeight="false" outlineLevel="0" collapsed="false">
      <c r="A1936" s="18" t="n">
        <v>1927</v>
      </c>
      <c r="B1936" s="41" t="n">
        <v>1</v>
      </c>
      <c r="C1936" s="18" t="n">
        <v>32</v>
      </c>
      <c r="D1936" s="19" t="n">
        <v>17614</v>
      </c>
      <c r="E1936" s="19" t="n">
        <v>563657</v>
      </c>
      <c r="F1936" s="18" t="n">
        <v>0</v>
      </c>
      <c r="G1936" s="20" t="n">
        <f aca="false">($E$2-D1936)/$E$2</f>
        <v>0.29544</v>
      </c>
      <c r="H1936" s="19" t="n">
        <f aca="false">D1936-$E$3</f>
        <v>2614</v>
      </c>
      <c r="I1936" s="18" t="n">
        <f aca="false">F1936*C1936</f>
        <v>0</v>
      </c>
      <c r="J1936" s="19" t="n">
        <f aca="false">H1936*I1936</f>
        <v>0</v>
      </c>
      <c r="K1936" s="29" t="n">
        <f aca="false">D1936/$E$2</f>
        <v>0.70456</v>
      </c>
      <c r="L1936" s="30" t="n">
        <f aca="false">1/(1+EXP($L$2+($L$3*K1936)+($L$4*C1936)))</f>
        <v>0.429905030857014</v>
      </c>
      <c r="M1936" s="31" t="n">
        <f aca="false">(F1936)*(L1936)+(1-F1936)*(1-L1936)</f>
        <v>0.570094969142986</v>
      </c>
      <c r="N1936" s="31" t="n">
        <f aca="false">IF(B1936=1,LN(M1936),0)</f>
        <v>-0.561952319500312</v>
      </c>
      <c r="O1936" s="42" t="n">
        <f aca="false">K1936</f>
        <v>0.70456</v>
      </c>
      <c r="P1936" s="43" t="n">
        <f aca="false">1/(1+EXP($P$2+($P$3*O1936)+($P$4*C1936)))</f>
        <v>0.999273869256949</v>
      </c>
      <c r="Q1936" s="42" t="n">
        <f aca="false">(F1936)*(P1936)+(1-F1936)*(1-P1936)</f>
        <v>0.00072613074305139</v>
      </c>
      <c r="R1936" s="42" t="n">
        <f aca="false">IF(B1936&lt;&gt;1,LN(Q1936),0)</f>
        <v>0</v>
      </c>
    </row>
    <row r="1937" customFormat="false" ht="13" hidden="false" customHeight="false" outlineLevel="0" collapsed="false">
      <c r="A1937" s="18" t="n">
        <v>1928</v>
      </c>
      <c r="B1937" s="41" t="n">
        <v>1</v>
      </c>
      <c r="C1937" s="18" t="n">
        <v>20</v>
      </c>
      <c r="D1937" s="19" t="n">
        <v>15846</v>
      </c>
      <c r="E1937" s="19" t="n">
        <v>316915</v>
      </c>
      <c r="F1937" s="18" t="n">
        <v>1</v>
      </c>
      <c r="G1937" s="20" t="n">
        <f aca="false">($E$2-D1937)/$E$2</f>
        <v>0.36616</v>
      </c>
      <c r="H1937" s="19" t="n">
        <f aca="false">D1937-$E$3</f>
        <v>846</v>
      </c>
      <c r="I1937" s="18" t="n">
        <f aca="false">F1937*C1937</f>
        <v>20</v>
      </c>
      <c r="J1937" s="19" t="n">
        <f aca="false">H1937*I1937</f>
        <v>16920</v>
      </c>
      <c r="K1937" s="29" t="n">
        <f aca="false">D1937/$E$2</f>
        <v>0.63384</v>
      </c>
      <c r="L1937" s="30" t="n">
        <f aca="false">1/(1+EXP($L$2+($L$3*K1937)+($L$4*C1937)))</f>
        <v>0.825236819624536</v>
      </c>
      <c r="M1937" s="31" t="n">
        <f aca="false">(F1937)*(L1937)+(1-F1937)*(1-L1937)</f>
        <v>0.825236819624536</v>
      </c>
      <c r="N1937" s="31" t="n">
        <f aca="false">IF(B1937=1,LN(M1937),0)</f>
        <v>-0.192084879749253</v>
      </c>
      <c r="O1937" s="42" t="n">
        <f aca="false">K1937</f>
        <v>0.63384</v>
      </c>
      <c r="P1937" s="43" t="n">
        <f aca="false">1/(1+EXP($P$2+($P$3*O1937)+($P$4*C1937)))</f>
        <v>0.99988628331562</v>
      </c>
      <c r="Q1937" s="42" t="n">
        <f aca="false">(F1937)*(P1937)+(1-F1937)*(1-P1937)</f>
        <v>0.99988628331562</v>
      </c>
      <c r="R1937" s="42" t="n">
        <f aca="false">IF(B1937&lt;&gt;1,LN(Q1937),0)</f>
        <v>0</v>
      </c>
    </row>
    <row r="1938" customFormat="false" ht="13" hidden="false" customHeight="false" outlineLevel="0" collapsed="false">
      <c r="A1938" s="18" t="n">
        <v>1929</v>
      </c>
      <c r="B1938" s="41" t="n">
        <v>1</v>
      </c>
      <c r="C1938" s="18" t="n">
        <v>19</v>
      </c>
      <c r="D1938" s="19" t="n">
        <v>18609</v>
      </c>
      <c r="E1938" s="19" t="n">
        <v>353572</v>
      </c>
      <c r="F1938" s="18" t="n">
        <v>0</v>
      </c>
      <c r="G1938" s="20" t="n">
        <f aca="false">($E$2-D1938)/$E$2</f>
        <v>0.25564</v>
      </c>
      <c r="H1938" s="19" t="n">
        <f aca="false">D1938-$E$3</f>
        <v>3609</v>
      </c>
      <c r="I1938" s="18" t="n">
        <f aca="false">F1938*C1938</f>
        <v>0</v>
      </c>
      <c r="J1938" s="19" t="n">
        <f aca="false">H1938*I1938</f>
        <v>0</v>
      </c>
      <c r="K1938" s="29" t="n">
        <f aca="false">D1938/$E$2</f>
        <v>0.74436</v>
      </c>
      <c r="L1938" s="30" t="n">
        <f aca="false">1/(1+EXP($L$2+($L$3*K1938)+($L$4*C1938)))</f>
        <v>0.341751352655205</v>
      </c>
      <c r="M1938" s="31" t="n">
        <f aca="false">(F1938)*(L1938)+(1-F1938)*(1-L1938)</f>
        <v>0.658248647344795</v>
      </c>
      <c r="N1938" s="31" t="n">
        <f aca="false">IF(B1938=1,LN(M1938),0)</f>
        <v>-0.418172535534081</v>
      </c>
      <c r="O1938" s="42" t="n">
        <f aca="false">K1938</f>
        <v>0.74436</v>
      </c>
      <c r="P1938" s="43" t="n">
        <f aca="false">1/(1+EXP($P$2+($P$3*O1938)+($P$4*C1938)))</f>
        <v>0.997845650011743</v>
      </c>
      <c r="Q1938" s="42" t="n">
        <f aca="false">(F1938)*(P1938)+(1-F1938)*(1-P1938)</f>
        <v>0.00215434998825725</v>
      </c>
      <c r="R1938" s="42" t="n">
        <f aca="false">IF(B1938&lt;&gt;1,LN(Q1938),0)</f>
        <v>0</v>
      </c>
    </row>
    <row r="1939" customFormat="false" ht="13" hidden="false" customHeight="false" outlineLevel="0" collapsed="false">
      <c r="A1939" s="18" t="n">
        <v>1930</v>
      </c>
      <c r="B1939" s="41" t="n">
        <v>1</v>
      </c>
      <c r="C1939" s="18" t="n">
        <v>11</v>
      </c>
      <c r="D1939" s="19" t="n">
        <v>21239</v>
      </c>
      <c r="E1939" s="19" t="n">
        <v>233626</v>
      </c>
      <c r="F1939" s="18" t="n">
        <v>0</v>
      </c>
      <c r="G1939" s="20" t="n">
        <f aca="false">($E$2-D1939)/$E$2</f>
        <v>0.15044</v>
      </c>
      <c r="H1939" s="19" t="n">
        <f aca="false">D1939-$E$3</f>
        <v>6239</v>
      </c>
      <c r="I1939" s="18" t="n">
        <f aca="false">F1939*C1939</f>
        <v>0</v>
      </c>
      <c r="J1939" s="19" t="n">
        <f aca="false">H1939*I1939</f>
        <v>0</v>
      </c>
      <c r="K1939" s="29" t="n">
        <f aca="false">D1939/$E$2</f>
        <v>0.84956</v>
      </c>
      <c r="L1939" s="30" t="n">
        <f aca="false">1/(1+EXP($L$2+($L$3*K1939)+($L$4*C1939)))</f>
        <v>0.0743456380870109</v>
      </c>
      <c r="M1939" s="31" t="n">
        <f aca="false">(F1939)*(L1939)+(1-F1939)*(1-L1939)</f>
        <v>0.925654361912989</v>
      </c>
      <c r="N1939" s="31" t="n">
        <f aca="false">IF(B1939=1,LN(M1939),0)</f>
        <v>-0.0772543732877694</v>
      </c>
      <c r="O1939" s="42" t="n">
        <f aca="false">K1939</f>
        <v>0.84956</v>
      </c>
      <c r="P1939" s="43" t="n">
        <f aca="false">1/(1+EXP($P$2+($P$3*O1939)+($P$4*C1939)))</f>
        <v>0.965111989133303</v>
      </c>
      <c r="Q1939" s="42" t="n">
        <f aca="false">(F1939)*(P1939)+(1-F1939)*(1-P1939)</f>
        <v>0.0348880108666975</v>
      </c>
      <c r="R1939" s="42" t="n">
        <f aca="false">IF(B1939&lt;&gt;1,LN(Q1939),0)</f>
        <v>0</v>
      </c>
    </row>
    <row r="1940" customFormat="false" ht="13" hidden="false" customHeight="false" outlineLevel="0" collapsed="false">
      <c r="A1940" s="18" t="n">
        <v>1931</v>
      </c>
      <c r="B1940" s="41" t="n">
        <v>1</v>
      </c>
      <c r="C1940" s="18" t="n">
        <v>20</v>
      </c>
      <c r="D1940" s="19" t="n">
        <v>21212</v>
      </c>
      <c r="E1940" s="19" t="n">
        <v>424239</v>
      </c>
      <c r="F1940" s="18" t="n">
        <v>0</v>
      </c>
      <c r="G1940" s="20" t="n">
        <f aca="false">($E$2-D1940)/$E$2</f>
        <v>0.15152</v>
      </c>
      <c r="H1940" s="19" t="n">
        <f aca="false">D1940-$E$3</f>
        <v>6212</v>
      </c>
      <c r="I1940" s="18" t="n">
        <f aca="false">F1940*C1940</f>
        <v>0</v>
      </c>
      <c r="J1940" s="19" t="n">
        <f aca="false">H1940*I1940</f>
        <v>0</v>
      </c>
      <c r="K1940" s="29" t="n">
        <f aca="false">D1940/$E$2</f>
        <v>0.84848</v>
      </c>
      <c r="L1940" s="30" t="n">
        <f aca="false">1/(1+EXP($L$2+($L$3*K1940)+($L$4*C1940)))</f>
        <v>0.0573135261841238</v>
      </c>
      <c r="M1940" s="31" t="n">
        <f aca="false">(F1940)*(L1940)+(1-F1940)*(1-L1940)</f>
        <v>0.942686473815876</v>
      </c>
      <c r="N1940" s="31" t="n">
        <f aca="false">IF(B1940=1,LN(M1940),0)</f>
        <v>-0.0590215290272201</v>
      </c>
      <c r="O1940" s="42" t="n">
        <f aca="false">K1940</f>
        <v>0.84848</v>
      </c>
      <c r="P1940" s="43" t="n">
        <f aca="false">1/(1+EXP($P$2+($P$3*O1940)+($P$4*C1940)))</f>
        <v>0.966735434765037</v>
      </c>
      <c r="Q1940" s="42" t="n">
        <f aca="false">(F1940)*(P1940)+(1-F1940)*(1-P1940)</f>
        <v>0.0332645652349626</v>
      </c>
      <c r="R1940" s="42" t="n">
        <f aca="false">IF(B1940&lt;&gt;1,LN(Q1940),0)</f>
        <v>0</v>
      </c>
    </row>
    <row r="1941" customFormat="false" ht="13" hidden="false" customHeight="false" outlineLevel="0" collapsed="false">
      <c r="A1941" s="18" t="n">
        <v>1932</v>
      </c>
      <c r="B1941" s="41" t="n">
        <v>1</v>
      </c>
      <c r="C1941" s="18" t="n">
        <v>33</v>
      </c>
      <c r="D1941" s="19" t="n">
        <v>20371</v>
      </c>
      <c r="E1941" s="19" t="n">
        <v>672250</v>
      </c>
      <c r="F1941" s="18" t="n">
        <v>0</v>
      </c>
      <c r="G1941" s="20" t="n">
        <f aca="false">($E$2-D1941)/$E$2</f>
        <v>0.18516</v>
      </c>
      <c r="H1941" s="19" t="n">
        <f aca="false">D1941-$E$3</f>
        <v>5371</v>
      </c>
      <c r="I1941" s="18" t="n">
        <f aca="false">F1941*C1941</f>
        <v>0</v>
      </c>
      <c r="J1941" s="19" t="n">
        <f aca="false">H1941*I1941</f>
        <v>0</v>
      </c>
      <c r="K1941" s="29" t="n">
        <f aca="false">D1941/$E$2</f>
        <v>0.81484</v>
      </c>
      <c r="L1941" s="30" t="n">
        <f aca="false">1/(1+EXP($L$2+($L$3*K1941)+($L$4*C1941)))</f>
        <v>0.072302438731357</v>
      </c>
      <c r="M1941" s="31" t="n">
        <f aca="false">(F1941)*(L1941)+(1-F1941)*(1-L1941)</f>
        <v>0.927697561268643</v>
      </c>
      <c r="N1941" s="31" t="n">
        <f aca="false">IF(B1941=1,LN(M1941),0)</f>
        <v>-0.0750495031194645</v>
      </c>
      <c r="O1941" s="42" t="n">
        <f aca="false">K1941</f>
        <v>0.81484</v>
      </c>
      <c r="P1941" s="43" t="n">
        <f aca="false">1/(1+EXP($P$2+($P$3*O1941)+($P$4*C1941)))</f>
        <v>0.98653944067745</v>
      </c>
      <c r="Q1941" s="42" t="n">
        <f aca="false">(F1941)*(P1941)+(1-F1941)*(1-P1941)</f>
        <v>0.0134605593225497</v>
      </c>
      <c r="R1941" s="42" t="n">
        <f aca="false">IF(B1941&lt;&gt;1,LN(Q1941),0)</f>
        <v>0</v>
      </c>
    </row>
    <row r="1942" customFormat="false" ht="13" hidden="false" customHeight="false" outlineLevel="0" collapsed="false">
      <c r="A1942" s="18" t="n">
        <v>1933</v>
      </c>
      <c r="B1942" s="41" t="n">
        <v>1</v>
      </c>
      <c r="C1942" s="18" t="n">
        <v>23</v>
      </c>
      <c r="D1942" s="19" t="n">
        <v>15538</v>
      </c>
      <c r="E1942" s="19" t="n">
        <v>357368</v>
      </c>
      <c r="F1942" s="18" t="n">
        <v>1</v>
      </c>
      <c r="G1942" s="20" t="n">
        <f aca="false">($E$2-D1942)/$E$2</f>
        <v>0.37848</v>
      </c>
      <c r="H1942" s="19" t="n">
        <f aca="false">D1942-$E$3</f>
        <v>538</v>
      </c>
      <c r="I1942" s="18" t="n">
        <f aca="false">F1942*C1942</f>
        <v>23</v>
      </c>
      <c r="J1942" s="19" t="n">
        <f aca="false">H1942*I1942</f>
        <v>12374</v>
      </c>
      <c r="K1942" s="29" t="n">
        <f aca="false">D1942/$E$2</f>
        <v>0.62152</v>
      </c>
      <c r="L1942" s="30" t="n">
        <f aca="false">1/(1+EXP($L$2+($L$3*K1942)+($L$4*C1942)))</f>
        <v>0.845789832158765</v>
      </c>
      <c r="M1942" s="31" t="n">
        <f aca="false">(F1942)*(L1942)+(1-F1942)*(1-L1942)</f>
        <v>0.845789832158765</v>
      </c>
      <c r="N1942" s="31" t="n">
        <f aca="false">IF(B1942=1,LN(M1942),0)</f>
        <v>-0.167484375582851</v>
      </c>
      <c r="O1942" s="42" t="n">
        <f aca="false">K1942</f>
        <v>0.62152</v>
      </c>
      <c r="P1942" s="43" t="n">
        <f aca="false">1/(1+EXP($P$2+($P$3*O1942)+($P$4*C1942)))</f>
        <v>0.999918630133656</v>
      </c>
      <c r="Q1942" s="42" t="n">
        <f aca="false">(F1942)*(P1942)+(1-F1942)*(1-P1942)</f>
        <v>0.999918630133656</v>
      </c>
      <c r="R1942" s="42" t="n">
        <f aca="false">IF(B1942&lt;&gt;1,LN(Q1942),0)</f>
        <v>0</v>
      </c>
    </row>
    <row r="1943" customFormat="false" ht="13" hidden="false" customHeight="false" outlineLevel="0" collapsed="false">
      <c r="A1943" s="18" t="n">
        <v>1934</v>
      </c>
      <c r="B1943" s="41" t="n">
        <v>1</v>
      </c>
      <c r="C1943" s="18" t="n">
        <v>17</v>
      </c>
      <c r="D1943" s="19" t="n">
        <v>16914</v>
      </c>
      <c r="E1943" s="19" t="n">
        <v>287537</v>
      </c>
      <c r="F1943" s="18" t="n">
        <v>1</v>
      </c>
      <c r="G1943" s="20" t="n">
        <f aca="false">($E$2-D1943)/$E$2</f>
        <v>0.32344</v>
      </c>
      <c r="H1943" s="19" t="n">
        <f aca="false">D1943-$E$3</f>
        <v>1914</v>
      </c>
      <c r="I1943" s="18" t="n">
        <f aca="false">F1943*C1943</f>
        <v>17</v>
      </c>
      <c r="J1943" s="19" t="n">
        <f aca="false">H1943*I1943</f>
        <v>32538</v>
      </c>
      <c r="K1943" s="29" t="n">
        <f aca="false">D1943/$E$2</f>
        <v>0.67656</v>
      </c>
      <c r="L1943" s="30" t="n">
        <f aca="false">1/(1+EXP($L$2+($L$3*K1943)+($L$4*C1943)))</f>
        <v>0.686988223614484</v>
      </c>
      <c r="M1943" s="31" t="n">
        <f aca="false">(F1943)*(L1943)+(1-F1943)*(1-L1943)</f>
        <v>0.686988223614484</v>
      </c>
      <c r="N1943" s="31" t="n">
        <f aca="false">IF(B1943=1,LN(M1943),0)</f>
        <v>-0.375438128661463</v>
      </c>
      <c r="O1943" s="42" t="n">
        <f aca="false">K1943</f>
        <v>0.67656</v>
      </c>
      <c r="P1943" s="43" t="n">
        <f aca="false">1/(1+EXP($P$2+($P$3*O1943)+($P$4*C1943)))</f>
        <v>0.999643175047326</v>
      </c>
      <c r="Q1943" s="42" t="n">
        <f aca="false">(F1943)*(P1943)+(1-F1943)*(1-P1943)</f>
        <v>0.999643175047326</v>
      </c>
      <c r="R1943" s="42" t="n">
        <f aca="false">IF(B1943&lt;&gt;1,LN(Q1943),0)</f>
        <v>0</v>
      </c>
    </row>
    <row r="1944" customFormat="false" ht="13" hidden="false" customHeight="false" outlineLevel="0" collapsed="false">
      <c r="A1944" s="18" t="n">
        <v>1935</v>
      </c>
      <c r="B1944" s="41" t="n">
        <v>1</v>
      </c>
      <c r="C1944" s="18" t="n">
        <v>13</v>
      </c>
      <c r="D1944" s="19" t="n">
        <v>17406</v>
      </c>
      <c r="E1944" s="19" t="n">
        <v>226281</v>
      </c>
      <c r="F1944" s="18" t="n">
        <v>1</v>
      </c>
      <c r="G1944" s="20" t="n">
        <f aca="false">($E$2-D1944)/$E$2</f>
        <v>0.30376</v>
      </c>
      <c r="H1944" s="19" t="n">
        <f aca="false">D1944-$E$3</f>
        <v>2406</v>
      </c>
      <c r="I1944" s="18" t="n">
        <f aca="false">F1944*C1944</f>
        <v>13</v>
      </c>
      <c r="J1944" s="19" t="n">
        <f aca="false">H1944*I1944</f>
        <v>31278</v>
      </c>
      <c r="K1944" s="29" t="n">
        <f aca="false">D1944/$E$2</f>
        <v>0.69624</v>
      </c>
      <c r="L1944" s="30" t="n">
        <f aca="false">1/(1+EXP($L$2+($L$3*K1944)+($L$4*C1944)))</f>
        <v>0.627261063463543</v>
      </c>
      <c r="M1944" s="31" t="n">
        <f aca="false">(F1944)*(L1944)+(1-F1944)*(1-L1944)</f>
        <v>0.627261063463543</v>
      </c>
      <c r="N1944" s="31" t="n">
        <f aca="false">IF(B1944=1,LN(M1944),0)</f>
        <v>-0.466392455846447</v>
      </c>
      <c r="O1944" s="42" t="n">
        <f aca="false">K1944</f>
        <v>0.69624</v>
      </c>
      <c r="P1944" s="43" t="n">
        <f aca="false">1/(1+EXP($P$2+($P$3*O1944)+($P$4*C1944)))</f>
        <v>0.999392171723153</v>
      </c>
      <c r="Q1944" s="42" t="n">
        <f aca="false">(F1944)*(P1944)+(1-F1944)*(1-P1944)</f>
        <v>0.999392171723153</v>
      </c>
      <c r="R1944" s="42" t="n">
        <f aca="false">IF(B1944&lt;&gt;1,LN(Q1944),0)</f>
        <v>0</v>
      </c>
    </row>
    <row r="1945" customFormat="false" ht="13" hidden="false" customHeight="false" outlineLevel="0" collapsed="false">
      <c r="A1945" s="18" t="n">
        <v>1936</v>
      </c>
      <c r="B1945" s="41" t="n">
        <v>1</v>
      </c>
      <c r="C1945" s="18" t="n">
        <v>32</v>
      </c>
      <c r="D1945" s="19" t="n">
        <v>15393</v>
      </c>
      <c r="E1945" s="19" t="n">
        <v>492568</v>
      </c>
      <c r="F1945" s="18" t="n">
        <v>1</v>
      </c>
      <c r="G1945" s="20" t="n">
        <f aca="false">($E$2-D1945)/$E$2</f>
        <v>0.38428</v>
      </c>
      <c r="H1945" s="19" t="n">
        <f aca="false">D1945-$E$3</f>
        <v>393</v>
      </c>
      <c r="I1945" s="18" t="n">
        <f aca="false">F1945*C1945</f>
        <v>32</v>
      </c>
      <c r="J1945" s="19" t="n">
        <f aca="false">H1945*I1945</f>
        <v>12576</v>
      </c>
      <c r="K1945" s="29" t="n">
        <f aca="false">D1945/$E$2</f>
        <v>0.61572</v>
      </c>
      <c r="L1945" s="30" t="n">
        <f aca="false">1/(1+EXP($L$2+($L$3*K1945)+($L$4*C1945)))</f>
        <v>0.820427234731422</v>
      </c>
      <c r="M1945" s="31" t="n">
        <f aca="false">(F1945)*(L1945)+(1-F1945)*(1-L1945)</f>
        <v>0.820427234731422</v>
      </c>
      <c r="N1945" s="31" t="n">
        <f aca="false">IF(B1945=1,LN(M1945),0)</f>
        <v>-0.197930056441423</v>
      </c>
      <c r="O1945" s="42" t="n">
        <f aca="false">K1945</f>
        <v>0.61572</v>
      </c>
      <c r="P1945" s="43" t="n">
        <f aca="false">1/(1+EXP($P$2+($P$3*O1945)+($P$4*C1945)))</f>
        <v>0.999931688878284</v>
      </c>
      <c r="Q1945" s="42" t="n">
        <f aca="false">(F1945)*(P1945)+(1-F1945)*(1-P1945)</f>
        <v>0.999931688878284</v>
      </c>
      <c r="R1945" s="42" t="n">
        <f aca="false">IF(B1945&lt;&gt;1,LN(Q1945),0)</f>
        <v>0</v>
      </c>
    </row>
    <row r="1946" customFormat="false" ht="13" hidden="false" customHeight="false" outlineLevel="0" collapsed="false">
      <c r="A1946" s="18" t="n">
        <v>1937</v>
      </c>
      <c r="B1946" s="41" t="n">
        <v>1</v>
      </c>
      <c r="C1946" s="18" t="n">
        <v>18</v>
      </c>
      <c r="D1946" s="19" t="n">
        <v>21728</v>
      </c>
      <c r="E1946" s="19" t="n">
        <v>391109</v>
      </c>
      <c r="F1946" s="18" t="n">
        <v>0</v>
      </c>
      <c r="G1946" s="20" t="n">
        <f aca="false">($E$2-D1946)/$E$2</f>
        <v>0.13088</v>
      </c>
      <c r="H1946" s="19" t="n">
        <f aca="false">D1946-$E$3</f>
        <v>6728</v>
      </c>
      <c r="I1946" s="18" t="n">
        <f aca="false">F1946*C1946</f>
        <v>0</v>
      </c>
      <c r="J1946" s="19" t="n">
        <f aca="false">H1946*I1946</f>
        <v>0</v>
      </c>
      <c r="K1946" s="29" t="n">
        <f aca="false">D1946/$E$2</f>
        <v>0.86912</v>
      </c>
      <c r="L1946" s="30" t="n">
        <f aca="false">1/(1+EXP($L$2+($L$3*K1946)+($L$4*C1946)))</f>
        <v>0.0410127940547965</v>
      </c>
      <c r="M1946" s="31" t="n">
        <f aca="false">(F1946)*(L1946)+(1-F1946)*(1-L1946)</f>
        <v>0.958987205945203</v>
      </c>
      <c r="N1946" s="31" t="n">
        <f aca="false">IF(B1946=1,LN(M1946),0)</f>
        <v>-0.0418775452250182</v>
      </c>
      <c r="O1946" s="42" t="n">
        <f aca="false">K1946</f>
        <v>0.86912</v>
      </c>
      <c r="P1946" s="43" t="n">
        <f aca="false">1/(1+EXP($P$2+($P$3*O1946)+($P$4*C1946)))</f>
        <v>0.943510921345274</v>
      </c>
      <c r="Q1946" s="42" t="n">
        <f aca="false">(F1946)*(P1946)+(1-F1946)*(1-P1946)</f>
        <v>0.0564890786547261</v>
      </c>
      <c r="R1946" s="42" t="n">
        <f aca="false">IF(B1946&lt;&gt;1,LN(Q1946),0)</f>
        <v>0</v>
      </c>
    </row>
    <row r="1947" customFormat="false" ht="13" hidden="false" customHeight="false" outlineLevel="0" collapsed="false">
      <c r="A1947" s="18" t="n">
        <v>1938</v>
      </c>
      <c r="B1947" s="41" t="n">
        <v>1</v>
      </c>
      <c r="C1947" s="18" t="n">
        <v>11</v>
      </c>
      <c r="D1947" s="19" t="n">
        <v>15040</v>
      </c>
      <c r="E1947" s="19" t="n">
        <v>165437</v>
      </c>
      <c r="F1947" s="18" t="n">
        <v>1</v>
      </c>
      <c r="G1947" s="20" t="n">
        <f aca="false">($E$2-D1947)/$E$2</f>
        <v>0.3984</v>
      </c>
      <c r="H1947" s="19" t="n">
        <f aca="false">D1947-$E$3</f>
        <v>40</v>
      </c>
      <c r="I1947" s="18" t="n">
        <f aca="false">F1947*C1947</f>
        <v>11</v>
      </c>
      <c r="J1947" s="19" t="n">
        <f aca="false">H1947*I1947</f>
        <v>440</v>
      </c>
      <c r="K1947" s="29" t="n">
        <f aca="false">D1947/$E$2</f>
        <v>0.6016</v>
      </c>
      <c r="L1947" s="30" t="n">
        <f aca="false">1/(1+EXP($L$2+($L$3*K1947)+($L$4*C1947)))</f>
        <v>0.924583510785056</v>
      </c>
      <c r="M1947" s="31" t="n">
        <f aca="false">(F1947)*(L1947)+(1-F1947)*(1-L1947)</f>
        <v>0.924583510785056</v>
      </c>
      <c r="N1947" s="31" t="n">
        <f aca="false">IF(B1947=1,LN(M1947),0)</f>
        <v>-0.0784119014773082</v>
      </c>
      <c r="O1947" s="42" t="n">
        <f aca="false">K1947</f>
        <v>0.6016</v>
      </c>
      <c r="P1947" s="43" t="n">
        <f aca="false">1/(1+EXP($P$2+($P$3*O1947)+($P$4*C1947)))</f>
        <v>0.999950777321636</v>
      </c>
      <c r="Q1947" s="42" t="n">
        <f aca="false">(F1947)*(P1947)+(1-F1947)*(1-P1947)</f>
        <v>0.999950777321636</v>
      </c>
      <c r="R1947" s="42" t="n">
        <f aca="false">IF(B1947&lt;&gt;1,LN(Q1947),0)</f>
        <v>0</v>
      </c>
    </row>
    <row r="1948" customFormat="false" ht="13" hidden="false" customHeight="false" outlineLevel="0" collapsed="false">
      <c r="A1948" s="18" t="n">
        <v>1939</v>
      </c>
      <c r="B1948" s="41" t="n">
        <v>1</v>
      </c>
      <c r="C1948" s="18" t="n">
        <v>10</v>
      </c>
      <c r="D1948" s="19" t="n">
        <v>17537</v>
      </c>
      <c r="E1948" s="19" t="n">
        <v>175366</v>
      </c>
      <c r="F1948" s="18" t="n">
        <v>0</v>
      </c>
      <c r="G1948" s="20" t="n">
        <f aca="false">($E$2-D1948)/$E$2</f>
        <v>0.29852</v>
      </c>
      <c r="H1948" s="19" t="n">
        <f aca="false">D1948-$E$3</f>
        <v>2537</v>
      </c>
      <c r="I1948" s="18" t="n">
        <f aca="false">F1948*C1948</f>
        <v>0</v>
      </c>
      <c r="J1948" s="19" t="n">
        <f aca="false">H1948*I1948</f>
        <v>0</v>
      </c>
      <c r="K1948" s="29" t="n">
        <f aca="false">D1948/$E$2</f>
        <v>0.70148</v>
      </c>
      <c r="L1948" s="30" t="n">
        <f aca="false">1/(1+EXP($L$2+($L$3*K1948)+($L$4*C1948)))</f>
        <v>0.625822324933162</v>
      </c>
      <c r="M1948" s="31" t="n">
        <f aca="false">(F1948)*(L1948)+(1-F1948)*(1-L1948)</f>
        <v>0.374177675066838</v>
      </c>
      <c r="N1948" s="31" t="n">
        <f aca="false">IF(B1948=1,LN(M1948),0)</f>
        <v>-0.983024527352586</v>
      </c>
      <c r="O1948" s="42" t="n">
        <f aca="false">K1948</f>
        <v>0.70148</v>
      </c>
      <c r="P1948" s="43" t="n">
        <f aca="false">1/(1+EXP($P$2+($P$3*O1948)+($P$4*C1948)))</f>
        <v>0.999296468439728</v>
      </c>
      <c r="Q1948" s="42" t="n">
        <f aca="false">(F1948)*(P1948)+(1-F1948)*(1-P1948)</f>
        <v>0.000703531560271808</v>
      </c>
      <c r="R1948" s="42" t="n">
        <f aca="false">IF(B1948&lt;&gt;1,LN(Q1948),0)</f>
        <v>0</v>
      </c>
    </row>
    <row r="1949" customFormat="false" ht="13" hidden="false" customHeight="false" outlineLevel="0" collapsed="false">
      <c r="A1949" s="18" t="n">
        <v>1940</v>
      </c>
      <c r="B1949" s="41" t="n">
        <v>1</v>
      </c>
      <c r="C1949" s="18" t="n">
        <v>20</v>
      </c>
      <c r="D1949" s="19" t="n">
        <v>20650</v>
      </c>
      <c r="E1949" s="19" t="n">
        <v>412992</v>
      </c>
      <c r="F1949" s="18" t="n">
        <v>0</v>
      </c>
      <c r="G1949" s="20" t="n">
        <f aca="false">($E$2-D1949)/$E$2</f>
        <v>0.174</v>
      </c>
      <c r="H1949" s="19" t="n">
        <f aca="false">D1949-$E$3</f>
        <v>5650</v>
      </c>
      <c r="I1949" s="18" t="n">
        <f aca="false">F1949*C1949</f>
        <v>0</v>
      </c>
      <c r="J1949" s="19" t="n">
        <f aca="false">H1949*I1949</f>
        <v>0</v>
      </c>
      <c r="K1949" s="29" t="n">
        <f aca="false">D1949/$E$2</f>
        <v>0.826</v>
      </c>
      <c r="L1949" s="30" t="n">
        <f aca="false">1/(1+EXP($L$2+($L$3*K1949)+($L$4*C1949)))</f>
        <v>0.0875158145241372</v>
      </c>
      <c r="M1949" s="31" t="n">
        <f aca="false">(F1949)*(L1949)+(1-F1949)*(1-L1949)</f>
        <v>0.912484185475863</v>
      </c>
      <c r="N1949" s="31" t="n">
        <f aca="false">IF(B1949=1,LN(M1949),0)</f>
        <v>-0.0915845246610295</v>
      </c>
      <c r="O1949" s="42" t="n">
        <f aca="false">K1949</f>
        <v>0.826</v>
      </c>
      <c r="P1949" s="43" t="n">
        <f aca="false">1/(1+EXP($P$2+($P$3*O1949)+($P$4*C1949)))</f>
        <v>0.981434251073624</v>
      </c>
      <c r="Q1949" s="42" t="n">
        <f aca="false">(F1949)*(P1949)+(1-F1949)*(1-P1949)</f>
        <v>0.0185657489263763</v>
      </c>
      <c r="R1949" s="42" t="n">
        <f aca="false">IF(B1949&lt;&gt;1,LN(Q1949),0)</f>
        <v>0</v>
      </c>
    </row>
    <row r="1950" customFormat="false" ht="13" hidden="false" customHeight="false" outlineLevel="0" collapsed="false">
      <c r="A1950" s="18" t="n">
        <v>1941</v>
      </c>
      <c r="B1950" s="41" t="n">
        <v>1</v>
      </c>
      <c r="C1950" s="18" t="n">
        <v>15</v>
      </c>
      <c r="D1950" s="19" t="n">
        <v>19260</v>
      </c>
      <c r="E1950" s="19" t="n">
        <v>288900</v>
      </c>
      <c r="F1950" s="18" t="n">
        <v>1</v>
      </c>
      <c r="G1950" s="20" t="n">
        <f aca="false">($E$2-D1950)/$E$2</f>
        <v>0.2296</v>
      </c>
      <c r="H1950" s="19" t="n">
        <f aca="false">D1950-$E$3</f>
        <v>4260</v>
      </c>
      <c r="I1950" s="18" t="n">
        <f aca="false">F1950*C1950</f>
        <v>15</v>
      </c>
      <c r="J1950" s="19" t="n">
        <f aca="false">H1950*I1950</f>
        <v>63900</v>
      </c>
      <c r="K1950" s="29" t="n">
        <f aca="false">D1950/$E$2</f>
        <v>0.7704</v>
      </c>
      <c r="L1950" s="30" t="n">
        <f aca="false">1/(1+EXP($L$2+($L$3*K1950)+($L$4*C1950)))</f>
        <v>0.259213932412198</v>
      </c>
      <c r="M1950" s="31" t="n">
        <f aca="false">(F1950)*(L1950)+(1-F1950)*(1-L1950)</f>
        <v>0.259213932412198</v>
      </c>
      <c r="N1950" s="31" t="n">
        <f aca="false">IF(B1950=1,LN(M1950),0)</f>
        <v>-1.35010156435831</v>
      </c>
      <c r="O1950" s="42" t="n">
        <f aca="false">K1950</f>
        <v>0.7704</v>
      </c>
      <c r="P1950" s="43" t="n">
        <f aca="false">1/(1+EXP($P$2+($P$3*O1950)+($P$4*C1950)))</f>
        <v>0.99566181452914</v>
      </c>
      <c r="Q1950" s="42" t="n">
        <f aca="false">(F1950)*(P1950)+(1-F1950)*(1-P1950)</f>
        <v>0.99566181452914</v>
      </c>
      <c r="R1950" s="42" t="n">
        <f aca="false">IF(B1950&lt;&gt;1,LN(Q1950),0)</f>
        <v>0</v>
      </c>
    </row>
    <row r="1951" customFormat="false" ht="13" hidden="false" customHeight="false" outlineLevel="0" collapsed="false">
      <c r="A1951" s="18" t="n">
        <v>1942</v>
      </c>
      <c r="B1951" s="41" t="n">
        <v>1</v>
      </c>
      <c r="C1951" s="18" t="n">
        <v>32</v>
      </c>
      <c r="D1951" s="19" t="n">
        <v>15513</v>
      </c>
      <c r="E1951" s="19" t="n">
        <v>496422</v>
      </c>
      <c r="F1951" s="18" t="n">
        <v>1</v>
      </c>
      <c r="G1951" s="20" t="n">
        <f aca="false">($E$2-D1951)/$E$2</f>
        <v>0.37948</v>
      </c>
      <c r="H1951" s="19" t="n">
        <f aca="false">D1951-$E$3</f>
        <v>513</v>
      </c>
      <c r="I1951" s="18" t="n">
        <f aca="false">F1951*C1951</f>
        <v>32</v>
      </c>
      <c r="J1951" s="19" t="n">
        <f aca="false">H1951*I1951</f>
        <v>16416</v>
      </c>
      <c r="K1951" s="29" t="n">
        <f aca="false">D1951/$E$2</f>
        <v>0.62052</v>
      </c>
      <c r="L1951" s="30" t="n">
        <f aca="false">1/(1+EXP($L$2+($L$3*K1951)+($L$4*C1951)))</f>
        <v>0.805637839378603</v>
      </c>
      <c r="M1951" s="31" t="n">
        <f aca="false">(F1951)*(L1951)+(1-F1951)*(1-L1951)</f>
        <v>0.805637839378603</v>
      </c>
      <c r="N1951" s="31" t="n">
        <f aca="false">IF(B1951=1,LN(M1951),0)</f>
        <v>-0.216120968250619</v>
      </c>
      <c r="O1951" s="42" t="n">
        <f aca="false">K1951</f>
        <v>0.62052</v>
      </c>
      <c r="P1951" s="43" t="n">
        <f aca="false">1/(1+EXP($P$2+($P$3*O1951)+($P$4*C1951)))</f>
        <v>0.999922381439412</v>
      </c>
      <c r="Q1951" s="42" t="n">
        <f aca="false">(F1951)*(P1951)+(1-F1951)*(1-P1951)</f>
        <v>0.999922381439412</v>
      </c>
      <c r="R1951" s="42" t="n">
        <f aca="false">IF(B1951&lt;&gt;1,LN(Q1951),0)</f>
        <v>0</v>
      </c>
    </row>
    <row r="1952" customFormat="false" ht="13" hidden="false" customHeight="false" outlineLevel="0" collapsed="false">
      <c r="A1952" s="18" t="n">
        <v>1943</v>
      </c>
      <c r="B1952" s="41" t="n">
        <v>1</v>
      </c>
      <c r="C1952" s="18" t="n">
        <v>30</v>
      </c>
      <c r="D1952" s="19" t="n">
        <v>19742</v>
      </c>
      <c r="E1952" s="19" t="n">
        <v>592265</v>
      </c>
      <c r="F1952" s="18" t="n">
        <v>0</v>
      </c>
      <c r="G1952" s="20" t="n">
        <f aca="false">($E$2-D1952)/$E$2</f>
        <v>0.21032</v>
      </c>
      <c r="H1952" s="19" t="n">
        <f aca="false">D1952-$E$3</f>
        <v>4742</v>
      </c>
      <c r="I1952" s="18" t="n">
        <f aca="false">F1952*C1952</f>
        <v>0</v>
      </c>
      <c r="J1952" s="19" t="n">
        <f aca="false">H1952*I1952</f>
        <v>0</v>
      </c>
      <c r="K1952" s="29" t="n">
        <f aca="false">D1952/$E$2</f>
        <v>0.78968</v>
      </c>
      <c r="L1952" s="30" t="n">
        <f aca="false">1/(1+EXP($L$2+($L$3*K1952)+($L$4*C1952)))</f>
        <v>0.125477631869774</v>
      </c>
      <c r="M1952" s="31" t="n">
        <f aca="false">(F1952)*(L1952)+(1-F1952)*(1-L1952)</f>
        <v>0.874522368130226</v>
      </c>
      <c r="N1952" s="31" t="n">
        <f aca="false">IF(B1952=1,LN(M1952),0)</f>
        <v>-0.134077406657085</v>
      </c>
      <c r="O1952" s="42" t="n">
        <f aca="false">K1952</f>
        <v>0.78968</v>
      </c>
      <c r="P1952" s="43" t="n">
        <f aca="false">1/(1+EXP($P$2+($P$3*O1952)+($P$4*C1952)))</f>
        <v>0.993016272328452</v>
      </c>
      <c r="Q1952" s="42" t="n">
        <f aca="false">(F1952)*(P1952)+(1-F1952)*(1-P1952)</f>
        <v>0.0069837276715482</v>
      </c>
      <c r="R1952" s="42" t="n">
        <f aca="false">IF(B1952&lt;&gt;1,LN(Q1952),0)</f>
        <v>0</v>
      </c>
    </row>
    <row r="1953" customFormat="false" ht="13" hidden="false" customHeight="false" outlineLevel="0" collapsed="false">
      <c r="A1953" s="18" t="n">
        <v>1944</v>
      </c>
      <c r="B1953" s="41" t="n">
        <v>1</v>
      </c>
      <c r="C1953" s="18" t="n">
        <v>18</v>
      </c>
      <c r="D1953" s="19" t="n">
        <v>19259</v>
      </c>
      <c r="E1953" s="19" t="n">
        <v>346658</v>
      </c>
      <c r="F1953" s="18" t="n">
        <v>0</v>
      </c>
      <c r="G1953" s="20" t="n">
        <f aca="false">($E$2-D1953)/$E$2</f>
        <v>0.22964</v>
      </c>
      <c r="H1953" s="19" t="n">
        <f aca="false">D1953-$E$3</f>
        <v>4259</v>
      </c>
      <c r="I1953" s="18" t="n">
        <f aca="false">F1953*C1953</f>
        <v>0</v>
      </c>
      <c r="J1953" s="19" t="n">
        <f aca="false">H1953*I1953</f>
        <v>0</v>
      </c>
      <c r="K1953" s="29" t="n">
        <f aca="false">D1953/$E$2</f>
        <v>0.77036</v>
      </c>
      <c r="L1953" s="30" t="n">
        <f aca="false">1/(1+EXP($L$2+($L$3*K1953)+($L$4*C1953)))</f>
        <v>0.24060707276486</v>
      </c>
      <c r="M1953" s="31" t="n">
        <f aca="false">(F1953)*(L1953)+(1-F1953)*(1-L1953)</f>
        <v>0.75939292723514</v>
      </c>
      <c r="N1953" s="31" t="n">
        <f aca="false">IF(B1953=1,LN(M1953),0)</f>
        <v>-0.27523594485022</v>
      </c>
      <c r="O1953" s="42" t="n">
        <f aca="false">K1953</f>
        <v>0.77036</v>
      </c>
      <c r="P1953" s="43" t="n">
        <f aca="false">1/(1+EXP($P$2+($P$3*O1953)+($P$4*C1953)))</f>
        <v>0.995695922211013</v>
      </c>
      <c r="Q1953" s="42" t="n">
        <f aca="false">(F1953)*(P1953)+(1-F1953)*(1-P1953)</f>
        <v>0.00430407778898667</v>
      </c>
      <c r="R1953" s="42" t="n">
        <f aca="false">IF(B1953&lt;&gt;1,LN(Q1953),0)</f>
        <v>0</v>
      </c>
    </row>
    <row r="1954" customFormat="false" ht="13" hidden="false" customHeight="false" outlineLevel="0" collapsed="false">
      <c r="A1954" s="18" t="n">
        <v>1945</v>
      </c>
      <c r="B1954" s="41" t="n">
        <v>1</v>
      </c>
      <c r="C1954" s="18" t="n">
        <v>20</v>
      </c>
      <c r="D1954" s="19" t="n">
        <v>15082</v>
      </c>
      <c r="E1954" s="19" t="n">
        <v>301639</v>
      </c>
      <c r="F1954" s="18" t="n">
        <v>1</v>
      </c>
      <c r="G1954" s="20" t="n">
        <f aca="false">($E$2-D1954)/$E$2</f>
        <v>0.39672</v>
      </c>
      <c r="H1954" s="19" t="n">
        <f aca="false">D1954-$E$3</f>
        <v>82</v>
      </c>
      <c r="I1954" s="18" t="n">
        <f aca="false">F1954*C1954</f>
        <v>20</v>
      </c>
      <c r="J1954" s="19" t="n">
        <f aca="false">H1954*I1954</f>
        <v>1640</v>
      </c>
      <c r="K1954" s="29" t="n">
        <f aca="false">D1954/$E$2</f>
        <v>0.60328</v>
      </c>
      <c r="L1954" s="30" t="n">
        <f aca="false">1/(1+EXP($L$2+($L$3*K1954)+($L$4*C1954)))</f>
        <v>0.897700288327554</v>
      </c>
      <c r="M1954" s="31" t="n">
        <f aca="false">(F1954)*(L1954)+(1-F1954)*(1-L1954)</f>
        <v>0.897700288327554</v>
      </c>
      <c r="N1954" s="31" t="n">
        <f aca="false">IF(B1954=1,LN(M1954),0)</f>
        <v>-0.107919021034792</v>
      </c>
      <c r="O1954" s="42" t="n">
        <f aca="false">K1954</f>
        <v>0.60328</v>
      </c>
      <c r="P1954" s="43" t="n">
        <f aca="false">1/(1+EXP($P$2+($P$3*O1954)+($P$4*C1954)))</f>
        <v>0.999949575638667</v>
      </c>
      <c r="Q1954" s="42" t="n">
        <f aca="false">(F1954)*(P1954)+(1-F1954)*(1-P1954)</f>
        <v>0.999949575638667</v>
      </c>
      <c r="R1954" s="42" t="n">
        <f aca="false">IF(B1954&lt;&gt;1,LN(Q1954),0)</f>
        <v>0</v>
      </c>
    </row>
    <row r="1955" customFormat="false" ht="13" hidden="false" customHeight="false" outlineLevel="0" collapsed="false">
      <c r="A1955" s="18" t="n">
        <v>1946</v>
      </c>
      <c r="B1955" s="41" t="n">
        <v>1</v>
      </c>
      <c r="C1955" s="18" t="n">
        <v>10</v>
      </c>
      <c r="D1955" s="19" t="n">
        <v>16425</v>
      </c>
      <c r="E1955" s="19" t="n">
        <v>164251</v>
      </c>
      <c r="F1955" s="18" t="n">
        <v>1</v>
      </c>
      <c r="G1955" s="20" t="n">
        <f aca="false">($E$2-D1955)/$E$2</f>
        <v>0.343</v>
      </c>
      <c r="H1955" s="19" t="n">
        <f aca="false">D1955-$E$3</f>
        <v>1425</v>
      </c>
      <c r="I1955" s="18" t="n">
        <f aca="false">F1955*C1955</f>
        <v>10</v>
      </c>
      <c r="J1955" s="19" t="n">
        <f aca="false">H1955*I1955</f>
        <v>14250</v>
      </c>
      <c r="K1955" s="29" t="n">
        <f aca="false">D1955/$E$2</f>
        <v>0.657</v>
      </c>
      <c r="L1955" s="30" t="n">
        <f aca="false">1/(1+EXP($L$2+($L$3*K1955)+($L$4*C1955)))</f>
        <v>0.804756790739802</v>
      </c>
      <c r="M1955" s="31" t="n">
        <f aca="false">(F1955)*(L1955)+(1-F1955)*(1-L1955)</f>
        <v>0.804756790739802</v>
      </c>
      <c r="N1955" s="31" t="n">
        <f aca="false">IF(B1955=1,LN(M1955),0)</f>
        <v>-0.217215170516607</v>
      </c>
      <c r="O1955" s="42" t="n">
        <f aca="false">K1955</f>
        <v>0.657</v>
      </c>
      <c r="P1955" s="43" t="n">
        <f aca="false">1/(1+EXP($P$2+($P$3*O1955)+($P$4*C1955)))</f>
        <v>0.999784524667156</v>
      </c>
      <c r="Q1955" s="42" t="n">
        <f aca="false">(F1955)*(P1955)+(1-F1955)*(1-P1955)</f>
        <v>0.999784524667156</v>
      </c>
      <c r="R1955" s="42" t="n">
        <f aca="false">IF(B1955&lt;&gt;1,LN(Q1955),0)</f>
        <v>0</v>
      </c>
    </row>
    <row r="1956" customFormat="false" ht="13" hidden="false" customHeight="false" outlineLevel="0" collapsed="false">
      <c r="A1956" s="18" t="n">
        <v>1947</v>
      </c>
      <c r="B1956" s="41" t="n">
        <v>1</v>
      </c>
      <c r="C1956" s="18" t="n">
        <v>17</v>
      </c>
      <c r="D1956" s="19" t="n">
        <v>20824</v>
      </c>
      <c r="E1956" s="19" t="n">
        <v>354010</v>
      </c>
      <c r="F1956" s="18" t="n">
        <v>0</v>
      </c>
      <c r="G1956" s="20" t="n">
        <f aca="false">($E$2-D1956)/$E$2</f>
        <v>0.16704</v>
      </c>
      <c r="H1956" s="19" t="n">
        <f aca="false">D1956-$E$3</f>
        <v>5824</v>
      </c>
      <c r="I1956" s="18" t="n">
        <f aca="false">F1956*C1956</f>
        <v>0</v>
      </c>
      <c r="J1956" s="19" t="n">
        <f aca="false">H1956*I1956</f>
        <v>0</v>
      </c>
      <c r="K1956" s="29" t="n">
        <f aca="false">D1956/$E$2</f>
        <v>0.83296</v>
      </c>
      <c r="L1956" s="30" t="n">
        <f aca="false">1/(1+EXP($L$2+($L$3*K1956)+($L$4*C1956)))</f>
        <v>0.0842945203592402</v>
      </c>
      <c r="M1956" s="31" t="n">
        <f aca="false">(F1956)*(L1956)+(1-F1956)*(1-L1956)</f>
        <v>0.91570547964076</v>
      </c>
      <c r="N1956" s="31" t="n">
        <f aca="false">IF(B1956=1,LN(M1956),0)</f>
        <v>-0.0880604947859296</v>
      </c>
      <c r="O1956" s="42" t="n">
        <f aca="false">K1956</f>
        <v>0.83296</v>
      </c>
      <c r="P1956" s="43" t="n">
        <f aca="false">1/(1+EXP($P$2+($P$3*O1956)+($P$4*C1956)))</f>
        <v>0.977590498200349</v>
      </c>
      <c r="Q1956" s="42" t="n">
        <f aca="false">(F1956)*(P1956)+(1-F1956)*(1-P1956)</f>
        <v>0.022409501799651</v>
      </c>
      <c r="R1956" s="42" t="n">
        <f aca="false">IF(B1956&lt;&gt;1,LN(Q1956),0)</f>
        <v>0</v>
      </c>
    </row>
    <row r="1957" customFormat="false" ht="13" hidden="false" customHeight="false" outlineLevel="0" collapsed="false">
      <c r="A1957" s="18" t="n">
        <v>1948</v>
      </c>
      <c r="B1957" s="41" t="n">
        <v>1</v>
      </c>
      <c r="C1957" s="18" t="n">
        <v>12</v>
      </c>
      <c r="D1957" s="19" t="n">
        <v>21642</v>
      </c>
      <c r="E1957" s="19" t="n">
        <v>259705</v>
      </c>
      <c r="F1957" s="18" t="n">
        <v>0</v>
      </c>
      <c r="G1957" s="20" t="n">
        <f aca="false">($E$2-D1957)/$E$2</f>
        <v>0.13432</v>
      </c>
      <c r="H1957" s="19" t="n">
        <f aca="false">D1957-$E$3</f>
        <v>6642</v>
      </c>
      <c r="I1957" s="18" t="n">
        <f aca="false">F1957*C1957</f>
        <v>0</v>
      </c>
      <c r="J1957" s="19" t="n">
        <f aca="false">H1957*I1957</f>
        <v>0</v>
      </c>
      <c r="K1957" s="29" t="n">
        <f aca="false">D1957/$E$2</f>
        <v>0.86568</v>
      </c>
      <c r="L1957" s="30" t="n">
        <f aca="false">1/(1+EXP($L$2+($L$3*K1957)+($L$4*C1957)))</f>
        <v>0.0530493825184632</v>
      </c>
      <c r="M1957" s="31" t="n">
        <f aca="false">(F1957)*(L1957)+(1-F1957)*(1-L1957)</f>
        <v>0.946950617481537</v>
      </c>
      <c r="N1957" s="31" t="n">
        <f aca="false">IF(B1957=1,LN(M1957),0)</f>
        <v>-0.0545083334265394</v>
      </c>
      <c r="O1957" s="42" t="n">
        <f aca="false">K1957</f>
        <v>0.86568</v>
      </c>
      <c r="P1957" s="43" t="n">
        <f aca="false">1/(1+EXP($P$2+($P$3*O1957)+($P$4*C1957)))</f>
        <v>0.947518413072521</v>
      </c>
      <c r="Q1957" s="42" t="n">
        <f aca="false">(F1957)*(P1957)+(1-F1957)*(1-P1957)</f>
        <v>0.0524815869274791</v>
      </c>
      <c r="R1957" s="42" t="n">
        <f aca="false">IF(B1957&lt;&gt;1,LN(Q1957),0)</f>
        <v>0</v>
      </c>
    </row>
    <row r="1958" customFormat="false" ht="13" hidden="false" customHeight="false" outlineLevel="0" collapsed="false">
      <c r="A1958" s="18" t="n">
        <v>1949</v>
      </c>
      <c r="B1958" s="41" t="n">
        <v>1</v>
      </c>
      <c r="C1958" s="18" t="n">
        <v>11</v>
      </c>
      <c r="D1958" s="19" t="n">
        <v>16538</v>
      </c>
      <c r="E1958" s="19" t="n">
        <v>181921</v>
      </c>
      <c r="F1958" s="18" t="n">
        <v>0</v>
      </c>
      <c r="G1958" s="20" t="n">
        <f aca="false">($E$2-D1958)/$E$2</f>
        <v>0.33848</v>
      </c>
      <c r="H1958" s="19" t="n">
        <f aca="false">D1958-$E$3</f>
        <v>1538</v>
      </c>
      <c r="I1958" s="18" t="n">
        <f aca="false">F1958*C1958</f>
        <v>0</v>
      </c>
      <c r="J1958" s="19" t="n">
        <f aca="false">H1958*I1958</f>
        <v>0</v>
      </c>
      <c r="K1958" s="29" t="n">
        <f aca="false">D1958/$E$2</f>
        <v>0.66152</v>
      </c>
      <c r="L1958" s="30" t="n">
        <f aca="false">1/(1+EXP($L$2+($L$3*K1958)+($L$4*C1958)))</f>
        <v>0.784361942358947</v>
      </c>
      <c r="M1958" s="31" t="n">
        <f aca="false">(F1958)*(L1958)+(1-F1958)*(1-L1958)</f>
        <v>0.215638057641053</v>
      </c>
      <c r="N1958" s="31" t="n">
        <f aca="false">IF(B1958=1,LN(M1958),0)</f>
        <v>-1.53415393585413</v>
      </c>
      <c r="O1958" s="42" t="n">
        <f aca="false">K1958</f>
        <v>0.66152</v>
      </c>
      <c r="P1958" s="43" t="n">
        <f aca="false">1/(1+EXP($P$2+($P$3*O1958)+($P$4*C1958)))</f>
        <v>0.999757543238351</v>
      </c>
      <c r="Q1958" s="42" t="n">
        <f aca="false">(F1958)*(P1958)+(1-F1958)*(1-P1958)</f>
        <v>0.000242456761649135</v>
      </c>
      <c r="R1958" s="42" t="n">
        <f aca="false">IF(B1958&lt;&gt;1,LN(Q1958),0)</f>
        <v>0</v>
      </c>
    </row>
    <row r="1959" customFormat="false" ht="13" hidden="false" customHeight="false" outlineLevel="0" collapsed="false">
      <c r="A1959" s="18" t="n">
        <v>1950</v>
      </c>
      <c r="B1959" s="41" t="n">
        <v>1</v>
      </c>
      <c r="C1959" s="18" t="n">
        <v>32</v>
      </c>
      <c r="D1959" s="19" t="n">
        <v>20190</v>
      </c>
      <c r="E1959" s="19" t="n">
        <v>646075</v>
      </c>
      <c r="F1959" s="18" t="n">
        <v>0</v>
      </c>
      <c r="G1959" s="20" t="n">
        <f aca="false">($E$2-D1959)/$E$2</f>
        <v>0.1924</v>
      </c>
      <c r="H1959" s="19" t="n">
        <f aca="false">D1959-$E$3</f>
        <v>5190</v>
      </c>
      <c r="I1959" s="18" t="n">
        <f aca="false">F1959*C1959</f>
        <v>0</v>
      </c>
      <c r="J1959" s="19" t="n">
        <f aca="false">H1959*I1959</f>
        <v>0</v>
      </c>
      <c r="K1959" s="29" t="n">
        <f aca="false">D1959/$E$2</f>
        <v>0.8076</v>
      </c>
      <c r="L1959" s="30" t="n">
        <f aca="false">1/(1+EXP($L$2+($L$3*K1959)+($L$4*C1959)))</f>
        <v>0.0853588770068123</v>
      </c>
      <c r="M1959" s="31" t="n">
        <f aca="false">(F1959)*(L1959)+(1-F1959)*(1-L1959)</f>
        <v>0.914641122993188</v>
      </c>
      <c r="N1959" s="31" t="n">
        <f aca="false">IF(B1959=1,LN(M1959),0)</f>
        <v>-0.0892235059511491</v>
      </c>
      <c r="O1959" s="42" t="n">
        <f aca="false">K1959</f>
        <v>0.8076</v>
      </c>
      <c r="P1959" s="43" t="n">
        <f aca="false">1/(1+EXP($P$2+($P$3*O1959)+($P$4*C1959)))</f>
        <v>0.988847001552137</v>
      </c>
      <c r="Q1959" s="42" t="n">
        <f aca="false">(F1959)*(P1959)+(1-F1959)*(1-P1959)</f>
        <v>0.0111529984478628</v>
      </c>
      <c r="R1959" s="42" t="n">
        <f aca="false">IF(B1959&lt;&gt;1,LN(Q1959),0)</f>
        <v>0</v>
      </c>
    </row>
    <row r="1960" customFormat="false" ht="13" hidden="false" customHeight="false" outlineLevel="0" collapsed="false">
      <c r="A1960" s="18" t="n">
        <v>1951</v>
      </c>
      <c r="B1960" s="41" t="n">
        <v>1</v>
      </c>
      <c r="C1960" s="18" t="n">
        <v>12</v>
      </c>
      <c r="D1960" s="19" t="n">
        <v>18024</v>
      </c>
      <c r="E1960" s="19" t="n">
        <v>216293</v>
      </c>
      <c r="F1960" s="18" t="n">
        <v>0</v>
      </c>
      <c r="G1960" s="20" t="n">
        <f aca="false">($E$2-D1960)/$E$2</f>
        <v>0.27904</v>
      </c>
      <c r="H1960" s="19" t="n">
        <f aca="false">D1960-$E$3</f>
        <v>3024</v>
      </c>
      <c r="I1960" s="18" t="n">
        <f aca="false">F1960*C1960</f>
        <v>0</v>
      </c>
      <c r="J1960" s="19" t="n">
        <f aca="false">H1960*I1960</f>
        <v>0</v>
      </c>
      <c r="K1960" s="29" t="n">
        <f aca="false">D1960/$E$2</f>
        <v>0.72096</v>
      </c>
      <c r="L1960" s="30" t="n">
        <f aca="false">1/(1+EXP($L$2+($L$3*K1960)+($L$4*C1960)))</f>
        <v>0.513143311868081</v>
      </c>
      <c r="M1960" s="31" t="n">
        <f aca="false">(F1960)*(L1960)+(1-F1960)*(1-L1960)</f>
        <v>0.486856688131919</v>
      </c>
      <c r="N1960" s="31" t="n">
        <f aca="false">IF(B1960=1,LN(M1960),0)</f>
        <v>-0.71978547409002</v>
      </c>
      <c r="O1960" s="42" t="n">
        <f aca="false">K1960</f>
        <v>0.72096</v>
      </c>
      <c r="P1960" s="43" t="n">
        <f aca="false">1/(1+EXP($P$2+($P$3*O1960)+($P$4*C1960)))</f>
        <v>0.998824451839896</v>
      </c>
      <c r="Q1960" s="42" t="n">
        <f aca="false">(F1960)*(P1960)+(1-F1960)*(1-P1960)</f>
        <v>0.00117554816010446</v>
      </c>
      <c r="R1960" s="42" t="n">
        <f aca="false">IF(B1960&lt;&gt;1,LN(Q1960),0)</f>
        <v>0</v>
      </c>
    </row>
    <row r="1961" customFormat="false" ht="13" hidden="false" customHeight="false" outlineLevel="0" collapsed="false">
      <c r="A1961" s="18" t="n">
        <v>1952</v>
      </c>
      <c r="B1961" s="41" t="n">
        <v>1</v>
      </c>
      <c r="C1961" s="18" t="n">
        <v>14</v>
      </c>
      <c r="D1961" s="19" t="n">
        <v>15544</v>
      </c>
      <c r="E1961" s="19" t="n">
        <v>217615</v>
      </c>
      <c r="F1961" s="18" t="n">
        <v>1</v>
      </c>
      <c r="G1961" s="20" t="n">
        <f aca="false">($E$2-D1961)/$E$2</f>
        <v>0.37824</v>
      </c>
      <c r="H1961" s="19" t="n">
        <f aca="false">D1961-$E$3</f>
        <v>544</v>
      </c>
      <c r="I1961" s="18" t="n">
        <f aca="false">F1961*C1961</f>
        <v>14</v>
      </c>
      <c r="J1961" s="19" t="n">
        <f aca="false">H1961*I1961</f>
        <v>7616</v>
      </c>
      <c r="K1961" s="29" t="n">
        <f aca="false">D1961/$E$2</f>
        <v>0.62176</v>
      </c>
      <c r="L1961" s="30" t="n">
        <f aca="false">1/(1+EXP($L$2+($L$3*K1961)+($L$4*C1961)))</f>
        <v>0.880524779960826</v>
      </c>
      <c r="M1961" s="31" t="n">
        <f aca="false">(F1961)*(L1961)+(1-F1961)*(1-L1961)</f>
        <v>0.880524779960826</v>
      </c>
      <c r="N1961" s="31" t="n">
        <f aca="false">IF(B1961=1,LN(M1961),0)</f>
        <v>-0.127237208385864</v>
      </c>
      <c r="O1961" s="42" t="n">
        <f aca="false">K1961</f>
        <v>0.62176</v>
      </c>
      <c r="P1961" s="43" t="n">
        <f aca="false">1/(1+EXP($P$2+($P$3*O1961)+($P$4*C1961)))</f>
        <v>0.999916405398132</v>
      </c>
      <c r="Q1961" s="42" t="n">
        <f aca="false">(F1961)*(P1961)+(1-F1961)*(1-P1961)</f>
        <v>0.999916405398132</v>
      </c>
      <c r="R1961" s="42" t="n">
        <f aca="false">IF(B1961&lt;&gt;1,LN(Q1961),0)</f>
        <v>0</v>
      </c>
    </row>
    <row r="1962" customFormat="false" ht="13" hidden="false" customHeight="false" outlineLevel="0" collapsed="false">
      <c r="A1962" s="18" t="n">
        <v>1953</v>
      </c>
      <c r="B1962" s="41" t="n">
        <v>1</v>
      </c>
      <c r="C1962" s="18" t="n">
        <v>13</v>
      </c>
      <c r="D1962" s="19" t="n">
        <v>17511</v>
      </c>
      <c r="E1962" s="19" t="n">
        <v>227647</v>
      </c>
      <c r="F1962" s="18" t="n">
        <v>0</v>
      </c>
      <c r="G1962" s="20" t="n">
        <f aca="false">($E$2-D1962)/$E$2</f>
        <v>0.29956</v>
      </c>
      <c r="H1962" s="19" t="n">
        <f aca="false">D1962-$E$3</f>
        <v>2511</v>
      </c>
      <c r="I1962" s="18" t="n">
        <f aca="false">F1962*C1962</f>
        <v>0</v>
      </c>
      <c r="J1962" s="19" t="n">
        <f aca="false">H1962*I1962</f>
        <v>0</v>
      </c>
      <c r="K1962" s="29" t="n">
        <f aca="false">D1962/$E$2</f>
        <v>0.70044</v>
      </c>
      <c r="L1962" s="30" t="n">
        <f aca="false">1/(1+EXP($L$2+($L$3*K1962)+($L$4*C1962)))</f>
        <v>0.607142749592073</v>
      </c>
      <c r="M1962" s="31" t="n">
        <f aca="false">(F1962)*(L1962)+(1-F1962)*(1-L1962)</f>
        <v>0.392857250407927</v>
      </c>
      <c r="N1962" s="31" t="n">
        <f aca="false">IF(B1962=1,LN(M1962),0)</f>
        <v>-0.934308963611238</v>
      </c>
      <c r="O1962" s="42" t="n">
        <f aca="false">K1962</f>
        <v>0.70044</v>
      </c>
      <c r="P1962" s="43" t="n">
        <f aca="false">1/(1+EXP($P$2+($P$3*O1962)+($P$4*C1962)))</f>
        <v>0.999320337800056</v>
      </c>
      <c r="Q1962" s="42" t="n">
        <f aca="false">(F1962)*(P1962)+(1-F1962)*(1-P1962)</f>
        <v>0.000679662199944198</v>
      </c>
      <c r="R1962" s="42" t="n">
        <f aca="false">IF(B1962&lt;&gt;1,LN(Q1962),0)</f>
        <v>0</v>
      </c>
    </row>
    <row r="1963" customFormat="false" ht="13" hidden="false" customHeight="false" outlineLevel="0" collapsed="false">
      <c r="A1963" s="18" t="n">
        <v>1954</v>
      </c>
      <c r="B1963" s="41" t="n">
        <v>1</v>
      </c>
      <c r="C1963" s="18" t="n">
        <v>10</v>
      </c>
      <c r="D1963" s="19" t="n">
        <v>18295</v>
      </c>
      <c r="E1963" s="19" t="n">
        <v>182955</v>
      </c>
      <c r="F1963" s="18" t="n">
        <v>1</v>
      </c>
      <c r="G1963" s="20" t="n">
        <f aca="false">($E$2-D1963)/$E$2</f>
        <v>0.2682</v>
      </c>
      <c r="H1963" s="19" t="n">
        <f aca="false">D1963-$E$3</f>
        <v>3295</v>
      </c>
      <c r="I1963" s="18" t="n">
        <f aca="false">F1963*C1963</f>
        <v>10</v>
      </c>
      <c r="J1963" s="19" t="n">
        <f aca="false">H1963*I1963</f>
        <v>32950</v>
      </c>
      <c r="K1963" s="29" t="n">
        <f aca="false">D1963/$E$2</f>
        <v>0.7318</v>
      </c>
      <c r="L1963" s="30" t="n">
        <f aca="false">1/(1+EXP($L$2+($L$3*K1963)+($L$4*C1963)))</f>
        <v>0.474899025799744</v>
      </c>
      <c r="M1963" s="31" t="n">
        <f aca="false">(F1963)*(L1963)+(1-F1963)*(1-L1963)</f>
        <v>0.474899025799744</v>
      </c>
      <c r="N1963" s="31" t="n">
        <f aca="false">IF(B1963=1,LN(M1963),0)</f>
        <v>-0.744653074808942</v>
      </c>
      <c r="O1963" s="42" t="n">
        <f aca="false">K1963</f>
        <v>0.7318</v>
      </c>
      <c r="P1963" s="43" t="n">
        <f aca="false">1/(1+EXP($P$2+($P$3*O1963)+($P$4*C1963)))</f>
        <v>0.998424777365197</v>
      </c>
      <c r="Q1963" s="42" t="n">
        <f aca="false">(F1963)*(P1963)+(1-F1963)*(1-P1963)</f>
        <v>0.998424777365197</v>
      </c>
      <c r="R1963" s="42" t="n">
        <f aca="false">IF(B1963&lt;&gt;1,LN(Q1963),0)</f>
        <v>0</v>
      </c>
    </row>
    <row r="1964" customFormat="false" ht="13" hidden="false" customHeight="false" outlineLevel="0" collapsed="false">
      <c r="A1964" s="18" t="n">
        <v>1955</v>
      </c>
      <c r="B1964" s="41" t="n">
        <v>1</v>
      </c>
      <c r="C1964" s="18" t="n">
        <v>14</v>
      </c>
      <c r="D1964" s="19" t="n">
        <v>18308</v>
      </c>
      <c r="E1964" s="19" t="n">
        <v>256310</v>
      </c>
      <c r="F1964" s="18" t="n">
        <v>1</v>
      </c>
      <c r="G1964" s="20" t="n">
        <f aca="false">($E$2-D1964)/$E$2</f>
        <v>0.26768</v>
      </c>
      <c r="H1964" s="19" t="n">
        <f aca="false">D1964-$E$3</f>
        <v>3308</v>
      </c>
      <c r="I1964" s="18" t="n">
        <f aca="false">F1964*C1964</f>
        <v>14</v>
      </c>
      <c r="J1964" s="19" t="n">
        <f aca="false">H1964*I1964</f>
        <v>46312</v>
      </c>
      <c r="K1964" s="29" t="n">
        <f aca="false">D1964/$E$2</f>
        <v>0.73232</v>
      </c>
      <c r="L1964" s="30" t="n">
        <f aca="false">1/(1+EXP($L$2+($L$3*K1964)+($L$4*C1964)))</f>
        <v>0.439175488212781</v>
      </c>
      <c r="M1964" s="31" t="n">
        <f aca="false">(F1964)*(L1964)+(1-F1964)*(1-L1964)</f>
        <v>0.439175488212781</v>
      </c>
      <c r="N1964" s="31" t="n">
        <f aca="false">IF(B1964=1,LN(M1964),0)</f>
        <v>-0.822856200424445</v>
      </c>
      <c r="O1964" s="42" t="n">
        <f aca="false">K1964</f>
        <v>0.73232</v>
      </c>
      <c r="P1964" s="43" t="n">
        <f aca="false">1/(1+EXP($P$2+($P$3*O1964)+($P$4*C1964)))</f>
        <v>0.998417386794102</v>
      </c>
      <c r="Q1964" s="42" t="n">
        <f aca="false">(F1964)*(P1964)+(1-F1964)*(1-P1964)</f>
        <v>0.998417386794102</v>
      </c>
      <c r="R1964" s="42" t="n">
        <f aca="false">IF(B1964&lt;&gt;1,LN(Q1964),0)</f>
        <v>0</v>
      </c>
    </row>
    <row r="1965" customFormat="false" ht="13" hidden="false" customHeight="false" outlineLevel="0" collapsed="false">
      <c r="A1965" s="18" t="n">
        <v>1956</v>
      </c>
      <c r="B1965" s="41" t="n">
        <v>1</v>
      </c>
      <c r="C1965" s="18" t="n">
        <v>18</v>
      </c>
      <c r="D1965" s="19" t="n">
        <v>20922</v>
      </c>
      <c r="E1965" s="19" t="n">
        <v>376594</v>
      </c>
      <c r="F1965" s="18" t="n">
        <v>0</v>
      </c>
      <c r="G1965" s="20" t="n">
        <f aca="false">($E$2-D1965)/$E$2</f>
        <v>0.16312</v>
      </c>
      <c r="H1965" s="19" t="n">
        <f aca="false">D1965-$E$3</f>
        <v>5922</v>
      </c>
      <c r="I1965" s="18" t="n">
        <f aca="false">F1965*C1965</f>
        <v>0</v>
      </c>
      <c r="J1965" s="19" t="n">
        <f aca="false">H1965*I1965</f>
        <v>0</v>
      </c>
      <c r="K1965" s="29" t="n">
        <f aca="false">D1965/$E$2</f>
        <v>0.83688</v>
      </c>
      <c r="L1965" s="30" t="n">
        <f aca="false">1/(1+EXP($L$2+($L$3*K1965)+($L$4*C1965)))</f>
        <v>0.0759819294391436</v>
      </c>
      <c r="M1965" s="31" t="n">
        <f aca="false">(F1965)*(L1965)+(1-F1965)*(1-L1965)</f>
        <v>0.924018070560856</v>
      </c>
      <c r="N1965" s="31" t="n">
        <f aca="false">IF(B1965=1,LN(M1965),0)</f>
        <v>-0.0790236506476424</v>
      </c>
      <c r="O1965" s="42" t="n">
        <f aca="false">K1965</f>
        <v>0.83688</v>
      </c>
      <c r="P1965" s="43" t="n">
        <f aca="false">1/(1+EXP($P$2+($P$3*O1965)+($P$4*C1965)))</f>
        <v>0.975242792122425</v>
      </c>
      <c r="Q1965" s="42" t="n">
        <f aca="false">(F1965)*(P1965)+(1-F1965)*(1-P1965)</f>
        <v>0.0247572078775748</v>
      </c>
      <c r="R1965" s="42" t="n">
        <f aca="false">IF(B1965&lt;&gt;1,LN(Q1965),0)</f>
        <v>0</v>
      </c>
    </row>
    <row r="1966" customFormat="false" ht="13" hidden="false" customHeight="false" outlineLevel="0" collapsed="false">
      <c r="A1966" s="18" t="n">
        <v>1957</v>
      </c>
      <c r="B1966" s="41" t="n">
        <v>1</v>
      </c>
      <c r="C1966" s="18" t="n">
        <v>17</v>
      </c>
      <c r="D1966" s="19" t="n">
        <v>20659</v>
      </c>
      <c r="E1966" s="19" t="n">
        <v>351199</v>
      </c>
      <c r="F1966" s="18" t="n">
        <v>0</v>
      </c>
      <c r="G1966" s="20" t="n">
        <f aca="false">($E$2-D1966)/$E$2</f>
        <v>0.17364</v>
      </c>
      <c r="H1966" s="19" t="n">
        <f aca="false">D1966-$E$3</f>
        <v>5659</v>
      </c>
      <c r="I1966" s="18" t="n">
        <f aca="false">F1966*C1966</f>
        <v>0</v>
      </c>
      <c r="J1966" s="19" t="n">
        <f aca="false">H1966*I1966</f>
        <v>0</v>
      </c>
      <c r="K1966" s="29" t="n">
        <f aca="false">D1966/$E$2</f>
        <v>0.82636</v>
      </c>
      <c r="L1966" s="30" t="n">
        <f aca="false">1/(1+EXP($L$2+($L$3*K1966)+($L$4*C1966)))</f>
        <v>0.0952163507012196</v>
      </c>
      <c r="M1966" s="31" t="n">
        <f aca="false">(F1966)*(L1966)+(1-F1966)*(1-L1966)</f>
        <v>0.90478364929878</v>
      </c>
      <c r="N1966" s="31" t="n">
        <f aca="false">IF(B1966=1,LN(M1966),0)</f>
        <v>-0.100059425410287</v>
      </c>
      <c r="O1966" s="42" t="n">
        <f aca="false">K1966</f>
        <v>0.82636</v>
      </c>
      <c r="P1966" s="43" t="n">
        <f aca="false">1/(1+EXP($P$2+($P$3*O1966)+($P$4*C1966)))</f>
        <v>0.981132244509391</v>
      </c>
      <c r="Q1966" s="42" t="n">
        <f aca="false">(F1966)*(P1966)+(1-F1966)*(1-P1966)</f>
        <v>0.0188677554906087</v>
      </c>
      <c r="R1966" s="42" t="n">
        <f aca="false">IF(B1966&lt;&gt;1,LN(Q1966),0)</f>
        <v>0</v>
      </c>
    </row>
    <row r="1967" customFormat="false" ht="13" hidden="false" customHeight="false" outlineLevel="0" collapsed="false">
      <c r="A1967" s="18" t="n">
        <v>1958</v>
      </c>
      <c r="B1967" s="41" t="n">
        <v>1</v>
      </c>
      <c r="C1967" s="18" t="n">
        <v>10</v>
      </c>
      <c r="D1967" s="19" t="n">
        <v>19603</v>
      </c>
      <c r="E1967" s="19" t="n">
        <v>196034</v>
      </c>
      <c r="F1967" s="18" t="n">
        <v>0</v>
      </c>
      <c r="G1967" s="20" t="n">
        <f aca="false">($E$2-D1967)/$E$2</f>
        <v>0.21588</v>
      </c>
      <c r="H1967" s="19" t="n">
        <f aca="false">D1967-$E$3</f>
        <v>4603</v>
      </c>
      <c r="I1967" s="18" t="n">
        <f aca="false">F1967*C1967</f>
        <v>0</v>
      </c>
      <c r="J1967" s="19" t="n">
        <f aca="false">H1967*I1967</f>
        <v>0</v>
      </c>
      <c r="K1967" s="29" t="n">
        <f aca="false">D1967/$E$2</f>
        <v>0.78412</v>
      </c>
      <c r="L1967" s="30" t="n">
        <f aca="false">1/(1+EXP($L$2+($L$3*K1967)+($L$4*C1967)))</f>
        <v>0.23840845377354</v>
      </c>
      <c r="M1967" s="31" t="n">
        <f aca="false">(F1967)*(L1967)+(1-F1967)*(1-L1967)</f>
        <v>0.76159154622646</v>
      </c>
      <c r="N1967" s="31" t="n">
        <f aca="false">IF(B1967=1,LN(M1967),0)</f>
        <v>-0.272344895584366</v>
      </c>
      <c r="O1967" s="42" t="n">
        <f aca="false">K1967</f>
        <v>0.78412</v>
      </c>
      <c r="P1967" s="43" t="n">
        <f aca="false">1/(1+EXP($P$2+($P$3*O1967)+($P$4*C1967)))</f>
        <v>0.993690568158346</v>
      </c>
      <c r="Q1967" s="42" t="n">
        <f aca="false">(F1967)*(P1967)+(1-F1967)*(1-P1967)</f>
        <v>0.00630943184165345</v>
      </c>
      <c r="R1967" s="42" t="n">
        <f aca="false">IF(B1967&lt;&gt;1,LN(Q1967),0)</f>
        <v>0</v>
      </c>
    </row>
    <row r="1968" customFormat="false" ht="13" hidden="false" customHeight="false" outlineLevel="0" collapsed="false">
      <c r="A1968" s="18" t="n">
        <v>1959</v>
      </c>
      <c r="B1968" s="41" t="n">
        <v>1</v>
      </c>
      <c r="C1968" s="18" t="n">
        <v>20</v>
      </c>
      <c r="D1968" s="19" t="n">
        <v>20682</v>
      </c>
      <c r="E1968" s="19" t="n">
        <v>413643</v>
      </c>
      <c r="F1968" s="18" t="n">
        <v>0</v>
      </c>
      <c r="G1968" s="20" t="n">
        <f aca="false">($E$2-D1968)/$E$2</f>
        <v>0.17272</v>
      </c>
      <c r="H1968" s="19" t="n">
        <f aca="false">D1968-$E$3</f>
        <v>5682</v>
      </c>
      <c r="I1968" s="18" t="n">
        <f aca="false">F1968*C1968</f>
        <v>0</v>
      </c>
      <c r="J1968" s="19" t="n">
        <f aca="false">H1968*I1968</f>
        <v>0</v>
      </c>
      <c r="K1968" s="29" t="n">
        <f aca="false">D1968/$E$2</f>
        <v>0.82728</v>
      </c>
      <c r="L1968" s="30" t="n">
        <f aca="false">1/(1+EXP($L$2+($L$3*K1968)+($L$4*C1968)))</f>
        <v>0.0854651507111537</v>
      </c>
      <c r="M1968" s="31" t="n">
        <f aca="false">(F1968)*(L1968)+(1-F1968)*(1-L1968)</f>
        <v>0.914534849288846</v>
      </c>
      <c r="N1968" s="31" t="n">
        <f aca="false">IF(B1968=1,LN(M1968),0)</f>
        <v>-0.0893397043990527</v>
      </c>
      <c r="O1968" s="42" t="n">
        <f aca="false">K1968</f>
        <v>0.82728</v>
      </c>
      <c r="P1968" s="43" t="n">
        <f aca="false">1/(1+EXP($P$2+($P$3*O1968)+($P$4*C1968)))</f>
        <v>0.980803265641791</v>
      </c>
      <c r="Q1968" s="42" t="n">
        <f aca="false">(F1968)*(P1968)+(1-F1968)*(1-P1968)</f>
        <v>0.0191967343582095</v>
      </c>
      <c r="R1968" s="42" t="n">
        <f aca="false">IF(B1968&lt;&gt;1,LN(Q1968),0)</f>
        <v>0</v>
      </c>
    </row>
    <row r="1969" customFormat="false" ht="13" hidden="false" customHeight="false" outlineLevel="0" collapsed="false">
      <c r="A1969" s="18" t="n">
        <v>1960</v>
      </c>
      <c r="B1969" s="41" t="n">
        <v>1</v>
      </c>
      <c r="C1969" s="18" t="n">
        <v>16</v>
      </c>
      <c r="D1969" s="19" t="n">
        <v>20007</v>
      </c>
      <c r="E1969" s="19" t="n">
        <v>320114</v>
      </c>
      <c r="F1969" s="18" t="n">
        <v>0</v>
      </c>
      <c r="G1969" s="20" t="n">
        <f aca="false">($E$2-D1969)/$E$2</f>
        <v>0.19972</v>
      </c>
      <c r="H1969" s="19" t="n">
        <f aca="false">D1969-$E$3</f>
        <v>5007</v>
      </c>
      <c r="I1969" s="18" t="n">
        <f aca="false">F1969*C1969</f>
        <v>0</v>
      </c>
      <c r="J1969" s="19" t="n">
        <f aca="false">H1969*I1969</f>
        <v>0</v>
      </c>
      <c r="K1969" s="29" t="n">
        <f aca="false">D1969/$E$2</f>
        <v>0.80028</v>
      </c>
      <c r="L1969" s="30" t="n">
        <f aca="false">1/(1+EXP($L$2+($L$3*K1969)+($L$4*C1969)))</f>
        <v>0.155864094932252</v>
      </c>
      <c r="M1969" s="31" t="n">
        <f aca="false">(F1969)*(L1969)+(1-F1969)*(1-L1969)</f>
        <v>0.844135905067748</v>
      </c>
      <c r="N1969" s="31" t="n">
        <f aca="false">IF(B1969=1,LN(M1969),0)</f>
        <v>-0.169441772387521</v>
      </c>
      <c r="O1969" s="42" t="n">
        <f aca="false">K1969</f>
        <v>0.80028</v>
      </c>
      <c r="P1969" s="43" t="n">
        <f aca="false">1/(1+EXP($P$2+($P$3*O1969)+($P$4*C1969)))</f>
        <v>0.99046341159014</v>
      </c>
      <c r="Q1969" s="42" t="n">
        <f aca="false">(F1969)*(P1969)+(1-F1969)*(1-P1969)</f>
        <v>0.00953658840986038</v>
      </c>
      <c r="R1969" s="42" t="n">
        <f aca="false">IF(B1969&lt;&gt;1,LN(Q1969),0)</f>
        <v>0</v>
      </c>
    </row>
    <row r="1970" customFormat="false" ht="13" hidden="false" customHeight="false" outlineLevel="0" collapsed="false">
      <c r="A1970" s="18" t="n">
        <v>1961</v>
      </c>
      <c r="B1970" s="41" t="n">
        <v>1</v>
      </c>
      <c r="C1970" s="18" t="n">
        <v>27</v>
      </c>
      <c r="D1970" s="19" t="n">
        <v>18922</v>
      </c>
      <c r="E1970" s="19" t="n">
        <v>510888</v>
      </c>
      <c r="F1970" s="18" t="n">
        <v>0</v>
      </c>
      <c r="G1970" s="20" t="n">
        <f aca="false">($E$2-D1970)/$E$2</f>
        <v>0.24312</v>
      </c>
      <c r="H1970" s="19" t="n">
        <f aca="false">D1970-$E$3</f>
        <v>3922</v>
      </c>
      <c r="I1970" s="18" t="n">
        <f aca="false">F1970*C1970</f>
        <v>0</v>
      </c>
      <c r="J1970" s="19" t="n">
        <f aca="false">H1970*I1970</f>
        <v>0</v>
      </c>
      <c r="K1970" s="29" t="n">
        <f aca="false">D1970/$E$2</f>
        <v>0.75688</v>
      </c>
      <c r="L1970" s="30" t="n">
        <f aca="false">1/(1+EXP($L$2+($L$3*K1970)+($L$4*C1970)))</f>
        <v>0.235712694552102</v>
      </c>
      <c r="M1970" s="31" t="n">
        <f aca="false">(F1970)*(L1970)+(1-F1970)*(1-L1970)</f>
        <v>0.764287305447898</v>
      </c>
      <c r="N1970" s="31" t="n">
        <f aca="false">IF(B1970=1,LN(M1970),0)</f>
        <v>-0.268811506255119</v>
      </c>
      <c r="O1970" s="42" t="n">
        <f aca="false">K1970</f>
        <v>0.75688</v>
      </c>
      <c r="P1970" s="43" t="n">
        <f aca="false">1/(1+EXP($P$2+($P$3*O1970)+($P$4*C1970)))</f>
        <v>0.99705064121888</v>
      </c>
      <c r="Q1970" s="42" t="n">
        <f aca="false">(F1970)*(P1970)+(1-F1970)*(1-P1970)</f>
        <v>0.00294935878111946</v>
      </c>
      <c r="R1970" s="42" t="n">
        <f aca="false">IF(B1970&lt;&gt;1,LN(Q1970),0)</f>
        <v>0</v>
      </c>
    </row>
    <row r="1971" customFormat="false" ht="13" hidden="false" customHeight="false" outlineLevel="0" collapsed="false">
      <c r="A1971" s="18" t="n">
        <v>1962</v>
      </c>
      <c r="B1971" s="41" t="n">
        <v>1</v>
      </c>
      <c r="C1971" s="18" t="n">
        <v>24</v>
      </c>
      <c r="D1971" s="19" t="n">
        <v>18939</v>
      </c>
      <c r="E1971" s="19" t="n">
        <v>454546</v>
      </c>
      <c r="F1971" s="18" t="n">
        <v>1</v>
      </c>
      <c r="G1971" s="20" t="n">
        <f aca="false">($E$2-D1971)/$E$2</f>
        <v>0.24244</v>
      </c>
      <c r="H1971" s="19" t="n">
        <f aca="false">D1971-$E$3</f>
        <v>3939</v>
      </c>
      <c r="I1971" s="18" t="n">
        <f aca="false">F1971*C1971</f>
        <v>24</v>
      </c>
      <c r="J1971" s="19" t="n">
        <f aca="false">H1971*I1971</f>
        <v>94536</v>
      </c>
      <c r="K1971" s="29" t="n">
        <f aca="false">D1971/$E$2</f>
        <v>0.75756</v>
      </c>
      <c r="L1971" s="30" t="n">
        <f aca="false">1/(1+EXP($L$2+($L$3*K1971)+($L$4*C1971)))</f>
        <v>0.251616028164048</v>
      </c>
      <c r="M1971" s="31" t="n">
        <f aca="false">(F1971)*(L1971)+(1-F1971)*(1-L1971)</f>
        <v>0.251616028164048</v>
      </c>
      <c r="N1971" s="31" t="n">
        <f aca="false">IF(B1971=1,LN(M1971),0)</f>
        <v>-1.37985105124038</v>
      </c>
      <c r="O1971" s="42" t="n">
        <f aca="false">K1971</f>
        <v>0.75756</v>
      </c>
      <c r="P1971" s="43" t="n">
        <f aca="false">1/(1+EXP($P$2+($P$3*O1971)+($P$4*C1971)))</f>
        <v>0.996976324299615</v>
      </c>
      <c r="Q1971" s="42" t="n">
        <f aca="false">(F1971)*(P1971)+(1-F1971)*(1-P1971)</f>
        <v>0.996976324299615</v>
      </c>
      <c r="R1971" s="42" t="n">
        <f aca="false">IF(B1971&lt;&gt;1,LN(Q1971),0)</f>
        <v>0</v>
      </c>
    </row>
    <row r="1972" customFormat="false" ht="13" hidden="false" customHeight="false" outlineLevel="0" collapsed="false">
      <c r="A1972" s="18" t="n">
        <v>1963</v>
      </c>
      <c r="B1972" s="41" t="n">
        <v>1</v>
      </c>
      <c r="C1972" s="18" t="n">
        <v>25</v>
      </c>
      <c r="D1972" s="19" t="n">
        <v>18601</v>
      </c>
      <c r="E1972" s="19" t="n">
        <v>465029</v>
      </c>
      <c r="F1972" s="18" t="n">
        <v>0</v>
      </c>
      <c r="G1972" s="20" t="n">
        <f aca="false">($E$2-D1972)/$E$2</f>
        <v>0.25596</v>
      </c>
      <c r="H1972" s="19" t="n">
        <f aca="false">D1972-$E$3</f>
        <v>3601</v>
      </c>
      <c r="I1972" s="18" t="n">
        <f aca="false">F1972*C1972</f>
        <v>0</v>
      </c>
      <c r="J1972" s="19" t="n">
        <f aca="false">H1972*I1972</f>
        <v>0</v>
      </c>
      <c r="K1972" s="29" t="n">
        <f aca="false">D1972/$E$2</f>
        <v>0.74404</v>
      </c>
      <c r="L1972" s="30" t="n">
        <f aca="false">1/(1+EXP($L$2+($L$3*K1972)+($L$4*C1972)))</f>
        <v>0.299595545939058</v>
      </c>
      <c r="M1972" s="31" t="n">
        <f aca="false">(F1972)*(L1972)+(1-F1972)*(1-L1972)</f>
        <v>0.700404454060942</v>
      </c>
      <c r="N1972" s="31" t="n">
        <f aca="false">IF(B1972=1,LN(M1972),0)</f>
        <v>-0.35609731928035</v>
      </c>
      <c r="O1972" s="42" t="n">
        <f aca="false">K1972</f>
        <v>0.74404</v>
      </c>
      <c r="P1972" s="43" t="n">
        <f aca="false">1/(1+EXP($P$2+($P$3*O1972)+($P$4*C1972)))</f>
        <v>0.997892938713257</v>
      </c>
      <c r="Q1972" s="42" t="n">
        <f aca="false">(F1972)*(P1972)+(1-F1972)*(1-P1972)</f>
        <v>0.00210706128674298</v>
      </c>
      <c r="R1972" s="42" t="n">
        <f aca="false">IF(B1972&lt;&gt;1,LN(Q1972),0)</f>
        <v>0</v>
      </c>
    </row>
    <row r="1973" customFormat="false" ht="13" hidden="false" customHeight="false" outlineLevel="0" collapsed="false">
      <c r="A1973" s="18" t="n">
        <v>1964</v>
      </c>
      <c r="B1973" s="41" t="n">
        <v>1</v>
      </c>
      <c r="C1973" s="18" t="n">
        <v>19</v>
      </c>
      <c r="D1973" s="19" t="n">
        <v>20123</v>
      </c>
      <c r="E1973" s="19" t="n">
        <v>382334</v>
      </c>
      <c r="F1973" s="18" t="n">
        <v>0</v>
      </c>
      <c r="G1973" s="20" t="n">
        <f aca="false">($E$2-D1973)/$E$2</f>
        <v>0.19508</v>
      </c>
      <c r="H1973" s="19" t="n">
        <f aca="false">D1973-$E$3</f>
        <v>5123</v>
      </c>
      <c r="I1973" s="18" t="n">
        <f aca="false">F1973*C1973</f>
        <v>0</v>
      </c>
      <c r="J1973" s="19" t="n">
        <f aca="false">H1973*I1973</f>
        <v>0</v>
      </c>
      <c r="K1973" s="29" t="n">
        <f aca="false">D1973/$E$2</f>
        <v>0.80492</v>
      </c>
      <c r="L1973" s="30" t="n">
        <f aca="false">1/(1+EXP($L$2+($L$3*K1973)+($L$4*C1973)))</f>
        <v>0.131984471100257</v>
      </c>
      <c r="M1973" s="31" t="n">
        <f aca="false">(F1973)*(L1973)+(1-F1973)*(1-L1973)</f>
        <v>0.868015528899743</v>
      </c>
      <c r="N1973" s="31" t="n">
        <f aca="false">IF(B1973=1,LN(M1973),0)</f>
        <v>-0.141545674044327</v>
      </c>
      <c r="O1973" s="42" t="n">
        <f aca="false">K1973</f>
        <v>0.80492</v>
      </c>
      <c r="P1973" s="43" t="n">
        <f aca="false">1/(1+EXP($P$2+($P$3*O1973)+($P$4*C1973)))</f>
        <v>0.989296411351941</v>
      </c>
      <c r="Q1973" s="42" t="n">
        <f aca="false">(F1973)*(P1973)+(1-F1973)*(1-P1973)</f>
        <v>0.0107035886480588</v>
      </c>
      <c r="R1973" s="42" t="n">
        <f aca="false">IF(B1973&lt;&gt;1,LN(Q1973),0)</f>
        <v>0</v>
      </c>
    </row>
    <row r="1974" customFormat="false" ht="13" hidden="false" customHeight="false" outlineLevel="0" collapsed="false">
      <c r="A1974" s="18" t="n">
        <v>1965</v>
      </c>
      <c r="B1974" s="41" t="n">
        <v>1</v>
      </c>
      <c r="C1974" s="18" t="n">
        <v>19</v>
      </c>
      <c r="D1974" s="19" t="n">
        <v>19933</v>
      </c>
      <c r="E1974" s="19" t="n">
        <v>378730</v>
      </c>
      <c r="F1974" s="18" t="n">
        <v>0</v>
      </c>
      <c r="G1974" s="20" t="n">
        <f aca="false">($E$2-D1974)/$E$2</f>
        <v>0.20268</v>
      </c>
      <c r="H1974" s="19" t="n">
        <f aca="false">D1974-$E$3</f>
        <v>4933</v>
      </c>
      <c r="I1974" s="18" t="n">
        <f aca="false">F1974*C1974</f>
        <v>0</v>
      </c>
      <c r="J1974" s="19" t="n">
        <f aca="false">H1974*I1974</f>
        <v>0</v>
      </c>
      <c r="K1974" s="29" t="n">
        <f aca="false">D1974/$E$2</f>
        <v>0.79732</v>
      </c>
      <c r="L1974" s="30" t="n">
        <f aca="false">1/(1+EXP($L$2+($L$3*K1974)+($L$4*C1974)))</f>
        <v>0.15066258362382</v>
      </c>
      <c r="M1974" s="31" t="n">
        <f aca="false">(F1974)*(L1974)+(1-F1974)*(1-L1974)</f>
        <v>0.84933741637618</v>
      </c>
      <c r="N1974" s="31" t="n">
        <f aca="false">IF(B1974=1,LN(M1974),0)</f>
        <v>-0.163298743619458</v>
      </c>
      <c r="O1974" s="42" t="n">
        <f aca="false">K1974</f>
        <v>0.79732</v>
      </c>
      <c r="P1974" s="43" t="n">
        <f aca="false">1/(1+EXP($P$2+($P$3*O1974)+($P$4*C1974)))</f>
        <v>0.991239256396887</v>
      </c>
      <c r="Q1974" s="42" t="n">
        <f aca="false">(F1974)*(P1974)+(1-F1974)*(1-P1974)</f>
        <v>0.00876074360311341</v>
      </c>
      <c r="R1974" s="42" t="n">
        <f aca="false">IF(B1974&lt;&gt;1,LN(Q1974),0)</f>
        <v>0</v>
      </c>
    </row>
    <row r="1975" customFormat="false" ht="13" hidden="false" customHeight="false" outlineLevel="0" collapsed="false">
      <c r="A1975" s="18" t="n">
        <v>1966</v>
      </c>
      <c r="B1975" s="41" t="n">
        <v>1</v>
      </c>
      <c r="C1975" s="18" t="n">
        <v>29</v>
      </c>
      <c r="D1975" s="19" t="n">
        <v>15476</v>
      </c>
      <c r="E1975" s="19" t="n">
        <v>448793</v>
      </c>
      <c r="F1975" s="18" t="n">
        <v>0</v>
      </c>
      <c r="G1975" s="20" t="n">
        <f aca="false">($E$2-D1975)/$E$2</f>
        <v>0.38096</v>
      </c>
      <c r="H1975" s="19" t="n">
        <f aca="false">D1975-$E$3</f>
        <v>476</v>
      </c>
      <c r="I1975" s="18" t="n">
        <f aca="false">F1975*C1975</f>
        <v>0</v>
      </c>
      <c r="J1975" s="19" t="n">
        <f aca="false">H1975*I1975</f>
        <v>0</v>
      </c>
      <c r="K1975" s="29" t="n">
        <f aca="false">D1975/$E$2</f>
        <v>0.61904</v>
      </c>
      <c r="L1975" s="30" t="n">
        <f aca="false">1/(1+EXP($L$2+($L$3*K1975)+($L$4*C1975)))</f>
        <v>0.825206643487999</v>
      </c>
      <c r="M1975" s="31" t="n">
        <f aca="false">(F1975)*(L1975)+(1-F1975)*(1-L1975)</f>
        <v>0.174793356512001</v>
      </c>
      <c r="N1975" s="31" t="n">
        <f aca="false">IF(B1975=1,LN(M1975),0)</f>
        <v>-1.74415082270721</v>
      </c>
      <c r="O1975" s="42" t="n">
        <f aca="false">K1975</f>
        <v>0.61904</v>
      </c>
      <c r="P1975" s="43" t="n">
        <f aca="false">1/(1+EXP($P$2+($P$3*O1975)+($P$4*C1975)))</f>
        <v>0.999924865146466</v>
      </c>
      <c r="Q1975" s="42" t="n">
        <f aca="false">(F1975)*(P1975)+(1-F1975)*(1-P1975)</f>
        <v>7.51348535341645E-005</v>
      </c>
      <c r="R1975" s="42" t="n">
        <f aca="false">IF(B1975&lt;&gt;1,LN(Q1975),0)</f>
        <v>0</v>
      </c>
    </row>
    <row r="1976" customFormat="false" ht="13" hidden="false" customHeight="false" outlineLevel="0" collapsed="false">
      <c r="A1976" s="18" t="n">
        <v>1967</v>
      </c>
      <c r="B1976" s="41" t="n">
        <v>1</v>
      </c>
      <c r="C1976" s="18" t="n">
        <v>16</v>
      </c>
      <c r="D1976" s="19" t="n">
        <v>20402</v>
      </c>
      <c r="E1976" s="19" t="n">
        <v>326430</v>
      </c>
      <c r="F1976" s="18" t="n">
        <v>0</v>
      </c>
      <c r="G1976" s="20" t="n">
        <f aca="false">($E$2-D1976)/$E$2</f>
        <v>0.18392</v>
      </c>
      <c r="H1976" s="19" t="n">
        <f aca="false">D1976-$E$3</f>
        <v>5402</v>
      </c>
      <c r="I1976" s="18" t="n">
        <f aca="false">F1976*C1976</f>
        <v>0</v>
      </c>
      <c r="J1976" s="19" t="n">
        <f aca="false">H1976*I1976</f>
        <v>0</v>
      </c>
      <c r="K1976" s="29" t="n">
        <f aca="false">D1976/$E$2</f>
        <v>0.81608</v>
      </c>
      <c r="L1976" s="30" t="n">
        <f aca="false">1/(1+EXP($L$2+($L$3*K1976)+($L$4*C1976)))</f>
        <v>0.118186265650604</v>
      </c>
      <c r="M1976" s="31" t="n">
        <f aca="false">(F1976)*(L1976)+(1-F1976)*(1-L1976)</f>
        <v>0.881813734349396</v>
      </c>
      <c r="N1976" s="31" t="n">
        <f aca="false">IF(B1976=1,LN(M1976),0)</f>
        <v>-0.125774430823056</v>
      </c>
      <c r="O1976" s="42" t="n">
        <f aca="false">K1976</f>
        <v>0.81608</v>
      </c>
      <c r="P1976" s="43" t="n">
        <f aca="false">1/(1+EXP($P$2+($P$3*O1976)+($P$4*C1976)))</f>
        <v>0.985550616699753</v>
      </c>
      <c r="Q1976" s="42" t="n">
        <f aca="false">(F1976)*(P1976)+(1-F1976)*(1-P1976)</f>
        <v>0.0144493833002469</v>
      </c>
      <c r="R1976" s="42" t="n">
        <f aca="false">IF(B1976&lt;&gt;1,LN(Q1976),0)</f>
        <v>0</v>
      </c>
    </row>
    <row r="1977" customFormat="false" ht="13" hidden="false" customHeight="false" outlineLevel="0" collapsed="false">
      <c r="A1977" s="18" t="n">
        <v>1968</v>
      </c>
      <c r="B1977" s="41" t="n">
        <v>1</v>
      </c>
      <c r="C1977" s="18" t="n">
        <v>20</v>
      </c>
      <c r="D1977" s="19" t="n">
        <v>15492</v>
      </c>
      <c r="E1977" s="19" t="n">
        <v>309836</v>
      </c>
      <c r="F1977" s="18" t="n">
        <v>1</v>
      </c>
      <c r="G1977" s="20" t="n">
        <f aca="false">($E$2-D1977)/$E$2</f>
        <v>0.38032</v>
      </c>
      <c r="H1977" s="19" t="n">
        <f aca="false">D1977-$E$3</f>
        <v>492</v>
      </c>
      <c r="I1977" s="18" t="n">
        <f aca="false">F1977*C1977</f>
        <v>20</v>
      </c>
      <c r="J1977" s="19" t="n">
        <f aca="false">H1977*I1977</f>
        <v>9840</v>
      </c>
      <c r="K1977" s="29" t="n">
        <f aca="false">D1977/$E$2</f>
        <v>0.61968</v>
      </c>
      <c r="L1977" s="30" t="n">
        <f aca="false">1/(1+EXP($L$2+($L$3*K1977)+($L$4*C1977)))</f>
        <v>0.862874514914458</v>
      </c>
      <c r="M1977" s="31" t="n">
        <f aca="false">(F1977)*(L1977)+(1-F1977)*(1-L1977)</f>
        <v>0.862874514914458</v>
      </c>
      <c r="N1977" s="31" t="n">
        <f aca="false">IF(B1977=1,LN(M1977),0)</f>
        <v>-0.147486004132252</v>
      </c>
      <c r="O1977" s="42" t="n">
        <f aca="false">K1977</f>
        <v>0.61968</v>
      </c>
      <c r="P1977" s="43" t="n">
        <f aca="false">1/(1+EXP($P$2+($P$3*O1977)+($P$4*C1977)))</f>
        <v>0.999921984845178</v>
      </c>
      <c r="Q1977" s="42" t="n">
        <f aca="false">(F1977)*(P1977)+(1-F1977)*(1-P1977)</f>
        <v>0.999921984845178</v>
      </c>
      <c r="R1977" s="42" t="n">
        <f aca="false">IF(B1977&lt;&gt;1,LN(Q1977),0)</f>
        <v>0</v>
      </c>
    </row>
    <row r="1978" customFormat="false" ht="13" hidden="false" customHeight="false" outlineLevel="0" collapsed="false">
      <c r="A1978" s="18" t="n">
        <v>1969</v>
      </c>
      <c r="B1978" s="41" t="n">
        <v>1</v>
      </c>
      <c r="C1978" s="18" t="n">
        <v>15</v>
      </c>
      <c r="D1978" s="19" t="n">
        <v>19658</v>
      </c>
      <c r="E1978" s="19" t="n">
        <v>294871</v>
      </c>
      <c r="F1978" s="18" t="n">
        <v>0</v>
      </c>
      <c r="G1978" s="20" t="n">
        <f aca="false">($E$2-D1978)/$E$2</f>
        <v>0.21368</v>
      </c>
      <c r="H1978" s="19" t="n">
        <f aca="false">D1978-$E$3</f>
        <v>4658</v>
      </c>
      <c r="I1978" s="18" t="n">
        <f aca="false">F1978*C1978</f>
        <v>0</v>
      </c>
      <c r="J1978" s="19" t="n">
        <f aca="false">H1978*I1978</f>
        <v>0</v>
      </c>
      <c r="K1978" s="29" t="n">
        <f aca="false">D1978/$E$2</f>
        <v>0.78632</v>
      </c>
      <c r="L1978" s="30" t="n">
        <f aca="false">1/(1+EXP($L$2+($L$3*K1978)+($L$4*C1978)))</f>
        <v>0.202154714609212</v>
      </c>
      <c r="M1978" s="31" t="n">
        <f aca="false">(F1978)*(L1978)+(1-F1978)*(1-L1978)</f>
        <v>0.797845285390788</v>
      </c>
      <c r="N1978" s="31" t="n">
        <f aca="false">IF(B1978=1,LN(M1978),0)</f>
        <v>-0.225840578285494</v>
      </c>
      <c r="O1978" s="42" t="n">
        <f aca="false">K1978</f>
        <v>0.78632</v>
      </c>
      <c r="P1978" s="43" t="n">
        <f aca="false">1/(1+EXP($P$2+($P$3*O1978)+($P$4*C1978)))</f>
        <v>0.993388225958532</v>
      </c>
      <c r="Q1978" s="42" t="n">
        <f aca="false">(F1978)*(P1978)+(1-F1978)*(1-P1978)</f>
        <v>0.00661177404146818</v>
      </c>
      <c r="R1978" s="42" t="n">
        <f aca="false">IF(B1978&lt;&gt;1,LN(Q1978),0)</f>
        <v>0</v>
      </c>
    </row>
    <row r="1979" customFormat="false" ht="13" hidden="false" customHeight="false" outlineLevel="0" collapsed="false">
      <c r="A1979" s="18" t="n">
        <v>1970</v>
      </c>
      <c r="B1979" s="41" t="n">
        <v>1</v>
      </c>
      <c r="C1979" s="18" t="n">
        <v>22</v>
      </c>
      <c r="D1979" s="19" t="n">
        <v>16115</v>
      </c>
      <c r="E1979" s="19" t="n">
        <v>354539</v>
      </c>
      <c r="F1979" s="18" t="n">
        <v>0</v>
      </c>
      <c r="G1979" s="20" t="n">
        <f aca="false">($E$2-D1979)/$E$2</f>
        <v>0.3554</v>
      </c>
      <c r="H1979" s="19" t="n">
        <f aca="false">D1979-$E$3</f>
        <v>1115</v>
      </c>
      <c r="I1979" s="18" t="n">
        <f aca="false">F1979*C1979</f>
        <v>0</v>
      </c>
      <c r="J1979" s="19" t="n">
        <f aca="false">H1979*I1979</f>
        <v>0</v>
      </c>
      <c r="K1979" s="29" t="n">
        <f aca="false">D1979/$E$2</f>
        <v>0.6446</v>
      </c>
      <c r="L1979" s="30" t="n">
        <f aca="false">1/(1+EXP($L$2+($L$3*K1979)+($L$4*C1979)))</f>
        <v>0.780282083627474</v>
      </c>
      <c r="M1979" s="31" t="n">
        <f aca="false">(F1979)*(L1979)+(1-F1979)*(1-L1979)</f>
        <v>0.219717916372526</v>
      </c>
      <c r="N1979" s="31" t="n">
        <f aca="false">IF(B1979=1,LN(M1979),0)</f>
        <v>-1.51541075365606</v>
      </c>
      <c r="O1979" s="42" t="n">
        <f aca="false">K1979</f>
        <v>0.6446</v>
      </c>
      <c r="P1979" s="43" t="n">
        <f aca="false">1/(1+EXP($P$2+($P$3*O1979)+($P$4*C1979)))</f>
        <v>0.99984927519621</v>
      </c>
      <c r="Q1979" s="42" t="n">
        <f aca="false">(F1979)*(P1979)+(1-F1979)*(1-P1979)</f>
        <v>0.000150724803789637</v>
      </c>
      <c r="R1979" s="42" t="n">
        <f aca="false">IF(B1979&lt;&gt;1,LN(Q1979),0)</f>
        <v>0</v>
      </c>
    </row>
    <row r="1980" customFormat="false" ht="13" hidden="false" customHeight="false" outlineLevel="0" collapsed="false">
      <c r="A1980" s="18" t="n">
        <v>1971</v>
      </c>
      <c r="B1980" s="41" t="n">
        <v>1</v>
      </c>
      <c r="C1980" s="18" t="n">
        <v>17</v>
      </c>
      <c r="D1980" s="19" t="n">
        <v>15461</v>
      </c>
      <c r="E1980" s="19" t="n">
        <v>262841</v>
      </c>
      <c r="F1980" s="18" t="n">
        <v>1</v>
      </c>
      <c r="G1980" s="20" t="n">
        <f aca="false">($E$2-D1980)/$E$2</f>
        <v>0.38156</v>
      </c>
      <c r="H1980" s="19" t="n">
        <f aca="false">D1980-$E$3</f>
        <v>461</v>
      </c>
      <c r="I1980" s="18" t="n">
        <f aca="false">F1980*C1980</f>
        <v>17</v>
      </c>
      <c r="J1980" s="19" t="n">
        <f aca="false">H1980*I1980</f>
        <v>7837</v>
      </c>
      <c r="K1980" s="29" t="n">
        <f aca="false">D1980/$E$2</f>
        <v>0.61844</v>
      </c>
      <c r="L1980" s="30" t="n">
        <f aca="false">1/(1+EXP($L$2+($L$3*K1980)+($L$4*C1980)))</f>
        <v>0.877032550791162</v>
      </c>
      <c r="M1980" s="31" t="n">
        <f aca="false">(F1980)*(L1980)+(1-F1980)*(1-L1980)</f>
        <v>0.877032550791162</v>
      </c>
      <c r="N1980" s="31" t="n">
        <f aca="false">IF(B1980=1,LN(M1980),0)</f>
        <v>-0.131211171231278</v>
      </c>
      <c r="O1980" s="42" t="n">
        <f aca="false">K1980</f>
        <v>0.61844</v>
      </c>
      <c r="P1980" s="43" t="n">
        <f aca="false">1/(1+EXP($P$2+($P$3*O1980)+($P$4*C1980)))</f>
        <v>0.999923997384142</v>
      </c>
      <c r="Q1980" s="42" t="n">
        <f aca="false">(F1980)*(P1980)+(1-F1980)*(1-P1980)</f>
        <v>0.999923997384142</v>
      </c>
      <c r="R1980" s="42" t="n">
        <f aca="false">IF(B1980&lt;&gt;1,LN(Q1980),0)</f>
        <v>0</v>
      </c>
    </row>
    <row r="1981" customFormat="false" ht="13" hidden="false" customHeight="false" outlineLevel="0" collapsed="false">
      <c r="A1981" s="18" t="n">
        <v>1972</v>
      </c>
      <c r="B1981" s="41" t="n">
        <v>1</v>
      </c>
      <c r="C1981" s="18" t="n">
        <v>16</v>
      </c>
      <c r="D1981" s="19" t="n">
        <v>15314</v>
      </c>
      <c r="E1981" s="19" t="n">
        <v>245027</v>
      </c>
      <c r="F1981" s="18" t="n">
        <v>1</v>
      </c>
      <c r="G1981" s="20" t="n">
        <f aca="false">($E$2-D1981)/$E$2</f>
        <v>0.38744</v>
      </c>
      <c r="H1981" s="19" t="n">
        <f aca="false">D1981-$E$3</f>
        <v>314</v>
      </c>
      <c r="I1981" s="18" t="n">
        <f aca="false">F1981*C1981</f>
        <v>16</v>
      </c>
      <c r="J1981" s="19" t="n">
        <f aca="false">H1981*I1981</f>
        <v>5024</v>
      </c>
      <c r="K1981" s="29" t="n">
        <f aca="false">D1981/$E$2</f>
        <v>0.61256</v>
      </c>
      <c r="L1981" s="30" t="n">
        <f aca="false">1/(1+EXP($L$2+($L$3*K1981)+($L$4*C1981)))</f>
        <v>0.892566326448651</v>
      </c>
      <c r="M1981" s="31" t="n">
        <f aca="false">(F1981)*(L1981)+(1-F1981)*(1-L1981)</f>
        <v>0.892566326448651</v>
      </c>
      <c r="N1981" s="31" t="n">
        <f aca="false">IF(B1981=1,LN(M1981),0)</f>
        <v>-0.113654452740963</v>
      </c>
      <c r="O1981" s="42" t="n">
        <f aca="false">K1981</f>
        <v>0.61256</v>
      </c>
      <c r="P1981" s="43" t="n">
        <f aca="false">1/(1+EXP($P$2+($P$3*O1981)+($P$4*C1981)))</f>
        <v>0.999934857267755</v>
      </c>
      <c r="Q1981" s="42" t="n">
        <f aca="false">(F1981)*(P1981)+(1-F1981)*(1-P1981)</f>
        <v>0.999934857267755</v>
      </c>
      <c r="R1981" s="42" t="n">
        <f aca="false">IF(B1981&lt;&gt;1,LN(Q1981),0)</f>
        <v>0</v>
      </c>
    </row>
    <row r="1982" customFormat="false" ht="13" hidden="false" customHeight="false" outlineLevel="0" collapsed="false">
      <c r="A1982" s="18" t="n">
        <v>1973</v>
      </c>
      <c r="B1982" s="41" t="n">
        <v>1</v>
      </c>
      <c r="C1982" s="18" t="n">
        <v>35</v>
      </c>
      <c r="D1982" s="19" t="n">
        <v>17712</v>
      </c>
      <c r="E1982" s="19" t="n">
        <v>619935</v>
      </c>
      <c r="F1982" s="18" t="n">
        <v>0</v>
      </c>
      <c r="G1982" s="20" t="n">
        <f aca="false">($E$2-D1982)/$E$2</f>
        <v>0.29152</v>
      </c>
      <c r="H1982" s="19" t="n">
        <f aca="false">D1982-$E$3</f>
        <v>2712</v>
      </c>
      <c r="I1982" s="18" t="n">
        <f aca="false">F1982*C1982</f>
        <v>0</v>
      </c>
      <c r="J1982" s="19" t="n">
        <f aca="false">H1982*I1982</f>
        <v>0</v>
      </c>
      <c r="K1982" s="29" t="n">
        <f aca="false">D1982/$E$2</f>
        <v>0.70848</v>
      </c>
      <c r="L1982" s="30" t="n">
        <f aca="false">1/(1+EXP($L$2+($L$3*K1982)+($L$4*C1982)))</f>
        <v>0.386550635487932</v>
      </c>
      <c r="M1982" s="31" t="n">
        <f aca="false">(F1982)*(L1982)+(1-F1982)*(1-L1982)</f>
        <v>0.613449364512068</v>
      </c>
      <c r="N1982" s="31" t="n">
        <f aca="false">IF(B1982=1,LN(M1982),0)</f>
        <v>-0.488657553670059</v>
      </c>
      <c r="O1982" s="42" t="n">
        <f aca="false">K1982</f>
        <v>0.70848</v>
      </c>
      <c r="P1982" s="43" t="n">
        <f aca="false">1/(1+EXP($P$2+($P$3*O1982)+($P$4*C1982)))</f>
        <v>0.999199596118389</v>
      </c>
      <c r="Q1982" s="42" t="n">
        <f aca="false">(F1982)*(P1982)+(1-F1982)*(1-P1982)</f>
        <v>0.000800403881610956</v>
      </c>
      <c r="R1982" s="42" t="n">
        <f aca="false">IF(B1982&lt;&gt;1,LN(Q1982),0)</f>
        <v>0</v>
      </c>
    </row>
    <row r="1983" customFormat="false" ht="13" hidden="false" customHeight="false" outlineLevel="0" collapsed="false">
      <c r="A1983" s="18" t="n">
        <v>1974</v>
      </c>
      <c r="B1983" s="41" t="n">
        <v>1</v>
      </c>
      <c r="C1983" s="18" t="n">
        <v>16</v>
      </c>
      <c r="D1983" s="19" t="n">
        <v>20209</v>
      </c>
      <c r="E1983" s="19" t="n">
        <v>323337</v>
      </c>
      <c r="F1983" s="18" t="n">
        <v>1</v>
      </c>
      <c r="G1983" s="20" t="n">
        <f aca="false">($E$2-D1983)/$E$2</f>
        <v>0.19164</v>
      </c>
      <c r="H1983" s="19" t="n">
        <f aca="false">D1983-$E$3</f>
        <v>5209</v>
      </c>
      <c r="I1983" s="18" t="n">
        <f aca="false">F1983*C1983</f>
        <v>16</v>
      </c>
      <c r="J1983" s="19" t="n">
        <f aca="false">H1983*I1983</f>
        <v>83344</v>
      </c>
      <c r="K1983" s="29" t="n">
        <f aca="false">D1983/$E$2</f>
        <v>0.80836</v>
      </c>
      <c r="L1983" s="30" t="n">
        <f aca="false">1/(1+EXP($L$2+($L$3*K1983)+($L$4*C1983)))</f>
        <v>0.135500661597753</v>
      </c>
      <c r="M1983" s="31" t="n">
        <f aca="false">(F1983)*(L1983)+(1-F1983)*(1-L1983)</f>
        <v>0.135500661597753</v>
      </c>
      <c r="N1983" s="31" t="n">
        <f aca="false">IF(B1983=1,LN(M1983),0)</f>
        <v>-1.99877875603406</v>
      </c>
      <c r="O1983" s="42" t="n">
        <f aca="false">K1983</f>
        <v>0.80836</v>
      </c>
      <c r="P1983" s="43" t="n">
        <f aca="false">1/(1+EXP($P$2+($P$3*O1983)+($P$4*C1983)))</f>
        <v>0.988202529927551</v>
      </c>
      <c r="Q1983" s="42" t="n">
        <f aca="false">(F1983)*(P1983)+(1-F1983)*(1-P1983)</f>
        <v>0.988202529927551</v>
      </c>
      <c r="R1983" s="42" t="n">
        <f aca="false">IF(B1983&lt;&gt;1,LN(Q1983),0)</f>
        <v>0</v>
      </c>
    </row>
    <row r="1984" customFormat="false" ht="13" hidden="false" customHeight="false" outlineLevel="0" collapsed="false">
      <c r="A1984" s="18" t="n">
        <v>1975</v>
      </c>
      <c r="B1984" s="41" t="n">
        <v>1</v>
      </c>
      <c r="C1984" s="18" t="n">
        <v>13</v>
      </c>
      <c r="D1984" s="19" t="n">
        <v>22349</v>
      </c>
      <c r="E1984" s="19" t="n">
        <v>290537</v>
      </c>
      <c r="F1984" s="18" t="n">
        <v>0</v>
      </c>
      <c r="G1984" s="20" t="n">
        <f aca="false">($E$2-D1984)/$E$2</f>
        <v>0.10604</v>
      </c>
      <c r="H1984" s="19" t="n">
        <f aca="false">D1984-$E$3</f>
        <v>7349</v>
      </c>
      <c r="I1984" s="18" t="n">
        <f aca="false">F1984*C1984</f>
        <v>0</v>
      </c>
      <c r="J1984" s="19" t="n">
        <f aca="false">H1984*I1984</f>
        <v>0</v>
      </c>
      <c r="K1984" s="29" t="n">
        <f aca="false">D1984/$E$2</f>
        <v>0.89396</v>
      </c>
      <c r="L1984" s="30" t="n">
        <f aca="false">1/(1+EXP($L$2+($L$3*K1984)+($L$4*C1984)))</f>
        <v>0.0296311501344388</v>
      </c>
      <c r="M1984" s="31" t="n">
        <f aca="false">(F1984)*(L1984)+(1-F1984)*(1-L1984)</f>
        <v>0.970368849865561</v>
      </c>
      <c r="N1984" s="31" t="n">
        <f aca="false">IF(B1984=1,LN(M1984),0)</f>
        <v>-0.0300790221709424</v>
      </c>
      <c r="O1984" s="42" t="n">
        <f aca="false">K1984</f>
        <v>0.89396</v>
      </c>
      <c r="P1984" s="43" t="n">
        <f aca="false">1/(1+EXP($P$2+($P$3*O1984)+($P$4*C1984)))</f>
        <v>0.895017604242177</v>
      </c>
      <c r="Q1984" s="42" t="n">
        <f aca="false">(F1984)*(P1984)+(1-F1984)*(1-P1984)</f>
        <v>0.104982395757823</v>
      </c>
      <c r="R1984" s="42" t="n">
        <f aca="false">IF(B1984&lt;&gt;1,LN(Q1984),0)</f>
        <v>0</v>
      </c>
    </row>
    <row r="1985" customFormat="false" ht="13" hidden="false" customHeight="false" outlineLevel="0" collapsed="false">
      <c r="A1985" s="18" t="n">
        <v>1976</v>
      </c>
      <c r="B1985" s="41" t="n">
        <v>1</v>
      </c>
      <c r="C1985" s="18" t="n">
        <v>13</v>
      </c>
      <c r="D1985" s="19" t="n">
        <v>19750</v>
      </c>
      <c r="E1985" s="19" t="n">
        <v>256754</v>
      </c>
      <c r="F1985" s="18" t="n">
        <v>0</v>
      </c>
      <c r="G1985" s="20" t="n">
        <f aca="false">($E$2-D1985)/$E$2</f>
        <v>0.21</v>
      </c>
      <c r="H1985" s="19" t="n">
        <f aca="false">D1985-$E$3</f>
        <v>4750</v>
      </c>
      <c r="I1985" s="18" t="n">
        <f aca="false">F1985*C1985</f>
        <v>0</v>
      </c>
      <c r="J1985" s="19" t="n">
        <f aca="false">H1985*I1985</f>
        <v>0</v>
      </c>
      <c r="K1985" s="29" t="n">
        <f aca="false">D1985/$E$2</f>
        <v>0.79</v>
      </c>
      <c r="L1985" s="30" t="n">
        <f aca="false">1/(1+EXP($L$2+($L$3*K1985)+($L$4*C1985)))</f>
        <v>0.200886040654078</v>
      </c>
      <c r="M1985" s="31" t="n">
        <f aca="false">(F1985)*(L1985)+(1-F1985)*(1-L1985)</f>
        <v>0.799113959345922</v>
      </c>
      <c r="N1985" s="31" t="n">
        <f aca="false">IF(B1985=1,LN(M1985),0)</f>
        <v>-0.224251715919456</v>
      </c>
      <c r="O1985" s="42" t="n">
        <f aca="false">K1985</f>
        <v>0.79</v>
      </c>
      <c r="P1985" s="43" t="n">
        <f aca="false">1/(1+EXP($P$2+($P$3*O1985)+($P$4*C1985)))</f>
        <v>0.992679706826652</v>
      </c>
      <c r="Q1985" s="42" t="n">
        <f aca="false">(F1985)*(P1985)+(1-F1985)*(1-P1985)</f>
        <v>0.00732029317334804</v>
      </c>
      <c r="R1985" s="42" t="n">
        <f aca="false">IF(B1985&lt;&gt;1,LN(Q1985),0)</f>
        <v>0</v>
      </c>
    </row>
    <row r="1986" customFormat="false" ht="13" hidden="false" customHeight="false" outlineLevel="0" collapsed="false">
      <c r="A1986" s="18" t="n">
        <v>1977</v>
      </c>
      <c r="B1986" s="41" t="n">
        <v>1</v>
      </c>
      <c r="C1986" s="18" t="n">
        <v>18</v>
      </c>
      <c r="D1986" s="19" t="n">
        <v>18759</v>
      </c>
      <c r="E1986" s="19" t="n">
        <v>337654</v>
      </c>
      <c r="F1986" s="18" t="n">
        <v>1</v>
      </c>
      <c r="G1986" s="20" t="n">
        <f aca="false">($E$2-D1986)/$E$2</f>
        <v>0.24964</v>
      </c>
      <c r="H1986" s="19" t="n">
        <f aca="false">D1986-$E$3</f>
        <v>3759</v>
      </c>
      <c r="I1986" s="18" t="n">
        <f aca="false">F1986*C1986</f>
        <v>18</v>
      </c>
      <c r="J1986" s="19" t="n">
        <f aca="false">H1986*I1986</f>
        <v>67662</v>
      </c>
      <c r="K1986" s="29" t="n">
        <f aca="false">D1986/$E$2</f>
        <v>0.75036</v>
      </c>
      <c r="L1986" s="30" t="n">
        <f aca="false">1/(1+EXP($L$2+($L$3*K1986)+($L$4*C1986)))</f>
        <v>0.322174332273133</v>
      </c>
      <c r="M1986" s="31" t="n">
        <f aca="false">(F1986)*(L1986)+(1-F1986)*(1-L1986)</f>
        <v>0.322174332273133</v>
      </c>
      <c r="N1986" s="31" t="n">
        <f aca="false">IF(B1986=1,LN(M1986),0)</f>
        <v>-1.13266247536936</v>
      </c>
      <c r="O1986" s="42" t="n">
        <f aca="false">K1986</f>
        <v>0.75036</v>
      </c>
      <c r="P1986" s="43" t="n">
        <f aca="false">1/(1+EXP($P$2+($P$3*O1986)+($P$4*C1986)))</f>
        <v>0.997467828763702</v>
      </c>
      <c r="Q1986" s="42" t="n">
        <f aca="false">(F1986)*(P1986)+(1-F1986)*(1-P1986)</f>
        <v>0.997467828763702</v>
      </c>
      <c r="R1986" s="42" t="n">
        <f aca="false">IF(B1986&lt;&gt;1,LN(Q1986),0)</f>
        <v>0</v>
      </c>
    </row>
    <row r="1987" customFormat="false" ht="13" hidden="false" customHeight="false" outlineLevel="0" collapsed="false">
      <c r="A1987" s="18" t="n">
        <v>1978</v>
      </c>
      <c r="B1987" s="41" t="n">
        <v>1</v>
      </c>
      <c r="C1987" s="18" t="n">
        <v>24</v>
      </c>
      <c r="D1987" s="19" t="n">
        <v>17373</v>
      </c>
      <c r="E1987" s="19" t="n">
        <v>416958</v>
      </c>
      <c r="F1987" s="18" t="n">
        <v>1</v>
      </c>
      <c r="G1987" s="20" t="n">
        <f aca="false">($E$2-D1987)/$E$2</f>
        <v>0.30508</v>
      </c>
      <c r="H1987" s="19" t="n">
        <f aca="false">D1987-$E$3</f>
        <v>2373</v>
      </c>
      <c r="I1987" s="18" t="n">
        <f aca="false">F1987*C1987</f>
        <v>24</v>
      </c>
      <c r="J1987" s="19" t="n">
        <f aca="false">H1987*I1987</f>
        <v>56952</v>
      </c>
      <c r="K1987" s="29" t="n">
        <f aca="false">D1987/$E$2</f>
        <v>0.69492</v>
      </c>
      <c r="L1987" s="30" t="n">
        <f aca="false">1/(1+EXP($L$2+($L$3*K1987)+($L$4*C1987)))</f>
        <v>0.544926500560665</v>
      </c>
      <c r="M1987" s="31" t="n">
        <f aca="false">(F1987)*(L1987)+(1-F1987)*(1-L1987)</f>
        <v>0.544926500560665</v>
      </c>
      <c r="N1987" s="31" t="n">
        <f aca="false">IF(B1987=1,LN(M1987),0)</f>
        <v>-0.607104354770082</v>
      </c>
      <c r="O1987" s="42" t="n">
        <f aca="false">K1987</f>
        <v>0.69492</v>
      </c>
      <c r="P1987" s="43" t="n">
        <f aca="false">1/(1+EXP($P$2+($P$3*O1987)+($P$4*C1987)))</f>
        <v>0.999427716651012</v>
      </c>
      <c r="Q1987" s="42" t="n">
        <f aca="false">(F1987)*(P1987)+(1-F1987)*(1-P1987)</f>
        <v>0.999427716651012</v>
      </c>
      <c r="R1987" s="42" t="n">
        <f aca="false">IF(B1987&lt;&gt;1,LN(Q1987),0)</f>
        <v>0</v>
      </c>
    </row>
    <row r="1988" customFormat="false" ht="13" hidden="false" customHeight="false" outlineLevel="0" collapsed="false">
      <c r="A1988" s="18" t="n">
        <v>1979</v>
      </c>
      <c r="B1988" s="41" t="n">
        <v>1</v>
      </c>
      <c r="C1988" s="18" t="n">
        <v>17</v>
      </c>
      <c r="D1988" s="19" t="n">
        <v>19942</v>
      </c>
      <c r="E1988" s="19" t="n">
        <v>339008</v>
      </c>
      <c r="F1988" s="18" t="n">
        <v>0</v>
      </c>
      <c r="G1988" s="20" t="n">
        <f aca="false">($E$2-D1988)/$E$2</f>
        <v>0.20232</v>
      </c>
      <c r="H1988" s="19" t="n">
        <f aca="false">D1988-$E$3</f>
        <v>4942</v>
      </c>
      <c r="I1988" s="18" t="n">
        <f aca="false">F1988*C1988</f>
        <v>0</v>
      </c>
      <c r="J1988" s="19" t="n">
        <f aca="false">H1988*I1988</f>
        <v>0</v>
      </c>
      <c r="K1988" s="29" t="n">
        <f aca="false">D1988/$E$2</f>
        <v>0.79768</v>
      </c>
      <c r="L1988" s="30" t="n">
        <f aca="false">1/(1+EXP($L$2+($L$3*K1988)+($L$4*C1988)))</f>
        <v>0.158427417493017</v>
      </c>
      <c r="M1988" s="31" t="n">
        <f aca="false">(F1988)*(L1988)+(1-F1988)*(1-L1988)</f>
        <v>0.841572582506983</v>
      </c>
      <c r="N1988" s="31" t="n">
        <f aca="false">IF(B1988=1,LN(M1988),0)</f>
        <v>-0.17248301534901</v>
      </c>
      <c r="O1988" s="42" t="n">
        <f aca="false">K1988</f>
        <v>0.79768</v>
      </c>
      <c r="P1988" s="43" t="n">
        <f aca="false">1/(1+EXP($P$2+($P$3*O1988)+($P$4*C1988)))</f>
        <v>0.991115466328757</v>
      </c>
      <c r="Q1988" s="42" t="n">
        <f aca="false">(F1988)*(P1988)+(1-F1988)*(1-P1988)</f>
        <v>0.00888453367124265</v>
      </c>
      <c r="R1988" s="42" t="n">
        <f aca="false">IF(B1988&lt;&gt;1,LN(Q1988),0)</f>
        <v>0</v>
      </c>
    </row>
    <row r="1989" customFormat="false" ht="13" hidden="false" customHeight="false" outlineLevel="0" collapsed="false">
      <c r="A1989" s="18" t="n">
        <v>1980</v>
      </c>
      <c r="B1989" s="41" t="n">
        <v>1</v>
      </c>
      <c r="C1989" s="18" t="n">
        <v>34</v>
      </c>
      <c r="D1989" s="19" t="n">
        <v>17994</v>
      </c>
      <c r="E1989" s="19" t="n">
        <v>611799</v>
      </c>
      <c r="F1989" s="18" t="n">
        <v>0</v>
      </c>
      <c r="G1989" s="20" t="n">
        <f aca="false">($E$2-D1989)/$E$2</f>
        <v>0.28024</v>
      </c>
      <c r="H1989" s="19" t="n">
        <f aca="false">D1989-$E$3</f>
        <v>2994</v>
      </c>
      <c r="I1989" s="18" t="n">
        <f aca="false">F1989*C1989</f>
        <v>0</v>
      </c>
      <c r="J1989" s="19" t="n">
        <f aca="false">H1989*I1989</f>
        <v>0</v>
      </c>
      <c r="K1989" s="29" t="n">
        <f aca="false">D1989/$E$2</f>
        <v>0.71976</v>
      </c>
      <c r="L1989" s="30" t="n">
        <f aca="false">1/(1+EXP($L$2+($L$3*K1989)+($L$4*C1989)))</f>
        <v>0.341368902638495</v>
      </c>
      <c r="M1989" s="31" t="n">
        <f aca="false">(F1989)*(L1989)+(1-F1989)*(1-L1989)</f>
        <v>0.658631097361505</v>
      </c>
      <c r="N1989" s="31" t="n">
        <f aca="false">IF(B1989=1,LN(M1989),0)</f>
        <v>-0.417591692782113</v>
      </c>
      <c r="O1989" s="42" t="n">
        <f aca="false">K1989</f>
        <v>0.71976</v>
      </c>
      <c r="P1989" s="43" t="n">
        <f aca="false">1/(1+EXP($P$2+($P$3*O1989)+($P$4*C1989)))</f>
        <v>0.998917186313766</v>
      </c>
      <c r="Q1989" s="42" t="n">
        <f aca="false">(F1989)*(P1989)+(1-F1989)*(1-P1989)</f>
        <v>0.00108281368623386</v>
      </c>
      <c r="R1989" s="42" t="n">
        <f aca="false">IF(B1989&lt;&gt;1,LN(Q1989),0)</f>
        <v>0</v>
      </c>
    </row>
    <row r="1990" customFormat="false" ht="13" hidden="false" customHeight="false" outlineLevel="0" collapsed="false">
      <c r="A1990" s="18" t="n">
        <v>1981</v>
      </c>
      <c r="B1990" s="41" t="n">
        <v>1</v>
      </c>
      <c r="C1990" s="18" t="n">
        <v>21</v>
      </c>
      <c r="D1990" s="19" t="n">
        <v>19770</v>
      </c>
      <c r="E1990" s="19" t="n">
        <v>415170</v>
      </c>
      <c r="F1990" s="18" t="n">
        <v>0</v>
      </c>
      <c r="G1990" s="20" t="n">
        <f aca="false">($E$2-D1990)/$E$2</f>
        <v>0.2092</v>
      </c>
      <c r="H1990" s="19" t="n">
        <f aca="false">D1990-$E$3</f>
        <v>4770</v>
      </c>
      <c r="I1990" s="18" t="n">
        <f aca="false">F1990*C1990</f>
        <v>0</v>
      </c>
      <c r="J1990" s="19" t="n">
        <f aca="false">H1990*I1990</f>
        <v>0</v>
      </c>
      <c r="K1990" s="29" t="n">
        <f aca="false">D1990/$E$2</f>
        <v>0.7908</v>
      </c>
      <c r="L1990" s="30" t="n">
        <f aca="false">1/(1+EXP($L$2+($L$3*K1990)+($L$4*C1990)))</f>
        <v>0.159233769793272</v>
      </c>
      <c r="M1990" s="31" t="n">
        <f aca="false">(F1990)*(L1990)+(1-F1990)*(1-L1990)</f>
        <v>0.840766230206728</v>
      </c>
      <c r="N1990" s="31" t="n">
        <f aca="false">IF(B1990=1,LN(M1990),0)</f>
        <v>-0.173441624109516</v>
      </c>
      <c r="O1990" s="42" t="n">
        <f aca="false">K1990</f>
        <v>0.7908</v>
      </c>
      <c r="P1990" s="43" t="n">
        <f aca="false">1/(1+EXP($P$2+($P$3*O1990)+($P$4*C1990)))</f>
        <v>0.992657953011863</v>
      </c>
      <c r="Q1990" s="42" t="n">
        <f aca="false">(F1990)*(P1990)+(1-F1990)*(1-P1990)</f>
        <v>0.00734204698813679</v>
      </c>
      <c r="R1990" s="42" t="n">
        <f aca="false">IF(B1990&lt;&gt;1,LN(Q1990),0)</f>
        <v>0</v>
      </c>
    </row>
    <row r="1991" customFormat="false" ht="13" hidden="false" customHeight="false" outlineLevel="0" collapsed="false">
      <c r="A1991" s="18" t="n">
        <v>1982</v>
      </c>
      <c r="B1991" s="41" t="n">
        <v>1</v>
      </c>
      <c r="C1991" s="18" t="n">
        <v>15</v>
      </c>
      <c r="D1991" s="19" t="n">
        <v>17533</v>
      </c>
      <c r="E1991" s="19" t="n">
        <v>262995</v>
      </c>
      <c r="F1991" s="18" t="n">
        <v>0</v>
      </c>
      <c r="G1991" s="20" t="n">
        <f aca="false">($E$2-D1991)/$E$2</f>
        <v>0.29868</v>
      </c>
      <c r="H1991" s="19" t="n">
        <f aca="false">D1991-$E$3</f>
        <v>2533</v>
      </c>
      <c r="I1991" s="18" t="n">
        <f aca="false">F1991*C1991</f>
        <v>0</v>
      </c>
      <c r="J1991" s="19" t="n">
        <f aca="false">H1991*I1991</f>
        <v>0</v>
      </c>
      <c r="K1991" s="29" t="n">
        <f aca="false">D1991/$E$2</f>
        <v>0.70132</v>
      </c>
      <c r="L1991" s="30" t="n">
        <f aca="false">1/(1+EXP($L$2+($L$3*K1991)+($L$4*C1991)))</f>
        <v>0.586795818345935</v>
      </c>
      <c r="M1991" s="31" t="n">
        <f aca="false">(F1991)*(L1991)+(1-F1991)*(1-L1991)</f>
        <v>0.413204181654065</v>
      </c>
      <c r="N1991" s="31" t="n">
        <f aca="false">IF(B1991=1,LN(M1991),0)</f>
        <v>-0.883813421618295</v>
      </c>
      <c r="O1991" s="42" t="n">
        <f aca="false">K1991</f>
        <v>0.70132</v>
      </c>
      <c r="P1991" s="43" t="n">
        <f aca="false">1/(1+EXP($P$2+($P$3*O1991)+($P$4*C1991)))</f>
        <v>0.999307417576786</v>
      </c>
      <c r="Q1991" s="42" t="n">
        <f aca="false">(F1991)*(P1991)+(1-F1991)*(1-P1991)</f>
        <v>0.000692582423213906</v>
      </c>
      <c r="R1991" s="42" t="n">
        <f aca="false">IF(B1991&lt;&gt;1,LN(Q1991),0)</f>
        <v>0</v>
      </c>
    </row>
    <row r="1992" customFormat="false" ht="13" hidden="false" customHeight="false" outlineLevel="0" collapsed="false">
      <c r="A1992" s="18" t="n">
        <v>1983</v>
      </c>
      <c r="B1992" s="41" t="n">
        <v>1</v>
      </c>
      <c r="C1992" s="18" t="n">
        <v>10</v>
      </c>
      <c r="D1992" s="19" t="n">
        <v>16123</v>
      </c>
      <c r="E1992" s="19" t="n">
        <v>161229</v>
      </c>
      <c r="F1992" s="18" t="n">
        <v>0</v>
      </c>
      <c r="G1992" s="20" t="n">
        <f aca="false">($E$2-D1992)/$E$2</f>
        <v>0.35508</v>
      </c>
      <c r="H1992" s="19" t="n">
        <f aca="false">D1992-$E$3</f>
        <v>1123</v>
      </c>
      <c r="I1992" s="18" t="n">
        <f aca="false">F1992*C1992</f>
        <v>0</v>
      </c>
      <c r="J1992" s="19" t="n">
        <f aca="false">H1992*I1992</f>
        <v>0</v>
      </c>
      <c r="K1992" s="29" t="n">
        <f aca="false">D1992/$E$2</f>
        <v>0.64492</v>
      </c>
      <c r="L1992" s="30" t="n">
        <f aca="false">1/(1+EXP($L$2+($L$3*K1992)+($L$4*C1992)))</f>
        <v>0.840405784814042</v>
      </c>
      <c r="M1992" s="31" t="n">
        <f aca="false">(F1992)*(L1992)+(1-F1992)*(1-L1992)</f>
        <v>0.159594215185958</v>
      </c>
      <c r="N1992" s="31" t="n">
        <f aca="false">IF(B1992=1,LN(M1992),0)</f>
        <v>-1.83512084032534</v>
      </c>
      <c r="O1992" s="42" t="n">
        <f aca="false">K1992</f>
        <v>0.64492</v>
      </c>
      <c r="P1992" s="43" t="n">
        <f aca="false">1/(1+EXP($P$2+($P$3*O1992)+($P$4*C1992)))</f>
        <v>0.99984375608002</v>
      </c>
      <c r="Q1992" s="42" t="n">
        <f aca="false">(F1992)*(P1992)+(1-F1992)*(1-P1992)</f>
        <v>0.000156243919979926</v>
      </c>
      <c r="R1992" s="42" t="n">
        <f aca="false">IF(B1992&lt;&gt;1,LN(Q1992),0)</f>
        <v>0</v>
      </c>
    </row>
    <row r="1993" customFormat="false" ht="13" hidden="false" customHeight="false" outlineLevel="0" collapsed="false">
      <c r="A1993" s="18" t="n">
        <v>1984</v>
      </c>
      <c r="B1993" s="41" t="n">
        <v>1</v>
      </c>
      <c r="C1993" s="18" t="n">
        <v>21</v>
      </c>
      <c r="D1993" s="19" t="n">
        <v>17582</v>
      </c>
      <c r="E1993" s="19" t="n">
        <v>369229</v>
      </c>
      <c r="F1993" s="18" t="n">
        <v>1</v>
      </c>
      <c r="G1993" s="20" t="n">
        <f aca="false">($E$2-D1993)/$E$2</f>
        <v>0.29672</v>
      </c>
      <c r="H1993" s="19" t="n">
        <f aca="false">D1993-$E$3</f>
        <v>2582</v>
      </c>
      <c r="I1993" s="18" t="n">
        <f aca="false">F1993*C1993</f>
        <v>21</v>
      </c>
      <c r="J1993" s="19" t="n">
        <f aca="false">H1993*I1993</f>
        <v>54222</v>
      </c>
      <c r="K1993" s="29" t="n">
        <f aca="false">D1993/$E$2</f>
        <v>0.70328</v>
      </c>
      <c r="L1993" s="30" t="n">
        <f aca="false">1/(1+EXP($L$2+($L$3*K1993)+($L$4*C1993)))</f>
        <v>0.527665794605152</v>
      </c>
      <c r="M1993" s="31" t="n">
        <f aca="false">(F1993)*(L1993)+(1-F1993)*(1-L1993)</f>
        <v>0.527665794605152</v>
      </c>
      <c r="N1993" s="31" t="n">
        <f aca="false">IF(B1993=1,LN(M1993),0)</f>
        <v>-0.639292160445612</v>
      </c>
      <c r="O1993" s="42" t="n">
        <f aca="false">K1993</f>
        <v>0.70328</v>
      </c>
      <c r="P1993" s="43" t="n">
        <f aca="false">1/(1+EXP($P$2+($P$3*O1993)+($P$4*C1993)))</f>
        <v>0.999280298914498</v>
      </c>
      <c r="Q1993" s="42" t="n">
        <f aca="false">(F1993)*(P1993)+(1-F1993)*(1-P1993)</f>
        <v>0.999280298914498</v>
      </c>
      <c r="R1993" s="42" t="n">
        <f aca="false">IF(B1993&lt;&gt;1,LN(Q1993),0)</f>
        <v>0</v>
      </c>
    </row>
    <row r="1994" customFormat="false" ht="13" hidden="false" customHeight="false" outlineLevel="0" collapsed="false">
      <c r="A1994" s="18" t="n">
        <v>1985</v>
      </c>
      <c r="B1994" s="41" t="n">
        <v>1</v>
      </c>
      <c r="C1994" s="18" t="n">
        <v>17</v>
      </c>
      <c r="D1994" s="19" t="n">
        <v>19457</v>
      </c>
      <c r="E1994" s="19" t="n">
        <v>330761</v>
      </c>
      <c r="F1994" s="18" t="n">
        <v>0</v>
      </c>
      <c r="G1994" s="20" t="n">
        <f aca="false">($E$2-D1994)/$E$2</f>
        <v>0.22172</v>
      </c>
      <c r="H1994" s="19" t="n">
        <f aca="false">D1994-$E$3</f>
        <v>4457</v>
      </c>
      <c r="I1994" s="18" t="n">
        <f aca="false">F1994*C1994</f>
        <v>0</v>
      </c>
      <c r="J1994" s="19" t="n">
        <f aca="false">H1994*I1994</f>
        <v>0</v>
      </c>
      <c r="K1994" s="29" t="n">
        <f aca="false">D1994/$E$2</f>
        <v>0.77828</v>
      </c>
      <c r="L1994" s="30" t="n">
        <f aca="false">1/(1+EXP($L$2+($L$3*K1994)+($L$4*C1994)))</f>
        <v>0.218131990029073</v>
      </c>
      <c r="M1994" s="31" t="n">
        <f aca="false">(F1994)*(L1994)+(1-F1994)*(1-L1994)</f>
        <v>0.781868009970927</v>
      </c>
      <c r="N1994" s="31" t="n">
        <f aca="false">IF(B1994=1,LN(M1994),0)</f>
        <v>-0.24606933788607</v>
      </c>
      <c r="O1994" s="42" t="n">
        <f aca="false">K1994</f>
        <v>0.77828</v>
      </c>
      <c r="P1994" s="43" t="n">
        <f aca="false">1/(1+EXP($P$2+($P$3*O1994)+($P$4*C1994)))</f>
        <v>0.994679296848899</v>
      </c>
      <c r="Q1994" s="42" t="n">
        <f aca="false">(F1994)*(P1994)+(1-F1994)*(1-P1994)</f>
        <v>0.00532070315110067</v>
      </c>
      <c r="R1994" s="42" t="n">
        <f aca="false">IF(B1994&lt;&gt;1,LN(Q1994),0)</f>
        <v>0</v>
      </c>
    </row>
    <row r="1995" customFormat="false" ht="13" hidden="false" customHeight="false" outlineLevel="0" collapsed="false">
      <c r="A1995" s="18" t="n">
        <v>1986</v>
      </c>
      <c r="B1995" s="41" t="n">
        <v>1</v>
      </c>
      <c r="C1995" s="18" t="n">
        <v>37</v>
      </c>
      <c r="D1995" s="19" t="n">
        <v>16420</v>
      </c>
      <c r="E1995" s="19" t="n">
        <v>607546</v>
      </c>
      <c r="F1995" s="18" t="n">
        <v>0</v>
      </c>
      <c r="G1995" s="20" t="n">
        <f aca="false">($E$2-D1995)/$E$2</f>
        <v>0.3432</v>
      </c>
      <c r="H1995" s="19" t="n">
        <f aca="false">D1995-$E$3</f>
        <v>1420</v>
      </c>
      <c r="I1995" s="18" t="n">
        <f aca="false">F1995*C1995</f>
        <v>0</v>
      </c>
      <c r="J1995" s="19" t="n">
        <f aca="false">H1995*I1995</f>
        <v>0</v>
      </c>
      <c r="K1995" s="29" t="n">
        <f aca="false">D1995/$E$2</f>
        <v>0.6568</v>
      </c>
      <c r="L1995" s="30" t="n">
        <f aca="false">1/(1+EXP($L$2+($L$3*K1995)+($L$4*C1995)))</f>
        <v>0.62700415451289</v>
      </c>
      <c r="M1995" s="31" t="n">
        <f aca="false">(F1995)*(L1995)+(1-F1995)*(1-L1995)</f>
        <v>0.37299584548711</v>
      </c>
      <c r="N1995" s="31" t="n">
        <f aca="false">IF(B1995=1,LN(M1995),0)</f>
        <v>-0.986187997504614</v>
      </c>
      <c r="O1995" s="42" t="n">
        <f aca="false">K1995</f>
        <v>0.6568</v>
      </c>
      <c r="P1995" s="43" t="n">
        <f aca="false">1/(1+EXP($P$2+($P$3*O1995)+($P$4*C1995)))</f>
        <v>0.999798503744467</v>
      </c>
      <c r="Q1995" s="42" t="n">
        <f aca="false">(F1995)*(P1995)+(1-F1995)*(1-P1995)</f>
        <v>0.000201496255533007</v>
      </c>
      <c r="R1995" s="42" t="n">
        <f aca="false">IF(B1995&lt;&gt;1,LN(Q1995),0)</f>
        <v>0</v>
      </c>
    </row>
    <row r="1996" customFormat="false" ht="13" hidden="false" customHeight="false" outlineLevel="0" collapsed="false">
      <c r="A1996" s="18" t="n">
        <v>1987</v>
      </c>
      <c r="B1996" s="41" t="n">
        <v>1</v>
      </c>
      <c r="C1996" s="18" t="n">
        <v>11</v>
      </c>
      <c r="D1996" s="19" t="n">
        <v>15798</v>
      </c>
      <c r="E1996" s="19" t="n">
        <v>173777</v>
      </c>
      <c r="F1996" s="18" t="n">
        <v>1</v>
      </c>
      <c r="G1996" s="20" t="n">
        <f aca="false">($E$2-D1996)/$E$2</f>
        <v>0.36808</v>
      </c>
      <c r="H1996" s="19" t="n">
        <f aca="false">D1996-$E$3</f>
        <v>798</v>
      </c>
      <c r="I1996" s="18" t="n">
        <f aca="false">F1996*C1996</f>
        <v>11</v>
      </c>
      <c r="J1996" s="19" t="n">
        <f aca="false">H1996*I1996</f>
        <v>8778</v>
      </c>
      <c r="K1996" s="29" t="n">
        <f aca="false">D1996/$E$2</f>
        <v>0.63192</v>
      </c>
      <c r="L1996" s="30" t="n">
        <f aca="false">1/(1+EXP($L$2+($L$3*K1996)+($L$4*C1996)))</f>
        <v>0.868925703253768</v>
      </c>
      <c r="M1996" s="31" t="n">
        <f aca="false">(F1996)*(L1996)+(1-F1996)*(1-L1996)</f>
        <v>0.868925703253768</v>
      </c>
      <c r="N1996" s="31" t="n">
        <f aca="false">IF(B1996=1,LN(M1996),0)</f>
        <v>-0.140497654202914</v>
      </c>
      <c r="O1996" s="42" t="n">
        <f aca="false">K1996</f>
        <v>0.63192</v>
      </c>
      <c r="P1996" s="43" t="n">
        <f aca="false">1/(1+EXP($P$2+($P$3*O1996)+($P$4*C1996)))</f>
        <v>0.999889699857066</v>
      </c>
      <c r="Q1996" s="42" t="n">
        <f aca="false">(F1996)*(P1996)+(1-F1996)*(1-P1996)</f>
        <v>0.999889699857066</v>
      </c>
      <c r="R1996" s="42" t="n">
        <f aca="false">IF(B1996&lt;&gt;1,LN(Q1996),0)</f>
        <v>0</v>
      </c>
    </row>
    <row r="1997" customFormat="false" ht="13" hidden="false" customHeight="false" outlineLevel="0" collapsed="false">
      <c r="A1997" s="18" t="n">
        <v>1988</v>
      </c>
      <c r="B1997" s="41" t="n">
        <v>1</v>
      </c>
      <c r="C1997" s="18" t="n">
        <v>23</v>
      </c>
      <c r="D1997" s="19" t="n">
        <v>21308</v>
      </c>
      <c r="E1997" s="19" t="n">
        <v>490084</v>
      </c>
      <c r="F1997" s="18" t="n">
        <v>0</v>
      </c>
      <c r="G1997" s="20" t="n">
        <f aca="false">($E$2-D1997)/$E$2</f>
        <v>0.14768</v>
      </c>
      <c r="H1997" s="19" t="n">
        <f aca="false">D1997-$E$3</f>
        <v>6308</v>
      </c>
      <c r="I1997" s="18" t="n">
        <f aca="false">F1997*C1997</f>
        <v>0</v>
      </c>
      <c r="J1997" s="19" t="n">
        <f aca="false">H1997*I1997</f>
        <v>0</v>
      </c>
      <c r="K1997" s="29" t="n">
        <f aca="false">D1997/$E$2</f>
        <v>0.85232</v>
      </c>
      <c r="L1997" s="30" t="n">
        <f aca="false">1/(1+EXP($L$2+($L$3*K1997)+($L$4*C1997)))</f>
        <v>0.0484218301419648</v>
      </c>
      <c r="M1997" s="31" t="n">
        <f aca="false">(F1997)*(L1997)+(1-F1997)*(1-L1997)</f>
        <v>0.951578169858035</v>
      </c>
      <c r="N1997" s="31" t="n">
        <f aca="false">IF(B1997=1,LN(M1997),0)</f>
        <v>-0.0496334412767112</v>
      </c>
      <c r="O1997" s="42" t="n">
        <f aca="false">K1997</f>
        <v>0.85232</v>
      </c>
      <c r="P1997" s="43" t="n">
        <f aca="false">1/(1+EXP($P$2+($P$3*O1997)+($P$4*C1997)))</f>
        <v>0.963529538964447</v>
      </c>
      <c r="Q1997" s="42" t="n">
        <f aca="false">(F1997)*(P1997)+(1-F1997)*(1-P1997)</f>
        <v>0.0364704610355534</v>
      </c>
      <c r="R1997" s="42" t="n">
        <f aca="false">IF(B1997&lt;&gt;1,LN(Q1997),0)</f>
        <v>0</v>
      </c>
    </row>
    <row r="1998" customFormat="false" ht="13" hidden="false" customHeight="false" outlineLevel="0" collapsed="false">
      <c r="A1998" s="18" t="n">
        <v>1989</v>
      </c>
      <c r="B1998" s="41" t="n">
        <v>1</v>
      </c>
      <c r="C1998" s="18" t="n">
        <v>20</v>
      </c>
      <c r="D1998" s="19" t="n">
        <v>20566</v>
      </c>
      <c r="E1998" s="19" t="n">
        <v>411319</v>
      </c>
      <c r="F1998" s="18" t="n">
        <v>0</v>
      </c>
      <c r="G1998" s="20" t="n">
        <f aca="false">($E$2-D1998)/$E$2</f>
        <v>0.17736</v>
      </c>
      <c r="H1998" s="19" t="n">
        <f aca="false">D1998-$E$3</f>
        <v>5566</v>
      </c>
      <c r="I1998" s="18" t="n">
        <f aca="false">F1998*C1998</f>
        <v>0</v>
      </c>
      <c r="J1998" s="19" t="n">
        <f aca="false">H1998*I1998</f>
        <v>0</v>
      </c>
      <c r="K1998" s="29" t="n">
        <f aca="false">D1998/$E$2</f>
        <v>0.82264</v>
      </c>
      <c r="L1998" s="30" t="n">
        <f aca="false">1/(1+EXP($L$2+($L$3*K1998)+($L$4*C1998)))</f>
        <v>0.0931118474262699</v>
      </c>
      <c r="M1998" s="31" t="n">
        <f aca="false">(F1998)*(L1998)+(1-F1998)*(1-L1998)</f>
        <v>0.90688815257373</v>
      </c>
      <c r="N1998" s="31" t="n">
        <f aca="false">IF(B1998=1,LN(M1998),0)</f>
        <v>-0.0977361522662442</v>
      </c>
      <c r="O1998" s="42" t="n">
        <f aca="false">K1998</f>
        <v>0.82264</v>
      </c>
      <c r="P1998" s="43" t="n">
        <f aca="false">1/(1+EXP($P$2+($P$3*O1998)+($P$4*C1998)))</f>
        <v>0.982995339168447</v>
      </c>
      <c r="Q1998" s="42" t="n">
        <f aca="false">(F1998)*(P1998)+(1-F1998)*(1-P1998)</f>
        <v>0.0170046608315527</v>
      </c>
      <c r="R1998" s="42" t="n">
        <f aca="false">IF(B1998&lt;&gt;1,LN(Q1998),0)</f>
        <v>0</v>
      </c>
    </row>
    <row r="1999" customFormat="false" ht="13" hidden="false" customHeight="false" outlineLevel="0" collapsed="false">
      <c r="A1999" s="18" t="n">
        <v>1990</v>
      </c>
      <c r="B1999" s="41" t="n">
        <v>1</v>
      </c>
      <c r="C1999" s="18" t="n">
        <v>12</v>
      </c>
      <c r="D1999" s="19" t="n">
        <v>15100</v>
      </c>
      <c r="E1999" s="19" t="n">
        <v>181199</v>
      </c>
      <c r="F1999" s="18" t="n">
        <v>1</v>
      </c>
      <c r="G1999" s="20" t="n">
        <f aca="false">($E$2-D1999)/$E$2</f>
        <v>0.396</v>
      </c>
      <c r="H1999" s="19" t="n">
        <f aca="false">D1999-$E$3</f>
        <v>100</v>
      </c>
      <c r="I1999" s="18" t="n">
        <f aca="false">F1999*C1999</f>
        <v>12</v>
      </c>
      <c r="J1999" s="19" t="n">
        <f aca="false">H1999*I1999</f>
        <v>1200</v>
      </c>
      <c r="K1999" s="29" t="n">
        <f aca="false">D1999/$E$2</f>
        <v>0.604</v>
      </c>
      <c r="L1999" s="30" t="n">
        <f aca="false">1/(1+EXP($L$2+($L$3*K1999)+($L$4*C1999)))</f>
        <v>0.918660254374617</v>
      </c>
      <c r="M1999" s="31" t="n">
        <f aca="false">(F1999)*(L1999)+(1-F1999)*(1-L1999)</f>
        <v>0.918660254374617</v>
      </c>
      <c r="N1999" s="31" t="n">
        <f aca="false">IF(B1999=1,LN(M1999),0)</f>
        <v>-0.0848389155396605</v>
      </c>
      <c r="O1999" s="42" t="n">
        <f aca="false">K1999</f>
        <v>0.604</v>
      </c>
      <c r="P1999" s="43" t="n">
        <f aca="false">1/(1+EXP($P$2+($P$3*O1999)+($P$4*C1999)))</f>
        <v>0.99994765087007</v>
      </c>
      <c r="Q1999" s="42" t="n">
        <f aca="false">(F1999)*(P1999)+(1-F1999)*(1-P1999)</f>
        <v>0.99994765087007</v>
      </c>
      <c r="R1999" s="42" t="n">
        <f aca="false">IF(B1999&lt;&gt;1,LN(Q1999),0)</f>
        <v>0</v>
      </c>
    </row>
    <row r="2000" customFormat="false" ht="13" hidden="false" customHeight="false" outlineLevel="0" collapsed="false">
      <c r="A2000" s="18" t="n">
        <v>1991</v>
      </c>
      <c r="B2000" s="41" t="n">
        <v>1</v>
      </c>
      <c r="C2000" s="18" t="n">
        <v>12</v>
      </c>
      <c r="D2000" s="19" t="n">
        <v>21677</v>
      </c>
      <c r="E2000" s="19" t="n">
        <v>260121</v>
      </c>
      <c r="F2000" s="18" t="n">
        <v>0</v>
      </c>
      <c r="G2000" s="20" t="n">
        <f aca="false">($E$2-D2000)/$E$2</f>
        <v>0.13292</v>
      </c>
      <c r="H2000" s="19" t="n">
        <f aca="false">D2000-$E$3</f>
        <v>6677</v>
      </c>
      <c r="I2000" s="18" t="n">
        <f aca="false">F2000*C2000</f>
        <v>0</v>
      </c>
      <c r="J2000" s="19" t="n">
        <f aca="false">H2000*I2000</f>
        <v>0</v>
      </c>
      <c r="K2000" s="29" t="n">
        <f aca="false">D2000/$E$2</f>
        <v>0.86708</v>
      </c>
      <c r="L2000" s="30" t="n">
        <f aca="false">1/(1+EXP($L$2+($L$3*K2000)+($L$4*C2000)))</f>
        <v>0.051641220139771</v>
      </c>
      <c r="M2000" s="31" t="n">
        <f aca="false">(F2000)*(L2000)+(1-F2000)*(1-L2000)</f>
        <v>0.948358779860229</v>
      </c>
      <c r="N2000" s="31" t="n">
        <f aca="false">IF(B2000=1,LN(M2000),0)</f>
        <v>-0.0530223885567752</v>
      </c>
      <c r="O2000" s="42" t="n">
        <f aca="false">K2000</f>
        <v>0.86708</v>
      </c>
      <c r="P2000" s="43" t="n">
        <f aca="false">1/(1+EXP($P$2+($P$3*O2000)+($P$4*C2000)))</f>
        <v>0.945634456581948</v>
      </c>
      <c r="Q2000" s="42" t="n">
        <f aca="false">(F2000)*(P2000)+(1-F2000)*(1-P2000)</f>
        <v>0.0543655434180518</v>
      </c>
      <c r="R2000" s="42" t="n">
        <f aca="false">IF(B2000&lt;&gt;1,LN(Q2000),0)</f>
        <v>0</v>
      </c>
    </row>
    <row r="2001" customFormat="false" ht="13" hidden="false" customHeight="false" outlineLevel="0" collapsed="false">
      <c r="A2001" s="18" t="n">
        <v>1992</v>
      </c>
      <c r="B2001" s="41" t="n">
        <v>1</v>
      </c>
      <c r="C2001" s="18" t="n">
        <v>16</v>
      </c>
      <c r="D2001" s="19" t="n">
        <v>21038</v>
      </c>
      <c r="E2001" s="19" t="n">
        <v>336603</v>
      </c>
      <c r="F2001" s="18" t="n">
        <v>0</v>
      </c>
      <c r="G2001" s="20" t="n">
        <f aca="false">($E$2-D2001)/$E$2</f>
        <v>0.15848</v>
      </c>
      <c r="H2001" s="19" t="n">
        <f aca="false">D2001-$E$3</f>
        <v>6038</v>
      </c>
      <c r="I2001" s="18" t="n">
        <f aca="false">F2001*C2001</f>
        <v>0</v>
      </c>
      <c r="J2001" s="19" t="n">
        <f aca="false">H2001*I2001</f>
        <v>0</v>
      </c>
      <c r="K2001" s="29" t="n">
        <f aca="false">D2001/$E$2</f>
        <v>0.84152</v>
      </c>
      <c r="L2001" s="30" t="n">
        <f aca="false">1/(1+EXP($L$2+($L$3*K2001)+($L$4*C2001)))</f>
        <v>0.0740837753020423</v>
      </c>
      <c r="M2001" s="31" t="n">
        <f aca="false">(F2001)*(L2001)+(1-F2001)*(1-L2001)</f>
        <v>0.925916224697958</v>
      </c>
      <c r="N2001" s="31" t="n">
        <f aca="false">IF(B2001=1,LN(M2001),0)</f>
        <v>-0.0769715185172216</v>
      </c>
      <c r="O2001" s="42" t="n">
        <f aca="false">K2001</f>
        <v>0.84152</v>
      </c>
      <c r="P2001" s="43" t="n">
        <f aca="false">1/(1+EXP($P$2+($P$3*O2001)+($P$4*C2001)))</f>
        <v>0.971955275780364</v>
      </c>
      <c r="Q2001" s="42" t="n">
        <f aca="false">(F2001)*(P2001)+(1-F2001)*(1-P2001)</f>
        <v>0.0280447242196356</v>
      </c>
      <c r="R2001" s="42" t="n">
        <f aca="false">IF(B2001&lt;&gt;1,LN(Q2001),0)</f>
        <v>0</v>
      </c>
    </row>
    <row r="2002" customFormat="false" ht="13" hidden="false" customHeight="false" outlineLevel="0" collapsed="false">
      <c r="A2002" s="18" t="n">
        <v>1993</v>
      </c>
      <c r="B2002" s="41" t="n">
        <v>1</v>
      </c>
      <c r="C2002" s="18" t="n">
        <v>17</v>
      </c>
      <c r="D2002" s="19" t="n">
        <v>20107</v>
      </c>
      <c r="E2002" s="19" t="n">
        <v>341824</v>
      </c>
      <c r="F2002" s="18" t="n">
        <v>1</v>
      </c>
      <c r="G2002" s="20" t="n">
        <f aca="false">($E$2-D2002)/$E$2</f>
        <v>0.19572</v>
      </c>
      <c r="H2002" s="19" t="n">
        <f aca="false">D2002-$E$3</f>
        <v>5107</v>
      </c>
      <c r="I2002" s="18" t="n">
        <f aca="false">F2002*C2002</f>
        <v>17</v>
      </c>
      <c r="J2002" s="19" t="n">
        <f aca="false">H2002*I2002</f>
        <v>86819</v>
      </c>
      <c r="K2002" s="29" t="n">
        <f aca="false">D2002/$E$2</f>
        <v>0.80428</v>
      </c>
      <c r="L2002" s="30" t="n">
        <f aca="false">1/(1+EXP($L$2+($L$3*K2002)+($L$4*C2002)))</f>
        <v>0.141387974651235</v>
      </c>
      <c r="M2002" s="31" t="n">
        <f aca="false">(F2002)*(L2002)+(1-F2002)*(1-L2002)</f>
        <v>0.141387974651235</v>
      </c>
      <c r="N2002" s="31" t="n">
        <f aca="false">IF(B2002=1,LN(M2002),0)</f>
        <v>-1.95624757403551</v>
      </c>
      <c r="O2002" s="42" t="n">
        <f aca="false">K2002</f>
        <v>0.80428</v>
      </c>
      <c r="P2002" s="43" t="n">
        <f aca="false">1/(1+EXP($P$2+($P$3*O2002)+($P$4*C2002)))</f>
        <v>0.989427519112775</v>
      </c>
      <c r="Q2002" s="42" t="n">
        <f aca="false">(F2002)*(P2002)+(1-F2002)*(1-P2002)</f>
        <v>0.989427519112775</v>
      </c>
      <c r="R2002" s="42" t="n">
        <f aca="false">IF(B2002&lt;&gt;1,LN(Q2002),0)</f>
        <v>0</v>
      </c>
    </row>
    <row r="2003" customFormat="false" ht="13" hidden="false" customHeight="false" outlineLevel="0" collapsed="false">
      <c r="A2003" s="18" t="n">
        <v>1994</v>
      </c>
      <c r="B2003" s="41" t="n">
        <v>1</v>
      </c>
      <c r="C2003" s="18" t="n">
        <v>42</v>
      </c>
      <c r="D2003" s="19" t="n">
        <v>21447</v>
      </c>
      <c r="E2003" s="19" t="n">
        <v>900779</v>
      </c>
      <c r="F2003" s="18" t="n">
        <v>0</v>
      </c>
      <c r="G2003" s="20" t="n">
        <f aca="false">($E$2-D2003)/$E$2</f>
        <v>0.14212</v>
      </c>
      <c r="H2003" s="19" t="n">
        <f aca="false">D2003-$E$3</f>
        <v>6447</v>
      </c>
      <c r="I2003" s="18" t="n">
        <f aca="false">F2003*C2003</f>
        <v>0</v>
      </c>
      <c r="J2003" s="19" t="n">
        <f aca="false">H2003*I2003</f>
        <v>0</v>
      </c>
      <c r="K2003" s="29" t="n">
        <f aca="false">D2003/$E$2</f>
        <v>0.85788</v>
      </c>
      <c r="L2003" s="30" t="n">
        <f aca="false">1/(1+EXP($L$2+($L$3*K2003)+($L$4*C2003)))</f>
        <v>0.0235470174792126</v>
      </c>
      <c r="M2003" s="31" t="n">
        <f aca="false">(F2003)*(L2003)+(1-F2003)*(1-L2003)</f>
        <v>0.976452982520787</v>
      </c>
      <c r="N2003" s="31" t="n">
        <f aca="false">IF(B2003=1,LN(M2003),0)</f>
        <v>-0.0238286788048512</v>
      </c>
      <c r="O2003" s="42" t="n">
        <f aca="false">K2003</f>
        <v>0.85788</v>
      </c>
      <c r="P2003" s="43" t="n">
        <f aca="false">1/(1+EXP($P$2+($P$3*O2003)+($P$4*C2003)))</f>
        <v>0.95967398495186</v>
      </c>
      <c r="Q2003" s="42" t="n">
        <f aca="false">(F2003)*(P2003)+(1-F2003)*(1-P2003)</f>
        <v>0.0403260150481402</v>
      </c>
      <c r="R2003" s="42" t="n">
        <f aca="false">IF(B2003&lt;&gt;1,LN(Q2003),0)</f>
        <v>0</v>
      </c>
    </row>
    <row r="2004" customFormat="false" ht="13" hidden="false" customHeight="false" outlineLevel="0" collapsed="false">
      <c r="A2004" s="18" t="n">
        <v>1995</v>
      </c>
      <c r="B2004" s="41" t="n">
        <v>1</v>
      </c>
      <c r="C2004" s="18" t="n">
        <v>15</v>
      </c>
      <c r="D2004" s="19" t="n">
        <v>17026</v>
      </c>
      <c r="E2004" s="19" t="n">
        <v>255391</v>
      </c>
      <c r="F2004" s="18" t="n">
        <v>1</v>
      </c>
      <c r="G2004" s="20" t="n">
        <f aca="false">($E$2-D2004)/$E$2</f>
        <v>0.31896</v>
      </c>
      <c r="H2004" s="19" t="n">
        <f aca="false">D2004-$E$3</f>
        <v>2026</v>
      </c>
      <c r="I2004" s="18" t="n">
        <f aca="false">F2004*C2004</f>
        <v>15</v>
      </c>
      <c r="J2004" s="19" t="n">
        <f aca="false">H2004*I2004</f>
        <v>30390</v>
      </c>
      <c r="K2004" s="29" t="n">
        <f aca="false">D2004/$E$2</f>
        <v>0.68104</v>
      </c>
      <c r="L2004" s="30" t="n">
        <f aca="false">1/(1+EXP($L$2+($L$3*K2004)+($L$4*C2004)))</f>
        <v>0.681781217337529</v>
      </c>
      <c r="M2004" s="31" t="n">
        <f aca="false">(F2004)*(L2004)+(1-F2004)*(1-L2004)</f>
        <v>0.681781217337529</v>
      </c>
      <c r="N2004" s="31" t="n">
        <f aca="false">IF(B2004=1,LN(M2004),0)</f>
        <v>-0.383046468297393</v>
      </c>
      <c r="O2004" s="42" t="n">
        <f aca="false">K2004</f>
        <v>0.68104</v>
      </c>
      <c r="P2004" s="43" t="n">
        <f aca="false">1/(1+EXP($P$2+($P$3*O2004)+($P$4*C2004)))</f>
        <v>0.999596167285418</v>
      </c>
      <c r="Q2004" s="42" t="n">
        <f aca="false">(F2004)*(P2004)+(1-F2004)*(1-P2004)</f>
        <v>0.999596167285418</v>
      </c>
      <c r="R2004" s="42" t="n">
        <f aca="false">IF(B2004&lt;&gt;1,LN(Q2004),0)</f>
        <v>0</v>
      </c>
    </row>
    <row r="2005" customFormat="false" ht="13" hidden="false" customHeight="false" outlineLevel="0" collapsed="false">
      <c r="A2005" s="18" t="n">
        <v>1996</v>
      </c>
      <c r="B2005" s="41" t="n">
        <v>1</v>
      </c>
      <c r="C2005" s="18" t="n">
        <v>19</v>
      </c>
      <c r="D2005" s="19" t="n">
        <v>15487</v>
      </c>
      <c r="E2005" s="19" t="n">
        <v>294259</v>
      </c>
      <c r="F2005" s="18" t="n">
        <v>1</v>
      </c>
      <c r="G2005" s="20" t="n">
        <f aca="false">($E$2-D2005)/$E$2</f>
        <v>0.38052</v>
      </c>
      <c r="H2005" s="19" t="n">
        <f aca="false">D2005-$E$3</f>
        <v>487</v>
      </c>
      <c r="I2005" s="18" t="n">
        <f aca="false">F2005*C2005</f>
        <v>19</v>
      </c>
      <c r="J2005" s="19" t="n">
        <f aca="false">H2005*I2005</f>
        <v>9253</v>
      </c>
      <c r="K2005" s="29" t="n">
        <f aca="false">D2005/$E$2</f>
        <v>0.61948</v>
      </c>
      <c r="L2005" s="30" t="n">
        <f aca="false">1/(1+EXP($L$2+($L$3*K2005)+($L$4*C2005)))</f>
        <v>0.867242837769712</v>
      </c>
      <c r="M2005" s="31" t="n">
        <f aca="false">(F2005)*(L2005)+(1-F2005)*(1-L2005)</f>
        <v>0.867242837769712</v>
      </c>
      <c r="N2005" s="31" t="n">
        <f aca="false">IF(B2005=1,LN(M2005),0)</f>
        <v>-0.142436251719609</v>
      </c>
      <c r="O2005" s="42" t="n">
        <f aca="false">K2005</f>
        <v>0.61948</v>
      </c>
      <c r="P2005" s="43" t="n">
        <f aca="false">1/(1+EXP($P$2+($P$3*O2005)+($P$4*C2005)))</f>
        <v>0.999922221241616</v>
      </c>
      <c r="Q2005" s="42" t="n">
        <f aca="false">(F2005)*(P2005)+(1-F2005)*(1-P2005)</f>
        <v>0.999922221241616</v>
      </c>
      <c r="R2005" s="42" t="n">
        <f aca="false">IF(B2005&lt;&gt;1,LN(Q2005),0)</f>
        <v>0</v>
      </c>
    </row>
    <row r="2006" customFormat="false" ht="13" hidden="false" customHeight="false" outlineLevel="0" collapsed="false">
      <c r="A2006" s="18" t="n">
        <v>1997</v>
      </c>
      <c r="B2006" s="41" t="n">
        <v>1</v>
      </c>
      <c r="C2006" s="18" t="n">
        <v>25</v>
      </c>
      <c r="D2006" s="19" t="n">
        <v>20503</v>
      </c>
      <c r="E2006" s="19" t="n">
        <v>512584</v>
      </c>
      <c r="F2006" s="18" t="n">
        <v>0</v>
      </c>
      <c r="G2006" s="20" t="n">
        <f aca="false">($E$2-D2006)/$E$2</f>
        <v>0.17988</v>
      </c>
      <c r="H2006" s="19" t="n">
        <f aca="false">D2006-$E$3</f>
        <v>5503</v>
      </c>
      <c r="I2006" s="18" t="n">
        <f aca="false">F2006*C2006</f>
        <v>0</v>
      </c>
      <c r="J2006" s="19" t="n">
        <f aca="false">H2006*I2006</f>
        <v>0</v>
      </c>
      <c r="K2006" s="29" t="n">
        <f aca="false">D2006/$E$2</f>
        <v>0.82012</v>
      </c>
      <c r="L2006" s="30" t="n">
        <f aca="false">1/(1+EXP($L$2+($L$3*K2006)+($L$4*C2006)))</f>
        <v>0.0837876389823938</v>
      </c>
      <c r="M2006" s="31" t="n">
        <f aca="false">(F2006)*(L2006)+(1-F2006)*(1-L2006)</f>
        <v>0.916212361017606</v>
      </c>
      <c r="N2006" s="31" t="n">
        <f aca="false">IF(B2006=1,LN(M2006),0)</f>
        <v>-0.0875071060055682</v>
      </c>
      <c r="O2006" s="42" t="n">
        <f aca="false">K2006</f>
        <v>0.82012</v>
      </c>
      <c r="P2006" s="43" t="n">
        <f aca="false">1/(1+EXP($P$2+($P$3*O2006)+($P$4*C2006)))</f>
        <v>0.984259002605536</v>
      </c>
      <c r="Q2006" s="42" t="n">
        <f aca="false">(F2006)*(P2006)+(1-F2006)*(1-P2006)</f>
        <v>0.0157409973944638</v>
      </c>
      <c r="R2006" s="42" t="n">
        <f aca="false">IF(B2006&lt;&gt;1,LN(Q2006),0)</f>
        <v>0</v>
      </c>
    </row>
    <row r="2007" customFormat="false" ht="13" hidden="false" customHeight="false" outlineLevel="0" collapsed="false">
      <c r="A2007" s="18" t="n">
        <v>1998</v>
      </c>
      <c r="B2007" s="41" t="n">
        <v>1</v>
      </c>
      <c r="C2007" s="18" t="n">
        <v>20</v>
      </c>
      <c r="D2007" s="19" t="n">
        <v>15220</v>
      </c>
      <c r="E2007" s="19" t="n">
        <v>304396</v>
      </c>
      <c r="F2007" s="18" t="n">
        <v>1</v>
      </c>
      <c r="G2007" s="20" t="n">
        <f aca="false">($E$2-D2007)/$E$2</f>
        <v>0.3912</v>
      </c>
      <c r="H2007" s="19" t="n">
        <f aca="false">D2007-$E$3</f>
        <v>220</v>
      </c>
      <c r="I2007" s="18" t="n">
        <f aca="false">F2007*C2007</f>
        <v>20</v>
      </c>
      <c r="J2007" s="19" t="n">
        <f aca="false">H2007*I2007</f>
        <v>4400</v>
      </c>
      <c r="K2007" s="29" t="n">
        <f aca="false">D2007/$E$2</f>
        <v>0.6088</v>
      </c>
      <c r="L2007" s="30" t="n">
        <f aca="false">1/(1+EXP($L$2+($L$3*K2007)+($L$4*C2007)))</f>
        <v>0.886953741158463</v>
      </c>
      <c r="M2007" s="31" t="n">
        <f aca="false">(F2007)*(L2007)+(1-F2007)*(1-L2007)</f>
        <v>0.886953741158463</v>
      </c>
      <c r="N2007" s="31" t="n">
        <f aca="false">IF(B2007=1,LN(M2007),0)</f>
        <v>-0.119962450052293</v>
      </c>
      <c r="O2007" s="42" t="n">
        <f aca="false">K2007</f>
        <v>0.6088</v>
      </c>
      <c r="P2007" s="43" t="n">
        <f aca="false">1/(1+EXP($P$2+($P$3*O2007)+($P$4*C2007)))</f>
        <v>0.999941596767827</v>
      </c>
      <c r="Q2007" s="42" t="n">
        <f aca="false">(F2007)*(P2007)+(1-F2007)*(1-P2007)</f>
        <v>0.999941596767827</v>
      </c>
      <c r="R2007" s="42" t="n">
        <f aca="false">IF(B2007&lt;&gt;1,LN(Q2007),0)</f>
        <v>0</v>
      </c>
    </row>
    <row r="2008" customFormat="false" ht="13" hidden="false" customHeight="false" outlineLevel="0" collapsed="false">
      <c r="A2008" s="18" t="n">
        <v>1999</v>
      </c>
      <c r="B2008" s="41" t="n">
        <v>1</v>
      </c>
      <c r="C2008" s="18" t="n">
        <v>24</v>
      </c>
      <c r="D2008" s="19" t="n">
        <v>22168</v>
      </c>
      <c r="E2008" s="19" t="n">
        <v>532032</v>
      </c>
      <c r="F2008" s="18" t="n">
        <v>0</v>
      </c>
      <c r="G2008" s="20" t="n">
        <f aca="false">($E$2-D2008)/$E$2</f>
        <v>0.11328</v>
      </c>
      <c r="H2008" s="19" t="n">
        <f aca="false">D2008-$E$3</f>
        <v>7168</v>
      </c>
      <c r="I2008" s="18" t="n">
        <f aca="false">F2008*C2008</f>
        <v>0</v>
      </c>
      <c r="J2008" s="19" t="n">
        <f aca="false">H2008*I2008</f>
        <v>0</v>
      </c>
      <c r="K2008" s="29" t="n">
        <f aca="false">D2008/$E$2</f>
        <v>0.88672</v>
      </c>
      <c r="L2008" s="30" t="n">
        <f aca="false">1/(1+EXP($L$2+($L$3*K2008)+($L$4*C2008)))</f>
        <v>0.0239137386350934</v>
      </c>
      <c r="M2008" s="31" t="n">
        <f aca="false">(F2008)*(L2008)+(1-F2008)*(1-L2008)</f>
        <v>0.976086261364907</v>
      </c>
      <c r="N2008" s="31" t="n">
        <f aca="false">IF(B2008=1,LN(M2008),0)</f>
        <v>-0.0242043139285408</v>
      </c>
      <c r="O2008" s="42" t="n">
        <f aca="false">K2008</f>
        <v>0.88672</v>
      </c>
      <c r="P2008" s="43" t="n">
        <f aca="false">1/(1+EXP($P$2+($P$3*O2008)+($P$4*C2008)))</f>
        <v>0.91379629492092</v>
      </c>
      <c r="Q2008" s="42" t="n">
        <f aca="false">(F2008)*(P2008)+(1-F2008)*(1-P2008)</f>
        <v>0.0862037050790799</v>
      </c>
      <c r="R2008" s="42" t="n">
        <f aca="false">IF(B2008&lt;&gt;1,LN(Q2008),0)</f>
        <v>0</v>
      </c>
    </row>
    <row r="2009" customFormat="false" ht="13" hidden="false" customHeight="false" outlineLevel="0" collapsed="false">
      <c r="A2009" s="18" t="n">
        <v>2000</v>
      </c>
      <c r="B2009" s="41" t="n">
        <v>0</v>
      </c>
      <c r="C2009" s="18" t="n">
        <v>25</v>
      </c>
      <c r="D2009" s="19" t="n">
        <v>19318</v>
      </c>
      <c r="E2009" s="19" t="n">
        <v>482946</v>
      </c>
      <c r="F2009" s="18" t="n">
        <v>0</v>
      </c>
      <c r="G2009" s="20" t="n">
        <f aca="false">($E$2-D2009)/$E$2</f>
        <v>0.22728</v>
      </c>
      <c r="H2009" s="19" t="n">
        <f aca="false">D2009-$E$3</f>
        <v>4318</v>
      </c>
      <c r="I2009" s="18" t="n">
        <f aca="false">F2009*C2009</f>
        <v>0</v>
      </c>
      <c r="J2009" s="19" t="n">
        <f aca="false">H2009*I2009</f>
        <v>0</v>
      </c>
      <c r="K2009" s="29" t="n">
        <f aca="false">D2009/$E$2</f>
        <v>0.77272</v>
      </c>
      <c r="L2009" s="30" t="n">
        <f aca="false">1/(1+EXP($L$2+($L$3*K2009)+($L$4*C2009)))</f>
        <v>0.192975149282926</v>
      </c>
      <c r="M2009" s="31" t="n">
        <f aca="false">(F2009)*(L2009)+(1-F2009)*(1-L2009)</f>
        <v>0.807024850717074</v>
      </c>
      <c r="N2009" s="31" t="n">
        <f aca="false">IF(B2009=1,LN(M2009),0)</f>
        <v>0</v>
      </c>
      <c r="O2009" s="42" t="n">
        <f aca="false">K2009</f>
        <v>0.77272</v>
      </c>
      <c r="P2009" s="43" t="n">
        <f aca="false">1/(1+EXP($P$2+($P$3*O2009)+($P$4*C2009)))</f>
        <v>0.995490662764774</v>
      </c>
      <c r="Q2009" s="42" t="n">
        <f aca="false">(F2009)*(P2009)+(1-F2009)*(1-P2009)</f>
        <v>0.0045093372352264</v>
      </c>
      <c r="R2009" s="42" t="n">
        <f aca="false">IF(B2009&lt;&gt;1,LN(Q2009),0)</f>
        <v>-5.40160509076168</v>
      </c>
    </row>
    <row r="2010" customFormat="false" ht="13" hidden="false" customHeight="false" outlineLevel="0" collapsed="false">
      <c r="A2010" s="18" t="n">
        <v>2001</v>
      </c>
      <c r="B2010" s="41" t="n">
        <v>0</v>
      </c>
      <c r="C2010" s="18" t="n">
        <v>16</v>
      </c>
      <c r="D2010" s="19" t="n">
        <v>21868</v>
      </c>
      <c r="E2010" s="19" t="n">
        <v>349885</v>
      </c>
      <c r="F2010" s="18" t="n">
        <v>1</v>
      </c>
      <c r="G2010" s="20" t="n">
        <f aca="false">($E$2-D2010)/$E$2</f>
        <v>0.12528</v>
      </c>
      <c r="H2010" s="19" t="n">
        <f aca="false">D2010-$E$3</f>
        <v>6868</v>
      </c>
      <c r="I2010" s="18" t="n">
        <f aca="false">F2010*C2010</f>
        <v>16</v>
      </c>
      <c r="J2010" s="19" t="n">
        <f aca="false">H2010*I2010</f>
        <v>109888</v>
      </c>
      <c r="K2010" s="29" t="n">
        <f aca="false">D2010/$E$2</f>
        <v>0.87472</v>
      </c>
      <c r="L2010" s="30" t="n">
        <f aca="false">1/(1+EXP($L$2+($L$3*K2010)+($L$4*C2010)))</f>
        <v>0.0392104721087618</v>
      </c>
      <c r="M2010" s="31" t="n">
        <f aca="false">(F2010)*(L2010)+(1-F2010)*(1-L2010)</f>
        <v>0.0392104721087618</v>
      </c>
      <c r="N2010" s="31" t="n">
        <f aca="false">IF(B2010=1,LN(M2010),0)</f>
        <v>0</v>
      </c>
      <c r="O2010" s="42" t="n">
        <f aca="false">K2010</f>
        <v>0.87472</v>
      </c>
      <c r="P2010" s="43" t="n">
        <f aca="false">1/(1+EXP($P$2+($P$3*O2010)+($P$4*C2010)))</f>
        <v>0.934743801001931</v>
      </c>
      <c r="Q2010" s="42" t="n">
        <f aca="false">(F2010)*(P2010)+(1-F2010)*(1-P2010)</f>
        <v>0.934743801001931</v>
      </c>
      <c r="R2010" s="42" t="n">
        <f aca="false">IF(B2010&lt;&gt;1,LN(Q2010),0)</f>
        <v>-0.0674827968645488</v>
      </c>
    </row>
    <row r="2011" customFormat="false" ht="13" hidden="false" customHeight="false" outlineLevel="0" collapsed="false">
      <c r="A2011" s="18" t="n">
        <v>2002</v>
      </c>
      <c r="B2011" s="41" t="n">
        <v>0</v>
      </c>
      <c r="C2011" s="18" t="n">
        <v>21</v>
      </c>
      <c r="D2011" s="19" t="n">
        <v>17334</v>
      </c>
      <c r="E2011" s="19" t="n">
        <v>364024</v>
      </c>
      <c r="F2011" s="18" t="n">
        <v>1</v>
      </c>
      <c r="G2011" s="20" t="n">
        <f aca="false">($E$2-D2011)/$E$2</f>
        <v>0.30664</v>
      </c>
      <c r="H2011" s="19" t="n">
        <f aca="false">D2011-$E$3</f>
        <v>2334</v>
      </c>
      <c r="I2011" s="18" t="n">
        <f aca="false">F2011*C2011</f>
        <v>21</v>
      </c>
      <c r="J2011" s="19" t="n">
        <f aca="false">H2011*I2011</f>
        <v>49014</v>
      </c>
      <c r="K2011" s="29" t="n">
        <f aca="false">D2011/$E$2</f>
        <v>0.69336</v>
      </c>
      <c r="L2011" s="30" t="n">
        <f aca="false">1/(1+EXP($L$2+($L$3*K2011)+($L$4*C2011)))</f>
        <v>0.577356892070567</v>
      </c>
      <c r="M2011" s="31" t="n">
        <f aca="false">(F2011)*(L2011)+(1-F2011)*(1-L2011)</f>
        <v>0.577356892070567</v>
      </c>
      <c r="N2011" s="31" t="n">
        <f aca="false">IF(B2011=1,LN(M2011),0)</f>
        <v>0</v>
      </c>
      <c r="O2011" s="42" t="n">
        <f aca="false">K2011</f>
        <v>0.69336</v>
      </c>
      <c r="P2011" s="43" t="n">
        <f aca="false">1/(1+EXP($P$2+($P$3*O2011)+($P$4*C2011)))</f>
        <v>0.999447197855358</v>
      </c>
      <c r="Q2011" s="42" t="n">
        <f aca="false">(F2011)*(P2011)+(1-F2011)*(1-P2011)</f>
        <v>0.999447197855358</v>
      </c>
      <c r="R2011" s="42" t="n">
        <f aca="false">IF(B2011&lt;&gt;1,LN(Q2011),0)</f>
        <v>-0.000552954996081598</v>
      </c>
    </row>
    <row r="2012" customFormat="false" ht="13" hidden="false" customHeight="false" outlineLevel="0" collapsed="false">
      <c r="A2012" s="18" t="n">
        <v>2003</v>
      </c>
      <c r="B2012" s="41" t="n">
        <v>0</v>
      </c>
      <c r="C2012" s="18" t="n">
        <v>12</v>
      </c>
      <c r="D2012" s="19" t="n">
        <v>15221</v>
      </c>
      <c r="E2012" s="19" t="n">
        <v>182655</v>
      </c>
      <c r="F2012" s="18" t="n">
        <v>1</v>
      </c>
      <c r="G2012" s="20" t="n">
        <f aca="false">($E$2-D2012)/$E$2</f>
        <v>0.39116</v>
      </c>
      <c r="H2012" s="19" t="n">
        <f aca="false">D2012-$E$3</f>
        <v>221</v>
      </c>
      <c r="I2012" s="18" t="n">
        <f aca="false">F2012*C2012</f>
        <v>12</v>
      </c>
      <c r="J2012" s="19" t="n">
        <f aca="false">H2012*I2012</f>
        <v>2652</v>
      </c>
      <c r="K2012" s="29" t="n">
        <f aca="false">D2012/$E$2</f>
        <v>0.60884</v>
      </c>
      <c r="L2012" s="30" t="n">
        <f aca="false">1/(1+EXP($L$2+($L$3*K2012)+($L$4*C2012)))</f>
        <v>0.911018671907097</v>
      </c>
      <c r="M2012" s="31" t="n">
        <f aca="false">(F2012)*(L2012)+(1-F2012)*(1-L2012)</f>
        <v>0.911018671907097</v>
      </c>
      <c r="N2012" s="31" t="n">
        <f aca="false">IF(B2012=1,LN(M2012),0)</f>
        <v>0</v>
      </c>
      <c r="O2012" s="42" t="n">
        <f aca="false">K2012</f>
        <v>0.60884</v>
      </c>
      <c r="P2012" s="43" t="n">
        <f aca="false">1/(1+EXP($P$2+($P$3*O2012)+($P$4*C2012)))</f>
        <v>0.999940454784524</v>
      </c>
      <c r="Q2012" s="42" t="n">
        <f aca="false">(F2012)*(P2012)+(1-F2012)*(1-P2012)</f>
        <v>0.999940454784524</v>
      </c>
      <c r="R2012" s="42" t="n">
        <f aca="false">IF(B2012&lt;&gt;1,LN(Q2012),0)</f>
        <v>-5.95469883624083E-005</v>
      </c>
    </row>
    <row r="2013" customFormat="false" ht="13" hidden="false" customHeight="false" outlineLevel="0" collapsed="false">
      <c r="A2013" s="18" t="n">
        <v>2004</v>
      </c>
      <c r="B2013" s="41" t="n">
        <v>0</v>
      </c>
      <c r="C2013" s="18" t="n">
        <v>12</v>
      </c>
      <c r="D2013" s="19" t="n">
        <v>15144</v>
      </c>
      <c r="E2013" s="19" t="n">
        <v>181730</v>
      </c>
      <c r="F2013" s="18" t="n">
        <v>1</v>
      </c>
      <c r="G2013" s="20" t="n">
        <f aca="false">($E$2-D2013)/$E$2</f>
        <v>0.39424</v>
      </c>
      <c r="H2013" s="19" t="n">
        <f aca="false">D2013-$E$3</f>
        <v>144</v>
      </c>
      <c r="I2013" s="18" t="n">
        <f aca="false">F2013*C2013</f>
        <v>12</v>
      </c>
      <c r="J2013" s="19" t="n">
        <f aca="false">H2013*I2013</f>
        <v>1728</v>
      </c>
      <c r="K2013" s="29" t="n">
        <f aca="false">D2013/$E$2</f>
        <v>0.60576</v>
      </c>
      <c r="L2013" s="30" t="n">
        <f aca="false">1/(1+EXP($L$2+($L$3*K2013)+($L$4*C2013)))</f>
        <v>0.915953285129256</v>
      </c>
      <c r="M2013" s="31" t="n">
        <f aca="false">(F2013)*(L2013)+(1-F2013)*(1-L2013)</f>
        <v>0.915953285129256</v>
      </c>
      <c r="N2013" s="31" t="n">
        <f aca="false">IF(B2013=1,LN(M2013),0)</f>
        <v>0</v>
      </c>
      <c r="O2013" s="42" t="n">
        <f aca="false">K2013</f>
        <v>0.60576</v>
      </c>
      <c r="P2013" s="43" t="n">
        <f aca="false">1/(1+EXP($P$2+($P$3*O2013)+($P$4*C2013)))</f>
        <v>0.99994514068404</v>
      </c>
      <c r="Q2013" s="42" t="n">
        <f aca="false">(F2013)*(P2013)+(1-F2013)*(1-P2013)</f>
        <v>0.99994514068404</v>
      </c>
      <c r="R2013" s="42" t="n">
        <f aca="false">IF(B2013&lt;&gt;1,LN(Q2013),0)</f>
        <v>-5.4860820787364E-005</v>
      </c>
    </row>
    <row r="2014" customFormat="false" ht="13" hidden="false" customHeight="false" outlineLevel="0" collapsed="false">
      <c r="A2014" s="18" t="n">
        <v>2005</v>
      </c>
      <c r="B2014" s="41" t="n">
        <v>0</v>
      </c>
      <c r="C2014" s="18" t="n">
        <v>14</v>
      </c>
      <c r="D2014" s="19" t="n">
        <v>15814</v>
      </c>
      <c r="E2014" s="19" t="n">
        <v>221392</v>
      </c>
      <c r="F2014" s="18" t="n">
        <v>1</v>
      </c>
      <c r="G2014" s="20" t="n">
        <f aca="false">($E$2-D2014)/$E$2</f>
        <v>0.36744</v>
      </c>
      <c r="H2014" s="19" t="n">
        <f aca="false">D2014-$E$3</f>
        <v>814</v>
      </c>
      <c r="I2014" s="18" t="n">
        <f aca="false">F2014*C2014</f>
        <v>14</v>
      </c>
      <c r="J2014" s="19" t="n">
        <f aca="false">H2014*I2014</f>
        <v>11396</v>
      </c>
      <c r="K2014" s="29" t="n">
        <f aca="false">D2014/$E$2</f>
        <v>0.63256</v>
      </c>
      <c r="L2014" s="30" t="n">
        <f aca="false">1/(1+EXP($L$2+($L$3*K2014)+($L$4*C2014)))</f>
        <v>0.855500225097789</v>
      </c>
      <c r="M2014" s="31" t="n">
        <f aca="false">(F2014)*(L2014)+(1-F2014)*(1-L2014)</f>
        <v>0.855500225097789</v>
      </c>
      <c r="N2014" s="31" t="n">
        <f aca="false">IF(B2014=1,LN(M2014),0)</f>
        <v>0</v>
      </c>
      <c r="O2014" s="42" t="n">
        <f aca="false">K2014</f>
        <v>0.63256</v>
      </c>
      <c r="P2014" s="43" t="n">
        <f aca="false">1/(1+EXP($P$2+($P$3*O2014)+($P$4*C2014)))</f>
        <v>0.999888572568948</v>
      </c>
      <c r="Q2014" s="42" t="n">
        <f aca="false">(F2014)*(P2014)+(1-F2014)*(1-P2014)</f>
        <v>0.999888572568948</v>
      </c>
      <c r="R2014" s="42" t="n">
        <f aca="false">IF(B2014&lt;&gt;1,LN(Q2014),0)</f>
        <v>-0.000111433639549811</v>
      </c>
    </row>
    <row r="2015" customFormat="false" ht="13" hidden="false" customHeight="false" outlineLevel="0" collapsed="false">
      <c r="A2015" s="18" t="n">
        <v>2006</v>
      </c>
      <c r="B2015" s="41" t="n">
        <v>0</v>
      </c>
      <c r="C2015" s="18" t="n">
        <v>22</v>
      </c>
      <c r="D2015" s="19" t="n">
        <v>22498</v>
      </c>
      <c r="E2015" s="19" t="n">
        <v>494950</v>
      </c>
      <c r="F2015" s="18" t="n">
        <v>1</v>
      </c>
      <c r="G2015" s="20" t="n">
        <f aca="false">($E$2-D2015)/$E$2</f>
        <v>0.10008</v>
      </c>
      <c r="H2015" s="19" t="n">
        <f aca="false">D2015-$E$3</f>
        <v>7498</v>
      </c>
      <c r="I2015" s="18" t="n">
        <f aca="false">F2015*C2015</f>
        <v>22</v>
      </c>
      <c r="J2015" s="19" t="n">
        <f aca="false">H2015*I2015</f>
        <v>164956</v>
      </c>
      <c r="K2015" s="29" t="n">
        <f aca="false">D2015/$E$2</f>
        <v>0.89992</v>
      </c>
      <c r="L2015" s="30" t="n">
        <f aca="false">1/(1+EXP($L$2+($L$3*K2015)+($L$4*C2015)))</f>
        <v>0.0196462447131313</v>
      </c>
      <c r="M2015" s="31" t="n">
        <f aca="false">(F2015)*(L2015)+(1-F2015)*(1-L2015)</f>
        <v>0.0196462447131313</v>
      </c>
      <c r="N2015" s="31" t="n">
        <f aca="false">IF(B2015=1,LN(M2015),0)</f>
        <v>0</v>
      </c>
      <c r="O2015" s="42" t="n">
        <f aca="false">K2015</f>
        <v>0.89992</v>
      </c>
      <c r="P2015" s="43" t="n">
        <f aca="false">1/(1+EXP($P$2+($P$3*O2015)+($P$4*C2015)))</f>
        <v>0.881323673346259</v>
      </c>
      <c r="Q2015" s="42" t="n">
        <f aca="false">(F2015)*(P2015)+(1-F2015)*(1-P2015)</f>
        <v>0.881323673346259</v>
      </c>
      <c r="R2015" s="42" t="n">
        <f aca="false">IF(B2015&lt;&gt;1,LN(Q2015),0)</f>
        <v>-0.126330327389731</v>
      </c>
    </row>
    <row r="2016" customFormat="false" ht="13" hidden="false" customHeight="false" outlineLevel="0" collapsed="false">
      <c r="A2016" s="18" t="n">
        <v>2007</v>
      </c>
      <c r="B2016" s="41" t="n">
        <v>0</v>
      </c>
      <c r="C2016" s="18" t="n">
        <v>42</v>
      </c>
      <c r="D2016" s="19" t="n">
        <v>18831</v>
      </c>
      <c r="E2016" s="19" t="n">
        <v>790895</v>
      </c>
      <c r="F2016" s="18" t="n">
        <v>1</v>
      </c>
      <c r="G2016" s="20" t="n">
        <f aca="false">($E$2-D2016)/$E$2</f>
        <v>0.24676</v>
      </c>
      <c r="H2016" s="19" t="n">
        <f aca="false">D2016-$E$3</f>
        <v>3831</v>
      </c>
      <c r="I2016" s="18" t="n">
        <f aca="false">F2016*C2016</f>
        <v>42</v>
      </c>
      <c r="J2016" s="19" t="n">
        <f aca="false">H2016*I2016</f>
        <v>160902</v>
      </c>
      <c r="K2016" s="29" t="n">
        <f aca="false">D2016/$E$2</f>
        <v>0.75324</v>
      </c>
      <c r="L2016" s="30" t="n">
        <f aca="false">1/(1+EXP($L$2+($L$3*K2016)+($L$4*C2016)))</f>
        <v>0.167555180942061</v>
      </c>
      <c r="M2016" s="31" t="n">
        <f aca="false">(F2016)*(L2016)+(1-F2016)*(1-L2016)</f>
        <v>0.167555180942061</v>
      </c>
      <c r="N2016" s="31" t="n">
        <f aca="false">IF(B2016=1,LN(M2016),0)</f>
        <v>0</v>
      </c>
      <c r="O2016" s="42" t="n">
        <f aca="false">K2016</f>
        <v>0.75324</v>
      </c>
      <c r="P2016" s="43" t="n">
        <f aca="false">1/(1+EXP($P$2+($P$3*O2016)+($P$4*C2016)))</f>
        <v>0.997412315478027</v>
      </c>
      <c r="Q2016" s="42" t="n">
        <f aca="false">(F2016)*(P2016)+(1-F2016)*(1-P2016)</f>
        <v>0.997412315478027</v>
      </c>
      <c r="R2016" s="42" t="n">
        <f aca="false">IF(B2016&lt;&gt;1,LN(Q2016),0)</f>
        <v>-0.00259103836460556</v>
      </c>
    </row>
    <row r="2017" customFormat="false" ht="13" hidden="false" customHeight="false" outlineLevel="0" collapsed="false">
      <c r="A2017" s="18" t="n">
        <v>2008</v>
      </c>
      <c r="B2017" s="41" t="n">
        <v>0</v>
      </c>
      <c r="C2017" s="18" t="n">
        <v>15</v>
      </c>
      <c r="D2017" s="19" t="n">
        <v>15461</v>
      </c>
      <c r="E2017" s="19" t="n">
        <v>231920</v>
      </c>
      <c r="F2017" s="18" t="n">
        <v>1</v>
      </c>
      <c r="G2017" s="20" t="n">
        <f aca="false">($E$2-D2017)/$E$2</f>
        <v>0.38156</v>
      </c>
      <c r="H2017" s="19" t="n">
        <f aca="false">D2017-$E$3</f>
        <v>461</v>
      </c>
      <c r="I2017" s="18" t="n">
        <f aca="false">F2017*C2017</f>
        <v>15</v>
      </c>
      <c r="J2017" s="19" t="n">
        <f aca="false">H2017*I2017</f>
        <v>6915</v>
      </c>
      <c r="K2017" s="29" t="n">
        <f aca="false">D2017/$E$2</f>
        <v>0.61844</v>
      </c>
      <c r="L2017" s="30" t="n">
        <f aca="false">1/(1+EXP($L$2+($L$3*K2017)+($L$4*C2017)))</f>
        <v>0.884050812616767</v>
      </c>
      <c r="M2017" s="31" t="n">
        <f aca="false">(F2017)*(L2017)+(1-F2017)*(1-L2017)</f>
        <v>0.884050812616767</v>
      </c>
      <c r="N2017" s="31" t="n">
        <f aca="false">IF(B2017=1,LN(M2017),0)</f>
        <v>0</v>
      </c>
      <c r="O2017" s="42" t="n">
        <f aca="false">K2017</f>
        <v>0.61844</v>
      </c>
      <c r="P2017" s="43" t="n">
        <f aca="false">1/(1+EXP($P$2+($P$3*O2017)+($P$4*C2017)))</f>
        <v>0.999923648876817</v>
      </c>
      <c r="Q2017" s="42" t="n">
        <f aca="false">(F2017)*(P2017)+(1-F2017)*(1-P2017)</f>
        <v>0.999923648876817</v>
      </c>
      <c r="R2017" s="42" t="n">
        <f aca="false">IF(B2017&lt;&gt;1,LN(Q2017),0)</f>
        <v>-7.63540380784263E-005</v>
      </c>
    </row>
    <row r="2018" customFormat="false" ht="13" hidden="false" customHeight="false" outlineLevel="0" collapsed="false">
      <c r="A2018" s="18" t="n">
        <v>2009</v>
      </c>
      <c r="B2018" s="41" t="n">
        <v>0</v>
      </c>
      <c r="C2018" s="18" t="n">
        <v>16</v>
      </c>
      <c r="D2018" s="19" t="n">
        <v>15733</v>
      </c>
      <c r="E2018" s="19" t="n">
        <v>251735</v>
      </c>
      <c r="F2018" s="18" t="n">
        <v>1</v>
      </c>
      <c r="G2018" s="20" t="n">
        <f aca="false">($E$2-D2018)/$E$2</f>
        <v>0.37068</v>
      </c>
      <c r="H2018" s="19" t="n">
        <f aca="false">D2018-$E$3</f>
        <v>733</v>
      </c>
      <c r="I2018" s="18" t="n">
        <f aca="false">F2018*C2018</f>
        <v>16</v>
      </c>
      <c r="J2018" s="19" t="n">
        <f aca="false">H2018*I2018</f>
        <v>11728</v>
      </c>
      <c r="K2018" s="29" t="n">
        <f aca="false">D2018/$E$2</f>
        <v>0.62932</v>
      </c>
      <c r="L2018" s="30" t="n">
        <f aca="false">1/(1+EXP($L$2+($L$3*K2018)+($L$4*C2018)))</f>
        <v>0.855371878585207</v>
      </c>
      <c r="M2018" s="31" t="n">
        <f aca="false">(F2018)*(L2018)+(1-F2018)*(1-L2018)</f>
        <v>0.855371878585207</v>
      </c>
      <c r="N2018" s="31" t="n">
        <f aca="false">IF(B2018=1,LN(M2018),0)</f>
        <v>0</v>
      </c>
      <c r="O2018" s="42" t="n">
        <f aca="false">K2018</f>
        <v>0.62932</v>
      </c>
      <c r="P2018" s="43" t="n">
        <f aca="false">1/(1+EXP($P$2+($P$3*O2018)+($P$4*C2018)))</f>
        <v>0.999898243658278</v>
      </c>
      <c r="Q2018" s="42" t="n">
        <f aca="false">(F2018)*(P2018)+(1-F2018)*(1-P2018)</f>
        <v>0.999898243658278</v>
      </c>
      <c r="R2018" s="42" t="n">
        <f aca="false">IF(B2018&lt;&gt;1,LN(Q2018),0)</f>
        <v>-0.000101761519250044</v>
      </c>
    </row>
    <row r="2019" customFormat="false" ht="13" hidden="false" customHeight="false" outlineLevel="0" collapsed="false">
      <c r="A2019" s="18" t="n">
        <v>2010</v>
      </c>
      <c r="B2019" s="41" t="n">
        <v>0</v>
      </c>
      <c r="C2019" s="18" t="n">
        <v>29</v>
      </c>
      <c r="D2019" s="19" t="n">
        <v>19574</v>
      </c>
      <c r="E2019" s="19" t="n">
        <v>567656</v>
      </c>
      <c r="F2019" s="18" t="n">
        <v>1</v>
      </c>
      <c r="G2019" s="20" t="n">
        <f aca="false">($E$2-D2019)/$E$2</f>
        <v>0.21704</v>
      </c>
      <c r="H2019" s="19" t="n">
        <f aca="false">D2019-$E$3</f>
        <v>4574</v>
      </c>
      <c r="I2019" s="18" t="n">
        <f aca="false">F2019*C2019</f>
        <v>29</v>
      </c>
      <c r="J2019" s="19" t="n">
        <f aca="false">H2019*I2019</f>
        <v>132646</v>
      </c>
      <c r="K2019" s="29" t="n">
        <f aca="false">D2019/$E$2</f>
        <v>0.78296</v>
      </c>
      <c r="L2019" s="30" t="n">
        <f aca="false">1/(1+EXP($L$2+($L$3*K2019)+($L$4*C2019)))</f>
        <v>0.1453044354548</v>
      </c>
      <c r="M2019" s="31" t="n">
        <f aca="false">(F2019)*(L2019)+(1-F2019)*(1-L2019)</f>
        <v>0.1453044354548</v>
      </c>
      <c r="N2019" s="31" t="n">
        <f aca="false">IF(B2019=1,LN(M2019),0)</f>
        <v>0</v>
      </c>
      <c r="O2019" s="42" t="n">
        <f aca="false">K2019</f>
        <v>0.78296</v>
      </c>
      <c r="P2019" s="43" t="n">
        <f aca="false">1/(1+EXP($P$2+($P$3*O2019)+($P$4*C2019)))</f>
        <v>0.9941399344144</v>
      </c>
      <c r="Q2019" s="42" t="n">
        <f aca="false">(F2019)*(P2019)+(1-F2019)*(1-P2019)</f>
        <v>0.9941399344144</v>
      </c>
      <c r="R2019" s="42" t="n">
        <f aca="false">IF(B2019&lt;&gt;1,LN(Q2019),0)</f>
        <v>-0.00587730314507547</v>
      </c>
    </row>
    <row r="2020" customFormat="false" ht="13" hidden="false" customHeight="false" outlineLevel="0" collapsed="false">
      <c r="A2020" s="18" t="n">
        <v>2011</v>
      </c>
      <c r="B2020" s="41" t="n">
        <v>0</v>
      </c>
      <c r="C2020" s="18" t="n">
        <v>12</v>
      </c>
      <c r="D2020" s="19" t="n">
        <v>15794</v>
      </c>
      <c r="E2020" s="19" t="n">
        <v>189524</v>
      </c>
      <c r="F2020" s="18" t="n">
        <v>1</v>
      </c>
      <c r="G2020" s="20" t="n">
        <f aca="false">($E$2-D2020)/$E$2</f>
        <v>0.36824</v>
      </c>
      <c r="H2020" s="19" t="n">
        <f aca="false">D2020-$E$3</f>
        <v>794</v>
      </c>
      <c r="I2020" s="18" t="n">
        <f aca="false">F2020*C2020</f>
        <v>12</v>
      </c>
      <c r="J2020" s="19" t="n">
        <f aca="false">H2020*I2020</f>
        <v>9528</v>
      </c>
      <c r="K2020" s="29" t="n">
        <f aca="false">D2020/$E$2</f>
        <v>0.63176</v>
      </c>
      <c r="L2020" s="30" t="n">
        <f aca="false">1/(1+EXP($L$2+($L$3*K2020)+($L$4*C2020)))</f>
        <v>0.865456405744771</v>
      </c>
      <c r="M2020" s="31" t="n">
        <f aca="false">(F2020)*(L2020)+(1-F2020)*(1-L2020)</f>
        <v>0.865456405744771</v>
      </c>
      <c r="N2020" s="31" t="n">
        <f aca="false">IF(B2020=1,LN(M2020),0)</f>
        <v>0</v>
      </c>
      <c r="O2020" s="42" t="n">
        <f aca="false">K2020</f>
        <v>0.63176</v>
      </c>
      <c r="P2020" s="43" t="n">
        <f aca="false">1/(1+EXP($P$2+($P$3*O2020)+($P$4*C2020)))</f>
        <v>0.999890419420368</v>
      </c>
      <c r="Q2020" s="42" t="n">
        <f aca="false">(F2020)*(P2020)+(1-F2020)*(1-P2020)</f>
        <v>0.999890419420368</v>
      </c>
      <c r="R2020" s="42" t="n">
        <f aca="false">IF(B2020&lt;&gt;1,LN(Q2020),0)</f>
        <v>-0.000109586584022426</v>
      </c>
    </row>
    <row r="2021" customFormat="false" ht="13" hidden="false" customHeight="false" outlineLevel="0" collapsed="false">
      <c r="A2021" s="18" t="n">
        <v>2012</v>
      </c>
      <c r="B2021" s="41" t="n">
        <v>0</v>
      </c>
      <c r="C2021" s="18" t="n">
        <v>12</v>
      </c>
      <c r="D2021" s="19" t="n">
        <v>21228</v>
      </c>
      <c r="E2021" s="19" t="n">
        <v>254739</v>
      </c>
      <c r="F2021" s="18" t="n">
        <v>1</v>
      </c>
      <c r="G2021" s="20" t="n">
        <f aca="false">($E$2-D2021)/$E$2</f>
        <v>0.15088</v>
      </c>
      <c r="H2021" s="19" t="n">
        <f aca="false">D2021-$E$3</f>
        <v>6228</v>
      </c>
      <c r="I2021" s="18" t="n">
        <f aca="false">F2021*C2021</f>
        <v>12</v>
      </c>
      <c r="J2021" s="19" t="n">
        <f aca="false">H2021*I2021</f>
        <v>74736</v>
      </c>
      <c r="K2021" s="29" t="n">
        <f aca="false">D2021/$E$2</f>
        <v>0.84912</v>
      </c>
      <c r="L2021" s="30" t="n">
        <f aca="false">1/(1+EXP($L$2+($L$3*K2021)+($L$4*C2021)))</f>
        <v>0.0726806592237791</v>
      </c>
      <c r="M2021" s="31" t="n">
        <f aca="false">(F2021)*(L2021)+(1-F2021)*(1-L2021)</f>
        <v>0.0726806592237791</v>
      </c>
      <c r="N2021" s="31" t="n">
        <f aca="false">IF(B2021=1,LN(M2021),0)</f>
        <v>0</v>
      </c>
      <c r="O2021" s="42" t="n">
        <f aca="false">K2021</f>
        <v>0.84912</v>
      </c>
      <c r="P2021" s="43" t="n">
        <f aca="false">1/(1+EXP($P$2+($P$3*O2021)+($P$4*C2021)))</f>
        <v>0.965580239486538</v>
      </c>
      <c r="Q2021" s="42" t="n">
        <f aca="false">(F2021)*(P2021)+(1-F2021)*(1-P2021)</f>
        <v>0.965580239486538</v>
      </c>
      <c r="R2021" s="42" t="n">
        <f aca="false">IF(B2021&lt;&gt;1,LN(Q2021),0)</f>
        <v>-0.0350260739002024</v>
      </c>
    </row>
    <row r="2022" customFormat="false" ht="13" hidden="false" customHeight="false" outlineLevel="0" collapsed="false">
      <c r="A2022" s="18" t="n">
        <v>2013</v>
      </c>
      <c r="B2022" s="41" t="n">
        <v>0</v>
      </c>
      <c r="C2022" s="18" t="n">
        <v>32</v>
      </c>
      <c r="D2022" s="19" t="n">
        <v>15180</v>
      </c>
      <c r="E2022" s="19" t="n">
        <v>485747</v>
      </c>
      <c r="F2022" s="18" t="n">
        <v>1</v>
      </c>
      <c r="G2022" s="20" t="n">
        <f aca="false">($E$2-D2022)/$E$2</f>
        <v>0.3928</v>
      </c>
      <c r="H2022" s="19" t="n">
        <f aca="false">D2022-$E$3</f>
        <v>180</v>
      </c>
      <c r="I2022" s="18" t="n">
        <f aca="false">F2022*C2022</f>
        <v>32</v>
      </c>
      <c r="J2022" s="19" t="n">
        <f aca="false">H2022*I2022</f>
        <v>5760</v>
      </c>
      <c r="K2022" s="29" t="n">
        <f aca="false">D2022/$E$2</f>
        <v>0.6072</v>
      </c>
      <c r="L2022" s="30" t="n">
        <f aca="false">1/(1+EXP($L$2+($L$3*K2022)+($L$4*C2022)))</f>
        <v>0.844488563797297</v>
      </c>
      <c r="M2022" s="31" t="n">
        <f aca="false">(F2022)*(L2022)+(1-F2022)*(1-L2022)</f>
        <v>0.844488563797297</v>
      </c>
      <c r="N2022" s="31" t="n">
        <f aca="false">IF(B2022=1,LN(M2022),0)</f>
        <v>0</v>
      </c>
      <c r="O2022" s="42" t="n">
        <f aca="false">K2022</f>
        <v>0.6072</v>
      </c>
      <c r="P2022" s="43" t="n">
        <f aca="false">1/(1+EXP($P$2+($P$3*O2022)+($P$4*C2022)))</f>
        <v>0.999945546774205</v>
      </c>
      <c r="Q2022" s="42" t="n">
        <f aca="false">(F2022)*(P2022)+(1-F2022)*(1-P2022)</f>
        <v>0.999945546774205</v>
      </c>
      <c r="R2022" s="42" t="n">
        <f aca="false">IF(B2022&lt;&gt;1,LN(Q2022),0)</f>
        <v>-5.44547084259484E-005</v>
      </c>
    </row>
    <row r="2023" customFormat="false" ht="13" hidden="false" customHeight="false" outlineLevel="0" collapsed="false">
      <c r="A2023" s="18" t="n">
        <v>2014</v>
      </c>
      <c r="B2023" s="41" t="n">
        <v>0</v>
      </c>
      <c r="C2023" s="18" t="n">
        <v>10</v>
      </c>
      <c r="D2023" s="19" t="n">
        <v>21379</v>
      </c>
      <c r="E2023" s="19" t="n">
        <v>213788</v>
      </c>
      <c r="F2023" s="18" t="n">
        <v>1</v>
      </c>
      <c r="G2023" s="20" t="n">
        <f aca="false">($E$2-D2023)/$E$2</f>
        <v>0.14484</v>
      </c>
      <c r="H2023" s="19" t="n">
        <f aca="false">D2023-$E$3</f>
        <v>6379</v>
      </c>
      <c r="I2023" s="18" t="n">
        <f aca="false">F2023*C2023</f>
        <v>10</v>
      </c>
      <c r="J2023" s="19" t="n">
        <f aca="false">H2023*I2023</f>
        <v>63790</v>
      </c>
      <c r="K2023" s="29" t="n">
        <f aca="false">D2023/$E$2</f>
        <v>0.85516</v>
      </c>
      <c r="L2023" s="30" t="n">
        <f aca="false">1/(1+EXP($L$2+($L$3*K2023)+($L$4*C2023)))</f>
        <v>0.0690122059534954</v>
      </c>
      <c r="M2023" s="31" t="n">
        <f aca="false">(F2023)*(L2023)+(1-F2023)*(1-L2023)</f>
        <v>0.0690122059534954</v>
      </c>
      <c r="N2023" s="31" t="n">
        <f aca="false">IF(B2023=1,LN(M2023),0)</f>
        <v>0</v>
      </c>
      <c r="O2023" s="42" t="n">
        <f aca="false">K2023</f>
        <v>0.85516</v>
      </c>
      <c r="P2023" s="43" t="n">
        <f aca="false">1/(1+EXP($P$2+($P$3*O2023)+($P$4*C2023)))</f>
        <v>0.959642338083543</v>
      </c>
      <c r="Q2023" s="42" t="n">
        <f aca="false">(F2023)*(P2023)+(1-F2023)*(1-P2023)</f>
        <v>0.959642338083543</v>
      </c>
      <c r="R2023" s="42" t="n">
        <f aca="false">IF(B2023&lt;&gt;1,LN(Q2023),0)</f>
        <v>-0.0411946284359586</v>
      </c>
    </row>
    <row r="2024" customFormat="false" ht="13" hidden="false" customHeight="false" outlineLevel="0" collapsed="false">
      <c r="A2024" s="18" t="n">
        <v>2015</v>
      </c>
      <c r="B2024" s="41" t="n">
        <v>0</v>
      </c>
      <c r="C2024" s="18" t="n">
        <v>17</v>
      </c>
      <c r="D2024" s="19" t="n">
        <v>20755</v>
      </c>
      <c r="E2024" s="19" t="n">
        <v>352828</v>
      </c>
      <c r="F2024" s="18" t="n">
        <v>1</v>
      </c>
      <c r="G2024" s="20" t="n">
        <f aca="false">($E$2-D2024)/$E$2</f>
        <v>0.1698</v>
      </c>
      <c r="H2024" s="19" t="n">
        <f aca="false">D2024-$E$3</f>
        <v>5755</v>
      </c>
      <c r="I2024" s="18" t="n">
        <f aca="false">F2024*C2024</f>
        <v>17</v>
      </c>
      <c r="J2024" s="19" t="n">
        <f aca="false">H2024*I2024</f>
        <v>97835</v>
      </c>
      <c r="K2024" s="29" t="n">
        <f aca="false">D2024/$E$2</f>
        <v>0.8302</v>
      </c>
      <c r="L2024" s="30" t="n">
        <f aca="false">1/(1+EXP($L$2+($L$3*K2024)+($L$4*C2024)))</f>
        <v>0.0887162631157488</v>
      </c>
      <c r="M2024" s="31" t="n">
        <f aca="false">(F2024)*(L2024)+(1-F2024)*(1-L2024)</f>
        <v>0.0887162631157488</v>
      </c>
      <c r="N2024" s="31" t="n">
        <f aca="false">IF(B2024=1,LN(M2024),0)</f>
        <v>0</v>
      </c>
      <c r="O2024" s="42" t="n">
        <f aca="false">K2024</f>
        <v>0.8302</v>
      </c>
      <c r="P2024" s="43" t="n">
        <f aca="false">1/(1+EXP($P$2+($P$3*O2024)+($P$4*C2024)))</f>
        <v>0.979144432226738</v>
      </c>
      <c r="Q2024" s="42" t="n">
        <f aca="false">(F2024)*(P2024)+(1-F2024)*(1-P2024)</f>
        <v>0.979144432226738</v>
      </c>
      <c r="R2024" s="42" t="n">
        <f aca="false">IF(B2024&lt;&gt;1,LN(Q2024),0)</f>
        <v>-0.0210761169687703</v>
      </c>
    </row>
    <row r="2025" customFormat="false" ht="13" hidden="false" customHeight="false" outlineLevel="0" collapsed="false">
      <c r="A2025" s="18" t="n">
        <v>2016</v>
      </c>
      <c r="B2025" s="41" t="n">
        <v>0</v>
      </c>
      <c r="C2025" s="18" t="n">
        <v>18</v>
      </c>
      <c r="D2025" s="19" t="n">
        <v>16974</v>
      </c>
      <c r="E2025" s="19" t="n">
        <v>305527</v>
      </c>
      <c r="F2025" s="18" t="n">
        <v>1</v>
      </c>
      <c r="G2025" s="20" t="n">
        <f aca="false">($E$2-D2025)/$E$2</f>
        <v>0.32104</v>
      </c>
      <c r="H2025" s="19" t="n">
        <f aca="false">D2025-$E$3</f>
        <v>1974</v>
      </c>
      <c r="I2025" s="18" t="n">
        <f aca="false">F2025*C2025</f>
        <v>18</v>
      </c>
      <c r="J2025" s="19" t="n">
        <f aca="false">H2025*I2025</f>
        <v>35532</v>
      </c>
      <c r="K2025" s="29" t="n">
        <f aca="false">D2025/$E$2</f>
        <v>0.67896</v>
      </c>
      <c r="L2025" s="30" t="n">
        <f aca="false">1/(1+EXP($L$2+($L$3*K2025)+($L$4*C2025)))</f>
        <v>0.669082991236251</v>
      </c>
      <c r="M2025" s="31" t="n">
        <f aca="false">(F2025)*(L2025)+(1-F2025)*(1-L2025)</f>
        <v>0.669082991236251</v>
      </c>
      <c r="N2025" s="31" t="n">
        <f aca="false">IF(B2025=1,LN(M2025),0)</f>
        <v>0</v>
      </c>
      <c r="O2025" s="42" t="n">
        <f aca="false">K2025</f>
        <v>0.67896</v>
      </c>
      <c r="P2025" s="43" t="n">
        <f aca="false">1/(1+EXP($P$2+($P$3*O2025)+($P$4*C2025)))</f>
        <v>0.999620518194788</v>
      </c>
      <c r="Q2025" s="42" t="n">
        <f aca="false">(F2025)*(P2025)+(1-F2025)*(1-P2025)</f>
        <v>0.999620518194788</v>
      </c>
      <c r="R2025" s="42" t="n">
        <f aca="false">IF(B2025&lt;&gt;1,LN(Q2025),0)</f>
        <v>-0.000379553826653672</v>
      </c>
    </row>
    <row r="2026" customFormat="false" ht="13" hidden="false" customHeight="false" outlineLevel="0" collapsed="false">
      <c r="A2026" s="18" t="n">
        <v>2017</v>
      </c>
      <c r="B2026" s="41" t="n">
        <v>0</v>
      </c>
      <c r="C2026" s="18" t="n">
        <v>19</v>
      </c>
      <c r="D2026" s="19" t="n">
        <v>21060</v>
      </c>
      <c r="E2026" s="19" t="n">
        <v>400144</v>
      </c>
      <c r="F2026" s="18" t="n">
        <v>1</v>
      </c>
      <c r="G2026" s="20" t="n">
        <f aca="false">($E$2-D2026)/$E$2</f>
        <v>0.1576</v>
      </c>
      <c r="H2026" s="19" t="n">
        <f aca="false">D2026-$E$3</f>
        <v>6060</v>
      </c>
      <c r="I2026" s="18" t="n">
        <f aca="false">F2026*C2026</f>
        <v>19</v>
      </c>
      <c r="J2026" s="19" t="n">
        <f aca="false">H2026*I2026</f>
        <v>115140</v>
      </c>
      <c r="K2026" s="29" t="n">
        <f aca="false">D2026/$E$2</f>
        <v>0.8424</v>
      </c>
      <c r="L2026" s="30" t="n">
        <f aca="false">1/(1+EXP($L$2+($L$3*K2026)+($L$4*C2026)))</f>
        <v>0.066388360821532</v>
      </c>
      <c r="M2026" s="31" t="n">
        <f aca="false">(F2026)*(L2026)+(1-F2026)*(1-L2026)</f>
        <v>0.066388360821532</v>
      </c>
      <c r="N2026" s="31" t="n">
        <f aca="false">IF(B2026=1,LN(M2026),0)</f>
        <v>0</v>
      </c>
      <c r="O2026" s="42" t="n">
        <f aca="false">K2026</f>
        <v>0.8424</v>
      </c>
      <c r="P2026" s="43" t="n">
        <f aca="false">1/(1+EXP($P$2+($P$3*O2026)+($P$4*C2026)))</f>
        <v>0.971500428413599</v>
      </c>
      <c r="Q2026" s="42" t="n">
        <f aca="false">(F2026)*(P2026)+(1-F2026)*(1-P2026)</f>
        <v>0.971500428413599</v>
      </c>
      <c r="R2026" s="42" t="n">
        <f aca="false">IF(B2026&lt;&gt;1,LN(Q2026),0)</f>
        <v>-0.0289135691831653</v>
      </c>
    </row>
    <row r="2027" customFormat="false" ht="13" hidden="false" customHeight="false" outlineLevel="0" collapsed="false">
      <c r="A2027" s="18" t="n">
        <v>2018</v>
      </c>
      <c r="B2027" s="41" t="n">
        <v>0</v>
      </c>
      <c r="C2027" s="18" t="n">
        <v>17</v>
      </c>
      <c r="D2027" s="19" t="n">
        <v>22237</v>
      </c>
      <c r="E2027" s="19" t="n">
        <v>378036</v>
      </c>
      <c r="F2027" s="18" t="n">
        <v>1</v>
      </c>
      <c r="G2027" s="20" t="n">
        <f aca="false">($E$2-D2027)/$E$2</f>
        <v>0.11052</v>
      </c>
      <c r="H2027" s="19" t="n">
        <f aca="false">D2027-$E$3</f>
        <v>7237</v>
      </c>
      <c r="I2027" s="18" t="n">
        <f aca="false">F2027*C2027</f>
        <v>17</v>
      </c>
      <c r="J2027" s="19" t="n">
        <f aca="false">H2027*I2027</f>
        <v>123029</v>
      </c>
      <c r="K2027" s="29" t="n">
        <f aca="false">D2027/$E$2</f>
        <v>0.88948</v>
      </c>
      <c r="L2027" s="30" t="n">
        <f aca="false">1/(1+EXP($L$2+($L$3*K2027)+($L$4*C2027)))</f>
        <v>0.0284296388269876</v>
      </c>
      <c r="M2027" s="31" t="n">
        <f aca="false">(F2027)*(L2027)+(1-F2027)*(1-L2027)</f>
        <v>0.0284296388269876</v>
      </c>
      <c r="N2027" s="31" t="n">
        <f aca="false">IF(B2027=1,LN(M2027),0)</f>
        <v>0</v>
      </c>
      <c r="O2027" s="42" t="n">
        <f aca="false">K2027</f>
        <v>0.88948</v>
      </c>
      <c r="P2027" s="43" t="n">
        <f aca="false">1/(1+EXP($P$2+($P$3*O2027)+($P$4*C2027)))</f>
        <v>0.906482950551828</v>
      </c>
      <c r="Q2027" s="42" t="n">
        <f aca="false">(F2027)*(P2027)+(1-F2027)*(1-P2027)</f>
        <v>0.906482950551828</v>
      </c>
      <c r="R2027" s="42" t="n">
        <f aca="false">IF(B2027&lt;&gt;1,LN(Q2027),0)</f>
        <v>-0.0981830569598806</v>
      </c>
    </row>
    <row r="2028" customFormat="false" ht="13" hidden="false" customHeight="false" outlineLevel="0" collapsed="false">
      <c r="A2028" s="18" t="n">
        <v>2019</v>
      </c>
      <c r="B2028" s="41" t="n">
        <v>0</v>
      </c>
      <c r="C2028" s="18" t="n">
        <v>11</v>
      </c>
      <c r="D2028" s="19" t="n">
        <v>16418</v>
      </c>
      <c r="E2028" s="19" t="n">
        <v>180598</v>
      </c>
      <c r="F2028" s="18" t="n">
        <v>1</v>
      </c>
      <c r="G2028" s="20" t="n">
        <f aca="false">($E$2-D2028)/$E$2</f>
        <v>0.34328</v>
      </c>
      <c r="H2028" s="19" t="n">
        <f aca="false">D2028-$E$3</f>
        <v>1418</v>
      </c>
      <c r="I2028" s="18" t="n">
        <f aca="false">F2028*C2028</f>
        <v>11</v>
      </c>
      <c r="J2028" s="19" t="n">
        <f aca="false">H2028*I2028</f>
        <v>15598</v>
      </c>
      <c r="K2028" s="29" t="n">
        <f aca="false">D2028/$E$2</f>
        <v>0.65672</v>
      </c>
      <c r="L2028" s="30" t="n">
        <f aca="false">1/(1+EXP($L$2+($L$3*K2028)+($L$4*C2028)))</f>
        <v>0.800369105059161</v>
      </c>
      <c r="M2028" s="31" t="n">
        <f aca="false">(F2028)*(L2028)+(1-F2028)*(1-L2028)</f>
        <v>0.800369105059161</v>
      </c>
      <c r="N2028" s="31" t="n">
        <f aca="false">IF(B2028=1,LN(M2028),0)</f>
        <v>0</v>
      </c>
      <c r="O2028" s="42" t="n">
        <f aca="false">K2028</f>
        <v>0.65672</v>
      </c>
      <c r="P2028" s="43" t="n">
        <f aca="false">1/(1+EXP($P$2+($P$3*O2028)+($P$4*C2028)))</f>
        <v>0.999786612626679</v>
      </c>
      <c r="Q2028" s="42" t="n">
        <f aca="false">(F2028)*(P2028)+(1-F2028)*(1-P2028)</f>
        <v>0.999786612626679</v>
      </c>
      <c r="R2028" s="42" t="n">
        <f aca="false">IF(B2028&lt;&gt;1,LN(Q2028),0)</f>
        <v>-0.000213410143645421</v>
      </c>
    </row>
    <row r="2029" customFormat="false" ht="13" hidden="false" customHeight="false" outlineLevel="0" collapsed="false">
      <c r="A2029" s="18" t="n">
        <v>2020</v>
      </c>
      <c r="B2029" s="41" t="n">
        <v>0</v>
      </c>
      <c r="C2029" s="18" t="n">
        <v>20</v>
      </c>
      <c r="D2029" s="19" t="n">
        <v>16116</v>
      </c>
      <c r="E2029" s="19" t="n">
        <v>322330</v>
      </c>
      <c r="F2029" s="18" t="n">
        <v>1</v>
      </c>
      <c r="G2029" s="20" t="n">
        <f aca="false">($E$2-D2029)/$E$2</f>
        <v>0.35536</v>
      </c>
      <c r="H2029" s="19" t="n">
        <f aca="false">D2029-$E$3</f>
        <v>1116</v>
      </c>
      <c r="I2029" s="18" t="n">
        <f aca="false">F2029*C2029</f>
        <v>20</v>
      </c>
      <c r="J2029" s="19" t="n">
        <f aca="false">H2029*I2029</f>
        <v>22320</v>
      </c>
      <c r="K2029" s="29" t="n">
        <f aca="false">D2029/$E$2</f>
        <v>0.64464</v>
      </c>
      <c r="L2029" s="30" t="n">
        <f aca="false">1/(1+EXP($L$2+($L$3*K2029)+($L$4*C2029)))</f>
        <v>0.791375720193357</v>
      </c>
      <c r="M2029" s="31" t="n">
        <f aca="false">(F2029)*(L2029)+(1-F2029)*(1-L2029)</f>
        <v>0.791375720193357</v>
      </c>
      <c r="N2029" s="31" t="n">
        <f aca="false">IF(B2029=1,LN(M2029),0)</f>
        <v>0</v>
      </c>
      <c r="O2029" s="42" t="n">
        <f aca="false">K2029</f>
        <v>0.64464</v>
      </c>
      <c r="P2029" s="43" t="n">
        <f aca="false">1/(1+EXP($P$2+($P$3*O2029)+($P$4*C2029)))</f>
        <v>0.99984842285704</v>
      </c>
      <c r="Q2029" s="42" t="n">
        <f aca="false">(F2029)*(P2029)+(1-F2029)*(1-P2029)</f>
        <v>0.99984842285704</v>
      </c>
      <c r="R2029" s="42" t="n">
        <f aca="false">IF(B2029&lt;&gt;1,LN(Q2029),0)</f>
        <v>-0.000151588631936561</v>
      </c>
    </row>
    <row r="2030" customFormat="false" ht="13" hidden="false" customHeight="false" outlineLevel="0" collapsed="false">
      <c r="A2030" s="18" t="n">
        <v>2021</v>
      </c>
      <c r="B2030" s="41" t="n">
        <v>0</v>
      </c>
      <c r="C2030" s="18" t="n">
        <v>14</v>
      </c>
      <c r="D2030" s="19" t="n">
        <v>20481</v>
      </c>
      <c r="E2030" s="19" t="n">
        <v>286735</v>
      </c>
      <c r="F2030" s="18" t="n">
        <v>1</v>
      </c>
      <c r="G2030" s="20" t="n">
        <f aca="false">($E$2-D2030)/$E$2</f>
        <v>0.18076</v>
      </c>
      <c r="H2030" s="19" t="n">
        <f aca="false">D2030-$E$3</f>
        <v>5481</v>
      </c>
      <c r="I2030" s="18" t="n">
        <f aca="false">F2030*C2030</f>
        <v>14</v>
      </c>
      <c r="J2030" s="19" t="n">
        <f aca="false">H2030*I2030</f>
        <v>76734</v>
      </c>
      <c r="K2030" s="29" t="n">
        <f aca="false">D2030/$E$2</f>
        <v>0.81924</v>
      </c>
      <c r="L2030" s="30" t="n">
        <f aca="false">1/(1+EXP($L$2+($L$3*K2030)+($L$4*C2030)))</f>
        <v>0.118463776484257</v>
      </c>
      <c r="M2030" s="31" t="n">
        <f aca="false">(F2030)*(L2030)+(1-F2030)*(1-L2030)</f>
        <v>0.118463776484257</v>
      </c>
      <c r="N2030" s="31" t="n">
        <f aca="false">IF(B2030=1,LN(M2030),0)</f>
        <v>0</v>
      </c>
      <c r="O2030" s="42" t="n">
        <f aca="false">K2030</f>
        <v>0.81924</v>
      </c>
      <c r="P2030" s="43" t="n">
        <f aca="false">1/(1+EXP($P$2+($P$3*O2030)+($P$4*C2030)))</f>
        <v>0.984231948395184</v>
      </c>
      <c r="Q2030" s="42" t="n">
        <f aca="false">(F2030)*(P2030)+(1-F2030)*(1-P2030)</f>
        <v>0.984231948395184</v>
      </c>
      <c r="R2030" s="42" t="n">
        <f aca="false">IF(B2030&lt;&gt;1,LN(Q2030),0)</f>
        <v>-0.0158936897936527</v>
      </c>
    </row>
    <row r="2031" customFormat="false" ht="13" hidden="false" customHeight="false" outlineLevel="0" collapsed="false">
      <c r="A2031" s="18" t="n">
        <v>2022</v>
      </c>
      <c r="B2031" s="41" t="n">
        <v>0</v>
      </c>
      <c r="C2031" s="18" t="n">
        <v>37</v>
      </c>
      <c r="D2031" s="19" t="n">
        <v>16988</v>
      </c>
      <c r="E2031" s="19" t="n">
        <v>628539</v>
      </c>
      <c r="F2031" s="18" t="n">
        <v>1</v>
      </c>
      <c r="G2031" s="20" t="n">
        <f aca="false">($E$2-D2031)/$E$2</f>
        <v>0.32048</v>
      </c>
      <c r="H2031" s="19" t="n">
        <f aca="false">D2031-$E$3</f>
        <v>1988</v>
      </c>
      <c r="I2031" s="18" t="n">
        <f aca="false">F2031*C2031</f>
        <v>37</v>
      </c>
      <c r="J2031" s="19" t="n">
        <f aca="false">H2031*I2031</f>
        <v>73556</v>
      </c>
      <c r="K2031" s="29" t="n">
        <f aca="false">D2031/$E$2</f>
        <v>0.67952</v>
      </c>
      <c r="L2031" s="30" t="n">
        <f aca="false">1/(1+EXP($L$2+($L$3*K2031)+($L$4*C2031)))</f>
        <v>0.514664130458649</v>
      </c>
      <c r="M2031" s="31" t="n">
        <f aca="false">(F2031)*(L2031)+(1-F2031)*(1-L2031)</f>
        <v>0.514664130458649</v>
      </c>
      <c r="N2031" s="31" t="n">
        <f aca="false">IF(B2031=1,LN(M2031),0)</f>
        <v>0</v>
      </c>
      <c r="O2031" s="42" t="n">
        <f aca="false">K2031</f>
        <v>0.67952</v>
      </c>
      <c r="P2031" s="43" t="n">
        <f aca="false">1/(1+EXP($P$2+($P$3*O2031)+($P$4*C2031)))</f>
        <v>0.999631199788033</v>
      </c>
      <c r="Q2031" s="42" t="n">
        <f aca="false">(F2031)*(P2031)+(1-F2031)*(1-P2031)</f>
        <v>0.999631199788033</v>
      </c>
      <c r="R2031" s="42" t="n">
        <f aca="false">IF(B2031&lt;&gt;1,LN(Q2031),0)</f>
        <v>-0.000368868235490027</v>
      </c>
    </row>
    <row r="2032" customFormat="false" ht="13" hidden="false" customHeight="false" outlineLevel="0" collapsed="false">
      <c r="A2032" s="18" t="n">
        <v>2023</v>
      </c>
      <c r="B2032" s="41" t="n">
        <v>0</v>
      </c>
      <c r="C2032" s="18" t="n">
        <v>14</v>
      </c>
      <c r="D2032" s="19" t="n">
        <v>17222</v>
      </c>
      <c r="E2032" s="19" t="n">
        <v>241105</v>
      </c>
      <c r="F2032" s="18" t="n">
        <v>1</v>
      </c>
      <c r="G2032" s="20" t="n">
        <f aca="false">($E$2-D2032)/$E$2</f>
        <v>0.31112</v>
      </c>
      <c r="H2032" s="19" t="n">
        <f aca="false">D2032-$E$3</f>
        <v>2222</v>
      </c>
      <c r="I2032" s="18" t="n">
        <f aca="false">F2032*C2032</f>
        <v>14</v>
      </c>
      <c r="J2032" s="19" t="n">
        <f aca="false">H2032*I2032</f>
        <v>31108</v>
      </c>
      <c r="K2032" s="29" t="n">
        <f aca="false">D2032/$E$2</f>
        <v>0.68888</v>
      </c>
      <c r="L2032" s="30" t="n">
        <f aca="false">1/(1+EXP($L$2+($L$3*K2032)+($L$4*C2032)))</f>
        <v>0.653930267616413</v>
      </c>
      <c r="M2032" s="31" t="n">
        <f aca="false">(F2032)*(L2032)+(1-F2032)*(1-L2032)</f>
        <v>0.653930267616413</v>
      </c>
      <c r="N2032" s="31" t="n">
        <f aca="false">IF(B2032=1,LN(M2032),0)</f>
        <v>0</v>
      </c>
      <c r="O2032" s="42" t="n">
        <f aca="false">K2032</f>
        <v>0.68888</v>
      </c>
      <c r="P2032" s="43" t="n">
        <f aca="false">1/(1+EXP($P$2+($P$3*O2032)+($P$4*C2032)))</f>
        <v>0.999501381663183</v>
      </c>
      <c r="Q2032" s="42" t="n">
        <f aca="false">(F2032)*(P2032)+(1-F2032)*(1-P2032)</f>
        <v>0.999501381663183</v>
      </c>
      <c r="R2032" s="42" t="n">
        <f aca="false">IF(B2032&lt;&gt;1,LN(Q2032),0)</f>
        <v>-0.000498742688277982</v>
      </c>
    </row>
    <row r="2033" customFormat="false" ht="13" hidden="false" customHeight="false" outlineLevel="0" collapsed="false">
      <c r="A2033" s="18" t="n">
        <v>2024</v>
      </c>
      <c r="B2033" s="41" t="n">
        <v>0</v>
      </c>
      <c r="C2033" s="18" t="n">
        <v>15</v>
      </c>
      <c r="D2033" s="19" t="n">
        <v>20032</v>
      </c>
      <c r="E2033" s="19" t="n">
        <v>300473</v>
      </c>
      <c r="F2033" s="18" t="n">
        <v>1</v>
      </c>
      <c r="G2033" s="20" t="n">
        <f aca="false">($E$2-D2033)/$E$2</f>
        <v>0.19872</v>
      </c>
      <c r="H2033" s="19" t="n">
        <f aca="false">D2033-$E$3</f>
        <v>5032</v>
      </c>
      <c r="I2033" s="18" t="n">
        <f aca="false">F2033*C2033</f>
        <v>15</v>
      </c>
      <c r="J2033" s="19" t="n">
        <f aca="false">H2033*I2033</f>
        <v>75480</v>
      </c>
      <c r="K2033" s="29" t="n">
        <f aca="false">D2033/$E$2</f>
        <v>0.80128</v>
      </c>
      <c r="L2033" s="30" t="n">
        <f aca="false">1/(1+EXP($L$2+($L$3*K2033)+($L$4*C2033)))</f>
        <v>0.157594278892781</v>
      </c>
      <c r="M2033" s="31" t="n">
        <f aca="false">(F2033)*(L2033)+(1-F2033)*(1-L2033)</f>
        <v>0.157594278892781</v>
      </c>
      <c r="N2033" s="31" t="n">
        <f aca="false">IF(B2033=1,LN(M2033),0)</f>
        <v>0</v>
      </c>
      <c r="O2033" s="42" t="n">
        <f aca="false">K2033</f>
        <v>0.80128</v>
      </c>
      <c r="P2033" s="43" t="n">
        <f aca="false">1/(1+EXP($P$2+($P$3*O2033)+($P$4*C2033)))</f>
        <v>0.99018651884729</v>
      </c>
      <c r="Q2033" s="42" t="n">
        <f aca="false">(F2033)*(P2033)+(1-F2033)*(1-P2033)</f>
        <v>0.99018651884729</v>
      </c>
      <c r="R2033" s="42" t="n">
        <f aca="false">IF(B2033&lt;&gt;1,LN(Q2033),0)</f>
        <v>-0.00986195072304414</v>
      </c>
    </row>
    <row r="2034" customFormat="false" ht="13" hidden="false" customHeight="false" outlineLevel="0" collapsed="false">
      <c r="A2034" s="18" t="n">
        <v>2025</v>
      </c>
      <c r="B2034" s="41" t="n">
        <v>0</v>
      </c>
      <c r="C2034" s="18" t="n">
        <v>16</v>
      </c>
      <c r="D2034" s="19" t="n">
        <v>18771</v>
      </c>
      <c r="E2034" s="19" t="n">
        <v>300338</v>
      </c>
      <c r="F2034" s="18" t="n">
        <v>1</v>
      </c>
      <c r="G2034" s="20" t="n">
        <f aca="false">($E$2-D2034)/$E$2</f>
        <v>0.24916</v>
      </c>
      <c r="H2034" s="19" t="n">
        <f aca="false">D2034-$E$3</f>
        <v>3771</v>
      </c>
      <c r="I2034" s="18" t="n">
        <f aca="false">F2034*C2034</f>
        <v>16</v>
      </c>
      <c r="J2034" s="19" t="n">
        <f aca="false">H2034*I2034</f>
        <v>60336</v>
      </c>
      <c r="K2034" s="29" t="n">
        <f aca="false">D2034/$E$2</f>
        <v>0.75084</v>
      </c>
      <c r="L2034" s="30" t="n">
        <f aca="false">1/(1+EXP($L$2+($L$3*K2034)+($L$4*C2034)))</f>
        <v>0.334746948188461</v>
      </c>
      <c r="M2034" s="31" t="n">
        <f aca="false">(F2034)*(L2034)+(1-F2034)*(1-L2034)</f>
        <v>0.334746948188461</v>
      </c>
      <c r="N2034" s="31" t="n">
        <f aca="false">IF(B2034=1,LN(M2034),0)</f>
        <v>0</v>
      </c>
      <c r="O2034" s="42" t="n">
        <f aca="false">K2034</f>
        <v>0.75084</v>
      </c>
      <c r="P2034" s="43" t="n">
        <f aca="false">1/(1+EXP($P$2+($P$3*O2034)+($P$4*C2034)))</f>
        <v>0.997423627302735</v>
      </c>
      <c r="Q2034" s="42" t="n">
        <f aca="false">(F2034)*(P2034)+(1-F2034)*(1-P2034)</f>
        <v>0.997423627302735</v>
      </c>
      <c r="R2034" s="42" t="n">
        <f aca="false">IF(B2034&lt;&gt;1,LN(Q2034),0)</f>
        <v>-0.00257969725683367</v>
      </c>
    </row>
    <row r="2035" customFormat="false" ht="13" hidden="false" customHeight="false" outlineLevel="0" collapsed="false">
      <c r="A2035" s="18" t="n">
        <v>2026</v>
      </c>
      <c r="B2035" s="41" t="n">
        <v>0</v>
      </c>
      <c r="C2035" s="18" t="n">
        <v>11</v>
      </c>
      <c r="D2035" s="19" t="n">
        <v>17201</v>
      </c>
      <c r="E2035" s="19" t="n">
        <v>189210</v>
      </c>
      <c r="F2035" s="18" t="n">
        <v>1</v>
      </c>
      <c r="G2035" s="20" t="n">
        <f aca="false">($E$2-D2035)/$E$2</f>
        <v>0.31196</v>
      </c>
      <c r="H2035" s="19" t="n">
        <f aca="false">D2035-$E$3</f>
        <v>2201</v>
      </c>
      <c r="I2035" s="18" t="n">
        <f aca="false">F2035*C2035</f>
        <v>11</v>
      </c>
      <c r="J2035" s="19" t="n">
        <f aca="false">H2035*I2035</f>
        <v>24211</v>
      </c>
      <c r="K2035" s="29" t="n">
        <f aca="false">D2035/$E$2</f>
        <v>0.68804</v>
      </c>
      <c r="L2035" s="30" t="n">
        <f aca="false">1/(1+EXP($L$2+($L$3*K2035)+($L$4*C2035)))</f>
        <v>0.679941048975362</v>
      </c>
      <c r="M2035" s="31" t="n">
        <f aca="false">(F2035)*(L2035)+(1-F2035)*(1-L2035)</f>
        <v>0.679941048975362</v>
      </c>
      <c r="N2035" s="31" t="n">
        <f aca="false">IF(B2035=1,LN(M2035),0)</f>
        <v>0</v>
      </c>
      <c r="O2035" s="42" t="n">
        <f aca="false">K2035</f>
        <v>0.68804</v>
      </c>
      <c r="P2035" s="43" t="n">
        <f aca="false">1/(1+EXP($P$2+($P$3*O2035)+($P$4*C2035)))</f>
        <v>0.99950904300719</v>
      </c>
      <c r="Q2035" s="42" t="n">
        <f aca="false">(F2035)*(P2035)+(1-F2035)*(1-P2035)</f>
        <v>0.99950904300719</v>
      </c>
      <c r="R2035" s="42" t="n">
        <f aca="false">IF(B2035&lt;&gt;1,LN(Q2035),0)</f>
        <v>-0.000491077551655136</v>
      </c>
    </row>
    <row r="2036" customFormat="false" ht="13" hidden="false" customHeight="false" outlineLevel="0" collapsed="false">
      <c r="A2036" s="18" t="n">
        <v>2027</v>
      </c>
      <c r="B2036" s="41" t="n">
        <v>0</v>
      </c>
      <c r="C2036" s="18" t="n">
        <v>11</v>
      </c>
      <c r="D2036" s="19" t="n">
        <v>18679</v>
      </c>
      <c r="E2036" s="19" t="n">
        <v>205473</v>
      </c>
      <c r="F2036" s="18" t="n">
        <v>1</v>
      </c>
      <c r="G2036" s="20" t="n">
        <f aca="false">($E$2-D2036)/$E$2</f>
        <v>0.25284</v>
      </c>
      <c r="H2036" s="19" t="n">
        <f aca="false">D2036-$E$3</f>
        <v>3679</v>
      </c>
      <c r="I2036" s="18" t="n">
        <f aca="false">F2036*C2036</f>
        <v>11</v>
      </c>
      <c r="J2036" s="19" t="n">
        <f aca="false">H2036*I2036</f>
        <v>40469</v>
      </c>
      <c r="K2036" s="29" t="n">
        <f aca="false">D2036/$E$2</f>
        <v>0.74716</v>
      </c>
      <c r="L2036" s="30" t="n">
        <f aca="false">1/(1+EXP($L$2+($L$3*K2036)+($L$4*C2036)))</f>
        <v>0.390472854930103</v>
      </c>
      <c r="M2036" s="31" t="n">
        <f aca="false">(F2036)*(L2036)+(1-F2036)*(1-L2036)</f>
        <v>0.390472854930103</v>
      </c>
      <c r="N2036" s="31" t="n">
        <f aca="false">IF(B2036=1,LN(M2036),0)</f>
        <v>0</v>
      </c>
      <c r="O2036" s="42" t="n">
        <f aca="false">K2036</f>
        <v>0.74716</v>
      </c>
      <c r="P2036" s="43" t="n">
        <f aca="false">1/(1+EXP($P$2+($P$3*O2036)+($P$4*C2036)))</f>
        <v>0.997636608208316</v>
      </c>
      <c r="Q2036" s="42" t="n">
        <f aca="false">(F2036)*(P2036)+(1-F2036)*(1-P2036)</f>
        <v>0.997636608208316</v>
      </c>
      <c r="R2036" s="42" t="n">
        <f aca="false">IF(B2036&lt;&gt;1,LN(Q2036),0)</f>
        <v>-0.0023661890102157</v>
      </c>
    </row>
    <row r="2037" customFormat="false" ht="13" hidden="false" customHeight="false" outlineLevel="0" collapsed="false">
      <c r="A2037" s="18" t="n">
        <v>2028</v>
      </c>
      <c r="B2037" s="41" t="n">
        <v>0</v>
      </c>
      <c r="C2037" s="18" t="n">
        <v>33</v>
      </c>
      <c r="D2037" s="19" t="n">
        <v>21272</v>
      </c>
      <c r="E2037" s="19" t="n">
        <v>701975</v>
      </c>
      <c r="F2037" s="18" t="n">
        <v>1</v>
      </c>
      <c r="G2037" s="20" t="n">
        <f aca="false">($E$2-D2037)/$E$2</f>
        <v>0.14912</v>
      </c>
      <c r="H2037" s="19" t="n">
        <f aca="false">D2037-$E$3</f>
        <v>6272</v>
      </c>
      <c r="I2037" s="18" t="n">
        <f aca="false">F2037*C2037</f>
        <v>33</v>
      </c>
      <c r="J2037" s="19" t="n">
        <f aca="false">H2037*I2037</f>
        <v>206976</v>
      </c>
      <c r="K2037" s="29" t="n">
        <f aca="false">D2037/$E$2</f>
        <v>0.85088</v>
      </c>
      <c r="L2037" s="30" t="n">
        <f aca="false">1/(1+EXP($L$2+($L$3*K2037)+($L$4*C2037)))</f>
        <v>0.036170822579467</v>
      </c>
      <c r="M2037" s="31" t="n">
        <f aca="false">(F2037)*(L2037)+(1-F2037)*(1-L2037)</f>
        <v>0.036170822579467</v>
      </c>
      <c r="N2037" s="31" t="n">
        <f aca="false">IF(B2037=1,LN(M2037),0)</f>
        <v>0</v>
      </c>
      <c r="O2037" s="42" t="n">
        <f aca="false">K2037</f>
        <v>0.85088</v>
      </c>
      <c r="P2037" s="43" t="n">
        <f aca="false">1/(1+EXP($P$2+($P$3*O2037)+($P$4*C2037)))</f>
        <v>0.965620158284639</v>
      </c>
      <c r="Q2037" s="42" t="n">
        <f aca="false">(F2037)*(P2037)+(1-F2037)*(1-P2037)</f>
        <v>0.965620158284639</v>
      </c>
      <c r="R2037" s="42" t="n">
        <f aca="false">IF(B2037&lt;&gt;1,LN(Q2037),0)</f>
        <v>-0.0349847329827571</v>
      </c>
    </row>
    <row r="2038" customFormat="false" ht="13" hidden="false" customHeight="false" outlineLevel="0" collapsed="false">
      <c r="A2038" s="18" t="n">
        <v>2029</v>
      </c>
      <c r="B2038" s="41" t="n">
        <v>0</v>
      </c>
      <c r="C2038" s="18" t="n">
        <v>29</v>
      </c>
      <c r="D2038" s="19" t="n">
        <v>19251</v>
      </c>
      <c r="E2038" s="19" t="n">
        <v>558279</v>
      </c>
      <c r="F2038" s="18" t="n">
        <v>1</v>
      </c>
      <c r="G2038" s="20" t="n">
        <f aca="false">($E$2-D2038)/$E$2</f>
        <v>0.22996</v>
      </c>
      <c r="H2038" s="19" t="n">
        <f aca="false">D2038-$E$3</f>
        <v>4251</v>
      </c>
      <c r="I2038" s="18" t="n">
        <f aca="false">F2038*C2038</f>
        <v>29</v>
      </c>
      <c r="J2038" s="19" t="n">
        <f aca="false">H2038*I2038</f>
        <v>123279</v>
      </c>
      <c r="K2038" s="29" t="n">
        <f aca="false">D2038/$E$2</f>
        <v>0.77004</v>
      </c>
      <c r="L2038" s="30" t="n">
        <f aca="false">1/(1+EXP($L$2+($L$3*K2038)+($L$4*C2038)))</f>
        <v>0.180949975892766</v>
      </c>
      <c r="M2038" s="31" t="n">
        <f aca="false">(F2038)*(L2038)+(1-F2038)*(1-L2038)</f>
        <v>0.180949975892766</v>
      </c>
      <c r="N2038" s="31" t="n">
        <f aca="false">IF(B2038=1,LN(M2038),0)</f>
        <v>0</v>
      </c>
      <c r="O2038" s="42" t="n">
        <f aca="false">K2038</f>
        <v>0.77004</v>
      </c>
      <c r="P2038" s="43" t="n">
        <f aca="false">1/(1+EXP($P$2+($P$3*O2038)+($P$4*C2038)))</f>
        <v>0.995837878546181</v>
      </c>
      <c r="Q2038" s="42" t="n">
        <f aca="false">(F2038)*(P2038)+(1-F2038)*(1-P2038)</f>
        <v>0.995837878546181</v>
      </c>
      <c r="R2038" s="42" t="n">
        <f aca="false">IF(B2038&lt;&gt;1,LN(Q2038),0)</f>
        <v>-0.00417080719042173</v>
      </c>
    </row>
    <row r="2039" customFormat="false" ht="13" hidden="false" customHeight="false" outlineLevel="0" collapsed="false">
      <c r="A2039" s="18" t="n">
        <v>2030</v>
      </c>
      <c r="B2039" s="41" t="n">
        <v>0</v>
      </c>
      <c r="C2039" s="18" t="n">
        <v>17</v>
      </c>
      <c r="D2039" s="19" t="n">
        <v>21884</v>
      </c>
      <c r="E2039" s="19" t="n">
        <v>372020</v>
      </c>
      <c r="F2039" s="18" t="n">
        <v>1</v>
      </c>
      <c r="G2039" s="20" t="n">
        <f aca="false">($E$2-D2039)/$E$2</f>
        <v>0.12464</v>
      </c>
      <c r="H2039" s="19" t="n">
        <f aca="false">D2039-$E$3</f>
        <v>6884</v>
      </c>
      <c r="I2039" s="18" t="n">
        <f aca="false">F2039*C2039</f>
        <v>17</v>
      </c>
      <c r="J2039" s="19" t="n">
        <f aca="false">H2039*I2039</f>
        <v>117028</v>
      </c>
      <c r="K2039" s="29" t="n">
        <f aca="false">D2039/$E$2</f>
        <v>0.87536</v>
      </c>
      <c r="L2039" s="30" t="n">
        <f aca="false">1/(1+EXP($L$2+($L$3*K2039)+($L$4*C2039)))</f>
        <v>0.0375012550595214</v>
      </c>
      <c r="M2039" s="31" t="n">
        <f aca="false">(F2039)*(L2039)+(1-F2039)*(1-L2039)</f>
        <v>0.0375012550595214</v>
      </c>
      <c r="N2039" s="31" t="n">
        <f aca="false">IF(B2039=1,LN(M2039),0)</f>
        <v>0</v>
      </c>
      <c r="O2039" s="42" t="n">
        <f aca="false">K2039</f>
        <v>0.87536</v>
      </c>
      <c r="P2039" s="43" t="n">
        <f aca="false">1/(1+EXP($P$2+($P$3*O2039)+($P$4*C2039)))</f>
        <v>0.933838615809175</v>
      </c>
      <c r="Q2039" s="42" t="n">
        <f aca="false">(F2039)*(P2039)+(1-F2039)*(1-P2039)</f>
        <v>0.933838615809175</v>
      </c>
      <c r="R2039" s="42" t="n">
        <f aca="false">IF(B2039&lt;&gt;1,LN(Q2039),0)</f>
        <v>-0.0684516438957726</v>
      </c>
    </row>
    <row r="2040" customFormat="false" ht="13" hidden="false" customHeight="false" outlineLevel="0" collapsed="false">
      <c r="A2040" s="18" t="n">
        <v>2031</v>
      </c>
      <c r="B2040" s="41" t="n">
        <v>0</v>
      </c>
      <c r="C2040" s="18" t="n">
        <v>22</v>
      </c>
      <c r="D2040" s="19" t="n">
        <v>18373</v>
      </c>
      <c r="E2040" s="19" t="n">
        <v>404209</v>
      </c>
      <c r="F2040" s="18" t="n">
        <v>1</v>
      </c>
      <c r="G2040" s="20" t="n">
        <f aca="false">($E$2-D2040)/$E$2</f>
        <v>0.26508</v>
      </c>
      <c r="H2040" s="19" t="n">
        <f aca="false">D2040-$E$3</f>
        <v>3373</v>
      </c>
      <c r="I2040" s="18" t="n">
        <f aca="false">F2040*C2040</f>
        <v>22</v>
      </c>
      <c r="J2040" s="19" t="n">
        <f aca="false">H2040*I2040</f>
        <v>74206</v>
      </c>
      <c r="K2040" s="29" t="n">
        <f aca="false">D2040/$E$2</f>
        <v>0.73492</v>
      </c>
      <c r="L2040" s="30" t="n">
        <f aca="false">1/(1+EXP($L$2+($L$3*K2040)+($L$4*C2040)))</f>
        <v>0.362580013209355</v>
      </c>
      <c r="M2040" s="31" t="n">
        <f aca="false">(F2040)*(L2040)+(1-F2040)*(1-L2040)</f>
        <v>0.362580013209355</v>
      </c>
      <c r="N2040" s="31" t="n">
        <f aca="false">IF(B2040=1,LN(M2040),0)</f>
        <v>0</v>
      </c>
      <c r="O2040" s="42" t="n">
        <f aca="false">K2040</f>
        <v>0.73492</v>
      </c>
      <c r="P2040" s="43" t="n">
        <f aca="false">1/(1+EXP($P$2+($P$3*O2040)+($P$4*C2040)))</f>
        <v>0.998334895736635</v>
      </c>
      <c r="Q2040" s="42" t="n">
        <f aca="false">(F2040)*(P2040)+(1-F2040)*(1-P2040)</f>
        <v>0.998334895736635</v>
      </c>
      <c r="R2040" s="42" t="n">
        <f aca="false">IF(B2040&lt;&gt;1,LN(Q2040),0)</f>
        <v>-0.00166649209026708</v>
      </c>
    </row>
    <row r="2041" customFormat="false" ht="13" hidden="false" customHeight="false" outlineLevel="0" collapsed="false">
      <c r="A2041" s="18" t="n">
        <v>2032</v>
      </c>
      <c r="B2041" s="41" t="n">
        <v>0</v>
      </c>
      <c r="C2041" s="18" t="n">
        <v>17</v>
      </c>
      <c r="D2041" s="19" t="n">
        <v>20715</v>
      </c>
      <c r="E2041" s="19" t="n">
        <v>352149</v>
      </c>
      <c r="F2041" s="18" t="n">
        <v>1</v>
      </c>
      <c r="G2041" s="20" t="n">
        <f aca="false">($E$2-D2041)/$E$2</f>
        <v>0.1714</v>
      </c>
      <c r="H2041" s="19" t="n">
        <f aca="false">D2041-$E$3</f>
        <v>5715</v>
      </c>
      <c r="I2041" s="18" t="n">
        <f aca="false">F2041*C2041</f>
        <v>17</v>
      </c>
      <c r="J2041" s="19" t="n">
        <f aca="false">H2041*I2041</f>
        <v>97155</v>
      </c>
      <c r="K2041" s="29" t="n">
        <f aca="false">D2041/$E$2</f>
        <v>0.8286</v>
      </c>
      <c r="L2041" s="30" t="n">
        <f aca="false">1/(1+EXP($L$2+($L$3*K2041)+($L$4*C2041)))</f>
        <v>0.0913745028010325</v>
      </c>
      <c r="M2041" s="31" t="n">
        <f aca="false">(F2041)*(L2041)+(1-F2041)*(1-L2041)</f>
        <v>0.0913745028010325</v>
      </c>
      <c r="N2041" s="31" t="n">
        <f aca="false">IF(B2041=1,LN(M2041),0)</f>
        <v>0</v>
      </c>
      <c r="O2041" s="42" t="n">
        <f aca="false">K2041</f>
        <v>0.8286</v>
      </c>
      <c r="P2041" s="43" t="n">
        <f aca="false">1/(1+EXP($P$2+($P$3*O2041)+($P$4*C2041)))</f>
        <v>0.979996452323311</v>
      </c>
      <c r="Q2041" s="42" t="n">
        <f aca="false">(F2041)*(P2041)+(1-F2041)*(1-P2041)</f>
        <v>0.979996452323311</v>
      </c>
      <c r="R2041" s="42" t="n">
        <f aca="false">IF(B2041&lt;&gt;1,LN(Q2041),0)</f>
        <v>-0.0202063274023257</v>
      </c>
    </row>
    <row r="2042" customFormat="false" ht="13" hidden="false" customHeight="false" outlineLevel="0" collapsed="false">
      <c r="A2042" s="18" t="n">
        <v>2033</v>
      </c>
      <c r="B2042" s="41" t="n">
        <v>0</v>
      </c>
      <c r="C2042" s="18" t="n">
        <v>12</v>
      </c>
      <c r="D2042" s="19" t="n">
        <v>19319</v>
      </c>
      <c r="E2042" s="19" t="n">
        <v>231829</v>
      </c>
      <c r="F2042" s="18" t="n">
        <v>1</v>
      </c>
      <c r="G2042" s="20" t="n">
        <f aca="false">($E$2-D2042)/$E$2</f>
        <v>0.22724</v>
      </c>
      <c r="H2042" s="19" t="n">
        <f aca="false">D2042-$E$3</f>
        <v>4319</v>
      </c>
      <c r="I2042" s="18" t="n">
        <f aca="false">F2042*C2042</f>
        <v>12</v>
      </c>
      <c r="J2042" s="19" t="n">
        <f aca="false">H2042*I2042</f>
        <v>51828</v>
      </c>
      <c r="K2042" s="29" t="n">
        <f aca="false">D2042/$E$2</f>
        <v>0.77276</v>
      </c>
      <c r="L2042" s="30" t="n">
        <f aca="false">1/(1+EXP($L$2+($L$3*K2042)+($L$4*C2042)))</f>
        <v>0.269372853461476</v>
      </c>
      <c r="M2042" s="31" t="n">
        <f aca="false">(F2042)*(L2042)+(1-F2042)*(1-L2042)</f>
        <v>0.269372853461476</v>
      </c>
      <c r="N2042" s="31" t="n">
        <f aca="false">IF(B2042=1,LN(M2042),0)</f>
        <v>0</v>
      </c>
      <c r="O2042" s="42" t="n">
        <f aca="false">K2042</f>
        <v>0.77276</v>
      </c>
      <c r="P2042" s="43" t="n">
        <f aca="false">1/(1+EXP($P$2+($P$3*O2042)+($P$4*C2042)))</f>
        <v>0.995350250641237</v>
      </c>
      <c r="Q2042" s="42" t="n">
        <f aca="false">(F2042)*(P2042)+(1-F2042)*(1-P2042)</f>
        <v>0.995350250641237</v>
      </c>
      <c r="R2042" s="42" t="n">
        <f aca="false">IF(B2042&lt;&gt;1,LN(Q2042),0)</f>
        <v>-0.00466059307006238</v>
      </c>
    </row>
    <row r="2043" customFormat="false" ht="13" hidden="false" customHeight="false" outlineLevel="0" collapsed="false">
      <c r="A2043" s="18" t="n">
        <v>2034</v>
      </c>
      <c r="B2043" s="41" t="n">
        <v>0</v>
      </c>
      <c r="C2043" s="18" t="n">
        <v>29</v>
      </c>
      <c r="D2043" s="19" t="n">
        <v>19151</v>
      </c>
      <c r="E2043" s="19" t="n">
        <v>555381</v>
      </c>
      <c r="F2043" s="18" t="n">
        <v>1</v>
      </c>
      <c r="G2043" s="20" t="n">
        <f aca="false">($E$2-D2043)/$E$2</f>
        <v>0.23396</v>
      </c>
      <c r="H2043" s="19" t="n">
        <f aca="false">D2043-$E$3</f>
        <v>4151</v>
      </c>
      <c r="I2043" s="18" t="n">
        <f aca="false">F2043*C2043</f>
        <v>29</v>
      </c>
      <c r="J2043" s="19" t="n">
        <f aca="false">H2043*I2043</f>
        <v>120379</v>
      </c>
      <c r="K2043" s="29" t="n">
        <f aca="false">D2043/$E$2</f>
        <v>0.76604</v>
      </c>
      <c r="L2043" s="30" t="n">
        <f aca="false">1/(1+EXP($L$2+($L$3*K2043)+($L$4*C2043)))</f>
        <v>0.193283671492021</v>
      </c>
      <c r="M2043" s="31" t="n">
        <f aca="false">(F2043)*(L2043)+(1-F2043)*(1-L2043)</f>
        <v>0.193283671492021</v>
      </c>
      <c r="N2043" s="31" t="n">
        <f aca="false">IF(B2043=1,LN(M2043),0)</f>
        <v>0</v>
      </c>
      <c r="O2043" s="42" t="n">
        <f aca="false">K2043</f>
        <v>0.76604</v>
      </c>
      <c r="P2043" s="43" t="n">
        <f aca="false">1/(1+EXP($P$2+($P$3*O2043)+($P$4*C2043)))</f>
        <v>0.996256606515448</v>
      </c>
      <c r="Q2043" s="42" t="n">
        <f aca="false">(F2043)*(P2043)+(1-F2043)*(1-P2043)</f>
        <v>0.996256606515448</v>
      </c>
      <c r="R2043" s="42" t="n">
        <f aca="false">IF(B2043&lt;&gt;1,LN(Q2043),0)</f>
        <v>-0.00375041751656491</v>
      </c>
    </row>
    <row r="2044" customFormat="false" ht="13" hidden="false" customHeight="false" outlineLevel="0" collapsed="false">
      <c r="A2044" s="18" t="n">
        <v>2035</v>
      </c>
      <c r="B2044" s="41" t="n">
        <v>0</v>
      </c>
      <c r="C2044" s="18" t="n">
        <v>26</v>
      </c>
      <c r="D2044" s="19" t="n">
        <v>17580</v>
      </c>
      <c r="E2044" s="19" t="n">
        <v>457088</v>
      </c>
      <c r="F2044" s="18" t="n">
        <v>1</v>
      </c>
      <c r="G2044" s="20" t="n">
        <f aca="false">($E$2-D2044)/$E$2</f>
        <v>0.2968</v>
      </c>
      <c r="H2044" s="19" t="n">
        <f aca="false">D2044-$E$3</f>
        <v>2580</v>
      </c>
      <c r="I2044" s="18" t="n">
        <f aca="false">F2044*C2044</f>
        <v>26</v>
      </c>
      <c r="J2044" s="19" t="n">
        <f aca="false">H2044*I2044</f>
        <v>67080</v>
      </c>
      <c r="K2044" s="29" t="n">
        <f aca="false">D2044/$E$2</f>
        <v>0.7032</v>
      </c>
      <c r="L2044" s="30" t="n">
        <f aca="false">1/(1+EXP($L$2+($L$3*K2044)+($L$4*C2044)))</f>
        <v>0.486391712438151</v>
      </c>
      <c r="M2044" s="31" t="n">
        <f aca="false">(F2044)*(L2044)+(1-F2044)*(1-L2044)</f>
        <v>0.486391712438151</v>
      </c>
      <c r="N2044" s="31" t="n">
        <f aca="false">IF(B2044=1,LN(M2044),0)</f>
        <v>0</v>
      </c>
      <c r="O2044" s="42" t="n">
        <f aca="false">K2044</f>
        <v>0.7032</v>
      </c>
      <c r="P2044" s="43" t="n">
        <f aca="false">1/(1+EXP($P$2+($P$3*O2044)+($P$4*C2044)))</f>
        <v>0.999289990549937</v>
      </c>
      <c r="Q2044" s="42" t="n">
        <f aca="false">(F2044)*(P2044)+(1-F2044)*(1-P2044)</f>
        <v>0.999289990549937</v>
      </c>
      <c r="R2044" s="42" t="n">
        <f aca="false">IF(B2044&lt;&gt;1,LN(Q2044),0)</f>
        <v>-0.000710261626144198</v>
      </c>
    </row>
    <row r="2045" customFormat="false" ht="13" hidden="false" customHeight="false" outlineLevel="0" collapsed="false">
      <c r="A2045" s="18" t="n">
        <v>2036</v>
      </c>
      <c r="B2045" s="41" t="n">
        <v>0</v>
      </c>
      <c r="C2045" s="18" t="n">
        <v>16</v>
      </c>
      <c r="D2045" s="19" t="n">
        <v>21753</v>
      </c>
      <c r="E2045" s="19" t="n">
        <v>348050</v>
      </c>
      <c r="F2045" s="18" t="n">
        <v>1</v>
      </c>
      <c r="G2045" s="20" t="n">
        <f aca="false">($E$2-D2045)/$E$2</f>
        <v>0.12988</v>
      </c>
      <c r="H2045" s="19" t="n">
        <f aca="false">D2045-$E$3</f>
        <v>6753</v>
      </c>
      <c r="I2045" s="18" t="n">
        <f aca="false">F2045*C2045</f>
        <v>16</v>
      </c>
      <c r="J2045" s="19" t="n">
        <f aca="false">H2045*I2045</f>
        <v>108048</v>
      </c>
      <c r="K2045" s="29" t="n">
        <f aca="false">D2045/$E$2</f>
        <v>0.87012</v>
      </c>
      <c r="L2045" s="30" t="n">
        <f aca="false">1/(1+EXP($L$2+($L$3*K2045)+($L$4*C2045)))</f>
        <v>0.0428795818130137</v>
      </c>
      <c r="M2045" s="31" t="n">
        <f aca="false">(F2045)*(L2045)+(1-F2045)*(1-L2045)</f>
        <v>0.0428795818130137</v>
      </c>
      <c r="N2045" s="31" t="n">
        <f aca="false">IF(B2045=1,LN(M2045),0)</f>
        <v>0</v>
      </c>
      <c r="O2045" s="42" t="n">
        <f aca="false">K2045</f>
        <v>0.87012</v>
      </c>
      <c r="P2045" s="43" t="n">
        <f aca="false">1/(1+EXP($P$2+($P$3*O2045)+($P$4*C2045)))</f>
        <v>0.941825456180686</v>
      </c>
      <c r="Q2045" s="42" t="n">
        <f aca="false">(F2045)*(P2045)+(1-F2045)*(1-P2045)</f>
        <v>0.941825456180686</v>
      </c>
      <c r="R2045" s="42" t="n">
        <f aca="false">IF(B2045&lt;&gt;1,LN(Q2045),0)</f>
        <v>-0.0599353122528894</v>
      </c>
    </row>
    <row r="2046" customFormat="false" ht="13" hidden="false" customHeight="false" outlineLevel="0" collapsed="false">
      <c r="A2046" s="18" t="n">
        <v>2037</v>
      </c>
      <c r="B2046" s="41" t="n">
        <v>0</v>
      </c>
      <c r="C2046" s="18" t="n">
        <v>14</v>
      </c>
      <c r="D2046" s="19" t="n">
        <v>20649</v>
      </c>
      <c r="E2046" s="19" t="n">
        <v>289085</v>
      </c>
      <c r="F2046" s="18" t="n">
        <v>1</v>
      </c>
      <c r="G2046" s="20" t="n">
        <f aca="false">($E$2-D2046)/$E$2</f>
        <v>0.17404</v>
      </c>
      <c r="H2046" s="19" t="n">
        <f aca="false">D2046-$E$3</f>
        <v>5649</v>
      </c>
      <c r="I2046" s="18" t="n">
        <f aca="false">F2046*C2046</f>
        <v>14</v>
      </c>
      <c r="J2046" s="19" t="n">
        <f aca="false">H2046*I2046</f>
        <v>79086</v>
      </c>
      <c r="K2046" s="29" t="n">
        <f aca="false">D2046/$E$2</f>
        <v>0.82596</v>
      </c>
      <c r="L2046" s="30" t="n">
        <f aca="false">1/(1+EXP($L$2+($L$3*K2046)+($L$4*C2046)))</f>
        <v>0.104956536599195</v>
      </c>
      <c r="M2046" s="31" t="n">
        <f aca="false">(F2046)*(L2046)+(1-F2046)*(1-L2046)</f>
        <v>0.104956536599195</v>
      </c>
      <c r="N2046" s="31" t="n">
        <f aca="false">IF(B2046=1,LN(M2046),0)</f>
        <v>0</v>
      </c>
      <c r="O2046" s="42" t="n">
        <f aca="false">K2046</f>
        <v>0.82596</v>
      </c>
      <c r="P2046" s="43" t="n">
        <f aca="false">1/(1+EXP($P$2+($P$3*O2046)+($P$4*C2046)))</f>
        <v>0.981202133854572</v>
      </c>
      <c r="Q2046" s="42" t="n">
        <f aca="false">(F2046)*(P2046)+(1-F2046)*(1-P2046)</f>
        <v>0.981202133854572</v>
      </c>
      <c r="R2046" s="42" t="n">
        <f aca="false">IF(B2046&lt;&gt;1,LN(Q2046),0)</f>
        <v>-0.0189767918604897</v>
      </c>
    </row>
    <row r="2047" customFormat="false" ht="13" hidden="false" customHeight="false" outlineLevel="0" collapsed="false">
      <c r="A2047" s="18" t="n">
        <v>2038</v>
      </c>
      <c r="B2047" s="41" t="n">
        <v>0</v>
      </c>
      <c r="C2047" s="18" t="n">
        <v>25</v>
      </c>
      <c r="D2047" s="19" t="n">
        <v>16175</v>
      </c>
      <c r="E2047" s="19" t="n">
        <v>404363</v>
      </c>
      <c r="F2047" s="18" t="n">
        <v>1</v>
      </c>
      <c r="G2047" s="20" t="n">
        <f aca="false">($E$2-D2047)/$E$2</f>
        <v>0.353</v>
      </c>
      <c r="H2047" s="19" t="n">
        <f aca="false">D2047-$E$3</f>
        <v>1175</v>
      </c>
      <c r="I2047" s="18" t="n">
        <f aca="false">F2047*C2047</f>
        <v>25</v>
      </c>
      <c r="J2047" s="19" t="n">
        <f aca="false">H2047*I2047</f>
        <v>29375</v>
      </c>
      <c r="K2047" s="29" t="n">
        <f aca="false">D2047/$E$2</f>
        <v>0.647</v>
      </c>
      <c r="L2047" s="30" t="n">
        <f aca="false">1/(1+EXP($L$2+($L$3*K2047)+($L$4*C2047)))</f>
        <v>0.753717257208142</v>
      </c>
      <c r="M2047" s="31" t="n">
        <f aca="false">(F2047)*(L2047)+(1-F2047)*(1-L2047)</f>
        <v>0.753717257208142</v>
      </c>
      <c r="N2047" s="31" t="n">
        <f aca="false">IF(B2047=1,LN(M2047),0)</f>
        <v>0</v>
      </c>
      <c r="O2047" s="42" t="n">
        <f aca="false">K2047</f>
        <v>0.647</v>
      </c>
      <c r="P2047" s="43" t="n">
        <f aca="false">1/(1+EXP($P$2+($P$3*O2047)+($P$4*C2047)))</f>
        <v>0.999840434341097</v>
      </c>
      <c r="Q2047" s="42" t="n">
        <f aca="false">(F2047)*(P2047)+(1-F2047)*(1-P2047)</f>
        <v>0.999840434341097</v>
      </c>
      <c r="R2047" s="42" t="n">
        <f aca="false">IF(B2047&lt;&gt;1,LN(Q2047),0)</f>
        <v>-0.000159578390856895</v>
      </c>
    </row>
    <row r="2048" customFormat="false" ht="13" hidden="false" customHeight="false" outlineLevel="0" collapsed="false">
      <c r="A2048" s="18" t="n">
        <v>2039</v>
      </c>
      <c r="B2048" s="41" t="n">
        <v>0</v>
      </c>
      <c r="C2048" s="18" t="n">
        <v>39</v>
      </c>
      <c r="D2048" s="19" t="n">
        <v>18878</v>
      </c>
      <c r="E2048" s="19" t="n">
        <v>736247</v>
      </c>
      <c r="F2048" s="18" t="n">
        <v>1</v>
      </c>
      <c r="G2048" s="20" t="n">
        <f aca="false">($E$2-D2048)/$E$2</f>
        <v>0.24488</v>
      </c>
      <c r="H2048" s="19" t="n">
        <f aca="false">D2048-$E$3</f>
        <v>3878</v>
      </c>
      <c r="I2048" s="18" t="n">
        <f aca="false">F2048*C2048</f>
        <v>39</v>
      </c>
      <c r="J2048" s="19" t="n">
        <f aca="false">H2048*I2048</f>
        <v>151242</v>
      </c>
      <c r="K2048" s="29" t="n">
        <f aca="false">D2048/$E$2</f>
        <v>0.75512</v>
      </c>
      <c r="L2048" s="30" t="n">
        <f aca="false">1/(1+EXP($L$2+($L$3*K2048)+($L$4*C2048)))</f>
        <v>0.176379861421405</v>
      </c>
      <c r="M2048" s="31" t="n">
        <f aca="false">(F2048)*(L2048)+(1-F2048)*(1-L2048)</f>
        <v>0.176379861421405</v>
      </c>
      <c r="N2048" s="31" t="n">
        <f aca="false">IF(B2048=1,LN(M2048),0)</f>
        <v>0</v>
      </c>
      <c r="O2048" s="42" t="n">
        <f aca="false">K2048</f>
        <v>0.75512</v>
      </c>
      <c r="P2048" s="43" t="n">
        <f aca="false">1/(1+EXP($P$2+($P$3*O2048)+($P$4*C2048)))</f>
        <v>0.997261233123967</v>
      </c>
      <c r="Q2048" s="42" t="n">
        <f aca="false">(F2048)*(P2048)+(1-F2048)*(1-P2048)</f>
        <v>0.997261233123967</v>
      </c>
      <c r="R2048" s="42" t="n">
        <f aca="false">IF(B2048&lt;&gt;1,LN(Q2048),0)</f>
        <v>-0.00274252415981824</v>
      </c>
    </row>
    <row r="2049" customFormat="false" ht="13" hidden="false" customHeight="false" outlineLevel="0" collapsed="false">
      <c r="A2049" s="18" t="n">
        <v>2040</v>
      </c>
      <c r="B2049" s="41" t="n">
        <v>0</v>
      </c>
      <c r="C2049" s="18" t="n">
        <v>40</v>
      </c>
      <c r="D2049" s="19" t="n">
        <v>15867</v>
      </c>
      <c r="E2049" s="19" t="n">
        <v>634663</v>
      </c>
      <c r="F2049" s="18" t="n">
        <v>1</v>
      </c>
      <c r="G2049" s="20" t="n">
        <f aca="false">($E$2-D2049)/$E$2</f>
        <v>0.36532</v>
      </c>
      <c r="H2049" s="19" t="n">
        <f aca="false">D2049-$E$3</f>
        <v>867</v>
      </c>
      <c r="I2049" s="18" t="n">
        <f aca="false">F2049*C2049</f>
        <v>40</v>
      </c>
      <c r="J2049" s="19" t="n">
        <f aca="false">H2049*I2049</f>
        <v>34680</v>
      </c>
      <c r="K2049" s="29" t="n">
        <f aca="false">D2049/$E$2</f>
        <v>0.63468</v>
      </c>
      <c r="L2049" s="30" t="n">
        <f aca="false">1/(1+EXP($L$2+($L$3*K2049)+($L$4*C2049)))</f>
        <v>0.70429284738025</v>
      </c>
      <c r="M2049" s="31" t="n">
        <f aca="false">(F2049)*(L2049)+(1-F2049)*(1-L2049)</f>
        <v>0.70429284738025</v>
      </c>
      <c r="N2049" s="31" t="n">
        <f aca="false">IF(B2049=1,LN(M2049),0)</f>
        <v>0</v>
      </c>
      <c r="O2049" s="42" t="n">
        <f aca="false">K2049</f>
        <v>0.63468</v>
      </c>
      <c r="P2049" s="43" t="n">
        <f aca="false">1/(1+EXP($P$2+($P$3*O2049)+($P$4*C2049)))</f>
        <v>0.999888912906929</v>
      </c>
      <c r="Q2049" s="42" t="n">
        <f aca="false">(F2049)*(P2049)+(1-F2049)*(1-P2049)</f>
        <v>0.999888912906929</v>
      </c>
      <c r="R2049" s="42" t="n">
        <f aca="false">IF(B2049&lt;&gt;1,LN(Q2049),0)</f>
        <v>-0.000111093263698618</v>
      </c>
    </row>
    <row r="2050" customFormat="false" ht="13" hidden="false" customHeight="false" outlineLevel="0" collapsed="false">
      <c r="A2050" s="18" t="n">
        <v>2041</v>
      </c>
      <c r="B2050" s="41" t="n">
        <v>0</v>
      </c>
      <c r="C2050" s="18" t="n">
        <v>20</v>
      </c>
      <c r="D2050" s="19" t="n">
        <v>19629</v>
      </c>
      <c r="E2050" s="19" t="n">
        <v>392589</v>
      </c>
      <c r="F2050" s="18" t="n">
        <v>1</v>
      </c>
      <c r="G2050" s="20" t="n">
        <f aca="false">($E$2-D2050)/$E$2</f>
        <v>0.21484</v>
      </c>
      <c r="H2050" s="19" t="n">
        <f aca="false">D2050-$E$3</f>
        <v>4629</v>
      </c>
      <c r="I2050" s="18" t="n">
        <f aca="false">F2050*C2050</f>
        <v>20</v>
      </c>
      <c r="J2050" s="19" t="n">
        <f aca="false">H2050*I2050</f>
        <v>92580</v>
      </c>
      <c r="K2050" s="29" t="n">
        <f aca="false">D2050/$E$2</f>
        <v>0.78516</v>
      </c>
      <c r="L2050" s="30" t="n">
        <f aca="false">1/(1+EXP($L$2+($L$3*K2050)+($L$4*C2050)))</f>
        <v>0.180021145677463</v>
      </c>
      <c r="M2050" s="31" t="n">
        <f aca="false">(F2050)*(L2050)+(1-F2050)*(1-L2050)</f>
        <v>0.180021145677463</v>
      </c>
      <c r="N2050" s="31" t="n">
        <f aca="false">IF(B2050=1,LN(M2050),0)</f>
        <v>0</v>
      </c>
      <c r="O2050" s="42" t="n">
        <f aca="false">K2050</f>
        <v>0.78516</v>
      </c>
      <c r="P2050" s="43" t="n">
        <f aca="false">1/(1+EXP($P$2+($P$3*O2050)+($P$4*C2050)))</f>
        <v>0.993660395902317</v>
      </c>
      <c r="Q2050" s="42" t="n">
        <f aca="false">(F2050)*(P2050)+(1-F2050)*(1-P2050)</f>
        <v>0.993660395902317</v>
      </c>
      <c r="R2050" s="42" t="n">
        <f aca="false">IF(B2050&lt;&gt;1,LN(Q2050),0)</f>
        <v>-0.00635978472440884</v>
      </c>
    </row>
    <row r="2051" customFormat="false" ht="13" hidden="false" customHeight="false" outlineLevel="0" collapsed="false">
      <c r="A2051" s="18" t="n">
        <v>2042</v>
      </c>
      <c r="B2051" s="41" t="n">
        <v>0</v>
      </c>
      <c r="C2051" s="18" t="n">
        <v>15</v>
      </c>
      <c r="D2051" s="19" t="n">
        <v>21863</v>
      </c>
      <c r="E2051" s="19" t="n">
        <v>327949</v>
      </c>
      <c r="F2051" s="18" t="n">
        <v>1</v>
      </c>
      <c r="G2051" s="20" t="n">
        <f aca="false">($E$2-D2051)/$E$2</f>
        <v>0.12548</v>
      </c>
      <c r="H2051" s="19" t="n">
        <f aca="false">D2051-$E$3</f>
        <v>6863</v>
      </c>
      <c r="I2051" s="18" t="n">
        <f aca="false">F2051*C2051</f>
        <v>15</v>
      </c>
      <c r="J2051" s="19" t="n">
        <f aca="false">H2051*I2051</f>
        <v>102945</v>
      </c>
      <c r="K2051" s="29" t="n">
        <f aca="false">D2051/$E$2</f>
        <v>0.87452</v>
      </c>
      <c r="L2051" s="30" t="n">
        <f aca="false">1/(1+EXP($L$2+($L$3*K2051)+($L$4*C2051)))</f>
        <v>0.0406449391308254</v>
      </c>
      <c r="M2051" s="31" t="n">
        <f aca="false">(F2051)*(L2051)+(1-F2051)*(1-L2051)</f>
        <v>0.0406449391308254</v>
      </c>
      <c r="N2051" s="31" t="n">
        <f aca="false">IF(B2051=1,LN(M2051),0)</f>
        <v>0</v>
      </c>
      <c r="O2051" s="42" t="n">
        <f aca="false">K2051</f>
        <v>0.87452</v>
      </c>
      <c r="P2051" s="43" t="n">
        <f aca="false">1/(1+EXP($P$2+($P$3*O2051)+($P$4*C2051)))</f>
        <v>0.934928683581802</v>
      </c>
      <c r="Q2051" s="42" t="n">
        <f aca="false">(F2051)*(P2051)+(1-F2051)*(1-P2051)</f>
        <v>0.934928683581802</v>
      </c>
      <c r="R2051" s="42" t="n">
        <f aca="false">IF(B2051&lt;&gt;1,LN(Q2051),0)</f>
        <v>-0.0672850268465401</v>
      </c>
    </row>
    <row r="2052" customFormat="false" ht="13" hidden="false" customHeight="false" outlineLevel="0" collapsed="false">
      <c r="A2052" s="18" t="n">
        <v>2043</v>
      </c>
      <c r="B2052" s="41" t="n">
        <v>0</v>
      </c>
      <c r="C2052" s="18" t="n">
        <v>11</v>
      </c>
      <c r="D2052" s="19" t="n">
        <v>22397</v>
      </c>
      <c r="E2052" s="19" t="n">
        <v>246368</v>
      </c>
      <c r="F2052" s="18" t="n">
        <v>1</v>
      </c>
      <c r="G2052" s="20" t="n">
        <f aca="false">($E$2-D2052)/$E$2</f>
        <v>0.10412</v>
      </c>
      <c r="H2052" s="19" t="n">
        <f aca="false">D2052-$E$3</f>
        <v>7397</v>
      </c>
      <c r="I2052" s="18" t="n">
        <f aca="false">F2052*C2052</f>
        <v>11</v>
      </c>
      <c r="J2052" s="19" t="n">
        <f aca="false">H2052*I2052</f>
        <v>81367</v>
      </c>
      <c r="K2052" s="29" t="n">
        <f aca="false">D2052/$E$2</f>
        <v>0.89588</v>
      </c>
      <c r="L2052" s="30" t="n">
        <f aca="false">1/(1+EXP($L$2+($L$3*K2052)+($L$4*C2052)))</f>
        <v>0.0304411614359301</v>
      </c>
      <c r="M2052" s="31" t="n">
        <f aca="false">(F2052)*(L2052)+(1-F2052)*(1-L2052)</f>
        <v>0.0304411614359301</v>
      </c>
      <c r="N2052" s="31" t="n">
        <f aca="false">IF(B2052=1,LN(M2052),0)</f>
        <v>0</v>
      </c>
      <c r="O2052" s="42" t="n">
        <f aca="false">K2052</f>
        <v>0.89588</v>
      </c>
      <c r="P2052" s="43" t="n">
        <f aca="false">1/(1+EXP($P$2+($P$3*O2052)+($P$4*C2052)))</f>
        <v>0.889670326482927</v>
      </c>
      <c r="Q2052" s="42" t="n">
        <f aca="false">(F2052)*(P2052)+(1-F2052)*(1-P2052)</f>
        <v>0.889670326482927</v>
      </c>
      <c r="R2052" s="42" t="n">
        <f aca="false">IF(B2052&lt;&gt;1,LN(Q2052),0)</f>
        <v>-0.116904304560373</v>
      </c>
    </row>
    <row r="2053" customFormat="false" ht="13" hidden="false" customHeight="false" outlineLevel="0" collapsed="false">
      <c r="A2053" s="18" t="n">
        <v>2044</v>
      </c>
      <c r="B2053" s="41" t="n">
        <v>0</v>
      </c>
      <c r="C2053" s="18" t="n">
        <v>44</v>
      </c>
      <c r="D2053" s="19" t="n">
        <v>19455</v>
      </c>
      <c r="E2053" s="19" t="n">
        <v>856011</v>
      </c>
      <c r="F2053" s="18" t="n">
        <v>1</v>
      </c>
      <c r="G2053" s="20" t="n">
        <f aca="false">($E$2-D2053)/$E$2</f>
        <v>0.2218</v>
      </c>
      <c r="H2053" s="19" t="n">
        <f aca="false">D2053-$E$3</f>
        <v>4455</v>
      </c>
      <c r="I2053" s="18" t="n">
        <f aca="false">F2053*C2053</f>
        <v>44</v>
      </c>
      <c r="J2053" s="19" t="n">
        <f aca="false">H2053*I2053</f>
        <v>196020</v>
      </c>
      <c r="K2053" s="29" t="n">
        <f aca="false">D2053/$E$2</f>
        <v>0.7782</v>
      </c>
      <c r="L2053" s="30" t="n">
        <f aca="false">1/(1+EXP($L$2+($L$3*K2053)+($L$4*C2053)))</f>
        <v>0.101933163183929</v>
      </c>
      <c r="M2053" s="31" t="n">
        <f aca="false">(F2053)*(L2053)+(1-F2053)*(1-L2053)</f>
        <v>0.101933163183929</v>
      </c>
      <c r="N2053" s="31" t="n">
        <f aca="false">IF(B2053=1,LN(M2053),0)</f>
        <v>0</v>
      </c>
      <c r="O2053" s="42" t="n">
        <f aca="false">K2053</f>
        <v>0.7782</v>
      </c>
      <c r="P2053" s="43" t="n">
        <f aca="false">1/(1+EXP($P$2+($P$3*O2053)+($P$4*C2053)))</f>
        <v>0.995006990576957</v>
      </c>
      <c r="Q2053" s="42" t="n">
        <f aca="false">(F2053)*(P2053)+(1-F2053)*(1-P2053)</f>
        <v>0.995006990576957</v>
      </c>
      <c r="R2053" s="42" t="n">
        <f aca="false">IF(B2053&lt;&gt;1,LN(Q2053),0)</f>
        <v>-0.00500551614274016</v>
      </c>
    </row>
    <row r="2054" customFormat="false" ht="13" hidden="false" customHeight="false" outlineLevel="0" collapsed="false">
      <c r="A2054" s="18" t="n">
        <v>2045</v>
      </c>
      <c r="B2054" s="41" t="n">
        <v>0</v>
      </c>
      <c r="C2054" s="18" t="n">
        <v>25</v>
      </c>
      <c r="D2054" s="19" t="n">
        <v>21442</v>
      </c>
      <c r="E2054" s="19" t="n">
        <v>536046</v>
      </c>
      <c r="F2054" s="18" t="n">
        <v>1</v>
      </c>
      <c r="G2054" s="20" t="n">
        <f aca="false">($E$2-D2054)/$E$2</f>
        <v>0.14232</v>
      </c>
      <c r="H2054" s="19" t="n">
        <f aca="false">D2054-$E$3</f>
        <v>6442</v>
      </c>
      <c r="I2054" s="18" t="n">
        <f aca="false">F2054*C2054</f>
        <v>25</v>
      </c>
      <c r="J2054" s="19" t="n">
        <f aca="false">H2054*I2054</f>
        <v>161050</v>
      </c>
      <c r="K2054" s="29" t="n">
        <f aca="false">D2054/$E$2</f>
        <v>0.85768</v>
      </c>
      <c r="L2054" s="30" t="n">
        <f aca="false">1/(1+EXP($L$2+($L$3*K2054)+($L$4*C2054)))</f>
        <v>0.0409497261863547</v>
      </c>
      <c r="M2054" s="31" t="n">
        <f aca="false">(F2054)*(L2054)+(1-F2054)*(1-L2054)</f>
        <v>0.0409497261863547</v>
      </c>
      <c r="N2054" s="31" t="n">
        <f aca="false">IF(B2054=1,LN(M2054),0)</f>
        <v>0</v>
      </c>
      <c r="O2054" s="42" t="n">
        <f aca="false">K2054</f>
        <v>0.85768</v>
      </c>
      <c r="P2054" s="43" t="n">
        <f aca="false">1/(1+EXP($P$2+($P$3*O2054)+($P$4*C2054)))</f>
        <v>0.958354688165636</v>
      </c>
      <c r="Q2054" s="42" t="n">
        <f aca="false">(F2054)*(P2054)+(1-F2054)*(1-P2054)</f>
        <v>0.958354688165636</v>
      </c>
      <c r="R2054" s="42" t="n">
        <f aca="false">IF(B2054&lt;&gt;1,LN(Q2054),0)</f>
        <v>-0.0425373313637923</v>
      </c>
    </row>
    <row r="2055" customFormat="false" ht="13" hidden="false" customHeight="false" outlineLevel="0" collapsed="false">
      <c r="A2055" s="18" t="n">
        <v>2046</v>
      </c>
      <c r="B2055" s="41" t="n">
        <v>0</v>
      </c>
      <c r="C2055" s="18" t="n">
        <v>15</v>
      </c>
      <c r="D2055" s="19" t="n">
        <v>20803</v>
      </c>
      <c r="E2055" s="19" t="n">
        <v>312042</v>
      </c>
      <c r="F2055" s="18" t="n">
        <v>1</v>
      </c>
      <c r="G2055" s="20" t="n">
        <f aca="false">($E$2-D2055)/$E$2</f>
        <v>0.16788</v>
      </c>
      <c r="H2055" s="19" t="n">
        <f aca="false">D2055-$E$3</f>
        <v>5803</v>
      </c>
      <c r="I2055" s="18" t="n">
        <f aca="false">F2055*C2055</f>
        <v>15</v>
      </c>
      <c r="J2055" s="19" t="n">
        <f aca="false">H2055*I2055</f>
        <v>87045</v>
      </c>
      <c r="K2055" s="29" t="n">
        <f aca="false">D2055/$E$2</f>
        <v>0.83212</v>
      </c>
      <c r="L2055" s="30" t="n">
        <f aca="false">1/(1+EXP($L$2+($L$3*K2055)+($L$4*C2055)))</f>
        <v>0.0909900004901738</v>
      </c>
      <c r="M2055" s="31" t="n">
        <f aca="false">(F2055)*(L2055)+(1-F2055)*(1-L2055)</f>
        <v>0.0909900004901738</v>
      </c>
      <c r="N2055" s="31" t="n">
        <f aca="false">IF(B2055=1,LN(M2055),0)</f>
        <v>0</v>
      </c>
      <c r="O2055" s="42" t="n">
        <f aca="false">K2055</f>
        <v>0.83212</v>
      </c>
      <c r="P2055" s="43" t="n">
        <f aca="false">1/(1+EXP($P$2+($P$3*O2055)+($P$4*C2055)))</f>
        <v>0.977976714989936</v>
      </c>
      <c r="Q2055" s="42" t="n">
        <f aca="false">(F2055)*(P2055)+(1-F2055)*(1-P2055)</f>
        <v>0.977976714989936</v>
      </c>
      <c r="R2055" s="42" t="n">
        <f aca="false">IF(B2055&lt;&gt;1,LN(Q2055),0)</f>
        <v>-0.0222694180345006</v>
      </c>
    </row>
    <row r="2056" customFormat="false" ht="13" hidden="false" customHeight="false" outlineLevel="0" collapsed="false">
      <c r="A2056" s="18" t="n">
        <v>2047</v>
      </c>
      <c r="B2056" s="41" t="n">
        <v>0</v>
      </c>
      <c r="C2056" s="18" t="n">
        <v>11</v>
      </c>
      <c r="D2056" s="19" t="n">
        <v>20941</v>
      </c>
      <c r="E2056" s="19" t="n">
        <v>230349</v>
      </c>
      <c r="F2056" s="18" t="n">
        <v>1</v>
      </c>
      <c r="G2056" s="20" t="n">
        <f aca="false">($E$2-D2056)/$E$2</f>
        <v>0.16236</v>
      </c>
      <c r="H2056" s="19" t="n">
        <f aca="false">D2056-$E$3</f>
        <v>5941</v>
      </c>
      <c r="I2056" s="18" t="n">
        <f aca="false">F2056*C2056</f>
        <v>11</v>
      </c>
      <c r="J2056" s="19" t="n">
        <f aca="false">H2056*I2056</f>
        <v>65351</v>
      </c>
      <c r="K2056" s="29" t="n">
        <f aca="false">D2056/$E$2</f>
        <v>0.83764</v>
      </c>
      <c r="L2056" s="30" t="n">
        <f aca="false">1/(1+EXP($L$2+($L$3*K2056)+($L$4*C2056)))</f>
        <v>0.0927875619919267</v>
      </c>
      <c r="M2056" s="31" t="n">
        <f aca="false">(F2056)*(L2056)+(1-F2056)*(1-L2056)</f>
        <v>0.0927875619919267</v>
      </c>
      <c r="N2056" s="31" t="n">
        <f aca="false">IF(B2056=1,LN(M2056),0)</f>
        <v>0</v>
      </c>
      <c r="O2056" s="42" t="n">
        <f aca="false">K2056</f>
        <v>0.83764</v>
      </c>
      <c r="P2056" s="43" t="n">
        <f aca="false">1/(1+EXP($P$2+($P$3*O2056)+($P$4*C2056)))</f>
        <v>0.974352576258232</v>
      </c>
      <c r="Q2056" s="42" t="n">
        <f aca="false">(F2056)*(P2056)+(1-F2056)*(1-P2056)</f>
        <v>0.974352576258232</v>
      </c>
      <c r="R2056" s="42" t="n">
        <f aca="false">IF(B2056&lt;&gt;1,LN(Q2056),0)</f>
        <v>-0.0259820528966346</v>
      </c>
    </row>
    <row r="2057" customFormat="false" ht="13" hidden="false" customHeight="false" outlineLevel="0" collapsed="false">
      <c r="A2057" s="18" t="n">
        <v>2048</v>
      </c>
      <c r="B2057" s="41" t="n">
        <v>0</v>
      </c>
      <c r="C2057" s="18" t="n">
        <v>31</v>
      </c>
      <c r="D2057" s="19" t="n">
        <v>20141</v>
      </c>
      <c r="E2057" s="19" t="n">
        <v>624376</v>
      </c>
      <c r="F2057" s="18" t="n">
        <v>1</v>
      </c>
      <c r="G2057" s="20" t="n">
        <f aca="false">($E$2-D2057)/$E$2</f>
        <v>0.19436</v>
      </c>
      <c r="H2057" s="19" t="n">
        <f aca="false">D2057-$E$3</f>
        <v>5141</v>
      </c>
      <c r="I2057" s="18" t="n">
        <f aca="false">F2057*C2057</f>
        <v>31</v>
      </c>
      <c r="J2057" s="19" t="n">
        <f aca="false">H2057*I2057</f>
        <v>159371</v>
      </c>
      <c r="K2057" s="29" t="n">
        <f aca="false">D2057/$E$2</f>
        <v>0.80564</v>
      </c>
      <c r="L2057" s="30" t="n">
        <f aca="false">1/(1+EXP($L$2+($L$3*K2057)+($L$4*C2057)))</f>
        <v>0.0912428116832628</v>
      </c>
      <c r="M2057" s="31" t="n">
        <f aca="false">(F2057)*(L2057)+(1-F2057)*(1-L2057)</f>
        <v>0.0912428116832628</v>
      </c>
      <c r="N2057" s="31" t="n">
        <f aca="false">IF(B2057=1,LN(M2057),0)</f>
        <v>0</v>
      </c>
      <c r="O2057" s="42" t="n">
        <f aca="false">K2057</f>
        <v>0.80564</v>
      </c>
      <c r="P2057" s="43" t="n">
        <f aca="false">1/(1+EXP($P$2+($P$3*O2057)+($P$4*C2057)))</f>
        <v>0.989383844443323</v>
      </c>
      <c r="Q2057" s="42" t="n">
        <f aca="false">(F2057)*(P2057)+(1-F2057)*(1-P2057)</f>
        <v>0.989383844443323</v>
      </c>
      <c r="R2057" s="42" t="n">
        <f aca="false">IF(B2057&lt;&gt;1,LN(Q2057),0)</f>
        <v>-0.010672908962106</v>
      </c>
    </row>
    <row r="2058" customFormat="false" ht="13" hidden="false" customHeight="false" outlineLevel="0" collapsed="false">
      <c r="A2058" s="18" t="n">
        <v>2049</v>
      </c>
      <c r="B2058" s="41" t="n">
        <v>0</v>
      </c>
      <c r="C2058" s="18" t="n">
        <v>37</v>
      </c>
      <c r="D2058" s="19" t="n">
        <v>18912</v>
      </c>
      <c r="E2058" s="19" t="n">
        <v>699741</v>
      </c>
      <c r="F2058" s="18" t="n">
        <v>1</v>
      </c>
      <c r="G2058" s="20" t="n">
        <f aca="false">($E$2-D2058)/$E$2</f>
        <v>0.24352</v>
      </c>
      <c r="H2058" s="19" t="n">
        <f aca="false">D2058-$E$3</f>
        <v>3912</v>
      </c>
      <c r="I2058" s="18" t="n">
        <f aca="false">F2058*C2058</f>
        <v>37</v>
      </c>
      <c r="J2058" s="19" t="n">
        <f aca="false">H2058*I2058</f>
        <v>144744</v>
      </c>
      <c r="K2058" s="29" t="n">
        <f aca="false">D2058/$E$2</f>
        <v>0.75648</v>
      </c>
      <c r="L2058" s="30" t="n">
        <f aca="false">1/(1+EXP($L$2+($L$3*K2058)+($L$4*C2058)))</f>
        <v>0.182140937227185</v>
      </c>
      <c r="M2058" s="31" t="n">
        <f aca="false">(F2058)*(L2058)+(1-F2058)*(1-L2058)</f>
        <v>0.182140937227185</v>
      </c>
      <c r="N2058" s="31" t="n">
        <f aca="false">IF(B2058=1,LN(M2058),0)</f>
        <v>0</v>
      </c>
      <c r="O2058" s="42" t="n">
        <f aca="false">K2058</f>
        <v>0.75648</v>
      </c>
      <c r="P2058" s="43" t="n">
        <f aca="false">1/(1+EXP($P$2+($P$3*O2058)+($P$4*C2058)))</f>
        <v>0.997147593332546</v>
      </c>
      <c r="Q2058" s="42" t="n">
        <f aca="false">(F2058)*(P2058)+(1-F2058)*(1-P2058)</f>
        <v>0.997147593332546</v>
      </c>
      <c r="R2058" s="42" t="n">
        <f aca="false">IF(B2058&lt;&gt;1,LN(Q2058),0)</f>
        <v>-0.00285648253187889</v>
      </c>
    </row>
    <row r="2059" customFormat="false" ht="13" hidden="false" customHeight="false" outlineLevel="0" collapsed="false">
      <c r="A2059" s="18" t="n">
        <v>2050</v>
      </c>
      <c r="B2059" s="41" t="n">
        <v>0</v>
      </c>
      <c r="C2059" s="18" t="n">
        <v>42</v>
      </c>
      <c r="D2059" s="19" t="n">
        <v>17600</v>
      </c>
      <c r="E2059" s="19" t="n">
        <v>739205</v>
      </c>
      <c r="F2059" s="18" t="n">
        <v>1</v>
      </c>
      <c r="G2059" s="20" t="n">
        <f aca="false">($E$2-D2059)/$E$2</f>
        <v>0.296</v>
      </c>
      <c r="H2059" s="19" t="n">
        <f aca="false">D2059-$E$3</f>
        <v>2600</v>
      </c>
      <c r="I2059" s="18" t="n">
        <f aca="false">F2059*C2059</f>
        <v>42</v>
      </c>
      <c r="J2059" s="19" t="n">
        <f aca="false">H2059*I2059</f>
        <v>109200</v>
      </c>
      <c r="K2059" s="29" t="n">
        <f aca="false">D2059/$E$2</f>
        <v>0.704</v>
      </c>
      <c r="L2059" s="30" t="n">
        <f aca="false">1/(1+EXP($L$2+($L$3*K2059)+($L$4*C2059)))</f>
        <v>0.353298085602769</v>
      </c>
      <c r="M2059" s="31" t="n">
        <f aca="false">(F2059)*(L2059)+(1-F2059)*(1-L2059)</f>
        <v>0.353298085602769</v>
      </c>
      <c r="N2059" s="31" t="n">
        <f aca="false">IF(B2059=1,LN(M2059),0)</f>
        <v>0</v>
      </c>
      <c r="O2059" s="42" t="n">
        <f aca="false">K2059</f>
        <v>0.704</v>
      </c>
      <c r="P2059" s="43" t="n">
        <f aca="false">1/(1+EXP($P$2+($P$3*O2059)+($P$4*C2059)))</f>
        <v>0.999300771935597</v>
      </c>
      <c r="Q2059" s="42" t="n">
        <f aca="false">(F2059)*(P2059)+(1-F2059)*(1-P2059)</f>
        <v>0.999300771935597</v>
      </c>
      <c r="R2059" s="42" t="n">
        <f aca="false">IF(B2059&lt;&gt;1,LN(Q2059),0)</f>
        <v>-0.000699472638361244</v>
      </c>
    </row>
    <row r="2060" customFormat="false" ht="13" hidden="false" customHeight="false" outlineLevel="0" collapsed="false">
      <c r="A2060" s="18" t="n">
        <v>2051</v>
      </c>
      <c r="B2060" s="41" t="n">
        <v>0</v>
      </c>
      <c r="C2060" s="18" t="n">
        <v>16</v>
      </c>
      <c r="D2060" s="19" t="n">
        <v>17236</v>
      </c>
      <c r="E2060" s="19" t="n">
        <v>275782</v>
      </c>
      <c r="F2060" s="18" t="n">
        <v>1</v>
      </c>
      <c r="G2060" s="20" t="n">
        <f aca="false">($E$2-D2060)/$E$2</f>
        <v>0.31056</v>
      </c>
      <c r="H2060" s="19" t="n">
        <f aca="false">D2060-$E$3</f>
        <v>2236</v>
      </c>
      <c r="I2060" s="18" t="n">
        <f aca="false">F2060*C2060</f>
        <v>16</v>
      </c>
      <c r="J2060" s="19" t="n">
        <f aca="false">H2060*I2060</f>
        <v>35776</v>
      </c>
      <c r="K2060" s="29" t="n">
        <f aca="false">D2060/$E$2</f>
        <v>0.68944</v>
      </c>
      <c r="L2060" s="30" t="n">
        <f aca="false">1/(1+EXP($L$2+($L$3*K2060)+($L$4*C2060)))</f>
        <v>0.636051411664907</v>
      </c>
      <c r="M2060" s="31" t="n">
        <f aca="false">(F2060)*(L2060)+(1-F2060)*(1-L2060)</f>
        <v>0.636051411664907</v>
      </c>
      <c r="N2060" s="31" t="n">
        <f aca="false">IF(B2060=1,LN(M2060),0)</f>
        <v>0</v>
      </c>
      <c r="O2060" s="42" t="n">
        <f aca="false">K2060</f>
        <v>0.68944</v>
      </c>
      <c r="P2060" s="43" t="n">
        <f aca="false">1/(1+EXP($P$2+($P$3*O2060)+($P$4*C2060)))</f>
        <v>0.999496207829249</v>
      </c>
      <c r="Q2060" s="42" t="n">
        <f aca="false">(F2060)*(P2060)+(1-F2060)*(1-P2060)</f>
        <v>0.999496207829249</v>
      </c>
      <c r="R2060" s="42" t="n">
        <f aca="false">IF(B2060&lt;&gt;1,LN(Q2060),0)</f>
        <v>-0.000503919116664933</v>
      </c>
    </row>
    <row r="2061" customFormat="false" ht="13" hidden="false" customHeight="false" outlineLevel="0" collapsed="false">
      <c r="A2061" s="18" t="n">
        <v>2052</v>
      </c>
      <c r="B2061" s="41" t="n">
        <v>0</v>
      </c>
      <c r="C2061" s="18" t="n">
        <v>14</v>
      </c>
      <c r="D2061" s="19" t="n">
        <v>20947</v>
      </c>
      <c r="E2061" s="19" t="n">
        <v>293261</v>
      </c>
      <c r="F2061" s="18" t="n">
        <v>1</v>
      </c>
      <c r="G2061" s="20" t="n">
        <f aca="false">($E$2-D2061)/$E$2</f>
        <v>0.16212</v>
      </c>
      <c r="H2061" s="19" t="n">
        <f aca="false">D2061-$E$3</f>
        <v>5947</v>
      </c>
      <c r="I2061" s="18" t="n">
        <f aca="false">F2061*C2061</f>
        <v>14</v>
      </c>
      <c r="J2061" s="19" t="n">
        <f aca="false">H2061*I2061</f>
        <v>83258</v>
      </c>
      <c r="K2061" s="29" t="n">
        <f aca="false">D2061/$E$2</f>
        <v>0.83788</v>
      </c>
      <c r="L2061" s="30" t="n">
        <f aca="false">1/(1+EXP($L$2+($L$3*K2061)+($L$4*C2061)))</f>
        <v>0.084320776928827</v>
      </c>
      <c r="M2061" s="31" t="n">
        <f aca="false">(F2061)*(L2061)+(1-F2061)*(1-L2061)</f>
        <v>0.084320776928827</v>
      </c>
      <c r="N2061" s="31" t="n">
        <f aca="false">IF(B2061=1,LN(M2061),0)</f>
        <v>0</v>
      </c>
      <c r="O2061" s="42" t="n">
        <f aca="false">K2061</f>
        <v>0.83788</v>
      </c>
      <c r="P2061" s="43" t="n">
        <f aca="false">1/(1+EXP($P$2+($P$3*O2061)+($P$4*C2061)))</f>
        <v>0.974364464473817</v>
      </c>
      <c r="Q2061" s="42" t="n">
        <f aca="false">(F2061)*(P2061)+(1-F2061)*(1-P2061)</f>
        <v>0.974364464473817</v>
      </c>
      <c r="R2061" s="42" t="n">
        <f aca="false">IF(B2061&lt;&gt;1,LN(Q2061),0)</f>
        <v>-0.0259698518275856</v>
      </c>
    </row>
    <row r="2062" customFormat="false" ht="13" hidden="false" customHeight="false" outlineLevel="0" collapsed="false">
      <c r="A2062" s="18" t="n">
        <v>2053</v>
      </c>
      <c r="B2062" s="41" t="n">
        <v>0</v>
      </c>
      <c r="C2062" s="18" t="n">
        <v>17</v>
      </c>
      <c r="D2062" s="19" t="n">
        <v>18328</v>
      </c>
      <c r="E2062" s="19" t="n">
        <v>311571</v>
      </c>
      <c r="F2062" s="18" t="n">
        <v>1</v>
      </c>
      <c r="G2062" s="20" t="n">
        <f aca="false">($E$2-D2062)/$E$2</f>
        <v>0.26688</v>
      </c>
      <c r="H2062" s="19" t="n">
        <f aca="false">D2062-$E$3</f>
        <v>3328</v>
      </c>
      <c r="I2062" s="18" t="n">
        <f aca="false">F2062*C2062</f>
        <v>17</v>
      </c>
      <c r="J2062" s="19" t="n">
        <f aca="false">H2062*I2062</f>
        <v>56576</v>
      </c>
      <c r="K2062" s="29" t="n">
        <f aca="false">D2062/$E$2</f>
        <v>0.73312</v>
      </c>
      <c r="L2062" s="30" t="n">
        <f aca="false">1/(1+EXP($L$2+($L$3*K2062)+($L$4*C2062)))</f>
        <v>0.410756646440554</v>
      </c>
      <c r="M2062" s="31" t="n">
        <f aca="false">(F2062)*(L2062)+(1-F2062)*(1-L2062)</f>
        <v>0.410756646440554</v>
      </c>
      <c r="N2062" s="31" t="n">
        <f aca="false">IF(B2062=1,LN(M2062),0)</f>
        <v>0</v>
      </c>
      <c r="O2062" s="42" t="n">
        <f aca="false">K2062</f>
        <v>0.73312</v>
      </c>
      <c r="P2062" s="43" t="n">
        <f aca="false">1/(1+EXP($P$2+($P$3*O2062)+($P$4*C2062)))</f>
        <v>0.998394424977592</v>
      </c>
      <c r="Q2062" s="42" t="n">
        <f aca="false">(F2062)*(P2062)+(1-F2062)*(1-P2062)</f>
        <v>0.998394424977592</v>
      </c>
      <c r="R2062" s="42" t="n">
        <f aca="false">IF(B2062&lt;&gt;1,LN(Q2062),0)</f>
        <v>-0.00160686533930273</v>
      </c>
    </row>
    <row r="2063" customFormat="false" ht="13" hidden="false" customHeight="false" outlineLevel="0" collapsed="false">
      <c r="A2063" s="18" t="n">
        <v>2054</v>
      </c>
      <c r="B2063" s="41" t="n">
        <v>0</v>
      </c>
      <c r="C2063" s="18" t="n">
        <v>13</v>
      </c>
      <c r="D2063" s="19" t="n">
        <v>19721</v>
      </c>
      <c r="E2063" s="19" t="n">
        <v>256370</v>
      </c>
      <c r="F2063" s="18" t="n">
        <v>1</v>
      </c>
      <c r="G2063" s="20" t="n">
        <f aca="false">($E$2-D2063)/$E$2</f>
        <v>0.21116</v>
      </c>
      <c r="H2063" s="19" t="n">
        <f aca="false">D2063-$E$3</f>
        <v>4721</v>
      </c>
      <c r="I2063" s="18" t="n">
        <f aca="false">F2063*C2063</f>
        <v>13</v>
      </c>
      <c r="J2063" s="19" t="n">
        <f aca="false">H2063*I2063</f>
        <v>61373</v>
      </c>
      <c r="K2063" s="29" t="n">
        <f aca="false">D2063/$E$2</f>
        <v>0.78884</v>
      </c>
      <c r="L2063" s="30" t="n">
        <f aca="false">1/(1+EXP($L$2+($L$3*K2063)+($L$4*C2063)))</f>
        <v>0.204688673829535</v>
      </c>
      <c r="M2063" s="31" t="n">
        <f aca="false">(F2063)*(L2063)+(1-F2063)*(1-L2063)</f>
        <v>0.204688673829535</v>
      </c>
      <c r="N2063" s="31" t="n">
        <f aca="false">IF(B2063=1,LN(M2063),0)</f>
        <v>0</v>
      </c>
      <c r="O2063" s="42" t="n">
        <f aca="false">K2063</f>
        <v>0.78884</v>
      </c>
      <c r="P2063" s="43" t="n">
        <f aca="false">1/(1+EXP($P$2+($P$3*O2063)+($P$4*C2063)))</f>
        <v>0.992900661293639</v>
      </c>
      <c r="Q2063" s="42" t="n">
        <f aca="false">(F2063)*(P2063)+(1-F2063)*(1-P2063)</f>
        <v>0.992900661293639</v>
      </c>
      <c r="R2063" s="42" t="n">
        <f aca="false">IF(B2063&lt;&gt;1,LN(Q2063),0)</f>
        <v>-0.00712465892041243</v>
      </c>
    </row>
    <row r="2064" customFormat="false" ht="13" hidden="false" customHeight="false" outlineLevel="0" collapsed="false">
      <c r="A2064" s="18" t="n">
        <v>2055</v>
      </c>
      <c r="B2064" s="41" t="n">
        <v>0</v>
      </c>
      <c r="C2064" s="18" t="n">
        <v>20</v>
      </c>
      <c r="D2064" s="19" t="n">
        <v>22165</v>
      </c>
      <c r="E2064" s="19" t="n">
        <v>443296</v>
      </c>
      <c r="F2064" s="18" t="n">
        <v>1</v>
      </c>
      <c r="G2064" s="20" t="n">
        <f aca="false">($E$2-D2064)/$E$2</f>
        <v>0.1134</v>
      </c>
      <c r="H2064" s="19" t="n">
        <f aca="false">D2064-$E$3</f>
        <v>7165</v>
      </c>
      <c r="I2064" s="18" t="n">
        <f aca="false">F2064*C2064</f>
        <v>20</v>
      </c>
      <c r="J2064" s="19" t="n">
        <f aca="false">H2064*I2064</f>
        <v>143300</v>
      </c>
      <c r="K2064" s="29" t="n">
        <f aca="false">D2064/$E$2</f>
        <v>0.8866</v>
      </c>
      <c r="L2064" s="30" t="n">
        <f aca="false">1/(1+EXP($L$2+($L$3*K2064)+($L$4*C2064)))</f>
        <v>0.0273000167711066</v>
      </c>
      <c r="M2064" s="31" t="n">
        <f aca="false">(F2064)*(L2064)+(1-F2064)*(1-L2064)</f>
        <v>0.0273000167711066</v>
      </c>
      <c r="N2064" s="31" t="n">
        <f aca="false">IF(B2064=1,LN(M2064),0)</f>
        <v>0</v>
      </c>
      <c r="O2064" s="42" t="n">
        <f aca="false">K2064</f>
        <v>0.8866</v>
      </c>
      <c r="P2064" s="43" t="n">
        <f aca="false">1/(1+EXP($P$2+($P$3*O2064)+($P$4*C2064)))</f>
        <v>0.913325881751111</v>
      </c>
      <c r="Q2064" s="42" t="n">
        <f aca="false">(F2064)*(P2064)+(1-F2064)*(1-P2064)</f>
        <v>0.913325881751111</v>
      </c>
      <c r="R2064" s="42" t="n">
        <f aca="false">IF(B2064&lt;&gt;1,LN(Q2064),0)</f>
        <v>-0.0906625269680792</v>
      </c>
    </row>
    <row r="2065" customFormat="false" ht="13" hidden="false" customHeight="false" outlineLevel="0" collapsed="false">
      <c r="A2065" s="18" t="n">
        <v>2056</v>
      </c>
      <c r="B2065" s="41" t="n">
        <v>0</v>
      </c>
      <c r="C2065" s="18" t="n">
        <v>17</v>
      </c>
      <c r="D2065" s="19" t="n">
        <v>17549</v>
      </c>
      <c r="E2065" s="19" t="n">
        <v>298329</v>
      </c>
      <c r="F2065" s="18" t="n">
        <v>1</v>
      </c>
      <c r="G2065" s="20" t="n">
        <f aca="false">($E$2-D2065)/$E$2</f>
        <v>0.29804</v>
      </c>
      <c r="H2065" s="19" t="n">
        <f aca="false">D2065-$E$3</f>
        <v>2549</v>
      </c>
      <c r="I2065" s="18" t="n">
        <f aca="false">F2065*C2065</f>
        <v>17</v>
      </c>
      <c r="J2065" s="19" t="n">
        <f aca="false">H2065*I2065</f>
        <v>43333</v>
      </c>
      <c r="K2065" s="29" t="n">
        <f aca="false">D2065/$E$2</f>
        <v>0.70196</v>
      </c>
      <c r="L2065" s="30" t="n">
        <f aca="false">1/(1+EXP($L$2+($L$3*K2065)+($L$4*C2065)))</f>
        <v>0.567343096693814</v>
      </c>
      <c r="M2065" s="31" t="n">
        <f aca="false">(F2065)*(L2065)+(1-F2065)*(1-L2065)</f>
        <v>0.567343096693814</v>
      </c>
      <c r="N2065" s="31" t="n">
        <f aca="false">IF(B2065=1,LN(M2065),0)</f>
        <v>0</v>
      </c>
      <c r="O2065" s="42" t="n">
        <f aca="false">K2065</f>
        <v>0.70196</v>
      </c>
      <c r="P2065" s="43" t="n">
        <f aca="false">1/(1+EXP($P$2+($P$3*O2065)+($P$4*C2065)))</f>
        <v>0.999298742129723</v>
      </c>
      <c r="Q2065" s="42" t="n">
        <f aca="false">(F2065)*(P2065)+(1-F2065)*(1-P2065)</f>
        <v>0.999298742129723</v>
      </c>
      <c r="R2065" s="42" t="n">
        <f aca="false">IF(B2065&lt;&gt;1,LN(Q2065),0)</f>
        <v>-0.000701503866589019</v>
      </c>
    </row>
    <row r="2066" customFormat="false" ht="13" hidden="false" customHeight="false" outlineLevel="0" collapsed="false">
      <c r="A2066" s="18" t="n">
        <v>2057</v>
      </c>
      <c r="B2066" s="41" t="n">
        <v>0</v>
      </c>
      <c r="C2066" s="18" t="n">
        <v>20</v>
      </c>
      <c r="D2066" s="19" t="n">
        <v>19663</v>
      </c>
      <c r="E2066" s="19" t="n">
        <v>393266</v>
      </c>
      <c r="F2066" s="18" t="n">
        <v>1</v>
      </c>
      <c r="G2066" s="20" t="n">
        <f aca="false">($E$2-D2066)/$E$2</f>
        <v>0.21348</v>
      </c>
      <c r="H2066" s="19" t="n">
        <f aca="false">D2066-$E$3</f>
        <v>4663</v>
      </c>
      <c r="I2066" s="18" t="n">
        <f aca="false">F2066*C2066</f>
        <v>20</v>
      </c>
      <c r="J2066" s="19" t="n">
        <f aca="false">H2066*I2066</f>
        <v>93260</v>
      </c>
      <c r="K2066" s="29" t="n">
        <f aca="false">D2066/$E$2</f>
        <v>0.78652</v>
      </c>
      <c r="L2066" s="30" t="n">
        <f aca="false">1/(1+EXP($L$2+($L$3*K2066)+($L$4*C2066)))</f>
        <v>0.175986141821035</v>
      </c>
      <c r="M2066" s="31" t="n">
        <f aca="false">(F2066)*(L2066)+(1-F2066)*(1-L2066)</f>
        <v>0.175986141821035</v>
      </c>
      <c r="N2066" s="31" t="n">
        <f aca="false">IF(B2066=1,LN(M2066),0)</f>
        <v>0</v>
      </c>
      <c r="O2066" s="42" t="n">
        <f aca="false">K2066</f>
        <v>0.78652</v>
      </c>
      <c r="P2066" s="43" t="n">
        <f aca="false">1/(1+EXP($P$2+($P$3*O2066)+($P$4*C2066)))</f>
        <v>0.993428273223693</v>
      </c>
      <c r="Q2066" s="42" t="n">
        <f aca="false">(F2066)*(P2066)+(1-F2066)*(1-P2066)</f>
        <v>0.993428273223693</v>
      </c>
      <c r="R2066" s="42" t="n">
        <f aca="false">IF(B2066&lt;&gt;1,LN(Q2066),0)</f>
        <v>-0.00659341564716231</v>
      </c>
    </row>
    <row r="2067" customFormat="false" ht="13" hidden="false" customHeight="false" outlineLevel="0" collapsed="false">
      <c r="A2067" s="18" t="n">
        <v>2058</v>
      </c>
      <c r="B2067" s="41" t="n">
        <v>0</v>
      </c>
      <c r="C2067" s="18" t="n">
        <v>11</v>
      </c>
      <c r="D2067" s="19" t="n">
        <v>16927</v>
      </c>
      <c r="E2067" s="19" t="n">
        <v>186199</v>
      </c>
      <c r="F2067" s="18" t="n">
        <v>1</v>
      </c>
      <c r="G2067" s="20" t="n">
        <f aca="false">($E$2-D2067)/$E$2</f>
        <v>0.32292</v>
      </c>
      <c r="H2067" s="19" t="n">
        <f aca="false">D2067-$E$3</f>
        <v>1927</v>
      </c>
      <c r="I2067" s="18" t="n">
        <f aca="false">F2067*C2067</f>
        <v>11</v>
      </c>
      <c r="J2067" s="19" t="n">
        <f aca="false">H2067*I2067</f>
        <v>21197</v>
      </c>
      <c r="K2067" s="29" t="n">
        <f aca="false">D2067/$E$2</f>
        <v>0.67708</v>
      </c>
      <c r="L2067" s="30" t="n">
        <f aca="false">1/(1+EXP($L$2+($L$3*K2067)+($L$4*C2067)))</f>
        <v>0.72626332135285</v>
      </c>
      <c r="M2067" s="31" t="n">
        <f aca="false">(F2067)*(L2067)+(1-F2067)*(1-L2067)</f>
        <v>0.72626332135285</v>
      </c>
      <c r="N2067" s="31" t="n">
        <f aca="false">IF(B2067=1,LN(M2067),0)</f>
        <v>0</v>
      </c>
      <c r="O2067" s="42" t="n">
        <f aca="false">K2067</f>
        <v>0.67708</v>
      </c>
      <c r="P2067" s="43" t="n">
        <f aca="false">1/(1+EXP($P$2+($P$3*O2067)+($P$4*C2067)))</f>
        <v>0.999633206061703</v>
      </c>
      <c r="Q2067" s="42" t="n">
        <f aca="false">(F2067)*(P2067)+(1-F2067)*(1-P2067)</f>
        <v>0.999633206061703</v>
      </c>
      <c r="R2067" s="42" t="n">
        <f aca="false">IF(B2067&lt;&gt;1,LN(Q2067),0)</f>
        <v>-0.000366861223647078</v>
      </c>
    </row>
    <row r="2068" customFormat="false" ht="13" hidden="false" customHeight="false" outlineLevel="0" collapsed="false">
      <c r="A2068" s="18" t="n">
        <v>2059</v>
      </c>
      <c r="B2068" s="41" t="n">
        <v>0</v>
      </c>
      <c r="C2068" s="18" t="n">
        <v>21</v>
      </c>
      <c r="D2068" s="19" t="n">
        <v>19995</v>
      </c>
      <c r="E2068" s="19" t="n">
        <v>419900</v>
      </c>
      <c r="F2068" s="18" t="n">
        <v>1</v>
      </c>
      <c r="G2068" s="20" t="n">
        <f aca="false">($E$2-D2068)/$E$2</f>
        <v>0.2002</v>
      </c>
      <c r="H2068" s="19" t="n">
        <f aca="false">D2068-$E$3</f>
        <v>4995</v>
      </c>
      <c r="I2068" s="18" t="n">
        <f aca="false">F2068*C2068</f>
        <v>21</v>
      </c>
      <c r="J2068" s="19" t="n">
        <f aca="false">H2068*I2068</f>
        <v>104895</v>
      </c>
      <c r="K2068" s="29" t="n">
        <f aca="false">D2068/$E$2</f>
        <v>0.7998</v>
      </c>
      <c r="L2068" s="30" t="n">
        <f aca="false">1/(1+EXP($L$2+($L$3*K2068)+($L$4*C2068)))</f>
        <v>0.136291324175378</v>
      </c>
      <c r="M2068" s="31" t="n">
        <f aca="false">(F2068)*(L2068)+(1-F2068)*(1-L2068)</f>
        <v>0.136291324175378</v>
      </c>
      <c r="N2068" s="31" t="n">
        <f aca="false">IF(B2068=1,LN(M2068),0)</f>
        <v>0</v>
      </c>
      <c r="O2068" s="42" t="n">
        <f aca="false">K2068</f>
        <v>0.7998</v>
      </c>
      <c r="P2068" s="43" t="n">
        <f aca="false">1/(1+EXP($P$2+($P$3*O2068)+($P$4*C2068)))</f>
        <v>0.990689420714408</v>
      </c>
      <c r="Q2068" s="42" t="n">
        <f aca="false">(F2068)*(P2068)+(1-F2068)*(1-P2068)</f>
        <v>0.990689420714408</v>
      </c>
      <c r="R2068" s="42" t="n">
        <f aca="false">IF(B2068&lt;&gt;1,LN(Q2068),0)</f>
        <v>-0.00935419365670902</v>
      </c>
    </row>
    <row r="2069" customFormat="false" ht="13" hidden="false" customHeight="false" outlineLevel="0" collapsed="false">
      <c r="A2069" s="18" t="n">
        <v>2060</v>
      </c>
      <c r="B2069" s="41" t="n">
        <v>0</v>
      </c>
      <c r="C2069" s="18" t="n">
        <v>20</v>
      </c>
      <c r="D2069" s="19" t="n">
        <v>15458</v>
      </c>
      <c r="E2069" s="19" t="n">
        <v>309170</v>
      </c>
      <c r="F2069" s="18" t="n">
        <v>1</v>
      </c>
      <c r="G2069" s="20" t="n">
        <f aca="false">($E$2-D2069)/$E$2</f>
        <v>0.38168</v>
      </c>
      <c r="H2069" s="19" t="n">
        <f aca="false">D2069-$E$3</f>
        <v>458</v>
      </c>
      <c r="I2069" s="18" t="n">
        <f aca="false">F2069*C2069</f>
        <v>20</v>
      </c>
      <c r="J2069" s="19" t="n">
        <f aca="false">H2069*I2069</f>
        <v>9160</v>
      </c>
      <c r="K2069" s="29" t="n">
        <f aca="false">D2069/$E$2</f>
        <v>0.61832</v>
      </c>
      <c r="L2069" s="30" t="n">
        <f aca="false">1/(1+EXP($L$2+($L$3*K2069)+($L$4*C2069)))</f>
        <v>0.866105051514495</v>
      </c>
      <c r="M2069" s="31" t="n">
        <f aca="false">(F2069)*(L2069)+(1-F2069)*(1-L2069)</f>
        <v>0.866105051514495</v>
      </c>
      <c r="N2069" s="31" t="n">
        <f aca="false">IF(B2069=1,LN(M2069),0)</f>
        <v>0</v>
      </c>
      <c r="O2069" s="42" t="n">
        <f aca="false">K2069</f>
        <v>0.61832</v>
      </c>
      <c r="P2069" s="43" t="n">
        <f aca="false">1/(1+EXP($P$2+($P$3*O2069)+($P$4*C2069)))</f>
        <v>0.999924757822961</v>
      </c>
      <c r="Q2069" s="42" t="n">
        <f aca="false">(F2069)*(P2069)+(1-F2069)*(1-P2069)</f>
        <v>0.999924757822961</v>
      </c>
      <c r="R2069" s="42" t="n">
        <f aca="false">IF(B2069&lt;&gt;1,LN(Q2069),0)</f>
        <v>-7.52450078732948E-005</v>
      </c>
    </row>
    <row r="2070" customFormat="false" ht="13" hidden="false" customHeight="false" outlineLevel="0" collapsed="false">
      <c r="A2070" s="18" t="n">
        <v>2061</v>
      </c>
      <c r="B2070" s="41" t="n">
        <v>0</v>
      </c>
      <c r="C2070" s="18" t="n">
        <v>21</v>
      </c>
      <c r="D2070" s="19" t="n">
        <v>22187</v>
      </c>
      <c r="E2070" s="19" t="n">
        <v>465933</v>
      </c>
      <c r="F2070" s="18" t="n">
        <v>0</v>
      </c>
      <c r="G2070" s="20" t="n">
        <f aca="false">($E$2-D2070)/$E$2</f>
        <v>0.11252</v>
      </c>
      <c r="H2070" s="19" t="n">
        <f aca="false">D2070-$E$3</f>
        <v>7187</v>
      </c>
      <c r="I2070" s="18" t="n">
        <f aca="false">F2070*C2070</f>
        <v>0</v>
      </c>
      <c r="J2070" s="19" t="n">
        <f aca="false">H2070*I2070</f>
        <v>0</v>
      </c>
      <c r="K2070" s="29" t="n">
        <f aca="false">D2070/$E$2</f>
        <v>0.88748</v>
      </c>
      <c r="L2070" s="30" t="n">
        <f aca="false">1/(1+EXP($L$2+($L$3*K2070)+($L$4*C2070)))</f>
        <v>0.0259724834698803</v>
      </c>
      <c r="M2070" s="31" t="n">
        <f aca="false">(F2070)*(L2070)+(1-F2070)*(1-L2070)</f>
        <v>0.97402751653012</v>
      </c>
      <c r="N2070" s="31" t="n">
        <f aca="false">IF(B2070=1,LN(M2070),0)</f>
        <v>0</v>
      </c>
      <c r="O2070" s="42" t="n">
        <f aca="false">K2070</f>
        <v>0.88748</v>
      </c>
      <c r="P2070" s="43" t="n">
        <f aca="false">1/(1+EXP($P$2+($P$3*O2070)+($P$4*C2070)))</f>
        <v>0.911638364602324</v>
      </c>
      <c r="Q2070" s="42" t="n">
        <f aca="false">(F2070)*(P2070)+(1-F2070)*(1-P2070)</f>
        <v>0.0883616353976763</v>
      </c>
      <c r="R2070" s="42" t="n">
        <f aca="false">IF(B2070&lt;&gt;1,LN(Q2070),0)</f>
        <v>-2.42631739225297</v>
      </c>
    </row>
    <row r="2071" customFormat="false" ht="13" hidden="false" customHeight="false" outlineLevel="0" collapsed="false">
      <c r="A2071" s="18" t="n">
        <v>2062</v>
      </c>
      <c r="B2071" s="41" t="n">
        <v>0</v>
      </c>
      <c r="C2071" s="18" t="n">
        <v>15</v>
      </c>
      <c r="D2071" s="19" t="n">
        <v>17656</v>
      </c>
      <c r="E2071" s="19" t="n">
        <v>264844</v>
      </c>
      <c r="F2071" s="18" t="n">
        <v>1</v>
      </c>
      <c r="G2071" s="20" t="n">
        <f aca="false">($E$2-D2071)/$E$2</f>
        <v>0.29376</v>
      </c>
      <c r="H2071" s="19" t="n">
        <f aca="false">D2071-$E$3</f>
        <v>2656</v>
      </c>
      <c r="I2071" s="18" t="n">
        <f aca="false">F2071*C2071</f>
        <v>15</v>
      </c>
      <c r="J2071" s="19" t="n">
        <f aca="false">H2071*I2071</f>
        <v>39840</v>
      </c>
      <c r="K2071" s="29" t="n">
        <f aca="false">D2071/$E$2</f>
        <v>0.70624</v>
      </c>
      <c r="L2071" s="30" t="n">
        <f aca="false">1/(1+EXP($L$2+($L$3*K2071)+($L$4*C2071)))</f>
        <v>0.562414765795652</v>
      </c>
      <c r="M2071" s="31" t="n">
        <f aca="false">(F2071)*(L2071)+(1-F2071)*(1-L2071)</f>
        <v>0.562414765795652</v>
      </c>
      <c r="N2071" s="31" t="n">
        <f aca="false">IF(B2071=1,LN(M2071),0)</f>
        <v>0</v>
      </c>
      <c r="O2071" s="42" t="n">
        <f aca="false">K2071</f>
        <v>0.70624</v>
      </c>
      <c r="P2071" s="43" t="n">
        <f aca="false">1/(1+EXP($P$2+($P$3*O2071)+($P$4*C2071)))</f>
        <v>0.999210604666753</v>
      </c>
      <c r="Q2071" s="42" t="n">
        <f aca="false">(F2071)*(P2071)+(1-F2071)*(1-P2071)</f>
        <v>0.999210604666753</v>
      </c>
      <c r="R2071" s="42" t="n">
        <f aca="false">IF(B2071&lt;&gt;1,LN(Q2071),0)</f>
        <v>-0.000789707069808976</v>
      </c>
    </row>
    <row r="2072" customFormat="false" ht="13" hidden="false" customHeight="false" outlineLevel="0" collapsed="false">
      <c r="A2072" s="18" t="n">
        <v>2063</v>
      </c>
      <c r="B2072" s="41" t="n">
        <v>0</v>
      </c>
      <c r="C2072" s="18" t="n">
        <v>14</v>
      </c>
      <c r="D2072" s="19" t="n">
        <v>15586</v>
      </c>
      <c r="E2072" s="19" t="n">
        <v>218204</v>
      </c>
      <c r="F2072" s="18" t="n">
        <v>1</v>
      </c>
      <c r="G2072" s="20" t="n">
        <f aca="false">($E$2-D2072)/$E$2</f>
        <v>0.37656</v>
      </c>
      <c r="H2072" s="19" t="n">
        <f aca="false">D2072-$E$3</f>
        <v>586</v>
      </c>
      <c r="I2072" s="18" t="n">
        <f aca="false">F2072*C2072</f>
        <v>14</v>
      </c>
      <c r="J2072" s="19" t="n">
        <f aca="false">H2072*I2072</f>
        <v>8204</v>
      </c>
      <c r="K2072" s="29" t="n">
        <f aca="false">D2072/$E$2</f>
        <v>0.62344</v>
      </c>
      <c r="L2072" s="30" t="n">
        <f aca="false">1/(1+EXP($L$2+($L$3*K2072)+($L$4*C2072)))</f>
        <v>0.876894212307939</v>
      </c>
      <c r="M2072" s="31" t="n">
        <f aca="false">(F2072)*(L2072)+(1-F2072)*(1-L2072)</f>
        <v>0.876894212307939</v>
      </c>
      <c r="N2072" s="31" t="n">
        <f aca="false">IF(B2072=1,LN(M2072),0)</f>
        <v>0</v>
      </c>
      <c r="O2072" s="42" t="n">
        <f aca="false">K2072</f>
        <v>0.62344</v>
      </c>
      <c r="P2072" s="43" t="n">
        <f aca="false">1/(1+EXP($P$2+($P$3*O2072)+($P$4*C2072)))</f>
        <v>0.999912583392681</v>
      </c>
      <c r="Q2072" s="42" t="n">
        <f aca="false">(F2072)*(P2072)+(1-F2072)*(1-P2072)</f>
        <v>0.999912583392681</v>
      </c>
      <c r="R2072" s="42" t="n">
        <f aca="false">IF(B2072&lt;&gt;1,LN(Q2072),0)</f>
        <v>-8.74204283732258E-005</v>
      </c>
    </row>
    <row r="2073" customFormat="false" ht="13" hidden="false" customHeight="false" outlineLevel="0" collapsed="false">
      <c r="A2073" s="18" t="n">
        <v>2064</v>
      </c>
      <c r="B2073" s="41" t="n">
        <v>0</v>
      </c>
      <c r="C2073" s="18" t="n">
        <v>27</v>
      </c>
      <c r="D2073" s="19" t="n">
        <v>16869</v>
      </c>
      <c r="E2073" s="19" t="n">
        <v>455469</v>
      </c>
      <c r="F2073" s="18" t="n">
        <v>1</v>
      </c>
      <c r="G2073" s="20" t="n">
        <f aca="false">($E$2-D2073)/$E$2</f>
        <v>0.32524</v>
      </c>
      <c r="H2073" s="19" t="n">
        <f aca="false">D2073-$E$3</f>
        <v>1869</v>
      </c>
      <c r="I2073" s="18" t="n">
        <f aca="false">F2073*C2073</f>
        <v>27</v>
      </c>
      <c r="J2073" s="19" t="n">
        <f aca="false">H2073*I2073</f>
        <v>50463</v>
      </c>
      <c r="K2073" s="29" t="n">
        <f aca="false">D2073/$E$2</f>
        <v>0.67476</v>
      </c>
      <c r="L2073" s="30" t="n">
        <f aca="false">1/(1+EXP($L$2+($L$3*K2073)+($L$4*C2073)))</f>
        <v>0.619844004835239</v>
      </c>
      <c r="M2073" s="31" t="n">
        <f aca="false">(F2073)*(L2073)+(1-F2073)*(1-L2073)</f>
        <v>0.619844004835239</v>
      </c>
      <c r="N2073" s="31" t="n">
        <f aca="false">IF(B2073=1,LN(M2073),0)</f>
        <v>0</v>
      </c>
      <c r="O2073" s="42" t="n">
        <f aca="false">K2073</f>
        <v>0.67476</v>
      </c>
      <c r="P2073" s="43" t="n">
        <f aca="false">1/(1+EXP($P$2+($P$3*O2073)+($P$4*C2073)))</f>
        <v>0.999667550051516</v>
      </c>
      <c r="Q2073" s="42" t="n">
        <f aca="false">(F2073)*(P2073)+(1-F2073)*(1-P2073)</f>
        <v>0.999667550051516</v>
      </c>
      <c r="R2073" s="42" t="n">
        <f aca="false">IF(B2073&lt;&gt;1,LN(Q2073),0)</f>
        <v>-0.000332505222218545</v>
      </c>
    </row>
    <row r="2074" customFormat="false" ht="13" hidden="false" customHeight="false" outlineLevel="0" collapsed="false">
      <c r="A2074" s="18" t="n">
        <v>2065</v>
      </c>
      <c r="B2074" s="41" t="n">
        <v>0</v>
      </c>
      <c r="C2074" s="18" t="n">
        <v>16</v>
      </c>
      <c r="D2074" s="19" t="n">
        <v>15837</v>
      </c>
      <c r="E2074" s="19" t="n">
        <v>253388</v>
      </c>
      <c r="F2074" s="18" t="n">
        <v>1</v>
      </c>
      <c r="G2074" s="20" t="n">
        <f aca="false">($E$2-D2074)/$E$2</f>
        <v>0.36652</v>
      </c>
      <c r="H2074" s="19" t="n">
        <f aca="false">D2074-$E$3</f>
        <v>837</v>
      </c>
      <c r="I2074" s="18" t="n">
        <f aca="false">F2074*C2074</f>
        <v>16</v>
      </c>
      <c r="J2074" s="19" t="n">
        <f aca="false">H2074*I2074</f>
        <v>13392</v>
      </c>
      <c r="K2074" s="29" t="n">
        <f aca="false">D2074/$E$2</f>
        <v>0.63348</v>
      </c>
      <c r="L2074" s="30" t="n">
        <f aca="false">1/(1+EXP($L$2+($L$3*K2074)+($L$4*C2074)))</f>
        <v>0.844620215600386</v>
      </c>
      <c r="M2074" s="31" t="n">
        <f aca="false">(F2074)*(L2074)+(1-F2074)*(1-L2074)</f>
        <v>0.844620215600386</v>
      </c>
      <c r="N2074" s="31" t="n">
        <f aca="false">IF(B2074=1,LN(M2074),0)</f>
        <v>0</v>
      </c>
      <c r="O2074" s="42" t="n">
        <f aca="false">K2074</f>
        <v>0.63348</v>
      </c>
      <c r="P2074" s="43" t="n">
        <f aca="false">1/(1+EXP($P$2+($P$3*O2074)+($P$4*C2074)))</f>
        <v>0.999886332207174</v>
      </c>
      <c r="Q2074" s="42" t="n">
        <f aca="false">(F2074)*(P2074)+(1-F2074)*(1-P2074)</f>
        <v>0.999886332207174</v>
      </c>
      <c r="R2074" s="42" t="n">
        <f aca="false">IF(B2074&lt;&gt;1,LN(Q2074),0)</f>
        <v>-0.000113674253499437</v>
      </c>
    </row>
    <row r="2075" customFormat="false" ht="13" hidden="false" customHeight="false" outlineLevel="0" collapsed="false">
      <c r="A2075" s="18" t="n">
        <v>2066</v>
      </c>
      <c r="B2075" s="41" t="n">
        <v>0</v>
      </c>
      <c r="C2075" s="18" t="n">
        <v>52</v>
      </c>
      <c r="D2075" s="19" t="n">
        <v>19881</v>
      </c>
      <c r="E2075" s="19" t="n">
        <v>1033799</v>
      </c>
      <c r="F2075" s="18" t="n">
        <v>1</v>
      </c>
      <c r="G2075" s="20" t="n">
        <f aca="false">($E$2-D2075)/$E$2</f>
        <v>0.20476</v>
      </c>
      <c r="H2075" s="19" t="n">
        <f aca="false">D2075-$E$3</f>
        <v>4881</v>
      </c>
      <c r="I2075" s="18" t="n">
        <f aca="false">F2075*C2075</f>
        <v>52</v>
      </c>
      <c r="J2075" s="19" t="n">
        <f aca="false">H2075*I2075</f>
        <v>253812</v>
      </c>
      <c r="K2075" s="29" t="n">
        <f aca="false">D2075/$E$2</f>
        <v>0.79524</v>
      </c>
      <c r="L2075" s="30" t="n">
        <f aca="false">1/(1+EXP($L$2+($L$3*K2075)+($L$4*C2075)))</f>
        <v>0.0579534933629005</v>
      </c>
      <c r="M2075" s="31" t="n">
        <f aca="false">(F2075)*(L2075)+(1-F2075)*(1-L2075)</f>
        <v>0.0579534933629005</v>
      </c>
      <c r="N2075" s="31" t="n">
        <f aca="false">IF(B2075=1,LN(M2075),0)</f>
        <v>0</v>
      </c>
      <c r="O2075" s="42" t="n">
        <f aca="false">K2075</f>
        <v>0.79524</v>
      </c>
      <c r="P2075" s="43" t="n">
        <f aca="false">1/(1+EXP($P$2+($P$3*O2075)+($P$4*C2075)))</f>
        <v>0.992305487189887</v>
      </c>
      <c r="Q2075" s="42" t="n">
        <f aca="false">(F2075)*(P2075)+(1-F2075)*(1-P2075)</f>
        <v>0.992305487189887</v>
      </c>
      <c r="R2075" s="42" t="n">
        <f aca="false">IF(B2075&lt;&gt;1,LN(Q2075),0)</f>
        <v>-0.00772426830812089</v>
      </c>
    </row>
    <row r="2076" customFormat="false" ht="13" hidden="false" customHeight="false" outlineLevel="0" collapsed="false">
      <c r="A2076" s="18" t="n">
        <v>2067</v>
      </c>
      <c r="B2076" s="41" t="n">
        <v>0</v>
      </c>
      <c r="C2076" s="18" t="n">
        <v>22</v>
      </c>
      <c r="D2076" s="19" t="n">
        <v>21164</v>
      </c>
      <c r="E2076" s="19" t="n">
        <v>465615</v>
      </c>
      <c r="F2076" s="18" t="n">
        <v>1</v>
      </c>
      <c r="G2076" s="20" t="n">
        <f aca="false">($E$2-D2076)/$E$2</f>
        <v>0.15344</v>
      </c>
      <c r="H2076" s="19" t="n">
        <f aca="false">D2076-$E$3</f>
        <v>6164</v>
      </c>
      <c r="I2076" s="18" t="n">
        <f aca="false">F2076*C2076</f>
        <v>22</v>
      </c>
      <c r="J2076" s="19" t="n">
        <f aca="false">H2076*I2076</f>
        <v>135608</v>
      </c>
      <c r="K2076" s="29" t="n">
        <f aca="false">D2076/$E$2</f>
        <v>0.84656</v>
      </c>
      <c r="L2076" s="30" t="n">
        <f aca="false">1/(1+EXP($L$2+($L$3*K2076)+($L$4*C2076)))</f>
        <v>0.055829640295072</v>
      </c>
      <c r="M2076" s="31" t="n">
        <f aca="false">(F2076)*(L2076)+(1-F2076)*(1-L2076)</f>
        <v>0.055829640295072</v>
      </c>
      <c r="N2076" s="31" t="n">
        <f aca="false">IF(B2076=1,LN(M2076),0)</f>
        <v>0</v>
      </c>
      <c r="O2076" s="42" t="n">
        <f aca="false">K2076</f>
        <v>0.84656</v>
      </c>
      <c r="P2076" s="43" t="n">
        <f aca="false">1/(1+EXP($P$2+($P$3*O2076)+($P$4*C2076)))</f>
        <v>0.968479976367637</v>
      </c>
      <c r="Q2076" s="42" t="n">
        <f aca="false">(F2076)*(P2076)+(1-F2076)*(1-P2076)</f>
        <v>0.968479976367637</v>
      </c>
      <c r="R2076" s="42" t="n">
        <f aca="false">IF(B2076&lt;&gt;1,LN(Q2076),0)</f>
        <v>-0.0320274712402581</v>
      </c>
    </row>
    <row r="2077" customFormat="false" ht="13" hidden="false" customHeight="false" outlineLevel="0" collapsed="false">
      <c r="A2077" s="18" t="n">
        <v>2068</v>
      </c>
      <c r="B2077" s="41" t="n">
        <v>0</v>
      </c>
      <c r="C2077" s="18" t="n">
        <v>18</v>
      </c>
      <c r="D2077" s="19" t="n">
        <v>16558</v>
      </c>
      <c r="E2077" s="19" t="n">
        <v>298047</v>
      </c>
      <c r="F2077" s="18" t="n">
        <v>1</v>
      </c>
      <c r="G2077" s="20" t="n">
        <f aca="false">($E$2-D2077)/$E$2</f>
        <v>0.33768</v>
      </c>
      <c r="H2077" s="19" t="n">
        <f aca="false">D2077-$E$3</f>
        <v>1558</v>
      </c>
      <c r="I2077" s="18" t="n">
        <f aca="false">F2077*C2077</f>
        <v>18</v>
      </c>
      <c r="J2077" s="19" t="n">
        <f aca="false">H2077*I2077</f>
        <v>28044</v>
      </c>
      <c r="K2077" s="29" t="n">
        <f aca="false">D2077/$E$2</f>
        <v>0.66232</v>
      </c>
      <c r="L2077" s="30" t="n">
        <f aca="false">1/(1+EXP($L$2+($L$3*K2077)+($L$4*C2077)))</f>
        <v>0.739132340115324</v>
      </c>
      <c r="M2077" s="31" t="n">
        <f aca="false">(F2077)*(L2077)+(1-F2077)*(1-L2077)</f>
        <v>0.739132340115324</v>
      </c>
      <c r="N2077" s="31" t="n">
        <f aca="false">IF(B2077=1,LN(M2077),0)</f>
        <v>0</v>
      </c>
      <c r="O2077" s="42" t="n">
        <f aca="false">K2077</f>
        <v>0.66232</v>
      </c>
      <c r="P2077" s="43" t="n">
        <f aca="false">1/(1+EXP($P$2+($P$3*O2077)+($P$4*C2077)))</f>
        <v>0.999756260752385</v>
      </c>
      <c r="Q2077" s="42" t="n">
        <f aca="false">(F2077)*(P2077)+(1-F2077)*(1-P2077)</f>
        <v>0.999756260752385</v>
      </c>
      <c r="R2077" s="42" t="n">
        <f aca="false">IF(B2077&lt;&gt;1,LN(Q2077),0)</f>
        <v>-0.000243768956853499</v>
      </c>
    </row>
    <row r="2078" customFormat="false" ht="13" hidden="false" customHeight="false" outlineLevel="0" collapsed="false">
      <c r="A2078" s="18" t="n">
        <v>2069</v>
      </c>
      <c r="B2078" s="41" t="n">
        <v>0</v>
      </c>
      <c r="C2078" s="18" t="n">
        <v>26</v>
      </c>
      <c r="D2078" s="19" t="n">
        <v>16782</v>
      </c>
      <c r="E2078" s="19" t="n">
        <v>436328</v>
      </c>
      <c r="F2078" s="18" t="n">
        <v>1</v>
      </c>
      <c r="G2078" s="20" t="n">
        <f aca="false">($E$2-D2078)/$E$2</f>
        <v>0.32872</v>
      </c>
      <c r="H2078" s="19" t="n">
        <f aca="false">D2078-$E$3</f>
        <v>1782</v>
      </c>
      <c r="I2078" s="18" t="n">
        <f aca="false">F2078*C2078</f>
        <v>26</v>
      </c>
      <c r="J2078" s="19" t="n">
        <f aca="false">H2078*I2078</f>
        <v>46332</v>
      </c>
      <c r="K2078" s="29" t="n">
        <f aca="false">D2078/$E$2</f>
        <v>0.67128</v>
      </c>
      <c r="L2078" s="30" t="n">
        <f aca="false">1/(1+EXP($L$2+($L$3*K2078)+($L$4*C2078)))</f>
        <v>0.644012398042706</v>
      </c>
      <c r="M2078" s="31" t="n">
        <f aca="false">(F2078)*(L2078)+(1-F2078)*(1-L2078)</f>
        <v>0.644012398042706</v>
      </c>
      <c r="N2078" s="31" t="n">
        <f aca="false">IF(B2078=1,LN(M2078),0)</f>
        <v>0</v>
      </c>
      <c r="O2078" s="42" t="n">
        <f aca="false">K2078</f>
        <v>0.67128</v>
      </c>
      <c r="P2078" s="43" t="n">
        <f aca="false">1/(1+EXP($P$2+($P$3*O2078)+($P$4*C2078)))</f>
        <v>0.999696254006456</v>
      </c>
      <c r="Q2078" s="42" t="n">
        <f aca="false">(F2078)*(P2078)+(1-F2078)*(1-P2078)</f>
        <v>0.999696254006456</v>
      </c>
      <c r="R2078" s="42" t="n">
        <f aca="false">IF(B2078&lt;&gt;1,LN(Q2078),0)</f>
        <v>-0.000303792133702228</v>
      </c>
    </row>
    <row r="2079" customFormat="false" ht="13" hidden="false" customHeight="false" outlineLevel="0" collapsed="false">
      <c r="A2079" s="18" t="n">
        <v>2070</v>
      </c>
      <c r="B2079" s="41" t="n">
        <v>0</v>
      </c>
      <c r="C2079" s="18" t="n">
        <v>18</v>
      </c>
      <c r="D2079" s="19" t="n">
        <v>21655</v>
      </c>
      <c r="E2079" s="19" t="n">
        <v>389791</v>
      </c>
      <c r="F2079" s="18" t="n">
        <v>1</v>
      </c>
      <c r="G2079" s="20" t="n">
        <f aca="false">($E$2-D2079)/$E$2</f>
        <v>0.1338</v>
      </c>
      <c r="H2079" s="19" t="n">
        <f aca="false">D2079-$E$3</f>
        <v>6655</v>
      </c>
      <c r="I2079" s="18" t="n">
        <f aca="false">F2079*C2079</f>
        <v>18</v>
      </c>
      <c r="J2079" s="19" t="n">
        <f aca="false">H2079*I2079</f>
        <v>119790</v>
      </c>
      <c r="K2079" s="29" t="n">
        <f aca="false">D2079/$E$2</f>
        <v>0.8662</v>
      </c>
      <c r="L2079" s="30" t="n">
        <f aca="false">1/(1+EXP($L$2+($L$3*K2079)+($L$4*C2079)))</f>
        <v>0.0434059587834561</v>
      </c>
      <c r="M2079" s="31" t="n">
        <f aca="false">(F2079)*(L2079)+(1-F2079)*(1-L2079)</f>
        <v>0.0434059587834561</v>
      </c>
      <c r="N2079" s="31" t="n">
        <f aca="false">IF(B2079=1,LN(M2079),0)</f>
        <v>0</v>
      </c>
      <c r="O2079" s="42" t="n">
        <f aca="false">K2079</f>
        <v>0.8662</v>
      </c>
      <c r="P2079" s="43" t="n">
        <f aca="false">1/(1+EXP($P$2+($P$3*O2079)+($P$4*C2079)))</f>
        <v>0.947512800522259</v>
      </c>
      <c r="Q2079" s="42" t="n">
        <f aca="false">(F2079)*(P2079)+(1-F2079)*(1-P2079)</f>
        <v>0.947512800522259</v>
      </c>
      <c r="R2079" s="42" t="n">
        <f aca="false">IF(B2079&lt;&gt;1,LN(Q2079),0)</f>
        <v>-0.0539148323307867</v>
      </c>
    </row>
    <row r="2080" customFormat="false" ht="13" hidden="false" customHeight="false" outlineLevel="0" collapsed="false">
      <c r="A2080" s="18" t="n">
        <v>2071</v>
      </c>
      <c r="B2080" s="41" t="n">
        <v>0</v>
      </c>
      <c r="C2080" s="18" t="n">
        <v>19</v>
      </c>
      <c r="D2080" s="19" t="n">
        <v>15258</v>
      </c>
      <c r="E2080" s="19" t="n">
        <v>289895</v>
      </c>
      <c r="F2080" s="18" t="n">
        <v>1</v>
      </c>
      <c r="G2080" s="20" t="n">
        <f aca="false">($E$2-D2080)/$E$2</f>
        <v>0.38968</v>
      </c>
      <c r="H2080" s="19" t="n">
        <f aca="false">D2080-$E$3</f>
        <v>258</v>
      </c>
      <c r="I2080" s="18" t="n">
        <f aca="false">F2080*C2080</f>
        <v>19</v>
      </c>
      <c r="J2080" s="19" t="n">
        <f aca="false">H2080*I2080</f>
        <v>4902</v>
      </c>
      <c r="K2080" s="29" t="n">
        <f aca="false">D2080/$E$2</f>
        <v>0.61032</v>
      </c>
      <c r="L2080" s="30" t="n">
        <f aca="false">1/(1+EXP($L$2+($L$3*K2080)+($L$4*C2080)))</f>
        <v>0.887208840238191</v>
      </c>
      <c r="M2080" s="31" t="n">
        <f aca="false">(F2080)*(L2080)+(1-F2080)*(1-L2080)</f>
        <v>0.887208840238191</v>
      </c>
      <c r="N2080" s="31" t="n">
        <f aca="false">IF(B2080=1,LN(M2080),0)</f>
        <v>0</v>
      </c>
      <c r="O2080" s="42" t="n">
        <f aca="false">K2080</f>
        <v>0.61032</v>
      </c>
      <c r="P2080" s="43" t="n">
        <f aca="false">1/(1+EXP($P$2+($P$3*O2080)+($P$4*C2080)))</f>
        <v>0.999939046675779</v>
      </c>
      <c r="Q2080" s="42" t="n">
        <f aca="false">(F2080)*(P2080)+(1-F2080)*(1-P2080)</f>
        <v>0.999939046675779</v>
      </c>
      <c r="R2080" s="42" t="n">
        <f aca="false">IF(B2080&lt;&gt;1,LN(Q2080),0)</f>
        <v>-6.09551819505372E-005</v>
      </c>
    </row>
    <row r="2081" customFormat="false" ht="13" hidden="false" customHeight="false" outlineLevel="0" collapsed="false">
      <c r="A2081" s="18" t="n">
        <v>2072</v>
      </c>
      <c r="B2081" s="41" t="n">
        <v>0</v>
      </c>
      <c r="C2081" s="18" t="n">
        <v>14</v>
      </c>
      <c r="D2081" s="19" t="n">
        <v>19860</v>
      </c>
      <c r="E2081" s="19" t="n">
        <v>278038</v>
      </c>
      <c r="F2081" s="18" t="n">
        <v>1</v>
      </c>
      <c r="G2081" s="20" t="n">
        <f aca="false">($E$2-D2081)/$E$2</f>
        <v>0.2056</v>
      </c>
      <c r="H2081" s="19" t="n">
        <f aca="false">D2081-$E$3</f>
        <v>4860</v>
      </c>
      <c r="I2081" s="18" t="n">
        <f aca="false">F2081*C2081</f>
        <v>14</v>
      </c>
      <c r="J2081" s="19" t="n">
        <f aca="false">H2081*I2081</f>
        <v>68040</v>
      </c>
      <c r="K2081" s="29" t="n">
        <f aca="false">D2081/$E$2</f>
        <v>0.7944</v>
      </c>
      <c r="L2081" s="30" t="n">
        <f aca="false">1/(1+EXP($L$2+($L$3*K2081)+($L$4*C2081)))</f>
        <v>0.181925327446087</v>
      </c>
      <c r="M2081" s="31" t="n">
        <f aca="false">(F2081)*(L2081)+(1-F2081)*(1-L2081)</f>
        <v>0.181925327446087</v>
      </c>
      <c r="N2081" s="31" t="n">
        <f aca="false">IF(B2081=1,LN(M2081),0)</f>
        <v>0</v>
      </c>
      <c r="O2081" s="42" t="n">
        <f aca="false">K2081</f>
        <v>0.7944</v>
      </c>
      <c r="P2081" s="43" t="n">
        <f aca="false">1/(1+EXP($P$2+($P$3*O2081)+($P$4*C2081)))</f>
        <v>0.991796420844864</v>
      </c>
      <c r="Q2081" s="42" t="n">
        <f aca="false">(F2081)*(P2081)+(1-F2081)*(1-P2081)</f>
        <v>0.991796420844864</v>
      </c>
      <c r="R2081" s="42" t="n">
        <f aca="false">IF(B2081&lt;&gt;1,LN(Q2081),0)</f>
        <v>-0.00823741368047516</v>
      </c>
    </row>
    <row r="2082" customFormat="false" ht="13" hidden="false" customHeight="false" outlineLevel="0" collapsed="false">
      <c r="A2082" s="18" t="n">
        <v>2073</v>
      </c>
      <c r="B2082" s="41" t="n">
        <v>0</v>
      </c>
      <c r="C2082" s="18" t="n">
        <v>31</v>
      </c>
      <c r="D2082" s="19" t="n">
        <v>19093</v>
      </c>
      <c r="E2082" s="19" t="n">
        <v>591892</v>
      </c>
      <c r="F2082" s="18" t="n">
        <v>1</v>
      </c>
      <c r="G2082" s="20" t="n">
        <f aca="false">($E$2-D2082)/$E$2</f>
        <v>0.23628</v>
      </c>
      <c r="H2082" s="19" t="n">
        <f aca="false">D2082-$E$3</f>
        <v>4093</v>
      </c>
      <c r="I2082" s="18" t="n">
        <f aca="false">F2082*C2082</f>
        <v>31</v>
      </c>
      <c r="J2082" s="19" t="n">
        <f aca="false">H2082*I2082</f>
        <v>126883</v>
      </c>
      <c r="K2082" s="29" t="n">
        <f aca="false">D2082/$E$2</f>
        <v>0.76372</v>
      </c>
      <c r="L2082" s="30" t="n">
        <f aca="false">1/(1+EXP($L$2+($L$3*K2082)+($L$4*C2082)))</f>
        <v>0.190231500349486</v>
      </c>
      <c r="M2082" s="31" t="n">
        <f aca="false">(F2082)*(L2082)+(1-F2082)*(1-L2082)</f>
        <v>0.190231500349486</v>
      </c>
      <c r="N2082" s="31" t="n">
        <f aca="false">IF(B2082=1,LN(M2082),0)</f>
        <v>0</v>
      </c>
      <c r="O2082" s="42" t="n">
        <f aca="false">K2082</f>
        <v>0.76372</v>
      </c>
      <c r="P2082" s="43" t="n">
        <f aca="false">1/(1+EXP($P$2+($P$3*O2082)+($P$4*C2082)))</f>
        <v>0.996495966085674</v>
      </c>
      <c r="Q2082" s="42" t="n">
        <f aca="false">(F2082)*(P2082)+(1-F2082)*(1-P2082)</f>
        <v>0.996495966085674</v>
      </c>
      <c r="R2082" s="42" t="n">
        <f aca="false">IF(B2082&lt;&gt;1,LN(Q2082),0)</f>
        <v>-0.00351018742009582</v>
      </c>
    </row>
    <row r="2083" customFormat="false" ht="13" hidden="false" customHeight="false" outlineLevel="0" collapsed="false">
      <c r="A2083" s="18" t="n">
        <v>2074</v>
      </c>
      <c r="B2083" s="41" t="n">
        <v>0</v>
      </c>
      <c r="C2083" s="18" t="n">
        <v>19</v>
      </c>
      <c r="D2083" s="19" t="n">
        <v>19264</v>
      </c>
      <c r="E2083" s="19" t="n">
        <v>366010</v>
      </c>
      <c r="F2083" s="18" t="n">
        <v>1</v>
      </c>
      <c r="G2083" s="20" t="n">
        <f aca="false">($E$2-D2083)/$E$2</f>
        <v>0.22944</v>
      </c>
      <c r="H2083" s="19" t="n">
        <f aca="false">D2083-$E$3</f>
        <v>4264</v>
      </c>
      <c r="I2083" s="18" t="n">
        <f aca="false">F2083*C2083</f>
        <v>19</v>
      </c>
      <c r="J2083" s="19" t="n">
        <f aca="false">H2083*I2083</f>
        <v>81016</v>
      </c>
      <c r="K2083" s="29" t="n">
        <f aca="false">D2083/$E$2</f>
        <v>0.77056</v>
      </c>
      <c r="L2083" s="30" t="n">
        <f aca="false">1/(1+EXP($L$2+($L$3*K2083)+($L$4*C2083)))</f>
        <v>0.23383555198844</v>
      </c>
      <c r="M2083" s="31" t="n">
        <f aca="false">(F2083)*(L2083)+(1-F2083)*(1-L2083)</f>
        <v>0.23383555198844</v>
      </c>
      <c r="N2083" s="31" t="n">
        <f aca="false">IF(B2083=1,LN(M2083),0)</f>
        <v>0</v>
      </c>
      <c r="O2083" s="42" t="n">
        <f aca="false">K2083</f>
        <v>0.77056</v>
      </c>
      <c r="P2083" s="43" t="n">
        <f aca="false">1/(1+EXP($P$2+($P$3*O2083)+($P$4*C2083)))</f>
        <v>0.995682896094304</v>
      </c>
      <c r="Q2083" s="42" t="n">
        <f aca="false">(F2083)*(P2083)+(1-F2083)*(1-P2083)</f>
        <v>0.995682896094304</v>
      </c>
      <c r="R2083" s="42" t="n">
        <f aca="false">IF(B2083&lt;&gt;1,LN(Q2083),0)</f>
        <v>-0.00432644950574498</v>
      </c>
    </row>
    <row r="2084" customFormat="false" ht="13" hidden="false" customHeight="false" outlineLevel="0" collapsed="false">
      <c r="A2084" s="18" t="n">
        <v>2075</v>
      </c>
      <c r="B2084" s="41" t="n">
        <v>0</v>
      </c>
      <c r="C2084" s="18" t="n">
        <v>33</v>
      </c>
      <c r="D2084" s="19" t="n">
        <v>17372</v>
      </c>
      <c r="E2084" s="19" t="n">
        <v>573268</v>
      </c>
      <c r="F2084" s="18" t="n">
        <v>1</v>
      </c>
      <c r="G2084" s="20" t="n">
        <f aca="false">($E$2-D2084)/$E$2</f>
        <v>0.30512</v>
      </c>
      <c r="H2084" s="19" t="n">
        <f aca="false">D2084-$E$3</f>
        <v>2372</v>
      </c>
      <c r="I2084" s="18" t="n">
        <f aca="false">F2084*C2084</f>
        <v>33</v>
      </c>
      <c r="J2084" s="19" t="n">
        <f aca="false">H2084*I2084</f>
        <v>78276</v>
      </c>
      <c r="K2084" s="29" t="n">
        <f aca="false">D2084/$E$2</f>
        <v>0.69488</v>
      </c>
      <c r="L2084" s="30" t="n">
        <f aca="false">1/(1+EXP($L$2+($L$3*K2084)+($L$4*C2084)))</f>
        <v>0.47020579794115</v>
      </c>
      <c r="M2084" s="31" t="n">
        <f aca="false">(F2084)*(L2084)+(1-F2084)*(1-L2084)</f>
        <v>0.47020579794115</v>
      </c>
      <c r="N2084" s="31" t="n">
        <f aca="false">IF(B2084=1,LN(M2084),0)</f>
        <v>0</v>
      </c>
      <c r="O2084" s="42" t="n">
        <f aca="false">K2084</f>
        <v>0.69488</v>
      </c>
      <c r="P2084" s="43" t="n">
        <f aca="false">1/(1+EXP($P$2+($P$3*O2084)+($P$4*C2084)))</f>
        <v>0.999439968534473</v>
      </c>
      <c r="Q2084" s="42" t="n">
        <f aca="false">(F2084)*(P2084)+(1-F2084)*(1-P2084)</f>
        <v>0.999439968534473</v>
      </c>
      <c r="R2084" s="42" t="n">
        <f aca="false">IF(B2084&lt;&gt;1,LN(Q2084),0)</f>
        <v>-0.000560188341720961</v>
      </c>
    </row>
    <row r="2085" customFormat="false" ht="13" hidden="false" customHeight="false" outlineLevel="0" collapsed="false">
      <c r="A2085" s="18" t="n">
        <v>2076</v>
      </c>
      <c r="B2085" s="41" t="n">
        <v>0</v>
      </c>
      <c r="C2085" s="18" t="n">
        <v>25</v>
      </c>
      <c r="D2085" s="19" t="n">
        <v>17572</v>
      </c>
      <c r="E2085" s="19" t="n">
        <v>439297</v>
      </c>
      <c r="F2085" s="18" t="n">
        <v>1</v>
      </c>
      <c r="G2085" s="20" t="n">
        <f aca="false">($E$2-D2085)/$E$2</f>
        <v>0.29712</v>
      </c>
      <c r="H2085" s="19" t="n">
        <f aca="false">D2085-$E$3</f>
        <v>2572</v>
      </c>
      <c r="I2085" s="18" t="n">
        <f aca="false">F2085*C2085</f>
        <v>25</v>
      </c>
      <c r="J2085" s="19" t="n">
        <f aca="false">H2085*I2085</f>
        <v>64300</v>
      </c>
      <c r="K2085" s="29" t="n">
        <f aca="false">D2085/$E$2</f>
        <v>0.70288</v>
      </c>
      <c r="L2085" s="30" t="n">
        <f aca="false">1/(1+EXP($L$2+($L$3*K2085)+($L$4*C2085)))</f>
        <v>0.496352900044049</v>
      </c>
      <c r="M2085" s="31" t="n">
        <f aca="false">(F2085)*(L2085)+(1-F2085)*(1-L2085)</f>
        <v>0.496352900044049</v>
      </c>
      <c r="N2085" s="31" t="n">
        <f aca="false">IF(B2085=1,LN(M2085),0)</f>
        <v>0</v>
      </c>
      <c r="O2085" s="42" t="n">
        <f aca="false">K2085</f>
        <v>0.70288</v>
      </c>
      <c r="P2085" s="43" t="n">
        <f aca="false">1/(1+EXP($P$2+($P$3*O2085)+($P$4*C2085)))</f>
        <v>0.999294396027536</v>
      </c>
      <c r="Q2085" s="42" t="n">
        <f aca="false">(F2085)*(P2085)+(1-F2085)*(1-P2085)</f>
        <v>0.999294396027536</v>
      </c>
      <c r="R2085" s="42" t="n">
        <f aca="false">IF(B2085&lt;&gt;1,LN(Q2085),0)</f>
        <v>-0.000705853028110303</v>
      </c>
    </row>
    <row r="2086" customFormat="false" ht="13" hidden="false" customHeight="false" outlineLevel="0" collapsed="false">
      <c r="A2086" s="18" t="n">
        <v>2077</v>
      </c>
      <c r="B2086" s="41" t="n">
        <v>0</v>
      </c>
      <c r="C2086" s="18" t="n">
        <v>19</v>
      </c>
      <c r="D2086" s="19" t="n">
        <v>16930</v>
      </c>
      <c r="E2086" s="19" t="n">
        <v>321673</v>
      </c>
      <c r="F2086" s="18" t="n">
        <v>1</v>
      </c>
      <c r="G2086" s="20" t="n">
        <f aca="false">($E$2-D2086)/$E$2</f>
        <v>0.3228</v>
      </c>
      <c r="H2086" s="19" t="n">
        <f aca="false">D2086-$E$3</f>
        <v>1930</v>
      </c>
      <c r="I2086" s="18" t="n">
        <f aca="false">F2086*C2086</f>
        <v>19</v>
      </c>
      <c r="J2086" s="19" t="n">
        <f aca="false">H2086*I2086</f>
        <v>36670</v>
      </c>
      <c r="K2086" s="29" t="n">
        <f aca="false">D2086/$E$2</f>
        <v>0.6772</v>
      </c>
      <c r="L2086" s="30" t="n">
        <f aca="false">1/(1+EXP($L$2+($L$3*K2086)+($L$4*C2086)))</f>
        <v>0.669596456407845</v>
      </c>
      <c r="M2086" s="31" t="n">
        <f aca="false">(F2086)*(L2086)+(1-F2086)*(1-L2086)</f>
        <v>0.669596456407845</v>
      </c>
      <c r="N2086" s="31" t="n">
        <f aca="false">IF(B2086=1,LN(M2086),0)</f>
        <v>0</v>
      </c>
      <c r="O2086" s="42" t="n">
        <f aca="false">K2086</f>
        <v>0.6772</v>
      </c>
      <c r="P2086" s="43" t="n">
        <f aca="false">1/(1+EXP($P$2+($P$3*O2086)+($P$4*C2086)))</f>
        <v>0.999638703855142</v>
      </c>
      <c r="Q2086" s="42" t="n">
        <f aca="false">(F2086)*(P2086)+(1-F2086)*(1-P2086)</f>
        <v>0.999638703855142</v>
      </c>
      <c r="R2086" s="42" t="n">
        <f aca="false">IF(B2086&lt;&gt;1,LN(Q2086),0)</f>
        <v>-0.000361361428034795</v>
      </c>
    </row>
    <row r="2087" customFormat="false" ht="13" hidden="false" customHeight="false" outlineLevel="0" collapsed="false">
      <c r="A2087" s="18" t="n">
        <v>2078</v>
      </c>
      <c r="B2087" s="41" t="n">
        <v>0</v>
      </c>
      <c r="C2087" s="18" t="n">
        <v>14</v>
      </c>
      <c r="D2087" s="19" t="n">
        <v>16309</v>
      </c>
      <c r="E2087" s="19" t="n">
        <v>228332</v>
      </c>
      <c r="F2087" s="18" t="n">
        <v>1</v>
      </c>
      <c r="G2087" s="20" t="n">
        <f aca="false">($E$2-D2087)/$E$2</f>
        <v>0.34764</v>
      </c>
      <c r="H2087" s="19" t="n">
        <f aca="false">D2087-$E$3</f>
        <v>1309</v>
      </c>
      <c r="I2087" s="18" t="n">
        <f aca="false">F2087*C2087</f>
        <v>14</v>
      </c>
      <c r="J2087" s="19" t="n">
        <f aca="false">H2087*I2087</f>
        <v>18326</v>
      </c>
      <c r="K2087" s="29" t="n">
        <f aca="false">D2087/$E$2</f>
        <v>0.65236</v>
      </c>
      <c r="L2087" s="30" t="n">
        <f aca="false">1/(1+EXP($L$2+($L$3*K2087)+($L$4*C2087)))</f>
        <v>0.798493817894044</v>
      </c>
      <c r="M2087" s="31" t="n">
        <f aca="false">(F2087)*(L2087)+(1-F2087)*(1-L2087)</f>
        <v>0.798493817894044</v>
      </c>
      <c r="N2087" s="31" t="n">
        <f aca="false">IF(B2087=1,LN(M2087),0)</f>
        <v>0</v>
      </c>
      <c r="O2087" s="42" t="n">
        <f aca="false">K2087</f>
        <v>0.65236</v>
      </c>
      <c r="P2087" s="43" t="n">
        <f aca="false">1/(1+EXP($P$2+($P$3*O2087)+($P$4*C2087)))</f>
        <v>0.999811285111478</v>
      </c>
      <c r="Q2087" s="42" t="n">
        <f aca="false">(F2087)*(P2087)+(1-F2087)*(1-P2087)</f>
        <v>0.999811285111478</v>
      </c>
      <c r="R2087" s="42" t="n">
        <f aca="false">IF(B2087&lt;&gt;1,LN(Q2087),0)</f>
        <v>-0.000188732697416714</v>
      </c>
    </row>
    <row r="2088" customFormat="false" ht="13" hidden="false" customHeight="false" outlineLevel="0" collapsed="false">
      <c r="A2088" s="18" t="n">
        <v>2079</v>
      </c>
      <c r="B2088" s="41" t="n">
        <v>0</v>
      </c>
      <c r="C2088" s="18" t="n">
        <v>10</v>
      </c>
      <c r="D2088" s="19" t="n">
        <v>21291</v>
      </c>
      <c r="E2088" s="19" t="n">
        <v>212913</v>
      </c>
      <c r="F2088" s="18" t="n">
        <v>1</v>
      </c>
      <c r="G2088" s="20" t="n">
        <f aca="false">($E$2-D2088)/$E$2</f>
        <v>0.14836</v>
      </c>
      <c r="H2088" s="19" t="n">
        <f aca="false">D2088-$E$3</f>
        <v>6291</v>
      </c>
      <c r="I2088" s="18" t="n">
        <f aca="false">F2088*C2088</f>
        <v>10</v>
      </c>
      <c r="J2088" s="19" t="n">
        <f aca="false">H2088*I2088</f>
        <v>62910</v>
      </c>
      <c r="K2088" s="29" t="n">
        <f aca="false">D2088/$E$2</f>
        <v>0.85164</v>
      </c>
      <c r="L2088" s="30" t="n">
        <f aca="false">1/(1+EXP($L$2+($L$3*K2088)+($L$4*C2088)))</f>
        <v>0.0737416938400384</v>
      </c>
      <c r="M2088" s="31" t="n">
        <f aca="false">(F2088)*(L2088)+(1-F2088)*(1-L2088)</f>
        <v>0.0737416938400384</v>
      </c>
      <c r="N2088" s="31" t="n">
        <f aca="false">IF(B2088=1,LN(M2088),0)</f>
        <v>0</v>
      </c>
      <c r="O2088" s="42" t="n">
        <f aca="false">K2088</f>
        <v>0.85164</v>
      </c>
      <c r="P2088" s="43" t="n">
        <f aca="false">1/(1+EXP($P$2+($P$3*O2088)+($P$4*C2088)))</f>
        <v>0.96311819524609</v>
      </c>
      <c r="Q2088" s="42" t="n">
        <f aca="false">(F2088)*(P2088)+(1-F2088)*(1-P2088)</f>
        <v>0.96311819524609</v>
      </c>
      <c r="R2088" s="42" t="n">
        <f aca="false">IF(B2088&lt;&gt;1,LN(Q2088),0)</f>
        <v>-0.0375791382190595</v>
      </c>
    </row>
    <row r="2089" customFormat="false" ht="13" hidden="false" customHeight="false" outlineLevel="0" collapsed="false">
      <c r="A2089" s="18" t="n">
        <v>2080</v>
      </c>
      <c r="B2089" s="41" t="n">
        <v>0</v>
      </c>
      <c r="C2089" s="18" t="n">
        <v>10</v>
      </c>
      <c r="D2089" s="19" t="n">
        <v>16656</v>
      </c>
      <c r="E2089" s="19" t="n">
        <v>166560</v>
      </c>
      <c r="F2089" s="18" t="n">
        <v>1</v>
      </c>
      <c r="G2089" s="20" t="n">
        <f aca="false">($E$2-D2089)/$E$2</f>
        <v>0.33376</v>
      </c>
      <c r="H2089" s="19" t="n">
        <f aca="false">D2089-$E$3</f>
        <v>1656</v>
      </c>
      <c r="I2089" s="18" t="n">
        <f aca="false">F2089*C2089</f>
        <v>10</v>
      </c>
      <c r="J2089" s="19" t="n">
        <f aca="false">H2089*I2089</f>
        <v>16560</v>
      </c>
      <c r="K2089" s="29" t="n">
        <f aca="false">D2089/$E$2</f>
        <v>0.66624</v>
      </c>
      <c r="L2089" s="30" t="n">
        <f aca="false">1/(1+EXP($L$2+($L$3*K2089)+($L$4*C2089)))</f>
        <v>0.773630693351428</v>
      </c>
      <c r="M2089" s="31" t="n">
        <f aca="false">(F2089)*(L2089)+(1-F2089)*(1-L2089)</f>
        <v>0.773630693351428</v>
      </c>
      <c r="N2089" s="31" t="n">
        <f aca="false">IF(B2089=1,LN(M2089),0)</f>
        <v>0</v>
      </c>
      <c r="O2089" s="42" t="n">
        <f aca="false">K2089</f>
        <v>0.66624</v>
      </c>
      <c r="P2089" s="43" t="n">
        <f aca="false">1/(1+EXP($P$2+($P$3*O2089)+($P$4*C2089)))</f>
        <v>0.999724471182888</v>
      </c>
      <c r="Q2089" s="42" t="n">
        <f aca="false">(F2089)*(P2089)+(1-F2089)*(1-P2089)</f>
        <v>0.999724471182888</v>
      </c>
      <c r="R2089" s="42" t="n">
        <f aca="false">IF(B2089&lt;&gt;1,LN(Q2089),0)</f>
        <v>-0.000275566782150123</v>
      </c>
    </row>
    <row r="2090" customFormat="false" ht="13" hidden="false" customHeight="false" outlineLevel="0" collapsed="false">
      <c r="A2090" s="18" t="n">
        <v>2081</v>
      </c>
      <c r="B2090" s="41" t="n">
        <v>0</v>
      </c>
      <c r="C2090" s="18" t="n">
        <v>14</v>
      </c>
      <c r="D2090" s="19" t="n">
        <v>21013</v>
      </c>
      <c r="E2090" s="19" t="n">
        <v>294185</v>
      </c>
      <c r="F2090" s="18" t="n">
        <v>1</v>
      </c>
      <c r="G2090" s="20" t="n">
        <f aca="false">($E$2-D2090)/$E$2</f>
        <v>0.15948</v>
      </c>
      <c r="H2090" s="19" t="n">
        <f aca="false">D2090-$E$3</f>
        <v>6013</v>
      </c>
      <c r="I2090" s="18" t="n">
        <f aca="false">F2090*C2090</f>
        <v>14</v>
      </c>
      <c r="J2090" s="19" t="n">
        <f aca="false">H2090*I2090</f>
        <v>84182</v>
      </c>
      <c r="K2090" s="29" t="n">
        <f aca="false">D2090/$E$2</f>
        <v>0.84052</v>
      </c>
      <c r="L2090" s="30" t="n">
        <f aca="false">1/(1+EXP($L$2+($L$3*K2090)+($L$4*C2090)))</f>
        <v>0.0802783344116848</v>
      </c>
      <c r="M2090" s="31" t="n">
        <f aca="false">(F2090)*(L2090)+(1-F2090)*(1-L2090)</f>
        <v>0.0802783344116848</v>
      </c>
      <c r="N2090" s="31" t="n">
        <f aca="false">IF(B2090=1,LN(M2090),0)</f>
        <v>0</v>
      </c>
      <c r="O2090" s="42" t="n">
        <f aca="false">K2090</f>
        <v>0.84052</v>
      </c>
      <c r="P2090" s="43" t="n">
        <f aca="false">1/(1+EXP($P$2+($P$3*O2090)+($P$4*C2090)))</f>
        <v>0.972549780997809</v>
      </c>
      <c r="Q2090" s="42" t="n">
        <f aca="false">(F2090)*(P2090)+(1-F2090)*(1-P2090)</f>
        <v>0.972549780997809</v>
      </c>
      <c r="R2090" s="42" t="n">
        <f aca="false">IF(B2090&lt;&gt;1,LN(Q2090),0)</f>
        <v>-0.0278340161129384</v>
      </c>
    </row>
    <row r="2091" customFormat="false" ht="13" hidden="false" customHeight="false" outlineLevel="0" collapsed="false">
      <c r="A2091" s="18" t="n">
        <v>2082</v>
      </c>
      <c r="B2091" s="41" t="n">
        <v>0</v>
      </c>
      <c r="C2091" s="18" t="n">
        <v>19</v>
      </c>
      <c r="D2091" s="19" t="n">
        <v>21145</v>
      </c>
      <c r="E2091" s="19" t="n">
        <v>401748</v>
      </c>
      <c r="F2091" s="18" t="n">
        <v>1</v>
      </c>
      <c r="G2091" s="20" t="n">
        <f aca="false">($E$2-D2091)/$E$2</f>
        <v>0.1542</v>
      </c>
      <c r="H2091" s="19" t="n">
        <f aca="false">D2091-$E$3</f>
        <v>6145</v>
      </c>
      <c r="I2091" s="18" t="n">
        <f aca="false">F2091*C2091</f>
        <v>19</v>
      </c>
      <c r="J2091" s="19" t="n">
        <f aca="false">H2091*I2091</f>
        <v>116755</v>
      </c>
      <c r="K2091" s="29" t="n">
        <f aca="false">D2091/$E$2</f>
        <v>0.8458</v>
      </c>
      <c r="L2091" s="30" t="n">
        <f aca="false">1/(1+EXP($L$2+($L$3*K2091)+($L$4*C2091)))</f>
        <v>0.0622407423900429</v>
      </c>
      <c r="M2091" s="31" t="n">
        <f aca="false">(F2091)*(L2091)+(1-F2091)*(1-L2091)</f>
        <v>0.0622407423900429</v>
      </c>
      <c r="N2091" s="31" t="n">
        <f aca="false">IF(B2091=1,LN(M2091),0)</f>
        <v>0</v>
      </c>
      <c r="O2091" s="42" t="n">
        <f aca="false">K2091</f>
        <v>0.8458</v>
      </c>
      <c r="P2091" s="43" t="n">
        <f aca="false">1/(1+EXP($P$2+($P$3*O2091)+($P$4*C2091)))</f>
        <v>0.96888535903015</v>
      </c>
      <c r="Q2091" s="42" t="n">
        <f aca="false">(F2091)*(P2091)+(1-F2091)*(1-P2091)</f>
        <v>0.96888535903015</v>
      </c>
      <c r="R2091" s="42" t="n">
        <f aca="false">IF(B2091&lt;&gt;1,LN(Q2091),0)</f>
        <v>-0.0316089826247939</v>
      </c>
    </row>
    <row r="2092" customFormat="false" ht="13" hidden="false" customHeight="false" outlineLevel="0" collapsed="false">
      <c r="A2092" s="18" t="n">
        <v>2083</v>
      </c>
      <c r="B2092" s="41" t="n">
        <v>0</v>
      </c>
      <c r="C2092" s="18" t="n">
        <v>13</v>
      </c>
      <c r="D2092" s="19" t="n">
        <v>17754</v>
      </c>
      <c r="E2092" s="19" t="n">
        <v>230801</v>
      </c>
      <c r="F2092" s="18" t="n">
        <v>1</v>
      </c>
      <c r="G2092" s="20" t="n">
        <f aca="false">($E$2-D2092)/$E$2</f>
        <v>0.28984</v>
      </c>
      <c r="H2092" s="19" t="n">
        <f aca="false">D2092-$E$3</f>
        <v>2754</v>
      </c>
      <c r="I2092" s="18" t="n">
        <f aca="false">F2092*C2092</f>
        <v>13</v>
      </c>
      <c r="J2092" s="19" t="n">
        <f aca="false">H2092*I2092</f>
        <v>35802</v>
      </c>
      <c r="K2092" s="29" t="n">
        <f aca="false">D2092/$E$2</f>
        <v>0.71016</v>
      </c>
      <c r="L2092" s="30" t="n">
        <f aca="false">1/(1+EXP($L$2+($L$3*K2092)+($L$4*C2092)))</f>
        <v>0.559274212833304</v>
      </c>
      <c r="M2092" s="31" t="n">
        <f aca="false">(F2092)*(L2092)+(1-F2092)*(1-L2092)</f>
        <v>0.559274212833304</v>
      </c>
      <c r="N2092" s="31" t="n">
        <f aca="false">IF(B2092=1,LN(M2092),0)</f>
        <v>0</v>
      </c>
      <c r="O2092" s="42" t="n">
        <f aca="false">K2092</f>
        <v>0.71016</v>
      </c>
      <c r="P2092" s="43" t="n">
        <f aca="false">1/(1+EXP($P$2+($P$3*O2092)+($P$4*C2092)))</f>
        <v>0.999119864860777</v>
      </c>
      <c r="Q2092" s="42" t="n">
        <f aca="false">(F2092)*(P2092)+(1-F2092)*(1-P2092)</f>
        <v>0.999119864860777</v>
      </c>
      <c r="R2092" s="42" t="n">
        <f aca="false">IF(B2092&lt;&gt;1,LN(Q2092),0)</f>
        <v>-0.000880522685566574</v>
      </c>
    </row>
    <row r="2093" customFormat="false" ht="13" hidden="false" customHeight="false" outlineLevel="0" collapsed="false">
      <c r="A2093" s="18" t="n">
        <v>2084</v>
      </c>
      <c r="B2093" s="41" t="n">
        <v>0</v>
      </c>
      <c r="C2093" s="18" t="n">
        <v>17</v>
      </c>
      <c r="D2093" s="19" t="n">
        <v>19488</v>
      </c>
      <c r="E2093" s="19" t="n">
        <v>331301</v>
      </c>
      <c r="F2093" s="18" t="n">
        <v>1</v>
      </c>
      <c r="G2093" s="20" t="n">
        <f aca="false">($E$2-D2093)/$E$2</f>
        <v>0.22048</v>
      </c>
      <c r="H2093" s="19" t="n">
        <f aca="false">D2093-$E$3</f>
        <v>4488</v>
      </c>
      <c r="I2093" s="18" t="n">
        <f aca="false">F2093*C2093</f>
        <v>17</v>
      </c>
      <c r="J2093" s="19" t="n">
        <f aca="false">H2093*I2093</f>
        <v>76296</v>
      </c>
      <c r="K2093" s="29" t="n">
        <f aca="false">D2093/$E$2</f>
        <v>0.77952</v>
      </c>
      <c r="L2093" s="30" t="n">
        <f aca="false">1/(1+EXP($L$2+($L$3*K2093)+($L$4*C2093)))</f>
        <v>0.213873983761473</v>
      </c>
      <c r="M2093" s="31" t="n">
        <f aca="false">(F2093)*(L2093)+(1-F2093)*(1-L2093)</f>
        <v>0.213873983761473</v>
      </c>
      <c r="N2093" s="31" t="n">
        <f aca="false">IF(B2093=1,LN(M2093),0)</f>
        <v>0</v>
      </c>
      <c r="O2093" s="42" t="n">
        <f aca="false">K2093</f>
        <v>0.77952</v>
      </c>
      <c r="P2093" s="43" t="n">
        <f aca="false">1/(1+EXP($P$2+($P$3*O2093)+($P$4*C2093)))</f>
        <v>0.994501763964904</v>
      </c>
      <c r="Q2093" s="42" t="n">
        <f aca="false">(F2093)*(P2093)+(1-F2093)*(1-P2093)</f>
        <v>0.994501763964904</v>
      </c>
      <c r="R2093" s="42" t="n">
        <f aca="false">IF(B2093&lt;&gt;1,LN(Q2093),0)</f>
        <v>-0.00551340696931688</v>
      </c>
    </row>
    <row r="2094" customFormat="false" ht="13" hidden="false" customHeight="false" outlineLevel="0" collapsed="false">
      <c r="A2094" s="18" t="n">
        <v>2085</v>
      </c>
      <c r="B2094" s="41" t="n">
        <v>0</v>
      </c>
      <c r="C2094" s="18" t="n">
        <v>35</v>
      </c>
      <c r="D2094" s="19" t="n">
        <v>20094</v>
      </c>
      <c r="E2094" s="19" t="n">
        <v>703294</v>
      </c>
      <c r="F2094" s="18" t="n">
        <v>1</v>
      </c>
      <c r="G2094" s="20" t="n">
        <f aca="false">($E$2-D2094)/$E$2</f>
        <v>0.19624</v>
      </c>
      <c r="H2094" s="19" t="n">
        <f aca="false">D2094-$E$3</f>
        <v>5094</v>
      </c>
      <c r="I2094" s="18" t="n">
        <f aca="false">F2094*C2094</f>
        <v>35</v>
      </c>
      <c r="J2094" s="19" t="n">
        <f aca="false">H2094*I2094</f>
        <v>178290</v>
      </c>
      <c r="K2094" s="29" t="n">
        <f aca="false">D2094/$E$2</f>
        <v>0.80376</v>
      </c>
      <c r="L2094" s="30" t="n">
        <f aca="false">1/(1+EXP($L$2+($L$3*K2094)+($L$4*C2094)))</f>
        <v>0.0836384613435163</v>
      </c>
      <c r="M2094" s="31" t="n">
        <f aca="false">(F2094)*(L2094)+(1-F2094)*(1-L2094)</f>
        <v>0.0836384613435163</v>
      </c>
      <c r="N2094" s="31" t="n">
        <f aca="false">IF(B2094=1,LN(M2094),0)</f>
        <v>0</v>
      </c>
      <c r="O2094" s="42" t="n">
        <f aca="false">K2094</f>
        <v>0.80376</v>
      </c>
      <c r="P2094" s="43" t="n">
        <f aca="false">1/(1+EXP($P$2+($P$3*O2094)+($P$4*C2094)))</f>
        <v>0.989987806011498</v>
      </c>
      <c r="Q2094" s="42" t="n">
        <f aca="false">(F2094)*(P2094)+(1-F2094)*(1-P2094)</f>
        <v>0.989987806011498</v>
      </c>
      <c r="R2094" s="42" t="n">
        <f aca="false">IF(B2094&lt;&gt;1,LN(Q2094),0)</f>
        <v>-0.0100626530894617</v>
      </c>
    </row>
    <row r="2095" customFormat="false" ht="13" hidden="false" customHeight="false" outlineLevel="0" collapsed="false">
      <c r="A2095" s="18" t="n">
        <v>2086</v>
      </c>
      <c r="B2095" s="41" t="n">
        <v>0</v>
      </c>
      <c r="C2095" s="18" t="n">
        <v>20</v>
      </c>
      <c r="D2095" s="19" t="n">
        <v>16136</v>
      </c>
      <c r="E2095" s="19" t="n">
        <v>322723</v>
      </c>
      <c r="F2095" s="18" t="n">
        <v>1</v>
      </c>
      <c r="G2095" s="20" t="n">
        <f aca="false">($E$2-D2095)/$E$2</f>
        <v>0.35456</v>
      </c>
      <c r="H2095" s="19" t="n">
        <f aca="false">D2095-$E$3</f>
        <v>1136</v>
      </c>
      <c r="I2095" s="18" t="n">
        <f aca="false">F2095*C2095</f>
        <v>20</v>
      </c>
      <c r="J2095" s="19" t="n">
        <f aca="false">H2095*I2095</f>
        <v>22720</v>
      </c>
      <c r="K2095" s="29" t="n">
        <f aca="false">D2095/$E$2</f>
        <v>0.64544</v>
      </c>
      <c r="L2095" s="30" t="n">
        <f aca="false">1/(1+EXP($L$2+($L$3*K2095)+($L$4*C2095)))</f>
        <v>0.788684759381975</v>
      </c>
      <c r="M2095" s="31" t="n">
        <f aca="false">(F2095)*(L2095)+(1-F2095)*(1-L2095)</f>
        <v>0.788684759381975</v>
      </c>
      <c r="N2095" s="31" t="n">
        <f aca="false">IF(B2095=1,LN(M2095),0)</f>
        <v>0</v>
      </c>
      <c r="O2095" s="42" t="n">
        <f aca="false">K2095</f>
        <v>0.64544</v>
      </c>
      <c r="P2095" s="43" t="n">
        <f aca="false">1/(1+EXP($P$2+($P$3*O2095)+($P$4*C2095)))</f>
        <v>0.999845161602223</v>
      </c>
      <c r="Q2095" s="42" t="n">
        <f aca="false">(F2095)*(P2095)+(1-F2095)*(1-P2095)</f>
        <v>0.999845161602223</v>
      </c>
      <c r="R2095" s="42" t="n">
        <f aca="false">IF(B2095&lt;&gt;1,LN(Q2095),0)</f>
        <v>-0.00015485038647935</v>
      </c>
    </row>
    <row r="2096" customFormat="false" ht="13" hidden="false" customHeight="false" outlineLevel="0" collapsed="false">
      <c r="A2096" s="18" t="n">
        <v>2087</v>
      </c>
      <c r="B2096" s="41" t="n">
        <v>0</v>
      </c>
      <c r="C2096" s="18" t="n">
        <v>27</v>
      </c>
      <c r="D2096" s="19" t="n">
        <v>19373</v>
      </c>
      <c r="E2096" s="19" t="n">
        <v>523067</v>
      </c>
      <c r="F2096" s="18" t="n">
        <v>1</v>
      </c>
      <c r="G2096" s="20" t="n">
        <f aca="false">($E$2-D2096)/$E$2</f>
        <v>0.22508</v>
      </c>
      <c r="H2096" s="19" t="n">
        <f aca="false">D2096-$E$3</f>
        <v>4373</v>
      </c>
      <c r="I2096" s="18" t="n">
        <f aca="false">F2096*C2096</f>
        <v>27</v>
      </c>
      <c r="J2096" s="19" t="n">
        <f aca="false">H2096*I2096</f>
        <v>118071</v>
      </c>
      <c r="K2096" s="29" t="n">
        <f aca="false">D2096/$E$2</f>
        <v>0.77492</v>
      </c>
      <c r="L2096" s="30" t="n">
        <f aca="false">1/(1+EXP($L$2+($L$3*K2096)+($L$4*C2096)))</f>
        <v>0.17622405613947</v>
      </c>
      <c r="M2096" s="31" t="n">
        <f aca="false">(F2096)*(L2096)+(1-F2096)*(1-L2096)</f>
        <v>0.17622405613947</v>
      </c>
      <c r="N2096" s="31" t="n">
        <f aca="false">IF(B2096=1,LN(M2096),0)</f>
        <v>0</v>
      </c>
      <c r="O2096" s="42" t="n">
        <f aca="false">K2096</f>
        <v>0.77492</v>
      </c>
      <c r="P2096" s="43" t="n">
        <f aca="false">1/(1+EXP($P$2+($P$3*O2096)+($P$4*C2096)))</f>
        <v>0.995241779155202</v>
      </c>
      <c r="Q2096" s="42" t="n">
        <f aca="false">(F2096)*(P2096)+(1-F2096)*(1-P2096)</f>
        <v>0.995241779155202</v>
      </c>
      <c r="R2096" s="42" t="n">
        <f aca="false">IF(B2096&lt;&gt;1,LN(Q2096),0)</f>
        <v>-0.00476957721600401</v>
      </c>
    </row>
    <row r="2097" customFormat="false" ht="13" hidden="false" customHeight="false" outlineLevel="0" collapsed="false">
      <c r="A2097" s="18" t="n">
        <v>2088</v>
      </c>
      <c r="B2097" s="41" t="n">
        <v>0</v>
      </c>
      <c r="C2097" s="18" t="n">
        <v>11</v>
      </c>
      <c r="D2097" s="19" t="n">
        <v>16141</v>
      </c>
      <c r="E2097" s="19" t="n">
        <v>177552</v>
      </c>
      <c r="F2097" s="18" t="n">
        <v>1</v>
      </c>
      <c r="G2097" s="20" t="n">
        <f aca="false">($E$2-D2097)/$E$2</f>
        <v>0.35436</v>
      </c>
      <c r="H2097" s="19" t="n">
        <f aca="false">D2097-$E$3</f>
        <v>1141</v>
      </c>
      <c r="I2097" s="18" t="n">
        <f aca="false">F2097*C2097</f>
        <v>11</v>
      </c>
      <c r="J2097" s="19" t="n">
        <f aca="false">H2097*I2097</f>
        <v>12551</v>
      </c>
      <c r="K2097" s="29" t="n">
        <f aca="false">D2097/$E$2</f>
        <v>0.64564</v>
      </c>
      <c r="L2097" s="30" t="n">
        <f aca="false">1/(1+EXP($L$2+($L$3*K2097)+($L$4*C2097)))</f>
        <v>0.83386645898357</v>
      </c>
      <c r="M2097" s="31" t="n">
        <f aca="false">(F2097)*(L2097)+(1-F2097)*(1-L2097)</f>
        <v>0.83386645898357</v>
      </c>
      <c r="N2097" s="31" t="n">
        <f aca="false">IF(B2097=1,LN(M2097),0)</f>
        <v>0</v>
      </c>
      <c r="O2097" s="42" t="n">
        <f aca="false">K2097</f>
        <v>0.64564</v>
      </c>
      <c r="P2097" s="43" t="n">
        <f aca="false">1/(1+EXP($P$2+($P$3*O2097)+($P$4*C2097)))</f>
        <v>0.999841097700336</v>
      </c>
      <c r="Q2097" s="42" t="n">
        <f aca="false">(F2097)*(P2097)+(1-F2097)*(1-P2097)</f>
        <v>0.999841097700336</v>
      </c>
      <c r="R2097" s="42" t="n">
        <f aca="false">IF(B2097&lt;&gt;1,LN(Q2097),0)</f>
        <v>-0.000158914925972091</v>
      </c>
    </row>
    <row r="2098" customFormat="false" ht="13" hidden="false" customHeight="false" outlineLevel="0" collapsed="false">
      <c r="A2098" s="18" t="n">
        <v>2089</v>
      </c>
      <c r="B2098" s="41" t="n">
        <v>0</v>
      </c>
      <c r="C2098" s="18" t="n">
        <v>13</v>
      </c>
      <c r="D2098" s="19" t="n">
        <v>18487</v>
      </c>
      <c r="E2098" s="19" t="n">
        <v>240332</v>
      </c>
      <c r="F2098" s="18" t="n">
        <v>1</v>
      </c>
      <c r="G2098" s="20" t="n">
        <f aca="false">($E$2-D2098)/$E$2</f>
        <v>0.26052</v>
      </c>
      <c r="H2098" s="19" t="n">
        <f aca="false">D2098-$E$3</f>
        <v>3487</v>
      </c>
      <c r="I2098" s="18" t="n">
        <f aca="false">F2098*C2098</f>
        <v>13</v>
      </c>
      <c r="J2098" s="19" t="n">
        <f aca="false">H2098*I2098</f>
        <v>45331</v>
      </c>
      <c r="K2098" s="29" t="n">
        <f aca="false">D2098/$E$2</f>
        <v>0.73948</v>
      </c>
      <c r="L2098" s="30" t="n">
        <f aca="false">1/(1+EXP($L$2+($L$3*K2098)+($L$4*C2098)))</f>
        <v>0.411848434712107</v>
      </c>
      <c r="M2098" s="31" t="n">
        <f aca="false">(F2098)*(L2098)+(1-F2098)*(1-L2098)</f>
        <v>0.411848434712107</v>
      </c>
      <c r="N2098" s="31" t="n">
        <f aca="false">IF(B2098=1,LN(M2098),0)</f>
        <v>0</v>
      </c>
      <c r="O2098" s="42" t="n">
        <f aca="false">K2098</f>
        <v>0.73948</v>
      </c>
      <c r="P2098" s="43" t="n">
        <f aca="false">1/(1+EXP($P$2+($P$3*O2098)+($P$4*C2098)))</f>
        <v>0.998081432232174</v>
      </c>
      <c r="Q2098" s="42" t="n">
        <f aca="false">(F2098)*(P2098)+(1-F2098)*(1-P2098)</f>
        <v>0.998081432232174</v>
      </c>
      <c r="R2098" s="42" t="n">
        <f aca="false">IF(B2098&lt;&gt;1,LN(Q2098),0)</f>
        <v>-0.00192041057637867</v>
      </c>
    </row>
    <row r="2099" customFormat="false" ht="13" hidden="false" customHeight="false" outlineLevel="0" collapsed="false">
      <c r="A2099" s="18" t="n">
        <v>2090</v>
      </c>
      <c r="B2099" s="41" t="n">
        <v>0</v>
      </c>
      <c r="C2099" s="18" t="n">
        <v>22</v>
      </c>
      <c r="D2099" s="19" t="n">
        <v>20557</v>
      </c>
      <c r="E2099" s="19" t="n">
        <v>452250</v>
      </c>
      <c r="F2099" s="18" t="n">
        <v>1</v>
      </c>
      <c r="G2099" s="20" t="n">
        <f aca="false">($E$2-D2099)/$E$2</f>
        <v>0.17772</v>
      </c>
      <c r="H2099" s="19" t="n">
        <f aca="false">D2099-$E$3</f>
        <v>5557</v>
      </c>
      <c r="I2099" s="18" t="n">
        <f aca="false">F2099*C2099</f>
        <v>22</v>
      </c>
      <c r="J2099" s="19" t="n">
        <f aca="false">H2099*I2099</f>
        <v>122254</v>
      </c>
      <c r="K2099" s="29" t="n">
        <f aca="false">D2099/$E$2</f>
        <v>0.82228</v>
      </c>
      <c r="L2099" s="30" t="n">
        <f aca="false">1/(1+EXP($L$2+($L$3*K2099)+($L$4*C2099)))</f>
        <v>0.0882127051894539</v>
      </c>
      <c r="M2099" s="31" t="n">
        <f aca="false">(F2099)*(L2099)+(1-F2099)*(1-L2099)</f>
        <v>0.0882127051894539</v>
      </c>
      <c r="N2099" s="31" t="n">
        <f aca="false">IF(B2099=1,LN(M2099),0)</f>
        <v>0</v>
      </c>
      <c r="O2099" s="42" t="n">
        <f aca="false">K2099</f>
        <v>0.82228</v>
      </c>
      <c r="P2099" s="43" t="n">
        <f aca="false">1/(1+EXP($P$2+($P$3*O2099)+($P$4*C2099)))</f>
        <v>0.983230354352726</v>
      </c>
      <c r="Q2099" s="42" t="n">
        <f aca="false">(F2099)*(P2099)+(1-F2099)*(1-P2099)</f>
        <v>0.983230354352726</v>
      </c>
      <c r="R2099" s="42" t="n">
        <f aca="false">IF(B2099&lt;&gt;1,LN(Q2099),0)</f>
        <v>-0.0169118481874209</v>
      </c>
    </row>
    <row r="2100" customFormat="false" ht="13" hidden="false" customHeight="false" outlineLevel="0" collapsed="false">
      <c r="A2100" s="18" t="n">
        <v>2091</v>
      </c>
      <c r="B2100" s="41" t="n">
        <v>0</v>
      </c>
      <c r="C2100" s="18" t="n">
        <v>31</v>
      </c>
      <c r="D2100" s="19" t="n">
        <v>18764</v>
      </c>
      <c r="E2100" s="19" t="n">
        <v>581685</v>
      </c>
      <c r="F2100" s="18" t="n">
        <v>1</v>
      </c>
      <c r="G2100" s="20" t="n">
        <f aca="false">($E$2-D2100)/$E$2</f>
        <v>0.24944</v>
      </c>
      <c r="H2100" s="19" t="n">
        <f aca="false">D2100-$E$3</f>
        <v>3764</v>
      </c>
      <c r="I2100" s="18" t="n">
        <f aca="false">F2100*C2100</f>
        <v>31</v>
      </c>
      <c r="J2100" s="19" t="n">
        <f aca="false">H2100*I2100</f>
        <v>116684</v>
      </c>
      <c r="K2100" s="29" t="n">
        <f aca="false">D2100/$E$2</f>
        <v>0.75056</v>
      </c>
      <c r="L2100" s="30" t="n">
        <f aca="false">1/(1+EXP($L$2+($L$3*K2100)+($L$4*C2100)))</f>
        <v>0.234755603201981</v>
      </c>
      <c r="M2100" s="31" t="n">
        <f aca="false">(F2100)*(L2100)+(1-F2100)*(1-L2100)</f>
        <v>0.234755603201981</v>
      </c>
      <c r="N2100" s="31" t="n">
        <f aca="false">IF(B2100=1,LN(M2100),0)</f>
        <v>0</v>
      </c>
      <c r="O2100" s="42" t="n">
        <f aca="false">K2100</f>
        <v>0.75056</v>
      </c>
      <c r="P2100" s="43" t="n">
        <f aca="false">1/(1+EXP($P$2+($P$3*O2100)+($P$4*C2100)))</f>
        <v>0.997528757179234</v>
      </c>
      <c r="Q2100" s="42" t="n">
        <f aca="false">(F2100)*(P2100)+(1-F2100)*(1-P2100)</f>
        <v>0.997528757179234</v>
      </c>
      <c r="R2100" s="42" t="n">
        <f aca="false">IF(B2100&lt;&gt;1,LN(Q2100),0)</f>
        <v>-0.00247430138130847</v>
      </c>
    </row>
    <row r="2101" customFormat="false" ht="13" hidden="false" customHeight="false" outlineLevel="0" collapsed="false">
      <c r="A2101" s="18" t="n">
        <v>2092</v>
      </c>
      <c r="B2101" s="41" t="n">
        <v>0</v>
      </c>
      <c r="C2101" s="18" t="n">
        <v>17</v>
      </c>
      <c r="D2101" s="19" t="n">
        <v>17359</v>
      </c>
      <c r="E2101" s="19" t="n">
        <v>295096</v>
      </c>
      <c r="F2101" s="18" t="n">
        <v>1</v>
      </c>
      <c r="G2101" s="20" t="n">
        <f aca="false">($E$2-D2101)/$E$2</f>
        <v>0.30564</v>
      </c>
      <c r="H2101" s="19" t="n">
        <f aca="false">D2101-$E$3</f>
        <v>2359</v>
      </c>
      <c r="I2101" s="18" t="n">
        <f aca="false">F2101*C2101</f>
        <v>17</v>
      </c>
      <c r="J2101" s="19" t="n">
        <f aca="false">H2101*I2101</f>
        <v>40103</v>
      </c>
      <c r="K2101" s="29" t="n">
        <f aca="false">D2101/$E$2</f>
        <v>0.69436</v>
      </c>
      <c r="L2101" s="30" t="n">
        <f aca="false">1/(1+EXP($L$2+($L$3*K2101)+($L$4*C2101)))</f>
        <v>0.604710344989199</v>
      </c>
      <c r="M2101" s="31" t="n">
        <f aca="false">(F2101)*(L2101)+(1-F2101)*(1-L2101)</f>
        <v>0.604710344989199</v>
      </c>
      <c r="N2101" s="31" t="n">
        <f aca="false">IF(B2101=1,LN(M2101),0)</f>
        <v>0</v>
      </c>
      <c r="O2101" s="42" t="n">
        <f aca="false">K2101</f>
        <v>0.69436</v>
      </c>
      <c r="P2101" s="43" t="n">
        <f aca="false">1/(1+EXP($P$2+($P$3*O2101)+($P$4*C2101)))</f>
        <v>0.999427081268972</v>
      </c>
      <c r="Q2101" s="42" t="n">
        <f aca="false">(F2101)*(P2101)+(1-F2101)*(1-P2101)</f>
        <v>0.999427081268972</v>
      </c>
      <c r="R2101" s="42" t="n">
        <f aca="false">IF(B2101&lt;&gt;1,LN(Q2101),0)</f>
        <v>-0.000573082911675449</v>
      </c>
    </row>
    <row r="2102" customFormat="false" ht="13" hidden="false" customHeight="false" outlineLevel="0" collapsed="false">
      <c r="A2102" s="18" t="n">
        <v>2093</v>
      </c>
      <c r="B2102" s="41" t="n">
        <v>0</v>
      </c>
      <c r="C2102" s="18" t="n">
        <v>21</v>
      </c>
      <c r="D2102" s="19" t="n">
        <v>22314</v>
      </c>
      <c r="E2102" s="19" t="n">
        <v>468595</v>
      </c>
      <c r="F2102" s="18" t="n">
        <v>1</v>
      </c>
      <c r="G2102" s="20" t="n">
        <f aca="false">($E$2-D2102)/$E$2</f>
        <v>0.10744</v>
      </c>
      <c r="H2102" s="19" t="n">
        <f aca="false">D2102-$E$3</f>
        <v>7314</v>
      </c>
      <c r="I2102" s="18" t="n">
        <f aca="false">F2102*C2102</f>
        <v>21</v>
      </c>
      <c r="J2102" s="19" t="n">
        <f aca="false">H2102*I2102</f>
        <v>153594</v>
      </c>
      <c r="K2102" s="29" t="n">
        <f aca="false">D2102/$E$2</f>
        <v>0.89256</v>
      </c>
      <c r="L2102" s="30" t="n">
        <f aca="false">1/(1+EXP($L$2+($L$3*K2102)+($L$4*C2102)))</f>
        <v>0.0234899279181268</v>
      </c>
      <c r="M2102" s="31" t="n">
        <f aca="false">(F2102)*(L2102)+(1-F2102)*(1-L2102)</f>
        <v>0.0234899279181268</v>
      </c>
      <c r="N2102" s="31" t="n">
        <f aca="false">IF(B2102=1,LN(M2102),0)</f>
        <v>0</v>
      </c>
      <c r="O2102" s="42" t="n">
        <f aca="false">K2102</f>
        <v>0.89256</v>
      </c>
      <c r="P2102" s="43" t="n">
        <f aca="false">1/(1+EXP($P$2+($P$3*O2102)+($P$4*C2102)))</f>
        <v>0.900124664107529</v>
      </c>
      <c r="Q2102" s="42" t="n">
        <f aca="false">(F2102)*(P2102)+(1-F2102)*(1-P2102)</f>
        <v>0.900124664107529</v>
      </c>
      <c r="R2102" s="42" t="n">
        <f aca="false">IF(B2102&lt;&gt;1,LN(Q2102),0)</f>
        <v>-0.105222009575205</v>
      </c>
    </row>
    <row r="2103" customFormat="false" ht="13" hidden="false" customHeight="false" outlineLevel="0" collapsed="false">
      <c r="A2103" s="18" t="n">
        <v>2094</v>
      </c>
      <c r="B2103" s="41" t="n">
        <v>0</v>
      </c>
      <c r="C2103" s="18" t="n">
        <v>32</v>
      </c>
      <c r="D2103" s="19" t="n">
        <v>16092</v>
      </c>
      <c r="E2103" s="19" t="n">
        <v>514957</v>
      </c>
      <c r="F2103" s="18" t="n">
        <v>1</v>
      </c>
      <c r="G2103" s="20" t="n">
        <f aca="false">($E$2-D2103)/$E$2</f>
        <v>0.35632</v>
      </c>
      <c r="H2103" s="19" t="n">
        <f aca="false">D2103-$E$3</f>
        <v>1092</v>
      </c>
      <c r="I2103" s="18" t="n">
        <f aca="false">F2103*C2103</f>
        <v>32</v>
      </c>
      <c r="J2103" s="19" t="n">
        <f aca="false">H2103*I2103</f>
        <v>34944</v>
      </c>
      <c r="K2103" s="29" t="n">
        <f aca="false">D2103/$E$2</f>
        <v>0.64368</v>
      </c>
      <c r="L2103" s="30" t="n">
        <f aca="false">1/(1+EXP($L$2+($L$3*K2103)+($L$4*C2103)))</f>
        <v>0.72157272943178</v>
      </c>
      <c r="M2103" s="31" t="n">
        <f aca="false">(F2103)*(L2103)+(1-F2103)*(1-L2103)</f>
        <v>0.72157272943178</v>
      </c>
      <c r="N2103" s="31" t="n">
        <f aca="false">IF(B2103=1,LN(M2103),0)</f>
        <v>0</v>
      </c>
      <c r="O2103" s="42" t="n">
        <f aca="false">K2103</f>
        <v>0.64368</v>
      </c>
      <c r="P2103" s="43" t="n">
        <f aca="false">1/(1+EXP($P$2+($P$3*O2103)+($P$4*C2103)))</f>
        <v>0.999856246236349</v>
      </c>
      <c r="Q2103" s="42" t="n">
        <f aca="false">(F2103)*(P2103)+(1-F2103)*(1-P2103)</f>
        <v>0.999856246236349</v>
      </c>
      <c r="R2103" s="42" t="n">
        <f aca="false">IF(B2103&lt;&gt;1,LN(Q2103),0)</f>
        <v>-0.000143764097213675</v>
      </c>
    </row>
    <row r="2104" customFormat="false" ht="13" hidden="false" customHeight="false" outlineLevel="0" collapsed="false">
      <c r="A2104" s="18" t="n">
        <v>2095</v>
      </c>
      <c r="B2104" s="41" t="n">
        <v>0</v>
      </c>
      <c r="C2104" s="18" t="n">
        <v>27</v>
      </c>
      <c r="D2104" s="19" t="n">
        <v>19589</v>
      </c>
      <c r="E2104" s="19" t="n">
        <v>528914</v>
      </c>
      <c r="F2104" s="18" t="n">
        <v>1</v>
      </c>
      <c r="G2104" s="20" t="n">
        <f aca="false">($E$2-D2104)/$E$2</f>
        <v>0.21644</v>
      </c>
      <c r="H2104" s="19" t="n">
        <f aca="false">D2104-$E$3</f>
        <v>4589</v>
      </c>
      <c r="I2104" s="18" t="n">
        <f aca="false">F2104*C2104</f>
        <v>27</v>
      </c>
      <c r="J2104" s="19" t="n">
        <f aca="false">H2104*I2104</f>
        <v>123903</v>
      </c>
      <c r="K2104" s="29" t="n">
        <f aca="false">D2104/$E$2</f>
        <v>0.78356</v>
      </c>
      <c r="L2104" s="30" t="n">
        <f aca="false">1/(1+EXP($L$2+($L$3*K2104)+($L$4*C2104)))</f>
        <v>0.152213732791105</v>
      </c>
      <c r="M2104" s="31" t="n">
        <f aca="false">(F2104)*(L2104)+(1-F2104)*(1-L2104)</f>
        <v>0.152213732791105</v>
      </c>
      <c r="N2104" s="31" t="n">
        <f aca="false">IF(B2104=1,LN(M2104),0)</f>
        <v>0</v>
      </c>
      <c r="O2104" s="42" t="n">
        <f aca="false">K2104</f>
        <v>0.78356</v>
      </c>
      <c r="P2104" s="43" t="n">
        <f aca="false">1/(1+EXP($P$2+($P$3*O2104)+($P$4*C2104)))</f>
        <v>0.994019032059257</v>
      </c>
      <c r="Q2104" s="42" t="n">
        <f aca="false">(F2104)*(P2104)+(1-F2104)*(1-P2104)</f>
        <v>0.994019032059257</v>
      </c>
      <c r="R2104" s="42" t="n">
        <f aca="false">IF(B2104&lt;&gt;1,LN(Q2104),0)</f>
        <v>-0.00599892556796081</v>
      </c>
    </row>
    <row r="2105" customFormat="false" ht="13" hidden="false" customHeight="false" outlineLevel="0" collapsed="false">
      <c r="A2105" s="18" t="n">
        <v>2096</v>
      </c>
      <c r="B2105" s="41" t="n">
        <v>0</v>
      </c>
      <c r="C2105" s="18" t="n">
        <v>15</v>
      </c>
      <c r="D2105" s="19" t="n">
        <v>20844</v>
      </c>
      <c r="E2105" s="19" t="n">
        <v>312666</v>
      </c>
      <c r="F2105" s="18" t="n">
        <v>1</v>
      </c>
      <c r="G2105" s="20" t="n">
        <f aca="false">($E$2-D2105)/$E$2</f>
        <v>0.16624</v>
      </c>
      <c r="H2105" s="19" t="n">
        <f aca="false">D2105-$E$3</f>
        <v>5844</v>
      </c>
      <c r="I2105" s="18" t="n">
        <f aca="false">F2105*C2105</f>
        <v>15</v>
      </c>
      <c r="J2105" s="19" t="n">
        <f aca="false">H2105*I2105</f>
        <v>87660</v>
      </c>
      <c r="K2105" s="29" t="n">
        <f aca="false">D2105/$E$2</f>
        <v>0.83376</v>
      </c>
      <c r="L2105" s="30" t="n">
        <f aca="false">1/(1+EXP($L$2+($L$3*K2105)+($L$4*C2105)))</f>
        <v>0.0882765557642469</v>
      </c>
      <c r="M2105" s="31" t="n">
        <f aca="false">(F2105)*(L2105)+(1-F2105)*(1-L2105)</f>
        <v>0.0882765557642469</v>
      </c>
      <c r="N2105" s="31" t="n">
        <f aca="false">IF(B2105=1,LN(M2105),0)</f>
        <v>0</v>
      </c>
      <c r="O2105" s="42" t="n">
        <f aca="false">K2105</f>
        <v>0.83376</v>
      </c>
      <c r="P2105" s="43" t="n">
        <f aca="false">1/(1+EXP($P$2+($P$3*O2105)+($P$4*C2105)))</f>
        <v>0.977016790953555</v>
      </c>
      <c r="Q2105" s="42" t="n">
        <f aca="false">(F2105)*(P2105)+(1-F2105)*(1-P2105)</f>
        <v>0.977016790953555</v>
      </c>
      <c r="R2105" s="42" t="n">
        <f aca="false">IF(B2105&lt;&gt;1,LN(Q2105),0)</f>
        <v>-0.0232514408500295</v>
      </c>
    </row>
    <row r="2106" customFormat="false" ht="13" hidden="false" customHeight="false" outlineLevel="0" collapsed="false">
      <c r="A2106" s="18" t="n">
        <v>2097</v>
      </c>
      <c r="B2106" s="41" t="n">
        <v>0</v>
      </c>
      <c r="C2106" s="18" t="n">
        <v>15</v>
      </c>
      <c r="D2106" s="19" t="n">
        <v>16346</v>
      </c>
      <c r="E2106" s="19" t="n">
        <v>245188</v>
      </c>
      <c r="F2106" s="18" t="n">
        <v>1</v>
      </c>
      <c r="G2106" s="20" t="n">
        <f aca="false">($E$2-D2106)/$E$2</f>
        <v>0.34616</v>
      </c>
      <c r="H2106" s="19" t="n">
        <f aca="false">D2106-$E$3</f>
        <v>1346</v>
      </c>
      <c r="I2106" s="18" t="n">
        <f aca="false">F2106*C2106</f>
        <v>15</v>
      </c>
      <c r="J2106" s="19" t="n">
        <f aca="false">H2106*I2106</f>
        <v>20190</v>
      </c>
      <c r="K2106" s="29" t="n">
        <f aca="false">D2106/$E$2</f>
        <v>0.65384</v>
      </c>
      <c r="L2106" s="30" t="n">
        <f aca="false">1/(1+EXP($L$2+($L$3*K2106)+($L$4*C2106)))</f>
        <v>0.788102740607587</v>
      </c>
      <c r="M2106" s="31" t="n">
        <f aca="false">(F2106)*(L2106)+(1-F2106)*(1-L2106)</f>
        <v>0.788102740607587</v>
      </c>
      <c r="N2106" s="31" t="n">
        <f aca="false">IF(B2106=1,LN(M2106),0)</f>
        <v>0</v>
      </c>
      <c r="O2106" s="42" t="n">
        <f aca="false">K2106</f>
        <v>0.65384</v>
      </c>
      <c r="P2106" s="43" t="n">
        <f aca="false">1/(1+EXP($P$2+($P$3*O2106)+($P$4*C2106)))</f>
        <v>0.999804153719495</v>
      </c>
      <c r="Q2106" s="42" t="n">
        <f aca="false">(F2106)*(P2106)+(1-F2106)*(1-P2106)</f>
        <v>0.999804153719495</v>
      </c>
      <c r="R2106" s="42" t="n">
        <f aca="false">IF(B2106&lt;&gt;1,LN(Q2106),0)</f>
        <v>-0.000195865460892169</v>
      </c>
    </row>
    <row r="2107" customFormat="false" ht="13" hidden="false" customHeight="false" outlineLevel="0" collapsed="false">
      <c r="A2107" s="18" t="n">
        <v>2098</v>
      </c>
      <c r="B2107" s="41" t="n">
        <v>0</v>
      </c>
      <c r="C2107" s="18" t="n">
        <v>13</v>
      </c>
      <c r="D2107" s="19" t="n">
        <v>15343</v>
      </c>
      <c r="E2107" s="19" t="n">
        <v>199458</v>
      </c>
      <c r="F2107" s="18" t="n">
        <v>1</v>
      </c>
      <c r="G2107" s="20" t="n">
        <f aca="false">($E$2-D2107)/$E$2</f>
        <v>0.38628</v>
      </c>
      <c r="H2107" s="19" t="n">
        <f aca="false">D2107-$E$3</f>
        <v>343</v>
      </c>
      <c r="I2107" s="18" t="n">
        <f aca="false">F2107*C2107</f>
        <v>13</v>
      </c>
      <c r="J2107" s="19" t="n">
        <f aca="false">H2107*I2107</f>
        <v>4459</v>
      </c>
      <c r="K2107" s="29" t="n">
        <f aca="false">D2107/$E$2</f>
        <v>0.61372</v>
      </c>
      <c r="L2107" s="30" t="n">
        <f aca="false">1/(1+EXP($L$2+($L$3*K2107)+($L$4*C2107)))</f>
        <v>0.899692444125553</v>
      </c>
      <c r="M2107" s="31" t="n">
        <f aca="false">(F2107)*(L2107)+(1-F2107)*(1-L2107)</f>
        <v>0.899692444125553</v>
      </c>
      <c r="N2107" s="31" t="n">
        <f aca="false">IF(B2107=1,LN(M2107),0)</f>
        <v>0</v>
      </c>
      <c r="O2107" s="42" t="n">
        <f aca="false">K2107</f>
        <v>0.61372</v>
      </c>
      <c r="P2107" s="43" t="n">
        <f aca="false">1/(1+EXP($P$2+($P$3*O2107)+($P$4*C2107)))</f>
        <v>0.999932352355584</v>
      </c>
      <c r="Q2107" s="42" t="n">
        <f aca="false">(F2107)*(P2107)+(1-F2107)*(1-P2107)</f>
        <v>0.999932352355584</v>
      </c>
      <c r="R2107" s="42" t="n">
        <f aca="false">IF(B2107&lt;&gt;1,LN(Q2107),0)</f>
        <v>-6.76499326212281E-005</v>
      </c>
    </row>
    <row r="2108" customFormat="false" ht="13" hidden="false" customHeight="false" outlineLevel="0" collapsed="false">
      <c r="A2108" s="18" t="n">
        <v>2099</v>
      </c>
      <c r="B2108" s="41" t="n">
        <v>0</v>
      </c>
      <c r="C2108" s="18" t="n">
        <v>15</v>
      </c>
      <c r="D2108" s="19" t="n">
        <v>18033</v>
      </c>
      <c r="E2108" s="19" t="n">
        <v>270493</v>
      </c>
      <c r="F2108" s="18" t="n">
        <v>1</v>
      </c>
      <c r="G2108" s="20" t="n">
        <f aca="false">($E$2-D2108)/$E$2</f>
        <v>0.27868</v>
      </c>
      <c r="H2108" s="19" t="n">
        <f aca="false">D2108-$E$3</f>
        <v>3033</v>
      </c>
      <c r="I2108" s="18" t="n">
        <f aca="false">F2108*C2108</f>
        <v>15</v>
      </c>
      <c r="J2108" s="19" t="n">
        <f aca="false">H2108*I2108</f>
        <v>45495</v>
      </c>
      <c r="K2108" s="29" t="n">
        <f aca="false">D2108/$E$2</f>
        <v>0.72132</v>
      </c>
      <c r="L2108" s="30" t="n">
        <f aca="false">1/(1+EXP($L$2+($L$3*K2108)+($L$4*C2108)))</f>
        <v>0.486297994532165</v>
      </c>
      <c r="M2108" s="31" t="n">
        <f aca="false">(F2108)*(L2108)+(1-F2108)*(1-L2108)</f>
        <v>0.486297994532165</v>
      </c>
      <c r="N2108" s="31" t="n">
        <f aca="false">IF(B2108=1,LN(M2108),0)</f>
        <v>0</v>
      </c>
      <c r="O2108" s="42" t="n">
        <f aca="false">K2108</f>
        <v>0.72132</v>
      </c>
      <c r="P2108" s="43" t="n">
        <f aca="false">1/(1+EXP($P$2+($P$3*O2108)+($P$4*C2108)))</f>
        <v>0.998821256420492</v>
      </c>
      <c r="Q2108" s="42" t="n">
        <f aca="false">(F2108)*(P2108)+(1-F2108)*(1-P2108)</f>
        <v>0.998821256420492</v>
      </c>
      <c r="R2108" s="42" t="n">
        <f aca="false">IF(B2108&lt;&gt;1,LN(Q2108),0)</f>
        <v>-0.00117943884413361</v>
      </c>
    </row>
    <row r="2109" customFormat="false" ht="13" hidden="false" customHeight="false" outlineLevel="0" collapsed="false">
      <c r="A2109" s="18" t="n">
        <v>2100</v>
      </c>
      <c r="B2109" s="41" t="n">
        <v>0</v>
      </c>
      <c r="C2109" s="18" t="n">
        <v>11</v>
      </c>
      <c r="D2109" s="19" t="n">
        <v>21079</v>
      </c>
      <c r="E2109" s="19" t="n">
        <v>231865</v>
      </c>
      <c r="F2109" s="18" t="n">
        <v>1</v>
      </c>
      <c r="G2109" s="20" t="n">
        <f aca="false">($E$2-D2109)/$E$2</f>
        <v>0.15684</v>
      </c>
      <c r="H2109" s="19" t="n">
        <f aca="false">D2109-$E$3</f>
        <v>6079</v>
      </c>
      <c r="I2109" s="18" t="n">
        <f aca="false">F2109*C2109</f>
        <v>11</v>
      </c>
      <c r="J2109" s="19" t="n">
        <f aca="false">H2109*I2109</f>
        <v>66869</v>
      </c>
      <c r="K2109" s="29" t="n">
        <f aca="false">D2109/$E$2</f>
        <v>0.84316</v>
      </c>
      <c r="L2109" s="30" t="n">
        <f aca="false">1/(1+EXP($L$2+($L$3*K2109)+($L$4*C2109)))</f>
        <v>0.0837849491081339</v>
      </c>
      <c r="M2109" s="31" t="n">
        <f aca="false">(F2109)*(L2109)+(1-F2109)*(1-L2109)</f>
        <v>0.0837849491081339</v>
      </c>
      <c r="N2109" s="31" t="n">
        <f aca="false">IF(B2109=1,LN(M2109),0)</f>
        <v>0</v>
      </c>
      <c r="O2109" s="42" t="n">
        <f aca="false">K2109</f>
        <v>0.84316</v>
      </c>
      <c r="P2109" s="43" t="n">
        <f aca="false">1/(1+EXP($P$2+($P$3*O2109)+($P$4*C2109)))</f>
        <v>0.970414108967406</v>
      </c>
      <c r="Q2109" s="42" t="n">
        <f aca="false">(F2109)*(P2109)+(1-F2109)*(1-P2109)</f>
        <v>0.970414108967406</v>
      </c>
      <c r="R2109" s="42" t="n">
        <f aca="false">IF(B2109&lt;&gt;1,LN(Q2109),0)</f>
        <v>-0.0300323821263695</v>
      </c>
    </row>
    <row r="2110" customFormat="false" ht="13" hidden="false" customHeight="false" outlineLevel="0" collapsed="false">
      <c r="A2110" s="18" t="n">
        <v>2101</v>
      </c>
      <c r="B2110" s="41" t="n">
        <v>0</v>
      </c>
      <c r="C2110" s="18" t="n">
        <v>30</v>
      </c>
      <c r="D2110" s="19" t="n">
        <v>19612</v>
      </c>
      <c r="E2110" s="19" t="n">
        <v>588362</v>
      </c>
      <c r="F2110" s="18" t="n">
        <v>1</v>
      </c>
      <c r="G2110" s="20" t="n">
        <f aca="false">($E$2-D2110)/$E$2</f>
        <v>0.21552</v>
      </c>
      <c r="H2110" s="19" t="n">
        <f aca="false">D2110-$E$3</f>
        <v>4612</v>
      </c>
      <c r="I2110" s="18" t="n">
        <f aca="false">F2110*C2110</f>
        <v>30</v>
      </c>
      <c r="J2110" s="19" t="n">
        <f aca="false">H2110*I2110</f>
        <v>138360</v>
      </c>
      <c r="K2110" s="29" t="n">
        <f aca="false">D2110/$E$2</f>
        <v>0.78448</v>
      </c>
      <c r="L2110" s="30" t="n">
        <f aca="false">1/(1+EXP($L$2+($L$3*K2110)+($L$4*C2110)))</f>
        <v>0.137512528820078</v>
      </c>
      <c r="M2110" s="31" t="n">
        <f aca="false">(F2110)*(L2110)+(1-F2110)*(1-L2110)</f>
        <v>0.137512528820078</v>
      </c>
      <c r="N2110" s="31" t="n">
        <f aca="false">IF(B2110=1,LN(M2110),0)</f>
        <v>0</v>
      </c>
      <c r="O2110" s="42" t="n">
        <f aca="false">K2110</f>
        <v>0.78448</v>
      </c>
      <c r="P2110" s="43" t="n">
        <f aca="false">1/(1+EXP($P$2+($P$3*O2110)+($P$4*C2110)))</f>
        <v>0.993913353749427</v>
      </c>
      <c r="Q2110" s="42" t="n">
        <f aca="false">(F2110)*(P2110)+(1-F2110)*(1-P2110)</f>
        <v>0.993913353749427</v>
      </c>
      <c r="R2110" s="42" t="n">
        <f aca="false">IF(B2110&lt;&gt;1,LN(Q2110),0)</f>
        <v>-0.00610524539119419</v>
      </c>
    </row>
    <row r="2111" customFormat="false" ht="13" hidden="false" customHeight="false" outlineLevel="0" collapsed="false">
      <c r="A2111" s="18" t="n">
        <v>2102</v>
      </c>
      <c r="B2111" s="41" t="n">
        <v>0</v>
      </c>
      <c r="C2111" s="18" t="n">
        <v>12</v>
      </c>
      <c r="D2111" s="19" t="n">
        <v>17363</v>
      </c>
      <c r="E2111" s="19" t="n">
        <v>208355</v>
      </c>
      <c r="F2111" s="18" t="n">
        <v>1</v>
      </c>
      <c r="G2111" s="20" t="n">
        <f aca="false">($E$2-D2111)/$E$2</f>
        <v>0.30548</v>
      </c>
      <c r="H2111" s="19" t="n">
        <f aca="false">D2111-$E$3</f>
        <v>2363</v>
      </c>
      <c r="I2111" s="18" t="n">
        <f aca="false">F2111*C2111</f>
        <v>12</v>
      </c>
      <c r="J2111" s="19" t="n">
        <f aca="false">H2111*I2111</f>
        <v>28356</v>
      </c>
      <c r="K2111" s="29" t="n">
        <f aca="false">D2111/$E$2</f>
        <v>0.69452</v>
      </c>
      <c r="L2111" s="30" t="n">
        <f aca="false">1/(1+EXP($L$2+($L$3*K2111)+($L$4*C2111)))</f>
        <v>0.643074032026039</v>
      </c>
      <c r="M2111" s="31" t="n">
        <f aca="false">(F2111)*(L2111)+(1-F2111)*(1-L2111)</f>
        <v>0.643074032026039</v>
      </c>
      <c r="N2111" s="31" t="n">
        <f aca="false">IF(B2111=1,LN(M2111),0)</f>
        <v>0</v>
      </c>
      <c r="O2111" s="42" t="n">
        <f aca="false">K2111</f>
        <v>0.69452</v>
      </c>
      <c r="P2111" s="43" t="n">
        <f aca="false">1/(1+EXP($P$2+($P$3*O2111)+($P$4*C2111)))</f>
        <v>0.999418022811029</v>
      </c>
      <c r="Q2111" s="42" t="n">
        <f aca="false">(F2111)*(P2111)+(1-F2111)*(1-P2111)</f>
        <v>0.999418022811029</v>
      </c>
      <c r="R2111" s="42" t="n">
        <f aca="false">IF(B2111&lt;&gt;1,LN(Q2111),0)</f>
        <v>-0.000582146603428236</v>
      </c>
    </row>
    <row r="2112" customFormat="false" ht="13" hidden="false" customHeight="false" outlineLevel="0" collapsed="false">
      <c r="A2112" s="18" t="n">
        <v>2103</v>
      </c>
      <c r="B2112" s="41" t="n">
        <v>0</v>
      </c>
      <c r="C2112" s="18" t="n">
        <v>26</v>
      </c>
      <c r="D2112" s="19" t="n">
        <v>15873</v>
      </c>
      <c r="E2112" s="19" t="n">
        <v>412692</v>
      </c>
      <c r="F2112" s="18" t="n">
        <v>1</v>
      </c>
      <c r="G2112" s="20" t="n">
        <f aca="false">($E$2-D2112)/$E$2</f>
        <v>0.36508</v>
      </c>
      <c r="H2112" s="19" t="n">
        <f aca="false">D2112-$E$3</f>
        <v>873</v>
      </c>
      <c r="I2112" s="18" t="n">
        <f aca="false">F2112*C2112</f>
        <v>26</v>
      </c>
      <c r="J2112" s="19" t="n">
        <f aca="false">H2112*I2112</f>
        <v>22698</v>
      </c>
      <c r="K2112" s="29" t="n">
        <f aca="false">D2112/$E$2</f>
        <v>0.63492</v>
      </c>
      <c r="L2112" s="30" t="n">
        <f aca="false">1/(1+EXP($L$2+($L$3*K2112)+($L$4*C2112)))</f>
        <v>0.790861203818601</v>
      </c>
      <c r="M2112" s="31" t="n">
        <f aca="false">(F2112)*(L2112)+(1-F2112)*(1-L2112)</f>
        <v>0.790861203818601</v>
      </c>
      <c r="N2112" s="31" t="n">
        <f aca="false">IF(B2112=1,LN(M2112),0)</f>
        <v>0</v>
      </c>
      <c r="O2112" s="42" t="n">
        <f aca="false">K2112</f>
        <v>0.63492</v>
      </c>
      <c r="P2112" s="43" t="n">
        <f aca="false">1/(1+EXP($P$2+($P$3*O2112)+($P$4*C2112)))</f>
        <v>0.999884563031258</v>
      </c>
      <c r="Q2112" s="42" t="n">
        <f aca="false">(F2112)*(P2112)+(1-F2112)*(1-P2112)</f>
        <v>0.999884563031258</v>
      </c>
      <c r="R2112" s="42" t="n">
        <f aca="false">IF(B2112&lt;&gt;1,LN(Q2112),0)</f>
        <v>-0.000115443632102068</v>
      </c>
    </row>
    <row r="2113" customFormat="false" ht="13" hidden="false" customHeight="false" outlineLevel="0" collapsed="false">
      <c r="A2113" s="18" t="n">
        <v>2104</v>
      </c>
      <c r="B2113" s="41" t="n">
        <v>0</v>
      </c>
      <c r="C2113" s="18" t="n">
        <v>11</v>
      </c>
      <c r="D2113" s="19" t="n">
        <v>18508</v>
      </c>
      <c r="E2113" s="19" t="n">
        <v>203588</v>
      </c>
      <c r="F2113" s="18" t="n">
        <v>1</v>
      </c>
      <c r="G2113" s="20" t="n">
        <f aca="false">($E$2-D2113)/$E$2</f>
        <v>0.25968</v>
      </c>
      <c r="H2113" s="19" t="n">
        <f aca="false">D2113-$E$3</f>
        <v>3508</v>
      </c>
      <c r="I2113" s="18" t="n">
        <f aca="false">F2113*C2113</f>
        <v>11</v>
      </c>
      <c r="J2113" s="19" t="n">
        <f aca="false">H2113*I2113</f>
        <v>38588</v>
      </c>
      <c r="K2113" s="29" t="n">
        <f aca="false">D2113/$E$2</f>
        <v>0.74032</v>
      </c>
      <c r="L2113" s="30" t="n">
        <f aca="false">1/(1+EXP($L$2+($L$3*K2113)+($L$4*C2113)))</f>
        <v>0.423938848303418</v>
      </c>
      <c r="M2113" s="31" t="n">
        <f aca="false">(F2113)*(L2113)+(1-F2113)*(1-L2113)</f>
        <v>0.423938848303418</v>
      </c>
      <c r="N2113" s="31" t="n">
        <f aca="false">IF(B2113=1,LN(M2113),0)</f>
        <v>0</v>
      </c>
      <c r="O2113" s="42" t="n">
        <f aca="false">K2113</f>
        <v>0.74032</v>
      </c>
      <c r="P2113" s="43" t="n">
        <f aca="false">1/(1+EXP($P$2+($P$3*O2113)+($P$4*C2113)))</f>
        <v>0.998029165623114</v>
      </c>
      <c r="Q2113" s="42" t="n">
        <f aca="false">(F2113)*(P2113)+(1-F2113)*(1-P2113)</f>
        <v>0.998029165623114</v>
      </c>
      <c r="R2113" s="42" t="n">
        <f aca="false">IF(B2113&lt;&gt;1,LN(Q2113),0)</f>
        <v>-0.00197277902643125</v>
      </c>
    </row>
    <row r="2114" customFormat="false" ht="13" hidden="false" customHeight="false" outlineLevel="0" collapsed="false">
      <c r="A2114" s="18" t="n">
        <v>2105</v>
      </c>
      <c r="B2114" s="41" t="n">
        <v>0</v>
      </c>
      <c r="C2114" s="18" t="n">
        <v>12</v>
      </c>
      <c r="D2114" s="19" t="n">
        <v>16717</v>
      </c>
      <c r="E2114" s="19" t="n">
        <v>200600</v>
      </c>
      <c r="F2114" s="18" t="n">
        <v>1</v>
      </c>
      <c r="G2114" s="20" t="n">
        <f aca="false">($E$2-D2114)/$E$2</f>
        <v>0.33132</v>
      </c>
      <c r="H2114" s="19" t="n">
        <f aca="false">D2114-$E$3</f>
        <v>1717</v>
      </c>
      <c r="I2114" s="18" t="n">
        <f aca="false">F2114*C2114</f>
        <v>12</v>
      </c>
      <c r="J2114" s="19" t="n">
        <f aca="false">H2114*I2114</f>
        <v>20604</v>
      </c>
      <c r="K2114" s="29" t="n">
        <f aca="false">D2114/$E$2</f>
        <v>0.66868</v>
      </c>
      <c r="L2114" s="30" t="n">
        <f aca="false">1/(1+EXP($L$2+($L$3*K2114)+($L$4*C2114)))</f>
        <v>0.752634154906099</v>
      </c>
      <c r="M2114" s="31" t="n">
        <f aca="false">(F2114)*(L2114)+(1-F2114)*(1-L2114)</f>
        <v>0.752634154906099</v>
      </c>
      <c r="N2114" s="31" t="n">
        <f aca="false">IF(B2114=1,LN(M2114),0)</f>
        <v>0</v>
      </c>
      <c r="O2114" s="42" t="n">
        <f aca="false">K2114</f>
        <v>0.66868</v>
      </c>
      <c r="P2114" s="43" t="n">
        <f aca="false">1/(1+EXP($P$2+($P$3*O2114)+($P$4*C2114)))</f>
        <v>0.999707332859336</v>
      </c>
      <c r="Q2114" s="42" t="n">
        <f aca="false">(F2114)*(P2114)+(1-F2114)*(1-P2114)</f>
        <v>0.999707332859336</v>
      </c>
      <c r="R2114" s="42" t="n">
        <f aca="false">IF(B2114&lt;&gt;1,LN(Q2114),0)</f>
        <v>-0.000292709976049716</v>
      </c>
    </row>
    <row r="2115" customFormat="false" ht="13" hidden="false" customHeight="false" outlineLevel="0" collapsed="false">
      <c r="A2115" s="18" t="n">
        <v>2106</v>
      </c>
      <c r="B2115" s="41" t="n">
        <v>0</v>
      </c>
      <c r="C2115" s="18" t="n">
        <v>33</v>
      </c>
      <c r="D2115" s="19" t="n">
        <v>18705</v>
      </c>
      <c r="E2115" s="19" t="n">
        <v>617272</v>
      </c>
      <c r="F2115" s="18" t="n">
        <v>1</v>
      </c>
      <c r="G2115" s="20" t="n">
        <f aca="false">($E$2-D2115)/$E$2</f>
        <v>0.2518</v>
      </c>
      <c r="H2115" s="19" t="n">
        <f aca="false">D2115-$E$3</f>
        <v>3705</v>
      </c>
      <c r="I2115" s="18" t="n">
        <f aca="false">F2115*C2115</f>
        <v>33</v>
      </c>
      <c r="J2115" s="19" t="n">
        <f aca="false">H2115*I2115</f>
        <v>122265</v>
      </c>
      <c r="K2115" s="29" t="n">
        <f aca="false">D2115/$E$2</f>
        <v>0.7482</v>
      </c>
      <c r="L2115" s="30" t="n">
        <f aca="false">1/(1+EXP($L$2+($L$3*K2115)+($L$4*C2115)))</f>
        <v>0.231380479296399</v>
      </c>
      <c r="M2115" s="31" t="n">
        <f aca="false">(F2115)*(L2115)+(1-F2115)*(1-L2115)</f>
        <v>0.231380479296399</v>
      </c>
      <c r="N2115" s="31" t="n">
        <f aca="false">IF(B2115=1,LN(M2115),0)</f>
        <v>0</v>
      </c>
      <c r="O2115" s="42" t="n">
        <f aca="false">K2115</f>
        <v>0.7482</v>
      </c>
      <c r="P2115" s="43" t="n">
        <f aca="false">1/(1+EXP($P$2+($P$3*O2115)+($P$4*C2115)))</f>
        <v>0.997689417214503</v>
      </c>
      <c r="Q2115" s="42" t="n">
        <f aca="false">(F2115)*(P2115)+(1-F2115)*(1-P2115)</f>
        <v>0.997689417214503</v>
      </c>
      <c r="R2115" s="42" t="n">
        <f aca="false">IF(B2115&lt;&gt;1,LN(Q2115),0)</f>
        <v>-0.00231325630094801</v>
      </c>
    </row>
    <row r="2116" customFormat="false" ht="13" hidden="false" customHeight="false" outlineLevel="0" collapsed="false">
      <c r="A2116" s="18" t="n">
        <v>2107</v>
      </c>
      <c r="B2116" s="41" t="n">
        <v>0</v>
      </c>
      <c r="C2116" s="18" t="n">
        <v>27</v>
      </c>
      <c r="D2116" s="19" t="n">
        <v>17771</v>
      </c>
      <c r="E2116" s="19" t="n">
        <v>479807</v>
      </c>
      <c r="F2116" s="18" t="n">
        <v>1</v>
      </c>
      <c r="G2116" s="20" t="n">
        <f aca="false">($E$2-D2116)/$E$2</f>
        <v>0.28916</v>
      </c>
      <c r="H2116" s="19" t="n">
        <f aca="false">D2116-$E$3</f>
        <v>2771</v>
      </c>
      <c r="I2116" s="18" t="n">
        <f aca="false">F2116*C2116</f>
        <v>27</v>
      </c>
      <c r="J2116" s="19" t="n">
        <f aca="false">H2116*I2116</f>
        <v>74817</v>
      </c>
      <c r="K2116" s="29" t="n">
        <f aca="false">D2116/$E$2</f>
        <v>0.71084</v>
      </c>
      <c r="L2116" s="30" t="n">
        <f aca="false">1/(1+EXP($L$2+($L$3*K2116)+($L$4*C2116)))</f>
        <v>0.439611643788138</v>
      </c>
      <c r="M2116" s="31" t="n">
        <f aca="false">(F2116)*(L2116)+(1-F2116)*(1-L2116)</f>
        <v>0.439611643788138</v>
      </c>
      <c r="N2116" s="31" t="n">
        <f aca="false">IF(B2116=1,LN(M2116),0)</f>
        <v>0</v>
      </c>
      <c r="O2116" s="42" t="n">
        <f aca="false">K2116</f>
        <v>0.71084</v>
      </c>
      <c r="P2116" s="43" t="n">
        <f aca="false">1/(1+EXP($P$2+($P$3*O2116)+($P$4*C2116)))</f>
        <v>0.999132029888021</v>
      </c>
      <c r="Q2116" s="42" t="n">
        <f aca="false">(F2116)*(P2116)+(1-F2116)*(1-P2116)</f>
        <v>0.999132029888021</v>
      </c>
      <c r="R2116" s="42" t="n">
        <f aca="false">IF(B2116&lt;&gt;1,LN(Q2116),0)</f>
        <v>-0.000868347016146939</v>
      </c>
    </row>
    <row r="2117" customFormat="false" ht="13" hidden="false" customHeight="false" outlineLevel="0" collapsed="false">
      <c r="A2117" s="18" t="n">
        <v>2108</v>
      </c>
      <c r="B2117" s="41" t="n">
        <v>0</v>
      </c>
      <c r="C2117" s="18" t="n">
        <v>12</v>
      </c>
      <c r="D2117" s="19" t="n">
        <v>15094</v>
      </c>
      <c r="E2117" s="19" t="n">
        <v>181131</v>
      </c>
      <c r="F2117" s="18" t="n">
        <v>1</v>
      </c>
      <c r="G2117" s="20" t="n">
        <f aca="false">($E$2-D2117)/$E$2</f>
        <v>0.39624</v>
      </c>
      <c r="H2117" s="19" t="n">
        <f aca="false">D2117-$E$3</f>
        <v>94</v>
      </c>
      <c r="I2117" s="18" t="n">
        <f aca="false">F2117*C2117</f>
        <v>12</v>
      </c>
      <c r="J2117" s="19" t="n">
        <f aca="false">H2117*I2117</f>
        <v>1128</v>
      </c>
      <c r="K2117" s="29" t="n">
        <f aca="false">D2117/$E$2</f>
        <v>0.60376</v>
      </c>
      <c r="L2117" s="30" t="n">
        <f aca="false">1/(1+EXP($L$2+($L$3*K2117)+($L$4*C2117)))</f>
        <v>0.919023170159347</v>
      </c>
      <c r="M2117" s="31" t="n">
        <f aca="false">(F2117)*(L2117)+(1-F2117)*(1-L2117)</f>
        <v>0.919023170159347</v>
      </c>
      <c r="N2117" s="31" t="n">
        <f aca="false">IF(B2117=1,LN(M2117),0)</f>
        <v>0</v>
      </c>
      <c r="O2117" s="42" t="n">
        <f aca="false">K2117</f>
        <v>0.60376</v>
      </c>
      <c r="P2117" s="43" t="n">
        <f aca="false">1/(1+EXP($P$2+($P$3*O2117)+($P$4*C2117)))</f>
        <v>0.999947984149719</v>
      </c>
      <c r="Q2117" s="42" t="n">
        <f aca="false">(F2117)*(P2117)+(1-F2117)*(1-P2117)</f>
        <v>0.999947984149719</v>
      </c>
      <c r="R2117" s="42" t="n">
        <f aca="false">IF(B2117&lt;&gt;1,LN(Q2117),0)</f>
        <v>-5.20172031525049E-005</v>
      </c>
    </row>
    <row r="2118" customFormat="false" ht="13" hidden="false" customHeight="false" outlineLevel="0" collapsed="false">
      <c r="A2118" s="18" t="n">
        <v>2109</v>
      </c>
      <c r="B2118" s="41" t="n">
        <v>0</v>
      </c>
      <c r="C2118" s="18" t="n">
        <v>21</v>
      </c>
      <c r="D2118" s="19" t="n">
        <v>20506</v>
      </c>
      <c r="E2118" s="19" t="n">
        <v>430618</v>
      </c>
      <c r="F2118" s="18" t="n">
        <v>1</v>
      </c>
      <c r="G2118" s="20" t="n">
        <f aca="false">($E$2-D2118)/$E$2</f>
        <v>0.17976</v>
      </c>
      <c r="H2118" s="19" t="n">
        <f aca="false">D2118-$E$3</f>
        <v>5506</v>
      </c>
      <c r="I2118" s="18" t="n">
        <f aca="false">F2118*C2118</f>
        <v>21</v>
      </c>
      <c r="J2118" s="19" t="n">
        <f aca="false">H2118*I2118</f>
        <v>115626</v>
      </c>
      <c r="K2118" s="29" t="n">
        <f aca="false">D2118/$E$2</f>
        <v>0.82024</v>
      </c>
      <c r="L2118" s="30" t="n">
        <f aca="false">1/(1+EXP($L$2+($L$3*K2118)+($L$4*C2118)))</f>
        <v>0.0944116892442539</v>
      </c>
      <c r="M2118" s="31" t="n">
        <f aca="false">(F2118)*(L2118)+(1-F2118)*(1-L2118)</f>
        <v>0.0944116892442539</v>
      </c>
      <c r="N2118" s="31" t="n">
        <f aca="false">IF(B2118=1,LN(M2118),0)</f>
        <v>0</v>
      </c>
      <c r="O2118" s="42" t="n">
        <f aca="false">K2118</f>
        <v>0.82024</v>
      </c>
      <c r="P2118" s="43" t="n">
        <f aca="false">1/(1+EXP($P$2+($P$3*O2118)+($P$4*C2118)))</f>
        <v>0.984066602806119</v>
      </c>
      <c r="Q2118" s="42" t="n">
        <f aca="false">(F2118)*(P2118)+(1-F2118)*(1-P2118)</f>
        <v>0.984066602806119</v>
      </c>
      <c r="R2118" s="42" t="n">
        <f aca="false">IF(B2118&lt;&gt;1,LN(Q2118),0)</f>
        <v>-0.0160616984418862</v>
      </c>
    </row>
    <row r="2119" customFormat="false" ht="13" hidden="false" customHeight="false" outlineLevel="0" collapsed="false">
      <c r="A2119" s="18" t="n">
        <v>2110</v>
      </c>
      <c r="B2119" s="41" t="n">
        <v>0</v>
      </c>
      <c r="C2119" s="18" t="n">
        <v>18</v>
      </c>
      <c r="D2119" s="19" t="n">
        <v>18032</v>
      </c>
      <c r="E2119" s="19" t="n">
        <v>324579</v>
      </c>
      <c r="F2119" s="18" t="n">
        <v>1</v>
      </c>
      <c r="G2119" s="20" t="n">
        <f aca="false">($E$2-D2119)/$E$2</f>
        <v>0.27872</v>
      </c>
      <c r="H2119" s="19" t="n">
        <f aca="false">D2119-$E$3</f>
        <v>3032</v>
      </c>
      <c r="I2119" s="18" t="n">
        <f aca="false">F2119*C2119</f>
        <v>18</v>
      </c>
      <c r="J2119" s="19" t="n">
        <f aca="false">H2119*I2119</f>
        <v>54576</v>
      </c>
      <c r="K2119" s="29" t="n">
        <f aca="false">D2119/$E$2</f>
        <v>0.72128</v>
      </c>
      <c r="L2119" s="30" t="n">
        <f aca="false">1/(1+EXP($L$2+($L$3*K2119)+($L$4*C2119)))</f>
        <v>0.461546652414492</v>
      </c>
      <c r="M2119" s="31" t="n">
        <f aca="false">(F2119)*(L2119)+(1-F2119)*(1-L2119)</f>
        <v>0.461546652414492</v>
      </c>
      <c r="N2119" s="31" t="n">
        <f aca="false">IF(B2119=1,LN(M2119),0)</f>
        <v>0</v>
      </c>
      <c r="O2119" s="42" t="n">
        <f aca="false">K2119</f>
        <v>0.72128</v>
      </c>
      <c r="P2119" s="43" t="n">
        <f aca="false">1/(1+EXP($P$2+($P$3*O2119)+($P$4*C2119)))</f>
        <v>0.998830553114103</v>
      </c>
      <c r="Q2119" s="42" t="n">
        <f aca="false">(F2119)*(P2119)+(1-F2119)*(1-P2119)</f>
        <v>0.998830553114103</v>
      </c>
      <c r="R2119" s="42" t="n">
        <f aca="false">IF(B2119&lt;&gt;1,LN(Q2119),0)</f>
        <v>-0.0011701312224884</v>
      </c>
    </row>
    <row r="2120" customFormat="false" ht="13" hidden="false" customHeight="false" outlineLevel="0" collapsed="false">
      <c r="A2120" s="18" t="n">
        <v>2111</v>
      </c>
      <c r="B2120" s="41" t="n">
        <v>0</v>
      </c>
      <c r="C2120" s="18" t="n">
        <v>34</v>
      </c>
      <c r="D2120" s="19" t="n">
        <v>15065</v>
      </c>
      <c r="E2120" s="19" t="n">
        <v>512208</v>
      </c>
      <c r="F2120" s="18" t="n">
        <v>1</v>
      </c>
      <c r="G2120" s="20" t="n">
        <f aca="false">($E$2-D2120)/$E$2</f>
        <v>0.3974</v>
      </c>
      <c r="H2120" s="19" t="n">
        <f aca="false">D2120-$E$3</f>
        <v>65</v>
      </c>
      <c r="I2120" s="18" t="n">
        <f aca="false">F2120*C2120</f>
        <v>34</v>
      </c>
      <c r="J2120" s="19" t="n">
        <f aca="false">H2120*I2120</f>
        <v>2210</v>
      </c>
      <c r="K2120" s="29" t="n">
        <f aca="false">D2120/$E$2</f>
        <v>0.6026</v>
      </c>
      <c r="L2120" s="30" t="n">
        <f aca="false">1/(1+EXP($L$2+($L$3*K2120)+($L$4*C2120)))</f>
        <v>0.847942221612999</v>
      </c>
      <c r="M2120" s="31" t="n">
        <f aca="false">(F2120)*(L2120)+(1-F2120)*(1-L2120)</f>
        <v>0.847942221612999</v>
      </c>
      <c r="N2120" s="31" t="n">
        <f aca="false">IF(B2120=1,LN(M2120),0)</f>
        <v>0</v>
      </c>
      <c r="O2120" s="42" t="n">
        <f aca="false">K2120</f>
        <v>0.6026</v>
      </c>
      <c r="P2120" s="43" t="n">
        <f aca="false">1/(1+EXP($P$2+($P$3*O2120)+($P$4*C2120)))</f>
        <v>0.999952040706909</v>
      </c>
      <c r="Q2120" s="42" t="n">
        <f aca="false">(F2120)*(P2120)+(1-F2120)*(1-P2120)</f>
        <v>0.999952040706909</v>
      </c>
      <c r="R2120" s="42" t="n">
        <f aca="false">IF(B2120&lt;&gt;1,LN(Q2120),0)</f>
        <v>-4.79604431742066E-005</v>
      </c>
    </row>
    <row r="2121" customFormat="false" ht="13" hidden="false" customHeight="false" outlineLevel="0" collapsed="false">
      <c r="A2121" s="18" t="n">
        <v>2112</v>
      </c>
      <c r="B2121" s="41" t="n">
        <v>0</v>
      </c>
      <c r="C2121" s="18" t="n">
        <v>21</v>
      </c>
      <c r="D2121" s="19" t="n">
        <v>22121</v>
      </c>
      <c r="E2121" s="19" t="n">
        <v>464536</v>
      </c>
      <c r="F2121" s="18" t="n">
        <v>1</v>
      </c>
      <c r="G2121" s="20" t="n">
        <f aca="false">($E$2-D2121)/$E$2</f>
        <v>0.11516</v>
      </c>
      <c r="H2121" s="19" t="n">
        <f aca="false">D2121-$E$3</f>
        <v>7121</v>
      </c>
      <c r="I2121" s="18" t="n">
        <f aca="false">F2121*C2121</f>
        <v>21</v>
      </c>
      <c r="J2121" s="19" t="n">
        <f aca="false">H2121*I2121</f>
        <v>149541</v>
      </c>
      <c r="K2121" s="29" t="n">
        <f aca="false">D2121/$E$2</f>
        <v>0.88484</v>
      </c>
      <c r="L2121" s="30" t="n">
        <f aca="false">1/(1+EXP($L$2+($L$3*K2121)+($L$4*C2121)))</f>
        <v>0.0273616905542515</v>
      </c>
      <c r="M2121" s="31" t="n">
        <f aca="false">(F2121)*(L2121)+(1-F2121)*(1-L2121)</f>
        <v>0.0273616905542515</v>
      </c>
      <c r="N2121" s="31" t="n">
        <f aca="false">IF(B2121=1,LN(M2121),0)</f>
        <v>0</v>
      </c>
      <c r="O2121" s="42" t="n">
        <f aca="false">K2121</f>
        <v>0.88484</v>
      </c>
      <c r="P2121" s="43" t="n">
        <f aca="false">1/(1+EXP($P$2+($P$3*O2121)+($P$4*C2121)))</f>
        <v>0.917136702850397</v>
      </c>
      <c r="Q2121" s="42" t="n">
        <f aca="false">(F2121)*(P2121)+(1-F2121)*(1-P2121)</f>
        <v>0.917136702850397</v>
      </c>
      <c r="R2121" s="42" t="n">
        <f aca="false">IF(B2121&lt;&gt;1,LN(Q2121),0)</f>
        <v>-0.086498741663687</v>
      </c>
    </row>
    <row r="2122" customFormat="false" ht="13" hidden="false" customHeight="false" outlineLevel="0" collapsed="false">
      <c r="A2122" s="18" t="n">
        <v>2113</v>
      </c>
      <c r="B2122" s="41" t="n">
        <v>0</v>
      </c>
      <c r="C2122" s="18" t="n">
        <v>13</v>
      </c>
      <c r="D2122" s="19" t="n">
        <v>21818</v>
      </c>
      <c r="E2122" s="19" t="n">
        <v>283634</v>
      </c>
      <c r="F2122" s="18" t="n">
        <v>0</v>
      </c>
      <c r="G2122" s="20" t="n">
        <f aca="false">($E$2-D2122)/$E$2</f>
        <v>0.12728</v>
      </c>
      <c r="H2122" s="19" t="n">
        <f aca="false">D2122-$E$3</f>
        <v>6818</v>
      </c>
      <c r="I2122" s="18" t="n">
        <f aca="false">F2122*C2122</f>
        <v>0</v>
      </c>
      <c r="J2122" s="19" t="n">
        <f aca="false">H2122*I2122</f>
        <v>0</v>
      </c>
      <c r="K2122" s="29" t="n">
        <f aca="false">D2122/$E$2</f>
        <v>0.87272</v>
      </c>
      <c r="L2122" s="30" t="n">
        <f aca="false">1/(1+EXP($L$2+($L$3*K2122)+($L$4*C2122)))</f>
        <v>0.0448669697168197</v>
      </c>
      <c r="M2122" s="31" t="n">
        <f aca="false">(F2122)*(L2122)+(1-F2122)*(1-L2122)</f>
        <v>0.95513303028318</v>
      </c>
      <c r="N2122" s="31" t="n">
        <f aca="false">IF(B2122=1,LN(M2122),0)</f>
        <v>0</v>
      </c>
      <c r="O2122" s="42" t="n">
        <f aca="false">K2122</f>
        <v>0.87272</v>
      </c>
      <c r="P2122" s="43" t="n">
        <f aca="false">1/(1+EXP($P$2+($P$3*O2122)+($P$4*C2122)))</f>
        <v>0.937515502828374</v>
      </c>
      <c r="Q2122" s="42" t="n">
        <f aca="false">(F2122)*(P2122)+(1-F2122)*(1-P2122)</f>
        <v>0.0624844971716261</v>
      </c>
      <c r="R2122" s="42" t="n">
        <f aca="false">IF(B2122&lt;&gt;1,LN(Q2122),0)</f>
        <v>-2.77283679826208</v>
      </c>
    </row>
    <row r="2123" customFormat="false" ht="13" hidden="false" customHeight="false" outlineLevel="0" collapsed="false">
      <c r="A2123" s="18" t="n">
        <v>2114</v>
      </c>
      <c r="B2123" s="41" t="n">
        <v>0</v>
      </c>
      <c r="C2123" s="18" t="n">
        <v>10</v>
      </c>
      <c r="D2123" s="19" t="n">
        <v>19419</v>
      </c>
      <c r="E2123" s="19" t="n">
        <v>194194</v>
      </c>
      <c r="F2123" s="18" t="n">
        <v>1</v>
      </c>
      <c r="G2123" s="20" t="n">
        <f aca="false">($E$2-D2123)/$E$2</f>
        <v>0.22324</v>
      </c>
      <c r="H2123" s="19" t="n">
        <f aca="false">D2123-$E$3</f>
        <v>4419</v>
      </c>
      <c r="I2123" s="18" t="n">
        <f aca="false">F2123*C2123</f>
        <v>10</v>
      </c>
      <c r="J2123" s="19" t="n">
        <f aca="false">H2123*I2123</f>
        <v>44190</v>
      </c>
      <c r="K2123" s="29" t="n">
        <f aca="false">D2123/$E$2</f>
        <v>0.77676</v>
      </c>
      <c r="L2123" s="30" t="n">
        <f aca="false">1/(1+EXP($L$2+($L$3*K2123)+($L$4*C2123)))</f>
        <v>0.266553421988095</v>
      </c>
      <c r="M2123" s="31" t="n">
        <f aca="false">(F2123)*(L2123)+(1-F2123)*(1-L2123)</f>
        <v>0.266553421988095</v>
      </c>
      <c r="N2123" s="31" t="n">
        <f aca="false">IF(B2123=1,LN(M2123),0)</f>
        <v>0</v>
      </c>
      <c r="O2123" s="42" t="n">
        <f aca="false">K2123</f>
        <v>0.77676</v>
      </c>
      <c r="P2123" s="43" t="n">
        <f aca="false">1/(1+EXP($P$2+($P$3*O2123)+($P$4*C2123)))</f>
        <v>0.994807083189599</v>
      </c>
      <c r="Q2123" s="42" t="n">
        <f aca="false">(F2123)*(P2123)+(1-F2123)*(1-P2123)</f>
        <v>0.994807083189599</v>
      </c>
      <c r="R2123" s="42" t="n">
        <f aca="false">IF(B2123&lt;&gt;1,LN(Q2123),0)</f>
        <v>-0.00520644686352033</v>
      </c>
    </row>
    <row r="2124" customFormat="false" ht="13" hidden="false" customHeight="false" outlineLevel="0" collapsed="false">
      <c r="A2124" s="18" t="n">
        <v>2115</v>
      </c>
      <c r="B2124" s="41" t="n">
        <v>0</v>
      </c>
      <c r="C2124" s="18" t="n">
        <v>32</v>
      </c>
      <c r="D2124" s="19" t="n">
        <v>17592</v>
      </c>
      <c r="E2124" s="19" t="n">
        <v>562959</v>
      </c>
      <c r="F2124" s="18" t="n">
        <v>1</v>
      </c>
      <c r="G2124" s="20" t="n">
        <f aca="false">($E$2-D2124)/$E$2</f>
        <v>0.29632</v>
      </c>
      <c r="H2124" s="19" t="n">
        <f aca="false">D2124-$E$3</f>
        <v>2592</v>
      </c>
      <c r="I2124" s="18" t="n">
        <f aca="false">F2124*C2124</f>
        <v>32</v>
      </c>
      <c r="J2124" s="19" t="n">
        <f aca="false">H2124*I2124</f>
        <v>82944</v>
      </c>
      <c r="K2124" s="29" t="n">
        <f aca="false">D2124/$E$2</f>
        <v>0.70368</v>
      </c>
      <c r="L2124" s="30" t="n">
        <f aca="false">1/(1+EXP($L$2+($L$3*K2124)+($L$4*C2124)))</f>
        <v>0.434283841174858</v>
      </c>
      <c r="M2124" s="31" t="n">
        <f aca="false">(F2124)*(L2124)+(1-F2124)*(1-L2124)</f>
        <v>0.434283841174858</v>
      </c>
      <c r="N2124" s="31" t="n">
        <f aca="false">IF(B2124=1,LN(M2124),0)</f>
        <v>0</v>
      </c>
      <c r="O2124" s="42" t="n">
        <f aca="false">K2124</f>
        <v>0.70368</v>
      </c>
      <c r="P2124" s="43" t="n">
        <f aca="false">1/(1+EXP($P$2+($P$3*O2124)+($P$4*C2124)))</f>
        <v>0.999290665441704</v>
      </c>
      <c r="Q2124" s="42" t="n">
        <f aca="false">(F2124)*(P2124)+(1-F2124)*(1-P2124)</f>
        <v>0.999290665441704</v>
      </c>
      <c r="R2124" s="42" t="n">
        <f aca="false">IF(B2124&lt;&gt;1,LN(Q2124),0)</f>
        <v>-0.000709586255085571</v>
      </c>
    </row>
    <row r="2125" customFormat="false" ht="13" hidden="false" customHeight="false" outlineLevel="0" collapsed="false">
      <c r="A2125" s="18" t="n">
        <v>2116</v>
      </c>
      <c r="B2125" s="41" t="n">
        <v>0</v>
      </c>
      <c r="C2125" s="18" t="n">
        <v>39</v>
      </c>
      <c r="D2125" s="19" t="n">
        <v>18087</v>
      </c>
      <c r="E2125" s="19" t="n">
        <v>705395</v>
      </c>
      <c r="F2125" s="18" t="n">
        <v>1</v>
      </c>
      <c r="G2125" s="20" t="n">
        <f aca="false">($E$2-D2125)/$E$2</f>
        <v>0.27652</v>
      </c>
      <c r="H2125" s="19" t="n">
        <f aca="false">D2125-$E$3</f>
        <v>3087</v>
      </c>
      <c r="I2125" s="18" t="n">
        <f aca="false">F2125*C2125</f>
        <v>39</v>
      </c>
      <c r="J2125" s="19" t="n">
        <f aca="false">H2125*I2125</f>
        <v>120393</v>
      </c>
      <c r="K2125" s="29" t="n">
        <f aca="false">D2125/$E$2</f>
        <v>0.72348</v>
      </c>
      <c r="L2125" s="30" t="n">
        <f aca="false">1/(1+EXP($L$2+($L$3*K2125)+($L$4*C2125)))</f>
        <v>0.28915766122611</v>
      </c>
      <c r="M2125" s="31" t="n">
        <f aca="false">(F2125)*(L2125)+(1-F2125)*(1-L2125)</f>
        <v>0.28915766122611</v>
      </c>
      <c r="N2125" s="31" t="n">
        <f aca="false">IF(B2125=1,LN(M2125),0)</f>
        <v>0</v>
      </c>
      <c r="O2125" s="42" t="n">
        <f aca="false">K2125</f>
        <v>0.72348</v>
      </c>
      <c r="P2125" s="43" t="n">
        <f aca="false">1/(1+EXP($P$2+($P$3*O2125)+($P$4*C2125)))</f>
        <v>0.998818214345458</v>
      </c>
      <c r="Q2125" s="42" t="n">
        <f aca="false">(F2125)*(P2125)+(1-F2125)*(1-P2125)</f>
        <v>0.998818214345458</v>
      </c>
      <c r="R2125" s="42" t="n">
        <f aca="false">IF(B2125&lt;&gt;1,LN(Q2125),0)</f>
        <v>-0.00118248451386381</v>
      </c>
    </row>
    <row r="2126" customFormat="false" ht="13" hidden="false" customHeight="false" outlineLevel="0" collapsed="false">
      <c r="A2126" s="18" t="n">
        <v>2117</v>
      </c>
      <c r="B2126" s="41" t="n">
        <v>0</v>
      </c>
      <c r="C2126" s="18" t="n">
        <v>14</v>
      </c>
      <c r="D2126" s="19" t="n">
        <v>17363</v>
      </c>
      <c r="E2126" s="19" t="n">
        <v>243077</v>
      </c>
      <c r="F2126" s="18" t="n">
        <v>1</v>
      </c>
      <c r="G2126" s="20" t="n">
        <f aca="false">($E$2-D2126)/$E$2</f>
        <v>0.30548</v>
      </c>
      <c r="H2126" s="19" t="n">
        <f aca="false">D2126-$E$3</f>
        <v>2363</v>
      </c>
      <c r="I2126" s="18" t="n">
        <f aca="false">F2126*C2126</f>
        <v>14</v>
      </c>
      <c r="J2126" s="19" t="n">
        <f aca="false">H2126*I2126</f>
        <v>33082</v>
      </c>
      <c r="K2126" s="29" t="n">
        <f aca="false">D2126/$E$2</f>
        <v>0.69452</v>
      </c>
      <c r="L2126" s="30" t="n">
        <f aca="false">1/(1+EXP($L$2+($L$3*K2126)+($L$4*C2126)))</f>
        <v>0.627613773343075</v>
      </c>
      <c r="M2126" s="31" t="n">
        <f aca="false">(F2126)*(L2126)+(1-F2126)*(1-L2126)</f>
        <v>0.627613773343075</v>
      </c>
      <c r="N2126" s="31" t="n">
        <f aca="false">IF(B2126=1,LN(M2126),0)</f>
        <v>0</v>
      </c>
      <c r="O2126" s="42" t="n">
        <f aca="false">K2126</f>
        <v>0.69452</v>
      </c>
      <c r="P2126" s="43" t="n">
        <f aca="false">1/(1+EXP($P$2+($P$3*O2126)+($P$4*C2126)))</f>
        <v>0.999420677928754</v>
      </c>
      <c r="Q2126" s="42" t="n">
        <f aca="false">(F2126)*(P2126)+(1-F2126)*(1-P2126)</f>
        <v>0.999420677928754</v>
      </c>
      <c r="R2126" s="42" t="n">
        <f aca="false">IF(B2126&lt;&gt;1,LN(Q2126),0)</f>
        <v>-0.000579489943114836</v>
      </c>
    </row>
    <row r="2127" customFormat="false" ht="13" hidden="false" customHeight="false" outlineLevel="0" collapsed="false">
      <c r="A2127" s="18" t="n">
        <v>2118</v>
      </c>
      <c r="B2127" s="41" t="n">
        <v>0</v>
      </c>
      <c r="C2127" s="18" t="n">
        <v>12</v>
      </c>
      <c r="D2127" s="19" t="n">
        <v>16224</v>
      </c>
      <c r="E2127" s="19" t="n">
        <v>194687</v>
      </c>
      <c r="F2127" s="18" t="n">
        <v>1</v>
      </c>
      <c r="G2127" s="20" t="n">
        <f aca="false">($E$2-D2127)/$E$2</f>
        <v>0.35104</v>
      </c>
      <c r="H2127" s="19" t="n">
        <f aca="false">D2127-$E$3</f>
        <v>1224</v>
      </c>
      <c r="I2127" s="18" t="n">
        <f aca="false">F2127*C2127</f>
        <v>12</v>
      </c>
      <c r="J2127" s="19" t="n">
        <f aca="false">H2127*I2127</f>
        <v>14688</v>
      </c>
      <c r="K2127" s="29" t="n">
        <f aca="false">D2127/$E$2</f>
        <v>0.64896</v>
      </c>
      <c r="L2127" s="30" t="n">
        <f aca="false">1/(1+EXP($L$2+($L$3*K2127)+($L$4*C2127)))</f>
        <v>0.81944470980206</v>
      </c>
      <c r="M2127" s="31" t="n">
        <f aca="false">(F2127)*(L2127)+(1-F2127)*(1-L2127)</f>
        <v>0.81944470980206</v>
      </c>
      <c r="N2127" s="31" t="n">
        <f aca="false">IF(B2127=1,LN(M2127),0)</f>
        <v>0</v>
      </c>
      <c r="O2127" s="42" t="n">
        <f aca="false">K2127</f>
        <v>0.64896</v>
      </c>
      <c r="P2127" s="43" t="n">
        <f aca="false">1/(1+EXP($P$2+($P$3*O2127)+($P$4*C2127)))</f>
        <v>0.999826817945367</v>
      </c>
      <c r="Q2127" s="42" t="n">
        <f aca="false">(F2127)*(P2127)+(1-F2127)*(1-P2127)</f>
        <v>0.999826817945367</v>
      </c>
      <c r="R2127" s="42" t="n">
        <f aca="false">IF(B2127&lt;&gt;1,LN(Q2127),0)</f>
        <v>-0.000173197052376623</v>
      </c>
    </row>
    <row r="2128" customFormat="false" ht="13" hidden="false" customHeight="false" outlineLevel="0" collapsed="false">
      <c r="A2128" s="18" t="n">
        <v>2119</v>
      </c>
      <c r="B2128" s="41" t="n">
        <v>0</v>
      </c>
      <c r="C2128" s="18" t="n">
        <v>13</v>
      </c>
      <c r="D2128" s="19" t="n">
        <v>17647</v>
      </c>
      <c r="E2128" s="19" t="n">
        <v>229407</v>
      </c>
      <c r="F2128" s="18" t="n">
        <v>1</v>
      </c>
      <c r="G2128" s="20" t="n">
        <f aca="false">($E$2-D2128)/$E$2</f>
        <v>0.29412</v>
      </c>
      <c r="H2128" s="19" t="n">
        <f aca="false">D2128-$E$3</f>
        <v>2647</v>
      </c>
      <c r="I2128" s="18" t="n">
        <f aca="false">F2128*C2128</f>
        <v>13</v>
      </c>
      <c r="J2128" s="19" t="n">
        <f aca="false">H2128*I2128</f>
        <v>34411</v>
      </c>
      <c r="K2128" s="29" t="n">
        <f aca="false">D2128/$E$2</f>
        <v>0.70588</v>
      </c>
      <c r="L2128" s="30" t="n">
        <f aca="false">1/(1+EXP($L$2+($L$3*K2128)+($L$4*C2128)))</f>
        <v>0.580543806772402</v>
      </c>
      <c r="M2128" s="31" t="n">
        <f aca="false">(F2128)*(L2128)+(1-F2128)*(1-L2128)</f>
        <v>0.580543806772402</v>
      </c>
      <c r="N2128" s="31" t="n">
        <f aca="false">IF(B2128=1,LN(M2128),0)</f>
        <v>0</v>
      </c>
      <c r="O2128" s="42" t="n">
        <f aca="false">K2128</f>
        <v>0.70588</v>
      </c>
      <c r="P2128" s="43" t="n">
        <f aca="false">1/(1+EXP($P$2+($P$3*O2128)+($P$4*C2128)))</f>
        <v>0.999214542950111</v>
      </c>
      <c r="Q2128" s="42" t="n">
        <f aca="false">(F2128)*(P2128)+(1-F2128)*(1-P2128)</f>
        <v>0.999214542950111</v>
      </c>
      <c r="R2128" s="42" t="n">
        <f aca="false">IF(B2128&lt;&gt;1,LN(Q2128),0)</f>
        <v>-0.000785765682900147</v>
      </c>
    </row>
    <row r="2129" customFormat="false" ht="13" hidden="false" customHeight="false" outlineLevel="0" collapsed="false">
      <c r="A2129" s="18" t="n">
        <v>2120</v>
      </c>
      <c r="B2129" s="41" t="n">
        <v>0</v>
      </c>
      <c r="C2129" s="18" t="n">
        <v>39</v>
      </c>
      <c r="D2129" s="19" t="n">
        <v>19005</v>
      </c>
      <c r="E2129" s="19" t="n">
        <v>741203</v>
      </c>
      <c r="F2129" s="18" t="n">
        <v>1</v>
      </c>
      <c r="G2129" s="20" t="n">
        <f aca="false">($E$2-D2129)/$E$2</f>
        <v>0.2398</v>
      </c>
      <c r="H2129" s="19" t="n">
        <f aca="false">D2129-$E$3</f>
        <v>4005</v>
      </c>
      <c r="I2129" s="18" t="n">
        <f aca="false">F2129*C2129</f>
        <v>39</v>
      </c>
      <c r="J2129" s="19" t="n">
        <f aca="false">H2129*I2129</f>
        <v>156195</v>
      </c>
      <c r="K2129" s="29" t="n">
        <f aca="false">D2129/$E$2</f>
        <v>0.7602</v>
      </c>
      <c r="L2129" s="30" t="n">
        <f aca="false">1/(1+EXP($L$2+($L$3*K2129)+($L$4*C2129)))</f>
        <v>0.161910540625416</v>
      </c>
      <c r="M2129" s="31" t="n">
        <f aca="false">(F2129)*(L2129)+(1-F2129)*(1-L2129)</f>
        <v>0.161910540625416</v>
      </c>
      <c r="N2129" s="31" t="n">
        <f aca="false">IF(B2129=1,LN(M2129),0)</f>
        <v>0</v>
      </c>
      <c r="O2129" s="42" t="n">
        <f aca="false">K2129</f>
        <v>0.7602</v>
      </c>
      <c r="P2129" s="43" t="n">
        <f aca="false">1/(1+EXP($P$2+($P$3*O2129)+($P$4*C2129)))</f>
        <v>0.996866011792855</v>
      </c>
      <c r="Q2129" s="42" t="n">
        <f aca="false">(F2129)*(P2129)+(1-F2129)*(1-P2129)</f>
        <v>0.996866011792855</v>
      </c>
      <c r="R2129" s="42" t="n">
        <f aca="false">IF(B2129&lt;&gt;1,LN(Q2129),0)</f>
        <v>-0.0031389094329186</v>
      </c>
    </row>
    <row r="2130" customFormat="false" ht="13" hidden="false" customHeight="false" outlineLevel="0" collapsed="false">
      <c r="A2130" s="18" t="n">
        <v>2121</v>
      </c>
      <c r="B2130" s="41" t="n">
        <v>0</v>
      </c>
      <c r="C2130" s="18" t="n">
        <v>25</v>
      </c>
      <c r="D2130" s="19" t="n">
        <v>17577</v>
      </c>
      <c r="E2130" s="19" t="n">
        <v>439425</v>
      </c>
      <c r="F2130" s="18" t="n">
        <v>1</v>
      </c>
      <c r="G2130" s="20" t="n">
        <f aca="false">($E$2-D2130)/$E$2</f>
        <v>0.29692</v>
      </c>
      <c r="H2130" s="19" t="n">
        <f aca="false">D2130-$E$3</f>
        <v>2577</v>
      </c>
      <c r="I2130" s="18" t="n">
        <f aca="false">F2130*C2130</f>
        <v>25</v>
      </c>
      <c r="J2130" s="19" t="n">
        <f aca="false">H2130*I2130</f>
        <v>64425</v>
      </c>
      <c r="K2130" s="29" t="n">
        <f aca="false">D2130/$E$2</f>
        <v>0.70308</v>
      </c>
      <c r="L2130" s="30" t="n">
        <f aca="false">1/(1+EXP($L$2+($L$3*K2130)+($L$4*C2130)))</f>
        <v>0.495339078347005</v>
      </c>
      <c r="M2130" s="31" t="n">
        <f aca="false">(F2130)*(L2130)+(1-F2130)*(1-L2130)</f>
        <v>0.495339078347005</v>
      </c>
      <c r="N2130" s="31" t="n">
        <f aca="false">IF(B2130=1,LN(M2130),0)</f>
        <v>0</v>
      </c>
      <c r="O2130" s="42" t="n">
        <f aca="false">K2130</f>
        <v>0.70308</v>
      </c>
      <c r="P2130" s="43" t="n">
        <f aca="false">1/(1+EXP($P$2+($P$3*O2130)+($P$4*C2130)))</f>
        <v>0.999290633011824</v>
      </c>
      <c r="Q2130" s="42" t="n">
        <f aca="false">(F2130)*(P2130)+(1-F2130)*(1-P2130)</f>
        <v>0.999290633011824</v>
      </c>
      <c r="R2130" s="42" t="n">
        <f aca="false">IF(B2130&lt;&gt;1,LN(Q2130),0)</f>
        <v>-0.000709618707986287</v>
      </c>
    </row>
    <row r="2131" customFormat="false" ht="13" hidden="false" customHeight="false" outlineLevel="0" collapsed="false">
      <c r="A2131" s="18" t="n">
        <v>2122</v>
      </c>
      <c r="B2131" s="41" t="n">
        <v>0</v>
      </c>
      <c r="C2131" s="18" t="n">
        <v>20</v>
      </c>
      <c r="D2131" s="19" t="n">
        <v>15468</v>
      </c>
      <c r="E2131" s="19" t="n">
        <v>309364</v>
      </c>
      <c r="F2131" s="18" t="n">
        <v>1</v>
      </c>
      <c r="G2131" s="20" t="n">
        <f aca="false">($E$2-D2131)/$E$2</f>
        <v>0.38128</v>
      </c>
      <c r="H2131" s="19" t="n">
        <f aca="false">D2131-$E$3</f>
        <v>468</v>
      </c>
      <c r="I2131" s="18" t="n">
        <f aca="false">F2131*C2131</f>
        <v>20</v>
      </c>
      <c r="J2131" s="19" t="n">
        <f aca="false">H2131*I2131</f>
        <v>9360</v>
      </c>
      <c r="K2131" s="29" t="n">
        <f aca="false">D2131/$E$2</f>
        <v>0.61872</v>
      </c>
      <c r="L2131" s="30" t="n">
        <f aca="false">1/(1+EXP($L$2+($L$3*K2131)+($L$4*C2131)))</f>
        <v>0.865161630297793</v>
      </c>
      <c r="M2131" s="31" t="n">
        <f aca="false">(F2131)*(L2131)+(1-F2131)*(1-L2131)</f>
        <v>0.865161630297793</v>
      </c>
      <c r="N2131" s="31" t="n">
        <f aca="false">IF(B2131=1,LN(M2131),0)</f>
        <v>0</v>
      </c>
      <c r="O2131" s="42" t="n">
        <f aca="false">K2131</f>
        <v>0.61872</v>
      </c>
      <c r="P2131" s="43" t="n">
        <f aca="false">1/(1+EXP($P$2+($P$3*O2131)+($P$4*C2131)))</f>
        <v>0.999923952632072</v>
      </c>
      <c r="Q2131" s="42" t="n">
        <f aca="false">(F2131)*(P2131)+(1-F2131)*(1-P2131)</f>
        <v>0.999923952632072</v>
      </c>
      <c r="R2131" s="42" t="n">
        <f aca="false">IF(B2131&lt;&gt;1,LN(Q2131),0)</f>
        <v>-7.60502596756812E-005</v>
      </c>
    </row>
    <row r="2132" customFormat="false" ht="13" hidden="false" customHeight="false" outlineLevel="0" collapsed="false">
      <c r="A2132" s="18" t="n">
        <v>2123</v>
      </c>
      <c r="B2132" s="41" t="n">
        <v>0</v>
      </c>
      <c r="C2132" s="18" t="n">
        <v>37</v>
      </c>
      <c r="D2132" s="19" t="n">
        <v>22037</v>
      </c>
      <c r="E2132" s="19" t="n">
        <v>815374</v>
      </c>
      <c r="F2132" s="18" t="n">
        <v>1</v>
      </c>
      <c r="G2132" s="20" t="n">
        <f aca="false">($E$2-D2132)/$E$2</f>
        <v>0.11852</v>
      </c>
      <c r="H2132" s="19" t="n">
        <f aca="false">D2132-$E$3</f>
        <v>7037</v>
      </c>
      <c r="I2132" s="18" t="n">
        <f aca="false">F2132*C2132</f>
        <v>37</v>
      </c>
      <c r="J2132" s="19" t="n">
        <f aca="false">H2132*I2132</f>
        <v>260369</v>
      </c>
      <c r="K2132" s="29" t="n">
        <f aca="false">D2132/$E$2</f>
        <v>0.88148</v>
      </c>
      <c r="L2132" s="30" t="n">
        <f aca="false">1/(1+EXP($L$2+($L$3*K2132)+($L$4*C2132)))</f>
        <v>0.0173503609620183</v>
      </c>
      <c r="M2132" s="31" t="n">
        <f aca="false">(F2132)*(L2132)+(1-F2132)*(1-L2132)</f>
        <v>0.0173503609620183</v>
      </c>
      <c r="N2132" s="31" t="n">
        <f aca="false">IF(B2132=1,LN(M2132),0)</f>
        <v>0</v>
      </c>
      <c r="O2132" s="42" t="n">
        <f aca="false">K2132</f>
        <v>0.88148</v>
      </c>
      <c r="P2132" s="43" t="n">
        <f aca="false">1/(1+EXP($P$2+($P$3*O2132)+($P$4*C2132)))</f>
        <v>0.926224317510166</v>
      </c>
      <c r="Q2132" s="42" t="n">
        <f aca="false">(F2132)*(P2132)+(1-F2132)*(1-P2132)</f>
        <v>0.926224317510166</v>
      </c>
      <c r="R2132" s="42" t="n">
        <f aca="false">IF(B2132&lt;&gt;1,LN(Q2132),0)</f>
        <v>-0.0766388301406876</v>
      </c>
    </row>
    <row r="2133" customFormat="false" ht="13" hidden="false" customHeight="false" outlineLevel="0" collapsed="false">
      <c r="A2133" s="18" t="n">
        <v>2124</v>
      </c>
      <c r="B2133" s="41" t="n">
        <v>0</v>
      </c>
      <c r="C2133" s="18" t="n">
        <v>12</v>
      </c>
      <c r="D2133" s="19" t="n">
        <v>15784</v>
      </c>
      <c r="E2133" s="19" t="n">
        <v>189407</v>
      </c>
      <c r="F2133" s="18" t="n">
        <v>1</v>
      </c>
      <c r="G2133" s="20" t="n">
        <f aca="false">($E$2-D2133)/$E$2</f>
        <v>0.36864</v>
      </c>
      <c r="H2133" s="19" t="n">
        <f aca="false">D2133-$E$3</f>
        <v>784</v>
      </c>
      <c r="I2133" s="18" t="n">
        <f aca="false">F2133*C2133</f>
        <v>12</v>
      </c>
      <c r="J2133" s="19" t="n">
        <f aca="false">H2133*I2133</f>
        <v>9408</v>
      </c>
      <c r="K2133" s="29" t="n">
        <f aca="false">D2133/$E$2</f>
        <v>0.63136</v>
      </c>
      <c r="L2133" s="30" t="n">
        <f aca="false">1/(1+EXP($L$2+($L$3*K2133)+($L$4*C2133)))</f>
        <v>0.866398083003627</v>
      </c>
      <c r="M2133" s="31" t="n">
        <f aca="false">(F2133)*(L2133)+(1-F2133)*(1-L2133)</f>
        <v>0.866398083003627</v>
      </c>
      <c r="N2133" s="31" t="n">
        <f aca="false">IF(B2133=1,LN(M2133),0)</f>
        <v>0</v>
      </c>
      <c r="O2133" s="42" t="n">
        <f aca="false">K2133</f>
        <v>0.63136</v>
      </c>
      <c r="P2133" s="43" t="n">
        <f aca="false">1/(1+EXP($P$2+($P$3*O2133)+($P$4*C2133)))</f>
        <v>0.999891579623004</v>
      </c>
      <c r="Q2133" s="42" t="n">
        <f aca="false">(F2133)*(P2133)+(1-F2133)*(1-P2133)</f>
        <v>0.999891579623004</v>
      </c>
      <c r="R2133" s="42" t="n">
        <f aca="false">IF(B2133&lt;&gt;1,LN(Q2133),0)</f>
        <v>-0.000108426254909923</v>
      </c>
    </row>
    <row r="2134" customFormat="false" ht="13" hidden="false" customHeight="false" outlineLevel="0" collapsed="false">
      <c r="A2134" s="18" t="n">
        <v>2125</v>
      </c>
      <c r="B2134" s="41" t="n">
        <v>0</v>
      </c>
      <c r="C2134" s="18" t="n">
        <v>15</v>
      </c>
      <c r="D2134" s="19" t="n">
        <v>18280</v>
      </c>
      <c r="E2134" s="19" t="n">
        <v>274196</v>
      </c>
      <c r="F2134" s="18" t="n">
        <v>1</v>
      </c>
      <c r="G2134" s="20" t="n">
        <f aca="false">($E$2-D2134)/$E$2</f>
        <v>0.2688</v>
      </c>
      <c r="H2134" s="19" t="n">
        <f aca="false">D2134-$E$3</f>
        <v>3280</v>
      </c>
      <c r="I2134" s="18" t="n">
        <f aca="false">F2134*C2134</f>
        <v>15</v>
      </c>
      <c r="J2134" s="19" t="n">
        <f aca="false">H2134*I2134</f>
        <v>49200</v>
      </c>
      <c r="K2134" s="29" t="n">
        <f aca="false">D2134/$E$2</f>
        <v>0.7312</v>
      </c>
      <c r="L2134" s="30" t="n">
        <f aca="false">1/(1+EXP($L$2+($L$3*K2134)+($L$4*C2134)))</f>
        <v>0.43655218172295</v>
      </c>
      <c r="M2134" s="31" t="n">
        <f aca="false">(F2134)*(L2134)+(1-F2134)*(1-L2134)</f>
        <v>0.43655218172295</v>
      </c>
      <c r="N2134" s="31" t="n">
        <f aca="false">IF(B2134=1,LN(M2134),0)</f>
        <v>0</v>
      </c>
      <c r="O2134" s="42" t="n">
        <f aca="false">K2134</f>
        <v>0.7312</v>
      </c>
      <c r="P2134" s="43" t="n">
        <f aca="false">1/(1+EXP($P$2+($P$3*O2134)+($P$4*C2134)))</f>
        <v>0.998467296820605</v>
      </c>
      <c r="Q2134" s="42" t="n">
        <f aca="false">(F2134)*(P2134)+(1-F2134)*(1-P2134)</f>
        <v>0.998467296820605</v>
      </c>
      <c r="R2134" s="42" t="n">
        <f aca="false">IF(B2134&lt;&gt;1,LN(Q2134),0)</f>
        <v>-0.0015338789704925</v>
      </c>
    </row>
    <row r="2135" customFormat="false" ht="13" hidden="false" customHeight="false" outlineLevel="0" collapsed="false">
      <c r="A2135" s="18" t="n">
        <v>2126</v>
      </c>
      <c r="B2135" s="41" t="n">
        <v>0</v>
      </c>
      <c r="C2135" s="18" t="n">
        <v>29</v>
      </c>
      <c r="D2135" s="19" t="n">
        <v>18198</v>
      </c>
      <c r="E2135" s="19" t="n">
        <v>527748</v>
      </c>
      <c r="F2135" s="18" t="n">
        <v>1</v>
      </c>
      <c r="G2135" s="20" t="n">
        <f aca="false">($E$2-D2135)/$E$2</f>
        <v>0.27208</v>
      </c>
      <c r="H2135" s="19" t="n">
        <f aca="false">D2135-$E$3</f>
        <v>3198</v>
      </c>
      <c r="I2135" s="18" t="n">
        <f aca="false">F2135*C2135</f>
        <v>29</v>
      </c>
      <c r="J2135" s="19" t="n">
        <f aca="false">H2135*I2135</f>
        <v>92742</v>
      </c>
      <c r="K2135" s="29" t="n">
        <f aca="false">D2135/$E$2</f>
        <v>0.72792</v>
      </c>
      <c r="L2135" s="30" t="n">
        <f aca="false">1/(1+EXP($L$2+($L$3*K2135)+($L$4*C2135)))</f>
        <v>0.34167878699016</v>
      </c>
      <c r="M2135" s="31" t="n">
        <f aca="false">(F2135)*(L2135)+(1-F2135)*(1-L2135)</f>
        <v>0.34167878699016</v>
      </c>
      <c r="N2135" s="31" t="n">
        <f aca="false">IF(B2135=1,LN(M2135),0)</f>
        <v>0</v>
      </c>
      <c r="O2135" s="42" t="n">
        <f aca="false">K2135</f>
        <v>0.72792</v>
      </c>
      <c r="P2135" s="43" t="n">
        <f aca="false">1/(1+EXP($P$2+($P$3*O2135)+($P$4*C2135)))</f>
        <v>0.998639453053052</v>
      </c>
      <c r="Q2135" s="42" t="n">
        <f aca="false">(F2135)*(P2135)+(1-F2135)*(1-P2135)</f>
        <v>0.998639453053052</v>
      </c>
      <c r="R2135" s="42" t="n">
        <f aca="false">IF(B2135&lt;&gt;1,LN(Q2135),0)</f>
        <v>-0.00136147333130046</v>
      </c>
    </row>
    <row r="2136" customFormat="false" ht="13" hidden="false" customHeight="false" outlineLevel="0" collapsed="false">
      <c r="A2136" s="18" t="n">
        <v>2127</v>
      </c>
      <c r="B2136" s="41" t="n">
        <v>0</v>
      </c>
      <c r="C2136" s="18" t="n">
        <v>14</v>
      </c>
      <c r="D2136" s="19" t="n">
        <v>20307</v>
      </c>
      <c r="E2136" s="19" t="n">
        <v>284293</v>
      </c>
      <c r="F2136" s="18" t="n">
        <v>1</v>
      </c>
      <c r="G2136" s="20" t="n">
        <f aca="false">($E$2-D2136)/$E$2</f>
        <v>0.18772</v>
      </c>
      <c r="H2136" s="19" t="n">
        <f aca="false">D2136-$E$3</f>
        <v>5307</v>
      </c>
      <c r="I2136" s="18" t="n">
        <f aca="false">F2136*C2136</f>
        <v>14</v>
      </c>
      <c r="J2136" s="19" t="n">
        <f aca="false">H2136*I2136</f>
        <v>74298</v>
      </c>
      <c r="K2136" s="29" t="n">
        <f aca="false">D2136/$E$2</f>
        <v>0.81228</v>
      </c>
      <c r="L2136" s="30" t="n">
        <f aca="false">1/(1+EXP($L$2+($L$3*K2136)+($L$4*C2136)))</f>
        <v>0.134013927614737</v>
      </c>
      <c r="M2136" s="31" t="n">
        <f aca="false">(F2136)*(L2136)+(1-F2136)*(1-L2136)</f>
        <v>0.134013927614737</v>
      </c>
      <c r="N2136" s="31" t="n">
        <f aca="false">IF(B2136=1,LN(M2136),0)</f>
        <v>0</v>
      </c>
      <c r="O2136" s="42" t="n">
        <f aca="false">K2136</f>
        <v>0.81228</v>
      </c>
      <c r="P2136" s="43" t="n">
        <f aca="false">1/(1+EXP($P$2+($P$3*O2136)+($P$4*C2136)))</f>
        <v>0.986863064597512</v>
      </c>
      <c r="Q2136" s="42" t="n">
        <f aca="false">(F2136)*(P2136)+(1-F2136)*(1-P2136)</f>
        <v>0.986863064597512</v>
      </c>
      <c r="R2136" s="42" t="n">
        <f aca="false">IF(B2136&lt;&gt;1,LN(Q2136),0)</f>
        <v>-0.0132239881834148</v>
      </c>
    </row>
    <row r="2137" customFormat="false" ht="13" hidden="false" customHeight="false" outlineLevel="0" collapsed="false">
      <c r="A2137" s="18" t="n">
        <v>2128</v>
      </c>
      <c r="B2137" s="41" t="n">
        <v>0</v>
      </c>
      <c r="C2137" s="18" t="n">
        <v>15</v>
      </c>
      <c r="D2137" s="19" t="n">
        <v>18506</v>
      </c>
      <c r="E2137" s="19" t="n">
        <v>277587</v>
      </c>
      <c r="F2137" s="18" t="n">
        <v>1</v>
      </c>
      <c r="G2137" s="20" t="n">
        <f aca="false">($E$2-D2137)/$E$2</f>
        <v>0.25976</v>
      </c>
      <c r="H2137" s="19" t="n">
        <f aca="false">D2137-$E$3</f>
        <v>3506</v>
      </c>
      <c r="I2137" s="18" t="n">
        <f aca="false">F2137*C2137</f>
        <v>15</v>
      </c>
      <c r="J2137" s="19" t="n">
        <f aca="false">H2137*I2137</f>
        <v>52590</v>
      </c>
      <c r="K2137" s="29" t="n">
        <f aca="false">D2137/$E$2</f>
        <v>0.74024</v>
      </c>
      <c r="L2137" s="30" t="n">
        <f aca="false">1/(1+EXP($L$2+($L$3*K2137)+($L$4*C2137)))</f>
        <v>0.392103574088666</v>
      </c>
      <c r="M2137" s="31" t="n">
        <f aca="false">(F2137)*(L2137)+(1-F2137)*(1-L2137)</f>
        <v>0.392103574088666</v>
      </c>
      <c r="N2137" s="31" t="n">
        <f aca="false">IF(B2137=1,LN(M2137),0)</f>
        <v>0</v>
      </c>
      <c r="O2137" s="42" t="n">
        <f aca="false">K2137</f>
        <v>0.74024</v>
      </c>
      <c r="P2137" s="43" t="n">
        <f aca="false">1/(1+EXP($P$2+($P$3*O2137)+($P$4*C2137)))</f>
        <v>0.998051228096533</v>
      </c>
      <c r="Q2137" s="42" t="n">
        <f aca="false">(F2137)*(P2137)+(1-F2137)*(1-P2137)</f>
        <v>0.998051228096533</v>
      </c>
      <c r="R2137" s="42" t="n">
        <f aca="false">IF(B2137&lt;&gt;1,LN(Q2137),0)</f>
        <v>-0.0019506732300018</v>
      </c>
    </row>
    <row r="2138" customFormat="false" ht="13" hidden="false" customHeight="false" outlineLevel="0" collapsed="false">
      <c r="A2138" s="18" t="n">
        <v>2129</v>
      </c>
      <c r="B2138" s="41" t="n">
        <v>0</v>
      </c>
      <c r="C2138" s="18" t="n">
        <v>23</v>
      </c>
      <c r="D2138" s="19" t="n">
        <v>17213</v>
      </c>
      <c r="E2138" s="19" t="n">
        <v>395890</v>
      </c>
      <c r="F2138" s="18" t="n">
        <v>1</v>
      </c>
      <c r="G2138" s="20" t="n">
        <f aca="false">($E$2-D2138)/$E$2</f>
        <v>0.31148</v>
      </c>
      <c r="H2138" s="19" t="n">
        <f aca="false">D2138-$E$3</f>
        <v>2213</v>
      </c>
      <c r="I2138" s="18" t="n">
        <f aca="false">F2138*C2138</f>
        <v>23</v>
      </c>
      <c r="J2138" s="19" t="n">
        <f aca="false">H2138*I2138</f>
        <v>50899</v>
      </c>
      <c r="K2138" s="29" t="n">
        <f aca="false">D2138/$E$2</f>
        <v>0.68852</v>
      </c>
      <c r="L2138" s="30" t="n">
        <f aca="false">1/(1+EXP($L$2+($L$3*K2138)+($L$4*C2138)))</f>
        <v>0.585001423263562</v>
      </c>
      <c r="M2138" s="31" t="n">
        <f aca="false">(F2138)*(L2138)+(1-F2138)*(1-L2138)</f>
        <v>0.585001423263562</v>
      </c>
      <c r="N2138" s="31" t="n">
        <f aca="false">IF(B2138=1,LN(M2138),0)</f>
        <v>0</v>
      </c>
      <c r="O2138" s="42" t="n">
        <f aca="false">K2138</f>
        <v>0.68852</v>
      </c>
      <c r="P2138" s="43" t="n">
        <f aca="false">1/(1+EXP($P$2+($P$3*O2138)+($P$4*C2138)))</f>
        <v>0.999516193021056</v>
      </c>
      <c r="Q2138" s="42" t="n">
        <f aca="false">(F2138)*(P2138)+(1-F2138)*(1-P2138)</f>
        <v>0.999516193021056</v>
      </c>
      <c r="R2138" s="42" t="n">
        <f aca="false">IF(B2138&lt;&gt;1,LN(Q2138),0)</f>
        <v>-0.000483924051301811</v>
      </c>
    </row>
    <row r="2139" customFormat="false" ht="13" hidden="false" customHeight="false" outlineLevel="0" collapsed="false">
      <c r="A2139" s="18" t="n">
        <v>2130</v>
      </c>
      <c r="B2139" s="41" t="n">
        <v>0</v>
      </c>
      <c r="C2139" s="18" t="n">
        <v>22</v>
      </c>
      <c r="D2139" s="19" t="n">
        <v>18650</v>
      </c>
      <c r="E2139" s="19" t="n">
        <v>410306</v>
      </c>
      <c r="F2139" s="18" t="n">
        <v>1</v>
      </c>
      <c r="G2139" s="20" t="n">
        <f aca="false">($E$2-D2139)/$E$2</f>
        <v>0.254</v>
      </c>
      <c r="H2139" s="19" t="n">
        <f aca="false">D2139-$E$3</f>
        <v>3650</v>
      </c>
      <c r="I2139" s="18" t="n">
        <f aca="false">F2139*C2139</f>
        <v>22</v>
      </c>
      <c r="J2139" s="19" t="n">
        <f aca="false">H2139*I2139</f>
        <v>80300</v>
      </c>
      <c r="K2139" s="29" t="n">
        <f aca="false">D2139/$E$2</f>
        <v>0.746</v>
      </c>
      <c r="L2139" s="30" t="n">
        <f aca="false">1/(1+EXP($L$2+($L$3*K2139)+($L$4*C2139)))</f>
        <v>0.312413060420236</v>
      </c>
      <c r="M2139" s="31" t="n">
        <f aca="false">(F2139)*(L2139)+(1-F2139)*(1-L2139)</f>
        <v>0.312413060420236</v>
      </c>
      <c r="N2139" s="31" t="n">
        <f aca="false">IF(B2139=1,LN(M2139),0)</f>
        <v>0</v>
      </c>
      <c r="O2139" s="42" t="n">
        <f aca="false">K2139</f>
        <v>0.746</v>
      </c>
      <c r="P2139" s="43" t="n">
        <f aca="false">1/(1+EXP($P$2+($P$3*O2139)+($P$4*C2139)))</f>
        <v>0.997765112339862</v>
      </c>
      <c r="Q2139" s="42" t="n">
        <f aca="false">(F2139)*(P2139)+(1-F2139)*(1-P2139)</f>
        <v>0.997765112339862</v>
      </c>
      <c r="R2139" s="42" t="n">
        <f aca="false">IF(B2139&lt;&gt;1,LN(Q2139),0)</f>
        <v>-0.00223738874869455</v>
      </c>
    </row>
    <row r="2140" customFormat="false" ht="13" hidden="false" customHeight="false" outlineLevel="0" collapsed="false">
      <c r="A2140" s="18" t="n">
        <v>2131</v>
      </c>
      <c r="B2140" s="41" t="n">
        <v>0</v>
      </c>
      <c r="C2140" s="18" t="n">
        <v>18</v>
      </c>
      <c r="D2140" s="19" t="n">
        <v>22035</v>
      </c>
      <c r="E2140" s="19" t="n">
        <v>396638</v>
      </c>
      <c r="F2140" s="18" t="n">
        <v>1</v>
      </c>
      <c r="G2140" s="20" t="n">
        <f aca="false">($E$2-D2140)/$E$2</f>
        <v>0.1186</v>
      </c>
      <c r="H2140" s="19" t="n">
        <f aca="false">D2140-$E$3</f>
        <v>7035</v>
      </c>
      <c r="I2140" s="18" t="n">
        <f aca="false">F2140*C2140</f>
        <v>18</v>
      </c>
      <c r="J2140" s="19" t="n">
        <f aca="false">H2140*I2140</f>
        <v>126630</v>
      </c>
      <c r="K2140" s="29" t="n">
        <f aca="false">D2140/$E$2</f>
        <v>0.8814</v>
      </c>
      <c r="L2140" s="30" t="n">
        <f aca="false">1/(1+EXP($L$2+($L$3*K2140)+($L$4*C2140)))</f>
        <v>0.0322640536377226</v>
      </c>
      <c r="M2140" s="31" t="n">
        <f aca="false">(F2140)*(L2140)+(1-F2140)*(1-L2140)</f>
        <v>0.0322640536377226</v>
      </c>
      <c r="N2140" s="31" t="n">
        <f aca="false">IF(B2140=1,LN(M2140),0)</f>
        <v>0</v>
      </c>
      <c r="O2140" s="42" t="n">
        <f aca="false">K2140</f>
        <v>0.8814</v>
      </c>
      <c r="P2140" s="43" t="n">
        <f aca="false">1/(1+EXP($P$2+($P$3*O2140)+($P$4*C2140)))</f>
        <v>0.92334942819286</v>
      </c>
      <c r="Q2140" s="42" t="n">
        <f aca="false">(F2140)*(P2140)+(1-F2140)*(1-P2140)</f>
        <v>0.92334942819286</v>
      </c>
      <c r="R2140" s="42" t="n">
        <f aca="false">IF(B2140&lt;&gt;1,LN(Q2140),0)</f>
        <v>-0.0797475373649803</v>
      </c>
    </row>
    <row r="2141" customFormat="false" ht="13" hidden="false" customHeight="false" outlineLevel="0" collapsed="false">
      <c r="A2141" s="18" t="n">
        <v>2132</v>
      </c>
      <c r="B2141" s="41" t="n">
        <v>0</v>
      </c>
      <c r="C2141" s="18" t="n">
        <v>10</v>
      </c>
      <c r="D2141" s="19" t="n">
        <v>19542</v>
      </c>
      <c r="E2141" s="19" t="n">
        <v>195422</v>
      </c>
      <c r="F2141" s="18" t="n">
        <v>1</v>
      </c>
      <c r="G2141" s="20" t="n">
        <f aca="false">($E$2-D2141)/$E$2</f>
        <v>0.21832</v>
      </c>
      <c r="H2141" s="19" t="n">
        <f aca="false">D2141-$E$3</f>
        <v>4542</v>
      </c>
      <c r="I2141" s="18" t="n">
        <f aca="false">F2141*C2141</f>
        <v>10</v>
      </c>
      <c r="J2141" s="19" t="n">
        <f aca="false">H2141*I2141</f>
        <v>45420</v>
      </c>
      <c r="K2141" s="29" t="n">
        <f aca="false">D2141/$E$2</f>
        <v>0.78168</v>
      </c>
      <c r="L2141" s="30" t="n">
        <f aca="false">1/(1+EXP($L$2+($L$3*K2141)+($L$4*C2141)))</f>
        <v>0.247508075084161</v>
      </c>
      <c r="M2141" s="31" t="n">
        <f aca="false">(F2141)*(L2141)+(1-F2141)*(1-L2141)</f>
        <v>0.247508075084161</v>
      </c>
      <c r="N2141" s="31" t="n">
        <f aca="false">IF(B2141=1,LN(M2141),0)</f>
        <v>0</v>
      </c>
      <c r="O2141" s="42" t="n">
        <f aca="false">K2141</f>
        <v>0.78168</v>
      </c>
      <c r="P2141" s="43" t="n">
        <f aca="false">1/(1+EXP($P$2+($P$3*O2141)+($P$4*C2141)))</f>
        <v>0.994084912891866</v>
      </c>
      <c r="Q2141" s="42" t="n">
        <f aca="false">(F2141)*(P2141)+(1-F2141)*(1-P2141)</f>
        <v>0.994084912891866</v>
      </c>
      <c r="R2141" s="42" t="n">
        <f aca="false">IF(B2141&lt;&gt;1,LN(Q2141),0)</f>
        <v>-0.0059326505295748</v>
      </c>
    </row>
    <row r="2142" customFormat="false" ht="13" hidden="false" customHeight="false" outlineLevel="0" collapsed="false">
      <c r="A2142" s="18" t="n">
        <v>2133</v>
      </c>
      <c r="B2142" s="41" t="n">
        <v>0</v>
      </c>
      <c r="C2142" s="18" t="n">
        <v>13</v>
      </c>
      <c r="D2142" s="19" t="n">
        <v>22129</v>
      </c>
      <c r="E2142" s="19" t="n">
        <v>287679</v>
      </c>
      <c r="F2142" s="18" t="n">
        <v>1</v>
      </c>
      <c r="G2142" s="20" t="n">
        <f aca="false">($E$2-D2142)/$E$2</f>
        <v>0.11484</v>
      </c>
      <c r="H2142" s="19" t="n">
        <f aca="false">D2142-$E$3</f>
        <v>7129</v>
      </c>
      <c r="I2142" s="18" t="n">
        <f aca="false">F2142*C2142</f>
        <v>13</v>
      </c>
      <c r="J2142" s="19" t="n">
        <f aca="false">H2142*I2142</f>
        <v>92677</v>
      </c>
      <c r="K2142" s="29" t="n">
        <f aca="false">D2142/$E$2</f>
        <v>0.88516</v>
      </c>
      <c r="L2142" s="30" t="n">
        <f aca="false">1/(1+EXP($L$2+($L$3*K2142)+($L$4*C2142)))</f>
        <v>0.0352159536080373</v>
      </c>
      <c r="M2142" s="31" t="n">
        <f aca="false">(F2142)*(L2142)+(1-F2142)*(1-L2142)</f>
        <v>0.0352159536080373</v>
      </c>
      <c r="N2142" s="31" t="n">
        <f aca="false">IF(B2142=1,LN(M2142),0)</f>
        <v>0</v>
      </c>
      <c r="O2142" s="42" t="n">
        <f aca="false">K2142</f>
        <v>0.88516</v>
      </c>
      <c r="P2142" s="43" t="n">
        <f aca="false">1/(1+EXP($P$2+($P$3*O2142)+($P$4*C2142)))</f>
        <v>0.915075718516437</v>
      </c>
      <c r="Q2142" s="42" t="n">
        <f aca="false">(F2142)*(P2142)+(1-F2142)*(1-P2142)</f>
        <v>0.915075718516437</v>
      </c>
      <c r="R2142" s="42" t="n">
        <f aca="false">IF(B2142&lt;&gt;1,LN(Q2142),0)</f>
        <v>-0.0887484646534324</v>
      </c>
    </row>
    <row r="2143" customFormat="false" ht="13" hidden="false" customHeight="false" outlineLevel="0" collapsed="false">
      <c r="A2143" s="18" t="n">
        <v>2134</v>
      </c>
      <c r="B2143" s="41" t="n">
        <v>0</v>
      </c>
      <c r="C2143" s="18" t="n">
        <v>16</v>
      </c>
      <c r="D2143" s="19" t="n">
        <v>19955</v>
      </c>
      <c r="E2143" s="19" t="n">
        <v>319282</v>
      </c>
      <c r="F2143" s="18" t="n">
        <v>1</v>
      </c>
      <c r="G2143" s="20" t="n">
        <f aca="false">($E$2-D2143)/$E$2</f>
        <v>0.2018</v>
      </c>
      <c r="H2143" s="19" t="n">
        <f aca="false">D2143-$E$3</f>
        <v>4955</v>
      </c>
      <c r="I2143" s="18" t="n">
        <f aca="false">F2143*C2143</f>
        <v>16</v>
      </c>
      <c r="J2143" s="19" t="n">
        <f aca="false">H2143*I2143</f>
        <v>79280</v>
      </c>
      <c r="K2143" s="29" t="n">
        <f aca="false">D2143/$E$2</f>
        <v>0.7982</v>
      </c>
      <c r="L2143" s="30" t="n">
        <f aca="false">1/(1+EXP($L$2+($L$3*K2143)+($L$4*C2143)))</f>
        <v>0.161494350658062</v>
      </c>
      <c r="M2143" s="31" t="n">
        <f aca="false">(F2143)*(L2143)+(1-F2143)*(1-L2143)</f>
        <v>0.161494350658062</v>
      </c>
      <c r="N2143" s="31" t="n">
        <f aca="false">IF(B2143=1,LN(M2143),0)</f>
        <v>0</v>
      </c>
      <c r="O2143" s="42" t="n">
        <f aca="false">K2143</f>
        <v>0.7982</v>
      </c>
      <c r="P2143" s="43" t="n">
        <f aca="false">1/(1+EXP($P$2+($P$3*O2143)+($P$4*C2143)))</f>
        <v>0.990972332114233</v>
      </c>
      <c r="Q2143" s="42" t="n">
        <f aca="false">(F2143)*(P2143)+(1-F2143)*(1-P2143)</f>
        <v>0.990972332114233</v>
      </c>
      <c r="R2143" s="42" t="n">
        <f aca="false">IF(B2143&lt;&gt;1,LN(Q2143),0)</f>
        <v>-0.0090686642000871</v>
      </c>
    </row>
    <row r="2144" customFormat="false" ht="13" hidden="false" customHeight="false" outlineLevel="0" collapsed="false">
      <c r="A2144" s="18" t="n">
        <v>2135</v>
      </c>
      <c r="B2144" s="41" t="n">
        <v>0</v>
      </c>
      <c r="C2144" s="18" t="n">
        <v>31</v>
      </c>
      <c r="D2144" s="19" t="n">
        <v>16937</v>
      </c>
      <c r="E2144" s="19" t="n">
        <v>525050</v>
      </c>
      <c r="F2144" s="18" t="n">
        <v>1</v>
      </c>
      <c r="G2144" s="20" t="n">
        <f aca="false">($E$2-D2144)/$E$2</f>
        <v>0.32252</v>
      </c>
      <c r="H2144" s="19" t="n">
        <f aca="false">D2144-$E$3</f>
        <v>1937</v>
      </c>
      <c r="I2144" s="18" t="n">
        <f aca="false">F2144*C2144</f>
        <v>31</v>
      </c>
      <c r="J2144" s="19" t="n">
        <f aca="false">H2144*I2144</f>
        <v>60047</v>
      </c>
      <c r="K2144" s="29" t="n">
        <f aca="false">D2144/$E$2</f>
        <v>0.67748</v>
      </c>
      <c r="L2144" s="30" t="n">
        <f aca="false">1/(1+EXP($L$2+($L$3*K2144)+($L$4*C2144)))</f>
        <v>0.574504685526992</v>
      </c>
      <c r="M2144" s="31" t="n">
        <f aca="false">(F2144)*(L2144)+(1-F2144)*(1-L2144)</f>
        <v>0.574504685526992</v>
      </c>
      <c r="N2144" s="31" t="n">
        <f aca="false">IF(B2144=1,LN(M2144),0)</f>
        <v>0</v>
      </c>
      <c r="O2144" s="42" t="n">
        <f aca="false">K2144</f>
        <v>0.67748</v>
      </c>
      <c r="P2144" s="43" t="n">
        <f aca="false">1/(1+EXP($P$2+($P$3*O2144)+($P$4*C2144)))</f>
        <v>0.999645855570957</v>
      </c>
      <c r="Q2144" s="42" t="n">
        <f aca="false">(F2144)*(P2144)+(1-F2144)*(1-P2144)</f>
        <v>0.999645855570957</v>
      </c>
      <c r="R2144" s="42" t="n">
        <f aca="false">IF(B2144&lt;&gt;1,LN(Q2144),0)</f>
        <v>-0.000354207152990441</v>
      </c>
    </row>
    <row r="2145" customFormat="false" ht="13" hidden="false" customHeight="false" outlineLevel="0" collapsed="false">
      <c r="A2145" s="18" t="n">
        <v>2136</v>
      </c>
      <c r="B2145" s="41" t="n">
        <v>0</v>
      </c>
      <c r="C2145" s="18" t="n">
        <v>14</v>
      </c>
      <c r="D2145" s="19" t="n">
        <v>18219</v>
      </c>
      <c r="E2145" s="19" t="n">
        <v>255071</v>
      </c>
      <c r="F2145" s="18" t="n">
        <v>1</v>
      </c>
      <c r="G2145" s="20" t="n">
        <f aca="false">($E$2-D2145)/$E$2</f>
        <v>0.27124</v>
      </c>
      <c r="H2145" s="19" t="n">
        <f aca="false">D2145-$E$3</f>
        <v>3219</v>
      </c>
      <c r="I2145" s="18" t="n">
        <f aca="false">F2145*C2145</f>
        <v>14</v>
      </c>
      <c r="J2145" s="19" t="n">
        <f aca="false">H2145*I2145</f>
        <v>45066</v>
      </c>
      <c r="K2145" s="29" t="n">
        <f aca="false">D2145/$E$2</f>
        <v>0.72876</v>
      </c>
      <c r="L2145" s="30" t="n">
        <f aca="false">1/(1+EXP($L$2+($L$3*K2145)+($L$4*C2145)))</f>
        <v>0.457026323114275</v>
      </c>
      <c r="M2145" s="31" t="n">
        <f aca="false">(F2145)*(L2145)+(1-F2145)*(1-L2145)</f>
        <v>0.457026323114275</v>
      </c>
      <c r="N2145" s="31" t="n">
        <f aca="false">IF(B2145=1,LN(M2145),0)</f>
        <v>0</v>
      </c>
      <c r="O2145" s="42" t="n">
        <f aca="false">K2145</f>
        <v>0.72876</v>
      </c>
      <c r="P2145" s="43" t="n">
        <f aca="false">1/(1+EXP($P$2+($P$3*O2145)+($P$4*C2145)))</f>
        <v>0.998560238422148</v>
      </c>
      <c r="Q2145" s="42" t="n">
        <f aca="false">(F2145)*(P2145)+(1-F2145)*(1-P2145)</f>
        <v>0.998560238422148</v>
      </c>
      <c r="R2145" s="42" t="n">
        <f aca="false">IF(B2145&lt;&gt;1,LN(Q2145),0)</f>
        <v>-0.00144079903046134</v>
      </c>
    </row>
    <row r="2146" customFormat="false" ht="13" hidden="false" customHeight="false" outlineLevel="0" collapsed="false">
      <c r="A2146" s="18" t="n">
        <v>2137</v>
      </c>
      <c r="B2146" s="41" t="n">
        <v>0</v>
      </c>
      <c r="C2146" s="18" t="n">
        <v>19</v>
      </c>
      <c r="D2146" s="19" t="n">
        <v>18538</v>
      </c>
      <c r="E2146" s="19" t="n">
        <v>352217</v>
      </c>
      <c r="F2146" s="18" t="n">
        <v>1</v>
      </c>
      <c r="G2146" s="20" t="n">
        <f aca="false">($E$2-D2146)/$E$2</f>
        <v>0.25848</v>
      </c>
      <c r="H2146" s="19" t="n">
        <f aca="false">D2146-$E$3</f>
        <v>3538</v>
      </c>
      <c r="I2146" s="18" t="n">
        <f aca="false">F2146*C2146</f>
        <v>19</v>
      </c>
      <c r="J2146" s="19" t="n">
        <f aca="false">H2146*I2146</f>
        <v>67222</v>
      </c>
      <c r="K2146" s="29" t="n">
        <f aca="false">D2146/$E$2</f>
        <v>0.74152</v>
      </c>
      <c r="L2146" s="30" t="n">
        <f aca="false">1/(1+EXP($L$2+($L$3*K2146)+($L$4*C2146)))</f>
        <v>0.354821942705754</v>
      </c>
      <c r="M2146" s="31" t="n">
        <f aca="false">(F2146)*(L2146)+(1-F2146)*(1-L2146)</f>
        <v>0.354821942705754</v>
      </c>
      <c r="N2146" s="31" t="n">
        <f aca="false">IF(B2146=1,LN(M2146),0)</f>
        <v>0</v>
      </c>
      <c r="O2146" s="42" t="n">
        <f aca="false">K2146</f>
        <v>0.74152</v>
      </c>
      <c r="P2146" s="43" t="n">
        <f aca="false">1/(1+EXP($P$2+($P$3*O2146)+($P$4*C2146)))</f>
        <v>0.998002164317375</v>
      </c>
      <c r="Q2146" s="42" t="n">
        <f aca="false">(F2146)*(P2146)+(1-F2146)*(1-P2146)</f>
        <v>0.998002164317375</v>
      </c>
      <c r="R2146" s="42" t="n">
        <f aca="false">IF(B2146&lt;&gt;1,LN(Q2146),0)</f>
        <v>-0.00199983401833981</v>
      </c>
    </row>
    <row r="2147" customFormat="false" ht="13" hidden="false" customHeight="false" outlineLevel="0" collapsed="false">
      <c r="A2147" s="18" t="n">
        <v>2138</v>
      </c>
      <c r="B2147" s="41" t="n">
        <v>0</v>
      </c>
      <c r="C2147" s="18" t="n">
        <v>12</v>
      </c>
      <c r="D2147" s="19" t="n">
        <v>21183</v>
      </c>
      <c r="E2147" s="19" t="n">
        <v>254200</v>
      </c>
      <c r="F2147" s="18" t="n">
        <v>1</v>
      </c>
      <c r="G2147" s="20" t="n">
        <f aca="false">($E$2-D2147)/$E$2</f>
        <v>0.15268</v>
      </c>
      <c r="H2147" s="19" t="n">
        <f aca="false">D2147-$E$3</f>
        <v>6183</v>
      </c>
      <c r="I2147" s="18" t="n">
        <f aca="false">F2147*C2147</f>
        <v>12</v>
      </c>
      <c r="J2147" s="19" t="n">
        <f aca="false">H2147*I2147</f>
        <v>74196</v>
      </c>
      <c r="K2147" s="29" t="n">
        <f aca="false">D2147/$E$2</f>
        <v>0.84732</v>
      </c>
      <c r="L2147" s="30" t="n">
        <f aca="false">1/(1+EXP($L$2+($L$3*K2147)+($L$4*C2147)))</f>
        <v>0.0751793963491487</v>
      </c>
      <c r="M2147" s="31" t="n">
        <f aca="false">(F2147)*(L2147)+(1-F2147)*(1-L2147)</f>
        <v>0.0751793963491487</v>
      </c>
      <c r="N2147" s="31" t="n">
        <f aca="false">IF(B2147=1,LN(M2147),0)</f>
        <v>0</v>
      </c>
      <c r="O2147" s="42" t="n">
        <f aca="false">K2147</f>
        <v>0.84732</v>
      </c>
      <c r="P2147" s="43" t="n">
        <f aca="false">1/(1+EXP($P$2+($P$3*O2147)+($P$4*C2147)))</f>
        <v>0.967137297288587</v>
      </c>
      <c r="Q2147" s="42" t="n">
        <f aca="false">(F2147)*(P2147)+(1-F2147)*(1-P2147)</f>
        <v>0.967137297288587</v>
      </c>
      <c r="R2147" s="42" t="n">
        <f aca="false">IF(B2147&lt;&gt;1,LN(Q2147),0)</f>
        <v>-0.033414810889144</v>
      </c>
    </row>
    <row r="2148" customFormat="false" ht="13" hidden="false" customHeight="false" outlineLevel="0" collapsed="false">
      <c r="A2148" s="18" t="n">
        <v>2139</v>
      </c>
      <c r="B2148" s="41" t="n">
        <v>0</v>
      </c>
      <c r="C2148" s="18" t="n">
        <v>14</v>
      </c>
      <c r="D2148" s="19" t="n">
        <v>15854</v>
      </c>
      <c r="E2148" s="19" t="n">
        <v>221951</v>
      </c>
      <c r="F2148" s="18" t="n">
        <v>1</v>
      </c>
      <c r="G2148" s="20" t="n">
        <f aca="false">($E$2-D2148)/$E$2</f>
        <v>0.36584</v>
      </c>
      <c r="H2148" s="19" t="n">
        <f aca="false">D2148-$E$3</f>
        <v>854</v>
      </c>
      <c r="I2148" s="18" t="n">
        <f aca="false">F2148*C2148</f>
        <v>14</v>
      </c>
      <c r="J2148" s="19" t="n">
        <f aca="false">H2148*I2148</f>
        <v>11956</v>
      </c>
      <c r="K2148" s="29" t="n">
        <f aca="false">D2148/$E$2</f>
        <v>0.63416</v>
      </c>
      <c r="L2148" s="30" t="n">
        <f aca="false">1/(1+EXP($L$2+($L$3*K2148)+($L$4*C2148)))</f>
        <v>0.851443003494653</v>
      </c>
      <c r="M2148" s="31" t="n">
        <f aca="false">(F2148)*(L2148)+(1-F2148)*(1-L2148)</f>
        <v>0.851443003494653</v>
      </c>
      <c r="N2148" s="31" t="n">
        <f aca="false">IF(B2148=1,LN(M2148),0)</f>
        <v>0</v>
      </c>
      <c r="O2148" s="42" t="n">
        <f aca="false">K2148</f>
        <v>0.63416</v>
      </c>
      <c r="P2148" s="43" t="n">
        <f aca="false">1/(1+EXP($P$2+($P$3*O2148)+($P$4*C2148)))</f>
        <v>0.999883725963433</v>
      </c>
      <c r="Q2148" s="42" t="n">
        <f aca="false">(F2148)*(P2148)+(1-F2148)*(1-P2148)</f>
        <v>0.999883725963433</v>
      </c>
      <c r="R2148" s="42" t="n">
        <f aca="false">IF(B2148&lt;&gt;1,LN(Q2148),0)</f>
        <v>-0.000116280796917051</v>
      </c>
    </row>
    <row r="2149" customFormat="false" ht="13" hidden="false" customHeight="false" outlineLevel="0" collapsed="false">
      <c r="A2149" s="18" t="n">
        <v>2140</v>
      </c>
      <c r="B2149" s="41" t="n">
        <v>0</v>
      </c>
      <c r="C2149" s="18" t="n">
        <v>31</v>
      </c>
      <c r="D2149" s="19" t="n">
        <v>17007</v>
      </c>
      <c r="E2149" s="19" t="n">
        <v>527218</v>
      </c>
      <c r="F2149" s="18" t="n">
        <v>1</v>
      </c>
      <c r="G2149" s="20" t="n">
        <f aca="false">($E$2-D2149)/$E$2</f>
        <v>0.31972</v>
      </c>
      <c r="H2149" s="19" t="n">
        <f aca="false">D2149-$E$3</f>
        <v>2007</v>
      </c>
      <c r="I2149" s="18" t="n">
        <f aca="false">F2149*C2149</f>
        <v>31</v>
      </c>
      <c r="J2149" s="19" t="n">
        <f aca="false">H2149*I2149</f>
        <v>62217</v>
      </c>
      <c r="K2149" s="29" t="n">
        <f aca="false">D2149/$E$2</f>
        <v>0.68028</v>
      </c>
      <c r="L2149" s="30" t="n">
        <f aca="false">1/(1+EXP($L$2+($L$3*K2149)+($L$4*C2149)))</f>
        <v>0.560570165730509</v>
      </c>
      <c r="M2149" s="31" t="n">
        <f aca="false">(F2149)*(L2149)+(1-F2149)*(1-L2149)</f>
        <v>0.560570165730509</v>
      </c>
      <c r="N2149" s="31" t="n">
        <f aca="false">IF(B2149=1,LN(M2149),0)</f>
        <v>0</v>
      </c>
      <c r="O2149" s="42" t="n">
        <f aca="false">K2149</f>
        <v>0.68028</v>
      </c>
      <c r="P2149" s="43" t="n">
        <f aca="false">1/(1+EXP($P$2+($P$3*O2149)+($P$4*C2149)))</f>
        <v>0.999618468144058</v>
      </c>
      <c r="Q2149" s="42" t="n">
        <f aca="false">(F2149)*(P2149)+(1-F2149)*(1-P2149)</f>
        <v>0.999618468144058</v>
      </c>
      <c r="R2149" s="42" t="n">
        <f aca="false">IF(B2149&lt;&gt;1,LN(Q2149),0)</f>
        <v>-0.000381604657738305</v>
      </c>
    </row>
    <row r="2150" customFormat="false" ht="13" hidden="false" customHeight="false" outlineLevel="0" collapsed="false">
      <c r="A2150" s="18" t="n">
        <v>2141</v>
      </c>
      <c r="B2150" s="41" t="n">
        <v>0</v>
      </c>
      <c r="C2150" s="18" t="n">
        <v>13</v>
      </c>
      <c r="D2150" s="19" t="n">
        <v>18303</v>
      </c>
      <c r="E2150" s="19" t="n">
        <v>237936</v>
      </c>
      <c r="F2150" s="18" t="n">
        <v>1</v>
      </c>
      <c r="G2150" s="20" t="n">
        <f aca="false">($E$2-D2150)/$E$2</f>
        <v>0.26788</v>
      </c>
      <c r="H2150" s="19" t="n">
        <f aca="false">D2150-$E$3</f>
        <v>3303</v>
      </c>
      <c r="I2150" s="18" t="n">
        <f aca="false">F2150*C2150</f>
        <v>13</v>
      </c>
      <c r="J2150" s="19" t="n">
        <f aca="false">H2150*I2150</f>
        <v>42939</v>
      </c>
      <c r="K2150" s="29" t="n">
        <f aca="false">D2150/$E$2</f>
        <v>0.73212</v>
      </c>
      <c r="L2150" s="30" t="n">
        <f aca="false">1/(1+EXP($L$2+($L$3*K2150)+($L$4*C2150)))</f>
        <v>0.448413130441908</v>
      </c>
      <c r="M2150" s="31" t="n">
        <f aca="false">(F2150)*(L2150)+(1-F2150)*(1-L2150)</f>
        <v>0.448413130441908</v>
      </c>
      <c r="N2150" s="31" t="n">
        <f aca="false">IF(B2150=1,LN(M2150),0)</f>
        <v>0</v>
      </c>
      <c r="O2150" s="42" t="n">
        <f aca="false">K2150</f>
        <v>0.73212</v>
      </c>
      <c r="P2150" s="43" t="n">
        <f aca="false">1/(1+EXP($P$2+($P$3*O2150)+($P$4*C2150)))</f>
        <v>0.998422175131436</v>
      </c>
      <c r="Q2150" s="42" t="n">
        <f aca="false">(F2150)*(P2150)+(1-F2150)*(1-P2150)</f>
        <v>0.998422175131436</v>
      </c>
      <c r="R2150" s="42" t="n">
        <f aca="false">IF(B2150&lt;&gt;1,LN(Q2150),0)</f>
        <v>-0.00157907094512153</v>
      </c>
    </row>
    <row r="2151" customFormat="false" ht="13" hidden="false" customHeight="false" outlineLevel="0" collapsed="false">
      <c r="A2151" s="18" t="n">
        <v>2142</v>
      </c>
      <c r="B2151" s="41" t="n">
        <v>0</v>
      </c>
      <c r="C2151" s="18" t="n">
        <v>16</v>
      </c>
      <c r="D2151" s="19" t="n">
        <v>19436</v>
      </c>
      <c r="E2151" s="19" t="n">
        <v>310975</v>
      </c>
      <c r="F2151" s="18" t="n">
        <v>1</v>
      </c>
      <c r="G2151" s="20" t="n">
        <f aca="false">($E$2-D2151)/$E$2</f>
        <v>0.22256</v>
      </c>
      <c r="H2151" s="19" t="n">
        <f aca="false">D2151-$E$3</f>
        <v>4436</v>
      </c>
      <c r="I2151" s="18" t="n">
        <f aca="false">F2151*C2151</f>
        <v>16</v>
      </c>
      <c r="J2151" s="19" t="n">
        <f aca="false">H2151*I2151</f>
        <v>70976</v>
      </c>
      <c r="K2151" s="29" t="n">
        <f aca="false">D2151/$E$2</f>
        <v>0.77744</v>
      </c>
      <c r="L2151" s="30" t="n">
        <f aca="false">1/(1+EXP($L$2+($L$3*K2151)+($L$4*C2151)))</f>
        <v>0.226850155251825</v>
      </c>
      <c r="M2151" s="31" t="n">
        <f aca="false">(F2151)*(L2151)+(1-F2151)*(1-L2151)</f>
        <v>0.226850155251825</v>
      </c>
      <c r="N2151" s="31" t="n">
        <f aca="false">IF(B2151=1,LN(M2151),0)</f>
        <v>0</v>
      </c>
      <c r="O2151" s="42" t="n">
        <f aca="false">K2151</f>
        <v>0.77744</v>
      </c>
      <c r="P2151" s="43" t="n">
        <f aca="false">1/(1+EXP($P$2+($P$3*O2151)+($P$4*C2151)))</f>
        <v>0.994784454064422</v>
      </c>
      <c r="Q2151" s="42" t="n">
        <f aca="false">(F2151)*(P2151)+(1-F2151)*(1-P2151)</f>
        <v>0.994784454064422</v>
      </c>
      <c r="R2151" s="42" t="n">
        <f aca="false">IF(B2151&lt;&gt;1,LN(Q2151),0)</f>
        <v>-0.00522919437199594</v>
      </c>
    </row>
    <row r="2152" customFormat="false" ht="13" hidden="false" customHeight="false" outlineLevel="0" collapsed="false">
      <c r="A2152" s="18" t="n">
        <v>2143</v>
      </c>
      <c r="B2152" s="41" t="n">
        <v>0</v>
      </c>
      <c r="C2152" s="18" t="n">
        <v>18</v>
      </c>
      <c r="D2152" s="19" t="n">
        <v>21883</v>
      </c>
      <c r="E2152" s="19" t="n">
        <v>393893</v>
      </c>
      <c r="F2152" s="18" t="n">
        <v>1</v>
      </c>
      <c r="G2152" s="20" t="n">
        <f aca="false">($E$2-D2152)/$E$2</f>
        <v>0.12468</v>
      </c>
      <c r="H2152" s="19" t="n">
        <f aca="false">D2152-$E$3</f>
        <v>6883</v>
      </c>
      <c r="I2152" s="18" t="n">
        <f aca="false">F2152*C2152</f>
        <v>18</v>
      </c>
      <c r="J2152" s="19" t="n">
        <f aca="false">H2152*I2152</f>
        <v>123894</v>
      </c>
      <c r="K2152" s="29" t="n">
        <f aca="false">D2152/$E$2</f>
        <v>0.87532</v>
      </c>
      <c r="L2152" s="30" t="n">
        <f aca="false">1/(1+EXP($L$2+($L$3*K2152)+($L$4*C2152)))</f>
        <v>0.0363436140151454</v>
      </c>
      <c r="M2152" s="31" t="n">
        <f aca="false">(F2152)*(L2152)+(1-F2152)*(1-L2152)</f>
        <v>0.0363436140151454</v>
      </c>
      <c r="N2152" s="31" t="n">
        <f aca="false">IF(B2152=1,LN(M2152),0)</f>
        <v>0</v>
      </c>
      <c r="O2152" s="42" t="n">
        <f aca="false">K2152</f>
        <v>0.87532</v>
      </c>
      <c r="P2152" s="43" t="n">
        <f aca="false">1/(1+EXP($P$2+($P$3*O2152)+($P$4*C2152)))</f>
        <v>0.934045426962436</v>
      </c>
      <c r="Q2152" s="42" t="n">
        <f aca="false">(F2152)*(P2152)+(1-F2152)*(1-P2152)</f>
        <v>0.934045426962436</v>
      </c>
      <c r="R2152" s="42" t="n">
        <f aca="false">IF(B2152&lt;&gt;1,LN(Q2152),0)</f>
        <v>-0.0682302049312856</v>
      </c>
    </row>
    <row r="2153" customFormat="false" ht="13" hidden="false" customHeight="false" outlineLevel="0" collapsed="false">
      <c r="A2153" s="18" t="n">
        <v>2144</v>
      </c>
      <c r="B2153" s="41" t="n">
        <v>0</v>
      </c>
      <c r="C2153" s="18" t="n">
        <v>29</v>
      </c>
      <c r="D2153" s="19" t="n">
        <v>21674</v>
      </c>
      <c r="E2153" s="19" t="n">
        <v>628559</v>
      </c>
      <c r="F2153" s="18" t="n">
        <v>1</v>
      </c>
      <c r="G2153" s="20" t="n">
        <f aca="false">($E$2-D2153)/$E$2</f>
        <v>0.13304</v>
      </c>
      <c r="H2153" s="19" t="n">
        <f aca="false">D2153-$E$3</f>
        <v>6674</v>
      </c>
      <c r="I2153" s="18" t="n">
        <f aca="false">F2153*C2153</f>
        <v>29</v>
      </c>
      <c r="J2153" s="19" t="n">
        <f aca="false">H2153*I2153</f>
        <v>193546</v>
      </c>
      <c r="K2153" s="29" t="n">
        <f aca="false">D2153/$E$2</f>
        <v>0.86696</v>
      </c>
      <c r="L2153" s="30" t="n">
        <f aca="false">1/(1+EXP($L$2+($L$3*K2153)+($L$4*C2153)))</f>
        <v>0.0300246237537534</v>
      </c>
      <c r="M2153" s="31" t="n">
        <f aca="false">(F2153)*(L2153)+(1-F2153)*(1-L2153)</f>
        <v>0.0300246237537534</v>
      </c>
      <c r="N2153" s="31" t="n">
        <f aca="false">IF(B2153=1,LN(M2153),0)</f>
        <v>0</v>
      </c>
      <c r="O2153" s="42" t="n">
        <f aca="false">K2153</f>
        <v>0.86696</v>
      </c>
      <c r="P2153" s="43" t="n">
        <f aca="false">1/(1+EXP($P$2+($P$3*O2153)+($P$4*C2153)))</f>
        <v>0.94775785168109</v>
      </c>
      <c r="Q2153" s="42" t="n">
        <f aca="false">(F2153)*(P2153)+(1-F2153)*(1-P2153)</f>
        <v>0.94775785168109</v>
      </c>
      <c r="R2153" s="42" t="n">
        <f aca="false">IF(B2153&lt;&gt;1,LN(Q2153),0)</f>
        <v>-0.0536562400712464</v>
      </c>
    </row>
    <row r="2154" customFormat="false" ht="13" hidden="false" customHeight="false" outlineLevel="0" collapsed="false">
      <c r="A2154" s="18" t="n">
        <v>2145</v>
      </c>
      <c r="B2154" s="41" t="n">
        <v>0</v>
      </c>
      <c r="C2154" s="18" t="n">
        <v>32</v>
      </c>
      <c r="D2154" s="19" t="n">
        <v>21803</v>
      </c>
      <c r="E2154" s="19" t="n">
        <v>697704</v>
      </c>
      <c r="F2154" s="18" t="n">
        <v>1</v>
      </c>
      <c r="G2154" s="20" t="n">
        <f aca="false">($E$2-D2154)/$E$2</f>
        <v>0.12788</v>
      </c>
      <c r="H2154" s="19" t="n">
        <f aca="false">D2154-$E$3</f>
        <v>6803</v>
      </c>
      <c r="I2154" s="18" t="n">
        <f aca="false">F2154*C2154</f>
        <v>32</v>
      </c>
      <c r="J2154" s="19" t="n">
        <f aca="false">H2154*I2154</f>
        <v>217696</v>
      </c>
      <c r="K2154" s="29" t="n">
        <f aca="false">D2154/$E$2</f>
        <v>0.87212</v>
      </c>
      <c r="L2154" s="30" t="n">
        <f aca="false">1/(1+EXP($L$2+($L$3*K2154)+($L$4*C2154)))</f>
        <v>0.0246025821476163</v>
      </c>
      <c r="M2154" s="31" t="n">
        <f aca="false">(F2154)*(L2154)+(1-F2154)*(1-L2154)</f>
        <v>0.0246025821476163</v>
      </c>
      <c r="N2154" s="31" t="n">
        <f aca="false">IF(B2154=1,LN(M2154),0)</f>
        <v>0</v>
      </c>
      <c r="O2154" s="42" t="n">
        <f aca="false">K2154</f>
        <v>0.87212</v>
      </c>
      <c r="P2154" s="43" t="n">
        <f aca="false">1/(1+EXP($P$2+($P$3*O2154)+($P$4*C2154)))</f>
        <v>0.940907920300445</v>
      </c>
      <c r="Q2154" s="42" t="n">
        <f aca="false">(F2154)*(P2154)+(1-F2154)*(1-P2154)</f>
        <v>0.940907920300445</v>
      </c>
      <c r="R2154" s="42" t="n">
        <f aca="false">IF(B2154&lt;&gt;1,LN(Q2154),0)</f>
        <v>-0.0609099972128971</v>
      </c>
    </row>
    <row r="2155" customFormat="false" ht="13" hidden="false" customHeight="false" outlineLevel="0" collapsed="false">
      <c r="A2155" s="18" t="n">
        <v>2146</v>
      </c>
      <c r="B2155" s="41" t="n">
        <v>0</v>
      </c>
      <c r="C2155" s="18" t="n">
        <v>14</v>
      </c>
      <c r="D2155" s="19" t="n">
        <v>22426</v>
      </c>
      <c r="E2155" s="19" t="n">
        <v>313968</v>
      </c>
      <c r="F2155" s="18" t="n">
        <v>1</v>
      </c>
      <c r="G2155" s="20" t="n">
        <f aca="false">($E$2-D2155)/$E$2</f>
        <v>0.10296</v>
      </c>
      <c r="H2155" s="19" t="n">
        <f aca="false">D2155-$E$3</f>
        <v>7426</v>
      </c>
      <c r="I2155" s="18" t="n">
        <f aca="false">F2155*C2155</f>
        <v>14</v>
      </c>
      <c r="J2155" s="19" t="n">
        <f aca="false">H2155*I2155</f>
        <v>103964</v>
      </c>
      <c r="K2155" s="29" t="n">
        <f aca="false">D2155/$E$2</f>
        <v>0.89704</v>
      </c>
      <c r="L2155" s="30" t="n">
        <f aca="false">1/(1+EXP($L$2+($L$3*K2155)+($L$4*C2155)))</f>
        <v>0.0269966469434962</v>
      </c>
      <c r="M2155" s="31" t="n">
        <f aca="false">(F2155)*(L2155)+(1-F2155)*(1-L2155)</f>
        <v>0.0269966469434962</v>
      </c>
      <c r="N2155" s="31" t="n">
        <f aca="false">IF(B2155=1,LN(M2155),0)</f>
        <v>0</v>
      </c>
      <c r="O2155" s="42" t="n">
        <f aca="false">K2155</f>
        <v>0.89704</v>
      </c>
      <c r="P2155" s="43" t="n">
        <f aca="false">1/(1+EXP($P$2+($P$3*O2155)+($P$4*C2155)))</f>
        <v>0.887291603514238</v>
      </c>
      <c r="Q2155" s="42" t="n">
        <f aca="false">(F2155)*(P2155)+(1-F2155)*(1-P2155)</f>
        <v>0.887291603514238</v>
      </c>
      <c r="R2155" s="42" t="n">
        <f aca="false">IF(B2155&lt;&gt;1,LN(Q2155),0)</f>
        <v>-0.119581598147145</v>
      </c>
    </row>
    <row r="2156" customFormat="false" ht="13" hidden="false" customHeight="false" outlineLevel="0" collapsed="false">
      <c r="A2156" s="18" t="n">
        <v>2147</v>
      </c>
      <c r="B2156" s="41" t="n">
        <v>0</v>
      </c>
      <c r="C2156" s="18" t="n">
        <v>20</v>
      </c>
      <c r="D2156" s="19" t="n">
        <v>18213</v>
      </c>
      <c r="E2156" s="19" t="n">
        <v>364254</v>
      </c>
      <c r="F2156" s="18" t="n">
        <v>1</v>
      </c>
      <c r="G2156" s="20" t="n">
        <f aca="false">($E$2-D2156)/$E$2</f>
        <v>0.27148</v>
      </c>
      <c r="H2156" s="19" t="n">
        <f aca="false">D2156-$E$3</f>
        <v>3213</v>
      </c>
      <c r="I2156" s="18" t="n">
        <f aca="false">F2156*C2156</f>
        <v>20</v>
      </c>
      <c r="J2156" s="19" t="n">
        <f aca="false">H2156*I2156</f>
        <v>64260</v>
      </c>
      <c r="K2156" s="29" t="n">
        <f aca="false">D2156/$E$2</f>
        <v>0.72852</v>
      </c>
      <c r="L2156" s="30" t="n">
        <f aca="false">1/(1+EXP($L$2+($L$3*K2156)+($L$4*C2156)))</f>
        <v>0.409104793323013</v>
      </c>
      <c r="M2156" s="31" t="n">
        <f aca="false">(F2156)*(L2156)+(1-F2156)*(1-L2156)</f>
        <v>0.409104793323013</v>
      </c>
      <c r="N2156" s="31" t="n">
        <f aca="false">IF(B2156=1,LN(M2156),0)</f>
        <v>0</v>
      </c>
      <c r="O2156" s="42" t="n">
        <f aca="false">K2156</f>
        <v>0.72852</v>
      </c>
      <c r="P2156" s="43" t="n">
        <f aca="false">1/(1+EXP($P$2+($P$3*O2156)+($P$4*C2156)))</f>
        <v>0.998588866846374</v>
      </c>
      <c r="Q2156" s="42" t="n">
        <f aca="false">(F2156)*(P2156)+(1-F2156)*(1-P2156)</f>
        <v>0.998588866846374</v>
      </c>
      <c r="R2156" s="42" t="n">
        <f aca="false">IF(B2156&lt;&gt;1,LN(Q2156),0)</f>
        <v>-0.00141212973966866</v>
      </c>
    </row>
    <row r="2157" customFormat="false" ht="13" hidden="false" customHeight="false" outlineLevel="0" collapsed="false">
      <c r="A2157" s="18" t="n">
        <v>2148</v>
      </c>
      <c r="B2157" s="41" t="n">
        <v>0</v>
      </c>
      <c r="C2157" s="18" t="n">
        <v>32</v>
      </c>
      <c r="D2157" s="19" t="n">
        <v>17114</v>
      </c>
      <c r="E2157" s="19" t="n">
        <v>547634</v>
      </c>
      <c r="F2157" s="18" t="n">
        <v>1</v>
      </c>
      <c r="G2157" s="20" t="n">
        <f aca="false">($E$2-D2157)/$E$2</f>
        <v>0.31544</v>
      </c>
      <c r="H2157" s="19" t="n">
        <f aca="false">D2157-$E$3</f>
        <v>2114</v>
      </c>
      <c r="I2157" s="18" t="n">
        <f aca="false">F2157*C2157</f>
        <v>32</v>
      </c>
      <c r="J2157" s="19" t="n">
        <f aca="false">H2157*I2157</f>
        <v>67648</v>
      </c>
      <c r="K2157" s="29" t="n">
        <f aca="false">D2157/$E$2</f>
        <v>0.68456</v>
      </c>
      <c r="L2157" s="30" t="n">
        <f aca="false">1/(1+EXP($L$2+($L$3*K2157)+($L$4*C2157)))</f>
        <v>0.530790533871652</v>
      </c>
      <c r="M2157" s="31" t="n">
        <f aca="false">(F2157)*(L2157)+(1-F2157)*(1-L2157)</f>
        <v>0.530790533871652</v>
      </c>
      <c r="N2157" s="31" t="n">
        <f aca="false">IF(B2157=1,LN(M2157),0)</f>
        <v>0</v>
      </c>
      <c r="O2157" s="42" t="n">
        <f aca="false">K2157</f>
        <v>0.68456</v>
      </c>
      <c r="P2157" s="43" t="n">
        <f aca="false">1/(1+EXP($P$2+($P$3*O2157)+($P$4*C2157)))</f>
        <v>0.9995734344391</v>
      </c>
      <c r="Q2157" s="42" t="n">
        <f aca="false">(F2157)*(P2157)+(1-F2157)*(1-P2157)</f>
        <v>0.9995734344391</v>
      </c>
      <c r="R2157" s="42" t="n">
        <f aca="false">IF(B2157&lt;&gt;1,LN(Q2157),0)</f>
        <v>-0.000426656565869667</v>
      </c>
    </row>
    <row r="2158" customFormat="false" ht="13" hidden="false" customHeight="false" outlineLevel="0" collapsed="false">
      <c r="A2158" s="18" t="n">
        <v>2149</v>
      </c>
      <c r="B2158" s="41" t="n">
        <v>0</v>
      </c>
      <c r="C2158" s="18" t="n">
        <v>10</v>
      </c>
      <c r="D2158" s="19" t="n">
        <v>18066</v>
      </c>
      <c r="E2158" s="19" t="n">
        <v>180659</v>
      </c>
      <c r="F2158" s="18" t="n">
        <v>1</v>
      </c>
      <c r="G2158" s="20" t="n">
        <f aca="false">($E$2-D2158)/$E$2</f>
        <v>0.27736</v>
      </c>
      <c r="H2158" s="19" t="n">
        <f aca="false">D2158-$E$3</f>
        <v>3066</v>
      </c>
      <c r="I2158" s="18" t="n">
        <f aca="false">F2158*C2158</f>
        <v>10</v>
      </c>
      <c r="J2158" s="19" t="n">
        <f aca="false">H2158*I2158</f>
        <v>30660</v>
      </c>
      <c r="K2158" s="29" t="n">
        <f aca="false">D2158/$E$2</f>
        <v>0.72264</v>
      </c>
      <c r="L2158" s="30" t="n">
        <f aca="false">1/(1+EXP($L$2+($L$3*K2158)+($L$4*C2158)))</f>
        <v>0.521301260748652</v>
      </c>
      <c r="M2158" s="31" t="n">
        <f aca="false">(F2158)*(L2158)+(1-F2158)*(1-L2158)</f>
        <v>0.521301260748652</v>
      </c>
      <c r="N2158" s="31" t="n">
        <f aca="false">IF(B2158=1,LN(M2158),0)</f>
        <v>0</v>
      </c>
      <c r="O2158" s="42" t="n">
        <f aca="false">K2158</f>
        <v>0.72264</v>
      </c>
      <c r="P2158" s="43" t="n">
        <f aca="false">1/(1+EXP($P$2+($P$3*O2158)+($P$4*C2158)))</f>
        <v>0.998765136227862</v>
      </c>
      <c r="Q2158" s="42" t="n">
        <f aca="false">(F2158)*(P2158)+(1-F2158)*(1-P2158)</f>
        <v>0.998765136227862</v>
      </c>
      <c r="R2158" s="42" t="n">
        <f aca="false">IF(B2158&lt;&gt;1,LN(Q2158),0)</f>
        <v>-0.00123562684466385</v>
      </c>
    </row>
    <row r="2159" customFormat="false" ht="13" hidden="false" customHeight="false" outlineLevel="0" collapsed="false">
      <c r="A2159" s="18" t="n">
        <v>2150</v>
      </c>
      <c r="B2159" s="41" t="n">
        <v>0</v>
      </c>
      <c r="C2159" s="18" t="n">
        <v>10</v>
      </c>
      <c r="D2159" s="19" t="n">
        <v>15560</v>
      </c>
      <c r="E2159" s="19" t="n">
        <v>155596</v>
      </c>
      <c r="F2159" s="18" t="n">
        <v>1</v>
      </c>
      <c r="G2159" s="20" t="n">
        <f aca="false">($E$2-D2159)/$E$2</f>
        <v>0.3776</v>
      </c>
      <c r="H2159" s="19" t="n">
        <f aca="false">D2159-$E$3</f>
        <v>560</v>
      </c>
      <c r="I2159" s="18" t="n">
        <f aca="false">F2159*C2159</f>
        <v>10</v>
      </c>
      <c r="J2159" s="19" t="n">
        <f aca="false">H2159*I2159</f>
        <v>5600</v>
      </c>
      <c r="K2159" s="29" t="n">
        <f aca="false">D2159/$E$2</f>
        <v>0.6224</v>
      </c>
      <c r="L2159" s="30" t="n">
        <f aca="false">1/(1+EXP($L$2+($L$3*K2159)+($L$4*C2159)))</f>
        <v>0.892631536774857</v>
      </c>
      <c r="M2159" s="31" t="n">
        <f aca="false">(F2159)*(L2159)+(1-F2159)*(1-L2159)</f>
        <v>0.892631536774857</v>
      </c>
      <c r="N2159" s="31" t="n">
        <f aca="false">IF(B2159=1,LN(M2159),0)</f>
        <v>0</v>
      </c>
      <c r="O2159" s="42" t="n">
        <f aca="false">K2159</f>
        <v>0.6224</v>
      </c>
      <c r="P2159" s="43" t="n">
        <f aca="false">1/(1+EXP($P$2+($P$3*O2159)+($P$4*C2159)))</f>
        <v>0.999914187916172</v>
      </c>
      <c r="Q2159" s="42" t="n">
        <f aca="false">(F2159)*(P2159)+(1-F2159)*(1-P2159)</f>
        <v>0.999914187916172</v>
      </c>
      <c r="R2159" s="42" t="n">
        <f aca="false">IF(B2159&lt;&gt;1,LN(Q2159),0)</f>
        <v>-8.5815765895696E-005</v>
      </c>
    </row>
    <row r="2160" customFormat="false" ht="13" hidden="false" customHeight="false" outlineLevel="0" collapsed="false">
      <c r="A2160" s="18" t="n">
        <v>2151</v>
      </c>
      <c r="B2160" s="41" t="n">
        <v>0</v>
      </c>
      <c r="C2160" s="18" t="n">
        <v>49</v>
      </c>
      <c r="D2160" s="19" t="n">
        <v>18460</v>
      </c>
      <c r="E2160" s="19" t="n">
        <v>904547</v>
      </c>
      <c r="F2160" s="18" t="n">
        <v>1</v>
      </c>
      <c r="G2160" s="20" t="n">
        <f aca="false">($E$2-D2160)/$E$2</f>
        <v>0.2616</v>
      </c>
      <c r="H2160" s="19" t="n">
        <f aca="false">D2160-$E$3</f>
        <v>3460</v>
      </c>
      <c r="I2160" s="18" t="n">
        <f aca="false">F2160*C2160</f>
        <v>49</v>
      </c>
      <c r="J2160" s="19" t="n">
        <f aca="false">H2160*I2160</f>
        <v>169540</v>
      </c>
      <c r="K2160" s="29" t="n">
        <f aca="false">D2160/$E$2</f>
        <v>0.7384</v>
      </c>
      <c r="L2160" s="30" t="n">
        <f aca="false">1/(1+EXP($L$2+($L$3*K2160)+($L$4*C2160)))</f>
        <v>0.177159160596252</v>
      </c>
      <c r="M2160" s="31" t="n">
        <f aca="false">(F2160)*(L2160)+(1-F2160)*(1-L2160)</f>
        <v>0.177159160596252</v>
      </c>
      <c r="N2160" s="31" t="n">
        <f aca="false">IF(B2160=1,LN(M2160),0)</f>
        <v>0</v>
      </c>
      <c r="O2160" s="42" t="n">
        <f aca="false">K2160</f>
        <v>0.7384</v>
      </c>
      <c r="P2160" s="43" t="n">
        <f aca="false">1/(1+EXP($P$2+($P$3*O2160)+($P$4*C2160)))</f>
        <v>0.998282821584412</v>
      </c>
      <c r="Q2160" s="42" t="n">
        <f aca="false">(F2160)*(P2160)+(1-F2160)*(1-P2160)</f>
        <v>0.998282821584412</v>
      </c>
      <c r="R2160" s="42" t="n">
        <f aca="false">IF(B2160&lt;&gt;1,LN(Q2160),0)</f>
        <v>-0.0017186544564361</v>
      </c>
    </row>
    <row r="2161" customFormat="false" ht="13" hidden="false" customHeight="false" outlineLevel="0" collapsed="false">
      <c r="A2161" s="18" t="n">
        <v>2152</v>
      </c>
      <c r="B2161" s="41" t="n">
        <v>0</v>
      </c>
      <c r="C2161" s="18" t="n">
        <v>17</v>
      </c>
      <c r="D2161" s="19" t="n">
        <v>16442</v>
      </c>
      <c r="E2161" s="19" t="n">
        <v>279510</v>
      </c>
      <c r="F2161" s="18" t="n">
        <v>1</v>
      </c>
      <c r="G2161" s="20" t="n">
        <f aca="false">($E$2-D2161)/$E$2</f>
        <v>0.34232</v>
      </c>
      <c r="H2161" s="19" t="n">
        <f aca="false">D2161-$E$3</f>
        <v>1442</v>
      </c>
      <c r="I2161" s="18" t="n">
        <f aca="false">F2161*C2161</f>
        <v>17</v>
      </c>
      <c r="J2161" s="19" t="n">
        <f aca="false">H2161*I2161</f>
        <v>24514</v>
      </c>
      <c r="K2161" s="29" t="n">
        <f aca="false">D2161/$E$2</f>
        <v>0.65768</v>
      </c>
      <c r="L2161" s="30" t="n">
        <f aca="false">1/(1+EXP($L$2+($L$3*K2161)+($L$4*C2161)))</f>
        <v>0.762950100648937</v>
      </c>
      <c r="M2161" s="31" t="n">
        <f aca="false">(F2161)*(L2161)+(1-F2161)*(1-L2161)</f>
        <v>0.762950100648937</v>
      </c>
      <c r="N2161" s="31" t="n">
        <f aca="false">IF(B2161=1,LN(M2161),0)</f>
        <v>0</v>
      </c>
      <c r="O2161" s="42" t="n">
        <f aca="false">K2161</f>
        <v>0.65768</v>
      </c>
      <c r="P2161" s="43" t="n">
        <f aca="false">1/(1+EXP($P$2+($P$3*O2161)+($P$4*C2161)))</f>
        <v>0.999784075395455</v>
      </c>
      <c r="Q2161" s="42" t="n">
        <f aca="false">(F2161)*(P2161)+(1-F2161)*(1-P2161)</f>
        <v>0.999784075395455</v>
      </c>
      <c r="R2161" s="42" t="n">
        <f aca="false">IF(B2161&lt;&gt;1,LN(Q2161),0)</f>
        <v>-0.000215947919618243</v>
      </c>
    </row>
    <row r="2162" customFormat="false" ht="13" hidden="false" customHeight="false" outlineLevel="0" collapsed="false">
      <c r="A2162" s="18" t="n">
        <v>2153</v>
      </c>
      <c r="B2162" s="41" t="n">
        <v>0</v>
      </c>
      <c r="C2162" s="18" t="n">
        <v>10</v>
      </c>
      <c r="D2162" s="19" t="n">
        <v>22148</v>
      </c>
      <c r="E2162" s="19" t="n">
        <v>221477</v>
      </c>
      <c r="F2162" s="18" t="n">
        <v>1</v>
      </c>
      <c r="G2162" s="20" t="n">
        <f aca="false">($E$2-D2162)/$E$2</f>
        <v>0.11408</v>
      </c>
      <c r="H2162" s="19" t="n">
        <f aca="false">D2162-$E$3</f>
        <v>7148</v>
      </c>
      <c r="I2162" s="18" t="n">
        <f aca="false">F2162*C2162</f>
        <v>10</v>
      </c>
      <c r="J2162" s="19" t="n">
        <f aca="false">H2162*I2162</f>
        <v>71480</v>
      </c>
      <c r="K2162" s="29" t="n">
        <f aca="false">D2162/$E$2</f>
        <v>0.88592</v>
      </c>
      <c r="L2162" s="30" t="n">
        <f aca="false">1/(1+EXP($L$2+($L$3*K2162)+($L$4*C2162)))</f>
        <v>0.0382096220506024</v>
      </c>
      <c r="M2162" s="31" t="n">
        <f aca="false">(F2162)*(L2162)+(1-F2162)*(1-L2162)</f>
        <v>0.0382096220506024</v>
      </c>
      <c r="N2162" s="31" t="n">
        <f aca="false">IF(B2162=1,LN(M2162),0)</f>
        <v>0</v>
      </c>
      <c r="O2162" s="42" t="n">
        <f aca="false">K2162</f>
        <v>0.88592</v>
      </c>
      <c r="P2162" s="43" t="n">
        <f aca="false">1/(1+EXP($P$2+($P$3*O2162)+($P$4*C2162)))</f>
        <v>0.912946764769785</v>
      </c>
      <c r="Q2162" s="42" t="n">
        <f aca="false">(F2162)*(P2162)+(1-F2162)*(1-P2162)</f>
        <v>0.912946764769785</v>
      </c>
      <c r="R2162" s="42" t="n">
        <f aca="false">IF(B2162&lt;&gt;1,LN(Q2162),0)</f>
        <v>-0.0910777081158608</v>
      </c>
    </row>
    <row r="2163" customFormat="false" ht="13" hidden="false" customHeight="false" outlineLevel="0" collapsed="false">
      <c r="A2163" s="18" t="n">
        <v>2154</v>
      </c>
      <c r="B2163" s="41" t="n">
        <v>0</v>
      </c>
      <c r="C2163" s="18" t="n">
        <v>22</v>
      </c>
      <c r="D2163" s="19" t="n">
        <v>16632</v>
      </c>
      <c r="E2163" s="19" t="n">
        <v>365902</v>
      </c>
      <c r="F2163" s="18" t="n">
        <v>1</v>
      </c>
      <c r="G2163" s="20" t="n">
        <f aca="false">($E$2-D2163)/$E$2</f>
        <v>0.33472</v>
      </c>
      <c r="H2163" s="19" t="n">
        <f aca="false">D2163-$E$3</f>
        <v>1632</v>
      </c>
      <c r="I2163" s="18" t="n">
        <f aca="false">F2163*C2163</f>
        <v>22</v>
      </c>
      <c r="J2163" s="19" t="n">
        <f aca="false">H2163*I2163</f>
        <v>35904</v>
      </c>
      <c r="K2163" s="29" t="n">
        <f aca="false">D2163/$E$2</f>
        <v>0.66528</v>
      </c>
      <c r="L2163" s="30" t="n">
        <f aca="false">1/(1+EXP($L$2+($L$3*K2163)+($L$4*C2163)))</f>
        <v>0.700140129424596</v>
      </c>
      <c r="M2163" s="31" t="n">
        <f aca="false">(F2163)*(L2163)+(1-F2163)*(1-L2163)</f>
        <v>0.700140129424596</v>
      </c>
      <c r="N2163" s="31" t="n">
        <f aca="false">IF(B2163=1,LN(M2163),0)</f>
        <v>0</v>
      </c>
      <c r="O2163" s="42" t="n">
        <f aca="false">K2163</f>
        <v>0.66528</v>
      </c>
      <c r="P2163" s="43" t="n">
        <f aca="false">1/(1+EXP($P$2+($P$3*O2163)+($P$4*C2163)))</f>
        <v>0.999738690431049</v>
      </c>
      <c r="Q2163" s="42" t="n">
        <f aca="false">(F2163)*(P2163)+(1-F2163)*(1-P2163)</f>
        <v>0.999738690431049</v>
      </c>
      <c r="R2163" s="42" t="n">
        <f aca="false">IF(B2163&lt;&gt;1,LN(Q2163),0)</f>
        <v>-0.000261343716245759</v>
      </c>
    </row>
    <row r="2164" customFormat="false" ht="13" hidden="false" customHeight="false" outlineLevel="0" collapsed="false">
      <c r="A2164" s="18" t="n">
        <v>2155</v>
      </c>
      <c r="B2164" s="41" t="n">
        <v>0</v>
      </c>
      <c r="C2164" s="18" t="n">
        <v>14</v>
      </c>
      <c r="D2164" s="19" t="n">
        <v>20282</v>
      </c>
      <c r="E2164" s="19" t="n">
        <v>283954</v>
      </c>
      <c r="F2164" s="18" t="n">
        <v>1</v>
      </c>
      <c r="G2164" s="20" t="n">
        <f aca="false">($E$2-D2164)/$E$2</f>
        <v>0.18872</v>
      </c>
      <c r="H2164" s="19" t="n">
        <f aca="false">D2164-$E$3</f>
        <v>5282</v>
      </c>
      <c r="I2164" s="18" t="n">
        <f aca="false">F2164*C2164</f>
        <v>14</v>
      </c>
      <c r="J2164" s="19" t="n">
        <f aca="false">H2164*I2164</f>
        <v>73948</v>
      </c>
      <c r="K2164" s="29" t="n">
        <f aca="false">D2164/$E$2</f>
        <v>0.81128</v>
      </c>
      <c r="L2164" s="30" t="n">
        <f aca="false">1/(1+EXP($L$2+($L$3*K2164)+($L$4*C2164)))</f>
        <v>0.136384769817316</v>
      </c>
      <c r="M2164" s="31" t="n">
        <f aca="false">(F2164)*(L2164)+(1-F2164)*(1-L2164)</f>
        <v>0.136384769817316</v>
      </c>
      <c r="N2164" s="31" t="n">
        <f aca="false">IF(B2164=1,LN(M2164),0)</f>
        <v>0</v>
      </c>
      <c r="O2164" s="42" t="n">
        <f aca="false">K2164</f>
        <v>0.81128</v>
      </c>
      <c r="P2164" s="43" t="n">
        <f aca="false">1/(1+EXP($P$2+($P$3*O2164)+($P$4*C2164)))</f>
        <v>0.987203654327642</v>
      </c>
      <c r="Q2164" s="42" t="n">
        <f aca="false">(F2164)*(P2164)+(1-F2164)*(1-P2164)</f>
        <v>0.987203654327642</v>
      </c>
      <c r="R2164" s="42" t="n">
        <f aca="false">IF(B2164&lt;&gt;1,LN(Q2164),0)</f>
        <v>-0.0128789241283411</v>
      </c>
    </row>
    <row r="2165" customFormat="false" ht="13" hidden="false" customHeight="false" outlineLevel="0" collapsed="false">
      <c r="A2165" s="18" t="n">
        <v>2156</v>
      </c>
      <c r="B2165" s="41" t="n">
        <v>0</v>
      </c>
      <c r="C2165" s="18" t="n">
        <v>12</v>
      </c>
      <c r="D2165" s="19" t="n">
        <v>20388</v>
      </c>
      <c r="E2165" s="19" t="n">
        <v>244661</v>
      </c>
      <c r="F2165" s="18" t="n">
        <v>1</v>
      </c>
      <c r="G2165" s="20" t="n">
        <f aca="false">($E$2-D2165)/$E$2</f>
        <v>0.18448</v>
      </c>
      <c r="H2165" s="19" t="n">
        <f aca="false">D2165-$E$3</f>
        <v>5388</v>
      </c>
      <c r="I2165" s="18" t="n">
        <f aca="false">F2165*C2165</f>
        <v>12</v>
      </c>
      <c r="J2165" s="19" t="n">
        <f aca="false">H2165*I2165</f>
        <v>64656</v>
      </c>
      <c r="K2165" s="29" t="n">
        <f aca="false">D2165/$E$2</f>
        <v>0.81552</v>
      </c>
      <c r="L2165" s="30" t="n">
        <f aca="false">1/(1+EXP($L$2+($L$3*K2165)+($L$4*C2165)))</f>
        <v>0.134134420761036</v>
      </c>
      <c r="M2165" s="31" t="n">
        <f aca="false">(F2165)*(L2165)+(1-F2165)*(1-L2165)</f>
        <v>0.134134420761036</v>
      </c>
      <c r="N2165" s="31" t="n">
        <f aca="false">IF(B2165=1,LN(M2165),0)</f>
        <v>0</v>
      </c>
      <c r="O2165" s="42" t="n">
        <f aca="false">K2165</f>
        <v>0.81552</v>
      </c>
      <c r="P2165" s="43" t="n">
        <f aca="false">1/(1+EXP($P$2+($P$3*O2165)+($P$4*C2165)))</f>
        <v>0.985632310469873</v>
      </c>
      <c r="Q2165" s="42" t="n">
        <f aca="false">(F2165)*(P2165)+(1-F2165)*(1-P2165)</f>
        <v>0.985632310469873</v>
      </c>
      <c r="R2165" s="42" t="n">
        <f aca="false">IF(B2165&lt;&gt;1,LN(Q2165),0)</f>
        <v>-0.0144719042017914</v>
      </c>
    </row>
    <row r="2166" customFormat="false" ht="13" hidden="false" customHeight="false" outlineLevel="0" collapsed="false">
      <c r="A2166" s="18" t="n">
        <v>2157</v>
      </c>
      <c r="B2166" s="41" t="n">
        <v>0</v>
      </c>
      <c r="C2166" s="18" t="n">
        <v>14</v>
      </c>
      <c r="D2166" s="19" t="n">
        <v>20954</v>
      </c>
      <c r="E2166" s="19" t="n">
        <v>293352</v>
      </c>
      <c r="F2166" s="18" t="n">
        <v>1</v>
      </c>
      <c r="G2166" s="20" t="n">
        <f aca="false">($E$2-D2166)/$E$2</f>
        <v>0.16184</v>
      </c>
      <c r="H2166" s="19" t="n">
        <f aca="false">D2166-$E$3</f>
        <v>5954</v>
      </c>
      <c r="I2166" s="18" t="n">
        <f aca="false">F2166*C2166</f>
        <v>14</v>
      </c>
      <c r="J2166" s="19" t="n">
        <f aca="false">H2166*I2166</f>
        <v>83356</v>
      </c>
      <c r="K2166" s="29" t="n">
        <f aca="false">D2166/$E$2</f>
        <v>0.83816</v>
      </c>
      <c r="L2166" s="30" t="n">
        <f aca="false">1/(1+EXP($L$2+($L$3*K2166)+($L$4*C2166)))</f>
        <v>0.0838834232927583</v>
      </c>
      <c r="M2166" s="31" t="n">
        <f aca="false">(F2166)*(L2166)+(1-F2166)*(1-L2166)</f>
        <v>0.0838834232927583</v>
      </c>
      <c r="N2166" s="31" t="n">
        <f aca="false">IF(B2166=1,LN(M2166),0)</f>
        <v>0</v>
      </c>
      <c r="O2166" s="42" t="n">
        <f aca="false">K2166</f>
        <v>0.83816</v>
      </c>
      <c r="P2166" s="43" t="n">
        <f aca="false">1/(1+EXP($P$2+($P$3*O2166)+($P$4*C2166)))</f>
        <v>0.974177674048561</v>
      </c>
      <c r="Q2166" s="42" t="n">
        <f aca="false">(F2166)*(P2166)+(1-F2166)*(1-P2166)</f>
        <v>0.974177674048561</v>
      </c>
      <c r="R2166" s="42" t="n">
        <f aca="false">IF(B2166&lt;&gt;1,LN(Q2166),0)</f>
        <v>-0.0261615750878992</v>
      </c>
    </row>
    <row r="2167" customFormat="false" ht="13" hidden="false" customHeight="false" outlineLevel="0" collapsed="false">
      <c r="A2167" s="18" t="n">
        <v>2158</v>
      </c>
      <c r="B2167" s="41" t="n">
        <v>0</v>
      </c>
      <c r="C2167" s="18" t="n">
        <v>18</v>
      </c>
      <c r="D2167" s="19" t="n">
        <v>16261</v>
      </c>
      <c r="E2167" s="19" t="n">
        <v>292707</v>
      </c>
      <c r="F2167" s="18" t="n">
        <v>1</v>
      </c>
      <c r="G2167" s="20" t="n">
        <f aca="false">($E$2-D2167)/$E$2</f>
        <v>0.34956</v>
      </c>
      <c r="H2167" s="19" t="n">
        <f aca="false">D2167-$E$3</f>
        <v>1261</v>
      </c>
      <c r="I2167" s="18" t="n">
        <f aca="false">F2167*C2167</f>
        <v>18</v>
      </c>
      <c r="J2167" s="19" t="n">
        <f aca="false">H2167*I2167</f>
        <v>22698</v>
      </c>
      <c r="K2167" s="29" t="n">
        <f aca="false">D2167/$E$2</f>
        <v>0.65044</v>
      </c>
      <c r="L2167" s="30" t="n">
        <f aca="false">1/(1+EXP($L$2+($L$3*K2167)+($L$4*C2167)))</f>
        <v>0.78285199815464</v>
      </c>
      <c r="M2167" s="31" t="n">
        <f aca="false">(F2167)*(L2167)+(1-F2167)*(1-L2167)</f>
        <v>0.78285199815464</v>
      </c>
      <c r="N2167" s="31" t="n">
        <f aca="false">IF(B2167=1,LN(M2167),0)</f>
        <v>0</v>
      </c>
      <c r="O2167" s="42" t="n">
        <f aca="false">K2167</f>
        <v>0.65044</v>
      </c>
      <c r="P2167" s="43" t="n">
        <f aca="false">1/(1+EXP($P$2+($P$3*O2167)+($P$4*C2167)))</f>
        <v>0.999822317118036</v>
      </c>
      <c r="Q2167" s="42" t="n">
        <f aca="false">(F2167)*(P2167)+(1-F2167)*(1-P2167)</f>
        <v>0.999822317118036</v>
      </c>
      <c r="R2167" s="42" t="n">
        <f aca="false">IF(B2167&lt;&gt;1,LN(Q2167),0)</f>
        <v>-0.000177698669437145</v>
      </c>
    </row>
    <row r="2168" customFormat="false" ht="13" hidden="false" customHeight="false" outlineLevel="0" collapsed="false">
      <c r="A2168" s="18" t="n">
        <v>2159</v>
      </c>
      <c r="B2168" s="41" t="n">
        <v>0</v>
      </c>
      <c r="C2168" s="18" t="n">
        <v>16</v>
      </c>
      <c r="D2168" s="19" t="n">
        <v>16571</v>
      </c>
      <c r="E2168" s="19" t="n">
        <v>265129</v>
      </c>
      <c r="F2168" s="18" t="n">
        <v>1</v>
      </c>
      <c r="G2168" s="20" t="n">
        <f aca="false">($E$2-D2168)/$E$2</f>
        <v>0.33716</v>
      </c>
      <c r="H2168" s="19" t="n">
        <f aca="false">D2168-$E$3</f>
        <v>1571</v>
      </c>
      <c r="I2168" s="18" t="n">
        <f aca="false">F2168*C2168</f>
        <v>16</v>
      </c>
      <c r="J2168" s="19" t="n">
        <f aca="false">H2168*I2168</f>
        <v>25136</v>
      </c>
      <c r="K2168" s="29" t="n">
        <f aca="false">D2168/$E$2</f>
        <v>0.66284</v>
      </c>
      <c r="L2168" s="30" t="n">
        <f aca="false">1/(1+EXP($L$2+($L$3*K2168)+($L$4*C2168)))</f>
        <v>0.749820903885392</v>
      </c>
      <c r="M2168" s="31" t="n">
        <f aca="false">(F2168)*(L2168)+(1-F2168)*(1-L2168)</f>
        <v>0.749820903885392</v>
      </c>
      <c r="N2168" s="31" t="n">
        <f aca="false">IF(B2168=1,LN(M2168),0)</f>
        <v>0</v>
      </c>
      <c r="O2168" s="42" t="n">
        <f aca="false">K2168</f>
        <v>0.66284</v>
      </c>
      <c r="P2168" s="43" t="n">
        <f aca="false">1/(1+EXP($P$2+($P$3*O2168)+($P$4*C2168)))</f>
        <v>0.999751732037598</v>
      </c>
      <c r="Q2168" s="42" t="n">
        <f aca="false">(F2168)*(P2168)+(1-F2168)*(1-P2168)</f>
        <v>0.999751732037598</v>
      </c>
      <c r="R2168" s="42" t="n">
        <f aca="false">IF(B2168&lt;&gt;1,LN(Q2168),0)</f>
        <v>-0.000248298785994206</v>
      </c>
    </row>
    <row r="2169" customFormat="false" ht="13" hidden="false" customHeight="false" outlineLevel="0" collapsed="false">
      <c r="A2169" s="18" t="n">
        <v>2160</v>
      </c>
      <c r="B2169" s="41" t="n">
        <v>0</v>
      </c>
      <c r="C2169" s="18" t="n">
        <v>41</v>
      </c>
      <c r="D2169" s="19" t="n">
        <v>16236</v>
      </c>
      <c r="E2169" s="19" t="n">
        <v>665673</v>
      </c>
      <c r="F2169" s="18" t="n">
        <v>1</v>
      </c>
      <c r="G2169" s="20" t="n">
        <f aca="false">($E$2-D2169)/$E$2</f>
        <v>0.35056</v>
      </c>
      <c r="H2169" s="19" t="n">
        <f aca="false">D2169-$E$3</f>
        <v>1236</v>
      </c>
      <c r="I2169" s="18" t="n">
        <f aca="false">F2169*C2169</f>
        <v>41</v>
      </c>
      <c r="J2169" s="19" t="n">
        <f aca="false">H2169*I2169</f>
        <v>50676</v>
      </c>
      <c r="K2169" s="29" t="n">
        <f aca="false">D2169/$E$2</f>
        <v>0.64944</v>
      </c>
      <c r="L2169" s="30" t="n">
        <f aca="false">1/(1+EXP($L$2+($L$3*K2169)+($L$4*C2169)))</f>
        <v>0.630684553627635</v>
      </c>
      <c r="M2169" s="31" t="n">
        <f aca="false">(F2169)*(L2169)+(1-F2169)*(1-L2169)</f>
        <v>0.630684553627635</v>
      </c>
      <c r="N2169" s="31" t="n">
        <f aca="false">IF(B2169=1,LN(M2169),0)</f>
        <v>0</v>
      </c>
      <c r="O2169" s="42" t="n">
        <f aca="false">K2169</f>
        <v>0.64944</v>
      </c>
      <c r="P2169" s="43" t="n">
        <f aca="false">1/(1+EXP($P$2+($P$3*O2169)+($P$4*C2169)))</f>
        <v>0.99983584937911</v>
      </c>
      <c r="Q2169" s="42" t="n">
        <f aca="false">(F2169)*(P2169)+(1-F2169)*(1-P2169)</f>
        <v>0.99983584937911</v>
      </c>
      <c r="R2169" s="42" t="n">
        <f aca="false">IF(B2169&lt;&gt;1,LN(Q2169),0)</f>
        <v>-0.000164164095077756</v>
      </c>
    </row>
    <row r="2170" customFormat="false" ht="13" hidden="false" customHeight="false" outlineLevel="0" collapsed="false">
      <c r="A2170" s="18" t="n">
        <v>2161</v>
      </c>
      <c r="B2170" s="41" t="n">
        <v>0</v>
      </c>
      <c r="C2170" s="18" t="n">
        <v>17</v>
      </c>
      <c r="D2170" s="19" t="n">
        <v>16022</v>
      </c>
      <c r="E2170" s="19" t="n">
        <v>272374</v>
      </c>
      <c r="F2170" s="18" t="n">
        <v>1</v>
      </c>
      <c r="G2170" s="20" t="n">
        <f aca="false">($E$2-D2170)/$E$2</f>
        <v>0.35912</v>
      </c>
      <c r="H2170" s="19" t="n">
        <f aca="false">D2170-$E$3</f>
        <v>1022</v>
      </c>
      <c r="I2170" s="18" t="n">
        <f aca="false">F2170*C2170</f>
        <v>17</v>
      </c>
      <c r="J2170" s="19" t="n">
        <f aca="false">H2170*I2170</f>
        <v>17374</v>
      </c>
      <c r="K2170" s="29" t="n">
        <f aca="false">D2170/$E$2</f>
        <v>0.64088</v>
      </c>
      <c r="L2170" s="30" t="n">
        <f aca="false">1/(1+EXP($L$2+($L$3*K2170)+($L$4*C2170)))</f>
        <v>0.819000390439315</v>
      </c>
      <c r="M2170" s="31" t="n">
        <f aca="false">(F2170)*(L2170)+(1-F2170)*(1-L2170)</f>
        <v>0.819000390439315</v>
      </c>
      <c r="N2170" s="31" t="n">
        <f aca="false">IF(B2170=1,LN(M2170),0)</f>
        <v>0</v>
      </c>
      <c r="O2170" s="42" t="n">
        <f aca="false">K2170</f>
        <v>0.64088</v>
      </c>
      <c r="P2170" s="43" t="n">
        <f aca="false">1/(1+EXP($P$2+($P$3*O2170)+($P$4*C2170)))</f>
        <v>0.999861910007496</v>
      </c>
      <c r="Q2170" s="42" t="n">
        <f aca="false">(F2170)*(P2170)+(1-F2170)*(1-P2170)</f>
        <v>0.999861910007496</v>
      </c>
      <c r="R2170" s="42" t="n">
        <f aca="false">IF(B2170&lt;&gt;1,LN(Q2170),0)</f>
        <v>-0.000138099527805043</v>
      </c>
    </row>
    <row r="2171" customFormat="false" ht="13" hidden="false" customHeight="false" outlineLevel="0" collapsed="false">
      <c r="A2171" s="18" t="n">
        <v>2162</v>
      </c>
      <c r="B2171" s="41" t="n">
        <v>0</v>
      </c>
      <c r="C2171" s="18" t="n">
        <v>14</v>
      </c>
      <c r="D2171" s="19" t="n">
        <v>22053</v>
      </c>
      <c r="E2171" s="19" t="n">
        <v>308743</v>
      </c>
      <c r="F2171" s="18" t="n">
        <v>1</v>
      </c>
      <c r="G2171" s="20" t="n">
        <f aca="false">($E$2-D2171)/$E$2</f>
        <v>0.11788</v>
      </c>
      <c r="H2171" s="19" t="n">
        <f aca="false">D2171-$E$3</f>
        <v>7053</v>
      </c>
      <c r="I2171" s="18" t="n">
        <f aca="false">F2171*C2171</f>
        <v>14</v>
      </c>
      <c r="J2171" s="19" t="n">
        <f aca="false">H2171*I2171</f>
        <v>98742</v>
      </c>
      <c r="K2171" s="29" t="n">
        <f aca="false">D2171/$E$2</f>
        <v>0.88212</v>
      </c>
      <c r="L2171" s="30" t="n">
        <f aca="false">1/(1+EXP($L$2+($L$3*K2171)+($L$4*C2171)))</f>
        <v>0.0361893674738999</v>
      </c>
      <c r="M2171" s="31" t="n">
        <f aca="false">(F2171)*(L2171)+(1-F2171)*(1-L2171)</f>
        <v>0.0361893674738999</v>
      </c>
      <c r="N2171" s="31" t="n">
        <f aca="false">IF(B2171=1,LN(M2171),0)</f>
        <v>0</v>
      </c>
      <c r="O2171" s="42" t="n">
        <f aca="false">K2171</f>
        <v>0.88212</v>
      </c>
      <c r="P2171" s="43" t="n">
        <f aca="false">1/(1+EXP($P$2+($P$3*O2171)+($P$4*C2171)))</f>
        <v>0.921321456023675</v>
      </c>
      <c r="Q2171" s="42" t="n">
        <f aca="false">(F2171)*(P2171)+(1-F2171)*(1-P2171)</f>
        <v>0.921321456023675</v>
      </c>
      <c r="R2171" s="42" t="n">
        <f aca="false">IF(B2171&lt;&gt;1,LN(Q2171),0)</f>
        <v>-0.0819462742817347</v>
      </c>
    </row>
    <row r="2172" customFormat="false" ht="13" hidden="false" customHeight="false" outlineLevel="0" collapsed="false">
      <c r="A2172" s="18" t="n">
        <v>2163</v>
      </c>
      <c r="B2172" s="41" t="n">
        <v>0</v>
      </c>
      <c r="C2172" s="18" t="n">
        <v>13</v>
      </c>
      <c r="D2172" s="19" t="n">
        <v>17219</v>
      </c>
      <c r="E2172" s="19" t="n">
        <v>223847</v>
      </c>
      <c r="F2172" s="18" t="n">
        <v>1</v>
      </c>
      <c r="G2172" s="20" t="n">
        <f aca="false">($E$2-D2172)/$E$2</f>
        <v>0.31124</v>
      </c>
      <c r="H2172" s="19" t="n">
        <f aca="false">D2172-$E$3</f>
        <v>2219</v>
      </c>
      <c r="I2172" s="18" t="n">
        <f aca="false">F2172*C2172</f>
        <v>13</v>
      </c>
      <c r="J2172" s="19" t="n">
        <f aca="false">H2172*I2172</f>
        <v>28847</v>
      </c>
      <c r="K2172" s="29" t="n">
        <f aca="false">D2172/$E$2</f>
        <v>0.68876</v>
      </c>
      <c r="L2172" s="30" t="n">
        <f aca="false">1/(1+EXP($L$2+($L$3*K2172)+($L$4*C2172)))</f>
        <v>0.661987276514955</v>
      </c>
      <c r="M2172" s="31" t="n">
        <f aca="false">(F2172)*(L2172)+(1-F2172)*(1-L2172)</f>
        <v>0.661987276514955</v>
      </c>
      <c r="N2172" s="31" t="n">
        <f aca="false">IF(B2172=1,LN(M2172),0)</f>
        <v>0</v>
      </c>
      <c r="O2172" s="42" t="n">
        <f aca="false">K2172</f>
        <v>0.68876</v>
      </c>
      <c r="P2172" s="43" t="n">
        <f aca="false">1/(1+EXP($P$2+($P$3*O2172)+($P$4*C2172)))</f>
        <v>0.999501832940249</v>
      </c>
      <c r="Q2172" s="42" t="n">
        <f aca="false">(F2172)*(P2172)+(1-F2172)*(1-P2172)</f>
        <v>0.999501832940249</v>
      </c>
      <c r="R2172" s="42" t="n">
        <f aca="false">IF(B2172&lt;&gt;1,LN(Q2172),0)</f>
        <v>-0.000498291186185921</v>
      </c>
    </row>
    <row r="2173" customFormat="false" ht="13" hidden="false" customHeight="false" outlineLevel="0" collapsed="false">
      <c r="A2173" s="18" t="n">
        <v>2164</v>
      </c>
      <c r="B2173" s="41" t="n">
        <v>0</v>
      </c>
      <c r="C2173" s="18" t="n">
        <v>25</v>
      </c>
      <c r="D2173" s="19" t="n">
        <v>17548</v>
      </c>
      <c r="E2173" s="19" t="n">
        <v>438704</v>
      </c>
      <c r="F2173" s="18" t="n">
        <v>1</v>
      </c>
      <c r="G2173" s="20" t="n">
        <f aca="false">($E$2-D2173)/$E$2</f>
        <v>0.29808</v>
      </c>
      <c r="H2173" s="19" t="n">
        <f aca="false">D2173-$E$3</f>
        <v>2548</v>
      </c>
      <c r="I2173" s="18" t="n">
        <f aca="false">F2173*C2173</f>
        <v>25</v>
      </c>
      <c r="J2173" s="19" t="n">
        <f aca="false">H2173*I2173</f>
        <v>63700</v>
      </c>
      <c r="K2173" s="29" t="n">
        <f aca="false">D2173/$E$2</f>
        <v>0.70192</v>
      </c>
      <c r="L2173" s="30" t="n">
        <f aca="false">1/(1+EXP($L$2+($L$3*K2173)+($L$4*C2173)))</f>
        <v>0.501219514669697</v>
      </c>
      <c r="M2173" s="31" t="n">
        <f aca="false">(F2173)*(L2173)+(1-F2173)*(1-L2173)</f>
        <v>0.501219514669697</v>
      </c>
      <c r="N2173" s="31" t="n">
        <f aca="false">IF(B2173=1,LN(M2173),0)</f>
        <v>0</v>
      </c>
      <c r="O2173" s="42" t="n">
        <f aca="false">K2173</f>
        <v>0.70192</v>
      </c>
      <c r="P2173" s="43" t="n">
        <f aca="false">1/(1+EXP($P$2+($P$3*O2173)+($P$4*C2173)))</f>
        <v>0.999312182683969</v>
      </c>
      <c r="Q2173" s="42" t="n">
        <f aca="false">(F2173)*(P2173)+(1-F2173)*(1-P2173)</f>
        <v>0.999312182683969</v>
      </c>
      <c r="R2173" s="42" t="n">
        <f aca="false">IF(B2173&lt;&gt;1,LN(Q2173),0)</f>
        <v>-0.000688053970884056</v>
      </c>
    </row>
    <row r="2174" customFormat="false" ht="13" hidden="false" customHeight="false" outlineLevel="0" collapsed="false">
      <c r="A2174" s="18" t="n">
        <v>2165</v>
      </c>
      <c r="B2174" s="41" t="n">
        <v>0</v>
      </c>
      <c r="C2174" s="18" t="n">
        <v>12</v>
      </c>
      <c r="D2174" s="19" t="n">
        <v>22260</v>
      </c>
      <c r="E2174" s="19" t="n">
        <v>267115</v>
      </c>
      <c r="F2174" s="18" t="n">
        <v>1</v>
      </c>
      <c r="G2174" s="20" t="n">
        <f aca="false">($E$2-D2174)/$E$2</f>
        <v>0.1096</v>
      </c>
      <c r="H2174" s="19" t="n">
        <f aca="false">D2174-$E$3</f>
        <v>7260</v>
      </c>
      <c r="I2174" s="18" t="n">
        <f aca="false">F2174*C2174</f>
        <v>12</v>
      </c>
      <c r="J2174" s="19" t="n">
        <f aca="false">H2174*I2174</f>
        <v>87120</v>
      </c>
      <c r="K2174" s="29" t="n">
        <f aca="false">D2174/$E$2</f>
        <v>0.8904</v>
      </c>
      <c r="L2174" s="30" t="n">
        <f aca="false">1/(1+EXP($L$2+($L$3*K2174)+($L$4*C2174)))</f>
        <v>0.0328217331099359</v>
      </c>
      <c r="M2174" s="31" t="n">
        <f aca="false">(F2174)*(L2174)+(1-F2174)*(1-L2174)</f>
        <v>0.0328217331099359</v>
      </c>
      <c r="N2174" s="31" t="n">
        <f aca="false">IF(B2174=1,LN(M2174),0)</f>
        <v>0</v>
      </c>
      <c r="O2174" s="42" t="n">
        <f aca="false">K2174</f>
        <v>0.8904</v>
      </c>
      <c r="P2174" s="43" t="n">
        <f aca="false">1/(1+EXP($P$2+($P$3*O2174)+($P$4*C2174)))</f>
        <v>0.90339295811157</v>
      </c>
      <c r="Q2174" s="42" t="n">
        <f aca="false">(F2174)*(P2174)+(1-F2174)*(1-P2174)</f>
        <v>0.90339295811157</v>
      </c>
      <c r="R2174" s="42" t="n">
        <f aca="false">IF(B2174&lt;&gt;1,LN(Q2174),0)</f>
        <v>-0.101597650665193</v>
      </c>
    </row>
    <row r="2175" customFormat="false" ht="13" hidden="false" customHeight="false" outlineLevel="0" collapsed="false">
      <c r="A2175" s="18" t="n">
        <v>2166</v>
      </c>
      <c r="B2175" s="41" t="n">
        <v>0</v>
      </c>
      <c r="C2175" s="18" t="n">
        <v>24</v>
      </c>
      <c r="D2175" s="19" t="n">
        <v>15707</v>
      </c>
      <c r="E2175" s="19" t="n">
        <v>376968</v>
      </c>
      <c r="F2175" s="18" t="n">
        <v>1</v>
      </c>
      <c r="G2175" s="20" t="n">
        <f aca="false">($E$2-D2175)/$E$2</f>
        <v>0.37172</v>
      </c>
      <c r="H2175" s="19" t="n">
        <f aca="false">D2175-$E$3</f>
        <v>707</v>
      </c>
      <c r="I2175" s="18" t="n">
        <f aca="false">F2175*C2175</f>
        <v>24</v>
      </c>
      <c r="J2175" s="19" t="n">
        <f aca="false">H2175*I2175</f>
        <v>16968</v>
      </c>
      <c r="K2175" s="29" t="n">
        <f aca="false">D2175/$E$2</f>
        <v>0.62828</v>
      </c>
      <c r="L2175" s="30" t="n">
        <f aca="false">1/(1+EXP($L$2+($L$3*K2175)+($L$4*C2175)))</f>
        <v>0.822226739381923</v>
      </c>
      <c r="M2175" s="31" t="n">
        <f aca="false">(F2175)*(L2175)+(1-F2175)*(1-L2175)</f>
        <v>0.822226739381923</v>
      </c>
      <c r="N2175" s="31" t="n">
        <f aca="false">IF(B2175=1,LN(M2175),0)</f>
        <v>0</v>
      </c>
      <c r="O2175" s="42" t="n">
        <f aca="false">K2175</f>
        <v>0.62828</v>
      </c>
      <c r="P2175" s="43" t="n">
        <f aca="false">1/(1+EXP($P$2+($P$3*O2175)+($P$4*C2175)))</f>
        <v>0.999902815942755</v>
      </c>
      <c r="Q2175" s="42" t="n">
        <f aca="false">(F2175)*(P2175)+(1-F2175)*(1-P2175)</f>
        <v>0.999902815942755</v>
      </c>
      <c r="R2175" s="42" t="n">
        <f aca="false">IF(B2175&lt;&gt;1,LN(Q2175),0)</f>
        <v>-9.71887799217095E-005</v>
      </c>
    </row>
    <row r="2176" customFormat="false" ht="13" hidden="false" customHeight="false" outlineLevel="0" collapsed="false">
      <c r="A2176" s="18" t="n">
        <v>2167</v>
      </c>
      <c r="B2176" s="41" t="n">
        <v>0</v>
      </c>
      <c r="C2176" s="18" t="n">
        <v>22</v>
      </c>
      <c r="D2176" s="19" t="n">
        <v>18903</v>
      </c>
      <c r="E2176" s="19" t="n">
        <v>415869</v>
      </c>
      <c r="F2176" s="18" t="n">
        <v>1</v>
      </c>
      <c r="G2176" s="20" t="n">
        <f aca="false">($E$2-D2176)/$E$2</f>
        <v>0.24388</v>
      </c>
      <c r="H2176" s="19" t="n">
        <f aca="false">D2176-$E$3</f>
        <v>3903</v>
      </c>
      <c r="I2176" s="18" t="n">
        <f aca="false">F2176*C2176</f>
        <v>22</v>
      </c>
      <c r="J2176" s="19" t="n">
        <f aca="false">H2176*I2176</f>
        <v>85866</v>
      </c>
      <c r="K2176" s="29" t="n">
        <f aca="false">D2176/$E$2</f>
        <v>0.75612</v>
      </c>
      <c r="L2176" s="30" t="n">
        <f aca="false">1/(1+EXP($L$2+($L$3*K2176)+($L$4*C2176)))</f>
        <v>0.270108176939012</v>
      </c>
      <c r="M2176" s="31" t="n">
        <f aca="false">(F2176)*(L2176)+(1-F2176)*(1-L2176)</f>
        <v>0.270108176939012</v>
      </c>
      <c r="N2176" s="31" t="n">
        <f aca="false">IF(B2176=1,LN(M2176),0)</f>
        <v>0</v>
      </c>
      <c r="O2176" s="42" t="n">
        <f aca="false">K2176</f>
        <v>0.75612</v>
      </c>
      <c r="P2176" s="43" t="n">
        <f aca="false">1/(1+EXP($P$2+($P$3*O2176)+($P$4*C2176)))</f>
        <v>0.997076370285624</v>
      </c>
      <c r="Q2176" s="42" t="n">
        <f aca="false">(F2176)*(P2176)+(1-F2176)*(1-P2176)</f>
        <v>0.997076370285624</v>
      </c>
      <c r="R2176" s="42" t="n">
        <f aca="false">IF(B2176&lt;&gt;1,LN(Q2176),0)</f>
        <v>-0.00292791186805339</v>
      </c>
    </row>
    <row r="2177" customFormat="false" ht="13" hidden="false" customHeight="false" outlineLevel="0" collapsed="false">
      <c r="A2177" s="18" t="n">
        <v>2168</v>
      </c>
      <c r="B2177" s="41" t="n">
        <v>0</v>
      </c>
      <c r="C2177" s="18" t="n">
        <v>38</v>
      </c>
      <c r="D2177" s="19" t="n">
        <v>16182</v>
      </c>
      <c r="E2177" s="19" t="n">
        <v>614911</v>
      </c>
      <c r="F2177" s="18" t="n">
        <v>1</v>
      </c>
      <c r="G2177" s="20" t="n">
        <f aca="false">($E$2-D2177)/$E$2</f>
        <v>0.35272</v>
      </c>
      <c r="H2177" s="19" t="n">
        <f aca="false">D2177-$E$3</f>
        <v>1182</v>
      </c>
      <c r="I2177" s="18" t="n">
        <f aca="false">F2177*C2177</f>
        <v>38</v>
      </c>
      <c r="J2177" s="19" t="n">
        <f aca="false">H2177*I2177</f>
        <v>44916</v>
      </c>
      <c r="K2177" s="29" t="n">
        <f aca="false">D2177/$E$2</f>
        <v>0.64728</v>
      </c>
      <c r="L2177" s="30" t="n">
        <f aca="false">1/(1+EXP($L$2+($L$3*K2177)+($L$4*C2177)))</f>
        <v>0.663529290610894</v>
      </c>
      <c r="M2177" s="31" t="n">
        <f aca="false">(F2177)*(L2177)+(1-F2177)*(1-L2177)</f>
        <v>0.663529290610894</v>
      </c>
      <c r="N2177" s="31" t="n">
        <f aca="false">IF(B2177=1,LN(M2177),0)</f>
        <v>0</v>
      </c>
      <c r="O2177" s="42" t="n">
        <f aca="false">K2177</f>
        <v>0.64728</v>
      </c>
      <c r="P2177" s="43" t="n">
        <f aca="false">1/(1+EXP($P$2+($P$3*O2177)+($P$4*C2177)))</f>
        <v>0.999843950846767</v>
      </c>
      <c r="Q2177" s="42" t="n">
        <f aca="false">(F2177)*(P2177)+(1-F2177)*(1-P2177)</f>
        <v>0.999843950846767</v>
      </c>
      <c r="R2177" s="42" t="n">
        <f aca="false">IF(B2177&lt;&gt;1,LN(Q2177),0)</f>
        <v>-0.000156061330169236</v>
      </c>
    </row>
    <row r="2178" customFormat="false" ht="13" hidden="false" customHeight="false" outlineLevel="0" collapsed="false">
      <c r="A2178" s="18" t="n">
        <v>2169</v>
      </c>
      <c r="B2178" s="41" t="n">
        <v>0</v>
      </c>
      <c r="C2178" s="18" t="n">
        <v>14</v>
      </c>
      <c r="D2178" s="19" t="n">
        <v>17279</v>
      </c>
      <c r="E2178" s="19" t="n">
        <v>241910</v>
      </c>
      <c r="F2178" s="18" t="n">
        <v>1</v>
      </c>
      <c r="G2178" s="20" t="n">
        <f aca="false">($E$2-D2178)/$E$2</f>
        <v>0.30884</v>
      </c>
      <c r="H2178" s="19" t="n">
        <f aca="false">D2178-$E$3</f>
        <v>2279</v>
      </c>
      <c r="I2178" s="18" t="n">
        <f aca="false">F2178*C2178</f>
        <v>14</v>
      </c>
      <c r="J2178" s="19" t="n">
        <f aca="false">H2178*I2178</f>
        <v>31906</v>
      </c>
      <c r="K2178" s="29" t="n">
        <f aca="false">D2178/$E$2</f>
        <v>0.69116</v>
      </c>
      <c r="L2178" s="30" t="n">
        <f aca="false">1/(1+EXP($L$2+($L$3*K2178)+($L$4*C2178)))</f>
        <v>0.643394273730333</v>
      </c>
      <c r="M2178" s="31" t="n">
        <f aca="false">(F2178)*(L2178)+(1-F2178)*(1-L2178)</f>
        <v>0.643394273730333</v>
      </c>
      <c r="N2178" s="31" t="n">
        <f aca="false">IF(B2178=1,LN(M2178),0)</f>
        <v>0</v>
      </c>
      <c r="O2178" s="42" t="n">
        <f aca="false">K2178</f>
        <v>0.69116</v>
      </c>
      <c r="P2178" s="43" t="n">
        <f aca="false">1/(1+EXP($P$2+($P$3*O2178)+($P$4*C2178)))</f>
        <v>0.999470206227129</v>
      </c>
      <c r="Q2178" s="42" t="n">
        <f aca="false">(F2178)*(P2178)+(1-F2178)*(1-P2178)</f>
        <v>0.999470206227129</v>
      </c>
      <c r="R2178" s="42" t="n">
        <f aca="false">IF(B2178&lt;&gt;1,LN(Q2178),0)</f>
        <v>-0.000529934163179229</v>
      </c>
    </row>
    <row r="2179" customFormat="false" ht="13" hidden="false" customHeight="false" outlineLevel="0" collapsed="false">
      <c r="A2179" s="18" t="n">
        <v>2170</v>
      </c>
      <c r="B2179" s="41" t="n">
        <v>0</v>
      </c>
      <c r="C2179" s="18" t="n">
        <v>13</v>
      </c>
      <c r="D2179" s="19" t="n">
        <v>22057</v>
      </c>
      <c r="E2179" s="19" t="n">
        <v>286745</v>
      </c>
      <c r="F2179" s="18" t="n">
        <v>1</v>
      </c>
      <c r="G2179" s="20" t="n">
        <f aca="false">($E$2-D2179)/$E$2</f>
        <v>0.11772</v>
      </c>
      <c r="H2179" s="19" t="n">
        <f aca="false">D2179-$E$3</f>
        <v>7057</v>
      </c>
      <c r="I2179" s="18" t="n">
        <f aca="false">F2179*C2179</f>
        <v>13</v>
      </c>
      <c r="J2179" s="19" t="n">
        <f aca="false">H2179*I2179</f>
        <v>91741</v>
      </c>
      <c r="K2179" s="29" t="n">
        <f aca="false">D2179/$E$2</f>
        <v>0.88228</v>
      </c>
      <c r="L2179" s="30" t="n">
        <f aca="false">1/(1+EXP($L$2+($L$3*K2179)+($L$4*C2179)))</f>
        <v>0.037254910806167</v>
      </c>
      <c r="M2179" s="31" t="n">
        <f aca="false">(F2179)*(L2179)+(1-F2179)*(1-L2179)</f>
        <v>0.037254910806167</v>
      </c>
      <c r="N2179" s="31" t="n">
        <f aca="false">IF(B2179=1,LN(M2179),0)</f>
        <v>0</v>
      </c>
      <c r="O2179" s="42" t="n">
        <f aca="false">K2179</f>
        <v>0.88228</v>
      </c>
      <c r="P2179" s="43" t="n">
        <f aca="false">1/(1+EXP($P$2+($P$3*O2179)+($P$4*C2179)))</f>
        <v>0.920845653791735</v>
      </c>
      <c r="Q2179" s="42" t="n">
        <f aca="false">(F2179)*(P2179)+(1-F2179)*(1-P2179)</f>
        <v>0.920845653791735</v>
      </c>
      <c r="R2179" s="42" t="n">
        <f aca="false">IF(B2179&lt;&gt;1,LN(Q2179),0)</f>
        <v>-0.0824628422304139</v>
      </c>
    </row>
    <row r="2180" customFormat="false" ht="13" hidden="false" customHeight="false" outlineLevel="0" collapsed="false">
      <c r="A2180" s="18" t="n">
        <v>2171</v>
      </c>
      <c r="B2180" s="41" t="n">
        <v>0</v>
      </c>
      <c r="C2180" s="18" t="n">
        <v>10</v>
      </c>
      <c r="D2180" s="19" t="n">
        <v>22394</v>
      </c>
      <c r="E2180" s="19" t="n">
        <v>223944</v>
      </c>
      <c r="F2180" s="18" t="n">
        <v>1</v>
      </c>
      <c r="G2180" s="20" t="n">
        <f aca="false">($E$2-D2180)/$E$2</f>
        <v>0.10424</v>
      </c>
      <c r="H2180" s="19" t="n">
        <f aca="false">D2180-$E$3</f>
        <v>7394</v>
      </c>
      <c r="I2180" s="18" t="n">
        <f aca="false">F2180*C2180</f>
        <v>10</v>
      </c>
      <c r="J2180" s="19" t="n">
        <f aca="false">H2180*I2180</f>
        <v>73940</v>
      </c>
      <c r="K2180" s="29" t="n">
        <f aca="false">D2180/$E$2</f>
        <v>0.89576</v>
      </c>
      <c r="L2180" s="30" t="n">
        <f aca="false">1/(1+EXP($L$2+($L$3*K2180)+($L$4*C2180)))</f>
        <v>0.0315158017112175</v>
      </c>
      <c r="M2180" s="31" t="n">
        <f aca="false">(F2180)*(L2180)+(1-F2180)*(1-L2180)</f>
        <v>0.0315158017112175</v>
      </c>
      <c r="N2180" s="31" t="n">
        <f aca="false">IF(B2180=1,LN(M2180),0)</f>
        <v>0</v>
      </c>
      <c r="O2180" s="42" t="n">
        <f aca="false">K2180</f>
        <v>0.89576</v>
      </c>
      <c r="P2180" s="43" t="n">
        <f aca="false">1/(1+EXP($P$2+($P$3*O2180)+($P$4*C2180)))</f>
        <v>0.889759217167696</v>
      </c>
      <c r="Q2180" s="42" t="n">
        <f aca="false">(F2180)*(P2180)+(1-F2180)*(1-P2180)</f>
        <v>0.889759217167696</v>
      </c>
      <c r="R2180" s="42" t="n">
        <f aca="false">IF(B2180&lt;&gt;1,LN(Q2180),0)</f>
        <v>-0.116804395367385</v>
      </c>
    </row>
    <row r="2181" customFormat="false" ht="13" hidden="false" customHeight="false" outlineLevel="0" collapsed="false">
      <c r="A2181" s="18" t="n">
        <v>2172</v>
      </c>
      <c r="B2181" s="41" t="n">
        <v>0</v>
      </c>
      <c r="C2181" s="18" t="n">
        <v>31</v>
      </c>
      <c r="D2181" s="19" t="n">
        <v>21595</v>
      </c>
      <c r="E2181" s="19" t="n">
        <v>669455</v>
      </c>
      <c r="F2181" s="18" t="n">
        <v>1</v>
      </c>
      <c r="G2181" s="20" t="n">
        <f aca="false">($E$2-D2181)/$E$2</f>
        <v>0.1362</v>
      </c>
      <c r="H2181" s="19" t="n">
        <f aca="false">D2181-$E$3</f>
        <v>6595</v>
      </c>
      <c r="I2181" s="18" t="n">
        <f aca="false">F2181*C2181</f>
        <v>31</v>
      </c>
      <c r="J2181" s="19" t="n">
        <f aca="false">H2181*I2181</f>
        <v>204445</v>
      </c>
      <c r="K2181" s="29" t="n">
        <f aca="false">D2181/$E$2</f>
        <v>0.8638</v>
      </c>
      <c r="L2181" s="30" t="n">
        <f aca="false">1/(1+EXP($L$2+($L$3*K2181)+($L$4*C2181)))</f>
        <v>0.0299472505758402</v>
      </c>
      <c r="M2181" s="31" t="n">
        <f aca="false">(F2181)*(L2181)+(1-F2181)*(1-L2181)</f>
        <v>0.0299472505758402</v>
      </c>
      <c r="N2181" s="31" t="n">
        <f aca="false">IF(B2181=1,LN(M2181),0)</f>
        <v>0</v>
      </c>
      <c r="O2181" s="42" t="n">
        <f aca="false">K2181</f>
        <v>0.8638</v>
      </c>
      <c r="P2181" s="43" t="n">
        <f aca="false">1/(1+EXP($P$2+($P$3*O2181)+($P$4*C2181)))</f>
        <v>0.951977988543009</v>
      </c>
      <c r="Q2181" s="42" t="n">
        <f aca="false">(F2181)*(P2181)+(1-F2181)*(1-P2181)</f>
        <v>0.951977988543009</v>
      </c>
      <c r="R2181" s="42" t="n">
        <f aca="false">IF(B2181&lt;&gt;1,LN(Q2181),0)</f>
        <v>-0.0492133657364245</v>
      </c>
    </row>
    <row r="2182" customFormat="false" ht="13" hidden="false" customHeight="false" outlineLevel="0" collapsed="false">
      <c r="A2182" s="18" t="n">
        <v>2173</v>
      </c>
      <c r="B2182" s="41" t="n">
        <v>0</v>
      </c>
      <c r="C2182" s="18" t="n">
        <v>26</v>
      </c>
      <c r="D2182" s="19" t="n">
        <v>17778</v>
      </c>
      <c r="E2182" s="19" t="n">
        <v>462217</v>
      </c>
      <c r="F2182" s="18" t="n">
        <v>1</v>
      </c>
      <c r="G2182" s="20" t="n">
        <f aca="false">($E$2-D2182)/$E$2</f>
        <v>0.28888</v>
      </c>
      <c r="H2182" s="19" t="n">
        <f aca="false">D2182-$E$3</f>
        <v>2778</v>
      </c>
      <c r="I2182" s="18" t="n">
        <f aca="false">F2182*C2182</f>
        <v>26</v>
      </c>
      <c r="J2182" s="19" t="n">
        <f aca="false">H2182*I2182</f>
        <v>72228</v>
      </c>
      <c r="K2182" s="29" t="n">
        <f aca="false">D2182/$E$2</f>
        <v>0.71112</v>
      </c>
      <c r="L2182" s="30" t="n">
        <f aca="false">1/(1+EXP($L$2+($L$3*K2182)+($L$4*C2182)))</f>
        <v>0.446444458506892</v>
      </c>
      <c r="M2182" s="31" t="n">
        <f aca="false">(F2182)*(L2182)+(1-F2182)*(1-L2182)</f>
        <v>0.446444458506892</v>
      </c>
      <c r="N2182" s="31" t="n">
        <f aca="false">IF(B2182=1,LN(M2182),0)</f>
        <v>0</v>
      </c>
      <c r="O2182" s="42" t="n">
        <f aca="false">K2182</f>
        <v>0.71112</v>
      </c>
      <c r="P2182" s="43" t="n">
        <f aca="false">1/(1+EXP($P$2+($P$3*O2182)+($P$4*C2182)))</f>
        <v>0.999123542561494</v>
      </c>
      <c r="Q2182" s="42" t="n">
        <f aca="false">(F2182)*(P2182)+(1-F2182)*(1-P2182)</f>
        <v>0.999123542561494</v>
      </c>
      <c r="R2182" s="42" t="n">
        <f aca="false">IF(B2182&lt;&gt;1,LN(Q2182),0)</f>
        <v>-0.000876841751899226</v>
      </c>
    </row>
    <row r="2183" customFormat="false" ht="13" hidden="false" customHeight="false" outlineLevel="0" collapsed="false">
      <c r="A2183" s="18" t="n">
        <v>2174</v>
      </c>
      <c r="B2183" s="41" t="n">
        <v>0</v>
      </c>
      <c r="C2183" s="18" t="n">
        <v>14</v>
      </c>
      <c r="D2183" s="19" t="n">
        <v>20634</v>
      </c>
      <c r="E2183" s="19" t="n">
        <v>288876</v>
      </c>
      <c r="F2183" s="18" t="n">
        <v>1</v>
      </c>
      <c r="G2183" s="20" t="n">
        <f aca="false">($E$2-D2183)/$E$2</f>
        <v>0.17464</v>
      </c>
      <c r="H2183" s="19" t="n">
        <f aca="false">D2183-$E$3</f>
        <v>5634</v>
      </c>
      <c r="I2183" s="18" t="n">
        <f aca="false">F2183*C2183</f>
        <v>14</v>
      </c>
      <c r="J2183" s="19" t="n">
        <f aca="false">H2183*I2183</f>
        <v>78876</v>
      </c>
      <c r="K2183" s="29" t="n">
        <f aca="false">D2183/$E$2</f>
        <v>0.82536</v>
      </c>
      <c r="L2183" s="30" t="n">
        <f aca="false">1/(1+EXP($L$2+($L$3*K2183)+($L$4*C2183)))</f>
        <v>0.106104990593503</v>
      </c>
      <c r="M2183" s="31" t="n">
        <f aca="false">(F2183)*(L2183)+(1-F2183)*(1-L2183)</f>
        <v>0.106104990593503</v>
      </c>
      <c r="N2183" s="31" t="n">
        <f aca="false">IF(B2183=1,LN(M2183),0)</f>
        <v>0</v>
      </c>
      <c r="O2183" s="42" t="n">
        <f aca="false">K2183</f>
        <v>0.82536</v>
      </c>
      <c r="P2183" s="43" t="n">
        <f aca="false">1/(1+EXP($P$2+($P$3*O2183)+($P$4*C2183)))</f>
        <v>0.981494402178866</v>
      </c>
      <c r="Q2183" s="42" t="n">
        <f aca="false">(F2183)*(P2183)+(1-F2183)*(1-P2183)</f>
        <v>0.981494402178866</v>
      </c>
      <c r="R2183" s="42" t="n">
        <f aca="false">IF(B2183&lt;&gt;1,LN(Q2183),0)</f>
        <v>-0.0186789686146759</v>
      </c>
    </row>
    <row r="2184" customFormat="false" ht="13" hidden="false" customHeight="false" outlineLevel="0" collapsed="false">
      <c r="A2184" s="18" t="n">
        <v>2175</v>
      </c>
      <c r="B2184" s="41" t="n">
        <v>0</v>
      </c>
      <c r="C2184" s="18" t="n">
        <v>19</v>
      </c>
      <c r="D2184" s="19" t="n">
        <v>17617</v>
      </c>
      <c r="E2184" s="19" t="n">
        <v>334724</v>
      </c>
      <c r="F2184" s="18" t="n">
        <v>1</v>
      </c>
      <c r="G2184" s="20" t="n">
        <f aca="false">($E$2-D2184)/$E$2</f>
        <v>0.29532</v>
      </c>
      <c r="H2184" s="19" t="n">
        <f aca="false">D2184-$E$3</f>
        <v>2617</v>
      </c>
      <c r="I2184" s="18" t="n">
        <f aca="false">F2184*C2184</f>
        <v>19</v>
      </c>
      <c r="J2184" s="19" t="n">
        <f aca="false">H2184*I2184</f>
        <v>49723</v>
      </c>
      <c r="K2184" s="29" t="n">
        <f aca="false">D2184/$E$2</f>
        <v>0.70468</v>
      </c>
      <c r="L2184" s="30" t="n">
        <f aca="false">1/(1+EXP($L$2+($L$3*K2184)+($L$4*C2184)))</f>
        <v>0.537212414167131</v>
      </c>
      <c r="M2184" s="31" t="n">
        <f aca="false">(F2184)*(L2184)+(1-F2184)*(1-L2184)</f>
        <v>0.537212414167131</v>
      </c>
      <c r="N2184" s="31" t="n">
        <f aca="false">IF(B2184=1,LN(M2184),0)</f>
        <v>0</v>
      </c>
      <c r="O2184" s="42" t="n">
        <f aca="false">K2184</f>
        <v>0.70468</v>
      </c>
      <c r="P2184" s="43" t="n">
        <f aca="false">1/(1+EXP($P$2+($P$3*O2184)+($P$4*C2184)))</f>
        <v>0.999249575523223</v>
      </c>
      <c r="Q2184" s="42" t="n">
        <f aca="false">(F2184)*(P2184)+(1-F2184)*(1-P2184)</f>
        <v>0.999249575523223</v>
      </c>
      <c r="R2184" s="42" t="n">
        <f aca="false">IF(B2184&lt;&gt;1,LN(Q2184),0)</f>
        <v>-0.00075070618616755</v>
      </c>
    </row>
    <row r="2185" customFormat="false" ht="13" hidden="false" customHeight="false" outlineLevel="0" collapsed="false">
      <c r="A2185" s="18" t="n">
        <v>2176</v>
      </c>
      <c r="B2185" s="41" t="n">
        <v>0</v>
      </c>
      <c r="C2185" s="18" t="n">
        <v>40</v>
      </c>
      <c r="D2185" s="19" t="n">
        <v>19842</v>
      </c>
      <c r="E2185" s="19" t="n">
        <v>793674</v>
      </c>
      <c r="F2185" s="18" t="n">
        <v>1</v>
      </c>
      <c r="G2185" s="20" t="n">
        <f aca="false">($E$2-D2185)/$E$2</f>
        <v>0.20632</v>
      </c>
      <c r="H2185" s="19" t="n">
        <f aca="false">D2185-$E$3</f>
        <v>4842</v>
      </c>
      <c r="I2185" s="18" t="n">
        <f aca="false">F2185*C2185</f>
        <v>40</v>
      </c>
      <c r="J2185" s="19" t="n">
        <f aca="false">H2185*I2185</f>
        <v>193680</v>
      </c>
      <c r="K2185" s="29" t="n">
        <f aca="false">D2185/$E$2</f>
        <v>0.79368</v>
      </c>
      <c r="L2185" s="30" t="n">
        <f aca="false">1/(1+EXP($L$2+($L$3*K2185)+($L$4*C2185)))</f>
        <v>0.0865622030974986</v>
      </c>
      <c r="M2185" s="31" t="n">
        <f aca="false">(F2185)*(L2185)+(1-F2185)*(1-L2185)</f>
        <v>0.0865622030974986</v>
      </c>
      <c r="N2185" s="31" t="n">
        <f aca="false">IF(B2185=1,LN(M2185),0)</f>
        <v>0</v>
      </c>
      <c r="O2185" s="42" t="n">
        <f aca="false">K2185</f>
        <v>0.79368</v>
      </c>
      <c r="P2185" s="43" t="n">
        <f aca="false">1/(1+EXP($P$2+($P$3*O2185)+($P$4*C2185)))</f>
        <v>0.992412134384735</v>
      </c>
      <c r="Q2185" s="42" t="n">
        <f aca="false">(F2185)*(P2185)+(1-F2185)*(1-P2185)</f>
        <v>0.992412134384735</v>
      </c>
      <c r="R2185" s="42" t="n">
        <f aca="false">IF(B2185&lt;&gt;1,LN(Q2185),0)</f>
        <v>-0.00761679992693546</v>
      </c>
    </row>
    <row r="2186" customFormat="false" ht="13" hidden="false" customHeight="false" outlineLevel="0" collapsed="false">
      <c r="A2186" s="18" t="n">
        <v>2177</v>
      </c>
      <c r="B2186" s="41" t="n">
        <v>0</v>
      </c>
      <c r="C2186" s="18" t="n">
        <v>35</v>
      </c>
      <c r="D2186" s="19" t="n">
        <v>20866</v>
      </c>
      <c r="E2186" s="19" t="n">
        <v>730309</v>
      </c>
      <c r="F2186" s="18" t="n">
        <v>1</v>
      </c>
      <c r="G2186" s="20" t="n">
        <f aca="false">($E$2-D2186)/$E$2</f>
        <v>0.16536</v>
      </c>
      <c r="H2186" s="19" t="n">
        <f aca="false">D2186-$E$3</f>
        <v>5866</v>
      </c>
      <c r="I2186" s="18" t="n">
        <f aca="false">F2186*C2186</f>
        <v>35</v>
      </c>
      <c r="J2186" s="19" t="n">
        <f aca="false">H2186*I2186</f>
        <v>205310</v>
      </c>
      <c r="K2186" s="29" t="n">
        <f aca="false">D2186/$E$2</f>
        <v>0.83464</v>
      </c>
      <c r="L2186" s="30" t="n">
        <f aca="false">1/(1+EXP($L$2+($L$3*K2186)+($L$4*C2186)))</f>
        <v>0.0465266052480225</v>
      </c>
      <c r="M2186" s="31" t="n">
        <f aca="false">(F2186)*(L2186)+(1-F2186)*(1-L2186)</f>
        <v>0.0465266052480225</v>
      </c>
      <c r="N2186" s="31" t="n">
        <f aca="false">IF(B2186=1,LN(M2186),0)</f>
        <v>0</v>
      </c>
      <c r="O2186" s="42" t="n">
        <f aca="false">K2186</f>
        <v>0.83464</v>
      </c>
      <c r="P2186" s="43" t="n">
        <f aca="false">1/(1+EXP($P$2+($P$3*O2186)+($P$4*C2186)))</f>
        <v>0.977512987263127</v>
      </c>
      <c r="Q2186" s="42" t="n">
        <f aca="false">(F2186)*(P2186)+(1-F2186)*(1-P2186)</f>
        <v>0.977512987263127</v>
      </c>
      <c r="R2186" s="42" t="n">
        <f aca="false">IF(B2186&lt;&gt;1,LN(Q2186),0)</f>
        <v>-0.0227437010081897</v>
      </c>
    </row>
    <row r="2187" customFormat="false" ht="13" hidden="false" customHeight="false" outlineLevel="0" collapsed="false">
      <c r="A2187" s="18" t="n">
        <v>2178</v>
      </c>
      <c r="B2187" s="41" t="n">
        <v>0</v>
      </c>
      <c r="C2187" s="18" t="n">
        <v>11</v>
      </c>
      <c r="D2187" s="19" t="n">
        <v>21452</v>
      </c>
      <c r="E2187" s="19" t="n">
        <v>235971</v>
      </c>
      <c r="F2187" s="18" t="n">
        <v>1</v>
      </c>
      <c r="G2187" s="20" t="n">
        <f aca="false">($E$2-D2187)/$E$2</f>
        <v>0.14192</v>
      </c>
      <c r="H2187" s="19" t="n">
        <f aca="false">D2187-$E$3</f>
        <v>6452</v>
      </c>
      <c r="I2187" s="18" t="n">
        <f aca="false">F2187*C2187</f>
        <v>11</v>
      </c>
      <c r="J2187" s="19" t="n">
        <f aca="false">H2187*I2187</f>
        <v>70972</v>
      </c>
      <c r="K2187" s="29" t="n">
        <f aca="false">D2187/$E$2</f>
        <v>0.85808</v>
      </c>
      <c r="L2187" s="30" t="n">
        <f aca="false">1/(1+EXP($L$2+($L$3*K2187)+($L$4*C2187)))</f>
        <v>0.0632961239974557</v>
      </c>
      <c r="M2187" s="31" t="n">
        <f aca="false">(F2187)*(L2187)+(1-F2187)*(1-L2187)</f>
        <v>0.0632961239974557</v>
      </c>
      <c r="N2187" s="31" t="n">
        <f aca="false">IF(B2187=1,LN(M2187),0)</f>
        <v>0</v>
      </c>
      <c r="O2187" s="42" t="n">
        <f aca="false">K2187</f>
        <v>0.85808</v>
      </c>
      <c r="P2187" s="43" t="n">
        <f aca="false">1/(1+EXP($P$2+($P$3*O2187)+($P$4*C2187)))</f>
        <v>0.956617875785396</v>
      </c>
      <c r="Q2187" s="42" t="n">
        <f aca="false">(F2187)*(P2187)+(1-F2187)*(1-P2187)</f>
        <v>0.956617875785396</v>
      </c>
      <c r="R2187" s="42" t="n">
        <f aca="false">IF(B2187&lt;&gt;1,LN(Q2187),0)</f>
        <v>-0.0443512611183601</v>
      </c>
    </row>
    <row r="2188" customFormat="false" ht="13" hidden="false" customHeight="false" outlineLevel="0" collapsed="false">
      <c r="A2188" s="18" t="n">
        <v>2179</v>
      </c>
      <c r="B2188" s="41" t="n">
        <v>0</v>
      </c>
      <c r="C2188" s="18" t="n">
        <v>17</v>
      </c>
      <c r="D2188" s="19" t="n">
        <v>16184</v>
      </c>
      <c r="E2188" s="19" t="n">
        <v>275129</v>
      </c>
      <c r="F2188" s="18" t="n">
        <v>1</v>
      </c>
      <c r="G2188" s="20" t="n">
        <f aca="false">($E$2-D2188)/$E$2</f>
        <v>0.35264</v>
      </c>
      <c r="H2188" s="19" t="n">
        <f aca="false">D2188-$E$3</f>
        <v>1184</v>
      </c>
      <c r="I2188" s="18" t="n">
        <f aca="false">F2188*C2188</f>
        <v>17</v>
      </c>
      <c r="J2188" s="19" t="n">
        <f aca="false">H2188*I2188</f>
        <v>20128</v>
      </c>
      <c r="K2188" s="29" t="n">
        <f aca="false">D2188/$E$2</f>
        <v>0.64736</v>
      </c>
      <c r="L2188" s="30" t="n">
        <f aca="false">1/(1+EXP($L$2+($L$3*K2188)+($L$4*C2188)))</f>
        <v>0.798700033202947</v>
      </c>
      <c r="M2188" s="31" t="n">
        <f aca="false">(F2188)*(L2188)+(1-F2188)*(1-L2188)</f>
        <v>0.798700033202947</v>
      </c>
      <c r="N2188" s="31" t="n">
        <f aca="false">IF(B2188=1,LN(M2188),0)</f>
        <v>0</v>
      </c>
      <c r="O2188" s="42" t="n">
        <f aca="false">K2188</f>
        <v>0.64736</v>
      </c>
      <c r="P2188" s="43" t="n">
        <f aca="false">1/(1+EXP($P$2+($P$3*O2188)+($P$4*C2188)))</f>
        <v>0.999835923455008</v>
      </c>
      <c r="Q2188" s="42" t="n">
        <f aca="false">(F2188)*(P2188)+(1-F2188)*(1-P2188)</f>
        <v>0.999835923455008</v>
      </c>
      <c r="R2188" s="42" t="n">
        <f aca="false">IF(B2188&lt;&gt;1,LN(Q2188),0)</f>
        <v>-0.000164090007021261</v>
      </c>
    </row>
    <row r="2189" customFormat="false" ht="13" hidden="false" customHeight="false" outlineLevel="0" collapsed="false">
      <c r="A2189" s="18" t="n">
        <v>2180</v>
      </c>
      <c r="B2189" s="41" t="n">
        <v>0</v>
      </c>
      <c r="C2189" s="18" t="n">
        <v>21</v>
      </c>
      <c r="D2189" s="19" t="n">
        <v>21056</v>
      </c>
      <c r="E2189" s="19" t="n">
        <v>442182</v>
      </c>
      <c r="F2189" s="18" t="n">
        <v>1</v>
      </c>
      <c r="G2189" s="20" t="n">
        <f aca="false">($E$2-D2189)/$E$2</f>
        <v>0.15776</v>
      </c>
      <c r="H2189" s="19" t="n">
        <f aca="false">D2189-$E$3</f>
        <v>6056</v>
      </c>
      <c r="I2189" s="18" t="n">
        <f aca="false">F2189*C2189</f>
        <v>21</v>
      </c>
      <c r="J2189" s="19" t="n">
        <f aca="false">H2189*I2189</f>
        <v>127176</v>
      </c>
      <c r="K2189" s="29" t="n">
        <f aca="false">D2189/$E$2</f>
        <v>0.84224</v>
      </c>
      <c r="L2189" s="30" t="n">
        <f aca="false">1/(1+EXP($L$2+($L$3*K2189)+($L$4*C2189)))</f>
        <v>0.0625596633976048</v>
      </c>
      <c r="M2189" s="31" t="n">
        <f aca="false">(F2189)*(L2189)+(1-F2189)*(1-L2189)</f>
        <v>0.0625596633976048</v>
      </c>
      <c r="N2189" s="31" t="n">
        <f aca="false">IF(B2189=1,LN(M2189),0)</f>
        <v>0</v>
      </c>
      <c r="O2189" s="42" t="n">
        <f aca="false">K2189</f>
        <v>0.84224</v>
      </c>
      <c r="P2189" s="43" t="n">
        <f aca="false">1/(1+EXP($P$2+($P$3*O2189)+($P$4*C2189)))</f>
        <v>0.971743986985409</v>
      </c>
      <c r="Q2189" s="42" t="n">
        <f aca="false">(F2189)*(P2189)+(1-F2189)*(1-P2189)</f>
        <v>0.971743986985409</v>
      </c>
      <c r="R2189" s="42" t="n">
        <f aca="false">IF(B2189&lt;&gt;1,LN(Q2189),0)</f>
        <v>-0.0286628970894694</v>
      </c>
    </row>
    <row r="2190" customFormat="false" ht="13" hidden="false" customHeight="false" outlineLevel="0" collapsed="false">
      <c r="A2190" s="18" t="n">
        <v>2181</v>
      </c>
      <c r="B2190" s="41" t="n">
        <v>0</v>
      </c>
      <c r="C2190" s="18" t="n">
        <v>10</v>
      </c>
      <c r="D2190" s="19" t="n">
        <v>16194</v>
      </c>
      <c r="E2190" s="19" t="n">
        <v>161937</v>
      </c>
      <c r="F2190" s="18" t="n">
        <v>1</v>
      </c>
      <c r="G2190" s="20" t="n">
        <f aca="false">($E$2-D2190)/$E$2</f>
        <v>0.35224</v>
      </c>
      <c r="H2190" s="19" t="n">
        <f aca="false">D2190-$E$3</f>
        <v>1194</v>
      </c>
      <c r="I2190" s="18" t="n">
        <f aca="false">F2190*C2190</f>
        <v>10</v>
      </c>
      <c r="J2190" s="19" t="n">
        <f aca="false">H2190*I2190</f>
        <v>11940</v>
      </c>
      <c r="K2190" s="29" t="n">
        <f aca="false">D2190/$E$2</f>
        <v>0.64776</v>
      </c>
      <c r="L2190" s="30" t="n">
        <f aca="false">1/(1+EXP($L$2+($L$3*K2190)+($L$4*C2190)))</f>
        <v>0.832529486932301</v>
      </c>
      <c r="M2190" s="31" t="n">
        <f aca="false">(F2190)*(L2190)+(1-F2190)*(1-L2190)</f>
        <v>0.832529486932301</v>
      </c>
      <c r="N2190" s="31" t="n">
        <f aca="false">IF(B2190=1,LN(M2190),0)</f>
        <v>0</v>
      </c>
      <c r="O2190" s="42" t="n">
        <f aca="false">K2190</f>
        <v>0.64776</v>
      </c>
      <c r="P2190" s="43" t="n">
        <f aca="false">1/(1+EXP($P$2+($P$3*O2190)+($P$4*C2190)))</f>
        <v>0.999831491269516</v>
      </c>
      <c r="Q2190" s="42" t="n">
        <f aca="false">(F2190)*(P2190)+(1-F2190)*(1-P2190)</f>
        <v>0.999831491269516</v>
      </c>
      <c r="R2190" s="42" t="n">
        <f aca="false">IF(B2190&lt;&gt;1,LN(Q2190),0)</f>
        <v>-0.000168522929674957</v>
      </c>
    </row>
    <row r="2191" customFormat="false" ht="13" hidden="false" customHeight="false" outlineLevel="0" collapsed="false">
      <c r="A2191" s="18" t="n">
        <v>2182</v>
      </c>
      <c r="B2191" s="41" t="n">
        <v>0</v>
      </c>
      <c r="C2191" s="18" t="n">
        <v>13</v>
      </c>
      <c r="D2191" s="19" t="n">
        <v>18613</v>
      </c>
      <c r="E2191" s="19" t="n">
        <v>241969</v>
      </c>
      <c r="F2191" s="18" t="n">
        <v>1</v>
      </c>
      <c r="G2191" s="20" t="n">
        <f aca="false">($E$2-D2191)/$E$2</f>
        <v>0.25548</v>
      </c>
      <c r="H2191" s="19" t="n">
        <f aca="false">D2191-$E$3</f>
        <v>3613</v>
      </c>
      <c r="I2191" s="18" t="n">
        <f aca="false">F2191*C2191</f>
        <v>13</v>
      </c>
      <c r="J2191" s="19" t="n">
        <f aca="false">H2191*I2191</f>
        <v>46969</v>
      </c>
      <c r="K2191" s="29" t="n">
        <f aca="false">D2191/$E$2</f>
        <v>0.74452</v>
      </c>
      <c r="L2191" s="30" t="n">
        <f aca="false">1/(1+EXP($L$2+($L$3*K2191)+($L$4*C2191)))</f>
        <v>0.387334703824525</v>
      </c>
      <c r="M2191" s="31" t="n">
        <f aca="false">(F2191)*(L2191)+(1-F2191)*(1-L2191)</f>
        <v>0.387334703824525</v>
      </c>
      <c r="N2191" s="31" t="n">
        <f aca="false">IF(B2191=1,LN(M2191),0)</f>
        <v>0</v>
      </c>
      <c r="O2191" s="42" t="n">
        <f aca="false">K2191</f>
        <v>0.74452</v>
      </c>
      <c r="P2191" s="43" t="n">
        <f aca="false">1/(1+EXP($P$2+($P$3*O2191)+($P$4*C2191)))</f>
        <v>0.997806641213819</v>
      </c>
      <c r="Q2191" s="42" t="n">
        <f aca="false">(F2191)*(P2191)+(1-F2191)*(1-P2191)</f>
        <v>0.997806641213819</v>
      </c>
      <c r="R2191" s="42" t="n">
        <f aca="false">IF(B2191&lt;&gt;1,LN(Q2191),0)</f>
        <v>-0.00219576772064664</v>
      </c>
    </row>
    <row r="2192" customFormat="false" ht="13" hidden="false" customHeight="false" outlineLevel="0" collapsed="false">
      <c r="A2192" s="18" t="n">
        <v>2183</v>
      </c>
      <c r="B2192" s="41" t="n">
        <v>0</v>
      </c>
      <c r="C2192" s="18" t="n">
        <v>19</v>
      </c>
      <c r="D2192" s="19" t="n">
        <v>16454</v>
      </c>
      <c r="E2192" s="19" t="n">
        <v>312634</v>
      </c>
      <c r="F2192" s="18" t="n">
        <v>1</v>
      </c>
      <c r="G2192" s="20" t="n">
        <f aca="false">($E$2-D2192)/$E$2</f>
        <v>0.34184</v>
      </c>
      <c r="H2192" s="19" t="n">
        <f aca="false">D2192-$E$3</f>
        <v>1454</v>
      </c>
      <c r="I2192" s="18" t="n">
        <f aca="false">F2192*C2192</f>
        <v>19</v>
      </c>
      <c r="J2192" s="19" t="n">
        <f aca="false">H2192*I2192</f>
        <v>27626</v>
      </c>
      <c r="K2192" s="29" t="n">
        <f aca="false">D2192/$E$2</f>
        <v>0.65816</v>
      </c>
      <c r="L2192" s="30" t="n">
        <f aca="false">1/(1+EXP($L$2+($L$3*K2192)+($L$4*C2192)))</f>
        <v>0.748842894095972</v>
      </c>
      <c r="M2192" s="31" t="n">
        <f aca="false">(F2192)*(L2192)+(1-F2192)*(1-L2192)</f>
        <v>0.748842894095972</v>
      </c>
      <c r="N2192" s="31" t="n">
        <f aca="false">IF(B2192=1,LN(M2192),0)</f>
        <v>0</v>
      </c>
      <c r="O2192" s="42" t="n">
        <f aca="false">K2192</f>
        <v>0.65816</v>
      </c>
      <c r="P2192" s="43" t="n">
        <f aca="false">1/(1+EXP($P$2+($P$3*O2192)+($P$4*C2192)))</f>
        <v>0.999782298139604</v>
      </c>
      <c r="Q2192" s="42" t="n">
        <f aca="false">(F2192)*(P2192)+(1-F2192)*(1-P2192)</f>
        <v>0.999782298139604</v>
      </c>
      <c r="R2192" s="42" t="n">
        <f aca="false">IF(B2192&lt;&gt;1,LN(Q2192),0)</f>
        <v>-0.000217725560885435</v>
      </c>
    </row>
    <row r="2193" customFormat="false" ht="13" hidden="false" customHeight="false" outlineLevel="0" collapsed="false">
      <c r="A2193" s="18" t="n">
        <v>2184</v>
      </c>
      <c r="B2193" s="41" t="n">
        <v>0</v>
      </c>
      <c r="C2193" s="18" t="n">
        <v>13</v>
      </c>
      <c r="D2193" s="19" t="n">
        <v>16940</v>
      </c>
      <c r="E2193" s="19" t="n">
        <v>220223</v>
      </c>
      <c r="F2193" s="18" t="n">
        <v>1</v>
      </c>
      <c r="G2193" s="20" t="n">
        <f aca="false">($E$2-D2193)/$E$2</f>
        <v>0.3224</v>
      </c>
      <c r="H2193" s="19" t="n">
        <f aca="false">D2193-$E$3</f>
        <v>1940</v>
      </c>
      <c r="I2193" s="18" t="n">
        <f aca="false">F2193*C2193</f>
        <v>13</v>
      </c>
      <c r="J2193" s="19" t="n">
        <f aca="false">H2193*I2193</f>
        <v>25220</v>
      </c>
      <c r="K2193" s="29" t="n">
        <f aca="false">D2193/$E$2</f>
        <v>0.6776</v>
      </c>
      <c r="L2193" s="30" t="n">
        <f aca="false">1/(1+EXP($L$2+($L$3*K2193)+($L$4*C2193)))</f>
        <v>0.710633648699243</v>
      </c>
      <c r="M2193" s="31" t="n">
        <f aca="false">(F2193)*(L2193)+(1-F2193)*(1-L2193)</f>
        <v>0.710633648699243</v>
      </c>
      <c r="N2193" s="31" t="n">
        <f aca="false">IF(B2193=1,LN(M2193),0)</f>
        <v>0</v>
      </c>
      <c r="O2193" s="42" t="n">
        <f aca="false">K2193</f>
        <v>0.6776</v>
      </c>
      <c r="P2193" s="43" t="n">
        <f aca="false">1/(1+EXP($P$2+($P$3*O2193)+($P$4*C2193)))</f>
        <v>0.999629793733969</v>
      </c>
      <c r="Q2193" s="42" t="n">
        <f aca="false">(F2193)*(P2193)+(1-F2193)*(1-P2193)</f>
        <v>0.999629793733969</v>
      </c>
      <c r="R2193" s="42" t="n">
        <f aca="false">IF(B2193&lt;&gt;1,LN(Q2193),0)</f>
        <v>-0.000370274809287892</v>
      </c>
    </row>
    <row r="2194" customFormat="false" ht="13" hidden="false" customHeight="false" outlineLevel="0" collapsed="false">
      <c r="A2194" s="18" t="n">
        <v>2185</v>
      </c>
      <c r="B2194" s="41" t="n">
        <v>0</v>
      </c>
      <c r="C2194" s="18" t="n">
        <v>22</v>
      </c>
      <c r="D2194" s="19" t="n">
        <v>20426</v>
      </c>
      <c r="E2194" s="19" t="n">
        <v>449374</v>
      </c>
      <c r="F2194" s="18" t="n">
        <v>1</v>
      </c>
      <c r="G2194" s="20" t="n">
        <f aca="false">($E$2-D2194)/$E$2</f>
        <v>0.18296</v>
      </c>
      <c r="H2194" s="19" t="n">
        <f aca="false">D2194-$E$3</f>
        <v>5426</v>
      </c>
      <c r="I2194" s="18" t="n">
        <f aca="false">F2194*C2194</f>
        <v>22</v>
      </c>
      <c r="J2194" s="19" t="n">
        <f aca="false">H2194*I2194</f>
        <v>119372</v>
      </c>
      <c r="K2194" s="29" t="n">
        <f aca="false">D2194/$E$2</f>
        <v>0.81704</v>
      </c>
      <c r="L2194" s="30" t="n">
        <f aca="false">1/(1+EXP($L$2+($L$3*K2194)+($L$4*C2194)))</f>
        <v>0.0971412646101507</v>
      </c>
      <c r="M2194" s="31" t="n">
        <f aca="false">(F2194)*(L2194)+(1-F2194)*(1-L2194)</f>
        <v>0.0971412646101507</v>
      </c>
      <c r="N2194" s="31" t="n">
        <f aca="false">IF(B2194=1,LN(M2194),0)</f>
        <v>0</v>
      </c>
      <c r="O2194" s="42" t="n">
        <f aca="false">K2194</f>
        <v>0.81704</v>
      </c>
      <c r="P2194" s="43" t="n">
        <f aca="false">1/(1+EXP($P$2+($P$3*O2194)+($P$4*C2194)))</f>
        <v>0.985381284817427</v>
      </c>
      <c r="Q2194" s="42" t="n">
        <f aca="false">(F2194)*(P2194)+(1-F2194)*(1-P2194)</f>
        <v>0.985381284817427</v>
      </c>
      <c r="R2194" s="42" t="n">
        <f aca="false">IF(B2194&lt;&gt;1,LN(Q2194),0)</f>
        <v>-0.0147266215253074</v>
      </c>
    </row>
    <row r="2195" customFormat="false" ht="13" hidden="false" customHeight="false" outlineLevel="0" collapsed="false">
      <c r="A2195" s="18" t="n">
        <v>2186</v>
      </c>
      <c r="B2195" s="41" t="n">
        <v>0</v>
      </c>
      <c r="C2195" s="18" t="n">
        <v>21</v>
      </c>
      <c r="D2195" s="19" t="n">
        <v>19877</v>
      </c>
      <c r="E2195" s="19" t="n">
        <v>417422</v>
      </c>
      <c r="F2195" s="18" t="n">
        <v>1</v>
      </c>
      <c r="G2195" s="20" t="n">
        <f aca="false">($E$2-D2195)/$E$2</f>
        <v>0.20492</v>
      </c>
      <c r="H2195" s="19" t="n">
        <f aca="false">D2195-$E$3</f>
        <v>4877</v>
      </c>
      <c r="I2195" s="18" t="n">
        <f aca="false">F2195*C2195</f>
        <v>21</v>
      </c>
      <c r="J2195" s="19" t="n">
        <f aca="false">H2195*I2195</f>
        <v>102417</v>
      </c>
      <c r="K2195" s="29" t="n">
        <f aca="false">D2195/$E$2</f>
        <v>0.79508</v>
      </c>
      <c r="L2195" s="30" t="n">
        <f aca="false">1/(1+EXP($L$2+($L$3*K2195)+($L$4*C2195)))</f>
        <v>0.147955217995878</v>
      </c>
      <c r="M2195" s="31" t="n">
        <f aca="false">(F2195)*(L2195)+(1-F2195)*(1-L2195)</f>
        <v>0.147955217995878</v>
      </c>
      <c r="N2195" s="31" t="n">
        <f aca="false">IF(B2195=1,LN(M2195),0)</f>
        <v>0</v>
      </c>
      <c r="O2195" s="42" t="n">
        <f aca="false">K2195</f>
        <v>0.79508</v>
      </c>
      <c r="P2195" s="43" t="n">
        <f aca="false">1/(1+EXP($P$2+($P$3*O2195)+($P$4*C2195)))</f>
        <v>0.991779453113963</v>
      </c>
      <c r="Q2195" s="42" t="n">
        <f aca="false">(F2195)*(P2195)+(1-F2195)*(1-P2195)</f>
        <v>0.991779453113963</v>
      </c>
      <c r="R2195" s="42" t="n">
        <f aca="false">IF(B2195&lt;&gt;1,LN(Q2195),0)</f>
        <v>-0.0082545219051967</v>
      </c>
    </row>
    <row r="2196" customFormat="false" ht="13" hidden="false" customHeight="false" outlineLevel="0" collapsed="false">
      <c r="A2196" s="18" t="n">
        <v>2187</v>
      </c>
      <c r="B2196" s="41" t="n">
        <v>0</v>
      </c>
      <c r="C2196" s="18" t="n">
        <v>21</v>
      </c>
      <c r="D2196" s="19" t="n">
        <v>15948</v>
      </c>
      <c r="E2196" s="19" t="n">
        <v>334902</v>
      </c>
      <c r="F2196" s="18" t="n">
        <v>1</v>
      </c>
      <c r="G2196" s="20" t="n">
        <f aca="false">($E$2-D2196)/$E$2</f>
        <v>0.36208</v>
      </c>
      <c r="H2196" s="19" t="n">
        <f aca="false">D2196-$E$3</f>
        <v>948</v>
      </c>
      <c r="I2196" s="18" t="n">
        <f aca="false">F2196*C2196</f>
        <v>21</v>
      </c>
      <c r="J2196" s="19" t="n">
        <f aca="false">H2196*I2196</f>
        <v>19908</v>
      </c>
      <c r="K2196" s="29" t="n">
        <f aca="false">D2196/$E$2</f>
        <v>0.63792</v>
      </c>
      <c r="L2196" s="30" t="n">
        <f aca="false">1/(1+EXP($L$2+($L$3*K2196)+($L$4*C2196)))</f>
        <v>0.80785557228003</v>
      </c>
      <c r="M2196" s="31" t="n">
        <f aca="false">(F2196)*(L2196)+(1-F2196)*(1-L2196)</f>
        <v>0.80785557228003</v>
      </c>
      <c r="N2196" s="31" t="n">
        <f aca="false">IF(B2196=1,LN(M2196),0)</f>
        <v>0</v>
      </c>
      <c r="O2196" s="42" t="n">
        <f aca="false">K2196</f>
        <v>0.63792</v>
      </c>
      <c r="P2196" s="43" t="n">
        <f aca="false">1/(1+EXP($P$2+($P$3*O2196)+($P$4*C2196)))</f>
        <v>0.999873531721216</v>
      </c>
      <c r="Q2196" s="42" t="n">
        <f aca="false">(F2196)*(P2196)+(1-F2196)*(1-P2196)</f>
        <v>0.999873531721216</v>
      </c>
      <c r="R2196" s="42" t="n">
        <f aca="false">IF(B2196&lt;&gt;1,LN(Q2196),0)</f>
        <v>-0.000126476276570907</v>
      </c>
    </row>
    <row r="2197" customFormat="false" ht="13" hidden="false" customHeight="false" outlineLevel="0" collapsed="false">
      <c r="A2197" s="18" t="n">
        <v>2188</v>
      </c>
      <c r="B2197" s="41" t="n">
        <v>0</v>
      </c>
      <c r="C2197" s="18" t="n">
        <v>24</v>
      </c>
      <c r="D2197" s="19" t="n">
        <v>18338</v>
      </c>
      <c r="E2197" s="19" t="n">
        <v>440103</v>
      </c>
      <c r="F2197" s="18" t="n">
        <v>1</v>
      </c>
      <c r="G2197" s="20" t="n">
        <f aca="false">($E$2-D2197)/$E$2</f>
        <v>0.26648</v>
      </c>
      <c r="H2197" s="19" t="n">
        <f aca="false">D2197-$E$3</f>
        <v>3338</v>
      </c>
      <c r="I2197" s="18" t="n">
        <f aca="false">F2197*C2197</f>
        <v>24</v>
      </c>
      <c r="J2197" s="19" t="n">
        <f aca="false">H2197*I2197</f>
        <v>80112</v>
      </c>
      <c r="K2197" s="29" t="n">
        <f aca="false">D2197/$E$2</f>
        <v>0.73352</v>
      </c>
      <c r="L2197" s="30" t="n">
        <f aca="false">1/(1+EXP($L$2+($L$3*K2197)+($L$4*C2197)))</f>
        <v>0.353764474270373</v>
      </c>
      <c r="M2197" s="31" t="n">
        <f aca="false">(F2197)*(L2197)+(1-F2197)*(1-L2197)</f>
        <v>0.353764474270373</v>
      </c>
      <c r="N2197" s="31" t="n">
        <f aca="false">IF(B2197=1,LN(M2197),0)</f>
        <v>0</v>
      </c>
      <c r="O2197" s="42" t="n">
        <f aca="false">K2197</f>
        <v>0.73352</v>
      </c>
      <c r="P2197" s="43" t="n">
        <f aca="false">1/(1+EXP($P$2+($P$3*O2197)+($P$4*C2197)))</f>
        <v>0.998403007503891</v>
      </c>
      <c r="Q2197" s="42" t="n">
        <f aca="false">(F2197)*(P2197)+(1-F2197)*(1-P2197)</f>
        <v>0.998403007503891</v>
      </c>
      <c r="R2197" s="42" t="n">
        <f aca="false">IF(B2197&lt;&gt;1,LN(Q2197),0)</f>
        <v>-0.00159826904790166</v>
      </c>
    </row>
    <row r="2198" customFormat="false" ht="13" hidden="false" customHeight="false" outlineLevel="0" collapsed="false">
      <c r="A2198" s="18" t="n">
        <v>2189</v>
      </c>
      <c r="B2198" s="41" t="n">
        <v>0</v>
      </c>
      <c r="C2198" s="18" t="n">
        <v>15</v>
      </c>
      <c r="D2198" s="19" t="n">
        <v>20018</v>
      </c>
      <c r="E2198" s="19" t="n">
        <v>300277</v>
      </c>
      <c r="F2198" s="18" t="n">
        <v>1</v>
      </c>
      <c r="G2198" s="20" t="n">
        <f aca="false">($E$2-D2198)/$E$2</f>
        <v>0.19928</v>
      </c>
      <c r="H2198" s="19" t="n">
        <f aca="false">D2198-$E$3</f>
        <v>5018</v>
      </c>
      <c r="I2198" s="18" t="n">
        <f aca="false">F2198*C2198</f>
        <v>15</v>
      </c>
      <c r="J2198" s="19" t="n">
        <f aca="false">H2198*I2198</f>
        <v>75270</v>
      </c>
      <c r="K2198" s="29" t="n">
        <f aca="false">D2198/$E$2</f>
        <v>0.80072</v>
      </c>
      <c r="L2198" s="30" t="n">
        <f aca="false">1/(1+EXP($L$2+($L$3*K2198)+($L$4*C2198)))</f>
        <v>0.159107696296717</v>
      </c>
      <c r="M2198" s="31" t="n">
        <f aca="false">(F2198)*(L2198)+(1-F2198)*(1-L2198)</f>
        <v>0.159107696296717</v>
      </c>
      <c r="N2198" s="31" t="n">
        <f aca="false">IF(B2198=1,LN(M2198),0)</f>
        <v>0</v>
      </c>
      <c r="O2198" s="42" t="n">
        <f aca="false">K2198</f>
        <v>0.80072</v>
      </c>
      <c r="P2198" s="43" t="n">
        <f aca="false">1/(1+EXP($P$2+($P$3*O2198)+($P$4*C2198)))</f>
        <v>0.990330284739471</v>
      </c>
      <c r="Q2198" s="42" t="n">
        <f aca="false">(F2198)*(P2198)+(1-F2198)*(1-P2198)</f>
        <v>0.990330284739471</v>
      </c>
      <c r="R2198" s="42" t="n">
        <f aca="false">IF(B2198&lt;&gt;1,LN(Q2198),0)</f>
        <v>-0.00971677054363479</v>
      </c>
    </row>
    <row r="2199" customFormat="false" ht="13" hidden="false" customHeight="false" outlineLevel="0" collapsed="false">
      <c r="A2199" s="18" t="n">
        <v>2190</v>
      </c>
      <c r="B2199" s="41" t="n">
        <v>0</v>
      </c>
      <c r="C2199" s="18" t="n">
        <v>19</v>
      </c>
      <c r="D2199" s="19" t="n">
        <v>20832</v>
      </c>
      <c r="E2199" s="19" t="n">
        <v>395817</v>
      </c>
      <c r="F2199" s="18" t="n">
        <v>1</v>
      </c>
      <c r="G2199" s="20" t="n">
        <f aca="false">($E$2-D2199)/$E$2</f>
        <v>0.16672</v>
      </c>
      <c r="H2199" s="19" t="n">
        <f aca="false">D2199-$E$3</f>
        <v>5832</v>
      </c>
      <c r="I2199" s="18" t="n">
        <f aca="false">F2199*C2199</f>
        <v>19</v>
      </c>
      <c r="J2199" s="19" t="n">
        <f aca="false">H2199*I2199</f>
        <v>110808</v>
      </c>
      <c r="K2199" s="29" t="n">
        <f aca="false">D2199/$E$2</f>
        <v>0.83328</v>
      </c>
      <c r="L2199" s="30" t="n">
        <f aca="false">1/(1+EXP($L$2+($L$3*K2199)+($L$4*C2199)))</f>
        <v>0.0788115630828716</v>
      </c>
      <c r="M2199" s="31" t="n">
        <f aca="false">(F2199)*(L2199)+(1-F2199)*(1-L2199)</f>
        <v>0.0788115630828716</v>
      </c>
      <c r="N2199" s="31" t="n">
        <f aca="false">IF(B2199=1,LN(M2199),0)</f>
        <v>0</v>
      </c>
      <c r="O2199" s="42" t="n">
        <f aca="false">K2199</f>
        <v>0.83328</v>
      </c>
      <c r="P2199" s="43" t="n">
        <f aca="false">1/(1+EXP($P$2+($P$3*O2199)+($P$4*C2199)))</f>
        <v>0.977504001238926</v>
      </c>
      <c r="Q2199" s="42" t="n">
        <f aca="false">(F2199)*(P2199)+(1-F2199)*(1-P2199)</f>
        <v>0.977504001238926</v>
      </c>
      <c r="R2199" s="42" t="n">
        <f aca="false">IF(B2199&lt;&gt;1,LN(Q2199),0)</f>
        <v>-0.0227528937919392</v>
      </c>
    </row>
    <row r="2200" customFormat="false" ht="13" hidden="false" customHeight="false" outlineLevel="0" collapsed="false">
      <c r="A2200" s="18" t="n">
        <v>2191</v>
      </c>
      <c r="B2200" s="41" t="n">
        <v>0</v>
      </c>
      <c r="C2200" s="18" t="n">
        <v>22</v>
      </c>
      <c r="D2200" s="19" t="n">
        <v>19982</v>
      </c>
      <c r="E2200" s="19" t="n">
        <v>439599</v>
      </c>
      <c r="F2200" s="18" t="n">
        <v>1</v>
      </c>
      <c r="G2200" s="20" t="n">
        <f aca="false">($E$2-D2200)/$E$2</f>
        <v>0.20072</v>
      </c>
      <c r="H2200" s="19" t="n">
        <f aca="false">D2200-$E$3</f>
        <v>4982</v>
      </c>
      <c r="I2200" s="18" t="n">
        <f aca="false">F2200*C2200</f>
        <v>22</v>
      </c>
      <c r="J2200" s="19" t="n">
        <f aca="false">H2200*I2200</f>
        <v>109604</v>
      </c>
      <c r="K2200" s="29" t="n">
        <f aca="false">D2200/$E$2</f>
        <v>0.79928</v>
      </c>
      <c r="L2200" s="30" t="n">
        <f aca="false">1/(1+EXP($L$2+($L$3*K2200)+($L$4*C2200)))</f>
        <v>0.133626744890016</v>
      </c>
      <c r="M2200" s="31" t="n">
        <f aca="false">(F2200)*(L2200)+(1-F2200)*(1-L2200)</f>
        <v>0.133626744890016</v>
      </c>
      <c r="N2200" s="31" t="n">
        <f aca="false">IF(B2200=1,LN(M2200),0)</f>
        <v>0</v>
      </c>
      <c r="O2200" s="42" t="n">
        <f aca="false">K2200</f>
        <v>0.79928</v>
      </c>
      <c r="P2200" s="43" t="n">
        <f aca="false">1/(1+EXP($P$2+($P$3*O2200)+($P$4*C2200)))</f>
        <v>0.990836999030328</v>
      </c>
      <c r="Q2200" s="42" t="n">
        <f aca="false">(F2200)*(P2200)+(1-F2200)*(1-P2200)</f>
        <v>0.990836999030328</v>
      </c>
      <c r="R2200" s="42" t="n">
        <f aca="false">IF(B2200&lt;&gt;1,LN(Q2200),0)</f>
        <v>-0.00920523948206596</v>
      </c>
    </row>
    <row r="2201" customFormat="false" ht="13" hidden="false" customHeight="false" outlineLevel="0" collapsed="false">
      <c r="A2201" s="18" t="n">
        <v>2192</v>
      </c>
      <c r="B2201" s="41" t="n">
        <v>0</v>
      </c>
      <c r="C2201" s="18" t="n">
        <v>21</v>
      </c>
      <c r="D2201" s="19" t="n">
        <v>18621</v>
      </c>
      <c r="E2201" s="19" t="n">
        <v>391050</v>
      </c>
      <c r="F2201" s="18" t="n">
        <v>1</v>
      </c>
      <c r="G2201" s="20" t="n">
        <f aca="false">($E$2-D2201)/$E$2</f>
        <v>0.25516</v>
      </c>
      <c r="H2201" s="19" t="n">
        <f aca="false">D2201-$E$3</f>
        <v>3621</v>
      </c>
      <c r="I2201" s="18" t="n">
        <f aca="false">F2201*C2201</f>
        <v>21</v>
      </c>
      <c r="J2201" s="19" t="n">
        <f aca="false">H2201*I2201</f>
        <v>76041</v>
      </c>
      <c r="K2201" s="29" t="n">
        <f aca="false">D2201/$E$2</f>
        <v>0.74484</v>
      </c>
      <c r="L2201" s="30" t="n">
        <f aca="false">1/(1+EXP($L$2+($L$3*K2201)+($L$4*C2201)))</f>
        <v>0.324762413072409</v>
      </c>
      <c r="M2201" s="31" t="n">
        <f aca="false">(F2201)*(L2201)+(1-F2201)*(1-L2201)</f>
        <v>0.324762413072409</v>
      </c>
      <c r="N2201" s="31" t="n">
        <f aca="false">IF(B2201=1,LN(M2201),0)</f>
        <v>0</v>
      </c>
      <c r="O2201" s="42" t="n">
        <f aca="false">K2201</f>
        <v>0.74484</v>
      </c>
      <c r="P2201" s="43" t="n">
        <f aca="false">1/(1+EXP($P$2+($P$3*O2201)+($P$4*C2201)))</f>
        <v>0.997827952414747</v>
      </c>
      <c r="Q2201" s="42" t="n">
        <f aca="false">(F2201)*(P2201)+(1-F2201)*(1-P2201)</f>
        <v>0.997827952414747</v>
      </c>
      <c r="R2201" s="42" t="n">
        <f aca="false">IF(B2201&lt;&gt;1,LN(Q2201),0)</f>
        <v>-0.00217440990193915</v>
      </c>
    </row>
    <row r="2202" customFormat="false" ht="13" hidden="false" customHeight="false" outlineLevel="0" collapsed="false">
      <c r="A2202" s="18" t="n">
        <v>2193</v>
      </c>
      <c r="B2202" s="41" t="n">
        <v>0</v>
      </c>
      <c r="C2202" s="18" t="n">
        <v>27</v>
      </c>
      <c r="D2202" s="19" t="n">
        <v>19112</v>
      </c>
      <c r="E2202" s="19" t="n">
        <v>516025</v>
      </c>
      <c r="F2202" s="18" t="n">
        <v>1</v>
      </c>
      <c r="G2202" s="20" t="n">
        <f aca="false">($E$2-D2202)/$E$2</f>
        <v>0.23552</v>
      </c>
      <c r="H2202" s="19" t="n">
        <f aca="false">D2202-$E$3</f>
        <v>4112</v>
      </c>
      <c r="I2202" s="18" t="n">
        <f aca="false">F2202*C2202</f>
        <v>27</v>
      </c>
      <c r="J2202" s="19" t="n">
        <f aca="false">H2202*I2202</f>
        <v>111024</v>
      </c>
      <c r="K2202" s="29" t="n">
        <f aca="false">D2202/$E$2</f>
        <v>0.76448</v>
      </c>
      <c r="L2202" s="30" t="n">
        <f aca="false">1/(1+EXP($L$2+($L$3*K2202)+($L$4*C2202)))</f>
        <v>0.209086313341365</v>
      </c>
      <c r="M2202" s="31" t="n">
        <f aca="false">(F2202)*(L2202)+(1-F2202)*(1-L2202)</f>
        <v>0.209086313341365</v>
      </c>
      <c r="N2202" s="31" t="n">
        <f aca="false">IF(B2202=1,LN(M2202),0)</f>
        <v>0</v>
      </c>
      <c r="O2202" s="42" t="n">
        <f aca="false">K2202</f>
        <v>0.76448</v>
      </c>
      <c r="P2202" s="43" t="n">
        <f aca="false">1/(1+EXP($P$2+($P$3*O2202)+($P$4*C2202)))</f>
        <v>0.996391879209009</v>
      </c>
      <c r="Q2202" s="42" t="n">
        <f aca="false">(F2202)*(P2202)+(1-F2202)*(1-P2202)</f>
        <v>0.996391879209009</v>
      </c>
      <c r="R2202" s="42" t="n">
        <f aca="false">IF(B2202&lt;&gt;1,LN(Q2202),0)</f>
        <v>-0.00361464575878795</v>
      </c>
    </row>
    <row r="2203" customFormat="false" ht="13" hidden="false" customHeight="false" outlineLevel="0" collapsed="false">
      <c r="A2203" s="18" t="n">
        <v>2194</v>
      </c>
      <c r="B2203" s="41" t="n">
        <v>0</v>
      </c>
      <c r="C2203" s="18" t="n">
        <v>26</v>
      </c>
      <c r="D2203" s="19" t="n">
        <v>17759</v>
      </c>
      <c r="E2203" s="19" t="n">
        <v>461745</v>
      </c>
      <c r="F2203" s="18" t="n">
        <v>1</v>
      </c>
      <c r="G2203" s="20" t="n">
        <f aca="false">($E$2-D2203)/$E$2</f>
        <v>0.28964</v>
      </c>
      <c r="H2203" s="19" t="n">
        <f aca="false">D2203-$E$3</f>
        <v>2759</v>
      </c>
      <c r="I2203" s="18" t="n">
        <f aca="false">F2203*C2203</f>
        <v>26</v>
      </c>
      <c r="J2203" s="19" t="n">
        <f aca="false">H2203*I2203</f>
        <v>71734</v>
      </c>
      <c r="K2203" s="29" t="n">
        <f aca="false">D2203/$E$2</f>
        <v>0.71036</v>
      </c>
      <c r="L2203" s="30" t="n">
        <f aca="false">1/(1+EXP($L$2+($L$3*K2203)+($L$4*C2203)))</f>
        <v>0.450256116506793</v>
      </c>
      <c r="M2203" s="31" t="n">
        <f aca="false">(F2203)*(L2203)+(1-F2203)*(1-L2203)</f>
        <v>0.450256116506793</v>
      </c>
      <c r="N2203" s="31" t="n">
        <f aca="false">IF(B2203=1,LN(M2203),0)</f>
        <v>0</v>
      </c>
      <c r="O2203" s="42" t="n">
        <f aca="false">K2203</f>
        <v>0.71036</v>
      </c>
      <c r="P2203" s="43" t="n">
        <f aca="false">1/(1+EXP($P$2+($P$3*O2203)+($P$4*C2203)))</f>
        <v>0.999141076662701</v>
      </c>
      <c r="Q2203" s="42" t="n">
        <f aca="false">(F2203)*(P2203)+(1-F2203)*(1-P2203)</f>
        <v>0.999141076662701</v>
      </c>
      <c r="R2203" s="42" t="n">
        <f aca="false">IF(B2203&lt;&gt;1,LN(Q2203),0)</f>
        <v>-0.000859292423308404</v>
      </c>
    </row>
    <row r="2204" customFormat="false" ht="13" hidden="false" customHeight="false" outlineLevel="0" collapsed="false">
      <c r="A2204" s="18" t="n">
        <v>2195</v>
      </c>
      <c r="B2204" s="41" t="n">
        <v>0</v>
      </c>
      <c r="C2204" s="18" t="n">
        <v>14</v>
      </c>
      <c r="D2204" s="19" t="n">
        <v>21574</v>
      </c>
      <c r="E2204" s="19" t="n">
        <v>302034</v>
      </c>
      <c r="F2204" s="18" t="n">
        <v>1</v>
      </c>
      <c r="G2204" s="20" t="n">
        <f aca="false">($E$2-D2204)/$E$2</f>
        <v>0.13704</v>
      </c>
      <c r="H2204" s="19" t="n">
        <f aca="false">D2204-$E$3</f>
        <v>6574</v>
      </c>
      <c r="I2204" s="18" t="n">
        <f aca="false">F2204*C2204</f>
        <v>14</v>
      </c>
      <c r="J2204" s="19" t="n">
        <f aca="false">H2204*I2204</f>
        <v>92036</v>
      </c>
      <c r="K2204" s="29" t="n">
        <f aca="false">D2204/$E$2</f>
        <v>0.86296</v>
      </c>
      <c r="L2204" s="30" t="n">
        <f aca="false">1/(1+EXP($L$2+($L$3*K2204)+($L$4*C2204)))</f>
        <v>0.0524705453520107</v>
      </c>
      <c r="M2204" s="31" t="n">
        <f aca="false">(F2204)*(L2204)+(1-F2204)*(1-L2204)</f>
        <v>0.0524705453520107</v>
      </c>
      <c r="N2204" s="31" t="n">
        <f aca="false">IF(B2204=1,LN(M2204),0)</f>
        <v>0</v>
      </c>
      <c r="O2204" s="42" t="n">
        <f aca="false">K2204</f>
        <v>0.86296</v>
      </c>
      <c r="P2204" s="43" t="n">
        <f aca="false">1/(1+EXP($P$2+($P$3*O2204)+($P$4*C2204)))</f>
        <v>0.951216390420526</v>
      </c>
      <c r="Q2204" s="42" t="n">
        <f aca="false">(F2204)*(P2204)+(1-F2204)*(1-P2204)</f>
        <v>0.951216390420526</v>
      </c>
      <c r="R2204" s="42" t="n">
        <f aca="false">IF(B2204&lt;&gt;1,LN(Q2204),0)</f>
        <v>-0.0500137024456478</v>
      </c>
    </row>
    <row r="2205" customFormat="false" ht="13" hidden="false" customHeight="false" outlineLevel="0" collapsed="false">
      <c r="A2205" s="18" t="n">
        <v>2196</v>
      </c>
      <c r="B2205" s="41" t="n">
        <v>0</v>
      </c>
      <c r="C2205" s="18" t="n">
        <v>13</v>
      </c>
      <c r="D2205" s="19" t="n">
        <v>17615</v>
      </c>
      <c r="E2205" s="19" t="n">
        <v>228990</v>
      </c>
      <c r="F2205" s="18" t="n">
        <v>1</v>
      </c>
      <c r="G2205" s="20" t="n">
        <f aca="false">($E$2-D2205)/$E$2</f>
        <v>0.2954</v>
      </c>
      <c r="H2205" s="19" t="n">
        <f aca="false">D2205-$E$3</f>
        <v>2615</v>
      </c>
      <c r="I2205" s="18" t="n">
        <f aca="false">F2205*C2205</f>
        <v>13</v>
      </c>
      <c r="J2205" s="19" t="n">
        <f aca="false">H2205*I2205</f>
        <v>33995</v>
      </c>
      <c r="K2205" s="29" t="n">
        <f aca="false">D2205/$E$2</f>
        <v>0.7046</v>
      </c>
      <c r="L2205" s="30" t="n">
        <f aca="false">1/(1+EXP($L$2+($L$3*K2205)+($L$4*C2205)))</f>
        <v>0.586850794370914</v>
      </c>
      <c r="M2205" s="31" t="n">
        <f aca="false">(F2205)*(L2205)+(1-F2205)*(1-L2205)</f>
        <v>0.586850794370914</v>
      </c>
      <c r="N2205" s="31" t="n">
        <f aca="false">IF(B2205=1,LN(M2205),0)</f>
        <v>0</v>
      </c>
      <c r="O2205" s="42" t="n">
        <f aca="false">K2205</f>
        <v>0.7046</v>
      </c>
      <c r="P2205" s="43" t="n">
        <f aca="false">1/(1+EXP($P$2+($P$3*O2205)+($P$4*C2205)))</f>
        <v>0.999240828882097</v>
      </c>
      <c r="Q2205" s="42" t="n">
        <f aca="false">(F2205)*(P2205)+(1-F2205)*(1-P2205)</f>
        <v>0.999240828882097</v>
      </c>
      <c r="R2205" s="42" t="n">
        <f aca="false">IF(B2205&lt;&gt;1,LN(Q2205),0)</f>
        <v>-0.000759459434226227</v>
      </c>
    </row>
    <row r="2206" customFormat="false" ht="13" hidden="false" customHeight="false" outlineLevel="0" collapsed="false">
      <c r="A2206" s="18" t="n">
        <v>2197</v>
      </c>
      <c r="B2206" s="41" t="n">
        <v>0</v>
      </c>
      <c r="C2206" s="18" t="n">
        <v>10</v>
      </c>
      <c r="D2206" s="19" t="n">
        <v>18257</v>
      </c>
      <c r="E2206" s="19" t="n">
        <v>182573</v>
      </c>
      <c r="F2206" s="18" t="n">
        <v>1</v>
      </c>
      <c r="G2206" s="20" t="n">
        <f aca="false">($E$2-D2206)/$E$2</f>
        <v>0.26972</v>
      </c>
      <c r="H2206" s="19" t="n">
        <f aca="false">D2206-$E$3</f>
        <v>3257</v>
      </c>
      <c r="I2206" s="18" t="n">
        <f aca="false">F2206*C2206</f>
        <v>10</v>
      </c>
      <c r="J2206" s="19" t="n">
        <f aca="false">H2206*I2206</f>
        <v>32570</v>
      </c>
      <c r="K2206" s="29" t="n">
        <f aca="false">D2206/$E$2</f>
        <v>0.73028</v>
      </c>
      <c r="L2206" s="30" t="n">
        <f aca="false">1/(1+EXP($L$2+($L$3*K2206)+($L$4*C2206)))</f>
        <v>0.482590527100925</v>
      </c>
      <c r="M2206" s="31" t="n">
        <f aca="false">(F2206)*(L2206)+(1-F2206)*(1-L2206)</f>
        <v>0.482590527100925</v>
      </c>
      <c r="N2206" s="31" t="n">
        <f aca="false">IF(B2206=1,LN(M2206),0)</f>
        <v>0</v>
      </c>
      <c r="O2206" s="42" t="n">
        <f aca="false">K2206</f>
        <v>0.73028</v>
      </c>
      <c r="P2206" s="43" t="n">
        <f aca="false">1/(1+EXP($P$2+($P$3*O2206)+($P$4*C2206)))</f>
        <v>0.998487132246714</v>
      </c>
      <c r="Q2206" s="42" t="n">
        <f aca="false">(F2206)*(P2206)+(1-F2206)*(1-P2206)</f>
        <v>0.998487132246714</v>
      </c>
      <c r="R2206" s="42" t="n">
        <f aca="false">IF(B2206&lt;&gt;1,LN(Q2206),0)</f>
        <v>-0.00151401329321816</v>
      </c>
    </row>
    <row r="2207" customFormat="false" ht="13" hidden="false" customHeight="false" outlineLevel="0" collapsed="false">
      <c r="A2207" s="18" t="n">
        <v>2198</v>
      </c>
      <c r="B2207" s="41" t="n">
        <v>0</v>
      </c>
      <c r="C2207" s="18" t="n">
        <v>48</v>
      </c>
      <c r="D2207" s="19" t="n">
        <v>17944</v>
      </c>
      <c r="E2207" s="19" t="n">
        <v>861312</v>
      </c>
      <c r="F2207" s="18" t="n">
        <v>1</v>
      </c>
      <c r="G2207" s="20" t="n">
        <f aca="false">($E$2-D2207)/$E$2</f>
        <v>0.28224</v>
      </c>
      <c r="H2207" s="19" t="n">
        <f aca="false">D2207-$E$3</f>
        <v>2944</v>
      </c>
      <c r="I2207" s="18" t="n">
        <f aca="false">F2207*C2207</f>
        <v>48</v>
      </c>
      <c r="J2207" s="19" t="n">
        <f aca="false">H2207*I2207</f>
        <v>141312</v>
      </c>
      <c r="K2207" s="29" t="n">
        <f aca="false">D2207/$E$2</f>
        <v>0.71776</v>
      </c>
      <c r="L2207" s="30" t="n">
        <f aca="false">1/(1+EXP($L$2+($L$3*K2207)+($L$4*C2207)))</f>
        <v>0.252785574945439</v>
      </c>
      <c r="M2207" s="31" t="n">
        <f aca="false">(F2207)*(L2207)+(1-F2207)*(1-L2207)</f>
        <v>0.252785574945439</v>
      </c>
      <c r="N2207" s="31" t="n">
        <f aca="false">IF(B2207=1,LN(M2207),0)</f>
        <v>0</v>
      </c>
      <c r="O2207" s="42" t="n">
        <f aca="false">K2207</f>
        <v>0.71776</v>
      </c>
      <c r="P2207" s="43" t="n">
        <f aca="false">1/(1+EXP($P$2+($P$3*O2207)+($P$4*C2207)))</f>
        <v>0.99900558662614</v>
      </c>
      <c r="Q2207" s="42" t="n">
        <f aca="false">(F2207)*(P2207)+(1-F2207)*(1-P2207)</f>
        <v>0.99900558662614</v>
      </c>
      <c r="R2207" s="42" t="n">
        <f aca="false">IF(B2207&lt;&gt;1,LN(Q2207),0)</f>
        <v>-0.000994908130862096</v>
      </c>
    </row>
    <row r="2208" customFormat="false" ht="13" hidden="false" customHeight="false" outlineLevel="0" collapsed="false">
      <c r="A2208" s="18" t="n">
        <v>2199</v>
      </c>
      <c r="B2208" s="41" t="n">
        <v>0</v>
      </c>
      <c r="C2208" s="18" t="n">
        <v>15</v>
      </c>
      <c r="D2208" s="19" t="n">
        <v>20311</v>
      </c>
      <c r="E2208" s="19" t="n">
        <v>304672</v>
      </c>
      <c r="F2208" s="18" t="n">
        <v>1</v>
      </c>
      <c r="G2208" s="20" t="n">
        <f aca="false">($E$2-D2208)/$E$2</f>
        <v>0.18756</v>
      </c>
      <c r="H2208" s="19" t="n">
        <f aca="false">D2208-$E$3</f>
        <v>5311</v>
      </c>
      <c r="I2208" s="18" t="n">
        <f aca="false">F2208*C2208</f>
        <v>15</v>
      </c>
      <c r="J2208" s="19" t="n">
        <f aca="false">H2208*I2208</f>
        <v>79665</v>
      </c>
      <c r="K2208" s="29" t="n">
        <f aca="false">D2208/$E$2</f>
        <v>0.81244</v>
      </c>
      <c r="L2208" s="30" t="n">
        <f aca="false">1/(1+EXP($L$2+($L$3*K2208)+($L$4*C2208)))</f>
        <v>0.129821427222601</v>
      </c>
      <c r="M2208" s="31" t="n">
        <f aca="false">(F2208)*(L2208)+(1-F2208)*(1-L2208)</f>
        <v>0.129821427222601</v>
      </c>
      <c r="N2208" s="31" t="n">
        <f aca="false">IF(B2208=1,LN(M2208),0)</f>
        <v>0</v>
      </c>
      <c r="O2208" s="42" t="n">
        <f aca="false">K2208</f>
        <v>0.81244</v>
      </c>
      <c r="P2208" s="43" t="n">
        <f aca="false">1/(1+EXP($P$2+($P$3*O2208)+($P$4*C2208)))</f>
        <v>0.986837494538553</v>
      </c>
      <c r="Q2208" s="42" t="n">
        <f aca="false">(F2208)*(P2208)+(1-F2208)*(1-P2208)</f>
        <v>0.986837494538553</v>
      </c>
      <c r="R2208" s="42" t="n">
        <f aca="false">IF(B2208&lt;&gt;1,LN(Q2208),0)</f>
        <v>-0.0132498989618683</v>
      </c>
    </row>
    <row r="2209" customFormat="false" ht="13" hidden="false" customHeight="false" outlineLevel="0" collapsed="false">
      <c r="A2209" s="18" t="n">
        <v>2200</v>
      </c>
      <c r="B2209" s="41" t="n">
        <v>0</v>
      </c>
      <c r="C2209" s="18" t="n">
        <v>14</v>
      </c>
      <c r="D2209" s="19" t="n">
        <v>15060</v>
      </c>
      <c r="E2209" s="19" t="n">
        <v>210833</v>
      </c>
      <c r="F2209" s="18" t="n">
        <v>1</v>
      </c>
      <c r="G2209" s="20" t="n">
        <f aca="false">($E$2-D2209)/$E$2</f>
        <v>0.3976</v>
      </c>
      <c r="H2209" s="19" t="n">
        <f aca="false">D2209-$E$3</f>
        <v>60</v>
      </c>
      <c r="I2209" s="18" t="n">
        <f aca="false">F2209*C2209</f>
        <v>14</v>
      </c>
      <c r="J2209" s="19" t="n">
        <f aca="false">H2209*I2209</f>
        <v>840</v>
      </c>
      <c r="K2209" s="29" t="n">
        <f aca="false">D2209/$E$2</f>
        <v>0.6024</v>
      </c>
      <c r="L2209" s="30" t="n">
        <f aca="false">1/(1+EXP($L$2+($L$3*K2209)+($L$4*C2209)))</f>
        <v>0.916060651314481</v>
      </c>
      <c r="M2209" s="31" t="n">
        <f aca="false">(F2209)*(L2209)+(1-F2209)*(1-L2209)</f>
        <v>0.916060651314481</v>
      </c>
      <c r="N2209" s="31" t="n">
        <f aca="false">IF(B2209=1,LN(M2209),0)</f>
        <v>0</v>
      </c>
      <c r="O2209" s="42" t="n">
        <f aca="false">K2209</f>
        <v>0.6024</v>
      </c>
      <c r="P2209" s="43" t="n">
        <f aca="false">1/(1+EXP($P$2+($P$3*O2209)+($P$4*C2209)))</f>
        <v>0.999950062046938</v>
      </c>
      <c r="Q2209" s="42" t="n">
        <f aca="false">(F2209)*(P2209)+(1-F2209)*(1-P2209)</f>
        <v>0.999950062046938</v>
      </c>
      <c r="R2209" s="42" t="n">
        <f aca="false">IF(B2209&lt;&gt;1,LN(Q2209),0)</f>
        <v>-4.99392000029429E-005</v>
      </c>
    </row>
    <row r="2210" customFormat="false" ht="13" hidden="false" customHeight="false" outlineLevel="0" collapsed="false">
      <c r="A2210" s="18" t="n">
        <v>2201</v>
      </c>
      <c r="B2210" s="41" t="n">
        <v>0</v>
      </c>
      <c r="C2210" s="18" t="n">
        <v>14</v>
      </c>
      <c r="D2210" s="19" t="n">
        <v>15067</v>
      </c>
      <c r="E2210" s="19" t="n">
        <v>210940</v>
      </c>
      <c r="F2210" s="18" t="n">
        <v>1</v>
      </c>
      <c r="G2210" s="20" t="n">
        <f aca="false">($E$2-D2210)/$E$2</f>
        <v>0.39732</v>
      </c>
      <c r="H2210" s="19" t="n">
        <f aca="false">D2210-$E$3</f>
        <v>67</v>
      </c>
      <c r="I2210" s="18" t="n">
        <f aca="false">F2210*C2210</f>
        <v>14</v>
      </c>
      <c r="J2210" s="19" t="n">
        <f aca="false">H2210*I2210</f>
        <v>938</v>
      </c>
      <c r="K2210" s="29" t="n">
        <f aca="false">D2210/$E$2</f>
        <v>0.60268</v>
      </c>
      <c r="L2210" s="30" t="n">
        <f aca="false">1/(1+EXP($L$2+($L$3*K2210)+($L$4*C2210)))</f>
        <v>0.915623032948948</v>
      </c>
      <c r="M2210" s="31" t="n">
        <f aca="false">(F2210)*(L2210)+(1-F2210)*(1-L2210)</f>
        <v>0.915623032948948</v>
      </c>
      <c r="N2210" s="31" t="n">
        <f aca="false">IF(B2210=1,LN(M2210),0)</f>
        <v>0</v>
      </c>
      <c r="O2210" s="42" t="n">
        <f aca="false">K2210</f>
        <v>0.60268</v>
      </c>
      <c r="P2210" s="43" t="n">
        <f aca="false">1/(1+EXP($P$2+($P$3*O2210)+($P$4*C2210)))</f>
        <v>0.999949688553539</v>
      </c>
      <c r="Q2210" s="42" t="n">
        <f aca="false">(F2210)*(P2210)+(1-F2210)*(1-P2210)</f>
        <v>0.999949688553539</v>
      </c>
      <c r="R2210" s="42" t="n">
        <f aca="false">IF(B2210&lt;&gt;1,LN(Q2210),0)</f>
        <v>-5.03127121241121E-005</v>
      </c>
    </row>
    <row r="2211" customFormat="false" ht="13" hidden="false" customHeight="false" outlineLevel="0" collapsed="false">
      <c r="A2211" s="18" t="n">
        <v>2202</v>
      </c>
      <c r="B2211" s="41" t="n">
        <v>0</v>
      </c>
      <c r="C2211" s="18" t="n">
        <v>13</v>
      </c>
      <c r="D2211" s="19" t="n">
        <v>19496</v>
      </c>
      <c r="E2211" s="19" t="n">
        <v>253449</v>
      </c>
      <c r="F2211" s="18" t="n">
        <v>1</v>
      </c>
      <c r="G2211" s="20" t="n">
        <f aca="false">($E$2-D2211)/$E$2</f>
        <v>0.22016</v>
      </c>
      <c r="H2211" s="19" t="n">
        <f aca="false">D2211-$E$3</f>
        <v>4496</v>
      </c>
      <c r="I2211" s="18" t="n">
        <f aca="false">F2211*C2211</f>
        <v>13</v>
      </c>
      <c r="J2211" s="19" t="n">
        <f aca="false">H2211*I2211</f>
        <v>58448</v>
      </c>
      <c r="K2211" s="29" t="n">
        <f aca="false">D2211/$E$2</f>
        <v>0.77984</v>
      </c>
      <c r="L2211" s="30" t="n">
        <f aca="false">1/(1+EXP($L$2+($L$3*K2211)+($L$4*C2211)))</f>
        <v>0.235998749817624</v>
      </c>
      <c r="M2211" s="31" t="n">
        <f aca="false">(F2211)*(L2211)+(1-F2211)*(1-L2211)</f>
        <v>0.235998749817624</v>
      </c>
      <c r="N2211" s="31" t="n">
        <f aca="false">IF(B2211=1,LN(M2211),0)</f>
        <v>0</v>
      </c>
      <c r="O2211" s="42" t="n">
        <f aca="false">K2211</f>
        <v>0.77984</v>
      </c>
      <c r="P2211" s="43" t="n">
        <f aca="false">1/(1+EXP($P$2+($P$3*O2211)+($P$4*C2211)))</f>
        <v>0.994404312514217</v>
      </c>
      <c r="Q2211" s="42" t="n">
        <f aca="false">(F2211)*(P2211)+(1-F2211)*(1-P2211)</f>
        <v>0.994404312514217</v>
      </c>
      <c r="R2211" s="42" t="n">
        <f aca="false">IF(B2211&lt;&gt;1,LN(Q2211),0)</f>
        <v>-0.0056114019947409</v>
      </c>
    </row>
    <row r="2212" customFormat="false" ht="13" hidden="false" customHeight="false" outlineLevel="0" collapsed="false">
      <c r="A2212" s="18" t="n">
        <v>2203</v>
      </c>
      <c r="B2212" s="41" t="n">
        <v>0</v>
      </c>
      <c r="C2212" s="18" t="n">
        <v>18</v>
      </c>
      <c r="D2212" s="19" t="n">
        <v>19005</v>
      </c>
      <c r="E2212" s="19" t="n">
        <v>342084</v>
      </c>
      <c r="F2212" s="18" t="n">
        <v>1</v>
      </c>
      <c r="G2212" s="20" t="n">
        <f aca="false">($E$2-D2212)/$E$2</f>
        <v>0.2398</v>
      </c>
      <c r="H2212" s="19" t="n">
        <f aca="false">D2212-$E$3</f>
        <v>4005</v>
      </c>
      <c r="I2212" s="18" t="n">
        <f aca="false">F2212*C2212</f>
        <v>18</v>
      </c>
      <c r="J2212" s="19" t="n">
        <f aca="false">H2212*I2212</f>
        <v>72090</v>
      </c>
      <c r="K2212" s="29" t="n">
        <f aca="false">D2212/$E$2</f>
        <v>0.7602</v>
      </c>
      <c r="L2212" s="30" t="n">
        <f aca="false">1/(1+EXP($L$2+($L$3*K2212)+($L$4*C2212)))</f>
        <v>0.280227931988053</v>
      </c>
      <c r="M2212" s="31" t="n">
        <f aca="false">(F2212)*(L2212)+(1-F2212)*(1-L2212)</f>
        <v>0.280227931988053</v>
      </c>
      <c r="N2212" s="31" t="n">
        <f aca="false">IF(B2212=1,LN(M2212),0)</f>
        <v>0</v>
      </c>
      <c r="O2212" s="42" t="n">
        <f aca="false">K2212</f>
        <v>0.7602</v>
      </c>
      <c r="P2212" s="43" t="n">
        <f aca="false">1/(1+EXP($P$2+($P$3*O2212)+($P$4*C2212)))</f>
        <v>0.996712283845247</v>
      </c>
      <c r="Q2212" s="42" t="n">
        <f aca="false">(F2212)*(P2212)+(1-F2212)*(1-P2212)</f>
        <v>0.996712283845247</v>
      </c>
      <c r="R2212" s="42" t="n">
        <f aca="false">IF(B2212&lt;&gt;1,LN(Q2212),0)</f>
        <v>-0.00329313256852254</v>
      </c>
    </row>
    <row r="2213" customFormat="false" ht="13" hidden="false" customHeight="false" outlineLevel="0" collapsed="false">
      <c r="A2213" s="18" t="n">
        <v>2204</v>
      </c>
      <c r="B2213" s="41" t="n">
        <v>0</v>
      </c>
      <c r="C2213" s="18" t="n">
        <v>16</v>
      </c>
      <c r="D2213" s="19" t="n">
        <v>21894</v>
      </c>
      <c r="E2213" s="19" t="n">
        <v>350300</v>
      </c>
      <c r="F2213" s="18" t="n">
        <v>1</v>
      </c>
      <c r="G2213" s="20" t="n">
        <f aca="false">($E$2-D2213)/$E$2</f>
        <v>0.12424</v>
      </c>
      <c r="H2213" s="19" t="n">
        <f aca="false">D2213-$E$3</f>
        <v>6894</v>
      </c>
      <c r="I2213" s="18" t="n">
        <f aca="false">F2213*C2213</f>
        <v>16</v>
      </c>
      <c r="J2213" s="19" t="n">
        <f aca="false">H2213*I2213</f>
        <v>110304</v>
      </c>
      <c r="K2213" s="29" t="n">
        <f aca="false">D2213/$E$2</f>
        <v>0.87576</v>
      </c>
      <c r="L2213" s="30" t="n">
        <f aca="false">1/(1+EXP($L$2+($L$3*K2213)+($L$4*C2213)))</f>
        <v>0.0384236627422621</v>
      </c>
      <c r="M2213" s="31" t="n">
        <f aca="false">(F2213)*(L2213)+(1-F2213)*(1-L2213)</f>
        <v>0.0384236627422621</v>
      </c>
      <c r="N2213" s="31" t="n">
        <f aca="false">IF(B2213=1,LN(M2213),0)</f>
        <v>0</v>
      </c>
      <c r="O2213" s="42" t="n">
        <f aca="false">K2213</f>
        <v>0.87576</v>
      </c>
      <c r="P2213" s="43" t="n">
        <f aca="false">1/(1+EXP($P$2+($P$3*O2213)+($P$4*C2213)))</f>
        <v>0.933035068911788</v>
      </c>
      <c r="Q2213" s="42" t="n">
        <f aca="false">(F2213)*(P2213)+(1-F2213)*(1-P2213)</f>
        <v>0.933035068911788</v>
      </c>
      <c r="R2213" s="42" t="n">
        <f aca="false">IF(B2213&lt;&gt;1,LN(Q2213),0)</f>
        <v>-0.0693124915830977</v>
      </c>
    </row>
    <row r="2214" customFormat="false" ht="13" hidden="false" customHeight="false" outlineLevel="0" collapsed="false">
      <c r="A2214" s="18" t="n">
        <v>2205</v>
      </c>
      <c r="B2214" s="41" t="n">
        <v>0</v>
      </c>
      <c r="C2214" s="18" t="n">
        <v>26</v>
      </c>
      <c r="D2214" s="19" t="n">
        <v>17082</v>
      </c>
      <c r="E2214" s="19" t="n">
        <v>444141</v>
      </c>
      <c r="F2214" s="18" t="n">
        <v>1</v>
      </c>
      <c r="G2214" s="20" t="n">
        <f aca="false">($E$2-D2214)/$E$2</f>
        <v>0.31672</v>
      </c>
      <c r="H2214" s="19" t="n">
        <f aca="false">D2214-$E$3</f>
        <v>2082</v>
      </c>
      <c r="I2214" s="18" t="n">
        <f aca="false">F2214*C2214</f>
        <v>26</v>
      </c>
      <c r="J2214" s="19" t="n">
        <f aca="false">H2214*I2214</f>
        <v>54132</v>
      </c>
      <c r="K2214" s="29" t="n">
        <f aca="false">D2214/$E$2</f>
        <v>0.68328</v>
      </c>
      <c r="L2214" s="30" t="n">
        <f aca="false">1/(1+EXP($L$2+($L$3*K2214)+($L$4*C2214)))</f>
        <v>0.586493411562993</v>
      </c>
      <c r="M2214" s="31" t="n">
        <f aca="false">(F2214)*(L2214)+(1-F2214)*(1-L2214)</f>
        <v>0.586493411562993</v>
      </c>
      <c r="N2214" s="31" t="n">
        <f aca="false">IF(B2214=1,LN(M2214),0)</f>
        <v>0</v>
      </c>
      <c r="O2214" s="42" t="n">
        <f aca="false">K2214</f>
        <v>0.68328</v>
      </c>
      <c r="P2214" s="43" t="n">
        <f aca="false">1/(1+EXP($P$2+($P$3*O2214)+($P$4*C2214)))</f>
        <v>0.999582019083008</v>
      </c>
      <c r="Q2214" s="42" t="n">
        <f aca="false">(F2214)*(P2214)+(1-F2214)*(1-P2214)</f>
        <v>0.999582019083008</v>
      </c>
      <c r="R2214" s="42" t="n">
        <f aca="false">IF(B2214&lt;&gt;1,LN(Q2214),0)</f>
        <v>-0.000418068295364295</v>
      </c>
    </row>
    <row r="2215" customFormat="false" ht="13" hidden="false" customHeight="false" outlineLevel="0" collapsed="false">
      <c r="A2215" s="18" t="n">
        <v>2206</v>
      </c>
      <c r="B2215" s="41" t="n">
        <v>0</v>
      </c>
      <c r="C2215" s="18" t="n">
        <v>12</v>
      </c>
      <c r="D2215" s="19" t="n">
        <v>22063</v>
      </c>
      <c r="E2215" s="19" t="n">
        <v>264754</v>
      </c>
      <c r="F2215" s="18" t="n">
        <v>1</v>
      </c>
      <c r="G2215" s="20" t="n">
        <f aca="false">($E$2-D2215)/$E$2</f>
        <v>0.11748</v>
      </c>
      <c r="H2215" s="19" t="n">
        <f aca="false">D2215-$E$3</f>
        <v>7063</v>
      </c>
      <c r="I2215" s="18" t="n">
        <f aca="false">F2215*C2215</f>
        <v>12</v>
      </c>
      <c r="J2215" s="19" t="n">
        <f aca="false">H2215*I2215</f>
        <v>84756</v>
      </c>
      <c r="K2215" s="29" t="n">
        <f aca="false">D2215/$E$2</f>
        <v>0.88252</v>
      </c>
      <c r="L2215" s="30" t="n">
        <f aca="false">1/(1+EXP($L$2+($L$3*K2215)+($L$4*C2215)))</f>
        <v>0.0382907964969627</v>
      </c>
      <c r="M2215" s="31" t="n">
        <f aca="false">(F2215)*(L2215)+(1-F2215)*(1-L2215)</f>
        <v>0.0382907964969627</v>
      </c>
      <c r="N2215" s="31" t="n">
        <f aca="false">IF(B2215=1,LN(M2215),0)</f>
        <v>0</v>
      </c>
      <c r="O2215" s="42" t="n">
        <f aca="false">K2215</f>
        <v>0.88252</v>
      </c>
      <c r="P2215" s="43" t="n">
        <f aca="false">1/(1+EXP($P$2+($P$3*O2215)+($P$4*C2215)))</f>
        <v>0.920211041746604</v>
      </c>
      <c r="Q2215" s="42" t="n">
        <f aca="false">(F2215)*(P2215)+(1-F2215)*(1-P2215)</f>
        <v>0.920211041746604</v>
      </c>
      <c r="R2215" s="42" t="n">
        <f aca="false">IF(B2215&lt;&gt;1,LN(Q2215),0)</f>
        <v>-0.0831522420428186</v>
      </c>
    </row>
    <row r="2216" customFormat="false" ht="13" hidden="false" customHeight="false" outlineLevel="0" collapsed="false">
      <c r="A2216" s="18" t="n">
        <v>2207</v>
      </c>
      <c r="B2216" s="41" t="n">
        <v>0</v>
      </c>
      <c r="C2216" s="18" t="n">
        <v>20</v>
      </c>
      <c r="D2216" s="19" t="n">
        <v>15131</v>
      </c>
      <c r="E2216" s="19" t="n">
        <v>302615</v>
      </c>
      <c r="F2216" s="18" t="n">
        <v>1</v>
      </c>
      <c r="G2216" s="20" t="n">
        <f aca="false">($E$2-D2216)/$E$2</f>
        <v>0.39476</v>
      </c>
      <c r="H2216" s="19" t="n">
        <f aca="false">D2216-$E$3</f>
        <v>131</v>
      </c>
      <c r="I2216" s="18" t="n">
        <f aca="false">F2216*C2216</f>
        <v>20</v>
      </c>
      <c r="J2216" s="19" t="n">
        <f aca="false">H2216*I2216</f>
        <v>2620</v>
      </c>
      <c r="K2216" s="29" t="n">
        <f aca="false">D2216/$E$2</f>
        <v>0.60524</v>
      </c>
      <c r="L2216" s="30" t="n">
        <f aca="false">1/(1+EXP($L$2+($L$3*K2216)+($L$4*C2216)))</f>
        <v>0.89399224378467</v>
      </c>
      <c r="M2216" s="31" t="n">
        <f aca="false">(F2216)*(L2216)+(1-F2216)*(1-L2216)</f>
        <v>0.89399224378467</v>
      </c>
      <c r="N2216" s="31" t="n">
        <f aca="false">IF(B2216=1,LN(M2216),0)</f>
        <v>0</v>
      </c>
      <c r="O2216" s="42" t="n">
        <f aca="false">K2216</f>
        <v>0.60524</v>
      </c>
      <c r="P2216" s="43" t="n">
        <f aca="false">1/(1+EXP($P$2+($P$3*O2216)+($P$4*C2216)))</f>
        <v>0.999946875747023</v>
      </c>
      <c r="Q2216" s="42" t="n">
        <f aca="false">(F2216)*(P2216)+(1-F2216)*(1-P2216)</f>
        <v>0.999946875747023</v>
      </c>
      <c r="R2216" s="42" t="n">
        <f aca="false">IF(B2216&lt;&gt;1,LN(Q2216),0)</f>
        <v>-5.31256641199818E-005</v>
      </c>
    </row>
    <row r="2217" customFormat="false" ht="13" hidden="false" customHeight="false" outlineLevel="0" collapsed="false">
      <c r="A2217" s="18" t="n">
        <v>2208</v>
      </c>
      <c r="B2217" s="41" t="n">
        <v>0</v>
      </c>
      <c r="C2217" s="18" t="n">
        <v>24</v>
      </c>
      <c r="D2217" s="19" t="n">
        <v>15759</v>
      </c>
      <c r="E2217" s="19" t="n">
        <v>378227</v>
      </c>
      <c r="F2217" s="18" t="n">
        <v>1</v>
      </c>
      <c r="G2217" s="20" t="n">
        <f aca="false">($E$2-D2217)/$E$2</f>
        <v>0.36964</v>
      </c>
      <c r="H2217" s="19" t="n">
        <f aca="false">D2217-$E$3</f>
        <v>759</v>
      </c>
      <c r="I2217" s="18" t="n">
        <f aca="false">F2217*C2217</f>
        <v>24</v>
      </c>
      <c r="J2217" s="19" t="n">
        <f aca="false">H2217*I2217</f>
        <v>18216</v>
      </c>
      <c r="K2217" s="29" t="n">
        <f aca="false">D2217/$E$2</f>
        <v>0.63036</v>
      </c>
      <c r="L2217" s="30" t="n">
        <f aca="false">1/(1+EXP($L$2+($L$3*K2217)+($L$4*C2217)))</f>
        <v>0.815977592725493</v>
      </c>
      <c r="M2217" s="31" t="n">
        <f aca="false">(F2217)*(L2217)+(1-F2217)*(1-L2217)</f>
        <v>0.815977592725493</v>
      </c>
      <c r="N2217" s="31" t="n">
        <f aca="false">IF(B2217=1,LN(M2217),0)</f>
        <v>0</v>
      </c>
      <c r="O2217" s="42" t="n">
        <f aca="false">K2217</f>
        <v>0.63036</v>
      </c>
      <c r="P2217" s="43" t="n">
        <f aca="false">1/(1+EXP($P$2+($P$3*O2217)+($P$4*C2217)))</f>
        <v>0.999897285162925</v>
      </c>
      <c r="Q2217" s="42" t="n">
        <f aca="false">(F2217)*(P2217)+(1-F2217)*(1-P2217)</f>
        <v>0.999897285162925</v>
      </c>
      <c r="R2217" s="42" t="n">
        <f aca="false">IF(B2217&lt;&gt;1,LN(Q2217),0)</f>
        <v>-0.000102720112605044</v>
      </c>
    </row>
    <row r="2218" customFormat="false" ht="13" hidden="false" customHeight="false" outlineLevel="0" collapsed="false">
      <c r="A2218" s="18" t="n">
        <v>2209</v>
      </c>
      <c r="B2218" s="41" t="n">
        <v>0</v>
      </c>
      <c r="C2218" s="18" t="n">
        <v>17</v>
      </c>
      <c r="D2218" s="19" t="n">
        <v>17078</v>
      </c>
      <c r="E2218" s="19" t="n">
        <v>290334</v>
      </c>
      <c r="F2218" s="18" t="n">
        <v>1</v>
      </c>
      <c r="G2218" s="20" t="n">
        <f aca="false">($E$2-D2218)/$E$2</f>
        <v>0.31688</v>
      </c>
      <c r="H2218" s="19" t="n">
        <f aca="false">D2218-$E$3</f>
        <v>2078</v>
      </c>
      <c r="I2218" s="18" t="n">
        <f aca="false">F2218*C2218</f>
        <v>17</v>
      </c>
      <c r="J2218" s="19" t="n">
        <f aca="false">H2218*I2218</f>
        <v>35326</v>
      </c>
      <c r="K2218" s="29" t="n">
        <f aca="false">D2218/$E$2</f>
        <v>0.68312</v>
      </c>
      <c r="L2218" s="30" t="n">
        <f aca="false">1/(1+EXP($L$2+($L$3*K2218)+($L$4*C2218)))</f>
        <v>0.657698277205767</v>
      </c>
      <c r="M2218" s="31" t="n">
        <f aca="false">(F2218)*(L2218)+(1-F2218)*(1-L2218)</f>
        <v>0.657698277205767</v>
      </c>
      <c r="N2218" s="31" t="n">
        <f aca="false">IF(B2218=1,LN(M2218),0)</f>
        <v>0</v>
      </c>
      <c r="O2218" s="42" t="n">
        <f aca="false">K2218</f>
        <v>0.68312</v>
      </c>
      <c r="P2218" s="43" t="n">
        <f aca="false">1/(1+EXP($P$2+($P$3*O2218)+($P$4*C2218)))</f>
        <v>0.999575139966746</v>
      </c>
      <c r="Q2218" s="42" t="n">
        <f aca="false">(F2218)*(P2218)+(1-F2218)*(1-P2218)</f>
        <v>0.999575139966746</v>
      </c>
      <c r="R2218" s="42" t="n">
        <f aca="false">IF(B2218&lt;&gt;1,LN(Q2218),0)</f>
        <v>-0.000424950311848827</v>
      </c>
    </row>
    <row r="2219" customFormat="false" ht="13" hidden="false" customHeight="false" outlineLevel="0" collapsed="false">
      <c r="A2219" s="18" t="n">
        <v>2210</v>
      </c>
      <c r="B2219" s="41" t="n">
        <v>0</v>
      </c>
      <c r="C2219" s="18" t="n">
        <v>15</v>
      </c>
      <c r="D2219" s="19" t="n">
        <v>19350</v>
      </c>
      <c r="E2219" s="19" t="n">
        <v>290245</v>
      </c>
      <c r="F2219" s="18" t="n">
        <v>1</v>
      </c>
      <c r="G2219" s="20" t="n">
        <f aca="false">($E$2-D2219)/$E$2</f>
        <v>0.226</v>
      </c>
      <c r="H2219" s="19" t="n">
        <f aca="false">D2219-$E$3</f>
        <v>4350</v>
      </c>
      <c r="I2219" s="18" t="n">
        <f aca="false">F2219*C2219</f>
        <v>15</v>
      </c>
      <c r="J2219" s="19" t="n">
        <f aca="false">H2219*I2219</f>
        <v>65250</v>
      </c>
      <c r="K2219" s="29" t="n">
        <f aca="false">D2219/$E$2</f>
        <v>0.774</v>
      </c>
      <c r="L2219" s="30" t="n">
        <f aca="false">1/(1+EXP($L$2+($L$3*K2219)+($L$4*C2219)))</f>
        <v>0.245444424905435</v>
      </c>
      <c r="M2219" s="31" t="n">
        <f aca="false">(F2219)*(L2219)+(1-F2219)*(1-L2219)</f>
        <v>0.245444424905435</v>
      </c>
      <c r="N2219" s="31" t="n">
        <f aca="false">IF(B2219=1,LN(M2219),0)</f>
        <v>0</v>
      </c>
      <c r="O2219" s="42" t="n">
        <f aca="false">K2219</f>
        <v>0.774</v>
      </c>
      <c r="P2219" s="43" t="n">
        <f aca="false">1/(1+EXP($P$2+($P$3*O2219)+($P$4*C2219)))</f>
        <v>0.995227703935801</v>
      </c>
      <c r="Q2219" s="42" t="n">
        <f aca="false">(F2219)*(P2219)+(1-F2219)*(1-P2219)</f>
        <v>0.995227703935801</v>
      </c>
      <c r="R2219" s="42" t="n">
        <f aca="false">IF(B2219&lt;&gt;1,LN(Q2219),0)</f>
        <v>-0.0047837198286092</v>
      </c>
    </row>
    <row r="2220" customFormat="false" ht="13" hidden="false" customHeight="false" outlineLevel="0" collapsed="false">
      <c r="A2220" s="18" t="n">
        <v>2211</v>
      </c>
      <c r="B2220" s="41" t="n">
        <v>0</v>
      </c>
      <c r="C2220" s="18" t="n">
        <v>28</v>
      </c>
      <c r="D2220" s="19" t="n">
        <v>17309</v>
      </c>
      <c r="E2220" s="19" t="n">
        <v>484645</v>
      </c>
      <c r="F2220" s="18" t="n">
        <v>1</v>
      </c>
      <c r="G2220" s="20" t="n">
        <f aca="false">($E$2-D2220)/$E$2</f>
        <v>0.30764</v>
      </c>
      <c r="H2220" s="19" t="n">
        <f aca="false">D2220-$E$3</f>
        <v>2309</v>
      </c>
      <c r="I2220" s="18" t="n">
        <f aca="false">F2220*C2220</f>
        <v>28</v>
      </c>
      <c r="J2220" s="19" t="n">
        <f aca="false">H2220*I2220</f>
        <v>64652</v>
      </c>
      <c r="K2220" s="29" t="n">
        <f aca="false">D2220/$E$2</f>
        <v>0.69236</v>
      </c>
      <c r="L2220" s="30" t="n">
        <f aca="false">1/(1+EXP($L$2+($L$3*K2220)+($L$4*C2220)))</f>
        <v>0.524636816612296</v>
      </c>
      <c r="M2220" s="31" t="n">
        <f aca="false">(F2220)*(L2220)+(1-F2220)*(1-L2220)</f>
        <v>0.524636816612296</v>
      </c>
      <c r="N2220" s="31" t="n">
        <f aca="false">IF(B2220=1,LN(M2220),0)</f>
        <v>0</v>
      </c>
      <c r="O2220" s="42" t="n">
        <f aca="false">K2220</f>
        <v>0.69236</v>
      </c>
      <c r="P2220" s="43" t="n">
        <f aca="false">1/(1+EXP($P$2+($P$3*O2220)+($P$4*C2220)))</f>
        <v>0.999470254675516</v>
      </c>
      <c r="Q2220" s="42" t="n">
        <f aca="false">(F2220)*(P2220)+(1-F2220)*(1-P2220)</f>
        <v>0.999470254675516</v>
      </c>
      <c r="R2220" s="42" t="n">
        <f aca="false">IF(B2220&lt;&gt;1,LN(Q2220),0)</f>
        <v>-0.000529885689112065</v>
      </c>
    </row>
    <row r="2221" customFormat="false" ht="13" hidden="false" customHeight="false" outlineLevel="0" collapsed="false">
      <c r="A2221" s="18" t="n">
        <v>2212</v>
      </c>
      <c r="B2221" s="41" t="n">
        <v>0</v>
      </c>
      <c r="C2221" s="18" t="n">
        <v>18</v>
      </c>
      <c r="D2221" s="19" t="n">
        <v>20811</v>
      </c>
      <c r="E2221" s="19" t="n">
        <v>374603</v>
      </c>
      <c r="F2221" s="18" t="n">
        <v>1</v>
      </c>
      <c r="G2221" s="20" t="n">
        <f aca="false">($E$2-D2221)/$E$2</f>
        <v>0.16756</v>
      </c>
      <c r="H2221" s="19" t="n">
        <f aca="false">D2221-$E$3</f>
        <v>5811</v>
      </c>
      <c r="I2221" s="18" t="n">
        <f aca="false">F2221*C2221</f>
        <v>18</v>
      </c>
      <c r="J2221" s="19" t="n">
        <f aca="false">H2221*I2221</f>
        <v>104598</v>
      </c>
      <c r="K2221" s="29" t="n">
        <f aca="false">D2221/$E$2</f>
        <v>0.83244</v>
      </c>
      <c r="L2221" s="30" t="n">
        <f aca="false">1/(1+EXP($L$2+($L$3*K2221)+($L$4*C2221)))</f>
        <v>0.0825493514996877</v>
      </c>
      <c r="M2221" s="31" t="n">
        <f aca="false">(F2221)*(L2221)+(1-F2221)*(1-L2221)</f>
        <v>0.0825493514996877</v>
      </c>
      <c r="N2221" s="31" t="n">
        <f aca="false">IF(B2221=1,LN(M2221),0)</f>
        <v>0</v>
      </c>
      <c r="O2221" s="42" t="n">
        <f aca="false">K2221</f>
        <v>0.83244</v>
      </c>
      <c r="P2221" s="43" t="n">
        <f aca="false">1/(1+EXP($P$2+($P$3*O2221)+($P$4*C2221)))</f>
        <v>0.977941079319499</v>
      </c>
      <c r="Q2221" s="42" t="n">
        <f aca="false">(F2221)*(P2221)+(1-F2221)*(1-P2221)</f>
        <v>0.977941079319499</v>
      </c>
      <c r="R2221" s="42" t="n">
        <f aca="false">IF(B2221&lt;&gt;1,LN(Q2221),0)</f>
        <v>-0.02230585685677</v>
      </c>
    </row>
    <row r="2222" customFormat="false" ht="13" hidden="false" customHeight="false" outlineLevel="0" collapsed="false">
      <c r="A2222" s="18" t="n">
        <v>2213</v>
      </c>
      <c r="B2222" s="41" t="n">
        <v>0</v>
      </c>
      <c r="C2222" s="18" t="n">
        <v>25</v>
      </c>
      <c r="D2222" s="19" t="n">
        <v>17581</v>
      </c>
      <c r="E2222" s="19" t="n">
        <v>439513</v>
      </c>
      <c r="F2222" s="18" t="n">
        <v>1</v>
      </c>
      <c r="G2222" s="20" t="n">
        <f aca="false">($E$2-D2222)/$E$2</f>
        <v>0.29676</v>
      </c>
      <c r="H2222" s="19" t="n">
        <f aca="false">D2222-$E$3</f>
        <v>2581</v>
      </c>
      <c r="I2222" s="18" t="n">
        <f aca="false">F2222*C2222</f>
        <v>25</v>
      </c>
      <c r="J2222" s="19" t="n">
        <f aca="false">H2222*I2222</f>
        <v>64525</v>
      </c>
      <c r="K2222" s="29" t="n">
        <f aca="false">D2222/$E$2</f>
        <v>0.70324</v>
      </c>
      <c r="L2222" s="30" t="n">
        <f aca="false">1/(1+EXP($L$2+($L$3*K2222)+($L$4*C2222)))</f>
        <v>0.494528048184827</v>
      </c>
      <c r="M2222" s="31" t="n">
        <f aca="false">(F2222)*(L2222)+(1-F2222)*(1-L2222)</f>
        <v>0.494528048184827</v>
      </c>
      <c r="N2222" s="31" t="n">
        <f aca="false">IF(B2222=1,LN(M2222),0)</f>
        <v>0</v>
      </c>
      <c r="O2222" s="42" t="n">
        <f aca="false">K2222</f>
        <v>0.70324</v>
      </c>
      <c r="P2222" s="43" t="n">
        <f aca="false">1/(1+EXP($P$2+($P$3*O2222)+($P$4*C2222)))</f>
        <v>0.999287608165489</v>
      </c>
      <c r="Q2222" s="42" t="n">
        <f aca="false">(F2222)*(P2222)+(1-F2222)*(1-P2222)</f>
        <v>0.999287608165489</v>
      </c>
      <c r="R2222" s="42" t="n">
        <f aca="false">IF(B2222&lt;&gt;1,LN(Q2222),0)</f>
        <v>-0.000712645706151706</v>
      </c>
    </row>
    <row r="2223" customFormat="false" ht="13" hidden="false" customHeight="false" outlineLevel="0" collapsed="false">
      <c r="A2223" s="18" t="n">
        <v>2214</v>
      </c>
      <c r="B2223" s="41" t="n">
        <v>0</v>
      </c>
      <c r="C2223" s="18" t="n">
        <v>16</v>
      </c>
      <c r="D2223" s="19" t="n">
        <v>19708</v>
      </c>
      <c r="E2223" s="19" t="n">
        <v>315329</v>
      </c>
      <c r="F2223" s="18" t="n">
        <v>1</v>
      </c>
      <c r="G2223" s="20" t="n">
        <f aca="false">($E$2-D2223)/$E$2</f>
        <v>0.21168</v>
      </c>
      <c r="H2223" s="19" t="n">
        <f aca="false">D2223-$E$3</f>
        <v>4708</v>
      </c>
      <c r="I2223" s="18" t="n">
        <f aca="false">F2223*C2223</f>
        <v>16</v>
      </c>
      <c r="J2223" s="19" t="n">
        <f aca="false">H2223*I2223</f>
        <v>75328</v>
      </c>
      <c r="K2223" s="29" t="n">
        <f aca="false">D2223/$E$2</f>
        <v>0.78832</v>
      </c>
      <c r="L2223" s="30" t="n">
        <f aca="false">1/(1+EXP($L$2+($L$3*K2223)+($L$4*C2223)))</f>
        <v>0.190493598208669</v>
      </c>
      <c r="M2223" s="31" t="n">
        <f aca="false">(F2223)*(L2223)+(1-F2223)*(1-L2223)</f>
        <v>0.190493598208669</v>
      </c>
      <c r="N2223" s="31" t="n">
        <f aca="false">IF(B2223=1,LN(M2223),0)</f>
        <v>0</v>
      </c>
      <c r="O2223" s="42" t="n">
        <f aca="false">K2223</f>
        <v>0.78832</v>
      </c>
      <c r="P2223" s="43" t="n">
        <f aca="false">1/(1+EXP($P$2+($P$3*O2223)+($P$4*C2223)))</f>
        <v>0.993045108303441</v>
      </c>
      <c r="Q2223" s="42" t="n">
        <f aca="false">(F2223)*(P2223)+(1-F2223)*(1-P2223)</f>
        <v>0.993045108303441</v>
      </c>
      <c r="R2223" s="42" t="n">
        <f aca="false">IF(B2223&lt;&gt;1,LN(Q2223),0)</f>
        <v>-0.00697918968125367</v>
      </c>
    </row>
    <row r="2224" customFormat="false" ht="13" hidden="false" customHeight="false" outlineLevel="0" collapsed="false">
      <c r="A2224" s="18" t="n">
        <v>2215</v>
      </c>
      <c r="B2224" s="41" t="n">
        <v>0</v>
      </c>
      <c r="C2224" s="18" t="n">
        <v>25</v>
      </c>
      <c r="D2224" s="19" t="n">
        <v>17740</v>
      </c>
      <c r="E2224" s="19" t="n">
        <v>443496</v>
      </c>
      <c r="F2224" s="18" t="n">
        <v>1</v>
      </c>
      <c r="G2224" s="20" t="n">
        <f aca="false">($E$2-D2224)/$E$2</f>
        <v>0.2904</v>
      </c>
      <c r="H2224" s="19" t="n">
        <f aca="false">D2224-$E$3</f>
        <v>2740</v>
      </c>
      <c r="I2224" s="18" t="n">
        <f aca="false">F2224*C2224</f>
        <v>25</v>
      </c>
      <c r="J2224" s="19" t="n">
        <f aca="false">H2224*I2224</f>
        <v>68500</v>
      </c>
      <c r="K2224" s="29" t="n">
        <f aca="false">D2224/$E$2</f>
        <v>0.7096</v>
      </c>
      <c r="L2224" s="30" t="n">
        <f aca="false">1/(1+EXP($L$2+($L$3*K2224)+($L$4*C2224)))</f>
        <v>0.462357423645118</v>
      </c>
      <c r="M2224" s="31" t="n">
        <f aca="false">(F2224)*(L2224)+(1-F2224)*(1-L2224)</f>
        <v>0.462357423645118</v>
      </c>
      <c r="N2224" s="31" t="n">
        <f aca="false">IF(B2224=1,LN(M2224),0)</f>
        <v>0</v>
      </c>
      <c r="O2224" s="42" t="n">
        <f aca="false">K2224</f>
        <v>0.7096</v>
      </c>
      <c r="P2224" s="43" t="n">
        <f aca="false">1/(1+EXP($P$2+($P$3*O2224)+($P$4*C2224)))</f>
        <v>0.999156334081084</v>
      </c>
      <c r="Q2224" s="42" t="n">
        <f aca="false">(F2224)*(P2224)+(1-F2224)*(1-P2224)</f>
        <v>0.999156334081084</v>
      </c>
      <c r="R2224" s="42" t="n">
        <f aca="false">IF(B2224&lt;&gt;1,LN(Q2224),0)</f>
        <v>-0.000844022005299803</v>
      </c>
    </row>
    <row r="2225" customFormat="false" ht="13" hidden="false" customHeight="false" outlineLevel="0" collapsed="false">
      <c r="A2225" s="18" t="n">
        <v>2216</v>
      </c>
      <c r="B2225" s="41" t="n">
        <v>0</v>
      </c>
      <c r="C2225" s="18" t="n">
        <v>12</v>
      </c>
      <c r="D2225" s="19" t="n">
        <v>17563</v>
      </c>
      <c r="E2225" s="19" t="n">
        <v>210751</v>
      </c>
      <c r="F2225" s="18" t="n">
        <v>1</v>
      </c>
      <c r="G2225" s="20" t="n">
        <f aca="false">($E$2-D2225)/$E$2</f>
        <v>0.29748</v>
      </c>
      <c r="H2225" s="19" t="n">
        <f aca="false">D2225-$E$3</f>
        <v>2563</v>
      </c>
      <c r="I2225" s="18" t="n">
        <f aca="false">F2225*C2225</f>
        <v>12</v>
      </c>
      <c r="J2225" s="19" t="n">
        <f aca="false">H2225*I2225</f>
        <v>30756</v>
      </c>
      <c r="K2225" s="29" t="n">
        <f aca="false">D2225/$E$2</f>
        <v>0.70252</v>
      </c>
      <c r="L2225" s="30" t="n">
        <f aca="false">1/(1+EXP($L$2+($L$3*K2225)+($L$4*C2225)))</f>
        <v>0.605039680608347</v>
      </c>
      <c r="M2225" s="31" t="n">
        <f aca="false">(F2225)*(L2225)+(1-F2225)*(1-L2225)</f>
        <v>0.605039680608347</v>
      </c>
      <c r="N2225" s="31" t="n">
        <f aca="false">IF(B2225=1,LN(M2225),0)</f>
        <v>0</v>
      </c>
      <c r="O2225" s="42" t="n">
        <f aca="false">K2225</f>
        <v>0.70252</v>
      </c>
      <c r="P2225" s="43" t="n">
        <f aca="false">1/(1+EXP($P$2+($P$3*O2225)+($P$4*C2225)))</f>
        <v>0.999280037823614</v>
      </c>
      <c r="Q2225" s="42" t="n">
        <f aca="false">(F2225)*(P2225)+(1-F2225)*(1-P2225)</f>
        <v>0.999280037823614</v>
      </c>
      <c r="R2225" s="42" t="n">
        <f aca="false">IF(B2225&lt;&gt;1,LN(Q2225),0)</f>
        <v>-0.000720221473617351</v>
      </c>
    </row>
    <row r="2226" customFormat="false" ht="13" hidden="false" customHeight="false" outlineLevel="0" collapsed="false">
      <c r="A2226" s="18" t="n">
        <v>2217</v>
      </c>
      <c r="B2226" s="41" t="n">
        <v>0</v>
      </c>
      <c r="C2226" s="18" t="n">
        <v>29</v>
      </c>
      <c r="D2226" s="19" t="n">
        <v>19527</v>
      </c>
      <c r="E2226" s="19" t="n">
        <v>566269</v>
      </c>
      <c r="F2226" s="18" t="n">
        <v>1</v>
      </c>
      <c r="G2226" s="20" t="n">
        <f aca="false">($E$2-D2226)/$E$2</f>
        <v>0.21892</v>
      </c>
      <c r="H2226" s="19" t="n">
        <f aca="false">D2226-$E$3</f>
        <v>4527</v>
      </c>
      <c r="I2226" s="18" t="n">
        <f aca="false">F2226*C2226</f>
        <v>29</v>
      </c>
      <c r="J2226" s="19" t="n">
        <f aca="false">H2226*I2226</f>
        <v>131283</v>
      </c>
      <c r="K2226" s="29" t="n">
        <f aca="false">D2226/$E$2</f>
        <v>0.78108</v>
      </c>
      <c r="L2226" s="30" t="n">
        <f aca="false">1/(1+EXP($L$2+($L$3*K2226)+($L$4*C2226)))</f>
        <v>0.150103195999493</v>
      </c>
      <c r="M2226" s="31" t="n">
        <f aca="false">(F2226)*(L2226)+(1-F2226)*(1-L2226)</f>
        <v>0.150103195999493</v>
      </c>
      <c r="N2226" s="31" t="n">
        <f aca="false">IF(B2226=1,LN(M2226),0)</f>
        <v>0</v>
      </c>
      <c r="O2226" s="42" t="n">
        <f aca="false">K2226</f>
        <v>0.78108</v>
      </c>
      <c r="P2226" s="43" t="n">
        <f aca="false">1/(1+EXP($P$2+($P$3*O2226)+($P$4*C2226)))</f>
        <v>0.994424321435287</v>
      </c>
      <c r="Q2226" s="42" t="n">
        <f aca="false">(F2226)*(P2226)+(1-F2226)*(1-P2226)</f>
        <v>0.994424321435287</v>
      </c>
      <c r="R2226" s="42" t="n">
        <f aca="false">IF(B2226&lt;&gt;1,LN(Q2226),0)</f>
        <v>-0.00559128068239696</v>
      </c>
    </row>
    <row r="2227" customFormat="false" ht="13" hidden="false" customHeight="false" outlineLevel="0" collapsed="false">
      <c r="A2227" s="18" t="n">
        <v>2218</v>
      </c>
      <c r="B2227" s="41" t="n">
        <v>0</v>
      </c>
      <c r="C2227" s="18" t="n">
        <v>25</v>
      </c>
      <c r="D2227" s="19" t="n">
        <v>21465</v>
      </c>
      <c r="E2227" s="19" t="n">
        <v>536628</v>
      </c>
      <c r="F2227" s="18" t="n">
        <v>1</v>
      </c>
      <c r="G2227" s="20" t="n">
        <f aca="false">($E$2-D2227)/$E$2</f>
        <v>0.1414</v>
      </c>
      <c r="H2227" s="19" t="n">
        <f aca="false">D2227-$E$3</f>
        <v>6465</v>
      </c>
      <c r="I2227" s="18" t="n">
        <f aca="false">F2227*C2227</f>
        <v>25</v>
      </c>
      <c r="J2227" s="19" t="n">
        <f aca="false">H2227*I2227</f>
        <v>161625</v>
      </c>
      <c r="K2227" s="29" t="n">
        <f aca="false">D2227/$E$2</f>
        <v>0.8586</v>
      </c>
      <c r="L2227" s="30" t="n">
        <f aca="false">1/(1+EXP($L$2+($L$3*K2227)+($L$4*C2227)))</f>
        <v>0.0402233091613112</v>
      </c>
      <c r="M2227" s="31" t="n">
        <f aca="false">(F2227)*(L2227)+(1-F2227)*(1-L2227)</f>
        <v>0.0402233091613112</v>
      </c>
      <c r="N2227" s="31" t="n">
        <f aca="false">IF(B2227=1,LN(M2227),0)</f>
        <v>0</v>
      </c>
      <c r="O2227" s="42" t="n">
        <f aca="false">K2227</f>
        <v>0.8586</v>
      </c>
      <c r="P2227" s="43" t="n">
        <f aca="false">1/(1+EXP($P$2+($P$3*O2227)+($P$4*C2227)))</f>
        <v>0.95736646152338</v>
      </c>
      <c r="Q2227" s="42" t="n">
        <f aca="false">(F2227)*(P2227)+(1-F2227)*(1-P2227)</f>
        <v>0.95736646152338</v>
      </c>
      <c r="R2227" s="42" t="n">
        <f aca="false">IF(B2227&lt;&gt;1,LN(Q2227),0)</f>
        <v>-0.0435690334255175</v>
      </c>
    </row>
    <row r="2228" customFormat="false" ht="13" hidden="false" customHeight="false" outlineLevel="0" collapsed="false">
      <c r="A2228" s="18" t="n">
        <v>2219</v>
      </c>
      <c r="B2228" s="41" t="n">
        <v>0</v>
      </c>
      <c r="C2228" s="18" t="n">
        <v>35</v>
      </c>
      <c r="D2228" s="19" t="n">
        <v>18079</v>
      </c>
      <c r="E2228" s="19" t="n">
        <v>632770</v>
      </c>
      <c r="F2228" s="18" t="n">
        <v>1</v>
      </c>
      <c r="G2228" s="20" t="n">
        <f aca="false">($E$2-D2228)/$E$2</f>
        <v>0.27684</v>
      </c>
      <c r="H2228" s="19" t="n">
        <f aca="false">D2228-$E$3</f>
        <v>3079</v>
      </c>
      <c r="I2228" s="18" t="n">
        <f aca="false">F2228*C2228</f>
        <v>35</v>
      </c>
      <c r="J2228" s="19" t="n">
        <f aca="false">H2228*I2228</f>
        <v>107765</v>
      </c>
      <c r="K2228" s="29" t="n">
        <f aca="false">D2228/$E$2</f>
        <v>0.72316</v>
      </c>
      <c r="L2228" s="30" t="n">
        <f aca="false">1/(1+EXP($L$2+($L$3*K2228)+($L$4*C2228)))</f>
        <v>0.318751888096825</v>
      </c>
      <c r="M2228" s="31" t="n">
        <f aca="false">(F2228)*(L2228)+(1-F2228)*(1-L2228)</f>
        <v>0.318751888096825</v>
      </c>
      <c r="N2228" s="31" t="n">
        <f aca="false">IF(B2228=1,LN(M2228),0)</f>
        <v>0</v>
      </c>
      <c r="O2228" s="42" t="n">
        <f aca="false">K2228</f>
        <v>0.72316</v>
      </c>
      <c r="P2228" s="43" t="n">
        <f aca="false">1/(1+EXP($P$2+($P$3*O2228)+($P$4*C2228)))</f>
        <v>0.998817465217228</v>
      </c>
      <c r="Q2228" s="42" t="n">
        <f aca="false">(F2228)*(P2228)+(1-F2228)*(1-P2228)</f>
        <v>0.998817465217228</v>
      </c>
      <c r="R2228" s="42" t="n">
        <f aca="false">IF(B2228&lt;&gt;1,LN(Q2228),0)</f>
        <v>-0.001183234528732</v>
      </c>
    </row>
    <row r="2229" customFormat="false" ht="13" hidden="false" customHeight="false" outlineLevel="0" collapsed="false">
      <c r="A2229" s="18" t="n">
        <v>2220</v>
      </c>
      <c r="B2229" s="41" t="n">
        <v>0</v>
      </c>
      <c r="C2229" s="18" t="n">
        <v>32</v>
      </c>
      <c r="D2229" s="19" t="n">
        <v>17724</v>
      </c>
      <c r="E2229" s="19" t="n">
        <v>567155</v>
      </c>
      <c r="F2229" s="18" t="n">
        <v>1</v>
      </c>
      <c r="G2229" s="20" t="n">
        <f aca="false">($E$2-D2229)/$E$2</f>
        <v>0.29104</v>
      </c>
      <c r="H2229" s="19" t="n">
        <f aca="false">D2229-$E$3</f>
        <v>2724</v>
      </c>
      <c r="I2229" s="18" t="n">
        <f aca="false">F2229*C2229</f>
        <v>32</v>
      </c>
      <c r="J2229" s="19" t="n">
        <f aca="false">H2229*I2229</f>
        <v>87168</v>
      </c>
      <c r="K2229" s="29" t="n">
        <f aca="false">D2229/$E$2</f>
        <v>0.70896</v>
      </c>
      <c r="L2229" s="30" t="n">
        <f aca="false">1/(1+EXP($L$2+($L$3*K2229)+($L$4*C2229)))</f>
        <v>0.408188007800635</v>
      </c>
      <c r="M2229" s="31" t="n">
        <f aca="false">(F2229)*(L2229)+(1-F2229)*(1-L2229)</f>
        <v>0.408188007800635</v>
      </c>
      <c r="N2229" s="31" t="n">
        <f aca="false">IF(B2229=1,LN(M2229),0)</f>
        <v>0</v>
      </c>
      <c r="O2229" s="42" t="n">
        <f aca="false">K2229</f>
        <v>0.70896</v>
      </c>
      <c r="P2229" s="43" t="n">
        <f aca="false">1/(1+EXP($P$2+($P$3*O2229)+($P$4*C2229)))</f>
        <v>0.999183735938375</v>
      </c>
      <c r="Q2229" s="42" t="n">
        <f aca="false">(F2229)*(P2229)+(1-F2229)*(1-P2229)</f>
        <v>0.999183735938375</v>
      </c>
      <c r="R2229" s="42" t="n">
        <f aca="false">IF(B2229&lt;&gt;1,LN(Q2229),0)</f>
        <v>-0.00081659738653375</v>
      </c>
    </row>
    <row r="2230" customFormat="false" ht="13" hidden="false" customHeight="false" outlineLevel="0" collapsed="false">
      <c r="A2230" s="18" t="n">
        <v>2221</v>
      </c>
      <c r="B2230" s="41" t="n">
        <v>0</v>
      </c>
      <c r="C2230" s="18" t="n">
        <v>11</v>
      </c>
      <c r="D2230" s="19" t="n">
        <v>22402</v>
      </c>
      <c r="E2230" s="19" t="n">
        <v>246424</v>
      </c>
      <c r="F2230" s="18" t="n">
        <v>1</v>
      </c>
      <c r="G2230" s="20" t="n">
        <f aca="false">($E$2-D2230)/$E$2</f>
        <v>0.10392</v>
      </c>
      <c r="H2230" s="19" t="n">
        <f aca="false">D2230-$E$3</f>
        <v>7402</v>
      </c>
      <c r="I2230" s="18" t="n">
        <f aca="false">F2230*C2230</f>
        <v>11</v>
      </c>
      <c r="J2230" s="19" t="n">
        <f aca="false">H2230*I2230</f>
        <v>81422</v>
      </c>
      <c r="K2230" s="29" t="n">
        <f aca="false">D2230/$E$2</f>
        <v>0.89608</v>
      </c>
      <c r="L2230" s="30" t="n">
        <f aca="false">1/(1+EXP($L$2+($L$3*K2230)+($L$4*C2230)))</f>
        <v>0.0303216910572271</v>
      </c>
      <c r="M2230" s="31" t="n">
        <f aca="false">(F2230)*(L2230)+(1-F2230)*(1-L2230)</f>
        <v>0.0303216910572271</v>
      </c>
      <c r="N2230" s="31" t="n">
        <f aca="false">IF(B2230=1,LN(M2230),0)</f>
        <v>0</v>
      </c>
      <c r="O2230" s="42" t="n">
        <f aca="false">K2230</f>
        <v>0.89608</v>
      </c>
      <c r="P2230" s="43" t="n">
        <f aca="false">1/(1+EXP($P$2+($P$3*O2230)+($P$4*C2230)))</f>
        <v>0.889146787536392</v>
      </c>
      <c r="Q2230" s="42" t="n">
        <f aca="false">(F2230)*(P2230)+(1-F2230)*(1-P2230)</f>
        <v>0.889146787536392</v>
      </c>
      <c r="R2230" s="42" t="n">
        <f aca="false">IF(B2230&lt;&gt;1,LN(Q2230),0)</f>
        <v>-0.117492941759246</v>
      </c>
    </row>
    <row r="2231" customFormat="false" ht="13" hidden="false" customHeight="false" outlineLevel="0" collapsed="false">
      <c r="A2231" s="18" t="n">
        <v>2222</v>
      </c>
      <c r="B2231" s="41" t="n">
        <v>0</v>
      </c>
      <c r="C2231" s="18" t="n">
        <v>26</v>
      </c>
      <c r="D2231" s="19" t="n">
        <v>19982</v>
      </c>
      <c r="E2231" s="19" t="n">
        <v>519520</v>
      </c>
      <c r="F2231" s="18" t="n">
        <v>1</v>
      </c>
      <c r="G2231" s="20" t="n">
        <f aca="false">($E$2-D2231)/$E$2</f>
        <v>0.20072</v>
      </c>
      <c r="H2231" s="19" t="n">
        <f aca="false">D2231-$E$3</f>
        <v>4982</v>
      </c>
      <c r="I2231" s="18" t="n">
        <f aca="false">F2231*C2231</f>
        <v>26</v>
      </c>
      <c r="J2231" s="19" t="n">
        <f aca="false">H2231*I2231</f>
        <v>129532</v>
      </c>
      <c r="K2231" s="29" t="n">
        <f aca="false">D2231/$E$2</f>
        <v>0.79928</v>
      </c>
      <c r="L2231" s="30" t="n">
        <f aca="false">1/(1+EXP($L$2+($L$3*K2231)+($L$4*C2231)))</f>
        <v>0.118915380909631</v>
      </c>
      <c r="M2231" s="31" t="n">
        <f aca="false">(F2231)*(L2231)+(1-F2231)*(1-L2231)</f>
        <v>0.118915380909631</v>
      </c>
      <c r="N2231" s="31" t="n">
        <f aca="false">IF(B2231=1,LN(M2231),0)</f>
        <v>0</v>
      </c>
      <c r="O2231" s="42" t="n">
        <f aca="false">K2231</f>
        <v>0.79928</v>
      </c>
      <c r="P2231" s="43" t="n">
        <f aca="false">1/(1+EXP($P$2+($P$3*O2231)+($P$4*C2231)))</f>
        <v>0.990919706226419</v>
      </c>
      <c r="Q2231" s="42" t="n">
        <f aca="false">(F2231)*(P2231)+(1-F2231)*(1-P2231)</f>
        <v>0.990919706226419</v>
      </c>
      <c r="R2231" s="42" t="n">
        <f aca="false">IF(B2231&lt;&gt;1,LN(Q2231),0)</f>
        <v>-0.00912177091509313</v>
      </c>
    </row>
    <row r="2232" customFormat="false" ht="13" hidden="false" customHeight="false" outlineLevel="0" collapsed="false">
      <c r="A2232" s="18" t="n">
        <v>2223</v>
      </c>
      <c r="B2232" s="41" t="n">
        <v>0</v>
      </c>
      <c r="C2232" s="18" t="n">
        <v>23</v>
      </c>
      <c r="D2232" s="19" t="n">
        <v>17687</v>
      </c>
      <c r="E2232" s="19" t="n">
        <v>406808</v>
      </c>
      <c r="F2232" s="18" t="n">
        <v>1</v>
      </c>
      <c r="G2232" s="20" t="n">
        <f aca="false">($E$2-D2232)/$E$2</f>
        <v>0.29252</v>
      </c>
      <c r="H2232" s="19" t="n">
        <f aca="false">D2232-$E$3</f>
        <v>2687</v>
      </c>
      <c r="I2232" s="18" t="n">
        <f aca="false">F2232*C2232</f>
        <v>23</v>
      </c>
      <c r="J2232" s="19" t="n">
        <f aca="false">H2232*I2232</f>
        <v>61801</v>
      </c>
      <c r="K2232" s="29" t="n">
        <f aca="false">D2232/$E$2</f>
        <v>0.70748</v>
      </c>
      <c r="L2232" s="30" t="n">
        <f aca="false">1/(1+EXP($L$2+($L$3*K2232)+($L$4*C2232)))</f>
        <v>0.489719282418304</v>
      </c>
      <c r="M2232" s="31" t="n">
        <f aca="false">(F2232)*(L2232)+(1-F2232)*(1-L2232)</f>
        <v>0.489719282418304</v>
      </c>
      <c r="N2232" s="31" t="n">
        <f aca="false">IF(B2232=1,LN(M2232),0)</f>
        <v>0</v>
      </c>
      <c r="O2232" s="42" t="n">
        <f aca="false">K2232</f>
        <v>0.70748</v>
      </c>
      <c r="P2232" s="43" t="n">
        <f aca="false">1/(1+EXP($P$2+($P$3*O2232)+($P$4*C2232)))</f>
        <v>0.999198924991522</v>
      </c>
      <c r="Q2232" s="42" t="n">
        <f aca="false">(F2232)*(P2232)+(1-F2232)*(1-P2232)</f>
        <v>0.999198924991522</v>
      </c>
      <c r="R2232" s="42" t="n">
        <f aca="false">IF(B2232&lt;&gt;1,LN(Q2232),0)</f>
        <v>-0.000801396040521255</v>
      </c>
    </row>
    <row r="2233" customFormat="false" ht="13" hidden="false" customHeight="false" outlineLevel="0" collapsed="false">
      <c r="A2233" s="18" t="n">
        <v>2224</v>
      </c>
      <c r="B2233" s="41" t="n">
        <v>0</v>
      </c>
      <c r="C2233" s="18" t="n">
        <v>35</v>
      </c>
      <c r="D2233" s="19" t="n">
        <v>17911</v>
      </c>
      <c r="E2233" s="19" t="n">
        <v>626873</v>
      </c>
      <c r="F2233" s="18" t="n">
        <v>1</v>
      </c>
      <c r="G2233" s="20" t="n">
        <f aca="false">($E$2-D2233)/$E$2</f>
        <v>0.28356</v>
      </c>
      <c r="H2233" s="19" t="n">
        <f aca="false">D2233-$E$3</f>
        <v>2911</v>
      </c>
      <c r="I2233" s="18" t="n">
        <f aca="false">F2233*C2233</f>
        <v>35</v>
      </c>
      <c r="J2233" s="19" t="n">
        <f aca="false">H2233*I2233</f>
        <v>101885</v>
      </c>
      <c r="K2233" s="29" t="n">
        <f aca="false">D2233/$E$2</f>
        <v>0.71644</v>
      </c>
      <c r="L2233" s="30" t="n">
        <f aca="false">1/(1+EXP($L$2+($L$3*K2233)+($L$4*C2233)))</f>
        <v>0.349043453932073</v>
      </c>
      <c r="M2233" s="31" t="n">
        <f aca="false">(F2233)*(L2233)+(1-F2233)*(1-L2233)</f>
        <v>0.349043453932073</v>
      </c>
      <c r="N2233" s="31" t="n">
        <f aca="false">IF(B2233=1,LN(M2233),0)</f>
        <v>0</v>
      </c>
      <c r="O2233" s="42" t="n">
        <f aca="false">K2233</f>
        <v>0.71644</v>
      </c>
      <c r="P2233" s="43" t="n">
        <f aca="false">1/(1+EXP($P$2+($P$3*O2233)+($P$4*C2233)))</f>
        <v>0.999010926559481</v>
      </c>
      <c r="Q2233" s="42" t="n">
        <f aca="false">(F2233)*(P2233)+(1-F2233)*(1-P2233)</f>
        <v>0.999010926559481</v>
      </c>
      <c r="R2233" s="42" t="n">
        <f aca="false">IF(B2233&lt;&gt;1,LN(Q2233),0)</f>
        <v>-0.000989562896419001</v>
      </c>
    </row>
    <row r="2234" customFormat="false" ht="13" hidden="false" customHeight="false" outlineLevel="0" collapsed="false">
      <c r="A2234" s="18" t="n">
        <v>2225</v>
      </c>
      <c r="B2234" s="41" t="n">
        <v>0</v>
      </c>
      <c r="C2234" s="18" t="n">
        <v>19</v>
      </c>
      <c r="D2234" s="19" t="n">
        <v>21674</v>
      </c>
      <c r="E2234" s="19" t="n">
        <v>411806</v>
      </c>
      <c r="F2234" s="18" t="n">
        <v>1</v>
      </c>
      <c r="G2234" s="20" t="n">
        <f aca="false">($E$2-D2234)/$E$2</f>
        <v>0.13304</v>
      </c>
      <c r="H2234" s="19" t="n">
        <f aca="false">D2234-$E$3</f>
        <v>6674</v>
      </c>
      <c r="I2234" s="18" t="n">
        <f aca="false">F2234*C2234</f>
        <v>19</v>
      </c>
      <c r="J2234" s="19" t="n">
        <f aca="false">H2234*I2234</f>
        <v>126806</v>
      </c>
      <c r="K2234" s="29" t="n">
        <f aca="false">D2234/$E$2</f>
        <v>0.86696</v>
      </c>
      <c r="L2234" s="30" t="n">
        <f aca="false">1/(1+EXP($L$2+($L$3*K2234)+($L$4*C2234)))</f>
        <v>0.0414250271731917</v>
      </c>
      <c r="M2234" s="31" t="n">
        <f aca="false">(F2234)*(L2234)+(1-F2234)*(1-L2234)</f>
        <v>0.0414250271731917</v>
      </c>
      <c r="N2234" s="31" t="n">
        <f aca="false">IF(B2234=1,LN(M2234),0)</f>
        <v>0</v>
      </c>
      <c r="O2234" s="42" t="n">
        <f aca="false">K2234</f>
        <v>0.86696</v>
      </c>
      <c r="P2234" s="43" t="n">
        <f aca="false">1/(1+EXP($P$2+($P$3*O2234)+($P$4*C2234)))</f>
        <v>0.946613489686951</v>
      </c>
      <c r="Q2234" s="42" t="n">
        <f aca="false">(F2234)*(P2234)+(1-F2234)*(1-P2234)</f>
        <v>0.946613489686951</v>
      </c>
      <c r="R2234" s="42" t="n">
        <f aca="false">IF(B2234&lt;&gt;1,LN(Q2234),0)</f>
        <v>-0.0548644109386468</v>
      </c>
    </row>
    <row r="2235" customFormat="false" ht="13" hidden="false" customHeight="false" outlineLevel="0" collapsed="false">
      <c r="A2235" s="18" t="n">
        <v>2226</v>
      </c>
      <c r="B2235" s="41" t="n">
        <v>0</v>
      </c>
      <c r="C2235" s="18" t="n">
        <v>12</v>
      </c>
      <c r="D2235" s="19" t="n">
        <v>21787</v>
      </c>
      <c r="E2235" s="19" t="n">
        <v>261445</v>
      </c>
      <c r="F2235" s="18" t="n">
        <v>0</v>
      </c>
      <c r="G2235" s="20" t="n">
        <f aca="false">($E$2-D2235)/$E$2</f>
        <v>0.12852</v>
      </c>
      <c r="H2235" s="19" t="n">
        <f aca="false">D2235-$E$3</f>
        <v>6787</v>
      </c>
      <c r="I2235" s="18" t="n">
        <f aca="false">F2235*C2235</f>
        <v>0</v>
      </c>
      <c r="J2235" s="19" t="n">
        <f aca="false">H2235*I2235</f>
        <v>0</v>
      </c>
      <c r="K2235" s="29" t="n">
        <f aca="false">D2235/$E$2</f>
        <v>0.87148</v>
      </c>
      <c r="L2235" s="30" t="n">
        <f aca="false">1/(1+EXP($L$2+($L$3*K2235)+($L$4*C2235)))</f>
        <v>0.047442356558239</v>
      </c>
      <c r="M2235" s="31" t="n">
        <f aca="false">(F2235)*(L2235)+(1-F2235)*(1-L2235)</f>
        <v>0.952557643441761</v>
      </c>
      <c r="N2235" s="31" t="n">
        <f aca="false">IF(B2235=1,LN(M2235),0)</f>
        <v>0</v>
      </c>
      <c r="O2235" s="42" t="n">
        <f aca="false">K2235</f>
        <v>0.87148</v>
      </c>
      <c r="P2235" s="43" t="n">
        <f aca="false">1/(1+EXP($P$2+($P$3*O2235)+($P$4*C2235)))</f>
        <v>0.939290664795132</v>
      </c>
      <c r="Q2235" s="42" t="n">
        <f aca="false">(F2235)*(P2235)+(1-F2235)*(1-P2235)</f>
        <v>0.0607093352048678</v>
      </c>
      <c r="R2235" s="42" t="n">
        <f aca="false">IF(B2235&lt;&gt;1,LN(Q2235),0)</f>
        <v>-2.8016578002396</v>
      </c>
    </row>
    <row r="2236" customFormat="false" ht="13" hidden="false" customHeight="false" outlineLevel="0" collapsed="false">
      <c r="A2236" s="18" t="n">
        <v>2227</v>
      </c>
      <c r="B2236" s="41" t="n">
        <v>0</v>
      </c>
      <c r="C2236" s="18" t="n">
        <v>12</v>
      </c>
      <c r="D2236" s="19" t="n">
        <v>21630</v>
      </c>
      <c r="E2236" s="19" t="n">
        <v>259561</v>
      </c>
      <c r="F2236" s="18" t="n">
        <v>1</v>
      </c>
      <c r="G2236" s="20" t="n">
        <f aca="false">($E$2-D2236)/$E$2</f>
        <v>0.1348</v>
      </c>
      <c r="H2236" s="19" t="n">
        <f aca="false">D2236-$E$3</f>
        <v>6630</v>
      </c>
      <c r="I2236" s="18" t="n">
        <f aca="false">F2236*C2236</f>
        <v>12</v>
      </c>
      <c r="J2236" s="19" t="n">
        <f aca="false">H2236*I2236</f>
        <v>79560</v>
      </c>
      <c r="K2236" s="29" t="n">
        <f aca="false">D2236/$E$2</f>
        <v>0.8652</v>
      </c>
      <c r="L2236" s="30" t="n">
        <f aca="false">1/(1+EXP($L$2+($L$3*K2236)+($L$4*C2236)))</f>
        <v>0.0535404719736604</v>
      </c>
      <c r="M2236" s="31" t="n">
        <f aca="false">(F2236)*(L2236)+(1-F2236)*(1-L2236)</f>
        <v>0.0535404719736604</v>
      </c>
      <c r="N2236" s="31" t="n">
        <f aca="false">IF(B2236=1,LN(M2236),0)</f>
        <v>0</v>
      </c>
      <c r="O2236" s="42" t="n">
        <f aca="false">K2236</f>
        <v>0.8652</v>
      </c>
      <c r="P2236" s="43" t="n">
        <f aca="false">1/(1+EXP($P$2+($P$3*O2236)+($P$4*C2236)))</f>
        <v>0.948150026266409</v>
      </c>
      <c r="Q2236" s="42" t="n">
        <f aca="false">(F2236)*(P2236)+(1-F2236)*(1-P2236)</f>
        <v>0.948150026266409</v>
      </c>
      <c r="R2236" s="42" t="n">
        <f aca="false">IF(B2236&lt;&gt;1,LN(Q2236),0)</f>
        <v>-0.0532425336929205</v>
      </c>
    </row>
    <row r="2237" customFormat="false" ht="13" hidden="false" customHeight="false" outlineLevel="0" collapsed="false">
      <c r="A2237" s="18" t="n">
        <v>2228</v>
      </c>
      <c r="B2237" s="41" t="n">
        <v>0</v>
      </c>
      <c r="C2237" s="18" t="n">
        <v>13</v>
      </c>
      <c r="D2237" s="19" t="n">
        <v>21095</v>
      </c>
      <c r="E2237" s="19" t="n">
        <v>274239</v>
      </c>
      <c r="F2237" s="18" t="n">
        <v>1</v>
      </c>
      <c r="G2237" s="20" t="n">
        <f aca="false">($E$2-D2237)/$E$2</f>
        <v>0.1562</v>
      </c>
      <c r="H2237" s="19" t="n">
        <f aca="false">D2237-$E$3</f>
        <v>6095</v>
      </c>
      <c r="I2237" s="18" t="n">
        <f aca="false">F2237*C2237</f>
        <v>13</v>
      </c>
      <c r="J2237" s="19" t="n">
        <f aca="false">H2237*I2237</f>
        <v>79235</v>
      </c>
      <c r="K2237" s="29" t="n">
        <f aca="false">D2237/$E$2</f>
        <v>0.8438</v>
      </c>
      <c r="L2237" s="30" t="n">
        <f aca="false">1/(1+EXP($L$2+($L$3*K2237)+($L$4*C2237)))</f>
        <v>0.0778651060789311</v>
      </c>
      <c r="M2237" s="31" t="n">
        <f aca="false">(F2237)*(L2237)+(1-F2237)*(1-L2237)</f>
        <v>0.0778651060789311</v>
      </c>
      <c r="N2237" s="31" t="n">
        <f aca="false">IF(B2237=1,LN(M2237),0)</f>
        <v>0</v>
      </c>
      <c r="O2237" s="42" t="n">
        <f aca="false">K2237</f>
        <v>0.8438</v>
      </c>
      <c r="P2237" s="43" t="n">
        <f aca="false">1/(1+EXP($P$2+($P$3*O2237)+($P$4*C2237)))</f>
        <v>0.970054354843618</v>
      </c>
      <c r="Q2237" s="42" t="n">
        <f aca="false">(F2237)*(P2237)+(1-F2237)*(1-P2237)</f>
        <v>0.970054354843618</v>
      </c>
      <c r="R2237" s="42" t="n">
        <f aca="false">IF(B2237&lt;&gt;1,LN(Q2237),0)</f>
        <v>-0.0304031731334064</v>
      </c>
    </row>
    <row r="2238" customFormat="false" ht="13" hidden="false" customHeight="false" outlineLevel="0" collapsed="false">
      <c r="A2238" s="18" t="n">
        <v>2229</v>
      </c>
      <c r="B2238" s="41" t="n">
        <v>0</v>
      </c>
      <c r="C2238" s="18" t="n">
        <v>26</v>
      </c>
      <c r="D2238" s="19" t="n">
        <v>15300</v>
      </c>
      <c r="E2238" s="19" t="n">
        <v>397809</v>
      </c>
      <c r="F2238" s="18" t="n">
        <v>1</v>
      </c>
      <c r="G2238" s="20" t="n">
        <f aca="false">($E$2-D2238)/$E$2</f>
        <v>0.388</v>
      </c>
      <c r="H2238" s="19" t="n">
        <f aca="false">D2238-$E$3</f>
        <v>300</v>
      </c>
      <c r="I2238" s="18" t="n">
        <f aca="false">F2238*C2238</f>
        <v>26</v>
      </c>
      <c r="J2238" s="19" t="n">
        <f aca="false">H2238*I2238</f>
        <v>7800</v>
      </c>
      <c r="K2238" s="29" t="n">
        <f aca="false">D2238/$E$2</f>
        <v>0.612</v>
      </c>
      <c r="L2238" s="30" t="n">
        <f aca="false">1/(1+EXP($L$2+($L$3*K2238)+($L$4*C2238)))</f>
        <v>0.85752605957756</v>
      </c>
      <c r="M2238" s="31" t="n">
        <f aca="false">(F2238)*(L2238)+(1-F2238)*(1-L2238)</f>
        <v>0.85752605957756</v>
      </c>
      <c r="N2238" s="31" t="n">
        <f aca="false">IF(B2238=1,LN(M2238),0)</f>
        <v>0</v>
      </c>
      <c r="O2238" s="42" t="n">
        <f aca="false">K2238</f>
        <v>0.612</v>
      </c>
      <c r="P2238" s="43" t="n">
        <f aca="false">1/(1+EXP($P$2+($P$3*O2238)+($P$4*C2238)))</f>
        <v>0.999937272301501</v>
      </c>
      <c r="Q2238" s="42" t="n">
        <f aca="false">(F2238)*(P2238)+(1-F2238)*(1-P2238)</f>
        <v>0.999937272301501</v>
      </c>
      <c r="R2238" s="42" t="n">
        <f aca="false">IF(B2238&lt;&gt;1,LN(Q2238),0)</f>
        <v>-6.27296659635994E-005</v>
      </c>
    </row>
    <row r="2239" customFormat="false" ht="13" hidden="false" customHeight="false" outlineLevel="0" collapsed="false">
      <c r="A2239" s="18" t="n">
        <v>2230</v>
      </c>
      <c r="B2239" s="41" t="n">
        <v>0</v>
      </c>
      <c r="C2239" s="18" t="n">
        <v>33</v>
      </c>
      <c r="D2239" s="19" t="n">
        <v>21092</v>
      </c>
      <c r="E2239" s="19" t="n">
        <v>696037</v>
      </c>
      <c r="F2239" s="18" t="n">
        <v>1</v>
      </c>
      <c r="G2239" s="20" t="n">
        <f aca="false">($E$2-D2239)/$E$2</f>
        <v>0.15632</v>
      </c>
      <c r="H2239" s="19" t="n">
        <f aca="false">D2239-$E$3</f>
        <v>6092</v>
      </c>
      <c r="I2239" s="18" t="n">
        <f aca="false">F2239*C2239</f>
        <v>33</v>
      </c>
      <c r="J2239" s="19" t="n">
        <f aca="false">H2239*I2239</f>
        <v>201036</v>
      </c>
      <c r="K2239" s="29" t="n">
        <f aca="false">D2239/$E$2</f>
        <v>0.84368</v>
      </c>
      <c r="L2239" s="30" t="n">
        <f aca="false">1/(1+EXP($L$2+($L$3*K2239)+($L$4*C2239)))</f>
        <v>0.0416201077200751</v>
      </c>
      <c r="M2239" s="31" t="n">
        <f aca="false">(F2239)*(L2239)+(1-F2239)*(1-L2239)</f>
        <v>0.0416201077200751</v>
      </c>
      <c r="N2239" s="31" t="n">
        <f aca="false">IF(B2239=1,LN(M2239),0)</f>
        <v>0</v>
      </c>
      <c r="O2239" s="42" t="n">
        <f aca="false">K2239</f>
        <v>0.84368</v>
      </c>
      <c r="P2239" s="43" t="n">
        <f aca="false">1/(1+EXP($P$2+($P$3*O2239)+($P$4*C2239)))</f>
        <v>0.971443959700939</v>
      </c>
      <c r="Q2239" s="42" t="n">
        <f aca="false">(F2239)*(P2239)+(1-F2239)*(1-P2239)</f>
        <v>0.971443959700939</v>
      </c>
      <c r="R2239" s="42" t="n">
        <f aca="false">IF(B2239&lt;&gt;1,LN(Q2239),0)</f>
        <v>-0.0289716961301042</v>
      </c>
    </row>
    <row r="2240" customFormat="false" ht="13" hidden="false" customHeight="false" outlineLevel="0" collapsed="false">
      <c r="A2240" s="18" t="n">
        <v>2231</v>
      </c>
      <c r="B2240" s="41" t="n">
        <v>0</v>
      </c>
      <c r="C2240" s="18" t="n">
        <v>13</v>
      </c>
      <c r="D2240" s="19" t="n">
        <v>17966</v>
      </c>
      <c r="E2240" s="19" t="n">
        <v>233555</v>
      </c>
      <c r="F2240" s="18" t="n">
        <v>1</v>
      </c>
      <c r="G2240" s="20" t="n">
        <f aca="false">($E$2-D2240)/$E$2</f>
        <v>0.28136</v>
      </c>
      <c r="H2240" s="19" t="n">
        <f aca="false">D2240-$E$3</f>
        <v>2966</v>
      </c>
      <c r="I2240" s="18" t="n">
        <f aca="false">F2240*C2240</f>
        <v>13</v>
      </c>
      <c r="J2240" s="19" t="n">
        <f aca="false">H2240*I2240</f>
        <v>38558</v>
      </c>
      <c r="K2240" s="29" t="n">
        <f aca="false">D2240/$E$2</f>
        <v>0.71864</v>
      </c>
      <c r="L2240" s="30" t="n">
        <f aca="false">1/(1+EXP($L$2+($L$3*K2240)+($L$4*C2240)))</f>
        <v>0.516559172508703</v>
      </c>
      <c r="M2240" s="31" t="n">
        <f aca="false">(F2240)*(L2240)+(1-F2240)*(1-L2240)</f>
        <v>0.516559172508703</v>
      </c>
      <c r="N2240" s="31" t="n">
        <f aca="false">IF(B2240=1,LN(M2240),0)</f>
        <v>0</v>
      </c>
      <c r="O2240" s="42" t="n">
        <f aca="false">K2240</f>
        <v>0.71864</v>
      </c>
      <c r="P2240" s="43" t="n">
        <f aca="false">1/(1+EXP($P$2+($P$3*O2240)+($P$4*C2240)))</f>
        <v>0.99889728291538</v>
      </c>
      <c r="Q2240" s="42" t="n">
        <f aca="false">(F2240)*(P2240)+(1-F2240)*(1-P2240)</f>
        <v>0.99889728291538</v>
      </c>
      <c r="R2240" s="42" t="n">
        <f aca="false">IF(B2240&lt;&gt;1,LN(Q2240),0)</f>
        <v>-0.00110332552443631</v>
      </c>
    </row>
    <row r="2241" customFormat="false" ht="13" hidden="false" customHeight="false" outlineLevel="0" collapsed="false">
      <c r="A2241" s="18" t="n">
        <v>2232</v>
      </c>
      <c r="B2241" s="41" t="n">
        <v>0</v>
      </c>
      <c r="C2241" s="18" t="n">
        <v>10</v>
      </c>
      <c r="D2241" s="19" t="n">
        <v>22432</v>
      </c>
      <c r="E2241" s="19" t="n">
        <v>224319</v>
      </c>
      <c r="F2241" s="18" t="n">
        <v>1</v>
      </c>
      <c r="G2241" s="20" t="n">
        <f aca="false">($E$2-D2241)/$E$2</f>
        <v>0.10272</v>
      </c>
      <c r="H2241" s="19" t="n">
        <f aca="false">D2241-$E$3</f>
        <v>7432</v>
      </c>
      <c r="I2241" s="18" t="n">
        <f aca="false">F2241*C2241</f>
        <v>10</v>
      </c>
      <c r="J2241" s="19" t="n">
        <f aca="false">H2241*I2241</f>
        <v>74320</v>
      </c>
      <c r="K2241" s="29" t="n">
        <f aca="false">D2241/$E$2</f>
        <v>0.89728</v>
      </c>
      <c r="L2241" s="30" t="n">
        <f aca="false">1/(1+EXP($L$2+($L$3*K2241)+($L$4*C2241)))</f>
        <v>0.0305884893851729</v>
      </c>
      <c r="M2241" s="31" t="n">
        <f aca="false">(F2241)*(L2241)+(1-F2241)*(1-L2241)</f>
        <v>0.0305884893851729</v>
      </c>
      <c r="N2241" s="31" t="n">
        <f aca="false">IF(B2241=1,LN(M2241),0)</f>
        <v>0</v>
      </c>
      <c r="O2241" s="42" t="n">
        <f aca="false">K2241</f>
        <v>0.89728</v>
      </c>
      <c r="P2241" s="43" t="n">
        <f aca="false">1/(1+EXP($P$2+($P$3*O2241)+($P$4*C2241)))</f>
        <v>0.885728363954954</v>
      </c>
      <c r="Q2241" s="42" t="n">
        <f aca="false">(F2241)*(P2241)+(1-F2241)*(1-P2241)</f>
        <v>0.885728363954954</v>
      </c>
      <c r="R2241" s="42" t="n">
        <f aca="false">IF(B2241&lt;&gt;1,LN(Q2241),0)</f>
        <v>-0.121344962342737</v>
      </c>
    </row>
    <row r="2242" customFormat="false" ht="13" hidden="false" customHeight="false" outlineLevel="0" collapsed="false">
      <c r="A2242" s="18" t="n">
        <v>2233</v>
      </c>
      <c r="B2242" s="41" t="n">
        <v>0</v>
      </c>
      <c r="C2242" s="18" t="n">
        <v>11</v>
      </c>
      <c r="D2242" s="19" t="n">
        <v>21947</v>
      </c>
      <c r="E2242" s="19" t="n">
        <v>241419</v>
      </c>
      <c r="F2242" s="18" t="n">
        <v>1</v>
      </c>
      <c r="G2242" s="20" t="n">
        <f aca="false">($E$2-D2242)/$E$2</f>
        <v>0.12212</v>
      </c>
      <c r="H2242" s="19" t="n">
        <f aca="false">D2242-$E$3</f>
        <v>6947</v>
      </c>
      <c r="I2242" s="18" t="n">
        <f aca="false">F2242*C2242</f>
        <v>11</v>
      </c>
      <c r="J2242" s="19" t="n">
        <f aca="false">H2242*I2242</f>
        <v>76417</v>
      </c>
      <c r="K2242" s="29" t="n">
        <f aca="false">D2242/$E$2</f>
        <v>0.87788</v>
      </c>
      <c r="L2242" s="30" t="n">
        <f aca="false">1/(1+EXP($L$2+($L$3*K2242)+($L$4*C2242)))</f>
        <v>0.0432707170172473</v>
      </c>
      <c r="M2242" s="31" t="n">
        <f aca="false">(F2242)*(L2242)+(1-F2242)*(1-L2242)</f>
        <v>0.0432707170172473</v>
      </c>
      <c r="N2242" s="31" t="n">
        <f aca="false">IF(B2242=1,LN(M2242),0)</f>
        <v>0</v>
      </c>
      <c r="O2242" s="42" t="n">
        <f aca="false">K2242</f>
        <v>0.87788</v>
      </c>
      <c r="P2242" s="43" t="n">
        <f aca="false">1/(1+EXP($P$2+($P$3*O2242)+($P$4*C2242)))</f>
        <v>0.928668607244585</v>
      </c>
      <c r="Q2242" s="42" t="n">
        <f aca="false">(F2242)*(P2242)+(1-F2242)*(1-P2242)</f>
        <v>0.928668607244585</v>
      </c>
      <c r="R2242" s="42" t="n">
        <f aca="false">IF(B2242&lt;&gt;1,LN(Q2242),0)</f>
        <v>-0.074003323673858</v>
      </c>
    </row>
    <row r="2243" customFormat="false" ht="13" hidden="false" customHeight="false" outlineLevel="0" collapsed="false">
      <c r="A2243" s="18" t="n">
        <v>2234</v>
      </c>
      <c r="B2243" s="41" t="n">
        <v>0</v>
      </c>
      <c r="C2243" s="18" t="n">
        <v>12</v>
      </c>
      <c r="D2243" s="19" t="n">
        <v>17430</v>
      </c>
      <c r="E2243" s="19" t="n">
        <v>209157</v>
      </c>
      <c r="F2243" s="18" t="n">
        <v>1</v>
      </c>
      <c r="G2243" s="20" t="n">
        <f aca="false">($E$2-D2243)/$E$2</f>
        <v>0.3028</v>
      </c>
      <c r="H2243" s="19" t="n">
        <f aca="false">D2243-$E$3</f>
        <v>2430</v>
      </c>
      <c r="I2243" s="18" t="n">
        <f aca="false">F2243*C2243</f>
        <v>12</v>
      </c>
      <c r="J2243" s="19" t="n">
        <f aca="false">H2243*I2243</f>
        <v>29160</v>
      </c>
      <c r="K2243" s="29" t="n">
        <f aca="false">D2243/$E$2</f>
        <v>0.6972</v>
      </c>
      <c r="L2243" s="30" t="n">
        <f aca="false">1/(1+EXP($L$2+($L$3*K2243)+($L$4*C2243)))</f>
        <v>0.630505693216918</v>
      </c>
      <c r="M2243" s="31" t="n">
        <f aca="false">(F2243)*(L2243)+(1-F2243)*(1-L2243)</f>
        <v>0.630505693216918</v>
      </c>
      <c r="N2243" s="31" t="n">
        <f aca="false">IF(B2243=1,LN(M2243),0)</f>
        <v>0</v>
      </c>
      <c r="O2243" s="42" t="n">
        <f aca="false">K2243</f>
        <v>0.6972</v>
      </c>
      <c r="P2243" s="43" t="n">
        <f aca="false">1/(1+EXP($P$2+($P$3*O2243)+($P$4*C2243)))</f>
        <v>0.999375025048389</v>
      </c>
      <c r="Q2243" s="42" t="n">
        <f aca="false">(F2243)*(P2243)+(1-F2243)*(1-P2243)</f>
        <v>0.999375025048389</v>
      </c>
      <c r="R2243" s="42" t="n">
        <f aca="false">IF(B2243&lt;&gt;1,LN(Q2243),0)</f>
        <v>-0.000625170329864723</v>
      </c>
    </row>
    <row r="2244" customFormat="false" ht="13" hidden="false" customHeight="false" outlineLevel="0" collapsed="false">
      <c r="A2244" s="18" t="n">
        <v>2235</v>
      </c>
      <c r="B2244" s="41" t="n">
        <v>0</v>
      </c>
      <c r="C2244" s="18" t="n">
        <v>13</v>
      </c>
      <c r="D2244" s="19" t="n">
        <v>17866</v>
      </c>
      <c r="E2244" s="19" t="n">
        <v>232254</v>
      </c>
      <c r="F2244" s="18" t="n">
        <v>1</v>
      </c>
      <c r="G2244" s="20" t="n">
        <f aca="false">($E$2-D2244)/$E$2</f>
        <v>0.28536</v>
      </c>
      <c r="H2244" s="19" t="n">
        <f aca="false">D2244-$E$3</f>
        <v>2866</v>
      </c>
      <c r="I2244" s="18" t="n">
        <f aca="false">F2244*C2244</f>
        <v>13</v>
      </c>
      <c r="J2244" s="19" t="n">
        <f aca="false">H2244*I2244</f>
        <v>37258</v>
      </c>
      <c r="K2244" s="29" t="n">
        <f aca="false">D2244/$E$2</f>
        <v>0.71464</v>
      </c>
      <c r="L2244" s="30" t="n">
        <f aca="false">1/(1+EXP($L$2+($L$3*K2244)+($L$4*C2244)))</f>
        <v>0.536776534073114</v>
      </c>
      <c r="M2244" s="31" t="n">
        <f aca="false">(F2244)*(L2244)+(1-F2244)*(1-L2244)</f>
        <v>0.536776534073114</v>
      </c>
      <c r="N2244" s="31" t="n">
        <f aca="false">IF(B2244=1,LN(M2244),0)</f>
        <v>0</v>
      </c>
      <c r="O2244" s="42" t="n">
        <f aca="false">K2244</f>
        <v>0.71464</v>
      </c>
      <c r="P2244" s="43" t="n">
        <f aca="false">1/(1+EXP($P$2+($P$3*O2244)+($P$4*C2244)))</f>
        <v>0.999008527609467</v>
      </c>
      <c r="Q2244" s="42" t="n">
        <f aca="false">(F2244)*(P2244)+(1-F2244)*(1-P2244)</f>
        <v>0.999008527609467</v>
      </c>
      <c r="R2244" s="42" t="n">
        <f aca="false">IF(B2244&lt;&gt;1,LN(Q2244),0)</f>
        <v>-0.000991964224403926</v>
      </c>
    </row>
    <row r="2245" customFormat="false" ht="13" hidden="false" customHeight="false" outlineLevel="0" collapsed="false">
      <c r="A2245" s="18" t="n">
        <v>2236</v>
      </c>
      <c r="B2245" s="41" t="n">
        <v>0</v>
      </c>
      <c r="C2245" s="18" t="n">
        <v>16</v>
      </c>
      <c r="D2245" s="19" t="n">
        <v>21072</v>
      </c>
      <c r="E2245" s="19" t="n">
        <v>337149</v>
      </c>
      <c r="F2245" s="18" t="n">
        <v>1</v>
      </c>
      <c r="G2245" s="20" t="n">
        <f aca="false">($E$2-D2245)/$E$2</f>
        <v>0.15712</v>
      </c>
      <c r="H2245" s="19" t="n">
        <f aca="false">D2245-$E$3</f>
        <v>6072</v>
      </c>
      <c r="I2245" s="18" t="n">
        <f aca="false">F2245*C2245</f>
        <v>16</v>
      </c>
      <c r="J2245" s="19" t="n">
        <f aca="false">H2245*I2245</f>
        <v>97152</v>
      </c>
      <c r="K2245" s="29" t="n">
        <f aca="false">D2245/$E$2</f>
        <v>0.84288</v>
      </c>
      <c r="L2245" s="30" t="n">
        <f aca="false">1/(1+EXP($L$2+($L$3*K2245)+($L$4*C2245)))</f>
        <v>0.0722141405494148</v>
      </c>
      <c r="M2245" s="31" t="n">
        <f aca="false">(F2245)*(L2245)+(1-F2245)*(1-L2245)</f>
        <v>0.0722141405494148</v>
      </c>
      <c r="N2245" s="31" t="n">
        <f aca="false">IF(B2245=1,LN(M2245),0)</f>
        <v>0</v>
      </c>
      <c r="O2245" s="42" t="n">
        <f aca="false">K2245</f>
        <v>0.84288</v>
      </c>
      <c r="P2245" s="43" t="n">
        <f aca="false">1/(1+EXP($P$2+($P$3*O2245)+($P$4*C2245)))</f>
        <v>0.970951659489665</v>
      </c>
      <c r="Q2245" s="42" t="n">
        <f aca="false">(F2245)*(P2245)+(1-F2245)*(1-P2245)</f>
        <v>0.970951659489665</v>
      </c>
      <c r="R2245" s="42" t="n">
        <f aca="false">IF(B2245&lt;&gt;1,LN(Q2245),0)</f>
        <v>-0.029478596183781</v>
      </c>
    </row>
    <row r="2246" customFormat="false" ht="13" hidden="false" customHeight="false" outlineLevel="0" collapsed="false">
      <c r="A2246" s="18" t="n">
        <v>2237</v>
      </c>
      <c r="B2246" s="41" t="n">
        <v>0</v>
      </c>
      <c r="C2246" s="18" t="n">
        <v>12</v>
      </c>
      <c r="D2246" s="19" t="n">
        <v>15989</v>
      </c>
      <c r="E2246" s="19" t="n">
        <v>191868</v>
      </c>
      <c r="F2246" s="18" t="n">
        <v>1</v>
      </c>
      <c r="G2246" s="20" t="n">
        <f aca="false">($E$2-D2246)/$E$2</f>
        <v>0.36044</v>
      </c>
      <c r="H2246" s="19" t="n">
        <f aca="false">D2246-$E$3</f>
        <v>989</v>
      </c>
      <c r="I2246" s="18" t="n">
        <f aca="false">F2246*C2246</f>
        <v>12</v>
      </c>
      <c r="J2246" s="19" t="n">
        <f aca="false">H2246*I2246</f>
        <v>11868</v>
      </c>
      <c r="K2246" s="29" t="n">
        <f aca="false">D2246/$E$2</f>
        <v>0.63956</v>
      </c>
      <c r="L2246" s="30" t="n">
        <f aca="false">1/(1+EXP($L$2+($L$3*K2246)+($L$4*C2246)))</f>
        <v>0.845952417366354</v>
      </c>
      <c r="M2246" s="31" t="n">
        <f aca="false">(F2246)*(L2246)+(1-F2246)*(1-L2246)</f>
        <v>0.845952417366354</v>
      </c>
      <c r="N2246" s="31" t="n">
        <f aca="false">IF(B2246=1,LN(M2246),0)</f>
        <v>0</v>
      </c>
      <c r="O2246" s="42" t="n">
        <f aca="false">K2246</f>
        <v>0.63956</v>
      </c>
      <c r="P2246" s="43" t="n">
        <f aca="false">1/(1+EXP($P$2+($P$3*O2246)+($P$4*C2246)))</f>
        <v>0.999865142623685</v>
      </c>
      <c r="Q2246" s="42" t="n">
        <f aca="false">(F2246)*(P2246)+(1-F2246)*(1-P2246)</f>
        <v>0.999865142623685</v>
      </c>
      <c r="R2246" s="42" t="n">
        <f aca="false">IF(B2246&lt;&gt;1,LN(Q2246),0)</f>
        <v>-0.000134866470388607</v>
      </c>
    </row>
    <row r="2247" customFormat="false" ht="13" hidden="false" customHeight="false" outlineLevel="0" collapsed="false">
      <c r="A2247" s="18" t="n">
        <v>2238</v>
      </c>
      <c r="B2247" s="41" t="n">
        <v>0</v>
      </c>
      <c r="C2247" s="18" t="n">
        <v>10</v>
      </c>
      <c r="D2247" s="19" t="n">
        <v>21698</v>
      </c>
      <c r="E2247" s="19" t="n">
        <v>216981</v>
      </c>
      <c r="F2247" s="18" t="n">
        <v>1</v>
      </c>
      <c r="G2247" s="20" t="n">
        <f aca="false">($E$2-D2247)/$E$2</f>
        <v>0.13208</v>
      </c>
      <c r="H2247" s="19" t="n">
        <f aca="false">D2247-$E$3</f>
        <v>6698</v>
      </c>
      <c r="I2247" s="18" t="n">
        <f aca="false">F2247*C2247</f>
        <v>10</v>
      </c>
      <c r="J2247" s="19" t="n">
        <f aca="false">H2247*I2247</f>
        <v>66980</v>
      </c>
      <c r="K2247" s="29" t="n">
        <f aca="false">D2247/$E$2</f>
        <v>0.86792</v>
      </c>
      <c r="L2247" s="30" t="n">
        <f aca="false">1/(1+EXP($L$2+($L$3*K2247)+($L$4*C2247)))</f>
        <v>0.0541304379205818</v>
      </c>
      <c r="M2247" s="31" t="n">
        <f aca="false">(F2247)*(L2247)+(1-F2247)*(1-L2247)</f>
        <v>0.0541304379205818</v>
      </c>
      <c r="N2247" s="31" t="n">
        <f aca="false">IF(B2247=1,LN(M2247),0)</f>
        <v>0</v>
      </c>
      <c r="O2247" s="42" t="n">
        <f aca="false">K2247</f>
        <v>0.86792</v>
      </c>
      <c r="P2247" s="43" t="n">
        <f aca="false">1/(1+EXP($P$2+($P$3*O2247)+($P$4*C2247)))</f>
        <v>0.944233234528834</v>
      </c>
      <c r="Q2247" s="42" t="n">
        <f aca="false">(F2247)*(P2247)+(1-F2247)*(1-P2247)</f>
        <v>0.944233234528834</v>
      </c>
      <c r="R2247" s="42" t="n">
        <f aca="false">IF(B2247&lt;&gt;1,LN(Q2247),0)</f>
        <v>-0.0573820728780601</v>
      </c>
    </row>
    <row r="2248" customFormat="false" ht="13" hidden="false" customHeight="false" outlineLevel="0" collapsed="false">
      <c r="A2248" s="18" t="n">
        <v>2239</v>
      </c>
      <c r="B2248" s="41" t="n">
        <v>0</v>
      </c>
      <c r="C2248" s="18" t="n">
        <v>14</v>
      </c>
      <c r="D2248" s="19" t="n">
        <v>20418</v>
      </c>
      <c r="E2248" s="19" t="n">
        <v>285846</v>
      </c>
      <c r="F2248" s="18" t="n">
        <v>1</v>
      </c>
      <c r="G2248" s="20" t="n">
        <f aca="false">($E$2-D2248)/$E$2</f>
        <v>0.18328</v>
      </c>
      <c r="H2248" s="19" t="n">
        <f aca="false">D2248-$E$3</f>
        <v>5418</v>
      </c>
      <c r="I2248" s="18" t="n">
        <f aca="false">F2248*C2248</f>
        <v>14</v>
      </c>
      <c r="J2248" s="19" t="n">
        <f aca="false">H2248*I2248</f>
        <v>75852</v>
      </c>
      <c r="K2248" s="29" t="n">
        <f aca="false">D2248/$E$2</f>
        <v>0.81672</v>
      </c>
      <c r="L2248" s="30" t="n">
        <f aca="false">1/(1+EXP($L$2+($L$3*K2248)+($L$4*C2248)))</f>
        <v>0.123905074236122</v>
      </c>
      <c r="M2248" s="31" t="n">
        <f aca="false">(F2248)*(L2248)+(1-F2248)*(1-L2248)</f>
        <v>0.123905074236122</v>
      </c>
      <c r="N2248" s="31" t="n">
        <f aca="false">IF(B2248=1,LN(M2248),0)</f>
        <v>0</v>
      </c>
      <c r="O2248" s="42" t="n">
        <f aca="false">K2248</f>
        <v>0.81672</v>
      </c>
      <c r="P2248" s="43" t="n">
        <f aca="false">1/(1+EXP($P$2+($P$3*O2248)+($P$4*C2248)))</f>
        <v>0.985239658720072</v>
      </c>
      <c r="Q2248" s="42" t="n">
        <f aca="false">(F2248)*(P2248)+(1-F2248)*(1-P2248)</f>
        <v>0.985239658720072</v>
      </c>
      <c r="R2248" s="42" t="n">
        <f aca="false">IF(B2248&lt;&gt;1,LN(Q2248),0)</f>
        <v>-0.0148703590594722</v>
      </c>
    </row>
    <row r="2249" customFormat="false" ht="13" hidden="false" customHeight="false" outlineLevel="0" collapsed="false">
      <c r="A2249" s="18" t="n">
        <v>2240</v>
      </c>
      <c r="B2249" s="41" t="n">
        <v>0</v>
      </c>
      <c r="C2249" s="18" t="n">
        <v>20</v>
      </c>
      <c r="D2249" s="19" t="n">
        <v>19809</v>
      </c>
      <c r="E2249" s="19" t="n">
        <v>396176</v>
      </c>
      <c r="F2249" s="18" t="n">
        <v>1</v>
      </c>
      <c r="G2249" s="20" t="n">
        <f aca="false">($E$2-D2249)/$E$2</f>
        <v>0.20764</v>
      </c>
      <c r="H2249" s="19" t="n">
        <f aca="false">D2249-$E$3</f>
        <v>4809</v>
      </c>
      <c r="I2249" s="18" t="n">
        <f aca="false">F2249*C2249</f>
        <v>20</v>
      </c>
      <c r="J2249" s="19" t="n">
        <f aca="false">H2249*I2249</f>
        <v>96180</v>
      </c>
      <c r="K2249" s="29" t="n">
        <f aca="false">D2249/$E$2</f>
        <v>0.79236</v>
      </c>
      <c r="L2249" s="30" t="n">
        <f aca="false">1/(1+EXP($L$2+($L$3*K2249)+($L$4*C2249)))</f>
        <v>0.15946626625256</v>
      </c>
      <c r="M2249" s="31" t="n">
        <f aca="false">(F2249)*(L2249)+(1-F2249)*(1-L2249)</f>
        <v>0.15946626625256</v>
      </c>
      <c r="N2249" s="31" t="n">
        <f aca="false">IF(B2249=1,LN(M2249),0)</f>
        <v>0</v>
      </c>
      <c r="O2249" s="42" t="n">
        <f aca="false">K2249</f>
        <v>0.79236</v>
      </c>
      <c r="P2249" s="43" t="n">
        <f aca="false">1/(1+EXP($P$2+($P$3*O2249)+($P$4*C2249)))</f>
        <v>0.992331713275667</v>
      </c>
      <c r="Q2249" s="42" t="n">
        <f aca="false">(F2249)*(P2249)+(1-F2249)*(1-P2249)</f>
        <v>0.992331713275667</v>
      </c>
      <c r="R2249" s="42" t="n">
        <f aca="false">IF(B2249&lt;&gt;1,LN(Q2249),0)</f>
        <v>-0.00769783920987081</v>
      </c>
    </row>
    <row r="2250" customFormat="false" ht="13" hidden="false" customHeight="false" outlineLevel="0" collapsed="false">
      <c r="A2250" s="18" t="n">
        <v>2241</v>
      </c>
      <c r="B2250" s="41" t="n">
        <v>0</v>
      </c>
      <c r="C2250" s="18" t="n">
        <v>12</v>
      </c>
      <c r="D2250" s="19" t="n">
        <v>21596</v>
      </c>
      <c r="E2250" s="19" t="n">
        <v>259153</v>
      </c>
      <c r="F2250" s="18" t="n">
        <v>1</v>
      </c>
      <c r="G2250" s="20" t="n">
        <f aca="false">($E$2-D2250)/$E$2</f>
        <v>0.13616</v>
      </c>
      <c r="H2250" s="19" t="n">
        <f aca="false">D2250-$E$3</f>
        <v>6596</v>
      </c>
      <c r="I2250" s="18" t="n">
        <f aca="false">F2250*C2250</f>
        <v>12</v>
      </c>
      <c r="J2250" s="19" t="n">
        <f aca="false">H2250*I2250</f>
        <v>79152</v>
      </c>
      <c r="K2250" s="29" t="n">
        <f aca="false">D2250/$E$2</f>
        <v>0.86384</v>
      </c>
      <c r="L2250" s="30" t="n">
        <f aca="false">1/(1+EXP($L$2+($L$3*K2250)+($L$4*C2250)))</f>
        <v>0.0549552795814646</v>
      </c>
      <c r="M2250" s="31" t="n">
        <f aca="false">(F2250)*(L2250)+(1-F2250)*(1-L2250)</f>
        <v>0.0549552795814646</v>
      </c>
      <c r="N2250" s="31" t="n">
        <f aca="false">IF(B2250=1,LN(M2250),0)</f>
        <v>0</v>
      </c>
      <c r="O2250" s="42" t="n">
        <f aca="false">K2250</f>
        <v>0.86384</v>
      </c>
      <c r="P2250" s="43" t="n">
        <f aca="false">1/(1+EXP($P$2+($P$3*O2250)+($P$4*C2250)))</f>
        <v>0.949900787341225</v>
      </c>
      <c r="Q2250" s="42" t="n">
        <f aca="false">(F2250)*(P2250)+(1-F2250)*(1-P2250)</f>
        <v>0.949900787341225</v>
      </c>
      <c r="R2250" s="42" t="n">
        <f aca="false">IF(B2250&lt;&gt;1,LN(Q2250),0)</f>
        <v>-0.0513977342188573</v>
      </c>
    </row>
    <row r="2251" customFormat="false" ht="13" hidden="false" customHeight="false" outlineLevel="0" collapsed="false">
      <c r="A2251" s="18" t="n">
        <v>2242</v>
      </c>
      <c r="B2251" s="41" t="n">
        <v>0</v>
      </c>
      <c r="C2251" s="18" t="n">
        <v>38</v>
      </c>
      <c r="D2251" s="19" t="n">
        <v>17093</v>
      </c>
      <c r="E2251" s="19" t="n">
        <v>649522</v>
      </c>
      <c r="F2251" s="18" t="n">
        <v>1</v>
      </c>
      <c r="G2251" s="20" t="n">
        <f aca="false">($E$2-D2251)/$E$2</f>
        <v>0.31628</v>
      </c>
      <c r="H2251" s="19" t="n">
        <f aca="false">D2251-$E$3</f>
        <v>2093</v>
      </c>
      <c r="I2251" s="18" t="n">
        <f aca="false">F2251*C2251</f>
        <v>38</v>
      </c>
      <c r="J2251" s="19" t="n">
        <f aca="false">H2251*I2251</f>
        <v>79534</v>
      </c>
      <c r="K2251" s="29" t="n">
        <f aca="false">D2251/$E$2</f>
        <v>0.68372</v>
      </c>
      <c r="L2251" s="30" t="n">
        <f aca="false">1/(1+EXP($L$2+($L$3*K2251)+($L$4*C2251)))</f>
        <v>0.485038814813532</v>
      </c>
      <c r="M2251" s="31" t="n">
        <f aca="false">(F2251)*(L2251)+(1-F2251)*(1-L2251)</f>
        <v>0.485038814813532</v>
      </c>
      <c r="N2251" s="31" t="n">
        <f aca="false">IF(B2251=1,LN(M2251),0)</f>
        <v>0</v>
      </c>
      <c r="O2251" s="42" t="n">
        <f aca="false">K2251</f>
        <v>0.68372</v>
      </c>
      <c r="P2251" s="43" t="n">
        <f aca="false">1/(1+EXP($P$2+($P$3*O2251)+($P$4*C2251)))</f>
        <v>0.999588544811527</v>
      </c>
      <c r="Q2251" s="42" t="n">
        <f aca="false">(F2251)*(P2251)+(1-F2251)*(1-P2251)</f>
        <v>0.999588544811527</v>
      </c>
      <c r="R2251" s="42" t="n">
        <f aca="false">IF(B2251&lt;&gt;1,LN(Q2251),0)</f>
        <v>-0.000411539859385235</v>
      </c>
    </row>
    <row r="2252" customFormat="false" ht="13" hidden="false" customHeight="false" outlineLevel="0" collapsed="false">
      <c r="A2252" s="18" t="n">
        <v>2243</v>
      </c>
      <c r="B2252" s="41" t="n">
        <v>0</v>
      </c>
      <c r="C2252" s="18" t="n">
        <v>13</v>
      </c>
      <c r="D2252" s="19" t="n">
        <v>20096</v>
      </c>
      <c r="E2252" s="19" t="n">
        <v>261246</v>
      </c>
      <c r="F2252" s="18" t="n">
        <v>1</v>
      </c>
      <c r="G2252" s="20" t="n">
        <f aca="false">($E$2-D2252)/$E$2</f>
        <v>0.19616</v>
      </c>
      <c r="H2252" s="19" t="n">
        <f aca="false">D2252-$E$3</f>
        <v>5096</v>
      </c>
      <c r="I2252" s="18" t="n">
        <f aca="false">F2252*C2252</f>
        <v>13</v>
      </c>
      <c r="J2252" s="19" t="n">
        <f aca="false">H2252*I2252</f>
        <v>66248</v>
      </c>
      <c r="K2252" s="29" t="n">
        <f aca="false">D2252/$E$2</f>
        <v>0.80384</v>
      </c>
      <c r="L2252" s="30" t="n">
        <f aca="false">1/(1+EXP($L$2+($L$3*K2252)+($L$4*C2252)))</f>
        <v>0.159572665741733</v>
      </c>
      <c r="M2252" s="31" t="n">
        <f aca="false">(F2252)*(L2252)+(1-F2252)*(1-L2252)</f>
        <v>0.159572665741733</v>
      </c>
      <c r="N2252" s="31" t="n">
        <f aca="false">IF(B2252=1,LN(M2252),0)</f>
        <v>0</v>
      </c>
      <c r="O2252" s="42" t="n">
        <f aca="false">K2252</f>
        <v>0.80384</v>
      </c>
      <c r="P2252" s="43" t="n">
        <f aca="false">1/(1+EXP($P$2+($P$3*O2252)+($P$4*C2252)))</f>
        <v>0.989454255995193</v>
      </c>
      <c r="Q2252" s="42" t="n">
        <f aca="false">(F2252)*(P2252)+(1-F2252)*(1-P2252)</f>
        <v>0.989454255995193</v>
      </c>
      <c r="R2252" s="42" t="n">
        <f aca="false">IF(B2252&lt;&gt;1,LN(Q2252),0)</f>
        <v>-0.0106017444217796</v>
      </c>
    </row>
    <row r="2253" customFormat="false" ht="13" hidden="false" customHeight="false" outlineLevel="0" collapsed="false">
      <c r="A2253" s="18" t="n">
        <v>2244</v>
      </c>
      <c r="B2253" s="41" t="n">
        <v>0</v>
      </c>
      <c r="C2253" s="18" t="n">
        <v>22</v>
      </c>
      <c r="D2253" s="19" t="n">
        <v>17244</v>
      </c>
      <c r="E2253" s="19" t="n">
        <v>379366</v>
      </c>
      <c r="F2253" s="18" t="n">
        <v>1</v>
      </c>
      <c r="G2253" s="20" t="n">
        <f aca="false">($E$2-D2253)/$E$2</f>
        <v>0.31024</v>
      </c>
      <c r="H2253" s="19" t="n">
        <f aca="false">D2253-$E$3</f>
        <v>2244</v>
      </c>
      <c r="I2253" s="18" t="n">
        <f aca="false">F2253*C2253</f>
        <v>22</v>
      </c>
      <c r="J2253" s="19" t="n">
        <f aca="false">H2253*I2253</f>
        <v>49368</v>
      </c>
      <c r="K2253" s="29" t="n">
        <f aca="false">D2253/$E$2</f>
        <v>0.68976</v>
      </c>
      <c r="L2253" s="30" t="n">
        <f aca="false">1/(1+EXP($L$2+($L$3*K2253)+($L$4*C2253)))</f>
        <v>0.58699671974906</v>
      </c>
      <c r="M2253" s="31" t="n">
        <f aca="false">(F2253)*(L2253)+(1-F2253)*(1-L2253)</f>
        <v>0.58699671974906</v>
      </c>
      <c r="N2253" s="31" t="n">
        <f aca="false">IF(B2253=1,LN(M2253),0)</f>
        <v>0</v>
      </c>
      <c r="O2253" s="42" t="n">
        <f aca="false">K2253</f>
        <v>0.68976</v>
      </c>
      <c r="P2253" s="43" t="n">
        <f aca="false">1/(1+EXP($P$2+($P$3*O2253)+($P$4*C2253)))</f>
        <v>0.999498824336851</v>
      </c>
      <c r="Q2253" s="42" t="n">
        <f aca="false">(F2253)*(P2253)+(1-F2253)*(1-P2253)</f>
        <v>0.999498824336851</v>
      </c>
      <c r="R2253" s="42" t="n">
        <f aca="false">IF(B2253&lt;&gt;1,LN(Q2253),0)</f>
        <v>-0.000501301293649053</v>
      </c>
    </row>
    <row r="2254" customFormat="false" ht="13" hidden="false" customHeight="false" outlineLevel="0" collapsed="false">
      <c r="A2254" s="18" t="n">
        <v>2245</v>
      </c>
      <c r="B2254" s="41" t="n">
        <v>0</v>
      </c>
      <c r="C2254" s="18" t="n">
        <v>25</v>
      </c>
      <c r="D2254" s="19" t="n">
        <v>22254</v>
      </c>
      <c r="E2254" s="19" t="n">
        <v>556354</v>
      </c>
      <c r="F2254" s="18" t="n">
        <v>1</v>
      </c>
      <c r="G2254" s="20" t="n">
        <f aca="false">($E$2-D2254)/$E$2</f>
        <v>0.10984</v>
      </c>
      <c r="H2254" s="19" t="n">
        <f aca="false">D2254-$E$3</f>
        <v>7254</v>
      </c>
      <c r="I2254" s="18" t="n">
        <f aca="false">F2254*C2254</f>
        <v>25</v>
      </c>
      <c r="J2254" s="19" t="n">
        <f aca="false">H2254*I2254</f>
        <v>181350</v>
      </c>
      <c r="K2254" s="29" t="n">
        <f aca="false">D2254/$E$2</f>
        <v>0.89016</v>
      </c>
      <c r="L2254" s="30" t="n">
        <f aca="false">1/(1+EXP($L$2+($L$3*K2254)+($L$4*C2254)))</f>
        <v>0.0216211993201167</v>
      </c>
      <c r="M2254" s="31" t="n">
        <f aca="false">(F2254)*(L2254)+(1-F2254)*(1-L2254)</f>
        <v>0.0216211993201167</v>
      </c>
      <c r="N2254" s="31" t="n">
        <f aca="false">IF(B2254=1,LN(M2254),0)</f>
        <v>0</v>
      </c>
      <c r="O2254" s="42" t="n">
        <f aca="false">K2254</f>
        <v>0.89016</v>
      </c>
      <c r="P2254" s="43" t="n">
        <f aca="false">1/(1+EXP($P$2+($P$3*O2254)+($P$4*C2254)))</f>
        <v>0.90650027314405</v>
      </c>
      <c r="Q2254" s="42" t="n">
        <f aca="false">(F2254)*(P2254)+(1-F2254)*(1-P2254)</f>
        <v>0.90650027314405</v>
      </c>
      <c r="R2254" s="42" t="n">
        <f aca="false">IF(B2254&lt;&gt;1,LN(Q2254),0)</f>
        <v>-0.0981639474700672</v>
      </c>
    </row>
    <row r="2255" customFormat="false" ht="13" hidden="false" customHeight="false" outlineLevel="0" collapsed="false">
      <c r="A2255" s="18" t="n">
        <v>2246</v>
      </c>
      <c r="B2255" s="41" t="n">
        <v>0</v>
      </c>
      <c r="C2255" s="18" t="n">
        <v>12</v>
      </c>
      <c r="D2255" s="19" t="n">
        <v>17226</v>
      </c>
      <c r="E2255" s="19" t="n">
        <v>206715</v>
      </c>
      <c r="F2255" s="18" t="n">
        <v>1</v>
      </c>
      <c r="G2255" s="20" t="n">
        <f aca="false">($E$2-D2255)/$E$2</f>
        <v>0.31096</v>
      </c>
      <c r="H2255" s="19" t="n">
        <f aca="false">D2255-$E$3</f>
        <v>2226</v>
      </c>
      <c r="I2255" s="18" t="n">
        <f aca="false">F2255*C2255</f>
        <v>12</v>
      </c>
      <c r="J2255" s="19" t="n">
        <f aca="false">H2255*I2255</f>
        <v>26712</v>
      </c>
      <c r="K2255" s="29" t="n">
        <f aca="false">D2255/$E$2</f>
        <v>0.68904</v>
      </c>
      <c r="L2255" s="30" t="n">
        <f aca="false">1/(1+EXP($L$2+($L$3*K2255)+($L$4*C2255)))</f>
        <v>0.668155408259705</v>
      </c>
      <c r="M2255" s="31" t="n">
        <f aca="false">(F2255)*(L2255)+(1-F2255)*(1-L2255)</f>
        <v>0.668155408259705</v>
      </c>
      <c r="N2255" s="31" t="n">
        <f aca="false">IF(B2255=1,LN(M2255),0)</f>
        <v>0</v>
      </c>
      <c r="O2255" s="42" t="n">
        <f aca="false">K2255</f>
        <v>0.68904</v>
      </c>
      <c r="P2255" s="43" t="n">
        <f aca="false">1/(1+EXP($P$2+($P$3*O2255)+($P$4*C2255)))</f>
        <v>0.99949695986147</v>
      </c>
      <c r="Q2255" s="42" t="n">
        <f aca="false">(F2255)*(P2255)+(1-F2255)*(1-P2255)</f>
        <v>0.99949695986147</v>
      </c>
      <c r="R2255" s="42" t="n">
        <f aca="false">IF(B2255&lt;&gt;1,LN(Q2255),0)</f>
        <v>-0.000503166705668364</v>
      </c>
    </row>
    <row r="2256" customFormat="false" ht="13" hidden="false" customHeight="false" outlineLevel="0" collapsed="false">
      <c r="A2256" s="18" t="n">
        <v>2247</v>
      </c>
      <c r="B2256" s="41" t="n">
        <v>0</v>
      </c>
      <c r="C2256" s="18" t="n">
        <v>13</v>
      </c>
      <c r="D2256" s="19" t="n">
        <v>19833</v>
      </c>
      <c r="E2256" s="19" t="n">
        <v>257824</v>
      </c>
      <c r="F2256" s="18" t="n">
        <v>1</v>
      </c>
      <c r="G2256" s="20" t="n">
        <f aca="false">($E$2-D2256)/$E$2</f>
        <v>0.20668</v>
      </c>
      <c r="H2256" s="19" t="n">
        <f aca="false">D2256-$E$3</f>
        <v>4833</v>
      </c>
      <c r="I2256" s="18" t="n">
        <f aca="false">F2256*C2256</f>
        <v>13</v>
      </c>
      <c r="J2256" s="19" t="n">
        <f aca="false">H2256*I2256</f>
        <v>62829</v>
      </c>
      <c r="K2256" s="29" t="n">
        <f aca="false">D2256/$E$2</f>
        <v>0.79332</v>
      </c>
      <c r="L2256" s="30" t="n">
        <f aca="false">1/(1+EXP($L$2+($L$3*K2256)+($L$4*C2256)))</f>
        <v>0.190295967005959</v>
      </c>
      <c r="M2256" s="31" t="n">
        <f aca="false">(F2256)*(L2256)+(1-F2256)*(1-L2256)</f>
        <v>0.190295967005959</v>
      </c>
      <c r="N2256" s="31" t="n">
        <f aca="false">IF(B2256=1,LN(M2256),0)</f>
        <v>0</v>
      </c>
      <c r="O2256" s="42" t="n">
        <f aca="false">K2256</f>
        <v>0.79332</v>
      </c>
      <c r="P2256" s="43" t="n">
        <f aca="false">1/(1+EXP($P$2+($P$3*O2256)+($P$4*C2256)))</f>
        <v>0.992008886077401</v>
      </c>
      <c r="Q2256" s="42" t="n">
        <f aca="false">(F2256)*(P2256)+(1-F2256)*(1-P2256)</f>
        <v>0.992008886077401</v>
      </c>
      <c r="R2256" s="42" t="n">
        <f aca="false">IF(B2256&lt;&gt;1,LN(Q2256),0)</f>
        <v>-0.00802321399806937</v>
      </c>
    </row>
    <row r="2257" customFormat="false" ht="13" hidden="false" customHeight="false" outlineLevel="0" collapsed="false">
      <c r="A2257" s="18" t="n">
        <v>2248</v>
      </c>
      <c r="B2257" s="41" t="n">
        <v>0</v>
      </c>
      <c r="C2257" s="18" t="n">
        <v>29</v>
      </c>
      <c r="D2257" s="19" t="n">
        <v>19084</v>
      </c>
      <c r="E2257" s="19" t="n">
        <v>553429</v>
      </c>
      <c r="F2257" s="18" t="n">
        <v>1</v>
      </c>
      <c r="G2257" s="20" t="n">
        <f aca="false">($E$2-D2257)/$E$2</f>
        <v>0.23664</v>
      </c>
      <c r="H2257" s="19" t="n">
        <f aca="false">D2257-$E$3</f>
        <v>4084</v>
      </c>
      <c r="I2257" s="18" t="n">
        <f aca="false">F2257*C2257</f>
        <v>29</v>
      </c>
      <c r="J2257" s="19" t="n">
        <f aca="false">H2257*I2257</f>
        <v>118436</v>
      </c>
      <c r="K2257" s="29" t="n">
        <f aca="false">D2257/$E$2</f>
        <v>0.76336</v>
      </c>
      <c r="L2257" s="30" t="n">
        <f aca="false">1/(1+EXP($L$2+($L$3*K2257)+($L$4*C2257)))</f>
        <v>0.201898841047974</v>
      </c>
      <c r="M2257" s="31" t="n">
        <f aca="false">(F2257)*(L2257)+(1-F2257)*(1-L2257)</f>
        <v>0.201898841047974</v>
      </c>
      <c r="N2257" s="31" t="n">
        <f aca="false">IF(B2257=1,LN(M2257),0)</f>
        <v>0</v>
      </c>
      <c r="O2257" s="42" t="n">
        <f aca="false">K2257</f>
        <v>0.76336</v>
      </c>
      <c r="P2257" s="43" t="n">
        <f aca="false">1/(1+EXP($P$2+($P$3*O2257)+($P$4*C2257)))</f>
        <v>0.996513400409301</v>
      </c>
      <c r="Q2257" s="42" t="n">
        <f aca="false">(F2257)*(P2257)+(1-F2257)*(1-P2257)</f>
        <v>0.996513400409301</v>
      </c>
      <c r="R2257" s="42" t="n">
        <f aca="false">IF(B2257&lt;&gt;1,LN(Q2257),0)</f>
        <v>-0.00349269194423931</v>
      </c>
    </row>
    <row r="2258" customFormat="false" ht="13" hidden="false" customHeight="false" outlineLevel="0" collapsed="false">
      <c r="A2258" s="18" t="n">
        <v>2249</v>
      </c>
      <c r="B2258" s="41" t="n">
        <v>0</v>
      </c>
      <c r="C2258" s="18" t="n">
        <v>15</v>
      </c>
      <c r="D2258" s="19" t="n">
        <v>21722</v>
      </c>
      <c r="E2258" s="19" t="n">
        <v>325826</v>
      </c>
      <c r="F2258" s="18" t="n">
        <v>1</v>
      </c>
      <c r="G2258" s="20" t="n">
        <f aca="false">($E$2-D2258)/$E$2</f>
        <v>0.13112</v>
      </c>
      <c r="H2258" s="19" t="n">
        <f aca="false">D2258-$E$3</f>
        <v>6722</v>
      </c>
      <c r="I2258" s="18" t="n">
        <f aca="false">F2258*C2258</f>
        <v>15</v>
      </c>
      <c r="J2258" s="19" t="n">
        <f aca="false">H2258*I2258</f>
        <v>100830</v>
      </c>
      <c r="K2258" s="29" t="n">
        <f aca="false">D2258/$E$2</f>
        <v>0.86888</v>
      </c>
      <c r="L2258" s="30" t="n">
        <f aca="false">1/(1+EXP($L$2+($L$3*K2258)+($L$4*C2258)))</f>
        <v>0.0453463075521095</v>
      </c>
      <c r="M2258" s="31" t="n">
        <f aca="false">(F2258)*(L2258)+(1-F2258)*(1-L2258)</f>
        <v>0.0453463075521095</v>
      </c>
      <c r="N2258" s="31" t="n">
        <f aca="false">IF(B2258=1,LN(M2258),0)</f>
        <v>0</v>
      </c>
      <c r="O2258" s="42" t="n">
        <f aca="false">K2258</f>
        <v>0.86888</v>
      </c>
      <c r="P2258" s="43" t="n">
        <f aca="false">1/(1+EXP($P$2+($P$3*O2258)+($P$4*C2258)))</f>
        <v>0.943485555000742</v>
      </c>
      <c r="Q2258" s="42" t="n">
        <f aca="false">(F2258)*(P2258)+(1-F2258)*(1-P2258)</f>
        <v>0.943485555000742</v>
      </c>
      <c r="R2258" s="42" t="n">
        <f aca="false">IF(B2258&lt;&gt;1,LN(Q2258),0)</f>
        <v>-0.0581742243058432</v>
      </c>
    </row>
    <row r="2259" customFormat="false" ht="13" hidden="false" customHeight="false" outlineLevel="0" collapsed="false">
      <c r="A2259" s="18" t="n">
        <v>2250</v>
      </c>
      <c r="B2259" s="41" t="n">
        <v>0</v>
      </c>
      <c r="C2259" s="18" t="n">
        <v>12</v>
      </c>
      <c r="D2259" s="19" t="n">
        <v>19769</v>
      </c>
      <c r="E2259" s="19" t="n">
        <v>237229</v>
      </c>
      <c r="F2259" s="18" t="n">
        <v>1</v>
      </c>
      <c r="G2259" s="20" t="n">
        <f aca="false">($E$2-D2259)/$E$2</f>
        <v>0.20924</v>
      </c>
      <c r="H2259" s="19" t="n">
        <f aca="false">D2259-$E$3</f>
        <v>4769</v>
      </c>
      <c r="I2259" s="18" t="n">
        <f aca="false">F2259*C2259</f>
        <v>12</v>
      </c>
      <c r="J2259" s="19" t="n">
        <f aca="false">H2259*I2259</f>
        <v>57228</v>
      </c>
      <c r="K2259" s="29" t="n">
        <f aca="false">D2259/$E$2</f>
        <v>0.79076</v>
      </c>
      <c r="L2259" s="30" t="n">
        <f aca="false">1/(1+EXP($L$2+($L$3*K2259)+($L$4*C2259)))</f>
        <v>0.203784322718075</v>
      </c>
      <c r="M2259" s="31" t="n">
        <f aca="false">(F2259)*(L2259)+(1-F2259)*(1-L2259)</f>
        <v>0.203784322718075</v>
      </c>
      <c r="N2259" s="31" t="n">
        <f aca="false">IF(B2259=1,LN(M2259),0)</f>
        <v>0</v>
      </c>
      <c r="O2259" s="42" t="n">
        <f aca="false">K2259</f>
        <v>0.79076</v>
      </c>
      <c r="P2259" s="43" t="n">
        <f aca="false">1/(1+EXP($P$2+($P$3*O2259)+($P$4*C2259)))</f>
        <v>0.992514278510237</v>
      </c>
      <c r="Q2259" s="42" t="n">
        <f aca="false">(F2259)*(P2259)+(1-F2259)*(1-P2259)</f>
        <v>0.992514278510237</v>
      </c>
      <c r="R2259" s="42" t="n">
        <f aca="false">IF(B2259&lt;&gt;1,LN(Q2259),0)</f>
        <v>-0.00751388011597527</v>
      </c>
    </row>
    <row r="2260" customFormat="false" ht="13" hidden="false" customHeight="false" outlineLevel="0" collapsed="false">
      <c r="A2260" s="18" t="n">
        <v>2251</v>
      </c>
      <c r="B2260" s="41" t="n">
        <v>0</v>
      </c>
      <c r="C2260" s="18" t="n">
        <v>15</v>
      </c>
      <c r="D2260" s="19" t="n">
        <v>17321</v>
      </c>
      <c r="E2260" s="19" t="n">
        <v>259817</v>
      </c>
      <c r="F2260" s="18" t="n">
        <v>1</v>
      </c>
      <c r="G2260" s="20" t="n">
        <f aca="false">($E$2-D2260)/$E$2</f>
        <v>0.30716</v>
      </c>
      <c r="H2260" s="19" t="n">
        <f aca="false">D2260-$E$3</f>
        <v>2321</v>
      </c>
      <c r="I2260" s="18" t="n">
        <f aca="false">F2260*C2260</f>
        <v>15</v>
      </c>
      <c r="J2260" s="19" t="n">
        <f aca="false">H2260*I2260</f>
        <v>34815</v>
      </c>
      <c r="K2260" s="29" t="n">
        <f aca="false">D2260/$E$2</f>
        <v>0.69284</v>
      </c>
      <c r="L2260" s="30" t="n">
        <f aca="false">1/(1+EXP($L$2+($L$3*K2260)+($L$4*C2260)))</f>
        <v>0.627776831652505</v>
      </c>
      <c r="M2260" s="31" t="n">
        <f aca="false">(F2260)*(L2260)+(1-F2260)*(1-L2260)</f>
        <v>0.627776831652505</v>
      </c>
      <c r="N2260" s="31" t="n">
        <f aca="false">IF(B2260=1,LN(M2260),0)</f>
        <v>0</v>
      </c>
      <c r="O2260" s="42" t="n">
        <f aca="false">K2260</f>
        <v>0.69284</v>
      </c>
      <c r="P2260" s="43" t="n">
        <f aca="false">1/(1+EXP($P$2+($P$3*O2260)+($P$4*C2260)))</f>
        <v>0.999447260207127</v>
      </c>
      <c r="Q2260" s="42" t="n">
        <f aca="false">(F2260)*(P2260)+(1-F2260)*(1-P2260)</f>
        <v>0.999447260207127</v>
      </c>
      <c r="R2260" s="42" t="n">
        <f aca="false">IF(B2260&lt;&gt;1,LN(Q2260),0)</f>
        <v>-0.00055289260982654</v>
      </c>
    </row>
    <row r="2261" customFormat="false" ht="13" hidden="false" customHeight="false" outlineLevel="0" collapsed="false">
      <c r="A2261" s="18" t="n">
        <v>2252</v>
      </c>
      <c r="B2261" s="41" t="n">
        <v>0</v>
      </c>
      <c r="C2261" s="18" t="n">
        <v>12</v>
      </c>
      <c r="D2261" s="19" t="n">
        <v>18374</v>
      </c>
      <c r="E2261" s="19" t="n">
        <v>220484</v>
      </c>
      <c r="F2261" s="18" t="n">
        <v>1</v>
      </c>
      <c r="G2261" s="20" t="n">
        <f aca="false">($E$2-D2261)/$E$2</f>
        <v>0.26504</v>
      </c>
      <c r="H2261" s="19" t="n">
        <f aca="false">D2261-$E$3</f>
        <v>3374</v>
      </c>
      <c r="I2261" s="18" t="n">
        <f aca="false">F2261*C2261</f>
        <v>12</v>
      </c>
      <c r="J2261" s="19" t="n">
        <f aca="false">H2261*I2261</f>
        <v>40488</v>
      </c>
      <c r="K2261" s="29" t="n">
        <f aca="false">D2261/$E$2</f>
        <v>0.73496</v>
      </c>
      <c r="L2261" s="30" t="n">
        <f aca="false">1/(1+EXP($L$2+($L$3*K2261)+($L$4*C2261)))</f>
        <v>0.442430342974087</v>
      </c>
      <c r="M2261" s="31" t="n">
        <f aca="false">(F2261)*(L2261)+(1-F2261)*(1-L2261)</f>
        <v>0.442430342974087</v>
      </c>
      <c r="N2261" s="31" t="n">
        <f aca="false">IF(B2261=1,LN(M2261),0)</f>
        <v>0</v>
      </c>
      <c r="O2261" s="42" t="n">
        <f aca="false">K2261</f>
        <v>0.73496</v>
      </c>
      <c r="P2261" s="43" t="n">
        <f aca="false">1/(1+EXP($P$2+($P$3*O2261)+($P$4*C2261)))</f>
        <v>0.998294618932553</v>
      </c>
      <c r="Q2261" s="42" t="n">
        <f aca="false">(F2261)*(P2261)+(1-F2261)*(1-P2261)</f>
        <v>0.998294618932553</v>
      </c>
      <c r="R2261" s="42" t="n">
        <f aca="false">IF(B2261&lt;&gt;1,LN(Q2261),0)</f>
        <v>-0.0017068368851242</v>
      </c>
    </row>
    <row r="2262" customFormat="false" ht="13" hidden="false" customHeight="false" outlineLevel="0" collapsed="false">
      <c r="A2262" s="18" t="n">
        <v>2253</v>
      </c>
      <c r="B2262" s="41" t="n">
        <v>0</v>
      </c>
      <c r="C2262" s="18" t="n">
        <v>16</v>
      </c>
      <c r="D2262" s="19" t="n">
        <v>17582</v>
      </c>
      <c r="E2262" s="19" t="n">
        <v>281313</v>
      </c>
      <c r="F2262" s="18" t="n">
        <v>1</v>
      </c>
      <c r="G2262" s="20" t="n">
        <f aca="false">($E$2-D2262)/$E$2</f>
        <v>0.29672</v>
      </c>
      <c r="H2262" s="19" t="n">
        <f aca="false">D2262-$E$3</f>
        <v>2582</v>
      </c>
      <c r="I2262" s="18" t="n">
        <f aca="false">F2262*C2262</f>
        <v>16</v>
      </c>
      <c r="J2262" s="19" t="n">
        <f aca="false">H2262*I2262</f>
        <v>41312</v>
      </c>
      <c r="K2262" s="29" t="n">
        <f aca="false">D2262/$E$2</f>
        <v>0.70328</v>
      </c>
      <c r="L2262" s="30" t="n">
        <f aca="false">1/(1+EXP($L$2+($L$3*K2262)+($L$4*C2262)))</f>
        <v>0.568962998497341</v>
      </c>
      <c r="M2262" s="31" t="n">
        <f aca="false">(F2262)*(L2262)+(1-F2262)*(1-L2262)</f>
        <v>0.568962998497341</v>
      </c>
      <c r="N2262" s="31" t="n">
        <f aca="false">IF(B2262=1,LN(M2262),0)</f>
        <v>0</v>
      </c>
      <c r="O2262" s="42" t="n">
        <f aca="false">K2262</f>
        <v>0.70328</v>
      </c>
      <c r="P2262" s="43" t="n">
        <f aca="false">1/(1+EXP($P$2+($P$3*O2262)+($P$4*C2262)))</f>
        <v>0.999272025501656</v>
      </c>
      <c r="Q2262" s="42" t="n">
        <f aca="false">(F2262)*(P2262)+(1-F2262)*(1-P2262)</f>
        <v>0.999272025501656</v>
      </c>
      <c r="R2262" s="42" t="n">
        <f aca="false">IF(B2262&lt;&gt;1,LN(Q2262),0)</f>
        <v>-0.000728239600444804</v>
      </c>
    </row>
    <row r="2263" customFormat="false" ht="13" hidden="false" customHeight="false" outlineLevel="0" collapsed="false">
      <c r="A2263" s="18" t="n">
        <v>2254</v>
      </c>
      <c r="B2263" s="41" t="n">
        <v>0</v>
      </c>
      <c r="C2263" s="18" t="n">
        <v>14</v>
      </c>
      <c r="D2263" s="19" t="n">
        <v>17807</v>
      </c>
      <c r="E2263" s="19" t="n">
        <v>249303</v>
      </c>
      <c r="F2263" s="18" t="n">
        <v>1</v>
      </c>
      <c r="G2263" s="20" t="n">
        <f aca="false">($E$2-D2263)/$E$2</f>
        <v>0.28772</v>
      </c>
      <c r="H2263" s="19" t="n">
        <f aca="false">D2263-$E$3</f>
        <v>2807</v>
      </c>
      <c r="I2263" s="18" t="n">
        <f aca="false">F2263*C2263</f>
        <v>14</v>
      </c>
      <c r="J2263" s="19" t="n">
        <f aca="false">H2263*I2263</f>
        <v>39298</v>
      </c>
      <c r="K2263" s="29" t="n">
        <f aca="false">D2263/$E$2</f>
        <v>0.71228</v>
      </c>
      <c r="L2263" s="30" t="n">
        <f aca="false">1/(1+EXP($L$2+($L$3*K2263)+($L$4*C2263)))</f>
        <v>0.540376628332778</v>
      </c>
      <c r="M2263" s="31" t="n">
        <f aca="false">(F2263)*(L2263)+(1-F2263)*(1-L2263)</f>
        <v>0.540376628332778</v>
      </c>
      <c r="N2263" s="31" t="n">
        <f aca="false">IF(B2263=1,LN(M2263),0)</f>
        <v>0</v>
      </c>
      <c r="O2263" s="42" t="n">
        <f aca="false">K2263</f>
        <v>0.71228</v>
      </c>
      <c r="P2263" s="43" t="n">
        <f aca="false">1/(1+EXP($P$2+($P$3*O2263)+($P$4*C2263)))</f>
        <v>0.99907095349318</v>
      </c>
      <c r="Q2263" s="42" t="n">
        <f aca="false">(F2263)*(P2263)+(1-F2263)*(1-P2263)</f>
        <v>0.99907095349318</v>
      </c>
      <c r="R2263" s="42" t="n">
        <f aca="false">IF(B2263&lt;&gt;1,LN(Q2263),0)</f>
        <v>-0.000929478338007158</v>
      </c>
    </row>
    <row r="2264" customFormat="false" ht="13" hidden="false" customHeight="false" outlineLevel="0" collapsed="false">
      <c r="A2264" s="18" t="n">
        <v>2255</v>
      </c>
      <c r="B2264" s="41" t="n">
        <v>0</v>
      </c>
      <c r="C2264" s="18" t="n">
        <v>33</v>
      </c>
      <c r="D2264" s="19" t="n">
        <v>20922</v>
      </c>
      <c r="E2264" s="19" t="n">
        <v>690424</v>
      </c>
      <c r="F2264" s="18" t="n">
        <v>1</v>
      </c>
      <c r="G2264" s="20" t="n">
        <f aca="false">($E$2-D2264)/$E$2</f>
        <v>0.16312</v>
      </c>
      <c r="H2264" s="19" t="n">
        <f aca="false">D2264-$E$3</f>
        <v>5922</v>
      </c>
      <c r="I2264" s="18" t="n">
        <f aca="false">F2264*C2264</f>
        <v>33</v>
      </c>
      <c r="J2264" s="19" t="n">
        <f aca="false">H2264*I2264</f>
        <v>195426</v>
      </c>
      <c r="K2264" s="29" t="n">
        <f aca="false">D2264/$E$2</f>
        <v>0.83688</v>
      </c>
      <c r="L2264" s="30" t="n">
        <f aca="false">1/(1+EXP($L$2+($L$3*K2264)+($L$4*C2264)))</f>
        <v>0.0474814025821131</v>
      </c>
      <c r="M2264" s="31" t="n">
        <f aca="false">(F2264)*(L2264)+(1-F2264)*(1-L2264)</f>
        <v>0.0474814025821131</v>
      </c>
      <c r="N2264" s="31" t="n">
        <f aca="false">IF(B2264=1,LN(M2264),0)</f>
        <v>0</v>
      </c>
      <c r="O2264" s="42" t="n">
        <f aca="false">K2264</f>
        <v>0.83688</v>
      </c>
      <c r="P2264" s="43" t="n">
        <f aca="false">1/(1+EXP($P$2+($P$3*O2264)+($P$4*C2264)))</f>
        <v>0.976057929961149</v>
      </c>
      <c r="Q2264" s="42" t="n">
        <f aca="false">(F2264)*(P2264)+(1-F2264)*(1-P2264)</f>
        <v>0.976057929961149</v>
      </c>
      <c r="R2264" s="42" t="n">
        <f aca="false">IF(B2264&lt;&gt;1,LN(Q2264),0)</f>
        <v>-0.0242333398620614</v>
      </c>
    </row>
    <row r="2265" customFormat="false" ht="13" hidden="false" customHeight="false" outlineLevel="0" collapsed="false">
      <c r="A2265" s="18" t="n">
        <v>2256</v>
      </c>
      <c r="B2265" s="41" t="n">
        <v>0</v>
      </c>
      <c r="C2265" s="18" t="n">
        <v>11</v>
      </c>
      <c r="D2265" s="19" t="n">
        <v>16387</v>
      </c>
      <c r="E2265" s="19" t="n">
        <v>180262</v>
      </c>
      <c r="F2265" s="18" t="n">
        <v>1</v>
      </c>
      <c r="G2265" s="20" t="n">
        <f aca="false">($E$2-D2265)/$E$2</f>
        <v>0.34452</v>
      </c>
      <c r="H2265" s="19" t="n">
        <f aca="false">D2265-$E$3</f>
        <v>1387</v>
      </c>
      <c r="I2265" s="18" t="n">
        <f aca="false">F2265*C2265</f>
        <v>11</v>
      </c>
      <c r="J2265" s="19" t="n">
        <f aca="false">H2265*I2265</f>
        <v>15257</v>
      </c>
      <c r="K2265" s="29" t="n">
        <f aca="false">D2265/$E$2</f>
        <v>0.65548</v>
      </c>
      <c r="L2265" s="30" t="n">
        <f aca="false">1/(1+EXP($L$2+($L$3*K2265)+($L$4*C2265)))</f>
        <v>0.804356332455278</v>
      </c>
      <c r="M2265" s="31" t="n">
        <f aca="false">(F2265)*(L2265)+(1-F2265)*(1-L2265)</f>
        <v>0.804356332455278</v>
      </c>
      <c r="N2265" s="31" t="n">
        <f aca="false">IF(B2265=1,LN(M2265),0)</f>
        <v>0</v>
      </c>
      <c r="O2265" s="42" t="n">
        <f aca="false">K2265</f>
        <v>0.65548</v>
      </c>
      <c r="P2265" s="43" t="n">
        <f aca="false">1/(1+EXP($P$2+($P$3*O2265)+($P$4*C2265)))</f>
        <v>0.999793538130811</v>
      </c>
      <c r="Q2265" s="42" t="n">
        <f aca="false">(F2265)*(P2265)+(1-F2265)*(1-P2265)</f>
        <v>0.999793538130811</v>
      </c>
      <c r="R2265" s="42" t="n">
        <f aca="false">IF(B2265&lt;&gt;1,LN(Q2265),0)</f>
        <v>-0.000206483185375019</v>
      </c>
    </row>
    <row r="2266" customFormat="false" ht="13" hidden="false" customHeight="false" outlineLevel="0" collapsed="false">
      <c r="A2266" s="18" t="n">
        <v>2257</v>
      </c>
      <c r="B2266" s="41" t="n">
        <v>0</v>
      </c>
      <c r="C2266" s="18" t="n">
        <v>30</v>
      </c>
      <c r="D2266" s="19" t="n">
        <v>19424</v>
      </c>
      <c r="E2266" s="19" t="n">
        <v>582727</v>
      </c>
      <c r="F2266" s="18" t="n">
        <v>1</v>
      </c>
      <c r="G2266" s="20" t="n">
        <f aca="false">($E$2-D2266)/$E$2</f>
        <v>0.22304</v>
      </c>
      <c r="H2266" s="19" t="n">
        <f aca="false">D2266-$E$3</f>
        <v>4424</v>
      </c>
      <c r="I2266" s="18" t="n">
        <f aca="false">F2266*C2266</f>
        <v>30</v>
      </c>
      <c r="J2266" s="19" t="n">
        <f aca="false">H2266*I2266</f>
        <v>132720</v>
      </c>
      <c r="K2266" s="29" t="n">
        <f aca="false">D2266/$E$2</f>
        <v>0.77696</v>
      </c>
      <c r="L2266" s="30" t="n">
        <f aca="false">1/(1+EXP($L$2+($L$3*K2266)+($L$4*C2266)))</f>
        <v>0.156617213972198</v>
      </c>
      <c r="M2266" s="31" t="n">
        <f aca="false">(F2266)*(L2266)+(1-F2266)*(1-L2266)</f>
        <v>0.156617213972198</v>
      </c>
      <c r="N2266" s="31" t="n">
        <f aca="false">IF(B2266=1,LN(M2266),0)</f>
        <v>0</v>
      </c>
      <c r="O2266" s="42" t="n">
        <f aca="false">K2266</f>
        <v>0.77696</v>
      </c>
      <c r="P2266" s="43" t="n">
        <f aca="false">1/(1+EXP($P$2+($P$3*O2266)+($P$4*C2266)))</f>
        <v>0.99501182232566</v>
      </c>
      <c r="Q2266" s="42" t="n">
        <f aca="false">(F2266)*(P2266)+(1-F2266)*(1-P2266)</f>
        <v>0.99501182232566</v>
      </c>
      <c r="R2266" s="42" t="n">
        <f aca="false">IF(B2266&lt;&gt;1,LN(Q2266),0)</f>
        <v>-0.00500066015980022</v>
      </c>
    </row>
    <row r="2267" customFormat="false" ht="13" hidden="false" customHeight="false" outlineLevel="0" collapsed="false">
      <c r="A2267" s="18" t="n">
        <v>2258</v>
      </c>
      <c r="B2267" s="41" t="n">
        <v>0</v>
      </c>
      <c r="C2267" s="18" t="n">
        <v>38</v>
      </c>
      <c r="D2267" s="19" t="n">
        <v>20861</v>
      </c>
      <c r="E2267" s="19" t="n">
        <v>792720</v>
      </c>
      <c r="F2267" s="18" t="n">
        <v>1</v>
      </c>
      <c r="G2267" s="20" t="n">
        <f aca="false">($E$2-D2267)/$E$2</f>
        <v>0.16556</v>
      </c>
      <c r="H2267" s="19" t="n">
        <f aca="false">D2267-$E$3</f>
        <v>5861</v>
      </c>
      <c r="I2267" s="18" t="n">
        <f aca="false">F2267*C2267</f>
        <v>38</v>
      </c>
      <c r="J2267" s="19" t="n">
        <f aca="false">H2267*I2267</f>
        <v>222718</v>
      </c>
      <c r="K2267" s="29" t="n">
        <f aca="false">D2267/$E$2</f>
        <v>0.83444</v>
      </c>
      <c r="L2267" s="30" t="n">
        <f aca="false">1/(1+EXP($L$2+($L$3*K2267)+($L$4*C2267)))</f>
        <v>0.0424464349185371</v>
      </c>
      <c r="M2267" s="31" t="n">
        <f aca="false">(F2267)*(L2267)+(1-F2267)*(1-L2267)</f>
        <v>0.0424464349185371</v>
      </c>
      <c r="N2267" s="31" t="n">
        <f aca="false">IF(B2267=1,LN(M2267),0)</f>
        <v>0</v>
      </c>
      <c r="O2267" s="42" t="n">
        <f aca="false">K2267</f>
        <v>0.83444</v>
      </c>
      <c r="P2267" s="43" t="n">
        <f aca="false">1/(1+EXP($P$2+($P$3*O2267)+($P$4*C2267)))</f>
        <v>0.977779291087626</v>
      </c>
      <c r="Q2267" s="42" t="n">
        <f aca="false">(F2267)*(P2267)+(1-F2267)*(1-P2267)</f>
        <v>0.977779291087626</v>
      </c>
      <c r="R2267" s="42" t="n">
        <f aca="false">IF(B2267&lt;&gt;1,LN(Q2267),0)</f>
        <v>-0.0224713081500025</v>
      </c>
    </row>
    <row r="2268" customFormat="false" ht="13" hidden="false" customHeight="false" outlineLevel="0" collapsed="false">
      <c r="A2268" s="18" t="n">
        <v>2259</v>
      </c>
      <c r="B2268" s="41" t="n">
        <v>0</v>
      </c>
      <c r="C2268" s="18" t="n">
        <v>16</v>
      </c>
      <c r="D2268" s="19" t="n">
        <v>16689</v>
      </c>
      <c r="E2268" s="19" t="n">
        <v>267016</v>
      </c>
      <c r="F2268" s="18" t="n">
        <v>1</v>
      </c>
      <c r="G2268" s="20" t="n">
        <f aca="false">($E$2-D2268)/$E$2</f>
        <v>0.33244</v>
      </c>
      <c r="H2268" s="19" t="n">
        <f aca="false">D2268-$E$3</f>
        <v>1689</v>
      </c>
      <c r="I2268" s="18" t="n">
        <f aca="false">F2268*C2268</f>
        <v>16</v>
      </c>
      <c r="J2268" s="19" t="n">
        <f aca="false">H2268*I2268</f>
        <v>27024</v>
      </c>
      <c r="K2268" s="29" t="n">
        <f aca="false">D2268/$E$2</f>
        <v>0.66756</v>
      </c>
      <c r="L2268" s="30" t="n">
        <f aca="false">1/(1+EXP($L$2+($L$3*K2268)+($L$4*C2268)))</f>
        <v>0.731440999631523</v>
      </c>
      <c r="M2268" s="31" t="n">
        <f aca="false">(F2268)*(L2268)+(1-F2268)*(1-L2268)</f>
        <v>0.731440999631523</v>
      </c>
      <c r="N2268" s="31" t="n">
        <f aca="false">IF(B2268=1,LN(M2268),0)</f>
        <v>0</v>
      </c>
      <c r="O2268" s="42" t="n">
        <f aca="false">K2268</f>
        <v>0.66756</v>
      </c>
      <c r="P2268" s="43" t="n">
        <f aca="false">1/(1+EXP($P$2+($P$3*O2268)+($P$4*C2268)))</f>
        <v>0.999718512040905</v>
      </c>
      <c r="Q2268" s="42" t="n">
        <f aca="false">(F2268)*(P2268)+(1-F2268)*(1-P2268)</f>
        <v>0.999718512040905</v>
      </c>
      <c r="R2268" s="42" t="n">
        <f aca="false">IF(B2268&lt;&gt;1,LN(Q2268),0)</f>
        <v>-0.000281527584266844</v>
      </c>
    </row>
    <row r="2269" customFormat="false" ht="13" hidden="false" customHeight="false" outlineLevel="0" collapsed="false">
      <c r="A2269" s="18" t="n">
        <v>2260</v>
      </c>
      <c r="B2269" s="41" t="n">
        <v>0</v>
      </c>
      <c r="C2269" s="18" t="n">
        <v>10</v>
      </c>
      <c r="D2269" s="19" t="n">
        <v>18405</v>
      </c>
      <c r="E2269" s="19" t="n">
        <v>184051</v>
      </c>
      <c r="F2269" s="18" t="n">
        <v>1</v>
      </c>
      <c r="G2269" s="20" t="n">
        <f aca="false">($E$2-D2269)/$E$2</f>
        <v>0.2638</v>
      </c>
      <c r="H2269" s="19" t="n">
        <f aca="false">D2269-$E$3</f>
        <v>3405</v>
      </c>
      <c r="I2269" s="18" t="n">
        <f aca="false">F2269*C2269</f>
        <v>10</v>
      </c>
      <c r="J2269" s="19" t="n">
        <f aca="false">H2269*I2269</f>
        <v>34050</v>
      </c>
      <c r="K2269" s="29" t="n">
        <f aca="false">D2269/$E$2</f>
        <v>0.7362</v>
      </c>
      <c r="L2269" s="30" t="n">
        <f aca="false">1/(1+EXP($L$2+($L$3*K2269)+($L$4*C2269)))</f>
        <v>0.452714016873775</v>
      </c>
      <c r="M2269" s="31" t="n">
        <f aca="false">(F2269)*(L2269)+(1-F2269)*(1-L2269)</f>
        <v>0.452714016873775</v>
      </c>
      <c r="N2269" s="31" t="n">
        <f aca="false">IF(B2269=1,LN(M2269),0)</f>
        <v>0</v>
      </c>
      <c r="O2269" s="42" t="n">
        <f aca="false">K2269</f>
        <v>0.7362</v>
      </c>
      <c r="P2269" s="43" t="n">
        <f aca="false">1/(1+EXP($P$2+($P$3*O2269)+($P$4*C2269)))</f>
        <v>0.998229434525797</v>
      </c>
      <c r="Q2269" s="42" t="n">
        <f aca="false">(F2269)*(P2269)+(1-F2269)*(1-P2269)</f>
        <v>0.998229434525797</v>
      </c>
      <c r="R2269" s="42" t="n">
        <f aca="false">IF(B2269&lt;&gt;1,LN(Q2269),0)</f>
        <v>-0.00177213477789515</v>
      </c>
    </row>
    <row r="2270" customFormat="false" ht="13" hidden="false" customHeight="false" outlineLevel="0" collapsed="false">
      <c r="A2270" s="18" t="n">
        <v>2261</v>
      </c>
      <c r="B2270" s="41" t="n">
        <v>0</v>
      </c>
      <c r="C2270" s="18" t="n">
        <v>10</v>
      </c>
      <c r="D2270" s="19" t="n">
        <v>22163</v>
      </c>
      <c r="E2270" s="19" t="n">
        <v>221634</v>
      </c>
      <c r="F2270" s="18" t="n">
        <v>1</v>
      </c>
      <c r="G2270" s="20" t="n">
        <f aca="false">($E$2-D2270)/$E$2</f>
        <v>0.11348</v>
      </c>
      <c r="H2270" s="19" t="n">
        <f aca="false">D2270-$E$3</f>
        <v>7163</v>
      </c>
      <c r="I2270" s="18" t="n">
        <f aca="false">F2270*C2270</f>
        <v>10</v>
      </c>
      <c r="J2270" s="19" t="n">
        <f aca="false">H2270*I2270</f>
        <v>71630</v>
      </c>
      <c r="K2270" s="29" t="n">
        <f aca="false">D2270/$E$2</f>
        <v>0.88652</v>
      </c>
      <c r="L2270" s="30" t="n">
        <f aca="false">1/(1+EXP($L$2+($L$3*K2270)+($L$4*C2270)))</f>
        <v>0.0377650035229404</v>
      </c>
      <c r="M2270" s="31" t="n">
        <f aca="false">(F2270)*(L2270)+(1-F2270)*(1-L2270)</f>
        <v>0.0377650035229404</v>
      </c>
      <c r="N2270" s="31" t="n">
        <f aca="false">IF(B2270=1,LN(M2270),0)</f>
        <v>0</v>
      </c>
      <c r="O2270" s="42" t="n">
        <f aca="false">K2270</f>
        <v>0.88652</v>
      </c>
      <c r="P2270" s="43" t="n">
        <f aca="false">1/(1+EXP($P$2+($P$3*O2270)+($P$4*C2270)))</f>
        <v>0.911669319209094</v>
      </c>
      <c r="Q2270" s="42" t="n">
        <f aca="false">(F2270)*(P2270)+(1-F2270)*(1-P2270)</f>
        <v>0.911669319209094</v>
      </c>
      <c r="R2270" s="42" t="n">
        <f aca="false">IF(B2270&lt;&gt;1,LN(Q2270),0)</f>
        <v>-0.0924779432454607</v>
      </c>
    </row>
    <row r="2271" customFormat="false" ht="13" hidden="false" customHeight="false" outlineLevel="0" collapsed="false">
      <c r="A2271" s="18" t="n">
        <v>2262</v>
      </c>
      <c r="B2271" s="41" t="n">
        <v>0</v>
      </c>
      <c r="C2271" s="18" t="n">
        <v>39</v>
      </c>
      <c r="D2271" s="19" t="n">
        <v>20628</v>
      </c>
      <c r="E2271" s="19" t="n">
        <v>804488</v>
      </c>
      <c r="F2271" s="18" t="n">
        <v>1</v>
      </c>
      <c r="G2271" s="20" t="n">
        <f aca="false">($E$2-D2271)/$E$2</f>
        <v>0.17488</v>
      </c>
      <c r="H2271" s="19" t="n">
        <f aca="false">D2271-$E$3</f>
        <v>5628</v>
      </c>
      <c r="I2271" s="18" t="n">
        <f aca="false">F2271*C2271</f>
        <v>39</v>
      </c>
      <c r="J2271" s="19" t="n">
        <f aca="false">H2271*I2271</f>
        <v>219492</v>
      </c>
      <c r="K2271" s="29" t="n">
        <f aca="false">D2271/$E$2</f>
        <v>0.82512</v>
      </c>
      <c r="L2271" s="30" t="n">
        <f aca="false">1/(1+EXP($L$2+($L$3*K2271)+($L$4*C2271)))</f>
        <v>0.0492417355811461</v>
      </c>
      <c r="M2271" s="31" t="n">
        <f aca="false">(F2271)*(L2271)+(1-F2271)*(1-L2271)</f>
        <v>0.0492417355811461</v>
      </c>
      <c r="N2271" s="31" t="n">
        <f aca="false">IF(B2271=1,LN(M2271),0)</f>
        <v>0</v>
      </c>
      <c r="O2271" s="42" t="n">
        <f aca="false">K2271</f>
        <v>0.82512</v>
      </c>
      <c r="P2271" s="43" t="n">
        <f aca="false">1/(1+EXP($P$2+($P$3*O2271)+($P$4*C2271)))</f>
        <v>0.982614525718682</v>
      </c>
      <c r="Q2271" s="42" t="n">
        <f aca="false">(F2271)*(P2271)+(1-F2271)*(1-P2271)</f>
        <v>0.982614525718682</v>
      </c>
      <c r="R2271" s="42" t="n">
        <f aca="false">IF(B2271&lt;&gt;1,LN(Q2271),0)</f>
        <v>-0.0175383764149856</v>
      </c>
    </row>
    <row r="2272" customFormat="false" ht="13" hidden="false" customHeight="false" outlineLevel="0" collapsed="false">
      <c r="A2272" s="18" t="n">
        <v>2263</v>
      </c>
      <c r="B2272" s="41" t="n">
        <v>0</v>
      </c>
      <c r="C2272" s="18" t="n">
        <v>29</v>
      </c>
      <c r="D2272" s="19" t="n">
        <v>19139</v>
      </c>
      <c r="E2272" s="19" t="n">
        <v>555038</v>
      </c>
      <c r="F2272" s="18" t="n">
        <v>1</v>
      </c>
      <c r="G2272" s="20" t="n">
        <f aca="false">($E$2-D2272)/$E$2</f>
        <v>0.23444</v>
      </c>
      <c r="H2272" s="19" t="n">
        <f aca="false">D2272-$E$3</f>
        <v>4139</v>
      </c>
      <c r="I2272" s="18" t="n">
        <f aca="false">F2272*C2272</f>
        <v>29</v>
      </c>
      <c r="J2272" s="19" t="n">
        <f aca="false">H2272*I2272</f>
        <v>120031</v>
      </c>
      <c r="K2272" s="29" t="n">
        <f aca="false">D2272/$E$2</f>
        <v>0.76556</v>
      </c>
      <c r="L2272" s="30" t="n">
        <f aca="false">1/(1+EXP($L$2+($L$3*K2272)+($L$4*C2272)))</f>
        <v>0.19480587945595</v>
      </c>
      <c r="M2272" s="31" t="n">
        <f aca="false">(F2272)*(L2272)+(1-F2272)*(1-L2272)</f>
        <v>0.19480587945595</v>
      </c>
      <c r="N2272" s="31" t="n">
        <f aca="false">IF(B2272=1,LN(M2272),0)</f>
        <v>0</v>
      </c>
      <c r="O2272" s="42" t="n">
        <f aca="false">K2272</f>
        <v>0.76556</v>
      </c>
      <c r="P2272" s="43" t="n">
        <f aca="false">1/(1+EXP($P$2+($P$3*O2272)+($P$4*C2272)))</f>
        <v>0.996303946106725</v>
      </c>
      <c r="Q2272" s="42" t="n">
        <f aca="false">(F2272)*(P2272)+(1-F2272)*(1-P2272)</f>
        <v>0.996303946106725</v>
      </c>
      <c r="R2272" s="42" t="n">
        <f aca="false">IF(B2272&lt;&gt;1,LN(Q2272),0)</f>
        <v>-0.00370290117762777</v>
      </c>
    </row>
    <row r="2273" customFormat="false" ht="13" hidden="false" customHeight="false" outlineLevel="0" collapsed="false">
      <c r="A2273" s="18" t="n">
        <v>2264</v>
      </c>
      <c r="B2273" s="41" t="n">
        <v>0</v>
      </c>
      <c r="C2273" s="18" t="n">
        <v>22</v>
      </c>
      <c r="D2273" s="19" t="n">
        <v>22352</v>
      </c>
      <c r="E2273" s="19" t="n">
        <v>491747</v>
      </c>
      <c r="F2273" s="18" t="n">
        <v>0</v>
      </c>
      <c r="G2273" s="20" t="n">
        <f aca="false">($E$2-D2273)/$E$2</f>
        <v>0.10592</v>
      </c>
      <c r="H2273" s="19" t="n">
        <f aca="false">D2273-$E$3</f>
        <v>7352</v>
      </c>
      <c r="I2273" s="18" t="n">
        <f aca="false">F2273*C2273</f>
        <v>0</v>
      </c>
      <c r="J2273" s="19" t="n">
        <f aca="false">H2273*I2273</f>
        <v>0</v>
      </c>
      <c r="K2273" s="29" t="n">
        <f aca="false">D2273/$E$2</f>
        <v>0.89408</v>
      </c>
      <c r="L2273" s="30" t="n">
        <f aca="false">1/(1+EXP($L$2+($L$3*K2273)+($L$4*C2273)))</f>
        <v>0.0220616746580116</v>
      </c>
      <c r="M2273" s="31" t="n">
        <f aca="false">(F2273)*(L2273)+(1-F2273)*(1-L2273)</f>
        <v>0.977938325341988</v>
      </c>
      <c r="N2273" s="31" t="n">
        <f aca="false">IF(B2273=1,LN(M2273),0)</f>
        <v>0</v>
      </c>
      <c r="O2273" s="42" t="n">
        <f aca="false">K2273</f>
        <v>0.89408</v>
      </c>
      <c r="P2273" s="43" t="n">
        <f aca="false">1/(1+EXP($P$2+($P$3*O2273)+($P$4*C2273)))</f>
        <v>0.896640900779354</v>
      </c>
      <c r="Q2273" s="42" t="n">
        <f aca="false">(F2273)*(P2273)+(1-F2273)*(1-P2273)</f>
        <v>0.103359099220646</v>
      </c>
      <c r="R2273" s="42" t="n">
        <f aca="false">IF(B2273&lt;&gt;1,LN(Q2273),0)</f>
        <v>-2.26954595395635</v>
      </c>
    </row>
    <row r="2274" customFormat="false" ht="13" hidden="false" customHeight="false" outlineLevel="0" collapsed="false">
      <c r="A2274" s="18" t="n">
        <v>2265</v>
      </c>
      <c r="B2274" s="41" t="n">
        <v>0</v>
      </c>
      <c r="C2274" s="18" t="n">
        <v>40</v>
      </c>
      <c r="D2274" s="19" t="n">
        <v>16691</v>
      </c>
      <c r="E2274" s="19" t="n">
        <v>667641</v>
      </c>
      <c r="F2274" s="18" t="n">
        <v>1</v>
      </c>
      <c r="G2274" s="20" t="n">
        <f aca="false">($E$2-D2274)/$E$2</f>
        <v>0.33236</v>
      </c>
      <c r="H2274" s="19" t="n">
        <f aca="false">D2274-$E$3</f>
        <v>1691</v>
      </c>
      <c r="I2274" s="18" t="n">
        <f aca="false">F2274*C2274</f>
        <v>40</v>
      </c>
      <c r="J2274" s="19" t="n">
        <f aca="false">H2274*I2274</f>
        <v>67640</v>
      </c>
      <c r="K2274" s="29" t="n">
        <f aca="false">D2274/$E$2</f>
        <v>0.66764</v>
      </c>
      <c r="L2274" s="30" t="n">
        <f aca="false">1/(1+EXP($L$2+($L$3*K2274)+($L$4*C2274)))</f>
        <v>0.549702069156335</v>
      </c>
      <c r="M2274" s="31" t="n">
        <f aca="false">(F2274)*(L2274)+(1-F2274)*(1-L2274)</f>
        <v>0.549702069156335</v>
      </c>
      <c r="N2274" s="31" t="n">
        <f aca="false">IF(B2274=1,LN(M2274),0)</f>
        <v>0</v>
      </c>
      <c r="O2274" s="42" t="n">
        <f aca="false">K2274</f>
        <v>0.66764</v>
      </c>
      <c r="P2274" s="43" t="n">
        <f aca="false">1/(1+EXP($P$2+($P$3*O2274)+($P$4*C2274)))</f>
        <v>0.999732978491376</v>
      </c>
      <c r="Q2274" s="42" t="n">
        <f aca="false">(F2274)*(P2274)+(1-F2274)*(1-P2274)</f>
        <v>0.999732978491376</v>
      </c>
      <c r="R2274" s="42" t="n">
        <f aca="false">IF(B2274&lt;&gt;1,LN(Q2274),0)</f>
        <v>-0.000267057165214681</v>
      </c>
    </row>
    <row r="2275" customFormat="false" ht="13" hidden="false" customHeight="false" outlineLevel="0" collapsed="false">
      <c r="A2275" s="18" t="n">
        <v>2266</v>
      </c>
      <c r="B2275" s="41" t="n">
        <v>0</v>
      </c>
      <c r="C2275" s="18" t="n">
        <v>26</v>
      </c>
      <c r="D2275" s="19" t="n">
        <v>16618</v>
      </c>
      <c r="E2275" s="19" t="n">
        <v>432074</v>
      </c>
      <c r="F2275" s="18" t="n">
        <v>1</v>
      </c>
      <c r="G2275" s="20" t="n">
        <f aca="false">($E$2-D2275)/$E$2</f>
        <v>0.33528</v>
      </c>
      <c r="H2275" s="19" t="n">
        <f aca="false">D2275-$E$3</f>
        <v>1618</v>
      </c>
      <c r="I2275" s="18" t="n">
        <f aca="false">F2275*C2275</f>
        <v>26</v>
      </c>
      <c r="J2275" s="19" t="n">
        <f aca="false">H2275*I2275</f>
        <v>42068</v>
      </c>
      <c r="K2275" s="29" t="n">
        <f aca="false">D2275/$E$2</f>
        <v>0.66472</v>
      </c>
      <c r="L2275" s="30" t="n">
        <f aca="false">1/(1+EXP($L$2+($L$3*K2275)+($L$4*C2275)))</f>
        <v>0.673892760662064</v>
      </c>
      <c r="M2275" s="31" t="n">
        <f aca="false">(F2275)*(L2275)+(1-F2275)*(1-L2275)</f>
        <v>0.673892760662064</v>
      </c>
      <c r="N2275" s="31" t="n">
        <f aca="false">IF(B2275=1,LN(M2275),0)</f>
        <v>0</v>
      </c>
      <c r="O2275" s="42" t="n">
        <f aca="false">K2275</f>
        <v>0.66472</v>
      </c>
      <c r="P2275" s="43" t="n">
        <f aca="false">1/(1+EXP($P$2+($P$3*O2275)+($P$4*C2275)))</f>
        <v>0.999744899406004</v>
      </c>
      <c r="Q2275" s="42" t="n">
        <f aca="false">(F2275)*(P2275)+(1-F2275)*(1-P2275)</f>
        <v>0.999744899406004</v>
      </c>
      <c r="R2275" s="42" t="n">
        <f aca="false">IF(B2275&lt;&gt;1,LN(Q2275),0)</f>
        <v>-0.000255133137687505</v>
      </c>
    </row>
    <row r="2276" customFormat="false" ht="13" hidden="false" customHeight="false" outlineLevel="0" collapsed="false">
      <c r="A2276" s="18" t="n">
        <v>2267</v>
      </c>
      <c r="B2276" s="41" t="n">
        <v>0</v>
      </c>
      <c r="C2276" s="18" t="n">
        <v>19</v>
      </c>
      <c r="D2276" s="19" t="n">
        <v>17267</v>
      </c>
      <c r="E2276" s="19" t="n">
        <v>328079</v>
      </c>
      <c r="F2276" s="18" t="n">
        <v>1</v>
      </c>
      <c r="G2276" s="20" t="n">
        <f aca="false">($E$2-D2276)/$E$2</f>
        <v>0.30932</v>
      </c>
      <c r="H2276" s="19" t="n">
        <f aca="false">D2276-$E$3</f>
        <v>2267</v>
      </c>
      <c r="I2276" s="18" t="n">
        <f aca="false">F2276*C2276</f>
        <v>19</v>
      </c>
      <c r="J2276" s="19" t="n">
        <f aca="false">H2276*I2276</f>
        <v>43073</v>
      </c>
      <c r="K2276" s="29" t="n">
        <f aca="false">D2276/$E$2</f>
        <v>0.69068</v>
      </c>
      <c r="L2276" s="30" t="n">
        <f aca="false">1/(1+EXP($L$2+($L$3*K2276)+($L$4*C2276)))</f>
        <v>0.606593432858291</v>
      </c>
      <c r="M2276" s="31" t="n">
        <f aca="false">(F2276)*(L2276)+(1-F2276)*(1-L2276)</f>
        <v>0.606593432858291</v>
      </c>
      <c r="N2276" s="31" t="n">
        <f aca="false">IF(B2276=1,LN(M2276),0)</f>
        <v>0</v>
      </c>
      <c r="O2276" s="42" t="n">
        <f aca="false">K2276</f>
        <v>0.69068</v>
      </c>
      <c r="P2276" s="43" t="n">
        <f aca="false">1/(1+EXP($P$2+($P$3*O2276)+($P$4*C2276)))</f>
        <v>0.999482873339228</v>
      </c>
      <c r="Q2276" s="42" t="n">
        <f aca="false">(F2276)*(P2276)+(1-F2276)*(1-P2276)</f>
        <v>0.999482873339228</v>
      </c>
      <c r="R2276" s="42" t="n">
        <f aca="false">IF(B2276&lt;&gt;1,LN(Q2276),0)</f>
        <v>-0.000517260416878166</v>
      </c>
    </row>
    <row r="2277" customFormat="false" ht="13" hidden="false" customHeight="false" outlineLevel="0" collapsed="false">
      <c r="A2277" s="18" t="n">
        <v>2268</v>
      </c>
      <c r="B2277" s="41" t="n">
        <v>0</v>
      </c>
      <c r="C2277" s="18" t="n">
        <v>20</v>
      </c>
      <c r="D2277" s="19" t="n">
        <v>19771</v>
      </c>
      <c r="E2277" s="19" t="n">
        <v>395422</v>
      </c>
      <c r="F2277" s="18" t="n">
        <v>1</v>
      </c>
      <c r="G2277" s="20" t="n">
        <f aca="false">($E$2-D2277)/$E$2</f>
        <v>0.20916</v>
      </c>
      <c r="H2277" s="19" t="n">
        <f aca="false">D2277-$E$3</f>
        <v>4771</v>
      </c>
      <c r="I2277" s="18" t="n">
        <f aca="false">F2277*C2277</f>
        <v>20</v>
      </c>
      <c r="J2277" s="19" t="n">
        <f aca="false">H2277*I2277</f>
        <v>95420</v>
      </c>
      <c r="K2277" s="29" t="n">
        <f aca="false">D2277/$E$2</f>
        <v>0.79084</v>
      </c>
      <c r="L2277" s="30" t="n">
        <f aca="false">1/(1+EXP($L$2+($L$3*K2277)+($L$4*C2277)))</f>
        <v>0.16364107882836</v>
      </c>
      <c r="M2277" s="31" t="n">
        <f aca="false">(F2277)*(L2277)+(1-F2277)*(1-L2277)</f>
        <v>0.16364107882836</v>
      </c>
      <c r="N2277" s="31" t="n">
        <f aca="false">IF(B2277=1,LN(M2277),0)</f>
        <v>0</v>
      </c>
      <c r="O2277" s="42" t="n">
        <f aca="false">K2277</f>
        <v>0.79084</v>
      </c>
      <c r="P2277" s="43" t="n">
        <f aca="false">1/(1+EXP($P$2+($P$3*O2277)+($P$4*C2277)))</f>
        <v>0.992633481359543</v>
      </c>
      <c r="Q2277" s="42" t="n">
        <f aca="false">(F2277)*(P2277)+(1-F2277)*(1-P2277)</f>
        <v>0.992633481359543</v>
      </c>
      <c r="R2277" s="42" t="n">
        <f aca="false">IF(B2277&lt;&gt;1,LN(Q2277),0)</f>
        <v>-0.00739378542896105</v>
      </c>
    </row>
    <row r="2278" customFormat="false" ht="13" hidden="false" customHeight="false" outlineLevel="0" collapsed="false">
      <c r="A2278" s="18" t="n">
        <v>2269</v>
      </c>
      <c r="B2278" s="41" t="n">
        <v>0</v>
      </c>
      <c r="C2278" s="18" t="n">
        <v>27</v>
      </c>
      <c r="D2278" s="19" t="n">
        <v>15705</v>
      </c>
      <c r="E2278" s="19" t="n">
        <v>424034</v>
      </c>
      <c r="F2278" s="18" t="n">
        <v>1</v>
      </c>
      <c r="G2278" s="20" t="n">
        <f aca="false">($E$2-D2278)/$E$2</f>
        <v>0.3718</v>
      </c>
      <c r="H2278" s="19" t="n">
        <f aca="false">D2278-$E$3</f>
        <v>705</v>
      </c>
      <c r="I2278" s="18" t="n">
        <f aca="false">F2278*C2278</f>
        <v>27</v>
      </c>
      <c r="J2278" s="19" t="n">
        <f aca="false">H2278*I2278</f>
        <v>19035</v>
      </c>
      <c r="K2278" s="29" t="n">
        <f aca="false">D2278/$E$2</f>
        <v>0.6282</v>
      </c>
      <c r="L2278" s="30" t="n">
        <f aca="false">1/(1+EXP($L$2+($L$3*K2278)+($L$4*C2278)))</f>
        <v>0.807371806156648</v>
      </c>
      <c r="M2278" s="31" t="n">
        <f aca="false">(F2278)*(L2278)+(1-F2278)*(1-L2278)</f>
        <v>0.807371806156648</v>
      </c>
      <c r="N2278" s="31" t="n">
        <f aca="false">IF(B2278=1,LN(M2278),0)</f>
        <v>0</v>
      </c>
      <c r="O2278" s="42" t="n">
        <f aca="false">K2278</f>
        <v>0.6282</v>
      </c>
      <c r="P2278" s="43" t="n">
        <f aca="false">1/(1+EXP($P$2+($P$3*O2278)+($P$4*C2278)))</f>
        <v>0.999903685825928</v>
      </c>
      <c r="Q2278" s="42" t="n">
        <f aca="false">(F2278)*(P2278)+(1-F2278)*(1-P2278)</f>
        <v>0.999903685825928</v>
      </c>
      <c r="R2278" s="42" t="n">
        <f aca="false">IF(B2278&lt;&gt;1,LN(Q2278),0)</f>
        <v>-9.63188125797563E-005</v>
      </c>
    </row>
    <row r="2279" customFormat="false" ht="13" hidden="false" customHeight="false" outlineLevel="0" collapsed="false">
      <c r="A2279" s="18" t="n">
        <v>2270</v>
      </c>
      <c r="B2279" s="41" t="n">
        <v>0</v>
      </c>
      <c r="C2279" s="18" t="n">
        <v>16</v>
      </c>
      <c r="D2279" s="19" t="n">
        <v>22459</v>
      </c>
      <c r="E2279" s="19" t="n">
        <v>359338</v>
      </c>
      <c r="F2279" s="18" t="n">
        <v>1</v>
      </c>
      <c r="G2279" s="20" t="n">
        <f aca="false">($E$2-D2279)/$E$2</f>
        <v>0.10164</v>
      </c>
      <c r="H2279" s="19" t="n">
        <f aca="false">D2279-$E$3</f>
        <v>7459</v>
      </c>
      <c r="I2279" s="18" t="n">
        <f aca="false">F2279*C2279</f>
        <v>16</v>
      </c>
      <c r="J2279" s="19" t="n">
        <f aca="false">H2279*I2279</f>
        <v>119344</v>
      </c>
      <c r="K2279" s="29" t="n">
        <f aca="false">D2279/$E$2</f>
        <v>0.89836</v>
      </c>
      <c r="L2279" s="30" t="n">
        <f aca="false">1/(1+EXP($L$2+($L$3*K2279)+($L$4*C2279)))</f>
        <v>0.0246461490813719</v>
      </c>
      <c r="M2279" s="31" t="n">
        <f aca="false">(F2279)*(L2279)+(1-F2279)*(1-L2279)</f>
        <v>0.0246461490813719</v>
      </c>
      <c r="N2279" s="31" t="n">
        <f aca="false">IF(B2279=1,LN(M2279),0)</f>
        <v>0</v>
      </c>
      <c r="O2279" s="42" t="n">
        <f aca="false">K2279</f>
        <v>0.89836</v>
      </c>
      <c r="P2279" s="43" t="n">
        <f aca="false">1/(1+EXP($P$2+($P$3*O2279)+($P$4*C2279)))</f>
        <v>0.884199689554478</v>
      </c>
      <c r="Q2279" s="42" t="n">
        <f aca="false">(F2279)*(P2279)+(1-F2279)*(1-P2279)</f>
        <v>0.884199689554478</v>
      </c>
      <c r="R2279" s="42" t="n">
        <f aca="false">IF(B2279&lt;&gt;1,LN(Q2279),0)</f>
        <v>-0.123072348693338</v>
      </c>
    </row>
    <row r="2280" customFormat="false" ht="13" hidden="false" customHeight="false" outlineLevel="0" collapsed="false">
      <c r="A2280" s="18" t="n">
        <v>2271</v>
      </c>
      <c r="B2280" s="41" t="n">
        <v>0</v>
      </c>
      <c r="C2280" s="18" t="n">
        <v>13</v>
      </c>
      <c r="D2280" s="19" t="n">
        <v>16027</v>
      </c>
      <c r="E2280" s="19" t="n">
        <v>208353</v>
      </c>
      <c r="F2280" s="18" t="n">
        <v>1</v>
      </c>
      <c r="G2280" s="20" t="n">
        <f aca="false">($E$2-D2280)/$E$2</f>
        <v>0.35892</v>
      </c>
      <c r="H2280" s="19" t="n">
        <f aca="false">D2280-$E$3</f>
        <v>1027</v>
      </c>
      <c r="I2280" s="18" t="n">
        <f aca="false">F2280*C2280</f>
        <v>13</v>
      </c>
      <c r="J2280" s="19" t="n">
        <f aca="false">H2280*I2280</f>
        <v>13351</v>
      </c>
      <c r="K2280" s="29" t="n">
        <f aca="false">D2280/$E$2</f>
        <v>0.64108</v>
      </c>
      <c r="L2280" s="30" t="n">
        <f aca="false">1/(1+EXP($L$2+($L$3*K2280)+($L$4*C2280)))</f>
        <v>0.837400214843987</v>
      </c>
      <c r="M2280" s="31" t="n">
        <f aca="false">(F2280)*(L2280)+(1-F2280)*(1-L2280)</f>
        <v>0.837400214843987</v>
      </c>
      <c r="N2280" s="31" t="n">
        <f aca="false">IF(B2280=1,LN(M2280),0)</f>
        <v>0</v>
      </c>
      <c r="O2280" s="42" t="n">
        <f aca="false">K2280</f>
        <v>0.64108</v>
      </c>
      <c r="P2280" s="43" t="n">
        <f aca="false">1/(1+EXP($P$2+($P$3*O2280)+($P$4*C2280)))</f>
        <v>0.999859897138066</v>
      </c>
      <c r="Q2280" s="42" t="n">
        <f aca="false">(F2280)*(P2280)+(1-F2280)*(1-P2280)</f>
        <v>0.999859897138066</v>
      </c>
      <c r="R2280" s="42" t="n">
        <f aca="false">IF(B2280&lt;&gt;1,LN(Q2280),0)</f>
        <v>-0.000140112677257074</v>
      </c>
    </row>
    <row r="2281" customFormat="false" ht="13" hidden="false" customHeight="false" outlineLevel="0" collapsed="false">
      <c r="A2281" s="18" t="n">
        <v>2272</v>
      </c>
      <c r="B2281" s="41" t="n">
        <v>0</v>
      </c>
      <c r="C2281" s="18" t="n">
        <v>21</v>
      </c>
      <c r="D2281" s="19" t="n">
        <v>21488</v>
      </c>
      <c r="E2281" s="19" t="n">
        <v>451242</v>
      </c>
      <c r="F2281" s="18" t="n">
        <v>1</v>
      </c>
      <c r="G2281" s="20" t="n">
        <f aca="false">($E$2-D2281)/$E$2</f>
        <v>0.14048</v>
      </c>
      <c r="H2281" s="19" t="n">
        <f aca="false">D2281-$E$3</f>
        <v>6488</v>
      </c>
      <c r="I2281" s="18" t="n">
        <f aca="false">F2281*C2281</f>
        <v>21</v>
      </c>
      <c r="J2281" s="19" t="n">
        <f aca="false">H2281*I2281</f>
        <v>136248</v>
      </c>
      <c r="K2281" s="29" t="n">
        <f aca="false">D2281/$E$2</f>
        <v>0.85952</v>
      </c>
      <c r="L2281" s="30" t="n">
        <f aca="false">1/(1+EXP($L$2+($L$3*K2281)+($L$4*C2281)))</f>
        <v>0.0448976315246593</v>
      </c>
      <c r="M2281" s="31" t="n">
        <f aca="false">(F2281)*(L2281)+(1-F2281)*(1-L2281)</f>
        <v>0.0448976315246593</v>
      </c>
      <c r="N2281" s="31" t="n">
        <f aca="false">IF(B2281=1,LN(M2281),0)</f>
        <v>0</v>
      </c>
      <c r="O2281" s="42" t="n">
        <f aca="false">K2281</f>
        <v>0.85952</v>
      </c>
      <c r="P2281" s="43" t="n">
        <f aca="false">1/(1+EXP($P$2+($P$3*O2281)+($P$4*C2281)))</f>
        <v>0.955972310966024</v>
      </c>
      <c r="Q2281" s="42" t="n">
        <f aca="false">(F2281)*(P2281)+(1-F2281)*(1-P2281)</f>
        <v>0.955972310966024</v>
      </c>
      <c r="R2281" s="42" t="n">
        <f aca="false">IF(B2281&lt;&gt;1,LN(Q2281),0)</f>
        <v>-0.0450263297748452</v>
      </c>
    </row>
    <row r="2282" customFormat="false" ht="13" hidden="false" customHeight="false" outlineLevel="0" collapsed="false">
      <c r="A2282" s="18" t="n">
        <v>2273</v>
      </c>
      <c r="B2282" s="41" t="n">
        <v>0</v>
      </c>
      <c r="C2282" s="18" t="n">
        <v>31</v>
      </c>
      <c r="D2282" s="19" t="n">
        <v>15913</v>
      </c>
      <c r="E2282" s="19" t="n">
        <v>493301</v>
      </c>
      <c r="F2282" s="18" t="n">
        <v>1</v>
      </c>
      <c r="G2282" s="20" t="n">
        <f aca="false">($E$2-D2282)/$E$2</f>
        <v>0.36348</v>
      </c>
      <c r="H2282" s="19" t="n">
        <f aca="false">D2282-$E$3</f>
        <v>913</v>
      </c>
      <c r="I2282" s="18" t="n">
        <f aca="false">F2282*C2282</f>
        <v>31</v>
      </c>
      <c r="J2282" s="19" t="n">
        <f aca="false">H2282*I2282</f>
        <v>28303</v>
      </c>
      <c r="K2282" s="29" t="n">
        <f aca="false">D2282/$E$2</f>
        <v>0.63652</v>
      </c>
      <c r="L2282" s="30" t="n">
        <f aca="false">1/(1+EXP($L$2+($L$3*K2282)+($L$4*C2282)))</f>
        <v>0.755992900696731</v>
      </c>
      <c r="M2282" s="31" t="n">
        <f aca="false">(F2282)*(L2282)+(1-F2282)*(1-L2282)</f>
        <v>0.755992900696731</v>
      </c>
      <c r="N2282" s="31" t="n">
        <f aca="false">IF(B2282=1,LN(M2282),0)</f>
        <v>0</v>
      </c>
      <c r="O2282" s="42" t="n">
        <f aca="false">K2282</f>
        <v>0.63652</v>
      </c>
      <c r="P2282" s="43" t="n">
        <f aca="false">1/(1+EXP($P$2+($P$3*O2282)+($P$4*C2282)))</f>
        <v>0.999880911873986</v>
      </c>
      <c r="Q2282" s="42" t="n">
        <f aca="false">(F2282)*(P2282)+(1-F2282)*(1-P2282)</f>
        <v>0.999880911873986</v>
      </c>
      <c r="R2282" s="42" t="n">
        <f aca="false">IF(B2282&lt;&gt;1,LN(Q2282),0)</f>
        <v>-0.000119095217567475</v>
      </c>
    </row>
    <row r="2283" customFormat="false" ht="13" hidden="false" customHeight="false" outlineLevel="0" collapsed="false">
      <c r="A2283" s="18" t="n">
        <v>2274</v>
      </c>
      <c r="B2283" s="41" t="n">
        <v>0</v>
      </c>
      <c r="C2283" s="18" t="n">
        <v>26</v>
      </c>
      <c r="D2283" s="19" t="n">
        <v>22459</v>
      </c>
      <c r="E2283" s="19" t="n">
        <v>583941</v>
      </c>
      <c r="F2283" s="18" t="n">
        <v>1</v>
      </c>
      <c r="G2283" s="20" t="n">
        <f aca="false">($E$2-D2283)/$E$2</f>
        <v>0.10164</v>
      </c>
      <c r="H2283" s="19" t="n">
        <f aca="false">D2283-$E$3</f>
        <v>7459</v>
      </c>
      <c r="I2283" s="18" t="n">
        <f aca="false">F2283*C2283</f>
        <v>26</v>
      </c>
      <c r="J2283" s="19" t="n">
        <f aca="false">H2283*I2283</f>
        <v>193934</v>
      </c>
      <c r="K2283" s="29" t="n">
        <f aca="false">D2283/$E$2</f>
        <v>0.89836</v>
      </c>
      <c r="L2283" s="30" t="n">
        <f aca="false">1/(1+EXP($L$2+($L$3*K2283)+($L$4*C2283)))</f>
        <v>0.0177777495879041</v>
      </c>
      <c r="M2283" s="31" t="n">
        <f aca="false">(F2283)*(L2283)+(1-F2283)*(1-L2283)</f>
        <v>0.0177777495879041</v>
      </c>
      <c r="N2283" s="31" t="n">
        <f aca="false">IF(B2283=1,LN(M2283),0)</f>
        <v>0</v>
      </c>
      <c r="O2283" s="42" t="n">
        <f aca="false">K2283</f>
        <v>0.89836</v>
      </c>
      <c r="P2283" s="43" t="n">
        <f aca="false">1/(1+EXP($P$2+($P$3*O2283)+($P$4*C2283)))</f>
        <v>0.886521536111604</v>
      </c>
      <c r="Q2283" s="42" t="n">
        <f aca="false">(F2283)*(P2283)+(1-F2283)*(1-P2283)</f>
        <v>0.886521536111604</v>
      </c>
      <c r="R2283" s="42" t="n">
        <f aca="false">IF(B2283&lt;&gt;1,LN(Q2283),0)</f>
        <v>-0.12044986034885</v>
      </c>
    </row>
    <row r="2284" customFormat="false" ht="13" hidden="false" customHeight="false" outlineLevel="0" collapsed="false">
      <c r="A2284" s="18" t="n">
        <v>2275</v>
      </c>
      <c r="B2284" s="41" t="n">
        <v>0</v>
      </c>
      <c r="C2284" s="18" t="n">
        <v>11</v>
      </c>
      <c r="D2284" s="19" t="n">
        <v>21181</v>
      </c>
      <c r="E2284" s="19" t="n">
        <v>232996</v>
      </c>
      <c r="F2284" s="18" t="n">
        <v>1</v>
      </c>
      <c r="G2284" s="20" t="n">
        <f aca="false">($E$2-D2284)/$E$2</f>
        <v>0.15276</v>
      </c>
      <c r="H2284" s="19" t="n">
        <f aca="false">D2284-$E$3</f>
        <v>6181</v>
      </c>
      <c r="I2284" s="18" t="n">
        <f aca="false">F2284*C2284</f>
        <v>11</v>
      </c>
      <c r="J2284" s="19" t="n">
        <f aca="false">H2284*I2284</f>
        <v>67991</v>
      </c>
      <c r="K2284" s="29" t="n">
        <f aca="false">D2284/$E$2</f>
        <v>0.84724</v>
      </c>
      <c r="L2284" s="30" t="n">
        <f aca="false">1/(1+EXP($L$2+($L$3*K2284)+($L$4*C2284)))</f>
        <v>0.0776487036583918</v>
      </c>
      <c r="M2284" s="31" t="n">
        <f aca="false">(F2284)*(L2284)+(1-F2284)*(1-L2284)</f>
        <v>0.0776487036583918</v>
      </c>
      <c r="N2284" s="31" t="n">
        <f aca="false">IF(B2284=1,LN(M2284),0)</f>
        <v>0</v>
      </c>
      <c r="O2284" s="42" t="n">
        <f aca="false">K2284</f>
        <v>0.84724</v>
      </c>
      <c r="P2284" s="43" t="n">
        <f aca="false">1/(1+EXP($P$2+($P$3*O2284)+($P$4*C2284)))</f>
        <v>0.967132255819089</v>
      </c>
      <c r="Q2284" s="42" t="n">
        <f aca="false">(F2284)*(P2284)+(1-F2284)*(1-P2284)</f>
        <v>0.967132255819089</v>
      </c>
      <c r="R2284" s="42" t="n">
        <f aca="false">IF(B2284&lt;&gt;1,LN(Q2284),0)</f>
        <v>-0.0334200236781162</v>
      </c>
    </row>
    <row r="2285" customFormat="false" ht="13" hidden="false" customHeight="false" outlineLevel="0" collapsed="false">
      <c r="A2285" s="18" t="n">
        <v>2276</v>
      </c>
      <c r="B2285" s="41" t="n">
        <v>0</v>
      </c>
      <c r="C2285" s="18" t="n">
        <v>11</v>
      </c>
      <c r="D2285" s="19" t="n">
        <v>15854</v>
      </c>
      <c r="E2285" s="19" t="n">
        <v>174397</v>
      </c>
      <c r="F2285" s="18" t="n">
        <v>1</v>
      </c>
      <c r="G2285" s="20" t="n">
        <f aca="false">($E$2-D2285)/$E$2</f>
        <v>0.36584</v>
      </c>
      <c r="H2285" s="19" t="n">
        <f aca="false">D2285-$E$3</f>
        <v>854</v>
      </c>
      <c r="I2285" s="18" t="n">
        <f aca="false">F2285*C2285</f>
        <v>11</v>
      </c>
      <c r="J2285" s="19" t="n">
        <f aca="false">H2285*I2285</f>
        <v>9394</v>
      </c>
      <c r="K2285" s="29" t="n">
        <f aca="false">D2285/$E$2</f>
        <v>0.63416</v>
      </c>
      <c r="L2285" s="30" t="n">
        <f aca="false">1/(1+EXP($L$2+($L$3*K2285)+($L$4*C2285)))</f>
        <v>0.863665127040875</v>
      </c>
      <c r="M2285" s="31" t="n">
        <f aca="false">(F2285)*(L2285)+(1-F2285)*(1-L2285)</f>
        <v>0.863665127040875</v>
      </c>
      <c r="N2285" s="31" t="n">
        <f aca="false">IF(B2285=1,LN(M2285),0)</f>
        <v>0</v>
      </c>
      <c r="O2285" s="42" t="n">
        <f aca="false">K2285</f>
        <v>0.63416</v>
      </c>
      <c r="P2285" s="43" t="n">
        <f aca="false">1/(1+EXP($P$2+($P$3*O2285)+($P$4*C2285)))</f>
        <v>0.999882925324094</v>
      </c>
      <c r="Q2285" s="42" t="n">
        <f aca="false">(F2285)*(P2285)+(1-F2285)*(1-P2285)</f>
        <v>0.999882925324094</v>
      </c>
      <c r="R2285" s="42" t="n">
        <f aca="false">IF(B2285&lt;&gt;1,LN(Q2285),0)</f>
        <v>-0.000117081529680747</v>
      </c>
    </row>
    <row r="2286" customFormat="false" ht="13" hidden="false" customHeight="false" outlineLevel="0" collapsed="false">
      <c r="A2286" s="18" t="n">
        <v>2277</v>
      </c>
      <c r="B2286" s="41" t="n">
        <v>0</v>
      </c>
      <c r="C2286" s="18" t="n">
        <v>10</v>
      </c>
      <c r="D2286" s="19" t="n">
        <v>17512</v>
      </c>
      <c r="E2286" s="19" t="n">
        <v>175123</v>
      </c>
      <c r="F2286" s="18" t="n">
        <v>1</v>
      </c>
      <c r="G2286" s="20" t="n">
        <f aca="false">($E$2-D2286)/$E$2</f>
        <v>0.29952</v>
      </c>
      <c r="H2286" s="19" t="n">
        <f aca="false">D2286-$E$3</f>
        <v>2512</v>
      </c>
      <c r="I2286" s="18" t="n">
        <f aca="false">F2286*C2286</f>
        <v>10</v>
      </c>
      <c r="J2286" s="19" t="n">
        <f aca="false">H2286*I2286</f>
        <v>25120</v>
      </c>
      <c r="K2286" s="29" t="n">
        <f aca="false">D2286/$E$2</f>
        <v>0.70048</v>
      </c>
      <c r="L2286" s="30" t="n">
        <f aca="false">1/(1+EXP($L$2+($L$3*K2286)+($L$4*C2286)))</f>
        <v>0.630558515123928</v>
      </c>
      <c r="M2286" s="31" t="n">
        <f aca="false">(F2286)*(L2286)+(1-F2286)*(1-L2286)</f>
        <v>0.630558515123928</v>
      </c>
      <c r="N2286" s="31" t="n">
        <f aca="false">IF(B2286=1,LN(M2286),0)</f>
        <v>0</v>
      </c>
      <c r="O2286" s="42" t="n">
        <f aca="false">K2286</f>
        <v>0.70048</v>
      </c>
      <c r="P2286" s="43" t="n">
        <f aca="false">1/(1+EXP($P$2+($P$3*O2286)+($P$4*C2286)))</f>
        <v>0.999314932052832</v>
      </c>
      <c r="Q2286" s="42" t="n">
        <f aca="false">(F2286)*(P2286)+(1-F2286)*(1-P2286)</f>
        <v>0.999314932052832</v>
      </c>
      <c r="R2286" s="42" t="n">
        <f aca="false">IF(B2286&lt;&gt;1,LN(Q2286),0)</f>
        <v>-0.000685302713441191</v>
      </c>
    </row>
    <row r="2287" customFormat="false" ht="13" hidden="false" customHeight="false" outlineLevel="0" collapsed="false">
      <c r="A2287" s="18" t="n">
        <v>2278</v>
      </c>
      <c r="B2287" s="41" t="n">
        <v>0</v>
      </c>
      <c r="C2287" s="18" t="n">
        <v>33</v>
      </c>
      <c r="D2287" s="19" t="n">
        <v>16265</v>
      </c>
      <c r="E2287" s="19" t="n">
        <v>536753</v>
      </c>
      <c r="F2287" s="18" t="n">
        <v>1</v>
      </c>
      <c r="G2287" s="20" t="n">
        <f aca="false">($E$2-D2287)/$E$2</f>
        <v>0.3494</v>
      </c>
      <c r="H2287" s="19" t="n">
        <f aca="false">D2287-$E$3</f>
        <v>1265</v>
      </c>
      <c r="I2287" s="18" t="n">
        <f aca="false">F2287*C2287</f>
        <v>33</v>
      </c>
      <c r="J2287" s="19" t="n">
        <f aca="false">H2287*I2287</f>
        <v>41745</v>
      </c>
      <c r="K2287" s="29" t="n">
        <f aca="false">D2287/$E$2</f>
        <v>0.6506</v>
      </c>
      <c r="L2287" s="30" t="n">
        <f aca="false">1/(1+EXP($L$2+($L$3*K2287)+($L$4*C2287)))</f>
        <v>0.685374985376579</v>
      </c>
      <c r="M2287" s="31" t="n">
        <f aca="false">(F2287)*(L2287)+(1-F2287)*(1-L2287)</f>
        <v>0.685374985376579</v>
      </c>
      <c r="N2287" s="31" t="n">
        <f aca="false">IF(B2287=1,LN(M2287),0)</f>
        <v>0</v>
      </c>
      <c r="O2287" s="42" t="n">
        <f aca="false">K2287</f>
        <v>0.6506</v>
      </c>
      <c r="P2287" s="43" t="n">
        <f aca="false">1/(1+EXP($P$2+($P$3*O2287)+($P$4*C2287)))</f>
        <v>0.999827577341537</v>
      </c>
      <c r="Q2287" s="42" t="n">
        <f aca="false">(F2287)*(P2287)+(1-F2287)*(1-P2287)</f>
        <v>0.999827577341537</v>
      </c>
      <c r="R2287" s="42" t="n">
        <f aca="false">IF(B2287&lt;&gt;1,LN(Q2287),0)</f>
        <v>-0.000172437524958215</v>
      </c>
    </row>
    <row r="2288" customFormat="false" ht="13" hidden="false" customHeight="false" outlineLevel="0" collapsed="false">
      <c r="A2288" s="18" t="n">
        <v>2279</v>
      </c>
      <c r="B2288" s="41" t="n">
        <v>0</v>
      </c>
      <c r="C2288" s="18" t="n">
        <v>13</v>
      </c>
      <c r="D2288" s="19" t="n">
        <v>20365</v>
      </c>
      <c r="E2288" s="19" t="n">
        <v>264739</v>
      </c>
      <c r="F2288" s="18" t="n">
        <v>1</v>
      </c>
      <c r="G2288" s="20" t="n">
        <f aca="false">($E$2-D2288)/$E$2</f>
        <v>0.1854</v>
      </c>
      <c r="H2288" s="19" t="n">
        <f aca="false">D2288-$E$3</f>
        <v>5365</v>
      </c>
      <c r="I2288" s="18" t="n">
        <f aca="false">F2288*C2288</f>
        <v>13</v>
      </c>
      <c r="J2288" s="19" t="n">
        <f aca="false">H2288*I2288</f>
        <v>69745</v>
      </c>
      <c r="K2288" s="29" t="n">
        <f aca="false">D2288/$E$2</f>
        <v>0.8146</v>
      </c>
      <c r="L2288" s="30" t="n">
        <f aca="false">1/(1+EXP($L$2+($L$3*K2288)+($L$4*C2288)))</f>
        <v>0.13243474988876</v>
      </c>
      <c r="M2288" s="31" t="n">
        <f aca="false">(F2288)*(L2288)+(1-F2288)*(1-L2288)</f>
        <v>0.13243474988876</v>
      </c>
      <c r="N2288" s="31" t="n">
        <f aca="false">IF(B2288=1,LN(M2288),0)</f>
        <v>0</v>
      </c>
      <c r="O2288" s="42" t="n">
        <f aca="false">K2288</f>
        <v>0.8146</v>
      </c>
      <c r="P2288" s="43" t="n">
        <f aca="false">1/(1+EXP($P$2+($P$3*O2288)+($P$4*C2288)))</f>
        <v>0.986006544975959</v>
      </c>
      <c r="Q2288" s="42" t="n">
        <f aca="false">(F2288)*(P2288)+(1-F2288)*(1-P2288)</f>
        <v>0.986006544975959</v>
      </c>
      <c r="R2288" s="42" t="n">
        <f aca="false">IF(B2288&lt;&gt;1,LN(Q2288),0)</f>
        <v>-0.0140922864948799</v>
      </c>
    </row>
    <row r="2289" customFormat="false" ht="13" hidden="false" customHeight="false" outlineLevel="0" collapsed="false">
      <c r="A2289" s="18" t="n">
        <v>2280</v>
      </c>
      <c r="B2289" s="41" t="n">
        <v>0</v>
      </c>
      <c r="C2289" s="18" t="n">
        <v>10</v>
      </c>
      <c r="D2289" s="19" t="n">
        <v>21702</v>
      </c>
      <c r="E2289" s="19" t="n">
        <v>217019</v>
      </c>
      <c r="F2289" s="18" t="n">
        <v>1</v>
      </c>
      <c r="G2289" s="20" t="n">
        <f aca="false">($E$2-D2289)/$E$2</f>
        <v>0.13192</v>
      </c>
      <c r="H2289" s="19" t="n">
        <f aca="false">D2289-$E$3</f>
        <v>6702</v>
      </c>
      <c r="I2289" s="18" t="n">
        <f aca="false">F2289*C2289</f>
        <v>10</v>
      </c>
      <c r="J2289" s="19" t="n">
        <f aca="false">H2289*I2289</f>
        <v>67020</v>
      </c>
      <c r="K2289" s="29" t="n">
        <f aca="false">D2289/$E$2</f>
        <v>0.86808</v>
      </c>
      <c r="L2289" s="30" t="n">
        <f aca="false">1/(1+EXP($L$2+($L$3*K2289)+($L$4*C2289)))</f>
        <v>0.0539645608723837</v>
      </c>
      <c r="M2289" s="31" t="n">
        <f aca="false">(F2289)*(L2289)+(1-F2289)*(1-L2289)</f>
        <v>0.0539645608723837</v>
      </c>
      <c r="N2289" s="31" t="n">
        <f aca="false">IF(B2289=1,LN(M2289),0)</f>
        <v>0</v>
      </c>
      <c r="O2289" s="42" t="n">
        <f aca="false">K2289</f>
        <v>0.86808</v>
      </c>
      <c r="P2289" s="43" t="n">
        <f aca="false">1/(1+EXP($P$2+($P$3*O2289)+($P$4*C2289)))</f>
        <v>0.944008591346009</v>
      </c>
      <c r="Q2289" s="42" t="n">
        <f aca="false">(F2289)*(P2289)+(1-F2289)*(1-P2289)</f>
        <v>0.944008591346009</v>
      </c>
      <c r="R2289" s="42" t="n">
        <f aca="false">IF(B2289&lt;&gt;1,LN(Q2289),0)</f>
        <v>-0.0576200118759219</v>
      </c>
    </row>
    <row r="2290" customFormat="false" ht="13" hidden="false" customHeight="false" outlineLevel="0" collapsed="false">
      <c r="A2290" s="18" t="n">
        <v>2281</v>
      </c>
      <c r="B2290" s="41" t="n">
        <v>0</v>
      </c>
      <c r="C2290" s="18" t="n">
        <v>14</v>
      </c>
      <c r="D2290" s="19" t="n">
        <v>17063</v>
      </c>
      <c r="E2290" s="19" t="n">
        <v>238876</v>
      </c>
      <c r="F2290" s="18" t="n">
        <v>1</v>
      </c>
      <c r="G2290" s="20" t="n">
        <f aca="false">($E$2-D2290)/$E$2</f>
        <v>0.31748</v>
      </c>
      <c r="H2290" s="19" t="n">
        <f aca="false">D2290-$E$3</f>
        <v>2063</v>
      </c>
      <c r="I2290" s="18" t="n">
        <f aca="false">F2290*C2290</f>
        <v>14</v>
      </c>
      <c r="J2290" s="19" t="n">
        <f aca="false">H2290*I2290</f>
        <v>28882</v>
      </c>
      <c r="K2290" s="29" t="n">
        <f aca="false">D2290/$E$2</f>
        <v>0.68252</v>
      </c>
      <c r="L2290" s="30" t="n">
        <f aca="false">1/(1+EXP($L$2+($L$3*K2290)+($L$4*C2290)))</f>
        <v>0.682509271160643</v>
      </c>
      <c r="M2290" s="31" t="n">
        <f aca="false">(F2290)*(L2290)+(1-F2290)*(1-L2290)</f>
        <v>0.682509271160643</v>
      </c>
      <c r="N2290" s="31" t="n">
        <f aca="false">IF(B2290=1,LN(M2290),0)</f>
        <v>0</v>
      </c>
      <c r="O2290" s="42" t="n">
        <f aca="false">K2290</f>
        <v>0.68252</v>
      </c>
      <c r="P2290" s="43" t="n">
        <f aca="false">1/(1+EXP($P$2+($P$3*O2290)+($P$4*C2290)))</f>
        <v>0.999578989102686</v>
      </c>
      <c r="Q2290" s="42" t="n">
        <f aca="false">(F2290)*(P2290)+(1-F2290)*(1-P2290)</f>
        <v>0.999578989102686</v>
      </c>
      <c r="R2290" s="42" t="n">
        <f aca="false">IF(B2290&lt;&gt;1,LN(Q2290),0)</f>
        <v>-0.000421099547284716</v>
      </c>
    </row>
    <row r="2291" customFormat="false" ht="13" hidden="false" customHeight="false" outlineLevel="0" collapsed="false">
      <c r="A2291" s="18" t="n">
        <v>2282</v>
      </c>
      <c r="B2291" s="41" t="n">
        <v>0</v>
      </c>
      <c r="C2291" s="18" t="n">
        <v>33</v>
      </c>
      <c r="D2291" s="19" t="n">
        <v>20882</v>
      </c>
      <c r="E2291" s="19" t="n">
        <v>689121</v>
      </c>
      <c r="F2291" s="18" t="n">
        <v>1</v>
      </c>
      <c r="G2291" s="20" t="n">
        <f aca="false">($E$2-D2291)/$E$2</f>
        <v>0.16472</v>
      </c>
      <c r="H2291" s="19" t="n">
        <f aca="false">D2291-$E$3</f>
        <v>5882</v>
      </c>
      <c r="I2291" s="18" t="n">
        <f aca="false">F2291*C2291</f>
        <v>33</v>
      </c>
      <c r="J2291" s="19" t="n">
        <f aca="false">H2291*I2291</f>
        <v>194106</v>
      </c>
      <c r="K2291" s="29" t="n">
        <f aca="false">D2291/$E$2</f>
        <v>0.83528</v>
      </c>
      <c r="L2291" s="30" t="n">
        <f aca="false">1/(1+EXP($L$2+($L$3*K2291)+($L$4*C2291)))</f>
        <v>0.0489705013519503</v>
      </c>
      <c r="M2291" s="31" t="n">
        <f aca="false">(F2291)*(L2291)+(1-F2291)*(1-L2291)</f>
        <v>0.0489705013519503</v>
      </c>
      <c r="N2291" s="31" t="n">
        <f aca="false">IF(B2291=1,LN(M2291),0)</f>
        <v>0</v>
      </c>
      <c r="O2291" s="42" t="n">
        <f aca="false">K2291</f>
        <v>0.83528</v>
      </c>
      <c r="P2291" s="43" t="n">
        <f aca="false">1/(1+EXP($P$2+($P$3*O2291)+($P$4*C2291)))</f>
        <v>0.97703308638354</v>
      </c>
      <c r="Q2291" s="42" t="n">
        <f aca="false">(F2291)*(P2291)+(1-F2291)*(1-P2291)</f>
        <v>0.97703308638354</v>
      </c>
      <c r="R2291" s="42" t="n">
        <f aca="false">IF(B2291&lt;&gt;1,LN(Q2291),0)</f>
        <v>-0.0232347622276729</v>
      </c>
    </row>
    <row r="2292" customFormat="false" ht="13" hidden="false" customHeight="false" outlineLevel="0" collapsed="false">
      <c r="A2292" s="18" t="n">
        <v>2283</v>
      </c>
      <c r="B2292" s="41" t="n">
        <v>0</v>
      </c>
      <c r="C2292" s="18" t="n">
        <v>11</v>
      </c>
      <c r="D2292" s="19" t="n">
        <v>20807</v>
      </c>
      <c r="E2292" s="19" t="n">
        <v>228874</v>
      </c>
      <c r="F2292" s="18" t="n">
        <v>1</v>
      </c>
      <c r="G2292" s="20" t="n">
        <f aca="false">($E$2-D2292)/$E$2</f>
        <v>0.16772</v>
      </c>
      <c r="H2292" s="19" t="n">
        <f aca="false">D2292-$E$3</f>
        <v>5807</v>
      </c>
      <c r="I2292" s="18" t="n">
        <f aca="false">F2292*C2292</f>
        <v>11</v>
      </c>
      <c r="J2292" s="19" t="n">
        <f aca="false">H2292*I2292</f>
        <v>63877</v>
      </c>
      <c r="K2292" s="29" t="n">
        <f aca="false">D2292/$E$2</f>
        <v>0.83228</v>
      </c>
      <c r="L2292" s="30" t="n">
        <f aca="false">1/(1+EXP($L$2+($L$3*K2292)+($L$4*C2292)))</f>
        <v>0.102350653027785</v>
      </c>
      <c r="M2292" s="31" t="n">
        <f aca="false">(F2292)*(L2292)+(1-F2292)*(1-L2292)</f>
        <v>0.102350653027785</v>
      </c>
      <c r="N2292" s="31" t="n">
        <f aca="false">IF(B2292=1,LN(M2292),0)</f>
        <v>0</v>
      </c>
      <c r="O2292" s="42" t="n">
        <f aca="false">K2292</f>
        <v>0.83228</v>
      </c>
      <c r="P2292" s="43" t="n">
        <f aca="false">1/(1+EXP($P$2+($P$3*O2292)+($P$4*C2292)))</f>
        <v>0.977686054812389</v>
      </c>
      <c r="Q2292" s="42" t="n">
        <f aca="false">(F2292)*(P2292)+(1-F2292)*(1-P2292)</f>
        <v>0.977686054812389</v>
      </c>
      <c r="R2292" s="42" t="n">
        <f aca="false">IF(B2292&lt;&gt;1,LN(Q2292),0)</f>
        <v>-0.0225666678305033</v>
      </c>
    </row>
    <row r="2293" customFormat="false" ht="13" hidden="false" customHeight="false" outlineLevel="0" collapsed="false">
      <c r="A2293" s="18" t="n">
        <v>2284</v>
      </c>
      <c r="B2293" s="41" t="n">
        <v>0</v>
      </c>
      <c r="C2293" s="18" t="n">
        <v>15</v>
      </c>
      <c r="D2293" s="19" t="n">
        <v>16399</v>
      </c>
      <c r="E2293" s="19" t="n">
        <v>245992</v>
      </c>
      <c r="F2293" s="18" t="n">
        <v>1</v>
      </c>
      <c r="G2293" s="20" t="n">
        <f aca="false">($E$2-D2293)/$E$2</f>
        <v>0.34404</v>
      </c>
      <c r="H2293" s="19" t="n">
        <f aca="false">D2293-$E$3</f>
        <v>1399</v>
      </c>
      <c r="I2293" s="18" t="n">
        <f aca="false">F2293*C2293</f>
        <v>15</v>
      </c>
      <c r="J2293" s="19" t="n">
        <f aca="false">H2293*I2293</f>
        <v>20985</v>
      </c>
      <c r="K2293" s="29" t="n">
        <f aca="false">D2293/$E$2</f>
        <v>0.65596</v>
      </c>
      <c r="L2293" s="30" t="n">
        <f aca="false">1/(1+EXP($L$2+($L$3*K2293)+($L$4*C2293)))</f>
        <v>0.780834815193992</v>
      </c>
      <c r="M2293" s="31" t="n">
        <f aca="false">(F2293)*(L2293)+(1-F2293)*(1-L2293)</f>
        <v>0.780834815193992</v>
      </c>
      <c r="N2293" s="31" t="n">
        <f aca="false">IF(B2293=1,LN(M2293),0)</f>
        <v>0</v>
      </c>
      <c r="O2293" s="42" t="n">
        <f aca="false">K2293</f>
        <v>0.65596</v>
      </c>
      <c r="P2293" s="43" t="n">
        <f aca="false">1/(1+EXP($P$2+($P$3*O2293)+($P$4*C2293)))</f>
        <v>0.999792788780178</v>
      </c>
      <c r="Q2293" s="42" t="n">
        <f aca="false">(F2293)*(P2293)+(1-F2293)*(1-P2293)</f>
        <v>0.999792788780178</v>
      </c>
      <c r="R2293" s="42" t="n">
        <f aca="false">IF(B2293&lt;&gt;1,LN(Q2293),0)</f>
        <v>-0.000207232691032835</v>
      </c>
    </row>
    <row r="2294" customFormat="false" ht="13" hidden="false" customHeight="false" outlineLevel="0" collapsed="false">
      <c r="A2294" s="18" t="n">
        <v>2285</v>
      </c>
      <c r="B2294" s="41" t="n">
        <v>0</v>
      </c>
      <c r="C2294" s="18" t="n">
        <v>37</v>
      </c>
      <c r="D2294" s="19" t="n">
        <v>16333</v>
      </c>
      <c r="E2294" s="19" t="n">
        <v>604309</v>
      </c>
      <c r="F2294" s="18" t="n">
        <v>1</v>
      </c>
      <c r="G2294" s="20" t="n">
        <f aca="false">($E$2-D2294)/$E$2</f>
        <v>0.34668</v>
      </c>
      <c r="H2294" s="19" t="n">
        <f aca="false">D2294-$E$3</f>
        <v>1333</v>
      </c>
      <c r="I2294" s="18" t="n">
        <f aca="false">F2294*C2294</f>
        <v>37</v>
      </c>
      <c r="J2294" s="19" t="n">
        <f aca="false">H2294*I2294</f>
        <v>49321</v>
      </c>
      <c r="K2294" s="29" t="n">
        <f aca="false">D2294/$E$2</f>
        <v>0.65332</v>
      </c>
      <c r="L2294" s="30" t="n">
        <f aca="false">1/(1+EXP($L$2+($L$3*K2294)+($L$4*C2294)))</f>
        <v>0.643354308912389</v>
      </c>
      <c r="M2294" s="31" t="n">
        <f aca="false">(F2294)*(L2294)+(1-F2294)*(1-L2294)</f>
        <v>0.643354308912389</v>
      </c>
      <c r="N2294" s="31" t="n">
        <f aca="false">IF(B2294=1,LN(M2294),0)</f>
        <v>0</v>
      </c>
      <c r="O2294" s="42" t="n">
        <f aca="false">K2294</f>
        <v>0.65332</v>
      </c>
      <c r="P2294" s="43" t="n">
        <f aca="false">1/(1+EXP($P$2+($P$3*O2294)+($P$4*C2294)))</f>
        <v>0.999816323744081</v>
      </c>
      <c r="Q2294" s="42" t="n">
        <f aca="false">(F2294)*(P2294)+(1-F2294)*(1-P2294)</f>
        <v>0.999816323744081</v>
      </c>
      <c r="R2294" s="42" t="n">
        <f aca="false">IF(B2294&lt;&gt;1,LN(Q2294),0)</f>
        <v>-0.000183693126468091</v>
      </c>
    </row>
    <row r="2295" customFormat="false" ht="13" hidden="false" customHeight="false" outlineLevel="0" collapsed="false">
      <c r="A2295" s="18" t="n">
        <v>2286</v>
      </c>
      <c r="B2295" s="41" t="n">
        <v>0</v>
      </c>
      <c r="C2295" s="18" t="n">
        <v>12</v>
      </c>
      <c r="D2295" s="19" t="n">
        <v>18238</v>
      </c>
      <c r="E2295" s="19" t="n">
        <v>218854</v>
      </c>
      <c r="F2295" s="18" t="n">
        <v>1</v>
      </c>
      <c r="G2295" s="20" t="n">
        <f aca="false">($E$2-D2295)/$E$2</f>
        <v>0.27048</v>
      </c>
      <c r="H2295" s="19" t="n">
        <f aca="false">D2295-$E$3</f>
        <v>3238</v>
      </c>
      <c r="I2295" s="18" t="n">
        <f aca="false">F2295*C2295</f>
        <v>12</v>
      </c>
      <c r="J2295" s="19" t="n">
        <f aca="false">H2295*I2295</f>
        <v>38856</v>
      </c>
      <c r="K2295" s="29" t="n">
        <f aca="false">D2295/$E$2</f>
        <v>0.72952</v>
      </c>
      <c r="L2295" s="30" t="n">
        <f aca="false">1/(1+EXP($L$2+($L$3*K2295)+($L$4*C2295)))</f>
        <v>0.46978860880151</v>
      </c>
      <c r="M2295" s="31" t="n">
        <f aca="false">(F2295)*(L2295)+(1-F2295)*(1-L2295)</f>
        <v>0.46978860880151</v>
      </c>
      <c r="N2295" s="31" t="n">
        <f aca="false">IF(B2295=1,LN(M2295),0)</f>
        <v>0</v>
      </c>
      <c r="O2295" s="42" t="n">
        <f aca="false">K2295</f>
        <v>0.72952</v>
      </c>
      <c r="P2295" s="43" t="n">
        <f aca="false">1/(1+EXP($P$2+($P$3*O2295)+($P$4*C2295)))</f>
        <v>0.998524137256346</v>
      </c>
      <c r="Q2295" s="42" t="n">
        <f aca="false">(F2295)*(P2295)+(1-F2295)*(1-P2295)</f>
        <v>0.998524137256346</v>
      </c>
      <c r="R2295" s="42" t="n">
        <f aca="false">IF(B2295&lt;&gt;1,LN(Q2295),0)</f>
        <v>-0.00147695290182104</v>
      </c>
    </row>
    <row r="2296" customFormat="false" ht="13" hidden="false" customHeight="false" outlineLevel="0" collapsed="false">
      <c r="A2296" s="18" t="n">
        <v>2287</v>
      </c>
      <c r="B2296" s="41" t="n">
        <v>0</v>
      </c>
      <c r="C2296" s="18" t="n">
        <v>10</v>
      </c>
      <c r="D2296" s="19" t="n">
        <v>15097</v>
      </c>
      <c r="E2296" s="19" t="n">
        <v>150970</v>
      </c>
      <c r="F2296" s="18" t="n">
        <v>1</v>
      </c>
      <c r="G2296" s="20" t="n">
        <f aca="false">($E$2-D2296)/$E$2</f>
        <v>0.39612</v>
      </c>
      <c r="H2296" s="19" t="n">
        <f aca="false">D2296-$E$3</f>
        <v>97</v>
      </c>
      <c r="I2296" s="18" t="n">
        <f aca="false">F2296*C2296</f>
        <v>10</v>
      </c>
      <c r="J2296" s="19" t="n">
        <f aca="false">H2296*I2296</f>
        <v>970</v>
      </c>
      <c r="K2296" s="29" t="n">
        <f aca="false">D2296/$E$2</f>
        <v>0.60388</v>
      </c>
      <c r="L2296" s="30" t="n">
        <f aca="false">1/(1+EXP($L$2+($L$3*K2296)+($L$4*C2296)))</f>
        <v>0.923681573789041</v>
      </c>
      <c r="M2296" s="31" t="n">
        <f aca="false">(F2296)*(L2296)+(1-F2296)*(1-L2296)</f>
        <v>0.923681573789041</v>
      </c>
      <c r="N2296" s="31" t="n">
        <f aca="false">IF(B2296=1,LN(M2296),0)</f>
        <v>0</v>
      </c>
      <c r="O2296" s="42" t="n">
        <f aca="false">K2296</f>
        <v>0.60388</v>
      </c>
      <c r="P2296" s="43" t="n">
        <f aca="false">1/(1+EXP($P$2+($P$3*O2296)+($P$4*C2296)))</f>
        <v>0.999947578490474</v>
      </c>
      <c r="Q2296" s="42" t="n">
        <f aca="false">(F2296)*(P2296)+(1-F2296)*(1-P2296)</f>
        <v>0.999947578490474</v>
      </c>
      <c r="R2296" s="42" t="n">
        <f aca="false">IF(B2296&lt;&gt;1,LN(Q2296),0)</f>
        <v>-5.24228835813524E-005</v>
      </c>
    </row>
    <row r="2297" customFormat="false" ht="13" hidden="false" customHeight="false" outlineLevel="0" collapsed="false">
      <c r="A2297" s="18" t="n">
        <v>2288</v>
      </c>
      <c r="B2297" s="41" t="n">
        <v>0</v>
      </c>
      <c r="C2297" s="18" t="n">
        <v>22</v>
      </c>
      <c r="D2297" s="19" t="n">
        <v>17521</v>
      </c>
      <c r="E2297" s="19" t="n">
        <v>385468</v>
      </c>
      <c r="F2297" s="18" t="n">
        <v>1</v>
      </c>
      <c r="G2297" s="20" t="n">
        <f aca="false">($E$2-D2297)/$E$2</f>
        <v>0.29916</v>
      </c>
      <c r="H2297" s="19" t="n">
        <f aca="false">D2297-$E$3</f>
        <v>2521</v>
      </c>
      <c r="I2297" s="18" t="n">
        <f aca="false">F2297*C2297</f>
        <v>22</v>
      </c>
      <c r="J2297" s="19" t="n">
        <f aca="false">H2297*I2297</f>
        <v>55462</v>
      </c>
      <c r="K2297" s="29" t="n">
        <f aca="false">D2297/$E$2</f>
        <v>0.70084</v>
      </c>
      <c r="L2297" s="30" t="n">
        <f aca="false">1/(1+EXP($L$2+($L$3*K2297)+($L$4*C2297)))</f>
        <v>0.531678815142188</v>
      </c>
      <c r="M2297" s="31" t="n">
        <f aca="false">(F2297)*(L2297)+(1-F2297)*(1-L2297)</f>
        <v>0.531678815142188</v>
      </c>
      <c r="N2297" s="31" t="n">
        <f aca="false">IF(B2297=1,LN(M2297),0)</f>
        <v>0</v>
      </c>
      <c r="O2297" s="42" t="n">
        <f aca="false">K2297</f>
        <v>0.70084</v>
      </c>
      <c r="P2297" s="43" t="n">
        <f aca="false">1/(1+EXP($P$2+($P$3*O2297)+($P$4*C2297)))</f>
        <v>0.999327058154523</v>
      </c>
      <c r="Q2297" s="42" t="n">
        <f aca="false">(F2297)*(P2297)+(1-F2297)*(1-P2297)</f>
        <v>0.999327058154523</v>
      </c>
      <c r="R2297" s="42" t="n">
        <f aca="false">IF(B2297&lt;&gt;1,LN(Q2297),0)</f>
        <v>-0.000673168372472454</v>
      </c>
    </row>
    <row r="2298" customFormat="false" ht="13" hidden="false" customHeight="false" outlineLevel="0" collapsed="false">
      <c r="A2298" s="18" t="n">
        <v>2289</v>
      </c>
      <c r="B2298" s="41" t="n">
        <v>0</v>
      </c>
      <c r="C2298" s="18" t="n">
        <v>11</v>
      </c>
      <c r="D2298" s="19" t="n">
        <v>22332</v>
      </c>
      <c r="E2298" s="19" t="n">
        <v>245648</v>
      </c>
      <c r="F2298" s="18" t="n">
        <v>1</v>
      </c>
      <c r="G2298" s="20" t="n">
        <f aca="false">($E$2-D2298)/$E$2</f>
        <v>0.10672</v>
      </c>
      <c r="H2298" s="19" t="n">
        <f aca="false">D2298-$E$3</f>
        <v>7332</v>
      </c>
      <c r="I2298" s="18" t="n">
        <f aca="false">F2298*C2298</f>
        <v>11</v>
      </c>
      <c r="J2298" s="19" t="n">
        <f aca="false">H2298*I2298</f>
        <v>80652</v>
      </c>
      <c r="K2298" s="29" t="n">
        <f aca="false">D2298/$E$2</f>
        <v>0.89328</v>
      </c>
      <c r="L2298" s="30" t="n">
        <f aca="false">1/(1+EXP($L$2+($L$3*K2298)+($L$4*C2298)))</f>
        <v>0.0320363577352751</v>
      </c>
      <c r="M2298" s="31" t="n">
        <f aca="false">(F2298)*(L2298)+(1-F2298)*(1-L2298)</f>
        <v>0.0320363577352751</v>
      </c>
      <c r="N2298" s="31" t="n">
        <f aca="false">IF(B2298=1,LN(M2298),0)</f>
        <v>0</v>
      </c>
      <c r="O2298" s="42" t="n">
        <f aca="false">K2298</f>
        <v>0.89328</v>
      </c>
      <c r="P2298" s="43" t="n">
        <f aca="false">1/(1+EXP($P$2+($P$3*O2298)+($P$4*C2298)))</f>
        <v>0.896281342626218</v>
      </c>
      <c r="Q2298" s="42" t="n">
        <f aca="false">(F2298)*(P2298)+(1-F2298)*(1-P2298)</f>
        <v>0.896281342626218</v>
      </c>
      <c r="R2298" s="42" t="n">
        <f aca="false">IF(B2298&lt;&gt;1,LN(Q2298),0)</f>
        <v>-0.109500916827647</v>
      </c>
    </row>
    <row r="2299" customFormat="false" ht="13" hidden="false" customHeight="false" outlineLevel="0" collapsed="false">
      <c r="A2299" s="18" t="n">
        <v>2290</v>
      </c>
      <c r="B2299" s="41" t="n">
        <v>0</v>
      </c>
      <c r="C2299" s="18" t="n">
        <v>34</v>
      </c>
      <c r="D2299" s="19" t="n">
        <v>20471</v>
      </c>
      <c r="E2299" s="19" t="n">
        <v>696026</v>
      </c>
      <c r="F2299" s="18" t="n">
        <v>1</v>
      </c>
      <c r="G2299" s="20" t="n">
        <f aca="false">($E$2-D2299)/$E$2</f>
        <v>0.18116</v>
      </c>
      <c r="H2299" s="19" t="n">
        <f aca="false">D2299-$E$3</f>
        <v>5471</v>
      </c>
      <c r="I2299" s="18" t="n">
        <f aca="false">F2299*C2299</f>
        <v>34</v>
      </c>
      <c r="J2299" s="19" t="n">
        <f aca="false">H2299*I2299</f>
        <v>186014</v>
      </c>
      <c r="K2299" s="29" t="n">
        <f aca="false">D2299/$E$2</f>
        <v>0.81884</v>
      </c>
      <c r="L2299" s="30" t="n">
        <f aca="false">1/(1+EXP($L$2+($L$3*K2299)+($L$4*C2299)))</f>
        <v>0.0649897268463162</v>
      </c>
      <c r="M2299" s="31" t="n">
        <f aca="false">(F2299)*(L2299)+(1-F2299)*(1-L2299)</f>
        <v>0.0649897268463162</v>
      </c>
      <c r="N2299" s="31" t="n">
        <f aca="false">IF(B2299=1,LN(M2299),0)</f>
        <v>0</v>
      </c>
      <c r="O2299" s="42" t="n">
        <f aca="false">K2299</f>
        <v>0.81884</v>
      </c>
      <c r="P2299" s="43" t="n">
        <f aca="false">1/(1+EXP($P$2+($P$3*O2299)+($P$4*C2299)))</f>
        <v>0.985083733883581</v>
      </c>
      <c r="Q2299" s="42" t="n">
        <f aca="false">(F2299)*(P2299)+(1-F2299)*(1-P2299)</f>
        <v>0.985083733883581</v>
      </c>
      <c r="R2299" s="42" t="n">
        <f aca="false">IF(B2299&lt;&gt;1,LN(Q2299),0)</f>
        <v>-0.0150286324042462</v>
      </c>
    </row>
    <row r="2300" customFormat="false" ht="13" hidden="false" customHeight="false" outlineLevel="0" collapsed="false">
      <c r="A2300" s="18" t="n">
        <v>2291</v>
      </c>
      <c r="B2300" s="41" t="n">
        <v>0</v>
      </c>
      <c r="C2300" s="18" t="n">
        <v>10</v>
      </c>
      <c r="D2300" s="19" t="n">
        <v>21410</v>
      </c>
      <c r="E2300" s="19" t="n">
        <v>214105</v>
      </c>
      <c r="F2300" s="18" t="n">
        <v>1</v>
      </c>
      <c r="G2300" s="20" t="n">
        <f aca="false">($E$2-D2300)/$E$2</f>
        <v>0.1436</v>
      </c>
      <c r="H2300" s="19" t="n">
        <f aca="false">D2300-$E$3</f>
        <v>6410</v>
      </c>
      <c r="I2300" s="18" t="n">
        <f aca="false">F2300*C2300</f>
        <v>10</v>
      </c>
      <c r="J2300" s="19" t="n">
        <f aca="false">H2300*I2300</f>
        <v>64100</v>
      </c>
      <c r="K2300" s="29" t="n">
        <f aca="false">D2300/$E$2</f>
        <v>0.8564</v>
      </c>
      <c r="L2300" s="30" t="n">
        <f aca="false">1/(1+EXP($L$2+($L$3*K2300)+($L$4*C2300)))</f>
        <v>0.0674140854361564</v>
      </c>
      <c r="M2300" s="31" t="n">
        <f aca="false">(F2300)*(L2300)+(1-F2300)*(1-L2300)</f>
        <v>0.0674140854361564</v>
      </c>
      <c r="N2300" s="31" t="n">
        <f aca="false">IF(B2300=1,LN(M2300),0)</f>
        <v>0</v>
      </c>
      <c r="O2300" s="42" t="n">
        <f aca="false">K2300</f>
        <v>0.8564</v>
      </c>
      <c r="P2300" s="43" t="n">
        <f aca="false">1/(1+EXP($P$2+($P$3*O2300)+($P$4*C2300)))</f>
        <v>0.95834470483089</v>
      </c>
      <c r="Q2300" s="42" t="n">
        <f aca="false">(F2300)*(P2300)+(1-F2300)*(1-P2300)</f>
        <v>0.95834470483089</v>
      </c>
      <c r="R2300" s="42" t="n">
        <f aca="false">IF(B2300&lt;&gt;1,LN(Q2300),0)</f>
        <v>-0.0425477485787018</v>
      </c>
    </row>
    <row r="2301" customFormat="false" ht="13" hidden="false" customHeight="false" outlineLevel="0" collapsed="false">
      <c r="A2301" s="18" t="n">
        <v>2292</v>
      </c>
      <c r="B2301" s="41" t="n">
        <v>0</v>
      </c>
      <c r="C2301" s="18" t="n">
        <v>21</v>
      </c>
      <c r="D2301" s="19" t="n">
        <v>16146</v>
      </c>
      <c r="E2301" s="19" t="n">
        <v>339064</v>
      </c>
      <c r="F2301" s="18" t="n">
        <v>1</v>
      </c>
      <c r="G2301" s="20" t="n">
        <f aca="false">($E$2-D2301)/$E$2</f>
        <v>0.35416</v>
      </c>
      <c r="H2301" s="19" t="n">
        <f aca="false">D2301-$E$3</f>
        <v>1146</v>
      </c>
      <c r="I2301" s="18" t="n">
        <f aca="false">F2301*C2301</f>
        <v>21</v>
      </c>
      <c r="J2301" s="19" t="n">
        <f aca="false">H2301*I2301</f>
        <v>24066</v>
      </c>
      <c r="K2301" s="29" t="n">
        <f aca="false">D2301/$E$2</f>
        <v>0.64584</v>
      </c>
      <c r="L2301" s="30" t="n">
        <f aca="false">1/(1+EXP($L$2+($L$3*K2301)+($L$4*C2301)))</f>
        <v>0.781688858329167</v>
      </c>
      <c r="M2301" s="31" t="n">
        <f aca="false">(F2301)*(L2301)+(1-F2301)*(1-L2301)</f>
        <v>0.781688858329167</v>
      </c>
      <c r="N2301" s="31" t="n">
        <f aca="false">IF(B2301=1,LN(M2301),0)</f>
        <v>0</v>
      </c>
      <c r="O2301" s="42" t="n">
        <f aca="false">K2301</f>
        <v>0.64584</v>
      </c>
      <c r="P2301" s="43" t="n">
        <f aca="false">1/(1+EXP($P$2+($P$3*O2301)+($P$4*C2301)))</f>
        <v>0.999843862303553</v>
      </c>
      <c r="Q2301" s="42" t="n">
        <f aca="false">(F2301)*(P2301)+(1-F2301)*(1-P2301)</f>
        <v>0.999843862303553</v>
      </c>
      <c r="R2301" s="42" t="n">
        <f aca="false">IF(B2301&lt;&gt;1,LN(Q2301),0)</f>
        <v>-0.000156149887206057</v>
      </c>
    </row>
    <row r="2302" customFormat="false" ht="13" hidden="false" customHeight="false" outlineLevel="0" collapsed="false">
      <c r="A2302" s="18" t="n">
        <v>2293</v>
      </c>
      <c r="B2302" s="41" t="n">
        <v>0</v>
      </c>
      <c r="C2302" s="18" t="n">
        <v>19</v>
      </c>
      <c r="D2302" s="19" t="n">
        <v>21310</v>
      </c>
      <c r="E2302" s="19" t="n">
        <v>404894</v>
      </c>
      <c r="F2302" s="18" t="n">
        <v>1</v>
      </c>
      <c r="G2302" s="20" t="n">
        <f aca="false">($E$2-D2302)/$E$2</f>
        <v>0.1476</v>
      </c>
      <c r="H2302" s="19" t="n">
        <f aca="false">D2302-$E$3</f>
        <v>6310</v>
      </c>
      <c r="I2302" s="18" t="n">
        <f aca="false">F2302*C2302</f>
        <v>19</v>
      </c>
      <c r="J2302" s="19" t="n">
        <f aca="false">H2302*I2302</f>
        <v>119890</v>
      </c>
      <c r="K2302" s="29" t="n">
        <f aca="false">D2302/$E$2</f>
        <v>0.8524</v>
      </c>
      <c r="L2302" s="30" t="n">
        <f aca="false">1/(1+EXP($L$2+($L$3*K2302)+($L$4*C2302)))</f>
        <v>0.054871998285608</v>
      </c>
      <c r="M2302" s="31" t="n">
        <f aca="false">(F2302)*(L2302)+(1-F2302)*(1-L2302)</f>
        <v>0.054871998285608</v>
      </c>
      <c r="N2302" s="31" t="n">
        <f aca="false">IF(B2302=1,LN(M2302),0)</f>
        <v>0</v>
      </c>
      <c r="O2302" s="42" t="n">
        <f aca="false">K2302</f>
        <v>0.8524</v>
      </c>
      <c r="P2302" s="43" t="n">
        <f aca="false">1/(1+EXP($P$2+($P$3*O2302)+($P$4*C2302)))</f>
        <v>0.963131086414053</v>
      </c>
      <c r="Q2302" s="42" t="n">
        <f aca="false">(F2302)*(P2302)+(1-F2302)*(1-P2302)</f>
        <v>0.963131086414053</v>
      </c>
      <c r="R2302" s="42" t="n">
        <f aca="false">IF(B2302&lt;&gt;1,LN(Q2302),0)</f>
        <v>-0.0375657534841911</v>
      </c>
    </row>
    <row r="2303" customFormat="false" ht="13" hidden="false" customHeight="false" outlineLevel="0" collapsed="false">
      <c r="A2303" s="18" t="n">
        <v>2294</v>
      </c>
      <c r="B2303" s="41" t="n">
        <v>0</v>
      </c>
      <c r="C2303" s="18" t="n">
        <v>11</v>
      </c>
      <c r="D2303" s="19" t="n">
        <v>15447</v>
      </c>
      <c r="E2303" s="19" t="n">
        <v>169914</v>
      </c>
      <c r="F2303" s="18" t="n">
        <v>1</v>
      </c>
      <c r="G2303" s="20" t="n">
        <f aca="false">($E$2-D2303)/$E$2</f>
        <v>0.38212</v>
      </c>
      <c r="H2303" s="19" t="n">
        <f aca="false">D2303-$E$3</f>
        <v>447</v>
      </c>
      <c r="I2303" s="18" t="n">
        <f aca="false">F2303*C2303</f>
        <v>11</v>
      </c>
      <c r="J2303" s="19" t="n">
        <f aca="false">H2303*I2303</f>
        <v>4917</v>
      </c>
      <c r="K2303" s="29" t="n">
        <f aca="false">D2303/$E$2</f>
        <v>0.61788</v>
      </c>
      <c r="L2303" s="30" t="n">
        <f aca="false">1/(1+EXP($L$2+($L$3*K2303)+($L$4*C2303)))</f>
        <v>0.898091279276974</v>
      </c>
      <c r="M2303" s="31" t="n">
        <f aca="false">(F2303)*(L2303)+(1-F2303)*(1-L2303)</f>
        <v>0.898091279276974</v>
      </c>
      <c r="N2303" s="31" t="n">
        <f aca="false">IF(B2303=1,LN(M2303),0)</f>
        <v>0</v>
      </c>
      <c r="O2303" s="42" t="n">
        <f aca="false">K2303</f>
        <v>0.61788</v>
      </c>
      <c r="P2303" s="43" t="n">
        <f aca="false">1/(1+EXP($P$2+($P$3*O2303)+($P$4*C2303)))</f>
        <v>0.999924086809296</v>
      </c>
      <c r="Q2303" s="42" t="n">
        <f aca="false">(F2303)*(P2303)+(1-F2303)*(1-P2303)</f>
        <v>0.999924086809296</v>
      </c>
      <c r="R2303" s="42" t="n">
        <f aca="false">IF(B2303&lt;&gt;1,LN(Q2303),0)</f>
        <v>-7.59160722559744E-005</v>
      </c>
    </row>
    <row r="2304" customFormat="false" ht="13" hidden="false" customHeight="false" outlineLevel="0" collapsed="false">
      <c r="A2304" s="18" t="n">
        <v>2295</v>
      </c>
      <c r="B2304" s="41" t="n">
        <v>0</v>
      </c>
      <c r="C2304" s="18" t="n">
        <v>32</v>
      </c>
      <c r="D2304" s="19" t="n">
        <v>20526</v>
      </c>
      <c r="E2304" s="19" t="n">
        <v>656845</v>
      </c>
      <c r="F2304" s="18" t="n">
        <v>1</v>
      </c>
      <c r="G2304" s="20" t="n">
        <f aca="false">($E$2-D2304)/$E$2</f>
        <v>0.17896</v>
      </c>
      <c r="H2304" s="19" t="n">
        <f aca="false">D2304-$E$3</f>
        <v>5526</v>
      </c>
      <c r="I2304" s="18" t="n">
        <f aca="false">F2304*C2304</f>
        <v>32</v>
      </c>
      <c r="J2304" s="19" t="n">
        <f aca="false">H2304*I2304</f>
        <v>176832</v>
      </c>
      <c r="K2304" s="29" t="n">
        <f aca="false">D2304/$E$2</f>
        <v>0.82104</v>
      </c>
      <c r="L2304" s="30" t="n">
        <f aca="false">1/(1+EXP($L$2+($L$3*K2304)+($L$4*C2304)))</f>
        <v>0.0663472976484831</v>
      </c>
      <c r="M2304" s="31" t="n">
        <f aca="false">(F2304)*(L2304)+(1-F2304)*(1-L2304)</f>
        <v>0.0663472976484831</v>
      </c>
      <c r="N2304" s="31" t="n">
        <f aca="false">IF(B2304=1,LN(M2304),0)</f>
        <v>0</v>
      </c>
      <c r="O2304" s="42" t="n">
        <f aca="false">K2304</f>
        <v>0.82104</v>
      </c>
      <c r="P2304" s="43" t="n">
        <f aca="false">1/(1+EXP($P$2+($P$3*O2304)+($P$4*C2304)))</f>
        <v>0.984127228027768</v>
      </c>
      <c r="Q2304" s="42" t="n">
        <f aca="false">(F2304)*(P2304)+(1-F2304)*(1-P2304)</f>
        <v>0.984127228027768</v>
      </c>
      <c r="R2304" s="42" t="n">
        <f aca="false">IF(B2304&lt;&gt;1,LN(Q2304),0)</f>
        <v>-0.0160000935118042</v>
      </c>
    </row>
    <row r="2305" customFormat="false" ht="13" hidden="false" customHeight="false" outlineLevel="0" collapsed="false">
      <c r="A2305" s="18" t="n">
        <v>2296</v>
      </c>
      <c r="B2305" s="41" t="n">
        <v>0</v>
      </c>
      <c r="C2305" s="18" t="n">
        <v>20</v>
      </c>
      <c r="D2305" s="19" t="n">
        <v>16121</v>
      </c>
      <c r="E2305" s="19" t="n">
        <v>322430</v>
      </c>
      <c r="F2305" s="18" t="n">
        <v>1</v>
      </c>
      <c r="G2305" s="20" t="n">
        <f aca="false">($E$2-D2305)/$E$2</f>
        <v>0.35516</v>
      </c>
      <c r="H2305" s="19" t="n">
        <f aca="false">D2305-$E$3</f>
        <v>1121</v>
      </c>
      <c r="I2305" s="18" t="n">
        <f aca="false">F2305*C2305</f>
        <v>20</v>
      </c>
      <c r="J2305" s="19" t="n">
        <f aca="false">H2305*I2305</f>
        <v>22420</v>
      </c>
      <c r="K2305" s="29" t="n">
        <f aca="false">D2305/$E$2</f>
        <v>0.64484</v>
      </c>
      <c r="L2305" s="30" t="n">
        <f aca="false">1/(1+EXP($L$2+($L$3*K2305)+($L$4*C2305)))</f>
        <v>0.790705353880646</v>
      </c>
      <c r="M2305" s="31" t="n">
        <f aca="false">(F2305)*(L2305)+(1-F2305)*(1-L2305)</f>
        <v>0.790705353880646</v>
      </c>
      <c r="N2305" s="31" t="n">
        <f aca="false">IF(B2305=1,LN(M2305),0)</f>
        <v>0</v>
      </c>
      <c r="O2305" s="42" t="n">
        <f aca="false">K2305</f>
        <v>0.64484</v>
      </c>
      <c r="P2305" s="43" t="n">
        <f aca="false">1/(1+EXP($P$2+($P$3*O2305)+($P$4*C2305)))</f>
        <v>0.999847614039185</v>
      </c>
      <c r="Q2305" s="42" t="n">
        <f aca="false">(F2305)*(P2305)+(1-F2305)*(1-P2305)</f>
        <v>0.999847614039185</v>
      </c>
      <c r="R2305" s="42" t="n">
        <f aca="false">IF(B2305&lt;&gt;1,LN(Q2305),0)</f>
        <v>-0.000152397572734887</v>
      </c>
    </row>
    <row r="2306" customFormat="false" ht="13" hidden="false" customHeight="false" outlineLevel="0" collapsed="false">
      <c r="A2306" s="18" t="n">
        <v>2297</v>
      </c>
      <c r="B2306" s="41" t="n">
        <v>0</v>
      </c>
      <c r="C2306" s="18" t="n">
        <v>21</v>
      </c>
      <c r="D2306" s="19" t="n">
        <v>19322</v>
      </c>
      <c r="E2306" s="19" t="n">
        <v>405766</v>
      </c>
      <c r="F2306" s="18" t="n">
        <v>1</v>
      </c>
      <c r="G2306" s="20" t="n">
        <f aca="false">($E$2-D2306)/$E$2</f>
        <v>0.22712</v>
      </c>
      <c r="H2306" s="19" t="n">
        <f aca="false">D2306-$E$3</f>
        <v>4322</v>
      </c>
      <c r="I2306" s="18" t="n">
        <f aca="false">F2306*C2306</f>
        <v>21</v>
      </c>
      <c r="J2306" s="19" t="n">
        <f aca="false">H2306*I2306</f>
        <v>90762</v>
      </c>
      <c r="K2306" s="29" t="n">
        <f aca="false">D2306/$E$2</f>
        <v>0.77288</v>
      </c>
      <c r="L2306" s="30" t="n">
        <f aca="false">1/(1+EXP($L$2+($L$3*K2306)+($L$4*C2306)))</f>
        <v>0.214070552816041</v>
      </c>
      <c r="M2306" s="31" t="n">
        <f aca="false">(F2306)*(L2306)+(1-F2306)*(1-L2306)</f>
        <v>0.214070552816041</v>
      </c>
      <c r="N2306" s="31" t="n">
        <f aca="false">IF(B2306=1,LN(M2306),0)</f>
        <v>0</v>
      </c>
      <c r="O2306" s="42" t="n">
        <f aca="false">K2306</f>
        <v>0.77288</v>
      </c>
      <c r="P2306" s="43" t="n">
        <f aca="false">1/(1+EXP($P$2+($P$3*O2306)+($P$4*C2306)))</f>
        <v>0.995430069062917</v>
      </c>
      <c r="Q2306" s="42" t="n">
        <f aca="false">(F2306)*(P2306)+(1-F2306)*(1-P2306)</f>
        <v>0.995430069062917</v>
      </c>
      <c r="R2306" s="42" t="n">
        <f aca="false">IF(B2306&lt;&gt;1,LN(Q2306),0)</f>
        <v>-0.00458040499412797</v>
      </c>
    </row>
    <row r="2307" customFormat="false" ht="13" hidden="false" customHeight="false" outlineLevel="0" collapsed="false">
      <c r="A2307" s="18" t="n">
        <v>2298</v>
      </c>
      <c r="B2307" s="41" t="n">
        <v>0</v>
      </c>
      <c r="C2307" s="18" t="n">
        <v>26</v>
      </c>
      <c r="D2307" s="19" t="n">
        <v>20638</v>
      </c>
      <c r="E2307" s="19" t="n">
        <v>536597</v>
      </c>
      <c r="F2307" s="18" t="n">
        <v>1</v>
      </c>
      <c r="G2307" s="20" t="n">
        <f aca="false">($E$2-D2307)/$E$2</f>
        <v>0.17448</v>
      </c>
      <c r="H2307" s="19" t="n">
        <f aca="false">D2307-$E$3</f>
        <v>5638</v>
      </c>
      <c r="I2307" s="18" t="n">
        <f aca="false">F2307*C2307</f>
        <v>26</v>
      </c>
      <c r="J2307" s="19" t="n">
        <f aca="false">H2307*I2307</f>
        <v>146588</v>
      </c>
      <c r="K2307" s="29" t="n">
        <f aca="false">D2307/$E$2</f>
        <v>0.82552</v>
      </c>
      <c r="L2307" s="30" t="n">
        <f aca="false">1/(1+EXP($L$2+($L$3*K2307)+($L$4*C2307)))</f>
        <v>0.0734521136675982</v>
      </c>
      <c r="M2307" s="31" t="n">
        <f aca="false">(F2307)*(L2307)+(1-F2307)*(1-L2307)</f>
        <v>0.0734521136675982</v>
      </c>
      <c r="N2307" s="31" t="n">
        <f aca="false">IF(B2307=1,LN(M2307),0)</f>
        <v>0</v>
      </c>
      <c r="O2307" s="42" t="n">
        <f aca="false">K2307</f>
        <v>0.82552</v>
      </c>
      <c r="P2307" s="43" t="n">
        <f aca="false">1/(1+EXP($P$2+($P$3*O2307)+($P$4*C2307)))</f>
        <v>0.981911004761283</v>
      </c>
      <c r="Q2307" s="42" t="n">
        <f aca="false">(F2307)*(P2307)+(1-F2307)*(1-P2307)</f>
        <v>0.981911004761283</v>
      </c>
      <c r="R2307" s="42" t="n">
        <f aca="false">IF(B2307&lt;&gt;1,LN(Q2307),0)</f>
        <v>-0.0182546012505072</v>
      </c>
    </row>
    <row r="2308" customFormat="false" ht="13" hidden="false" customHeight="false" outlineLevel="0" collapsed="false">
      <c r="A2308" s="18" t="n">
        <v>2299</v>
      </c>
      <c r="B2308" s="41" t="n">
        <v>0</v>
      </c>
      <c r="C2308" s="18" t="n">
        <v>17</v>
      </c>
      <c r="D2308" s="19" t="n">
        <v>17914</v>
      </c>
      <c r="E2308" s="19" t="n">
        <v>304539</v>
      </c>
      <c r="F2308" s="18" t="n">
        <v>1</v>
      </c>
      <c r="G2308" s="20" t="n">
        <f aca="false">($E$2-D2308)/$E$2</f>
        <v>0.28344</v>
      </c>
      <c r="H2308" s="19" t="n">
        <f aca="false">D2308-$E$3</f>
        <v>2914</v>
      </c>
      <c r="I2308" s="18" t="n">
        <f aca="false">F2308*C2308</f>
        <v>17</v>
      </c>
      <c r="J2308" s="19" t="n">
        <f aca="false">H2308*I2308</f>
        <v>49538</v>
      </c>
      <c r="K2308" s="29" t="n">
        <f aca="false">D2308/$E$2</f>
        <v>0.71656</v>
      </c>
      <c r="L2308" s="30" t="n">
        <f aca="false">1/(1+EXP($L$2+($L$3*K2308)+($L$4*C2308)))</f>
        <v>0.493741005701068</v>
      </c>
      <c r="M2308" s="31" t="n">
        <f aca="false">(F2308)*(L2308)+(1-F2308)*(1-L2308)</f>
        <v>0.493741005701068</v>
      </c>
      <c r="N2308" s="31" t="n">
        <f aca="false">IF(B2308=1,LN(M2308),0)</f>
        <v>0</v>
      </c>
      <c r="O2308" s="42" t="n">
        <f aca="false">K2308</f>
        <v>0.71656</v>
      </c>
      <c r="P2308" s="43" t="n">
        <f aca="false">1/(1+EXP($P$2+($P$3*O2308)+($P$4*C2308)))</f>
        <v>0.998966097988226</v>
      </c>
      <c r="Q2308" s="42" t="n">
        <f aca="false">(F2308)*(P2308)+(1-F2308)*(1-P2308)</f>
        <v>0.998966097988226</v>
      </c>
      <c r="R2308" s="42" t="n">
        <f aca="false">IF(B2308&lt;&gt;1,LN(Q2308),0)</f>
        <v>-0.00103443685714278</v>
      </c>
    </row>
    <row r="2309" customFormat="false" ht="13" hidden="false" customHeight="false" outlineLevel="0" collapsed="false">
      <c r="A2309" s="18" t="n">
        <v>2300</v>
      </c>
      <c r="B2309" s="41" t="n">
        <v>0</v>
      </c>
      <c r="C2309" s="18" t="n">
        <v>35</v>
      </c>
      <c r="D2309" s="19" t="n">
        <v>18663</v>
      </c>
      <c r="E2309" s="19" t="n">
        <v>653215</v>
      </c>
      <c r="F2309" s="18" t="n">
        <v>1</v>
      </c>
      <c r="G2309" s="20" t="n">
        <f aca="false">($E$2-D2309)/$E$2</f>
        <v>0.25348</v>
      </c>
      <c r="H2309" s="19" t="n">
        <f aca="false">D2309-$E$3</f>
        <v>3663</v>
      </c>
      <c r="I2309" s="18" t="n">
        <f aca="false">F2309*C2309</f>
        <v>35</v>
      </c>
      <c r="J2309" s="19" t="n">
        <f aca="false">H2309*I2309</f>
        <v>128205</v>
      </c>
      <c r="K2309" s="29" t="n">
        <f aca="false">D2309/$E$2</f>
        <v>0.74652</v>
      </c>
      <c r="L2309" s="30" t="n">
        <f aca="false">1/(1+EXP($L$2+($L$3*K2309)+($L$4*C2309)))</f>
        <v>0.225621158649006</v>
      </c>
      <c r="M2309" s="31" t="n">
        <f aca="false">(F2309)*(L2309)+(1-F2309)*(1-L2309)</f>
        <v>0.225621158649006</v>
      </c>
      <c r="N2309" s="31" t="n">
        <f aca="false">IF(B2309=1,LN(M2309),0)</f>
        <v>0</v>
      </c>
      <c r="O2309" s="42" t="n">
        <f aca="false">K2309</f>
        <v>0.74652</v>
      </c>
      <c r="P2309" s="43" t="n">
        <f aca="false">1/(1+EXP($P$2+($P$3*O2309)+($P$4*C2309)))</f>
        <v>0.997800290255642</v>
      </c>
      <c r="Q2309" s="42" t="n">
        <f aca="false">(F2309)*(P2309)+(1-F2309)*(1-P2309)</f>
        <v>0.997800290255642</v>
      </c>
      <c r="R2309" s="42" t="n">
        <f aca="false">IF(B2309&lt;&gt;1,LN(Q2309),0)</f>
        <v>-0.00220213265963004</v>
      </c>
    </row>
    <row r="2310" customFormat="false" ht="13" hidden="false" customHeight="false" outlineLevel="0" collapsed="false">
      <c r="A2310" s="18" t="n">
        <v>2301</v>
      </c>
      <c r="B2310" s="41" t="n">
        <v>0</v>
      </c>
      <c r="C2310" s="18" t="n">
        <v>21</v>
      </c>
      <c r="D2310" s="19" t="n">
        <v>22176</v>
      </c>
      <c r="E2310" s="19" t="n">
        <v>465690</v>
      </c>
      <c r="F2310" s="18" t="n">
        <v>1</v>
      </c>
      <c r="G2310" s="20" t="n">
        <f aca="false">($E$2-D2310)/$E$2</f>
        <v>0.11296</v>
      </c>
      <c r="H2310" s="19" t="n">
        <f aca="false">D2310-$E$3</f>
        <v>7176</v>
      </c>
      <c r="I2310" s="18" t="n">
        <f aca="false">F2310*C2310</f>
        <v>21</v>
      </c>
      <c r="J2310" s="19" t="n">
        <f aca="false">H2310*I2310</f>
        <v>150696</v>
      </c>
      <c r="K2310" s="29" t="n">
        <f aca="false">D2310/$E$2</f>
        <v>0.88704</v>
      </c>
      <c r="L2310" s="30" t="n">
        <f aca="false">1/(1+EXP($L$2+($L$3*K2310)+($L$4*C2310)))</f>
        <v>0.0261991549538909</v>
      </c>
      <c r="M2310" s="31" t="n">
        <f aca="false">(F2310)*(L2310)+(1-F2310)*(1-L2310)</f>
        <v>0.0261991549538909</v>
      </c>
      <c r="N2310" s="31" t="n">
        <f aca="false">IF(B2310=1,LN(M2310),0)</f>
        <v>0</v>
      </c>
      <c r="O2310" s="42" t="n">
        <f aca="false">K2310</f>
        <v>0.88704</v>
      </c>
      <c r="P2310" s="43" t="n">
        <f aca="false">1/(1+EXP($P$2+($P$3*O2310)+($P$4*C2310)))</f>
        <v>0.912577098739161</v>
      </c>
      <c r="Q2310" s="42" t="n">
        <f aca="false">(F2310)*(P2310)+(1-F2310)*(1-P2310)</f>
        <v>0.912577098739161</v>
      </c>
      <c r="R2310" s="42" t="n">
        <f aca="false">IF(B2310&lt;&gt;1,LN(Q2310),0)</f>
        <v>-0.0914827053257751</v>
      </c>
    </row>
    <row r="2311" customFormat="false" ht="13" hidden="false" customHeight="false" outlineLevel="0" collapsed="false">
      <c r="A2311" s="18" t="n">
        <v>2302</v>
      </c>
      <c r="B2311" s="41" t="n">
        <v>0</v>
      </c>
      <c r="C2311" s="18" t="n">
        <v>11</v>
      </c>
      <c r="D2311" s="19" t="n">
        <v>20716</v>
      </c>
      <c r="E2311" s="19" t="n">
        <v>227871</v>
      </c>
      <c r="F2311" s="18" t="n">
        <v>1</v>
      </c>
      <c r="G2311" s="20" t="n">
        <f aca="false">($E$2-D2311)/$E$2</f>
        <v>0.17136</v>
      </c>
      <c r="H2311" s="19" t="n">
        <f aca="false">D2311-$E$3</f>
        <v>5716</v>
      </c>
      <c r="I2311" s="18" t="n">
        <f aca="false">F2311*C2311</f>
        <v>11</v>
      </c>
      <c r="J2311" s="19" t="n">
        <f aca="false">H2311*I2311</f>
        <v>62876</v>
      </c>
      <c r="K2311" s="29" t="n">
        <f aca="false">D2311/$E$2</f>
        <v>0.82864</v>
      </c>
      <c r="L2311" s="30" t="n">
        <f aca="false">1/(1+EXP($L$2+($L$3*K2311)+($L$4*C2311)))</f>
        <v>0.109333863897772</v>
      </c>
      <c r="M2311" s="31" t="n">
        <f aca="false">(F2311)*(L2311)+(1-F2311)*(1-L2311)</f>
        <v>0.109333863897772</v>
      </c>
      <c r="N2311" s="31" t="n">
        <f aca="false">IF(B2311=1,LN(M2311),0)</f>
        <v>0</v>
      </c>
      <c r="O2311" s="42" t="n">
        <f aca="false">K2311</f>
        <v>0.82864</v>
      </c>
      <c r="P2311" s="43" t="n">
        <f aca="false">1/(1+EXP($P$2+($P$3*O2311)+($P$4*C2311)))</f>
        <v>0.979704439889573</v>
      </c>
      <c r="Q2311" s="42" t="n">
        <f aca="false">(F2311)*(P2311)+(1-F2311)*(1-P2311)</f>
        <v>0.979704439889573</v>
      </c>
      <c r="R2311" s="42" t="n">
        <f aca="false">IF(B2311&lt;&gt;1,LN(Q2311),0)</f>
        <v>-0.0205043447549326</v>
      </c>
    </row>
    <row r="2312" customFormat="false" ht="13" hidden="false" customHeight="false" outlineLevel="0" collapsed="false">
      <c r="A2312" s="18" t="n">
        <v>2303</v>
      </c>
      <c r="B2312" s="41" t="n">
        <v>0</v>
      </c>
      <c r="C2312" s="18" t="n">
        <v>14</v>
      </c>
      <c r="D2312" s="19" t="n">
        <v>16156</v>
      </c>
      <c r="E2312" s="19" t="n">
        <v>226182</v>
      </c>
      <c r="F2312" s="18" t="n">
        <v>1</v>
      </c>
      <c r="G2312" s="20" t="n">
        <f aca="false">($E$2-D2312)/$E$2</f>
        <v>0.35376</v>
      </c>
      <c r="H2312" s="19" t="n">
        <f aca="false">D2312-$E$3</f>
        <v>1156</v>
      </c>
      <c r="I2312" s="18" t="n">
        <f aca="false">F2312*C2312</f>
        <v>14</v>
      </c>
      <c r="J2312" s="19" t="n">
        <f aca="false">H2312*I2312</f>
        <v>16184</v>
      </c>
      <c r="K2312" s="29" t="n">
        <f aca="false">D2312/$E$2</f>
        <v>0.64624</v>
      </c>
      <c r="L2312" s="30" t="n">
        <f aca="false">1/(1+EXP($L$2+($L$3*K2312)+($L$4*C2312)))</f>
        <v>0.817724700351307</v>
      </c>
      <c r="M2312" s="31" t="n">
        <f aca="false">(F2312)*(L2312)+(1-F2312)*(1-L2312)</f>
        <v>0.817724700351307</v>
      </c>
      <c r="N2312" s="31" t="n">
        <f aca="false">IF(B2312=1,LN(M2312),0)</f>
        <v>0</v>
      </c>
      <c r="O2312" s="42" t="n">
        <f aca="false">K2312</f>
        <v>0.64624</v>
      </c>
      <c r="P2312" s="43" t="n">
        <f aca="false">1/(1+EXP($P$2+($P$3*O2312)+($P$4*C2312)))</f>
        <v>0.999839644535095</v>
      </c>
      <c r="Q2312" s="42" t="n">
        <f aca="false">(F2312)*(P2312)+(1-F2312)*(1-P2312)</f>
        <v>0.999839644535095</v>
      </c>
      <c r="R2312" s="42" t="n">
        <f aca="false">IF(B2312&lt;&gt;1,LN(Q2312),0)</f>
        <v>-0.000160368323216852</v>
      </c>
    </row>
    <row r="2313" customFormat="false" ht="13" hidden="false" customHeight="false" outlineLevel="0" collapsed="false">
      <c r="A2313" s="18" t="n">
        <v>2304</v>
      </c>
      <c r="B2313" s="41" t="n">
        <v>0</v>
      </c>
      <c r="C2313" s="18" t="n">
        <v>18</v>
      </c>
      <c r="D2313" s="19" t="n">
        <v>15189</v>
      </c>
      <c r="E2313" s="19" t="n">
        <v>273404</v>
      </c>
      <c r="F2313" s="18" t="n">
        <v>1</v>
      </c>
      <c r="G2313" s="20" t="n">
        <f aca="false">($E$2-D2313)/$E$2</f>
        <v>0.39244</v>
      </c>
      <c r="H2313" s="19" t="n">
        <f aca="false">D2313-$E$3</f>
        <v>189</v>
      </c>
      <c r="I2313" s="18" t="n">
        <f aca="false">F2313*C2313</f>
        <v>18</v>
      </c>
      <c r="J2313" s="19" t="n">
        <f aca="false">H2313*I2313</f>
        <v>3402</v>
      </c>
      <c r="K2313" s="29" t="n">
        <f aca="false">D2313/$E$2</f>
        <v>0.60756</v>
      </c>
      <c r="L2313" s="30" t="n">
        <f aca="false">1/(1+EXP($L$2+($L$3*K2313)+($L$4*C2313)))</f>
        <v>0.895844166886048</v>
      </c>
      <c r="M2313" s="31" t="n">
        <f aca="false">(F2313)*(L2313)+(1-F2313)*(1-L2313)</f>
        <v>0.895844166886048</v>
      </c>
      <c r="N2313" s="31" t="n">
        <f aca="false">IF(B2313=1,LN(M2313),0)</f>
        <v>0</v>
      </c>
      <c r="O2313" s="42" t="n">
        <f aca="false">K2313</f>
        <v>0.60756</v>
      </c>
      <c r="P2313" s="43" t="n">
        <f aca="false">1/(1+EXP($P$2+($P$3*O2313)+($P$4*C2313)))</f>
        <v>0.999943233415578</v>
      </c>
      <c r="Q2313" s="42" t="n">
        <f aca="false">(F2313)*(P2313)+(1-F2313)*(1-P2313)</f>
        <v>0.999943233415578</v>
      </c>
      <c r="R2313" s="42" t="n">
        <f aca="false">IF(B2313&lt;&gt;1,LN(Q2313),0)</f>
        <v>-5.67681957049733E-005</v>
      </c>
    </row>
    <row r="2314" customFormat="false" ht="13" hidden="false" customHeight="false" outlineLevel="0" collapsed="false">
      <c r="A2314" s="18" t="n">
        <v>2305</v>
      </c>
      <c r="B2314" s="41" t="n">
        <v>0</v>
      </c>
      <c r="C2314" s="18" t="n">
        <v>23</v>
      </c>
      <c r="D2314" s="19" t="n">
        <v>16911</v>
      </c>
      <c r="E2314" s="19" t="n">
        <v>388960</v>
      </c>
      <c r="F2314" s="18" t="n">
        <v>1</v>
      </c>
      <c r="G2314" s="20" t="n">
        <f aca="false">($E$2-D2314)/$E$2</f>
        <v>0.32356</v>
      </c>
      <c r="H2314" s="19" t="n">
        <f aca="false">D2314-$E$3</f>
        <v>1911</v>
      </c>
      <c r="I2314" s="18" t="n">
        <f aca="false">F2314*C2314</f>
        <v>23</v>
      </c>
      <c r="J2314" s="19" t="n">
        <f aca="false">H2314*I2314</f>
        <v>43953</v>
      </c>
      <c r="K2314" s="29" t="n">
        <f aca="false">D2314/$E$2</f>
        <v>0.67644</v>
      </c>
      <c r="L2314" s="30" t="n">
        <f aca="false">1/(1+EXP($L$2+($L$3*K2314)+($L$4*C2314)))</f>
        <v>0.642973959462308</v>
      </c>
      <c r="M2314" s="31" t="n">
        <f aca="false">(F2314)*(L2314)+(1-F2314)*(1-L2314)</f>
        <v>0.642973959462308</v>
      </c>
      <c r="N2314" s="31" t="n">
        <f aca="false">IF(B2314=1,LN(M2314),0)</f>
        <v>0</v>
      </c>
      <c r="O2314" s="42" t="n">
        <f aca="false">K2314</f>
        <v>0.67644</v>
      </c>
      <c r="P2314" s="43" t="n">
        <f aca="false">1/(1+EXP($P$2+($P$3*O2314)+($P$4*C2314)))</f>
        <v>0.999649159487313</v>
      </c>
      <c r="Q2314" s="42" t="n">
        <f aca="false">(F2314)*(P2314)+(1-F2314)*(1-P2314)</f>
        <v>0.999649159487313</v>
      </c>
      <c r="R2314" s="42" t="n">
        <f aca="false">IF(B2314&lt;&gt;1,LN(Q2314),0)</f>
        <v>-0.000350902071618304</v>
      </c>
    </row>
    <row r="2315" customFormat="false" ht="13" hidden="false" customHeight="false" outlineLevel="0" collapsed="false">
      <c r="A2315" s="18" t="n">
        <v>2306</v>
      </c>
      <c r="B2315" s="41" t="n">
        <v>0</v>
      </c>
      <c r="C2315" s="18" t="n">
        <v>14</v>
      </c>
      <c r="D2315" s="19" t="n">
        <v>15771</v>
      </c>
      <c r="E2315" s="19" t="n">
        <v>220792</v>
      </c>
      <c r="F2315" s="18" t="n">
        <v>1</v>
      </c>
      <c r="G2315" s="20" t="n">
        <f aca="false">($E$2-D2315)/$E$2</f>
        <v>0.36916</v>
      </c>
      <c r="H2315" s="19" t="n">
        <f aca="false">D2315-$E$3</f>
        <v>771</v>
      </c>
      <c r="I2315" s="18" t="n">
        <f aca="false">F2315*C2315</f>
        <v>14</v>
      </c>
      <c r="J2315" s="19" t="n">
        <f aca="false">H2315*I2315</f>
        <v>10794</v>
      </c>
      <c r="K2315" s="29" t="n">
        <f aca="false">D2315/$E$2</f>
        <v>0.63084</v>
      </c>
      <c r="L2315" s="30" t="n">
        <f aca="false">1/(1+EXP($L$2+($L$3*K2315)+($L$4*C2315)))</f>
        <v>0.859758583561483</v>
      </c>
      <c r="M2315" s="31" t="n">
        <f aca="false">(F2315)*(L2315)+(1-F2315)*(1-L2315)</f>
        <v>0.859758583561483</v>
      </c>
      <c r="N2315" s="31" t="n">
        <f aca="false">IF(B2315=1,LN(M2315),0)</f>
        <v>0</v>
      </c>
      <c r="O2315" s="42" t="n">
        <f aca="false">K2315</f>
        <v>0.63084</v>
      </c>
      <c r="P2315" s="43" t="n">
        <f aca="false">1/(1+EXP($P$2+($P$3*O2315)+($P$4*C2315)))</f>
        <v>0.999893557616417</v>
      </c>
      <c r="Q2315" s="42" t="n">
        <f aca="false">(F2315)*(P2315)+(1-F2315)*(1-P2315)</f>
        <v>0.999893557616417</v>
      </c>
      <c r="R2315" s="42" t="n">
        <f aca="false">IF(B2315&lt;&gt;1,LN(Q2315),0)</f>
        <v>-0.000106448048975357</v>
      </c>
    </row>
    <row r="2316" customFormat="false" ht="13" hidden="false" customHeight="false" outlineLevel="0" collapsed="false">
      <c r="A2316" s="18" t="n">
        <v>2307</v>
      </c>
      <c r="B2316" s="41" t="n">
        <v>0</v>
      </c>
      <c r="C2316" s="18" t="n">
        <v>25</v>
      </c>
      <c r="D2316" s="19" t="n">
        <v>18136</v>
      </c>
      <c r="E2316" s="19" t="n">
        <v>453408</v>
      </c>
      <c r="F2316" s="18" t="n">
        <v>1</v>
      </c>
      <c r="G2316" s="20" t="n">
        <f aca="false">($E$2-D2316)/$E$2</f>
        <v>0.27456</v>
      </c>
      <c r="H2316" s="19" t="n">
        <f aca="false">D2316-$E$3</f>
        <v>3136</v>
      </c>
      <c r="I2316" s="18" t="n">
        <f aca="false">F2316*C2316</f>
        <v>25</v>
      </c>
      <c r="J2316" s="19" t="n">
        <f aca="false">H2316*I2316</f>
        <v>78400</v>
      </c>
      <c r="K2316" s="29" t="n">
        <f aca="false">D2316/$E$2</f>
        <v>0.72544</v>
      </c>
      <c r="L2316" s="30" t="n">
        <f aca="false">1/(1+EXP($L$2+($L$3*K2316)+($L$4*C2316)))</f>
        <v>0.384129556275661</v>
      </c>
      <c r="M2316" s="31" t="n">
        <f aca="false">(F2316)*(L2316)+(1-F2316)*(1-L2316)</f>
        <v>0.384129556275661</v>
      </c>
      <c r="N2316" s="31" t="n">
        <f aca="false">IF(B2316=1,LN(M2316),0)</f>
        <v>0</v>
      </c>
      <c r="O2316" s="42" t="n">
        <f aca="false">K2316</f>
        <v>0.72544</v>
      </c>
      <c r="P2316" s="43" t="n">
        <f aca="false">1/(1+EXP($P$2+($P$3*O2316)+($P$4*C2316)))</f>
        <v>0.998714546033069</v>
      </c>
      <c r="Q2316" s="42" t="n">
        <f aca="false">(F2316)*(P2316)+(1-F2316)*(1-P2316)</f>
        <v>0.998714546033069</v>
      </c>
      <c r="R2316" s="42" t="n">
        <f aca="false">IF(B2316&lt;&gt;1,LN(Q2316),0)</f>
        <v>-0.00128628087158912</v>
      </c>
    </row>
    <row r="2317" customFormat="false" ht="13" hidden="false" customHeight="false" outlineLevel="0" collapsed="false">
      <c r="A2317" s="18" t="n">
        <v>2308</v>
      </c>
      <c r="B2317" s="41" t="n">
        <v>0</v>
      </c>
      <c r="C2317" s="18" t="n">
        <v>18</v>
      </c>
      <c r="D2317" s="19" t="n">
        <v>18922</v>
      </c>
      <c r="E2317" s="19" t="n">
        <v>340598</v>
      </c>
      <c r="F2317" s="18" t="n">
        <v>1</v>
      </c>
      <c r="G2317" s="20" t="n">
        <f aca="false">($E$2-D2317)/$E$2</f>
        <v>0.24312</v>
      </c>
      <c r="H2317" s="19" t="n">
        <f aca="false">D2317-$E$3</f>
        <v>3922</v>
      </c>
      <c r="I2317" s="18" t="n">
        <f aca="false">F2317*C2317</f>
        <v>18</v>
      </c>
      <c r="J2317" s="19" t="n">
        <f aca="false">H2317*I2317</f>
        <v>70596</v>
      </c>
      <c r="K2317" s="29" t="n">
        <f aca="false">D2317/$E$2</f>
        <v>0.75688</v>
      </c>
      <c r="L2317" s="30" t="n">
        <f aca="false">1/(1+EXP($L$2+($L$3*K2317)+($L$4*C2317)))</f>
        <v>0.294005526601744</v>
      </c>
      <c r="M2317" s="31" t="n">
        <f aca="false">(F2317)*(L2317)+(1-F2317)*(1-L2317)</f>
        <v>0.294005526601744</v>
      </c>
      <c r="N2317" s="31" t="n">
        <f aca="false">IF(B2317=1,LN(M2317),0)</f>
        <v>0</v>
      </c>
      <c r="O2317" s="42" t="n">
        <f aca="false">K2317</f>
        <v>0.75688</v>
      </c>
      <c r="P2317" s="43" t="n">
        <f aca="false">1/(1+EXP($P$2+($P$3*O2317)+($P$4*C2317)))</f>
        <v>0.996989472154537</v>
      </c>
      <c r="Q2317" s="42" t="n">
        <f aca="false">(F2317)*(P2317)+(1-F2317)*(1-P2317)</f>
        <v>0.996989472154537</v>
      </c>
      <c r="R2317" s="42" t="n">
        <f aca="false">IF(B2317&lt;&gt;1,LN(Q2317),0)</f>
        <v>-0.0030150686000854</v>
      </c>
    </row>
    <row r="2318" customFormat="false" ht="13" hidden="false" customHeight="false" outlineLevel="0" collapsed="false">
      <c r="A2318" s="18" t="n">
        <v>2309</v>
      </c>
      <c r="B2318" s="41" t="n">
        <v>0</v>
      </c>
      <c r="C2318" s="18" t="n">
        <v>10</v>
      </c>
      <c r="D2318" s="19" t="n">
        <v>17392</v>
      </c>
      <c r="E2318" s="19" t="n">
        <v>173917</v>
      </c>
      <c r="F2318" s="18" t="n">
        <v>1</v>
      </c>
      <c r="G2318" s="20" t="n">
        <f aca="false">($E$2-D2318)/$E$2</f>
        <v>0.30432</v>
      </c>
      <c r="H2318" s="19" t="n">
        <f aca="false">D2318-$E$3</f>
        <v>2392</v>
      </c>
      <c r="I2318" s="18" t="n">
        <f aca="false">F2318*C2318</f>
        <v>10</v>
      </c>
      <c r="J2318" s="19" t="n">
        <f aca="false">H2318*I2318</f>
        <v>23920</v>
      </c>
      <c r="K2318" s="29" t="n">
        <f aca="false">D2318/$E$2</f>
        <v>0.69568</v>
      </c>
      <c r="L2318" s="30" t="n">
        <f aca="false">1/(1+EXP($L$2+($L$3*K2318)+($L$4*C2318)))</f>
        <v>0.65293085909025</v>
      </c>
      <c r="M2318" s="31" t="n">
        <f aca="false">(F2318)*(L2318)+(1-F2318)*(1-L2318)</f>
        <v>0.65293085909025</v>
      </c>
      <c r="N2318" s="31" t="n">
        <f aca="false">IF(B2318=1,LN(M2318),0)</f>
        <v>0</v>
      </c>
      <c r="O2318" s="42" t="n">
        <f aca="false">K2318</f>
        <v>0.69568</v>
      </c>
      <c r="P2318" s="43" t="n">
        <f aca="false">1/(1+EXP($P$2+($P$3*O2318)+($P$4*C2318)))</f>
        <v>0.999397036367752</v>
      </c>
      <c r="Q2318" s="42" t="n">
        <f aca="false">(F2318)*(P2318)+(1-F2318)*(1-P2318)</f>
        <v>0.999397036367752</v>
      </c>
      <c r="R2318" s="42" t="n">
        <f aca="false">IF(B2318&lt;&gt;1,LN(Q2318),0)</f>
        <v>-0.000603145487924475</v>
      </c>
    </row>
    <row r="2319" customFormat="false" ht="13" hidden="false" customHeight="false" outlineLevel="0" collapsed="false">
      <c r="A2319" s="18" t="n">
        <v>2310</v>
      </c>
      <c r="B2319" s="41" t="n">
        <v>0</v>
      </c>
      <c r="C2319" s="18" t="n">
        <v>12</v>
      </c>
      <c r="D2319" s="19" t="n">
        <v>15865</v>
      </c>
      <c r="E2319" s="19" t="n">
        <v>190385</v>
      </c>
      <c r="F2319" s="18" t="n">
        <v>1</v>
      </c>
      <c r="G2319" s="20" t="n">
        <f aca="false">($E$2-D2319)/$E$2</f>
        <v>0.3654</v>
      </c>
      <c r="H2319" s="19" t="n">
        <f aca="false">D2319-$E$3</f>
        <v>865</v>
      </c>
      <c r="I2319" s="18" t="n">
        <f aca="false">F2319*C2319</f>
        <v>12</v>
      </c>
      <c r="J2319" s="19" t="n">
        <f aca="false">H2319*I2319</f>
        <v>10380</v>
      </c>
      <c r="K2319" s="29" t="n">
        <f aca="false">D2319/$E$2</f>
        <v>0.6346</v>
      </c>
      <c r="L2319" s="30" t="n">
        <f aca="false">1/(1+EXP($L$2+($L$3*K2319)+($L$4*C2319)))</f>
        <v>0.858608409303139</v>
      </c>
      <c r="M2319" s="31" t="n">
        <f aca="false">(F2319)*(L2319)+(1-F2319)*(1-L2319)</f>
        <v>0.858608409303139</v>
      </c>
      <c r="N2319" s="31" t="n">
        <f aca="false">IF(B2319=1,LN(M2319),0)</f>
        <v>0</v>
      </c>
      <c r="O2319" s="42" t="n">
        <f aca="false">K2319</f>
        <v>0.6346</v>
      </c>
      <c r="P2319" s="43" t="n">
        <f aca="false">1/(1+EXP($P$2+($P$3*O2319)+($P$4*C2319)))</f>
        <v>0.999881817148402</v>
      </c>
      <c r="Q2319" s="42" t="n">
        <f aca="false">(F2319)*(P2319)+(1-F2319)*(1-P2319)</f>
        <v>0.999881817148402</v>
      </c>
      <c r="R2319" s="42" t="n">
        <f aca="false">IF(B2319&lt;&gt;1,LN(Q2319),0)</f>
        <v>-0.000118189835741741</v>
      </c>
    </row>
    <row r="2320" customFormat="false" ht="13" hidden="false" customHeight="false" outlineLevel="0" collapsed="false">
      <c r="A2320" s="18" t="n">
        <v>2311</v>
      </c>
      <c r="B2320" s="41" t="n">
        <v>0</v>
      </c>
      <c r="C2320" s="18" t="n">
        <v>34</v>
      </c>
      <c r="D2320" s="19" t="n">
        <v>21621</v>
      </c>
      <c r="E2320" s="19" t="n">
        <v>735104</v>
      </c>
      <c r="F2320" s="18" t="n">
        <v>1</v>
      </c>
      <c r="G2320" s="20" t="n">
        <f aca="false">($E$2-D2320)/$E$2</f>
        <v>0.13516</v>
      </c>
      <c r="H2320" s="19" t="n">
        <f aca="false">D2320-$E$3</f>
        <v>6621</v>
      </c>
      <c r="I2320" s="18" t="n">
        <f aca="false">F2320*C2320</f>
        <v>34</v>
      </c>
      <c r="J2320" s="19" t="n">
        <f aca="false">H2320*I2320</f>
        <v>225114</v>
      </c>
      <c r="K2320" s="29" t="n">
        <f aca="false">D2320/$E$2</f>
        <v>0.86484</v>
      </c>
      <c r="L2320" s="30" t="n">
        <f aca="false">1/(1+EXP($L$2+($L$3*K2320)+($L$4*C2320)))</f>
        <v>0.0266200716588748</v>
      </c>
      <c r="M2320" s="31" t="n">
        <f aca="false">(F2320)*(L2320)+(1-F2320)*(1-L2320)</f>
        <v>0.0266200716588748</v>
      </c>
      <c r="N2320" s="31" t="n">
        <f aca="false">IF(B2320=1,LN(M2320),0)</f>
        <v>0</v>
      </c>
      <c r="O2320" s="42" t="n">
        <f aca="false">K2320</f>
        <v>0.86484</v>
      </c>
      <c r="P2320" s="43" t="n">
        <f aca="false">1/(1+EXP($P$2+($P$3*O2320)+($P$4*C2320)))</f>
        <v>0.951017422956654</v>
      </c>
      <c r="Q2320" s="42" t="n">
        <f aca="false">(F2320)*(P2320)+(1-F2320)*(1-P2320)</f>
        <v>0.951017422956654</v>
      </c>
      <c r="R2320" s="42" t="n">
        <f aca="false">IF(B2320&lt;&gt;1,LN(Q2320),0)</f>
        <v>-0.0502228959351111</v>
      </c>
    </row>
    <row r="2321" customFormat="false" ht="13" hidden="false" customHeight="false" outlineLevel="0" collapsed="false">
      <c r="A2321" s="18" t="n">
        <v>2312</v>
      </c>
      <c r="B2321" s="41" t="n">
        <v>0</v>
      </c>
      <c r="C2321" s="18" t="n">
        <v>19</v>
      </c>
      <c r="D2321" s="19" t="n">
        <v>17582</v>
      </c>
      <c r="E2321" s="19" t="n">
        <v>334063</v>
      </c>
      <c r="F2321" s="18" t="n">
        <v>1</v>
      </c>
      <c r="G2321" s="20" t="n">
        <f aca="false">($E$2-D2321)/$E$2</f>
        <v>0.29672</v>
      </c>
      <c r="H2321" s="19" t="n">
        <f aca="false">D2321-$E$3</f>
        <v>2582</v>
      </c>
      <c r="I2321" s="18" t="n">
        <f aca="false">F2321*C2321</f>
        <v>19</v>
      </c>
      <c r="J2321" s="19" t="n">
        <f aca="false">H2321*I2321</f>
        <v>49058</v>
      </c>
      <c r="K2321" s="29" t="n">
        <f aca="false">D2321/$E$2</f>
        <v>0.70328</v>
      </c>
      <c r="L2321" s="30" t="n">
        <f aca="false">1/(1+EXP($L$2+($L$3*K2321)+($L$4*C2321)))</f>
        <v>0.544262425057221</v>
      </c>
      <c r="M2321" s="31" t="n">
        <f aca="false">(F2321)*(L2321)+(1-F2321)*(1-L2321)</f>
        <v>0.544262425057221</v>
      </c>
      <c r="N2321" s="31" t="n">
        <f aca="false">IF(B2321=1,LN(M2321),0)</f>
        <v>0</v>
      </c>
      <c r="O2321" s="42" t="n">
        <f aca="false">K2321</f>
        <v>0.70328</v>
      </c>
      <c r="P2321" s="43" t="n">
        <f aca="false">1/(1+EXP($P$2+($P$3*O2321)+($P$4*C2321)))</f>
        <v>0.999277000884664</v>
      </c>
      <c r="Q2321" s="42" t="n">
        <f aca="false">(F2321)*(P2321)+(1-F2321)*(1-P2321)</f>
        <v>0.999277000884664</v>
      </c>
      <c r="R2321" s="42" t="n">
        <f aca="false">IF(B2321&lt;&gt;1,LN(Q2321),0)</f>
        <v>-0.00072326060524143</v>
      </c>
    </row>
    <row r="2322" customFormat="false" ht="13" hidden="false" customHeight="false" outlineLevel="0" collapsed="false">
      <c r="A2322" s="18" t="n">
        <v>2313</v>
      </c>
      <c r="B2322" s="41" t="n">
        <v>0</v>
      </c>
      <c r="C2322" s="18" t="n">
        <v>27</v>
      </c>
      <c r="D2322" s="19" t="n">
        <v>18785</v>
      </c>
      <c r="E2322" s="19" t="n">
        <v>507194</v>
      </c>
      <c r="F2322" s="18" t="n">
        <v>1</v>
      </c>
      <c r="G2322" s="20" t="n">
        <f aca="false">($E$2-D2322)/$E$2</f>
        <v>0.2486</v>
      </c>
      <c r="H2322" s="19" t="n">
        <f aca="false">D2322-$E$3</f>
        <v>3785</v>
      </c>
      <c r="I2322" s="18" t="n">
        <f aca="false">F2322*C2322</f>
        <v>27</v>
      </c>
      <c r="J2322" s="19" t="n">
        <f aca="false">H2322*I2322</f>
        <v>102195</v>
      </c>
      <c r="K2322" s="29" t="n">
        <f aca="false">D2322/$E$2</f>
        <v>0.7514</v>
      </c>
      <c r="L2322" s="30" t="n">
        <f aca="false">1/(1+EXP($L$2+($L$3*K2322)+($L$4*C2322)))</f>
        <v>0.256315545563244</v>
      </c>
      <c r="M2322" s="31" t="n">
        <f aca="false">(F2322)*(L2322)+(1-F2322)*(1-L2322)</f>
        <v>0.256315545563244</v>
      </c>
      <c r="N2322" s="31" t="n">
        <f aca="false">IF(B2322=1,LN(M2322),0)</f>
        <v>0</v>
      </c>
      <c r="O2322" s="42" t="n">
        <f aca="false">K2322</f>
        <v>0.7514</v>
      </c>
      <c r="P2322" s="43" t="n">
        <f aca="false">1/(1+EXP($P$2+($P$3*O2322)+($P$4*C2322)))</f>
        <v>0.997449861076292</v>
      </c>
      <c r="Q2322" s="42" t="n">
        <f aca="false">(F2322)*(P2322)+(1-F2322)*(1-P2322)</f>
        <v>0.997449861076292</v>
      </c>
      <c r="R2322" s="42" t="n">
        <f aca="false">IF(B2322&lt;&gt;1,LN(Q2322),0)</f>
        <v>-0.00255339606659575</v>
      </c>
    </row>
    <row r="2323" customFormat="false" ht="13" hidden="false" customHeight="false" outlineLevel="0" collapsed="false">
      <c r="A2323" s="18" t="n">
        <v>2314</v>
      </c>
      <c r="B2323" s="41" t="n">
        <v>0</v>
      </c>
      <c r="C2323" s="18" t="n">
        <v>13</v>
      </c>
      <c r="D2323" s="19" t="n">
        <v>22340</v>
      </c>
      <c r="E2323" s="19" t="n">
        <v>290424</v>
      </c>
      <c r="F2323" s="18" t="n">
        <v>1</v>
      </c>
      <c r="G2323" s="20" t="n">
        <f aca="false">($E$2-D2323)/$E$2</f>
        <v>0.1064</v>
      </c>
      <c r="H2323" s="19" t="n">
        <f aca="false">D2323-$E$3</f>
        <v>7340</v>
      </c>
      <c r="I2323" s="18" t="n">
        <f aca="false">F2323*C2323</f>
        <v>13</v>
      </c>
      <c r="J2323" s="19" t="n">
        <f aca="false">H2323*I2323</f>
        <v>95420</v>
      </c>
      <c r="K2323" s="29" t="n">
        <f aca="false">D2323/$E$2</f>
        <v>0.8936</v>
      </c>
      <c r="L2323" s="30" t="n">
        <f aca="false">1/(1+EXP($L$2+($L$3*K2323)+($L$4*C2323)))</f>
        <v>0.029841771017342</v>
      </c>
      <c r="M2323" s="31" t="n">
        <f aca="false">(F2323)*(L2323)+(1-F2323)*(1-L2323)</f>
        <v>0.029841771017342</v>
      </c>
      <c r="N2323" s="31" t="n">
        <f aca="false">IF(B2323=1,LN(M2323),0)</f>
        <v>0</v>
      </c>
      <c r="O2323" s="42" t="n">
        <f aca="false">K2323</f>
        <v>0.8936</v>
      </c>
      <c r="P2323" s="43" t="n">
        <f aca="false">1/(1+EXP($P$2+($P$3*O2323)+($P$4*C2323)))</f>
        <v>0.895914420822862</v>
      </c>
      <c r="Q2323" s="42" t="n">
        <f aca="false">(F2323)*(P2323)+(1-F2323)*(1-P2323)</f>
        <v>0.895914420822862</v>
      </c>
      <c r="R2323" s="42" t="n">
        <f aca="false">IF(B2323&lt;&gt;1,LN(Q2323),0)</f>
        <v>-0.109910383043297</v>
      </c>
    </row>
    <row r="2324" customFormat="false" ht="13" hidden="false" customHeight="false" outlineLevel="0" collapsed="false">
      <c r="A2324" s="18" t="n">
        <v>2315</v>
      </c>
      <c r="B2324" s="41" t="n">
        <v>0</v>
      </c>
      <c r="C2324" s="18" t="n">
        <v>21</v>
      </c>
      <c r="D2324" s="19" t="n">
        <v>21492</v>
      </c>
      <c r="E2324" s="19" t="n">
        <v>451335</v>
      </c>
      <c r="F2324" s="18" t="n">
        <v>1</v>
      </c>
      <c r="G2324" s="20" t="n">
        <f aca="false">($E$2-D2324)/$E$2</f>
        <v>0.14032</v>
      </c>
      <c r="H2324" s="19" t="n">
        <f aca="false">D2324-$E$3</f>
        <v>6492</v>
      </c>
      <c r="I2324" s="18" t="n">
        <f aca="false">F2324*C2324</f>
        <v>21</v>
      </c>
      <c r="J2324" s="19" t="n">
        <f aca="false">H2324*I2324</f>
        <v>136332</v>
      </c>
      <c r="K2324" s="29" t="n">
        <f aca="false">D2324/$E$2</f>
        <v>0.85968</v>
      </c>
      <c r="L2324" s="30" t="n">
        <f aca="false">1/(1+EXP($L$2+($L$3*K2324)+($L$4*C2324)))</f>
        <v>0.0447587086150574</v>
      </c>
      <c r="M2324" s="31" t="n">
        <f aca="false">(F2324)*(L2324)+(1-F2324)*(1-L2324)</f>
        <v>0.0447587086150574</v>
      </c>
      <c r="N2324" s="31" t="n">
        <f aca="false">IF(B2324=1,LN(M2324),0)</f>
        <v>0</v>
      </c>
      <c r="O2324" s="42" t="n">
        <f aca="false">K2324</f>
        <v>0.85968</v>
      </c>
      <c r="P2324" s="43" t="n">
        <f aca="false">1/(1+EXP($P$2+($P$3*O2324)+($P$4*C2324)))</f>
        <v>0.955792741926418</v>
      </c>
      <c r="Q2324" s="42" t="n">
        <f aca="false">(F2324)*(P2324)+(1-F2324)*(1-P2324)</f>
        <v>0.955792741926418</v>
      </c>
      <c r="R2324" s="42" t="n">
        <f aca="false">IF(B2324&lt;&gt;1,LN(Q2324),0)</f>
        <v>-0.045214186582733</v>
      </c>
    </row>
    <row r="2325" customFormat="false" ht="13" hidden="false" customHeight="false" outlineLevel="0" collapsed="false">
      <c r="A2325" s="18" t="n">
        <v>2316</v>
      </c>
      <c r="B2325" s="41" t="n">
        <v>0</v>
      </c>
      <c r="C2325" s="18" t="n">
        <v>17</v>
      </c>
      <c r="D2325" s="19" t="n">
        <v>20518</v>
      </c>
      <c r="E2325" s="19" t="n">
        <v>348812</v>
      </c>
      <c r="F2325" s="18" t="n">
        <v>1</v>
      </c>
      <c r="G2325" s="20" t="n">
        <f aca="false">($E$2-D2325)/$E$2</f>
        <v>0.17928</v>
      </c>
      <c r="H2325" s="19" t="n">
        <f aca="false">D2325-$E$3</f>
        <v>5518</v>
      </c>
      <c r="I2325" s="18" t="n">
        <f aca="false">F2325*C2325</f>
        <v>17</v>
      </c>
      <c r="J2325" s="19" t="n">
        <f aca="false">H2325*I2325</f>
        <v>93806</v>
      </c>
      <c r="K2325" s="29" t="n">
        <f aca="false">D2325/$E$2</f>
        <v>0.82072</v>
      </c>
      <c r="L2325" s="30" t="n">
        <f aca="false">1/(1+EXP($L$2+($L$3*K2325)+($L$4*C2325)))</f>
        <v>0.105535563352385</v>
      </c>
      <c r="M2325" s="31" t="n">
        <f aca="false">(F2325)*(L2325)+(1-F2325)*(1-L2325)</f>
        <v>0.105535563352385</v>
      </c>
      <c r="N2325" s="31" t="n">
        <f aca="false">IF(B2325=1,LN(M2325),0)</f>
        <v>0</v>
      </c>
      <c r="O2325" s="42" t="n">
        <f aca="false">K2325</f>
        <v>0.82072</v>
      </c>
      <c r="P2325" s="43" t="n">
        <f aca="false">1/(1+EXP($P$2+($P$3*O2325)+($P$4*C2325)))</f>
        <v>0.983719155737474</v>
      </c>
      <c r="Q2325" s="42" t="n">
        <f aca="false">(F2325)*(P2325)+(1-F2325)*(1-P2325)</f>
        <v>0.983719155737474</v>
      </c>
      <c r="R2325" s="42" t="n">
        <f aca="false">IF(B2325&lt;&gt;1,LN(Q2325),0)</f>
        <v>-0.0164148335032083</v>
      </c>
    </row>
    <row r="2326" customFormat="false" ht="13" hidden="false" customHeight="false" outlineLevel="0" collapsed="false">
      <c r="A2326" s="18" t="n">
        <v>2317</v>
      </c>
      <c r="B2326" s="41" t="n">
        <v>0</v>
      </c>
      <c r="C2326" s="18" t="n">
        <v>14</v>
      </c>
      <c r="D2326" s="19" t="n">
        <v>22239</v>
      </c>
      <c r="E2326" s="19" t="n">
        <v>311340</v>
      </c>
      <c r="F2326" s="18" t="n">
        <v>1</v>
      </c>
      <c r="G2326" s="20" t="n">
        <f aca="false">($E$2-D2326)/$E$2</f>
        <v>0.11044</v>
      </c>
      <c r="H2326" s="19" t="n">
        <f aca="false">D2326-$E$3</f>
        <v>7239</v>
      </c>
      <c r="I2326" s="18" t="n">
        <f aca="false">F2326*C2326</f>
        <v>14</v>
      </c>
      <c r="J2326" s="19" t="n">
        <f aca="false">H2326*I2326</f>
        <v>101346</v>
      </c>
      <c r="K2326" s="29" t="n">
        <f aca="false">D2326/$E$2</f>
        <v>0.88956</v>
      </c>
      <c r="L2326" s="30" t="n">
        <f aca="false">1/(1+EXP($L$2+($L$3*K2326)+($L$4*C2326)))</f>
        <v>0.0312800026266157</v>
      </c>
      <c r="M2326" s="31" t="n">
        <f aca="false">(F2326)*(L2326)+(1-F2326)*(1-L2326)</f>
        <v>0.0312800026266157</v>
      </c>
      <c r="N2326" s="31" t="n">
        <f aca="false">IF(B2326=1,LN(M2326),0)</f>
        <v>0</v>
      </c>
      <c r="O2326" s="42" t="n">
        <f aca="false">K2326</f>
        <v>0.88956</v>
      </c>
      <c r="P2326" s="43" t="n">
        <f aca="false">1/(1+EXP($P$2+($P$3*O2326)+($P$4*C2326)))</f>
        <v>0.905717888474522</v>
      </c>
      <c r="Q2326" s="42" t="n">
        <f aca="false">(F2326)*(P2326)+(1-F2326)*(1-P2326)</f>
        <v>0.905717888474522</v>
      </c>
      <c r="R2326" s="42" t="n">
        <f aca="false">IF(B2326&lt;&gt;1,LN(Q2326),0)</f>
        <v>-0.0990274028031035</v>
      </c>
    </row>
    <row r="2327" customFormat="false" ht="13" hidden="false" customHeight="false" outlineLevel="0" collapsed="false">
      <c r="A2327" s="18" t="n">
        <v>2318</v>
      </c>
      <c r="B2327" s="41" t="n">
        <v>0</v>
      </c>
      <c r="C2327" s="18" t="n">
        <v>12</v>
      </c>
      <c r="D2327" s="19" t="n">
        <v>17617</v>
      </c>
      <c r="E2327" s="19" t="n">
        <v>211407</v>
      </c>
      <c r="F2327" s="18" t="n">
        <v>1</v>
      </c>
      <c r="G2327" s="20" t="n">
        <f aca="false">($E$2-D2327)/$E$2</f>
        <v>0.29532</v>
      </c>
      <c r="H2327" s="19" t="n">
        <f aca="false">D2327-$E$3</f>
        <v>2617</v>
      </c>
      <c r="I2327" s="18" t="n">
        <f aca="false">F2327*C2327</f>
        <v>12</v>
      </c>
      <c r="J2327" s="19" t="n">
        <f aca="false">H2327*I2327</f>
        <v>31404</v>
      </c>
      <c r="K2327" s="29" t="n">
        <f aca="false">D2327/$E$2</f>
        <v>0.70468</v>
      </c>
      <c r="L2327" s="30" t="n">
        <f aca="false">1/(1+EXP($L$2+($L$3*K2327)+($L$4*C2327)))</f>
        <v>0.594526219180198</v>
      </c>
      <c r="M2327" s="31" t="n">
        <f aca="false">(F2327)*(L2327)+(1-F2327)*(1-L2327)</f>
        <v>0.594526219180198</v>
      </c>
      <c r="N2327" s="31" t="n">
        <f aca="false">IF(B2327=1,LN(M2327),0)</f>
        <v>0</v>
      </c>
      <c r="O2327" s="42" t="n">
        <f aca="false">K2327</f>
        <v>0.70468</v>
      </c>
      <c r="P2327" s="43" t="n">
        <f aca="false">1/(1+EXP($P$2+($P$3*O2327)+($P$4*C2327)))</f>
        <v>0.999237470981809</v>
      </c>
      <c r="Q2327" s="42" t="n">
        <f aca="false">(F2327)*(P2327)+(1-F2327)*(1-P2327)</f>
        <v>0.999237470981809</v>
      </c>
      <c r="R2327" s="42" t="n">
        <f aca="false">IF(B2327&lt;&gt;1,LN(Q2327),0)</f>
        <v>-0.000762819891318508</v>
      </c>
    </row>
    <row r="2328" customFormat="false" ht="13" hidden="false" customHeight="false" outlineLevel="0" collapsed="false">
      <c r="A2328" s="18" t="n">
        <v>2319</v>
      </c>
      <c r="B2328" s="41" t="n">
        <v>0</v>
      </c>
      <c r="C2328" s="18" t="n">
        <v>34</v>
      </c>
      <c r="D2328" s="19" t="n">
        <v>21456</v>
      </c>
      <c r="E2328" s="19" t="n">
        <v>729503</v>
      </c>
      <c r="F2328" s="18" t="n">
        <v>1</v>
      </c>
      <c r="G2328" s="20" t="n">
        <f aca="false">($E$2-D2328)/$E$2</f>
        <v>0.14176</v>
      </c>
      <c r="H2328" s="19" t="n">
        <f aca="false">D2328-$E$3</f>
        <v>6456</v>
      </c>
      <c r="I2328" s="18" t="n">
        <f aca="false">F2328*C2328</f>
        <v>34</v>
      </c>
      <c r="J2328" s="19" t="n">
        <f aca="false">H2328*I2328</f>
        <v>219504</v>
      </c>
      <c r="K2328" s="29" t="n">
        <f aca="false">D2328/$E$2</f>
        <v>0.85824</v>
      </c>
      <c r="L2328" s="30" t="n">
        <f aca="false">1/(1+EXP($L$2+($L$3*K2328)+($L$4*C2328)))</f>
        <v>0.0303165701482185</v>
      </c>
      <c r="M2328" s="31" t="n">
        <f aca="false">(F2328)*(L2328)+(1-F2328)*(1-L2328)</f>
        <v>0.0303165701482185</v>
      </c>
      <c r="N2328" s="31" t="n">
        <f aca="false">IF(B2328=1,LN(M2328),0)</f>
        <v>0</v>
      </c>
      <c r="O2328" s="42" t="n">
        <f aca="false">K2328</f>
        <v>0.85824</v>
      </c>
      <c r="P2328" s="43" t="n">
        <f aca="false">1/(1+EXP($P$2+($P$3*O2328)+($P$4*C2328)))</f>
        <v>0.958581015998936</v>
      </c>
      <c r="Q2328" s="42" t="n">
        <f aca="false">(F2328)*(P2328)+(1-F2328)*(1-P2328)</f>
        <v>0.958581015998936</v>
      </c>
      <c r="R2328" s="42" t="n">
        <f aca="false">IF(B2328&lt;&gt;1,LN(Q2328),0)</f>
        <v>-0.042301196334475</v>
      </c>
    </row>
    <row r="2329" customFormat="false" ht="13" hidden="false" customHeight="false" outlineLevel="0" collapsed="false">
      <c r="A2329" s="18" t="n">
        <v>2320</v>
      </c>
      <c r="B2329" s="41" t="n">
        <v>0</v>
      </c>
      <c r="C2329" s="18" t="n">
        <v>12</v>
      </c>
      <c r="D2329" s="19" t="n">
        <v>18859</v>
      </c>
      <c r="E2329" s="19" t="n">
        <v>226305</v>
      </c>
      <c r="F2329" s="18" t="n">
        <v>1</v>
      </c>
      <c r="G2329" s="20" t="n">
        <f aca="false">($E$2-D2329)/$E$2</f>
        <v>0.24564</v>
      </c>
      <c r="H2329" s="19" t="n">
        <f aca="false">D2329-$E$3</f>
        <v>3859</v>
      </c>
      <c r="I2329" s="18" t="n">
        <f aca="false">F2329*C2329</f>
        <v>12</v>
      </c>
      <c r="J2329" s="19" t="n">
        <f aca="false">H2329*I2329</f>
        <v>46308</v>
      </c>
      <c r="K2329" s="29" t="n">
        <f aca="false">D2329/$E$2</f>
        <v>0.75436</v>
      </c>
      <c r="L2329" s="30" t="n">
        <f aca="false">1/(1+EXP($L$2+($L$3*K2329)+($L$4*C2329)))</f>
        <v>0.348714512299816</v>
      </c>
      <c r="M2329" s="31" t="n">
        <f aca="false">(F2329)*(L2329)+(1-F2329)*(1-L2329)</f>
        <v>0.348714512299816</v>
      </c>
      <c r="N2329" s="31" t="n">
        <f aca="false">IF(B2329=1,LN(M2329),0)</f>
        <v>0</v>
      </c>
      <c r="O2329" s="42" t="n">
        <f aca="false">K2329</f>
        <v>0.75436</v>
      </c>
      <c r="P2329" s="43" t="n">
        <f aca="false">1/(1+EXP($P$2+($P$3*O2329)+($P$4*C2329)))</f>
        <v>0.997145397581545</v>
      </c>
      <c r="Q2329" s="42" t="n">
        <f aca="false">(F2329)*(P2329)+(1-F2329)*(1-P2329)</f>
        <v>0.997145397581545</v>
      </c>
      <c r="R2329" s="42" t="n">
        <f aca="false">IF(B2329&lt;&gt;1,LN(Q2329),0)</f>
        <v>-0.00285868456639608</v>
      </c>
    </row>
    <row r="2330" customFormat="false" ht="13" hidden="false" customHeight="false" outlineLevel="0" collapsed="false">
      <c r="A2330" s="18" t="n">
        <v>2321</v>
      </c>
      <c r="B2330" s="41" t="n">
        <v>0</v>
      </c>
      <c r="C2330" s="18" t="n">
        <v>38</v>
      </c>
      <c r="D2330" s="19" t="n">
        <v>19957</v>
      </c>
      <c r="E2330" s="19" t="n">
        <v>758369</v>
      </c>
      <c r="F2330" s="18" t="n">
        <v>1</v>
      </c>
      <c r="G2330" s="20" t="n">
        <f aca="false">($E$2-D2330)/$E$2</f>
        <v>0.20172</v>
      </c>
      <c r="H2330" s="19" t="n">
        <f aca="false">D2330-$E$3</f>
        <v>4957</v>
      </c>
      <c r="I2330" s="18" t="n">
        <f aca="false">F2330*C2330</f>
        <v>38</v>
      </c>
      <c r="J2330" s="19" t="n">
        <f aca="false">H2330*I2330</f>
        <v>188366</v>
      </c>
      <c r="K2330" s="29" t="n">
        <f aca="false">D2330/$E$2</f>
        <v>0.79828</v>
      </c>
      <c r="L2330" s="30" t="n">
        <f aca="false">1/(1+EXP($L$2+($L$3*K2330)+($L$4*C2330)))</f>
        <v>0.0844866028291462</v>
      </c>
      <c r="M2330" s="31" t="n">
        <f aca="false">(F2330)*(L2330)+(1-F2330)*(1-L2330)</f>
        <v>0.0844866028291462</v>
      </c>
      <c r="N2330" s="31" t="n">
        <f aca="false">IF(B2330=1,LN(M2330),0)</f>
        <v>0</v>
      </c>
      <c r="O2330" s="42" t="n">
        <f aca="false">K2330</f>
        <v>0.79828</v>
      </c>
      <c r="P2330" s="43" t="n">
        <f aca="false">1/(1+EXP($P$2+($P$3*O2330)+($P$4*C2330)))</f>
        <v>0.991393485880529</v>
      </c>
      <c r="Q2330" s="42" t="n">
        <f aca="false">(F2330)*(P2330)+(1-F2330)*(1-P2330)</f>
        <v>0.991393485880529</v>
      </c>
      <c r="R2330" s="42" t="n">
        <f aca="false">IF(B2330&lt;&gt;1,LN(Q2330),0)</f>
        <v>-0.0086437640441121</v>
      </c>
    </row>
    <row r="2331" customFormat="false" ht="13" hidden="false" customHeight="false" outlineLevel="0" collapsed="false">
      <c r="A2331" s="18" t="n">
        <v>2322</v>
      </c>
      <c r="B2331" s="41" t="n">
        <v>0</v>
      </c>
      <c r="C2331" s="18" t="n">
        <v>15</v>
      </c>
      <c r="D2331" s="19" t="n">
        <v>20944</v>
      </c>
      <c r="E2331" s="19" t="n">
        <v>314154</v>
      </c>
      <c r="F2331" s="18" t="n">
        <v>1</v>
      </c>
      <c r="G2331" s="20" t="n">
        <f aca="false">($E$2-D2331)/$E$2</f>
        <v>0.16224</v>
      </c>
      <c r="H2331" s="19" t="n">
        <f aca="false">D2331-$E$3</f>
        <v>5944</v>
      </c>
      <c r="I2331" s="18" t="n">
        <f aca="false">F2331*C2331</f>
        <v>15</v>
      </c>
      <c r="J2331" s="19" t="n">
        <f aca="false">H2331*I2331</f>
        <v>89160</v>
      </c>
      <c r="K2331" s="29" t="n">
        <f aca="false">D2331/$E$2</f>
        <v>0.83776</v>
      </c>
      <c r="L2331" s="30" t="n">
        <f aca="false">1/(1+EXP($L$2+($L$3*K2331)+($L$4*C2331)))</f>
        <v>0.0819627192892323</v>
      </c>
      <c r="M2331" s="31" t="n">
        <f aca="false">(F2331)*(L2331)+(1-F2331)*(1-L2331)</f>
        <v>0.0819627192892323</v>
      </c>
      <c r="N2331" s="31" t="n">
        <f aca="false">IF(B2331=1,LN(M2331),0)</f>
        <v>0</v>
      </c>
      <c r="O2331" s="42" t="n">
        <f aca="false">K2331</f>
        <v>0.83776</v>
      </c>
      <c r="P2331" s="43" t="n">
        <f aca="false">1/(1+EXP($P$2+($P$3*O2331)+($P$4*C2331)))</f>
        <v>0.974501021640621</v>
      </c>
      <c r="Q2331" s="42" t="n">
        <f aca="false">(F2331)*(P2331)+(1-F2331)*(1-P2331)</f>
        <v>0.974501021640621</v>
      </c>
      <c r="R2331" s="42" t="n">
        <f aca="false">IF(B2331&lt;&gt;1,LN(Q2331),0)</f>
        <v>-0.0258297116609093</v>
      </c>
    </row>
    <row r="2332" customFormat="false" ht="13" hidden="false" customHeight="false" outlineLevel="0" collapsed="false">
      <c r="A2332" s="18" t="n">
        <v>2323</v>
      </c>
      <c r="B2332" s="41" t="n">
        <v>0</v>
      </c>
      <c r="C2332" s="18" t="n">
        <v>13</v>
      </c>
      <c r="D2332" s="19" t="n">
        <v>18478</v>
      </c>
      <c r="E2332" s="19" t="n">
        <v>240209</v>
      </c>
      <c r="F2332" s="18" t="n">
        <v>1</v>
      </c>
      <c r="G2332" s="20" t="n">
        <f aca="false">($E$2-D2332)/$E$2</f>
        <v>0.26088</v>
      </c>
      <c r="H2332" s="19" t="n">
        <f aca="false">D2332-$E$3</f>
        <v>3478</v>
      </c>
      <c r="I2332" s="18" t="n">
        <f aca="false">F2332*C2332</f>
        <v>13</v>
      </c>
      <c r="J2332" s="19" t="n">
        <f aca="false">H2332*I2332</f>
        <v>45214</v>
      </c>
      <c r="K2332" s="29" t="n">
        <f aca="false">D2332/$E$2</f>
        <v>0.73912</v>
      </c>
      <c r="L2332" s="30" t="n">
        <f aca="false">1/(1+EXP($L$2+($L$3*K2332)+($L$4*C2332)))</f>
        <v>0.413617844858295</v>
      </c>
      <c r="M2332" s="31" t="n">
        <f aca="false">(F2332)*(L2332)+(1-F2332)*(1-L2332)</f>
        <v>0.413617844858295</v>
      </c>
      <c r="N2332" s="31" t="n">
        <f aca="false">IF(B2332=1,LN(M2332),0)</f>
        <v>0</v>
      </c>
      <c r="O2332" s="42" t="n">
        <f aca="false">K2332</f>
        <v>0.73912</v>
      </c>
      <c r="P2332" s="43" t="n">
        <f aca="false">1/(1+EXP($P$2+($P$3*O2332)+($P$4*C2332)))</f>
        <v>0.998099691009307</v>
      </c>
      <c r="Q2332" s="42" t="n">
        <f aca="false">(F2332)*(P2332)+(1-F2332)*(1-P2332)</f>
        <v>0.998099691009307</v>
      </c>
      <c r="R2332" s="42" t="n">
        <f aca="false">IF(B2332&lt;&gt;1,LN(Q2332),0)</f>
        <v>-0.00190211686853662</v>
      </c>
    </row>
    <row r="2333" customFormat="false" ht="13" hidden="false" customHeight="false" outlineLevel="0" collapsed="false">
      <c r="A2333" s="18" t="n">
        <v>2324</v>
      </c>
      <c r="B2333" s="41" t="n">
        <v>0</v>
      </c>
      <c r="C2333" s="18" t="n">
        <v>17</v>
      </c>
      <c r="D2333" s="19" t="n">
        <v>21905</v>
      </c>
      <c r="E2333" s="19" t="n">
        <v>372382</v>
      </c>
      <c r="F2333" s="18" t="n">
        <v>0</v>
      </c>
      <c r="G2333" s="20" t="n">
        <f aca="false">($E$2-D2333)/$E$2</f>
        <v>0.1238</v>
      </c>
      <c r="H2333" s="19" t="n">
        <f aca="false">D2333-$E$3</f>
        <v>6905</v>
      </c>
      <c r="I2333" s="18" t="n">
        <f aca="false">F2333*C2333</f>
        <v>0</v>
      </c>
      <c r="J2333" s="19" t="n">
        <f aca="false">H2333*I2333</f>
        <v>0</v>
      </c>
      <c r="K2333" s="29" t="n">
        <f aca="false">D2333/$E$2</f>
        <v>0.8762</v>
      </c>
      <c r="L2333" s="30" t="n">
        <f aca="false">1/(1+EXP($L$2+($L$3*K2333)+($L$4*C2333)))</f>
        <v>0.0368912567733213</v>
      </c>
      <c r="M2333" s="31" t="n">
        <f aca="false">(F2333)*(L2333)+(1-F2333)*(1-L2333)</f>
        <v>0.963108743226679</v>
      </c>
      <c r="N2333" s="31" t="n">
        <f aca="false">IF(B2333=1,LN(M2333),0)</f>
        <v>0</v>
      </c>
      <c r="O2333" s="42" t="n">
        <f aca="false">K2333</f>
        <v>0.8762</v>
      </c>
      <c r="P2333" s="43" t="n">
        <f aca="false">1/(1+EXP($P$2+($P$3*O2333)+($P$4*C2333)))</f>
        <v>0.932443960484164</v>
      </c>
      <c r="Q2333" s="42" t="n">
        <f aca="false">(F2333)*(P2333)+(1-F2333)*(1-P2333)</f>
        <v>0.0675560395158359</v>
      </c>
      <c r="R2333" s="42" t="n">
        <f aca="false">IF(B2333&lt;&gt;1,LN(Q2333),0)</f>
        <v>-2.69479781049212</v>
      </c>
    </row>
    <row r="2334" customFormat="false" ht="13" hidden="false" customHeight="false" outlineLevel="0" collapsed="false">
      <c r="A2334" s="18" t="n">
        <v>2325</v>
      </c>
      <c r="B2334" s="41" t="n">
        <v>0</v>
      </c>
      <c r="C2334" s="18" t="n">
        <v>24</v>
      </c>
      <c r="D2334" s="19" t="n">
        <v>18417</v>
      </c>
      <c r="E2334" s="19" t="n">
        <v>442020</v>
      </c>
      <c r="F2334" s="18" t="n">
        <v>1</v>
      </c>
      <c r="G2334" s="20" t="n">
        <f aca="false">($E$2-D2334)/$E$2</f>
        <v>0.26332</v>
      </c>
      <c r="H2334" s="19" t="n">
        <f aca="false">D2334-$E$3</f>
        <v>3417</v>
      </c>
      <c r="I2334" s="18" t="n">
        <f aca="false">F2334*C2334</f>
        <v>24</v>
      </c>
      <c r="J2334" s="19" t="n">
        <f aca="false">H2334*I2334</f>
        <v>82008</v>
      </c>
      <c r="K2334" s="29" t="n">
        <f aca="false">D2334/$E$2</f>
        <v>0.73668</v>
      </c>
      <c r="L2334" s="30" t="n">
        <f aca="false">1/(1+EXP($L$2+($L$3*K2334)+($L$4*C2334)))</f>
        <v>0.339256190240879</v>
      </c>
      <c r="M2334" s="31" t="n">
        <f aca="false">(F2334)*(L2334)+(1-F2334)*(1-L2334)</f>
        <v>0.339256190240879</v>
      </c>
      <c r="N2334" s="31" t="n">
        <f aca="false">IF(B2334=1,LN(M2334),0)</f>
        <v>0</v>
      </c>
      <c r="O2334" s="42" t="n">
        <f aca="false">K2334</f>
        <v>0.73668</v>
      </c>
      <c r="P2334" s="43" t="n">
        <f aca="false">1/(1+EXP($P$2+($P$3*O2334)+($P$4*C2334)))</f>
        <v>0.99826313851472</v>
      </c>
      <c r="Q2334" s="42" t="n">
        <f aca="false">(F2334)*(P2334)+(1-F2334)*(1-P2334)</f>
        <v>0.99826313851472</v>
      </c>
      <c r="R2334" s="42" t="n">
        <f aca="false">IF(B2334&lt;&gt;1,LN(Q2334),0)</f>
        <v>-0.00173837157799072</v>
      </c>
    </row>
    <row r="2335" customFormat="false" ht="13" hidden="false" customHeight="false" outlineLevel="0" collapsed="false">
      <c r="A2335" s="18" t="n">
        <v>2326</v>
      </c>
      <c r="B2335" s="41" t="n">
        <v>0</v>
      </c>
      <c r="C2335" s="18" t="n">
        <v>23</v>
      </c>
      <c r="D2335" s="19" t="n">
        <v>21173</v>
      </c>
      <c r="E2335" s="19" t="n">
        <v>486971</v>
      </c>
      <c r="F2335" s="18" t="n">
        <v>1</v>
      </c>
      <c r="G2335" s="20" t="n">
        <f aca="false">($E$2-D2335)/$E$2</f>
        <v>0.15308</v>
      </c>
      <c r="H2335" s="19" t="n">
        <f aca="false">D2335-$E$3</f>
        <v>6173</v>
      </c>
      <c r="I2335" s="18" t="n">
        <f aca="false">F2335*C2335</f>
        <v>23</v>
      </c>
      <c r="J2335" s="19" t="n">
        <f aca="false">H2335*I2335</f>
        <v>141979</v>
      </c>
      <c r="K2335" s="29" t="n">
        <f aca="false">D2335/$E$2</f>
        <v>0.84692</v>
      </c>
      <c r="L2335" s="30" t="n">
        <f aca="false">1/(1+EXP($L$2+($L$3*K2335)+($L$4*C2335)))</f>
        <v>0.0537241881713587</v>
      </c>
      <c r="M2335" s="31" t="n">
        <f aca="false">(F2335)*(L2335)+(1-F2335)*(1-L2335)</f>
        <v>0.0537241881713587</v>
      </c>
      <c r="N2335" s="31" t="n">
        <f aca="false">IF(B2335=1,LN(M2335),0)</f>
        <v>0</v>
      </c>
      <c r="O2335" s="42" t="n">
        <f aca="false">K2335</f>
        <v>0.84692</v>
      </c>
      <c r="P2335" s="43" t="n">
        <f aca="false">1/(1+EXP($P$2+($P$3*O2335)+($P$4*C2335)))</f>
        <v>0.968256581758625</v>
      </c>
      <c r="Q2335" s="42" t="n">
        <f aca="false">(F2335)*(P2335)+(1-F2335)*(1-P2335)</f>
        <v>0.968256581758625</v>
      </c>
      <c r="R2335" s="42" t="n">
        <f aca="false">IF(B2335&lt;&gt;1,LN(Q2335),0)</f>
        <v>-0.0322581630285306</v>
      </c>
    </row>
    <row r="2336" customFormat="false" ht="13" hidden="false" customHeight="false" outlineLevel="0" collapsed="false">
      <c r="A2336" s="18" t="n">
        <v>2327</v>
      </c>
      <c r="B2336" s="41" t="n">
        <v>0</v>
      </c>
      <c r="C2336" s="18" t="n">
        <v>24</v>
      </c>
      <c r="D2336" s="19" t="n">
        <v>15641</v>
      </c>
      <c r="E2336" s="19" t="n">
        <v>375386</v>
      </c>
      <c r="F2336" s="18" t="n">
        <v>1</v>
      </c>
      <c r="G2336" s="20" t="n">
        <f aca="false">($E$2-D2336)/$E$2</f>
        <v>0.37436</v>
      </c>
      <c r="H2336" s="19" t="n">
        <f aca="false">D2336-$E$3</f>
        <v>641</v>
      </c>
      <c r="I2336" s="18" t="n">
        <f aca="false">F2336*C2336</f>
        <v>24</v>
      </c>
      <c r="J2336" s="19" t="n">
        <f aca="false">H2336*I2336</f>
        <v>15384</v>
      </c>
      <c r="K2336" s="29" t="n">
        <f aca="false">D2336/$E$2</f>
        <v>0.62564</v>
      </c>
      <c r="L2336" s="30" t="n">
        <f aca="false">1/(1+EXP($L$2+($L$3*K2336)+($L$4*C2336)))</f>
        <v>0.829917230159666</v>
      </c>
      <c r="M2336" s="31" t="n">
        <f aca="false">(F2336)*(L2336)+(1-F2336)*(1-L2336)</f>
        <v>0.829917230159666</v>
      </c>
      <c r="N2336" s="31" t="n">
        <f aca="false">IF(B2336=1,LN(M2336),0)</f>
        <v>0</v>
      </c>
      <c r="O2336" s="42" t="n">
        <f aca="false">K2336</f>
        <v>0.62564</v>
      </c>
      <c r="P2336" s="43" t="n">
        <f aca="false">1/(1+EXP($P$2+($P$3*O2336)+($P$4*C2336)))</f>
        <v>0.99990940903748</v>
      </c>
      <c r="Q2336" s="42" t="n">
        <f aca="false">(F2336)*(P2336)+(1-F2336)*(1-P2336)</f>
        <v>0.99990940903748</v>
      </c>
      <c r="R2336" s="42" t="n">
        <f aca="false">IF(B2336&lt;&gt;1,LN(Q2336),0)</f>
        <v>-9.05950661285903E-005</v>
      </c>
    </row>
    <row r="2337" customFormat="false" ht="13" hidden="false" customHeight="false" outlineLevel="0" collapsed="false">
      <c r="A2337" s="18" t="n">
        <v>2328</v>
      </c>
      <c r="B2337" s="41" t="n">
        <v>0</v>
      </c>
      <c r="C2337" s="18" t="n">
        <v>25</v>
      </c>
      <c r="D2337" s="19" t="n">
        <v>19144</v>
      </c>
      <c r="E2337" s="19" t="n">
        <v>478592</v>
      </c>
      <c r="F2337" s="18" t="n">
        <v>1</v>
      </c>
      <c r="G2337" s="20" t="n">
        <f aca="false">($E$2-D2337)/$E$2</f>
        <v>0.23424</v>
      </c>
      <c r="H2337" s="19" t="n">
        <f aca="false">D2337-$E$3</f>
        <v>4144</v>
      </c>
      <c r="I2337" s="18" t="n">
        <f aca="false">F2337*C2337</f>
        <v>25</v>
      </c>
      <c r="J2337" s="19" t="n">
        <f aca="false">H2337*I2337</f>
        <v>103600</v>
      </c>
      <c r="K2337" s="29" t="n">
        <f aca="false">D2337/$E$2</f>
        <v>0.76576</v>
      </c>
      <c r="L2337" s="30" t="n">
        <f aca="false">1/(1+EXP($L$2+($L$3*K2337)+($L$4*C2337)))</f>
        <v>0.215910488287322</v>
      </c>
      <c r="M2337" s="31" t="n">
        <f aca="false">(F2337)*(L2337)+(1-F2337)*(1-L2337)</f>
        <v>0.215910488287322</v>
      </c>
      <c r="N2337" s="31" t="n">
        <f aca="false">IF(B2337=1,LN(M2337),0)</f>
        <v>0</v>
      </c>
      <c r="O2337" s="42" t="n">
        <f aca="false">K2337</f>
        <v>0.76576</v>
      </c>
      <c r="P2337" s="43" t="n">
        <f aca="false">1/(1+EXP($P$2+($P$3*O2337)+($P$4*C2337)))</f>
        <v>0.996250265057788</v>
      </c>
      <c r="Q2337" s="42" t="n">
        <f aca="false">(F2337)*(P2337)+(1-F2337)*(1-P2337)</f>
        <v>0.996250265057788</v>
      </c>
      <c r="R2337" s="42" t="n">
        <f aca="false">IF(B2337&lt;&gt;1,LN(Q2337),0)</f>
        <v>-0.00375678282225118</v>
      </c>
    </row>
    <row r="2338" customFormat="false" ht="13" hidden="false" customHeight="false" outlineLevel="0" collapsed="false">
      <c r="A2338" s="18" t="n">
        <v>2329</v>
      </c>
      <c r="B2338" s="41" t="n">
        <v>0</v>
      </c>
      <c r="C2338" s="18" t="n">
        <v>12</v>
      </c>
      <c r="D2338" s="19" t="n">
        <v>16799</v>
      </c>
      <c r="E2338" s="19" t="n">
        <v>201585</v>
      </c>
      <c r="F2338" s="18" t="n">
        <v>1</v>
      </c>
      <c r="G2338" s="20" t="n">
        <f aca="false">($E$2-D2338)/$E$2</f>
        <v>0.32804</v>
      </c>
      <c r="H2338" s="19" t="n">
        <f aca="false">D2338-$E$3</f>
        <v>1799</v>
      </c>
      <c r="I2338" s="18" t="n">
        <f aca="false">F2338*C2338</f>
        <v>12</v>
      </c>
      <c r="J2338" s="19" t="n">
        <f aca="false">H2338*I2338</f>
        <v>21588</v>
      </c>
      <c r="K2338" s="29" t="n">
        <f aca="false">D2338/$E$2</f>
        <v>0.67196</v>
      </c>
      <c r="L2338" s="30" t="n">
        <f aca="false">1/(1+EXP($L$2+($L$3*K2338)+($L$4*C2338)))</f>
        <v>0.740044440497498</v>
      </c>
      <c r="M2338" s="31" t="n">
        <f aca="false">(F2338)*(L2338)+(1-F2338)*(1-L2338)</f>
        <v>0.740044440497498</v>
      </c>
      <c r="N2338" s="31" t="n">
        <f aca="false">IF(B2338=1,LN(M2338),0)</f>
        <v>0</v>
      </c>
      <c r="O2338" s="42" t="n">
        <f aca="false">K2338</f>
        <v>0.67196</v>
      </c>
      <c r="P2338" s="43" t="n">
        <f aca="false">1/(1+EXP($P$2+($P$3*O2338)+($P$4*C2338)))</f>
        <v>0.999680645910888</v>
      </c>
      <c r="Q2338" s="42" t="n">
        <f aca="false">(F2338)*(P2338)+(1-F2338)*(1-P2338)</f>
        <v>0.999680645910888</v>
      </c>
      <c r="R2338" s="42" t="n">
        <f aca="false">IF(B2338&lt;&gt;1,LN(Q2338),0)</f>
        <v>-0.000319405093488032</v>
      </c>
    </row>
    <row r="2339" customFormat="false" ht="13" hidden="false" customHeight="false" outlineLevel="0" collapsed="false">
      <c r="A2339" s="18" t="n">
        <v>2330</v>
      </c>
      <c r="B2339" s="41" t="n">
        <v>0</v>
      </c>
      <c r="C2339" s="18" t="n">
        <v>10</v>
      </c>
      <c r="D2339" s="19" t="n">
        <v>20542</v>
      </c>
      <c r="E2339" s="19" t="n">
        <v>205424</v>
      </c>
      <c r="F2339" s="18" t="n">
        <v>1</v>
      </c>
      <c r="G2339" s="20" t="n">
        <f aca="false">($E$2-D2339)/$E$2</f>
        <v>0.17832</v>
      </c>
      <c r="H2339" s="19" t="n">
        <f aca="false">D2339-$E$3</f>
        <v>5542</v>
      </c>
      <c r="I2339" s="18" t="n">
        <f aca="false">F2339*C2339</f>
        <v>10</v>
      </c>
      <c r="J2339" s="19" t="n">
        <f aca="false">H2339*I2339</f>
        <v>55420</v>
      </c>
      <c r="K2339" s="29" t="n">
        <f aca="false">D2339/$E$2</f>
        <v>0.82168</v>
      </c>
      <c r="L2339" s="30" t="n">
        <f aca="false">1/(1+EXP($L$2+($L$3*K2339)+($L$4*C2339)))</f>
        <v>0.127520649459699</v>
      </c>
      <c r="M2339" s="31" t="n">
        <f aca="false">(F2339)*(L2339)+(1-F2339)*(1-L2339)</f>
        <v>0.127520649459699</v>
      </c>
      <c r="N2339" s="31" t="n">
        <f aca="false">IF(B2339=1,LN(M2339),0)</f>
        <v>0</v>
      </c>
      <c r="O2339" s="42" t="n">
        <f aca="false">K2339</f>
        <v>0.82168</v>
      </c>
      <c r="P2339" s="43" t="n">
        <f aca="false">1/(1+EXP($P$2+($P$3*O2339)+($P$4*C2339)))</f>
        <v>0.983039945381623</v>
      </c>
      <c r="Q2339" s="42" t="n">
        <f aca="false">(F2339)*(P2339)+(1-F2339)*(1-P2339)</f>
        <v>0.983039945381623</v>
      </c>
      <c r="R2339" s="42" t="n">
        <f aca="false">IF(B2339&lt;&gt;1,LN(Q2339),0)</f>
        <v>-0.0171055234636263</v>
      </c>
    </row>
    <row r="2340" customFormat="false" ht="13" hidden="false" customHeight="false" outlineLevel="0" collapsed="false">
      <c r="A2340" s="18" t="n">
        <v>2331</v>
      </c>
      <c r="B2340" s="41" t="n">
        <v>0</v>
      </c>
      <c r="C2340" s="18" t="n">
        <v>10</v>
      </c>
      <c r="D2340" s="19" t="n">
        <v>22154</v>
      </c>
      <c r="E2340" s="19" t="n">
        <v>221535</v>
      </c>
      <c r="F2340" s="18" t="n">
        <v>1</v>
      </c>
      <c r="G2340" s="20" t="n">
        <f aca="false">($E$2-D2340)/$E$2</f>
        <v>0.11384</v>
      </c>
      <c r="H2340" s="19" t="n">
        <f aca="false">D2340-$E$3</f>
        <v>7154</v>
      </c>
      <c r="I2340" s="18" t="n">
        <f aca="false">F2340*C2340</f>
        <v>10</v>
      </c>
      <c r="J2340" s="19" t="n">
        <f aca="false">H2340*I2340</f>
        <v>71540</v>
      </c>
      <c r="K2340" s="29" t="n">
        <f aca="false">D2340/$E$2</f>
        <v>0.88616</v>
      </c>
      <c r="L2340" s="30" t="n">
        <f aca="false">1/(1+EXP($L$2+($L$3*K2340)+($L$4*C2340)))</f>
        <v>0.0380311746084881</v>
      </c>
      <c r="M2340" s="31" t="n">
        <f aca="false">(F2340)*(L2340)+(1-F2340)*(1-L2340)</f>
        <v>0.0380311746084881</v>
      </c>
      <c r="N2340" s="31" t="n">
        <f aca="false">IF(B2340=1,LN(M2340),0)</f>
        <v>0</v>
      </c>
      <c r="O2340" s="42" t="n">
        <f aca="false">K2340</f>
        <v>0.88616</v>
      </c>
      <c r="P2340" s="43" t="n">
        <f aca="false">1/(1+EXP($P$2+($P$3*O2340)+($P$4*C2340)))</f>
        <v>0.912437804343631</v>
      </c>
      <c r="Q2340" s="42" t="n">
        <f aca="false">(F2340)*(P2340)+(1-F2340)*(1-P2340)</f>
        <v>0.912437804343631</v>
      </c>
      <c r="R2340" s="42" t="n">
        <f aca="false">IF(B2340&lt;&gt;1,LN(Q2340),0)</f>
        <v>-0.0916353554718808</v>
      </c>
    </row>
    <row r="2341" customFormat="false" ht="13" hidden="false" customHeight="false" outlineLevel="0" collapsed="false">
      <c r="A2341" s="18" t="n">
        <v>2332</v>
      </c>
      <c r="B2341" s="41" t="n">
        <v>0</v>
      </c>
      <c r="C2341" s="18" t="n">
        <v>14</v>
      </c>
      <c r="D2341" s="19" t="n">
        <v>17105</v>
      </c>
      <c r="E2341" s="19" t="n">
        <v>239465</v>
      </c>
      <c r="F2341" s="18" t="n">
        <v>1</v>
      </c>
      <c r="G2341" s="20" t="n">
        <f aca="false">($E$2-D2341)/$E$2</f>
        <v>0.3158</v>
      </c>
      <c r="H2341" s="19" t="n">
        <f aca="false">D2341-$E$3</f>
        <v>2105</v>
      </c>
      <c r="I2341" s="18" t="n">
        <f aca="false">F2341*C2341</f>
        <v>14</v>
      </c>
      <c r="J2341" s="19" t="n">
        <f aca="false">H2341*I2341</f>
        <v>29470</v>
      </c>
      <c r="K2341" s="29" t="n">
        <f aca="false">D2341/$E$2</f>
        <v>0.6842</v>
      </c>
      <c r="L2341" s="30" t="n">
        <f aca="false">1/(1+EXP($L$2+($L$3*K2341)+($L$4*C2341)))</f>
        <v>0.675081868264409</v>
      </c>
      <c r="M2341" s="31" t="n">
        <f aca="false">(F2341)*(L2341)+(1-F2341)*(1-L2341)</f>
        <v>0.675081868264409</v>
      </c>
      <c r="N2341" s="31" t="n">
        <f aca="false">IF(B2341=1,LN(M2341),0)</f>
        <v>0</v>
      </c>
      <c r="O2341" s="42" t="n">
        <f aca="false">K2341</f>
        <v>0.6842</v>
      </c>
      <c r="P2341" s="43" t="n">
        <f aca="false">1/(1+EXP($P$2+($P$3*O2341)+($P$4*C2341)))</f>
        <v>0.999559746973316</v>
      </c>
      <c r="Q2341" s="42" t="n">
        <f aca="false">(F2341)*(P2341)+(1-F2341)*(1-P2341)</f>
        <v>0.999559746973316</v>
      </c>
      <c r="R2341" s="42" t="n">
        <f aca="false">IF(B2341&lt;&gt;1,LN(Q2341),0)</f>
        <v>-0.000440349966500985</v>
      </c>
    </row>
    <row r="2342" customFormat="false" ht="13" hidden="false" customHeight="false" outlineLevel="0" collapsed="false">
      <c r="A2342" s="18" t="n">
        <v>2333</v>
      </c>
      <c r="B2342" s="41" t="n">
        <v>0</v>
      </c>
      <c r="C2342" s="18" t="n">
        <v>17</v>
      </c>
      <c r="D2342" s="19" t="n">
        <v>15704</v>
      </c>
      <c r="E2342" s="19" t="n">
        <v>266967</v>
      </c>
      <c r="F2342" s="18" t="n">
        <v>1</v>
      </c>
      <c r="G2342" s="20" t="n">
        <f aca="false">($E$2-D2342)/$E$2</f>
        <v>0.37184</v>
      </c>
      <c r="H2342" s="19" t="n">
        <f aca="false">D2342-$E$3</f>
        <v>704</v>
      </c>
      <c r="I2342" s="18" t="n">
        <f aca="false">F2342*C2342</f>
        <v>17</v>
      </c>
      <c r="J2342" s="19" t="n">
        <f aca="false">H2342*I2342</f>
        <v>11968</v>
      </c>
      <c r="K2342" s="29" t="n">
        <f aca="false">D2342/$E$2</f>
        <v>0.62816</v>
      </c>
      <c r="L2342" s="30" t="n">
        <f aca="false">1/(1+EXP($L$2+($L$3*K2342)+($L$4*C2342)))</f>
        <v>0.854149463309259</v>
      </c>
      <c r="M2342" s="31" t="n">
        <f aca="false">(F2342)*(L2342)+(1-F2342)*(1-L2342)</f>
        <v>0.854149463309259</v>
      </c>
      <c r="N2342" s="31" t="n">
        <f aca="false">IF(B2342=1,LN(M2342),0)</f>
        <v>0</v>
      </c>
      <c r="O2342" s="42" t="n">
        <f aca="false">K2342</f>
        <v>0.62816</v>
      </c>
      <c r="P2342" s="43" t="n">
        <f aca="false">1/(1+EXP($P$2+($P$3*O2342)+($P$4*C2342)))</f>
        <v>0.999901562138232</v>
      </c>
      <c r="Q2342" s="42" t="n">
        <f aca="false">(F2342)*(P2342)+(1-F2342)*(1-P2342)</f>
        <v>0.999901562138232</v>
      </c>
      <c r="R2342" s="42" t="n">
        <f aca="false">IF(B2342&lt;&gt;1,LN(Q2342),0)</f>
        <v>-9.844270709229E-005</v>
      </c>
    </row>
    <row r="2343" customFormat="false" ht="13" hidden="false" customHeight="false" outlineLevel="0" collapsed="false">
      <c r="A2343" s="18" t="n">
        <v>2334</v>
      </c>
      <c r="B2343" s="41" t="n">
        <v>0</v>
      </c>
      <c r="C2343" s="18" t="n">
        <v>24</v>
      </c>
      <c r="D2343" s="19" t="n">
        <v>19127</v>
      </c>
      <c r="E2343" s="19" t="n">
        <v>459053</v>
      </c>
      <c r="F2343" s="18" t="n">
        <v>1</v>
      </c>
      <c r="G2343" s="20" t="n">
        <f aca="false">($E$2-D2343)/$E$2</f>
        <v>0.23492</v>
      </c>
      <c r="H2343" s="19" t="n">
        <f aca="false">D2343-$E$3</f>
        <v>4127</v>
      </c>
      <c r="I2343" s="18" t="n">
        <f aca="false">F2343*C2343</f>
        <v>24</v>
      </c>
      <c r="J2343" s="19" t="n">
        <f aca="false">H2343*I2343</f>
        <v>99048</v>
      </c>
      <c r="K2343" s="29" t="n">
        <f aca="false">D2343/$E$2</f>
        <v>0.76508</v>
      </c>
      <c r="L2343" s="30" t="n">
        <f aca="false">1/(1+EXP($L$2+($L$3*K2343)+($L$4*C2343)))</f>
        <v>0.224000896528429</v>
      </c>
      <c r="M2343" s="31" t="n">
        <f aca="false">(F2343)*(L2343)+(1-F2343)*(1-L2343)</f>
        <v>0.224000896528429</v>
      </c>
      <c r="N2343" s="31" t="n">
        <f aca="false">IF(B2343=1,LN(M2343),0)</f>
        <v>0</v>
      </c>
      <c r="O2343" s="42" t="n">
        <f aca="false">K2343</f>
        <v>0.76508</v>
      </c>
      <c r="P2343" s="43" t="n">
        <f aca="false">1/(1+EXP($P$2+($P$3*O2343)+($P$4*C2343)))</f>
        <v>0.996308862521563</v>
      </c>
      <c r="Q2343" s="42" t="n">
        <f aca="false">(F2343)*(P2343)+(1-F2343)*(1-P2343)</f>
        <v>0.996308862521563</v>
      </c>
      <c r="R2343" s="42" t="n">
        <f aca="false">IF(B2343&lt;&gt;1,LN(Q2343),0)</f>
        <v>-0.00369796653621975</v>
      </c>
    </row>
    <row r="2344" customFormat="false" ht="13" hidden="false" customHeight="false" outlineLevel="0" collapsed="false">
      <c r="A2344" s="18" t="n">
        <v>2335</v>
      </c>
      <c r="B2344" s="41" t="n">
        <v>0</v>
      </c>
      <c r="C2344" s="18" t="n">
        <v>11</v>
      </c>
      <c r="D2344" s="19" t="n">
        <v>21754</v>
      </c>
      <c r="E2344" s="19" t="n">
        <v>239289</v>
      </c>
      <c r="F2344" s="18" t="n">
        <v>1</v>
      </c>
      <c r="G2344" s="20" t="n">
        <f aca="false">($E$2-D2344)/$E$2</f>
        <v>0.12984</v>
      </c>
      <c r="H2344" s="19" t="n">
        <f aca="false">D2344-$E$3</f>
        <v>6754</v>
      </c>
      <c r="I2344" s="18" t="n">
        <f aca="false">F2344*C2344</f>
        <v>11</v>
      </c>
      <c r="J2344" s="19" t="n">
        <f aca="false">H2344*I2344</f>
        <v>74294</v>
      </c>
      <c r="K2344" s="29" t="n">
        <f aca="false">D2344/$E$2</f>
        <v>0.87016</v>
      </c>
      <c r="L2344" s="30" t="n">
        <f aca="false">1/(1+EXP($L$2+($L$3*K2344)+($L$4*C2344)))</f>
        <v>0.0502351514314743</v>
      </c>
      <c r="M2344" s="31" t="n">
        <f aca="false">(F2344)*(L2344)+(1-F2344)*(1-L2344)</f>
        <v>0.0502351514314743</v>
      </c>
      <c r="N2344" s="31" t="n">
        <f aca="false">IF(B2344=1,LN(M2344),0)</f>
        <v>0</v>
      </c>
      <c r="O2344" s="42" t="n">
        <f aca="false">K2344</f>
        <v>0.87016</v>
      </c>
      <c r="P2344" s="43" t="n">
        <f aca="false">1/(1+EXP($P$2+($P$3*O2344)+($P$4*C2344)))</f>
        <v>0.94113662507853</v>
      </c>
      <c r="Q2344" s="42" t="n">
        <f aca="false">(F2344)*(P2344)+(1-F2344)*(1-P2344)</f>
        <v>0.94113662507853</v>
      </c>
      <c r="R2344" s="42" t="n">
        <f aca="false">IF(B2344&lt;&gt;1,LN(Q2344),0)</f>
        <v>-0.0606669585666844</v>
      </c>
    </row>
    <row r="2345" customFormat="false" ht="13" hidden="false" customHeight="false" outlineLevel="0" collapsed="false">
      <c r="A2345" s="18" t="n">
        <v>2336</v>
      </c>
      <c r="B2345" s="41" t="n">
        <v>0</v>
      </c>
      <c r="C2345" s="18" t="n">
        <v>23</v>
      </c>
      <c r="D2345" s="19" t="n">
        <v>16575</v>
      </c>
      <c r="E2345" s="19" t="n">
        <v>381219</v>
      </c>
      <c r="F2345" s="18" t="n">
        <v>1</v>
      </c>
      <c r="G2345" s="20" t="n">
        <f aca="false">($E$2-D2345)/$E$2</f>
        <v>0.337</v>
      </c>
      <c r="H2345" s="19" t="n">
        <f aca="false">D2345-$E$3</f>
        <v>1575</v>
      </c>
      <c r="I2345" s="18" t="n">
        <f aca="false">F2345*C2345</f>
        <v>23</v>
      </c>
      <c r="J2345" s="19" t="n">
        <f aca="false">H2345*I2345</f>
        <v>36225</v>
      </c>
      <c r="K2345" s="29" t="n">
        <f aca="false">D2345/$E$2</f>
        <v>0.663</v>
      </c>
      <c r="L2345" s="30" t="n">
        <f aca="false">1/(1+EXP($L$2+($L$3*K2345)+($L$4*C2345)))</f>
        <v>0.702833969094543</v>
      </c>
      <c r="M2345" s="31" t="n">
        <f aca="false">(F2345)*(L2345)+(1-F2345)*(1-L2345)</f>
        <v>0.702833969094543</v>
      </c>
      <c r="N2345" s="31" t="n">
        <f aca="false">IF(B2345=1,LN(M2345),0)</f>
        <v>0</v>
      </c>
      <c r="O2345" s="42" t="n">
        <f aca="false">K2345</f>
        <v>0.663</v>
      </c>
      <c r="P2345" s="43" t="n">
        <f aca="false">1/(1+EXP($P$2+($P$3*O2345)+($P$4*C2345)))</f>
        <v>0.999754632765355</v>
      </c>
      <c r="Q2345" s="42" t="n">
        <f aca="false">(F2345)*(P2345)+(1-F2345)*(1-P2345)</f>
        <v>0.999754632765355</v>
      </c>
      <c r="R2345" s="42" t="n">
        <f aca="false">IF(B2345&lt;&gt;1,LN(Q2345),0)</f>
        <v>-0.000245397342110354</v>
      </c>
    </row>
    <row r="2346" customFormat="false" ht="13" hidden="false" customHeight="false" outlineLevel="0" collapsed="false">
      <c r="A2346" s="18" t="n">
        <v>2337</v>
      </c>
      <c r="B2346" s="41" t="n">
        <v>0</v>
      </c>
      <c r="C2346" s="18" t="n">
        <v>15</v>
      </c>
      <c r="D2346" s="19" t="n">
        <v>19157</v>
      </c>
      <c r="E2346" s="19" t="n">
        <v>287354</v>
      </c>
      <c r="F2346" s="18" t="n">
        <v>1</v>
      </c>
      <c r="G2346" s="20" t="n">
        <f aca="false">($E$2-D2346)/$E$2</f>
        <v>0.23372</v>
      </c>
      <c r="H2346" s="19" t="n">
        <f aca="false">D2346-$E$3</f>
        <v>4157</v>
      </c>
      <c r="I2346" s="18" t="n">
        <f aca="false">F2346*C2346</f>
        <v>15</v>
      </c>
      <c r="J2346" s="19" t="n">
        <f aca="false">H2346*I2346</f>
        <v>62355</v>
      </c>
      <c r="K2346" s="29" t="n">
        <f aca="false">D2346/$E$2</f>
        <v>0.76628</v>
      </c>
      <c r="L2346" s="30" t="n">
        <f aca="false">1/(1+EXP($L$2+($L$3*K2346)+($L$4*C2346)))</f>
        <v>0.275575989104249</v>
      </c>
      <c r="M2346" s="31" t="n">
        <f aca="false">(F2346)*(L2346)+(1-F2346)*(1-L2346)</f>
        <v>0.275575989104249</v>
      </c>
      <c r="N2346" s="31" t="n">
        <f aca="false">IF(B2346=1,LN(M2346),0)</f>
        <v>0</v>
      </c>
      <c r="O2346" s="42" t="n">
        <f aca="false">K2346</f>
        <v>0.76628</v>
      </c>
      <c r="P2346" s="43" t="n">
        <f aca="false">1/(1+EXP($P$2+($P$3*O2346)+($P$4*C2346)))</f>
        <v>0.996110578423467</v>
      </c>
      <c r="Q2346" s="42" t="n">
        <f aca="false">(F2346)*(P2346)+(1-F2346)*(1-P2346)</f>
        <v>0.996110578423467</v>
      </c>
      <c r="R2346" s="42" t="n">
        <f aca="false">IF(B2346&lt;&gt;1,LN(Q2346),0)</f>
        <v>-0.00389700504656047</v>
      </c>
    </row>
    <row r="2347" customFormat="false" ht="13" hidden="false" customHeight="false" outlineLevel="0" collapsed="false">
      <c r="A2347" s="18" t="n">
        <v>2338</v>
      </c>
      <c r="B2347" s="41" t="n">
        <v>0</v>
      </c>
      <c r="C2347" s="18" t="n">
        <v>10</v>
      </c>
      <c r="D2347" s="19" t="n">
        <v>19010</v>
      </c>
      <c r="E2347" s="19" t="n">
        <v>190101</v>
      </c>
      <c r="F2347" s="18" t="n">
        <v>1</v>
      </c>
      <c r="G2347" s="20" t="n">
        <f aca="false">($E$2-D2347)/$E$2</f>
        <v>0.2396</v>
      </c>
      <c r="H2347" s="19" t="n">
        <f aca="false">D2347-$E$3</f>
        <v>4010</v>
      </c>
      <c r="I2347" s="18" t="n">
        <f aca="false">F2347*C2347</f>
        <v>10</v>
      </c>
      <c r="J2347" s="19" t="n">
        <f aca="false">H2347*I2347</f>
        <v>40100</v>
      </c>
      <c r="K2347" s="29" t="n">
        <f aca="false">D2347/$E$2</f>
        <v>0.7604</v>
      </c>
      <c r="L2347" s="30" t="n">
        <f aca="false">1/(1+EXP($L$2+($L$3*K2347)+($L$4*C2347)))</f>
        <v>0.336164308837631</v>
      </c>
      <c r="M2347" s="31" t="n">
        <f aca="false">(F2347)*(L2347)+(1-F2347)*(1-L2347)</f>
        <v>0.336164308837631</v>
      </c>
      <c r="N2347" s="31" t="n">
        <f aca="false">IF(B2347=1,LN(M2347),0)</f>
        <v>0</v>
      </c>
      <c r="O2347" s="42" t="n">
        <f aca="false">K2347</f>
        <v>0.7604</v>
      </c>
      <c r="P2347" s="43" t="n">
        <f aca="false">1/(1+EXP($P$2+($P$3*O2347)+($P$4*C2347)))</f>
        <v>0.996633954808446</v>
      </c>
      <c r="Q2347" s="42" t="n">
        <f aca="false">(F2347)*(P2347)+(1-F2347)*(1-P2347)</f>
        <v>0.996633954808446</v>
      </c>
      <c r="R2347" s="42" t="n">
        <f aca="false">IF(B2347&lt;&gt;1,LN(Q2347),0)</f>
        <v>-0.00337172306657251</v>
      </c>
    </row>
    <row r="2348" customFormat="false" ht="13" hidden="false" customHeight="false" outlineLevel="0" collapsed="false">
      <c r="A2348" s="18" t="n">
        <v>2339</v>
      </c>
      <c r="B2348" s="41" t="n">
        <v>0</v>
      </c>
      <c r="C2348" s="18" t="n">
        <v>24</v>
      </c>
      <c r="D2348" s="19" t="n">
        <v>22275</v>
      </c>
      <c r="E2348" s="19" t="n">
        <v>534595</v>
      </c>
      <c r="F2348" s="18" t="n">
        <v>1</v>
      </c>
      <c r="G2348" s="20" t="n">
        <f aca="false">($E$2-D2348)/$E$2</f>
        <v>0.109</v>
      </c>
      <c r="H2348" s="19" t="n">
        <f aca="false">D2348-$E$3</f>
        <v>7275</v>
      </c>
      <c r="I2348" s="18" t="n">
        <f aca="false">F2348*C2348</f>
        <v>24</v>
      </c>
      <c r="J2348" s="19" t="n">
        <f aca="false">H2348*I2348</f>
        <v>174600</v>
      </c>
      <c r="K2348" s="29" t="n">
        <f aca="false">D2348/$E$2</f>
        <v>0.891</v>
      </c>
      <c r="L2348" s="30" t="n">
        <f aca="false">1/(1+EXP($L$2+($L$3*K2348)+($L$4*C2348)))</f>
        <v>0.0219694728696653</v>
      </c>
      <c r="M2348" s="31" t="n">
        <f aca="false">(F2348)*(L2348)+(1-F2348)*(1-L2348)</f>
        <v>0.0219694728696653</v>
      </c>
      <c r="N2348" s="31" t="n">
        <f aca="false">IF(B2348=1,LN(M2348),0)</f>
        <v>0</v>
      </c>
      <c r="O2348" s="42" t="n">
        <f aca="false">K2348</f>
        <v>0.891</v>
      </c>
      <c r="P2348" s="43" t="n">
        <f aca="false">1/(1+EXP($P$2+($P$3*O2348)+($P$4*C2348)))</f>
        <v>0.904390588571236</v>
      </c>
      <c r="Q2348" s="42" t="n">
        <f aca="false">(F2348)*(P2348)+(1-F2348)*(1-P2348)</f>
        <v>0.904390588571236</v>
      </c>
      <c r="R2348" s="42" t="n">
        <f aca="false">IF(B2348&lt;&gt;1,LN(Q2348),0)</f>
        <v>-0.10049394490045</v>
      </c>
    </row>
    <row r="2349" customFormat="false" ht="13" hidden="false" customHeight="false" outlineLevel="0" collapsed="false">
      <c r="A2349" s="18" t="n">
        <v>2340</v>
      </c>
      <c r="B2349" s="41" t="n">
        <v>0</v>
      </c>
      <c r="C2349" s="18" t="n">
        <v>13</v>
      </c>
      <c r="D2349" s="19" t="n">
        <v>22027</v>
      </c>
      <c r="E2349" s="19" t="n">
        <v>286347</v>
      </c>
      <c r="F2349" s="18" t="n">
        <v>1</v>
      </c>
      <c r="G2349" s="20" t="n">
        <f aca="false">($E$2-D2349)/$E$2</f>
        <v>0.11892</v>
      </c>
      <c r="H2349" s="19" t="n">
        <f aca="false">D2349-$E$3</f>
        <v>7027</v>
      </c>
      <c r="I2349" s="18" t="n">
        <f aca="false">F2349*C2349</f>
        <v>13</v>
      </c>
      <c r="J2349" s="19" t="n">
        <f aca="false">H2349*I2349</f>
        <v>91351</v>
      </c>
      <c r="K2349" s="29" t="n">
        <f aca="false">D2349/$E$2</f>
        <v>0.88108</v>
      </c>
      <c r="L2349" s="30" t="n">
        <f aca="false">1/(1+EXP($L$2+($L$3*K2349)+($L$4*C2349)))</f>
        <v>0.0381375721057399</v>
      </c>
      <c r="M2349" s="31" t="n">
        <f aca="false">(F2349)*(L2349)+(1-F2349)*(1-L2349)</f>
        <v>0.0381375721057399</v>
      </c>
      <c r="N2349" s="31" t="n">
        <f aca="false">IF(B2349=1,LN(M2349),0)</f>
        <v>0</v>
      </c>
      <c r="O2349" s="42" t="n">
        <f aca="false">K2349</f>
        <v>0.88108</v>
      </c>
      <c r="P2349" s="43" t="n">
        <f aca="false">1/(1+EXP($P$2+($P$3*O2349)+($P$4*C2349)))</f>
        <v>0.923142359048025</v>
      </c>
      <c r="Q2349" s="42" t="n">
        <f aca="false">(F2349)*(P2349)+(1-F2349)*(1-P2349)</f>
        <v>0.923142359048025</v>
      </c>
      <c r="R2349" s="42" t="n">
        <f aca="false">IF(B2349&lt;&gt;1,LN(Q2349),0)</f>
        <v>-0.0799718212173473</v>
      </c>
    </row>
    <row r="2350" customFormat="false" ht="13" hidden="false" customHeight="false" outlineLevel="0" collapsed="false">
      <c r="A2350" s="18" t="n">
        <v>2341</v>
      </c>
      <c r="B2350" s="41" t="n">
        <v>0</v>
      </c>
      <c r="C2350" s="18" t="n">
        <v>10</v>
      </c>
      <c r="D2350" s="19" t="n">
        <v>21703</v>
      </c>
      <c r="E2350" s="19" t="n">
        <v>217030</v>
      </c>
      <c r="F2350" s="18" t="n">
        <v>1</v>
      </c>
      <c r="G2350" s="20" t="n">
        <f aca="false">($E$2-D2350)/$E$2</f>
        <v>0.13188</v>
      </c>
      <c r="H2350" s="19" t="n">
        <f aca="false">D2350-$E$3</f>
        <v>6703</v>
      </c>
      <c r="I2350" s="18" t="n">
        <f aca="false">F2350*C2350</f>
        <v>10</v>
      </c>
      <c r="J2350" s="19" t="n">
        <f aca="false">H2350*I2350</f>
        <v>67030</v>
      </c>
      <c r="K2350" s="29" t="n">
        <f aca="false">D2350/$E$2</f>
        <v>0.86812</v>
      </c>
      <c r="L2350" s="30" t="n">
        <f aca="false">1/(1+EXP($L$2+($L$3*K2350)+($L$4*C2350)))</f>
        <v>0.0539231665639813</v>
      </c>
      <c r="M2350" s="31" t="n">
        <f aca="false">(F2350)*(L2350)+(1-F2350)*(1-L2350)</f>
        <v>0.0539231665639813</v>
      </c>
      <c r="N2350" s="31" t="n">
        <f aca="false">IF(B2350=1,LN(M2350),0)</f>
        <v>0</v>
      </c>
      <c r="O2350" s="42" t="n">
        <f aca="false">K2350</f>
        <v>0.86812</v>
      </c>
      <c r="P2350" s="43" t="n">
        <f aca="false">1/(1+EXP($P$2+($P$3*O2350)+($P$4*C2350)))</f>
        <v>0.943952297683334</v>
      </c>
      <c r="Q2350" s="42" t="n">
        <f aca="false">(F2350)*(P2350)+(1-F2350)*(1-P2350)</f>
        <v>0.943952297683334</v>
      </c>
      <c r="R2350" s="42" t="n">
        <f aca="false">IF(B2350&lt;&gt;1,LN(Q2350),0)</f>
        <v>-0.0576796462285392</v>
      </c>
    </row>
    <row r="2351" customFormat="false" ht="13" hidden="false" customHeight="false" outlineLevel="0" collapsed="false">
      <c r="A2351" s="18" t="n">
        <v>2342</v>
      </c>
      <c r="B2351" s="41" t="n">
        <v>0</v>
      </c>
      <c r="C2351" s="18" t="n">
        <v>13</v>
      </c>
      <c r="D2351" s="19" t="n">
        <v>17605</v>
      </c>
      <c r="E2351" s="19" t="n">
        <v>228861</v>
      </c>
      <c r="F2351" s="18" t="n">
        <v>1</v>
      </c>
      <c r="G2351" s="20" t="n">
        <f aca="false">($E$2-D2351)/$E$2</f>
        <v>0.2958</v>
      </c>
      <c r="H2351" s="19" t="n">
        <f aca="false">D2351-$E$3</f>
        <v>2605</v>
      </c>
      <c r="I2351" s="18" t="n">
        <f aca="false">F2351*C2351</f>
        <v>13</v>
      </c>
      <c r="J2351" s="19" t="n">
        <f aca="false">H2351*I2351</f>
        <v>33865</v>
      </c>
      <c r="K2351" s="29" t="n">
        <f aca="false">D2351/$E$2</f>
        <v>0.7042</v>
      </c>
      <c r="L2351" s="30" t="n">
        <f aca="false">1/(1+EXP($L$2+($L$3*K2351)+($L$4*C2351)))</f>
        <v>0.588816000452399</v>
      </c>
      <c r="M2351" s="31" t="n">
        <f aca="false">(F2351)*(L2351)+(1-F2351)*(1-L2351)</f>
        <v>0.588816000452399</v>
      </c>
      <c r="N2351" s="31" t="n">
        <f aca="false">IF(B2351=1,LN(M2351),0)</f>
        <v>0</v>
      </c>
      <c r="O2351" s="42" t="n">
        <f aca="false">K2351</f>
        <v>0.7042</v>
      </c>
      <c r="P2351" s="43" t="n">
        <f aca="false">1/(1+EXP($P$2+($P$3*O2351)+($P$4*C2351)))</f>
        <v>0.999248861566107</v>
      </c>
      <c r="Q2351" s="42" t="n">
        <f aca="false">(F2351)*(P2351)+(1-F2351)*(1-P2351)</f>
        <v>0.999248861566107</v>
      </c>
      <c r="R2351" s="42" t="n">
        <f aca="false">IF(B2351&lt;&gt;1,LN(Q2351),0)</f>
        <v>-0.000751420679712925</v>
      </c>
    </row>
    <row r="2352" customFormat="false" ht="13" hidden="false" customHeight="false" outlineLevel="0" collapsed="false">
      <c r="A2352" s="18" t="n">
        <v>2343</v>
      </c>
      <c r="B2352" s="41" t="n">
        <v>0</v>
      </c>
      <c r="C2352" s="18" t="n">
        <v>12</v>
      </c>
      <c r="D2352" s="19" t="n">
        <v>15634</v>
      </c>
      <c r="E2352" s="19" t="n">
        <v>187611</v>
      </c>
      <c r="F2352" s="18" t="n">
        <v>1</v>
      </c>
      <c r="G2352" s="20" t="n">
        <f aca="false">($E$2-D2352)/$E$2</f>
        <v>0.37464</v>
      </c>
      <c r="H2352" s="19" t="n">
        <f aca="false">D2352-$E$3</f>
        <v>634</v>
      </c>
      <c r="I2352" s="18" t="n">
        <f aca="false">F2352*C2352</f>
        <v>12</v>
      </c>
      <c r="J2352" s="19" t="n">
        <f aca="false">H2352*I2352</f>
        <v>7608</v>
      </c>
      <c r="K2352" s="29" t="n">
        <f aca="false">D2352/$E$2</f>
        <v>0.62536</v>
      </c>
      <c r="L2352" s="30" t="n">
        <f aca="false">1/(1+EXP($L$2+($L$3*K2352)+($L$4*C2352)))</f>
        <v>0.87986442289794</v>
      </c>
      <c r="M2352" s="31" t="n">
        <f aca="false">(F2352)*(L2352)+(1-F2352)*(1-L2352)</f>
        <v>0.87986442289794</v>
      </c>
      <c r="N2352" s="31" t="n">
        <f aca="false">IF(B2352=1,LN(M2352),0)</f>
        <v>0</v>
      </c>
      <c r="O2352" s="42" t="n">
        <f aca="false">K2352</f>
        <v>0.62536</v>
      </c>
      <c r="P2352" s="43" t="n">
        <f aca="false">1/(1+EXP($P$2+($P$3*O2352)+($P$4*C2352)))</f>
        <v>0.99990757912</v>
      </c>
      <c r="Q2352" s="42" t="n">
        <f aca="false">(F2352)*(P2352)+(1-F2352)*(1-P2352)</f>
        <v>0.99990757912</v>
      </c>
      <c r="R2352" s="42" t="n">
        <f aca="false">IF(B2352&lt;&gt;1,LN(Q2352),0)</f>
        <v>-9.24251510730774E-005</v>
      </c>
    </row>
    <row r="2353" customFormat="false" ht="13" hidden="false" customHeight="false" outlineLevel="0" collapsed="false">
      <c r="A2353" s="18" t="n">
        <v>2344</v>
      </c>
      <c r="B2353" s="41" t="n">
        <v>0</v>
      </c>
      <c r="C2353" s="18" t="n">
        <v>18</v>
      </c>
      <c r="D2353" s="19" t="n">
        <v>18308</v>
      </c>
      <c r="E2353" s="19" t="n">
        <v>329541</v>
      </c>
      <c r="F2353" s="18" t="n">
        <v>1</v>
      </c>
      <c r="G2353" s="20" t="n">
        <f aca="false">($E$2-D2353)/$E$2</f>
        <v>0.26768</v>
      </c>
      <c r="H2353" s="19" t="n">
        <f aca="false">D2353-$E$3</f>
        <v>3308</v>
      </c>
      <c r="I2353" s="18" t="n">
        <f aca="false">F2353*C2353</f>
        <v>18</v>
      </c>
      <c r="J2353" s="19" t="n">
        <f aca="false">H2353*I2353</f>
        <v>59544</v>
      </c>
      <c r="K2353" s="29" t="n">
        <f aca="false">D2353/$E$2</f>
        <v>0.73232</v>
      </c>
      <c r="L2353" s="30" t="n">
        <f aca="false">1/(1+EXP($L$2+($L$3*K2353)+($L$4*C2353)))</f>
        <v>0.406612962845365</v>
      </c>
      <c r="M2353" s="31" t="n">
        <f aca="false">(F2353)*(L2353)+(1-F2353)*(1-L2353)</f>
        <v>0.406612962845365</v>
      </c>
      <c r="N2353" s="31" t="n">
        <f aca="false">IF(B2353=1,LN(M2353),0)</f>
        <v>0</v>
      </c>
      <c r="O2353" s="42" t="n">
        <f aca="false">K2353</f>
        <v>0.73232</v>
      </c>
      <c r="P2353" s="43" t="n">
        <f aca="false">1/(1+EXP($P$2+($P$3*O2353)+($P$4*C2353)))</f>
        <v>0.998431780090921</v>
      </c>
      <c r="Q2353" s="42" t="n">
        <f aca="false">(F2353)*(P2353)+(1-F2353)*(1-P2353)</f>
        <v>0.998431780090921</v>
      </c>
      <c r="R2353" s="42" t="n">
        <f aca="false">IF(B2353&lt;&gt;1,LN(Q2353),0)</f>
        <v>-0.00156945085301609</v>
      </c>
    </row>
    <row r="2354" customFormat="false" ht="13" hidden="false" customHeight="false" outlineLevel="0" collapsed="false">
      <c r="A2354" s="18" t="n">
        <v>2345</v>
      </c>
      <c r="B2354" s="41" t="n">
        <v>0</v>
      </c>
      <c r="C2354" s="18" t="n">
        <v>11</v>
      </c>
      <c r="D2354" s="19" t="n">
        <v>15476</v>
      </c>
      <c r="E2354" s="19" t="n">
        <v>170240</v>
      </c>
      <c r="F2354" s="18" t="n">
        <v>1</v>
      </c>
      <c r="G2354" s="20" t="n">
        <f aca="false">($E$2-D2354)/$E$2</f>
        <v>0.38096</v>
      </c>
      <c r="H2354" s="19" t="n">
        <f aca="false">D2354-$E$3</f>
        <v>476</v>
      </c>
      <c r="I2354" s="18" t="n">
        <f aca="false">F2354*C2354</f>
        <v>11</v>
      </c>
      <c r="J2354" s="19" t="n">
        <f aca="false">H2354*I2354</f>
        <v>5236</v>
      </c>
      <c r="K2354" s="29" t="n">
        <f aca="false">D2354/$E$2</f>
        <v>0.61904</v>
      </c>
      <c r="L2354" s="30" t="n">
        <f aca="false">1/(1+EXP($L$2+($L$3*K2354)+($L$4*C2354)))</f>
        <v>0.895918191789035</v>
      </c>
      <c r="M2354" s="31" t="n">
        <f aca="false">(F2354)*(L2354)+(1-F2354)*(1-L2354)</f>
        <v>0.895918191789035</v>
      </c>
      <c r="N2354" s="31" t="n">
        <f aca="false">IF(B2354=1,LN(M2354),0)</f>
        <v>0</v>
      </c>
      <c r="O2354" s="42" t="n">
        <f aca="false">K2354</f>
        <v>0.61904</v>
      </c>
      <c r="P2354" s="43" t="n">
        <f aca="false">1/(1+EXP($P$2+($P$3*O2354)+($P$4*C2354)))</f>
        <v>0.999921706907769</v>
      </c>
      <c r="Q2354" s="42" t="n">
        <f aca="false">(F2354)*(P2354)+(1-F2354)*(1-P2354)</f>
        <v>0.999921706907769</v>
      </c>
      <c r="R2354" s="42" t="n">
        <f aca="false">IF(B2354&lt;&gt;1,LN(Q2354),0)</f>
        <v>-7.82961572948589E-005</v>
      </c>
    </row>
    <row r="2355" customFormat="false" ht="13" hidden="false" customHeight="false" outlineLevel="0" collapsed="false">
      <c r="A2355" s="18" t="n">
        <v>2346</v>
      </c>
      <c r="B2355" s="41" t="n">
        <v>0</v>
      </c>
      <c r="C2355" s="18" t="n">
        <v>12</v>
      </c>
      <c r="D2355" s="19" t="n">
        <v>18013</v>
      </c>
      <c r="E2355" s="19" t="n">
        <v>216158</v>
      </c>
      <c r="F2355" s="18" t="n">
        <v>1</v>
      </c>
      <c r="G2355" s="20" t="n">
        <f aca="false">($E$2-D2355)/$E$2</f>
        <v>0.27948</v>
      </c>
      <c r="H2355" s="19" t="n">
        <f aca="false">D2355-$E$3</f>
        <v>3013</v>
      </c>
      <c r="I2355" s="18" t="n">
        <f aca="false">F2355*C2355</f>
        <v>12</v>
      </c>
      <c r="J2355" s="19" t="n">
        <f aca="false">H2355*I2355</f>
        <v>36156</v>
      </c>
      <c r="K2355" s="29" t="n">
        <f aca="false">D2355/$E$2</f>
        <v>0.72052</v>
      </c>
      <c r="L2355" s="30" t="n">
        <f aca="false">1/(1+EXP($L$2+($L$3*K2355)+($L$4*C2355)))</f>
        <v>0.515372056892393</v>
      </c>
      <c r="M2355" s="31" t="n">
        <f aca="false">(F2355)*(L2355)+(1-F2355)*(1-L2355)</f>
        <v>0.515372056892393</v>
      </c>
      <c r="N2355" s="31" t="n">
        <f aca="false">IF(B2355=1,LN(M2355),0)</f>
        <v>0</v>
      </c>
      <c r="O2355" s="42" t="n">
        <f aca="false">K2355</f>
        <v>0.72052</v>
      </c>
      <c r="P2355" s="43" t="n">
        <f aca="false">1/(1+EXP($P$2+($P$3*O2355)+($P$4*C2355)))</f>
        <v>0.998838121094576</v>
      </c>
      <c r="Q2355" s="42" t="n">
        <f aca="false">(F2355)*(P2355)+(1-F2355)*(1-P2355)</f>
        <v>0.998838121094576</v>
      </c>
      <c r="R2355" s="42" t="n">
        <f aca="false">IF(B2355&lt;&gt;1,LN(Q2355),0)</f>
        <v>-0.00116255441000622</v>
      </c>
    </row>
    <row r="2356" customFormat="false" ht="13" hidden="false" customHeight="false" outlineLevel="0" collapsed="false">
      <c r="A2356" s="18" t="n">
        <v>2347</v>
      </c>
      <c r="B2356" s="41" t="n">
        <v>0</v>
      </c>
      <c r="C2356" s="18" t="n">
        <v>15</v>
      </c>
      <c r="D2356" s="19" t="n">
        <v>15749</v>
      </c>
      <c r="E2356" s="19" t="n">
        <v>236232</v>
      </c>
      <c r="F2356" s="18" t="n">
        <v>1</v>
      </c>
      <c r="G2356" s="20" t="n">
        <f aca="false">($E$2-D2356)/$E$2</f>
        <v>0.37004</v>
      </c>
      <c r="H2356" s="19" t="n">
        <f aca="false">D2356-$E$3</f>
        <v>749</v>
      </c>
      <c r="I2356" s="18" t="n">
        <f aca="false">F2356*C2356</f>
        <v>15</v>
      </c>
      <c r="J2356" s="19" t="n">
        <f aca="false">H2356*I2356</f>
        <v>11235</v>
      </c>
      <c r="K2356" s="29" t="n">
        <f aca="false">D2356/$E$2</f>
        <v>0.62996</v>
      </c>
      <c r="L2356" s="30" t="n">
        <f aca="false">1/(1+EXP($L$2+($L$3*K2356)+($L$4*C2356)))</f>
        <v>0.857876257521888</v>
      </c>
      <c r="M2356" s="31" t="n">
        <f aca="false">(F2356)*(L2356)+(1-F2356)*(1-L2356)</f>
        <v>0.857876257521888</v>
      </c>
      <c r="N2356" s="31" t="n">
        <f aca="false">IF(B2356=1,LN(M2356),0)</f>
        <v>0</v>
      </c>
      <c r="O2356" s="42" t="n">
        <f aca="false">K2356</f>
        <v>0.62996</v>
      </c>
      <c r="P2356" s="43" t="n">
        <f aca="false">1/(1+EXP($P$2+($P$3*O2356)+($P$4*C2356)))</f>
        <v>0.99989625880688</v>
      </c>
      <c r="Q2356" s="42" t="n">
        <f aca="false">(F2356)*(P2356)+(1-F2356)*(1-P2356)</f>
        <v>0.99989625880688</v>
      </c>
      <c r="R2356" s="42" t="n">
        <f aca="false">IF(B2356&lt;&gt;1,LN(Q2356),0)</f>
        <v>-0.000103746574610165</v>
      </c>
    </row>
    <row r="2357" customFormat="false" ht="13" hidden="false" customHeight="false" outlineLevel="0" collapsed="false">
      <c r="A2357" s="18" t="n">
        <v>2348</v>
      </c>
      <c r="B2357" s="41" t="n">
        <v>0</v>
      </c>
      <c r="C2357" s="18" t="n">
        <v>13</v>
      </c>
      <c r="D2357" s="19" t="n">
        <v>18492</v>
      </c>
      <c r="E2357" s="19" t="n">
        <v>240402</v>
      </c>
      <c r="F2357" s="18" t="n">
        <v>1</v>
      </c>
      <c r="G2357" s="20" t="n">
        <f aca="false">($E$2-D2357)/$E$2</f>
        <v>0.26032</v>
      </c>
      <c r="H2357" s="19" t="n">
        <f aca="false">D2357-$E$3</f>
        <v>3492</v>
      </c>
      <c r="I2357" s="18" t="n">
        <f aca="false">F2357*C2357</f>
        <v>13</v>
      </c>
      <c r="J2357" s="19" t="n">
        <f aca="false">H2357*I2357</f>
        <v>45396</v>
      </c>
      <c r="K2357" s="29" t="n">
        <f aca="false">D2357/$E$2</f>
        <v>0.73968</v>
      </c>
      <c r="L2357" s="30" t="n">
        <f aca="false">1/(1+EXP($L$2+($L$3*K2357)+($L$4*C2357)))</f>
        <v>0.410866409706881</v>
      </c>
      <c r="M2357" s="31" t="n">
        <f aca="false">(F2357)*(L2357)+(1-F2357)*(1-L2357)</f>
        <v>0.410866409706881</v>
      </c>
      <c r="N2357" s="31" t="n">
        <f aca="false">IF(B2357=1,LN(M2357),0)</f>
        <v>0</v>
      </c>
      <c r="O2357" s="42" t="n">
        <f aca="false">K2357</f>
        <v>0.73968</v>
      </c>
      <c r="P2357" s="43" t="n">
        <f aca="false">1/(1+EXP($P$2+($P$3*O2357)+($P$4*C2357)))</f>
        <v>0.998071212915162</v>
      </c>
      <c r="Q2357" s="42" t="n">
        <f aca="false">(F2357)*(P2357)+(1-F2357)*(1-P2357)</f>
        <v>0.998071212915162</v>
      </c>
      <c r="R2357" s="42" t="n">
        <f aca="false">IF(B2357&lt;&gt;1,LN(Q2357),0)</f>
        <v>-0.00193064958994976</v>
      </c>
    </row>
    <row r="2358" customFormat="false" ht="13" hidden="false" customHeight="false" outlineLevel="0" collapsed="false">
      <c r="A2358" s="18" t="n">
        <v>2349</v>
      </c>
      <c r="B2358" s="41" t="n">
        <v>0</v>
      </c>
      <c r="C2358" s="18" t="n">
        <v>27</v>
      </c>
      <c r="D2358" s="19" t="n">
        <v>16552</v>
      </c>
      <c r="E2358" s="19" t="n">
        <v>446910</v>
      </c>
      <c r="F2358" s="18" t="n">
        <v>1</v>
      </c>
      <c r="G2358" s="20" t="n">
        <f aca="false">($E$2-D2358)/$E$2</f>
        <v>0.33792</v>
      </c>
      <c r="H2358" s="19" t="n">
        <f aca="false">D2358-$E$3</f>
        <v>1552</v>
      </c>
      <c r="I2358" s="18" t="n">
        <f aca="false">F2358*C2358</f>
        <v>27</v>
      </c>
      <c r="J2358" s="19" t="n">
        <f aca="false">H2358*I2358</f>
        <v>41904</v>
      </c>
      <c r="K2358" s="29" t="n">
        <f aca="false">D2358/$E$2</f>
        <v>0.66208</v>
      </c>
      <c r="L2358" s="30" t="n">
        <f aca="false">1/(1+EXP($L$2+($L$3*K2358)+($L$4*C2358)))</f>
        <v>0.678308497754996</v>
      </c>
      <c r="M2358" s="31" t="n">
        <f aca="false">(F2358)*(L2358)+(1-F2358)*(1-L2358)</f>
        <v>0.678308497754996</v>
      </c>
      <c r="N2358" s="31" t="n">
        <f aca="false">IF(B2358=1,LN(M2358),0)</f>
        <v>0</v>
      </c>
      <c r="O2358" s="42" t="n">
        <f aca="false">K2358</f>
        <v>0.66208</v>
      </c>
      <c r="P2358" s="43" t="n">
        <f aca="false">1/(1+EXP($P$2+($P$3*O2358)+($P$4*C2358)))</f>
        <v>0.999762746468147</v>
      </c>
      <c r="Q2358" s="42" t="n">
        <f aca="false">(F2358)*(P2358)+(1-F2358)*(1-P2358)</f>
        <v>0.999762746468147</v>
      </c>
      <c r="R2358" s="42" t="n">
        <f aca="false">IF(B2358&lt;&gt;1,LN(Q2358),0)</f>
        <v>-0.00023728168092492</v>
      </c>
    </row>
    <row r="2359" customFormat="false" ht="13" hidden="false" customHeight="false" outlineLevel="0" collapsed="false">
      <c r="A2359" s="18" t="n">
        <v>2350</v>
      </c>
      <c r="B2359" s="41" t="n">
        <v>0</v>
      </c>
      <c r="C2359" s="18" t="n">
        <v>10</v>
      </c>
      <c r="D2359" s="19" t="n">
        <v>16799</v>
      </c>
      <c r="E2359" s="19" t="n">
        <v>167990</v>
      </c>
      <c r="F2359" s="18" t="n">
        <v>1</v>
      </c>
      <c r="G2359" s="20" t="n">
        <f aca="false">($E$2-D2359)/$E$2</f>
        <v>0.32804</v>
      </c>
      <c r="H2359" s="19" t="n">
        <f aca="false">D2359-$E$3</f>
        <v>1799</v>
      </c>
      <c r="I2359" s="18" t="n">
        <f aca="false">F2359*C2359</f>
        <v>10</v>
      </c>
      <c r="J2359" s="19" t="n">
        <f aca="false">H2359*I2359</f>
        <v>17990</v>
      </c>
      <c r="K2359" s="29" t="n">
        <f aca="false">D2359/$E$2</f>
        <v>0.67196</v>
      </c>
      <c r="L2359" s="30" t="n">
        <f aca="false">1/(1+EXP($L$2+($L$3*K2359)+($L$4*C2359)))</f>
        <v>0.752676366227178</v>
      </c>
      <c r="M2359" s="31" t="n">
        <f aca="false">(F2359)*(L2359)+(1-F2359)*(1-L2359)</f>
        <v>0.752676366227178</v>
      </c>
      <c r="N2359" s="31" t="n">
        <f aca="false">IF(B2359=1,LN(M2359),0)</f>
        <v>0</v>
      </c>
      <c r="O2359" s="42" t="n">
        <f aca="false">K2359</f>
        <v>0.67196</v>
      </c>
      <c r="P2359" s="43" t="n">
        <f aca="false">1/(1+EXP($P$2+($P$3*O2359)+($P$4*C2359)))</f>
        <v>0.999679181881955</v>
      </c>
      <c r="Q2359" s="42" t="n">
        <f aca="false">(F2359)*(P2359)+(1-F2359)*(1-P2359)</f>
        <v>0.999679181881955</v>
      </c>
      <c r="R2359" s="42" t="n">
        <f aca="false">IF(B2359&lt;&gt;1,LN(Q2359),0)</f>
        <v>-0.000320869591186813</v>
      </c>
    </row>
    <row r="2360" customFormat="false" ht="13" hidden="false" customHeight="false" outlineLevel="0" collapsed="false">
      <c r="A2360" s="18" t="n">
        <v>2351</v>
      </c>
      <c r="B2360" s="41" t="n">
        <v>0</v>
      </c>
      <c r="C2360" s="18" t="n">
        <v>18</v>
      </c>
      <c r="D2360" s="19" t="n">
        <v>16063</v>
      </c>
      <c r="E2360" s="19" t="n">
        <v>289126</v>
      </c>
      <c r="F2360" s="18" t="n">
        <v>1</v>
      </c>
      <c r="G2360" s="20" t="n">
        <f aca="false">($E$2-D2360)/$E$2</f>
        <v>0.35748</v>
      </c>
      <c r="H2360" s="19" t="n">
        <f aca="false">D2360-$E$3</f>
        <v>1063</v>
      </c>
      <c r="I2360" s="18" t="n">
        <f aca="false">F2360*C2360</f>
        <v>18</v>
      </c>
      <c r="J2360" s="19" t="n">
        <f aca="false">H2360*I2360</f>
        <v>19134</v>
      </c>
      <c r="K2360" s="29" t="n">
        <f aca="false">D2360/$E$2</f>
        <v>0.64252</v>
      </c>
      <c r="L2360" s="30" t="n">
        <f aca="false">1/(1+EXP($L$2+($L$3*K2360)+($L$4*C2360)))</f>
        <v>0.808913378638805</v>
      </c>
      <c r="M2360" s="31" t="n">
        <f aca="false">(F2360)*(L2360)+(1-F2360)*(1-L2360)</f>
        <v>0.808913378638805</v>
      </c>
      <c r="N2360" s="31" t="n">
        <f aca="false">IF(B2360=1,LN(M2360),0)</f>
        <v>0</v>
      </c>
      <c r="O2360" s="42" t="n">
        <f aca="false">K2360</f>
        <v>0.64252</v>
      </c>
      <c r="P2360" s="43" t="n">
        <f aca="false">1/(1+EXP($P$2+($P$3*O2360)+($P$4*C2360)))</f>
        <v>0.999856079980841</v>
      </c>
      <c r="Q2360" s="42" t="n">
        <f aca="false">(F2360)*(P2360)+(1-F2360)*(1-P2360)</f>
        <v>0.999856079980841</v>
      </c>
      <c r="R2360" s="42" t="n">
        <f aca="false">IF(B2360&lt;&gt;1,LN(Q2360),0)</f>
        <v>-0.000143930376638596</v>
      </c>
    </row>
    <row r="2361" customFormat="false" ht="13" hidden="false" customHeight="false" outlineLevel="0" collapsed="false">
      <c r="A2361" s="18" t="n">
        <v>2352</v>
      </c>
      <c r="B2361" s="41" t="n">
        <v>0</v>
      </c>
      <c r="C2361" s="18" t="n">
        <v>13</v>
      </c>
      <c r="D2361" s="19" t="n">
        <v>15403</v>
      </c>
      <c r="E2361" s="19" t="n">
        <v>200242</v>
      </c>
      <c r="F2361" s="18" t="n">
        <v>1</v>
      </c>
      <c r="G2361" s="20" t="n">
        <f aca="false">($E$2-D2361)/$E$2</f>
        <v>0.38388</v>
      </c>
      <c r="H2361" s="19" t="n">
        <f aca="false">D2361-$E$3</f>
        <v>403</v>
      </c>
      <c r="I2361" s="18" t="n">
        <f aca="false">F2361*C2361</f>
        <v>13</v>
      </c>
      <c r="J2361" s="19" t="n">
        <f aca="false">H2361*I2361</f>
        <v>5239</v>
      </c>
      <c r="K2361" s="29" t="n">
        <f aca="false">D2361/$E$2</f>
        <v>0.61612</v>
      </c>
      <c r="L2361" s="30" t="n">
        <f aca="false">1/(1+EXP($L$2+($L$3*K2361)+($L$4*C2361)))</f>
        <v>0.895214235767443</v>
      </c>
      <c r="M2361" s="31" t="n">
        <f aca="false">(F2361)*(L2361)+(1-F2361)*(1-L2361)</f>
        <v>0.895214235767443</v>
      </c>
      <c r="N2361" s="31" t="n">
        <f aca="false">IF(B2361=1,LN(M2361),0)</f>
        <v>0</v>
      </c>
      <c r="O2361" s="42" t="n">
        <f aca="false">K2361</f>
        <v>0.61612</v>
      </c>
      <c r="P2361" s="43" t="n">
        <f aca="false">1/(1+EXP($P$2+($P$3*O2361)+($P$4*C2361)))</f>
        <v>0.99992789093806</v>
      </c>
      <c r="Q2361" s="42" t="n">
        <f aca="false">(F2361)*(P2361)+(1-F2361)*(1-P2361)</f>
        <v>0.99992789093806</v>
      </c>
      <c r="R2361" s="42" t="n">
        <f aca="false">IF(B2361&lt;&gt;1,LN(Q2361),0)</f>
        <v>-7.21116619232805E-005</v>
      </c>
    </row>
    <row r="2362" customFormat="false" ht="13" hidden="false" customHeight="false" outlineLevel="0" collapsed="false">
      <c r="A2362" s="18" t="n">
        <v>2353</v>
      </c>
      <c r="B2362" s="41" t="n">
        <v>0</v>
      </c>
      <c r="C2362" s="18" t="n">
        <v>14</v>
      </c>
      <c r="D2362" s="19" t="n">
        <v>22112</v>
      </c>
      <c r="E2362" s="19" t="n">
        <v>309572</v>
      </c>
      <c r="F2362" s="18" t="n">
        <v>0</v>
      </c>
      <c r="G2362" s="20" t="n">
        <f aca="false">($E$2-D2362)/$E$2</f>
        <v>0.11552</v>
      </c>
      <c r="H2362" s="19" t="n">
        <f aca="false">D2362-$E$3</f>
        <v>7112</v>
      </c>
      <c r="I2362" s="18" t="n">
        <f aca="false">F2362*C2362</f>
        <v>0</v>
      </c>
      <c r="J2362" s="19" t="n">
        <f aca="false">H2362*I2362</f>
        <v>0</v>
      </c>
      <c r="K2362" s="29" t="n">
        <f aca="false">D2362/$E$2</f>
        <v>0.88448</v>
      </c>
      <c r="L2362" s="30" t="n">
        <f aca="false">1/(1+EXP($L$2+($L$3*K2362)+($L$4*C2362)))</f>
        <v>0.0345567247098529</v>
      </c>
      <c r="M2362" s="31" t="n">
        <f aca="false">(F2362)*(L2362)+(1-F2362)*(1-L2362)</f>
        <v>0.965443275290147</v>
      </c>
      <c r="N2362" s="31" t="n">
        <f aca="false">IF(B2362=1,LN(M2362),0)</f>
        <v>0</v>
      </c>
      <c r="O2362" s="42" t="n">
        <f aca="false">K2362</f>
        <v>0.88448</v>
      </c>
      <c r="P2362" s="43" t="n">
        <f aca="false">1/(1+EXP($P$2+($P$3*O2362)+($P$4*C2362)))</f>
        <v>0.916646507080608</v>
      </c>
      <c r="Q2362" s="42" t="n">
        <f aca="false">(F2362)*(P2362)+(1-F2362)*(1-P2362)</f>
        <v>0.083353492919392</v>
      </c>
      <c r="R2362" s="42" t="n">
        <f aca="false">IF(B2362&lt;&gt;1,LN(Q2362),0)</f>
        <v>-2.48466476401202</v>
      </c>
    </row>
    <row r="2363" customFormat="false" ht="13" hidden="false" customHeight="false" outlineLevel="0" collapsed="false">
      <c r="A2363" s="18" t="n">
        <v>2354</v>
      </c>
      <c r="B2363" s="41" t="n">
        <v>0</v>
      </c>
      <c r="C2363" s="18" t="n">
        <v>10</v>
      </c>
      <c r="D2363" s="19" t="n">
        <v>17927</v>
      </c>
      <c r="E2363" s="19" t="n">
        <v>179267</v>
      </c>
      <c r="F2363" s="18" t="n">
        <v>1</v>
      </c>
      <c r="G2363" s="20" t="n">
        <f aca="false">($E$2-D2363)/$E$2</f>
        <v>0.28292</v>
      </c>
      <c r="H2363" s="19" t="n">
        <f aca="false">D2363-$E$3</f>
        <v>2927</v>
      </c>
      <c r="I2363" s="18" t="n">
        <f aca="false">F2363*C2363</f>
        <v>10</v>
      </c>
      <c r="J2363" s="19" t="n">
        <f aca="false">H2363*I2363</f>
        <v>29270</v>
      </c>
      <c r="K2363" s="29" t="n">
        <f aca="false">D2363/$E$2</f>
        <v>0.71708</v>
      </c>
      <c r="L2363" s="30" t="n">
        <f aca="false">1/(1+EXP($L$2+($L$3*K2363)+($L$4*C2363)))</f>
        <v>0.549339271705031</v>
      </c>
      <c r="M2363" s="31" t="n">
        <f aca="false">(F2363)*(L2363)+(1-F2363)*(1-L2363)</f>
        <v>0.549339271705031</v>
      </c>
      <c r="N2363" s="31" t="n">
        <f aca="false">IF(B2363=1,LN(M2363),0)</f>
        <v>0</v>
      </c>
      <c r="O2363" s="42" t="n">
        <f aca="false">K2363</f>
        <v>0.71708</v>
      </c>
      <c r="P2363" s="43" t="n">
        <f aca="false">1/(1+EXP($P$2+($P$3*O2363)+($P$4*C2363)))</f>
        <v>0.998934801468698</v>
      </c>
      <c r="Q2363" s="42" t="n">
        <f aca="false">(F2363)*(P2363)+(1-F2363)*(1-P2363)</f>
        <v>0.998934801468698</v>
      </c>
      <c r="R2363" s="42" t="n">
        <f aca="false">IF(B2363&lt;&gt;1,LN(Q2363),0)</f>
        <v>-0.00106576625845449</v>
      </c>
    </row>
    <row r="2364" customFormat="false" ht="13" hidden="false" customHeight="false" outlineLevel="0" collapsed="false">
      <c r="A2364" s="18" t="n">
        <v>2355</v>
      </c>
      <c r="B2364" s="41" t="n">
        <v>0</v>
      </c>
      <c r="C2364" s="18" t="n">
        <v>22</v>
      </c>
      <c r="D2364" s="19" t="n">
        <v>19870</v>
      </c>
      <c r="E2364" s="19" t="n">
        <v>437143</v>
      </c>
      <c r="F2364" s="18" t="n">
        <v>1</v>
      </c>
      <c r="G2364" s="20" t="n">
        <f aca="false">($E$2-D2364)/$E$2</f>
        <v>0.2052</v>
      </c>
      <c r="H2364" s="19" t="n">
        <f aca="false">D2364-$E$3</f>
        <v>4870</v>
      </c>
      <c r="I2364" s="18" t="n">
        <f aca="false">F2364*C2364</f>
        <v>22</v>
      </c>
      <c r="J2364" s="19" t="n">
        <f aca="false">H2364*I2364</f>
        <v>107140</v>
      </c>
      <c r="K2364" s="29" t="n">
        <f aca="false">D2364/$E$2</f>
        <v>0.7948</v>
      </c>
      <c r="L2364" s="30" t="n">
        <f aca="false">1/(1+EXP($L$2+($L$3*K2364)+($L$4*C2364)))</f>
        <v>0.144498258516784</v>
      </c>
      <c r="M2364" s="31" t="n">
        <f aca="false">(F2364)*(L2364)+(1-F2364)*(1-L2364)</f>
        <v>0.144498258516784</v>
      </c>
      <c r="N2364" s="31" t="n">
        <f aca="false">IF(B2364=1,LN(M2364),0)</f>
        <v>0</v>
      </c>
      <c r="O2364" s="42" t="n">
        <f aca="false">K2364</f>
        <v>0.7948</v>
      </c>
      <c r="P2364" s="43" t="n">
        <f aca="false">1/(1+EXP($P$2+($P$3*O2364)+($P$4*C2364)))</f>
        <v>0.991858478680628</v>
      </c>
      <c r="Q2364" s="42" t="n">
        <f aca="false">(F2364)*(P2364)+(1-F2364)*(1-P2364)</f>
        <v>0.991858478680628</v>
      </c>
      <c r="R2364" s="42" t="n">
        <f aca="false">IF(B2364&lt;&gt;1,LN(Q2364),0)</f>
        <v>-0.00817484449487858</v>
      </c>
    </row>
    <row r="2365" customFormat="false" ht="13" hidden="false" customHeight="false" outlineLevel="0" collapsed="false">
      <c r="A2365" s="18" t="n">
        <v>2356</v>
      </c>
      <c r="B2365" s="41" t="n">
        <v>0</v>
      </c>
      <c r="C2365" s="18" t="n">
        <v>22</v>
      </c>
      <c r="D2365" s="19" t="n">
        <v>19333</v>
      </c>
      <c r="E2365" s="19" t="n">
        <v>425330</v>
      </c>
      <c r="F2365" s="18" t="n">
        <v>1</v>
      </c>
      <c r="G2365" s="20" t="n">
        <f aca="false">($E$2-D2365)/$E$2</f>
        <v>0.22668</v>
      </c>
      <c r="H2365" s="19" t="n">
        <f aca="false">D2365-$E$3</f>
        <v>4333</v>
      </c>
      <c r="I2365" s="18" t="n">
        <f aca="false">F2365*C2365</f>
        <v>22</v>
      </c>
      <c r="J2365" s="19" t="n">
        <f aca="false">H2365*I2365</f>
        <v>95326</v>
      </c>
      <c r="K2365" s="29" t="n">
        <f aca="false">D2365/$E$2</f>
        <v>0.77332</v>
      </c>
      <c r="L2365" s="30" t="n">
        <f aca="false">1/(1+EXP($L$2+($L$3*K2365)+($L$4*C2365)))</f>
        <v>0.207041331301711</v>
      </c>
      <c r="M2365" s="31" t="n">
        <f aca="false">(F2365)*(L2365)+(1-F2365)*(1-L2365)</f>
        <v>0.207041331301711</v>
      </c>
      <c r="N2365" s="31" t="n">
        <f aca="false">IF(B2365=1,LN(M2365),0)</f>
        <v>0</v>
      </c>
      <c r="O2365" s="42" t="n">
        <f aca="false">K2365</f>
        <v>0.77332</v>
      </c>
      <c r="P2365" s="43" t="n">
        <f aca="false">1/(1+EXP($P$2+($P$3*O2365)+($P$4*C2365)))</f>
        <v>0.995387006627404</v>
      </c>
      <c r="Q2365" s="42" t="n">
        <f aca="false">(F2365)*(P2365)+(1-F2365)*(1-P2365)</f>
        <v>0.995387006627404</v>
      </c>
      <c r="R2365" s="42" t="n">
        <f aca="false">IF(B2365&lt;&gt;1,LN(Q2365),0)</f>
        <v>-0.00462366606119981</v>
      </c>
    </row>
    <row r="2366" customFormat="false" ht="13" hidden="false" customHeight="false" outlineLevel="0" collapsed="false">
      <c r="A2366" s="18" t="n">
        <v>2357</v>
      </c>
      <c r="B2366" s="41" t="n">
        <v>0</v>
      </c>
      <c r="C2366" s="18" t="n">
        <v>13</v>
      </c>
      <c r="D2366" s="19" t="n">
        <v>17250</v>
      </c>
      <c r="E2366" s="19" t="n">
        <v>224244</v>
      </c>
      <c r="F2366" s="18" t="n">
        <v>1</v>
      </c>
      <c r="G2366" s="20" t="n">
        <f aca="false">($E$2-D2366)/$E$2</f>
        <v>0.31</v>
      </c>
      <c r="H2366" s="19" t="n">
        <f aca="false">D2366-$E$3</f>
        <v>2250</v>
      </c>
      <c r="I2366" s="18" t="n">
        <f aca="false">F2366*C2366</f>
        <v>13</v>
      </c>
      <c r="J2366" s="19" t="n">
        <f aca="false">H2366*I2366</f>
        <v>29250</v>
      </c>
      <c r="K2366" s="29" t="n">
        <f aca="false">D2366/$E$2</f>
        <v>0.69</v>
      </c>
      <c r="L2366" s="30" t="n">
        <f aca="false">1/(1+EXP($L$2+($L$3*K2366)+($L$4*C2366)))</f>
        <v>0.656338223654314</v>
      </c>
      <c r="M2366" s="31" t="n">
        <f aca="false">(F2366)*(L2366)+(1-F2366)*(1-L2366)</f>
        <v>0.656338223654314</v>
      </c>
      <c r="N2366" s="31" t="n">
        <f aca="false">IF(B2366=1,LN(M2366),0)</f>
        <v>0</v>
      </c>
      <c r="O2366" s="42" t="n">
        <f aca="false">K2366</f>
        <v>0.69</v>
      </c>
      <c r="P2366" s="43" t="n">
        <f aca="false">1/(1+EXP($P$2+($P$3*O2366)+($P$4*C2366)))</f>
        <v>0.999485127590825</v>
      </c>
      <c r="Q2366" s="42" t="n">
        <f aca="false">(F2366)*(P2366)+(1-F2366)*(1-P2366)</f>
        <v>0.999485127590825</v>
      </c>
      <c r="R2366" s="42" t="n">
        <f aca="false">IF(B2366&lt;&gt;1,LN(Q2366),0)</f>
        <v>-0.000515005001487705</v>
      </c>
    </row>
    <row r="2367" customFormat="false" ht="13" hidden="false" customHeight="false" outlineLevel="0" collapsed="false">
      <c r="A2367" s="18" t="n">
        <v>2358</v>
      </c>
      <c r="B2367" s="41" t="n">
        <v>0</v>
      </c>
      <c r="C2367" s="18" t="n">
        <v>14</v>
      </c>
      <c r="D2367" s="19" t="n">
        <v>19306</v>
      </c>
      <c r="E2367" s="19" t="n">
        <v>270282</v>
      </c>
      <c r="F2367" s="18" t="n">
        <v>1</v>
      </c>
      <c r="G2367" s="20" t="n">
        <f aca="false">($E$2-D2367)/$E$2</f>
        <v>0.22776</v>
      </c>
      <c r="H2367" s="19" t="n">
        <f aca="false">D2367-$E$3</f>
        <v>4306</v>
      </c>
      <c r="I2367" s="18" t="n">
        <f aca="false">F2367*C2367</f>
        <v>14</v>
      </c>
      <c r="J2367" s="19" t="n">
        <f aca="false">H2367*I2367</f>
        <v>60284</v>
      </c>
      <c r="K2367" s="29" t="n">
        <f aca="false">D2367/$E$2</f>
        <v>0.77224</v>
      </c>
      <c r="L2367" s="30" t="n">
        <f aca="false">1/(1+EXP($L$2+($L$3*K2367)+($L$4*C2367)))</f>
        <v>0.258457662325081</v>
      </c>
      <c r="M2367" s="31" t="n">
        <f aca="false">(F2367)*(L2367)+(1-F2367)*(1-L2367)</f>
        <v>0.258457662325081</v>
      </c>
      <c r="N2367" s="31" t="n">
        <f aca="false">IF(B2367=1,LN(M2367),0)</f>
        <v>0</v>
      </c>
      <c r="O2367" s="42" t="n">
        <f aca="false">K2367</f>
        <v>0.77224</v>
      </c>
      <c r="P2367" s="43" t="n">
        <f aca="false">1/(1+EXP($P$2+($P$3*O2367)+($P$4*C2367)))</f>
        <v>0.995434701190261</v>
      </c>
      <c r="Q2367" s="42" t="n">
        <f aca="false">(F2367)*(P2367)+(1-F2367)*(1-P2367)</f>
        <v>0.995434701190261</v>
      </c>
      <c r="R2367" s="42" t="n">
        <f aca="false">IF(B2367&lt;&gt;1,LN(Q2367),0)</f>
        <v>-0.00457575161192584</v>
      </c>
    </row>
    <row r="2368" customFormat="false" ht="13" hidden="false" customHeight="false" outlineLevel="0" collapsed="false">
      <c r="A2368" s="18" t="n">
        <v>2359</v>
      </c>
      <c r="B2368" s="41" t="n">
        <v>0</v>
      </c>
      <c r="C2368" s="18" t="n">
        <v>16</v>
      </c>
      <c r="D2368" s="19" t="n">
        <v>16559</v>
      </c>
      <c r="E2368" s="19" t="n">
        <v>264943</v>
      </c>
      <c r="F2368" s="18" t="n">
        <v>1</v>
      </c>
      <c r="G2368" s="20" t="n">
        <f aca="false">($E$2-D2368)/$E$2</f>
        <v>0.33764</v>
      </c>
      <c r="H2368" s="19" t="n">
        <f aca="false">D2368-$E$3</f>
        <v>1559</v>
      </c>
      <c r="I2368" s="18" t="n">
        <f aca="false">F2368*C2368</f>
        <v>16</v>
      </c>
      <c r="J2368" s="19" t="n">
        <f aca="false">H2368*I2368</f>
        <v>24944</v>
      </c>
      <c r="K2368" s="29" t="n">
        <f aca="false">D2368/$E$2</f>
        <v>0.66236</v>
      </c>
      <c r="L2368" s="30" t="n">
        <f aca="false">1/(1+EXP($L$2+($L$3*K2368)+($L$4*C2368)))</f>
        <v>0.751642337451333</v>
      </c>
      <c r="M2368" s="31" t="n">
        <f aca="false">(F2368)*(L2368)+(1-F2368)*(1-L2368)</f>
        <v>0.751642337451333</v>
      </c>
      <c r="N2368" s="31" t="n">
        <f aca="false">IF(B2368=1,LN(M2368),0)</f>
        <v>0</v>
      </c>
      <c r="O2368" s="42" t="n">
        <f aca="false">K2368</f>
        <v>0.66236</v>
      </c>
      <c r="P2368" s="43" t="n">
        <f aca="false">1/(1+EXP($P$2+($P$3*O2368)+($P$4*C2368)))</f>
        <v>0.999754882551404</v>
      </c>
      <c r="Q2368" s="42" t="n">
        <f aca="false">(F2368)*(P2368)+(1-F2368)*(1-P2368)</f>
        <v>0.999754882551404</v>
      </c>
      <c r="R2368" s="42" t="n">
        <f aca="false">IF(B2368&lt;&gt;1,LN(Q2368),0)</f>
        <v>-0.000245147494787811</v>
      </c>
    </row>
    <row r="2369" customFormat="false" ht="13" hidden="false" customHeight="false" outlineLevel="0" collapsed="false">
      <c r="A2369" s="18" t="n">
        <v>2360</v>
      </c>
      <c r="B2369" s="41" t="n">
        <v>0</v>
      </c>
      <c r="C2369" s="18" t="n">
        <v>17</v>
      </c>
      <c r="D2369" s="19" t="n">
        <v>19628</v>
      </c>
      <c r="E2369" s="19" t="n">
        <v>333677</v>
      </c>
      <c r="F2369" s="18" t="n">
        <v>1</v>
      </c>
      <c r="G2369" s="20" t="n">
        <f aca="false">($E$2-D2369)/$E$2</f>
        <v>0.21488</v>
      </c>
      <c r="H2369" s="19" t="n">
        <f aca="false">D2369-$E$3</f>
        <v>4628</v>
      </c>
      <c r="I2369" s="18" t="n">
        <f aca="false">F2369*C2369</f>
        <v>17</v>
      </c>
      <c r="J2369" s="19" t="n">
        <f aca="false">H2369*I2369</f>
        <v>78676</v>
      </c>
      <c r="K2369" s="29" t="n">
        <f aca="false">D2369/$E$2</f>
        <v>0.78512</v>
      </c>
      <c r="L2369" s="30" t="n">
        <f aca="false">1/(1+EXP($L$2+($L$3*K2369)+($L$4*C2369)))</f>
        <v>0.19540164891536</v>
      </c>
      <c r="M2369" s="31" t="n">
        <f aca="false">(F2369)*(L2369)+(1-F2369)*(1-L2369)</f>
        <v>0.19540164891536</v>
      </c>
      <c r="N2369" s="31" t="n">
        <f aca="false">IF(B2369=1,LN(M2369),0)</f>
        <v>0</v>
      </c>
      <c r="O2369" s="42" t="n">
        <f aca="false">K2369</f>
        <v>0.78512</v>
      </c>
      <c r="P2369" s="43" t="n">
        <f aca="false">1/(1+EXP($P$2+($P$3*O2369)+($P$4*C2369)))</f>
        <v>0.993623764182376</v>
      </c>
      <c r="Q2369" s="42" t="n">
        <f aca="false">(F2369)*(P2369)+(1-F2369)*(1-P2369)</f>
        <v>0.993623764182376</v>
      </c>
      <c r="R2369" s="42" t="n">
        <f aca="false">IF(B2369&lt;&gt;1,LN(Q2369),0)</f>
        <v>-0.00639665083614126</v>
      </c>
    </row>
    <row r="2370" customFormat="false" ht="13" hidden="false" customHeight="false" outlineLevel="0" collapsed="false">
      <c r="A2370" s="18" t="n">
        <v>2361</v>
      </c>
      <c r="B2370" s="41" t="n">
        <v>0</v>
      </c>
      <c r="C2370" s="18" t="n">
        <v>13</v>
      </c>
      <c r="D2370" s="19" t="n">
        <v>15251</v>
      </c>
      <c r="E2370" s="19" t="n">
        <v>198269</v>
      </c>
      <c r="F2370" s="18" t="n">
        <v>1</v>
      </c>
      <c r="G2370" s="20" t="n">
        <f aca="false">($E$2-D2370)/$E$2</f>
        <v>0.38996</v>
      </c>
      <c r="H2370" s="19" t="n">
        <f aca="false">D2370-$E$3</f>
        <v>251</v>
      </c>
      <c r="I2370" s="18" t="n">
        <f aca="false">F2370*C2370</f>
        <v>13</v>
      </c>
      <c r="J2370" s="19" t="n">
        <f aca="false">H2370*I2370</f>
        <v>3263</v>
      </c>
      <c r="K2370" s="29" t="n">
        <f aca="false">D2370/$E$2</f>
        <v>0.61004</v>
      </c>
      <c r="L2370" s="30" t="n">
        <f aca="false">1/(1+EXP($L$2+($L$3*K2370)+($L$4*C2370)))</f>
        <v>0.906228830955974</v>
      </c>
      <c r="M2370" s="31" t="n">
        <f aca="false">(F2370)*(L2370)+(1-F2370)*(1-L2370)</f>
        <v>0.906228830955974</v>
      </c>
      <c r="N2370" s="31" t="n">
        <f aca="false">IF(B2370=1,LN(M2370),0)</f>
        <v>0</v>
      </c>
      <c r="O2370" s="42" t="n">
        <f aca="false">K2370</f>
        <v>0.61004</v>
      </c>
      <c r="P2370" s="43" t="n">
        <f aca="false">1/(1+EXP($P$2+($P$3*O2370)+($P$4*C2370)))</f>
        <v>0.999938663057337</v>
      </c>
      <c r="Q2370" s="42" t="n">
        <f aca="false">(F2370)*(P2370)+(1-F2370)*(1-P2370)</f>
        <v>0.999938663057337</v>
      </c>
      <c r="R2370" s="42" t="n">
        <f aca="false">IF(B2370&lt;&gt;1,LN(Q2370),0)</f>
        <v>-6.13388238504959E-005</v>
      </c>
    </row>
    <row r="2371" customFormat="false" ht="13" hidden="false" customHeight="false" outlineLevel="0" collapsed="false">
      <c r="A2371" s="18" t="n">
        <v>2362</v>
      </c>
      <c r="B2371" s="41" t="n">
        <v>0</v>
      </c>
      <c r="C2371" s="18" t="n">
        <v>30</v>
      </c>
      <c r="D2371" s="19" t="n">
        <v>22063</v>
      </c>
      <c r="E2371" s="19" t="n">
        <v>661900</v>
      </c>
      <c r="F2371" s="18" t="n">
        <v>1</v>
      </c>
      <c r="G2371" s="20" t="n">
        <f aca="false">($E$2-D2371)/$E$2</f>
        <v>0.11748</v>
      </c>
      <c r="H2371" s="19" t="n">
        <f aca="false">D2371-$E$3</f>
        <v>7063</v>
      </c>
      <c r="I2371" s="18" t="n">
        <f aca="false">F2371*C2371</f>
        <v>30</v>
      </c>
      <c r="J2371" s="19" t="n">
        <f aca="false">H2371*I2371</f>
        <v>211890</v>
      </c>
      <c r="K2371" s="29" t="n">
        <f aca="false">D2371/$E$2</f>
        <v>0.88252</v>
      </c>
      <c r="L2371" s="30" t="n">
        <f aca="false">1/(1+EXP($L$2+($L$3*K2371)+($L$4*C2371)))</f>
        <v>0.0213704284834569</v>
      </c>
      <c r="M2371" s="31" t="n">
        <f aca="false">(F2371)*(L2371)+(1-F2371)*(1-L2371)</f>
        <v>0.0213704284834569</v>
      </c>
      <c r="N2371" s="31" t="n">
        <f aca="false">IF(B2371=1,LN(M2371),0)</f>
        <v>0</v>
      </c>
      <c r="O2371" s="42" t="n">
        <f aca="false">K2371</f>
        <v>0.88252</v>
      </c>
      <c r="P2371" s="43" t="n">
        <f aca="false">1/(1+EXP($P$2+($P$3*O2371)+($P$4*C2371)))</f>
        <v>0.92318260201122</v>
      </c>
      <c r="Q2371" s="42" t="n">
        <f aca="false">(F2371)*(P2371)+(1-F2371)*(1-P2371)</f>
        <v>0.92318260201122</v>
      </c>
      <c r="R2371" s="42" t="n">
        <f aca="false">IF(B2371&lt;&gt;1,LN(Q2371),0)</f>
        <v>-0.0799282287143476</v>
      </c>
    </row>
    <row r="2372" customFormat="false" ht="13" hidden="false" customHeight="false" outlineLevel="0" collapsed="false">
      <c r="A2372" s="18" t="n">
        <v>2363</v>
      </c>
      <c r="B2372" s="41" t="n">
        <v>0</v>
      </c>
      <c r="C2372" s="18" t="n">
        <v>14</v>
      </c>
      <c r="D2372" s="19" t="n">
        <v>16146</v>
      </c>
      <c r="E2372" s="19" t="n">
        <v>226049</v>
      </c>
      <c r="F2372" s="18" t="n">
        <v>1</v>
      </c>
      <c r="G2372" s="20" t="n">
        <f aca="false">($E$2-D2372)/$E$2</f>
        <v>0.35416</v>
      </c>
      <c r="H2372" s="19" t="n">
        <f aca="false">D2372-$E$3</f>
        <v>1146</v>
      </c>
      <c r="I2372" s="18" t="n">
        <f aca="false">F2372*C2372</f>
        <v>14</v>
      </c>
      <c r="J2372" s="19" t="n">
        <f aca="false">H2372*I2372</f>
        <v>16044</v>
      </c>
      <c r="K2372" s="29" t="n">
        <f aca="false">D2372/$E$2</f>
        <v>0.64584</v>
      </c>
      <c r="L2372" s="30" t="n">
        <f aca="false">1/(1+EXP($L$2+($L$3*K2372)+($L$4*C2372)))</f>
        <v>0.818930559194877</v>
      </c>
      <c r="M2372" s="31" t="n">
        <f aca="false">(F2372)*(L2372)+(1-F2372)*(1-L2372)</f>
        <v>0.818930559194877</v>
      </c>
      <c r="N2372" s="31" t="n">
        <f aca="false">IF(B2372=1,LN(M2372),0)</f>
        <v>0</v>
      </c>
      <c r="O2372" s="42" t="n">
        <f aca="false">K2372</f>
        <v>0.64584</v>
      </c>
      <c r="P2372" s="43" t="n">
        <f aca="false">1/(1+EXP($P$2+($P$3*O2372)+($P$4*C2372)))</f>
        <v>0.999841342239983</v>
      </c>
      <c r="Q2372" s="42" t="n">
        <f aca="false">(F2372)*(P2372)+(1-F2372)*(1-P2372)</f>
        <v>0.999841342239983</v>
      </c>
      <c r="R2372" s="42" t="n">
        <f aca="false">IF(B2372&lt;&gt;1,LN(Q2372),0)</f>
        <v>-0.000158670347490492</v>
      </c>
    </row>
    <row r="2373" customFormat="false" ht="13" hidden="false" customHeight="false" outlineLevel="0" collapsed="false">
      <c r="A2373" s="18" t="n">
        <v>2364</v>
      </c>
      <c r="B2373" s="41" t="n">
        <v>0</v>
      </c>
      <c r="C2373" s="18" t="n">
        <v>11</v>
      </c>
      <c r="D2373" s="19" t="n">
        <v>21386</v>
      </c>
      <c r="E2373" s="19" t="n">
        <v>235244</v>
      </c>
      <c r="F2373" s="18" t="n">
        <v>1</v>
      </c>
      <c r="G2373" s="20" t="n">
        <f aca="false">($E$2-D2373)/$E$2</f>
        <v>0.14456</v>
      </c>
      <c r="H2373" s="19" t="n">
        <f aca="false">D2373-$E$3</f>
        <v>6386</v>
      </c>
      <c r="I2373" s="18" t="n">
        <f aca="false">F2373*C2373</f>
        <v>11</v>
      </c>
      <c r="J2373" s="19" t="n">
        <f aca="false">H2373*I2373</f>
        <v>70246</v>
      </c>
      <c r="K2373" s="29" t="n">
        <f aca="false">D2373/$E$2</f>
        <v>0.85544</v>
      </c>
      <c r="L2373" s="30" t="n">
        <f aca="false">1/(1+EXP($L$2+($L$3*K2373)+($L$4*C2373)))</f>
        <v>0.0665452945257451</v>
      </c>
      <c r="M2373" s="31" t="n">
        <f aca="false">(F2373)*(L2373)+(1-F2373)*(1-L2373)</f>
        <v>0.0665452945257451</v>
      </c>
      <c r="N2373" s="31" t="n">
        <f aca="false">IF(B2373=1,LN(M2373),0)</f>
        <v>0</v>
      </c>
      <c r="O2373" s="42" t="n">
        <f aca="false">K2373</f>
        <v>0.85544</v>
      </c>
      <c r="P2373" s="43" t="n">
        <f aca="false">1/(1+EXP($P$2+($P$3*O2373)+($P$4*C2373)))</f>
        <v>0.959441865515365</v>
      </c>
      <c r="Q2373" s="42" t="n">
        <f aca="false">(F2373)*(P2373)+(1-F2373)*(1-P2373)</f>
        <v>0.959441865515365</v>
      </c>
      <c r="R2373" s="42" t="n">
        <f aca="false">IF(B2373&lt;&gt;1,LN(Q2373),0)</f>
        <v>-0.0414035536811688</v>
      </c>
    </row>
    <row r="2374" customFormat="false" ht="13" hidden="false" customHeight="false" outlineLevel="0" collapsed="false">
      <c r="A2374" s="18" t="n">
        <v>2365</v>
      </c>
      <c r="B2374" s="41" t="n">
        <v>0</v>
      </c>
      <c r="C2374" s="18" t="n">
        <v>29</v>
      </c>
      <c r="D2374" s="19" t="n">
        <v>20115</v>
      </c>
      <c r="E2374" s="19" t="n">
        <v>583348</v>
      </c>
      <c r="F2374" s="18" t="n">
        <v>1</v>
      </c>
      <c r="G2374" s="20" t="n">
        <f aca="false">($E$2-D2374)/$E$2</f>
        <v>0.1954</v>
      </c>
      <c r="H2374" s="19" t="n">
        <f aca="false">D2374-$E$3</f>
        <v>5115</v>
      </c>
      <c r="I2374" s="18" t="n">
        <f aca="false">F2374*C2374</f>
        <v>29</v>
      </c>
      <c r="J2374" s="19" t="n">
        <f aca="false">H2374*I2374</f>
        <v>148335</v>
      </c>
      <c r="K2374" s="29" t="n">
        <f aca="false">D2374/$E$2</f>
        <v>0.8046</v>
      </c>
      <c r="L2374" s="30" t="n">
        <f aca="false">1/(1+EXP($L$2+($L$3*K2374)+($L$4*C2374)))</f>
        <v>0.0987913538302652</v>
      </c>
      <c r="M2374" s="31" t="n">
        <f aca="false">(F2374)*(L2374)+(1-F2374)*(1-L2374)</f>
        <v>0.0987913538302652</v>
      </c>
      <c r="N2374" s="31" t="n">
        <f aca="false">IF(B2374=1,LN(M2374),0)</f>
        <v>0</v>
      </c>
      <c r="O2374" s="42" t="n">
        <f aca="false">K2374</f>
        <v>0.8046</v>
      </c>
      <c r="P2374" s="43" t="n">
        <f aca="false">1/(1+EXP($P$2+($P$3*O2374)+($P$4*C2374)))</f>
        <v>0.989623775910359</v>
      </c>
      <c r="Q2374" s="42" t="n">
        <f aca="false">(F2374)*(P2374)+(1-F2374)*(1-P2374)</f>
        <v>0.989623775910359</v>
      </c>
      <c r="R2374" s="42" t="n">
        <f aca="false">IF(B2374&lt;&gt;1,LN(Q2374),0)</f>
        <v>-0.0104304324140182</v>
      </c>
    </row>
    <row r="2375" customFormat="false" ht="13" hidden="false" customHeight="false" outlineLevel="0" collapsed="false">
      <c r="A2375" s="18" t="n">
        <v>2366</v>
      </c>
      <c r="B2375" s="41" t="n">
        <v>0</v>
      </c>
      <c r="C2375" s="18" t="n">
        <v>19</v>
      </c>
      <c r="D2375" s="19" t="n">
        <v>17391</v>
      </c>
      <c r="E2375" s="19" t="n">
        <v>330430</v>
      </c>
      <c r="F2375" s="18" t="n">
        <v>1</v>
      </c>
      <c r="G2375" s="20" t="n">
        <f aca="false">($E$2-D2375)/$E$2</f>
        <v>0.30436</v>
      </c>
      <c r="H2375" s="19" t="n">
        <f aca="false">D2375-$E$3</f>
        <v>2391</v>
      </c>
      <c r="I2375" s="18" t="n">
        <f aca="false">F2375*C2375</f>
        <v>19</v>
      </c>
      <c r="J2375" s="19" t="n">
        <f aca="false">H2375*I2375</f>
        <v>45429</v>
      </c>
      <c r="K2375" s="29" t="n">
        <f aca="false">D2375/$E$2</f>
        <v>0.69564</v>
      </c>
      <c r="L2375" s="30" t="n">
        <f aca="false">1/(1+EXP($L$2+($L$3*K2375)+($L$4*C2375)))</f>
        <v>0.582352237742555</v>
      </c>
      <c r="M2375" s="31" t="n">
        <f aca="false">(F2375)*(L2375)+(1-F2375)*(1-L2375)</f>
        <v>0.582352237742555</v>
      </c>
      <c r="N2375" s="31" t="n">
        <f aca="false">IF(B2375=1,LN(M2375),0)</f>
        <v>0</v>
      </c>
      <c r="O2375" s="42" t="n">
        <f aca="false">K2375</f>
        <v>0.69564</v>
      </c>
      <c r="P2375" s="43" t="n">
        <f aca="false">1/(1+EXP($P$2+($P$3*O2375)+($P$4*C2375)))</f>
        <v>0.999409944690602</v>
      </c>
      <c r="Q2375" s="42" t="n">
        <f aca="false">(F2375)*(P2375)+(1-F2375)*(1-P2375)</f>
        <v>0.999409944690602</v>
      </c>
      <c r="R2375" s="42" t="n">
        <f aca="false">IF(B2375&lt;&gt;1,LN(Q2375),0)</f>
        <v>-0.000590229460541801</v>
      </c>
    </row>
    <row r="2376" customFormat="false" ht="13" hidden="false" customHeight="false" outlineLevel="0" collapsed="false">
      <c r="A2376" s="18" t="n">
        <v>2367</v>
      </c>
      <c r="B2376" s="41" t="n">
        <v>0</v>
      </c>
      <c r="C2376" s="18" t="n">
        <v>38</v>
      </c>
      <c r="D2376" s="19" t="n">
        <v>21406</v>
      </c>
      <c r="E2376" s="19" t="n">
        <v>813443</v>
      </c>
      <c r="F2376" s="18" t="n">
        <v>1</v>
      </c>
      <c r="G2376" s="20" t="n">
        <f aca="false">($E$2-D2376)/$E$2</f>
        <v>0.14376</v>
      </c>
      <c r="H2376" s="19" t="n">
        <f aca="false">D2376-$E$3</f>
        <v>6406</v>
      </c>
      <c r="I2376" s="18" t="n">
        <f aca="false">F2376*C2376</f>
        <v>38</v>
      </c>
      <c r="J2376" s="19" t="n">
        <f aca="false">H2376*I2376</f>
        <v>243428</v>
      </c>
      <c r="K2376" s="29" t="n">
        <f aca="false">D2376/$E$2</f>
        <v>0.85624</v>
      </c>
      <c r="L2376" s="30" t="n">
        <f aca="false">1/(1+EXP($L$2+($L$3*K2376)+($L$4*C2376)))</f>
        <v>0.0277009783756308</v>
      </c>
      <c r="M2376" s="31" t="n">
        <f aca="false">(F2376)*(L2376)+(1-F2376)*(1-L2376)</f>
        <v>0.0277009783756308</v>
      </c>
      <c r="N2376" s="31" t="n">
        <f aca="false">IF(B2376=1,LN(M2376),0)</f>
        <v>0</v>
      </c>
      <c r="O2376" s="42" t="n">
        <f aca="false">K2376</f>
        <v>0.85624</v>
      </c>
      <c r="P2376" s="43" t="n">
        <f aca="false">1/(1+EXP($P$2+($P$3*O2376)+($P$4*C2376)))</f>
        <v>0.960987968685735</v>
      </c>
      <c r="Q2376" s="42" t="n">
        <f aca="false">(F2376)*(P2376)+(1-F2376)*(1-P2376)</f>
        <v>0.960987968685735</v>
      </c>
      <c r="R2376" s="42" t="n">
        <f aca="false">IF(B2376&lt;&gt;1,LN(Q2376),0)</f>
        <v>-0.0397933896680138</v>
      </c>
    </row>
    <row r="2377" customFormat="false" ht="13" hidden="false" customHeight="false" outlineLevel="0" collapsed="false">
      <c r="A2377" s="18" t="n">
        <v>2368</v>
      </c>
      <c r="B2377" s="41" t="n">
        <v>0</v>
      </c>
      <c r="C2377" s="18" t="n">
        <v>13</v>
      </c>
      <c r="D2377" s="19" t="n">
        <v>17293</v>
      </c>
      <c r="E2377" s="19" t="n">
        <v>224813</v>
      </c>
      <c r="F2377" s="18" t="n">
        <v>1</v>
      </c>
      <c r="G2377" s="20" t="n">
        <f aca="false">($E$2-D2377)/$E$2</f>
        <v>0.30828</v>
      </c>
      <c r="H2377" s="19" t="n">
        <f aca="false">D2377-$E$3</f>
        <v>2293</v>
      </c>
      <c r="I2377" s="18" t="n">
        <f aca="false">F2377*C2377</f>
        <v>13</v>
      </c>
      <c r="J2377" s="19" t="n">
        <f aca="false">H2377*I2377</f>
        <v>29809</v>
      </c>
      <c r="K2377" s="29" t="n">
        <f aca="false">D2377/$E$2</f>
        <v>0.69172</v>
      </c>
      <c r="L2377" s="30" t="n">
        <f aca="false">1/(1+EXP($L$2+($L$3*K2377)+($L$4*C2377)))</f>
        <v>0.648428899185055</v>
      </c>
      <c r="M2377" s="31" t="n">
        <f aca="false">(F2377)*(L2377)+(1-F2377)*(1-L2377)</f>
        <v>0.648428899185055</v>
      </c>
      <c r="N2377" s="31" t="n">
        <f aca="false">IF(B2377=1,LN(M2377),0)</f>
        <v>0</v>
      </c>
      <c r="O2377" s="42" t="n">
        <f aca="false">K2377</f>
        <v>0.69172</v>
      </c>
      <c r="P2377" s="43" t="n">
        <f aca="false">1/(1+EXP($P$2+($P$3*O2377)+($P$4*C2377)))</f>
        <v>0.999461024730474</v>
      </c>
      <c r="Q2377" s="42" t="n">
        <f aca="false">(F2377)*(P2377)+(1-F2377)*(1-P2377)</f>
        <v>0.999461024730474</v>
      </c>
      <c r="R2377" s="42" t="n">
        <f aca="false">IF(B2377&lt;&gt;1,LN(Q2377),0)</f>
        <v>-0.000539120568907396</v>
      </c>
    </row>
    <row r="2378" customFormat="false" ht="13" hidden="false" customHeight="false" outlineLevel="0" collapsed="false">
      <c r="A2378" s="18" t="n">
        <v>2369</v>
      </c>
      <c r="B2378" s="41" t="n">
        <v>0</v>
      </c>
      <c r="C2378" s="18" t="n">
        <v>43</v>
      </c>
      <c r="D2378" s="19" t="n">
        <v>18974</v>
      </c>
      <c r="E2378" s="19" t="n">
        <v>815875</v>
      </c>
      <c r="F2378" s="18" t="n">
        <v>1</v>
      </c>
      <c r="G2378" s="20" t="n">
        <f aca="false">($E$2-D2378)/$E$2</f>
        <v>0.24104</v>
      </c>
      <c r="H2378" s="19" t="n">
        <f aca="false">D2378-$E$3</f>
        <v>3974</v>
      </c>
      <c r="I2378" s="18" t="n">
        <f aca="false">F2378*C2378</f>
        <v>43</v>
      </c>
      <c r="J2378" s="19" t="n">
        <f aca="false">H2378*I2378</f>
        <v>170882</v>
      </c>
      <c r="K2378" s="29" t="n">
        <f aca="false">D2378/$E$2</f>
        <v>0.75896</v>
      </c>
      <c r="L2378" s="30" t="n">
        <f aca="false">1/(1+EXP($L$2+($L$3*K2378)+($L$4*C2378)))</f>
        <v>0.147743172388191</v>
      </c>
      <c r="M2378" s="31" t="n">
        <f aca="false">(F2378)*(L2378)+(1-F2378)*(1-L2378)</f>
        <v>0.147743172388191</v>
      </c>
      <c r="N2378" s="31" t="n">
        <f aca="false">IF(B2378=1,LN(M2378),0)</f>
        <v>0</v>
      </c>
      <c r="O2378" s="42" t="n">
        <f aca="false">K2378</f>
        <v>0.75896</v>
      </c>
      <c r="P2378" s="43" t="n">
        <f aca="false">1/(1+EXP($P$2+($P$3*O2378)+($P$4*C2378)))</f>
        <v>0.996994978484186</v>
      </c>
      <c r="Q2378" s="42" t="n">
        <f aca="false">(F2378)*(P2378)+(1-F2378)*(1-P2378)</f>
        <v>0.996994978484186</v>
      </c>
      <c r="R2378" s="42" t="n">
        <f aca="false">IF(B2378&lt;&gt;1,LN(Q2378),0)</f>
        <v>-0.00300954565867369</v>
      </c>
    </row>
    <row r="2379" customFormat="false" ht="13" hidden="false" customHeight="false" outlineLevel="0" collapsed="false">
      <c r="A2379" s="18" t="n">
        <v>2370</v>
      </c>
      <c r="B2379" s="41" t="n">
        <v>0</v>
      </c>
      <c r="C2379" s="18" t="n">
        <v>24</v>
      </c>
      <c r="D2379" s="19" t="n">
        <v>15582</v>
      </c>
      <c r="E2379" s="19" t="n">
        <v>373966</v>
      </c>
      <c r="F2379" s="18" t="n">
        <v>1</v>
      </c>
      <c r="G2379" s="20" t="n">
        <f aca="false">($E$2-D2379)/$E$2</f>
        <v>0.37672</v>
      </c>
      <c r="H2379" s="19" t="n">
        <f aca="false">D2379-$E$3</f>
        <v>582</v>
      </c>
      <c r="I2379" s="18" t="n">
        <f aca="false">F2379*C2379</f>
        <v>24</v>
      </c>
      <c r="J2379" s="19" t="n">
        <f aca="false">H2379*I2379</f>
        <v>13968</v>
      </c>
      <c r="K2379" s="29" t="n">
        <f aca="false">D2379/$E$2</f>
        <v>0.62328</v>
      </c>
      <c r="L2379" s="30" t="n">
        <f aca="false">1/(1+EXP($L$2+($L$3*K2379)+($L$4*C2379)))</f>
        <v>0.836566040801131</v>
      </c>
      <c r="M2379" s="31" t="n">
        <f aca="false">(F2379)*(L2379)+(1-F2379)*(1-L2379)</f>
        <v>0.836566040801131</v>
      </c>
      <c r="N2379" s="31" t="n">
        <f aca="false">IF(B2379=1,LN(M2379),0)</f>
        <v>0</v>
      </c>
      <c r="O2379" s="42" t="n">
        <f aca="false">K2379</f>
        <v>0.62328</v>
      </c>
      <c r="P2379" s="43" t="n">
        <f aca="false">1/(1+EXP($P$2+($P$3*O2379)+($P$4*C2379)))</f>
        <v>0.999914923330086</v>
      </c>
      <c r="Q2379" s="42" t="n">
        <f aca="false">(F2379)*(P2379)+(1-F2379)*(1-P2379)</f>
        <v>0.999914923330086</v>
      </c>
      <c r="R2379" s="42" t="n">
        <f aca="false">IF(B2379&lt;&gt;1,LN(Q2379),0)</f>
        <v>-8.50802891395767E-005</v>
      </c>
    </row>
    <row r="2380" customFormat="false" ht="13" hidden="false" customHeight="false" outlineLevel="0" collapsed="false">
      <c r="A2380" s="18" t="n">
        <v>2371</v>
      </c>
      <c r="B2380" s="41" t="n">
        <v>0</v>
      </c>
      <c r="C2380" s="18" t="n">
        <v>11</v>
      </c>
      <c r="D2380" s="19" t="n">
        <v>17489</v>
      </c>
      <c r="E2380" s="19" t="n">
        <v>192375</v>
      </c>
      <c r="F2380" s="18" t="n">
        <v>1</v>
      </c>
      <c r="G2380" s="20" t="n">
        <f aca="false">($E$2-D2380)/$E$2</f>
        <v>0.30044</v>
      </c>
      <c r="H2380" s="19" t="n">
        <f aca="false">D2380-$E$3</f>
        <v>2489</v>
      </c>
      <c r="I2380" s="18" t="n">
        <f aca="false">F2380*C2380</f>
        <v>11</v>
      </c>
      <c r="J2380" s="19" t="n">
        <f aca="false">H2380*I2380</f>
        <v>27379</v>
      </c>
      <c r="K2380" s="29" t="n">
        <f aca="false">D2380/$E$2</f>
        <v>0.69956</v>
      </c>
      <c r="L2380" s="30" t="n">
        <f aca="false">1/(1+EXP($L$2+($L$3*K2380)+($L$4*C2380)))</f>
        <v>0.62712442429938</v>
      </c>
      <c r="M2380" s="31" t="n">
        <f aca="false">(F2380)*(L2380)+(1-F2380)*(1-L2380)</f>
        <v>0.62712442429938</v>
      </c>
      <c r="N2380" s="31" t="n">
        <f aca="false">IF(B2380=1,LN(M2380),0)</f>
        <v>0</v>
      </c>
      <c r="O2380" s="42" t="n">
        <f aca="false">K2380</f>
        <v>0.69956</v>
      </c>
      <c r="P2380" s="43" t="n">
        <f aca="false">1/(1+EXP($P$2+($P$3*O2380)+($P$4*C2380)))</f>
        <v>0.999333017155603</v>
      </c>
      <c r="Q2380" s="42" t="n">
        <f aca="false">(F2380)*(P2380)+(1-F2380)*(1-P2380)</f>
        <v>0.999333017155603</v>
      </c>
      <c r="R2380" s="42" t="n">
        <f aca="false">IF(B2380&lt;&gt;1,LN(Q2380),0)</f>
        <v>-0.000667205376410031</v>
      </c>
    </row>
    <row r="2381" customFormat="false" ht="13" hidden="false" customHeight="false" outlineLevel="0" collapsed="false">
      <c r="A2381" s="18" t="n">
        <v>2372</v>
      </c>
      <c r="B2381" s="41" t="n">
        <v>0</v>
      </c>
      <c r="C2381" s="18" t="n">
        <v>22</v>
      </c>
      <c r="D2381" s="19" t="n">
        <v>20530</v>
      </c>
      <c r="E2381" s="19" t="n">
        <v>451671</v>
      </c>
      <c r="F2381" s="18" t="n">
        <v>1</v>
      </c>
      <c r="G2381" s="20" t="n">
        <f aca="false">($E$2-D2381)/$E$2</f>
        <v>0.1788</v>
      </c>
      <c r="H2381" s="19" t="n">
        <f aca="false">D2381-$E$3</f>
        <v>5530</v>
      </c>
      <c r="I2381" s="18" t="n">
        <f aca="false">F2381*C2381</f>
        <v>22</v>
      </c>
      <c r="J2381" s="19" t="n">
        <f aca="false">H2381*I2381</f>
        <v>121660</v>
      </c>
      <c r="K2381" s="29" t="n">
        <f aca="false">D2381/$E$2</f>
        <v>0.8212</v>
      </c>
      <c r="L2381" s="30" t="n">
        <f aca="false">1/(1+EXP($L$2+($L$3*K2381)+($L$4*C2381)))</f>
        <v>0.0899901123636576</v>
      </c>
      <c r="M2381" s="31" t="n">
        <f aca="false">(F2381)*(L2381)+(1-F2381)*(1-L2381)</f>
        <v>0.0899901123636576</v>
      </c>
      <c r="N2381" s="31" t="n">
        <f aca="false">IF(B2381=1,LN(M2381),0)</f>
        <v>0</v>
      </c>
      <c r="O2381" s="42" t="n">
        <f aca="false">K2381</f>
        <v>0.8212</v>
      </c>
      <c r="P2381" s="43" t="n">
        <f aca="false">1/(1+EXP($P$2+($P$3*O2381)+($P$4*C2381)))</f>
        <v>0.983697744831367</v>
      </c>
      <c r="Q2381" s="42" t="n">
        <f aca="false">(F2381)*(P2381)+(1-F2381)*(1-P2381)</f>
        <v>0.983697744831367</v>
      </c>
      <c r="R2381" s="42" t="n">
        <f aca="false">IF(B2381&lt;&gt;1,LN(Q2381),0)</f>
        <v>-0.0164365990030386</v>
      </c>
    </row>
    <row r="2382" customFormat="false" ht="13" hidden="false" customHeight="false" outlineLevel="0" collapsed="false">
      <c r="A2382" s="18" t="n">
        <v>2373</v>
      </c>
      <c r="B2382" s="41" t="n">
        <v>0</v>
      </c>
      <c r="C2382" s="18" t="n">
        <v>14</v>
      </c>
      <c r="D2382" s="19" t="n">
        <v>18719</v>
      </c>
      <c r="E2382" s="19" t="n">
        <v>262059</v>
      </c>
      <c r="F2382" s="18" t="n">
        <v>1</v>
      </c>
      <c r="G2382" s="20" t="n">
        <f aca="false">($E$2-D2382)/$E$2</f>
        <v>0.25124</v>
      </c>
      <c r="H2382" s="19" t="n">
        <f aca="false">D2382-$E$3</f>
        <v>3719</v>
      </c>
      <c r="I2382" s="18" t="n">
        <f aca="false">F2382*C2382</f>
        <v>14</v>
      </c>
      <c r="J2382" s="19" t="n">
        <f aca="false">H2382*I2382</f>
        <v>52066</v>
      </c>
      <c r="K2382" s="29" t="n">
        <f aca="false">D2382/$E$2</f>
        <v>0.74876</v>
      </c>
      <c r="L2382" s="30" t="n">
        <f aca="false">1/(1+EXP($L$2+($L$3*K2382)+($L$4*C2382)))</f>
        <v>0.359421319649657</v>
      </c>
      <c r="M2382" s="31" t="n">
        <f aca="false">(F2382)*(L2382)+(1-F2382)*(1-L2382)</f>
        <v>0.359421319649657</v>
      </c>
      <c r="N2382" s="31" t="n">
        <f aca="false">IF(B2382=1,LN(M2382),0)</f>
        <v>0</v>
      </c>
      <c r="O2382" s="42" t="n">
        <f aca="false">K2382</f>
        <v>0.74876</v>
      </c>
      <c r="P2382" s="43" t="n">
        <f aca="false">1/(1+EXP($P$2+($P$3*O2382)+($P$4*C2382)))</f>
        <v>0.997550877123261</v>
      </c>
      <c r="Q2382" s="42" t="n">
        <f aca="false">(F2382)*(P2382)+(1-F2382)*(1-P2382)</f>
        <v>0.997550877123261</v>
      </c>
      <c r="R2382" s="42" t="n">
        <f aca="false">IF(B2382&lt;&gt;1,LN(Q2382),0)</f>
        <v>-0.00245212688396261</v>
      </c>
    </row>
    <row r="2383" customFormat="false" ht="13" hidden="false" customHeight="false" outlineLevel="0" collapsed="false">
      <c r="A2383" s="18" t="n">
        <v>2374</v>
      </c>
      <c r="B2383" s="41" t="n">
        <v>0</v>
      </c>
      <c r="C2383" s="18" t="n">
        <v>18</v>
      </c>
      <c r="D2383" s="19" t="n">
        <v>21702</v>
      </c>
      <c r="E2383" s="19" t="n">
        <v>390630</v>
      </c>
      <c r="F2383" s="18" t="n">
        <v>1</v>
      </c>
      <c r="G2383" s="20" t="n">
        <f aca="false">($E$2-D2383)/$E$2</f>
        <v>0.13192</v>
      </c>
      <c r="H2383" s="19" t="n">
        <f aca="false">D2383-$E$3</f>
        <v>6702</v>
      </c>
      <c r="I2383" s="18" t="n">
        <f aca="false">F2383*C2383</f>
        <v>18</v>
      </c>
      <c r="J2383" s="19" t="n">
        <f aca="false">H2383*I2383</f>
        <v>120636</v>
      </c>
      <c r="K2383" s="29" t="n">
        <f aca="false">D2383/$E$2</f>
        <v>0.86808</v>
      </c>
      <c r="L2383" s="30" t="n">
        <f aca="false">1/(1+EXP($L$2+($L$3*K2383)+($L$4*C2383)))</f>
        <v>0.0418503141140998</v>
      </c>
      <c r="M2383" s="31" t="n">
        <f aca="false">(F2383)*(L2383)+(1-F2383)*(1-L2383)</f>
        <v>0.0418503141140998</v>
      </c>
      <c r="N2383" s="31" t="n">
        <f aca="false">IF(B2383=1,LN(M2383),0)</f>
        <v>0</v>
      </c>
      <c r="O2383" s="42" t="n">
        <f aca="false">K2383</f>
        <v>0.86808</v>
      </c>
      <c r="P2383" s="43" t="n">
        <f aca="false">1/(1+EXP($P$2+($P$3*O2383)+($P$4*C2383)))</f>
        <v>0.944968109389391</v>
      </c>
      <c r="Q2383" s="42" t="n">
        <f aca="false">(F2383)*(P2383)+(1-F2383)*(1-P2383)</f>
        <v>0.944968109389391</v>
      </c>
      <c r="R2383" s="42" t="n">
        <f aca="false">IF(B2383&lt;&gt;1,LN(Q2383),0)</f>
        <v>-0.056604098735719</v>
      </c>
    </row>
    <row r="2384" customFormat="false" ht="13" hidden="false" customHeight="false" outlineLevel="0" collapsed="false">
      <c r="A2384" s="18" t="n">
        <v>2375</v>
      </c>
      <c r="B2384" s="41" t="n">
        <v>0</v>
      </c>
      <c r="C2384" s="18" t="n">
        <v>10</v>
      </c>
      <c r="D2384" s="19" t="n">
        <v>16780</v>
      </c>
      <c r="E2384" s="19" t="n">
        <v>167804</v>
      </c>
      <c r="F2384" s="18" t="n">
        <v>1</v>
      </c>
      <c r="G2384" s="20" t="n">
        <f aca="false">($E$2-D2384)/$E$2</f>
        <v>0.3288</v>
      </c>
      <c r="H2384" s="19" t="n">
        <f aca="false">D2384-$E$3</f>
        <v>1780</v>
      </c>
      <c r="I2384" s="18" t="n">
        <f aca="false">F2384*C2384</f>
        <v>10</v>
      </c>
      <c r="J2384" s="19" t="n">
        <f aca="false">H2384*I2384</f>
        <v>17800</v>
      </c>
      <c r="K2384" s="29" t="n">
        <f aca="false">D2384/$E$2</f>
        <v>0.6712</v>
      </c>
      <c r="L2384" s="30" t="n">
        <f aca="false">1/(1+EXP($L$2+($L$3*K2384)+($L$4*C2384)))</f>
        <v>0.755534040716349</v>
      </c>
      <c r="M2384" s="31" t="n">
        <f aca="false">(F2384)*(L2384)+(1-F2384)*(1-L2384)</f>
        <v>0.755534040716349</v>
      </c>
      <c r="N2384" s="31" t="n">
        <f aca="false">IF(B2384=1,LN(M2384),0)</f>
        <v>0</v>
      </c>
      <c r="O2384" s="42" t="n">
        <f aca="false">K2384</f>
        <v>0.6712</v>
      </c>
      <c r="P2384" s="43" t="n">
        <f aca="false">1/(1+EXP($P$2+($P$3*O2384)+($P$4*C2384)))</f>
        <v>0.999685603554977</v>
      </c>
      <c r="Q2384" s="42" t="n">
        <f aca="false">(F2384)*(P2384)+(1-F2384)*(1-P2384)</f>
        <v>0.999685603554977</v>
      </c>
      <c r="R2384" s="42" t="n">
        <f aca="false">IF(B2384&lt;&gt;1,LN(Q2384),0)</f>
        <v>-0.000314445877946574</v>
      </c>
    </row>
    <row r="2385" customFormat="false" ht="13" hidden="false" customHeight="false" outlineLevel="0" collapsed="false">
      <c r="A2385" s="18" t="n">
        <v>2376</v>
      </c>
      <c r="B2385" s="41" t="n">
        <v>0</v>
      </c>
      <c r="C2385" s="18" t="n">
        <v>11</v>
      </c>
      <c r="D2385" s="19" t="n">
        <v>17380</v>
      </c>
      <c r="E2385" s="19" t="n">
        <v>191177</v>
      </c>
      <c r="F2385" s="18" t="n">
        <v>1</v>
      </c>
      <c r="G2385" s="20" t="n">
        <f aca="false">($E$2-D2385)/$E$2</f>
        <v>0.3048</v>
      </c>
      <c r="H2385" s="19" t="n">
        <f aca="false">D2385-$E$3</f>
        <v>2380</v>
      </c>
      <c r="I2385" s="18" t="n">
        <f aca="false">F2385*C2385</f>
        <v>11</v>
      </c>
      <c r="J2385" s="19" t="n">
        <f aca="false">H2385*I2385</f>
        <v>26180</v>
      </c>
      <c r="K2385" s="29" t="n">
        <f aca="false">D2385/$E$2</f>
        <v>0.6952</v>
      </c>
      <c r="L2385" s="30" t="n">
        <f aca="false">1/(1+EXP($L$2+($L$3*K2385)+($L$4*C2385)))</f>
        <v>0.647555550575515</v>
      </c>
      <c r="M2385" s="31" t="n">
        <f aca="false">(F2385)*(L2385)+(1-F2385)*(1-L2385)</f>
        <v>0.647555550575515</v>
      </c>
      <c r="N2385" s="31" t="n">
        <f aca="false">IF(B2385=1,LN(M2385),0)</f>
        <v>0</v>
      </c>
      <c r="O2385" s="42" t="n">
        <f aca="false">K2385</f>
        <v>0.6952</v>
      </c>
      <c r="P2385" s="43" t="n">
        <f aca="false">1/(1+EXP($P$2+($P$3*O2385)+($P$4*C2385)))</f>
        <v>0.999406044796652</v>
      </c>
      <c r="Q2385" s="42" t="n">
        <f aca="false">(F2385)*(P2385)+(1-F2385)*(1-P2385)</f>
        <v>0.999406044796652</v>
      </c>
      <c r="R2385" s="42" t="n">
        <f aca="false">IF(B2385&lt;&gt;1,LN(Q2385),0)</f>
        <v>-0.000594131664617129</v>
      </c>
    </row>
    <row r="2386" customFormat="false" ht="13" hidden="false" customHeight="false" outlineLevel="0" collapsed="false">
      <c r="A2386" s="18" t="n">
        <v>2377</v>
      </c>
      <c r="B2386" s="41" t="n">
        <v>0</v>
      </c>
      <c r="C2386" s="18" t="n">
        <v>17</v>
      </c>
      <c r="D2386" s="19" t="n">
        <v>19493</v>
      </c>
      <c r="E2386" s="19" t="n">
        <v>331383</v>
      </c>
      <c r="F2386" s="18" t="n">
        <v>1</v>
      </c>
      <c r="G2386" s="20" t="n">
        <f aca="false">($E$2-D2386)/$E$2</f>
        <v>0.22028</v>
      </c>
      <c r="H2386" s="19" t="n">
        <f aca="false">D2386-$E$3</f>
        <v>4493</v>
      </c>
      <c r="I2386" s="18" t="n">
        <f aca="false">F2386*C2386</f>
        <v>17</v>
      </c>
      <c r="J2386" s="19" t="n">
        <f aca="false">H2386*I2386</f>
        <v>76381</v>
      </c>
      <c r="K2386" s="29" t="n">
        <f aca="false">D2386/$E$2</f>
        <v>0.77972</v>
      </c>
      <c r="L2386" s="30" t="n">
        <f aca="false">1/(1+EXP($L$2+($L$3*K2386)+($L$4*C2386)))</f>
        <v>0.213192904638818</v>
      </c>
      <c r="M2386" s="31" t="n">
        <f aca="false">(F2386)*(L2386)+(1-F2386)*(1-L2386)</f>
        <v>0.213192904638818</v>
      </c>
      <c r="N2386" s="31" t="n">
        <f aca="false">IF(B2386=1,LN(M2386),0)</f>
        <v>0</v>
      </c>
      <c r="O2386" s="42" t="n">
        <f aca="false">K2386</f>
        <v>0.77972</v>
      </c>
      <c r="P2386" s="43" t="n">
        <f aca="false">1/(1+EXP($P$2+($P$3*O2386)+($P$4*C2386)))</f>
        <v>0.994472583017203</v>
      </c>
      <c r="Q2386" s="42" t="n">
        <f aca="false">(F2386)*(P2386)+(1-F2386)*(1-P2386)</f>
        <v>0.994472583017203</v>
      </c>
      <c r="R2386" s="42" t="n">
        <f aca="false">IF(B2386&lt;&gt;1,LN(Q2386),0)</f>
        <v>-0.00554274967828447</v>
      </c>
    </row>
    <row r="2387" customFormat="false" ht="13" hidden="false" customHeight="false" outlineLevel="0" collapsed="false">
      <c r="A2387" s="18" t="n">
        <v>2378</v>
      </c>
      <c r="B2387" s="41" t="n">
        <v>0</v>
      </c>
      <c r="C2387" s="18" t="n">
        <v>20</v>
      </c>
      <c r="D2387" s="19" t="n">
        <v>21208</v>
      </c>
      <c r="E2387" s="19" t="n">
        <v>424153</v>
      </c>
      <c r="F2387" s="18" t="n">
        <v>1</v>
      </c>
      <c r="G2387" s="20" t="n">
        <f aca="false">($E$2-D2387)/$E$2</f>
        <v>0.15168</v>
      </c>
      <c r="H2387" s="19" t="n">
        <f aca="false">D2387-$E$3</f>
        <v>6208</v>
      </c>
      <c r="I2387" s="18" t="n">
        <f aca="false">F2387*C2387</f>
        <v>20</v>
      </c>
      <c r="J2387" s="19" t="n">
        <f aca="false">H2387*I2387</f>
        <v>124160</v>
      </c>
      <c r="K2387" s="29" t="n">
        <f aca="false">D2387/$E$2</f>
        <v>0.84832</v>
      </c>
      <c r="L2387" s="30" t="n">
        <f aca="false">1/(1+EXP($L$2+($L$3*K2387)+($L$4*C2387)))</f>
        <v>0.0574890717743685</v>
      </c>
      <c r="M2387" s="31" t="n">
        <f aca="false">(F2387)*(L2387)+(1-F2387)*(1-L2387)</f>
        <v>0.0574890717743685</v>
      </c>
      <c r="N2387" s="31" t="n">
        <f aca="false">IF(B2387=1,LN(M2387),0)</f>
        <v>0</v>
      </c>
      <c r="O2387" s="42" t="n">
        <f aca="false">K2387</f>
        <v>0.84832</v>
      </c>
      <c r="P2387" s="43" t="n">
        <f aca="false">1/(1+EXP($P$2+($P$3*O2387)+($P$4*C2387)))</f>
        <v>0.966872095403562</v>
      </c>
      <c r="Q2387" s="42" t="n">
        <f aca="false">(F2387)*(P2387)+(1-F2387)*(1-P2387)</f>
        <v>0.966872095403562</v>
      </c>
      <c r="R2387" s="42" t="n">
        <f aca="false">IF(B2387&lt;&gt;1,LN(Q2387),0)</f>
        <v>-0.0336890617668178</v>
      </c>
    </row>
    <row r="2388" customFormat="false" ht="13" hidden="false" customHeight="false" outlineLevel="0" collapsed="false">
      <c r="A2388" s="18" t="n">
        <v>2379</v>
      </c>
      <c r="B2388" s="41" t="n">
        <v>0</v>
      </c>
      <c r="C2388" s="18" t="n">
        <v>15</v>
      </c>
      <c r="D2388" s="19" t="n">
        <v>15902</v>
      </c>
      <c r="E2388" s="19" t="n">
        <v>238528</v>
      </c>
      <c r="F2388" s="18" t="n">
        <v>1</v>
      </c>
      <c r="G2388" s="20" t="n">
        <f aca="false">($E$2-D2388)/$E$2</f>
        <v>0.36392</v>
      </c>
      <c r="H2388" s="19" t="n">
        <f aca="false">D2388-$E$3</f>
        <v>902</v>
      </c>
      <c r="I2388" s="18" t="n">
        <f aca="false">F2388*C2388</f>
        <v>15</v>
      </c>
      <c r="J2388" s="19" t="n">
        <f aca="false">H2388*I2388</f>
        <v>13530</v>
      </c>
      <c r="K2388" s="29" t="n">
        <f aca="false">D2388/$E$2</f>
        <v>0.63608</v>
      </c>
      <c r="L2388" s="30" t="n">
        <f aca="false">1/(1+EXP($L$2+($L$3*K2388)+($L$4*C2388)))</f>
        <v>0.842063367729508</v>
      </c>
      <c r="M2388" s="31" t="n">
        <f aca="false">(F2388)*(L2388)+(1-F2388)*(1-L2388)</f>
        <v>0.842063367729508</v>
      </c>
      <c r="N2388" s="31" t="n">
        <f aca="false">IF(B2388=1,LN(M2388),0)</f>
        <v>0</v>
      </c>
      <c r="O2388" s="42" t="n">
        <f aca="false">K2388</f>
        <v>0.63608</v>
      </c>
      <c r="P2388" s="43" t="n">
        <f aca="false">1/(1+EXP($P$2+($P$3*O2388)+($P$4*C2388)))</f>
        <v>0.999877910592206</v>
      </c>
      <c r="Q2388" s="42" t="n">
        <f aca="false">(F2388)*(P2388)+(1-F2388)*(1-P2388)</f>
        <v>0.999877910592206</v>
      </c>
      <c r="R2388" s="42" t="n">
        <f aca="false">IF(B2388&lt;&gt;1,LN(Q2388),0)</f>
        <v>-0.000122096861311986</v>
      </c>
    </row>
    <row r="2389" customFormat="false" ht="13" hidden="false" customHeight="false" outlineLevel="0" collapsed="false">
      <c r="A2389" s="18" t="n">
        <v>2380</v>
      </c>
      <c r="B2389" s="41" t="n">
        <v>0</v>
      </c>
      <c r="C2389" s="18" t="n">
        <v>14</v>
      </c>
      <c r="D2389" s="19" t="n">
        <v>16575</v>
      </c>
      <c r="E2389" s="19" t="n">
        <v>232055</v>
      </c>
      <c r="F2389" s="18" t="n">
        <v>1</v>
      </c>
      <c r="G2389" s="20" t="n">
        <f aca="false">($E$2-D2389)/$E$2</f>
        <v>0.337</v>
      </c>
      <c r="H2389" s="19" t="n">
        <f aca="false">D2389-$E$3</f>
        <v>1575</v>
      </c>
      <c r="I2389" s="18" t="n">
        <f aca="false">F2389*C2389</f>
        <v>14</v>
      </c>
      <c r="J2389" s="19" t="n">
        <f aca="false">H2389*I2389</f>
        <v>22050</v>
      </c>
      <c r="K2389" s="29" t="n">
        <f aca="false">D2389/$E$2</f>
        <v>0.663</v>
      </c>
      <c r="L2389" s="30" t="n">
        <f aca="false">1/(1+EXP($L$2+($L$3*K2389)+($L$4*C2389)))</f>
        <v>0.761541783891612</v>
      </c>
      <c r="M2389" s="31" t="n">
        <f aca="false">(F2389)*(L2389)+(1-F2389)*(1-L2389)</f>
        <v>0.761541783891612</v>
      </c>
      <c r="N2389" s="31" t="n">
        <f aca="false">IF(B2389=1,LN(M2389),0)</f>
        <v>0</v>
      </c>
      <c r="O2389" s="42" t="n">
        <f aca="false">K2389</f>
        <v>0.663</v>
      </c>
      <c r="P2389" s="43" t="n">
        <f aca="false">1/(1+EXP($P$2+($P$3*O2389)+($P$4*C2389)))</f>
        <v>0.999749529813915</v>
      </c>
      <c r="Q2389" s="42" t="n">
        <f aca="false">(F2389)*(P2389)+(1-F2389)*(1-P2389)</f>
        <v>0.999749529813915</v>
      </c>
      <c r="R2389" s="42" t="n">
        <f aca="false">IF(B2389&lt;&gt;1,LN(Q2389),0)</f>
        <v>-0.000250501558980968</v>
      </c>
    </row>
    <row r="2390" customFormat="false" ht="13" hidden="false" customHeight="false" outlineLevel="0" collapsed="false">
      <c r="A2390" s="18" t="n">
        <v>2381</v>
      </c>
      <c r="B2390" s="41" t="n">
        <v>0</v>
      </c>
      <c r="C2390" s="18" t="n">
        <v>28</v>
      </c>
      <c r="D2390" s="19" t="n">
        <v>16424</v>
      </c>
      <c r="E2390" s="19" t="n">
        <v>459868</v>
      </c>
      <c r="F2390" s="18" t="n">
        <v>1</v>
      </c>
      <c r="G2390" s="20" t="n">
        <f aca="false">($E$2-D2390)/$E$2</f>
        <v>0.34304</v>
      </c>
      <c r="H2390" s="19" t="n">
        <f aca="false">D2390-$E$3</f>
        <v>1424</v>
      </c>
      <c r="I2390" s="18" t="n">
        <f aca="false">F2390*C2390</f>
        <v>28</v>
      </c>
      <c r="J2390" s="19" t="n">
        <f aca="false">H2390*I2390</f>
        <v>39872</v>
      </c>
      <c r="K2390" s="29" t="n">
        <f aca="false">D2390/$E$2</f>
        <v>0.65696</v>
      </c>
      <c r="L2390" s="30" t="n">
        <f aca="false">1/(1+EXP($L$2+($L$3*K2390)+($L$4*C2390)))</f>
        <v>0.693484952255759</v>
      </c>
      <c r="M2390" s="31" t="n">
        <f aca="false">(F2390)*(L2390)+(1-F2390)*(1-L2390)</f>
        <v>0.693484952255759</v>
      </c>
      <c r="N2390" s="31" t="n">
        <f aca="false">IF(B2390=1,LN(M2390),0)</f>
        <v>0</v>
      </c>
      <c r="O2390" s="42" t="n">
        <f aca="false">K2390</f>
        <v>0.65696</v>
      </c>
      <c r="P2390" s="43" t="n">
        <f aca="false">1/(1+EXP($P$2+($P$3*O2390)+($P$4*C2390)))</f>
        <v>0.999793435474908</v>
      </c>
      <c r="Q2390" s="42" t="n">
        <f aca="false">(F2390)*(P2390)+(1-F2390)*(1-P2390)</f>
        <v>0.999793435474908</v>
      </c>
      <c r="R2390" s="42" t="n">
        <f aca="false">IF(B2390&lt;&gt;1,LN(Q2390),0)</f>
        <v>-0.000206585862481864</v>
      </c>
    </row>
    <row r="2391" customFormat="false" ht="13" hidden="false" customHeight="false" outlineLevel="0" collapsed="false">
      <c r="A2391" s="18" t="n">
        <v>2382</v>
      </c>
      <c r="B2391" s="41" t="n">
        <v>0</v>
      </c>
      <c r="C2391" s="18" t="n">
        <v>32</v>
      </c>
      <c r="D2391" s="19" t="n">
        <v>20386</v>
      </c>
      <c r="E2391" s="19" t="n">
        <v>652358</v>
      </c>
      <c r="F2391" s="18" t="n">
        <v>1</v>
      </c>
      <c r="G2391" s="20" t="n">
        <f aca="false">($E$2-D2391)/$E$2</f>
        <v>0.18456</v>
      </c>
      <c r="H2391" s="19" t="n">
        <f aca="false">D2391-$E$3</f>
        <v>5386</v>
      </c>
      <c r="I2391" s="18" t="n">
        <f aca="false">F2391*C2391</f>
        <v>32</v>
      </c>
      <c r="J2391" s="19" t="n">
        <f aca="false">H2391*I2391</f>
        <v>172352</v>
      </c>
      <c r="K2391" s="29" t="n">
        <f aca="false">D2391/$E$2</f>
        <v>0.81544</v>
      </c>
      <c r="L2391" s="30" t="n">
        <f aca="false">1/(1+EXP($L$2+($L$3*K2391)+($L$4*C2391)))</f>
        <v>0.0737375403385406</v>
      </c>
      <c r="M2391" s="31" t="n">
        <f aca="false">(F2391)*(L2391)+(1-F2391)*(1-L2391)</f>
        <v>0.0737375403385406</v>
      </c>
      <c r="N2391" s="31" t="n">
        <f aca="false">IF(B2391=1,LN(M2391),0)</f>
        <v>0</v>
      </c>
      <c r="O2391" s="42" t="n">
        <f aca="false">K2391</f>
        <v>0.81544</v>
      </c>
      <c r="P2391" s="43" t="n">
        <f aca="false">1/(1+EXP($P$2+($P$3*O2391)+($P$4*C2391)))</f>
        <v>0.986294852391288</v>
      </c>
      <c r="Q2391" s="42" t="n">
        <f aca="false">(F2391)*(P2391)+(1-F2391)*(1-P2391)</f>
        <v>0.986294852391288</v>
      </c>
      <c r="R2391" s="42" t="n">
        <f aca="false">IF(B2391&lt;&gt;1,LN(Q2391),0)</f>
        <v>-0.0137999301463347</v>
      </c>
    </row>
    <row r="2392" customFormat="false" ht="13" hidden="false" customHeight="false" outlineLevel="0" collapsed="false">
      <c r="A2392" s="18" t="n">
        <v>2383</v>
      </c>
      <c r="B2392" s="41" t="n">
        <v>0</v>
      </c>
      <c r="C2392" s="18" t="n">
        <v>18</v>
      </c>
      <c r="D2392" s="19" t="n">
        <v>18398</v>
      </c>
      <c r="E2392" s="19" t="n">
        <v>331172</v>
      </c>
      <c r="F2392" s="18" t="n">
        <v>1</v>
      </c>
      <c r="G2392" s="20" t="n">
        <f aca="false">($E$2-D2392)/$E$2</f>
        <v>0.26408</v>
      </c>
      <c r="H2392" s="19" t="n">
        <f aca="false">D2392-$E$3</f>
        <v>3398</v>
      </c>
      <c r="I2392" s="18" t="n">
        <f aca="false">F2392*C2392</f>
        <v>18</v>
      </c>
      <c r="J2392" s="19" t="n">
        <f aca="false">H2392*I2392</f>
        <v>61164</v>
      </c>
      <c r="K2392" s="29" t="n">
        <f aca="false">D2392/$E$2</f>
        <v>0.73592</v>
      </c>
      <c r="L2392" s="30" t="n">
        <f aca="false">1/(1+EXP($L$2+($L$3*K2392)+($L$4*C2392)))</f>
        <v>0.38912652610071</v>
      </c>
      <c r="M2392" s="31" t="n">
        <f aca="false">(F2392)*(L2392)+(1-F2392)*(1-L2392)</f>
        <v>0.38912652610071</v>
      </c>
      <c r="N2392" s="31" t="n">
        <f aca="false">IF(B2392=1,LN(M2392),0)</f>
        <v>0</v>
      </c>
      <c r="O2392" s="42" t="n">
        <f aca="false">K2392</f>
        <v>0.73592</v>
      </c>
      <c r="P2392" s="43" t="n">
        <f aca="false">1/(1+EXP($P$2+($P$3*O2392)+($P$4*C2392)))</f>
        <v>0.99827437212877</v>
      </c>
      <c r="Q2392" s="42" t="n">
        <f aca="false">(F2392)*(P2392)+(1-F2392)*(1-P2392)</f>
        <v>0.99827437212877</v>
      </c>
      <c r="R2392" s="42" t="n">
        <f aca="false">IF(B2392&lt;&gt;1,LN(Q2392),0)</f>
        <v>-0.00172711848207865</v>
      </c>
    </row>
    <row r="2393" customFormat="false" ht="13" hidden="false" customHeight="false" outlineLevel="0" collapsed="false">
      <c r="A2393" s="18" t="n">
        <v>2384</v>
      </c>
      <c r="B2393" s="41" t="n">
        <v>0</v>
      </c>
      <c r="C2393" s="18" t="n">
        <v>32</v>
      </c>
      <c r="D2393" s="19" t="n">
        <v>20083</v>
      </c>
      <c r="E2393" s="19" t="n">
        <v>642648</v>
      </c>
      <c r="F2393" s="18" t="n">
        <v>1</v>
      </c>
      <c r="G2393" s="20" t="n">
        <f aca="false">($E$2-D2393)/$E$2</f>
        <v>0.19668</v>
      </c>
      <c r="H2393" s="19" t="n">
        <f aca="false">D2393-$E$3</f>
        <v>5083</v>
      </c>
      <c r="I2393" s="18" t="n">
        <f aca="false">F2393*C2393</f>
        <v>32</v>
      </c>
      <c r="J2393" s="19" t="n">
        <f aca="false">H2393*I2393</f>
        <v>162656</v>
      </c>
      <c r="K2393" s="29" t="n">
        <f aca="false">D2393/$E$2</f>
        <v>0.80332</v>
      </c>
      <c r="L2393" s="30" t="n">
        <f aca="false">1/(1+EXP($L$2+($L$3*K2393)+($L$4*C2393)))</f>
        <v>0.0923831123401365</v>
      </c>
      <c r="M2393" s="31" t="n">
        <f aca="false">(F2393)*(L2393)+(1-F2393)*(1-L2393)</f>
        <v>0.0923831123401365</v>
      </c>
      <c r="N2393" s="31" t="n">
        <f aca="false">IF(B2393=1,LN(M2393),0)</f>
        <v>0</v>
      </c>
      <c r="O2393" s="42" t="n">
        <f aca="false">K2393</f>
        <v>0.80332</v>
      </c>
      <c r="P2393" s="43" t="n">
        <f aca="false">1/(1+EXP($P$2+($P$3*O2393)+($P$4*C2393)))</f>
        <v>0.990035733377092</v>
      </c>
      <c r="Q2393" s="42" t="n">
        <f aca="false">(F2393)*(P2393)+(1-F2393)*(1-P2393)</f>
        <v>0.990035733377092</v>
      </c>
      <c r="R2393" s="42" t="n">
        <f aca="false">IF(B2393&lt;&gt;1,LN(Q2393),0)</f>
        <v>-0.0100142421845904</v>
      </c>
    </row>
    <row r="2394" customFormat="false" ht="13" hidden="false" customHeight="false" outlineLevel="0" collapsed="false">
      <c r="A2394" s="18" t="n">
        <v>2385</v>
      </c>
      <c r="B2394" s="41" t="n">
        <v>0</v>
      </c>
      <c r="C2394" s="18" t="n">
        <v>35</v>
      </c>
      <c r="D2394" s="19" t="n">
        <v>19416</v>
      </c>
      <c r="E2394" s="19" t="n">
        <v>679576</v>
      </c>
      <c r="F2394" s="18" t="n">
        <v>1</v>
      </c>
      <c r="G2394" s="20" t="n">
        <f aca="false">($E$2-D2394)/$E$2</f>
        <v>0.22336</v>
      </c>
      <c r="H2394" s="19" t="n">
        <f aca="false">D2394-$E$3</f>
        <v>4416</v>
      </c>
      <c r="I2394" s="18" t="n">
        <f aca="false">F2394*C2394</f>
        <v>35</v>
      </c>
      <c r="J2394" s="19" t="n">
        <f aca="false">H2394*I2394</f>
        <v>154560</v>
      </c>
      <c r="K2394" s="29" t="n">
        <f aca="false">D2394/$E$2</f>
        <v>0.77664</v>
      </c>
      <c r="L2394" s="30" t="n">
        <f aca="false">1/(1+EXP($L$2+($L$3*K2394)+($L$4*C2394)))</f>
        <v>0.136582153027287</v>
      </c>
      <c r="M2394" s="31" t="n">
        <f aca="false">(F2394)*(L2394)+(1-F2394)*(1-L2394)</f>
        <v>0.136582153027287</v>
      </c>
      <c r="N2394" s="31" t="n">
        <f aca="false">IF(B2394=1,LN(M2394),0)</f>
        <v>0</v>
      </c>
      <c r="O2394" s="42" t="n">
        <f aca="false">K2394</f>
        <v>0.77664</v>
      </c>
      <c r="P2394" s="43" t="n">
        <f aca="false">1/(1+EXP($P$2+($P$3*O2394)+($P$4*C2394)))</f>
        <v>0.995109890713325</v>
      </c>
      <c r="Q2394" s="42" t="n">
        <f aca="false">(F2394)*(P2394)+(1-F2394)*(1-P2394)</f>
        <v>0.995109890713325</v>
      </c>
      <c r="R2394" s="42" t="n">
        <f aca="false">IF(B2394&lt;&gt;1,LN(Q2394),0)</f>
        <v>-0.00490210499395083</v>
      </c>
    </row>
    <row r="2395" customFormat="false" ht="13" hidden="false" customHeight="false" outlineLevel="0" collapsed="false">
      <c r="A2395" s="18" t="n">
        <v>2386</v>
      </c>
      <c r="B2395" s="41" t="n">
        <v>0</v>
      </c>
      <c r="C2395" s="18" t="n">
        <v>12</v>
      </c>
      <c r="D2395" s="19" t="n">
        <v>18465</v>
      </c>
      <c r="E2395" s="19" t="n">
        <v>221574</v>
      </c>
      <c r="F2395" s="18" t="n">
        <v>1</v>
      </c>
      <c r="G2395" s="20" t="n">
        <f aca="false">($E$2-D2395)/$E$2</f>
        <v>0.2614</v>
      </c>
      <c r="H2395" s="19" t="n">
        <f aca="false">D2395-$E$3</f>
        <v>3465</v>
      </c>
      <c r="I2395" s="18" t="n">
        <f aca="false">F2395*C2395</f>
        <v>12</v>
      </c>
      <c r="J2395" s="19" t="n">
        <f aca="false">H2395*I2395</f>
        <v>41580</v>
      </c>
      <c r="K2395" s="29" t="n">
        <f aca="false">D2395/$E$2</f>
        <v>0.7386</v>
      </c>
      <c r="L2395" s="30" t="n">
        <f aca="false">1/(1+EXP($L$2+($L$3*K2395)+($L$4*C2395)))</f>
        <v>0.424307375519327</v>
      </c>
      <c r="M2395" s="31" t="n">
        <f aca="false">(F2395)*(L2395)+(1-F2395)*(1-L2395)</f>
        <v>0.424307375519327</v>
      </c>
      <c r="N2395" s="31" t="n">
        <f aca="false">IF(B2395=1,LN(M2395),0)</f>
        <v>0</v>
      </c>
      <c r="O2395" s="42" t="n">
        <f aca="false">K2395</f>
        <v>0.7386</v>
      </c>
      <c r="P2395" s="43" t="n">
        <f aca="false">1/(1+EXP($P$2+($P$3*O2395)+($P$4*C2395)))</f>
        <v>0.998121474551841</v>
      </c>
      <c r="Q2395" s="42" t="n">
        <f aca="false">(F2395)*(P2395)+(1-F2395)*(1-P2395)</f>
        <v>0.998121474551841</v>
      </c>
      <c r="R2395" s="42" t="n">
        <f aca="false">IF(B2395&lt;&gt;1,LN(Q2395),0)</f>
        <v>-0.00188029208989005</v>
      </c>
    </row>
    <row r="2396" customFormat="false" ht="13" hidden="false" customHeight="false" outlineLevel="0" collapsed="false">
      <c r="A2396" s="18" t="n">
        <v>2387</v>
      </c>
      <c r="B2396" s="41" t="n">
        <v>0</v>
      </c>
      <c r="C2396" s="18" t="n">
        <v>15</v>
      </c>
      <c r="D2396" s="19" t="n">
        <v>16489</v>
      </c>
      <c r="E2396" s="19" t="n">
        <v>247336</v>
      </c>
      <c r="F2396" s="18" t="n">
        <v>1</v>
      </c>
      <c r="G2396" s="20" t="n">
        <f aca="false">($E$2-D2396)/$E$2</f>
        <v>0.34044</v>
      </c>
      <c r="H2396" s="19" t="n">
        <f aca="false">D2396-$E$3</f>
        <v>1489</v>
      </c>
      <c r="I2396" s="18" t="n">
        <f aca="false">F2396*C2396</f>
        <v>15</v>
      </c>
      <c r="J2396" s="19" t="n">
        <f aca="false">H2396*I2396</f>
        <v>22335</v>
      </c>
      <c r="K2396" s="29" t="n">
        <f aca="false">D2396/$E$2</f>
        <v>0.65956</v>
      </c>
      <c r="L2396" s="30" t="n">
        <f aca="false">1/(1+EXP($L$2+($L$3*K2396)+($L$4*C2396)))</f>
        <v>0.768086461453171</v>
      </c>
      <c r="M2396" s="31" t="n">
        <f aca="false">(F2396)*(L2396)+(1-F2396)*(1-L2396)</f>
        <v>0.768086461453171</v>
      </c>
      <c r="N2396" s="31" t="n">
        <f aca="false">IF(B2396=1,LN(M2396),0)</f>
        <v>0</v>
      </c>
      <c r="O2396" s="42" t="n">
        <f aca="false">K2396</f>
        <v>0.65956</v>
      </c>
      <c r="P2396" s="43" t="n">
        <f aca="false">1/(1+EXP($P$2+($P$3*O2396)+($P$4*C2396)))</f>
        <v>0.999771959031473</v>
      </c>
      <c r="Q2396" s="42" t="n">
        <f aca="false">(F2396)*(P2396)+(1-F2396)*(1-P2396)</f>
        <v>0.999771959031473</v>
      </c>
      <c r="R2396" s="42" t="n">
        <f aca="false">IF(B2396&lt;&gt;1,LN(Q2396),0)</f>
        <v>-0.000228066973821831</v>
      </c>
    </row>
    <row r="2397" customFormat="false" ht="13" hidden="false" customHeight="false" outlineLevel="0" collapsed="false">
      <c r="A2397" s="18" t="n">
        <v>2388</v>
      </c>
      <c r="B2397" s="41" t="n">
        <v>0</v>
      </c>
      <c r="C2397" s="18" t="n">
        <v>10</v>
      </c>
      <c r="D2397" s="19" t="n">
        <v>16965</v>
      </c>
      <c r="E2397" s="19" t="n">
        <v>169652</v>
      </c>
      <c r="F2397" s="18" t="n">
        <v>1</v>
      </c>
      <c r="G2397" s="20" t="n">
        <f aca="false">($E$2-D2397)/$E$2</f>
        <v>0.3214</v>
      </c>
      <c r="H2397" s="19" t="n">
        <f aca="false">D2397-$E$3</f>
        <v>1965</v>
      </c>
      <c r="I2397" s="18" t="n">
        <f aca="false">F2397*C2397</f>
        <v>10</v>
      </c>
      <c r="J2397" s="19" t="n">
        <f aca="false">H2397*I2397</f>
        <v>19650</v>
      </c>
      <c r="K2397" s="29" t="n">
        <f aca="false">D2397/$E$2</f>
        <v>0.6786</v>
      </c>
      <c r="L2397" s="30" t="n">
        <f aca="false">1/(1+EXP($L$2+($L$3*K2397)+($L$4*C2397)))</f>
        <v>0.726769328231936</v>
      </c>
      <c r="M2397" s="31" t="n">
        <f aca="false">(F2397)*(L2397)+(1-F2397)*(1-L2397)</f>
        <v>0.726769328231936</v>
      </c>
      <c r="N2397" s="31" t="n">
        <f aca="false">IF(B2397=1,LN(M2397),0)</f>
        <v>0</v>
      </c>
      <c r="O2397" s="42" t="n">
        <f aca="false">K2397</f>
        <v>0.6786</v>
      </c>
      <c r="P2397" s="43" t="n">
        <f aca="false">1/(1+EXP($P$2+($P$3*O2397)+($P$4*C2397)))</f>
        <v>0.999617195693679</v>
      </c>
      <c r="Q2397" s="42" t="n">
        <f aca="false">(F2397)*(P2397)+(1-F2397)*(1-P2397)</f>
        <v>0.999617195693679</v>
      </c>
      <c r="R2397" s="42" t="n">
        <f aca="false">IF(B2397&lt;&gt;1,LN(Q2397),0)</f>
        <v>-0.000382877594593537</v>
      </c>
    </row>
    <row r="2398" customFormat="false" ht="13" hidden="false" customHeight="false" outlineLevel="0" collapsed="false">
      <c r="A2398" s="18" t="n">
        <v>2389</v>
      </c>
      <c r="B2398" s="41" t="n">
        <v>0</v>
      </c>
      <c r="C2398" s="18" t="n">
        <v>13</v>
      </c>
      <c r="D2398" s="19" t="n">
        <v>15141</v>
      </c>
      <c r="E2398" s="19" t="n">
        <v>196831</v>
      </c>
      <c r="F2398" s="18" t="n">
        <v>1</v>
      </c>
      <c r="G2398" s="20" t="n">
        <f aca="false">($E$2-D2398)/$E$2</f>
        <v>0.39436</v>
      </c>
      <c r="H2398" s="19" t="n">
        <f aca="false">D2398-$E$3</f>
        <v>141</v>
      </c>
      <c r="I2398" s="18" t="n">
        <f aca="false">F2398*C2398</f>
        <v>13</v>
      </c>
      <c r="J2398" s="19" t="n">
        <f aca="false">H2398*I2398</f>
        <v>1833</v>
      </c>
      <c r="K2398" s="29" t="n">
        <f aca="false">D2398/$E$2</f>
        <v>0.60564</v>
      </c>
      <c r="L2398" s="30" t="n">
        <f aca="false">1/(1+EXP($L$2+($L$3*K2398)+($L$4*C2398)))</f>
        <v>0.913540917761518</v>
      </c>
      <c r="M2398" s="31" t="n">
        <f aca="false">(F2398)*(L2398)+(1-F2398)*(1-L2398)</f>
        <v>0.913540917761518</v>
      </c>
      <c r="N2398" s="31" t="n">
        <f aca="false">IF(B2398=1,LN(M2398),0)</f>
        <v>0</v>
      </c>
      <c r="O2398" s="42" t="n">
        <f aca="false">K2398</f>
        <v>0.60564</v>
      </c>
      <c r="P2398" s="43" t="n">
        <f aca="false">1/(1+EXP($P$2+($P$3*O2398)+($P$4*C2398)))</f>
        <v>0.999945440542632</v>
      </c>
      <c r="Q2398" s="42" t="n">
        <f aca="false">(F2398)*(P2398)+(1-F2398)*(1-P2398)</f>
        <v>0.999945440542632</v>
      </c>
      <c r="R2398" s="42" t="n">
        <f aca="false">IF(B2398&lt;&gt;1,LN(Q2398),0)</f>
        <v>-5.45609457896522E-005</v>
      </c>
    </row>
    <row r="2399" customFormat="false" ht="13" hidden="false" customHeight="false" outlineLevel="0" collapsed="false">
      <c r="A2399" s="18" t="n">
        <v>2390</v>
      </c>
      <c r="B2399" s="41" t="n">
        <v>0</v>
      </c>
      <c r="C2399" s="18" t="n">
        <v>11</v>
      </c>
      <c r="D2399" s="19" t="n">
        <v>22202</v>
      </c>
      <c r="E2399" s="19" t="n">
        <v>244220</v>
      </c>
      <c r="F2399" s="18" t="n">
        <v>1</v>
      </c>
      <c r="G2399" s="20" t="n">
        <f aca="false">($E$2-D2399)/$E$2</f>
        <v>0.11192</v>
      </c>
      <c r="H2399" s="19" t="n">
        <f aca="false">D2399-$E$3</f>
        <v>7202</v>
      </c>
      <c r="I2399" s="18" t="n">
        <f aca="false">F2399*C2399</f>
        <v>11</v>
      </c>
      <c r="J2399" s="19" t="n">
        <f aca="false">H2399*I2399</f>
        <v>79222</v>
      </c>
      <c r="K2399" s="29" t="n">
        <f aca="false">D2399/$E$2</f>
        <v>0.88808</v>
      </c>
      <c r="L2399" s="30" t="n">
        <f aca="false">1/(1+EXP($L$2+($L$3*K2399)+($L$4*C2399)))</f>
        <v>0.0354725778930282</v>
      </c>
      <c r="M2399" s="31" t="n">
        <f aca="false">(F2399)*(L2399)+(1-F2399)*(1-L2399)</f>
        <v>0.0354725778930282</v>
      </c>
      <c r="N2399" s="31" t="n">
        <f aca="false">IF(B2399=1,LN(M2399),0)</f>
        <v>0</v>
      </c>
      <c r="O2399" s="42" t="n">
        <f aca="false">K2399</f>
        <v>0.88808</v>
      </c>
      <c r="P2399" s="43" t="n">
        <f aca="false">1/(1+EXP($P$2+($P$3*O2399)+($P$4*C2399)))</f>
        <v>0.908458843916315</v>
      </c>
      <c r="Q2399" s="42" t="n">
        <f aca="false">(F2399)*(P2399)+(1-F2399)*(1-P2399)</f>
        <v>0.908458843916315</v>
      </c>
      <c r="R2399" s="42" t="n">
        <f aca="false">IF(B2399&lt;&gt;1,LN(Q2399),0)</f>
        <v>-0.0960056933098314</v>
      </c>
    </row>
    <row r="2400" customFormat="false" ht="13" hidden="false" customHeight="false" outlineLevel="0" collapsed="false">
      <c r="A2400" s="18" t="n">
        <v>2391</v>
      </c>
      <c r="B2400" s="41" t="n">
        <v>0</v>
      </c>
      <c r="C2400" s="18" t="n">
        <v>16</v>
      </c>
      <c r="D2400" s="19" t="n">
        <v>15110</v>
      </c>
      <c r="E2400" s="19" t="n">
        <v>241760</v>
      </c>
      <c r="F2400" s="18" t="n">
        <v>1</v>
      </c>
      <c r="G2400" s="20" t="n">
        <f aca="false">($E$2-D2400)/$E$2</f>
        <v>0.3956</v>
      </c>
      <c r="H2400" s="19" t="n">
        <f aca="false">D2400-$E$3</f>
        <v>110</v>
      </c>
      <c r="I2400" s="18" t="n">
        <f aca="false">F2400*C2400</f>
        <v>16</v>
      </c>
      <c r="J2400" s="19" t="n">
        <f aca="false">H2400*I2400</f>
        <v>1760</v>
      </c>
      <c r="K2400" s="29" t="n">
        <f aca="false">D2400/$E$2</f>
        <v>0.6044</v>
      </c>
      <c r="L2400" s="30" t="n">
        <f aca="false">1/(1+EXP($L$2+($L$3*K2400)+($L$4*C2400)))</f>
        <v>0.907433614066973</v>
      </c>
      <c r="M2400" s="31" t="n">
        <f aca="false">(F2400)*(L2400)+(1-F2400)*(1-L2400)</f>
        <v>0.907433614066973</v>
      </c>
      <c r="N2400" s="31" t="n">
        <f aca="false">IF(B2400=1,LN(M2400),0)</f>
        <v>0</v>
      </c>
      <c r="O2400" s="42" t="n">
        <f aca="false">K2400</f>
        <v>0.6044</v>
      </c>
      <c r="P2400" s="43" t="n">
        <f aca="false">1/(1+EXP($P$2+($P$3*O2400)+($P$4*C2400)))</f>
        <v>0.999947572574109</v>
      </c>
      <c r="Q2400" s="42" t="n">
        <f aca="false">(F2400)*(P2400)+(1-F2400)*(1-P2400)</f>
        <v>0.999947572574109</v>
      </c>
      <c r="R2400" s="42" t="n">
        <f aca="false">IF(B2400&lt;&gt;1,LN(Q2400),0)</f>
        <v>-5.24288002564845E-005</v>
      </c>
    </row>
    <row r="2401" customFormat="false" ht="13" hidden="false" customHeight="false" outlineLevel="0" collapsed="false">
      <c r="A2401" s="18" t="n">
        <v>2392</v>
      </c>
      <c r="B2401" s="41" t="n">
        <v>0</v>
      </c>
      <c r="C2401" s="18" t="n">
        <v>17</v>
      </c>
      <c r="D2401" s="19" t="n">
        <v>15914</v>
      </c>
      <c r="E2401" s="19" t="n">
        <v>270536</v>
      </c>
      <c r="F2401" s="18" t="n">
        <v>1</v>
      </c>
      <c r="G2401" s="20" t="n">
        <f aca="false">($E$2-D2401)/$E$2</f>
        <v>0.36344</v>
      </c>
      <c r="H2401" s="19" t="n">
        <f aca="false">D2401-$E$3</f>
        <v>914</v>
      </c>
      <c r="I2401" s="18" t="n">
        <f aca="false">F2401*C2401</f>
        <v>17</v>
      </c>
      <c r="J2401" s="19" t="n">
        <f aca="false">H2401*I2401</f>
        <v>15538</v>
      </c>
      <c r="K2401" s="29" t="n">
        <f aca="false">D2401/$E$2</f>
        <v>0.63656</v>
      </c>
      <c r="L2401" s="30" t="n">
        <f aca="false">1/(1+EXP($L$2+($L$3*K2401)+($L$4*C2401)))</f>
        <v>0.831625276437859</v>
      </c>
      <c r="M2401" s="31" t="n">
        <f aca="false">(F2401)*(L2401)+(1-F2401)*(1-L2401)</f>
        <v>0.831625276437859</v>
      </c>
      <c r="N2401" s="31" t="n">
        <f aca="false">IF(B2401=1,LN(M2401),0)</f>
        <v>0</v>
      </c>
      <c r="O2401" s="42" t="n">
        <f aca="false">K2401</f>
        <v>0.63656</v>
      </c>
      <c r="P2401" s="43" t="n">
        <f aca="false">1/(1+EXP($P$2+($P$3*O2401)+($P$4*C2401)))</f>
        <v>0.999876905590263</v>
      </c>
      <c r="Q2401" s="42" t="n">
        <f aca="false">(F2401)*(P2401)+(1-F2401)*(1-P2401)</f>
        <v>0.999876905590263</v>
      </c>
      <c r="R2401" s="42" t="n">
        <f aca="false">IF(B2401&lt;&gt;1,LN(Q2401),0)</f>
        <v>-0.000123101986475198</v>
      </c>
    </row>
    <row r="2402" customFormat="false" ht="13" hidden="false" customHeight="false" outlineLevel="0" collapsed="false">
      <c r="A2402" s="18" t="n">
        <v>2393</v>
      </c>
      <c r="B2402" s="41" t="n">
        <v>0</v>
      </c>
      <c r="C2402" s="18" t="n">
        <v>21</v>
      </c>
      <c r="D2402" s="19" t="n">
        <v>20255</v>
      </c>
      <c r="E2402" s="19" t="n">
        <v>425357</v>
      </c>
      <c r="F2402" s="18" t="n">
        <v>1</v>
      </c>
      <c r="G2402" s="20" t="n">
        <f aca="false">($E$2-D2402)/$E$2</f>
        <v>0.1898</v>
      </c>
      <c r="H2402" s="19" t="n">
        <f aca="false">D2402-$E$3</f>
        <v>5255</v>
      </c>
      <c r="I2402" s="18" t="n">
        <f aca="false">F2402*C2402</f>
        <v>21</v>
      </c>
      <c r="J2402" s="19" t="n">
        <f aca="false">H2402*I2402</f>
        <v>110355</v>
      </c>
      <c r="K2402" s="29" t="n">
        <f aca="false">D2402/$E$2</f>
        <v>0.8102</v>
      </c>
      <c r="L2402" s="30" t="n">
        <f aca="false">1/(1+EXP($L$2+($L$3*K2402)+($L$4*C2402)))</f>
        <v>0.11331377923514</v>
      </c>
      <c r="M2402" s="31" t="n">
        <f aca="false">(F2402)*(L2402)+(1-F2402)*(1-L2402)</f>
        <v>0.11331377923514</v>
      </c>
      <c r="N2402" s="31" t="n">
        <f aca="false">IF(B2402=1,LN(M2402),0)</f>
        <v>0</v>
      </c>
      <c r="O2402" s="42" t="n">
        <f aca="false">K2402</f>
        <v>0.8102</v>
      </c>
      <c r="P2402" s="43" t="n">
        <f aca="false">1/(1+EXP($P$2+($P$3*O2402)+($P$4*C2402)))</f>
        <v>0.987756882130114</v>
      </c>
      <c r="Q2402" s="42" t="n">
        <f aca="false">(F2402)*(P2402)+(1-F2402)*(1-P2402)</f>
        <v>0.987756882130114</v>
      </c>
      <c r="R2402" s="42" t="n">
        <f aca="false">IF(B2402&lt;&gt;1,LN(Q2402),0)</f>
        <v>-0.0123186822331444</v>
      </c>
    </row>
    <row r="2403" customFormat="false" ht="13" hidden="false" customHeight="false" outlineLevel="0" collapsed="false">
      <c r="A2403" s="18" t="n">
        <v>2394</v>
      </c>
      <c r="B2403" s="41" t="n">
        <v>0</v>
      </c>
      <c r="C2403" s="18" t="n">
        <v>13</v>
      </c>
      <c r="D2403" s="19" t="n">
        <v>15567</v>
      </c>
      <c r="E2403" s="19" t="n">
        <v>202377</v>
      </c>
      <c r="F2403" s="18" t="n">
        <v>1</v>
      </c>
      <c r="G2403" s="20" t="n">
        <f aca="false">($E$2-D2403)/$E$2</f>
        <v>0.37732</v>
      </c>
      <c r="H2403" s="19" t="n">
        <f aca="false">D2403-$E$3</f>
        <v>567</v>
      </c>
      <c r="I2403" s="18" t="n">
        <f aca="false">F2403*C2403</f>
        <v>13</v>
      </c>
      <c r="J2403" s="19" t="n">
        <f aca="false">H2403*I2403</f>
        <v>7371</v>
      </c>
      <c r="K2403" s="29" t="n">
        <f aca="false">D2403/$E$2</f>
        <v>0.62268</v>
      </c>
      <c r="L2403" s="30" t="n">
        <f aca="false">1/(1+EXP($L$2+($L$3*K2403)+($L$4*C2403)))</f>
        <v>0.882063998839281</v>
      </c>
      <c r="M2403" s="31" t="n">
        <f aca="false">(F2403)*(L2403)+(1-F2403)*(1-L2403)</f>
        <v>0.882063998839281</v>
      </c>
      <c r="N2403" s="31" t="n">
        <f aca="false">IF(B2403=1,LN(M2403),0)</f>
        <v>0</v>
      </c>
      <c r="O2403" s="42" t="n">
        <f aca="false">K2403</f>
        <v>0.62268</v>
      </c>
      <c r="P2403" s="43" t="n">
        <f aca="false">1/(1+EXP($P$2+($P$3*O2403)+($P$4*C2403)))</f>
        <v>0.99991413738856</v>
      </c>
      <c r="Q2403" s="42" t="n">
        <f aca="false">(F2403)*(P2403)+(1-F2403)*(1-P2403)</f>
        <v>0.99991413738856</v>
      </c>
      <c r="R2403" s="42" t="n">
        <f aca="false">IF(B2403&lt;&gt;1,LN(Q2403),0)</f>
        <v>-8.58662978449857E-005</v>
      </c>
    </row>
    <row r="2404" customFormat="false" ht="13" hidden="false" customHeight="false" outlineLevel="0" collapsed="false">
      <c r="A2404" s="18" t="n">
        <v>2395</v>
      </c>
      <c r="B2404" s="41" t="n">
        <v>0</v>
      </c>
      <c r="C2404" s="18" t="n">
        <v>20</v>
      </c>
      <c r="D2404" s="19" t="n">
        <v>18795</v>
      </c>
      <c r="E2404" s="19" t="n">
        <v>375909</v>
      </c>
      <c r="F2404" s="18" t="n">
        <v>1</v>
      </c>
      <c r="G2404" s="20" t="n">
        <f aca="false">($E$2-D2404)/$E$2</f>
        <v>0.2482</v>
      </c>
      <c r="H2404" s="19" t="n">
        <f aca="false">D2404-$E$3</f>
        <v>3795</v>
      </c>
      <c r="I2404" s="18" t="n">
        <f aca="false">F2404*C2404</f>
        <v>20</v>
      </c>
      <c r="J2404" s="19" t="n">
        <f aca="false">H2404*I2404</f>
        <v>75900</v>
      </c>
      <c r="K2404" s="29" t="n">
        <f aca="false">D2404/$E$2</f>
        <v>0.7518</v>
      </c>
      <c r="L2404" s="30" t="n">
        <f aca="false">1/(1+EXP($L$2+($L$3*K2404)+($L$4*C2404)))</f>
        <v>0.301590499495053</v>
      </c>
      <c r="M2404" s="31" t="n">
        <f aca="false">(F2404)*(L2404)+(1-F2404)*(1-L2404)</f>
        <v>0.301590499495053</v>
      </c>
      <c r="N2404" s="31" t="n">
        <f aca="false">IF(B2404=1,LN(M2404),0)</f>
        <v>0</v>
      </c>
      <c r="O2404" s="42" t="n">
        <f aca="false">K2404</f>
        <v>0.7518</v>
      </c>
      <c r="P2404" s="43" t="n">
        <f aca="false">1/(1+EXP($P$2+($P$3*O2404)+($P$4*C2404)))</f>
        <v>0.99738114321933</v>
      </c>
      <c r="Q2404" s="42" t="n">
        <f aca="false">(F2404)*(P2404)+(1-F2404)*(1-P2404)</f>
        <v>0.99738114321933</v>
      </c>
      <c r="R2404" s="42" t="n">
        <f aca="false">IF(B2404&lt;&gt;1,LN(Q2404),0)</f>
        <v>-0.00262229198493819</v>
      </c>
    </row>
    <row r="2405" customFormat="false" ht="13" hidden="false" customHeight="false" outlineLevel="0" collapsed="false">
      <c r="A2405" s="18" t="n">
        <v>2396</v>
      </c>
      <c r="B2405" s="41" t="n">
        <v>0</v>
      </c>
      <c r="C2405" s="18" t="n">
        <v>22</v>
      </c>
      <c r="D2405" s="19" t="n">
        <v>18649</v>
      </c>
      <c r="E2405" s="19" t="n">
        <v>410284</v>
      </c>
      <c r="F2405" s="18" t="n">
        <v>1</v>
      </c>
      <c r="G2405" s="20" t="n">
        <f aca="false">($E$2-D2405)/$E$2</f>
        <v>0.25404</v>
      </c>
      <c r="H2405" s="19" t="n">
        <f aca="false">D2405-$E$3</f>
        <v>3649</v>
      </c>
      <c r="I2405" s="18" t="n">
        <f aca="false">F2405*C2405</f>
        <v>22</v>
      </c>
      <c r="J2405" s="19" t="n">
        <f aca="false">H2405*I2405</f>
        <v>80278</v>
      </c>
      <c r="K2405" s="29" t="n">
        <f aca="false">D2405/$E$2</f>
        <v>0.74596</v>
      </c>
      <c r="L2405" s="30" t="n">
        <f aca="false">1/(1+EXP($L$2+($L$3*K2405)+($L$4*C2405)))</f>
        <v>0.31258732316725</v>
      </c>
      <c r="M2405" s="31" t="n">
        <f aca="false">(F2405)*(L2405)+(1-F2405)*(1-L2405)</f>
        <v>0.31258732316725</v>
      </c>
      <c r="N2405" s="31" t="n">
        <f aca="false">IF(B2405=1,LN(M2405),0)</f>
        <v>0</v>
      </c>
      <c r="O2405" s="42" t="n">
        <f aca="false">K2405</f>
        <v>0.74596</v>
      </c>
      <c r="P2405" s="43" t="n">
        <f aca="false">1/(1+EXP($P$2+($P$3*O2405)+($P$4*C2405)))</f>
        <v>0.997767484864826</v>
      </c>
      <c r="Q2405" s="42" t="n">
        <f aca="false">(F2405)*(P2405)+(1-F2405)*(1-P2405)</f>
        <v>0.997767484864826</v>
      </c>
      <c r="R2405" s="42" t="n">
        <f aca="false">IF(B2405&lt;&gt;1,LN(Q2405),0)</f>
        <v>-0.00223501091235359</v>
      </c>
    </row>
    <row r="2406" customFormat="false" ht="13" hidden="false" customHeight="false" outlineLevel="0" collapsed="false">
      <c r="A2406" s="18" t="n">
        <v>2397</v>
      </c>
      <c r="B2406" s="41" t="n">
        <v>0</v>
      </c>
      <c r="C2406" s="18" t="n">
        <v>20</v>
      </c>
      <c r="D2406" s="19" t="n">
        <v>19151</v>
      </c>
      <c r="E2406" s="19" t="n">
        <v>383020</v>
      </c>
      <c r="F2406" s="18" t="n">
        <v>1</v>
      </c>
      <c r="G2406" s="20" t="n">
        <f aca="false">($E$2-D2406)/$E$2</f>
        <v>0.23396</v>
      </c>
      <c r="H2406" s="19" t="n">
        <f aca="false">D2406-$E$3</f>
        <v>4151</v>
      </c>
      <c r="I2406" s="18" t="n">
        <f aca="false">F2406*C2406</f>
        <v>20</v>
      </c>
      <c r="J2406" s="19" t="n">
        <f aca="false">H2406*I2406</f>
        <v>83020</v>
      </c>
      <c r="K2406" s="29" t="n">
        <f aca="false">D2406/$E$2</f>
        <v>0.76604</v>
      </c>
      <c r="L2406" s="30" t="n">
        <f aca="false">1/(1+EXP($L$2+($L$3*K2406)+($L$4*C2406)))</f>
        <v>0.244439518806428</v>
      </c>
      <c r="M2406" s="31" t="n">
        <f aca="false">(F2406)*(L2406)+(1-F2406)*(1-L2406)</f>
        <v>0.244439518806428</v>
      </c>
      <c r="N2406" s="31" t="n">
        <f aca="false">IF(B2406=1,LN(M2406),0)</f>
        <v>0</v>
      </c>
      <c r="O2406" s="42" t="n">
        <f aca="false">K2406</f>
        <v>0.76604</v>
      </c>
      <c r="P2406" s="43" t="n">
        <f aca="false">1/(1+EXP($P$2+($P$3*O2406)+($P$4*C2406)))</f>
        <v>0.996179032453033</v>
      </c>
      <c r="Q2406" s="42" t="n">
        <f aca="false">(F2406)*(P2406)+(1-F2406)*(1-P2406)</f>
        <v>0.996179032453033</v>
      </c>
      <c r="R2406" s="42" t="n">
        <f aca="false">IF(B2406&lt;&gt;1,LN(Q2406),0)</f>
        <v>-0.00382828609202783</v>
      </c>
    </row>
    <row r="2407" customFormat="false" ht="13" hidden="false" customHeight="false" outlineLevel="0" collapsed="false">
      <c r="A2407" s="18" t="n">
        <v>2398</v>
      </c>
      <c r="B2407" s="41" t="n">
        <v>0</v>
      </c>
      <c r="C2407" s="18" t="n">
        <v>13</v>
      </c>
      <c r="D2407" s="19" t="n">
        <v>19851</v>
      </c>
      <c r="E2407" s="19" t="n">
        <v>258058</v>
      </c>
      <c r="F2407" s="18" t="n">
        <v>1</v>
      </c>
      <c r="G2407" s="20" t="n">
        <f aca="false">($E$2-D2407)/$E$2</f>
        <v>0.20596</v>
      </c>
      <c r="H2407" s="19" t="n">
        <f aca="false">D2407-$E$3</f>
        <v>4851</v>
      </c>
      <c r="I2407" s="18" t="n">
        <f aca="false">F2407*C2407</f>
        <v>13</v>
      </c>
      <c r="J2407" s="19" t="n">
        <f aca="false">H2407*I2407</f>
        <v>63063</v>
      </c>
      <c r="K2407" s="29" t="n">
        <f aca="false">D2407/$E$2</f>
        <v>0.79404</v>
      </c>
      <c r="L2407" s="30" t="n">
        <f aca="false">1/(1+EXP($L$2+($L$3*K2407)+($L$4*C2407)))</f>
        <v>0.188056508155048</v>
      </c>
      <c r="M2407" s="31" t="n">
        <f aca="false">(F2407)*(L2407)+(1-F2407)*(1-L2407)</f>
        <v>0.188056508155048</v>
      </c>
      <c r="N2407" s="31" t="n">
        <f aca="false">IF(B2407=1,LN(M2407),0)</f>
        <v>0</v>
      </c>
      <c r="O2407" s="42" t="n">
        <f aca="false">K2407</f>
        <v>0.79404</v>
      </c>
      <c r="P2407" s="43" t="n">
        <f aca="false">1/(1+EXP($P$2+($P$3*O2407)+($P$4*C2407)))</f>
        <v>0.991855547069714</v>
      </c>
      <c r="Q2407" s="42" t="n">
        <f aca="false">(F2407)*(P2407)+(1-F2407)*(1-P2407)</f>
        <v>0.991855547069714</v>
      </c>
      <c r="R2407" s="42" t="n">
        <f aca="false">IF(B2407&lt;&gt;1,LN(Q2407),0)</f>
        <v>-0.0081778001738483</v>
      </c>
    </row>
    <row r="2408" customFormat="false" ht="13" hidden="false" customHeight="false" outlineLevel="0" collapsed="false">
      <c r="A2408" s="18" t="n">
        <v>2399</v>
      </c>
      <c r="B2408" s="41" t="n">
        <v>0</v>
      </c>
      <c r="C2408" s="18" t="n">
        <v>11</v>
      </c>
      <c r="D2408" s="19" t="n">
        <v>16866</v>
      </c>
      <c r="E2408" s="19" t="n">
        <v>185522</v>
      </c>
      <c r="F2408" s="18" t="n">
        <v>1</v>
      </c>
      <c r="G2408" s="20" t="n">
        <f aca="false">($E$2-D2408)/$E$2</f>
        <v>0.32536</v>
      </c>
      <c r="H2408" s="19" t="n">
        <f aca="false">D2408-$E$3</f>
        <v>1866</v>
      </c>
      <c r="I2408" s="18" t="n">
        <f aca="false">F2408*C2408</f>
        <v>11</v>
      </c>
      <c r="J2408" s="19" t="n">
        <f aca="false">H2408*I2408</f>
        <v>20526</v>
      </c>
      <c r="K2408" s="29" t="n">
        <f aca="false">D2408/$E$2</f>
        <v>0.67464</v>
      </c>
      <c r="L2408" s="30" t="n">
        <f aca="false">1/(1+EXP($L$2+($L$3*K2408)+($L$4*C2408)))</f>
        <v>0.735988914515654</v>
      </c>
      <c r="M2408" s="31" t="n">
        <f aca="false">(F2408)*(L2408)+(1-F2408)*(1-L2408)</f>
        <v>0.735988914515654</v>
      </c>
      <c r="N2408" s="31" t="n">
        <f aca="false">IF(B2408=1,LN(M2408),0)</f>
        <v>0</v>
      </c>
      <c r="O2408" s="42" t="n">
        <f aca="false">K2408</f>
        <v>0.67464</v>
      </c>
      <c r="P2408" s="43" t="n">
        <f aca="false">1/(1+EXP($P$2+($P$3*O2408)+($P$4*C2408)))</f>
        <v>0.999656259470363</v>
      </c>
      <c r="Q2408" s="42" t="n">
        <f aca="false">(F2408)*(P2408)+(1-F2408)*(1-P2408)</f>
        <v>0.999656259470363</v>
      </c>
      <c r="R2408" s="42" t="n">
        <f aca="false">IF(B2408&lt;&gt;1,LN(Q2408),0)</f>
        <v>-0.000343799621955011</v>
      </c>
    </row>
    <row r="2409" customFormat="false" ht="13" hidden="false" customHeight="false" outlineLevel="0" collapsed="false">
      <c r="A2409" s="18" t="n">
        <v>2400</v>
      </c>
      <c r="B2409" s="41" t="n">
        <v>0</v>
      </c>
      <c r="C2409" s="18" t="n">
        <v>17</v>
      </c>
      <c r="D2409" s="19" t="n">
        <v>20050</v>
      </c>
      <c r="E2409" s="19" t="n">
        <v>340848</v>
      </c>
      <c r="F2409" s="18" t="n">
        <v>1</v>
      </c>
      <c r="G2409" s="20" t="n">
        <f aca="false">($E$2-D2409)/$E$2</f>
        <v>0.198</v>
      </c>
      <c r="H2409" s="19" t="n">
        <f aca="false">D2409-$E$3</f>
        <v>5050</v>
      </c>
      <c r="I2409" s="18" t="n">
        <f aca="false">F2409*C2409</f>
        <v>17</v>
      </c>
      <c r="J2409" s="19" t="n">
        <f aca="false">H2409*I2409</f>
        <v>85850</v>
      </c>
      <c r="K2409" s="29" t="n">
        <f aca="false">D2409/$E$2</f>
        <v>0.802</v>
      </c>
      <c r="L2409" s="30" t="n">
        <f aca="false">1/(1+EXP($L$2+($L$3*K2409)+($L$4*C2409)))</f>
        <v>0.147094191175797</v>
      </c>
      <c r="M2409" s="31" t="n">
        <f aca="false">(F2409)*(L2409)+(1-F2409)*(1-L2409)</f>
        <v>0.147094191175797</v>
      </c>
      <c r="N2409" s="31" t="n">
        <f aca="false">IF(B2409=1,LN(M2409),0)</f>
        <v>0</v>
      </c>
      <c r="O2409" s="42" t="n">
        <f aca="false">K2409</f>
        <v>0.802</v>
      </c>
      <c r="P2409" s="43" t="n">
        <f aca="false">1/(1+EXP($P$2+($P$3*O2409)+($P$4*C2409)))</f>
        <v>0.990043764370262</v>
      </c>
      <c r="Q2409" s="42" t="n">
        <f aca="false">(F2409)*(P2409)+(1-F2409)*(1-P2409)</f>
        <v>0.990043764370262</v>
      </c>
      <c r="R2409" s="42" t="n">
        <f aca="false">IF(B2409&lt;&gt;1,LN(Q2409),0)</f>
        <v>-0.0100061303959686</v>
      </c>
    </row>
    <row r="2410" customFormat="false" ht="13" hidden="false" customHeight="false" outlineLevel="0" collapsed="false">
      <c r="A2410" s="18" t="n">
        <v>2401</v>
      </c>
      <c r="B2410" s="41" t="n">
        <v>0</v>
      </c>
      <c r="C2410" s="18" t="n">
        <v>16</v>
      </c>
      <c r="D2410" s="19" t="n">
        <v>17026</v>
      </c>
      <c r="E2410" s="19" t="n">
        <v>272422</v>
      </c>
      <c r="F2410" s="18" t="n">
        <v>1</v>
      </c>
      <c r="G2410" s="20" t="n">
        <f aca="false">($E$2-D2410)/$E$2</f>
        <v>0.31896</v>
      </c>
      <c r="H2410" s="19" t="n">
        <f aca="false">D2410-$E$3</f>
        <v>2026</v>
      </c>
      <c r="I2410" s="18" t="n">
        <f aca="false">F2410*C2410</f>
        <v>16</v>
      </c>
      <c r="J2410" s="19" t="n">
        <f aca="false">H2410*I2410</f>
        <v>32416</v>
      </c>
      <c r="K2410" s="29" t="n">
        <f aca="false">D2410/$E$2</f>
        <v>0.68104</v>
      </c>
      <c r="L2410" s="30" t="n">
        <f aca="false">1/(1+EXP($L$2+($L$3*K2410)+($L$4*C2410)))</f>
        <v>0.674498117505436</v>
      </c>
      <c r="M2410" s="31" t="n">
        <f aca="false">(F2410)*(L2410)+(1-F2410)*(1-L2410)</f>
        <v>0.674498117505436</v>
      </c>
      <c r="N2410" s="31" t="n">
        <f aca="false">IF(B2410=1,LN(M2410),0)</f>
        <v>0</v>
      </c>
      <c r="O2410" s="42" t="n">
        <f aca="false">K2410</f>
        <v>0.68104</v>
      </c>
      <c r="P2410" s="43" t="n">
        <f aca="false">1/(1+EXP($P$2+($P$3*O2410)+($P$4*C2410)))</f>
        <v>0.999597089692122</v>
      </c>
      <c r="Q2410" s="42" t="n">
        <f aca="false">(F2410)*(P2410)+(1-F2410)*(1-P2410)</f>
        <v>0.999597089692122</v>
      </c>
      <c r="R2410" s="42" t="n">
        <f aca="false">IF(B2410&lt;&gt;1,LN(Q2410),0)</f>
        <v>-0.000402991498045268</v>
      </c>
    </row>
    <row r="2411" customFormat="false" ht="13" hidden="false" customHeight="false" outlineLevel="0" collapsed="false">
      <c r="A2411" s="18" t="n">
        <v>2402</v>
      </c>
      <c r="B2411" s="41" t="n">
        <v>0</v>
      </c>
      <c r="C2411" s="18" t="n">
        <v>13</v>
      </c>
      <c r="D2411" s="19" t="n">
        <v>15517</v>
      </c>
      <c r="E2411" s="19" t="n">
        <v>201715</v>
      </c>
      <c r="F2411" s="18" t="n">
        <v>1</v>
      </c>
      <c r="G2411" s="20" t="n">
        <f aca="false">($E$2-D2411)/$E$2</f>
        <v>0.37932</v>
      </c>
      <c r="H2411" s="19" t="n">
        <f aca="false">D2411-$E$3</f>
        <v>517</v>
      </c>
      <c r="I2411" s="18" t="n">
        <f aca="false">F2411*C2411</f>
        <v>13</v>
      </c>
      <c r="J2411" s="19" t="n">
        <f aca="false">H2411*I2411</f>
        <v>6721</v>
      </c>
      <c r="K2411" s="29" t="n">
        <f aca="false">D2411/$E$2</f>
        <v>0.62068</v>
      </c>
      <c r="L2411" s="30" t="n">
        <f aca="false">1/(1+EXP($L$2+($L$3*K2411)+($L$4*C2411)))</f>
        <v>0.886217954436441</v>
      </c>
      <c r="M2411" s="31" t="n">
        <f aca="false">(F2411)*(L2411)+(1-F2411)*(1-L2411)</f>
        <v>0.886217954436441</v>
      </c>
      <c r="N2411" s="31" t="n">
        <f aca="false">IF(B2411=1,LN(M2411),0)</f>
        <v>0</v>
      </c>
      <c r="O2411" s="42" t="n">
        <f aca="false">K2411</f>
        <v>0.62068</v>
      </c>
      <c r="P2411" s="43" t="n">
        <f aca="false">1/(1+EXP($P$2+($P$3*O2411)+($P$4*C2411)))</f>
        <v>0.999918587684868</v>
      </c>
      <c r="Q2411" s="42" t="n">
        <f aca="false">(F2411)*(P2411)+(1-F2411)*(1-P2411)</f>
        <v>0.999918587684868</v>
      </c>
      <c r="R2411" s="42" t="n">
        <f aca="false">IF(B2411&lt;&gt;1,LN(Q2411),0)</f>
        <v>-8.1415629294106E-005</v>
      </c>
    </row>
    <row r="2412" customFormat="false" ht="13" hidden="false" customHeight="false" outlineLevel="0" collapsed="false">
      <c r="A2412" s="18" t="n">
        <v>2403</v>
      </c>
      <c r="B2412" s="41" t="n">
        <v>0</v>
      </c>
      <c r="C2412" s="18" t="n">
        <v>11</v>
      </c>
      <c r="D2412" s="19" t="n">
        <v>20142</v>
      </c>
      <c r="E2412" s="19" t="n">
        <v>221564</v>
      </c>
      <c r="F2412" s="18" t="n">
        <v>1</v>
      </c>
      <c r="G2412" s="20" t="n">
        <f aca="false">($E$2-D2412)/$E$2</f>
        <v>0.19432</v>
      </c>
      <c r="H2412" s="19" t="n">
        <f aca="false">D2412-$E$3</f>
        <v>5142</v>
      </c>
      <c r="I2412" s="18" t="n">
        <f aca="false">F2412*C2412</f>
        <v>11</v>
      </c>
      <c r="J2412" s="19" t="n">
        <f aca="false">H2412*I2412</f>
        <v>56562</v>
      </c>
      <c r="K2412" s="29" t="n">
        <f aca="false">D2412/$E$2</f>
        <v>0.80568</v>
      </c>
      <c r="L2412" s="30" t="n">
        <f aca="false">1/(1+EXP($L$2+($L$3*K2412)+($L$4*C2412)))</f>
        <v>0.163558718887988</v>
      </c>
      <c r="M2412" s="31" t="n">
        <f aca="false">(F2412)*(L2412)+(1-F2412)*(1-L2412)</f>
        <v>0.163558718887988</v>
      </c>
      <c r="N2412" s="31" t="n">
        <f aca="false">IF(B2412=1,LN(M2412),0)</f>
        <v>0</v>
      </c>
      <c r="O2412" s="42" t="n">
        <f aca="false">K2412</f>
        <v>0.80568</v>
      </c>
      <c r="P2412" s="43" t="n">
        <f aca="false">1/(1+EXP($P$2+($P$3*O2412)+($P$4*C2412)))</f>
        <v>0.9888806583316</v>
      </c>
      <c r="Q2412" s="42" t="n">
        <f aca="false">(F2412)*(P2412)+(1-F2412)*(1-P2412)</f>
        <v>0.9888806583316</v>
      </c>
      <c r="R2412" s="42" t="n">
        <f aca="false">IF(B2412&lt;&gt;1,LN(Q2412),0)</f>
        <v>-0.0111816236682229</v>
      </c>
    </row>
    <row r="2413" customFormat="false" ht="13" hidden="false" customHeight="false" outlineLevel="0" collapsed="false">
      <c r="A2413" s="18" t="n">
        <v>2404</v>
      </c>
      <c r="B2413" s="41" t="n">
        <v>0</v>
      </c>
      <c r="C2413" s="18" t="n">
        <v>10</v>
      </c>
      <c r="D2413" s="19" t="n">
        <v>18956</v>
      </c>
      <c r="E2413" s="19" t="n">
        <v>189558</v>
      </c>
      <c r="F2413" s="18" t="n">
        <v>1</v>
      </c>
      <c r="G2413" s="20" t="n">
        <f aca="false">($E$2-D2413)/$E$2</f>
        <v>0.24176</v>
      </c>
      <c r="H2413" s="19" t="n">
        <f aca="false">D2413-$E$3</f>
        <v>3956</v>
      </c>
      <c r="I2413" s="18" t="n">
        <f aca="false">F2413*C2413</f>
        <v>10</v>
      </c>
      <c r="J2413" s="19" t="n">
        <f aca="false">H2413*I2413</f>
        <v>39560</v>
      </c>
      <c r="K2413" s="29" t="n">
        <f aca="false">D2413/$E$2</f>
        <v>0.75824</v>
      </c>
      <c r="L2413" s="30" t="n">
        <f aca="false">1/(1+EXP($L$2+($L$3*K2413)+($L$4*C2413)))</f>
        <v>0.346007716550088</v>
      </c>
      <c r="M2413" s="31" t="n">
        <f aca="false">(F2413)*(L2413)+(1-F2413)*(1-L2413)</f>
        <v>0.346007716550088</v>
      </c>
      <c r="N2413" s="31" t="n">
        <f aca="false">IF(B2413=1,LN(M2413),0)</f>
        <v>0</v>
      </c>
      <c r="O2413" s="42" t="n">
        <f aca="false">K2413</f>
        <v>0.75824</v>
      </c>
      <c r="P2413" s="43" t="n">
        <f aca="false">1/(1+EXP($P$2+($P$3*O2413)+($P$4*C2413)))</f>
        <v>0.996821396042891</v>
      </c>
      <c r="Q2413" s="42" t="n">
        <f aca="false">(F2413)*(P2413)+(1-F2413)*(1-P2413)</f>
        <v>0.996821396042891</v>
      </c>
      <c r="R2413" s="42" t="n">
        <f aca="false">IF(B2413&lt;&gt;1,LN(Q2413),0)</f>
        <v>-0.00318366644928574</v>
      </c>
    </row>
    <row r="2414" customFormat="false" ht="13" hidden="false" customHeight="false" outlineLevel="0" collapsed="false">
      <c r="A2414" s="18" t="n">
        <v>2405</v>
      </c>
      <c r="B2414" s="41" t="n">
        <v>0</v>
      </c>
      <c r="C2414" s="18" t="n">
        <v>30</v>
      </c>
      <c r="D2414" s="19" t="n">
        <v>21050</v>
      </c>
      <c r="E2414" s="19" t="n">
        <v>631496</v>
      </c>
      <c r="F2414" s="18" t="n">
        <v>1</v>
      </c>
      <c r="G2414" s="20" t="n">
        <f aca="false">($E$2-D2414)/$E$2</f>
        <v>0.158</v>
      </c>
      <c r="H2414" s="19" t="n">
        <f aca="false">D2414-$E$3</f>
        <v>6050</v>
      </c>
      <c r="I2414" s="18" t="n">
        <f aca="false">F2414*C2414</f>
        <v>30</v>
      </c>
      <c r="J2414" s="19" t="n">
        <f aca="false">H2414*I2414</f>
        <v>181500</v>
      </c>
      <c r="K2414" s="29" t="n">
        <f aca="false">D2414/$E$2</f>
        <v>0.842</v>
      </c>
      <c r="L2414" s="30" t="n">
        <f aca="false">1/(1+EXP($L$2+($L$3*K2414)+($L$4*C2414)))</f>
        <v>0.0473136461750258</v>
      </c>
      <c r="M2414" s="31" t="n">
        <f aca="false">(F2414)*(L2414)+(1-F2414)*(1-L2414)</f>
        <v>0.0473136461750258</v>
      </c>
      <c r="N2414" s="31" t="n">
        <f aca="false">IF(B2414=1,LN(M2414),0)</f>
        <v>0</v>
      </c>
      <c r="O2414" s="42" t="n">
        <f aca="false">K2414</f>
        <v>0.842</v>
      </c>
      <c r="P2414" s="43" t="n">
        <f aca="false">1/(1+EXP($P$2+($P$3*O2414)+($P$4*C2414)))</f>
        <v>0.972475336492956</v>
      </c>
      <c r="Q2414" s="42" t="n">
        <f aca="false">(F2414)*(P2414)+(1-F2414)*(1-P2414)</f>
        <v>0.972475336492956</v>
      </c>
      <c r="R2414" s="42" t="n">
        <f aca="false">IF(B2414&lt;&gt;1,LN(Q2414),0)</f>
        <v>-0.0279105647438227</v>
      </c>
    </row>
    <row r="2415" customFormat="false" ht="13" hidden="false" customHeight="false" outlineLevel="0" collapsed="false">
      <c r="A2415" s="18" t="n">
        <v>2406</v>
      </c>
      <c r="B2415" s="41" t="n">
        <v>0</v>
      </c>
      <c r="C2415" s="18" t="n">
        <v>15</v>
      </c>
      <c r="D2415" s="19" t="n">
        <v>19356</v>
      </c>
      <c r="E2415" s="19" t="n">
        <v>290338</v>
      </c>
      <c r="F2415" s="18" t="n">
        <v>1</v>
      </c>
      <c r="G2415" s="20" t="n">
        <f aca="false">($E$2-D2415)/$E$2</f>
        <v>0.22576</v>
      </c>
      <c r="H2415" s="19" t="n">
        <f aca="false">D2415-$E$3</f>
        <v>4356</v>
      </c>
      <c r="I2415" s="18" t="n">
        <f aca="false">F2415*C2415</f>
        <v>15</v>
      </c>
      <c r="J2415" s="19" t="n">
        <f aca="false">H2415*I2415</f>
        <v>65340</v>
      </c>
      <c r="K2415" s="29" t="n">
        <f aca="false">D2415/$E$2</f>
        <v>0.77424</v>
      </c>
      <c r="L2415" s="30" t="n">
        <f aca="false">1/(1+EXP($L$2+($L$3*K2415)+($L$4*C2415)))</f>
        <v>0.244544225328909</v>
      </c>
      <c r="M2415" s="31" t="n">
        <f aca="false">(F2415)*(L2415)+(1-F2415)*(1-L2415)</f>
        <v>0.244544225328909</v>
      </c>
      <c r="N2415" s="31" t="n">
        <f aca="false">IF(B2415=1,LN(M2415),0)</f>
        <v>0</v>
      </c>
      <c r="O2415" s="42" t="n">
        <f aca="false">K2415</f>
        <v>0.77424</v>
      </c>
      <c r="P2415" s="43" t="n">
        <f aca="false">1/(1+EXP($P$2+($P$3*O2415)+($P$4*C2415)))</f>
        <v>0.995197271803434</v>
      </c>
      <c r="Q2415" s="42" t="n">
        <f aca="false">(F2415)*(P2415)+(1-F2415)*(1-P2415)</f>
        <v>0.995197271803434</v>
      </c>
      <c r="R2415" s="42" t="n">
        <f aca="false">IF(B2415&lt;&gt;1,LN(Q2415),0)</f>
        <v>-0.00481429835605004</v>
      </c>
    </row>
    <row r="2416" customFormat="false" ht="13" hidden="false" customHeight="false" outlineLevel="0" collapsed="false">
      <c r="A2416" s="18" t="n">
        <v>2407</v>
      </c>
      <c r="B2416" s="41" t="n">
        <v>0</v>
      </c>
      <c r="C2416" s="18" t="n">
        <v>11</v>
      </c>
      <c r="D2416" s="19" t="n">
        <v>18174</v>
      </c>
      <c r="E2416" s="19" t="n">
        <v>199917</v>
      </c>
      <c r="F2416" s="18" t="n">
        <v>1</v>
      </c>
      <c r="G2416" s="20" t="n">
        <f aca="false">($E$2-D2416)/$E$2</f>
        <v>0.27304</v>
      </c>
      <c r="H2416" s="19" t="n">
        <f aca="false">D2416-$E$3</f>
        <v>3174</v>
      </c>
      <c r="I2416" s="18" t="n">
        <f aca="false">F2416*C2416</f>
        <v>11</v>
      </c>
      <c r="J2416" s="19" t="n">
        <f aca="false">H2416*I2416</f>
        <v>34914</v>
      </c>
      <c r="K2416" s="29" t="n">
        <f aca="false">D2416/$E$2</f>
        <v>0.72696</v>
      </c>
      <c r="L2416" s="30" t="n">
        <f aca="false">1/(1+EXP($L$2+($L$3*K2416)+($L$4*C2416)))</f>
        <v>0.491072785649025</v>
      </c>
      <c r="M2416" s="31" t="n">
        <f aca="false">(F2416)*(L2416)+(1-F2416)*(1-L2416)</f>
        <v>0.491072785649025</v>
      </c>
      <c r="N2416" s="31" t="n">
        <f aca="false">IF(B2416=1,LN(M2416),0)</f>
        <v>0</v>
      </c>
      <c r="O2416" s="42" t="n">
        <f aca="false">K2416</f>
        <v>0.72696</v>
      </c>
      <c r="P2416" s="43" t="n">
        <f aca="false">1/(1+EXP($P$2+($P$3*O2416)+($P$4*C2416)))</f>
        <v>0.998618051189946</v>
      </c>
      <c r="Q2416" s="42" t="n">
        <f aca="false">(F2416)*(P2416)+(1-F2416)*(1-P2416)</f>
        <v>0.998618051189946</v>
      </c>
      <c r="R2416" s="42" t="n">
        <f aca="false">IF(B2416&lt;&gt;1,LN(Q2416),0)</f>
        <v>-0.00138290458196457</v>
      </c>
    </row>
    <row r="2417" customFormat="false" ht="13" hidden="false" customHeight="false" outlineLevel="0" collapsed="false">
      <c r="A2417" s="18" t="n">
        <v>2408</v>
      </c>
      <c r="B2417" s="41" t="n">
        <v>0</v>
      </c>
      <c r="C2417" s="18" t="n">
        <v>14</v>
      </c>
      <c r="D2417" s="19" t="n">
        <v>18713</v>
      </c>
      <c r="E2417" s="19" t="n">
        <v>261988</v>
      </c>
      <c r="F2417" s="18" t="n">
        <v>1</v>
      </c>
      <c r="G2417" s="20" t="n">
        <f aca="false">($E$2-D2417)/$E$2</f>
        <v>0.25148</v>
      </c>
      <c r="H2417" s="19" t="n">
        <f aca="false">D2417-$E$3</f>
        <v>3713</v>
      </c>
      <c r="I2417" s="18" t="n">
        <f aca="false">F2417*C2417</f>
        <v>14</v>
      </c>
      <c r="J2417" s="19" t="n">
        <f aca="false">H2417*I2417</f>
        <v>51982</v>
      </c>
      <c r="K2417" s="29" t="n">
        <f aca="false">D2417/$E$2</f>
        <v>0.74852</v>
      </c>
      <c r="L2417" s="30" t="n">
        <f aca="false">1/(1+EXP($L$2+($L$3*K2417)+($L$4*C2417)))</f>
        <v>0.360542577836792</v>
      </c>
      <c r="M2417" s="31" t="n">
        <f aca="false">(F2417)*(L2417)+(1-F2417)*(1-L2417)</f>
        <v>0.360542577836792</v>
      </c>
      <c r="N2417" s="31" t="n">
        <f aca="false">IF(B2417=1,LN(M2417),0)</f>
        <v>0</v>
      </c>
      <c r="O2417" s="42" t="n">
        <f aca="false">K2417</f>
        <v>0.74852</v>
      </c>
      <c r="P2417" s="43" t="n">
        <f aca="false">1/(1+EXP($P$2+($P$3*O2417)+($P$4*C2417)))</f>
        <v>0.997566432277443</v>
      </c>
      <c r="Q2417" s="42" t="n">
        <f aca="false">(F2417)*(P2417)+(1-F2417)*(1-P2417)</f>
        <v>0.997566432277443</v>
      </c>
      <c r="R2417" s="42" t="n">
        <f aca="false">IF(B2417&lt;&gt;1,LN(Q2417),0)</f>
        <v>-0.00243653366133948</v>
      </c>
    </row>
    <row r="2418" customFormat="false" ht="13" hidden="false" customHeight="false" outlineLevel="0" collapsed="false">
      <c r="A2418" s="18" t="n">
        <v>2409</v>
      </c>
      <c r="B2418" s="41" t="n">
        <v>0</v>
      </c>
      <c r="C2418" s="18" t="n">
        <v>21</v>
      </c>
      <c r="D2418" s="19" t="n">
        <v>17545</v>
      </c>
      <c r="E2418" s="19" t="n">
        <v>368444</v>
      </c>
      <c r="F2418" s="18" t="n">
        <v>1</v>
      </c>
      <c r="G2418" s="20" t="n">
        <f aca="false">($E$2-D2418)/$E$2</f>
        <v>0.2982</v>
      </c>
      <c r="H2418" s="19" t="n">
        <f aca="false">D2418-$E$3</f>
        <v>2545</v>
      </c>
      <c r="I2418" s="18" t="n">
        <f aca="false">F2418*C2418</f>
        <v>21</v>
      </c>
      <c r="J2418" s="19" t="n">
        <f aca="false">H2418*I2418</f>
        <v>53445</v>
      </c>
      <c r="K2418" s="29" t="n">
        <f aca="false">D2418/$E$2</f>
        <v>0.7018</v>
      </c>
      <c r="L2418" s="30" t="n">
        <f aca="false">1/(1+EXP($L$2+($L$3*K2418)+($L$4*C2418)))</f>
        <v>0.535138859485903</v>
      </c>
      <c r="M2418" s="31" t="n">
        <f aca="false">(F2418)*(L2418)+(1-F2418)*(1-L2418)</f>
        <v>0.535138859485903</v>
      </c>
      <c r="N2418" s="31" t="n">
        <f aca="false">IF(B2418=1,LN(M2418),0)</f>
        <v>0</v>
      </c>
      <c r="O2418" s="42" t="n">
        <f aca="false">K2418</f>
        <v>0.7018</v>
      </c>
      <c r="P2418" s="43" t="n">
        <f aca="false">1/(1+EXP($P$2+($P$3*O2418)+($P$4*C2418)))</f>
        <v>0.999308075914952</v>
      </c>
      <c r="Q2418" s="42" t="n">
        <f aca="false">(F2418)*(P2418)+(1-F2418)*(1-P2418)</f>
        <v>0.999308075914952</v>
      </c>
      <c r="R2418" s="42" t="n">
        <f aca="false">IF(B2418&lt;&gt;1,LN(Q2418),0)</f>
        <v>-0.000692163574996828</v>
      </c>
    </row>
    <row r="2419" customFormat="false" ht="13" hidden="false" customHeight="false" outlineLevel="0" collapsed="false">
      <c r="A2419" s="18" t="n">
        <v>2410</v>
      </c>
      <c r="B2419" s="41" t="n">
        <v>0</v>
      </c>
      <c r="C2419" s="18" t="n">
        <v>10</v>
      </c>
      <c r="D2419" s="19" t="n">
        <v>17070</v>
      </c>
      <c r="E2419" s="19" t="n">
        <v>170704</v>
      </c>
      <c r="F2419" s="18" t="n">
        <v>1</v>
      </c>
      <c r="G2419" s="20" t="n">
        <f aca="false">($E$2-D2419)/$E$2</f>
        <v>0.3172</v>
      </c>
      <c r="H2419" s="19" t="n">
        <f aca="false">D2419-$E$3</f>
        <v>2070</v>
      </c>
      <c r="I2419" s="18" t="n">
        <f aca="false">F2419*C2419</f>
        <v>10</v>
      </c>
      <c r="J2419" s="19" t="n">
        <f aca="false">H2419*I2419</f>
        <v>20700</v>
      </c>
      <c r="K2419" s="29" t="n">
        <f aca="false">D2419/$E$2</f>
        <v>0.6828</v>
      </c>
      <c r="L2419" s="30" t="n">
        <f aca="false">1/(1+EXP($L$2+($L$3*K2419)+($L$4*C2419)))</f>
        <v>0.709534809474732</v>
      </c>
      <c r="M2419" s="31" t="n">
        <f aca="false">(F2419)*(L2419)+(1-F2419)*(1-L2419)</f>
        <v>0.709534809474732</v>
      </c>
      <c r="N2419" s="31" t="n">
        <f aca="false">IF(B2419=1,LN(M2419),0)</f>
        <v>0</v>
      </c>
      <c r="O2419" s="42" t="n">
        <f aca="false">K2419</f>
        <v>0.6828</v>
      </c>
      <c r="P2419" s="43" t="n">
        <f aca="false">1/(1+EXP($P$2+($P$3*O2419)+($P$4*C2419)))</f>
        <v>0.999571944000715</v>
      </c>
      <c r="Q2419" s="42" t="n">
        <f aca="false">(F2419)*(P2419)+(1-F2419)*(1-P2419)</f>
        <v>0.999571944000715</v>
      </c>
      <c r="R2419" s="42" t="n">
        <f aca="false">IF(B2419&lt;&gt;1,LN(Q2419),0)</f>
        <v>-0.000428147641407361</v>
      </c>
    </row>
    <row r="2420" customFormat="false" ht="13" hidden="false" customHeight="false" outlineLevel="0" collapsed="false">
      <c r="A2420" s="18" t="n">
        <v>2411</v>
      </c>
      <c r="B2420" s="41" t="n">
        <v>0</v>
      </c>
      <c r="C2420" s="18" t="n">
        <v>14</v>
      </c>
      <c r="D2420" s="19" t="n">
        <v>20794</v>
      </c>
      <c r="E2420" s="19" t="n">
        <v>291116</v>
      </c>
      <c r="F2420" s="18" t="n">
        <v>1</v>
      </c>
      <c r="G2420" s="20" t="n">
        <f aca="false">($E$2-D2420)/$E$2</f>
        <v>0.16824</v>
      </c>
      <c r="H2420" s="19" t="n">
        <f aca="false">D2420-$E$3</f>
        <v>5794</v>
      </c>
      <c r="I2420" s="18" t="n">
        <f aca="false">F2420*C2420</f>
        <v>14</v>
      </c>
      <c r="J2420" s="19" t="n">
        <f aca="false">H2420*I2420</f>
        <v>81116</v>
      </c>
      <c r="K2420" s="29" t="n">
        <f aca="false">D2420/$E$2</f>
        <v>0.83176</v>
      </c>
      <c r="L2420" s="30" t="n">
        <f aca="false">1/(1+EXP($L$2+($L$3*K2420)+($L$4*C2420)))</f>
        <v>0.0944101913342959</v>
      </c>
      <c r="M2420" s="31" t="n">
        <f aca="false">(F2420)*(L2420)+(1-F2420)*(1-L2420)</f>
        <v>0.0944101913342959</v>
      </c>
      <c r="N2420" s="31" t="n">
        <f aca="false">IF(B2420=1,LN(M2420),0)</f>
        <v>0</v>
      </c>
      <c r="O2420" s="42" t="n">
        <f aca="false">K2420</f>
        <v>0.83176</v>
      </c>
      <c r="P2420" s="43" t="n">
        <f aca="false">1/(1+EXP($P$2+($P$3*O2420)+($P$4*C2420)))</f>
        <v>0.978133248913889</v>
      </c>
      <c r="Q2420" s="42" t="n">
        <f aca="false">(F2420)*(P2420)+(1-F2420)*(1-P2420)</f>
        <v>0.978133248913889</v>
      </c>
      <c r="R2420" s="42" t="n">
        <f aca="false">IF(B2420&lt;&gt;1,LN(Q2420),0)</f>
        <v>-0.0221093718947885</v>
      </c>
    </row>
    <row r="2421" customFormat="false" ht="13" hidden="false" customHeight="false" outlineLevel="0" collapsed="false">
      <c r="A2421" s="18" t="n">
        <v>2412</v>
      </c>
      <c r="B2421" s="41" t="n">
        <v>0</v>
      </c>
      <c r="C2421" s="18" t="n">
        <v>21</v>
      </c>
      <c r="D2421" s="19" t="n">
        <v>19605</v>
      </c>
      <c r="E2421" s="19" t="n">
        <v>411715</v>
      </c>
      <c r="F2421" s="18" t="n">
        <v>1</v>
      </c>
      <c r="G2421" s="20" t="n">
        <f aca="false">($E$2-D2421)/$E$2</f>
        <v>0.2158</v>
      </c>
      <c r="H2421" s="19" t="n">
        <f aca="false">D2421-$E$3</f>
        <v>4605</v>
      </c>
      <c r="I2421" s="18" t="n">
        <f aca="false">F2421*C2421</f>
        <v>21</v>
      </c>
      <c r="J2421" s="19" t="n">
        <f aca="false">H2421*I2421</f>
        <v>96705</v>
      </c>
      <c r="K2421" s="29" t="n">
        <f aca="false">D2421/$E$2</f>
        <v>0.7842</v>
      </c>
      <c r="L2421" s="30" t="n">
        <f aca="false">1/(1+EXP($L$2+($L$3*K2421)+($L$4*C2421)))</f>
        <v>0.177978099033553</v>
      </c>
      <c r="M2421" s="31" t="n">
        <f aca="false">(F2421)*(L2421)+(1-F2421)*(1-L2421)</f>
        <v>0.177978099033553</v>
      </c>
      <c r="N2421" s="31" t="n">
        <f aca="false">IF(B2421=1,LN(M2421),0)</f>
        <v>0</v>
      </c>
      <c r="O2421" s="42" t="n">
        <f aca="false">K2421</f>
        <v>0.7842</v>
      </c>
      <c r="P2421" s="43" t="n">
        <f aca="false">1/(1+EXP($P$2+($P$3*O2421)+($P$4*C2421)))</f>
        <v>0.993833360437335</v>
      </c>
      <c r="Q2421" s="42" t="n">
        <f aca="false">(F2421)*(P2421)+(1-F2421)*(1-P2421)</f>
        <v>0.993833360437335</v>
      </c>
      <c r="R2421" s="42" t="n">
        <f aca="false">IF(B2421&lt;&gt;1,LN(Q2421),0)</f>
        <v>-0.00618573181490636</v>
      </c>
    </row>
    <row r="2422" customFormat="false" ht="13" hidden="false" customHeight="false" outlineLevel="0" collapsed="false">
      <c r="A2422" s="18" t="n">
        <v>2413</v>
      </c>
      <c r="B2422" s="41" t="n">
        <v>0</v>
      </c>
      <c r="C2422" s="18" t="n">
        <v>18</v>
      </c>
      <c r="D2422" s="19" t="n">
        <v>19366</v>
      </c>
      <c r="E2422" s="19" t="n">
        <v>348588</v>
      </c>
      <c r="F2422" s="18" t="n">
        <v>1</v>
      </c>
      <c r="G2422" s="20" t="n">
        <f aca="false">($E$2-D2422)/$E$2</f>
        <v>0.22536</v>
      </c>
      <c r="H2422" s="19" t="n">
        <f aca="false">D2422-$E$3</f>
        <v>4366</v>
      </c>
      <c r="I2422" s="18" t="n">
        <f aca="false">F2422*C2422</f>
        <v>18</v>
      </c>
      <c r="J2422" s="19" t="n">
        <f aca="false">H2422*I2422</f>
        <v>78588</v>
      </c>
      <c r="K2422" s="29" t="n">
        <f aca="false">D2422/$E$2</f>
        <v>0.77464</v>
      </c>
      <c r="L2422" s="30" t="n">
        <f aca="false">1/(1+EXP($L$2+($L$3*K2422)+($L$4*C2422)))</f>
        <v>0.225108014935833</v>
      </c>
      <c r="M2422" s="31" t="n">
        <f aca="false">(F2422)*(L2422)+(1-F2422)*(1-L2422)</f>
        <v>0.225108014935833</v>
      </c>
      <c r="N2422" s="31" t="n">
        <f aca="false">IF(B2422=1,LN(M2422),0)</f>
        <v>0</v>
      </c>
      <c r="O2422" s="42" t="n">
        <f aca="false">K2422</f>
        <v>0.77464</v>
      </c>
      <c r="P2422" s="43" t="n">
        <f aca="false">1/(1+EXP($P$2+($P$3*O2422)+($P$4*C2422)))</f>
        <v>0.995179159897594</v>
      </c>
      <c r="Q2422" s="42" t="n">
        <f aca="false">(F2422)*(P2422)+(1-F2422)*(1-P2422)</f>
        <v>0.995179159897594</v>
      </c>
      <c r="R2422" s="42" t="n">
        <f aca="false">IF(B2422&lt;&gt;1,LN(Q2422),0)</f>
        <v>-0.00483249783384957</v>
      </c>
    </row>
    <row r="2423" customFormat="false" ht="13" hidden="false" customHeight="false" outlineLevel="0" collapsed="false">
      <c r="A2423" s="18" t="n">
        <v>2414</v>
      </c>
      <c r="B2423" s="41" t="n">
        <v>0</v>
      </c>
      <c r="C2423" s="18" t="n">
        <v>18</v>
      </c>
      <c r="D2423" s="19" t="n">
        <v>21512</v>
      </c>
      <c r="E2423" s="19" t="n">
        <v>387211</v>
      </c>
      <c r="F2423" s="18" t="n">
        <v>1</v>
      </c>
      <c r="G2423" s="20" t="n">
        <f aca="false">($E$2-D2423)/$E$2</f>
        <v>0.13952</v>
      </c>
      <c r="H2423" s="19" t="n">
        <f aca="false">D2423-$E$3</f>
        <v>6512</v>
      </c>
      <c r="I2423" s="18" t="n">
        <f aca="false">F2423*C2423</f>
        <v>18</v>
      </c>
      <c r="J2423" s="19" t="n">
        <f aca="false">H2423*I2423</f>
        <v>117216</v>
      </c>
      <c r="K2423" s="29" t="n">
        <f aca="false">D2423/$E$2</f>
        <v>0.86048</v>
      </c>
      <c r="L2423" s="30" t="n">
        <f aca="false">1/(1+EXP($L$2+($L$3*K2423)+($L$4*C2423)))</f>
        <v>0.0484853624326083</v>
      </c>
      <c r="M2423" s="31" t="n">
        <f aca="false">(F2423)*(L2423)+(1-F2423)*(1-L2423)</f>
        <v>0.0484853624326083</v>
      </c>
      <c r="N2423" s="31" t="n">
        <f aca="false">IF(B2423=1,LN(M2423),0)</f>
        <v>0</v>
      </c>
      <c r="O2423" s="42" t="n">
        <f aca="false">K2423</f>
        <v>0.86048</v>
      </c>
      <c r="P2423" s="43" t="n">
        <f aca="false">1/(1+EXP($P$2+($P$3*O2423)+($P$4*C2423)))</f>
        <v>0.954587788116238</v>
      </c>
      <c r="Q2423" s="42" t="n">
        <f aca="false">(F2423)*(P2423)+(1-F2423)*(1-P2423)</f>
        <v>0.954587788116238</v>
      </c>
      <c r="R2423" s="42" t="n">
        <f aca="false">IF(B2423&lt;&gt;1,LN(Q2423),0)</f>
        <v>-0.0464756671631948</v>
      </c>
    </row>
    <row r="2424" customFormat="false" ht="13" hidden="false" customHeight="false" outlineLevel="0" collapsed="false">
      <c r="A2424" s="18" t="n">
        <v>2415</v>
      </c>
      <c r="B2424" s="41" t="n">
        <v>0</v>
      </c>
      <c r="C2424" s="18" t="n">
        <v>43</v>
      </c>
      <c r="D2424" s="19" t="n">
        <v>18440</v>
      </c>
      <c r="E2424" s="19" t="n">
        <v>792905</v>
      </c>
      <c r="F2424" s="18" t="n">
        <v>1</v>
      </c>
      <c r="G2424" s="20" t="n">
        <f aca="false">($E$2-D2424)/$E$2</f>
        <v>0.2624</v>
      </c>
      <c r="H2424" s="19" t="n">
        <f aca="false">D2424-$E$3</f>
        <v>3440</v>
      </c>
      <c r="I2424" s="18" t="n">
        <f aca="false">F2424*C2424</f>
        <v>43</v>
      </c>
      <c r="J2424" s="19" t="n">
        <f aca="false">H2424*I2424</f>
        <v>147920</v>
      </c>
      <c r="K2424" s="29" t="n">
        <f aca="false">D2424/$E$2</f>
        <v>0.7376</v>
      </c>
      <c r="L2424" s="30" t="n">
        <f aca="false">1/(1+EXP($L$2+($L$3*K2424)+($L$4*C2424)))</f>
        <v>0.210938473190927</v>
      </c>
      <c r="M2424" s="31" t="n">
        <f aca="false">(F2424)*(L2424)+(1-F2424)*(1-L2424)</f>
        <v>0.210938473190927</v>
      </c>
      <c r="N2424" s="31" t="n">
        <f aca="false">IF(B2424=1,LN(M2424),0)</f>
        <v>0</v>
      </c>
      <c r="O2424" s="42" t="n">
        <f aca="false">K2424</f>
        <v>0.7376</v>
      </c>
      <c r="P2424" s="43" t="n">
        <f aca="false">1/(1+EXP($P$2+($P$3*O2424)+($P$4*C2424)))</f>
        <v>0.998295740211085</v>
      </c>
      <c r="Q2424" s="42" t="n">
        <f aca="false">(F2424)*(P2424)+(1-F2424)*(1-P2424)</f>
        <v>0.998295740211085</v>
      </c>
      <c r="R2424" s="42" t="n">
        <f aca="false">IF(B2424&lt;&gt;1,LN(Q2424),0)</f>
        <v>-0.00170571369174905</v>
      </c>
    </row>
    <row r="2425" customFormat="false" ht="13" hidden="false" customHeight="false" outlineLevel="0" collapsed="false">
      <c r="A2425" s="18" t="n">
        <v>2416</v>
      </c>
      <c r="B2425" s="41" t="n">
        <v>0</v>
      </c>
      <c r="C2425" s="18" t="n">
        <v>11</v>
      </c>
      <c r="D2425" s="19" t="n">
        <v>19586</v>
      </c>
      <c r="E2425" s="19" t="n">
        <v>215444</v>
      </c>
      <c r="F2425" s="18" t="n">
        <v>1</v>
      </c>
      <c r="G2425" s="20" t="n">
        <f aca="false">($E$2-D2425)/$E$2</f>
        <v>0.21656</v>
      </c>
      <c r="H2425" s="19" t="n">
        <f aca="false">D2425-$E$3</f>
        <v>4586</v>
      </c>
      <c r="I2425" s="18" t="n">
        <f aca="false">F2425*C2425</f>
        <v>11</v>
      </c>
      <c r="J2425" s="19" t="n">
        <f aca="false">H2425*I2425</f>
        <v>50446</v>
      </c>
      <c r="K2425" s="29" t="n">
        <f aca="false">D2425/$E$2</f>
        <v>0.78344</v>
      </c>
      <c r="L2425" s="30" t="n">
        <f aca="false">1/(1+EXP($L$2+($L$3*K2425)+($L$4*C2425)))</f>
        <v>0.234871527258419</v>
      </c>
      <c r="M2425" s="31" t="n">
        <f aca="false">(F2425)*(L2425)+(1-F2425)*(1-L2425)</f>
        <v>0.234871527258419</v>
      </c>
      <c r="N2425" s="31" t="n">
        <f aca="false">IF(B2425=1,LN(M2425),0)</f>
        <v>0</v>
      </c>
      <c r="O2425" s="42" t="n">
        <f aca="false">K2425</f>
        <v>0.78344</v>
      </c>
      <c r="P2425" s="43" t="n">
        <f aca="false">1/(1+EXP($P$2+($P$3*O2425)+($P$4*C2425)))</f>
        <v>0.993817094420323</v>
      </c>
      <c r="Q2425" s="42" t="n">
        <f aca="false">(F2425)*(P2425)+(1-F2425)*(1-P2425)</f>
        <v>0.993817094420323</v>
      </c>
      <c r="R2425" s="42" t="n">
        <f aca="false">IF(B2425&lt;&gt;1,LN(Q2425),0)</f>
        <v>-0.00620209889491565</v>
      </c>
    </row>
    <row r="2426" customFormat="false" ht="13" hidden="false" customHeight="false" outlineLevel="0" collapsed="false">
      <c r="A2426" s="18" t="n">
        <v>2417</v>
      </c>
      <c r="B2426" s="41" t="n">
        <v>0</v>
      </c>
      <c r="C2426" s="18" t="n">
        <v>13</v>
      </c>
      <c r="D2426" s="19" t="n">
        <v>19631</v>
      </c>
      <c r="E2426" s="19" t="n">
        <v>255205</v>
      </c>
      <c r="F2426" s="18" t="n">
        <v>1</v>
      </c>
      <c r="G2426" s="20" t="n">
        <f aca="false">($E$2-D2426)/$E$2</f>
        <v>0.21476</v>
      </c>
      <c r="H2426" s="19" t="n">
        <f aca="false">D2426-$E$3</f>
        <v>4631</v>
      </c>
      <c r="I2426" s="18" t="n">
        <f aca="false">F2426*C2426</f>
        <v>13</v>
      </c>
      <c r="J2426" s="19" t="n">
        <f aca="false">H2426*I2426</f>
        <v>60203</v>
      </c>
      <c r="K2426" s="29" t="n">
        <f aca="false">D2426/$E$2</f>
        <v>0.78524</v>
      </c>
      <c r="L2426" s="30" t="n">
        <f aca="false">1/(1+EXP($L$2+($L$3*K2426)+($L$4*C2426)))</f>
        <v>0.21682879311879</v>
      </c>
      <c r="M2426" s="31" t="n">
        <f aca="false">(F2426)*(L2426)+(1-F2426)*(1-L2426)</f>
        <v>0.21682879311879</v>
      </c>
      <c r="N2426" s="31" t="n">
        <f aca="false">IF(B2426=1,LN(M2426),0)</f>
        <v>0</v>
      </c>
      <c r="O2426" s="42" t="n">
        <f aca="false">K2426</f>
        <v>0.78524</v>
      </c>
      <c r="P2426" s="43" t="n">
        <f aca="false">1/(1+EXP($P$2+($P$3*O2426)+($P$4*C2426)))</f>
        <v>0.993545077756048</v>
      </c>
      <c r="Q2426" s="42" t="n">
        <f aca="false">(F2426)*(P2426)+(1-F2426)*(1-P2426)</f>
        <v>0.993545077756048</v>
      </c>
      <c r="R2426" s="42" t="n">
        <f aca="false">IF(B2426&lt;&gt;1,LN(Q2426),0)</f>
        <v>-0.00647584534111621</v>
      </c>
    </row>
    <row r="2427" customFormat="false" ht="13" hidden="false" customHeight="false" outlineLevel="0" collapsed="false">
      <c r="A2427" s="18" t="n">
        <v>2418</v>
      </c>
      <c r="B2427" s="41" t="n">
        <v>0</v>
      </c>
      <c r="C2427" s="18" t="n">
        <v>11</v>
      </c>
      <c r="D2427" s="19" t="n">
        <v>21271</v>
      </c>
      <c r="E2427" s="19" t="n">
        <v>233981</v>
      </c>
      <c r="F2427" s="18" t="n">
        <v>1</v>
      </c>
      <c r="G2427" s="20" t="n">
        <f aca="false">($E$2-D2427)/$E$2</f>
        <v>0.14916</v>
      </c>
      <c r="H2427" s="19" t="n">
        <f aca="false">D2427-$E$3</f>
        <v>6271</v>
      </c>
      <c r="I2427" s="18" t="n">
        <f aca="false">F2427*C2427</f>
        <v>11</v>
      </c>
      <c r="J2427" s="19" t="n">
        <f aca="false">H2427*I2427</f>
        <v>68981</v>
      </c>
      <c r="K2427" s="29" t="n">
        <f aca="false">D2427/$E$2</f>
        <v>0.85084</v>
      </c>
      <c r="L2427" s="30" t="n">
        <f aca="false">1/(1+EXP($L$2+($L$3*K2427)+($L$4*C2427)))</f>
        <v>0.0725790305715846</v>
      </c>
      <c r="M2427" s="31" t="n">
        <f aca="false">(F2427)*(L2427)+(1-F2427)*(1-L2427)</f>
        <v>0.0725790305715846</v>
      </c>
      <c r="N2427" s="31" t="n">
        <f aca="false">IF(B2427=1,LN(M2427),0)</f>
        <v>0</v>
      </c>
      <c r="O2427" s="42" t="n">
        <f aca="false">K2427</f>
        <v>0.85084</v>
      </c>
      <c r="P2427" s="43" t="n">
        <f aca="false">1/(1+EXP($P$2+($P$3*O2427)+($P$4*C2427)))</f>
        <v>0.963946645088079</v>
      </c>
      <c r="Q2427" s="42" t="n">
        <f aca="false">(F2427)*(P2427)+(1-F2427)*(1-P2427)</f>
        <v>0.963946645088079</v>
      </c>
      <c r="R2427" s="42" t="n">
        <f aca="false">IF(B2427&lt;&gt;1,LN(Q2427),0)</f>
        <v>-0.0367193333223218</v>
      </c>
    </row>
    <row r="2428" customFormat="false" ht="13" hidden="false" customHeight="false" outlineLevel="0" collapsed="false">
      <c r="A2428" s="18" t="n">
        <v>2419</v>
      </c>
      <c r="B2428" s="41" t="n">
        <v>0</v>
      </c>
      <c r="C2428" s="18" t="n">
        <v>11</v>
      </c>
      <c r="D2428" s="19" t="n">
        <v>15416</v>
      </c>
      <c r="E2428" s="19" t="n">
        <v>169579</v>
      </c>
      <c r="F2428" s="18" t="n">
        <v>1</v>
      </c>
      <c r="G2428" s="20" t="n">
        <f aca="false">($E$2-D2428)/$E$2</f>
        <v>0.38336</v>
      </c>
      <c r="H2428" s="19" t="n">
        <f aca="false">D2428-$E$3</f>
        <v>416</v>
      </c>
      <c r="I2428" s="18" t="n">
        <f aca="false">F2428*C2428</f>
        <v>11</v>
      </c>
      <c r="J2428" s="19" t="n">
        <f aca="false">H2428*I2428</f>
        <v>4576</v>
      </c>
      <c r="K2428" s="29" t="n">
        <f aca="false">D2428/$E$2</f>
        <v>0.61664</v>
      </c>
      <c r="L2428" s="30" t="n">
        <f aca="false">1/(1+EXP($L$2+($L$3*K2428)+($L$4*C2428)))</f>
        <v>0.900369663524601</v>
      </c>
      <c r="M2428" s="31" t="n">
        <f aca="false">(F2428)*(L2428)+(1-F2428)*(1-L2428)</f>
        <v>0.900369663524601</v>
      </c>
      <c r="N2428" s="31" t="n">
        <f aca="false">IF(B2428=1,LN(M2428),0)</f>
        <v>0</v>
      </c>
      <c r="O2428" s="42" t="n">
        <f aca="false">K2428</f>
        <v>0.61664</v>
      </c>
      <c r="P2428" s="43" t="n">
        <f aca="false">1/(1+EXP($P$2+($P$3*O2428)+($P$4*C2428)))</f>
        <v>0.999926550905704</v>
      </c>
      <c r="Q2428" s="42" t="n">
        <f aca="false">(F2428)*(P2428)+(1-F2428)*(1-P2428)</f>
        <v>0.999926550905704</v>
      </c>
      <c r="R2428" s="42" t="n">
        <f aca="false">IF(B2428&lt;&gt;1,LN(Q2428),0)</f>
        <v>-7.34517918131103E-005</v>
      </c>
    </row>
    <row r="2429" customFormat="false" ht="13" hidden="false" customHeight="false" outlineLevel="0" collapsed="false">
      <c r="A2429" s="18" t="n">
        <v>2420</v>
      </c>
      <c r="B2429" s="41" t="n">
        <v>0</v>
      </c>
      <c r="C2429" s="18" t="n">
        <v>22</v>
      </c>
      <c r="D2429" s="19" t="n">
        <v>20661</v>
      </c>
      <c r="E2429" s="19" t="n">
        <v>454538</v>
      </c>
      <c r="F2429" s="18" t="n">
        <v>1</v>
      </c>
      <c r="G2429" s="20" t="n">
        <f aca="false">($E$2-D2429)/$E$2</f>
        <v>0.17356</v>
      </c>
      <c r="H2429" s="19" t="n">
        <f aca="false">D2429-$E$3</f>
        <v>5661</v>
      </c>
      <c r="I2429" s="18" t="n">
        <f aca="false">F2429*C2429</f>
        <v>22</v>
      </c>
      <c r="J2429" s="19" t="n">
        <f aca="false">H2429*I2429</f>
        <v>124542</v>
      </c>
      <c r="K2429" s="29" t="n">
        <f aca="false">D2429/$E$2</f>
        <v>0.82644</v>
      </c>
      <c r="L2429" s="30" t="n">
        <f aca="false">1/(1+EXP($L$2+($L$3*K2429)+($L$4*C2429)))</f>
        <v>0.0816593894818675</v>
      </c>
      <c r="M2429" s="31" t="n">
        <f aca="false">(F2429)*(L2429)+(1-F2429)*(1-L2429)</f>
        <v>0.0816593894818675</v>
      </c>
      <c r="N2429" s="31" t="n">
        <f aca="false">IF(B2429=1,LN(M2429),0)</f>
        <v>0</v>
      </c>
      <c r="O2429" s="42" t="n">
        <f aca="false">K2429</f>
        <v>0.82644</v>
      </c>
      <c r="P2429" s="43" t="n">
        <f aca="false">1/(1+EXP($P$2+($P$3*O2429)+($P$4*C2429)))</f>
        <v>0.981303805951684</v>
      </c>
      <c r="Q2429" s="42" t="n">
        <f aca="false">(F2429)*(P2429)+(1-F2429)*(1-P2429)</f>
        <v>0.981303805951684</v>
      </c>
      <c r="R2429" s="42" t="n">
        <f aca="false">IF(B2429&lt;&gt;1,LN(Q2429),0)</f>
        <v>-0.0188731772979644</v>
      </c>
    </row>
    <row r="2430" customFormat="false" ht="13" hidden="false" customHeight="false" outlineLevel="0" collapsed="false">
      <c r="A2430" s="18" t="n">
        <v>2421</v>
      </c>
      <c r="B2430" s="41" t="n">
        <v>0</v>
      </c>
      <c r="C2430" s="18" t="n">
        <v>17</v>
      </c>
      <c r="D2430" s="19" t="n">
        <v>18761</v>
      </c>
      <c r="E2430" s="19" t="n">
        <v>318934</v>
      </c>
      <c r="F2430" s="18" t="n">
        <v>1</v>
      </c>
      <c r="G2430" s="20" t="n">
        <f aca="false">($E$2-D2430)/$E$2</f>
        <v>0.24956</v>
      </c>
      <c r="H2430" s="19" t="n">
        <f aca="false">D2430-$E$3</f>
        <v>3761</v>
      </c>
      <c r="I2430" s="18" t="n">
        <f aca="false">F2430*C2430</f>
        <v>17</v>
      </c>
      <c r="J2430" s="19" t="n">
        <f aca="false">H2430*I2430</f>
        <v>63937</v>
      </c>
      <c r="K2430" s="29" t="n">
        <f aca="false">D2430/$E$2</f>
        <v>0.75044</v>
      </c>
      <c r="L2430" s="30" t="n">
        <f aca="false">1/(1+EXP($L$2+($L$3*K2430)+($L$4*C2430)))</f>
        <v>0.329145908147377</v>
      </c>
      <c r="M2430" s="31" t="n">
        <f aca="false">(F2430)*(L2430)+(1-F2430)*(1-L2430)</f>
        <v>0.329145908147377</v>
      </c>
      <c r="N2430" s="31" t="n">
        <f aca="false">IF(B2430=1,LN(M2430),0)</f>
        <v>0</v>
      </c>
      <c r="O2430" s="42" t="n">
        <f aca="false">K2430</f>
        <v>0.75044</v>
      </c>
      <c r="P2430" s="43" t="n">
        <f aca="false">1/(1+EXP($P$2+($P$3*O2430)+($P$4*C2430)))</f>
        <v>0.997456648642605</v>
      </c>
      <c r="Q2430" s="42" t="n">
        <f aca="false">(F2430)*(P2430)+(1-F2430)*(1-P2430)</f>
        <v>0.997456648642605</v>
      </c>
      <c r="R2430" s="42" t="n">
        <f aca="false">IF(B2430&lt;&gt;1,LN(Q2430),0)</f>
        <v>-0.00254659116994569</v>
      </c>
    </row>
    <row r="2431" customFormat="false" ht="13" hidden="false" customHeight="false" outlineLevel="0" collapsed="false">
      <c r="A2431" s="18" t="n">
        <v>2422</v>
      </c>
      <c r="B2431" s="41" t="n">
        <v>0</v>
      </c>
      <c r="C2431" s="18" t="n">
        <v>30</v>
      </c>
      <c r="D2431" s="19" t="n">
        <v>21652</v>
      </c>
      <c r="E2431" s="19" t="n">
        <v>649553</v>
      </c>
      <c r="F2431" s="18" t="n">
        <v>0</v>
      </c>
      <c r="G2431" s="20" t="n">
        <f aca="false">($E$2-D2431)/$E$2</f>
        <v>0.13392</v>
      </c>
      <c r="H2431" s="19" t="n">
        <f aca="false">D2431-$E$3</f>
        <v>6652</v>
      </c>
      <c r="I2431" s="18" t="n">
        <f aca="false">F2431*C2431</f>
        <v>0</v>
      </c>
      <c r="J2431" s="19" t="n">
        <f aca="false">H2431*I2431</f>
        <v>0</v>
      </c>
      <c r="K2431" s="29" t="n">
        <f aca="false">D2431/$E$2</f>
        <v>0.86608</v>
      </c>
      <c r="L2431" s="30" t="n">
        <f aca="false">1/(1+EXP($L$2+($L$3*K2431)+($L$4*C2431)))</f>
        <v>0.0295757844357224</v>
      </c>
      <c r="M2431" s="31" t="n">
        <f aca="false">(F2431)*(L2431)+(1-F2431)*(1-L2431)</f>
        <v>0.970424215564278</v>
      </c>
      <c r="N2431" s="31" t="n">
        <f aca="false">IF(B2431=1,LN(M2431),0)</f>
        <v>0</v>
      </c>
      <c r="O2431" s="42" t="n">
        <f aca="false">K2431</f>
        <v>0.86608</v>
      </c>
      <c r="P2431" s="43" t="n">
        <f aca="false">1/(1+EXP($P$2+($P$3*O2431)+($P$4*C2431)))</f>
        <v>0.949016140389951</v>
      </c>
      <c r="Q2431" s="42" t="n">
        <f aca="false">(F2431)*(P2431)+(1-F2431)*(1-P2431)</f>
        <v>0.0509838596100486</v>
      </c>
      <c r="R2431" s="42" t="n">
        <f aca="false">IF(B2431&lt;&gt;1,LN(Q2431),0)</f>
        <v>-2.97624617458196</v>
      </c>
    </row>
    <row r="2432" customFormat="false" ht="13" hidden="false" customHeight="false" outlineLevel="0" collapsed="false">
      <c r="A2432" s="18" t="n">
        <v>2423</v>
      </c>
      <c r="B2432" s="41" t="n">
        <v>0</v>
      </c>
      <c r="C2432" s="18" t="n">
        <v>34</v>
      </c>
      <c r="D2432" s="19" t="n">
        <v>15134</v>
      </c>
      <c r="E2432" s="19" t="n">
        <v>514543</v>
      </c>
      <c r="F2432" s="18" t="n">
        <v>1</v>
      </c>
      <c r="G2432" s="20" t="n">
        <f aca="false">($E$2-D2432)/$E$2</f>
        <v>0.39464</v>
      </c>
      <c r="H2432" s="19" t="n">
        <f aca="false">D2432-$E$3</f>
        <v>134</v>
      </c>
      <c r="I2432" s="18" t="n">
        <f aca="false">F2432*C2432</f>
        <v>34</v>
      </c>
      <c r="J2432" s="19" t="n">
        <f aca="false">H2432*I2432</f>
        <v>4556</v>
      </c>
      <c r="K2432" s="29" t="n">
        <f aca="false">D2432/$E$2</f>
        <v>0.60536</v>
      </c>
      <c r="L2432" s="30" t="n">
        <f aca="false">1/(1+EXP($L$2+($L$3*K2432)+($L$4*C2432)))</f>
        <v>0.840584715369865</v>
      </c>
      <c r="M2432" s="31" t="n">
        <f aca="false">(F2432)*(L2432)+(1-F2432)*(1-L2432)</f>
        <v>0.840584715369865</v>
      </c>
      <c r="N2432" s="31" t="n">
        <f aca="false">IF(B2432=1,LN(M2432),0)</f>
        <v>0</v>
      </c>
      <c r="O2432" s="42" t="n">
        <f aca="false">K2432</f>
        <v>0.60536</v>
      </c>
      <c r="P2432" s="43" t="n">
        <f aca="false">1/(1+EXP($P$2+($P$3*O2432)+($P$4*C2432)))</f>
        <v>0.999948385567518</v>
      </c>
      <c r="Q2432" s="42" t="n">
        <f aca="false">(F2432)*(P2432)+(1-F2432)*(1-P2432)</f>
        <v>0.999948385567518</v>
      </c>
      <c r="R2432" s="42" t="n">
        <f aca="false">IF(B2432&lt;&gt;1,LN(Q2432),0)</f>
        <v>-5.16157645530173E-005</v>
      </c>
    </row>
    <row r="2433" customFormat="false" ht="13" hidden="false" customHeight="false" outlineLevel="0" collapsed="false">
      <c r="A2433" s="18" t="n">
        <v>2424</v>
      </c>
      <c r="B2433" s="41" t="n">
        <v>0</v>
      </c>
      <c r="C2433" s="18" t="n">
        <v>11</v>
      </c>
      <c r="D2433" s="19" t="n">
        <v>15077</v>
      </c>
      <c r="E2433" s="19" t="n">
        <v>165842</v>
      </c>
      <c r="F2433" s="18" t="n">
        <v>1</v>
      </c>
      <c r="G2433" s="20" t="n">
        <f aca="false">($E$2-D2433)/$E$2</f>
        <v>0.39692</v>
      </c>
      <c r="H2433" s="19" t="n">
        <f aca="false">D2433-$E$3</f>
        <v>77</v>
      </c>
      <c r="I2433" s="18" t="n">
        <f aca="false">F2433*C2433</f>
        <v>11</v>
      </c>
      <c r="J2433" s="19" t="n">
        <f aca="false">H2433*I2433</f>
        <v>847</v>
      </c>
      <c r="K2433" s="29" t="n">
        <f aca="false">D2433/$E$2</f>
        <v>0.60308</v>
      </c>
      <c r="L2433" s="30" t="n">
        <f aca="false">1/(1+EXP($L$2+($L$3*K2433)+($L$4*C2433)))</f>
        <v>0.922464016195237</v>
      </c>
      <c r="M2433" s="31" t="n">
        <f aca="false">(F2433)*(L2433)+(1-F2433)*(1-L2433)</f>
        <v>0.922464016195237</v>
      </c>
      <c r="N2433" s="31" t="n">
        <f aca="false">IF(B2433=1,LN(M2433),0)</f>
        <v>0</v>
      </c>
      <c r="O2433" s="42" t="n">
        <f aca="false">K2433</f>
        <v>0.60308</v>
      </c>
      <c r="P2433" s="43" t="n">
        <f aca="false">1/(1+EXP($P$2+($P$3*O2433)+($P$4*C2433)))</f>
        <v>0.999948799976056</v>
      </c>
      <c r="Q2433" s="42" t="n">
        <f aca="false">(F2433)*(P2433)+(1-F2433)*(1-P2433)</f>
        <v>0.999948799976056</v>
      </c>
      <c r="R2433" s="42" t="n">
        <f aca="false">IF(B2433&lt;&gt;1,LN(Q2433),0)</f>
        <v>-5.12013347099539E-005</v>
      </c>
    </row>
    <row r="2434" customFormat="false" ht="13" hidden="false" customHeight="false" outlineLevel="0" collapsed="false">
      <c r="A2434" s="18" t="n">
        <v>2425</v>
      </c>
      <c r="B2434" s="41" t="n">
        <v>0</v>
      </c>
      <c r="C2434" s="18" t="n">
        <v>18</v>
      </c>
      <c r="D2434" s="19" t="n">
        <v>16386</v>
      </c>
      <c r="E2434" s="19" t="n">
        <v>294952</v>
      </c>
      <c r="F2434" s="18" t="n">
        <v>1</v>
      </c>
      <c r="G2434" s="20" t="n">
        <f aca="false">($E$2-D2434)/$E$2</f>
        <v>0.34456</v>
      </c>
      <c r="H2434" s="19" t="n">
        <f aca="false">D2434-$E$3</f>
        <v>1386</v>
      </c>
      <c r="I2434" s="18" t="n">
        <f aca="false">F2434*C2434</f>
        <v>18</v>
      </c>
      <c r="J2434" s="19" t="n">
        <f aca="false">H2434*I2434</f>
        <v>24948</v>
      </c>
      <c r="K2434" s="29" t="n">
        <f aca="false">D2434/$E$2</f>
        <v>0.65544</v>
      </c>
      <c r="L2434" s="30" t="n">
        <f aca="false">1/(1+EXP($L$2+($L$3*K2434)+($L$4*C2434)))</f>
        <v>0.765123119855663</v>
      </c>
      <c r="M2434" s="31" t="n">
        <f aca="false">(F2434)*(L2434)+(1-F2434)*(1-L2434)</f>
        <v>0.765123119855663</v>
      </c>
      <c r="N2434" s="31" t="n">
        <f aca="false">IF(B2434=1,LN(M2434),0)</f>
        <v>0</v>
      </c>
      <c r="O2434" s="42" t="n">
        <f aca="false">K2434</f>
        <v>0.65544</v>
      </c>
      <c r="P2434" s="43" t="n">
        <f aca="false">1/(1+EXP($P$2+($P$3*O2434)+($P$4*C2434)))</f>
        <v>0.999797033478152</v>
      </c>
      <c r="Q2434" s="42" t="n">
        <f aca="false">(F2434)*(P2434)+(1-F2434)*(1-P2434)</f>
        <v>0.999797033478152</v>
      </c>
      <c r="R2434" s="42" t="n">
        <f aca="false">IF(B2434&lt;&gt;1,LN(Q2434),0)</f>
        <v>-0.000202987122339941</v>
      </c>
    </row>
    <row r="2435" customFormat="false" ht="13" hidden="false" customHeight="false" outlineLevel="0" collapsed="false">
      <c r="A2435" s="18" t="n">
        <v>2426</v>
      </c>
      <c r="B2435" s="41" t="n">
        <v>0</v>
      </c>
      <c r="C2435" s="18" t="n">
        <v>17</v>
      </c>
      <c r="D2435" s="19" t="n">
        <v>21224</v>
      </c>
      <c r="E2435" s="19" t="n">
        <v>360812</v>
      </c>
      <c r="F2435" s="18" t="n">
        <v>1</v>
      </c>
      <c r="G2435" s="20" t="n">
        <f aca="false">($E$2-D2435)/$E$2</f>
        <v>0.15104</v>
      </c>
      <c r="H2435" s="19" t="n">
        <f aca="false">D2435-$E$3</f>
        <v>6224</v>
      </c>
      <c r="I2435" s="18" t="n">
        <f aca="false">F2435*C2435</f>
        <v>17</v>
      </c>
      <c r="J2435" s="19" t="n">
        <f aca="false">H2435*I2435</f>
        <v>105808</v>
      </c>
      <c r="K2435" s="29" t="n">
        <f aca="false">D2435/$E$2</f>
        <v>0.84896</v>
      </c>
      <c r="L2435" s="30" t="n">
        <f aca="false">1/(1+EXP($L$2+($L$3*K2435)+($L$4*C2435)))</f>
        <v>0.0623961838617134</v>
      </c>
      <c r="M2435" s="31" t="n">
        <f aca="false">(F2435)*(L2435)+(1-F2435)*(1-L2435)</f>
        <v>0.0623961838617134</v>
      </c>
      <c r="N2435" s="31" t="n">
        <f aca="false">IF(B2435=1,LN(M2435),0)</f>
        <v>0</v>
      </c>
      <c r="O2435" s="42" t="n">
        <f aca="false">K2435</f>
        <v>0.84896</v>
      </c>
      <c r="P2435" s="43" t="n">
        <f aca="false">1/(1+EXP($P$2+($P$3*O2435)+($P$4*C2435)))</f>
        <v>0.966098116072148</v>
      </c>
      <c r="Q2435" s="42" t="n">
        <f aca="false">(F2435)*(P2435)+(1-F2435)*(1-P2435)</f>
        <v>0.966098116072148</v>
      </c>
      <c r="R2435" s="42" t="n">
        <f aca="false">IF(B2435&lt;&gt;1,LN(Q2435),0)</f>
        <v>-0.0344898804945793</v>
      </c>
    </row>
    <row r="2436" customFormat="false" ht="13" hidden="false" customHeight="false" outlineLevel="0" collapsed="false">
      <c r="A2436" s="18" t="n">
        <v>2427</v>
      </c>
      <c r="B2436" s="41" t="n">
        <v>0</v>
      </c>
      <c r="C2436" s="18" t="n">
        <v>11</v>
      </c>
      <c r="D2436" s="19" t="n">
        <v>21455</v>
      </c>
      <c r="E2436" s="19" t="n">
        <v>236009</v>
      </c>
      <c r="F2436" s="18" t="n">
        <v>1</v>
      </c>
      <c r="G2436" s="20" t="n">
        <f aca="false">($E$2-D2436)/$E$2</f>
        <v>0.1418</v>
      </c>
      <c r="H2436" s="19" t="n">
        <f aca="false">D2436-$E$3</f>
        <v>6455</v>
      </c>
      <c r="I2436" s="18" t="n">
        <f aca="false">F2436*C2436</f>
        <v>11</v>
      </c>
      <c r="J2436" s="19" t="n">
        <f aca="false">H2436*I2436</f>
        <v>71005</v>
      </c>
      <c r="K2436" s="29" t="n">
        <f aca="false">D2436/$E$2</f>
        <v>0.8582</v>
      </c>
      <c r="L2436" s="30" t="n">
        <f aca="false">1/(1+EXP($L$2+($L$3*K2436)+($L$4*C2436)))</f>
        <v>0.0631520051065382</v>
      </c>
      <c r="M2436" s="31" t="n">
        <f aca="false">(F2436)*(L2436)+(1-F2436)*(1-L2436)</f>
        <v>0.0631520051065382</v>
      </c>
      <c r="N2436" s="31" t="n">
        <f aca="false">IF(B2436=1,LN(M2436),0)</f>
        <v>0</v>
      </c>
      <c r="O2436" s="42" t="n">
        <f aca="false">K2436</f>
        <v>0.8582</v>
      </c>
      <c r="P2436" s="43" t="n">
        <f aca="false">1/(1+EXP($P$2+($P$3*O2436)+($P$4*C2436)))</f>
        <v>0.956485148306154</v>
      </c>
      <c r="Q2436" s="42" t="n">
        <f aca="false">(F2436)*(P2436)+(1-F2436)*(1-P2436)</f>
        <v>0.956485148306154</v>
      </c>
      <c r="R2436" s="42" t="n">
        <f aca="false">IF(B2436&lt;&gt;1,LN(Q2436),0)</f>
        <v>-0.0444900173461043</v>
      </c>
    </row>
    <row r="2437" customFormat="false" ht="13" hidden="false" customHeight="false" outlineLevel="0" collapsed="false">
      <c r="A2437" s="18" t="n">
        <v>2428</v>
      </c>
      <c r="B2437" s="41" t="n">
        <v>0</v>
      </c>
      <c r="C2437" s="18" t="n">
        <v>24</v>
      </c>
      <c r="D2437" s="19" t="n">
        <v>16430</v>
      </c>
      <c r="E2437" s="19" t="n">
        <v>394312</v>
      </c>
      <c r="F2437" s="18" t="n">
        <v>1</v>
      </c>
      <c r="G2437" s="20" t="n">
        <f aca="false">($E$2-D2437)/$E$2</f>
        <v>0.3428</v>
      </c>
      <c r="H2437" s="19" t="n">
        <f aca="false">D2437-$E$3</f>
        <v>1430</v>
      </c>
      <c r="I2437" s="18" t="n">
        <f aca="false">F2437*C2437</f>
        <v>24</v>
      </c>
      <c r="J2437" s="19" t="n">
        <f aca="false">H2437*I2437</f>
        <v>34320</v>
      </c>
      <c r="K2437" s="29" t="n">
        <f aca="false">D2437/$E$2</f>
        <v>0.6572</v>
      </c>
      <c r="L2437" s="30" t="n">
        <f aca="false">1/(1+EXP($L$2+($L$3*K2437)+($L$4*C2437)))</f>
        <v>0.720123063716083</v>
      </c>
      <c r="M2437" s="31" t="n">
        <f aca="false">(F2437)*(L2437)+(1-F2437)*(1-L2437)</f>
        <v>0.720123063716083</v>
      </c>
      <c r="N2437" s="31" t="n">
        <f aca="false">IF(B2437=1,LN(M2437),0)</f>
        <v>0</v>
      </c>
      <c r="O2437" s="42" t="n">
        <f aca="false">K2437</f>
        <v>0.6572</v>
      </c>
      <c r="P2437" s="43" t="n">
        <f aca="false">1/(1+EXP($P$2+($P$3*O2437)+($P$4*C2437)))</f>
        <v>0.999790201524705</v>
      </c>
      <c r="Q2437" s="42" t="n">
        <f aca="false">(F2437)*(P2437)+(1-F2437)*(1-P2437)</f>
        <v>0.999790201524705</v>
      </c>
      <c r="R2437" s="42" t="n">
        <f aca="false">IF(B2437&lt;&gt;1,LN(Q2437),0)</f>
        <v>-0.000209820486073288</v>
      </c>
    </row>
    <row r="2438" customFormat="false" ht="13" hidden="false" customHeight="false" outlineLevel="0" collapsed="false">
      <c r="A2438" s="18" t="n">
        <v>2429</v>
      </c>
      <c r="B2438" s="41" t="n">
        <v>0</v>
      </c>
      <c r="C2438" s="18" t="n">
        <v>13</v>
      </c>
      <c r="D2438" s="19" t="n">
        <v>15978</v>
      </c>
      <c r="E2438" s="19" t="n">
        <v>207714</v>
      </c>
      <c r="F2438" s="18" t="n">
        <v>1</v>
      </c>
      <c r="G2438" s="20" t="n">
        <f aca="false">($E$2-D2438)/$E$2</f>
        <v>0.36088</v>
      </c>
      <c r="H2438" s="19" t="n">
        <f aca="false">D2438-$E$3</f>
        <v>978</v>
      </c>
      <c r="I2438" s="18" t="n">
        <f aca="false">F2438*C2438</f>
        <v>13</v>
      </c>
      <c r="J2438" s="19" t="n">
        <f aca="false">H2438*I2438</f>
        <v>12714</v>
      </c>
      <c r="K2438" s="29" t="n">
        <f aca="false">D2438/$E$2</f>
        <v>0.63912</v>
      </c>
      <c r="L2438" s="30" t="n">
        <f aca="false">1/(1+EXP($L$2+($L$3*K2438)+($L$4*C2438)))</f>
        <v>0.842739575934213</v>
      </c>
      <c r="M2438" s="31" t="n">
        <f aca="false">(F2438)*(L2438)+(1-F2438)*(1-L2438)</f>
        <v>0.842739575934213</v>
      </c>
      <c r="N2438" s="31" t="n">
        <f aca="false">IF(B2438=1,LN(M2438),0)</f>
        <v>0</v>
      </c>
      <c r="O2438" s="42" t="n">
        <f aca="false">K2438</f>
        <v>0.63912</v>
      </c>
      <c r="P2438" s="43" t="n">
        <f aca="false">1/(1+EXP($P$2+($P$3*O2438)+($P$4*C2438)))</f>
        <v>0.999867016886478</v>
      </c>
      <c r="Q2438" s="42" t="n">
        <f aca="false">(F2438)*(P2438)+(1-F2438)*(1-P2438)</f>
        <v>0.999867016886478</v>
      </c>
      <c r="R2438" s="42" t="n">
        <f aca="false">IF(B2438&lt;&gt;1,LN(Q2438),0)</f>
        <v>-0.000132991956560733</v>
      </c>
    </row>
    <row r="2439" customFormat="false" ht="13" hidden="false" customHeight="false" outlineLevel="0" collapsed="false">
      <c r="A2439" s="18" t="n">
        <v>2430</v>
      </c>
      <c r="B2439" s="41" t="n">
        <v>0</v>
      </c>
      <c r="C2439" s="18" t="n">
        <v>27</v>
      </c>
      <c r="D2439" s="19" t="n">
        <v>22095</v>
      </c>
      <c r="E2439" s="19" t="n">
        <v>596568</v>
      </c>
      <c r="F2439" s="18" t="n">
        <v>1</v>
      </c>
      <c r="G2439" s="20" t="n">
        <f aca="false">($E$2-D2439)/$E$2</f>
        <v>0.1162</v>
      </c>
      <c r="H2439" s="19" t="n">
        <f aca="false">D2439-$E$3</f>
        <v>7095</v>
      </c>
      <c r="I2439" s="18" t="n">
        <f aca="false">F2439*C2439</f>
        <v>27</v>
      </c>
      <c r="J2439" s="19" t="n">
        <f aca="false">H2439*I2439</f>
        <v>191565</v>
      </c>
      <c r="K2439" s="29" t="n">
        <f aca="false">D2439/$E$2</f>
        <v>0.8838</v>
      </c>
      <c r="L2439" s="30" t="n">
        <f aca="false">1/(1+EXP($L$2+($L$3*K2439)+($L$4*C2439)))</f>
        <v>0.0229775130112471</v>
      </c>
      <c r="M2439" s="31" t="n">
        <f aca="false">(F2439)*(L2439)+(1-F2439)*(1-L2439)</f>
        <v>0.0229775130112471</v>
      </c>
      <c r="N2439" s="31" t="n">
        <f aca="false">IF(B2439=1,LN(M2439),0)</f>
        <v>0</v>
      </c>
      <c r="O2439" s="42" t="n">
        <f aca="false">K2439</f>
        <v>0.8838</v>
      </c>
      <c r="P2439" s="43" t="n">
        <f aca="false">1/(1+EXP($P$2+($P$3*O2439)+($P$4*C2439)))</f>
        <v>0.92022940366472</v>
      </c>
      <c r="Q2439" s="42" t="n">
        <f aca="false">(F2439)*(P2439)+(1-F2439)*(1-P2439)</f>
        <v>0.92022940366472</v>
      </c>
      <c r="R2439" s="42" t="n">
        <f aca="false">IF(B2439&lt;&gt;1,LN(Q2439),0)</f>
        <v>-0.0831322882125685</v>
      </c>
    </row>
    <row r="2440" customFormat="false" ht="13" hidden="false" customHeight="false" outlineLevel="0" collapsed="false">
      <c r="A2440" s="18" t="n">
        <v>2431</v>
      </c>
      <c r="B2440" s="41" t="n">
        <v>0</v>
      </c>
      <c r="C2440" s="18" t="n">
        <v>26</v>
      </c>
      <c r="D2440" s="19" t="n">
        <v>19716</v>
      </c>
      <c r="E2440" s="19" t="n">
        <v>512609</v>
      </c>
      <c r="F2440" s="18" t="n">
        <v>1</v>
      </c>
      <c r="G2440" s="20" t="n">
        <f aca="false">($E$2-D2440)/$E$2</f>
        <v>0.21136</v>
      </c>
      <c r="H2440" s="19" t="n">
        <f aca="false">D2440-$E$3</f>
        <v>4716</v>
      </c>
      <c r="I2440" s="18" t="n">
        <f aca="false">F2440*C2440</f>
        <v>26</v>
      </c>
      <c r="J2440" s="19" t="n">
        <f aca="false">H2440*I2440</f>
        <v>122616</v>
      </c>
      <c r="K2440" s="29" t="n">
        <f aca="false">D2440/$E$2</f>
        <v>0.78864</v>
      </c>
      <c r="L2440" s="30" t="n">
        <f aca="false">1/(1+EXP($L$2+($L$3*K2440)+($L$4*C2440)))</f>
        <v>0.143442733393457</v>
      </c>
      <c r="M2440" s="31" t="n">
        <f aca="false">(F2440)*(L2440)+(1-F2440)*(1-L2440)</f>
        <v>0.143442733393457</v>
      </c>
      <c r="N2440" s="31" t="n">
        <f aca="false">IF(B2440=1,LN(M2440),0)</f>
        <v>0</v>
      </c>
      <c r="O2440" s="42" t="n">
        <f aca="false">K2440</f>
        <v>0.78864</v>
      </c>
      <c r="P2440" s="43" t="n">
        <f aca="false">1/(1+EXP($P$2+($P$3*O2440)+($P$4*C2440)))</f>
        <v>0.99314359001583</v>
      </c>
      <c r="Q2440" s="42" t="n">
        <f aca="false">(F2440)*(P2440)+(1-F2440)*(1-P2440)</f>
        <v>0.99314359001583</v>
      </c>
      <c r="R2440" s="42" t="n">
        <f aca="false">IF(B2440&lt;&gt;1,LN(Q2440),0)</f>
        <v>-0.00688002315940936</v>
      </c>
    </row>
    <row r="2441" customFormat="false" ht="13" hidden="false" customHeight="false" outlineLevel="0" collapsed="false">
      <c r="A2441" s="18" t="n">
        <v>2432</v>
      </c>
      <c r="B2441" s="41" t="n">
        <v>0</v>
      </c>
      <c r="C2441" s="18" t="n">
        <v>27</v>
      </c>
      <c r="D2441" s="19" t="n">
        <v>19956</v>
      </c>
      <c r="E2441" s="19" t="n">
        <v>538804</v>
      </c>
      <c r="F2441" s="18" t="n">
        <v>1</v>
      </c>
      <c r="G2441" s="20" t="n">
        <f aca="false">($E$2-D2441)/$E$2</f>
        <v>0.20176</v>
      </c>
      <c r="H2441" s="19" t="n">
        <f aca="false">D2441-$E$3</f>
        <v>4956</v>
      </c>
      <c r="I2441" s="18" t="n">
        <f aca="false">F2441*C2441</f>
        <v>27</v>
      </c>
      <c r="J2441" s="19" t="n">
        <f aca="false">H2441*I2441</f>
        <v>133812</v>
      </c>
      <c r="K2441" s="29" t="n">
        <f aca="false">D2441/$E$2</f>
        <v>0.79824</v>
      </c>
      <c r="L2441" s="30" t="n">
        <f aca="false">1/(1+EXP($L$2+($L$3*K2441)+($L$4*C2441)))</f>
        <v>0.117634751164016</v>
      </c>
      <c r="M2441" s="31" t="n">
        <f aca="false">(F2441)*(L2441)+(1-F2441)*(1-L2441)</f>
        <v>0.117634751164016</v>
      </c>
      <c r="N2441" s="31" t="n">
        <f aca="false">IF(B2441=1,LN(M2441),0)</f>
        <v>0</v>
      </c>
      <c r="O2441" s="42" t="n">
        <f aca="false">K2441</f>
        <v>0.79824</v>
      </c>
      <c r="P2441" s="43" t="n">
        <f aca="false">1/(1+EXP($P$2+($P$3*O2441)+($P$4*C2441)))</f>
        <v>0.991185401574215</v>
      </c>
      <c r="Q2441" s="42" t="n">
        <f aca="false">(F2441)*(P2441)+(1-F2441)*(1-P2441)</f>
        <v>0.991185401574215</v>
      </c>
      <c r="R2441" s="42" t="n">
        <f aca="false">IF(B2441&lt;&gt;1,LN(Q2441),0)</f>
        <v>-0.00885367680813389</v>
      </c>
    </row>
    <row r="2442" customFormat="false" ht="13" hidden="false" customHeight="false" outlineLevel="0" collapsed="false">
      <c r="A2442" s="18" t="n">
        <v>2433</v>
      </c>
      <c r="B2442" s="41" t="n">
        <v>0</v>
      </c>
      <c r="C2442" s="18" t="n">
        <v>24</v>
      </c>
      <c r="D2442" s="19" t="n">
        <v>20751</v>
      </c>
      <c r="E2442" s="19" t="n">
        <v>498029</v>
      </c>
      <c r="F2442" s="18" t="n">
        <v>1</v>
      </c>
      <c r="G2442" s="20" t="n">
        <f aca="false">($E$2-D2442)/$E$2</f>
        <v>0.16996</v>
      </c>
      <c r="H2442" s="19" t="n">
        <f aca="false">D2442-$E$3</f>
        <v>5751</v>
      </c>
      <c r="I2442" s="18" t="n">
        <f aca="false">F2442*C2442</f>
        <v>24</v>
      </c>
      <c r="J2442" s="19" t="n">
        <f aca="false">H2442*I2442</f>
        <v>138024</v>
      </c>
      <c r="K2442" s="29" t="n">
        <f aca="false">D2442/$E$2</f>
        <v>0.83004</v>
      </c>
      <c r="L2442" s="30" t="n">
        <f aca="false">1/(1+EXP($L$2+($L$3*K2442)+($L$4*C2442)))</f>
        <v>0.0717742073637036</v>
      </c>
      <c r="M2442" s="31" t="n">
        <f aca="false">(F2442)*(L2442)+(1-F2442)*(1-L2442)</f>
        <v>0.0717742073637036</v>
      </c>
      <c r="N2442" s="31" t="n">
        <f aca="false">IF(B2442=1,LN(M2442),0)</f>
        <v>0</v>
      </c>
      <c r="O2442" s="42" t="n">
        <f aca="false">K2442</f>
        <v>0.83004</v>
      </c>
      <c r="P2442" s="43" t="n">
        <f aca="false">1/(1+EXP($P$2+($P$3*O2442)+($P$4*C2442)))</f>
        <v>0.979554398169567</v>
      </c>
      <c r="Q2442" s="42" t="n">
        <f aca="false">(F2442)*(P2442)+(1-F2442)*(1-P2442)</f>
        <v>0.979554398169567</v>
      </c>
      <c r="R2442" s="42" t="n">
        <f aca="false">IF(B2442&lt;&gt;1,LN(Q2442),0)</f>
        <v>-0.0206575064683163</v>
      </c>
    </row>
    <row r="2443" customFormat="false" ht="13" hidden="false" customHeight="false" outlineLevel="0" collapsed="false">
      <c r="A2443" s="18" t="n">
        <v>2434</v>
      </c>
      <c r="B2443" s="41" t="n">
        <v>0</v>
      </c>
      <c r="C2443" s="18" t="n">
        <v>14</v>
      </c>
      <c r="D2443" s="19" t="n">
        <v>21036</v>
      </c>
      <c r="E2443" s="19" t="n">
        <v>294506</v>
      </c>
      <c r="F2443" s="18" t="n">
        <v>1</v>
      </c>
      <c r="G2443" s="20" t="n">
        <f aca="false">($E$2-D2443)/$E$2</f>
        <v>0.15856</v>
      </c>
      <c r="H2443" s="19" t="n">
        <f aca="false">D2443-$E$3</f>
        <v>6036</v>
      </c>
      <c r="I2443" s="18" t="n">
        <f aca="false">F2443*C2443</f>
        <v>14</v>
      </c>
      <c r="J2443" s="19" t="n">
        <f aca="false">H2443*I2443</f>
        <v>84504</v>
      </c>
      <c r="K2443" s="29" t="n">
        <f aca="false">D2443/$E$2</f>
        <v>0.84144</v>
      </c>
      <c r="L2443" s="30" t="n">
        <f aca="false">1/(1+EXP($L$2+($L$3*K2443)+($L$4*C2443)))</f>
        <v>0.0789116619276093</v>
      </c>
      <c r="M2443" s="31" t="n">
        <f aca="false">(F2443)*(L2443)+(1-F2443)*(1-L2443)</f>
        <v>0.0789116619276093</v>
      </c>
      <c r="N2443" s="31" t="n">
        <f aca="false">IF(B2443=1,LN(M2443),0)</f>
        <v>0</v>
      </c>
      <c r="O2443" s="42" t="n">
        <f aca="false">K2443</f>
        <v>0.84144</v>
      </c>
      <c r="P2443" s="43" t="n">
        <f aca="false">1/(1+EXP($P$2+($P$3*O2443)+($P$4*C2443)))</f>
        <v>0.97188851758315</v>
      </c>
      <c r="Q2443" s="42" t="n">
        <f aca="false">(F2443)*(P2443)+(1-F2443)*(1-P2443)</f>
        <v>0.97188851758315</v>
      </c>
      <c r="R2443" s="42" t="n">
        <f aca="false">IF(B2443&lt;&gt;1,LN(Q2443),0)</f>
        <v>-0.0285141749440358</v>
      </c>
    </row>
    <row r="2444" customFormat="false" ht="13" hidden="false" customHeight="false" outlineLevel="0" collapsed="false">
      <c r="A2444" s="18" t="n">
        <v>2435</v>
      </c>
      <c r="B2444" s="41" t="n">
        <v>0</v>
      </c>
      <c r="C2444" s="18" t="n">
        <v>19</v>
      </c>
      <c r="D2444" s="19" t="n">
        <v>18538</v>
      </c>
      <c r="E2444" s="19" t="n">
        <v>352220</v>
      </c>
      <c r="F2444" s="18" t="n">
        <v>1</v>
      </c>
      <c r="G2444" s="20" t="n">
        <f aca="false">($E$2-D2444)/$E$2</f>
        <v>0.25848</v>
      </c>
      <c r="H2444" s="19" t="n">
        <f aca="false">D2444-$E$3</f>
        <v>3538</v>
      </c>
      <c r="I2444" s="18" t="n">
        <f aca="false">F2444*C2444</f>
        <v>19</v>
      </c>
      <c r="J2444" s="19" t="n">
        <f aca="false">H2444*I2444</f>
        <v>67222</v>
      </c>
      <c r="K2444" s="29" t="n">
        <f aca="false">D2444/$E$2</f>
        <v>0.74152</v>
      </c>
      <c r="L2444" s="30" t="n">
        <f aca="false">1/(1+EXP($L$2+($L$3*K2444)+($L$4*C2444)))</f>
        <v>0.354821942705754</v>
      </c>
      <c r="M2444" s="31" t="n">
        <f aca="false">(F2444)*(L2444)+(1-F2444)*(1-L2444)</f>
        <v>0.354821942705754</v>
      </c>
      <c r="N2444" s="31" t="n">
        <f aca="false">IF(B2444=1,LN(M2444),0)</f>
        <v>0</v>
      </c>
      <c r="O2444" s="42" t="n">
        <f aca="false">K2444</f>
        <v>0.74152</v>
      </c>
      <c r="P2444" s="43" t="n">
        <f aca="false">1/(1+EXP($P$2+($P$3*O2444)+($P$4*C2444)))</f>
        <v>0.998002164317375</v>
      </c>
      <c r="Q2444" s="42" t="n">
        <f aca="false">(F2444)*(P2444)+(1-F2444)*(1-P2444)</f>
        <v>0.998002164317375</v>
      </c>
      <c r="R2444" s="42" t="n">
        <f aca="false">IF(B2444&lt;&gt;1,LN(Q2444),0)</f>
        <v>-0.00199983401833981</v>
      </c>
    </row>
    <row r="2445" customFormat="false" ht="13" hidden="false" customHeight="false" outlineLevel="0" collapsed="false">
      <c r="A2445" s="18" t="n">
        <v>2436</v>
      </c>
      <c r="B2445" s="41" t="n">
        <v>0</v>
      </c>
      <c r="C2445" s="18" t="n">
        <v>10</v>
      </c>
      <c r="D2445" s="19" t="n">
        <v>15533</v>
      </c>
      <c r="E2445" s="19" t="n">
        <v>155333</v>
      </c>
      <c r="F2445" s="18" t="n">
        <v>1</v>
      </c>
      <c r="G2445" s="20" t="n">
        <f aca="false">($E$2-D2445)/$E$2</f>
        <v>0.37868</v>
      </c>
      <c r="H2445" s="19" t="n">
        <f aca="false">D2445-$E$3</f>
        <v>533</v>
      </c>
      <c r="I2445" s="18" t="n">
        <f aca="false">F2445*C2445</f>
        <v>10</v>
      </c>
      <c r="J2445" s="19" t="n">
        <f aca="false">H2445*I2445</f>
        <v>5330</v>
      </c>
      <c r="K2445" s="29" t="n">
        <f aca="false">D2445/$E$2</f>
        <v>0.62132</v>
      </c>
      <c r="L2445" s="30" t="n">
        <f aca="false">1/(1+EXP($L$2+($L$3*K2445)+($L$4*C2445)))</f>
        <v>0.894712473272623</v>
      </c>
      <c r="M2445" s="31" t="n">
        <f aca="false">(F2445)*(L2445)+(1-F2445)*(1-L2445)</f>
        <v>0.894712473272623</v>
      </c>
      <c r="N2445" s="31" t="n">
        <f aca="false">IF(B2445=1,LN(M2445),0)</f>
        <v>0</v>
      </c>
      <c r="O2445" s="42" t="n">
        <f aca="false">K2445</f>
        <v>0.62132</v>
      </c>
      <c r="P2445" s="43" t="n">
        <f aca="false">1/(1+EXP($P$2+($P$3*O2445)+($P$4*C2445)))</f>
        <v>0.999916619036946</v>
      </c>
      <c r="Q2445" s="42" t="n">
        <f aca="false">(F2445)*(P2445)+(1-F2445)*(1-P2445)</f>
        <v>0.999916619036946</v>
      </c>
      <c r="R2445" s="42" t="n">
        <f aca="false">IF(B2445&lt;&gt;1,LN(Q2445),0)</f>
        <v>-8.33844394401245E-005</v>
      </c>
    </row>
    <row r="2446" customFormat="false" ht="13" hidden="false" customHeight="false" outlineLevel="0" collapsed="false">
      <c r="A2446" s="18" t="n">
        <v>2437</v>
      </c>
      <c r="B2446" s="41" t="n">
        <v>0</v>
      </c>
      <c r="C2446" s="18" t="n">
        <v>33</v>
      </c>
      <c r="D2446" s="19" t="n">
        <v>17220</v>
      </c>
      <c r="E2446" s="19" t="n">
        <v>568256</v>
      </c>
      <c r="F2446" s="18" t="n">
        <v>1</v>
      </c>
      <c r="G2446" s="20" t="n">
        <f aca="false">($E$2-D2446)/$E$2</f>
        <v>0.3112</v>
      </c>
      <c r="H2446" s="19" t="n">
        <f aca="false">D2446-$E$3</f>
        <v>2220</v>
      </c>
      <c r="I2446" s="18" t="n">
        <f aca="false">F2446*C2446</f>
        <v>33</v>
      </c>
      <c r="J2446" s="19" t="n">
        <f aca="false">H2446*I2446</f>
        <v>73260</v>
      </c>
      <c r="K2446" s="29" t="n">
        <f aca="false">D2446/$E$2</f>
        <v>0.6888</v>
      </c>
      <c r="L2446" s="30" t="n">
        <f aca="false">1/(1+EXP($L$2+($L$3*K2446)+($L$4*C2446)))</f>
        <v>0.500992774726934</v>
      </c>
      <c r="M2446" s="31" t="n">
        <f aca="false">(F2446)*(L2446)+(1-F2446)*(1-L2446)</f>
        <v>0.500992774726934</v>
      </c>
      <c r="N2446" s="31" t="n">
        <f aca="false">IF(B2446=1,LN(M2446),0)</f>
        <v>0</v>
      </c>
      <c r="O2446" s="42" t="n">
        <f aca="false">K2446</f>
        <v>0.6888</v>
      </c>
      <c r="P2446" s="43" t="n">
        <f aca="false">1/(1+EXP($P$2+($P$3*O2446)+($P$4*C2446)))</f>
        <v>0.999523594939218</v>
      </c>
      <c r="Q2446" s="42" t="n">
        <f aca="false">(F2446)*(P2446)+(1-F2446)*(1-P2446)</f>
        <v>0.999523594939218</v>
      </c>
      <c r="R2446" s="42" t="n">
        <f aca="false">IF(B2446&lt;&gt;1,LN(Q2446),0)</f>
        <v>-0.000476518577728269</v>
      </c>
    </row>
    <row r="2447" customFormat="false" ht="13" hidden="false" customHeight="false" outlineLevel="0" collapsed="false">
      <c r="A2447" s="18" t="n">
        <v>2438</v>
      </c>
      <c r="B2447" s="41" t="n">
        <v>0</v>
      </c>
      <c r="C2447" s="18" t="n">
        <v>16</v>
      </c>
      <c r="D2447" s="19" t="n">
        <v>18001</v>
      </c>
      <c r="E2447" s="19" t="n">
        <v>288010</v>
      </c>
      <c r="F2447" s="18" t="n">
        <v>1</v>
      </c>
      <c r="G2447" s="20" t="n">
        <f aca="false">($E$2-D2447)/$E$2</f>
        <v>0.27996</v>
      </c>
      <c r="H2447" s="19" t="n">
        <f aca="false">D2447-$E$3</f>
        <v>3001</v>
      </c>
      <c r="I2447" s="18" t="n">
        <f aca="false">F2447*C2447</f>
        <v>16</v>
      </c>
      <c r="J2447" s="19" t="n">
        <f aca="false">H2447*I2447</f>
        <v>48016</v>
      </c>
      <c r="K2447" s="29" t="n">
        <f aca="false">D2447/$E$2</f>
        <v>0.72004</v>
      </c>
      <c r="L2447" s="30" t="n">
        <f aca="false">1/(1+EXP($L$2+($L$3*K2447)+($L$4*C2447)))</f>
        <v>0.484446234658899</v>
      </c>
      <c r="M2447" s="31" t="n">
        <f aca="false">(F2447)*(L2447)+(1-F2447)*(1-L2447)</f>
        <v>0.484446234658899</v>
      </c>
      <c r="N2447" s="31" t="n">
        <f aca="false">IF(B2447=1,LN(M2447),0)</f>
        <v>0</v>
      </c>
      <c r="O2447" s="42" t="n">
        <f aca="false">K2447</f>
        <v>0.72004</v>
      </c>
      <c r="P2447" s="43" t="n">
        <f aca="false">1/(1+EXP($P$2+($P$3*O2447)+($P$4*C2447)))</f>
        <v>0.998863289410452</v>
      </c>
      <c r="Q2447" s="42" t="n">
        <f aca="false">(F2447)*(P2447)+(1-F2447)*(1-P2447)</f>
        <v>0.998863289410452</v>
      </c>
      <c r="R2447" s="42" t="n">
        <f aca="false">IF(B2447&lt;&gt;1,LN(Q2447),0)</f>
        <v>-0.00113735713503282</v>
      </c>
    </row>
    <row r="2448" customFormat="false" ht="13" hidden="false" customHeight="false" outlineLevel="0" collapsed="false">
      <c r="A2448" s="18" t="n">
        <v>2439</v>
      </c>
      <c r="B2448" s="41" t="n">
        <v>0</v>
      </c>
      <c r="C2448" s="18" t="n">
        <v>15</v>
      </c>
      <c r="D2448" s="19" t="n">
        <v>18739</v>
      </c>
      <c r="E2448" s="19" t="n">
        <v>281086</v>
      </c>
      <c r="F2448" s="18" t="n">
        <v>1</v>
      </c>
      <c r="G2448" s="20" t="n">
        <f aca="false">($E$2-D2448)/$E$2</f>
        <v>0.25044</v>
      </c>
      <c r="H2448" s="19" t="n">
        <f aca="false">D2448-$E$3</f>
        <v>3739</v>
      </c>
      <c r="I2448" s="18" t="n">
        <f aca="false">F2448*C2448</f>
        <v>15</v>
      </c>
      <c r="J2448" s="19" t="n">
        <f aca="false">H2448*I2448</f>
        <v>56085</v>
      </c>
      <c r="K2448" s="29" t="n">
        <f aca="false">D2448/$E$2</f>
        <v>0.74956</v>
      </c>
      <c r="L2448" s="30" t="n">
        <f aca="false">1/(1+EXP($L$2+($L$3*K2448)+($L$4*C2448)))</f>
        <v>0.348084890604792</v>
      </c>
      <c r="M2448" s="31" t="n">
        <f aca="false">(F2448)*(L2448)+(1-F2448)*(1-L2448)</f>
        <v>0.348084890604792</v>
      </c>
      <c r="N2448" s="31" t="n">
        <f aca="false">IF(B2448=1,LN(M2448),0)</f>
        <v>0</v>
      </c>
      <c r="O2448" s="42" t="n">
        <f aca="false">K2448</f>
        <v>0.74956</v>
      </c>
      <c r="P2448" s="43" t="n">
        <f aca="false">1/(1+EXP($P$2+($P$3*O2448)+($P$4*C2448)))</f>
        <v>0.997504008985463</v>
      </c>
      <c r="Q2448" s="42" t="n">
        <f aca="false">(F2448)*(P2448)+(1-F2448)*(1-P2448)</f>
        <v>0.997504008985463</v>
      </c>
      <c r="R2448" s="42" t="n">
        <f aca="false">IF(B2448&lt;&gt;1,LN(Q2448),0)</f>
        <v>-0.00249911119314967</v>
      </c>
    </row>
    <row r="2449" customFormat="false" ht="13" hidden="false" customHeight="false" outlineLevel="0" collapsed="false">
      <c r="A2449" s="18" t="n">
        <v>2440</v>
      </c>
      <c r="B2449" s="41" t="n">
        <v>0</v>
      </c>
      <c r="C2449" s="18" t="n">
        <v>21</v>
      </c>
      <c r="D2449" s="19" t="n">
        <v>21802</v>
      </c>
      <c r="E2449" s="19" t="n">
        <v>457832</v>
      </c>
      <c r="F2449" s="18" t="n">
        <v>1</v>
      </c>
      <c r="G2449" s="20" t="n">
        <f aca="false">($E$2-D2449)/$E$2</f>
        <v>0.12792</v>
      </c>
      <c r="H2449" s="19" t="n">
        <f aca="false">D2449-$E$3</f>
        <v>6802</v>
      </c>
      <c r="I2449" s="18" t="n">
        <f aca="false">F2449*C2449</f>
        <v>21</v>
      </c>
      <c r="J2449" s="19" t="n">
        <f aca="false">H2449*I2449</f>
        <v>142842</v>
      </c>
      <c r="K2449" s="29" t="n">
        <f aca="false">D2449/$E$2</f>
        <v>0.87208</v>
      </c>
      <c r="L2449" s="30" t="n">
        <f aca="false">1/(1+EXP($L$2+($L$3*K2449)+($L$4*C2449)))</f>
        <v>0.0351576271456139</v>
      </c>
      <c r="M2449" s="31" t="n">
        <f aca="false">(F2449)*(L2449)+(1-F2449)*(1-L2449)</f>
        <v>0.0351576271456139</v>
      </c>
      <c r="N2449" s="31" t="n">
        <f aca="false">IF(B2449=1,LN(M2449),0)</f>
        <v>0</v>
      </c>
      <c r="O2449" s="42" t="n">
        <f aca="false">K2449</f>
        <v>0.87208</v>
      </c>
      <c r="P2449" s="43" t="n">
        <f aca="false">1/(1+EXP($P$2+($P$3*O2449)+($P$4*C2449)))</f>
        <v>0.939553641751358</v>
      </c>
      <c r="Q2449" s="42" t="n">
        <f aca="false">(F2449)*(P2449)+(1-F2449)*(1-P2449)</f>
        <v>0.939553641751358</v>
      </c>
      <c r="R2449" s="42" t="n">
        <f aca="false">IF(B2449&lt;&gt;1,LN(Q2449),0)</f>
        <v>-0.062350365695355</v>
      </c>
    </row>
    <row r="2450" customFormat="false" ht="13" hidden="false" customHeight="false" outlineLevel="0" collapsed="false">
      <c r="A2450" s="18" t="n">
        <v>2441</v>
      </c>
      <c r="B2450" s="41" t="n">
        <v>0</v>
      </c>
      <c r="C2450" s="18" t="n">
        <v>18</v>
      </c>
      <c r="D2450" s="19" t="n">
        <v>15932</v>
      </c>
      <c r="E2450" s="19" t="n">
        <v>286768</v>
      </c>
      <c r="F2450" s="18" t="n">
        <v>1</v>
      </c>
      <c r="G2450" s="20" t="n">
        <f aca="false">($E$2-D2450)/$E$2</f>
        <v>0.36272</v>
      </c>
      <c r="H2450" s="19" t="n">
        <f aca="false">D2450-$E$3</f>
        <v>932</v>
      </c>
      <c r="I2450" s="18" t="n">
        <f aca="false">F2450*C2450</f>
        <v>18</v>
      </c>
      <c r="J2450" s="19" t="n">
        <f aca="false">H2450*I2450</f>
        <v>16776</v>
      </c>
      <c r="K2450" s="29" t="n">
        <f aca="false">D2450/$E$2</f>
        <v>0.63728</v>
      </c>
      <c r="L2450" s="30" t="n">
        <f aca="false">1/(1+EXP($L$2+($L$3*K2450)+($L$4*C2450)))</f>
        <v>0.824801174699964</v>
      </c>
      <c r="M2450" s="31" t="n">
        <f aca="false">(F2450)*(L2450)+(1-F2450)*(1-L2450)</f>
        <v>0.824801174699964</v>
      </c>
      <c r="N2450" s="31" t="n">
        <f aca="false">IF(B2450=1,LN(M2450),0)</f>
        <v>0</v>
      </c>
      <c r="O2450" s="42" t="n">
        <f aca="false">K2450</f>
        <v>0.63728</v>
      </c>
      <c r="P2450" s="43" t="n">
        <f aca="false">1/(1+EXP($P$2+($P$3*O2450)+($P$4*C2450)))</f>
        <v>0.999874811155408</v>
      </c>
      <c r="Q2450" s="42" t="n">
        <f aca="false">(F2450)*(P2450)+(1-F2450)*(1-P2450)</f>
        <v>0.999874811155408</v>
      </c>
      <c r="R2450" s="42" t="n">
        <f aca="false">IF(B2450&lt;&gt;1,LN(Q2450),0)</f>
        <v>-0.000125196681369358</v>
      </c>
    </row>
    <row r="2451" customFormat="false" ht="13" hidden="false" customHeight="false" outlineLevel="0" collapsed="false">
      <c r="A2451" s="18" t="n">
        <v>2442</v>
      </c>
      <c r="B2451" s="41" t="n">
        <v>0</v>
      </c>
      <c r="C2451" s="18" t="n">
        <v>25</v>
      </c>
      <c r="D2451" s="19" t="n">
        <v>20766</v>
      </c>
      <c r="E2451" s="19" t="n">
        <v>519148</v>
      </c>
      <c r="F2451" s="18" t="n">
        <v>1</v>
      </c>
      <c r="G2451" s="20" t="n">
        <f aca="false">($E$2-D2451)/$E$2</f>
        <v>0.16936</v>
      </c>
      <c r="H2451" s="19" t="n">
        <f aca="false">D2451-$E$3</f>
        <v>5766</v>
      </c>
      <c r="I2451" s="18" t="n">
        <f aca="false">F2451*C2451</f>
        <v>25</v>
      </c>
      <c r="J2451" s="19" t="n">
        <f aca="false">H2451*I2451</f>
        <v>144150</v>
      </c>
      <c r="K2451" s="29" t="n">
        <f aca="false">D2451/$E$2</f>
        <v>0.83064</v>
      </c>
      <c r="L2451" s="30" t="n">
        <f aca="false">1/(1+EXP($L$2+($L$3*K2451)+($L$4*C2451)))</f>
        <v>0.0687990240865626</v>
      </c>
      <c r="M2451" s="31" t="n">
        <f aca="false">(F2451)*(L2451)+(1-F2451)*(1-L2451)</f>
        <v>0.0687990240865626</v>
      </c>
      <c r="N2451" s="31" t="n">
        <f aca="false">IF(B2451=1,LN(M2451),0)</f>
        <v>0</v>
      </c>
      <c r="O2451" s="42" t="n">
        <f aca="false">K2451</f>
        <v>0.83064</v>
      </c>
      <c r="P2451" s="43" t="n">
        <f aca="false">1/(1+EXP($P$2+($P$3*O2451)+($P$4*C2451)))</f>
        <v>0.979278610971882</v>
      </c>
      <c r="Q2451" s="42" t="n">
        <f aca="false">(F2451)*(P2451)+(1-F2451)*(1-P2451)</f>
        <v>0.979278610971882</v>
      </c>
      <c r="R2451" s="42" t="n">
        <f aca="false">IF(B2451&lt;&gt;1,LN(Q2451),0)</f>
        <v>-0.0209390896336189</v>
      </c>
    </row>
    <row r="2452" customFormat="false" ht="13" hidden="false" customHeight="false" outlineLevel="0" collapsed="false">
      <c r="A2452" s="18" t="n">
        <v>2443</v>
      </c>
      <c r="B2452" s="41" t="n">
        <v>0</v>
      </c>
      <c r="C2452" s="18" t="n">
        <v>23</v>
      </c>
      <c r="D2452" s="19" t="n">
        <v>15841</v>
      </c>
      <c r="E2452" s="19" t="n">
        <v>364338</v>
      </c>
      <c r="F2452" s="18" t="n">
        <v>1</v>
      </c>
      <c r="G2452" s="20" t="n">
        <f aca="false">($E$2-D2452)/$E$2</f>
        <v>0.36636</v>
      </c>
      <c r="H2452" s="19" t="n">
        <f aca="false">D2452-$E$3</f>
        <v>841</v>
      </c>
      <c r="I2452" s="18" t="n">
        <f aca="false">F2452*C2452</f>
        <v>23</v>
      </c>
      <c r="J2452" s="19" t="n">
        <f aca="false">H2452*I2452</f>
        <v>19343</v>
      </c>
      <c r="K2452" s="29" t="n">
        <f aca="false">D2452/$E$2</f>
        <v>0.63364</v>
      </c>
      <c r="L2452" s="30" t="n">
        <f aca="false">1/(1+EXP($L$2+($L$3*K2452)+($L$4*C2452)))</f>
        <v>0.810948805449322</v>
      </c>
      <c r="M2452" s="31" t="n">
        <f aca="false">(F2452)*(L2452)+(1-F2452)*(1-L2452)</f>
        <v>0.810948805449322</v>
      </c>
      <c r="N2452" s="31" t="n">
        <f aca="false">IF(B2452=1,LN(M2452),0)</f>
        <v>0</v>
      </c>
      <c r="O2452" s="42" t="n">
        <f aca="false">K2452</f>
        <v>0.63364</v>
      </c>
      <c r="P2452" s="43" t="n">
        <f aca="false">1/(1+EXP($P$2+($P$3*O2452)+($P$4*C2452)))</f>
        <v>0.999887660462302</v>
      </c>
      <c r="Q2452" s="42" t="n">
        <f aca="false">(F2452)*(P2452)+(1-F2452)*(1-P2452)</f>
        <v>0.999887660462302</v>
      </c>
      <c r="R2452" s="42" t="n">
        <f aca="false">IF(B2452&lt;&gt;1,LN(Q2452),0)</f>
        <v>-0.000112345848256445</v>
      </c>
    </row>
    <row r="2453" customFormat="false" ht="13" hidden="false" customHeight="false" outlineLevel="0" collapsed="false">
      <c r="A2453" s="18" t="n">
        <v>2444</v>
      </c>
      <c r="B2453" s="41" t="n">
        <v>0</v>
      </c>
      <c r="C2453" s="18" t="n">
        <v>13</v>
      </c>
      <c r="D2453" s="19" t="n">
        <v>19849</v>
      </c>
      <c r="E2453" s="19" t="n">
        <v>258042</v>
      </c>
      <c r="F2453" s="18" t="n">
        <v>1</v>
      </c>
      <c r="G2453" s="20" t="n">
        <f aca="false">($E$2-D2453)/$E$2</f>
        <v>0.20604</v>
      </c>
      <c r="H2453" s="19" t="n">
        <f aca="false">D2453-$E$3</f>
        <v>4849</v>
      </c>
      <c r="I2453" s="18" t="n">
        <f aca="false">F2453*C2453</f>
        <v>13</v>
      </c>
      <c r="J2453" s="19" t="n">
        <f aca="false">H2453*I2453</f>
        <v>63037</v>
      </c>
      <c r="K2453" s="29" t="n">
        <f aca="false">D2453/$E$2</f>
        <v>0.79396</v>
      </c>
      <c r="L2453" s="30" t="n">
        <f aca="false">1/(1+EXP($L$2+($L$3*K2453)+($L$4*C2453)))</f>
        <v>0.188304333429262</v>
      </c>
      <c r="M2453" s="31" t="n">
        <f aca="false">(F2453)*(L2453)+(1-F2453)*(1-L2453)</f>
        <v>0.188304333429262</v>
      </c>
      <c r="N2453" s="31" t="n">
        <f aca="false">IF(B2453=1,LN(M2453),0)</f>
        <v>0</v>
      </c>
      <c r="O2453" s="42" t="n">
        <f aca="false">K2453</f>
        <v>0.79396</v>
      </c>
      <c r="P2453" s="43" t="n">
        <f aca="false">1/(1+EXP($P$2+($P$3*O2453)+($P$4*C2453)))</f>
        <v>0.991872727835252</v>
      </c>
      <c r="Q2453" s="42" t="n">
        <f aca="false">(F2453)*(P2453)+(1-F2453)*(1-P2453)</f>
        <v>0.991872727835252</v>
      </c>
      <c r="R2453" s="42" t="n">
        <f aca="false">IF(B2453&lt;&gt;1,LN(Q2453),0)</f>
        <v>-0.00816047848140066</v>
      </c>
    </row>
    <row r="2454" customFormat="false" ht="13" hidden="false" customHeight="false" outlineLevel="0" collapsed="false">
      <c r="A2454" s="18" t="n">
        <v>2445</v>
      </c>
      <c r="B2454" s="41" t="n">
        <v>0</v>
      </c>
      <c r="C2454" s="18" t="n">
        <v>16</v>
      </c>
      <c r="D2454" s="19" t="n">
        <v>16349</v>
      </c>
      <c r="E2454" s="19" t="n">
        <v>261581</v>
      </c>
      <c r="F2454" s="18" t="n">
        <v>1</v>
      </c>
      <c r="G2454" s="20" t="n">
        <f aca="false">($E$2-D2454)/$E$2</f>
        <v>0.34604</v>
      </c>
      <c r="H2454" s="19" t="n">
        <f aca="false">D2454-$E$3</f>
        <v>1349</v>
      </c>
      <c r="I2454" s="18" t="n">
        <f aca="false">F2454*C2454</f>
        <v>16</v>
      </c>
      <c r="J2454" s="19" t="n">
        <f aca="false">H2454*I2454</f>
        <v>21584</v>
      </c>
      <c r="K2454" s="29" t="n">
        <f aca="false">D2454/$E$2</f>
        <v>0.65396</v>
      </c>
      <c r="L2454" s="30" t="n">
        <f aca="false">1/(1+EXP($L$2+($L$3*K2454)+($L$4*C2454)))</f>
        <v>0.782062197483017</v>
      </c>
      <c r="M2454" s="31" t="n">
        <f aca="false">(F2454)*(L2454)+(1-F2454)*(1-L2454)</f>
        <v>0.782062197483017</v>
      </c>
      <c r="N2454" s="31" t="n">
        <f aca="false">IF(B2454=1,LN(M2454),0)</f>
        <v>0</v>
      </c>
      <c r="O2454" s="42" t="n">
        <f aca="false">K2454</f>
        <v>0.65396</v>
      </c>
      <c r="P2454" s="43" t="n">
        <f aca="false">1/(1+EXP($P$2+($P$3*O2454)+($P$4*C2454)))</f>
        <v>0.999803976253542</v>
      </c>
      <c r="Q2454" s="42" t="n">
        <f aca="false">(F2454)*(P2454)+(1-F2454)*(1-P2454)</f>
        <v>0.999803976253542</v>
      </c>
      <c r="R2454" s="42" t="n">
        <f aca="false">IF(B2454&lt;&gt;1,LN(Q2454),0)</f>
        <v>-0.000196042961623711</v>
      </c>
    </row>
    <row r="2455" customFormat="false" ht="13" hidden="false" customHeight="false" outlineLevel="0" collapsed="false">
      <c r="A2455" s="18" t="n">
        <v>2446</v>
      </c>
      <c r="B2455" s="41" t="n">
        <v>0</v>
      </c>
      <c r="C2455" s="18" t="n">
        <v>12</v>
      </c>
      <c r="D2455" s="19" t="n">
        <v>18514</v>
      </c>
      <c r="E2455" s="19" t="n">
        <v>222170</v>
      </c>
      <c r="F2455" s="18" t="n">
        <v>1</v>
      </c>
      <c r="G2455" s="20" t="n">
        <f aca="false">($E$2-D2455)/$E$2</f>
        <v>0.25944</v>
      </c>
      <c r="H2455" s="19" t="n">
        <f aca="false">D2455-$E$3</f>
        <v>3514</v>
      </c>
      <c r="I2455" s="18" t="n">
        <f aca="false">F2455*C2455</f>
        <v>12</v>
      </c>
      <c r="J2455" s="19" t="n">
        <f aca="false">H2455*I2455</f>
        <v>42168</v>
      </c>
      <c r="K2455" s="29" t="n">
        <f aca="false">D2455/$E$2</f>
        <v>0.74056</v>
      </c>
      <c r="L2455" s="30" t="n">
        <f aca="false">1/(1+EXP($L$2+($L$3*K2455)+($L$4*C2455)))</f>
        <v>0.414629334205266</v>
      </c>
      <c r="M2455" s="31" t="n">
        <f aca="false">(F2455)*(L2455)+(1-F2455)*(1-L2455)</f>
        <v>0.414629334205266</v>
      </c>
      <c r="N2455" s="31" t="n">
        <f aca="false">IF(B2455=1,LN(M2455),0)</f>
        <v>0</v>
      </c>
      <c r="O2455" s="42" t="n">
        <f aca="false">K2455</f>
        <v>0.74056</v>
      </c>
      <c r="P2455" s="43" t="n">
        <f aca="false">1/(1+EXP($P$2+($P$3*O2455)+($P$4*C2455)))</f>
        <v>0.998021085627597</v>
      </c>
      <c r="Q2455" s="42" t="n">
        <f aca="false">(F2455)*(P2455)+(1-F2455)*(1-P2455)</f>
        <v>0.998021085627597</v>
      </c>
      <c r="R2455" s="42" t="n">
        <f aca="false">IF(B2455&lt;&gt;1,LN(Q2455),0)</f>
        <v>-0.00198087501050021</v>
      </c>
    </row>
    <row r="2456" customFormat="false" ht="13" hidden="false" customHeight="false" outlineLevel="0" collapsed="false">
      <c r="A2456" s="18" t="n">
        <v>2447</v>
      </c>
      <c r="B2456" s="41" t="n">
        <v>0</v>
      </c>
      <c r="C2456" s="18" t="n">
        <v>16</v>
      </c>
      <c r="D2456" s="19" t="n">
        <v>20036</v>
      </c>
      <c r="E2456" s="19" t="n">
        <v>320571</v>
      </c>
      <c r="F2456" s="18" t="n">
        <v>1</v>
      </c>
      <c r="G2456" s="20" t="n">
        <f aca="false">($E$2-D2456)/$E$2</f>
        <v>0.19856</v>
      </c>
      <c r="H2456" s="19" t="n">
        <f aca="false">D2456-$E$3</f>
        <v>5036</v>
      </c>
      <c r="I2456" s="18" t="n">
        <f aca="false">F2456*C2456</f>
        <v>16</v>
      </c>
      <c r="J2456" s="19" t="n">
        <f aca="false">H2456*I2456</f>
        <v>80576</v>
      </c>
      <c r="K2456" s="29" t="n">
        <f aca="false">D2456/$E$2</f>
        <v>0.80144</v>
      </c>
      <c r="L2456" s="30" t="n">
        <f aca="false">1/(1+EXP($L$2+($L$3*K2456)+($L$4*C2456)))</f>
        <v>0.152794246866799</v>
      </c>
      <c r="M2456" s="31" t="n">
        <f aca="false">(F2456)*(L2456)+(1-F2456)*(1-L2456)</f>
        <v>0.152794246866799</v>
      </c>
      <c r="N2456" s="31" t="n">
        <f aca="false">IF(B2456=1,LN(M2456),0)</f>
        <v>0</v>
      </c>
      <c r="O2456" s="42" t="n">
        <f aca="false">K2456</f>
        <v>0.80144</v>
      </c>
      <c r="P2456" s="43" t="n">
        <f aca="false">1/(1+EXP($P$2+($P$3*O2456)+($P$4*C2456)))</f>
        <v>0.990167353189964</v>
      </c>
      <c r="Q2456" s="42" t="n">
        <f aca="false">(F2456)*(P2456)+(1-F2456)*(1-P2456)</f>
        <v>0.990167353189964</v>
      </c>
      <c r="R2456" s="42" t="n">
        <f aca="false">IF(B2456&lt;&gt;1,LN(Q2456),0)</f>
        <v>-0.00988130651353925</v>
      </c>
    </row>
    <row r="2457" customFormat="false" ht="13" hidden="false" customHeight="false" outlineLevel="0" collapsed="false">
      <c r="A2457" s="18" t="n">
        <v>2448</v>
      </c>
      <c r="B2457" s="41" t="n">
        <v>0</v>
      </c>
      <c r="C2457" s="18" t="n">
        <v>10</v>
      </c>
      <c r="D2457" s="19" t="n">
        <v>20151</v>
      </c>
      <c r="E2457" s="19" t="n">
        <v>201514</v>
      </c>
      <c r="F2457" s="18" t="n">
        <v>1</v>
      </c>
      <c r="G2457" s="20" t="n">
        <f aca="false">($E$2-D2457)/$E$2</f>
        <v>0.19396</v>
      </c>
      <c r="H2457" s="19" t="n">
        <f aca="false">D2457-$E$3</f>
        <v>5151</v>
      </c>
      <c r="I2457" s="18" t="n">
        <f aca="false">F2457*C2457</f>
        <v>10</v>
      </c>
      <c r="J2457" s="19" t="n">
        <f aca="false">H2457*I2457</f>
        <v>51510</v>
      </c>
      <c r="K2457" s="29" t="n">
        <f aca="false">D2457/$E$2</f>
        <v>0.80604</v>
      </c>
      <c r="L2457" s="30" t="n">
        <f aca="false">1/(1+EXP($L$2+($L$3*K2457)+($L$4*C2457)))</f>
        <v>0.167156499608667</v>
      </c>
      <c r="M2457" s="31" t="n">
        <f aca="false">(F2457)*(L2457)+(1-F2457)*(1-L2457)</f>
        <v>0.167156499608667</v>
      </c>
      <c r="N2457" s="31" t="n">
        <f aca="false">IF(B2457=1,LN(M2457),0)</f>
        <v>0</v>
      </c>
      <c r="O2457" s="42" t="n">
        <f aca="false">K2457</f>
        <v>0.80604</v>
      </c>
      <c r="P2457" s="43" t="n">
        <f aca="false">1/(1+EXP($P$2+($P$3*O2457)+($P$4*C2457)))</f>
        <v>0.988749396723345</v>
      </c>
      <c r="Q2457" s="42" t="n">
        <f aca="false">(F2457)*(P2457)+(1-F2457)*(1-P2457)</f>
        <v>0.988749396723345</v>
      </c>
      <c r="R2457" s="42" t="n">
        <f aca="false">IF(B2457&lt;&gt;1,LN(Q2457),0)</f>
        <v>-0.0113143700411977</v>
      </c>
    </row>
    <row r="2458" customFormat="false" ht="13" hidden="false" customHeight="false" outlineLevel="0" collapsed="false">
      <c r="A2458" s="18" t="n">
        <v>2449</v>
      </c>
      <c r="B2458" s="41" t="n">
        <v>0</v>
      </c>
      <c r="C2458" s="18" t="n">
        <v>11</v>
      </c>
      <c r="D2458" s="19" t="n">
        <v>15367</v>
      </c>
      <c r="E2458" s="19" t="n">
        <v>169041</v>
      </c>
      <c r="F2458" s="18" t="n">
        <v>1</v>
      </c>
      <c r="G2458" s="20" t="n">
        <f aca="false">($E$2-D2458)/$E$2</f>
        <v>0.38532</v>
      </c>
      <c r="H2458" s="19" t="n">
        <f aca="false">D2458-$E$3</f>
        <v>367</v>
      </c>
      <c r="I2458" s="18" t="n">
        <f aca="false">F2458*C2458</f>
        <v>11</v>
      </c>
      <c r="J2458" s="19" t="n">
        <f aca="false">H2458*I2458</f>
        <v>4037</v>
      </c>
      <c r="K2458" s="29" t="n">
        <f aca="false">D2458/$E$2</f>
        <v>0.61468</v>
      </c>
      <c r="L2458" s="30" t="n">
        <f aca="false">1/(1+EXP($L$2+($L$3*K2458)+($L$4*C2458)))</f>
        <v>0.903878617284043</v>
      </c>
      <c r="M2458" s="31" t="n">
        <f aca="false">(F2458)*(L2458)+(1-F2458)*(1-L2458)</f>
        <v>0.903878617284043</v>
      </c>
      <c r="N2458" s="31" t="n">
        <f aca="false">IF(B2458=1,LN(M2458),0)</f>
        <v>0</v>
      </c>
      <c r="O2458" s="42" t="n">
        <f aca="false">K2458</f>
        <v>0.61468</v>
      </c>
      <c r="P2458" s="43" t="n">
        <f aca="false">1/(1+EXP($P$2+($P$3*O2458)+($P$4*C2458)))</f>
        <v>0.99993028367857</v>
      </c>
      <c r="Q2458" s="42" t="n">
        <f aca="false">(F2458)*(P2458)+(1-F2458)*(1-P2458)</f>
        <v>0.99993028367857</v>
      </c>
      <c r="R2458" s="42" t="n">
        <f aca="false">IF(B2458&lt;&gt;1,LN(Q2458),0)</f>
        <v>-6.97187517254053E-005</v>
      </c>
    </row>
    <row r="2459" customFormat="false" ht="13" hidden="false" customHeight="false" outlineLevel="0" collapsed="false">
      <c r="A2459" s="18" t="n">
        <v>2450</v>
      </c>
      <c r="B2459" s="41" t="n">
        <v>0</v>
      </c>
      <c r="C2459" s="18" t="n">
        <v>12</v>
      </c>
      <c r="D2459" s="19" t="n">
        <v>20658</v>
      </c>
      <c r="E2459" s="19" t="n">
        <v>247897</v>
      </c>
      <c r="F2459" s="18" t="n">
        <v>1</v>
      </c>
      <c r="G2459" s="20" t="n">
        <f aca="false">($E$2-D2459)/$E$2</f>
        <v>0.17368</v>
      </c>
      <c r="H2459" s="19" t="n">
        <f aca="false">D2459-$E$3</f>
        <v>5658</v>
      </c>
      <c r="I2459" s="18" t="n">
        <f aca="false">F2459*C2459</f>
        <v>12</v>
      </c>
      <c r="J2459" s="19" t="n">
        <f aca="false">H2459*I2459</f>
        <v>67896</v>
      </c>
      <c r="K2459" s="29" t="n">
        <f aca="false">D2459/$E$2</f>
        <v>0.82632</v>
      </c>
      <c r="L2459" s="30" t="n">
        <f aca="false">1/(1+EXP($L$2+($L$3*K2459)+($L$4*C2459)))</f>
        <v>0.110672721709306</v>
      </c>
      <c r="M2459" s="31" t="n">
        <f aca="false">(F2459)*(L2459)+(1-F2459)*(1-L2459)</f>
        <v>0.110672721709306</v>
      </c>
      <c r="N2459" s="31" t="n">
        <f aca="false">IF(B2459=1,LN(M2459),0)</f>
        <v>0</v>
      </c>
      <c r="O2459" s="42" t="n">
        <f aca="false">K2459</f>
        <v>0.82632</v>
      </c>
      <c r="P2459" s="43" t="n">
        <f aca="false">1/(1+EXP($P$2+($P$3*O2459)+($P$4*C2459)))</f>
        <v>0.980939245564631</v>
      </c>
      <c r="Q2459" s="42" t="n">
        <f aca="false">(F2459)*(P2459)+(1-F2459)*(1-P2459)</f>
        <v>0.980939245564631</v>
      </c>
      <c r="R2459" s="42" t="n">
        <f aca="false">IF(B2459&lt;&gt;1,LN(Q2459),0)</f>
        <v>-0.0192447524613626</v>
      </c>
    </row>
    <row r="2460" customFormat="false" ht="13" hidden="false" customHeight="false" outlineLevel="0" collapsed="false">
      <c r="A2460" s="18" t="n">
        <v>2451</v>
      </c>
      <c r="B2460" s="41" t="n">
        <v>0</v>
      </c>
      <c r="C2460" s="18" t="n">
        <v>25</v>
      </c>
      <c r="D2460" s="19" t="n">
        <v>16527</v>
      </c>
      <c r="E2460" s="19" t="n">
        <v>413181</v>
      </c>
      <c r="F2460" s="18" t="n">
        <v>1</v>
      </c>
      <c r="G2460" s="20" t="n">
        <f aca="false">($E$2-D2460)/$E$2</f>
        <v>0.33892</v>
      </c>
      <c r="H2460" s="19" t="n">
        <f aca="false">D2460-$E$3</f>
        <v>1527</v>
      </c>
      <c r="I2460" s="18" t="n">
        <f aca="false">F2460*C2460</f>
        <v>25</v>
      </c>
      <c r="J2460" s="19" t="n">
        <f aca="false">H2460*I2460</f>
        <v>38175</v>
      </c>
      <c r="K2460" s="29" t="n">
        <f aca="false">D2460/$E$2</f>
        <v>0.66108</v>
      </c>
      <c r="L2460" s="30" t="n">
        <f aca="false">1/(1+EXP($L$2+($L$3*K2460)+($L$4*C2460)))</f>
        <v>0.6969941859716</v>
      </c>
      <c r="M2460" s="31" t="n">
        <f aca="false">(F2460)*(L2460)+(1-F2460)*(1-L2460)</f>
        <v>0.6969941859716</v>
      </c>
      <c r="N2460" s="31" t="n">
        <f aca="false">IF(B2460=1,LN(M2460),0)</f>
        <v>0</v>
      </c>
      <c r="O2460" s="42" t="n">
        <f aca="false">K2460</f>
        <v>0.66108</v>
      </c>
      <c r="P2460" s="43" t="n">
        <f aca="false">1/(1+EXP($P$2+($P$3*O2460)+($P$4*C2460)))</f>
        <v>0.999767916634754</v>
      </c>
      <c r="Q2460" s="42" t="n">
        <f aca="false">(F2460)*(P2460)+(1-F2460)*(1-P2460)</f>
        <v>0.999767916634754</v>
      </c>
      <c r="R2460" s="42" t="n">
        <f aca="false">IF(B2460&lt;&gt;1,LN(Q2460),0)</f>
        <v>-0.000232110300758198</v>
      </c>
    </row>
    <row r="2461" customFormat="false" ht="13" hidden="false" customHeight="false" outlineLevel="0" collapsed="false">
      <c r="A2461" s="18" t="n">
        <v>2452</v>
      </c>
      <c r="B2461" s="41" t="n">
        <v>0</v>
      </c>
      <c r="C2461" s="18" t="n">
        <v>13</v>
      </c>
      <c r="D2461" s="19" t="n">
        <v>21114</v>
      </c>
      <c r="E2461" s="19" t="n">
        <v>274483</v>
      </c>
      <c r="F2461" s="18" t="n">
        <v>1</v>
      </c>
      <c r="G2461" s="20" t="n">
        <f aca="false">($E$2-D2461)/$E$2</f>
        <v>0.15544</v>
      </c>
      <c r="H2461" s="19" t="n">
        <f aca="false">D2461-$E$3</f>
        <v>6114</v>
      </c>
      <c r="I2461" s="18" t="n">
        <f aca="false">F2461*C2461</f>
        <v>13</v>
      </c>
      <c r="J2461" s="19" t="n">
        <f aca="false">H2461*I2461</f>
        <v>79482</v>
      </c>
      <c r="K2461" s="29" t="n">
        <f aca="false">D2461/$E$2</f>
        <v>0.84456</v>
      </c>
      <c r="L2461" s="30" t="n">
        <f aca="false">1/(1+EXP($L$2+($L$3*K2461)+($L$4*C2461)))</f>
        <v>0.0767657259036247</v>
      </c>
      <c r="M2461" s="31" t="n">
        <f aca="false">(F2461)*(L2461)+(1-F2461)*(1-L2461)</f>
        <v>0.0767657259036247</v>
      </c>
      <c r="N2461" s="31" t="n">
        <f aca="false">IF(B2461=1,LN(M2461),0)</f>
        <v>0</v>
      </c>
      <c r="O2461" s="42" t="n">
        <f aca="false">K2461</f>
        <v>0.84456</v>
      </c>
      <c r="P2461" s="43" t="n">
        <f aca="false">1/(1+EXP($P$2+($P$3*O2461)+($P$4*C2461)))</f>
        <v>0.969461191893615</v>
      </c>
      <c r="Q2461" s="42" t="n">
        <f aca="false">(F2461)*(P2461)+(1-F2461)*(1-P2461)</f>
        <v>0.969461191893615</v>
      </c>
      <c r="R2461" s="42" t="n">
        <f aca="false">IF(B2461&lt;&gt;1,LN(Q2461),0)</f>
        <v>-0.0310148340912099</v>
      </c>
    </row>
    <row r="2462" customFormat="false" ht="13" hidden="false" customHeight="false" outlineLevel="0" collapsed="false">
      <c r="A2462" s="18" t="n">
        <v>2453</v>
      </c>
      <c r="B2462" s="41" t="n">
        <v>0</v>
      </c>
      <c r="C2462" s="18" t="n">
        <v>11</v>
      </c>
      <c r="D2462" s="19" t="n">
        <v>22450</v>
      </c>
      <c r="E2462" s="19" t="n">
        <v>246950</v>
      </c>
      <c r="F2462" s="18" t="n">
        <v>1</v>
      </c>
      <c r="G2462" s="20" t="n">
        <f aca="false">($E$2-D2462)/$E$2</f>
        <v>0.102</v>
      </c>
      <c r="H2462" s="19" t="n">
        <f aca="false">D2462-$E$3</f>
        <v>7450</v>
      </c>
      <c r="I2462" s="18" t="n">
        <f aca="false">F2462*C2462</f>
        <v>11</v>
      </c>
      <c r="J2462" s="19" t="n">
        <f aca="false">H2462*I2462</f>
        <v>81950</v>
      </c>
      <c r="K2462" s="29" t="n">
        <f aca="false">D2462/$E$2</f>
        <v>0.898</v>
      </c>
      <c r="L2462" s="30" t="n">
        <f aca="false">1/(1+EXP($L$2+($L$3*K2462)+($L$4*C2462)))</f>
        <v>0.0291976548406413</v>
      </c>
      <c r="M2462" s="31" t="n">
        <f aca="false">(F2462)*(L2462)+(1-F2462)*(1-L2462)</f>
        <v>0.0291976548406413</v>
      </c>
      <c r="N2462" s="31" t="n">
        <f aca="false">IF(B2462=1,LN(M2462),0)</f>
        <v>0</v>
      </c>
      <c r="O2462" s="42" t="n">
        <f aca="false">K2462</f>
        <v>0.898</v>
      </c>
      <c r="P2462" s="43" t="n">
        <f aca="false">1/(1+EXP($P$2+($P$3*O2462)+($P$4*C2462)))</f>
        <v>0.884009354739387</v>
      </c>
      <c r="Q2462" s="42" t="n">
        <f aca="false">(F2462)*(P2462)+(1-F2462)*(1-P2462)</f>
        <v>0.884009354739387</v>
      </c>
      <c r="R2462" s="42" t="n">
        <f aca="false">IF(B2462&lt;&gt;1,LN(Q2462),0)</f>
        <v>-0.123287634116111</v>
      </c>
    </row>
    <row r="2463" customFormat="false" ht="13" hidden="false" customHeight="false" outlineLevel="0" collapsed="false">
      <c r="A2463" s="18" t="n">
        <v>2454</v>
      </c>
      <c r="B2463" s="41" t="n">
        <v>0</v>
      </c>
      <c r="C2463" s="18" t="n">
        <v>10</v>
      </c>
      <c r="D2463" s="19" t="n">
        <v>18905</v>
      </c>
      <c r="E2463" s="19" t="n">
        <v>189054</v>
      </c>
      <c r="F2463" s="18" t="n">
        <v>1</v>
      </c>
      <c r="G2463" s="20" t="n">
        <f aca="false">($E$2-D2463)/$E$2</f>
        <v>0.2438</v>
      </c>
      <c r="H2463" s="19" t="n">
        <f aca="false">D2463-$E$3</f>
        <v>3905</v>
      </c>
      <c r="I2463" s="18" t="n">
        <f aca="false">F2463*C2463</f>
        <v>10</v>
      </c>
      <c r="J2463" s="19" t="n">
        <f aca="false">H2463*I2463</f>
        <v>39050</v>
      </c>
      <c r="K2463" s="29" t="n">
        <f aca="false">D2463/$E$2</f>
        <v>0.7562</v>
      </c>
      <c r="L2463" s="30" t="n">
        <f aca="false">1/(1+EXP($L$2+($L$3*K2463)+($L$4*C2463)))</f>
        <v>0.355427118620844</v>
      </c>
      <c r="M2463" s="31" t="n">
        <f aca="false">(F2463)*(L2463)+(1-F2463)*(1-L2463)</f>
        <v>0.355427118620844</v>
      </c>
      <c r="N2463" s="31" t="n">
        <f aca="false">IF(B2463=1,LN(M2463),0)</f>
        <v>0</v>
      </c>
      <c r="O2463" s="42" t="n">
        <f aca="false">K2463</f>
        <v>0.7562</v>
      </c>
      <c r="P2463" s="43" t="n">
        <f aca="false">1/(1+EXP($P$2+($P$3*O2463)+($P$4*C2463)))</f>
        <v>0.996988858709223</v>
      </c>
      <c r="Q2463" s="42" t="n">
        <f aca="false">(F2463)*(P2463)+(1-F2463)*(1-P2463)</f>
        <v>0.996988858709223</v>
      </c>
      <c r="R2463" s="42" t="n">
        <f aca="false">IF(B2463&lt;&gt;1,LN(Q2463),0)</f>
        <v>-0.00301568389795961</v>
      </c>
    </row>
    <row r="2464" customFormat="false" ht="13" hidden="false" customHeight="false" outlineLevel="0" collapsed="false">
      <c r="A2464" s="18" t="n">
        <v>2455</v>
      </c>
      <c r="B2464" s="41" t="n">
        <v>0</v>
      </c>
      <c r="C2464" s="18" t="n">
        <v>36</v>
      </c>
      <c r="D2464" s="19" t="n">
        <v>16435</v>
      </c>
      <c r="E2464" s="19" t="n">
        <v>591660</v>
      </c>
      <c r="F2464" s="18" t="n">
        <v>1</v>
      </c>
      <c r="G2464" s="20" t="n">
        <f aca="false">($E$2-D2464)/$E$2</f>
        <v>0.3426</v>
      </c>
      <c r="H2464" s="19" t="n">
        <f aca="false">D2464-$E$3</f>
        <v>1435</v>
      </c>
      <c r="I2464" s="18" t="n">
        <f aca="false">F2464*C2464</f>
        <v>36</v>
      </c>
      <c r="J2464" s="19" t="n">
        <f aca="false">H2464*I2464</f>
        <v>51660</v>
      </c>
      <c r="K2464" s="29" t="n">
        <f aca="false">D2464/$E$2</f>
        <v>0.6574</v>
      </c>
      <c r="L2464" s="30" t="n">
        <f aca="false">1/(1+EXP($L$2+($L$3*K2464)+($L$4*C2464)))</f>
        <v>0.631949239722335</v>
      </c>
      <c r="M2464" s="31" t="n">
        <f aca="false">(F2464)*(L2464)+(1-F2464)*(1-L2464)</f>
        <v>0.631949239722335</v>
      </c>
      <c r="N2464" s="31" t="n">
        <f aca="false">IF(B2464=1,LN(M2464),0)</f>
        <v>0</v>
      </c>
      <c r="O2464" s="42" t="n">
        <f aca="false">K2464</f>
        <v>0.6574</v>
      </c>
      <c r="P2464" s="43" t="n">
        <f aca="false">1/(1+EXP($P$2+($P$3*O2464)+($P$4*C2464)))</f>
        <v>0.999794792294321</v>
      </c>
      <c r="Q2464" s="42" t="n">
        <f aca="false">(F2464)*(P2464)+(1-F2464)*(1-P2464)</f>
        <v>0.999794792294321</v>
      </c>
      <c r="R2464" s="42" t="n">
        <f aca="false">IF(B2464&lt;&gt;1,LN(Q2464),0)</f>
        <v>-0.000205228763661125</v>
      </c>
    </row>
    <row r="2465" customFormat="false" ht="13" hidden="false" customHeight="false" outlineLevel="0" collapsed="false">
      <c r="A2465" s="18" t="n">
        <v>2456</v>
      </c>
      <c r="B2465" s="41" t="n">
        <v>0</v>
      </c>
      <c r="C2465" s="18" t="n">
        <v>26</v>
      </c>
      <c r="D2465" s="19" t="n">
        <v>17589</v>
      </c>
      <c r="E2465" s="19" t="n">
        <v>457308</v>
      </c>
      <c r="F2465" s="18" t="n">
        <v>1</v>
      </c>
      <c r="G2465" s="20" t="n">
        <f aca="false">($E$2-D2465)/$E$2</f>
        <v>0.29644</v>
      </c>
      <c r="H2465" s="19" t="n">
        <f aca="false">D2465-$E$3</f>
        <v>2589</v>
      </c>
      <c r="I2465" s="18" t="n">
        <f aca="false">F2465*C2465</f>
        <v>26</v>
      </c>
      <c r="J2465" s="19" t="n">
        <f aca="false">H2465*I2465</f>
        <v>67314</v>
      </c>
      <c r="K2465" s="29" t="n">
        <f aca="false">D2465/$E$2</f>
        <v>0.70356</v>
      </c>
      <c r="L2465" s="30" t="n">
        <f aca="false">1/(1+EXP($L$2+($L$3*K2465)+($L$4*C2465)))</f>
        <v>0.484568247890707</v>
      </c>
      <c r="M2465" s="31" t="n">
        <f aca="false">(F2465)*(L2465)+(1-F2465)*(1-L2465)</f>
        <v>0.484568247890707</v>
      </c>
      <c r="N2465" s="31" t="n">
        <f aca="false">IF(B2465=1,LN(M2465),0)</f>
        <v>0</v>
      </c>
      <c r="O2465" s="42" t="n">
        <f aca="false">K2465</f>
        <v>0.70356</v>
      </c>
      <c r="P2465" s="43" t="n">
        <f aca="false">1/(1+EXP($P$2+($P$3*O2465)+($P$4*C2465)))</f>
        <v>0.999283160337898</v>
      </c>
      <c r="Q2465" s="42" t="n">
        <f aca="false">(F2465)*(P2465)+(1-F2465)*(1-P2465)</f>
        <v>0.999283160337898</v>
      </c>
      <c r="R2465" s="42" t="n">
        <f aca="false">IF(B2465&lt;&gt;1,LN(Q2465),0)</f>
        <v>-0.000717096714503502</v>
      </c>
    </row>
    <row r="2466" customFormat="false" ht="13" hidden="false" customHeight="false" outlineLevel="0" collapsed="false">
      <c r="A2466" s="18" t="n">
        <v>2457</v>
      </c>
      <c r="B2466" s="41" t="n">
        <v>0</v>
      </c>
      <c r="C2466" s="18" t="n">
        <v>15</v>
      </c>
      <c r="D2466" s="19" t="n">
        <v>21384</v>
      </c>
      <c r="E2466" s="19" t="n">
        <v>320767</v>
      </c>
      <c r="F2466" s="18" t="n">
        <v>1</v>
      </c>
      <c r="G2466" s="20" t="n">
        <f aca="false">($E$2-D2466)/$E$2</f>
        <v>0.14464</v>
      </c>
      <c r="H2466" s="19" t="n">
        <f aca="false">D2466-$E$3</f>
        <v>6384</v>
      </c>
      <c r="I2466" s="18" t="n">
        <f aca="false">F2466*C2466</f>
        <v>15</v>
      </c>
      <c r="J2466" s="19" t="n">
        <f aca="false">H2466*I2466</f>
        <v>95760</v>
      </c>
      <c r="K2466" s="29" t="n">
        <f aca="false">D2466/$E$2</f>
        <v>0.85536</v>
      </c>
      <c r="L2466" s="30" t="n">
        <f aca="false">1/(1+EXP($L$2+($L$3*K2466)+($L$4*C2466)))</f>
        <v>0.0588083190398404</v>
      </c>
      <c r="M2466" s="31" t="n">
        <f aca="false">(F2466)*(L2466)+(1-F2466)*(1-L2466)</f>
        <v>0.0588083190398404</v>
      </c>
      <c r="N2466" s="31" t="n">
        <f aca="false">IF(B2466=1,LN(M2466),0)</f>
        <v>0</v>
      </c>
      <c r="O2466" s="42" t="n">
        <f aca="false">K2466</f>
        <v>0.85536</v>
      </c>
      <c r="P2466" s="43" t="n">
        <f aca="false">1/(1+EXP($P$2+($P$3*O2466)+($P$4*C2466)))</f>
        <v>0.959878527600959</v>
      </c>
      <c r="Q2466" s="42" t="n">
        <f aca="false">(F2466)*(P2466)+(1-F2466)*(1-P2466)</f>
        <v>0.959878527600959</v>
      </c>
      <c r="R2466" s="42" t="n">
        <f aca="false">IF(B2466&lt;&gt;1,LN(Q2466),0)</f>
        <v>-0.040948536275326</v>
      </c>
    </row>
    <row r="2467" customFormat="false" ht="13" hidden="false" customHeight="false" outlineLevel="0" collapsed="false">
      <c r="A2467" s="18" t="n">
        <v>2458</v>
      </c>
      <c r="B2467" s="41" t="n">
        <v>0</v>
      </c>
      <c r="C2467" s="18" t="n">
        <v>15</v>
      </c>
      <c r="D2467" s="19" t="n">
        <v>17665</v>
      </c>
      <c r="E2467" s="19" t="n">
        <v>264982</v>
      </c>
      <c r="F2467" s="18" t="n">
        <v>1</v>
      </c>
      <c r="G2467" s="20" t="n">
        <f aca="false">($E$2-D2467)/$E$2</f>
        <v>0.2934</v>
      </c>
      <c r="H2467" s="19" t="n">
        <f aca="false">D2467-$E$3</f>
        <v>2665</v>
      </c>
      <c r="I2467" s="18" t="n">
        <f aca="false">F2467*C2467</f>
        <v>15</v>
      </c>
      <c r="J2467" s="19" t="n">
        <f aca="false">H2467*I2467</f>
        <v>39975</v>
      </c>
      <c r="K2467" s="29" t="n">
        <f aca="false">D2467/$E$2</f>
        <v>0.7066</v>
      </c>
      <c r="L2467" s="30" t="n">
        <f aca="false">1/(1+EXP($L$2+($L$3*K2467)+($L$4*C2467)))</f>
        <v>0.560617387181311</v>
      </c>
      <c r="M2467" s="31" t="n">
        <f aca="false">(F2467)*(L2467)+(1-F2467)*(1-L2467)</f>
        <v>0.560617387181311</v>
      </c>
      <c r="N2467" s="31" t="n">
        <f aca="false">IF(B2467=1,LN(M2467),0)</f>
        <v>0</v>
      </c>
      <c r="O2467" s="42" t="n">
        <f aca="false">K2467</f>
        <v>0.7066</v>
      </c>
      <c r="P2467" s="43" t="n">
        <f aca="false">1/(1+EXP($P$2+($P$3*O2467)+($P$4*C2467)))</f>
        <v>0.999203011380416</v>
      </c>
      <c r="Q2467" s="42" t="n">
        <f aca="false">(F2467)*(P2467)+(1-F2467)*(1-P2467)</f>
        <v>0.999203011380416</v>
      </c>
      <c r="R2467" s="42" t="n">
        <f aca="false">IF(B2467&lt;&gt;1,LN(Q2467),0)</f>
        <v>-0.00079730638386176</v>
      </c>
    </row>
    <row r="2468" customFormat="false" ht="13" hidden="false" customHeight="false" outlineLevel="0" collapsed="false">
      <c r="A2468" s="18" t="n">
        <v>2459</v>
      </c>
      <c r="B2468" s="41" t="n">
        <v>0</v>
      </c>
      <c r="C2468" s="18" t="n">
        <v>10</v>
      </c>
      <c r="D2468" s="19" t="n">
        <v>18620</v>
      </c>
      <c r="E2468" s="19" t="n">
        <v>186196</v>
      </c>
      <c r="F2468" s="18" t="n">
        <v>1</v>
      </c>
      <c r="G2468" s="20" t="n">
        <f aca="false">($E$2-D2468)/$E$2</f>
        <v>0.2552</v>
      </c>
      <c r="H2468" s="19" t="n">
        <f aca="false">D2468-$E$3</f>
        <v>3620</v>
      </c>
      <c r="I2468" s="18" t="n">
        <f aca="false">F2468*C2468</f>
        <v>10</v>
      </c>
      <c r="J2468" s="19" t="n">
        <f aca="false">H2468*I2468</f>
        <v>36200</v>
      </c>
      <c r="K2468" s="29" t="n">
        <f aca="false">D2468/$E$2</f>
        <v>0.7448</v>
      </c>
      <c r="L2468" s="30" t="n">
        <f aca="false">1/(1+EXP($L$2+($L$3*K2468)+($L$4*C2468)))</f>
        <v>0.4099673628973</v>
      </c>
      <c r="M2468" s="31" t="n">
        <f aca="false">(F2468)*(L2468)+(1-F2468)*(1-L2468)</f>
        <v>0.4099673628973</v>
      </c>
      <c r="N2468" s="31" t="n">
        <f aca="false">IF(B2468=1,LN(M2468),0)</f>
        <v>0</v>
      </c>
      <c r="O2468" s="42" t="n">
        <f aca="false">K2468</f>
        <v>0.7448</v>
      </c>
      <c r="P2468" s="43" t="n">
        <f aca="false">1/(1+EXP($P$2+($P$3*O2468)+($P$4*C2468)))</f>
        <v>0.997775088522426</v>
      </c>
      <c r="Q2468" s="42" t="n">
        <f aca="false">(F2468)*(P2468)+(1-F2468)*(1-P2468)</f>
        <v>0.997775088522426</v>
      </c>
      <c r="R2468" s="42" t="n">
        <f aca="false">IF(B2468&lt;&gt;1,LN(Q2468),0)</f>
        <v>-0.00222739027052771</v>
      </c>
    </row>
    <row r="2469" customFormat="false" ht="13" hidden="false" customHeight="false" outlineLevel="0" collapsed="false">
      <c r="A2469" s="18" t="n">
        <v>2460</v>
      </c>
      <c r="B2469" s="41" t="n">
        <v>0</v>
      </c>
      <c r="C2469" s="18" t="n">
        <v>24</v>
      </c>
      <c r="D2469" s="19" t="n">
        <v>18373</v>
      </c>
      <c r="E2469" s="19" t="n">
        <v>440957</v>
      </c>
      <c r="F2469" s="18" t="n">
        <v>1</v>
      </c>
      <c r="G2469" s="20" t="n">
        <f aca="false">($E$2-D2469)/$E$2</f>
        <v>0.26508</v>
      </c>
      <c r="H2469" s="19" t="n">
        <f aca="false">D2469-$E$3</f>
        <v>3373</v>
      </c>
      <c r="I2469" s="18" t="n">
        <f aca="false">F2469*C2469</f>
        <v>24</v>
      </c>
      <c r="J2469" s="19" t="n">
        <f aca="false">H2469*I2469</f>
        <v>80952</v>
      </c>
      <c r="K2469" s="29" t="n">
        <f aca="false">D2469/$E$2</f>
        <v>0.73492</v>
      </c>
      <c r="L2469" s="30" t="n">
        <f aca="false">1/(1+EXP($L$2+($L$3*K2469)+($L$4*C2469)))</f>
        <v>0.347301588069064</v>
      </c>
      <c r="M2469" s="31" t="n">
        <f aca="false">(F2469)*(L2469)+(1-F2469)*(1-L2469)</f>
        <v>0.347301588069064</v>
      </c>
      <c r="N2469" s="31" t="n">
        <f aca="false">IF(B2469=1,LN(M2469),0)</f>
        <v>0</v>
      </c>
      <c r="O2469" s="42" t="n">
        <f aca="false">K2469</f>
        <v>0.73492</v>
      </c>
      <c r="P2469" s="43" t="n">
        <f aca="false">1/(1+EXP($P$2+($P$3*O2469)+($P$4*C2469)))</f>
        <v>0.998342484141159</v>
      </c>
      <c r="Q2469" s="42" t="n">
        <f aca="false">(F2469)*(P2469)+(1-F2469)*(1-P2469)</f>
        <v>0.998342484141159</v>
      </c>
      <c r="R2469" s="42" t="n">
        <f aca="false">IF(B2469&lt;&gt;1,LN(Q2469),0)</f>
        <v>-0.00165889105807204</v>
      </c>
    </row>
    <row r="2470" customFormat="false" ht="13" hidden="false" customHeight="false" outlineLevel="0" collapsed="false">
      <c r="A2470" s="18" t="n">
        <v>2461</v>
      </c>
      <c r="B2470" s="41" t="n">
        <v>0</v>
      </c>
      <c r="C2470" s="18" t="n">
        <v>31</v>
      </c>
      <c r="D2470" s="19" t="n">
        <v>18479</v>
      </c>
      <c r="E2470" s="19" t="n">
        <v>572861</v>
      </c>
      <c r="F2470" s="18" t="n">
        <v>1</v>
      </c>
      <c r="G2470" s="20" t="n">
        <f aca="false">($E$2-D2470)/$E$2</f>
        <v>0.26084</v>
      </c>
      <c r="H2470" s="19" t="n">
        <f aca="false">D2470-$E$3</f>
        <v>3479</v>
      </c>
      <c r="I2470" s="18" t="n">
        <f aca="false">F2470*C2470</f>
        <v>31</v>
      </c>
      <c r="J2470" s="19" t="n">
        <f aca="false">H2470*I2470</f>
        <v>107849</v>
      </c>
      <c r="K2470" s="29" t="n">
        <f aca="false">D2470/$E$2</f>
        <v>0.73916</v>
      </c>
      <c r="L2470" s="30" t="n">
        <f aca="false">1/(1+EXP($L$2+($L$3*K2470)+($L$4*C2470)))</f>
        <v>0.278787719856463</v>
      </c>
      <c r="M2470" s="31" t="n">
        <f aca="false">(F2470)*(L2470)+(1-F2470)*(1-L2470)</f>
        <v>0.278787719856463</v>
      </c>
      <c r="N2470" s="31" t="n">
        <f aca="false">IF(B2470=1,LN(M2470),0)</f>
        <v>0</v>
      </c>
      <c r="O2470" s="42" t="n">
        <f aca="false">K2470</f>
        <v>0.73916</v>
      </c>
      <c r="P2470" s="43" t="n">
        <f aca="false">1/(1+EXP($P$2+($P$3*O2470)+($P$4*C2470)))</f>
        <v>0.998174273920667</v>
      </c>
      <c r="Q2470" s="42" t="n">
        <f aca="false">(F2470)*(P2470)+(1-F2470)*(1-P2470)</f>
        <v>0.998174273920667</v>
      </c>
      <c r="R2470" s="42" t="n">
        <f aca="false">IF(B2470&lt;&gt;1,LN(Q2470),0)</f>
        <v>-0.00182739474852277</v>
      </c>
    </row>
    <row r="2471" customFormat="false" ht="13" hidden="false" customHeight="false" outlineLevel="0" collapsed="false">
      <c r="A2471" s="18" t="n">
        <v>2462</v>
      </c>
      <c r="B2471" s="41" t="n">
        <v>0</v>
      </c>
      <c r="C2471" s="18" t="n">
        <v>20</v>
      </c>
      <c r="D2471" s="19" t="n">
        <v>18541</v>
      </c>
      <c r="E2471" s="19" t="n">
        <v>370812</v>
      </c>
      <c r="F2471" s="18" t="n">
        <v>1</v>
      </c>
      <c r="G2471" s="20" t="n">
        <f aca="false">($E$2-D2471)/$E$2</f>
        <v>0.25836</v>
      </c>
      <c r="H2471" s="19" t="n">
        <f aca="false">D2471-$E$3</f>
        <v>3541</v>
      </c>
      <c r="I2471" s="18" t="n">
        <f aca="false">F2471*C2471</f>
        <v>20</v>
      </c>
      <c r="J2471" s="19" t="n">
        <f aca="false">H2471*I2471</f>
        <v>70820</v>
      </c>
      <c r="K2471" s="29" t="n">
        <f aca="false">D2471/$E$2</f>
        <v>0.74164</v>
      </c>
      <c r="L2471" s="30" t="n">
        <f aca="false">1/(1+EXP($L$2+($L$3*K2471)+($L$4*C2471)))</f>
        <v>0.346669191457977</v>
      </c>
      <c r="M2471" s="31" t="n">
        <f aca="false">(F2471)*(L2471)+(1-F2471)*(1-L2471)</f>
        <v>0.346669191457977</v>
      </c>
      <c r="N2471" s="31" t="n">
        <f aca="false">IF(B2471=1,LN(M2471),0)</f>
        <v>0</v>
      </c>
      <c r="O2471" s="42" t="n">
        <f aca="false">K2471</f>
        <v>0.74164</v>
      </c>
      <c r="P2471" s="43" t="n">
        <f aca="false">1/(1+EXP($P$2+($P$3*O2471)+($P$4*C2471)))</f>
        <v>0.998000357245944</v>
      </c>
      <c r="Q2471" s="42" t="n">
        <f aca="false">(F2471)*(P2471)+(1-F2471)*(1-P2471)</f>
        <v>0.998000357245944</v>
      </c>
      <c r="R2471" s="42" t="n">
        <f aca="false">IF(B2471&lt;&gt;1,LN(Q2471),0)</f>
        <v>-0.00200164470886936</v>
      </c>
    </row>
    <row r="2472" customFormat="false" ht="13" hidden="false" customHeight="false" outlineLevel="0" collapsed="false">
      <c r="A2472" s="18" t="n">
        <v>2463</v>
      </c>
      <c r="B2472" s="41" t="n">
        <v>0</v>
      </c>
      <c r="C2472" s="18" t="n">
        <v>14</v>
      </c>
      <c r="D2472" s="19" t="n">
        <v>21563</v>
      </c>
      <c r="E2472" s="19" t="n">
        <v>301876</v>
      </c>
      <c r="F2472" s="18" t="n">
        <v>1</v>
      </c>
      <c r="G2472" s="20" t="n">
        <f aca="false">($E$2-D2472)/$E$2</f>
        <v>0.13748</v>
      </c>
      <c r="H2472" s="19" t="n">
        <f aca="false">D2472-$E$3</f>
        <v>6563</v>
      </c>
      <c r="I2472" s="18" t="n">
        <f aca="false">F2472*C2472</f>
        <v>14</v>
      </c>
      <c r="J2472" s="19" t="n">
        <f aca="false">H2472*I2472</f>
        <v>91882</v>
      </c>
      <c r="K2472" s="29" t="n">
        <f aca="false">D2472/$E$2</f>
        <v>0.86252</v>
      </c>
      <c r="L2472" s="30" t="n">
        <f aca="false">1/(1+EXP($L$2+($L$3*K2472)+($L$4*C2472)))</f>
        <v>0.052915911681624</v>
      </c>
      <c r="M2472" s="31" t="n">
        <f aca="false">(F2472)*(L2472)+(1-F2472)*(1-L2472)</f>
        <v>0.052915911681624</v>
      </c>
      <c r="N2472" s="31" t="n">
        <f aca="false">IF(B2472=1,LN(M2472),0)</f>
        <v>0</v>
      </c>
      <c r="O2472" s="42" t="n">
        <f aca="false">K2472</f>
        <v>0.86252</v>
      </c>
      <c r="P2472" s="43" t="n">
        <f aca="false">1/(1+EXP($P$2+($P$3*O2472)+($P$4*C2472)))</f>
        <v>0.951756907309893</v>
      </c>
      <c r="Q2472" s="42" t="n">
        <f aca="false">(F2472)*(P2472)+(1-F2472)*(1-P2472)</f>
        <v>0.951756907309893</v>
      </c>
      <c r="R2472" s="42" t="n">
        <f aca="false">IF(B2472&lt;&gt;1,LN(Q2472),0)</f>
        <v>-0.0494456262623956</v>
      </c>
    </row>
    <row r="2473" customFormat="false" ht="13" hidden="false" customHeight="false" outlineLevel="0" collapsed="false">
      <c r="A2473" s="18" t="n">
        <v>2464</v>
      </c>
      <c r="B2473" s="41" t="n">
        <v>0</v>
      </c>
      <c r="C2473" s="18" t="n">
        <v>14</v>
      </c>
      <c r="D2473" s="19" t="n">
        <v>19012</v>
      </c>
      <c r="E2473" s="19" t="n">
        <v>266169</v>
      </c>
      <c r="F2473" s="18" t="n">
        <v>1</v>
      </c>
      <c r="G2473" s="20" t="n">
        <f aca="false">($E$2-D2473)/$E$2</f>
        <v>0.23952</v>
      </c>
      <c r="H2473" s="19" t="n">
        <f aca="false">D2473-$E$3</f>
        <v>4012</v>
      </c>
      <c r="I2473" s="18" t="n">
        <f aca="false">F2473*C2473</f>
        <v>14</v>
      </c>
      <c r="J2473" s="19" t="n">
        <f aca="false">H2473*I2473</f>
        <v>56168</v>
      </c>
      <c r="K2473" s="29" t="n">
        <f aca="false">D2473/$E$2</f>
        <v>0.76048</v>
      </c>
      <c r="L2473" s="30" t="n">
        <f aca="false">1/(1+EXP($L$2+($L$3*K2473)+($L$4*C2473)))</f>
        <v>0.306712711607378</v>
      </c>
      <c r="M2473" s="31" t="n">
        <f aca="false">(F2473)*(L2473)+(1-F2473)*(1-L2473)</f>
        <v>0.306712711607378</v>
      </c>
      <c r="N2473" s="31" t="n">
        <f aca="false">IF(B2473=1,LN(M2473),0)</f>
        <v>0</v>
      </c>
      <c r="O2473" s="42" t="n">
        <f aca="false">K2473</f>
        <v>0.76048</v>
      </c>
      <c r="P2473" s="43" t="n">
        <f aca="false">1/(1+EXP($P$2+($P$3*O2473)+($P$4*C2473)))</f>
        <v>0.996657428353554</v>
      </c>
      <c r="Q2473" s="42" t="n">
        <f aca="false">(F2473)*(P2473)+(1-F2473)*(1-P2473)</f>
        <v>0.996657428353554</v>
      </c>
      <c r="R2473" s="42" t="n">
        <f aca="false">IF(B2473&lt;&gt;1,LN(Q2473),0)</f>
        <v>-0.00334817051895454</v>
      </c>
    </row>
    <row r="2474" customFormat="false" ht="13" hidden="false" customHeight="false" outlineLevel="0" collapsed="false">
      <c r="A2474" s="18" t="n">
        <v>2465</v>
      </c>
      <c r="B2474" s="41" t="n">
        <v>0</v>
      </c>
      <c r="C2474" s="18" t="n">
        <v>21</v>
      </c>
      <c r="D2474" s="19" t="n">
        <v>17107</v>
      </c>
      <c r="E2474" s="19" t="n">
        <v>359245</v>
      </c>
      <c r="F2474" s="18" t="n">
        <v>1</v>
      </c>
      <c r="G2474" s="20" t="n">
        <f aca="false">($E$2-D2474)/$E$2</f>
        <v>0.31572</v>
      </c>
      <c r="H2474" s="19" t="n">
        <f aca="false">D2474-$E$3</f>
        <v>2107</v>
      </c>
      <c r="I2474" s="18" t="n">
        <f aca="false">F2474*C2474</f>
        <v>21</v>
      </c>
      <c r="J2474" s="19" t="n">
        <f aca="false">H2474*I2474</f>
        <v>44247</v>
      </c>
      <c r="K2474" s="29" t="n">
        <f aca="false">D2474/$E$2</f>
        <v>0.68428</v>
      </c>
      <c r="L2474" s="30" t="n">
        <f aca="false">1/(1+EXP($L$2+($L$3*K2474)+($L$4*C2474)))</f>
        <v>0.621531863197715</v>
      </c>
      <c r="M2474" s="31" t="n">
        <f aca="false">(F2474)*(L2474)+(1-F2474)*(1-L2474)</f>
        <v>0.621531863197715</v>
      </c>
      <c r="N2474" s="31" t="n">
        <f aca="false">IF(B2474=1,LN(M2474),0)</f>
        <v>0</v>
      </c>
      <c r="O2474" s="42" t="n">
        <f aca="false">K2474</f>
        <v>0.68428</v>
      </c>
      <c r="P2474" s="43" t="n">
        <f aca="false">1/(1+EXP($P$2+($P$3*O2474)+($P$4*C2474)))</f>
        <v>0.999565814837356</v>
      </c>
      <c r="Q2474" s="42" t="n">
        <f aca="false">(F2474)*(P2474)+(1-F2474)*(1-P2474)</f>
        <v>0.999565814837356</v>
      </c>
      <c r="R2474" s="42" t="n">
        <f aca="false">IF(B2474&lt;&gt;1,LN(Q2474),0)</f>
        <v>-0.000434279448314162</v>
      </c>
    </row>
    <row r="2475" customFormat="false" ht="13" hidden="false" customHeight="false" outlineLevel="0" collapsed="false">
      <c r="A2475" s="18" t="n">
        <v>2466</v>
      </c>
      <c r="B2475" s="41" t="n">
        <v>0</v>
      </c>
      <c r="C2475" s="18" t="n">
        <v>16</v>
      </c>
      <c r="D2475" s="19" t="n">
        <v>22491</v>
      </c>
      <c r="E2475" s="19" t="n">
        <v>359851</v>
      </c>
      <c r="F2475" s="18" t="n">
        <v>1</v>
      </c>
      <c r="G2475" s="20" t="n">
        <f aca="false">($E$2-D2475)/$E$2</f>
        <v>0.10036</v>
      </c>
      <c r="H2475" s="19" t="n">
        <f aca="false">D2475-$E$3</f>
        <v>7491</v>
      </c>
      <c r="I2475" s="18" t="n">
        <f aca="false">F2475*C2475</f>
        <v>16</v>
      </c>
      <c r="J2475" s="19" t="n">
        <f aca="false">H2475*I2475</f>
        <v>119856</v>
      </c>
      <c r="K2475" s="29" t="n">
        <f aca="false">D2475/$E$2</f>
        <v>0.89964</v>
      </c>
      <c r="L2475" s="30" t="n">
        <f aca="false">1/(1+EXP($L$2+($L$3*K2475)+($L$4*C2475)))</f>
        <v>0.0240298475080711</v>
      </c>
      <c r="M2475" s="31" t="n">
        <f aca="false">(F2475)*(L2475)+(1-F2475)*(1-L2475)</f>
        <v>0.0240298475080711</v>
      </c>
      <c r="N2475" s="31" t="n">
        <f aca="false">IF(B2475=1,LN(M2475),0)</f>
        <v>0</v>
      </c>
      <c r="O2475" s="42" t="n">
        <f aca="false">K2475</f>
        <v>0.89964</v>
      </c>
      <c r="P2475" s="43" t="n">
        <f aca="false">1/(1+EXP($P$2+($P$3*O2475)+($P$4*C2475)))</f>
        <v>0.880665858037932</v>
      </c>
      <c r="Q2475" s="42" t="n">
        <f aca="false">(F2475)*(P2475)+(1-F2475)*(1-P2475)</f>
        <v>0.880665858037932</v>
      </c>
      <c r="R2475" s="42" t="n">
        <f aca="false">IF(B2475&lt;&gt;1,LN(Q2475),0)</f>
        <v>-0.12707700076908</v>
      </c>
    </row>
    <row r="2476" customFormat="false" ht="13" hidden="false" customHeight="false" outlineLevel="0" collapsed="false">
      <c r="A2476" s="18" t="n">
        <v>2467</v>
      </c>
      <c r="B2476" s="41" t="n">
        <v>0</v>
      </c>
      <c r="C2476" s="18" t="n">
        <v>14</v>
      </c>
      <c r="D2476" s="19" t="n">
        <v>16533</v>
      </c>
      <c r="E2476" s="19" t="n">
        <v>231462</v>
      </c>
      <c r="F2476" s="18" t="n">
        <v>1</v>
      </c>
      <c r="G2476" s="20" t="n">
        <f aca="false">($E$2-D2476)/$E$2</f>
        <v>0.33868</v>
      </c>
      <c r="H2476" s="19" t="n">
        <f aca="false">D2476-$E$3</f>
        <v>1533</v>
      </c>
      <c r="I2476" s="18" t="n">
        <f aca="false">F2476*C2476</f>
        <v>14</v>
      </c>
      <c r="J2476" s="19" t="n">
        <f aca="false">H2476*I2476</f>
        <v>21462</v>
      </c>
      <c r="K2476" s="29" t="n">
        <f aca="false">D2476/$E$2</f>
        <v>0.66132</v>
      </c>
      <c r="L2476" s="30" t="n">
        <f aca="false">1/(1+EXP($L$2+($L$3*K2476)+($L$4*C2476)))</f>
        <v>0.767672948951435</v>
      </c>
      <c r="M2476" s="31" t="n">
        <f aca="false">(F2476)*(L2476)+(1-F2476)*(1-L2476)</f>
        <v>0.767672948951435</v>
      </c>
      <c r="N2476" s="31" t="n">
        <f aca="false">IF(B2476=1,LN(M2476),0)</f>
        <v>0</v>
      </c>
      <c r="O2476" s="42" t="n">
        <f aca="false">K2476</f>
        <v>0.66132</v>
      </c>
      <c r="P2476" s="43" t="n">
        <f aca="false">1/(1+EXP($P$2+($P$3*O2476)+($P$4*C2476)))</f>
        <v>0.999760479096499</v>
      </c>
      <c r="Q2476" s="42" t="n">
        <f aca="false">(F2476)*(P2476)+(1-F2476)*(1-P2476)</f>
        <v>0.999760479096499</v>
      </c>
      <c r="R2476" s="42" t="n">
        <f aca="false">IF(B2476&lt;&gt;1,LN(Q2476),0)</f>
        <v>-0.000239549593213434</v>
      </c>
    </row>
    <row r="2477" customFormat="false" ht="13" hidden="false" customHeight="false" outlineLevel="0" collapsed="false">
      <c r="A2477" s="18" t="n">
        <v>2468</v>
      </c>
      <c r="B2477" s="41" t="n">
        <v>0</v>
      </c>
      <c r="C2477" s="18" t="n">
        <v>12</v>
      </c>
      <c r="D2477" s="19" t="n">
        <v>20165</v>
      </c>
      <c r="E2477" s="19" t="n">
        <v>241975</v>
      </c>
      <c r="F2477" s="18" t="n">
        <v>1</v>
      </c>
      <c r="G2477" s="20" t="n">
        <f aca="false">($E$2-D2477)/$E$2</f>
        <v>0.1934</v>
      </c>
      <c r="H2477" s="19" t="n">
        <f aca="false">D2477-$E$3</f>
        <v>5165</v>
      </c>
      <c r="I2477" s="18" t="n">
        <f aca="false">F2477*C2477</f>
        <v>12</v>
      </c>
      <c r="J2477" s="19" t="n">
        <f aca="false">H2477*I2477</f>
        <v>61980</v>
      </c>
      <c r="K2477" s="29" t="n">
        <f aca="false">D2477/$E$2</f>
        <v>0.8066</v>
      </c>
      <c r="L2477" s="30" t="n">
        <f aca="false">1/(1+EXP($L$2+($L$3*K2477)+($L$4*C2477)))</f>
        <v>0.156565353688406</v>
      </c>
      <c r="M2477" s="31" t="n">
        <f aca="false">(F2477)*(L2477)+(1-F2477)*(1-L2477)</f>
        <v>0.156565353688406</v>
      </c>
      <c r="N2477" s="31" t="n">
        <f aca="false">IF(B2477=1,LN(M2477),0)</f>
        <v>0</v>
      </c>
      <c r="O2477" s="42" t="n">
        <f aca="false">K2477</f>
        <v>0.8066</v>
      </c>
      <c r="P2477" s="43" t="n">
        <f aca="false">1/(1+EXP($P$2+($P$3*O2477)+($P$4*C2477)))</f>
        <v>0.988633925329412</v>
      </c>
      <c r="Q2477" s="42" t="n">
        <f aca="false">(F2477)*(P2477)+(1-F2477)*(1-P2477)</f>
        <v>0.988633925329412</v>
      </c>
      <c r="R2477" s="42" t="n">
        <f aca="false">IF(B2477&lt;&gt;1,LN(Q2477),0)</f>
        <v>-0.0114311621601321</v>
      </c>
    </row>
    <row r="2478" customFormat="false" ht="13" hidden="false" customHeight="false" outlineLevel="0" collapsed="false">
      <c r="A2478" s="18" t="n">
        <v>2469</v>
      </c>
      <c r="B2478" s="41" t="n">
        <v>0</v>
      </c>
      <c r="C2478" s="18" t="n">
        <v>25</v>
      </c>
      <c r="D2478" s="19" t="n">
        <v>19491</v>
      </c>
      <c r="E2478" s="19" t="n">
        <v>487287</v>
      </c>
      <c r="F2478" s="18" t="n">
        <v>1</v>
      </c>
      <c r="G2478" s="20" t="n">
        <f aca="false">($E$2-D2478)/$E$2</f>
        <v>0.22036</v>
      </c>
      <c r="H2478" s="19" t="n">
        <f aca="false">D2478-$E$3</f>
        <v>4491</v>
      </c>
      <c r="I2478" s="18" t="n">
        <f aca="false">F2478*C2478</f>
        <v>25</v>
      </c>
      <c r="J2478" s="19" t="n">
        <f aca="false">H2478*I2478</f>
        <v>112275</v>
      </c>
      <c r="K2478" s="29" t="n">
        <f aca="false">D2478/$E$2</f>
        <v>0.77964</v>
      </c>
      <c r="L2478" s="30" t="n">
        <f aca="false">1/(1+EXP($L$2+($L$3*K2478)+($L$4*C2478)))</f>
        <v>0.172057398352467</v>
      </c>
      <c r="M2478" s="31" t="n">
        <f aca="false">(F2478)*(L2478)+(1-F2478)*(1-L2478)</f>
        <v>0.172057398352467</v>
      </c>
      <c r="N2478" s="31" t="n">
        <f aca="false">IF(B2478=1,LN(M2478),0)</f>
        <v>0</v>
      </c>
      <c r="O2478" s="42" t="n">
        <f aca="false">K2478</f>
        <v>0.77964</v>
      </c>
      <c r="P2478" s="43" t="n">
        <f aca="false">1/(1+EXP($P$2+($P$3*O2478)+($P$4*C2478)))</f>
        <v>0.994583759074209</v>
      </c>
      <c r="Q2478" s="42" t="n">
        <f aca="false">(F2478)*(P2478)+(1-F2478)*(1-P2478)</f>
        <v>0.994583759074209</v>
      </c>
      <c r="R2478" s="42" t="n">
        <f aca="false">IF(B2478&lt;&gt;1,LN(Q2478),0)</f>
        <v>-0.00543096193776656</v>
      </c>
    </row>
    <row r="2479" customFormat="false" ht="13" hidden="false" customHeight="false" outlineLevel="0" collapsed="false">
      <c r="A2479" s="18" t="n">
        <v>2470</v>
      </c>
      <c r="B2479" s="41" t="n">
        <v>0</v>
      </c>
      <c r="C2479" s="18" t="n">
        <v>10</v>
      </c>
      <c r="D2479" s="19" t="n">
        <v>20140</v>
      </c>
      <c r="E2479" s="19" t="n">
        <v>201399</v>
      </c>
      <c r="F2479" s="18" t="n">
        <v>1</v>
      </c>
      <c r="G2479" s="20" t="n">
        <f aca="false">($E$2-D2479)/$E$2</f>
        <v>0.1944</v>
      </c>
      <c r="H2479" s="19" t="n">
        <f aca="false">D2479-$E$3</f>
        <v>5140</v>
      </c>
      <c r="I2479" s="18" t="n">
        <f aca="false">F2479*C2479</f>
        <v>10</v>
      </c>
      <c r="J2479" s="19" t="n">
        <f aca="false">H2479*I2479</f>
        <v>51400</v>
      </c>
      <c r="K2479" s="29" t="n">
        <f aca="false">D2479/$E$2</f>
        <v>0.8056</v>
      </c>
      <c r="L2479" s="30" t="n">
        <f aca="false">1/(1+EXP($L$2+($L$3*K2479)+($L$4*C2479)))</f>
        <v>0.168402303858076</v>
      </c>
      <c r="M2479" s="31" t="n">
        <f aca="false">(F2479)*(L2479)+(1-F2479)*(1-L2479)</f>
        <v>0.168402303858076</v>
      </c>
      <c r="N2479" s="31" t="n">
        <f aca="false">IF(B2479=1,LN(M2479),0)</f>
        <v>0</v>
      </c>
      <c r="O2479" s="42" t="n">
        <f aca="false">K2479</f>
        <v>0.8056</v>
      </c>
      <c r="P2479" s="43" t="n">
        <f aca="false">1/(1+EXP($P$2+($P$3*O2479)+($P$4*C2479)))</f>
        <v>0.988878914156068</v>
      </c>
      <c r="Q2479" s="42" t="n">
        <f aca="false">(F2479)*(P2479)+(1-F2479)*(1-P2479)</f>
        <v>0.988878914156068</v>
      </c>
      <c r="R2479" s="42" t="n">
        <f aca="false">IF(B2479&lt;&gt;1,LN(Q2479),0)</f>
        <v>-0.0111833874574674</v>
      </c>
    </row>
    <row r="2480" customFormat="false" ht="13" hidden="false" customHeight="false" outlineLevel="0" collapsed="false">
      <c r="A2480" s="18" t="n">
        <v>2471</v>
      </c>
      <c r="B2480" s="41" t="n">
        <v>0</v>
      </c>
      <c r="C2480" s="18" t="n">
        <v>15</v>
      </c>
      <c r="D2480" s="19" t="n">
        <v>15425</v>
      </c>
      <c r="E2480" s="19" t="n">
        <v>231382</v>
      </c>
      <c r="F2480" s="18" t="n">
        <v>1</v>
      </c>
      <c r="G2480" s="20" t="n">
        <f aca="false">($E$2-D2480)/$E$2</f>
        <v>0.383</v>
      </c>
      <c r="H2480" s="19" t="n">
        <f aca="false">D2480-$E$3</f>
        <v>425</v>
      </c>
      <c r="I2480" s="18" t="n">
        <f aca="false">F2480*C2480</f>
        <v>15</v>
      </c>
      <c r="J2480" s="19" t="n">
        <f aca="false">H2480*I2480</f>
        <v>6375</v>
      </c>
      <c r="K2480" s="29" t="n">
        <f aca="false">D2480/$E$2</f>
        <v>0.617</v>
      </c>
      <c r="L2480" s="30" t="n">
        <f aca="false">1/(1+EXP($L$2+($L$3*K2480)+($L$4*C2480)))</f>
        <v>0.887010565194457</v>
      </c>
      <c r="M2480" s="31" t="n">
        <f aca="false">(F2480)*(L2480)+(1-F2480)*(1-L2480)</f>
        <v>0.887010565194457</v>
      </c>
      <c r="N2480" s="31" t="n">
        <f aca="false">IF(B2480=1,LN(M2480),0)</f>
        <v>0</v>
      </c>
      <c r="O2480" s="42" t="n">
        <f aca="false">K2480</f>
        <v>0.617</v>
      </c>
      <c r="P2480" s="43" t="n">
        <f aca="false">1/(1+EXP($P$2+($P$3*O2480)+($P$4*C2480)))</f>
        <v>0.999926519312015</v>
      </c>
      <c r="Q2480" s="42" t="n">
        <f aca="false">(F2480)*(P2480)+(1-F2480)*(1-P2480)</f>
        <v>0.999926519312015</v>
      </c>
      <c r="R2480" s="42" t="n">
        <f aca="false">IF(B2480&lt;&gt;1,LN(Q2480),0)</f>
        <v>-7.34833878230839E-005</v>
      </c>
    </row>
    <row r="2481" customFormat="false" ht="13" hidden="false" customHeight="false" outlineLevel="0" collapsed="false">
      <c r="A2481" s="18" t="n">
        <v>2472</v>
      </c>
      <c r="B2481" s="41" t="n">
        <v>0</v>
      </c>
      <c r="C2481" s="18" t="n">
        <v>14</v>
      </c>
      <c r="D2481" s="19" t="n">
        <v>17643</v>
      </c>
      <c r="E2481" s="19" t="n">
        <v>247002</v>
      </c>
      <c r="F2481" s="18" t="n">
        <v>1</v>
      </c>
      <c r="G2481" s="20" t="n">
        <f aca="false">($E$2-D2481)/$E$2</f>
        <v>0.29428</v>
      </c>
      <c r="H2481" s="19" t="n">
        <f aca="false">D2481-$E$3</f>
        <v>2643</v>
      </c>
      <c r="I2481" s="18" t="n">
        <f aca="false">F2481*C2481</f>
        <v>14</v>
      </c>
      <c r="J2481" s="19" t="n">
        <f aca="false">H2481*I2481</f>
        <v>37002</v>
      </c>
      <c r="K2481" s="29" t="n">
        <f aca="false">D2481/$E$2</f>
        <v>0.70572</v>
      </c>
      <c r="L2481" s="30" t="n">
        <f aca="false">1/(1+EXP($L$2+($L$3*K2481)+($L$4*C2481)))</f>
        <v>0.573190805557658</v>
      </c>
      <c r="M2481" s="31" t="n">
        <f aca="false">(F2481)*(L2481)+(1-F2481)*(1-L2481)</f>
        <v>0.573190805557658</v>
      </c>
      <c r="N2481" s="31" t="n">
        <f aca="false">IF(B2481=1,LN(M2481),0)</f>
        <v>0</v>
      </c>
      <c r="O2481" s="42" t="n">
        <f aca="false">K2481</f>
        <v>0.70572</v>
      </c>
      <c r="P2481" s="43" t="n">
        <f aca="false">1/(1+EXP($P$2+($P$3*O2481)+($P$4*C2481)))</f>
        <v>0.999219663586493</v>
      </c>
      <c r="Q2481" s="42" t="n">
        <f aca="false">(F2481)*(P2481)+(1-F2481)*(1-P2481)</f>
        <v>0.999219663586493</v>
      </c>
      <c r="R2481" s="42" t="n">
        <f aca="false">IF(B2481&lt;&gt;1,LN(Q2481),0)</f>
        <v>-0.000780641034447472</v>
      </c>
    </row>
    <row r="2482" customFormat="false" ht="13" hidden="false" customHeight="false" outlineLevel="0" collapsed="false">
      <c r="A2482" s="18" t="n">
        <v>2473</v>
      </c>
      <c r="B2482" s="41" t="n">
        <v>0</v>
      </c>
      <c r="C2482" s="18" t="n">
        <v>10</v>
      </c>
      <c r="D2482" s="19" t="n">
        <v>15421</v>
      </c>
      <c r="E2482" s="19" t="n">
        <v>154209</v>
      </c>
      <c r="F2482" s="18" t="n">
        <v>1</v>
      </c>
      <c r="G2482" s="20" t="n">
        <f aca="false">($E$2-D2482)/$E$2</f>
        <v>0.38316</v>
      </c>
      <c r="H2482" s="19" t="n">
        <f aca="false">D2482-$E$3</f>
        <v>421</v>
      </c>
      <c r="I2482" s="18" t="n">
        <f aca="false">F2482*C2482</f>
        <v>10</v>
      </c>
      <c r="J2482" s="19" t="n">
        <f aca="false">H2482*I2482</f>
        <v>4210</v>
      </c>
      <c r="K2482" s="29" t="n">
        <f aca="false">D2482/$E$2</f>
        <v>0.61684</v>
      </c>
      <c r="L2482" s="30" t="n">
        <f aca="false">1/(1+EXP($L$2+($L$3*K2482)+($L$4*C2482)))</f>
        <v>0.902968515315733</v>
      </c>
      <c r="M2482" s="31" t="n">
        <f aca="false">(F2482)*(L2482)+(1-F2482)*(1-L2482)</f>
        <v>0.902968515315733</v>
      </c>
      <c r="N2482" s="31" t="n">
        <f aca="false">IF(B2482=1,LN(M2482),0)</f>
        <v>0</v>
      </c>
      <c r="O2482" s="42" t="n">
        <f aca="false">K2482</f>
        <v>0.61684</v>
      </c>
      <c r="P2482" s="43" t="n">
        <f aca="false">1/(1+EXP($P$2+($P$3*O2482)+($P$4*C2482)))</f>
        <v>0.999925989844954</v>
      </c>
      <c r="Q2482" s="42" t="n">
        <f aca="false">(F2482)*(P2482)+(1-F2482)*(1-P2482)</f>
        <v>0.999925989844954</v>
      </c>
      <c r="R2482" s="42" t="n">
        <f aca="false">IF(B2482&lt;&gt;1,LN(Q2482),0)</f>
        <v>-7.40128939330406E-005</v>
      </c>
    </row>
    <row r="2483" customFormat="false" ht="13" hidden="false" customHeight="false" outlineLevel="0" collapsed="false">
      <c r="A2483" s="18" t="n">
        <v>2474</v>
      </c>
      <c r="B2483" s="41" t="n">
        <v>0</v>
      </c>
      <c r="C2483" s="18" t="n">
        <v>15</v>
      </c>
      <c r="D2483" s="19" t="n">
        <v>15468</v>
      </c>
      <c r="E2483" s="19" t="n">
        <v>232026</v>
      </c>
      <c r="F2483" s="18" t="n">
        <v>1</v>
      </c>
      <c r="G2483" s="20" t="n">
        <f aca="false">($E$2-D2483)/$E$2</f>
        <v>0.38128</v>
      </c>
      <c r="H2483" s="19" t="n">
        <f aca="false">D2483-$E$3</f>
        <v>468</v>
      </c>
      <c r="I2483" s="18" t="n">
        <f aca="false">F2483*C2483</f>
        <v>15</v>
      </c>
      <c r="J2483" s="19" t="n">
        <f aca="false">H2483*I2483</f>
        <v>7020</v>
      </c>
      <c r="K2483" s="29" t="n">
        <f aca="false">D2483/$E$2</f>
        <v>0.61872</v>
      </c>
      <c r="L2483" s="30" t="n">
        <f aca="false">1/(1+EXP($L$2+($L$3*K2483)+($L$4*C2483)))</f>
        <v>0.883467540060961</v>
      </c>
      <c r="M2483" s="31" t="n">
        <f aca="false">(F2483)*(L2483)+(1-F2483)*(1-L2483)</f>
        <v>0.883467540060961</v>
      </c>
      <c r="N2483" s="31" t="n">
        <f aca="false">IF(B2483=1,LN(M2483),0)</f>
        <v>0</v>
      </c>
      <c r="O2483" s="42" t="n">
        <f aca="false">K2483</f>
        <v>0.61872</v>
      </c>
      <c r="P2483" s="43" t="n">
        <f aca="false">1/(1+EXP($P$2+($P$3*O2483)+($P$4*C2483)))</f>
        <v>0.999923077850576</v>
      </c>
      <c r="Q2483" s="42" t="n">
        <f aca="false">(F2483)*(P2483)+(1-F2483)*(1-P2483)</f>
        <v>0.999923077850576</v>
      </c>
      <c r="R2483" s="42" t="n">
        <f aca="false">IF(B2483&lt;&gt;1,LN(Q2483),0)</f>
        <v>-7.69251080841583E-005</v>
      </c>
    </row>
    <row r="2484" customFormat="false" ht="13" hidden="false" customHeight="false" outlineLevel="0" collapsed="false">
      <c r="A2484" s="18" t="n">
        <v>2475</v>
      </c>
      <c r="B2484" s="41" t="n">
        <v>0</v>
      </c>
      <c r="C2484" s="18" t="n">
        <v>14</v>
      </c>
      <c r="D2484" s="19" t="n">
        <v>22019</v>
      </c>
      <c r="E2484" s="19" t="n">
        <v>308262</v>
      </c>
      <c r="F2484" s="18" t="n">
        <v>1</v>
      </c>
      <c r="G2484" s="20" t="n">
        <f aca="false">($E$2-D2484)/$E$2</f>
        <v>0.11924</v>
      </c>
      <c r="H2484" s="19" t="n">
        <f aca="false">D2484-$E$3</f>
        <v>7019</v>
      </c>
      <c r="I2484" s="18" t="n">
        <f aca="false">F2484*C2484</f>
        <v>14</v>
      </c>
      <c r="J2484" s="19" t="n">
        <f aca="false">H2484*I2484</f>
        <v>98266</v>
      </c>
      <c r="K2484" s="29" t="n">
        <f aca="false">D2484/$E$2</f>
        <v>0.88076</v>
      </c>
      <c r="L2484" s="30" t="n">
        <f aca="false">1/(1+EXP($L$2+($L$3*K2484)+($L$4*C2484)))</f>
        <v>0.0371636755215258</v>
      </c>
      <c r="M2484" s="31" t="n">
        <f aca="false">(F2484)*(L2484)+(1-F2484)*(1-L2484)</f>
        <v>0.0371636755215258</v>
      </c>
      <c r="N2484" s="31" t="n">
        <f aca="false">IF(B2484=1,LN(M2484),0)</f>
        <v>0</v>
      </c>
      <c r="O2484" s="42" t="n">
        <f aca="false">K2484</f>
        <v>0.88076</v>
      </c>
      <c r="P2484" s="43" t="n">
        <f aca="false">1/(1+EXP($P$2+($P$3*O2484)+($P$4*C2484)))</f>
        <v>0.923905404894497</v>
      </c>
      <c r="Q2484" s="42" t="n">
        <f aca="false">(F2484)*(P2484)+(1-F2484)*(1-P2484)</f>
        <v>0.923905404894497</v>
      </c>
      <c r="R2484" s="42" t="n">
        <f aca="false">IF(B2484&lt;&gt;1,LN(Q2484),0)</f>
        <v>-0.0791455882365046</v>
      </c>
    </row>
    <row r="2485" customFormat="false" ht="13" hidden="false" customHeight="false" outlineLevel="0" collapsed="false">
      <c r="A2485" s="18" t="n">
        <v>2476</v>
      </c>
      <c r="B2485" s="41" t="n">
        <v>0</v>
      </c>
      <c r="C2485" s="18" t="n">
        <v>14</v>
      </c>
      <c r="D2485" s="19" t="n">
        <v>17441</v>
      </c>
      <c r="E2485" s="19" t="n">
        <v>244168</v>
      </c>
      <c r="F2485" s="18" t="n">
        <v>1</v>
      </c>
      <c r="G2485" s="20" t="n">
        <f aca="false">($E$2-D2485)/$E$2</f>
        <v>0.30236</v>
      </c>
      <c r="H2485" s="19" t="n">
        <f aca="false">D2485-$E$3</f>
        <v>2441</v>
      </c>
      <c r="I2485" s="18" t="n">
        <f aca="false">F2485*C2485</f>
        <v>14</v>
      </c>
      <c r="J2485" s="19" t="n">
        <f aca="false">H2485*I2485</f>
        <v>34174</v>
      </c>
      <c r="K2485" s="29" t="n">
        <f aca="false">D2485/$E$2</f>
        <v>0.69764</v>
      </c>
      <c r="L2485" s="30" t="n">
        <f aca="false">1/(1+EXP($L$2+($L$3*K2485)+($L$4*C2485)))</f>
        <v>0.612712033735115</v>
      </c>
      <c r="M2485" s="31" t="n">
        <f aca="false">(F2485)*(L2485)+(1-F2485)*(1-L2485)</f>
        <v>0.612712033735115</v>
      </c>
      <c r="N2485" s="31" t="n">
        <f aca="false">IF(B2485=1,LN(M2485),0)</f>
        <v>0</v>
      </c>
      <c r="O2485" s="42" t="n">
        <f aca="false">K2485</f>
        <v>0.69764</v>
      </c>
      <c r="P2485" s="43" t="n">
        <f aca="false">1/(1+EXP($P$2+($P$3*O2485)+($P$4*C2485)))</f>
        <v>0.999370553056089</v>
      </c>
      <c r="Q2485" s="42" t="n">
        <f aca="false">(F2485)*(P2485)+(1-F2485)*(1-P2485)</f>
        <v>0.999370553056089</v>
      </c>
      <c r="R2485" s="42" t="n">
        <f aca="false">IF(B2485&lt;&gt;1,LN(Q2485),0)</f>
        <v>-0.000629645128807087</v>
      </c>
    </row>
    <row r="2486" customFormat="false" ht="13" hidden="false" customHeight="false" outlineLevel="0" collapsed="false">
      <c r="A2486" s="18" t="n">
        <v>2477</v>
      </c>
      <c r="B2486" s="41" t="n">
        <v>0</v>
      </c>
      <c r="C2486" s="18" t="n">
        <v>17</v>
      </c>
      <c r="D2486" s="19" t="n">
        <v>20272</v>
      </c>
      <c r="E2486" s="19" t="n">
        <v>344631</v>
      </c>
      <c r="F2486" s="18" t="n">
        <v>1</v>
      </c>
      <c r="G2486" s="20" t="n">
        <f aca="false">($E$2-D2486)/$E$2</f>
        <v>0.18912</v>
      </c>
      <c r="H2486" s="19" t="n">
        <f aca="false">D2486-$E$3</f>
        <v>5272</v>
      </c>
      <c r="I2486" s="18" t="n">
        <f aca="false">F2486*C2486</f>
        <v>17</v>
      </c>
      <c r="J2486" s="19" t="n">
        <f aca="false">H2486*I2486</f>
        <v>89624</v>
      </c>
      <c r="K2486" s="29" t="n">
        <f aca="false">D2486/$E$2</f>
        <v>0.81088</v>
      </c>
      <c r="L2486" s="30" t="n">
        <f aca="false">1/(1+EXP($L$2+($L$3*K2486)+($L$4*C2486)))</f>
        <v>0.125907003753825</v>
      </c>
      <c r="M2486" s="31" t="n">
        <f aca="false">(F2486)*(L2486)+(1-F2486)*(1-L2486)</f>
        <v>0.125907003753825</v>
      </c>
      <c r="N2486" s="31" t="n">
        <f aca="false">IF(B2486=1,LN(M2486),0)</f>
        <v>0</v>
      </c>
      <c r="O2486" s="42" t="n">
        <f aca="false">K2486</f>
        <v>0.81088</v>
      </c>
      <c r="P2486" s="43" t="n">
        <f aca="false">1/(1+EXP($P$2+($P$3*O2486)+($P$4*C2486)))</f>
        <v>0.987422953085616</v>
      </c>
      <c r="Q2486" s="42" t="n">
        <f aca="false">(F2486)*(P2486)+(1-F2486)*(1-P2486)</f>
        <v>0.987422953085616</v>
      </c>
      <c r="R2486" s="42" t="n">
        <f aca="false">IF(B2486&lt;&gt;1,LN(Q2486),0)</f>
        <v>-0.0126568074425311</v>
      </c>
    </row>
    <row r="2487" customFormat="false" ht="13" hidden="false" customHeight="false" outlineLevel="0" collapsed="false">
      <c r="A2487" s="18" t="n">
        <v>2478</v>
      </c>
      <c r="B2487" s="41" t="n">
        <v>0</v>
      </c>
      <c r="C2487" s="18" t="n">
        <v>14</v>
      </c>
      <c r="D2487" s="19" t="n">
        <v>18405</v>
      </c>
      <c r="E2487" s="19" t="n">
        <v>257663</v>
      </c>
      <c r="F2487" s="18" t="n">
        <v>1</v>
      </c>
      <c r="G2487" s="20" t="n">
        <f aca="false">($E$2-D2487)/$E$2</f>
        <v>0.2638</v>
      </c>
      <c r="H2487" s="19" t="n">
        <f aca="false">D2487-$E$3</f>
        <v>3405</v>
      </c>
      <c r="I2487" s="18" t="n">
        <f aca="false">F2487*C2487</f>
        <v>14</v>
      </c>
      <c r="J2487" s="19" t="n">
        <f aca="false">H2487*I2487</f>
        <v>47670</v>
      </c>
      <c r="K2487" s="29" t="n">
        <f aca="false">D2487/$E$2</f>
        <v>0.7362</v>
      </c>
      <c r="L2487" s="30" t="n">
        <f aca="false">1/(1+EXP($L$2+($L$3*K2487)+($L$4*C2487)))</f>
        <v>0.419899251881162</v>
      </c>
      <c r="M2487" s="31" t="n">
        <f aca="false">(F2487)*(L2487)+(1-F2487)*(1-L2487)</f>
        <v>0.419899251881162</v>
      </c>
      <c r="N2487" s="31" t="n">
        <f aca="false">IF(B2487=1,LN(M2487),0)</f>
        <v>0</v>
      </c>
      <c r="O2487" s="42" t="n">
        <f aca="false">K2487</f>
        <v>0.7362</v>
      </c>
      <c r="P2487" s="43" t="n">
        <f aca="false">1/(1+EXP($P$2+($P$3*O2487)+($P$4*C2487)))</f>
        <v>0.998245534177004</v>
      </c>
      <c r="Q2487" s="42" t="n">
        <f aca="false">(F2487)*(P2487)+(1-F2487)*(1-P2487)</f>
        <v>0.998245534177004</v>
      </c>
      <c r="R2487" s="42" t="n">
        <f aca="false">IF(B2487&lt;&gt;1,LN(Q2487),0)</f>
        <v>-0.00175600670069995</v>
      </c>
    </row>
    <row r="2488" customFormat="false" ht="13" hidden="false" customHeight="false" outlineLevel="0" collapsed="false">
      <c r="A2488" s="18" t="n">
        <v>2479</v>
      </c>
      <c r="B2488" s="41" t="n">
        <v>0</v>
      </c>
      <c r="C2488" s="18" t="n">
        <v>15</v>
      </c>
      <c r="D2488" s="19" t="n">
        <v>18298</v>
      </c>
      <c r="E2488" s="19" t="n">
        <v>274473</v>
      </c>
      <c r="F2488" s="18" t="n">
        <v>1</v>
      </c>
      <c r="G2488" s="20" t="n">
        <f aca="false">($E$2-D2488)/$E$2</f>
        <v>0.26808</v>
      </c>
      <c r="H2488" s="19" t="n">
        <f aca="false">D2488-$E$3</f>
        <v>3298</v>
      </c>
      <c r="I2488" s="18" t="n">
        <f aca="false">F2488*C2488</f>
        <v>15</v>
      </c>
      <c r="J2488" s="19" t="n">
        <f aca="false">H2488*I2488</f>
        <v>49470</v>
      </c>
      <c r="K2488" s="29" t="n">
        <f aca="false">D2488/$E$2</f>
        <v>0.73192</v>
      </c>
      <c r="L2488" s="30" t="n">
        <f aca="false">1/(1+EXP($L$2+($L$3*K2488)+($L$4*C2488)))</f>
        <v>0.432964332048103</v>
      </c>
      <c r="M2488" s="31" t="n">
        <f aca="false">(F2488)*(L2488)+(1-F2488)*(1-L2488)</f>
        <v>0.432964332048103</v>
      </c>
      <c r="N2488" s="31" t="n">
        <f aca="false">IF(B2488=1,LN(M2488),0)</f>
        <v>0</v>
      </c>
      <c r="O2488" s="42" t="n">
        <f aca="false">K2488</f>
        <v>0.73192</v>
      </c>
      <c r="P2488" s="43" t="n">
        <f aca="false">1/(1+EXP($P$2+($P$3*O2488)+($P$4*C2488)))</f>
        <v>0.99843769108029</v>
      </c>
      <c r="Q2488" s="42" t="n">
        <f aca="false">(F2488)*(P2488)+(1-F2488)*(1-P2488)</f>
        <v>0.99843769108029</v>
      </c>
      <c r="R2488" s="42" t="n">
        <f aca="false">IF(B2488&lt;&gt;1,LN(Q2488),0)</f>
        <v>-0.00156353059688129</v>
      </c>
    </row>
    <row r="2489" customFormat="false" ht="13" hidden="false" customHeight="false" outlineLevel="0" collapsed="false">
      <c r="A2489" s="18" t="n">
        <v>2480</v>
      </c>
      <c r="B2489" s="41" t="n">
        <v>0</v>
      </c>
      <c r="C2489" s="18" t="n">
        <v>11</v>
      </c>
      <c r="D2489" s="19" t="n">
        <v>18354</v>
      </c>
      <c r="E2489" s="19" t="n">
        <v>201899</v>
      </c>
      <c r="F2489" s="18" t="n">
        <v>1</v>
      </c>
      <c r="G2489" s="20" t="n">
        <f aca="false">($E$2-D2489)/$E$2</f>
        <v>0.26584</v>
      </c>
      <c r="H2489" s="19" t="n">
        <f aca="false">D2489-$E$3</f>
        <v>3354</v>
      </c>
      <c r="I2489" s="18" t="n">
        <f aca="false">F2489*C2489</f>
        <v>11</v>
      </c>
      <c r="J2489" s="19" t="n">
        <f aca="false">H2489*I2489</f>
        <v>36894</v>
      </c>
      <c r="K2489" s="29" t="n">
        <f aca="false">D2489/$E$2</f>
        <v>0.73416</v>
      </c>
      <c r="L2489" s="30" t="n">
        <f aca="false">1/(1+EXP($L$2+($L$3*K2489)+($L$4*C2489)))</f>
        <v>0.454696314680621</v>
      </c>
      <c r="M2489" s="31" t="n">
        <f aca="false">(F2489)*(L2489)+(1-F2489)*(1-L2489)</f>
        <v>0.454696314680621</v>
      </c>
      <c r="N2489" s="31" t="n">
        <f aca="false">IF(B2489=1,LN(M2489),0)</f>
        <v>0</v>
      </c>
      <c r="O2489" s="42" t="n">
        <f aca="false">K2489</f>
        <v>0.73416</v>
      </c>
      <c r="P2489" s="43" t="n">
        <f aca="false">1/(1+EXP($P$2+($P$3*O2489)+($P$4*C2489)))</f>
        <v>0.998326666401455</v>
      </c>
      <c r="Q2489" s="42" t="n">
        <f aca="false">(F2489)*(P2489)+(1-F2489)*(1-P2489)</f>
        <v>0.998326666401455</v>
      </c>
      <c r="R2489" s="42" t="n">
        <f aca="false">IF(B2489&lt;&gt;1,LN(Q2489),0)</f>
        <v>-0.00167473518497728</v>
      </c>
    </row>
    <row r="2490" customFormat="false" ht="13" hidden="false" customHeight="false" outlineLevel="0" collapsed="false">
      <c r="A2490" s="18" t="n">
        <v>2481</v>
      </c>
      <c r="B2490" s="41" t="n">
        <v>0</v>
      </c>
      <c r="C2490" s="18" t="n">
        <v>16</v>
      </c>
      <c r="D2490" s="19" t="n">
        <v>18685</v>
      </c>
      <c r="E2490" s="19" t="n">
        <v>298967</v>
      </c>
      <c r="F2490" s="18" t="n">
        <v>1</v>
      </c>
      <c r="G2490" s="20" t="n">
        <f aca="false">($E$2-D2490)/$E$2</f>
        <v>0.2526</v>
      </c>
      <c r="H2490" s="19" t="n">
        <f aca="false">D2490-$E$3</f>
        <v>3685</v>
      </c>
      <c r="I2490" s="18" t="n">
        <f aca="false">F2490*C2490</f>
        <v>16</v>
      </c>
      <c r="J2490" s="19" t="n">
        <f aca="false">H2490*I2490</f>
        <v>58960</v>
      </c>
      <c r="K2490" s="29" t="n">
        <f aca="false">D2490/$E$2</f>
        <v>0.7474</v>
      </c>
      <c r="L2490" s="30" t="n">
        <f aca="false">1/(1+EXP($L$2+($L$3*K2490)+($L$4*C2490)))</f>
        <v>0.350455671417823</v>
      </c>
      <c r="M2490" s="31" t="n">
        <f aca="false">(F2490)*(L2490)+(1-F2490)*(1-L2490)</f>
        <v>0.350455671417823</v>
      </c>
      <c r="N2490" s="31" t="n">
        <f aca="false">IF(B2490=1,LN(M2490),0)</f>
        <v>0</v>
      </c>
      <c r="O2490" s="42" t="n">
        <f aca="false">K2490</f>
        <v>0.7474</v>
      </c>
      <c r="P2490" s="43" t="n">
        <f aca="false">1/(1+EXP($P$2+($P$3*O2490)+($P$4*C2490)))</f>
        <v>0.997648487990594</v>
      </c>
      <c r="Q2490" s="42" t="n">
        <f aca="false">(F2490)*(P2490)+(1-F2490)*(1-P2490)</f>
        <v>0.997648487990594</v>
      </c>
      <c r="R2490" s="42" t="n">
        <f aca="false">IF(B2490&lt;&gt;1,LN(Q2490),0)</f>
        <v>-0.00235428115574316</v>
      </c>
    </row>
    <row r="2491" customFormat="false" ht="13" hidden="false" customHeight="false" outlineLevel="0" collapsed="false">
      <c r="A2491" s="18" t="n">
        <v>2482</v>
      </c>
      <c r="B2491" s="41" t="n">
        <v>0</v>
      </c>
      <c r="C2491" s="18" t="n">
        <v>15</v>
      </c>
      <c r="D2491" s="19" t="n">
        <v>20552</v>
      </c>
      <c r="E2491" s="19" t="n">
        <v>308287</v>
      </c>
      <c r="F2491" s="18" t="n">
        <v>1</v>
      </c>
      <c r="G2491" s="20" t="n">
        <f aca="false">($E$2-D2491)/$E$2</f>
        <v>0.17792</v>
      </c>
      <c r="H2491" s="19" t="n">
        <f aca="false">D2491-$E$3</f>
        <v>5552</v>
      </c>
      <c r="I2491" s="18" t="n">
        <f aca="false">F2491*C2491</f>
        <v>15</v>
      </c>
      <c r="J2491" s="19" t="n">
        <f aca="false">H2491*I2491</f>
        <v>83280</v>
      </c>
      <c r="K2491" s="29" t="n">
        <f aca="false">D2491/$E$2</f>
        <v>0.82208</v>
      </c>
      <c r="L2491" s="30" t="n">
        <f aca="false">1/(1+EXP($L$2+($L$3*K2491)+($L$4*C2491)))</f>
        <v>0.109289711645966</v>
      </c>
      <c r="M2491" s="31" t="n">
        <f aca="false">(F2491)*(L2491)+(1-F2491)*(1-L2491)</f>
        <v>0.109289711645966</v>
      </c>
      <c r="N2491" s="31" t="n">
        <f aca="false">IF(B2491=1,LN(M2491),0)</f>
        <v>0</v>
      </c>
      <c r="O2491" s="42" t="n">
        <f aca="false">K2491</f>
        <v>0.82208</v>
      </c>
      <c r="P2491" s="43" t="n">
        <f aca="false">1/(1+EXP($P$2+($P$3*O2491)+($P$4*C2491)))</f>
        <v>0.983053162464477</v>
      </c>
      <c r="Q2491" s="42" t="n">
        <f aca="false">(F2491)*(P2491)+(1-F2491)*(1-P2491)</f>
        <v>0.983053162464477</v>
      </c>
      <c r="R2491" s="42" t="n">
        <f aca="false">IF(B2491&lt;&gt;1,LN(Q2491),0)</f>
        <v>-0.0170920784413118</v>
      </c>
    </row>
    <row r="2492" customFormat="false" ht="13" hidden="false" customHeight="false" outlineLevel="0" collapsed="false">
      <c r="A2492" s="18" t="n">
        <v>2483</v>
      </c>
      <c r="B2492" s="41" t="n">
        <v>0</v>
      </c>
      <c r="C2492" s="18" t="n">
        <v>15</v>
      </c>
      <c r="D2492" s="19" t="n">
        <v>17474</v>
      </c>
      <c r="E2492" s="19" t="n">
        <v>262115</v>
      </c>
      <c r="F2492" s="18" t="n">
        <v>1</v>
      </c>
      <c r="G2492" s="20" t="n">
        <f aca="false">($E$2-D2492)/$E$2</f>
        <v>0.30104</v>
      </c>
      <c r="H2492" s="19" t="n">
        <f aca="false">D2492-$E$3</f>
        <v>2474</v>
      </c>
      <c r="I2492" s="18" t="n">
        <f aca="false">F2492*C2492</f>
        <v>15</v>
      </c>
      <c r="J2492" s="19" t="n">
        <f aca="false">H2492*I2492</f>
        <v>37110</v>
      </c>
      <c r="K2492" s="29" t="n">
        <f aca="false">D2492/$E$2</f>
        <v>0.69896</v>
      </c>
      <c r="L2492" s="30" t="n">
        <f aca="false">1/(1+EXP($L$2+($L$3*K2492)+($L$4*C2492)))</f>
        <v>0.598349029542655</v>
      </c>
      <c r="M2492" s="31" t="n">
        <f aca="false">(F2492)*(L2492)+(1-F2492)*(1-L2492)</f>
        <v>0.598349029542655</v>
      </c>
      <c r="N2492" s="31" t="n">
        <f aca="false">IF(B2492=1,LN(M2492),0)</f>
        <v>0</v>
      </c>
      <c r="O2492" s="42" t="n">
        <f aca="false">K2492</f>
        <v>0.69896</v>
      </c>
      <c r="P2492" s="43" t="n">
        <f aca="false">1/(1+EXP($P$2+($P$3*O2492)+($P$4*C2492)))</f>
        <v>0.999349551390489</v>
      </c>
      <c r="Q2492" s="42" t="n">
        <f aca="false">(F2492)*(P2492)+(1-F2492)*(1-P2492)</f>
        <v>0.999349551390489</v>
      </c>
      <c r="R2492" s="42" t="n">
        <f aca="false">IF(B2492&lt;&gt;1,LN(Q2492),0)</f>
        <v>-0.000650660242984272</v>
      </c>
    </row>
    <row r="2493" customFormat="false" ht="13" hidden="false" customHeight="false" outlineLevel="0" collapsed="false">
      <c r="A2493" s="18" t="n">
        <v>2484</v>
      </c>
      <c r="B2493" s="41" t="n">
        <v>0</v>
      </c>
      <c r="C2493" s="18" t="n">
        <v>15</v>
      </c>
      <c r="D2493" s="19" t="n">
        <v>15917</v>
      </c>
      <c r="E2493" s="19" t="n">
        <v>238753</v>
      </c>
      <c r="F2493" s="18" t="n">
        <v>1</v>
      </c>
      <c r="G2493" s="20" t="n">
        <f aca="false">($E$2-D2493)/$E$2</f>
        <v>0.36332</v>
      </c>
      <c r="H2493" s="19" t="n">
        <f aca="false">D2493-$E$3</f>
        <v>917</v>
      </c>
      <c r="I2493" s="18" t="n">
        <f aca="false">F2493*C2493</f>
        <v>15</v>
      </c>
      <c r="J2493" s="19" t="n">
        <f aca="false">H2493*I2493</f>
        <v>13755</v>
      </c>
      <c r="K2493" s="29" t="n">
        <f aca="false">D2493/$E$2</f>
        <v>0.63668</v>
      </c>
      <c r="L2493" s="30" t="n">
        <f aca="false">1/(1+EXP($L$2+($L$3*K2493)+($L$4*C2493)))</f>
        <v>0.840438543325789</v>
      </c>
      <c r="M2493" s="31" t="n">
        <f aca="false">(F2493)*(L2493)+(1-F2493)*(1-L2493)</f>
        <v>0.840438543325789</v>
      </c>
      <c r="N2493" s="31" t="n">
        <f aca="false">IF(B2493=1,LN(M2493),0)</f>
        <v>0</v>
      </c>
      <c r="O2493" s="42" t="n">
        <f aca="false">K2493</f>
        <v>0.63668</v>
      </c>
      <c r="P2493" s="43" t="n">
        <f aca="false">1/(1+EXP($P$2+($P$3*O2493)+($P$4*C2493)))</f>
        <v>0.999875945675009</v>
      </c>
      <c r="Q2493" s="42" t="n">
        <f aca="false">(F2493)*(P2493)+(1-F2493)*(1-P2493)</f>
        <v>0.999875945675009</v>
      </c>
      <c r="R2493" s="42" t="n">
        <f aca="false">IF(B2493&lt;&gt;1,LN(Q2493),0)</f>
        <v>-0.000124062020365285</v>
      </c>
    </row>
    <row r="2494" customFormat="false" ht="13" hidden="false" customHeight="false" outlineLevel="0" collapsed="false">
      <c r="A2494" s="18" t="n">
        <v>2485</v>
      </c>
      <c r="B2494" s="41" t="n">
        <v>0</v>
      </c>
      <c r="C2494" s="18" t="n">
        <v>22</v>
      </c>
      <c r="D2494" s="19" t="n">
        <v>15914</v>
      </c>
      <c r="E2494" s="19" t="n">
        <v>350117</v>
      </c>
      <c r="F2494" s="18" t="n">
        <v>1</v>
      </c>
      <c r="G2494" s="20" t="n">
        <f aca="false">($E$2-D2494)/$E$2</f>
        <v>0.36344</v>
      </c>
      <c r="H2494" s="19" t="n">
        <f aca="false">D2494-$E$3</f>
        <v>914</v>
      </c>
      <c r="I2494" s="18" t="n">
        <f aca="false">F2494*C2494</f>
        <v>22</v>
      </c>
      <c r="J2494" s="19" t="n">
        <f aca="false">H2494*I2494</f>
        <v>20108</v>
      </c>
      <c r="K2494" s="29" t="n">
        <f aca="false">D2494/$E$2</f>
        <v>0.63656</v>
      </c>
      <c r="L2494" s="30" t="n">
        <f aca="false">1/(1+EXP($L$2+($L$3*K2494)+($L$4*C2494)))</f>
        <v>0.806955035867962</v>
      </c>
      <c r="M2494" s="31" t="n">
        <f aca="false">(F2494)*(L2494)+(1-F2494)*(1-L2494)</f>
        <v>0.806955035867962</v>
      </c>
      <c r="N2494" s="31" t="n">
        <f aca="false">IF(B2494=1,LN(M2494),0)</f>
        <v>0</v>
      </c>
      <c r="O2494" s="42" t="n">
        <f aca="false">K2494</f>
        <v>0.63656</v>
      </c>
      <c r="P2494" s="43" t="n">
        <f aca="false">1/(1+EXP($P$2+($P$3*O2494)+($P$4*C2494)))</f>
        <v>0.999878305392492</v>
      </c>
      <c r="Q2494" s="42" t="n">
        <f aca="false">(F2494)*(P2494)+(1-F2494)*(1-P2494)</f>
        <v>0.999878305392492</v>
      </c>
      <c r="R2494" s="42" t="n">
        <f aca="false">IF(B2494&lt;&gt;1,LN(Q2494),0)</f>
        <v>-0.000121702012897657</v>
      </c>
    </row>
    <row r="2495" customFormat="false" ht="13" hidden="false" customHeight="false" outlineLevel="0" collapsed="false">
      <c r="A2495" s="18" t="n">
        <v>2486</v>
      </c>
      <c r="B2495" s="41" t="n">
        <v>0</v>
      </c>
      <c r="C2495" s="18" t="n">
        <v>11</v>
      </c>
      <c r="D2495" s="19" t="n">
        <v>20805</v>
      </c>
      <c r="E2495" s="19" t="n">
        <v>228855</v>
      </c>
      <c r="F2495" s="18" t="n">
        <v>1</v>
      </c>
      <c r="G2495" s="20" t="n">
        <f aca="false">($E$2-D2495)/$E$2</f>
        <v>0.1678</v>
      </c>
      <c r="H2495" s="19" t="n">
        <f aca="false">D2495-$E$3</f>
        <v>5805</v>
      </c>
      <c r="I2495" s="18" t="n">
        <f aca="false">F2495*C2495</f>
        <v>11</v>
      </c>
      <c r="J2495" s="19" t="n">
        <f aca="false">H2495*I2495</f>
        <v>63855</v>
      </c>
      <c r="K2495" s="29" t="n">
        <f aca="false">D2495/$E$2</f>
        <v>0.8322</v>
      </c>
      <c r="L2495" s="30" t="n">
        <f aca="false">1/(1+EXP($L$2+($L$3*K2495)+($L$4*C2495)))</f>
        <v>0.102499791323659</v>
      </c>
      <c r="M2495" s="31" t="n">
        <f aca="false">(F2495)*(L2495)+(1-F2495)*(1-L2495)</f>
        <v>0.102499791323659</v>
      </c>
      <c r="N2495" s="31" t="n">
        <f aca="false">IF(B2495=1,LN(M2495),0)</f>
        <v>0</v>
      </c>
      <c r="O2495" s="42" t="n">
        <f aca="false">K2495</f>
        <v>0.8322</v>
      </c>
      <c r="P2495" s="43" t="n">
        <f aca="false">1/(1+EXP($P$2+($P$3*O2495)+($P$4*C2495)))</f>
        <v>0.977732455139015</v>
      </c>
      <c r="Q2495" s="42" t="n">
        <f aca="false">(F2495)*(P2495)+(1-F2495)*(1-P2495)</f>
        <v>0.977732455139015</v>
      </c>
      <c r="R2495" s="42" t="n">
        <f aca="false">IF(B2495&lt;&gt;1,LN(Q2495),0)</f>
        <v>-0.0225192096251129</v>
      </c>
    </row>
    <row r="2496" customFormat="false" ht="13" hidden="false" customHeight="false" outlineLevel="0" collapsed="false">
      <c r="A2496" s="18" t="n">
        <v>2487</v>
      </c>
      <c r="B2496" s="41" t="n">
        <v>0</v>
      </c>
      <c r="C2496" s="18" t="n">
        <v>16</v>
      </c>
      <c r="D2496" s="19" t="n">
        <v>21860</v>
      </c>
      <c r="E2496" s="19" t="n">
        <v>349764</v>
      </c>
      <c r="F2496" s="18" t="n">
        <v>1</v>
      </c>
      <c r="G2496" s="20" t="n">
        <f aca="false">($E$2-D2496)/$E$2</f>
        <v>0.1256</v>
      </c>
      <c r="H2496" s="19" t="n">
        <f aca="false">D2496-$E$3</f>
        <v>6860</v>
      </c>
      <c r="I2496" s="18" t="n">
        <f aca="false">F2496*C2496</f>
        <v>16</v>
      </c>
      <c r="J2496" s="19" t="n">
        <f aca="false">H2496*I2496</f>
        <v>109760</v>
      </c>
      <c r="K2496" s="29" t="n">
        <f aca="false">D2496/$E$2</f>
        <v>0.8744</v>
      </c>
      <c r="L2496" s="30" t="n">
        <f aca="false">1/(1+EXP($L$2+($L$3*K2496)+($L$4*C2496)))</f>
        <v>0.039455661107689</v>
      </c>
      <c r="M2496" s="31" t="n">
        <f aca="false">(F2496)*(L2496)+(1-F2496)*(1-L2496)</f>
        <v>0.039455661107689</v>
      </c>
      <c r="N2496" s="31" t="n">
        <f aca="false">IF(B2496=1,LN(M2496),0)</f>
        <v>0</v>
      </c>
      <c r="O2496" s="42" t="n">
        <f aca="false">K2496</f>
        <v>0.8744</v>
      </c>
      <c r="P2496" s="43" t="n">
        <f aca="false">1/(1+EXP($P$2+($P$3*O2496)+($P$4*C2496)))</f>
        <v>0.935261352622657</v>
      </c>
      <c r="Q2496" s="42" t="n">
        <f aca="false">(F2496)*(P2496)+(1-F2496)*(1-P2496)</f>
        <v>0.935261352622657</v>
      </c>
      <c r="R2496" s="42" t="n">
        <f aca="false">IF(B2496&lt;&gt;1,LN(Q2496),0)</f>
        <v>-0.0669292672307536</v>
      </c>
    </row>
    <row r="2497" customFormat="false" ht="13" hidden="false" customHeight="false" outlineLevel="0" collapsed="false">
      <c r="A2497" s="18" t="n">
        <v>2488</v>
      </c>
      <c r="B2497" s="41" t="n">
        <v>0</v>
      </c>
      <c r="C2497" s="18" t="n">
        <v>21</v>
      </c>
      <c r="D2497" s="19" t="n">
        <v>16368</v>
      </c>
      <c r="E2497" s="19" t="n">
        <v>343727</v>
      </c>
      <c r="F2497" s="18" t="n">
        <v>1</v>
      </c>
      <c r="G2497" s="20" t="n">
        <f aca="false">($E$2-D2497)/$E$2</f>
        <v>0.34528</v>
      </c>
      <c r="H2497" s="19" t="n">
        <f aca="false">D2497-$E$3</f>
        <v>1368</v>
      </c>
      <c r="I2497" s="18" t="n">
        <f aca="false">F2497*C2497</f>
        <v>21</v>
      </c>
      <c r="J2497" s="19" t="n">
        <f aca="false">H2497*I2497</f>
        <v>28728</v>
      </c>
      <c r="K2497" s="29" t="n">
        <f aca="false">D2497/$E$2</f>
        <v>0.65472</v>
      </c>
      <c r="L2497" s="30" t="n">
        <f aca="false">1/(1+EXP($L$2+($L$3*K2497)+($L$4*C2497)))</f>
        <v>0.749410030916326</v>
      </c>
      <c r="M2497" s="31" t="n">
        <f aca="false">(F2497)*(L2497)+(1-F2497)*(1-L2497)</f>
        <v>0.749410030916326</v>
      </c>
      <c r="N2497" s="31" t="n">
        <f aca="false">IF(B2497=1,LN(M2497),0)</f>
        <v>0</v>
      </c>
      <c r="O2497" s="42" t="n">
        <f aca="false">K2497</f>
        <v>0.65472</v>
      </c>
      <c r="P2497" s="43" t="n">
        <f aca="false">1/(1+EXP($P$2+($P$3*O2497)+($P$4*C2497)))</f>
        <v>0.999802246408334</v>
      </c>
      <c r="Q2497" s="42" t="n">
        <f aca="false">(F2497)*(P2497)+(1-F2497)*(1-P2497)</f>
        <v>0.999802246408334</v>
      </c>
      <c r="R2497" s="42" t="n">
        <f aca="false">IF(B2497&lt;&gt;1,LN(Q2497),0)</f>
        <v>-0.000197773147485335</v>
      </c>
    </row>
    <row r="2498" customFormat="false" ht="13" hidden="false" customHeight="false" outlineLevel="0" collapsed="false">
      <c r="A2498" s="18" t="n">
        <v>2489</v>
      </c>
      <c r="B2498" s="41" t="n">
        <v>0</v>
      </c>
      <c r="C2498" s="18" t="n">
        <v>26</v>
      </c>
      <c r="D2498" s="19" t="n">
        <v>19688</v>
      </c>
      <c r="E2498" s="19" t="n">
        <v>511897</v>
      </c>
      <c r="F2498" s="18" t="n">
        <v>1</v>
      </c>
      <c r="G2498" s="20" t="n">
        <f aca="false">($E$2-D2498)/$E$2</f>
        <v>0.21248</v>
      </c>
      <c r="H2498" s="19" t="n">
        <f aca="false">D2498-$E$3</f>
        <v>4688</v>
      </c>
      <c r="I2498" s="18" t="n">
        <f aca="false">F2498*C2498</f>
        <v>26</v>
      </c>
      <c r="J2498" s="19" t="n">
        <f aca="false">H2498*I2498</f>
        <v>121888</v>
      </c>
      <c r="K2498" s="29" t="n">
        <f aca="false">D2498/$E$2</f>
        <v>0.78752</v>
      </c>
      <c r="L2498" s="30" t="n">
        <f aca="false">1/(1+EXP($L$2+($L$3*K2498)+($L$4*C2498)))</f>
        <v>0.146255845408413</v>
      </c>
      <c r="M2498" s="31" t="n">
        <f aca="false">(F2498)*(L2498)+(1-F2498)*(1-L2498)</f>
        <v>0.146255845408413</v>
      </c>
      <c r="N2498" s="31" t="n">
        <f aca="false">IF(B2498=1,LN(M2498),0)</f>
        <v>0</v>
      </c>
      <c r="O2498" s="42" t="n">
        <f aca="false">K2498</f>
        <v>0.78752</v>
      </c>
      <c r="P2498" s="43" t="n">
        <f aca="false">1/(1+EXP($P$2+($P$3*O2498)+($P$4*C2498)))</f>
        <v>0.993343601444755</v>
      </c>
      <c r="Q2498" s="42" t="n">
        <f aca="false">(F2498)*(P2498)+(1-F2498)*(1-P2498)</f>
        <v>0.993343601444755</v>
      </c>
      <c r="R2498" s="42" t="n">
        <f aca="false">IF(B2498&lt;&gt;1,LN(Q2498),0)</f>
        <v>-0.00667865117930217</v>
      </c>
    </row>
    <row r="2499" customFormat="false" ht="13" hidden="false" customHeight="false" outlineLevel="0" collapsed="false">
      <c r="A2499" s="18" t="n">
        <v>2490</v>
      </c>
      <c r="B2499" s="41" t="n">
        <v>0</v>
      </c>
      <c r="C2499" s="18" t="n">
        <v>27</v>
      </c>
      <c r="D2499" s="19" t="n">
        <v>21336</v>
      </c>
      <c r="E2499" s="19" t="n">
        <v>576075</v>
      </c>
      <c r="F2499" s="18" t="n">
        <v>1</v>
      </c>
      <c r="G2499" s="20" t="n">
        <f aca="false">($E$2-D2499)/$E$2</f>
        <v>0.14656</v>
      </c>
      <c r="H2499" s="19" t="n">
        <f aca="false">D2499-$E$3</f>
        <v>6336</v>
      </c>
      <c r="I2499" s="18" t="n">
        <f aca="false">F2499*C2499</f>
        <v>27</v>
      </c>
      <c r="J2499" s="19" t="n">
        <f aca="false">H2499*I2499</f>
        <v>171072</v>
      </c>
      <c r="K2499" s="29" t="n">
        <f aca="false">D2499/$E$2</f>
        <v>0.85344</v>
      </c>
      <c r="L2499" s="30" t="n">
        <f aca="false">1/(1+EXP($L$2+($L$3*K2499)+($L$4*C2499)))</f>
        <v>0.0417120445620506</v>
      </c>
      <c r="M2499" s="31" t="n">
        <f aca="false">(F2499)*(L2499)+(1-F2499)*(1-L2499)</f>
        <v>0.0417120445620506</v>
      </c>
      <c r="N2499" s="31" t="n">
        <f aca="false">IF(B2499=1,LN(M2499),0)</f>
        <v>0</v>
      </c>
      <c r="O2499" s="42" t="n">
        <f aca="false">K2499</f>
        <v>0.85344</v>
      </c>
      <c r="P2499" s="43" t="n">
        <f aca="false">1/(1+EXP($P$2+($P$3*O2499)+($P$4*C2499)))</f>
        <v>0.962796685031819</v>
      </c>
      <c r="Q2499" s="42" t="n">
        <f aca="false">(F2499)*(P2499)+(1-F2499)*(1-P2499)</f>
        <v>0.962796685031819</v>
      </c>
      <c r="R2499" s="42" t="n">
        <f aca="false">IF(B2499&lt;&gt;1,LN(Q2499),0)</f>
        <v>-0.0379130161287742</v>
      </c>
    </row>
    <row r="2500" customFormat="false" ht="13" hidden="false" customHeight="false" outlineLevel="0" collapsed="false">
      <c r="A2500" s="18" t="n">
        <v>2491</v>
      </c>
      <c r="B2500" s="41" t="n">
        <v>0</v>
      </c>
      <c r="C2500" s="18" t="n">
        <v>19</v>
      </c>
      <c r="D2500" s="19" t="n">
        <v>15112</v>
      </c>
      <c r="E2500" s="19" t="n">
        <v>287137</v>
      </c>
      <c r="F2500" s="18" t="n">
        <v>1</v>
      </c>
      <c r="G2500" s="20" t="n">
        <f aca="false">($E$2-D2500)/$E$2</f>
        <v>0.39552</v>
      </c>
      <c r="H2500" s="19" t="n">
        <f aca="false">D2500-$E$3</f>
        <v>112</v>
      </c>
      <c r="I2500" s="18" t="n">
        <f aca="false">F2500*C2500</f>
        <v>19</v>
      </c>
      <c r="J2500" s="19" t="n">
        <f aca="false">H2500*I2500</f>
        <v>2128</v>
      </c>
      <c r="K2500" s="29" t="n">
        <f aca="false">D2500/$E$2</f>
        <v>0.60448</v>
      </c>
      <c r="L2500" s="30" t="n">
        <f aca="false">1/(1+EXP($L$2+($L$3*K2500)+($L$4*C2500)))</f>
        <v>0.898527093108613</v>
      </c>
      <c r="M2500" s="31" t="n">
        <f aca="false">(F2500)*(L2500)+(1-F2500)*(1-L2500)</f>
        <v>0.898527093108613</v>
      </c>
      <c r="N2500" s="31" t="n">
        <f aca="false">IF(B2500=1,LN(M2500),0)</f>
        <v>0</v>
      </c>
      <c r="O2500" s="42" t="n">
        <f aca="false">K2500</f>
        <v>0.60448</v>
      </c>
      <c r="P2500" s="43" t="n">
        <f aca="false">1/(1+EXP($P$2+($P$3*O2500)+($P$4*C2500)))</f>
        <v>0.99994782016312</v>
      </c>
      <c r="Q2500" s="42" t="n">
        <f aca="false">(F2500)*(P2500)+(1-F2500)*(1-P2500)</f>
        <v>0.99994782016312</v>
      </c>
      <c r="R2500" s="42" t="n">
        <f aca="false">IF(B2500&lt;&gt;1,LN(Q2500),0)</f>
        <v>-5.21811982945987E-005</v>
      </c>
    </row>
    <row r="2501" customFormat="false" ht="13" hidden="false" customHeight="false" outlineLevel="0" collapsed="false">
      <c r="A2501" s="18" t="n">
        <v>2492</v>
      </c>
      <c r="B2501" s="41" t="n">
        <v>0</v>
      </c>
      <c r="C2501" s="18" t="n">
        <v>10</v>
      </c>
      <c r="D2501" s="19" t="n">
        <v>20783</v>
      </c>
      <c r="E2501" s="19" t="n">
        <v>207829</v>
      </c>
      <c r="F2501" s="18" t="n">
        <v>1</v>
      </c>
      <c r="G2501" s="20" t="n">
        <f aca="false">($E$2-D2501)/$E$2</f>
        <v>0.16868</v>
      </c>
      <c r="H2501" s="19" t="n">
        <f aca="false">D2501-$E$3</f>
        <v>5783</v>
      </c>
      <c r="I2501" s="18" t="n">
        <f aca="false">F2501*C2501</f>
        <v>10</v>
      </c>
      <c r="J2501" s="19" t="n">
        <f aca="false">H2501*I2501</f>
        <v>57830</v>
      </c>
      <c r="K2501" s="29" t="n">
        <f aca="false">D2501/$E$2</f>
        <v>0.83132</v>
      </c>
      <c r="L2501" s="30" t="n">
        <f aca="false">1/(1+EXP($L$2+($L$3*K2501)+($L$4*C2501)))</f>
        <v>0.107307937821025</v>
      </c>
      <c r="M2501" s="31" t="n">
        <f aca="false">(F2501)*(L2501)+(1-F2501)*(1-L2501)</f>
        <v>0.107307937821025</v>
      </c>
      <c r="N2501" s="31" t="n">
        <f aca="false">IF(B2501=1,LN(M2501),0)</f>
        <v>0</v>
      </c>
      <c r="O2501" s="42" t="n">
        <f aca="false">K2501</f>
        <v>0.83132</v>
      </c>
      <c r="P2501" s="43" t="n">
        <f aca="false">1/(1+EXP($P$2+($P$3*O2501)+($P$4*C2501)))</f>
        <v>0.978187918362336</v>
      </c>
      <c r="Q2501" s="42" t="n">
        <f aca="false">(F2501)*(P2501)+(1-F2501)*(1-P2501)</f>
        <v>0.978187918362336</v>
      </c>
      <c r="R2501" s="42" t="n">
        <f aca="false">IF(B2501&lt;&gt;1,LN(Q2501),0)</f>
        <v>-0.0220534818401534</v>
      </c>
    </row>
    <row r="2502" customFormat="false" ht="13" hidden="false" customHeight="false" outlineLevel="0" collapsed="false">
      <c r="A2502" s="18" t="n">
        <v>2493</v>
      </c>
      <c r="B2502" s="41" t="n">
        <v>0</v>
      </c>
      <c r="C2502" s="18" t="n">
        <v>15</v>
      </c>
      <c r="D2502" s="19" t="n">
        <v>18627</v>
      </c>
      <c r="E2502" s="19" t="n">
        <v>279403</v>
      </c>
      <c r="F2502" s="18" t="n">
        <v>1</v>
      </c>
      <c r="G2502" s="20" t="n">
        <f aca="false">($E$2-D2502)/$E$2</f>
        <v>0.25492</v>
      </c>
      <c r="H2502" s="19" t="n">
        <f aca="false">D2502-$E$3</f>
        <v>3627</v>
      </c>
      <c r="I2502" s="18" t="n">
        <f aca="false">F2502*C2502</f>
        <v>15</v>
      </c>
      <c r="J2502" s="19" t="n">
        <f aca="false">H2502*I2502</f>
        <v>54405</v>
      </c>
      <c r="K2502" s="29" t="n">
        <f aca="false">D2502/$E$2</f>
        <v>0.74508</v>
      </c>
      <c r="L2502" s="30" t="n">
        <f aca="false">1/(1+EXP($L$2+($L$3*K2502)+($L$4*C2502)))</f>
        <v>0.368973451976129</v>
      </c>
      <c r="M2502" s="31" t="n">
        <f aca="false">(F2502)*(L2502)+(1-F2502)*(1-L2502)</f>
        <v>0.368973451976129</v>
      </c>
      <c r="N2502" s="31" t="n">
        <f aca="false">IF(B2502=1,LN(M2502),0)</f>
        <v>0</v>
      </c>
      <c r="O2502" s="42" t="n">
        <f aca="false">K2502</f>
        <v>0.74508</v>
      </c>
      <c r="P2502" s="43" t="n">
        <f aca="false">1/(1+EXP($P$2+($P$3*O2502)+($P$4*C2502)))</f>
        <v>0.997783921164574</v>
      </c>
      <c r="Q2502" s="42" t="n">
        <f aca="false">(F2502)*(P2502)+(1-F2502)*(1-P2502)</f>
        <v>0.997783921164574</v>
      </c>
      <c r="R2502" s="42" t="n">
        <f aca="false">IF(B2502&lt;&gt;1,LN(Q2502),0)</f>
        <v>-0.00221853797189418</v>
      </c>
    </row>
    <row r="2503" customFormat="false" ht="13" hidden="false" customHeight="false" outlineLevel="0" collapsed="false">
      <c r="A2503" s="18" t="n">
        <v>2494</v>
      </c>
      <c r="B2503" s="41" t="n">
        <v>0</v>
      </c>
      <c r="C2503" s="18" t="n">
        <v>30</v>
      </c>
      <c r="D2503" s="19" t="n">
        <v>21276</v>
      </c>
      <c r="E2503" s="19" t="n">
        <v>638266</v>
      </c>
      <c r="F2503" s="18" t="n">
        <v>1</v>
      </c>
      <c r="G2503" s="20" t="n">
        <f aca="false">($E$2-D2503)/$E$2</f>
        <v>0.14896</v>
      </c>
      <c r="H2503" s="19" t="n">
        <f aca="false">D2503-$E$3</f>
        <v>6276</v>
      </c>
      <c r="I2503" s="18" t="n">
        <f aca="false">F2503*C2503</f>
        <v>30</v>
      </c>
      <c r="J2503" s="19" t="n">
        <f aca="false">H2503*I2503</f>
        <v>188280</v>
      </c>
      <c r="K2503" s="29" t="n">
        <f aca="false">D2503/$E$2</f>
        <v>0.85104</v>
      </c>
      <c r="L2503" s="30" t="n">
        <f aca="false">1/(1+EXP($L$2+($L$3*K2503)+($L$4*C2503)))</f>
        <v>0.0397036559068537</v>
      </c>
      <c r="M2503" s="31" t="n">
        <f aca="false">(F2503)*(L2503)+(1-F2503)*(1-L2503)</f>
        <v>0.0397036559068537</v>
      </c>
      <c r="N2503" s="31" t="n">
        <f aca="false">IF(B2503=1,LN(M2503),0)</f>
        <v>0</v>
      </c>
      <c r="O2503" s="42" t="n">
        <f aca="false">K2503</f>
        <v>0.85104</v>
      </c>
      <c r="P2503" s="43" t="n">
        <f aca="false">1/(1+EXP($P$2+($P$3*O2503)+($P$4*C2503)))</f>
        <v>0.965249043310781</v>
      </c>
      <c r="Q2503" s="42" t="n">
        <f aca="false">(F2503)*(P2503)+(1-F2503)*(1-P2503)</f>
        <v>0.965249043310781</v>
      </c>
      <c r="R2503" s="42" t="n">
        <f aca="false">IF(B2503&lt;&gt;1,LN(Q2503),0)</f>
        <v>-0.0353691349693046</v>
      </c>
    </row>
    <row r="2504" customFormat="false" ht="13" hidden="false" customHeight="false" outlineLevel="0" collapsed="false">
      <c r="A2504" s="18" t="n">
        <v>2495</v>
      </c>
      <c r="B2504" s="41" t="n">
        <v>0</v>
      </c>
      <c r="C2504" s="18" t="n">
        <v>11</v>
      </c>
      <c r="D2504" s="19" t="n">
        <v>15105</v>
      </c>
      <c r="E2504" s="19" t="n">
        <v>166155</v>
      </c>
      <c r="F2504" s="18" t="n">
        <v>1</v>
      </c>
      <c r="G2504" s="20" t="n">
        <f aca="false">($E$2-D2504)/$E$2</f>
        <v>0.3958</v>
      </c>
      <c r="H2504" s="19" t="n">
        <f aca="false">D2504-$E$3</f>
        <v>105</v>
      </c>
      <c r="I2504" s="18" t="n">
        <f aca="false">F2504*C2504</f>
        <v>11</v>
      </c>
      <c r="J2504" s="19" t="n">
        <f aca="false">H2504*I2504</f>
        <v>1155</v>
      </c>
      <c r="K2504" s="29" t="n">
        <f aca="false">D2504/$E$2</f>
        <v>0.6042</v>
      </c>
      <c r="L2504" s="30" t="n">
        <f aca="false">1/(1+EXP($L$2+($L$3*K2504)+($L$4*C2504)))</f>
        <v>0.920823952785137</v>
      </c>
      <c r="M2504" s="31" t="n">
        <f aca="false">(F2504)*(L2504)+(1-F2504)*(1-L2504)</f>
        <v>0.920823952785137</v>
      </c>
      <c r="N2504" s="31" t="n">
        <f aca="false">IF(B2504=1,LN(M2504),0)</f>
        <v>0</v>
      </c>
      <c r="O2504" s="42" t="n">
        <f aca="false">K2504</f>
        <v>0.6042</v>
      </c>
      <c r="P2504" s="43" t="n">
        <f aca="false">1/(1+EXP($P$2+($P$3*O2504)+($P$4*C2504)))</f>
        <v>0.999947250978595</v>
      </c>
      <c r="Q2504" s="42" t="n">
        <f aca="false">(F2504)*(P2504)+(1-F2504)*(1-P2504)</f>
        <v>0.999947250978595</v>
      </c>
      <c r="R2504" s="42" t="n">
        <f aca="false">IF(B2504&lt;&gt;1,LN(Q2504),0)</f>
        <v>-5.27504126832854E-005</v>
      </c>
    </row>
    <row r="2505" customFormat="false" ht="13" hidden="false" customHeight="false" outlineLevel="0" collapsed="false">
      <c r="A2505" s="18" t="n">
        <v>2496</v>
      </c>
      <c r="B2505" s="41" t="n">
        <v>0</v>
      </c>
      <c r="C2505" s="18" t="n">
        <v>13</v>
      </c>
      <c r="D2505" s="19" t="n">
        <v>15887</v>
      </c>
      <c r="E2505" s="19" t="n">
        <v>206525</v>
      </c>
      <c r="F2505" s="18" t="n">
        <v>1</v>
      </c>
      <c r="G2505" s="20" t="n">
        <f aca="false">($E$2-D2505)/$E$2</f>
        <v>0.36452</v>
      </c>
      <c r="H2505" s="19" t="n">
        <f aca="false">D2505-$E$3</f>
        <v>887</v>
      </c>
      <c r="I2505" s="18" t="n">
        <f aca="false">F2505*C2505</f>
        <v>13</v>
      </c>
      <c r="J2505" s="19" t="n">
        <f aca="false">H2505*I2505</f>
        <v>11531</v>
      </c>
      <c r="K2505" s="29" t="n">
        <f aca="false">D2505/$E$2</f>
        <v>0.63548</v>
      </c>
      <c r="L2505" s="30" t="n">
        <f aca="false">1/(1+EXP($L$2+($L$3*K2505)+($L$4*C2505)))</f>
        <v>0.852276175148912</v>
      </c>
      <c r="M2505" s="31" t="n">
        <f aca="false">(F2505)*(L2505)+(1-F2505)*(1-L2505)</f>
        <v>0.852276175148912</v>
      </c>
      <c r="N2505" s="31" t="n">
        <f aca="false">IF(B2505=1,LN(M2505),0)</f>
        <v>0</v>
      </c>
      <c r="O2505" s="42" t="n">
        <f aca="false">K2505</f>
        <v>0.63548</v>
      </c>
      <c r="P2505" s="43" t="n">
        <f aca="false">1/(1+EXP($P$2+($P$3*O2505)+($P$4*C2505)))</f>
        <v>0.999879293445607</v>
      </c>
      <c r="Q2505" s="42" t="n">
        <f aca="false">(F2505)*(P2505)+(1-F2505)*(1-P2505)</f>
        <v>0.999879293445607</v>
      </c>
      <c r="R2505" s="42" t="n">
        <f aca="false">IF(B2505&lt;&gt;1,LN(Q2505),0)</f>
        <v>-0.000120713840015648</v>
      </c>
    </row>
    <row r="2506" customFormat="false" ht="13" hidden="false" customHeight="false" outlineLevel="0" collapsed="false">
      <c r="A2506" s="18" t="n">
        <v>2497</v>
      </c>
      <c r="B2506" s="41" t="n">
        <v>0</v>
      </c>
      <c r="C2506" s="18" t="n">
        <v>12</v>
      </c>
      <c r="D2506" s="19" t="n">
        <v>18652</v>
      </c>
      <c r="E2506" s="19" t="n">
        <v>223820</v>
      </c>
      <c r="F2506" s="18" t="n">
        <v>1</v>
      </c>
      <c r="G2506" s="20" t="n">
        <f aca="false">($E$2-D2506)/$E$2</f>
        <v>0.25392</v>
      </c>
      <c r="H2506" s="19" t="n">
        <f aca="false">D2506-$E$3</f>
        <v>3652</v>
      </c>
      <c r="I2506" s="18" t="n">
        <f aca="false">F2506*C2506</f>
        <v>12</v>
      </c>
      <c r="J2506" s="19" t="n">
        <f aca="false">H2506*I2506</f>
        <v>43824</v>
      </c>
      <c r="K2506" s="29" t="n">
        <f aca="false">D2506/$E$2</f>
        <v>0.74608</v>
      </c>
      <c r="L2506" s="30" t="n">
        <f aca="false">1/(1+EXP($L$2+($L$3*K2506)+($L$4*C2506)))</f>
        <v>0.387746652960579</v>
      </c>
      <c r="M2506" s="31" t="n">
        <f aca="false">(F2506)*(L2506)+(1-F2506)*(1-L2506)</f>
        <v>0.387746652960579</v>
      </c>
      <c r="N2506" s="31" t="n">
        <f aca="false">IF(B2506=1,LN(M2506),0)</f>
        <v>0</v>
      </c>
      <c r="O2506" s="42" t="n">
        <f aca="false">K2506</f>
        <v>0.74608</v>
      </c>
      <c r="P2506" s="43" t="n">
        <f aca="false">1/(1+EXP($P$2+($P$3*O2506)+($P$4*C2506)))</f>
        <v>0.997708652457857</v>
      </c>
      <c r="Q2506" s="42" t="n">
        <f aca="false">(F2506)*(P2506)+(1-F2506)*(1-P2506)</f>
        <v>0.997708652457857</v>
      </c>
      <c r="R2506" s="42" t="n">
        <f aca="false">IF(B2506&lt;&gt;1,LN(Q2506),0)</f>
        <v>-0.00229397669589335</v>
      </c>
    </row>
    <row r="2507" customFormat="false" ht="13" hidden="false" customHeight="false" outlineLevel="0" collapsed="false">
      <c r="A2507" s="18" t="n">
        <v>2498</v>
      </c>
      <c r="B2507" s="41" t="n">
        <v>0</v>
      </c>
      <c r="C2507" s="18" t="n">
        <v>20</v>
      </c>
      <c r="D2507" s="19" t="n">
        <v>15094</v>
      </c>
      <c r="E2507" s="19" t="n">
        <v>301872</v>
      </c>
      <c r="F2507" s="18" t="n">
        <v>1</v>
      </c>
      <c r="G2507" s="20" t="n">
        <f aca="false">($E$2-D2507)/$E$2</f>
        <v>0.39624</v>
      </c>
      <c r="H2507" s="19" t="n">
        <f aca="false">D2507-$E$3</f>
        <v>94</v>
      </c>
      <c r="I2507" s="18" t="n">
        <f aca="false">F2507*C2507</f>
        <v>20</v>
      </c>
      <c r="J2507" s="19" t="n">
        <f aca="false">H2507*I2507</f>
        <v>1880</v>
      </c>
      <c r="K2507" s="29" t="n">
        <f aca="false">D2507/$E$2</f>
        <v>0.60376</v>
      </c>
      <c r="L2507" s="30" t="n">
        <f aca="false">1/(1+EXP($L$2+($L$3*K2507)+($L$4*C2507)))</f>
        <v>0.89680296352403</v>
      </c>
      <c r="M2507" s="31" t="n">
        <f aca="false">(F2507)*(L2507)+(1-F2507)*(1-L2507)</f>
        <v>0.89680296352403</v>
      </c>
      <c r="N2507" s="31" t="n">
        <f aca="false">IF(B2507=1,LN(M2507),0)</f>
        <v>0</v>
      </c>
      <c r="O2507" s="42" t="n">
        <f aca="false">K2507</f>
        <v>0.60376</v>
      </c>
      <c r="P2507" s="43" t="n">
        <f aca="false">1/(1+EXP($P$2+($P$3*O2507)+($P$4*C2507)))</f>
        <v>0.999948927402557</v>
      </c>
      <c r="Q2507" s="42" t="n">
        <f aca="false">(F2507)*(P2507)+(1-F2507)*(1-P2507)</f>
        <v>0.999948927402557</v>
      </c>
      <c r="R2507" s="42" t="n">
        <f aca="false">IF(B2507&lt;&gt;1,LN(Q2507),0)</f>
        <v>-5.10739016920378E-005</v>
      </c>
    </row>
    <row r="2508" customFormat="false" ht="13" hidden="false" customHeight="false" outlineLevel="0" collapsed="false">
      <c r="A2508" s="18" t="n">
        <v>2499</v>
      </c>
      <c r="B2508" s="41" t="n">
        <v>0</v>
      </c>
      <c r="C2508" s="18" t="n">
        <v>20</v>
      </c>
      <c r="D2508" s="19" t="n">
        <v>17418</v>
      </c>
      <c r="E2508" s="19" t="n">
        <v>348350</v>
      </c>
      <c r="F2508" s="18" t="n">
        <v>1</v>
      </c>
      <c r="G2508" s="20" t="n">
        <f aca="false">($E$2-D2508)/$E$2</f>
        <v>0.30328</v>
      </c>
      <c r="H2508" s="19" t="n">
        <f aca="false">D2508-$E$3</f>
        <v>2418</v>
      </c>
      <c r="I2508" s="18" t="n">
        <f aca="false">F2508*C2508</f>
        <v>20</v>
      </c>
      <c r="J2508" s="19" t="n">
        <f aca="false">H2508*I2508</f>
        <v>48360</v>
      </c>
      <c r="K2508" s="29" t="n">
        <f aca="false">D2508/$E$2</f>
        <v>0.69672</v>
      </c>
      <c r="L2508" s="30" t="n">
        <f aca="false">1/(1+EXP($L$2+($L$3*K2508)+($L$4*C2508)))</f>
        <v>0.568851781206295</v>
      </c>
      <c r="M2508" s="31" t="n">
        <f aca="false">(F2508)*(L2508)+(1-F2508)*(1-L2508)</f>
        <v>0.568851781206295</v>
      </c>
      <c r="N2508" s="31" t="n">
        <f aca="false">IF(B2508=1,LN(M2508),0)</f>
        <v>0</v>
      </c>
      <c r="O2508" s="42" t="n">
        <f aca="false">K2508</f>
        <v>0.69672</v>
      </c>
      <c r="P2508" s="43" t="n">
        <f aca="false">1/(1+EXP($P$2+($P$3*O2508)+($P$4*C2508)))</f>
        <v>0.999394136304528</v>
      </c>
      <c r="Q2508" s="42" t="n">
        <f aca="false">(F2508)*(P2508)+(1-F2508)*(1-P2508)</f>
        <v>0.999394136304528</v>
      </c>
      <c r="R2508" s="42" t="n">
        <f aca="false">IF(B2508&lt;&gt;1,LN(Q2508),0)</f>
        <v>-0.000606047305046183</v>
      </c>
    </row>
    <row r="2509" customFormat="false" ht="13" hidden="false" customHeight="false" outlineLevel="0" collapsed="false">
      <c r="A2509" s="18" t="n">
        <v>2500</v>
      </c>
      <c r="B2509" s="41" t="n">
        <v>0</v>
      </c>
      <c r="C2509" s="18" t="n">
        <v>13</v>
      </c>
      <c r="D2509" s="19" t="n">
        <v>21767</v>
      </c>
      <c r="E2509" s="19" t="n">
        <v>282975</v>
      </c>
      <c r="F2509" s="18" t="n">
        <v>1</v>
      </c>
      <c r="G2509" s="20" t="n">
        <f aca="false">($E$2-D2509)/$E$2</f>
        <v>0.12932</v>
      </c>
      <c r="H2509" s="19" t="n">
        <f aca="false">D2509-$E$3</f>
        <v>6767</v>
      </c>
      <c r="I2509" s="18" t="n">
        <f aca="false">F2509*C2509</f>
        <v>13</v>
      </c>
      <c r="J2509" s="19" t="n">
        <f aca="false">H2509*I2509</f>
        <v>87971</v>
      </c>
      <c r="K2509" s="29" t="n">
        <f aca="false">D2509/$E$2</f>
        <v>0.87068</v>
      </c>
      <c r="L2509" s="30" t="n">
        <f aca="false">1/(1+EXP($L$2+($L$3*K2509)+($L$4*C2509)))</f>
        <v>0.0466734529978991</v>
      </c>
      <c r="M2509" s="31" t="n">
        <f aca="false">(F2509)*(L2509)+(1-F2509)*(1-L2509)</f>
        <v>0.0466734529978991</v>
      </c>
      <c r="N2509" s="31" t="n">
        <f aca="false">IF(B2509=1,LN(M2509),0)</f>
        <v>0</v>
      </c>
      <c r="O2509" s="42" t="n">
        <f aca="false">K2509</f>
        <v>0.87068</v>
      </c>
      <c r="P2509" s="43" t="n">
        <f aca="false">1/(1+EXP($P$2+($P$3*O2509)+($P$4*C2509)))</f>
        <v>0.940621337848856</v>
      </c>
      <c r="Q2509" s="42" t="n">
        <f aca="false">(F2509)*(P2509)+(1-F2509)*(1-P2509)</f>
        <v>0.940621337848856</v>
      </c>
      <c r="R2509" s="42" t="n">
        <f aca="false">IF(B2509&lt;&gt;1,LN(Q2509),0)</f>
        <v>-0.0612146243693065</v>
      </c>
    </row>
    <row r="2510" customFormat="false" ht="13" hidden="false" customHeight="false" outlineLevel="0" collapsed="false">
      <c r="A2510" s="18" t="n">
        <v>2501</v>
      </c>
      <c r="B2510" s="41" t="n">
        <v>0</v>
      </c>
      <c r="C2510" s="18" t="n">
        <v>21</v>
      </c>
      <c r="D2510" s="19" t="n">
        <v>16039</v>
      </c>
      <c r="E2510" s="19" t="n">
        <v>336810</v>
      </c>
      <c r="F2510" s="18" t="n">
        <v>1</v>
      </c>
      <c r="G2510" s="20" t="n">
        <f aca="false">($E$2-D2510)/$E$2</f>
        <v>0.35844</v>
      </c>
      <c r="H2510" s="19" t="n">
        <f aca="false">D2510-$E$3</f>
        <v>1039</v>
      </c>
      <c r="I2510" s="18" t="n">
        <f aca="false">F2510*C2510</f>
        <v>21</v>
      </c>
      <c r="J2510" s="19" t="n">
        <f aca="false">H2510*I2510</f>
        <v>21819</v>
      </c>
      <c r="K2510" s="29" t="n">
        <f aca="false">D2510/$E$2</f>
        <v>0.64156</v>
      </c>
      <c r="L2510" s="30" t="n">
        <f aca="false">1/(1+EXP($L$2+($L$3*K2510)+($L$4*C2510)))</f>
        <v>0.796137252689236</v>
      </c>
      <c r="M2510" s="31" t="n">
        <f aca="false">(F2510)*(L2510)+(1-F2510)*(1-L2510)</f>
        <v>0.796137252689236</v>
      </c>
      <c r="N2510" s="31" t="n">
        <f aca="false">IF(B2510=1,LN(M2510),0)</f>
        <v>0</v>
      </c>
      <c r="O2510" s="42" t="n">
        <f aca="false">K2510</f>
        <v>0.64156</v>
      </c>
      <c r="P2510" s="43" t="n">
        <f aca="false">1/(1+EXP($P$2+($P$3*O2510)+($P$4*C2510)))</f>
        <v>0.999860669242839</v>
      </c>
      <c r="Q2510" s="42" t="n">
        <f aca="false">(F2510)*(P2510)+(1-F2510)*(1-P2510)</f>
        <v>0.999860669242839</v>
      </c>
      <c r="R2510" s="42" t="n">
        <f aca="false">IF(B2510&lt;&gt;1,LN(Q2510),0)</f>
        <v>-0.000139340464592201</v>
      </c>
    </row>
    <row r="2511" customFormat="false" ht="13" hidden="false" customHeight="false" outlineLevel="0" collapsed="false">
      <c r="A2511" s="18" t="n">
        <v>2502</v>
      </c>
      <c r="B2511" s="41" t="n">
        <v>0</v>
      </c>
      <c r="C2511" s="18" t="n">
        <v>10</v>
      </c>
      <c r="D2511" s="19" t="n">
        <v>19786</v>
      </c>
      <c r="E2511" s="19" t="n">
        <v>197862</v>
      </c>
      <c r="F2511" s="18" t="n">
        <v>1</v>
      </c>
      <c r="G2511" s="20" t="n">
        <f aca="false">($E$2-D2511)/$E$2</f>
        <v>0.20856</v>
      </c>
      <c r="H2511" s="19" t="n">
        <f aca="false">D2511-$E$3</f>
        <v>4786</v>
      </c>
      <c r="I2511" s="18" t="n">
        <f aca="false">F2511*C2511</f>
        <v>10</v>
      </c>
      <c r="J2511" s="19" t="n">
        <f aca="false">H2511*I2511</f>
        <v>47860</v>
      </c>
      <c r="K2511" s="29" t="n">
        <f aca="false">D2511/$E$2</f>
        <v>0.79144</v>
      </c>
      <c r="L2511" s="30" t="n">
        <f aca="false">1/(1+EXP($L$2+($L$3*K2511)+($L$4*C2511)))</f>
        <v>0.212510476118878</v>
      </c>
      <c r="M2511" s="31" t="n">
        <f aca="false">(F2511)*(L2511)+(1-F2511)*(1-L2511)</f>
        <v>0.212510476118878</v>
      </c>
      <c r="N2511" s="31" t="n">
        <f aca="false">IF(B2511=1,LN(M2511),0)</f>
        <v>0</v>
      </c>
      <c r="O2511" s="42" t="n">
        <f aca="false">K2511</f>
        <v>0.79144</v>
      </c>
      <c r="P2511" s="43" t="n">
        <f aca="false">1/(1+EXP($P$2+($P$3*O2511)+($P$4*C2511)))</f>
        <v>0.992343935629573</v>
      </c>
      <c r="Q2511" s="42" t="n">
        <f aca="false">(F2511)*(P2511)+(1-F2511)*(1-P2511)</f>
        <v>0.992343935629573</v>
      </c>
      <c r="R2511" s="42" t="n">
        <f aca="false">IF(B2511&lt;&gt;1,LN(Q2511),0)</f>
        <v>-0.007685522483041</v>
      </c>
    </row>
    <row r="2512" customFormat="false" ht="13" hidden="false" customHeight="false" outlineLevel="0" collapsed="false">
      <c r="A2512" s="18" t="n">
        <v>2503</v>
      </c>
      <c r="B2512" s="41" t="n">
        <v>0</v>
      </c>
      <c r="C2512" s="18" t="n">
        <v>12</v>
      </c>
      <c r="D2512" s="19" t="n">
        <v>19077</v>
      </c>
      <c r="E2512" s="19" t="n">
        <v>228929</v>
      </c>
      <c r="F2512" s="18" t="n">
        <v>1</v>
      </c>
      <c r="G2512" s="20" t="n">
        <f aca="false">($E$2-D2512)/$E$2</f>
        <v>0.23692</v>
      </c>
      <c r="H2512" s="19" t="n">
        <f aca="false">D2512-$E$3</f>
        <v>4077</v>
      </c>
      <c r="I2512" s="18" t="n">
        <f aca="false">F2512*C2512</f>
        <v>12</v>
      </c>
      <c r="J2512" s="19" t="n">
        <f aca="false">H2512*I2512</f>
        <v>48924</v>
      </c>
      <c r="K2512" s="29" t="n">
        <f aca="false">D2512/$E$2</f>
        <v>0.76308</v>
      </c>
      <c r="L2512" s="30" t="n">
        <f aca="false">1/(1+EXP($L$2+($L$3*K2512)+($L$4*C2512)))</f>
        <v>0.309701051218078</v>
      </c>
      <c r="M2512" s="31" t="n">
        <f aca="false">(F2512)*(L2512)+(1-F2512)*(1-L2512)</f>
        <v>0.309701051218078</v>
      </c>
      <c r="N2512" s="31" t="n">
        <f aca="false">IF(B2512=1,LN(M2512),0)</f>
        <v>0</v>
      </c>
      <c r="O2512" s="42" t="n">
        <f aca="false">K2512</f>
        <v>0.76308</v>
      </c>
      <c r="P2512" s="43" t="n">
        <f aca="false">1/(1+EXP($P$2+($P$3*O2512)+($P$4*C2512)))</f>
        <v>0.996402445841966</v>
      </c>
      <c r="Q2512" s="42" t="n">
        <f aca="false">(F2512)*(P2512)+(1-F2512)*(1-P2512)</f>
        <v>0.996402445841966</v>
      </c>
      <c r="R2512" s="42" t="n">
        <f aca="false">IF(B2512&lt;&gt;1,LN(Q2512),0)</f>
        <v>-0.00360404091831468</v>
      </c>
    </row>
    <row r="2513" customFormat="false" ht="13" hidden="false" customHeight="false" outlineLevel="0" collapsed="false">
      <c r="A2513" s="18" t="n">
        <v>2504</v>
      </c>
      <c r="B2513" s="41" t="n">
        <v>0</v>
      </c>
      <c r="C2513" s="18" t="n">
        <v>22</v>
      </c>
      <c r="D2513" s="19" t="n">
        <v>15046</v>
      </c>
      <c r="E2513" s="19" t="n">
        <v>331016</v>
      </c>
      <c r="F2513" s="18" t="n">
        <v>1</v>
      </c>
      <c r="G2513" s="20" t="n">
        <f aca="false">($E$2-D2513)/$E$2</f>
        <v>0.39816</v>
      </c>
      <c r="H2513" s="19" t="n">
        <f aca="false">D2513-$E$3</f>
        <v>46</v>
      </c>
      <c r="I2513" s="18" t="n">
        <f aca="false">F2513*C2513</f>
        <v>22</v>
      </c>
      <c r="J2513" s="19" t="n">
        <f aca="false">H2513*I2513</f>
        <v>1012</v>
      </c>
      <c r="K2513" s="29" t="n">
        <f aca="false">D2513/$E$2</f>
        <v>0.60184</v>
      </c>
      <c r="L2513" s="30" t="n">
        <f aca="false">1/(1+EXP($L$2+($L$3*K2513)+($L$4*C2513)))</f>
        <v>0.894201181763258</v>
      </c>
      <c r="M2513" s="31" t="n">
        <f aca="false">(F2513)*(L2513)+(1-F2513)*(1-L2513)</f>
        <v>0.894201181763258</v>
      </c>
      <c r="N2513" s="31" t="n">
        <f aca="false">IF(B2513=1,LN(M2513),0)</f>
        <v>0</v>
      </c>
      <c r="O2513" s="42" t="n">
        <f aca="false">K2513</f>
        <v>0.60184</v>
      </c>
      <c r="P2513" s="43" t="n">
        <f aca="false">1/(1+EXP($P$2+($P$3*O2513)+($P$4*C2513)))</f>
        <v>0.999951692916159</v>
      </c>
      <c r="Q2513" s="42" t="n">
        <f aca="false">(F2513)*(P2513)+(1-F2513)*(1-P2513)</f>
        <v>0.999951692916159</v>
      </c>
      <c r="R2513" s="42" t="n">
        <f aca="false">IF(B2513&lt;&gt;1,LN(Q2513),0)</f>
        <v>-4.83082506659335E-005</v>
      </c>
    </row>
    <row r="2514" customFormat="false" ht="13" hidden="false" customHeight="false" outlineLevel="0" collapsed="false">
      <c r="A2514" s="18" t="n">
        <v>2505</v>
      </c>
      <c r="B2514" s="41" t="n">
        <v>0</v>
      </c>
      <c r="C2514" s="18" t="n">
        <v>21</v>
      </c>
      <c r="D2514" s="19" t="n">
        <v>15798</v>
      </c>
      <c r="E2514" s="19" t="n">
        <v>331758</v>
      </c>
      <c r="F2514" s="18" t="n">
        <v>1</v>
      </c>
      <c r="G2514" s="20" t="n">
        <f aca="false">($E$2-D2514)/$E$2</f>
        <v>0.36808</v>
      </c>
      <c r="H2514" s="19" t="n">
        <f aca="false">D2514-$E$3</f>
        <v>798</v>
      </c>
      <c r="I2514" s="18" t="n">
        <f aca="false">F2514*C2514</f>
        <v>21</v>
      </c>
      <c r="J2514" s="19" t="n">
        <f aca="false">H2514*I2514</f>
        <v>16758</v>
      </c>
      <c r="K2514" s="29" t="n">
        <f aca="false">D2514/$E$2</f>
        <v>0.63192</v>
      </c>
      <c r="L2514" s="30" t="n">
        <f aca="false">1/(1+EXP($L$2+($L$3*K2514)+($L$4*C2514)))</f>
        <v>0.826037874817502</v>
      </c>
      <c r="M2514" s="31" t="n">
        <f aca="false">(F2514)*(L2514)+(1-F2514)*(1-L2514)</f>
        <v>0.826037874817502</v>
      </c>
      <c r="N2514" s="31" t="n">
        <f aca="false">IF(B2514=1,LN(M2514),0)</f>
        <v>0</v>
      </c>
      <c r="O2514" s="42" t="n">
        <f aca="false">K2514</f>
        <v>0.63192</v>
      </c>
      <c r="P2514" s="43" t="n">
        <f aca="false">1/(1+EXP($P$2+($P$3*O2514)+($P$4*C2514)))</f>
        <v>0.999892194243608</v>
      </c>
      <c r="Q2514" s="42" t="n">
        <f aca="false">(F2514)*(P2514)+(1-F2514)*(1-P2514)</f>
        <v>0.999892194243608</v>
      </c>
      <c r="R2514" s="42" t="n">
        <f aca="false">IF(B2514&lt;&gt;1,LN(Q2514),0)</f>
        <v>-0.000107811567850697</v>
      </c>
    </row>
    <row r="2515" customFormat="false" ht="13" hidden="false" customHeight="false" outlineLevel="0" collapsed="false">
      <c r="A2515" s="18" t="n">
        <v>2506</v>
      </c>
      <c r="B2515" s="41" t="n">
        <v>0</v>
      </c>
      <c r="C2515" s="18" t="n">
        <v>19</v>
      </c>
      <c r="D2515" s="19" t="n">
        <v>22059</v>
      </c>
      <c r="E2515" s="19" t="n">
        <v>419119</v>
      </c>
      <c r="F2515" s="18" t="n">
        <v>1</v>
      </c>
      <c r="G2515" s="20" t="n">
        <f aca="false">($E$2-D2515)/$E$2</f>
        <v>0.11764</v>
      </c>
      <c r="H2515" s="19" t="n">
        <f aca="false">D2515-$E$3</f>
        <v>7059</v>
      </c>
      <c r="I2515" s="18" t="n">
        <f aca="false">F2515*C2515</f>
        <v>19</v>
      </c>
      <c r="J2515" s="19" t="n">
        <f aca="false">H2515*I2515</f>
        <v>134121</v>
      </c>
      <c r="K2515" s="29" t="n">
        <f aca="false">D2515/$E$2</f>
        <v>0.88236</v>
      </c>
      <c r="L2515" s="30" t="n">
        <f aca="false">1/(1+EXP($L$2+($L$3*K2515)+($L$4*C2515)))</f>
        <v>0.0306545097375459</v>
      </c>
      <c r="M2515" s="31" t="n">
        <f aca="false">(F2515)*(L2515)+(1-F2515)*(1-L2515)</f>
        <v>0.0306545097375459</v>
      </c>
      <c r="N2515" s="31" t="n">
        <f aca="false">IF(B2515=1,LN(M2515),0)</f>
        <v>0</v>
      </c>
      <c r="O2515" s="42" t="n">
        <f aca="false">K2515</f>
        <v>0.88236</v>
      </c>
      <c r="P2515" s="43" t="n">
        <f aca="false">1/(1+EXP($P$2+($P$3*O2515)+($P$4*C2515)))</f>
        <v>0.921686827722881</v>
      </c>
      <c r="Q2515" s="42" t="n">
        <f aca="false">(F2515)*(P2515)+(1-F2515)*(1-P2515)</f>
        <v>0.921686827722881</v>
      </c>
      <c r="R2515" s="42" t="n">
        <f aca="false">IF(B2515&lt;&gt;1,LN(Q2515),0)</f>
        <v>-0.0815497793693517</v>
      </c>
    </row>
    <row r="2516" customFormat="false" ht="13" hidden="false" customHeight="false" outlineLevel="0" collapsed="false">
      <c r="A2516" s="18" t="n">
        <v>2507</v>
      </c>
      <c r="B2516" s="41" t="n">
        <v>0</v>
      </c>
      <c r="C2516" s="18" t="n">
        <v>10</v>
      </c>
      <c r="D2516" s="19" t="n">
        <v>15728</v>
      </c>
      <c r="E2516" s="19" t="n">
        <v>157281</v>
      </c>
      <c r="F2516" s="18" t="n">
        <v>1</v>
      </c>
      <c r="G2516" s="20" t="n">
        <f aca="false">($E$2-D2516)/$E$2</f>
        <v>0.37088</v>
      </c>
      <c r="H2516" s="19" t="n">
        <f aca="false">D2516-$E$3</f>
        <v>728</v>
      </c>
      <c r="I2516" s="18" t="n">
        <f aca="false">F2516*C2516</f>
        <v>10</v>
      </c>
      <c r="J2516" s="19" t="n">
        <f aca="false">H2516*I2516</f>
        <v>7280</v>
      </c>
      <c r="K2516" s="29" t="n">
        <f aca="false">D2516/$E$2</f>
        <v>0.62912</v>
      </c>
      <c r="L2516" s="30" t="n">
        <f aca="false">1/(1+EXP($L$2+($L$3*K2516)+($L$4*C2516)))</f>
        <v>0.878855909823448</v>
      </c>
      <c r="M2516" s="31" t="n">
        <f aca="false">(F2516)*(L2516)+(1-F2516)*(1-L2516)</f>
        <v>0.878855909823448</v>
      </c>
      <c r="N2516" s="31" t="n">
        <f aca="false">IF(B2516=1,LN(M2516),0)</f>
        <v>0</v>
      </c>
      <c r="O2516" s="42" t="n">
        <f aca="false">K2516</f>
        <v>0.62912</v>
      </c>
      <c r="P2516" s="43" t="n">
        <f aca="false">1/(1+EXP($P$2+($P$3*O2516)+($P$4*C2516)))</f>
        <v>0.999897385048397</v>
      </c>
      <c r="Q2516" s="42" t="n">
        <f aca="false">(F2516)*(P2516)+(1-F2516)*(1-P2516)</f>
        <v>0.999897385048397</v>
      </c>
      <c r="R2516" s="42" t="n">
        <f aca="false">IF(B2516&lt;&gt;1,LN(Q2516),0)</f>
        <v>-0.000102620216877255</v>
      </c>
    </row>
    <row r="2517" customFormat="false" ht="13" hidden="false" customHeight="false" outlineLevel="0" collapsed="false">
      <c r="A2517" s="18" t="n">
        <v>2508</v>
      </c>
      <c r="B2517" s="41" t="n">
        <v>0</v>
      </c>
      <c r="C2517" s="18" t="n">
        <v>18</v>
      </c>
      <c r="D2517" s="19" t="n">
        <v>22041</v>
      </c>
      <c r="E2517" s="19" t="n">
        <v>396745</v>
      </c>
      <c r="F2517" s="18" t="n">
        <v>1</v>
      </c>
      <c r="G2517" s="20" t="n">
        <f aca="false">($E$2-D2517)/$E$2</f>
        <v>0.11836</v>
      </c>
      <c r="H2517" s="19" t="n">
        <f aca="false">D2517-$E$3</f>
        <v>7041</v>
      </c>
      <c r="I2517" s="18" t="n">
        <f aca="false">F2517*C2517</f>
        <v>18</v>
      </c>
      <c r="J2517" s="19" t="n">
        <f aca="false">H2517*I2517</f>
        <v>126738</v>
      </c>
      <c r="K2517" s="29" t="n">
        <f aca="false">D2517/$E$2</f>
        <v>0.88164</v>
      </c>
      <c r="L2517" s="30" t="n">
        <f aca="false">1/(1+EXP($L$2+($L$3*K2517)+($L$4*C2517)))</f>
        <v>0.0321124462295042</v>
      </c>
      <c r="M2517" s="31" t="n">
        <f aca="false">(F2517)*(L2517)+(1-F2517)*(1-L2517)</f>
        <v>0.0321124462295042</v>
      </c>
      <c r="N2517" s="31" t="n">
        <f aca="false">IF(B2517=1,LN(M2517),0)</f>
        <v>0</v>
      </c>
      <c r="O2517" s="42" t="n">
        <f aca="false">K2517</f>
        <v>0.88164</v>
      </c>
      <c r="P2517" s="43" t="n">
        <f aca="false">1/(1+EXP($P$2+($P$3*O2517)+($P$4*C2517)))</f>
        <v>0.922896150796605</v>
      </c>
      <c r="Q2517" s="42" t="n">
        <f aca="false">(F2517)*(P2517)+(1-F2517)*(1-P2517)</f>
        <v>0.922896150796605</v>
      </c>
      <c r="R2517" s="42" t="n">
        <f aca="false">IF(B2517&lt;&gt;1,LN(Q2517),0)</f>
        <v>-0.0802385634890454</v>
      </c>
    </row>
    <row r="2518" customFormat="false" ht="13" hidden="false" customHeight="false" outlineLevel="0" collapsed="false">
      <c r="A2518" s="18" t="n">
        <v>2509</v>
      </c>
      <c r="B2518" s="41" t="n">
        <v>0</v>
      </c>
      <c r="C2518" s="18" t="n">
        <v>20</v>
      </c>
      <c r="D2518" s="19" t="n">
        <v>22285</v>
      </c>
      <c r="E2518" s="19" t="n">
        <v>445696</v>
      </c>
      <c r="F2518" s="18" t="n">
        <v>1</v>
      </c>
      <c r="G2518" s="20" t="n">
        <f aca="false">($E$2-D2518)/$E$2</f>
        <v>0.1086</v>
      </c>
      <c r="H2518" s="19" t="n">
        <f aca="false">D2518-$E$3</f>
        <v>7285</v>
      </c>
      <c r="I2518" s="18" t="n">
        <f aca="false">F2518*C2518</f>
        <v>20</v>
      </c>
      <c r="J2518" s="19" t="n">
        <f aca="false">H2518*I2518</f>
        <v>145700</v>
      </c>
      <c r="K2518" s="29" t="n">
        <f aca="false">D2518/$E$2</f>
        <v>0.8914</v>
      </c>
      <c r="L2518" s="30" t="n">
        <f aca="false">1/(1+EXP($L$2+($L$3*K2518)+($L$4*C2518)))</f>
        <v>0.0248309008680106</v>
      </c>
      <c r="M2518" s="31" t="n">
        <f aca="false">(F2518)*(L2518)+(1-F2518)*(1-L2518)</f>
        <v>0.0248309008680106</v>
      </c>
      <c r="N2518" s="31" t="n">
        <f aca="false">IF(B2518=1,LN(M2518),0)</f>
        <v>0</v>
      </c>
      <c r="O2518" s="42" t="n">
        <f aca="false">K2518</f>
        <v>0.8914</v>
      </c>
      <c r="P2518" s="43" t="n">
        <f aca="false">1/(1+EXP($P$2+($P$3*O2518)+($P$4*C2518)))</f>
        <v>0.902665111702644</v>
      </c>
      <c r="Q2518" s="42" t="n">
        <f aca="false">(F2518)*(P2518)+(1-F2518)*(1-P2518)</f>
        <v>0.902665111702644</v>
      </c>
      <c r="R2518" s="42" t="n">
        <f aca="false">IF(B2518&lt;&gt;1,LN(Q2518),0)</f>
        <v>-0.102403656253268</v>
      </c>
    </row>
    <row r="2519" customFormat="false" ht="13" hidden="false" customHeight="false" outlineLevel="0" collapsed="false">
      <c r="A2519" s="18" t="n">
        <v>2510</v>
      </c>
      <c r="B2519" s="41" t="n">
        <v>0</v>
      </c>
      <c r="C2519" s="18" t="n">
        <v>26</v>
      </c>
      <c r="D2519" s="19" t="n">
        <v>17751</v>
      </c>
      <c r="E2519" s="19" t="n">
        <v>461519</v>
      </c>
      <c r="F2519" s="18" t="n">
        <v>1</v>
      </c>
      <c r="G2519" s="20" t="n">
        <f aca="false">($E$2-D2519)/$E$2</f>
        <v>0.28996</v>
      </c>
      <c r="H2519" s="19" t="n">
        <f aca="false">D2519-$E$3</f>
        <v>2751</v>
      </c>
      <c r="I2519" s="18" t="n">
        <f aca="false">F2519*C2519</f>
        <v>26</v>
      </c>
      <c r="J2519" s="19" t="n">
        <f aca="false">H2519*I2519</f>
        <v>71526</v>
      </c>
      <c r="K2519" s="29" t="n">
        <f aca="false">D2519/$E$2</f>
        <v>0.71004</v>
      </c>
      <c r="L2519" s="30" t="n">
        <f aca="false">1/(1+EXP($L$2+($L$3*K2519)+($L$4*C2519)))</f>
        <v>0.451862800216432</v>
      </c>
      <c r="M2519" s="31" t="n">
        <f aca="false">(F2519)*(L2519)+(1-F2519)*(1-L2519)</f>
        <v>0.451862800216432</v>
      </c>
      <c r="N2519" s="31" t="n">
        <f aca="false">IF(B2519=1,LN(M2519),0)</f>
        <v>0</v>
      </c>
      <c r="O2519" s="42" t="n">
        <f aca="false">K2519</f>
        <v>0.71004</v>
      </c>
      <c r="P2519" s="43" t="n">
        <f aca="false">1/(1+EXP($P$2+($P$3*O2519)+($P$4*C2519)))</f>
        <v>0.999148354180744</v>
      </c>
      <c r="Q2519" s="42" t="n">
        <f aca="false">(F2519)*(P2519)+(1-F2519)*(1-P2519)</f>
        <v>0.999148354180744</v>
      </c>
      <c r="R2519" s="42" t="n">
        <f aca="false">IF(B2519&lt;&gt;1,LN(Q2519),0)</f>
        <v>-0.00085200867558775</v>
      </c>
    </row>
    <row r="2520" customFormat="false" ht="13" hidden="false" customHeight="false" outlineLevel="0" collapsed="false">
      <c r="A2520" s="18" t="n">
        <v>2511</v>
      </c>
      <c r="B2520" s="41" t="n">
        <v>0</v>
      </c>
      <c r="C2520" s="18" t="n">
        <v>16</v>
      </c>
      <c r="D2520" s="19" t="n">
        <v>19947</v>
      </c>
      <c r="E2520" s="19" t="n">
        <v>319159</v>
      </c>
      <c r="F2520" s="18" t="n">
        <v>1</v>
      </c>
      <c r="G2520" s="20" t="n">
        <f aca="false">($E$2-D2520)/$E$2</f>
        <v>0.20212</v>
      </c>
      <c r="H2520" s="19" t="n">
        <f aca="false">D2520-$E$3</f>
        <v>4947</v>
      </c>
      <c r="I2520" s="18" t="n">
        <f aca="false">F2520*C2520</f>
        <v>16</v>
      </c>
      <c r="J2520" s="19" t="n">
        <f aca="false">H2520*I2520</f>
        <v>79152</v>
      </c>
      <c r="K2520" s="29" t="n">
        <f aca="false">D2520/$E$2</f>
        <v>0.79788</v>
      </c>
      <c r="L2520" s="30" t="n">
        <f aca="false">1/(1+EXP($L$2+($L$3*K2520)+($L$4*C2520)))</f>
        <v>0.162374970513108</v>
      </c>
      <c r="M2520" s="31" t="n">
        <f aca="false">(F2520)*(L2520)+(1-F2520)*(1-L2520)</f>
        <v>0.162374970513108</v>
      </c>
      <c r="N2520" s="31" t="n">
        <f aca="false">IF(B2520=1,LN(M2520),0)</f>
        <v>0</v>
      </c>
      <c r="O2520" s="42" t="n">
        <f aca="false">K2520</f>
        <v>0.79788</v>
      </c>
      <c r="P2520" s="43" t="n">
        <f aca="false">1/(1+EXP($P$2+($P$3*O2520)+($P$4*C2520)))</f>
        <v>0.991048201970671</v>
      </c>
      <c r="Q2520" s="42" t="n">
        <f aca="false">(F2520)*(P2520)+(1-F2520)*(1-P2520)</f>
        <v>0.991048201970671</v>
      </c>
      <c r="R2520" s="42" t="n">
        <f aca="false">IF(B2520&lt;&gt;1,LN(Q2520),0)</f>
        <v>-0.0089921061067977</v>
      </c>
    </row>
    <row r="2521" customFormat="false" ht="13" hidden="false" customHeight="false" outlineLevel="0" collapsed="false">
      <c r="A2521" s="18" t="n">
        <v>2512</v>
      </c>
      <c r="B2521" s="41" t="n">
        <v>0</v>
      </c>
      <c r="C2521" s="18" t="n">
        <v>26</v>
      </c>
      <c r="D2521" s="19" t="n">
        <v>19793</v>
      </c>
      <c r="E2521" s="19" t="n">
        <v>514624</v>
      </c>
      <c r="F2521" s="18" t="n">
        <v>1</v>
      </c>
      <c r="G2521" s="20" t="n">
        <f aca="false">($E$2-D2521)/$E$2</f>
        <v>0.20828</v>
      </c>
      <c r="H2521" s="19" t="n">
        <f aca="false">D2521-$E$3</f>
        <v>4793</v>
      </c>
      <c r="I2521" s="18" t="n">
        <f aca="false">F2521*C2521</f>
        <v>26</v>
      </c>
      <c r="J2521" s="19" t="n">
        <f aca="false">H2521*I2521</f>
        <v>124618</v>
      </c>
      <c r="K2521" s="29" t="n">
        <f aca="false">D2521/$E$2</f>
        <v>0.79172</v>
      </c>
      <c r="L2521" s="30" t="n">
        <f aca="false">1/(1+EXP($L$2+($L$3*K2521)+($L$4*C2521)))</f>
        <v>0.135938538622331</v>
      </c>
      <c r="M2521" s="31" t="n">
        <f aca="false">(F2521)*(L2521)+(1-F2521)*(1-L2521)</f>
        <v>0.135938538622331</v>
      </c>
      <c r="N2521" s="31" t="n">
        <f aca="false">IF(B2521=1,LN(M2521),0)</f>
        <v>0</v>
      </c>
      <c r="O2521" s="42" t="n">
        <f aca="false">K2521</f>
        <v>0.79172</v>
      </c>
      <c r="P2521" s="43" t="n">
        <f aca="false">1/(1+EXP($P$2+($P$3*O2521)+($P$4*C2521)))</f>
        <v>0.992562259687697</v>
      </c>
      <c r="Q2521" s="42" t="n">
        <f aca="false">(F2521)*(P2521)+(1-F2521)*(1-P2521)</f>
        <v>0.992562259687697</v>
      </c>
      <c r="R2521" s="42" t="n">
        <f aca="false">IF(B2521&lt;&gt;1,LN(Q2521),0)</f>
        <v>-0.00746553822431951</v>
      </c>
    </row>
    <row r="2522" customFormat="false" ht="13" hidden="false" customHeight="false" outlineLevel="0" collapsed="false">
      <c r="A2522" s="18" t="n">
        <v>2513</v>
      </c>
      <c r="B2522" s="41" t="n">
        <v>0</v>
      </c>
      <c r="C2522" s="18" t="n">
        <v>17</v>
      </c>
      <c r="D2522" s="19" t="n">
        <v>20029</v>
      </c>
      <c r="E2522" s="19" t="n">
        <v>340495</v>
      </c>
      <c r="F2522" s="18" t="n">
        <v>1</v>
      </c>
      <c r="G2522" s="20" t="n">
        <f aca="false">($E$2-D2522)/$E$2</f>
        <v>0.19884</v>
      </c>
      <c r="H2522" s="19" t="n">
        <f aca="false">D2522-$E$3</f>
        <v>5029</v>
      </c>
      <c r="I2522" s="18" t="n">
        <f aca="false">F2522*C2522</f>
        <v>17</v>
      </c>
      <c r="J2522" s="19" t="n">
        <f aca="false">H2522*I2522</f>
        <v>85493</v>
      </c>
      <c r="K2522" s="29" t="n">
        <f aca="false">D2522/$E$2</f>
        <v>0.80116</v>
      </c>
      <c r="L2522" s="30" t="n">
        <f aca="false">1/(1+EXP($L$2+($L$3*K2522)+($L$4*C2522)))</f>
        <v>0.149244028117293</v>
      </c>
      <c r="M2522" s="31" t="n">
        <f aca="false">(F2522)*(L2522)+(1-F2522)*(1-L2522)</f>
        <v>0.149244028117293</v>
      </c>
      <c r="N2522" s="31" t="n">
        <f aca="false">IF(B2522=1,LN(M2522),0)</f>
        <v>0</v>
      </c>
      <c r="O2522" s="42" t="n">
        <f aca="false">K2522</f>
        <v>0.80116</v>
      </c>
      <c r="P2522" s="43" t="n">
        <f aca="false">1/(1+EXP($P$2+($P$3*O2522)+($P$4*C2522)))</f>
        <v>0.990261723988567</v>
      </c>
      <c r="Q2522" s="42" t="n">
        <f aca="false">(F2522)*(P2522)+(1-F2522)*(1-P2522)</f>
        <v>0.990261723988567</v>
      </c>
      <c r="R2522" s="42" t="n">
        <f aca="false">IF(B2522&lt;&gt;1,LN(Q2522),0)</f>
        <v>-0.00978600312725606</v>
      </c>
    </row>
    <row r="2523" customFormat="false" ht="13" hidden="false" customHeight="false" outlineLevel="0" collapsed="false">
      <c r="A2523" s="18" t="n">
        <v>2514</v>
      </c>
      <c r="B2523" s="41" t="n">
        <v>0</v>
      </c>
      <c r="C2523" s="18" t="n">
        <v>15</v>
      </c>
      <c r="D2523" s="19" t="n">
        <v>16917</v>
      </c>
      <c r="E2523" s="19" t="n">
        <v>253762</v>
      </c>
      <c r="F2523" s="18" t="n">
        <v>1</v>
      </c>
      <c r="G2523" s="20" t="n">
        <f aca="false">($E$2-D2523)/$E$2</f>
        <v>0.32332</v>
      </c>
      <c r="H2523" s="19" t="n">
        <f aca="false">D2523-$E$3</f>
        <v>1917</v>
      </c>
      <c r="I2523" s="18" t="n">
        <f aca="false">F2523*C2523</f>
        <v>15</v>
      </c>
      <c r="J2523" s="19" t="n">
        <f aca="false">H2523*I2523</f>
        <v>28755</v>
      </c>
      <c r="K2523" s="29" t="n">
        <f aca="false">D2523/$E$2</f>
        <v>0.67668</v>
      </c>
      <c r="L2523" s="30" t="n">
        <f aca="false">1/(1+EXP($L$2+($L$3*K2523)+($L$4*C2523)))</f>
        <v>0.700647071009307</v>
      </c>
      <c r="M2523" s="31" t="n">
        <f aca="false">(F2523)*(L2523)+(1-F2523)*(1-L2523)</f>
        <v>0.700647071009307</v>
      </c>
      <c r="N2523" s="31" t="n">
        <f aca="false">IF(B2523=1,LN(M2523),0)</f>
        <v>0</v>
      </c>
      <c r="O2523" s="42" t="n">
        <f aca="false">K2523</f>
        <v>0.67668</v>
      </c>
      <c r="P2523" s="43" t="n">
        <f aca="false">1/(1+EXP($P$2+($P$3*O2523)+($P$4*C2523)))</f>
        <v>0.999640393109266</v>
      </c>
      <c r="Q2523" s="42" t="n">
        <f aca="false">(F2523)*(P2523)+(1-F2523)*(1-P2523)</f>
        <v>0.999640393109266</v>
      </c>
      <c r="R2523" s="42" t="n">
        <f aca="false">IF(B2523&lt;&gt;1,LN(Q2523),0)</f>
        <v>-0.000359671564796999</v>
      </c>
    </row>
    <row r="2524" customFormat="false" ht="13" hidden="false" customHeight="false" outlineLevel="0" collapsed="false">
      <c r="A2524" s="18" t="n">
        <v>2515</v>
      </c>
      <c r="B2524" s="41" t="n">
        <v>0</v>
      </c>
      <c r="C2524" s="18" t="n">
        <v>22</v>
      </c>
      <c r="D2524" s="19" t="n">
        <v>20413</v>
      </c>
      <c r="E2524" s="19" t="n">
        <v>449084</v>
      </c>
      <c r="F2524" s="18" t="n">
        <v>1</v>
      </c>
      <c r="G2524" s="20" t="n">
        <f aca="false">($E$2-D2524)/$E$2</f>
        <v>0.18348</v>
      </c>
      <c r="H2524" s="19" t="n">
        <f aca="false">D2524-$E$3</f>
        <v>5413</v>
      </c>
      <c r="I2524" s="18" t="n">
        <f aca="false">F2524*C2524</f>
        <v>22</v>
      </c>
      <c r="J2524" s="19" t="n">
        <f aca="false">H2524*I2524</f>
        <v>119086</v>
      </c>
      <c r="K2524" s="29" t="n">
        <f aca="false">D2524/$E$2</f>
        <v>0.81652</v>
      </c>
      <c r="L2524" s="30" t="n">
        <f aca="false">1/(1+EXP($L$2+($L$3*K2524)+($L$4*C2524)))</f>
        <v>0.0980700028922455</v>
      </c>
      <c r="M2524" s="31" t="n">
        <f aca="false">(F2524)*(L2524)+(1-F2524)*(1-L2524)</f>
        <v>0.0980700028922455</v>
      </c>
      <c r="N2524" s="31" t="n">
        <f aca="false">IF(B2524=1,LN(M2524),0)</f>
        <v>0</v>
      </c>
      <c r="O2524" s="42" t="n">
        <f aca="false">K2524</f>
        <v>0.81652</v>
      </c>
      <c r="P2524" s="43" t="n">
        <f aca="false">1/(1+EXP($P$2+($P$3*O2524)+($P$4*C2524)))</f>
        <v>0.985579300419942</v>
      </c>
      <c r="Q2524" s="42" t="n">
        <f aca="false">(F2524)*(P2524)+(1-F2524)*(1-P2524)</f>
        <v>0.985579300419942</v>
      </c>
      <c r="R2524" s="42" t="n">
        <f aca="false">IF(B2524&lt;&gt;1,LN(Q2524),0)</f>
        <v>-0.0145256884324143</v>
      </c>
    </row>
    <row r="2525" customFormat="false" ht="13" hidden="false" customHeight="false" outlineLevel="0" collapsed="false">
      <c r="A2525" s="18" t="n">
        <v>2516</v>
      </c>
      <c r="B2525" s="41" t="n">
        <v>0</v>
      </c>
      <c r="C2525" s="18" t="n">
        <v>10</v>
      </c>
      <c r="D2525" s="19" t="n">
        <v>15231</v>
      </c>
      <c r="E2525" s="19" t="n">
        <v>152313</v>
      </c>
      <c r="F2525" s="18" t="n">
        <v>1</v>
      </c>
      <c r="G2525" s="20" t="n">
        <f aca="false">($E$2-D2525)/$E$2</f>
        <v>0.39076</v>
      </c>
      <c r="H2525" s="19" t="n">
        <f aca="false">D2525-$E$3</f>
        <v>231</v>
      </c>
      <c r="I2525" s="18" t="n">
        <f aca="false">F2525*C2525</f>
        <v>10</v>
      </c>
      <c r="J2525" s="19" t="n">
        <f aca="false">H2525*I2525</f>
        <v>2310</v>
      </c>
      <c r="K2525" s="29" t="n">
        <f aca="false">D2525/$E$2</f>
        <v>0.60924</v>
      </c>
      <c r="L2525" s="30" t="n">
        <f aca="false">1/(1+EXP($L$2+($L$3*K2525)+($L$4*C2525)))</f>
        <v>0.915658061238123</v>
      </c>
      <c r="M2525" s="31" t="n">
        <f aca="false">(F2525)*(L2525)+(1-F2525)*(1-L2525)</f>
        <v>0.915658061238123</v>
      </c>
      <c r="N2525" s="31" t="n">
        <f aca="false">IF(B2525=1,LN(M2525),0)</f>
        <v>0</v>
      </c>
      <c r="O2525" s="42" t="n">
        <f aca="false">K2525</f>
        <v>0.60924</v>
      </c>
      <c r="P2525" s="43" t="n">
        <f aca="false">1/(1+EXP($P$2+($P$3*O2525)+($P$4*C2525)))</f>
        <v>0.999939541592949</v>
      </c>
      <c r="Q2525" s="42" t="n">
        <f aca="false">(F2525)*(P2525)+(1-F2525)*(1-P2525)</f>
        <v>0.999939541592949</v>
      </c>
      <c r="R2525" s="42" t="n">
        <f aca="false">IF(B2525&lt;&gt;1,LN(Q2525),0)</f>
        <v>-6.04602347343138E-005</v>
      </c>
    </row>
    <row r="2526" customFormat="false" ht="13" hidden="false" customHeight="false" outlineLevel="0" collapsed="false">
      <c r="A2526" s="18" t="n">
        <v>2517</v>
      </c>
      <c r="B2526" s="41" t="n">
        <v>0</v>
      </c>
      <c r="C2526" s="18" t="n">
        <v>22</v>
      </c>
      <c r="D2526" s="19" t="n">
        <v>18745</v>
      </c>
      <c r="E2526" s="19" t="n">
        <v>412383</v>
      </c>
      <c r="F2526" s="18" t="n">
        <v>1</v>
      </c>
      <c r="G2526" s="20" t="n">
        <f aca="false">($E$2-D2526)/$E$2</f>
        <v>0.2502</v>
      </c>
      <c r="H2526" s="19" t="n">
        <f aca="false">D2526-$E$3</f>
        <v>3745</v>
      </c>
      <c r="I2526" s="18" t="n">
        <f aca="false">F2526*C2526</f>
        <v>22</v>
      </c>
      <c r="J2526" s="19" t="n">
        <f aca="false">H2526*I2526</f>
        <v>82390</v>
      </c>
      <c r="K2526" s="29" t="n">
        <f aca="false">D2526/$E$2</f>
        <v>0.7498</v>
      </c>
      <c r="L2526" s="30" t="n">
        <f aca="false">1/(1+EXP($L$2+($L$3*K2526)+($L$4*C2526)))</f>
        <v>0.296104421997578</v>
      </c>
      <c r="M2526" s="31" t="n">
        <f aca="false">(F2526)*(L2526)+(1-F2526)*(1-L2526)</f>
        <v>0.296104421997578</v>
      </c>
      <c r="N2526" s="31" t="n">
        <f aca="false">IF(B2526=1,LN(M2526),0)</f>
        <v>0</v>
      </c>
      <c r="O2526" s="42" t="n">
        <f aca="false">K2526</f>
        <v>0.7498</v>
      </c>
      <c r="P2526" s="43" t="n">
        <f aca="false">1/(1+EXP($P$2+($P$3*O2526)+($P$4*C2526)))</f>
        <v>0.997527862241553</v>
      </c>
      <c r="Q2526" s="42" t="n">
        <f aca="false">(F2526)*(P2526)+(1-F2526)*(1-P2526)</f>
        <v>0.997527862241553</v>
      </c>
      <c r="R2526" s="42" t="n">
        <f aca="false">IF(B2526&lt;&gt;1,LN(Q2526),0)</f>
        <v>-0.00247519853647949</v>
      </c>
    </row>
    <row r="2527" customFormat="false" ht="13" hidden="false" customHeight="false" outlineLevel="0" collapsed="false">
      <c r="A2527" s="18" t="n">
        <v>2518</v>
      </c>
      <c r="B2527" s="41" t="n">
        <v>0</v>
      </c>
      <c r="C2527" s="18" t="n">
        <v>21</v>
      </c>
      <c r="D2527" s="19" t="n">
        <v>19220</v>
      </c>
      <c r="E2527" s="19" t="n">
        <v>403621</v>
      </c>
      <c r="F2527" s="18" t="n">
        <v>1</v>
      </c>
      <c r="G2527" s="20" t="n">
        <f aca="false">($E$2-D2527)/$E$2</f>
        <v>0.2312</v>
      </c>
      <c r="H2527" s="19" t="n">
        <f aca="false">D2527-$E$3</f>
        <v>4220</v>
      </c>
      <c r="I2527" s="18" t="n">
        <f aca="false">F2527*C2527</f>
        <v>21</v>
      </c>
      <c r="J2527" s="19" t="n">
        <f aca="false">H2527*I2527</f>
        <v>88620</v>
      </c>
      <c r="K2527" s="29" t="n">
        <f aca="false">D2527/$E$2</f>
        <v>0.7688</v>
      </c>
      <c r="L2527" s="30" t="n">
        <f aca="false">1/(1+EXP($L$2+($L$3*K2527)+($L$4*C2527)))</f>
        <v>0.22831894500413</v>
      </c>
      <c r="M2527" s="31" t="n">
        <f aca="false">(F2527)*(L2527)+(1-F2527)*(1-L2527)</f>
        <v>0.22831894500413</v>
      </c>
      <c r="N2527" s="31" t="n">
        <f aca="false">IF(B2527=1,LN(M2527),0)</f>
        <v>0</v>
      </c>
      <c r="O2527" s="42" t="n">
        <f aca="false">K2527</f>
        <v>0.7688</v>
      </c>
      <c r="P2527" s="43" t="n">
        <f aca="false">1/(1+EXP($P$2+($P$3*O2527)+($P$4*C2527)))</f>
        <v>0.995898361127216</v>
      </c>
      <c r="Q2527" s="42" t="n">
        <f aca="false">(F2527)*(P2527)+(1-F2527)*(1-P2527)</f>
        <v>0.995898361127216</v>
      </c>
      <c r="R2527" s="42" t="n">
        <f aca="false">IF(B2527&lt;&gt;1,LN(Q2527),0)</f>
        <v>-0.00411007366572232</v>
      </c>
    </row>
    <row r="2528" customFormat="false" ht="13" hidden="false" customHeight="false" outlineLevel="0" collapsed="false">
      <c r="A2528" s="18" t="n">
        <v>2519</v>
      </c>
      <c r="B2528" s="41" t="n">
        <v>0</v>
      </c>
      <c r="C2528" s="18" t="n">
        <v>30</v>
      </c>
      <c r="D2528" s="19" t="n">
        <v>21495</v>
      </c>
      <c r="E2528" s="19" t="n">
        <v>644851</v>
      </c>
      <c r="F2528" s="18" t="n">
        <v>1</v>
      </c>
      <c r="G2528" s="20" t="n">
        <f aca="false">($E$2-D2528)/$E$2</f>
        <v>0.1402</v>
      </c>
      <c r="H2528" s="19" t="n">
        <f aca="false">D2528-$E$3</f>
        <v>6495</v>
      </c>
      <c r="I2528" s="18" t="n">
        <f aca="false">F2528*C2528</f>
        <v>30</v>
      </c>
      <c r="J2528" s="19" t="n">
        <f aca="false">H2528*I2528</f>
        <v>194850</v>
      </c>
      <c r="K2528" s="29" t="n">
        <f aca="false">D2528/$E$2</f>
        <v>0.8598</v>
      </c>
      <c r="L2528" s="30" t="n">
        <f aca="false">1/(1+EXP($L$2+($L$3*K2528)+($L$4*C2528)))</f>
        <v>0.033458041804052</v>
      </c>
      <c r="M2528" s="31" t="n">
        <f aca="false">(F2528)*(L2528)+(1-F2528)*(1-L2528)</f>
        <v>0.033458041804052</v>
      </c>
      <c r="N2528" s="31" t="n">
        <f aca="false">IF(B2528=1,LN(M2528),0)</f>
        <v>0</v>
      </c>
      <c r="O2528" s="42" t="n">
        <f aca="false">K2528</f>
        <v>0.8598</v>
      </c>
      <c r="P2528" s="43" t="n">
        <f aca="false">1/(1+EXP($P$2+($P$3*O2528)+($P$4*C2528)))</f>
        <v>0.956521949812333</v>
      </c>
      <c r="Q2528" s="42" t="n">
        <f aca="false">(F2528)*(P2528)+(1-F2528)*(1-P2528)</f>
        <v>0.956521949812333</v>
      </c>
      <c r="R2528" s="42" t="n">
        <f aca="false">IF(B2528&lt;&gt;1,LN(Q2528),0)</f>
        <v>-0.0444515423125102</v>
      </c>
    </row>
    <row r="2529" customFormat="false" ht="13" hidden="false" customHeight="false" outlineLevel="0" collapsed="false">
      <c r="A2529" s="18" t="n">
        <v>2520</v>
      </c>
      <c r="B2529" s="41" t="n">
        <v>0</v>
      </c>
      <c r="C2529" s="18" t="n">
        <v>29</v>
      </c>
      <c r="D2529" s="19" t="n">
        <v>21072</v>
      </c>
      <c r="E2529" s="19" t="n">
        <v>611088</v>
      </c>
      <c r="F2529" s="18" t="n">
        <v>1</v>
      </c>
      <c r="G2529" s="20" t="n">
        <f aca="false">($E$2-D2529)/$E$2</f>
        <v>0.15712</v>
      </c>
      <c r="H2529" s="19" t="n">
        <f aca="false">D2529-$E$3</f>
        <v>6072</v>
      </c>
      <c r="I2529" s="18" t="n">
        <f aca="false">F2529*C2529</f>
        <v>29</v>
      </c>
      <c r="J2529" s="19" t="n">
        <f aca="false">H2529*I2529</f>
        <v>176088</v>
      </c>
      <c r="K2529" s="29" t="n">
        <f aca="false">D2529/$E$2</f>
        <v>0.84288</v>
      </c>
      <c r="L2529" s="30" t="n">
        <f aca="false">1/(1+EXP($L$2+($L$3*K2529)+($L$4*C2529)))</f>
        <v>0.0480183536943016</v>
      </c>
      <c r="M2529" s="31" t="n">
        <f aca="false">(F2529)*(L2529)+(1-F2529)*(1-L2529)</f>
        <v>0.0480183536943016</v>
      </c>
      <c r="N2529" s="31" t="n">
        <f aca="false">IF(B2529=1,LN(M2529),0)</f>
        <v>0</v>
      </c>
      <c r="O2529" s="42" t="n">
        <f aca="false">K2529</f>
        <v>0.84288</v>
      </c>
      <c r="P2529" s="43" t="n">
        <f aca="false">1/(1+EXP($P$2+($P$3*O2529)+($P$4*C2529)))</f>
        <v>0.971778806790935</v>
      </c>
      <c r="Q2529" s="42" t="n">
        <f aca="false">(F2529)*(P2529)+(1-F2529)*(1-P2529)</f>
        <v>0.971778806790935</v>
      </c>
      <c r="R2529" s="42" t="n">
        <f aca="false">IF(B2529&lt;&gt;1,LN(Q2529),0)</f>
        <v>-0.0286270654484506</v>
      </c>
    </row>
    <row r="2530" customFormat="false" ht="13" hidden="false" customHeight="false" outlineLevel="0" collapsed="false">
      <c r="A2530" s="18" t="n">
        <v>2521</v>
      </c>
      <c r="B2530" s="41" t="n">
        <v>0</v>
      </c>
      <c r="C2530" s="18" t="n">
        <v>22</v>
      </c>
      <c r="D2530" s="19" t="n">
        <v>19725</v>
      </c>
      <c r="E2530" s="19" t="n">
        <v>433946</v>
      </c>
      <c r="F2530" s="18" t="n">
        <v>1</v>
      </c>
      <c r="G2530" s="20" t="n">
        <f aca="false">($E$2-D2530)/$E$2</f>
        <v>0.211</v>
      </c>
      <c r="H2530" s="19" t="n">
        <f aca="false">D2530-$E$3</f>
        <v>4725</v>
      </c>
      <c r="I2530" s="18" t="n">
        <f aca="false">F2530*C2530</f>
        <v>22</v>
      </c>
      <c r="J2530" s="19" t="n">
        <f aca="false">H2530*I2530</f>
        <v>103950</v>
      </c>
      <c r="K2530" s="29" t="n">
        <f aca="false">D2530/$E$2</f>
        <v>0.789</v>
      </c>
      <c r="L2530" s="30" t="n">
        <f aca="false">1/(1+EXP($L$2+($L$3*K2530)+($L$4*C2530)))</f>
        <v>0.159653401620414</v>
      </c>
      <c r="M2530" s="31" t="n">
        <f aca="false">(F2530)*(L2530)+(1-F2530)*(1-L2530)</f>
        <v>0.159653401620414</v>
      </c>
      <c r="N2530" s="31" t="n">
        <f aca="false">IF(B2530=1,LN(M2530),0)</f>
        <v>0</v>
      </c>
      <c r="O2530" s="42" t="n">
        <f aca="false">K2530</f>
        <v>0.789</v>
      </c>
      <c r="P2530" s="43" t="n">
        <f aca="false">1/(1+EXP($P$2+($P$3*O2530)+($P$4*C2530)))</f>
        <v>0.993014854949624</v>
      </c>
      <c r="Q2530" s="42" t="n">
        <f aca="false">(F2530)*(P2530)+(1-F2530)*(1-P2530)</f>
        <v>0.993014854949624</v>
      </c>
      <c r="R2530" s="42" t="n">
        <f aca="false">IF(B2530&lt;&gt;1,LN(Q2530),0)</f>
        <v>-0.00700965538156372</v>
      </c>
    </row>
    <row r="2531" customFormat="false" ht="13" hidden="false" customHeight="false" outlineLevel="0" collapsed="false">
      <c r="A2531" s="18" t="n">
        <v>2522</v>
      </c>
      <c r="B2531" s="41" t="n">
        <v>0</v>
      </c>
      <c r="C2531" s="18" t="n">
        <v>17</v>
      </c>
      <c r="D2531" s="19" t="n">
        <v>16309</v>
      </c>
      <c r="E2531" s="19" t="n">
        <v>277257</v>
      </c>
      <c r="F2531" s="18" t="n">
        <v>1</v>
      </c>
      <c r="G2531" s="20" t="n">
        <f aca="false">($E$2-D2531)/$E$2</f>
        <v>0.34764</v>
      </c>
      <c r="H2531" s="19" t="n">
        <f aca="false">D2531-$E$3</f>
        <v>1309</v>
      </c>
      <c r="I2531" s="18" t="n">
        <f aca="false">F2531*C2531</f>
        <v>17</v>
      </c>
      <c r="J2531" s="19" t="n">
        <f aca="false">H2531*I2531</f>
        <v>22253</v>
      </c>
      <c r="K2531" s="29" t="n">
        <f aca="false">D2531/$E$2</f>
        <v>0.65236</v>
      </c>
      <c r="L2531" s="30" t="n">
        <f aca="false">1/(1+EXP($L$2+($L$3*K2531)+($L$4*C2531)))</f>
        <v>0.781904586469317</v>
      </c>
      <c r="M2531" s="31" t="n">
        <f aca="false">(F2531)*(L2531)+(1-F2531)*(1-L2531)</f>
        <v>0.781904586469317</v>
      </c>
      <c r="N2531" s="31" t="n">
        <f aca="false">IF(B2531=1,LN(M2531),0)</f>
        <v>0</v>
      </c>
      <c r="O2531" s="42" t="n">
        <f aca="false">K2531</f>
        <v>0.65236</v>
      </c>
      <c r="P2531" s="43" t="n">
        <f aca="false">1/(1+EXP($P$2+($P$3*O2531)+($P$4*C2531)))</f>
        <v>0.999812575585365</v>
      </c>
      <c r="Q2531" s="42" t="n">
        <f aca="false">(F2531)*(P2531)+(1-F2531)*(1-P2531)</f>
        <v>0.999812575585365</v>
      </c>
      <c r="R2531" s="42" t="n">
        <f aca="false">IF(B2531&lt;&gt;1,LN(Q2531),0)</f>
        <v>-0.000187441980785559</v>
      </c>
    </row>
    <row r="2532" customFormat="false" ht="13" hidden="false" customHeight="false" outlineLevel="0" collapsed="false">
      <c r="A2532" s="18" t="n">
        <v>2523</v>
      </c>
      <c r="B2532" s="41" t="n">
        <v>0</v>
      </c>
      <c r="C2532" s="18" t="n">
        <v>16</v>
      </c>
      <c r="D2532" s="19" t="n">
        <v>17592</v>
      </c>
      <c r="E2532" s="19" t="n">
        <v>281466</v>
      </c>
      <c r="F2532" s="18" t="n">
        <v>1</v>
      </c>
      <c r="G2532" s="20" t="n">
        <f aca="false">($E$2-D2532)/$E$2</f>
        <v>0.29632</v>
      </c>
      <c r="H2532" s="19" t="n">
        <f aca="false">D2532-$E$3</f>
        <v>2592</v>
      </c>
      <c r="I2532" s="18" t="n">
        <f aca="false">F2532*C2532</f>
        <v>16</v>
      </c>
      <c r="J2532" s="19" t="n">
        <f aca="false">H2532*I2532</f>
        <v>41472</v>
      </c>
      <c r="K2532" s="29" t="n">
        <f aca="false">D2532/$E$2</f>
        <v>0.70368</v>
      </c>
      <c r="L2532" s="30" t="n">
        <f aca="false">1/(1+EXP($L$2+($L$3*K2532)+($L$4*C2532)))</f>
        <v>0.566972687752868</v>
      </c>
      <c r="M2532" s="31" t="n">
        <f aca="false">(F2532)*(L2532)+(1-F2532)*(1-L2532)</f>
        <v>0.566972687752868</v>
      </c>
      <c r="N2532" s="31" t="n">
        <f aca="false">IF(B2532=1,LN(M2532),0)</f>
        <v>0</v>
      </c>
      <c r="O2532" s="42" t="n">
        <f aca="false">K2532</f>
        <v>0.70368</v>
      </c>
      <c r="P2532" s="43" t="n">
        <f aca="false">1/(1+EXP($P$2+($P$3*O2532)+($P$4*C2532)))</f>
        <v>0.999264240350674</v>
      </c>
      <c r="Q2532" s="42" t="n">
        <f aca="false">(F2532)*(P2532)+(1-F2532)*(1-P2532)</f>
        <v>0.999264240350674</v>
      </c>
      <c r="R2532" s="42" t="n">
        <f aca="false">IF(B2532&lt;&gt;1,LN(Q2532),0)</f>
        <v>-0.000736030453296065</v>
      </c>
    </row>
    <row r="2533" customFormat="false" ht="13" hidden="false" customHeight="false" outlineLevel="0" collapsed="false">
      <c r="A2533" s="18" t="n">
        <v>2524</v>
      </c>
      <c r="B2533" s="41" t="n">
        <v>0</v>
      </c>
      <c r="C2533" s="18" t="n">
        <v>21</v>
      </c>
      <c r="D2533" s="19" t="n">
        <v>16389</v>
      </c>
      <c r="E2533" s="19" t="n">
        <v>344167</v>
      </c>
      <c r="F2533" s="18" t="n">
        <v>1</v>
      </c>
      <c r="G2533" s="20" t="n">
        <f aca="false">($E$2-D2533)/$E$2</f>
        <v>0.34444</v>
      </c>
      <c r="H2533" s="19" t="n">
        <f aca="false">D2533-$E$3</f>
        <v>1389</v>
      </c>
      <c r="I2533" s="18" t="n">
        <f aca="false">F2533*C2533</f>
        <v>21</v>
      </c>
      <c r="J2533" s="19" t="n">
        <f aca="false">H2533*I2533</f>
        <v>29169</v>
      </c>
      <c r="K2533" s="29" t="n">
        <f aca="false">D2533/$E$2</f>
        <v>0.65556</v>
      </c>
      <c r="L2533" s="30" t="n">
        <f aca="false">1/(1+EXP($L$2+($L$3*K2533)+($L$4*C2533)))</f>
        <v>0.74619768303451</v>
      </c>
      <c r="M2533" s="31" t="n">
        <f aca="false">(F2533)*(L2533)+(1-F2533)*(1-L2533)</f>
        <v>0.74619768303451</v>
      </c>
      <c r="N2533" s="31" t="n">
        <f aca="false">IF(B2533=1,LN(M2533),0)</f>
        <v>0</v>
      </c>
      <c r="O2533" s="42" t="n">
        <f aca="false">K2533</f>
        <v>0.65556</v>
      </c>
      <c r="P2533" s="43" t="n">
        <f aca="false">1/(1+EXP($P$2+($P$3*O2533)+($P$4*C2533)))</f>
        <v>0.999797776731613</v>
      </c>
      <c r="Q2533" s="42" t="n">
        <f aca="false">(F2533)*(P2533)+(1-F2533)*(1-P2533)</f>
        <v>0.999797776731613</v>
      </c>
      <c r="R2533" s="42" t="n">
        <f aca="false">IF(B2533&lt;&gt;1,LN(Q2533),0)</f>
        <v>-0.000202243718269405</v>
      </c>
    </row>
    <row r="2534" customFormat="false" ht="13" hidden="false" customHeight="false" outlineLevel="0" collapsed="false">
      <c r="A2534" s="18" t="n">
        <v>2525</v>
      </c>
      <c r="B2534" s="41" t="n">
        <v>0</v>
      </c>
      <c r="C2534" s="18" t="n">
        <v>21</v>
      </c>
      <c r="D2534" s="19" t="n">
        <v>19451</v>
      </c>
      <c r="E2534" s="19" t="n">
        <v>408481</v>
      </c>
      <c r="F2534" s="18" t="n">
        <v>1</v>
      </c>
      <c r="G2534" s="20" t="n">
        <f aca="false">($E$2-D2534)/$E$2</f>
        <v>0.22196</v>
      </c>
      <c r="H2534" s="19" t="n">
        <f aca="false">D2534-$E$3</f>
        <v>4451</v>
      </c>
      <c r="I2534" s="18" t="n">
        <f aca="false">F2534*C2534</f>
        <v>21</v>
      </c>
      <c r="J2534" s="19" t="n">
        <f aca="false">H2534*I2534</f>
        <v>93471</v>
      </c>
      <c r="K2534" s="29" t="n">
        <f aca="false">D2534/$E$2</f>
        <v>0.77804</v>
      </c>
      <c r="L2534" s="30" t="n">
        <f aca="false">1/(1+EXP($L$2+($L$3*K2534)+($L$4*C2534)))</f>
        <v>0.19699303150401</v>
      </c>
      <c r="M2534" s="31" t="n">
        <f aca="false">(F2534)*(L2534)+(1-F2534)*(1-L2534)</f>
        <v>0.19699303150401</v>
      </c>
      <c r="N2534" s="31" t="n">
        <f aca="false">IF(B2534=1,LN(M2534),0)</f>
        <v>0</v>
      </c>
      <c r="O2534" s="42" t="n">
        <f aca="false">K2534</f>
        <v>0.77804</v>
      </c>
      <c r="P2534" s="43" t="n">
        <f aca="false">1/(1+EXP($P$2+($P$3*O2534)+($P$4*C2534)))</f>
        <v>0.994760900286885</v>
      </c>
      <c r="Q2534" s="42" t="n">
        <f aca="false">(F2534)*(P2534)+(1-F2534)*(1-P2534)</f>
        <v>0.994760900286885</v>
      </c>
      <c r="R2534" s="42" t="n">
        <f aca="false">IF(B2534&lt;&gt;1,LN(Q2534),0)</f>
        <v>-0.0052528719197195</v>
      </c>
    </row>
    <row r="2535" customFormat="false" ht="13" hidden="false" customHeight="false" outlineLevel="0" collapsed="false">
      <c r="A2535" s="18" t="n">
        <v>2526</v>
      </c>
      <c r="B2535" s="41" t="n">
        <v>0</v>
      </c>
      <c r="C2535" s="18" t="n">
        <v>18</v>
      </c>
      <c r="D2535" s="19" t="n">
        <v>22491</v>
      </c>
      <c r="E2535" s="19" t="n">
        <v>404845</v>
      </c>
      <c r="F2535" s="18" t="n">
        <v>1</v>
      </c>
      <c r="G2535" s="20" t="n">
        <f aca="false">($E$2-D2535)/$E$2</f>
        <v>0.10036</v>
      </c>
      <c r="H2535" s="19" t="n">
        <f aca="false">D2535-$E$3</f>
        <v>7491</v>
      </c>
      <c r="I2535" s="18" t="n">
        <f aca="false">F2535*C2535</f>
        <v>18</v>
      </c>
      <c r="J2535" s="19" t="n">
        <f aca="false">H2535*I2535</f>
        <v>134838</v>
      </c>
      <c r="K2535" s="29" t="n">
        <f aca="false">D2535/$E$2</f>
        <v>0.89964</v>
      </c>
      <c r="L2535" s="30" t="n">
        <f aca="false">1/(1+EXP($L$2+($L$3*K2535)+($L$4*C2535)))</f>
        <v>0.0225134118214531</v>
      </c>
      <c r="M2535" s="31" t="n">
        <f aca="false">(F2535)*(L2535)+(1-F2535)*(1-L2535)</f>
        <v>0.0225134118214531</v>
      </c>
      <c r="N2535" s="31" t="n">
        <f aca="false">IF(B2535=1,LN(M2535),0)</f>
        <v>0</v>
      </c>
      <c r="O2535" s="42" t="n">
        <f aca="false">K2535</f>
        <v>0.89964</v>
      </c>
      <c r="P2535" s="43" t="n">
        <f aca="false">1/(1+EXP($P$2+($P$3*O2535)+($P$4*C2535)))</f>
        <v>0.881145858889669</v>
      </c>
      <c r="Q2535" s="42" t="n">
        <f aca="false">(F2535)*(P2535)+(1-F2535)*(1-P2535)</f>
        <v>0.881145858889669</v>
      </c>
      <c r="R2535" s="42" t="n">
        <f aca="false">IF(B2535&lt;&gt;1,LN(Q2535),0)</f>
        <v>-0.126532106148388</v>
      </c>
    </row>
    <row r="2536" customFormat="false" ht="13" hidden="false" customHeight="false" outlineLevel="0" collapsed="false">
      <c r="A2536" s="18" t="n">
        <v>2527</v>
      </c>
      <c r="B2536" s="41" t="n">
        <v>0</v>
      </c>
      <c r="C2536" s="18" t="n">
        <v>12</v>
      </c>
      <c r="D2536" s="19" t="n">
        <v>20394</v>
      </c>
      <c r="E2536" s="19" t="n">
        <v>244733</v>
      </c>
      <c r="F2536" s="18" t="n">
        <v>1</v>
      </c>
      <c r="G2536" s="20" t="n">
        <f aca="false">($E$2-D2536)/$E$2</f>
        <v>0.18424</v>
      </c>
      <c r="H2536" s="19" t="n">
        <f aca="false">D2536-$E$3</f>
        <v>5394</v>
      </c>
      <c r="I2536" s="18" t="n">
        <f aca="false">F2536*C2536</f>
        <v>12</v>
      </c>
      <c r="J2536" s="19" t="n">
        <f aca="false">H2536*I2536</f>
        <v>64728</v>
      </c>
      <c r="K2536" s="29" t="n">
        <f aca="false">D2536/$E$2</f>
        <v>0.81576</v>
      </c>
      <c r="L2536" s="30" t="n">
        <f aca="false">1/(1+EXP($L$2+($L$3*K2536)+($L$4*C2536)))</f>
        <v>0.133570198512849</v>
      </c>
      <c r="M2536" s="31" t="n">
        <f aca="false">(F2536)*(L2536)+(1-F2536)*(1-L2536)</f>
        <v>0.133570198512849</v>
      </c>
      <c r="N2536" s="31" t="n">
        <f aca="false">IF(B2536=1,LN(M2536),0)</f>
        <v>0</v>
      </c>
      <c r="O2536" s="42" t="n">
        <f aca="false">K2536</f>
        <v>0.81576</v>
      </c>
      <c r="P2536" s="43" t="n">
        <f aca="false">1/(1+EXP($P$2+($P$3*O2536)+($P$4*C2536)))</f>
        <v>0.985541579048366</v>
      </c>
      <c r="Q2536" s="42" t="n">
        <f aca="false">(F2536)*(P2536)+(1-F2536)*(1-P2536)</f>
        <v>0.985541579048366</v>
      </c>
      <c r="R2536" s="42" t="n">
        <f aca="false">IF(B2536&lt;&gt;1,LN(Q2536),0)</f>
        <v>-0.014563962464183</v>
      </c>
    </row>
    <row r="2537" customFormat="false" ht="13" hidden="false" customHeight="false" outlineLevel="0" collapsed="false">
      <c r="A2537" s="18" t="n">
        <v>2528</v>
      </c>
      <c r="B2537" s="41" t="n">
        <v>0</v>
      </c>
      <c r="C2537" s="18" t="n">
        <v>16</v>
      </c>
      <c r="D2537" s="19" t="n">
        <v>19429</v>
      </c>
      <c r="E2537" s="19" t="n">
        <v>310864</v>
      </c>
      <c r="F2537" s="18" t="n">
        <v>1</v>
      </c>
      <c r="G2537" s="20" t="n">
        <f aca="false">($E$2-D2537)/$E$2</f>
        <v>0.22284</v>
      </c>
      <c r="H2537" s="19" t="n">
        <f aca="false">D2537-$E$3</f>
        <v>4429</v>
      </c>
      <c r="I2537" s="18" t="n">
        <f aca="false">F2537*C2537</f>
        <v>16</v>
      </c>
      <c r="J2537" s="19" t="n">
        <f aca="false">H2537*I2537</f>
        <v>70864</v>
      </c>
      <c r="K2537" s="29" t="n">
        <f aca="false">D2537/$E$2</f>
        <v>0.77716</v>
      </c>
      <c r="L2537" s="30" t="n">
        <f aca="false">1/(1+EXP($L$2+($L$3*K2537)+($L$4*C2537)))</f>
        <v>0.227847523149321</v>
      </c>
      <c r="M2537" s="31" t="n">
        <f aca="false">(F2537)*(L2537)+(1-F2537)*(1-L2537)</f>
        <v>0.227847523149321</v>
      </c>
      <c r="N2537" s="31" t="n">
        <f aca="false">IF(B2537=1,LN(M2537),0)</f>
        <v>0</v>
      </c>
      <c r="O2537" s="42" t="n">
        <f aca="false">K2537</f>
        <v>0.77716</v>
      </c>
      <c r="P2537" s="43" t="n">
        <f aca="false">1/(1+EXP($P$2+($P$3*O2537)+($P$4*C2537)))</f>
        <v>0.994822973808774</v>
      </c>
      <c r="Q2537" s="42" t="n">
        <f aca="false">(F2537)*(P2537)+(1-F2537)*(1-P2537)</f>
        <v>0.994822973808774</v>
      </c>
      <c r="R2537" s="42" t="n">
        <f aca="false">IF(B2537&lt;&gt;1,LN(Q2537),0)</f>
        <v>-0.00519047342250896</v>
      </c>
    </row>
    <row r="2538" customFormat="false" ht="13" hidden="false" customHeight="false" outlineLevel="0" collapsed="false">
      <c r="A2538" s="18" t="n">
        <v>2529</v>
      </c>
      <c r="B2538" s="41" t="n">
        <v>0</v>
      </c>
      <c r="C2538" s="18" t="n">
        <v>14</v>
      </c>
      <c r="D2538" s="19" t="n">
        <v>19745</v>
      </c>
      <c r="E2538" s="19" t="n">
        <v>276428</v>
      </c>
      <c r="F2538" s="18" t="n">
        <v>1</v>
      </c>
      <c r="G2538" s="20" t="n">
        <f aca="false">($E$2-D2538)/$E$2</f>
        <v>0.2102</v>
      </c>
      <c r="H2538" s="19" t="n">
        <f aca="false">D2538-$E$3</f>
        <v>4745</v>
      </c>
      <c r="I2538" s="18" t="n">
        <f aca="false">F2538*C2538</f>
        <v>14</v>
      </c>
      <c r="J2538" s="19" t="n">
        <f aca="false">H2538*I2538</f>
        <v>66430</v>
      </c>
      <c r="K2538" s="29" t="n">
        <f aca="false">D2538/$E$2</f>
        <v>0.7898</v>
      </c>
      <c r="L2538" s="30" t="n">
        <f aca="false">1/(1+EXP($L$2+($L$3*K2538)+($L$4*C2538)))</f>
        <v>0.196221558658979</v>
      </c>
      <c r="M2538" s="31" t="n">
        <f aca="false">(F2538)*(L2538)+(1-F2538)*(1-L2538)</f>
        <v>0.196221558658979</v>
      </c>
      <c r="N2538" s="31" t="n">
        <f aca="false">IF(B2538=1,LN(M2538),0)</f>
        <v>0</v>
      </c>
      <c r="O2538" s="42" t="n">
        <f aca="false">K2538</f>
        <v>0.7898</v>
      </c>
      <c r="P2538" s="43" t="n">
        <f aca="false">1/(1+EXP($P$2+($P$3*O2538)+($P$4*C2538)))</f>
        <v>0.992734801827647</v>
      </c>
      <c r="Q2538" s="42" t="n">
        <f aca="false">(F2538)*(P2538)+(1-F2538)*(1-P2538)</f>
        <v>0.992734801827647</v>
      </c>
      <c r="R2538" s="42" t="n">
        <f aca="false">IF(B2538&lt;&gt;1,LN(Q2538),0)</f>
        <v>-0.00729171825175307</v>
      </c>
    </row>
    <row r="2539" customFormat="false" ht="13" hidden="false" customHeight="false" outlineLevel="0" collapsed="false">
      <c r="A2539" s="18" t="n">
        <v>2530</v>
      </c>
      <c r="B2539" s="41" t="n">
        <v>0</v>
      </c>
      <c r="C2539" s="18" t="n">
        <v>14</v>
      </c>
      <c r="D2539" s="19" t="n">
        <v>20592</v>
      </c>
      <c r="E2539" s="19" t="n">
        <v>288293</v>
      </c>
      <c r="F2539" s="18" t="n">
        <v>1</v>
      </c>
      <c r="G2539" s="20" t="n">
        <f aca="false">($E$2-D2539)/$E$2</f>
        <v>0.17632</v>
      </c>
      <c r="H2539" s="19" t="n">
        <f aca="false">D2539-$E$3</f>
        <v>5592</v>
      </c>
      <c r="I2539" s="18" t="n">
        <f aca="false">F2539*C2539</f>
        <v>14</v>
      </c>
      <c r="J2539" s="19" t="n">
        <f aca="false">H2539*I2539</f>
        <v>78288</v>
      </c>
      <c r="K2539" s="29" t="n">
        <f aca="false">D2539/$E$2</f>
        <v>0.82368</v>
      </c>
      <c r="L2539" s="30" t="n">
        <f aca="false">1/(1+EXP($L$2+($L$3*K2539)+($L$4*C2539)))</f>
        <v>0.109379738502315</v>
      </c>
      <c r="M2539" s="31" t="n">
        <f aca="false">(F2539)*(L2539)+(1-F2539)*(1-L2539)</f>
        <v>0.109379738502315</v>
      </c>
      <c r="N2539" s="31" t="n">
        <f aca="false">IF(B2539=1,LN(M2539),0)</f>
        <v>0</v>
      </c>
      <c r="O2539" s="42" t="n">
        <f aca="false">K2539</f>
        <v>0.82368</v>
      </c>
      <c r="P2539" s="43" t="n">
        <f aca="false">1/(1+EXP($P$2+($P$3*O2539)+($P$4*C2539)))</f>
        <v>0.982289235683101</v>
      </c>
      <c r="Q2539" s="42" t="n">
        <f aca="false">(F2539)*(P2539)+(1-F2539)*(1-P2539)</f>
        <v>0.982289235683101</v>
      </c>
      <c r="R2539" s="42" t="n">
        <f aca="false">IF(B2539&lt;&gt;1,LN(Q2539),0)</f>
        <v>-0.0178694766397826</v>
      </c>
    </row>
    <row r="2540" customFormat="false" ht="13" hidden="false" customHeight="false" outlineLevel="0" collapsed="false">
      <c r="A2540" s="18" t="n">
        <v>2531</v>
      </c>
      <c r="B2540" s="41" t="n">
        <v>0</v>
      </c>
      <c r="C2540" s="18" t="n">
        <v>18</v>
      </c>
      <c r="D2540" s="19" t="n">
        <v>21982</v>
      </c>
      <c r="E2540" s="19" t="n">
        <v>395668</v>
      </c>
      <c r="F2540" s="18" t="n">
        <v>1</v>
      </c>
      <c r="G2540" s="20" t="n">
        <f aca="false">($E$2-D2540)/$E$2</f>
        <v>0.12072</v>
      </c>
      <c r="H2540" s="19" t="n">
        <f aca="false">D2540-$E$3</f>
        <v>6982</v>
      </c>
      <c r="I2540" s="18" t="n">
        <f aca="false">F2540*C2540</f>
        <v>18</v>
      </c>
      <c r="J2540" s="19" t="n">
        <f aca="false">H2540*I2540</f>
        <v>125676</v>
      </c>
      <c r="K2540" s="29" t="n">
        <f aca="false">D2540/$E$2</f>
        <v>0.87928</v>
      </c>
      <c r="L2540" s="30" t="n">
        <f aca="false">1/(1+EXP($L$2+($L$3*K2540)+($L$4*C2540)))</f>
        <v>0.0336336313856861</v>
      </c>
      <c r="M2540" s="31" t="n">
        <f aca="false">(F2540)*(L2540)+(1-F2540)*(1-L2540)</f>
        <v>0.0336336313856861</v>
      </c>
      <c r="N2540" s="31" t="n">
        <f aca="false">IF(B2540=1,LN(M2540),0)</f>
        <v>0</v>
      </c>
      <c r="O2540" s="42" t="n">
        <f aca="false">K2540</f>
        <v>0.87928</v>
      </c>
      <c r="P2540" s="43" t="n">
        <f aca="false">1/(1+EXP($P$2+($P$3*O2540)+($P$4*C2540)))</f>
        <v>0.927248402829158</v>
      </c>
      <c r="Q2540" s="42" t="n">
        <f aca="false">(F2540)*(P2540)+(1-F2540)*(1-P2540)</f>
        <v>0.927248402829158</v>
      </c>
      <c r="R2540" s="42" t="n">
        <f aca="false">IF(B2540&lt;&gt;1,LN(Q2540),0)</f>
        <v>-0.0755337850952818</v>
      </c>
    </row>
    <row r="2541" customFormat="false" ht="13" hidden="false" customHeight="false" outlineLevel="0" collapsed="false">
      <c r="A2541" s="18" t="n">
        <v>2532</v>
      </c>
      <c r="B2541" s="41" t="n">
        <v>0</v>
      </c>
      <c r="C2541" s="18" t="n">
        <v>19</v>
      </c>
      <c r="D2541" s="19" t="n">
        <v>16221</v>
      </c>
      <c r="E2541" s="19" t="n">
        <v>308194</v>
      </c>
      <c r="F2541" s="18" t="n">
        <v>1</v>
      </c>
      <c r="G2541" s="20" t="n">
        <f aca="false">($E$2-D2541)/$E$2</f>
        <v>0.35116</v>
      </c>
      <c r="H2541" s="19" t="n">
        <f aca="false">D2541-$E$3</f>
        <v>1221</v>
      </c>
      <c r="I2541" s="18" t="n">
        <f aca="false">F2541*C2541</f>
        <v>19</v>
      </c>
      <c r="J2541" s="19" t="n">
        <f aca="false">H2541*I2541</f>
        <v>23199</v>
      </c>
      <c r="K2541" s="29" t="n">
        <f aca="false">D2541/$E$2</f>
        <v>0.64884</v>
      </c>
      <c r="L2541" s="30" t="n">
        <f aca="false">1/(1+EXP($L$2+($L$3*K2541)+($L$4*C2541)))</f>
        <v>0.782694799610421</v>
      </c>
      <c r="M2541" s="31" t="n">
        <f aca="false">(F2541)*(L2541)+(1-F2541)*(1-L2541)</f>
        <v>0.782694799610421</v>
      </c>
      <c r="N2541" s="31" t="n">
        <f aca="false">IF(B2541=1,LN(M2541),0)</f>
        <v>0</v>
      </c>
      <c r="O2541" s="42" t="n">
        <f aca="false">K2541</f>
        <v>0.64884</v>
      </c>
      <c r="P2541" s="43" t="n">
        <f aca="false">1/(1+EXP($P$2+($P$3*O2541)+($P$4*C2541)))</f>
        <v>0.999830111994365</v>
      </c>
      <c r="Q2541" s="42" t="n">
        <f aca="false">(F2541)*(P2541)+(1-F2541)*(1-P2541)</f>
        <v>0.999830111994365</v>
      </c>
      <c r="R2541" s="42" t="n">
        <f aca="false">IF(B2541&lt;&gt;1,LN(Q2541),0)</f>
        <v>-0.000169902438237091</v>
      </c>
    </row>
    <row r="2542" customFormat="false" ht="13" hidden="false" customHeight="false" outlineLevel="0" collapsed="false">
      <c r="A2542" s="18" t="n">
        <v>2533</v>
      </c>
      <c r="B2542" s="41" t="n">
        <v>0</v>
      </c>
      <c r="C2542" s="18" t="n">
        <v>13</v>
      </c>
      <c r="D2542" s="19" t="n">
        <v>15369</v>
      </c>
      <c r="E2542" s="19" t="n">
        <v>199795</v>
      </c>
      <c r="F2542" s="18" t="n">
        <v>1</v>
      </c>
      <c r="G2542" s="20" t="n">
        <f aca="false">($E$2-D2542)/$E$2</f>
        <v>0.38524</v>
      </c>
      <c r="H2542" s="19" t="n">
        <f aca="false">D2542-$E$3</f>
        <v>369</v>
      </c>
      <c r="I2542" s="18" t="n">
        <f aca="false">F2542*C2542</f>
        <v>13</v>
      </c>
      <c r="J2542" s="19" t="n">
        <f aca="false">H2542*I2542</f>
        <v>4797</v>
      </c>
      <c r="K2542" s="29" t="n">
        <f aca="false">D2542/$E$2</f>
        <v>0.61476</v>
      </c>
      <c r="L2542" s="30" t="n">
        <f aca="false">1/(1+EXP($L$2+($L$3*K2542)+($L$4*C2542)))</f>
        <v>0.897773144594435</v>
      </c>
      <c r="M2542" s="31" t="n">
        <f aca="false">(F2542)*(L2542)+(1-F2542)*(1-L2542)</f>
        <v>0.897773144594435</v>
      </c>
      <c r="N2542" s="31" t="n">
        <f aca="false">IF(B2542=1,LN(M2542),0)</f>
        <v>0</v>
      </c>
      <c r="O2542" s="42" t="n">
        <f aca="false">K2542</f>
        <v>0.61476</v>
      </c>
      <c r="P2542" s="43" t="n">
        <f aca="false">1/(1+EXP($P$2+($P$3*O2542)+($P$4*C2542)))</f>
        <v>0.99993045400374</v>
      </c>
      <c r="Q2542" s="42" t="n">
        <f aca="false">(F2542)*(P2542)+(1-F2542)*(1-P2542)</f>
        <v>0.99993045400374</v>
      </c>
      <c r="R2542" s="42" t="n">
        <f aca="false">IF(B2542&lt;&gt;1,LN(Q2542),0)</f>
        <v>-6.95484146951165E-005</v>
      </c>
    </row>
    <row r="2543" customFormat="false" ht="13" hidden="false" customHeight="false" outlineLevel="0" collapsed="false">
      <c r="A2543" s="18" t="n">
        <v>2534</v>
      </c>
      <c r="B2543" s="41" t="n">
        <v>0</v>
      </c>
      <c r="C2543" s="18" t="n">
        <v>27</v>
      </c>
      <c r="D2543" s="19" t="n">
        <v>22493</v>
      </c>
      <c r="E2543" s="19" t="n">
        <v>607301</v>
      </c>
      <c r="F2543" s="18" t="n">
        <v>1</v>
      </c>
      <c r="G2543" s="20" t="n">
        <f aca="false">($E$2-D2543)/$E$2</f>
        <v>0.10028</v>
      </c>
      <c r="H2543" s="19" t="n">
        <f aca="false">D2543-$E$3</f>
        <v>7493</v>
      </c>
      <c r="I2543" s="18" t="n">
        <f aca="false">F2543*C2543</f>
        <v>27</v>
      </c>
      <c r="J2543" s="19" t="n">
        <f aca="false">H2543*I2543</f>
        <v>202311</v>
      </c>
      <c r="K2543" s="29" t="n">
        <f aca="false">D2543/$E$2</f>
        <v>0.89972</v>
      </c>
      <c r="L2543" s="30" t="n">
        <f aca="false">1/(1+EXP($L$2+($L$3*K2543)+($L$4*C2543)))</f>
        <v>0.0167442087842108</v>
      </c>
      <c r="M2543" s="31" t="n">
        <f aca="false">(F2543)*(L2543)+(1-F2543)*(1-L2543)</f>
        <v>0.0167442087842108</v>
      </c>
      <c r="N2543" s="31" t="n">
        <f aca="false">IF(B2543=1,LN(M2543),0)</f>
        <v>0</v>
      </c>
      <c r="O2543" s="42" t="n">
        <f aca="false">K2543</f>
        <v>0.89972</v>
      </c>
      <c r="P2543" s="43" t="n">
        <f aca="false">1/(1+EXP($P$2+($P$3*O2543)+($P$4*C2543)))</f>
        <v>0.883065566962518</v>
      </c>
      <c r="Q2543" s="42" t="n">
        <f aca="false">(F2543)*(P2543)+(1-F2543)*(1-P2543)</f>
        <v>0.883065566962518</v>
      </c>
      <c r="R2543" s="42" t="n">
        <f aca="false">IF(B2543&lt;&gt;1,LN(Q2543),0)</f>
        <v>-0.124355826364237</v>
      </c>
    </row>
    <row r="2544" customFormat="false" ht="13" hidden="false" customHeight="false" outlineLevel="0" collapsed="false">
      <c r="A2544" s="18" t="n">
        <v>2535</v>
      </c>
      <c r="B2544" s="41" t="n">
        <v>0</v>
      </c>
      <c r="C2544" s="18" t="n">
        <v>16</v>
      </c>
      <c r="D2544" s="19" t="n">
        <v>18526</v>
      </c>
      <c r="E2544" s="19" t="n">
        <v>296410</v>
      </c>
      <c r="F2544" s="18" t="n">
        <v>1</v>
      </c>
      <c r="G2544" s="20" t="n">
        <f aca="false">($E$2-D2544)/$E$2</f>
        <v>0.25896</v>
      </c>
      <c r="H2544" s="19" t="n">
        <f aca="false">D2544-$E$3</f>
        <v>3526</v>
      </c>
      <c r="I2544" s="18" t="n">
        <f aca="false">F2544*C2544</f>
        <v>16</v>
      </c>
      <c r="J2544" s="19" t="n">
        <f aca="false">H2544*I2544</f>
        <v>56416</v>
      </c>
      <c r="K2544" s="29" t="n">
        <f aca="false">D2544/$E$2</f>
        <v>0.74104</v>
      </c>
      <c r="L2544" s="30" t="n">
        <f aca="false">1/(1+EXP($L$2+($L$3*K2544)+($L$4*C2544)))</f>
        <v>0.380348380572741</v>
      </c>
      <c r="M2544" s="31" t="n">
        <f aca="false">(F2544)*(L2544)+(1-F2544)*(1-L2544)</f>
        <v>0.380348380572741</v>
      </c>
      <c r="N2544" s="31" t="n">
        <f aca="false">IF(B2544=1,LN(M2544),0)</f>
        <v>0</v>
      </c>
      <c r="O2544" s="42" t="n">
        <f aca="false">K2544</f>
        <v>0.74104</v>
      </c>
      <c r="P2544" s="43" t="n">
        <f aca="false">1/(1+EXP($P$2+($P$3*O2544)+($P$4*C2544)))</f>
        <v>0.998013915963269</v>
      </c>
      <c r="Q2544" s="42" t="n">
        <f aca="false">(F2544)*(P2544)+(1-F2544)*(1-P2544)</f>
        <v>0.998013915963269</v>
      </c>
      <c r="R2544" s="42" t="n">
        <f aca="false">IF(B2544&lt;&gt;1,LN(Q2544),0)</f>
        <v>-0.00198805891691634</v>
      </c>
    </row>
    <row r="2545" customFormat="false" ht="13" hidden="false" customHeight="false" outlineLevel="0" collapsed="false">
      <c r="A2545" s="18" t="n">
        <v>2536</v>
      </c>
      <c r="B2545" s="41" t="n">
        <v>0</v>
      </c>
      <c r="C2545" s="18" t="n">
        <v>10</v>
      </c>
      <c r="D2545" s="19" t="n">
        <v>16151</v>
      </c>
      <c r="E2545" s="19" t="n">
        <v>161507</v>
      </c>
      <c r="F2545" s="18" t="n">
        <v>1</v>
      </c>
      <c r="G2545" s="20" t="n">
        <f aca="false">($E$2-D2545)/$E$2</f>
        <v>0.35396</v>
      </c>
      <c r="H2545" s="19" t="n">
        <f aca="false">D2545-$E$3</f>
        <v>1151</v>
      </c>
      <c r="I2545" s="18" t="n">
        <f aca="false">F2545*C2545</f>
        <v>10</v>
      </c>
      <c r="J2545" s="19" t="n">
        <f aca="false">H2545*I2545</f>
        <v>11510</v>
      </c>
      <c r="K2545" s="29" t="n">
        <f aca="false">D2545/$E$2</f>
        <v>0.64604</v>
      </c>
      <c r="L2545" s="30" t="n">
        <f aca="false">1/(1+EXP($L$2+($L$3*K2545)+($L$4*C2545)))</f>
        <v>0.837336072498837</v>
      </c>
      <c r="M2545" s="31" t="n">
        <f aca="false">(F2545)*(L2545)+(1-F2545)*(1-L2545)</f>
        <v>0.837336072498837</v>
      </c>
      <c r="N2545" s="31" t="n">
        <f aca="false">IF(B2545=1,LN(M2545),0)</f>
        <v>0</v>
      </c>
      <c r="O2545" s="42" t="n">
        <f aca="false">K2545</f>
        <v>0.64604</v>
      </c>
      <c r="P2545" s="43" t="n">
        <f aca="false">1/(1+EXP($P$2+($P$3*O2545)+($P$4*C2545)))</f>
        <v>0.999839029612659</v>
      </c>
      <c r="Q2545" s="42" t="n">
        <f aca="false">(F2545)*(P2545)+(1-F2545)*(1-P2545)</f>
        <v>0.999839029612659</v>
      </c>
      <c r="R2545" s="42" t="n">
        <f aca="false">IF(B2545&lt;&gt;1,LN(Q2545),0)</f>
        <v>-0.000160983344464048</v>
      </c>
    </row>
    <row r="2546" customFormat="false" ht="13" hidden="false" customHeight="false" outlineLevel="0" collapsed="false">
      <c r="A2546" s="18" t="n">
        <v>2537</v>
      </c>
      <c r="B2546" s="41" t="n">
        <v>0</v>
      </c>
      <c r="C2546" s="18" t="n">
        <v>39</v>
      </c>
      <c r="D2546" s="19" t="n">
        <v>18999</v>
      </c>
      <c r="E2546" s="19" t="n">
        <v>740967</v>
      </c>
      <c r="F2546" s="18" t="n">
        <v>1</v>
      </c>
      <c r="G2546" s="20" t="n">
        <f aca="false">($E$2-D2546)/$E$2</f>
        <v>0.24004</v>
      </c>
      <c r="H2546" s="19" t="n">
        <f aca="false">D2546-$E$3</f>
        <v>3999</v>
      </c>
      <c r="I2546" s="18" t="n">
        <f aca="false">F2546*C2546</f>
        <v>39</v>
      </c>
      <c r="J2546" s="19" t="n">
        <f aca="false">H2546*I2546</f>
        <v>155961</v>
      </c>
      <c r="K2546" s="29" t="n">
        <f aca="false">D2546/$E$2</f>
        <v>0.75996</v>
      </c>
      <c r="L2546" s="30" t="n">
        <f aca="false">1/(1+EXP($L$2+($L$3*K2546)+($L$4*C2546)))</f>
        <v>0.162572014587131</v>
      </c>
      <c r="M2546" s="31" t="n">
        <f aca="false">(F2546)*(L2546)+(1-F2546)*(1-L2546)</f>
        <v>0.162572014587131</v>
      </c>
      <c r="N2546" s="31" t="n">
        <f aca="false">IF(B2546=1,LN(M2546),0)</f>
        <v>0</v>
      </c>
      <c r="O2546" s="42" t="n">
        <f aca="false">K2546</f>
        <v>0.75996</v>
      </c>
      <c r="P2546" s="43" t="n">
        <f aca="false">1/(1+EXP($P$2+($P$3*O2546)+($P$4*C2546)))</f>
        <v>0.996885903164467</v>
      </c>
      <c r="Q2546" s="42" t="n">
        <f aca="false">(F2546)*(P2546)+(1-F2546)*(1-P2546)</f>
        <v>0.996885903164467</v>
      </c>
      <c r="R2546" s="42" t="n">
        <f aca="false">IF(B2546&lt;&gt;1,LN(Q2546),0)</f>
        <v>-0.003118955725074</v>
      </c>
    </row>
    <row r="2547" customFormat="false" ht="13" hidden="false" customHeight="false" outlineLevel="0" collapsed="false">
      <c r="A2547" s="18" t="n">
        <v>2538</v>
      </c>
      <c r="B2547" s="41" t="n">
        <v>0</v>
      </c>
      <c r="C2547" s="18" t="n">
        <v>12</v>
      </c>
      <c r="D2547" s="19" t="n">
        <v>21888</v>
      </c>
      <c r="E2547" s="19" t="n">
        <v>262650</v>
      </c>
      <c r="F2547" s="18" t="n">
        <v>1</v>
      </c>
      <c r="G2547" s="20" t="n">
        <f aca="false">($E$2-D2547)/$E$2</f>
        <v>0.12448</v>
      </c>
      <c r="H2547" s="19" t="n">
        <f aca="false">D2547-$E$3</f>
        <v>6888</v>
      </c>
      <c r="I2547" s="18" t="n">
        <f aca="false">F2547*C2547</f>
        <v>12</v>
      </c>
      <c r="J2547" s="19" t="n">
        <f aca="false">H2547*I2547</f>
        <v>82656</v>
      </c>
      <c r="K2547" s="29" t="n">
        <f aca="false">D2547/$E$2</f>
        <v>0.87552</v>
      </c>
      <c r="L2547" s="30" t="n">
        <f aca="false">1/(1+EXP($L$2+($L$3*K2547)+($L$4*C2547)))</f>
        <v>0.0438744254919365</v>
      </c>
      <c r="M2547" s="31" t="n">
        <f aca="false">(F2547)*(L2547)+(1-F2547)*(1-L2547)</f>
        <v>0.0438744254919365</v>
      </c>
      <c r="N2547" s="31" t="n">
        <f aca="false">IF(B2547=1,LN(M2547),0)</f>
        <v>0</v>
      </c>
      <c r="O2547" s="42" t="n">
        <f aca="false">K2547</f>
        <v>0.87552</v>
      </c>
      <c r="P2547" s="43" t="n">
        <f aca="false">1/(1+EXP($P$2+($P$3*O2547)+($P$4*C2547)))</f>
        <v>0.932862196968312</v>
      </c>
      <c r="Q2547" s="42" t="n">
        <f aca="false">(F2547)*(P2547)+(1-F2547)*(1-P2547)</f>
        <v>0.932862196968312</v>
      </c>
      <c r="R2547" s="42" t="n">
        <f aca="false">IF(B2547&lt;&gt;1,LN(Q2547),0)</f>
        <v>-0.0694977878983146</v>
      </c>
    </row>
    <row r="2548" customFormat="false" ht="13" hidden="false" customHeight="false" outlineLevel="0" collapsed="false">
      <c r="A2548" s="18" t="n">
        <v>2539</v>
      </c>
      <c r="B2548" s="41" t="n">
        <v>0</v>
      </c>
      <c r="C2548" s="18" t="n">
        <v>12</v>
      </c>
      <c r="D2548" s="19" t="n">
        <v>18423</v>
      </c>
      <c r="E2548" s="19" t="n">
        <v>221070</v>
      </c>
      <c r="F2548" s="18" t="n">
        <v>1</v>
      </c>
      <c r="G2548" s="20" t="n">
        <f aca="false">($E$2-D2548)/$E$2</f>
        <v>0.26308</v>
      </c>
      <c r="H2548" s="19" t="n">
        <f aca="false">D2548-$E$3</f>
        <v>3423</v>
      </c>
      <c r="I2548" s="18" t="n">
        <f aca="false">F2548*C2548</f>
        <v>12</v>
      </c>
      <c r="J2548" s="19" t="n">
        <f aca="false">H2548*I2548</f>
        <v>41076</v>
      </c>
      <c r="K2548" s="29" t="n">
        <f aca="false">D2548/$E$2</f>
        <v>0.73692</v>
      </c>
      <c r="L2548" s="30" t="n">
        <f aca="false">1/(1+EXP($L$2+($L$3*K2548)+($L$4*C2548)))</f>
        <v>0.432649591774547</v>
      </c>
      <c r="M2548" s="31" t="n">
        <f aca="false">(F2548)*(L2548)+(1-F2548)*(1-L2548)</f>
        <v>0.432649591774547</v>
      </c>
      <c r="N2548" s="31" t="n">
        <f aca="false">IF(B2548=1,LN(M2548),0)</f>
        <v>0</v>
      </c>
      <c r="O2548" s="42" t="n">
        <f aca="false">K2548</f>
        <v>0.73692</v>
      </c>
      <c r="P2548" s="43" t="n">
        <f aca="false">1/(1+EXP($P$2+($P$3*O2548)+($P$4*C2548)))</f>
        <v>0.998203466237935</v>
      </c>
      <c r="Q2548" s="42" t="n">
        <f aca="false">(F2548)*(P2548)+(1-F2548)*(1-P2548)</f>
        <v>0.998203466237935</v>
      </c>
      <c r="R2548" s="42" t="n">
        <f aca="false">IF(B2548&lt;&gt;1,LN(Q2548),0)</f>
        <v>-0.00179814946424346</v>
      </c>
    </row>
    <row r="2549" customFormat="false" ht="13" hidden="false" customHeight="false" outlineLevel="0" collapsed="false">
      <c r="A2549" s="18" t="n">
        <v>2540</v>
      </c>
      <c r="B2549" s="41" t="n">
        <v>0</v>
      </c>
      <c r="C2549" s="18" t="n">
        <v>32</v>
      </c>
      <c r="D2549" s="19" t="n">
        <v>17459</v>
      </c>
      <c r="E2549" s="19" t="n">
        <v>558693</v>
      </c>
      <c r="F2549" s="18" t="n">
        <v>1</v>
      </c>
      <c r="G2549" s="20" t="n">
        <f aca="false">($E$2-D2549)/$E$2</f>
        <v>0.30164</v>
      </c>
      <c r="H2549" s="19" t="n">
        <f aca="false">D2549-$E$3</f>
        <v>2459</v>
      </c>
      <c r="I2549" s="18" t="n">
        <f aca="false">F2549*C2549</f>
        <v>32</v>
      </c>
      <c r="J2549" s="19" t="n">
        <f aca="false">H2549*I2549</f>
        <v>78688</v>
      </c>
      <c r="K2549" s="29" t="n">
        <f aca="false">D2549/$E$2</f>
        <v>0.69836</v>
      </c>
      <c r="L2549" s="30" t="n">
        <f aca="false">1/(1+EXP($L$2+($L$3*K2549)+($L$4*C2549)))</f>
        <v>0.460950678680131</v>
      </c>
      <c r="M2549" s="31" t="n">
        <f aca="false">(F2549)*(L2549)+(1-F2549)*(1-L2549)</f>
        <v>0.460950678680131</v>
      </c>
      <c r="N2549" s="31" t="n">
        <f aca="false">IF(B2549=1,LN(M2549),0)</f>
        <v>0</v>
      </c>
      <c r="O2549" s="42" t="n">
        <f aca="false">K2549</f>
        <v>0.69836</v>
      </c>
      <c r="P2549" s="43" t="n">
        <f aca="false">1/(1+EXP($P$2+($P$3*O2549)+($P$4*C2549)))</f>
        <v>0.999384251390214</v>
      </c>
      <c r="Q2549" s="42" t="n">
        <f aca="false">(F2549)*(P2549)+(1-F2549)*(1-P2549)</f>
        <v>0.999384251390214</v>
      </c>
      <c r="R2549" s="42" t="n">
        <f aca="false">IF(B2549&lt;&gt;1,LN(Q2549),0)</f>
        <v>-0.000615938260816877</v>
      </c>
    </row>
    <row r="2550" customFormat="false" ht="13" hidden="false" customHeight="false" outlineLevel="0" collapsed="false">
      <c r="A2550" s="18" t="n">
        <v>2541</v>
      </c>
      <c r="B2550" s="41" t="n">
        <v>0</v>
      </c>
      <c r="C2550" s="18" t="n">
        <v>24</v>
      </c>
      <c r="D2550" s="19" t="n">
        <v>19359</v>
      </c>
      <c r="E2550" s="19" t="n">
        <v>464623</v>
      </c>
      <c r="F2550" s="18" t="n">
        <v>1</v>
      </c>
      <c r="G2550" s="20" t="n">
        <f aca="false">($E$2-D2550)/$E$2</f>
        <v>0.22564</v>
      </c>
      <c r="H2550" s="19" t="n">
        <f aca="false">D2550-$E$3</f>
        <v>4359</v>
      </c>
      <c r="I2550" s="18" t="n">
        <f aca="false">F2550*C2550</f>
        <v>24</v>
      </c>
      <c r="J2550" s="19" t="n">
        <f aca="false">H2550*I2550</f>
        <v>104616</v>
      </c>
      <c r="K2550" s="29" t="n">
        <f aca="false">D2550/$E$2</f>
        <v>0.77436</v>
      </c>
      <c r="L2550" s="30" t="n">
        <f aca="false">1/(1+EXP($L$2+($L$3*K2550)+($L$4*C2550)))</f>
        <v>0.192992805740705</v>
      </c>
      <c r="M2550" s="31" t="n">
        <f aca="false">(F2550)*(L2550)+(1-F2550)*(1-L2550)</f>
        <v>0.192992805740705</v>
      </c>
      <c r="N2550" s="31" t="n">
        <f aca="false">IF(B2550=1,LN(M2550),0)</f>
        <v>0</v>
      </c>
      <c r="O2550" s="42" t="n">
        <f aca="false">K2550</f>
        <v>0.77436</v>
      </c>
      <c r="P2550" s="43" t="n">
        <f aca="false">1/(1+EXP($P$2+($P$3*O2550)+($P$4*C2550)))</f>
        <v>0.995279703833263</v>
      </c>
      <c r="Q2550" s="42" t="n">
        <f aca="false">(F2550)*(P2550)+(1-F2550)*(1-P2550)</f>
        <v>0.995279703833263</v>
      </c>
      <c r="R2550" s="42" t="n">
        <f aca="false">IF(B2550&lt;&gt;1,LN(Q2550),0)</f>
        <v>-0.00473147194721904</v>
      </c>
    </row>
    <row r="2551" customFormat="false" ht="13" hidden="false" customHeight="false" outlineLevel="0" collapsed="false">
      <c r="A2551" s="18" t="n">
        <v>2542</v>
      </c>
      <c r="B2551" s="41" t="n">
        <v>0</v>
      </c>
      <c r="C2551" s="18" t="n">
        <v>18</v>
      </c>
      <c r="D2551" s="19" t="n">
        <v>20985</v>
      </c>
      <c r="E2551" s="19" t="n">
        <v>377738</v>
      </c>
      <c r="F2551" s="18" t="n">
        <v>1</v>
      </c>
      <c r="G2551" s="20" t="n">
        <f aca="false">($E$2-D2551)/$E$2</f>
        <v>0.1606</v>
      </c>
      <c r="H2551" s="19" t="n">
        <f aca="false">D2551-$E$3</f>
        <v>5985</v>
      </c>
      <c r="I2551" s="18" t="n">
        <f aca="false">F2551*C2551</f>
        <v>18</v>
      </c>
      <c r="J2551" s="19" t="n">
        <f aca="false">H2551*I2551</f>
        <v>107730</v>
      </c>
      <c r="K2551" s="29" t="n">
        <f aca="false">D2551/$E$2</f>
        <v>0.8394</v>
      </c>
      <c r="L2551" s="30" t="n">
        <f aca="false">1/(1+EXP($L$2+($L$3*K2551)+($L$4*C2551)))</f>
        <v>0.0724710896702211</v>
      </c>
      <c r="M2551" s="31" t="n">
        <f aca="false">(F2551)*(L2551)+(1-F2551)*(1-L2551)</f>
        <v>0.0724710896702211</v>
      </c>
      <c r="N2551" s="31" t="n">
        <f aca="false">IF(B2551=1,LN(M2551),0)</f>
        <v>0</v>
      </c>
      <c r="O2551" s="42" t="n">
        <f aca="false">K2551</f>
        <v>0.8394</v>
      </c>
      <c r="P2551" s="43" t="n">
        <f aca="false">1/(1+EXP($P$2+($P$3*O2551)+($P$4*C2551)))</f>
        <v>0.973570889058074</v>
      </c>
      <c r="Q2551" s="42" t="n">
        <f aca="false">(F2551)*(P2551)+(1-F2551)*(1-P2551)</f>
        <v>0.973570889058074</v>
      </c>
      <c r="R2551" s="42" t="n">
        <f aca="false">IF(B2551&lt;&gt;1,LN(Q2551),0)</f>
        <v>-0.026784638065956</v>
      </c>
    </row>
    <row r="2552" customFormat="false" ht="13" hidden="false" customHeight="false" outlineLevel="0" collapsed="false">
      <c r="A2552" s="18" t="n">
        <v>2543</v>
      </c>
      <c r="B2552" s="41" t="n">
        <v>0</v>
      </c>
      <c r="C2552" s="18" t="n">
        <v>35</v>
      </c>
      <c r="D2552" s="19" t="n">
        <v>19539</v>
      </c>
      <c r="E2552" s="19" t="n">
        <v>683873</v>
      </c>
      <c r="F2552" s="18" t="n">
        <v>1</v>
      </c>
      <c r="G2552" s="20" t="n">
        <f aca="false">($E$2-D2552)/$E$2</f>
        <v>0.21844</v>
      </c>
      <c r="H2552" s="19" t="n">
        <f aca="false">D2552-$E$3</f>
        <v>4539</v>
      </c>
      <c r="I2552" s="18" t="n">
        <f aca="false">F2552*C2552</f>
        <v>35</v>
      </c>
      <c r="J2552" s="19" t="n">
        <f aca="false">H2552*I2552</f>
        <v>158865</v>
      </c>
      <c r="K2552" s="29" t="n">
        <f aca="false">D2552/$E$2</f>
        <v>0.78156</v>
      </c>
      <c r="L2552" s="30" t="n">
        <f aca="false">1/(1+EXP($L$2+($L$3*K2552)+($L$4*C2552)))</f>
        <v>0.125237614452557</v>
      </c>
      <c r="M2552" s="31" t="n">
        <f aca="false">(F2552)*(L2552)+(1-F2552)*(1-L2552)</f>
        <v>0.125237614452557</v>
      </c>
      <c r="N2552" s="31" t="n">
        <f aca="false">IF(B2552=1,LN(M2552),0)</f>
        <v>0</v>
      </c>
      <c r="O2552" s="42" t="n">
        <f aca="false">K2552</f>
        <v>0.78156</v>
      </c>
      <c r="P2552" s="43" t="n">
        <f aca="false">1/(1+EXP($P$2+($P$3*O2552)+($P$4*C2552)))</f>
        <v>0.994429595554479</v>
      </c>
      <c r="Q2552" s="42" t="n">
        <f aca="false">(F2552)*(P2552)+(1-F2552)*(1-P2552)</f>
        <v>0.994429595554479</v>
      </c>
      <c r="R2552" s="42" t="n">
        <f aca="false">IF(B2552&lt;&gt;1,LN(Q2552),0)</f>
        <v>-0.00558597700559462</v>
      </c>
    </row>
    <row r="2553" customFormat="false" ht="13" hidden="false" customHeight="false" outlineLevel="0" collapsed="false">
      <c r="A2553" s="18" t="n">
        <v>2544</v>
      </c>
      <c r="B2553" s="41" t="n">
        <v>0</v>
      </c>
      <c r="C2553" s="18" t="n">
        <v>22</v>
      </c>
      <c r="D2553" s="19" t="n">
        <v>20145</v>
      </c>
      <c r="E2553" s="19" t="n">
        <v>443197</v>
      </c>
      <c r="F2553" s="18" t="n">
        <v>1</v>
      </c>
      <c r="G2553" s="20" t="n">
        <f aca="false">($E$2-D2553)/$E$2</f>
        <v>0.1942</v>
      </c>
      <c r="H2553" s="19" t="n">
        <f aca="false">D2553-$E$3</f>
        <v>5145</v>
      </c>
      <c r="I2553" s="18" t="n">
        <f aca="false">F2553*C2553</f>
        <v>22</v>
      </c>
      <c r="J2553" s="19" t="n">
        <f aca="false">H2553*I2553</f>
        <v>113190</v>
      </c>
      <c r="K2553" s="29" t="n">
        <f aca="false">D2553/$E$2</f>
        <v>0.8058</v>
      </c>
      <c r="L2553" s="30" t="n">
        <f aca="false">1/(1+EXP($L$2+($L$3*K2553)+($L$4*C2553)))</f>
        <v>0.119047942177916</v>
      </c>
      <c r="M2553" s="31" t="n">
        <f aca="false">(F2553)*(L2553)+(1-F2553)*(1-L2553)</f>
        <v>0.119047942177916</v>
      </c>
      <c r="N2553" s="31" t="n">
        <f aca="false">IF(B2553=1,LN(M2553),0)</f>
        <v>0</v>
      </c>
      <c r="O2553" s="42" t="n">
        <f aca="false">K2553</f>
        <v>0.8058</v>
      </c>
      <c r="P2553" s="43" t="n">
        <f aca="false">1/(1+EXP($P$2+($P$3*O2553)+($P$4*C2553)))</f>
        <v>0.989119665283794</v>
      </c>
      <c r="Q2553" s="42" t="n">
        <f aca="false">(F2553)*(P2553)+(1-F2553)*(1-P2553)</f>
        <v>0.989119665283794</v>
      </c>
      <c r="R2553" s="42" t="n">
        <f aca="false">IF(B2553&lt;&gt;1,LN(Q2553),0)</f>
        <v>-0.0109399584364183</v>
      </c>
    </row>
    <row r="2554" customFormat="false" ht="13" hidden="false" customHeight="false" outlineLevel="0" collapsed="false">
      <c r="A2554" s="18" t="n">
        <v>2545</v>
      </c>
      <c r="B2554" s="41" t="n">
        <v>0</v>
      </c>
      <c r="C2554" s="18" t="n">
        <v>21</v>
      </c>
      <c r="D2554" s="19" t="n">
        <v>15339</v>
      </c>
      <c r="E2554" s="19" t="n">
        <v>322118</v>
      </c>
      <c r="F2554" s="18" t="n">
        <v>1</v>
      </c>
      <c r="G2554" s="20" t="n">
        <f aca="false">($E$2-D2554)/$E$2</f>
        <v>0.38644</v>
      </c>
      <c r="H2554" s="19" t="n">
        <f aca="false">D2554-$E$3</f>
        <v>339</v>
      </c>
      <c r="I2554" s="18" t="n">
        <f aca="false">F2554*C2554</f>
        <v>21</v>
      </c>
      <c r="J2554" s="19" t="n">
        <f aca="false">H2554*I2554</f>
        <v>7119</v>
      </c>
      <c r="K2554" s="29" t="n">
        <f aca="false">D2554/$E$2</f>
        <v>0.61356</v>
      </c>
      <c r="L2554" s="30" t="n">
        <f aca="false">1/(1+EXP($L$2+($L$3*K2554)+($L$4*C2554)))</f>
        <v>0.873260949890197</v>
      </c>
      <c r="M2554" s="31" t="n">
        <f aca="false">(F2554)*(L2554)+(1-F2554)*(1-L2554)</f>
        <v>0.873260949890197</v>
      </c>
      <c r="N2554" s="31" t="n">
        <f aca="false">IF(B2554=1,LN(M2554),0)</f>
        <v>0</v>
      </c>
      <c r="O2554" s="42" t="n">
        <f aca="false">K2554</f>
        <v>0.61356</v>
      </c>
      <c r="P2554" s="43" t="n">
        <f aca="false">1/(1+EXP($P$2+($P$3*O2554)+($P$4*C2554)))</f>
        <v>0.999933861263489</v>
      </c>
      <c r="Q2554" s="42" t="n">
        <f aca="false">(F2554)*(P2554)+(1-F2554)*(1-P2554)</f>
        <v>0.999933861263489</v>
      </c>
      <c r="R2554" s="42" t="n">
        <f aca="false">IF(B2554&lt;&gt;1,LN(Q2554),0)</f>
        <v>-6.61409237741879E-005</v>
      </c>
    </row>
    <row r="2555" customFormat="false" ht="13" hidden="false" customHeight="false" outlineLevel="0" collapsed="false">
      <c r="A2555" s="18" t="n">
        <v>2546</v>
      </c>
      <c r="B2555" s="41" t="n">
        <v>0</v>
      </c>
      <c r="C2555" s="18" t="n">
        <v>10</v>
      </c>
      <c r="D2555" s="19" t="n">
        <v>19628</v>
      </c>
      <c r="E2555" s="19" t="n">
        <v>196276</v>
      </c>
      <c r="F2555" s="18" t="n">
        <v>1</v>
      </c>
      <c r="G2555" s="20" t="n">
        <f aca="false">($E$2-D2555)/$E$2</f>
        <v>0.21488</v>
      </c>
      <c r="H2555" s="19" t="n">
        <f aca="false">D2555-$E$3</f>
        <v>4628</v>
      </c>
      <c r="I2555" s="18" t="n">
        <f aca="false">F2555*C2555</f>
        <v>10</v>
      </c>
      <c r="J2555" s="19" t="n">
        <f aca="false">H2555*I2555</f>
        <v>46280</v>
      </c>
      <c r="K2555" s="29" t="n">
        <f aca="false">D2555/$E$2</f>
        <v>0.78512</v>
      </c>
      <c r="L2555" s="30" t="n">
        <f aca="false">1/(1+EXP($L$2+($L$3*K2555)+($L$4*C2555)))</f>
        <v>0.234746161211833</v>
      </c>
      <c r="M2555" s="31" t="n">
        <f aca="false">(F2555)*(L2555)+(1-F2555)*(1-L2555)</f>
        <v>0.234746161211833</v>
      </c>
      <c r="N2555" s="31" t="n">
        <f aca="false">IF(B2555=1,LN(M2555),0)</f>
        <v>0</v>
      </c>
      <c r="O2555" s="42" t="n">
        <f aca="false">K2555</f>
        <v>0.78512</v>
      </c>
      <c r="P2555" s="43" t="n">
        <f aca="false">1/(1+EXP($P$2+($P$3*O2555)+($P$4*C2555)))</f>
        <v>0.993521502183061</v>
      </c>
      <c r="Q2555" s="42" t="n">
        <f aca="false">(F2555)*(P2555)+(1-F2555)*(1-P2555)</f>
        <v>0.993521502183061</v>
      </c>
      <c r="R2555" s="42" t="n">
        <f aca="false">IF(B2555&lt;&gt;1,LN(Q2555),0)</f>
        <v>-0.0064995743628066</v>
      </c>
    </row>
    <row r="2556" customFormat="false" ht="13" hidden="false" customHeight="false" outlineLevel="0" collapsed="false">
      <c r="A2556" s="18" t="n">
        <v>2547</v>
      </c>
      <c r="B2556" s="41" t="n">
        <v>0</v>
      </c>
      <c r="C2556" s="18" t="n">
        <v>11</v>
      </c>
      <c r="D2556" s="19" t="n">
        <v>21310</v>
      </c>
      <c r="E2556" s="19" t="n">
        <v>234410</v>
      </c>
      <c r="F2556" s="18" t="n">
        <v>1</v>
      </c>
      <c r="G2556" s="20" t="n">
        <f aca="false">($E$2-D2556)/$E$2</f>
        <v>0.1476</v>
      </c>
      <c r="H2556" s="19" t="n">
        <f aca="false">D2556-$E$3</f>
        <v>6310</v>
      </c>
      <c r="I2556" s="18" t="n">
        <f aca="false">F2556*C2556</f>
        <v>11</v>
      </c>
      <c r="J2556" s="19" t="n">
        <f aca="false">H2556*I2556</f>
        <v>69410</v>
      </c>
      <c r="K2556" s="29" t="n">
        <f aca="false">D2556/$E$2</f>
        <v>0.8524</v>
      </c>
      <c r="L2556" s="30" t="n">
        <f aca="false">1/(1+EXP($L$2+($L$3*K2556)+($L$4*C2556)))</f>
        <v>0.0704783211499065</v>
      </c>
      <c r="M2556" s="31" t="n">
        <f aca="false">(F2556)*(L2556)+(1-F2556)*(1-L2556)</f>
        <v>0.0704783211499065</v>
      </c>
      <c r="N2556" s="31" t="n">
        <f aca="false">IF(B2556=1,LN(M2556),0)</f>
        <v>0</v>
      </c>
      <c r="O2556" s="42" t="n">
        <f aca="false">K2556</f>
        <v>0.8524</v>
      </c>
      <c r="P2556" s="43" t="n">
        <f aca="false">1/(1+EXP($P$2+($P$3*O2556)+($P$4*C2556)))</f>
        <v>0.96247567670683</v>
      </c>
      <c r="Q2556" s="42" t="n">
        <f aca="false">(F2556)*(P2556)+(1-F2556)*(1-P2556)</f>
        <v>0.96247567670683</v>
      </c>
      <c r="R2556" s="42" t="n">
        <f aca="false">IF(B2556&lt;&gt;1,LN(Q2556),0)</f>
        <v>-0.0382464840934565</v>
      </c>
    </row>
    <row r="2557" customFormat="false" ht="13" hidden="false" customHeight="false" outlineLevel="0" collapsed="false">
      <c r="A2557" s="18" t="n">
        <v>2548</v>
      </c>
      <c r="B2557" s="41" t="n">
        <v>0</v>
      </c>
      <c r="C2557" s="18" t="n">
        <v>15</v>
      </c>
      <c r="D2557" s="19" t="n">
        <v>19783</v>
      </c>
      <c r="E2557" s="19" t="n">
        <v>296745</v>
      </c>
      <c r="F2557" s="18" t="n">
        <v>1</v>
      </c>
      <c r="G2557" s="20" t="n">
        <f aca="false">($E$2-D2557)/$E$2</f>
        <v>0.20868</v>
      </c>
      <c r="H2557" s="19" t="n">
        <f aca="false">D2557-$E$3</f>
        <v>4783</v>
      </c>
      <c r="I2557" s="18" t="n">
        <f aca="false">F2557*C2557</f>
        <v>15</v>
      </c>
      <c r="J2557" s="19" t="n">
        <f aca="false">H2557*I2557</f>
        <v>71745</v>
      </c>
      <c r="K2557" s="29" t="n">
        <f aca="false">D2557/$E$2</f>
        <v>0.79132</v>
      </c>
      <c r="L2557" s="30" t="n">
        <f aca="false">1/(1+EXP($L$2+($L$3*K2557)+($L$4*C2557)))</f>
        <v>0.18629437369928</v>
      </c>
      <c r="M2557" s="31" t="n">
        <f aca="false">(F2557)*(L2557)+(1-F2557)*(1-L2557)</f>
        <v>0.18629437369928</v>
      </c>
      <c r="N2557" s="31" t="n">
        <f aca="false">IF(B2557=1,LN(M2557),0)</f>
        <v>0</v>
      </c>
      <c r="O2557" s="42" t="n">
        <f aca="false">K2557</f>
        <v>0.79132</v>
      </c>
      <c r="P2557" s="43" t="n">
        <f aca="false">1/(1+EXP($P$2+($P$3*O2557)+($P$4*C2557)))</f>
        <v>0.99245430378878</v>
      </c>
      <c r="Q2557" s="42" t="n">
        <f aca="false">(F2557)*(P2557)+(1-F2557)*(1-P2557)</f>
        <v>0.99245430378878</v>
      </c>
      <c r="R2557" s="42" t="n">
        <f aca="false">IF(B2557&lt;&gt;1,LN(Q2557),0)</f>
        <v>-0.00757430900337495</v>
      </c>
    </row>
    <row r="2558" customFormat="false" ht="13" hidden="false" customHeight="false" outlineLevel="0" collapsed="false">
      <c r="A2558" s="18" t="n">
        <v>2549</v>
      </c>
      <c r="B2558" s="41" t="n">
        <v>0</v>
      </c>
      <c r="C2558" s="18" t="n">
        <v>12</v>
      </c>
      <c r="D2558" s="19" t="n">
        <v>20520</v>
      </c>
      <c r="E2558" s="19" t="n">
        <v>246238</v>
      </c>
      <c r="F2558" s="18" t="n">
        <v>1</v>
      </c>
      <c r="G2558" s="20" t="n">
        <f aca="false">($E$2-D2558)/$E$2</f>
        <v>0.1792</v>
      </c>
      <c r="H2558" s="19" t="n">
        <f aca="false">D2558-$E$3</f>
        <v>5520</v>
      </c>
      <c r="I2558" s="18" t="n">
        <f aca="false">F2558*C2558</f>
        <v>12</v>
      </c>
      <c r="J2558" s="19" t="n">
        <f aca="false">H2558*I2558</f>
        <v>66240</v>
      </c>
      <c r="K2558" s="29" t="n">
        <f aca="false">D2558/$E$2</f>
        <v>0.8208</v>
      </c>
      <c r="L2558" s="30" t="n">
        <f aca="false">1/(1+EXP($L$2+($L$3*K2558)+($L$4*C2558)))</f>
        <v>0.122179137364793</v>
      </c>
      <c r="M2558" s="31" t="n">
        <f aca="false">(F2558)*(L2558)+(1-F2558)*(1-L2558)</f>
        <v>0.122179137364793</v>
      </c>
      <c r="N2558" s="31" t="n">
        <f aca="false">IF(B2558=1,LN(M2558),0)</f>
        <v>0</v>
      </c>
      <c r="O2558" s="42" t="n">
        <f aca="false">K2558</f>
        <v>0.8208</v>
      </c>
      <c r="P2558" s="43" t="n">
        <f aca="false">1/(1+EXP($P$2+($P$3*O2558)+($P$4*C2558)))</f>
        <v>0.983500431409054</v>
      </c>
      <c r="Q2558" s="42" t="n">
        <f aca="false">(F2558)*(P2558)+(1-F2558)*(1-P2558)</f>
        <v>0.983500431409054</v>
      </c>
      <c r="R2558" s="42" t="n">
        <f aca="false">IF(B2558&lt;&gt;1,LN(Q2558),0)</f>
        <v>-0.0166372025063946</v>
      </c>
    </row>
    <row r="2559" customFormat="false" ht="13" hidden="false" customHeight="false" outlineLevel="0" collapsed="false">
      <c r="A2559" s="18" t="n">
        <v>2550</v>
      </c>
      <c r="B2559" s="41" t="n">
        <v>0</v>
      </c>
      <c r="C2559" s="18" t="n">
        <v>12</v>
      </c>
      <c r="D2559" s="19" t="n">
        <v>22370</v>
      </c>
      <c r="E2559" s="19" t="n">
        <v>268441</v>
      </c>
      <c r="F2559" s="18" t="n">
        <v>1</v>
      </c>
      <c r="G2559" s="20" t="n">
        <f aca="false">($E$2-D2559)/$E$2</f>
        <v>0.1052</v>
      </c>
      <c r="H2559" s="19" t="n">
        <f aca="false">D2559-$E$3</f>
        <v>7370</v>
      </c>
      <c r="I2559" s="18" t="n">
        <f aca="false">F2559*C2559</f>
        <v>12</v>
      </c>
      <c r="J2559" s="19" t="n">
        <f aca="false">H2559*I2559</f>
        <v>88440</v>
      </c>
      <c r="K2559" s="29" t="n">
        <f aca="false">D2559/$E$2</f>
        <v>0.8948</v>
      </c>
      <c r="L2559" s="30" t="n">
        <f aca="false">1/(1+EXP($L$2+($L$3*K2559)+($L$4*C2559)))</f>
        <v>0.0301044776639656</v>
      </c>
      <c r="M2559" s="31" t="n">
        <f aca="false">(F2559)*(L2559)+(1-F2559)*(1-L2559)</f>
        <v>0.0301044776639656</v>
      </c>
      <c r="N2559" s="31" t="n">
        <f aca="false">IF(B2559=1,LN(M2559),0)</f>
        <v>0</v>
      </c>
      <c r="O2559" s="42" t="n">
        <f aca="false">K2559</f>
        <v>0.8948</v>
      </c>
      <c r="P2559" s="43" t="n">
        <f aca="false">1/(1+EXP($P$2+($P$3*O2559)+($P$4*C2559)))</f>
        <v>0.89267950364225</v>
      </c>
      <c r="Q2559" s="42" t="n">
        <f aca="false">(F2559)*(P2559)+(1-F2559)*(1-P2559)</f>
        <v>0.89267950364225</v>
      </c>
      <c r="R2559" s="42" t="n">
        <f aca="false">IF(B2559&lt;&gt;1,LN(Q2559),0)</f>
        <v>-0.113527661022038</v>
      </c>
    </row>
    <row r="2560" customFormat="false" ht="13" hidden="false" customHeight="false" outlineLevel="0" collapsed="false">
      <c r="A2560" s="18" t="n">
        <v>2551</v>
      </c>
      <c r="B2560" s="41" t="n">
        <v>0</v>
      </c>
      <c r="C2560" s="18" t="n">
        <v>25</v>
      </c>
      <c r="D2560" s="19" t="n">
        <v>18378</v>
      </c>
      <c r="E2560" s="19" t="n">
        <v>459454</v>
      </c>
      <c r="F2560" s="18" t="n">
        <v>1</v>
      </c>
      <c r="G2560" s="20" t="n">
        <f aca="false">($E$2-D2560)/$E$2</f>
        <v>0.26488</v>
      </c>
      <c r="H2560" s="19" t="n">
        <f aca="false">D2560-$E$3</f>
        <v>3378</v>
      </c>
      <c r="I2560" s="18" t="n">
        <f aca="false">F2560*C2560</f>
        <v>25</v>
      </c>
      <c r="J2560" s="19" t="n">
        <f aca="false">H2560*I2560</f>
        <v>84450</v>
      </c>
      <c r="K2560" s="29" t="n">
        <f aca="false">D2560/$E$2</f>
        <v>0.73512</v>
      </c>
      <c r="L2560" s="30" t="n">
        <f aca="false">1/(1+EXP($L$2+($L$3*K2560)+($L$4*C2560)))</f>
        <v>0.338867244775012</v>
      </c>
      <c r="M2560" s="31" t="n">
        <f aca="false">(F2560)*(L2560)+(1-F2560)*(1-L2560)</f>
        <v>0.338867244775012</v>
      </c>
      <c r="N2560" s="31" t="n">
        <f aca="false">IF(B2560=1,LN(M2560),0)</f>
        <v>0</v>
      </c>
      <c r="O2560" s="42" t="n">
        <f aca="false">K2560</f>
        <v>0.73512</v>
      </c>
      <c r="P2560" s="43" t="n">
        <f aca="false">1/(1+EXP($P$2+($P$3*O2560)+($P$4*C2560)))</f>
        <v>0.998337454362622</v>
      </c>
      <c r="Q2560" s="42" t="n">
        <f aca="false">(F2560)*(P2560)+(1-F2560)*(1-P2560)</f>
        <v>0.998337454362622</v>
      </c>
      <c r="R2560" s="42" t="n">
        <f aca="false">IF(B2560&lt;&gt;1,LN(Q2560),0)</f>
        <v>-0.0016639292000797</v>
      </c>
    </row>
    <row r="2561" customFormat="false" ht="13" hidden="false" customHeight="false" outlineLevel="0" collapsed="false">
      <c r="A2561" s="18" t="n">
        <v>2552</v>
      </c>
      <c r="B2561" s="41" t="n">
        <v>0</v>
      </c>
      <c r="C2561" s="18" t="n">
        <v>30</v>
      </c>
      <c r="D2561" s="19" t="n">
        <v>15661</v>
      </c>
      <c r="E2561" s="19" t="n">
        <v>469832</v>
      </c>
      <c r="F2561" s="18" t="n">
        <v>1</v>
      </c>
      <c r="G2561" s="20" t="n">
        <f aca="false">($E$2-D2561)/$E$2</f>
        <v>0.37356</v>
      </c>
      <c r="H2561" s="19" t="n">
        <f aca="false">D2561-$E$3</f>
        <v>661</v>
      </c>
      <c r="I2561" s="18" t="n">
        <f aca="false">F2561*C2561</f>
        <v>30</v>
      </c>
      <c r="J2561" s="19" t="n">
        <f aca="false">H2561*I2561</f>
        <v>19830</v>
      </c>
      <c r="K2561" s="29" t="n">
        <f aca="false">D2561/$E$2</f>
        <v>0.62644</v>
      </c>
      <c r="L2561" s="30" t="n">
        <f aca="false">1/(1+EXP($L$2+($L$3*K2561)+($L$4*C2561)))</f>
        <v>0.797154567960667</v>
      </c>
      <c r="M2561" s="31" t="n">
        <f aca="false">(F2561)*(L2561)+(1-F2561)*(1-L2561)</f>
        <v>0.797154567960667</v>
      </c>
      <c r="N2561" s="31" t="n">
        <f aca="false">IF(B2561=1,LN(M2561),0)</f>
        <v>0</v>
      </c>
      <c r="O2561" s="42" t="n">
        <f aca="false">K2561</f>
        <v>0.62644</v>
      </c>
      <c r="P2561" s="43" t="n">
        <f aca="false">1/(1+EXP($P$2+($P$3*O2561)+($P$4*C2561)))</f>
        <v>0.999908721221624</v>
      </c>
      <c r="Q2561" s="42" t="n">
        <f aca="false">(F2561)*(P2561)+(1-F2561)*(1-P2561)</f>
        <v>0.999908721221624</v>
      </c>
      <c r="R2561" s="42" t="n">
        <f aca="false">IF(B2561&lt;&gt;1,LN(Q2561),0)</f>
        <v>-9.12829445369949E-005</v>
      </c>
    </row>
    <row r="2562" customFormat="false" ht="13" hidden="false" customHeight="false" outlineLevel="0" collapsed="false">
      <c r="A2562" s="18" t="n">
        <v>2553</v>
      </c>
      <c r="B2562" s="41" t="n">
        <v>0</v>
      </c>
      <c r="C2562" s="18" t="n">
        <v>13</v>
      </c>
      <c r="D2562" s="19" t="n">
        <v>22442</v>
      </c>
      <c r="E2562" s="19" t="n">
        <v>291740</v>
      </c>
      <c r="F2562" s="18" t="n">
        <v>1</v>
      </c>
      <c r="G2562" s="20" t="n">
        <f aca="false">($E$2-D2562)/$E$2</f>
        <v>0.10232</v>
      </c>
      <c r="H2562" s="19" t="n">
        <f aca="false">D2562-$E$3</f>
        <v>7442</v>
      </c>
      <c r="I2562" s="18" t="n">
        <f aca="false">F2562*C2562</f>
        <v>13</v>
      </c>
      <c r="J2562" s="19" t="n">
        <f aca="false">H2562*I2562</f>
        <v>96746</v>
      </c>
      <c r="K2562" s="29" t="n">
        <f aca="false">D2562/$E$2</f>
        <v>0.89768</v>
      </c>
      <c r="L2562" s="30" t="n">
        <f aca="false">1/(1+EXP($L$2+($L$3*K2562)+($L$4*C2562)))</f>
        <v>0.0275374773984533</v>
      </c>
      <c r="M2562" s="31" t="n">
        <f aca="false">(F2562)*(L2562)+(1-F2562)*(1-L2562)</f>
        <v>0.0275374773984533</v>
      </c>
      <c r="N2562" s="31" t="n">
        <f aca="false">IF(B2562=1,LN(M2562),0)</f>
        <v>0</v>
      </c>
      <c r="O2562" s="42" t="n">
        <f aca="false">K2562</f>
        <v>0.89768</v>
      </c>
      <c r="P2562" s="43" t="n">
        <f aca="false">1/(1+EXP($P$2+($P$3*O2562)+($P$4*C2562)))</f>
        <v>0.885344987137608</v>
      </c>
      <c r="Q2562" s="42" t="n">
        <f aca="false">(F2562)*(P2562)+(1-F2562)*(1-P2562)</f>
        <v>0.885344987137608</v>
      </c>
      <c r="R2562" s="42" t="n">
        <f aca="false">IF(B2562&lt;&gt;1,LN(Q2562),0)</f>
        <v>-0.121777893958017</v>
      </c>
    </row>
    <row r="2563" customFormat="false" ht="13" hidden="false" customHeight="false" outlineLevel="0" collapsed="false">
      <c r="A2563" s="18" t="n">
        <v>2554</v>
      </c>
      <c r="B2563" s="41" t="n">
        <v>0</v>
      </c>
      <c r="C2563" s="18" t="n">
        <v>19</v>
      </c>
      <c r="D2563" s="19" t="n">
        <v>17083</v>
      </c>
      <c r="E2563" s="19" t="n">
        <v>324573</v>
      </c>
      <c r="F2563" s="18" t="n">
        <v>1</v>
      </c>
      <c r="G2563" s="20" t="n">
        <f aca="false">($E$2-D2563)/$E$2</f>
        <v>0.31668</v>
      </c>
      <c r="H2563" s="19" t="n">
        <f aca="false">D2563-$E$3</f>
        <v>2083</v>
      </c>
      <c r="I2563" s="18" t="n">
        <f aca="false">F2563*C2563</f>
        <v>19</v>
      </c>
      <c r="J2563" s="19" t="n">
        <f aca="false">H2563*I2563</f>
        <v>39577</v>
      </c>
      <c r="K2563" s="29" t="n">
        <f aca="false">D2563/$E$2</f>
        <v>0.68332</v>
      </c>
      <c r="L2563" s="30" t="n">
        <f aca="false">1/(1+EXP($L$2+($L$3*K2563)+($L$4*C2563)))</f>
        <v>0.641587283881047</v>
      </c>
      <c r="M2563" s="31" t="n">
        <f aca="false">(F2563)*(L2563)+(1-F2563)*(1-L2563)</f>
        <v>0.641587283881047</v>
      </c>
      <c r="N2563" s="31" t="n">
        <f aca="false">IF(B2563=1,LN(M2563),0)</f>
        <v>0</v>
      </c>
      <c r="O2563" s="42" t="n">
        <f aca="false">K2563</f>
        <v>0.68332</v>
      </c>
      <c r="P2563" s="43" t="n">
        <f aca="false">1/(1+EXP($P$2+($P$3*O2563)+($P$4*C2563)))</f>
        <v>0.999574822482965</v>
      </c>
      <c r="Q2563" s="42" t="n">
        <f aca="false">(F2563)*(P2563)+(1-F2563)*(1-P2563)</f>
        <v>0.999574822482965</v>
      </c>
      <c r="R2563" s="42" t="n">
        <f aca="false">IF(B2563&lt;&gt;1,LN(Q2563),0)</f>
        <v>-0.000425267930624146</v>
      </c>
    </row>
    <row r="2564" customFormat="false" ht="13" hidden="false" customHeight="false" outlineLevel="0" collapsed="false">
      <c r="A2564" s="18" t="n">
        <v>2555</v>
      </c>
      <c r="B2564" s="41" t="n">
        <v>0</v>
      </c>
      <c r="C2564" s="18" t="n">
        <v>27</v>
      </c>
      <c r="D2564" s="19" t="n">
        <v>16304</v>
      </c>
      <c r="E2564" s="19" t="n">
        <v>440203</v>
      </c>
      <c r="F2564" s="18" t="n">
        <v>1</v>
      </c>
      <c r="G2564" s="20" t="n">
        <f aca="false">($E$2-D2564)/$E$2</f>
        <v>0.34784</v>
      </c>
      <c r="H2564" s="19" t="n">
        <f aca="false">D2564-$E$3</f>
        <v>1304</v>
      </c>
      <c r="I2564" s="18" t="n">
        <f aca="false">F2564*C2564</f>
        <v>27</v>
      </c>
      <c r="J2564" s="19" t="n">
        <f aca="false">H2564*I2564</f>
        <v>35208</v>
      </c>
      <c r="K2564" s="29" t="n">
        <f aca="false">D2564/$E$2</f>
        <v>0.65216</v>
      </c>
      <c r="L2564" s="30" t="n">
        <f aca="false">1/(1+EXP($L$2+($L$3*K2564)+($L$4*C2564)))</f>
        <v>0.720544750908882</v>
      </c>
      <c r="M2564" s="31" t="n">
        <f aca="false">(F2564)*(L2564)+(1-F2564)*(1-L2564)</f>
        <v>0.720544750908882</v>
      </c>
      <c r="N2564" s="31" t="n">
        <f aca="false">IF(B2564=1,LN(M2564),0)</f>
        <v>0</v>
      </c>
      <c r="O2564" s="42" t="n">
        <f aca="false">K2564</f>
        <v>0.65216</v>
      </c>
      <c r="P2564" s="43" t="n">
        <f aca="false">1/(1+EXP($P$2+($P$3*O2564)+($P$4*C2564)))</f>
        <v>0.999817786048344</v>
      </c>
      <c r="Q2564" s="42" t="n">
        <f aca="false">(F2564)*(P2564)+(1-F2564)*(1-P2564)</f>
        <v>0.999817786048344</v>
      </c>
      <c r="R2564" s="42" t="n">
        <f aca="false">IF(B2564&lt;&gt;1,LN(Q2564),0)</f>
        <v>-0.00018223055463539</v>
      </c>
    </row>
    <row r="2565" customFormat="false" ht="13" hidden="false" customHeight="false" outlineLevel="0" collapsed="false">
      <c r="A2565" s="18" t="n">
        <v>2556</v>
      </c>
      <c r="B2565" s="41" t="n">
        <v>0</v>
      </c>
      <c r="C2565" s="18" t="n">
        <v>17</v>
      </c>
      <c r="D2565" s="19" t="n">
        <v>17471</v>
      </c>
      <c r="E2565" s="19" t="n">
        <v>297015</v>
      </c>
      <c r="F2565" s="18" t="n">
        <v>1</v>
      </c>
      <c r="G2565" s="20" t="n">
        <f aca="false">($E$2-D2565)/$E$2</f>
        <v>0.30116</v>
      </c>
      <c r="H2565" s="19" t="n">
        <f aca="false">D2565-$E$3</f>
        <v>2471</v>
      </c>
      <c r="I2565" s="18" t="n">
        <f aca="false">F2565*C2565</f>
        <v>17</v>
      </c>
      <c r="J2565" s="19" t="n">
        <f aca="false">H2565*I2565</f>
        <v>42007</v>
      </c>
      <c r="K2565" s="29" t="n">
        <f aca="false">D2565/$E$2</f>
        <v>0.69884</v>
      </c>
      <c r="L2565" s="30" t="n">
        <f aca="false">1/(1+EXP($L$2+($L$3*K2565)+($L$4*C2565)))</f>
        <v>0.582801871723342</v>
      </c>
      <c r="M2565" s="31" t="n">
        <f aca="false">(F2565)*(L2565)+(1-F2565)*(1-L2565)</f>
        <v>0.582801871723342</v>
      </c>
      <c r="N2565" s="31" t="n">
        <f aca="false">IF(B2565=1,LN(M2565),0)</f>
        <v>0</v>
      </c>
      <c r="O2565" s="42" t="n">
        <f aca="false">K2565</f>
        <v>0.69884</v>
      </c>
      <c r="P2565" s="43" t="n">
        <f aca="false">1/(1+EXP($P$2+($P$3*O2565)+($P$4*C2565)))</f>
        <v>0.999354581842884</v>
      </c>
      <c r="Q2565" s="42" t="n">
        <f aca="false">(F2565)*(P2565)+(1-F2565)*(1-P2565)</f>
        <v>0.999354581842884</v>
      </c>
      <c r="R2565" s="42" t="n">
        <f aca="false">IF(B2565&lt;&gt;1,LN(Q2565),0)</f>
        <v>-0.000645626529078008</v>
      </c>
    </row>
    <row r="2566" customFormat="false" ht="13" hidden="false" customHeight="false" outlineLevel="0" collapsed="false">
      <c r="A2566" s="18" t="n">
        <v>2557</v>
      </c>
      <c r="B2566" s="41" t="n">
        <v>0</v>
      </c>
      <c r="C2566" s="18" t="n">
        <v>11</v>
      </c>
      <c r="D2566" s="19" t="n">
        <v>19794</v>
      </c>
      <c r="E2566" s="19" t="n">
        <v>217739</v>
      </c>
      <c r="F2566" s="18" t="n">
        <v>1</v>
      </c>
      <c r="G2566" s="20" t="n">
        <f aca="false">($E$2-D2566)/$E$2</f>
        <v>0.20824</v>
      </c>
      <c r="H2566" s="19" t="n">
        <f aca="false">D2566-$E$3</f>
        <v>4794</v>
      </c>
      <c r="I2566" s="18" t="n">
        <f aca="false">F2566*C2566</f>
        <v>11</v>
      </c>
      <c r="J2566" s="19" t="n">
        <f aca="false">H2566*I2566</f>
        <v>52734</v>
      </c>
      <c r="K2566" s="29" t="n">
        <f aca="false">D2566/$E$2</f>
        <v>0.79176</v>
      </c>
      <c r="L2566" s="30" t="n">
        <f aca="false">1/(1+EXP($L$2+($L$3*K2566)+($L$4*C2566)))</f>
        <v>0.205916688629589</v>
      </c>
      <c r="M2566" s="31" t="n">
        <f aca="false">(F2566)*(L2566)+(1-F2566)*(1-L2566)</f>
        <v>0.205916688629589</v>
      </c>
      <c r="N2566" s="31" t="n">
        <f aca="false">IF(B2566=1,LN(M2566),0)</f>
        <v>0</v>
      </c>
      <c r="O2566" s="42" t="n">
        <f aca="false">K2566</f>
        <v>0.79176</v>
      </c>
      <c r="P2566" s="43" t="n">
        <f aca="false">1/(1+EXP($P$2+($P$3*O2566)+($P$4*C2566)))</f>
        <v>0.992296469101662</v>
      </c>
      <c r="Q2566" s="42" t="n">
        <f aca="false">(F2566)*(P2566)+(1-F2566)*(1-P2566)</f>
        <v>0.992296469101662</v>
      </c>
      <c r="R2566" s="42" t="n">
        <f aca="false">IF(B2566&lt;&gt;1,LN(Q2566),0)</f>
        <v>-0.00773335636549894</v>
      </c>
    </row>
    <row r="2567" customFormat="false" ht="13" hidden="false" customHeight="false" outlineLevel="0" collapsed="false">
      <c r="A2567" s="18" t="n">
        <v>2558</v>
      </c>
      <c r="B2567" s="41" t="n">
        <v>0</v>
      </c>
      <c r="C2567" s="18" t="n">
        <v>29</v>
      </c>
      <c r="D2567" s="19" t="n">
        <v>16745</v>
      </c>
      <c r="E2567" s="19" t="n">
        <v>485599</v>
      </c>
      <c r="F2567" s="18" t="n">
        <v>1</v>
      </c>
      <c r="G2567" s="20" t="n">
        <f aca="false">($E$2-D2567)/$E$2</f>
        <v>0.3302</v>
      </c>
      <c r="H2567" s="19" t="n">
        <f aca="false">D2567-$E$3</f>
        <v>1745</v>
      </c>
      <c r="I2567" s="18" t="n">
        <f aca="false">F2567*C2567</f>
        <v>29</v>
      </c>
      <c r="J2567" s="19" t="n">
        <f aca="false">H2567*I2567</f>
        <v>50605</v>
      </c>
      <c r="K2567" s="29" t="n">
        <f aca="false">D2567/$E$2</f>
        <v>0.6698</v>
      </c>
      <c r="L2567" s="30" t="n">
        <f aca="false">1/(1+EXP($L$2+($L$3*K2567)+($L$4*C2567)))</f>
        <v>0.62778501948509</v>
      </c>
      <c r="M2567" s="31" t="n">
        <f aca="false">(F2567)*(L2567)+(1-F2567)*(1-L2567)</f>
        <v>0.62778501948509</v>
      </c>
      <c r="N2567" s="31" t="n">
        <f aca="false">IF(B2567=1,LN(M2567),0)</f>
        <v>0</v>
      </c>
      <c r="O2567" s="42" t="n">
        <f aca="false">K2567</f>
        <v>0.6698</v>
      </c>
      <c r="P2567" s="43" t="n">
        <f aca="false">1/(1+EXP($P$2+($P$3*O2567)+($P$4*C2567)))</f>
        <v>0.99970997851182</v>
      </c>
      <c r="Q2567" s="42" t="n">
        <f aca="false">(F2567)*(P2567)+(1-F2567)*(1-P2567)</f>
        <v>0.99970997851182</v>
      </c>
      <c r="R2567" s="42" t="n">
        <f aca="false">IF(B2567&lt;&gt;1,LN(Q2567),0)</f>
        <v>-0.000290063552544739</v>
      </c>
    </row>
    <row r="2568" customFormat="false" ht="13" hidden="false" customHeight="false" outlineLevel="0" collapsed="false">
      <c r="A2568" s="18" t="n">
        <v>2559</v>
      </c>
      <c r="B2568" s="41" t="n">
        <v>0</v>
      </c>
      <c r="C2568" s="18" t="n">
        <v>29</v>
      </c>
      <c r="D2568" s="19" t="n">
        <v>15488</v>
      </c>
      <c r="E2568" s="19" t="n">
        <v>449152</v>
      </c>
      <c r="F2568" s="18" t="n">
        <v>1</v>
      </c>
      <c r="G2568" s="20" t="n">
        <f aca="false">($E$2-D2568)/$E$2</f>
        <v>0.38048</v>
      </c>
      <c r="H2568" s="19" t="n">
        <f aca="false">D2568-$E$3</f>
        <v>488</v>
      </c>
      <c r="I2568" s="18" t="n">
        <f aca="false">F2568*C2568</f>
        <v>29</v>
      </c>
      <c r="J2568" s="19" t="n">
        <f aca="false">H2568*I2568</f>
        <v>14152</v>
      </c>
      <c r="K2568" s="29" t="n">
        <f aca="false">D2568/$E$2</f>
        <v>0.61952</v>
      </c>
      <c r="L2568" s="30" t="n">
        <f aca="false">1/(1+EXP($L$2+($L$3*K2568)+($L$4*C2568)))</f>
        <v>0.823798249977645</v>
      </c>
      <c r="M2568" s="31" t="n">
        <f aca="false">(F2568)*(L2568)+(1-F2568)*(1-L2568)</f>
        <v>0.823798249977645</v>
      </c>
      <c r="N2568" s="31" t="n">
        <f aca="false">IF(B2568=1,LN(M2568),0)</f>
        <v>0</v>
      </c>
      <c r="O2568" s="42" t="n">
        <f aca="false">K2568</f>
        <v>0.61952</v>
      </c>
      <c r="P2568" s="43" t="n">
        <f aca="false">1/(1+EXP($P$2+($P$3*O2568)+($P$4*C2568)))</f>
        <v>0.99992389926599</v>
      </c>
      <c r="Q2568" s="42" t="n">
        <f aca="false">(F2568)*(P2568)+(1-F2568)*(1-P2568)</f>
        <v>0.99992389926599</v>
      </c>
      <c r="R2568" s="42" t="n">
        <f aca="false">IF(B2568&lt;&gt;1,LN(Q2568),0)</f>
        <v>-7.6103629817429E-005</v>
      </c>
    </row>
    <row r="2569" customFormat="false" ht="13" hidden="false" customHeight="false" outlineLevel="0" collapsed="false">
      <c r="A2569" s="18" t="n">
        <v>2560</v>
      </c>
      <c r="B2569" s="41" t="n">
        <v>0</v>
      </c>
      <c r="C2569" s="18" t="n">
        <v>17</v>
      </c>
      <c r="D2569" s="19" t="n">
        <v>18245</v>
      </c>
      <c r="E2569" s="19" t="n">
        <v>310173</v>
      </c>
      <c r="F2569" s="18" t="n">
        <v>1</v>
      </c>
      <c r="G2569" s="20" t="n">
        <f aca="false">($E$2-D2569)/$E$2</f>
        <v>0.2702</v>
      </c>
      <c r="H2569" s="19" t="n">
        <f aca="false">D2569-$E$3</f>
        <v>3245</v>
      </c>
      <c r="I2569" s="18" t="n">
        <f aca="false">F2569*C2569</f>
        <v>17</v>
      </c>
      <c r="J2569" s="19" t="n">
        <f aca="false">H2569*I2569</f>
        <v>55165</v>
      </c>
      <c r="K2569" s="29" t="n">
        <f aca="false">D2569/$E$2</f>
        <v>0.7298</v>
      </c>
      <c r="L2569" s="30" t="n">
        <f aca="false">1/(1+EXP($L$2+($L$3*K2569)+($L$4*C2569)))</f>
        <v>0.427143336797406</v>
      </c>
      <c r="M2569" s="31" t="n">
        <f aca="false">(F2569)*(L2569)+(1-F2569)*(1-L2569)</f>
        <v>0.427143336797406</v>
      </c>
      <c r="N2569" s="31" t="n">
        <f aca="false">IF(B2569=1,LN(M2569),0)</f>
        <v>0</v>
      </c>
      <c r="O2569" s="42" t="n">
        <f aca="false">K2569</f>
        <v>0.7298</v>
      </c>
      <c r="P2569" s="43" t="n">
        <f aca="false">1/(1+EXP($P$2+($P$3*O2569)+($P$4*C2569)))</f>
        <v>0.998530000642339</v>
      </c>
      <c r="Q2569" s="42" t="n">
        <f aca="false">(F2569)*(P2569)+(1-F2569)*(1-P2569)</f>
        <v>0.998530000642339</v>
      </c>
      <c r="R2569" s="42" t="n">
        <f aca="false">IF(B2569&lt;&gt;1,LN(Q2569),0)</f>
        <v>-0.00147108086672546</v>
      </c>
    </row>
    <row r="2570" customFormat="false" ht="13" hidden="false" customHeight="false" outlineLevel="0" collapsed="false">
      <c r="A2570" s="18" t="n">
        <v>2561</v>
      </c>
      <c r="B2570" s="41" t="n">
        <v>0</v>
      </c>
      <c r="C2570" s="18" t="n">
        <v>13</v>
      </c>
      <c r="D2570" s="19" t="n">
        <v>21392</v>
      </c>
      <c r="E2570" s="19" t="n">
        <v>278096</v>
      </c>
      <c r="F2570" s="18" t="n">
        <v>1</v>
      </c>
      <c r="G2570" s="20" t="n">
        <f aca="false">($E$2-D2570)/$E$2</f>
        <v>0.14432</v>
      </c>
      <c r="H2570" s="19" t="n">
        <f aca="false">D2570-$E$3</f>
        <v>6392</v>
      </c>
      <c r="I2570" s="18" t="n">
        <f aca="false">F2570*C2570</f>
        <v>13</v>
      </c>
      <c r="J2570" s="19" t="n">
        <f aca="false">H2570*I2570</f>
        <v>83096</v>
      </c>
      <c r="K2570" s="29" t="n">
        <f aca="false">D2570/$E$2</f>
        <v>0.85568</v>
      </c>
      <c r="L2570" s="30" t="n">
        <f aca="false">1/(1+EXP($L$2+($L$3*K2570)+($L$4*C2570)))</f>
        <v>0.062233103166688</v>
      </c>
      <c r="M2570" s="31" t="n">
        <f aca="false">(F2570)*(L2570)+(1-F2570)*(1-L2570)</f>
        <v>0.062233103166688</v>
      </c>
      <c r="N2570" s="31" t="n">
        <f aca="false">IF(B2570=1,LN(M2570),0)</f>
        <v>0</v>
      </c>
      <c r="O2570" s="42" t="n">
        <f aca="false">K2570</f>
        <v>0.85568</v>
      </c>
      <c r="P2570" s="43" t="n">
        <f aca="false">1/(1+EXP($P$2+($P$3*O2570)+($P$4*C2570)))</f>
        <v>0.959371302633516</v>
      </c>
      <c r="Q2570" s="42" t="n">
        <f aca="false">(F2570)*(P2570)+(1-F2570)*(1-P2570)</f>
        <v>0.959371302633516</v>
      </c>
      <c r="R2570" s="42" t="n">
        <f aca="false">IF(B2570&lt;&gt;1,LN(Q2570),0)</f>
        <v>-0.041477102146493</v>
      </c>
    </row>
    <row r="2571" customFormat="false" ht="13" hidden="false" customHeight="false" outlineLevel="0" collapsed="false">
      <c r="A2571" s="18" t="n">
        <v>2562</v>
      </c>
      <c r="B2571" s="41" t="n">
        <v>0</v>
      </c>
      <c r="C2571" s="18" t="n">
        <v>21</v>
      </c>
      <c r="D2571" s="19" t="n">
        <v>16827</v>
      </c>
      <c r="E2571" s="19" t="n">
        <v>353362</v>
      </c>
      <c r="F2571" s="18" t="n">
        <v>1</v>
      </c>
      <c r="G2571" s="20" t="n">
        <f aca="false">($E$2-D2571)/$E$2</f>
        <v>0.32692</v>
      </c>
      <c r="H2571" s="19" t="n">
        <f aca="false">D2571-$E$3</f>
        <v>1827</v>
      </c>
      <c r="I2571" s="18" t="n">
        <f aca="false">F2571*C2571</f>
        <v>21</v>
      </c>
      <c r="J2571" s="19" t="n">
        <f aca="false">H2571*I2571</f>
        <v>38367</v>
      </c>
      <c r="K2571" s="29" t="n">
        <f aca="false">D2571/$E$2</f>
        <v>0.67308</v>
      </c>
      <c r="L2571" s="30" t="n">
        <f aca="false">1/(1+EXP($L$2+($L$3*K2571)+($L$4*C2571)))</f>
        <v>0.673304053619601</v>
      </c>
      <c r="M2571" s="31" t="n">
        <f aca="false">(F2571)*(L2571)+(1-F2571)*(1-L2571)</f>
        <v>0.673304053619601</v>
      </c>
      <c r="N2571" s="31" t="n">
        <f aca="false">IF(B2571=1,LN(M2571),0)</f>
        <v>0</v>
      </c>
      <c r="O2571" s="42" t="n">
        <f aca="false">K2571</f>
        <v>0.67308</v>
      </c>
      <c r="P2571" s="43" t="n">
        <f aca="false">1/(1+EXP($P$2+($P$3*O2571)+($P$4*C2571)))</f>
        <v>0.999677689520755</v>
      </c>
      <c r="Q2571" s="42" t="n">
        <f aca="false">(F2571)*(P2571)+(1-F2571)*(1-P2571)</f>
        <v>0.999677689520755</v>
      </c>
      <c r="R2571" s="42" t="n">
        <f aca="false">IF(B2571&lt;&gt;1,LN(Q2571),0)</f>
        <v>-0.000322362432430878</v>
      </c>
    </row>
    <row r="2572" customFormat="false" ht="13" hidden="false" customHeight="false" outlineLevel="0" collapsed="false">
      <c r="A2572" s="18" t="n">
        <v>2563</v>
      </c>
      <c r="B2572" s="41" t="n">
        <v>0</v>
      </c>
      <c r="C2572" s="18" t="n">
        <v>15</v>
      </c>
      <c r="D2572" s="19" t="n">
        <v>18161</v>
      </c>
      <c r="E2572" s="19" t="n">
        <v>272413</v>
      </c>
      <c r="F2572" s="18" t="n">
        <v>1</v>
      </c>
      <c r="G2572" s="20" t="n">
        <f aca="false">($E$2-D2572)/$E$2</f>
        <v>0.27356</v>
      </c>
      <c r="H2572" s="19" t="n">
        <f aca="false">D2572-$E$3</f>
        <v>3161</v>
      </c>
      <c r="I2572" s="18" t="n">
        <f aca="false">F2572*C2572</f>
        <v>15</v>
      </c>
      <c r="J2572" s="19" t="n">
        <f aca="false">H2572*I2572</f>
        <v>47415</v>
      </c>
      <c r="K2572" s="29" t="n">
        <f aca="false">D2572/$E$2</f>
        <v>0.72644</v>
      </c>
      <c r="L2572" s="30" t="n">
        <f aca="false">1/(1+EXP($L$2+($L$3*K2572)+($L$4*C2572)))</f>
        <v>0.460421900833396</v>
      </c>
      <c r="M2572" s="31" t="n">
        <f aca="false">(F2572)*(L2572)+(1-F2572)*(1-L2572)</f>
        <v>0.460421900833396</v>
      </c>
      <c r="N2572" s="31" t="n">
        <f aca="false">IF(B2572=1,LN(M2572),0)</f>
        <v>0</v>
      </c>
      <c r="O2572" s="42" t="n">
        <f aca="false">K2572</f>
        <v>0.72644</v>
      </c>
      <c r="P2572" s="43" t="n">
        <f aca="false">1/(1+EXP($P$2+($P$3*O2572)+($P$4*C2572)))</f>
        <v>0.998649416703332</v>
      </c>
      <c r="Q2572" s="42" t="n">
        <f aca="false">(F2572)*(P2572)+(1-F2572)*(1-P2572)</f>
        <v>0.998649416703332</v>
      </c>
      <c r="R2572" s="42" t="n">
        <f aca="false">IF(B2572&lt;&gt;1,LN(Q2572),0)</f>
        <v>-0.00135149615631022</v>
      </c>
    </row>
    <row r="2573" customFormat="false" ht="13" hidden="false" customHeight="false" outlineLevel="0" collapsed="false">
      <c r="A2573" s="18" t="n">
        <v>2564</v>
      </c>
      <c r="B2573" s="41" t="n">
        <v>0</v>
      </c>
      <c r="C2573" s="18" t="n">
        <v>23</v>
      </c>
      <c r="D2573" s="19" t="n">
        <v>18297</v>
      </c>
      <c r="E2573" s="19" t="n">
        <v>420825</v>
      </c>
      <c r="F2573" s="18" t="n">
        <v>1</v>
      </c>
      <c r="G2573" s="20" t="n">
        <f aca="false">($E$2-D2573)/$E$2</f>
        <v>0.26812</v>
      </c>
      <c r="H2573" s="19" t="n">
        <f aca="false">D2573-$E$3</f>
        <v>3297</v>
      </c>
      <c r="I2573" s="18" t="n">
        <f aca="false">F2573*C2573</f>
        <v>23</v>
      </c>
      <c r="J2573" s="19" t="n">
        <f aca="false">H2573*I2573</f>
        <v>75831</v>
      </c>
      <c r="K2573" s="29" t="n">
        <f aca="false">D2573/$E$2</f>
        <v>0.73188</v>
      </c>
      <c r="L2573" s="30" t="n">
        <f aca="false">1/(1+EXP($L$2+($L$3*K2573)+($L$4*C2573)))</f>
        <v>0.369140003728061</v>
      </c>
      <c r="M2573" s="31" t="n">
        <f aca="false">(F2573)*(L2573)+(1-F2573)*(1-L2573)</f>
        <v>0.369140003728061</v>
      </c>
      <c r="N2573" s="31" t="n">
        <f aca="false">IF(B2573=1,LN(M2573),0)</f>
        <v>0</v>
      </c>
      <c r="O2573" s="42" t="n">
        <f aca="false">K2573</f>
        <v>0.73188</v>
      </c>
      <c r="P2573" s="43" t="n">
        <f aca="false">1/(1+EXP($P$2+($P$3*O2573)+($P$4*C2573)))</f>
        <v>0.998467609533785</v>
      </c>
      <c r="Q2573" s="42" t="n">
        <f aca="false">(F2573)*(P2573)+(1-F2573)*(1-P2573)</f>
        <v>0.998467609533785</v>
      </c>
      <c r="R2573" s="42" t="n">
        <f aca="false">IF(B2573&lt;&gt;1,LN(Q2573),0)</f>
        <v>-0.0015335657773293</v>
      </c>
    </row>
    <row r="2574" customFormat="false" ht="13" hidden="false" customHeight="false" outlineLevel="0" collapsed="false">
      <c r="A2574" s="18" t="n">
        <v>2565</v>
      </c>
      <c r="B2574" s="41" t="n">
        <v>0</v>
      </c>
      <c r="C2574" s="18" t="n">
        <v>22</v>
      </c>
      <c r="D2574" s="19" t="n">
        <v>21053</v>
      </c>
      <c r="E2574" s="19" t="n">
        <v>463172</v>
      </c>
      <c r="F2574" s="18" t="n">
        <v>1</v>
      </c>
      <c r="G2574" s="20" t="n">
        <f aca="false">($E$2-D2574)/$E$2</f>
        <v>0.15788</v>
      </c>
      <c r="H2574" s="19" t="n">
        <f aca="false">D2574-$E$3</f>
        <v>6053</v>
      </c>
      <c r="I2574" s="18" t="n">
        <f aca="false">F2574*C2574</f>
        <v>22</v>
      </c>
      <c r="J2574" s="19" t="n">
        <f aca="false">H2574*I2574</f>
        <v>133166</v>
      </c>
      <c r="K2574" s="29" t="n">
        <f aca="false">D2574/$E$2</f>
        <v>0.84212</v>
      </c>
      <c r="L2574" s="30" t="n">
        <f aca="false">1/(1+EXP($L$2+($L$3*K2574)+($L$4*C2574)))</f>
        <v>0.0607697749597541</v>
      </c>
      <c r="M2574" s="31" t="n">
        <f aca="false">(F2574)*(L2574)+(1-F2574)*(1-L2574)</f>
        <v>0.0607697749597541</v>
      </c>
      <c r="N2574" s="31" t="n">
        <f aca="false">IF(B2574=1,LN(M2574),0)</f>
        <v>0</v>
      </c>
      <c r="O2574" s="42" t="n">
        <f aca="false">K2574</f>
        <v>0.84212</v>
      </c>
      <c r="P2574" s="43" t="n">
        <f aca="false">1/(1+EXP($P$2+($P$3*O2574)+($P$4*C2574)))</f>
        <v>0.971894100444481</v>
      </c>
      <c r="Q2574" s="42" t="n">
        <f aca="false">(F2574)*(P2574)+(1-F2574)*(1-P2574)</f>
        <v>0.971894100444481</v>
      </c>
      <c r="R2574" s="42" t="n">
        <f aca="false">IF(B2574&lt;&gt;1,LN(Q2574),0)</f>
        <v>-0.0285084306171968</v>
      </c>
    </row>
    <row r="2575" customFormat="false" ht="13" hidden="false" customHeight="false" outlineLevel="0" collapsed="false">
      <c r="A2575" s="18" t="n">
        <v>2566</v>
      </c>
      <c r="B2575" s="41" t="n">
        <v>0</v>
      </c>
      <c r="C2575" s="18" t="n">
        <v>19</v>
      </c>
      <c r="D2575" s="19" t="n">
        <v>16359</v>
      </c>
      <c r="E2575" s="19" t="n">
        <v>310822</v>
      </c>
      <c r="F2575" s="18" t="n">
        <v>1</v>
      </c>
      <c r="G2575" s="20" t="n">
        <f aca="false">($E$2-D2575)/$E$2</f>
        <v>0.34564</v>
      </c>
      <c r="H2575" s="19" t="n">
        <f aca="false">D2575-$E$3</f>
        <v>1359</v>
      </c>
      <c r="I2575" s="18" t="n">
        <f aca="false">F2575*C2575</f>
        <v>19</v>
      </c>
      <c r="J2575" s="19" t="n">
        <f aca="false">H2575*I2575</f>
        <v>25821</v>
      </c>
      <c r="K2575" s="29" t="n">
        <f aca="false">D2575/$E$2</f>
        <v>0.65436</v>
      </c>
      <c r="L2575" s="30" t="n">
        <f aca="false">1/(1+EXP($L$2+($L$3*K2575)+($L$4*C2575)))</f>
        <v>0.76305577242021</v>
      </c>
      <c r="M2575" s="31" t="n">
        <f aca="false">(F2575)*(L2575)+(1-F2575)*(1-L2575)</f>
        <v>0.76305577242021</v>
      </c>
      <c r="N2575" s="31" t="n">
        <f aca="false">IF(B2575=1,LN(M2575),0)</f>
        <v>0</v>
      </c>
      <c r="O2575" s="42" t="n">
        <f aca="false">K2575</f>
        <v>0.65436</v>
      </c>
      <c r="P2575" s="43" t="n">
        <f aca="false">1/(1+EXP($P$2+($P$3*O2575)+($P$4*C2575)))</f>
        <v>0.999803233579761</v>
      </c>
      <c r="Q2575" s="42" t="n">
        <f aca="false">(F2575)*(P2575)+(1-F2575)*(1-P2575)</f>
        <v>0.999803233579761</v>
      </c>
      <c r="R2575" s="42" t="n">
        <f aca="false">IF(B2575&lt;&gt;1,LN(Q2575),0)</f>
        <v>-0.00019678578129087</v>
      </c>
    </row>
    <row r="2576" customFormat="false" ht="13" hidden="false" customHeight="false" outlineLevel="0" collapsed="false">
      <c r="A2576" s="18" t="n">
        <v>2567</v>
      </c>
      <c r="B2576" s="41" t="n">
        <v>0</v>
      </c>
      <c r="C2576" s="18" t="n">
        <v>29</v>
      </c>
      <c r="D2576" s="19" t="n">
        <v>18644</v>
      </c>
      <c r="E2576" s="19" t="n">
        <v>540675</v>
      </c>
      <c r="F2576" s="18" t="n">
        <v>1</v>
      </c>
      <c r="G2576" s="20" t="n">
        <f aca="false">($E$2-D2576)/$E$2</f>
        <v>0.25424</v>
      </c>
      <c r="H2576" s="19" t="n">
        <f aca="false">D2576-$E$3</f>
        <v>3644</v>
      </c>
      <c r="I2576" s="18" t="n">
        <f aca="false">F2576*C2576</f>
        <v>29</v>
      </c>
      <c r="J2576" s="19" t="n">
        <f aca="false">H2576*I2576</f>
        <v>105676</v>
      </c>
      <c r="K2576" s="29" t="n">
        <f aca="false">D2576/$E$2</f>
        <v>0.74576</v>
      </c>
      <c r="L2576" s="30" t="n">
        <f aca="false">1/(1+EXP($L$2+($L$3*K2576)+($L$4*C2576)))</f>
        <v>0.265499332745798</v>
      </c>
      <c r="M2576" s="31" t="n">
        <f aca="false">(F2576)*(L2576)+(1-F2576)*(1-L2576)</f>
        <v>0.265499332745798</v>
      </c>
      <c r="N2576" s="31" t="n">
        <f aca="false">IF(B2576=1,LN(M2576),0)</f>
        <v>0</v>
      </c>
      <c r="O2576" s="42" t="n">
        <f aca="false">K2576</f>
        <v>0.74576</v>
      </c>
      <c r="P2576" s="43" t="n">
        <f aca="false">1/(1+EXP($P$2+($P$3*O2576)+($P$4*C2576)))</f>
        <v>0.997814510910177</v>
      </c>
      <c r="Q2576" s="42" t="n">
        <f aca="false">(F2576)*(P2576)+(1-F2576)*(1-P2576)</f>
        <v>0.997814510910177</v>
      </c>
      <c r="R2576" s="42" t="n">
        <f aca="false">IF(B2576&lt;&gt;1,LN(Q2576),0)</f>
        <v>-0.00218788075637966</v>
      </c>
    </row>
    <row r="2577" customFormat="false" ht="13" hidden="false" customHeight="false" outlineLevel="0" collapsed="false">
      <c r="A2577" s="18" t="n">
        <v>2568</v>
      </c>
      <c r="B2577" s="41" t="n">
        <v>0</v>
      </c>
      <c r="C2577" s="18" t="n">
        <v>26</v>
      </c>
      <c r="D2577" s="19" t="n">
        <v>16140</v>
      </c>
      <c r="E2577" s="19" t="n">
        <v>419643</v>
      </c>
      <c r="F2577" s="18" t="n">
        <v>1</v>
      </c>
      <c r="G2577" s="20" t="n">
        <f aca="false">($E$2-D2577)/$E$2</f>
        <v>0.3544</v>
      </c>
      <c r="H2577" s="19" t="n">
        <f aca="false">D2577-$E$3</f>
        <v>1140</v>
      </c>
      <c r="I2577" s="18" t="n">
        <f aca="false">F2577*C2577</f>
        <v>26</v>
      </c>
      <c r="J2577" s="19" t="n">
        <f aca="false">H2577*I2577</f>
        <v>29640</v>
      </c>
      <c r="K2577" s="29" t="n">
        <f aca="false">D2577/$E$2</f>
        <v>0.6456</v>
      </c>
      <c r="L2577" s="30" t="n">
        <f aca="false">1/(1+EXP($L$2+($L$3*K2577)+($L$4*C2577)))</f>
        <v>0.75279165468297</v>
      </c>
      <c r="M2577" s="31" t="n">
        <f aca="false">(F2577)*(L2577)+(1-F2577)*(1-L2577)</f>
        <v>0.75279165468297</v>
      </c>
      <c r="N2577" s="31" t="n">
        <f aca="false">IF(B2577=1,LN(M2577),0)</f>
        <v>0</v>
      </c>
      <c r="O2577" s="42" t="n">
        <f aca="false">K2577</f>
        <v>0.6456</v>
      </c>
      <c r="P2577" s="43" t="n">
        <f aca="false">1/(1+EXP($P$2+($P$3*O2577)+($P$4*C2577)))</f>
        <v>0.99984662045274</v>
      </c>
      <c r="Q2577" s="42" t="n">
        <f aca="false">(F2577)*(P2577)+(1-F2577)*(1-P2577)</f>
        <v>0.99984662045274</v>
      </c>
      <c r="R2577" s="42" t="n">
        <f aca="false">IF(B2577&lt;&gt;1,LN(Q2577),0)</f>
        <v>-0.000153391311105576</v>
      </c>
    </row>
    <row r="2578" customFormat="false" ht="13" hidden="false" customHeight="false" outlineLevel="0" collapsed="false">
      <c r="A2578" s="18" t="n">
        <v>2569</v>
      </c>
      <c r="B2578" s="41" t="n">
        <v>0</v>
      </c>
      <c r="C2578" s="18" t="n">
        <v>21</v>
      </c>
      <c r="D2578" s="19" t="n">
        <v>16113</v>
      </c>
      <c r="E2578" s="19" t="n">
        <v>338381</v>
      </c>
      <c r="F2578" s="18" t="n">
        <v>1</v>
      </c>
      <c r="G2578" s="20" t="n">
        <f aca="false">($E$2-D2578)/$E$2</f>
        <v>0.35548</v>
      </c>
      <c r="H2578" s="19" t="n">
        <f aca="false">D2578-$E$3</f>
        <v>1113</v>
      </c>
      <c r="I2578" s="18" t="n">
        <f aca="false">F2578*C2578</f>
        <v>21</v>
      </c>
      <c r="J2578" s="19" t="n">
        <f aca="false">H2578*I2578</f>
        <v>23373</v>
      </c>
      <c r="K2578" s="29" t="n">
        <f aca="false">D2578/$E$2</f>
        <v>0.64452</v>
      </c>
      <c r="L2578" s="30" t="n">
        <f aca="false">1/(1+EXP($L$2+($L$3*K2578)+($L$4*C2578)))</f>
        <v>0.78622218975737</v>
      </c>
      <c r="M2578" s="31" t="n">
        <f aca="false">(F2578)*(L2578)+(1-F2578)*(1-L2578)</f>
        <v>0.78622218975737</v>
      </c>
      <c r="N2578" s="31" t="n">
        <f aca="false">IF(B2578=1,LN(M2578),0)</f>
        <v>0</v>
      </c>
      <c r="O2578" s="42" t="n">
        <f aca="false">K2578</f>
        <v>0.64452</v>
      </c>
      <c r="P2578" s="43" t="n">
        <f aca="false">1/(1+EXP($P$2+($P$3*O2578)+($P$4*C2578)))</f>
        <v>0.999849251291293</v>
      </c>
      <c r="Q2578" s="42" t="n">
        <f aca="false">(F2578)*(P2578)+(1-F2578)*(1-P2578)</f>
        <v>0.999849251291293</v>
      </c>
      <c r="R2578" s="42" t="n">
        <f aca="false">IF(B2578&lt;&gt;1,LN(Q2578),0)</f>
        <v>-0.000150760072435997</v>
      </c>
    </row>
    <row r="2579" customFormat="false" ht="13" hidden="false" customHeight="false" outlineLevel="0" collapsed="false">
      <c r="A2579" s="18" t="n">
        <v>2570</v>
      </c>
      <c r="B2579" s="41" t="n">
        <v>0</v>
      </c>
      <c r="C2579" s="18" t="n">
        <v>19</v>
      </c>
      <c r="D2579" s="19" t="n">
        <v>15018</v>
      </c>
      <c r="E2579" s="19" t="n">
        <v>285349</v>
      </c>
      <c r="F2579" s="18" t="n">
        <v>1</v>
      </c>
      <c r="G2579" s="20" t="n">
        <f aca="false">($E$2-D2579)/$E$2</f>
        <v>0.39928</v>
      </c>
      <c r="H2579" s="19" t="n">
        <f aca="false">D2579-$E$3</f>
        <v>18</v>
      </c>
      <c r="I2579" s="18" t="n">
        <f aca="false">F2579*C2579</f>
        <v>19</v>
      </c>
      <c r="J2579" s="19" t="n">
        <f aca="false">H2579*I2579</f>
        <v>342</v>
      </c>
      <c r="K2579" s="29" t="n">
        <f aca="false">D2579/$E$2</f>
        <v>0.60072</v>
      </c>
      <c r="L2579" s="30" t="n">
        <f aca="false">1/(1+EXP($L$2+($L$3*K2579)+($L$4*C2579)))</f>
        <v>0.905270617644505</v>
      </c>
      <c r="M2579" s="31" t="n">
        <f aca="false">(F2579)*(L2579)+(1-F2579)*(1-L2579)</f>
        <v>0.905270617644505</v>
      </c>
      <c r="N2579" s="31" t="n">
        <f aca="false">IF(B2579=1,LN(M2579),0)</f>
        <v>0</v>
      </c>
      <c r="O2579" s="42" t="n">
        <f aca="false">K2579</f>
        <v>0.60072</v>
      </c>
      <c r="P2579" s="43" t="n">
        <f aca="false">1/(1+EXP($P$2+($P$3*O2579)+($P$4*C2579)))</f>
        <v>0.999952788592992</v>
      </c>
      <c r="Q2579" s="42" t="n">
        <f aca="false">(F2579)*(P2579)+(1-F2579)*(1-P2579)</f>
        <v>0.999952788592992</v>
      </c>
      <c r="R2579" s="42" t="n">
        <f aca="false">IF(B2579&lt;&gt;1,LN(Q2579),0)</f>
        <v>-4.72125215016947E-005</v>
      </c>
    </row>
    <row r="2580" customFormat="false" ht="13" hidden="false" customHeight="false" outlineLevel="0" collapsed="false">
      <c r="A2580" s="18" t="n">
        <v>2571</v>
      </c>
      <c r="B2580" s="41" t="n">
        <v>0</v>
      </c>
      <c r="C2580" s="18" t="n">
        <v>13</v>
      </c>
      <c r="D2580" s="19" t="n">
        <v>19653</v>
      </c>
      <c r="E2580" s="19" t="n">
        <v>255490</v>
      </c>
      <c r="F2580" s="18" t="n">
        <v>1</v>
      </c>
      <c r="G2580" s="20" t="n">
        <f aca="false">($E$2-D2580)/$E$2</f>
        <v>0.21388</v>
      </c>
      <c r="H2580" s="19" t="n">
        <f aca="false">D2580-$E$3</f>
        <v>4653</v>
      </c>
      <c r="I2580" s="18" t="n">
        <f aca="false">F2580*C2580</f>
        <v>13</v>
      </c>
      <c r="J2580" s="19" t="n">
        <f aca="false">H2580*I2580</f>
        <v>60489</v>
      </c>
      <c r="K2580" s="29" t="n">
        <f aca="false">D2580/$E$2</f>
        <v>0.78612</v>
      </c>
      <c r="L2580" s="30" t="n">
        <f aca="false">1/(1+EXP($L$2+($L$3*K2580)+($L$4*C2580)))</f>
        <v>0.213813860648328</v>
      </c>
      <c r="M2580" s="31" t="n">
        <f aca="false">(F2580)*(L2580)+(1-F2580)*(1-L2580)</f>
        <v>0.213813860648328</v>
      </c>
      <c r="N2580" s="31" t="n">
        <f aca="false">IF(B2580=1,LN(M2580),0)</f>
        <v>0</v>
      </c>
      <c r="O2580" s="42" t="n">
        <f aca="false">K2580</f>
        <v>0.78612</v>
      </c>
      <c r="P2580" s="43" t="n">
        <f aca="false">1/(1+EXP($P$2+($P$3*O2580)+($P$4*C2580)))</f>
        <v>0.993393132494226</v>
      </c>
      <c r="Q2580" s="42" t="n">
        <f aca="false">(F2580)*(P2580)+(1-F2580)*(1-P2580)</f>
        <v>0.993393132494226</v>
      </c>
      <c r="R2580" s="42" t="n">
        <f aca="false">IF(B2580&lt;&gt;1,LN(Q2580),0)</f>
        <v>-0.00662878946523099</v>
      </c>
    </row>
    <row r="2581" customFormat="false" ht="13" hidden="false" customHeight="false" outlineLevel="0" collapsed="false">
      <c r="A2581" s="18" t="n">
        <v>2572</v>
      </c>
      <c r="B2581" s="41" t="n">
        <v>0</v>
      </c>
      <c r="C2581" s="18" t="n">
        <v>27</v>
      </c>
      <c r="D2581" s="19" t="n">
        <v>16725</v>
      </c>
      <c r="E2581" s="19" t="n">
        <v>451579</v>
      </c>
      <c r="F2581" s="18" t="n">
        <v>1</v>
      </c>
      <c r="G2581" s="20" t="n">
        <f aca="false">($E$2-D2581)/$E$2</f>
        <v>0.331</v>
      </c>
      <c r="H2581" s="19" t="n">
        <f aca="false">D2581-$E$3</f>
        <v>1725</v>
      </c>
      <c r="I2581" s="18" t="n">
        <f aca="false">F2581*C2581</f>
        <v>27</v>
      </c>
      <c r="J2581" s="19" t="n">
        <f aca="false">H2581*I2581</f>
        <v>46575</v>
      </c>
      <c r="K2581" s="29" t="n">
        <f aca="false">D2581/$E$2</f>
        <v>0.669</v>
      </c>
      <c r="L2581" s="30" t="n">
        <f aca="false">1/(1+EXP($L$2+($L$3*K2581)+($L$4*C2581)))</f>
        <v>0.646956212351582</v>
      </c>
      <c r="M2581" s="31" t="n">
        <f aca="false">(F2581)*(L2581)+(1-F2581)*(1-L2581)</f>
        <v>0.646956212351582</v>
      </c>
      <c r="N2581" s="31" t="n">
        <f aca="false">IF(B2581=1,LN(M2581),0)</f>
        <v>0</v>
      </c>
      <c r="O2581" s="42" t="n">
        <f aca="false">K2581</f>
        <v>0.669</v>
      </c>
      <c r="P2581" s="43" t="n">
        <f aca="false">1/(1+EXP($P$2+($P$3*O2581)+($P$4*C2581)))</f>
        <v>0.999714784622016</v>
      </c>
      <c r="Q2581" s="42" t="n">
        <f aca="false">(F2581)*(P2581)+(1-F2581)*(1-P2581)</f>
        <v>0.999714784622016</v>
      </c>
      <c r="R2581" s="42" t="n">
        <f aca="false">IF(B2581&lt;&gt;1,LN(Q2581),0)</f>
        <v>-0.000285256059625883</v>
      </c>
    </row>
    <row r="2582" customFormat="false" ht="13" hidden="false" customHeight="false" outlineLevel="0" collapsed="false">
      <c r="A2582" s="18" t="n">
        <v>2573</v>
      </c>
      <c r="B2582" s="41" t="n">
        <v>0</v>
      </c>
      <c r="C2582" s="18" t="n">
        <v>28</v>
      </c>
      <c r="D2582" s="19" t="n">
        <v>18299</v>
      </c>
      <c r="E2582" s="19" t="n">
        <v>512377</v>
      </c>
      <c r="F2582" s="18" t="n">
        <v>1</v>
      </c>
      <c r="G2582" s="20" t="n">
        <f aca="false">($E$2-D2582)/$E$2</f>
        <v>0.26804</v>
      </c>
      <c r="H2582" s="19" t="n">
        <f aca="false">D2582-$E$3</f>
        <v>3299</v>
      </c>
      <c r="I2582" s="18" t="n">
        <f aca="false">F2582*C2582</f>
        <v>28</v>
      </c>
      <c r="J2582" s="19" t="n">
        <f aca="false">H2582*I2582</f>
        <v>92372</v>
      </c>
      <c r="K2582" s="29" t="n">
        <f aca="false">D2582/$E$2</f>
        <v>0.73196</v>
      </c>
      <c r="L2582" s="30" t="n">
        <f aca="false">1/(1+EXP($L$2+($L$3*K2582)+($L$4*C2582)))</f>
        <v>0.330842871679103</v>
      </c>
      <c r="M2582" s="31" t="n">
        <f aca="false">(F2582)*(L2582)+(1-F2582)*(1-L2582)</f>
        <v>0.330842871679103</v>
      </c>
      <c r="N2582" s="31" t="n">
        <f aca="false">IF(B2582=1,LN(M2582),0)</f>
        <v>0</v>
      </c>
      <c r="O2582" s="42" t="n">
        <f aca="false">K2582</f>
        <v>0.73196</v>
      </c>
      <c r="P2582" s="43" t="n">
        <f aca="false">1/(1+EXP($P$2+($P$3*O2582)+($P$4*C2582)))</f>
        <v>0.998481787226352</v>
      </c>
      <c r="Q2582" s="42" t="n">
        <f aca="false">(F2582)*(P2582)+(1-F2582)*(1-P2582)</f>
        <v>0.998481787226352</v>
      </c>
      <c r="R2582" s="42" t="n">
        <f aca="false">IF(B2582&lt;&gt;1,LN(Q2582),0)</f>
        <v>-0.00151936642646935</v>
      </c>
    </row>
    <row r="2583" customFormat="false" ht="13" hidden="false" customHeight="false" outlineLevel="0" collapsed="false">
      <c r="A2583" s="18" t="n">
        <v>2574</v>
      </c>
      <c r="B2583" s="41" t="n">
        <v>0</v>
      </c>
      <c r="C2583" s="18" t="n">
        <v>23</v>
      </c>
      <c r="D2583" s="19" t="n">
        <v>19699</v>
      </c>
      <c r="E2583" s="19" t="n">
        <v>453069</v>
      </c>
      <c r="F2583" s="18" t="n">
        <v>1</v>
      </c>
      <c r="G2583" s="20" t="n">
        <f aca="false">($E$2-D2583)/$E$2</f>
        <v>0.21204</v>
      </c>
      <c r="H2583" s="19" t="n">
        <f aca="false">D2583-$E$3</f>
        <v>4699</v>
      </c>
      <c r="I2583" s="18" t="n">
        <f aca="false">F2583*C2583</f>
        <v>23</v>
      </c>
      <c r="J2583" s="19" t="n">
        <f aca="false">H2583*I2583</f>
        <v>108077</v>
      </c>
      <c r="K2583" s="29" t="n">
        <f aca="false">D2583/$E$2</f>
        <v>0.78796</v>
      </c>
      <c r="L2583" s="30" t="n">
        <f aca="false">1/(1+EXP($L$2+($L$3*K2583)+($L$4*C2583)))</f>
        <v>0.158012733050857</v>
      </c>
      <c r="M2583" s="31" t="n">
        <f aca="false">(F2583)*(L2583)+(1-F2583)*(1-L2583)</f>
        <v>0.158012733050857</v>
      </c>
      <c r="N2583" s="31" t="n">
        <f aca="false">IF(B2583=1,LN(M2583),0)</f>
        <v>0</v>
      </c>
      <c r="O2583" s="42" t="n">
        <f aca="false">K2583</f>
        <v>0.78796</v>
      </c>
      <c r="P2583" s="43" t="n">
        <f aca="false">1/(1+EXP($P$2+($P$3*O2583)+($P$4*C2583)))</f>
        <v>0.993219664352808</v>
      </c>
      <c r="Q2583" s="42" t="n">
        <f aca="false">(F2583)*(P2583)+(1-F2583)*(1-P2583)</f>
        <v>0.993219664352808</v>
      </c>
      <c r="R2583" s="42" t="n">
        <f aca="false">IF(B2583&lt;&gt;1,LN(Q2583),0)</f>
        <v>-0.00680342655821069</v>
      </c>
    </row>
    <row r="2584" customFormat="false" ht="13" hidden="false" customHeight="false" outlineLevel="0" collapsed="false">
      <c r="A2584" s="18" t="n">
        <v>2575</v>
      </c>
      <c r="B2584" s="41" t="n">
        <v>0</v>
      </c>
      <c r="C2584" s="18" t="n">
        <v>31</v>
      </c>
      <c r="D2584" s="19" t="n">
        <v>15694</v>
      </c>
      <c r="E2584" s="19" t="n">
        <v>486520</v>
      </c>
      <c r="F2584" s="18" t="n">
        <v>1</v>
      </c>
      <c r="G2584" s="20" t="n">
        <f aca="false">($E$2-D2584)/$E$2</f>
        <v>0.37224</v>
      </c>
      <c r="H2584" s="19" t="n">
        <f aca="false">D2584-$E$3</f>
        <v>694</v>
      </c>
      <c r="I2584" s="18" t="n">
        <f aca="false">F2584*C2584</f>
        <v>31</v>
      </c>
      <c r="J2584" s="19" t="n">
        <f aca="false">H2584*I2584</f>
        <v>21514</v>
      </c>
      <c r="K2584" s="29" t="n">
        <f aca="false">D2584/$E$2</f>
        <v>0.62776</v>
      </c>
      <c r="L2584" s="30" t="n">
        <f aca="false">1/(1+EXP($L$2+($L$3*K2584)+($L$4*C2584)))</f>
        <v>0.787256775739648</v>
      </c>
      <c r="M2584" s="31" t="n">
        <f aca="false">(F2584)*(L2584)+(1-F2584)*(1-L2584)</f>
        <v>0.787256775739648</v>
      </c>
      <c r="N2584" s="31" t="n">
        <f aca="false">IF(B2584=1,LN(M2584),0)</f>
        <v>0</v>
      </c>
      <c r="O2584" s="42" t="n">
        <f aca="false">K2584</f>
        <v>0.62776</v>
      </c>
      <c r="P2584" s="43" t="n">
        <f aca="false">1/(1+EXP($P$2+($P$3*O2584)+($P$4*C2584)))</f>
        <v>0.999905673985979</v>
      </c>
      <c r="Q2584" s="42" t="n">
        <f aca="false">(F2584)*(P2584)+(1-F2584)*(1-P2584)</f>
        <v>0.999905673985979</v>
      </c>
      <c r="R2584" s="42" t="n">
        <f aca="false">IF(B2584&lt;&gt;1,LN(Q2584),0)</f>
        <v>-9.43304629992723E-005</v>
      </c>
    </row>
    <row r="2585" customFormat="false" ht="13" hidden="false" customHeight="false" outlineLevel="0" collapsed="false">
      <c r="A2585" s="18" t="n">
        <v>2576</v>
      </c>
      <c r="B2585" s="41" t="n">
        <v>0</v>
      </c>
      <c r="C2585" s="18" t="n">
        <v>14</v>
      </c>
      <c r="D2585" s="19" t="n">
        <v>16646</v>
      </c>
      <c r="E2585" s="19" t="n">
        <v>233042</v>
      </c>
      <c r="F2585" s="18" t="n">
        <v>1</v>
      </c>
      <c r="G2585" s="20" t="n">
        <f aca="false">($E$2-D2585)/$E$2</f>
        <v>0.33416</v>
      </c>
      <c r="H2585" s="19" t="n">
        <f aca="false">D2585-$E$3</f>
        <v>1646</v>
      </c>
      <c r="I2585" s="18" t="n">
        <f aca="false">F2585*C2585</f>
        <v>14</v>
      </c>
      <c r="J2585" s="19" t="n">
        <f aca="false">H2585*I2585</f>
        <v>23044</v>
      </c>
      <c r="K2585" s="29" t="n">
        <f aca="false">D2585/$E$2</f>
        <v>0.66584</v>
      </c>
      <c r="L2585" s="30" t="n">
        <f aca="false">1/(1+EXP($L$2+($L$3*K2585)+($L$4*C2585)))</f>
        <v>0.750926898371921</v>
      </c>
      <c r="M2585" s="31" t="n">
        <f aca="false">(F2585)*(L2585)+(1-F2585)*(1-L2585)</f>
        <v>0.750926898371921</v>
      </c>
      <c r="N2585" s="31" t="n">
        <f aca="false">IF(B2585=1,LN(M2585),0)</f>
        <v>0</v>
      </c>
      <c r="O2585" s="42" t="n">
        <f aca="false">K2585</f>
        <v>0.66584</v>
      </c>
      <c r="P2585" s="43" t="n">
        <f aca="false">1/(1+EXP($P$2+($P$3*O2585)+($P$4*C2585)))</f>
        <v>0.999729870443228</v>
      </c>
      <c r="Q2585" s="42" t="n">
        <f aca="false">(F2585)*(P2585)+(1-F2585)*(1-P2585)</f>
        <v>0.999729870443228</v>
      </c>
      <c r="R2585" s="42" t="n">
        <f aca="false">IF(B2585&lt;&gt;1,LN(Q2585),0)</f>
        <v>-0.000270166048332915</v>
      </c>
    </row>
    <row r="2586" customFormat="false" ht="13" hidden="false" customHeight="false" outlineLevel="0" collapsed="false">
      <c r="A2586" s="18" t="n">
        <v>2577</v>
      </c>
      <c r="B2586" s="41" t="n">
        <v>0</v>
      </c>
      <c r="C2586" s="18" t="n">
        <v>37</v>
      </c>
      <c r="D2586" s="19" t="n">
        <v>16390</v>
      </c>
      <c r="E2586" s="19" t="n">
        <v>606447</v>
      </c>
      <c r="F2586" s="18" t="n">
        <v>1</v>
      </c>
      <c r="G2586" s="20" t="n">
        <f aca="false">($E$2-D2586)/$E$2</f>
        <v>0.3444</v>
      </c>
      <c r="H2586" s="19" t="n">
        <f aca="false">D2586-$E$3</f>
        <v>1390</v>
      </c>
      <c r="I2586" s="18" t="n">
        <f aca="false">F2586*C2586</f>
        <v>37</v>
      </c>
      <c r="J2586" s="19" t="n">
        <f aca="false">H2586*I2586</f>
        <v>51430</v>
      </c>
      <c r="K2586" s="29" t="n">
        <f aca="false">D2586/$E$2</f>
        <v>0.6556</v>
      </c>
      <c r="L2586" s="30" t="n">
        <f aca="false">1/(1+EXP($L$2+($L$3*K2586)+($L$4*C2586)))</f>
        <v>0.632677195310087</v>
      </c>
      <c r="M2586" s="31" t="n">
        <f aca="false">(F2586)*(L2586)+(1-F2586)*(1-L2586)</f>
        <v>0.632677195310087</v>
      </c>
      <c r="N2586" s="31" t="n">
        <f aca="false">IF(B2586=1,LN(M2586),0)</f>
        <v>0</v>
      </c>
      <c r="O2586" s="42" t="n">
        <f aca="false">K2586</f>
        <v>0.6556</v>
      </c>
      <c r="P2586" s="43" t="n">
        <f aca="false">1/(1+EXP($P$2+($P$3*O2586)+($P$4*C2586)))</f>
        <v>0.999804835790039</v>
      </c>
      <c r="Q2586" s="42" t="n">
        <f aca="false">(F2586)*(P2586)+(1-F2586)*(1-P2586)</f>
        <v>0.999804835790039</v>
      </c>
      <c r="R2586" s="42" t="n">
        <f aca="false">IF(B2586&lt;&gt;1,LN(Q2586),0)</f>
        <v>-0.000195183256974014</v>
      </c>
    </row>
    <row r="2587" customFormat="false" ht="13" hidden="false" customHeight="false" outlineLevel="0" collapsed="false">
      <c r="A2587" s="18" t="n">
        <v>2578</v>
      </c>
      <c r="B2587" s="41" t="n">
        <v>0</v>
      </c>
      <c r="C2587" s="18" t="n">
        <v>15</v>
      </c>
      <c r="D2587" s="19" t="n">
        <v>19648</v>
      </c>
      <c r="E2587" s="19" t="n">
        <v>294716</v>
      </c>
      <c r="F2587" s="18" t="n">
        <v>1</v>
      </c>
      <c r="G2587" s="20" t="n">
        <f aca="false">($E$2-D2587)/$E$2</f>
        <v>0.21408</v>
      </c>
      <c r="H2587" s="19" t="n">
        <f aca="false">D2587-$E$3</f>
        <v>4648</v>
      </c>
      <c r="I2587" s="18" t="n">
        <f aca="false">F2587*C2587</f>
        <v>15</v>
      </c>
      <c r="J2587" s="19" t="n">
        <f aca="false">H2587*I2587</f>
        <v>69720</v>
      </c>
      <c r="K2587" s="29" t="n">
        <f aca="false">D2587/$E$2</f>
        <v>0.78592</v>
      </c>
      <c r="L2587" s="30" t="n">
        <f aca="false">1/(1+EXP($L$2+($L$3*K2587)+($L$4*C2587)))</f>
        <v>0.20346610600824</v>
      </c>
      <c r="M2587" s="31" t="n">
        <f aca="false">(F2587)*(L2587)+(1-F2587)*(1-L2587)</f>
        <v>0.20346610600824</v>
      </c>
      <c r="N2587" s="31" t="n">
        <f aca="false">IF(B2587=1,LN(M2587),0)</f>
        <v>0</v>
      </c>
      <c r="O2587" s="42" t="n">
        <f aca="false">K2587</f>
        <v>0.78592</v>
      </c>
      <c r="P2587" s="43" t="n">
        <f aca="false">1/(1+EXP($P$2+($P$3*O2587)+($P$4*C2587)))</f>
        <v>0.993457778781442</v>
      </c>
      <c r="Q2587" s="42" t="n">
        <f aca="false">(F2587)*(P2587)+(1-F2587)*(1-P2587)</f>
        <v>0.993457778781442</v>
      </c>
      <c r="R2587" s="42" t="n">
        <f aca="false">IF(B2587&lt;&gt;1,LN(Q2587),0)</f>
        <v>-0.00656371534530341</v>
      </c>
    </row>
    <row r="2588" customFormat="false" ht="13" hidden="false" customHeight="false" outlineLevel="0" collapsed="false">
      <c r="A2588" s="18" t="n">
        <v>2579</v>
      </c>
      <c r="B2588" s="41" t="n">
        <v>0</v>
      </c>
      <c r="C2588" s="18" t="n">
        <v>35</v>
      </c>
      <c r="D2588" s="19" t="n">
        <v>15862</v>
      </c>
      <c r="E2588" s="19" t="n">
        <v>555185</v>
      </c>
      <c r="F2588" s="18" t="n">
        <v>1</v>
      </c>
      <c r="G2588" s="20" t="n">
        <f aca="false">($E$2-D2588)/$E$2</f>
        <v>0.36552</v>
      </c>
      <c r="H2588" s="19" t="n">
        <f aca="false">D2588-$E$3</f>
        <v>862</v>
      </c>
      <c r="I2588" s="18" t="n">
        <f aca="false">F2588*C2588</f>
        <v>35</v>
      </c>
      <c r="J2588" s="19" t="n">
        <f aca="false">H2588*I2588</f>
        <v>30170</v>
      </c>
      <c r="K2588" s="29" t="n">
        <f aca="false">D2588/$E$2</f>
        <v>0.63448</v>
      </c>
      <c r="L2588" s="30" t="n">
        <f aca="false">1/(1+EXP($L$2+($L$3*K2588)+($L$4*C2588)))</f>
        <v>0.738603985448215</v>
      </c>
      <c r="M2588" s="31" t="n">
        <f aca="false">(F2588)*(L2588)+(1-F2588)*(1-L2588)</f>
        <v>0.738603985448215</v>
      </c>
      <c r="N2588" s="31" t="n">
        <f aca="false">IF(B2588=1,LN(M2588),0)</f>
        <v>0</v>
      </c>
      <c r="O2588" s="42" t="n">
        <f aca="false">K2588</f>
        <v>0.63448</v>
      </c>
      <c r="P2588" s="43" t="n">
        <f aca="false">1/(1+EXP($P$2+($P$3*O2588)+($P$4*C2588)))</f>
        <v>0.999888231526877</v>
      </c>
      <c r="Q2588" s="42" t="n">
        <f aca="false">(F2588)*(P2588)+(1-F2588)*(1-P2588)</f>
        <v>0.999888231526877</v>
      </c>
      <c r="R2588" s="42" t="n">
        <f aca="false">IF(B2588&lt;&gt;1,LN(Q2588),0)</f>
        <v>-0.000111774719683906</v>
      </c>
    </row>
    <row r="2589" customFormat="false" ht="13" hidden="false" customHeight="false" outlineLevel="0" collapsed="false">
      <c r="A2589" s="18" t="n">
        <v>2580</v>
      </c>
      <c r="B2589" s="41" t="n">
        <v>0</v>
      </c>
      <c r="C2589" s="18" t="n">
        <v>19</v>
      </c>
      <c r="D2589" s="19" t="n">
        <v>15364</v>
      </c>
      <c r="E2589" s="19" t="n">
        <v>291922</v>
      </c>
      <c r="F2589" s="18" t="n">
        <v>1</v>
      </c>
      <c r="G2589" s="20" t="n">
        <f aca="false">($E$2-D2589)/$E$2</f>
        <v>0.38544</v>
      </c>
      <c r="H2589" s="19" t="n">
        <f aca="false">D2589-$E$3</f>
        <v>364</v>
      </c>
      <c r="I2589" s="18" t="n">
        <f aca="false">F2589*C2589</f>
        <v>19</v>
      </c>
      <c r="J2589" s="19" t="n">
        <f aca="false">H2589*I2589</f>
        <v>6916</v>
      </c>
      <c r="K2589" s="29" t="n">
        <f aca="false">D2589/$E$2</f>
        <v>0.61456</v>
      </c>
      <c r="L2589" s="30" t="n">
        <f aca="false">1/(1+EXP($L$2+($L$3*K2589)+($L$4*C2589)))</f>
        <v>0.878314447495748</v>
      </c>
      <c r="M2589" s="31" t="n">
        <f aca="false">(F2589)*(L2589)+(1-F2589)*(1-L2589)</f>
        <v>0.878314447495748</v>
      </c>
      <c r="N2589" s="31" t="n">
        <f aca="false">IF(B2589=1,LN(M2589),0)</f>
        <v>0</v>
      </c>
      <c r="O2589" s="42" t="n">
        <f aca="false">K2589</f>
        <v>0.61456</v>
      </c>
      <c r="P2589" s="43" t="n">
        <f aca="false">1/(1+EXP($P$2+($P$3*O2589)+($P$4*C2589)))</f>
        <v>0.99993176613277</v>
      </c>
      <c r="Q2589" s="42" t="n">
        <f aca="false">(F2589)*(P2589)+(1-F2589)*(1-P2589)</f>
        <v>0.99993176613277</v>
      </c>
      <c r="R2589" s="42" t="n">
        <f aca="false">IF(B2589&lt;&gt;1,LN(Q2589),0)</f>
        <v>-6.82361952657588E-005</v>
      </c>
    </row>
    <row r="2590" customFormat="false" ht="13" hidden="false" customHeight="false" outlineLevel="0" collapsed="false">
      <c r="A2590" s="18" t="n">
        <v>2581</v>
      </c>
      <c r="B2590" s="41" t="n">
        <v>0</v>
      </c>
      <c r="C2590" s="18" t="n">
        <v>16</v>
      </c>
      <c r="D2590" s="19" t="n">
        <v>18303</v>
      </c>
      <c r="E2590" s="19" t="n">
        <v>292846</v>
      </c>
      <c r="F2590" s="18" t="n">
        <v>1</v>
      </c>
      <c r="G2590" s="20" t="n">
        <f aca="false">($E$2-D2590)/$E$2</f>
        <v>0.26788</v>
      </c>
      <c r="H2590" s="19" t="n">
        <f aca="false">D2590-$E$3</f>
        <v>3303</v>
      </c>
      <c r="I2590" s="18" t="n">
        <f aca="false">F2590*C2590</f>
        <v>16</v>
      </c>
      <c r="J2590" s="19" t="n">
        <f aca="false">H2590*I2590</f>
        <v>52848</v>
      </c>
      <c r="K2590" s="29" t="n">
        <f aca="false">D2590/$E$2</f>
        <v>0.73212</v>
      </c>
      <c r="L2590" s="30" t="n">
        <f aca="false">1/(1+EXP($L$2+($L$3*K2590)+($L$4*C2590)))</f>
        <v>0.423800420527173</v>
      </c>
      <c r="M2590" s="31" t="n">
        <f aca="false">(F2590)*(L2590)+(1-F2590)*(1-L2590)</f>
        <v>0.423800420527173</v>
      </c>
      <c r="N2590" s="31" t="n">
        <f aca="false">IF(B2590=1,LN(M2590),0)</f>
        <v>0</v>
      </c>
      <c r="O2590" s="42" t="n">
        <f aca="false">K2590</f>
        <v>0.73212</v>
      </c>
      <c r="P2590" s="43" t="n">
        <f aca="false">1/(1+EXP($P$2+($P$3*O2590)+($P$4*C2590)))</f>
        <v>0.998432949756404</v>
      </c>
      <c r="Q2590" s="42" t="n">
        <f aca="false">(F2590)*(P2590)+(1-F2590)*(1-P2590)</f>
        <v>0.998432949756404</v>
      </c>
      <c r="R2590" s="42" t="n">
        <f aca="false">IF(B2590&lt;&gt;1,LN(Q2590),0)</f>
        <v>-0.00156827935104504</v>
      </c>
    </row>
    <row r="2591" customFormat="false" ht="13" hidden="false" customHeight="false" outlineLevel="0" collapsed="false">
      <c r="A2591" s="18" t="n">
        <v>2582</v>
      </c>
      <c r="B2591" s="41" t="n">
        <v>0</v>
      </c>
      <c r="C2591" s="18" t="n">
        <v>10</v>
      </c>
      <c r="D2591" s="19" t="n">
        <v>17940</v>
      </c>
      <c r="E2591" s="19" t="n">
        <v>179399</v>
      </c>
      <c r="F2591" s="18" t="n">
        <v>1</v>
      </c>
      <c r="G2591" s="20" t="n">
        <f aca="false">($E$2-D2591)/$E$2</f>
        <v>0.2824</v>
      </c>
      <c r="H2591" s="19" t="n">
        <f aca="false">D2591-$E$3</f>
        <v>2940</v>
      </c>
      <c r="I2591" s="18" t="n">
        <f aca="false">F2591*C2591</f>
        <v>10</v>
      </c>
      <c r="J2591" s="19" t="n">
        <f aca="false">H2591*I2591</f>
        <v>29400</v>
      </c>
      <c r="K2591" s="29" t="n">
        <f aca="false">D2591/$E$2</f>
        <v>0.7176</v>
      </c>
      <c r="L2591" s="30" t="n">
        <f aca="false">1/(1+EXP($L$2+($L$3*K2591)+($L$4*C2591)))</f>
        <v>0.546727486929033</v>
      </c>
      <c r="M2591" s="31" t="n">
        <f aca="false">(F2591)*(L2591)+(1-F2591)*(1-L2591)</f>
        <v>0.546727486929033</v>
      </c>
      <c r="N2591" s="31" t="n">
        <f aca="false">IF(B2591=1,LN(M2591),0)</f>
        <v>0</v>
      </c>
      <c r="O2591" s="42" t="n">
        <f aca="false">K2591</f>
        <v>0.7176</v>
      </c>
      <c r="P2591" s="43" t="n">
        <f aca="false">1/(1+EXP($P$2+($P$3*O2591)+($P$4*C2591)))</f>
        <v>0.998919973897139</v>
      </c>
      <c r="Q2591" s="42" t="n">
        <f aca="false">(F2591)*(P2591)+(1-F2591)*(1-P2591)</f>
        <v>0.998919973897139</v>
      </c>
      <c r="R2591" s="42" t="n">
        <f aca="false">IF(B2591&lt;&gt;1,LN(Q2591),0)</f>
        <v>-0.00108060975132739</v>
      </c>
    </row>
    <row r="2592" customFormat="false" ht="13" hidden="false" customHeight="false" outlineLevel="0" collapsed="false">
      <c r="A2592" s="18" t="n">
        <v>2583</v>
      </c>
      <c r="B2592" s="41" t="n">
        <v>0</v>
      </c>
      <c r="C2592" s="18" t="n">
        <v>20</v>
      </c>
      <c r="D2592" s="19" t="n">
        <v>18138</v>
      </c>
      <c r="E2592" s="19" t="n">
        <v>362751</v>
      </c>
      <c r="F2592" s="18" t="n">
        <v>1</v>
      </c>
      <c r="G2592" s="20" t="n">
        <f aca="false">($E$2-D2592)/$E$2</f>
        <v>0.27448</v>
      </c>
      <c r="H2592" s="19" t="n">
        <f aca="false">D2592-$E$3</f>
        <v>3138</v>
      </c>
      <c r="I2592" s="18" t="n">
        <f aca="false">F2592*C2592</f>
        <v>20</v>
      </c>
      <c r="J2592" s="19" t="n">
        <f aca="false">H2592*I2592</f>
        <v>62760</v>
      </c>
      <c r="K2592" s="29" t="n">
        <f aca="false">D2592/$E$2</f>
        <v>0.72552</v>
      </c>
      <c r="L2592" s="30" t="n">
        <f aca="false">1/(1+EXP($L$2+($L$3*K2592)+($L$4*C2592)))</f>
        <v>0.423887754240365</v>
      </c>
      <c r="M2592" s="31" t="n">
        <f aca="false">(F2592)*(L2592)+(1-F2592)*(1-L2592)</f>
        <v>0.423887754240365</v>
      </c>
      <c r="N2592" s="31" t="n">
        <f aca="false">IF(B2592=1,LN(M2592),0)</f>
        <v>0</v>
      </c>
      <c r="O2592" s="42" t="n">
        <f aca="false">K2592</f>
        <v>0.72552</v>
      </c>
      <c r="P2592" s="43" t="n">
        <f aca="false">1/(1+EXP($P$2+($P$3*O2592)+($P$4*C2592)))</f>
        <v>0.998697009816779</v>
      </c>
      <c r="Q2592" s="42" t="n">
        <f aca="false">(F2592)*(P2592)+(1-F2592)*(1-P2592)</f>
        <v>0.998697009816779</v>
      </c>
      <c r="R2592" s="42" t="n">
        <f aca="false">IF(B2592&lt;&gt;1,LN(Q2592),0)</f>
        <v>-0.00130383981304931</v>
      </c>
    </row>
    <row r="2593" customFormat="false" ht="13" hidden="false" customHeight="false" outlineLevel="0" collapsed="false">
      <c r="A2593" s="18" t="n">
        <v>2584</v>
      </c>
      <c r="B2593" s="41" t="n">
        <v>0</v>
      </c>
      <c r="C2593" s="18" t="n">
        <v>30</v>
      </c>
      <c r="D2593" s="19" t="n">
        <v>19212</v>
      </c>
      <c r="E2593" s="19" t="n">
        <v>576363</v>
      </c>
      <c r="F2593" s="18" t="n">
        <v>1</v>
      </c>
      <c r="G2593" s="20" t="n">
        <f aca="false">($E$2-D2593)/$E$2</f>
        <v>0.23152</v>
      </c>
      <c r="H2593" s="19" t="n">
        <f aca="false">D2593-$E$3</f>
        <v>4212</v>
      </c>
      <c r="I2593" s="18" t="n">
        <f aca="false">F2593*C2593</f>
        <v>30</v>
      </c>
      <c r="J2593" s="19" t="n">
        <f aca="false">H2593*I2593</f>
        <v>126360</v>
      </c>
      <c r="K2593" s="29" t="n">
        <f aca="false">D2593/$E$2</f>
        <v>0.76848</v>
      </c>
      <c r="L2593" s="30" t="n">
        <f aca="false">1/(1+EXP($L$2+($L$3*K2593)+($L$4*C2593)))</f>
        <v>0.180692890435114</v>
      </c>
      <c r="M2593" s="31" t="n">
        <f aca="false">(F2593)*(L2593)+(1-F2593)*(1-L2593)</f>
        <v>0.180692890435114</v>
      </c>
      <c r="N2593" s="31" t="n">
        <f aca="false">IF(B2593=1,LN(M2593),0)</f>
        <v>0</v>
      </c>
      <c r="O2593" s="42" t="n">
        <f aca="false">K2593</f>
        <v>0.76848</v>
      </c>
      <c r="P2593" s="43" t="n">
        <f aca="false">1/(1+EXP($P$2+($P$3*O2593)+($P$4*C2593)))</f>
        <v>0.996015550859062</v>
      </c>
      <c r="Q2593" s="42" t="n">
        <f aca="false">(F2593)*(P2593)+(1-F2593)*(1-P2593)</f>
        <v>0.996015550859062</v>
      </c>
      <c r="R2593" s="42" t="n">
        <f aca="false">IF(B2593&lt;&gt;1,LN(Q2593),0)</f>
        <v>-0.00399240820711383</v>
      </c>
    </row>
    <row r="2594" customFormat="false" ht="13" hidden="false" customHeight="false" outlineLevel="0" collapsed="false">
      <c r="A2594" s="18" t="n">
        <v>2585</v>
      </c>
      <c r="B2594" s="41" t="n">
        <v>0</v>
      </c>
      <c r="C2594" s="18" t="n">
        <v>20</v>
      </c>
      <c r="D2594" s="19" t="n">
        <v>17585</v>
      </c>
      <c r="E2594" s="19" t="n">
        <v>351704</v>
      </c>
      <c r="F2594" s="18" t="n">
        <v>1</v>
      </c>
      <c r="G2594" s="20" t="n">
        <f aca="false">($E$2-D2594)/$E$2</f>
        <v>0.2966</v>
      </c>
      <c r="H2594" s="19" t="n">
        <f aca="false">D2594-$E$3</f>
        <v>2585</v>
      </c>
      <c r="I2594" s="18" t="n">
        <f aca="false">F2594*C2594</f>
        <v>20</v>
      </c>
      <c r="J2594" s="19" t="n">
        <f aca="false">H2594*I2594</f>
        <v>51700</v>
      </c>
      <c r="K2594" s="29" t="n">
        <f aca="false">D2594/$E$2</f>
        <v>0.7034</v>
      </c>
      <c r="L2594" s="30" t="n">
        <f aca="false">1/(1+EXP($L$2+($L$3*K2594)+($L$4*C2594)))</f>
        <v>0.535368831539129</v>
      </c>
      <c r="M2594" s="31" t="n">
        <f aca="false">(F2594)*(L2594)+(1-F2594)*(1-L2594)</f>
        <v>0.535368831539129</v>
      </c>
      <c r="N2594" s="31" t="n">
        <f aca="false">IF(B2594=1,LN(M2594),0)</f>
        <v>0</v>
      </c>
      <c r="O2594" s="42" t="n">
        <f aca="false">K2594</f>
        <v>0.7034</v>
      </c>
      <c r="P2594" s="43" t="n">
        <f aca="false">1/(1+EXP($P$2+($P$3*O2594)+($P$4*C2594)))</f>
        <v>0.999276346085328</v>
      </c>
      <c r="Q2594" s="42" t="n">
        <f aca="false">(F2594)*(P2594)+(1-F2594)*(1-P2594)</f>
        <v>0.999276346085328</v>
      </c>
      <c r="R2594" s="42" t="n">
        <f aca="false">IF(B2594&lt;&gt;1,LN(Q2594),0)</f>
        <v>-0.000723915878554856</v>
      </c>
    </row>
    <row r="2595" customFormat="false" ht="13" hidden="false" customHeight="false" outlineLevel="0" collapsed="false">
      <c r="A2595" s="18" t="n">
        <v>2586</v>
      </c>
      <c r="B2595" s="41" t="n">
        <v>0</v>
      </c>
      <c r="C2595" s="18" t="n">
        <v>10</v>
      </c>
      <c r="D2595" s="19" t="n">
        <v>17306</v>
      </c>
      <c r="E2595" s="19" t="n">
        <v>173062</v>
      </c>
      <c r="F2595" s="18" t="n">
        <v>1</v>
      </c>
      <c r="G2595" s="20" t="n">
        <f aca="false">($E$2-D2595)/$E$2</f>
        <v>0.30776</v>
      </c>
      <c r="H2595" s="19" t="n">
        <f aca="false">D2595-$E$3</f>
        <v>2306</v>
      </c>
      <c r="I2595" s="18" t="n">
        <f aca="false">F2595*C2595</f>
        <v>10</v>
      </c>
      <c r="J2595" s="19" t="n">
        <f aca="false">H2595*I2595</f>
        <v>23060</v>
      </c>
      <c r="K2595" s="29" t="n">
        <f aca="false">D2595/$E$2</f>
        <v>0.69224</v>
      </c>
      <c r="L2595" s="30" t="n">
        <f aca="false">1/(1+EXP($L$2+($L$3*K2595)+($L$4*C2595)))</f>
        <v>0.668565240921137</v>
      </c>
      <c r="M2595" s="31" t="n">
        <f aca="false">(F2595)*(L2595)+(1-F2595)*(1-L2595)</f>
        <v>0.668565240921137</v>
      </c>
      <c r="N2595" s="31" t="n">
        <f aca="false">IF(B2595=1,LN(M2595),0)</f>
        <v>0</v>
      </c>
      <c r="O2595" s="42" t="n">
        <f aca="false">K2595</f>
        <v>0.69224</v>
      </c>
      <c r="P2595" s="43" t="n">
        <f aca="false">1/(1+EXP($P$2+($P$3*O2595)+($P$4*C2595)))</f>
        <v>0.999449756851086</v>
      </c>
      <c r="Q2595" s="42" t="n">
        <f aca="false">(F2595)*(P2595)+(1-F2595)*(1-P2595)</f>
        <v>0.999449756851086</v>
      </c>
      <c r="R2595" s="42" t="n">
        <f aca="false">IF(B2595&lt;&gt;1,LN(Q2595),0)</f>
        <v>-0.000550394588229807</v>
      </c>
    </row>
    <row r="2596" customFormat="false" ht="13" hidden="false" customHeight="false" outlineLevel="0" collapsed="false">
      <c r="A2596" s="18" t="n">
        <v>2587</v>
      </c>
      <c r="B2596" s="41" t="n">
        <v>0</v>
      </c>
      <c r="C2596" s="18" t="n">
        <v>30</v>
      </c>
      <c r="D2596" s="19" t="n">
        <v>20473</v>
      </c>
      <c r="E2596" s="19" t="n">
        <v>614182</v>
      </c>
      <c r="F2596" s="18" t="n">
        <v>1</v>
      </c>
      <c r="G2596" s="20" t="n">
        <f aca="false">($E$2-D2596)/$E$2</f>
        <v>0.18108</v>
      </c>
      <c r="H2596" s="19" t="n">
        <f aca="false">D2596-$E$3</f>
        <v>5473</v>
      </c>
      <c r="I2596" s="18" t="n">
        <f aca="false">F2596*C2596</f>
        <v>30</v>
      </c>
      <c r="J2596" s="19" t="n">
        <f aca="false">H2596*I2596</f>
        <v>164190</v>
      </c>
      <c r="K2596" s="29" t="n">
        <f aca="false">D2596/$E$2</f>
        <v>0.81892</v>
      </c>
      <c r="L2596" s="30" t="n">
        <f aca="false">1/(1+EXP($L$2+($L$3*K2596)+($L$4*C2596)))</f>
        <v>0.0734764566728424</v>
      </c>
      <c r="M2596" s="31" t="n">
        <f aca="false">(F2596)*(L2596)+(1-F2596)*(1-L2596)</f>
        <v>0.0734764566728424</v>
      </c>
      <c r="N2596" s="31" t="n">
        <f aca="false">IF(B2596=1,LN(M2596),0)</f>
        <v>0</v>
      </c>
      <c r="O2596" s="42" t="n">
        <f aca="false">K2596</f>
        <v>0.81892</v>
      </c>
      <c r="P2596" s="43" t="n">
        <f aca="false">1/(1+EXP($P$2+($P$3*O2596)+($P$4*C2596)))</f>
        <v>0.984917082183012</v>
      </c>
      <c r="Q2596" s="42" t="n">
        <f aca="false">(F2596)*(P2596)+(1-F2596)*(1-P2596)</f>
        <v>0.984917082183012</v>
      </c>
      <c r="R2596" s="42" t="n">
        <f aca="false">IF(B2596&lt;&gt;1,LN(Q2596),0)</f>
        <v>-0.0151978218782881</v>
      </c>
    </row>
    <row r="2597" customFormat="false" ht="13" hidden="false" customHeight="false" outlineLevel="0" collapsed="false">
      <c r="A2597" s="18" t="n">
        <v>2588</v>
      </c>
      <c r="B2597" s="41" t="n">
        <v>0</v>
      </c>
      <c r="C2597" s="18" t="n">
        <v>33</v>
      </c>
      <c r="D2597" s="19" t="n">
        <v>17394</v>
      </c>
      <c r="E2597" s="19" t="n">
        <v>574000</v>
      </c>
      <c r="F2597" s="18" t="n">
        <v>1</v>
      </c>
      <c r="G2597" s="20" t="n">
        <f aca="false">($E$2-D2597)/$E$2</f>
        <v>0.30424</v>
      </c>
      <c r="H2597" s="19" t="n">
        <f aca="false">D2597-$E$3</f>
        <v>2394</v>
      </c>
      <c r="I2597" s="18" t="n">
        <f aca="false">F2597*C2597</f>
        <v>33</v>
      </c>
      <c r="J2597" s="19" t="n">
        <f aca="false">H2597*I2597</f>
        <v>79002</v>
      </c>
      <c r="K2597" s="29" t="n">
        <f aca="false">D2597/$E$2</f>
        <v>0.69576</v>
      </c>
      <c r="L2597" s="30" t="n">
        <f aca="false">1/(1+EXP($L$2+($L$3*K2597)+($L$4*C2597)))</f>
        <v>0.46576299345246</v>
      </c>
      <c r="M2597" s="31" t="n">
        <f aca="false">(F2597)*(L2597)+(1-F2597)*(1-L2597)</f>
        <v>0.46576299345246</v>
      </c>
      <c r="N2597" s="31" t="n">
        <f aca="false">IF(B2597=1,LN(M2597),0)</f>
        <v>0</v>
      </c>
      <c r="O2597" s="42" t="n">
        <f aca="false">K2597</f>
        <v>0.69576</v>
      </c>
      <c r="P2597" s="43" t="n">
        <f aca="false">1/(1+EXP($P$2+($P$3*O2597)+($P$4*C2597)))</f>
        <v>0.999426705638231</v>
      </c>
      <c r="Q2597" s="42" t="n">
        <f aca="false">(F2597)*(P2597)+(1-F2597)*(1-P2597)</f>
        <v>0.999426705638231</v>
      </c>
      <c r="R2597" s="42" t="n">
        <f aca="false">IF(B2597&lt;&gt;1,LN(Q2597),0)</f>
        <v>-0.000573458757815622</v>
      </c>
    </row>
    <row r="2598" customFormat="false" ht="13" hidden="false" customHeight="false" outlineLevel="0" collapsed="false">
      <c r="A2598" s="18" t="n">
        <v>2589</v>
      </c>
      <c r="B2598" s="41" t="n">
        <v>0</v>
      </c>
      <c r="C2598" s="18" t="n">
        <v>33</v>
      </c>
      <c r="D2598" s="19" t="n">
        <v>15888</v>
      </c>
      <c r="E2598" s="19" t="n">
        <v>524307</v>
      </c>
      <c r="F2598" s="18" t="n">
        <v>1</v>
      </c>
      <c r="G2598" s="20" t="n">
        <f aca="false">($E$2-D2598)/$E$2</f>
        <v>0.36448</v>
      </c>
      <c r="H2598" s="19" t="n">
        <f aca="false">D2598-$E$3</f>
        <v>888</v>
      </c>
      <c r="I2598" s="18" t="n">
        <f aca="false">F2598*C2598</f>
        <v>33</v>
      </c>
      <c r="J2598" s="19" t="n">
        <f aca="false">H2598*I2598</f>
        <v>29304</v>
      </c>
      <c r="K2598" s="29" t="n">
        <f aca="false">D2598/$E$2</f>
        <v>0.63552</v>
      </c>
      <c r="L2598" s="30" t="n">
        <f aca="false">1/(1+EXP($L$2+($L$3*K2598)+($L$4*C2598)))</f>
        <v>0.747320913971792</v>
      </c>
      <c r="M2598" s="31" t="n">
        <f aca="false">(F2598)*(L2598)+(1-F2598)*(1-L2598)</f>
        <v>0.747320913971792</v>
      </c>
      <c r="N2598" s="31" t="n">
        <f aca="false">IF(B2598=1,LN(M2598),0)</f>
        <v>0</v>
      </c>
      <c r="O2598" s="42" t="n">
        <f aca="false">K2598</f>
        <v>0.63552</v>
      </c>
      <c r="P2598" s="43" t="n">
        <f aca="false">1/(1+EXP($P$2+($P$3*O2598)+($P$4*C2598)))</f>
        <v>0.999884568311785</v>
      </c>
      <c r="Q2598" s="42" t="n">
        <f aca="false">(F2598)*(P2598)+(1-F2598)*(1-P2598)</f>
        <v>0.999884568311785</v>
      </c>
      <c r="R2598" s="42" t="n">
        <f aca="false">IF(B2598&lt;&gt;1,LN(Q2598),0)</f>
        <v>-0.000115438350964762</v>
      </c>
    </row>
    <row r="2599" customFormat="false" ht="13" hidden="false" customHeight="false" outlineLevel="0" collapsed="false">
      <c r="A2599" s="18" t="n">
        <v>2590</v>
      </c>
      <c r="B2599" s="41" t="n">
        <v>0</v>
      </c>
      <c r="C2599" s="18" t="n">
        <v>19</v>
      </c>
      <c r="D2599" s="19" t="n">
        <v>15064</v>
      </c>
      <c r="E2599" s="19" t="n">
        <v>286217</v>
      </c>
      <c r="F2599" s="18" t="n">
        <v>1</v>
      </c>
      <c r="G2599" s="20" t="n">
        <f aca="false">($E$2-D2599)/$E$2</f>
        <v>0.39744</v>
      </c>
      <c r="H2599" s="19" t="n">
        <f aca="false">D2599-$E$3</f>
        <v>64</v>
      </c>
      <c r="I2599" s="18" t="n">
        <f aca="false">F2599*C2599</f>
        <v>19</v>
      </c>
      <c r="J2599" s="19" t="n">
        <f aca="false">H2599*I2599</f>
        <v>1216</v>
      </c>
      <c r="K2599" s="29" t="n">
        <f aca="false">D2599/$E$2</f>
        <v>0.60256</v>
      </c>
      <c r="L2599" s="30" t="n">
        <f aca="false">1/(1+EXP($L$2+($L$3*K2599)+($L$4*C2599)))</f>
        <v>0.90202222371116</v>
      </c>
      <c r="M2599" s="31" t="n">
        <f aca="false">(F2599)*(L2599)+(1-F2599)*(1-L2599)</f>
        <v>0.90202222371116</v>
      </c>
      <c r="N2599" s="31" t="n">
        <f aca="false">IF(B2599=1,LN(M2599),0)</f>
        <v>0</v>
      </c>
      <c r="O2599" s="42" t="n">
        <f aca="false">K2599</f>
        <v>0.60256</v>
      </c>
      <c r="P2599" s="43" t="n">
        <f aca="false">1/(1+EXP($P$2+($P$3*O2599)+($P$4*C2599)))</f>
        <v>0.999950419310522</v>
      </c>
      <c r="Q2599" s="42" t="n">
        <f aca="false">(F2599)*(P2599)+(1-F2599)*(1-P2599)</f>
        <v>0.999950419310522</v>
      </c>
      <c r="R2599" s="42" t="n">
        <f aca="false">IF(B2599&lt;&gt;1,LN(Q2599),0)</f>
        <v>-4.9581918641259E-005</v>
      </c>
    </row>
    <row r="2600" customFormat="false" ht="13" hidden="false" customHeight="false" outlineLevel="0" collapsed="false">
      <c r="A2600" s="18" t="n">
        <v>2591</v>
      </c>
      <c r="B2600" s="41" t="n">
        <v>0</v>
      </c>
      <c r="C2600" s="18" t="n">
        <v>15</v>
      </c>
      <c r="D2600" s="19" t="n">
        <v>19890</v>
      </c>
      <c r="E2600" s="19" t="n">
        <v>298346</v>
      </c>
      <c r="F2600" s="18" t="n">
        <v>1</v>
      </c>
      <c r="G2600" s="20" t="n">
        <f aca="false">($E$2-D2600)/$E$2</f>
        <v>0.2044</v>
      </c>
      <c r="H2600" s="19" t="n">
        <f aca="false">D2600-$E$3</f>
        <v>4890</v>
      </c>
      <c r="I2600" s="18" t="n">
        <f aca="false">F2600*C2600</f>
        <v>15</v>
      </c>
      <c r="J2600" s="19" t="n">
        <f aca="false">H2600*I2600</f>
        <v>73350</v>
      </c>
      <c r="K2600" s="29" t="n">
        <f aca="false">D2600/$E$2</f>
        <v>0.7956</v>
      </c>
      <c r="L2600" s="30" t="n">
        <f aca="false">1/(1+EXP($L$2+($L$3*K2600)+($L$4*C2600)))</f>
        <v>0.173494633431343</v>
      </c>
      <c r="M2600" s="31" t="n">
        <f aca="false">(F2600)*(L2600)+(1-F2600)*(1-L2600)</f>
        <v>0.173494633431343</v>
      </c>
      <c r="N2600" s="31" t="n">
        <f aca="false">IF(B2600=1,LN(M2600),0)</f>
        <v>0</v>
      </c>
      <c r="O2600" s="42" t="n">
        <f aca="false">K2600</f>
        <v>0.7956</v>
      </c>
      <c r="P2600" s="43" t="n">
        <f aca="false">1/(1+EXP($P$2+($P$3*O2600)+($P$4*C2600)))</f>
        <v>0.991551643982531</v>
      </c>
      <c r="Q2600" s="42" t="n">
        <f aca="false">(F2600)*(P2600)+(1-F2600)*(1-P2600)</f>
        <v>0.991551643982531</v>
      </c>
      <c r="R2600" s="42" t="n">
        <f aca="false">IF(B2600&lt;&gt;1,LN(Q2600),0)</f>
        <v>-0.0084842456591043</v>
      </c>
    </row>
    <row r="2601" customFormat="false" ht="13" hidden="false" customHeight="false" outlineLevel="0" collapsed="false">
      <c r="A2601" s="18" t="n">
        <v>2592</v>
      </c>
      <c r="B2601" s="41" t="n">
        <v>0</v>
      </c>
      <c r="C2601" s="18" t="n">
        <v>18</v>
      </c>
      <c r="D2601" s="19" t="n">
        <v>15637</v>
      </c>
      <c r="E2601" s="19" t="n">
        <v>281470</v>
      </c>
      <c r="F2601" s="18" t="n">
        <v>1</v>
      </c>
      <c r="G2601" s="20" t="n">
        <f aca="false">($E$2-D2601)/$E$2</f>
        <v>0.37452</v>
      </c>
      <c r="H2601" s="19" t="n">
        <f aca="false">D2601-$E$3</f>
        <v>637</v>
      </c>
      <c r="I2601" s="18" t="n">
        <f aca="false">F2601*C2601</f>
        <v>18</v>
      </c>
      <c r="J2601" s="19" t="n">
        <f aca="false">H2601*I2601</f>
        <v>11466</v>
      </c>
      <c r="K2601" s="29" t="n">
        <f aca="false">D2601/$E$2</f>
        <v>0.62548</v>
      </c>
      <c r="L2601" s="30" t="n">
        <f aca="false">1/(1+EXP($L$2+($L$3*K2601)+($L$4*C2601)))</f>
        <v>0.856743200221972</v>
      </c>
      <c r="M2601" s="31" t="n">
        <f aca="false">(F2601)*(L2601)+(1-F2601)*(1-L2601)</f>
        <v>0.856743200221972</v>
      </c>
      <c r="N2601" s="31" t="n">
        <f aca="false">IF(B2601=1,LN(M2601),0)</f>
        <v>0</v>
      </c>
      <c r="O2601" s="42" t="n">
        <f aca="false">K2601</f>
        <v>0.62548</v>
      </c>
      <c r="P2601" s="43" t="n">
        <f aca="false">1/(1+EXP($P$2+($P$3*O2601)+($P$4*C2601)))</f>
        <v>0.999908547338166</v>
      </c>
      <c r="Q2601" s="42" t="n">
        <f aca="false">(F2601)*(P2601)+(1-F2601)*(1-P2601)</f>
        <v>0.999908547338166</v>
      </c>
      <c r="R2601" s="42" t="n">
        <f aca="false">IF(B2601&lt;&gt;1,LN(Q2601),0)</f>
        <v>-9.14568438841768E-005</v>
      </c>
    </row>
    <row r="2602" customFormat="false" ht="13" hidden="false" customHeight="false" outlineLevel="0" collapsed="false">
      <c r="A2602" s="18" t="n">
        <v>2593</v>
      </c>
      <c r="B2602" s="41" t="n">
        <v>0</v>
      </c>
      <c r="C2602" s="18" t="n">
        <v>21</v>
      </c>
      <c r="D2602" s="19" t="n">
        <v>18123</v>
      </c>
      <c r="E2602" s="19" t="n">
        <v>380582</v>
      </c>
      <c r="F2602" s="18" t="n">
        <v>1</v>
      </c>
      <c r="G2602" s="20" t="n">
        <f aca="false">($E$2-D2602)/$E$2</f>
        <v>0.27508</v>
      </c>
      <c r="H2602" s="19" t="n">
        <f aca="false">D2602-$E$3</f>
        <v>3123</v>
      </c>
      <c r="I2602" s="18" t="n">
        <f aca="false">F2602*C2602</f>
        <v>21</v>
      </c>
      <c r="J2602" s="19" t="n">
        <f aca="false">H2602*I2602</f>
        <v>65583</v>
      </c>
      <c r="K2602" s="29" t="n">
        <f aca="false">D2602/$E$2</f>
        <v>0.72492</v>
      </c>
      <c r="L2602" s="30" t="n">
        <f aca="false">1/(1+EXP($L$2+($L$3*K2602)+($L$4*C2602)))</f>
        <v>0.4187185352114</v>
      </c>
      <c r="M2602" s="31" t="n">
        <f aca="false">(F2602)*(L2602)+(1-F2602)*(1-L2602)</f>
        <v>0.4187185352114</v>
      </c>
      <c r="N2602" s="31" t="n">
        <f aca="false">IF(B2602=1,LN(M2602),0)</f>
        <v>0</v>
      </c>
      <c r="O2602" s="42" t="n">
        <f aca="false">K2602</f>
        <v>0.72492</v>
      </c>
      <c r="P2602" s="43" t="n">
        <f aca="false">1/(1+EXP($P$2+($P$3*O2602)+($P$4*C2602)))</f>
        <v>0.998720550692481</v>
      </c>
      <c r="Q2602" s="42" t="n">
        <f aca="false">(F2602)*(P2602)+(1-F2602)*(1-P2602)</f>
        <v>0.998720550692481</v>
      </c>
      <c r="R2602" s="42" t="n">
        <f aca="false">IF(B2602&lt;&gt;1,LN(Q2602),0)</f>
        <v>-0.00128026850160323</v>
      </c>
    </row>
    <row r="2603" customFormat="false" ht="13" hidden="false" customHeight="false" outlineLevel="0" collapsed="false">
      <c r="A2603" s="18" t="n">
        <v>2594</v>
      </c>
      <c r="B2603" s="41" t="n">
        <v>0</v>
      </c>
      <c r="C2603" s="18" t="n">
        <v>17</v>
      </c>
      <c r="D2603" s="19" t="n">
        <v>18488</v>
      </c>
      <c r="E2603" s="19" t="n">
        <v>314289</v>
      </c>
      <c r="F2603" s="18" t="n">
        <v>1</v>
      </c>
      <c r="G2603" s="20" t="n">
        <f aca="false">($E$2-D2603)/$E$2</f>
        <v>0.26048</v>
      </c>
      <c r="H2603" s="19" t="n">
        <f aca="false">D2603-$E$3</f>
        <v>3488</v>
      </c>
      <c r="I2603" s="18" t="n">
        <f aca="false">F2603*C2603</f>
        <v>17</v>
      </c>
      <c r="J2603" s="19" t="n">
        <f aca="false">H2603*I2603</f>
        <v>59296</v>
      </c>
      <c r="K2603" s="29" t="n">
        <f aca="false">D2603/$E$2</f>
        <v>0.73952</v>
      </c>
      <c r="L2603" s="30" t="n">
        <f aca="false">1/(1+EXP($L$2+($L$3*K2603)+($L$4*C2603)))</f>
        <v>0.379748345909677</v>
      </c>
      <c r="M2603" s="31" t="n">
        <f aca="false">(F2603)*(L2603)+(1-F2603)*(1-L2603)</f>
        <v>0.379748345909677</v>
      </c>
      <c r="N2603" s="31" t="n">
        <f aca="false">IF(B2603=1,LN(M2603),0)</f>
        <v>0</v>
      </c>
      <c r="O2603" s="42" t="n">
        <f aca="false">K2603</f>
        <v>0.73952</v>
      </c>
      <c r="P2603" s="43" t="n">
        <f aca="false">1/(1+EXP($P$2+($P$3*O2603)+($P$4*C2603)))</f>
        <v>0.998096854073115</v>
      </c>
      <c r="Q2603" s="42" t="n">
        <f aca="false">(F2603)*(P2603)+(1-F2603)*(1-P2603)</f>
        <v>0.998096854073115</v>
      </c>
      <c r="R2603" s="42" t="n">
        <f aca="false">IF(B2603&lt;&gt;1,LN(Q2603),0)</f>
        <v>-0.0019049592100879</v>
      </c>
    </row>
    <row r="2604" customFormat="false" ht="13" hidden="false" customHeight="false" outlineLevel="0" collapsed="false">
      <c r="A2604" s="18" t="n">
        <v>2595</v>
      </c>
      <c r="B2604" s="41" t="n">
        <v>0</v>
      </c>
      <c r="C2604" s="18" t="n">
        <v>15</v>
      </c>
      <c r="D2604" s="19" t="n">
        <v>19733</v>
      </c>
      <c r="E2604" s="19" t="n">
        <v>295999</v>
      </c>
      <c r="F2604" s="18" t="n">
        <v>1</v>
      </c>
      <c r="G2604" s="20" t="n">
        <f aca="false">($E$2-D2604)/$E$2</f>
        <v>0.21068</v>
      </c>
      <c r="H2604" s="19" t="n">
        <f aca="false">D2604-$E$3</f>
        <v>4733</v>
      </c>
      <c r="I2604" s="18" t="n">
        <f aca="false">F2604*C2604</f>
        <v>15</v>
      </c>
      <c r="J2604" s="19" t="n">
        <f aca="false">H2604*I2604</f>
        <v>70995</v>
      </c>
      <c r="K2604" s="29" t="n">
        <f aca="false">D2604/$E$2</f>
        <v>0.78932</v>
      </c>
      <c r="L2604" s="30" t="n">
        <f aca="false">1/(1+EXP($L$2+($L$3*K2604)+($L$4*C2604)))</f>
        <v>0.192520518975961</v>
      </c>
      <c r="M2604" s="31" t="n">
        <f aca="false">(F2604)*(L2604)+(1-F2604)*(1-L2604)</f>
        <v>0.192520518975961</v>
      </c>
      <c r="N2604" s="31" t="n">
        <f aca="false">IF(B2604=1,LN(M2604),0)</f>
        <v>0</v>
      </c>
      <c r="O2604" s="42" t="n">
        <f aca="false">K2604</f>
        <v>0.78932</v>
      </c>
      <c r="P2604" s="43" t="n">
        <f aca="false">1/(1+EXP($P$2+($P$3*O2604)+($P$4*C2604)))</f>
        <v>0.992842632880943</v>
      </c>
      <c r="Q2604" s="42" t="n">
        <f aca="false">(F2604)*(P2604)+(1-F2604)*(1-P2604)</f>
        <v>0.992842632880943</v>
      </c>
      <c r="R2604" s="42" t="n">
        <f aca="false">IF(B2604&lt;&gt;1,LN(Q2604),0)</f>
        <v>-0.0071831039499216</v>
      </c>
    </row>
    <row r="2605" customFormat="false" ht="13" hidden="false" customHeight="false" outlineLevel="0" collapsed="false">
      <c r="A2605" s="18" t="n">
        <v>2596</v>
      </c>
      <c r="B2605" s="41" t="n">
        <v>0</v>
      </c>
      <c r="C2605" s="18" t="n">
        <v>11</v>
      </c>
      <c r="D2605" s="19" t="n">
        <v>15883</v>
      </c>
      <c r="E2605" s="19" t="n">
        <v>174717</v>
      </c>
      <c r="F2605" s="18" t="n">
        <v>1</v>
      </c>
      <c r="G2605" s="20" t="n">
        <f aca="false">($E$2-D2605)/$E$2</f>
        <v>0.36468</v>
      </c>
      <c r="H2605" s="19" t="n">
        <f aca="false">D2605-$E$3</f>
        <v>883</v>
      </c>
      <c r="I2605" s="18" t="n">
        <f aca="false">F2605*C2605</f>
        <v>11</v>
      </c>
      <c r="J2605" s="19" t="n">
        <f aca="false">H2605*I2605</f>
        <v>9713</v>
      </c>
      <c r="K2605" s="29" t="n">
        <f aca="false">D2605/$E$2</f>
        <v>0.63532</v>
      </c>
      <c r="L2605" s="30" t="n">
        <f aca="false">1/(1+EXP($L$2+($L$3*K2605)+($L$4*C2605)))</f>
        <v>0.860871664337521</v>
      </c>
      <c r="M2605" s="31" t="n">
        <f aca="false">(F2605)*(L2605)+(1-F2605)*(1-L2605)</f>
        <v>0.860871664337521</v>
      </c>
      <c r="N2605" s="31" t="n">
        <f aca="false">IF(B2605=1,LN(M2605),0)</f>
        <v>0</v>
      </c>
      <c r="O2605" s="42" t="n">
        <f aca="false">K2605</f>
        <v>0.63532</v>
      </c>
      <c r="P2605" s="43" t="n">
        <f aca="false">1/(1+EXP($P$2+($P$3*O2605)+($P$4*C2605)))</f>
        <v>0.99987925515336</v>
      </c>
      <c r="Q2605" s="42" t="n">
        <f aca="false">(F2605)*(P2605)+(1-F2605)*(1-P2605)</f>
        <v>0.99987925515336</v>
      </c>
      <c r="R2605" s="42" t="n">
        <f aca="false">IF(B2605&lt;&gt;1,LN(Q2605),0)</f>
        <v>-0.00012075213688566</v>
      </c>
    </row>
    <row r="2606" customFormat="false" ht="13" hidden="false" customHeight="false" outlineLevel="0" collapsed="false">
      <c r="A2606" s="18" t="n">
        <v>2597</v>
      </c>
      <c r="B2606" s="41" t="n">
        <v>0</v>
      </c>
      <c r="C2606" s="18" t="n">
        <v>11</v>
      </c>
      <c r="D2606" s="19" t="n">
        <v>21200</v>
      </c>
      <c r="E2606" s="19" t="n">
        <v>233200</v>
      </c>
      <c r="F2606" s="18" t="n">
        <v>1</v>
      </c>
      <c r="G2606" s="20" t="n">
        <f aca="false">($E$2-D2606)/$E$2</f>
        <v>0.152</v>
      </c>
      <c r="H2606" s="19" t="n">
        <f aca="false">D2606-$E$3</f>
        <v>6200</v>
      </c>
      <c r="I2606" s="18" t="n">
        <f aca="false">F2606*C2606</f>
        <v>11</v>
      </c>
      <c r="J2606" s="19" t="n">
        <f aca="false">H2606*I2606</f>
        <v>68200</v>
      </c>
      <c r="K2606" s="29" t="n">
        <f aca="false">D2606/$E$2</f>
        <v>0.848</v>
      </c>
      <c r="L2606" s="30" t="n">
        <f aca="false">1/(1+EXP($L$2+($L$3*K2606)+($L$4*C2606)))</f>
        <v>0.0765521252293654</v>
      </c>
      <c r="M2606" s="31" t="n">
        <f aca="false">(F2606)*(L2606)+(1-F2606)*(1-L2606)</f>
        <v>0.0765521252293654</v>
      </c>
      <c r="N2606" s="31" t="n">
        <f aca="false">IF(B2606=1,LN(M2606),0)</f>
        <v>0</v>
      </c>
      <c r="O2606" s="42" t="n">
        <f aca="false">K2606</f>
        <v>0.848</v>
      </c>
      <c r="P2606" s="43" t="n">
        <f aca="false">1/(1+EXP($P$2+($P$3*O2606)+($P$4*C2606)))</f>
        <v>0.966483211838813</v>
      </c>
      <c r="Q2606" s="42" t="n">
        <f aca="false">(F2606)*(P2606)+(1-F2606)*(1-P2606)</f>
        <v>0.966483211838813</v>
      </c>
      <c r="R2606" s="42" t="n">
        <f aca="false">IF(B2606&lt;&gt;1,LN(Q2606),0)</f>
        <v>-0.0340913505427468</v>
      </c>
    </row>
    <row r="2607" customFormat="false" ht="13" hidden="false" customHeight="false" outlineLevel="0" collapsed="false">
      <c r="A2607" s="18" t="n">
        <v>2598</v>
      </c>
      <c r="B2607" s="41" t="n">
        <v>0</v>
      </c>
      <c r="C2607" s="18" t="n">
        <v>14</v>
      </c>
      <c r="D2607" s="19" t="n">
        <v>15423</v>
      </c>
      <c r="E2607" s="19" t="n">
        <v>215929</v>
      </c>
      <c r="F2607" s="18" t="n">
        <v>1</v>
      </c>
      <c r="G2607" s="20" t="n">
        <f aca="false">($E$2-D2607)/$E$2</f>
        <v>0.38308</v>
      </c>
      <c r="H2607" s="19" t="n">
        <f aca="false">D2607-$E$3</f>
        <v>423</v>
      </c>
      <c r="I2607" s="18" t="n">
        <f aca="false">F2607*C2607</f>
        <v>14</v>
      </c>
      <c r="J2607" s="19" t="n">
        <f aca="false">H2607*I2607</f>
        <v>5922</v>
      </c>
      <c r="K2607" s="29" t="n">
        <f aca="false">D2607/$E$2</f>
        <v>0.61692</v>
      </c>
      <c r="L2607" s="30" t="n">
        <f aca="false">1/(1+EXP($L$2+($L$3*K2607)+($L$4*C2607)))</f>
        <v>0.890470283207176</v>
      </c>
      <c r="M2607" s="31" t="n">
        <f aca="false">(F2607)*(L2607)+(1-F2607)*(1-L2607)</f>
        <v>0.890470283207176</v>
      </c>
      <c r="N2607" s="31" t="n">
        <f aca="false">IF(B2607=1,LN(M2607),0)</f>
        <v>0</v>
      </c>
      <c r="O2607" s="42" t="n">
        <f aca="false">K2607</f>
        <v>0.61692</v>
      </c>
      <c r="P2607" s="43" t="n">
        <f aca="false">1/(1+EXP($P$2+($P$3*O2607)+($P$4*C2607)))</f>
        <v>0.999926507657095</v>
      </c>
      <c r="Q2607" s="42" t="n">
        <f aca="false">(F2607)*(P2607)+(1-F2607)*(1-P2607)</f>
        <v>0.999926507657095</v>
      </c>
      <c r="R2607" s="42" t="n">
        <f aca="false">IF(B2607&lt;&gt;1,LN(Q2607),0)</f>
        <v>-7.34950435994334E-005</v>
      </c>
    </row>
    <row r="2608" customFormat="false" ht="13" hidden="false" customHeight="false" outlineLevel="0" collapsed="false">
      <c r="A2608" s="18" t="n">
        <v>2599</v>
      </c>
      <c r="B2608" s="41" t="n">
        <v>0</v>
      </c>
      <c r="C2608" s="18" t="n">
        <v>11</v>
      </c>
      <c r="D2608" s="19" t="n">
        <v>16213</v>
      </c>
      <c r="E2608" s="19" t="n">
        <v>178347</v>
      </c>
      <c r="F2608" s="18" t="n">
        <v>1</v>
      </c>
      <c r="G2608" s="20" t="n">
        <f aca="false">($E$2-D2608)/$E$2</f>
        <v>0.35148</v>
      </c>
      <c r="H2608" s="19" t="n">
        <f aca="false">D2608-$E$3</f>
        <v>1213</v>
      </c>
      <c r="I2608" s="18" t="n">
        <f aca="false">F2608*C2608</f>
        <v>11</v>
      </c>
      <c r="J2608" s="19" t="n">
        <f aca="false">H2608*I2608</f>
        <v>13343</v>
      </c>
      <c r="K2608" s="29" t="n">
        <f aca="false">D2608/$E$2</f>
        <v>0.64852</v>
      </c>
      <c r="L2608" s="30" t="n">
        <f aca="false">1/(1+EXP($L$2+($L$3*K2608)+($L$4*C2608)))</f>
        <v>0.825617605096802</v>
      </c>
      <c r="M2608" s="31" t="n">
        <f aca="false">(F2608)*(L2608)+(1-F2608)*(1-L2608)</f>
        <v>0.825617605096802</v>
      </c>
      <c r="N2608" s="31" t="n">
        <f aca="false">IF(B2608=1,LN(M2608),0)</f>
        <v>0</v>
      </c>
      <c r="O2608" s="42" t="n">
        <f aca="false">K2608</f>
        <v>0.64852</v>
      </c>
      <c r="P2608" s="43" t="n">
        <f aca="false">1/(1+EXP($P$2+($P$3*O2608)+($P$4*C2608)))</f>
        <v>0.999828441748509</v>
      </c>
      <c r="Q2608" s="42" t="n">
        <f aca="false">(F2608)*(P2608)+(1-F2608)*(1-P2608)</f>
        <v>0.999828441748509</v>
      </c>
      <c r="R2608" s="42" t="n">
        <f aca="false">IF(B2608&lt;&gt;1,LN(Q2608),0)</f>
        <v>-0.000171572969291224</v>
      </c>
    </row>
    <row r="2609" customFormat="false" ht="13" hidden="false" customHeight="false" outlineLevel="0" collapsed="false">
      <c r="A2609" s="18" t="n">
        <v>2600</v>
      </c>
      <c r="B2609" s="41" t="n">
        <v>0</v>
      </c>
      <c r="C2609" s="18" t="n">
        <v>27</v>
      </c>
      <c r="D2609" s="19" t="n">
        <v>19849</v>
      </c>
      <c r="E2609" s="19" t="n">
        <v>535934</v>
      </c>
      <c r="F2609" s="18" t="n">
        <v>1</v>
      </c>
      <c r="G2609" s="20" t="n">
        <f aca="false">($E$2-D2609)/$E$2</f>
        <v>0.20604</v>
      </c>
      <c r="H2609" s="19" t="n">
        <f aca="false">D2609-$E$3</f>
        <v>4849</v>
      </c>
      <c r="I2609" s="18" t="n">
        <f aca="false">F2609*C2609</f>
        <v>27</v>
      </c>
      <c r="J2609" s="19" t="n">
        <f aca="false">H2609*I2609</f>
        <v>130923</v>
      </c>
      <c r="K2609" s="29" t="n">
        <f aca="false">D2609/$E$2</f>
        <v>0.79396</v>
      </c>
      <c r="L2609" s="30" t="n">
        <f aca="false">1/(1+EXP($L$2+($L$3*K2609)+($L$4*C2609)))</f>
        <v>0.126946352240778</v>
      </c>
      <c r="M2609" s="31" t="n">
        <f aca="false">(F2609)*(L2609)+(1-F2609)*(1-L2609)</f>
        <v>0.126946352240778</v>
      </c>
      <c r="N2609" s="31" t="n">
        <f aca="false">IF(B2609=1,LN(M2609),0)</f>
        <v>0</v>
      </c>
      <c r="O2609" s="42" t="n">
        <f aca="false">K2609</f>
        <v>0.79396</v>
      </c>
      <c r="P2609" s="43" t="n">
        <f aca="false">1/(1+EXP($P$2+($P$3*O2609)+($P$4*C2609)))</f>
        <v>0.992126881635157</v>
      </c>
      <c r="Q2609" s="42" t="n">
        <f aca="false">(F2609)*(P2609)+(1-F2609)*(1-P2609)</f>
        <v>0.992126881635157</v>
      </c>
      <c r="R2609" s="42" t="n">
        <f aca="false">IF(B2609&lt;&gt;1,LN(Q2609),0)</f>
        <v>-0.0079042750022451</v>
      </c>
    </row>
    <row r="2610" customFormat="false" ht="13" hidden="false" customHeight="false" outlineLevel="0" collapsed="false">
      <c r="A2610" s="18" t="n">
        <v>2601</v>
      </c>
      <c r="B2610" s="41" t="n">
        <v>0</v>
      </c>
      <c r="C2610" s="18" t="n">
        <v>20</v>
      </c>
      <c r="D2610" s="19" t="n">
        <v>22290</v>
      </c>
      <c r="E2610" s="19" t="n">
        <v>445803</v>
      </c>
      <c r="F2610" s="18" t="n">
        <v>1</v>
      </c>
      <c r="G2610" s="20" t="n">
        <f aca="false">($E$2-D2610)/$E$2</f>
        <v>0.1084</v>
      </c>
      <c r="H2610" s="19" t="n">
        <f aca="false">D2610-$E$3</f>
        <v>7290</v>
      </c>
      <c r="I2610" s="18" t="n">
        <f aca="false">F2610*C2610</f>
        <v>20</v>
      </c>
      <c r="J2610" s="19" t="n">
        <f aca="false">H2610*I2610</f>
        <v>145800</v>
      </c>
      <c r="K2610" s="29" t="n">
        <f aca="false">D2610/$E$2</f>
        <v>0.8916</v>
      </c>
      <c r="L2610" s="30" t="n">
        <f aca="false">1/(1+EXP($L$2+($L$3*K2610)+($L$4*C2610)))</f>
        <v>0.0247328870296896</v>
      </c>
      <c r="M2610" s="31" t="n">
        <f aca="false">(F2610)*(L2610)+(1-F2610)*(1-L2610)</f>
        <v>0.0247328870296896</v>
      </c>
      <c r="N2610" s="31" t="n">
        <f aca="false">IF(B2610=1,LN(M2610),0)</f>
        <v>0</v>
      </c>
      <c r="O2610" s="42" t="n">
        <f aca="false">K2610</f>
        <v>0.8916</v>
      </c>
      <c r="P2610" s="43" t="n">
        <f aca="false">1/(1+EXP($P$2+($P$3*O2610)+($P$4*C2610)))</f>
        <v>0.902196457139315</v>
      </c>
      <c r="Q2610" s="42" t="n">
        <f aca="false">(F2610)*(P2610)+(1-F2610)*(1-P2610)</f>
        <v>0.902196457139315</v>
      </c>
      <c r="R2610" s="42" t="n">
        <f aca="false">IF(B2610&lt;&gt;1,LN(Q2610),0)</f>
        <v>-0.102922980928304</v>
      </c>
    </row>
    <row r="2611" customFormat="false" ht="13" hidden="false" customHeight="false" outlineLevel="0" collapsed="false">
      <c r="A2611" s="18" t="n">
        <v>2602</v>
      </c>
      <c r="B2611" s="41" t="n">
        <v>0</v>
      </c>
      <c r="C2611" s="18" t="n">
        <v>20</v>
      </c>
      <c r="D2611" s="19" t="n">
        <v>20982</v>
      </c>
      <c r="E2611" s="19" t="n">
        <v>419648</v>
      </c>
      <c r="F2611" s="18" t="n">
        <v>1</v>
      </c>
      <c r="G2611" s="20" t="n">
        <f aca="false">($E$2-D2611)/$E$2</f>
        <v>0.16072</v>
      </c>
      <c r="H2611" s="19" t="n">
        <f aca="false">D2611-$E$3</f>
        <v>5982</v>
      </c>
      <c r="I2611" s="18" t="n">
        <f aca="false">F2611*C2611</f>
        <v>20</v>
      </c>
      <c r="J2611" s="19" t="n">
        <f aca="false">H2611*I2611</f>
        <v>119640</v>
      </c>
      <c r="K2611" s="29" t="n">
        <f aca="false">D2611/$E$2</f>
        <v>0.83928</v>
      </c>
      <c r="L2611" s="30" t="n">
        <f aca="false">1/(1+EXP($L$2+($L$3*K2611)+($L$4*C2611)))</f>
        <v>0.068265654320251</v>
      </c>
      <c r="M2611" s="31" t="n">
        <f aca="false">(F2611)*(L2611)+(1-F2611)*(1-L2611)</f>
        <v>0.068265654320251</v>
      </c>
      <c r="N2611" s="31" t="n">
        <f aca="false">IF(B2611=1,LN(M2611),0)</f>
        <v>0</v>
      </c>
      <c r="O2611" s="42" t="n">
        <f aca="false">K2611</f>
        <v>0.83928</v>
      </c>
      <c r="P2611" s="43" t="n">
        <f aca="false">1/(1+EXP($P$2+($P$3*O2611)+($P$4*C2611)))</f>
        <v>0.973770054238791</v>
      </c>
      <c r="Q2611" s="42" t="n">
        <f aca="false">(F2611)*(P2611)+(1-F2611)*(1-P2611)</f>
        <v>0.973770054238791</v>
      </c>
      <c r="R2611" s="42" t="n">
        <f aca="false">IF(B2611&lt;&gt;1,LN(Q2611),0)</f>
        <v>-0.0265800871555498</v>
      </c>
    </row>
    <row r="2612" customFormat="false" ht="13" hidden="false" customHeight="false" outlineLevel="0" collapsed="false">
      <c r="A2612" s="18" t="n">
        <v>2603</v>
      </c>
      <c r="B2612" s="41" t="n">
        <v>0</v>
      </c>
      <c r="C2612" s="18" t="n">
        <v>12</v>
      </c>
      <c r="D2612" s="19" t="n">
        <v>18814</v>
      </c>
      <c r="E2612" s="19" t="n">
        <v>225766</v>
      </c>
      <c r="F2612" s="18" t="n">
        <v>1</v>
      </c>
      <c r="G2612" s="20" t="n">
        <f aca="false">($E$2-D2612)/$E$2</f>
        <v>0.24744</v>
      </c>
      <c r="H2612" s="19" t="n">
        <f aca="false">D2612-$E$3</f>
        <v>3814</v>
      </c>
      <c r="I2612" s="18" t="n">
        <f aca="false">F2612*C2612</f>
        <v>12</v>
      </c>
      <c r="J2612" s="19" t="n">
        <f aca="false">H2612*I2612</f>
        <v>45768</v>
      </c>
      <c r="K2612" s="29" t="n">
        <f aca="false">D2612/$E$2</f>
        <v>0.75256</v>
      </c>
      <c r="L2612" s="30" t="n">
        <f aca="false">1/(1+EXP($L$2+($L$3*K2612)+($L$4*C2612)))</f>
        <v>0.357049250133946</v>
      </c>
      <c r="M2612" s="31" t="n">
        <f aca="false">(F2612)*(L2612)+(1-F2612)*(1-L2612)</f>
        <v>0.357049250133946</v>
      </c>
      <c r="N2612" s="31" t="n">
        <f aca="false">IF(B2612=1,LN(M2612),0)</f>
        <v>0</v>
      </c>
      <c r="O2612" s="42" t="n">
        <f aca="false">K2612</f>
        <v>0.75256</v>
      </c>
      <c r="P2612" s="43" t="n">
        <f aca="false">1/(1+EXP($P$2+($P$3*O2612)+($P$4*C2612)))</f>
        <v>0.997278556687057</v>
      </c>
      <c r="Q2612" s="42" t="n">
        <f aca="false">(F2612)*(P2612)+(1-F2612)*(1-P2612)</f>
        <v>0.997278556687057</v>
      </c>
      <c r="R2612" s="42" t="n">
        <f aca="false">IF(B2612&lt;&gt;1,LN(Q2612),0)</f>
        <v>-0.00272515317210583</v>
      </c>
    </row>
    <row r="2613" customFormat="false" ht="13" hidden="false" customHeight="false" outlineLevel="0" collapsed="false">
      <c r="A2613" s="18" t="n">
        <v>2604</v>
      </c>
      <c r="B2613" s="41" t="n">
        <v>0</v>
      </c>
      <c r="C2613" s="18" t="n">
        <v>15</v>
      </c>
      <c r="D2613" s="19" t="n">
        <v>22421</v>
      </c>
      <c r="E2613" s="19" t="n">
        <v>336311</v>
      </c>
      <c r="F2613" s="18" t="n">
        <v>1</v>
      </c>
      <c r="G2613" s="20" t="n">
        <f aca="false">($E$2-D2613)/$E$2</f>
        <v>0.10316</v>
      </c>
      <c r="H2613" s="19" t="n">
        <f aca="false">D2613-$E$3</f>
        <v>7421</v>
      </c>
      <c r="I2613" s="18" t="n">
        <f aca="false">F2613*C2613</f>
        <v>15</v>
      </c>
      <c r="J2613" s="19" t="n">
        <f aca="false">H2613*I2613</f>
        <v>111315</v>
      </c>
      <c r="K2613" s="29" t="n">
        <f aca="false">D2613/$E$2</f>
        <v>0.89684</v>
      </c>
      <c r="L2613" s="30" t="n">
        <f aca="false">1/(1+EXP($L$2+($L$3*K2613)+($L$4*C2613)))</f>
        <v>0.0262372299669797</v>
      </c>
      <c r="M2613" s="31" t="n">
        <f aca="false">(F2613)*(L2613)+(1-F2613)*(1-L2613)</f>
        <v>0.0262372299669797</v>
      </c>
      <c r="N2613" s="31" t="n">
        <f aca="false">IF(B2613=1,LN(M2613),0)</f>
        <v>0</v>
      </c>
      <c r="O2613" s="42" t="n">
        <f aca="false">K2613</f>
        <v>0.89684</v>
      </c>
      <c r="P2613" s="43" t="n">
        <f aca="false">1/(1+EXP($P$2+($P$3*O2613)+($P$4*C2613)))</f>
        <v>0.888050433309811</v>
      </c>
      <c r="Q2613" s="42" t="n">
        <f aca="false">(F2613)*(P2613)+(1-F2613)*(1-P2613)</f>
        <v>0.888050433309811</v>
      </c>
      <c r="R2613" s="42" t="n">
        <f aca="false">IF(B2613&lt;&gt;1,LN(Q2613),0)</f>
        <v>-0.118726743334895</v>
      </c>
    </row>
    <row r="2614" customFormat="false" ht="13" hidden="false" customHeight="false" outlineLevel="0" collapsed="false">
      <c r="A2614" s="18" t="n">
        <v>2605</v>
      </c>
      <c r="B2614" s="41" t="n">
        <v>0</v>
      </c>
      <c r="C2614" s="18" t="n">
        <v>12</v>
      </c>
      <c r="D2614" s="19" t="n">
        <v>18733</v>
      </c>
      <c r="E2614" s="19" t="n">
        <v>224797</v>
      </c>
      <c r="F2614" s="18" t="n">
        <v>1</v>
      </c>
      <c r="G2614" s="20" t="n">
        <f aca="false">($E$2-D2614)/$E$2</f>
        <v>0.25068</v>
      </c>
      <c r="H2614" s="19" t="n">
        <f aca="false">D2614-$E$3</f>
        <v>3733</v>
      </c>
      <c r="I2614" s="18" t="n">
        <f aca="false">F2614*C2614</f>
        <v>12</v>
      </c>
      <c r="J2614" s="19" t="n">
        <f aca="false">H2614*I2614</f>
        <v>44796</v>
      </c>
      <c r="K2614" s="29" t="n">
        <f aca="false">D2614/$E$2</f>
        <v>0.74932</v>
      </c>
      <c r="L2614" s="30" t="n">
        <f aca="false">1/(1+EXP($L$2+($L$3*K2614)+($L$4*C2614)))</f>
        <v>0.372269192478099</v>
      </c>
      <c r="M2614" s="31" t="n">
        <f aca="false">(F2614)*(L2614)+(1-F2614)*(1-L2614)</f>
        <v>0.372269192478099</v>
      </c>
      <c r="N2614" s="31" t="n">
        <f aca="false">IF(B2614=1,LN(M2614),0)</f>
        <v>0</v>
      </c>
      <c r="O2614" s="42" t="n">
        <f aca="false">K2614</f>
        <v>0.74932</v>
      </c>
      <c r="P2614" s="43" t="n">
        <f aca="false">1/(1+EXP($P$2+($P$3*O2614)+($P$4*C2614)))</f>
        <v>0.997502823993809</v>
      </c>
      <c r="Q2614" s="42" t="n">
        <f aca="false">(F2614)*(P2614)+(1-F2614)*(1-P2614)</f>
        <v>0.997502823993809</v>
      </c>
      <c r="R2614" s="42" t="n">
        <f aca="false">IF(B2614&lt;&gt;1,LN(Q2614),0)</f>
        <v>-0.00250029915063844</v>
      </c>
    </row>
    <row r="2615" customFormat="false" ht="13" hidden="false" customHeight="false" outlineLevel="0" collapsed="false">
      <c r="A2615" s="18" t="n">
        <v>2606</v>
      </c>
      <c r="B2615" s="41" t="n">
        <v>0</v>
      </c>
      <c r="C2615" s="18" t="n">
        <v>13</v>
      </c>
      <c r="D2615" s="19" t="n">
        <v>17484</v>
      </c>
      <c r="E2615" s="19" t="n">
        <v>227290</v>
      </c>
      <c r="F2615" s="18" t="n">
        <v>1</v>
      </c>
      <c r="G2615" s="20" t="n">
        <f aca="false">($E$2-D2615)/$E$2</f>
        <v>0.30064</v>
      </c>
      <c r="H2615" s="19" t="n">
        <f aca="false">D2615-$E$3</f>
        <v>2484</v>
      </c>
      <c r="I2615" s="18" t="n">
        <f aca="false">F2615*C2615</f>
        <v>13</v>
      </c>
      <c r="J2615" s="19" t="n">
        <f aca="false">H2615*I2615</f>
        <v>32292</v>
      </c>
      <c r="K2615" s="29" t="n">
        <f aca="false">D2615/$E$2</f>
        <v>0.69936</v>
      </c>
      <c r="L2615" s="30" t="n">
        <f aca="false">1/(1+EXP($L$2+($L$3*K2615)+($L$4*C2615)))</f>
        <v>0.612353927242155</v>
      </c>
      <c r="M2615" s="31" t="n">
        <f aca="false">(F2615)*(L2615)+(1-F2615)*(1-L2615)</f>
        <v>0.612353927242155</v>
      </c>
      <c r="N2615" s="31" t="n">
        <f aca="false">IF(B2615=1,LN(M2615),0)</f>
        <v>0</v>
      </c>
      <c r="O2615" s="42" t="n">
        <f aca="false">K2615</f>
        <v>0.69936</v>
      </c>
      <c r="P2615" s="43" t="n">
        <f aca="false">1/(1+EXP($P$2+($P$3*O2615)+($P$4*C2615)))</f>
        <v>0.99933958202859</v>
      </c>
      <c r="Q2615" s="42" t="n">
        <f aca="false">(F2615)*(P2615)+(1-F2615)*(1-P2615)</f>
        <v>0.99933958202859</v>
      </c>
      <c r="R2615" s="42" t="n">
        <f aca="false">IF(B2615&lt;&gt;1,LN(Q2615),0)</f>
        <v>-0.000660636143420279</v>
      </c>
    </row>
    <row r="2616" customFormat="false" ht="13" hidden="false" customHeight="false" outlineLevel="0" collapsed="false">
      <c r="A2616" s="18" t="n">
        <v>2607</v>
      </c>
      <c r="B2616" s="41" t="n">
        <v>0</v>
      </c>
      <c r="C2616" s="18" t="n">
        <v>22</v>
      </c>
      <c r="D2616" s="19" t="n">
        <v>15357</v>
      </c>
      <c r="E2616" s="19" t="n">
        <v>337845</v>
      </c>
      <c r="F2616" s="18" t="n">
        <v>1</v>
      </c>
      <c r="G2616" s="20" t="n">
        <f aca="false">($E$2-D2616)/$E$2</f>
        <v>0.38572</v>
      </c>
      <c r="H2616" s="19" t="n">
        <f aca="false">D2616-$E$3</f>
        <v>357</v>
      </c>
      <c r="I2616" s="18" t="n">
        <f aca="false">F2616*C2616</f>
        <v>22</v>
      </c>
      <c r="J2616" s="19" t="n">
        <f aca="false">H2616*I2616</f>
        <v>7854</v>
      </c>
      <c r="K2616" s="29" t="n">
        <f aca="false">D2616/$E$2</f>
        <v>0.61428</v>
      </c>
      <c r="L2616" s="30" t="n">
        <f aca="false">1/(1+EXP($L$2+($L$3*K2616)+($L$4*C2616)))</f>
        <v>0.867856175965383</v>
      </c>
      <c r="M2616" s="31" t="n">
        <f aca="false">(F2616)*(L2616)+(1-F2616)*(1-L2616)</f>
        <v>0.867856175965383</v>
      </c>
      <c r="N2616" s="31" t="n">
        <f aca="false">IF(B2616=1,LN(M2616),0)</f>
        <v>0</v>
      </c>
      <c r="O2616" s="42" t="n">
        <f aca="false">K2616</f>
        <v>0.61428</v>
      </c>
      <c r="P2616" s="43" t="n">
        <f aca="false">1/(1+EXP($P$2+($P$3*O2616)+($P$4*C2616)))</f>
        <v>0.999932735856573</v>
      </c>
      <c r="Q2616" s="42" t="n">
        <f aca="false">(F2616)*(P2616)+(1-F2616)*(1-P2616)</f>
        <v>0.999932735856573</v>
      </c>
      <c r="R2616" s="42" t="n">
        <f aca="false">IF(B2616&lt;&gt;1,LN(Q2616),0)</f>
        <v>-6.72664057607826E-005</v>
      </c>
    </row>
    <row r="2617" customFormat="false" ht="13" hidden="false" customHeight="false" outlineLevel="0" collapsed="false">
      <c r="A2617" s="18" t="n">
        <v>2608</v>
      </c>
      <c r="B2617" s="41" t="n">
        <v>0</v>
      </c>
      <c r="C2617" s="18" t="n">
        <v>13</v>
      </c>
      <c r="D2617" s="19" t="n">
        <v>21788</v>
      </c>
      <c r="E2617" s="19" t="n">
        <v>283245</v>
      </c>
      <c r="F2617" s="18" t="n">
        <v>1</v>
      </c>
      <c r="G2617" s="20" t="n">
        <f aca="false">($E$2-D2617)/$E$2</f>
        <v>0.12848</v>
      </c>
      <c r="H2617" s="19" t="n">
        <f aca="false">D2617-$E$3</f>
        <v>6788</v>
      </c>
      <c r="I2617" s="18" t="n">
        <f aca="false">F2617*C2617</f>
        <v>13</v>
      </c>
      <c r="J2617" s="19" t="n">
        <f aca="false">H2617*I2617</f>
        <v>88244</v>
      </c>
      <c r="K2617" s="29" t="n">
        <f aca="false">D2617/$E$2</f>
        <v>0.87152</v>
      </c>
      <c r="L2617" s="30" t="n">
        <f aca="false">1/(1+EXP($L$2+($L$3*K2617)+($L$4*C2617)))</f>
        <v>0.0459213772504749</v>
      </c>
      <c r="M2617" s="31" t="n">
        <f aca="false">(F2617)*(L2617)+(1-F2617)*(1-L2617)</f>
        <v>0.0459213772504749</v>
      </c>
      <c r="N2617" s="31" t="n">
        <f aca="false">IF(B2617=1,LN(M2617),0)</f>
        <v>0</v>
      </c>
      <c r="O2617" s="42" t="n">
        <f aca="false">K2617</f>
        <v>0.87152</v>
      </c>
      <c r="P2617" s="43" t="n">
        <f aca="false">1/(1+EXP($P$2+($P$3*O2617)+($P$4*C2617)))</f>
        <v>0.939360375232672</v>
      </c>
      <c r="Q2617" s="42" t="n">
        <f aca="false">(F2617)*(P2617)+(1-F2617)*(1-P2617)</f>
        <v>0.939360375232672</v>
      </c>
      <c r="R2617" s="42" t="n">
        <f aca="false">IF(B2617&lt;&gt;1,LN(Q2617),0)</f>
        <v>-0.0625560872106774</v>
      </c>
    </row>
    <row r="2618" customFormat="false" ht="13" hidden="false" customHeight="false" outlineLevel="0" collapsed="false">
      <c r="A2618" s="18" t="n">
        <v>2609</v>
      </c>
      <c r="B2618" s="41" t="n">
        <v>0</v>
      </c>
      <c r="C2618" s="18" t="n">
        <v>18</v>
      </c>
      <c r="D2618" s="19" t="n">
        <v>19522</v>
      </c>
      <c r="E2618" s="19" t="n">
        <v>351403</v>
      </c>
      <c r="F2618" s="18" t="n">
        <v>1</v>
      </c>
      <c r="G2618" s="20" t="n">
        <f aca="false">($E$2-D2618)/$E$2</f>
        <v>0.21912</v>
      </c>
      <c r="H2618" s="19" t="n">
        <f aca="false">D2618-$E$3</f>
        <v>4522</v>
      </c>
      <c r="I2618" s="18" t="n">
        <f aca="false">F2618*C2618</f>
        <v>18</v>
      </c>
      <c r="J2618" s="19" t="n">
        <f aca="false">H2618*I2618</f>
        <v>81396</v>
      </c>
      <c r="K2618" s="29" t="n">
        <f aca="false">D2618/$E$2</f>
        <v>0.78088</v>
      </c>
      <c r="L2618" s="30" t="n">
        <f aca="false">1/(1+EXP($L$2+($L$3*K2618)+($L$4*C2618)))</f>
        <v>0.203805561338384</v>
      </c>
      <c r="M2618" s="31" t="n">
        <f aca="false">(F2618)*(L2618)+(1-F2618)*(1-L2618)</f>
        <v>0.203805561338384</v>
      </c>
      <c r="N2618" s="31" t="n">
        <f aca="false">IF(B2618=1,LN(M2618),0)</f>
        <v>0</v>
      </c>
      <c r="O2618" s="42" t="n">
        <f aca="false">K2618</f>
        <v>0.78088</v>
      </c>
      <c r="P2618" s="43" t="n">
        <f aca="false">1/(1+EXP($P$2+($P$3*O2618)+($P$4*C2618)))</f>
        <v>0.994313221121736</v>
      </c>
      <c r="Q2618" s="42" t="n">
        <f aca="false">(F2618)*(P2618)+(1-F2618)*(1-P2618)</f>
        <v>0.994313221121736</v>
      </c>
      <c r="R2618" s="42" t="n">
        <f aca="false">IF(B2618&lt;&gt;1,LN(Q2618),0)</f>
        <v>-0.00570301017036521</v>
      </c>
    </row>
    <row r="2619" customFormat="false" ht="13" hidden="false" customHeight="false" outlineLevel="0" collapsed="false">
      <c r="A2619" s="18" t="n">
        <v>2610</v>
      </c>
      <c r="B2619" s="41" t="n">
        <v>0</v>
      </c>
      <c r="C2619" s="18" t="n">
        <v>22</v>
      </c>
      <c r="D2619" s="19" t="n">
        <v>22306</v>
      </c>
      <c r="E2619" s="19" t="n">
        <v>490742</v>
      </c>
      <c r="F2619" s="18" t="n">
        <v>1</v>
      </c>
      <c r="G2619" s="20" t="n">
        <f aca="false">($E$2-D2619)/$E$2</f>
        <v>0.10776</v>
      </c>
      <c r="H2619" s="19" t="n">
        <f aca="false">D2619-$E$3</f>
        <v>7306</v>
      </c>
      <c r="I2619" s="18" t="n">
        <f aca="false">F2619*C2619</f>
        <v>22</v>
      </c>
      <c r="J2619" s="19" t="n">
        <f aca="false">H2619*I2619</f>
        <v>160732</v>
      </c>
      <c r="K2619" s="29" t="n">
        <f aca="false">D2619/$E$2</f>
        <v>0.89224</v>
      </c>
      <c r="L2619" s="30" t="n">
        <f aca="false">1/(1+EXP($L$2+($L$3*K2619)+($L$4*C2619)))</f>
        <v>0.0228811815318481</v>
      </c>
      <c r="M2619" s="31" t="n">
        <f aca="false">(F2619)*(L2619)+(1-F2619)*(1-L2619)</f>
        <v>0.0228811815318481</v>
      </c>
      <c r="N2619" s="31" t="n">
        <f aca="false">IF(B2619=1,LN(M2619),0)</f>
        <v>0</v>
      </c>
      <c r="O2619" s="42" t="n">
        <f aca="false">K2619</f>
        <v>0.89224</v>
      </c>
      <c r="P2619" s="43" t="n">
        <f aca="false">1/(1+EXP($P$2+($P$3*O2619)+($P$4*C2619)))</f>
        <v>0.901091746195035</v>
      </c>
      <c r="Q2619" s="42" t="n">
        <f aca="false">(F2619)*(P2619)+(1-F2619)*(1-P2619)</f>
        <v>0.901091746195035</v>
      </c>
      <c r="R2619" s="42" t="n">
        <f aca="false">IF(B2619&lt;&gt;1,LN(Q2619),0)</f>
        <v>-0.104148199482313</v>
      </c>
    </row>
    <row r="2620" customFormat="false" ht="13" hidden="false" customHeight="false" outlineLevel="0" collapsed="false">
      <c r="A2620" s="18" t="n">
        <v>2611</v>
      </c>
      <c r="B2620" s="41" t="n">
        <v>0</v>
      </c>
      <c r="C2620" s="18" t="n">
        <v>14</v>
      </c>
      <c r="D2620" s="19" t="n">
        <v>18623</v>
      </c>
      <c r="E2620" s="19" t="n">
        <v>260721</v>
      </c>
      <c r="F2620" s="18" t="n">
        <v>1</v>
      </c>
      <c r="G2620" s="20" t="n">
        <f aca="false">($E$2-D2620)/$E$2</f>
        <v>0.25508</v>
      </c>
      <c r="H2620" s="19" t="n">
        <f aca="false">D2620-$E$3</f>
        <v>3623</v>
      </c>
      <c r="I2620" s="18" t="n">
        <f aca="false">F2620*C2620</f>
        <v>14</v>
      </c>
      <c r="J2620" s="19" t="n">
        <f aca="false">H2620*I2620</f>
        <v>50722</v>
      </c>
      <c r="K2620" s="29" t="n">
        <f aca="false">D2620/$E$2</f>
        <v>0.74492</v>
      </c>
      <c r="L2620" s="30" t="n">
        <f aca="false">1/(1+EXP($L$2+($L$3*K2620)+($L$4*C2620)))</f>
        <v>0.37753837621747</v>
      </c>
      <c r="M2620" s="31" t="n">
        <f aca="false">(F2620)*(L2620)+(1-F2620)*(1-L2620)</f>
        <v>0.37753837621747</v>
      </c>
      <c r="N2620" s="31" t="n">
        <f aca="false">IF(B2620=1,LN(M2620),0)</f>
        <v>0</v>
      </c>
      <c r="O2620" s="42" t="n">
        <f aca="false">K2620</f>
        <v>0.74492</v>
      </c>
      <c r="P2620" s="43" t="n">
        <f aca="false">1/(1+EXP($P$2+($P$3*O2620)+($P$4*C2620)))</f>
        <v>0.997788273875964</v>
      </c>
      <c r="Q2620" s="42" t="n">
        <f aca="false">(F2620)*(P2620)+(1-F2620)*(1-P2620)</f>
        <v>0.997788273875964</v>
      </c>
      <c r="R2620" s="42" t="n">
        <f aca="false">IF(B2620&lt;&gt;1,LN(Q2620),0)</f>
        <v>-0.00221417560264341</v>
      </c>
    </row>
    <row r="2621" customFormat="false" ht="13" hidden="false" customHeight="false" outlineLevel="0" collapsed="false">
      <c r="A2621" s="18" t="n">
        <v>2612</v>
      </c>
      <c r="B2621" s="41" t="n">
        <v>0</v>
      </c>
      <c r="C2621" s="18" t="n">
        <v>12</v>
      </c>
      <c r="D2621" s="19" t="n">
        <v>20604</v>
      </c>
      <c r="E2621" s="19" t="n">
        <v>247242</v>
      </c>
      <c r="F2621" s="18" t="n">
        <v>1</v>
      </c>
      <c r="G2621" s="20" t="n">
        <f aca="false">($E$2-D2621)/$E$2</f>
        <v>0.17584</v>
      </c>
      <c r="H2621" s="19" t="n">
        <f aca="false">D2621-$E$3</f>
        <v>5604</v>
      </c>
      <c r="I2621" s="18" t="n">
        <f aca="false">F2621*C2621</f>
        <v>12</v>
      </c>
      <c r="J2621" s="19" t="n">
        <f aca="false">H2621*I2621</f>
        <v>67248</v>
      </c>
      <c r="K2621" s="29" t="n">
        <f aca="false">D2621/$E$2</f>
        <v>0.82416</v>
      </c>
      <c r="L2621" s="30" t="n">
        <f aca="false">1/(1+EXP($L$2+($L$3*K2621)+($L$4*C2621)))</f>
        <v>0.115057793897282</v>
      </c>
      <c r="M2621" s="31" t="n">
        <f aca="false">(F2621)*(L2621)+(1-F2621)*(1-L2621)</f>
        <v>0.115057793897282</v>
      </c>
      <c r="N2621" s="31" t="n">
        <f aca="false">IF(B2621=1,LN(M2621),0)</f>
        <v>0</v>
      </c>
      <c r="O2621" s="42" t="n">
        <f aca="false">K2621</f>
        <v>0.82416</v>
      </c>
      <c r="P2621" s="43" t="n">
        <f aca="false">1/(1+EXP($P$2+($P$3*O2621)+($P$4*C2621)))</f>
        <v>0.981984862771886</v>
      </c>
      <c r="Q2621" s="42" t="n">
        <f aca="false">(F2621)*(P2621)+(1-F2621)*(1-P2621)</f>
        <v>0.981984862771886</v>
      </c>
      <c r="R2621" s="42" t="n">
        <f aca="false">IF(B2621&lt;&gt;1,LN(Q2621),0)</f>
        <v>-0.0181793854390591</v>
      </c>
    </row>
    <row r="2622" customFormat="false" ht="13" hidden="false" customHeight="false" outlineLevel="0" collapsed="false">
      <c r="A2622" s="18" t="n">
        <v>2613</v>
      </c>
      <c r="B2622" s="41" t="n">
        <v>0</v>
      </c>
      <c r="C2622" s="18" t="n">
        <v>13</v>
      </c>
      <c r="D2622" s="19" t="n">
        <v>21118</v>
      </c>
      <c r="E2622" s="19" t="n">
        <v>274537</v>
      </c>
      <c r="F2622" s="18" t="n">
        <v>1</v>
      </c>
      <c r="G2622" s="20" t="n">
        <f aca="false">($E$2-D2622)/$E$2</f>
        <v>0.15528</v>
      </c>
      <c r="H2622" s="19" t="n">
        <f aca="false">D2622-$E$3</f>
        <v>6118</v>
      </c>
      <c r="I2622" s="18" t="n">
        <f aca="false">F2622*C2622</f>
        <v>13</v>
      </c>
      <c r="J2622" s="19" t="n">
        <f aca="false">H2622*I2622</f>
        <v>79534</v>
      </c>
      <c r="K2622" s="29" t="n">
        <f aca="false">D2622/$E$2</f>
        <v>0.84472</v>
      </c>
      <c r="L2622" s="30" t="n">
        <f aca="false">1/(1+EXP($L$2+($L$3*K2622)+($L$4*C2622)))</f>
        <v>0.0765360980127732</v>
      </c>
      <c r="M2622" s="31" t="n">
        <f aca="false">(F2622)*(L2622)+(1-F2622)*(1-L2622)</f>
        <v>0.0765360980127732</v>
      </c>
      <c r="N2622" s="31" t="n">
        <f aca="false">IF(B2622=1,LN(M2622),0)</f>
        <v>0</v>
      </c>
      <c r="O2622" s="42" t="n">
        <f aca="false">K2622</f>
        <v>0.84472</v>
      </c>
      <c r="P2622" s="43" t="n">
        <f aca="false">1/(1+EXP($P$2+($P$3*O2622)+($P$4*C2622)))</f>
        <v>0.969334873160418</v>
      </c>
      <c r="Q2622" s="42" t="n">
        <f aca="false">(F2622)*(P2622)+(1-F2622)*(1-P2622)</f>
        <v>0.969334873160418</v>
      </c>
      <c r="R2622" s="42" t="n">
        <f aca="false">IF(B2622&lt;&gt;1,LN(Q2622),0)</f>
        <v>-0.031145140455714</v>
      </c>
    </row>
    <row r="2623" customFormat="false" ht="13" hidden="false" customHeight="false" outlineLevel="0" collapsed="false">
      <c r="A2623" s="18" t="n">
        <v>2614</v>
      </c>
      <c r="B2623" s="41" t="n">
        <v>0</v>
      </c>
      <c r="C2623" s="18" t="n">
        <v>23</v>
      </c>
      <c r="D2623" s="19" t="n">
        <v>17857</v>
      </c>
      <c r="E2623" s="19" t="n">
        <v>410718</v>
      </c>
      <c r="F2623" s="18" t="n">
        <v>1</v>
      </c>
      <c r="G2623" s="20" t="n">
        <f aca="false">($E$2-D2623)/$E$2</f>
        <v>0.28572</v>
      </c>
      <c r="H2623" s="19" t="n">
        <f aca="false">D2623-$E$3</f>
        <v>2857</v>
      </c>
      <c r="I2623" s="18" t="n">
        <f aca="false">F2623*C2623</f>
        <v>23</v>
      </c>
      <c r="J2623" s="19" t="n">
        <f aca="false">H2623*I2623</f>
        <v>65711</v>
      </c>
      <c r="K2623" s="29" t="n">
        <f aca="false">D2623/$E$2</f>
        <v>0.71428</v>
      </c>
      <c r="L2623" s="30" t="n">
        <f aca="false">1/(1+EXP($L$2+($L$3*K2623)+($L$4*C2623)))</f>
        <v>0.455364644788191</v>
      </c>
      <c r="M2623" s="31" t="n">
        <f aca="false">(F2623)*(L2623)+(1-F2623)*(1-L2623)</f>
        <v>0.455364644788191</v>
      </c>
      <c r="N2623" s="31" t="n">
        <f aca="false">IF(B2623=1,LN(M2623),0)</f>
        <v>0</v>
      </c>
      <c r="O2623" s="42" t="n">
        <f aca="false">K2623</f>
        <v>0.71428</v>
      </c>
      <c r="P2623" s="43" t="n">
        <f aca="false">1/(1+EXP($P$2+($P$3*O2623)+($P$4*C2623)))</f>
        <v>0.999040161196367</v>
      </c>
      <c r="Q2623" s="42" t="n">
        <f aca="false">(F2623)*(P2623)+(1-F2623)*(1-P2623)</f>
        <v>0.999040161196367</v>
      </c>
      <c r="R2623" s="42" t="n">
        <f aca="false">IF(B2623&lt;&gt;1,LN(Q2623),0)</f>
        <v>-0.00096029974387301</v>
      </c>
    </row>
    <row r="2624" customFormat="false" ht="13" hidden="false" customHeight="false" outlineLevel="0" collapsed="false">
      <c r="A2624" s="18" t="n">
        <v>2615</v>
      </c>
      <c r="B2624" s="41" t="n">
        <v>0</v>
      </c>
      <c r="C2624" s="18" t="n">
        <v>28</v>
      </c>
      <c r="D2624" s="19" t="n">
        <v>17160</v>
      </c>
      <c r="E2624" s="19" t="n">
        <v>480471</v>
      </c>
      <c r="F2624" s="18" t="n">
        <v>1</v>
      </c>
      <c r="G2624" s="20" t="n">
        <f aca="false">($E$2-D2624)/$E$2</f>
        <v>0.3136</v>
      </c>
      <c r="H2624" s="19" t="n">
        <f aca="false">D2624-$E$3</f>
        <v>2160</v>
      </c>
      <c r="I2624" s="18" t="n">
        <f aca="false">F2624*C2624</f>
        <v>28</v>
      </c>
      <c r="J2624" s="19" t="n">
        <f aca="false">H2624*I2624</f>
        <v>60480</v>
      </c>
      <c r="K2624" s="29" t="n">
        <f aca="false">D2624/$E$2</f>
        <v>0.6864</v>
      </c>
      <c r="L2624" s="30" t="n">
        <f aca="false">1/(1+EXP($L$2+($L$3*K2624)+($L$4*C2624)))</f>
        <v>0.554651549292312</v>
      </c>
      <c r="M2624" s="31" t="n">
        <f aca="false">(F2624)*(L2624)+(1-F2624)*(1-L2624)</f>
        <v>0.554651549292312</v>
      </c>
      <c r="N2624" s="31" t="n">
        <f aca="false">IF(B2624=1,LN(M2624),0)</f>
        <v>0</v>
      </c>
      <c r="O2624" s="42" t="n">
        <f aca="false">K2624</f>
        <v>0.6864</v>
      </c>
      <c r="P2624" s="43" t="n">
        <f aca="false">1/(1+EXP($P$2+($P$3*O2624)+($P$4*C2624)))</f>
        <v>0.999547919854539</v>
      </c>
      <c r="Q2624" s="42" t="n">
        <f aca="false">(F2624)*(P2624)+(1-F2624)*(1-P2624)</f>
        <v>0.999547919854539</v>
      </c>
      <c r="R2624" s="42" t="n">
        <f aca="false">IF(B2624&lt;&gt;1,LN(Q2624),0)</f>
        <v>-0.000452182364498195</v>
      </c>
    </row>
    <row r="2625" customFormat="false" ht="13" hidden="false" customHeight="false" outlineLevel="0" collapsed="false">
      <c r="A2625" s="18" t="n">
        <v>2616</v>
      </c>
      <c r="B2625" s="41" t="n">
        <v>0</v>
      </c>
      <c r="C2625" s="18" t="n">
        <v>16</v>
      </c>
      <c r="D2625" s="19" t="n">
        <v>15918</v>
      </c>
      <c r="E2625" s="19" t="n">
        <v>254687</v>
      </c>
      <c r="F2625" s="18" t="n">
        <v>1</v>
      </c>
      <c r="G2625" s="20" t="n">
        <f aca="false">($E$2-D2625)/$E$2</f>
        <v>0.36328</v>
      </c>
      <c r="H2625" s="19" t="n">
        <f aca="false">D2625-$E$3</f>
        <v>918</v>
      </c>
      <c r="I2625" s="18" t="n">
        <f aca="false">F2625*C2625</f>
        <v>16</v>
      </c>
      <c r="J2625" s="19" t="n">
        <f aca="false">H2625*I2625</f>
        <v>14688</v>
      </c>
      <c r="K2625" s="29" t="n">
        <f aca="false">D2625/$E$2</f>
        <v>0.63672</v>
      </c>
      <c r="L2625" s="30" t="n">
        <f aca="false">1/(1+EXP($L$2+($L$3*K2625)+($L$4*C2625)))</f>
        <v>0.835801424400022</v>
      </c>
      <c r="M2625" s="31" t="n">
        <f aca="false">(F2625)*(L2625)+(1-F2625)*(1-L2625)</f>
        <v>0.835801424400022</v>
      </c>
      <c r="N2625" s="31" t="n">
        <f aca="false">IF(B2625=1,LN(M2625),0)</f>
        <v>0</v>
      </c>
      <c r="O2625" s="42" t="n">
        <f aca="false">K2625</f>
        <v>0.63672</v>
      </c>
      <c r="P2625" s="43" t="n">
        <f aca="false">1/(1+EXP($P$2+($P$3*O2625)+($P$4*C2625)))</f>
        <v>0.999876097299093</v>
      </c>
      <c r="Q2625" s="42" t="n">
        <f aca="false">(F2625)*(P2625)+(1-F2625)*(1-P2625)</f>
        <v>0.999876097299093</v>
      </c>
      <c r="R2625" s="42" t="n">
        <f aca="false">IF(B2625&lt;&gt;1,LN(Q2625),0)</f>
        <v>-0.000123910377480649</v>
      </c>
    </row>
    <row r="2626" customFormat="false" ht="13" hidden="false" customHeight="false" outlineLevel="0" collapsed="false">
      <c r="A2626" s="18" t="n">
        <v>2617</v>
      </c>
      <c r="B2626" s="41" t="n">
        <v>0</v>
      </c>
      <c r="C2626" s="18" t="n">
        <v>18</v>
      </c>
      <c r="D2626" s="19" t="n">
        <v>18944</v>
      </c>
      <c r="E2626" s="19" t="n">
        <v>340984</v>
      </c>
      <c r="F2626" s="18" t="n">
        <v>1</v>
      </c>
      <c r="G2626" s="20" t="n">
        <f aca="false">($E$2-D2626)/$E$2</f>
        <v>0.24224</v>
      </c>
      <c r="H2626" s="19" t="n">
        <f aca="false">D2626-$E$3</f>
        <v>3944</v>
      </c>
      <c r="I2626" s="18" t="n">
        <f aca="false">F2626*C2626</f>
        <v>18</v>
      </c>
      <c r="J2626" s="19" t="n">
        <f aca="false">H2626*I2626</f>
        <v>70992</v>
      </c>
      <c r="K2626" s="29" t="n">
        <f aca="false">D2626/$E$2</f>
        <v>0.75776</v>
      </c>
      <c r="L2626" s="30" t="n">
        <f aca="false">1/(1+EXP($L$2+($L$3*K2626)+($L$4*C2626)))</f>
        <v>0.290315273050284</v>
      </c>
      <c r="M2626" s="31" t="n">
        <f aca="false">(F2626)*(L2626)+(1-F2626)*(1-L2626)</f>
        <v>0.290315273050284</v>
      </c>
      <c r="N2626" s="31" t="n">
        <f aca="false">IF(B2626=1,LN(M2626),0)</f>
        <v>0</v>
      </c>
      <c r="O2626" s="42" t="n">
        <f aca="false">K2626</f>
        <v>0.75776</v>
      </c>
      <c r="P2626" s="43" t="n">
        <f aca="false">1/(1+EXP($P$2+($P$3*O2626)+($P$4*C2626)))</f>
        <v>0.996918354531321</v>
      </c>
      <c r="Q2626" s="42" t="n">
        <f aca="false">(F2626)*(P2626)+(1-F2626)*(1-P2626)</f>
        <v>0.996918354531321</v>
      </c>
      <c r="R2626" s="42" t="n">
        <f aca="false">IF(B2626&lt;&gt;1,LN(Q2626),0)</f>
        <v>-0.00308640351566675</v>
      </c>
    </row>
    <row r="2627" customFormat="false" ht="13" hidden="false" customHeight="false" outlineLevel="0" collapsed="false">
      <c r="A2627" s="18" t="n">
        <v>2618</v>
      </c>
      <c r="B2627" s="41" t="n">
        <v>0</v>
      </c>
      <c r="C2627" s="18" t="n">
        <v>14</v>
      </c>
      <c r="D2627" s="19" t="n">
        <v>18154</v>
      </c>
      <c r="E2627" s="19" t="n">
        <v>254151</v>
      </c>
      <c r="F2627" s="18" t="n">
        <v>1</v>
      </c>
      <c r="G2627" s="20" t="n">
        <f aca="false">($E$2-D2627)/$E$2</f>
        <v>0.27384</v>
      </c>
      <c r="H2627" s="19" t="n">
        <f aca="false">D2627-$E$3</f>
        <v>3154</v>
      </c>
      <c r="I2627" s="18" t="n">
        <f aca="false">F2627*C2627</f>
        <v>14</v>
      </c>
      <c r="J2627" s="19" t="n">
        <f aca="false">H2627*I2627</f>
        <v>44156</v>
      </c>
      <c r="K2627" s="29" t="n">
        <f aca="false">D2627/$E$2</f>
        <v>0.72616</v>
      </c>
      <c r="L2627" s="30" t="n">
        <f aca="false">1/(1+EXP($L$2+($L$3*K2627)+($L$4*C2627)))</f>
        <v>0.470136221247307</v>
      </c>
      <c r="M2627" s="31" t="n">
        <f aca="false">(F2627)*(L2627)+(1-F2627)*(1-L2627)</f>
        <v>0.470136221247307</v>
      </c>
      <c r="N2627" s="31" t="n">
        <f aca="false">IF(B2627=1,LN(M2627),0)</f>
        <v>0</v>
      </c>
      <c r="O2627" s="42" t="n">
        <f aca="false">K2627</f>
        <v>0.72616</v>
      </c>
      <c r="P2627" s="43" t="n">
        <f aca="false">1/(1+EXP($P$2+($P$3*O2627)+($P$4*C2627)))</f>
        <v>0.998656363827016</v>
      </c>
      <c r="Q2627" s="42" t="n">
        <f aca="false">(F2627)*(P2627)+(1-F2627)*(1-P2627)</f>
        <v>0.998656363827016</v>
      </c>
      <c r="R2627" s="42" t="n">
        <f aca="false">IF(B2627&lt;&gt;1,LN(Q2627),0)</f>
        <v>-0.00134453966146372</v>
      </c>
    </row>
    <row r="2628" customFormat="false" ht="13" hidden="false" customHeight="false" outlineLevel="0" collapsed="false">
      <c r="A2628" s="18" t="n">
        <v>2619</v>
      </c>
      <c r="B2628" s="41" t="n">
        <v>0</v>
      </c>
      <c r="C2628" s="18" t="n">
        <v>12</v>
      </c>
      <c r="D2628" s="19" t="n">
        <v>16484</v>
      </c>
      <c r="E2628" s="19" t="n">
        <v>197805</v>
      </c>
      <c r="F2628" s="18" t="n">
        <v>1</v>
      </c>
      <c r="G2628" s="20" t="n">
        <f aca="false">($E$2-D2628)/$E$2</f>
        <v>0.34064</v>
      </c>
      <c r="H2628" s="19" t="n">
        <f aca="false">D2628-$E$3</f>
        <v>1484</v>
      </c>
      <c r="I2628" s="18" t="n">
        <f aca="false">F2628*C2628</f>
        <v>12</v>
      </c>
      <c r="J2628" s="19" t="n">
        <f aca="false">H2628*I2628</f>
        <v>17808</v>
      </c>
      <c r="K2628" s="29" t="n">
        <f aca="false">D2628/$E$2</f>
        <v>0.65936</v>
      </c>
      <c r="L2628" s="30" t="n">
        <f aca="false">1/(1+EXP($L$2+($L$3*K2628)+($L$4*C2628)))</f>
        <v>0.786121008130918</v>
      </c>
      <c r="M2628" s="31" t="n">
        <f aca="false">(F2628)*(L2628)+(1-F2628)*(1-L2628)</f>
        <v>0.786121008130918</v>
      </c>
      <c r="N2628" s="31" t="n">
        <f aca="false">IF(B2628=1,LN(M2628),0)</f>
        <v>0</v>
      </c>
      <c r="O2628" s="42" t="n">
        <f aca="false">K2628</f>
        <v>0.65936</v>
      </c>
      <c r="P2628" s="43" t="n">
        <f aca="false">1/(1+EXP($P$2+($P$3*O2628)+($P$4*C2628)))</f>
        <v>0.999771607575722</v>
      </c>
      <c r="Q2628" s="42" t="n">
        <f aca="false">(F2628)*(P2628)+(1-F2628)*(1-P2628)</f>
        <v>0.999771607575722</v>
      </c>
      <c r="R2628" s="42" t="n">
        <f aca="false">IF(B2628&lt;&gt;1,LN(Q2628),0)</f>
        <v>-0.000228418509799934</v>
      </c>
    </row>
    <row r="2629" customFormat="false" ht="13" hidden="false" customHeight="false" outlineLevel="0" collapsed="false">
      <c r="A2629" s="18" t="n">
        <v>2620</v>
      </c>
      <c r="B2629" s="41" t="n">
        <v>0</v>
      </c>
      <c r="C2629" s="18" t="n">
        <v>15</v>
      </c>
      <c r="D2629" s="19" t="n">
        <v>22455</v>
      </c>
      <c r="E2629" s="19" t="n">
        <v>336828</v>
      </c>
      <c r="F2629" s="18" t="n">
        <v>0</v>
      </c>
      <c r="G2629" s="20" t="n">
        <f aca="false">($E$2-D2629)/$E$2</f>
        <v>0.1018</v>
      </c>
      <c r="H2629" s="19" t="n">
        <f aca="false">D2629-$E$3</f>
        <v>7455</v>
      </c>
      <c r="I2629" s="18" t="n">
        <f aca="false">F2629*C2629</f>
        <v>0</v>
      </c>
      <c r="J2629" s="19" t="n">
        <f aca="false">H2629*I2629</f>
        <v>0</v>
      </c>
      <c r="K2629" s="29" t="n">
        <f aca="false">D2629/$E$2</f>
        <v>0.8982</v>
      </c>
      <c r="L2629" s="30" t="n">
        <f aca="false">1/(1+EXP($L$2+($L$3*K2629)+($L$4*C2629)))</f>
        <v>0.0255417780263388</v>
      </c>
      <c r="M2629" s="31" t="n">
        <f aca="false">(F2629)*(L2629)+(1-F2629)*(1-L2629)</f>
        <v>0.974458221973661</v>
      </c>
      <c r="N2629" s="31" t="n">
        <f aca="false">IF(B2629=1,LN(M2629),0)</f>
        <v>0</v>
      </c>
      <c r="O2629" s="42" t="n">
        <f aca="false">K2629</f>
        <v>0.8982</v>
      </c>
      <c r="P2629" s="43" t="n">
        <f aca="false">1/(1+EXP($P$2+($P$3*O2629)+($P$4*C2629)))</f>
        <v>0.884401291798573</v>
      </c>
      <c r="Q2629" s="42" t="n">
        <f aca="false">(F2629)*(P2629)+(1-F2629)*(1-P2629)</f>
        <v>0.115598708201427</v>
      </c>
      <c r="R2629" s="42" t="n">
        <f aca="false">IF(B2629&lt;&gt;1,LN(Q2629),0)</f>
        <v>-2.15763049753444</v>
      </c>
    </row>
    <row r="2630" customFormat="false" ht="13" hidden="false" customHeight="false" outlineLevel="0" collapsed="false">
      <c r="A2630" s="18" t="n">
        <v>2621</v>
      </c>
      <c r="B2630" s="41" t="n">
        <v>0</v>
      </c>
      <c r="C2630" s="18" t="n">
        <v>15</v>
      </c>
      <c r="D2630" s="19" t="n">
        <v>19219</v>
      </c>
      <c r="E2630" s="19" t="n">
        <v>288281</v>
      </c>
      <c r="F2630" s="18" t="n">
        <v>1</v>
      </c>
      <c r="G2630" s="20" t="n">
        <f aca="false">($E$2-D2630)/$E$2</f>
        <v>0.23124</v>
      </c>
      <c r="H2630" s="19" t="n">
        <f aca="false">D2630-$E$3</f>
        <v>4219</v>
      </c>
      <c r="I2630" s="18" t="n">
        <f aca="false">F2630*C2630</f>
        <v>15</v>
      </c>
      <c r="J2630" s="19" t="n">
        <f aca="false">H2630*I2630</f>
        <v>63285</v>
      </c>
      <c r="K2630" s="29" t="n">
        <f aca="false">D2630/$E$2</f>
        <v>0.76876</v>
      </c>
      <c r="L2630" s="30" t="n">
        <f aca="false">1/(1+EXP($L$2+($L$3*K2630)+($L$4*C2630)))</f>
        <v>0.26565070199551</v>
      </c>
      <c r="M2630" s="31" t="n">
        <f aca="false">(F2630)*(L2630)+(1-F2630)*(1-L2630)</f>
        <v>0.26565070199551</v>
      </c>
      <c r="N2630" s="31" t="n">
        <f aca="false">IF(B2630=1,LN(M2630),0)</f>
        <v>0</v>
      </c>
      <c r="O2630" s="42" t="n">
        <f aca="false">K2630</f>
        <v>0.76876</v>
      </c>
      <c r="P2630" s="43" t="n">
        <f aca="false">1/(1+EXP($P$2+($P$3*O2630)+($P$4*C2630)))</f>
        <v>0.995846315272756</v>
      </c>
      <c r="Q2630" s="42" t="n">
        <f aca="false">(F2630)*(P2630)+(1-F2630)*(1-P2630)</f>
        <v>0.995846315272756</v>
      </c>
      <c r="R2630" s="42" t="n">
        <f aca="false">IF(B2630&lt;&gt;1,LN(Q2630),0)</f>
        <v>-0.00416233523829104</v>
      </c>
    </row>
    <row r="2631" customFormat="false" ht="13" hidden="false" customHeight="false" outlineLevel="0" collapsed="false">
      <c r="A2631" s="18" t="n">
        <v>2622</v>
      </c>
      <c r="B2631" s="41" t="n">
        <v>0</v>
      </c>
      <c r="C2631" s="18" t="n">
        <v>25</v>
      </c>
      <c r="D2631" s="19" t="n">
        <v>15271</v>
      </c>
      <c r="E2631" s="19" t="n">
        <v>381764</v>
      </c>
      <c r="F2631" s="18" t="n">
        <v>1</v>
      </c>
      <c r="G2631" s="20" t="n">
        <f aca="false">($E$2-D2631)/$E$2</f>
        <v>0.38916</v>
      </c>
      <c r="H2631" s="19" t="n">
        <f aca="false">D2631-$E$3</f>
        <v>271</v>
      </c>
      <c r="I2631" s="18" t="n">
        <f aca="false">F2631*C2631</f>
        <v>25</v>
      </c>
      <c r="J2631" s="19" t="n">
        <f aca="false">H2631*I2631</f>
        <v>6775</v>
      </c>
      <c r="K2631" s="29" t="n">
        <f aca="false">D2631/$E$2</f>
        <v>0.61084</v>
      </c>
      <c r="L2631" s="30" t="n">
        <f aca="false">1/(1+EXP($L$2+($L$3*K2631)+($L$4*C2631)))</f>
        <v>0.864336403662695</v>
      </c>
      <c r="M2631" s="31" t="n">
        <f aca="false">(F2631)*(L2631)+(1-F2631)*(1-L2631)</f>
        <v>0.864336403662695</v>
      </c>
      <c r="N2631" s="31" t="n">
        <f aca="false">IF(B2631=1,LN(M2631),0)</f>
        <v>0</v>
      </c>
      <c r="O2631" s="42" t="n">
        <f aca="false">K2631</f>
        <v>0.61084</v>
      </c>
      <c r="P2631" s="43" t="n">
        <f aca="false">1/(1+EXP($P$2+($P$3*O2631)+($P$4*C2631)))</f>
        <v>0.99993903979656</v>
      </c>
      <c r="Q2631" s="42" t="n">
        <f aca="false">(F2631)*(P2631)+(1-F2631)*(1-P2631)</f>
        <v>0.99993903979656</v>
      </c>
      <c r="R2631" s="42" t="n">
        <f aca="false">IF(B2631&lt;&gt;1,LN(Q2631),0)</f>
        <v>-6.09620615885368E-005</v>
      </c>
    </row>
    <row r="2632" customFormat="false" ht="13" hidden="false" customHeight="false" outlineLevel="0" collapsed="false">
      <c r="A2632" s="18" t="n">
        <v>2623</v>
      </c>
      <c r="B2632" s="41" t="n">
        <v>0</v>
      </c>
      <c r="C2632" s="18" t="n">
        <v>15</v>
      </c>
      <c r="D2632" s="19" t="n">
        <v>22264</v>
      </c>
      <c r="E2632" s="19" t="n">
        <v>333958</v>
      </c>
      <c r="F2632" s="18" t="n">
        <v>1</v>
      </c>
      <c r="G2632" s="20" t="n">
        <f aca="false">($E$2-D2632)/$E$2</f>
        <v>0.10944</v>
      </c>
      <c r="H2632" s="19" t="n">
        <f aca="false">D2632-$E$3</f>
        <v>7264</v>
      </c>
      <c r="I2632" s="18" t="n">
        <f aca="false">F2632*C2632</f>
        <v>15</v>
      </c>
      <c r="J2632" s="19" t="n">
        <f aca="false">H2632*I2632</f>
        <v>108960</v>
      </c>
      <c r="K2632" s="29" t="n">
        <f aca="false">D2632/$E$2</f>
        <v>0.89056</v>
      </c>
      <c r="L2632" s="30" t="n">
        <f aca="false">1/(1+EXP($L$2+($L$3*K2632)+($L$4*C2632)))</f>
        <v>0.0296946627137681</v>
      </c>
      <c r="M2632" s="31" t="n">
        <f aca="false">(F2632)*(L2632)+(1-F2632)*(1-L2632)</f>
        <v>0.0296946627137681</v>
      </c>
      <c r="N2632" s="31" t="n">
        <f aca="false">IF(B2632=1,LN(M2632),0)</f>
        <v>0</v>
      </c>
      <c r="O2632" s="42" t="n">
        <f aca="false">K2632</f>
        <v>0.89056</v>
      </c>
      <c r="P2632" s="43" t="n">
        <f aca="false">1/(1+EXP($P$2+($P$3*O2632)+($P$4*C2632)))</f>
        <v>0.903620058682799</v>
      </c>
      <c r="Q2632" s="42" t="n">
        <f aca="false">(F2632)*(P2632)+(1-F2632)*(1-P2632)</f>
        <v>0.903620058682799</v>
      </c>
      <c r="R2632" s="42" t="n">
        <f aca="false">IF(B2632&lt;&gt;1,LN(Q2632),0)</f>
        <v>-0.101346296003866</v>
      </c>
    </row>
    <row r="2633" customFormat="false" ht="13" hidden="false" customHeight="false" outlineLevel="0" collapsed="false">
      <c r="A2633" s="18" t="n">
        <v>2624</v>
      </c>
      <c r="B2633" s="41" t="n">
        <v>0</v>
      </c>
      <c r="C2633" s="18" t="n">
        <v>13</v>
      </c>
      <c r="D2633" s="19" t="n">
        <v>15398</v>
      </c>
      <c r="E2633" s="19" t="n">
        <v>200176</v>
      </c>
      <c r="F2633" s="18" t="n">
        <v>1</v>
      </c>
      <c r="G2633" s="20" t="n">
        <f aca="false">($E$2-D2633)/$E$2</f>
        <v>0.38408</v>
      </c>
      <c r="H2633" s="19" t="n">
        <f aca="false">D2633-$E$3</f>
        <v>398</v>
      </c>
      <c r="I2633" s="18" t="n">
        <f aca="false">F2633*C2633</f>
        <v>13</v>
      </c>
      <c r="J2633" s="19" t="n">
        <f aca="false">H2633*I2633</f>
        <v>5174</v>
      </c>
      <c r="K2633" s="29" t="n">
        <f aca="false">D2633/$E$2</f>
        <v>0.61592</v>
      </c>
      <c r="L2633" s="30" t="n">
        <f aca="false">1/(1+EXP($L$2+($L$3*K2633)+($L$4*C2633)))</f>
        <v>0.895594061891541</v>
      </c>
      <c r="M2633" s="31" t="n">
        <f aca="false">(F2633)*(L2633)+(1-F2633)*(1-L2633)</f>
        <v>0.895594061891541</v>
      </c>
      <c r="N2633" s="31" t="n">
        <f aca="false">IF(B2633=1,LN(M2633),0)</f>
        <v>0</v>
      </c>
      <c r="O2633" s="42" t="n">
        <f aca="false">K2633</f>
        <v>0.61592</v>
      </c>
      <c r="P2633" s="43" t="n">
        <f aca="false">1/(1+EXP($P$2+($P$3*O2633)+($P$4*C2633)))</f>
        <v>0.999928273701369</v>
      </c>
      <c r="Q2633" s="42" t="n">
        <f aca="false">(F2633)*(P2633)+(1-F2633)*(1-P2633)</f>
        <v>0.999928273701369</v>
      </c>
      <c r="R2633" s="42" t="n">
        <f aca="false">IF(B2633&lt;&gt;1,LN(Q2633),0)</f>
        <v>-7.17288710848032E-005</v>
      </c>
    </row>
    <row r="2634" customFormat="false" ht="13" hidden="false" customHeight="false" outlineLevel="0" collapsed="false">
      <c r="A2634" s="18" t="n">
        <v>2625</v>
      </c>
      <c r="B2634" s="41" t="n">
        <v>0</v>
      </c>
      <c r="C2634" s="18" t="n">
        <v>12</v>
      </c>
      <c r="D2634" s="19" t="n">
        <v>21009</v>
      </c>
      <c r="E2634" s="19" t="n">
        <v>252110</v>
      </c>
      <c r="F2634" s="18" t="n">
        <v>1</v>
      </c>
      <c r="G2634" s="20" t="n">
        <f aca="false">($E$2-D2634)/$E$2</f>
        <v>0.15964</v>
      </c>
      <c r="H2634" s="19" t="n">
        <f aca="false">D2634-$E$3</f>
        <v>6009</v>
      </c>
      <c r="I2634" s="18" t="n">
        <f aca="false">F2634*C2634</f>
        <v>12</v>
      </c>
      <c r="J2634" s="19" t="n">
        <f aca="false">H2634*I2634</f>
        <v>72108</v>
      </c>
      <c r="K2634" s="29" t="n">
        <f aca="false">D2634/$E$2</f>
        <v>0.84036</v>
      </c>
      <c r="L2634" s="30" t="n">
        <f aca="false">1/(1+EXP($L$2+($L$3*K2634)+($L$4*C2634)))</f>
        <v>0.0855995328253215</v>
      </c>
      <c r="M2634" s="31" t="n">
        <f aca="false">(F2634)*(L2634)+(1-F2634)*(1-L2634)</f>
        <v>0.0855995328253215</v>
      </c>
      <c r="N2634" s="31" t="n">
        <f aca="false">IF(B2634=1,LN(M2634),0)</f>
        <v>0</v>
      </c>
      <c r="O2634" s="42" t="n">
        <f aca="false">K2634</f>
        <v>0.84036</v>
      </c>
      <c r="P2634" s="43" t="n">
        <f aca="false">1/(1+EXP($P$2+($P$3*O2634)+($P$4*C2634)))</f>
        <v>0.972541310941286</v>
      </c>
      <c r="Q2634" s="42" t="n">
        <f aca="false">(F2634)*(P2634)+(1-F2634)*(1-P2634)</f>
        <v>0.972541310941286</v>
      </c>
      <c r="R2634" s="42" t="n">
        <f aca="false">IF(B2634&lt;&gt;1,LN(Q2634),0)</f>
        <v>-0.0278427252747437</v>
      </c>
    </row>
    <row r="2635" customFormat="false" ht="13" hidden="false" customHeight="false" outlineLevel="0" collapsed="false">
      <c r="A2635" s="18" t="n">
        <v>2626</v>
      </c>
      <c r="B2635" s="41" t="n">
        <v>0</v>
      </c>
      <c r="C2635" s="18" t="n">
        <v>14</v>
      </c>
      <c r="D2635" s="19" t="n">
        <v>18491</v>
      </c>
      <c r="E2635" s="19" t="n">
        <v>258871</v>
      </c>
      <c r="F2635" s="18" t="n">
        <v>1</v>
      </c>
      <c r="G2635" s="20" t="n">
        <f aca="false">($E$2-D2635)/$E$2</f>
        <v>0.26036</v>
      </c>
      <c r="H2635" s="19" t="n">
        <f aca="false">D2635-$E$3</f>
        <v>3491</v>
      </c>
      <c r="I2635" s="18" t="n">
        <f aca="false">F2635*C2635</f>
        <v>14</v>
      </c>
      <c r="J2635" s="19" t="n">
        <f aca="false">H2635*I2635</f>
        <v>48874</v>
      </c>
      <c r="K2635" s="29" t="n">
        <f aca="false">D2635/$E$2</f>
        <v>0.73964</v>
      </c>
      <c r="L2635" s="30" t="n">
        <f aca="false">1/(1+EXP($L$2+($L$3*K2635)+($L$4*C2635)))</f>
        <v>0.403009092914078</v>
      </c>
      <c r="M2635" s="31" t="n">
        <f aca="false">(F2635)*(L2635)+(1-F2635)*(1-L2635)</f>
        <v>0.403009092914078</v>
      </c>
      <c r="N2635" s="31" t="n">
        <f aca="false">IF(B2635=1,LN(M2635),0)</f>
        <v>0</v>
      </c>
      <c r="O2635" s="42" t="n">
        <f aca="false">K2635</f>
        <v>0.73964</v>
      </c>
      <c r="P2635" s="43" t="n">
        <f aca="false">1/(1+EXP($P$2+($P$3*O2635)+($P$4*C2635)))</f>
        <v>0.998077655349449</v>
      </c>
      <c r="Q2635" s="42" t="n">
        <f aca="false">(F2635)*(P2635)+(1-F2635)*(1-P2635)</f>
        <v>0.998077655349449</v>
      </c>
      <c r="R2635" s="42" t="n">
        <f aca="false">IF(B2635&lt;&gt;1,LN(Q2635),0)</f>
        <v>-0.0019241947263982</v>
      </c>
    </row>
    <row r="2636" customFormat="false" ht="13" hidden="false" customHeight="false" outlineLevel="0" collapsed="false">
      <c r="A2636" s="18" t="n">
        <v>2627</v>
      </c>
      <c r="B2636" s="41" t="n">
        <v>0</v>
      </c>
      <c r="C2636" s="18" t="n">
        <v>19</v>
      </c>
      <c r="D2636" s="19" t="n">
        <v>19149</v>
      </c>
      <c r="E2636" s="19" t="n">
        <v>363833</v>
      </c>
      <c r="F2636" s="18" t="n">
        <v>1</v>
      </c>
      <c r="G2636" s="20" t="n">
        <f aca="false">($E$2-D2636)/$E$2</f>
        <v>0.23404</v>
      </c>
      <c r="H2636" s="19" t="n">
        <f aca="false">D2636-$E$3</f>
        <v>4149</v>
      </c>
      <c r="I2636" s="18" t="n">
        <f aca="false">F2636*C2636</f>
        <v>19</v>
      </c>
      <c r="J2636" s="19" t="n">
        <f aca="false">H2636*I2636</f>
        <v>78831</v>
      </c>
      <c r="K2636" s="29" t="n">
        <f aca="false">D2636/$E$2</f>
        <v>0.76596</v>
      </c>
      <c r="L2636" s="30" t="n">
        <f aca="false">1/(1+EXP($L$2+($L$3*K2636)+($L$4*C2636)))</f>
        <v>0.250959653635166</v>
      </c>
      <c r="M2636" s="31" t="n">
        <f aca="false">(F2636)*(L2636)+(1-F2636)*(1-L2636)</f>
        <v>0.250959653635166</v>
      </c>
      <c r="N2636" s="31" t="n">
        <f aca="false">IF(B2636=1,LN(M2636),0)</f>
        <v>0</v>
      </c>
      <c r="O2636" s="42" t="n">
        <f aca="false">K2636</f>
        <v>0.76596</v>
      </c>
      <c r="P2636" s="43" t="n">
        <f aca="false">1/(1+EXP($P$2+($P$3*O2636)+($P$4*C2636)))</f>
        <v>0.996178428673371</v>
      </c>
      <c r="Q2636" s="42" t="n">
        <f aca="false">(F2636)*(P2636)+(1-F2636)*(1-P2636)</f>
        <v>0.996178428673371</v>
      </c>
      <c r="R2636" s="42" t="n">
        <f aca="false">IF(B2636&lt;&gt;1,LN(Q2636),0)</f>
        <v>-0.00382889218774514</v>
      </c>
    </row>
    <row r="2637" customFormat="false" ht="13" hidden="false" customHeight="false" outlineLevel="0" collapsed="false">
      <c r="A2637" s="18" t="n">
        <v>2628</v>
      </c>
      <c r="B2637" s="41" t="n">
        <v>0</v>
      </c>
      <c r="C2637" s="18" t="n">
        <v>19</v>
      </c>
      <c r="D2637" s="19" t="n">
        <v>18961</v>
      </c>
      <c r="E2637" s="19" t="n">
        <v>360253</v>
      </c>
      <c r="F2637" s="18" t="n">
        <v>1</v>
      </c>
      <c r="G2637" s="20" t="n">
        <f aca="false">($E$2-D2637)/$E$2</f>
        <v>0.24156</v>
      </c>
      <c r="H2637" s="19" t="n">
        <f aca="false">D2637-$E$3</f>
        <v>3961</v>
      </c>
      <c r="I2637" s="18" t="n">
        <f aca="false">F2637*C2637</f>
        <v>19</v>
      </c>
      <c r="J2637" s="19" t="n">
        <f aca="false">H2637*I2637</f>
        <v>75259</v>
      </c>
      <c r="K2637" s="29" t="n">
        <f aca="false">D2637/$E$2</f>
        <v>0.75844</v>
      </c>
      <c r="L2637" s="30" t="n">
        <f aca="false">1/(1+EXP($L$2+($L$3*K2637)+($L$4*C2637)))</f>
        <v>0.280696109054154</v>
      </c>
      <c r="M2637" s="31" t="n">
        <f aca="false">(F2637)*(L2637)+(1-F2637)*(1-L2637)</f>
        <v>0.280696109054154</v>
      </c>
      <c r="N2637" s="31" t="n">
        <f aca="false">IF(B2637=1,LN(M2637),0)</f>
        <v>0</v>
      </c>
      <c r="O2637" s="42" t="n">
        <f aca="false">K2637</f>
        <v>0.75844</v>
      </c>
      <c r="P2637" s="43" t="n">
        <f aca="false">1/(1+EXP($P$2+($P$3*O2637)+($P$4*C2637)))</f>
        <v>0.996869402458333</v>
      </c>
      <c r="Q2637" s="42" t="n">
        <f aca="false">(F2637)*(P2637)+(1-F2637)*(1-P2637)</f>
        <v>0.996869402458333</v>
      </c>
      <c r="R2637" s="42" t="n">
        <f aca="false">IF(B2637&lt;&gt;1,LN(Q2637),0)</f>
        <v>-0.00313550811351189</v>
      </c>
    </row>
    <row r="2638" customFormat="false" ht="13" hidden="false" customHeight="false" outlineLevel="0" collapsed="false">
      <c r="A2638" s="18" t="n">
        <v>2629</v>
      </c>
      <c r="B2638" s="41" t="n">
        <v>0</v>
      </c>
      <c r="C2638" s="18" t="n">
        <v>52</v>
      </c>
      <c r="D2638" s="19" t="n">
        <v>18702</v>
      </c>
      <c r="E2638" s="19" t="n">
        <v>972493</v>
      </c>
      <c r="F2638" s="18" t="n">
        <v>1</v>
      </c>
      <c r="G2638" s="20" t="n">
        <f aca="false">($E$2-D2638)/$E$2</f>
        <v>0.25192</v>
      </c>
      <c r="H2638" s="19" t="n">
        <f aca="false">D2638-$E$3</f>
        <v>3702</v>
      </c>
      <c r="I2638" s="18" t="n">
        <f aca="false">F2638*C2638</f>
        <v>52</v>
      </c>
      <c r="J2638" s="19" t="n">
        <f aca="false">H2638*I2638</f>
        <v>192504</v>
      </c>
      <c r="K2638" s="29" t="n">
        <f aca="false">D2638/$E$2</f>
        <v>0.74808</v>
      </c>
      <c r="L2638" s="30" t="n">
        <f aca="false">1/(1+EXP($L$2+($L$3*K2638)+($L$4*C2638)))</f>
        <v>0.137987004793624</v>
      </c>
      <c r="M2638" s="31" t="n">
        <f aca="false">(F2638)*(L2638)+(1-F2638)*(1-L2638)</f>
        <v>0.137987004793624</v>
      </c>
      <c r="N2638" s="31" t="n">
        <f aca="false">IF(B2638=1,LN(M2638),0)</f>
        <v>0</v>
      </c>
      <c r="O2638" s="42" t="n">
        <f aca="false">K2638</f>
        <v>0.74808</v>
      </c>
      <c r="P2638" s="43" t="n">
        <f aca="false">1/(1+EXP($P$2+($P$3*O2638)+($P$4*C2638)))</f>
        <v>0.997794518435506</v>
      </c>
      <c r="Q2638" s="42" t="n">
        <f aca="false">(F2638)*(P2638)+(1-F2638)*(1-P2638)</f>
        <v>0.997794518435506</v>
      </c>
      <c r="R2638" s="42" t="n">
        <f aca="false">IF(B2638&lt;&gt;1,LN(Q2638),0)</f>
        <v>-0.00220791722081533</v>
      </c>
    </row>
    <row r="2639" customFormat="false" ht="13" hidden="false" customHeight="false" outlineLevel="0" collapsed="false">
      <c r="A2639" s="18" t="n">
        <v>2630</v>
      </c>
      <c r="B2639" s="41" t="n">
        <v>0</v>
      </c>
      <c r="C2639" s="18" t="n">
        <v>22</v>
      </c>
      <c r="D2639" s="19" t="n">
        <v>21985</v>
      </c>
      <c r="E2639" s="19" t="n">
        <v>483661</v>
      </c>
      <c r="F2639" s="18" t="n">
        <v>1</v>
      </c>
      <c r="G2639" s="20" t="n">
        <f aca="false">($E$2-D2639)/$E$2</f>
        <v>0.1206</v>
      </c>
      <c r="H2639" s="19" t="n">
        <f aca="false">D2639-$E$3</f>
        <v>6985</v>
      </c>
      <c r="I2639" s="18" t="n">
        <f aca="false">F2639*C2639</f>
        <v>22</v>
      </c>
      <c r="J2639" s="19" t="n">
        <f aca="false">H2639*I2639</f>
        <v>153670</v>
      </c>
      <c r="K2639" s="29" t="n">
        <f aca="false">D2639/$E$2</f>
        <v>0.8794</v>
      </c>
      <c r="L2639" s="30" t="n">
        <f aca="false">1/(1+EXP($L$2+($L$3*K2639)+($L$4*C2639)))</f>
        <v>0.0294855499030592</v>
      </c>
      <c r="M2639" s="31" t="n">
        <f aca="false">(F2639)*(L2639)+(1-F2639)*(1-L2639)</f>
        <v>0.0294855499030592</v>
      </c>
      <c r="N2639" s="31" t="n">
        <f aca="false">IF(B2639=1,LN(M2639),0)</f>
        <v>0</v>
      </c>
      <c r="O2639" s="42" t="n">
        <f aca="false">K2639</f>
        <v>0.8794</v>
      </c>
      <c r="P2639" s="43" t="n">
        <f aca="false">1/(1+EXP($P$2+($P$3*O2639)+($P$4*C2639)))</f>
        <v>0.927649239061799</v>
      </c>
      <c r="Q2639" s="42" t="n">
        <f aca="false">(F2639)*(P2639)+(1-F2639)*(1-P2639)</f>
        <v>0.927649239061799</v>
      </c>
      <c r="R2639" s="42" t="n">
        <f aca="false">IF(B2639&lt;&gt;1,LN(Q2639),0)</f>
        <v>-0.0751015927954715</v>
      </c>
    </row>
    <row r="2640" customFormat="false" ht="13" hidden="false" customHeight="false" outlineLevel="0" collapsed="false">
      <c r="A2640" s="18" t="n">
        <v>2631</v>
      </c>
      <c r="B2640" s="41" t="n">
        <v>0</v>
      </c>
      <c r="C2640" s="18" t="n">
        <v>11</v>
      </c>
      <c r="D2640" s="19" t="n">
        <v>17495</v>
      </c>
      <c r="E2640" s="19" t="n">
        <v>192444</v>
      </c>
      <c r="F2640" s="18" t="n">
        <v>1</v>
      </c>
      <c r="G2640" s="20" t="n">
        <f aca="false">($E$2-D2640)/$E$2</f>
        <v>0.3002</v>
      </c>
      <c r="H2640" s="19" t="n">
        <f aca="false">D2640-$E$3</f>
        <v>2495</v>
      </c>
      <c r="I2640" s="18" t="n">
        <f aca="false">F2640*C2640</f>
        <v>11</v>
      </c>
      <c r="J2640" s="19" t="n">
        <f aca="false">H2640*I2640</f>
        <v>27445</v>
      </c>
      <c r="K2640" s="29" t="n">
        <f aca="false">D2640/$E$2</f>
        <v>0.6998</v>
      </c>
      <c r="L2640" s="30" t="n">
        <f aca="false">1/(1+EXP($L$2+($L$3*K2640)+($L$4*C2640)))</f>
        <v>0.62598570020628</v>
      </c>
      <c r="M2640" s="31" t="n">
        <f aca="false">(F2640)*(L2640)+(1-F2640)*(1-L2640)</f>
        <v>0.62598570020628</v>
      </c>
      <c r="N2640" s="31" t="n">
        <f aca="false">IF(B2640=1,LN(M2640),0)</f>
        <v>0</v>
      </c>
      <c r="O2640" s="42" t="n">
        <f aca="false">K2640</f>
        <v>0.6998</v>
      </c>
      <c r="P2640" s="43" t="n">
        <f aca="false">1/(1+EXP($P$2+($P$3*O2640)+($P$4*C2640)))</f>
        <v>0.999328746260817</v>
      </c>
      <c r="Q2640" s="42" t="n">
        <f aca="false">(F2640)*(P2640)+(1-F2640)*(1-P2640)</f>
        <v>0.999328746260817</v>
      </c>
      <c r="R2640" s="42" t="n">
        <f aca="false">IF(B2640&lt;&gt;1,LN(Q2640),0)</f>
        <v>-0.000671479130843133</v>
      </c>
    </row>
    <row r="2641" customFormat="false" ht="13" hidden="false" customHeight="false" outlineLevel="0" collapsed="false">
      <c r="A2641" s="18" t="n">
        <v>2632</v>
      </c>
      <c r="B2641" s="41" t="n">
        <v>0</v>
      </c>
      <c r="C2641" s="18" t="n">
        <v>15</v>
      </c>
      <c r="D2641" s="19" t="n">
        <v>20406</v>
      </c>
      <c r="E2641" s="19" t="n">
        <v>306095</v>
      </c>
      <c r="F2641" s="18" t="n">
        <v>1</v>
      </c>
      <c r="G2641" s="20" t="n">
        <f aca="false">($E$2-D2641)/$E$2</f>
        <v>0.18376</v>
      </c>
      <c r="H2641" s="19" t="n">
        <f aca="false">D2641-$E$3</f>
        <v>5406</v>
      </c>
      <c r="I2641" s="18" t="n">
        <f aca="false">F2641*C2641</f>
        <v>15</v>
      </c>
      <c r="J2641" s="19" t="n">
        <f aca="false">H2641*I2641</f>
        <v>81090</v>
      </c>
      <c r="K2641" s="29" t="n">
        <f aca="false">D2641/$E$2</f>
        <v>0.81624</v>
      </c>
      <c r="L2641" s="30" t="n">
        <f aca="false">1/(1+EXP($L$2+($L$3*K2641)+($L$4*C2641)))</f>
        <v>0.121362084790681</v>
      </c>
      <c r="M2641" s="31" t="n">
        <f aca="false">(F2641)*(L2641)+(1-F2641)*(1-L2641)</f>
        <v>0.121362084790681</v>
      </c>
      <c r="N2641" s="31" t="n">
        <f aca="false">IF(B2641=1,LN(M2641),0)</f>
        <v>0</v>
      </c>
      <c r="O2641" s="42" t="n">
        <f aca="false">K2641</f>
        <v>0.81624</v>
      </c>
      <c r="P2641" s="43" t="n">
        <f aca="false">1/(1+EXP($P$2+($P$3*O2641)+($P$4*C2641)))</f>
        <v>0.985457104051897</v>
      </c>
      <c r="Q2641" s="42" t="n">
        <f aca="false">(F2641)*(P2641)+(1-F2641)*(1-P2641)</f>
        <v>0.985457104051897</v>
      </c>
      <c r="R2641" s="42" t="n">
        <f aca="false">IF(B2641&lt;&gt;1,LN(Q2641),0)</f>
        <v>-0.014649680427615</v>
      </c>
    </row>
    <row r="2642" customFormat="false" ht="13" hidden="false" customHeight="false" outlineLevel="0" collapsed="false">
      <c r="A2642" s="18" t="n">
        <v>2633</v>
      </c>
      <c r="B2642" s="41" t="n">
        <v>0</v>
      </c>
      <c r="C2642" s="18" t="n">
        <v>14</v>
      </c>
      <c r="D2642" s="19" t="n">
        <v>18465</v>
      </c>
      <c r="E2642" s="19" t="n">
        <v>258510</v>
      </c>
      <c r="F2642" s="18" t="n">
        <v>1</v>
      </c>
      <c r="G2642" s="20" t="n">
        <f aca="false">($E$2-D2642)/$E$2</f>
        <v>0.2614</v>
      </c>
      <c r="H2642" s="19" t="n">
        <f aca="false">D2642-$E$3</f>
        <v>3465</v>
      </c>
      <c r="I2642" s="18" t="n">
        <f aca="false">F2642*C2642</f>
        <v>14</v>
      </c>
      <c r="J2642" s="19" t="n">
        <f aca="false">H2642*I2642</f>
        <v>48510</v>
      </c>
      <c r="K2642" s="29" t="n">
        <f aca="false">D2642/$E$2</f>
        <v>0.7386</v>
      </c>
      <c r="L2642" s="30" t="n">
        <f aca="false">1/(1+EXP($L$2+($L$3*K2642)+($L$4*C2642)))</f>
        <v>0.408093153382799</v>
      </c>
      <c r="M2642" s="31" t="n">
        <f aca="false">(F2642)*(L2642)+(1-F2642)*(1-L2642)</f>
        <v>0.408093153382799</v>
      </c>
      <c r="N2642" s="31" t="n">
        <f aca="false">IF(B2642=1,LN(M2642),0)</f>
        <v>0</v>
      </c>
      <c r="O2642" s="42" t="n">
        <f aca="false">K2642</f>
        <v>0.7386</v>
      </c>
      <c r="P2642" s="43" t="n">
        <f aca="false">1/(1+EXP($P$2+($P$3*O2642)+($P$4*C2642)))</f>
        <v>0.998130033762103</v>
      </c>
      <c r="Q2642" s="42" t="n">
        <f aca="false">(F2642)*(P2642)+(1-F2642)*(1-P2642)</f>
        <v>0.998130033762103</v>
      </c>
      <c r="R2642" s="42" t="n">
        <f aca="false">IF(B2642&lt;&gt;1,LN(Q2642),0)</f>
        <v>-0.00187171680744052</v>
      </c>
    </row>
    <row r="2643" customFormat="false" ht="13" hidden="false" customHeight="false" outlineLevel="0" collapsed="false">
      <c r="A2643" s="18" t="n">
        <v>2634</v>
      </c>
      <c r="B2643" s="41" t="n">
        <v>0</v>
      </c>
      <c r="C2643" s="18" t="n">
        <v>14</v>
      </c>
      <c r="D2643" s="19" t="n">
        <v>22236</v>
      </c>
      <c r="E2643" s="19" t="n">
        <v>311309</v>
      </c>
      <c r="F2643" s="18" t="n">
        <v>1</v>
      </c>
      <c r="G2643" s="20" t="n">
        <f aca="false">($E$2-D2643)/$E$2</f>
        <v>0.11056</v>
      </c>
      <c r="H2643" s="19" t="n">
        <f aca="false">D2643-$E$3</f>
        <v>7236</v>
      </c>
      <c r="I2643" s="18" t="n">
        <f aca="false">F2643*C2643</f>
        <v>14</v>
      </c>
      <c r="J2643" s="19" t="n">
        <f aca="false">H2643*I2643</f>
        <v>101304</v>
      </c>
      <c r="K2643" s="29" t="n">
        <f aca="false">D2643/$E$2</f>
        <v>0.88944</v>
      </c>
      <c r="L2643" s="30" t="n">
        <f aca="false">1/(1+EXP($L$2+($L$3*K2643)+($L$4*C2643)))</f>
        <v>0.0313538208180091</v>
      </c>
      <c r="M2643" s="31" t="n">
        <f aca="false">(F2643)*(L2643)+(1-F2643)*(1-L2643)</f>
        <v>0.0313538208180091</v>
      </c>
      <c r="N2643" s="31" t="n">
        <f aca="false">IF(B2643=1,LN(M2643),0)</f>
        <v>0</v>
      </c>
      <c r="O2643" s="42" t="n">
        <f aca="false">K2643</f>
        <v>0.88944</v>
      </c>
      <c r="P2643" s="43" t="n">
        <f aca="false">1/(1+EXP($P$2+($P$3*O2643)+($P$4*C2643)))</f>
        <v>0.905990244926844</v>
      </c>
      <c r="Q2643" s="42" t="n">
        <f aca="false">(F2643)*(P2643)+(1-F2643)*(1-P2643)</f>
        <v>0.905990244926844</v>
      </c>
      <c r="R2643" s="42" t="n">
        <f aca="false">IF(B2643&lt;&gt;1,LN(Q2643),0)</f>
        <v>-0.0987267401860387</v>
      </c>
    </row>
    <row r="2644" customFormat="false" ht="13" hidden="false" customHeight="false" outlineLevel="0" collapsed="false">
      <c r="A2644" s="18" t="n">
        <v>2635</v>
      </c>
      <c r="B2644" s="41" t="n">
        <v>0</v>
      </c>
      <c r="C2644" s="18" t="n">
        <v>20</v>
      </c>
      <c r="D2644" s="19" t="n">
        <v>22441</v>
      </c>
      <c r="E2644" s="19" t="n">
        <v>448827</v>
      </c>
      <c r="F2644" s="18" t="n">
        <v>1</v>
      </c>
      <c r="G2644" s="20" t="n">
        <f aca="false">($E$2-D2644)/$E$2</f>
        <v>0.10236</v>
      </c>
      <c r="H2644" s="19" t="n">
        <f aca="false">D2644-$E$3</f>
        <v>7441</v>
      </c>
      <c r="I2644" s="18" t="n">
        <f aca="false">F2644*C2644</f>
        <v>20</v>
      </c>
      <c r="J2644" s="19" t="n">
        <f aca="false">H2644*I2644</f>
        <v>148820</v>
      </c>
      <c r="K2644" s="29" t="n">
        <f aca="false">D2644/$E$2</f>
        <v>0.89764</v>
      </c>
      <c r="L2644" s="30" t="n">
        <f aca="false">1/(1+EXP($L$2+($L$3*K2644)+($L$4*C2644)))</f>
        <v>0.0219443742844572</v>
      </c>
      <c r="M2644" s="31" t="n">
        <f aca="false">(F2644)*(L2644)+(1-F2644)*(1-L2644)</f>
        <v>0.0219443742844572</v>
      </c>
      <c r="N2644" s="31" t="n">
        <f aca="false">IF(B2644=1,LN(M2644),0)</f>
        <v>0</v>
      </c>
      <c r="O2644" s="42" t="n">
        <f aca="false">K2644</f>
        <v>0.89764</v>
      </c>
      <c r="P2644" s="43" t="n">
        <f aca="false">1/(1+EXP($P$2+($P$3*O2644)+($P$4*C2644)))</f>
        <v>0.887067205485295</v>
      </c>
      <c r="Q2644" s="42" t="n">
        <f aca="false">(F2644)*(P2644)+(1-F2644)*(1-P2644)</f>
        <v>0.887067205485295</v>
      </c>
      <c r="R2644" s="42" t="n">
        <f aca="false">IF(B2644&lt;&gt;1,LN(Q2644),0)</f>
        <v>-0.119834532366539</v>
      </c>
    </row>
    <row r="2645" customFormat="false" ht="13" hidden="false" customHeight="false" outlineLevel="0" collapsed="false">
      <c r="A2645" s="18" t="n">
        <v>2636</v>
      </c>
      <c r="B2645" s="41" t="n">
        <v>0</v>
      </c>
      <c r="C2645" s="18" t="n">
        <v>27</v>
      </c>
      <c r="D2645" s="19" t="n">
        <v>17885</v>
      </c>
      <c r="E2645" s="19" t="n">
        <v>482908</v>
      </c>
      <c r="F2645" s="18" t="n">
        <v>1</v>
      </c>
      <c r="G2645" s="20" t="n">
        <f aca="false">($E$2-D2645)/$E$2</f>
        <v>0.2846</v>
      </c>
      <c r="H2645" s="19" t="n">
        <f aca="false">D2645-$E$3</f>
        <v>2885</v>
      </c>
      <c r="I2645" s="18" t="n">
        <f aca="false">F2645*C2645</f>
        <v>27</v>
      </c>
      <c r="J2645" s="19" t="n">
        <f aca="false">H2645*I2645</f>
        <v>77895</v>
      </c>
      <c r="K2645" s="29" t="n">
        <f aca="false">D2645/$E$2</f>
        <v>0.7154</v>
      </c>
      <c r="L2645" s="30" t="n">
        <f aca="false">1/(1+EXP($L$2+($L$3*K2645)+($L$4*C2645)))</f>
        <v>0.416974639981052</v>
      </c>
      <c r="M2645" s="31" t="n">
        <f aca="false">(F2645)*(L2645)+(1-F2645)*(1-L2645)</f>
        <v>0.416974639981052</v>
      </c>
      <c r="N2645" s="31" t="n">
        <f aca="false">IF(B2645=1,LN(M2645),0)</f>
        <v>0</v>
      </c>
      <c r="O2645" s="42" t="n">
        <f aca="false">K2645</f>
        <v>0.7154</v>
      </c>
      <c r="P2645" s="43" t="n">
        <f aca="false">1/(1+EXP($P$2+($P$3*O2645)+($P$4*C2645)))</f>
        <v>0.999020148107061</v>
      </c>
      <c r="Q2645" s="42" t="n">
        <f aca="false">(F2645)*(P2645)+(1-F2645)*(1-P2645)</f>
        <v>0.999020148107061</v>
      </c>
      <c r="R2645" s="42" t="n">
        <f aca="false">IF(B2645&lt;&gt;1,LN(Q2645),0)</f>
        <v>-0.00098033226162416</v>
      </c>
    </row>
    <row r="2646" customFormat="false" ht="13" hidden="false" customHeight="false" outlineLevel="0" collapsed="false">
      <c r="A2646" s="18" t="n">
        <v>2637</v>
      </c>
      <c r="B2646" s="41" t="n">
        <v>0</v>
      </c>
      <c r="C2646" s="18" t="n">
        <v>20</v>
      </c>
      <c r="D2646" s="19" t="n">
        <v>17517</v>
      </c>
      <c r="E2646" s="19" t="n">
        <v>350336</v>
      </c>
      <c r="F2646" s="18" t="n">
        <v>1</v>
      </c>
      <c r="G2646" s="20" t="n">
        <f aca="false">($E$2-D2646)/$E$2</f>
        <v>0.29932</v>
      </c>
      <c r="H2646" s="19" t="n">
        <f aca="false">D2646-$E$3</f>
        <v>2517</v>
      </c>
      <c r="I2646" s="18" t="n">
        <f aca="false">F2646*C2646</f>
        <v>20</v>
      </c>
      <c r="J2646" s="19" t="n">
        <f aca="false">H2646*I2646</f>
        <v>50340</v>
      </c>
      <c r="K2646" s="29" t="n">
        <f aca="false">D2646/$E$2</f>
        <v>0.70068</v>
      </c>
      <c r="L2646" s="30" t="n">
        <f aca="false">1/(1+EXP($L$2+($L$3*K2646)+($L$4*C2646)))</f>
        <v>0.549058589565362</v>
      </c>
      <c r="M2646" s="31" t="n">
        <f aca="false">(F2646)*(L2646)+(1-F2646)*(1-L2646)</f>
        <v>0.549058589565362</v>
      </c>
      <c r="N2646" s="31" t="n">
        <f aca="false">IF(B2646=1,LN(M2646),0)</f>
        <v>0</v>
      </c>
      <c r="O2646" s="42" t="n">
        <f aca="false">K2646</f>
        <v>0.70068</v>
      </c>
      <c r="P2646" s="43" t="n">
        <f aca="false">1/(1+EXP($P$2+($P$3*O2646)+($P$4*C2646)))</f>
        <v>0.999326844792301</v>
      </c>
      <c r="Q2646" s="42" t="n">
        <f aca="false">(F2646)*(P2646)+(1-F2646)*(1-P2646)</f>
        <v>0.999326844792301</v>
      </c>
      <c r="R2646" s="42" t="n">
        <f aca="false">IF(B2646&lt;&gt;1,LN(Q2646),0)</f>
        <v>-0.00067338187839419</v>
      </c>
    </row>
    <row r="2647" customFormat="false" ht="13" hidden="false" customHeight="false" outlineLevel="0" collapsed="false">
      <c r="A2647" s="18" t="n">
        <v>2638</v>
      </c>
      <c r="B2647" s="41" t="n">
        <v>0</v>
      </c>
      <c r="C2647" s="18" t="n">
        <v>25</v>
      </c>
      <c r="D2647" s="19" t="n">
        <v>18599</v>
      </c>
      <c r="E2647" s="19" t="n">
        <v>464964</v>
      </c>
      <c r="F2647" s="18" t="n">
        <v>1</v>
      </c>
      <c r="G2647" s="20" t="n">
        <f aca="false">($E$2-D2647)/$E$2</f>
        <v>0.25604</v>
      </c>
      <c r="H2647" s="19" t="n">
        <f aca="false">D2647-$E$3</f>
        <v>3599</v>
      </c>
      <c r="I2647" s="18" t="n">
        <f aca="false">F2647*C2647</f>
        <v>25</v>
      </c>
      <c r="J2647" s="19" t="n">
        <f aca="false">H2647*I2647</f>
        <v>89975</v>
      </c>
      <c r="K2647" s="29" t="n">
        <f aca="false">D2647/$E$2</f>
        <v>0.74396</v>
      </c>
      <c r="L2647" s="30" t="n">
        <f aca="false">1/(1+EXP($L$2+($L$3*K2647)+($L$4*C2647)))</f>
        <v>0.299936061575562</v>
      </c>
      <c r="M2647" s="31" t="n">
        <f aca="false">(F2647)*(L2647)+(1-F2647)*(1-L2647)</f>
        <v>0.299936061575562</v>
      </c>
      <c r="N2647" s="31" t="n">
        <f aca="false">IF(B2647=1,LN(M2647),0)</f>
        <v>0</v>
      </c>
      <c r="O2647" s="42" t="n">
        <f aca="false">K2647</f>
        <v>0.74396</v>
      </c>
      <c r="P2647" s="43" t="n">
        <f aca="false">1/(1+EXP($P$2+($P$3*O2647)+($P$4*C2647)))</f>
        <v>0.997897410568202</v>
      </c>
      <c r="Q2647" s="42" t="n">
        <f aca="false">(F2647)*(P2647)+(1-F2647)*(1-P2647)</f>
        <v>0.997897410568202</v>
      </c>
      <c r="R2647" s="42" t="n">
        <f aca="false">IF(B2647&lt;&gt;1,LN(Q2647),0)</f>
        <v>-0.00210480297628509</v>
      </c>
    </row>
    <row r="2648" customFormat="false" ht="13" hidden="false" customHeight="false" outlineLevel="0" collapsed="false">
      <c r="A2648" s="18" t="n">
        <v>2639</v>
      </c>
      <c r="B2648" s="41" t="n">
        <v>0</v>
      </c>
      <c r="C2648" s="18" t="n">
        <v>36</v>
      </c>
      <c r="D2648" s="19" t="n">
        <v>18209</v>
      </c>
      <c r="E2648" s="19" t="n">
        <v>655506</v>
      </c>
      <c r="F2648" s="18" t="n">
        <v>1</v>
      </c>
      <c r="G2648" s="20" t="n">
        <f aca="false">($E$2-D2648)/$E$2</f>
        <v>0.27164</v>
      </c>
      <c r="H2648" s="19" t="n">
        <f aca="false">D2648-$E$3</f>
        <v>3209</v>
      </c>
      <c r="I2648" s="18" t="n">
        <f aca="false">F2648*C2648</f>
        <v>36</v>
      </c>
      <c r="J2648" s="19" t="n">
        <f aca="false">H2648*I2648</f>
        <v>115524</v>
      </c>
      <c r="K2648" s="29" t="n">
        <f aca="false">D2648/$E$2</f>
        <v>0.72836</v>
      </c>
      <c r="L2648" s="30" t="n">
        <f aca="false">1/(1+EXP($L$2+($L$3*K2648)+($L$4*C2648)))</f>
        <v>0.289394347820164</v>
      </c>
      <c r="M2648" s="31" t="n">
        <f aca="false">(F2648)*(L2648)+(1-F2648)*(1-L2648)</f>
        <v>0.289394347820164</v>
      </c>
      <c r="N2648" s="31" t="n">
        <f aca="false">IF(B2648=1,LN(M2648),0)</f>
        <v>0</v>
      </c>
      <c r="O2648" s="42" t="n">
        <f aca="false">K2648</f>
        <v>0.72836</v>
      </c>
      <c r="P2648" s="43" t="n">
        <f aca="false">1/(1+EXP($P$2+($P$3*O2648)+($P$4*C2648)))</f>
        <v>0.998645288158429</v>
      </c>
      <c r="Q2648" s="42" t="n">
        <f aca="false">(F2648)*(P2648)+(1-F2648)*(1-P2648)</f>
        <v>0.998645288158429</v>
      </c>
      <c r="R2648" s="42" t="n">
        <f aca="false">IF(B2648&lt;&gt;1,LN(Q2648),0)</f>
        <v>-0.00135563029324301</v>
      </c>
    </row>
    <row r="2649" customFormat="false" ht="13" hidden="false" customHeight="false" outlineLevel="0" collapsed="false">
      <c r="A2649" s="18" t="n">
        <v>2640</v>
      </c>
      <c r="B2649" s="41" t="n">
        <v>0</v>
      </c>
      <c r="C2649" s="18" t="n">
        <v>13</v>
      </c>
      <c r="D2649" s="19" t="n">
        <v>16290</v>
      </c>
      <c r="E2649" s="19" t="n">
        <v>211764</v>
      </c>
      <c r="F2649" s="18" t="n">
        <v>1</v>
      </c>
      <c r="G2649" s="20" t="n">
        <f aca="false">($E$2-D2649)/$E$2</f>
        <v>0.3484</v>
      </c>
      <c r="H2649" s="19" t="n">
        <f aca="false">D2649-$E$3</f>
        <v>1290</v>
      </c>
      <c r="I2649" s="18" t="n">
        <f aca="false">F2649*C2649</f>
        <v>13</v>
      </c>
      <c r="J2649" s="19" t="n">
        <f aca="false">H2649*I2649</f>
        <v>16770</v>
      </c>
      <c r="K2649" s="29" t="n">
        <f aca="false">D2649/$E$2</f>
        <v>0.6516</v>
      </c>
      <c r="L2649" s="30" t="n">
        <f aca="false">1/(1+EXP($L$2+($L$3*K2649)+($L$4*C2649)))</f>
        <v>0.806228465735349</v>
      </c>
      <c r="M2649" s="31" t="n">
        <f aca="false">(F2649)*(L2649)+(1-F2649)*(1-L2649)</f>
        <v>0.806228465735349</v>
      </c>
      <c r="N2649" s="31" t="n">
        <f aca="false">IF(B2649=1,LN(M2649),0)</f>
        <v>0</v>
      </c>
      <c r="O2649" s="42" t="n">
        <f aca="false">K2649</f>
        <v>0.6516</v>
      </c>
      <c r="P2649" s="43" t="n">
        <f aca="false">1/(1+EXP($P$2+($P$3*O2649)+($P$4*C2649)))</f>
        <v>0.999814639542479</v>
      </c>
      <c r="Q2649" s="42" t="n">
        <f aca="false">(F2649)*(P2649)+(1-F2649)*(1-P2649)</f>
        <v>0.999814639542479</v>
      </c>
      <c r="R2649" s="42" t="n">
        <f aca="false">IF(B2649&lt;&gt;1,LN(Q2649),0)</f>
        <v>-0.000185377638893515</v>
      </c>
    </row>
    <row r="2650" customFormat="false" ht="13" hidden="false" customHeight="false" outlineLevel="0" collapsed="false">
      <c r="A2650" s="18" t="n">
        <v>2641</v>
      </c>
      <c r="B2650" s="41" t="n">
        <v>0</v>
      </c>
      <c r="C2650" s="18" t="n">
        <v>28</v>
      </c>
      <c r="D2650" s="19" t="n">
        <v>20859</v>
      </c>
      <c r="E2650" s="19" t="n">
        <v>584061</v>
      </c>
      <c r="F2650" s="18" t="n">
        <v>1</v>
      </c>
      <c r="G2650" s="20" t="n">
        <f aca="false">($E$2-D2650)/$E$2</f>
        <v>0.16564</v>
      </c>
      <c r="H2650" s="19" t="n">
        <f aca="false">D2650-$E$3</f>
        <v>5859</v>
      </c>
      <c r="I2650" s="18" t="n">
        <f aca="false">F2650*C2650</f>
        <v>28</v>
      </c>
      <c r="J2650" s="19" t="n">
        <f aca="false">H2650*I2650</f>
        <v>164052</v>
      </c>
      <c r="K2650" s="29" t="n">
        <f aca="false">D2650/$E$2</f>
        <v>0.83436</v>
      </c>
      <c r="L2650" s="30" t="n">
        <f aca="false">1/(1+EXP($L$2+($L$3*K2650)+($L$4*C2650)))</f>
        <v>0.0583691281927058</v>
      </c>
      <c r="M2650" s="31" t="n">
        <f aca="false">(F2650)*(L2650)+(1-F2650)*(1-L2650)</f>
        <v>0.0583691281927058</v>
      </c>
      <c r="N2650" s="31" t="n">
        <f aca="false">IF(B2650=1,LN(M2650),0)</f>
        <v>0</v>
      </c>
      <c r="O2650" s="42" t="n">
        <f aca="false">K2650</f>
        <v>0.83436</v>
      </c>
      <c r="P2650" s="43" t="n">
        <f aca="false">1/(1+EXP($P$2+($P$3*O2650)+($P$4*C2650)))</f>
        <v>0.977324012165289</v>
      </c>
      <c r="Q2650" s="42" t="n">
        <f aca="false">(F2650)*(P2650)+(1-F2650)*(1-P2650)</f>
        <v>0.977324012165289</v>
      </c>
      <c r="R2650" s="42" t="n">
        <f aca="false">IF(B2650&lt;&gt;1,LN(Q2650),0)</f>
        <v>-0.0229370420371161</v>
      </c>
    </row>
    <row r="2651" customFormat="false" ht="13" hidden="false" customHeight="false" outlineLevel="0" collapsed="false">
      <c r="A2651" s="18" t="n">
        <v>2642</v>
      </c>
      <c r="B2651" s="41" t="n">
        <v>0</v>
      </c>
      <c r="C2651" s="18" t="n">
        <v>20</v>
      </c>
      <c r="D2651" s="19" t="n">
        <v>16965</v>
      </c>
      <c r="E2651" s="19" t="n">
        <v>339307</v>
      </c>
      <c r="F2651" s="18" t="n">
        <v>1</v>
      </c>
      <c r="G2651" s="20" t="n">
        <f aca="false">($E$2-D2651)/$E$2</f>
        <v>0.3214</v>
      </c>
      <c r="H2651" s="19" t="n">
        <f aca="false">D2651-$E$3</f>
        <v>1965</v>
      </c>
      <c r="I2651" s="18" t="n">
        <f aca="false">F2651*C2651</f>
        <v>20</v>
      </c>
      <c r="J2651" s="19" t="n">
        <f aca="false">H2651*I2651</f>
        <v>39300</v>
      </c>
      <c r="K2651" s="29" t="n">
        <f aca="false">D2651/$E$2</f>
        <v>0.6786</v>
      </c>
      <c r="L2651" s="30" t="n">
        <f aca="false">1/(1+EXP($L$2+($L$3*K2651)+($L$4*C2651)))</f>
        <v>0.655793109429053</v>
      </c>
      <c r="M2651" s="31" t="n">
        <f aca="false">(F2651)*(L2651)+(1-F2651)*(1-L2651)</f>
        <v>0.655793109429053</v>
      </c>
      <c r="N2651" s="31" t="n">
        <f aca="false">IF(B2651=1,LN(M2651),0)</f>
        <v>0</v>
      </c>
      <c r="O2651" s="42" t="n">
        <f aca="false">K2651</f>
        <v>0.6786</v>
      </c>
      <c r="P2651" s="43" t="n">
        <f aca="false">1/(1+EXP($P$2+($P$3*O2651)+($P$4*C2651)))</f>
        <v>0.999625850329432</v>
      </c>
      <c r="Q2651" s="42" t="n">
        <f aca="false">(F2651)*(P2651)+(1-F2651)*(1-P2651)</f>
        <v>0.999625850329432</v>
      </c>
      <c r="R2651" s="42" t="n">
        <f aca="false">IF(B2651&lt;&gt;1,LN(Q2651),0)</f>
        <v>-0.000374219682019859</v>
      </c>
    </row>
    <row r="2652" customFormat="false" ht="13" hidden="false" customHeight="false" outlineLevel="0" collapsed="false">
      <c r="A2652" s="18" t="n">
        <v>2643</v>
      </c>
      <c r="B2652" s="41" t="n">
        <v>0</v>
      </c>
      <c r="C2652" s="18" t="n">
        <v>40</v>
      </c>
      <c r="D2652" s="19" t="n">
        <v>19172</v>
      </c>
      <c r="E2652" s="19" t="n">
        <v>766862</v>
      </c>
      <c r="F2652" s="18" t="n">
        <v>1</v>
      </c>
      <c r="G2652" s="20" t="n">
        <f aca="false">($E$2-D2652)/$E$2</f>
        <v>0.23312</v>
      </c>
      <c r="H2652" s="19" t="n">
        <f aca="false">D2652-$E$3</f>
        <v>4172</v>
      </c>
      <c r="I2652" s="18" t="n">
        <f aca="false">F2652*C2652</f>
        <v>40</v>
      </c>
      <c r="J2652" s="19" t="n">
        <f aca="false">H2652*I2652</f>
        <v>166880</v>
      </c>
      <c r="K2652" s="29" t="n">
        <f aca="false">D2652/$E$2</f>
        <v>0.76688</v>
      </c>
      <c r="L2652" s="30" t="n">
        <f aca="false">1/(1+EXP($L$2+($L$3*K2652)+($L$4*C2652)))</f>
        <v>0.140287289548306</v>
      </c>
      <c r="M2652" s="31" t="n">
        <f aca="false">(F2652)*(L2652)+(1-F2652)*(1-L2652)</f>
        <v>0.140287289548306</v>
      </c>
      <c r="N2652" s="31" t="n">
        <f aca="false">IF(B2652=1,LN(M2652),0)</f>
        <v>0</v>
      </c>
      <c r="O2652" s="42" t="n">
        <f aca="false">K2652</f>
        <v>0.76688</v>
      </c>
      <c r="P2652" s="43" t="n">
        <f aca="false">1/(1+EXP($P$2+($P$3*O2652)+($P$4*C2652)))</f>
        <v>0.996267068683492</v>
      </c>
      <c r="Q2652" s="42" t="n">
        <f aca="false">(F2652)*(P2652)+(1-F2652)*(1-P2652)</f>
        <v>0.996267068683492</v>
      </c>
      <c r="R2652" s="42" t="n">
        <f aca="false">IF(B2652&lt;&gt;1,LN(Q2652),0)</f>
        <v>-0.00373991609249218</v>
      </c>
    </row>
    <row r="2653" customFormat="false" ht="13" hidden="false" customHeight="false" outlineLevel="0" collapsed="false">
      <c r="A2653" s="18" t="n">
        <v>2644</v>
      </c>
      <c r="B2653" s="41" t="n">
        <v>0</v>
      </c>
      <c r="C2653" s="18" t="n">
        <v>11</v>
      </c>
      <c r="D2653" s="19" t="n">
        <v>22358</v>
      </c>
      <c r="E2653" s="19" t="n">
        <v>245937</v>
      </c>
      <c r="F2653" s="18" t="n">
        <v>1</v>
      </c>
      <c r="G2653" s="20" t="n">
        <f aca="false">($E$2-D2653)/$E$2</f>
        <v>0.10568</v>
      </c>
      <c r="H2653" s="19" t="n">
        <f aca="false">D2653-$E$3</f>
        <v>7358</v>
      </c>
      <c r="I2653" s="18" t="n">
        <f aca="false">F2653*C2653</f>
        <v>11</v>
      </c>
      <c r="J2653" s="19" t="n">
        <f aca="false">H2653*I2653</f>
        <v>80938</v>
      </c>
      <c r="K2653" s="29" t="n">
        <f aca="false">D2653/$E$2</f>
        <v>0.89432</v>
      </c>
      <c r="L2653" s="30" t="n">
        <f aca="false">1/(1+EXP($L$2+($L$3*K2653)+($L$4*C2653)))</f>
        <v>0.0313888032707636</v>
      </c>
      <c r="M2653" s="31" t="n">
        <f aca="false">(F2653)*(L2653)+(1-F2653)*(1-L2653)</f>
        <v>0.0313888032707636</v>
      </c>
      <c r="N2653" s="31" t="n">
        <f aca="false">IF(B2653=1,LN(M2653),0)</f>
        <v>0</v>
      </c>
      <c r="O2653" s="42" t="n">
        <f aca="false">K2653</f>
        <v>0.89432</v>
      </c>
      <c r="P2653" s="43" t="n">
        <f aca="false">1/(1+EXP($P$2+($P$3*O2653)+($P$4*C2653)))</f>
        <v>0.893680026265809</v>
      </c>
      <c r="Q2653" s="42" t="n">
        <f aca="false">(F2653)*(P2653)+(1-F2653)*(1-P2653)</f>
        <v>0.893680026265809</v>
      </c>
      <c r="R2653" s="42" t="n">
        <f aca="false">IF(B2653&lt;&gt;1,LN(Q2653),0)</f>
        <v>-0.112407480328925</v>
      </c>
    </row>
    <row r="2654" customFormat="false" ht="13" hidden="false" customHeight="false" outlineLevel="0" collapsed="false">
      <c r="A2654" s="18" t="n">
        <v>2645</v>
      </c>
      <c r="B2654" s="41" t="n">
        <v>0</v>
      </c>
      <c r="C2654" s="18" t="n">
        <v>30</v>
      </c>
      <c r="D2654" s="19" t="n">
        <v>19921</v>
      </c>
      <c r="E2654" s="19" t="n">
        <v>597643</v>
      </c>
      <c r="F2654" s="18" t="n">
        <v>1</v>
      </c>
      <c r="G2654" s="20" t="n">
        <f aca="false">($E$2-D2654)/$E$2</f>
        <v>0.20316</v>
      </c>
      <c r="H2654" s="19" t="n">
        <f aca="false">D2654-$E$3</f>
        <v>4921</v>
      </c>
      <c r="I2654" s="18" t="n">
        <f aca="false">F2654*C2654</f>
        <v>30</v>
      </c>
      <c r="J2654" s="19" t="n">
        <f aca="false">H2654*I2654</f>
        <v>147630</v>
      </c>
      <c r="K2654" s="29" t="n">
        <f aca="false">D2654/$E$2</f>
        <v>0.79684</v>
      </c>
      <c r="L2654" s="30" t="n">
        <f aca="false">1/(1+EXP($L$2+($L$3*K2654)+($L$4*C2654)))</f>
        <v>0.110392348517504</v>
      </c>
      <c r="M2654" s="31" t="n">
        <f aca="false">(F2654)*(L2654)+(1-F2654)*(1-L2654)</f>
        <v>0.110392348517504</v>
      </c>
      <c r="N2654" s="31" t="n">
        <f aca="false">IF(B2654=1,LN(M2654),0)</f>
        <v>0</v>
      </c>
      <c r="O2654" s="42" t="n">
        <f aca="false">K2654</f>
        <v>0.79684</v>
      </c>
      <c r="P2654" s="43" t="n">
        <f aca="false">1/(1+EXP($P$2+($P$3*O2654)+($P$4*C2654)))</f>
        <v>0.991562649574314</v>
      </c>
      <c r="Q2654" s="42" t="n">
        <f aca="false">(F2654)*(P2654)+(1-F2654)*(1-P2654)</f>
        <v>0.991562649574314</v>
      </c>
      <c r="R2654" s="42" t="n">
        <f aca="false">IF(B2654&lt;&gt;1,LN(Q2654),0)</f>
        <v>-0.00847314635754715</v>
      </c>
    </row>
    <row r="2655" customFormat="false" ht="13" hidden="false" customHeight="false" outlineLevel="0" collapsed="false">
      <c r="A2655" s="18" t="n">
        <v>2646</v>
      </c>
      <c r="B2655" s="41" t="n">
        <v>0</v>
      </c>
      <c r="C2655" s="18" t="n">
        <v>25</v>
      </c>
      <c r="D2655" s="19" t="n">
        <v>17822</v>
      </c>
      <c r="E2655" s="19" t="n">
        <v>445555</v>
      </c>
      <c r="F2655" s="18" t="n">
        <v>1</v>
      </c>
      <c r="G2655" s="20" t="n">
        <f aca="false">($E$2-D2655)/$E$2</f>
        <v>0.28712</v>
      </c>
      <c r="H2655" s="19" t="n">
        <f aca="false">D2655-$E$3</f>
        <v>2822</v>
      </c>
      <c r="I2655" s="18" t="n">
        <f aca="false">F2655*C2655</f>
        <v>25</v>
      </c>
      <c r="J2655" s="19" t="n">
        <f aca="false">H2655*I2655</f>
        <v>70550</v>
      </c>
      <c r="K2655" s="29" t="n">
        <f aca="false">D2655/$E$2</f>
        <v>0.71288</v>
      </c>
      <c r="L2655" s="30" t="n">
        <f aca="false">1/(1+EXP($L$2+($L$3*K2655)+($L$4*C2655)))</f>
        <v>0.445871191536646</v>
      </c>
      <c r="M2655" s="31" t="n">
        <f aca="false">(F2655)*(L2655)+(1-F2655)*(1-L2655)</f>
        <v>0.445871191536646</v>
      </c>
      <c r="N2655" s="31" t="n">
        <f aca="false">IF(B2655=1,LN(M2655),0)</f>
        <v>0</v>
      </c>
      <c r="O2655" s="42" t="n">
        <f aca="false">K2655</f>
        <v>0.71288</v>
      </c>
      <c r="P2655" s="43" t="n">
        <f aca="false">1/(1+EXP($P$2+($P$3*O2655)+($P$4*C2655)))</f>
        <v>0.999079450394478</v>
      </c>
      <c r="Q2655" s="42" t="n">
        <f aca="false">(F2655)*(P2655)+(1-F2655)*(1-P2655)</f>
        <v>0.999079450394478</v>
      </c>
      <c r="R2655" s="42" t="n">
        <f aca="false">IF(B2655&lt;&gt;1,LN(Q2655),0)</f>
        <v>-0.000920973571517584</v>
      </c>
    </row>
    <row r="2656" customFormat="false" ht="13" hidden="false" customHeight="false" outlineLevel="0" collapsed="false">
      <c r="A2656" s="18" t="n">
        <v>2647</v>
      </c>
      <c r="B2656" s="41" t="n">
        <v>0</v>
      </c>
      <c r="C2656" s="18" t="n">
        <v>29</v>
      </c>
      <c r="D2656" s="19" t="n">
        <v>18529</v>
      </c>
      <c r="E2656" s="19" t="n">
        <v>537348</v>
      </c>
      <c r="F2656" s="18" t="n">
        <v>1</v>
      </c>
      <c r="G2656" s="20" t="n">
        <f aca="false">($E$2-D2656)/$E$2</f>
        <v>0.25884</v>
      </c>
      <c r="H2656" s="19" t="n">
        <f aca="false">D2656-$E$3</f>
        <v>3529</v>
      </c>
      <c r="I2656" s="18" t="n">
        <f aca="false">F2656*C2656</f>
        <v>29</v>
      </c>
      <c r="J2656" s="19" t="n">
        <f aca="false">H2656*I2656</f>
        <v>102341</v>
      </c>
      <c r="K2656" s="29" t="n">
        <f aca="false">D2656/$E$2</f>
        <v>0.74116</v>
      </c>
      <c r="L2656" s="30" t="n">
        <f aca="false">1/(1+EXP($L$2+($L$3*K2656)+($L$4*C2656)))</f>
        <v>0.284082446672222</v>
      </c>
      <c r="M2656" s="31" t="n">
        <f aca="false">(F2656)*(L2656)+(1-F2656)*(1-L2656)</f>
        <v>0.284082446672222</v>
      </c>
      <c r="N2656" s="31" t="n">
        <f aca="false">IF(B2656=1,LN(M2656),0)</f>
        <v>0</v>
      </c>
      <c r="O2656" s="42" t="n">
        <f aca="false">K2656</f>
        <v>0.74116</v>
      </c>
      <c r="P2656" s="43" t="n">
        <f aca="false">1/(1+EXP($P$2+($P$3*O2656)+($P$4*C2656)))</f>
        <v>0.998065844430469</v>
      </c>
      <c r="Q2656" s="42" t="n">
        <f aca="false">(F2656)*(P2656)+(1-F2656)*(1-P2656)</f>
        <v>0.998065844430469</v>
      </c>
      <c r="R2656" s="42" t="n">
        <f aca="false">IF(B2656&lt;&gt;1,LN(Q2656),0)</f>
        <v>-0.00193602846378292</v>
      </c>
    </row>
    <row r="2657" customFormat="false" ht="13" hidden="false" customHeight="false" outlineLevel="0" collapsed="false">
      <c r="A2657" s="18" t="n">
        <v>2648</v>
      </c>
      <c r="B2657" s="41" t="n">
        <v>0</v>
      </c>
      <c r="C2657" s="18" t="n">
        <v>14</v>
      </c>
      <c r="D2657" s="19" t="n">
        <v>17596</v>
      </c>
      <c r="E2657" s="19" t="n">
        <v>246349</v>
      </c>
      <c r="F2657" s="18" t="n">
        <v>1</v>
      </c>
      <c r="G2657" s="20" t="n">
        <f aca="false">($E$2-D2657)/$E$2</f>
        <v>0.29616</v>
      </c>
      <c r="H2657" s="19" t="n">
        <f aca="false">D2657-$E$3</f>
        <v>2596</v>
      </c>
      <c r="I2657" s="18" t="n">
        <f aca="false">F2657*C2657</f>
        <v>14</v>
      </c>
      <c r="J2657" s="19" t="n">
        <f aca="false">H2657*I2657</f>
        <v>36344</v>
      </c>
      <c r="K2657" s="29" t="n">
        <f aca="false">D2657/$E$2</f>
        <v>0.70384</v>
      </c>
      <c r="L2657" s="30" t="n">
        <f aca="false">1/(1+EXP($L$2+($L$3*K2657)+($L$4*C2657)))</f>
        <v>0.582490100130601</v>
      </c>
      <c r="M2657" s="31" t="n">
        <f aca="false">(F2657)*(L2657)+(1-F2657)*(1-L2657)</f>
        <v>0.582490100130601</v>
      </c>
      <c r="N2657" s="31" t="n">
        <f aca="false">IF(B2657=1,LN(M2657),0)</f>
        <v>0</v>
      </c>
      <c r="O2657" s="42" t="n">
        <f aca="false">K2657</f>
        <v>0.70384</v>
      </c>
      <c r="P2657" s="43" t="n">
        <f aca="false">1/(1+EXP($P$2+($P$3*O2657)+($P$4*C2657)))</f>
        <v>0.999257717115772</v>
      </c>
      <c r="Q2657" s="42" t="n">
        <f aca="false">(F2657)*(P2657)+(1-F2657)*(1-P2657)</f>
        <v>0.999257717115772</v>
      </c>
      <c r="R2657" s="42" t="n">
        <f aca="false">IF(B2657&lt;&gt;1,LN(Q2657),0)</f>
        <v>-0.00074255851257308</v>
      </c>
    </row>
    <row r="2658" customFormat="false" ht="13" hidden="false" customHeight="false" outlineLevel="0" collapsed="false">
      <c r="A2658" s="18" t="n">
        <v>2649</v>
      </c>
      <c r="B2658" s="41" t="n">
        <v>0</v>
      </c>
      <c r="C2658" s="18" t="n">
        <v>14</v>
      </c>
      <c r="D2658" s="19" t="n">
        <v>16567</v>
      </c>
      <c r="E2658" s="19" t="n">
        <v>231935</v>
      </c>
      <c r="F2658" s="18" t="n">
        <v>1</v>
      </c>
      <c r="G2658" s="20" t="n">
        <f aca="false">($E$2-D2658)/$E$2</f>
        <v>0.33732</v>
      </c>
      <c r="H2658" s="19" t="n">
        <f aca="false">D2658-$E$3</f>
        <v>1567</v>
      </c>
      <c r="I2658" s="18" t="n">
        <f aca="false">F2658*C2658</f>
        <v>14</v>
      </c>
      <c r="J2658" s="19" t="n">
        <f aca="false">H2658*I2658</f>
        <v>21938</v>
      </c>
      <c r="K2658" s="29" t="n">
        <f aca="false">D2658/$E$2</f>
        <v>0.66268</v>
      </c>
      <c r="L2658" s="30" t="n">
        <f aca="false">1/(1+EXP($L$2+($L$3*K2658)+($L$4*C2658)))</f>
        <v>0.762718142574993</v>
      </c>
      <c r="M2658" s="31" t="n">
        <f aca="false">(F2658)*(L2658)+(1-F2658)*(1-L2658)</f>
        <v>0.762718142574993</v>
      </c>
      <c r="N2658" s="31" t="n">
        <f aca="false">IF(B2658=1,LN(M2658),0)</f>
        <v>0</v>
      </c>
      <c r="O2658" s="42" t="n">
        <f aca="false">K2658</f>
        <v>0.66268</v>
      </c>
      <c r="P2658" s="43" t="n">
        <f aca="false">1/(1+EXP($P$2+($P$3*O2658)+($P$4*C2658)))</f>
        <v>0.999751653288562</v>
      </c>
      <c r="Q2658" s="42" t="n">
        <f aca="false">(F2658)*(P2658)+(1-F2658)*(1-P2658)</f>
        <v>0.999751653288562</v>
      </c>
      <c r="R2658" s="42" t="n">
        <f aca="false">IF(B2658&lt;&gt;1,LN(Q2658),0)</f>
        <v>-0.000248377554589429</v>
      </c>
    </row>
    <row r="2659" customFormat="false" ht="13" hidden="false" customHeight="false" outlineLevel="0" collapsed="false">
      <c r="A2659" s="18" t="n">
        <v>2650</v>
      </c>
      <c r="B2659" s="41" t="n">
        <v>0</v>
      </c>
      <c r="C2659" s="18" t="n">
        <v>33</v>
      </c>
      <c r="D2659" s="19" t="n">
        <v>19570</v>
      </c>
      <c r="E2659" s="19" t="n">
        <v>645825</v>
      </c>
      <c r="F2659" s="18" t="n">
        <v>1</v>
      </c>
      <c r="G2659" s="20" t="n">
        <f aca="false">($E$2-D2659)/$E$2</f>
        <v>0.2172</v>
      </c>
      <c r="H2659" s="19" t="n">
        <f aca="false">D2659-$E$3</f>
        <v>4570</v>
      </c>
      <c r="I2659" s="18" t="n">
        <f aca="false">F2659*C2659</f>
        <v>33</v>
      </c>
      <c r="J2659" s="19" t="n">
        <f aca="false">H2659*I2659</f>
        <v>150810</v>
      </c>
      <c r="K2659" s="29" t="n">
        <f aca="false">D2659/$E$2</f>
        <v>0.7828</v>
      </c>
      <c r="L2659" s="30" t="n">
        <f aca="false">1/(1+EXP($L$2+($L$3*K2659)+($L$4*C2659)))</f>
        <v>0.129865792899754</v>
      </c>
      <c r="M2659" s="31" t="n">
        <f aca="false">(F2659)*(L2659)+(1-F2659)*(1-L2659)</f>
        <v>0.129865792899754</v>
      </c>
      <c r="N2659" s="31" t="n">
        <f aca="false">IF(B2659=1,LN(M2659),0)</f>
        <v>0</v>
      </c>
      <c r="O2659" s="42" t="n">
        <f aca="false">K2659</f>
        <v>0.7828</v>
      </c>
      <c r="P2659" s="43" t="n">
        <f aca="false">1/(1+EXP($P$2+($P$3*O2659)+($P$4*C2659)))</f>
        <v>0.99421753492039</v>
      </c>
      <c r="Q2659" s="42" t="n">
        <f aca="false">(F2659)*(P2659)+(1-F2659)*(1-P2659)</f>
        <v>0.99421753492039</v>
      </c>
      <c r="R2659" s="42" t="n">
        <f aca="false">IF(B2659&lt;&gt;1,LN(Q2659),0)</f>
        <v>-0.00579924826085403</v>
      </c>
    </row>
    <row r="2660" customFormat="false" ht="13" hidden="false" customHeight="false" outlineLevel="0" collapsed="false">
      <c r="A2660" s="18" t="n">
        <v>2651</v>
      </c>
      <c r="B2660" s="41" t="n">
        <v>0</v>
      </c>
      <c r="C2660" s="18" t="n">
        <v>28</v>
      </c>
      <c r="D2660" s="19" t="n">
        <v>15231</v>
      </c>
      <c r="E2660" s="19" t="n">
        <v>426460</v>
      </c>
      <c r="F2660" s="18" t="n">
        <v>1</v>
      </c>
      <c r="G2660" s="20" t="n">
        <f aca="false">($E$2-D2660)/$E$2</f>
        <v>0.39076</v>
      </c>
      <c r="H2660" s="19" t="n">
        <f aca="false">D2660-$E$3</f>
        <v>231</v>
      </c>
      <c r="I2660" s="18" t="n">
        <f aca="false">F2660*C2660</f>
        <v>28</v>
      </c>
      <c r="J2660" s="19" t="n">
        <f aca="false">H2660*I2660</f>
        <v>6468</v>
      </c>
      <c r="K2660" s="29" t="n">
        <f aca="false">D2660/$E$2</f>
        <v>0.60924</v>
      </c>
      <c r="L2660" s="30" t="n">
        <f aca="false">1/(1+EXP($L$2+($L$3*K2660)+($L$4*C2660)))</f>
        <v>0.856205010167509</v>
      </c>
      <c r="M2660" s="31" t="n">
        <f aca="false">(F2660)*(L2660)+(1-F2660)*(1-L2660)</f>
        <v>0.856205010167509</v>
      </c>
      <c r="N2660" s="31" t="n">
        <f aca="false">IF(B2660=1,LN(M2660),0)</f>
        <v>0</v>
      </c>
      <c r="O2660" s="42" t="n">
        <f aca="false">K2660</f>
        <v>0.60924</v>
      </c>
      <c r="P2660" s="43" t="n">
        <f aca="false">1/(1+EXP($P$2+($P$3*O2660)+($P$4*C2660)))</f>
        <v>0.999941980446027</v>
      </c>
      <c r="Q2660" s="42" t="n">
        <f aca="false">(F2660)*(P2660)+(1-F2660)*(1-P2660)</f>
        <v>0.999941980446027</v>
      </c>
      <c r="R2660" s="42" t="n">
        <f aca="false">IF(B2660&lt;&gt;1,LN(Q2660),0)</f>
        <v>-5.80212371728705E-005</v>
      </c>
    </row>
    <row r="2661" customFormat="false" ht="13" hidden="false" customHeight="false" outlineLevel="0" collapsed="false">
      <c r="A2661" s="18" t="n">
        <v>2652</v>
      </c>
      <c r="B2661" s="41" t="n">
        <v>0</v>
      </c>
      <c r="C2661" s="18" t="n">
        <v>30</v>
      </c>
      <c r="D2661" s="19" t="n">
        <v>19883</v>
      </c>
      <c r="E2661" s="19" t="n">
        <v>596484</v>
      </c>
      <c r="F2661" s="18" t="n">
        <v>1</v>
      </c>
      <c r="G2661" s="20" t="n">
        <f aca="false">($E$2-D2661)/$E$2</f>
        <v>0.20468</v>
      </c>
      <c r="H2661" s="19" t="n">
        <f aca="false">D2661-$E$3</f>
        <v>4883</v>
      </c>
      <c r="I2661" s="18" t="n">
        <f aca="false">F2661*C2661</f>
        <v>30</v>
      </c>
      <c r="J2661" s="19" t="n">
        <f aca="false">H2661*I2661</f>
        <v>146490</v>
      </c>
      <c r="K2661" s="29" t="n">
        <f aca="false">D2661/$E$2</f>
        <v>0.79532</v>
      </c>
      <c r="L2661" s="30" t="n">
        <f aca="false">1/(1+EXP($L$2+($L$3*K2661)+($L$4*C2661)))</f>
        <v>0.113455826871132</v>
      </c>
      <c r="M2661" s="31" t="n">
        <f aca="false">(F2661)*(L2661)+(1-F2661)*(1-L2661)</f>
        <v>0.113455826871132</v>
      </c>
      <c r="N2661" s="31" t="n">
        <f aca="false">IF(B2661=1,LN(M2661),0)</f>
        <v>0</v>
      </c>
      <c r="O2661" s="42" t="n">
        <f aca="false">K2661</f>
        <v>0.79532</v>
      </c>
      <c r="P2661" s="43" t="n">
        <f aca="false">1/(1+EXP($P$2+($P$3*O2661)+($P$4*C2661)))</f>
        <v>0.991894435212424</v>
      </c>
      <c r="Q2661" s="42" t="n">
        <f aca="false">(F2661)*(P2661)+(1-F2661)*(1-P2661)</f>
        <v>0.991894435212424</v>
      </c>
      <c r="R2661" s="42" t="n">
        <f aca="false">IF(B2661&lt;&gt;1,LN(Q2661),0)</f>
        <v>-0.00813859347636849</v>
      </c>
    </row>
    <row r="2662" customFormat="false" ht="13" hidden="false" customHeight="false" outlineLevel="0" collapsed="false">
      <c r="A2662" s="18" t="n">
        <v>2653</v>
      </c>
      <c r="B2662" s="41" t="n">
        <v>0</v>
      </c>
      <c r="C2662" s="18" t="n">
        <v>17</v>
      </c>
      <c r="D2662" s="19" t="n">
        <v>22479</v>
      </c>
      <c r="E2662" s="19" t="n">
        <v>382145</v>
      </c>
      <c r="F2662" s="18" t="n">
        <v>1</v>
      </c>
      <c r="G2662" s="20" t="n">
        <f aca="false">($E$2-D2662)/$E$2</f>
        <v>0.10084</v>
      </c>
      <c r="H2662" s="19" t="n">
        <f aca="false">D2662-$E$3</f>
        <v>7479</v>
      </c>
      <c r="I2662" s="18" t="n">
        <f aca="false">F2662*C2662</f>
        <v>17</v>
      </c>
      <c r="J2662" s="19" t="n">
        <f aca="false">H2662*I2662</f>
        <v>127143</v>
      </c>
      <c r="K2662" s="29" t="n">
        <f aca="false">D2662/$E$2</f>
        <v>0.89916</v>
      </c>
      <c r="L2662" s="30" t="n">
        <f aca="false">1/(1+EXP($L$2+($L$3*K2662)+($L$4*C2662)))</f>
        <v>0.023481725910341</v>
      </c>
      <c r="M2662" s="31" t="n">
        <f aca="false">(F2662)*(L2662)+(1-F2662)*(1-L2662)</f>
        <v>0.023481725910341</v>
      </c>
      <c r="N2662" s="31" t="n">
        <f aca="false">IF(B2662=1,LN(M2662),0)</f>
        <v>0</v>
      </c>
      <c r="O2662" s="42" t="n">
        <f aca="false">K2662</f>
        <v>0.89916</v>
      </c>
      <c r="P2662" s="43" t="n">
        <f aca="false">1/(1+EXP($P$2+($P$3*O2662)+($P$4*C2662)))</f>
        <v>0.882239722348724</v>
      </c>
      <c r="Q2662" s="42" t="n">
        <f aca="false">(F2662)*(P2662)+(1-F2662)*(1-P2662)</f>
        <v>0.882239722348724</v>
      </c>
      <c r="R2662" s="42" t="n">
        <f aca="false">IF(B2662&lt;&gt;1,LN(Q2662),0)</f>
        <v>-0.125291465858484</v>
      </c>
    </row>
    <row r="2663" customFormat="false" ht="13" hidden="false" customHeight="false" outlineLevel="0" collapsed="false">
      <c r="A2663" s="18" t="n">
        <v>2654</v>
      </c>
      <c r="B2663" s="41" t="n">
        <v>0</v>
      </c>
      <c r="C2663" s="18" t="n">
        <v>15</v>
      </c>
      <c r="D2663" s="19" t="n">
        <v>18381</v>
      </c>
      <c r="E2663" s="19" t="n">
        <v>275712</v>
      </c>
      <c r="F2663" s="18" t="n">
        <v>1</v>
      </c>
      <c r="G2663" s="20" t="n">
        <f aca="false">($E$2-D2663)/$E$2</f>
        <v>0.26476</v>
      </c>
      <c r="H2663" s="19" t="n">
        <f aca="false">D2663-$E$3</f>
        <v>3381</v>
      </c>
      <c r="I2663" s="18" t="n">
        <f aca="false">F2663*C2663</f>
        <v>15</v>
      </c>
      <c r="J2663" s="19" t="n">
        <f aca="false">H2663*I2663</f>
        <v>50715</v>
      </c>
      <c r="K2663" s="29" t="n">
        <f aca="false">D2663/$E$2</f>
        <v>0.73524</v>
      </c>
      <c r="L2663" s="30" t="n">
        <f aca="false">1/(1+EXP($L$2+($L$3*K2663)+($L$4*C2663)))</f>
        <v>0.416516696576058</v>
      </c>
      <c r="M2663" s="31" t="n">
        <f aca="false">(F2663)*(L2663)+(1-F2663)*(1-L2663)</f>
        <v>0.416516696576058</v>
      </c>
      <c r="N2663" s="31" t="n">
        <f aca="false">IF(B2663=1,LN(M2663),0)</f>
        <v>0</v>
      </c>
      <c r="O2663" s="42" t="n">
        <f aca="false">K2663</f>
        <v>0.73524</v>
      </c>
      <c r="P2663" s="43" t="n">
        <f aca="false">1/(1+EXP($P$2+($P$3*O2663)+($P$4*C2663)))</f>
        <v>0.998293616402627</v>
      </c>
      <c r="Q2663" s="42" t="n">
        <f aca="false">(F2663)*(P2663)+(1-F2663)*(1-P2663)</f>
        <v>0.998293616402627</v>
      </c>
      <c r="R2663" s="42" t="n">
        <f aca="false">IF(B2663&lt;&gt;1,LN(Q2663),0)</f>
        <v>-0.00170784112817041</v>
      </c>
    </row>
    <row r="2664" customFormat="false" ht="13" hidden="false" customHeight="false" outlineLevel="0" collapsed="false">
      <c r="A2664" s="18" t="n">
        <v>2655</v>
      </c>
      <c r="B2664" s="41" t="n">
        <v>0</v>
      </c>
      <c r="C2664" s="18" t="n">
        <v>11</v>
      </c>
      <c r="D2664" s="19" t="n">
        <v>16039</v>
      </c>
      <c r="E2664" s="19" t="n">
        <v>176434</v>
      </c>
      <c r="F2664" s="18" t="n">
        <v>1</v>
      </c>
      <c r="G2664" s="20" t="n">
        <f aca="false">($E$2-D2664)/$E$2</f>
        <v>0.35844</v>
      </c>
      <c r="H2664" s="19" t="n">
        <f aca="false">D2664-$E$3</f>
        <v>1039</v>
      </c>
      <c r="I2664" s="18" t="n">
        <f aca="false">F2664*C2664</f>
        <v>11</v>
      </c>
      <c r="J2664" s="19" t="n">
        <f aca="false">H2664*I2664</f>
        <v>11429</v>
      </c>
      <c r="K2664" s="29" t="n">
        <f aca="false">D2664/$E$2</f>
        <v>0.64156</v>
      </c>
      <c r="L2664" s="30" t="n">
        <f aca="false">1/(1+EXP($L$2+($L$3*K2664)+($L$4*C2664)))</f>
        <v>0.845013544747562</v>
      </c>
      <c r="M2664" s="31" t="n">
        <f aca="false">(F2664)*(L2664)+(1-F2664)*(1-L2664)</f>
        <v>0.845013544747562</v>
      </c>
      <c r="N2664" s="31" t="n">
        <f aca="false">IF(B2664=1,LN(M2664),0)</f>
        <v>0</v>
      </c>
      <c r="O2664" s="42" t="n">
        <f aca="false">K2664</f>
        <v>0.64156</v>
      </c>
      <c r="P2664" s="43" t="n">
        <f aca="false">1/(1+EXP($P$2+($P$3*O2664)+($P$4*C2664)))</f>
        <v>0.999857445541564</v>
      </c>
      <c r="Q2664" s="42" t="n">
        <f aca="false">(F2664)*(P2664)+(1-F2664)*(1-P2664)</f>
        <v>0.999857445541564</v>
      </c>
      <c r="R2664" s="42" t="n">
        <f aca="false">IF(B2664&lt;&gt;1,LN(Q2664),0)</f>
        <v>-0.000142564620289039</v>
      </c>
    </row>
    <row r="2665" customFormat="false" ht="13" hidden="false" customHeight="false" outlineLevel="0" collapsed="false">
      <c r="A2665" s="18" t="n">
        <v>2656</v>
      </c>
      <c r="B2665" s="41" t="n">
        <v>0</v>
      </c>
      <c r="C2665" s="18" t="n">
        <v>14</v>
      </c>
      <c r="D2665" s="19" t="n">
        <v>16813</v>
      </c>
      <c r="E2665" s="19" t="n">
        <v>235382</v>
      </c>
      <c r="F2665" s="18" t="n">
        <v>1</v>
      </c>
      <c r="G2665" s="20" t="n">
        <f aca="false">($E$2-D2665)/$E$2</f>
        <v>0.32748</v>
      </c>
      <c r="H2665" s="19" t="n">
        <f aca="false">D2665-$E$3</f>
        <v>1813</v>
      </c>
      <c r="I2665" s="18" t="n">
        <f aca="false">F2665*C2665</f>
        <v>14</v>
      </c>
      <c r="J2665" s="19" t="n">
        <f aca="false">H2665*I2665</f>
        <v>25382</v>
      </c>
      <c r="K2665" s="29" t="n">
        <f aca="false">D2665/$E$2</f>
        <v>0.67252</v>
      </c>
      <c r="L2665" s="30" t="n">
        <f aca="false">1/(1+EXP($L$2+($L$3*K2665)+($L$4*C2665)))</f>
        <v>0.724741802348487</v>
      </c>
      <c r="M2665" s="31" t="n">
        <f aca="false">(F2665)*(L2665)+(1-F2665)*(1-L2665)</f>
        <v>0.724741802348487</v>
      </c>
      <c r="N2665" s="31" t="n">
        <f aca="false">IF(B2665=1,LN(M2665),0)</f>
        <v>0</v>
      </c>
      <c r="O2665" s="42" t="n">
        <f aca="false">K2665</f>
        <v>0.67252</v>
      </c>
      <c r="P2665" s="43" t="n">
        <f aca="false">1/(1+EXP($P$2+($P$3*O2665)+($P$4*C2665)))</f>
        <v>0.999677331583436</v>
      </c>
      <c r="Q2665" s="42" t="n">
        <f aca="false">(F2665)*(P2665)+(1-F2665)*(1-P2665)</f>
        <v>0.999677331583436</v>
      </c>
      <c r="R2665" s="42" t="n">
        <f aca="false">IF(B2665&lt;&gt;1,LN(Q2665),0)</f>
        <v>-0.000322720485218686</v>
      </c>
    </row>
    <row r="2666" customFormat="false" ht="13" hidden="false" customHeight="false" outlineLevel="0" collapsed="false">
      <c r="A2666" s="18" t="n">
        <v>2657</v>
      </c>
      <c r="B2666" s="41" t="n">
        <v>0</v>
      </c>
      <c r="C2666" s="18" t="n">
        <v>10</v>
      </c>
      <c r="D2666" s="19" t="n">
        <v>18604</v>
      </c>
      <c r="E2666" s="19" t="n">
        <v>186044</v>
      </c>
      <c r="F2666" s="18" t="n">
        <v>1</v>
      </c>
      <c r="G2666" s="20" t="n">
        <f aca="false">($E$2-D2666)/$E$2</f>
        <v>0.25584</v>
      </c>
      <c r="H2666" s="19" t="n">
        <f aca="false">D2666-$E$3</f>
        <v>3604</v>
      </c>
      <c r="I2666" s="18" t="n">
        <f aca="false">F2666*C2666</f>
        <v>10</v>
      </c>
      <c r="J2666" s="19" t="n">
        <f aca="false">H2666*I2666</f>
        <v>36040</v>
      </c>
      <c r="K2666" s="29" t="n">
        <f aca="false">D2666/$E$2</f>
        <v>0.74416</v>
      </c>
      <c r="L2666" s="30" t="n">
        <f aca="false">1/(1+EXP($L$2+($L$3*K2666)+($L$4*C2666)))</f>
        <v>0.413110248924961</v>
      </c>
      <c r="M2666" s="31" t="n">
        <f aca="false">(F2666)*(L2666)+(1-F2666)*(1-L2666)</f>
        <v>0.413110248924961</v>
      </c>
      <c r="N2666" s="31" t="n">
        <f aca="false">IF(B2666=1,LN(M2666),0)</f>
        <v>0</v>
      </c>
      <c r="O2666" s="42" t="n">
        <f aca="false">K2666</f>
        <v>0.74416</v>
      </c>
      <c r="P2666" s="43" t="n">
        <f aca="false">1/(1+EXP($P$2+($P$3*O2666)+($P$4*C2666)))</f>
        <v>0.997812581098539</v>
      </c>
      <c r="Q2666" s="42" t="n">
        <f aca="false">(F2666)*(P2666)+(1-F2666)*(1-P2666)</f>
        <v>0.997812581098539</v>
      </c>
      <c r="R2666" s="42" t="n">
        <f aca="false">IF(B2666&lt;&gt;1,LN(Q2666),0)</f>
        <v>-0.00218981479670835</v>
      </c>
    </row>
    <row r="2667" customFormat="false" ht="13" hidden="false" customHeight="false" outlineLevel="0" collapsed="false">
      <c r="A2667" s="18" t="n">
        <v>2658</v>
      </c>
      <c r="B2667" s="41" t="n">
        <v>0</v>
      </c>
      <c r="C2667" s="18" t="n">
        <v>20</v>
      </c>
      <c r="D2667" s="19" t="n">
        <v>15232</v>
      </c>
      <c r="E2667" s="19" t="n">
        <v>304636</v>
      </c>
      <c r="F2667" s="18" t="n">
        <v>1</v>
      </c>
      <c r="G2667" s="20" t="n">
        <f aca="false">($E$2-D2667)/$E$2</f>
        <v>0.39072</v>
      </c>
      <c r="H2667" s="19" t="n">
        <f aca="false">D2667-$E$3</f>
        <v>232</v>
      </c>
      <c r="I2667" s="18" t="n">
        <f aca="false">F2667*C2667</f>
        <v>20</v>
      </c>
      <c r="J2667" s="19" t="n">
        <f aca="false">H2667*I2667</f>
        <v>4640</v>
      </c>
      <c r="K2667" s="29" t="n">
        <f aca="false">D2667/$E$2</f>
        <v>0.60928</v>
      </c>
      <c r="L2667" s="30" t="n">
        <f aca="false">1/(1+EXP($L$2+($L$3*K2667)+($L$4*C2667)))</f>
        <v>0.885974126079596</v>
      </c>
      <c r="M2667" s="31" t="n">
        <f aca="false">(F2667)*(L2667)+(1-F2667)*(1-L2667)</f>
        <v>0.885974126079596</v>
      </c>
      <c r="N2667" s="31" t="n">
        <f aca="false">IF(B2667=1,LN(M2667),0)</f>
        <v>0</v>
      </c>
      <c r="O2667" s="42" t="n">
        <f aca="false">K2667</f>
        <v>0.60928</v>
      </c>
      <c r="P2667" s="43" t="n">
        <f aca="false">1/(1+EXP($P$2+($P$3*O2667)+($P$4*C2667)))</f>
        <v>0.999940845964504</v>
      </c>
      <c r="Q2667" s="42" t="n">
        <f aca="false">(F2667)*(P2667)+(1-F2667)*(1-P2667)</f>
        <v>0.999940845964504</v>
      </c>
      <c r="R2667" s="42" t="n">
        <f aca="false">IF(B2667&lt;&gt;1,LN(Q2667),0)</f>
        <v>-5.91557851652364E-005</v>
      </c>
    </row>
    <row r="2668" customFormat="false" ht="13" hidden="false" customHeight="false" outlineLevel="0" collapsed="false">
      <c r="A2668" s="18" t="n">
        <v>2659</v>
      </c>
      <c r="B2668" s="41" t="n">
        <v>0</v>
      </c>
      <c r="C2668" s="18" t="n">
        <v>35</v>
      </c>
      <c r="D2668" s="19" t="n">
        <v>18004</v>
      </c>
      <c r="E2668" s="19" t="n">
        <v>630131</v>
      </c>
      <c r="F2668" s="18" t="n">
        <v>1</v>
      </c>
      <c r="G2668" s="20" t="n">
        <f aca="false">($E$2-D2668)/$E$2</f>
        <v>0.27984</v>
      </c>
      <c r="H2668" s="19" t="n">
        <f aca="false">D2668-$E$3</f>
        <v>3004</v>
      </c>
      <c r="I2668" s="18" t="n">
        <f aca="false">F2668*C2668</f>
        <v>35</v>
      </c>
      <c r="J2668" s="19" t="n">
        <f aca="false">H2668*I2668</f>
        <v>105140</v>
      </c>
      <c r="K2668" s="29" t="n">
        <f aca="false">D2668/$E$2</f>
        <v>0.72016</v>
      </c>
      <c r="L2668" s="30" t="n">
        <f aca="false">1/(1+EXP($L$2+($L$3*K2668)+($L$4*C2668)))</f>
        <v>0.332104946458004</v>
      </c>
      <c r="M2668" s="31" t="n">
        <f aca="false">(F2668)*(L2668)+(1-F2668)*(1-L2668)</f>
        <v>0.332104946458004</v>
      </c>
      <c r="N2668" s="31" t="n">
        <f aca="false">IF(B2668=1,LN(M2668),0)</f>
        <v>0</v>
      </c>
      <c r="O2668" s="42" t="n">
        <f aca="false">K2668</f>
        <v>0.72016</v>
      </c>
      <c r="P2668" s="43" t="n">
        <f aca="false">1/(1+EXP($P$2+($P$3*O2668)+($P$4*C2668)))</f>
        <v>0.998908108580553</v>
      </c>
      <c r="Q2668" s="42" t="n">
        <f aca="false">(F2668)*(P2668)+(1-F2668)*(1-P2668)</f>
        <v>0.998908108580553</v>
      </c>
      <c r="R2668" s="42" t="n">
        <f aca="false">IF(B2668&lt;&gt;1,LN(Q2668),0)</f>
        <v>-0.00109248796716646</v>
      </c>
    </row>
    <row r="2669" customFormat="false" ht="13" hidden="false" customHeight="false" outlineLevel="0" collapsed="false">
      <c r="A2669" s="18" t="n">
        <v>2660</v>
      </c>
      <c r="B2669" s="41" t="n">
        <v>0</v>
      </c>
      <c r="C2669" s="18" t="n">
        <v>19</v>
      </c>
      <c r="D2669" s="19" t="n">
        <v>21813</v>
      </c>
      <c r="E2669" s="19" t="n">
        <v>414452</v>
      </c>
      <c r="F2669" s="18" t="n">
        <v>1</v>
      </c>
      <c r="G2669" s="20" t="n">
        <f aca="false">($E$2-D2669)/$E$2</f>
        <v>0.12748</v>
      </c>
      <c r="H2669" s="19" t="n">
        <f aca="false">D2669-$E$3</f>
        <v>6813</v>
      </c>
      <c r="I2669" s="18" t="n">
        <f aca="false">F2669*C2669</f>
        <v>19</v>
      </c>
      <c r="J2669" s="19" t="n">
        <f aca="false">H2669*I2669</f>
        <v>129447</v>
      </c>
      <c r="K2669" s="29" t="n">
        <f aca="false">D2669/$E$2</f>
        <v>0.87252</v>
      </c>
      <c r="L2669" s="30" t="n">
        <f aca="false">1/(1+EXP($L$2+($L$3*K2669)+($L$4*C2669)))</f>
        <v>0.0371724167872121</v>
      </c>
      <c r="M2669" s="31" t="n">
        <f aca="false">(F2669)*(L2669)+(1-F2669)*(1-L2669)</f>
        <v>0.0371724167872121</v>
      </c>
      <c r="N2669" s="31" t="n">
        <f aca="false">IF(B2669=1,LN(M2669),0)</f>
        <v>0</v>
      </c>
      <c r="O2669" s="42" t="n">
        <f aca="false">K2669</f>
        <v>0.87252</v>
      </c>
      <c r="P2669" s="43" t="n">
        <f aca="false">1/(1+EXP($P$2+($P$3*O2669)+($P$4*C2669)))</f>
        <v>0.938622119247962</v>
      </c>
      <c r="Q2669" s="42" t="n">
        <f aca="false">(F2669)*(P2669)+(1-F2669)*(1-P2669)</f>
        <v>0.938622119247962</v>
      </c>
      <c r="R2669" s="42" t="n">
        <f aca="false">IF(B2669&lt;&gt;1,LN(Q2669),0)</f>
        <v>-0.0633423096860297</v>
      </c>
    </row>
    <row r="2670" customFormat="false" ht="13" hidden="false" customHeight="false" outlineLevel="0" collapsed="false">
      <c r="A2670" s="18" t="n">
        <v>2661</v>
      </c>
      <c r="B2670" s="41" t="n">
        <v>0</v>
      </c>
      <c r="C2670" s="18" t="n">
        <v>23</v>
      </c>
      <c r="D2670" s="19" t="n">
        <v>20184</v>
      </c>
      <c r="E2670" s="19" t="n">
        <v>464235</v>
      </c>
      <c r="F2670" s="18" t="n">
        <v>1</v>
      </c>
      <c r="G2670" s="20" t="n">
        <f aca="false">($E$2-D2670)/$E$2</f>
        <v>0.19264</v>
      </c>
      <c r="H2670" s="19" t="n">
        <f aca="false">D2670-$E$3</f>
        <v>5184</v>
      </c>
      <c r="I2670" s="18" t="n">
        <f aca="false">F2670*C2670</f>
        <v>23</v>
      </c>
      <c r="J2670" s="19" t="n">
        <f aca="false">H2670*I2670</f>
        <v>119232</v>
      </c>
      <c r="K2670" s="29" t="n">
        <f aca="false">D2670/$E$2</f>
        <v>0.80736</v>
      </c>
      <c r="L2670" s="30" t="n">
        <f aca="false">1/(1+EXP($L$2+($L$3*K2670)+($L$4*C2670)))</f>
        <v>0.112397792615564</v>
      </c>
      <c r="M2670" s="31" t="n">
        <f aca="false">(F2670)*(L2670)+(1-F2670)*(1-L2670)</f>
        <v>0.112397792615564</v>
      </c>
      <c r="N2670" s="31" t="n">
        <f aca="false">IF(B2670=1,LN(M2670),0)</f>
        <v>0</v>
      </c>
      <c r="O2670" s="42" t="n">
        <f aca="false">K2670</f>
        <v>0.80736</v>
      </c>
      <c r="P2670" s="43" t="n">
        <f aca="false">1/(1+EXP($P$2+($P$3*O2670)+($P$4*C2670)))</f>
        <v>0.988689282807897</v>
      </c>
      <c r="Q2670" s="42" t="n">
        <f aca="false">(F2670)*(P2670)+(1-F2670)*(1-P2670)</f>
        <v>0.988689282807897</v>
      </c>
      <c r="R2670" s="42" t="n">
        <f aca="false">IF(B2670&lt;&gt;1,LN(Q2670),0)</f>
        <v>-0.0113751698182925</v>
      </c>
    </row>
    <row r="2671" customFormat="false" ht="13" hidden="false" customHeight="false" outlineLevel="0" collapsed="false">
      <c r="A2671" s="18" t="n">
        <v>2662</v>
      </c>
      <c r="B2671" s="41" t="n">
        <v>0</v>
      </c>
      <c r="C2671" s="18" t="n">
        <v>21</v>
      </c>
      <c r="D2671" s="19" t="n">
        <v>15376</v>
      </c>
      <c r="E2671" s="19" t="n">
        <v>322896</v>
      </c>
      <c r="F2671" s="18" t="n">
        <v>1</v>
      </c>
      <c r="G2671" s="20" t="n">
        <f aca="false">($E$2-D2671)/$E$2</f>
        <v>0.38496</v>
      </c>
      <c r="H2671" s="19" t="n">
        <f aca="false">D2671-$E$3</f>
        <v>376</v>
      </c>
      <c r="I2671" s="18" t="n">
        <f aca="false">F2671*C2671</f>
        <v>21</v>
      </c>
      <c r="J2671" s="19" t="n">
        <f aca="false">H2671*I2671</f>
        <v>7896</v>
      </c>
      <c r="K2671" s="29" t="n">
        <f aca="false">D2671/$E$2</f>
        <v>0.61504</v>
      </c>
      <c r="L2671" s="30" t="n">
        <f aca="false">1/(1+EXP($L$2+($L$3*K2671)+($L$4*C2671)))</f>
        <v>0.869902047619667</v>
      </c>
      <c r="M2671" s="31" t="n">
        <f aca="false">(F2671)*(L2671)+(1-F2671)*(1-L2671)</f>
        <v>0.869902047619667</v>
      </c>
      <c r="N2671" s="31" t="n">
        <f aca="false">IF(B2671=1,LN(M2671),0)</f>
        <v>0</v>
      </c>
      <c r="O2671" s="42" t="n">
        <f aca="false">K2671</f>
        <v>0.61504</v>
      </c>
      <c r="P2671" s="43" t="n">
        <f aca="false">1/(1+EXP($P$2+($P$3*O2671)+($P$4*C2671)))</f>
        <v>0.999931204422345</v>
      </c>
      <c r="Q2671" s="42" t="n">
        <f aca="false">(F2671)*(P2671)+(1-F2671)*(1-P2671)</f>
        <v>0.999931204422345</v>
      </c>
      <c r="R2671" s="42" t="n">
        <f aca="false">IF(B2671&lt;&gt;1,LN(Q2671),0)</f>
        <v>-6.87979441790029E-005</v>
      </c>
    </row>
    <row r="2672" customFormat="false" ht="13" hidden="false" customHeight="false" outlineLevel="0" collapsed="false">
      <c r="A2672" s="18" t="n">
        <v>2663</v>
      </c>
      <c r="B2672" s="41" t="n">
        <v>0</v>
      </c>
      <c r="C2672" s="18" t="n">
        <v>16</v>
      </c>
      <c r="D2672" s="19" t="n">
        <v>19966</v>
      </c>
      <c r="E2672" s="19" t="n">
        <v>319460</v>
      </c>
      <c r="F2672" s="18" t="n">
        <v>1</v>
      </c>
      <c r="G2672" s="20" t="n">
        <f aca="false">($E$2-D2672)/$E$2</f>
        <v>0.20136</v>
      </c>
      <c r="H2672" s="19" t="n">
        <f aca="false">D2672-$E$3</f>
        <v>4966</v>
      </c>
      <c r="I2672" s="18" t="n">
        <f aca="false">F2672*C2672</f>
        <v>16</v>
      </c>
      <c r="J2672" s="19" t="n">
        <f aca="false">H2672*I2672</f>
        <v>79456</v>
      </c>
      <c r="K2672" s="29" t="n">
        <f aca="false">D2672/$E$2</f>
        <v>0.79864</v>
      </c>
      <c r="L2672" s="30" t="n">
        <f aca="false">1/(1+EXP($L$2+($L$3*K2672)+($L$4*C2672)))</f>
        <v>0.1602897997988</v>
      </c>
      <c r="M2672" s="31" t="n">
        <f aca="false">(F2672)*(L2672)+(1-F2672)*(1-L2672)</f>
        <v>0.1602897997988</v>
      </c>
      <c r="N2672" s="31" t="n">
        <f aca="false">IF(B2672=1,LN(M2672),0)</f>
        <v>0</v>
      </c>
      <c r="O2672" s="42" t="n">
        <f aca="false">K2672</f>
        <v>0.79864</v>
      </c>
      <c r="P2672" s="43" t="n">
        <f aca="false">1/(1+EXP($P$2+($P$3*O2672)+($P$4*C2672)))</f>
        <v>0.990866969696461</v>
      </c>
      <c r="Q2672" s="42" t="n">
        <f aca="false">(F2672)*(P2672)+(1-F2672)*(1-P2672)</f>
        <v>0.990866969696461</v>
      </c>
      <c r="R2672" s="42" t="n">
        <f aca="false">IF(B2672&lt;&gt;1,LN(Q2672),0)</f>
        <v>-0.00917499211252103</v>
      </c>
    </row>
    <row r="2673" customFormat="false" ht="13" hidden="false" customHeight="false" outlineLevel="0" collapsed="false">
      <c r="A2673" s="18" t="n">
        <v>2664</v>
      </c>
      <c r="B2673" s="41" t="n">
        <v>0</v>
      </c>
      <c r="C2673" s="18" t="n">
        <v>32</v>
      </c>
      <c r="D2673" s="19" t="n">
        <v>19981</v>
      </c>
      <c r="E2673" s="19" t="n">
        <v>639397</v>
      </c>
      <c r="F2673" s="18" t="n">
        <v>1</v>
      </c>
      <c r="G2673" s="20" t="n">
        <f aca="false">($E$2-D2673)/$E$2</f>
        <v>0.20076</v>
      </c>
      <c r="H2673" s="19" t="n">
        <f aca="false">D2673-$E$3</f>
        <v>4981</v>
      </c>
      <c r="I2673" s="18" t="n">
        <f aca="false">F2673*C2673</f>
        <v>32</v>
      </c>
      <c r="J2673" s="19" t="n">
        <f aca="false">H2673*I2673</f>
        <v>159392</v>
      </c>
      <c r="K2673" s="29" t="n">
        <f aca="false">D2673/$E$2</f>
        <v>0.79924</v>
      </c>
      <c r="L2673" s="30" t="n">
        <f aca="false">1/(1+EXP($L$2+($L$3*K2673)+($L$4*C2673)))</f>
        <v>0.0995580707963624</v>
      </c>
      <c r="M2673" s="31" t="n">
        <f aca="false">(F2673)*(L2673)+(1-F2673)*(1-L2673)</f>
        <v>0.0995580707963624</v>
      </c>
      <c r="N2673" s="31" t="n">
        <f aca="false">IF(B2673=1,LN(M2673),0)</f>
        <v>0</v>
      </c>
      <c r="O2673" s="42" t="n">
        <f aca="false">K2673</f>
        <v>0.79924</v>
      </c>
      <c r="P2673" s="43" t="n">
        <f aca="false">1/(1+EXP($P$2+($P$3*O2673)+($P$4*C2673)))</f>
        <v>0.991051827291197</v>
      </c>
      <c r="Q2673" s="42" t="n">
        <f aca="false">(F2673)*(P2673)+(1-F2673)*(1-P2673)</f>
        <v>0.991051827291197</v>
      </c>
      <c r="R2673" s="42" t="n">
        <f aca="false">IF(B2673&lt;&gt;1,LN(Q2673),0)</f>
        <v>-0.00898844804668678</v>
      </c>
    </row>
    <row r="2674" customFormat="false" ht="13" hidden="false" customHeight="false" outlineLevel="0" collapsed="false">
      <c r="A2674" s="18" t="n">
        <v>2665</v>
      </c>
      <c r="B2674" s="41" t="n">
        <v>0</v>
      </c>
      <c r="C2674" s="18" t="n">
        <v>26</v>
      </c>
      <c r="D2674" s="19" t="n">
        <v>18146</v>
      </c>
      <c r="E2674" s="19" t="n">
        <v>471807</v>
      </c>
      <c r="F2674" s="18" t="n">
        <v>1</v>
      </c>
      <c r="G2674" s="20" t="n">
        <f aca="false">($E$2-D2674)/$E$2</f>
        <v>0.27416</v>
      </c>
      <c r="H2674" s="19" t="n">
        <f aca="false">D2674-$E$3</f>
        <v>3146</v>
      </c>
      <c r="I2674" s="18" t="n">
        <f aca="false">F2674*C2674</f>
        <v>26</v>
      </c>
      <c r="J2674" s="19" t="n">
        <f aca="false">H2674*I2674</f>
        <v>81796</v>
      </c>
      <c r="K2674" s="29" t="n">
        <f aca="false">D2674/$E$2</f>
        <v>0.72584</v>
      </c>
      <c r="L2674" s="30" t="n">
        <f aca="false">1/(1+EXP($L$2+($L$3*K2674)+($L$4*C2674)))</f>
        <v>0.374364758863709</v>
      </c>
      <c r="M2674" s="31" t="n">
        <f aca="false">(F2674)*(L2674)+(1-F2674)*(1-L2674)</f>
        <v>0.374364758863709</v>
      </c>
      <c r="N2674" s="31" t="n">
        <f aca="false">IF(B2674=1,LN(M2674),0)</f>
        <v>0</v>
      </c>
      <c r="O2674" s="42" t="n">
        <f aca="false">K2674</f>
        <v>0.72584</v>
      </c>
      <c r="P2674" s="43" t="n">
        <f aca="false">1/(1+EXP($P$2+($P$3*O2674)+($P$4*C2674)))</f>
        <v>0.99870377167613</v>
      </c>
      <c r="Q2674" s="42" t="n">
        <f aca="false">(F2674)*(P2674)+(1-F2674)*(1-P2674)</f>
        <v>0.99870377167613</v>
      </c>
      <c r="R2674" s="42" t="n">
        <f aca="false">IF(B2674&lt;&gt;1,LN(Q2674),0)</f>
        <v>-0.00129706915448854</v>
      </c>
    </row>
    <row r="2675" customFormat="false" ht="13" hidden="false" customHeight="false" outlineLevel="0" collapsed="false">
      <c r="A2675" s="18" t="n">
        <v>2666</v>
      </c>
      <c r="B2675" s="41" t="n">
        <v>0</v>
      </c>
      <c r="C2675" s="18" t="n">
        <v>13</v>
      </c>
      <c r="D2675" s="19" t="n">
        <v>20098</v>
      </c>
      <c r="E2675" s="19" t="n">
        <v>261279</v>
      </c>
      <c r="F2675" s="18" t="n">
        <v>1</v>
      </c>
      <c r="G2675" s="20" t="n">
        <f aca="false">($E$2-D2675)/$E$2</f>
        <v>0.19608</v>
      </c>
      <c r="H2675" s="19" t="n">
        <f aca="false">D2675-$E$3</f>
        <v>5098</v>
      </c>
      <c r="I2675" s="18" t="n">
        <f aca="false">F2675*C2675</f>
        <v>13</v>
      </c>
      <c r="J2675" s="19" t="n">
        <f aca="false">H2675*I2675</f>
        <v>66274</v>
      </c>
      <c r="K2675" s="29" t="n">
        <f aca="false">D2675/$E$2</f>
        <v>0.80392</v>
      </c>
      <c r="L2675" s="30" t="n">
        <f aca="false">1/(1+EXP($L$2+($L$3*K2675)+($L$4*C2675)))</f>
        <v>0.159355230221759</v>
      </c>
      <c r="M2675" s="31" t="n">
        <f aca="false">(F2675)*(L2675)+(1-F2675)*(1-L2675)</f>
        <v>0.159355230221759</v>
      </c>
      <c r="N2675" s="31" t="n">
        <f aca="false">IF(B2675=1,LN(M2675),0)</f>
        <v>0</v>
      </c>
      <c r="O2675" s="42" t="n">
        <f aca="false">K2675</f>
        <v>0.80392</v>
      </c>
      <c r="P2675" s="43" t="n">
        <f aca="false">1/(1+EXP($P$2+($P$3*O2675)+($P$4*C2675)))</f>
        <v>0.989432017138029</v>
      </c>
      <c r="Q2675" s="42" t="n">
        <f aca="false">(F2675)*(P2675)+(1-F2675)*(1-P2675)</f>
        <v>0.989432017138029</v>
      </c>
      <c r="R2675" s="42" t="n">
        <f aca="false">IF(B2675&lt;&gt;1,LN(Q2675),0)</f>
        <v>-0.010624220556428</v>
      </c>
    </row>
    <row r="2676" customFormat="false" ht="13" hidden="false" customHeight="false" outlineLevel="0" collapsed="false">
      <c r="A2676" s="18" t="n">
        <v>2667</v>
      </c>
      <c r="B2676" s="41" t="n">
        <v>0</v>
      </c>
      <c r="C2676" s="18" t="n">
        <v>19</v>
      </c>
      <c r="D2676" s="19" t="n">
        <v>16950</v>
      </c>
      <c r="E2676" s="19" t="n">
        <v>322052</v>
      </c>
      <c r="F2676" s="18" t="n">
        <v>1</v>
      </c>
      <c r="G2676" s="20" t="n">
        <f aca="false">($E$2-D2676)/$E$2</f>
        <v>0.322</v>
      </c>
      <c r="H2676" s="19" t="n">
        <f aca="false">D2676-$E$3</f>
        <v>1950</v>
      </c>
      <c r="I2676" s="18" t="n">
        <f aca="false">F2676*C2676</f>
        <v>19</v>
      </c>
      <c r="J2676" s="19" t="n">
        <f aca="false">H2676*I2676</f>
        <v>37050</v>
      </c>
      <c r="K2676" s="29" t="n">
        <f aca="false">D2676/$E$2</f>
        <v>0.678</v>
      </c>
      <c r="L2676" s="30" t="n">
        <f aca="false">1/(1+EXP($L$2+($L$3*K2676)+($L$4*C2676)))</f>
        <v>0.665997666629944</v>
      </c>
      <c r="M2676" s="31" t="n">
        <f aca="false">(F2676)*(L2676)+(1-F2676)*(1-L2676)</f>
        <v>0.665997666629944</v>
      </c>
      <c r="N2676" s="31" t="n">
        <f aca="false">IF(B2676=1,LN(M2676),0)</f>
        <v>0</v>
      </c>
      <c r="O2676" s="42" t="n">
        <f aca="false">K2676</f>
        <v>0.678</v>
      </c>
      <c r="P2676" s="43" t="n">
        <f aca="false">1/(1+EXP($P$2+($P$3*O2676)+($P$4*C2676)))</f>
        <v>0.999630932061134</v>
      </c>
      <c r="Q2676" s="42" t="n">
        <f aca="false">(F2676)*(P2676)+(1-F2676)*(1-P2676)</f>
        <v>0.999630932061134</v>
      </c>
      <c r="R2676" s="42" t="n">
        <f aca="false">IF(B2676&lt;&gt;1,LN(Q2676),0)</f>
        <v>-0.000369136061199597</v>
      </c>
    </row>
    <row r="2677" customFormat="false" ht="13" hidden="false" customHeight="false" outlineLevel="0" collapsed="false">
      <c r="A2677" s="18" t="n">
        <v>2668</v>
      </c>
      <c r="B2677" s="41" t="n">
        <v>0</v>
      </c>
      <c r="C2677" s="18" t="n">
        <v>12</v>
      </c>
      <c r="D2677" s="19" t="n">
        <v>21768</v>
      </c>
      <c r="E2677" s="19" t="n">
        <v>261211</v>
      </c>
      <c r="F2677" s="18" t="n">
        <v>1</v>
      </c>
      <c r="G2677" s="20" t="n">
        <f aca="false">($E$2-D2677)/$E$2</f>
        <v>0.12928</v>
      </c>
      <c r="H2677" s="19" t="n">
        <f aca="false">D2677-$E$3</f>
        <v>6768</v>
      </c>
      <c r="I2677" s="18" t="n">
        <f aca="false">F2677*C2677</f>
        <v>12</v>
      </c>
      <c r="J2677" s="19" t="n">
        <f aca="false">H2677*I2677</f>
        <v>81216</v>
      </c>
      <c r="K2677" s="29" t="n">
        <f aca="false">D2677/$E$2</f>
        <v>0.87072</v>
      </c>
      <c r="L2677" s="30" t="n">
        <f aca="false">1/(1+EXP($L$2+($L$3*K2677)+($L$4*C2677)))</f>
        <v>0.0481436886809208</v>
      </c>
      <c r="M2677" s="31" t="n">
        <f aca="false">(F2677)*(L2677)+(1-F2677)*(1-L2677)</f>
        <v>0.0481436886809208</v>
      </c>
      <c r="N2677" s="31" t="n">
        <f aca="false">IF(B2677=1,LN(M2677),0)</f>
        <v>0</v>
      </c>
      <c r="O2677" s="42" t="n">
        <f aca="false">K2677</f>
        <v>0.87072</v>
      </c>
      <c r="P2677" s="43" t="n">
        <f aca="false">1/(1+EXP($P$2+($P$3*O2677)+($P$4*C2677)))</f>
        <v>0.940433831547616</v>
      </c>
      <c r="Q2677" s="42" t="n">
        <f aca="false">(F2677)*(P2677)+(1-F2677)*(1-P2677)</f>
        <v>0.940433831547616</v>
      </c>
      <c r="R2677" s="42" t="n">
        <f aca="false">IF(B2677&lt;&gt;1,LN(Q2677),0)</f>
        <v>-0.0614139872640389</v>
      </c>
    </row>
    <row r="2678" customFormat="false" ht="13" hidden="false" customHeight="false" outlineLevel="0" collapsed="false">
      <c r="A2678" s="18" t="n">
        <v>2669</v>
      </c>
      <c r="B2678" s="41" t="n">
        <v>0</v>
      </c>
      <c r="C2678" s="18" t="n">
        <v>11</v>
      </c>
      <c r="D2678" s="19" t="n">
        <v>17277</v>
      </c>
      <c r="E2678" s="19" t="n">
        <v>190047</v>
      </c>
      <c r="F2678" s="18" t="n">
        <v>1</v>
      </c>
      <c r="G2678" s="20" t="n">
        <f aca="false">($E$2-D2678)/$E$2</f>
        <v>0.30892</v>
      </c>
      <c r="H2678" s="19" t="n">
        <f aca="false">D2678-$E$3</f>
        <v>2277</v>
      </c>
      <c r="I2678" s="18" t="n">
        <f aca="false">F2678*C2678</f>
        <v>11</v>
      </c>
      <c r="J2678" s="19" t="n">
        <f aca="false">H2678*I2678</f>
        <v>25047</v>
      </c>
      <c r="K2678" s="29" t="n">
        <f aca="false">D2678/$E$2</f>
        <v>0.69108</v>
      </c>
      <c r="L2678" s="30" t="n">
        <f aca="false">1/(1+EXP($L$2+($L$3*K2678)+($L$4*C2678)))</f>
        <v>0.666379735010735</v>
      </c>
      <c r="M2678" s="31" t="n">
        <f aca="false">(F2678)*(L2678)+(1-F2678)*(1-L2678)</f>
        <v>0.666379735010735</v>
      </c>
      <c r="N2678" s="31" t="n">
        <f aca="false">IF(B2678=1,LN(M2678),0)</f>
        <v>0</v>
      </c>
      <c r="O2678" s="42" t="n">
        <f aca="false">K2678</f>
        <v>0.69108</v>
      </c>
      <c r="P2678" s="43" t="n">
        <f aca="false">1/(1+EXP($P$2+($P$3*O2678)+($P$4*C2678)))</f>
        <v>0.999467693605882</v>
      </c>
      <c r="Q2678" s="42" t="n">
        <f aca="false">(F2678)*(P2678)+(1-F2678)*(1-P2678)</f>
        <v>0.999467693605882</v>
      </c>
      <c r="R2678" s="42" t="n">
        <f aca="false">IF(B2678&lt;&gt;1,LN(Q2678),0)</f>
        <v>-0.000532448119463322</v>
      </c>
    </row>
    <row r="2679" customFormat="false" ht="13" hidden="false" customHeight="false" outlineLevel="0" collapsed="false">
      <c r="A2679" s="18" t="n">
        <v>2670</v>
      </c>
      <c r="B2679" s="41" t="n">
        <v>0</v>
      </c>
      <c r="C2679" s="18" t="n">
        <v>17</v>
      </c>
      <c r="D2679" s="19" t="n">
        <v>16267</v>
      </c>
      <c r="E2679" s="19" t="n">
        <v>276534</v>
      </c>
      <c r="F2679" s="18" t="n">
        <v>1</v>
      </c>
      <c r="G2679" s="20" t="n">
        <f aca="false">($E$2-D2679)/$E$2</f>
        <v>0.34932</v>
      </c>
      <c r="H2679" s="19" t="n">
        <f aca="false">D2679-$E$3</f>
        <v>1267</v>
      </c>
      <c r="I2679" s="18" t="n">
        <f aca="false">F2679*C2679</f>
        <v>17</v>
      </c>
      <c r="J2679" s="19" t="n">
        <f aca="false">H2679*I2679</f>
        <v>21539</v>
      </c>
      <c r="K2679" s="29" t="n">
        <f aca="false">D2679/$E$2</f>
        <v>0.65068</v>
      </c>
      <c r="L2679" s="30" t="n">
        <f aca="false">1/(1+EXP($L$2+($L$3*K2679)+($L$4*C2679)))</f>
        <v>0.787658174967611</v>
      </c>
      <c r="M2679" s="31" t="n">
        <f aca="false">(F2679)*(L2679)+(1-F2679)*(1-L2679)</f>
        <v>0.787658174967611</v>
      </c>
      <c r="N2679" s="31" t="n">
        <f aca="false">IF(B2679=1,LN(M2679),0)</f>
        <v>0</v>
      </c>
      <c r="O2679" s="42" t="n">
        <f aca="false">K2679</f>
        <v>0.65068</v>
      </c>
      <c r="P2679" s="43" t="n">
        <f aca="false">1/(1+EXP($P$2+($P$3*O2679)+($P$4*C2679)))</f>
        <v>0.999820769321578</v>
      </c>
      <c r="Q2679" s="42" t="n">
        <f aca="false">(F2679)*(P2679)+(1-F2679)*(1-P2679)</f>
        <v>0.999820769321578</v>
      </c>
      <c r="R2679" s="42" t="n">
        <f aca="false">IF(B2679&lt;&gt;1,LN(Q2679),0)</f>
        <v>-0.000179246742159109</v>
      </c>
    </row>
    <row r="2680" customFormat="false" ht="13" hidden="false" customHeight="false" outlineLevel="0" collapsed="false">
      <c r="A2680" s="18" t="n">
        <v>2671</v>
      </c>
      <c r="B2680" s="41" t="n">
        <v>0</v>
      </c>
      <c r="C2680" s="18" t="n">
        <v>19</v>
      </c>
      <c r="D2680" s="19" t="n">
        <v>18089</v>
      </c>
      <c r="E2680" s="19" t="n">
        <v>343688</v>
      </c>
      <c r="F2680" s="18" t="n">
        <v>1</v>
      </c>
      <c r="G2680" s="20" t="n">
        <f aca="false">($E$2-D2680)/$E$2</f>
        <v>0.27644</v>
      </c>
      <c r="H2680" s="19" t="n">
        <f aca="false">D2680-$E$3</f>
        <v>3089</v>
      </c>
      <c r="I2680" s="18" t="n">
        <f aca="false">F2680*C2680</f>
        <v>19</v>
      </c>
      <c r="J2680" s="19" t="n">
        <f aca="false">H2680*I2680</f>
        <v>58691</v>
      </c>
      <c r="K2680" s="29" t="n">
        <f aca="false">D2680/$E$2</f>
        <v>0.72356</v>
      </c>
      <c r="L2680" s="30" t="n">
        <f aca="false">1/(1+EXP($L$2+($L$3*K2680)+($L$4*C2680)))</f>
        <v>0.441834477572456</v>
      </c>
      <c r="M2680" s="31" t="n">
        <f aca="false">(F2680)*(L2680)+(1-F2680)*(1-L2680)</f>
        <v>0.441834477572456</v>
      </c>
      <c r="N2680" s="31" t="n">
        <f aca="false">IF(B2680=1,LN(M2680),0)</f>
        <v>0</v>
      </c>
      <c r="O2680" s="42" t="n">
        <f aca="false">K2680</f>
        <v>0.72356</v>
      </c>
      <c r="P2680" s="43" t="n">
        <f aca="false">1/(1+EXP($P$2+($P$3*O2680)+($P$4*C2680)))</f>
        <v>0.998760322857986</v>
      </c>
      <c r="Q2680" s="42" t="n">
        <f aca="false">(F2680)*(P2680)+(1-F2680)*(1-P2680)</f>
        <v>0.998760322857986</v>
      </c>
      <c r="R2680" s="42" t="n">
        <f aca="false">IF(B2680&lt;&gt;1,LN(Q2680),0)</f>
        <v>-0.00124044617735862</v>
      </c>
    </row>
    <row r="2681" customFormat="false" ht="13" hidden="false" customHeight="false" outlineLevel="0" collapsed="false">
      <c r="A2681" s="18" t="n">
        <v>2672</v>
      </c>
      <c r="B2681" s="41" t="n">
        <v>0</v>
      </c>
      <c r="C2681" s="18" t="n">
        <v>45</v>
      </c>
      <c r="D2681" s="19" t="n">
        <v>16710</v>
      </c>
      <c r="E2681" s="19" t="n">
        <v>751955</v>
      </c>
      <c r="F2681" s="18" t="n">
        <v>1</v>
      </c>
      <c r="G2681" s="20" t="n">
        <f aca="false">($E$2-D2681)/$E$2</f>
        <v>0.3316</v>
      </c>
      <c r="H2681" s="19" t="n">
        <f aca="false">D2681-$E$3</f>
        <v>1710</v>
      </c>
      <c r="I2681" s="18" t="n">
        <f aca="false">F2681*C2681</f>
        <v>45</v>
      </c>
      <c r="J2681" s="19" t="n">
        <f aca="false">H2681*I2681</f>
        <v>76950</v>
      </c>
      <c r="K2681" s="29" t="n">
        <f aca="false">D2681/$E$2</f>
        <v>0.6684</v>
      </c>
      <c r="L2681" s="30" t="n">
        <f aca="false">1/(1+EXP($L$2+($L$3*K2681)+($L$4*C2681)))</f>
        <v>0.504302569538596</v>
      </c>
      <c r="M2681" s="31" t="n">
        <f aca="false">(F2681)*(L2681)+(1-F2681)*(1-L2681)</f>
        <v>0.504302569538596</v>
      </c>
      <c r="N2681" s="31" t="n">
        <f aca="false">IF(B2681=1,LN(M2681),0)</f>
        <v>0</v>
      </c>
      <c r="O2681" s="42" t="n">
        <f aca="false">K2681</f>
        <v>0.6684</v>
      </c>
      <c r="P2681" s="43" t="n">
        <f aca="false">1/(1+EXP($P$2+($P$3*O2681)+($P$4*C2681)))</f>
        <v>0.999730622283032</v>
      </c>
      <c r="Q2681" s="42" t="n">
        <f aca="false">(F2681)*(P2681)+(1-F2681)*(1-P2681)</f>
        <v>0.999730622283032</v>
      </c>
      <c r="R2681" s="42" t="n">
        <f aca="false">IF(B2681&lt;&gt;1,LN(Q2681),0)</f>
        <v>-0.000269414005661812</v>
      </c>
    </row>
    <row r="2682" customFormat="false" ht="13" hidden="false" customHeight="false" outlineLevel="0" collapsed="false">
      <c r="A2682" s="18" t="n">
        <v>2673</v>
      </c>
      <c r="B2682" s="41" t="n">
        <v>0</v>
      </c>
      <c r="C2682" s="18" t="n">
        <v>29</v>
      </c>
      <c r="D2682" s="19" t="n">
        <v>20790</v>
      </c>
      <c r="E2682" s="19" t="n">
        <v>602916</v>
      </c>
      <c r="F2682" s="18" t="n">
        <v>1</v>
      </c>
      <c r="G2682" s="20" t="n">
        <f aca="false">($E$2-D2682)/$E$2</f>
        <v>0.1684</v>
      </c>
      <c r="H2682" s="19" t="n">
        <f aca="false">D2682-$E$3</f>
        <v>5790</v>
      </c>
      <c r="I2682" s="18" t="n">
        <f aca="false">F2682*C2682</f>
        <v>29</v>
      </c>
      <c r="J2682" s="19" t="n">
        <f aca="false">H2682*I2682</f>
        <v>167910</v>
      </c>
      <c r="K2682" s="29" t="n">
        <f aca="false">D2682/$E$2</f>
        <v>0.8316</v>
      </c>
      <c r="L2682" s="30" t="n">
        <f aca="false">1/(1+EXP($L$2+($L$3*K2682)+($L$4*C2682)))</f>
        <v>0.0596236192842733</v>
      </c>
      <c r="M2682" s="31" t="n">
        <f aca="false">(F2682)*(L2682)+(1-F2682)*(1-L2682)</f>
        <v>0.0596236192842733</v>
      </c>
      <c r="N2682" s="31" t="n">
        <f aca="false">IF(B2682=1,LN(M2682),0)</f>
        <v>0</v>
      </c>
      <c r="O2682" s="42" t="n">
        <f aca="false">K2682</f>
        <v>0.8316</v>
      </c>
      <c r="P2682" s="43" t="n">
        <f aca="false">1/(1+EXP($P$2+($P$3*O2682)+($P$4*C2682)))</f>
        <v>0.978943234350592</v>
      </c>
      <c r="Q2682" s="42" t="n">
        <f aca="false">(F2682)*(P2682)+(1-F2682)*(1-P2682)</f>
        <v>0.978943234350592</v>
      </c>
      <c r="R2682" s="42" t="n">
        <f aca="false">IF(B2682&lt;&gt;1,LN(Q2682),0)</f>
        <v>-0.0212816214314036</v>
      </c>
    </row>
    <row r="2683" customFormat="false" ht="13" hidden="false" customHeight="false" outlineLevel="0" collapsed="false">
      <c r="A2683" s="18" t="n">
        <v>2674</v>
      </c>
      <c r="B2683" s="41" t="n">
        <v>0</v>
      </c>
      <c r="C2683" s="18" t="n">
        <v>25</v>
      </c>
      <c r="D2683" s="19" t="n">
        <v>18180</v>
      </c>
      <c r="E2683" s="19" t="n">
        <v>454499</v>
      </c>
      <c r="F2683" s="18" t="n">
        <v>1</v>
      </c>
      <c r="G2683" s="20" t="n">
        <f aca="false">($E$2-D2683)/$E$2</f>
        <v>0.2728</v>
      </c>
      <c r="H2683" s="19" t="n">
        <f aca="false">D2683-$E$3</f>
        <v>3180</v>
      </c>
      <c r="I2683" s="18" t="n">
        <f aca="false">F2683*C2683</f>
        <v>25</v>
      </c>
      <c r="J2683" s="19" t="n">
        <f aca="false">H2683*I2683</f>
        <v>79500</v>
      </c>
      <c r="K2683" s="29" t="n">
        <f aca="false">D2683/$E$2</f>
        <v>0.7272</v>
      </c>
      <c r="L2683" s="30" t="n">
        <f aca="false">1/(1+EXP($L$2+($L$3*K2683)+($L$4*C2683)))</f>
        <v>0.375722125124101</v>
      </c>
      <c r="M2683" s="31" t="n">
        <f aca="false">(F2683)*(L2683)+(1-F2683)*(1-L2683)</f>
        <v>0.375722125124101</v>
      </c>
      <c r="N2683" s="31" t="n">
        <f aca="false">IF(B2683=1,LN(M2683),0)</f>
        <v>0</v>
      </c>
      <c r="O2683" s="42" t="n">
        <f aca="false">K2683</f>
        <v>0.7272</v>
      </c>
      <c r="P2683" s="43" t="n">
        <f aca="false">1/(1+EXP($P$2+($P$3*O2683)+($P$4*C2683)))</f>
        <v>0.998652987055179</v>
      </c>
      <c r="Q2683" s="42" t="n">
        <f aca="false">(F2683)*(P2683)+(1-F2683)*(1-P2683)</f>
        <v>0.998652987055179</v>
      </c>
      <c r="R2683" s="42" t="n">
        <f aca="false">IF(B2683&lt;&gt;1,LN(Q2683),0)</f>
        <v>-0.00134792098227469</v>
      </c>
    </row>
    <row r="2684" customFormat="false" ht="13" hidden="false" customHeight="false" outlineLevel="0" collapsed="false">
      <c r="A2684" s="18" t="n">
        <v>2675</v>
      </c>
      <c r="B2684" s="41" t="n">
        <v>0</v>
      </c>
      <c r="C2684" s="18" t="n">
        <v>18</v>
      </c>
      <c r="D2684" s="19" t="n">
        <v>15656</v>
      </c>
      <c r="E2684" s="19" t="n">
        <v>281809</v>
      </c>
      <c r="F2684" s="18" t="n">
        <v>1</v>
      </c>
      <c r="G2684" s="20" t="n">
        <f aca="false">($E$2-D2684)/$E$2</f>
        <v>0.37376</v>
      </c>
      <c r="H2684" s="19" t="n">
        <f aca="false">D2684-$E$3</f>
        <v>656</v>
      </c>
      <c r="I2684" s="18" t="n">
        <f aca="false">F2684*C2684</f>
        <v>18</v>
      </c>
      <c r="J2684" s="19" t="n">
        <f aca="false">H2684*I2684</f>
        <v>11808</v>
      </c>
      <c r="K2684" s="29" t="n">
        <f aca="false">D2684/$E$2</f>
        <v>0.62624</v>
      </c>
      <c r="L2684" s="30" t="n">
        <f aca="false">1/(1+EXP($L$2+($L$3*K2684)+($L$4*C2684)))</f>
        <v>0.85484130394914</v>
      </c>
      <c r="M2684" s="31" t="n">
        <f aca="false">(F2684)*(L2684)+(1-F2684)*(1-L2684)</f>
        <v>0.85484130394914</v>
      </c>
      <c r="N2684" s="31" t="n">
        <f aca="false">IF(B2684=1,LN(M2684),0)</f>
        <v>0</v>
      </c>
      <c r="O2684" s="42" t="n">
        <f aca="false">K2684</f>
        <v>0.62624</v>
      </c>
      <c r="P2684" s="43" t="n">
        <f aca="false">1/(1+EXP($P$2+($P$3*O2684)+($P$4*C2684)))</f>
        <v>0.999906678955912</v>
      </c>
      <c r="Q2684" s="42" t="n">
        <f aca="false">(F2684)*(P2684)+(1-F2684)*(1-P2684)</f>
        <v>0.999906678955912</v>
      </c>
      <c r="R2684" s="42" t="n">
        <f aca="false">IF(B2684&lt;&gt;1,LN(Q2684),0)</f>
        <v>-9.33253987675497E-005</v>
      </c>
    </row>
    <row r="2685" customFormat="false" ht="13" hidden="false" customHeight="false" outlineLevel="0" collapsed="false">
      <c r="A2685" s="18" t="n">
        <v>2676</v>
      </c>
      <c r="B2685" s="41" t="n">
        <v>0</v>
      </c>
      <c r="C2685" s="18" t="n">
        <v>20</v>
      </c>
      <c r="D2685" s="19" t="n">
        <v>19666</v>
      </c>
      <c r="E2685" s="19" t="n">
        <v>393327</v>
      </c>
      <c r="F2685" s="18" t="n">
        <v>1</v>
      </c>
      <c r="G2685" s="20" t="n">
        <f aca="false">($E$2-D2685)/$E$2</f>
        <v>0.21336</v>
      </c>
      <c r="H2685" s="19" t="n">
        <f aca="false">D2685-$E$3</f>
        <v>4666</v>
      </c>
      <c r="I2685" s="18" t="n">
        <f aca="false">F2685*C2685</f>
        <v>20</v>
      </c>
      <c r="J2685" s="19" t="n">
        <f aca="false">H2685*I2685</f>
        <v>93320</v>
      </c>
      <c r="K2685" s="29" t="n">
        <f aca="false">D2685/$E$2</f>
        <v>0.78664</v>
      </c>
      <c r="L2685" s="30" t="n">
        <f aca="false">1/(1+EXP($L$2+($L$3*K2685)+($L$4*C2685)))</f>
        <v>0.175633549018602</v>
      </c>
      <c r="M2685" s="31" t="n">
        <f aca="false">(F2685)*(L2685)+(1-F2685)*(1-L2685)</f>
        <v>0.175633549018602</v>
      </c>
      <c r="N2685" s="31" t="n">
        <f aca="false">IF(B2685=1,LN(M2685),0)</f>
        <v>0</v>
      </c>
      <c r="O2685" s="42" t="n">
        <f aca="false">K2685</f>
        <v>0.78664</v>
      </c>
      <c r="P2685" s="43" t="n">
        <f aca="false">1/(1+EXP($P$2+($P$3*O2685)+($P$4*C2685)))</f>
        <v>0.993407390906522</v>
      </c>
      <c r="Q2685" s="42" t="n">
        <f aca="false">(F2685)*(P2685)+(1-F2685)*(1-P2685)</f>
        <v>0.993407390906522</v>
      </c>
      <c r="R2685" s="42" t="n">
        <f aca="false">IF(B2685&lt;&gt;1,LN(Q2685),0)</f>
        <v>-0.00661443632597156</v>
      </c>
    </row>
    <row r="2686" customFormat="false" ht="13" hidden="false" customHeight="false" outlineLevel="0" collapsed="false">
      <c r="A2686" s="18" t="n">
        <v>2677</v>
      </c>
      <c r="B2686" s="41" t="n">
        <v>0</v>
      </c>
      <c r="C2686" s="18" t="n">
        <v>14</v>
      </c>
      <c r="D2686" s="19" t="n">
        <v>21267</v>
      </c>
      <c r="E2686" s="19" t="n">
        <v>297744</v>
      </c>
      <c r="F2686" s="18" t="n">
        <v>1</v>
      </c>
      <c r="G2686" s="20" t="n">
        <f aca="false">($E$2-D2686)/$E$2</f>
        <v>0.14932</v>
      </c>
      <c r="H2686" s="19" t="n">
        <f aca="false">D2686-$E$3</f>
        <v>6267</v>
      </c>
      <c r="I2686" s="18" t="n">
        <f aca="false">F2686*C2686</f>
        <v>14</v>
      </c>
      <c r="J2686" s="19" t="n">
        <f aca="false">H2686*I2686</f>
        <v>87738</v>
      </c>
      <c r="K2686" s="29" t="n">
        <f aca="false">D2686/$E$2</f>
        <v>0.85068</v>
      </c>
      <c r="L2686" s="30" t="n">
        <f aca="false">1/(1+EXP($L$2+($L$3*K2686)+($L$4*C2686)))</f>
        <v>0.0663229776318497</v>
      </c>
      <c r="M2686" s="31" t="n">
        <f aca="false">(F2686)*(L2686)+(1-F2686)*(1-L2686)</f>
        <v>0.0663229776318497</v>
      </c>
      <c r="N2686" s="31" t="n">
        <f aca="false">IF(B2686=1,LN(M2686),0)</f>
        <v>0</v>
      </c>
      <c r="O2686" s="42" t="n">
        <f aca="false">K2686</f>
        <v>0.85068</v>
      </c>
      <c r="P2686" s="43" t="n">
        <f aca="false">1/(1+EXP($P$2+($P$3*O2686)+($P$4*C2686)))</f>
        <v>0.964331154761944</v>
      </c>
      <c r="Q2686" s="42" t="n">
        <f aca="false">(F2686)*(P2686)+(1-F2686)*(1-P2686)</f>
        <v>0.964331154761944</v>
      </c>
      <c r="R2686" s="42" t="n">
        <f aca="false">IF(B2686&lt;&gt;1,LN(Q2686),0)</f>
        <v>-0.0363205218243189</v>
      </c>
    </row>
    <row r="2687" customFormat="false" ht="13" hidden="false" customHeight="false" outlineLevel="0" collapsed="false">
      <c r="A2687" s="18" t="n">
        <v>2678</v>
      </c>
      <c r="B2687" s="41" t="n">
        <v>0</v>
      </c>
      <c r="C2687" s="18" t="n">
        <v>12</v>
      </c>
      <c r="D2687" s="19" t="n">
        <v>19941</v>
      </c>
      <c r="E2687" s="19" t="n">
        <v>239297</v>
      </c>
      <c r="F2687" s="18" t="n">
        <v>1</v>
      </c>
      <c r="G2687" s="20" t="n">
        <f aca="false">($E$2-D2687)/$E$2</f>
        <v>0.20236</v>
      </c>
      <c r="H2687" s="19" t="n">
        <f aca="false">D2687-$E$3</f>
        <v>4941</v>
      </c>
      <c r="I2687" s="18" t="n">
        <f aca="false">F2687*C2687</f>
        <v>12</v>
      </c>
      <c r="J2687" s="19" t="n">
        <f aca="false">H2687*I2687</f>
        <v>59292</v>
      </c>
      <c r="K2687" s="29" t="n">
        <f aca="false">D2687/$E$2</f>
        <v>0.79764</v>
      </c>
      <c r="L2687" s="30" t="n">
        <f aca="false">1/(1+EXP($L$2+($L$3*K2687)+($L$4*C2687)))</f>
        <v>0.182079840797112</v>
      </c>
      <c r="M2687" s="31" t="n">
        <f aca="false">(F2687)*(L2687)+(1-F2687)*(1-L2687)</f>
        <v>0.182079840797112</v>
      </c>
      <c r="N2687" s="31" t="n">
        <f aca="false">IF(B2687=1,LN(M2687),0)</f>
        <v>0</v>
      </c>
      <c r="O2687" s="42" t="n">
        <f aca="false">K2687</f>
        <v>0.79764</v>
      </c>
      <c r="P2687" s="43" t="n">
        <f aca="false">1/(1+EXP($P$2+($P$3*O2687)+($P$4*C2687)))</f>
        <v>0.991023651835446</v>
      </c>
      <c r="Q2687" s="42" t="n">
        <f aca="false">(F2687)*(P2687)+(1-F2687)*(1-P2687)</f>
        <v>0.991023651835446</v>
      </c>
      <c r="R2687" s="42" t="n">
        <f aca="false">IF(B2687&lt;&gt;1,LN(Q2687),0)</f>
        <v>-0.00901687830179015</v>
      </c>
    </row>
    <row r="2688" customFormat="false" ht="13" hidden="false" customHeight="false" outlineLevel="0" collapsed="false">
      <c r="A2688" s="18" t="n">
        <v>2679</v>
      </c>
      <c r="B2688" s="41" t="n">
        <v>0</v>
      </c>
      <c r="C2688" s="18" t="n">
        <v>17</v>
      </c>
      <c r="D2688" s="19" t="n">
        <v>19932</v>
      </c>
      <c r="E2688" s="19" t="n">
        <v>338851</v>
      </c>
      <c r="F2688" s="18" t="n">
        <v>1</v>
      </c>
      <c r="G2688" s="20" t="n">
        <f aca="false">($E$2-D2688)/$E$2</f>
        <v>0.20272</v>
      </c>
      <c r="H2688" s="19" t="n">
        <f aca="false">D2688-$E$3</f>
        <v>4932</v>
      </c>
      <c r="I2688" s="18" t="n">
        <f aca="false">F2688*C2688</f>
        <v>17</v>
      </c>
      <c r="J2688" s="19" t="n">
        <f aca="false">H2688*I2688</f>
        <v>83844</v>
      </c>
      <c r="K2688" s="29" t="n">
        <f aca="false">D2688/$E$2</f>
        <v>0.79728</v>
      </c>
      <c r="L2688" s="30" t="n">
        <f aca="false">1/(1+EXP($L$2+($L$3*K2688)+($L$4*C2688)))</f>
        <v>0.159511858992983</v>
      </c>
      <c r="M2688" s="31" t="n">
        <f aca="false">(F2688)*(L2688)+(1-F2688)*(1-L2688)</f>
        <v>0.159511858992983</v>
      </c>
      <c r="N2688" s="31" t="n">
        <f aca="false">IF(B2688=1,LN(M2688),0)</f>
        <v>0</v>
      </c>
      <c r="O2688" s="42" t="n">
        <f aca="false">K2688</f>
        <v>0.79728</v>
      </c>
      <c r="P2688" s="43" t="n">
        <f aca="false">1/(1+EXP($P$2+($P$3*O2688)+($P$4*C2688)))</f>
        <v>0.991208715953625</v>
      </c>
      <c r="Q2688" s="42" t="n">
        <f aca="false">(F2688)*(P2688)+(1-F2688)*(1-P2688)</f>
        <v>0.991208715953625</v>
      </c>
      <c r="R2688" s="42" t="n">
        <f aca="false">IF(B2688&lt;&gt;1,LN(Q2688),0)</f>
        <v>-0.0088301553708926</v>
      </c>
    </row>
    <row r="2689" customFormat="false" ht="13" hidden="false" customHeight="false" outlineLevel="0" collapsed="false">
      <c r="A2689" s="18" t="n">
        <v>2680</v>
      </c>
      <c r="B2689" s="41" t="n">
        <v>0</v>
      </c>
      <c r="C2689" s="18" t="n">
        <v>15</v>
      </c>
      <c r="D2689" s="19" t="n">
        <v>19115</v>
      </c>
      <c r="E2689" s="19" t="n">
        <v>286723</v>
      </c>
      <c r="F2689" s="18" t="n">
        <v>1</v>
      </c>
      <c r="G2689" s="20" t="n">
        <f aca="false">($E$2-D2689)/$E$2</f>
        <v>0.2354</v>
      </c>
      <c r="H2689" s="19" t="n">
        <f aca="false">D2689-$E$3</f>
        <v>4115</v>
      </c>
      <c r="I2689" s="18" t="n">
        <f aca="false">F2689*C2689</f>
        <v>15</v>
      </c>
      <c r="J2689" s="19" t="n">
        <f aca="false">H2689*I2689</f>
        <v>61725</v>
      </c>
      <c r="K2689" s="29" t="n">
        <f aca="false">D2689/$E$2</f>
        <v>0.7646</v>
      </c>
      <c r="L2689" s="30" t="n">
        <f aca="false">1/(1+EXP($L$2+($L$3*K2689)+($L$4*C2689)))</f>
        <v>0.282428598663669</v>
      </c>
      <c r="M2689" s="31" t="n">
        <f aca="false">(F2689)*(L2689)+(1-F2689)*(1-L2689)</f>
        <v>0.282428598663669</v>
      </c>
      <c r="N2689" s="31" t="n">
        <f aca="false">IF(B2689=1,LN(M2689),0)</f>
        <v>0</v>
      </c>
      <c r="O2689" s="42" t="n">
        <f aca="false">K2689</f>
        <v>0.7646</v>
      </c>
      <c r="P2689" s="43" t="n">
        <f aca="false">1/(1+EXP($P$2+($P$3*O2689)+($P$4*C2689)))</f>
        <v>0.99628001224158</v>
      </c>
      <c r="Q2689" s="42" t="n">
        <f aca="false">(F2689)*(P2689)+(1-F2689)*(1-P2689)</f>
        <v>0.99628001224158</v>
      </c>
      <c r="R2689" s="42" t="n">
        <f aca="false">IF(B2689&lt;&gt;1,LN(Q2689),0)</f>
        <v>-0.00372692412034581</v>
      </c>
    </row>
    <row r="2690" customFormat="false" ht="13" hidden="false" customHeight="false" outlineLevel="0" collapsed="false">
      <c r="A2690" s="18" t="n">
        <v>2681</v>
      </c>
      <c r="B2690" s="41" t="n">
        <v>0</v>
      </c>
      <c r="C2690" s="18" t="n">
        <v>21</v>
      </c>
      <c r="D2690" s="19" t="n">
        <v>19575</v>
      </c>
      <c r="E2690" s="19" t="n">
        <v>411069</v>
      </c>
      <c r="F2690" s="18" t="n">
        <v>1</v>
      </c>
      <c r="G2690" s="20" t="n">
        <f aca="false">($E$2-D2690)/$E$2</f>
        <v>0.217</v>
      </c>
      <c r="H2690" s="19" t="n">
        <f aca="false">D2690-$E$3</f>
        <v>4575</v>
      </c>
      <c r="I2690" s="18" t="n">
        <f aca="false">F2690*C2690</f>
        <v>21</v>
      </c>
      <c r="J2690" s="19" t="n">
        <f aca="false">H2690*I2690</f>
        <v>96075</v>
      </c>
      <c r="K2690" s="29" t="n">
        <f aca="false">D2690/$E$2</f>
        <v>0.783</v>
      </c>
      <c r="L2690" s="30" t="n">
        <f aca="false">1/(1+EXP($L$2+($L$3*K2690)+($L$4*C2690)))</f>
        <v>0.181566060672298</v>
      </c>
      <c r="M2690" s="31" t="n">
        <f aca="false">(F2690)*(L2690)+(1-F2690)*(1-L2690)</f>
        <v>0.181566060672298</v>
      </c>
      <c r="N2690" s="31" t="n">
        <f aca="false">IF(B2690=1,LN(M2690),0)</f>
        <v>0</v>
      </c>
      <c r="O2690" s="42" t="n">
        <f aca="false">K2690</f>
        <v>0.783</v>
      </c>
      <c r="P2690" s="43" t="n">
        <f aca="false">1/(1+EXP($P$2+($P$3*O2690)+($P$4*C2690)))</f>
        <v>0.994026027794406</v>
      </c>
      <c r="Q2690" s="42" t="n">
        <f aca="false">(F2690)*(P2690)+(1-F2690)*(1-P2690)</f>
        <v>0.994026027794406</v>
      </c>
      <c r="R2690" s="42" t="n">
        <f aca="false">IF(B2690&lt;&gt;1,LN(Q2690),0)</f>
        <v>-0.0059918877645528</v>
      </c>
    </row>
    <row r="2691" customFormat="false" ht="13" hidden="false" customHeight="false" outlineLevel="0" collapsed="false">
      <c r="A2691" s="18" t="n">
        <v>2682</v>
      </c>
      <c r="B2691" s="41" t="n">
        <v>0</v>
      </c>
      <c r="C2691" s="18" t="n">
        <v>28</v>
      </c>
      <c r="D2691" s="19" t="n">
        <v>22042</v>
      </c>
      <c r="E2691" s="19" t="n">
        <v>617171</v>
      </c>
      <c r="F2691" s="18" t="n">
        <v>0</v>
      </c>
      <c r="G2691" s="20" t="n">
        <f aca="false">($E$2-D2691)/$E$2</f>
        <v>0.11832</v>
      </c>
      <c r="H2691" s="19" t="n">
        <f aca="false">D2691-$E$3</f>
        <v>7042</v>
      </c>
      <c r="I2691" s="18" t="n">
        <f aca="false">F2691*C2691</f>
        <v>0</v>
      </c>
      <c r="J2691" s="19" t="n">
        <f aca="false">H2691*I2691</f>
        <v>0</v>
      </c>
      <c r="K2691" s="29" t="n">
        <f aca="false">D2691/$E$2</f>
        <v>0.88168</v>
      </c>
      <c r="L2691" s="30" t="n">
        <f aca="false">1/(1+EXP($L$2+($L$3*K2691)+($L$4*C2691)))</f>
        <v>0.0231944714325147</v>
      </c>
      <c r="M2691" s="31" t="n">
        <f aca="false">(F2691)*(L2691)+(1-F2691)*(1-L2691)</f>
        <v>0.976805528567485</v>
      </c>
      <c r="N2691" s="31" t="n">
        <f aca="false">IF(B2691=1,LN(M2691),0)</f>
        <v>0</v>
      </c>
      <c r="O2691" s="42" t="n">
        <f aca="false">K2691</f>
        <v>0.88168</v>
      </c>
      <c r="P2691" s="43" t="n">
        <f aca="false">1/(1+EXP($P$2+($P$3*O2691)+($P$4*C2691)))</f>
        <v>0.924434030247899</v>
      </c>
      <c r="Q2691" s="42" t="n">
        <f aca="false">(F2691)*(P2691)+(1-F2691)*(1-P2691)</f>
        <v>0.0755659697521015</v>
      </c>
      <c r="R2691" s="42" t="n">
        <f aca="false">IF(B2691&lt;&gt;1,LN(Q2691),0)</f>
        <v>-2.58274923269228</v>
      </c>
    </row>
    <row r="2692" customFormat="false" ht="13" hidden="false" customHeight="false" outlineLevel="0" collapsed="false">
      <c r="A2692" s="18" t="n">
        <v>2683</v>
      </c>
      <c r="B2692" s="41" t="n">
        <v>0</v>
      </c>
      <c r="C2692" s="18" t="n">
        <v>31</v>
      </c>
      <c r="D2692" s="19" t="n">
        <v>18440</v>
      </c>
      <c r="E2692" s="19" t="n">
        <v>571639</v>
      </c>
      <c r="F2692" s="18" t="n">
        <v>1</v>
      </c>
      <c r="G2692" s="20" t="n">
        <f aca="false">($E$2-D2692)/$E$2</f>
        <v>0.2624</v>
      </c>
      <c r="H2692" s="19" t="n">
        <f aca="false">D2692-$E$3</f>
        <v>3440</v>
      </c>
      <c r="I2692" s="18" t="n">
        <f aca="false">F2692*C2692</f>
        <v>31</v>
      </c>
      <c r="J2692" s="19" t="n">
        <f aca="false">H2692*I2692</f>
        <v>106640</v>
      </c>
      <c r="K2692" s="29" t="n">
        <f aca="false">D2692/$E$2</f>
        <v>0.7376</v>
      </c>
      <c r="L2692" s="30" t="n">
        <f aca="false">1/(1+EXP($L$2+($L$3*K2692)+($L$4*C2692)))</f>
        <v>0.285192383592533</v>
      </c>
      <c r="M2692" s="31" t="n">
        <f aca="false">(F2692)*(L2692)+(1-F2692)*(1-L2692)</f>
        <v>0.285192383592533</v>
      </c>
      <c r="N2692" s="31" t="n">
        <f aca="false">IF(B2692=1,LN(M2692),0)</f>
        <v>0</v>
      </c>
      <c r="O2692" s="42" t="n">
        <f aca="false">K2692</f>
        <v>0.7376</v>
      </c>
      <c r="P2692" s="43" t="n">
        <f aca="false">1/(1+EXP($P$2+($P$3*O2692)+($P$4*C2692)))</f>
        <v>0.998248389875848</v>
      </c>
      <c r="Q2692" s="42" t="n">
        <f aca="false">(F2692)*(P2692)+(1-F2692)*(1-P2692)</f>
        <v>0.998248389875848</v>
      </c>
      <c r="R2692" s="42" t="n">
        <f aca="false">IF(B2692&lt;&gt;1,LN(Q2692),0)</f>
        <v>-0.00175314598691588</v>
      </c>
    </row>
    <row r="2693" customFormat="false" ht="13" hidden="false" customHeight="false" outlineLevel="0" collapsed="false">
      <c r="A2693" s="18" t="n">
        <v>2684</v>
      </c>
      <c r="B2693" s="41" t="n">
        <v>0</v>
      </c>
      <c r="C2693" s="18" t="n">
        <v>19</v>
      </c>
      <c r="D2693" s="19" t="n">
        <v>15116</v>
      </c>
      <c r="E2693" s="19" t="n">
        <v>287209</v>
      </c>
      <c r="F2693" s="18" t="n">
        <v>1</v>
      </c>
      <c r="G2693" s="20" t="n">
        <f aca="false">($E$2-D2693)/$E$2</f>
        <v>0.39536</v>
      </c>
      <c r="H2693" s="19" t="n">
        <f aca="false">D2693-$E$3</f>
        <v>116</v>
      </c>
      <c r="I2693" s="18" t="n">
        <f aca="false">F2693*C2693</f>
        <v>19</v>
      </c>
      <c r="J2693" s="19" t="n">
        <f aca="false">H2693*I2693</f>
        <v>2204</v>
      </c>
      <c r="K2693" s="29" t="n">
        <f aca="false">D2693/$E$2</f>
        <v>0.60464</v>
      </c>
      <c r="L2693" s="30" t="n">
        <f aca="false">1/(1+EXP($L$2+($L$3*K2693)+($L$4*C2693)))</f>
        <v>0.898230893492984</v>
      </c>
      <c r="M2693" s="31" t="n">
        <f aca="false">(F2693)*(L2693)+(1-F2693)*(1-L2693)</f>
        <v>0.898230893492984</v>
      </c>
      <c r="N2693" s="31" t="n">
        <f aca="false">IF(B2693=1,LN(M2693),0)</f>
        <v>0</v>
      </c>
      <c r="O2693" s="42" t="n">
        <f aca="false">K2693</f>
        <v>0.60464</v>
      </c>
      <c r="P2693" s="43" t="n">
        <f aca="false">1/(1+EXP($P$2+($P$3*O2693)+($P$4*C2693)))</f>
        <v>0.999947597513582</v>
      </c>
      <c r="Q2693" s="42" t="n">
        <f aca="false">(F2693)*(P2693)+(1-F2693)*(1-P2693)</f>
        <v>0.999947597513582</v>
      </c>
      <c r="R2693" s="42" t="n">
        <f aca="false">IF(B2693&lt;&gt;1,LN(Q2693),0)</f>
        <v>-5.24038594765054E-005</v>
      </c>
    </row>
    <row r="2694" customFormat="false" ht="13" hidden="false" customHeight="false" outlineLevel="0" collapsed="false">
      <c r="A2694" s="18" t="n">
        <v>2685</v>
      </c>
      <c r="B2694" s="41" t="n">
        <v>0</v>
      </c>
      <c r="C2694" s="18" t="n">
        <v>11</v>
      </c>
      <c r="D2694" s="19" t="n">
        <v>21991</v>
      </c>
      <c r="E2694" s="19" t="n">
        <v>241904</v>
      </c>
      <c r="F2694" s="18" t="n">
        <v>1</v>
      </c>
      <c r="G2694" s="20" t="n">
        <f aca="false">($E$2-D2694)/$E$2</f>
        <v>0.12036</v>
      </c>
      <c r="H2694" s="19" t="n">
        <f aca="false">D2694-$E$3</f>
        <v>6991</v>
      </c>
      <c r="I2694" s="18" t="n">
        <f aca="false">F2694*C2694</f>
        <v>11</v>
      </c>
      <c r="J2694" s="19" t="n">
        <f aca="false">H2694*I2694</f>
        <v>76901</v>
      </c>
      <c r="K2694" s="29" t="n">
        <f aca="false">D2694/$E$2</f>
        <v>0.87964</v>
      </c>
      <c r="L2694" s="30" t="n">
        <f aca="false">1/(1+EXP($L$2+($L$3*K2694)+($L$4*C2694)))</f>
        <v>0.0418170994606178</v>
      </c>
      <c r="M2694" s="31" t="n">
        <f aca="false">(F2694)*(L2694)+(1-F2694)*(1-L2694)</f>
        <v>0.0418170994606178</v>
      </c>
      <c r="N2694" s="31" t="n">
        <f aca="false">IF(B2694=1,LN(M2694),0)</f>
        <v>0</v>
      </c>
      <c r="O2694" s="42" t="n">
        <f aca="false">K2694</f>
        <v>0.87964</v>
      </c>
      <c r="P2694" s="43" t="n">
        <f aca="false">1/(1+EXP($P$2+($P$3*O2694)+($P$4*C2694)))</f>
        <v>0.925502841856911</v>
      </c>
      <c r="Q2694" s="42" t="n">
        <f aca="false">(F2694)*(P2694)+(1-F2694)*(1-P2694)</f>
        <v>0.925502841856911</v>
      </c>
      <c r="R2694" s="42" t="n">
        <f aca="false">IF(B2694&lt;&gt;1,LN(Q2694),0)</f>
        <v>-0.0774180763553511</v>
      </c>
    </row>
    <row r="2695" customFormat="false" ht="13" hidden="false" customHeight="false" outlineLevel="0" collapsed="false">
      <c r="A2695" s="18" t="n">
        <v>2686</v>
      </c>
      <c r="B2695" s="41" t="n">
        <v>0</v>
      </c>
      <c r="C2695" s="18" t="n">
        <v>24</v>
      </c>
      <c r="D2695" s="19" t="n">
        <v>15363</v>
      </c>
      <c r="E2695" s="19" t="n">
        <v>368714</v>
      </c>
      <c r="F2695" s="18" t="n">
        <v>1</v>
      </c>
      <c r="G2695" s="20" t="n">
        <f aca="false">($E$2-D2695)/$E$2</f>
        <v>0.38548</v>
      </c>
      <c r="H2695" s="19" t="n">
        <f aca="false">D2695-$E$3</f>
        <v>363</v>
      </c>
      <c r="I2695" s="18" t="n">
        <f aca="false">F2695*C2695</f>
        <v>24</v>
      </c>
      <c r="J2695" s="19" t="n">
        <f aca="false">H2695*I2695</f>
        <v>8712</v>
      </c>
      <c r="K2695" s="29" t="n">
        <f aca="false">D2695/$E$2</f>
        <v>0.61452</v>
      </c>
      <c r="L2695" s="30" t="n">
        <f aca="false">1/(1+EXP($L$2+($L$3*K2695)+($L$4*C2695)))</f>
        <v>0.859425960835371</v>
      </c>
      <c r="M2695" s="31" t="n">
        <f aca="false">(F2695)*(L2695)+(1-F2695)*(1-L2695)</f>
        <v>0.859425960835371</v>
      </c>
      <c r="N2695" s="31" t="n">
        <f aca="false">IF(B2695=1,LN(M2695),0)</f>
        <v>0</v>
      </c>
      <c r="O2695" s="42" t="n">
        <f aca="false">K2695</f>
        <v>0.61452</v>
      </c>
      <c r="P2695" s="43" t="n">
        <f aca="false">1/(1+EXP($P$2+($P$3*O2695)+($P$4*C2695)))</f>
        <v>0.999932613882939</v>
      </c>
      <c r="Q2695" s="42" t="n">
        <f aca="false">(F2695)*(P2695)+(1-F2695)*(1-P2695)</f>
        <v>0.999932613882939</v>
      </c>
      <c r="R2695" s="42" t="n">
        <f aca="false">IF(B2695&lt;&gt;1,LN(Q2695),0)</f>
        <v>-6.73883876078633E-005</v>
      </c>
    </row>
    <row r="2696" customFormat="false" ht="13" hidden="false" customHeight="false" outlineLevel="0" collapsed="false">
      <c r="A2696" s="18" t="n">
        <v>2687</v>
      </c>
      <c r="B2696" s="41" t="n">
        <v>0</v>
      </c>
      <c r="C2696" s="18" t="n">
        <v>15</v>
      </c>
      <c r="D2696" s="19" t="n">
        <v>16678</v>
      </c>
      <c r="E2696" s="19" t="n">
        <v>250175</v>
      </c>
      <c r="F2696" s="18" t="n">
        <v>1</v>
      </c>
      <c r="G2696" s="20" t="n">
        <f aca="false">($E$2-D2696)/$E$2</f>
        <v>0.33288</v>
      </c>
      <c r="H2696" s="19" t="n">
        <f aca="false">D2696-$E$3</f>
        <v>1678</v>
      </c>
      <c r="I2696" s="18" t="n">
        <f aca="false">F2696*C2696</f>
        <v>15</v>
      </c>
      <c r="J2696" s="19" t="n">
        <f aca="false">H2696*I2696</f>
        <v>25170</v>
      </c>
      <c r="K2696" s="29" t="n">
        <f aca="false">D2696/$E$2</f>
        <v>0.66712</v>
      </c>
      <c r="L2696" s="30" t="n">
        <f aca="false">1/(1+EXP($L$2+($L$3*K2696)+($L$4*C2696)))</f>
        <v>0.739666750581466</v>
      </c>
      <c r="M2696" s="31" t="n">
        <f aca="false">(F2696)*(L2696)+(1-F2696)*(1-L2696)</f>
        <v>0.739666750581466</v>
      </c>
      <c r="N2696" s="31" t="n">
        <f aca="false">IF(B2696=1,LN(M2696),0)</f>
        <v>0</v>
      </c>
      <c r="O2696" s="42" t="n">
        <f aca="false">K2696</f>
        <v>0.66712</v>
      </c>
      <c r="P2696" s="43" t="n">
        <f aca="false">1/(1+EXP($P$2+($P$3*O2696)+($P$4*C2696)))</f>
        <v>0.999721151067128</v>
      </c>
      <c r="Q2696" s="42" t="n">
        <f aca="false">(F2696)*(P2696)+(1-F2696)*(1-P2696)</f>
        <v>0.999721151067128</v>
      </c>
      <c r="R2696" s="42" t="n">
        <f aca="false">IF(B2696&lt;&gt;1,LN(Q2696),0)</f>
        <v>-0.000278887818464765</v>
      </c>
    </row>
    <row r="2697" customFormat="false" ht="13" hidden="false" customHeight="false" outlineLevel="0" collapsed="false">
      <c r="A2697" s="18" t="n">
        <v>2688</v>
      </c>
      <c r="B2697" s="41" t="n">
        <v>0</v>
      </c>
      <c r="C2697" s="18" t="n">
        <v>11</v>
      </c>
      <c r="D2697" s="19" t="n">
        <v>16929</v>
      </c>
      <c r="E2697" s="19" t="n">
        <v>186220</v>
      </c>
      <c r="F2697" s="18" t="n">
        <v>1</v>
      </c>
      <c r="G2697" s="20" t="n">
        <f aca="false">($E$2-D2697)/$E$2</f>
        <v>0.32284</v>
      </c>
      <c r="H2697" s="19" t="n">
        <f aca="false">D2697-$E$3</f>
        <v>1929</v>
      </c>
      <c r="I2697" s="18" t="n">
        <f aca="false">F2697*C2697</f>
        <v>11</v>
      </c>
      <c r="J2697" s="19" t="n">
        <f aca="false">H2697*I2697</f>
        <v>21219</v>
      </c>
      <c r="K2697" s="29" t="n">
        <f aca="false">D2697/$E$2</f>
        <v>0.67716</v>
      </c>
      <c r="L2697" s="30" t="n">
        <f aca="false">1/(1+EXP($L$2+($L$3*K2697)+($L$4*C2697)))</f>
        <v>0.725940696263892</v>
      </c>
      <c r="M2697" s="31" t="n">
        <f aca="false">(F2697)*(L2697)+(1-F2697)*(1-L2697)</f>
        <v>0.725940696263892</v>
      </c>
      <c r="N2697" s="31" t="n">
        <f aca="false">IF(B2697=1,LN(M2697),0)</f>
        <v>0</v>
      </c>
      <c r="O2697" s="42" t="n">
        <f aca="false">K2697</f>
        <v>0.67716</v>
      </c>
      <c r="P2697" s="43" t="n">
        <f aca="false">1/(1+EXP($P$2+($P$3*O2697)+($P$4*C2697)))</f>
        <v>0.999632424592684</v>
      </c>
      <c r="Q2697" s="42" t="n">
        <f aca="false">(F2697)*(P2697)+(1-F2697)*(1-P2697)</f>
        <v>0.999632424592684</v>
      </c>
      <c r="R2697" s="42" t="n">
        <f aca="false">IF(B2697&lt;&gt;1,LN(Q2697),0)</f>
        <v>-0.000367642979715419</v>
      </c>
    </row>
    <row r="2698" customFormat="false" ht="13" hidden="false" customHeight="false" outlineLevel="0" collapsed="false">
      <c r="A2698" s="18" t="n">
        <v>2689</v>
      </c>
      <c r="B2698" s="41" t="n">
        <v>0</v>
      </c>
      <c r="C2698" s="18" t="n">
        <v>18</v>
      </c>
      <c r="D2698" s="19" t="n">
        <v>20014</v>
      </c>
      <c r="E2698" s="19" t="n">
        <v>360246</v>
      </c>
      <c r="F2698" s="18" t="n">
        <v>1</v>
      </c>
      <c r="G2698" s="20" t="n">
        <f aca="false">($E$2-D2698)/$E$2</f>
        <v>0.19944</v>
      </c>
      <c r="H2698" s="19" t="n">
        <f aca="false">D2698-$E$3</f>
        <v>5014</v>
      </c>
      <c r="I2698" s="18" t="n">
        <f aca="false">F2698*C2698</f>
        <v>18</v>
      </c>
      <c r="J2698" s="19" t="n">
        <f aca="false">H2698*I2698</f>
        <v>90252</v>
      </c>
      <c r="K2698" s="29" t="n">
        <f aca="false">D2698/$E$2</f>
        <v>0.80056</v>
      </c>
      <c r="L2698" s="30" t="n">
        <f aca="false">1/(1+EXP($L$2+($L$3*K2698)+($L$4*C2698)))</f>
        <v>0.146571935719235</v>
      </c>
      <c r="M2698" s="31" t="n">
        <f aca="false">(F2698)*(L2698)+(1-F2698)*(1-L2698)</f>
        <v>0.146571935719235</v>
      </c>
      <c r="N2698" s="31" t="n">
        <f aca="false">IF(B2698=1,LN(M2698),0)</f>
        <v>0</v>
      </c>
      <c r="O2698" s="42" t="n">
        <f aca="false">K2698</f>
        <v>0.80056</v>
      </c>
      <c r="P2698" s="43" t="n">
        <f aca="false">1/(1+EXP($P$2+($P$3*O2698)+($P$4*C2698)))</f>
        <v>0.990436204156538</v>
      </c>
      <c r="Q2698" s="42" t="n">
        <f aca="false">(F2698)*(P2698)+(1-F2698)*(1-P2698)</f>
        <v>0.990436204156538</v>
      </c>
      <c r="R2698" s="42" t="n">
        <f aca="false">IF(B2698&lt;&gt;1,LN(Q2698),0)</f>
        <v>-0.00960982263456882</v>
      </c>
    </row>
    <row r="2699" customFormat="false" ht="13" hidden="false" customHeight="false" outlineLevel="0" collapsed="false">
      <c r="A2699" s="18" t="n">
        <v>2690</v>
      </c>
      <c r="B2699" s="41" t="n">
        <v>0</v>
      </c>
      <c r="C2699" s="18" t="n">
        <v>23</v>
      </c>
      <c r="D2699" s="19" t="n">
        <v>18714</v>
      </c>
      <c r="E2699" s="19" t="n">
        <v>430426</v>
      </c>
      <c r="F2699" s="18" t="n">
        <v>1</v>
      </c>
      <c r="G2699" s="20" t="n">
        <f aca="false">($E$2-D2699)/$E$2</f>
        <v>0.25144</v>
      </c>
      <c r="H2699" s="19" t="n">
        <f aca="false">D2699-$E$3</f>
        <v>3714</v>
      </c>
      <c r="I2699" s="18" t="n">
        <f aca="false">F2699*C2699</f>
        <v>23</v>
      </c>
      <c r="J2699" s="19" t="n">
        <f aca="false">H2699*I2699</f>
        <v>85422</v>
      </c>
      <c r="K2699" s="29" t="n">
        <f aca="false">D2699/$E$2</f>
        <v>0.74856</v>
      </c>
      <c r="L2699" s="30" t="n">
        <f aca="false">1/(1+EXP($L$2+($L$3*K2699)+($L$4*C2699)))</f>
        <v>0.294393095515515</v>
      </c>
      <c r="M2699" s="31" t="n">
        <f aca="false">(F2699)*(L2699)+(1-F2699)*(1-L2699)</f>
        <v>0.294393095515515</v>
      </c>
      <c r="N2699" s="31" t="n">
        <f aca="false">IF(B2699=1,LN(M2699),0)</f>
        <v>0</v>
      </c>
      <c r="O2699" s="42" t="n">
        <f aca="false">K2699</f>
        <v>0.74856</v>
      </c>
      <c r="P2699" s="43" t="n">
        <f aca="false">1/(1+EXP($P$2+($P$3*O2699)+($P$4*C2699)))</f>
        <v>0.997613373252535</v>
      </c>
      <c r="Q2699" s="42" t="n">
        <f aca="false">(F2699)*(P2699)+(1-F2699)*(1-P2699)</f>
        <v>0.997613373252535</v>
      </c>
      <c r="R2699" s="42" t="n">
        <f aca="false">IF(B2699&lt;&gt;1,LN(Q2699),0)</f>
        <v>-0.00238947928060608</v>
      </c>
    </row>
    <row r="2700" customFormat="false" ht="13" hidden="false" customHeight="false" outlineLevel="0" collapsed="false">
      <c r="A2700" s="18" t="n">
        <v>2691</v>
      </c>
      <c r="B2700" s="41" t="n">
        <v>0</v>
      </c>
      <c r="C2700" s="18" t="n">
        <v>41</v>
      </c>
      <c r="D2700" s="19" t="n">
        <v>17801</v>
      </c>
      <c r="E2700" s="19" t="n">
        <v>729841</v>
      </c>
      <c r="F2700" s="18" t="n">
        <v>1</v>
      </c>
      <c r="G2700" s="20" t="n">
        <f aca="false">($E$2-D2700)/$E$2</f>
        <v>0.28796</v>
      </c>
      <c r="H2700" s="19" t="n">
        <f aca="false">D2700-$E$3</f>
        <v>2801</v>
      </c>
      <c r="I2700" s="18" t="n">
        <f aca="false">F2700*C2700</f>
        <v>41</v>
      </c>
      <c r="J2700" s="19" t="n">
        <f aca="false">H2700*I2700</f>
        <v>114841</v>
      </c>
      <c r="K2700" s="29" t="n">
        <f aca="false">D2700/$E$2</f>
        <v>0.71204</v>
      </c>
      <c r="L2700" s="30" t="n">
        <f aca="false">1/(1+EXP($L$2+($L$3*K2700)+($L$4*C2700)))</f>
        <v>0.324265386254842</v>
      </c>
      <c r="M2700" s="31" t="n">
        <f aca="false">(F2700)*(L2700)+(1-F2700)*(1-L2700)</f>
        <v>0.324265386254842</v>
      </c>
      <c r="N2700" s="31" t="n">
        <f aca="false">IF(B2700=1,LN(M2700),0)</f>
        <v>0</v>
      </c>
      <c r="O2700" s="42" t="n">
        <f aca="false">K2700</f>
        <v>0.71204</v>
      </c>
      <c r="P2700" s="43" t="n">
        <f aca="false">1/(1+EXP($P$2+($P$3*O2700)+($P$4*C2700)))</f>
        <v>0.99913210923498</v>
      </c>
      <c r="Q2700" s="42" t="n">
        <f aca="false">(F2700)*(P2700)+(1-F2700)*(1-P2700)</f>
        <v>0.99913210923498</v>
      </c>
      <c r="R2700" s="42" t="n">
        <f aca="false">IF(B2700&lt;&gt;1,LN(Q2700),0)</f>
        <v>-0.000868267600260471</v>
      </c>
    </row>
    <row r="2701" customFormat="false" ht="13" hidden="false" customHeight="false" outlineLevel="0" collapsed="false">
      <c r="A2701" s="18" t="n">
        <v>2692</v>
      </c>
      <c r="B2701" s="41" t="n">
        <v>0</v>
      </c>
      <c r="C2701" s="18" t="n">
        <v>23</v>
      </c>
      <c r="D2701" s="19" t="n">
        <v>15165</v>
      </c>
      <c r="E2701" s="19" t="n">
        <v>348806</v>
      </c>
      <c r="F2701" s="18" t="n">
        <v>1</v>
      </c>
      <c r="G2701" s="20" t="n">
        <f aca="false">($E$2-D2701)/$E$2</f>
        <v>0.3934</v>
      </c>
      <c r="H2701" s="19" t="n">
        <f aca="false">D2701-$E$3</f>
        <v>165</v>
      </c>
      <c r="I2701" s="18" t="n">
        <f aca="false">F2701*C2701</f>
        <v>23</v>
      </c>
      <c r="J2701" s="19" t="n">
        <f aca="false">H2701*I2701</f>
        <v>3795</v>
      </c>
      <c r="K2701" s="29" t="n">
        <f aca="false">D2701/$E$2</f>
        <v>0.6066</v>
      </c>
      <c r="L2701" s="30" t="n">
        <f aca="false">1/(1+EXP($L$2+($L$3*K2701)+($L$4*C2701)))</f>
        <v>0.881268728140982</v>
      </c>
      <c r="M2701" s="31" t="n">
        <f aca="false">(F2701)*(L2701)+(1-F2701)*(1-L2701)</f>
        <v>0.881268728140982</v>
      </c>
      <c r="N2701" s="31" t="n">
        <f aca="false">IF(B2701=1,LN(M2701),0)</f>
        <v>0</v>
      </c>
      <c r="O2701" s="42" t="n">
        <f aca="false">K2701</f>
        <v>0.6066</v>
      </c>
      <c r="P2701" s="43" t="n">
        <f aca="false">1/(1+EXP($P$2+($P$3*O2701)+($P$4*C2701)))</f>
        <v>0.999945294572858</v>
      </c>
      <c r="Q2701" s="42" t="n">
        <f aca="false">(F2701)*(P2701)+(1-F2701)*(1-P2701)</f>
        <v>0.999945294572858</v>
      </c>
      <c r="R2701" s="42" t="n">
        <f aca="false">IF(B2701&lt;&gt;1,LN(Q2701),0)</f>
        <v>-5.47069235380417E-005</v>
      </c>
    </row>
    <row r="2702" customFormat="false" ht="13" hidden="false" customHeight="false" outlineLevel="0" collapsed="false">
      <c r="A2702" s="18" t="n">
        <v>2693</v>
      </c>
      <c r="B2702" s="41" t="n">
        <v>0</v>
      </c>
      <c r="C2702" s="18" t="n">
        <v>20</v>
      </c>
      <c r="D2702" s="19" t="n">
        <v>15959</v>
      </c>
      <c r="E2702" s="19" t="n">
        <v>319184</v>
      </c>
      <c r="F2702" s="18" t="n">
        <v>1</v>
      </c>
      <c r="G2702" s="20" t="n">
        <f aca="false">($E$2-D2702)/$E$2</f>
        <v>0.36164</v>
      </c>
      <c r="H2702" s="19" t="n">
        <f aca="false">D2702-$E$3</f>
        <v>959</v>
      </c>
      <c r="I2702" s="18" t="n">
        <f aca="false">F2702*C2702</f>
        <v>20</v>
      </c>
      <c r="J2702" s="19" t="n">
        <f aca="false">H2702*I2702</f>
        <v>19180</v>
      </c>
      <c r="K2702" s="29" t="n">
        <f aca="false">D2702/$E$2</f>
        <v>0.63836</v>
      </c>
      <c r="L2702" s="30" t="n">
        <f aca="false">1/(1+EXP($L$2+($L$3*K2702)+($L$4*C2702)))</f>
        <v>0.811621789857027</v>
      </c>
      <c r="M2702" s="31" t="n">
        <f aca="false">(F2702)*(L2702)+(1-F2702)*(1-L2702)</f>
        <v>0.811621789857027</v>
      </c>
      <c r="N2702" s="31" t="n">
        <f aca="false">IF(B2702=1,LN(M2702),0)</f>
        <v>0</v>
      </c>
      <c r="O2702" s="42" t="n">
        <f aca="false">K2702</f>
        <v>0.63836</v>
      </c>
      <c r="P2702" s="43" t="n">
        <f aca="false">1/(1+EXP($P$2+($P$3*O2702)+($P$4*C2702)))</f>
        <v>0.999871749266667</v>
      </c>
      <c r="Q2702" s="42" t="n">
        <f aca="false">(F2702)*(P2702)+(1-F2702)*(1-P2702)</f>
        <v>0.999871749266667</v>
      </c>
      <c r="R2702" s="42" t="n">
        <f aca="false">IF(B2702&lt;&gt;1,LN(Q2702),0)</f>
        <v>-0.000128258958160981</v>
      </c>
    </row>
    <row r="2703" customFormat="false" ht="13" hidden="false" customHeight="false" outlineLevel="0" collapsed="false">
      <c r="A2703" s="18" t="n">
        <v>2694</v>
      </c>
      <c r="B2703" s="41" t="n">
        <v>0</v>
      </c>
      <c r="C2703" s="18" t="n">
        <v>17</v>
      </c>
      <c r="D2703" s="19" t="n">
        <v>22089</v>
      </c>
      <c r="E2703" s="19" t="n">
        <v>375506</v>
      </c>
      <c r="F2703" s="18" t="n">
        <v>1</v>
      </c>
      <c r="G2703" s="20" t="n">
        <f aca="false">($E$2-D2703)/$E$2</f>
        <v>0.11644</v>
      </c>
      <c r="H2703" s="19" t="n">
        <f aca="false">D2703-$E$3</f>
        <v>7089</v>
      </c>
      <c r="I2703" s="18" t="n">
        <f aca="false">F2703*C2703</f>
        <v>17</v>
      </c>
      <c r="J2703" s="19" t="n">
        <f aca="false">H2703*I2703</f>
        <v>120513</v>
      </c>
      <c r="K2703" s="29" t="n">
        <f aca="false">D2703/$E$2</f>
        <v>0.88356</v>
      </c>
      <c r="L2703" s="30" t="n">
        <f aca="false">1/(1+EXP($L$2+($L$3*K2703)+($L$4*C2703)))</f>
        <v>0.0319399465750043</v>
      </c>
      <c r="M2703" s="31" t="n">
        <f aca="false">(F2703)*(L2703)+(1-F2703)*(1-L2703)</f>
        <v>0.0319399465750043</v>
      </c>
      <c r="N2703" s="31" t="n">
        <f aca="false">IF(B2703=1,LN(M2703),0)</f>
        <v>0</v>
      </c>
      <c r="O2703" s="42" t="n">
        <f aca="false">K2703</f>
        <v>0.88356</v>
      </c>
      <c r="P2703" s="43" t="n">
        <f aca="false">1/(1+EXP($P$2+($P$3*O2703)+($P$4*C2703)))</f>
        <v>0.919010536780492</v>
      </c>
      <c r="Q2703" s="42" t="n">
        <f aca="false">(F2703)*(P2703)+(1-F2703)*(1-P2703)</f>
        <v>0.919010536780492</v>
      </c>
      <c r="R2703" s="42" t="n">
        <f aca="false">IF(B2703&lt;&gt;1,LN(Q2703),0)</f>
        <v>-0.0844576912074213</v>
      </c>
    </row>
    <row r="2704" customFormat="false" ht="13" hidden="false" customHeight="false" outlineLevel="0" collapsed="false">
      <c r="A2704" s="18" t="n">
        <v>2695</v>
      </c>
      <c r="B2704" s="41" t="n">
        <v>0</v>
      </c>
      <c r="C2704" s="18" t="n">
        <v>25</v>
      </c>
      <c r="D2704" s="19" t="n">
        <v>17174</v>
      </c>
      <c r="E2704" s="19" t="n">
        <v>429355</v>
      </c>
      <c r="F2704" s="18" t="n">
        <v>1</v>
      </c>
      <c r="G2704" s="20" t="n">
        <f aca="false">($E$2-D2704)/$E$2</f>
        <v>0.31304</v>
      </c>
      <c r="H2704" s="19" t="n">
        <f aca="false">D2704-$E$3</f>
        <v>2174</v>
      </c>
      <c r="I2704" s="18" t="n">
        <f aca="false">F2704*C2704</f>
        <v>25</v>
      </c>
      <c r="J2704" s="19" t="n">
        <f aca="false">H2704*I2704</f>
        <v>54350</v>
      </c>
      <c r="K2704" s="29" t="n">
        <f aca="false">D2704/$E$2</f>
        <v>0.68696</v>
      </c>
      <c r="L2704" s="30" t="n">
        <f aca="false">1/(1+EXP($L$2+($L$3*K2704)+($L$4*C2704)))</f>
        <v>0.576454279528335</v>
      </c>
      <c r="M2704" s="31" t="n">
        <f aca="false">(F2704)*(L2704)+(1-F2704)*(1-L2704)</f>
        <v>0.576454279528335</v>
      </c>
      <c r="N2704" s="31" t="n">
        <f aca="false">IF(B2704=1,LN(M2704),0)</f>
        <v>0</v>
      </c>
      <c r="O2704" s="42" t="n">
        <f aca="false">K2704</f>
        <v>0.68696</v>
      </c>
      <c r="P2704" s="43" t="n">
        <f aca="false">1/(1+EXP($P$2+($P$3*O2704)+($P$4*C2704)))</f>
        <v>0.99953797642756</v>
      </c>
      <c r="Q2704" s="42" t="n">
        <f aca="false">(F2704)*(P2704)+(1-F2704)*(1-P2704)</f>
        <v>0.99953797642756</v>
      </c>
      <c r="R2704" s="42" t="n">
        <f aca="false">IF(B2704&lt;&gt;1,LN(Q2704),0)</f>
        <v>-0.000462130338217622</v>
      </c>
    </row>
    <row r="2705" customFormat="false" ht="13" hidden="false" customHeight="false" outlineLevel="0" collapsed="false">
      <c r="A2705" s="18" t="n">
        <v>2696</v>
      </c>
      <c r="B2705" s="41" t="n">
        <v>0</v>
      </c>
      <c r="C2705" s="18" t="n">
        <v>19</v>
      </c>
      <c r="D2705" s="19" t="n">
        <v>19788</v>
      </c>
      <c r="E2705" s="19" t="n">
        <v>375969</v>
      </c>
      <c r="F2705" s="18" t="n">
        <v>1</v>
      </c>
      <c r="G2705" s="20" t="n">
        <f aca="false">($E$2-D2705)/$E$2</f>
        <v>0.20848</v>
      </c>
      <c r="H2705" s="19" t="n">
        <f aca="false">D2705-$E$3</f>
        <v>4788</v>
      </c>
      <c r="I2705" s="18" t="n">
        <f aca="false">F2705*C2705</f>
        <v>19</v>
      </c>
      <c r="J2705" s="19" t="n">
        <f aca="false">H2705*I2705</f>
        <v>90972</v>
      </c>
      <c r="K2705" s="29" t="n">
        <f aca="false">D2705/$E$2</f>
        <v>0.79152</v>
      </c>
      <c r="L2705" s="30" t="n">
        <f aca="false">1/(1+EXP($L$2+($L$3*K2705)+($L$4*C2705)))</f>
        <v>0.166338542519379</v>
      </c>
      <c r="M2705" s="31" t="n">
        <f aca="false">(F2705)*(L2705)+(1-F2705)*(1-L2705)</f>
        <v>0.166338542519379</v>
      </c>
      <c r="N2705" s="31" t="n">
        <f aca="false">IF(B2705=1,LN(M2705),0)</f>
        <v>0</v>
      </c>
      <c r="O2705" s="42" t="n">
        <f aca="false">K2705</f>
        <v>0.79152</v>
      </c>
      <c r="P2705" s="43" t="n">
        <f aca="false">1/(1+EXP($P$2+($P$3*O2705)+($P$4*C2705)))</f>
        <v>0.992482916983726</v>
      </c>
      <c r="Q2705" s="42" t="n">
        <f aca="false">(F2705)*(P2705)+(1-F2705)*(1-P2705)</f>
        <v>0.992482916983726</v>
      </c>
      <c r="R2705" s="42" t="n">
        <f aca="false">IF(B2705&lt;&gt;1,LN(Q2705),0)</f>
        <v>-0.00754547867599829</v>
      </c>
    </row>
    <row r="2706" customFormat="false" ht="13" hidden="false" customHeight="false" outlineLevel="0" collapsed="false">
      <c r="A2706" s="18" t="n">
        <v>2697</v>
      </c>
      <c r="B2706" s="41" t="n">
        <v>0</v>
      </c>
      <c r="C2706" s="18" t="n">
        <v>23</v>
      </c>
      <c r="D2706" s="19" t="n">
        <v>17797</v>
      </c>
      <c r="E2706" s="19" t="n">
        <v>409337</v>
      </c>
      <c r="F2706" s="18" t="n">
        <v>1</v>
      </c>
      <c r="G2706" s="20" t="n">
        <f aca="false">($E$2-D2706)/$E$2</f>
        <v>0.28812</v>
      </c>
      <c r="H2706" s="19" t="n">
        <f aca="false">D2706-$E$3</f>
        <v>2797</v>
      </c>
      <c r="I2706" s="18" t="n">
        <f aca="false">F2706*C2706</f>
        <v>23</v>
      </c>
      <c r="J2706" s="19" t="n">
        <f aca="false">H2706*I2706</f>
        <v>64331</v>
      </c>
      <c r="K2706" s="29" t="n">
        <f aca="false">D2706/$E$2</f>
        <v>0.71188</v>
      </c>
      <c r="L2706" s="30" t="n">
        <f aca="false">1/(1+EXP($L$2+($L$3*K2706)+($L$4*C2706)))</f>
        <v>0.467458273149428</v>
      </c>
      <c r="M2706" s="31" t="n">
        <f aca="false">(F2706)*(L2706)+(1-F2706)*(1-L2706)</f>
        <v>0.467458273149428</v>
      </c>
      <c r="N2706" s="31" t="n">
        <f aca="false">IF(B2706=1,LN(M2706),0)</f>
        <v>0</v>
      </c>
      <c r="O2706" s="42" t="n">
        <f aca="false">K2706</f>
        <v>0.71188</v>
      </c>
      <c r="P2706" s="43" t="n">
        <f aca="false">1/(1+EXP($P$2+($P$3*O2706)+($P$4*C2706)))</f>
        <v>0.999099497357672</v>
      </c>
      <c r="Q2706" s="42" t="n">
        <f aca="false">(F2706)*(P2706)+(1-F2706)*(1-P2706)</f>
        <v>0.999099497357672</v>
      </c>
      <c r="R2706" s="42" t="n">
        <f aca="false">IF(B2706&lt;&gt;1,LN(Q2706),0)</f>
        <v>-0.000900908338404069</v>
      </c>
    </row>
    <row r="2707" customFormat="false" ht="13" hidden="false" customHeight="false" outlineLevel="0" collapsed="false">
      <c r="A2707" s="18" t="n">
        <v>2698</v>
      </c>
      <c r="B2707" s="41" t="n">
        <v>0</v>
      </c>
      <c r="C2707" s="18" t="n">
        <v>35</v>
      </c>
      <c r="D2707" s="19" t="n">
        <v>20241</v>
      </c>
      <c r="E2707" s="19" t="n">
        <v>708449</v>
      </c>
      <c r="F2707" s="18" t="n">
        <v>1</v>
      </c>
      <c r="G2707" s="20" t="n">
        <f aca="false">($E$2-D2707)/$E$2</f>
        <v>0.19036</v>
      </c>
      <c r="H2707" s="19" t="n">
        <f aca="false">D2707-$E$3</f>
        <v>5241</v>
      </c>
      <c r="I2707" s="18" t="n">
        <f aca="false">F2707*C2707</f>
        <v>35</v>
      </c>
      <c r="J2707" s="19" t="n">
        <f aca="false">H2707*I2707</f>
        <v>183435</v>
      </c>
      <c r="K2707" s="29" t="n">
        <f aca="false">D2707/$E$2</f>
        <v>0.80964</v>
      </c>
      <c r="L2707" s="30" t="n">
        <f aca="false">1/(1+EXP($L$2+($L$3*K2707)+($L$4*C2707)))</f>
        <v>0.0749420522331538</v>
      </c>
      <c r="M2707" s="31" t="n">
        <f aca="false">(F2707)*(L2707)+(1-F2707)*(1-L2707)</f>
        <v>0.0749420522331538</v>
      </c>
      <c r="N2707" s="31" t="n">
        <f aca="false">IF(B2707=1,LN(M2707),0)</f>
        <v>0</v>
      </c>
      <c r="O2707" s="42" t="n">
        <f aca="false">K2707</f>
        <v>0.80964</v>
      </c>
      <c r="P2707" s="43" t="n">
        <f aca="false">1/(1+EXP($P$2+($P$3*O2707)+($P$4*C2707)))</f>
        <v>0.988311625400106</v>
      </c>
      <c r="Q2707" s="42" t="n">
        <f aca="false">(F2707)*(P2707)+(1-F2707)*(1-P2707)</f>
        <v>0.988311625400106</v>
      </c>
      <c r="R2707" s="42" t="n">
        <f aca="false">IF(B2707&lt;&gt;1,LN(Q2707),0)</f>
        <v>-0.0117572206416549</v>
      </c>
    </row>
    <row r="2708" customFormat="false" ht="13" hidden="false" customHeight="false" outlineLevel="0" collapsed="false">
      <c r="A2708" s="18" t="n">
        <v>2699</v>
      </c>
      <c r="B2708" s="41" t="n">
        <v>0</v>
      </c>
      <c r="C2708" s="18" t="n">
        <v>26</v>
      </c>
      <c r="D2708" s="19" t="n">
        <v>15194</v>
      </c>
      <c r="E2708" s="19" t="n">
        <v>395042</v>
      </c>
      <c r="F2708" s="18" t="n">
        <v>1</v>
      </c>
      <c r="G2708" s="20" t="n">
        <f aca="false">($E$2-D2708)/$E$2</f>
        <v>0.39224</v>
      </c>
      <c r="H2708" s="19" t="n">
        <f aca="false">D2708-$E$3</f>
        <v>194</v>
      </c>
      <c r="I2708" s="18" t="n">
        <f aca="false">F2708*C2708</f>
        <v>26</v>
      </c>
      <c r="J2708" s="19" t="n">
        <f aca="false">H2708*I2708</f>
        <v>5044</v>
      </c>
      <c r="K2708" s="29" t="n">
        <f aca="false">D2708/$E$2</f>
        <v>0.60776</v>
      </c>
      <c r="L2708" s="30" t="n">
        <f aca="false">1/(1+EXP($L$2+($L$3*K2708)+($L$4*C2708)))</f>
        <v>0.867711082330906</v>
      </c>
      <c r="M2708" s="31" t="n">
        <f aca="false">(F2708)*(L2708)+(1-F2708)*(1-L2708)</f>
        <v>0.867711082330906</v>
      </c>
      <c r="N2708" s="31" t="n">
        <f aca="false">IF(B2708=1,LN(M2708),0)</f>
        <v>0</v>
      </c>
      <c r="O2708" s="42" t="n">
        <f aca="false">K2708</f>
        <v>0.60776</v>
      </c>
      <c r="P2708" s="43" t="n">
        <f aca="false">1/(1+EXP($P$2+($P$3*O2708)+($P$4*C2708)))</f>
        <v>0.999943965370086</v>
      </c>
      <c r="Q2708" s="42" t="n">
        <f aca="false">(F2708)*(P2708)+(1-F2708)*(1-P2708)</f>
        <v>0.999943965370086</v>
      </c>
      <c r="R2708" s="42" t="n">
        <f aca="false">IF(B2708&lt;&gt;1,LN(Q2708),0)</f>
        <v>-5.6036199912517E-005</v>
      </c>
    </row>
    <row r="2709" customFormat="false" ht="13" hidden="false" customHeight="false" outlineLevel="0" collapsed="false">
      <c r="A2709" s="18" t="n">
        <v>2700</v>
      </c>
      <c r="B2709" s="41" t="n">
        <v>0</v>
      </c>
      <c r="C2709" s="18" t="n">
        <v>19</v>
      </c>
      <c r="D2709" s="19" t="n">
        <v>15026</v>
      </c>
      <c r="E2709" s="19" t="n">
        <v>285488</v>
      </c>
      <c r="F2709" s="18" t="n">
        <v>1</v>
      </c>
      <c r="G2709" s="20" t="n">
        <f aca="false">($E$2-D2709)/$E$2</f>
        <v>0.39896</v>
      </c>
      <c r="H2709" s="19" t="n">
        <f aca="false">D2709-$E$3</f>
        <v>26</v>
      </c>
      <c r="I2709" s="18" t="n">
        <f aca="false">F2709*C2709</f>
        <v>19</v>
      </c>
      <c r="J2709" s="19" t="n">
        <f aca="false">H2709*I2709</f>
        <v>494</v>
      </c>
      <c r="K2709" s="29" t="n">
        <f aca="false">D2709/$E$2</f>
        <v>0.60104</v>
      </c>
      <c r="L2709" s="30" t="n">
        <f aca="false">1/(1+EXP($L$2+($L$3*K2709)+($L$4*C2709)))</f>
        <v>0.904712691284664</v>
      </c>
      <c r="M2709" s="31" t="n">
        <f aca="false">(F2709)*(L2709)+(1-F2709)*(1-L2709)</f>
        <v>0.904712691284664</v>
      </c>
      <c r="N2709" s="31" t="n">
        <f aca="false">IF(B2709=1,LN(M2709),0)</f>
        <v>0</v>
      </c>
      <c r="O2709" s="42" t="n">
        <f aca="false">K2709</f>
        <v>0.60104</v>
      </c>
      <c r="P2709" s="43" t="n">
        <f aca="false">1/(1+EXP($P$2+($P$3*O2709)+($P$4*C2709)))</f>
        <v>0.999952384832592</v>
      </c>
      <c r="Q2709" s="42" t="n">
        <f aca="false">(F2709)*(P2709)+(1-F2709)*(1-P2709)</f>
        <v>0.999952384832592</v>
      </c>
      <c r="R2709" s="42" t="n">
        <f aca="false">IF(B2709&lt;&gt;1,LN(Q2709),0)</f>
        <v>-4.76163010463242E-005</v>
      </c>
    </row>
    <row r="2710" customFormat="false" ht="13" hidden="false" customHeight="false" outlineLevel="0" collapsed="false">
      <c r="A2710" s="18" t="n">
        <v>2701</v>
      </c>
      <c r="B2710" s="41" t="n">
        <v>0</v>
      </c>
      <c r="C2710" s="18" t="n">
        <v>12</v>
      </c>
      <c r="D2710" s="19" t="n">
        <v>19343</v>
      </c>
      <c r="E2710" s="19" t="n">
        <v>232116</v>
      </c>
      <c r="F2710" s="18" t="n">
        <v>1</v>
      </c>
      <c r="G2710" s="20" t="n">
        <f aca="false">($E$2-D2710)/$E$2</f>
        <v>0.22628</v>
      </c>
      <c r="H2710" s="19" t="n">
        <f aca="false">D2710-$E$3</f>
        <v>4343</v>
      </c>
      <c r="I2710" s="18" t="n">
        <f aca="false">F2710*C2710</f>
        <v>12</v>
      </c>
      <c r="J2710" s="19" t="n">
        <f aca="false">H2710*I2710</f>
        <v>52116</v>
      </c>
      <c r="K2710" s="29" t="n">
        <f aca="false">D2710/$E$2</f>
        <v>0.77372</v>
      </c>
      <c r="L2710" s="30" t="n">
        <f aca="false">1/(1+EXP($L$2+($L$3*K2710)+($L$4*C2710)))</f>
        <v>0.265558828869273</v>
      </c>
      <c r="M2710" s="31" t="n">
        <f aca="false">(F2710)*(L2710)+(1-F2710)*(1-L2710)</f>
        <v>0.265558828869273</v>
      </c>
      <c r="N2710" s="31" t="n">
        <f aca="false">IF(B2710=1,LN(M2710),0)</f>
        <v>0</v>
      </c>
      <c r="O2710" s="42" t="n">
        <f aca="false">K2710</f>
        <v>0.77372</v>
      </c>
      <c r="P2710" s="43" t="n">
        <f aca="false">1/(1+EXP($P$2+($P$3*O2710)+($P$4*C2710)))</f>
        <v>0.995230499136541</v>
      </c>
      <c r="Q2710" s="42" t="n">
        <f aca="false">(F2710)*(P2710)+(1-F2710)*(1-P2710)</f>
        <v>0.995230499136541</v>
      </c>
      <c r="R2710" s="42" t="n">
        <f aca="false">IF(B2710&lt;&gt;1,LN(Q2710),0)</f>
        <v>-0.00478091122832254</v>
      </c>
    </row>
    <row r="2711" customFormat="false" ht="13" hidden="false" customHeight="false" outlineLevel="0" collapsed="false">
      <c r="A2711" s="18" t="n">
        <v>2702</v>
      </c>
      <c r="B2711" s="41" t="n">
        <v>0</v>
      </c>
      <c r="C2711" s="18" t="n">
        <v>16</v>
      </c>
      <c r="D2711" s="19" t="n">
        <v>20329</v>
      </c>
      <c r="E2711" s="19" t="n">
        <v>325265</v>
      </c>
      <c r="F2711" s="18" t="n">
        <v>1</v>
      </c>
      <c r="G2711" s="20" t="n">
        <f aca="false">($E$2-D2711)/$E$2</f>
        <v>0.18684</v>
      </c>
      <c r="H2711" s="19" t="n">
        <f aca="false">D2711-$E$3</f>
        <v>5329</v>
      </c>
      <c r="I2711" s="18" t="n">
        <f aca="false">F2711*C2711</f>
        <v>16</v>
      </c>
      <c r="J2711" s="19" t="n">
        <f aca="false">H2711*I2711</f>
        <v>85264</v>
      </c>
      <c r="K2711" s="29" t="n">
        <f aca="false">D2711/$E$2</f>
        <v>0.81316</v>
      </c>
      <c r="L2711" s="30" t="n">
        <f aca="false">1/(1+EXP($L$2+($L$3*K2711)+($L$4*C2711)))</f>
        <v>0.124498014516343</v>
      </c>
      <c r="M2711" s="31" t="n">
        <f aca="false">(F2711)*(L2711)+(1-F2711)*(1-L2711)</f>
        <v>0.124498014516343</v>
      </c>
      <c r="N2711" s="31" t="n">
        <f aca="false">IF(B2711=1,LN(M2711),0)</f>
        <v>0</v>
      </c>
      <c r="O2711" s="42" t="n">
        <f aca="false">K2711</f>
        <v>0.81316</v>
      </c>
      <c r="P2711" s="43" t="n">
        <f aca="false">1/(1+EXP($P$2+($P$3*O2711)+($P$4*C2711)))</f>
        <v>0.986616505954068</v>
      </c>
      <c r="Q2711" s="42" t="n">
        <f aca="false">(F2711)*(P2711)+(1-F2711)*(1-P2711)</f>
        <v>0.986616505954068</v>
      </c>
      <c r="R2711" s="42" t="n">
        <f aca="false">IF(B2711&lt;&gt;1,LN(Q2711),0)</f>
        <v>-0.0134738601845304</v>
      </c>
    </row>
    <row r="2712" customFormat="false" ht="13" hidden="false" customHeight="false" outlineLevel="0" collapsed="false">
      <c r="A2712" s="18" t="n">
        <v>2703</v>
      </c>
      <c r="B2712" s="41" t="n">
        <v>0</v>
      </c>
      <c r="C2712" s="18" t="n">
        <v>39</v>
      </c>
      <c r="D2712" s="19" t="n">
        <v>20393</v>
      </c>
      <c r="E2712" s="19" t="n">
        <v>795315</v>
      </c>
      <c r="F2712" s="18" t="n">
        <v>1</v>
      </c>
      <c r="G2712" s="20" t="n">
        <f aca="false">($E$2-D2712)/$E$2</f>
        <v>0.18428</v>
      </c>
      <c r="H2712" s="19" t="n">
        <f aca="false">D2712-$E$3</f>
        <v>5393</v>
      </c>
      <c r="I2712" s="18" t="n">
        <f aca="false">F2712*C2712</f>
        <v>39</v>
      </c>
      <c r="J2712" s="19" t="n">
        <f aca="false">H2712*I2712</f>
        <v>210327</v>
      </c>
      <c r="K2712" s="29" t="n">
        <f aca="false">D2712/$E$2</f>
        <v>0.81572</v>
      </c>
      <c r="L2712" s="30" t="n">
        <f aca="false">1/(1+EXP($L$2+($L$3*K2712)+($L$4*C2712)))</f>
        <v>0.0589721969783445</v>
      </c>
      <c r="M2712" s="31" t="n">
        <f aca="false">(F2712)*(L2712)+(1-F2712)*(1-L2712)</f>
        <v>0.0589721969783445</v>
      </c>
      <c r="N2712" s="31" t="n">
        <f aca="false">IF(B2712=1,LN(M2712),0)</f>
        <v>0</v>
      </c>
      <c r="O2712" s="42" t="n">
        <f aca="false">K2712</f>
        <v>0.81572</v>
      </c>
      <c r="P2712" s="43" t="n">
        <f aca="false">1/(1+EXP($P$2+($P$3*O2712)+($P$4*C2712)))</f>
        <v>0.986410106670256</v>
      </c>
      <c r="Q2712" s="42" t="n">
        <f aca="false">(F2712)*(P2712)+(1-F2712)*(1-P2712)</f>
        <v>0.986410106670256</v>
      </c>
      <c r="R2712" s="42" t="n">
        <f aca="false">IF(B2712&lt;&gt;1,LN(Q2712),0)</f>
        <v>-0.0136830811684178</v>
      </c>
    </row>
    <row r="2713" customFormat="false" ht="13" hidden="false" customHeight="false" outlineLevel="0" collapsed="false">
      <c r="A2713" s="18" t="n">
        <v>2704</v>
      </c>
      <c r="B2713" s="41" t="n">
        <v>0</v>
      </c>
      <c r="C2713" s="18" t="n">
        <v>11</v>
      </c>
      <c r="D2713" s="19" t="n">
        <v>20653</v>
      </c>
      <c r="E2713" s="19" t="n">
        <v>227181</v>
      </c>
      <c r="F2713" s="18" t="n">
        <v>1</v>
      </c>
      <c r="G2713" s="20" t="n">
        <f aca="false">($E$2-D2713)/$E$2</f>
        <v>0.17388</v>
      </c>
      <c r="H2713" s="19" t="n">
        <f aca="false">D2713-$E$3</f>
        <v>5653</v>
      </c>
      <c r="I2713" s="18" t="n">
        <f aca="false">F2713*C2713</f>
        <v>11</v>
      </c>
      <c r="J2713" s="19" t="n">
        <f aca="false">H2713*I2713</f>
        <v>62183</v>
      </c>
      <c r="K2713" s="29" t="n">
        <f aca="false">D2713/$E$2</f>
        <v>0.82612</v>
      </c>
      <c r="L2713" s="30" t="n">
        <f aca="false">1/(1+EXP($L$2+($L$3*K2713)+($L$4*C2713)))</f>
        <v>0.114410231224629</v>
      </c>
      <c r="M2713" s="31" t="n">
        <f aca="false">(F2713)*(L2713)+(1-F2713)*(1-L2713)</f>
        <v>0.114410231224629</v>
      </c>
      <c r="N2713" s="31" t="n">
        <f aca="false">IF(B2713=1,LN(M2713),0)</f>
        <v>0</v>
      </c>
      <c r="O2713" s="42" t="n">
        <f aca="false">K2713</f>
        <v>0.82612</v>
      </c>
      <c r="P2713" s="43" t="n">
        <f aca="false">1/(1+EXP($P$2+($P$3*O2713)+($P$4*C2713)))</f>
        <v>0.980995909015163</v>
      </c>
      <c r="Q2713" s="42" t="n">
        <f aca="false">(F2713)*(P2713)+(1-F2713)*(1-P2713)</f>
        <v>0.980995909015163</v>
      </c>
      <c r="R2713" s="42" t="n">
        <f aca="false">IF(B2713&lt;&gt;1,LN(Q2713),0)</f>
        <v>-0.0191869896444671</v>
      </c>
    </row>
    <row r="2714" customFormat="false" ht="13" hidden="false" customHeight="false" outlineLevel="0" collapsed="false">
      <c r="A2714" s="18" t="n">
        <v>2705</v>
      </c>
      <c r="B2714" s="41" t="n">
        <v>0</v>
      </c>
      <c r="C2714" s="18" t="n">
        <v>39</v>
      </c>
      <c r="D2714" s="19" t="n">
        <v>19838</v>
      </c>
      <c r="E2714" s="19" t="n">
        <v>773698</v>
      </c>
      <c r="F2714" s="18" t="n">
        <v>1</v>
      </c>
      <c r="G2714" s="20" t="n">
        <f aca="false">($E$2-D2714)/$E$2</f>
        <v>0.20648</v>
      </c>
      <c r="H2714" s="19" t="n">
        <f aca="false">D2714-$E$3</f>
        <v>4838</v>
      </c>
      <c r="I2714" s="18" t="n">
        <f aca="false">F2714*C2714</f>
        <v>39</v>
      </c>
      <c r="J2714" s="19" t="n">
        <f aca="false">H2714*I2714</f>
        <v>188682</v>
      </c>
      <c r="K2714" s="29" t="n">
        <f aca="false">D2714/$E$2</f>
        <v>0.79352</v>
      </c>
      <c r="L2714" s="30" t="n">
        <f aca="false">1/(1+EXP($L$2+($L$3*K2714)+($L$4*C2714)))</f>
        <v>0.0895013644316929</v>
      </c>
      <c r="M2714" s="31" t="n">
        <f aca="false">(F2714)*(L2714)+(1-F2714)*(1-L2714)</f>
        <v>0.0895013644316929</v>
      </c>
      <c r="N2714" s="31" t="n">
        <f aca="false">IF(B2714=1,LN(M2714),0)</f>
        <v>0</v>
      </c>
      <c r="O2714" s="42" t="n">
        <f aca="false">K2714</f>
        <v>0.79352</v>
      </c>
      <c r="P2714" s="43" t="n">
        <f aca="false">1/(1+EXP($P$2+($P$3*O2714)+($P$4*C2714)))</f>
        <v>0.992426958010887</v>
      </c>
      <c r="Q2714" s="42" t="n">
        <f aca="false">(F2714)*(P2714)+(1-F2714)*(1-P2714)</f>
        <v>0.992426958010887</v>
      </c>
      <c r="R2714" s="42" t="n">
        <f aca="false">IF(B2714&lt;&gt;1,LN(Q2714),0)</f>
        <v>-0.00760186307264908</v>
      </c>
    </row>
    <row r="2715" customFormat="false" ht="13" hidden="false" customHeight="false" outlineLevel="0" collapsed="false">
      <c r="A2715" s="18" t="n">
        <v>2706</v>
      </c>
      <c r="B2715" s="41" t="n">
        <v>0</v>
      </c>
      <c r="C2715" s="18" t="n">
        <v>26</v>
      </c>
      <c r="D2715" s="19" t="n">
        <v>20561</v>
      </c>
      <c r="E2715" s="19" t="n">
        <v>534592</v>
      </c>
      <c r="F2715" s="18" t="n">
        <v>1</v>
      </c>
      <c r="G2715" s="20" t="n">
        <f aca="false">($E$2-D2715)/$E$2</f>
        <v>0.17756</v>
      </c>
      <c r="H2715" s="19" t="n">
        <f aca="false">D2715-$E$3</f>
        <v>5561</v>
      </c>
      <c r="I2715" s="18" t="n">
        <f aca="false">F2715*C2715</f>
        <v>26</v>
      </c>
      <c r="J2715" s="19" t="n">
        <f aca="false">H2715*I2715</f>
        <v>144586</v>
      </c>
      <c r="K2715" s="29" t="n">
        <f aca="false">D2715/$E$2</f>
        <v>0.82244</v>
      </c>
      <c r="L2715" s="30" t="n">
        <f aca="false">1/(1+EXP($L$2+($L$3*K2715)+($L$4*C2715)))</f>
        <v>0.0778175358830004</v>
      </c>
      <c r="M2715" s="31" t="n">
        <f aca="false">(F2715)*(L2715)+(1-F2715)*(1-L2715)</f>
        <v>0.0778175358830004</v>
      </c>
      <c r="N2715" s="31" t="n">
        <f aca="false">IF(B2715=1,LN(M2715),0)</f>
        <v>0</v>
      </c>
      <c r="O2715" s="42" t="n">
        <f aca="false">K2715</f>
        <v>0.82244</v>
      </c>
      <c r="P2715" s="43" t="n">
        <f aca="false">1/(1+EXP($P$2+($P$3*O2715)+($P$4*C2715)))</f>
        <v>0.98331083443265</v>
      </c>
      <c r="Q2715" s="42" t="n">
        <f aca="false">(F2715)*(P2715)+(1-F2715)*(1-P2715)</f>
        <v>0.98331083443265</v>
      </c>
      <c r="R2715" s="42" t="n">
        <f aca="false">IF(B2715&lt;&gt;1,LN(Q2715),0)</f>
        <v>-0.0168299988161214</v>
      </c>
    </row>
    <row r="2716" customFormat="false" ht="13" hidden="false" customHeight="false" outlineLevel="0" collapsed="false">
      <c r="A2716" s="18" t="n">
        <v>2707</v>
      </c>
      <c r="B2716" s="41" t="n">
        <v>0</v>
      </c>
      <c r="C2716" s="18" t="n">
        <v>35</v>
      </c>
      <c r="D2716" s="19" t="n">
        <v>17692</v>
      </c>
      <c r="E2716" s="19" t="n">
        <v>619234</v>
      </c>
      <c r="F2716" s="18" t="n">
        <v>1</v>
      </c>
      <c r="G2716" s="20" t="n">
        <f aca="false">($E$2-D2716)/$E$2</f>
        <v>0.29232</v>
      </c>
      <c r="H2716" s="19" t="n">
        <f aca="false">D2716-$E$3</f>
        <v>2692</v>
      </c>
      <c r="I2716" s="18" t="n">
        <f aca="false">F2716*C2716</f>
        <v>35</v>
      </c>
      <c r="J2716" s="19" t="n">
        <f aca="false">H2716*I2716</f>
        <v>94220</v>
      </c>
      <c r="K2716" s="29" t="n">
        <f aca="false">D2716/$E$2</f>
        <v>0.70768</v>
      </c>
      <c r="L2716" s="30" t="n">
        <f aca="false">1/(1+EXP($L$2+($L$3*K2716)+($L$4*C2716)))</f>
        <v>0.390404418660572</v>
      </c>
      <c r="M2716" s="31" t="n">
        <f aca="false">(F2716)*(L2716)+(1-F2716)*(1-L2716)</f>
        <v>0.390404418660572</v>
      </c>
      <c r="N2716" s="31" t="n">
        <f aca="false">IF(B2716=1,LN(M2716),0)</f>
        <v>0</v>
      </c>
      <c r="O2716" s="42" t="n">
        <f aca="false">K2716</f>
        <v>0.70768</v>
      </c>
      <c r="P2716" s="43" t="n">
        <f aca="false">1/(1+EXP($P$2+($P$3*O2716)+($P$4*C2716)))</f>
        <v>0.999216443819821</v>
      </c>
      <c r="Q2716" s="42" t="n">
        <f aca="false">(F2716)*(P2716)+(1-F2716)*(1-P2716)</f>
        <v>0.999216443819821</v>
      </c>
      <c r="R2716" s="42" t="n">
        <f aca="false">IF(B2716&lt;&gt;1,LN(Q2716),0)</f>
        <v>-0.000783863320774616</v>
      </c>
    </row>
    <row r="2717" customFormat="false" ht="13" hidden="false" customHeight="false" outlineLevel="0" collapsed="false">
      <c r="A2717" s="18" t="n">
        <v>2708</v>
      </c>
      <c r="B2717" s="41" t="n">
        <v>0</v>
      </c>
      <c r="C2717" s="18" t="n">
        <v>12</v>
      </c>
      <c r="D2717" s="19" t="n">
        <v>20636</v>
      </c>
      <c r="E2717" s="19" t="n">
        <v>247633</v>
      </c>
      <c r="F2717" s="18" t="n">
        <v>1</v>
      </c>
      <c r="G2717" s="20" t="n">
        <f aca="false">($E$2-D2717)/$E$2</f>
        <v>0.17456</v>
      </c>
      <c r="H2717" s="19" t="n">
        <f aca="false">D2717-$E$3</f>
        <v>5636</v>
      </c>
      <c r="I2717" s="18" t="n">
        <f aca="false">F2717*C2717</f>
        <v>12</v>
      </c>
      <c r="J2717" s="19" t="n">
        <f aca="false">H2717*I2717</f>
        <v>67632</v>
      </c>
      <c r="K2717" s="29" t="n">
        <f aca="false">D2717/$E$2</f>
        <v>0.82544</v>
      </c>
      <c r="L2717" s="30" t="n">
        <f aca="false">1/(1+EXP($L$2+($L$3*K2717)+($L$4*C2717)))</f>
        <v>0.112441293528004</v>
      </c>
      <c r="M2717" s="31" t="n">
        <f aca="false">(F2717)*(L2717)+(1-F2717)*(1-L2717)</f>
        <v>0.112441293528004</v>
      </c>
      <c r="N2717" s="31" t="n">
        <f aca="false">IF(B2717=1,LN(M2717),0)</f>
        <v>0</v>
      </c>
      <c r="O2717" s="42" t="n">
        <f aca="false">K2717</f>
        <v>0.82544</v>
      </c>
      <c r="P2717" s="43" t="n">
        <f aca="false">1/(1+EXP($P$2+($P$3*O2717)+($P$4*C2717)))</f>
        <v>0.981372235539793</v>
      </c>
      <c r="Q2717" s="42" t="n">
        <f aca="false">(F2717)*(P2717)+(1-F2717)*(1-P2717)</f>
        <v>0.981372235539793</v>
      </c>
      <c r="R2717" s="42" t="n">
        <f aca="false">IF(B2717&lt;&gt;1,LN(Q2717),0)</f>
        <v>-0.0188034463931283</v>
      </c>
    </row>
    <row r="2718" customFormat="false" ht="13" hidden="false" customHeight="false" outlineLevel="0" collapsed="false">
      <c r="A2718" s="18" t="n">
        <v>2709</v>
      </c>
      <c r="B2718" s="41" t="n">
        <v>0</v>
      </c>
      <c r="C2718" s="18" t="n">
        <v>25</v>
      </c>
      <c r="D2718" s="19" t="n">
        <v>21072</v>
      </c>
      <c r="E2718" s="19" t="n">
        <v>526801</v>
      </c>
      <c r="F2718" s="18" t="n">
        <v>1</v>
      </c>
      <c r="G2718" s="20" t="n">
        <f aca="false">($E$2-D2718)/$E$2</f>
        <v>0.15712</v>
      </c>
      <c r="H2718" s="19" t="n">
        <f aca="false">D2718-$E$3</f>
        <v>6072</v>
      </c>
      <c r="I2718" s="18" t="n">
        <f aca="false">F2718*C2718</f>
        <v>25</v>
      </c>
      <c r="J2718" s="19" t="n">
        <f aca="false">H2718*I2718</f>
        <v>151800</v>
      </c>
      <c r="K2718" s="29" t="n">
        <f aca="false">D2718/$E$2</f>
        <v>0.84288</v>
      </c>
      <c r="L2718" s="30" t="n">
        <f aca="false">1/(1+EXP($L$2+($L$3*K2718)+($L$4*C2718)))</f>
        <v>0.0545013837641433</v>
      </c>
      <c r="M2718" s="31" t="n">
        <f aca="false">(F2718)*(L2718)+(1-F2718)*(1-L2718)</f>
        <v>0.0545013837641433</v>
      </c>
      <c r="N2718" s="31" t="n">
        <f aca="false">IF(B2718=1,LN(M2718),0)</f>
        <v>0</v>
      </c>
      <c r="O2718" s="42" t="n">
        <f aca="false">K2718</f>
        <v>0.84288</v>
      </c>
      <c r="P2718" s="43" t="n">
        <f aca="false">1/(1+EXP($P$2+($P$3*O2718)+($P$4*C2718)))</f>
        <v>0.971526765714891</v>
      </c>
      <c r="Q2718" s="42" t="n">
        <f aca="false">(F2718)*(P2718)+(1-F2718)*(1-P2718)</f>
        <v>0.971526765714891</v>
      </c>
      <c r="R2718" s="42" t="n">
        <f aca="false">IF(B2718&lt;&gt;1,LN(Q2718),0)</f>
        <v>-0.0288864596281654</v>
      </c>
    </row>
    <row r="2719" customFormat="false" ht="13" hidden="false" customHeight="false" outlineLevel="0" collapsed="false">
      <c r="A2719" s="18" t="n">
        <v>2710</v>
      </c>
      <c r="B2719" s="41" t="n">
        <v>0</v>
      </c>
      <c r="C2719" s="18" t="n">
        <v>11</v>
      </c>
      <c r="D2719" s="19" t="n">
        <v>17842</v>
      </c>
      <c r="E2719" s="19" t="n">
        <v>196263</v>
      </c>
      <c r="F2719" s="18" t="n">
        <v>1</v>
      </c>
      <c r="G2719" s="20" t="n">
        <f aca="false">($E$2-D2719)/$E$2</f>
        <v>0.28632</v>
      </c>
      <c r="H2719" s="19" t="n">
        <f aca="false">D2719-$E$3</f>
        <v>2842</v>
      </c>
      <c r="I2719" s="18" t="n">
        <f aca="false">F2719*C2719</f>
        <v>11</v>
      </c>
      <c r="J2719" s="19" t="n">
        <f aca="false">H2719*I2719</f>
        <v>31262</v>
      </c>
      <c r="K2719" s="29" t="n">
        <f aca="false">D2719/$E$2</f>
        <v>0.71368</v>
      </c>
      <c r="L2719" s="30" t="n">
        <f aca="false">1/(1+EXP($L$2+($L$3*K2719)+($L$4*C2719)))</f>
        <v>0.558130217203574</v>
      </c>
      <c r="M2719" s="31" t="n">
        <f aca="false">(F2719)*(L2719)+(1-F2719)*(1-L2719)</f>
        <v>0.558130217203574</v>
      </c>
      <c r="N2719" s="31" t="n">
        <f aca="false">IF(B2719=1,LN(M2719),0)</f>
        <v>0</v>
      </c>
      <c r="O2719" s="42" t="n">
        <f aca="false">K2719</f>
        <v>0.71368</v>
      </c>
      <c r="P2719" s="43" t="n">
        <f aca="false">1/(1+EXP($P$2+($P$3*O2719)+($P$4*C2719)))</f>
        <v>0.9990290855574</v>
      </c>
      <c r="Q2719" s="42" t="n">
        <f aca="false">(F2719)*(P2719)+(1-F2719)*(1-P2719)</f>
        <v>0.9990290855574</v>
      </c>
      <c r="R2719" s="42" t="n">
        <f aca="false">IF(B2719&lt;&gt;1,LN(Q2719),0)</f>
        <v>-0.000971386085334968</v>
      </c>
    </row>
    <row r="2720" customFormat="false" ht="13" hidden="false" customHeight="false" outlineLevel="0" collapsed="false">
      <c r="A2720" s="18" t="n">
        <v>2711</v>
      </c>
      <c r="B2720" s="41" t="n">
        <v>0</v>
      </c>
      <c r="C2720" s="18" t="n">
        <v>32</v>
      </c>
      <c r="D2720" s="19" t="n">
        <v>22021</v>
      </c>
      <c r="E2720" s="19" t="n">
        <v>704677</v>
      </c>
      <c r="F2720" s="18" t="n">
        <v>1</v>
      </c>
      <c r="G2720" s="20" t="n">
        <f aca="false">($E$2-D2720)/$E$2</f>
        <v>0.11916</v>
      </c>
      <c r="H2720" s="19" t="n">
        <f aca="false">D2720-$E$3</f>
        <v>7021</v>
      </c>
      <c r="I2720" s="18" t="n">
        <f aca="false">F2720*C2720</f>
        <v>32</v>
      </c>
      <c r="J2720" s="19" t="n">
        <f aca="false">H2720*I2720</f>
        <v>224672</v>
      </c>
      <c r="K2720" s="29" t="n">
        <f aca="false">D2720/$E$2</f>
        <v>0.88084</v>
      </c>
      <c r="L2720" s="30" t="n">
        <f aca="false">1/(1+EXP($L$2+($L$3*K2720)+($L$4*C2720)))</f>
        <v>0.0206977290599491</v>
      </c>
      <c r="M2720" s="31" t="n">
        <f aca="false">(F2720)*(L2720)+(1-F2720)*(1-L2720)</f>
        <v>0.0206977290599491</v>
      </c>
      <c r="N2720" s="31" t="n">
        <f aca="false">IF(B2720=1,LN(M2720),0)</f>
        <v>0</v>
      </c>
      <c r="O2720" s="42" t="n">
        <f aca="false">K2720</f>
        <v>0.88084</v>
      </c>
      <c r="P2720" s="43" t="n">
        <f aca="false">1/(1+EXP($P$2+($P$3*O2720)+($P$4*C2720)))</f>
        <v>0.926605668585509</v>
      </c>
      <c r="Q2720" s="42" t="n">
        <f aca="false">(F2720)*(P2720)+(1-F2720)*(1-P2720)</f>
        <v>0.926605668585509</v>
      </c>
      <c r="R2720" s="42" t="n">
        <f aca="false">IF(B2720&lt;&gt;1,LN(Q2720),0)</f>
        <v>-0.0762271883995786</v>
      </c>
    </row>
    <row r="2721" customFormat="false" ht="13" hidden="false" customHeight="false" outlineLevel="0" collapsed="false">
      <c r="A2721" s="18" t="n">
        <v>2712</v>
      </c>
      <c r="B2721" s="41" t="n">
        <v>0</v>
      </c>
      <c r="C2721" s="18" t="n">
        <v>12</v>
      </c>
      <c r="D2721" s="19" t="n">
        <v>19517</v>
      </c>
      <c r="E2721" s="19" t="n">
        <v>234205</v>
      </c>
      <c r="F2721" s="18" t="n">
        <v>1</v>
      </c>
      <c r="G2721" s="20" t="n">
        <f aca="false">($E$2-D2721)/$E$2</f>
        <v>0.21932</v>
      </c>
      <c r="H2721" s="19" t="n">
        <f aca="false">D2721-$E$3</f>
        <v>4517</v>
      </c>
      <c r="I2721" s="18" t="n">
        <f aca="false">F2721*C2721</f>
        <v>12</v>
      </c>
      <c r="J2721" s="19" t="n">
        <f aca="false">H2721*I2721</f>
        <v>54204</v>
      </c>
      <c r="K2721" s="29" t="n">
        <f aca="false">D2721/$E$2</f>
        <v>0.78068</v>
      </c>
      <c r="L2721" s="30" t="n">
        <f aca="false">1/(1+EXP($L$2+($L$3*K2721)+($L$4*C2721)))</f>
        <v>0.23895681204965</v>
      </c>
      <c r="M2721" s="31" t="n">
        <f aca="false">(F2721)*(L2721)+(1-F2721)*(1-L2721)</f>
        <v>0.23895681204965</v>
      </c>
      <c r="N2721" s="31" t="n">
        <f aca="false">IF(B2721=1,LN(M2721),0)</f>
        <v>0</v>
      </c>
      <c r="O2721" s="42" t="n">
        <f aca="false">K2721</f>
        <v>0.78068</v>
      </c>
      <c r="P2721" s="43" t="n">
        <f aca="false">1/(1+EXP($P$2+($P$3*O2721)+($P$4*C2721)))</f>
        <v>0.994265506918184</v>
      </c>
      <c r="Q2721" s="42" t="n">
        <f aca="false">(F2721)*(P2721)+(1-F2721)*(1-P2721)</f>
        <v>0.994265506918184</v>
      </c>
      <c r="R2721" s="42" t="n">
        <f aca="false">IF(B2721&lt;&gt;1,LN(Q2721),0)</f>
        <v>-0.00575099841733646</v>
      </c>
    </row>
    <row r="2722" customFormat="false" ht="13" hidden="false" customHeight="false" outlineLevel="0" collapsed="false">
      <c r="A2722" s="18" t="n">
        <v>2713</v>
      </c>
      <c r="B2722" s="41" t="n">
        <v>0</v>
      </c>
      <c r="C2722" s="18" t="n">
        <v>10</v>
      </c>
      <c r="D2722" s="19" t="n">
        <v>22044</v>
      </c>
      <c r="E2722" s="19" t="n">
        <v>220437</v>
      </c>
      <c r="F2722" s="18" t="n">
        <v>1</v>
      </c>
      <c r="G2722" s="20" t="n">
        <f aca="false">($E$2-D2722)/$E$2</f>
        <v>0.11824</v>
      </c>
      <c r="H2722" s="19" t="n">
        <f aca="false">D2722-$E$3</f>
        <v>7044</v>
      </c>
      <c r="I2722" s="18" t="n">
        <f aca="false">F2722*C2722</f>
        <v>10</v>
      </c>
      <c r="J2722" s="19" t="n">
        <f aca="false">H2722*I2722</f>
        <v>70440</v>
      </c>
      <c r="K2722" s="29" t="n">
        <f aca="false">D2722/$E$2</f>
        <v>0.88176</v>
      </c>
      <c r="L2722" s="30" t="n">
        <f aca="false">1/(1+EXP($L$2+($L$3*K2722)+($L$4*C2722)))</f>
        <v>0.0414333359310857</v>
      </c>
      <c r="M2722" s="31" t="n">
        <f aca="false">(F2722)*(L2722)+(1-F2722)*(1-L2722)</f>
        <v>0.0414333359310857</v>
      </c>
      <c r="N2722" s="31" t="n">
        <f aca="false">IF(B2722=1,LN(M2722),0)</f>
        <v>0</v>
      </c>
      <c r="O2722" s="42" t="n">
        <f aca="false">K2722</f>
        <v>0.88176</v>
      </c>
      <c r="P2722" s="43" t="n">
        <f aca="false">1/(1+EXP($P$2+($P$3*O2722)+($P$4*C2722)))</f>
        <v>0.92135262634028</v>
      </c>
      <c r="Q2722" s="42" t="n">
        <f aca="false">(F2722)*(P2722)+(1-F2722)*(1-P2722)</f>
        <v>0.92135262634028</v>
      </c>
      <c r="R2722" s="42" t="n">
        <f aca="false">IF(B2722&lt;&gt;1,LN(Q2722),0)</f>
        <v>-0.0819124426704838</v>
      </c>
    </row>
    <row r="2723" customFormat="false" ht="13" hidden="false" customHeight="false" outlineLevel="0" collapsed="false">
      <c r="A2723" s="18" t="n">
        <v>2714</v>
      </c>
      <c r="B2723" s="41" t="n">
        <v>0</v>
      </c>
      <c r="C2723" s="18" t="n">
        <v>18</v>
      </c>
      <c r="D2723" s="19" t="n">
        <v>16056</v>
      </c>
      <c r="E2723" s="19" t="n">
        <v>289016</v>
      </c>
      <c r="F2723" s="18" t="n">
        <v>1</v>
      </c>
      <c r="G2723" s="20" t="n">
        <f aca="false">($E$2-D2723)/$E$2</f>
        <v>0.35776</v>
      </c>
      <c r="H2723" s="19" t="n">
        <f aca="false">D2723-$E$3</f>
        <v>1056</v>
      </c>
      <c r="I2723" s="18" t="n">
        <f aca="false">F2723*C2723</f>
        <v>18</v>
      </c>
      <c r="J2723" s="19" t="n">
        <f aca="false">H2723*I2723</f>
        <v>19008</v>
      </c>
      <c r="K2723" s="29" t="n">
        <f aca="false">D2723/$E$2</f>
        <v>0.64224</v>
      </c>
      <c r="L2723" s="30" t="n">
        <f aca="false">1/(1+EXP($L$2+($L$3*K2723)+($L$4*C2723)))</f>
        <v>0.809789470826692</v>
      </c>
      <c r="M2723" s="31" t="n">
        <f aca="false">(F2723)*(L2723)+(1-F2723)*(1-L2723)</f>
        <v>0.809789470826692</v>
      </c>
      <c r="N2723" s="31" t="n">
        <f aca="false">IF(B2723=1,LN(M2723),0)</f>
        <v>0</v>
      </c>
      <c r="O2723" s="42" t="n">
        <f aca="false">K2723</f>
        <v>0.64224</v>
      </c>
      <c r="P2723" s="43" t="n">
        <f aca="false">1/(1+EXP($P$2+($P$3*O2723)+($P$4*C2723)))</f>
        <v>0.999857148290068</v>
      </c>
      <c r="Q2723" s="42" t="n">
        <f aca="false">(F2723)*(P2723)+(1-F2723)*(1-P2723)</f>
        <v>0.999857148290068</v>
      </c>
      <c r="R2723" s="42" t="n">
        <f aca="false">IF(B2723&lt;&gt;1,LN(Q2723),0)</f>
        <v>-0.000142861914209549</v>
      </c>
    </row>
    <row r="2724" customFormat="false" ht="13" hidden="false" customHeight="false" outlineLevel="0" collapsed="false">
      <c r="A2724" s="18" t="n">
        <v>2715</v>
      </c>
      <c r="B2724" s="41" t="n">
        <v>0</v>
      </c>
      <c r="C2724" s="18" t="n">
        <v>10</v>
      </c>
      <c r="D2724" s="19" t="n">
        <v>20909</v>
      </c>
      <c r="E2724" s="19" t="n">
        <v>209087</v>
      </c>
      <c r="F2724" s="18" t="n">
        <v>1</v>
      </c>
      <c r="G2724" s="20" t="n">
        <f aca="false">($E$2-D2724)/$E$2</f>
        <v>0.16364</v>
      </c>
      <c r="H2724" s="19" t="n">
        <f aca="false">D2724-$E$3</f>
        <v>5909</v>
      </c>
      <c r="I2724" s="18" t="n">
        <f aca="false">F2724*C2724</f>
        <v>10</v>
      </c>
      <c r="J2724" s="19" t="n">
        <f aca="false">H2724*I2724</f>
        <v>59090</v>
      </c>
      <c r="K2724" s="29" t="n">
        <f aca="false">D2724/$E$2</f>
        <v>0.83636</v>
      </c>
      <c r="L2724" s="30" t="n">
        <f aca="false">1/(1+EXP($L$2+($L$3*K2724)+($L$4*C2724)))</f>
        <v>0.0979034842247121</v>
      </c>
      <c r="M2724" s="31" t="n">
        <f aca="false">(F2724)*(L2724)+(1-F2724)*(1-L2724)</f>
        <v>0.0979034842247121</v>
      </c>
      <c r="N2724" s="31" t="n">
        <f aca="false">IF(B2724=1,LN(M2724),0)</f>
        <v>0</v>
      </c>
      <c r="O2724" s="42" t="n">
        <f aca="false">K2724</f>
        <v>0.83636</v>
      </c>
      <c r="P2724" s="43" t="n">
        <f aca="false">1/(1+EXP($P$2+($P$3*O2724)+($P$4*C2724)))</f>
        <v>0.975134820126102</v>
      </c>
      <c r="Q2724" s="42" t="n">
        <f aca="false">(F2724)*(P2724)+(1-F2724)*(1-P2724)</f>
        <v>0.975134820126102</v>
      </c>
      <c r="R2724" s="42" t="n">
        <f aca="false">IF(B2724&lt;&gt;1,LN(Q2724),0)</f>
        <v>-0.0251795404912678</v>
      </c>
    </row>
    <row r="2725" customFormat="false" ht="13" hidden="false" customHeight="false" outlineLevel="0" collapsed="false">
      <c r="A2725" s="18" t="n">
        <v>2716</v>
      </c>
      <c r="B2725" s="41" t="n">
        <v>0</v>
      </c>
      <c r="C2725" s="18" t="n">
        <v>13</v>
      </c>
      <c r="D2725" s="19" t="n">
        <v>18752</v>
      </c>
      <c r="E2725" s="19" t="n">
        <v>243781</v>
      </c>
      <c r="F2725" s="18" t="n">
        <v>1</v>
      </c>
      <c r="G2725" s="20" t="n">
        <f aca="false">($E$2-D2725)/$E$2</f>
        <v>0.24992</v>
      </c>
      <c r="H2725" s="19" t="n">
        <f aca="false">D2725-$E$3</f>
        <v>3752</v>
      </c>
      <c r="I2725" s="18" t="n">
        <f aca="false">F2725*C2725</f>
        <v>13</v>
      </c>
      <c r="J2725" s="19" t="n">
        <f aca="false">H2725*I2725</f>
        <v>48776</v>
      </c>
      <c r="K2725" s="29" t="n">
        <f aca="false">D2725/$E$2</f>
        <v>0.75008</v>
      </c>
      <c r="L2725" s="30" t="n">
        <f aca="false">1/(1+EXP($L$2+($L$3*K2725)+($L$4*C2725)))</f>
        <v>0.360942819502177</v>
      </c>
      <c r="M2725" s="31" t="n">
        <f aca="false">(F2725)*(L2725)+(1-F2725)*(1-L2725)</f>
        <v>0.360942819502177</v>
      </c>
      <c r="N2725" s="31" t="n">
        <f aca="false">IF(B2725=1,LN(M2725),0)</f>
        <v>0</v>
      </c>
      <c r="O2725" s="42" t="n">
        <f aca="false">K2725</f>
        <v>0.75008</v>
      </c>
      <c r="P2725" s="43" t="n">
        <f aca="false">1/(1+EXP($P$2+($P$3*O2725)+($P$4*C2725)))</f>
        <v>0.997457739479671</v>
      </c>
      <c r="Q2725" s="42" t="n">
        <f aca="false">(F2725)*(P2725)+(1-F2725)*(1-P2725)</f>
        <v>0.997457739479671</v>
      </c>
      <c r="R2725" s="42" t="n">
        <f aca="false">IF(B2725&lt;&gt;1,LN(Q2725),0)</f>
        <v>-0.00254549755202164</v>
      </c>
    </row>
    <row r="2726" customFormat="false" ht="13" hidden="false" customHeight="false" outlineLevel="0" collapsed="false">
      <c r="A2726" s="18" t="n">
        <v>2717</v>
      </c>
      <c r="B2726" s="41" t="n">
        <v>0</v>
      </c>
      <c r="C2726" s="18" t="n">
        <v>14</v>
      </c>
      <c r="D2726" s="19" t="n">
        <v>19600</v>
      </c>
      <c r="E2726" s="19" t="n">
        <v>274400</v>
      </c>
      <c r="F2726" s="18" t="n">
        <v>1</v>
      </c>
      <c r="G2726" s="20" t="n">
        <f aca="false">($E$2-D2726)/$E$2</f>
        <v>0.216</v>
      </c>
      <c r="H2726" s="19" t="n">
        <f aca="false">D2726-$E$3</f>
        <v>4600</v>
      </c>
      <c r="I2726" s="18" t="n">
        <f aca="false">F2726*C2726</f>
        <v>14</v>
      </c>
      <c r="J2726" s="19" t="n">
        <f aca="false">H2726*I2726</f>
        <v>64400</v>
      </c>
      <c r="K2726" s="29" t="n">
        <f aca="false">D2726/$E$2</f>
        <v>0.784</v>
      </c>
      <c r="L2726" s="30" t="n">
        <f aca="false">1/(1+EXP($L$2+($L$3*K2726)+($L$4*C2726)))</f>
        <v>0.215435409142024</v>
      </c>
      <c r="M2726" s="31" t="n">
        <f aca="false">(F2726)*(L2726)+(1-F2726)*(1-L2726)</f>
        <v>0.215435409142024</v>
      </c>
      <c r="N2726" s="31" t="n">
        <f aca="false">IF(B2726=1,LN(M2726),0)</f>
        <v>0</v>
      </c>
      <c r="O2726" s="42" t="n">
        <f aca="false">K2726</f>
        <v>0.784</v>
      </c>
      <c r="P2726" s="43" t="n">
        <f aca="false">1/(1+EXP($P$2+($P$3*O2726)+($P$4*C2726)))</f>
        <v>0.993767492161311</v>
      </c>
      <c r="Q2726" s="42" t="n">
        <f aca="false">(F2726)*(P2726)+(1-F2726)*(1-P2726)</f>
        <v>0.993767492161311</v>
      </c>
      <c r="R2726" s="42" t="n">
        <f aca="false">IF(B2726&lt;&gt;1,LN(Q2726),0)</f>
        <v>-0.00625201099360727</v>
      </c>
    </row>
    <row r="2727" customFormat="false" ht="13" hidden="false" customHeight="false" outlineLevel="0" collapsed="false">
      <c r="A2727" s="18" t="n">
        <v>2718</v>
      </c>
      <c r="B2727" s="41" t="n">
        <v>0</v>
      </c>
      <c r="C2727" s="18" t="n">
        <v>12</v>
      </c>
      <c r="D2727" s="19" t="n">
        <v>20941</v>
      </c>
      <c r="E2727" s="19" t="n">
        <v>251286</v>
      </c>
      <c r="F2727" s="18" t="n">
        <v>1</v>
      </c>
      <c r="G2727" s="20" t="n">
        <f aca="false">($E$2-D2727)/$E$2</f>
        <v>0.16236</v>
      </c>
      <c r="H2727" s="19" t="n">
        <f aca="false">D2727-$E$3</f>
        <v>5941</v>
      </c>
      <c r="I2727" s="18" t="n">
        <f aca="false">F2727*C2727</f>
        <v>12</v>
      </c>
      <c r="J2727" s="19" t="n">
        <f aca="false">H2727*I2727</f>
        <v>71292</v>
      </c>
      <c r="K2727" s="29" t="n">
        <f aca="false">D2727/$E$2</f>
        <v>0.83764</v>
      </c>
      <c r="L2727" s="30" t="n">
        <f aca="false">1/(1+EXP($L$2+($L$3*K2727)+($L$4*C2727)))</f>
        <v>0.0900165334994806</v>
      </c>
      <c r="M2727" s="31" t="n">
        <f aca="false">(F2727)*(L2727)+(1-F2727)*(1-L2727)</f>
        <v>0.0900165334994806</v>
      </c>
      <c r="N2727" s="31" t="n">
        <f aca="false">IF(B2727=1,LN(M2727),0)</f>
        <v>0</v>
      </c>
      <c r="O2727" s="42" t="n">
        <f aca="false">K2727</f>
        <v>0.83764</v>
      </c>
      <c r="P2727" s="43" t="n">
        <f aca="false">1/(1+EXP($P$2+($P$3*O2727)+($P$4*C2727)))</f>
        <v>0.974409682201188</v>
      </c>
      <c r="Q2727" s="42" t="n">
        <f aca="false">(F2727)*(P2727)+(1-F2727)*(1-P2727)</f>
        <v>0.974409682201188</v>
      </c>
      <c r="R2727" s="42" t="n">
        <f aca="false">IF(B2727&lt;&gt;1,LN(Q2727),0)</f>
        <v>-0.0259234454982981</v>
      </c>
    </row>
    <row r="2728" customFormat="false" ht="13" hidden="false" customHeight="false" outlineLevel="0" collapsed="false">
      <c r="A2728" s="18" t="n">
        <v>2719</v>
      </c>
      <c r="B2728" s="41" t="n">
        <v>0</v>
      </c>
      <c r="C2728" s="18" t="n">
        <v>36</v>
      </c>
      <c r="D2728" s="19" t="n">
        <v>18895</v>
      </c>
      <c r="E2728" s="19" t="n">
        <v>680209</v>
      </c>
      <c r="F2728" s="18" t="n">
        <v>1</v>
      </c>
      <c r="G2728" s="20" t="n">
        <f aca="false">($E$2-D2728)/$E$2</f>
        <v>0.2442</v>
      </c>
      <c r="H2728" s="19" t="n">
        <f aca="false">D2728-$E$3</f>
        <v>3895</v>
      </c>
      <c r="I2728" s="18" t="n">
        <f aca="false">F2728*C2728</f>
        <v>36</v>
      </c>
      <c r="J2728" s="19" t="n">
        <f aca="false">H2728*I2728</f>
        <v>140220</v>
      </c>
      <c r="K2728" s="29" t="n">
        <f aca="false">D2728/$E$2</f>
        <v>0.7558</v>
      </c>
      <c r="L2728" s="30" t="n">
        <f aca="false">1/(1+EXP($L$2+($L$3*K2728)+($L$4*C2728)))</f>
        <v>0.189271413370436</v>
      </c>
      <c r="M2728" s="31" t="n">
        <f aca="false">(F2728)*(L2728)+(1-F2728)*(1-L2728)</f>
        <v>0.189271413370436</v>
      </c>
      <c r="N2728" s="31" t="n">
        <f aca="false">IF(B2728=1,LN(M2728),0)</f>
        <v>0</v>
      </c>
      <c r="O2728" s="42" t="n">
        <f aca="false">K2728</f>
        <v>0.7558</v>
      </c>
      <c r="P2728" s="43" t="n">
        <f aca="false">1/(1+EXP($P$2+($P$3*O2728)+($P$4*C2728)))</f>
        <v>0.997192207683056</v>
      </c>
      <c r="Q2728" s="42" t="n">
        <f aca="false">(F2728)*(P2728)+(1-F2728)*(1-P2728)</f>
        <v>0.997192207683056</v>
      </c>
      <c r="R2728" s="42" t="n">
        <f aca="false">IF(B2728&lt;&gt;1,LN(Q2728),0)</f>
        <v>-0.00281174155996037</v>
      </c>
    </row>
    <row r="2729" customFormat="false" ht="13" hidden="false" customHeight="false" outlineLevel="0" collapsed="false">
      <c r="A2729" s="18" t="n">
        <v>2720</v>
      </c>
      <c r="B2729" s="41" t="n">
        <v>0</v>
      </c>
      <c r="C2729" s="18" t="n">
        <v>17</v>
      </c>
      <c r="D2729" s="19" t="n">
        <v>20987</v>
      </c>
      <c r="E2729" s="19" t="n">
        <v>356782</v>
      </c>
      <c r="F2729" s="18" t="n">
        <v>0</v>
      </c>
      <c r="G2729" s="20" t="n">
        <f aca="false">($E$2-D2729)/$E$2</f>
        <v>0.16052</v>
      </c>
      <c r="H2729" s="19" t="n">
        <f aca="false">D2729-$E$3</f>
        <v>5987</v>
      </c>
      <c r="I2729" s="18" t="n">
        <f aca="false">F2729*C2729</f>
        <v>0</v>
      </c>
      <c r="J2729" s="19" t="n">
        <f aca="false">H2729*I2729</f>
        <v>0</v>
      </c>
      <c r="K2729" s="29" t="n">
        <f aca="false">D2729/$E$2</f>
        <v>0.83948</v>
      </c>
      <c r="L2729" s="30" t="n">
        <f aca="false">1/(1+EXP($L$2+($L$3*K2729)+($L$4*C2729)))</f>
        <v>0.0746342572099602</v>
      </c>
      <c r="M2729" s="31" t="n">
        <f aca="false">(F2729)*(L2729)+(1-F2729)*(1-L2729)</f>
        <v>0.92536574279004</v>
      </c>
      <c r="N2729" s="31" t="n">
        <f aca="false">IF(B2729=1,LN(M2729),0)</f>
        <v>0</v>
      </c>
      <c r="O2729" s="42" t="n">
        <f aca="false">K2729</f>
        <v>0.83948</v>
      </c>
      <c r="P2729" s="43" t="n">
        <f aca="false">1/(1+EXP($P$2+($P$3*O2729)+($P$4*C2729)))</f>
        <v>0.973457006100848</v>
      </c>
      <c r="Q2729" s="42" t="n">
        <f aca="false">(F2729)*(P2729)+(1-F2729)*(1-P2729)</f>
        <v>0.0265429938991519</v>
      </c>
      <c r="R2729" s="42" t="n">
        <f aca="false">IF(B2729&lt;&gt;1,LN(Q2729),0)</f>
        <v>-3.62898944938862</v>
      </c>
    </row>
    <row r="2730" customFormat="false" ht="13" hidden="false" customHeight="false" outlineLevel="0" collapsed="false">
      <c r="A2730" s="18" t="n">
        <v>2721</v>
      </c>
      <c r="B2730" s="41" t="n">
        <v>0</v>
      </c>
      <c r="C2730" s="18" t="n">
        <v>23</v>
      </c>
      <c r="D2730" s="19" t="n">
        <v>17866</v>
      </c>
      <c r="E2730" s="19" t="n">
        <v>410922</v>
      </c>
      <c r="F2730" s="18" t="n">
        <v>1</v>
      </c>
      <c r="G2730" s="20" t="n">
        <f aca="false">($E$2-D2730)/$E$2</f>
        <v>0.28536</v>
      </c>
      <c r="H2730" s="19" t="n">
        <f aca="false">D2730-$E$3</f>
        <v>2866</v>
      </c>
      <c r="I2730" s="18" t="n">
        <f aca="false">F2730*C2730</f>
        <v>23</v>
      </c>
      <c r="J2730" s="19" t="n">
        <f aca="false">H2730*I2730</f>
        <v>65918</v>
      </c>
      <c r="K2730" s="29" t="n">
        <f aca="false">D2730/$E$2</f>
        <v>0.71464</v>
      </c>
      <c r="L2730" s="30" t="n">
        <f aca="false">1/(1+EXP($L$2+($L$3*K2730)+($L$4*C2730)))</f>
        <v>0.453554780846121</v>
      </c>
      <c r="M2730" s="31" t="n">
        <f aca="false">(F2730)*(L2730)+(1-F2730)*(1-L2730)</f>
        <v>0.453554780846121</v>
      </c>
      <c r="N2730" s="31" t="n">
        <f aca="false">IF(B2730=1,LN(M2730),0)</f>
        <v>0</v>
      </c>
      <c r="O2730" s="42" t="n">
        <f aca="false">K2730</f>
        <v>0.71464</v>
      </c>
      <c r="P2730" s="43" t="n">
        <f aca="false">1/(1+EXP($P$2+($P$3*O2730)+($P$4*C2730)))</f>
        <v>0.999030929984349</v>
      </c>
      <c r="Q2730" s="42" t="n">
        <f aca="false">(F2730)*(P2730)+(1-F2730)*(1-P2730)</f>
        <v>0.999030929984349</v>
      </c>
      <c r="R2730" s="42" t="n">
        <f aca="false">IF(B2730&lt;&gt;1,LN(Q2730),0)</f>
        <v>-0.000969539867569688</v>
      </c>
    </row>
    <row r="2731" customFormat="false" ht="13" hidden="false" customHeight="false" outlineLevel="0" collapsed="false">
      <c r="A2731" s="18" t="n">
        <v>2722</v>
      </c>
      <c r="B2731" s="41" t="n">
        <v>0</v>
      </c>
      <c r="C2731" s="18" t="n">
        <v>11</v>
      </c>
      <c r="D2731" s="19" t="n">
        <v>19611</v>
      </c>
      <c r="E2731" s="19" t="n">
        <v>215716</v>
      </c>
      <c r="F2731" s="18" t="n">
        <v>1</v>
      </c>
      <c r="G2731" s="20" t="n">
        <f aca="false">($E$2-D2731)/$E$2</f>
        <v>0.21556</v>
      </c>
      <c r="H2731" s="19" t="n">
        <f aca="false">D2731-$E$3</f>
        <v>4611</v>
      </c>
      <c r="I2731" s="18" t="n">
        <f aca="false">F2731*C2731</f>
        <v>11</v>
      </c>
      <c r="J2731" s="19" t="n">
        <f aca="false">H2731*I2731</f>
        <v>50721</v>
      </c>
      <c r="K2731" s="29" t="n">
        <f aca="false">D2731/$E$2</f>
        <v>0.78444</v>
      </c>
      <c r="L2731" s="30" t="n">
        <f aca="false">1/(1+EXP($L$2+($L$3*K2731)+($L$4*C2731)))</f>
        <v>0.231247069663412</v>
      </c>
      <c r="M2731" s="31" t="n">
        <f aca="false">(F2731)*(L2731)+(1-F2731)*(1-L2731)</f>
        <v>0.231247069663412</v>
      </c>
      <c r="N2731" s="31" t="n">
        <f aca="false">IF(B2731=1,LN(M2731),0)</f>
        <v>0</v>
      </c>
      <c r="O2731" s="42" t="n">
        <f aca="false">K2731</f>
        <v>0.78444</v>
      </c>
      <c r="P2731" s="43" t="n">
        <f aca="false">1/(1+EXP($P$2+($P$3*O2731)+($P$4*C2731)))</f>
        <v>0.993651397150707</v>
      </c>
      <c r="Q2731" s="42" t="n">
        <f aca="false">(F2731)*(P2731)+(1-F2731)*(1-P2731)</f>
        <v>0.993651397150707</v>
      </c>
      <c r="R2731" s="42" t="n">
        <f aca="false">IF(B2731&lt;&gt;1,LN(Q2731),0)</f>
        <v>-0.00636884092952197</v>
      </c>
    </row>
    <row r="2732" customFormat="false" ht="13" hidden="false" customHeight="false" outlineLevel="0" collapsed="false">
      <c r="A2732" s="18" t="n">
        <v>2723</v>
      </c>
      <c r="B2732" s="41" t="n">
        <v>0</v>
      </c>
      <c r="C2732" s="18" t="n">
        <v>17</v>
      </c>
      <c r="D2732" s="19" t="n">
        <v>15447</v>
      </c>
      <c r="E2732" s="19" t="n">
        <v>262592</v>
      </c>
      <c r="F2732" s="18" t="n">
        <v>1</v>
      </c>
      <c r="G2732" s="20" t="n">
        <f aca="false">($E$2-D2732)/$E$2</f>
        <v>0.38212</v>
      </c>
      <c r="H2732" s="19" t="n">
        <f aca="false">D2732-$E$3</f>
        <v>447</v>
      </c>
      <c r="I2732" s="18" t="n">
        <f aca="false">F2732*C2732</f>
        <v>17</v>
      </c>
      <c r="J2732" s="19" t="n">
        <f aca="false">H2732*I2732</f>
        <v>7599</v>
      </c>
      <c r="K2732" s="29" t="n">
        <f aca="false">D2732/$E$2</f>
        <v>0.61788</v>
      </c>
      <c r="L2732" s="30" t="n">
        <f aca="false">1/(1+EXP($L$2+($L$3*K2732)+($L$4*C2732)))</f>
        <v>0.878251977011276</v>
      </c>
      <c r="M2732" s="31" t="n">
        <f aca="false">(F2732)*(L2732)+(1-F2732)*(1-L2732)</f>
        <v>0.878251977011276</v>
      </c>
      <c r="N2732" s="31" t="n">
        <f aca="false">IF(B2732=1,LN(M2732),0)</f>
        <v>0</v>
      </c>
      <c r="O2732" s="42" t="n">
        <f aca="false">K2732</f>
        <v>0.61788</v>
      </c>
      <c r="P2732" s="43" t="n">
        <f aca="false">1/(1+EXP($P$2+($P$3*O2732)+($P$4*C2732)))</f>
        <v>0.999925121597472</v>
      </c>
      <c r="Q2732" s="42" t="n">
        <f aca="false">(F2732)*(P2732)+(1-F2732)*(1-P2732)</f>
        <v>0.999925121597472</v>
      </c>
      <c r="R2732" s="42" t="n">
        <f aca="false">IF(B2732&lt;&gt;1,LN(Q2732),0)</f>
        <v>-7.48812060558215E-005</v>
      </c>
    </row>
    <row r="2733" customFormat="false" ht="13" hidden="false" customHeight="false" outlineLevel="0" collapsed="false">
      <c r="A2733" s="18" t="n">
        <v>2724</v>
      </c>
      <c r="B2733" s="41" t="n">
        <v>0</v>
      </c>
      <c r="C2733" s="18" t="n">
        <v>12</v>
      </c>
      <c r="D2733" s="19" t="n">
        <v>16248</v>
      </c>
      <c r="E2733" s="19" t="n">
        <v>194971</v>
      </c>
      <c r="F2733" s="18" t="n">
        <v>1</v>
      </c>
      <c r="G2733" s="20" t="n">
        <f aca="false">($E$2-D2733)/$E$2</f>
        <v>0.35008</v>
      </c>
      <c r="H2733" s="19" t="n">
        <f aca="false">D2733-$E$3</f>
        <v>1248</v>
      </c>
      <c r="I2733" s="18" t="n">
        <f aca="false">F2733*C2733</f>
        <v>12</v>
      </c>
      <c r="J2733" s="19" t="n">
        <f aca="false">H2733*I2733</f>
        <v>14976</v>
      </c>
      <c r="K2733" s="29" t="n">
        <f aca="false">D2733/$E$2</f>
        <v>0.64992</v>
      </c>
      <c r="L2733" s="30" t="n">
        <f aca="false">1/(1+EXP($L$2+($L$3*K2733)+($L$4*C2733)))</f>
        <v>0.816546578079956</v>
      </c>
      <c r="M2733" s="31" t="n">
        <f aca="false">(F2733)*(L2733)+(1-F2733)*(1-L2733)</f>
        <v>0.816546578079956</v>
      </c>
      <c r="N2733" s="31" t="n">
        <f aca="false">IF(B2733=1,LN(M2733),0)</f>
        <v>0</v>
      </c>
      <c r="O2733" s="42" t="n">
        <f aca="false">K2733</f>
        <v>0.64992</v>
      </c>
      <c r="P2733" s="43" t="n">
        <f aca="false">1/(1+EXP($P$2+($P$3*O2733)+($P$4*C2733)))</f>
        <v>0.999822337166801</v>
      </c>
      <c r="Q2733" s="42" t="n">
        <f aca="false">(F2733)*(P2733)+(1-F2733)*(1-P2733)</f>
        <v>0.999822337166801</v>
      </c>
      <c r="R2733" s="42" t="n">
        <f aca="false">IF(B2733&lt;&gt;1,LN(Q2733),0)</f>
        <v>-0.000177678617109964</v>
      </c>
    </row>
    <row r="2734" customFormat="false" ht="13" hidden="false" customHeight="false" outlineLevel="0" collapsed="false">
      <c r="A2734" s="18" t="n">
        <v>2725</v>
      </c>
      <c r="B2734" s="41" t="n">
        <v>0</v>
      </c>
      <c r="C2734" s="18" t="n">
        <v>11</v>
      </c>
      <c r="D2734" s="19" t="n">
        <v>21011</v>
      </c>
      <c r="E2734" s="19" t="n">
        <v>231124</v>
      </c>
      <c r="F2734" s="18" t="n">
        <v>1</v>
      </c>
      <c r="G2734" s="20" t="n">
        <f aca="false">($E$2-D2734)/$E$2</f>
        <v>0.15956</v>
      </c>
      <c r="H2734" s="19" t="n">
        <f aca="false">D2734-$E$3</f>
        <v>6011</v>
      </c>
      <c r="I2734" s="18" t="n">
        <f aca="false">F2734*C2734</f>
        <v>11</v>
      </c>
      <c r="J2734" s="19" t="n">
        <f aca="false">H2734*I2734</f>
        <v>66121</v>
      </c>
      <c r="K2734" s="29" t="n">
        <f aca="false">D2734/$E$2</f>
        <v>0.84044</v>
      </c>
      <c r="L2734" s="30" t="n">
        <f aca="false">1/(1+EXP($L$2+($L$3*K2734)+($L$4*C2734)))</f>
        <v>0.0881173390358745</v>
      </c>
      <c r="M2734" s="31" t="n">
        <f aca="false">(F2734)*(L2734)+(1-F2734)*(1-L2734)</f>
        <v>0.0881173390358745</v>
      </c>
      <c r="N2734" s="31" t="n">
        <f aca="false">IF(B2734=1,LN(M2734),0)</f>
        <v>0</v>
      </c>
      <c r="O2734" s="42" t="n">
        <f aca="false">K2734</f>
        <v>0.84044</v>
      </c>
      <c r="P2734" s="43" t="n">
        <f aca="false">1/(1+EXP($P$2+($P$3*O2734)+($P$4*C2734)))</f>
        <v>0.972423117199779</v>
      </c>
      <c r="Q2734" s="42" t="n">
        <f aca="false">(F2734)*(P2734)+(1-F2734)*(1-P2734)</f>
        <v>0.972423117199779</v>
      </c>
      <c r="R2734" s="42" t="n">
        <f aca="false">IF(B2734&lt;&gt;1,LN(Q2734),0)</f>
        <v>-0.0279642634786743</v>
      </c>
    </row>
    <row r="2735" customFormat="false" ht="13" hidden="false" customHeight="false" outlineLevel="0" collapsed="false">
      <c r="A2735" s="18" t="n">
        <v>2726</v>
      </c>
      <c r="B2735" s="41" t="n">
        <v>0</v>
      </c>
      <c r="C2735" s="18" t="n">
        <v>15</v>
      </c>
      <c r="D2735" s="19" t="n">
        <v>17368</v>
      </c>
      <c r="E2735" s="19" t="n">
        <v>260522</v>
      </c>
      <c r="F2735" s="18" t="n">
        <v>1</v>
      </c>
      <c r="G2735" s="20" t="n">
        <f aca="false">($E$2-D2735)/$E$2</f>
        <v>0.30528</v>
      </c>
      <c r="H2735" s="19" t="n">
        <f aca="false">D2735-$E$3</f>
        <v>2368</v>
      </c>
      <c r="I2735" s="18" t="n">
        <f aca="false">F2735*C2735</f>
        <v>15</v>
      </c>
      <c r="J2735" s="19" t="n">
        <f aca="false">H2735*I2735</f>
        <v>35520</v>
      </c>
      <c r="K2735" s="29" t="n">
        <f aca="false">D2735/$E$2</f>
        <v>0.69472</v>
      </c>
      <c r="L2735" s="30" t="n">
        <f aca="false">1/(1+EXP($L$2+($L$3*K2735)+($L$4*C2735)))</f>
        <v>0.618826150811631</v>
      </c>
      <c r="M2735" s="31" t="n">
        <f aca="false">(F2735)*(L2735)+(1-F2735)*(1-L2735)</f>
        <v>0.618826150811631</v>
      </c>
      <c r="N2735" s="31" t="n">
        <f aca="false">IF(B2735=1,LN(M2735),0)</f>
        <v>0</v>
      </c>
      <c r="O2735" s="42" t="n">
        <f aca="false">K2735</f>
        <v>0.69472</v>
      </c>
      <c r="P2735" s="43" t="n">
        <f aca="false">1/(1+EXP($P$2+($P$3*O2735)+($P$4*C2735)))</f>
        <v>0.999418918055274</v>
      </c>
      <c r="Q2735" s="42" t="n">
        <f aca="false">(F2735)*(P2735)+(1-F2735)*(1-P2735)</f>
        <v>0.999418918055274</v>
      </c>
      <c r="R2735" s="42" t="n">
        <f aca="false">IF(B2735&lt;&gt;1,LN(Q2735),0)</f>
        <v>-0.00058125083827013</v>
      </c>
    </row>
    <row r="2736" customFormat="false" ht="13" hidden="false" customHeight="false" outlineLevel="0" collapsed="false">
      <c r="A2736" s="18" t="n">
        <v>2727</v>
      </c>
      <c r="B2736" s="41" t="n">
        <v>0</v>
      </c>
      <c r="C2736" s="18" t="n">
        <v>20</v>
      </c>
      <c r="D2736" s="19" t="n">
        <v>19174</v>
      </c>
      <c r="E2736" s="19" t="n">
        <v>383480</v>
      </c>
      <c r="F2736" s="18" t="n">
        <v>1</v>
      </c>
      <c r="G2736" s="20" t="n">
        <f aca="false">($E$2-D2736)/$E$2</f>
        <v>0.23304</v>
      </c>
      <c r="H2736" s="19" t="n">
        <f aca="false">D2736-$E$3</f>
        <v>4174</v>
      </c>
      <c r="I2736" s="18" t="n">
        <f aca="false">F2736*C2736</f>
        <v>20</v>
      </c>
      <c r="J2736" s="19" t="n">
        <f aca="false">H2736*I2736</f>
        <v>83480</v>
      </c>
      <c r="K2736" s="29" t="n">
        <f aca="false">D2736/$E$2</f>
        <v>0.76696</v>
      </c>
      <c r="L2736" s="30" t="n">
        <f aca="false">1/(1+EXP($L$2+($L$3*K2736)+($L$4*C2736)))</f>
        <v>0.241010483070032</v>
      </c>
      <c r="M2736" s="31" t="n">
        <f aca="false">(F2736)*(L2736)+(1-F2736)*(1-L2736)</f>
        <v>0.241010483070032</v>
      </c>
      <c r="N2736" s="31" t="n">
        <f aca="false">IF(B2736=1,LN(M2736),0)</f>
        <v>0</v>
      </c>
      <c r="O2736" s="42" t="n">
        <f aca="false">K2736</f>
        <v>0.76696</v>
      </c>
      <c r="P2736" s="43" t="n">
        <f aca="false">1/(1+EXP($P$2+($P$3*O2736)+($P$4*C2736)))</f>
        <v>0.996084695499558</v>
      </c>
      <c r="Q2736" s="42" t="n">
        <f aca="false">(F2736)*(P2736)+(1-F2736)*(1-P2736)</f>
        <v>0.996084695499558</v>
      </c>
      <c r="R2736" s="42" t="n">
        <f aca="false">IF(B2736&lt;&gt;1,LN(Q2736),0)</f>
        <v>-0.00392298937073799</v>
      </c>
    </row>
    <row r="2737" customFormat="false" ht="13" hidden="false" customHeight="false" outlineLevel="0" collapsed="false">
      <c r="A2737" s="18" t="n">
        <v>2728</v>
      </c>
      <c r="B2737" s="41" t="n">
        <v>0</v>
      </c>
      <c r="C2737" s="18" t="n">
        <v>37</v>
      </c>
      <c r="D2737" s="19" t="n">
        <v>18507</v>
      </c>
      <c r="E2737" s="19" t="n">
        <v>684776</v>
      </c>
      <c r="F2737" s="18" t="n">
        <v>1</v>
      </c>
      <c r="G2737" s="20" t="n">
        <f aca="false">($E$2-D2737)/$E$2</f>
        <v>0.25972</v>
      </c>
      <c r="H2737" s="19" t="n">
        <f aca="false">D2737-$E$3</f>
        <v>3507</v>
      </c>
      <c r="I2737" s="18" t="n">
        <f aca="false">F2737*C2737</f>
        <v>37</v>
      </c>
      <c r="J2737" s="19" t="n">
        <f aca="false">H2737*I2737</f>
        <v>129759</v>
      </c>
      <c r="K2737" s="29" t="n">
        <f aca="false">D2737/$E$2</f>
        <v>0.74028</v>
      </c>
      <c r="L2737" s="30" t="n">
        <f aca="false">1/(1+EXP($L$2+($L$3*K2737)+($L$4*C2737)))</f>
        <v>0.236239481042687</v>
      </c>
      <c r="M2737" s="31" t="n">
        <f aca="false">(F2737)*(L2737)+(1-F2737)*(1-L2737)</f>
        <v>0.236239481042687</v>
      </c>
      <c r="N2737" s="31" t="n">
        <f aca="false">IF(B2737=1,LN(M2737),0)</f>
        <v>0</v>
      </c>
      <c r="O2737" s="42" t="n">
        <f aca="false">K2737</f>
        <v>0.74028</v>
      </c>
      <c r="P2737" s="43" t="n">
        <f aca="false">1/(1+EXP($P$2+($P$3*O2737)+($P$4*C2737)))</f>
        <v>0.998144732413633</v>
      </c>
      <c r="Q2737" s="42" t="n">
        <f aca="false">(F2737)*(P2737)+(1-F2737)*(1-P2737)</f>
        <v>0.998144732413633</v>
      </c>
      <c r="R2737" s="42" t="n">
        <f aca="false">IF(B2737&lt;&gt;1,LN(Q2737),0)</f>
        <v>-0.00185699072686315</v>
      </c>
    </row>
    <row r="2738" customFormat="false" ht="13" hidden="false" customHeight="false" outlineLevel="0" collapsed="false">
      <c r="A2738" s="18" t="n">
        <v>2729</v>
      </c>
      <c r="B2738" s="41" t="n">
        <v>0</v>
      </c>
      <c r="C2738" s="18" t="n">
        <v>14</v>
      </c>
      <c r="D2738" s="19" t="n">
        <v>21965</v>
      </c>
      <c r="E2738" s="19" t="n">
        <v>307510</v>
      </c>
      <c r="F2738" s="18" t="n">
        <v>1</v>
      </c>
      <c r="G2738" s="20" t="n">
        <f aca="false">($E$2-D2738)/$E$2</f>
        <v>0.1214</v>
      </c>
      <c r="H2738" s="19" t="n">
        <f aca="false">D2738-$E$3</f>
        <v>6965</v>
      </c>
      <c r="I2738" s="18" t="n">
        <f aca="false">F2738*C2738</f>
        <v>14</v>
      </c>
      <c r="J2738" s="19" t="n">
        <f aca="false">H2738*I2738</f>
        <v>97510</v>
      </c>
      <c r="K2738" s="29" t="n">
        <f aca="false">D2738/$E$2</f>
        <v>0.8786</v>
      </c>
      <c r="L2738" s="30" t="n">
        <f aca="false">1/(1+EXP($L$2+($L$3*K2738)+($L$4*C2738)))</f>
        <v>0.0387631242789491</v>
      </c>
      <c r="M2738" s="31" t="n">
        <f aca="false">(F2738)*(L2738)+(1-F2738)*(1-L2738)</f>
        <v>0.0387631242789491</v>
      </c>
      <c r="N2738" s="31" t="n">
        <f aca="false">IF(B2738=1,LN(M2738),0)</f>
        <v>0</v>
      </c>
      <c r="O2738" s="42" t="n">
        <f aca="false">K2738</f>
        <v>0.8786</v>
      </c>
      <c r="P2738" s="43" t="n">
        <f aca="false">1/(1+EXP($P$2+($P$3*O2738)+($P$4*C2738)))</f>
        <v>0.927849607731526</v>
      </c>
      <c r="Q2738" s="42" t="n">
        <f aca="false">(F2738)*(P2738)+(1-F2738)*(1-P2738)</f>
        <v>0.927849607731526</v>
      </c>
      <c r="R2738" s="42" t="n">
        <f aca="false">IF(B2738&lt;&gt;1,LN(Q2738),0)</f>
        <v>-0.0748856199633118</v>
      </c>
    </row>
    <row r="2739" customFormat="false" ht="13" hidden="false" customHeight="false" outlineLevel="0" collapsed="false">
      <c r="A2739" s="18" t="n">
        <v>2730</v>
      </c>
      <c r="B2739" s="41" t="n">
        <v>0</v>
      </c>
      <c r="C2739" s="18" t="n">
        <v>10</v>
      </c>
      <c r="D2739" s="19" t="n">
        <v>21174</v>
      </c>
      <c r="E2739" s="19" t="n">
        <v>211745</v>
      </c>
      <c r="F2739" s="18" t="n">
        <v>1</v>
      </c>
      <c r="G2739" s="20" t="n">
        <f aca="false">($E$2-D2739)/$E$2</f>
        <v>0.15304</v>
      </c>
      <c r="H2739" s="19" t="n">
        <f aca="false">D2739-$E$3</f>
        <v>6174</v>
      </c>
      <c r="I2739" s="18" t="n">
        <f aca="false">F2739*C2739</f>
        <v>10</v>
      </c>
      <c r="J2739" s="19" t="n">
        <f aca="false">H2739*I2739</f>
        <v>61740</v>
      </c>
      <c r="K2739" s="29" t="n">
        <f aca="false">D2739/$E$2</f>
        <v>0.84696</v>
      </c>
      <c r="L2739" s="30" t="n">
        <f aca="false">1/(1+EXP($L$2+($L$3*K2739)+($L$4*C2739)))</f>
        <v>0.0804917377254604</v>
      </c>
      <c r="M2739" s="31" t="n">
        <f aca="false">(F2739)*(L2739)+(1-F2739)*(1-L2739)</f>
        <v>0.0804917377254604</v>
      </c>
      <c r="N2739" s="31" t="n">
        <f aca="false">IF(B2739=1,LN(M2739),0)</f>
        <v>0</v>
      </c>
      <c r="O2739" s="42" t="n">
        <f aca="false">K2739</f>
        <v>0.84696</v>
      </c>
      <c r="P2739" s="43" t="n">
        <f aca="false">1/(1+EXP($P$2+($P$3*O2739)+($P$4*C2739)))</f>
        <v>0.967296011689609</v>
      </c>
      <c r="Q2739" s="42" t="n">
        <f aca="false">(F2739)*(P2739)+(1-F2739)*(1-P2739)</f>
        <v>0.967296011689609</v>
      </c>
      <c r="R2739" s="42" t="n">
        <f aca="false">IF(B2739&lt;&gt;1,LN(Q2739),0)</f>
        <v>-0.0332507169391057</v>
      </c>
    </row>
    <row r="2740" customFormat="false" ht="13" hidden="false" customHeight="false" outlineLevel="0" collapsed="false">
      <c r="A2740" s="18" t="n">
        <v>2731</v>
      </c>
      <c r="B2740" s="41" t="n">
        <v>0</v>
      </c>
      <c r="C2740" s="18" t="n">
        <v>12</v>
      </c>
      <c r="D2740" s="19" t="n">
        <v>16201</v>
      </c>
      <c r="E2740" s="19" t="n">
        <v>194418</v>
      </c>
      <c r="F2740" s="18" t="n">
        <v>1</v>
      </c>
      <c r="G2740" s="20" t="n">
        <f aca="false">($E$2-D2740)/$E$2</f>
        <v>0.35196</v>
      </c>
      <c r="H2740" s="19" t="n">
        <f aca="false">D2740-$E$3</f>
        <v>1201</v>
      </c>
      <c r="I2740" s="18" t="n">
        <f aca="false">F2740*C2740</f>
        <v>12</v>
      </c>
      <c r="J2740" s="19" t="n">
        <f aca="false">H2740*I2740</f>
        <v>14412</v>
      </c>
      <c r="K2740" s="29" t="n">
        <f aca="false">D2740/$E$2</f>
        <v>0.64804</v>
      </c>
      <c r="L2740" s="30" t="n">
        <f aca="false">1/(1+EXP($L$2+($L$3*K2740)+($L$4*C2740)))</f>
        <v>0.822188471658099</v>
      </c>
      <c r="M2740" s="31" t="n">
        <f aca="false">(F2740)*(L2740)+(1-F2740)*(1-L2740)</f>
        <v>0.822188471658099</v>
      </c>
      <c r="N2740" s="31" t="n">
        <f aca="false">IF(B2740=1,LN(M2740),0)</f>
        <v>0</v>
      </c>
      <c r="O2740" s="42" t="n">
        <f aca="false">K2740</f>
        <v>0.64804</v>
      </c>
      <c r="P2740" s="43" t="n">
        <f aca="false">1/(1+EXP($P$2+($P$3*O2740)+($P$4*C2740)))</f>
        <v>0.999831005961976</v>
      </c>
      <c r="Q2740" s="42" t="n">
        <f aca="false">(F2740)*(P2740)+(1-F2740)*(1-P2740)</f>
        <v>0.999831005961976</v>
      </c>
      <c r="R2740" s="42" t="n">
        <f aca="false">IF(B2740&lt;&gt;1,LN(Q2740),0)</f>
        <v>-0.000169008319125476</v>
      </c>
    </row>
    <row r="2741" customFormat="false" ht="13" hidden="false" customHeight="false" outlineLevel="0" collapsed="false">
      <c r="A2741" s="18" t="n">
        <v>2732</v>
      </c>
      <c r="B2741" s="41" t="n">
        <v>0</v>
      </c>
      <c r="C2741" s="18" t="n">
        <v>17</v>
      </c>
      <c r="D2741" s="19" t="n">
        <v>20663</v>
      </c>
      <c r="E2741" s="19" t="n">
        <v>351273</v>
      </c>
      <c r="F2741" s="18" t="n">
        <v>1</v>
      </c>
      <c r="G2741" s="20" t="n">
        <f aca="false">($E$2-D2741)/$E$2</f>
        <v>0.17348</v>
      </c>
      <c r="H2741" s="19" t="n">
        <f aca="false">D2741-$E$3</f>
        <v>5663</v>
      </c>
      <c r="I2741" s="18" t="n">
        <f aca="false">F2741*C2741</f>
        <v>17</v>
      </c>
      <c r="J2741" s="19" t="n">
        <f aca="false">H2741*I2741</f>
        <v>96271</v>
      </c>
      <c r="K2741" s="29" t="n">
        <f aca="false">D2741/$E$2</f>
        <v>0.82652</v>
      </c>
      <c r="L2741" s="30" t="n">
        <f aca="false">1/(1+EXP($L$2+($L$3*K2741)+($L$4*C2741)))</f>
        <v>0.0949372071520058</v>
      </c>
      <c r="M2741" s="31" t="n">
        <f aca="false">(F2741)*(L2741)+(1-F2741)*(1-L2741)</f>
        <v>0.0949372071520058</v>
      </c>
      <c r="N2741" s="31" t="n">
        <f aca="false">IF(B2741=1,LN(M2741),0)</f>
        <v>0</v>
      </c>
      <c r="O2741" s="42" t="n">
        <f aca="false">K2741</f>
        <v>0.82652</v>
      </c>
      <c r="P2741" s="43" t="n">
        <f aca="false">1/(1+EXP($P$2+($P$3*O2741)+($P$4*C2741)))</f>
        <v>0.98105325768294</v>
      </c>
      <c r="Q2741" s="42" t="n">
        <f aca="false">(F2741)*(P2741)+(1-F2741)*(1-P2741)</f>
        <v>0.98105325768294</v>
      </c>
      <c r="R2741" s="42" t="n">
        <f aca="false">IF(B2741&lt;&gt;1,LN(Q2741),0)</f>
        <v>-0.019128531713069</v>
      </c>
    </row>
    <row r="2742" customFormat="false" ht="13" hidden="false" customHeight="false" outlineLevel="0" collapsed="false">
      <c r="A2742" s="18" t="n">
        <v>2733</v>
      </c>
      <c r="B2742" s="41" t="n">
        <v>0</v>
      </c>
      <c r="C2742" s="18" t="n">
        <v>11</v>
      </c>
      <c r="D2742" s="19" t="n">
        <v>21626</v>
      </c>
      <c r="E2742" s="19" t="n">
        <v>237883</v>
      </c>
      <c r="F2742" s="18" t="n">
        <v>1</v>
      </c>
      <c r="G2742" s="20" t="n">
        <f aca="false">($E$2-D2742)/$E$2</f>
        <v>0.13496</v>
      </c>
      <c r="H2742" s="19" t="n">
        <f aca="false">D2742-$E$3</f>
        <v>6626</v>
      </c>
      <c r="I2742" s="18" t="n">
        <f aca="false">F2742*C2742</f>
        <v>11</v>
      </c>
      <c r="J2742" s="19" t="n">
        <f aca="false">H2742*I2742</f>
        <v>72886</v>
      </c>
      <c r="K2742" s="29" t="n">
        <f aca="false">D2742/$E$2</f>
        <v>0.86504</v>
      </c>
      <c r="L2742" s="30" t="n">
        <f aca="false">1/(1+EXP($L$2+($L$3*K2742)+($L$4*C2742)))</f>
        <v>0.0554264377450901</v>
      </c>
      <c r="M2742" s="31" t="n">
        <f aca="false">(F2742)*(L2742)+(1-F2742)*(1-L2742)</f>
        <v>0.0554264377450901</v>
      </c>
      <c r="N2742" s="31" t="n">
        <f aca="false">IF(B2742=1,LN(M2742),0)</f>
        <v>0</v>
      </c>
      <c r="O2742" s="42" t="n">
        <f aca="false">K2742</f>
        <v>0.86504</v>
      </c>
      <c r="P2742" s="43" t="n">
        <f aca="false">1/(1+EXP($P$2+($P$3*O2742)+($P$4*C2742)))</f>
        <v>0.948246810853504</v>
      </c>
      <c r="Q2742" s="42" t="n">
        <f aca="false">(F2742)*(P2742)+(1-F2742)*(1-P2742)</f>
        <v>0.948246810853504</v>
      </c>
      <c r="R2742" s="42" t="n">
        <f aca="false">IF(B2742&lt;&gt;1,LN(Q2742),0)</f>
        <v>-0.0531404616104485</v>
      </c>
    </row>
    <row r="2743" customFormat="false" ht="13" hidden="false" customHeight="false" outlineLevel="0" collapsed="false">
      <c r="A2743" s="18" t="n">
        <v>2734</v>
      </c>
      <c r="B2743" s="41" t="n">
        <v>0</v>
      </c>
      <c r="C2743" s="18" t="n">
        <v>10</v>
      </c>
      <c r="D2743" s="19" t="n">
        <v>21808</v>
      </c>
      <c r="E2743" s="19" t="n">
        <v>218083</v>
      </c>
      <c r="F2743" s="18" t="n">
        <v>1</v>
      </c>
      <c r="G2743" s="20" t="n">
        <f aca="false">($E$2-D2743)/$E$2</f>
        <v>0.12768</v>
      </c>
      <c r="H2743" s="19" t="n">
        <f aca="false">D2743-$E$3</f>
        <v>6808</v>
      </c>
      <c r="I2743" s="18" t="n">
        <f aca="false">F2743*C2743</f>
        <v>10</v>
      </c>
      <c r="J2743" s="19" t="n">
        <f aca="false">H2743*I2743</f>
        <v>68080</v>
      </c>
      <c r="K2743" s="29" t="n">
        <f aca="false">D2743/$E$2</f>
        <v>0.87232</v>
      </c>
      <c r="L2743" s="30" t="n">
        <f aca="false">1/(1+EXP($L$2+($L$3*K2743)+($L$4*C2743)))</f>
        <v>0.0497397953235968</v>
      </c>
      <c r="M2743" s="31" t="n">
        <f aca="false">(F2743)*(L2743)+(1-F2743)*(1-L2743)</f>
        <v>0.0497397953235968</v>
      </c>
      <c r="N2743" s="31" t="n">
        <f aca="false">IF(B2743=1,LN(M2743),0)</f>
        <v>0</v>
      </c>
      <c r="O2743" s="42" t="n">
        <f aca="false">K2743</f>
        <v>0.87232</v>
      </c>
      <c r="P2743" s="43" t="n">
        <f aca="false">1/(1+EXP($P$2+($P$3*O2743)+($P$4*C2743)))</f>
        <v>0.93773670299093</v>
      </c>
      <c r="Q2743" s="42" t="n">
        <f aca="false">(F2743)*(P2743)+(1-F2743)*(1-P2743)</f>
        <v>0.93773670299093</v>
      </c>
      <c r="R2743" s="42" t="n">
        <f aca="false">IF(B2743&lt;&gt;1,LN(Q2743),0)</f>
        <v>-0.0642860698157626</v>
      </c>
    </row>
    <row r="2744" customFormat="false" ht="13" hidden="false" customHeight="false" outlineLevel="0" collapsed="false">
      <c r="A2744" s="18" t="n">
        <v>2735</v>
      </c>
      <c r="B2744" s="41" t="n">
        <v>0</v>
      </c>
      <c r="C2744" s="18" t="n">
        <v>45</v>
      </c>
      <c r="D2744" s="19" t="n">
        <v>15141</v>
      </c>
      <c r="E2744" s="19" t="n">
        <v>681355</v>
      </c>
      <c r="F2744" s="18" t="n">
        <v>1</v>
      </c>
      <c r="G2744" s="20" t="n">
        <f aca="false">($E$2-D2744)/$E$2</f>
        <v>0.39436</v>
      </c>
      <c r="H2744" s="19" t="n">
        <f aca="false">D2744-$E$3</f>
        <v>141</v>
      </c>
      <c r="I2744" s="18" t="n">
        <f aca="false">F2744*C2744</f>
        <v>45</v>
      </c>
      <c r="J2744" s="19" t="n">
        <f aca="false">H2744*I2744</f>
        <v>6345</v>
      </c>
      <c r="K2744" s="29" t="n">
        <f aca="false">D2744/$E$2</f>
        <v>0.60564</v>
      </c>
      <c r="L2744" s="30" t="n">
        <f aca="false">1/(1+EXP($L$2+($L$3*K2744)+($L$4*C2744)))</f>
        <v>0.784121456218064</v>
      </c>
      <c r="M2744" s="31" t="n">
        <f aca="false">(F2744)*(L2744)+(1-F2744)*(1-L2744)</f>
        <v>0.784121456218064</v>
      </c>
      <c r="N2744" s="31" t="n">
        <f aca="false">IF(B2744=1,LN(M2744),0)</f>
        <v>0</v>
      </c>
      <c r="O2744" s="42" t="n">
        <f aca="false">K2744</f>
        <v>0.60564</v>
      </c>
      <c r="P2744" s="43" t="n">
        <f aca="false">1/(1+EXP($P$2+($P$3*O2744)+($P$4*C2744)))</f>
        <v>0.999949291700049</v>
      </c>
      <c r="Q2744" s="42" t="n">
        <f aca="false">(F2744)*(P2744)+(1-F2744)*(1-P2744)</f>
        <v>0.999949291700049</v>
      </c>
      <c r="R2744" s="42" t="n">
        <f aca="false">IF(B2744&lt;&gt;1,LN(Q2744),0)</f>
        <v>-5.07095856604362E-005</v>
      </c>
    </row>
    <row r="2745" customFormat="false" ht="13" hidden="false" customHeight="false" outlineLevel="0" collapsed="false">
      <c r="A2745" s="18" t="n">
        <v>2736</v>
      </c>
      <c r="B2745" s="41" t="n">
        <v>0</v>
      </c>
      <c r="C2745" s="18" t="n">
        <v>21</v>
      </c>
      <c r="D2745" s="19" t="n">
        <v>17949</v>
      </c>
      <c r="E2745" s="19" t="n">
        <v>376928</v>
      </c>
      <c r="F2745" s="18" t="n">
        <v>1</v>
      </c>
      <c r="G2745" s="20" t="n">
        <f aca="false">($E$2-D2745)/$E$2</f>
        <v>0.28204</v>
      </c>
      <c r="H2745" s="19" t="n">
        <f aca="false">D2745-$E$3</f>
        <v>2949</v>
      </c>
      <c r="I2745" s="18" t="n">
        <f aca="false">F2745*C2745</f>
        <v>21</v>
      </c>
      <c r="J2745" s="19" t="n">
        <f aca="false">H2745*I2745</f>
        <v>61929</v>
      </c>
      <c r="K2745" s="29" t="n">
        <f aca="false">D2745/$E$2</f>
        <v>0.71796</v>
      </c>
      <c r="L2745" s="30" t="n">
        <f aca="false">1/(1+EXP($L$2+($L$3*K2745)+($L$4*C2745)))</f>
        <v>0.453409952224029</v>
      </c>
      <c r="M2745" s="31" t="n">
        <f aca="false">(F2745)*(L2745)+(1-F2745)*(1-L2745)</f>
        <v>0.453409952224029</v>
      </c>
      <c r="N2745" s="31" t="n">
        <f aca="false">IF(B2745=1,LN(M2745),0)</f>
        <v>0</v>
      </c>
      <c r="O2745" s="42" t="n">
        <f aca="false">K2745</f>
        <v>0.71796</v>
      </c>
      <c r="P2745" s="43" t="n">
        <f aca="false">1/(1+EXP($P$2+($P$3*O2745)+($P$4*C2745)))</f>
        <v>0.99893665634923</v>
      </c>
      <c r="Q2745" s="42" t="n">
        <f aca="false">(F2745)*(P2745)+(1-F2745)*(1-P2745)</f>
        <v>0.99893665634923</v>
      </c>
      <c r="R2745" s="42" t="n">
        <f aca="false">IF(B2745&lt;&gt;1,LN(Q2745),0)</f>
        <v>-0.00106390940172382</v>
      </c>
    </row>
    <row r="2746" customFormat="false" ht="13" hidden="false" customHeight="false" outlineLevel="0" collapsed="false">
      <c r="A2746" s="18" t="n">
        <v>2737</v>
      </c>
      <c r="B2746" s="41" t="n">
        <v>0</v>
      </c>
      <c r="C2746" s="18" t="n">
        <v>17</v>
      </c>
      <c r="D2746" s="19" t="n">
        <v>19321</v>
      </c>
      <c r="E2746" s="19" t="n">
        <v>328464</v>
      </c>
      <c r="F2746" s="18" t="n">
        <v>1</v>
      </c>
      <c r="G2746" s="20" t="n">
        <f aca="false">($E$2-D2746)/$E$2</f>
        <v>0.22716</v>
      </c>
      <c r="H2746" s="19" t="n">
        <f aca="false">D2746-$E$3</f>
        <v>4321</v>
      </c>
      <c r="I2746" s="18" t="n">
        <f aca="false">F2746*C2746</f>
        <v>17</v>
      </c>
      <c r="J2746" s="19" t="n">
        <f aca="false">H2746*I2746</f>
        <v>73457</v>
      </c>
      <c r="K2746" s="29" t="n">
        <f aca="false">D2746/$E$2</f>
        <v>0.77284</v>
      </c>
      <c r="L2746" s="30" t="n">
        <f aca="false">1/(1+EXP($L$2+($L$3*K2746)+($L$4*C2746)))</f>
        <v>0.237529109300783</v>
      </c>
      <c r="M2746" s="31" t="n">
        <f aca="false">(F2746)*(L2746)+(1-F2746)*(1-L2746)</f>
        <v>0.237529109300783</v>
      </c>
      <c r="N2746" s="31" t="n">
        <f aca="false">IF(B2746=1,LN(M2746),0)</f>
        <v>0</v>
      </c>
      <c r="O2746" s="42" t="n">
        <f aca="false">K2746</f>
        <v>0.77284</v>
      </c>
      <c r="P2746" s="43" t="n">
        <f aca="false">1/(1+EXP($P$2+($P$3*O2746)+($P$4*C2746)))</f>
        <v>0.995393137096462</v>
      </c>
      <c r="Q2746" s="42" t="n">
        <f aca="false">(F2746)*(P2746)+(1-F2746)*(1-P2746)</f>
        <v>0.995393137096462</v>
      </c>
      <c r="R2746" s="42" t="n">
        <f aca="false">IF(B2746&lt;&gt;1,LN(Q2746),0)</f>
        <v>-0.00461750720023549</v>
      </c>
    </row>
    <row r="2747" customFormat="false" ht="13" hidden="false" customHeight="false" outlineLevel="0" collapsed="false">
      <c r="A2747" s="18" t="n">
        <v>2738</v>
      </c>
      <c r="B2747" s="41" t="n">
        <v>0</v>
      </c>
      <c r="C2747" s="18" t="n">
        <v>21</v>
      </c>
      <c r="D2747" s="19" t="n">
        <v>16066</v>
      </c>
      <c r="E2747" s="19" t="n">
        <v>337392</v>
      </c>
      <c r="F2747" s="18" t="n">
        <v>1</v>
      </c>
      <c r="G2747" s="20" t="n">
        <f aca="false">($E$2-D2747)/$E$2</f>
        <v>0.35736</v>
      </c>
      <c r="H2747" s="19" t="n">
        <f aca="false">D2747-$E$3</f>
        <v>1066</v>
      </c>
      <c r="I2747" s="18" t="n">
        <f aca="false">F2747*C2747</f>
        <v>21</v>
      </c>
      <c r="J2747" s="19" t="n">
        <f aca="false">H2747*I2747</f>
        <v>22386</v>
      </c>
      <c r="K2747" s="29" t="n">
        <f aca="false">D2747/$E$2</f>
        <v>0.64264</v>
      </c>
      <c r="L2747" s="30" t="n">
        <f aca="false">1/(1+EXP($L$2+($L$3*K2747)+($L$4*C2747)))</f>
        <v>0.792559753331885</v>
      </c>
      <c r="M2747" s="31" t="n">
        <f aca="false">(F2747)*(L2747)+(1-F2747)*(1-L2747)</f>
        <v>0.792559753331885</v>
      </c>
      <c r="N2747" s="31" t="n">
        <f aca="false">IF(B2747=1,LN(M2747),0)</f>
        <v>0</v>
      </c>
      <c r="O2747" s="42" t="n">
        <f aca="false">K2747</f>
        <v>0.64264</v>
      </c>
      <c r="P2747" s="43" t="n">
        <f aca="false">1/(1+EXP($P$2+($P$3*O2747)+($P$4*C2747)))</f>
        <v>0.999856607039913</v>
      </c>
      <c r="Q2747" s="42" t="n">
        <f aca="false">(F2747)*(P2747)+(1-F2747)*(1-P2747)</f>
        <v>0.999856607039913</v>
      </c>
      <c r="R2747" s="42" t="n">
        <f aca="false">IF(B2747&lt;&gt;1,LN(Q2747),0)</f>
        <v>-0.000143403241840652</v>
      </c>
    </row>
    <row r="2748" customFormat="false" ht="13" hidden="false" customHeight="false" outlineLevel="0" collapsed="false">
      <c r="A2748" s="18" t="n">
        <v>2739</v>
      </c>
      <c r="B2748" s="41" t="n">
        <v>0</v>
      </c>
      <c r="C2748" s="18" t="n">
        <v>24</v>
      </c>
      <c r="D2748" s="19" t="n">
        <v>17519</v>
      </c>
      <c r="E2748" s="19" t="n">
        <v>420462</v>
      </c>
      <c r="F2748" s="18" t="n">
        <v>1</v>
      </c>
      <c r="G2748" s="20" t="n">
        <f aca="false">($E$2-D2748)/$E$2</f>
        <v>0.29924</v>
      </c>
      <c r="H2748" s="19" t="n">
        <f aca="false">D2748-$E$3</f>
        <v>2519</v>
      </c>
      <c r="I2748" s="18" t="n">
        <f aca="false">F2748*C2748</f>
        <v>24</v>
      </c>
      <c r="J2748" s="19" t="n">
        <f aca="false">H2748*I2748</f>
        <v>60456</v>
      </c>
      <c r="K2748" s="29" t="n">
        <f aca="false">D2748/$E$2</f>
        <v>0.70076</v>
      </c>
      <c r="L2748" s="30" t="n">
        <f aca="false">1/(1+EXP($L$2+($L$3*K2748)+($L$4*C2748)))</f>
        <v>0.515437439996136</v>
      </c>
      <c r="M2748" s="31" t="n">
        <f aca="false">(F2748)*(L2748)+(1-F2748)*(1-L2748)</f>
        <v>0.515437439996136</v>
      </c>
      <c r="N2748" s="31" t="n">
        <f aca="false">IF(B2748=1,LN(M2748),0)</f>
        <v>0</v>
      </c>
      <c r="O2748" s="42" t="n">
        <f aca="false">K2748</f>
        <v>0.70076</v>
      </c>
      <c r="P2748" s="43" t="n">
        <f aca="false">1/(1+EXP($P$2+($P$3*O2748)+($P$4*C2748)))</f>
        <v>0.999331551721256</v>
      </c>
      <c r="Q2748" s="42" t="n">
        <f aca="false">(F2748)*(P2748)+(1-F2748)*(1-P2748)</f>
        <v>0.999331551721256</v>
      </c>
      <c r="R2748" s="42" t="n">
        <f aca="false">IF(B2748&lt;&gt;1,LN(Q2748),0)</f>
        <v>-0.000668671789903567</v>
      </c>
    </row>
    <row r="2749" customFormat="false" ht="13" hidden="false" customHeight="false" outlineLevel="0" collapsed="false">
      <c r="A2749" s="18" t="n">
        <v>2740</v>
      </c>
      <c r="B2749" s="41" t="n">
        <v>0</v>
      </c>
      <c r="C2749" s="18" t="n">
        <v>15</v>
      </c>
      <c r="D2749" s="19" t="n">
        <v>18112</v>
      </c>
      <c r="E2749" s="19" t="n">
        <v>271687</v>
      </c>
      <c r="F2749" s="18" t="n">
        <v>1</v>
      </c>
      <c r="G2749" s="20" t="n">
        <f aca="false">($E$2-D2749)/$E$2</f>
        <v>0.27552</v>
      </c>
      <c r="H2749" s="19" t="n">
        <f aca="false">D2749-$E$3</f>
        <v>3112</v>
      </c>
      <c r="I2749" s="18" t="n">
        <f aca="false">F2749*C2749</f>
        <v>15</v>
      </c>
      <c r="J2749" s="19" t="n">
        <f aca="false">H2749*I2749</f>
        <v>46680</v>
      </c>
      <c r="K2749" s="29" t="n">
        <f aca="false">D2749/$E$2</f>
        <v>0.72448</v>
      </c>
      <c r="L2749" s="30" t="n">
        <f aca="false">1/(1+EXP($L$2+($L$3*K2749)+($L$4*C2749)))</f>
        <v>0.470310038356514</v>
      </c>
      <c r="M2749" s="31" t="n">
        <f aca="false">(F2749)*(L2749)+(1-F2749)*(1-L2749)</f>
        <v>0.470310038356514</v>
      </c>
      <c r="N2749" s="31" t="n">
        <f aca="false">IF(B2749=1,LN(M2749),0)</f>
        <v>0</v>
      </c>
      <c r="O2749" s="42" t="n">
        <f aca="false">K2749</f>
        <v>0.72448</v>
      </c>
      <c r="P2749" s="43" t="n">
        <f aca="false">1/(1+EXP($P$2+($P$3*O2749)+($P$4*C2749)))</f>
        <v>0.998717971782623</v>
      </c>
      <c r="Q2749" s="42" t="n">
        <f aca="false">(F2749)*(P2749)+(1-F2749)*(1-P2749)</f>
        <v>0.998717971782623</v>
      </c>
      <c r="R2749" s="42" t="n">
        <f aca="false">IF(B2749&lt;&gt;1,LN(Q2749),0)</f>
        <v>-0.00128285071860731</v>
      </c>
    </row>
    <row r="2750" customFormat="false" ht="13" hidden="false" customHeight="false" outlineLevel="0" collapsed="false">
      <c r="A2750" s="18" t="n">
        <v>2741</v>
      </c>
      <c r="B2750" s="41" t="n">
        <v>0</v>
      </c>
      <c r="C2750" s="18" t="n">
        <v>23</v>
      </c>
      <c r="D2750" s="19" t="n">
        <v>18418</v>
      </c>
      <c r="E2750" s="19" t="n">
        <v>423618</v>
      </c>
      <c r="F2750" s="18" t="n">
        <v>1</v>
      </c>
      <c r="G2750" s="20" t="n">
        <f aca="false">($E$2-D2750)/$E$2</f>
        <v>0.26328</v>
      </c>
      <c r="H2750" s="19" t="n">
        <f aca="false">D2750-$E$3</f>
        <v>3418</v>
      </c>
      <c r="I2750" s="18" t="n">
        <f aca="false">F2750*C2750</f>
        <v>23</v>
      </c>
      <c r="J2750" s="19" t="n">
        <f aca="false">H2750*I2750</f>
        <v>78614</v>
      </c>
      <c r="K2750" s="29" t="n">
        <f aca="false">D2750/$E$2</f>
        <v>0.73672</v>
      </c>
      <c r="L2750" s="30" t="n">
        <f aca="false">1/(1+EXP($L$2+($L$3*K2750)+($L$4*C2750)))</f>
        <v>0.346592163717464</v>
      </c>
      <c r="M2750" s="31" t="n">
        <f aca="false">(F2750)*(L2750)+(1-F2750)*(1-L2750)</f>
        <v>0.346592163717464</v>
      </c>
      <c r="N2750" s="31" t="n">
        <f aca="false">IF(B2750=1,LN(M2750),0)</f>
        <v>0</v>
      </c>
      <c r="O2750" s="42" t="n">
        <f aca="false">K2750</f>
        <v>0.73672</v>
      </c>
      <c r="P2750" s="43" t="n">
        <f aca="false">1/(1+EXP($P$2+($P$3*O2750)+($P$4*C2750)))</f>
        <v>0.998257316612579</v>
      </c>
      <c r="Q2750" s="42" t="n">
        <f aca="false">(F2750)*(P2750)+(1-F2750)*(1-P2750)</f>
        <v>0.998257316612579</v>
      </c>
      <c r="R2750" s="42" t="n">
        <f aca="false">IF(B2750&lt;&gt;1,LN(Q2750),0)</f>
        <v>-0.00174420362656925</v>
      </c>
    </row>
    <row r="2751" customFormat="false" ht="13" hidden="false" customHeight="false" outlineLevel="0" collapsed="false">
      <c r="A2751" s="18" t="n">
        <v>2742</v>
      </c>
      <c r="B2751" s="41" t="n">
        <v>0</v>
      </c>
      <c r="C2751" s="18" t="n">
        <v>33</v>
      </c>
      <c r="D2751" s="19" t="n">
        <v>17232</v>
      </c>
      <c r="E2751" s="19" t="n">
        <v>568648</v>
      </c>
      <c r="F2751" s="18" t="n">
        <v>1</v>
      </c>
      <c r="G2751" s="20" t="n">
        <f aca="false">($E$2-D2751)/$E$2</f>
        <v>0.31072</v>
      </c>
      <c r="H2751" s="19" t="n">
        <f aca="false">D2751-$E$3</f>
        <v>2232</v>
      </c>
      <c r="I2751" s="18" t="n">
        <f aca="false">F2751*C2751</f>
        <v>33</v>
      </c>
      <c r="J2751" s="19" t="n">
        <f aca="false">H2751*I2751</f>
        <v>73656</v>
      </c>
      <c r="K2751" s="29" t="n">
        <f aca="false">D2751/$E$2</f>
        <v>0.68928</v>
      </c>
      <c r="L2751" s="30" t="n">
        <f aca="false">1/(1+EXP($L$2+($L$3*K2751)+($L$4*C2751)))</f>
        <v>0.498559439153708</v>
      </c>
      <c r="M2751" s="31" t="n">
        <f aca="false">(F2751)*(L2751)+(1-F2751)*(1-L2751)</f>
        <v>0.498559439153708</v>
      </c>
      <c r="N2751" s="31" t="n">
        <f aca="false">IF(B2751=1,LN(M2751),0)</f>
        <v>0</v>
      </c>
      <c r="O2751" s="42" t="n">
        <f aca="false">K2751</f>
        <v>0.68928</v>
      </c>
      <c r="P2751" s="43" t="n">
        <f aca="false">1/(1+EXP($P$2+($P$3*O2751)+($P$4*C2751)))</f>
        <v>0.999517473102366</v>
      </c>
      <c r="Q2751" s="42" t="n">
        <f aca="false">(F2751)*(P2751)+(1-F2751)*(1-P2751)</f>
        <v>0.999517473102366</v>
      </c>
      <c r="R2751" s="42" t="n">
        <f aca="false">IF(B2751&lt;&gt;1,LN(Q2751),0)</f>
        <v>-0.000482643351200579</v>
      </c>
    </row>
    <row r="2752" customFormat="false" ht="13" hidden="false" customHeight="false" outlineLevel="0" collapsed="false">
      <c r="A2752" s="18" t="n">
        <v>2743</v>
      </c>
      <c r="B2752" s="41" t="n">
        <v>0</v>
      </c>
      <c r="C2752" s="18" t="n">
        <v>27</v>
      </c>
      <c r="D2752" s="19" t="n">
        <v>16917</v>
      </c>
      <c r="E2752" s="19" t="n">
        <v>456755</v>
      </c>
      <c r="F2752" s="18" t="n">
        <v>1</v>
      </c>
      <c r="G2752" s="20" t="n">
        <f aca="false">($E$2-D2752)/$E$2</f>
        <v>0.32332</v>
      </c>
      <c r="H2752" s="19" t="n">
        <f aca="false">D2752-$E$3</f>
        <v>1917</v>
      </c>
      <c r="I2752" s="18" t="n">
        <f aca="false">F2752*C2752</f>
        <v>27</v>
      </c>
      <c r="J2752" s="19" t="n">
        <f aca="false">H2752*I2752</f>
        <v>51759</v>
      </c>
      <c r="K2752" s="29" t="n">
        <f aca="false">D2752/$E$2</f>
        <v>0.67668</v>
      </c>
      <c r="L2752" s="30" t="n">
        <f aca="false">1/(1+EXP($L$2+($L$3*K2752)+($L$4*C2752)))</f>
        <v>0.610627989170932</v>
      </c>
      <c r="M2752" s="31" t="n">
        <f aca="false">(F2752)*(L2752)+(1-F2752)*(1-L2752)</f>
        <v>0.610627989170932</v>
      </c>
      <c r="N2752" s="31" t="n">
        <f aca="false">IF(B2752=1,LN(M2752),0)</f>
        <v>0</v>
      </c>
      <c r="O2752" s="42" t="n">
        <f aca="false">K2752</f>
        <v>0.67668</v>
      </c>
      <c r="P2752" s="43" t="n">
        <f aca="false">1/(1+EXP($P$2+($P$3*O2752)+($P$4*C2752)))</f>
        <v>0.999650127357659</v>
      </c>
      <c r="Q2752" s="42" t="n">
        <f aca="false">(F2752)*(P2752)+(1-F2752)*(1-P2752)</f>
        <v>0.999650127357659</v>
      </c>
      <c r="R2752" s="42" t="n">
        <f aca="false">IF(B2752&lt;&gt;1,LN(Q2752),0)</f>
        <v>-0.000349933862053401</v>
      </c>
    </row>
    <row r="2753" customFormat="false" ht="13" hidden="false" customHeight="false" outlineLevel="0" collapsed="false">
      <c r="A2753" s="18" t="n">
        <v>2744</v>
      </c>
      <c r="B2753" s="41" t="n">
        <v>0</v>
      </c>
      <c r="C2753" s="18" t="n">
        <v>18</v>
      </c>
      <c r="D2753" s="19" t="n">
        <v>19492</v>
      </c>
      <c r="E2753" s="19" t="n">
        <v>350847</v>
      </c>
      <c r="F2753" s="18" t="n">
        <v>1</v>
      </c>
      <c r="G2753" s="20" t="n">
        <f aca="false">($E$2-D2753)/$E$2</f>
        <v>0.22032</v>
      </c>
      <c r="H2753" s="19" t="n">
        <f aca="false">D2753-$E$3</f>
        <v>4492</v>
      </c>
      <c r="I2753" s="18" t="n">
        <f aca="false">F2753*C2753</f>
        <v>18</v>
      </c>
      <c r="J2753" s="19" t="n">
        <f aca="false">H2753*I2753</f>
        <v>80856</v>
      </c>
      <c r="K2753" s="29" t="n">
        <f aca="false">D2753/$E$2</f>
        <v>0.77968</v>
      </c>
      <c r="L2753" s="30" t="n">
        <f aca="false">1/(1+EXP($L$2+($L$3*K2753)+($L$4*C2753)))</f>
        <v>0.20778258351897</v>
      </c>
      <c r="M2753" s="31" t="n">
        <f aca="false">(F2753)*(L2753)+(1-F2753)*(1-L2753)</f>
        <v>0.20778258351897</v>
      </c>
      <c r="N2753" s="31" t="n">
        <f aca="false">IF(B2753=1,LN(M2753),0)</f>
        <v>0</v>
      </c>
      <c r="O2753" s="42" t="n">
        <f aca="false">K2753</f>
        <v>0.77968</v>
      </c>
      <c r="P2753" s="43" t="n">
        <f aca="false">1/(1+EXP($P$2+($P$3*O2753)+($P$4*C2753)))</f>
        <v>0.994490979061717</v>
      </c>
      <c r="Q2753" s="42" t="n">
        <f aca="false">(F2753)*(P2753)+(1-F2753)*(1-P2753)</f>
        <v>0.994490979061717</v>
      </c>
      <c r="R2753" s="42" t="n">
        <f aca="false">IF(B2753&lt;&gt;1,LN(Q2753),0)</f>
        <v>-0.00552425155708623</v>
      </c>
    </row>
    <row r="2754" customFormat="false" ht="13" hidden="false" customHeight="false" outlineLevel="0" collapsed="false">
      <c r="A2754" s="18" t="n">
        <v>2745</v>
      </c>
      <c r="B2754" s="41" t="n">
        <v>0</v>
      </c>
      <c r="C2754" s="18" t="n">
        <v>13</v>
      </c>
      <c r="D2754" s="19" t="n">
        <v>19543</v>
      </c>
      <c r="E2754" s="19" t="n">
        <v>254063</v>
      </c>
      <c r="F2754" s="18" t="n">
        <v>1</v>
      </c>
      <c r="G2754" s="20" t="n">
        <f aca="false">($E$2-D2754)/$E$2</f>
        <v>0.21828</v>
      </c>
      <c r="H2754" s="19" t="n">
        <f aca="false">D2754-$E$3</f>
        <v>4543</v>
      </c>
      <c r="I2754" s="18" t="n">
        <f aca="false">F2754*C2754</f>
        <v>13</v>
      </c>
      <c r="J2754" s="19" t="n">
        <f aca="false">H2754*I2754</f>
        <v>59059</v>
      </c>
      <c r="K2754" s="29" t="n">
        <f aca="false">D2754/$E$2</f>
        <v>0.78172</v>
      </c>
      <c r="L2754" s="30" t="n">
        <f aca="false">1/(1+EXP($L$2+($L$3*K2754)+($L$4*C2754)))</f>
        <v>0.229194469227552</v>
      </c>
      <c r="M2754" s="31" t="n">
        <f aca="false">(F2754)*(L2754)+(1-F2754)*(1-L2754)</f>
        <v>0.229194469227552</v>
      </c>
      <c r="N2754" s="31" t="n">
        <f aca="false">IF(B2754=1,LN(M2754),0)</f>
        <v>0</v>
      </c>
      <c r="O2754" s="42" t="n">
        <f aca="false">K2754</f>
        <v>0.78172</v>
      </c>
      <c r="P2754" s="43" t="n">
        <f aca="false">1/(1+EXP($P$2+($P$3*O2754)+($P$4*C2754)))</f>
        <v>0.994118910975594</v>
      </c>
      <c r="Q2754" s="42" t="n">
        <f aca="false">(F2754)*(P2754)+(1-F2754)*(1-P2754)</f>
        <v>0.994118910975594</v>
      </c>
      <c r="R2754" s="42" t="n">
        <f aca="false">IF(B2754&lt;&gt;1,LN(Q2754),0)</f>
        <v>-0.00589845073242823</v>
      </c>
    </row>
    <row r="2755" customFormat="false" ht="13" hidden="false" customHeight="false" outlineLevel="0" collapsed="false">
      <c r="A2755" s="18" t="n">
        <v>2746</v>
      </c>
      <c r="B2755" s="41" t="n">
        <v>0</v>
      </c>
      <c r="C2755" s="18" t="n">
        <v>33</v>
      </c>
      <c r="D2755" s="19" t="n">
        <v>16908</v>
      </c>
      <c r="E2755" s="19" t="n">
        <v>557951</v>
      </c>
      <c r="F2755" s="18" t="n">
        <v>1</v>
      </c>
      <c r="G2755" s="20" t="n">
        <f aca="false">($E$2-D2755)/$E$2</f>
        <v>0.32368</v>
      </c>
      <c r="H2755" s="19" t="n">
        <f aca="false">D2755-$E$3</f>
        <v>1908</v>
      </c>
      <c r="I2755" s="18" t="n">
        <f aca="false">F2755*C2755</f>
        <v>33</v>
      </c>
      <c r="J2755" s="19" t="n">
        <f aca="false">H2755*I2755</f>
        <v>62964</v>
      </c>
      <c r="K2755" s="29" t="n">
        <f aca="false">D2755/$E$2</f>
        <v>0.67632</v>
      </c>
      <c r="L2755" s="30" t="n">
        <f aca="false">1/(1+EXP($L$2+($L$3*K2755)+($L$4*C2755)))</f>
        <v>0.563908163928965</v>
      </c>
      <c r="M2755" s="31" t="n">
        <f aca="false">(F2755)*(L2755)+(1-F2755)*(1-L2755)</f>
        <v>0.563908163928965</v>
      </c>
      <c r="N2755" s="31" t="n">
        <f aca="false">IF(B2755=1,LN(M2755),0)</f>
        <v>0</v>
      </c>
      <c r="O2755" s="42" t="n">
        <f aca="false">K2755</f>
        <v>0.67632</v>
      </c>
      <c r="P2755" s="43" t="n">
        <f aca="false">1/(1+EXP($P$2+($P$3*O2755)+($P$4*C2755)))</f>
        <v>0.999658184702522</v>
      </c>
      <c r="Q2755" s="42" t="n">
        <f aca="false">(F2755)*(P2755)+(1-F2755)*(1-P2755)</f>
        <v>0.999658184702522</v>
      </c>
      <c r="R2755" s="42" t="n">
        <f aca="false">IF(B2755&lt;&gt;1,LN(Q2755),0)</f>
        <v>-0.000341873729642967</v>
      </c>
    </row>
    <row r="2756" customFormat="false" ht="13" hidden="false" customHeight="false" outlineLevel="0" collapsed="false">
      <c r="A2756" s="18" t="n">
        <v>2747</v>
      </c>
      <c r="B2756" s="41" t="n">
        <v>0</v>
      </c>
      <c r="C2756" s="18" t="n">
        <v>40</v>
      </c>
      <c r="D2756" s="19" t="n">
        <v>17740</v>
      </c>
      <c r="E2756" s="19" t="n">
        <v>709581</v>
      </c>
      <c r="F2756" s="18" t="n">
        <v>1</v>
      </c>
      <c r="G2756" s="20" t="n">
        <f aca="false">($E$2-D2756)/$E$2</f>
        <v>0.2904</v>
      </c>
      <c r="H2756" s="19" t="n">
        <f aca="false">D2756-$E$3</f>
        <v>2740</v>
      </c>
      <c r="I2756" s="18" t="n">
        <f aca="false">F2756*C2756</f>
        <v>40</v>
      </c>
      <c r="J2756" s="19" t="n">
        <f aca="false">H2756*I2756</f>
        <v>109600</v>
      </c>
      <c r="K2756" s="29" t="n">
        <f aca="false">D2756/$E$2</f>
        <v>0.7096</v>
      </c>
      <c r="L2756" s="30" t="n">
        <f aca="false">1/(1+EXP($L$2+($L$3*K2756)+($L$4*C2756)))</f>
        <v>0.342676106167276</v>
      </c>
      <c r="M2756" s="31" t="n">
        <f aca="false">(F2756)*(L2756)+(1-F2756)*(1-L2756)</f>
        <v>0.342676106167276</v>
      </c>
      <c r="N2756" s="31" t="n">
        <f aca="false">IF(B2756=1,LN(M2756),0)</f>
        <v>0</v>
      </c>
      <c r="O2756" s="42" t="n">
        <f aca="false">K2756</f>
        <v>0.7096</v>
      </c>
      <c r="P2756" s="43" t="n">
        <f aca="false">1/(1+EXP($P$2+($P$3*O2756)+($P$4*C2756)))</f>
        <v>0.999184770185965</v>
      </c>
      <c r="Q2756" s="42" t="n">
        <f aca="false">(F2756)*(P2756)+(1-F2756)*(1-P2756)</f>
        <v>0.999184770185965</v>
      </c>
      <c r="R2756" s="42" t="n">
        <f aca="false">IF(B2756&lt;&gt;1,LN(Q2756),0)</f>
        <v>-0.000815562294570858</v>
      </c>
    </row>
    <row r="2757" customFormat="false" ht="13" hidden="false" customHeight="false" outlineLevel="0" collapsed="false">
      <c r="A2757" s="18" t="n">
        <v>2748</v>
      </c>
      <c r="B2757" s="41" t="n">
        <v>0</v>
      </c>
      <c r="C2757" s="18" t="n">
        <v>20</v>
      </c>
      <c r="D2757" s="19" t="n">
        <v>22048</v>
      </c>
      <c r="E2757" s="19" t="n">
        <v>440963</v>
      </c>
      <c r="F2757" s="18" t="n">
        <v>1</v>
      </c>
      <c r="G2757" s="20" t="n">
        <f aca="false">($E$2-D2757)/$E$2</f>
        <v>0.11808</v>
      </c>
      <c r="H2757" s="19" t="n">
        <f aca="false">D2757-$E$3</f>
        <v>7048</v>
      </c>
      <c r="I2757" s="18" t="n">
        <f aca="false">F2757*C2757</f>
        <v>20</v>
      </c>
      <c r="J2757" s="19" t="n">
        <f aca="false">H2757*I2757</f>
        <v>140960</v>
      </c>
      <c r="K2757" s="29" t="n">
        <f aca="false">D2757/$E$2</f>
        <v>0.88192</v>
      </c>
      <c r="L2757" s="30" t="n">
        <f aca="false">1/(1+EXP($L$2+($L$3*K2757)+($L$4*C2757)))</f>
        <v>0.0299363541934844</v>
      </c>
      <c r="M2757" s="31" t="n">
        <f aca="false">(F2757)*(L2757)+(1-F2757)*(1-L2757)</f>
        <v>0.0299363541934844</v>
      </c>
      <c r="N2757" s="31" t="n">
        <f aca="false">IF(B2757=1,LN(M2757),0)</f>
        <v>0</v>
      </c>
      <c r="O2757" s="42" t="n">
        <f aca="false">K2757</f>
        <v>0.88192</v>
      </c>
      <c r="P2757" s="43" t="n">
        <f aca="false">1/(1+EXP($P$2+($P$3*O2757)+($P$4*C2757)))</f>
        <v>0.922691223183926</v>
      </c>
      <c r="Q2757" s="42" t="n">
        <f aca="false">(F2757)*(P2757)+(1-F2757)*(1-P2757)</f>
        <v>0.922691223183926</v>
      </c>
      <c r="R2757" s="42" t="n">
        <f aca="false">IF(B2757&lt;&gt;1,LN(Q2757),0)</f>
        <v>-0.0804606365443886</v>
      </c>
    </row>
    <row r="2758" customFormat="false" ht="13" hidden="false" customHeight="false" outlineLevel="0" collapsed="false">
      <c r="A2758" s="18" t="n">
        <v>2749</v>
      </c>
      <c r="B2758" s="41" t="n">
        <v>0</v>
      </c>
      <c r="C2758" s="18" t="n">
        <v>14</v>
      </c>
      <c r="D2758" s="19" t="n">
        <v>17632</v>
      </c>
      <c r="E2758" s="19" t="n">
        <v>246843</v>
      </c>
      <c r="F2758" s="18" t="n">
        <v>1</v>
      </c>
      <c r="G2758" s="20" t="n">
        <f aca="false">($E$2-D2758)/$E$2</f>
        <v>0.29472</v>
      </c>
      <c r="H2758" s="19" t="n">
        <f aca="false">D2758-$E$3</f>
        <v>2632</v>
      </c>
      <c r="I2758" s="18" t="n">
        <f aca="false">F2758*C2758</f>
        <v>14</v>
      </c>
      <c r="J2758" s="19" t="n">
        <f aca="false">H2758*I2758</f>
        <v>36848</v>
      </c>
      <c r="K2758" s="29" t="n">
        <f aca="false">D2758/$E$2</f>
        <v>0.70528</v>
      </c>
      <c r="L2758" s="30" t="n">
        <f aca="false">1/(1+EXP($L$2+($L$3*K2758)+($L$4*C2758)))</f>
        <v>0.575372133533474</v>
      </c>
      <c r="M2758" s="31" t="n">
        <f aca="false">(F2758)*(L2758)+(1-F2758)*(1-L2758)</f>
        <v>0.575372133533474</v>
      </c>
      <c r="N2758" s="31" t="n">
        <f aca="false">IF(B2758=1,LN(M2758),0)</f>
        <v>0</v>
      </c>
      <c r="O2758" s="42" t="n">
        <f aca="false">K2758</f>
        <v>0.70528</v>
      </c>
      <c r="P2758" s="43" t="n">
        <f aca="false">1/(1+EXP($P$2+($P$3*O2758)+($P$4*C2758)))</f>
        <v>0.999228740873986</v>
      </c>
      <c r="Q2758" s="42" t="n">
        <f aca="false">(F2758)*(P2758)+(1-F2758)*(1-P2758)</f>
        <v>0.999228740873986</v>
      </c>
      <c r="R2758" s="42" t="n">
        <f aca="false">IF(B2758&lt;&gt;1,LN(Q2758),0)</f>
        <v>-0.000771556699347613</v>
      </c>
    </row>
    <row r="2759" customFormat="false" ht="13" hidden="false" customHeight="false" outlineLevel="0" collapsed="false">
      <c r="A2759" s="18" t="n">
        <v>2750</v>
      </c>
      <c r="B2759" s="41" t="n">
        <v>0</v>
      </c>
      <c r="C2759" s="18" t="n">
        <v>10</v>
      </c>
      <c r="D2759" s="19" t="n">
        <v>18894</v>
      </c>
      <c r="E2759" s="19" t="n">
        <v>188942</v>
      </c>
      <c r="F2759" s="18" t="n">
        <v>1</v>
      </c>
      <c r="G2759" s="20" t="n">
        <f aca="false">($E$2-D2759)/$E$2</f>
        <v>0.24424</v>
      </c>
      <c r="H2759" s="19" t="n">
        <f aca="false">D2759-$E$3</f>
        <v>3894</v>
      </c>
      <c r="I2759" s="18" t="n">
        <f aca="false">F2759*C2759</f>
        <v>10</v>
      </c>
      <c r="J2759" s="19" t="n">
        <f aca="false">H2759*I2759</f>
        <v>38940</v>
      </c>
      <c r="K2759" s="29" t="n">
        <f aca="false">D2759/$E$2</f>
        <v>0.75576</v>
      </c>
      <c r="L2759" s="30" t="n">
        <f aca="false">1/(1+EXP($L$2+($L$3*K2759)+($L$4*C2759)))</f>
        <v>0.357473820793076</v>
      </c>
      <c r="M2759" s="31" t="n">
        <f aca="false">(F2759)*(L2759)+(1-F2759)*(1-L2759)</f>
        <v>0.357473820793076</v>
      </c>
      <c r="N2759" s="31" t="n">
        <f aca="false">IF(B2759=1,LN(M2759),0)</f>
        <v>0</v>
      </c>
      <c r="O2759" s="42" t="n">
        <f aca="false">K2759</f>
        <v>0.75576</v>
      </c>
      <c r="P2759" s="43" t="n">
        <f aca="false">1/(1+EXP($P$2+($P$3*O2759)+($P$4*C2759)))</f>
        <v>0.997023808611325</v>
      </c>
      <c r="Q2759" s="42" t="n">
        <f aca="false">(F2759)*(P2759)+(1-F2759)*(1-P2759)</f>
        <v>0.997023808611325</v>
      </c>
      <c r="R2759" s="42" t="n">
        <f aca="false">IF(B2759&lt;&gt;1,LN(Q2759),0)</f>
        <v>-0.00298062905334638</v>
      </c>
    </row>
    <row r="2760" customFormat="false" ht="13" hidden="false" customHeight="false" outlineLevel="0" collapsed="false">
      <c r="A2760" s="18" t="n">
        <v>2751</v>
      </c>
      <c r="B2760" s="41" t="n">
        <v>0</v>
      </c>
      <c r="C2760" s="18" t="n">
        <v>11</v>
      </c>
      <c r="D2760" s="19" t="n">
        <v>15897</v>
      </c>
      <c r="E2760" s="19" t="n">
        <v>174871</v>
      </c>
      <c r="F2760" s="18" t="n">
        <v>1</v>
      </c>
      <c r="G2760" s="20" t="n">
        <f aca="false">($E$2-D2760)/$E$2</f>
        <v>0.36412</v>
      </c>
      <c r="H2760" s="19" t="n">
        <f aca="false">D2760-$E$3</f>
        <v>897</v>
      </c>
      <c r="I2760" s="18" t="n">
        <f aca="false">F2760*C2760</f>
        <v>11</v>
      </c>
      <c r="J2760" s="19" t="n">
        <f aca="false">H2760*I2760</f>
        <v>9867</v>
      </c>
      <c r="K2760" s="29" t="n">
        <f aca="false">D2760/$E$2</f>
        <v>0.63588</v>
      </c>
      <c r="L2760" s="30" t="n">
        <f aca="false">1/(1+EXP($L$2+($L$3*K2760)+($L$4*C2760)))</f>
        <v>0.859506004919543</v>
      </c>
      <c r="M2760" s="31" t="n">
        <f aca="false">(F2760)*(L2760)+(1-F2760)*(1-L2760)</f>
        <v>0.859506004919543</v>
      </c>
      <c r="N2760" s="31" t="n">
        <f aca="false">IF(B2760=1,LN(M2760),0)</f>
        <v>0</v>
      </c>
      <c r="O2760" s="42" t="n">
        <f aca="false">K2760</f>
        <v>0.63588</v>
      </c>
      <c r="P2760" s="43" t="n">
        <f aca="false">1/(1+EXP($P$2+($P$3*O2760)+($P$4*C2760)))</f>
        <v>0.999877442392383</v>
      </c>
      <c r="Q2760" s="42" t="n">
        <f aca="false">(F2760)*(P2760)+(1-F2760)*(1-P2760)</f>
        <v>0.999877442392383</v>
      </c>
      <c r="R2760" s="42" t="n">
        <f aca="false">IF(B2760&lt;&gt;1,LN(Q2760),0)</f>
        <v>-0.000122565118414304</v>
      </c>
    </row>
    <row r="2761" customFormat="false" ht="13" hidden="false" customHeight="false" outlineLevel="0" collapsed="false">
      <c r="A2761" s="18" t="n">
        <v>2752</v>
      </c>
      <c r="B2761" s="41" t="n">
        <v>0</v>
      </c>
      <c r="C2761" s="18" t="n">
        <v>11</v>
      </c>
      <c r="D2761" s="19" t="n">
        <v>19098</v>
      </c>
      <c r="E2761" s="19" t="n">
        <v>210080</v>
      </c>
      <c r="F2761" s="18" t="n">
        <v>1</v>
      </c>
      <c r="G2761" s="20" t="n">
        <f aca="false">($E$2-D2761)/$E$2</f>
        <v>0.23608</v>
      </c>
      <c r="H2761" s="19" t="n">
        <f aca="false">D2761-$E$3</f>
        <v>4098</v>
      </c>
      <c r="I2761" s="18" t="n">
        <f aca="false">F2761*C2761</f>
        <v>11</v>
      </c>
      <c r="J2761" s="19" t="n">
        <f aca="false">H2761*I2761</f>
        <v>45078</v>
      </c>
      <c r="K2761" s="29" t="n">
        <f aca="false">D2761/$E$2</f>
        <v>0.76392</v>
      </c>
      <c r="L2761" s="30" t="n">
        <f aca="false">1/(1+EXP($L$2+($L$3*K2761)+($L$4*C2761)))</f>
        <v>0.313204200230386</v>
      </c>
      <c r="M2761" s="31" t="n">
        <f aca="false">(F2761)*(L2761)+(1-F2761)*(1-L2761)</f>
        <v>0.313204200230386</v>
      </c>
      <c r="N2761" s="31" t="n">
        <f aca="false">IF(B2761=1,LN(M2761),0)</f>
        <v>0</v>
      </c>
      <c r="O2761" s="42" t="n">
        <f aca="false">K2761</f>
        <v>0.76392</v>
      </c>
      <c r="P2761" s="43" t="n">
        <f aca="false">1/(1+EXP($P$2+($P$3*O2761)+($P$4*C2761)))</f>
        <v>0.996313021799641</v>
      </c>
      <c r="Q2761" s="42" t="n">
        <f aca="false">(F2761)*(P2761)+(1-F2761)*(1-P2761)</f>
        <v>0.996313021799641</v>
      </c>
      <c r="R2761" s="42" t="n">
        <f aca="false">IF(B2761&lt;&gt;1,LN(Q2761),0)</f>
        <v>-0.00369379185751013</v>
      </c>
    </row>
    <row r="2762" customFormat="false" ht="13" hidden="false" customHeight="false" outlineLevel="0" collapsed="false">
      <c r="A2762" s="18" t="n">
        <v>2753</v>
      </c>
      <c r="B2762" s="41" t="n">
        <v>0</v>
      </c>
      <c r="C2762" s="18" t="n">
        <v>16</v>
      </c>
      <c r="D2762" s="19" t="n">
        <v>21511</v>
      </c>
      <c r="E2762" s="19" t="n">
        <v>344181</v>
      </c>
      <c r="F2762" s="18" t="n">
        <v>1</v>
      </c>
      <c r="G2762" s="20" t="n">
        <f aca="false">($E$2-D2762)/$E$2</f>
        <v>0.13956</v>
      </c>
      <c r="H2762" s="19" t="n">
        <f aca="false">D2762-$E$3</f>
        <v>6511</v>
      </c>
      <c r="I2762" s="18" t="n">
        <f aca="false">F2762*C2762</f>
        <v>16</v>
      </c>
      <c r="J2762" s="19" t="n">
        <f aca="false">H2762*I2762</f>
        <v>104176</v>
      </c>
      <c r="K2762" s="29" t="n">
        <f aca="false">D2762/$E$2</f>
        <v>0.86044</v>
      </c>
      <c r="L2762" s="30" t="n">
        <f aca="false">1/(1+EXP($L$2+($L$3*K2762)+($L$4*C2762)))</f>
        <v>0.0516984887397518</v>
      </c>
      <c r="M2762" s="31" t="n">
        <f aca="false">(F2762)*(L2762)+(1-F2762)*(1-L2762)</f>
        <v>0.0516984887397518</v>
      </c>
      <c r="N2762" s="31" t="n">
        <f aca="false">IF(B2762=1,LN(M2762),0)</f>
        <v>0</v>
      </c>
      <c r="O2762" s="42" t="n">
        <f aca="false">K2762</f>
        <v>0.86044</v>
      </c>
      <c r="P2762" s="43" t="n">
        <f aca="false">1/(1+EXP($P$2+($P$3*O2762)+($P$4*C2762)))</f>
        <v>0.954435351806655</v>
      </c>
      <c r="Q2762" s="42" t="n">
        <f aca="false">(F2762)*(P2762)+(1-F2762)*(1-P2762)</f>
        <v>0.954435351806655</v>
      </c>
      <c r="R2762" s="42" t="n">
        <f aca="false">IF(B2762&lt;&gt;1,LN(Q2762),0)</f>
        <v>-0.0466353680140843</v>
      </c>
    </row>
    <row r="2763" customFormat="false" ht="13" hidden="false" customHeight="false" outlineLevel="0" collapsed="false">
      <c r="A2763" s="18" t="n">
        <v>2754</v>
      </c>
      <c r="B2763" s="41" t="n">
        <v>0</v>
      </c>
      <c r="C2763" s="18" t="n">
        <v>23</v>
      </c>
      <c r="D2763" s="19" t="n">
        <v>17076</v>
      </c>
      <c r="E2763" s="19" t="n">
        <v>392741</v>
      </c>
      <c r="F2763" s="18" t="n">
        <v>1</v>
      </c>
      <c r="G2763" s="20" t="n">
        <f aca="false">($E$2-D2763)/$E$2</f>
        <v>0.31696</v>
      </c>
      <c r="H2763" s="19" t="n">
        <f aca="false">D2763-$E$3</f>
        <v>2076</v>
      </c>
      <c r="I2763" s="18" t="n">
        <f aca="false">F2763*C2763</f>
        <v>23</v>
      </c>
      <c r="J2763" s="19" t="n">
        <f aca="false">H2763*I2763</f>
        <v>47748</v>
      </c>
      <c r="K2763" s="29" t="n">
        <f aca="false">D2763/$E$2</f>
        <v>0.68304</v>
      </c>
      <c r="L2763" s="30" t="n">
        <f aca="false">1/(1+EXP($L$2+($L$3*K2763)+($L$4*C2763)))</f>
        <v>0.611699531150451</v>
      </c>
      <c r="M2763" s="31" t="n">
        <f aca="false">(F2763)*(L2763)+(1-F2763)*(1-L2763)</f>
        <v>0.611699531150451</v>
      </c>
      <c r="N2763" s="31" t="n">
        <f aca="false">IF(B2763=1,LN(M2763),0)</f>
        <v>0</v>
      </c>
      <c r="O2763" s="42" t="n">
        <f aca="false">K2763</f>
        <v>0.68304</v>
      </c>
      <c r="P2763" s="43" t="n">
        <f aca="false">1/(1+EXP($P$2+($P$3*O2763)+($P$4*C2763)))</f>
        <v>0.999581820229644</v>
      </c>
      <c r="Q2763" s="42" t="n">
        <f aca="false">(F2763)*(P2763)+(1-F2763)*(1-P2763)</f>
        <v>0.999581820229644</v>
      </c>
      <c r="R2763" s="42" t="n">
        <f aca="false">IF(B2763&lt;&gt;1,LN(Q2763),0)</f>
        <v>-0.000418267231900081</v>
      </c>
    </row>
    <row r="2764" customFormat="false" ht="13" hidden="false" customHeight="false" outlineLevel="0" collapsed="false">
      <c r="A2764" s="18" t="n">
        <v>2755</v>
      </c>
      <c r="B2764" s="41" t="n">
        <v>0</v>
      </c>
      <c r="C2764" s="18" t="n">
        <v>11</v>
      </c>
      <c r="D2764" s="19" t="n">
        <v>19342</v>
      </c>
      <c r="E2764" s="19" t="n">
        <v>212757</v>
      </c>
      <c r="F2764" s="18" t="n">
        <v>1</v>
      </c>
      <c r="G2764" s="20" t="n">
        <f aca="false">($E$2-D2764)/$E$2</f>
        <v>0.22632</v>
      </c>
      <c r="H2764" s="19" t="n">
        <f aca="false">D2764-$E$3</f>
        <v>4342</v>
      </c>
      <c r="I2764" s="18" t="n">
        <f aca="false">F2764*C2764</f>
        <v>11</v>
      </c>
      <c r="J2764" s="19" t="n">
        <f aca="false">H2764*I2764</f>
        <v>47762</v>
      </c>
      <c r="K2764" s="29" t="n">
        <f aca="false">D2764/$E$2</f>
        <v>0.77368</v>
      </c>
      <c r="L2764" s="30" t="n">
        <f aca="false">1/(1+EXP($L$2+($L$3*K2764)+($L$4*C2764)))</f>
        <v>0.272278424370394</v>
      </c>
      <c r="M2764" s="31" t="n">
        <f aca="false">(F2764)*(L2764)+(1-F2764)*(1-L2764)</f>
        <v>0.272278424370394</v>
      </c>
      <c r="N2764" s="31" t="n">
        <f aca="false">IF(B2764=1,LN(M2764),0)</f>
        <v>0</v>
      </c>
      <c r="O2764" s="42" t="n">
        <f aca="false">K2764</f>
        <v>0.77368</v>
      </c>
      <c r="P2764" s="43" t="n">
        <f aca="false">1/(1+EXP($P$2+($P$3*O2764)+($P$4*C2764)))</f>
        <v>0.995224689681828</v>
      </c>
      <c r="Q2764" s="42" t="n">
        <f aca="false">(F2764)*(P2764)+(1-F2764)*(1-P2764)</f>
        <v>0.995224689681828</v>
      </c>
      <c r="R2764" s="42" t="n">
        <f aca="false">IF(B2764&lt;&gt;1,LN(Q2764),0)</f>
        <v>-0.00478674854105923</v>
      </c>
    </row>
    <row r="2765" customFormat="false" ht="13" hidden="false" customHeight="false" outlineLevel="0" collapsed="false">
      <c r="A2765" s="18" t="n">
        <v>2756</v>
      </c>
      <c r="B2765" s="41" t="n">
        <v>0</v>
      </c>
      <c r="C2765" s="18" t="n">
        <v>28</v>
      </c>
      <c r="D2765" s="19" t="n">
        <v>18674</v>
      </c>
      <c r="E2765" s="19" t="n">
        <v>522866</v>
      </c>
      <c r="F2765" s="18" t="n">
        <v>1</v>
      </c>
      <c r="G2765" s="20" t="n">
        <f aca="false">($E$2-D2765)/$E$2</f>
        <v>0.25304</v>
      </c>
      <c r="H2765" s="19" t="n">
        <f aca="false">D2765-$E$3</f>
        <v>3674</v>
      </c>
      <c r="I2765" s="18" t="n">
        <f aca="false">F2765*C2765</f>
        <v>28</v>
      </c>
      <c r="J2765" s="19" t="n">
        <f aca="false">H2765*I2765</f>
        <v>102872</v>
      </c>
      <c r="K2765" s="29" t="n">
        <f aca="false">D2765/$E$2</f>
        <v>0.74696</v>
      </c>
      <c r="L2765" s="30" t="n">
        <f aca="false">1/(1+EXP($L$2+($L$3*K2765)+($L$4*C2765)))</f>
        <v>0.267265093370516</v>
      </c>
      <c r="M2765" s="31" t="n">
        <f aca="false">(F2765)*(L2765)+(1-F2765)*(1-L2765)</f>
        <v>0.267265093370516</v>
      </c>
      <c r="N2765" s="31" t="n">
        <f aca="false">IF(B2765=1,LN(M2765),0)</f>
        <v>0</v>
      </c>
      <c r="O2765" s="42" t="n">
        <f aca="false">K2765</f>
        <v>0.74696</v>
      </c>
      <c r="P2765" s="43" t="n">
        <f aca="false">1/(1+EXP($P$2+($P$3*O2765)+($P$4*C2765)))</f>
        <v>0.997738593312968</v>
      </c>
      <c r="Q2765" s="42" t="n">
        <f aca="false">(F2765)*(P2765)+(1-F2765)*(1-P2765)</f>
        <v>0.997738593312968</v>
      </c>
      <c r="R2765" s="42" t="n">
        <f aca="false">IF(B2765&lt;&gt;1,LN(Q2765),0)</f>
        <v>-0.00226396752859868</v>
      </c>
    </row>
    <row r="2766" customFormat="false" ht="13" hidden="false" customHeight="false" outlineLevel="0" collapsed="false">
      <c r="A2766" s="18" t="n">
        <v>2757</v>
      </c>
      <c r="B2766" s="41" t="n">
        <v>0</v>
      </c>
      <c r="C2766" s="18" t="n">
        <v>18</v>
      </c>
      <c r="D2766" s="19" t="n">
        <v>18034</v>
      </c>
      <c r="E2766" s="19" t="n">
        <v>324616</v>
      </c>
      <c r="F2766" s="18" t="n">
        <v>1</v>
      </c>
      <c r="G2766" s="20" t="n">
        <f aca="false">($E$2-D2766)/$E$2</f>
        <v>0.27864</v>
      </c>
      <c r="H2766" s="19" t="n">
        <f aca="false">D2766-$E$3</f>
        <v>3034</v>
      </c>
      <c r="I2766" s="18" t="n">
        <f aca="false">F2766*C2766</f>
        <v>18</v>
      </c>
      <c r="J2766" s="19" t="n">
        <f aca="false">H2766*I2766</f>
        <v>54612</v>
      </c>
      <c r="K2766" s="29" t="n">
        <f aca="false">D2766/$E$2</f>
        <v>0.72136</v>
      </c>
      <c r="L2766" s="30" t="n">
        <f aca="false">1/(1+EXP($L$2+($L$3*K2766)+($L$4*C2766)))</f>
        <v>0.46114351956215</v>
      </c>
      <c r="M2766" s="31" t="n">
        <f aca="false">(F2766)*(L2766)+(1-F2766)*(1-L2766)</f>
        <v>0.46114351956215</v>
      </c>
      <c r="N2766" s="31" t="n">
        <f aca="false">IF(B2766=1,LN(M2766),0)</f>
        <v>0</v>
      </c>
      <c r="O2766" s="42" t="n">
        <f aca="false">K2766</f>
        <v>0.72136</v>
      </c>
      <c r="P2766" s="43" t="n">
        <f aca="false">1/(1+EXP($P$2+($P$3*O2766)+($P$4*C2766)))</f>
        <v>0.998828063566019</v>
      </c>
      <c r="Q2766" s="42" t="n">
        <f aca="false">(F2766)*(P2766)+(1-F2766)*(1-P2766)</f>
        <v>0.998828063566019</v>
      </c>
      <c r="R2766" s="42" t="n">
        <f aca="false">IF(B2766&lt;&gt;1,LN(Q2766),0)</f>
        <v>-0.00117262368848157</v>
      </c>
    </row>
    <row r="2767" customFormat="false" ht="13" hidden="false" customHeight="false" outlineLevel="0" collapsed="false">
      <c r="A2767" s="18" t="n">
        <v>2758</v>
      </c>
      <c r="B2767" s="41" t="n">
        <v>0</v>
      </c>
      <c r="C2767" s="18" t="n">
        <v>16</v>
      </c>
      <c r="D2767" s="19" t="n">
        <v>18081</v>
      </c>
      <c r="E2767" s="19" t="n">
        <v>289301</v>
      </c>
      <c r="F2767" s="18" t="n">
        <v>1</v>
      </c>
      <c r="G2767" s="20" t="n">
        <f aca="false">($E$2-D2767)/$E$2</f>
        <v>0.27676</v>
      </c>
      <c r="H2767" s="19" t="n">
        <f aca="false">D2767-$E$3</f>
        <v>3081</v>
      </c>
      <c r="I2767" s="18" t="n">
        <f aca="false">F2767*C2767</f>
        <v>16</v>
      </c>
      <c r="J2767" s="19" t="n">
        <f aca="false">H2767*I2767</f>
        <v>49296</v>
      </c>
      <c r="K2767" s="29" t="n">
        <f aca="false">D2767/$E$2</f>
        <v>0.72324</v>
      </c>
      <c r="L2767" s="30" t="n">
        <f aca="false">1/(1+EXP($L$2+($L$3*K2767)+($L$4*C2767)))</f>
        <v>0.468261673250134</v>
      </c>
      <c r="M2767" s="31" t="n">
        <f aca="false">(F2767)*(L2767)+(1-F2767)*(1-L2767)</f>
        <v>0.468261673250134</v>
      </c>
      <c r="N2767" s="31" t="n">
        <f aca="false">IF(B2767=1,LN(M2767),0)</f>
        <v>0</v>
      </c>
      <c r="O2767" s="42" t="n">
        <f aca="false">K2767</f>
        <v>0.72324</v>
      </c>
      <c r="P2767" s="43" t="n">
        <f aca="false">1/(1+EXP($P$2+($P$3*O2767)+($P$4*C2767)))</f>
        <v>0.99876236809161</v>
      </c>
      <c r="Q2767" s="42" t="n">
        <f aca="false">(F2767)*(P2767)+(1-F2767)*(1-P2767)</f>
        <v>0.99876236809161</v>
      </c>
      <c r="R2767" s="42" t="n">
        <f aca="false">IF(B2767&lt;&gt;1,LN(Q2767),0)</f>
        <v>-0.00123839840725445</v>
      </c>
    </row>
    <row r="2768" customFormat="false" ht="13" hidden="false" customHeight="false" outlineLevel="0" collapsed="false">
      <c r="A2768" s="18" t="n">
        <v>2759</v>
      </c>
      <c r="B2768" s="41" t="n">
        <v>0</v>
      </c>
      <c r="C2768" s="18" t="n">
        <v>10</v>
      </c>
      <c r="D2768" s="19" t="n">
        <v>19517</v>
      </c>
      <c r="E2768" s="19" t="n">
        <v>195169</v>
      </c>
      <c r="F2768" s="18" t="n">
        <v>1</v>
      </c>
      <c r="G2768" s="20" t="n">
        <f aca="false">($E$2-D2768)/$E$2</f>
        <v>0.21932</v>
      </c>
      <c r="H2768" s="19" t="n">
        <f aca="false">D2768-$E$3</f>
        <v>4517</v>
      </c>
      <c r="I2768" s="18" t="n">
        <f aca="false">F2768*C2768</f>
        <v>10</v>
      </c>
      <c r="J2768" s="19" t="n">
        <f aca="false">H2768*I2768</f>
        <v>45170</v>
      </c>
      <c r="K2768" s="29" t="n">
        <f aca="false">D2768/$E$2</f>
        <v>0.78068</v>
      </c>
      <c r="L2768" s="30" t="n">
        <f aca="false">1/(1+EXP($L$2+($L$3*K2768)+($L$4*C2768)))</f>
        <v>0.251304084296983</v>
      </c>
      <c r="M2768" s="31" t="n">
        <f aca="false">(F2768)*(L2768)+(1-F2768)*(1-L2768)</f>
        <v>0.251304084296983</v>
      </c>
      <c r="N2768" s="31" t="n">
        <f aca="false">IF(B2768=1,LN(M2768),0)</f>
        <v>0</v>
      </c>
      <c r="O2768" s="42" t="n">
        <f aca="false">K2768</f>
        <v>0.78068</v>
      </c>
      <c r="P2768" s="43" t="n">
        <f aca="false">1/(1+EXP($P$2+($P$3*O2768)+($P$4*C2768)))</f>
        <v>0.994239361083201</v>
      </c>
      <c r="Q2768" s="42" t="n">
        <f aca="false">(F2768)*(P2768)+(1-F2768)*(1-P2768)</f>
        <v>0.994239361083201</v>
      </c>
      <c r="R2768" s="42" t="n">
        <f aca="false">IF(B2768&lt;&gt;1,LN(Q2768),0)</f>
        <v>-0.00577729539594159</v>
      </c>
    </row>
    <row r="2769" customFormat="false" ht="13" hidden="false" customHeight="false" outlineLevel="0" collapsed="false">
      <c r="A2769" s="18" t="n">
        <v>2760</v>
      </c>
      <c r="B2769" s="41" t="n">
        <v>0</v>
      </c>
      <c r="C2769" s="18" t="n">
        <v>24</v>
      </c>
      <c r="D2769" s="19" t="n">
        <v>18482</v>
      </c>
      <c r="E2769" s="19" t="n">
        <v>443561</v>
      </c>
      <c r="F2769" s="18" t="n">
        <v>1</v>
      </c>
      <c r="G2769" s="20" t="n">
        <f aca="false">($E$2-D2769)/$E$2</f>
        <v>0.26072</v>
      </c>
      <c r="H2769" s="19" t="n">
        <f aca="false">D2769-$E$3</f>
        <v>3482</v>
      </c>
      <c r="I2769" s="18" t="n">
        <f aca="false">F2769*C2769</f>
        <v>24</v>
      </c>
      <c r="J2769" s="19" t="n">
        <f aca="false">H2769*I2769</f>
        <v>83568</v>
      </c>
      <c r="K2769" s="29" t="n">
        <f aca="false">D2769/$E$2</f>
        <v>0.73928</v>
      </c>
      <c r="L2769" s="30" t="n">
        <f aca="false">1/(1+EXP($L$2+($L$3*K2769)+($L$4*C2769)))</f>
        <v>0.327539872295541</v>
      </c>
      <c r="M2769" s="31" t="n">
        <f aca="false">(F2769)*(L2769)+(1-F2769)*(1-L2769)</f>
        <v>0.327539872295541</v>
      </c>
      <c r="N2769" s="31" t="n">
        <f aca="false">IF(B2769=1,LN(M2769),0)</f>
        <v>0</v>
      </c>
      <c r="O2769" s="42" t="n">
        <f aca="false">K2769</f>
        <v>0.73928</v>
      </c>
      <c r="P2769" s="43" t="n">
        <f aca="false">1/(1+EXP($P$2+($P$3*O2769)+($P$4*C2769)))</f>
        <v>0.998138933707018</v>
      </c>
      <c r="Q2769" s="42" t="n">
        <f aca="false">(F2769)*(P2769)+(1-F2769)*(1-P2769)</f>
        <v>0.998138933707018</v>
      </c>
      <c r="R2769" s="42" t="n">
        <f aca="false">IF(B2769&lt;&gt;1,LN(Q2769),0)</f>
        <v>-0.00186280022850193</v>
      </c>
    </row>
    <row r="2770" customFormat="false" ht="13" hidden="false" customHeight="false" outlineLevel="0" collapsed="false">
      <c r="A2770" s="18" t="n">
        <v>2761</v>
      </c>
      <c r="B2770" s="41" t="n">
        <v>0</v>
      </c>
      <c r="C2770" s="18" t="n">
        <v>15</v>
      </c>
      <c r="D2770" s="19" t="n">
        <v>16889</v>
      </c>
      <c r="E2770" s="19" t="n">
        <v>253332</v>
      </c>
      <c r="F2770" s="18" t="n">
        <v>1</v>
      </c>
      <c r="G2770" s="20" t="n">
        <f aca="false">($E$2-D2770)/$E$2</f>
        <v>0.32444</v>
      </c>
      <c r="H2770" s="19" t="n">
        <f aca="false">D2770-$E$3</f>
        <v>1889</v>
      </c>
      <c r="I2770" s="18" t="n">
        <f aca="false">F2770*C2770</f>
        <v>15</v>
      </c>
      <c r="J2770" s="19" t="n">
        <f aca="false">H2770*I2770</f>
        <v>28335</v>
      </c>
      <c r="K2770" s="29" t="n">
        <f aca="false">D2770/$E$2</f>
        <v>0.67556</v>
      </c>
      <c r="L2770" s="30" t="n">
        <f aca="false">1/(1+EXP($L$2+($L$3*K2770)+($L$4*C2770)))</f>
        <v>0.70538872011254</v>
      </c>
      <c r="M2770" s="31" t="n">
        <f aca="false">(F2770)*(L2770)+(1-F2770)*(1-L2770)</f>
        <v>0.70538872011254</v>
      </c>
      <c r="N2770" s="31" t="n">
        <f aca="false">IF(B2770=1,LN(M2770),0)</f>
        <v>0</v>
      </c>
      <c r="O2770" s="42" t="n">
        <f aca="false">K2770</f>
        <v>0.67556</v>
      </c>
      <c r="P2770" s="43" t="n">
        <f aca="false">1/(1+EXP($P$2+($P$3*O2770)+($P$4*C2770)))</f>
        <v>0.999650949973183</v>
      </c>
      <c r="Q2770" s="42" t="n">
        <f aca="false">(F2770)*(P2770)+(1-F2770)*(1-P2770)</f>
        <v>0.999650949973183</v>
      </c>
      <c r="R2770" s="42" t="n">
        <f aca="false">IF(B2770&lt;&gt;1,LN(Q2770),0)</f>
        <v>-0.000349110958957221</v>
      </c>
    </row>
    <row r="2771" customFormat="false" ht="13" hidden="false" customHeight="false" outlineLevel="0" collapsed="false">
      <c r="A2771" s="18" t="n">
        <v>2762</v>
      </c>
      <c r="B2771" s="41" t="n">
        <v>0</v>
      </c>
      <c r="C2771" s="18" t="n">
        <v>13</v>
      </c>
      <c r="D2771" s="19" t="n">
        <v>16268</v>
      </c>
      <c r="E2771" s="19" t="n">
        <v>211488</v>
      </c>
      <c r="F2771" s="18" t="n">
        <v>1</v>
      </c>
      <c r="G2771" s="20" t="n">
        <f aca="false">($E$2-D2771)/$E$2</f>
        <v>0.34928</v>
      </c>
      <c r="H2771" s="19" t="n">
        <f aca="false">D2771-$E$3</f>
        <v>1268</v>
      </c>
      <c r="I2771" s="18" t="n">
        <f aca="false">F2771*C2771</f>
        <v>13</v>
      </c>
      <c r="J2771" s="19" t="n">
        <f aca="false">H2771*I2771</f>
        <v>16484</v>
      </c>
      <c r="K2771" s="29" t="n">
        <f aca="false">D2771/$E$2</f>
        <v>0.65072</v>
      </c>
      <c r="L2771" s="30" t="n">
        <f aca="false">1/(1+EXP($L$2+($L$3*K2771)+($L$4*C2771)))</f>
        <v>0.809000983139904</v>
      </c>
      <c r="M2771" s="31" t="n">
        <f aca="false">(F2771)*(L2771)+(1-F2771)*(1-L2771)</f>
        <v>0.809000983139904</v>
      </c>
      <c r="N2771" s="31" t="n">
        <f aca="false">IF(B2771=1,LN(M2771),0)</f>
        <v>0</v>
      </c>
      <c r="O2771" s="42" t="n">
        <f aca="false">K2771</f>
        <v>0.65072</v>
      </c>
      <c r="P2771" s="43" t="n">
        <f aca="false">1/(1+EXP($P$2+($P$3*O2771)+($P$4*C2771)))</f>
        <v>0.999818929395729</v>
      </c>
      <c r="Q2771" s="42" t="n">
        <f aca="false">(F2771)*(P2771)+(1-F2771)*(1-P2771)</f>
        <v>0.999818929395729</v>
      </c>
      <c r="R2771" s="42" t="n">
        <f aca="false">IF(B2771&lt;&gt;1,LN(Q2771),0)</f>
        <v>-0.000181086999531556</v>
      </c>
    </row>
    <row r="2772" customFormat="false" ht="13" hidden="false" customHeight="false" outlineLevel="0" collapsed="false">
      <c r="A2772" s="18" t="n">
        <v>2763</v>
      </c>
      <c r="B2772" s="41" t="n">
        <v>0</v>
      </c>
      <c r="C2772" s="18" t="n">
        <v>12</v>
      </c>
      <c r="D2772" s="19" t="n">
        <v>20269</v>
      </c>
      <c r="E2772" s="19" t="n">
        <v>243231</v>
      </c>
      <c r="F2772" s="18" t="n">
        <v>1</v>
      </c>
      <c r="G2772" s="20" t="n">
        <f aca="false">($E$2-D2772)/$E$2</f>
        <v>0.18924</v>
      </c>
      <c r="H2772" s="19" t="n">
        <f aca="false">D2772-$E$3</f>
        <v>5269</v>
      </c>
      <c r="I2772" s="18" t="n">
        <f aca="false">F2772*C2772</f>
        <v>12</v>
      </c>
      <c r="J2772" s="19" t="n">
        <f aca="false">H2772*I2772</f>
        <v>63228</v>
      </c>
      <c r="K2772" s="29" t="n">
        <f aca="false">D2772/$E$2</f>
        <v>0.81076</v>
      </c>
      <c r="L2772" s="30" t="n">
        <f aca="false">1/(1+EXP($L$2+($L$3*K2772)+($L$4*C2772)))</f>
        <v>0.145745810094113</v>
      </c>
      <c r="M2772" s="31" t="n">
        <f aca="false">(F2772)*(L2772)+(1-F2772)*(1-L2772)</f>
        <v>0.145745810094113</v>
      </c>
      <c r="N2772" s="31" t="n">
        <f aca="false">IF(B2772=1,LN(M2772),0)</f>
        <v>0</v>
      </c>
      <c r="O2772" s="42" t="n">
        <f aca="false">K2772</f>
        <v>0.81076</v>
      </c>
      <c r="P2772" s="43" t="n">
        <f aca="false">1/(1+EXP($P$2+($P$3*O2772)+($P$4*C2772)))</f>
        <v>0.987320150125569</v>
      </c>
      <c r="Q2772" s="42" t="n">
        <f aca="false">(F2772)*(P2772)+(1-F2772)*(1-P2772)</f>
        <v>0.987320150125569</v>
      </c>
      <c r="R2772" s="42" t="n">
        <f aca="false">IF(B2772&lt;&gt;1,LN(Q2772),0)</f>
        <v>-0.0127609252490168</v>
      </c>
    </row>
    <row r="2773" customFormat="false" ht="13" hidden="false" customHeight="false" outlineLevel="0" collapsed="false">
      <c r="A2773" s="18" t="n">
        <v>2764</v>
      </c>
      <c r="B2773" s="41" t="n">
        <v>0</v>
      </c>
      <c r="C2773" s="18" t="n">
        <v>17</v>
      </c>
      <c r="D2773" s="19" t="n">
        <v>21771</v>
      </c>
      <c r="E2773" s="19" t="n">
        <v>370106</v>
      </c>
      <c r="F2773" s="18" t="n">
        <v>1</v>
      </c>
      <c r="G2773" s="20" t="n">
        <f aca="false">($E$2-D2773)/$E$2</f>
        <v>0.12916</v>
      </c>
      <c r="H2773" s="19" t="n">
        <f aca="false">D2773-$E$3</f>
        <v>6771</v>
      </c>
      <c r="I2773" s="18" t="n">
        <f aca="false">F2773*C2773</f>
        <v>17</v>
      </c>
      <c r="J2773" s="19" t="n">
        <f aca="false">H2773*I2773</f>
        <v>115107</v>
      </c>
      <c r="K2773" s="29" t="n">
        <f aca="false">D2773/$E$2</f>
        <v>0.87084</v>
      </c>
      <c r="L2773" s="30" t="n">
        <f aca="false">1/(1+EXP($L$2+($L$3*K2773)+($L$4*C2773)))</f>
        <v>0.0409534906780187</v>
      </c>
      <c r="M2773" s="31" t="n">
        <f aca="false">(F2773)*(L2773)+(1-F2773)*(1-L2773)</f>
        <v>0.0409534906780187</v>
      </c>
      <c r="N2773" s="31" t="n">
        <f aca="false">IF(B2773=1,LN(M2773),0)</f>
        <v>0</v>
      </c>
      <c r="O2773" s="42" t="n">
        <f aca="false">K2773</f>
        <v>0.87084</v>
      </c>
      <c r="P2773" s="43" t="n">
        <f aca="false">1/(1+EXP($P$2+($P$3*O2773)+($P$4*C2773)))</f>
        <v>0.940894012522523</v>
      </c>
      <c r="Q2773" s="42" t="n">
        <f aca="false">(F2773)*(P2773)+(1-F2773)*(1-P2773)</f>
        <v>0.940894012522523</v>
      </c>
      <c r="R2773" s="42" t="n">
        <f aca="false">IF(B2773&lt;&gt;1,LN(Q2773),0)</f>
        <v>-0.060924778553781</v>
      </c>
    </row>
    <row r="2774" customFormat="false" ht="13" hidden="false" customHeight="false" outlineLevel="0" collapsed="false">
      <c r="A2774" s="18" t="n">
        <v>2765</v>
      </c>
      <c r="B2774" s="41" t="n">
        <v>0</v>
      </c>
      <c r="C2774" s="18" t="n">
        <v>28</v>
      </c>
      <c r="D2774" s="19" t="n">
        <v>16441</v>
      </c>
      <c r="E2774" s="19" t="n">
        <v>460350</v>
      </c>
      <c r="F2774" s="18" t="n">
        <v>1</v>
      </c>
      <c r="G2774" s="20" t="n">
        <f aca="false">($E$2-D2774)/$E$2</f>
        <v>0.34236</v>
      </c>
      <c r="H2774" s="19" t="n">
        <f aca="false">D2774-$E$3</f>
        <v>1441</v>
      </c>
      <c r="I2774" s="18" t="n">
        <f aca="false">F2774*C2774</f>
        <v>28</v>
      </c>
      <c r="J2774" s="19" t="n">
        <f aca="false">H2774*I2774</f>
        <v>40348</v>
      </c>
      <c r="K2774" s="29" t="n">
        <f aca="false">D2774/$E$2</f>
        <v>0.65764</v>
      </c>
      <c r="L2774" s="30" t="n">
        <f aca="false">1/(1+EXP($L$2+($L$3*K2774)+($L$4*C2774)))</f>
        <v>0.690546133632391</v>
      </c>
      <c r="M2774" s="31" t="n">
        <f aca="false">(F2774)*(L2774)+(1-F2774)*(1-L2774)</f>
        <v>0.690546133632391</v>
      </c>
      <c r="N2774" s="31" t="n">
        <f aca="false">IF(B2774=1,LN(M2774),0)</f>
        <v>0</v>
      </c>
      <c r="O2774" s="42" t="n">
        <f aca="false">K2774</f>
        <v>0.65764</v>
      </c>
      <c r="P2774" s="43" t="n">
        <f aca="false">1/(1+EXP($P$2+($P$3*O2774)+($P$4*C2774)))</f>
        <v>0.999789664046911</v>
      </c>
      <c r="Q2774" s="42" t="n">
        <f aca="false">(F2774)*(P2774)+(1-F2774)*(1-P2774)</f>
        <v>0.999789664046911</v>
      </c>
      <c r="R2774" s="42" t="n">
        <f aca="false">IF(B2774&lt;&gt;1,LN(Q2774),0)</f>
        <v>-0.000210358076797746</v>
      </c>
    </row>
    <row r="2775" customFormat="false" ht="13" hidden="false" customHeight="false" outlineLevel="0" collapsed="false">
      <c r="A2775" s="18" t="n">
        <v>2766</v>
      </c>
      <c r="B2775" s="41" t="n">
        <v>0</v>
      </c>
      <c r="C2775" s="18" t="n">
        <v>12</v>
      </c>
      <c r="D2775" s="19" t="n">
        <v>21328</v>
      </c>
      <c r="E2775" s="19" t="n">
        <v>255936</v>
      </c>
      <c r="F2775" s="18" t="n">
        <v>1</v>
      </c>
      <c r="G2775" s="20" t="n">
        <f aca="false">($E$2-D2775)/$E$2</f>
        <v>0.14688</v>
      </c>
      <c r="H2775" s="19" t="n">
        <f aca="false">D2775-$E$3</f>
        <v>6328</v>
      </c>
      <c r="I2775" s="18" t="n">
        <f aca="false">F2775*C2775</f>
        <v>12</v>
      </c>
      <c r="J2775" s="19" t="n">
        <f aca="false">H2775*I2775</f>
        <v>75936</v>
      </c>
      <c r="K2775" s="29" t="n">
        <f aca="false">D2775/$E$2</f>
        <v>0.85312</v>
      </c>
      <c r="L2775" s="30" t="n">
        <f aca="false">1/(1+EXP($L$2+($L$3*K2775)+($L$4*C2775)))</f>
        <v>0.067399831754107</v>
      </c>
      <c r="M2775" s="31" t="n">
        <f aca="false">(F2775)*(L2775)+(1-F2775)*(1-L2775)</f>
        <v>0.067399831754107</v>
      </c>
      <c r="N2775" s="31" t="n">
        <f aca="false">IF(B2775=1,LN(M2775),0)</f>
        <v>0</v>
      </c>
      <c r="O2775" s="42" t="n">
        <f aca="false">K2775</f>
        <v>0.85312</v>
      </c>
      <c r="P2775" s="43" t="n">
        <f aca="false">1/(1+EXP($P$2+($P$3*O2775)+($P$4*C2775)))</f>
        <v>0.961861478845251</v>
      </c>
      <c r="Q2775" s="42" t="n">
        <f aca="false">(F2775)*(P2775)+(1-F2775)*(1-P2775)</f>
        <v>0.961861478845251</v>
      </c>
      <c r="R2775" s="42" t="n">
        <f aca="false">IF(B2775&lt;&gt;1,LN(Q2775),0)</f>
        <v>-0.0388848315687559</v>
      </c>
    </row>
    <row r="2776" customFormat="false" ht="13" hidden="false" customHeight="false" outlineLevel="0" collapsed="false">
      <c r="A2776" s="18" t="n">
        <v>2767</v>
      </c>
      <c r="B2776" s="41" t="n">
        <v>0</v>
      </c>
      <c r="C2776" s="18" t="n">
        <v>18</v>
      </c>
      <c r="D2776" s="19" t="n">
        <v>19964</v>
      </c>
      <c r="E2776" s="19" t="n">
        <v>359348</v>
      </c>
      <c r="F2776" s="18" t="n">
        <v>1</v>
      </c>
      <c r="G2776" s="20" t="n">
        <f aca="false">($E$2-D2776)/$E$2</f>
        <v>0.20144</v>
      </c>
      <c r="H2776" s="19" t="n">
        <f aca="false">D2776-$E$3</f>
        <v>4964</v>
      </c>
      <c r="I2776" s="18" t="n">
        <f aca="false">F2776*C2776</f>
        <v>18</v>
      </c>
      <c r="J2776" s="19" t="n">
        <f aca="false">H2776*I2776</f>
        <v>89352</v>
      </c>
      <c r="K2776" s="29" t="n">
        <f aca="false">D2776/$E$2</f>
        <v>0.79856</v>
      </c>
      <c r="L2776" s="30" t="n">
        <f aca="false">1/(1+EXP($L$2+($L$3*K2776)+($L$4*C2776)))</f>
        <v>0.151718045747249</v>
      </c>
      <c r="M2776" s="31" t="n">
        <f aca="false">(F2776)*(L2776)+(1-F2776)*(1-L2776)</f>
        <v>0.151718045747249</v>
      </c>
      <c r="N2776" s="31" t="n">
        <f aca="false">IF(B2776=1,LN(M2776),0)</f>
        <v>0</v>
      </c>
      <c r="O2776" s="42" t="n">
        <f aca="false">K2776</f>
        <v>0.79856</v>
      </c>
      <c r="P2776" s="43" t="n">
        <f aca="false">1/(1+EXP($P$2+($P$3*O2776)+($P$4*C2776)))</f>
        <v>0.990927442599243</v>
      </c>
      <c r="Q2776" s="42" t="n">
        <f aca="false">(F2776)*(P2776)+(1-F2776)*(1-P2776)</f>
        <v>0.990927442599243</v>
      </c>
      <c r="R2776" s="42" t="n">
        <f aca="false">IF(B2776&lt;&gt;1,LN(Q2776),0)</f>
        <v>-0.0091139636804842</v>
      </c>
    </row>
    <row r="2777" customFormat="false" ht="13" hidden="false" customHeight="false" outlineLevel="0" collapsed="false">
      <c r="A2777" s="18" t="n">
        <v>2768</v>
      </c>
      <c r="B2777" s="41" t="n">
        <v>0</v>
      </c>
      <c r="C2777" s="18" t="n">
        <v>16</v>
      </c>
      <c r="D2777" s="19" t="n">
        <v>15643</v>
      </c>
      <c r="E2777" s="19" t="n">
        <v>250288</v>
      </c>
      <c r="F2777" s="18" t="n">
        <v>1</v>
      </c>
      <c r="G2777" s="20" t="n">
        <f aca="false">($E$2-D2777)/$E$2</f>
        <v>0.37428</v>
      </c>
      <c r="H2777" s="19" t="n">
        <f aca="false">D2777-$E$3</f>
        <v>643</v>
      </c>
      <c r="I2777" s="18" t="n">
        <f aca="false">F2777*C2777</f>
        <v>16</v>
      </c>
      <c r="J2777" s="19" t="n">
        <f aca="false">H2777*I2777</f>
        <v>10288</v>
      </c>
      <c r="K2777" s="29" t="n">
        <f aca="false">D2777/$E$2</f>
        <v>0.62572</v>
      </c>
      <c r="L2777" s="30" t="n">
        <f aca="false">1/(1+EXP($L$2+($L$3*K2777)+($L$4*C2777)))</f>
        <v>0.864170630686531</v>
      </c>
      <c r="M2777" s="31" t="n">
        <f aca="false">(F2777)*(L2777)+(1-F2777)*(1-L2777)</f>
        <v>0.864170630686531</v>
      </c>
      <c r="N2777" s="31" t="n">
        <f aca="false">IF(B2777=1,LN(M2777),0)</f>
        <v>0</v>
      </c>
      <c r="O2777" s="42" t="n">
        <f aca="false">K2777</f>
        <v>0.62572</v>
      </c>
      <c r="P2777" s="43" t="n">
        <f aca="false">1/(1+EXP($P$2+($P$3*O2777)+($P$4*C2777)))</f>
        <v>0.999907539366465</v>
      </c>
      <c r="Q2777" s="42" t="n">
        <f aca="false">(F2777)*(P2777)+(1-F2777)*(1-P2777)</f>
        <v>0.999907539366465</v>
      </c>
      <c r="R2777" s="42" t="n">
        <f aca="false">IF(B2777&lt;&gt;1,LN(Q2777),0)</f>
        <v>-9.24649082826172E-005</v>
      </c>
    </row>
    <row r="2778" customFormat="false" ht="13" hidden="false" customHeight="false" outlineLevel="0" collapsed="false">
      <c r="A2778" s="18" t="n">
        <v>2769</v>
      </c>
      <c r="B2778" s="41" t="n">
        <v>0</v>
      </c>
      <c r="C2778" s="18" t="n">
        <v>17</v>
      </c>
      <c r="D2778" s="19" t="n">
        <v>21651</v>
      </c>
      <c r="E2778" s="19" t="n">
        <v>368070</v>
      </c>
      <c r="F2778" s="18" t="n">
        <v>1</v>
      </c>
      <c r="G2778" s="20" t="n">
        <f aca="false">($E$2-D2778)/$E$2</f>
        <v>0.13396</v>
      </c>
      <c r="H2778" s="19" t="n">
        <f aca="false">D2778-$E$3</f>
        <v>6651</v>
      </c>
      <c r="I2778" s="18" t="n">
        <f aca="false">F2778*C2778</f>
        <v>17</v>
      </c>
      <c r="J2778" s="19" t="n">
        <f aca="false">H2778*I2778</f>
        <v>113067</v>
      </c>
      <c r="K2778" s="29" t="n">
        <f aca="false">D2778/$E$2</f>
        <v>0.86604</v>
      </c>
      <c r="L2778" s="30" t="n">
        <f aca="false">1/(1+EXP($L$2+($L$3*K2778)+($L$4*C2778)))</f>
        <v>0.0449518909294357</v>
      </c>
      <c r="M2778" s="31" t="n">
        <f aca="false">(F2778)*(L2778)+(1-F2778)*(1-L2778)</f>
        <v>0.0449518909294357</v>
      </c>
      <c r="N2778" s="31" t="n">
        <f aca="false">IF(B2778=1,LN(M2778),0)</f>
        <v>0</v>
      </c>
      <c r="O2778" s="42" t="n">
        <f aca="false">K2778</f>
        <v>0.86604</v>
      </c>
      <c r="P2778" s="43" t="n">
        <f aca="false">1/(1+EXP($P$2+($P$3*O2778)+($P$4*C2778)))</f>
        <v>0.947610708849598</v>
      </c>
      <c r="Q2778" s="42" t="n">
        <f aca="false">(F2778)*(P2778)+(1-F2778)*(1-P2778)</f>
        <v>0.947610708849598</v>
      </c>
      <c r="R2778" s="42" t="n">
        <f aca="false">IF(B2778&lt;&gt;1,LN(Q2778),0)</f>
        <v>-0.0538115057381487</v>
      </c>
    </row>
    <row r="2779" customFormat="false" ht="13" hidden="false" customHeight="false" outlineLevel="0" collapsed="false">
      <c r="A2779" s="18" t="n">
        <v>2770</v>
      </c>
      <c r="B2779" s="41" t="n">
        <v>0</v>
      </c>
      <c r="C2779" s="18" t="n">
        <v>23</v>
      </c>
      <c r="D2779" s="19" t="n">
        <v>19110</v>
      </c>
      <c r="E2779" s="19" t="n">
        <v>439540</v>
      </c>
      <c r="F2779" s="18" t="n">
        <v>1</v>
      </c>
      <c r="G2779" s="20" t="n">
        <f aca="false">($E$2-D2779)/$E$2</f>
        <v>0.2356</v>
      </c>
      <c r="H2779" s="19" t="n">
        <f aca="false">D2779-$E$3</f>
        <v>4110</v>
      </c>
      <c r="I2779" s="18" t="n">
        <f aca="false">F2779*C2779</f>
        <v>23</v>
      </c>
      <c r="J2779" s="19" t="n">
        <f aca="false">H2779*I2779</f>
        <v>94530</v>
      </c>
      <c r="K2779" s="29" t="n">
        <f aca="false">D2779/$E$2</f>
        <v>0.7644</v>
      </c>
      <c r="L2779" s="30" t="n">
        <f aca="false">1/(1+EXP($L$2+($L$3*K2779)+($L$4*C2779)))</f>
        <v>0.232304644270538</v>
      </c>
      <c r="M2779" s="31" t="n">
        <f aca="false">(F2779)*(L2779)+(1-F2779)*(1-L2779)</f>
        <v>0.232304644270538</v>
      </c>
      <c r="N2779" s="31" t="n">
        <f aca="false">IF(B2779=1,LN(M2779),0)</f>
        <v>0</v>
      </c>
      <c r="O2779" s="42" t="n">
        <f aca="false">K2779</f>
        <v>0.7644</v>
      </c>
      <c r="P2779" s="43" t="n">
        <f aca="false">1/(1+EXP($P$2+($P$3*O2779)+($P$4*C2779)))</f>
        <v>0.996366547616915</v>
      </c>
      <c r="Q2779" s="42" t="n">
        <f aca="false">(F2779)*(P2779)+(1-F2779)*(1-P2779)</f>
        <v>0.996366547616915</v>
      </c>
      <c r="R2779" s="42" t="n">
        <f aca="false">IF(B2779&lt;&gt;1,LN(Q2779),0)</f>
        <v>-0.00364006940447947</v>
      </c>
    </row>
    <row r="2780" customFormat="false" ht="13" hidden="false" customHeight="false" outlineLevel="0" collapsed="false">
      <c r="A2780" s="18" t="n">
        <v>2771</v>
      </c>
      <c r="B2780" s="41" t="n">
        <v>0</v>
      </c>
      <c r="C2780" s="18" t="n">
        <v>10</v>
      </c>
      <c r="D2780" s="19" t="n">
        <v>19059</v>
      </c>
      <c r="E2780" s="19" t="n">
        <v>190595</v>
      </c>
      <c r="F2780" s="18" t="n">
        <v>1</v>
      </c>
      <c r="G2780" s="20" t="n">
        <f aca="false">($E$2-D2780)/$E$2</f>
        <v>0.23764</v>
      </c>
      <c r="H2780" s="19" t="n">
        <f aca="false">D2780-$E$3</f>
        <v>4059</v>
      </c>
      <c r="I2780" s="18" t="n">
        <f aca="false">F2780*C2780</f>
        <v>10</v>
      </c>
      <c r="J2780" s="19" t="n">
        <f aca="false">H2780*I2780</f>
        <v>40590</v>
      </c>
      <c r="K2780" s="29" t="n">
        <f aca="false">D2780/$E$2</f>
        <v>0.76236</v>
      </c>
      <c r="L2780" s="30" t="n">
        <f aca="false">1/(1+EXP($L$2+($L$3*K2780)+($L$4*C2780)))</f>
        <v>0.327353527848043</v>
      </c>
      <c r="M2780" s="31" t="n">
        <f aca="false">(F2780)*(L2780)+(1-F2780)*(1-L2780)</f>
        <v>0.327353527848043</v>
      </c>
      <c r="N2780" s="31" t="n">
        <f aca="false">IF(B2780=1,LN(M2780),0)</f>
        <v>0</v>
      </c>
      <c r="O2780" s="42" t="n">
        <f aca="false">K2780</f>
        <v>0.76236</v>
      </c>
      <c r="P2780" s="43" t="n">
        <f aca="false">1/(1+EXP($P$2+($P$3*O2780)+($P$4*C2780)))</f>
        <v>0.996454354800061</v>
      </c>
      <c r="Q2780" s="42" t="n">
        <f aca="false">(F2780)*(P2780)+(1-F2780)*(1-P2780)</f>
        <v>0.996454354800061</v>
      </c>
      <c r="R2780" s="42" t="n">
        <f aca="false">IF(B2780&lt;&gt;1,LN(Q2780),0)</f>
        <v>-0.00355194589764881</v>
      </c>
    </row>
    <row r="2781" customFormat="false" ht="13" hidden="false" customHeight="false" outlineLevel="0" collapsed="false">
      <c r="A2781" s="18" t="n">
        <v>2772</v>
      </c>
      <c r="B2781" s="41" t="n">
        <v>0</v>
      </c>
      <c r="C2781" s="18" t="n">
        <v>15</v>
      </c>
      <c r="D2781" s="19" t="n">
        <v>22143</v>
      </c>
      <c r="E2781" s="19" t="n">
        <v>332141</v>
      </c>
      <c r="F2781" s="18" t="n">
        <v>1</v>
      </c>
      <c r="G2781" s="20" t="n">
        <f aca="false">($E$2-D2781)/$E$2</f>
        <v>0.11428</v>
      </c>
      <c r="H2781" s="19" t="n">
        <f aca="false">D2781-$E$3</f>
        <v>7143</v>
      </c>
      <c r="I2781" s="18" t="n">
        <f aca="false">F2781*C2781</f>
        <v>15</v>
      </c>
      <c r="J2781" s="19" t="n">
        <f aca="false">H2781*I2781</f>
        <v>107145</v>
      </c>
      <c r="K2781" s="29" t="n">
        <f aca="false">D2781/$E$2</f>
        <v>0.88572</v>
      </c>
      <c r="L2781" s="30" t="n">
        <f aca="false">1/(1+EXP($L$2+($L$3*K2781)+($L$4*C2781)))</f>
        <v>0.0326568476881551</v>
      </c>
      <c r="M2781" s="31" t="n">
        <f aca="false">(F2781)*(L2781)+(1-F2781)*(1-L2781)</f>
        <v>0.0326568476881551</v>
      </c>
      <c r="N2781" s="31" t="n">
        <f aca="false">IF(B2781=1,LN(M2781),0)</f>
        <v>0</v>
      </c>
      <c r="O2781" s="42" t="n">
        <f aca="false">K2781</f>
        <v>0.88572</v>
      </c>
      <c r="P2781" s="43" t="n">
        <f aca="false">1/(1+EXP($P$2+($P$3*O2781)+($P$4*C2781)))</f>
        <v>0.914269654980774</v>
      </c>
      <c r="Q2781" s="42" t="n">
        <f aca="false">(F2781)*(P2781)+(1-F2781)*(1-P2781)</f>
        <v>0.914269654980774</v>
      </c>
      <c r="R2781" s="42" t="n">
        <f aca="false">IF(B2781&lt;&gt;1,LN(Q2781),0)</f>
        <v>-0.08962972370873</v>
      </c>
    </row>
    <row r="2782" customFormat="false" ht="13" hidden="false" customHeight="false" outlineLevel="0" collapsed="false">
      <c r="A2782" s="18" t="n">
        <v>2773</v>
      </c>
      <c r="B2782" s="41" t="n">
        <v>0</v>
      </c>
      <c r="C2782" s="18" t="n">
        <v>36</v>
      </c>
      <c r="D2782" s="19" t="n">
        <v>18417</v>
      </c>
      <c r="E2782" s="19" t="n">
        <v>663019</v>
      </c>
      <c r="F2782" s="18" t="n">
        <v>1</v>
      </c>
      <c r="G2782" s="20" t="n">
        <f aca="false">($E$2-D2782)/$E$2</f>
        <v>0.26332</v>
      </c>
      <c r="H2782" s="19" t="n">
        <f aca="false">D2782-$E$3</f>
        <v>3417</v>
      </c>
      <c r="I2782" s="18" t="n">
        <f aca="false">F2782*C2782</f>
        <v>36</v>
      </c>
      <c r="J2782" s="19" t="n">
        <f aca="false">H2782*I2782</f>
        <v>123012</v>
      </c>
      <c r="K2782" s="29" t="n">
        <f aca="false">D2782/$E$2</f>
        <v>0.73668</v>
      </c>
      <c r="L2782" s="30" t="n">
        <f aca="false">1/(1+EXP($L$2+($L$3*K2782)+($L$4*C2782)))</f>
        <v>0.255966594577265</v>
      </c>
      <c r="M2782" s="31" t="n">
        <f aca="false">(F2782)*(L2782)+(1-F2782)*(1-L2782)</f>
        <v>0.255966594577265</v>
      </c>
      <c r="N2782" s="31" t="n">
        <f aca="false">IF(B2782=1,LN(M2782),0)</f>
        <v>0</v>
      </c>
      <c r="O2782" s="42" t="n">
        <f aca="false">K2782</f>
        <v>0.73668</v>
      </c>
      <c r="P2782" s="43" t="n">
        <f aca="false">1/(1+EXP($P$2+($P$3*O2782)+($P$4*C2782)))</f>
        <v>0.998310090832863</v>
      </c>
      <c r="Q2782" s="42" t="n">
        <f aca="false">(F2782)*(P2782)+(1-F2782)*(1-P2782)</f>
        <v>0.998310090832863</v>
      </c>
      <c r="R2782" s="42" t="n">
        <f aca="false">IF(B2782&lt;&gt;1,LN(Q2782),0)</f>
        <v>-0.00169133867435178</v>
      </c>
    </row>
    <row r="2783" customFormat="false" ht="13" hidden="false" customHeight="false" outlineLevel="0" collapsed="false">
      <c r="A2783" s="18" t="n">
        <v>2774</v>
      </c>
      <c r="B2783" s="41" t="n">
        <v>0</v>
      </c>
      <c r="C2783" s="18" t="n">
        <v>12</v>
      </c>
      <c r="D2783" s="19" t="n">
        <v>22448</v>
      </c>
      <c r="E2783" s="19" t="n">
        <v>269378</v>
      </c>
      <c r="F2783" s="18" t="n">
        <v>1</v>
      </c>
      <c r="G2783" s="20" t="n">
        <f aca="false">($E$2-D2783)/$E$2</f>
        <v>0.10208</v>
      </c>
      <c r="H2783" s="19" t="n">
        <f aca="false">D2783-$E$3</f>
        <v>7448</v>
      </c>
      <c r="I2783" s="18" t="n">
        <f aca="false">F2783*C2783</f>
        <v>12</v>
      </c>
      <c r="J2783" s="19" t="n">
        <f aca="false">H2783*I2783</f>
        <v>89376</v>
      </c>
      <c r="K2783" s="29" t="n">
        <f aca="false">D2783/$E$2</f>
        <v>0.89792</v>
      </c>
      <c r="L2783" s="30" t="n">
        <f aca="false">1/(1+EXP($L$2+($L$3*K2783)+($L$4*C2783)))</f>
        <v>0.0283111120676586</v>
      </c>
      <c r="M2783" s="31" t="n">
        <f aca="false">(F2783)*(L2783)+(1-F2783)*(1-L2783)</f>
        <v>0.0283111120676586</v>
      </c>
      <c r="N2783" s="31" t="n">
        <f aca="false">IF(B2783=1,LN(M2783),0)</f>
        <v>0</v>
      </c>
      <c r="O2783" s="42" t="n">
        <f aca="false">K2783</f>
        <v>0.89792</v>
      </c>
      <c r="P2783" s="43" t="n">
        <f aca="false">1/(1+EXP($P$2+($P$3*O2783)+($P$4*C2783)))</f>
        <v>0.884461463714987</v>
      </c>
      <c r="Q2783" s="42" t="n">
        <f aca="false">(F2783)*(P2783)+(1-F2783)*(1-P2783)</f>
        <v>0.884461463714987</v>
      </c>
      <c r="R2783" s="42" t="n">
        <f aca="false">IF(B2783&lt;&gt;1,LN(Q2783),0)</f>
        <v>-0.12277633477124</v>
      </c>
    </row>
    <row r="2784" customFormat="false" ht="13" hidden="false" customHeight="false" outlineLevel="0" collapsed="false">
      <c r="A2784" s="18" t="n">
        <v>2775</v>
      </c>
      <c r="B2784" s="41" t="n">
        <v>0</v>
      </c>
      <c r="C2784" s="18" t="n">
        <v>18</v>
      </c>
      <c r="D2784" s="19" t="n">
        <v>17922</v>
      </c>
      <c r="E2784" s="19" t="n">
        <v>322600</v>
      </c>
      <c r="F2784" s="18" t="n">
        <v>1</v>
      </c>
      <c r="G2784" s="20" t="n">
        <f aca="false">($E$2-D2784)/$E$2</f>
        <v>0.28312</v>
      </c>
      <c r="H2784" s="19" t="n">
        <f aca="false">D2784-$E$3</f>
        <v>2922</v>
      </c>
      <c r="I2784" s="18" t="n">
        <f aca="false">F2784*C2784</f>
        <v>18</v>
      </c>
      <c r="J2784" s="19" t="n">
        <f aca="false">H2784*I2784</f>
        <v>52596</v>
      </c>
      <c r="K2784" s="29" t="n">
        <f aca="false">D2784/$E$2</f>
        <v>0.71688</v>
      </c>
      <c r="L2784" s="30" t="n">
        <f aca="false">1/(1+EXP($L$2+($L$3*K2784)+($L$4*C2784)))</f>
        <v>0.483781885583558</v>
      </c>
      <c r="M2784" s="31" t="n">
        <f aca="false">(F2784)*(L2784)+(1-F2784)*(1-L2784)</f>
        <v>0.483781885583558</v>
      </c>
      <c r="N2784" s="31" t="n">
        <f aca="false">IF(B2784=1,LN(M2784),0)</f>
        <v>0</v>
      </c>
      <c r="O2784" s="42" t="n">
        <f aca="false">K2784</f>
        <v>0.71688</v>
      </c>
      <c r="P2784" s="43" t="n">
        <f aca="false">1/(1+EXP($P$2+($P$3*O2784)+($P$4*C2784)))</f>
        <v>0.998959644897552</v>
      </c>
      <c r="Q2784" s="42" t="n">
        <f aca="false">(F2784)*(P2784)+(1-F2784)*(1-P2784)</f>
        <v>0.998959644897552</v>
      </c>
      <c r="R2784" s="42" t="n">
        <f aca="false">IF(B2784&lt;&gt;1,LN(Q2784),0)</f>
        <v>-0.00104089664744962</v>
      </c>
    </row>
    <row r="2785" customFormat="false" ht="13" hidden="false" customHeight="false" outlineLevel="0" collapsed="false">
      <c r="A2785" s="18" t="n">
        <v>2776</v>
      </c>
      <c r="B2785" s="41" t="n">
        <v>0</v>
      </c>
      <c r="C2785" s="18" t="n">
        <v>10</v>
      </c>
      <c r="D2785" s="19" t="n">
        <v>18860</v>
      </c>
      <c r="E2785" s="19" t="n">
        <v>188598</v>
      </c>
      <c r="F2785" s="18" t="n">
        <v>1</v>
      </c>
      <c r="G2785" s="20" t="n">
        <f aca="false">($E$2-D2785)/$E$2</f>
        <v>0.2456</v>
      </c>
      <c r="H2785" s="19" t="n">
        <f aca="false">D2785-$E$3</f>
        <v>3860</v>
      </c>
      <c r="I2785" s="18" t="n">
        <f aca="false">F2785*C2785</f>
        <v>10</v>
      </c>
      <c r="J2785" s="19" t="n">
        <f aca="false">H2785*I2785</f>
        <v>38600</v>
      </c>
      <c r="K2785" s="29" t="n">
        <f aca="false">D2785/$E$2</f>
        <v>0.7544</v>
      </c>
      <c r="L2785" s="30" t="n">
        <f aca="false">1/(1+EXP($L$2+($L$3*K2785)+($L$4*C2785)))</f>
        <v>0.363832668684887</v>
      </c>
      <c r="M2785" s="31" t="n">
        <f aca="false">(F2785)*(L2785)+(1-F2785)*(1-L2785)</f>
        <v>0.363832668684887</v>
      </c>
      <c r="N2785" s="31" t="n">
        <f aca="false">IF(B2785=1,LN(M2785),0)</f>
        <v>0</v>
      </c>
      <c r="O2785" s="42" t="n">
        <f aca="false">K2785</f>
        <v>0.7544</v>
      </c>
      <c r="P2785" s="43" t="n">
        <f aca="false">1/(1+EXP($P$2+($P$3*O2785)+($P$4*C2785)))</f>
        <v>0.997129298886954</v>
      </c>
      <c r="Q2785" s="42" t="n">
        <f aca="false">(F2785)*(P2785)+(1-F2785)*(1-P2785)</f>
        <v>0.997129298886954</v>
      </c>
      <c r="R2785" s="42" t="n">
        <f aca="false">IF(B2785&lt;&gt;1,LN(Q2785),0)</f>
        <v>-0.00287482947824781</v>
      </c>
    </row>
    <row r="2786" customFormat="false" ht="13" hidden="false" customHeight="false" outlineLevel="0" collapsed="false">
      <c r="A2786" s="18" t="n">
        <v>2777</v>
      </c>
      <c r="B2786" s="41" t="n">
        <v>0</v>
      </c>
      <c r="C2786" s="18" t="n">
        <v>16</v>
      </c>
      <c r="D2786" s="19" t="n">
        <v>20756</v>
      </c>
      <c r="E2786" s="19" t="n">
        <v>332088</v>
      </c>
      <c r="F2786" s="18" t="n">
        <v>1</v>
      </c>
      <c r="G2786" s="20" t="n">
        <f aca="false">($E$2-D2786)/$E$2</f>
        <v>0.16976</v>
      </c>
      <c r="H2786" s="19" t="n">
        <f aca="false">D2786-$E$3</f>
        <v>5756</v>
      </c>
      <c r="I2786" s="18" t="n">
        <f aca="false">F2786*C2786</f>
        <v>16</v>
      </c>
      <c r="J2786" s="19" t="n">
        <f aca="false">H2786*I2786</f>
        <v>92096</v>
      </c>
      <c r="K2786" s="29" t="n">
        <f aca="false">D2786/$E$2</f>
        <v>0.83024</v>
      </c>
      <c r="L2786" s="30" t="n">
        <f aca="false">1/(1+EXP($L$2+($L$3*K2786)+($L$4*C2786)))</f>
        <v>0.0913839158482134</v>
      </c>
      <c r="M2786" s="31" t="n">
        <f aca="false">(F2786)*(L2786)+(1-F2786)*(1-L2786)</f>
        <v>0.0913839158482134</v>
      </c>
      <c r="N2786" s="31" t="n">
        <f aca="false">IF(B2786=1,LN(M2786),0)</f>
        <v>0</v>
      </c>
      <c r="O2786" s="42" t="n">
        <f aca="false">K2786</f>
        <v>0.83024</v>
      </c>
      <c r="P2786" s="43" t="n">
        <f aca="false">1/(1+EXP($P$2+($P$3*O2786)+($P$4*C2786)))</f>
        <v>0.979075868316376</v>
      </c>
      <c r="Q2786" s="42" t="n">
        <f aca="false">(F2786)*(P2786)+(1-F2786)*(1-P2786)</f>
        <v>0.979075868316376</v>
      </c>
      <c r="R2786" s="42" t="n">
        <f aca="false">IF(B2786&lt;&gt;1,LN(Q2786),0)</f>
        <v>-0.0211461437276304</v>
      </c>
    </row>
    <row r="2787" customFormat="false" ht="13" hidden="false" customHeight="false" outlineLevel="0" collapsed="false">
      <c r="A2787" s="18" t="n">
        <v>2778</v>
      </c>
      <c r="B2787" s="41" t="n">
        <v>0</v>
      </c>
      <c r="C2787" s="18" t="n">
        <v>14</v>
      </c>
      <c r="D2787" s="19" t="n">
        <v>22334</v>
      </c>
      <c r="E2787" s="19" t="n">
        <v>312674</v>
      </c>
      <c r="F2787" s="18" t="n">
        <v>1</v>
      </c>
      <c r="G2787" s="20" t="n">
        <f aca="false">($E$2-D2787)/$E$2</f>
        <v>0.10664</v>
      </c>
      <c r="H2787" s="19" t="n">
        <f aca="false">D2787-$E$3</f>
        <v>7334</v>
      </c>
      <c r="I2787" s="18" t="n">
        <f aca="false">F2787*C2787</f>
        <v>14</v>
      </c>
      <c r="J2787" s="19" t="n">
        <f aca="false">H2787*I2787</f>
        <v>102676</v>
      </c>
      <c r="K2787" s="29" t="n">
        <f aca="false">D2787/$E$2</f>
        <v>0.89336</v>
      </c>
      <c r="L2787" s="30" t="n">
        <f aca="false">1/(1+EXP($L$2+($L$3*K2787)+($L$4*C2787)))</f>
        <v>0.0290275587922026</v>
      </c>
      <c r="M2787" s="31" t="n">
        <f aca="false">(F2787)*(L2787)+(1-F2787)*(1-L2787)</f>
        <v>0.0290275587922026</v>
      </c>
      <c r="N2787" s="31" t="n">
        <f aca="false">IF(B2787=1,LN(M2787),0)</f>
        <v>0</v>
      </c>
      <c r="O2787" s="42" t="n">
        <f aca="false">K2787</f>
        <v>0.89336</v>
      </c>
      <c r="P2787" s="43" t="n">
        <f aca="false">1/(1+EXP($P$2+($P$3*O2787)+($P$4*C2787)))</f>
        <v>0.89672059035117</v>
      </c>
      <c r="Q2787" s="42" t="n">
        <f aca="false">(F2787)*(P2787)+(1-F2787)*(1-P2787)</f>
        <v>0.89672059035117</v>
      </c>
      <c r="R2787" s="42" t="n">
        <f aca="false">IF(B2787&lt;&gt;1,LN(Q2787),0)</f>
        <v>-0.109010958924467</v>
      </c>
    </row>
    <row r="2788" customFormat="false" ht="13" hidden="false" customHeight="false" outlineLevel="0" collapsed="false">
      <c r="A2788" s="18" t="n">
        <v>2779</v>
      </c>
      <c r="B2788" s="41" t="n">
        <v>0</v>
      </c>
      <c r="C2788" s="18" t="n">
        <v>12</v>
      </c>
      <c r="D2788" s="19" t="n">
        <v>22075</v>
      </c>
      <c r="E2788" s="19" t="n">
        <v>264902</v>
      </c>
      <c r="F2788" s="18" t="n">
        <v>1</v>
      </c>
      <c r="G2788" s="20" t="n">
        <f aca="false">($E$2-D2788)/$E$2</f>
        <v>0.117</v>
      </c>
      <c r="H2788" s="19" t="n">
        <f aca="false">D2788-$E$3</f>
        <v>7075</v>
      </c>
      <c r="I2788" s="18" t="n">
        <f aca="false">F2788*C2788</f>
        <v>12</v>
      </c>
      <c r="J2788" s="19" t="n">
        <f aca="false">H2788*I2788</f>
        <v>84900</v>
      </c>
      <c r="K2788" s="29" t="n">
        <f aca="false">D2788/$E$2</f>
        <v>0.883</v>
      </c>
      <c r="L2788" s="30" t="n">
        <f aca="false">1/(1+EXP($L$2+($L$3*K2788)+($L$4*C2788)))</f>
        <v>0.0379339755346574</v>
      </c>
      <c r="M2788" s="31" t="n">
        <f aca="false">(F2788)*(L2788)+(1-F2788)*(1-L2788)</f>
        <v>0.0379339755346574</v>
      </c>
      <c r="N2788" s="31" t="n">
        <f aca="false">IF(B2788=1,LN(M2788),0)</f>
        <v>0</v>
      </c>
      <c r="O2788" s="42" t="n">
        <f aca="false">K2788</f>
        <v>0.883</v>
      </c>
      <c r="P2788" s="43" t="n">
        <f aca="false">1/(1+EXP($P$2+($P$3*O2788)+($P$4*C2788)))</f>
        <v>0.919268067214432</v>
      </c>
      <c r="Q2788" s="42" t="n">
        <f aca="false">(F2788)*(P2788)+(1-F2788)*(1-P2788)</f>
        <v>0.919268067214432</v>
      </c>
      <c r="R2788" s="42" t="n">
        <f aca="false">IF(B2788&lt;&gt;1,LN(Q2788),0)</f>
        <v>-0.0841775046948156</v>
      </c>
    </row>
    <row r="2789" customFormat="false" ht="13" hidden="false" customHeight="false" outlineLevel="0" collapsed="false">
      <c r="A2789" s="18" t="n">
        <v>2780</v>
      </c>
      <c r="B2789" s="41" t="n">
        <v>0</v>
      </c>
      <c r="C2789" s="18" t="n">
        <v>27</v>
      </c>
      <c r="D2789" s="19" t="n">
        <v>20518</v>
      </c>
      <c r="E2789" s="19" t="n">
        <v>553985</v>
      </c>
      <c r="F2789" s="18" t="n">
        <v>1</v>
      </c>
      <c r="G2789" s="20" t="n">
        <f aca="false">($E$2-D2789)/$E$2</f>
        <v>0.17928</v>
      </c>
      <c r="H2789" s="19" t="n">
        <f aca="false">D2789-$E$3</f>
        <v>5518</v>
      </c>
      <c r="I2789" s="18" t="n">
        <f aca="false">F2789*C2789</f>
        <v>27</v>
      </c>
      <c r="J2789" s="19" t="n">
        <f aca="false">H2789*I2789</f>
        <v>148986</v>
      </c>
      <c r="K2789" s="29" t="n">
        <f aca="false">D2789/$E$2</f>
        <v>0.82072</v>
      </c>
      <c r="L2789" s="30" t="n">
        <f aca="false">1/(1+EXP($L$2+($L$3*K2789)+($L$4*C2789)))</f>
        <v>0.0779258834069427</v>
      </c>
      <c r="M2789" s="31" t="n">
        <f aca="false">(F2789)*(L2789)+(1-F2789)*(1-L2789)</f>
        <v>0.0779258834069427</v>
      </c>
      <c r="N2789" s="31" t="n">
        <f aca="false">IF(B2789=1,LN(M2789),0)</f>
        <v>0</v>
      </c>
      <c r="O2789" s="42" t="n">
        <f aca="false">K2789</f>
        <v>0.82072</v>
      </c>
      <c r="P2789" s="43" t="n">
        <f aca="false">1/(1+EXP($P$2+($P$3*O2789)+($P$4*C2789)))</f>
        <v>0.984081517612784</v>
      </c>
      <c r="Q2789" s="42" t="n">
        <f aca="false">(F2789)*(P2789)+(1-F2789)*(1-P2789)</f>
        <v>0.984081517612784</v>
      </c>
      <c r="R2789" s="42" t="n">
        <f aca="false">IF(B2789&lt;&gt;1,LN(Q2789),0)</f>
        <v>-0.0160465422587607</v>
      </c>
    </row>
    <row r="2790" customFormat="false" ht="13" hidden="false" customHeight="false" outlineLevel="0" collapsed="false">
      <c r="A2790" s="18" t="n">
        <v>2781</v>
      </c>
      <c r="B2790" s="41" t="n">
        <v>0</v>
      </c>
      <c r="C2790" s="18" t="n">
        <v>12</v>
      </c>
      <c r="D2790" s="19" t="n">
        <v>20318</v>
      </c>
      <c r="E2790" s="19" t="n">
        <v>243811</v>
      </c>
      <c r="F2790" s="18" t="n">
        <v>1</v>
      </c>
      <c r="G2790" s="20" t="n">
        <f aca="false">($E$2-D2790)/$E$2</f>
        <v>0.18728</v>
      </c>
      <c r="H2790" s="19" t="n">
        <f aca="false">D2790-$E$3</f>
        <v>5318</v>
      </c>
      <c r="I2790" s="18" t="n">
        <f aca="false">F2790*C2790</f>
        <v>12</v>
      </c>
      <c r="J2790" s="19" t="n">
        <f aca="false">H2790*I2790</f>
        <v>63816</v>
      </c>
      <c r="K2790" s="29" t="n">
        <f aca="false">D2790/$E$2</f>
        <v>0.81272</v>
      </c>
      <c r="L2790" s="30" t="n">
        <f aca="false">1/(1+EXP($L$2+($L$3*K2790)+($L$4*C2790)))</f>
        <v>0.140866790966791</v>
      </c>
      <c r="M2790" s="31" t="n">
        <f aca="false">(F2790)*(L2790)+(1-F2790)*(1-L2790)</f>
        <v>0.140866790966791</v>
      </c>
      <c r="N2790" s="31" t="n">
        <f aca="false">IF(B2790=1,LN(M2790),0)</f>
        <v>0</v>
      </c>
      <c r="O2790" s="42" t="n">
        <f aca="false">K2790</f>
        <v>0.81272</v>
      </c>
      <c r="P2790" s="43" t="n">
        <f aca="false">1/(1+EXP($P$2+($P$3*O2790)+($P$4*C2790)))</f>
        <v>0.986650255728874</v>
      </c>
      <c r="Q2790" s="42" t="n">
        <f aca="false">(F2790)*(P2790)+(1-F2790)*(1-P2790)</f>
        <v>0.986650255728874</v>
      </c>
      <c r="R2790" s="42" t="n">
        <f aca="false">IF(B2790&lt;&gt;1,LN(Q2790),0)</f>
        <v>-0.0134396531776876</v>
      </c>
    </row>
    <row r="2791" customFormat="false" ht="13" hidden="false" customHeight="false" outlineLevel="0" collapsed="false">
      <c r="A2791" s="18" t="n">
        <v>2782</v>
      </c>
      <c r="B2791" s="41" t="n">
        <v>0</v>
      </c>
      <c r="C2791" s="18" t="n">
        <v>10</v>
      </c>
      <c r="D2791" s="19" t="n">
        <v>21477</v>
      </c>
      <c r="E2791" s="19" t="n">
        <v>214772</v>
      </c>
      <c r="F2791" s="18" t="n">
        <v>1</v>
      </c>
      <c r="G2791" s="20" t="n">
        <f aca="false">($E$2-D2791)/$E$2</f>
        <v>0.14092</v>
      </c>
      <c r="H2791" s="19" t="n">
        <f aca="false">D2791-$E$3</f>
        <v>6477</v>
      </c>
      <c r="I2791" s="18" t="n">
        <f aca="false">F2791*C2791</f>
        <v>10</v>
      </c>
      <c r="J2791" s="19" t="n">
        <f aca="false">H2791*I2791</f>
        <v>64770</v>
      </c>
      <c r="K2791" s="29" t="n">
        <f aca="false">D2791/$E$2</f>
        <v>0.85908</v>
      </c>
      <c r="L2791" s="30" t="n">
        <f aca="false">1/(1+EXP($L$2+($L$3*K2791)+($L$4*C2791)))</f>
        <v>0.0640767486187053</v>
      </c>
      <c r="M2791" s="31" t="n">
        <f aca="false">(F2791)*(L2791)+(1-F2791)*(1-L2791)</f>
        <v>0.0640767486187053</v>
      </c>
      <c r="N2791" s="31" t="n">
        <f aca="false">IF(B2791=1,LN(M2791),0)</f>
        <v>0</v>
      </c>
      <c r="O2791" s="42" t="n">
        <f aca="false">K2791</f>
        <v>0.85908</v>
      </c>
      <c r="P2791" s="43" t="n">
        <f aca="false">1/(1+EXP($P$2+($P$3*O2791)+($P$4*C2791)))</f>
        <v>0.95540253316913</v>
      </c>
      <c r="Q2791" s="42" t="n">
        <f aca="false">(F2791)*(P2791)+(1-F2791)*(1-P2791)</f>
        <v>0.95540253316913</v>
      </c>
      <c r="R2791" s="42" t="n">
        <f aca="false">IF(B2791&lt;&gt;1,LN(Q2791),0)</f>
        <v>-0.0456225266072133</v>
      </c>
    </row>
    <row r="2792" customFormat="false" ht="13" hidden="false" customHeight="false" outlineLevel="0" collapsed="false">
      <c r="A2792" s="18" t="n">
        <v>2783</v>
      </c>
      <c r="B2792" s="41" t="n">
        <v>0</v>
      </c>
      <c r="C2792" s="18" t="n">
        <v>27</v>
      </c>
      <c r="D2792" s="19" t="n">
        <v>20114</v>
      </c>
      <c r="E2792" s="19" t="n">
        <v>543087</v>
      </c>
      <c r="F2792" s="18" t="n">
        <v>1</v>
      </c>
      <c r="G2792" s="20" t="n">
        <f aca="false">($E$2-D2792)/$E$2</f>
        <v>0.19544</v>
      </c>
      <c r="H2792" s="19" t="n">
        <f aca="false">D2792-$E$3</f>
        <v>5114</v>
      </c>
      <c r="I2792" s="18" t="n">
        <f aca="false">F2792*C2792</f>
        <v>27</v>
      </c>
      <c r="J2792" s="19" t="n">
        <f aca="false">H2792*I2792</f>
        <v>138078</v>
      </c>
      <c r="K2792" s="29" t="n">
        <f aca="false">D2792/$E$2</f>
        <v>0.80456</v>
      </c>
      <c r="L2792" s="30" t="n">
        <f aca="false">1/(1+EXP($L$2+($L$3*K2792)+($L$4*C2792)))</f>
        <v>0.104970479185591</v>
      </c>
      <c r="M2792" s="31" t="n">
        <f aca="false">(F2792)*(L2792)+(1-F2792)*(1-L2792)</f>
        <v>0.104970479185591</v>
      </c>
      <c r="N2792" s="31" t="n">
        <f aca="false">IF(B2792=1,LN(M2792),0)</f>
        <v>0</v>
      </c>
      <c r="O2792" s="42" t="n">
        <f aca="false">K2792</f>
        <v>0.80456</v>
      </c>
      <c r="P2792" s="43" t="n">
        <f aca="false">1/(1+EXP($P$2+($P$3*O2792)+($P$4*C2792)))</f>
        <v>0.989587662968524</v>
      </c>
      <c r="Q2792" s="42" t="n">
        <f aca="false">(F2792)*(P2792)+(1-F2792)*(1-P2792)</f>
        <v>0.989587662968524</v>
      </c>
      <c r="R2792" s="42" t="n">
        <f aca="false">IF(B2792&lt;&gt;1,LN(Q2792),0)</f>
        <v>-0.0104669246665685</v>
      </c>
    </row>
    <row r="2793" customFormat="false" ht="13" hidden="false" customHeight="false" outlineLevel="0" collapsed="false">
      <c r="A2793" s="18" t="n">
        <v>2784</v>
      </c>
      <c r="B2793" s="41" t="n">
        <v>0</v>
      </c>
      <c r="C2793" s="18" t="n">
        <v>20</v>
      </c>
      <c r="D2793" s="19" t="n">
        <v>16232</v>
      </c>
      <c r="E2793" s="19" t="n">
        <v>324641</v>
      </c>
      <c r="F2793" s="18" t="n">
        <v>1</v>
      </c>
      <c r="G2793" s="20" t="n">
        <f aca="false">($E$2-D2793)/$E$2</f>
        <v>0.35072</v>
      </c>
      <c r="H2793" s="19" t="n">
        <f aca="false">D2793-$E$3</f>
        <v>1232</v>
      </c>
      <c r="I2793" s="18" t="n">
        <f aca="false">F2793*C2793</f>
        <v>20</v>
      </c>
      <c r="J2793" s="19" t="n">
        <f aca="false">H2793*I2793</f>
        <v>24640</v>
      </c>
      <c r="K2793" s="29" t="n">
        <f aca="false">D2793/$E$2</f>
        <v>0.64928</v>
      </c>
      <c r="L2793" s="30" t="n">
        <f aca="false">1/(1+EXP($L$2+($L$3*K2793)+($L$4*C2793)))</f>
        <v>0.77541580520765</v>
      </c>
      <c r="M2793" s="31" t="n">
        <f aca="false">(F2793)*(L2793)+(1-F2793)*(1-L2793)</f>
        <v>0.77541580520765</v>
      </c>
      <c r="N2793" s="31" t="n">
        <f aca="false">IF(B2793=1,LN(M2793),0)</f>
        <v>0</v>
      </c>
      <c r="O2793" s="42" t="n">
        <f aca="false">K2793</f>
        <v>0.64928</v>
      </c>
      <c r="P2793" s="43" t="n">
        <f aca="false">1/(1+EXP($P$2+($P$3*O2793)+($P$4*C2793)))</f>
        <v>0.99982850399743</v>
      </c>
      <c r="Q2793" s="42" t="n">
        <f aca="false">(F2793)*(P2793)+(1-F2793)*(1-P2793)</f>
        <v>0.99982850399743</v>
      </c>
      <c r="R2793" s="42" t="n">
        <f aca="false">IF(B2793&lt;&gt;1,LN(Q2793),0)</f>
        <v>-0.000171510709691107</v>
      </c>
    </row>
    <row r="2794" customFormat="false" ht="13" hidden="false" customHeight="false" outlineLevel="0" collapsed="false">
      <c r="A2794" s="18" t="n">
        <v>2785</v>
      </c>
      <c r="B2794" s="41" t="n">
        <v>0</v>
      </c>
      <c r="C2794" s="18" t="n">
        <v>18</v>
      </c>
      <c r="D2794" s="19" t="n">
        <v>16836</v>
      </c>
      <c r="E2794" s="19" t="n">
        <v>303047</v>
      </c>
      <c r="F2794" s="18" t="n">
        <v>1</v>
      </c>
      <c r="G2794" s="20" t="n">
        <f aca="false">($E$2-D2794)/$E$2</f>
        <v>0.32656</v>
      </c>
      <c r="H2794" s="19" t="n">
        <f aca="false">D2794-$E$3</f>
        <v>1836</v>
      </c>
      <c r="I2794" s="18" t="n">
        <f aca="false">F2794*C2794</f>
        <v>18</v>
      </c>
      <c r="J2794" s="19" t="n">
        <f aca="false">H2794*I2794</f>
        <v>33048</v>
      </c>
      <c r="K2794" s="29" t="n">
        <f aca="false">D2794/$E$2</f>
        <v>0.67344</v>
      </c>
      <c r="L2794" s="30" t="n">
        <f aca="false">1/(1+EXP($L$2+($L$3*K2794)+($L$4*C2794)))</f>
        <v>0.693381100468001</v>
      </c>
      <c r="M2794" s="31" t="n">
        <f aca="false">(F2794)*(L2794)+(1-F2794)*(1-L2794)</f>
        <v>0.693381100468001</v>
      </c>
      <c r="N2794" s="31" t="n">
        <f aca="false">IF(B2794=1,LN(M2794),0)</f>
        <v>0</v>
      </c>
      <c r="O2794" s="42" t="n">
        <f aca="false">K2794</f>
        <v>0.67344</v>
      </c>
      <c r="P2794" s="43" t="n">
        <f aca="false">1/(1+EXP($P$2+($P$3*O2794)+($P$4*C2794)))</f>
        <v>0.999672347464395</v>
      </c>
      <c r="Q2794" s="42" t="n">
        <f aca="false">(F2794)*(P2794)+(1-F2794)*(1-P2794)</f>
        <v>0.999672347464395</v>
      </c>
      <c r="R2794" s="42" t="n">
        <f aca="false">IF(B2794&lt;&gt;1,LN(Q2794),0)</f>
        <v>-0.000327706225425618</v>
      </c>
    </row>
    <row r="2795" customFormat="false" ht="13" hidden="false" customHeight="false" outlineLevel="0" collapsed="false">
      <c r="A2795" s="18" t="n">
        <v>2786</v>
      </c>
      <c r="B2795" s="41" t="n">
        <v>0</v>
      </c>
      <c r="C2795" s="18" t="n">
        <v>15</v>
      </c>
      <c r="D2795" s="19" t="n">
        <v>15075</v>
      </c>
      <c r="E2795" s="19" t="n">
        <v>226118</v>
      </c>
      <c r="F2795" s="18" t="n">
        <v>1</v>
      </c>
      <c r="G2795" s="20" t="n">
        <f aca="false">($E$2-D2795)/$E$2</f>
        <v>0.397</v>
      </c>
      <c r="H2795" s="19" t="n">
        <f aca="false">D2795-$E$3</f>
        <v>75</v>
      </c>
      <c r="I2795" s="18" t="n">
        <f aca="false">F2795*C2795</f>
        <v>15</v>
      </c>
      <c r="J2795" s="19" t="n">
        <f aca="false">H2795*I2795</f>
        <v>1125</v>
      </c>
      <c r="K2795" s="29" t="n">
        <f aca="false">D2795/$E$2</f>
        <v>0.603</v>
      </c>
      <c r="L2795" s="30" t="n">
        <f aca="false">1/(1+EXP($L$2+($L$3*K2795)+($L$4*C2795)))</f>
        <v>0.912492258975017</v>
      </c>
      <c r="M2795" s="31" t="n">
        <f aca="false">(F2795)*(L2795)+(1-F2795)*(1-L2795)</f>
        <v>0.912492258975017</v>
      </c>
      <c r="N2795" s="31" t="n">
        <f aca="false">IF(B2795=1,LN(M2795),0)</f>
        <v>0</v>
      </c>
      <c r="O2795" s="42" t="n">
        <f aca="false">K2795</f>
        <v>0.603</v>
      </c>
      <c r="P2795" s="43" t="n">
        <f aca="false">1/(1+EXP($P$2+($P$3*O2795)+($P$4*C2795)))</f>
        <v>0.999949374223954</v>
      </c>
      <c r="Q2795" s="42" t="n">
        <f aca="false">(F2795)*(P2795)+(1-F2795)*(1-P2795)</f>
        <v>0.999949374223954</v>
      </c>
      <c r="R2795" s="42" t="n">
        <f aca="false">IF(B2795&lt;&gt;1,LN(Q2795),0)</f>
        <v>-5.06270575737176E-005</v>
      </c>
    </row>
    <row r="2796" customFormat="false" ht="13" hidden="false" customHeight="false" outlineLevel="0" collapsed="false">
      <c r="A2796" s="18" t="n">
        <v>2787</v>
      </c>
      <c r="B2796" s="41" t="n">
        <v>0</v>
      </c>
      <c r="C2796" s="18" t="n">
        <v>23</v>
      </c>
      <c r="D2796" s="19" t="n">
        <v>21642</v>
      </c>
      <c r="E2796" s="19" t="n">
        <v>497768</v>
      </c>
      <c r="F2796" s="18" t="n">
        <v>1</v>
      </c>
      <c r="G2796" s="20" t="n">
        <f aca="false">($E$2-D2796)/$E$2</f>
        <v>0.13432</v>
      </c>
      <c r="H2796" s="19" t="n">
        <f aca="false">D2796-$E$3</f>
        <v>6642</v>
      </c>
      <c r="I2796" s="18" t="n">
        <f aca="false">F2796*C2796</f>
        <v>23</v>
      </c>
      <c r="J2796" s="19" t="n">
        <f aca="false">H2796*I2796</f>
        <v>152766</v>
      </c>
      <c r="K2796" s="29" t="n">
        <f aca="false">D2796/$E$2</f>
        <v>0.86568</v>
      </c>
      <c r="L2796" s="30" t="n">
        <f aca="false">1/(1+EXP($L$2+($L$3*K2796)+($L$4*C2796)))</f>
        <v>0.0373598510214134</v>
      </c>
      <c r="M2796" s="31" t="n">
        <f aca="false">(F2796)*(L2796)+(1-F2796)*(1-L2796)</f>
        <v>0.0373598510214134</v>
      </c>
      <c r="N2796" s="31" t="n">
        <f aca="false">IF(B2796=1,LN(M2796),0)</f>
        <v>0</v>
      </c>
      <c r="O2796" s="42" t="n">
        <f aca="false">K2796</f>
        <v>0.86568</v>
      </c>
      <c r="P2796" s="43" t="n">
        <f aca="false">1/(1+EXP($P$2+($P$3*O2796)+($P$4*C2796)))</f>
        <v>0.948755766603789</v>
      </c>
      <c r="Q2796" s="42" t="n">
        <f aca="false">(F2796)*(P2796)+(1-F2796)*(1-P2796)</f>
        <v>0.948755766603789</v>
      </c>
      <c r="R2796" s="42" t="n">
        <f aca="false">IF(B2796&lt;&gt;1,LN(Q2796),0)</f>
        <v>-0.0526038721840085</v>
      </c>
    </row>
    <row r="2797" customFormat="false" ht="13" hidden="false" customHeight="false" outlineLevel="0" collapsed="false">
      <c r="A2797" s="18" t="n">
        <v>2788</v>
      </c>
      <c r="B2797" s="41" t="n">
        <v>0</v>
      </c>
      <c r="C2797" s="18" t="n">
        <v>25</v>
      </c>
      <c r="D2797" s="19" t="n">
        <v>21141</v>
      </c>
      <c r="E2797" s="19" t="n">
        <v>528516</v>
      </c>
      <c r="F2797" s="18" t="n">
        <v>0</v>
      </c>
      <c r="G2797" s="20" t="n">
        <f aca="false">($E$2-D2797)/$E$2</f>
        <v>0.15436</v>
      </c>
      <c r="H2797" s="19" t="n">
        <f aca="false">D2797-$E$3</f>
        <v>6141</v>
      </c>
      <c r="I2797" s="18" t="n">
        <f aca="false">F2797*C2797</f>
        <v>0</v>
      </c>
      <c r="J2797" s="19" t="n">
        <f aca="false">H2797*I2797</f>
        <v>0</v>
      </c>
      <c r="K2797" s="29" t="n">
        <f aca="false">D2797/$E$2</f>
        <v>0.84564</v>
      </c>
      <c r="L2797" s="30" t="n">
        <f aca="false">1/(1+EXP($L$2+($L$3*K2797)+($L$4*C2797)))</f>
        <v>0.0516882324777893</v>
      </c>
      <c r="M2797" s="31" t="n">
        <f aca="false">(F2797)*(L2797)+(1-F2797)*(1-L2797)</f>
        <v>0.948311767522211</v>
      </c>
      <c r="N2797" s="31" t="n">
        <f aca="false">IF(B2797=1,LN(M2797),0)</f>
        <v>0</v>
      </c>
      <c r="O2797" s="42" t="n">
        <f aca="false">K2797</f>
        <v>0.84564</v>
      </c>
      <c r="P2797" s="43" t="n">
        <f aca="false">1/(1+EXP($P$2+($P$3*O2797)+($P$4*C2797)))</f>
        <v>0.96942296937888</v>
      </c>
      <c r="Q2797" s="42" t="n">
        <f aca="false">(F2797)*(P2797)+(1-F2797)*(1-P2797)</f>
        <v>0.0305770306211196</v>
      </c>
      <c r="R2797" s="42" t="n">
        <f aca="false">IF(B2797&lt;&gt;1,LN(Q2797),0)</f>
        <v>-3.48750618518678</v>
      </c>
    </row>
    <row r="2798" customFormat="false" ht="13" hidden="false" customHeight="false" outlineLevel="0" collapsed="false">
      <c r="A2798" s="18" t="n">
        <v>2789</v>
      </c>
      <c r="B2798" s="41" t="n">
        <v>0</v>
      </c>
      <c r="C2798" s="18" t="n">
        <v>17</v>
      </c>
      <c r="D2798" s="19" t="n">
        <v>16814</v>
      </c>
      <c r="E2798" s="19" t="n">
        <v>285838</v>
      </c>
      <c r="F2798" s="18" t="n">
        <v>1</v>
      </c>
      <c r="G2798" s="20" t="n">
        <f aca="false">($E$2-D2798)/$E$2</f>
        <v>0.32744</v>
      </c>
      <c r="H2798" s="19" t="n">
        <f aca="false">D2798-$E$3</f>
        <v>1814</v>
      </c>
      <c r="I2798" s="18" t="n">
        <f aca="false">F2798*C2798</f>
        <v>17</v>
      </c>
      <c r="J2798" s="19" t="n">
        <f aca="false">H2798*I2798</f>
        <v>30838</v>
      </c>
      <c r="K2798" s="29" t="n">
        <f aca="false">D2798/$E$2</f>
        <v>0.67256</v>
      </c>
      <c r="L2798" s="30" t="n">
        <f aca="false">1/(1+EXP($L$2+($L$3*K2798)+($L$4*C2798)))</f>
        <v>0.704160179770242</v>
      </c>
      <c r="M2798" s="31" t="n">
        <f aca="false">(F2798)*(L2798)+(1-F2798)*(1-L2798)</f>
        <v>0.704160179770242</v>
      </c>
      <c r="N2798" s="31" t="n">
        <f aca="false">IF(B2798=1,LN(M2798),0)</f>
        <v>0</v>
      </c>
      <c r="O2798" s="42" t="n">
        <f aca="false">K2798</f>
        <v>0.67256</v>
      </c>
      <c r="P2798" s="43" t="n">
        <f aca="false">1/(1+EXP($P$2+($P$3*O2798)+($P$4*C2798)))</f>
        <v>0.999679196554386</v>
      </c>
      <c r="Q2798" s="42" t="n">
        <f aca="false">(F2798)*(P2798)+(1-F2798)*(1-P2798)</f>
        <v>0.999679196554386</v>
      </c>
      <c r="R2798" s="42" t="n">
        <f aca="false">IF(B2798&lt;&gt;1,LN(Q2798),0)</f>
        <v>-0.00032085491404718</v>
      </c>
    </row>
    <row r="2799" customFormat="false" ht="13" hidden="false" customHeight="false" outlineLevel="0" collapsed="false">
      <c r="A2799" s="18" t="n">
        <v>2790</v>
      </c>
      <c r="B2799" s="41" t="n">
        <v>0</v>
      </c>
      <c r="C2799" s="18" t="n">
        <v>10</v>
      </c>
      <c r="D2799" s="19" t="n">
        <v>21080</v>
      </c>
      <c r="E2799" s="19" t="n">
        <v>210802</v>
      </c>
      <c r="F2799" s="18" t="n">
        <v>1</v>
      </c>
      <c r="G2799" s="20" t="n">
        <f aca="false">($E$2-D2799)/$E$2</f>
        <v>0.1568</v>
      </c>
      <c r="H2799" s="19" t="n">
        <f aca="false">D2799-$E$3</f>
        <v>6080</v>
      </c>
      <c r="I2799" s="18" t="n">
        <f aca="false">F2799*C2799</f>
        <v>10</v>
      </c>
      <c r="J2799" s="19" t="n">
        <f aca="false">H2799*I2799</f>
        <v>60800</v>
      </c>
      <c r="K2799" s="29" t="n">
        <f aca="false">D2799/$E$2</f>
        <v>0.8432</v>
      </c>
      <c r="L2799" s="30" t="n">
        <f aca="false">1/(1+EXP($L$2+($L$3*K2799)+($L$4*C2799)))</f>
        <v>0.0863183652817563</v>
      </c>
      <c r="M2799" s="31" t="n">
        <f aca="false">(F2799)*(L2799)+(1-F2799)*(1-L2799)</f>
        <v>0.0863183652817563</v>
      </c>
      <c r="N2799" s="31" t="n">
        <f aca="false">IF(B2799=1,LN(M2799),0)</f>
        <v>0</v>
      </c>
      <c r="O2799" s="42" t="n">
        <f aca="false">K2799</f>
        <v>0.8432</v>
      </c>
      <c r="P2799" s="43" t="n">
        <f aca="false">1/(1+EXP($P$2+($P$3*O2799)+($P$4*C2799)))</f>
        <v>0.970317713674458</v>
      </c>
      <c r="Q2799" s="42" t="n">
        <f aca="false">(F2799)*(P2799)+(1-F2799)*(1-P2799)</f>
        <v>0.970317713674458</v>
      </c>
      <c r="R2799" s="42" t="n">
        <f aca="false">IF(B2799&lt;&gt;1,LN(Q2799),0)</f>
        <v>-0.0301317212436061</v>
      </c>
    </row>
    <row r="2800" customFormat="false" ht="13" hidden="false" customHeight="false" outlineLevel="0" collapsed="false">
      <c r="A2800" s="18" t="n">
        <v>2791</v>
      </c>
      <c r="B2800" s="41" t="n">
        <v>0</v>
      </c>
      <c r="C2800" s="18" t="n">
        <v>16</v>
      </c>
      <c r="D2800" s="19" t="n">
        <v>15227</v>
      </c>
      <c r="E2800" s="19" t="n">
        <v>243625</v>
      </c>
      <c r="F2800" s="18" t="n">
        <v>1</v>
      </c>
      <c r="G2800" s="20" t="n">
        <f aca="false">($E$2-D2800)/$E$2</f>
        <v>0.39092</v>
      </c>
      <c r="H2800" s="19" t="n">
        <f aca="false">D2800-$E$3</f>
        <v>227</v>
      </c>
      <c r="I2800" s="18" t="n">
        <f aca="false">F2800*C2800</f>
        <v>16</v>
      </c>
      <c r="J2800" s="19" t="n">
        <f aca="false">H2800*I2800</f>
        <v>3632</v>
      </c>
      <c r="K2800" s="29" t="n">
        <f aca="false">D2800/$E$2</f>
        <v>0.60908</v>
      </c>
      <c r="L2800" s="30" t="n">
        <f aca="false">1/(1+EXP($L$2+($L$3*K2800)+($L$4*C2800)))</f>
        <v>0.899148044588928</v>
      </c>
      <c r="M2800" s="31" t="n">
        <f aca="false">(F2800)*(L2800)+(1-F2800)*(1-L2800)</f>
        <v>0.899148044588928</v>
      </c>
      <c r="N2800" s="31" t="n">
        <f aca="false">IF(B2800=1,LN(M2800),0)</f>
        <v>0</v>
      </c>
      <c r="O2800" s="42" t="n">
        <f aca="false">K2800</f>
        <v>0.60908</v>
      </c>
      <c r="P2800" s="43" t="n">
        <f aca="false">1/(1+EXP($P$2+($P$3*O2800)+($P$4*C2800)))</f>
        <v>0.99994061910077</v>
      </c>
      <c r="Q2800" s="42" t="n">
        <f aca="false">(F2800)*(P2800)+(1-F2800)*(1-P2800)</f>
        <v>0.99994061910077</v>
      </c>
      <c r="R2800" s="42" t="n">
        <f aca="false">IF(B2800&lt;&gt;1,LN(Q2800),0)</f>
        <v>-5.9382662345582E-005</v>
      </c>
    </row>
    <row r="2801" customFormat="false" ht="13" hidden="false" customHeight="false" outlineLevel="0" collapsed="false">
      <c r="A2801" s="18" t="n">
        <v>2792</v>
      </c>
      <c r="B2801" s="41" t="n">
        <v>0</v>
      </c>
      <c r="C2801" s="18" t="n">
        <v>14</v>
      </c>
      <c r="D2801" s="19" t="n">
        <v>21105</v>
      </c>
      <c r="E2801" s="19" t="n">
        <v>295471</v>
      </c>
      <c r="F2801" s="18" t="n">
        <v>1</v>
      </c>
      <c r="G2801" s="20" t="n">
        <f aca="false">($E$2-D2801)/$E$2</f>
        <v>0.1558</v>
      </c>
      <c r="H2801" s="19" t="n">
        <f aca="false">D2801-$E$3</f>
        <v>6105</v>
      </c>
      <c r="I2801" s="18" t="n">
        <f aca="false">F2801*C2801</f>
        <v>14</v>
      </c>
      <c r="J2801" s="19" t="n">
        <f aca="false">H2801*I2801</f>
        <v>85470</v>
      </c>
      <c r="K2801" s="29" t="n">
        <f aca="false">D2801/$E$2</f>
        <v>0.8442</v>
      </c>
      <c r="L2801" s="30" t="n">
        <f aca="false">1/(1+EXP($L$2+($L$3*K2801)+($L$4*C2801)))</f>
        <v>0.074938408569417</v>
      </c>
      <c r="M2801" s="31" t="n">
        <f aca="false">(F2801)*(L2801)+(1-F2801)*(1-L2801)</f>
        <v>0.074938408569417</v>
      </c>
      <c r="N2801" s="31" t="n">
        <f aca="false">IF(B2801=1,LN(M2801),0)</f>
        <v>0</v>
      </c>
      <c r="O2801" s="42" t="n">
        <f aca="false">K2801</f>
        <v>0.8442</v>
      </c>
      <c r="P2801" s="43" t="n">
        <f aca="false">1/(1+EXP($P$2+($P$3*O2801)+($P$4*C2801)))</f>
        <v>0.969810619365567</v>
      </c>
      <c r="Q2801" s="42" t="n">
        <f aca="false">(F2801)*(P2801)+(1-F2801)*(1-P2801)</f>
        <v>0.969810619365567</v>
      </c>
      <c r="R2801" s="42" t="n">
        <f aca="false">IF(B2801&lt;&gt;1,LN(Q2801),0)</f>
        <v>-0.0306544643135392</v>
      </c>
    </row>
    <row r="2802" customFormat="false" ht="13" hidden="false" customHeight="false" outlineLevel="0" collapsed="false">
      <c r="A2802" s="18" t="n">
        <v>2793</v>
      </c>
      <c r="B2802" s="41" t="n">
        <v>0</v>
      </c>
      <c r="C2802" s="18" t="n">
        <v>17</v>
      </c>
      <c r="D2802" s="19" t="n">
        <v>17784</v>
      </c>
      <c r="E2802" s="19" t="n">
        <v>302324</v>
      </c>
      <c r="F2802" s="18" t="n">
        <v>1</v>
      </c>
      <c r="G2802" s="20" t="n">
        <f aca="false">($E$2-D2802)/$E$2</f>
        <v>0.28864</v>
      </c>
      <c r="H2802" s="19" t="n">
        <f aca="false">D2802-$E$3</f>
        <v>2784</v>
      </c>
      <c r="I2802" s="18" t="n">
        <f aca="false">F2802*C2802</f>
        <v>17</v>
      </c>
      <c r="J2802" s="19" t="n">
        <f aca="false">H2802*I2802</f>
        <v>47328</v>
      </c>
      <c r="K2802" s="29" t="n">
        <f aca="false">D2802/$E$2</f>
        <v>0.71136</v>
      </c>
      <c r="L2802" s="30" t="n">
        <f aca="false">1/(1+EXP($L$2+($L$3*K2802)+($L$4*C2802)))</f>
        <v>0.520091047939008</v>
      </c>
      <c r="M2802" s="31" t="n">
        <f aca="false">(F2802)*(L2802)+(1-F2802)*(1-L2802)</f>
        <v>0.520091047939008</v>
      </c>
      <c r="N2802" s="31" t="n">
        <f aca="false">IF(B2802=1,LN(M2802),0)</f>
        <v>0</v>
      </c>
      <c r="O2802" s="42" t="n">
        <f aca="false">K2802</f>
        <v>0.71136</v>
      </c>
      <c r="P2802" s="43" t="n">
        <f aca="false">1/(1+EXP($P$2+($P$3*O2802)+($P$4*C2802)))</f>
        <v>0.999099598892015</v>
      </c>
      <c r="Q2802" s="42" t="n">
        <f aca="false">(F2802)*(P2802)+(1-F2802)*(1-P2802)</f>
        <v>0.999099598892015</v>
      </c>
      <c r="R2802" s="42" t="n">
        <f aca="false">IF(B2802&lt;&gt;1,LN(Q2802),0)</f>
        <v>-0.000900806712552503</v>
      </c>
    </row>
    <row r="2803" customFormat="false" ht="13" hidden="false" customHeight="false" outlineLevel="0" collapsed="false">
      <c r="A2803" s="18" t="n">
        <v>2794</v>
      </c>
      <c r="B2803" s="41" t="n">
        <v>0</v>
      </c>
      <c r="C2803" s="18" t="n">
        <v>10</v>
      </c>
      <c r="D2803" s="19" t="n">
        <v>15980</v>
      </c>
      <c r="E2803" s="19" t="n">
        <v>159804</v>
      </c>
      <c r="F2803" s="18" t="n">
        <v>1</v>
      </c>
      <c r="G2803" s="20" t="n">
        <f aca="false">($E$2-D2803)/$E$2</f>
        <v>0.3608</v>
      </c>
      <c r="H2803" s="19" t="n">
        <f aca="false">D2803-$E$3</f>
        <v>980</v>
      </c>
      <c r="I2803" s="18" t="n">
        <f aca="false">F2803*C2803</f>
        <v>10</v>
      </c>
      <c r="J2803" s="19" t="n">
        <f aca="false">H2803*I2803</f>
        <v>9800</v>
      </c>
      <c r="K2803" s="29" t="n">
        <f aca="false">D2803/$E$2</f>
        <v>0.6392</v>
      </c>
      <c r="L2803" s="30" t="n">
        <f aca="false">1/(1+EXP($L$2+($L$3*K2803)+($L$4*C2803)))</f>
        <v>0.855355685265798</v>
      </c>
      <c r="M2803" s="31" t="n">
        <f aca="false">(F2803)*(L2803)+(1-F2803)*(1-L2803)</f>
        <v>0.855355685265798</v>
      </c>
      <c r="N2803" s="31" t="n">
        <f aca="false">IF(B2803=1,LN(M2803),0)</f>
        <v>0</v>
      </c>
      <c r="O2803" s="42" t="n">
        <f aca="false">K2803</f>
        <v>0.6392</v>
      </c>
      <c r="P2803" s="43" t="n">
        <f aca="false">1/(1+EXP($P$2+($P$3*O2803)+($P$4*C2803)))</f>
        <v>0.999865815863956</v>
      </c>
      <c r="Q2803" s="42" t="n">
        <f aca="false">(F2803)*(P2803)+(1-F2803)*(1-P2803)</f>
        <v>0.999865815863956</v>
      </c>
      <c r="R2803" s="42" t="n">
        <f aca="false">IF(B2803&lt;&gt;1,LN(Q2803),0)</f>
        <v>-0.000134193139540989</v>
      </c>
    </row>
    <row r="2804" customFormat="false" ht="13" hidden="false" customHeight="false" outlineLevel="0" collapsed="false">
      <c r="A2804" s="18" t="n">
        <v>2795</v>
      </c>
      <c r="B2804" s="41" t="n">
        <v>0</v>
      </c>
      <c r="C2804" s="18" t="n">
        <v>18</v>
      </c>
      <c r="D2804" s="19" t="n">
        <v>15727</v>
      </c>
      <c r="E2804" s="19" t="n">
        <v>283091</v>
      </c>
      <c r="F2804" s="18" t="n">
        <v>1</v>
      </c>
      <c r="G2804" s="20" t="n">
        <f aca="false">($E$2-D2804)/$E$2</f>
        <v>0.37092</v>
      </c>
      <c r="H2804" s="19" t="n">
        <f aca="false">D2804-$E$3</f>
        <v>727</v>
      </c>
      <c r="I2804" s="18" t="n">
        <f aca="false">F2804*C2804</f>
        <v>18</v>
      </c>
      <c r="J2804" s="19" t="n">
        <f aca="false">H2804*I2804</f>
        <v>13086</v>
      </c>
      <c r="K2804" s="29" t="n">
        <f aca="false">D2804/$E$2</f>
        <v>0.62908</v>
      </c>
      <c r="L2804" s="30" t="n">
        <f aca="false">1/(1+EXP($L$2+($L$3*K2804)+($L$4*C2804)))</f>
        <v>0.8475481929501</v>
      </c>
      <c r="M2804" s="31" t="n">
        <f aca="false">(F2804)*(L2804)+(1-F2804)*(1-L2804)</f>
        <v>0.8475481929501</v>
      </c>
      <c r="N2804" s="31" t="n">
        <f aca="false">IF(B2804=1,LN(M2804),0)</f>
        <v>0</v>
      </c>
      <c r="O2804" s="42" t="n">
        <f aca="false">K2804</f>
        <v>0.62908</v>
      </c>
      <c r="P2804" s="43" t="n">
        <f aca="false">1/(1+EXP($P$2+($P$3*O2804)+($P$4*C2804)))</f>
        <v>0.999899352958157</v>
      </c>
      <c r="Q2804" s="42" t="n">
        <f aca="false">(F2804)*(P2804)+(1-F2804)*(1-P2804)</f>
        <v>0.999899352958157</v>
      </c>
      <c r="R2804" s="42" t="n">
        <f aca="false">IF(B2804&lt;&gt;1,LN(Q2804),0)</f>
        <v>-0.000100652107096037</v>
      </c>
    </row>
    <row r="2805" customFormat="false" ht="13" hidden="false" customHeight="false" outlineLevel="0" collapsed="false">
      <c r="A2805" s="18" t="n">
        <v>2796</v>
      </c>
      <c r="B2805" s="41" t="n">
        <v>0</v>
      </c>
      <c r="C2805" s="18" t="n">
        <v>23</v>
      </c>
      <c r="D2805" s="19" t="n">
        <v>16141</v>
      </c>
      <c r="E2805" s="19" t="n">
        <v>371251</v>
      </c>
      <c r="F2805" s="18" t="n">
        <v>1</v>
      </c>
      <c r="G2805" s="20" t="n">
        <f aca="false">($E$2-D2805)/$E$2</f>
        <v>0.35436</v>
      </c>
      <c r="H2805" s="19" t="n">
        <f aca="false">D2805-$E$3</f>
        <v>1141</v>
      </c>
      <c r="I2805" s="18" t="n">
        <f aca="false">F2805*C2805</f>
        <v>23</v>
      </c>
      <c r="J2805" s="19" t="n">
        <f aca="false">H2805*I2805</f>
        <v>26243</v>
      </c>
      <c r="K2805" s="29" t="n">
        <f aca="false">D2805/$E$2</f>
        <v>0.64564</v>
      </c>
      <c r="L2805" s="30" t="n">
        <f aca="false">1/(1+EXP($L$2+($L$3*K2805)+($L$4*C2805)))</f>
        <v>0.770803363694187</v>
      </c>
      <c r="M2805" s="31" t="n">
        <f aca="false">(F2805)*(L2805)+(1-F2805)*(1-L2805)</f>
        <v>0.770803363694187</v>
      </c>
      <c r="N2805" s="31" t="n">
        <f aca="false">IF(B2805=1,LN(M2805),0)</f>
        <v>0</v>
      </c>
      <c r="O2805" s="42" t="n">
        <f aca="false">K2805</f>
        <v>0.64564</v>
      </c>
      <c r="P2805" s="43" t="n">
        <f aca="false">1/(1+EXP($P$2+($P$3*O2805)+($P$4*C2805)))</f>
        <v>0.999845399888774</v>
      </c>
      <c r="Q2805" s="42" t="n">
        <f aca="false">(F2805)*(P2805)+(1-F2805)*(1-P2805)</f>
        <v>0.999845399888774</v>
      </c>
      <c r="R2805" s="42" t="n">
        <f aca="false">IF(B2805&lt;&gt;1,LN(Q2805),0)</f>
        <v>-0.000154612063055525</v>
      </c>
    </row>
    <row r="2806" customFormat="false" ht="13" hidden="false" customHeight="false" outlineLevel="0" collapsed="false">
      <c r="A2806" s="18" t="n">
        <v>2797</v>
      </c>
      <c r="B2806" s="41" t="n">
        <v>0</v>
      </c>
      <c r="C2806" s="18" t="n">
        <v>24</v>
      </c>
      <c r="D2806" s="19" t="n">
        <v>21115</v>
      </c>
      <c r="E2806" s="19" t="n">
        <v>506756</v>
      </c>
      <c r="F2806" s="18" t="n">
        <v>1</v>
      </c>
      <c r="G2806" s="20" t="n">
        <f aca="false">($E$2-D2806)/$E$2</f>
        <v>0.1554</v>
      </c>
      <c r="H2806" s="19" t="n">
        <f aca="false">D2806-$E$3</f>
        <v>6115</v>
      </c>
      <c r="I2806" s="18" t="n">
        <f aca="false">F2806*C2806</f>
        <v>24</v>
      </c>
      <c r="J2806" s="19" t="n">
        <f aca="false">H2806*I2806</f>
        <v>146760</v>
      </c>
      <c r="K2806" s="29" t="n">
        <f aca="false">D2806/$E$2</f>
        <v>0.8446</v>
      </c>
      <c r="L2806" s="30" t="n">
        <f aca="false">1/(1+EXP($L$2+($L$3*K2806)+($L$4*C2806)))</f>
        <v>0.05442368313915</v>
      </c>
      <c r="M2806" s="31" t="n">
        <f aca="false">(F2806)*(L2806)+(1-F2806)*(1-L2806)</f>
        <v>0.05442368313915</v>
      </c>
      <c r="N2806" s="31" t="n">
        <f aca="false">IF(B2806=1,LN(M2806),0)</f>
        <v>0</v>
      </c>
      <c r="O2806" s="42" t="n">
        <f aca="false">K2806</f>
        <v>0.8446</v>
      </c>
      <c r="P2806" s="43" t="n">
        <f aca="false">1/(1+EXP($P$2+($P$3*O2806)+($P$4*C2806)))</f>
        <v>0.970166679148013</v>
      </c>
      <c r="Q2806" s="42" t="n">
        <f aca="false">(F2806)*(P2806)+(1-F2806)*(1-P2806)</f>
        <v>0.970166679148013</v>
      </c>
      <c r="R2806" s="42" t="n">
        <f aca="false">IF(B2806&lt;&gt;1,LN(Q2806),0)</f>
        <v>-0.0302873880732998</v>
      </c>
    </row>
    <row r="2807" customFormat="false" ht="13" hidden="false" customHeight="false" outlineLevel="0" collapsed="false">
      <c r="A2807" s="18" t="n">
        <v>2798</v>
      </c>
      <c r="B2807" s="41" t="n">
        <v>0</v>
      </c>
      <c r="C2807" s="18" t="n">
        <v>33</v>
      </c>
      <c r="D2807" s="19" t="n">
        <v>18140</v>
      </c>
      <c r="E2807" s="19" t="n">
        <v>598624</v>
      </c>
      <c r="F2807" s="18" t="n">
        <v>1</v>
      </c>
      <c r="G2807" s="20" t="n">
        <f aca="false">($E$2-D2807)/$E$2</f>
        <v>0.2744</v>
      </c>
      <c r="H2807" s="19" t="n">
        <f aca="false">D2807-$E$3</f>
        <v>3140</v>
      </c>
      <c r="I2807" s="18" t="n">
        <f aca="false">F2807*C2807</f>
        <v>33</v>
      </c>
      <c r="J2807" s="19" t="n">
        <f aca="false">H2807*I2807</f>
        <v>103620</v>
      </c>
      <c r="K2807" s="29" t="n">
        <f aca="false">D2807/$E$2</f>
        <v>0.7256</v>
      </c>
      <c r="L2807" s="30" t="n">
        <f aca="false">1/(1+EXP($L$2+($L$3*K2807)+($L$4*C2807)))</f>
        <v>0.322511577887793</v>
      </c>
      <c r="M2807" s="31" t="n">
        <f aca="false">(F2807)*(L2807)+(1-F2807)*(1-L2807)</f>
        <v>0.322511577887793</v>
      </c>
      <c r="N2807" s="31" t="n">
        <f aca="false">IF(B2807=1,LN(M2807),0)</f>
        <v>0</v>
      </c>
      <c r="O2807" s="42" t="n">
        <f aca="false">K2807</f>
        <v>0.7256</v>
      </c>
      <c r="P2807" s="43" t="n">
        <f aca="false">1/(1+EXP($P$2+($P$3*O2807)+($P$4*C2807)))</f>
        <v>0.998732449060295</v>
      </c>
      <c r="Q2807" s="42" t="n">
        <f aca="false">(F2807)*(P2807)+(1-F2807)*(1-P2807)</f>
        <v>0.998732449060295</v>
      </c>
      <c r="R2807" s="42" t="n">
        <f aca="false">IF(B2807&lt;&gt;1,LN(Q2807),0)</f>
        <v>-0.00126835496189545</v>
      </c>
    </row>
    <row r="2808" customFormat="false" ht="13" hidden="false" customHeight="false" outlineLevel="0" collapsed="false">
      <c r="A2808" s="18" t="n">
        <v>2799</v>
      </c>
      <c r="B2808" s="41" t="n">
        <v>0</v>
      </c>
      <c r="C2808" s="18" t="n">
        <v>18</v>
      </c>
      <c r="D2808" s="19" t="n">
        <v>17180</v>
      </c>
      <c r="E2808" s="19" t="n">
        <v>309237</v>
      </c>
      <c r="F2808" s="18" t="n">
        <v>1</v>
      </c>
      <c r="G2808" s="20" t="n">
        <f aca="false">($E$2-D2808)/$E$2</f>
        <v>0.3128</v>
      </c>
      <c r="H2808" s="19" t="n">
        <f aca="false">D2808-$E$3</f>
        <v>2180</v>
      </c>
      <c r="I2808" s="18" t="n">
        <f aca="false">F2808*C2808</f>
        <v>18</v>
      </c>
      <c r="J2808" s="19" t="n">
        <f aca="false">H2808*I2808</f>
        <v>39240</v>
      </c>
      <c r="K2808" s="29" t="n">
        <f aca="false">D2808/$E$2</f>
        <v>0.6872</v>
      </c>
      <c r="L2808" s="30" t="n">
        <f aca="false">1/(1+EXP($L$2+($L$3*K2808)+($L$4*C2808)))</f>
        <v>0.631102877562162</v>
      </c>
      <c r="M2808" s="31" t="n">
        <f aca="false">(F2808)*(L2808)+(1-F2808)*(1-L2808)</f>
        <v>0.631102877562162</v>
      </c>
      <c r="N2808" s="31" t="n">
        <f aca="false">IF(B2808=1,LN(M2808),0)</f>
        <v>0</v>
      </c>
      <c r="O2808" s="42" t="n">
        <f aca="false">K2808</f>
        <v>0.6872</v>
      </c>
      <c r="P2808" s="43" t="n">
        <f aca="false">1/(1+EXP($P$2+($P$3*O2808)+($P$4*C2808)))</f>
        <v>0.99952751487093</v>
      </c>
      <c r="Q2808" s="42" t="n">
        <f aca="false">(F2808)*(P2808)+(1-F2808)*(1-P2808)</f>
        <v>0.99952751487093</v>
      </c>
      <c r="R2808" s="42" t="n">
        <f aca="false">IF(B2808&lt;&gt;1,LN(Q2808),0)</f>
        <v>-0.00047259678534021</v>
      </c>
    </row>
    <row r="2809" customFormat="false" ht="13" hidden="false" customHeight="false" outlineLevel="0" collapsed="false">
      <c r="A2809" s="18" t="n">
        <v>2800</v>
      </c>
      <c r="B2809" s="41" t="n">
        <v>0</v>
      </c>
      <c r="C2809" s="18" t="n">
        <v>15</v>
      </c>
      <c r="D2809" s="19" t="n">
        <v>17875</v>
      </c>
      <c r="E2809" s="19" t="n">
        <v>268125</v>
      </c>
      <c r="F2809" s="18" t="n">
        <v>1</v>
      </c>
      <c r="G2809" s="20" t="n">
        <f aca="false">($E$2-D2809)/$E$2</f>
        <v>0.285</v>
      </c>
      <c r="H2809" s="19" t="n">
        <f aca="false">D2809-$E$3</f>
        <v>2875</v>
      </c>
      <c r="I2809" s="18" t="n">
        <f aca="false">F2809*C2809</f>
        <v>15</v>
      </c>
      <c r="J2809" s="19" t="n">
        <f aca="false">H2809*I2809</f>
        <v>43125</v>
      </c>
      <c r="K2809" s="29" t="n">
        <f aca="false">D2809/$E$2</f>
        <v>0.715</v>
      </c>
      <c r="L2809" s="30" t="n">
        <f aca="false">1/(1+EXP($L$2+($L$3*K2809)+($L$4*C2809)))</f>
        <v>0.518325339124248</v>
      </c>
      <c r="M2809" s="31" t="n">
        <f aca="false">(F2809)*(L2809)+(1-F2809)*(1-L2809)</f>
        <v>0.518325339124248</v>
      </c>
      <c r="N2809" s="31" t="n">
        <f aca="false">IF(B2809=1,LN(M2809),0)</f>
        <v>0</v>
      </c>
      <c r="O2809" s="42" t="n">
        <f aca="false">K2809</f>
        <v>0.715</v>
      </c>
      <c r="P2809" s="43" t="n">
        <f aca="false">1/(1+EXP($P$2+($P$3*O2809)+($P$4*C2809)))</f>
        <v>0.999003557394838</v>
      </c>
      <c r="Q2809" s="42" t="n">
        <f aca="false">(F2809)*(P2809)+(1-F2809)*(1-P2809)</f>
        <v>0.999003557394838</v>
      </c>
      <c r="R2809" s="42" t="n">
        <f aca="false">IF(B2809&lt;&gt;1,LN(Q2809),0)</f>
        <v>-0.000996939384129334</v>
      </c>
    </row>
    <row r="2810" customFormat="false" ht="13" hidden="false" customHeight="false" outlineLevel="0" collapsed="false">
      <c r="A2810" s="18" t="n">
        <v>2801</v>
      </c>
      <c r="B2810" s="41" t="n">
        <v>0</v>
      </c>
      <c r="C2810" s="18" t="n">
        <v>14</v>
      </c>
      <c r="D2810" s="19" t="n">
        <v>21613</v>
      </c>
      <c r="E2810" s="19" t="n">
        <v>302588</v>
      </c>
      <c r="F2810" s="18" t="n">
        <v>1</v>
      </c>
      <c r="G2810" s="20" t="n">
        <f aca="false">($E$2-D2810)/$E$2</f>
        <v>0.13548</v>
      </c>
      <c r="H2810" s="19" t="n">
        <f aca="false">D2810-$E$3</f>
        <v>6613</v>
      </c>
      <c r="I2810" s="18" t="n">
        <f aca="false">F2810*C2810</f>
        <v>14</v>
      </c>
      <c r="J2810" s="19" t="n">
        <f aca="false">H2810*I2810</f>
        <v>92582</v>
      </c>
      <c r="K2810" s="29" t="n">
        <f aca="false">D2810/$E$2</f>
        <v>0.86452</v>
      </c>
      <c r="L2810" s="30" t="n">
        <f aca="false">1/(1+EXP($L$2+($L$3*K2810)+($L$4*C2810)))</f>
        <v>0.0509198954910871</v>
      </c>
      <c r="M2810" s="31" t="n">
        <f aca="false">(F2810)*(L2810)+(1-F2810)*(1-L2810)</f>
        <v>0.0509198954910871</v>
      </c>
      <c r="N2810" s="31" t="n">
        <f aca="false">IF(B2810=1,LN(M2810),0)</f>
        <v>0</v>
      </c>
      <c r="O2810" s="42" t="n">
        <f aca="false">K2810</f>
        <v>0.86452</v>
      </c>
      <c r="P2810" s="43" t="n">
        <f aca="false">1/(1+EXP($P$2+($P$3*O2810)+($P$4*C2810)))</f>
        <v>0.949253373823679</v>
      </c>
      <c r="Q2810" s="42" t="n">
        <f aca="false">(F2810)*(P2810)+(1-F2810)*(1-P2810)</f>
        <v>0.949253373823679</v>
      </c>
      <c r="R2810" s="42" t="n">
        <f aca="false">IF(B2810&lt;&gt;1,LN(Q2810),0)</f>
        <v>-0.0520795256772483</v>
      </c>
    </row>
    <row r="2811" customFormat="false" ht="13" hidden="false" customHeight="false" outlineLevel="0" collapsed="false">
      <c r="A2811" s="18" t="n">
        <v>2802</v>
      </c>
      <c r="B2811" s="41" t="n">
        <v>0</v>
      </c>
      <c r="C2811" s="18" t="n">
        <v>12</v>
      </c>
      <c r="D2811" s="19" t="n">
        <v>21287</v>
      </c>
      <c r="E2811" s="19" t="n">
        <v>255440</v>
      </c>
      <c r="F2811" s="18" t="n">
        <v>1</v>
      </c>
      <c r="G2811" s="20" t="n">
        <f aca="false">($E$2-D2811)/$E$2</f>
        <v>0.14852</v>
      </c>
      <c r="H2811" s="19" t="n">
        <f aca="false">D2811-$E$3</f>
        <v>6287</v>
      </c>
      <c r="I2811" s="18" t="n">
        <f aca="false">F2811*C2811</f>
        <v>12</v>
      </c>
      <c r="J2811" s="19" t="n">
        <f aca="false">H2811*I2811</f>
        <v>75444</v>
      </c>
      <c r="K2811" s="29" t="n">
        <f aca="false">D2811/$E$2</f>
        <v>0.85148</v>
      </c>
      <c r="L2811" s="30" t="n">
        <f aca="false">1/(1+EXP($L$2+($L$3*K2811)+($L$4*C2811)))</f>
        <v>0.069520499155567</v>
      </c>
      <c r="M2811" s="31" t="n">
        <f aca="false">(F2811)*(L2811)+(1-F2811)*(1-L2811)</f>
        <v>0.069520499155567</v>
      </c>
      <c r="N2811" s="31" t="n">
        <f aca="false">IF(B2811=1,LN(M2811),0)</f>
        <v>0</v>
      </c>
      <c r="O2811" s="42" t="n">
        <f aca="false">K2811</f>
        <v>0.85148</v>
      </c>
      <c r="P2811" s="43" t="n">
        <f aca="false">1/(1+EXP($P$2+($P$3*O2811)+($P$4*C2811)))</f>
        <v>0.963430692256739</v>
      </c>
      <c r="Q2811" s="42" t="n">
        <f aca="false">(F2811)*(P2811)+(1-F2811)*(1-P2811)</f>
        <v>0.963430692256739</v>
      </c>
      <c r="R2811" s="42" t="n">
        <f aca="false">IF(B2811&lt;&gt;1,LN(Q2811),0)</f>
        <v>-0.0372547270240813</v>
      </c>
    </row>
    <row r="2812" customFormat="false" ht="13" hidden="false" customHeight="false" outlineLevel="0" collapsed="false">
      <c r="A2812" s="18" t="n">
        <v>2803</v>
      </c>
      <c r="B2812" s="41" t="n">
        <v>0</v>
      </c>
      <c r="C2812" s="18" t="n">
        <v>11</v>
      </c>
      <c r="D2812" s="19" t="n">
        <v>20106</v>
      </c>
      <c r="E2812" s="19" t="n">
        <v>221165</v>
      </c>
      <c r="F2812" s="18" t="n">
        <v>1</v>
      </c>
      <c r="G2812" s="20" t="n">
        <f aca="false">($E$2-D2812)/$E$2</f>
        <v>0.19576</v>
      </c>
      <c r="H2812" s="19" t="n">
        <f aca="false">D2812-$E$3</f>
        <v>5106</v>
      </c>
      <c r="I2812" s="18" t="n">
        <f aca="false">F2812*C2812</f>
        <v>11</v>
      </c>
      <c r="J2812" s="19" t="n">
        <f aca="false">H2812*I2812</f>
        <v>56166</v>
      </c>
      <c r="K2812" s="29" t="n">
        <f aca="false">D2812/$E$2</f>
        <v>0.80424</v>
      </c>
      <c r="L2812" s="30" t="n">
        <f aca="false">1/(1+EXP($L$2+($L$3*K2812)+($L$4*C2812)))</f>
        <v>0.167592848490527</v>
      </c>
      <c r="M2812" s="31" t="n">
        <f aca="false">(F2812)*(L2812)+(1-F2812)*(1-L2812)</f>
        <v>0.167592848490527</v>
      </c>
      <c r="N2812" s="31" t="n">
        <f aca="false">IF(B2812=1,LN(M2812),0)</f>
        <v>0</v>
      </c>
      <c r="O2812" s="42" t="n">
        <f aca="false">K2812</f>
        <v>0.80424</v>
      </c>
      <c r="P2812" s="43" t="n">
        <f aca="false">1/(1+EXP($P$2+($P$3*O2812)+($P$4*C2812)))</f>
        <v>0.989294247149943</v>
      </c>
      <c r="Q2812" s="42" t="n">
        <f aca="false">(F2812)*(P2812)+(1-F2812)*(1-P2812)</f>
        <v>0.989294247149943</v>
      </c>
      <c r="R2812" s="42" t="n">
        <f aca="false">IF(B2812&lt;&gt;1,LN(Q2812),0)</f>
        <v>-0.0107634717411878</v>
      </c>
    </row>
    <row r="2813" customFormat="false" ht="13" hidden="false" customHeight="false" outlineLevel="0" collapsed="false">
      <c r="A2813" s="18" t="n">
        <v>2804</v>
      </c>
      <c r="B2813" s="41" t="n">
        <v>0</v>
      </c>
      <c r="C2813" s="18" t="n">
        <v>15</v>
      </c>
      <c r="D2813" s="19" t="n">
        <v>17234</v>
      </c>
      <c r="E2813" s="19" t="n">
        <v>258506</v>
      </c>
      <c r="F2813" s="18" t="n">
        <v>1</v>
      </c>
      <c r="G2813" s="20" t="n">
        <f aca="false">($E$2-D2813)/$E$2</f>
        <v>0.31064</v>
      </c>
      <c r="H2813" s="19" t="n">
        <f aca="false">D2813-$E$3</f>
        <v>2234</v>
      </c>
      <c r="I2813" s="18" t="n">
        <f aca="false">F2813*C2813</f>
        <v>15</v>
      </c>
      <c r="J2813" s="19" t="n">
        <f aca="false">H2813*I2813</f>
        <v>33510</v>
      </c>
      <c r="K2813" s="29" t="n">
        <f aca="false">D2813/$E$2</f>
        <v>0.68936</v>
      </c>
      <c r="L2813" s="30" t="n">
        <f aca="false">1/(1+EXP($L$2+($L$3*K2813)+($L$4*C2813)))</f>
        <v>0.644112340644843</v>
      </c>
      <c r="M2813" s="31" t="n">
        <f aca="false">(F2813)*(L2813)+(1-F2813)*(1-L2813)</f>
        <v>0.644112340644843</v>
      </c>
      <c r="N2813" s="31" t="n">
        <f aca="false">IF(B2813=1,LN(M2813),0)</f>
        <v>0</v>
      </c>
      <c r="O2813" s="42" t="n">
        <f aca="false">K2813</f>
        <v>0.68936</v>
      </c>
      <c r="P2813" s="43" t="n">
        <f aca="false">1/(1+EXP($P$2+($P$3*O2813)+($P$4*C2813)))</f>
        <v>0.999496127956151</v>
      </c>
      <c r="Q2813" s="42" t="n">
        <f aca="false">(F2813)*(P2813)+(1-F2813)*(1-P2813)</f>
        <v>0.999496127956151</v>
      </c>
      <c r="R2813" s="42" t="n">
        <f aca="false">IF(B2813&lt;&gt;1,LN(Q2813),0)</f>
        <v>-0.000503999030025653</v>
      </c>
    </row>
    <row r="2814" customFormat="false" ht="13" hidden="false" customHeight="false" outlineLevel="0" collapsed="false">
      <c r="A2814" s="18" t="n">
        <v>2805</v>
      </c>
      <c r="B2814" s="41" t="n">
        <v>0</v>
      </c>
      <c r="C2814" s="18" t="n">
        <v>26</v>
      </c>
      <c r="D2814" s="19" t="n">
        <v>21739</v>
      </c>
      <c r="E2814" s="19" t="n">
        <v>565227</v>
      </c>
      <c r="F2814" s="18" t="n">
        <v>1</v>
      </c>
      <c r="G2814" s="20" t="n">
        <f aca="false">($E$2-D2814)/$E$2</f>
        <v>0.13044</v>
      </c>
      <c r="H2814" s="19" t="n">
        <f aca="false">D2814-$E$3</f>
        <v>6739</v>
      </c>
      <c r="I2814" s="18" t="n">
        <f aca="false">F2814*C2814</f>
        <v>26</v>
      </c>
      <c r="J2814" s="19" t="n">
        <f aca="false">H2814*I2814</f>
        <v>175214</v>
      </c>
      <c r="K2814" s="29" t="n">
        <f aca="false">D2814/$E$2</f>
        <v>0.86956</v>
      </c>
      <c r="L2814" s="30" t="n">
        <f aca="false">1/(1+EXP($L$2+($L$3*K2814)+($L$4*C2814)))</f>
        <v>0.0314357771770698</v>
      </c>
      <c r="M2814" s="31" t="n">
        <f aca="false">(F2814)*(L2814)+(1-F2814)*(1-L2814)</f>
        <v>0.0314357771770698</v>
      </c>
      <c r="N2814" s="31" t="n">
        <f aca="false">IF(B2814=1,LN(M2814),0)</f>
        <v>0</v>
      </c>
      <c r="O2814" s="42" t="n">
        <f aca="false">K2814</f>
        <v>0.86956</v>
      </c>
      <c r="P2814" s="43" t="n">
        <f aca="false">1/(1+EXP($P$2+($P$3*O2814)+($P$4*C2814)))</f>
        <v>0.943861211611793</v>
      </c>
      <c r="Q2814" s="42" t="n">
        <f aca="false">(F2814)*(P2814)+(1-F2814)*(1-P2814)</f>
        <v>0.943861211611793</v>
      </c>
      <c r="R2814" s="42" t="n">
        <f aca="false">IF(B2814&lt;&gt;1,LN(Q2814),0)</f>
        <v>-0.0577761452430473</v>
      </c>
    </row>
    <row r="2815" customFormat="false" ht="13" hidden="false" customHeight="false" outlineLevel="0" collapsed="false">
      <c r="A2815" s="18" t="n">
        <v>2806</v>
      </c>
      <c r="B2815" s="41" t="n">
        <v>0</v>
      </c>
      <c r="C2815" s="18" t="n">
        <v>15</v>
      </c>
      <c r="D2815" s="19" t="n">
        <v>18201</v>
      </c>
      <c r="E2815" s="19" t="n">
        <v>273018</v>
      </c>
      <c r="F2815" s="18" t="n">
        <v>1</v>
      </c>
      <c r="G2815" s="20" t="n">
        <f aca="false">($E$2-D2815)/$E$2</f>
        <v>0.27196</v>
      </c>
      <c r="H2815" s="19" t="n">
        <f aca="false">D2815-$E$3</f>
        <v>3201</v>
      </c>
      <c r="I2815" s="18" t="n">
        <f aca="false">F2815*C2815</f>
        <v>15</v>
      </c>
      <c r="J2815" s="19" t="n">
        <f aca="false">H2815*I2815</f>
        <v>48015</v>
      </c>
      <c r="K2815" s="29" t="n">
        <f aca="false">D2815/$E$2</f>
        <v>0.72804</v>
      </c>
      <c r="L2815" s="30" t="n">
        <f aca="false">1/(1+EXP($L$2+($L$3*K2815)+($L$4*C2815)))</f>
        <v>0.452372628689811</v>
      </c>
      <c r="M2815" s="31" t="n">
        <f aca="false">(F2815)*(L2815)+(1-F2815)*(1-L2815)</f>
        <v>0.452372628689811</v>
      </c>
      <c r="N2815" s="31" t="n">
        <f aca="false">IF(B2815=1,LN(M2815),0)</f>
        <v>0</v>
      </c>
      <c r="O2815" s="42" t="n">
        <f aca="false">K2815</f>
        <v>0.72804</v>
      </c>
      <c r="P2815" s="43" t="n">
        <f aca="false">1/(1+EXP($P$2+($P$3*O2815)+($P$4*C2815)))</f>
        <v>0.998590748205765</v>
      </c>
      <c r="Q2815" s="42" t="n">
        <f aca="false">(F2815)*(P2815)+(1-F2815)*(1-P2815)</f>
        <v>0.998590748205765</v>
      </c>
      <c r="R2815" s="42" t="n">
        <f aca="false">IF(B2815&lt;&gt;1,LN(Q2815),0)</f>
        <v>-0.00141024572345233</v>
      </c>
    </row>
    <row r="2816" customFormat="false" ht="13" hidden="false" customHeight="false" outlineLevel="0" collapsed="false">
      <c r="A2816" s="18" t="n">
        <v>2807</v>
      </c>
      <c r="B2816" s="41" t="n">
        <v>0</v>
      </c>
      <c r="C2816" s="18" t="n">
        <v>28</v>
      </c>
      <c r="D2816" s="19" t="n">
        <v>20361</v>
      </c>
      <c r="E2816" s="19" t="n">
        <v>570121</v>
      </c>
      <c r="F2816" s="18" t="n">
        <v>1</v>
      </c>
      <c r="G2816" s="20" t="n">
        <f aca="false">($E$2-D2816)/$E$2</f>
        <v>0.18556</v>
      </c>
      <c r="H2816" s="19" t="n">
        <f aca="false">D2816-$E$3</f>
        <v>5361</v>
      </c>
      <c r="I2816" s="18" t="n">
        <f aca="false">F2816*C2816</f>
        <v>28</v>
      </c>
      <c r="J2816" s="19" t="n">
        <f aca="false">H2816*I2816</f>
        <v>150108</v>
      </c>
      <c r="K2816" s="29" t="n">
        <f aca="false">D2816/$E$2</f>
        <v>0.81444</v>
      </c>
      <c r="L2816" s="30" t="n">
        <f aca="false">1/(1+EXP($L$2+($L$3*K2816)+($L$4*C2816)))</f>
        <v>0.0849518831244068</v>
      </c>
      <c r="M2816" s="31" t="n">
        <f aca="false">(F2816)*(L2816)+(1-F2816)*(1-L2816)</f>
        <v>0.0849518831244068</v>
      </c>
      <c r="N2816" s="31" t="n">
        <f aca="false">IF(B2816=1,LN(M2816),0)</f>
        <v>0</v>
      </c>
      <c r="O2816" s="42" t="n">
        <f aca="false">K2816</f>
        <v>0.81444</v>
      </c>
      <c r="P2816" s="43" t="n">
        <f aca="false">1/(1+EXP($P$2+($P$3*O2816)+($P$4*C2816)))</f>
        <v>0.986528905333908</v>
      </c>
      <c r="Q2816" s="42" t="n">
        <f aca="false">(F2816)*(P2816)+(1-F2816)*(1-P2816)</f>
        <v>0.986528905333908</v>
      </c>
      <c r="R2816" s="42" t="n">
        <f aca="false">IF(B2816&lt;&gt;1,LN(Q2816),0)</f>
        <v>-0.0135626530527257</v>
      </c>
    </row>
    <row r="2817" customFormat="false" ht="13" hidden="false" customHeight="false" outlineLevel="0" collapsed="false">
      <c r="A2817" s="18" t="n">
        <v>2808</v>
      </c>
      <c r="B2817" s="41" t="n">
        <v>0</v>
      </c>
      <c r="C2817" s="18" t="n">
        <v>15</v>
      </c>
      <c r="D2817" s="19" t="n">
        <v>17689</v>
      </c>
      <c r="E2817" s="19" t="n">
        <v>265332</v>
      </c>
      <c r="F2817" s="18" t="n">
        <v>1</v>
      </c>
      <c r="G2817" s="20" t="n">
        <f aca="false">($E$2-D2817)/$E$2</f>
        <v>0.29244</v>
      </c>
      <c r="H2817" s="19" t="n">
        <f aca="false">D2817-$E$3</f>
        <v>2689</v>
      </c>
      <c r="I2817" s="18" t="n">
        <f aca="false">F2817*C2817</f>
        <v>15</v>
      </c>
      <c r="J2817" s="19" t="n">
        <f aca="false">H2817*I2817</f>
        <v>40335</v>
      </c>
      <c r="K2817" s="29" t="n">
        <f aca="false">D2817/$E$2</f>
        <v>0.70756</v>
      </c>
      <c r="L2817" s="30" t="n">
        <f aca="false">1/(1+EXP($L$2+($L$3*K2817)+($L$4*C2817)))</f>
        <v>0.555816722021812</v>
      </c>
      <c r="M2817" s="31" t="n">
        <f aca="false">(F2817)*(L2817)+(1-F2817)*(1-L2817)</f>
        <v>0.555816722021812</v>
      </c>
      <c r="N2817" s="31" t="n">
        <f aca="false">IF(B2817=1,LN(M2817),0)</f>
        <v>0</v>
      </c>
      <c r="O2817" s="42" t="n">
        <f aca="false">K2817</f>
        <v>0.70756</v>
      </c>
      <c r="P2817" s="43" t="n">
        <f aca="false">1/(1+EXP($P$2+($P$3*O2817)+($P$4*C2817)))</f>
        <v>0.99918240391135</v>
      </c>
      <c r="Q2817" s="42" t="n">
        <f aca="false">(F2817)*(P2817)+(1-F2817)*(1-P2817)</f>
        <v>0.99918240391135</v>
      </c>
      <c r="R2817" s="42" t="n">
        <f aca="false">IF(B2817&lt;&gt;1,LN(Q2817),0)</f>
        <v>-0.00081793050262139</v>
      </c>
    </row>
    <row r="2818" customFormat="false" ht="13" hidden="false" customHeight="false" outlineLevel="0" collapsed="false">
      <c r="A2818" s="18" t="n">
        <v>2809</v>
      </c>
      <c r="B2818" s="41" t="n">
        <v>0</v>
      </c>
      <c r="C2818" s="18" t="n">
        <v>11</v>
      </c>
      <c r="D2818" s="19" t="n">
        <v>20252</v>
      </c>
      <c r="E2818" s="19" t="n">
        <v>222773</v>
      </c>
      <c r="F2818" s="18" t="n">
        <v>1</v>
      </c>
      <c r="G2818" s="20" t="n">
        <f aca="false">($E$2-D2818)/$E$2</f>
        <v>0.18992</v>
      </c>
      <c r="H2818" s="19" t="n">
        <f aca="false">D2818-$E$3</f>
        <v>5252</v>
      </c>
      <c r="I2818" s="18" t="n">
        <f aca="false">F2818*C2818</f>
        <v>11</v>
      </c>
      <c r="J2818" s="19" t="n">
        <f aca="false">H2818*I2818</f>
        <v>57772</v>
      </c>
      <c r="K2818" s="29" t="n">
        <f aca="false">D2818/$E$2</f>
        <v>0.81008</v>
      </c>
      <c r="L2818" s="30" t="n">
        <f aca="false">1/(1+EXP($L$2+($L$3*K2818)+($L$4*C2818)))</f>
        <v>0.151715790952391</v>
      </c>
      <c r="M2818" s="31" t="n">
        <f aca="false">(F2818)*(L2818)+(1-F2818)*(1-L2818)</f>
        <v>0.151715790952391</v>
      </c>
      <c r="N2818" s="31" t="n">
        <f aca="false">IF(B2818=1,LN(M2818),0)</f>
        <v>0</v>
      </c>
      <c r="O2818" s="42" t="n">
        <f aca="false">K2818</f>
        <v>0.81008</v>
      </c>
      <c r="P2818" s="43" t="n">
        <f aca="false">1/(1+EXP($P$2+($P$3*O2818)+($P$4*C2818)))</f>
        <v>0.987516550698624</v>
      </c>
      <c r="Q2818" s="42" t="n">
        <f aca="false">(F2818)*(P2818)+(1-F2818)*(1-P2818)</f>
        <v>0.987516550698624</v>
      </c>
      <c r="R2818" s="42" t="n">
        <f aca="false">IF(B2818&lt;&gt;1,LN(Q2818),0)</f>
        <v>-0.0125620221461724</v>
      </c>
    </row>
    <row r="2819" customFormat="false" ht="13" hidden="false" customHeight="false" outlineLevel="0" collapsed="false">
      <c r="A2819" s="18" t="n">
        <v>2810</v>
      </c>
      <c r="B2819" s="41" t="n">
        <v>0</v>
      </c>
      <c r="C2819" s="18" t="n">
        <v>19</v>
      </c>
      <c r="D2819" s="19" t="n">
        <v>21432</v>
      </c>
      <c r="E2819" s="19" t="n">
        <v>407217</v>
      </c>
      <c r="F2819" s="18" t="n">
        <v>1</v>
      </c>
      <c r="G2819" s="20" t="n">
        <f aca="false">($E$2-D2819)/$E$2</f>
        <v>0.14272</v>
      </c>
      <c r="H2819" s="19" t="n">
        <f aca="false">D2819-$E$3</f>
        <v>6432</v>
      </c>
      <c r="I2819" s="18" t="n">
        <f aca="false">F2819*C2819</f>
        <v>19</v>
      </c>
      <c r="J2819" s="19" t="n">
        <f aca="false">H2819*I2819</f>
        <v>122208</v>
      </c>
      <c r="K2819" s="29" t="n">
        <f aca="false">D2819/$E$2</f>
        <v>0.85728</v>
      </c>
      <c r="L2819" s="30" t="n">
        <f aca="false">1/(1+EXP($L$2+($L$3*K2819)+($L$4*C2819)))</f>
        <v>0.049960395898702</v>
      </c>
      <c r="M2819" s="31" t="n">
        <f aca="false">(F2819)*(L2819)+(1-F2819)*(1-L2819)</f>
        <v>0.049960395898702</v>
      </c>
      <c r="N2819" s="31" t="n">
        <f aca="false">IF(B2819=1,LN(M2819),0)</f>
        <v>0</v>
      </c>
      <c r="O2819" s="42" t="n">
        <f aca="false">K2819</f>
        <v>0.85728</v>
      </c>
      <c r="P2819" s="43" t="n">
        <f aca="false">1/(1+EXP($P$2+($P$3*O2819)+($P$4*C2819)))</f>
        <v>0.958231559782221</v>
      </c>
      <c r="Q2819" s="42" t="n">
        <f aca="false">(F2819)*(P2819)+(1-F2819)*(1-P2819)</f>
        <v>0.958231559782221</v>
      </c>
      <c r="R2819" s="42" t="n">
        <f aca="false">IF(B2819&lt;&gt;1,LN(Q2819),0)</f>
        <v>-0.0426658185463713</v>
      </c>
    </row>
    <row r="2820" customFormat="false" ht="13" hidden="false" customHeight="false" outlineLevel="0" collapsed="false">
      <c r="A2820" s="18" t="n">
        <v>2811</v>
      </c>
      <c r="B2820" s="41" t="n">
        <v>0</v>
      </c>
      <c r="C2820" s="18" t="n">
        <v>22</v>
      </c>
      <c r="D2820" s="19" t="n">
        <v>17491</v>
      </c>
      <c r="E2820" s="19" t="n">
        <v>384794</v>
      </c>
      <c r="F2820" s="18" t="n">
        <v>1</v>
      </c>
      <c r="G2820" s="20" t="n">
        <f aca="false">($E$2-D2820)/$E$2</f>
        <v>0.30036</v>
      </c>
      <c r="H2820" s="19" t="n">
        <f aca="false">D2820-$E$3</f>
        <v>2491</v>
      </c>
      <c r="I2820" s="18" t="n">
        <f aca="false">F2820*C2820</f>
        <v>22</v>
      </c>
      <c r="J2820" s="19" t="n">
        <f aca="false">H2820*I2820</f>
        <v>54802</v>
      </c>
      <c r="K2820" s="29" t="n">
        <f aca="false">D2820/$E$2</f>
        <v>0.69964</v>
      </c>
      <c r="L2820" s="30" t="n">
        <f aca="false">1/(1+EXP($L$2+($L$3*K2820)+($L$4*C2820)))</f>
        <v>0.537732782135285</v>
      </c>
      <c r="M2820" s="31" t="n">
        <f aca="false">(F2820)*(L2820)+(1-F2820)*(1-L2820)</f>
        <v>0.537732782135285</v>
      </c>
      <c r="N2820" s="31" t="n">
        <f aca="false">IF(B2820=1,LN(M2820),0)</f>
        <v>0</v>
      </c>
      <c r="O2820" s="42" t="n">
        <f aca="false">K2820</f>
        <v>0.69964</v>
      </c>
      <c r="P2820" s="43" t="n">
        <f aca="false">1/(1+EXP($P$2+($P$3*O2820)+($P$4*C2820)))</f>
        <v>0.999348195779406</v>
      </c>
      <c r="Q2820" s="42" t="n">
        <f aca="false">(F2820)*(P2820)+(1-F2820)*(1-P2820)</f>
        <v>0.999348195779406</v>
      </c>
      <c r="R2820" s="42" t="n">
        <f aca="false">IF(B2820&lt;&gt;1,LN(Q2820),0)</f>
        <v>-0.000652016737316062</v>
      </c>
    </row>
    <row r="2821" customFormat="false" ht="13" hidden="false" customHeight="false" outlineLevel="0" collapsed="false">
      <c r="A2821" s="18" t="n">
        <v>2812</v>
      </c>
      <c r="B2821" s="41" t="n">
        <v>0</v>
      </c>
      <c r="C2821" s="18" t="n">
        <v>29</v>
      </c>
      <c r="D2821" s="19" t="n">
        <v>22163</v>
      </c>
      <c r="E2821" s="19" t="n">
        <v>642727</v>
      </c>
      <c r="F2821" s="18" t="n">
        <v>1</v>
      </c>
      <c r="G2821" s="20" t="n">
        <f aca="false">($E$2-D2821)/$E$2</f>
        <v>0.11348</v>
      </c>
      <c r="H2821" s="19" t="n">
        <f aca="false">D2821-$E$3</f>
        <v>7163</v>
      </c>
      <c r="I2821" s="18" t="n">
        <f aca="false">F2821*C2821</f>
        <v>29</v>
      </c>
      <c r="J2821" s="19" t="n">
        <f aca="false">H2821*I2821</f>
        <v>207727</v>
      </c>
      <c r="K2821" s="29" t="n">
        <f aca="false">D2821/$E$2</f>
        <v>0.88652</v>
      </c>
      <c r="L2821" s="30" t="n">
        <f aca="false">1/(1+EXP($L$2+($L$3*K2821)+($L$4*C2821)))</f>
        <v>0.0203944455197375</v>
      </c>
      <c r="M2821" s="31" t="n">
        <f aca="false">(F2821)*(L2821)+(1-F2821)*(1-L2821)</f>
        <v>0.0203944455197375</v>
      </c>
      <c r="N2821" s="31" t="n">
        <f aca="false">IF(B2821=1,LN(M2821),0)</f>
        <v>0</v>
      </c>
      <c r="O2821" s="42" t="n">
        <f aca="false">K2821</f>
        <v>0.88652</v>
      </c>
      <c r="P2821" s="43" t="n">
        <f aca="false">1/(1+EXP($P$2+($P$3*O2821)+($P$4*C2821)))</f>
        <v>0.915107475829674</v>
      </c>
      <c r="Q2821" s="42" t="n">
        <f aca="false">(F2821)*(P2821)+(1-F2821)*(1-P2821)</f>
        <v>0.915107475829674</v>
      </c>
      <c r="R2821" s="42" t="n">
        <f aca="false">IF(B2821&lt;&gt;1,LN(Q2821),0)</f>
        <v>-0.0887137606813512</v>
      </c>
    </row>
    <row r="2822" customFormat="false" ht="13" hidden="false" customHeight="false" outlineLevel="0" collapsed="false">
      <c r="A2822" s="18" t="n">
        <v>2813</v>
      </c>
      <c r="B2822" s="41" t="n">
        <v>0</v>
      </c>
      <c r="C2822" s="18" t="n">
        <v>17</v>
      </c>
      <c r="D2822" s="19" t="n">
        <v>21238</v>
      </c>
      <c r="E2822" s="19" t="n">
        <v>361052</v>
      </c>
      <c r="F2822" s="18" t="n">
        <v>1</v>
      </c>
      <c r="G2822" s="20" t="n">
        <f aca="false">($E$2-D2822)/$E$2</f>
        <v>0.15048</v>
      </c>
      <c r="H2822" s="19" t="n">
        <f aca="false">D2822-$E$3</f>
        <v>6238</v>
      </c>
      <c r="I2822" s="18" t="n">
        <f aca="false">F2822*C2822</f>
        <v>17</v>
      </c>
      <c r="J2822" s="19" t="n">
        <f aca="false">H2822*I2822</f>
        <v>106046</v>
      </c>
      <c r="K2822" s="29" t="n">
        <f aca="false">D2822/$E$2</f>
        <v>0.84952</v>
      </c>
      <c r="L2822" s="30" t="n">
        <f aca="false">1/(1+EXP($L$2+($L$3*K2822)+($L$4*C2822)))</f>
        <v>0.0617351408647267</v>
      </c>
      <c r="M2822" s="31" t="n">
        <f aca="false">(F2822)*(L2822)+(1-F2822)*(1-L2822)</f>
        <v>0.0617351408647267</v>
      </c>
      <c r="N2822" s="31" t="n">
        <f aca="false">IF(B2822=1,LN(M2822),0)</f>
        <v>0</v>
      </c>
      <c r="O2822" s="42" t="n">
        <f aca="false">K2822</f>
        <v>0.84952</v>
      </c>
      <c r="P2822" s="43" t="n">
        <f aca="false">1/(1+EXP($P$2+($P$3*O2822)+($P$4*C2822)))</f>
        <v>0.965606586987268</v>
      </c>
      <c r="Q2822" s="42" t="n">
        <f aca="false">(F2822)*(P2822)+(1-F2822)*(1-P2822)</f>
        <v>0.965606586987268</v>
      </c>
      <c r="R2822" s="42" t="n">
        <f aca="false">IF(B2822&lt;&gt;1,LN(Q2822),0)</f>
        <v>-0.0349987875699824</v>
      </c>
    </row>
    <row r="2823" customFormat="false" ht="13" hidden="false" customHeight="false" outlineLevel="0" collapsed="false">
      <c r="A2823" s="18" t="n">
        <v>2814</v>
      </c>
      <c r="B2823" s="41" t="n">
        <v>0</v>
      </c>
      <c r="C2823" s="18" t="n">
        <v>10</v>
      </c>
      <c r="D2823" s="19" t="n">
        <v>18482</v>
      </c>
      <c r="E2823" s="19" t="n">
        <v>184821</v>
      </c>
      <c r="F2823" s="18" t="n">
        <v>1</v>
      </c>
      <c r="G2823" s="20" t="n">
        <f aca="false">($E$2-D2823)/$E$2</f>
        <v>0.26072</v>
      </c>
      <c r="H2823" s="19" t="n">
        <f aca="false">D2823-$E$3</f>
        <v>3482</v>
      </c>
      <c r="I2823" s="18" t="n">
        <f aca="false">F2823*C2823</f>
        <v>10</v>
      </c>
      <c r="J2823" s="19" t="n">
        <f aca="false">H2823*I2823</f>
        <v>34820</v>
      </c>
      <c r="K2823" s="29" t="n">
        <f aca="false">D2823/$E$2</f>
        <v>0.73928</v>
      </c>
      <c r="L2823" s="30" t="n">
        <f aca="false">1/(1+EXP($L$2+($L$3*K2823)+($L$4*C2823)))</f>
        <v>0.437290292393177</v>
      </c>
      <c r="M2823" s="31" t="n">
        <f aca="false">(F2823)*(L2823)+(1-F2823)*(1-L2823)</f>
        <v>0.437290292393177</v>
      </c>
      <c r="N2823" s="31" t="n">
        <f aca="false">IF(B2823=1,LN(M2823),0)</f>
        <v>0</v>
      </c>
      <c r="O2823" s="42" t="n">
        <f aca="false">K2823</f>
        <v>0.73928</v>
      </c>
      <c r="P2823" s="43" t="n">
        <f aca="false">1/(1+EXP($P$2+($P$3*O2823)+($P$4*C2823)))</f>
        <v>0.998078480351382</v>
      </c>
      <c r="Q2823" s="42" t="n">
        <f aca="false">(F2823)*(P2823)+(1-F2823)*(1-P2823)</f>
        <v>0.998078480351382</v>
      </c>
      <c r="R2823" s="42" t="n">
        <f aca="false">IF(B2823&lt;&gt;1,LN(Q2823),0)</f>
        <v>-0.00192336813581364</v>
      </c>
    </row>
    <row r="2824" customFormat="false" ht="13" hidden="false" customHeight="false" outlineLevel="0" collapsed="false">
      <c r="A2824" s="18" t="n">
        <v>2815</v>
      </c>
      <c r="B2824" s="41" t="n">
        <v>0</v>
      </c>
      <c r="C2824" s="18" t="n">
        <v>26</v>
      </c>
      <c r="D2824" s="19" t="n">
        <v>18408</v>
      </c>
      <c r="E2824" s="19" t="n">
        <v>478606</v>
      </c>
      <c r="F2824" s="18" t="n">
        <v>1</v>
      </c>
      <c r="G2824" s="20" t="n">
        <f aca="false">($E$2-D2824)/$E$2</f>
        <v>0.26368</v>
      </c>
      <c r="H2824" s="19" t="n">
        <f aca="false">D2824-$E$3</f>
        <v>3408</v>
      </c>
      <c r="I2824" s="18" t="n">
        <f aca="false">F2824*C2824</f>
        <v>26</v>
      </c>
      <c r="J2824" s="19" t="n">
        <f aca="false">H2824*I2824</f>
        <v>88608</v>
      </c>
      <c r="K2824" s="29" t="n">
        <f aca="false">D2824/$E$2</f>
        <v>0.73632</v>
      </c>
      <c r="L2824" s="30" t="n">
        <f aca="false">1/(1+EXP($L$2+($L$3*K2824)+($L$4*C2824)))</f>
        <v>0.326062416695606</v>
      </c>
      <c r="M2824" s="31" t="n">
        <f aca="false">(F2824)*(L2824)+(1-F2824)*(1-L2824)</f>
        <v>0.326062416695606</v>
      </c>
      <c r="N2824" s="31" t="n">
        <f aca="false">IF(B2824=1,LN(M2824),0)</f>
        <v>0</v>
      </c>
      <c r="O2824" s="42" t="n">
        <f aca="false">K2824</f>
        <v>0.73632</v>
      </c>
      <c r="P2824" s="43" t="n">
        <f aca="false">1/(1+EXP($P$2+($P$3*O2824)+($P$4*C2824)))</f>
        <v>0.998287510645156</v>
      </c>
      <c r="Q2824" s="42" t="n">
        <f aca="false">(F2824)*(P2824)+(1-F2824)*(1-P2824)</f>
        <v>0.998287510645156</v>
      </c>
      <c r="R2824" s="42" t="n">
        <f aca="false">IF(B2824&lt;&gt;1,LN(Q2824),0)</f>
        <v>-0.00171395734091899</v>
      </c>
    </row>
    <row r="2825" customFormat="false" ht="13" hidden="false" customHeight="false" outlineLevel="0" collapsed="false">
      <c r="A2825" s="18" t="n">
        <v>2816</v>
      </c>
      <c r="B2825" s="41" t="n">
        <v>0</v>
      </c>
      <c r="C2825" s="18" t="n">
        <v>16</v>
      </c>
      <c r="D2825" s="19" t="n">
        <v>21660</v>
      </c>
      <c r="E2825" s="19" t="n">
        <v>346561</v>
      </c>
      <c r="F2825" s="18" t="n">
        <v>1</v>
      </c>
      <c r="G2825" s="20" t="n">
        <f aca="false">($E$2-D2825)/$E$2</f>
        <v>0.1336</v>
      </c>
      <c r="H2825" s="19" t="n">
        <f aca="false">D2825-$E$3</f>
        <v>6660</v>
      </c>
      <c r="I2825" s="18" t="n">
        <f aca="false">F2825*C2825</f>
        <v>16</v>
      </c>
      <c r="J2825" s="19" t="n">
        <f aca="false">H2825*I2825</f>
        <v>106560</v>
      </c>
      <c r="K2825" s="29" t="n">
        <f aca="false">D2825/$E$2</f>
        <v>0.8664</v>
      </c>
      <c r="L2825" s="30" t="n">
        <f aca="false">1/(1+EXP($L$2+($L$3*K2825)+($L$4*C2825)))</f>
        <v>0.0460844359874358</v>
      </c>
      <c r="M2825" s="31" t="n">
        <f aca="false">(F2825)*(L2825)+(1-F2825)*(1-L2825)</f>
        <v>0.0460844359874358</v>
      </c>
      <c r="N2825" s="31" t="n">
        <f aca="false">IF(B2825=1,LN(M2825),0)</f>
        <v>0</v>
      </c>
      <c r="O2825" s="42" t="n">
        <f aca="false">K2825</f>
        <v>0.8664</v>
      </c>
      <c r="P2825" s="43" t="n">
        <f aca="false">1/(1+EXP($P$2+($P$3*O2825)+($P$4*C2825)))</f>
        <v>0.947018365743825</v>
      </c>
      <c r="Q2825" s="42" t="n">
        <f aca="false">(F2825)*(P2825)+(1-F2825)*(1-P2825)</f>
        <v>0.947018365743825</v>
      </c>
      <c r="R2825" s="42" t="n">
        <f aca="false">IF(B2825&lt;&gt;1,LN(Q2825),0)</f>
        <v>-0.0544367923792283</v>
      </c>
    </row>
    <row r="2826" customFormat="false" ht="13" hidden="false" customHeight="false" outlineLevel="0" collapsed="false">
      <c r="A2826" s="18" t="n">
        <v>2817</v>
      </c>
      <c r="B2826" s="41" t="n">
        <v>0</v>
      </c>
      <c r="C2826" s="18" t="n">
        <v>12</v>
      </c>
      <c r="D2826" s="19" t="n">
        <v>16049</v>
      </c>
      <c r="E2826" s="19" t="n">
        <v>192591</v>
      </c>
      <c r="F2826" s="18" t="n">
        <v>1</v>
      </c>
      <c r="G2826" s="20" t="n">
        <f aca="false">($E$2-D2826)/$E$2</f>
        <v>0.35804</v>
      </c>
      <c r="H2826" s="19" t="n">
        <f aca="false">D2826-$E$3</f>
        <v>1049</v>
      </c>
      <c r="I2826" s="18" t="n">
        <f aca="false">F2826*C2826</f>
        <v>12</v>
      </c>
      <c r="J2826" s="19" t="n">
        <f aca="false">H2826*I2826</f>
        <v>12588</v>
      </c>
      <c r="K2826" s="29" t="n">
        <f aca="false">D2826/$E$2</f>
        <v>0.64196</v>
      </c>
      <c r="L2826" s="30" t="n">
        <f aca="false">1/(1+EXP($L$2+($L$3*K2826)+($L$4*C2826)))</f>
        <v>0.839502995204546</v>
      </c>
      <c r="M2826" s="31" t="n">
        <f aca="false">(F2826)*(L2826)+(1-F2826)*(1-L2826)</f>
        <v>0.839502995204546</v>
      </c>
      <c r="N2826" s="31" t="n">
        <f aca="false">IF(B2826=1,LN(M2826),0)</f>
        <v>0</v>
      </c>
      <c r="O2826" s="42" t="n">
        <f aca="false">K2826</f>
        <v>0.64196</v>
      </c>
      <c r="P2826" s="43" t="n">
        <f aca="false">1/(1+EXP($P$2+($P$3*O2826)+($P$4*C2826)))</f>
        <v>0.99985624930655</v>
      </c>
      <c r="Q2826" s="42" t="n">
        <f aca="false">(F2826)*(P2826)+(1-F2826)*(1-P2826)</f>
        <v>0.99985624930655</v>
      </c>
      <c r="R2826" s="42" t="n">
        <f aca="false">IF(B2826&lt;&gt;1,LN(Q2826),0)</f>
        <v>-0.000143761026571503</v>
      </c>
    </row>
    <row r="2827" customFormat="false" ht="13" hidden="false" customHeight="false" outlineLevel="0" collapsed="false">
      <c r="A2827" s="18" t="n">
        <v>2818</v>
      </c>
      <c r="B2827" s="41" t="n">
        <v>0</v>
      </c>
      <c r="C2827" s="18" t="n">
        <v>13</v>
      </c>
      <c r="D2827" s="19" t="n">
        <v>16766</v>
      </c>
      <c r="E2827" s="19" t="n">
        <v>217956</v>
      </c>
      <c r="F2827" s="18" t="n">
        <v>1</v>
      </c>
      <c r="G2827" s="20" t="n">
        <f aca="false">($E$2-D2827)/$E$2</f>
        <v>0.32936</v>
      </c>
      <c r="H2827" s="19" t="n">
        <f aca="false">D2827-$E$3</f>
        <v>1766</v>
      </c>
      <c r="I2827" s="18" t="n">
        <f aca="false">F2827*C2827</f>
        <v>13</v>
      </c>
      <c r="J2827" s="19" t="n">
        <f aca="false">H2827*I2827</f>
        <v>22958</v>
      </c>
      <c r="K2827" s="29" t="n">
        <f aca="false">D2827/$E$2</f>
        <v>0.67064</v>
      </c>
      <c r="L2827" s="30" t="n">
        <f aca="false">1/(1+EXP($L$2+($L$3*K2827)+($L$4*C2827)))</f>
        <v>0.73877229123859</v>
      </c>
      <c r="M2827" s="31" t="n">
        <f aca="false">(F2827)*(L2827)+(1-F2827)*(1-L2827)</f>
        <v>0.73877229123859</v>
      </c>
      <c r="N2827" s="31" t="n">
        <f aca="false">IF(B2827=1,LN(M2827),0)</f>
        <v>0</v>
      </c>
      <c r="O2827" s="42" t="n">
        <f aca="false">K2827</f>
        <v>0.67064</v>
      </c>
      <c r="P2827" s="43" t="n">
        <f aca="false">1/(1+EXP($P$2+($P$3*O2827)+($P$4*C2827)))</f>
        <v>0.999692370806831</v>
      </c>
      <c r="Q2827" s="42" t="n">
        <f aca="false">(F2827)*(P2827)+(1-F2827)*(1-P2827)</f>
        <v>0.999692370806831</v>
      </c>
      <c r="R2827" s="42" t="n">
        <f aca="false">IF(B2827&lt;&gt;1,LN(Q2827),0)</f>
        <v>-0.000307676520735456</v>
      </c>
    </row>
    <row r="2828" customFormat="false" ht="13" hidden="false" customHeight="false" outlineLevel="0" collapsed="false">
      <c r="A2828" s="18" t="n">
        <v>2819</v>
      </c>
      <c r="B2828" s="41" t="n">
        <v>0</v>
      </c>
      <c r="C2828" s="18" t="n">
        <v>37</v>
      </c>
      <c r="D2828" s="19" t="n">
        <v>21795</v>
      </c>
      <c r="E2828" s="19" t="n">
        <v>806420</v>
      </c>
      <c r="F2828" s="18" t="n">
        <v>1</v>
      </c>
      <c r="G2828" s="20" t="n">
        <f aca="false">($E$2-D2828)/$E$2</f>
        <v>0.1282</v>
      </c>
      <c r="H2828" s="19" t="n">
        <f aca="false">D2828-$E$3</f>
        <v>6795</v>
      </c>
      <c r="I2828" s="18" t="n">
        <f aca="false">F2828*C2828</f>
        <v>37</v>
      </c>
      <c r="J2828" s="19" t="n">
        <f aca="false">H2828*I2828</f>
        <v>251415</v>
      </c>
      <c r="K2828" s="29" t="n">
        <f aca="false">D2828/$E$2</f>
        <v>0.8718</v>
      </c>
      <c r="L2828" s="30" t="n">
        <f aca="false">1/(1+EXP($L$2+($L$3*K2828)+($L$4*C2828)))</f>
        <v>0.0210341422317634</v>
      </c>
      <c r="M2828" s="31" t="n">
        <f aca="false">(F2828)*(L2828)+(1-F2828)*(1-L2828)</f>
        <v>0.0210341422317634</v>
      </c>
      <c r="N2828" s="31" t="n">
        <f aca="false">IF(B2828=1,LN(M2828),0)</f>
        <v>0</v>
      </c>
      <c r="O2828" s="42" t="n">
        <f aca="false">K2828</f>
        <v>0.8718</v>
      </c>
      <c r="P2828" s="43" t="n">
        <f aca="false">1/(1+EXP($P$2+($P$3*O2828)+($P$4*C2828)))</f>
        <v>0.942007685059006</v>
      </c>
      <c r="Q2828" s="42" t="n">
        <f aca="false">(F2828)*(P2828)+(1-F2828)*(1-P2828)</f>
        <v>0.942007685059006</v>
      </c>
      <c r="R2828" s="42" t="n">
        <f aca="false">IF(B2828&lt;&gt;1,LN(Q2828),0)</f>
        <v>-0.0597418462023155</v>
      </c>
    </row>
    <row r="2829" customFormat="false" ht="13" hidden="false" customHeight="false" outlineLevel="0" collapsed="false">
      <c r="A2829" s="18" t="n">
        <v>2820</v>
      </c>
      <c r="B2829" s="41" t="n">
        <v>0</v>
      </c>
      <c r="C2829" s="18" t="n">
        <v>14</v>
      </c>
      <c r="D2829" s="19" t="n">
        <v>15979</v>
      </c>
      <c r="E2829" s="19" t="n">
        <v>223703</v>
      </c>
      <c r="F2829" s="18" t="n">
        <v>1</v>
      </c>
      <c r="G2829" s="20" t="n">
        <f aca="false">($E$2-D2829)/$E$2</f>
        <v>0.36084</v>
      </c>
      <c r="H2829" s="19" t="n">
        <f aca="false">D2829-$E$3</f>
        <v>979</v>
      </c>
      <c r="I2829" s="18" t="n">
        <f aca="false">F2829*C2829</f>
        <v>14</v>
      </c>
      <c r="J2829" s="19" t="n">
        <f aca="false">H2829*I2829</f>
        <v>13706</v>
      </c>
      <c r="K2829" s="29" t="n">
        <f aca="false">D2829/$E$2</f>
        <v>0.63916</v>
      </c>
      <c r="L2829" s="30" t="n">
        <f aca="false">1/(1+EXP($L$2+($L$3*K2829)+($L$4*C2829)))</f>
        <v>0.838156451282372</v>
      </c>
      <c r="M2829" s="31" t="n">
        <f aca="false">(F2829)*(L2829)+(1-F2829)*(1-L2829)</f>
        <v>0.838156451282372</v>
      </c>
      <c r="N2829" s="31" t="n">
        <f aca="false">IF(B2829=1,LN(M2829),0)</f>
        <v>0</v>
      </c>
      <c r="O2829" s="42" t="n">
        <f aca="false">K2829</f>
        <v>0.63916</v>
      </c>
      <c r="P2829" s="43" t="n">
        <f aca="false">1/(1+EXP($P$2+($P$3*O2829)+($P$4*C2829)))</f>
        <v>0.99986717942223</v>
      </c>
      <c r="Q2829" s="42" t="n">
        <f aca="false">(F2829)*(P2829)+(1-F2829)*(1-P2829)</f>
        <v>0.99986717942223</v>
      </c>
      <c r="R2829" s="42" t="n">
        <f aca="false">IF(B2829&lt;&gt;1,LN(Q2829),0)</f>
        <v>-0.000132829399204592</v>
      </c>
    </row>
    <row r="2830" customFormat="false" ht="13" hidden="false" customHeight="false" outlineLevel="0" collapsed="false">
      <c r="A2830" s="18" t="n">
        <v>2821</v>
      </c>
      <c r="B2830" s="41" t="n">
        <v>0</v>
      </c>
      <c r="C2830" s="18" t="n">
        <v>16</v>
      </c>
      <c r="D2830" s="19" t="n">
        <v>15349</v>
      </c>
      <c r="E2830" s="19" t="n">
        <v>245589</v>
      </c>
      <c r="F2830" s="18" t="n">
        <v>1</v>
      </c>
      <c r="G2830" s="20" t="n">
        <f aca="false">($E$2-D2830)/$E$2</f>
        <v>0.38604</v>
      </c>
      <c r="H2830" s="19" t="n">
        <f aca="false">D2830-$E$3</f>
        <v>349</v>
      </c>
      <c r="I2830" s="18" t="n">
        <f aca="false">F2830*C2830</f>
        <v>16</v>
      </c>
      <c r="J2830" s="19" t="n">
        <f aca="false">H2830*I2830</f>
        <v>5584</v>
      </c>
      <c r="K2830" s="29" t="n">
        <f aca="false">D2830/$E$2</f>
        <v>0.61396</v>
      </c>
      <c r="L2830" s="30" t="n">
        <f aca="false">1/(1+EXP($L$2+($L$3*K2830)+($L$4*C2830)))</f>
        <v>0.889813566380369</v>
      </c>
      <c r="M2830" s="31" t="n">
        <f aca="false">(F2830)*(L2830)+(1-F2830)*(1-L2830)</f>
        <v>0.889813566380369</v>
      </c>
      <c r="N2830" s="31" t="n">
        <f aca="false">IF(B2830=1,LN(M2830),0)</f>
        <v>0</v>
      </c>
      <c r="O2830" s="42" t="n">
        <f aca="false">K2830</f>
        <v>0.61396</v>
      </c>
      <c r="P2830" s="43" t="n">
        <f aca="false">1/(1+EXP($P$2+($P$3*O2830)+($P$4*C2830)))</f>
        <v>0.999932384534751</v>
      </c>
      <c r="Q2830" s="42" t="n">
        <f aca="false">(F2830)*(P2830)+(1-F2830)*(1-P2830)</f>
        <v>0.999932384534751</v>
      </c>
      <c r="R2830" s="42" t="n">
        <f aca="false">IF(B2830&lt;&gt;1,LN(Q2830),0)</f>
        <v>-6.76177512775341E-005</v>
      </c>
    </row>
    <row r="2831" customFormat="false" ht="13" hidden="false" customHeight="false" outlineLevel="0" collapsed="false">
      <c r="A2831" s="18" t="n">
        <v>2822</v>
      </c>
      <c r="B2831" s="41" t="n">
        <v>0</v>
      </c>
      <c r="C2831" s="18" t="n">
        <v>26</v>
      </c>
      <c r="D2831" s="19" t="n">
        <v>19232</v>
      </c>
      <c r="E2831" s="19" t="n">
        <v>500035</v>
      </c>
      <c r="F2831" s="18" t="n">
        <v>1</v>
      </c>
      <c r="G2831" s="20" t="n">
        <f aca="false">($E$2-D2831)/$E$2</f>
        <v>0.23072</v>
      </c>
      <c r="H2831" s="19" t="n">
        <f aca="false">D2831-$E$3</f>
        <v>4232</v>
      </c>
      <c r="I2831" s="18" t="n">
        <f aca="false">F2831*C2831</f>
        <v>26</v>
      </c>
      <c r="J2831" s="19" t="n">
        <f aca="false">H2831*I2831</f>
        <v>110032</v>
      </c>
      <c r="K2831" s="29" t="n">
        <f aca="false">D2831/$E$2</f>
        <v>0.76928</v>
      </c>
      <c r="L2831" s="30" t="n">
        <f aca="false">1/(1+EXP($L$2+($L$3*K2831)+($L$4*C2831)))</f>
        <v>0.198705247940677</v>
      </c>
      <c r="M2831" s="31" t="n">
        <f aca="false">(F2831)*(L2831)+(1-F2831)*(1-L2831)</f>
        <v>0.198705247940677</v>
      </c>
      <c r="N2831" s="31" t="n">
        <f aca="false">IF(B2831=1,LN(M2831),0)</f>
        <v>0</v>
      </c>
      <c r="O2831" s="42" t="n">
        <f aca="false">K2831</f>
        <v>0.76928</v>
      </c>
      <c r="P2831" s="43" t="n">
        <f aca="false">1/(1+EXP($P$2+($P$3*O2831)+($P$4*C2831)))</f>
        <v>0.99589290019852</v>
      </c>
      <c r="Q2831" s="42" t="n">
        <f aca="false">(F2831)*(P2831)+(1-F2831)*(1-P2831)</f>
        <v>0.99589290019852</v>
      </c>
      <c r="R2831" s="42" t="n">
        <f aca="false">IF(B2831&lt;&gt;1,LN(Q2831),0)</f>
        <v>-0.00411555710045954</v>
      </c>
    </row>
    <row r="2832" customFormat="false" ht="13" hidden="false" customHeight="false" outlineLevel="0" collapsed="false">
      <c r="A2832" s="18" t="n">
        <v>2823</v>
      </c>
      <c r="B2832" s="41" t="n">
        <v>0</v>
      </c>
      <c r="C2832" s="18" t="n">
        <v>21</v>
      </c>
      <c r="D2832" s="19" t="n">
        <v>16687</v>
      </c>
      <c r="E2832" s="19" t="n">
        <v>350418</v>
      </c>
      <c r="F2832" s="18" t="n">
        <v>1</v>
      </c>
      <c r="G2832" s="20" t="n">
        <f aca="false">($E$2-D2832)/$E$2</f>
        <v>0.33252</v>
      </c>
      <c r="H2832" s="19" t="n">
        <f aca="false">D2832-$E$3</f>
        <v>1687</v>
      </c>
      <c r="I2832" s="18" t="n">
        <f aca="false">F2832*C2832</f>
        <v>21</v>
      </c>
      <c r="J2832" s="19" t="n">
        <f aca="false">H2832*I2832</f>
        <v>35427</v>
      </c>
      <c r="K2832" s="29" t="n">
        <f aca="false">D2832/$E$2</f>
        <v>0.66748</v>
      </c>
      <c r="L2832" s="30" t="n">
        <f aca="false">1/(1+EXP($L$2+($L$3*K2832)+($L$4*C2832)))</f>
        <v>0.697774595974314</v>
      </c>
      <c r="M2832" s="31" t="n">
        <f aca="false">(F2832)*(L2832)+(1-F2832)*(1-L2832)</f>
        <v>0.697774595974314</v>
      </c>
      <c r="N2832" s="31" t="n">
        <f aca="false">IF(B2832=1,LN(M2832),0)</f>
        <v>0</v>
      </c>
      <c r="O2832" s="42" t="n">
        <f aca="false">K2832</f>
        <v>0.66748</v>
      </c>
      <c r="P2832" s="43" t="n">
        <f aca="false">1/(1+EXP($P$2+($P$3*O2832)+($P$4*C2832)))</f>
        <v>0.999722304252643</v>
      </c>
      <c r="Q2832" s="42" t="n">
        <f aca="false">(F2832)*(P2832)+(1-F2832)*(1-P2832)</f>
        <v>0.999722304252643</v>
      </c>
      <c r="R2832" s="42" t="n">
        <f aca="false">IF(B2832&lt;&gt;1,LN(Q2832),0)</f>
        <v>-0.000277734311961176</v>
      </c>
    </row>
    <row r="2833" customFormat="false" ht="13" hidden="false" customHeight="false" outlineLevel="0" collapsed="false">
      <c r="A2833" s="18" t="n">
        <v>2824</v>
      </c>
      <c r="B2833" s="41" t="n">
        <v>0</v>
      </c>
      <c r="C2833" s="18" t="n">
        <v>36</v>
      </c>
      <c r="D2833" s="19" t="n">
        <v>15239</v>
      </c>
      <c r="E2833" s="19" t="n">
        <v>548605</v>
      </c>
      <c r="F2833" s="18" t="n">
        <v>1</v>
      </c>
      <c r="G2833" s="20" t="n">
        <f aca="false">($E$2-D2833)/$E$2</f>
        <v>0.39044</v>
      </c>
      <c r="H2833" s="19" t="n">
        <f aca="false">D2833-$E$3</f>
        <v>239</v>
      </c>
      <c r="I2833" s="18" t="n">
        <f aca="false">F2833*C2833</f>
        <v>36</v>
      </c>
      <c r="J2833" s="19" t="n">
        <f aca="false">H2833*I2833</f>
        <v>8604</v>
      </c>
      <c r="K2833" s="29" t="n">
        <f aca="false">D2833/$E$2</f>
        <v>0.60956</v>
      </c>
      <c r="L2833" s="30" t="n">
        <f aca="false">1/(1+EXP($L$2+($L$3*K2833)+($L$4*C2833)))</f>
        <v>0.819161975892969</v>
      </c>
      <c r="M2833" s="31" t="n">
        <f aca="false">(F2833)*(L2833)+(1-F2833)*(1-L2833)</f>
        <v>0.819161975892969</v>
      </c>
      <c r="N2833" s="31" t="n">
        <f aca="false">IF(B2833=1,LN(M2833),0)</f>
        <v>0</v>
      </c>
      <c r="O2833" s="42" t="n">
        <f aca="false">K2833</f>
        <v>0.60956</v>
      </c>
      <c r="P2833" s="43" t="n">
        <f aca="false">1/(1+EXP($P$2+($P$3*O2833)+($P$4*C2833)))</f>
        <v>0.999942545372611</v>
      </c>
      <c r="Q2833" s="42" t="n">
        <f aca="false">(F2833)*(P2833)+(1-F2833)*(1-P2833)</f>
        <v>0.999942545372611</v>
      </c>
      <c r="R2833" s="42" t="n">
        <f aca="false">IF(B2833&lt;&gt;1,LN(Q2833),0)</f>
        <v>-5.74562779694798E-005</v>
      </c>
    </row>
    <row r="2834" customFormat="false" ht="13" hidden="false" customHeight="false" outlineLevel="0" collapsed="false">
      <c r="A2834" s="18" t="n">
        <v>2825</v>
      </c>
      <c r="B2834" s="41" t="n">
        <v>0</v>
      </c>
      <c r="C2834" s="18" t="n">
        <v>16</v>
      </c>
      <c r="D2834" s="19" t="n">
        <v>18805</v>
      </c>
      <c r="E2834" s="19" t="n">
        <v>300879</v>
      </c>
      <c r="F2834" s="18" t="n">
        <v>1</v>
      </c>
      <c r="G2834" s="20" t="n">
        <f aca="false">($E$2-D2834)/$E$2</f>
        <v>0.2478</v>
      </c>
      <c r="H2834" s="19" t="n">
        <f aca="false">D2834-$E$3</f>
        <v>3805</v>
      </c>
      <c r="I2834" s="18" t="n">
        <f aca="false">F2834*C2834</f>
        <v>16</v>
      </c>
      <c r="J2834" s="19" t="n">
        <f aca="false">H2834*I2834</f>
        <v>60880</v>
      </c>
      <c r="K2834" s="29" t="n">
        <f aca="false">D2834/$E$2</f>
        <v>0.7522</v>
      </c>
      <c r="L2834" s="30" t="n">
        <f aca="false">1/(1+EXP($L$2+($L$3*K2834)+($L$4*C2834)))</f>
        <v>0.328633841298455</v>
      </c>
      <c r="M2834" s="31" t="n">
        <f aca="false">(F2834)*(L2834)+(1-F2834)*(1-L2834)</f>
        <v>0.328633841298455</v>
      </c>
      <c r="N2834" s="31" t="n">
        <f aca="false">IF(B2834=1,LN(M2834),0)</f>
        <v>0</v>
      </c>
      <c r="O2834" s="42" t="n">
        <f aca="false">K2834</f>
        <v>0.7522</v>
      </c>
      <c r="P2834" s="43" t="n">
        <f aca="false">1/(1+EXP($P$2+($P$3*O2834)+($P$4*C2834)))</f>
        <v>0.99732892380429</v>
      </c>
      <c r="Q2834" s="42" t="n">
        <f aca="false">(F2834)*(P2834)+(1-F2834)*(1-P2834)</f>
        <v>0.99732892380429</v>
      </c>
      <c r="R2834" s="42" t="n">
        <f aca="false">IF(B2834&lt;&gt;1,LN(Q2834),0)</f>
        <v>-0.00267464988488049</v>
      </c>
    </row>
    <row r="2835" customFormat="false" ht="13" hidden="false" customHeight="false" outlineLevel="0" collapsed="false">
      <c r="A2835" s="18" t="n">
        <v>2826</v>
      </c>
      <c r="B2835" s="41" t="n">
        <v>0</v>
      </c>
      <c r="C2835" s="18" t="n">
        <v>13</v>
      </c>
      <c r="D2835" s="19" t="n">
        <v>22328</v>
      </c>
      <c r="E2835" s="19" t="n">
        <v>290270</v>
      </c>
      <c r="F2835" s="18" t="n">
        <v>0</v>
      </c>
      <c r="G2835" s="20" t="n">
        <f aca="false">($E$2-D2835)/$E$2</f>
        <v>0.10688</v>
      </c>
      <c r="H2835" s="19" t="n">
        <f aca="false">D2835-$E$3</f>
        <v>7328</v>
      </c>
      <c r="I2835" s="18" t="n">
        <f aca="false">F2835*C2835</f>
        <v>0</v>
      </c>
      <c r="J2835" s="19" t="n">
        <f aca="false">H2835*I2835</f>
        <v>0</v>
      </c>
      <c r="K2835" s="29" t="n">
        <f aca="false">D2835/$E$2</f>
        <v>0.89312</v>
      </c>
      <c r="L2835" s="30" t="n">
        <f aca="false">1/(1+EXP($L$2+($L$3*K2835)+($L$4*C2835)))</f>
        <v>0.0301248571859456</v>
      </c>
      <c r="M2835" s="31" t="n">
        <f aca="false">(F2835)*(L2835)+(1-F2835)*(1-L2835)</f>
        <v>0.969875142814054</v>
      </c>
      <c r="N2835" s="31" t="n">
        <f aca="false">IF(B2835=1,LN(M2835),0)</f>
        <v>0</v>
      </c>
      <c r="O2835" s="42" t="n">
        <f aca="false">K2835</f>
        <v>0.89312</v>
      </c>
      <c r="P2835" s="43" t="n">
        <f aca="false">1/(1+EXP($P$2+($P$3*O2835)+($P$4*C2835)))</f>
        <v>0.897099639314365</v>
      </c>
      <c r="Q2835" s="42" t="n">
        <f aca="false">(F2835)*(P2835)+(1-F2835)*(1-P2835)</f>
        <v>0.102900360685635</v>
      </c>
      <c r="R2835" s="42" t="n">
        <f aca="false">IF(B2835&lt;&gt;1,LN(Q2835),0)</f>
        <v>-2.27399413094288</v>
      </c>
    </row>
    <row r="2836" customFormat="false" ht="13" hidden="false" customHeight="false" outlineLevel="0" collapsed="false">
      <c r="A2836" s="18" t="n">
        <v>2827</v>
      </c>
      <c r="B2836" s="41" t="n">
        <v>0</v>
      </c>
      <c r="C2836" s="18" t="n">
        <v>16</v>
      </c>
      <c r="D2836" s="19" t="n">
        <v>18694</v>
      </c>
      <c r="E2836" s="19" t="n">
        <v>299103</v>
      </c>
      <c r="F2836" s="18" t="n">
        <v>1</v>
      </c>
      <c r="G2836" s="20" t="n">
        <f aca="false">($E$2-D2836)/$E$2</f>
        <v>0.25224</v>
      </c>
      <c r="H2836" s="19" t="n">
        <f aca="false">D2836-$E$3</f>
        <v>3694</v>
      </c>
      <c r="I2836" s="18" t="n">
        <f aca="false">F2836*C2836</f>
        <v>16</v>
      </c>
      <c r="J2836" s="19" t="n">
        <f aca="false">H2836*I2836</f>
        <v>59104</v>
      </c>
      <c r="K2836" s="29" t="n">
        <f aca="false">D2836/$E$2</f>
        <v>0.74776</v>
      </c>
      <c r="L2836" s="30" t="n">
        <f aca="false">1/(1+EXP($L$2+($L$3*K2836)+($L$4*C2836)))</f>
        <v>0.34879573935164</v>
      </c>
      <c r="M2836" s="31" t="n">
        <f aca="false">(F2836)*(L2836)+(1-F2836)*(1-L2836)</f>
        <v>0.34879573935164</v>
      </c>
      <c r="N2836" s="31" t="n">
        <f aca="false">IF(B2836=1,LN(M2836),0)</f>
        <v>0</v>
      </c>
      <c r="O2836" s="42" t="n">
        <f aca="false">K2836</f>
        <v>0.74776</v>
      </c>
      <c r="P2836" s="43" t="n">
        <f aca="false">1/(1+EXP($P$2+($P$3*O2836)+($P$4*C2836)))</f>
        <v>0.997625904222432</v>
      </c>
      <c r="Q2836" s="42" t="n">
        <f aca="false">(F2836)*(P2836)+(1-F2836)*(1-P2836)</f>
        <v>0.997625904222432</v>
      </c>
      <c r="R2836" s="42" t="n">
        <f aca="false">IF(B2836&lt;&gt;1,LN(Q2836),0)</f>
        <v>-0.00237691841130159</v>
      </c>
    </row>
    <row r="2837" customFormat="false" ht="13" hidden="false" customHeight="false" outlineLevel="0" collapsed="false">
      <c r="A2837" s="18" t="n">
        <v>2828</v>
      </c>
      <c r="B2837" s="41" t="n">
        <v>0</v>
      </c>
      <c r="C2837" s="18" t="n">
        <v>15</v>
      </c>
      <c r="D2837" s="19" t="n">
        <v>16658</v>
      </c>
      <c r="E2837" s="19" t="n">
        <v>249875</v>
      </c>
      <c r="F2837" s="18" t="n">
        <v>1</v>
      </c>
      <c r="G2837" s="20" t="n">
        <f aca="false">($E$2-D2837)/$E$2</f>
        <v>0.33368</v>
      </c>
      <c r="H2837" s="19" t="n">
        <f aca="false">D2837-$E$3</f>
        <v>1658</v>
      </c>
      <c r="I2837" s="18" t="n">
        <f aca="false">F2837*C2837</f>
        <v>15</v>
      </c>
      <c r="J2837" s="19" t="n">
        <f aca="false">H2837*I2837</f>
        <v>24870</v>
      </c>
      <c r="K2837" s="29" t="n">
        <f aca="false">D2837/$E$2</f>
        <v>0.66632</v>
      </c>
      <c r="L2837" s="30" t="n">
        <f aca="false">1/(1+EXP($L$2+($L$3*K2837)+($L$4*C2837)))</f>
        <v>0.74277834298485</v>
      </c>
      <c r="M2837" s="31" t="n">
        <f aca="false">(F2837)*(L2837)+(1-F2837)*(1-L2837)</f>
        <v>0.74277834298485</v>
      </c>
      <c r="N2837" s="31" t="n">
        <f aca="false">IF(B2837=1,LN(M2837),0)</f>
        <v>0</v>
      </c>
      <c r="O2837" s="42" t="n">
        <f aca="false">K2837</f>
        <v>0.66632</v>
      </c>
      <c r="P2837" s="43" t="n">
        <f aca="false">1/(1+EXP($P$2+($P$3*O2837)+($P$4*C2837)))</f>
        <v>0.999727023557554</v>
      </c>
      <c r="Q2837" s="42" t="n">
        <f aca="false">(F2837)*(P2837)+(1-F2837)*(1-P2837)</f>
        <v>0.999727023557554</v>
      </c>
      <c r="R2837" s="42" t="n">
        <f aca="false">IF(B2837&lt;&gt;1,LN(Q2837),0)</f>
        <v>-0.00027301370729723</v>
      </c>
    </row>
    <row r="2838" customFormat="false" ht="13" hidden="false" customHeight="false" outlineLevel="0" collapsed="false">
      <c r="A2838" s="18" t="n">
        <v>2829</v>
      </c>
      <c r="B2838" s="41" t="n">
        <v>0</v>
      </c>
      <c r="C2838" s="18" t="n">
        <v>26</v>
      </c>
      <c r="D2838" s="19" t="n">
        <v>21414</v>
      </c>
      <c r="E2838" s="19" t="n">
        <v>556756</v>
      </c>
      <c r="F2838" s="18" t="n">
        <v>1</v>
      </c>
      <c r="G2838" s="20" t="n">
        <f aca="false">($E$2-D2838)/$E$2</f>
        <v>0.14344</v>
      </c>
      <c r="H2838" s="19" t="n">
        <f aca="false">D2838-$E$3</f>
        <v>6414</v>
      </c>
      <c r="I2838" s="18" t="n">
        <f aca="false">F2838*C2838</f>
        <v>26</v>
      </c>
      <c r="J2838" s="19" t="n">
        <f aca="false">H2838*I2838</f>
        <v>166764</v>
      </c>
      <c r="K2838" s="29" t="n">
        <f aca="false">D2838/$E$2</f>
        <v>0.85656</v>
      </c>
      <c r="L2838" s="30" t="n">
        <f aca="false">1/(1+EXP($L$2+($L$3*K2838)+($L$4*C2838)))</f>
        <v>0.0405332039501839</v>
      </c>
      <c r="M2838" s="31" t="n">
        <f aca="false">(F2838)*(L2838)+(1-F2838)*(1-L2838)</f>
        <v>0.0405332039501839</v>
      </c>
      <c r="N2838" s="31" t="n">
        <f aca="false">IF(B2838=1,LN(M2838),0)</f>
        <v>0</v>
      </c>
      <c r="O2838" s="42" t="n">
        <f aca="false">K2838</f>
        <v>0.85656</v>
      </c>
      <c r="P2838" s="43" t="n">
        <f aca="false">1/(1+EXP($P$2+($P$3*O2838)+($P$4*C2838)))</f>
        <v>0.959616931805024</v>
      </c>
      <c r="Q2838" s="42" t="n">
        <f aca="false">(F2838)*(P2838)+(1-F2838)*(1-P2838)</f>
        <v>0.959616931805024</v>
      </c>
      <c r="R2838" s="42" t="n">
        <f aca="false">IF(B2838&lt;&gt;1,LN(Q2838),0)</f>
        <v>-0.041221103523425</v>
      </c>
    </row>
    <row r="2839" customFormat="false" ht="13" hidden="false" customHeight="false" outlineLevel="0" collapsed="false">
      <c r="A2839" s="18" t="n">
        <v>2830</v>
      </c>
      <c r="B2839" s="41" t="n">
        <v>0</v>
      </c>
      <c r="C2839" s="18" t="n">
        <v>11</v>
      </c>
      <c r="D2839" s="19" t="n">
        <v>17711</v>
      </c>
      <c r="E2839" s="19" t="n">
        <v>194819</v>
      </c>
      <c r="F2839" s="18" t="n">
        <v>1</v>
      </c>
      <c r="G2839" s="20" t="n">
        <f aca="false">($E$2-D2839)/$E$2</f>
        <v>0.29156</v>
      </c>
      <c r="H2839" s="19" t="n">
        <f aca="false">D2839-$E$3</f>
        <v>2711</v>
      </c>
      <c r="I2839" s="18" t="n">
        <f aca="false">F2839*C2839</f>
        <v>11</v>
      </c>
      <c r="J2839" s="19" t="n">
        <f aca="false">H2839*I2839</f>
        <v>29821</v>
      </c>
      <c r="K2839" s="29" t="n">
        <f aca="false">D2839/$E$2</f>
        <v>0.70844</v>
      </c>
      <c r="L2839" s="30" t="n">
        <f aca="false">1/(1+EXP($L$2+($L$3*K2839)+($L$4*C2839)))</f>
        <v>0.584149944917206</v>
      </c>
      <c r="M2839" s="31" t="n">
        <f aca="false">(F2839)*(L2839)+(1-F2839)*(1-L2839)</f>
        <v>0.584149944917206</v>
      </c>
      <c r="N2839" s="31" t="n">
        <f aca="false">IF(B2839=1,LN(M2839),0)</f>
        <v>0</v>
      </c>
      <c r="O2839" s="42" t="n">
        <f aca="false">K2839</f>
        <v>0.70844</v>
      </c>
      <c r="P2839" s="43" t="n">
        <f aca="false">1/(1+EXP($P$2+($P$3*O2839)+($P$4*C2839)))</f>
        <v>0.999155359040138</v>
      </c>
      <c r="Q2839" s="42" t="n">
        <f aca="false">(F2839)*(P2839)+(1-F2839)*(1-P2839)</f>
        <v>0.999155359040138</v>
      </c>
      <c r="R2839" s="42" t="n">
        <f aca="false">IF(B2839&lt;&gt;1,LN(Q2839),0)</f>
        <v>-0.000844997870025795</v>
      </c>
    </row>
    <row r="2840" customFormat="false" ht="13" hidden="false" customHeight="false" outlineLevel="0" collapsed="false">
      <c r="A2840" s="18" t="n">
        <v>2831</v>
      </c>
      <c r="B2840" s="41" t="n">
        <v>0</v>
      </c>
      <c r="C2840" s="18" t="n">
        <v>16</v>
      </c>
      <c r="D2840" s="19" t="n">
        <v>21149</v>
      </c>
      <c r="E2840" s="19" t="n">
        <v>338378</v>
      </c>
      <c r="F2840" s="18" t="n">
        <v>1</v>
      </c>
      <c r="G2840" s="20" t="n">
        <f aca="false">($E$2-D2840)/$E$2</f>
        <v>0.15404</v>
      </c>
      <c r="H2840" s="19" t="n">
        <f aca="false">D2840-$E$3</f>
        <v>6149</v>
      </c>
      <c r="I2840" s="18" t="n">
        <f aca="false">F2840*C2840</f>
        <v>16</v>
      </c>
      <c r="J2840" s="19" t="n">
        <f aca="false">H2840*I2840</f>
        <v>98384</v>
      </c>
      <c r="K2840" s="29" t="n">
        <f aca="false">D2840/$E$2</f>
        <v>0.84596</v>
      </c>
      <c r="L2840" s="30" t="n">
        <f aca="false">1/(1+EXP($L$2+($L$3*K2840)+($L$4*C2840)))</f>
        <v>0.0681398320945692</v>
      </c>
      <c r="M2840" s="31" t="n">
        <f aca="false">(F2840)*(L2840)+(1-F2840)*(1-L2840)</f>
        <v>0.0681398320945692</v>
      </c>
      <c r="N2840" s="31" t="n">
        <f aca="false">IF(B2840=1,LN(M2840),0)</f>
        <v>0</v>
      </c>
      <c r="O2840" s="42" t="n">
        <f aca="false">K2840</f>
        <v>0.84596</v>
      </c>
      <c r="P2840" s="43" t="n">
        <f aca="false">1/(1+EXP($P$2+($P$3*O2840)+($P$4*C2840)))</f>
        <v>0.968548342408121</v>
      </c>
      <c r="Q2840" s="42" t="n">
        <f aca="false">(F2840)*(P2840)+(1-F2840)*(1-P2840)</f>
        <v>0.968548342408121</v>
      </c>
      <c r="R2840" s="42" t="n">
        <f aca="false">IF(B2840&lt;&gt;1,LN(Q2840),0)</f>
        <v>-0.0319568826589247</v>
      </c>
    </row>
    <row r="2841" customFormat="false" ht="13" hidden="false" customHeight="false" outlineLevel="0" collapsed="false">
      <c r="A2841" s="18" t="n">
        <v>2832</v>
      </c>
      <c r="B2841" s="41" t="n">
        <v>0</v>
      </c>
      <c r="C2841" s="18" t="n">
        <v>16</v>
      </c>
      <c r="D2841" s="19" t="n">
        <v>17822</v>
      </c>
      <c r="E2841" s="19" t="n">
        <v>285149</v>
      </c>
      <c r="F2841" s="18" t="n">
        <v>1</v>
      </c>
      <c r="G2841" s="20" t="n">
        <f aca="false">($E$2-D2841)/$E$2</f>
        <v>0.28712</v>
      </c>
      <c r="H2841" s="19" t="n">
        <f aca="false">D2841-$E$3</f>
        <v>2822</v>
      </c>
      <c r="I2841" s="18" t="n">
        <f aca="false">F2841*C2841</f>
        <v>16</v>
      </c>
      <c r="J2841" s="19" t="n">
        <f aca="false">H2841*I2841</f>
        <v>45152</v>
      </c>
      <c r="K2841" s="29" t="n">
        <f aca="false">D2841/$E$2</f>
        <v>0.71288</v>
      </c>
      <c r="L2841" s="30" t="n">
        <f aca="false">1/(1+EXP($L$2+($L$3*K2841)+($L$4*C2841)))</f>
        <v>0.520726664940857</v>
      </c>
      <c r="M2841" s="31" t="n">
        <f aca="false">(F2841)*(L2841)+(1-F2841)*(1-L2841)</f>
        <v>0.520726664940857</v>
      </c>
      <c r="N2841" s="31" t="n">
        <f aca="false">IF(B2841=1,LN(M2841),0)</f>
        <v>0</v>
      </c>
      <c r="O2841" s="42" t="n">
        <f aca="false">K2841</f>
        <v>0.71288</v>
      </c>
      <c r="P2841" s="43" t="n">
        <f aca="false">1/(1+EXP($P$2+($P$3*O2841)+($P$4*C2841)))</f>
        <v>0.999060318738421</v>
      </c>
      <c r="Q2841" s="42" t="n">
        <f aca="false">(F2841)*(P2841)+(1-F2841)*(1-P2841)</f>
        <v>0.999060318738421</v>
      </c>
      <c r="R2841" s="42" t="n">
        <f aca="false">IF(B2841&lt;&gt;1,LN(Q2841),0)</f>
        <v>-0.000940123038790271</v>
      </c>
    </row>
    <row r="2842" customFormat="false" ht="13" hidden="false" customHeight="false" outlineLevel="0" collapsed="false">
      <c r="A2842" s="18" t="n">
        <v>2833</v>
      </c>
      <c r="B2842" s="41" t="n">
        <v>0</v>
      </c>
      <c r="C2842" s="18" t="n">
        <v>27</v>
      </c>
      <c r="D2842" s="19" t="n">
        <v>20914</v>
      </c>
      <c r="E2842" s="19" t="n">
        <v>564671</v>
      </c>
      <c r="F2842" s="18" t="n">
        <v>1</v>
      </c>
      <c r="G2842" s="20" t="n">
        <f aca="false">($E$2-D2842)/$E$2</f>
        <v>0.16344</v>
      </c>
      <c r="H2842" s="19" t="n">
        <f aca="false">D2842-$E$3</f>
        <v>5914</v>
      </c>
      <c r="I2842" s="18" t="n">
        <f aca="false">F2842*C2842</f>
        <v>27</v>
      </c>
      <c r="J2842" s="19" t="n">
        <f aca="false">H2842*I2842</f>
        <v>159678</v>
      </c>
      <c r="K2842" s="29" t="n">
        <f aca="false">D2842/$E$2</f>
        <v>0.83656</v>
      </c>
      <c r="L2842" s="30" t="n">
        <f aca="false">1/(1+EXP($L$2+($L$3*K2842)+($L$4*C2842)))</f>
        <v>0.0577542904327779</v>
      </c>
      <c r="M2842" s="31" t="n">
        <f aca="false">(F2842)*(L2842)+(1-F2842)*(1-L2842)</f>
        <v>0.0577542904327779</v>
      </c>
      <c r="N2842" s="31" t="n">
        <f aca="false">IF(B2842=1,LN(M2842),0)</f>
        <v>0</v>
      </c>
      <c r="O2842" s="42" t="n">
        <f aca="false">K2842</f>
        <v>0.83656</v>
      </c>
      <c r="P2842" s="43" t="n">
        <f aca="false">1/(1+EXP($P$2+($P$3*O2842)+($P$4*C2842)))</f>
        <v>0.975935881064157</v>
      </c>
      <c r="Q2842" s="42" t="n">
        <f aca="false">(F2842)*(P2842)+(1-F2842)*(1-P2842)</f>
        <v>0.975935881064157</v>
      </c>
      <c r="R2842" s="42" t="n">
        <f aca="false">IF(B2842&lt;&gt;1,LN(Q2842),0)</f>
        <v>-0.0243583903580841</v>
      </c>
    </row>
    <row r="2843" customFormat="false" ht="13" hidden="false" customHeight="false" outlineLevel="0" collapsed="false">
      <c r="A2843" s="18" t="n">
        <v>2834</v>
      </c>
      <c r="B2843" s="41" t="n">
        <v>0</v>
      </c>
      <c r="C2843" s="18" t="n">
        <v>33</v>
      </c>
      <c r="D2843" s="19" t="n">
        <v>16352</v>
      </c>
      <c r="E2843" s="19" t="n">
        <v>539622</v>
      </c>
      <c r="F2843" s="18" t="n">
        <v>1</v>
      </c>
      <c r="G2843" s="20" t="n">
        <f aca="false">($E$2-D2843)/$E$2</f>
        <v>0.34592</v>
      </c>
      <c r="H2843" s="19" t="n">
        <f aca="false">D2843-$E$3</f>
        <v>1352</v>
      </c>
      <c r="I2843" s="18" t="n">
        <f aca="false">F2843*C2843</f>
        <v>33</v>
      </c>
      <c r="J2843" s="19" t="n">
        <f aca="false">H2843*I2843</f>
        <v>44616</v>
      </c>
      <c r="K2843" s="29" t="n">
        <f aca="false">D2843/$E$2</f>
        <v>0.65408</v>
      </c>
      <c r="L2843" s="30" t="n">
        <f aca="false">1/(1+EXP($L$2+($L$3*K2843)+($L$4*C2843)))</f>
        <v>0.669963002169045</v>
      </c>
      <c r="M2843" s="31" t="n">
        <f aca="false">(F2843)*(L2843)+(1-F2843)*(1-L2843)</f>
        <v>0.669963002169045</v>
      </c>
      <c r="N2843" s="31" t="n">
        <f aca="false">IF(B2843=1,LN(M2843),0)</f>
        <v>0</v>
      </c>
      <c r="O2843" s="42" t="n">
        <f aca="false">K2843</f>
        <v>0.65408</v>
      </c>
      <c r="P2843" s="43" t="n">
        <f aca="false">1/(1+EXP($P$2+($P$3*O2843)+($P$4*C2843)))</f>
        <v>0.999810848942806</v>
      </c>
      <c r="Q2843" s="42" t="n">
        <f aca="false">(F2843)*(P2843)+(1-F2843)*(1-P2843)</f>
        <v>0.999810848942806</v>
      </c>
      <c r="R2843" s="42" t="n">
        <f aca="false">IF(B2843&lt;&gt;1,LN(Q2843),0)</f>
        <v>-0.00018916894851111</v>
      </c>
    </row>
    <row r="2844" customFormat="false" ht="13" hidden="false" customHeight="false" outlineLevel="0" collapsed="false">
      <c r="A2844" s="18" t="n">
        <v>2835</v>
      </c>
      <c r="B2844" s="41" t="n">
        <v>0</v>
      </c>
      <c r="C2844" s="18" t="n">
        <v>15</v>
      </c>
      <c r="D2844" s="19" t="n">
        <v>17127</v>
      </c>
      <c r="E2844" s="19" t="n">
        <v>256903</v>
      </c>
      <c r="F2844" s="18" t="n">
        <v>1</v>
      </c>
      <c r="G2844" s="20" t="n">
        <f aca="false">($E$2-D2844)/$E$2</f>
        <v>0.31492</v>
      </c>
      <c r="H2844" s="19" t="n">
        <f aca="false">D2844-$E$3</f>
        <v>2127</v>
      </c>
      <c r="I2844" s="18" t="n">
        <f aca="false">F2844*C2844</f>
        <v>15</v>
      </c>
      <c r="J2844" s="19" t="n">
        <f aca="false">H2844*I2844</f>
        <v>31905</v>
      </c>
      <c r="K2844" s="29" t="n">
        <f aca="false">D2844/$E$2</f>
        <v>0.68508</v>
      </c>
      <c r="L2844" s="30" t="n">
        <f aca="false">1/(1+EXP($L$2+($L$3*K2844)+($L$4*C2844)))</f>
        <v>0.663749230294062</v>
      </c>
      <c r="M2844" s="31" t="n">
        <f aca="false">(F2844)*(L2844)+(1-F2844)*(1-L2844)</f>
        <v>0.663749230294062</v>
      </c>
      <c r="N2844" s="31" t="n">
        <f aca="false">IF(B2844=1,LN(M2844),0)</f>
        <v>0</v>
      </c>
      <c r="O2844" s="42" t="n">
        <f aca="false">K2844</f>
        <v>0.68508</v>
      </c>
      <c r="P2844" s="43" t="n">
        <f aca="false">1/(1+EXP($P$2+($P$3*O2844)+($P$4*C2844)))</f>
        <v>0.999550348805519</v>
      </c>
      <c r="Q2844" s="42" t="n">
        <f aca="false">(F2844)*(P2844)+(1-F2844)*(1-P2844)</f>
        <v>0.999550348805519</v>
      </c>
      <c r="R2844" s="42" t="n">
        <f aca="false">IF(B2844&lt;&gt;1,LN(Q2844),0)</f>
        <v>-0.000449752317894143</v>
      </c>
    </row>
    <row r="2845" customFormat="false" ht="13" hidden="false" customHeight="false" outlineLevel="0" collapsed="false">
      <c r="A2845" s="18" t="n">
        <v>2836</v>
      </c>
      <c r="B2845" s="41" t="n">
        <v>0</v>
      </c>
      <c r="C2845" s="18" t="n">
        <v>25</v>
      </c>
      <c r="D2845" s="19" t="n">
        <v>15491</v>
      </c>
      <c r="E2845" s="19" t="n">
        <v>387276</v>
      </c>
      <c r="F2845" s="18" t="n">
        <v>1</v>
      </c>
      <c r="G2845" s="20" t="n">
        <f aca="false">($E$2-D2845)/$E$2</f>
        <v>0.38036</v>
      </c>
      <c r="H2845" s="19" t="n">
        <f aca="false">D2845-$E$3</f>
        <v>491</v>
      </c>
      <c r="I2845" s="18" t="n">
        <f aca="false">F2845*C2845</f>
        <v>25</v>
      </c>
      <c r="J2845" s="19" t="n">
        <f aca="false">H2845*I2845</f>
        <v>12275</v>
      </c>
      <c r="K2845" s="29" t="n">
        <f aca="false">D2845/$E$2</f>
        <v>0.61964</v>
      </c>
      <c r="L2845" s="30" t="n">
        <f aca="false">1/(1+EXP($L$2+($L$3*K2845)+($L$4*C2845)))</f>
        <v>0.842020460674625</v>
      </c>
      <c r="M2845" s="31" t="n">
        <f aca="false">(F2845)*(L2845)+(1-F2845)*(1-L2845)</f>
        <v>0.842020460674625</v>
      </c>
      <c r="N2845" s="31" t="n">
        <f aca="false">IF(B2845=1,LN(M2845),0)</f>
        <v>0</v>
      </c>
      <c r="O2845" s="42" t="n">
        <f aca="false">K2845</f>
        <v>0.61964</v>
      </c>
      <c r="P2845" s="43" t="n">
        <f aca="false">1/(1+EXP($P$2+($P$3*O2845)+($P$4*C2845)))</f>
        <v>0.999922954110506</v>
      </c>
      <c r="Q2845" s="42" t="n">
        <f aca="false">(F2845)*(P2845)+(1-F2845)*(1-P2845)</f>
        <v>0.999922954110506</v>
      </c>
      <c r="R2845" s="42" t="n">
        <f aca="false">IF(B2845&lt;&gt;1,LN(Q2845),0)</f>
        <v>-7.7048857680979E-005</v>
      </c>
    </row>
    <row r="2846" customFormat="false" ht="13" hidden="false" customHeight="false" outlineLevel="0" collapsed="false">
      <c r="A2846" s="18" t="n">
        <v>2837</v>
      </c>
      <c r="B2846" s="41" t="n">
        <v>0</v>
      </c>
      <c r="C2846" s="18" t="n">
        <v>13</v>
      </c>
      <c r="D2846" s="19" t="n">
        <v>15073</v>
      </c>
      <c r="E2846" s="19" t="n">
        <v>195946</v>
      </c>
      <c r="F2846" s="18" t="n">
        <v>1</v>
      </c>
      <c r="G2846" s="20" t="n">
        <f aca="false">($E$2-D2846)/$E$2</f>
        <v>0.39708</v>
      </c>
      <c r="H2846" s="19" t="n">
        <f aca="false">D2846-$E$3</f>
        <v>73</v>
      </c>
      <c r="I2846" s="18" t="n">
        <f aca="false">F2846*C2846</f>
        <v>13</v>
      </c>
      <c r="J2846" s="19" t="n">
        <f aca="false">H2846*I2846</f>
        <v>949</v>
      </c>
      <c r="K2846" s="29" t="n">
        <f aca="false">D2846/$E$2</f>
        <v>0.60292</v>
      </c>
      <c r="L2846" s="30" t="n">
        <f aca="false">1/(1+EXP($L$2+($L$3*K2846)+($L$4*C2846)))</f>
        <v>0.917799127053835</v>
      </c>
      <c r="M2846" s="31" t="n">
        <f aca="false">(F2846)*(L2846)+(1-F2846)*(1-L2846)</f>
        <v>0.917799127053835</v>
      </c>
      <c r="N2846" s="31" t="n">
        <f aca="false">IF(B2846=1,LN(M2846),0)</f>
        <v>0</v>
      </c>
      <c r="O2846" s="42" t="n">
        <f aca="false">K2846</f>
        <v>0.60292</v>
      </c>
      <c r="P2846" s="43" t="n">
        <f aca="false">1/(1+EXP($P$2+($P$3*O2846)+($P$4*C2846)))</f>
        <v>0.999949250233963</v>
      </c>
      <c r="Q2846" s="42" t="n">
        <f aca="false">(F2846)*(P2846)+(1-F2846)*(1-P2846)</f>
        <v>0.999949250233963</v>
      </c>
      <c r="R2846" s="42" t="n">
        <f aca="false">IF(B2846&lt;&gt;1,LN(Q2846),0)</f>
        <v>-5.07510538496425E-005</v>
      </c>
    </row>
    <row r="2847" customFormat="false" ht="13" hidden="false" customHeight="false" outlineLevel="0" collapsed="false">
      <c r="A2847" s="18" t="n">
        <v>2838</v>
      </c>
      <c r="B2847" s="41" t="n">
        <v>0</v>
      </c>
      <c r="C2847" s="18" t="n">
        <v>17</v>
      </c>
      <c r="D2847" s="19" t="n">
        <v>20219</v>
      </c>
      <c r="E2847" s="19" t="n">
        <v>343730</v>
      </c>
      <c r="F2847" s="18" t="n">
        <v>1</v>
      </c>
      <c r="G2847" s="20" t="n">
        <f aca="false">($E$2-D2847)/$E$2</f>
        <v>0.19124</v>
      </c>
      <c r="H2847" s="19" t="n">
        <f aca="false">D2847-$E$3</f>
        <v>5219</v>
      </c>
      <c r="I2847" s="18" t="n">
        <f aca="false">F2847*C2847</f>
        <v>17</v>
      </c>
      <c r="J2847" s="19" t="n">
        <f aca="false">H2847*I2847</f>
        <v>88723</v>
      </c>
      <c r="K2847" s="29" t="n">
        <f aca="false">D2847/$E$2</f>
        <v>0.80876</v>
      </c>
      <c r="L2847" s="30" t="n">
        <f aca="false">1/(1+EXP($L$2+($L$3*K2847)+($L$4*C2847)))</f>
        <v>0.130714712735117</v>
      </c>
      <c r="M2847" s="31" t="n">
        <f aca="false">(F2847)*(L2847)+(1-F2847)*(1-L2847)</f>
        <v>0.130714712735117</v>
      </c>
      <c r="N2847" s="31" t="n">
        <f aca="false">IF(B2847=1,LN(M2847),0)</f>
        <v>0</v>
      </c>
      <c r="O2847" s="42" t="n">
        <f aca="false">K2847</f>
        <v>0.80876</v>
      </c>
      <c r="P2847" s="43" t="n">
        <f aca="false">1/(1+EXP($P$2+($P$3*O2847)+($P$4*C2847)))</f>
        <v>0.988104695887576</v>
      </c>
      <c r="Q2847" s="42" t="n">
        <f aca="false">(F2847)*(P2847)+(1-F2847)*(1-P2847)</f>
        <v>0.988104695887576</v>
      </c>
      <c r="R2847" s="42" t="n">
        <f aca="false">IF(B2847&lt;&gt;1,LN(Q2847),0)</f>
        <v>-0.0119666193508811</v>
      </c>
    </row>
    <row r="2848" customFormat="false" ht="13" hidden="false" customHeight="false" outlineLevel="0" collapsed="false">
      <c r="A2848" s="18" t="n">
        <v>2839</v>
      </c>
      <c r="B2848" s="41" t="n">
        <v>0</v>
      </c>
      <c r="C2848" s="18" t="n">
        <v>19</v>
      </c>
      <c r="D2848" s="19" t="n">
        <v>17456</v>
      </c>
      <c r="E2848" s="19" t="n">
        <v>331655</v>
      </c>
      <c r="F2848" s="18" t="n">
        <v>1</v>
      </c>
      <c r="G2848" s="20" t="n">
        <f aca="false">($E$2-D2848)/$E$2</f>
        <v>0.30176</v>
      </c>
      <c r="H2848" s="19" t="n">
        <f aca="false">D2848-$E$3</f>
        <v>2456</v>
      </c>
      <c r="I2848" s="18" t="n">
        <f aca="false">F2848*C2848</f>
        <v>19</v>
      </c>
      <c r="J2848" s="19" t="n">
        <f aca="false">H2848*I2848</f>
        <v>46664</v>
      </c>
      <c r="K2848" s="29" t="n">
        <f aca="false">D2848/$E$2</f>
        <v>0.69824</v>
      </c>
      <c r="L2848" s="30" t="n">
        <f aca="false">1/(1+EXP($L$2+($L$3*K2848)+($L$4*C2848)))</f>
        <v>0.569476276356335</v>
      </c>
      <c r="M2848" s="31" t="n">
        <f aca="false">(F2848)*(L2848)+(1-F2848)*(1-L2848)</f>
        <v>0.569476276356335</v>
      </c>
      <c r="N2848" s="31" t="n">
        <f aca="false">IF(B2848=1,LN(M2848),0)</f>
        <v>0</v>
      </c>
      <c r="O2848" s="42" t="n">
        <f aca="false">K2848</f>
        <v>0.69824</v>
      </c>
      <c r="P2848" s="43" t="n">
        <f aca="false">1/(1+EXP($P$2+($P$3*O2848)+($P$4*C2848)))</f>
        <v>0.999367697264408</v>
      </c>
      <c r="Q2848" s="42" t="n">
        <f aca="false">(F2848)*(P2848)+(1-F2848)*(1-P2848)</f>
        <v>0.999367697264408</v>
      </c>
      <c r="R2848" s="42" t="n">
        <f aca="false">IF(B2848&lt;&gt;1,LN(Q2848),0)</f>
        <v>-0.000632502723273117</v>
      </c>
    </row>
    <row r="2849" customFormat="false" ht="13" hidden="false" customHeight="false" outlineLevel="0" collapsed="false">
      <c r="A2849" s="18" t="n">
        <v>2840</v>
      </c>
      <c r="B2849" s="41" t="n">
        <v>0</v>
      </c>
      <c r="C2849" s="18" t="n">
        <v>15</v>
      </c>
      <c r="D2849" s="19" t="n">
        <v>18766</v>
      </c>
      <c r="E2849" s="19" t="n">
        <v>281497</v>
      </c>
      <c r="F2849" s="18" t="n">
        <v>1</v>
      </c>
      <c r="G2849" s="20" t="n">
        <f aca="false">($E$2-D2849)/$E$2</f>
        <v>0.24936</v>
      </c>
      <c r="H2849" s="19" t="n">
        <f aca="false">D2849-$E$3</f>
        <v>3766</v>
      </c>
      <c r="I2849" s="18" t="n">
        <f aca="false">F2849*C2849</f>
        <v>15</v>
      </c>
      <c r="J2849" s="19" t="n">
        <f aca="false">H2849*I2849</f>
        <v>56490</v>
      </c>
      <c r="K2849" s="29" t="n">
        <f aca="false">D2849/$E$2</f>
        <v>0.75064</v>
      </c>
      <c r="L2849" s="30" t="n">
        <f aca="false">1/(1+EXP($L$2+($L$3*K2849)+($L$4*C2849)))</f>
        <v>0.343131963916456</v>
      </c>
      <c r="M2849" s="31" t="n">
        <f aca="false">(F2849)*(L2849)+(1-F2849)*(1-L2849)</f>
        <v>0.343131963916456</v>
      </c>
      <c r="N2849" s="31" t="n">
        <f aca="false">IF(B2849=1,LN(M2849),0)</f>
        <v>0</v>
      </c>
      <c r="O2849" s="42" t="n">
        <f aca="false">K2849</f>
        <v>0.75064</v>
      </c>
      <c r="P2849" s="43" t="n">
        <f aca="false">1/(1+EXP($P$2+($P$3*O2849)+($P$4*C2849)))</f>
        <v>0.997431414612768</v>
      </c>
      <c r="Q2849" s="42" t="n">
        <f aca="false">(F2849)*(P2849)+(1-F2849)*(1-P2849)</f>
        <v>0.997431414612768</v>
      </c>
      <c r="R2849" s="42" t="n">
        <f aca="false">IF(B2849&lt;&gt;1,LN(Q2849),0)</f>
        <v>-0.0025718898624417</v>
      </c>
    </row>
    <row r="2850" customFormat="false" ht="13" hidden="false" customHeight="false" outlineLevel="0" collapsed="false">
      <c r="A2850" s="18" t="n">
        <v>2841</v>
      </c>
      <c r="B2850" s="41" t="n">
        <v>0</v>
      </c>
      <c r="C2850" s="18" t="n">
        <v>15</v>
      </c>
      <c r="D2850" s="19" t="n">
        <v>19588</v>
      </c>
      <c r="E2850" s="19" t="n">
        <v>293814</v>
      </c>
      <c r="F2850" s="18" t="n">
        <v>1</v>
      </c>
      <c r="G2850" s="20" t="n">
        <f aca="false">($E$2-D2850)/$E$2</f>
        <v>0.21648</v>
      </c>
      <c r="H2850" s="19" t="n">
        <f aca="false">D2850-$E$3</f>
        <v>4588</v>
      </c>
      <c r="I2850" s="18" t="n">
        <f aca="false">F2850*C2850</f>
        <v>15</v>
      </c>
      <c r="J2850" s="19" t="n">
        <f aca="false">H2850*I2850</f>
        <v>68820</v>
      </c>
      <c r="K2850" s="29" t="n">
        <f aca="false">D2850/$E$2</f>
        <v>0.78352</v>
      </c>
      <c r="L2850" s="30" t="n">
        <f aca="false">1/(1+EXP($L$2+($L$3*K2850)+($L$4*C2850)))</f>
        <v>0.211467311843532</v>
      </c>
      <c r="M2850" s="31" t="n">
        <f aca="false">(F2850)*(L2850)+(1-F2850)*(1-L2850)</f>
        <v>0.211467311843532</v>
      </c>
      <c r="N2850" s="31" t="n">
        <f aca="false">IF(B2850=1,LN(M2850),0)</f>
        <v>0</v>
      </c>
      <c r="O2850" s="42" t="n">
        <f aca="false">K2850</f>
        <v>0.78352</v>
      </c>
      <c r="P2850" s="43" t="n">
        <f aca="false">1/(1+EXP($P$2+($P$3*O2850)+($P$4*C2850)))</f>
        <v>0.993860090682222</v>
      </c>
      <c r="Q2850" s="42" t="n">
        <f aca="false">(F2850)*(P2850)+(1-F2850)*(1-P2850)</f>
        <v>0.993860090682222</v>
      </c>
      <c r="R2850" s="42" t="n">
        <f aca="false">IF(B2850&lt;&gt;1,LN(Q2850),0)</f>
        <v>-0.00615883607313773</v>
      </c>
    </row>
    <row r="2851" customFormat="false" ht="13" hidden="false" customHeight="false" outlineLevel="0" collapsed="false">
      <c r="A2851" s="18" t="n">
        <v>2842</v>
      </c>
      <c r="B2851" s="41" t="n">
        <v>0</v>
      </c>
      <c r="C2851" s="18" t="n">
        <v>14</v>
      </c>
      <c r="D2851" s="19" t="n">
        <v>19908</v>
      </c>
      <c r="E2851" s="19" t="n">
        <v>278706</v>
      </c>
      <c r="F2851" s="18" t="n">
        <v>1</v>
      </c>
      <c r="G2851" s="20" t="n">
        <f aca="false">($E$2-D2851)/$E$2</f>
        <v>0.20368</v>
      </c>
      <c r="H2851" s="19" t="n">
        <f aca="false">D2851-$E$3</f>
        <v>4908</v>
      </c>
      <c r="I2851" s="18" t="n">
        <f aca="false">F2851*C2851</f>
        <v>14</v>
      </c>
      <c r="J2851" s="19" t="n">
        <f aca="false">H2851*I2851</f>
        <v>68712</v>
      </c>
      <c r="K2851" s="29" t="n">
        <f aca="false">D2851/$E$2</f>
        <v>0.79632</v>
      </c>
      <c r="L2851" s="30" t="n">
        <f aca="false">1/(1+EXP($L$2+($L$3*K2851)+($L$4*C2851)))</f>
        <v>0.176202512568311</v>
      </c>
      <c r="M2851" s="31" t="n">
        <f aca="false">(F2851)*(L2851)+(1-F2851)*(1-L2851)</f>
        <v>0.176202512568311</v>
      </c>
      <c r="N2851" s="31" t="n">
        <f aca="false">IF(B2851=1,LN(M2851),0)</f>
        <v>0</v>
      </c>
      <c r="O2851" s="42" t="n">
        <f aca="false">K2851</f>
        <v>0.79632</v>
      </c>
      <c r="P2851" s="43" t="n">
        <f aca="false">1/(1+EXP($P$2+($P$3*O2851)+($P$4*C2851)))</f>
        <v>0.991370057186174</v>
      </c>
      <c r="Q2851" s="42" t="n">
        <f aca="false">(F2851)*(P2851)+(1-F2851)*(1-P2851)</f>
        <v>0.991370057186174</v>
      </c>
      <c r="R2851" s="42" t="n">
        <f aca="false">IF(B2851&lt;&gt;1,LN(Q2851),0)</f>
        <v>-0.00866739640757596</v>
      </c>
    </row>
    <row r="2852" customFormat="false" ht="13" hidden="false" customHeight="false" outlineLevel="0" collapsed="false">
      <c r="A2852" s="18" t="n">
        <v>2843</v>
      </c>
      <c r="B2852" s="41" t="n">
        <v>0</v>
      </c>
      <c r="C2852" s="18" t="n">
        <v>28</v>
      </c>
      <c r="D2852" s="19" t="n">
        <v>20887</v>
      </c>
      <c r="E2852" s="19" t="n">
        <v>584833</v>
      </c>
      <c r="F2852" s="18" t="n">
        <v>1</v>
      </c>
      <c r="G2852" s="20" t="n">
        <f aca="false">($E$2-D2852)/$E$2</f>
        <v>0.16452</v>
      </c>
      <c r="H2852" s="19" t="n">
        <f aca="false">D2852-$E$3</f>
        <v>5887</v>
      </c>
      <c r="I2852" s="18" t="n">
        <f aca="false">F2852*C2852</f>
        <v>28</v>
      </c>
      <c r="J2852" s="19" t="n">
        <f aca="false">H2852*I2852</f>
        <v>164836</v>
      </c>
      <c r="K2852" s="29" t="n">
        <f aca="false">D2852/$E$2</f>
        <v>0.83548</v>
      </c>
      <c r="L2852" s="30" t="n">
        <f aca="false">1/(1+EXP($L$2+($L$3*K2852)+($L$4*C2852)))</f>
        <v>0.057133320528719</v>
      </c>
      <c r="M2852" s="31" t="n">
        <f aca="false">(F2852)*(L2852)+(1-F2852)*(1-L2852)</f>
        <v>0.057133320528719</v>
      </c>
      <c r="N2852" s="31" t="n">
        <f aca="false">IF(B2852=1,LN(M2852),0)</f>
        <v>0</v>
      </c>
      <c r="O2852" s="42" t="n">
        <f aca="false">K2852</f>
        <v>0.83548</v>
      </c>
      <c r="P2852" s="43" t="n">
        <f aca="false">1/(1+EXP($P$2+($P$3*O2852)+($P$4*C2852)))</f>
        <v>0.976653957276157</v>
      </c>
      <c r="Q2852" s="42" t="n">
        <f aca="false">(F2852)*(P2852)+(1-F2852)*(1-P2852)</f>
        <v>0.976653957276157</v>
      </c>
      <c r="R2852" s="42" t="n">
        <f aca="false">IF(B2852&lt;&gt;1,LN(Q2852),0)</f>
        <v>-0.0236228787516299</v>
      </c>
    </row>
    <row r="2853" customFormat="false" ht="13" hidden="false" customHeight="false" outlineLevel="0" collapsed="false">
      <c r="A2853" s="18" t="n">
        <v>2844</v>
      </c>
      <c r="B2853" s="41" t="n">
        <v>0</v>
      </c>
      <c r="C2853" s="18" t="n">
        <v>10</v>
      </c>
      <c r="D2853" s="19" t="n">
        <v>17224</v>
      </c>
      <c r="E2853" s="19" t="n">
        <v>172242</v>
      </c>
      <c r="F2853" s="18" t="n">
        <v>1</v>
      </c>
      <c r="G2853" s="20" t="n">
        <f aca="false">($E$2-D2853)/$E$2</f>
        <v>0.31104</v>
      </c>
      <c r="H2853" s="19" t="n">
        <f aca="false">D2853-$E$3</f>
        <v>2224</v>
      </c>
      <c r="I2853" s="18" t="n">
        <f aca="false">F2853*C2853</f>
        <v>10</v>
      </c>
      <c r="J2853" s="19" t="n">
        <f aca="false">H2853*I2853</f>
        <v>22240</v>
      </c>
      <c r="K2853" s="29" t="n">
        <f aca="false">D2853/$E$2</f>
        <v>0.68896</v>
      </c>
      <c r="L2853" s="30" t="n">
        <f aca="false">1/(1+EXP($L$2+($L$3*K2853)+($L$4*C2853)))</f>
        <v>0.683134488044403</v>
      </c>
      <c r="M2853" s="31" t="n">
        <f aca="false">(F2853)*(L2853)+(1-F2853)*(1-L2853)</f>
        <v>0.683134488044403</v>
      </c>
      <c r="N2853" s="31" t="n">
        <f aca="false">IF(B2853=1,LN(M2853),0)</f>
        <v>0</v>
      </c>
      <c r="O2853" s="42" t="n">
        <f aca="false">K2853</f>
        <v>0.68896</v>
      </c>
      <c r="P2853" s="43" t="n">
        <f aca="false">1/(1+EXP($P$2+($P$3*O2853)+($P$4*C2853)))</f>
        <v>0.999495728400767</v>
      </c>
      <c r="Q2853" s="42" t="n">
        <f aca="false">(F2853)*(P2853)+(1-F2853)*(1-P2853)</f>
        <v>0.999495728400767</v>
      </c>
      <c r="R2853" s="42" t="n">
        <f aca="false">IF(B2853&lt;&gt;1,LN(Q2853),0)</f>
        <v>-0.000504398786915282</v>
      </c>
    </row>
    <row r="2854" customFormat="false" ht="13" hidden="false" customHeight="false" outlineLevel="0" collapsed="false">
      <c r="A2854" s="18" t="n">
        <v>2845</v>
      </c>
      <c r="B2854" s="41" t="n">
        <v>0</v>
      </c>
      <c r="C2854" s="18" t="n">
        <v>26</v>
      </c>
      <c r="D2854" s="19" t="n">
        <v>17253</v>
      </c>
      <c r="E2854" s="19" t="n">
        <v>448568</v>
      </c>
      <c r="F2854" s="18" t="n">
        <v>1</v>
      </c>
      <c r="G2854" s="20" t="n">
        <f aca="false">($E$2-D2854)/$E$2</f>
        <v>0.30988</v>
      </c>
      <c r="H2854" s="19" t="n">
        <f aca="false">D2854-$E$3</f>
        <v>2253</v>
      </c>
      <c r="I2854" s="18" t="n">
        <f aca="false">F2854*C2854</f>
        <v>26</v>
      </c>
      <c r="J2854" s="19" t="n">
        <f aca="false">H2854*I2854</f>
        <v>58578</v>
      </c>
      <c r="K2854" s="29" t="n">
        <f aca="false">D2854/$E$2</f>
        <v>0.69012</v>
      </c>
      <c r="L2854" s="30" t="n">
        <f aca="false">1/(1+EXP($L$2+($L$3*K2854)+($L$4*C2854)))</f>
        <v>0.552502636099765</v>
      </c>
      <c r="M2854" s="31" t="n">
        <f aca="false">(F2854)*(L2854)+(1-F2854)*(1-L2854)</f>
        <v>0.552502636099765</v>
      </c>
      <c r="N2854" s="31" t="n">
        <f aca="false">IF(B2854=1,LN(M2854),0)</f>
        <v>0</v>
      </c>
      <c r="O2854" s="42" t="n">
        <f aca="false">K2854</f>
        <v>0.69012</v>
      </c>
      <c r="P2854" s="43" t="n">
        <f aca="false">1/(1+EXP($P$2+($P$3*O2854)+($P$4*C2854)))</f>
        <v>0.99949860885139</v>
      </c>
      <c r="Q2854" s="42" t="n">
        <f aca="false">(F2854)*(P2854)+(1-F2854)*(1-P2854)</f>
        <v>0.99949860885139</v>
      </c>
      <c r="R2854" s="42" t="n">
        <f aca="false">IF(B2854&lt;&gt;1,LN(Q2854),0)</f>
        <v>-0.000501516887182878</v>
      </c>
    </row>
    <row r="2855" customFormat="false" ht="13" hidden="false" customHeight="false" outlineLevel="0" collapsed="false">
      <c r="A2855" s="18" t="n">
        <v>2846</v>
      </c>
      <c r="B2855" s="41" t="n">
        <v>0</v>
      </c>
      <c r="C2855" s="18" t="n">
        <v>47</v>
      </c>
      <c r="D2855" s="19" t="n">
        <v>18083</v>
      </c>
      <c r="E2855" s="19" t="n">
        <v>849896</v>
      </c>
      <c r="F2855" s="18" t="n">
        <v>1</v>
      </c>
      <c r="G2855" s="20" t="n">
        <f aca="false">($E$2-D2855)/$E$2</f>
        <v>0.27668</v>
      </c>
      <c r="H2855" s="19" t="n">
        <f aca="false">D2855-$E$3</f>
        <v>3083</v>
      </c>
      <c r="I2855" s="18" t="n">
        <f aca="false">F2855*C2855</f>
        <v>47</v>
      </c>
      <c r="J2855" s="19" t="n">
        <f aca="false">H2855*I2855</f>
        <v>144901</v>
      </c>
      <c r="K2855" s="29" t="n">
        <f aca="false">D2855/$E$2</f>
        <v>0.72332</v>
      </c>
      <c r="L2855" s="30" t="n">
        <f aca="false">1/(1+EXP($L$2+($L$3*K2855)+($L$4*C2855)))</f>
        <v>0.238088789674708</v>
      </c>
      <c r="M2855" s="31" t="n">
        <f aca="false">(F2855)*(L2855)+(1-F2855)*(1-L2855)</f>
        <v>0.238088789674708</v>
      </c>
      <c r="N2855" s="31" t="n">
        <f aca="false">IF(B2855=1,LN(M2855),0)</f>
        <v>0</v>
      </c>
      <c r="O2855" s="42" t="n">
        <f aca="false">K2855</f>
        <v>0.72332</v>
      </c>
      <c r="P2855" s="43" t="n">
        <f aca="false">1/(1+EXP($P$2+($P$3*O2855)+($P$4*C2855)))</f>
        <v>0.998844545833113</v>
      </c>
      <c r="Q2855" s="42" t="n">
        <f aca="false">(F2855)*(P2855)+(1-F2855)*(1-P2855)</f>
        <v>0.998844545833113</v>
      </c>
      <c r="R2855" s="42" t="n">
        <f aca="false">IF(B2855&lt;&gt;1,LN(Q2855),0)</f>
        <v>-0.00115612221870487</v>
      </c>
    </row>
    <row r="2856" customFormat="false" ht="13" hidden="false" customHeight="false" outlineLevel="0" collapsed="false">
      <c r="A2856" s="18" t="n">
        <v>2847</v>
      </c>
      <c r="B2856" s="41" t="n">
        <v>0</v>
      </c>
      <c r="C2856" s="18" t="n">
        <v>18</v>
      </c>
      <c r="D2856" s="19" t="n">
        <v>19054</v>
      </c>
      <c r="E2856" s="19" t="n">
        <v>342967</v>
      </c>
      <c r="F2856" s="18" t="n">
        <v>1</v>
      </c>
      <c r="G2856" s="20" t="n">
        <f aca="false">($E$2-D2856)/$E$2</f>
        <v>0.23784</v>
      </c>
      <c r="H2856" s="19" t="n">
        <f aca="false">D2856-$E$3</f>
        <v>4054</v>
      </c>
      <c r="I2856" s="18" t="n">
        <f aca="false">F2856*C2856</f>
        <v>18</v>
      </c>
      <c r="J2856" s="19" t="n">
        <f aca="false">H2856*I2856</f>
        <v>72972</v>
      </c>
      <c r="K2856" s="29" t="n">
        <f aca="false">D2856/$E$2</f>
        <v>0.76216</v>
      </c>
      <c r="L2856" s="30" t="n">
        <f aca="false">1/(1+EXP($L$2+($L$3*K2856)+($L$4*C2856)))</f>
        <v>0.272281895832511</v>
      </c>
      <c r="M2856" s="31" t="n">
        <f aca="false">(F2856)*(L2856)+(1-F2856)*(1-L2856)</f>
        <v>0.272281895832511</v>
      </c>
      <c r="N2856" s="31" t="n">
        <f aca="false">IF(B2856=1,LN(M2856),0)</f>
        <v>0</v>
      </c>
      <c r="O2856" s="42" t="n">
        <f aca="false">K2856</f>
        <v>0.76216</v>
      </c>
      <c r="P2856" s="43" t="n">
        <f aca="false">1/(1+EXP($P$2+($P$3*O2856)+($P$4*C2856)))</f>
        <v>0.996536848668607</v>
      </c>
      <c r="Q2856" s="42" t="n">
        <f aca="false">(F2856)*(P2856)+(1-F2856)*(1-P2856)</f>
        <v>0.996536848668607</v>
      </c>
      <c r="R2856" s="42" t="n">
        <f aca="false">IF(B2856&lt;&gt;1,LN(Q2856),0)</f>
        <v>-0.00346916192103176</v>
      </c>
    </row>
    <row r="2857" customFormat="false" ht="13" hidden="false" customHeight="false" outlineLevel="0" collapsed="false">
      <c r="A2857" s="18" t="n">
        <v>2848</v>
      </c>
      <c r="B2857" s="41" t="n">
        <v>0</v>
      </c>
      <c r="C2857" s="18" t="n">
        <v>15</v>
      </c>
      <c r="D2857" s="19" t="n">
        <v>15275</v>
      </c>
      <c r="E2857" s="19" t="n">
        <v>229122</v>
      </c>
      <c r="F2857" s="18" t="n">
        <v>1</v>
      </c>
      <c r="G2857" s="20" t="n">
        <f aca="false">($E$2-D2857)/$E$2</f>
        <v>0.389</v>
      </c>
      <c r="H2857" s="19" t="n">
        <f aca="false">D2857-$E$3</f>
        <v>275</v>
      </c>
      <c r="I2857" s="18" t="n">
        <f aca="false">F2857*C2857</f>
        <v>15</v>
      </c>
      <c r="J2857" s="19" t="n">
        <f aca="false">H2857*I2857</f>
        <v>4125</v>
      </c>
      <c r="K2857" s="29" t="n">
        <f aca="false">D2857/$E$2</f>
        <v>0.611</v>
      </c>
      <c r="L2857" s="30" t="n">
        <f aca="false">1/(1+EXP($L$2+($L$3*K2857)+($L$4*C2857)))</f>
        <v>0.898642335991644</v>
      </c>
      <c r="M2857" s="31" t="n">
        <f aca="false">(F2857)*(L2857)+(1-F2857)*(1-L2857)</f>
        <v>0.898642335991644</v>
      </c>
      <c r="N2857" s="31" t="n">
        <f aca="false">IF(B2857=1,LN(M2857),0)</f>
        <v>0</v>
      </c>
      <c r="O2857" s="42" t="n">
        <f aca="false">K2857</f>
        <v>0.611</v>
      </c>
      <c r="P2857" s="43" t="n">
        <f aca="false">1/(1+EXP($P$2+($P$3*O2857)+($P$4*C2857)))</f>
        <v>0.999937363113689</v>
      </c>
      <c r="Q2857" s="42" t="n">
        <f aca="false">(F2857)*(P2857)+(1-F2857)*(1-P2857)</f>
        <v>0.999937363113689</v>
      </c>
      <c r="R2857" s="42" t="n">
        <f aca="false">IF(B2857&lt;&gt;1,LN(Q2857),0)</f>
        <v>-6.26388480828237E-005</v>
      </c>
    </row>
    <row r="2858" customFormat="false" ht="13" hidden="false" customHeight="false" outlineLevel="0" collapsed="false">
      <c r="A2858" s="18" t="n">
        <v>2849</v>
      </c>
      <c r="B2858" s="41" t="n">
        <v>0</v>
      </c>
      <c r="C2858" s="18" t="n">
        <v>14</v>
      </c>
      <c r="D2858" s="19" t="n">
        <v>17431</v>
      </c>
      <c r="E2858" s="19" t="n">
        <v>244036</v>
      </c>
      <c r="F2858" s="18" t="n">
        <v>1</v>
      </c>
      <c r="G2858" s="20" t="n">
        <f aca="false">($E$2-D2858)/$E$2</f>
        <v>0.30276</v>
      </c>
      <c r="H2858" s="19" t="n">
        <f aca="false">D2858-$E$3</f>
        <v>2431</v>
      </c>
      <c r="I2858" s="18" t="n">
        <f aca="false">F2858*C2858</f>
        <v>14</v>
      </c>
      <c r="J2858" s="19" t="n">
        <f aca="false">H2858*I2858</f>
        <v>34034</v>
      </c>
      <c r="K2858" s="29" t="n">
        <f aca="false">D2858/$E$2</f>
        <v>0.69724</v>
      </c>
      <c r="L2858" s="30" t="n">
        <f aca="false">1/(1+EXP($L$2+($L$3*K2858)+($L$4*C2858)))</f>
        <v>0.614635005326241</v>
      </c>
      <c r="M2858" s="31" t="n">
        <f aca="false">(F2858)*(L2858)+(1-F2858)*(1-L2858)</f>
        <v>0.614635005326241</v>
      </c>
      <c r="N2858" s="31" t="n">
        <f aca="false">IF(B2858=1,LN(M2858),0)</f>
        <v>0</v>
      </c>
      <c r="O2858" s="42" t="n">
        <f aca="false">K2858</f>
        <v>0.69724</v>
      </c>
      <c r="P2858" s="43" t="n">
        <f aca="false">1/(1+EXP($P$2+($P$3*O2858)+($P$4*C2858)))</f>
        <v>0.999377214002138</v>
      </c>
      <c r="Q2858" s="42" t="n">
        <f aca="false">(F2858)*(P2858)+(1-F2858)*(1-P2858)</f>
        <v>0.999377214002138</v>
      </c>
      <c r="R2858" s="42" t="n">
        <f aca="false">IF(B2858&lt;&gt;1,LN(Q2858),0)</f>
        <v>-0.000622980009617537</v>
      </c>
    </row>
    <row r="2859" customFormat="false" ht="13" hidden="false" customHeight="false" outlineLevel="0" collapsed="false">
      <c r="A2859" s="18" t="n">
        <v>2850</v>
      </c>
      <c r="B2859" s="41" t="n">
        <v>0</v>
      </c>
      <c r="C2859" s="18" t="n">
        <v>22</v>
      </c>
      <c r="D2859" s="19" t="n">
        <v>17165</v>
      </c>
      <c r="E2859" s="19" t="n">
        <v>377640</v>
      </c>
      <c r="F2859" s="18" t="n">
        <v>1</v>
      </c>
      <c r="G2859" s="20" t="n">
        <f aca="false">($E$2-D2859)/$E$2</f>
        <v>0.3134</v>
      </c>
      <c r="H2859" s="19" t="n">
        <f aca="false">D2859-$E$3</f>
        <v>2165</v>
      </c>
      <c r="I2859" s="18" t="n">
        <f aca="false">F2859*C2859</f>
        <v>22</v>
      </c>
      <c r="J2859" s="19" t="n">
        <f aca="false">H2859*I2859</f>
        <v>47630</v>
      </c>
      <c r="K2859" s="29" t="n">
        <f aca="false">D2859/$E$2</f>
        <v>0.6866</v>
      </c>
      <c r="L2859" s="30" t="n">
        <f aca="false">1/(1+EXP($L$2+($L$3*K2859)+($L$4*C2859)))</f>
        <v>0.602439871400263</v>
      </c>
      <c r="M2859" s="31" t="n">
        <f aca="false">(F2859)*(L2859)+(1-F2859)*(1-L2859)</f>
        <v>0.602439871400263</v>
      </c>
      <c r="N2859" s="31" t="n">
        <f aca="false">IF(B2859=1,LN(M2859),0)</f>
        <v>0</v>
      </c>
      <c r="O2859" s="42" t="n">
        <f aca="false">K2859</f>
        <v>0.6866</v>
      </c>
      <c r="P2859" s="43" t="n">
        <f aca="false">1/(1+EXP($P$2+($P$3*O2859)+($P$4*C2859)))</f>
        <v>0.999539229809232</v>
      </c>
      <c r="Q2859" s="42" t="n">
        <f aca="false">(F2859)*(P2859)+(1-F2859)*(1-P2859)</f>
        <v>0.999539229809232</v>
      </c>
      <c r="R2859" s="42" t="n">
        <f aca="false">IF(B2859&lt;&gt;1,LN(Q2859),0)</f>
        <v>-0.000460876377971936</v>
      </c>
    </row>
    <row r="2860" customFormat="false" ht="13" hidden="false" customHeight="false" outlineLevel="0" collapsed="false">
      <c r="A2860" s="18" t="n">
        <v>2851</v>
      </c>
      <c r="B2860" s="41" t="n">
        <v>0</v>
      </c>
      <c r="C2860" s="18" t="n">
        <v>13</v>
      </c>
      <c r="D2860" s="19" t="n">
        <v>18260</v>
      </c>
      <c r="E2860" s="19" t="n">
        <v>237381</v>
      </c>
      <c r="F2860" s="18" t="n">
        <v>1</v>
      </c>
      <c r="G2860" s="20" t="n">
        <f aca="false">($E$2-D2860)/$E$2</f>
        <v>0.2696</v>
      </c>
      <c r="H2860" s="19" t="n">
        <f aca="false">D2860-$E$3</f>
        <v>3260</v>
      </c>
      <c r="I2860" s="18" t="n">
        <f aca="false">F2860*C2860</f>
        <v>13</v>
      </c>
      <c r="J2860" s="19" t="n">
        <f aca="false">H2860*I2860</f>
        <v>42380</v>
      </c>
      <c r="K2860" s="29" t="n">
        <f aca="false">D2860/$E$2</f>
        <v>0.7304</v>
      </c>
      <c r="L2860" s="30" t="n">
        <f aca="false">1/(1+EXP($L$2+($L$3*K2860)+($L$4*C2860)))</f>
        <v>0.457054456517817</v>
      </c>
      <c r="M2860" s="31" t="n">
        <f aca="false">(F2860)*(L2860)+(1-F2860)*(1-L2860)</f>
        <v>0.457054456517817</v>
      </c>
      <c r="N2860" s="31" t="n">
        <f aca="false">IF(B2860=1,LN(M2860),0)</f>
        <v>0</v>
      </c>
      <c r="O2860" s="42" t="n">
        <f aca="false">K2860</f>
        <v>0.7304</v>
      </c>
      <c r="P2860" s="43" t="n">
        <f aca="false">1/(1+EXP($P$2+($P$3*O2860)+($P$4*C2860)))</f>
        <v>0.998492665062475</v>
      </c>
      <c r="Q2860" s="42" t="n">
        <f aca="false">(F2860)*(P2860)+(1-F2860)*(1-P2860)</f>
        <v>0.998492665062475</v>
      </c>
      <c r="R2860" s="42" t="n">
        <f aca="false">IF(B2860&lt;&gt;1,LN(Q2860),0)</f>
        <v>-0.00150847210970815</v>
      </c>
    </row>
    <row r="2861" customFormat="false" ht="13" hidden="false" customHeight="false" outlineLevel="0" collapsed="false">
      <c r="A2861" s="18" t="n">
        <v>2852</v>
      </c>
      <c r="B2861" s="41" t="n">
        <v>0</v>
      </c>
      <c r="C2861" s="18" t="n">
        <v>15</v>
      </c>
      <c r="D2861" s="19" t="n">
        <v>15877</v>
      </c>
      <c r="E2861" s="19" t="n">
        <v>238150</v>
      </c>
      <c r="F2861" s="18" t="n">
        <v>1</v>
      </c>
      <c r="G2861" s="20" t="n">
        <f aca="false">($E$2-D2861)/$E$2</f>
        <v>0.36492</v>
      </c>
      <c r="H2861" s="19" t="n">
        <f aca="false">D2861-$E$3</f>
        <v>877</v>
      </c>
      <c r="I2861" s="18" t="n">
        <f aca="false">F2861*C2861</f>
        <v>15</v>
      </c>
      <c r="J2861" s="19" t="n">
        <f aca="false">H2861*I2861</f>
        <v>13155</v>
      </c>
      <c r="K2861" s="29" t="n">
        <f aca="false">D2861/$E$2</f>
        <v>0.63508</v>
      </c>
      <c r="L2861" s="30" t="n">
        <f aca="false">1/(1+EXP($L$2+($L$3*K2861)+($L$4*C2861)))</f>
        <v>0.844741503390298</v>
      </c>
      <c r="M2861" s="31" t="n">
        <f aca="false">(F2861)*(L2861)+(1-F2861)*(1-L2861)</f>
        <v>0.844741503390298</v>
      </c>
      <c r="N2861" s="31" t="n">
        <f aca="false">IF(B2861=1,LN(M2861),0)</f>
        <v>0</v>
      </c>
      <c r="O2861" s="42" t="n">
        <f aca="false">K2861</f>
        <v>0.63508</v>
      </c>
      <c r="P2861" s="43" t="n">
        <f aca="false">1/(1+EXP($P$2+($P$3*O2861)+($P$4*C2861)))</f>
        <v>0.999881116544706</v>
      </c>
      <c r="Q2861" s="42" t="n">
        <f aca="false">(F2861)*(P2861)+(1-F2861)*(1-P2861)</f>
        <v>0.999881116544706</v>
      </c>
      <c r="R2861" s="42" t="n">
        <f aca="false">IF(B2861&lt;&gt;1,LN(Q2861),0)</f>
        <v>-0.000118890522492186</v>
      </c>
    </row>
    <row r="2862" customFormat="false" ht="13" hidden="false" customHeight="false" outlineLevel="0" collapsed="false">
      <c r="A2862" s="18" t="n">
        <v>2853</v>
      </c>
      <c r="B2862" s="41" t="n">
        <v>0</v>
      </c>
      <c r="C2862" s="18" t="n">
        <v>28</v>
      </c>
      <c r="D2862" s="19" t="n">
        <v>17321</v>
      </c>
      <c r="E2862" s="19" t="n">
        <v>484975</v>
      </c>
      <c r="F2862" s="18" t="n">
        <v>1</v>
      </c>
      <c r="G2862" s="20" t="n">
        <f aca="false">($E$2-D2862)/$E$2</f>
        <v>0.30716</v>
      </c>
      <c r="H2862" s="19" t="n">
        <f aca="false">D2862-$E$3</f>
        <v>2321</v>
      </c>
      <c r="I2862" s="18" t="n">
        <f aca="false">F2862*C2862</f>
        <v>28</v>
      </c>
      <c r="J2862" s="19" t="n">
        <f aca="false">H2862*I2862</f>
        <v>64988</v>
      </c>
      <c r="K2862" s="29" t="n">
        <f aca="false">D2862/$E$2</f>
        <v>0.69284</v>
      </c>
      <c r="L2862" s="30" t="n">
        <f aca="false">1/(1+EXP($L$2+($L$3*K2862)+($L$4*C2862)))</f>
        <v>0.522208820572082</v>
      </c>
      <c r="M2862" s="31" t="n">
        <f aca="false">(F2862)*(L2862)+(1-F2862)*(1-L2862)</f>
        <v>0.522208820572082</v>
      </c>
      <c r="N2862" s="31" t="n">
        <f aca="false">IF(B2862=1,LN(M2862),0)</f>
        <v>0</v>
      </c>
      <c r="O2862" s="42" t="n">
        <f aca="false">K2862</f>
        <v>0.69284</v>
      </c>
      <c r="P2862" s="43" t="n">
        <f aca="false">1/(1+EXP($P$2+($P$3*O2862)+($P$4*C2862)))</f>
        <v>0.999463447780655</v>
      </c>
      <c r="Q2862" s="42" t="n">
        <f aca="false">(F2862)*(P2862)+(1-F2862)*(1-P2862)</f>
        <v>0.999463447780655</v>
      </c>
      <c r="R2862" s="42" t="n">
        <f aca="false">IF(B2862&lt;&gt;1,LN(Q2862),0)</f>
        <v>-0.00053669621499648</v>
      </c>
    </row>
    <row r="2863" customFormat="false" ht="13" hidden="false" customHeight="false" outlineLevel="0" collapsed="false">
      <c r="A2863" s="18" t="n">
        <v>2854</v>
      </c>
      <c r="B2863" s="41" t="n">
        <v>0</v>
      </c>
      <c r="C2863" s="18" t="n">
        <v>12</v>
      </c>
      <c r="D2863" s="19" t="n">
        <v>18710</v>
      </c>
      <c r="E2863" s="19" t="n">
        <v>224524</v>
      </c>
      <c r="F2863" s="18" t="n">
        <v>1</v>
      </c>
      <c r="G2863" s="20" t="n">
        <f aca="false">($E$2-D2863)/$E$2</f>
        <v>0.2516</v>
      </c>
      <c r="H2863" s="19" t="n">
        <f aca="false">D2863-$E$3</f>
        <v>3710</v>
      </c>
      <c r="I2863" s="18" t="n">
        <f aca="false">F2863*C2863</f>
        <v>12</v>
      </c>
      <c r="J2863" s="19" t="n">
        <f aca="false">H2863*I2863</f>
        <v>44520</v>
      </c>
      <c r="K2863" s="29" t="n">
        <f aca="false">D2863/$E$2</f>
        <v>0.7484</v>
      </c>
      <c r="L2863" s="30" t="n">
        <f aca="false">1/(1+EXP($L$2+($L$3*K2863)+($L$4*C2863)))</f>
        <v>0.376639012593489</v>
      </c>
      <c r="M2863" s="31" t="n">
        <f aca="false">(F2863)*(L2863)+(1-F2863)*(1-L2863)</f>
        <v>0.376639012593489</v>
      </c>
      <c r="N2863" s="31" t="n">
        <f aca="false">IF(B2863=1,LN(M2863),0)</f>
        <v>0</v>
      </c>
      <c r="O2863" s="42" t="n">
        <f aca="false">K2863</f>
        <v>0.7484</v>
      </c>
      <c r="P2863" s="43" t="n">
        <f aca="false">1/(1+EXP($P$2+($P$3*O2863)+($P$4*C2863)))</f>
        <v>0.997563075571839</v>
      </c>
      <c r="Q2863" s="42" t="n">
        <f aca="false">(F2863)*(P2863)+(1-F2863)*(1-P2863)</f>
        <v>0.997563075571839</v>
      </c>
      <c r="R2863" s="42" t="n">
        <f aca="false">IF(B2863&lt;&gt;1,LN(Q2863),0)</f>
        <v>-0.00243989856130283</v>
      </c>
    </row>
    <row r="2864" customFormat="false" ht="13" hidden="false" customHeight="false" outlineLevel="0" collapsed="false">
      <c r="A2864" s="18" t="n">
        <v>2855</v>
      </c>
      <c r="B2864" s="41" t="n">
        <v>0</v>
      </c>
      <c r="C2864" s="18" t="n">
        <v>10</v>
      </c>
      <c r="D2864" s="19" t="n">
        <v>19347</v>
      </c>
      <c r="E2864" s="19" t="n">
        <v>193470</v>
      </c>
      <c r="F2864" s="18" t="n">
        <v>1</v>
      </c>
      <c r="G2864" s="20" t="n">
        <f aca="false">($E$2-D2864)/$E$2</f>
        <v>0.22612</v>
      </c>
      <c r="H2864" s="19" t="n">
        <f aca="false">D2864-$E$3</f>
        <v>4347</v>
      </c>
      <c r="I2864" s="18" t="n">
        <f aca="false">F2864*C2864</f>
        <v>10</v>
      </c>
      <c r="J2864" s="19" t="n">
        <f aca="false">H2864*I2864</f>
        <v>43470</v>
      </c>
      <c r="K2864" s="29" t="n">
        <f aca="false">D2864/$E$2</f>
        <v>0.77388</v>
      </c>
      <c r="L2864" s="30" t="n">
        <f aca="false">1/(1+EXP($L$2+($L$3*K2864)+($L$4*C2864)))</f>
        <v>0.278125289003176</v>
      </c>
      <c r="M2864" s="31" t="n">
        <f aca="false">(F2864)*(L2864)+(1-F2864)*(1-L2864)</f>
        <v>0.278125289003176</v>
      </c>
      <c r="N2864" s="31" t="n">
        <f aca="false">IF(B2864=1,LN(M2864),0)</f>
        <v>0</v>
      </c>
      <c r="O2864" s="42" t="n">
        <f aca="false">K2864</f>
        <v>0.77388</v>
      </c>
      <c r="P2864" s="43" t="n">
        <f aca="false">1/(1+EXP($P$2+($P$3*O2864)+($P$4*C2864)))</f>
        <v>0.995188385012613</v>
      </c>
      <c r="Q2864" s="42" t="n">
        <f aca="false">(F2864)*(P2864)+(1-F2864)*(1-P2864)</f>
        <v>0.995188385012613</v>
      </c>
      <c r="R2864" s="42" t="n">
        <f aca="false">IF(B2864&lt;&gt;1,LN(Q2864),0)</f>
        <v>-0.00482322807355498</v>
      </c>
    </row>
    <row r="2865" customFormat="false" ht="13" hidden="false" customHeight="false" outlineLevel="0" collapsed="false">
      <c r="A2865" s="18" t="n">
        <v>2856</v>
      </c>
      <c r="B2865" s="41" t="n">
        <v>0</v>
      </c>
      <c r="C2865" s="18" t="n">
        <v>27</v>
      </c>
      <c r="D2865" s="19" t="n">
        <v>17346</v>
      </c>
      <c r="E2865" s="19" t="n">
        <v>468333</v>
      </c>
      <c r="F2865" s="18" t="n">
        <v>1</v>
      </c>
      <c r="G2865" s="20" t="n">
        <f aca="false">($E$2-D2865)/$E$2</f>
        <v>0.30616</v>
      </c>
      <c r="H2865" s="19" t="n">
        <f aca="false">D2865-$E$3</f>
        <v>2346</v>
      </c>
      <c r="I2865" s="18" t="n">
        <f aca="false">F2865*C2865</f>
        <v>27</v>
      </c>
      <c r="J2865" s="19" t="n">
        <f aca="false">H2865*I2865</f>
        <v>63342</v>
      </c>
      <c r="K2865" s="29" t="n">
        <f aca="false">D2865/$E$2</f>
        <v>0.69384</v>
      </c>
      <c r="L2865" s="30" t="n">
        <f aca="false">1/(1+EXP($L$2+($L$3*K2865)+($L$4*C2865)))</f>
        <v>0.525474164700087</v>
      </c>
      <c r="M2865" s="31" t="n">
        <f aca="false">(F2865)*(L2865)+(1-F2865)*(1-L2865)</f>
        <v>0.525474164700087</v>
      </c>
      <c r="N2865" s="31" t="n">
        <f aca="false">IF(B2865=1,LN(M2865),0)</f>
        <v>0</v>
      </c>
      <c r="O2865" s="42" t="n">
        <f aca="false">K2865</f>
        <v>0.69384</v>
      </c>
      <c r="P2865" s="43" t="n">
        <f aca="false">1/(1+EXP($P$2+($P$3*O2865)+($P$4*C2865)))</f>
        <v>0.999447723398015</v>
      </c>
      <c r="Q2865" s="42" t="n">
        <f aca="false">(F2865)*(P2865)+(1-F2865)*(1-P2865)</f>
        <v>0.999447723398015</v>
      </c>
      <c r="R2865" s="42" t="n">
        <f aca="false">IF(B2865&lt;&gt;1,LN(Q2865),0)</f>
        <v>-0.00055242916288088</v>
      </c>
    </row>
    <row r="2866" customFormat="false" ht="13" hidden="false" customHeight="false" outlineLevel="0" collapsed="false">
      <c r="A2866" s="18" t="n">
        <v>2857</v>
      </c>
      <c r="B2866" s="41" t="n">
        <v>0</v>
      </c>
      <c r="C2866" s="18" t="n">
        <v>19</v>
      </c>
      <c r="D2866" s="19" t="n">
        <v>19858</v>
      </c>
      <c r="E2866" s="19" t="n">
        <v>377295</v>
      </c>
      <c r="F2866" s="18" t="n">
        <v>1</v>
      </c>
      <c r="G2866" s="20" t="n">
        <f aca="false">($E$2-D2866)/$E$2</f>
        <v>0.20568</v>
      </c>
      <c r="H2866" s="19" t="n">
        <f aca="false">D2866-$E$3</f>
        <v>4858</v>
      </c>
      <c r="I2866" s="18" t="n">
        <f aca="false">F2866*C2866</f>
        <v>19</v>
      </c>
      <c r="J2866" s="19" t="n">
        <f aca="false">H2866*I2866</f>
        <v>92302</v>
      </c>
      <c r="K2866" s="29" t="n">
        <f aca="false">D2866/$E$2</f>
        <v>0.79432</v>
      </c>
      <c r="L2866" s="30" t="n">
        <f aca="false">1/(1+EXP($L$2+($L$3*K2866)+($L$4*C2866)))</f>
        <v>0.158613563811973</v>
      </c>
      <c r="M2866" s="31" t="n">
        <f aca="false">(F2866)*(L2866)+(1-F2866)*(1-L2866)</f>
        <v>0.158613563811973</v>
      </c>
      <c r="N2866" s="31" t="n">
        <f aca="false">IF(B2866=1,LN(M2866),0)</f>
        <v>0</v>
      </c>
      <c r="O2866" s="42" t="n">
        <f aca="false">K2866</f>
        <v>0.79432</v>
      </c>
      <c r="P2866" s="43" t="n">
        <f aca="false">1/(1+EXP($P$2+($P$3*O2866)+($P$4*C2866)))</f>
        <v>0.991906075556618</v>
      </c>
      <c r="Q2866" s="42" t="n">
        <f aca="false">(F2866)*(P2866)+(1-F2866)*(1-P2866)</f>
        <v>0.991906075556618</v>
      </c>
      <c r="R2866" s="42" t="n">
        <f aca="false">IF(B2866&lt;&gt;1,LN(Q2866),0)</f>
        <v>-0.0081268580784487</v>
      </c>
    </row>
    <row r="2867" customFormat="false" ht="13" hidden="false" customHeight="false" outlineLevel="0" collapsed="false">
      <c r="A2867" s="18" t="n">
        <v>2858</v>
      </c>
      <c r="B2867" s="41" t="n">
        <v>0</v>
      </c>
      <c r="C2867" s="18" t="n">
        <v>19</v>
      </c>
      <c r="D2867" s="19" t="n">
        <v>18414</v>
      </c>
      <c r="E2867" s="19" t="n">
        <v>349865</v>
      </c>
      <c r="F2867" s="18" t="n">
        <v>1</v>
      </c>
      <c r="G2867" s="20" t="n">
        <f aca="false">($E$2-D2867)/$E$2</f>
        <v>0.26344</v>
      </c>
      <c r="H2867" s="19" t="n">
        <f aca="false">D2867-$E$3</f>
        <v>3414</v>
      </c>
      <c r="I2867" s="18" t="n">
        <f aca="false">F2867*C2867</f>
        <v>19</v>
      </c>
      <c r="J2867" s="19" t="n">
        <f aca="false">H2867*I2867</f>
        <v>64866</v>
      </c>
      <c r="K2867" s="29" t="n">
        <f aca="false">D2867/$E$2</f>
        <v>0.73656</v>
      </c>
      <c r="L2867" s="30" t="n">
        <f aca="false">1/(1+EXP($L$2+($L$3*K2867)+($L$4*C2867)))</f>
        <v>0.37816782711024</v>
      </c>
      <c r="M2867" s="31" t="n">
        <f aca="false">(F2867)*(L2867)+(1-F2867)*(1-L2867)</f>
        <v>0.37816782711024</v>
      </c>
      <c r="N2867" s="31" t="n">
        <f aca="false">IF(B2867=1,LN(M2867),0)</f>
        <v>0</v>
      </c>
      <c r="O2867" s="42" t="n">
        <f aca="false">K2867</f>
        <v>0.73656</v>
      </c>
      <c r="P2867" s="43" t="n">
        <f aca="false">1/(1+EXP($P$2+($P$3*O2867)+($P$4*C2867)))</f>
        <v>0.998248784515673</v>
      </c>
      <c r="Q2867" s="42" t="n">
        <f aca="false">(F2867)*(P2867)+(1-F2867)*(1-P2867)</f>
        <v>0.998248784515673</v>
      </c>
      <c r="R2867" s="42" t="n">
        <f aca="false">IF(B2867&lt;&gt;1,LN(Q2867),0)</f>
        <v>-0.00175275065470127</v>
      </c>
    </row>
    <row r="2868" customFormat="false" ht="13" hidden="false" customHeight="false" outlineLevel="0" collapsed="false">
      <c r="A2868" s="18" t="n">
        <v>2859</v>
      </c>
      <c r="B2868" s="41" t="n">
        <v>0</v>
      </c>
      <c r="C2868" s="18" t="n">
        <v>11</v>
      </c>
      <c r="D2868" s="19" t="n">
        <v>20125</v>
      </c>
      <c r="E2868" s="19" t="n">
        <v>221373</v>
      </c>
      <c r="F2868" s="18" t="n">
        <v>1</v>
      </c>
      <c r="G2868" s="20" t="n">
        <f aca="false">($E$2-D2868)/$E$2</f>
        <v>0.195</v>
      </c>
      <c r="H2868" s="19" t="n">
        <f aca="false">D2868-$E$3</f>
        <v>5125</v>
      </c>
      <c r="I2868" s="18" t="n">
        <f aca="false">F2868*C2868</f>
        <v>11</v>
      </c>
      <c r="J2868" s="19" t="n">
        <f aca="false">H2868*I2868</f>
        <v>56375</v>
      </c>
      <c r="K2868" s="29" t="n">
        <f aca="false">D2868/$E$2</f>
        <v>0.805</v>
      </c>
      <c r="L2868" s="30" t="n">
        <f aca="false">1/(1+EXP($L$2+($L$3*K2868)+($L$4*C2868)))</f>
        <v>0.165453906956823</v>
      </c>
      <c r="M2868" s="31" t="n">
        <f aca="false">(F2868)*(L2868)+(1-F2868)*(1-L2868)</f>
        <v>0.165453906956823</v>
      </c>
      <c r="N2868" s="31" t="n">
        <f aca="false">IF(B2868=1,LN(M2868),0)</f>
        <v>0</v>
      </c>
      <c r="O2868" s="42" t="n">
        <f aca="false">K2868</f>
        <v>0.805</v>
      </c>
      <c r="P2868" s="43" t="n">
        <f aca="false">1/(1+EXP($P$2+($P$3*O2868)+($P$4*C2868)))</f>
        <v>0.989077896789302</v>
      </c>
      <c r="Q2868" s="42" t="n">
        <f aca="false">(F2868)*(P2868)+(1-F2868)*(1-P2868)</f>
        <v>0.989077896789302</v>
      </c>
      <c r="R2868" s="42" t="n">
        <f aca="false">IF(B2868&lt;&gt;1,LN(Q2868),0)</f>
        <v>-0.0109821872767525</v>
      </c>
    </row>
    <row r="2869" customFormat="false" ht="13" hidden="false" customHeight="false" outlineLevel="0" collapsed="false">
      <c r="A2869" s="18" t="n">
        <v>2860</v>
      </c>
      <c r="B2869" s="41" t="n">
        <v>0</v>
      </c>
      <c r="C2869" s="18" t="n">
        <v>22</v>
      </c>
      <c r="D2869" s="19" t="n">
        <v>19310</v>
      </c>
      <c r="E2869" s="19" t="n">
        <v>424814</v>
      </c>
      <c r="F2869" s="18" t="n">
        <v>1</v>
      </c>
      <c r="G2869" s="20" t="n">
        <f aca="false">($E$2-D2869)/$E$2</f>
        <v>0.2276</v>
      </c>
      <c r="H2869" s="19" t="n">
        <f aca="false">D2869-$E$3</f>
        <v>4310</v>
      </c>
      <c r="I2869" s="18" t="n">
        <f aca="false">F2869*C2869</f>
        <v>22</v>
      </c>
      <c r="J2869" s="19" t="n">
        <f aca="false">H2869*I2869</f>
        <v>94820</v>
      </c>
      <c r="K2869" s="29" t="n">
        <f aca="false">D2869/$E$2</f>
        <v>0.7724</v>
      </c>
      <c r="L2869" s="30" t="n">
        <f aca="false">1/(1+EXP($L$2+($L$3*K2869)+($L$4*C2869)))</f>
        <v>0.210120862006433</v>
      </c>
      <c r="M2869" s="31" t="n">
        <f aca="false">(F2869)*(L2869)+(1-F2869)*(1-L2869)</f>
        <v>0.210120862006433</v>
      </c>
      <c r="N2869" s="31" t="n">
        <f aca="false">IF(B2869=1,LN(M2869),0)</f>
        <v>0</v>
      </c>
      <c r="O2869" s="42" t="n">
        <f aca="false">K2869</f>
        <v>0.7724</v>
      </c>
      <c r="P2869" s="43" t="n">
        <f aca="false">1/(1+EXP($P$2+($P$3*O2869)+($P$4*C2869)))</f>
        <v>0.995498078006308</v>
      </c>
      <c r="Q2869" s="42" t="n">
        <f aca="false">(F2869)*(P2869)+(1-F2869)*(1-P2869)</f>
        <v>0.995498078006308</v>
      </c>
      <c r="R2869" s="42" t="n">
        <f aca="false">IF(B2869&lt;&gt;1,LN(Q2869),0)</f>
        <v>-0.00451208616151013</v>
      </c>
    </row>
    <row r="2870" customFormat="false" ht="13" hidden="false" customHeight="false" outlineLevel="0" collapsed="false">
      <c r="A2870" s="18" t="n">
        <v>2861</v>
      </c>
      <c r="B2870" s="41" t="n">
        <v>0</v>
      </c>
      <c r="C2870" s="18" t="n">
        <v>14</v>
      </c>
      <c r="D2870" s="19" t="n">
        <v>22447</v>
      </c>
      <c r="E2870" s="19" t="n">
        <v>314265</v>
      </c>
      <c r="F2870" s="18" t="n">
        <v>1</v>
      </c>
      <c r="G2870" s="20" t="n">
        <f aca="false">($E$2-D2870)/$E$2</f>
        <v>0.10212</v>
      </c>
      <c r="H2870" s="19" t="n">
        <f aca="false">D2870-$E$3</f>
        <v>7447</v>
      </c>
      <c r="I2870" s="18" t="n">
        <f aca="false">F2870*C2870</f>
        <v>14</v>
      </c>
      <c r="J2870" s="19" t="n">
        <f aca="false">H2870*I2870</f>
        <v>104258</v>
      </c>
      <c r="K2870" s="29" t="n">
        <f aca="false">D2870/$E$2</f>
        <v>0.89788</v>
      </c>
      <c r="L2870" s="30" t="n">
        <f aca="false">1/(1+EXP($L$2+($L$3*K2870)+($L$4*C2870)))</f>
        <v>0.0265528035984872</v>
      </c>
      <c r="M2870" s="31" t="n">
        <f aca="false">(F2870)*(L2870)+(1-F2870)*(1-L2870)</f>
        <v>0.0265528035984872</v>
      </c>
      <c r="N2870" s="31" t="n">
        <f aca="false">IF(B2870=1,LN(M2870),0)</f>
        <v>0</v>
      </c>
      <c r="O2870" s="42" t="n">
        <f aca="false">K2870</f>
        <v>0.89788</v>
      </c>
      <c r="P2870" s="43" t="n">
        <f aca="false">1/(1+EXP($P$2+($P$3*O2870)+($P$4*C2870)))</f>
        <v>0.885036549008915</v>
      </c>
      <c r="Q2870" s="42" t="n">
        <f aca="false">(F2870)*(P2870)+(1-F2870)*(1-P2870)</f>
        <v>0.885036549008915</v>
      </c>
      <c r="R2870" s="42" t="n">
        <f aca="false">IF(B2870&lt;&gt;1,LN(Q2870),0)</f>
        <v>-0.122126336511801</v>
      </c>
    </row>
    <row r="2871" customFormat="false" ht="13" hidden="false" customHeight="false" outlineLevel="0" collapsed="false">
      <c r="A2871" s="18" t="n">
        <v>2862</v>
      </c>
      <c r="B2871" s="41" t="n">
        <v>0</v>
      </c>
      <c r="C2871" s="18" t="n">
        <v>19</v>
      </c>
      <c r="D2871" s="19" t="n">
        <v>17439</v>
      </c>
      <c r="E2871" s="19" t="n">
        <v>331340</v>
      </c>
      <c r="F2871" s="18" t="n">
        <v>1</v>
      </c>
      <c r="G2871" s="20" t="n">
        <f aca="false">($E$2-D2871)/$E$2</f>
        <v>0.30244</v>
      </c>
      <c r="H2871" s="19" t="n">
        <f aca="false">D2871-$E$3</f>
        <v>2439</v>
      </c>
      <c r="I2871" s="18" t="n">
        <f aca="false">F2871*C2871</f>
        <v>19</v>
      </c>
      <c r="J2871" s="19" t="n">
        <f aca="false">H2871*I2871</f>
        <v>46341</v>
      </c>
      <c r="K2871" s="29" t="n">
        <f aca="false">D2871/$E$2</f>
        <v>0.69756</v>
      </c>
      <c r="L2871" s="30" t="n">
        <f aca="false">1/(1+EXP($L$2+($L$3*K2871)+($L$4*C2871)))</f>
        <v>0.572853661662214</v>
      </c>
      <c r="M2871" s="31" t="n">
        <f aca="false">(F2871)*(L2871)+(1-F2871)*(1-L2871)</f>
        <v>0.572853661662214</v>
      </c>
      <c r="N2871" s="31" t="n">
        <f aca="false">IF(B2871=1,LN(M2871),0)</f>
        <v>0</v>
      </c>
      <c r="O2871" s="42" t="n">
        <f aca="false">K2871</f>
        <v>0.69756</v>
      </c>
      <c r="P2871" s="43" t="n">
        <f aca="false">1/(1+EXP($P$2+($P$3*O2871)+($P$4*C2871)))</f>
        <v>0.999379030066882</v>
      </c>
      <c r="Q2871" s="42" t="n">
        <f aca="false">(F2871)*(P2871)+(1-F2871)*(1-P2871)</f>
        <v>0.999379030066882</v>
      </c>
      <c r="R2871" s="42" t="n">
        <f aca="false">IF(B2871&lt;&gt;1,LN(Q2871),0)</f>
        <v>-0.000621162814800534</v>
      </c>
    </row>
    <row r="2872" customFormat="false" ht="13" hidden="false" customHeight="false" outlineLevel="0" collapsed="false">
      <c r="A2872" s="18" t="n">
        <v>2863</v>
      </c>
      <c r="B2872" s="41" t="n">
        <v>0</v>
      </c>
      <c r="C2872" s="18" t="n">
        <v>22</v>
      </c>
      <c r="D2872" s="19" t="n">
        <v>18665</v>
      </c>
      <c r="E2872" s="19" t="n">
        <v>410637</v>
      </c>
      <c r="F2872" s="18" t="n">
        <v>1</v>
      </c>
      <c r="G2872" s="20" t="n">
        <f aca="false">($E$2-D2872)/$E$2</f>
        <v>0.2534</v>
      </c>
      <c r="H2872" s="19" t="n">
        <f aca="false">D2872-$E$3</f>
        <v>3665</v>
      </c>
      <c r="I2872" s="18" t="n">
        <f aca="false">F2872*C2872</f>
        <v>22</v>
      </c>
      <c r="J2872" s="19" t="n">
        <f aca="false">H2872*I2872</f>
        <v>80630</v>
      </c>
      <c r="K2872" s="29" t="n">
        <f aca="false">D2872/$E$2</f>
        <v>0.7466</v>
      </c>
      <c r="L2872" s="30" t="n">
        <f aca="false">1/(1+EXP($L$2+($L$3*K2872)+($L$4*C2872)))</f>
        <v>0.309805500233507</v>
      </c>
      <c r="M2872" s="31" t="n">
        <f aca="false">(F2872)*(L2872)+(1-F2872)*(1-L2872)</f>
        <v>0.309805500233507</v>
      </c>
      <c r="N2872" s="31" t="n">
        <f aca="false">IF(B2872=1,LN(M2872),0)</f>
        <v>0</v>
      </c>
      <c r="O2872" s="42" t="n">
        <f aca="false">K2872</f>
        <v>0.7466</v>
      </c>
      <c r="P2872" s="43" t="n">
        <f aca="false">1/(1+EXP($P$2+($P$3*O2872)+($P$4*C2872)))</f>
        <v>0.997729221093867</v>
      </c>
      <c r="Q2872" s="42" t="n">
        <f aca="false">(F2872)*(P2872)+(1-F2872)*(1-P2872)</f>
        <v>0.997729221093867</v>
      </c>
      <c r="R2872" s="42" t="n">
        <f aca="false">IF(B2872&lt;&gt;1,LN(Q2872),0)</f>
        <v>-0.00227336103425539</v>
      </c>
    </row>
    <row r="2873" customFormat="false" ht="13" hidden="false" customHeight="false" outlineLevel="0" collapsed="false">
      <c r="A2873" s="18" t="n">
        <v>2864</v>
      </c>
      <c r="B2873" s="41" t="n">
        <v>0</v>
      </c>
      <c r="C2873" s="18" t="n">
        <v>11</v>
      </c>
      <c r="D2873" s="19" t="n">
        <v>20325</v>
      </c>
      <c r="E2873" s="19" t="n">
        <v>223576</v>
      </c>
      <c r="F2873" s="18" t="n">
        <v>1</v>
      </c>
      <c r="G2873" s="20" t="n">
        <f aca="false">($E$2-D2873)/$E$2</f>
        <v>0.187</v>
      </c>
      <c r="H2873" s="19" t="n">
        <f aca="false">D2873-$E$3</f>
        <v>5325</v>
      </c>
      <c r="I2873" s="18" t="n">
        <f aca="false">F2873*C2873</f>
        <v>11</v>
      </c>
      <c r="J2873" s="19" t="n">
        <f aca="false">H2873*I2873</f>
        <v>58575</v>
      </c>
      <c r="K2873" s="29" t="n">
        <f aca="false">D2873/$E$2</f>
        <v>0.813</v>
      </c>
      <c r="L2873" s="30" t="n">
        <f aca="false">1/(1+EXP($L$2+($L$3*K2873)+($L$4*C2873)))</f>
        <v>0.144251520820922</v>
      </c>
      <c r="M2873" s="31" t="n">
        <f aca="false">(F2873)*(L2873)+(1-F2873)*(1-L2873)</f>
        <v>0.144251520820922</v>
      </c>
      <c r="N2873" s="31" t="n">
        <f aca="false">IF(B2873=1,LN(M2873),0)</f>
        <v>0</v>
      </c>
      <c r="O2873" s="42" t="n">
        <f aca="false">K2873</f>
        <v>0.813</v>
      </c>
      <c r="P2873" s="43" t="n">
        <f aca="false">1/(1+EXP($P$2+($P$3*O2873)+($P$4*C2873)))</f>
        <v>0.986521363602482</v>
      </c>
      <c r="Q2873" s="42" t="n">
        <f aca="false">(F2873)*(P2873)+(1-F2873)*(1-P2873)</f>
        <v>0.986521363602482</v>
      </c>
      <c r="R2873" s="42" t="n">
        <f aca="false">IF(B2873&lt;&gt;1,LN(Q2873),0)</f>
        <v>-0.0135702977960404</v>
      </c>
    </row>
    <row r="2874" customFormat="false" ht="13" hidden="false" customHeight="false" outlineLevel="0" collapsed="false">
      <c r="A2874" s="18" t="n">
        <v>2865</v>
      </c>
      <c r="B2874" s="41" t="n">
        <v>0</v>
      </c>
      <c r="C2874" s="18" t="n">
        <v>11</v>
      </c>
      <c r="D2874" s="19" t="n">
        <v>15015</v>
      </c>
      <c r="E2874" s="19" t="n">
        <v>165170</v>
      </c>
      <c r="F2874" s="18" t="n">
        <v>1</v>
      </c>
      <c r="G2874" s="20" t="n">
        <f aca="false">($E$2-D2874)/$E$2</f>
        <v>0.3994</v>
      </c>
      <c r="H2874" s="19" t="n">
        <f aca="false">D2874-$E$3</f>
        <v>15</v>
      </c>
      <c r="I2874" s="18" t="n">
        <f aca="false">F2874*C2874</f>
        <v>11</v>
      </c>
      <c r="J2874" s="19" t="n">
        <f aca="false">H2874*I2874</f>
        <v>165</v>
      </c>
      <c r="K2874" s="29" t="n">
        <f aca="false">D2874/$E$2</f>
        <v>0.6006</v>
      </c>
      <c r="L2874" s="30" t="n">
        <f aca="false">1/(1+EXP($L$2+($L$3*K2874)+($L$4*C2874)))</f>
        <v>0.925985343823163</v>
      </c>
      <c r="M2874" s="31" t="n">
        <f aca="false">(F2874)*(L2874)+(1-F2874)*(1-L2874)</f>
        <v>0.925985343823163</v>
      </c>
      <c r="N2874" s="31" t="n">
        <f aca="false">IF(B2874=1,LN(M2874),0)</f>
        <v>0</v>
      </c>
      <c r="O2874" s="42" t="n">
        <f aca="false">K2874</f>
        <v>0.6006</v>
      </c>
      <c r="P2874" s="43" t="n">
        <f aca="false">1/(1+EXP($P$2+($P$3*O2874)+($P$4*C2874)))</f>
        <v>0.999952069954386</v>
      </c>
      <c r="Q2874" s="42" t="n">
        <f aca="false">(F2874)*(P2874)+(1-F2874)*(1-P2874)</f>
        <v>0.999952069954386</v>
      </c>
      <c r="R2874" s="42" t="n">
        <f aca="false">IF(B2874&lt;&gt;1,LN(Q2874),0)</f>
        <v>-4.79311942955491E-005</v>
      </c>
    </row>
    <row r="2875" customFormat="false" ht="13" hidden="false" customHeight="false" outlineLevel="0" collapsed="false">
      <c r="A2875" s="18" t="n">
        <v>2866</v>
      </c>
      <c r="B2875" s="41" t="n">
        <v>0</v>
      </c>
      <c r="C2875" s="18" t="n">
        <v>14</v>
      </c>
      <c r="D2875" s="19" t="n">
        <v>15969</v>
      </c>
      <c r="E2875" s="19" t="n">
        <v>223563</v>
      </c>
      <c r="F2875" s="18" t="n">
        <v>1</v>
      </c>
      <c r="G2875" s="20" t="n">
        <f aca="false">($E$2-D2875)/$E$2</f>
        <v>0.36124</v>
      </c>
      <c r="H2875" s="19" t="n">
        <f aca="false">D2875-$E$3</f>
        <v>969</v>
      </c>
      <c r="I2875" s="18" t="n">
        <f aca="false">F2875*C2875</f>
        <v>14</v>
      </c>
      <c r="J2875" s="19" t="n">
        <f aca="false">H2875*I2875</f>
        <v>13566</v>
      </c>
      <c r="K2875" s="29" t="n">
        <f aca="false">D2875/$E$2</f>
        <v>0.63876</v>
      </c>
      <c r="L2875" s="30" t="n">
        <f aca="false">1/(1+EXP($L$2+($L$3*K2875)+($L$4*C2875)))</f>
        <v>0.839253713027582</v>
      </c>
      <c r="M2875" s="31" t="n">
        <f aca="false">(F2875)*(L2875)+(1-F2875)*(1-L2875)</f>
        <v>0.839253713027582</v>
      </c>
      <c r="N2875" s="31" t="n">
        <f aca="false">IF(B2875=1,LN(M2875),0)</f>
        <v>0</v>
      </c>
      <c r="O2875" s="42" t="n">
        <f aca="false">K2875</f>
        <v>0.63876</v>
      </c>
      <c r="P2875" s="43" t="n">
        <f aca="false">1/(1+EXP($P$2+($P$3*O2875)+($P$4*C2875)))</f>
        <v>0.999868585649877</v>
      </c>
      <c r="Q2875" s="42" t="n">
        <f aca="false">(F2875)*(P2875)+(1-F2875)*(1-P2875)</f>
        <v>0.999868585649877</v>
      </c>
      <c r="R2875" s="42" t="n">
        <f aca="false">IF(B2875&lt;&gt;1,LN(Q2875),0)</f>
        <v>-0.000131422985745041</v>
      </c>
    </row>
    <row r="2876" customFormat="false" ht="13" hidden="false" customHeight="false" outlineLevel="0" collapsed="false">
      <c r="A2876" s="18" t="n">
        <v>2867</v>
      </c>
      <c r="B2876" s="41" t="n">
        <v>0</v>
      </c>
      <c r="C2876" s="18" t="n">
        <v>18</v>
      </c>
      <c r="D2876" s="19" t="n">
        <v>22310</v>
      </c>
      <c r="E2876" s="19" t="n">
        <v>401584</v>
      </c>
      <c r="F2876" s="18" t="n">
        <v>1</v>
      </c>
      <c r="G2876" s="20" t="n">
        <f aca="false">($E$2-D2876)/$E$2</f>
        <v>0.1076</v>
      </c>
      <c r="H2876" s="19" t="n">
        <f aca="false">D2876-$E$3</f>
        <v>7310</v>
      </c>
      <c r="I2876" s="18" t="n">
        <f aca="false">F2876*C2876</f>
        <v>18</v>
      </c>
      <c r="J2876" s="19" t="n">
        <f aca="false">H2876*I2876</f>
        <v>131580</v>
      </c>
      <c r="K2876" s="29" t="n">
        <f aca="false">D2876/$E$2</f>
        <v>0.8924</v>
      </c>
      <c r="L2876" s="30" t="n">
        <f aca="false">1/(1+EXP($L$2+($L$3*K2876)+($L$4*C2876)))</f>
        <v>0.0259810889706667</v>
      </c>
      <c r="M2876" s="31" t="n">
        <f aca="false">(F2876)*(L2876)+(1-F2876)*(1-L2876)</f>
        <v>0.0259810889706667</v>
      </c>
      <c r="N2876" s="31" t="n">
        <f aca="false">IF(B2876=1,LN(M2876),0)</f>
        <v>0</v>
      </c>
      <c r="O2876" s="42" t="n">
        <f aca="false">K2876</f>
        <v>0.8924</v>
      </c>
      <c r="P2876" s="43" t="n">
        <f aca="false">1/(1+EXP($P$2+($P$3*O2876)+($P$4*C2876)))</f>
        <v>0.89989023978882</v>
      </c>
      <c r="Q2876" s="42" t="n">
        <f aca="false">(F2876)*(P2876)+(1-F2876)*(1-P2876)</f>
        <v>0.89989023978882</v>
      </c>
      <c r="R2876" s="42" t="n">
        <f aca="false">IF(B2876&lt;&gt;1,LN(Q2876),0)</f>
        <v>-0.105482478885238</v>
      </c>
    </row>
    <row r="2877" customFormat="false" ht="13" hidden="false" customHeight="false" outlineLevel="0" collapsed="false">
      <c r="A2877" s="18" t="n">
        <v>2868</v>
      </c>
      <c r="B2877" s="41" t="n">
        <v>0</v>
      </c>
      <c r="C2877" s="18" t="n">
        <v>23</v>
      </c>
      <c r="D2877" s="19" t="n">
        <v>16548</v>
      </c>
      <c r="E2877" s="19" t="n">
        <v>380606</v>
      </c>
      <c r="F2877" s="18" t="n">
        <v>1</v>
      </c>
      <c r="G2877" s="20" t="n">
        <f aca="false">($E$2-D2877)/$E$2</f>
        <v>0.33808</v>
      </c>
      <c r="H2877" s="19" t="n">
        <f aca="false">D2877-$E$3</f>
        <v>1548</v>
      </c>
      <c r="I2877" s="18" t="n">
        <f aca="false">F2877*C2877</f>
        <v>23</v>
      </c>
      <c r="J2877" s="19" t="n">
        <f aca="false">H2877*I2877</f>
        <v>35604</v>
      </c>
      <c r="K2877" s="29" t="n">
        <f aca="false">D2877/$E$2</f>
        <v>0.66192</v>
      </c>
      <c r="L2877" s="30" t="n">
        <f aca="false">1/(1+EXP($L$2+($L$3*K2877)+($L$4*C2877)))</f>
        <v>0.70738757233825</v>
      </c>
      <c r="M2877" s="31" t="n">
        <f aca="false">(F2877)*(L2877)+(1-F2877)*(1-L2877)</f>
        <v>0.70738757233825</v>
      </c>
      <c r="N2877" s="31" t="n">
        <f aca="false">IF(B2877=1,LN(M2877),0)</f>
        <v>0</v>
      </c>
      <c r="O2877" s="42" t="n">
        <f aca="false">K2877</f>
        <v>0.66192</v>
      </c>
      <c r="P2877" s="43" t="n">
        <f aca="false">1/(1+EXP($P$2+($P$3*O2877)+($P$4*C2877)))</f>
        <v>0.999761583125554</v>
      </c>
      <c r="Q2877" s="42" t="n">
        <f aca="false">(F2877)*(P2877)+(1-F2877)*(1-P2877)</f>
        <v>0.999761583125554</v>
      </c>
      <c r="R2877" s="42" t="n">
        <f aca="false">IF(B2877&lt;&gt;1,LN(Q2877),0)</f>
        <v>-0.000238445300267376</v>
      </c>
    </row>
    <row r="2878" customFormat="false" ht="13" hidden="false" customHeight="false" outlineLevel="0" collapsed="false">
      <c r="A2878" s="18" t="n">
        <v>2869</v>
      </c>
      <c r="B2878" s="41" t="n">
        <v>0</v>
      </c>
      <c r="C2878" s="18" t="n">
        <v>16</v>
      </c>
      <c r="D2878" s="19" t="n">
        <v>21451</v>
      </c>
      <c r="E2878" s="19" t="n">
        <v>343222</v>
      </c>
      <c r="F2878" s="18" t="n">
        <v>1</v>
      </c>
      <c r="G2878" s="20" t="n">
        <f aca="false">($E$2-D2878)/$E$2</f>
        <v>0.14196</v>
      </c>
      <c r="H2878" s="19" t="n">
        <f aca="false">D2878-$E$3</f>
        <v>6451</v>
      </c>
      <c r="I2878" s="18" t="n">
        <f aca="false">F2878*C2878</f>
        <v>16</v>
      </c>
      <c r="J2878" s="19" t="n">
        <f aca="false">H2878*I2878</f>
        <v>103216</v>
      </c>
      <c r="K2878" s="29" t="n">
        <f aca="false">D2878/$E$2</f>
        <v>0.85804</v>
      </c>
      <c r="L2878" s="30" t="n">
        <f aca="false">1/(1+EXP($L$2+($L$3*K2878)+($L$4*C2878)))</f>
        <v>0.0541371399465208</v>
      </c>
      <c r="M2878" s="31" t="n">
        <f aca="false">(F2878)*(L2878)+(1-F2878)*(1-L2878)</f>
        <v>0.0541371399465208</v>
      </c>
      <c r="N2878" s="31" t="n">
        <f aca="false">IF(B2878=1,LN(M2878),0)</f>
        <v>0</v>
      </c>
      <c r="O2878" s="42" t="n">
        <f aca="false">K2878</f>
        <v>0.85804</v>
      </c>
      <c r="P2878" s="43" t="n">
        <f aca="false">1/(1+EXP($P$2+($P$3*O2878)+($P$4*C2878)))</f>
        <v>0.95713379372396</v>
      </c>
      <c r="Q2878" s="42" t="n">
        <f aca="false">(F2878)*(P2878)+(1-F2878)*(1-P2878)</f>
        <v>0.95713379372396</v>
      </c>
      <c r="R2878" s="42" t="n">
        <f aca="false">IF(B2878&lt;&gt;1,LN(Q2878),0)</f>
        <v>-0.0438120919468504</v>
      </c>
    </row>
    <row r="2879" customFormat="false" ht="13" hidden="false" customHeight="false" outlineLevel="0" collapsed="false">
      <c r="A2879" s="18" t="n">
        <v>2870</v>
      </c>
      <c r="B2879" s="41" t="n">
        <v>0</v>
      </c>
      <c r="C2879" s="18" t="n">
        <v>10</v>
      </c>
      <c r="D2879" s="19" t="n">
        <v>18831</v>
      </c>
      <c r="E2879" s="19" t="n">
        <v>188310</v>
      </c>
      <c r="F2879" s="18" t="n">
        <v>1</v>
      </c>
      <c r="G2879" s="20" t="n">
        <f aca="false">($E$2-D2879)/$E$2</f>
        <v>0.24676</v>
      </c>
      <c r="H2879" s="19" t="n">
        <f aca="false">D2879-$E$3</f>
        <v>3831</v>
      </c>
      <c r="I2879" s="18" t="n">
        <f aca="false">F2879*C2879</f>
        <v>10</v>
      </c>
      <c r="J2879" s="19" t="n">
        <f aca="false">H2879*I2879</f>
        <v>38310</v>
      </c>
      <c r="K2879" s="29" t="n">
        <f aca="false">D2879/$E$2</f>
        <v>0.75324</v>
      </c>
      <c r="L2879" s="30" t="n">
        <f aca="false">1/(1+EXP($L$2+($L$3*K2879)+($L$4*C2879)))</f>
        <v>0.36929434456356</v>
      </c>
      <c r="M2879" s="31" t="n">
        <f aca="false">(F2879)*(L2879)+(1-F2879)*(1-L2879)</f>
        <v>0.36929434456356</v>
      </c>
      <c r="N2879" s="31" t="n">
        <f aca="false">IF(B2879=1,LN(M2879),0)</f>
        <v>0</v>
      </c>
      <c r="O2879" s="42" t="n">
        <f aca="false">K2879</f>
        <v>0.75324</v>
      </c>
      <c r="P2879" s="43" t="n">
        <f aca="false">1/(1+EXP($P$2+($P$3*O2879)+($P$4*C2879)))</f>
        <v>0.997216324254933</v>
      </c>
      <c r="Q2879" s="42" t="n">
        <f aca="false">(F2879)*(P2879)+(1-F2879)*(1-P2879)</f>
        <v>0.997216324254933</v>
      </c>
      <c r="R2879" s="42" t="n">
        <f aca="false">IF(B2879&lt;&gt;1,LN(Q2879),0)</f>
        <v>-0.00278755737553394</v>
      </c>
    </row>
    <row r="2880" customFormat="false" ht="13" hidden="false" customHeight="false" outlineLevel="0" collapsed="false">
      <c r="A2880" s="18" t="n">
        <v>2871</v>
      </c>
      <c r="B2880" s="41" t="n">
        <v>0</v>
      </c>
      <c r="C2880" s="18" t="n">
        <v>23</v>
      </c>
      <c r="D2880" s="19" t="n">
        <v>18151</v>
      </c>
      <c r="E2880" s="19" t="n">
        <v>417462</v>
      </c>
      <c r="F2880" s="18" t="n">
        <v>1</v>
      </c>
      <c r="G2880" s="20" t="n">
        <f aca="false">($E$2-D2880)/$E$2</f>
        <v>0.27396</v>
      </c>
      <c r="H2880" s="19" t="n">
        <f aca="false">D2880-$E$3</f>
        <v>3151</v>
      </c>
      <c r="I2880" s="18" t="n">
        <f aca="false">F2880*C2880</f>
        <v>23</v>
      </c>
      <c r="J2880" s="19" t="n">
        <f aca="false">H2880*I2880</f>
        <v>72473</v>
      </c>
      <c r="K2880" s="29" t="n">
        <f aca="false">D2880/$E$2</f>
        <v>0.72604</v>
      </c>
      <c r="L2880" s="30" t="n">
        <f aca="false">1/(1+EXP($L$2+($L$3*K2880)+($L$4*C2880)))</f>
        <v>0.397118631177513</v>
      </c>
      <c r="M2880" s="31" t="n">
        <f aca="false">(F2880)*(L2880)+(1-F2880)*(1-L2880)</f>
        <v>0.397118631177513</v>
      </c>
      <c r="N2880" s="31" t="n">
        <f aca="false">IF(B2880=1,LN(M2880),0)</f>
        <v>0</v>
      </c>
      <c r="O2880" s="42" t="n">
        <f aca="false">K2880</f>
        <v>0.72604</v>
      </c>
      <c r="P2880" s="43" t="n">
        <f aca="false">1/(1+EXP($P$2+($P$3*O2880)+($P$4*C2880)))</f>
        <v>0.998687900531384</v>
      </c>
      <c r="Q2880" s="42" t="n">
        <f aca="false">(F2880)*(P2880)+(1-F2880)*(1-P2880)</f>
        <v>0.998687900531384</v>
      </c>
      <c r="R2880" s="42" t="n">
        <f aca="false">IF(B2880&lt;&gt;1,LN(Q2880),0)</f>
        <v>-0.00131296102483786</v>
      </c>
    </row>
    <row r="2881" customFormat="false" ht="13" hidden="false" customHeight="false" outlineLevel="0" collapsed="false">
      <c r="A2881" s="18" t="n">
        <v>2872</v>
      </c>
      <c r="B2881" s="41" t="n">
        <v>0</v>
      </c>
      <c r="C2881" s="18" t="n">
        <v>11</v>
      </c>
      <c r="D2881" s="19" t="n">
        <v>20007</v>
      </c>
      <c r="E2881" s="19" t="n">
        <v>220073</v>
      </c>
      <c r="F2881" s="18" t="n">
        <v>0</v>
      </c>
      <c r="G2881" s="20" t="n">
        <f aca="false">($E$2-D2881)/$E$2</f>
        <v>0.19972</v>
      </c>
      <c r="H2881" s="19" t="n">
        <f aca="false">D2881-$E$3</f>
        <v>5007</v>
      </c>
      <c r="I2881" s="18" t="n">
        <f aca="false">F2881*C2881</f>
        <v>0</v>
      </c>
      <c r="J2881" s="19" t="n">
        <f aca="false">H2881*I2881</f>
        <v>0</v>
      </c>
      <c r="K2881" s="29" t="n">
        <f aca="false">D2881/$E$2</f>
        <v>0.80028</v>
      </c>
      <c r="L2881" s="30" t="n">
        <f aca="false">1/(1+EXP($L$2+($L$3*K2881)+($L$4*C2881)))</f>
        <v>0.179096040686735</v>
      </c>
      <c r="M2881" s="31" t="n">
        <f aca="false">(F2881)*(L2881)+(1-F2881)*(1-L2881)</f>
        <v>0.820903959313265</v>
      </c>
      <c r="N2881" s="31" t="n">
        <f aca="false">IF(B2881=1,LN(M2881),0)</f>
        <v>0</v>
      </c>
      <c r="O2881" s="42" t="n">
        <f aca="false">K2881</f>
        <v>0.80028</v>
      </c>
      <c r="P2881" s="43" t="n">
        <f aca="false">1/(1+EXP($P$2+($P$3*O2881)+($P$4*C2881)))</f>
        <v>0.990354760861853</v>
      </c>
      <c r="Q2881" s="42" t="n">
        <f aca="false">(F2881)*(P2881)+(1-F2881)*(1-P2881)</f>
        <v>0.00964523913814719</v>
      </c>
      <c r="R2881" s="42" t="n">
        <f aca="false">IF(B2881&lt;&gt;1,LN(Q2881),0)</f>
        <v>-4.64129083893003</v>
      </c>
    </row>
    <row r="2882" customFormat="false" ht="13" hidden="false" customHeight="false" outlineLevel="0" collapsed="false">
      <c r="A2882" s="18" t="n">
        <v>2873</v>
      </c>
      <c r="B2882" s="41" t="n">
        <v>0</v>
      </c>
      <c r="C2882" s="18" t="n">
        <v>16</v>
      </c>
      <c r="D2882" s="19" t="n">
        <v>15581</v>
      </c>
      <c r="E2882" s="19" t="n">
        <v>249293</v>
      </c>
      <c r="F2882" s="18" t="n">
        <v>1</v>
      </c>
      <c r="G2882" s="20" t="n">
        <f aca="false">($E$2-D2882)/$E$2</f>
        <v>0.37676</v>
      </c>
      <c r="H2882" s="19" t="n">
        <f aca="false">D2882-$E$3</f>
        <v>581</v>
      </c>
      <c r="I2882" s="18" t="n">
        <f aca="false">F2882*C2882</f>
        <v>16</v>
      </c>
      <c r="J2882" s="19" t="n">
        <f aca="false">H2882*I2882</f>
        <v>9296</v>
      </c>
      <c r="K2882" s="29" t="n">
        <f aca="false">D2882/$E$2</f>
        <v>0.62324</v>
      </c>
      <c r="L2882" s="30" t="n">
        <f aca="false">1/(1+EXP($L$2+($L$3*K2882)+($L$4*C2882)))</f>
        <v>0.869966186285786</v>
      </c>
      <c r="M2882" s="31" t="n">
        <f aca="false">(F2882)*(L2882)+(1-F2882)*(1-L2882)</f>
        <v>0.869966186285786</v>
      </c>
      <c r="N2882" s="31" t="n">
        <f aca="false">IF(B2882=1,LN(M2882),0)</f>
        <v>0</v>
      </c>
      <c r="O2882" s="42" t="n">
        <f aca="false">K2882</f>
        <v>0.62324</v>
      </c>
      <c r="P2882" s="43" t="n">
        <f aca="false">1/(1+EXP($P$2+($P$3*O2882)+($P$4*C2882)))</f>
        <v>0.999913444297087</v>
      </c>
      <c r="Q2882" s="42" t="n">
        <f aca="false">(F2882)*(P2882)+(1-F2882)*(1-P2882)</f>
        <v>0.999913444297087</v>
      </c>
      <c r="R2882" s="42" t="n">
        <f aca="false">IF(B2882&lt;&gt;1,LN(Q2882),0)</f>
        <v>-8.6559449074405E-005</v>
      </c>
    </row>
    <row r="2883" customFormat="false" ht="13" hidden="false" customHeight="false" outlineLevel="0" collapsed="false">
      <c r="A2883" s="18" t="n">
        <v>2874</v>
      </c>
      <c r="B2883" s="41" t="n">
        <v>0</v>
      </c>
      <c r="C2883" s="18" t="n">
        <v>10</v>
      </c>
      <c r="D2883" s="19" t="n">
        <v>16762</v>
      </c>
      <c r="E2883" s="19" t="n">
        <v>167623</v>
      </c>
      <c r="F2883" s="18" t="n">
        <v>1</v>
      </c>
      <c r="G2883" s="20" t="n">
        <f aca="false">($E$2-D2883)/$E$2</f>
        <v>0.32952</v>
      </c>
      <c r="H2883" s="19" t="n">
        <f aca="false">D2883-$E$3</f>
        <v>1762</v>
      </c>
      <c r="I2883" s="18" t="n">
        <f aca="false">F2883*C2883</f>
        <v>10</v>
      </c>
      <c r="J2883" s="19" t="n">
        <f aca="false">H2883*I2883</f>
        <v>17620</v>
      </c>
      <c r="K2883" s="29" t="n">
        <f aca="false">D2883/$E$2</f>
        <v>0.67048</v>
      </c>
      <c r="L2883" s="30" t="n">
        <f aca="false">1/(1+EXP($L$2+($L$3*K2883)+($L$4*C2883)))</f>
        <v>0.758220632547991</v>
      </c>
      <c r="M2883" s="31" t="n">
        <f aca="false">(F2883)*(L2883)+(1-F2883)*(1-L2883)</f>
        <v>0.758220632547991</v>
      </c>
      <c r="N2883" s="31" t="n">
        <f aca="false">IF(B2883=1,LN(M2883),0)</f>
        <v>0</v>
      </c>
      <c r="O2883" s="42" t="n">
        <f aca="false">K2883</f>
        <v>0.67048</v>
      </c>
      <c r="P2883" s="43" t="n">
        <f aca="false">1/(1+EXP($P$2+($P$3*O2883)+($P$4*C2883)))</f>
        <v>0.999691568670026</v>
      </c>
      <c r="Q2883" s="42" t="n">
        <f aca="false">(F2883)*(P2883)+(1-F2883)*(1-P2883)</f>
        <v>0.999691568670026</v>
      </c>
      <c r="R2883" s="42" t="n">
        <f aca="false">IF(B2883&lt;&gt;1,LN(Q2883),0)</f>
        <v>-0.000308478904699198</v>
      </c>
    </row>
    <row r="2884" customFormat="false" ht="13" hidden="false" customHeight="false" outlineLevel="0" collapsed="false">
      <c r="A2884" s="18" t="n">
        <v>2875</v>
      </c>
      <c r="B2884" s="41" t="n">
        <v>0</v>
      </c>
      <c r="C2884" s="18" t="n">
        <v>18</v>
      </c>
      <c r="D2884" s="19" t="n">
        <v>21277</v>
      </c>
      <c r="E2884" s="19" t="n">
        <v>382987</v>
      </c>
      <c r="F2884" s="18" t="n">
        <v>0</v>
      </c>
      <c r="G2884" s="20" t="n">
        <f aca="false">($E$2-D2884)/$E$2</f>
        <v>0.14892</v>
      </c>
      <c r="H2884" s="19" t="n">
        <f aca="false">D2884-$E$3</f>
        <v>6277</v>
      </c>
      <c r="I2884" s="18" t="n">
        <f aca="false">F2884*C2884</f>
        <v>0</v>
      </c>
      <c r="J2884" s="19" t="n">
        <f aca="false">H2884*I2884</f>
        <v>0</v>
      </c>
      <c r="K2884" s="29" t="n">
        <f aca="false">D2884/$E$2</f>
        <v>0.85108</v>
      </c>
      <c r="L2884" s="30" t="n">
        <f aca="false">1/(1+EXP($L$2+($L$3*K2884)+($L$4*C2884)))</f>
        <v>0.0580754897243382</v>
      </c>
      <c r="M2884" s="31" t="n">
        <f aca="false">(F2884)*(L2884)+(1-F2884)*(1-L2884)</f>
        <v>0.941924510275662</v>
      </c>
      <c r="N2884" s="31" t="n">
        <f aca="false">IF(B2884=1,LN(M2884),0)</f>
        <v>0</v>
      </c>
      <c r="O2884" s="42" t="n">
        <f aca="false">K2884</f>
        <v>0.85108</v>
      </c>
      <c r="P2884" s="43" t="n">
        <f aca="false">1/(1+EXP($P$2+($P$3*O2884)+($P$4*C2884)))</f>
        <v>0.96427970957663</v>
      </c>
      <c r="Q2884" s="42" t="n">
        <f aca="false">(F2884)*(P2884)+(1-F2884)*(1-P2884)</f>
        <v>0.0357202904233701</v>
      </c>
      <c r="R2884" s="42" t="n">
        <f aca="false">IF(B2884&lt;&gt;1,LN(Q2884),0)</f>
        <v>-3.33203639245342</v>
      </c>
    </row>
    <row r="2885" customFormat="false" ht="13" hidden="false" customHeight="false" outlineLevel="0" collapsed="false">
      <c r="A2885" s="18" t="n">
        <v>2876</v>
      </c>
      <c r="B2885" s="41" t="n">
        <v>0</v>
      </c>
      <c r="C2885" s="18" t="n">
        <v>17</v>
      </c>
      <c r="D2885" s="19" t="n">
        <v>16152</v>
      </c>
      <c r="E2885" s="19" t="n">
        <v>274584</v>
      </c>
      <c r="F2885" s="18" t="n">
        <v>1</v>
      </c>
      <c r="G2885" s="20" t="n">
        <f aca="false">($E$2-D2885)/$E$2</f>
        <v>0.35392</v>
      </c>
      <c r="H2885" s="19" t="n">
        <f aca="false">D2885-$E$3</f>
        <v>1152</v>
      </c>
      <c r="I2885" s="18" t="n">
        <f aca="false">F2885*C2885</f>
        <v>17</v>
      </c>
      <c r="J2885" s="19" t="n">
        <f aca="false">H2885*I2885</f>
        <v>19584</v>
      </c>
      <c r="K2885" s="29" t="n">
        <f aca="false">D2885/$E$2</f>
        <v>0.64608</v>
      </c>
      <c r="L2885" s="30" t="n">
        <f aca="false">1/(1+EXP($L$2+($L$3*K2885)+($L$4*C2885)))</f>
        <v>0.80284080033715</v>
      </c>
      <c r="M2885" s="31" t="n">
        <f aca="false">(F2885)*(L2885)+(1-F2885)*(1-L2885)</f>
        <v>0.80284080033715</v>
      </c>
      <c r="N2885" s="31" t="n">
        <f aca="false">IF(B2885=1,LN(M2885),0)</f>
        <v>0</v>
      </c>
      <c r="O2885" s="42" t="n">
        <f aca="false">K2885</f>
        <v>0.64608</v>
      </c>
      <c r="P2885" s="43" t="n">
        <f aca="false">1/(1+EXP($P$2+($P$3*O2885)+($P$4*C2885)))</f>
        <v>0.999841417704697</v>
      </c>
      <c r="Q2885" s="42" t="n">
        <f aca="false">(F2885)*(P2885)+(1-F2885)*(1-P2885)</f>
        <v>0.999841417704697</v>
      </c>
      <c r="R2885" s="42" t="n">
        <f aca="false">IF(B2885&lt;&gt;1,LN(Q2885),0)</f>
        <v>-0.000158594870804456</v>
      </c>
    </row>
    <row r="2886" customFormat="false" ht="13" hidden="false" customHeight="false" outlineLevel="0" collapsed="false">
      <c r="A2886" s="18" t="n">
        <v>2877</v>
      </c>
      <c r="B2886" s="41" t="n">
        <v>0</v>
      </c>
      <c r="C2886" s="18" t="n">
        <v>12</v>
      </c>
      <c r="D2886" s="19" t="n">
        <v>18801</v>
      </c>
      <c r="E2886" s="19" t="n">
        <v>225613</v>
      </c>
      <c r="F2886" s="18" t="n">
        <v>1</v>
      </c>
      <c r="G2886" s="20" t="n">
        <f aca="false">($E$2-D2886)/$E$2</f>
        <v>0.24796</v>
      </c>
      <c r="H2886" s="19" t="n">
        <f aca="false">D2886-$E$3</f>
        <v>3801</v>
      </c>
      <c r="I2886" s="18" t="n">
        <f aca="false">F2886*C2886</f>
        <v>12</v>
      </c>
      <c r="J2886" s="19" t="n">
        <f aca="false">H2886*I2886</f>
        <v>45612</v>
      </c>
      <c r="K2886" s="29" t="n">
        <f aca="false">D2886/$E$2</f>
        <v>0.75204</v>
      </c>
      <c r="L2886" s="30" t="n">
        <f aca="false">1/(1+EXP($L$2+($L$3*K2886)+($L$4*C2886)))</f>
        <v>0.35947352563799</v>
      </c>
      <c r="M2886" s="31" t="n">
        <f aca="false">(F2886)*(L2886)+(1-F2886)*(1-L2886)</f>
        <v>0.35947352563799</v>
      </c>
      <c r="N2886" s="31" t="n">
        <f aca="false">IF(B2886=1,LN(M2886),0)</f>
        <v>0</v>
      </c>
      <c r="O2886" s="42" t="n">
        <f aca="false">K2886</f>
        <v>0.75204</v>
      </c>
      <c r="P2886" s="43" t="n">
        <f aca="false">1/(1+EXP($P$2+($P$3*O2886)+($P$4*C2886)))</f>
        <v>0.997315858561034</v>
      </c>
      <c r="Q2886" s="42" t="n">
        <f aca="false">(F2886)*(P2886)+(1-F2886)*(1-P2886)</f>
        <v>0.997315858561034</v>
      </c>
      <c r="R2886" s="42" t="n">
        <f aca="false">IF(B2886&lt;&gt;1,LN(Q2886),0)</f>
        <v>-0.00268775020567131</v>
      </c>
    </row>
    <row r="2887" customFormat="false" ht="13" hidden="false" customHeight="false" outlineLevel="0" collapsed="false">
      <c r="A2887" s="18" t="n">
        <v>2878</v>
      </c>
      <c r="B2887" s="41" t="n">
        <v>0</v>
      </c>
      <c r="C2887" s="18" t="n">
        <v>39</v>
      </c>
      <c r="D2887" s="19" t="n">
        <v>19489</v>
      </c>
      <c r="E2887" s="19" t="n">
        <v>760076</v>
      </c>
      <c r="F2887" s="18" t="n">
        <v>1</v>
      </c>
      <c r="G2887" s="20" t="n">
        <f aca="false">($E$2-D2887)/$E$2</f>
        <v>0.22044</v>
      </c>
      <c r="H2887" s="19" t="n">
        <f aca="false">D2887-$E$3</f>
        <v>4489</v>
      </c>
      <c r="I2887" s="18" t="n">
        <f aca="false">F2887*C2887</f>
        <v>39</v>
      </c>
      <c r="J2887" s="19" t="n">
        <f aca="false">H2887*I2887</f>
        <v>175071</v>
      </c>
      <c r="K2887" s="29" t="n">
        <f aca="false">D2887/$E$2</f>
        <v>0.77956</v>
      </c>
      <c r="L2887" s="30" t="n">
        <f aca="false">1/(1+EXP($L$2+($L$3*K2887)+($L$4*C2887)))</f>
        <v>0.115407282257304</v>
      </c>
      <c r="M2887" s="31" t="n">
        <f aca="false">(F2887)*(L2887)+(1-F2887)*(1-L2887)</f>
        <v>0.115407282257304</v>
      </c>
      <c r="N2887" s="31" t="n">
        <f aca="false">IF(B2887=1,LN(M2887),0)</f>
        <v>0</v>
      </c>
      <c r="O2887" s="42" t="n">
        <f aca="false">K2887</f>
        <v>0.77956</v>
      </c>
      <c r="P2887" s="43" t="n">
        <f aca="false">1/(1+EXP($P$2+($P$3*O2887)+($P$4*C2887)))</f>
        <v>0.994764682298937</v>
      </c>
      <c r="Q2887" s="42" t="n">
        <f aca="false">(F2887)*(P2887)+(1-F2887)*(1-P2887)</f>
        <v>0.994764682298937</v>
      </c>
      <c r="R2887" s="42" t="n">
        <f aca="false">IF(B2887&lt;&gt;1,LN(Q2887),0)</f>
        <v>-0.00524906999620045</v>
      </c>
    </row>
    <row r="2888" customFormat="false" ht="13" hidden="false" customHeight="false" outlineLevel="0" collapsed="false">
      <c r="A2888" s="18" t="n">
        <v>2879</v>
      </c>
      <c r="B2888" s="41" t="n">
        <v>0</v>
      </c>
      <c r="C2888" s="18" t="n">
        <v>14</v>
      </c>
      <c r="D2888" s="19" t="n">
        <v>21295</v>
      </c>
      <c r="E2888" s="19" t="n">
        <v>298136</v>
      </c>
      <c r="F2888" s="18" t="n">
        <v>1</v>
      </c>
      <c r="G2888" s="20" t="n">
        <f aca="false">($E$2-D2888)/$E$2</f>
        <v>0.1482</v>
      </c>
      <c r="H2888" s="19" t="n">
        <f aca="false">D2888-$E$3</f>
        <v>6295</v>
      </c>
      <c r="I2888" s="18" t="n">
        <f aca="false">F2888*C2888</f>
        <v>14</v>
      </c>
      <c r="J2888" s="19" t="n">
        <f aca="false">H2888*I2888</f>
        <v>88130</v>
      </c>
      <c r="K2888" s="29" t="n">
        <f aca="false">D2888/$E$2</f>
        <v>0.8518</v>
      </c>
      <c r="L2888" s="30" t="n">
        <f aca="false">1/(1+EXP($L$2+($L$3*K2888)+($L$4*C2888)))</f>
        <v>0.0649303809627189</v>
      </c>
      <c r="M2888" s="31" t="n">
        <f aca="false">(F2888)*(L2888)+(1-F2888)*(1-L2888)</f>
        <v>0.0649303809627189</v>
      </c>
      <c r="N2888" s="31" t="n">
        <f aca="false">IF(B2888=1,LN(M2888),0)</f>
        <v>0</v>
      </c>
      <c r="O2888" s="42" t="n">
        <f aca="false">K2888</f>
        <v>0.8518</v>
      </c>
      <c r="P2888" s="43" t="n">
        <f aca="false">1/(1+EXP($P$2+($P$3*O2888)+($P$4*C2888)))</f>
        <v>0.963291593062183</v>
      </c>
      <c r="Q2888" s="42" t="n">
        <f aca="false">(F2888)*(P2888)+(1-F2888)*(1-P2888)</f>
        <v>0.963291593062183</v>
      </c>
      <c r="R2888" s="42" t="n">
        <f aca="false">IF(B2888&lt;&gt;1,LN(Q2888),0)</f>
        <v>-0.0373991164836908</v>
      </c>
    </row>
    <row r="2889" customFormat="false" ht="13" hidden="false" customHeight="false" outlineLevel="0" collapsed="false">
      <c r="A2889" s="18" t="n">
        <v>2880</v>
      </c>
      <c r="B2889" s="41" t="n">
        <v>0</v>
      </c>
      <c r="C2889" s="18" t="n">
        <v>12</v>
      </c>
      <c r="D2889" s="19" t="n">
        <v>16499</v>
      </c>
      <c r="E2889" s="19" t="n">
        <v>197986</v>
      </c>
      <c r="F2889" s="18" t="n">
        <v>1</v>
      </c>
      <c r="G2889" s="20" t="n">
        <f aca="false">($E$2-D2889)/$E$2</f>
        <v>0.34004</v>
      </c>
      <c r="H2889" s="19" t="n">
        <f aca="false">D2889-$E$3</f>
        <v>1499</v>
      </c>
      <c r="I2889" s="18" t="n">
        <f aca="false">F2889*C2889</f>
        <v>12</v>
      </c>
      <c r="J2889" s="19" t="n">
        <f aca="false">H2889*I2889</f>
        <v>17988</v>
      </c>
      <c r="K2889" s="29" t="n">
        <f aca="false">D2889/$E$2</f>
        <v>0.65996</v>
      </c>
      <c r="L2889" s="30" t="n">
        <f aca="false">1/(1+EXP($L$2+($L$3*K2889)+($L$4*C2889)))</f>
        <v>0.784068241448451</v>
      </c>
      <c r="M2889" s="31" t="n">
        <f aca="false">(F2889)*(L2889)+(1-F2889)*(1-L2889)</f>
        <v>0.784068241448451</v>
      </c>
      <c r="N2889" s="31" t="n">
        <f aca="false">IF(B2889=1,LN(M2889),0)</f>
        <v>0</v>
      </c>
      <c r="O2889" s="42" t="n">
        <f aca="false">K2889</f>
        <v>0.65996</v>
      </c>
      <c r="P2889" s="43" t="n">
        <f aca="false">1/(1+EXP($P$2+($P$3*O2889)+($P$4*C2889)))</f>
        <v>0.999767932205917</v>
      </c>
      <c r="Q2889" s="42" t="n">
        <f aca="false">(F2889)*(P2889)+(1-F2889)*(1-P2889)</f>
        <v>0.999767932205917</v>
      </c>
      <c r="R2889" s="42" t="n">
        <f aca="false">IF(B2889&lt;&gt;1,LN(Q2889),0)</f>
        <v>-0.00023209472597987</v>
      </c>
    </row>
    <row r="2890" customFormat="false" ht="13" hidden="false" customHeight="false" outlineLevel="0" collapsed="false">
      <c r="A2890" s="18" t="n">
        <v>2881</v>
      </c>
      <c r="B2890" s="41" t="n">
        <v>0</v>
      </c>
      <c r="C2890" s="18" t="n">
        <v>18</v>
      </c>
      <c r="D2890" s="19" t="n">
        <v>17711</v>
      </c>
      <c r="E2890" s="19" t="n">
        <v>318797</v>
      </c>
      <c r="F2890" s="18" t="n">
        <v>1</v>
      </c>
      <c r="G2890" s="20" t="n">
        <f aca="false">($E$2-D2890)/$E$2</f>
        <v>0.29156</v>
      </c>
      <c r="H2890" s="19" t="n">
        <f aca="false">D2890-$E$3</f>
        <v>2711</v>
      </c>
      <c r="I2890" s="18" t="n">
        <f aca="false">F2890*C2890</f>
        <v>18</v>
      </c>
      <c r="J2890" s="19" t="n">
        <f aca="false">H2890*I2890</f>
        <v>48798</v>
      </c>
      <c r="K2890" s="29" t="n">
        <f aca="false">D2890/$E$2</f>
        <v>0.70844</v>
      </c>
      <c r="L2890" s="30" t="n">
        <f aca="false">1/(1+EXP($L$2+($L$3*K2890)+($L$4*C2890)))</f>
        <v>0.526537477315013</v>
      </c>
      <c r="M2890" s="31" t="n">
        <f aca="false">(F2890)*(L2890)+(1-F2890)*(1-L2890)</f>
        <v>0.526537477315013</v>
      </c>
      <c r="N2890" s="31" t="n">
        <f aca="false">IF(B2890=1,LN(M2890),0)</f>
        <v>0</v>
      </c>
      <c r="O2890" s="42" t="n">
        <f aca="false">K2890</f>
        <v>0.70844</v>
      </c>
      <c r="P2890" s="43" t="n">
        <f aca="false">1/(1+EXP($P$2+($P$3*O2890)+($P$4*C2890)))</f>
        <v>0.999168765958981</v>
      </c>
      <c r="Q2890" s="42" t="n">
        <f aca="false">(F2890)*(P2890)+(1-F2890)*(1-P2890)</f>
        <v>0.999168765958981</v>
      </c>
      <c r="R2890" s="42" t="n">
        <f aca="false">IF(B2890&lt;&gt;1,LN(Q2890),0)</f>
        <v>-0.000831579707601115</v>
      </c>
    </row>
    <row r="2891" customFormat="false" ht="13" hidden="false" customHeight="false" outlineLevel="0" collapsed="false">
      <c r="A2891" s="18" t="n">
        <v>2882</v>
      </c>
      <c r="B2891" s="41" t="n">
        <v>0</v>
      </c>
      <c r="C2891" s="18" t="n">
        <v>14</v>
      </c>
      <c r="D2891" s="19" t="n">
        <v>15872</v>
      </c>
      <c r="E2891" s="19" t="n">
        <v>222202</v>
      </c>
      <c r="F2891" s="18" t="n">
        <v>1</v>
      </c>
      <c r="G2891" s="20" t="n">
        <f aca="false">($E$2-D2891)/$E$2</f>
        <v>0.36512</v>
      </c>
      <c r="H2891" s="19" t="n">
        <f aca="false">D2891-$E$3</f>
        <v>872</v>
      </c>
      <c r="I2891" s="18" t="n">
        <f aca="false">F2891*C2891</f>
        <v>14</v>
      </c>
      <c r="J2891" s="19" t="n">
        <f aca="false">H2891*I2891</f>
        <v>12208</v>
      </c>
      <c r="K2891" s="29" t="n">
        <f aca="false">D2891/$E$2</f>
        <v>0.63488</v>
      </c>
      <c r="L2891" s="30" t="n">
        <f aca="false">1/(1+EXP($L$2+($L$3*K2891)+($L$4*C2891)))</f>
        <v>0.849586784232507</v>
      </c>
      <c r="M2891" s="31" t="n">
        <f aca="false">(F2891)*(L2891)+(1-F2891)*(1-L2891)</f>
        <v>0.849586784232507</v>
      </c>
      <c r="N2891" s="31" t="n">
        <f aca="false">IF(B2891=1,LN(M2891),0)</f>
        <v>0</v>
      </c>
      <c r="O2891" s="42" t="n">
        <f aca="false">K2891</f>
        <v>0.63488</v>
      </c>
      <c r="P2891" s="43" t="n">
        <f aca="false">1/(1+EXP($P$2+($P$3*O2891)+($P$4*C2891)))</f>
        <v>0.999881476762927</v>
      </c>
      <c r="Q2891" s="42" t="n">
        <f aca="false">(F2891)*(P2891)+(1-F2891)*(1-P2891)</f>
        <v>0.999881476762927</v>
      </c>
      <c r="R2891" s="42" t="n">
        <f aca="false">IF(B2891&lt;&gt;1,LN(Q2891),0)</f>
        <v>-0.000118530261506973</v>
      </c>
    </row>
    <row r="2892" customFormat="false" ht="13" hidden="false" customHeight="false" outlineLevel="0" collapsed="false">
      <c r="A2892" s="18" t="n">
        <v>2883</v>
      </c>
      <c r="B2892" s="41" t="n">
        <v>0</v>
      </c>
      <c r="C2892" s="18" t="n">
        <v>22</v>
      </c>
      <c r="D2892" s="19" t="n">
        <v>21279</v>
      </c>
      <c r="E2892" s="19" t="n">
        <v>468127</v>
      </c>
      <c r="F2892" s="18" t="n">
        <v>1</v>
      </c>
      <c r="G2892" s="20" t="n">
        <f aca="false">($E$2-D2892)/$E$2</f>
        <v>0.14884</v>
      </c>
      <c r="H2892" s="19" t="n">
        <f aca="false">D2892-$E$3</f>
        <v>6279</v>
      </c>
      <c r="I2892" s="18" t="n">
        <f aca="false">F2892*C2892</f>
        <v>22</v>
      </c>
      <c r="J2892" s="19" t="n">
        <f aca="false">H2892*I2892</f>
        <v>138138</v>
      </c>
      <c r="K2892" s="29" t="n">
        <f aca="false">D2892/$E$2</f>
        <v>0.85116</v>
      </c>
      <c r="L2892" s="30" t="n">
        <f aca="false">1/(1+EXP($L$2+($L$3*K2892)+($L$4*C2892)))</f>
        <v>0.0511115976354386</v>
      </c>
      <c r="M2892" s="31" t="n">
        <f aca="false">(F2892)*(L2892)+(1-F2892)*(1-L2892)</f>
        <v>0.0511115976354386</v>
      </c>
      <c r="N2892" s="31" t="n">
        <f aca="false">IF(B2892=1,LN(M2892),0)</f>
        <v>0</v>
      </c>
      <c r="O2892" s="42" t="n">
        <f aca="false">K2892</f>
        <v>0.85116</v>
      </c>
      <c r="P2892" s="43" t="n">
        <f aca="false">1/(1+EXP($P$2+($P$3*O2892)+($P$4*C2892)))</f>
        <v>0.964520777486573</v>
      </c>
      <c r="Q2892" s="42" t="n">
        <f aca="false">(F2892)*(P2892)+(1-F2892)*(1-P2892)</f>
        <v>0.964520777486573</v>
      </c>
      <c r="R2892" s="42" t="n">
        <f aca="false">IF(B2892&lt;&gt;1,LN(Q2892),0)</f>
        <v>-0.0361239046324347</v>
      </c>
    </row>
    <row r="2893" customFormat="false" ht="13" hidden="false" customHeight="false" outlineLevel="0" collapsed="false">
      <c r="A2893" s="18" t="n">
        <v>2884</v>
      </c>
      <c r="B2893" s="41" t="n">
        <v>0</v>
      </c>
      <c r="C2893" s="18" t="n">
        <v>23</v>
      </c>
      <c r="D2893" s="19" t="n">
        <v>19692</v>
      </c>
      <c r="E2893" s="19" t="n">
        <v>452908</v>
      </c>
      <c r="F2893" s="18" t="n">
        <v>1</v>
      </c>
      <c r="G2893" s="20" t="n">
        <f aca="false">($E$2-D2893)/$E$2</f>
        <v>0.21232</v>
      </c>
      <c r="H2893" s="19" t="n">
        <f aca="false">D2893-$E$3</f>
        <v>4692</v>
      </c>
      <c r="I2893" s="18" t="n">
        <f aca="false">F2893*C2893</f>
        <v>23</v>
      </c>
      <c r="J2893" s="19" t="n">
        <f aca="false">H2893*I2893</f>
        <v>107916</v>
      </c>
      <c r="K2893" s="29" t="n">
        <f aca="false">D2893/$E$2</f>
        <v>0.78768</v>
      </c>
      <c r="L2893" s="30" t="n">
        <f aca="false">1/(1+EXP($L$2+($L$3*K2893)+($L$4*C2893)))</f>
        <v>0.158769601285498</v>
      </c>
      <c r="M2893" s="31" t="n">
        <f aca="false">(F2893)*(L2893)+(1-F2893)*(1-L2893)</f>
        <v>0.158769601285498</v>
      </c>
      <c r="N2893" s="31" t="n">
        <f aca="false">IF(B2893=1,LN(M2893),0)</f>
        <v>0</v>
      </c>
      <c r="O2893" s="42" t="n">
        <f aca="false">K2893</f>
        <v>0.78768</v>
      </c>
      <c r="P2893" s="43" t="n">
        <f aca="false">1/(1+EXP($P$2+($P$3*O2893)+($P$4*C2893)))</f>
        <v>0.993269662761216</v>
      </c>
      <c r="Q2893" s="42" t="n">
        <f aca="false">(F2893)*(P2893)+(1-F2893)*(1-P2893)</f>
        <v>0.993269662761216</v>
      </c>
      <c r="R2893" s="42" t="n">
        <f aca="false">IF(B2893&lt;&gt;1,LN(Q2893),0)</f>
        <v>-0.00675308809654766</v>
      </c>
    </row>
    <row r="2894" customFormat="false" ht="13" hidden="false" customHeight="false" outlineLevel="0" collapsed="false">
      <c r="A2894" s="18" t="n">
        <v>2885</v>
      </c>
      <c r="B2894" s="41" t="n">
        <v>0</v>
      </c>
      <c r="C2894" s="18" t="n">
        <v>13</v>
      </c>
      <c r="D2894" s="19" t="n">
        <v>21309</v>
      </c>
      <c r="E2894" s="19" t="n">
        <v>277011</v>
      </c>
      <c r="F2894" s="18" t="n">
        <v>1</v>
      </c>
      <c r="G2894" s="20" t="n">
        <f aca="false">($E$2-D2894)/$E$2</f>
        <v>0.14764</v>
      </c>
      <c r="H2894" s="19" t="n">
        <f aca="false">D2894-$E$3</f>
        <v>6309</v>
      </c>
      <c r="I2894" s="18" t="n">
        <f aca="false">F2894*C2894</f>
        <v>13</v>
      </c>
      <c r="J2894" s="19" t="n">
        <f aca="false">H2894*I2894</f>
        <v>82017</v>
      </c>
      <c r="K2894" s="29" t="n">
        <f aca="false">D2894/$E$2</f>
        <v>0.85236</v>
      </c>
      <c r="L2894" s="30" t="n">
        <f aca="false">1/(1+EXP($L$2+($L$3*K2894)+($L$4*C2894)))</f>
        <v>0.0662797834929951</v>
      </c>
      <c r="M2894" s="31" t="n">
        <f aca="false">(F2894)*(L2894)+(1-F2894)*(1-L2894)</f>
        <v>0.0662797834929951</v>
      </c>
      <c r="N2894" s="31" t="n">
        <f aca="false">IF(B2894=1,LN(M2894),0)</f>
        <v>0</v>
      </c>
      <c r="O2894" s="42" t="n">
        <f aca="false">K2894</f>
        <v>0.85236</v>
      </c>
      <c r="P2894" s="43" t="n">
        <f aca="false">1/(1+EXP($P$2+($P$3*O2894)+($P$4*C2894)))</f>
        <v>0.962678836839724</v>
      </c>
      <c r="Q2894" s="42" t="n">
        <f aca="false">(F2894)*(P2894)+(1-F2894)*(1-P2894)</f>
        <v>0.962678836839724</v>
      </c>
      <c r="R2894" s="42" t="n">
        <f aca="false">IF(B2894&lt;&gt;1,LN(Q2894),0)</f>
        <v>-0.0380354255709139</v>
      </c>
    </row>
    <row r="2895" customFormat="false" ht="13" hidden="false" customHeight="false" outlineLevel="0" collapsed="false">
      <c r="A2895" s="18" t="n">
        <v>2886</v>
      </c>
      <c r="B2895" s="41" t="n">
        <v>0</v>
      </c>
      <c r="C2895" s="18" t="n">
        <v>19</v>
      </c>
      <c r="D2895" s="19" t="n">
        <v>17454</v>
      </c>
      <c r="E2895" s="19" t="n">
        <v>331617</v>
      </c>
      <c r="F2895" s="18" t="n">
        <v>1</v>
      </c>
      <c r="G2895" s="20" t="n">
        <f aca="false">($E$2-D2895)/$E$2</f>
        <v>0.30184</v>
      </c>
      <c r="H2895" s="19" t="n">
        <f aca="false">D2895-$E$3</f>
        <v>2454</v>
      </c>
      <c r="I2895" s="18" t="n">
        <f aca="false">F2895*C2895</f>
        <v>19</v>
      </c>
      <c r="J2895" s="19" t="n">
        <f aca="false">H2895*I2895</f>
        <v>46626</v>
      </c>
      <c r="K2895" s="29" t="n">
        <f aca="false">D2895/$E$2</f>
        <v>0.69816</v>
      </c>
      <c r="L2895" s="30" t="n">
        <f aca="false">1/(1+EXP($L$2+($L$3*K2895)+($L$4*C2895)))</f>
        <v>0.569873957843936</v>
      </c>
      <c r="M2895" s="31" t="n">
        <f aca="false">(F2895)*(L2895)+(1-F2895)*(1-L2895)</f>
        <v>0.569873957843936</v>
      </c>
      <c r="N2895" s="31" t="n">
        <f aca="false">IF(B2895=1,LN(M2895),0)</f>
        <v>0</v>
      </c>
      <c r="O2895" s="42" t="n">
        <f aca="false">K2895</f>
        <v>0.69816</v>
      </c>
      <c r="P2895" s="43" t="n">
        <f aca="false">1/(1+EXP($P$2+($P$3*O2895)+($P$4*C2895)))</f>
        <v>0.999369041191152</v>
      </c>
      <c r="Q2895" s="42" t="n">
        <f aca="false">(F2895)*(P2895)+(1-F2895)*(1-P2895)</f>
        <v>0.999369041191152</v>
      </c>
      <c r="R2895" s="42" t="n">
        <f aca="false">IF(B2895&lt;&gt;1,LN(Q2895),0)</f>
        <v>-0.000631157947126453</v>
      </c>
    </row>
    <row r="2896" customFormat="false" ht="13" hidden="false" customHeight="false" outlineLevel="0" collapsed="false">
      <c r="A2896" s="18" t="n">
        <v>2887</v>
      </c>
      <c r="B2896" s="41" t="n">
        <v>0</v>
      </c>
      <c r="C2896" s="18" t="n">
        <v>11</v>
      </c>
      <c r="D2896" s="19" t="n">
        <v>16195</v>
      </c>
      <c r="E2896" s="19" t="n">
        <v>178140</v>
      </c>
      <c r="F2896" s="18" t="n">
        <v>1</v>
      </c>
      <c r="G2896" s="20" t="n">
        <f aca="false">($E$2-D2896)/$E$2</f>
        <v>0.3522</v>
      </c>
      <c r="H2896" s="19" t="n">
        <f aca="false">D2896-$E$3</f>
        <v>1195</v>
      </c>
      <c r="I2896" s="18" t="n">
        <f aca="false">F2896*C2896</f>
        <v>11</v>
      </c>
      <c r="J2896" s="19" t="n">
        <f aca="false">H2896*I2896</f>
        <v>13145</v>
      </c>
      <c r="K2896" s="29" t="n">
        <f aca="false">D2896/$E$2</f>
        <v>0.6478</v>
      </c>
      <c r="L2896" s="30" t="n">
        <f aca="false">1/(1+EXP($L$2+($L$3*K2896)+($L$4*C2896)))</f>
        <v>0.827709637211973</v>
      </c>
      <c r="M2896" s="31" t="n">
        <f aca="false">(F2896)*(L2896)+(1-F2896)*(1-L2896)</f>
        <v>0.827709637211973</v>
      </c>
      <c r="N2896" s="31" t="n">
        <f aca="false">IF(B2896=1,LN(M2896),0)</f>
        <v>0</v>
      </c>
      <c r="O2896" s="42" t="n">
        <f aca="false">K2896</f>
        <v>0.6478</v>
      </c>
      <c r="P2896" s="43" t="n">
        <f aca="false">1/(1+EXP($P$2+($P$3*O2896)+($P$4*C2896)))</f>
        <v>0.999831697218381</v>
      </c>
      <c r="Q2896" s="42" t="n">
        <f aca="false">(F2896)*(P2896)+(1-F2896)*(1-P2896)</f>
        <v>0.999831697218381</v>
      </c>
      <c r="R2896" s="42" t="n">
        <f aca="false">IF(B2896&lt;&gt;1,LN(Q2896),0)</f>
        <v>-0.000168316946121401</v>
      </c>
    </row>
    <row r="2897" customFormat="false" ht="13" hidden="false" customHeight="false" outlineLevel="0" collapsed="false">
      <c r="A2897" s="18" t="n">
        <v>2888</v>
      </c>
      <c r="B2897" s="41" t="n">
        <v>0</v>
      </c>
      <c r="C2897" s="18" t="n">
        <v>16</v>
      </c>
      <c r="D2897" s="19" t="n">
        <v>21112</v>
      </c>
      <c r="E2897" s="19" t="n">
        <v>337796</v>
      </c>
      <c r="F2897" s="18" t="n">
        <v>1</v>
      </c>
      <c r="G2897" s="20" t="n">
        <f aca="false">($E$2-D2897)/$E$2</f>
        <v>0.15552</v>
      </c>
      <c r="H2897" s="19" t="n">
        <f aca="false">D2897-$E$3</f>
        <v>6112</v>
      </c>
      <c r="I2897" s="18" t="n">
        <f aca="false">F2897*C2897</f>
        <v>16</v>
      </c>
      <c r="J2897" s="19" t="n">
        <f aca="false">H2897*I2897</f>
        <v>97792</v>
      </c>
      <c r="K2897" s="29" t="n">
        <f aca="false">D2897/$E$2</f>
        <v>0.84448</v>
      </c>
      <c r="L2897" s="30" t="n">
        <f aca="false">1/(1+EXP($L$2+($L$3*K2897)+($L$4*C2897)))</f>
        <v>0.0700703228834487</v>
      </c>
      <c r="M2897" s="31" t="n">
        <f aca="false">(F2897)*(L2897)+(1-F2897)*(1-L2897)</f>
        <v>0.0700703228834487</v>
      </c>
      <c r="N2897" s="31" t="n">
        <f aca="false">IF(B2897=1,LN(M2897),0)</f>
        <v>0</v>
      </c>
      <c r="O2897" s="42" t="n">
        <f aca="false">K2897</f>
        <v>0.84448</v>
      </c>
      <c r="P2897" s="43" t="n">
        <f aca="false">1/(1+EXP($P$2+($P$3*O2897)+($P$4*C2897)))</f>
        <v>0.969726291442289</v>
      </c>
      <c r="Q2897" s="42" t="n">
        <f aca="false">(F2897)*(P2897)+(1-F2897)*(1-P2897)</f>
        <v>0.969726291442289</v>
      </c>
      <c r="R2897" s="42" t="n">
        <f aca="false">IF(B2897&lt;&gt;1,LN(Q2897),0)</f>
        <v>-0.0307414210740538</v>
      </c>
    </row>
    <row r="2898" customFormat="false" ht="13" hidden="false" customHeight="false" outlineLevel="0" collapsed="false">
      <c r="A2898" s="18" t="n">
        <v>2889</v>
      </c>
      <c r="B2898" s="41" t="n">
        <v>0</v>
      </c>
      <c r="C2898" s="18" t="n">
        <v>16</v>
      </c>
      <c r="D2898" s="19" t="n">
        <v>21725</v>
      </c>
      <c r="E2898" s="19" t="n">
        <v>347598</v>
      </c>
      <c r="F2898" s="18" t="n">
        <v>1</v>
      </c>
      <c r="G2898" s="20" t="n">
        <f aca="false">($E$2-D2898)/$E$2</f>
        <v>0.131</v>
      </c>
      <c r="H2898" s="19" t="n">
        <f aca="false">D2898-$E$3</f>
        <v>6725</v>
      </c>
      <c r="I2898" s="18" t="n">
        <f aca="false">F2898*C2898</f>
        <v>16</v>
      </c>
      <c r="J2898" s="19" t="n">
        <f aca="false">H2898*I2898</f>
        <v>107600</v>
      </c>
      <c r="K2898" s="29" t="n">
        <f aca="false">D2898/$E$2</f>
        <v>0.869</v>
      </c>
      <c r="L2898" s="30" t="n">
        <f aca="false">1/(1+EXP($L$2+($L$3*K2898)+($L$4*C2898)))</f>
        <v>0.0438214069723363</v>
      </c>
      <c r="M2898" s="31" t="n">
        <f aca="false">(F2898)*(L2898)+(1-F2898)*(1-L2898)</f>
        <v>0.0438214069723363</v>
      </c>
      <c r="N2898" s="31" t="n">
        <f aca="false">IF(B2898=1,LN(M2898),0)</f>
        <v>0</v>
      </c>
      <c r="O2898" s="42" t="n">
        <f aca="false">K2898</f>
        <v>0.869</v>
      </c>
      <c r="P2898" s="43" t="n">
        <f aca="false">1/(1+EXP($P$2+($P$3*O2898)+($P$4*C2898)))</f>
        <v>0.943437231617164</v>
      </c>
      <c r="Q2898" s="42" t="n">
        <f aca="false">(F2898)*(P2898)+(1-F2898)*(1-P2898)</f>
        <v>0.943437231617164</v>
      </c>
      <c r="R2898" s="42" t="n">
        <f aca="false">IF(B2898&lt;&gt;1,LN(Q2898),0)</f>
        <v>-0.0582254435543801</v>
      </c>
    </row>
    <row r="2899" customFormat="false" ht="13" hidden="false" customHeight="false" outlineLevel="0" collapsed="false">
      <c r="A2899" s="18" t="n">
        <v>2890</v>
      </c>
      <c r="B2899" s="41" t="n">
        <v>0</v>
      </c>
      <c r="C2899" s="18" t="n">
        <v>35</v>
      </c>
      <c r="D2899" s="19" t="n">
        <v>20030</v>
      </c>
      <c r="E2899" s="19" t="n">
        <v>701052</v>
      </c>
      <c r="F2899" s="18" t="n">
        <v>1</v>
      </c>
      <c r="G2899" s="20" t="n">
        <f aca="false">($E$2-D2899)/$E$2</f>
        <v>0.1988</v>
      </c>
      <c r="H2899" s="19" t="n">
        <f aca="false">D2899-$E$3</f>
        <v>5030</v>
      </c>
      <c r="I2899" s="18" t="n">
        <f aca="false">F2899*C2899</f>
        <v>35</v>
      </c>
      <c r="J2899" s="19" t="n">
        <f aca="false">H2899*I2899</f>
        <v>176050</v>
      </c>
      <c r="K2899" s="29" t="n">
        <f aca="false">D2899/$E$2</f>
        <v>0.8012</v>
      </c>
      <c r="L2899" s="30" t="n">
        <f aca="false">1/(1+EXP($L$2+($L$3*K2899)+($L$4*C2899)))</f>
        <v>0.0877040608700125</v>
      </c>
      <c r="M2899" s="31" t="n">
        <f aca="false">(F2899)*(L2899)+(1-F2899)*(1-L2899)</f>
        <v>0.0877040608700125</v>
      </c>
      <c r="N2899" s="31" t="n">
        <f aca="false">IF(B2899=1,LN(M2899),0)</f>
        <v>0</v>
      </c>
      <c r="O2899" s="42" t="n">
        <f aca="false">K2899</f>
        <v>0.8012</v>
      </c>
      <c r="P2899" s="43" t="n">
        <f aca="false">1/(1+EXP($P$2+($P$3*O2899)+($P$4*C2899)))</f>
        <v>0.990641045204643</v>
      </c>
      <c r="Q2899" s="42" t="n">
        <f aca="false">(F2899)*(P2899)+(1-F2899)*(1-P2899)</f>
        <v>0.990641045204643</v>
      </c>
      <c r="R2899" s="42" t="n">
        <f aca="false">IF(B2899&lt;&gt;1,LN(Q2899),0)</f>
        <v>-0.00940302499565687</v>
      </c>
    </row>
    <row r="2900" customFormat="false" ht="13" hidden="false" customHeight="false" outlineLevel="0" collapsed="false">
      <c r="A2900" s="18" t="n">
        <v>2891</v>
      </c>
      <c r="B2900" s="41" t="n">
        <v>0</v>
      </c>
      <c r="C2900" s="18" t="n">
        <v>15</v>
      </c>
      <c r="D2900" s="19" t="n">
        <v>19075</v>
      </c>
      <c r="E2900" s="19" t="n">
        <v>286131</v>
      </c>
      <c r="F2900" s="18" t="n">
        <v>1</v>
      </c>
      <c r="G2900" s="20" t="n">
        <f aca="false">($E$2-D2900)/$E$2</f>
        <v>0.237</v>
      </c>
      <c r="H2900" s="19" t="n">
        <f aca="false">D2900-$E$3</f>
        <v>4075</v>
      </c>
      <c r="I2900" s="18" t="n">
        <f aca="false">F2900*C2900</f>
        <v>15</v>
      </c>
      <c r="J2900" s="19" t="n">
        <f aca="false">H2900*I2900</f>
        <v>61125</v>
      </c>
      <c r="K2900" s="29" t="n">
        <f aca="false">D2900/$E$2</f>
        <v>0.763</v>
      </c>
      <c r="L2900" s="30" t="n">
        <f aca="false">1/(1+EXP($L$2+($L$3*K2900)+($L$4*C2900)))</f>
        <v>0.289050057328821</v>
      </c>
      <c r="M2900" s="31" t="n">
        <f aca="false">(F2900)*(L2900)+(1-F2900)*(1-L2900)</f>
        <v>0.289050057328821</v>
      </c>
      <c r="N2900" s="31" t="n">
        <f aca="false">IF(B2900=1,LN(M2900),0)</f>
        <v>0</v>
      </c>
      <c r="O2900" s="42" t="n">
        <f aca="false">K2900</f>
        <v>0.763</v>
      </c>
      <c r="P2900" s="43" t="n">
        <f aca="false">1/(1+EXP($P$2+($P$3*O2900)+($P$4*C2900)))</f>
        <v>0.99643453540821</v>
      </c>
      <c r="Q2900" s="42" t="n">
        <f aca="false">(F2900)*(P2900)+(1-F2900)*(1-P2900)</f>
        <v>0.99643453540821</v>
      </c>
      <c r="R2900" s="42" t="n">
        <f aca="false">IF(B2900&lt;&gt;1,LN(Q2900),0)</f>
        <v>-0.00357183600988666</v>
      </c>
    </row>
    <row r="2901" customFormat="false" ht="13" hidden="false" customHeight="false" outlineLevel="0" collapsed="false">
      <c r="A2901" s="18" t="n">
        <v>2892</v>
      </c>
      <c r="B2901" s="41" t="n">
        <v>0</v>
      </c>
      <c r="C2901" s="18" t="n">
        <v>17</v>
      </c>
      <c r="D2901" s="19" t="n">
        <v>17953</v>
      </c>
      <c r="E2901" s="19" t="n">
        <v>305203</v>
      </c>
      <c r="F2901" s="18" t="n">
        <v>1</v>
      </c>
      <c r="G2901" s="20" t="n">
        <f aca="false">($E$2-D2901)/$E$2</f>
        <v>0.28188</v>
      </c>
      <c r="H2901" s="19" t="n">
        <f aca="false">D2901-$E$3</f>
        <v>2953</v>
      </c>
      <c r="I2901" s="18" t="n">
        <f aca="false">F2901*C2901</f>
        <v>17</v>
      </c>
      <c r="J2901" s="19" t="n">
        <f aca="false">H2901*I2901</f>
        <v>50201</v>
      </c>
      <c r="K2901" s="29" t="n">
        <f aca="false">D2901/$E$2</f>
        <v>0.71812</v>
      </c>
      <c r="L2901" s="30" t="n">
        <f aca="false">1/(1+EXP($L$2+($L$3*K2901)+($L$4*C2901)))</f>
        <v>0.485836111425095</v>
      </c>
      <c r="M2901" s="31" t="n">
        <f aca="false">(F2901)*(L2901)+(1-F2901)*(1-L2901)</f>
        <v>0.485836111425095</v>
      </c>
      <c r="N2901" s="31" t="n">
        <f aca="false">IF(B2901=1,LN(M2901),0)</f>
        <v>0</v>
      </c>
      <c r="O2901" s="42" t="n">
        <f aca="false">K2901</f>
        <v>0.71812</v>
      </c>
      <c r="P2901" s="43" t="n">
        <f aca="false">1/(1+EXP($P$2+($P$3*O2901)+($P$4*C2901)))</f>
        <v>0.998922317662613</v>
      </c>
      <c r="Q2901" s="42" t="n">
        <f aca="false">(F2901)*(P2901)+(1-F2901)*(1-P2901)</f>
        <v>0.998922317662613</v>
      </c>
      <c r="R2901" s="42" t="n">
        <f aca="false">IF(B2901&lt;&gt;1,LN(Q2901),0)</f>
        <v>-0.00107826345454139</v>
      </c>
    </row>
    <row r="2902" customFormat="false" ht="13" hidden="false" customHeight="false" outlineLevel="0" collapsed="false">
      <c r="A2902" s="18" t="n">
        <v>2893</v>
      </c>
      <c r="B2902" s="41" t="n">
        <v>0</v>
      </c>
      <c r="C2902" s="18" t="n">
        <v>13</v>
      </c>
      <c r="D2902" s="19" t="n">
        <v>19277</v>
      </c>
      <c r="E2902" s="19" t="n">
        <v>250605</v>
      </c>
      <c r="F2902" s="18" t="n">
        <v>1</v>
      </c>
      <c r="G2902" s="20" t="n">
        <f aca="false">($E$2-D2902)/$E$2</f>
        <v>0.22892</v>
      </c>
      <c r="H2902" s="19" t="n">
        <f aca="false">D2902-$E$3</f>
        <v>4277</v>
      </c>
      <c r="I2902" s="18" t="n">
        <f aca="false">F2902*C2902</f>
        <v>13</v>
      </c>
      <c r="J2902" s="19" t="n">
        <f aca="false">H2902*I2902</f>
        <v>55601</v>
      </c>
      <c r="K2902" s="29" t="n">
        <f aca="false">D2902/$E$2</f>
        <v>0.77108</v>
      </c>
      <c r="L2902" s="30" t="n">
        <f aca="false">1/(1+EXP($L$2+($L$3*K2902)+($L$4*C2902)))</f>
        <v>0.269510199156489</v>
      </c>
      <c r="M2902" s="31" t="n">
        <f aca="false">(F2902)*(L2902)+(1-F2902)*(1-L2902)</f>
        <v>0.269510199156489</v>
      </c>
      <c r="N2902" s="31" t="n">
        <f aca="false">IF(B2902=1,LN(M2902),0)</f>
        <v>0</v>
      </c>
      <c r="O2902" s="42" t="n">
        <f aca="false">K2902</f>
        <v>0.77108</v>
      </c>
      <c r="P2902" s="43" t="n">
        <f aca="false">1/(1+EXP($P$2+($P$3*O2902)+($P$4*C2902)))</f>
        <v>0.995562775843561</v>
      </c>
      <c r="Q2902" s="42" t="n">
        <f aca="false">(F2902)*(P2902)+(1-F2902)*(1-P2902)</f>
        <v>0.995562775843561</v>
      </c>
      <c r="R2902" s="42" t="n">
        <f aca="false">IF(B2902&lt;&gt;1,LN(Q2902),0)</f>
        <v>-0.00444709785424564</v>
      </c>
    </row>
    <row r="2903" customFormat="false" ht="13" hidden="false" customHeight="false" outlineLevel="0" collapsed="false">
      <c r="A2903" s="18" t="n">
        <v>2894</v>
      </c>
      <c r="B2903" s="41" t="n">
        <v>0</v>
      </c>
      <c r="C2903" s="18" t="n">
        <v>14</v>
      </c>
      <c r="D2903" s="19" t="n">
        <v>16297</v>
      </c>
      <c r="E2903" s="19" t="n">
        <v>228159</v>
      </c>
      <c r="F2903" s="18" t="n">
        <v>1</v>
      </c>
      <c r="G2903" s="20" t="n">
        <f aca="false">($E$2-D2903)/$E$2</f>
        <v>0.34812</v>
      </c>
      <c r="H2903" s="19" t="n">
        <f aca="false">D2903-$E$3</f>
        <v>1297</v>
      </c>
      <c r="I2903" s="18" t="n">
        <f aca="false">F2903*C2903</f>
        <v>14</v>
      </c>
      <c r="J2903" s="19" t="n">
        <f aca="false">H2903*I2903</f>
        <v>18158</v>
      </c>
      <c r="K2903" s="29" t="n">
        <f aca="false">D2903/$E$2</f>
        <v>0.65188</v>
      </c>
      <c r="L2903" s="30" t="n">
        <f aca="false">1/(1+EXP($L$2+($L$3*K2903)+($L$4*C2903)))</f>
        <v>0.800055380883181</v>
      </c>
      <c r="M2903" s="31" t="n">
        <f aca="false">(F2903)*(L2903)+(1-F2903)*(1-L2903)</f>
        <v>0.800055380883181</v>
      </c>
      <c r="N2903" s="31" t="n">
        <f aca="false">IF(B2903=1,LN(M2903),0)</f>
        <v>0</v>
      </c>
      <c r="O2903" s="42" t="n">
        <f aca="false">K2903</f>
        <v>0.65188</v>
      </c>
      <c r="P2903" s="43" t="n">
        <f aca="false">1/(1+EXP($P$2+($P$3*O2903)+($P$4*C2903)))</f>
        <v>0.999813680039211</v>
      </c>
      <c r="Q2903" s="42" t="n">
        <f aca="false">(F2903)*(P2903)+(1-F2903)*(1-P2903)</f>
        <v>0.999813680039211</v>
      </c>
      <c r="R2903" s="42" t="n">
        <f aca="false">IF(B2903&lt;&gt;1,LN(Q2903),0)</f>
        <v>-0.000186337320509452</v>
      </c>
    </row>
    <row r="2904" customFormat="false" ht="13" hidden="false" customHeight="false" outlineLevel="0" collapsed="false">
      <c r="A2904" s="18" t="n">
        <v>2895</v>
      </c>
      <c r="B2904" s="41" t="n">
        <v>0</v>
      </c>
      <c r="C2904" s="18" t="n">
        <v>37</v>
      </c>
      <c r="D2904" s="19" t="n">
        <v>16822</v>
      </c>
      <c r="E2904" s="19" t="n">
        <v>622425</v>
      </c>
      <c r="F2904" s="18" t="n">
        <v>1</v>
      </c>
      <c r="G2904" s="20" t="n">
        <f aca="false">($E$2-D2904)/$E$2</f>
        <v>0.32712</v>
      </c>
      <c r="H2904" s="19" t="n">
        <f aca="false">D2904-$E$3</f>
        <v>1822</v>
      </c>
      <c r="I2904" s="18" t="n">
        <f aca="false">F2904*C2904</f>
        <v>37</v>
      </c>
      <c r="J2904" s="19" t="n">
        <f aca="false">H2904*I2904</f>
        <v>67414</v>
      </c>
      <c r="K2904" s="29" t="n">
        <f aca="false">D2904/$E$2</f>
        <v>0.67288</v>
      </c>
      <c r="L2904" s="30" t="n">
        <f aca="false">1/(1+EXP($L$2+($L$3*K2904)+($L$4*C2904)))</f>
        <v>0.548179598675183</v>
      </c>
      <c r="M2904" s="31" t="n">
        <f aca="false">(F2904)*(L2904)+(1-F2904)*(1-L2904)</f>
        <v>0.548179598675183</v>
      </c>
      <c r="N2904" s="31" t="n">
        <f aca="false">IF(B2904=1,LN(M2904),0)</f>
        <v>0</v>
      </c>
      <c r="O2904" s="42" t="n">
        <f aca="false">K2904</f>
        <v>0.67288</v>
      </c>
      <c r="P2904" s="43" t="n">
        <f aca="false">1/(1+EXP($P$2+($P$3*O2904)+($P$4*C2904)))</f>
        <v>0.999690919042497</v>
      </c>
      <c r="Q2904" s="42" t="n">
        <f aca="false">(F2904)*(P2904)+(1-F2904)*(1-P2904)</f>
        <v>0.999690919042497</v>
      </c>
      <c r="R2904" s="42" t="n">
        <f aca="false">IF(B2904&lt;&gt;1,LN(Q2904),0)</f>
        <v>-0.000309128732866852</v>
      </c>
    </row>
    <row r="2905" customFormat="false" ht="13" hidden="false" customHeight="false" outlineLevel="0" collapsed="false">
      <c r="A2905" s="18" t="n">
        <v>2896</v>
      </c>
      <c r="B2905" s="41" t="n">
        <v>0</v>
      </c>
      <c r="C2905" s="18" t="n">
        <v>27</v>
      </c>
      <c r="D2905" s="19" t="n">
        <v>19327</v>
      </c>
      <c r="E2905" s="19" t="n">
        <v>521840</v>
      </c>
      <c r="F2905" s="18" t="n">
        <v>1</v>
      </c>
      <c r="G2905" s="20" t="n">
        <f aca="false">($E$2-D2905)/$E$2</f>
        <v>0.22692</v>
      </c>
      <c r="H2905" s="19" t="n">
        <f aca="false">D2905-$E$3</f>
        <v>4327</v>
      </c>
      <c r="I2905" s="18" t="n">
        <f aca="false">F2905*C2905</f>
        <v>27</v>
      </c>
      <c r="J2905" s="19" t="n">
        <f aca="false">H2905*I2905</f>
        <v>116829</v>
      </c>
      <c r="K2905" s="29" t="n">
        <f aca="false">D2905/$E$2</f>
        <v>0.77308</v>
      </c>
      <c r="L2905" s="30" t="n">
        <f aca="false">1/(1+EXP($L$2+($L$3*K2905)+($L$4*C2905)))</f>
        <v>0.181706084305958</v>
      </c>
      <c r="M2905" s="31" t="n">
        <f aca="false">(F2905)*(L2905)+(1-F2905)*(1-L2905)</f>
        <v>0.181706084305958</v>
      </c>
      <c r="N2905" s="31" t="n">
        <f aca="false">IF(B2905=1,LN(M2905),0)</f>
        <v>0</v>
      </c>
      <c r="O2905" s="42" t="n">
        <f aca="false">K2905</f>
        <v>0.77308</v>
      </c>
      <c r="P2905" s="43" t="n">
        <f aca="false">1/(1+EXP($P$2+($P$3*O2905)+($P$4*C2905)))</f>
        <v>0.995468137621443</v>
      </c>
      <c r="Q2905" s="42" t="n">
        <f aca="false">(F2905)*(P2905)+(1-F2905)*(1-P2905)</f>
        <v>0.995468137621443</v>
      </c>
      <c r="R2905" s="42" t="n">
        <f aca="false">IF(B2905&lt;&gt;1,LN(Q2905),0)</f>
        <v>-0.00454216239749272</v>
      </c>
    </row>
    <row r="2906" customFormat="false" ht="13" hidden="false" customHeight="false" outlineLevel="0" collapsed="false">
      <c r="A2906" s="18" t="n">
        <v>2897</v>
      </c>
      <c r="B2906" s="41" t="n">
        <v>0</v>
      </c>
      <c r="C2906" s="18" t="n">
        <v>25</v>
      </c>
      <c r="D2906" s="19" t="n">
        <v>21975</v>
      </c>
      <c r="E2906" s="19" t="n">
        <v>549369</v>
      </c>
      <c r="F2906" s="18" t="n">
        <v>1</v>
      </c>
      <c r="G2906" s="20" t="n">
        <f aca="false">($E$2-D2906)/$E$2</f>
        <v>0.121</v>
      </c>
      <c r="H2906" s="19" t="n">
        <f aca="false">D2906-$E$3</f>
        <v>6975</v>
      </c>
      <c r="I2906" s="18" t="n">
        <f aca="false">F2906*C2906</f>
        <v>25</v>
      </c>
      <c r="J2906" s="19" t="n">
        <f aca="false">H2906*I2906</f>
        <v>174375</v>
      </c>
      <c r="K2906" s="29" t="n">
        <f aca="false">D2906/$E$2</f>
        <v>0.879</v>
      </c>
      <c r="L2906" s="30" t="n">
        <f aca="false">1/(1+EXP($L$2+($L$3*K2906)+($L$4*C2906)))</f>
        <v>0.0269639082864471</v>
      </c>
      <c r="M2906" s="31" t="n">
        <f aca="false">(F2906)*(L2906)+(1-F2906)*(1-L2906)</f>
        <v>0.0269639082864471</v>
      </c>
      <c r="N2906" s="31" t="n">
        <f aca="false">IF(B2906=1,LN(M2906),0)</f>
        <v>0</v>
      </c>
      <c r="O2906" s="42" t="n">
        <f aca="false">K2906</f>
        <v>0.879</v>
      </c>
      <c r="P2906" s="43" t="n">
        <f aca="false">1/(1+EXP($P$2+($P$3*O2906)+($P$4*C2906)))</f>
        <v>0.928815564042622</v>
      </c>
      <c r="Q2906" s="42" t="n">
        <f aca="false">(F2906)*(P2906)+(1-F2906)*(1-P2906)</f>
        <v>0.928815564042622</v>
      </c>
      <c r="R2906" s="42" t="n">
        <f aca="false">IF(B2906&lt;&gt;1,LN(Q2906),0)</f>
        <v>-0.0738450915870223</v>
      </c>
    </row>
    <row r="2907" customFormat="false" ht="13" hidden="false" customHeight="false" outlineLevel="0" collapsed="false">
      <c r="A2907" s="18" t="n">
        <v>2898</v>
      </c>
      <c r="B2907" s="41" t="n">
        <v>0</v>
      </c>
      <c r="C2907" s="18" t="n">
        <v>14</v>
      </c>
      <c r="D2907" s="19" t="n">
        <v>20068</v>
      </c>
      <c r="E2907" s="19" t="n">
        <v>280947</v>
      </c>
      <c r="F2907" s="18" t="n">
        <v>1</v>
      </c>
      <c r="G2907" s="20" t="n">
        <f aca="false">($E$2-D2907)/$E$2</f>
        <v>0.19728</v>
      </c>
      <c r="H2907" s="19" t="n">
        <f aca="false">D2907-$E$3</f>
        <v>5068</v>
      </c>
      <c r="I2907" s="18" t="n">
        <f aca="false">F2907*C2907</f>
        <v>14</v>
      </c>
      <c r="J2907" s="19" t="n">
        <f aca="false">H2907*I2907</f>
        <v>70952</v>
      </c>
      <c r="K2907" s="29" t="n">
        <f aca="false">D2907/$E$2</f>
        <v>0.80272</v>
      </c>
      <c r="L2907" s="30" t="n">
        <f aca="false">1/(1+EXP($L$2+($L$3*K2907)+($L$4*C2907)))</f>
        <v>0.158148530565097</v>
      </c>
      <c r="M2907" s="31" t="n">
        <f aca="false">(F2907)*(L2907)+(1-F2907)*(1-L2907)</f>
        <v>0.158148530565097</v>
      </c>
      <c r="N2907" s="31" t="n">
        <f aca="false">IF(B2907=1,LN(M2907),0)</f>
        <v>0</v>
      </c>
      <c r="O2907" s="42" t="n">
        <f aca="false">K2907</f>
        <v>0.80272</v>
      </c>
      <c r="P2907" s="43" t="n">
        <f aca="false">1/(1+EXP($P$2+($P$3*O2907)+($P$4*C2907)))</f>
        <v>0.989783939180436</v>
      </c>
      <c r="Q2907" s="42" t="n">
        <f aca="false">(F2907)*(P2907)+(1-F2907)*(1-P2907)</f>
        <v>0.989783939180436</v>
      </c>
      <c r="R2907" s="42" t="n">
        <f aca="false">IF(B2907&lt;&gt;1,LN(Q2907),0)</f>
        <v>-0.0102686029241104</v>
      </c>
    </row>
    <row r="2908" customFormat="false" ht="13" hidden="false" customHeight="false" outlineLevel="0" collapsed="false">
      <c r="A2908" s="18" t="n">
        <v>2899</v>
      </c>
      <c r="B2908" s="41" t="n">
        <v>0</v>
      </c>
      <c r="C2908" s="18" t="n">
        <v>19</v>
      </c>
      <c r="D2908" s="19" t="n">
        <v>17663</v>
      </c>
      <c r="E2908" s="19" t="n">
        <v>335606</v>
      </c>
      <c r="F2908" s="18" t="n">
        <v>1</v>
      </c>
      <c r="G2908" s="20" t="n">
        <f aca="false">($E$2-D2908)/$E$2</f>
        <v>0.29348</v>
      </c>
      <c r="H2908" s="19" t="n">
        <f aca="false">D2908-$E$3</f>
        <v>2663</v>
      </c>
      <c r="I2908" s="18" t="n">
        <f aca="false">F2908*C2908</f>
        <v>19</v>
      </c>
      <c r="J2908" s="19" t="n">
        <f aca="false">H2908*I2908</f>
        <v>50597</v>
      </c>
      <c r="K2908" s="29" t="n">
        <f aca="false">D2908/$E$2</f>
        <v>0.70652</v>
      </c>
      <c r="L2908" s="30" t="n">
        <f aca="false">1/(1+EXP($L$2+($L$3*K2908)+($L$4*C2908)))</f>
        <v>0.527924456454354</v>
      </c>
      <c r="M2908" s="31" t="n">
        <f aca="false">(F2908)*(L2908)+(1-F2908)*(1-L2908)</f>
        <v>0.527924456454354</v>
      </c>
      <c r="N2908" s="31" t="n">
        <f aca="false">IF(B2908=1,LN(M2908),0)</f>
        <v>0</v>
      </c>
      <c r="O2908" s="42" t="n">
        <f aca="false">K2908</f>
        <v>0.70652</v>
      </c>
      <c r="P2908" s="43" t="n">
        <f aca="false">1/(1+EXP($P$2+($P$3*O2908)+($P$4*C2908)))</f>
        <v>0.999211943632553</v>
      </c>
      <c r="Q2908" s="42" t="n">
        <f aca="false">(F2908)*(P2908)+(1-F2908)*(1-P2908)</f>
        <v>0.999211943632553</v>
      </c>
      <c r="R2908" s="42" t="n">
        <f aca="false">IF(B2908&lt;&gt;1,LN(Q2908),0)</f>
        <v>-0.0007883670470993</v>
      </c>
    </row>
    <row r="2909" customFormat="false" ht="13" hidden="false" customHeight="false" outlineLevel="0" collapsed="false">
      <c r="A2909" s="18" t="n">
        <v>2900</v>
      </c>
      <c r="B2909" s="41" t="n">
        <v>0</v>
      </c>
      <c r="C2909" s="18" t="n">
        <v>13</v>
      </c>
      <c r="D2909" s="19" t="n">
        <v>22011</v>
      </c>
      <c r="E2909" s="19" t="n">
        <v>286141</v>
      </c>
      <c r="F2909" s="18" t="n">
        <v>1</v>
      </c>
      <c r="G2909" s="20" t="n">
        <f aca="false">($E$2-D2909)/$E$2</f>
        <v>0.11956</v>
      </c>
      <c r="H2909" s="19" t="n">
        <f aca="false">D2909-$E$3</f>
        <v>7011</v>
      </c>
      <c r="I2909" s="18" t="n">
        <f aca="false">F2909*C2909</f>
        <v>13</v>
      </c>
      <c r="J2909" s="19" t="n">
        <f aca="false">H2909*I2909</f>
        <v>91143</v>
      </c>
      <c r="K2909" s="29" t="n">
        <f aca="false">D2909/$E$2</f>
        <v>0.88044</v>
      </c>
      <c r="L2909" s="30" t="n">
        <f aca="false">1/(1+EXP($L$2+($L$3*K2909)+($L$4*C2909)))</f>
        <v>0.0386165026408447</v>
      </c>
      <c r="M2909" s="31" t="n">
        <f aca="false">(F2909)*(L2909)+(1-F2909)*(1-L2909)</f>
        <v>0.0386165026408447</v>
      </c>
      <c r="N2909" s="31" t="n">
        <f aca="false">IF(B2909=1,LN(M2909),0)</f>
        <v>0</v>
      </c>
      <c r="O2909" s="42" t="n">
        <f aca="false">K2909</f>
        <v>0.88044</v>
      </c>
      <c r="P2909" s="43" t="n">
        <f aca="false">1/(1+EXP($P$2+($P$3*O2909)+($P$4*C2909)))</f>
        <v>0.924342143900361</v>
      </c>
      <c r="Q2909" s="42" t="n">
        <f aca="false">(F2909)*(P2909)+(1-F2909)*(1-P2909)</f>
        <v>0.924342143900361</v>
      </c>
      <c r="R2909" s="42" t="n">
        <f aca="false">IF(B2909&lt;&gt;1,LN(Q2909),0)</f>
        <v>-0.0786729902727977</v>
      </c>
    </row>
    <row r="2910" customFormat="false" ht="13" hidden="false" customHeight="false" outlineLevel="0" collapsed="false">
      <c r="A2910" s="18" t="n">
        <v>2901</v>
      </c>
      <c r="B2910" s="41" t="n">
        <v>0</v>
      </c>
      <c r="C2910" s="18" t="n">
        <v>13</v>
      </c>
      <c r="D2910" s="19" t="n">
        <v>20702</v>
      </c>
      <c r="E2910" s="19" t="n">
        <v>269131</v>
      </c>
      <c r="F2910" s="18" t="n">
        <v>1</v>
      </c>
      <c r="G2910" s="20" t="n">
        <f aca="false">($E$2-D2910)/$E$2</f>
        <v>0.17192</v>
      </c>
      <c r="H2910" s="19" t="n">
        <f aca="false">D2910-$E$3</f>
        <v>5702</v>
      </c>
      <c r="I2910" s="18" t="n">
        <f aca="false">F2910*C2910</f>
        <v>13</v>
      </c>
      <c r="J2910" s="19" t="n">
        <f aca="false">H2910*I2910</f>
        <v>74126</v>
      </c>
      <c r="K2910" s="29" t="n">
        <f aca="false">D2910/$E$2</f>
        <v>0.82808</v>
      </c>
      <c r="L2910" s="30" t="n">
        <f aca="false">1/(1+EXP($L$2+($L$3*K2910)+($L$4*C2910)))</f>
        <v>0.1040562563866</v>
      </c>
      <c r="M2910" s="31" t="n">
        <f aca="false">(F2910)*(L2910)+(1-F2910)*(1-L2910)</f>
        <v>0.1040562563866</v>
      </c>
      <c r="N2910" s="31" t="n">
        <f aca="false">IF(B2910=1,LN(M2910),0)</f>
        <v>0</v>
      </c>
      <c r="O2910" s="42" t="n">
        <f aca="false">K2910</f>
        <v>0.82808</v>
      </c>
      <c r="P2910" s="43" t="n">
        <f aca="false">1/(1+EXP($P$2+($P$3*O2910)+($P$4*C2910)))</f>
        <v>0.980088150357999</v>
      </c>
      <c r="Q2910" s="42" t="n">
        <f aca="false">(F2910)*(P2910)+(1-F2910)*(1-P2910)</f>
        <v>0.980088150357999</v>
      </c>
      <c r="R2910" s="42" t="n">
        <f aca="false">IF(B2910&lt;&gt;1,LN(Q2910),0)</f>
        <v>-0.020112762017822</v>
      </c>
    </row>
    <row r="2911" customFormat="false" ht="13" hidden="false" customHeight="false" outlineLevel="0" collapsed="false">
      <c r="A2911" s="18" t="n">
        <v>2902</v>
      </c>
      <c r="B2911" s="41" t="n">
        <v>0</v>
      </c>
      <c r="C2911" s="18" t="n">
        <v>11</v>
      </c>
      <c r="D2911" s="19" t="n">
        <v>16171</v>
      </c>
      <c r="E2911" s="19" t="n">
        <v>177878</v>
      </c>
      <c r="F2911" s="18" t="n">
        <v>1</v>
      </c>
      <c r="G2911" s="20" t="n">
        <f aca="false">($E$2-D2911)/$E$2</f>
        <v>0.35316</v>
      </c>
      <c r="H2911" s="19" t="n">
        <f aca="false">D2911-$E$3</f>
        <v>1171</v>
      </c>
      <c r="I2911" s="18" t="n">
        <f aca="false">F2911*C2911</f>
        <v>11</v>
      </c>
      <c r="J2911" s="19" t="n">
        <f aca="false">H2911*I2911</f>
        <v>12881</v>
      </c>
      <c r="K2911" s="29" t="n">
        <f aca="false">D2911/$E$2</f>
        <v>0.64684</v>
      </c>
      <c r="L2911" s="30" t="n">
        <f aca="false">1/(1+EXP($L$2+($L$3*K2911)+($L$4*C2911)))</f>
        <v>0.830468032822589</v>
      </c>
      <c r="M2911" s="31" t="n">
        <f aca="false">(F2911)*(L2911)+(1-F2911)*(1-L2911)</f>
        <v>0.830468032822589</v>
      </c>
      <c r="N2911" s="31" t="n">
        <f aca="false">IF(B2911=1,LN(M2911),0)</f>
        <v>0</v>
      </c>
      <c r="O2911" s="42" t="n">
        <f aca="false">K2911</f>
        <v>0.64684</v>
      </c>
      <c r="P2911" s="43" t="n">
        <f aca="false">1/(1+EXP($P$2+($P$3*O2911)+($P$4*C2911)))</f>
        <v>0.999835941968759</v>
      </c>
      <c r="Q2911" s="42" t="n">
        <f aca="false">(F2911)*(P2911)+(1-F2911)*(1-P2911)</f>
        <v>0.999835941968759</v>
      </c>
      <c r="R2911" s="42" t="n">
        <f aca="false">IF(B2911&lt;&gt;1,LN(Q2911),0)</f>
        <v>-0.000164071490231841</v>
      </c>
    </row>
    <row r="2912" customFormat="false" ht="13" hidden="false" customHeight="false" outlineLevel="0" collapsed="false">
      <c r="A2912" s="18" t="n">
        <v>2903</v>
      </c>
      <c r="B2912" s="41" t="n">
        <v>0</v>
      </c>
      <c r="C2912" s="18" t="n">
        <v>31</v>
      </c>
      <c r="D2912" s="19" t="n">
        <v>21492</v>
      </c>
      <c r="E2912" s="19" t="n">
        <v>666263</v>
      </c>
      <c r="F2912" s="18" t="n">
        <v>1</v>
      </c>
      <c r="G2912" s="20" t="n">
        <f aca="false">($E$2-D2912)/$E$2</f>
        <v>0.14032</v>
      </c>
      <c r="H2912" s="19" t="n">
        <f aca="false">D2912-$E$3</f>
        <v>6492</v>
      </c>
      <c r="I2912" s="18" t="n">
        <f aca="false">F2912*C2912</f>
        <v>31</v>
      </c>
      <c r="J2912" s="19" t="n">
        <f aca="false">H2912*I2912</f>
        <v>201252</v>
      </c>
      <c r="K2912" s="29" t="n">
        <f aca="false">D2912/$E$2</f>
        <v>0.85968</v>
      </c>
      <c r="L2912" s="30" t="n">
        <f aca="false">1/(1+EXP($L$2+($L$3*K2912)+($L$4*C2912)))</f>
        <v>0.0324719358301683</v>
      </c>
      <c r="M2912" s="31" t="n">
        <f aca="false">(F2912)*(L2912)+(1-F2912)*(1-L2912)</f>
        <v>0.0324719358301683</v>
      </c>
      <c r="N2912" s="31" t="n">
        <f aca="false">IF(B2912=1,LN(M2912),0)</f>
        <v>0</v>
      </c>
      <c r="O2912" s="42" t="n">
        <f aca="false">K2912</f>
        <v>0.85968</v>
      </c>
      <c r="P2912" s="43" t="n">
        <f aca="false">1/(1+EXP($P$2+($P$3*O2912)+($P$4*C2912)))</f>
        <v>0.956749332833378</v>
      </c>
      <c r="Q2912" s="42" t="n">
        <f aca="false">(F2912)*(P2912)+(1-F2912)*(1-P2912)</f>
        <v>0.956749332833378</v>
      </c>
      <c r="R2912" s="42" t="n">
        <f aca="false">IF(B2912&lt;&gt;1,LN(Q2912),0)</f>
        <v>-0.0442138520025388</v>
      </c>
    </row>
    <row r="2913" customFormat="false" ht="13" hidden="false" customHeight="false" outlineLevel="0" collapsed="false">
      <c r="A2913" s="18" t="n">
        <v>2904</v>
      </c>
      <c r="B2913" s="41" t="n">
        <v>0</v>
      </c>
      <c r="C2913" s="18" t="n">
        <v>17</v>
      </c>
      <c r="D2913" s="19" t="n">
        <v>19445</v>
      </c>
      <c r="E2913" s="19" t="n">
        <v>330562</v>
      </c>
      <c r="F2913" s="18" t="n">
        <v>1</v>
      </c>
      <c r="G2913" s="20" t="n">
        <f aca="false">($E$2-D2913)/$E$2</f>
        <v>0.2222</v>
      </c>
      <c r="H2913" s="19" t="n">
        <f aca="false">D2913-$E$3</f>
        <v>4445</v>
      </c>
      <c r="I2913" s="18" t="n">
        <f aca="false">F2913*C2913</f>
        <v>17</v>
      </c>
      <c r="J2913" s="19" t="n">
        <f aca="false">H2913*I2913</f>
        <v>75565</v>
      </c>
      <c r="K2913" s="29" t="n">
        <f aca="false">D2913/$E$2</f>
        <v>0.7778</v>
      </c>
      <c r="L2913" s="30" t="n">
        <f aca="false">1/(1+EXP($L$2+($L$3*K2913)+($L$4*C2913)))</f>
        <v>0.219796572983934</v>
      </c>
      <c r="M2913" s="31" t="n">
        <f aca="false">(F2913)*(L2913)+(1-F2913)*(1-L2913)</f>
        <v>0.219796572983934</v>
      </c>
      <c r="N2913" s="31" t="n">
        <f aca="false">IF(B2913=1,LN(M2913),0)</f>
        <v>0</v>
      </c>
      <c r="O2913" s="42" t="n">
        <f aca="false">K2913</f>
        <v>0.7778</v>
      </c>
      <c r="P2913" s="43" t="n">
        <f aca="false">1/(1+EXP($P$2+($P$3*O2913)+($P$4*C2913)))</f>
        <v>0.994746478181374</v>
      </c>
      <c r="Q2913" s="42" t="n">
        <f aca="false">(F2913)*(P2913)+(1-F2913)*(1-P2913)</f>
        <v>0.994746478181374</v>
      </c>
      <c r="R2913" s="42" t="n">
        <f aca="false">IF(B2913&lt;&gt;1,LN(Q2913),0)</f>
        <v>-0.00526737008712221</v>
      </c>
    </row>
    <row r="2914" customFormat="false" ht="13" hidden="false" customHeight="false" outlineLevel="0" collapsed="false">
      <c r="A2914" s="18" t="n">
        <v>2905</v>
      </c>
      <c r="B2914" s="41" t="n">
        <v>0</v>
      </c>
      <c r="C2914" s="18" t="n">
        <v>12</v>
      </c>
      <c r="D2914" s="19" t="n">
        <v>17225</v>
      </c>
      <c r="E2914" s="19" t="n">
        <v>206706</v>
      </c>
      <c r="F2914" s="18" t="n">
        <v>1</v>
      </c>
      <c r="G2914" s="20" t="n">
        <f aca="false">($E$2-D2914)/$E$2</f>
        <v>0.311</v>
      </c>
      <c r="H2914" s="19" t="n">
        <f aca="false">D2914-$E$3</f>
        <v>2225</v>
      </c>
      <c r="I2914" s="18" t="n">
        <f aca="false">F2914*C2914</f>
        <v>12</v>
      </c>
      <c r="J2914" s="19" t="n">
        <f aca="false">H2914*I2914</f>
        <v>26700</v>
      </c>
      <c r="K2914" s="29" t="n">
        <f aca="false">D2914/$E$2</f>
        <v>0.689</v>
      </c>
      <c r="L2914" s="30" t="n">
        <f aca="false">1/(1+EXP($L$2+($L$3*K2914)+($L$4*C2914)))</f>
        <v>0.668335226884642</v>
      </c>
      <c r="M2914" s="31" t="n">
        <f aca="false">(F2914)*(L2914)+(1-F2914)*(1-L2914)</f>
        <v>0.668335226884642</v>
      </c>
      <c r="N2914" s="31" t="n">
        <f aca="false">IF(B2914=1,LN(M2914),0)</f>
        <v>0</v>
      </c>
      <c r="O2914" s="42" t="n">
        <f aca="false">K2914</f>
        <v>0.689</v>
      </c>
      <c r="P2914" s="43" t="n">
        <f aca="false">1/(1+EXP($P$2+($P$3*O2914)+($P$4*C2914)))</f>
        <v>0.999497494807656</v>
      </c>
      <c r="Q2914" s="42" t="n">
        <f aca="false">(F2914)*(P2914)+(1-F2914)*(1-P2914)</f>
        <v>0.999497494807656</v>
      </c>
      <c r="R2914" s="42" t="n">
        <f aca="false">IF(B2914&lt;&gt;1,LN(Q2914),0)</f>
        <v>-0.000502631490390404</v>
      </c>
    </row>
    <row r="2915" customFormat="false" ht="13" hidden="false" customHeight="false" outlineLevel="0" collapsed="false">
      <c r="A2915" s="18" t="n">
        <v>2906</v>
      </c>
      <c r="B2915" s="41" t="n">
        <v>0</v>
      </c>
      <c r="C2915" s="18" t="n">
        <v>24</v>
      </c>
      <c r="D2915" s="19" t="n">
        <v>15391</v>
      </c>
      <c r="E2915" s="19" t="n">
        <v>369378</v>
      </c>
      <c r="F2915" s="18" t="n">
        <v>1</v>
      </c>
      <c r="G2915" s="20" t="n">
        <f aca="false">($E$2-D2915)/$E$2</f>
        <v>0.38436</v>
      </c>
      <c r="H2915" s="19" t="n">
        <f aca="false">D2915-$E$3</f>
        <v>391</v>
      </c>
      <c r="I2915" s="18" t="n">
        <f aca="false">F2915*C2915</f>
        <v>24</v>
      </c>
      <c r="J2915" s="19" t="n">
        <f aca="false">H2915*I2915</f>
        <v>9384</v>
      </c>
      <c r="K2915" s="29" t="n">
        <f aca="false">D2915/$E$2</f>
        <v>0.61564</v>
      </c>
      <c r="L2915" s="30" t="n">
        <f aca="false">1/(1+EXP($L$2+($L$3*K2915)+($L$4*C2915)))</f>
        <v>0.856659693253888</v>
      </c>
      <c r="M2915" s="31" t="n">
        <f aca="false">(F2915)*(L2915)+(1-F2915)*(1-L2915)</f>
        <v>0.856659693253888</v>
      </c>
      <c r="N2915" s="31" t="n">
        <f aca="false">IF(B2915=1,LN(M2915),0)</f>
        <v>0</v>
      </c>
      <c r="O2915" s="42" t="n">
        <f aca="false">K2915</f>
        <v>0.61564</v>
      </c>
      <c r="P2915" s="43" t="n">
        <f aca="false">1/(1+EXP($P$2+($P$3*O2915)+($P$4*C2915)))</f>
        <v>0.999930575227964</v>
      </c>
      <c r="Q2915" s="42" t="n">
        <f aca="false">(F2915)*(P2915)+(1-F2915)*(1-P2915)</f>
        <v>0.999930575227964</v>
      </c>
      <c r="R2915" s="42" t="n">
        <f aca="false">IF(B2915&lt;&gt;1,LN(Q2915),0)</f>
        <v>-6.94271820466719E-005</v>
      </c>
    </row>
    <row r="2916" customFormat="false" ht="13" hidden="false" customHeight="false" outlineLevel="0" collapsed="false">
      <c r="A2916" s="18" t="n">
        <v>2907</v>
      </c>
      <c r="B2916" s="41" t="n">
        <v>0</v>
      </c>
      <c r="C2916" s="18" t="n">
        <v>22</v>
      </c>
      <c r="D2916" s="19" t="n">
        <v>21309</v>
      </c>
      <c r="E2916" s="19" t="n">
        <v>468794</v>
      </c>
      <c r="F2916" s="18" t="n">
        <v>1</v>
      </c>
      <c r="G2916" s="20" t="n">
        <f aca="false">($E$2-D2916)/$E$2</f>
        <v>0.14764</v>
      </c>
      <c r="H2916" s="19" t="n">
        <f aca="false">D2916-$E$3</f>
        <v>6309</v>
      </c>
      <c r="I2916" s="18" t="n">
        <f aca="false">F2916*C2916</f>
        <v>22</v>
      </c>
      <c r="J2916" s="19" t="n">
        <f aca="false">H2916*I2916</f>
        <v>138798</v>
      </c>
      <c r="K2916" s="29" t="n">
        <f aca="false">D2916/$E$2</f>
        <v>0.85236</v>
      </c>
      <c r="L2916" s="30" t="n">
        <f aca="false">1/(1+EXP($L$2+($L$3*K2916)+($L$4*C2916)))</f>
        <v>0.0499442551925131</v>
      </c>
      <c r="M2916" s="31" t="n">
        <f aca="false">(F2916)*(L2916)+(1-F2916)*(1-L2916)</f>
        <v>0.0499442551925131</v>
      </c>
      <c r="N2916" s="31" t="n">
        <f aca="false">IF(B2916=1,LN(M2916),0)</f>
        <v>0</v>
      </c>
      <c r="O2916" s="42" t="n">
        <f aca="false">K2916</f>
        <v>0.85236</v>
      </c>
      <c r="P2916" s="43" t="n">
        <f aca="false">1/(1+EXP($P$2+($P$3*O2916)+($P$4*C2916)))</f>
        <v>0.963411558440579</v>
      </c>
      <c r="Q2916" s="42" t="n">
        <f aca="false">(F2916)*(P2916)+(1-F2916)*(1-P2916)</f>
        <v>0.963411558440579</v>
      </c>
      <c r="R2916" s="42" t="n">
        <f aca="false">IF(B2916&lt;&gt;1,LN(Q2916),0)</f>
        <v>-0.0372745873070429</v>
      </c>
    </row>
    <row r="2917" customFormat="false" ht="13" hidden="false" customHeight="false" outlineLevel="0" collapsed="false">
      <c r="A2917" s="18" t="n">
        <v>2908</v>
      </c>
      <c r="B2917" s="41" t="n">
        <v>0</v>
      </c>
      <c r="C2917" s="18" t="n">
        <v>31</v>
      </c>
      <c r="D2917" s="19" t="n">
        <v>20822</v>
      </c>
      <c r="E2917" s="19" t="n">
        <v>645475</v>
      </c>
      <c r="F2917" s="18" t="n">
        <v>1</v>
      </c>
      <c r="G2917" s="20" t="n">
        <f aca="false">($E$2-D2917)/$E$2</f>
        <v>0.16712</v>
      </c>
      <c r="H2917" s="19" t="n">
        <f aca="false">D2917-$E$3</f>
        <v>5822</v>
      </c>
      <c r="I2917" s="18" t="n">
        <f aca="false">F2917*C2917</f>
        <v>31</v>
      </c>
      <c r="J2917" s="19" t="n">
        <f aca="false">H2917*I2917</f>
        <v>180482</v>
      </c>
      <c r="K2917" s="29" t="n">
        <f aca="false">D2917/$E$2</f>
        <v>0.83288</v>
      </c>
      <c r="L2917" s="30" t="n">
        <f aca="false">1/(1+EXP($L$2+($L$3*K2917)+($L$4*C2917)))</f>
        <v>0.0546336721730225</v>
      </c>
      <c r="M2917" s="31" t="n">
        <f aca="false">(F2917)*(L2917)+(1-F2917)*(1-L2917)</f>
        <v>0.0546336721730225</v>
      </c>
      <c r="N2917" s="31" t="n">
        <f aca="false">IF(B2917=1,LN(M2917),0)</f>
        <v>0</v>
      </c>
      <c r="O2917" s="42" t="n">
        <f aca="false">K2917</f>
        <v>0.83288</v>
      </c>
      <c r="P2917" s="43" t="n">
        <f aca="false">1/(1+EXP($P$2+($P$3*O2917)+($P$4*C2917)))</f>
        <v>0.978326691892113</v>
      </c>
      <c r="Q2917" s="42" t="n">
        <f aca="false">(F2917)*(P2917)+(1-F2917)*(1-P2917)</f>
        <v>0.978326691892113</v>
      </c>
      <c r="R2917" s="42" t="n">
        <f aca="false">IF(B2917&lt;&gt;1,LN(Q2917),0)</f>
        <v>-0.0219116239370415</v>
      </c>
    </row>
    <row r="2918" customFormat="false" ht="13" hidden="false" customHeight="false" outlineLevel="0" collapsed="false">
      <c r="A2918" s="18" t="n">
        <v>2909</v>
      </c>
      <c r="B2918" s="41" t="n">
        <v>0</v>
      </c>
      <c r="C2918" s="18" t="n">
        <v>27</v>
      </c>
      <c r="D2918" s="19" t="n">
        <v>21132</v>
      </c>
      <c r="E2918" s="19" t="n">
        <v>570559</v>
      </c>
      <c r="F2918" s="18" t="n">
        <v>1</v>
      </c>
      <c r="G2918" s="20" t="n">
        <f aca="false">($E$2-D2918)/$E$2</f>
        <v>0.15472</v>
      </c>
      <c r="H2918" s="19" t="n">
        <f aca="false">D2918-$E$3</f>
        <v>6132</v>
      </c>
      <c r="I2918" s="18" t="n">
        <f aca="false">F2918*C2918</f>
        <v>27</v>
      </c>
      <c r="J2918" s="19" t="n">
        <f aca="false">H2918*I2918</f>
        <v>165564</v>
      </c>
      <c r="K2918" s="29" t="n">
        <f aca="false">D2918/$E$2</f>
        <v>0.84528</v>
      </c>
      <c r="L2918" s="30" t="n">
        <f aca="false">1/(1+EXP($L$2+($L$3*K2918)+($L$4*C2918)))</f>
        <v>0.0488512169905591</v>
      </c>
      <c r="M2918" s="31" t="n">
        <f aca="false">(F2918)*(L2918)+(1-F2918)*(1-L2918)</f>
        <v>0.0488512169905591</v>
      </c>
      <c r="N2918" s="31" t="n">
        <f aca="false">IF(B2918=1,LN(M2918),0)</f>
        <v>0</v>
      </c>
      <c r="O2918" s="42" t="n">
        <f aca="false">K2918</f>
        <v>0.84528</v>
      </c>
      <c r="P2918" s="43" t="n">
        <f aca="false">1/(1+EXP($P$2+($P$3*O2918)+($P$4*C2918)))</f>
        <v>0.969839808033467</v>
      </c>
      <c r="Q2918" s="42" t="n">
        <f aca="false">(F2918)*(P2918)+(1-F2918)*(1-P2918)</f>
        <v>0.969839808033467</v>
      </c>
      <c r="R2918" s="42" t="n">
        <f aca="false">IF(B2918&lt;&gt;1,LN(Q2918),0)</f>
        <v>-0.03062436748012</v>
      </c>
    </row>
    <row r="2919" customFormat="false" ht="13" hidden="false" customHeight="false" outlineLevel="0" collapsed="false">
      <c r="A2919" s="18" t="n">
        <v>2910</v>
      </c>
      <c r="B2919" s="41" t="n">
        <v>0</v>
      </c>
      <c r="C2919" s="18" t="n">
        <v>16</v>
      </c>
      <c r="D2919" s="19" t="n">
        <v>21709</v>
      </c>
      <c r="E2919" s="19" t="n">
        <v>347337</v>
      </c>
      <c r="F2919" s="18" t="n">
        <v>1</v>
      </c>
      <c r="G2919" s="20" t="n">
        <f aca="false">($E$2-D2919)/$E$2</f>
        <v>0.13164</v>
      </c>
      <c r="H2919" s="19" t="n">
        <f aca="false">D2919-$E$3</f>
        <v>6709</v>
      </c>
      <c r="I2919" s="18" t="n">
        <f aca="false">F2919*C2919</f>
        <v>16</v>
      </c>
      <c r="J2919" s="19" t="n">
        <f aca="false">H2919*I2919</f>
        <v>107344</v>
      </c>
      <c r="K2919" s="29" t="n">
        <f aca="false">D2919/$E$2</f>
        <v>0.86836</v>
      </c>
      <c r="L2919" s="30" t="n">
        <f aca="false">1/(1+EXP($L$2+($L$3*K2919)+($L$4*C2919)))</f>
        <v>0.0443684224714</v>
      </c>
      <c r="M2919" s="31" t="n">
        <f aca="false">(F2919)*(L2919)+(1-F2919)*(1-L2919)</f>
        <v>0.0443684224714</v>
      </c>
      <c r="N2919" s="31" t="n">
        <f aca="false">IF(B2919=1,LN(M2919),0)</f>
        <v>0</v>
      </c>
      <c r="O2919" s="42" t="n">
        <f aca="false">K2919</f>
        <v>0.86836</v>
      </c>
      <c r="P2919" s="43" t="n">
        <f aca="false">1/(1+EXP($P$2+($P$3*O2919)+($P$4*C2919)))</f>
        <v>0.944339305883179</v>
      </c>
      <c r="Q2919" s="42" t="n">
        <f aca="false">(F2919)*(P2919)+(1-F2919)*(1-P2919)</f>
        <v>0.944339305883179</v>
      </c>
      <c r="R2919" s="42" t="n">
        <f aca="false">IF(B2919&lt;&gt;1,LN(Q2919),0)</f>
        <v>-0.0572697432193507</v>
      </c>
    </row>
    <row r="2920" customFormat="false" ht="13" hidden="false" customHeight="false" outlineLevel="0" collapsed="false">
      <c r="A2920" s="18" t="n">
        <v>2911</v>
      </c>
      <c r="B2920" s="41" t="n">
        <v>0</v>
      </c>
      <c r="C2920" s="18" t="n">
        <v>11</v>
      </c>
      <c r="D2920" s="19" t="n">
        <v>20085</v>
      </c>
      <c r="E2920" s="19" t="n">
        <v>220936</v>
      </c>
      <c r="F2920" s="18" t="n">
        <v>1</v>
      </c>
      <c r="G2920" s="20" t="n">
        <f aca="false">($E$2-D2920)/$E$2</f>
        <v>0.1966</v>
      </c>
      <c r="H2920" s="19" t="n">
        <f aca="false">D2920-$E$3</f>
        <v>5085</v>
      </c>
      <c r="I2920" s="18" t="n">
        <f aca="false">F2920*C2920</f>
        <v>11</v>
      </c>
      <c r="J2920" s="19" t="n">
        <f aca="false">H2920*I2920</f>
        <v>55935</v>
      </c>
      <c r="K2920" s="29" t="n">
        <f aca="false">D2920/$E$2</f>
        <v>0.8034</v>
      </c>
      <c r="L2920" s="30" t="n">
        <f aca="false">1/(1+EXP($L$2+($L$3*K2920)+($L$4*C2920)))</f>
        <v>0.169982572166007</v>
      </c>
      <c r="M2920" s="31" t="n">
        <f aca="false">(F2920)*(L2920)+(1-F2920)*(1-L2920)</f>
        <v>0.169982572166007</v>
      </c>
      <c r="N2920" s="31" t="n">
        <f aca="false">IF(B2920=1,LN(M2920),0)</f>
        <v>0</v>
      </c>
      <c r="O2920" s="42" t="n">
        <f aca="false">K2920</f>
        <v>0.8034</v>
      </c>
      <c r="P2920" s="43" t="n">
        <f aca="false">1/(1+EXP($P$2+($P$3*O2920)+($P$4*C2920)))</f>
        <v>0.98952844147876</v>
      </c>
      <c r="Q2920" s="42" t="n">
        <f aca="false">(F2920)*(P2920)+(1-F2920)*(1-P2920)</f>
        <v>0.98952844147876</v>
      </c>
      <c r="R2920" s="42" t="n">
        <f aca="false">IF(B2920&lt;&gt;1,LN(Q2920),0)</f>
        <v>-0.0105267710693631</v>
      </c>
    </row>
    <row r="2921" customFormat="false" ht="13" hidden="false" customHeight="false" outlineLevel="0" collapsed="false">
      <c r="A2921" s="18" t="n">
        <v>2912</v>
      </c>
      <c r="B2921" s="41" t="n">
        <v>0</v>
      </c>
      <c r="C2921" s="18" t="n">
        <v>17</v>
      </c>
      <c r="D2921" s="19" t="n">
        <v>16310</v>
      </c>
      <c r="E2921" s="19" t="n">
        <v>277265</v>
      </c>
      <c r="F2921" s="18" t="n">
        <v>1</v>
      </c>
      <c r="G2921" s="20" t="n">
        <f aca="false">($E$2-D2921)/$E$2</f>
        <v>0.3476</v>
      </c>
      <c r="H2921" s="19" t="n">
        <f aca="false">D2921-$E$3</f>
        <v>1310</v>
      </c>
      <c r="I2921" s="18" t="n">
        <f aca="false">F2921*C2921</f>
        <v>17</v>
      </c>
      <c r="J2921" s="19" t="n">
        <f aca="false">H2921*I2921</f>
        <v>22270</v>
      </c>
      <c r="K2921" s="29" t="n">
        <f aca="false">D2921/$E$2</f>
        <v>0.6524</v>
      </c>
      <c r="L2921" s="30" t="n">
        <f aca="false">1/(1+EXP($L$2+($L$3*K2921)+($L$4*C2921)))</f>
        <v>0.781766235795138</v>
      </c>
      <c r="M2921" s="31" t="n">
        <f aca="false">(F2921)*(L2921)+(1-F2921)*(1-L2921)</f>
        <v>0.781766235795138</v>
      </c>
      <c r="N2921" s="31" t="n">
        <f aca="false">IF(B2921=1,LN(M2921),0)</f>
        <v>0</v>
      </c>
      <c r="O2921" s="42" t="n">
        <f aca="false">K2921</f>
        <v>0.6524</v>
      </c>
      <c r="P2921" s="43" t="n">
        <f aca="false">1/(1+EXP($P$2+($P$3*O2921)+($P$4*C2921)))</f>
        <v>0.999812375998141</v>
      </c>
      <c r="Q2921" s="42" t="n">
        <f aca="false">(F2921)*(P2921)+(1-F2921)*(1-P2921)</f>
        <v>0.999812375998141</v>
      </c>
      <c r="R2921" s="42" t="n">
        <f aca="false">IF(B2921&lt;&gt;1,LN(Q2921),0)</f>
        <v>-0.00018764160544343</v>
      </c>
    </row>
    <row r="2922" customFormat="false" ht="13" hidden="false" customHeight="false" outlineLevel="0" collapsed="false">
      <c r="A2922" s="18" t="n">
        <v>2913</v>
      </c>
      <c r="B2922" s="41" t="n">
        <v>0</v>
      </c>
      <c r="C2922" s="18" t="n">
        <v>20</v>
      </c>
      <c r="D2922" s="19" t="n">
        <v>19829</v>
      </c>
      <c r="E2922" s="19" t="n">
        <v>396576</v>
      </c>
      <c r="F2922" s="18" t="n">
        <v>1</v>
      </c>
      <c r="G2922" s="20" t="n">
        <f aca="false">($E$2-D2922)/$E$2</f>
        <v>0.20684</v>
      </c>
      <c r="H2922" s="19" t="n">
        <f aca="false">D2922-$E$3</f>
        <v>4829</v>
      </c>
      <c r="I2922" s="18" t="n">
        <f aca="false">F2922*C2922</f>
        <v>20</v>
      </c>
      <c r="J2922" s="19" t="n">
        <f aca="false">H2922*I2922</f>
        <v>96580</v>
      </c>
      <c r="K2922" s="29" t="n">
        <f aca="false">D2922/$E$2</f>
        <v>0.79316</v>
      </c>
      <c r="L2922" s="30" t="n">
        <f aca="false">1/(1+EXP($L$2+($L$3*K2922)+($L$4*C2922)))</f>
        <v>0.157303878107276</v>
      </c>
      <c r="M2922" s="31" t="n">
        <f aca="false">(F2922)*(L2922)+(1-F2922)*(1-L2922)</f>
        <v>0.157303878107276</v>
      </c>
      <c r="N2922" s="31" t="n">
        <f aca="false">IF(B2922=1,LN(M2922),0)</f>
        <v>0</v>
      </c>
      <c r="O2922" s="42" t="n">
        <f aca="false">K2922</f>
        <v>0.79316</v>
      </c>
      <c r="P2922" s="43" t="n">
        <f aca="false">1/(1+EXP($P$2+($P$3*O2922)+($P$4*C2922)))</f>
        <v>0.992167993242736</v>
      </c>
      <c r="Q2922" s="42" t="n">
        <f aca="false">(F2922)*(P2922)+(1-F2922)*(1-P2922)</f>
        <v>0.992167993242736</v>
      </c>
      <c r="R2922" s="42" t="n">
        <f aca="false">IF(B2922&lt;&gt;1,LN(Q2922),0)</f>
        <v>-0.00786283800807066</v>
      </c>
    </row>
    <row r="2923" customFormat="false" ht="13" hidden="false" customHeight="false" outlineLevel="0" collapsed="false">
      <c r="A2923" s="18" t="n">
        <v>2914</v>
      </c>
      <c r="B2923" s="41" t="n">
        <v>0</v>
      </c>
      <c r="C2923" s="18" t="n">
        <v>13</v>
      </c>
      <c r="D2923" s="19" t="n">
        <v>15107</v>
      </c>
      <c r="E2923" s="19" t="n">
        <v>196385</v>
      </c>
      <c r="F2923" s="18" t="n">
        <v>1</v>
      </c>
      <c r="G2923" s="20" t="n">
        <f aca="false">($E$2-D2923)/$E$2</f>
        <v>0.39572</v>
      </c>
      <c r="H2923" s="19" t="n">
        <f aca="false">D2923-$E$3</f>
        <v>107</v>
      </c>
      <c r="I2923" s="18" t="n">
        <f aca="false">F2923*C2923</f>
        <v>13</v>
      </c>
      <c r="J2923" s="19" t="n">
        <f aca="false">H2923*I2923</f>
        <v>1391</v>
      </c>
      <c r="K2923" s="29" t="n">
        <f aca="false">D2923/$E$2</f>
        <v>0.60428</v>
      </c>
      <c r="L2923" s="30" t="n">
        <f aca="false">1/(1+EXP($L$2+($L$3*K2923)+($L$4*C2923)))</f>
        <v>0.915694428840003</v>
      </c>
      <c r="M2923" s="31" t="n">
        <f aca="false">(F2923)*(L2923)+(1-F2923)*(1-L2923)</f>
        <v>0.915694428840003</v>
      </c>
      <c r="N2923" s="31" t="n">
        <f aca="false">IF(B2923=1,LN(M2923),0)</f>
        <v>0</v>
      </c>
      <c r="O2923" s="42" t="n">
        <f aca="false">K2923</f>
        <v>0.60428</v>
      </c>
      <c r="P2923" s="43" t="n">
        <f aca="false">1/(1+EXP($P$2+($P$3*O2923)+($P$4*C2923)))</f>
        <v>0.999947379852837</v>
      </c>
      <c r="Q2923" s="42" t="n">
        <f aca="false">(F2923)*(P2923)+(1-F2923)*(1-P2923)</f>
        <v>0.999947379852837</v>
      </c>
      <c r="R2923" s="42" t="n">
        <f aca="false">IF(B2923&lt;&gt;1,LN(Q2923),0)</f>
        <v>-5.2621531651075E-005</v>
      </c>
    </row>
    <row r="2924" customFormat="false" ht="13" hidden="false" customHeight="false" outlineLevel="0" collapsed="false">
      <c r="A2924" s="18" t="n">
        <v>2915</v>
      </c>
      <c r="B2924" s="41" t="n">
        <v>0</v>
      </c>
      <c r="C2924" s="18" t="n">
        <v>26</v>
      </c>
      <c r="D2924" s="19" t="n">
        <v>17912</v>
      </c>
      <c r="E2924" s="19" t="n">
        <v>465724</v>
      </c>
      <c r="F2924" s="18" t="n">
        <v>1</v>
      </c>
      <c r="G2924" s="20" t="n">
        <f aca="false">($E$2-D2924)/$E$2</f>
        <v>0.28352</v>
      </c>
      <c r="H2924" s="19" t="n">
        <f aca="false">D2924-$E$3</f>
        <v>2912</v>
      </c>
      <c r="I2924" s="18" t="n">
        <f aca="false">F2924*C2924</f>
        <v>26</v>
      </c>
      <c r="J2924" s="19" t="n">
        <f aca="false">H2924*I2924</f>
        <v>75712</v>
      </c>
      <c r="K2924" s="29" t="n">
        <f aca="false">D2924/$E$2</f>
        <v>0.71648</v>
      </c>
      <c r="L2924" s="30" t="n">
        <f aca="false">1/(1+EXP($L$2+($L$3*K2924)+($L$4*C2924)))</f>
        <v>0.419765449182916</v>
      </c>
      <c r="M2924" s="31" t="n">
        <f aca="false">(F2924)*(L2924)+(1-F2924)*(1-L2924)</f>
        <v>0.419765449182916</v>
      </c>
      <c r="N2924" s="31" t="n">
        <f aca="false">IF(B2924=1,LN(M2924),0)</f>
        <v>0</v>
      </c>
      <c r="O2924" s="42" t="n">
        <f aca="false">K2924</f>
        <v>0.71648</v>
      </c>
      <c r="P2924" s="43" t="n">
        <f aca="false">1/(1+EXP($P$2+($P$3*O2924)+($P$4*C2924)))</f>
        <v>0.998989297959182</v>
      </c>
      <c r="Q2924" s="42" t="n">
        <f aca="false">(F2924)*(P2924)+(1-F2924)*(1-P2924)</f>
        <v>0.998989297959182</v>
      </c>
      <c r="R2924" s="42" t="n">
        <f aca="false">IF(B2924&lt;&gt;1,LN(Q2924),0)</f>
        <v>-0.00101121314453694</v>
      </c>
    </row>
    <row r="2925" customFormat="false" ht="13" hidden="false" customHeight="false" outlineLevel="0" collapsed="false">
      <c r="A2925" s="18" t="n">
        <v>2916</v>
      </c>
      <c r="B2925" s="41" t="n">
        <v>0</v>
      </c>
      <c r="C2925" s="18" t="n">
        <v>23</v>
      </c>
      <c r="D2925" s="19" t="n">
        <v>15355</v>
      </c>
      <c r="E2925" s="19" t="n">
        <v>353168</v>
      </c>
      <c r="F2925" s="18" t="n">
        <v>1</v>
      </c>
      <c r="G2925" s="20" t="n">
        <f aca="false">($E$2-D2925)/$E$2</f>
        <v>0.3858</v>
      </c>
      <c r="H2925" s="19" t="n">
        <f aca="false">D2925-$E$3</f>
        <v>355</v>
      </c>
      <c r="I2925" s="18" t="n">
        <f aca="false">F2925*C2925</f>
        <v>23</v>
      </c>
      <c r="J2925" s="19" t="n">
        <f aca="false">H2925*I2925</f>
        <v>8165</v>
      </c>
      <c r="K2925" s="29" t="n">
        <f aca="false">D2925/$E$2</f>
        <v>0.6142</v>
      </c>
      <c r="L2925" s="30" t="n">
        <f aca="false">1/(1+EXP($L$2+($L$3*K2925)+($L$4*C2925)))</f>
        <v>0.864172687157739</v>
      </c>
      <c r="M2925" s="31" t="n">
        <f aca="false">(F2925)*(L2925)+(1-F2925)*(1-L2925)</f>
        <v>0.864172687157739</v>
      </c>
      <c r="N2925" s="31" t="n">
        <f aca="false">IF(B2925=1,LN(M2925),0)</f>
        <v>0</v>
      </c>
      <c r="O2925" s="42" t="n">
        <f aca="false">K2925</f>
        <v>0.6142</v>
      </c>
      <c r="P2925" s="43" t="n">
        <f aca="false">1/(1+EXP($P$2+($P$3*O2925)+($P$4*C2925)))</f>
        <v>0.999933032268572</v>
      </c>
      <c r="Q2925" s="42" t="n">
        <f aca="false">(F2925)*(P2925)+(1-F2925)*(1-P2925)</f>
        <v>0.999933032268572</v>
      </c>
      <c r="R2925" s="42" t="n">
        <f aca="false">IF(B2925&lt;&gt;1,LN(Q2925),0)</f>
        <v>-6.69699738663104E-005</v>
      </c>
    </row>
    <row r="2926" customFormat="false" ht="13" hidden="false" customHeight="false" outlineLevel="0" collapsed="false">
      <c r="A2926" s="18" t="n">
        <v>2917</v>
      </c>
      <c r="B2926" s="41" t="n">
        <v>0</v>
      </c>
      <c r="C2926" s="18" t="n">
        <v>29</v>
      </c>
      <c r="D2926" s="19" t="n">
        <v>20550</v>
      </c>
      <c r="E2926" s="19" t="n">
        <v>595942</v>
      </c>
      <c r="F2926" s="18" t="n">
        <v>1</v>
      </c>
      <c r="G2926" s="20" t="n">
        <f aca="false">($E$2-D2926)/$E$2</f>
        <v>0.178</v>
      </c>
      <c r="H2926" s="19" t="n">
        <f aca="false">D2926-$E$3</f>
        <v>5550</v>
      </c>
      <c r="I2926" s="18" t="n">
        <f aca="false">F2926*C2926</f>
        <v>29</v>
      </c>
      <c r="J2926" s="19" t="n">
        <f aca="false">H2926*I2926</f>
        <v>160950</v>
      </c>
      <c r="K2926" s="29" t="n">
        <f aca="false">D2926/$E$2</f>
        <v>0.822</v>
      </c>
      <c r="L2926" s="30" t="n">
        <f aca="false">1/(1+EXP($L$2+($L$3*K2926)+($L$4*C2926)))</f>
        <v>0.0715207019578356</v>
      </c>
      <c r="M2926" s="31" t="n">
        <f aca="false">(F2926)*(L2926)+(1-F2926)*(1-L2926)</f>
        <v>0.0715207019578356</v>
      </c>
      <c r="N2926" s="31" t="n">
        <f aca="false">IF(B2926=1,LN(M2926),0)</f>
        <v>0</v>
      </c>
      <c r="O2926" s="42" t="n">
        <f aca="false">K2926</f>
        <v>0.822</v>
      </c>
      <c r="P2926" s="43" t="n">
        <f aca="false">1/(1+EXP($P$2+($P$3*O2926)+($P$4*C2926)))</f>
        <v>0.98361290572336</v>
      </c>
      <c r="Q2926" s="42" t="n">
        <f aca="false">(F2926)*(P2926)+(1-F2926)*(1-P2926)</f>
        <v>0.98361290572336</v>
      </c>
      <c r="R2926" s="42" t="n">
        <f aca="false">IF(B2926&lt;&gt;1,LN(Q2926),0)</f>
        <v>-0.0165228478199558</v>
      </c>
    </row>
    <row r="2927" customFormat="false" ht="13" hidden="false" customHeight="false" outlineLevel="0" collapsed="false">
      <c r="A2927" s="18" t="n">
        <v>2918</v>
      </c>
      <c r="B2927" s="41" t="n">
        <v>0</v>
      </c>
      <c r="C2927" s="18" t="n">
        <v>13</v>
      </c>
      <c r="D2927" s="19" t="n">
        <v>17751</v>
      </c>
      <c r="E2927" s="19" t="n">
        <v>230763</v>
      </c>
      <c r="F2927" s="18" t="n">
        <v>1</v>
      </c>
      <c r="G2927" s="20" t="n">
        <f aca="false">($E$2-D2927)/$E$2</f>
        <v>0.28996</v>
      </c>
      <c r="H2927" s="19" t="n">
        <f aca="false">D2927-$E$3</f>
        <v>2751</v>
      </c>
      <c r="I2927" s="18" t="n">
        <f aca="false">F2927*C2927</f>
        <v>13</v>
      </c>
      <c r="J2927" s="19" t="n">
        <f aca="false">H2927*I2927</f>
        <v>35763</v>
      </c>
      <c r="K2927" s="29" t="n">
        <f aca="false">D2927/$E$2</f>
        <v>0.71004</v>
      </c>
      <c r="L2927" s="30" t="n">
        <f aca="false">1/(1+EXP($L$2+($L$3*K2927)+($L$4*C2927)))</f>
        <v>0.559873911877744</v>
      </c>
      <c r="M2927" s="31" t="n">
        <f aca="false">(F2927)*(L2927)+(1-F2927)*(1-L2927)</f>
        <v>0.559873911877744</v>
      </c>
      <c r="N2927" s="31" t="n">
        <f aca="false">IF(B2927=1,LN(M2927),0)</f>
        <v>0</v>
      </c>
      <c r="O2927" s="42" t="n">
        <f aca="false">K2927</f>
        <v>0.71004</v>
      </c>
      <c r="P2927" s="43" t="n">
        <f aca="false">1/(1+EXP($P$2+($P$3*O2927)+($P$4*C2927)))</f>
        <v>0.999122668699438</v>
      </c>
      <c r="Q2927" s="42" t="n">
        <f aca="false">(F2927)*(P2927)+(1-F2927)*(1-P2927)</f>
        <v>0.999122668699438</v>
      </c>
      <c r="R2927" s="42" t="n">
        <f aca="false">IF(B2927&lt;&gt;1,LN(Q2927),0)</f>
        <v>-0.000877716380912867</v>
      </c>
    </row>
    <row r="2928" customFormat="false" ht="13" hidden="false" customHeight="false" outlineLevel="0" collapsed="false">
      <c r="A2928" s="18" t="n">
        <v>2919</v>
      </c>
      <c r="B2928" s="41" t="n">
        <v>0</v>
      </c>
      <c r="C2928" s="18" t="n">
        <v>15</v>
      </c>
      <c r="D2928" s="19" t="n">
        <v>21996</v>
      </c>
      <c r="E2928" s="19" t="n">
        <v>329934</v>
      </c>
      <c r="F2928" s="18" t="n">
        <v>1</v>
      </c>
      <c r="G2928" s="20" t="n">
        <f aca="false">($E$2-D2928)/$E$2</f>
        <v>0.12016</v>
      </c>
      <c r="H2928" s="19" t="n">
        <f aca="false">D2928-$E$3</f>
        <v>6996</v>
      </c>
      <c r="I2928" s="18" t="n">
        <f aca="false">F2928*C2928</f>
        <v>15</v>
      </c>
      <c r="J2928" s="19" t="n">
        <f aca="false">H2928*I2928</f>
        <v>104940</v>
      </c>
      <c r="K2928" s="29" t="n">
        <f aca="false">D2928/$E$2</f>
        <v>0.87984</v>
      </c>
      <c r="L2928" s="30" t="n">
        <f aca="false">1/(1+EXP($L$2+($L$3*K2928)+($L$4*C2928)))</f>
        <v>0.0366407626031142</v>
      </c>
      <c r="M2928" s="31" t="n">
        <f aca="false">(F2928)*(L2928)+(1-F2928)*(1-L2928)</f>
        <v>0.0366407626031142</v>
      </c>
      <c r="N2928" s="31" t="n">
        <f aca="false">IF(B2928=1,LN(M2928),0)</f>
        <v>0</v>
      </c>
      <c r="O2928" s="42" t="n">
        <f aca="false">K2928</f>
        <v>0.87984</v>
      </c>
      <c r="P2928" s="43" t="n">
        <f aca="false">1/(1+EXP($P$2+($P$3*O2928)+($P$4*C2928)))</f>
        <v>0.92576634457005</v>
      </c>
      <c r="Q2928" s="42" t="n">
        <f aca="false">(F2928)*(P2928)+(1-F2928)*(1-P2928)</f>
        <v>0.92576634457005</v>
      </c>
      <c r="R2928" s="42" t="n">
        <f aca="false">IF(B2928&lt;&gt;1,LN(Q2928),0)</f>
        <v>-0.077133403854074</v>
      </c>
    </row>
    <row r="2929" customFormat="false" ht="13" hidden="false" customHeight="false" outlineLevel="0" collapsed="false">
      <c r="A2929" s="18" t="n">
        <v>2920</v>
      </c>
      <c r="B2929" s="41" t="n">
        <v>0</v>
      </c>
      <c r="C2929" s="18" t="n">
        <v>22</v>
      </c>
      <c r="D2929" s="19" t="n">
        <v>21818</v>
      </c>
      <c r="E2929" s="19" t="n">
        <v>479996</v>
      </c>
      <c r="F2929" s="18" t="n">
        <v>1</v>
      </c>
      <c r="G2929" s="20" t="n">
        <f aca="false">($E$2-D2929)/$E$2</f>
        <v>0.12728</v>
      </c>
      <c r="H2929" s="19" t="n">
        <f aca="false">D2929-$E$3</f>
        <v>6818</v>
      </c>
      <c r="I2929" s="18" t="n">
        <f aca="false">F2929*C2929</f>
        <v>22</v>
      </c>
      <c r="J2929" s="19" t="n">
        <f aca="false">H2929*I2929</f>
        <v>149996</v>
      </c>
      <c r="K2929" s="29" t="n">
        <f aca="false">D2929/$E$2</f>
        <v>0.87272</v>
      </c>
      <c r="L2929" s="30" t="n">
        <f aca="false">1/(1+EXP($L$2+($L$3*K2929)+($L$4*C2929)))</f>
        <v>0.03361889524081</v>
      </c>
      <c r="M2929" s="31" t="n">
        <f aca="false">(F2929)*(L2929)+(1-F2929)*(1-L2929)</f>
        <v>0.03361889524081</v>
      </c>
      <c r="N2929" s="31" t="n">
        <f aca="false">IF(B2929=1,LN(M2929),0)</f>
        <v>0</v>
      </c>
      <c r="O2929" s="42" t="n">
        <f aca="false">K2929</f>
        <v>0.87272</v>
      </c>
      <c r="P2929" s="43" t="n">
        <f aca="false">1/(1+EXP($P$2+($P$3*O2929)+($P$4*C2929)))</f>
        <v>0.938710800478921</v>
      </c>
      <c r="Q2929" s="42" t="n">
        <f aca="false">(F2929)*(P2929)+(1-F2929)*(1-P2929)</f>
        <v>0.938710800478921</v>
      </c>
      <c r="R2929" s="42" t="n">
        <f aca="false">IF(B2929&lt;&gt;1,LN(Q2929),0)</f>
        <v>-0.0632478339219351</v>
      </c>
    </row>
    <row r="2930" customFormat="false" ht="13" hidden="false" customHeight="false" outlineLevel="0" collapsed="false">
      <c r="A2930" s="18" t="n">
        <v>2921</v>
      </c>
      <c r="B2930" s="41" t="n">
        <v>0</v>
      </c>
      <c r="C2930" s="18" t="n">
        <v>21</v>
      </c>
      <c r="D2930" s="19" t="n">
        <v>19357</v>
      </c>
      <c r="E2930" s="19" t="n">
        <v>406496</v>
      </c>
      <c r="F2930" s="18" t="n">
        <v>1</v>
      </c>
      <c r="G2930" s="20" t="n">
        <f aca="false">($E$2-D2930)/$E$2</f>
        <v>0.22572</v>
      </c>
      <c r="H2930" s="19" t="n">
        <f aca="false">D2930-$E$3</f>
        <v>4357</v>
      </c>
      <c r="I2930" s="18" t="n">
        <f aca="false">F2930*C2930</f>
        <v>21</v>
      </c>
      <c r="J2930" s="19" t="n">
        <f aca="false">H2930*I2930</f>
        <v>91497</v>
      </c>
      <c r="K2930" s="29" t="n">
        <f aca="false">D2930/$E$2</f>
        <v>0.77428</v>
      </c>
      <c r="L2930" s="30" t="n">
        <f aca="false">1/(1+EXP($L$2+($L$3*K2930)+($L$4*C2930)))</f>
        <v>0.209333041550837</v>
      </c>
      <c r="M2930" s="31" t="n">
        <f aca="false">(F2930)*(L2930)+(1-F2930)*(1-L2930)</f>
        <v>0.209333041550837</v>
      </c>
      <c r="N2930" s="31" t="n">
        <f aca="false">IF(B2930=1,LN(M2930),0)</f>
        <v>0</v>
      </c>
      <c r="O2930" s="42" t="n">
        <f aca="false">K2930</f>
        <v>0.77428</v>
      </c>
      <c r="P2930" s="43" t="n">
        <f aca="false">1/(1+EXP($P$2+($P$3*O2930)+($P$4*C2930)))</f>
        <v>0.995257411471264</v>
      </c>
      <c r="Q2930" s="42" t="n">
        <f aca="false">(F2930)*(P2930)+(1-F2930)*(1-P2930)</f>
        <v>0.995257411471264</v>
      </c>
      <c r="R2930" s="42" t="n">
        <f aca="false">IF(B2930&lt;&gt;1,LN(Q2930),0)</f>
        <v>-0.0047538702856657</v>
      </c>
    </row>
    <row r="2931" customFormat="false" ht="13" hidden="false" customHeight="false" outlineLevel="0" collapsed="false">
      <c r="A2931" s="18" t="n">
        <v>2922</v>
      </c>
      <c r="B2931" s="41" t="n">
        <v>0</v>
      </c>
      <c r="C2931" s="18" t="n">
        <v>13</v>
      </c>
      <c r="D2931" s="19" t="n">
        <v>17236</v>
      </c>
      <c r="E2931" s="19" t="n">
        <v>224062</v>
      </c>
      <c r="F2931" s="18" t="n">
        <v>1</v>
      </c>
      <c r="G2931" s="20" t="n">
        <f aca="false">($E$2-D2931)/$E$2</f>
        <v>0.31056</v>
      </c>
      <c r="H2931" s="19" t="n">
        <f aca="false">D2931-$E$3</f>
        <v>2236</v>
      </c>
      <c r="I2931" s="18" t="n">
        <f aca="false">F2931*C2931</f>
        <v>13</v>
      </c>
      <c r="J2931" s="19" t="n">
        <f aca="false">H2931*I2931</f>
        <v>29068</v>
      </c>
      <c r="K2931" s="29" t="n">
        <f aca="false">D2931/$E$2</f>
        <v>0.68944</v>
      </c>
      <c r="L2931" s="30" t="n">
        <f aca="false">1/(1+EXP($L$2+($L$3*K2931)+($L$4*C2931)))</f>
        <v>0.658895005504672</v>
      </c>
      <c r="M2931" s="31" t="n">
        <f aca="false">(F2931)*(L2931)+(1-F2931)*(1-L2931)</f>
        <v>0.658895005504672</v>
      </c>
      <c r="N2931" s="31" t="n">
        <f aca="false">IF(B2931=1,LN(M2931),0)</f>
        <v>0</v>
      </c>
      <c r="O2931" s="42" t="n">
        <f aca="false">K2931</f>
        <v>0.68944</v>
      </c>
      <c r="P2931" s="43" t="n">
        <f aca="false">1/(1+EXP($P$2+($P$3*O2931)+($P$4*C2931)))</f>
        <v>0.999492740172664</v>
      </c>
      <c r="Q2931" s="42" t="n">
        <f aca="false">(F2931)*(P2931)+(1-F2931)*(1-P2931)</f>
        <v>0.999492740172664</v>
      </c>
      <c r="R2931" s="42" t="n">
        <f aca="false">IF(B2931&lt;&gt;1,LN(Q2931),0)</f>
        <v>-0.000507388527127337</v>
      </c>
    </row>
    <row r="2932" customFormat="false" ht="13" hidden="false" customHeight="false" outlineLevel="0" collapsed="false">
      <c r="A2932" s="18" t="n">
        <v>2923</v>
      </c>
      <c r="B2932" s="41" t="n">
        <v>0</v>
      </c>
      <c r="C2932" s="18" t="n">
        <v>17</v>
      </c>
      <c r="D2932" s="19" t="n">
        <v>22355</v>
      </c>
      <c r="E2932" s="19" t="n">
        <v>380032</v>
      </c>
      <c r="F2932" s="18" t="n">
        <v>1</v>
      </c>
      <c r="G2932" s="20" t="n">
        <f aca="false">($E$2-D2932)/$E$2</f>
        <v>0.1058</v>
      </c>
      <c r="H2932" s="19" t="n">
        <f aca="false">D2932-$E$3</f>
        <v>7355</v>
      </c>
      <c r="I2932" s="18" t="n">
        <f aca="false">F2932*C2932</f>
        <v>17</v>
      </c>
      <c r="J2932" s="19" t="n">
        <f aca="false">H2932*I2932</f>
        <v>125035</v>
      </c>
      <c r="K2932" s="29" t="n">
        <f aca="false">D2932/$E$2</f>
        <v>0.8942</v>
      </c>
      <c r="L2932" s="30" t="n">
        <f aca="false">1/(1+EXP($L$2+($L$3*K2932)+($L$4*C2932)))</f>
        <v>0.0259019710255941</v>
      </c>
      <c r="M2932" s="31" t="n">
        <f aca="false">(F2932)*(L2932)+(1-F2932)*(1-L2932)</f>
        <v>0.0259019710255941</v>
      </c>
      <c r="N2932" s="31" t="n">
        <f aca="false">IF(B2932=1,LN(M2932),0)</f>
        <v>0</v>
      </c>
      <c r="O2932" s="42" t="n">
        <f aca="false">K2932</f>
        <v>0.8942</v>
      </c>
      <c r="P2932" s="43" t="n">
        <f aca="false">1/(1+EXP($P$2+($P$3*O2932)+($P$4*C2932)))</f>
        <v>0.895276982351224</v>
      </c>
      <c r="Q2932" s="42" t="n">
        <f aca="false">(F2932)*(P2932)+(1-F2932)*(1-P2932)</f>
        <v>0.895276982351224</v>
      </c>
      <c r="R2932" s="42" t="n">
        <f aca="false">IF(B2932&lt;&gt;1,LN(Q2932),0)</f>
        <v>-0.11062213109816</v>
      </c>
    </row>
    <row r="2933" customFormat="false" ht="13" hidden="false" customHeight="false" outlineLevel="0" collapsed="false">
      <c r="A2933" s="18" t="n">
        <v>2924</v>
      </c>
      <c r="B2933" s="41" t="n">
        <v>0</v>
      </c>
      <c r="C2933" s="18" t="n">
        <v>20</v>
      </c>
      <c r="D2933" s="19" t="n">
        <v>21131</v>
      </c>
      <c r="E2933" s="19" t="n">
        <v>422629</v>
      </c>
      <c r="F2933" s="18" t="n">
        <v>1</v>
      </c>
      <c r="G2933" s="20" t="n">
        <f aca="false">($E$2-D2933)/$E$2</f>
        <v>0.15476</v>
      </c>
      <c r="H2933" s="19" t="n">
        <f aca="false">D2933-$E$3</f>
        <v>6131</v>
      </c>
      <c r="I2933" s="18" t="n">
        <f aca="false">F2933*C2933</f>
        <v>20</v>
      </c>
      <c r="J2933" s="19" t="n">
        <f aca="false">H2933*I2933</f>
        <v>122620</v>
      </c>
      <c r="K2933" s="29" t="n">
        <f aca="false">D2933/$E$2</f>
        <v>0.84524</v>
      </c>
      <c r="L2933" s="30" t="n">
        <f aca="false">1/(1+EXP($L$2+($L$3*K2933)+($L$4*C2933)))</f>
        <v>0.0609682020595361</v>
      </c>
      <c r="M2933" s="31" t="n">
        <f aca="false">(F2933)*(L2933)+(1-F2933)*(1-L2933)</f>
        <v>0.0609682020595361</v>
      </c>
      <c r="N2933" s="31" t="n">
        <f aca="false">IF(B2933=1,LN(M2933),0)</f>
        <v>0</v>
      </c>
      <c r="O2933" s="42" t="n">
        <f aca="false">K2933</f>
        <v>0.84524</v>
      </c>
      <c r="P2933" s="43" t="n">
        <f aca="false">1/(1+EXP($P$2+($P$3*O2933)+($P$4*C2933)))</f>
        <v>0.969399452815317</v>
      </c>
      <c r="Q2933" s="42" t="n">
        <f aca="false">(F2933)*(P2933)+(1-F2933)*(1-P2933)</f>
        <v>0.969399452815317</v>
      </c>
      <c r="R2933" s="42" t="n">
        <f aca="false">IF(B2933&lt;&gt;1,LN(Q2933),0)</f>
        <v>-0.0310785200280901</v>
      </c>
    </row>
    <row r="2934" customFormat="false" ht="13" hidden="false" customHeight="false" outlineLevel="0" collapsed="false">
      <c r="A2934" s="18" t="n">
        <v>2925</v>
      </c>
      <c r="B2934" s="41" t="n">
        <v>0</v>
      </c>
      <c r="C2934" s="18" t="n">
        <v>12</v>
      </c>
      <c r="D2934" s="19" t="n">
        <v>15312</v>
      </c>
      <c r="E2934" s="19" t="n">
        <v>183750</v>
      </c>
      <c r="F2934" s="18" t="n">
        <v>1</v>
      </c>
      <c r="G2934" s="20" t="n">
        <f aca="false">($E$2-D2934)/$E$2</f>
        <v>0.38752</v>
      </c>
      <c r="H2934" s="19" t="n">
        <f aca="false">D2934-$E$3</f>
        <v>312</v>
      </c>
      <c r="I2934" s="18" t="n">
        <f aca="false">F2934*C2934</f>
        <v>12</v>
      </c>
      <c r="J2934" s="19" t="n">
        <f aca="false">H2934*I2934</f>
        <v>3744</v>
      </c>
      <c r="K2934" s="29" t="n">
        <f aca="false">D2934/$E$2</f>
        <v>0.61248</v>
      </c>
      <c r="L2934" s="30" t="n">
        <f aca="false">1/(1+EXP($L$2+($L$3*K2934)+($L$4*C2934)))</f>
        <v>0.904850939497164</v>
      </c>
      <c r="M2934" s="31" t="n">
        <f aca="false">(F2934)*(L2934)+(1-F2934)*(1-L2934)</f>
        <v>0.904850939497164</v>
      </c>
      <c r="N2934" s="31" t="n">
        <f aca="false">IF(B2934=1,LN(M2934),0)</f>
        <v>0</v>
      </c>
      <c r="O2934" s="42" t="n">
        <f aca="false">K2934</f>
        <v>0.61248</v>
      </c>
      <c r="P2934" s="43" t="n">
        <f aca="false">1/(1+EXP($P$2+($P$3*O2934)+($P$4*C2934)))</f>
        <v>0.999934398281417</v>
      </c>
      <c r="Q2934" s="42" t="n">
        <f aca="false">(F2934)*(P2934)+(1-F2934)*(1-P2934)</f>
        <v>0.999934398281417</v>
      </c>
      <c r="R2934" s="42" t="n">
        <f aca="false">IF(B2934&lt;&gt;1,LN(Q2934),0)</f>
        <v>-6.56038704694612E-005</v>
      </c>
    </row>
    <row r="2935" customFormat="false" ht="13" hidden="false" customHeight="false" outlineLevel="0" collapsed="false">
      <c r="A2935" s="18" t="n">
        <v>2926</v>
      </c>
      <c r="B2935" s="41" t="n">
        <v>0</v>
      </c>
      <c r="C2935" s="18" t="n">
        <v>11</v>
      </c>
      <c r="D2935" s="19" t="n">
        <v>20458</v>
      </c>
      <c r="E2935" s="19" t="n">
        <v>225038</v>
      </c>
      <c r="F2935" s="18" t="n">
        <v>1</v>
      </c>
      <c r="G2935" s="20" t="n">
        <f aca="false">($E$2-D2935)/$E$2</f>
        <v>0.18168</v>
      </c>
      <c r="H2935" s="19" t="n">
        <f aca="false">D2935-$E$3</f>
        <v>5458</v>
      </c>
      <c r="I2935" s="18" t="n">
        <f aca="false">F2935*C2935</f>
        <v>11</v>
      </c>
      <c r="J2935" s="19" t="n">
        <f aca="false">H2935*I2935</f>
        <v>60038</v>
      </c>
      <c r="K2935" s="29" t="n">
        <f aca="false">D2935/$E$2</f>
        <v>0.81832</v>
      </c>
      <c r="L2935" s="30" t="n">
        <f aca="false">1/(1+EXP($L$2+($L$3*K2935)+($L$4*C2935)))</f>
        <v>0.13143886186452</v>
      </c>
      <c r="M2935" s="31" t="n">
        <f aca="false">(F2935)*(L2935)+(1-F2935)*(1-L2935)</f>
        <v>0.13143886186452</v>
      </c>
      <c r="N2935" s="31" t="n">
        <f aca="false">IF(B2935=1,LN(M2935),0)</f>
        <v>0</v>
      </c>
      <c r="O2935" s="42" t="n">
        <f aca="false">K2935</f>
        <v>0.81832</v>
      </c>
      <c r="P2935" s="43" t="n">
        <f aca="false">1/(1+EXP($P$2+($P$3*O2935)+($P$4*C2935)))</f>
        <v>0.984503097526098</v>
      </c>
      <c r="Q2935" s="42" t="n">
        <f aca="false">(F2935)*(P2935)+(1-F2935)*(1-P2935)</f>
        <v>0.984503097526098</v>
      </c>
      <c r="R2935" s="42" t="n">
        <f aca="false">IF(B2935&lt;&gt;1,LN(Q2935),0)</f>
        <v>-0.0156182346142567</v>
      </c>
    </row>
    <row r="2936" customFormat="false" ht="13" hidden="false" customHeight="false" outlineLevel="0" collapsed="false">
      <c r="A2936" s="18" t="n">
        <v>2927</v>
      </c>
      <c r="B2936" s="41" t="n">
        <v>0</v>
      </c>
      <c r="C2936" s="18" t="n">
        <v>11</v>
      </c>
      <c r="D2936" s="19" t="n">
        <v>20623</v>
      </c>
      <c r="E2936" s="19" t="n">
        <v>226855</v>
      </c>
      <c r="F2936" s="18" t="n">
        <v>1</v>
      </c>
      <c r="G2936" s="20" t="n">
        <f aca="false">($E$2-D2936)/$E$2</f>
        <v>0.17508</v>
      </c>
      <c r="H2936" s="19" t="n">
        <f aca="false">D2936-$E$3</f>
        <v>5623</v>
      </c>
      <c r="I2936" s="18" t="n">
        <f aca="false">F2936*C2936</f>
        <v>11</v>
      </c>
      <c r="J2936" s="19" t="n">
        <f aca="false">H2936*I2936</f>
        <v>61853</v>
      </c>
      <c r="K2936" s="29" t="n">
        <f aca="false">D2936/$E$2</f>
        <v>0.82492</v>
      </c>
      <c r="L2936" s="30" t="n">
        <f aca="false">1/(1+EXP($L$2+($L$3*K2936)+($L$4*C2936)))</f>
        <v>0.116898933067449</v>
      </c>
      <c r="M2936" s="31" t="n">
        <f aca="false">(F2936)*(L2936)+(1-F2936)*(1-L2936)</f>
        <v>0.116898933067449</v>
      </c>
      <c r="N2936" s="31" t="n">
        <f aca="false">IF(B2936=1,LN(M2936),0)</f>
        <v>0</v>
      </c>
      <c r="O2936" s="42" t="n">
        <f aca="false">K2936</f>
        <v>0.82492</v>
      </c>
      <c r="P2936" s="43" t="n">
        <f aca="false">1/(1+EXP($P$2+($P$3*O2936)+($P$4*C2936)))</f>
        <v>0.981582230228707</v>
      </c>
      <c r="Q2936" s="42" t="n">
        <f aca="false">(F2936)*(P2936)+(1-F2936)*(1-P2936)</f>
        <v>0.981582230228707</v>
      </c>
      <c r="R2936" s="42" t="n">
        <f aca="false">IF(B2936&lt;&gt;1,LN(Q2936),0)</f>
        <v>-0.0185894886132843</v>
      </c>
    </row>
    <row r="2937" customFormat="false" ht="13" hidden="false" customHeight="false" outlineLevel="0" collapsed="false">
      <c r="A2937" s="18" t="n">
        <v>2928</v>
      </c>
      <c r="B2937" s="41" t="n">
        <v>0</v>
      </c>
      <c r="C2937" s="18" t="n">
        <v>13</v>
      </c>
      <c r="D2937" s="19" t="n">
        <v>15737</v>
      </c>
      <c r="E2937" s="19" t="n">
        <v>204576</v>
      </c>
      <c r="F2937" s="18" t="n">
        <v>1</v>
      </c>
      <c r="G2937" s="20" t="n">
        <f aca="false">($E$2-D2937)/$E$2</f>
        <v>0.37052</v>
      </c>
      <c r="H2937" s="19" t="n">
        <f aca="false">D2937-$E$3</f>
        <v>737</v>
      </c>
      <c r="I2937" s="18" t="n">
        <f aca="false">F2937*C2937</f>
        <v>13</v>
      </c>
      <c r="J2937" s="19" t="n">
        <f aca="false">H2937*I2937</f>
        <v>9581</v>
      </c>
      <c r="K2937" s="29" t="n">
        <f aca="false">D2937/$E$2</f>
        <v>0.62948</v>
      </c>
      <c r="L2937" s="30" t="n">
        <f aca="false">1/(1+EXP($L$2+($L$3*K2937)+($L$4*C2937)))</f>
        <v>0.866947332785908</v>
      </c>
      <c r="M2937" s="31" t="n">
        <f aca="false">(F2937)*(L2937)+(1-F2937)*(1-L2937)</f>
        <v>0.866947332785908</v>
      </c>
      <c r="N2937" s="31" t="n">
        <f aca="false">IF(B2937=1,LN(M2937),0)</f>
        <v>0</v>
      </c>
      <c r="O2937" s="42" t="n">
        <f aca="false">K2937</f>
        <v>0.62948</v>
      </c>
      <c r="P2937" s="43" t="n">
        <f aca="false">1/(1+EXP($P$2+($P$3*O2937)+($P$4*C2937)))</f>
        <v>0.999897105816118</v>
      </c>
      <c r="Q2937" s="42" t="n">
        <f aca="false">(F2937)*(P2937)+(1-F2937)*(1-P2937)</f>
        <v>0.999897105816118</v>
      </c>
      <c r="R2937" s="42" t="n">
        <f aca="false">IF(B2937&lt;&gt;1,LN(Q2937),0)</f>
        <v>-0.000102899477851895</v>
      </c>
    </row>
    <row r="2938" customFormat="false" ht="13" hidden="false" customHeight="false" outlineLevel="0" collapsed="false">
      <c r="A2938" s="18" t="n">
        <v>2929</v>
      </c>
      <c r="B2938" s="41" t="n">
        <v>0</v>
      </c>
      <c r="C2938" s="18" t="n">
        <v>27</v>
      </c>
      <c r="D2938" s="19" t="n">
        <v>22420</v>
      </c>
      <c r="E2938" s="19" t="n">
        <v>605338</v>
      </c>
      <c r="F2938" s="18" t="n">
        <v>1</v>
      </c>
      <c r="G2938" s="20" t="n">
        <f aca="false">($E$2-D2938)/$E$2</f>
        <v>0.1032</v>
      </c>
      <c r="H2938" s="19" t="n">
        <f aca="false">D2938-$E$3</f>
        <v>7420</v>
      </c>
      <c r="I2938" s="18" t="n">
        <f aca="false">F2938*C2938</f>
        <v>27</v>
      </c>
      <c r="J2938" s="19" t="n">
        <f aca="false">H2938*I2938</f>
        <v>200340</v>
      </c>
      <c r="K2938" s="29" t="n">
        <f aca="false">D2938/$E$2</f>
        <v>0.8968</v>
      </c>
      <c r="L2938" s="30" t="n">
        <f aca="false">1/(1+EXP($L$2+($L$3*K2938)+($L$4*C2938)))</f>
        <v>0.0177474684494291</v>
      </c>
      <c r="M2938" s="31" t="n">
        <f aca="false">(F2938)*(L2938)+(1-F2938)*(1-L2938)</f>
        <v>0.0177474684494291</v>
      </c>
      <c r="N2938" s="31" t="n">
        <f aca="false">IF(B2938=1,LN(M2938),0)</f>
        <v>0</v>
      </c>
      <c r="O2938" s="42" t="n">
        <f aca="false">K2938</f>
        <v>0.8968</v>
      </c>
      <c r="P2938" s="43" t="n">
        <f aca="false">1/(1+EXP($P$2+($P$3*O2938)+($P$4*C2938)))</f>
        <v>0.890854239783385</v>
      </c>
      <c r="Q2938" s="42" t="n">
        <f aca="false">(F2938)*(P2938)+(1-F2938)*(1-P2938)</f>
        <v>0.890854239783385</v>
      </c>
      <c r="R2938" s="42" t="n">
        <f aca="false">IF(B2938&lt;&gt;1,LN(Q2938),0)</f>
        <v>-0.115574456607284</v>
      </c>
    </row>
    <row r="2939" customFormat="false" ht="13" hidden="false" customHeight="false" outlineLevel="0" collapsed="false">
      <c r="A2939" s="18" t="n">
        <v>2930</v>
      </c>
      <c r="B2939" s="41" t="n">
        <v>0</v>
      </c>
      <c r="C2939" s="18" t="n">
        <v>32</v>
      </c>
      <c r="D2939" s="19" t="n">
        <v>20394</v>
      </c>
      <c r="E2939" s="19" t="n">
        <v>652594</v>
      </c>
      <c r="F2939" s="18" t="n">
        <v>1</v>
      </c>
      <c r="G2939" s="20" t="n">
        <f aca="false">($E$2-D2939)/$E$2</f>
        <v>0.18424</v>
      </c>
      <c r="H2939" s="19" t="n">
        <f aca="false">D2939-$E$3</f>
        <v>5394</v>
      </c>
      <c r="I2939" s="18" t="n">
        <f aca="false">F2939*C2939</f>
        <v>32</v>
      </c>
      <c r="J2939" s="19" t="n">
        <f aca="false">H2939*I2939</f>
        <v>172608</v>
      </c>
      <c r="K2939" s="29" t="n">
        <f aca="false">D2939/$E$2</f>
        <v>0.81576</v>
      </c>
      <c r="L2939" s="30" t="n">
        <f aca="false">1/(1+EXP($L$2+($L$3*K2939)+($L$4*C2939)))</f>
        <v>0.0732955698403317</v>
      </c>
      <c r="M2939" s="31" t="n">
        <f aca="false">(F2939)*(L2939)+(1-F2939)*(1-L2939)</f>
        <v>0.0732955698403317</v>
      </c>
      <c r="N2939" s="31" t="n">
        <f aca="false">IF(B2939=1,LN(M2939),0)</f>
        <v>0</v>
      </c>
      <c r="O2939" s="42" t="n">
        <f aca="false">K2939</f>
        <v>0.81576</v>
      </c>
      <c r="P2939" s="43" t="n">
        <f aca="false">1/(1+EXP($P$2+($P$3*O2939)+($P$4*C2939)))</f>
        <v>0.986179257926286</v>
      </c>
      <c r="Q2939" s="42" t="n">
        <f aca="false">(F2939)*(P2939)+(1-F2939)*(1-P2939)</f>
        <v>0.986179257926286</v>
      </c>
      <c r="R2939" s="42" t="n">
        <f aca="false">IF(B2939&lt;&gt;1,LN(Q2939),0)</f>
        <v>-0.0139171377330195</v>
      </c>
    </row>
    <row r="2940" customFormat="false" ht="13" hidden="false" customHeight="false" outlineLevel="0" collapsed="false">
      <c r="A2940" s="18" t="n">
        <v>2931</v>
      </c>
      <c r="B2940" s="41" t="n">
        <v>0</v>
      </c>
      <c r="C2940" s="18" t="n">
        <v>11</v>
      </c>
      <c r="D2940" s="19" t="n">
        <v>16675</v>
      </c>
      <c r="E2940" s="19" t="n">
        <v>183421</v>
      </c>
      <c r="F2940" s="18" t="n">
        <v>1</v>
      </c>
      <c r="G2940" s="20" t="n">
        <f aca="false">($E$2-D2940)/$E$2</f>
        <v>0.333</v>
      </c>
      <c r="H2940" s="19" t="n">
        <f aca="false">D2940-$E$3</f>
        <v>1675</v>
      </c>
      <c r="I2940" s="18" t="n">
        <f aca="false">F2940*C2940</f>
        <v>11</v>
      </c>
      <c r="J2940" s="19" t="n">
        <f aca="false">H2940*I2940</f>
        <v>18425</v>
      </c>
      <c r="K2940" s="29" t="n">
        <f aca="false">D2940/$E$2</f>
        <v>0.667</v>
      </c>
      <c r="L2940" s="30" t="n">
        <f aca="false">1/(1+EXP($L$2+($L$3*K2940)+($L$4*C2940)))</f>
        <v>0.764974173630421</v>
      </c>
      <c r="M2940" s="31" t="n">
        <f aca="false">(F2940)*(L2940)+(1-F2940)*(1-L2940)</f>
        <v>0.764974173630421</v>
      </c>
      <c r="N2940" s="31" t="n">
        <f aca="false">IF(B2940=1,LN(M2940),0)</f>
        <v>0</v>
      </c>
      <c r="O2940" s="42" t="n">
        <f aca="false">K2940</f>
        <v>0.667</v>
      </c>
      <c r="P2940" s="43" t="n">
        <f aca="false">1/(1+EXP($P$2+($P$3*O2940)+($P$4*C2940)))</f>
        <v>0.999719485450996</v>
      </c>
      <c r="Q2940" s="42" t="n">
        <f aca="false">(F2940)*(P2940)+(1-F2940)*(1-P2940)</f>
        <v>0.999719485450996</v>
      </c>
      <c r="R2940" s="42" t="n">
        <f aca="false">IF(B2940&lt;&gt;1,LN(Q2940),0)</f>
        <v>-0.000280553900569527</v>
      </c>
    </row>
    <row r="2941" customFormat="false" ht="13" hidden="false" customHeight="false" outlineLevel="0" collapsed="false">
      <c r="A2941" s="18" t="n">
        <v>2932</v>
      </c>
      <c r="B2941" s="41" t="n">
        <v>0</v>
      </c>
      <c r="C2941" s="18" t="n">
        <v>12</v>
      </c>
      <c r="D2941" s="19" t="n">
        <v>17512</v>
      </c>
      <c r="E2941" s="19" t="n">
        <v>210144</v>
      </c>
      <c r="F2941" s="18" t="n">
        <v>1</v>
      </c>
      <c r="G2941" s="20" t="n">
        <f aca="false">($E$2-D2941)/$E$2</f>
        <v>0.29952</v>
      </c>
      <c r="H2941" s="19" t="n">
        <f aca="false">D2941-$E$3</f>
        <v>2512</v>
      </c>
      <c r="I2941" s="18" t="n">
        <f aca="false">F2941*C2941</f>
        <v>12</v>
      </c>
      <c r="J2941" s="19" t="n">
        <f aca="false">H2941*I2941</f>
        <v>30144</v>
      </c>
      <c r="K2941" s="29" t="n">
        <f aca="false">D2941/$E$2</f>
        <v>0.70048</v>
      </c>
      <c r="L2941" s="30" t="n">
        <f aca="false">1/(1+EXP($L$2+($L$3*K2941)+($L$4*C2941)))</f>
        <v>0.614880801090422</v>
      </c>
      <c r="M2941" s="31" t="n">
        <f aca="false">(F2941)*(L2941)+(1-F2941)*(1-L2941)</f>
        <v>0.614880801090422</v>
      </c>
      <c r="N2941" s="31" t="n">
        <f aca="false">IF(B2941=1,LN(M2941),0)</f>
        <v>0</v>
      </c>
      <c r="O2941" s="42" t="n">
        <f aca="false">K2941</f>
        <v>0.70048</v>
      </c>
      <c r="P2941" s="43" t="n">
        <f aca="false">1/(1+EXP($P$2+($P$3*O2941)+($P$4*C2941)))</f>
        <v>0.999318057174082</v>
      </c>
      <c r="Q2941" s="42" t="n">
        <f aca="false">(F2941)*(P2941)+(1-F2941)*(1-P2941)</f>
        <v>0.999318057174082</v>
      </c>
      <c r="R2941" s="42" t="n">
        <f aca="false">IF(B2941&lt;&gt;1,LN(Q2941),0)</f>
        <v>-0.000682175454693097</v>
      </c>
    </row>
    <row r="2942" customFormat="false" ht="13" hidden="false" customHeight="false" outlineLevel="0" collapsed="false">
      <c r="A2942" s="18" t="n">
        <v>2933</v>
      </c>
      <c r="B2942" s="41" t="n">
        <v>0</v>
      </c>
      <c r="C2942" s="18" t="n">
        <v>11</v>
      </c>
      <c r="D2942" s="19" t="n">
        <v>19617</v>
      </c>
      <c r="E2942" s="19" t="n">
        <v>215792</v>
      </c>
      <c r="F2942" s="18" t="n">
        <v>1</v>
      </c>
      <c r="G2942" s="20" t="n">
        <f aca="false">($E$2-D2942)/$E$2</f>
        <v>0.21532</v>
      </c>
      <c r="H2942" s="19" t="n">
        <f aca="false">D2942-$E$3</f>
        <v>4617</v>
      </c>
      <c r="I2942" s="18" t="n">
        <f aca="false">F2942*C2942</f>
        <v>11</v>
      </c>
      <c r="J2942" s="19" t="n">
        <f aca="false">H2942*I2942</f>
        <v>50787</v>
      </c>
      <c r="K2942" s="29" t="n">
        <f aca="false">D2942/$E$2</f>
        <v>0.78468</v>
      </c>
      <c r="L2942" s="30" t="n">
        <f aca="false">1/(1+EXP($L$2+($L$3*K2942)+($L$4*C2942)))</f>
        <v>0.230383042385636</v>
      </c>
      <c r="M2942" s="31" t="n">
        <f aca="false">(F2942)*(L2942)+(1-F2942)*(1-L2942)</f>
        <v>0.230383042385636</v>
      </c>
      <c r="N2942" s="31" t="n">
        <f aca="false">IF(B2942=1,LN(M2942),0)</f>
        <v>0</v>
      </c>
      <c r="O2942" s="42" t="n">
        <f aca="false">K2942</f>
        <v>0.78468</v>
      </c>
      <c r="P2942" s="43" t="n">
        <f aca="false">1/(1+EXP($P$2+($P$3*O2942)+($P$4*C2942)))</f>
        <v>0.993610977703503</v>
      </c>
      <c r="Q2942" s="42" t="n">
        <f aca="false">(F2942)*(P2942)+(1-F2942)*(1-P2942)</f>
        <v>0.993610977703503</v>
      </c>
      <c r="R2942" s="42" t="n">
        <f aca="false">IF(B2942&lt;&gt;1,LN(Q2942),0)</f>
        <v>-0.00640951945060742</v>
      </c>
    </row>
    <row r="2943" customFormat="false" ht="13" hidden="false" customHeight="false" outlineLevel="0" collapsed="false">
      <c r="A2943" s="18" t="n">
        <v>2934</v>
      </c>
      <c r="B2943" s="41" t="n">
        <v>0</v>
      </c>
      <c r="C2943" s="18" t="n">
        <v>44</v>
      </c>
      <c r="D2943" s="19" t="n">
        <v>21861</v>
      </c>
      <c r="E2943" s="19" t="n">
        <v>961900</v>
      </c>
      <c r="F2943" s="18" t="n">
        <v>1</v>
      </c>
      <c r="G2943" s="20" t="n">
        <f aca="false">($E$2-D2943)/$E$2</f>
        <v>0.12556</v>
      </c>
      <c r="H2943" s="19" t="n">
        <f aca="false">D2943-$E$3</f>
        <v>6861</v>
      </c>
      <c r="I2943" s="18" t="n">
        <f aca="false">F2943*C2943</f>
        <v>44</v>
      </c>
      <c r="J2943" s="19" t="n">
        <f aca="false">H2943*I2943</f>
        <v>301884</v>
      </c>
      <c r="K2943" s="29" t="n">
        <f aca="false">D2943/$E$2</f>
        <v>0.87444</v>
      </c>
      <c r="L2943" s="30" t="n">
        <f aca="false">1/(1+EXP($L$2+($L$3*K2943)+($L$4*C2943)))</f>
        <v>0.0158678282301066</v>
      </c>
      <c r="M2943" s="31" t="n">
        <f aca="false">(F2943)*(L2943)+(1-F2943)*(1-L2943)</f>
        <v>0.0158678282301066</v>
      </c>
      <c r="N2943" s="31" t="n">
        <f aca="false">IF(B2943=1,LN(M2943),0)</f>
        <v>0</v>
      </c>
      <c r="O2943" s="42" t="n">
        <f aca="false">K2943</f>
        <v>0.87444</v>
      </c>
      <c r="P2943" s="43" t="n">
        <f aca="false">1/(1+EXP($P$2+($P$3*O2943)+($P$4*C2943)))</f>
        <v>0.938972280507959</v>
      </c>
      <c r="Q2943" s="42" t="n">
        <f aca="false">(F2943)*(P2943)+(1-F2943)*(1-P2943)</f>
        <v>0.938972280507959</v>
      </c>
      <c r="R2943" s="42" t="n">
        <f aca="false">IF(B2943&lt;&gt;1,LN(Q2943),0)</f>
        <v>-0.0629693204354201</v>
      </c>
    </row>
    <row r="2944" customFormat="false" ht="13" hidden="false" customHeight="false" outlineLevel="0" collapsed="false">
      <c r="A2944" s="18" t="n">
        <v>2935</v>
      </c>
      <c r="B2944" s="41" t="n">
        <v>0</v>
      </c>
      <c r="C2944" s="18" t="n">
        <v>10</v>
      </c>
      <c r="D2944" s="19" t="n">
        <v>21289</v>
      </c>
      <c r="E2944" s="19" t="n">
        <v>212885</v>
      </c>
      <c r="F2944" s="18" t="n">
        <v>1</v>
      </c>
      <c r="G2944" s="20" t="n">
        <f aca="false">($E$2-D2944)/$E$2</f>
        <v>0.14844</v>
      </c>
      <c r="H2944" s="19" t="n">
        <f aca="false">D2944-$E$3</f>
        <v>6289</v>
      </c>
      <c r="I2944" s="18" t="n">
        <f aca="false">F2944*C2944</f>
        <v>10</v>
      </c>
      <c r="J2944" s="19" t="n">
        <f aca="false">H2944*I2944</f>
        <v>62890</v>
      </c>
      <c r="K2944" s="29" t="n">
        <f aca="false">D2944/$E$2</f>
        <v>0.85156</v>
      </c>
      <c r="L2944" s="30" t="n">
        <f aca="false">1/(1+EXP($L$2+($L$3*K2944)+($L$4*C2944)))</f>
        <v>0.0738525748652748</v>
      </c>
      <c r="M2944" s="31" t="n">
        <f aca="false">(F2944)*(L2944)+(1-F2944)*(1-L2944)</f>
        <v>0.0738525748652748</v>
      </c>
      <c r="N2944" s="31" t="n">
        <f aca="false">IF(B2944=1,LN(M2944),0)</f>
        <v>0</v>
      </c>
      <c r="O2944" s="42" t="n">
        <f aca="false">K2944</f>
        <v>0.85156</v>
      </c>
      <c r="P2944" s="43" t="n">
        <f aca="false">1/(1+EXP($P$2+($P$3*O2944)+($P$4*C2944)))</f>
        <v>0.963193748028631</v>
      </c>
      <c r="Q2944" s="42" t="n">
        <f aca="false">(F2944)*(P2944)+(1-F2944)*(1-P2944)</f>
        <v>0.963193748028631</v>
      </c>
      <c r="R2944" s="42" t="n">
        <f aca="false">IF(B2944&lt;&gt;1,LN(Q2944),0)</f>
        <v>-0.0375006952827087</v>
      </c>
    </row>
    <row r="2945" customFormat="false" ht="13" hidden="false" customHeight="false" outlineLevel="0" collapsed="false">
      <c r="A2945" s="18" t="n">
        <v>2936</v>
      </c>
      <c r="B2945" s="41" t="n">
        <v>0</v>
      </c>
      <c r="C2945" s="18" t="n">
        <v>12</v>
      </c>
      <c r="D2945" s="19" t="n">
        <v>16129</v>
      </c>
      <c r="E2945" s="19" t="n">
        <v>193543</v>
      </c>
      <c r="F2945" s="18" t="n">
        <v>1</v>
      </c>
      <c r="G2945" s="20" t="n">
        <f aca="false">($E$2-D2945)/$E$2</f>
        <v>0.35484</v>
      </c>
      <c r="H2945" s="19" t="n">
        <f aca="false">D2945-$E$3</f>
        <v>1129</v>
      </c>
      <c r="I2945" s="18" t="n">
        <f aca="false">F2945*C2945</f>
        <v>12</v>
      </c>
      <c r="J2945" s="19" t="n">
        <f aca="false">H2945*I2945</f>
        <v>13548</v>
      </c>
      <c r="K2945" s="29" t="n">
        <f aca="false">D2945/$E$2</f>
        <v>0.64516</v>
      </c>
      <c r="L2945" s="30" t="n">
        <f aca="false">1/(1+EXP($L$2+($L$3*K2945)+($L$4*C2945)))</f>
        <v>0.830566246036017</v>
      </c>
      <c r="M2945" s="31" t="n">
        <f aca="false">(F2945)*(L2945)+(1-F2945)*(1-L2945)</f>
        <v>0.830566246036017</v>
      </c>
      <c r="N2945" s="31" t="n">
        <f aca="false">IF(B2945=1,LN(M2945),0)</f>
        <v>0</v>
      </c>
      <c r="O2945" s="42" t="n">
        <f aca="false">K2945</f>
        <v>0.64516</v>
      </c>
      <c r="P2945" s="43" t="n">
        <f aca="false">1/(1+EXP($P$2+($P$3*O2945)+($P$4*C2945)))</f>
        <v>0.999843472779901</v>
      </c>
      <c r="Q2945" s="42" t="n">
        <f aca="false">(F2945)*(P2945)+(1-F2945)*(1-P2945)</f>
        <v>0.999843472779901</v>
      </c>
      <c r="R2945" s="42" t="n">
        <f aca="false">IF(B2945&lt;&gt;1,LN(Q2945),0)</f>
        <v>-0.000156539471762879</v>
      </c>
    </row>
    <row r="2946" customFormat="false" ht="13" hidden="false" customHeight="false" outlineLevel="0" collapsed="false">
      <c r="A2946" s="18" t="n">
        <v>2937</v>
      </c>
      <c r="B2946" s="41" t="n">
        <v>0</v>
      </c>
      <c r="C2946" s="18" t="n">
        <v>19</v>
      </c>
      <c r="D2946" s="19" t="n">
        <v>21176</v>
      </c>
      <c r="E2946" s="19" t="n">
        <v>402349</v>
      </c>
      <c r="F2946" s="18" t="n">
        <v>1</v>
      </c>
      <c r="G2946" s="20" t="n">
        <f aca="false">($E$2-D2946)/$E$2</f>
        <v>0.15296</v>
      </c>
      <c r="H2946" s="19" t="n">
        <f aca="false">D2946-$E$3</f>
        <v>6176</v>
      </c>
      <c r="I2946" s="18" t="n">
        <f aca="false">F2946*C2946</f>
        <v>19</v>
      </c>
      <c r="J2946" s="19" t="n">
        <f aca="false">H2946*I2946</f>
        <v>117344</v>
      </c>
      <c r="K2946" s="29" t="n">
        <f aca="false">D2946/$E$2</f>
        <v>0.84704</v>
      </c>
      <c r="L2946" s="30" t="n">
        <f aca="false">1/(1+EXP($L$2+($L$3*K2946)+($L$4*C2946)))</f>
        <v>0.0607891903440687</v>
      </c>
      <c r="M2946" s="31" t="n">
        <f aca="false">(F2946)*(L2946)+(1-F2946)*(1-L2946)</f>
        <v>0.0607891903440687</v>
      </c>
      <c r="N2946" s="31" t="n">
        <f aca="false">IF(B2946=1,LN(M2946),0)</f>
        <v>0</v>
      </c>
      <c r="O2946" s="42" t="n">
        <f aca="false">K2946</f>
        <v>0.84704</v>
      </c>
      <c r="P2946" s="43" t="n">
        <f aca="false">1/(1+EXP($P$2+($P$3*O2946)+($P$4*C2946)))</f>
        <v>0.967874970810878</v>
      </c>
      <c r="Q2946" s="42" t="n">
        <f aca="false">(F2946)*(P2946)+(1-F2946)*(1-P2946)</f>
        <v>0.967874970810878</v>
      </c>
      <c r="R2946" s="42" t="n">
        <f aca="false">IF(B2946&lt;&gt;1,LN(Q2946),0)</f>
        <v>-0.0326523624331964</v>
      </c>
    </row>
    <row r="2947" customFormat="false" ht="13" hidden="false" customHeight="false" outlineLevel="0" collapsed="false">
      <c r="A2947" s="18" t="n">
        <v>2938</v>
      </c>
      <c r="B2947" s="41" t="n">
        <v>0</v>
      </c>
      <c r="C2947" s="18" t="n">
        <v>13</v>
      </c>
      <c r="D2947" s="19" t="n">
        <v>19069</v>
      </c>
      <c r="E2947" s="19" t="n">
        <v>247903</v>
      </c>
      <c r="F2947" s="18" t="n">
        <v>1</v>
      </c>
      <c r="G2947" s="20" t="n">
        <f aca="false">($E$2-D2947)/$E$2</f>
        <v>0.23724</v>
      </c>
      <c r="H2947" s="19" t="n">
        <f aca="false">D2947-$E$3</f>
        <v>4069</v>
      </c>
      <c r="I2947" s="18" t="n">
        <f aca="false">F2947*C2947</f>
        <v>13</v>
      </c>
      <c r="J2947" s="19" t="n">
        <f aca="false">H2947*I2947</f>
        <v>52897</v>
      </c>
      <c r="K2947" s="29" t="n">
        <f aca="false">D2947/$E$2</f>
        <v>0.76276</v>
      </c>
      <c r="L2947" s="30" t="n">
        <f aca="false">1/(1+EXP($L$2+($L$3*K2947)+($L$4*C2947)))</f>
        <v>0.303984037771179</v>
      </c>
      <c r="M2947" s="31" t="n">
        <f aca="false">(F2947)*(L2947)+(1-F2947)*(1-L2947)</f>
        <v>0.303984037771179</v>
      </c>
      <c r="N2947" s="31" t="n">
        <f aca="false">IF(B2947=1,LN(M2947),0)</f>
        <v>0</v>
      </c>
      <c r="O2947" s="42" t="n">
        <f aca="false">K2947</f>
        <v>0.76276</v>
      </c>
      <c r="P2947" s="43" t="n">
        <f aca="false">1/(1+EXP($P$2+($P$3*O2947)+($P$4*C2947)))</f>
        <v>0.996440966614617</v>
      </c>
      <c r="Q2947" s="42" t="n">
        <f aca="false">(F2947)*(P2947)+(1-F2947)*(1-P2947)</f>
        <v>0.996440966614617</v>
      </c>
      <c r="R2947" s="42" t="n">
        <f aca="false">IF(B2947&lt;&gt;1,LN(Q2947),0)</f>
        <v>-0.0035653818120194</v>
      </c>
    </row>
    <row r="2948" customFormat="false" ht="13" hidden="false" customHeight="false" outlineLevel="0" collapsed="false">
      <c r="A2948" s="18" t="n">
        <v>2939</v>
      </c>
      <c r="B2948" s="41" t="n">
        <v>0</v>
      </c>
      <c r="C2948" s="18" t="n">
        <v>19</v>
      </c>
      <c r="D2948" s="19" t="n">
        <v>20697</v>
      </c>
      <c r="E2948" s="19" t="n">
        <v>393252</v>
      </c>
      <c r="F2948" s="18" t="n">
        <v>1</v>
      </c>
      <c r="G2948" s="20" t="n">
        <f aca="false">($E$2-D2948)/$E$2</f>
        <v>0.17212</v>
      </c>
      <c r="H2948" s="19" t="n">
        <f aca="false">D2948-$E$3</f>
        <v>5697</v>
      </c>
      <c r="I2948" s="18" t="n">
        <f aca="false">F2948*C2948</f>
        <v>19</v>
      </c>
      <c r="J2948" s="19" t="n">
        <f aca="false">H2948*I2948</f>
        <v>108243</v>
      </c>
      <c r="K2948" s="29" t="n">
        <f aca="false">D2948/$E$2</f>
        <v>0.82788</v>
      </c>
      <c r="L2948" s="30" t="n">
        <f aca="false">1/(1+EXP($L$2+($L$3*K2948)+($L$4*C2948)))</f>
        <v>0.0871369738111552</v>
      </c>
      <c r="M2948" s="31" t="n">
        <f aca="false">(F2948)*(L2948)+(1-F2948)*(1-L2948)</f>
        <v>0.0871369738111552</v>
      </c>
      <c r="N2948" s="31" t="n">
        <f aca="false">IF(B2948=1,LN(M2948),0)</f>
        <v>0</v>
      </c>
      <c r="O2948" s="42" t="n">
        <f aca="false">K2948</f>
        <v>0.82788</v>
      </c>
      <c r="P2948" s="43" t="n">
        <f aca="false">1/(1+EXP($P$2+($P$3*O2948)+($P$4*C2948)))</f>
        <v>0.980456511648249</v>
      </c>
      <c r="Q2948" s="42" t="n">
        <f aca="false">(F2948)*(P2948)+(1-F2948)*(1-P2948)</f>
        <v>0.980456511648249</v>
      </c>
      <c r="R2948" s="42" t="n">
        <f aca="false">IF(B2948&lt;&gt;1,LN(Q2948),0)</f>
        <v>-0.0197369875693001</v>
      </c>
    </row>
    <row r="2949" customFormat="false" ht="13" hidden="false" customHeight="false" outlineLevel="0" collapsed="false">
      <c r="A2949" s="18" t="n">
        <v>2940</v>
      </c>
      <c r="B2949" s="41" t="n">
        <v>0</v>
      </c>
      <c r="C2949" s="18" t="n">
        <v>28</v>
      </c>
      <c r="D2949" s="19" t="n">
        <v>17621</v>
      </c>
      <c r="E2949" s="19" t="n">
        <v>493374</v>
      </c>
      <c r="F2949" s="18" t="n">
        <v>1</v>
      </c>
      <c r="G2949" s="20" t="n">
        <f aca="false">($E$2-D2949)/$E$2</f>
        <v>0.29516</v>
      </c>
      <c r="H2949" s="19" t="n">
        <f aca="false">D2949-$E$3</f>
        <v>2621</v>
      </c>
      <c r="I2949" s="18" t="n">
        <f aca="false">F2949*C2949</f>
        <v>28</v>
      </c>
      <c r="J2949" s="19" t="n">
        <f aca="false">H2949*I2949</f>
        <v>73388</v>
      </c>
      <c r="K2949" s="29" t="n">
        <f aca="false">D2949/$E$2</f>
        <v>0.70484</v>
      </c>
      <c r="L2949" s="30" t="n">
        <f aca="false">1/(1+EXP($L$2+($L$3*K2949)+($L$4*C2949)))</f>
        <v>0.461466482497898</v>
      </c>
      <c r="M2949" s="31" t="n">
        <f aca="false">(F2949)*(L2949)+(1-F2949)*(1-L2949)</f>
        <v>0.461466482497898</v>
      </c>
      <c r="N2949" s="31" t="n">
        <f aca="false">IF(B2949=1,LN(M2949),0)</f>
        <v>0</v>
      </c>
      <c r="O2949" s="42" t="n">
        <f aca="false">K2949</f>
        <v>0.70484</v>
      </c>
      <c r="P2949" s="43" t="n">
        <f aca="false">1/(1+EXP($P$2+($P$3*O2949)+($P$4*C2949)))</f>
        <v>0.999261722118975</v>
      </c>
      <c r="Q2949" s="42" t="n">
        <f aca="false">(F2949)*(P2949)+(1-F2949)*(1-P2949)</f>
        <v>0.999261722118975</v>
      </c>
      <c r="R2949" s="42" t="n">
        <f aca="false">IF(B2949&lt;&gt;1,LN(Q2949),0)</f>
        <v>-0.000738550542348265</v>
      </c>
    </row>
    <row r="2950" customFormat="false" ht="13" hidden="false" customHeight="false" outlineLevel="0" collapsed="false">
      <c r="A2950" s="18" t="n">
        <v>2941</v>
      </c>
      <c r="B2950" s="41" t="n">
        <v>0</v>
      </c>
      <c r="C2950" s="18" t="n">
        <v>16</v>
      </c>
      <c r="D2950" s="19" t="n">
        <v>15107</v>
      </c>
      <c r="E2950" s="19" t="n">
        <v>241705</v>
      </c>
      <c r="F2950" s="18" t="n">
        <v>1</v>
      </c>
      <c r="G2950" s="20" t="n">
        <f aca="false">($E$2-D2950)/$E$2</f>
        <v>0.39572</v>
      </c>
      <c r="H2950" s="19" t="n">
        <f aca="false">D2950-$E$3</f>
        <v>107</v>
      </c>
      <c r="I2950" s="18" t="n">
        <f aca="false">F2950*C2950</f>
        <v>16</v>
      </c>
      <c r="J2950" s="19" t="n">
        <f aca="false">H2950*I2950</f>
        <v>1712</v>
      </c>
      <c r="K2950" s="29" t="n">
        <f aca="false">D2950/$E$2</f>
        <v>0.60428</v>
      </c>
      <c r="L2950" s="30" t="n">
        <f aca="false">1/(1+EXP($L$2+($L$3*K2950)+($L$4*C2950)))</f>
        <v>0.907637806925535</v>
      </c>
      <c r="M2950" s="31" t="n">
        <f aca="false">(F2950)*(L2950)+(1-F2950)*(1-L2950)</f>
        <v>0.907637806925535</v>
      </c>
      <c r="N2950" s="31" t="n">
        <f aca="false">IF(B2950=1,LN(M2950),0)</f>
        <v>0</v>
      </c>
      <c r="O2950" s="42" t="n">
        <f aca="false">K2950</f>
        <v>0.60428</v>
      </c>
      <c r="P2950" s="43" t="n">
        <f aca="false">1/(1+EXP($P$2+($P$3*O2950)+($P$4*C2950)))</f>
        <v>0.999947739729615</v>
      </c>
      <c r="Q2950" s="42" t="n">
        <f aca="false">(F2950)*(P2950)+(1-F2950)*(1-P2950)</f>
        <v>0.999947739729615</v>
      </c>
      <c r="R2950" s="42" t="n">
        <f aca="false">IF(B2950&lt;&gt;1,LN(Q2950),0)</f>
        <v>-5.22616360010268E-005</v>
      </c>
    </row>
    <row r="2951" customFormat="false" ht="13" hidden="false" customHeight="false" outlineLevel="0" collapsed="false">
      <c r="A2951" s="18" t="n">
        <v>2942</v>
      </c>
      <c r="B2951" s="41" t="n">
        <v>0</v>
      </c>
      <c r="C2951" s="18" t="n">
        <v>26</v>
      </c>
      <c r="D2951" s="19" t="n">
        <v>16184</v>
      </c>
      <c r="E2951" s="19" t="n">
        <v>420788</v>
      </c>
      <c r="F2951" s="18" t="n">
        <v>1</v>
      </c>
      <c r="G2951" s="20" t="n">
        <f aca="false">($E$2-D2951)/$E$2</f>
        <v>0.35264</v>
      </c>
      <c r="H2951" s="19" t="n">
        <f aca="false">D2951-$E$3</f>
        <v>1184</v>
      </c>
      <c r="I2951" s="18" t="n">
        <f aca="false">F2951*C2951</f>
        <v>26</v>
      </c>
      <c r="J2951" s="19" t="n">
        <f aca="false">H2951*I2951</f>
        <v>30784</v>
      </c>
      <c r="K2951" s="29" t="n">
        <f aca="false">D2951/$E$2</f>
        <v>0.64736</v>
      </c>
      <c r="L2951" s="30" t="n">
        <f aca="false">1/(1+EXP($L$2+($L$3*K2951)+($L$4*C2951)))</f>
        <v>0.746090313701613</v>
      </c>
      <c r="M2951" s="31" t="n">
        <f aca="false">(F2951)*(L2951)+(1-F2951)*(1-L2951)</f>
        <v>0.746090313701613</v>
      </c>
      <c r="N2951" s="31" t="n">
        <f aca="false">IF(B2951=1,LN(M2951),0)</f>
        <v>0</v>
      </c>
      <c r="O2951" s="42" t="n">
        <f aca="false">K2951</f>
        <v>0.64736</v>
      </c>
      <c r="P2951" s="43" t="n">
        <f aca="false">1/(1+EXP($P$2+($P$3*O2951)+($P$4*C2951)))</f>
        <v>0.999839266549584</v>
      </c>
      <c r="Q2951" s="42" t="n">
        <f aca="false">(F2951)*(P2951)+(1-F2951)*(1-P2951)</f>
        <v>0.999839266549584</v>
      </c>
      <c r="R2951" s="42" t="n">
        <f aca="false">IF(B2951&lt;&gt;1,LN(Q2951),0)</f>
        <v>-0.000160746369421743</v>
      </c>
    </row>
    <row r="2952" customFormat="false" ht="13" hidden="false" customHeight="false" outlineLevel="0" collapsed="false">
      <c r="A2952" s="18" t="n">
        <v>2943</v>
      </c>
      <c r="B2952" s="41" t="n">
        <v>0</v>
      </c>
      <c r="C2952" s="18" t="n">
        <v>16</v>
      </c>
      <c r="D2952" s="19" t="n">
        <v>16364</v>
      </c>
      <c r="E2952" s="19" t="n">
        <v>261822</v>
      </c>
      <c r="F2952" s="18" t="n">
        <v>1</v>
      </c>
      <c r="G2952" s="20" t="n">
        <f aca="false">($E$2-D2952)/$E$2</f>
        <v>0.34544</v>
      </c>
      <c r="H2952" s="19" t="n">
        <f aca="false">D2952-$E$3</f>
        <v>1364</v>
      </c>
      <c r="I2952" s="18" t="n">
        <f aca="false">F2952*C2952</f>
        <v>16</v>
      </c>
      <c r="J2952" s="19" t="n">
        <f aca="false">H2952*I2952</f>
        <v>21824</v>
      </c>
      <c r="K2952" s="29" t="n">
        <f aca="false">D2952/$E$2</f>
        <v>0.65456</v>
      </c>
      <c r="L2952" s="30" t="n">
        <f aca="false">1/(1+EXP($L$2+($L$3*K2952)+($L$4*C2952)))</f>
        <v>0.779981378025063</v>
      </c>
      <c r="M2952" s="31" t="n">
        <f aca="false">(F2952)*(L2952)+(1-F2952)*(1-L2952)</f>
        <v>0.779981378025063</v>
      </c>
      <c r="N2952" s="31" t="n">
        <f aca="false">IF(B2952=1,LN(M2952),0)</f>
        <v>0</v>
      </c>
      <c r="O2952" s="42" t="n">
        <f aca="false">K2952</f>
        <v>0.65456</v>
      </c>
      <c r="P2952" s="43" t="n">
        <f aca="false">1/(1+EXP($P$2+($P$3*O2952)+($P$4*C2952)))</f>
        <v>0.999800821667912</v>
      </c>
      <c r="Q2952" s="42" t="n">
        <f aca="false">(F2952)*(P2952)+(1-F2952)*(1-P2952)</f>
        <v>0.999800821667912</v>
      </c>
      <c r="R2952" s="42" t="n">
        <f aca="false">IF(B2952&lt;&gt;1,LN(Q2952),0)</f>
        <v>-0.000199198170726583</v>
      </c>
    </row>
    <row r="2953" customFormat="false" ht="13" hidden="false" customHeight="false" outlineLevel="0" collapsed="false">
      <c r="A2953" s="18" t="n">
        <v>2944</v>
      </c>
      <c r="B2953" s="41" t="n">
        <v>0</v>
      </c>
      <c r="C2953" s="18" t="n">
        <v>23</v>
      </c>
      <c r="D2953" s="19" t="n">
        <v>21747</v>
      </c>
      <c r="E2953" s="19" t="n">
        <v>500178</v>
      </c>
      <c r="F2953" s="18" t="n">
        <v>1</v>
      </c>
      <c r="G2953" s="20" t="n">
        <f aca="false">($E$2-D2953)/$E$2</f>
        <v>0.13012</v>
      </c>
      <c r="H2953" s="19" t="n">
        <f aca="false">D2953-$E$3</f>
        <v>6747</v>
      </c>
      <c r="I2953" s="18" t="n">
        <f aca="false">F2953*C2953</f>
        <v>23</v>
      </c>
      <c r="J2953" s="19" t="n">
        <f aca="false">H2953*I2953</f>
        <v>155181</v>
      </c>
      <c r="K2953" s="29" t="n">
        <f aca="false">D2953/$E$2</f>
        <v>0.86988</v>
      </c>
      <c r="L2953" s="30" t="n">
        <f aca="false">1/(1+EXP($L$2+($L$3*K2953)+($L$4*C2953)))</f>
        <v>0.034414722525752</v>
      </c>
      <c r="M2953" s="31" t="n">
        <f aca="false">(F2953)*(L2953)+(1-F2953)*(1-L2953)</f>
        <v>0.034414722525752</v>
      </c>
      <c r="N2953" s="31" t="n">
        <f aca="false">IF(B2953=1,LN(M2953),0)</f>
        <v>0</v>
      </c>
      <c r="O2953" s="42" t="n">
        <f aca="false">K2953</f>
        <v>0.86988</v>
      </c>
      <c r="P2953" s="43" t="n">
        <f aca="false">1/(1+EXP($P$2+($P$3*O2953)+($P$4*C2953)))</f>
        <v>0.943040724848986</v>
      </c>
      <c r="Q2953" s="42" t="n">
        <f aca="false">(F2953)*(P2953)+(1-F2953)*(1-P2953)</f>
        <v>0.943040724848986</v>
      </c>
      <c r="R2953" s="42" t="n">
        <f aca="false">IF(B2953&lt;&gt;1,LN(Q2953),0)</f>
        <v>-0.0586458108029426</v>
      </c>
    </row>
    <row r="2954" customFormat="false" ht="13" hidden="false" customHeight="false" outlineLevel="0" collapsed="false">
      <c r="A2954" s="18" t="n">
        <v>2945</v>
      </c>
      <c r="B2954" s="41" t="n">
        <v>0</v>
      </c>
      <c r="C2954" s="18" t="n">
        <v>11</v>
      </c>
      <c r="D2954" s="19" t="n">
        <v>19939</v>
      </c>
      <c r="E2954" s="19" t="n">
        <v>219324</v>
      </c>
      <c r="F2954" s="18" t="n">
        <v>1</v>
      </c>
      <c r="G2954" s="20" t="n">
        <f aca="false">($E$2-D2954)/$E$2</f>
        <v>0.20244</v>
      </c>
      <c r="H2954" s="19" t="n">
        <f aca="false">D2954-$E$3</f>
        <v>4939</v>
      </c>
      <c r="I2954" s="18" t="n">
        <f aca="false">F2954*C2954</f>
        <v>11</v>
      </c>
      <c r="J2954" s="19" t="n">
        <f aca="false">H2954*I2954</f>
        <v>54329</v>
      </c>
      <c r="K2954" s="29" t="n">
        <f aca="false">D2954/$E$2</f>
        <v>0.79756</v>
      </c>
      <c r="L2954" s="30" t="n">
        <f aca="false">1/(1+EXP($L$2+($L$3*K2954)+($L$4*C2954)))</f>
        <v>0.18734905501379</v>
      </c>
      <c r="M2954" s="31" t="n">
        <f aca="false">(F2954)*(L2954)+(1-F2954)*(1-L2954)</f>
        <v>0.18734905501379</v>
      </c>
      <c r="N2954" s="31" t="n">
        <f aca="false">IF(B2954=1,LN(M2954),0)</f>
        <v>0</v>
      </c>
      <c r="O2954" s="42" t="n">
        <f aca="false">K2954</f>
        <v>0.79756</v>
      </c>
      <c r="P2954" s="43" t="n">
        <f aca="false">1/(1+EXP($P$2+($P$3*O2954)+($P$4*C2954)))</f>
        <v>0.991022240757228</v>
      </c>
      <c r="Q2954" s="42" t="n">
        <f aca="false">(F2954)*(P2954)+(1-F2954)*(1-P2954)</f>
        <v>0.991022240757228</v>
      </c>
      <c r="R2954" s="42" t="n">
        <f aca="false">IF(B2954&lt;&gt;1,LN(Q2954),0)</f>
        <v>-0.00901830216207893</v>
      </c>
    </row>
    <row r="2955" customFormat="false" ht="13" hidden="false" customHeight="false" outlineLevel="0" collapsed="false">
      <c r="A2955" s="18" t="n">
        <v>2946</v>
      </c>
      <c r="B2955" s="41" t="n">
        <v>0</v>
      </c>
      <c r="C2955" s="18" t="n">
        <v>36</v>
      </c>
      <c r="D2955" s="19" t="n">
        <v>18858</v>
      </c>
      <c r="E2955" s="19" t="n">
        <v>678880</v>
      </c>
      <c r="F2955" s="18" t="n">
        <v>1</v>
      </c>
      <c r="G2955" s="20" t="n">
        <f aca="false">($E$2-D2955)/$E$2</f>
        <v>0.24568</v>
      </c>
      <c r="H2955" s="19" t="n">
        <f aca="false">D2955-$E$3</f>
        <v>3858</v>
      </c>
      <c r="I2955" s="18" t="n">
        <f aca="false">F2955*C2955</f>
        <v>36</v>
      </c>
      <c r="J2955" s="19" t="n">
        <f aca="false">H2955*I2955</f>
        <v>138888</v>
      </c>
      <c r="K2955" s="29" t="n">
        <f aca="false">D2955/$E$2</f>
        <v>0.75432</v>
      </c>
      <c r="L2955" s="30" t="n">
        <f aca="false">1/(1+EXP($L$2+($L$3*K2955)+($L$4*C2955)))</f>
        <v>0.193919561652724</v>
      </c>
      <c r="M2955" s="31" t="n">
        <f aca="false">(F2955)*(L2955)+(1-F2955)*(1-L2955)</f>
        <v>0.193919561652724</v>
      </c>
      <c r="N2955" s="31" t="n">
        <f aca="false">IF(B2955=1,LN(M2955),0)</f>
        <v>0</v>
      </c>
      <c r="O2955" s="42" t="n">
        <f aca="false">K2955</f>
        <v>0.75432</v>
      </c>
      <c r="P2955" s="43" t="n">
        <f aca="false">1/(1+EXP($P$2+($P$3*O2955)+($P$4*C2955)))</f>
        <v>0.997300357240584</v>
      </c>
      <c r="Q2955" s="42" t="n">
        <f aca="false">(F2955)*(P2955)+(1-F2955)*(1-P2955)</f>
        <v>0.997300357240584</v>
      </c>
      <c r="R2955" s="42" t="n">
        <f aca="false">IF(B2955&lt;&gt;1,LN(Q2955),0)</f>
        <v>-0.00270329336663395</v>
      </c>
    </row>
    <row r="2956" customFormat="false" ht="13" hidden="false" customHeight="false" outlineLevel="0" collapsed="false">
      <c r="A2956" s="18" t="n">
        <v>2947</v>
      </c>
      <c r="B2956" s="41" t="n">
        <v>0</v>
      </c>
      <c r="C2956" s="18" t="n">
        <v>32</v>
      </c>
      <c r="D2956" s="19" t="n">
        <v>15115</v>
      </c>
      <c r="E2956" s="19" t="n">
        <v>483688</v>
      </c>
      <c r="F2956" s="18" t="n">
        <v>1</v>
      </c>
      <c r="G2956" s="20" t="n">
        <f aca="false">($E$2-D2956)/$E$2</f>
        <v>0.3954</v>
      </c>
      <c r="H2956" s="19" t="n">
        <f aca="false">D2956-$E$3</f>
        <v>115</v>
      </c>
      <c r="I2956" s="18" t="n">
        <f aca="false">F2956*C2956</f>
        <v>32</v>
      </c>
      <c r="J2956" s="19" t="n">
        <f aca="false">H2956*I2956</f>
        <v>3680</v>
      </c>
      <c r="K2956" s="29" t="n">
        <f aca="false">D2956/$E$2</f>
        <v>0.6046</v>
      </c>
      <c r="L2956" s="30" t="n">
        <f aca="false">1/(1+EXP($L$2+($L$3*K2956)+($L$4*C2956)))</f>
        <v>0.851287412442625</v>
      </c>
      <c r="M2956" s="31" t="n">
        <f aca="false">(F2956)*(L2956)+(1-F2956)*(1-L2956)</f>
        <v>0.851287412442625</v>
      </c>
      <c r="N2956" s="31" t="n">
        <f aca="false">IF(B2956=1,LN(M2956),0)</f>
        <v>0</v>
      </c>
      <c r="O2956" s="42" t="n">
        <f aca="false">K2956</f>
        <v>0.6046</v>
      </c>
      <c r="P2956" s="43" t="n">
        <f aca="false">1/(1+EXP($P$2+($P$3*O2956)+($P$4*C2956)))</f>
        <v>0.999949187039812</v>
      </c>
      <c r="Q2956" s="42" t="n">
        <f aca="false">(F2956)*(P2956)+(1-F2956)*(1-P2956)</f>
        <v>0.999949187039812</v>
      </c>
      <c r="R2956" s="42" t="n">
        <f aca="false">IF(B2956&lt;&gt;1,LN(Q2956),0)</f>
        <v>-5.08142512099138E-005</v>
      </c>
    </row>
    <row r="2957" customFormat="false" ht="13" hidden="false" customHeight="false" outlineLevel="0" collapsed="false">
      <c r="A2957" s="18" t="n">
        <v>2948</v>
      </c>
      <c r="B2957" s="41" t="n">
        <v>0</v>
      </c>
      <c r="C2957" s="18" t="n">
        <v>15</v>
      </c>
      <c r="D2957" s="19" t="n">
        <v>16683</v>
      </c>
      <c r="E2957" s="19" t="n">
        <v>250246</v>
      </c>
      <c r="F2957" s="18" t="n">
        <v>1</v>
      </c>
      <c r="G2957" s="20" t="n">
        <f aca="false">($E$2-D2957)/$E$2</f>
        <v>0.33268</v>
      </c>
      <c r="H2957" s="19" t="n">
        <f aca="false">D2957-$E$3</f>
        <v>1683</v>
      </c>
      <c r="I2957" s="18" t="n">
        <f aca="false">F2957*C2957</f>
        <v>15</v>
      </c>
      <c r="J2957" s="19" t="n">
        <f aca="false">H2957*I2957</f>
        <v>25245</v>
      </c>
      <c r="K2957" s="29" t="n">
        <f aca="false">D2957/$E$2</f>
        <v>0.66732</v>
      </c>
      <c r="L2957" s="30" t="n">
        <f aca="false">1/(1+EXP($L$2+($L$3*K2957)+($L$4*C2957)))</f>
        <v>0.738885052273166</v>
      </c>
      <c r="M2957" s="31" t="n">
        <f aca="false">(F2957)*(L2957)+(1-F2957)*(1-L2957)</f>
        <v>0.738885052273166</v>
      </c>
      <c r="N2957" s="31" t="n">
        <f aca="false">IF(B2957=1,LN(M2957),0)</f>
        <v>0</v>
      </c>
      <c r="O2957" s="42" t="n">
        <f aca="false">K2957</f>
        <v>0.66732</v>
      </c>
      <c r="P2957" s="43" t="n">
        <f aca="false">1/(1+EXP($P$2+($P$3*O2957)+($P$4*C2957)))</f>
        <v>0.999719663315551</v>
      </c>
      <c r="Q2957" s="42" t="n">
        <f aca="false">(F2957)*(P2957)+(1-F2957)*(1-P2957)</f>
        <v>0.999719663315551</v>
      </c>
      <c r="R2957" s="42" t="n">
        <f aca="false">IF(B2957&lt;&gt;1,LN(Q2957),0)</f>
        <v>-0.000280375986122341</v>
      </c>
    </row>
    <row r="2958" customFormat="false" ht="13" hidden="false" customHeight="false" outlineLevel="0" collapsed="false">
      <c r="A2958" s="18" t="n">
        <v>2949</v>
      </c>
      <c r="B2958" s="41" t="n">
        <v>0</v>
      </c>
      <c r="C2958" s="18" t="n">
        <v>40</v>
      </c>
      <c r="D2958" s="19" t="n">
        <v>20251</v>
      </c>
      <c r="E2958" s="19" t="n">
        <v>810023</v>
      </c>
      <c r="F2958" s="18" t="n">
        <v>1</v>
      </c>
      <c r="G2958" s="20" t="n">
        <f aca="false">($E$2-D2958)/$E$2</f>
        <v>0.18996</v>
      </c>
      <c r="H2958" s="19" t="n">
        <f aca="false">D2958-$E$3</f>
        <v>5251</v>
      </c>
      <c r="I2958" s="18" t="n">
        <f aca="false">F2958*C2958</f>
        <v>40</v>
      </c>
      <c r="J2958" s="19" t="n">
        <f aca="false">H2958*I2958</f>
        <v>210040</v>
      </c>
      <c r="K2958" s="29" t="n">
        <f aca="false">D2958/$E$2</f>
        <v>0.81004</v>
      </c>
      <c r="L2958" s="30" t="n">
        <f aca="false">1/(1+EXP($L$2+($L$3*K2958)+($L$4*C2958)))</f>
        <v>0.0636793603392358</v>
      </c>
      <c r="M2958" s="31" t="n">
        <f aca="false">(F2958)*(L2958)+(1-F2958)*(1-L2958)</f>
        <v>0.0636793603392358</v>
      </c>
      <c r="N2958" s="31" t="n">
        <f aca="false">IF(B2958=1,LN(M2958),0)</f>
        <v>0</v>
      </c>
      <c r="O2958" s="42" t="n">
        <f aca="false">K2958</f>
        <v>0.81004</v>
      </c>
      <c r="P2958" s="43" t="n">
        <f aca="false">1/(1+EXP($P$2+($P$3*O2958)+($P$4*C2958)))</f>
        <v>0.988320783036825</v>
      </c>
      <c r="Q2958" s="42" t="n">
        <f aca="false">(F2958)*(P2958)+(1-F2958)*(1-P2958)</f>
        <v>0.988320783036825</v>
      </c>
      <c r="R2958" s="42" t="n">
        <f aca="false">IF(B2958&lt;&gt;1,LN(Q2958),0)</f>
        <v>-0.0117479547440808</v>
      </c>
    </row>
    <row r="2959" customFormat="false" ht="13" hidden="false" customHeight="false" outlineLevel="0" collapsed="false">
      <c r="A2959" s="18" t="n">
        <v>2950</v>
      </c>
      <c r="B2959" s="41" t="n">
        <v>0</v>
      </c>
      <c r="C2959" s="18" t="n">
        <v>19</v>
      </c>
      <c r="D2959" s="19" t="n">
        <v>20039</v>
      </c>
      <c r="E2959" s="19" t="n">
        <v>380734</v>
      </c>
      <c r="F2959" s="18" t="n">
        <v>1</v>
      </c>
      <c r="G2959" s="20" t="n">
        <f aca="false">($E$2-D2959)/$E$2</f>
        <v>0.19844</v>
      </c>
      <c r="H2959" s="19" t="n">
        <f aca="false">D2959-$E$3</f>
        <v>5039</v>
      </c>
      <c r="I2959" s="18" t="n">
        <f aca="false">F2959*C2959</f>
        <v>19</v>
      </c>
      <c r="J2959" s="19" t="n">
        <f aca="false">H2959*I2959</f>
        <v>95741</v>
      </c>
      <c r="K2959" s="29" t="n">
        <f aca="false">D2959/$E$2</f>
        <v>0.80156</v>
      </c>
      <c r="L2959" s="30" t="n">
        <f aca="false">1/(1+EXP($L$2+($L$3*K2959)+($L$4*C2959)))</f>
        <v>0.139987741125644</v>
      </c>
      <c r="M2959" s="31" t="n">
        <f aca="false">(F2959)*(L2959)+(1-F2959)*(1-L2959)</f>
        <v>0.139987741125644</v>
      </c>
      <c r="N2959" s="31" t="n">
        <f aca="false">IF(B2959=1,LN(M2959),0)</f>
        <v>0</v>
      </c>
      <c r="O2959" s="42" t="n">
        <f aca="false">K2959</f>
        <v>0.80156</v>
      </c>
      <c r="P2959" s="43" t="n">
        <f aca="false">1/(1+EXP($P$2+($P$3*O2959)+($P$4*C2959)))</f>
        <v>0.990203014315598</v>
      </c>
      <c r="Q2959" s="42" t="n">
        <f aca="false">(F2959)*(P2959)+(1-F2959)*(1-P2959)</f>
        <v>0.990203014315598</v>
      </c>
      <c r="R2959" s="42" t="n">
        <f aca="false">IF(B2959&lt;&gt;1,LN(Q2959),0)</f>
        <v>-0.00984529191119649</v>
      </c>
    </row>
    <row r="2960" customFormat="false" ht="13" hidden="false" customHeight="false" outlineLevel="0" collapsed="false">
      <c r="A2960" s="18" t="n">
        <v>2951</v>
      </c>
      <c r="B2960" s="41" t="n">
        <v>0</v>
      </c>
      <c r="C2960" s="18" t="n">
        <v>23</v>
      </c>
      <c r="D2960" s="19" t="n">
        <v>18045</v>
      </c>
      <c r="E2960" s="19" t="n">
        <v>415043</v>
      </c>
      <c r="F2960" s="18" t="n">
        <v>1</v>
      </c>
      <c r="G2960" s="20" t="n">
        <f aca="false">($E$2-D2960)/$E$2</f>
        <v>0.2782</v>
      </c>
      <c r="H2960" s="19" t="n">
        <f aca="false">D2960-$E$3</f>
        <v>3045</v>
      </c>
      <c r="I2960" s="18" t="n">
        <f aca="false">F2960*C2960</f>
        <v>23</v>
      </c>
      <c r="J2960" s="19" t="n">
        <f aca="false">H2960*I2960</f>
        <v>70035</v>
      </c>
      <c r="K2960" s="29" t="n">
        <f aca="false">D2960/$E$2</f>
        <v>0.7218</v>
      </c>
      <c r="L2960" s="30" t="n">
        <f aca="false">1/(1+EXP($L$2+($L$3*K2960)+($L$4*C2960)))</f>
        <v>0.417873908546412</v>
      </c>
      <c r="M2960" s="31" t="n">
        <f aca="false">(F2960)*(L2960)+(1-F2960)*(1-L2960)</f>
        <v>0.417873908546412</v>
      </c>
      <c r="N2960" s="31" t="n">
        <f aca="false">IF(B2960=1,LN(M2960),0)</f>
        <v>0</v>
      </c>
      <c r="O2960" s="42" t="n">
        <f aca="false">K2960</f>
        <v>0.7218</v>
      </c>
      <c r="P2960" s="43" t="n">
        <f aca="false">1/(1+EXP($P$2+($P$3*O2960)+($P$4*C2960)))</f>
        <v>0.998827745747858</v>
      </c>
      <c r="Q2960" s="42" t="n">
        <f aca="false">(F2960)*(P2960)+(1-F2960)*(1-P2960)</f>
        <v>0.998827745747858</v>
      </c>
      <c r="R2960" s="42" t="n">
        <f aca="false">IF(B2960&lt;&gt;1,LN(Q2960),0)</f>
        <v>-0.00117294187959279</v>
      </c>
    </row>
    <row r="2961" customFormat="false" ht="13" hidden="false" customHeight="false" outlineLevel="0" collapsed="false">
      <c r="A2961" s="18" t="n">
        <v>2952</v>
      </c>
      <c r="B2961" s="41" t="n">
        <v>0</v>
      </c>
      <c r="C2961" s="18" t="n">
        <v>28</v>
      </c>
      <c r="D2961" s="19" t="n">
        <v>20995</v>
      </c>
      <c r="E2961" s="19" t="n">
        <v>587860</v>
      </c>
      <c r="F2961" s="18" t="n">
        <v>1</v>
      </c>
      <c r="G2961" s="20" t="n">
        <f aca="false">($E$2-D2961)/$E$2</f>
        <v>0.1602</v>
      </c>
      <c r="H2961" s="19" t="n">
        <f aca="false">D2961-$E$3</f>
        <v>5995</v>
      </c>
      <c r="I2961" s="18" t="n">
        <f aca="false">F2961*C2961</f>
        <v>28</v>
      </c>
      <c r="J2961" s="19" t="n">
        <f aca="false">H2961*I2961</f>
        <v>167860</v>
      </c>
      <c r="K2961" s="29" t="n">
        <f aca="false">D2961/$E$2</f>
        <v>0.8398</v>
      </c>
      <c r="L2961" s="30" t="n">
        <f aca="false">1/(1+EXP($L$2+($L$3*K2961)+($L$4*C2961)))</f>
        <v>0.0525934024462177</v>
      </c>
      <c r="M2961" s="31" t="n">
        <f aca="false">(F2961)*(L2961)+(1-F2961)*(1-L2961)</f>
        <v>0.0525934024462177</v>
      </c>
      <c r="N2961" s="31" t="n">
        <f aca="false">IF(B2961=1,LN(M2961),0)</f>
        <v>0</v>
      </c>
      <c r="O2961" s="42" t="n">
        <f aca="false">K2961</f>
        <v>0.8398</v>
      </c>
      <c r="P2961" s="43" t="n">
        <f aca="false">1/(1+EXP($P$2+($P$3*O2961)+($P$4*C2961)))</f>
        <v>0.973883793737074</v>
      </c>
      <c r="Q2961" s="42" t="n">
        <f aca="false">(F2961)*(P2961)+(1-F2961)*(1-P2961)</f>
        <v>0.973883793737074</v>
      </c>
      <c r="R2961" s="42" t="n">
        <f aca="false">IF(B2961&lt;&gt;1,LN(Q2961),0)</f>
        <v>-0.0264632907355588</v>
      </c>
    </row>
    <row r="2962" customFormat="false" ht="13" hidden="false" customHeight="false" outlineLevel="0" collapsed="false">
      <c r="A2962" s="18" t="n">
        <v>2953</v>
      </c>
      <c r="B2962" s="41" t="n">
        <v>0</v>
      </c>
      <c r="C2962" s="18" t="n">
        <v>39</v>
      </c>
      <c r="D2962" s="19" t="n">
        <v>18063</v>
      </c>
      <c r="E2962" s="19" t="n">
        <v>704464</v>
      </c>
      <c r="F2962" s="18" t="n">
        <v>1</v>
      </c>
      <c r="G2962" s="20" t="n">
        <f aca="false">($E$2-D2962)/$E$2</f>
        <v>0.27748</v>
      </c>
      <c r="H2962" s="19" t="n">
        <f aca="false">D2962-$E$3</f>
        <v>3063</v>
      </c>
      <c r="I2962" s="18" t="n">
        <f aca="false">F2962*C2962</f>
        <v>39</v>
      </c>
      <c r="J2962" s="19" t="n">
        <f aca="false">H2962*I2962</f>
        <v>119457</v>
      </c>
      <c r="K2962" s="29" t="n">
        <f aca="false">D2962/$E$2</f>
        <v>0.72252</v>
      </c>
      <c r="L2962" s="30" t="n">
        <f aca="false">1/(1+EXP($L$2+($L$3*K2962)+($L$4*C2962)))</f>
        <v>0.29317532275794</v>
      </c>
      <c r="M2962" s="31" t="n">
        <f aca="false">(F2962)*(L2962)+(1-F2962)*(1-L2962)</f>
        <v>0.29317532275794</v>
      </c>
      <c r="N2962" s="31" t="n">
        <f aca="false">IF(B2962=1,LN(M2962),0)</f>
        <v>0</v>
      </c>
      <c r="O2962" s="42" t="n">
        <f aca="false">K2962</f>
        <v>0.72252</v>
      </c>
      <c r="P2962" s="43" t="n">
        <f aca="false">1/(1+EXP($P$2+($P$3*O2962)+($P$4*C2962)))</f>
        <v>0.998847990611175</v>
      </c>
      <c r="Q2962" s="42" t="n">
        <f aca="false">(F2962)*(P2962)+(1-F2962)*(1-P2962)</f>
        <v>0.998847990611175</v>
      </c>
      <c r="R2962" s="42" t="n">
        <f aca="false">IF(B2962&lt;&gt;1,LN(Q2962),0)</f>
        <v>-0.00115267346170251</v>
      </c>
    </row>
    <row r="2963" customFormat="false" ht="13" hidden="false" customHeight="false" outlineLevel="0" collapsed="false">
      <c r="A2963" s="18" t="n">
        <v>2954</v>
      </c>
      <c r="B2963" s="41" t="n">
        <v>0</v>
      </c>
      <c r="C2963" s="18" t="n">
        <v>19</v>
      </c>
      <c r="D2963" s="19" t="n">
        <v>17874</v>
      </c>
      <c r="E2963" s="19" t="n">
        <v>339614</v>
      </c>
      <c r="F2963" s="18" t="n">
        <v>1</v>
      </c>
      <c r="G2963" s="20" t="n">
        <f aca="false">($E$2-D2963)/$E$2</f>
        <v>0.28504</v>
      </c>
      <c r="H2963" s="19" t="n">
        <f aca="false">D2963-$E$3</f>
        <v>2874</v>
      </c>
      <c r="I2963" s="18" t="n">
        <f aca="false">F2963*C2963</f>
        <v>19</v>
      </c>
      <c r="J2963" s="19" t="n">
        <f aca="false">H2963*I2963</f>
        <v>54606</v>
      </c>
      <c r="K2963" s="29" t="n">
        <f aca="false">D2963/$E$2</f>
        <v>0.71496</v>
      </c>
      <c r="L2963" s="30" t="n">
        <f aca="false">1/(1+EXP($L$2+($L$3*K2963)+($L$4*C2963)))</f>
        <v>0.485171650026134</v>
      </c>
      <c r="M2963" s="31" t="n">
        <f aca="false">(F2963)*(L2963)+(1-F2963)*(1-L2963)</f>
        <v>0.485171650026134</v>
      </c>
      <c r="N2963" s="31" t="n">
        <f aca="false">IF(B2963=1,LN(M2963),0)</f>
        <v>0</v>
      </c>
      <c r="O2963" s="42" t="n">
        <f aca="false">K2963</f>
        <v>0.71496</v>
      </c>
      <c r="P2963" s="43" t="n">
        <f aca="false">1/(1+EXP($P$2+($P$3*O2963)+($P$4*C2963)))</f>
        <v>0.999013674445787</v>
      </c>
      <c r="Q2963" s="42" t="n">
        <f aca="false">(F2963)*(P2963)+(1-F2963)*(1-P2963)</f>
        <v>0.999013674445787</v>
      </c>
      <c r="R2963" s="42" t="n">
        <f aca="false">IF(B2963&lt;&gt;1,LN(Q2963),0)</f>
        <v>-0.000986812293344115</v>
      </c>
    </row>
    <row r="2964" customFormat="false" ht="13" hidden="false" customHeight="false" outlineLevel="0" collapsed="false">
      <c r="A2964" s="18" t="n">
        <v>2955</v>
      </c>
      <c r="B2964" s="41" t="n">
        <v>0</v>
      </c>
      <c r="C2964" s="18" t="n">
        <v>12</v>
      </c>
      <c r="D2964" s="19" t="n">
        <v>18765</v>
      </c>
      <c r="E2964" s="19" t="n">
        <v>225177</v>
      </c>
      <c r="F2964" s="18" t="n">
        <v>1</v>
      </c>
      <c r="G2964" s="20" t="n">
        <f aca="false">($E$2-D2964)/$E$2</f>
        <v>0.2494</v>
      </c>
      <c r="H2964" s="19" t="n">
        <f aca="false">D2964-$E$3</f>
        <v>3765</v>
      </c>
      <c r="I2964" s="18" t="n">
        <f aca="false">F2964*C2964</f>
        <v>12</v>
      </c>
      <c r="J2964" s="19" t="n">
        <f aca="false">H2964*I2964</f>
        <v>45180</v>
      </c>
      <c r="K2964" s="29" t="n">
        <f aca="false">D2964/$E$2</f>
        <v>0.7506</v>
      </c>
      <c r="L2964" s="30" t="n">
        <f aca="false">1/(1+EXP($L$2+($L$3*K2964)+($L$4*C2964)))</f>
        <v>0.366224134600328</v>
      </c>
      <c r="M2964" s="31" t="n">
        <f aca="false">(F2964)*(L2964)+(1-F2964)*(1-L2964)</f>
        <v>0.366224134600328</v>
      </c>
      <c r="N2964" s="31" t="n">
        <f aca="false">IF(B2964=1,LN(M2964),0)</f>
        <v>0</v>
      </c>
      <c r="O2964" s="42" t="n">
        <f aca="false">K2964</f>
        <v>0.7506</v>
      </c>
      <c r="P2964" s="43" t="n">
        <f aca="false">1/(1+EXP($P$2+($P$3*O2964)+($P$4*C2964)))</f>
        <v>0.997416516070898</v>
      </c>
      <c r="Q2964" s="42" t="n">
        <f aca="false">(F2964)*(P2964)+(1-F2964)*(1-P2964)</f>
        <v>0.997416516070898</v>
      </c>
      <c r="R2964" s="42" t="n">
        <f aca="false">IF(B2964&lt;&gt;1,LN(Q2964),0)</f>
        <v>-0.00258682688259378</v>
      </c>
    </row>
    <row r="2965" customFormat="false" ht="13" hidden="false" customHeight="false" outlineLevel="0" collapsed="false">
      <c r="A2965" s="18" t="n">
        <v>2956</v>
      </c>
      <c r="B2965" s="41" t="n">
        <v>0</v>
      </c>
      <c r="C2965" s="18" t="n">
        <v>11</v>
      </c>
      <c r="D2965" s="19" t="n">
        <v>18714</v>
      </c>
      <c r="E2965" s="19" t="n">
        <v>205851</v>
      </c>
      <c r="F2965" s="18" t="n">
        <v>1</v>
      </c>
      <c r="G2965" s="20" t="n">
        <f aca="false">($E$2-D2965)/$E$2</f>
        <v>0.25144</v>
      </c>
      <c r="H2965" s="19" t="n">
        <f aca="false">D2965-$E$3</f>
        <v>3714</v>
      </c>
      <c r="I2965" s="18" t="n">
        <f aca="false">F2965*C2965</f>
        <v>11</v>
      </c>
      <c r="J2965" s="19" t="n">
        <f aca="false">H2965*I2965</f>
        <v>40854</v>
      </c>
      <c r="K2965" s="29" t="n">
        <f aca="false">D2965/$E$2</f>
        <v>0.74856</v>
      </c>
      <c r="L2965" s="30" t="n">
        <f aca="false">1/(1+EXP($L$2+($L$3*K2965)+($L$4*C2965)))</f>
        <v>0.383737565267316</v>
      </c>
      <c r="M2965" s="31" t="n">
        <f aca="false">(F2965)*(L2965)+(1-F2965)*(1-L2965)</f>
        <v>0.383737565267316</v>
      </c>
      <c r="N2965" s="31" t="n">
        <f aca="false">IF(B2965=1,LN(M2965),0)</f>
        <v>0</v>
      </c>
      <c r="O2965" s="42" t="n">
        <f aca="false">K2965</f>
        <v>0.74856</v>
      </c>
      <c r="P2965" s="43" t="n">
        <f aca="false">1/(1+EXP($P$2+($P$3*O2965)+($P$4*C2965)))</f>
        <v>0.997547110944158</v>
      </c>
      <c r="Q2965" s="42" t="n">
        <f aca="false">(F2965)*(P2965)+(1-F2965)*(1-P2965)</f>
        <v>0.997547110944158</v>
      </c>
      <c r="R2965" s="42" t="n">
        <f aca="false">IF(B2965&lt;&gt;1,LN(Q2965),0)</f>
        <v>-0.00245590231667374</v>
      </c>
    </row>
    <row r="2966" customFormat="false" ht="13" hidden="false" customHeight="false" outlineLevel="0" collapsed="false">
      <c r="A2966" s="18" t="n">
        <v>2957</v>
      </c>
      <c r="B2966" s="41" t="n">
        <v>0</v>
      </c>
      <c r="C2966" s="18" t="n">
        <v>26</v>
      </c>
      <c r="D2966" s="19" t="n">
        <v>20577</v>
      </c>
      <c r="E2966" s="19" t="n">
        <v>534994</v>
      </c>
      <c r="F2966" s="18" t="n">
        <v>1</v>
      </c>
      <c r="G2966" s="20" t="n">
        <f aca="false">($E$2-D2966)/$E$2</f>
        <v>0.17692</v>
      </c>
      <c r="H2966" s="19" t="n">
        <f aca="false">D2966-$E$3</f>
        <v>5577</v>
      </c>
      <c r="I2966" s="18" t="n">
        <f aca="false">F2966*C2966</f>
        <v>26</v>
      </c>
      <c r="J2966" s="19" t="n">
        <f aca="false">H2966*I2966</f>
        <v>145002</v>
      </c>
      <c r="K2966" s="29" t="n">
        <f aca="false">D2966/$E$2</f>
        <v>0.82308</v>
      </c>
      <c r="L2966" s="30" t="n">
        <f aca="false">1/(1+EXP($L$2+($L$3*K2966)+($L$4*C2966)))</f>
        <v>0.0768913099387327</v>
      </c>
      <c r="M2966" s="31" t="n">
        <f aca="false">(F2966)*(L2966)+(1-F2966)*(1-L2966)</f>
        <v>0.0768913099387327</v>
      </c>
      <c r="N2966" s="31" t="n">
        <f aca="false">IF(B2966=1,LN(M2966),0)</f>
        <v>0</v>
      </c>
      <c r="O2966" s="42" t="n">
        <f aca="false">K2966</f>
        <v>0.82308</v>
      </c>
      <c r="P2966" s="43" t="n">
        <f aca="false">1/(1+EXP($P$2+($P$3*O2966)+($P$4*C2966)))</f>
        <v>0.983029008066255</v>
      </c>
      <c r="Q2966" s="42" t="n">
        <f aca="false">(F2966)*(P2966)+(1-F2966)*(1-P2966)</f>
        <v>0.983029008066255</v>
      </c>
      <c r="R2966" s="42" t="n">
        <f aca="false">IF(B2966&lt;&gt;1,LN(Q2966),0)</f>
        <v>-0.0171166495386802</v>
      </c>
    </row>
    <row r="2967" customFormat="false" ht="13" hidden="false" customHeight="false" outlineLevel="0" collapsed="false">
      <c r="A2967" s="18" t="n">
        <v>2958</v>
      </c>
      <c r="B2967" s="41" t="n">
        <v>0</v>
      </c>
      <c r="C2967" s="18" t="n">
        <v>15</v>
      </c>
      <c r="D2967" s="19" t="n">
        <v>18023</v>
      </c>
      <c r="E2967" s="19" t="n">
        <v>270340</v>
      </c>
      <c r="F2967" s="18" t="n">
        <v>1</v>
      </c>
      <c r="G2967" s="20" t="n">
        <f aca="false">($E$2-D2967)/$E$2</f>
        <v>0.27908</v>
      </c>
      <c r="H2967" s="19" t="n">
        <f aca="false">D2967-$E$3</f>
        <v>3023</v>
      </c>
      <c r="I2967" s="18" t="n">
        <f aca="false">F2967*C2967</f>
        <v>15</v>
      </c>
      <c r="J2967" s="19" t="n">
        <f aca="false">H2967*I2967</f>
        <v>45345</v>
      </c>
      <c r="K2967" s="29" t="n">
        <f aca="false">D2967/$E$2</f>
        <v>0.72092</v>
      </c>
      <c r="L2967" s="30" t="n">
        <f aca="false">1/(1+EXP($L$2+($L$3*K2967)+($L$4*C2967)))</f>
        <v>0.488324469870358</v>
      </c>
      <c r="M2967" s="31" t="n">
        <f aca="false">(F2967)*(L2967)+(1-F2967)*(1-L2967)</f>
        <v>0.488324469870358</v>
      </c>
      <c r="N2967" s="31" t="n">
        <f aca="false">IF(B2967=1,LN(M2967),0)</f>
        <v>0</v>
      </c>
      <c r="O2967" s="42" t="n">
        <f aca="false">K2967</f>
        <v>0.72092</v>
      </c>
      <c r="P2967" s="43" t="n">
        <f aca="false">1/(1+EXP($P$2+($P$3*O2967)+($P$4*C2967)))</f>
        <v>0.998833723360815</v>
      </c>
      <c r="Q2967" s="42" t="n">
        <f aca="false">(F2967)*(P2967)+(1-F2967)*(1-P2967)</f>
        <v>0.998833723360815</v>
      </c>
      <c r="R2967" s="42" t="n">
        <f aca="false">IF(B2967&lt;&gt;1,LN(Q2967),0)</f>
        <v>-0.00116695726903749</v>
      </c>
    </row>
    <row r="2968" customFormat="false" ht="13" hidden="false" customHeight="false" outlineLevel="0" collapsed="false">
      <c r="A2968" s="18" t="n">
        <v>2959</v>
      </c>
      <c r="B2968" s="41" t="n">
        <v>0</v>
      </c>
      <c r="C2968" s="18" t="n">
        <v>21</v>
      </c>
      <c r="D2968" s="19" t="n">
        <v>20812</v>
      </c>
      <c r="E2968" s="19" t="n">
        <v>437042</v>
      </c>
      <c r="F2968" s="18" t="n">
        <v>1</v>
      </c>
      <c r="G2968" s="20" t="n">
        <f aca="false">($E$2-D2968)/$E$2</f>
        <v>0.16752</v>
      </c>
      <c r="H2968" s="19" t="n">
        <f aca="false">D2968-$E$3</f>
        <v>5812</v>
      </c>
      <c r="I2968" s="18" t="n">
        <f aca="false">F2968*C2968</f>
        <v>21</v>
      </c>
      <c r="J2968" s="19" t="n">
        <f aca="false">H2968*I2968</f>
        <v>122052</v>
      </c>
      <c r="K2968" s="29" t="n">
        <f aca="false">D2968/$E$2</f>
        <v>0.83248</v>
      </c>
      <c r="L2968" s="30" t="n">
        <f aca="false">1/(1+EXP($L$2+($L$3*K2968)+($L$4*C2968)))</f>
        <v>0.0752212551037798</v>
      </c>
      <c r="M2968" s="31" t="n">
        <f aca="false">(F2968)*(L2968)+(1-F2968)*(1-L2968)</f>
        <v>0.0752212551037798</v>
      </c>
      <c r="N2968" s="31" t="n">
        <f aca="false">IF(B2968=1,LN(M2968),0)</f>
        <v>0</v>
      </c>
      <c r="O2968" s="42" t="n">
        <f aca="false">K2968</f>
        <v>0.83248</v>
      </c>
      <c r="P2968" s="43" t="n">
        <f aca="false">1/(1+EXP($P$2+($P$3*O2968)+($P$4*C2968)))</f>
        <v>0.97806581976769</v>
      </c>
      <c r="Q2968" s="42" t="n">
        <f aca="false">(F2968)*(P2968)+(1-F2968)*(1-P2968)</f>
        <v>0.97806581976769</v>
      </c>
      <c r="R2968" s="42" t="n">
        <f aca="false">IF(B2968&lt;&gt;1,LN(Q2968),0)</f>
        <v>-0.0221783108359274</v>
      </c>
    </row>
    <row r="2969" customFormat="false" ht="13" hidden="false" customHeight="false" outlineLevel="0" collapsed="false">
      <c r="A2969" s="18" t="n">
        <v>2960</v>
      </c>
      <c r="B2969" s="41" t="n">
        <v>0</v>
      </c>
      <c r="C2969" s="18" t="n">
        <v>17</v>
      </c>
      <c r="D2969" s="19" t="n">
        <v>15283</v>
      </c>
      <c r="E2969" s="19" t="n">
        <v>259807</v>
      </c>
      <c r="F2969" s="18" t="n">
        <v>1</v>
      </c>
      <c r="G2969" s="20" t="n">
        <f aca="false">($E$2-D2969)/$E$2</f>
        <v>0.38868</v>
      </c>
      <c r="H2969" s="19" t="n">
        <f aca="false">D2969-$E$3</f>
        <v>283</v>
      </c>
      <c r="I2969" s="18" t="n">
        <f aca="false">F2969*C2969</f>
        <v>17</v>
      </c>
      <c r="J2969" s="19" t="n">
        <f aca="false">H2969*I2969</f>
        <v>4811</v>
      </c>
      <c r="K2969" s="29" t="n">
        <f aca="false">D2969/$E$2</f>
        <v>0.61132</v>
      </c>
      <c r="L2969" s="30" t="n">
        <f aca="false">1/(1+EXP($L$2+($L$3*K2969)+($L$4*C2969)))</f>
        <v>0.891775114587913</v>
      </c>
      <c r="M2969" s="31" t="n">
        <f aca="false">(F2969)*(L2969)+(1-F2969)*(1-L2969)</f>
        <v>0.891775114587913</v>
      </c>
      <c r="N2969" s="31" t="n">
        <f aca="false">IF(B2969=1,LN(M2969),0)</f>
        <v>0</v>
      </c>
      <c r="O2969" s="42" t="n">
        <f aca="false">K2969</f>
        <v>0.61132</v>
      </c>
      <c r="P2969" s="43" t="n">
        <f aca="false">1/(1+EXP($P$2+($P$3*O2969)+($P$4*C2969)))</f>
        <v>0.999937115797266</v>
      </c>
      <c r="Q2969" s="42" t="n">
        <f aca="false">(F2969)*(P2969)+(1-F2969)*(1-P2969)</f>
        <v>0.999937115797266</v>
      </c>
      <c r="R2969" s="42" t="n">
        <f aca="false">IF(B2969&lt;&gt;1,LN(Q2969),0)</f>
        <v>-6.28861800279638E-005</v>
      </c>
    </row>
    <row r="2970" customFormat="false" ht="13" hidden="false" customHeight="false" outlineLevel="0" collapsed="false">
      <c r="A2970" s="18" t="n">
        <v>2961</v>
      </c>
      <c r="B2970" s="41" t="n">
        <v>0</v>
      </c>
      <c r="C2970" s="18" t="n">
        <v>34</v>
      </c>
      <c r="D2970" s="19" t="n">
        <v>17103</v>
      </c>
      <c r="E2970" s="19" t="n">
        <v>581499</v>
      </c>
      <c r="F2970" s="18" t="n">
        <v>1</v>
      </c>
      <c r="G2970" s="20" t="n">
        <f aca="false">($E$2-D2970)/$E$2</f>
        <v>0.31588</v>
      </c>
      <c r="H2970" s="19" t="n">
        <f aca="false">D2970-$E$3</f>
        <v>2103</v>
      </c>
      <c r="I2970" s="18" t="n">
        <f aca="false">F2970*C2970</f>
        <v>34</v>
      </c>
      <c r="J2970" s="19" t="n">
        <f aca="false">H2970*I2970</f>
        <v>71502</v>
      </c>
      <c r="K2970" s="29" t="n">
        <f aca="false">D2970/$E$2</f>
        <v>0.68412</v>
      </c>
      <c r="L2970" s="30" t="n">
        <f aca="false">1/(1+EXP($L$2+($L$3*K2970)+($L$4*C2970)))</f>
        <v>0.516369739676151</v>
      </c>
      <c r="M2970" s="31" t="n">
        <f aca="false">(F2970)*(L2970)+(1-F2970)*(1-L2970)</f>
        <v>0.516369739676151</v>
      </c>
      <c r="N2970" s="31" t="n">
        <f aca="false">IF(B2970=1,LN(M2970),0)</f>
        <v>0</v>
      </c>
      <c r="O2970" s="42" t="n">
        <f aca="false">K2970</f>
        <v>0.68412</v>
      </c>
      <c r="P2970" s="43" t="n">
        <f aca="false">1/(1+EXP($P$2+($P$3*O2970)+($P$4*C2970)))</f>
        <v>0.999580321966965</v>
      </c>
      <c r="Q2970" s="42" t="n">
        <f aca="false">(F2970)*(P2970)+(1-F2970)*(1-P2970)</f>
        <v>0.999580321966965</v>
      </c>
      <c r="R2970" s="42" t="n">
        <f aca="false">IF(B2970&lt;&gt;1,LN(Q2970),0)</f>
        <v>-0.000419766122508155</v>
      </c>
    </row>
    <row r="2971" customFormat="false" ht="13" hidden="false" customHeight="false" outlineLevel="0" collapsed="false">
      <c r="A2971" s="18" t="n">
        <v>2962</v>
      </c>
      <c r="B2971" s="41" t="n">
        <v>0</v>
      </c>
      <c r="C2971" s="18" t="n">
        <v>14</v>
      </c>
      <c r="D2971" s="19" t="n">
        <v>18064</v>
      </c>
      <c r="E2971" s="19" t="n">
        <v>252889</v>
      </c>
      <c r="F2971" s="18" t="n">
        <v>1</v>
      </c>
      <c r="G2971" s="20" t="n">
        <f aca="false">($E$2-D2971)/$E$2</f>
        <v>0.27744</v>
      </c>
      <c r="H2971" s="19" t="n">
        <f aca="false">D2971-$E$3</f>
        <v>3064</v>
      </c>
      <c r="I2971" s="18" t="n">
        <f aca="false">F2971*C2971</f>
        <v>14</v>
      </c>
      <c r="J2971" s="19" t="n">
        <f aca="false">H2971*I2971</f>
        <v>42896</v>
      </c>
      <c r="K2971" s="29" t="n">
        <f aca="false">D2971/$E$2</f>
        <v>0.72256</v>
      </c>
      <c r="L2971" s="30" t="n">
        <f aca="false">1/(1+EXP($L$2+($L$3*K2971)+($L$4*C2971)))</f>
        <v>0.488352797085426</v>
      </c>
      <c r="M2971" s="31" t="n">
        <f aca="false">(F2971)*(L2971)+(1-F2971)*(1-L2971)</f>
        <v>0.488352797085426</v>
      </c>
      <c r="N2971" s="31" t="n">
        <f aca="false">IF(B2971=1,LN(M2971),0)</f>
        <v>0</v>
      </c>
      <c r="O2971" s="42" t="n">
        <f aca="false">K2971</f>
        <v>0.72256</v>
      </c>
      <c r="P2971" s="43" t="n">
        <f aca="false">1/(1+EXP($P$2+($P$3*O2971)+($P$4*C2971)))</f>
        <v>0.998778969970002</v>
      </c>
      <c r="Q2971" s="42" t="n">
        <f aca="false">(F2971)*(P2971)+(1-F2971)*(1-P2971)</f>
        <v>0.998778969970002</v>
      </c>
      <c r="R2971" s="42" t="n">
        <f aca="false">IF(B2971&lt;&gt;1,LN(Q2971),0)</f>
        <v>-0.0012217760945379</v>
      </c>
    </row>
    <row r="2972" customFormat="false" ht="13" hidden="false" customHeight="false" outlineLevel="0" collapsed="false">
      <c r="A2972" s="18" t="n">
        <v>2963</v>
      </c>
      <c r="B2972" s="41" t="n">
        <v>0</v>
      </c>
      <c r="C2972" s="18" t="n">
        <v>23</v>
      </c>
      <c r="D2972" s="19" t="n">
        <v>16016</v>
      </c>
      <c r="E2972" s="19" t="n">
        <v>368366</v>
      </c>
      <c r="F2972" s="18" t="n">
        <v>1</v>
      </c>
      <c r="G2972" s="20" t="n">
        <f aca="false">($E$2-D2972)/$E$2</f>
        <v>0.35936</v>
      </c>
      <c r="H2972" s="19" t="n">
        <f aca="false">D2972-$E$3</f>
        <v>1016</v>
      </c>
      <c r="I2972" s="18" t="n">
        <f aca="false">F2972*C2972</f>
        <v>23</v>
      </c>
      <c r="J2972" s="19" t="n">
        <f aca="false">H2972*I2972</f>
        <v>23368</v>
      </c>
      <c r="K2972" s="29" t="n">
        <f aca="false">D2972/$E$2</f>
        <v>0.64064</v>
      </c>
      <c r="L2972" s="30" t="n">
        <f aca="false">1/(1+EXP($L$2+($L$3*K2972)+($L$4*C2972)))</f>
        <v>0.788222162636065</v>
      </c>
      <c r="M2972" s="31" t="n">
        <f aca="false">(F2972)*(L2972)+(1-F2972)*(1-L2972)</f>
        <v>0.788222162636065</v>
      </c>
      <c r="N2972" s="31" t="n">
        <f aca="false">IF(B2972=1,LN(M2972),0)</f>
        <v>0</v>
      </c>
      <c r="O2972" s="42" t="n">
        <f aca="false">K2972</f>
        <v>0.64064</v>
      </c>
      <c r="P2972" s="43" t="n">
        <f aca="false">1/(1+EXP($P$2+($P$3*O2972)+($P$4*C2972)))</f>
        <v>0.999864659316592</v>
      </c>
      <c r="Q2972" s="42" t="n">
        <f aca="false">(F2972)*(P2972)+(1-F2972)*(1-P2972)</f>
        <v>0.999864659316592</v>
      </c>
      <c r="R2972" s="42" t="n">
        <f aca="false">IF(B2972&lt;&gt;1,LN(Q2972),0)</f>
        <v>-0.000135349842784318</v>
      </c>
    </row>
    <row r="2973" customFormat="false" ht="13" hidden="false" customHeight="false" outlineLevel="0" collapsed="false">
      <c r="A2973" s="18" t="n">
        <v>2964</v>
      </c>
      <c r="B2973" s="41" t="n">
        <v>0</v>
      </c>
      <c r="C2973" s="18" t="n">
        <v>15</v>
      </c>
      <c r="D2973" s="19" t="n">
        <v>19239</v>
      </c>
      <c r="E2973" s="19" t="n">
        <v>288583</v>
      </c>
      <c r="F2973" s="18" t="n">
        <v>1</v>
      </c>
      <c r="G2973" s="20" t="n">
        <f aca="false">($E$2-D2973)/$E$2</f>
        <v>0.23044</v>
      </c>
      <c r="H2973" s="19" t="n">
        <f aca="false">D2973-$E$3</f>
        <v>4239</v>
      </c>
      <c r="I2973" s="18" t="n">
        <f aca="false">F2973*C2973</f>
        <v>15</v>
      </c>
      <c r="J2973" s="19" t="n">
        <f aca="false">H2973*I2973</f>
        <v>63585</v>
      </c>
      <c r="K2973" s="29" t="n">
        <f aca="false">D2973/$E$2</f>
        <v>0.76956</v>
      </c>
      <c r="L2973" s="30" t="n">
        <f aca="false">1/(1+EXP($L$2+($L$3*K2973)+($L$4*C2973)))</f>
        <v>0.262498108777341</v>
      </c>
      <c r="M2973" s="31" t="n">
        <f aca="false">(F2973)*(L2973)+(1-F2973)*(1-L2973)</f>
        <v>0.262498108777341</v>
      </c>
      <c r="N2973" s="31" t="n">
        <f aca="false">IF(B2973=1,LN(M2973),0)</f>
        <v>0</v>
      </c>
      <c r="O2973" s="42" t="n">
        <f aca="false">K2973</f>
        <v>0.76956</v>
      </c>
      <c r="P2973" s="43" t="n">
        <f aca="false">1/(1+EXP($P$2+($P$3*O2973)+($P$4*C2973)))</f>
        <v>0.995757312138386</v>
      </c>
      <c r="Q2973" s="42" t="n">
        <f aca="false">(F2973)*(P2973)+(1-F2973)*(1-P2973)</f>
        <v>0.995757312138386</v>
      </c>
      <c r="R2973" s="42" t="n">
        <f aca="false">IF(B2973&lt;&gt;1,LN(Q2973),0)</f>
        <v>-0.00425171359973208</v>
      </c>
    </row>
    <row r="2974" customFormat="false" ht="13" hidden="false" customHeight="false" outlineLevel="0" collapsed="false">
      <c r="A2974" s="18" t="n">
        <v>2965</v>
      </c>
      <c r="B2974" s="41" t="n">
        <v>0</v>
      </c>
      <c r="C2974" s="18" t="n">
        <v>14</v>
      </c>
      <c r="D2974" s="19" t="n">
        <v>15557</v>
      </c>
      <c r="E2974" s="19" t="n">
        <v>217801</v>
      </c>
      <c r="F2974" s="18" t="n">
        <v>1</v>
      </c>
      <c r="G2974" s="20" t="n">
        <f aca="false">($E$2-D2974)/$E$2</f>
        <v>0.37772</v>
      </c>
      <c r="H2974" s="19" t="n">
        <f aca="false">D2974-$E$3</f>
        <v>557</v>
      </c>
      <c r="I2974" s="18" t="n">
        <f aca="false">F2974*C2974</f>
        <v>14</v>
      </c>
      <c r="J2974" s="19" t="n">
        <f aca="false">H2974*I2974</f>
        <v>7798</v>
      </c>
      <c r="K2974" s="29" t="n">
        <f aca="false">D2974/$E$2</f>
        <v>0.62228</v>
      </c>
      <c r="L2974" s="30" t="n">
        <f aca="false">1/(1+EXP($L$2+($L$3*K2974)+($L$4*C2974)))</f>
        <v>0.879411033050936</v>
      </c>
      <c r="M2974" s="31" t="n">
        <f aca="false">(F2974)*(L2974)+(1-F2974)*(1-L2974)</f>
        <v>0.879411033050936</v>
      </c>
      <c r="N2974" s="31" t="n">
        <f aca="false">IF(B2974=1,LN(M2974),0)</f>
        <v>0</v>
      </c>
      <c r="O2974" s="42" t="n">
        <f aca="false">K2974</f>
        <v>0.62228</v>
      </c>
      <c r="P2974" s="43" t="n">
        <f aca="false">1/(1+EXP($P$2+($P$3*O2974)+($P$4*C2974)))</f>
        <v>0.999915240601264</v>
      </c>
      <c r="Q2974" s="42" t="n">
        <f aca="false">(F2974)*(P2974)+(1-F2974)*(1-P2974)</f>
        <v>0.999915240601264</v>
      </c>
      <c r="R2974" s="42" t="n">
        <f aca="false">IF(B2974&lt;&gt;1,LN(Q2974),0)</f>
        <v>-8.47629910163592E-005</v>
      </c>
    </row>
    <row r="2975" customFormat="false" ht="13" hidden="false" customHeight="false" outlineLevel="0" collapsed="false">
      <c r="A2975" s="18" t="n">
        <v>2966</v>
      </c>
      <c r="B2975" s="41" t="n">
        <v>0</v>
      </c>
      <c r="C2975" s="18" t="n">
        <v>11</v>
      </c>
      <c r="D2975" s="19" t="n">
        <v>16950</v>
      </c>
      <c r="E2975" s="19" t="n">
        <v>186448</v>
      </c>
      <c r="F2975" s="18" t="n">
        <v>1</v>
      </c>
      <c r="G2975" s="20" t="n">
        <f aca="false">($E$2-D2975)/$E$2</f>
        <v>0.322</v>
      </c>
      <c r="H2975" s="19" t="n">
        <f aca="false">D2975-$E$3</f>
        <v>1950</v>
      </c>
      <c r="I2975" s="18" t="n">
        <f aca="false">F2975*C2975</f>
        <v>11</v>
      </c>
      <c r="J2975" s="19" t="n">
        <f aca="false">H2975*I2975</f>
        <v>21450</v>
      </c>
      <c r="K2975" s="29" t="n">
        <f aca="false">D2975/$E$2</f>
        <v>0.678</v>
      </c>
      <c r="L2975" s="30" t="n">
        <f aca="false">1/(1+EXP($L$2+($L$3*K2975)+($L$4*C2975)))</f>
        <v>0.722538880695091</v>
      </c>
      <c r="M2975" s="31" t="n">
        <f aca="false">(F2975)*(L2975)+(1-F2975)*(1-L2975)</f>
        <v>0.722538880695091</v>
      </c>
      <c r="N2975" s="31" t="n">
        <f aca="false">IF(B2975=1,LN(M2975),0)</f>
        <v>0</v>
      </c>
      <c r="O2975" s="42" t="n">
        <f aca="false">K2975</f>
        <v>0.678</v>
      </c>
      <c r="P2975" s="43" t="n">
        <f aca="false">1/(1+EXP($P$2+($P$3*O2975)+($P$4*C2975)))</f>
        <v>0.999624118003364</v>
      </c>
      <c r="Q2975" s="42" t="n">
        <f aca="false">(F2975)*(P2975)+(1-F2975)*(1-P2975)</f>
        <v>0.999624118003364</v>
      </c>
      <c r="R2975" s="42" t="n">
        <f aca="false">IF(B2975&lt;&gt;1,LN(Q2975),0)</f>
        <v>-0.000375952657980656</v>
      </c>
    </row>
    <row r="2976" customFormat="false" ht="13" hidden="false" customHeight="false" outlineLevel="0" collapsed="false">
      <c r="A2976" s="18" t="n">
        <v>2967</v>
      </c>
      <c r="B2976" s="41" t="n">
        <v>0</v>
      </c>
      <c r="C2976" s="18" t="n">
        <v>15</v>
      </c>
      <c r="D2976" s="19" t="n">
        <v>20315</v>
      </c>
      <c r="E2976" s="19" t="n">
        <v>304726</v>
      </c>
      <c r="F2976" s="18" t="n">
        <v>1</v>
      </c>
      <c r="G2976" s="20" t="n">
        <f aca="false">($E$2-D2976)/$E$2</f>
        <v>0.1874</v>
      </c>
      <c r="H2976" s="19" t="n">
        <f aca="false">D2976-$E$3</f>
        <v>5315</v>
      </c>
      <c r="I2976" s="18" t="n">
        <f aca="false">F2976*C2976</f>
        <v>15</v>
      </c>
      <c r="J2976" s="19" t="n">
        <f aca="false">H2976*I2976</f>
        <v>79725</v>
      </c>
      <c r="K2976" s="29" t="n">
        <f aca="false">D2976/$E$2</f>
        <v>0.8126</v>
      </c>
      <c r="L2976" s="30" t="n">
        <f aca="false">1/(1+EXP($L$2+($L$3*K2976)+($L$4*C2976)))</f>
        <v>0.129455348250567</v>
      </c>
      <c r="M2976" s="31" t="n">
        <f aca="false">(F2976)*(L2976)+(1-F2976)*(1-L2976)</f>
        <v>0.129455348250567</v>
      </c>
      <c r="N2976" s="31" t="n">
        <f aca="false">IF(B2976=1,LN(M2976),0)</f>
        <v>0</v>
      </c>
      <c r="O2976" s="42" t="n">
        <f aca="false">K2976</f>
        <v>0.8126</v>
      </c>
      <c r="P2976" s="43" t="n">
        <f aca="false">1/(1+EXP($P$2+($P$3*O2976)+($P$4*C2976)))</f>
        <v>0.986782070054962</v>
      </c>
      <c r="Q2976" s="42" t="n">
        <f aca="false">(F2976)*(P2976)+(1-F2976)*(1-P2976)</f>
        <v>0.986782070054962</v>
      </c>
      <c r="R2976" s="42" t="n">
        <f aca="false">IF(B2976&lt;&gt;1,LN(Q2976),0)</f>
        <v>-0.0133060642782244</v>
      </c>
    </row>
    <row r="2977" customFormat="false" ht="13" hidden="false" customHeight="false" outlineLevel="0" collapsed="false">
      <c r="A2977" s="18" t="n">
        <v>2968</v>
      </c>
      <c r="B2977" s="41" t="n">
        <v>0</v>
      </c>
      <c r="C2977" s="18" t="n">
        <v>15</v>
      </c>
      <c r="D2977" s="19" t="n">
        <v>19635</v>
      </c>
      <c r="E2977" s="19" t="n">
        <v>294530</v>
      </c>
      <c r="F2977" s="18" t="n">
        <v>1</v>
      </c>
      <c r="G2977" s="20" t="n">
        <f aca="false">($E$2-D2977)/$E$2</f>
        <v>0.2146</v>
      </c>
      <c r="H2977" s="19" t="n">
        <f aca="false">D2977-$E$3</f>
        <v>4635</v>
      </c>
      <c r="I2977" s="18" t="n">
        <f aca="false">F2977*C2977</f>
        <v>15</v>
      </c>
      <c r="J2977" s="19" t="n">
        <f aca="false">H2977*I2977</f>
        <v>69525</v>
      </c>
      <c r="K2977" s="29" t="n">
        <f aca="false">D2977/$E$2</f>
        <v>0.7854</v>
      </c>
      <c r="L2977" s="30" t="n">
        <f aca="false">1/(1+EXP($L$2+($L$3*K2977)+($L$4*C2977)))</f>
        <v>0.2051803688904</v>
      </c>
      <c r="M2977" s="31" t="n">
        <f aca="false">(F2977)*(L2977)+(1-F2977)*(1-L2977)</f>
        <v>0.2051803688904</v>
      </c>
      <c r="N2977" s="31" t="n">
        <f aca="false">IF(B2977=1,LN(M2977),0)</f>
        <v>0</v>
      </c>
      <c r="O2977" s="42" t="n">
        <f aca="false">K2977</f>
        <v>0.7854</v>
      </c>
      <c r="P2977" s="43" t="n">
        <f aca="false">1/(1+EXP($P$2+($P$3*O2977)+($P$4*C2977)))</f>
        <v>0.99354711186471</v>
      </c>
      <c r="Q2977" s="42" t="n">
        <f aca="false">(F2977)*(P2977)+(1-F2977)*(1-P2977)</f>
        <v>0.99354711186471</v>
      </c>
      <c r="R2977" s="42" t="n">
        <f aca="false">IF(B2977&lt;&gt;1,LN(Q2977),0)</f>
        <v>-0.00647379801923248</v>
      </c>
    </row>
    <row r="2978" customFormat="false" ht="13" hidden="false" customHeight="false" outlineLevel="0" collapsed="false">
      <c r="A2978" s="18" t="n">
        <v>2969</v>
      </c>
      <c r="B2978" s="41" t="n">
        <v>0</v>
      </c>
      <c r="C2978" s="18" t="n">
        <v>36</v>
      </c>
      <c r="D2978" s="19" t="n">
        <v>19824</v>
      </c>
      <c r="E2978" s="19" t="n">
        <v>713673</v>
      </c>
      <c r="F2978" s="18" t="n">
        <v>1</v>
      </c>
      <c r="G2978" s="20" t="n">
        <f aca="false">($E$2-D2978)/$E$2</f>
        <v>0.20704</v>
      </c>
      <c r="H2978" s="19" t="n">
        <f aca="false">D2978-$E$3</f>
        <v>4824</v>
      </c>
      <c r="I2978" s="18" t="n">
        <f aca="false">F2978*C2978</f>
        <v>36</v>
      </c>
      <c r="J2978" s="19" t="n">
        <f aca="false">H2978*I2978</f>
        <v>173664</v>
      </c>
      <c r="K2978" s="29" t="n">
        <f aca="false">D2978/$E$2</f>
        <v>0.79296</v>
      </c>
      <c r="L2978" s="30" t="n">
        <f aca="false">1/(1+EXP($L$2+($L$3*K2978)+($L$4*C2978)))</f>
        <v>0.099009772605366</v>
      </c>
      <c r="M2978" s="31" t="n">
        <f aca="false">(F2978)*(L2978)+(1-F2978)*(1-L2978)</f>
        <v>0.099009772605366</v>
      </c>
      <c r="N2978" s="31" t="n">
        <f aca="false">IF(B2978=1,LN(M2978),0)</f>
        <v>0</v>
      </c>
      <c r="O2978" s="42" t="n">
        <f aca="false">K2978</f>
        <v>0.79296</v>
      </c>
      <c r="P2978" s="43" t="n">
        <f aca="false">1/(1+EXP($P$2+($P$3*O2978)+($P$4*C2978)))</f>
        <v>0.992487148436793</v>
      </c>
      <c r="Q2978" s="42" t="n">
        <f aca="false">(F2978)*(P2978)+(1-F2978)*(1-P2978)</f>
        <v>0.992487148436793</v>
      </c>
      <c r="R2978" s="42" t="n">
        <f aca="false">IF(B2978&lt;&gt;1,LN(Q2978),0)</f>
        <v>-0.00754121518292022</v>
      </c>
    </row>
    <row r="2979" customFormat="false" ht="13" hidden="false" customHeight="false" outlineLevel="0" collapsed="false">
      <c r="A2979" s="18" t="n">
        <v>2970</v>
      </c>
      <c r="B2979" s="41" t="n">
        <v>0</v>
      </c>
      <c r="C2979" s="18" t="n">
        <v>19</v>
      </c>
      <c r="D2979" s="19" t="n">
        <v>16441</v>
      </c>
      <c r="E2979" s="19" t="n">
        <v>312379</v>
      </c>
      <c r="F2979" s="18" t="n">
        <v>1</v>
      </c>
      <c r="G2979" s="20" t="n">
        <f aca="false">($E$2-D2979)/$E$2</f>
        <v>0.34236</v>
      </c>
      <c r="H2979" s="19" t="n">
        <f aca="false">D2979-$E$3</f>
        <v>1441</v>
      </c>
      <c r="I2979" s="18" t="n">
        <f aca="false">F2979*C2979</f>
        <v>19</v>
      </c>
      <c r="J2979" s="19" t="n">
        <f aca="false">H2979*I2979</f>
        <v>27379</v>
      </c>
      <c r="K2979" s="29" t="n">
        <f aca="false">D2979/$E$2</f>
        <v>0.65764</v>
      </c>
      <c r="L2979" s="30" t="n">
        <f aca="false">1/(1+EXP($L$2+($L$3*K2979)+($L$4*C2979)))</f>
        <v>0.750820861616471</v>
      </c>
      <c r="M2979" s="31" t="n">
        <f aca="false">(F2979)*(L2979)+(1-F2979)*(1-L2979)</f>
        <v>0.750820861616471</v>
      </c>
      <c r="N2979" s="31" t="n">
        <f aca="false">IF(B2979=1,LN(M2979),0)</f>
        <v>0</v>
      </c>
      <c r="O2979" s="42" t="n">
        <f aca="false">K2979</f>
        <v>0.65764</v>
      </c>
      <c r="P2979" s="43" t="n">
        <f aca="false">1/(1+EXP($P$2+($P$3*O2979)+($P$4*C2979)))</f>
        <v>0.999785289491572</v>
      </c>
      <c r="Q2979" s="42" t="n">
        <f aca="false">(F2979)*(P2979)+(1-F2979)*(1-P2979)</f>
        <v>0.999785289491572</v>
      </c>
      <c r="R2979" s="42" t="n">
        <f aca="false">IF(B2979&lt;&gt;1,LN(Q2979),0)</f>
        <v>-0.000214733562029092</v>
      </c>
    </row>
    <row r="2980" customFormat="false" ht="13" hidden="false" customHeight="false" outlineLevel="0" collapsed="false">
      <c r="A2980" s="18" t="n">
        <v>2971</v>
      </c>
      <c r="B2980" s="41" t="n">
        <v>0</v>
      </c>
      <c r="C2980" s="18" t="n">
        <v>31</v>
      </c>
      <c r="D2980" s="19" t="n">
        <v>20445</v>
      </c>
      <c r="E2980" s="19" t="n">
        <v>633793</v>
      </c>
      <c r="F2980" s="18" t="n">
        <v>1</v>
      </c>
      <c r="G2980" s="20" t="n">
        <f aca="false">($E$2-D2980)/$E$2</f>
        <v>0.1822</v>
      </c>
      <c r="H2980" s="19" t="n">
        <f aca="false">D2980-$E$3</f>
        <v>5445</v>
      </c>
      <c r="I2980" s="18" t="n">
        <f aca="false">F2980*C2980</f>
        <v>31</v>
      </c>
      <c r="J2980" s="19" t="n">
        <f aca="false">H2980*I2980</f>
        <v>168795</v>
      </c>
      <c r="K2980" s="29" t="n">
        <f aca="false">D2980/$E$2</f>
        <v>0.8178</v>
      </c>
      <c r="L2980" s="30" t="n">
        <f aca="false">1/(1+EXP($L$2+($L$3*K2980)+($L$4*C2980)))</f>
        <v>0.0727541854268487</v>
      </c>
      <c r="M2980" s="31" t="n">
        <f aca="false">(F2980)*(L2980)+(1-F2980)*(1-L2980)</f>
        <v>0.0727541854268487</v>
      </c>
      <c r="N2980" s="31" t="n">
        <f aca="false">IF(B2980=1,LN(M2980),0)</f>
        <v>0</v>
      </c>
      <c r="O2980" s="42" t="n">
        <f aca="false">K2980</f>
        <v>0.8178</v>
      </c>
      <c r="P2980" s="43" t="n">
        <f aca="false">1/(1+EXP($P$2+($P$3*O2980)+($P$4*C2980)))</f>
        <v>0.985386512515783</v>
      </c>
      <c r="Q2980" s="42" t="n">
        <f aca="false">(F2980)*(P2980)+(1-F2980)*(1-P2980)</f>
        <v>0.985386512515783</v>
      </c>
      <c r="R2980" s="42" t="n">
        <f aca="false">IF(B2980&lt;&gt;1,LN(Q2980),0)</f>
        <v>-0.0147213162850218</v>
      </c>
    </row>
    <row r="2981" customFormat="false" ht="13" hidden="false" customHeight="false" outlineLevel="0" collapsed="false">
      <c r="A2981" s="18" t="n">
        <v>2972</v>
      </c>
      <c r="B2981" s="41" t="n">
        <v>0</v>
      </c>
      <c r="C2981" s="18" t="n">
        <v>18</v>
      </c>
      <c r="D2981" s="19" t="n">
        <v>15634</v>
      </c>
      <c r="E2981" s="19" t="n">
        <v>281414</v>
      </c>
      <c r="F2981" s="18" t="n">
        <v>1</v>
      </c>
      <c r="G2981" s="20" t="n">
        <f aca="false">($E$2-D2981)/$E$2</f>
        <v>0.37464</v>
      </c>
      <c r="H2981" s="19" t="n">
        <f aca="false">D2981-$E$3</f>
        <v>634</v>
      </c>
      <c r="I2981" s="18" t="n">
        <f aca="false">F2981*C2981</f>
        <v>18</v>
      </c>
      <c r="J2981" s="19" t="n">
        <f aca="false">H2981*I2981</f>
        <v>11412</v>
      </c>
      <c r="K2981" s="29" t="n">
        <f aca="false">D2981/$E$2</f>
        <v>0.62536</v>
      </c>
      <c r="L2981" s="30" t="n">
        <f aca="false">1/(1+EXP($L$2+($L$3*K2981)+($L$4*C2981)))</f>
        <v>0.857041595405551</v>
      </c>
      <c r="M2981" s="31" t="n">
        <f aca="false">(F2981)*(L2981)+(1-F2981)*(1-L2981)</f>
        <v>0.857041595405551</v>
      </c>
      <c r="N2981" s="31" t="n">
        <f aca="false">IF(B2981=1,LN(M2981),0)</f>
        <v>0</v>
      </c>
      <c r="O2981" s="42" t="n">
        <f aca="false">K2981</f>
        <v>0.62536</v>
      </c>
      <c r="P2981" s="43" t="n">
        <f aca="false">1/(1+EXP($P$2+($P$3*O2981)+($P$4*C2981)))</f>
        <v>0.999908838907338</v>
      </c>
      <c r="Q2981" s="42" t="n">
        <f aca="false">(F2981)*(P2981)+(1-F2981)*(1-P2981)</f>
        <v>0.999908838907338</v>
      </c>
      <c r="R2981" s="42" t="n">
        <f aca="false">IF(B2981&lt;&gt;1,LN(Q2981),0)</f>
        <v>-9.11652480866695E-005</v>
      </c>
    </row>
    <row r="2982" customFormat="false" ht="13" hidden="false" customHeight="false" outlineLevel="0" collapsed="false">
      <c r="A2982" s="18" t="n">
        <v>2973</v>
      </c>
      <c r="B2982" s="41" t="n">
        <v>0</v>
      </c>
      <c r="C2982" s="18" t="n">
        <v>31</v>
      </c>
      <c r="D2982" s="19" t="n">
        <v>19945</v>
      </c>
      <c r="E2982" s="19" t="n">
        <v>618282</v>
      </c>
      <c r="F2982" s="18" t="n">
        <v>1</v>
      </c>
      <c r="G2982" s="20" t="n">
        <f aca="false">($E$2-D2982)/$E$2</f>
        <v>0.2022</v>
      </c>
      <c r="H2982" s="19" t="n">
        <f aca="false">D2982-$E$3</f>
        <v>4945</v>
      </c>
      <c r="I2982" s="18" t="n">
        <f aca="false">F2982*C2982</f>
        <v>31</v>
      </c>
      <c r="J2982" s="19" t="n">
        <f aca="false">H2982*I2982</f>
        <v>153295</v>
      </c>
      <c r="K2982" s="29" t="n">
        <f aca="false">D2982/$E$2</f>
        <v>0.7978</v>
      </c>
      <c r="L2982" s="30" t="n">
        <f aca="false">1/(1+EXP($L$2+($L$3*K2982)+($L$4*C2982)))</f>
        <v>0.105309383078042</v>
      </c>
      <c r="M2982" s="31" t="n">
        <f aca="false">(F2982)*(L2982)+(1-F2982)*(1-L2982)</f>
        <v>0.105309383078042</v>
      </c>
      <c r="N2982" s="31" t="n">
        <f aca="false">IF(B2982=1,LN(M2982),0)</f>
        <v>0</v>
      </c>
      <c r="O2982" s="42" t="n">
        <f aca="false">K2982</f>
        <v>0.7978</v>
      </c>
      <c r="P2982" s="43" t="n">
        <f aca="false">1/(1+EXP($P$2+($P$3*O2982)+($P$4*C2982)))</f>
        <v>0.991365802420551</v>
      </c>
      <c r="Q2982" s="42" t="n">
        <f aca="false">(F2982)*(P2982)+(1-F2982)*(1-P2982)</f>
        <v>0.991365802420551</v>
      </c>
      <c r="R2982" s="42" t="n">
        <f aca="false">IF(B2982&lt;&gt;1,LN(Q2982),0)</f>
        <v>-0.00867168822042827</v>
      </c>
    </row>
    <row r="2983" customFormat="false" ht="13" hidden="false" customHeight="false" outlineLevel="0" collapsed="false">
      <c r="A2983" s="18" t="n">
        <v>2974</v>
      </c>
      <c r="B2983" s="41" t="n">
        <v>0</v>
      </c>
      <c r="C2983" s="18" t="n">
        <v>26</v>
      </c>
      <c r="D2983" s="19" t="n">
        <v>20209</v>
      </c>
      <c r="E2983" s="19" t="n">
        <v>525436</v>
      </c>
      <c r="F2983" s="18" t="n">
        <v>1</v>
      </c>
      <c r="G2983" s="20" t="n">
        <f aca="false">($E$2-D2983)/$E$2</f>
        <v>0.19164</v>
      </c>
      <c r="H2983" s="19" t="n">
        <f aca="false">D2983-$E$3</f>
        <v>5209</v>
      </c>
      <c r="I2983" s="18" t="n">
        <f aca="false">F2983*C2983</f>
        <v>26</v>
      </c>
      <c r="J2983" s="19" t="n">
        <f aca="false">H2983*I2983</f>
        <v>135434</v>
      </c>
      <c r="K2983" s="29" t="n">
        <f aca="false">D2983/$E$2</f>
        <v>0.80836</v>
      </c>
      <c r="L2983" s="30" t="n">
        <f aca="false">1/(1+EXP($L$2+($L$3*K2983)+($L$4*C2983)))</f>
        <v>0.100936296077758</v>
      </c>
      <c r="M2983" s="31" t="n">
        <f aca="false">(F2983)*(L2983)+(1-F2983)*(1-L2983)</f>
        <v>0.100936296077758</v>
      </c>
      <c r="N2983" s="31" t="n">
        <f aca="false">IF(B2983=1,LN(M2983),0)</f>
        <v>0</v>
      </c>
      <c r="O2983" s="42" t="n">
        <f aca="false">K2983</f>
        <v>0.80836</v>
      </c>
      <c r="P2983" s="43" t="n">
        <f aca="false">1/(1+EXP($P$2+($P$3*O2983)+($P$4*C2983)))</f>
        <v>0.988466275539185</v>
      </c>
      <c r="Q2983" s="42" t="n">
        <f aca="false">(F2983)*(P2983)+(1-F2983)*(1-P2983)</f>
        <v>0.988466275539185</v>
      </c>
      <c r="R2983" s="42" t="n">
        <f aca="false">IF(B2983&lt;&gt;1,LN(Q2983),0)</f>
        <v>-0.0116007537575185</v>
      </c>
    </row>
    <row r="2984" customFormat="false" ht="13" hidden="false" customHeight="false" outlineLevel="0" collapsed="false">
      <c r="A2984" s="18" t="n">
        <v>2975</v>
      </c>
      <c r="B2984" s="41" t="n">
        <v>0</v>
      </c>
      <c r="C2984" s="18" t="n">
        <v>19</v>
      </c>
      <c r="D2984" s="19" t="n">
        <v>21317</v>
      </c>
      <c r="E2984" s="19" t="n">
        <v>405019</v>
      </c>
      <c r="F2984" s="18" t="n">
        <v>1</v>
      </c>
      <c r="G2984" s="20" t="n">
        <f aca="false">($E$2-D2984)/$E$2</f>
        <v>0.14732</v>
      </c>
      <c r="H2984" s="19" t="n">
        <f aca="false">D2984-$E$3</f>
        <v>6317</v>
      </c>
      <c r="I2984" s="18" t="n">
        <f aca="false">F2984*C2984</f>
        <v>19</v>
      </c>
      <c r="J2984" s="19" t="n">
        <f aca="false">H2984*I2984</f>
        <v>120023</v>
      </c>
      <c r="K2984" s="29" t="n">
        <f aca="false">D2984/$E$2</f>
        <v>0.85268</v>
      </c>
      <c r="L2984" s="30" t="n">
        <f aca="false">1/(1+EXP($L$2+($L$3*K2984)+($L$4*C2984)))</f>
        <v>0.0545782848928057</v>
      </c>
      <c r="M2984" s="31" t="n">
        <f aca="false">(F2984)*(L2984)+(1-F2984)*(1-L2984)</f>
        <v>0.0545782848928057</v>
      </c>
      <c r="N2984" s="31" t="n">
        <f aca="false">IF(B2984=1,LN(M2984),0)</f>
        <v>0</v>
      </c>
      <c r="O2984" s="42" t="n">
        <f aca="false">K2984</f>
        <v>0.85268</v>
      </c>
      <c r="P2984" s="43" t="n">
        <f aca="false">1/(1+EXP($P$2+($P$3*O2984)+($P$4*C2984)))</f>
        <v>0.962865564701884</v>
      </c>
      <c r="Q2984" s="42" t="n">
        <f aca="false">(F2984)*(P2984)+(1-F2984)*(1-P2984)</f>
        <v>0.962865564701884</v>
      </c>
      <c r="R2984" s="42" t="n">
        <f aca="false">IF(B2984&lt;&gt;1,LN(Q2984),0)</f>
        <v>-0.0378414774463254</v>
      </c>
    </row>
    <row r="2985" customFormat="false" ht="13" hidden="false" customHeight="false" outlineLevel="0" collapsed="false">
      <c r="A2985" s="18" t="n">
        <v>2976</v>
      </c>
      <c r="B2985" s="41" t="n">
        <v>0</v>
      </c>
      <c r="C2985" s="18" t="n">
        <v>11</v>
      </c>
      <c r="D2985" s="19" t="n">
        <v>19599</v>
      </c>
      <c r="E2985" s="19" t="n">
        <v>215587</v>
      </c>
      <c r="F2985" s="18" t="n">
        <v>0</v>
      </c>
      <c r="G2985" s="20" t="n">
        <f aca="false">($E$2-D2985)/$E$2</f>
        <v>0.21604</v>
      </c>
      <c r="H2985" s="19" t="n">
        <f aca="false">D2985-$E$3</f>
        <v>4599</v>
      </c>
      <c r="I2985" s="18" t="n">
        <f aca="false">F2985*C2985</f>
        <v>0</v>
      </c>
      <c r="J2985" s="19" t="n">
        <f aca="false">H2985*I2985</f>
        <v>0</v>
      </c>
      <c r="K2985" s="29" t="n">
        <f aca="false">D2985/$E$2</f>
        <v>0.78396</v>
      </c>
      <c r="L2985" s="30" t="n">
        <f aca="false">1/(1+EXP($L$2+($L$3*K2985)+($L$4*C2985)))</f>
        <v>0.232981912238882</v>
      </c>
      <c r="M2985" s="31" t="n">
        <f aca="false">(F2985)*(L2985)+(1-F2985)*(1-L2985)</f>
        <v>0.767018087761118</v>
      </c>
      <c r="N2985" s="31" t="n">
        <f aca="false">IF(B2985=1,LN(M2985),0)</f>
        <v>0</v>
      </c>
      <c r="O2985" s="42" t="n">
        <f aca="false">K2985</f>
        <v>0.78396</v>
      </c>
      <c r="P2985" s="43" t="n">
        <f aca="false">1/(1+EXP($P$2+($P$3*O2985)+($P$4*C2985)))</f>
        <v>0.9937314753648</v>
      </c>
      <c r="Q2985" s="42" t="n">
        <f aca="false">(F2985)*(P2985)+(1-F2985)*(1-P2985)</f>
        <v>0.0062685246352</v>
      </c>
      <c r="R2985" s="42" t="n">
        <f aca="false">IF(B2985&lt;&gt;1,LN(Q2985),0)</f>
        <v>-5.07221425741671</v>
      </c>
    </row>
    <row r="2986" customFormat="false" ht="13" hidden="false" customHeight="false" outlineLevel="0" collapsed="false">
      <c r="A2986" s="18" t="n">
        <v>2977</v>
      </c>
      <c r="B2986" s="41" t="n">
        <v>0</v>
      </c>
      <c r="C2986" s="18" t="n">
        <v>13</v>
      </c>
      <c r="D2986" s="19" t="n">
        <v>22098</v>
      </c>
      <c r="E2986" s="19" t="n">
        <v>287274</v>
      </c>
      <c r="F2986" s="18" t="n">
        <v>1</v>
      </c>
      <c r="G2986" s="20" t="n">
        <f aca="false">($E$2-D2986)/$E$2</f>
        <v>0.11608</v>
      </c>
      <c r="H2986" s="19" t="n">
        <f aca="false">D2986-$E$3</f>
        <v>7098</v>
      </c>
      <c r="I2986" s="18" t="n">
        <f aca="false">F2986*C2986</f>
        <v>13</v>
      </c>
      <c r="J2986" s="19" t="n">
        <f aca="false">H2986*I2986</f>
        <v>92274</v>
      </c>
      <c r="K2986" s="29" t="n">
        <f aca="false">D2986/$E$2</f>
        <v>0.88392</v>
      </c>
      <c r="L2986" s="30" t="n">
        <f aca="false">1/(1+EXP($L$2+($L$3*K2986)+($L$4*C2986)))</f>
        <v>0.0360803146725584</v>
      </c>
      <c r="M2986" s="31" t="n">
        <f aca="false">(F2986)*(L2986)+(1-F2986)*(1-L2986)</f>
        <v>0.0360803146725584</v>
      </c>
      <c r="N2986" s="31" t="n">
        <f aca="false">IF(B2986=1,LN(M2986),0)</f>
        <v>0</v>
      </c>
      <c r="O2986" s="42" t="n">
        <f aca="false">K2986</f>
        <v>0.88392</v>
      </c>
      <c r="P2986" s="43" t="n">
        <f aca="false">1/(1+EXP($P$2+($P$3*O2986)+($P$4*C2986)))</f>
        <v>0.917605366996738</v>
      </c>
      <c r="Q2986" s="42" t="n">
        <f aca="false">(F2986)*(P2986)+(1-F2986)*(1-P2986)</f>
        <v>0.917605366996738</v>
      </c>
      <c r="R2986" s="42" t="n">
        <f aca="false">IF(B2986&lt;&gt;1,LN(Q2986),0)</f>
        <v>-0.0859878642338433</v>
      </c>
    </row>
    <row r="2987" customFormat="false" ht="13" hidden="false" customHeight="false" outlineLevel="0" collapsed="false">
      <c r="A2987" s="18" t="n">
        <v>2978</v>
      </c>
      <c r="B2987" s="41" t="n">
        <v>0</v>
      </c>
      <c r="C2987" s="18" t="n">
        <v>31</v>
      </c>
      <c r="D2987" s="19" t="n">
        <v>18268</v>
      </c>
      <c r="E2987" s="19" t="n">
        <v>566316</v>
      </c>
      <c r="F2987" s="18" t="n">
        <v>1</v>
      </c>
      <c r="G2987" s="20" t="n">
        <f aca="false">($E$2-D2987)/$E$2</f>
        <v>0.26928</v>
      </c>
      <c r="H2987" s="19" t="n">
        <f aca="false">D2987-$E$3</f>
        <v>3268</v>
      </c>
      <c r="I2987" s="18" t="n">
        <f aca="false">F2987*C2987</f>
        <v>31</v>
      </c>
      <c r="J2987" s="19" t="n">
        <f aca="false">H2987*I2987</f>
        <v>101308</v>
      </c>
      <c r="K2987" s="29" t="n">
        <f aca="false">D2987/$E$2</f>
        <v>0.73072</v>
      </c>
      <c r="L2987" s="30" t="n">
        <f aca="false">1/(1+EXP($L$2+($L$3*K2987)+($L$4*C2987)))</f>
        <v>0.314462598512869</v>
      </c>
      <c r="M2987" s="31" t="n">
        <f aca="false">(F2987)*(L2987)+(1-F2987)*(1-L2987)</f>
        <v>0.314462598512869</v>
      </c>
      <c r="N2987" s="31" t="n">
        <f aca="false">IF(B2987=1,LN(M2987),0)</f>
        <v>0</v>
      </c>
      <c r="O2987" s="42" t="n">
        <f aca="false">K2987</f>
        <v>0.73072</v>
      </c>
      <c r="P2987" s="43" t="n">
        <f aca="false">1/(1+EXP($P$2+($P$3*O2987)+($P$4*C2987)))</f>
        <v>0.998541031297651</v>
      </c>
      <c r="Q2987" s="42" t="n">
        <f aca="false">(F2987)*(P2987)+(1-F2987)*(1-P2987)</f>
        <v>0.998541031297651</v>
      </c>
      <c r="R2987" s="42" t="n">
        <f aca="false">IF(B2987&lt;&gt;1,LN(Q2987),0)</f>
        <v>-0.00146003403350269</v>
      </c>
    </row>
    <row r="2988" customFormat="false" ht="13" hidden="false" customHeight="false" outlineLevel="0" collapsed="false">
      <c r="A2988" s="18" t="n">
        <v>2979</v>
      </c>
      <c r="B2988" s="41" t="n">
        <v>0</v>
      </c>
      <c r="C2988" s="18" t="n">
        <v>23</v>
      </c>
      <c r="D2988" s="19" t="n">
        <v>20279</v>
      </c>
      <c r="E2988" s="19" t="n">
        <v>466407</v>
      </c>
      <c r="F2988" s="18" t="n">
        <v>1</v>
      </c>
      <c r="G2988" s="20" t="n">
        <f aca="false">($E$2-D2988)/$E$2</f>
        <v>0.18884</v>
      </c>
      <c r="H2988" s="19" t="n">
        <f aca="false">D2988-$E$3</f>
        <v>5279</v>
      </c>
      <c r="I2988" s="18" t="n">
        <f aca="false">F2988*C2988</f>
        <v>23</v>
      </c>
      <c r="J2988" s="19" t="n">
        <f aca="false">H2988*I2988</f>
        <v>121417</v>
      </c>
      <c r="K2988" s="29" t="n">
        <f aca="false">D2988/$E$2</f>
        <v>0.81116</v>
      </c>
      <c r="L2988" s="30" t="n">
        <f aca="false">1/(1+EXP($L$2+($L$3*K2988)+($L$4*C2988)))</f>
        <v>0.104936883851909</v>
      </c>
      <c r="M2988" s="31" t="n">
        <f aca="false">(F2988)*(L2988)+(1-F2988)*(1-L2988)</f>
        <v>0.104936883851909</v>
      </c>
      <c r="N2988" s="31" t="n">
        <f aca="false">IF(B2988=1,LN(M2988),0)</f>
        <v>0</v>
      </c>
      <c r="O2988" s="42" t="n">
        <f aca="false">K2988</f>
        <v>0.81116</v>
      </c>
      <c r="P2988" s="43" t="n">
        <f aca="false">1/(1+EXP($P$2+($P$3*O2988)+($P$4*C2988)))</f>
        <v>0.987500634994627</v>
      </c>
      <c r="Q2988" s="42" t="n">
        <f aca="false">(F2988)*(P2988)+(1-F2988)*(1-P2988)</f>
        <v>0.987500634994627</v>
      </c>
      <c r="R2988" s="42" t="n">
        <f aca="false">IF(B2988&lt;&gt;1,LN(Q2988),0)</f>
        <v>-0.0125781391745329</v>
      </c>
    </row>
    <row r="2989" customFormat="false" ht="13" hidden="false" customHeight="false" outlineLevel="0" collapsed="false">
      <c r="A2989" s="18" t="n">
        <v>2980</v>
      </c>
      <c r="B2989" s="41" t="n">
        <v>0</v>
      </c>
      <c r="C2989" s="18" t="n">
        <v>26</v>
      </c>
      <c r="D2989" s="19" t="n">
        <v>16227</v>
      </c>
      <c r="E2989" s="19" t="n">
        <v>421914</v>
      </c>
      <c r="F2989" s="18" t="n">
        <v>1</v>
      </c>
      <c r="G2989" s="20" t="n">
        <f aca="false">($E$2-D2989)/$E$2</f>
        <v>0.35092</v>
      </c>
      <c r="H2989" s="19" t="n">
        <f aca="false">D2989-$E$3</f>
        <v>1227</v>
      </c>
      <c r="I2989" s="18" t="n">
        <f aca="false">F2989*C2989</f>
        <v>26</v>
      </c>
      <c r="J2989" s="19" t="n">
        <f aca="false">H2989*I2989</f>
        <v>31902</v>
      </c>
      <c r="K2989" s="29" t="n">
        <f aca="false">D2989/$E$2</f>
        <v>0.64908</v>
      </c>
      <c r="L2989" s="30" t="n">
        <f aca="false">1/(1+EXP($L$2+($L$3*K2989)+($L$4*C2989)))</f>
        <v>0.739426542089202</v>
      </c>
      <c r="M2989" s="31" t="n">
        <f aca="false">(F2989)*(L2989)+(1-F2989)*(1-L2989)</f>
        <v>0.739426542089202</v>
      </c>
      <c r="N2989" s="31" t="n">
        <f aca="false">IF(B2989=1,LN(M2989),0)</f>
        <v>0</v>
      </c>
      <c r="O2989" s="42" t="n">
        <f aca="false">K2989</f>
        <v>0.64908</v>
      </c>
      <c r="P2989" s="43" t="n">
        <f aca="false">1/(1+EXP($P$2+($P$3*O2989)+($P$4*C2989)))</f>
        <v>0.999831739300477</v>
      </c>
      <c r="Q2989" s="42" t="n">
        <f aca="false">(F2989)*(P2989)+(1-F2989)*(1-P2989)</f>
        <v>0.999831739300477</v>
      </c>
      <c r="R2989" s="42" t="n">
        <f aca="false">IF(B2989&lt;&gt;1,LN(Q2989),0)</f>
        <v>-0.000168274856942975</v>
      </c>
    </row>
    <row r="2990" customFormat="false" ht="13" hidden="false" customHeight="false" outlineLevel="0" collapsed="false">
      <c r="A2990" s="18" t="n">
        <v>2981</v>
      </c>
      <c r="B2990" s="41" t="n">
        <v>0</v>
      </c>
      <c r="C2990" s="18" t="n">
        <v>16</v>
      </c>
      <c r="D2990" s="19" t="n">
        <v>18726</v>
      </c>
      <c r="E2990" s="19" t="n">
        <v>299623</v>
      </c>
      <c r="F2990" s="18" t="n">
        <v>1</v>
      </c>
      <c r="G2990" s="20" t="n">
        <f aca="false">($E$2-D2990)/$E$2</f>
        <v>0.25096</v>
      </c>
      <c r="H2990" s="19" t="n">
        <f aca="false">D2990-$E$3</f>
        <v>3726</v>
      </c>
      <c r="I2990" s="18" t="n">
        <f aca="false">F2990*C2990</f>
        <v>16</v>
      </c>
      <c r="J2990" s="19" t="n">
        <f aca="false">H2990*I2990</f>
        <v>59616</v>
      </c>
      <c r="K2990" s="29" t="n">
        <f aca="false">D2990/$E$2</f>
        <v>0.74904</v>
      </c>
      <c r="L2990" s="30" t="n">
        <f aca="false">1/(1+EXP($L$2+($L$3*K2990)+($L$4*C2990)))</f>
        <v>0.342923622426384</v>
      </c>
      <c r="M2990" s="31" t="n">
        <f aca="false">(F2990)*(L2990)+(1-F2990)*(1-L2990)</f>
        <v>0.342923622426384</v>
      </c>
      <c r="N2990" s="31" t="n">
        <f aca="false">IF(B2990=1,LN(M2990),0)</f>
        <v>0</v>
      </c>
      <c r="O2990" s="42" t="n">
        <f aca="false">K2990</f>
        <v>0.74904</v>
      </c>
      <c r="P2990" s="43" t="n">
        <f aca="false">1/(1+EXP($P$2+($P$3*O2990)+($P$4*C2990)))</f>
        <v>0.997543839749821</v>
      </c>
      <c r="Q2990" s="42" t="n">
        <f aca="false">(F2990)*(P2990)+(1-F2990)*(1-P2990)</f>
        <v>0.997543839749821</v>
      </c>
      <c r="R2990" s="42" t="n">
        <f aca="false">IF(B2990&lt;&gt;1,LN(Q2990),0)</f>
        <v>-0.00245918155999461</v>
      </c>
    </row>
    <row r="2991" customFormat="false" ht="13" hidden="false" customHeight="false" outlineLevel="0" collapsed="false">
      <c r="A2991" s="18" t="n">
        <v>2982</v>
      </c>
      <c r="B2991" s="41" t="n">
        <v>0</v>
      </c>
      <c r="C2991" s="18" t="n">
        <v>21</v>
      </c>
      <c r="D2991" s="19" t="n">
        <v>22352</v>
      </c>
      <c r="E2991" s="19" t="n">
        <v>469388</v>
      </c>
      <c r="F2991" s="18" t="n">
        <v>1</v>
      </c>
      <c r="G2991" s="20" t="n">
        <f aca="false">($E$2-D2991)/$E$2</f>
        <v>0.10592</v>
      </c>
      <c r="H2991" s="19" t="n">
        <f aca="false">D2991-$E$3</f>
        <v>7352</v>
      </c>
      <c r="I2991" s="18" t="n">
        <f aca="false">F2991*C2991</f>
        <v>21</v>
      </c>
      <c r="J2991" s="19" t="n">
        <f aca="false">H2991*I2991</f>
        <v>154392</v>
      </c>
      <c r="K2991" s="29" t="n">
        <f aca="false">D2991/$E$2</f>
        <v>0.89408</v>
      </c>
      <c r="L2991" s="30" t="n">
        <f aca="false">1/(1+EXP($L$2+($L$3*K2991)+($L$4*C2991)))</f>
        <v>0.0227932089062779</v>
      </c>
      <c r="M2991" s="31" t="n">
        <f aca="false">(F2991)*(L2991)+(1-F2991)*(1-L2991)</f>
        <v>0.0227932089062779</v>
      </c>
      <c r="N2991" s="31" t="n">
        <f aca="false">IF(B2991=1,LN(M2991),0)</f>
        <v>0</v>
      </c>
      <c r="O2991" s="42" t="n">
        <f aca="false">K2991</f>
        <v>0.89408</v>
      </c>
      <c r="P2991" s="43" t="n">
        <f aca="false">1/(1+EXP($P$2+($P$3*O2991)+($P$4*C2991)))</f>
        <v>0.89642869658849</v>
      </c>
      <c r="Q2991" s="42" t="n">
        <f aca="false">(F2991)*(P2991)+(1-F2991)*(1-P2991)</f>
        <v>0.89642869658849</v>
      </c>
      <c r="R2991" s="42" t="n">
        <f aca="false">IF(B2991&lt;&gt;1,LN(Q2991),0)</f>
        <v>-0.109336524416849</v>
      </c>
    </row>
    <row r="2992" customFormat="false" ht="13" hidden="false" customHeight="false" outlineLevel="0" collapsed="false">
      <c r="A2992" s="18" t="n">
        <v>2983</v>
      </c>
      <c r="B2992" s="41" t="n">
        <v>0</v>
      </c>
      <c r="C2992" s="18" t="n">
        <v>16</v>
      </c>
      <c r="D2992" s="19" t="n">
        <v>18005</v>
      </c>
      <c r="E2992" s="19" t="n">
        <v>288074</v>
      </c>
      <c r="F2992" s="18" t="n">
        <v>1</v>
      </c>
      <c r="G2992" s="20" t="n">
        <f aca="false">($E$2-D2992)/$E$2</f>
        <v>0.2798</v>
      </c>
      <c r="H2992" s="19" t="n">
        <f aca="false">D2992-$E$3</f>
        <v>3005</v>
      </c>
      <c r="I2992" s="18" t="n">
        <f aca="false">F2992*C2992</f>
        <v>16</v>
      </c>
      <c r="J2992" s="19" t="n">
        <f aca="false">H2992*I2992</f>
        <v>48080</v>
      </c>
      <c r="K2992" s="29" t="n">
        <f aca="false">D2992/$E$2</f>
        <v>0.7202</v>
      </c>
      <c r="L2992" s="30" t="n">
        <f aca="false">1/(1+EXP($L$2+($L$3*K2992)+($L$4*C2992)))</f>
        <v>0.483635947535499</v>
      </c>
      <c r="M2992" s="31" t="n">
        <f aca="false">(F2992)*(L2992)+(1-F2992)*(1-L2992)</f>
        <v>0.483635947535499</v>
      </c>
      <c r="N2992" s="31" t="n">
        <f aca="false">IF(B2992=1,LN(M2992),0)</f>
        <v>0</v>
      </c>
      <c r="O2992" s="42" t="n">
        <f aca="false">K2992</f>
        <v>0.7202</v>
      </c>
      <c r="P2992" s="43" t="n">
        <f aca="false">1/(1+EXP($P$2+($P$3*O2992)+($P$4*C2992)))</f>
        <v>0.998858444389131</v>
      </c>
      <c r="Q2992" s="42" t="n">
        <f aca="false">(F2992)*(P2992)+(1-F2992)*(1-P2992)</f>
        <v>0.998858444389131</v>
      </c>
      <c r="R2992" s="42" t="n">
        <f aca="false">IF(B2992&lt;&gt;1,LN(Q2992),0)</f>
        <v>-0.00114220768177287</v>
      </c>
    </row>
    <row r="2993" customFormat="false" ht="13" hidden="false" customHeight="false" outlineLevel="0" collapsed="false">
      <c r="A2993" s="18" t="n">
        <v>2984</v>
      </c>
      <c r="B2993" s="41" t="n">
        <v>0</v>
      </c>
      <c r="C2993" s="18" t="n">
        <v>17</v>
      </c>
      <c r="D2993" s="19" t="n">
        <v>15368</v>
      </c>
      <c r="E2993" s="19" t="n">
        <v>261252</v>
      </c>
      <c r="F2993" s="18" t="n">
        <v>1</v>
      </c>
      <c r="G2993" s="20" t="n">
        <f aca="false">($E$2-D2993)/$E$2</f>
        <v>0.38528</v>
      </c>
      <c r="H2993" s="19" t="n">
        <f aca="false">D2993-$E$3</f>
        <v>368</v>
      </c>
      <c r="I2993" s="18" t="n">
        <f aca="false">F2993*C2993</f>
        <v>17</v>
      </c>
      <c r="J2993" s="19" t="n">
        <f aca="false">H2993*I2993</f>
        <v>6256</v>
      </c>
      <c r="K2993" s="29" t="n">
        <f aca="false">D2993/$E$2</f>
        <v>0.61472</v>
      </c>
      <c r="L2993" s="30" t="n">
        <f aca="false">1/(1+EXP($L$2+($L$3*K2993)+($L$4*C2993)))</f>
        <v>0.884939173219043</v>
      </c>
      <c r="M2993" s="31" t="n">
        <f aca="false">(F2993)*(L2993)+(1-F2993)*(1-L2993)</f>
        <v>0.884939173219043</v>
      </c>
      <c r="N2993" s="31" t="n">
        <f aca="false">IF(B2993=1,LN(M2993),0)</f>
        <v>0</v>
      </c>
      <c r="O2993" s="42" t="n">
        <f aca="false">K2993</f>
        <v>0.61472</v>
      </c>
      <c r="P2993" s="43" t="n">
        <f aca="false">1/(1+EXP($P$2+($P$3*O2993)+($P$4*C2993)))</f>
        <v>0.999931160764535</v>
      </c>
      <c r="Q2993" s="42" t="n">
        <f aca="false">(F2993)*(P2993)+(1-F2993)*(1-P2993)</f>
        <v>0.999931160764535</v>
      </c>
      <c r="R2993" s="42" t="n">
        <f aca="false">IF(B2993&lt;&gt;1,LN(Q2993),0)</f>
        <v>-6.88416049935497E-005</v>
      </c>
    </row>
    <row r="2994" customFormat="false" ht="13" hidden="false" customHeight="false" outlineLevel="0" collapsed="false">
      <c r="A2994" s="18" t="n">
        <v>2985</v>
      </c>
      <c r="B2994" s="41" t="n">
        <v>0</v>
      </c>
      <c r="C2994" s="18" t="n">
        <v>12</v>
      </c>
      <c r="D2994" s="19" t="n">
        <v>16765</v>
      </c>
      <c r="E2994" s="19" t="n">
        <v>201178</v>
      </c>
      <c r="F2994" s="18" t="n">
        <v>1</v>
      </c>
      <c r="G2994" s="20" t="n">
        <f aca="false">($E$2-D2994)/$E$2</f>
        <v>0.3294</v>
      </c>
      <c r="H2994" s="19" t="n">
        <f aca="false">D2994-$E$3</f>
        <v>1765</v>
      </c>
      <c r="I2994" s="18" t="n">
        <f aca="false">F2994*C2994</f>
        <v>12</v>
      </c>
      <c r="J2994" s="19" t="n">
        <f aca="false">H2994*I2994</f>
        <v>21180</v>
      </c>
      <c r="K2994" s="29" t="n">
        <f aca="false">D2994/$E$2</f>
        <v>0.6706</v>
      </c>
      <c r="L2994" s="30" t="n">
        <f aca="false">1/(1+EXP($L$2+($L$3*K2994)+($L$4*C2994)))</f>
        <v>0.745314610954326</v>
      </c>
      <c r="M2994" s="31" t="n">
        <f aca="false">(F2994)*(L2994)+(1-F2994)*(1-L2994)</f>
        <v>0.745314610954326</v>
      </c>
      <c r="N2994" s="31" t="n">
        <f aca="false">IF(B2994=1,LN(M2994),0)</f>
        <v>0</v>
      </c>
      <c r="O2994" s="42" t="n">
        <f aca="false">K2994</f>
        <v>0.6706</v>
      </c>
      <c r="P2994" s="43" t="n">
        <f aca="false">1/(1+EXP($P$2+($P$3*O2994)+($P$4*C2994)))</f>
        <v>0.999691994419447</v>
      </c>
      <c r="Q2994" s="42" t="n">
        <f aca="false">(F2994)*(P2994)+(1-F2994)*(1-P2994)</f>
        <v>0.999691994419447</v>
      </c>
      <c r="R2994" s="42" t="n">
        <f aca="false">IF(B2994&lt;&gt;1,LN(Q2994),0)</f>
        <v>-0.000308053024013638</v>
      </c>
    </row>
    <row r="2995" customFormat="false" ht="13" hidden="false" customHeight="false" outlineLevel="0" collapsed="false">
      <c r="A2995" s="18" t="n">
        <v>2986</v>
      </c>
      <c r="B2995" s="41" t="n">
        <v>0</v>
      </c>
      <c r="C2995" s="18" t="n">
        <v>16</v>
      </c>
      <c r="D2995" s="19" t="n">
        <v>19834</v>
      </c>
      <c r="E2995" s="19" t="n">
        <v>317343</v>
      </c>
      <c r="F2995" s="18" t="n">
        <v>1</v>
      </c>
      <c r="G2995" s="20" t="n">
        <f aca="false">($E$2-D2995)/$E$2</f>
        <v>0.20664</v>
      </c>
      <c r="H2995" s="19" t="n">
        <f aca="false">D2995-$E$3</f>
        <v>4834</v>
      </c>
      <c r="I2995" s="18" t="n">
        <f aca="false">F2995*C2995</f>
        <v>16</v>
      </c>
      <c r="J2995" s="19" t="n">
        <f aca="false">H2995*I2995</f>
        <v>77344</v>
      </c>
      <c r="K2995" s="29" t="n">
        <f aca="false">D2995/$E$2</f>
        <v>0.79336</v>
      </c>
      <c r="L2995" s="30" t="n">
        <f aca="false">1/(1+EXP($L$2+($L$3*K2995)+($L$4*C2995)))</f>
        <v>0.175229819918154</v>
      </c>
      <c r="M2995" s="31" t="n">
        <f aca="false">(F2995)*(L2995)+(1-F2995)*(1-L2995)</f>
        <v>0.175229819918154</v>
      </c>
      <c r="N2995" s="31" t="n">
        <f aca="false">IF(B2995=1,LN(M2995),0)</f>
        <v>0</v>
      </c>
      <c r="O2995" s="42" t="n">
        <f aca="false">K2995</f>
        <v>0.79336</v>
      </c>
      <c r="P2995" s="43" t="n">
        <f aca="false">1/(1+EXP($P$2+($P$3*O2995)+($P$4*C2995)))</f>
        <v>0.992054721148505</v>
      </c>
      <c r="Q2995" s="42" t="n">
        <f aca="false">(F2995)*(P2995)+(1-F2995)*(1-P2995)</f>
        <v>0.992054721148505</v>
      </c>
      <c r="R2995" s="42" t="n">
        <f aca="false">IF(B2995&lt;&gt;1,LN(Q2995),0)</f>
        <v>-0.00797701077056642</v>
      </c>
    </row>
    <row r="2996" customFormat="false" ht="13" hidden="false" customHeight="false" outlineLevel="0" collapsed="false">
      <c r="A2996" s="18" t="n">
        <v>2987</v>
      </c>
      <c r="B2996" s="41" t="n">
        <v>0</v>
      </c>
      <c r="C2996" s="18" t="n">
        <v>26</v>
      </c>
      <c r="D2996" s="19" t="n">
        <v>21879</v>
      </c>
      <c r="E2996" s="19" t="n">
        <v>568861</v>
      </c>
      <c r="F2996" s="18" t="n">
        <v>1</v>
      </c>
      <c r="G2996" s="20" t="n">
        <f aca="false">($E$2-D2996)/$E$2</f>
        <v>0.12484</v>
      </c>
      <c r="H2996" s="19" t="n">
        <f aca="false">D2996-$E$3</f>
        <v>6879</v>
      </c>
      <c r="I2996" s="18" t="n">
        <f aca="false">F2996*C2996</f>
        <v>26</v>
      </c>
      <c r="J2996" s="19" t="n">
        <f aca="false">H2996*I2996</f>
        <v>178854</v>
      </c>
      <c r="K2996" s="29" t="n">
        <f aca="false">D2996/$E$2</f>
        <v>0.87516</v>
      </c>
      <c r="L2996" s="30" t="n">
        <f aca="false">1/(1+EXP($L$2+($L$3*K2996)+($L$4*C2996)))</f>
        <v>0.0281562946371654</v>
      </c>
      <c r="M2996" s="31" t="n">
        <f aca="false">(F2996)*(L2996)+(1-F2996)*(1-L2996)</f>
        <v>0.0281562946371654</v>
      </c>
      <c r="N2996" s="31" t="n">
        <f aca="false">IF(B2996=1,LN(M2996),0)</f>
        <v>0</v>
      </c>
      <c r="O2996" s="42" t="n">
        <f aca="false">K2996</f>
        <v>0.87516</v>
      </c>
      <c r="P2996" s="43" t="n">
        <f aca="false">1/(1+EXP($P$2+($P$3*O2996)+($P$4*C2996)))</f>
        <v>0.935421657257385</v>
      </c>
      <c r="Q2996" s="42" t="n">
        <f aca="false">(F2996)*(P2996)+(1-F2996)*(1-P2996)</f>
        <v>0.935421657257385</v>
      </c>
      <c r="R2996" s="42" t="n">
        <f aca="false">IF(B2996&lt;&gt;1,LN(Q2996),0)</f>
        <v>-0.0667578810212533</v>
      </c>
    </row>
    <row r="2997" customFormat="false" ht="13" hidden="false" customHeight="false" outlineLevel="0" collapsed="false">
      <c r="A2997" s="18" t="n">
        <v>2988</v>
      </c>
      <c r="B2997" s="41" t="n">
        <v>0</v>
      </c>
      <c r="C2997" s="18" t="n">
        <v>22</v>
      </c>
      <c r="D2997" s="19" t="n">
        <v>22211</v>
      </c>
      <c r="E2997" s="19" t="n">
        <v>488638</v>
      </c>
      <c r="F2997" s="18" t="n">
        <v>1</v>
      </c>
      <c r="G2997" s="20" t="n">
        <f aca="false">($E$2-D2997)/$E$2</f>
        <v>0.11156</v>
      </c>
      <c r="H2997" s="19" t="n">
        <f aca="false">D2997-$E$3</f>
        <v>7211</v>
      </c>
      <c r="I2997" s="18" t="n">
        <f aca="false">F2997*C2997</f>
        <v>22</v>
      </c>
      <c r="J2997" s="19" t="n">
        <f aca="false">H2997*I2997</f>
        <v>158642</v>
      </c>
      <c r="K2997" s="29" t="n">
        <f aca="false">D2997/$E$2</f>
        <v>0.88844</v>
      </c>
      <c r="L2997" s="30" t="n">
        <f aca="false">1/(1+EXP($L$2+($L$3*K2997)+($L$4*C2997)))</f>
        <v>0.024668803792928</v>
      </c>
      <c r="M2997" s="31" t="n">
        <f aca="false">(F2997)*(L2997)+(1-F2997)*(1-L2997)</f>
        <v>0.024668803792928</v>
      </c>
      <c r="N2997" s="31" t="n">
        <f aca="false">IF(B2997=1,LN(M2997),0)</f>
        <v>0</v>
      </c>
      <c r="O2997" s="42" t="n">
        <f aca="false">K2997</f>
        <v>0.88844</v>
      </c>
      <c r="P2997" s="43" t="n">
        <f aca="false">1/(1+EXP($P$2+($P$3*O2997)+($P$4*C2997)))</f>
        <v>0.909746573003098</v>
      </c>
      <c r="Q2997" s="42" t="n">
        <f aca="false">(F2997)*(P2997)+(1-F2997)*(1-P2997)</f>
        <v>0.909746573003098</v>
      </c>
      <c r="R2997" s="42" t="n">
        <f aca="false">IF(B2997&lt;&gt;1,LN(Q2997),0)</f>
        <v>-0.0945892094625048</v>
      </c>
    </row>
    <row r="2998" customFormat="false" ht="13" hidden="false" customHeight="false" outlineLevel="0" collapsed="false">
      <c r="A2998" s="18" t="n">
        <v>2989</v>
      </c>
      <c r="B2998" s="41" t="n">
        <v>0</v>
      </c>
      <c r="C2998" s="18" t="n">
        <v>17</v>
      </c>
      <c r="D2998" s="19" t="n">
        <v>18957</v>
      </c>
      <c r="E2998" s="19" t="n">
        <v>322268</v>
      </c>
      <c r="F2998" s="18" t="n">
        <v>1</v>
      </c>
      <c r="G2998" s="20" t="n">
        <f aca="false">($E$2-D2998)/$E$2</f>
        <v>0.24172</v>
      </c>
      <c r="H2998" s="19" t="n">
        <f aca="false">D2998-$E$3</f>
        <v>3957</v>
      </c>
      <c r="I2998" s="18" t="n">
        <f aca="false">F2998*C2998</f>
        <v>17</v>
      </c>
      <c r="J2998" s="19" t="n">
        <f aca="false">H2998*I2998</f>
        <v>67269</v>
      </c>
      <c r="K2998" s="29" t="n">
        <f aca="false">D2998/$E$2</f>
        <v>0.75828</v>
      </c>
      <c r="L2998" s="30" t="n">
        <f aca="false">1/(1+EXP($L$2+($L$3*K2998)+($L$4*C2998)))</f>
        <v>0.295040276881128</v>
      </c>
      <c r="M2998" s="31" t="n">
        <f aca="false">(F2998)*(L2998)+(1-F2998)*(1-L2998)</f>
        <v>0.295040276881128</v>
      </c>
      <c r="N2998" s="31" t="n">
        <f aca="false">IF(B2998=1,LN(M2998),0)</f>
        <v>0</v>
      </c>
      <c r="O2998" s="42" t="n">
        <f aca="false">K2998</f>
        <v>0.75828</v>
      </c>
      <c r="P2998" s="43" t="n">
        <f aca="false">1/(1+EXP($P$2+($P$3*O2998)+($P$4*C2998)))</f>
        <v>0.996868412316268</v>
      </c>
      <c r="Q2998" s="42" t="n">
        <f aca="false">(F2998)*(P2998)+(1-F2998)*(1-P2998)</f>
        <v>0.996868412316268</v>
      </c>
      <c r="R2998" s="42" t="n">
        <f aca="false">IF(B2998&lt;&gt;1,LN(Q2998),0)</f>
        <v>-0.00313650136554121</v>
      </c>
    </row>
    <row r="2999" customFormat="false" ht="13" hidden="false" customHeight="false" outlineLevel="0" collapsed="false">
      <c r="A2999" s="18" t="n">
        <v>2990</v>
      </c>
      <c r="B2999" s="41" t="n">
        <v>0</v>
      </c>
      <c r="C2999" s="18" t="n">
        <v>20</v>
      </c>
      <c r="D2999" s="19" t="n">
        <v>15966</v>
      </c>
      <c r="E2999" s="19" t="n">
        <v>319323</v>
      </c>
      <c r="F2999" s="18" t="n">
        <v>1</v>
      </c>
      <c r="G2999" s="20" t="n">
        <f aca="false">($E$2-D2999)/$E$2</f>
        <v>0.36136</v>
      </c>
      <c r="H2999" s="19" t="n">
        <f aca="false">D2999-$E$3</f>
        <v>966</v>
      </c>
      <c r="I2999" s="18" t="n">
        <f aca="false">F2999*C2999</f>
        <v>20</v>
      </c>
      <c r="J2999" s="19" t="n">
        <f aca="false">H2999*I2999</f>
        <v>19320</v>
      </c>
      <c r="K2999" s="29" t="n">
        <f aca="false">D2999/$E$2</f>
        <v>0.63864</v>
      </c>
      <c r="L2999" s="30" t="n">
        <f aca="false">1/(1+EXP($L$2+($L$3*K2999)+($L$4*C2999)))</f>
        <v>0.810752164852086</v>
      </c>
      <c r="M2999" s="31" t="n">
        <f aca="false">(F2999)*(L2999)+(1-F2999)*(1-L2999)</f>
        <v>0.810752164852086</v>
      </c>
      <c r="N2999" s="31" t="n">
        <f aca="false">IF(B2999=1,LN(M2999),0)</f>
        <v>0</v>
      </c>
      <c r="O2999" s="42" t="n">
        <f aca="false">K2999</f>
        <v>0.63864</v>
      </c>
      <c r="P2999" s="43" t="n">
        <f aca="false">1/(1+EXP($P$2+($P$3*O2999)+($P$4*C2999)))</f>
        <v>0.999870790135989</v>
      </c>
      <c r="Q2999" s="42" t="n">
        <f aca="false">(F2999)*(P2999)+(1-F2999)*(1-P2999)</f>
        <v>0.999870790135989</v>
      </c>
      <c r="R2999" s="42" t="n">
        <f aca="false">IF(B2999&lt;&gt;1,LN(Q2999),0)</f>
        <v>-0.000129218212324936</v>
      </c>
    </row>
    <row r="3000" customFormat="false" ht="13" hidden="false" customHeight="false" outlineLevel="0" collapsed="false">
      <c r="A3000" s="18" t="n">
        <v>2991</v>
      </c>
      <c r="B3000" s="41" t="n">
        <v>0</v>
      </c>
      <c r="C3000" s="18" t="n">
        <v>26</v>
      </c>
      <c r="D3000" s="19" t="n">
        <v>18881</v>
      </c>
      <c r="E3000" s="19" t="n">
        <v>490901</v>
      </c>
      <c r="F3000" s="18" t="n">
        <v>1</v>
      </c>
      <c r="G3000" s="20" t="n">
        <f aca="false">($E$2-D3000)/$E$2</f>
        <v>0.24476</v>
      </c>
      <c r="H3000" s="19" t="n">
        <f aca="false">D3000-$E$3</f>
        <v>3881</v>
      </c>
      <c r="I3000" s="18" t="n">
        <f aca="false">F3000*C3000</f>
        <v>26</v>
      </c>
      <c r="J3000" s="19" t="n">
        <f aca="false">H3000*I3000</f>
        <v>100906</v>
      </c>
      <c r="K3000" s="29" t="n">
        <f aca="false">D3000/$E$2</f>
        <v>0.75524</v>
      </c>
      <c r="L3000" s="30" t="n">
        <f aca="false">1/(1+EXP($L$2+($L$3*K3000)+($L$4*C3000)))</f>
        <v>0.247925811863203</v>
      </c>
      <c r="M3000" s="31" t="n">
        <f aca="false">(F3000)*(L3000)+(1-F3000)*(1-L3000)</f>
        <v>0.247925811863203</v>
      </c>
      <c r="N3000" s="31" t="n">
        <f aca="false">IF(B3000=1,LN(M3000),0)</f>
        <v>0</v>
      </c>
      <c r="O3000" s="42" t="n">
        <f aca="false">K3000</f>
        <v>0.75524</v>
      </c>
      <c r="P3000" s="43" t="n">
        <f aca="false">1/(1+EXP($P$2+($P$3*O3000)+($P$4*C3000)))</f>
        <v>0.997169794506375</v>
      </c>
      <c r="Q3000" s="42" t="n">
        <f aca="false">(F3000)*(P3000)+(1-F3000)*(1-P3000)</f>
        <v>0.997169794506375</v>
      </c>
      <c r="R3000" s="42" t="n">
        <f aca="false">IF(B3000&lt;&gt;1,LN(Q3000),0)</f>
        <v>-0.00283421809797799</v>
      </c>
    </row>
    <row r="3001" customFormat="false" ht="13" hidden="false" customHeight="false" outlineLevel="0" collapsed="false">
      <c r="A3001" s="18" t="n">
        <v>2992</v>
      </c>
      <c r="B3001" s="41" t="n">
        <v>0</v>
      </c>
      <c r="C3001" s="18" t="n">
        <v>11</v>
      </c>
      <c r="D3001" s="19" t="n">
        <v>16880</v>
      </c>
      <c r="E3001" s="19" t="n">
        <v>185681</v>
      </c>
      <c r="F3001" s="18" t="n">
        <v>1</v>
      </c>
      <c r="G3001" s="20" t="n">
        <f aca="false">($E$2-D3001)/$E$2</f>
        <v>0.3248</v>
      </c>
      <c r="H3001" s="19" t="n">
        <f aca="false">D3001-$E$3</f>
        <v>1880</v>
      </c>
      <c r="I3001" s="18" t="n">
        <f aca="false">F3001*C3001</f>
        <v>11</v>
      </c>
      <c r="J3001" s="19" t="n">
        <f aca="false">H3001*I3001</f>
        <v>20680</v>
      </c>
      <c r="K3001" s="29" t="n">
        <f aca="false">D3001/$E$2</f>
        <v>0.6752</v>
      </c>
      <c r="L3001" s="30" t="n">
        <f aca="false">1/(1+EXP($L$2+($L$3*K3001)+($L$4*C3001)))</f>
        <v>0.733776513401423</v>
      </c>
      <c r="M3001" s="31" t="n">
        <f aca="false">(F3001)*(L3001)+(1-F3001)*(1-L3001)</f>
        <v>0.733776513401423</v>
      </c>
      <c r="N3001" s="31" t="n">
        <f aca="false">IF(B3001=1,LN(M3001),0)</f>
        <v>0</v>
      </c>
      <c r="O3001" s="42" t="n">
        <f aca="false">K3001</f>
        <v>0.6752</v>
      </c>
      <c r="P3001" s="43" t="n">
        <f aca="false">1/(1+EXP($P$2+($P$3*O3001)+($P$4*C3001)))</f>
        <v>0.999651100009068</v>
      </c>
      <c r="Q3001" s="42" t="n">
        <f aca="false">(F3001)*(P3001)+(1-F3001)*(1-P3001)</f>
        <v>0.999651100009068</v>
      </c>
      <c r="R3001" s="42" t="n">
        <f aca="false">IF(B3001&lt;&gt;1,LN(Q3001),0)</f>
        <v>-0.000348960870694897</v>
      </c>
    </row>
    <row r="3002" customFormat="false" ht="13" hidden="false" customHeight="false" outlineLevel="0" collapsed="false">
      <c r="A3002" s="18" t="n">
        <v>2993</v>
      </c>
      <c r="B3002" s="41" t="n">
        <v>0</v>
      </c>
      <c r="C3002" s="18" t="n">
        <v>16</v>
      </c>
      <c r="D3002" s="19" t="n">
        <v>17629</v>
      </c>
      <c r="E3002" s="19" t="n">
        <v>282063</v>
      </c>
      <c r="F3002" s="18" t="n">
        <v>1</v>
      </c>
      <c r="G3002" s="20" t="n">
        <f aca="false">($E$2-D3002)/$E$2</f>
        <v>0.29484</v>
      </c>
      <c r="H3002" s="19" t="n">
        <f aca="false">D3002-$E$3</f>
        <v>2629</v>
      </c>
      <c r="I3002" s="18" t="n">
        <f aca="false">F3002*C3002</f>
        <v>16</v>
      </c>
      <c r="J3002" s="19" t="n">
        <f aca="false">H3002*I3002</f>
        <v>42064</v>
      </c>
      <c r="K3002" s="29" t="n">
        <f aca="false">D3002/$E$2</f>
        <v>0.70516</v>
      </c>
      <c r="L3002" s="30" t="n">
        <f aca="false">1/(1+EXP($L$2+($L$3*K3002)+($L$4*C3002)))</f>
        <v>0.559590213063068</v>
      </c>
      <c r="M3002" s="31" t="n">
        <f aca="false">(F3002)*(L3002)+(1-F3002)*(1-L3002)</f>
        <v>0.559590213063068</v>
      </c>
      <c r="N3002" s="31" t="n">
        <f aca="false">IF(B3002=1,LN(M3002),0)</f>
        <v>0</v>
      </c>
      <c r="O3002" s="42" t="n">
        <f aca="false">K3002</f>
        <v>0.70516</v>
      </c>
      <c r="P3002" s="43" t="n">
        <f aca="false">1/(1+EXP($P$2+($P$3*O3002)+($P$4*C3002)))</f>
        <v>0.999234704937656</v>
      </c>
      <c r="Q3002" s="42" t="n">
        <f aca="false">(F3002)*(P3002)+(1-F3002)*(1-P3002)</f>
        <v>0.999234704937656</v>
      </c>
      <c r="R3002" s="42" t="n">
        <f aca="false">IF(B3002&lt;&gt;1,LN(Q3002),0)</f>
        <v>-0.000765588050101613</v>
      </c>
    </row>
    <row r="3003" customFormat="false" ht="13" hidden="false" customHeight="false" outlineLevel="0" collapsed="false">
      <c r="A3003" s="18" t="n">
        <v>2994</v>
      </c>
      <c r="B3003" s="41" t="n">
        <v>0</v>
      </c>
      <c r="C3003" s="18" t="n">
        <v>13</v>
      </c>
      <c r="D3003" s="19" t="n">
        <v>21294</v>
      </c>
      <c r="E3003" s="19" t="n">
        <v>276817</v>
      </c>
      <c r="F3003" s="18" t="n">
        <v>1</v>
      </c>
      <c r="G3003" s="20" t="n">
        <f aca="false">($E$2-D3003)/$E$2</f>
        <v>0.14824</v>
      </c>
      <c r="H3003" s="19" t="n">
        <f aca="false">D3003-$E$3</f>
        <v>6294</v>
      </c>
      <c r="I3003" s="18" t="n">
        <f aca="false">F3003*C3003</f>
        <v>13</v>
      </c>
      <c r="J3003" s="19" t="n">
        <f aca="false">H3003*I3003</f>
        <v>81822</v>
      </c>
      <c r="K3003" s="29" t="n">
        <f aca="false">D3003/$E$2</f>
        <v>0.85176</v>
      </c>
      <c r="L3003" s="30" t="n">
        <f aca="false">1/(1+EXP($L$2+($L$3*K3003)+($L$4*C3003)))</f>
        <v>0.0670367265811136</v>
      </c>
      <c r="M3003" s="31" t="n">
        <f aca="false">(F3003)*(L3003)+(1-F3003)*(1-L3003)</f>
        <v>0.0670367265811136</v>
      </c>
      <c r="N3003" s="31" t="n">
        <f aca="false">IF(B3003=1,LN(M3003),0)</f>
        <v>0</v>
      </c>
      <c r="O3003" s="42" t="n">
        <f aca="false">K3003</f>
        <v>0.85176</v>
      </c>
      <c r="P3003" s="43" t="n">
        <f aca="false">1/(1+EXP($P$2+($P$3*O3003)+($P$4*C3003)))</f>
        <v>0.963248317263305</v>
      </c>
      <c r="Q3003" s="42" t="n">
        <f aca="false">(F3003)*(P3003)+(1-F3003)*(1-P3003)</f>
        <v>0.963248317263305</v>
      </c>
      <c r="R3003" s="42" t="n">
        <f aca="false">IF(B3003&lt;&gt;1,LN(Q3003),0)</f>
        <v>-0.0374440424140115</v>
      </c>
    </row>
    <row r="3004" customFormat="false" ht="13" hidden="false" customHeight="false" outlineLevel="0" collapsed="false">
      <c r="A3004" s="18" t="n">
        <v>2995</v>
      </c>
      <c r="B3004" s="41" t="n">
        <v>0</v>
      </c>
      <c r="C3004" s="18" t="n">
        <v>16</v>
      </c>
      <c r="D3004" s="19" t="n">
        <v>21222</v>
      </c>
      <c r="E3004" s="19" t="n">
        <v>339556</v>
      </c>
      <c r="F3004" s="18" t="n">
        <v>1</v>
      </c>
      <c r="G3004" s="20" t="n">
        <f aca="false">($E$2-D3004)/$E$2</f>
        <v>0.15112</v>
      </c>
      <c r="H3004" s="19" t="n">
        <f aca="false">D3004-$E$3</f>
        <v>6222</v>
      </c>
      <c r="I3004" s="18" t="n">
        <f aca="false">F3004*C3004</f>
        <v>16</v>
      </c>
      <c r="J3004" s="19" t="n">
        <f aca="false">H3004*I3004</f>
        <v>99552</v>
      </c>
      <c r="K3004" s="29" t="n">
        <f aca="false">D3004/$E$2</f>
        <v>0.84888</v>
      </c>
      <c r="L3004" s="30" t="n">
        <f aca="false">1/(1+EXP($L$2+($L$3*K3004)+($L$4*C3004)))</f>
        <v>0.0644748915499018</v>
      </c>
      <c r="M3004" s="31" t="n">
        <f aca="false">(F3004)*(L3004)+(1-F3004)*(1-L3004)</f>
        <v>0.0644748915499018</v>
      </c>
      <c r="N3004" s="31" t="n">
        <f aca="false">IF(B3004=1,LN(M3004),0)</f>
        <v>0</v>
      </c>
      <c r="O3004" s="42" t="n">
        <f aca="false">K3004</f>
        <v>0.84888</v>
      </c>
      <c r="P3004" s="43" t="n">
        <f aca="false">1/(1+EXP($P$2+($P$3*O3004)+($P$4*C3004)))</f>
        <v>0.966092920770959</v>
      </c>
      <c r="Q3004" s="42" t="n">
        <f aca="false">(F3004)*(P3004)+(1-F3004)*(1-P3004)</f>
        <v>0.966092920770959</v>
      </c>
      <c r="R3004" s="42" t="n">
        <f aca="false">IF(B3004&lt;&gt;1,LN(Q3004),0)</f>
        <v>-0.0344952581214186</v>
      </c>
    </row>
    <row r="3005" customFormat="false" ht="13" hidden="false" customHeight="false" outlineLevel="0" collapsed="false">
      <c r="A3005" s="18" t="n">
        <v>2996</v>
      </c>
      <c r="B3005" s="41" t="n">
        <v>0</v>
      </c>
      <c r="C3005" s="18" t="n">
        <v>26</v>
      </c>
      <c r="D3005" s="19" t="n">
        <v>22083</v>
      </c>
      <c r="E3005" s="19" t="n">
        <v>574148</v>
      </c>
      <c r="F3005" s="18" t="n">
        <v>1</v>
      </c>
      <c r="G3005" s="20" t="n">
        <f aca="false">($E$2-D3005)/$E$2</f>
        <v>0.11668</v>
      </c>
      <c r="H3005" s="19" t="n">
        <f aca="false">D3005-$E$3</f>
        <v>7083</v>
      </c>
      <c r="I3005" s="18" t="n">
        <f aca="false">F3005*C3005</f>
        <v>26</v>
      </c>
      <c r="J3005" s="19" t="n">
        <f aca="false">H3005*I3005</f>
        <v>184158</v>
      </c>
      <c r="K3005" s="29" t="n">
        <f aca="false">D3005/$E$2</f>
        <v>0.88332</v>
      </c>
      <c r="L3005" s="30" t="n">
        <f aca="false">1/(1+EXP($L$2+($L$3*K3005)+($L$4*C3005)))</f>
        <v>0.0239652989496121</v>
      </c>
      <c r="M3005" s="31" t="n">
        <f aca="false">(F3005)*(L3005)+(1-F3005)*(1-L3005)</f>
        <v>0.0239652989496121</v>
      </c>
      <c r="N3005" s="31" t="n">
        <f aca="false">IF(B3005=1,LN(M3005),0)</f>
        <v>0</v>
      </c>
      <c r="O3005" s="42" t="n">
        <f aca="false">K3005</f>
        <v>0.88332</v>
      </c>
      <c r="P3005" s="43" t="n">
        <f aca="false">1/(1+EXP($P$2+($P$3*O3005)+($P$4*C3005)))</f>
        <v>0.920995816351394</v>
      </c>
      <c r="Q3005" s="42" t="n">
        <f aca="false">(F3005)*(P3005)+(1-F3005)*(1-P3005)</f>
        <v>0.920995816351394</v>
      </c>
      <c r="R3005" s="42" t="n">
        <f aca="false">IF(B3005&lt;&gt;1,LN(Q3005),0)</f>
        <v>-0.0822997852437776</v>
      </c>
    </row>
    <row r="3006" customFormat="false" ht="13" hidden="false" customHeight="false" outlineLevel="0" collapsed="false">
      <c r="A3006" s="18" t="n">
        <v>2997</v>
      </c>
      <c r="B3006" s="41" t="n">
        <v>0</v>
      </c>
      <c r="C3006" s="18" t="n">
        <v>13</v>
      </c>
      <c r="D3006" s="19" t="n">
        <v>17792</v>
      </c>
      <c r="E3006" s="19" t="n">
        <v>231297</v>
      </c>
      <c r="F3006" s="18" t="n">
        <v>1</v>
      </c>
      <c r="G3006" s="20" t="n">
        <f aca="false">($E$2-D3006)/$E$2</f>
        <v>0.28832</v>
      </c>
      <c r="H3006" s="19" t="n">
        <f aca="false">D3006-$E$3</f>
        <v>2792</v>
      </c>
      <c r="I3006" s="18" t="n">
        <f aca="false">F3006*C3006</f>
        <v>13</v>
      </c>
      <c r="J3006" s="19" t="n">
        <f aca="false">H3006*I3006</f>
        <v>36296</v>
      </c>
      <c r="K3006" s="29" t="n">
        <f aca="false">D3006/$E$2</f>
        <v>0.71168</v>
      </c>
      <c r="L3006" s="30" t="n">
        <f aca="false">1/(1+EXP($L$2+($L$3*K3006)+($L$4*C3006)))</f>
        <v>0.551663623755291</v>
      </c>
      <c r="M3006" s="31" t="n">
        <f aca="false">(F3006)*(L3006)+(1-F3006)*(1-L3006)</f>
        <v>0.551663623755291</v>
      </c>
      <c r="N3006" s="31" t="n">
        <f aca="false">IF(B3006=1,LN(M3006),0)</f>
        <v>0</v>
      </c>
      <c r="O3006" s="42" t="n">
        <f aca="false">K3006</f>
        <v>0.71168</v>
      </c>
      <c r="P3006" s="43" t="n">
        <f aca="false">1/(1+EXP($P$2+($P$3*O3006)+($P$4*C3006)))</f>
        <v>0.999083564970065</v>
      </c>
      <c r="Q3006" s="42" t="n">
        <f aca="false">(F3006)*(P3006)+(1-F3006)*(1-P3006)</f>
        <v>0.999083564970065</v>
      </c>
      <c r="R3006" s="42" t="n">
        <f aca="false">IF(B3006&lt;&gt;1,LN(Q3006),0)</f>
        <v>-0.000916855213250348</v>
      </c>
    </row>
    <row r="3007" customFormat="false" ht="13" hidden="false" customHeight="false" outlineLevel="0" collapsed="false">
      <c r="A3007" s="18" t="n">
        <v>2998</v>
      </c>
      <c r="B3007" s="41" t="n">
        <v>0</v>
      </c>
      <c r="C3007" s="18" t="n">
        <v>20</v>
      </c>
      <c r="D3007" s="19" t="n">
        <v>18614</v>
      </c>
      <c r="E3007" s="19" t="n">
        <v>372279</v>
      </c>
      <c r="F3007" s="18" t="n">
        <v>1</v>
      </c>
      <c r="G3007" s="20" t="n">
        <f aca="false">($E$2-D3007)/$E$2</f>
        <v>0.25544</v>
      </c>
      <c r="H3007" s="19" t="n">
        <f aca="false">D3007-$E$3</f>
        <v>3614</v>
      </c>
      <c r="I3007" s="18" t="n">
        <f aca="false">F3007*C3007</f>
        <v>20</v>
      </c>
      <c r="J3007" s="19" t="n">
        <f aca="false">H3007*I3007</f>
        <v>72280</v>
      </c>
      <c r="K3007" s="29" t="n">
        <f aca="false">D3007/$E$2</f>
        <v>0.74456</v>
      </c>
      <c r="L3007" s="30" t="n">
        <f aca="false">1/(1+EXP($L$2+($L$3*K3007)+($L$4*C3007)))</f>
        <v>0.333382951540932</v>
      </c>
      <c r="M3007" s="31" t="n">
        <f aca="false">(F3007)*(L3007)+(1-F3007)*(1-L3007)</f>
        <v>0.333382951540932</v>
      </c>
      <c r="N3007" s="31" t="n">
        <f aca="false">IF(B3007=1,LN(M3007),0)</f>
        <v>0</v>
      </c>
      <c r="O3007" s="42" t="n">
        <f aca="false">K3007</f>
        <v>0.74456</v>
      </c>
      <c r="P3007" s="43" t="n">
        <f aca="false">1/(1+EXP($P$2+($P$3*O3007)+($P$4*C3007)))</f>
        <v>0.997839115839334</v>
      </c>
      <c r="Q3007" s="42" t="n">
        <f aca="false">(F3007)*(P3007)+(1-F3007)*(1-P3007)</f>
        <v>0.997839115839334</v>
      </c>
      <c r="R3007" s="42" t="n">
        <f aca="false">IF(B3007&lt;&gt;1,LN(Q3007),0)</f>
        <v>-0.00216322223966278</v>
      </c>
    </row>
    <row r="3008" customFormat="false" ht="13" hidden="false" customHeight="false" outlineLevel="0" collapsed="false">
      <c r="A3008" s="18" t="n">
        <v>2999</v>
      </c>
      <c r="B3008" s="41" t="n">
        <v>0</v>
      </c>
      <c r="C3008" s="18" t="n">
        <v>28</v>
      </c>
      <c r="D3008" s="19" t="n">
        <v>19432</v>
      </c>
      <c r="E3008" s="19" t="n">
        <v>544085</v>
      </c>
      <c r="F3008" s="18" t="n">
        <v>1</v>
      </c>
      <c r="G3008" s="20" t="n">
        <f aca="false">($E$2-D3008)/$E$2</f>
        <v>0.22272</v>
      </c>
      <c r="H3008" s="19" t="n">
        <f aca="false">D3008-$E$3</f>
        <v>4432</v>
      </c>
      <c r="I3008" s="18" t="n">
        <f aca="false">F3008*C3008</f>
        <v>28</v>
      </c>
      <c r="J3008" s="19" t="n">
        <f aca="false">H3008*I3008</f>
        <v>124096</v>
      </c>
      <c r="K3008" s="29" t="n">
        <f aca="false">D3008/$E$2</f>
        <v>0.77728</v>
      </c>
      <c r="L3008" s="30" t="n">
        <f aca="false">1/(1+EXP($L$2+($L$3*K3008)+($L$4*C3008)))</f>
        <v>0.164741031865493</v>
      </c>
      <c r="M3008" s="31" t="n">
        <f aca="false">(F3008)*(L3008)+(1-F3008)*(1-L3008)</f>
        <v>0.164741031865493</v>
      </c>
      <c r="N3008" s="31" t="n">
        <f aca="false">IF(B3008=1,LN(M3008),0)</f>
        <v>0</v>
      </c>
      <c r="O3008" s="42" t="n">
        <f aca="false">K3008</f>
        <v>0.77728</v>
      </c>
      <c r="P3008" s="43" t="n">
        <f aca="false">1/(1+EXP($P$2+($P$3*O3008)+($P$4*C3008)))</f>
        <v>0.994946422190507</v>
      </c>
      <c r="Q3008" s="42" t="n">
        <f aca="false">(F3008)*(P3008)+(1-F3008)*(1-P3008)</f>
        <v>0.994946422190507</v>
      </c>
      <c r="R3008" s="42" t="n">
        <f aca="false">IF(B3008&lt;&gt;1,LN(Q3008),0)</f>
        <v>-0.00506639031806492</v>
      </c>
    </row>
    <row r="3009" customFormat="false" ht="13" hidden="false" customHeight="false" outlineLevel="0" collapsed="false">
      <c r="A3009" s="18" t="n">
        <v>3000</v>
      </c>
      <c r="B3009" s="41" t="n">
        <v>0</v>
      </c>
      <c r="C3009" s="18" t="n">
        <v>20</v>
      </c>
      <c r="D3009" s="19" t="n">
        <v>19251</v>
      </c>
      <c r="E3009" s="19" t="n">
        <v>385016</v>
      </c>
      <c r="F3009" s="18" t="n">
        <v>1</v>
      </c>
      <c r="G3009" s="20" t="n">
        <f aca="false">($E$2-D3009)/$E$2</f>
        <v>0.22996</v>
      </c>
      <c r="H3009" s="19" t="n">
        <f aca="false">D3009-$E$3</f>
        <v>4251</v>
      </c>
      <c r="I3009" s="18" t="n">
        <f aca="false">F3009*C3009</f>
        <v>20</v>
      </c>
      <c r="J3009" s="19" t="n">
        <f aca="false">H3009*I3009</f>
        <v>85020</v>
      </c>
      <c r="K3009" s="29" t="n">
        <f aca="false">D3009/$E$2</f>
        <v>0.77004</v>
      </c>
      <c r="L3009" s="30" t="n">
        <f aca="false">1/(1+EXP($L$2+($L$3*K3009)+($L$4*C3009)))</f>
        <v>0.229771252860129</v>
      </c>
      <c r="M3009" s="31" t="n">
        <f aca="false">(F3009)*(L3009)+(1-F3009)*(1-L3009)</f>
        <v>0.229771252860129</v>
      </c>
      <c r="N3009" s="31" t="n">
        <f aca="false">IF(B3009=1,LN(M3009),0)</f>
        <v>0</v>
      </c>
      <c r="O3009" s="42" t="n">
        <f aca="false">K3009</f>
        <v>0.77004</v>
      </c>
      <c r="P3009" s="43" t="n">
        <f aca="false">1/(1+EXP($P$2+($P$3*O3009)+($P$4*C3009)))</f>
        <v>0.995751664217929</v>
      </c>
      <c r="Q3009" s="42" t="n">
        <f aca="false">(F3009)*(P3009)+(1-F3009)*(1-P3009)</f>
        <v>0.995751664217929</v>
      </c>
      <c r="R3009" s="42" t="n">
        <f aca="false">IF(B3009&lt;&gt;1,LN(Q3009),0)</f>
        <v>-0.00425738560073618</v>
      </c>
    </row>
    <row r="3010" customFormat="false" ht="13" hidden="false" customHeight="false" outlineLevel="0" collapsed="false">
      <c r="A3010" s="18" t="n">
        <v>3001</v>
      </c>
      <c r="B3010" s="41" t="n">
        <v>0</v>
      </c>
      <c r="C3010" s="18" t="n">
        <v>24</v>
      </c>
      <c r="D3010" s="19" t="n">
        <v>21274</v>
      </c>
      <c r="E3010" s="19" t="n">
        <v>510586</v>
      </c>
      <c r="F3010" s="18" t="n">
        <v>0</v>
      </c>
      <c r="G3010" s="20" t="n">
        <f aca="false">($E$2-D3010)/$E$2</f>
        <v>0.14904</v>
      </c>
      <c r="H3010" s="19" t="n">
        <f aca="false">D3010-$E$3</f>
        <v>6274</v>
      </c>
      <c r="I3010" s="18" t="n">
        <f aca="false">F3010*C3010</f>
        <v>0</v>
      </c>
      <c r="J3010" s="19" t="n">
        <f aca="false">H3010*I3010</f>
        <v>0</v>
      </c>
      <c r="K3010" s="29" t="n">
        <f aca="false">D3010/$E$2</f>
        <v>0.85096</v>
      </c>
      <c r="L3010" s="30" t="n">
        <f aca="false">1/(1+EXP($L$2+($L$3*K3010)+($L$4*C3010)))</f>
        <v>0.0481556864387529</v>
      </c>
      <c r="M3010" s="31" t="n">
        <f aca="false">(F3010)*(L3010)+(1-F3010)*(1-L3010)</f>
        <v>0.951844313561247</v>
      </c>
      <c r="N3010" s="31" t="n">
        <f aca="false">IF(B3010=1,LN(M3010),0)</f>
        <v>0</v>
      </c>
      <c r="O3010" s="42" t="n">
        <f aca="false">K3010</f>
        <v>0.85096</v>
      </c>
      <c r="P3010" s="43" t="n">
        <f aca="false">1/(1+EXP($P$2+($P$3*O3010)+($P$4*C3010)))</f>
        <v>0.964857937485181</v>
      </c>
      <c r="Q3010" s="42" t="n">
        <f aca="false">(F3010)*(P3010)+(1-F3010)*(1-P3010)</f>
        <v>0.0351420625148187</v>
      </c>
      <c r="R3010" s="42" t="n">
        <f aca="false">IF(B3010&lt;&gt;1,LN(Q3010),0)</f>
        <v>-3.34835650372768</v>
      </c>
    </row>
    <row r="3011" customFormat="false" ht="13" hidden="false" customHeight="false" outlineLevel="0" collapsed="false">
      <c r="A3011" s="18" t="n">
        <v>3002</v>
      </c>
      <c r="B3011" s="41" t="n">
        <v>0</v>
      </c>
      <c r="C3011" s="18" t="n">
        <v>20</v>
      </c>
      <c r="D3011" s="19" t="n">
        <v>17403</v>
      </c>
      <c r="E3011" s="19" t="n">
        <v>348052</v>
      </c>
      <c r="F3011" s="18" t="n">
        <v>1</v>
      </c>
      <c r="G3011" s="20" t="n">
        <f aca="false">($E$2-D3011)/$E$2</f>
        <v>0.30388</v>
      </c>
      <c r="H3011" s="19" t="n">
        <f aca="false">D3011-$E$3</f>
        <v>2403</v>
      </c>
      <c r="I3011" s="18" t="n">
        <f aca="false">F3011*C3011</f>
        <v>20</v>
      </c>
      <c r="J3011" s="19" t="n">
        <f aca="false">H3011*I3011</f>
        <v>48060</v>
      </c>
      <c r="K3011" s="29" t="n">
        <f aca="false">D3011/$E$2</f>
        <v>0.69612</v>
      </c>
      <c r="L3011" s="30" t="n">
        <f aca="false">1/(1+EXP($L$2+($L$3*K3011)+($L$4*C3011)))</f>
        <v>0.571833245850514</v>
      </c>
      <c r="M3011" s="31" t="n">
        <f aca="false">(F3011)*(L3011)+(1-F3011)*(1-L3011)</f>
        <v>0.571833245850514</v>
      </c>
      <c r="N3011" s="31" t="n">
        <f aca="false">IF(B3011=1,LN(M3011),0)</f>
        <v>0</v>
      </c>
      <c r="O3011" s="42" t="n">
        <f aca="false">K3011</f>
        <v>0.69612</v>
      </c>
      <c r="P3011" s="43" t="n">
        <f aca="false">1/(1+EXP($P$2+($P$3*O3011)+($P$4*C3011)))</f>
        <v>0.999403728129923</v>
      </c>
      <c r="Q3011" s="42" t="n">
        <f aca="false">(F3011)*(P3011)+(1-F3011)*(1-P3011)</f>
        <v>0.999403728129923</v>
      </c>
      <c r="R3011" s="42" t="n">
        <f aca="false">IF(B3011&lt;&gt;1,LN(Q3011),0)</f>
        <v>-0.000596449710846272</v>
      </c>
    </row>
    <row r="3012" customFormat="false" ht="13" hidden="false" customHeight="false" outlineLevel="0" collapsed="false">
      <c r="A3012" s="18" t="n">
        <v>3003</v>
      </c>
      <c r="B3012" s="41" t="n">
        <v>0</v>
      </c>
      <c r="C3012" s="18" t="n">
        <v>10</v>
      </c>
      <c r="D3012" s="19" t="n">
        <v>21447</v>
      </c>
      <c r="E3012" s="19" t="n">
        <v>214465</v>
      </c>
      <c r="F3012" s="18" t="n">
        <v>1</v>
      </c>
      <c r="G3012" s="20" t="n">
        <f aca="false">($E$2-D3012)/$E$2</f>
        <v>0.14212</v>
      </c>
      <c r="H3012" s="19" t="n">
        <f aca="false">D3012-$E$3</f>
        <v>6447</v>
      </c>
      <c r="I3012" s="18" t="n">
        <f aca="false">F3012*C3012</f>
        <v>10</v>
      </c>
      <c r="J3012" s="19" t="n">
        <f aca="false">H3012*I3012</f>
        <v>64470</v>
      </c>
      <c r="K3012" s="29" t="n">
        <f aca="false">D3012/$E$2</f>
        <v>0.85788</v>
      </c>
      <c r="L3012" s="30" t="n">
        <f aca="false">1/(1+EXP($L$2+($L$3*K3012)+($L$4*C3012)))</f>
        <v>0.0655516173897125</v>
      </c>
      <c r="M3012" s="31" t="n">
        <f aca="false">(F3012)*(L3012)+(1-F3012)*(1-L3012)</f>
        <v>0.0655516173897125</v>
      </c>
      <c r="N3012" s="31" t="n">
        <f aca="false">IF(B3012=1,LN(M3012),0)</f>
        <v>0</v>
      </c>
      <c r="O3012" s="42" t="n">
        <f aca="false">K3012</f>
        <v>0.85788</v>
      </c>
      <c r="P3012" s="43" t="n">
        <f aca="false">1/(1+EXP($P$2+($P$3*O3012)+($P$4*C3012)))</f>
        <v>0.956743653047905</v>
      </c>
      <c r="Q3012" s="42" t="n">
        <f aca="false">(F3012)*(P3012)+(1-F3012)*(1-P3012)</f>
        <v>0.956743653047905</v>
      </c>
      <c r="R3012" s="42" t="n">
        <f aca="false">IF(B3012&lt;&gt;1,LN(Q3012),0)</f>
        <v>-0.0442197885651655</v>
      </c>
    </row>
    <row r="3013" customFormat="false" ht="13" hidden="false" customHeight="false" outlineLevel="0" collapsed="false">
      <c r="A3013" s="18" t="n">
        <v>3004</v>
      </c>
      <c r="B3013" s="41" t="n">
        <v>0</v>
      </c>
      <c r="C3013" s="18" t="n">
        <v>20</v>
      </c>
      <c r="D3013" s="19" t="n">
        <v>16856</v>
      </c>
      <c r="E3013" s="19" t="n">
        <v>337119</v>
      </c>
      <c r="F3013" s="18" t="n">
        <v>1</v>
      </c>
      <c r="G3013" s="20" t="n">
        <f aca="false">($E$2-D3013)/$E$2</f>
        <v>0.32576</v>
      </c>
      <c r="H3013" s="19" t="n">
        <f aca="false">D3013-$E$3</f>
        <v>1856</v>
      </c>
      <c r="I3013" s="18" t="n">
        <f aca="false">F3013*C3013</f>
        <v>20</v>
      </c>
      <c r="J3013" s="19" t="n">
        <f aca="false">H3013*I3013</f>
        <v>37120</v>
      </c>
      <c r="K3013" s="29" t="n">
        <f aca="false">D3013/$E$2</f>
        <v>0.67424</v>
      </c>
      <c r="L3013" s="30" t="n">
        <f aca="false">1/(1+EXP($L$2+($L$3*K3013)+($L$4*C3013)))</f>
        <v>0.675466290120733</v>
      </c>
      <c r="M3013" s="31" t="n">
        <f aca="false">(F3013)*(L3013)+(1-F3013)*(1-L3013)</f>
        <v>0.675466290120733</v>
      </c>
      <c r="N3013" s="31" t="n">
        <f aca="false">IF(B3013=1,LN(M3013),0)</f>
        <v>0</v>
      </c>
      <c r="O3013" s="42" t="n">
        <f aca="false">K3013</f>
        <v>0.67424</v>
      </c>
      <c r="P3013" s="43" t="n">
        <f aca="false">1/(1+EXP($P$2+($P$3*O3013)+($P$4*C3013)))</f>
        <v>0.999666826492032</v>
      </c>
      <c r="Q3013" s="42" t="n">
        <f aca="false">(F3013)*(P3013)+(1-F3013)*(1-P3013)</f>
        <v>0.999666826492032</v>
      </c>
      <c r="R3013" s="42" t="n">
        <f aca="false">IF(B3013&lt;&gt;1,LN(Q3013),0)</f>
        <v>-0.000333229022592237</v>
      </c>
    </row>
    <row r="3014" customFormat="false" ht="13" hidden="false" customHeight="false" outlineLevel="0" collapsed="false">
      <c r="A3014" s="18" t="n">
        <v>3005</v>
      </c>
      <c r="B3014" s="41" t="n">
        <v>0</v>
      </c>
      <c r="C3014" s="18" t="n">
        <v>23</v>
      </c>
      <c r="D3014" s="19" t="n">
        <v>16904</v>
      </c>
      <c r="E3014" s="19" t="n">
        <v>388794</v>
      </c>
      <c r="F3014" s="18" t="n">
        <v>1</v>
      </c>
      <c r="G3014" s="20" t="n">
        <f aca="false">($E$2-D3014)/$E$2</f>
        <v>0.32384</v>
      </c>
      <c r="H3014" s="19" t="n">
        <f aca="false">D3014-$E$3</f>
        <v>1904</v>
      </c>
      <c r="I3014" s="18" t="n">
        <f aca="false">F3014*C3014</f>
        <v>23</v>
      </c>
      <c r="J3014" s="19" t="n">
        <f aca="false">H3014*I3014</f>
        <v>43792</v>
      </c>
      <c r="K3014" s="29" t="n">
        <f aca="false">D3014/$E$2</f>
        <v>0.67616</v>
      </c>
      <c r="L3014" s="30" t="n">
        <f aca="false">1/(1+EXP($L$2+($L$3*K3014)+($L$4*C3014)))</f>
        <v>0.644276284648424</v>
      </c>
      <c r="M3014" s="31" t="n">
        <f aca="false">(F3014)*(L3014)+(1-F3014)*(1-L3014)</f>
        <v>0.644276284648424</v>
      </c>
      <c r="N3014" s="31" t="n">
        <f aca="false">IF(B3014=1,LN(M3014),0)</f>
        <v>0</v>
      </c>
      <c r="O3014" s="42" t="n">
        <f aca="false">K3014</f>
        <v>0.67616</v>
      </c>
      <c r="P3014" s="43" t="n">
        <f aca="false">1/(1+EXP($P$2+($P$3*O3014)+($P$4*C3014)))</f>
        <v>0.999651763219361</v>
      </c>
      <c r="Q3014" s="42" t="n">
        <f aca="false">(F3014)*(P3014)+(1-F3014)*(1-P3014)</f>
        <v>0.999651763219361</v>
      </c>
      <c r="R3014" s="42" t="n">
        <f aca="false">IF(B3014&lt;&gt;1,LN(Q3014),0)</f>
        <v>-0.000348297429146909</v>
      </c>
    </row>
    <row r="3015" customFormat="false" ht="13" hidden="false" customHeight="false" outlineLevel="0" collapsed="false">
      <c r="A3015" s="18" t="n">
        <v>3006</v>
      </c>
      <c r="B3015" s="41" t="n">
        <v>0</v>
      </c>
      <c r="C3015" s="18" t="n">
        <v>10</v>
      </c>
      <c r="D3015" s="19" t="n">
        <v>21918</v>
      </c>
      <c r="E3015" s="19" t="n">
        <v>219177</v>
      </c>
      <c r="F3015" s="18" t="n">
        <v>1</v>
      </c>
      <c r="G3015" s="20" t="n">
        <f aca="false">($E$2-D3015)/$E$2</f>
        <v>0.12328</v>
      </c>
      <c r="H3015" s="19" t="n">
        <f aca="false">D3015-$E$3</f>
        <v>6918</v>
      </c>
      <c r="I3015" s="18" t="n">
        <f aca="false">F3015*C3015</f>
        <v>10</v>
      </c>
      <c r="J3015" s="19" t="n">
        <f aca="false">H3015*I3015</f>
        <v>69180</v>
      </c>
      <c r="K3015" s="29" t="n">
        <f aca="false">D3015/$E$2</f>
        <v>0.87672</v>
      </c>
      <c r="L3015" s="30" t="n">
        <f aca="false">1/(1+EXP($L$2+($L$3*K3015)+($L$4*C3015)))</f>
        <v>0.0456880854133641</v>
      </c>
      <c r="M3015" s="31" t="n">
        <f aca="false">(F3015)*(L3015)+(1-F3015)*(1-L3015)</f>
        <v>0.0456880854133641</v>
      </c>
      <c r="N3015" s="31" t="n">
        <f aca="false">IF(B3015=1,LN(M3015),0)</f>
        <v>0</v>
      </c>
      <c r="O3015" s="42" t="n">
        <f aca="false">K3015</f>
        <v>0.87672</v>
      </c>
      <c r="P3015" s="43" t="n">
        <f aca="false">1/(1+EXP($P$2+($P$3*O3015)+($P$4*C3015)))</f>
        <v>0.930539033670417</v>
      </c>
      <c r="Q3015" s="42" t="n">
        <f aca="false">(F3015)*(P3015)+(1-F3015)*(1-P3015)</f>
        <v>0.930539033670417</v>
      </c>
      <c r="R3015" s="42" t="n">
        <f aca="false">IF(B3015&lt;&gt;1,LN(Q3015),0)</f>
        <v>-0.0719912546443497</v>
      </c>
    </row>
    <row r="3016" customFormat="false" ht="13" hidden="false" customHeight="false" outlineLevel="0" collapsed="false">
      <c r="A3016" s="18" t="n">
        <v>3007</v>
      </c>
      <c r="B3016" s="41" t="n">
        <v>0</v>
      </c>
      <c r="C3016" s="18" t="n">
        <v>19</v>
      </c>
      <c r="D3016" s="19" t="n">
        <v>20858</v>
      </c>
      <c r="E3016" s="19" t="n">
        <v>396295</v>
      </c>
      <c r="F3016" s="18" t="n">
        <v>1</v>
      </c>
      <c r="G3016" s="20" t="n">
        <f aca="false">($E$2-D3016)/$E$2</f>
        <v>0.16568</v>
      </c>
      <c r="H3016" s="19" t="n">
        <f aca="false">D3016-$E$3</f>
        <v>5858</v>
      </c>
      <c r="I3016" s="18" t="n">
        <f aca="false">F3016*C3016</f>
        <v>19</v>
      </c>
      <c r="J3016" s="19" t="n">
        <f aca="false">H3016*I3016</f>
        <v>111302</v>
      </c>
      <c r="K3016" s="29" t="n">
        <f aca="false">D3016/$E$2</f>
        <v>0.83432</v>
      </c>
      <c r="L3016" s="30" t="n">
        <f aca="false">1/(1+EXP($L$2+($L$3*K3016)+($L$4*C3016)))</f>
        <v>0.0772940342480663</v>
      </c>
      <c r="M3016" s="31" t="n">
        <f aca="false">(F3016)*(L3016)+(1-F3016)*(1-L3016)</f>
        <v>0.0772940342480663</v>
      </c>
      <c r="N3016" s="31" t="n">
        <f aca="false">IF(B3016=1,LN(M3016),0)</f>
        <v>0</v>
      </c>
      <c r="O3016" s="42" t="n">
        <f aca="false">K3016</f>
        <v>0.83432</v>
      </c>
      <c r="P3016" s="43" t="n">
        <f aca="false">1/(1+EXP($P$2+($P$3*O3016)+($P$4*C3016)))</f>
        <v>0.976887258622066</v>
      </c>
      <c r="Q3016" s="42" t="n">
        <f aca="false">(F3016)*(P3016)+(1-F3016)*(1-P3016)</f>
        <v>0.976887258622066</v>
      </c>
      <c r="R3016" s="42" t="n">
        <f aca="false">IF(B3016&lt;&gt;1,LN(Q3016),0)</f>
        <v>-0.0233840290717563</v>
      </c>
    </row>
    <row r="3017" customFormat="false" ht="13" hidden="false" customHeight="false" outlineLevel="0" collapsed="false">
      <c r="A3017" s="18" t="n">
        <v>3008</v>
      </c>
      <c r="B3017" s="41" t="n">
        <v>0</v>
      </c>
      <c r="C3017" s="18" t="n">
        <v>13</v>
      </c>
      <c r="D3017" s="19" t="n">
        <v>22344</v>
      </c>
      <c r="E3017" s="19" t="n">
        <v>290477</v>
      </c>
      <c r="F3017" s="18" t="n">
        <v>1</v>
      </c>
      <c r="G3017" s="20" t="n">
        <f aca="false">($E$2-D3017)/$E$2</f>
        <v>0.10624</v>
      </c>
      <c r="H3017" s="19" t="n">
        <f aca="false">D3017-$E$3</f>
        <v>7344</v>
      </c>
      <c r="I3017" s="18" t="n">
        <f aca="false">F3017*C3017</f>
        <v>13</v>
      </c>
      <c r="J3017" s="19" t="n">
        <f aca="false">H3017*I3017</f>
        <v>95472</v>
      </c>
      <c r="K3017" s="29" t="n">
        <f aca="false">D3017/$E$2</f>
        <v>0.89376</v>
      </c>
      <c r="L3017" s="30" t="n">
        <f aca="false">1/(1+EXP($L$2+($L$3*K3017)+($L$4*C3017)))</f>
        <v>0.0297479831846679</v>
      </c>
      <c r="M3017" s="31" t="n">
        <f aca="false">(F3017)*(L3017)+(1-F3017)*(1-L3017)</f>
        <v>0.0297479831846679</v>
      </c>
      <c r="N3017" s="31" t="n">
        <f aca="false">IF(B3017=1,LN(M3017),0)</f>
        <v>0</v>
      </c>
      <c r="O3017" s="42" t="n">
        <f aca="false">K3017</f>
        <v>0.89376</v>
      </c>
      <c r="P3017" s="43" t="n">
        <f aca="false">1/(1+EXP($P$2+($P$3*O3017)+($P$4*C3017)))</f>
        <v>0.895516674584321</v>
      </c>
      <c r="Q3017" s="42" t="n">
        <f aca="false">(F3017)*(P3017)+(1-F3017)*(1-P3017)</f>
        <v>0.895516674584321</v>
      </c>
      <c r="R3017" s="42" t="n">
        <f aca="false">IF(B3017&lt;&gt;1,LN(Q3017),0)</f>
        <v>-0.110354437236726</v>
      </c>
    </row>
    <row r="3018" customFormat="false" ht="13" hidden="false" customHeight="false" outlineLevel="0" collapsed="false">
      <c r="A3018" s="18" t="n">
        <v>3009</v>
      </c>
      <c r="B3018" s="41" t="n">
        <v>0</v>
      </c>
      <c r="C3018" s="18" t="n">
        <v>42</v>
      </c>
      <c r="D3018" s="19" t="n">
        <v>22028</v>
      </c>
      <c r="E3018" s="19" t="n">
        <v>925183</v>
      </c>
      <c r="F3018" s="18" t="n">
        <v>1</v>
      </c>
      <c r="G3018" s="20" t="n">
        <f aca="false">($E$2-D3018)/$E$2</f>
        <v>0.11888</v>
      </c>
      <c r="H3018" s="19" t="n">
        <f aca="false">D3018-$E$3</f>
        <v>7028</v>
      </c>
      <c r="I3018" s="18" t="n">
        <f aca="false">F3018*C3018</f>
        <v>42</v>
      </c>
      <c r="J3018" s="19" t="n">
        <f aca="false">H3018*I3018</f>
        <v>295176</v>
      </c>
      <c r="K3018" s="29" t="n">
        <f aca="false">D3018/$E$2</f>
        <v>0.88112</v>
      </c>
      <c r="L3018" s="30" t="n">
        <f aca="false">1/(1+EXP($L$2+($L$3*K3018)+($L$4*C3018)))</f>
        <v>0.014829672897843</v>
      </c>
      <c r="M3018" s="31" t="n">
        <f aca="false">(F3018)*(L3018)+(1-F3018)*(1-L3018)</f>
        <v>0.014829672897843</v>
      </c>
      <c r="N3018" s="31" t="n">
        <f aca="false">IF(B3018=1,LN(M3018),0)</f>
        <v>0</v>
      </c>
      <c r="O3018" s="42" t="n">
        <f aca="false">K3018</f>
        <v>0.88112</v>
      </c>
      <c r="P3018" s="43" t="n">
        <f aca="false">1/(1+EXP($P$2+($P$3*O3018)+($P$4*C3018)))</f>
        <v>0.927647805404063</v>
      </c>
      <c r="Q3018" s="42" t="n">
        <f aca="false">(F3018)*(P3018)+(1-F3018)*(1-P3018)</f>
        <v>0.927647805404063</v>
      </c>
      <c r="R3018" s="42" t="n">
        <f aca="false">IF(B3018&lt;&gt;1,LN(Q3018),0)</f>
        <v>-0.0751031382706182</v>
      </c>
    </row>
    <row r="3019" customFormat="false" ht="13" hidden="false" customHeight="false" outlineLevel="0" collapsed="false">
      <c r="A3019" s="18" t="n">
        <v>3010</v>
      </c>
      <c r="B3019" s="41" t="n">
        <v>0</v>
      </c>
      <c r="C3019" s="18" t="n">
        <v>10</v>
      </c>
      <c r="D3019" s="19" t="n">
        <v>16707</v>
      </c>
      <c r="E3019" s="19" t="n">
        <v>167075</v>
      </c>
      <c r="F3019" s="18" t="n">
        <v>1</v>
      </c>
      <c r="G3019" s="20" t="n">
        <f aca="false">($E$2-D3019)/$E$2</f>
        <v>0.33172</v>
      </c>
      <c r="H3019" s="19" t="n">
        <f aca="false">D3019-$E$3</f>
        <v>1707</v>
      </c>
      <c r="I3019" s="18" t="n">
        <f aca="false">F3019*C3019</f>
        <v>10</v>
      </c>
      <c r="J3019" s="19" t="n">
        <f aca="false">H3019*I3019</f>
        <v>17070</v>
      </c>
      <c r="K3019" s="29" t="n">
        <f aca="false">D3019/$E$2</f>
        <v>0.66828</v>
      </c>
      <c r="L3019" s="30" t="n">
        <f aca="false">1/(1+EXP($L$2+($L$3*K3019)+($L$4*C3019)))</f>
        <v>0.766304398717764</v>
      </c>
      <c r="M3019" s="31" t="n">
        <f aca="false">(F3019)*(L3019)+(1-F3019)*(1-L3019)</f>
        <v>0.766304398717764</v>
      </c>
      <c r="N3019" s="31" t="n">
        <f aca="false">IF(B3019=1,LN(M3019),0)</f>
        <v>0</v>
      </c>
      <c r="O3019" s="42" t="n">
        <f aca="false">K3019</f>
        <v>0.66828</v>
      </c>
      <c r="P3019" s="43" t="n">
        <f aca="false">1/(1+EXP($P$2+($P$3*O3019)+($P$4*C3019)))</f>
        <v>0.999709103436287</v>
      </c>
      <c r="Q3019" s="42" t="n">
        <f aca="false">(F3019)*(P3019)+(1-F3019)*(1-P3019)</f>
        <v>0.999709103436287</v>
      </c>
      <c r="R3019" s="42" t="n">
        <f aca="false">IF(B3019&lt;&gt;1,LN(Q3019),0)</f>
        <v>-0.000290938882325765</v>
      </c>
    </row>
    <row r="3020" customFormat="false" ht="13" hidden="false" customHeight="false" outlineLevel="0" collapsed="false">
      <c r="A3020" s="18" t="n">
        <v>3011</v>
      </c>
      <c r="B3020" s="41" t="n">
        <v>0</v>
      </c>
      <c r="C3020" s="18" t="n">
        <v>26</v>
      </c>
      <c r="D3020" s="19" t="n">
        <v>20094</v>
      </c>
      <c r="E3020" s="19" t="n">
        <v>522442</v>
      </c>
      <c r="F3020" s="18" t="n">
        <v>1</v>
      </c>
      <c r="G3020" s="20" t="n">
        <f aca="false">($E$2-D3020)/$E$2</f>
        <v>0.19624</v>
      </c>
      <c r="H3020" s="19" t="n">
        <f aca="false">D3020-$E$3</f>
        <v>5094</v>
      </c>
      <c r="I3020" s="18" t="n">
        <f aca="false">F3020*C3020</f>
        <v>26</v>
      </c>
      <c r="J3020" s="19" t="n">
        <f aca="false">H3020*I3020</f>
        <v>132444</v>
      </c>
      <c r="K3020" s="29" t="n">
        <f aca="false">D3020/$E$2</f>
        <v>0.80376</v>
      </c>
      <c r="L3020" s="30" t="n">
        <f aca="false">1/(1+EXP($L$2+($L$3*K3020)+($L$4*C3020)))</f>
        <v>0.109721769364737</v>
      </c>
      <c r="M3020" s="31" t="n">
        <f aca="false">(F3020)*(L3020)+(1-F3020)*(1-L3020)</f>
        <v>0.109721769364737</v>
      </c>
      <c r="N3020" s="31" t="n">
        <f aca="false">IF(B3020=1,LN(M3020),0)</f>
        <v>0</v>
      </c>
      <c r="O3020" s="42" t="n">
        <f aca="false">K3020</f>
        <v>0.80376</v>
      </c>
      <c r="P3020" s="43" t="n">
        <f aca="false">1/(1+EXP($P$2+($P$3*O3020)+($P$4*C3020)))</f>
        <v>0.989781656497601</v>
      </c>
      <c r="Q3020" s="42" t="n">
        <f aca="false">(F3020)*(P3020)+(1-F3020)*(1-P3020)</f>
        <v>0.989781656497601</v>
      </c>
      <c r="R3020" s="42" t="n">
        <f aca="false">IF(B3020&lt;&gt;1,LN(Q3020),0)</f>
        <v>-0.0102709091703296</v>
      </c>
    </row>
    <row r="3021" customFormat="false" ht="13" hidden="false" customHeight="false" outlineLevel="0" collapsed="false">
      <c r="A3021" s="18" t="n">
        <v>3012</v>
      </c>
      <c r="B3021" s="41" t="n">
        <v>0</v>
      </c>
      <c r="C3021" s="18" t="n">
        <v>12</v>
      </c>
      <c r="D3021" s="19" t="n">
        <v>20336</v>
      </c>
      <c r="E3021" s="19" t="n">
        <v>244038</v>
      </c>
      <c r="F3021" s="18" t="n">
        <v>1</v>
      </c>
      <c r="G3021" s="20" t="n">
        <f aca="false">($E$2-D3021)/$E$2</f>
        <v>0.18656</v>
      </c>
      <c r="H3021" s="19" t="n">
        <f aca="false">D3021-$E$3</f>
        <v>5336</v>
      </c>
      <c r="I3021" s="18" t="n">
        <f aca="false">F3021*C3021</f>
        <v>12</v>
      </c>
      <c r="J3021" s="19" t="n">
        <f aca="false">H3021*I3021</f>
        <v>64032</v>
      </c>
      <c r="K3021" s="29" t="n">
        <f aca="false">D3021/$E$2</f>
        <v>0.81344</v>
      </c>
      <c r="L3021" s="30" t="n">
        <f aca="false">1/(1+EXP($L$2+($L$3*K3021)+($L$4*C3021)))</f>
        <v>0.139109092233102</v>
      </c>
      <c r="M3021" s="31" t="n">
        <f aca="false">(F3021)*(L3021)+(1-F3021)*(1-L3021)</f>
        <v>0.139109092233102</v>
      </c>
      <c r="N3021" s="31" t="n">
        <f aca="false">IF(B3021=1,LN(M3021),0)</f>
        <v>0</v>
      </c>
      <c r="O3021" s="42" t="n">
        <f aca="false">K3021</f>
        <v>0.81344</v>
      </c>
      <c r="P3021" s="43" t="n">
        <f aca="false">1/(1+EXP($P$2+($P$3*O3021)+($P$4*C3021)))</f>
        <v>0.986395501777224</v>
      </c>
      <c r="Q3021" s="42" t="n">
        <f aca="false">(F3021)*(P3021)+(1-F3021)*(1-P3021)</f>
        <v>0.986395501777224</v>
      </c>
      <c r="R3021" s="42" t="n">
        <f aca="false">IF(B3021&lt;&gt;1,LN(Q3021),0)</f>
        <v>-0.013697887384469</v>
      </c>
    </row>
    <row r="3022" customFormat="false" ht="13" hidden="false" customHeight="false" outlineLevel="0" collapsed="false">
      <c r="A3022" s="18" t="n">
        <v>3013</v>
      </c>
      <c r="B3022" s="41" t="n">
        <v>0</v>
      </c>
      <c r="C3022" s="18" t="n">
        <v>14</v>
      </c>
      <c r="D3022" s="19" t="n">
        <v>18824</v>
      </c>
      <c r="E3022" s="19" t="n">
        <v>263540</v>
      </c>
      <c r="F3022" s="18" t="n">
        <v>1</v>
      </c>
      <c r="G3022" s="20" t="n">
        <f aca="false">($E$2-D3022)/$E$2</f>
        <v>0.24704</v>
      </c>
      <c r="H3022" s="19" t="n">
        <f aca="false">D3022-$E$3</f>
        <v>3824</v>
      </c>
      <c r="I3022" s="18" t="n">
        <f aca="false">F3022*C3022</f>
        <v>14</v>
      </c>
      <c r="J3022" s="19" t="n">
        <f aca="false">H3022*I3022</f>
        <v>53536</v>
      </c>
      <c r="K3022" s="29" t="n">
        <f aca="false">D3022/$E$2</f>
        <v>0.75296</v>
      </c>
      <c r="L3022" s="30" t="n">
        <f aca="false">1/(1+EXP($L$2+($L$3*K3022)+($L$4*C3022)))</f>
        <v>0.340056242283301</v>
      </c>
      <c r="M3022" s="31" t="n">
        <f aca="false">(F3022)*(L3022)+(1-F3022)*(1-L3022)</f>
        <v>0.340056242283301</v>
      </c>
      <c r="N3022" s="31" t="n">
        <f aca="false">IF(B3022=1,LN(M3022),0)</f>
        <v>0</v>
      </c>
      <c r="O3022" s="42" t="n">
        <f aca="false">K3022</f>
        <v>0.75296</v>
      </c>
      <c r="P3022" s="43" t="n">
        <f aca="false">1/(1+EXP($P$2+($P$3*O3022)+($P$4*C3022)))</f>
        <v>0.997262032811513</v>
      </c>
      <c r="Q3022" s="42" t="n">
        <f aca="false">(F3022)*(P3022)+(1-F3022)*(1-P3022)</f>
        <v>0.997262032811513</v>
      </c>
      <c r="R3022" s="42" t="n">
        <f aca="false">IF(B3022&lt;&gt;1,LN(Q3022),0)</f>
        <v>-0.00274172227642044</v>
      </c>
    </row>
    <row r="3023" customFormat="false" ht="13" hidden="false" customHeight="false" outlineLevel="0" collapsed="false">
      <c r="A3023" s="18" t="n">
        <v>3014</v>
      </c>
      <c r="B3023" s="41" t="n">
        <v>0</v>
      </c>
      <c r="C3023" s="18" t="n">
        <v>10</v>
      </c>
      <c r="D3023" s="19" t="n">
        <v>18698</v>
      </c>
      <c r="E3023" s="19" t="n">
        <v>186977</v>
      </c>
      <c r="F3023" s="18" t="n">
        <v>1</v>
      </c>
      <c r="G3023" s="20" t="n">
        <f aca="false">($E$2-D3023)/$E$2</f>
        <v>0.25208</v>
      </c>
      <c r="H3023" s="19" t="n">
        <f aca="false">D3023-$E$3</f>
        <v>3698</v>
      </c>
      <c r="I3023" s="18" t="n">
        <f aca="false">F3023*C3023</f>
        <v>10</v>
      </c>
      <c r="J3023" s="19" t="n">
        <f aca="false">H3023*I3023</f>
        <v>36980</v>
      </c>
      <c r="K3023" s="29" t="n">
        <f aca="false">D3023/$E$2</f>
        <v>0.74792</v>
      </c>
      <c r="L3023" s="30" t="n">
        <f aca="false">1/(1+EXP($L$2+($L$3*K3023)+($L$4*C3023)))</f>
        <v>0.394755204117612</v>
      </c>
      <c r="M3023" s="31" t="n">
        <f aca="false">(F3023)*(L3023)+(1-F3023)*(1-L3023)</f>
        <v>0.394755204117612</v>
      </c>
      <c r="N3023" s="31" t="n">
        <f aca="false">IF(B3023=1,LN(M3023),0)</f>
        <v>0</v>
      </c>
      <c r="O3023" s="42" t="n">
        <f aca="false">K3023</f>
        <v>0.74792</v>
      </c>
      <c r="P3023" s="43" t="n">
        <f aca="false">1/(1+EXP($P$2+($P$3*O3023)+($P$4*C3023)))</f>
        <v>0.997582926127412</v>
      </c>
      <c r="Q3023" s="42" t="n">
        <f aca="false">(F3023)*(P3023)+(1-F3023)*(1-P3023)</f>
        <v>0.997582926127412</v>
      </c>
      <c r="R3023" s="42" t="n">
        <f aca="false">IF(B3023&lt;&gt;1,LN(Q3023),0)</f>
        <v>-0.0024199997112369</v>
      </c>
    </row>
    <row r="3024" customFormat="false" ht="13" hidden="false" customHeight="false" outlineLevel="0" collapsed="false">
      <c r="A3024" s="18" t="n">
        <v>3015</v>
      </c>
      <c r="B3024" s="41" t="n">
        <v>0</v>
      </c>
      <c r="C3024" s="18" t="n">
        <v>12</v>
      </c>
      <c r="D3024" s="19" t="n">
        <v>16964</v>
      </c>
      <c r="E3024" s="19" t="n">
        <v>203568</v>
      </c>
      <c r="F3024" s="18" t="n">
        <v>1</v>
      </c>
      <c r="G3024" s="20" t="n">
        <f aca="false">($E$2-D3024)/$E$2</f>
        <v>0.32144</v>
      </c>
      <c r="H3024" s="19" t="n">
        <f aca="false">D3024-$E$3</f>
        <v>1964</v>
      </c>
      <c r="I3024" s="18" t="n">
        <f aca="false">F3024*C3024</f>
        <v>12</v>
      </c>
      <c r="J3024" s="19" t="n">
        <f aca="false">H3024*I3024</f>
        <v>23568</v>
      </c>
      <c r="K3024" s="29" t="n">
        <f aca="false">D3024/$E$2</f>
        <v>0.67856</v>
      </c>
      <c r="L3024" s="30" t="n">
        <f aca="false">1/(1+EXP($L$2+($L$3*K3024)+($L$4*C3024)))</f>
        <v>0.713484034591291</v>
      </c>
      <c r="M3024" s="31" t="n">
        <f aca="false">(F3024)*(L3024)+(1-F3024)*(1-L3024)</f>
        <v>0.713484034591291</v>
      </c>
      <c r="N3024" s="31" t="n">
        <f aca="false">IF(B3024=1,LN(M3024),0)</f>
        <v>0</v>
      </c>
      <c r="O3024" s="42" t="n">
        <f aca="false">K3024</f>
        <v>0.67856</v>
      </c>
      <c r="P3024" s="43" t="n">
        <f aca="false">1/(1+EXP($P$2+($P$3*O3024)+($P$4*C3024)))</f>
        <v>0.999619347760058</v>
      </c>
      <c r="Q3024" s="42" t="n">
        <f aca="false">(F3024)*(P3024)+(1-F3024)*(1-P3024)</f>
        <v>0.999619347760058</v>
      </c>
      <c r="R3024" s="42" t="n">
        <f aca="false">IF(B3024&lt;&gt;1,LN(Q3024),0)</f>
        <v>-0.000380724706396252</v>
      </c>
    </row>
    <row r="3025" customFormat="false" ht="13" hidden="false" customHeight="false" outlineLevel="0" collapsed="false">
      <c r="A3025" s="18" t="n">
        <v>3016</v>
      </c>
      <c r="B3025" s="41" t="n">
        <v>0</v>
      </c>
      <c r="C3025" s="18" t="n">
        <v>25</v>
      </c>
      <c r="D3025" s="19" t="n">
        <v>16267</v>
      </c>
      <c r="E3025" s="19" t="n">
        <v>406671</v>
      </c>
      <c r="F3025" s="18" t="n">
        <v>1</v>
      </c>
      <c r="G3025" s="20" t="n">
        <f aca="false">($E$2-D3025)/$E$2</f>
        <v>0.34932</v>
      </c>
      <c r="H3025" s="19" t="n">
        <f aca="false">D3025-$E$3</f>
        <v>1267</v>
      </c>
      <c r="I3025" s="18" t="n">
        <f aca="false">F3025*C3025</f>
        <v>25</v>
      </c>
      <c r="J3025" s="19" t="n">
        <f aca="false">H3025*I3025</f>
        <v>31675</v>
      </c>
      <c r="K3025" s="29" t="n">
        <f aca="false">D3025/$E$2</f>
        <v>0.65068</v>
      </c>
      <c r="L3025" s="30" t="n">
        <f aca="false">1/(1+EXP($L$2+($L$3*K3025)+($L$4*C3025)))</f>
        <v>0.739604627577657</v>
      </c>
      <c r="M3025" s="31" t="n">
        <f aca="false">(F3025)*(L3025)+(1-F3025)*(1-L3025)</f>
        <v>0.739604627577657</v>
      </c>
      <c r="N3025" s="31" t="n">
        <f aca="false">IF(B3025=1,LN(M3025),0)</f>
        <v>0</v>
      </c>
      <c r="O3025" s="42" t="n">
        <f aca="false">K3025</f>
        <v>0.65068</v>
      </c>
      <c r="P3025" s="43" t="n">
        <f aca="false">1/(1+EXP($P$2+($P$3*O3025)+($P$4*C3025)))</f>
        <v>0.999824019075782</v>
      </c>
      <c r="Q3025" s="42" t="n">
        <f aca="false">(F3025)*(P3025)+(1-F3025)*(1-P3025)</f>
        <v>0.999824019075782</v>
      </c>
      <c r="R3025" s="42" t="n">
        <f aca="false">IF(B3025&lt;&gt;1,LN(Q3025),0)</f>
        <v>-0.00017599641067753</v>
      </c>
    </row>
    <row r="3026" customFormat="false" ht="13" hidden="false" customHeight="false" outlineLevel="0" collapsed="false">
      <c r="A3026" s="18" t="n">
        <v>3017</v>
      </c>
      <c r="B3026" s="41" t="n">
        <v>0</v>
      </c>
      <c r="C3026" s="18" t="n">
        <v>28</v>
      </c>
      <c r="D3026" s="19" t="n">
        <v>22148</v>
      </c>
      <c r="E3026" s="19" t="n">
        <v>620153</v>
      </c>
      <c r="F3026" s="18" t="n">
        <v>1</v>
      </c>
      <c r="G3026" s="20" t="n">
        <f aca="false">($E$2-D3026)/$E$2</f>
        <v>0.11408</v>
      </c>
      <c r="H3026" s="19" t="n">
        <f aca="false">D3026-$E$3</f>
        <v>7148</v>
      </c>
      <c r="I3026" s="18" t="n">
        <f aca="false">F3026*C3026</f>
        <v>28</v>
      </c>
      <c r="J3026" s="19" t="n">
        <f aca="false">H3026*I3026</f>
        <v>200144</v>
      </c>
      <c r="K3026" s="29" t="n">
        <f aca="false">D3026/$E$2</f>
        <v>0.88592</v>
      </c>
      <c r="L3026" s="30" t="n">
        <f aca="false">1/(1+EXP($L$2+($L$3*K3026)+($L$4*C3026)))</f>
        <v>0.0213243289500969</v>
      </c>
      <c r="M3026" s="31" t="n">
        <f aca="false">(F3026)*(L3026)+(1-F3026)*(1-L3026)</f>
        <v>0.0213243289500969</v>
      </c>
      <c r="N3026" s="31" t="n">
        <f aca="false">IF(B3026=1,LN(M3026),0)</f>
        <v>0</v>
      </c>
      <c r="O3026" s="42" t="n">
        <f aca="false">K3026</f>
        <v>0.88592</v>
      </c>
      <c r="P3026" s="43" t="n">
        <f aca="false">1/(1+EXP($P$2+($P$3*O3026)+($P$4*C3026)))</f>
        <v>0.916164219005423</v>
      </c>
      <c r="Q3026" s="42" t="n">
        <f aca="false">(F3026)*(P3026)+(1-F3026)*(1-P3026)</f>
        <v>0.916164219005423</v>
      </c>
      <c r="R3026" s="42" t="n">
        <f aca="false">IF(B3026&lt;&gt;1,LN(Q3026),0)</f>
        <v>-0.0875596519862574</v>
      </c>
    </row>
    <row r="3027" customFormat="false" ht="13" hidden="false" customHeight="false" outlineLevel="0" collapsed="false">
      <c r="A3027" s="18" t="n">
        <v>3018</v>
      </c>
      <c r="B3027" s="41" t="n">
        <v>0</v>
      </c>
      <c r="C3027" s="18" t="n">
        <v>20</v>
      </c>
      <c r="D3027" s="19" t="n">
        <v>18719</v>
      </c>
      <c r="E3027" s="19" t="n">
        <v>374385</v>
      </c>
      <c r="F3027" s="18" t="n">
        <v>1</v>
      </c>
      <c r="G3027" s="20" t="n">
        <f aca="false">($E$2-D3027)/$E$2</f>
        <v>0.25124</v>
      </c>
      <c r="H3027" s="19" t="n">
        <f aca="false">D3027-$E$3</f>
        <v>3719</v>
      </c>
      <c r="I3027" s="18" t="n">
        <f aca="false">F3027*C3027</f>
        <v>20</v>
      </c>
      <c r="J3027" s="19" t="n">
        <f aca="false">H3027*I3027</f>
        <v>74380</v>
      </c>
      <c r="K3027" s="29" t="n">
        <f aca="false">D3027/$E$2</f>
        <v>0.74876</v>
      </c>
      <c r="L3027" s="30" t="n">
        <f aca="false">1/(1+EXP($L$2+($L$3*K3027)+($L$4*C3027)))</f>
        <v>0.314731500152276</v>
      </c>
      <c r="M3027" s="31" t="n">
        <f aca="false">(F3027)*(L3027)+(1-F3027)*(1-L3027)</f>
        <v>0.314731500152276</v>
      </c>
      <c r="N3027" s="31" t="n">
        <f aca="false">IF(B3027=1,LN(M3027),0)</f>
        <v>0</v>
      </c>
      <c r="O3027" s="42" t="n">
        <f aca="false">K3027</f>
        <v>0.74876</v>
      </c>
      <c r="P3027" s="43" t="n">
        <f aca="false">1/(1+EXP($P$2+($P$3*O3027)+($P$4*C3027)))</f>
        <v>0.997584183459508</v>
      </c>
      <c r="Q3027" s="42" t="n">
        <f aca="false">(F3027)*(P3027)+(1-F3027)*(1-P3027)</f>
        <v>0.997584183459508</v>
      </c>
      <c r="R3027" s="42" t="n">
        <f aca="false">IF(B3027&lt;&gt;1,LN(Q3027),0)</f>
        <v>-0.00241873933350785</v>
      </c>
    </row>
    <row r="3028" customFormat="false" ht="13" hidden="false" customHeight="false" outlineLevel="0" collapsed="false">
      <c r="A3028" s="18" t="n">
        <v>3019</v>
      </c>
      <c r="B3028" s="41" t="n">
        <v>0</v>
      </c>
      <c r="C3028" s="18" t="n">
        <v>12</v>
      </c>
      <c r="D3028" s="19" t="n">
        <v>21368</v>
      </c>
      <c r="E3028" s="19" t="n">
        <v>256417</v>
      </c>
      <c r="F3028" s="18" t="n">
        <v>1</v>
      </c>
      <c r="G3028" s="20" t="n">
        <f aca="false">($E$2-D3028)/$E$2</f>
        <v>0.14528</v>
      </c>
      <c r="H3028" s="19" t="n">
        <f aca="false">D3028-$E$3</f>
        <v>6368</v>
      </c>
      <c r="I3028" s="18" t="n">
        <f aca="false">F3028*C3028</f>
        <v>12</v>
      </c>
      <c r="J3028" s="19" t="n">
        <f aca="false">H3028*I3028</f>
        <v>76416</v>
      </c>
      <c r="K3028" s="29" t="n">
        <f aca="false">D3028/$E$2</f>
        <v>0.85472</v>
      </c>
      <c r="L3028" s="30" t="n">
        <f aca="false">1/(1+EXP($L$2+($L$3*K3028)+($L$4*C3028)))</f>
        <v>0.0653888633138429</v>
      </c>
      <c r="M3028" s="31" t="n">
        <f aca="false">(F3028)*(L3028)+(1-F3028)*(1-L3028)</f>
        <v>0.0653888633138429</v>
      </c>
      <c r="N3028" s="31" t="n">
        <f aca="false">IF(B3028=1,LN(M3028),0)</f>
        <v>0</v>
      </c>
      <c r="O3028" s="42" t="n">
        <f aca="false">K3028</f>
        <v>0.85472</v>
      </c>
      <c r="P3028" s="43" t="n">
        <f aca="false">1/(1+EXP($P$2+($P$3*O3028)+($P$4*C3028)))</f>
        <v>0.960268344077689</v>
      </c>
      <c r="Q3028" s="42" t="n">
        <f aca="false">(F3028)*(P3028)+(1-F3028)*(1-P3028)</f>
        <v>0.960268344077689</v>
      </c>
      <c r="R3028" s="42" t="n">
        <f aca="false">IF(B3028&lt;&gt;1,LN(Q3028),0)</f>
        <v>-0.0405425084991861</v>
      </c>
    </row>
    <row r="3029" customFormat="false" ht="13" hidden="false" customHeight="false" outlineLevel="0" collapsed="false">
      <c r="A3029" s="18" t="n">
        <v>3020</v>
      </c>
      <c r="B3029" s="41" t="n">
        <v>0</v>
      </c>
      <c r="C3029" s="18" t="n">
        <v>19</v>
      </c>
      <c r="D3029" s="19" t="n">
        <v>15933</v>
      </c>
      <c r="E3029" s="19" t="n">
        <v>302720</v>
      </c>
      <c r="F3029" s="18" t="n">
        <v>1</v>
      </c>
      <c r="G3029" s="20" t="n">
        <f aca="false">($E$2-D3029)/$E$2</f>
        <v>0.36268</v>
      </c>
      <c r="H3029" s="19" t="n">
        <f aca="false">D3029-$E$3</f>
        <v>933</v>
      </c>
      <c r="I3029" s="18" t="n">
        <f aca="false">F3029*C3029</f>
        <v>19</v>
      </c>
      <c r="J3029" s="19" t="n">
        <f aca="false">H3029*I3029</f>
        <v>17727</v>
      </c>
      <c r="K3029" s="29" t="n">
        <f aca="false">D3029/$E$2</f>
        <v>0.63732</v>
      </c>
      <c r="L3029" s="30" t="n">
        <f aca="false">1/(1+EXP($L$2+($L$3*K3029)+($L$4*C3029)))</f>
        <v>0.819807043242094</v>
      </c>
      <c r="M3029" s="31" t="n">
        <f aca="false">(F3029)*(L3029)+(1-F3029)*(1-L3029)</f>
        <v>0.819807043242094</v>
      </c>
      <c r="N3029" s="31" t="n">
        <f aca="false">IF(B3029=1,LN(M3029),0)</f>
        <v>0</v>
      </c>
      <c r="O3029" s="42" t="n">
        <f aca="false">K3029</f>
        <v>0.63732</v>
      </c>
      <c r="P3029" s="43" t="n">
        <f aca="false">1/(1+EXP($P$2+($P$3*O3029)+($P$4*C3029)))</f>
        <v>0.999874964165973</v>
      </c>
      <c r="Q3029" s="42" t="n">
        <f aca="false">(F3029)*(P3029)+(1-F3029)*(1-P3029)</f>
        <v>0.999874964165973</v>
      </c>
      <c r="R3029" s="42" t="n">
        <f aca="false">IF(B3029&lt;&gt;1,LN(Q3029),0)</f>
        <v>-0.000125043651658124</v>
      </c>
    </row>
    <row r="3030" customFormat="false" ht="13" hidden="false" customHeight="false" outlineLevel="0" collapsed="false">
      <c r="A3030" s="18" t="n">
        <v>3021</v>
      </c>
      <c r="B3030" s="41" t="n">
        <v>0</v>
      </c>
      <c r="C3030" s="18" t="n">
        <v>13</v>
      </c>
      <c r="D3030" s="19" t="n">
        <v>19307</v>
      </c>
      <c r="E3030" s="19" t="n">
        <v>250989</v>
      </c>
      <c r="F3030" s="18" t="n">
        <v>1</v>
      </c>
      <c r="G3030" s="20" t="n">
        <f aca="false">($E$2-D3030)/$E$2</f>
        <v>0.22772</v>
      </c>
      <c r="H3030" s="19" t="n">
        <f aca="false">D3030-$E$3</f>
        <v>4307</v>
      </c>
      <c r="I3030" s="18" t="n">
        <f aca="false">F3030*C3030</f>
        <v>13</v>
      </c>
      <c r="J3030" s="19" t="n">
        <f aca="false">H3030*I3030</f>
        <v>55991</v>
      </c>
      <c r="K3030" s="29" t="n">
        <f aca="false">D3030/$E$2</f>
        <v>0.77228</v>
      </c>
      <c r="L3030" s="30" t="n">
        <f aca="false">1/(1+EXP($L$2+($L$3*K3030)+($L$4*C3030)))</f>
        <v>0.264746525277046</v>
      </c>
      <c r="M3030" s="31" t="n">
        <f aca="false">(F3030)*(L3030)+(1-F3030)*(1-L3030)</f>
        <v>0.264746525277046</v>
      </c>
      <c r="N3030" s="31" t="n">
        <f aca="false">IF(B3030=1,LN(M3030),0)</f>
        <v>0</v>
      </c>
      <c r="O3030" s="42" t="n">
        <f aca="false">K3030</f>
        <v>0.77228</v>
      </c>
      <c r="P3030" s="43" t="n">
        <f aca="false">1/(1+EXP($P$2+($P$3*O3030)+($P$4*C3030)))</f>
        <v>0.995419441962982</v>
      </c>
      <c r="Q3030" s="42" t="n">
        <f aca="false">(F3030)*(P3030)+(1-F3030)*(1-P3030)</f>
        <v>0.995419441962982</v>
      </c>
      <c r="R3030" s="42" t="n">
        <f aca="false">IF(B3030&lt;&gt;1,LN(Q3030),0)</f>
        <v>-0.00459108093912159</v>
      </c>
    </row>
    <row r="3031" customFormat="false" ht="13" hidden="false" customHeight="false" outlineLevel="0" collapsed="false">
      <c r="A3031" s="18" t="n">
        <v>3022</v>
      </c>
      <c r="B3031" s="41" t="n">
        <v>0</v>
      </c>
      <c r="C3031" s="18" t="n">
        <v>15</v>
      </c>
      <c r="D3031" s="19" t="n">
        <v>21746</v>
      </c>
      <c r="E3031" s="19" t="n">
        <v>326188</v>
      </c>
      <c r="F3031" s="18" t="n">
        <v>1</v>
      </c>
      <c r="G3031" s="20" t="n">
        <f aca="false">($E$2-D3031)/$E$2</f>
        <v>0.13016</v>
      </c>
      <c r="H3031" s="19" t="n">
        <f aca="false">D3031-$E$3</f>
        <v>6746</v>
      </c>
      <c r="I3031" s="18" t="n">
        <f aca="false">F3031*C3031</f>
        <v>15</v>
      </c>
      <c r="J3031" s="19" t="n">
        <f aca="false">H3031*I3031</f>
        <v>101190</v>
      </c>
      <c r="K3031" s="29" t="n">
        <f aca="false">D3031/$E$2</f>
        <v>0.86984</v>
      </c>
      <c r="L3031" s="30" t="n">
        <f aca="false">1/(1+EXP($L$2+($L$3*K3031)+($L$4*C3031)))</f>
        <v>0.0445110118184383</v>
      </c>
      <c r="M3031" s="31" t="n">
        <f aca="false">(F3031)*(L3031)+(1-F3031)*(1-L3031)</f>
        <v>0.0445110118184383</v>
      </c>
      <c r="N3031" s="31" t="n">
        <f aca="false">IF(B3031=1,LN(M3031),0)</f>
        <v>0</v>
      </c>
      <c r="O3031" s="42" t="n">
        <f aca="false">K3031</f>
        <v>0.86984</v>
      </c>
      <c r="P3031" s="43" t="n">
        <f aca="false">1/(1+EXP($P$2+($P$3*O3031)+($P$4*C3031)))</f>
        <v>0.942107749854432</v>
      </c>
      <c r="Q3031" s="42" t="n">
        <f aca="false">(F3031)*(P3031)+(1-F3031)*(1-P3031)</f>
        <v>0.942107749854432</v>
      </c>
      <c r="R3031" s="42" t="n">
        <f aca="false">IF(B3031&lt;&gt;1,LN(Q3031),0)</f>
        <v>-0.0596356268129234</v>
      </c>
    </row>
    <row r="3032" customFormat="false" ht="13" hidden="false" customHeight="false" outlineLevel="0" collapsed="false">
      <c r="A3032" s="18" t="n">
        <v>3023</v>
      </c>
      <c r="B3032" s="41" t="n">
        <v>0</v>
      </c>
      <c r="C3032" s="18" t="n">
        <v>17</v>
      </c>
      <c r="D3032" s="19" t="n">
        <v>19996</v>
      </c>
      <c r="E3032" s="19" t="n">
        <v>339932</v>
      </c>
      <c r="F3032" s="18" t="n">
        <v>1</v>
      </c>
      <c r="G3032" s="20" t="n">
        <f aca="false">($E$2-D3032)/$E$2</f>
        <v>0.20016</v>
      </c>
      <c r="H3032" s="19" t="n">
        <f aca="false">D3032-$E$3</f>
        <v>4996</v>
      </c>
      <c r="I3032" s="18" t="n">
        <f aca="false">F3032*C3032</f>
        <v>17</v>
      </c>
      <c r="J3032" s="19" t="n">
        <f aca="false">H3032*I3032</f>
        <v>84932</v>
      </c>
      <c r="K3032" s="29" t="n">
        <f aca="false">D3032/$E$2</f>
        <v>0.79984</v>
      </c>
      <c r="L3032" s="30" t="n">
        <f aca="false">1/(1+EXP($L$2+($L$3*K3032)+($L$4*C3032)))</f>
        <v>0.15267461249959</v>
      </c>
      <c r="M3032" s="31" t="n">
        <f aca="false">(F3032)*(L3032)+(1-F3032)*(1-L3032)</f>
        <v>0.15267461249959</v>
      </c>
      <c r="N3032" s="31" t="n">
        <f aca="false">IF(B3032=1,LN(M3032),0)</f>
        <v>0</v>
      </c>
      <c r="O3032" s="42" t="n">
        <f aca="false">K3032</f>
        <v>0.79984</v>
      </c>
      <c r="P3032" s="43" t="n">
        <f aca="false">1/(1+EXP($P$2+($P$3*O3032)+($P$4*C3032)))</f>
        <v>0.990594723036436</v>
      </c>
      <c r="Q3032" s="42" t="n">
        <f aca="false">(F3032)*(P3032)+(1-F3032)*(1-P3032)</f>
        <v>0.990594723036436</v>
      </c>
      <c r="R3032" s="42" t="n">
        <f aca="false">IF(B3032&lt;&gt;1,LN(Q3032),0)</f>
        <v>-0.00944978587990685</v>
      </c>
    </row>
    <row r="3033" customFormat="false" ht="13" hidden="false" customHeight="false" outlineLevel="0" collapsed="false">
      <c r="A3033" s="18" t="n">
        <v>3024</v>
      </c>
      <c r="B3033" s="41" t="n">
        <v>0</v>
      </c>
      <c r="C3033" s="18" t="n">
        <v>15</v>
      </c>
      <c r="D3033" s="19" t="n">
        <v>17206</v>
      </c>
      <c r="E3033" s="19" t="n">
        <v>258093</v>
      </c>
      <c r="F3033" s="18" t="n">
        <v>1</v>
      </c>
      <c r="G3033" s="20" t="n">
        <f aca="false">($E$2-D3033)/$E$2</f>
        <v>0.31176</v>
      </c>
      <c r="H3033" s="19" t="n">
        <f aca="false">D3033-$E$3</f>
        <v>2206</v>
      </c>
      <c r="I3033" s="18" t="n">
        <f aca="false">F3033*C3033</f>
        <v>15</v>
      </c>
      <c r="J3033" s="19" t="n">
        <f aca="false">H3033*I3033</f>
        <v>33090</v>
      </c>
      <c r="K3033" s="29" t="n">
        <f aca="false">D3033/$E$2</f>
        <v>0.68824</v>
      </c>
      <c r="L3033" s="30" t="n">
        <f aca="false">1/(1+EXP($L$2+($L$3*K3033)+($L$4*C3033)))</f>
        <v>0.649301255696601</v>
      </c>
      <c r="M3033" s="31" t="n">
        <f aca="false">(F3033)*(L3033)+(1-F3033)*(1-L3033)</f>
        <v>0.649301255696601</v>
      </c>
      <c r="N3033" s="31" t="n">
        <f aca="false">IF(B3033=1,LN(M3033),0)</f>
        <v>0</v>
      </c>
      <c r="O3033" s="42" t="n">
        <f aca="false">K3033</f>
        <v>0.68824</v>
      </c>
      <c r="P3033" s="43" t="n">
        <f aca="false">1/(1+EXP($P$2+($P$3*O3033)+($P$4*C3033)))</f>
        <v>0.999510917893723</v>
      </c>
      <c r="Q3033" s="42" t="n">
        <f aca="false">(F3033)*(P3033)+(1-F3033)*(1-P3033)</f>
        <v>0.999510917893723</v>
      </c>
      <c r="R3033" s="42" t="n">
        <f aca="false">IF(B3033&lt;&gt;1,LN(Q3033),0)</f>
        <v>-0.000489201745941193</v>
      </c>
    </row>
    <row r="3034" customFormat="false" ht="13" hidden="false" customHeight="false" outlineLevel="0" collapsed="false">
      <c r="A3034" s="18" t="n">
        <v>3025</v>
      </c>
      <c r="B3034" s="41" t="n">
        <v>0</v>
      </c>
      <c r="C3034" s="18" t="n">
        <v>25</v>
      </c>
      <c r="D3034" s="19" t="n">
        <v>15579</v>
      </c>
      <c r="E3034" s="19" t="n">
        <v>389486</v>
      </c>
      <c r="F3034" s="18" t="n">
        <v>1</v>
      </c>
      <c r="G3034" s="20" t="n">
        <f aca="false">($E$2-D3034)/$E$2</f>
        <v>0.37684</v>
      </c>
      <c r="H3034" s="19" t="n">
        <f aca="false">D3034-$E$3</f>
        <v>579</v>
      </c>
      <c r="I3034" s="18" t="n">
        <f aca="false">F3034*C3034</f>
        <v>25</v>
      </c>
      <c r="J3034" s="19" t="n">
        <f aca="false">H3034*I3034</f>
        <v>14475</v>
      </c>
      <c r="K3034" s="29" t="n">
        <f aca="false">D3034/$E$2</f>
        <v>0.62316</v>
      </c>
      <c r="L3034" s="30" t="n">
        <f aca="false">1/(1+EXP($L$2+($L$3*K3034)+($L$4*C3034)))</f>
        <v>0.83229225401121</v>
      </c>
      <c r="M3034" s="31" t="n">
        <f aca="false">(F3034)*(L3034)+(1-F3034)*(1-L3034)</f>
        <v>0.83229225401121</v>
      </c>
      <c r="N3034" s="31" t="n">
        <f aca="false">IF(B3034=1,LN(M3034),0)</f>
        <v>0</v>
      </c>
      <c r="O3034" s="42" t="n">
        <f aca="false">K3034</f>
        <v>0.62316</v>
      </c>
      <c r="P3034" s="43" t="n">
        <f aca="false">1/(1+EXP($P$2+($P$3*O3034)+($P$4*C3034)))</f>
        <v>0.99991538834142</v>
      </c>
      <c r="Q3034" s="42" t="n">
        <f aca="false">(F3034)*(P3034)+(1-F3034)*(1-P3034)</f>
        <v>0.99991538834142</v>
      </c>
      <c r="R3034" s="42" t="n">
        <f aca="false">IF(B3034&lt;&gt;1,LN(Q3034),0)</f>
        <v>-8.46152383478484E-005</v>
      </c>
    </row>
    <row r="3035" customFormat="false" ht="13" hidden="false" customHeight="false" outlineLevel="0" collapsed="false">
      <c r="A3035" s="18" t="n">
        <v>3026</v>
      </c>
      <c r="B3035" s="41" t="n">
        <v>0</v>
      </c>
      <c r="C3035" s="18" t="n">
        <v>27</v>
      </c>
      <c r="D3035" s="19" t="n">
        <v>21063</v>
      </c>
      <c r="E3035" s="19" t="n">
        <v>568701</v>
      </c>
      <c r="F3035" s="18" t="n">
        <v>1</v>
      </c>
      <c r="G3035" s="20" t="n">
        <f aca="false">($E$2-D3035)/$E$2</f>
        <v>0.15748</v>
      </c>
      <c r="H3035" s="19" t="n">
        <f aca="false">D3035-$E$3</f>
        <v>6063</v>
      </c>
      <c r="I3035" s="18" t="n">
        <f aca="false">F3035*C3035</f>
        <v>27</v>
      </c>
      <c r="J3035" s="19" t="n">
        <f aca="false">H3035*I3035</f>
        <v>163701</v>
      </c>
      <c r="K3035" s="29" t="n">
        <f aca="false">D3035/$E$2</f>
        <v>0.84252</v>
      </c>
      <c r="L3035" s="30" t="n">
        <f aca="false">1/(1+EXP($L$2+($L$3*K3035)+($L$4*C3035)))</f>
        <v>0.0515183509528144</v>
      </c>
      <c r="M3035" s="31" t="n">
        <f aca="false">(F3035)*(L3035)+(1-F3035)*(1-L3035)</f>
        <v>0.0515183509528144</v>
      </c>
      <c r="N3035" s="31" t="n">
        <f aca="false">IF(B3035=1,LN(M3035),0)</f>
        <v>0</v>
      </c>
      <c r="O3035" s="42" t="n">
        <f aca="false">K3035</f>
        <v>0.84252</v>
      </c>
      <c r="P3035" s="43" t="n">
        <f aca="false">1/(1+EXP($P$2+($P$3*O3035)+($P$4*C3035)))</f>
        <v>0.971915755408852</v>
      </c>
      <c r="Q3035" s="42" t="n">
        <f aca="false">(F3035)*(P3035)+(1-F3035)*(1-P3035)</f>
        <v>0.971915755408852</v>
      </c>
      <c r="R3035" s="42" t="n">
        <f aca="false">IF(B3035&lt;&gt;1,LN(Q3035),0)</f>
        <v>-0.0284861496679501</v>
      </c>
    </row>
    <row r="3036" customFormat="false" ht="13" hidden="false" customHeight="false" outlineLevel="0" collapsed="false">
      <c r="A3036" s="18" t="n">
        <v>3027</v>
      </c>
      <c r="B3036" s="41" t="n">
        <v>0</v>
      </c>
      <c r="C3036" s="18" t="n">
        <v>39</v>
      </c>
      <c r="D3036" s="19" t="n">
        <v>21786</v>
      </c>
      <c r="E3036" s="19" t="n">
        <v>849639</v>
      </c>
      <c r="F3036" s="18" t="n">
        <v>1</v>
      </c>
      <c r="G3036" s="20" t="n">
        <f aca="false">($E$2-D3036)/$E$2</f>
        <v>0.12856</v>
      </c>
      <c r="H3036" s="19" t="n">
        <f aca="false">D3036-$E$3</f>
        <v>6786</v>
      </c>
      <c r="I3036" s="18" t="n">
        <f aca="false">F3036*C3036</f>
        <v>39</v>
      </c>
      <c r="J3036" s="19" t="n">
        <f aca="false">H3036*I3036</f>
        <v>264654</v>
      </c>
      <c r="K3036" s="29" t="n">
        <f aca="false">D3036/$E$2</f>
        <v>0.87144</v>
      </c>
      <c r="L3036" s="30" t="n">
        <f aca="false">1/(1+EXP($L$2+($L$3*K3036)+($L$4*C3036)))</f>
        <v>0.0198444314797152</v>
      </c>
      <c r="M3036" s="31" t="n">
        <f aca="false">(F3036)*(L3036)+(1-F3036)*(1-L3036)</f>
        <v>0.0198444314797152</v>
      </c>
      <c r="N3036" s="31" t="n">
        <f aca="false">IF(B3036=1,LN(M3036),0)</f>
        <v>0</v>
      </c>
      <c r="O3036" s="42" t="n">
        <f aca="false">K3036</f>
        <v>0.87144</v>
      </c>
      <c r="P3036" s="43" t="n">
        <f aca="false">1/(1+EXP($P$2+($P$3*O3036)+($P$4*C3036)))</f>
        <v>0.942776198957937</v>
      </c>
      <c r="Q3036" s="42" t="n">
        <f aca="false">(F3036)*(P3036)+(1-F3036)*(1-P3036)</f>
        <v>0.942776198957937</v>
      </c>
      <c r="R3036" s="42" t="n">
        <f aca="false">IF(B3036&lt;&gt;1,LN(Q3036),0)</f>
        <v>-0.0589263532982873</v>
      </c>
    </row>
    <row r="3037" customFormat="false" ht="13" hidden="false" customHeight="false" outlineLevel="0" collapsed="false">
      <c r="A3037" s="18" t="n">
        <v>3028</v>
      </c>
      <c r="B3037" s="41" t="n">
        <v>0</v>
      </c>
      <c r="C3037" s="18" t="n">
        <v>15</v>
      </c>
      <c r="D3037" s="19" t="n">
        <v>15208</v>
      </c>
      <c r="E3037" s="19" t="n">
        <v>228119</v>
      </c>
      <c r="F3037" s="18" t="n">
        <v>1</v>
      </c>
      <c r="G3037" s="20" t="n">
        <f aca="false">($E$2-D3037)/$E$2</f>
        <v>0.39168</v>
      </c>
      <c r="H3037" s="19" t="n">
        <f aca="false">D3037-$E$3</f>
        <v>208</v>
      </c>
      <c r="I3037" s="18" t="n">
        <f aca="false">F3037*C3037</f>
        <v>15</v>
      </c>
      <c r="J3037" s="19" t="n">
        <f aca="false">H3037*I3037</f>
        <v>3120</v>
      </c>
      <c r="K3037" s="29" t="n">
        <f aca="false">D3037/$E$2</f>
        <v>0.60832</v>
      </c>
      <c r="L3037" s="30" t="n">
        <f aca="false">1/(1+EXP($L$2+($L$3*K3037)+($L$4*C3037)))</f>
        <v>0.903486147636046</v>
      </c>
      <c r="M3037" s="31" t="n">
        <f aca="false">(F3037)*(L3037)+(1-F3037)*(1-L3037)</f>
        <v>0.903486147636046</v>
      </c>
      <c r="N3037" s="31" t="n">
        <f aca="false">IF(B3037=1,LN(M3037),0)</f>
        <v>0</v>
      </c>
      <c r="O3037" s="42" t="n">
        <f aca="false">K3037</f>
        <v>0.60832</v>
      </c>
      <c r="P3037" s="43" t="n">
        <f aca="false">1/(1+EXP($P$2+($P$3*O3037)+($P$4*C3037)))</f>
        <v>0.999941674737872</v>
      </c>
      <c r="Q3037" s="42" t="n">
        <f aca="false">(F3037)*(P3037)+(1-F3037)*(1-P3037)</f>
        <v>0.999941674737872</v>
      </c>
      <c r="R3037" s="42" t="n">
        <f aca="false">IF(B3037&lt;&gt;1,LN(Q3037),0)</f>
        <v>-5.83269631126975E-005</v>
      </c>
    </row>
    <row r="3038" customFormat="false" ht="13" hidden="false" customHeight="false" outlineLevel="0" collapsed="false">
      <c r="A3038" s="18" t="n">
        <v>3029</v>
      </c>
      <c r="B3038" s="41" t="n">
        <v>0</v>
      </c>
      <c r="C3038" s="18" t="n">
        <v>25</v>
      </c>
      <c r="D3038" s="19" t="n">
        <v>19222</v>
      </c>
      <c r="E3038" s="19" t="n">
        <v>480554</v>
      </c>
      <c r="F3038" s="18" t="n">
        <v>1</v>
      </c>
      <c r="G3038" s="20" t="n">
        <f aca="false">($E$2-D3038)/$E$2</f>
        <v>0.23112</v>
      </c>
      <c r="H3038" s="19" t="n">
        <f aca="false">D3038-$E$3</f>
        <v>4222</v>
      </c>
      <c r="I3038" s="18" t="n">
        <f aca="false">F3038*C3038</f>
        <v>25</v>
      </c>
      <c r="J3038" s="19" t="n">
        <f aca="false">H3038*I3038</f>
        <v>105550</v>
      </c>
      <c r="K3038" s="29" t="n">
        <f aca="false">D3038/$E$2</f>
        <v>0.76888</v>
      </c>
      <c r="L3038" s="30" t="n">
        <f aca="false">1/(1+EXP($L$2+($L$3*K3038)+($L$4*C3038)))</f>
        <v>0.205392396471492</v>
      </c>
      <c r="M3038" s="31" t="n">
        <f aca="false">(F3038)*(L3038)+(1-F3038)*(1-L3038)</f>
        <v>0.205392396471492</v>
      </c>
      <c r="N3038" s="31" t="n">
        <f aca="false">IF(B3038=1,LN(M3038),0)</f>
        <v>0</v>
      </c>
      <c r="O3038" s="42" t="n">
        <f aca="false">K3038</f>
        <v>0.76888</v>
      </c>
      <c r="P3038" s="43" t="n">
        <f aca="false">1/(1+EXP($P$2+($P$3*O3038)+($P$4*C3038)))</f>
        <v>0.995926943464249</v>
      </c>
      <c r="Q3038" s="42" t="n">
        <f aca="false">(F3038)*(P3038)+(1-F3038)*(1-P3038)</f>
        <v>0.995926943464249</v>
      </c>
      <c r="R3038" s="42" t="n">
        <f aca="false">IF(B3038&lt;&gt;1,LN(Q3038),0)</f>
        <v>-0.0040813740232696</v>
      </c>
    </row>
    <row r="3039" customFormat="false" ht="13" hidden="false" customHeight="false" outlineLevel="0" collapsed="false">
      <c r="A3039" s="18" t="n">
        <v>3030</v>
      </c>
      <c r="B3039" s="41" t="n">
        <v>0</v>
      </c>
      <c r="C3039" s="18" t="n">
        <v>21</v>
      </c>
      <c r="D3039" s="19" t="n">
        <v>16720</v>
      </c>
      <c r="E3039" s="19" t="n">
        <v>351114</v>
      </c>
      <c r="F3039" s="18" t="n">
        <v>1</v>
      </c>
      <c r="G3039" s="20" t="n">
        <f aca="false">($E$2-D3039)/$E$2</f>
        <v>0.3312</v>
      </c>
      <c r="H3039" s="19" t="n">
        <f aca="false">D3039-$E$3</f>
        <v>1720</v>
      </c>
      <c r="I3039" s="18" t="n">
        <f aca="false">F3039*C3039</f>
        <v>21</v>
      </c>
      <c r="J3039" s="19" t="n">
        <f aca="false">H3039*I3039</f>
        <v>36120</v>
      </c>
      <c r="K3039" s="29" t="n">
        <f aca="false">D3039/$E$2</f>
        <v>0.6688</v>
      </c>
      <c r="L3039" s="30" t="n">
        <f aca="false">1/(1+EXP($L$2+($L$3*K3039)+($L$4*C3039)))</f>
        <v>0.692100184086852</v>
      </c>
      <c r="M3039" s="31" t="n">
        <f aca="false">(F3039)*(L3039)+(1-F3039)*(1-L3039)</f>
        <v>0.692100184086852</v>
      </c>
      <c r="N3039" s="31" t="n">
        <f aca="false">IF(B3039=1,LN(M3039),0)</f>
        <v>0</v>
      </c>
      <c r="O3039" s="42" t="n">
        <f aca="false">K3039</f>
        <v>0.6688</v>
      </c>
      <c r="P3039" s="43" t="n">
        <f aca="false">1/(1+EXP($P$2+($P$3*O3039)+($P$4*C3039)))</f>
        <v>0.999712378448339</v>
      </c>
      <c r="Q3039" s="42" t="n">
        <f aca="false">(F3039)*(P3039)+(1-F3039)*(1-P3039)</f>
        <v>0.999712378448339</v>
      </c>
      <c r="R3039" s="42" t="n">
        <f aca="false">IF(B3039&lt;&gt;1,LN(Q3039),0)</f>
        <v>-0.000287662922672986</v>
      </c>
    </row>
    <row r="3040" customFormat="false" ht="13" hidden="false" customHeight="false" outlineLevel="0" collapsed="false">
      <c r="A3040" s="18" t="n">
        <v>3031</v>
      </c>
      <c r="B3040" s="41" t="n">
        <v>0</v>
      </c>
      <c r="C3040" s="18" t="n">
        <v>25</v>
      </c>
      <c r="D3040" s="19" t="n">
        <v>17415</v>
      </c>
      <c r="E3040" s="19" t="n">
        <v>435381</v>
      </c>
      <c r="F3040" s="18" t="n">
        <v>1</v>
      </c>
      <c r="G3040" s="20" t="n">
        <f aca="false">($E$2-D3040)/$E$2</f>
        <v>0.3034</v>
      </c>
      <c r="H3040" s="19" t="n">
        <f aca="false">D3040-$E$3</f>
        <v>2415</v>
      </c>
      <c r="I3040" s="18" t="n">
        <f aca="false">F3040*C3040</f>
        <v>25</v>
      </c>
      <c r="J3040" s="19" t="n">
        <f aca="false">H3040*I3040</f>
        <v>60375</v>
      </c>
      <c r="K3040" s="29" t="n">
        <f aca="false">D3040/$E$2</f>
        <v>0.6966</v>
      </c>
      <c r="L3040" s="30" t="n">
        <f aca="false">1/(1+EXP($L$2+($L$3*K3040)+($L$4*C3040)))</f>
        <v>0.528159216728522</v>
      </c>
      <c r="M3040" s="31" t="n">
        <f aca="false">(F3040)*(L3040)+(1-F3040)*(1-L3040)</f>
        <v>0.528159216728522</v>
      </c>
      <c r="N3040" s="31" t="n">
        <f aca="false">IF(B3040=1,LN(M3040),0)</f>
        <v>0</v>
      </c>
      <c r="O3040" s="42" t="n">
        <f aca="false">K3040</f>
        <v>0.6966</v>
      </c>
      <c r="P3040" s="43" t="n">
        <f aca="false">1/(1+EXP($P$2+($P$3*O3040)+($P$4*C3040)))</f>
        <v>0.999402931454555</v>
      </c>
      <c r="Q3040" s="42" t="n">
        <f aca="false">(F3040)*(P3040)+(1-F3040)*(1-P3040)</f>
        <v>0.999402931454555</v>
      </c>
      <c r="R3040" s="42" t="n">
        <f aca="false">IF(B3040&lt;&gt;1,LN(Q3040),0)</f>
        <v>-0.000597246861850536</v>
      </c>
    </row>
    <row r="3041" customFormat="false" ht="13" hidden="false" customHeight="false" outlineLevel="0" collapsed="false">
      <c r="A3041" s="18" t="n">
        <v>3032</v>
      </c>
      <c r="B3041" s="41" t="n">
        <v>0</v>
      </c>
      <c r="C3041" s="18" t="n">
        <v>27</v>
      </c>
      <c r="D3041" s="19" t="n">
        <v>19184</v>
      </c>
      <c r="E3041" s="19" t="n">
        <v>517957</v>
      </c>
      <c r="F3041" s="18" t="n">
        <v>1</v>
      </c>
      <c r="G3041" s="20" t="n">
        <f aca="false">($E$2-D3041)/$E$2</f>
        <v>0.23264</v>
      </c>
      <c r="H3041" s="19" t="n">
        <f aca="false">D3041-$E$3</f>
        <v>4184</v>
      </c>
      <c r="I3041" s="18" t="n">
        <f aca="false">F3041*C3041</f>
        <v>27</v>
      </c>
      <c r="J3041" s="19" t="n">
        <f aca="false">H3041*I3041</f>
        <v>112968</v>
      </c>
      <c r="K3041" s="29" t="n">
        <f aca="false">D3041/$E$2</f>
        <v>0.76736</v>
      </c>
      <c r="L3041" s="30" t="n">
        <f aca="false">1/(1+EXP($L$2+($L$3*K3041)+($L$4*C3041)))</f>
        <v>0.199592709421312</v>
      </c>
      <c r="M3041" s="31" t="n">
        <f aca="false">(F3041)*(L3041)+(1-F3041)*(1-L3041)</f>
        <v>0.199592709421312</v>
      </c>
      <c r="N3041" s="31" t="n">
        <f aca="false">IF(B3041=1,LN(M3041),0)</f>
        <v>0</v>
      </c>
      <c r="O3041" s="42" t="n">
        <f aca="false">K3041</f>
        <v>0.76736</v>
      </c>
      <c r="P3041" s="43" t="n">
        <f aca="false">1/(1+EXP($P$2+($P$3*O3041)+($P$4*C3041)))</f>
        <v>0.996105576416889</v>
      </c>
      <c r="Q3041" s="42" t="n">
        <f aca="false">(F3041)*(P3041)+(1-F3041)*(1-P3041)</f>
        <v>0.996105576416889</v>
      </c>
      <c r="R3041" s="42" t="n">
        <f aca="false">IF(B3041&lt;&gt;1,LN(Q3041),0)</f>
        <v>-0.00390202659662316</v>
      </c>
    </row>
    <row r="3042" customFormat="false" ht="13" hidden="false" customHeight="false" outlineLevel="0" collapsed="false">
      <c r="A3042" s="18" t="n">
        <v>3033</v>
      </c>
      <c r="B3042" s="41" t="n">
        <v>0</v>
      </c>
      <c r="C3042" s="18" t="n">
        <v>18</v>
      </c>
      <c r="D3042" s="19" t="n">
        <v>15577</v>
      </c>
      <c r="E3042" s="19" t="n">
        <v>280381</v>
      </c>
      <c r="F3042" s="18" t="n">
        <v>1</v>
      </c>
      <c r="G3042" s="20" t="n">
        <f aca="false">($E$2-D3042)/$E$2</f>
        <v>0.37692</v>
      </c>
      <c r="H3042" s="19" t="n">
        <f aca="false">D3042-$E$3</f>
        <v>577</v>
      </c>
      <c r="I3042" s="18" t="n">
        <f aca="false">F3042*C3042</f>
        <v>18</v>
      </c>
      <c r="J3042" s="19" t="n">
        <f aca="false">H3042*I3042</f>
        <v>10386</v>
      </c>
      <c r="K3042" s="29" t="n">
        <f aca="false">D3042/$E$2</f>
        <v>0.62308</v>
      </c>
      <c r="L3042" s="30" t="n">
        <f aca="false">1/(1+EXP($L$2+($L$3*K3042)+($L$4*C3042)))</f>
        <v>0.862613216300632</v>
      </c>
      <c r="M3042" s="31" t="n">
        <f aca="false">(F3042)*(L3042)+(1-F3042)*(1-L3042)</f>
        <v>0.862613216300632</v>
      </c>
      <c r="N3042" s="31" t="n">
        <f aca="false">IF(B3042=1,LN(M3042),0)</f>
        <v>0</v>
      </c>
      <c r="O3042" s="42" t="n">
        <f aca="false">K3042</f>
        <v>0.62308</v>
      </c>
      <c r="P3042" s="43" t="n">
        <f aca="false">1/(1+EXP($P$2+($P$3*O3042)+($P$4*C3042)))</f>
        <v>0.999914205449539</v>
      </c>
      <c r="Q3042" s="42" t="n">
        <f aca="false">(F3042)*(P3042)+(1-F3042)*(1-P3042)</f>
        <v>0.999914205449539</v>
      </c>
      <c r="R3042" s="42" t="n">
        <f aca="false">IF(B3042&lt;&gt;1,LN(Q3042),0)</f>
        <v>-8.57982310238322E-005</v>
      </c>
    </row>
    <row r="3043" customFormat="false" ht="13" hidden="false" customHeight="false" outlineLevel="0" collapsed="false">
      <c r="A3043" s="18" t="n">
        <v>3034</v>
      </c>
      <c r="B3043" s="41" t="n">
        <v>0</v>
      </c>
      <c r="C3043" s="18" t="n">
        <v>15</v>
      </c>
      <c r="D3043" s="19" t="n">
        <v>18354</v>
      </c>
      <c r="E3043" s="19" t="n">
        <v>275305</v>
      </c>
      <c r="F3043" s="18" t="n">
        <v>1</v>
      </c>
      <c r="G3043" s="20" t="n">
        <f aca="false">($E$2-D3043)/$E$2</f>
        <v>0.26584</v>
      </c>
      <c r="H3043" s="19" t="n">
        <f aca="false">D3043-$E$3</f>
        <v>3354</v>
      </c>
      <c r="I3043" s="18" t="n">
        <f aca="false">F3043*C3043</f>
        <v>15</v>
      </c>
      <c r="J3043" s="19" t="n">
        <f aca="false">H3043*I3043</f>
        <v>50310</v>
      </c>
      <c r="K3043" s="29" t="n">
        <f aca="false">D3043/$E$2</f>
        <v>0.73416</v>
      </c>
      <c r="L3043" s="30" t="n">
        <f aca="false">1/(1+EXP($L$2+($L$3*K3043)+($L$4*C3043)))</f>
        <v>0.421848617024367</v>
      </c>
      <c r="M3043" s="31" t="n">
        <f aca="false">(F3043)*(L3043)+(1-F3043)*(1-L3043)</f>
        <v>0.421848617024367</v>
      </c>
      <c r="N3043" s="31" t="n">
        <f aca="false">IF(B3043=1,LN(M3043),0)</f>
        <v>0</v>
      </c>
      <c r="O3043" s="42" t="n">
        <f aca="false">K3043</f>
        <v>0.73416</v>
      </c>
      <c r="P3043" s="43" t="n">
        <f aca="false">1/(1+EXP($P$2+($P$3*O3043)+($P$4*C3043)))</f>
        <v>0.998341883397324</v>
      </c>
      <c r="Q3043" s="42" t="n">
        <f aca="false">(F3043)*(P3043)+(1-F3043)*(1-P3043)</f>
        <v>0.998341883397324</v>
      </c>
      <c r="R3043" s="42" t="n">
        <f aca="false">IF(B3043&lt;&gt;1,LN(Q3043),0)</f>
        <v>-0.00165949279948373</v>
      </c>
    </row>
    <row r="3044" customFormat="false" ht="13" hidden="false" customHeight="false" outlineLevel="0" collapsed="false">
      <c r="A3044" s="18" t="n">
        <v>3035</v>
      </c>
      <c r="B3044" s="41" t="n">
        <v>0</v>
      </c>
      <c r="C3044" s="18" t="n">
        <v>14</v>
      </c>
      <c r="D3044" s="19" t="n">
        <v>19202</v>
      </c>
      <c r="E3044" s="19" t="n">
        <v>268827</v>
      </c>
      <c r="F3044" s="18" t="n">
        <v>1</v>
      </c>
      <c r="G3044" s="20" t="n">
        <f aca="false">($E$2-D3044)/$E$2</f>
        <v>0.23192</v>
      </c>
      <c r="H3044" s="19" t="n">
        <f aca="false">D3044-$E$3</f>
        <v>4202</v>
      </c>
      <c r="I3044" s="18" t="n">
        <f aca="false">F3044*C3044</f>
        <v>14</v>
      </c>
      <c r="J3044" s="19" t="n">
        <f aca="false">H3044*I3044</f>
        <v>58828</v>
      </c>
      <c r="K3044" s="29" t="n">
        <f aca="false">D3044/$E$2</f>
        <v>0.76808</v>
      </c>
      <c r="L3044" s="30" t="n">
        <f aca="false">1/(1+EXP($L$2+($L$3*K3044)+($L$4*C3044)))</f>
        <v>0.274951358149995</v>
      </c>
      <c r="M3044" s="31" t="n">
        <f aca="false">(F3044)*(L3044)+(1-F3044)*(1-L3044)</f>
        <v>0.274951358149995</v>
      </c>
      <c r="N3044" s="31" t="n">
        <f aca="false">IF(B3044=1,LN(M3044),0)</f>
        <v>0</v>
      </c>
      <c r="O3044" s="42" t="n">
        <f aca="false">K3044</f>
        <v>0.76808</v>
      </c>
      <c r="P3044" s="43" t="n">
        <f aca="false">1/(1+EXP($P$2+($P$3*O3044)+($P$4*C3044)))</f>
        <v>0.9959111993902</v>
      </c>
      <c r="Q3044" s="42" t="n">
        <f aca="false">(F3044)*(P3044)+(1-F3044)*(1-P3044)</f>
        <v>0.9959111993902</v>
      </c>
      <c r="R3044" s="42" t="n">
        <f aca="false">IF(B3044&lt;&gt;1,LN(Q3044),0)</f>
        <v>-0.00409718261103647</v>
      </c>
    </row>
    <row r="3045" customFormat="false" ht="13" hidden="false" customHeight="false" outlineLevel="0" collapsed="false">
      <c r="A3045" s="18" t="n">
        <v>3036</v>
      </c>
      <c r="B3045" s="41" t="n">
        <v>0</v>
      </c>
      <c r="C3045" s="18" t="n">
        <v>23</v>
      </c>
      <c r="D3045" s="19" t="n">
        <v>21781</v>
      </c>
      <c r="E3045" s="19" t="n">
        <v>500960</v>
      </c>
      <c r="F3045" s="18" t="n">
        <v>1</v>
      </c>
      <c r="G3045" s="20" t="n">
        <f aca="false">($E$2-D3045)/$E$2</f>
        <v>0.12876</v>
      </c>
      <c r="H3045" s="19" t="n">
        <f aca="false">D3045-$E$3</f>
        <v>6781</v>
      </c>
      <c r="I3045" s="18" t="n">
        <f aca="false">F3045*C3045</f>
        <v>23</v>
      </c>
      <c r="J3045" s="19" t="n">
        <f aca="false">H3045*I3045</f>
        <v>155963</v>
      </c>
      <c r="K3045" s="29" t="n">
        <f aca="false">D3045/$E$2</f>
        <v>0.87124</v>
      </c>
      <c r="L3045" s="30" t="n">
        <f aca="false">1/(1+EXP($L$2+($L$3*K3045)+($L$4*C3045)))</f>
        <v>0.03350997466322</v>
      </c>
      <c r="M3045" s="31" t="n">
        <f aca="false">(F3045)*(L3045)+(1-F3045)*(1-L3045)</f>
        <v>0.03350997466322</v>
      </c>
      <c r="N3045" s="31" t="n">
        <f aca="false">IF(B3045=1,LN(M3045),0)</f>
        <v>0</v>
      </c>
      <c r="O3045" s="42" t="n">
        <f aca="false">K3045</f>
        <v>0.87124</v>
      </c>
      <c r="P3045" s="43" t="n">
        <f aca="false">1/(1+EXP($P$2+($P$3*O3045)+($P$4*C3045)))</f>
        <v>0.941065106529089</v>
      </c>
      <c r="Q3045" s="42" t="n">
        <f aca="false">(F3045)*(P3045)+(1-F3045)*(1-P3045)</f>
        <v>0.941065106529089</v>
      </c>
      <c r="R3045" s="42" t="n">
        <f aca="false">IF(B3045&lt;&gt;1,LN(Q3045),0)</f>
        <v>-0.0607429531301516</v>
      </c>
    </row>
    <row r="3046" customFormat="false" ht="13" hidden="false" customHeight="false" outlineLevel="0" collapsed="false">
      <c r="A3046" s="18" t="n">
        <v>3037</v>
      </c>
      <c r="B3046" s="41" t="n">
        <v>0</v>
      </c>
      <c r="C3046" s="18" t="n">
        <v>15</v>
      </c>
      <c r="D3046" s="19" t="n">
        <v>22135</v>
      </c>
      <c r="E3046" s="19" t="n">
        <v>332029</v>
      </c>
      <c r="F3046" s="18" t="n">
        <v>1</v>
      </c>
      <c r="G3046" s="20" t="n">
        <f aca="false">($E$2-D3046)/$E$2</f>
        <v>0.1146</v>
      </c>
      <c r="H3046" s="19" t="n">
        <f aca="false">D3046-$E$3</f>
        <v>7135</v>
      </c>
      <c r="I3046" s="18" t="n">
        <f aca="false">F3046*C3046</f>
        <v>15</v>
      </c>
      <c r="J3046" s="19" t="n">
        <f aca="false">H3046*I3046</f>
        <v>107025</v>
      </c>
      <c r="K3046" s="29" t="n">
        <f aca="false">D3046/$E$2</f>
        <v>0.8854</v>
      </c>
      <c r="L3046" s="30" t="n">
        <f aca="false">1/(1+EXP($L$2+($L$3*K3046)+($L$4*C3046)))</f>
        <v>0.0328624575754843</v>
      </c>
      <c r="M3046" s="31" t="n">
        <f aca="false">(F3046)*(L3046)+(1-F3046)*(1-L3046)</f>
        <v>0.0328624575754843</v>
      </c>
      <c r="N3046" s="31" t="n">
        <f aca="false">IF(B3046=1,LN(M3046),0)</f>
        <v>0</v>
      </c>
      <c r="O3046" s="42" t="n">
        <f aca="false">K3046</f>
        <v>0.8854</v>
      </c>
      <c r="P3046" s="43" t="n">
        <f aca="false">1/(1+EXP($P$2+($P$3*O3046)+($P$4*C3046)))</f>
        <v>0.914934811166209</v>
      </c>
      <c r="Q3046" s="42" t="n">
        <f aca="false">(F3046)*(P3046)+(1-F3046)*(1-P3046)</f>
        <v>0.914934811166209</v>
      </c>
      <c r="R3046" s="42" t="n">
        <f aca="false">IF(B3046&lt;&gt;1,LN(Q3046),0)</f>
        <v>-0.0889024608717288</v>
      </c>
    </row>
    <row r="3047" customFormat="false" ht="13" hidden="false" customHeight="false" outlineLevel="0" collapsed="false">
      <c r="A3047" s="18" t="n">
        <v>3038</v>
      </c>
      <c r="B3047" s="41" t="n">
        <v>0</v>
      </c>
      <c r="C3047" s="18" t="n">
        <v>12</v>
      </c>
      <c r="D3047" s="19" t="n">
        <v>21543</v>
      </c>
      <c r="E3047" s="19" t="n">
        <v>258515</v>
      </c>
      <c r="F3047" s="18" t="n">
        <v>1</v>
      </c>
      <c r="G3047" s="20" t="n">
        <f aca="false">($E$2-D3047)/$E$2</f>
        <v>0.13828</v>
      </c>
      <c r="H3047" s="19" t="n">
        <f aca="false">D3047-$E$3</f>
        <v>6543</v>
      </c>
      <c r="I3047" s="18" t="n">
        <f aca="false">F3047*C3047</f>
        <v>12</v>
      </c>
      <c r="J3047" s="19" t="n">
        <f aca="false">H3047*I3047</f>
        <v>78516</v>
      </c>
      <c r="K3047" s="29" t="n">
        <f aca="false">D3047/$E$2</f>
        <v>0.86172</v>
      </c>
      <c r="L3047" s="30" t="n">
        <f aca="false">1/(1+EXP($L$2+($L$3*K3047)+($L$4*C3047)))</f>
        <v>0.0572311137627554</v>
      </c>
      <c r="M3047" s="31" t="n">
        <f aca="false">(F3047)*(L3047)+(1-F3047)*(1-L3047)</f>
        <v>0.0572311137627554</v>
      </c>
      <c r="N3047" s="31" t="n">
        <f aca="false">IF(B3047=1,LN(M3047),0)</f>
        <v>0</v>
      </c>
      <c r="O3047" s="42" t="n">
        <f aca="false">K3047</f>
        <v>0.86172</v>
      </c>
      <c r="P3047" s="43" t="n">
        <f aca="false">1/(1+EXP($P$2+($P$3*O3047)+($P$4*C3047)))</f>
        <v>0.952518628525197</v>
      </c>
      <c r="Q3047" s="42" t="n">
        <f aca="false">(F3047)*(P3047)+(1-F3047)*(1-P3047)</f>
        <v>0.952518628525197</v>
      </c>
      <c r="R3047" s="42" t="n">
        <f aca="false">IF(B3047&lt;&gt;1,LN(Q3047),0)</f>
        <v>-0.0486456146657581</v>
      </c>
    </row>
    <row r="3048" customFormat="false" ht="13" hidden="false" customHeight="false" outlineLevel="0" collapsed="false">
      <c r="A3048" s="18" t="n">
        <v>3039</v>
      </c>
      <c r="B3048" s="41" t="n">
        <v>0</v>
      </c>
      <c r="C3048" s="18" t="n">
        <v>29</v>
      </c>
      <c r="D3048" s="19" t="n">
        <v>21483</v>
      </c>
      <c r="E3048" s="19" t="n">
        <v>623003</v>
      </c>
      <c r="F3048" s="18" t="n">
        <v>0</v>
      </c>
      <c r="G3048" s="20" t="n">
        <f aca="false">($E$2-D3048)/$E$2</f>
        <v>0.14068</v>
      </c>
      <c r="H3048" s="19" t="n">
        <f aca="false">D3048-$E$3</f>
        <v>6483</v>
      </c>
      <c r="I3048" s="18" t="n">
        <f aca="false">F3048*C3048</f>
        <v>0</v>
      </c>
      <c r="J3048" s="19" t="n">
        <f aca="false">H3048*I3048</f>
        <v>0</v>
      </c>
      <c r="K3048" s="29" t="n">
        <f aca="false">D3048/$E$2</f>
        <v>0.85932</v>
      </c>
      <c r="L3048" s="30" t="n">
        <f aca="false">1/(1+EXP($L$2+($L$3*K3048)+($L$4*C3048)))</f>
        <v>0.0348802928554924</v>
      </c>
      <c r="M3048" s="31" t="n">
        <f aca="false">(F3048)*(L3048)+(1-F3048)*(1-L3048)</f>
        <v>0.965119707144508</v>
      </c>
      <c r="N3048" s="31" t="n">
        <f aca="false">IF(B3048=1,LN(M3048),0)</f>
        <v>0</v>
      </c>
      <c r="O3048" s="42" t="n">
        <f aca="false">K3048</f>
        <v>0.85932</v>
      </c>
      <c r="P3048" s="43" t="n">
        <f aca="false">1/(1+EXP($P$2+($P$3*O3048)+($P$4*C3048)))</f>
        <v>0.956955984272</v>
      </c>
      <c r="Q3048" s="42" t="n">
        <f aca="false">(F3048)*(P3048)+(1-F3048)*(1-P3048)</f>
        <v>0.0430440157280004</v>
      </c>
      <c r="R3048" s="42" t="n">
        <f aca="false">IF(B3048&lt;&gt;1,LN(Q3048),0)</f>
        <v>-3.1455320652505</v>
      </c>
    </row>
    <row r="3049" customFormat="false" ht="13" hidden="false" customHeight="false" outlineLevel="0" collapsed="false">
      <c r="A3049" s="18" t="n">
        <v>3040</v>
      </c>
      <c r="B3049" s="41" t="n">
        <v>0</v>
      </c>
      <c r="C3049" s="18" t="n">
        <v>33</v>
      </c>
      <c r="D3049" s="19" t="n">
        <v>22157</v>
      </c>
      <c r="E3049" s="19" t="n">
        <v>731193</v>
      </c>
      <c r="F3049" s="18" t="n">
        <v>1</v>
      </c>
      <c r="G3049" s="20" t="n">
        <f aca="false">($E$2-D3049)/$E$2</f>
        <v>0.11372</v>
      </c>
      <c r="H3049" s="19" t="n">
        <f aca="false">D3049-$E$3</f>
        <v>7157</v>
      </c>
      <c r="I3049" s="18" t="n">
        <f aca="false">F3049*C3049</f>
        <v>33</v>
      </c>
      <c r="J3049" s="19" t="n">
        <f aca="false">H3049*I3049</f>
        <v>236181</v>
      </c>
      <c r="K3049" s="29" t="n">
        <f aca="false">D3049/$E$2</f>
        <v>0.88628</v>
      </c>
      <c r="L3049" s="30" t="n">
        <f aca="false">1/(1+EXP($L$2+($L$3*K3049)+($L$4*C3049)))</f>
        <v>0.0179774364510128</v>
      </c>
      <c r="M3049" s="31" t="n">
        <f aca="false">(F3049)*(L3049)+(1-F3049)*(1-L3049)</f>
        <v>0.0179774364510128</v>
      </c>
      <c r="N3049" s="31" t="n">
        <f aca="false">IF(B3049=1,LN(M3049),0)</f>
        <v>0</v>
      </c>
      <c r="O3049" s="42" t="n">
        <f aca="false">K3049</f>
        <v>0.88628</v>
      </c>
      <c r="P3049" s="43" t="n">
        <f aca="false">1/(1+EXP($P$2+($P$3*O3049)+($P$4*C3049)))</f>
        <v>0.916306784763841</v>
      </c>
      <c r="Q3049" s="42" t="n">
        <f aca="false">(F3049)*(P3049)+(1-F3049)*(1-P3049)</f>
        <v>0.916306784763841</v>
      </c>
      <c r="R3049" s="42" t="n">
        <f aca="false">IF(B3049&lt;&gt;1,LN(Q3049),0)</f>
        <v>-0.0874040525160203</v>
      </c>
    </row>
    <row r="3050" customFormat="false" ht="13" hidden="false" customHeight="false" outlineLevel="0" collapsed="false">
      <c r="A3050" s="18" t="n">
        <v>3041</v>
      </c>
      <c r="B3050" s="41" t="n">
        <v>0</v>
      </c>
      <c r="C3050" s="18" t="n">
        <v>10</v>
      </c>
      <c r="D3050" s="19" t="n">
        <v>18744</v>
      </c>
      <c r="E3050" s="19" t="n">
        <v>187445</v>
      </c>
      <c r="F3050" s="18" t="n">
        <v>1</v>
      </c>
      <c r="G3050" s="20" t="n">
        <f aca="false">($E$2-D3050)/$E$2</f>
        <v>0.25024</v>
      </c>
      <c r="H3050" s="19" t="n">
        <f aca="false">D3050-$E$3</f>
        <v>3744</v>
      </c>
      <c r="I3050" s="18" t="n">
        <f aca="false">F3050*C3050</f>
        <v>10</v>
      </c>
      <c r="J3050" s="19" t="n">
        <f aca="false">H3050*I3050</f>
        <v>37440</v>
      </c>
      <c r="K3050" s="29" t="n">
        <f aca="false">D3050/$E$2</f>
        <v>0.74976</v>
      </c>
      <c r="L3050" s="30" t="n">
        <f aca="false">1/(1+EXP($L$2+($L$3*K3050)+($L$4*C3050)))</f>
        <v>0.385876568772845</v>
      </c>
      <c r="M3050" s="31" t="n">
        <f aca="false">(F3050)*(L3050)+(1-F3050)*(1-L3050)</f>
        <v>0.385876568772845</v>
      </c>
      <c r="N3050" s="31" t="n">
        <f aca="false">IF(B3050=1,LN(M3050),0)</f>
        <v>0</v>
      </c>
      <c r="O3050" s="42" t="n">
        <f aca="false">K3050</f>
        <v>0.74976</v>
      </c>
      <c r="P3050" s="43" t="n">
        <f aca="false">1/(1+EXP($P$2+($P$3*O3050)+($P$4*C3050)))</f>
        <v>0.997461928269223</v>
      </c>
      <c r="Q3050" s="42" t="n">
        <f aca="false">(F3050)*(P3050)+(1-F3050)*(1-P3050)</f>
        <v>0.997461928269223</v>
      </c>
      <c r="R3050" s="42" t="n">
        <f aca="false">IF(B3050&lt;&gt;1,LN(Q3050),0)</f>
        <v>-0.00254129809515133</v>
      </c>
    </row>
    <row r="3051" customFormat="false" ht="13" hidden="false" customHeight="false" outlineLevel="0" collapsed="false">
      <c r="A3051" s="18" t="n">
        <v>3042</v>
      </c>
      <c r="B3051" s="41" t="n">
        <v>0</v>
      </c>
      <c r="C3051" s="18" t="n">
        <v>30</v>
      </c>
      <c r="D3051" s="19" t="n">
        <v>17676</v>
      </c>
      <c r="E3051" s="19" t="n">
        <v>530268</v>
      </c>
      <c r="F3051" s="18" t="n">
        <v>1</v>
      </c>
      <c r="G3051" s="20" t="n">
        <f aca="false">($E$2-D3051)/$E$2</f>
        <v>0.29296</v>
      </c>
      <c r="H3051" s="19" t="n">
        <f aca="false">D3051-$E$3</f>
        <v>2676</v>
      </c>
      <c r="I3051" s="18" t="n">
        <f aca="false">F3051*C3051</f>
        <v>30</v>
      </c>
      <c r="J3051" s="19" t="n">
        <f aca="false">H3051*I3051</f>
        <v>80280</v>
      </c>
      <c r="K3051" s="29" t="n">
        <f aca="false">D3051/$E$2</f>
        <v>0.70704</v>
      </c>
      <c r="L3051" s="30" t="n">
        <f aca="false">1/(1+EXP($L$2+($L$3*K3051)+($L$4*C3051)))</f>
        <v>0.433941027687516</v>
      </c>
      <c r="M3051" s="31" t="n">
        <f aca="false">(F3051)*(L3051)+(1-F3051)*(1-L3051)</f>
        <v>0.433941027687516</v>
      </c>
      <c r="N3051" s="31" t="n">
        <f aca="false">IF(B3051=1,LN(M3051),0)</f>
        <v>0</v>
      </c>
      <c r="O3051" s="42" t="n">
        <f aca="false">K3051</f>
        <v>0.70704</v>
      </c>
      <c r="P3051" s="43" t="n">
        <f aca="false">1/(1+EXP($P$2+($P$3*O3051)+($P$4*C3051)))</f>
        <v>0.999220811475543</v>
      </c>
      <c r="Q3051" s="42" t="n">
        <f aca="false">(F3051)*(P3051)+(1-F3051)*(1-P3051)</f>
        <v>0.999220811475543</v>
      </c>
      <c r="R3051" s="42" t="n">
        <f aca="false">IF(B3051&lt;&gt;1,LN(Q3051),0)</f>
        <v>-0.000779492249618142</v>
      </c>
    </row>
    <row r="3052" customFormat="false" ht="13" hidden="false" customHeight="false" outlineLevel="0" collapsed="false">
      <c r="A3052" s="18" t="n">
        <v>3043</v>
      </c>
      <c r="B3052" s="41" t="n">
        <v>0</v>
      </c>
      <c r="C3052" s="18" t="n">
        <v>17</v>
      </c>
      <c r="D3052" s="19" t="n">
        <v>16260</v>
      </c>
      <c r="E3052" s="19" t="n">
        <v>276428</v>
      </c>
      <c r="F3052" s="18" t="n">
        <v>1</v>
      </c>
      <c r="G3052" s="20" t="n">
        <f aca="false">($E$2-D3052)/$E$2</f>
        <v>0.3496</v>
      </c>
      <c r="H3052" s="19" t="n">
        <f aca="false">D3052-$E$3</f>
        <v>1260</v>
      </c>
      <c r="I3052" s="18" t="n">
        <f aca="false">F3052*C3052</f>
        <v>17</v>
      </c>
      <c r="J3052" s="19" t="n">
        <f aca="false">H3052*I3052</f>
        <v>21420</v>
      </c>
      <c r="K3052" s="29" t="n">
        <f aca="false">D3052/$E$2</f>
        <v>0.6504</v>
      </c>
      <c r="L3052" s="30" t="n">
        <f aca="false">1/(1+EXP($L$2+($L$3*K3052)+($L$4*C3052)))</f>
        <v>0.78860625098644</v>
      </c>
      <c r="M3052" s="31" t="n">
        <f aca="false">(F3052)*(L3052)+(1-F3052)*(1-L3052)</f>
        <v>0.78860625098644</v>
      </c>
      <c r="N3052" s="31" t="n">
        <f aca="false">IF(B3052=1,LN(M3052),0)</f>
        <v>0</v>
      </c>
      <c r="O3052" s="42" t="n">
        <f aca="false">K3052</f>
        <v>0.6504</v>
      </c>
      <c r="P3052" s="43" t="n">
        <f aca="false">1/(1+EXP($P$2+($P$3*O3052)+($P$4*C3052)))</f>
        <v>0.999822099692966</v>
      </c>
      <c r="Q3052" s="42" t="n">
        <f aca="false">(F3052)*(P3052)+(1-F3052)*(1-P3052)</f>
        <v>0.999822099692966</v>
      </c>
      <c r="R3052" s="42" t="n">
        <f aca="false">IF(B3052&lt;&gt;1,LN(Q3052),0)</f>
        <v>-0.000177916133170428</v>
      </c>
    </row>
    <row r="3053" customFormat="false" ht="13" hidden="false" customHeight="false" outlineLevel="0" collapsed="false">
      <c r="A3053" s="18" t="n">
        <v>3044</v>
      </c>
      <c r="B3053" s="41" t="n">
        <v>0</v>
      </c>
      <c r="C3053" s="18" t="n">
        <v>10</v>
      </c>
      <c r="D3053" s="19" t="n">
        <v>19058</v>
      </c>
      <c r="E3053" s="19" t="n">
        <v>190584</v>
      </c>
      <c r="F3053" s="18" t="n">
        <v>1</v>
      </c>
      <c r="G3053" s="20" t="n">
        <f aca="false">($E$2-D3053)/$E$2</f>
        <v>0.23768</v>
      </c>
      <c r="H3053" s="19" t="n">
        <f aca="false">D3053-$E$3</f>
        <v>4058</v>
      </c>
      <c r="I3053" s="18" t="n">
        <f aca="false">F3053*C3053</f>
        <v>10</v>
      </c>
      <c r="J3053" s="19" t="n">
        <f aca="false">H3053*I3053</f>
        <v>40580</v>
      </c>
      <c r="K3053" s="29" t="n">
        <f aca="false">D3053/$E$2</f>
        <v>0.76232</v>
      </c>
      <c r="L3053" s="30" t="n">
        <f aca="false">1/(1+EXP($L$2+($L$3*K3053)+($L$4*C3053)))</f>
        <v>0.327532154552711</v>
      </c>
      <c r="M3053" s="31" t="n">
        <f aca="false">(F3053)*(L3053)+(1-F3053)*(1-L3053)</f>
        <v>0.327532154552711</v>
      </c>
      <c r="N3053" s="31" t="n">
        <f aca="false">IF(B3053=1,LN(M3053),0)</f>
        <v>0</v>
      </c>
      <c r="O3053" s="42" t="n">
        <f aca="false">K3053</f>
        <v>0.76232</v>
      </c>
      <c r="P3053" s="43" t="n">
        <f aca="false">1/(1+EXP($P$2+($P$3*O3053)+($P$4*C3053)))</f>
        <v>0.996458113867085</v>
      </c>
      <c r="Q3053" s="42" t="n">
        <f aca="false">(F3053)*(P3053)+(1-F3053)*(1-P3053)</f>
        <v>0.996458113867085</v>
      </c>
      <c r="R3053" s="42" t="n">
        <f aca="false">IF(B3053&lt;&gt;1,LN(Q3053),0)</f>
        <v>-0.00354817346199677</v>
      </c>
    </row>
    <row r="3054" customFormat="false" ht="13" hidden="false" customHeight="false" outlineLevel="0" collapsed="false">
      <c r="A3054" s="18" t="n">
        <v>3045</v>
      </c>
      <c r="B3054" s="41" t="n">
        <v>0</v>
      </c>
      <c r="C3054" s="18" t="n">
        <v>27</v>
      </c>
      <c r="D3054" s="19" t="n">
        <v>18140</v>
      </c>
      <c r="E3054" s="19" t="n">
        <v>489769</v>
      </c>
      <c r="F3054" s="18" t="n">
        <v>1</v>
      </c>
      <c r="G3054" s="20" t="n">
        <f aca="false">($E$2-D3054)/$E$2</f>
        <v>0.2744</v>
      </c>
      <c r="H3054" s="19" t="n">
        <f aca="false">D3054-$E$3</f>
        <v>3140</v>
      </c>
      <c r="I3054" s="18" t="n">
        <f aca="false">F3054*C3054</f>
        <v>27</v>
      </c>
      <c r="J3054" s="19" t="n">
        <f aca="false">H3054*I3054</f>
        <v>84780</v>
      </c>
      <c r="K3054" s="29" t="n">
        <f aca="false">D3054/$E$2</f>
        <v>0.7256</v>
      </c>
      <c r="L3054" s="30" t="n">
        <f aca="false">1/(1+EXP($L$2+($L$3*K3054)+($L$4*C3054)))</f>
        <v>0.367713327581282</v>
      </c>
      <c r="M3054" s="31" t="n">
        <f aca="false">(F3054)*(L3054)+(1-F3054)*(1-L3054)</f>
        <v>0.367713327581282</v>
      </c>
      <c r="N3054" s="31" t="n">
        <f aca="false">IF(B3054=1,LN(M3054),0)</f>
        <v>0</v>
      </c>
      <c r="O3054" s="42" t="n">
        <f aca="false">K3054</f>
        <v>0.7256</v>
      </c>
      <c r="P3054" s="43" t="n">
        <f aca="false">1/(1+EXP($P$2+($P$3*O3054)+($P$4*C3054)))</f>
        <v>0.998714953218988</v>
      </c>
      <c r="Q3054" s="42" t="n">
        <f aca="false">(F3054)*(P3054)+(1-F3054)*(1-P3054)</f>
        <v>0.998714953218988</v>
      </c>
      <c r="R3054" s="42" t="n">
        <f aca="false">IF(B3054&lt;&gt;1,LN(Q3054),0)</f>
        <v>-0.00128587316166158</v>
      </c>
    </row>
    <row r="3055" customFormat="false" ht="13" hidden="false" customHeight="false" outlineLevel="0" collapsed="false">
      <c r="A3055" s="18" t="n">
        <v>3046</v>
      </c>
      <c r="B3055" s="41" t="n">
        <v>0</v>
      </c>
      <c r="C3055" s="18" t="n">
        <v>21</v>
      </c>
      <c r="D3055" s="19" t="n">
        <v>17830</v>
      </c>
      <c r="E3055" s="19" t="n">
        <v>374424</v>
      </c>
      <c r="F3055" s="18" t="n">
        <v>1</v>
      </c>
      <c r="G3055" s="20" t="n">
        <f aca="false">($E$2-D3055)/$E$2</f>
        <v>0.2868</v>
      </c>
      <c r="H3055" s="19" t="n">
        <f aca="false">D3055-$E$3</f>
        <v>2830</v>
      </c>
      <c r="I3055" s="18" t="n">
        <f aca="false">F3055*C3055</f>
        <v>21</v>
      </c>
      <c r="J3055" s="19" t="n">
        <f aca="false">H3055*I3055</f>
        <v>59430</v>
      </c>
      <c r="K3055" s="29" t="n">
        <f aca="false">D3055/$E$2</f>
        <v>0.7132</v>
      </c>
      <c r="L3055" s="30" t="n">
        <f aca="false">1/(1+EXP($L$2+($L$3*K3055)+($L$4*C3055)))</f>
        <v>0.477420403850227</v>
      </c>
      <c r="M3055" s="31" t="n">
        <f aca="false">(F3055)*(L3055)+(1-F3055)*(1-L3055)</f>
        <v>0.477420403850227</v>
      </c>
      <c r="N3055" s="31" t="n">
        <f aca="false">IF(B3055=1,LN(M3055),0)</f>
        <v>0</v>
      </c>
      <c r="O3055" s="42" t="n">
        <f aca="false">K3055</f>
        <v>0.7132</v>
      </c>
      <c r="P3055" s="43" t="n">
        <f aca="false">1/(1+EXP($P$2+($P$3*O3055)+($P$4*C3055)))</f>
        <v>0.999063058013978</v>
      </c>
      <c r="Q3055" s="42" t="n">
        <f aca="false">(F3055)*(P3055)+(1-F3055)*(1-P3055)</f>
        <v>0.999063058013978</v>
      </c>
      <c r="R3055" s="42" t="n">
        <f aca="false">IF(B3055&lt;&gt;1,LN(Q3055),0)</f>
        <v>-0.000937381190525231</v>
      </c>
    </row>
    <row r="3056" customFormat="false" ht="13" hidden="false" customHeight="false" outlineLevel="0" collapsed="false">
      <c r="A3056" s="18" t="n">
        <v>3047</v>
      </c>
      <c r="B3056" s="41" t="n">
        <v>0</v>
      </c>
      <c r="C3056" s="18" t="n">
        <v>15</v>
      </c>
      <c r="D3056" s="19" t="n">
        <v>16299</v>
      </c>
      <c r="E3056" s="19" t="n">
        <v>244481</v>
      </c>
      <c r="F3056" s="18" t="n">
        <v>1</v>
      </c>
      <c r="G3056" s="20" t="n">
        <f aca="false">($E$2-D3056)/$E$2</f>
        <v>0.34804</v>
      </c>
      <c r="H3056" s="19" t="n">
        <f aca="false">D3056-$E$3</f>
        <v>1299</v>
      </c>
      <c r="I3056" s="18" t="n">
        <f aca="false">F3056*C3056</f>
        <v>15</v>
      </c>
      <c r="J3056" s="19" t="n">
        <f aca="false">H3056*I3056</f>
        <v>19485</v>
      </c>
      <c r="K3056" s="29" t="n">
        <f aca="false">D3056/$E$2</f>
        <v>0.65196</v>
      </c>
      <c r="L3056" s="30" t="n">
        <f aca="false">1/(1+EXP($L$2+($L$3*K3056)+($L$4*C3056)))</f>
        <v>0.79439913308215</v>
      </c>
      <c r="M3056" s="31" t="n">
        <f aca="false">(F3056)*(L3056)+(1-F3056)*(1-L3056)</f>
        <v>0.79439913308215</v>
      </c>
      <c r="N3056" s="31" t="n">
        <f aca="false">IF(B3056=1,LN(M3056),0)</f>
        <v>0</v>
      </c>
      <c r="O3056" s="42" t="n">
        <f aca="false">K3056</f>
        <v>0.65196</v>
      </c>
      <c r="P3056" s="43" t="n">
        <f aca="false">1/(1+EXP($P$2+($P$3*O3056)+($P$4*C3056)))</f>
        <v>0.999813709583775</v>
      </c>
      <c r="Q3056" s="42" t="n">
        <f aca="false">(F3056)*(P3056)+(1-F3056)*(1-P3056)</f>
        <v>0.999813709583775</v>
      </c>
      <c r="R3056" s="42" t="n">
        <f aca="false">IF(B3056&lt;&gt;1,LN(Q3056),0)</f>
        <v>-0.000186307770440104</v>
      </c>
    </row>
    <row r="3057" customFormat="false" ht="13" hidden="false" customHeight="false" outlineLevel="0" collapsed="false">
      <c r="A3057" s="18" t="n">
        <v>3048</v>
      </c>
      <c r="B3057" s="41" t="n">
        <v>0</v>
      </c>
      <c r="C3057" s="18" t="n">
        <v>12</v>
      </c>
      <c r="D3057" s="19" t="n">
        <v>18923</v>
      </c>
      <c r="E3057" s="19" t="n">
        <v>227075</v>
      </c>
      <c r="F3057" s="18" t="n">
        <v>1</v>
      </c>
      <c r="G3057" s="20" t="n">
        <f aca="false">($E$2-D3057)/$E$2</f>
        <v>0.24308</v>
      </c>
      <c r="H3057" s="19" t="n">
        <f aca="false">D3057-$E$3</f>
        <v>3923</v>
      </c>
      <c r="I3057" s="18" t="n">
        <f aca="false">F3057*C3057</f>
        <v>12</v>
      </c>
      <c r="J3057" s="19" t="n">
        <f aca="false">H3057*I3057</f>
        <v>47076</v>
      </c>
      <c r="K3057" s="29" t="n">
        <f aca="false">D3057/$E$2</f>
        <v>0.75692</v>
      </c>
      <c r="L3057" s="30" t="n">
        <f aca="false">1/(1+EXP($L$2+($L$3*K3057)+($L$4*C3057)))</f>
        <v>0.337019276988338</v>
      </c>
      <c r="M3057" s="31" t="n">
        <f aca="false">(F3057)*(L3057)+(1-F3057)*(1-L3057)</f>
        <v>0.337019276988338</v>
      </c>
      <c r="N3057" s="31" t="n">
        <f aca="false">IF(B3057=1,LN(M3057),0)</f>
        <v>0</v>
      </c>
      <c r="O3057" s="42" t="n">
        <f aca="false">K3057</f>
        <v>0.75692</v>
      </c>
      <c r="P3057" s="43" t="n">
        <f aca="false">1/(1+EXP($P$2+($P$3*O3057)+($P$4*C3057)))</f>
        <v>0.996944751002606</v>
      </c>
      <c r="Q3057" s="42" t="n">
        <f aca="false">(F3057)*(P3057)+(1-F3057)*(1-P3057)</f>
        <v>0.996944751002606</v>
      </c>
      <c r="R3057" s="42" t="n">
        <f aca="false">IF(B3057&lt;&gt;1,LN(Q3057),0)</f>
        <v>-0.00305992579890369</v>
      </c>
    </row>
    <row r="3058" customFormat="false" ht="13" hidden="false" customHeight="false" outlineLevel="0" collapsed="false">
      <c r="A3058" s="18" t="n">
        <v>3049</v>
      </c>
      <c r="B3058" s="41" t="n">
        <v>0</v>
      </c>
      <c r="C3058" s="18" t="n">
        <v>12</v>
      </c>
      <c r="D3058" s="19" t="n">
        <v>16307</v>
      </c>
      <c r="E3058" s="19" t="n">
        <v>195687</v>
      </c>
      <c r="F3058" s="18" t="n">
        <v>1</v>
      </c>
      <c r="G3058" s="20" t="n">
        <f aca="false">($E$2-D3058)/$E$2</f>
        <v>0.34772</v>
      </c>
      <c r="H3058" s="19" t="n">
        <f aca="false">D3058-$E$3</f>
        <v>1307</v>
      </c>
      <c r="I3058" s="18" t="n">
        <f aca="false">F3058*C3058</f>
        <v>12</v>
      </c>
      <c r="J3058" s="19" t="n">
        <f aca="false">H3058*I3058</f>
        <v>15684</v>
      </c>
      <c r="K3058" s="29" t="n">
        <f aca="false">D3058/$E$2</f>
        <v>0.65228</v>
      </c>
      <c r="L3058" s="30" t="n">
        <f aca="false">1/(1+EXP($L$2+($L$3*K3058)+($L$4*C3058)))</f>
        <v>0.809269021100904</v>
      </c>
      <c r="M3058" s="31" t="n">
        <f aca="false">(F3058)*(L3058)+(1-F3058)*(1-L3058)</f>
        <v>0.809269021100904</v>
      </c>
      <c r="N3058" s="31" t="n">
        <f aca="false">IF(B3058=1,LN(M3058),0)</f>
        <v>0</v>
      </c>
      <c r="O3058" s="42" t="n">
        <f aca="false">K3058</f>
        <v>0.65228</v>
      </c>
      <c r="P3058" s="43" t="n">
        <f aca="false">1/(1+EXP($P$2+($P$3*O3058)+($P$4*C3058)))</f>
        <v>0.999810822984871</v>
      </c>
      <c r="Q3058" s="42" t="n">
        <f aca="false">(F3058)*(P3058)+(1-F3058)*(1-P3058)</f>
        <v>0.999810822984871</v>
      </c>
      <c r="R3058" s="42" t="n">
        <f aca="false">IF(B3058&lt;&gt;1,LN(Q3058),0)</f>
        <v>-0.00018919491135726</v>
      </c>
    </row>
    <row r="3059" customFormat="false" ht="13" hidden="false" customHeight="false" outlineLevel="0" collapsed="false">
      <c r="A3059" s="18" t="n">
        <v>3050</v>
      </c>
      <c r="B3059" s="41" t="n">
        <v>0</v>
      </c>
      <c r="C3059" s="18" t="n">
        <v>18</v>
      </c>
      <c r="D3059" s="19" t="n">
        <v>17312</v>
      </c>
      <c r="E3059" s="19" t="n">
        <v>311617</v>
      </c>
      <c r="F3059" s="18" t="n">
        <v>1</v>
      </c>
      <c r="G3059" s="20" t="n">
        <f aca="false">($E$2-D3059)/$E$2</f>
        <v>0.30752</v>
      </c>
      <c r="H3059" s="19" t="n">
        <f aca="false">D3059-$E$3</f>
        <v>2312</v>
      </c>
      <c r="I3059" s="18" t="n">
        <f aca="false">F3059*C3059</f>
        <v>18</v>
      </c>
      <c r="J3059" s="19" t="n">
        <f aca="false">H3059*I3059</f>
        <v>41616</v>
      </c>
      <c r="K3059" s="29" t="n">
        <f aca="false">D3059/$E$2</f>
        <v>0.69248</v>
      </c>
      <c r="L3059" s="30" t="n">
        <f aca="false">1/(1+EXP($L$2+($L$3*K3059)+($L$4*C3059)))</f>
        <v>0.605845988894707</v>
      </c>
      <c r="M3059" s="31" t="n">
        <f aca="false">(F3059)*(L3059)+(1-F3059)*(1-L3059)</f>
        <v>0.605845988894707</v>
      </c>
      <c r="N3059" s="31" t="n">
        <f aca="false">IF(B3059=1,LN(M3059),0)</f>
        <v>0</v>
      </c>
      <c r="O3059" s="42" t="n">
        <f aca="false">K3059</f>
        <v>0.69248</v>
      </c>
      <c r="P3059" s="43" t="n">
        <f aca="false">1/(1+EXP($P$2+($P$3*O3059)+($P$4*C3059)))</f>
        <v>0.999456270096552</v>
      </c>
      <c r="Q3059" s="42" t="n">
        <f aca="false">(F3059)*(P3059)+(1-F3059)*(1-P3059)</f>
        <v>0.999456270096552</v>
      </c>
      <c r="R3059" s="42" t="n">
        <f aca="false">IF(B3059&lt;&gt;1,LN(Q3059),0)</f>
        <v>-0.000543877778156736</v>
      </c>
    </row>
    <row r="3060" customFormat="false" ht="13" hidden="false" customHeight="false" outlineLevel="0" collapsed="false">
      <c r="A3060" s="18" t="n">
        <v>3051</v>
      </c>
      <c r="B3060" s="41" t="n">
        <v>0</v>
      </c>
      <c r="C3060" s="18" t="n">
        <v>13</v>
      </c>
      <c r="D3060" s="19" t="n">
        <v>20260</v>
      </c>
      <c r="E3060" s="19" t="n">
        <v>263386</v>
      </c>
      <c r="F3060" s="18" t="n">
        <v>1</v>
      </c>
      <c r="G3060" s="20" t="n">
        <f aca="false">($E$2-D3060)/$E$2</f>
        <v>0.1896</v>
      </c>
      <c r="H3060" s="19" t="n">
        <f aca="false">D3060-$E$3</f>
        <v>5260</v>
      </c>
      <c r="I3060" s="18" t="n">
        <f aca="false">F3060*C3060</f>
        <v>13</v>
      </c>
      <c r="J3060" s="19" t="n">
        <f aca="false">H3060*I3060</f>
        <v>68380</v>
      </c>
      <c r="K3060" s="29" t="n">
        <f aca="false">D3060/$E$2</f>
        <v>0.8104</v>
      </c>
      <c r="L3060" s="30" t="n">
        <f aca="false">1/(1+EXP($L$2+($L$3*K3060)+($L$4*C3060)))</f>
        <v>0.142529995670621</v>
      </c>
      <c r="M3060" s="31" t="n">
        <f aca="false">(F3060)*(L3060)+(1-F3060)*(1-L3060)</f>
        <v>0.142529995670621</v>
      </c>
      <c r="N3060" s="31" t="n">
        <f aca="false">IF(B3060=1,LN(M3060),0)</f>
        <v>0</v>
      </c>
      <c r="O3060" s="42" t="n">
        <f aca="false">K3060</f>
        <v>0.8104</v>
      </c>
      <c r="P3060" s="43" t="n">
        <f aca="false">1/(1+EXP($P$2+($P$3*O3060)+($P$4*C3060)))</f>
        <v>0.987467875505452</v>
      </c>
      <c r="Q3060" s="42" t="n">
        <f aca="false">(F3060)*(P3060)+(1-F3060)*(1-P3060)</f>
        <v>0.987467875505452</v>
      </c>
      <c r="R3060" s="42" t="n">
        <f aca="false">IF(B3060&lt;&gt;1,LN(Q3060),0)</f>
        <v>-0.0126113138697287</v>
      </c>
    </row>
    <row r="3061" customFormat="false" ht="13" hidden="false" customHeight="false" outlineLevel="0" collapsed="false">
      <c r="A3061" s="18" t="n">
        <v>3052</v>
      </c>
      <c r="B3061" s="41" t="n">
        <v>0</v>
      </c>
      <c r="C3061" s="18" t="n">
        <v>26</v>
      </c>
      <c r="D3061" s="19" t="n">
        <v>18612</v>
      </c>
      <c r="E3061" s="19" t="n">
        <v>483905</v>
      </c>
      <c r="F3061" s="18" t="n">
        <v>1</v>
      </c>
      <c r="G3061" s="20" t="n">
        <f aca="false">($E$2-D3061)/$E$2</f>
        <v>0.25552</v>
      </c>
      <c r="H3061" s="19" t="n">
        <f aca="false">D3061-$E$3</f>
        <v>3612</v>
      </c>
      <c r="I3061" s="18" t="n">
        <f aca="false">F3061*C3061</f>
        <v>26</v>
      </c>
      <c r="J3061" s="19" t="n">
        <f aca="false">H3061*I3061</f>
        <v>93912</v>
      </c>
      <c r="K3061" s="29" t="n">
        <f aca="false">D3061/$E$2</f>
        <v>0.74448</v>
      </c>
      <c r="L3061" s="30" t="n">
        <f aca="false">1/(1+EXP($L$2+($L$3*K3061)+($L$4*C3061)))</f>
        <v>0.290797107525471</v>
      </c>
      <c r="M3061" s="31" t="n">
        <f aca="false">(F3061)*(L3061)+(1-F3061)*(1-L3061)</f>
        <v>0.290797107525471</v>
      </c>
      <c r="N3061" s="31" t="n">
        <f aca="false">IF(B3061=1,LN(M3061),0)</f>
        <v>0</v>
      </c>
      <c r="O3061" s="42" t="n">
        <f aca="false">K3061</f>
        <v>0.74448</v>
      </c>
      <c r="P3061" s="43" t="n">
        <f aca="false">1/(1+EXP($P$2+($P$3*O3061)+($P$4*C3061)))</f>
        <v>0.997873034297281</v>
      </c>
      <c r="Q3061" s="42" t="n">
        <f aca="false">(F3061)*(P3061)+(1-F3061)*(1-P3061)</f>
        <v>0.997873034297281</v>
      </c>
      <c r="R3061" s="42" t="n">
        <f aca="false">IF(B3061&lt;&gt;1,LN(Q3061),0)</f>
        <v>-0.00212923090684687</v>
      </c>
    </row>
    <row r="3062" customFormat="false" ht="13" hidden="false" customHeight="false" outlineLevel="0" collapsed="false">
      <c r="A3062" s="18" t="n">
        <v>3053</v>
      </c>
      <c r="B3062" s="41" t="n">
        <v>0</v>
      </c>
      <c r="C3062" s="18" t="n">
        <v>15</v>
      </c>
      <c r="D3062" s="19" t="n">
        <v>22138</v>
      </c>
      <c r="E3062" s="19" t="n">
        <v>332076</v>
      </c>
      <c r="F3062" s="18" t="n">
        <v>0</v>
      </c>
      <c r="G3062" s="20" t="n">
        <f aca="false">($E$2-D3062)/$E$2</f>
        <v>0.11448</v>
      </c>
      <c r="H3062" s="19" t="n">
        <f aca="false">D3062-$E$3</f>
        <v>7138</v>
      </c>
      <c r="I3062" s="18" t="n">
        <f aca="false">F3062*C3062</f>
        <v>0</v>
      </c>
      <c r="J3062" s="19" t="n">
        <f aca="false">H3062*I3062</f>
        <v>0</v>
      </c>
      <c r="K3062" s="29" t="n">
        <f aca="false">D3062/$E$2</f>
        <v>0.88552</v>
      </c>
      <c r="L3062" s="30" t="n">
        <f aca="false">1/(1+EXP($L$2+($L$3*K3062)+($L$4*C3062)))</f>
        <v>0.0327852077278273</v>
      </c>
      <c r="M3062" s="31" t="n">
        <f aca="false">(F3062)*(L3062)+(1-F3062)*(1-L3062)</f>
        <v>0.967214792272173</v>
      </c>
      <c r="N3062" s="31" t="n">
        <f aca="false">IF(B3062=1,LN(M3062),0)</f>
        <v>0</v>
      </c>
      <c r="O3062" s="42" t="n">
        <f aca="false">K3062</f>
        <v>0.88552</v>
      </c>
      <c r="P3062" s="43" t="n">
        <f aca="false">1/(1+EXP($P$2+($P$3*O3062)+($P$4*C3062)))</f>
        <v>0.914685927915818</v>
      </c>
      <c r="Q3062" s="42" t="n">
        <f aca="false">(F3062)*(P3062)+(1-F3062)*(1-P3062)</f>
        <v>0.0853140720841817</v>
      </c>
      <c r="R3062" s="42" t="n">
        <f aca="false">IF(B3062&lt;&gt;1,LN(Q3062),0)</f>
        <v>-2.46141586641227</v>
      </c>
    </row>
    <row r="3063" customFormat="false" ht="13" hidden="false" customHeight="false" outlineLevel="0" collapsed="false">
      <c r="A3063" s="18" t="n">
        <v>3054</v>
      </c>
      <c r="B3063" s="41" t="n">
        <v>0</v>
      </c>
      <c r="C3063" s="18" t="n">
        <v>12</v>
      </c>
      <c r="D3063" s="19" t="n">
        <v>15335</v>
      </c>
      <c r="E3063" s="19" t="n">
        <v>184025</v>
      </c>
      <c r="F3063" s="18" t="n">
        <v>1</v>
      </c>
      <c r="G3063" s="20" t="n">
        <f aca="false">($E$2-D3063)/$E$2</f>
        <v>0.3866</v>
      </c>
      <c r="H3063" s="19" t="n">
        <f aca="false">D3063-$E$3</f>
        <v>335</v>
      </c>
      <c r="I3063" s="18" t="n">
        <f aca="false">F3063*C3063</f>
        <v>12</v>
      </c>
      <c r="J3063" s="19" t="n">
        <f aca="false">H3063*I3063</f>
        <v>4020</v>
      </c>
      <c r="K3063" s="29" t="n">
        <f aca="false">D3063/$E$2</f>
        <v>0.6134</v>
      </c>
      <c r="L3063" s="30" t="n">
        <f aca="false">1/(1+EXP($L$2+($L$3*K3063)+($L$4*C3063)))</f>
        <v>0.903232595096249</v>
      </c>
      <c r="M3063" s="31" t="n">
        <f aca="false">(F3063)*(L3063)+(1-F3063)*(1-L3063)</f>
        <v>0.903232595096249</v>
      </c>
      <c r="N3063" s="31" t="n">
        <f aca="false">IF(B3063=1,LN(M3063),0)</f>
        <v>0</v>
      </c>
      <c r="O3063" s="42" t="n">
        <f aca="false">K3063</f>
        <v>0.6134</v>
      </c>
      <c r="P3063" s="43" t="n">
        <f aca="false">1/(1+EXP($P$2+($P$3*O3063)+($P$4*C3063)))</f>
        <v>0.999932772364874</v>
      </c>
      <c r="Q3063" s="42" t="n">
        <f aca="false">(F3063)*(P3063)+(1-F3063)*(1-P3063)</f>
        <v>0.999932772364874</v>
      </c>
      <c r="R3063" s="42" t="n">
        <f aca="false">IF(B3063&lt;&gt;1,LN(Q3063),0)</f>
        <v>-6.72298950043133E-005</v>
      </c>
    </row>
    <row r="3064" customFormat="false" ht="13" hidden="false" customHeight="false" outlineLevel="0" collapsed="false">
      <c r="A3064" s="18" t="n">
        <v>3055</v>
      </c>
      <c r="B3064" s="41" t="n">
        <v>0</v>
      </c>
      <c r="C3064" s="18" t="n">
        <v>12</v>
      </c>
      <c r="D3064" s="19" t="n">
        <v>20955</v>
      </c>
      <c r="E3064" s="19" t="n">
        <v>251457</v>
      </c>
      <c r="F3064" s="18" t="n">
        <v>1</v>
      </c>
      <c r="G3064" s="20" t="n">
        <f aca="false">($E$2-D3064)/$E$2</f>
        <v>0.1618</v>
      </c>
      <c r="H3064" s="19" t="n">
        <f aca="false">D3064-$E$3</f>
        <v>5955</v>
      </c>
      <c r="I3064" s="18" t="n">
        <f aca="false">F3064*C3064</f>
        <v>12</v>
      </c>
      <c r="J3064" s="19" t="n">
        <f aca="false">H3064*I3064</f>
        <v>71460</v>
      </c>
      <c r="K3064" s="29" t="n">
        <f aca="false">D3064/$E$2</f>
        <v>0.8382</v>
      </c>
      <c r="L3064" s="30" t="n">
        <f aca="false">1/(1+EXP($L$2+($L$3*K3064)+($L$4*C3064)))</f>
        <v>0.0890906770418125</v>
      </c>
      <c r="M3064" s="31" t="n">
        <f aca="false">(F3064)*(L3064)+(1-F3064)*(1-L3064)</f>
        <v>0.0890906770418125</v>
      </c>
      <c r="N3064" s="31" t="n">
        <f aca="false">IF(B3064=1,LN(M3064),0)</f>
        <v>0</v>
      </c>
      <c r="O3064" s="42" t="n">
        <f aca="false">K3064</f>
        <v>0.8382</v>
      </c>
      <c r="P3064" s="43" t="n">
        <f aca="false">1/(1+EXP($P$2+($P$3*O3064)+($P$4*C3064)))</f>
        <v>0.974035420318296</v>
      </c>
      <c r="Q3064" s="42" t="n">
        <f aca="false">(F3064)*(P3064)+(1-F3064)*(1-P3064)</f>
        <v>0.974035420318296</v>
      </c>
      <c r="R3064" s="42" t="n">
        <f aca="false">IF(B3064&lt;&gt;1,LN(Q3064),0)</f>
        <v>-0.0263076101709498</v>
      </c>
    </row>
    <row r="3065" customFormat="false" ht="13" hidden="false" customHeight="false" outlineLevel="0" collapsed="false">
      <c r="A3065" s="18" t="n">
        <v>3056</v>
      </c>
      <c r="B3065" s="41" t="n">
        <v>0</v>
      </c>
      <c r="C3065" s="18" t="n">
        <v>17</v>
      </c>
      <c r="D3065" s="19" t="n">
        <v>19624</v>
      </c>
      <c r="E3065" s="19" t="n">
        <v>333600</v>
      </c>
      <c r="F3065" s="18" t="n">
        <v>1</v>
      </c>
      <c r="G3065" s="20" t="n">
        <f aca="false">($E$2-D3065)/$E$2</f>
        <v>0.21504</v>
      </c>
      <c r="H3065" s="19" t="n">
        <f aca="false">D3065-$E$3</f>
        <v>4624</v>
      </c>
      <c r="I3065" s="18" t="n">
        <f aca="false">F3065*C3065</f>
        <v>17</v>
      </c>
      <c r="J3065" s="19" t="n">
        <f aca="false">H3065*I3065</f>
        <v>78608</v>
      </c>
      <c r="K3065" s="29" t="n">
        <f aca="false">D3065/$E$2</f>
        <v>0.78496</v>
      </c>
      <c r="L3065" s="30" t="n">
        <f aca="false">1/(1+EXP($L$2+($L$3*K3065)+($L$4*C3065)))</f>
        <v>0.195912245697227</v>
      </c>
      <c r="M3065" s="31" t="n">
        <f aca="false">(F3065)*(L3065)+(1-F3065)*(1-L3065)</f>
        <v>0.195912245697227</v>
      </c>
      <c r="N3065" s="31" t="n">
        <f aca="false">IF(B3065=1,LN(M3065),0)</f>
        <v>0</v>
      </c>
      <c r="O3065" s="42" t="n">
        <f aca="false">K3065</f>
        <v>0.78496</v>
      </c>
      <c r="P3065" s="43" t="n">
        <f aca="false">1/(1+EXP($P$2+($P$3*O3065)+($P$4*C3065)))</f>
        <v>0.993650685150541</v>
      </c>
      <c r="Q3065" s="42" t="n">
        <f aca="false">(F3065)*(P3065)+(1-F3065)*(1-P3065)</f>
        <v>0.993650685150541</v>
      </c>
      <c r="R3065" s="42" t="n">
        <f aca="false">IF(B3065&lt;&gt;1,LN(Q3065),0)</f>
        <v>-0.00636955747903114</v>
      </c>
    </row>
    <row r="3066" customFormat="false" ht="13" hidden="false" customHeight="false" outlineLevel="0" collapsed="false">
      <c r="A3066" s="18" t="n">
        <v>3057</v>
      </c>
      <c r="B3066" s="41" t="n">
        <v>0</v>
      </c>
      <c r="C3066" s="18" t="n">
        <v>15</v>
      </c>
      <c r="D3066" s="19" t="n">
        <v>19402</v>
      </c>
      <c r="E3066" s="19" t="n">
        <v>291031</v>
      </c>
      <c r="F3066" s="18" t="n">
        <v>1</v>
      </c>
      <c r="G3066" s="20" t="n">
        <f aca="false">($E$2-D3066)/$E$2</f>
        <v>0.22392</v>
      </c>
      <c r="H3066" s="19" t="n">
        <f aca="false">D3066-$E$3</f>
        <v>4402</v>
      </c>
      <c r="I3066" s="18" t="n">
        <f aca="false">F3066*C3066</f>
        <v>15</v>
      </c>
      <c r="J3066" s="19" t="n">
        <f aca="false">H3066*I3066</f>
        <v>66030</v>
      </c>
      <c r="K3066" s="29" t="n">
        <f aca="false">D3066/$E$2</f>
        <v>0.77608</v>
      </c>
      <c r="L3066" s="30" t="n">
        <f aca="false">1/(1+EXP($L$2+($L$3*K3066)+($L$4*C3066)))</f>
        <v>0.237717125356273</v>
      </c>
      <c r="M3066" s="31" t="n">
        <f aca="false">(F3066)*(L3066)+(1-F3066)*(1-L3066)</f>
        <v>0.237717125356273</v>
      </c>
      <c r="N3066" s="31" t="n">
        <f aca="false">IF(B3066=1,LN(M3066),0)</f>
        <v>0</v>
      </c>
      <c r="O3066" s="42" t="n">
        <f aca="false">K3066</f>
        <v>0.77608</v>
      </c>
      <c r="P3066" s="43" t="n">
        <f aca="false">1/(1+EXP($P$2+($P$3*O3066)+($P$4*C3066)))</f>
        <v>0.994957452603842</v>
      </c>
      <c r="Q3066" s="42" t="n">
        <f aca="false">(F3066)*(P3066)+(1-F3066)*(1-P3066)</f>
        <v>0.994957452603842</v>
      </c>
      <c r="R3066" s="42" t="n">
        <f aca="false">IF(B3066&lt;&gt;1,LN(Q3066),0)</f>
        <v>-0.00505530393999923</v>
      </c>
    </row>
    <row r="3067" customFormat="false" ht="13" hidden="false" customHeight="false" outlineLevel="0" collapsed="false">
      <c r="A3067" s="18" t="n">
        <v>3058</v>
      </c>
      <c r="B3067" s="41" t="n">
        <v>0</v>
      </c>
      <c r="C3067" s="18" t="n">
        <v>13</v>
      </c>
      <c r="D3067" s="19" t="n">
        <v>16479</v>
      </c>
      <c r="E3067" s="19" t="n">
        <v>214227</v>
      </c>
      <c r="F3067" s="18" t="n">
        <v>1</v>
      </c>
      <c r="G3067" s="20" t="n">
        <f aca="false">($E$2-D3067)/$E$2</f>
        <v>0.34084</v>
      </c>
      <c r="H3067" s="19" t="n">
        <f aca="false">D3067-$E$3</f>
        <v>1479</v>
      </c>
      <c r="I3067" s="18" t="n">
        <f aca="false">F3067*C3067</f>
        <v>13</v>
      </c>
      <c r="J3067" s="19" t="n">
        <f aca="false">H3067*I3067</f>
        <v>19227</v>
      </c>
      <c r="K3067" s="29" t="n">
        <f aca="false">D3067/$E$2</f>
        <v>0.65916</v>
      </c>
      <c r="L3067" s="30" t="n">
        <f aca="false">1/(1+EXP($L$2+($L$3*K3067)+($L$4*C3067)))</f>
        <v>0.781151068173356</v>
      </c>
      <c r="M3067" s="31" t="n">
        <f aca="false">(F3067)*(L3067)+(1-F3067)*(1-L3067)</f>
        <v>0.781151068173356</v>
      </c>
      <c r="N3067" s="31" t="n">
        <f aca="false">IF(B3067=1,LN(M3067),0)</f>
        <v>0</v>
      </c>
      <c r="O3067" s="42" t="n">
        <f aca="false">K3067</f>
        <v>0.65916</v>
      </c>
      <c r="P3067" s="43" t="n">
        <f aca="false">1/(1+EXP($P$2+($P$3*O3067)+($P$4*C3067)))</f>
        <v>0.999773338721811</v>
      </c>
      <c r="Q3067" s="42" t="n">
        <f aca="false">(F3067)*(P3067)+(1-F3067)*(1-P3067)</f>
        <v>0.999773338721811</v>
      </c>
      <c r="R3067" s="42" t="n">
        <f aca="false">IF(B3067&lt;&gt;1,LN(Q3067),0)</f>
        <v>-0.000226686969738486</v>
      </c>
    </row>
    <row r="3068" customFormat="false" ht="13" hidden="false" customHeight="false" outlineLevel="0" collapsed="false">
      <c r="A3068" s="18" t="n">
        <v>3059</v>
      </c>
      <c r="B3068" s="41" t="n">
        <v>0</v>
      </c>
      <c r="C3068" s="18" t="n">
        <v>18</v>
      </c>
      <c r="D3068" s="19" t="n">
        <v>19656</v>
      </c>
      <c r="E3068" s="19" t="n">
        <v>353816</v>
      </c>
      <c r="F3068" s="18" t="n">
        <v>1</v>
      </c>
      <c r="G3068" s="20" t="n">
        <f aca="false">($E$2-D3068)/$E$2</f>
        <v>0.21376</v>
      </c>
      <c r="H3068" s="19" t="n">
        <f aca="false">D3068-$E$3</f>
        <v>4656</v>
      </c>
      <c r="I3068" s="18" t="n">
        <f aca="false">F3068*C3068</f>
        <v>18</v>
      </c>
      <c r="J3068" s="19" t="n">
        <f aca="false">H3068*I3068</f>
        <v>83808</v>
      </c>
      <c r="K3068" s="29" t="n">
        <f aca="false">D3068/$E$2</f>
        <v>0.78624</v>
      </c>
      <c r="L3068" s="30" t="n">
        <f aca="false">1/(1+EXP($L$2+($L$3*K3068)+($L$4*C3068)))</f>
        <v>0.186735040682127</v>
      </c>
      <c r="M3068" s="31" t="n">
        <f aca="false">(F3068)*(L3068)+(1-F3068)*(1-L3068)</f>
        <v>0.186735040682127</v>
      </c>
      <c r="N3068" s="31" t="n">
        <f aca="false">IF(B3068=1,LN(M3068),0)</f>
        <v>0</v>
      </c>
      <c r="O3068" s="42" t="n">
        <f aca="false">K3068</f>
        <v>0.78624</v>
      </c>
      <c r="P3068" s="43" t="n">
        <f aca="false">1/(1+EXP($P$2+($P$3*O3068)+($P$4*C3068)))</f>
        <v>0.993447025027773</v>
      </c>
      <c r="Q3068" s="42" t="n">
        <f aca="false">(F3068)*(P3068)+(1-F3068)*(1-P3068)</f>
        <v>0.993447025027773</v>
      </c>
      <c r="R3068" s="42" t="n">
        <f aca="false">IF(B3068&lt;&gt;1,LN(Q3068),0)</f>
        <v>-0.00657453997429277</v>
      </c>
    </row>
    <row r="3069" customFormat="false" ht="13" hidden="false" customHeight="false" outlineLevel="0" collapsed="false">
      <c r="A3069" s="18" t="n">
        <v>3060</v>
      </c>
      <c r="B3069" s="41" t="n">
        <v>0</v>
      </c>
      <c r="C3069" s="18" t="n">
        <v>13</v>
      </c>
      <c r="D3069" s="19" t="n">
        <v>16212</v>
      </c>
      <c r="E3069" s="19" t="n">
        <v>210760</v>
      </c>
      <c r="F3069" s="18" t="n">
        <v>1</v>
      </c>
      <c r="G3069" s="20" t="n">
        <f aca="false">($E$2-D3069)/$E$2</f>
        <v>0.35152</v>
      </c>
      <c r="H3069" s="19" t="n">
        <f aca="false">D3069-$E$3</f>
        <v>1212</v>
      </c>
      <c r="I3069" s="18" t="n">
        <f aca="false">F3069*C3069</f>
        <v>13</v>
      </c>
      <c r="J3069" s="19" t="n">
        <f aca="false">H3069*I3069</f>
        <v>15756</v>
      </c>
      <c r="K3069" s="29" t="n">
        <f aca="false">D3069/$E$2</f>
        <v>0.64848</v>
      </c>
      <c r="L3069" s="30" t="n">
        <f aca="false">1/(1+EXP($L$2+($L$3*K3069)+($L$4*C3069)))</f>
        <v>0.815921253998626</v>
      </c>
      <c r="M3069" s="31" t="n">
        <f aca="false">(F3069)*(L3069)+(1-F3069)*(1-L3069)</f>
        <v>0.815921253998626</v>
      </c>
      <c r="N3069" s="31" t="n">
        <f aca="false">IF(B3069=1,LN(M3069),0)</f>
        <v>0</v>
      </c>
      <c r="O3069" s="42" t="n">
        <f aca="false">K3069</f>
        <v>0.64848</v>
      </c>
      <c r="P3069" s="43" t="n">
        <f aca="false">1/(1+EXP($P$2+($P$3*O3069)+($P$4*C3069)))</f>
        <v>0.999829406425037</v>
      </c>
      <c r="Q3069" s="42" t="n">
        <f aca="false">(F3069)*(P3069)+(1-F3069)*(1-P3069)</f>
        <v>0.999829406425037</v>
      </c>
      <c r="R3069" s="42" t="n">
        <f aca="false">IF(B3069&lt;&gt;1,LN(Q3069),0)</f>
        <v>-0.000170608127701632</v>
      </c>
    </row>
    <row r="3070" customFormat="false" ht="13" hidden="false" customHeight="false" outlineLevel="0" collapsed="false">
      <c r="A3070" s="18" t="n">
        <v>3061</v>
      </c>
      <c r="B3070" s="41" t="n">
        <v>0</v>
      </c>
      <c r="C3070" s="18" t="n">
        <v>23</v>
      </c>
      <c r="D3070" s="19" t="n">
        <v>20259</v>
      </c>
      <c r="E3070" s="19" t="n">
        <v>465949</v>
      </c>
      <c r="F3070" s="18" t="n">
        <v>1</v>
      </c>
      <c r="G3070" s="20" t="n">
        <f aca="false">($E$2-D3070)/$E$2</f>
        <v>0.18964</v>
      </c>
      <c r="H3070" s="19" t="n">
        <f aca="false">D3070-$E$3</f>
        <v>5259</v>
      </c>
      <c r="I3070" s="18" t="n">
        <f aca="false">F3070*C3070</f>
        <v>23</v>
      </c>
      <c r="J3070" s="19" t="n">
        <f aca="false">H3070*I3070</f>
        <v>120957</v>
      </c>
      <c r="K3070" s="29" t="n">
        <f aca="false">D3070/$E$2</f>
        <v>0.81036</v>
      </c>
      <c r="L3070" s="30" t="n">
        <f aca="false">1/(1+EXP($L$2+($L$3*K3070)+($L$4*C3070)))</f>
        <v>0.106470357094573</v>
      </c>
      <c r="M3070" s="31" t="n">
        <f aca="false">(F3070)*(L3070)+(1-F3070)*(1-L3070)</f>
        <v>0.106470357094573</v>
      </c>
      <c r="N3070" s="31" t="n">
        <f aca="false">IF(B3070=1,LN(M3070),0)</f>
        <v>0</v>
      </c>
      <c r="O3070" s="42" t="n">
        <f aca="false">K3070</f>
        <v>0.81036</v>
      </c>
      <c r="P3070" s="43" t="n">
        <f aca="false">1/(1+EXP($P$2+($P$3*O3070)+($P$4*C3070)))</f>
        <v>0.987760717775513</v>
      </c>
      <c r="Q3070" s="42" t="n">
        <f aca="false">(F3070)*(P3070)+(1-F3070)*(1-P3070)</f>
        <v>0.987760717775513</v>
      </c>
      <c r="R3070" s="42" t="n">
        <f aca="false">IF(B3070&lt;&gt;1,LN(Q3070),0)</f>
        <v>-0.0123147990529601</v>
      </c>
    </row>
    <row r="3071" customFormat="false" ht="13" hidden="false" customHeight="false" outlineLevel="0" collapsed="false">
      <c r="A3071" s="18" t="n">
        <v>3062</v>
      </c>
      <c r="B3071" s="41" t="n">
        <v>0</v>
      </c>
      <c r="C3071" s="18" t="n">
        <v>24</v>
      </c>
      <c r="D3071" s="19" t="n">
        <v>17926</v>
      </c>
      <c r="E3071" s="19" t="n">
        <v>430234</v>
      </c>
      <c r="F3071" s="18" t="n">
        <v>1</v>
      </c>
      <c r="G3071" s="20" t="n">
        <f aca="false">($E$2-D3071)/$E$2</f>
        <v>0.28296</v>
      </c>
      <c r="H3071" s="19" t="n">
        <f aca="false">D3071-$E$3</f>
        <v>2926</v>
      </c>
      <c r="I3071" s="18" t="n">
        <f aca="false">F3071*C3071</f>
        <v>24</v>
      </c>
      <c r="J3071" s="19" t="n">
        <f aca="false">H3071*I3071</f>
        <v>70224</v>
      </c>
      <c r="K3071" s="29" t="n">
        <f aca="false">D3071/$E$2</f>
        <v>0.71704</v>
      </c>
      <c r="L3071" s="30" t="n">
        <f aca="false">1/(1+EXP($L$2+($L$3*K3071)+($L$4*C3071)))</f>
        <v>0.433311266640502</v>
      </c>
      <c r="M3071" s="31" t="n">
        <f aca="false">(F3071)*(L3071)+(1-F3071)*(1-L3071)</f>
        <v>0.433311266640502</v>
      </c>
      <c r="N3071" s="31" t="n">
        <f aca="false">IF(B3071=1,LN(M3071),0)</f>
        <v>0</v>
      </c>
      <c r="O3071" s="42" t="n">
        <f aca="false">K3071</f>
        <v>0.71704</v>
      </c>
      <c r="P3071" s="43" t="n">
        <f aca="false">1/(1+EXP($P$2+($P$3*O3071)+($P$4*C3071)))</f>
        <v>0.998969438276182</v>
      </c>
      <c r="Q3071" s="42" t="n">
        <f aca="false">(F3071)*(P3071)+(1-F3071)*(1-P3071)</f>
        <v>0.998969438276182</v>
      </c>
      <c r="R3071" s="42" t="n">
        <f aca="false">IF(B3071&lt;&gt;1,LN(Q3071),0)</f>
        <v>-0.00103109311767188</v>
      </c>
    </row>
    <row r="3072" customFormat="false" ht="13" hidden="false" customHeight="false" outlineLevel="0" collapsed="false">
      <c r="A3072" s="18" t="n">
        <v>3063</v>
      </c>
      <c r="B3072" s="41" t="n">
        <v>0</v>
      </c>
      <c r="C3072" s="18" t="n">
        <v>11</v>
      </c>
      <c r="D3072" s="19" t="n">
        <v>21741</v>
      </c>
      <c r="E3072" s="19" t="n">
        <v>239153</v>
      </c>
      <c r="F3072" s="18" t="n">
        <v>1</v>
      </c>
      <c r="G3072" s="20" t="n">
        <f aca="false">($E$2-D3072)/$E$2</f>
        <v>0.13036</v>
      </c>
      <c r="H3072" s="19" t="n">
        <f aca="false">D3072-$E$3</f>
        <v>6741</v>
      </c>
      <c r="I3072" s="18" t="n">
        <f aca="false">F3072*C3072</f>
        <v>11</v>
      </c>
      <c r="J3072" s="19" t="n">
        <f aca="false">H3072*I3072</f>
        <v>74151</v>
      </c>
      <c r="K3072" s="29" t="n">
        <f aca="false">D3072/$E$2</f>
        <v>0.86964</v>
      </c>
      <c r="L3072" s="30" t="n">
        <f aca="false">1/(1+EXP($L$2+($L$3*K3072)+($L$4*C3072)))</f>
        <v>0.0507406377063843</v>
      </c>
      <c r="M3072" s="31" t="n">
        <f aca="false">(F3072)*(L3072)+(1-F3072)*(1-L3072)</f>
        <v>0.0507406377063843</v>
      </c>
      <c r="N3072" s="31" t="n">
        <f aca="false">IF(B3072=1,LN(M3072),0)</f>
        <v>0</v>
      </c>
      <c r="O3072" s="42" t="n">
        <f aca="false">K3072</f>
        <v>0.86964</v>
      </c>
      <c r="P3072" s="43" t="n">
        <f aca="false">1/(1+EXP($P$2+($P$3*O3072)+($P$4*C3072)))</f>
        <v>0.941898612757528</v>
      </c>
      <c r="Q3072" s="42" t="n">
        <f aca="false">(F3072)*(P3072)+(1-F3072)*(1-P3072)</f>
        <v>0.941898612757528</v>
      </c>
      <c r="R3072" s="42" t="n">
        <f aca="false">IF(B3072&lt;&gt;1,LN(Q3072),0)</f>
        <v>-0.0598576399673523</v>
      </c>
    </row>
    <row r="3073" customFormat="false" ht="13" hidden="false" customHeight="false" outlineLevel="0" collapsed="false">
      <c r="A3073" s="18" t="n">
        <v>3064</v>
      </c>
      <c r="B3073" s="41" t="n">
        <v>0</v>
      </c>
      <c r="C3073" s="18" t="n">
        <v>27</v>
      </c>
      <c r="D3073" s="19" t="n">
        <v>19923</v>
      </c>
      <c r="E3073" s="19" t="n">
        <v>537931</v>
      </c>
      <c r="F3073" s="18" t="n">
        <v>1</v>
      </c>
      <c r="G3073" s="20" t="n">
        <f aca="false">($E$2-D3073)/$E$2</f>
        <v>0.20308</v>
      </c>
      <c r="H3073" s="19" t="n">
        <f aca="false">D3073-$E$3</f>
        <v>4923</v>
      </c>
      <c r="I3073" s="18" t="n">
        <f aca="false">F3073*C3073</f>
        <v>27</v>
      </c>
      <c r="J3073" s="19" t="n">
        <f aca="false">H3073*I3073</f>
        <v>132921</v>
      </c>
      <c r="K3073" s="29" t="n">
        <f aca="false">D3073/$E$2</f>
        <v>0.79692</v>
      </c>
      <c r="L3073" s="30" t="n">
        <f aca="false">1/(1+EXP($L$2+($L$3*K3073)+($L$4*C3073)))</f>
        <v>0.120441614299952</v>
      </c>
      <c r="M3073" s="31" t="n">
        <f aca="false">(F3073)*(L3073)+(1-F3073)*(1-L3073)</f>
        <v>0.120441614299952</v>
      </c>
      <c r="N3073" s="31" t="n">
        <f aca="false">IF(B3073=1,LN(M3073),0)</f>
        <v>0</v>
      </c>
      <c r="O3073" s="42" t="n">
        <f aca="false">K3073</f>
        <v>0.79692</v>
      </c>
      <c r="P3073" s="43" t="n">
        <f aca="false">1/(1+EXP($P$2+($P$3*O3073)+($P$4*C3073)))</f>
        <v>0.991487087115188</v>
      </c>
      <c r="Q3073" s="42" t="n">
        <f aca="false">(F3073)*(P3073)+(1-F3073)*(1-P3073)</f>
        <v>0.991487087115188</v>
      </c>
      <c r="R3073" s="42" t="n">
        <f aca="false">IF(B3073&lt;&gt;1,LN(Q3073),0)</f>
        <v>-0.00854935469238132</v>
      </c>
    </row>
    <row r="3074" customFormat="false" ht="13" hidden="false" customHeight="false" outlineLevel="0" collapsed="false">
      <c r="A3074" s="18" t="n">
        <v>3065</v>
      </c>
      <c r="B3074" s="41" t="n">
        <v>0</v>
      </c>
      <c r="C3074" s="18" t="n">
        <v>12</v>
      </c>
      <c r="D3074" s="19" t="n">
        <v>19181</v>
      </c>
      <c r="E3074" s="19" t="n">
        <v>230174</v>
      </c>
      <c r="F3074" s="18" t="n">
        <v>1</v>
      </c>
      <c r="G3074" s="20" t="n">
        <f aca="false">($E$2-D3074)/$E$2</f>
        <v>0.23276</v>
      </c>
      <c r="H3074" s="19" t="n">
        <f aca="false">D3074-$E$3</f>
        <v>4181</v>
      </c>
      <c r="I3074" s="18" t="n">
        <f aca="false">F3074*C3074</f>
        <v>12</v>
      </c>
      <c r="J3074" s="19" t="n">
        <f aca="false">H3074*I3074</f>
        <v>50172</v>
      </c>
      <c r="K3074" s="29" t="n">
        <f aca="false">D3074/$E$2</f>
        <v>0.76724</v>
      </c>
      <c r="L3074" s="30" t="n">
        <f aca="false">1/(1+EXP($L$2+($L$3*K3074)+($L$4*C3074)))</f>
        <v>0.291962208696704</v>
      </c>
      <c r="M3074" s="31" t="n">
        <f aca="false">(F3074)*(L3074)+(1-F3074)*(1-L3074)</f>
        <v>0.291962208696704</v>
      </c>
      <c r="N3074" s="31" t="n">
        <f aca="false">IF(B3074=1,LN(M3074),0)</f>
        <v>0</v>
      </c>
      <c r="O3074" s="42" t="n">
        <f aca="false">K3074</f>
        <v>0.76724</v>
      </c>
      <c r="P3074" s="43" t="n">
        <f aca="false">1/(1+EXP($P$2+($P$3*O3074)+($P$4*C3074)))</f>
        <v>0.995982965313494</v>
      </c>
      <c r="Q3074" s="42" t="n">
        <f aca="false">(F3074)*(P3074)+(1-F3074)*(1-P3074)</f>
        <v>0.995982965313494</v>
      </c>
      <c r="R3074" s="42" t="n">
        <f aca="false">IF(B3074&lt;&gt;1,LN(Q3074),0)</f>
        <v>-0.00402512464269958</v>
      </c>
    </row>
    <row r="3075" customFormat="false" ht="13" hidden="false" customHeight="false" outlineLevel="0" collapsed="false">
      <c r="A3075" s="18" t="n">
        <v>3066</v>
      </c>
      <c r="B3075" s="41" t="n">
        <v>0</v>
      </c>
      <c r="C3075" s="18" t="n">
        <v>13</v>
      </c>
      <c r="D3075" s="19" t="n">
        <v>15622</v>
      </c>
      <c r="E3075" s="19" t="n">
        <v>203086</v>
      </c>
      <c r="F3075" s="18" t="n">
        <v>1</v>
      </c>
      <c r="G3075" s="20" t="n">
        <f aca="false">($E$2-D3075)/$E$2</f>
        <v>0.37512</v>
      </c>
      <c r="H3075" s="19" t="n">
        <f aca="false">D3075-$E$3</f>
        <v>622</v>
      </c>
      <c r="I3075" s="18" t="n">
        <f aca="false">F3075*C3075</f>
        <v>13</v>
      </c>
      <c r="J3075" s="19" t="n">
        <f aca="false">H3075*I3075</f>
        <v>8086</v>
      </c>
      <c r="K3075" s="29" t="n">
        <f aca="false">D3075/$E$2</f>
        <v>0.62488</v>
      </c>
      <c r="L3075" s="30" t="n">
        <f aca="false">1/(1+EXP($L$2+($L$3*K3075)+($L$4*C3075)))</f>
        <v>0.877343545706257</v>
      </c>
      <c r="M3075" s="31" t="n">
        <f aca="false">(F3075)*(L3075)+(1-F3075)*(1-L3075)</f>
        <v>0.877343545706257</v>
      </c>
      <c r="N3075" s="31" t="n">
        <f aca="false">IF(B3075=1,LN(M3075),0)</f>
        <v>0</v>
      </c>
      <c r="O3075" s="42" t="n">
        <f aca="false">K3075</f>
        <v>0.62488</v>
      </c>
      <c r="P3075" s="43" t="n">
        <f aca="false">1/(1+EXP($P$2+($P$3*O3075)+($P$4*C3075)))</f>
        <v>0.999908960606116</v>
      </c>
      <c r="Q3075" s="42" t="n">
        <f aca="false">(F3075)*(P3075)+(1-F3075)*(1-P3075)</f>
        <v>0.999908960606116</v>
      </c>
      <c r="R3075" s="42" t="n">
        <f aca="false">IF(B3075&lt;&gt;1,LN(Q3075),0)</f>
        <v>-9.10435382217044E-005</v>
      </c>
    </row>
    <row r="3076" customFormat="false" ht="13" hidden="false" customHeight="false" outlineLevel="0" collapsed="false">
      <c r="A3076" s="18" t="n">
        <v>3067</v>
      </c>
      <c r="B3076" s="41" t="n">
        <v>0</v>
      </c>
      <c r="C3076" s="18" t="n">
        <v>15</v>
      </c>
      <c r="D3076" s="19" t="n">
        <v>18887</v>
      </c>
      <c r="E3076" s="19" t="n">
        <v>283304</v>
      </c>
      <c r="F3076" s="18" t="n">
        <v>1</v>
      </c>
      <c r="G3076" s="20" t="n">
        <f aca="false">($E$2-D3076)/$E$2</f>
        <v>0.24452</v>
      </c>
      <c r="H3076" s="19" t="n">
        <f aca="false">D3076-$E$3</f>
        <v>3887</v>
      </c>
      <c r="I3076" s="18" t="n">
        <f aca="false">F3076*C3076</f>
        <v>15</v>
      </c>
      <c r="J3076" s="19" t="n">
        <f aca="false">H3076*I3076</f>
        <v>58305</v>
      </c>
      <c r="K3076" s="29" t="n">
        <f aca="false">D3076/$E$2</f>
        <v>0.75548</v>
      </c>
      <c r="L3076" s="30" t="n">
        <f aca="false">1/(1+EXP($L$2+($L$3*K3076)+($L$4*C3076)))</f>
        <v>0.321363494846217</v>
      </c>
      <c r="M3076" s="31" t="n">
        <f aca="false">(F3076)*(L3076)+(1-F3076)*(1-L3076)</f>
        <v>0.321363494846217</v>
      </c>
      <c r="N3076" s="31" t="n">
        <f aca="false">IF(B3076=1,LN(M3076),0)</f>
        <v>0</v>
      </c>
      <c r="O3076" s="42" t="n">
        <f aca="false">K3076</f>
        <v>0.75548</v>
      </c>
      <c r="P3076" s="43" t="n">
        <f aca="false">1/(1+EXP($P$2+($P$3*O3076)+($P$4*C3076)))</f>
        <v>0.997079338601817</v>
      </c>
      <c r="Q3076" s="42" t="n">
        <f aca="false">(F3076)*(P3076)+(1-F3076)*(1-P3076)</f>
        <v>0.997079338601817</v>
      </c>
      <c r="R3076" s="42" t="n">
        <f aca="false">IF(B3076&lt;&gt;1,LN(Q3076),0)</f>
        <v>-0.00292493485258792</v>
      </c>
    </row>
    <row r="3077" customFormat="false" ht="13" hidden="false" customHeight="false" outlineLevel="0" collapsed="false">
      <c r="A3077" s="18" t="n">
        <v>3068</v>
      </c>
      <c r="B3077" s="41" t="n">
        <v>0</v>
      </c>
      <c r="C3077" s="18" t="n">
        <v>15</v>
      </c>
      <c r="D3077" s="19" t="n">
        <v>22221</v>
      </c>
      <c r="E3077" s="19" t="n">
        <v>333309</v>
      </c>
      <c r="F3077" s="18" t="n">
        <v>1</v>
      </c>
      <c r="G3077" s="20" t="n">
        <f aca="false">($E$2-D3077)/$E$2</f>
        <v>0.11116</v>
      </c>
      <c r="H3077" s="19" t="n">
        <f aca="false">D3077-$E$3</f>
        <v>7221</v>
      </c>
      <c r="I3077" s="18" t="n">
        <f aca="false">F3077*C3077</f>
        <v>15</v>
      </c>
      <c r="J3077" s="19" t="n">
        <f aca="false">H3077*I3077</f>
        <v>108315</v>
      </c>
      <c r="K3077" s="29" t="n">
        <f aca="false">D3077/$E$2</f>
        <v>0.88884</v>
      </c>
      <c r="L3077" s="30" t="n">
        <f aca="false">1/(1+EXP($L$2+($L$3*K3077)+($L$4*C3077)))</f>
        <v>0.0307162491741776</v>
      </c>
      <c r="M3077" s="31" t="n">
        <f aca="false">(F3077)*(L3077)+(1-F3077)*(1-L3077)</f>
        <v>0.0307162491741776</v>
      </c>
      <c r="N3077" s="31" t="n">
        <f aca="false">IF(B3077=1,LN(M3077),0)</f>
        <v>0</v>
      </c>
      <c r="O3077" s="42" t="n">
        <f aca="false">K3077</f>
        <v>0.88884</v>
      </c>
      <c r="P3077" s="43" t="n">
        <f aca="false">1/(1+EXP($P$2+($P$3*O3077)+($P$4*C3077)))</f>
        <v>0.907533625859971</v>
      </c>
      <c r="Q3077" s="42" t="n">
        <f aca="false">(F3077)*(P3077)+(1-F3077)*(1-P3077)</f>
        <v>0.907533625859971</v>
      </c>
      <c r="R3077" s="42" t="n">
        <f aca="false">IF(B3077&lt;&gt;1,LN(Q3077),0)</f>
        <v>-0.0970246602403636</v>
      </c>
    </row>
    <row r="3078" customFormat="false" ht="13" hidden="false" customHeight="false" outlineLevel="0" collapsed="false">
      <c r="A3078" s="18" t="n">
        <v>3069</v>
      </c>
      <c r="B3078" s="41" t="n">
        <v>0</v>
      </c>
      <c r="C3078" s="18" t="n">
        <v>22</v>
      </c>
      <c r="D3078" s="19" t="n">
        <v>22167</v>
      </c>
      <c r="E3078" s="19" t="n">
        <v>487681</v>
      </c>
      <c r="F3078" s="18" t="n">
        <v>1</v>
      </c>
      <c r="G3078" s="20" t="n">
        <f aca="false">($E$2-D3078)/$E$2</f>
        <v>0.11332</v>
      </c>
      <c r="H3078" s="19" t="n">
        <f aca="false">D3078-$E$3</f>
        <v>7167</v>
      </c>
      <c r="I3078" s="18" t="n">
        <f aca="false">F3078*C3078</f>
        <v>22</v>
      </c>
      <c r="J3078" s="19" t="n">
        <f aca="false">H3078*I3078</f>
        <v>157674</v>
      </c>
      <c r="K3078" s="29" t="n">
        <f aca="false">D3078/$E$2</f>
        <v>0.88668</v>
      </c>
      <c r="L3078" s="30" t="n">
        <f aca="false">1/(1+EXP($L$2+($L$3*K3078)+($L$4*C3078)))</f>
        <v>0.0255422140902826</v>
      </c>
      <c r="M3078" s="31" t="n">
        <f aca="false">(F3078)*(L3078)+(1-F3078)*(1-L3078)</f>
        <v>0.0255422140902826</v>
      </c>
      <c r="N3078" s="31" t="n">
        <f aca="false">IF(B3078=1,LN(M3078),0)</f>
        <v>0</v>
      </c>
      <c r="O3078" s="42" t="n">
        <f aca="false">K3078</f>
        <v>0.88668</v>
      </c>
      <c r="P3078" s="43" t="n">
        <f aca="false">1/(1+EXP($P$2+($P$3*O3078)+($P$4*C3078)))</f>
        <v>0.913519337547993</v>
      </c>
      <c r="Q3078" s="42" t="n">
        <f aca="false">(F3078)*(P3078)+(1-F3078)*(1-P3078)</f>
        <v>0.913519337547993</v>
      </c>
      <c r="R3078" s="42" t="n">
        <f aca="false">IF(B3078&lt;&gt;1,LN(Q3078),0)</f>
        <v>-0.0904507347532145</v>
      </c>
    </row>
    <row r="3079" customFormat="false" ht="13" hidden="false" customHeight="false" outlineLevel="0" collapsed="false">
      <c r="A3079" s="18" t="n">
        <v>3070</v>
      </c>
      <c r="B3079" s="41" t="n">
        <v>0</v>
      </c>
      <c r="C3079" s="18" t="n">
        <v>28</v>
      </c>
      <c r="D3079" s="19" t="n">
        <v>20870</v>
      </c>
      <c r="E3079" s="19" t="n">
        <v>584357</v>
      </c>
      <c r="F3079" s="18" t="n">
        <v>1</v>
      </c>
      <c r="G3079" s="20" t="n">
        <f aca="false">($E$2-D3079)/$E$2</f>
        <v>0.1652</v>
      </c>
      <c r="H3079" s="19" t="n">
        <f aca="false">D3079-$E$3</f>
        <v>5870</v>
      </c>
      <c r="I3079" s="18" t="n">
        <f aca="false">F3079*C3079</f>
        <v>28</v>
      </c>
      <c r="J3079" s="19" t="n">
        <f aca="false">H3079*I3079</f>
        <v>164360</v>
      </c>
      <c r="K3079" s="29" t="n">
        <f aca="false">D3079/$E$2</f>
        <v>0.8348</v>
      </c>
      <c r="L3079" s="30" t="n">
        <f aca="false">1/(1+EXP($L$2+($L$3*K3079)+($L$4*C3079)))</f>
        <v>0.0578806698858262</v>
      </c>
      <c r="M3079" s="31" t="n">
        <f aca="false">(F3079)*(L3079)+(1-F3079)*(1-L3079)</f>
        <v>0.0578806698858262</v>
      </c>
      <c r="N3079" s="31" t="n">
        <f aca="false">IF(B3079=1,LN(M3079),0)</f>
        <v>0</v>
      </c>
      <c r="O3079" s="42" t="n">
        <f aca="false">K3079</f>
        <v>0.8348</v>
      </c>
      <c r="P3079" s="43" t="n">
        <f aca="false">1/(1+EXP($P$2+($P$3*O3079)+($P$4*C3079)))</f>
        <v>0.977063046359256</v>
      </c>
      <c r="Q3079" s="42" t="n">
        <f aca="false">(F3079)*(P3079)+(1-F3079)*(1-P3079)</f>
        <v>0.977063046359256</v>
      </c>
      <c r="R3079" s="42" t="n">
        <f aca="false">IF(B3079&lt;&gt;1,LN(Q3079),0)</f>
        <v>-0.0232040984591754</v>
      </c>
    </row>
    <row r="3080" customFormat="false" ht="13" hidden="false" customHeight="false" outlineLevel="0" collapsed="false">
      <c r="A3080" s="18" t="n">
        <v>3071</v>
      </c>
      <c r="B3080" s="41" t="n">
        <v>0</v>
      </c>
      <c r="C3080" s="18" t="n">
        <v>13</v>
      </c>
      <c r="D3080" s="19" t="n">
        <v>20841</v>
      </c>
      <c r="E3080" s="19" t="n">
        <v>270938</v>
      </c>
      <c r="F3080" s="18" t="n">
        <v>1</v>
      </c>
      <c r="G3080" s="20" t="n">
        <f aca="false">($E$2-D3080)/$E$2</f>
        <v>0.16636</v>
      </c>
      <c r="H3080" s="19" t="n">
        <f aca="false">D3080-$E$3</f>
        <v>5841</v>
      </c>
      <c r="I3080" s="18" t="n">
        <f aca="false">F3080*C3080</f>
        <v>13</v>
      </c>
      <c r="J3080" s="19" t="n">
        <f aca="false">H3080*I3080</f>
        <v>75933</v>
      </c>
      <c r="K3080" s="29" t="n">
        <f aca="false">D3080/$E$2</f>
        <v>0.83364</v>
      </c>
      <c r="L3080" s="30" t="n">
        <f aca="false">1/(1+EXP($L$2+($L$3*K3080)+($L$4*C3080)))</f>
        <v>0.0940045806665258</v>
      </c>
      <c r="M3080" s="31" t="n">
        <f aca="false">(F3080)*(L3080)+(1-F3080)*(1-L3080)</f>
        <v>0.0940045806665258</v>
      </c>
      <c r="N3080" s="31" t="n">
        <f aca="false">IF(B3080=1,LN(M3080),0)</f>
        <v>0</v>
      </c>
      <c r="O3080" s="42" t="n">
        <f aca="false">K3080</f>
        <v>0.83364</v>
      </c>
      <c r="P3080" s="43" t="n">
        <f aca="false">1/(1+EXP($P$2+($P$3*O3080)+($P$4*C3080)))</f>
        <v>0.976985743331351</v>
      </c>
      <c r="Q3080" s="42" t="n">
        <f aca="false">(F3080)*(P3080)+(1-F3080)*(1-P3080)</f>
        <v>0.976985743331351</v>
      </c>
      <c r="R3080" s="42" t="n">
        <f aca="false">IF(B3080&lt;&gt;1,LN(Q3080),0)</f>
        <v>-0.023283219337173</v>
      </c>
    </row>
    <row r="3081" customFormat="false" ht="13" hidden="false" customHeight="false" outlineLevel="0" collapsed="false">
      <c r="A3081" s="18" t="n">
        <v>3072</v>
      </c>
      <c r="B3081" s="41" t="n">
        <v>0</v>
      </c>
      <c r="C3081" s="18" t="n">
        <v>14</v>
      </c>
      <c r="D3081" s="19" t="n">
        <v>20554</v>
      </c>
      <c r="E3081" s="19" t="n">
        <v>287754</v>
      </c>
      <c r="F3081" s="18" t="n">
        <v>1</v>
      </c>
      <c r="G3081" s="20" t="n">
        <f aca="false">($E$2-D3081)/$E$2</f>
        <v>0.17784</v>
      </c>
      <c r="H3081" s="19" t="n">
        <f aca="false">D3081-$E$3</f>
        <v>5554</v>
      </c>
      <c r="I3081" s="18" t="n">
        <f aca="false">F3081*C3081</f>
        <v>14</v>
      </c>
      <c r="J3081" s="19" t="n">
        <f aca="false">H3081*I3081</f>
        <v>77756</v>
      </c>
      <c r="K3081" s="29" t="n">
        <f aca="false">D3081/$E$2</f>
        <v>0.82216</v>
      </c>
      <c r="L3081" s="30" t="n">
        <f aca="false">1/(1+EXP($L$2+($L$3*K3081)+($L$4*C3081)))</f>
        <v>0.112418667155993</v>
      </c>
      <c r="M3081" s="31" t="n">
        <f aca="false">(F3081)*(L3081)+(1-F3081)*(1-L3081)</f>
        <v>0.112418667155993</v>
      </c>
      <c r="N3081" s="31" t="n">
        <f aca="false">IF(B3081=1,LN(M3081),0)</f>
        <v>0</v>
      </c>
      <c r="O3081" s="42" t="n">
        <f aca="false">K3081</f>
        <v>0.82216</v>
      </c>
      <c r="P3081" s="43" t="n">
        <f aca="false">1/(1+EXP($P$2+($P$3*O3081)+($P$4*C3081)))</f>
        <v>0.982979424269871</v>
      </c>
      <c r="Q3081" s="42" t="n">
        <f aca="false">(F3081)*(P3081)+(1-F3081)*(1-P3081)</f>
        <v>0.982979424269871</v>
      </c>
      <c r="R3081" s="42" t="n">
        <f aca="false">IF(B3081&lt;&gt;1,LN(Q3081),0)</f>
        <v>-0.0171670906208028</v>
      </c>
    </row>
    <row r="3082" customFormat="false" ht="13" hidden="false" customHeight="false" outlineLevel="0" collapsed="false">
      <c r="A3082" s="18" t="n">
        <v>3073</v>
      </c>
      <c r="B3082" s="41" t="n">
        <v>0</v>
      </c>
      <c r="C3082" s="18" t="n">
        <v>11</v>
      </c>
      <c r="D3082" s="19" t="n">
        <v>19558</v>
      </c>
      <c r="E3082" s="19" t="n">
        <v>215134</v>
      </c>
      <c r="F3082" s="18" t="n">
        <v>1</v>
      </c>
      <c r="G3082" s="20" t="n">
        <f aca="false">($E$2-D3082)/$E$2</f>
        <v>0.21768</v>
      </c>
      <c r="H3082" s="19" t="n">
        <f aca="false">D3082-$E$3</f>
        <v>4558</v>
      </c>
      <c r="I3082" s="18" t="n">
        <f aca="false">F3082*C3082</f>
        <v>11</v>
      </c>
      <c r="J3082" s="19" t="n">
        <f aca="false">H3082*I3082</f>
        <v>50138</v>
      </c>
      <c r="K3082" s="29" t="n">
        <f aca="false">D3082/$E$2</f>
        <v>0.78232</v>
      </c>
      <c r="L3082" s="30" t="n">
        <f aca="false">1/(1+EXP($L$2+($L$3*K3082)+($L$4*C3082)))</f>
        <v>0.238977429822049</v>
      </c>
      <c r="M3082" s="31" t="n">
        <f aca="false">(F3082)*(L3082)+(1-F3082)*(1-L3082)</f>
        <v>0.238977429822049</v>
      </c>
      <c r="N3082" s="31" t="n">
        <f aca="false">IF(B3082=1,LN(M3082),0)</f>
        <v>0</v>
      </c>
      <c r="O3082" s="42" t="n">
        <f aca="false">K3082</f>
        <v>0.78232</v>
      </c>
      <c r="P3082" s="43" t="n">
        <f aca="false">1/(1+EXP($P$2+($P$3*O3082)+($P$4*C3082)))</f>
        <v>0.993997577492772</v>
      </c>
      <c r="Q3082" s="42" t="n">
        <f aca="false">(F3082)*(P3082)+(1-F3082)*(1-P3082)</f>
        <v>0.993997577492772</v>
      </c>
      <c r="R3082" s="42" t="n">
        <f aca="false">IF(B3082&lt;&gt;1,LN(Q3082),0)</f>
        <v>-0.00602050945854036</v>
      </c>
    </row>
    <row r="3083" customFormat="false" ht="13" hidden="false" customHeight="false" outlineLevel="0" collapsed="false">
      <c r="A3083" s="18" t="n">
        <v>3074</v>
      </c>
      <c r="B3083" s="41" t="n">
        <v>0</v>
      </c>
      <c r="C3083" s="18" t="n">
        <v>11</v>
      </c>
      <c r="D3083" s="19" t="n">
        <v>15286</v>
      </c>
      <c r="E3083" s="19" t="n">
        <v>168143</v>
      </c>
      <c r="F3083" s="18" t="n">
        <v>1</v>
      </c>
      <c r="G3083" s="20" t="n">
        <f aca="false">($E$2-D3083)/$E$2</f>
        <v>0.38856</v>
      </c>
      <c r="H3083" s="19" t="n">
        <f aca="false">D3083-$E$3</f>
        <v>286</v>
      </c>
      <c r="I3083" s="18" t="n">
        <f aca="false">F3083*C3083</f>
        <v>11</v>
      </c>
      <c r="J3083" s="19" t="n">
        <f aca="false">H3083*I3083</f>
        <v>3146</v>
      </c>
      <c r="K3083" s="29" t="n">
        <f aca="false">D3083/$E$2</f>
        <v>0.61144</v>
      </c>
      <c r="L3083" s="30" t="n">
        <f aca="false">1/(1+EXP($L$2+($L$3*K3083)+($L$4*C3083)))</f>
        <v>0.909437288272135</v>
      </c>
      <c r="M3083" s="31" t="n">
        <f aca="false">(F3083)*(L3083)+(1-F3083)*(1-L3083)</f>
        <v>0.909437288272135</v>
      </c>
      <c r="N3083" s="31" t="n">
        <f aca="false">IF(B3083=1,LN(M3083),0)</f>
        <v>0</v>
      </c>
      <c r="O3083" s="42" t="n">
        <f aca="false">K3083</f>
        <v>0.61144</v>
      </c>
      <c r="P3083" s="43" t="n">
        <f aca="false">1/(1+EXP($P$2+($P$3*O3083)+($P$4*C3083)))</f>
        <v>0.999936042839677</v>
      </c>
      <c r="Q3083" s="42" t="n">
        <f aca="false">(F3083)*(P3083)+(1-F3083)*(1-P3083)</f>
        <v>0.999936042839677</v>
      </c>
      <c r="R3083" s="42" t="n">
        <f aca="false">IF(B3083&lt;&gt;1,LN(Q3083),0)</f>
        <v>-6.39592056693134E-005</v>
      </c>
    </row>
    <row r="3084" customFormat="false" ht="13" hidden="false" customHeight="false" outlineLevel="0" collapsed="false">
      <c r="A3084" s="18" t="n">
        <v>3075</v>
      </c>
      <c r="B3084" s="41" t="n">
        <v>0</v>
      </c>
      <c r="C3084" s="18" t="n">
        <v>23</v>
      </c>
      <c r="D3084" s="19" t="n">
        <v>19940</v>
      </c>
      <c r="E3084" s="19" t="n">
        <v>458625</v>
      </c>
      <c r="F3084" s="18" t="n">
        <v>1</v>
      </c>
      <c r="G3084" s="20" t="n">
        <f aca="false">($E$2-D3084)/$E$2</f>
        <v>0.2024</v>
      </c>
      <c r="H3084" s="19" t="n">
        <f aca="false">D3084-$E$3</f>
        <v>4940</v>
      </c>
      <c r="I3084" s="18" t="n">
        <f aca="false">F3084*C3084</f>
        <v>23</v>
      </c>
      <c r="J3084" s="19" t="n">
        <f aca="false">H3084*I3084</f>
        <v>113620</v>
      </c>
      <c r="K3084" s="29" t="n">
        <f aca="false">D3084/$E$2</f>
        <v>0.7976</v>
      </c>
      <c r="L3084" s="30" t="n">
        <f aca="false">1/(1+EXP($L$2+($L$3*K3084)+($L$4*C3084)))</f>
        <v>0.133707543704702</v>
      </c>
      <c r="M3084" s="31" t="n">
        <f aca="false">(F3084)*(L3084)+(1-F3084)*(1-L3084)</f>
        <v>0.133707543704702</v>
      </c>
      <c r="N3084" s="31" t="n">
        <f aca="false">IF(B3084=1,LN(M3084),0)</f>
        <v>0</v>
      </c>
      <c r="O3084" s="42" t="n">
        <f aca="false">K3084</f>
        <v>0.7976</v>
      </c>
      <c r="P3084" s="43" t="n">
        <f aca="false">1/(1+EXP($P$2+($P$3*O3084)+($P$4*C3084)))</f>
        <v>0.991253997949782</v>
      </c>
      <c r="Q3084" s="42" t="n">
        <f aca="false">(F3084)*(P3084)+(1-F3084)*(1-P3084)</f>
        <v>0.991253997949782</v>
      </c>
      <c r="R3084" s="42" t="n">
        <f aca="false">IF(B3084&lt;&gt;1,LN(Q3084),0)</f>
        <v>-0.00878447280057503</v>
      </c>
    </row>
    <row r="3085" customFormat="false" ht="13" hidden="false" customHeight="false" outlineLevel="0" collapsed="false">
      <c r="A3085" s="18" t="n">
        <v>3076</v>
      </c>
      <c r="B3085" s="41" t="n">
        <v>0</v>
      </c>
      <c r="C3085" s="18" t="n">
        <v>28</v>
      </c>
      <c r="D3085" s="19" t="n">
        <v>18284</v>
      </c>
      <c r="E3085" s="19" t="n">
        <v>511955</v>
      </c>
      <c r="F3085" s="18" t="n">
        <v>1</v>
      </c>
      <c r="G3085" s="20" t="n">
        <f aca="false">($E$2-D3085)/$E$2</f>
        <v>0.26864</v>
      </c>
      <c r="H3085" s="19" t="n">
        <f aca="false">D3085-$E$3</f>
        <v>3284</v>
      </c>
      <c r="I3085" s="18" t="n">
        <f aca="false">F3085*C3085</f>
        <v>28</v>
      </c>
      <c r="J3085" s="19" t="n">
        <f aca="false">H3085*I3085</f>
        <v>91952</v>
      </c>
      <c r="K3085" s="29" t="n">
        <f aca="false">D3085/$E$2</f>
        <v>0.73136</v>
      </c>
      <c r="L3085" s="30" t="n">
        <f aca="false">1/(1+EXP($L$2+($L$3*K3085)+($L$4*C3085)))</f>
        <v>0.333541929645765</v>
      </c>
      <c r="M3085" s="31" t="n">
        <f aca="false">(F3085)*(L3085)+(1-F3085)*(1-L3085)</f>
        <v>0.333541929645765</v>
      </c>
      <c r="N3085" s="31" t="n">
        <f aca="false">IF(B3085=1,LN(M3085),0)</f>
        <v>0</v>
      </c>
      <c r="O3085" s="42" t="n">
        <f aca="false">K3085</f>
        <v>0.73136</v>
      </c>
      <c r="P3085" s="43" t="n">
        <f aca="false">1/(1+EXP($P$2+($P$3*O3085)+($P$4*C3085)))</f>
        <v>0.998505801452899</v>
      </c>
      <c r="Q3085" s="42" t="n">
        <f aca="false">(F3085)*(P3085)+(1-F3085)*(1-P3085)</f>
        <v>0.998505801452899</v>
      </c>
      <c r="R3085" s="42" t="n">
        <f aca="false">IF(B3085&lt;&gt;1,LN(Q3085),0)</f>
        <v>-0.00149531597499486</v>
      </c>
    </row>
    <row r="3086" customFormat="false" ht="13" hidden="false" customHeight="false" outlineLevel="0" collapsed="false">
      <c r="A3086" s="18" t="n">
        <v>3077</v>
      </c>
      <c r="B3086" s="41" t="n">
        <v>0</v>
      </c>
      <c r="C3086" s="18" t="n">
        <v>18</v>
      </c>
      <c r="D3086" s="19" t="n">
        <v>22278</v>
      </c>
      <c r="E3086" s="19" t="n">
        <v>400997</v>
      </c>
      <c r="F3086" s="18" t="n">
        <v>0</v>
      </c>
      <c r="G3086" s="20" t="n">
        <f aca="false">($E$2-D3086)/$E$2</f>
        <v>0.10888</v>
      </c>
      <c r="H3086" s="19" t="n">
        <f aca="false">D3086-$E$3</f>
        <v>7278</v>
      </c>
      <c r="I3086" s="18" t="n">
        <f aca="false">F3086*C3086</f>
        <v>0</v>
      </c>
      <c r="J3086" s="19" t="n">
        <f aca="false">H3086*I3086</f>
        <v>0</v>
      </c>
      <c r="K3086" s="29" t="n">
        <f aca="false">D3086/$E$2</f>
        <v>0.89112</v>
      </c>
      <c r="L3086" s="30" t="n">
        <f aca="false">1/(1+EXP($L$2+($L$3*K3086)+($L$4*C3086)))</f>
        <v>0.0266460683774049</v>
      </c>
      <c r="M3086" s="31" t="n">
        <f aca="false">(F3086)*(L3086)+(1-F3086)*(1-L3086)</f>
        <v>0.973353931622595</v>
      </c>
      <c r="N3086" s="31" t="n">
        <f aca="false">IF(B3086=1,LN(M3086),0)</f>
        <v>0</v>
      </c>
      <c r="O3086" s="42" t="n">
        <f aca="false">K3086</f>
        <v>0.89112</v>
      </c>
      <c r="P3086" s="43" t="n">
        <f aca="false">1/(1+EXP($P$2+($P$3*O3086)+($P$4*C3086)))</f>
        <v>0.902917538506229</v>
      </c>
      <c r="Q3086" s="42" t="n">
        <f aca="false">(F3086)*(P3086)+(1-F3086)*(1-P3086)</f>
        <v>0.0970824614937715</v>
      </c>
      <c r="R3086" s="42" t="n">
        <f aca="false">IF(B3086&lt;&gt;1,LN(Q3086),0)</f>
        <v>-2.33219454313233</v>
      </c>
    </row>
    <row r="3087" customFormat="false" ht="13" hidden="false" customHeight="false" outlineLevel="0" collapsed="false">
      <c r="A3087" s="18" t="n">
        <v>3078</v>
      </c>
      <c r="B3087" s="41" t="n">
        <v>0</v>
      </c>
      <c r="C3087" s="18" t="n">
        <v>13</v>
      </c>
      <c r="D3087" s="19" t="n">
        <v>20285</v>
      </c>
      <c r="E3087" s="19" t="n">
        <v>263702</v>
      </c>
      <c r="F3087" s="18" t="n">
        <v>1</v>
      </c>
      <c r="G3087" s="20" t="n">
        <f aca="false">($E$2-D3087)/$E$2</f>
        <v>0.1886</v>
      </c>
      <c r="H3087" s="19" t="n">
        <f aca="false">D3087-$E$3</f>
        <v>5285</v>
      </c>
      <c r="I3087" s="18" t="n">
        <f aca="false">F3087*C3087</f>
        <v>13</v>
      </c>
      <c r="J3087" s="19" t="n">
        <f aca="false">H3087*I3087</f>
        <v>68705</v>
      </c>
      <c r="K3087" s="29" t="n">
        <f aca="false">D3087/$E$2</f>
        <v>0.8114</v>
      </c>
      <c r="L3087" s="30" t="n">
        <f aca="false">1/(1+EXP($L$2+($L$3*K3087)+($L$4*C3087)))</f>
        <v>0.140069654047577</v>
      </c>
      <c r="M3087" s="31" t="n">
        <f aca="false">(F3087)*(L3087)+(1-F3087)*(1-L3087)</f>
        <v>0.140069654047577</v>
      </c>
      <c r="N3087" s="31" t="n">
        <f aca="false">IF(B3087=1,LN(M3087),0)</f>
        <v>0</v>
      </c>
      <c r="O3087" s="42" t="n">
        <f aca="false">K3087</f>
        <v>0.8114</v>
      </c>
      <c r="P3087" s="43" t="n">
        <f aca="false">1/(1+EXP($P$2+($P$3*O3087)+($P$4*C3087)))</f>
        <v>0.987134226679402</v>
      </c>
      <c r="Q3087" s="42" t="n">
        <f aca="false">(F3087)*(P3087)+(1-F3087)*(1-P3087)</f>
        <v>0.987134226679402</v>
      </c>
      <c r="R3087" s="42" t="n">
        <f aca="false">IF(B3087&lt;&gt;1,LN(Q3087),0)</f>
        <v>-0.0129492541857611</v>
      </c>
    </row>
    <row r="3088" customFormat="false" ht="13" hidden="false" customHeight="false" outlineLevel="0" collapsed="false">
      <c r="A3088" s="18" t="n">
        <v>3079</v>
      </c>
      <c r="B3088" s="41" t="n">
        <v>0</v>
      </c>
      <c r="C3088" s="18" t="n">
        <v>24</v>
      </c>
      <c r="D3088" s="19" t="n">
        <v>15781</v>
      </c>
      <c r="E3088" s="19" t="n">
        <v>378735</v>
      </c>
      <c r="F3088" s="18" t="n">
        <v>1</v>
      </c>
      <c r="G3088" s="20" t="n">
        <f aca="false">($E$2-D3088)/$E$2</f>
        <v>0.36876</v>
      </c>
      <c r="H3088" s="19" t="n">
        <f aca="false">D3088-$E$3</f>
        <v>781</v>
      </c>
      <c r="I3088" s="18" t="n">
        <f aca="false">F3088*C3088</f>
        <v>24</v>
      </c>
      <c r="J3088" s="19" t="n">
        <f aca="false">H3088*I3088</f>
        <v>18744</v>
      </c>
      <c r="K3088" s="29" t="n">
        <f aca="false">D3088/$E$2</f>
        <v>0.63124</v>
      </c>
      <c r="L3088" s="30" t="n">
        <f aca="false">1/(1+EXP($L$2+($L$3*K3088)+($L$4*C3088)))</f>
        <v>0.813282973467514</v>
      </c>
      <c r="M3088" s="31" t="n">
        <f aca="false">(F3088)*(L3088)+(1-F3088)*(1-L3088)</f>
        <v>0.813282973467514</v>
      </c>
      <c r="N3088" s="31" t="n">
        <f aca="false">IF(B3088=1,LN(M3088),0)</f>
        <v>0</v>
      </c>
      <c r="O3088" s="42" t="n">
        <f aca="false">K3088</f>
        <v>0.63124</v>
      </c>
      <c r="P3088" s="43" t="n">
        <f aca="false">1/(1+EXP($P$2+($P$3*O3088)+($P$4*C3088)))</f>
        <v>0.999894851488338</v>
      </c>
      <c r="Q3088" s="42" t="n">
        <f aca="false">(F3088)*(P3088)+(1-F3088)*(1-P3088)</f>
        <v>0.999894851488338</v>
      </c>
      <c r="R3088" s="42" t="n">
        <f aca="false">IF(B3088&lt;&gt;1,LN(Q3088),0)</f>
        <v>-0.000105154040154621</v>
      </c>
    </row>
    <row r="3089" customFormat="false" ht="13" hidden="false" customHeight="false" outlineLevel="0" collapsed="false">
      <c r="A3089" s="18" t="n">
        <v>3080</v>
      </c>
      <c r="B3089" s="41" t="n">
        <v>0</v>
      </c>
      <c r="C3089" s="18" t="n">
        <v>35</v>
      </c>
      <c r="D3089" s="19" t="n">
        <v>15463</v>
      </c>
      <c r="E3089" s="19" t="n">
        <v>541190</v>
      </c>
      <c r="F3089" s="18" t="n">
        <v>1</v>
      </c>
      <c r="G3089" s="20" t="n">
        <f aca="false">($E$2-D3089)/$E$2</f>
        <v>0.38148</v>
      </c>
      <c r="H3089" s="19" t="n">
        <f aca="false">D3089-$E$3</f>
        <v>463</v>
      </c>
      <c r="I3089" s="18" t="n">
        <f aca="false">F3089*C3089</f>
        <v>35</v>
      </c>
      <c r="J3089" s="19" t="n">
        <f aca="false">H3089*I3089</f>
        <v>16205</v>
      </c>
      <c r="K3089" s="29" t="n">
        <f aca="false">D3089/$E$2</f>
        <v>0.61852</v>
      </c>
      <c r="L3089" s="30" t="n">
        <f aca="false">1/(1+EXP($L$2+($L$3*K3089)+($L$4*C3089)))</f>
        <v>0.796142939693124</v>
      </c>
      <c r="M3089" s="31" t="n">
        <f aca="false">(F3089)*(L3089)+(1-F3089)*(1-L3089)</f>
        <v>0.796142939693124</v>
      </c>
      <c r="N3089" s="31" t="n">
        <f aca="false">IF(B3089=1,LN(M3089),0)</f>
        <v>0</v>
      </c>
      <c r="O3089" s="42" t="n">
        <f aca="false">K3089</f>
        <v>0.61852</v>
      </c>
      <c r="P3089" s="43" t="n">
        <f aca="false">1/(1+EXP($P$2+($P$3*O3089)+($P$4*C3089)))</f>
        <v>0.999926907794376</v>
      </c>
      <c r="Q3089" s="42" t="n">
        <f aca="false">(F3089)*(P3089)+(1-F3089)*(1-P3089)</f>
        <v>0.999926907794376</v>
      </c>
      <c r="R3089" s="42" t="n">
        <f aca="false">IF(B3089&lt;&gt;1,LN(Q3089),0)</f>
        <v>-7.30948769894476E-005</v>
      </c>
    </row>
    <row r="3090" customFormat="false" ht="13" hidden="false" customHeight="false" outlineLevel="0" collapsed="false">
      <c r="A3090" s="18" t="n">
        <v>3081</v>
      </c>
      <c r="B3090" s="41" t="n">
        <v>0</v>
      </c>
      <c r="C3090" s="18" t="n">
        <v>33</v>
      </c>
      <c r="D3090" s="19" t="n">
        <v>15527</v>
      </c>
      <c r="E3090" s="19" t="n">
        <v>512382</v>
      </c>
      <c r="F3090" s="18" t="n">
        <v>1</v>
      </c>
      <c r="G3090" s="20" t="n">
        <f aca="false">($E$2-D3090)/$E$2</f>
        <v>0.37892</v>
      </c>
      <c r="H3090" s="19" t="n">
        <f aca="false">D3090-$E$3</f>
        <v>527</v>
      </c>
      <c r="I3090" s="18" t="n">
        <f aca="false">F3090*C3090</f>
        <v>33</v>
      </c>
      <c r="J3090" s="19" t="n">
        <f aca="false">H3090*I3090</f>
        <v>17391</v>
      </c>
      <c r="K3090" s="29" t="n">
        <f aca="false">D3090/$E$2</f>
        <v>0.62108</v>
      </c>
      <c r="L3090" s="30" t="n">
        <f aca="false">1/(1+EXP($L$2+($L$3*K3090)+($L$4*C3090)))</f>
        <v>0.798538754053106</v>
      </c>
      <c r="M3090" s="31" t="n">
        <f aca="false">(F3090)*(L3090)+(1-F3090)*(1-L3090)</f>
        <v>0.798538754053106</v>
      </c>
      <c r="N3090" s="31" t="n">
        <f aca="false">IF(B3090=1,LN(M3090),0)</f>
        <v>0</v>
      </c>
      <c r="O3090" s="42" t="n">
        <f aca="false">K3090</f>
        <v>0.62108</v>
      </c>
      <c r="P3090" s="43" t="n">
        <f aca="false">1/(1+EXP($P$2+($P$3*O3090)+($P$4*C3090)))</f>
        <v>0.999921396100127</v>
      </c>
      <c r="Q3090" s="42" t="n">
        <f aca="false">(F3090)*(P3090)+(1-F3090)*(1-P3090)</f>
        <v>0.999921396100127</v>
      </c>
      <c r="R3090" s="42" t="n">
        <f aca="false">IF(B3090&lt;&gt;1,LN(Q3090),0)</f>
        <v>-7.86069893218978E-005</v>
      </c>
    </row>
    <row r="3091" customFormat="false" ht="13" hidden="false" customHeight="false" outlineLevel="0" collapsed="false">
      <c r="A3091" s="18" t="n">
        <v>3082</v>
      </c>
      <c r="B3091" s="41" t="n">
        <v>0</v>
      </c>
      <c r="C3091" s="18" t="n">
        <v>12</v>
      </c>
      <c r="D3091" s="19" t="n">
        <v>20137</v>
      </c>
      <c r="E3091" s="19" t="n">
        <v>241644</v>
      </c>
      <c r="F3091" s="18" t="n">
        <v>1</v>
      </c>
      <c r="G3091" s="20" t="n">
        <f aca="false">($E$2-D3091)/$E$2</f>
        <v>0.19452</v>
      </c>
      <c r="H3091" s="19" t="n">
        <f aca="false">D3091-$E$3</f>
        <v>5137</v>
      </c>
      <c r="I3091" s="18" t="n">
        <f aca="false">F3091*C3091</f>
        <v>12</v>
      </c>
      <c r="J3091" s="19" t="n">
        <f aca="false">H3091*I3091</f>
        <v>61644</v>
      </c>
      <c r="K3091" s="29" t="n">
        <f aca="false">D3091/$E$2</f>
        <v>0.80548</v>
      </c>
      <c r="L3091" s="30" t="n">
        <f aca="false">1/(1+EXP($L$2+($L$3*K3091)+($L$4*C3091)))</f>
        <v>0.15958787036278</v>
      </c>
      <c r="M3091" s="31" t="n">
        <f aca="false">(F3091)*(L3091)+(1-F3091)*(1-L3091)</f>
        <v>0.15958787036278</v>
      </c>
      <c r="N3091" s="31" t="n">
        <f aca="false">IF(B3091=1,LN(M3091),0)</f>
        <v>0</v>
      </c>
      <c r="O3091" s="42" t="n">
        <f aca="false">K3091</f>
        <v>0.80548</v>
      </c>
      <c r="P3091" s="43" t="n">
        <f aca="false">1/(1+EXP($P$2+($P$3*O3091)+($P$4*C3091)))</f>
        <v>0.988964028378163</v>
      </c>
      <c r="Q3091" s="42" t="n">
        <f aca="false">(F3091)*(P3091)+(1-F3091)*(1-P3091)</f>
        <v>0.988964028378163</v>
      </c>
      <c r="R3091" s="42" t="n">
        <f aca="false">IF(B3091&lt;&gt;1,LN(Q3091),0)</f>
        <v>-0.0110973197315461</v>
      </c>
    </row>
    <row r="3092" customFormat="false" ht="13" hidden="false" customHeight="false" outlineLevel="0" collapsed="false">
      <c r="A3092" s="18" t="n">
        <v>3083</v>
      </c>
      <c r="B3092" s="41" t="n">
        <v>0</v>
      </c>
      <c r="C3092" s="18" t="n">
        <v>19</v>
      </c>
      <c r="D3092" s="19" t="n">
        <v>17917</v>
      </c>
      <c r="E3092" s="19" t="n">
        <v>340420</v>
      </c>
      <c r="F3092" s="18" t="n">
        <v>1</v>
      </c>
      <c r="G3092" s="20" t="n">
        <f aca="false">($E$2-D3092)/$E$2</f>
        <v>0.28332</v>
      </c>
      <c r="H3092" s="19" t="n">
        <f aca="false">D3092-$E$3</f>
        <v>2917</v>
      </c>
      <c r="I3092" s="18" t="n">
        <f aca="false">F3092*C3092</f>
        <v>19</v>
      </c>
      <c r="J3092" s="19" t="n">
        <f aca="false">H3092*I3092</f>
        <v>55423</v>
      </c>
      <c r="K3092" s="29" t="n">
        <f aca="false">D3092/$E$2</f>
        <v>0.71668</v>
      </c>
      <c r="L3092" s="30" t="n">
        <f aca="false">1/(1+EXP($L$2+($L$3*K3092)+($L$4*C3092)))</f>
        <v>0.476465232914499</v>
      </c>
      <c r="M3092" s="31" t="n">
        <f aca="false">(F3092)*(L3092)+(1-F3092)*(1-L3092)</f>
        <v>0.476465232914499</v>
      </c>
      <c r="N3092" s="31" t="n">
        <f aca="false">IF(B3092=1,LN(M3092),0)</f>
        <v>0</v>
      </c>
      <c r="O3092" s="42" t="n">
        <f aca="false">K3092</f>
        <v>0.71668</v>
      </c>
      <c r="P3092" s="43" t="n">
        <f aca="false">1/(1+EXP($P$2+($P$3*O3092)+($P$4*C3092)))</f>
        <v>0.998967524121509</v>
      </c>
      <c r="Q3092" s="42" t="n">
        <f aca="false">(F3092)*(P3092)+(1-F3092)*(1-P3092)</f>
        <v>0.998967524121509</v>
      </c>
      <c r="R3092" s="42" t="n">
        <f aca="false">IF(B3092&lt;&gt;1,LN(Q3092),0)</f>
        <v>-0.0010330092488709</v>
      </c>
    </row>
    <row r="3093" customFormat="false" ht="13" hidden="false" customHeight="false" outlineLevel="0" collapsed="false">
      <c r="A3093" s="18" t="n">
        <v>3084</v>
      </c>
      <c r="B3093" s="41" t="n">
        <v>0</v>
      </c>
      <c r="C3093" s="18" t="n">
        <v>18</v>
      </c>
      <c r="D3093" s="19" t="n">
        <v>21529</v>
      </c>
      <c r="E3093" s="19" t="n">
        <v>387525</v>
      </c>
      <c r="F3093" s="18" t="n">
        <v>1</v>
      </c>
      <c r="G3093" s="20" t="n">
        <f aca="false">($E$2-D3093)/$E$2</f>
        <v>0.13884</v>
      </c>
      <c r="H3093" s="19" t="n">
        <f aca="false">D3093-$E$3</f>
        <v>6529</v>
      </c>
      <c r="I3093" s="18" t="n">
        <f aca="false">F3093*C3093</f>
        <v>18</v>
      </c>
      <c r="J3093" s="19" t="n">
        <f aca="false">H3093*I3093</f>
        <v>117522</v>
      </c>
      <c r="K3093" s="29" t="n">
        <f aca="false">D3093/$E$2</f>
        <v>0.86116</v>
      </c>
      <c r="L3093" s="30" t="n">
        <f aca="false">1/(1+EXP($L$2+($L$3*K3093)+($L$4*C3093)))</f>
        <v>0.047853162560245</v>
      </c>
      <c r="M3093" s="31" t="n">
        <f aca="false">(F3093)*(L3093)+(1-F3093)*(1-L3093)</f>
        <v>0.047853162560245</v>
      </c>
      <c r="N3093" s="31" t="n">
        <f aca="false">IF(B3093=1,LN(M3093),0)</f>
        <v>0</v>
      </c>
      <c r="O3093" s="42" t="n">
        <f aca="false">K3093</f>
        <v>0.86116</v>
      </c>
      <c r="P3093" s="43" t="n">
        <f aca="false">1/(1+EXP($P$2+($P$3*O3093)+($P$4*C3093)))</f>
        <v>0.953796800005411</v>
      </c>
      <c r="Q3093" s="42" t="n">
        <f aca="false">(F3093)*(P3093)+(1-F3093)*(1-P3093)</f>
        <v>0.953796800005411</v>
      </c>
      <c r="R3093" s="42" t="n">
        <f aca="false">IF(B3093&lt;&gt;1,LN(Q3093),0)</f>
        <v>-0.0473046281190163</v>
      </c>
    </row>
    <row r="3094" customFormat="false" ht="13" hidden="false" customHeight="false" outlineLevel="0" collapsed="false">
      <c r="A3094" s="18" t="n">
        <v>3085</v>
      </c>
      <c r="B3094" s="41" t="n">
        <v>0</v>
      </c>
      <c r="C3094" s="18" t="n">
        <v>16</v>
      </c>
      <c r="D3094" s="19" t="n">
        <v>22199</v>
      </c>
      <c r="E3094" s="19" t="n">
        <v>355185</v>
      </c>
      <c r="F3094" s="18" t="n">
        <v>1</v>
      </c>
      <c r="G3094" s="20" t="n">
        <f aca="false">($E$2-D3094)/$E$2</f>
        <v>0.11204</v>
      </c>
      <c r="H3094" s="19" t="n">
        <f aca="false">D3094-$E$3</f>
        <v>7199</v>
      </c>
      <c r="I3094" s="18" t="n">
        <f aca="false">F3094*C3094</f>
        <v>16</v>
      </c>
      <c r="J3094" s="19" t="n">
        <f aca="false">H3094*I3094</f>
        <v>115184</v>
      </c>
      <c r="K3094" s="29" t="n">
        <f aca="false">D3094/$E$2</f>
        <v>0.88796</v>
      </c>
      <c r="L3094" s="30" t="n">
        <f aca="false">1/(1+EXP($L$2+($L$3*K3094)+($L$4*C3094)))</f>
        <v>0.0302573932385144</v>
      </c>
      <c r="M3094" s="31" t="n">
        <f aca="false">(F3094)*(L3094)+(1-F3094)*(1-L3094)</f>
        <v>0.0302573932385144</v>
      </c>
      <c r="N3094" s="31" t="n">
        <f aca="false">IF(B3094=1,LN(M3094),0)</f>
        <v>0</v>
      </c>
      <c r="O3094" s="42" t="n">
        <f aca="false">K3094</f>
        <v>0.88796</v>
      </c>
      <c r="P3094" s="43" t="n">
        <f aca="false">1/(1+EXP($P$2+($P$3*O3094)+($P$4*C3094)))</f>
        <v>0.909668403331868</v>
      </c>
      <c r="Q3094" s="42" t="n">
        <f aca="false">(F3094)*(P3094)+(1-F3094)*(1-P3094)</f>
        <v>0.909668403331868</v>
      </c>
      <c r="R3094" s="42" t="n">
        <f aca="false">IF(B3094&lt;&gt;1,LN(Q3094),0)</f>
        <v>-0.0946751378211205</v>
      </c>
    </row>
    <row r="3095" customFormat="false" ht="13" hidden="false" customHeight="false" outlineLevel="0" collapsed="false">
      <c r="A3095" s="18" t="n">
        <v>3086</v>
      </c>
      <c r="B3095" s="41" t="n">
        <v>0</v>
      </c>
      <c r="C3095" s="18" t="n">
        <v>13</v>
      </c>
      <c r="D3095" s="19" t="n">
        <v>21615</v>
      </c>
      <c r="E3095" s="19" t="n">
        <v>280994</v>
      </c>
      <c r="F3095" s="18" t="n">
        <v>1</v>
      </c>
      <c r="G3095" s="20" t="n">
        <f aca="false">($E$2-D3095)/$E$2</f>
        <v>0.1354</v>
      </c>
      <c r="H3095" s="19" t="n">
        <f aca="false">D3095-$E$3</f>
        <v>6615</v>
      </c>
      <c r="I3095" s="18" t="n">
        <f aca="false">F3095*C3095</f>
        <v>13</v>
      </c>
      <c r="J3095" s="19" t="n">
        <f aca="false">H3095*I3095</f>
        <v>85995</v>
      </c>
      <c r="K3095" s="29" t="n">
        <f aca="false">D3095/$E$2</f>
        <v>0.8646</v>
      </c>
      <c r="L3095" s="30" t="n">
        <f aca="false">1/(1+EXP($L$2+($L$3*K3095)+($L$4*C3095)))</f>
        <v>0.0524761821244449</v>
      </c>
      <c r="M3095" s="31" t="n">
        <f aca="false">(F3095)*(L3095)+(1-F3095)*(1-L3095)</f>
        <v>0.0524761821244449</v>
      </c>
      <c r="N3095" s="31" t="n">
        <f aca="false">IF(B3095=1,LN(M3095),0)</f>
        <v>0</v>
      </c>
      <c r="O3095" s="42" t="n">
        <f aca="false">K3095</f>
        <v>0.8646</v>
      </c>
      <c r="P3095" s="43" t="n">
        <f aca="false">1/(1+EXP($P$2+($P$3*O3095)+($P$4*C3095)))</f>
        <v>0.949040191502803</v>
      </c>
      <c r="Q3095" s="42" t="n">
        <f aca="false">(F3095)*(P3095)+(1-F3095)*(1-P3095)</f>
        <v>0.949040191502803</v>
      </c>
      <c r="R3095" s="42" t="n">
        <f aca="false">IF(B3095&lt;&gt;1,LN(Q3095),0)</f>
        <v>-0.0523041298435013</v>
      </c>
    </row>
    <row r="3096" customFormat="false" ht="13" hidden="false" customHeight="false" outlineLevel="0" collapsed="false">
      <c r="A3096" s="18" t="n">
        <v>3087</v>
      </c>
      <c r="B3096" s="41" t="n">
        <v>0</v>
      </c>
      <c r="C3096" s="18" t="n">
        <v>43</v>
      </c>
      <c r="D3096" s="19" t="n">
        <v>20104</v>
      </c>
      <c r="E3096" s="19" t="n">
        <v>864467</v>
      </c>
      <c r="F3096" s="18" t="n">
        <v>1</v>
      </c>
      <c r="G3096" s="20" t="n">
        <f aca="false">($E$2-D3096)/$E$2</f>
        <v>0.19584</v>
      </c>
      <c r="H3096" s="19" t="n">
        <f aca="false">D3096-$E$3</f>
        <v>5104</v>
      </c>
      <c r="I3096" s="18" t="n">
        <f aca="false">F3096*C3096</f>
        <v>43</v>
      </c>
      <c r="J3096" s="19" t="n">
        <f aca="false">H3096*I3096</f>
        <v>219472</v>
      </c>
      <c r="K3096" s="29" t="n">
        <f aca="false">D3096/$E$2</f>
        <v>0.80416</v>
      </c>
      <c r="L3096" s="30" t="n">
        <f aca="false">1/(1+EXP($L$2+($L$3*K3096)+($L$4*C3096)))</f>
        <v>0.0648293332320235</v>
      </c>
      <c r="M3096" s="31" t="n">
        <f aca="false">(F3096)*(L3096)+(1-F3096)*(1-L3096)</f>
        <v>0.0648293332320235</v>
      </c>
      <c r="N3096" s="31" t="n">
        <f aca="false">IF(B3096=1,LN(M3096),0)</f>
        <v>0</v>
      </c>
      <c r="O3096" s="42" t="n">
        <f aca="false">K3096</f>
        <v>0.80416</v>
      </c>
      <c r="P3096" s="43" t="n">
        <f aca="false">1/(1+EXP($P$2+($P$3*O3096)+($P$4*C3096)))</f>
        <v>0.990063408450777</v>
      </c>
      <c r="Q3096" s="42" t="n">
        <f aca="false">(F3096)*(P3096)+(1-F3096)*(1-P3096)</f>
        <v>0.990063408450777</v>
      </c>
      <c r="R3096" s="42" t="n">
        <f aca="false">IF(B3096&lt;&gt;1,LN(Q3096),0)</f>
        <v>-0.00998628896436878</v>
      </c>
    </row>
    <row r="3097" customFormat="false" ht="13" hidden="false" customHeight="false" outlineLevel="0" collapsed="false">
      <c r="A3097" s="18" t="n">
        <v>3088</v>
      </c>
      <c r="B3097" s="41" t="n">
        <v>0</v>
      </c>
      <c r="C3097" s="18" t="n">
        <v>15</v>
      </c>
      <c r="D3097" s="19" t="n">
        <v>15024</v>
      </c>
      <c r="E3097" s="19" t="n">
        <v>225356</v>
      </c>
      <c r="F3097" s="18" t="n">
        <v>1</v>
      </c>
      <c r="G3097" s="20" t="n">
        <f aca="false">($E$2-D3097)/$E$2</f>
        <v>0.39904</v>
      </c>
      <c r="H3097" s="19" t="n">
        <f aca="false">D3097-$E$3</f>
        <v>24</v>
      </c>
      <c r="I3097" s="18" t="n">
        <f aca="false">F3097*C3097</f>
        <v>15</v>
      </c>
      <c r="J3097" s="19" t="n">
        <f aca="false">H3097*I3097</f>
        <v>360</v>
      </c>
      <c r="K3097" s="29" t="n">
        <f aca="false">D3097/$E$2</f>
        <v>0.60096</v>
      </c>
      <c r="L3097" s="30" t="n">
        <f aca="false">1/(1+EXP($L$2+($L$3*K3097)+($L$4*C3097)))</f>
        <v>0.915739530358789</v>
      </c>
      <c r="M3097" s="31" t="n">
        <f aca="false">(F3097)*(L3097)+(1-F3097)*(1-L3097)</f>
        <v>0.915739530358789</v>
      </c>
      <c r="N3097" s="31" t="n">
        <f aca="false">IF(B3097=1,LN(M3097),0)</f>
        <v>0</v>
      </c>
      <c r="O3097" s="42" t="n">
        <f aca="false">K3097</f>
        <v>0.60096</v>
      </c>
      <c r="P3097" s="43" t="n">
        <f aca="false">1/(1+EXP($P$2+($P$3*O3097)+($P$4*C3097)))</f>
        <v>0.999952049337037</v>
      </c>
      <c r="Q3097" s="42" t="n">
        <f aca="false">(F3097)*(P3097)+(1-F3097)*(1-P3097)</f>
        <v>0.999952049337037</v>
      </c>
      <c r="R3097" s="42" t="n">
        <f aca="false">IF(B3097&lt;&gt;1,LN(Q3097),0)</f>
        <v>-4.79518126330497E-005</v>
      </c>
    </row>
    <row r="3098" customFormat="false" ht="13" hidden="false" customHeight="false" outlineLevel="0" collapsed="false">
      <c r="A3098" s="18" t="n">
        <v>3089</v>
      </c>
      <c r="B3098" s="41" t="n">
        <v>0</v>
      </c>
      <c r="C3098" s="18" t="n">
        <v>10</v>
      </c>
      <c r="D3098" s="19" t="n">
        <v>19564</v>
      </c>
      <c r="E3098" s="19" t="n">
        <v>195636</v>
      </c>
      <c r="F3098" s="18" t="n">
        <v>1</v>
      </c>
      <c r="G3098" s="20" t="n">
        <f aca="false">($E$2-D3098)/$E$2</f>
        <v>0.21744</v>
      </c>
      <c r="H3098" s="19" t="n">
        <f aca="false">D3098-$E$3</f>
        <v>4564</v>
      </c>
      <c r="I3098" s="18" t="n">
        <f aca="false">F3098*C3098</f>
        <v>10</v>
      </c>
      <c r="J3098" s="19" t="n">
        <f aca="false">H3098*I3098</f>
        <v>45640</v>
      </c>
      <c r="K3098" s="29" t="n">
        <f aca="false">D3098/$E$2</f>
        <v>0.78256</v>
      </c>
      <c r="L3098" s="30" t="n">
        <f aca="false">1/(1+EXP($L$2+($L$3*K3098)+($L$4*C3098)))</f>
        <v>0.244199570346952</v>
      </c>
      <c r="M3098" s="31" t="n">
        <f aca="false">(F3098)*(L3098)+(1-F3098)*(1-L3098)</f>
        <v>0.244199570346952</v>
      </c>
      <c r="N3098" s="31" t="n">
        <f aca="false">IF(B3098=1,LN(M3098),0)</f>
        <v>0</v>
      </c>
      <c r="O3098" s="42" t="n">
        <f aca="false">K3098</f>
        <v>0.78256</v>
      </c>
      <c r="P3098" s="43" t="n">
        <f aca="false">1/(1+EXP($P$2+($P$3*O3098)+($P$4*C3098)))</f>
        <v>0.993945597611756</v>
      </c>
      <c r="Q3098" s="42" t="n">
        <f aca="false">(F3098)*(P3098)+(1-F3098)*(1-P3098)</f>
        <v>0.993945597611756</v>
      </c>
      <c r="R3098" s="42" t="n">
        <f aca="false">IF(B3098&lt;&gt;1,LN(Q3098),0)</f>
        <v>-0.00607280459622732</v>
      </c>
    </row>
    <row r="3099" customFormat="false" ht="13" hidden="false" customHeight="false" outlineLevel="0" collapsed="false">
      <c r="A3099" s="18" t="n">
        <v>3090</v>
      </c>
      <c r="B3099" s="41" t="n">
        <v>0</v>
      </c>
      <c r="C3099" s="18" t="n">
        <v>13</v>
      </c>
      <c r="D3099" s="19" t="n">
        <v>15566</v>
      </c>
      <c r="E3099" s="19" t="n">
        <v>202353</v>
      </c>
      <c r="F3099" s="18" t="n">
        <v>1</v>
      </c>
      <c r="G3099" s="20" t="n">
        <f aca="false">($E$2-D3099)/$E$2</f>
        <v>0.37736</v>
      </c>
      <c r="H3099" s="19" t="n">
        <f aca="false">D3099-$E$3</f>
        <v>566</v>
      </c>
      <c r="I3099" s="18" t="n">
        <f aca="false">F3099*C3099</f>
        <v>13</v>
      </c>
      <c r="J3099" s="19" t="n">
        <f aca="false">H3099*I3099</f>
        <v>7358</v>
      </c>
      <c r="K3099" s="29" t="n">
        <f aca="false">D3099/$E$2</f>
        <v>0.62264</v>
      </c>
      <c r="L3099" s="30" t="n">
        <f aca="false">1/(1+EXP($L$2+($L$3*K3099)+($L$4*C3099)))</f>
        <v>0.88214835049274</v>
      </c>
      <c r="M3099" s="31" t="n">
        <f aca="false">(F3099)*(L3099)+(1-F3099)*(1-L3099)</f>
        <v>0.88214835049274</v>
      </c>
      <c r="N3099" s="31" t="n">
        <f aca="false">IF(B3099=1,LN(M3099),0)</f>
        <v>0</v>
      </c>
      <c r="O3099" s="42" t="n">
        <f aca="false">K3099</f>
        <v>0.62264</v>
      </c>
      <c r="P3099" s="43" t="n">
        <f aca="false">1/(1+EXP($P$2+($P$3*O3099)+($P$4*C3099)))</f>
        <v>0.999914228735202</v>
      </c>
      <c r="Q3099" s="42" t="n">
        <f aca="false">(F3099)*(P3099)+(1-F3099)*(1-P3099)</f>
        <v>0.999914228735202</v>
      </c>
      <c r="R3099" s="42" t="n">
        <f aca="false">IF(B3099&lt;&gt;1,LN(Q3099),0)</f>
        <v>-8.57749433629735E-005</v>
      </c>
    </row>
    <row r="3100" customFormat="false" ht="13" hidden="false" customHeight="false" outlineLevel="0" collapsed="false">
      <c r="A3100" s="18" t="n">
        <v>3091</v>
      </c>
      <c r="B3100" s="41" t="n">
        <v>0</v>
      </c>
      <c r="C3100" s="18" t="n">
        <v>19</v>
      </c>
      <c r="D3100" s="19" t="n">
        <v>18497</v>
      </c>
      <c r="E3100" s="19" t="n">
        <v>351446</v>
      </c>
      <c r="F3100" s="18" t="n">
        <v>1</v>
      </c>
      <c r="G3100" s="20" t="n">
        <f aca="false">($E$2-D3100)/$E$2</f>
        <v>0.26012</v>
      </c>
      <c r="H3100" s="19" t="n">
        <f aca="false">D3100-$E$3</f>
        <v>3497</v>
      </c>
      <c r="I3100" s="18" t="n">
        <f aca="false">F3100*C3100</f>
        <v>19</v>
      </c>
      <c r="J3100" s="19" t="n">
        <f aca="false">H3100*I3100</f>
        <v>66443</v>
      </c>
      <c r="K3100" s="29" t="n">
        <f aca="false">D3100/$E$2</f>
        <v>0.73988</v>
      </c>
      <c r="L3100" s="30" t="n">
        <f aca="false">1/(1+EXP($L$2+($L$3*K3100)+($L$4*C3100)))</f>
        <v>0.36247116426896</v>
      </c>
      <c r="M3100" s="31" t="n">
        <f aca="false">(F3100)*(L3100)+(1-F3100)*(1-L3100)</f>
        <v>0.36247116426896</v>
      </c>
      <c r="N3100" s="31" t="n">
        <f aca="false">IF(B3100=1,LN(M3100),0)</f>
        <v>0</v>
      </c>
      <c r="O3100" s="42" t="n">
        <f aca="false">K3100</f>
        <v>0.73988</v>
      </c>
      <c r="P3100" s="43" t="n">
        <f aca="false">1/(1+EXP($P$2+($P$3*O3100)+($P$4*C3100)))</f>
        <v>0.998087322422548</v>
      </c>
      <c r="Q3100" s="42" t="n">
        <f aca="false">(F3100)*(P3100)+(1-F3100)*(1-P3100)</f>
        <v>0.998087322422548</v>
      </c>
      <c r="R3100" s="42" t="n">
        <f aca="false">IF(B3100&lt;&gt;1,LN(Q3100),0)</f>
        <v>-0.00191450908096623</v>
      </c>
    </row>
    <row r="3101" customFormat="false" ht="13" hidden="false" customHeight="false" outlineLevel="0" collapsed="false">
      <c r="A3101" s="18" t="n">
        <v>3092</v>
      </c>
      <c r="B3101" s="41" t="n">
        <v>0</v>
      </c>
      <c r="C3101" s="18" t="n">
        <v>31</v>
      </c>
      <c r="D3101" s="19" t="n">
        <v>15055</v>
      </c>
      <c r="E3101" s="19" t="n">
        <v>466716</v>
      </c>
      <c r="F3101" s="18" t="n">
        <v>1</v>
      </c>
      <c r="G3101" s="20" t="n">
        <f aca="false">($E$2-D3101)/$E$2</f>
        <v>0.3978</v>
      </c>
      <c r="H3101" s="19" t="n">
        <f aca="false">D3101-$E$3</f>
        <v>55</v>
      </c>
      <c r="I3101" s="18" t="n">
        <f aca="false">F3101*C3101</f>
        <v>31</v>
      </c>
      <c r="J3101" s="19" t="n">
        <f aca="false">H3101*I3101</f>
        <v>1705</v>
      </c>
      <c r="K3101" s="29" t="n">
        <f aca="false">D3101/$E$2</f>
        <v>0.6022</v>
      </c>
      <c r="L3101" s="30" t="n">
        <f aca="false">1/(1+EXP($L$2+($L$3*K3101)+($L$4*C3101)))</f>
        <v>0.861376510291126</v>
      </c>
      <c r="M3101" s="31" t="n">
        <f aca="false">(F3101)*(L3101)+(1-F3101)*(1-L3101)</f>
        <v>0.861376510291126</v>
      </c>
      <c r="N3101" s="31" t="n">
        <f aca="false">IF(B3101=1,LN(M3101),0)</f>
        <v>0</v>
      </c>
      <c r="O3101" s="42" t="n">
        <f aca="false">K3101</f>
        <v>0.6022</v>
      </c>
      <c r="P3101" s="43" t="n">
        <f aca="false">1/(1+EXP($P$2+($P$3*O3101)+($P$4*C3101)))</f>
        <v>0.999952221750965</v>
      </c>
      <c r="Q3101" s="42" t="n">
        <f aca="false">(F3101)*(P3101)+(1-F3101)*(1-P3101)</f>
        <v>0.999952221750965</v>
      </c>
      <c r="R3101" s="42" t="n">
        <f aca="false">IF(B3101&lt;&gt;1,LN(Q3101),0)</f>
        <v>-4.77793904515772E-005</v>
      </c>
    </row>
    <row r="3102" customFormat="false" ht="13" hidden="false" customHeight="false" outlineLevel="0" collapsed="false">
      <c r="A3102" s="18" t="n">
        <v>3093</v>
      </c>
      <c r="B3102" s="41" t="n">
        <v>0</v>
      </c>
      <c r="C3102" s="18" t="n">
        <v>13</v>
      </c>
      <c r="D3102" s="19" t="n">
        <v>18645</v>
      </c>
      <c r="E3102" s="19" t="n">
        <v>242384</v>
      </c>
      <c r="F3102" s="18" t="n">
        <v>1</v>
      </c>
      <c r="G3102" s="20" t="n">
        <f aca="false">($E$2-D3102)/$E$2</f>
        <v>0.2542</v>
      </c>
      <c r="H3102" s="19" t="n">
        <f aca="false">D3102-$E$3</f>
        <v>3645</v>
      </c>
      <c r="I3102" s="18" t="n">
        <f aca="false">F3102*C3102</f>
        <v>13</v>
      </c>
      <c r="J3102" s="19" t="n">
        <f aca="false">H3102*I3102</f>
        <v>47385</v>
      </c>
      <c r="K3102" s="29" t="n">
        <f aca="false">D3102/$E$2</f>
        <v>0.7458</v>
      </c>
      <c r="L3102" s="30" t="n">
        <f aca="false">1/(1+EXP($L$2+($L$3*K3102)+($L$4*C3102)))</f>
        <v>0.38119356520804</v>
      </c>
      <c r="M3102" s="31" t="n">
        <f aca="false">(F3102)*(L3102)+(1-F3102)*(1-L3102)</f>
        <v>0.38119356520804</v>
      </c>
      <c r="N3102" s="31" t="n">
        <f aca="false">IF(B3102=1,LN(M3102),0)</f>
        <v>0</v>
      </c>
      <c r="O3102" s="42" t="n">
        <f aca="false">K3102</f>
        <v>0.7458</v>
      </c>
      <c r="P3102" s="43" t="n">
        <f aca="false">1/(1+EXP($P$2+($P$3*O3102)+($P$4*C3102)))</f>
        <v>0.997730809998139</v>
      </c>
      <c r="Q3102" s="42" t="n">
        <f aca="false">(F3102)*(P3102)+(1-F3102)*(1-P3102)</f>
        <v>0.997730809998139</v>
      </c>
      <c r="R3102" s="42" t="n">
        <f aca="false">IF(B3102&lt;&gt;1,LN(Q3102),0)</f>
        <v>-0.00227176851498892</v>
      </c>
    </row>
    <row r="3103" customFormat="false" ht="13" hidden="false" customHeight="false" outlineLevel="0" collapsed="false">
      <c r="A3103" s="18" t="n">
        <v>3094</v>
      </c>
      <c r="B3103" s="41" t="n">
        <v>0</v>
      </c>
      <c r="C3103" s="18" t="n">
        <v>11</v>
      </c>
      <c r="D3103" s="19" t="n">
        <v>19309</v>
      </c>
      <c r="E3103" s="19" t="n">
        <v>212402</v>
      </c>
      <c r="F3103" s="18" t="n">
        <v>1</v>
      </c>
      <c r="G3103" s="20" t="n">
        <f aca="false">($E$2-D3103)/$E$2</f>
        <v>0.22764</v>
      </c>
      <c r="H3103" s="19" t="n">
        <f aca="false">D3103-$E$3</f>
        <v>4309</v>
      </c>
      <c r="I3103" s="18" t="n">
        <f aca="false">F3103*C3103</f>
        <v>11</v>
      </c>
      <c r="J3103" s="19" t="n">
        <f aca="false">H3103*I3103</f>
        <v>47399</v>
      </c>
      <c r="K3103" s="29" t="n">
        <f aca="false">D3103/$E$2</f>
        <v>0.77236</v>
      </c>
      <c r="L3103" s="30" t="n">
        <f aca="false">1/(1+EXP($L$2+($L$3*K3103)+($L$4*C3103)))</f>
        <v>0.277614270677654</v>
      </c>
      <c r="M3103" s="31" t="n">
        <f aca="false">(F3103)*(L3103)+(1-F3103)*(1-L3103)</f>
        <v>0.277614270677654</v>
      </c>
      <c r="N3103" s="31" t="n">
        <f aca="false">IF(B3103=1,LN(M3103),0)</f>
        <v>0</v>
      </c>
      <c r="O3103" s="42" t="n">
        <f aca="false">K3103</f>
        <v>0.77236</v>
      </c>
      <c r="P3103" s="43" t="n">
        <f aca="false">1/(1+EXP($P$2+($P$3*O3103)+($P$4*C3103)))</f>
        <v>0.995388771038477</v>
      </c>
      <c r="Q3103" s="42" t="n">
        <f aca="false">(F3103)*(P3103)+(1-F3103)*(1-P3103)</f>
        <v>0.995388771038477</v>
      </c>
      <c r="R3103" s="42" t="n">
        <f aca="false">IF(B3103&lt;&gt;1,LN(Q3103),0)</f>
        <v>-0.00462189347476174</v>
      </c>
    </row>
    <row r="3104" customFormat="false" ht="13" hidden="false" customHeight="false" outlineLevel="0" collapsed="false">
      <c r="A3104" s="18" t="n">
        <v>3095</v>
      </c>
      <c r="B3104" s="41" t="n">
        <v>0</v>
      </c>
      <c r="C3104" s="18" t="n">
        <v>10</v>
      </c>
      <c r="D3104" s="19" t="n">
        <v>18509</v>
      </c>
      <c r="E3104" s="19" t="n">
        <v>185090</v>
      </c>
      <c r="F3104" s="18" t="n">
        <v>1</v>
      </c>
      <c r="G3104" s="20" t="n">
        <f aca="false">($E$2-D3104)/$E$2</f>
        <v>0.25964</v>
      </c>
      <c r="H3104" s="19" t="n">
        <f aca="false">D3104-$E$3</f>
        <v>3509</v>
      </c>
      <c r="I3104" s="18" t="n">
        <f aca="false">F3104*C3104</f>
        <v>10</v>
      </c>
      <c r="J3104" s="19" t="n">
        <f aca="false">H3104*I3104</f>
        <v>35090</v>
      </c>
      <c r="K3104" s="29" t="n">
        <f aca="false">D3104/$E$2</f>
        <v>0.74036</v>
      </c>
      <c r="L3104" s="30" t="n">
        <f aca="false">1/(1+EXP($L$2+($L$3*K3104)+($L$4*C3104)))</f>
        <v>0.431909003081703</v>
      </c>
      <c r="M3104" s="31" t="n">
        <f aca="false">(F3104)*(L3104)+(1-F3104)*(1-L3104)</f>
        <v>0.431909003081703</v>
      </c>
      <c r="N3104" s="31" t="n">
        <f aca="false">IF(B3104=1,LN(M3104),0)</f>
        <v>0</v>
      </c>
      <c r="O3104" s="42" t="n">
        <f aca="false">K3104</f>
        <v>0.74036</v>
      </c>
      <c r="P3104" s="43" t="n">
        <f aca="false">1/(1+EXP($P$2+($P$3*O3104)+($P$4*C3104)))</f>
        <v>0.998022561005137</v>
      </c>
      <c r="Q3104" s="42" t="n">
        <f aca="false">(F3104)*(P3104)+(1-F3104)*(1-P3104)</f>
        <v>0.998022561005137</v>
      </c>
      <c r="R3104" s="42" t="n">
        <f aca="false">IF(B3104&lt;&gt;1,LN(Q3104),0)</f>
        <v>-0.00197939670861753</v>
      </c>
    </row>
    <row r="3105" customFormat="false" ht="13" hidden="false" customHeight="false" outlineLevel="0" collapsed="false">
      <c r="A3105" s="18" t="n">
        <v>3096</v>
      </c>
      <c r="B3105" s="41" t="n">
        <v>0</v>
      </c>
      <c r="C3105" s="18" t="n">
        <v>11</v>
      </c>
      <c r="D3105" s="19" t="n">
        <v>16291</v>
      </c>
      <c r="E3105" s="19" t="n">
        <v>179201</v>
      </c>
      <c r="F3105" s="18" t="n">
        <v>1</v>
      </c>
      <c r="G3105" s="20" t="n">
        <f aca="false">($E$2-D3105)/$E$2</f>
        <v>0.34836</v>
      </c>
      <c r="H3105" s="19" t="n">
        <f aca="false">D3105-$E$3</f>
        <v>1291</v>
      </c>
      <c r="I3105" s="18" t="n">
        <f aca="false">F3105*C3105</f>
        <v>11</v>
      </c>
      <c r="J3105" s="19" t="n">
        <f aca="false">H3105*I3105</f>
        <v>14201</v>
      </c>
      <c r="K3105" s="29" t="n">
        <f aca="false">D3105/$E$2</f>
        <v>0.65164</v>
      </c>
      <c r="L3105" s="30" t="n">
        <f aca="false">1/(1+EXP($L$2+($L$3*K3105)+($L$4*C3105)))</f>
        <v>0.816320446000581</v>
      </c>
      <c r="M3105" s="31" t="n">
        <f aca="false">(F3105)*(L3105)+(1-F3105)*(1-L3105)</f>
        <v>0.816320446000581</v>
      </c>
      <c r="N3105" s="31" t="n">
        <f aca="false">IF(B3105=1,LN(M3105),0)</f>
        <v>0</v>
      </c>
      <c r="O3105" s="42" t="n">
        <f aca="false">K3105</f>
        <v>0.65164</v>
      </c>
      <c r="P3105" s="43" t="n">
        <f aca="false">1/(1+EXP($P$2+($P$3*O3105)+($P$4*C3105)))</f>
        <v>0.999813591377407</v>
      </c>
      <c r="Q3105" s="42" t="n">
        <f aca="false">(F3105)*(P3105)+(1-F3105)*(1-P3105)</f>
        <v>0.999813591377407</v>
      </c>
      <c r="R3105" s="42" t="n">
        <f aca="false">IF(B3105&lt;&gt;1,LN(Q3105),0)</f>
        <v>-0.000186425998839159</v>
      </c>
    </row>
    <row r="3106" customFormat="false" ht="13" hidden="false" customHeight="false" outlineLevel="0" collapsed="false">
      <c r="A3106" s="18" t="n">
        <v>3097</v>
      </c>
      <c r="B3106" s="41" t="n">
        <v>0</v>
      </c>
      <c r="C3106" s="18" t="n">
        <v>15</v>
      </c>
      <c r="D3106" s="19" t="n">
        <v>20535</v>
      </c>
      <c r="E3106" s="19" t="n">
        <v>308031</v>
      </c>
      <c r="F3106" s="18" t="n">
        <v>1</v>
      </c>
      <c r="G3106" s="20" t="n">
        <f aca="false">($E$2-D3106)/$E$2</f>
        <v>0.1786</v>
      </c>
      <c r="H3106" s="19" t="n">
        <f aca="false">D3106-$E$3</f>
        <v>5535</v>
      </c>
      <c r="I3106" s="18" t="n">
        <f aca="false">F3106*C3106</f>
        <v>15</v>
      </c>
      <c r="J3106" s="19" t="n">
        <f aca="false">H3106*I3106</f>
        <v>83025</v>
      </c>
      <c r="K3106" s="29" t="n">
        <f aca="false">D3106/$E$2</f>
        <v>0.8214</v>
      </c>
      <c r="L3106" s="30" t="n">
        <f aca="false">1/(1+EXP($L$2+($L$3*K3106)+($L$4*C3106)))</f>
        <v>0.110639250907098</v>
      </c>
      <c r="M3106" s="31" t="n">
        <f aca="false">(F3106)*(L3106)+(1-F3106)*(1-L3106)</f>
        <v>0.110639250907098</v>
      </c>
      <c r="N3106" s="31" t="n">
        <f aca="false">IF(B3106=1,LN(M3106),0)</f>
        <v>0</v>
      </c>
      <c r="O3106" s="42" t="n">
        <f aca="false">K3106</f>
        <v>0.8214</v>
      </c>
      <c r="P3106" s="43" t="n">
        <f aca="false">1/(1+EXP($P$2+($P$3*O3106)+($P$4*C3106)))</f>
        <v>0.983352030666619</v>
      </c>
      <c r="Q3106" s="42" t="n">
        <f aca="false">(F3106)*(P3106)+(1-F3106)*(1-P3106)</f>
        <v>0.983352030666619</v>
      </c>
      <c r="R3106" s="42" t="n">
        <f aca="false">IF(B3106&lt;&gt;1,LN(Q3106),0)</f>
        <v>-0.0167881042599098</v>
      </c>
    </row>
    <row r="3107" customFormat="false" ht="13" hidden="false" customHeight="false" outlineLevel="0" collapsed="false">
      <c r="A3107" s="18" t="n">
        <v>3098</v>
      </c>
      <c r="B3107" s="41" t="n">
        <v>0</v>
      </c>
      <c r="C3107" s="18" t="n">
        <v>35</v>
      </c>
      <c r="D3107" s="19" t="n">
        <v>21846</v>
      </c>
      <c r="E3107" s="19" t="n">
        <v>764626</v>
      </c>
      <c r="F3107" s="18" t="n">
        <v>1</v>
      </c>
      <c r="G3107" s="20" t="n">
        <f aca="false">($E$2-D3107)/$E$2</f>
        <v>0.12616</v>
      </c>
      <c r="H3107" s="19" t="n">
        <f aca="false">D3107-$E$3</f>
        <v>6846</v>
      </c>
      <c r="I3107" s="18" t="n">
        <f aca="false">F3107*C3107</f>
        <v>35</v>
      </c>
      <c r="J3107" s="19" t="n">
        <f aca="false">H3107*I3107</f>
        <v>239610</v>
      </c>
      <c r="K3107" s="29" t="n">
        <f aca="false">D3107/$E$2</f>
        <v>0.87384</v>
      </c>
      <c r="L3107" s="30" t="n">
        <f aca="false">1/(1+EXP($L$2+($L$3*K3107)+($L$4*C3107)))</f>
        <v>0.0215629778815354</v>
      </c>
      <c r="M3107" s="31" t="n">
        <f aca="false">(F3107)*(L3107)+(1-F3107)*(1-L3107)</f>
        <v>0.0215629778815354</v>
      </c>
      <c r="N3107" s="31" t="n">
        <f aca="false">IF(B3107=1,LN(M3107),0)</f>
        <v>0</v>
      </c>
      <c r="O3107" s="42" t="n">
        <f aca="false">K3107</f>
        <v>0.87384</v>
      </c>
      <c r="P3107" s="43" t="n">
        <f aca="false">1/(1+EXP($P$2+($P$3*O3107)+($P$4*C3107)))</f>
        <v>0.938706939290615</v>
      </c>
      <c r="Q3107" s="42" t="n">
        <f aca="false">(F3107)*(P3107)+(1-F3107)*(1-P3107)</f>
        <v>0.938706939290615</v>
      </c>
      <c r="R3107" s="42" t="n">
        <f aca="false">IF(B3107&lt;&gt;1,LN(Q3107),0)</f>
        <v>-0.0632519472188591</v>
      </c>
    </row>
    <row r="3108" customFormat="false" ht="13" hidden="false" customHeight="false" outlineLevel="0" collapsed="false">
      <c r="A3108" s="18" t="n">
        <v>3099</v>
      </c>
      <c r="B3108" s="41" t="n">
        <v>0</v>
      </c>
      <c r="C3108" s="18" t="n">
        <v>33</v>
      </c>
      <c r="D3108" s="19" t="n">
        <v>18745</v>
      </c>
      <c r="E3108" s="19" t="n">
        <v>618581</v>
      </c>
      <c r="F3108" s="18" t="n">
        <v>1</v>
      </c>
      <c r="G3108" s="20" t="n">
        <f aca="false">($E$2-D3108)/$E$2</f>
        <v>0.2502</v>
      </c>
      <c r="H3108" s="19" t="n">
        <f aca="false">D3108-$E$3</f>
        <v>3745</v>
      </c>
      <c r="I3108" s="18" t="n">
        <f aca="false">F3108*C3108</f>
        <v>33</v>
      </c>
      <c r="J3108" s="19" t="n">
        <f aca="false">H3108*I3108</f>
        <v>123585</v>
      </c>
      <c r="K3108" s="29" t="n">
        <f aca="false">D3108/$E$2</f>
        <v>0.7498</v>
      </c>
      <c r="L3108" s="30" t="n">
        <f aca="false">1/(1+EXP($L$2+($L$3*K3108)+($L$4*C3108)))</f>
        <v>0.225660776460989</v>
      </c>
      <c r="M3108" s="31" t="n">
        <f aca="false">(F3108)*(L3108)+(1-F3108)*(1-L3108)</f>
        <v>0.225660776460989</v>
      </c>
      <c r="N3108" s="31" t="n">
        <f aca="false">IF(B3108=1,LN(M3108),0)</f>
        <v>0</v>
      </c>
      <c r="O3108" s="42" t="n">
        <f aca="false">K3108</f>
        <v>0.7498</v>
      </c>
      <c r="P3108" s="43" t="n">
        <f aca="false">1/(1+EXP($P$2+($P$3*O3108)+($P$4*C3108)))</f>
        <v>0.997589147609617</v>
      </c>
      <c r="Q3108" s="42" t="n">
        <f aca="false">(F3108)*(P3108)+(1-F3108)*(1-P3108)</f>
        <v>0.997589147609617</v>
      </c>
      <c r="R3108" s="42" t="n">
        <f aca="false">IF(B3108&lt;&gt;1,LN(Q3108),0)</f>
        <v>-0.00241376317426158</v>
      </c>
    </row>
    <row r="3109" customFormat="false" ht="13" hidden="false" customHeight="false" outlineLevel="0" collapsed="false">
      <c r="A3109" s="18" t="n">
        <v>3100</v>
      </c>
      <c r="B3109" s="41" t="n">
        <v>0</v>
      </c>
      <c r="C3109" s="18" t="n">
        <v>29</v>
      </c>
      <c r="D3109" s="19" t="n">
        <v>20414</v>
      </c>
      <c r="E3109" s="19" t="n">
        <v>591998</v>
      </c>
      <c r="F3109" s="18" t="n">
        <v>1</v>
      </c>
      <c r="G3109" s="20" t="n">
        <f aca="false">($E$2-D3109)/$E$2</f>
        <v>0.18344</v>
      </c>
      <c r="H3109" s="19" t="n">
        <f aca="false">D3109-$E$3</f>
        <v>5414</v>
      </c>
      <c r="I3109" s="18" t="n">
        <f aca="false">F3109*C3109</f>
        <v>29</v>
      </c>
      <c r="J3109" s="19" t="n">
        <f aca="false">H3109*I3109</f>
        <v>157006</v>
      </c>
      <c r="K3109" s="29" t="n">
        <f aca="false">D3109/$E$2</f>
        <v>0.81656</v>
      </c>
      <c r="L3109" s="30" t="n">
        <f aca="false">1/(1+EXP($L$2+($L$3*K3109)+($L$4*C3109)))</f>
        <v>0.0792012304634284</v>
      </c>
      <c r="M3109" s="31" t="n">
        <f aca="false">(F3109)*(L3109)+(1-F3109)*(1-L3109)</f>
        <v>0.0792012304634284</v>
      </c>
      <c r="N3109" s="31" t="n">
        <f aca="false">IF(B3109=1,LN(M3109),0)</f>
        <v>0</v>
      </c>
      <c r="O3109" s="42" t="n">
        <f aca="false">K3109</f>
        <v>0.81656</v>
      </c>
      <c r="P3109" s="43" t="n">
        <f aca="false">1/(1+EXP($P$2+($P$3*O3109)+($P$4*C3109)))</f>
        <v>0.985790233546051</v>
      </c>
      <c r="Q3109" s="42" t="n">
        <f aca="false">(F3109)*(P3109)+(1-F3109)*(1-P3109)</f>
        <v>0.985790233546051</v>
      </c>
      <c r="R3109" s="42" t="n">
        <f aca="false">IF(B3109&lt;&gt;1,LN(Q3109),0)</f>
        <v>-0.0143116918952054</v>
      </c>
    </row>
    <row r="3110" customFormat="false" ht="13" hidden="false" customHeight="false" outlineLevel="0" collapsed="false">
      <c r="A3110" s="18" t="n">
        <v>3101</v>
      </c>
      <c r="B3110" s="41" t="n">
        <v>0</v>
      </c>
      <c r="C3110" s="18" t="n">
        <v>10</v>
      </c>
      <c r="D3110" s="19" t="n">
        <v>20548</v>
      </c>
      <c r="E3110" s="19" t="n">
        <v>205478</v>
      </c>
      <c r="F3110" s="18" t="n">
        <v>1</v>
      </c>
      <c r="G3110" s="20" t="n">
        <f aca="false">($E$2-D3110)/$E$2</f>
        <v>0.17808</v>
      </c>
      <c r="H3110" s="19" t="n">
        <f aca="false">D3110-$E$3</f>
        <v>5548</v>
      </c>
      <c r="I3110" s="18" t="n">
        <f aca="false">F3110*C3110</f>
        <v>10</v>
      </c>
      <c r="J3110" s="19" t="n">
        <f aca="false">H3110*I3110</f>
        <v>55480</v>
      </c>
      <c r="K3110" s="29" t="n">
        <f aca="false">D3110/$E$2</f>
        <v>0.82192</v>
      </c>
      <c r="L3110" s="30" t="n">
        <f aca="false">1/(1+EXP($L$2+($L$3*K3110)+($L$4*C3110)))</f>
        <v>0.126980167487248</v>
      </c>
      <c r="M3110" s="31" t="n">
        <f aca="false">(F3110)*(L3110)+(1-F3110)*(1-L3110)</f>
        <v>0.126980167487248</v>
      </c>
      <c r="N3110" s="31" t="n">
        <f aca="false">IF(B3110=1,LN(M3110),0)</f>
        <v>0</v>
      </c>
      <c r="O3110" s="42" t="n">
        <f aca="false">K3110</f>
        <v>0.82192</v>
      </c>
      <c r="P3110" s="43" t="n">
        <f aca="false">1/(1+EXP($P$2+($P$3*O3110)+($P$4*C3110)))</f>
        <v>0.982933126740898</v>
      </c>
      <c r="Q3110" s="42" t="n">
        <f aca="false">(F3110)*(P3110)+(1-F3110)*(1-P3110)</f>
        <v>0.982933126740898</v>
      </c>
      <c r="R3110" s="42" t="n">
        <f aca="false">IF(B3110&lt;&gt;1,LN(Q3110),0)</f>
        <v>-0.0172141909142089</v>
      </c>
    </row>
    <row r="3111" customFormat="false" ht="13" hidden="false" customHeight="false" outlineLevel="0" collapsed="false">
      <c r="A3111" s="18" t="n">
        <v>3102</v>
      </c>
      <c r="B3111" s="41" t="n">
        <v>0</v>
      </c>
      <c r="C3111" s="18" t="n">
        <v>12</v>
      </c>
      <c r="D3111" s="19" t="n">
        <v>16487</v>
      </c>
      <c r="E3111" s="19" t="n">
        <v>197840</v>
      </c>
      <c r="F3111" s="18" t="n">
        <v>1</v>
      </c>
      <c r="G3111" s="20" t="n">
        <f aca="false">($E$2-D3111)/$E$2</f>
        <v>0.34052</v>
      </c>
      <c r="H3111" s="19" t="n">
        <f aca="false">D3111-$E$3</f>
        <v>1487</v>
      </c>
      <c r="I3111" s="18" t="n">
        <f aca="false">F3111*C3111</f>
        <v>12</v>
      </c>
      <c r="J3111" s="19" t="n">
        <f aca="false">H3111*I3111</f>
        <v>17844</v>
      </c>
      <c r="K3111" s="29" t="n">
        <f aca="false">D3111/$E$2</f>
        <v>0.65948</v>
      </c>
      <c r="L3111" s="30" t="n">
        <f aca="false">1/(1+EXP($L$2+($L$3*K3111)+($L$4*C3111)))</f>
        <v>0.785711594083289</v>
      </c>
      <c r="M3111" s="31" t="n">
        <f aca="false">(F3111)*(L3111)+(1-F3111)*(1-L3111)</f>
        <v>0.785711594083289</v>
      </c>
      <c r="N3111" s="31" t="n">
        <f aca="false">IF(B3111=1,LN(M3111),0)</f>
        <v>0</v>
      </c>
      <c r="O3111" s="42" t="n">
        <f aca="false">K3111</f>
        <v>0.65948</v>
      </c>
      <c r="P3111" s="43" t="n">
        <f aca="false">1/(1+EXP($P$2+($P$3*O3111)+($P$4*C3111)))</f>
        <v>0.999770877187135</v>
      </c>
      <c r="Q3111" s="42" t="n">
        <f aca="false">(F3111)*(P3111)+(1-F3111)*(1-P3111)</f>
        <v>0.999770877187135</v>
      </c>
      <c r="R3111" s="42" t="n">
        <f aca="false">IF(B3111&lt;&gt;1,LN(Q3111),0)</f>
        <v>-0.000229149065506618</v>
      </c>
    </row>
    <row r="3112" customFormat="false" ht="13" hidden="false" customHeight="false" outlineLevel="0" collapsed="false">
      <c r="A3112" s="18" t="n">
        <v>3103</v>
      </c>
      <c r="B3112" s="41" t="n">
        <v>0</v>
      </c>
      <c r="C3112" s="18" t="n">
        <v>48</v>
      </c>
      <c r="D3112" s="19" t="n">
        <v>22412</v>
      </c>
      <c r="E3112" s="19" t="n">
        <v>1075794</v>
      </c>
      <c r="F3112" s="18" t="n">
        <v>1</v>
      </c>
      <c r="G3112" s="20" t="n">
        <f aca="false">($E$2-D3112)/$E$2</f>
        <v>0.10352</v>
      </c>
      <c r="H3112" s="19" t="n">
        <f aca="false">D3112-$E$3</f>
        <v>7412</v>
      </c>
      <c r="I3112" s="18" t="n">
        <f aca="false">F3112*C3112</f>
        <v>48</v>
      </c>
      <c r="J3112" s="19" t="n">
        <f aca="false">H3112*I3112</f>
        <v>355776</v>
      </c>
      <c r="K3112" s="29" t="n">
        <f aca="false">D3112/$E$2</f>
        <v>0.89648</v>
      </c>
      <c r="L3112" s="30" t="n">
        <f aca="false">1/(1+EXP($L$2+($L$3*K3112)+($L$4*C3112)))</f>
        <v>0.00894330750225127</v>
      </c>
      <c r="M3112" s="31" t="n">
        <f aca="false">(F3112)*(L3112)+(1-F3112)*(1-L3112)</f>
        <v>0.00894330750225127</v>
      </c>
      <c r="N3112" s="31" t="n">
        <f aca="false">IF(B3112=1,LN(M3112),0)</f>
        <v>0</v>
      </c>
      <c r="O3112" s="42" t="n">
        <f aca="false">K3112</f>
        <v>0.89648</v>
      </c>
      <c r="P3112" s="43" t="n">
        <f aca="false">1/(1+EXP($P$2+($P$3*O3112)+($P$4*C3112)))</f>
        <v>0.896233127315429</v>
      </c>
      <c r="Q3112" s="42" t="n">
        <f aca="false">(F3112)*(P3112)+(1-F3112)*(1-P3112)</f>
        <v>0.896233127315429</v>
      </c>
      <c r="R3112" s="42" t="n">
        <f aca="false">IF(B3112&lt;&gt;1,LN(Q3112),0)</f>
        <v>-0.109554713113935</v>
      </c>
    </row>
    <row r="3113" customFormat="false" ht="13" hidden="false" customHeight="false" outlineLevel="0" collapsed="false">
      <c r="A3113" s="18" t="n">
        <v>3104</v>
      </c>
      <c r="B3113" s="41" t="n">
        <v>0</v>
      </c>
      <c r="C3113" s="18" t="n">
        <v>10</v>
      </c>
      <c r="D3113" s="19" t="n">
        <v>17601</v>
      </c>
      <c r="E3113" s="19" t="n">
        <v>176006</v>
      </c>
      <c r="F3113" s="18" t="n">
        <v>1</v>
      </c>
      <c r="G3113" s="20" t="n">
        <f aca="false">($E$2-D3113)/$E$2</f>
        <v>0.29596</v>
      </c>
      <c r="H3113" s="19" t="n">
        <f aca="false">D3113-$E$3</f>
        <v>2601</v>
      </c>
      <c r="I3113" s="18" t="n">
        <f aca="false">F3113*C3113</f>
        <v>10</v>
      </c>
      <c r="J3113" s="19" t="n">
        <f aca="false">H3113*I3113</f>
        <v>26010</v>
      </c>
      <c r="K3113" s="29" t="n">
        <f aca="false">D3113/$E$2</f>
        <v>0.70404</v>
      </c>
      <c r="L3113" s="30" t="n">
        <f aca="false">1/(1+EXP($L$2+($L$3*K3113)+($L$4*C3113)))</f>
        <v>0.613589172695834</v>
      </c>
      <c r="M3113" s="31" t="n">
        <f aca="false">(F3113)*(L3113)+(1-F3113)*(1-L3113)</f>
        <v>0.613589172695834</v>
      </c>
      <c r="N3113" s="31" t="n">
        <f aca="false">IF(B3113=1,LN(M3113),0)</f>
        <v>0</v>
      </c>
      <c r="O3113" s="42" t="n">
        <f aca="false">K3113</f>
        <v>0.70404</v>
      </c>
      <c r="P3113" s="43" t="n">
        <f aca="false">1/(1+EXP($P$2+($P$3*O3113)+($P$4*C3113)))</f>
        <v>0.999246903859241</v>
      </c>
      <c r="Q3113" s="42" t="n">
        <f aca="false">(F3113)*(P3113)+(1-F3113)*(1-P3113)</f>
        <v>0.999246903859241</v>
      </c>
      <c r="R3113" s="42" t="n">
        <f aca="false">IF(B3113&lt;&gt;1,LN(Q3113),0)</f>
        <v>-0.000753379860111325</v>
      </c>
    </row>
    <row r="3114" customFormat="false" ht="13" hidden="false" customHeight="false" outlineLevel="0" collapsed="false">
      <c r="A3114" s="18" t="n">
        <v>3105</v>
      </c>
      <c r="B3114" s="41" t="n">
        <v>0</v>
      </c>
      <c r="C3114" s="18" t="n">
        <v>24</v>
      </c>
      <c r="D3114" s="19" t="n">
        <v>18616</v>
      </c>
      <c r="E3114" s="19" t="n">
        <v>446786</v>
      </c>
      <c r="F3114" s="18" t="n">
        <v>1</v>
      </c>
      <c r="G3114" s="20" t="n">
        <f aca="false">($E$2-D3114)/$E$2</f>
        <v>0.25536</v>
      </c>
      <c r="H3114" s="19" t="n">
        <f aca="false">D3114-$E$3</f>
        <v>3616</v>
      </c>
      <c r="I3114" s="18" t="n">
        <f aca="false">F3114*C3114</f>
        <v>24</v>
      </c>
      <c r="J3114" s="19" t="n">
        <f aca="false">H3114*I3114</f>
        <v>86784</v>
      </c>
      <c r="K3114" s="29" t="n">
        <f aca="false">D3114/$E$2</f>
        <v>0.74464</v>
      </c>
      <c r="L3114" s="30" t="n">
        <f aca="false">1/(1+EXP($L$2+($L$3*K3114)+($L$4*C3114)))</f>
        <v>0.304063417300685</v>
      </c>
      <c r="M3114" s="31" t="n">
        <f aca="false">(F3114)*(L3114)+(1-F3114)*(1-L3114)</f>
        <v>0.304063417300685</v>
      </c>
      <c r="N3114" s="31" t="n">
        <f aca="false">IF(B3114=1,LN(M3114),0)</f>
        <v>0</v>
      </c>
      <c r="O3114" s="42" t="n">
        <f aca="false">K3114</f>
        <v>0.74464</v>
      </c>
      <c r="P3114" s="43" t="n">
        <f aca="false">1/(1+EXP($P$2+($P$3*O3114)+($P$4*C3114)))</f>
        <v>0.997854203135333</v>
      </c>
      <c r="Q3114" s="42" t="n">
        <f aca="false">(F3114)*(P3114)+(1-F3114)*(1-P3114)</f>
        <v>0.997854203135333</v>
      </c>
      <c r="R3114" s="42" t="n">
        <f aca="false">IF(B3114&lt;&gt;1,LN(Q3114),0)</f>
        <v>-0.0021481023854695</v>
      </c>
    </row>
    <row r="3115" customFormat="false" ht="13" hidden="false" customHeight="false" outlineLevel="0" collapsed="false">
      <c r="A3115" s="18" t="n">
        <v>3106</v>
      </c>
      <c r="B3115" s="41" t="n">
        <v>0</v>
      </c>
      <c r="C3115" s="18" t="n">
        <v>10</v>
      </c>
      <c r="D3115" s="19" t="n">
        <v>22065</v>
      </c>
      <c r="E3115" s="19" t="n">
        <v>220652</v>
      </c>
      <c r="F3115" s="18" t="n">
        <v>1</v>
      </c>
      <c r="G3115" s="20" t="n">
        <f aca="false">($E$2-D3115)/$E$2</f>
        <v>0.1174</v>
      </c>
      <c r="H3115" s="19" t="n">
        <f aca="false">D3115-$E$3</f>
        <v>7065</v>
      </c>
      <c r="I3115" s="18" t="n">
        <f aca="false">F3115*C3115</f>
        <v>10</v>
      </c>
      <c r="J3115" s="19" t="n">
        <f aca="false">H3115*I3115</f>
        <v>70650</v>
      </c>
      <c r="K3115" s="29" t="n">
        <f aca="false">D3115/$E$2</f>
        <v>0.8826</v>
      </c>
      <c r="L3115" s="30" t="n">
        <f aca="false">1/(1+EXP($L$2+($L$3*K3115)+($L$4*C3115)))</f>
        <v>0.0407620868199975</v>
      </c>
      <c r="M3115" s="31" t="n">
        <f aca="false">(F3115)*(L3115)+(1-F3115)*(1-L3115)</f>
        <v>0.0407620868199975</v>
      </c>
      <c r="N3115" s="31" t="n">
        <f aca="false">IF(B3115=1,LN(M3115),0)</f>
        <v>0</v>
      </c>
      <c r="O3115" s="42" t="n">
        <f aca="false">K3115</f>
        <v>0.8826</v>
      </c>
      <c r="P3115" s="43" t="n">
        <f aca="false">1/(1+EXP($P$2+($P$3*O3115)+($P$4*C3115)))</f>
        <v>0.919717398799001</v>
      </c>
      <c r="Q3115" s="42" t="n">
        <f aca="false">(F3115)*(P3115)+(1-F3115)*(1-P3115)</f>
        <v>0.919717398799001</v>
      </c>
      <c r="R3115" s="42" t="n">
        <f aca="false">IF(B3115&lt;&gt;1,LN(Q3115),0)</f>
        <v>-0.0836888313454994</v>
      </c>
    </row>
    <row r="3116" customFormat="false" ht="13" hidden="false" customHeight="false" outlineLevel="0" collapsed="false">
      <c r="A3116" s="18" t="n">
        <v>3107</v>
      </c>
      <c r="B3116" s="41" t="n">
        <v>0</v>
      </c>
      <c r="C3116" s="18" t="n">
        <v>33</v>
      </c>
      <c r="D3116" s="19" t="n">
        <v>17143</v>
      </c>
      <c r="E3116" s="19" t="n">
        <v>565735</v>
      </c>
      <c r="F3116" s="18" t="n">
        <v>1</v>
      </c>
      <c r="G3116" s="20" t="n">
        <f aca="false">($E$2-D3116)/$E$2</f>
        <v>0.31428</v>
      </c>
      <c r="H3116" s="19" t="n">
        <f aca="false">D3116-$E$3</f>
        <v>2143</v>
      </c>
      <c r="I3116" s="18" t="n">
        <f aca="false">F3116*C3116</f>
        <v>33</v>
      </c>
      <c r="J3116" s="19" t="n">
        <f aca="false">H3116*I3116</f>
        <v>70719</v>
      </c>
      <c r="K3116" s="29" t="n">
        <f aca="false">D3116/$E$2</f>
        <v>0.68572</v>
      </c>
      <c r="L3116" s="30" t="n">
        <f aca="false">1/(1+EXP($L$2+($L$3*K3116)+($L$4*C3116)))</f>
        <v>0.516600609470675</v>
      </c>
      <c r="M3116" s="31" t="n">
        <f aca="false">(F3116)*(L3116)+(1-F3116)*(1-L3116)</f>
        <v>0.516600609470675</v>
      </c>
      <c r="N3116" s="31" t="n">
        <f aca="false">IF(B3116=1,LN(M3116),0)</f>
        <v>0</v>
      </c>
      <c r="O3116" s="42" t="n">
        <f aca="false">K3116</f>
        <v>0.68572</v>
      </c>
      <c r="P3116" s="43" t="n">
        <f aca="false">1/(1+EXP($P$2+($P$3*O3116)+($P$4*C3116)))</f>
        <v>0.999561071145947</v>
      </c>
      <c r="Q3116" s="42" t="n">
        <f aca="false">(F3116)*(P3116)+(1-F3116)*(1-P3116)</f>
        <v>0.999561071145947</v>
      </c>
      <c r="R3116" s="42" t="n">
        <f aca="false">IF(B3116&lt;&gt;1,LN(Q3116),0)</f>
        <v>-0.00043902521151904</v>
      </c>
    </row>
    <row r="3117" customFormat="false" ht="13" hidden="false" customHeight="false" outlineLevel="0" collapsed="false">
      <c r="A3117" s="18" t="n">
        <v>3108</v>
      </c>
      <c r="B3117" s="41" t="n">
        <v>0</v>
      </c>
      <c r="C3117" s="18" t="n">
        <v>20</v>
      </c>
      <c r="D3117" s="19" t="n">
        <v>18797</v>
      </c>
      <c r="E3117" s="19" t="n">
        <v>375932</v>
      </c>
      <c r="F3117" s="18" t="n">
        <v>1</v>
      </c>
      <c r="G3117" s="20" t="n">
        <f aca="false">($E$2-D3117)/$E$2</f>
        <v>0.24812</v>
      </c>
      <c r="H3117" s="19" t="n">
        <f aca="false">D3117-$E$3</f>
        <v>3797</v>
      </c>
      <c r="I3117" s="18" t="n">
        <f aca="false">F3117*C3117</f>
        <v>20</v>
      </c>
      <c r="J3117" s="19" t="n">
        <f aca="false">H3117*I3117</f>
        <v>75940</v>
      </c>
      <c r="K3117" s="29" t="n">
        <f aca="false">D3117/$E$2</f>
        <v>0.75188</v>
      </c>
      <c r="L3117" s="30" t="n">
        <f aca="false">1/(1+EXP($L$2+($L$3*K3117)+($L$4*C3117)))</f>
        <v>0.301248913836679</v>
      </c>
      <c r="M3117" s="31" t="n">
        <f aca="false">(F3117)*(L3117)+(1-F3117)*(1-L3117)</f>
        <v>0.301248913836679</v>
      </c>
      <c r="N3117" s="31" t="n">
        <f aca="false">IF(B3117=1,LN(M3117),0)</f>
        <v>0</v>
      </c>
      <c r="O3117" s="42" t="n">
        <f aca="false">K3117</f>
        <v>0.75188</v>
      </c>
      <c r="P3117" s="43" t="n">
        <f aca="false">1/(1+EXP($P$2+($P$3*O3117)+($P$4*C3117)))</f>
        <v>0.99737557623808</v>
      </c>
      <c r="Q3117" s="42" t="n">
        <f aca="false">(F3117)*(P3117)+(1-F3117)*(1-P3117)</f>
        <v>0.99737557623808</v>
      </c>
      <c r="R3117" s="42" t="n">
        <f aca="false">IF(B3117&lt;&gt;1,LN(Q3117),0)</f>
        <v>-0.00262787359917273</v>
      </c>
    </row>
    <row r="3118" customFormat="false" ht="13" hidden="false" customHeight="false" outlineLevel="0" collapsed="false">
      <c r="A3118" s="18" t="n">
        <v>3109</v>
      </c>
      <c r="B3118" s="41" t="n">
        <v>0</v>
      </c>
      <c r="C3118" s="18" t="n">
        <v>25</v>
      </c>
      <c r="D3118" s="19" t="n">
        <v>16263</v>
      </c>
      <c r="E3118" s="19" t="n">
        <v>406575</v>
      </c>
      <c r="F3118" s="18" t="n">
        <v>1</v>
      </c>
      <c r="G3118" s="20" t="n">
        <f aca="false">($E$2-D3118)/$E$2</f>
        <v>0.34948</v>
      </c>
      <c r="H3118" s="19" t="n">
        <f aca="false">D3118-$E$3</f>
        <v>1263</v>
      </c>
      <c r="I3118" s="18" t="n">
        <f aca="false">F3118*C3118</f>
        <v>25</v>
      </c>
      <c r="J3118" s="19" t="n">
        <f aca="false">H3118*I3118</f>
        <v>31575</v>
      </c>
      <c r="K3118" s="29" t="n">
        <f aca="false">D3118/$E$2</f>
        <v>0.65052</v>
      </c>
      <c r="L3118" s="30" t="n">
        <f aca="false">1/(1+EXP($L$2+($L$3*K3118)+($L$4*C3118)))</f>
        <v>0.740228989923551</v>
      </c>
      <c r="M3118" s="31" t="n">
        <f aca="false">(F3118)*(L3118)+(1-F3118)*(1-L3118)</f>
        <v>0.740228989923551</v>
      </c>
      <c r="N3118" s="31" t="n">
        <f aca="false">IF(B3118=1,LN(M3118),0)</f>
        <v>0</v>
      </c>
      <c r="O3118" s="42" t="n">
        <f aca="false">K3118</f>
        <v>0.65052</v>
      </c>
      <c r="P3118" s="43" t="n">
        <f aca="false">1/(1+EXP($P$2+($P$3*O3118)+($P$4*C3118)))</f>
        <v>0.999824766697747</v>
      </c>
      <c r="Q3118" s="42" t="n">
        <f aca="false">(F3118)*(P3118)+(1-F3118)*(1-P3118)</f>
        <v>0.999824766697747</v>
      </c>
      <c r="R3118" s="42" t="n">
        <f aca="false">IF(B3118&lt;&gt;1,LN(Q3118),0)</f>
        <v>-0.000175248657401844</v>
      </c>
    </row>
    <row r="3119" customFormat="false" ht="13" hidden="false" customHeight="false" outlineLevel="0" collapsed="false">
      <c r="A3119" s="18" t="n">
        <v>3110</v>
      </c>
      <c r="B3119" s="41" t="n">
        <v>0</v>
      </c>
      <c r="C3119" s="18" t="n">
        <v>24</v>
      </c>
      <c r="D3119" s="19" t="n">
        <v>20475</v>
      </c>
      <c r="E3119" s="19" t="n">
        <v>491411</v>
      </c>
      <c r="F3119" s="18" t="n">
        <v>1</v>
      </c>
      <c r="G3119" s="20" t="n">
        <f aca="false">($E$2-D3119)/$E$2</f>
        <v>0.181</v>
      </c>
      <c r="H3119" s="19" t="n">
        <f aca="false">D3119-$E$3</f>
        <v>5475</v>
      </c>
      <c r="I3119" s="18" t="n">
        <f aca="false">F3119*C3119</f>
        <v>24</v>
      </c>
      <c r="J3119" s="19" t="n">
        <f aca="false">H3119*I3119</f>
        <v>131400</v>
      </c>
      <c r="K3119" s="29" t="n">
        <f aca="false">D3119/$E$2</f>
        <v>0.819</v>
      </c>
      <c r="L3119" s="30" t="n">
        <f aca="false">1/(1+EXP($L$2+($L$3*K3119)+($L$4*C3119)))</f>
        <v>0.0881944698314939</v>
      </c>
      <c r="M3119" s="31" t="n">
        <f aca="false">(F3119)*(L3119)+(1-F3119)*(1-L3119)</f>
        <v>0.0881944698314939</v>
      </c>
      <c r="N3119" s="31" t="n">
        <f aca="false">IF(B3119=1,LN(M3119),0)</f>
        <v>0</v>
      </c>
      <c r="O3119" s="42" t="n">
        <f aca="false">K3119</f>
        <v>0.819</v>
      </c>
      <c r="P3119" s="43" t="n">
        <f aca="false">1/(1+EXP($P$2+($P$3*O3119)+($P$4*C3119)))</f>
        <v>0.984679728786932</v>
      </c>
      <c r="Q3119" s="42" t="n">
        <f aca="false">(F3119)*(P3119)+(1-F3119)*(1-P3119)</f>
        <v>0.984679728786932</v>
      </c>
      <c r="R3119" s="42" t="n">
        <f aca="false">IF(B3119&lt;&gt;1,LN(Q3119),0)</f>
        <v>-0.0154388391219261</v>
      </c>
    </row>
    <row r="3120" customFormat="false" ht="13" hidden="false" customHeight="false" outlineLevel="0" collapsed="false">
      <c r="A3120" s="18" t="n">
        <v>3111</v>
      </c>
      <c r="B3120" s="41" t="n">
        <v>0</v>
      </c>
      <c r="C3120" s="18" t="n">
        <v>21</v>
      </c>
      <c r="D3120" s="19" t="n">
        <v>20237</v>
      </c>
      <c r="E3120" s="19" t="n">
        <v>424974</v>
      </c>
      <c r="F3120" s="18" t="n">
        <v>1</v>
      </c>
      <c r="G3120" s="20" t="n">
        <f aca="false">($E$2-D3120)/$E$2</f>
        <v>0.19052</v>
      </c>
      <c r="H3120" s="19" t="n">
        <f aca="false">D3120-$E$3</f>
        <v>5237</v>
      </c>
      <c r="I3120" s="18" t="n">
        <f aca="false">F3120*C3120</f>
        <v>21</v>
      </c>
      <c r="J3120" s="19" t="n">
        <f aca="false">H3120*I3120</f>
        <v>109977</v>
      </c>
      <c r="K3120" s="29" t="n">
        <f aca="false">D3120/$E$2</f>
        <v>0.80948</v>
      </c>
      <c r="L3120" s="30" t="n">
        <f aca="false">1/(1+EXP($L$2+($L$3*K3120)+($L$4*C3120)))</f>
        <v>0.114789003140912</v>
      </c>
      <c r="M3120" s="31" t="n">
        <f aca="false">(F3120)*(L3120)+(1-F3120)*(1-L3120)</f>
        <v>0.114789003140912</v>
      </c>
      <c r="N3120" s="31" t="n">
        <f aca="false">IF(B3120=1,LN(M3120),0)</f>
        <v>0</v>
      </c>
      <c r="O3120" s="42" t="n">
        <f aca="false">K3120</f>
        <v>0.80948</v>
      </c>
      <c r="P3120" s="43" t="n">
        <f aca="false">1/(1+EXP($P$2+($P$3*O3120)+($P$4*C3120)))</f>
        <v>0.987986453744889</v>
      </c>
      <c r="Q3120" s="42" t="n">
        <f aca="false">(F3120)*(P3120)+(1-F3120)*(1-P3120)</f>
        <v>0.987986453744889</v>
      </c>
      <c r="R3120" s="42" t="n">
        <f aca="false">IF(B3120&lt;&gt;1,LN(Q3120),0)</f>
        <v>-0.0120862921127886</v>
      </c>
    </row>
    <row r="3121" customFormat="false" ht="13" hidden="false" customHeight="false" outlineLevel="0" collapsed="false">
      <c r="A3121" s="18" t="n">
        <v>3112</v>
      </c>
      <c r="B3121" s="41" t="n">
        <v>0</v>
      </c>
      <c r="C3121" s="18" t="n">
        <v>12</v>
      </c>
      <c r="D3121" s="19" t="n">
        <v>15467</v>
      </c>
      <c r="E3121" s="19" t="n">
        <v>185599</v>
      </c>
      <c r="F3121" s="18" t="n">
        <v>1</v>
      </c>
      <c r="G3121" s="20" t="n">
        <f aca="false">($E$2-D3121)/$E$2</f>
        <v>0.38132</v>
      </c>
      <c r="H3121" s="19" t="n">
        <f aca="false">D3121-$E$3</f>
        <v>467</v>
      </c>
      <c r="I3121" s="18" t="n">
        <f aca="false">F3121*C3121</f>
        <v>12</v>
      </c>
      <c r="J3121" s="19" t="n">
        <f aca="false">H3121*I3121</f>
        <v>5604</v>
      </c>
      <c r="K3121" s="29" t="n">
        <f aca="false">D3121/$E$2</f>
        <v>0.61868</v>
      </c>
      <c r="L3121" s="30" t="n">
        <f aca="false">1/(1+EXP($L$2+($L$3*K3121)+($L$4*C3121)))</f>
        <v>0.893462077669432</v>
      </c>
      <c r="M3121" s="31" t="n">
        <f aca="false">(F3121)*(L3121)+(1-F3121)*(1-L3121)</f>
        <v>0.893462077669432</v>
      </c>
      <c r="N3121" s="31" t="n">
        <f aca="false">IF(B3121=1,LN(M3121),0)</f>
        <v>0</v>
      </c>
      <c r="O3121" s="42" t="n">
        <f aca="false">K3121</f>
        <v>0.61868</v>
      </c>
      <c r="P3121" s="43" t="n">
        <f aca="false">1/(1+EXP($P$2+($P$3*O3121)+($P$4*C3121)))</f>
        <v>0.999922630558699</v>
      </c>
      <c r="Q3121" s="42" t="n">
        <f aca="false">(F3121)*(P3121)+(1-F3121)*(1-P3121)</f>
        <v>0.999922630558699</v>
      </c>
      <c r="R3121" s="42" t="n">
        <f aca="false">IF(B3121&lt;&gt;1,LN(Q3121),0)</f>
        <v>-7.73724344709338E-005</v>
      </c>
    </row>
    <row r="3122" customFormat="false" ht="13" hidden="false" customHeight="false" outlineLevel="0" collapsed="false">
      <c r="A3122" s="18" t="n">
        <v>3113</v>
      </c>
      <c r="B3122" s="41" t="n">
        <v>0</v>
      </c>
      <c r="C3122" s="18" t="n">
        <v>14</v>
      </c>
      <c r="D3122" s="19" t="n">
        <v>15048</v>
      </c>
      <c r="E3122" s="19" t="n">
        <v>210665</v>
      </c>
      <c r="F3122" s="18" t="n">
        <v>1</v>
      </c>
      <c r="G3122" s="20" t="n">
        <f aca="false">($E$2-D3122)/$E$2</f>
        <v>0.39808</v>
      </c>
      <c r="H3122" s="19" t="n">
        <f aca="false">D3122-$E$3</f>
        <v>48</v>
      </c>
      <c r="I3122" s="18" t="n">
        <f aca="false">F3122*C3122</f>
        <v>14</v>
      </c>
      <c r="J3122" s="19" t="n">
        <f aca="false">H3122*I3122</f>
        <v>672</v>
      </c>
      <c r="K3122" s="29" t="n">
        <f aca="false">D3122/$E$2</f>
        <v>0.60192</v>
      </c>
      <c r="L3122" s="30" t="n">
        <f aca="false">1/(1+EXP($L$2+($L$3*K3122)+($L$4*C3122)))</f>
        <v>0.916806059490767</v>
      </c>
      <c r="M3122" s="31" t="n">
        <f aca="false">(F3122)*(L3122)+(1-F3122)*(1-L3122)</f>
        <v>0.916806059490767</v>
      </c>
      <c r="N3122" s="31" t="n">
        <f aca="false">IF(B3122=1,LN(M3122),0)</f>
        <v>0</v>
      </c>
      <c r="O3122" s="42" t="n">
        <f aca="false">K3122</f>
        <v>0.60192</v>
      </c>
      <c r="P3122" s="43" t="n">
        <f aca="false">1/(1+EXP($P$2+($P$3*O3122)+($P$4*C3122)))</f>
        <v>0.999950695882347</v>
      </c>
      <c r="Q3122" s="42" t="n">
        <f aca="false">(F3122)*(P3122)+(1-F3122)*(1-P3122)</f>
        <v>0.999950695882347</v>
      </c>
      <c r="R3122" s="42" t="n">
        <f aca="false">IF(B3122&lt;&gt;1,LN(Q3122),0)</f>
        <v>-4.93053331409875E-005</v>
      </c>
    </row>
    <row r="3123" customFormat="false" ht="13" hidden="false" customHeight="false" outlineLevel="0" collapsed="false">
      <c r="A3123" s="18" t="n">
        <v>3114</v>
      </c>
      <c r="B3123" s="41" t="n">
        <v>0</v>
      </c>
      <c r="C3123" s="18" t="n">
        <v>32</v>
      </c>
      <c r="D3123" s="19" t="n">
        <v>16439</v>
      </c>
      <c r="E3123" s="19" t="n">
        <v>526040</v>
      </c>
      <c r="F3123" s="18" t="n">
        <v>1</v>
      </c>
      <c r="G3123" s="20" t="n">
        <f aca="false">($E$2-D3123)/$E$2</f>
        <v>0.34244</v>
      </c>
      <c r="H3123" s="19" t="n">
        <f aca="false">D3123-$E$3</f>
        <v>1439</v>
      </c>
      <c r="I3123" s="18" t="n">
        <f aca="false">F3123*C3123</f>
        <v>32</v>
      </c>
      <c r="J3123" s="19" t="n">
        <f aca="false">H3123*I3123</f>
        <v>46048</v>
      </c>
      <c r="K3123" s="29" t="n">
        <f aca="false">D3123/$E$2</f>
        <v>0.65756</v>
      </c>
      <c r="L3123" s="30" t="n">
        <f aca="false">1/(1+EXP($L$2+($L$3*K3123)+($L$4*C3123)))</f>
        <v>0.661686717798869</v>
      </c>
      <c r="M3123" s="31" t="n">
        <f aca="false">(F3123)*(L3123)+(1-F3123)*(1-L3123)</f>
        <v>0.661686717798869</v>
      </c>
      <c r="N3123" s="31" t="n">
        <f aca="false">IF(B3123=1,LN(M3123),0)</f>
        <v>0</v>
      </c>
      <c r="O3123" s="42" t="n">
        <f aca="false">K3123</f>
        <v>0.65756</v>
      </c>
      <c r="P3123" s="43" t="n">
        <f aca="false">1/(1+EXP($P$2+($P$3*O3123)+($P$4*C3123)))</f>
        <v>0.999792022756204</v>
      </c>
      <c r="Q3123" s="42" t="n">
        <f aca="false">(F3123)*(P3123)+(1-F3123)*(1-P3123)</f>
        <v>0.999792022756204</v>
      </c>
      <c r="R3123" s="42" t="n">
        <f aca="false">IF(B3123&lt;&gt;1,LN(Q3123),0)</f>
        <v>-0.000207998874061932</v>
      </c>
    </row>
    <row r="3124" customFormat="false" ht="13" hidden="false" customHeight="false" outlineLevel="0" collapsed="false">
      <c r="A3124" s="18" t="n">
        <v>3115</v>
      </c>
      <c r="B3124" s="41" t="n">
        <v>0</v>
      </c>
      <c r="C3124" s="18" t="n">
        <v>12</v>
      </c>
      <c r="D3124" s="19" t="n">
        <v>20504</v>
      </c>
      <c r="E3124" s="19" t="n">
        <v>246051</v>
      </c>
      <c r="F3124" s="18" t="n">
        <v>1</v>
      </c>
      <c r="G3124" s="20" t="n">
        <f aca="false">($E$2-D3124)/$E$2</f>
        <v>0.17984</v>
      </c>
      <c r="H3124" s="19" t="n">
        <f aca="false">D3124-$E$3</f>
        <v>5504</v>
      </c>
      <c r="I3124" s="18" t="n">
        <f aca="false">F3124*C3124</f>
        <v>12</v>
      </c>
      <c r="J3124" s="19" t="n">
        <f aca="false">H3124*I3124</f>
        <v>66048</v>
      </c>
      <c r="K3124" s="29" t="n">
        <f aca="false">D3124/$E$2</f>
        <v>0.82016</v>
      </c>
      <c r="L3124" s="30" t="n">
        <f aca="false">1/(1+EXP($L$2+($L$3*K3124)+($L$4*C3124)))</f>
        <v>0.123577865189952</v>
      </c>
      <c r="M3124" s="31" t="n">
        <f aca="false">(F3124)*(L3124)+(1-F3124)*(1-L3124)</f>
        <v>0.123577865189952</v>
      </c>
      <c r="N3124" s="31" t="n">
        <f aca="false">IF(B3124=1,LN(M3124),0)</f>
        <v>0</v>
      </c>
      <c r="O3124" s="42" t="n">
        <f aca="false">K3124</f>
        <v>0.82016</v>
      </c>
      <c r="P3124" s="43" t="n">
        <f aca="false">1/(1+EXP($P$2+($P$3*O3124)+($P$4*C3124)))</f>
        <v>0.983774558366499</v>
      </c>
      <c r="Q3124" s="42" t="n">
        <f aca="false">(F3124)*(P3124)+(1-F3124)*(1-P3124)</f>
        <v>0.983774558366499</v>
      </c>
      <c r="R3124" s="42" t="n">
        <f aca="false">IF(B3124&lt;&gt;1,LN(Q3124),0)</f>
        <v>-0.0163585155301015</v>
      </c>
    </row>
    <row r="3125" customFormat="false" ht="13" hidden="false" customHeight="false" outlineLevel="0" collapsed="false">
      <c r="A3125" s="18" t="n">
        <v>3116</v>
      </c>
      <c r="B3125" s="41" t="n">
        <v>0</v>
      </c>
      <c r="C3125" s="18" t="n">
        <v>13</v>
      </c>
      <c r="D3125" s="19" t="n">
        <v>19380</v>
      </c>
      <c r="E3125" s="19" t="n">
        <v>251939</v>
      </c>
      <c r="F3125" s="18" t="n">
        <v>1</v>
      </c>
      <c r="G3125" s="20" t="n">
        <f aca="false">($E$2-D3125)/$E$2</f>
        <v>0.2248</v>
      </c>
      <c r="H3125" s="19" t="n">
        <f aca="false">D3125-$E$3</f>
        <v>4380</v>
      </c>
      <c r="I3125" s="18" t="n">
        <f aca="false">F3125*C3125</f>
        <v>13</v>
      </c>
      <c r="J3125" s="19" t="n">
        <f aca="false">H3125*I3125</f>
        <v>56940</v>
      </c>
      <c r="K3125" s="29" t="n">
        <f aca="false">D3125/$E$2</f>
        <v>0.7752</v>
      </c>
      <c r="L3125" s="30" t="n">
        <f aca="false">1/(1+EXP($L$2+($L$3*K3125)+($L$4*C3125)))</f>
        <v>0.253382322783583</v>
      </c>
      <c r="M3125" s="31" t="n">
        <f aca="false">(F3125)*(L3125)+(1-F3125)*(1-L3125)</f>
        <v>0.253382322783583</v>
      </c>
      <c r="N3125" s="31" t="n">
        <f aca="false">IF(B3125=1,LN(M3125),0)</f>
        <v>0</v>
      </c>
      <c r="O3125" s="42" t="n">
        <f aca="false">K3125</f>
        <v>0.7752</v>
      </c>
      <c r="P3125" s="43" t="n">
        <f aca="false">1/(1+EXP($P$2+($P$3*O3125)+($P$4*C3125)))</f>
        <v>0.995051120164198</v>
      </c>
      <c r="Q3125" s="42" t="n">
        <f aca="false">(F3125)*(P3125)+(1-F3125)*(1-P3125)</f>
        <v>0.995051120164198</v>
      </c>
      <c r="R3125" s="42" t="n">
        <f aca="false">IF(B3125&lt;&gt;1,LN(Q3125),0)</f>
        <v>-0.00496116609385407</v>
      </c>
    </row>
    <row r="3126" customFormat="false" ht="13" hidden="false" customHeight="false" outlineLevel="0" collapsed="false">
      <c r="A3126" s="18" t="n">
        <v>3117</v>
      </c>
      <c r="B3126" s="41" t="n">
        <v>0</v>
      </c>
      <c r="C3126" s="18" t="n">
        <v>16</v>
      </c>
      <c r="D3126" s="19" t="n">
        <v>21666</v>
      </c>
      <c r="E3126" s="19" t="n">
        <v>346663</v>
      </c>
      <c r="F3126" s="18" t="n">
        <v>1</v>
      </c>
      <c r="G3126" s="20" t="n">
        <f aca="false">($E$2-D3126)/$E$2</f>
        <v>0.13336</v>
      </c>
      <c r="H3126" s="19" t="n">
        <f aca="false">D3126-$E$3</f>
        <v>6666</v>
      </c>
      <c r="I3126" s="18" t="n">
        <f aca="false">F3126*C3126</f>
        <v>16</v>
      </c>
      <c r="J3126" s="19" t="n">
        <f aca="false">H3126*I3126</f>
        <v>106656</v>
      </c>
      <c r="K3126" s="29" t="n">
        <f aca="false">D3126/$E$2</f>
        <v>0.86664</v>
      </c>
      <c r="L3126" s="30" t="n">
        <f aca="false">1/(1+EXP($L$2+($L$3*K3126)+($L$4*C3126)))</f>
        <v>0.0458709654341811</v>
      </c>
      <c r="M3126" s="31" t="n">
        <f aca="false">(F3126)*(L3126)+(1-F3126)*(1-L3126)</f>
        <v>0.0458709654341811</v>
      </c>
      <c r="N3126" s="31" t="n">
        <f aca="false">IF(B3126=1,LN(M3126),0)</f>
        <v>0</v>
      </c>
      <c r="O3126" s="42" t="n">
        <f aca="false">K3126</f>
        <v>0.86664</v>
      </c>
      <c r="P3126" s="43" t="n">
        <f aca="false">1/(1+EXP($P$2+($P$3*O3126)+($P$4*C3126)))</f>
        <v>0.946696975884942</v>
      </c>
      <c r="Q3126" s="42" t="n">
        <f aca="false">(F3126)*(P3126)+(1-F3126)*(1-P3126)</f>
        <v>0.946696975884942</v>
      </c>
      <c r="R3126" s="42" t="n">
        <f aca="false">IF(B3126&lt;&gt;1,LN(Q3126),0)</f>
        <v>-0.0547762202276529</v>
      </c>
    </row>
    <row r="3127" customFormat="false" ht="13" hidden="false" customHeight="false" outlineLevel="0" collapsed="false">
      <c r="A3127" s="18" t="n">
        <v>3118</v>
      </c>
      <c r="B3127" s="41" t="n">
        <v>0</v>
      </c>
      <c r="C3127" s="18" t="n">
        <v>21</v>
      </c>
      <c r="D3127" s="19" t="n">
        <v>18489</v>
      </c>
      <c r="E3127" s="19" t="n">
        <v>388275</v>
      </c>
      <c r="F3127" s="18" t="n">
        <v>1</v>
      </c>
      <c r="G3127" s="20" t="n">
        <f aca="false">($E$2-D3127)/$E$2</f>
        <v>0.26044</v>
      </c>
      <c r="H3127" s="19" t="n">
        <f aca="false">D3127-$E$3</f>
        <v>3489</v>
      </c>
      <c r="I3127" s="18" t="n">
        <f aca="false">F3127*C3127</f>
        <v>21</v>
      </c>
      <c r="J3127" s="19" t="n">
        <f aca="false">H3127*I3127</f>
        <v>73269</v>
      </c>
      <c r="K3127" s="29" t="n">
        <f aca="false">D3127/$E$2</f>
        <v>0.73956</v>
      </c>
      <c r="L3127" s="30" t="n">
        <f aca="false">1/(1+EXP($L$2+($L$3*K3127)+($L$4*C3127)))</f>
        <v>0.348666997027423</v>
      </c>
      <c r="M3127" s="31" t="n">
        <f aca="false">(F3127)*(L3127)+(1-F3127)*(1-L3127)</f>
        <v>0.348666997027423</v>
      </c>
      <c r="N3127" s="31" t="n">
        <f aca="false">IF(B3127=1,LN(M3127),0)</f>
        <v>0</v>
      </c>
      <c r="O3127" s="42" t="n">
        <f aca="false">K3127</f>
        <v>0.73956</v>
      </c>
      <c r="P3127" s="43" t="n">
        <f aca="false">1/(1+EXP($P$2+($P$3*O3127)+($P$4*C3127)))</f>
        <v>0.998112152184613</v>
      </c>
      <c r="Q3127" s="42" t="n">
        <f aca="false">(F3127)*(P3127)+(1-F3127)*(1-P3127)</f>
        <v>0.998112152184613</v>
      </c>
      <c r="R3127" s="42" t="n">
        <f aca="false">IF(B3127&lt;&gt;1,LN(Q3127),0)</f>
        <v>-0.0018896320459981</v>
      </c>
    </row>
    <row r="3128" customFormat="false" ht="13" hidden="false" customHeight="false" outlineLevel="0" collapsed="false">
      <c r="A3128" s="18" t="n">
        <v>3119</v>
      </c>
      <c r="B3128" s="41" t="n">
        <v>0</v>
      </c>
      <c r="C3128" s="18" t="n">
        <v>26</v>
      </c>
      <c r="D3128" s="19" t="n">
        <v>22164</v>
      </c>
      <c r="E3128" s="19" t="n">
        <v>576277</v>
      </c>
      <c r="F3128" s="18" t="n">
        <v>1</v>
      </c>
      <c r="G3128" s="20" t="n">
        <f aca="false">($E$2-D3128)/$E$2</f>
        <v>0.11344</v>
      </c>
      <c r="H3128" s="19" t="n">
        <f aca="false">D3128-$E$3</f>
        <v>7164</v>
      </c>
      <c r="I3128" s="18" t="n">
        <f aca="false">F3128*C3128</f>
        <v>26</v>
      </c>
      <c r="J3128" s="19" t="n">
        <f aca="false">H3128*I3128</f>
        <v>186264</v>
      </c>
      <c r="K3128" s="29" t="n">
        <f aca="false">D3128/$E$2</f>
        <v>0.88656</v>
      </c>
      <c r="L3128" s="30" t="n">
        <f aca="false">1/(1+EXP($L$2+($L$3*K3128)+($L$4*C3128)))</f>
        <v>0.0224756338422843</v>
      </c>
      <c r="M3128" s="31" t="n">
        <f aca="false">(F3128)*(L3128)+(1-F3128)*(1-L3128)</f>
        <v>0.0224756338422843</v>
      </c>
      <c r="N3128" s="31" t="n">
        <f aca="false">IF(B3128=1,LN(M3128),0)</f>
        <v>0</v>
      </c>
      <c r="O3128" s="42" t="n">
        <f aca="false">K3128</f>
        <v>0.88656</v>
      </c>
      <c r="P3128" s="43" t="n">
        <f aca="false">1/(1+EXP($P$2+($P$3*O3128)+($P$4*C3128)))</f>
        <v>0.914489589690147</v>
      </c>
      <c r="Q3128" s="42" t="n">
        <f aca="false">(F3128)*(P3128)+(1-F3128)*(1-P3128)</f>
        <v>0.914489589690147</v>
      </c>
      <c r="R3128" s="42" t="n">
        <f aca="false">IF(B3128&lt;&gt;1,LN(Q3128),0)</f>
        <v>-0.089389194824379</v>
      </c>
    </row>
    <row r="3129" customFormat="false" ht="13" hidden="false" customHeight="false" outlineLevel="0" collapsed="false">
      <c r="A3129" s="18" t="n">
        <v>3120</v>
      </c>
      <c r="B3129" s="41" t="n">
        <v>0</v>
      </c>
      <c r="C3129" s="18" t="n">
        <v>34</v>
      </c>
      <c r="D3129" s="19" t="n">
        <v>20066</v>
      </c>
      <c r="E3129" s="19" t="n">
        <v>682230</v>
      </c>
      <c r="F3129" s="18" t="n">
        <v>1</v>
      </c>
      <c r="G3129" s="20" t="n">
        <f aca="false">($E$2-D3129)/$E$2</f>
        <v>0.19736</v>
      </c>
      <c r="H3129" s="19" t="n">
        <f aca="false">D3129-$E$3</f>
        <v>5066</v>
      </c>
      <c r="I3129" s="18" t="n">
        <f aca="false">F3129*C3129</f>
        <v>34</v>
      </c>
      <c r="J3129" s="19" t="n">
        <f aca="false">H3129*I3129</f>
        <v>172244</v>
      </c>
      <c r="K3129" s="29" t="n">
        <f aca="false">D3129/$E$2</f>
        <v>0.80264</v>
      </c>
      <c r="L3129" s="30" t="n">
        <f aca="false">1/(1+EXP($L$2+($L$3*K3129)+($L$4*C3129)))</f>
        <v>0.0880382000789605</v>
      </c>
      <c r="M3129" s="31" t="n">
        <f aca="false">(F3129)*(L3129)+(1-F3129)*(1-L3129)</f>
        <v>0.0880382000789605</v>
      </c>
      <c r="N3129" s="31" t="n">
        <f aca="false">IF(B3129=1,LN(M3129),0)</f>
        <v>0</v>
      </c>
      <c r="O3129" s="42" t="n">
        <f aca="false">K3129</f>
        <v>0.80264</v>
      </c>
      <c r="P3129" s="43" t="n">
        <f aca="false">1/(1+EXP($P$2+($P$3*O3129)+($P$4*C3129)))</f>
        <v>0.990256928158797</v>
      </c>
      <c r="Q3129" s="42" t="n">
        <f aca="false">(F3129)*(P3129)+(1-F3129)*(1-P3129)</f>
        <v>0.990256928158797</v>
      </c>
      <c r="R3129" s="42" t="n">
        <f aca="false">IF(B3129&lt;&gt;1,LN(Q3129),0)</f>
        <v>-0.00979084613114733</v>
      </c>
    </row>
    <row r="3130" customFormat="false" ht="13" hidden="false" customHeight="false" outlineLevel="0" collapsed="false">
      <c r="A3130" s="18" t="n">
        <v>3121</v>
      </c>
      <c r="B3130" s="41" t="n">
        <v>0</v>
      </c>
      <c r="C3130" s="18" t="n">
        <v>14</v>
      </c>
      <c r="D3130" s="19" t="n">
        <v>15510</v>
      </c>
      <c r="E3130" s="19" t="n">
        <v>217135</v>
      </c>
      <c r="F3130" s="18" t="n">
        <v>1</v>
      </c>
      <c r="G3130" s="20" t="n">
        <f aca="false">($E$2-D3130)/$E$2</f>
        <v>0.3796</v>
      </c>
      <c r="H3130" s="19" t="n">
        <f aca="false">D3130-$E$3</f>
        <v>510</v>
      </c>
      <c r="I3130" s="18" t="n">
        <f aca="false">F3130*C3130</f>
        <v>14</v>
      </c>
      <c r="J3130" s="19" t="n">
        <f aca="false">H3130*I3130</f>
        <v>7140</v>
      </c>
      <c r="K3130" s="29" t="n">
        <f aca="false">D3130/$E$2</f>
        <v>0.6204</v>
      </c>
      <c r="L3130" s="30" t="n">
        <f aca="false">1/(1+EXP($L$2+($L$3*K3130)+($L$4*C3130)))</f>
        <v>0.883395686341097</v>
      </c>
      <c r="M3130" s="31" t="n">
        <f aca="false">(F3130)*(L3130)+(1-F3130)*(1-L3130)</f>
        <v>0.883395686341097</v>
      </c>
      <c r="N3130" s="31" t="n">
        <f aca="false">IF(B3130=1,LN(M3130),0)</f>
        <v>0</v>
      </c>
      <c r="O3130" s="42" t="n">
        <f aca="false">K3130</f>
        <v>0.6204</v>
      </c>
      <c r="P3130" s="43" t="n">
        <f aca="false">1/(1+EXP($P$2+($P$3*O3130)+($P$4*C3130)))</f>
        <v>0.999919376676301</v>
      </c>
      <c r="Q3130" s="42" t="n">
        <f aca="false">(F3130)*(P3130)+(1-F3130)*(1-P3130)</f>
        <v>0.999919376676301</v>
      </c>
      <c r="R3130" s="42" t="n">
        <f aca="false">IF(B3130&lt;&gt;1,LN(Q3130),0)</f>
        <v>-8.06265739342623E-005</v>
      </c>
    </row>
    <row r="3131" customFormat="false" ht="13" hidden="false" customHeight="false" outlineLevel="0" collapsed="false">
      <c r="A3131" s="18" t="n">
        <v>3122</v>
      </c>
      <c r="B3131" s="41" t="n">
        <v>0</v>
      </c>
      <c r="C3131" s="18" t="n">
        <v>14</v>
      </c>
      <c r="D3131" s="19" t="n">
        <v>19823</v>
      </c>
      <c r="E3131" s="19" t="n">
        <v>277517</v>
      </c>
      <c r="F3131" s="18" t="n">
        <v>1</v>
      </c>
      <c r="G3131" s="20" t="n">
        <f aca="false">($E$2-D3131)/$E$2</f>
        <v>0.20708</v>
      </c>
      <c r="H3131" s="19" t="n">
        <f aca="false">D3131-$E$3</f>
        <v>4823</v>
      </c>
      <c r="I3131" s="18" t="n">
        <f aca="false">F3131*C3131</f>
        <v>14</v>
      </c>
      <c r="J3131" s="19" t="n">
        <f aca="false">H3131*I3131</f>
        <v>67522</v>
      </c>
      <c r="K3131" s="29" t="n">
        <f aca="false">D3131/$E$2</f>
        <v>0.79292</v>
      </c>
      <c r="L3131" s="30" t="n">
        <f aca="false">1/(1+EXP($L$2+($L$3*K3131)+($L$4*C3131)))</f>
        <v>0.186434555768695</v>
      </c>
      <c r="M3131" s="31" t="n">
        <f aca="false">(F3131)*(L3131)+(1-F3131)*(1-L3131)</f>
        <v>0.186434555768695</v>
      </c>
      <c r="N3131" s="31" t="n">
        <f aca="false">IF(B3131=1,LN(M3131),0)</f>
        <v>0</v>
      </c>
      <c r="O3131" s="42" t="n">
        <f aca="false">K3131</f>
        <v>0.79292</v>
      </c>
      <c r="P3131" s="43" t="n">
        <f aca="false">1/(1+EXP($P$2+($P$3*O3131)+($P$4*C3131)))</f>
        <v>0.992110759161713</v>
      </c>
      <c r="Q3131" s="42" t="n">
        <f aca="false">(F3131)*(P3131)+(1-F3131)*(1-P3131)</f>
        <v>0.992110759161713</v>
      </c>
      <c r="R3131" s="42" t="n">
        <f aca="false">IF(B3131&lt;&gt;1,LN(Q3131),0)</f>
        <v>-0.00792052554916812</v>
      </c>
    </row>
    <row r="3132" customFormat="false" ht="13" hidden="false" customHeight="false" outlineLevel="0" collapsed="false">
      <c r="A3132" s="18" t="n">
        <v>3123</v>
      </c>
      <c r="B3132" s="41" t="n">
        <v>0</v>
      </c>
      <c r="C3132" s="18" t="n">
        <v>16</v>
      </c>
      <c r="D3132" s="19" t="n">
        <v>17883</v>
      </c>
      <c r="E3132" s="19" t="n">
        <v>286134</v>
      </c>
      <c r="F3132" s="18" t="n">
        <v>1</v>
      </c>
      <c r="G3132" s="20" t="n">
        <f aca="false">($E$2-D3132)/$E$2</f>
        <v>0.28468</v>
      </c>
      <c r="H3132" s="19" t="n">
        <f aca="false">D3132-$E$3</f>
        <v>2883</v>
      </c>
      <c r="I3132" s="18" t="n">
        <f aca="false">F3132*C3132</f>
        <v>16</v>
      </c>
      <c r="J3132" s="19" t="n">
        <f aca="false">H3132*I3132</f>
        <v>46128</v>
      </c>
      <c r="K3132" s="29" t="n">
        <f aca="false">D3132/$E$2</f>
        <v>0.71532</v>
      </c>
      <c r="L3132" s="30" t="n">
        <f aca="false">1/(1+EXP($L$2+($L$3*K3132)+($L$4*C3132)))</f>
        <v>0.508368285071408</v>
      </c>
      <c r="M3132" s="31" t="n">
        <f aca="false">(F3132)*(L3132)+(1-F3132)*(1-L3132)</f>
        <v>0.508368285071408</v>
      </c>
      <c r="N3132" s="31" t="n">
        <f aca="false">IF(B3132=1,LN(M3132),0)</f>
        <v>0</v>
      </c>
      <c r="O3132" s="42" t="n">
        <f aca="false">K3132</f>
        <v>0.71532</v>
      </c>
      <c r="P3132" s="43" t="n">
        <f aca="false">1/(1+EXP($P$2+($P$3*O3132)+($P$4*C3132)))</f>
        <v>0.998997337872067</v>
      </c>
      <c r="Q3132" s="42" t="n">
        <f aca="false">(F3132)*(P3132)+(1-F3132)*(1-P3132)</f>
        <v>0.998997337872067</v>
      </c>
      <c r="R3132" s="42" t="n">
        <f aca="false">IF(B3132&lt;&gt;1,LN(Q3132),0)</f>
        <v>-0.0010031651298597</v>
      </c>
    </row>
    <row r="3133" customFormat="false" ht="13" hidden="false" customHeight="false" outlineLevel="0" collapsed="false">
      <c r="A3133" s="18" t="n">
        <v>3124</v>
      </c>
      <c r="B3133" s="41" t="n">
        <v>0</v>
      </c>
      <c r="C3133" s="18" t="n">
        <v>40</v>
      </c>
      <c r="D3133" s="19" t="n">
        <v>16850</v>
      </c>
      <c r="E3133" s="19" t="n">
        <v>674017</v>
      </c>
      <c r="F3133" s="18" t="n">
        <v>1</v>
      </c>
      <c r="G3133" s="20" t="n">
        <f aca="false">($E$2-D3133)/$E$2</f>
        <v>0.326</v>
      </c>
      <c r="H3133" s="19" t="n">
        <f aca="false">D3133-$E$3</f>
        <v>1850</v>
      </c>
      <c r="I3133" s="18" t="n">
        <f aca="false">F3133*C3133</f>
        <v>40</v>
      </c>
      <c r="J3133" s="19" t="n">
        <f aca="false">H3133*I3133</f>
        <v>74000</v>
      </c>
      <c r="K3133" s="29" t="n">
        <f aca="false">D3133/$E$2</f>
        <v>0.674</v>
      </c>
      <c r="L3133" s="30" t="n">
        <f aca="false">1/(1+EXP($L$2+($L$3*K3133)+($L$4*C3133)))</f>
        <v>0.517617688839029</v>
      </c>
      <c r="M3133" s="31" t="n">
        <f aca="false">(F3133)*(L3133)+(1-F3133)*(1-L3133)</f>
        <v>0.517617688839029</v>
      </c>
      <c r="N3133" s="31" t="n">
        <f aca="false">IF(B3133=1,LN(M3133),0)</f>
        <v>0</v>
      </c>
      <c r="O3133" s="42" t="n">
        <f aca="false">K3133</f>
        <v>0.674</v>
      </c>
      <c r="P3133" s="43" t="n">
        <f aca="false">1/(1+EXP($P$2+($P$3*O3133)+($P$4*C3133)))</f>
        <v>0.999683747849741</v>
      </c>
      <c r="Q3133" s="42" t="n">
        <f aca="false">(F3133)*(P3133)+(1-F3133)*(1-P3133)</f>
        <v>0.999683747849741</v>
      </c>
      <c r="R3133" s="42" t="n">
        <f aca="false">IF(B3133&lt;&gt;1,LN(Q3133),0)</f>
        <v>-0.000316302168516237</v>
      </c>
    </row>
    <row r="3134" customFormat="false" ht="13" hidden="false" customHeight="false" outlineLevel="0" collapsed="false">
      <c r="A3134" s="18" t="n">
        <v>3125</v>
      </c>
      <c r="B3134" s="41" t="n">
        <v>0</v>
      </c>
      <c r="C3134" s="18" t="n">
        <v>20</v>
      </c>
      <c r="D3134" s="19" t="n">
        <v>19668</v>
      </c>
      <c r="E3134" s="19" t="n">
        <v>393365</v>
      </c>
      <c r="F3134" s="18" t="n">
        <v>1</v>
      </c>
      <c r="G3134" s="20" t="n">
        <f aca="false">($E$2-D3134)/$E$2</f>
        <v>0.21328</v>
      </c>
      <c r="H3134" s="19" t="n">
        <f aca="false">D3134-$E$3</f>
        <v>4668</v>
      </c>
      <c r="I3134" s="18" t="n">
        <f aca="false">F3134*C3134</f>
        <v>20</v>
      </c>
      <c r="J3134" s="19" t="n">
        <f aca="false">H3134*I3134</f>
        <v>93360</v>
      </c>
      <c r="K3134" s="29" t="n">
        <f aca="false">D3134/$E$2</f>
        <v>0.78672</v>
      </c>
      <c r="L3134" s="30" t="n">
        <f aca="false">1/(1+EXP($L$2+($L$3*K3134)+($L$4*C3134)))</f>
        <v>0.175398796144809</v>
      </c>
      <c r="M3134" s="31" t="n">
        <f aca="false">(F3134)*(L3134)+(1-F3134)*(1-L3134)</f>
        <v>0.175398796144809</v>
      </c>
      <c r="N3134" s="31" t="n">
        <f aca="false">IF(B3134=1,LN(M3134),0)</f>
        <v>0</v>
      </c>
      <c r="O3134" s="42" t="n">
        <f aca="false">K3134</f>
        <v>0.78672</v>
      </c>
      <c r="P3134" s="43" t="n">
        <f aca="false">1/(1+EXP($P$2+($P$3*O3134)+($P$4*C3134)))</f>
        <v>0.993393432755568</v>
      </c>
      <c r="Q3134" s="42" t="n">
        <f aca="false">(F3134)*(P3134)+(1-F3134)*(1-P3134)</f>
        <v>0.993393432755568</v>
      </c>
      <c r="R3134" s="42" t="n">
        <f aca="false">IF(B3134&lt;&gt;1,LN(Q3134),0)</f>
        <v>-0.00662848720695431</v>
      </c>
    </row>
    <row r="3135" customFormat="false" ht="13" hidden="false" customHeight="false" outlineLevel="0" collapsed="false">
      <c r="A3135" s="18" t="n">
        <v>3126</v>
      </c>
      <c r="B3135" s="41" t="n">
        <v>0</v>
      </c>
      <c r="C3135" s="18" t="n">
        <v>15</v>
      </c>
      <c r="D3135" s="19" t="n">
        <v>18619</v>
      </c>
      <c r="E3135" s="19" t="n">
        <v>279288</v>
      </c>
      <c r="F3135" s="18" t="n">
        <v>1</v>
      </c>
      <c r="G3135" s="20" t="n">
        <f aca="false">($E$2-D3135)/$E$2</f>
        <v>0.25524</v>
      </c>
      <c r="H3135" s="19" t="n">
        <f aca="false">D3135-$E$3</f>
        <v>3619</v>
      </c>
      <c r="I3135" s="18" t="n">
        <f aca="false">F3135*C3135</f>
        <v>15</v>
      </c>
      <c r="J3135" s="19" t="n">
        <f aca="false">H3135*I3135</f>
        <v>54285</v>
      </c>
      <c r="K3135" s="29" t="n">
        <f aca="false">D3135/$E$2</f>
        <v>0.74476</v>
      </c>
      <c r="L3135" s="30" t="n">
        <f aca="false">1/(1+EXP($L$2+($L$3*K3135)+($L$4*C3135)))</f>
        <v>0.370485558229414</v>
      </c>
      <c r="M3135" s="31" t="n">
        <f aca="false">(F3135)*(L3135)+(1-F3135)*(1-L3135)</f>
        <v>0.370485558229414</v>
      </c>
      <c r="N3135" s="31" t="n">
        <f aca="false">IF(B3135=1,LN(M3135),0)</f>
        <v>0</v>
      </c>
      <c r="O3135" s="42" t="n">
        <f aca="false">K3135</f>
        <v>0.74476</v>
      </c>
      <c r="P3135" s="43" t="n">
        <f aca="false">1/(1+EXP($P$2+($P$3*O3135)+($P$4*C3135)))</f>
        <v>0.997802672352202</v>
      </c>
      <c r="Q3135" s="42" t="n">
        <f aca="false">(F3135)*(P3135)+(1-F3135)*(1-P3135)</f>
        <v>0.997802672352202</v>
      </c>
      <c r="R3135" s="42" t="n">
        <f aca="false">IF(B3135&lt;&gt;1,LN(Q3135),0)</f>
        <v>-0.00219974531444712</v>
      </c>
    </row>
    <row r="3136" customFormat="false" ht="13" hidden="false" customHeight="false" outlineLevel="0" collapsed="false">
      <c r="A3136" s="18" t="n">
        <v>3127</v>
      </c>
      <c r="B3136" s="41" t="n">
        <v>0</v>
      </c>
      <c r="C3136" s="18" t="n">
        <v>12</v>
      </c>
      <c r="D3136" s="19" t="n">
        <v>16963</v>
      </c>
      <c r="E3136" s="19" t="n">
        <v>203560</v>
      </c>
      <c r="F3136" s="18" t="n">
        <v>1</v>
      </c>
      <c r="G3136" s="20" t="n">
        <f aca="false">($E$2-D3136)/$E$2</f>
        <v>0.32148</v>
      </c>
      <c r="H3136" s="19" t="n">
        <f aca="false">D3136-$E$3</f>
        <v>1963</v>
      </c>
      <c r="I3136" s="18" t="n">
        <f aca="false">F3136*C3136</f>
        <v>12</v>
      </c>
      <c r="J3136" s="19" t="n">
        <f aca="false">H3136*I3136</f>
        <v>23556</v>
      </c>
      <c r="K3136" s="29" t="n">
        <f aca="false">D3136/$E$2</f>
        <v>0.67852</v>
      </c>
      <c r="L3136" s="30" t="n">
        <f aca="false">1/(1+EXP($L$2+($L$3*K3136)+($L$4*C3136)))</f>
        <v>0.713649817426076</v>
      </c>
      <c r="M3136" s="31" t="n">
        <f aca="false">(F3136)*(L3136)+(1-F3136)*(1-L3136)</f>
        <v>0.713649817426076</v>
      </c>
      <c r="N3136" s="31" t="n">
        <f aca="false">IF(B3136=1,LN(M3136),0)</f>
        <v>0</v>
      </c>
      <c r="O3136" s="42" t="n">
        <f aca="false">K3136</f>
        <v>0.67852</v>
      </c>
      <c r="P3136" s="43" t="n">
        <f aca="false">1/(1+EXP($P$2+($P$3*O3136)+($P$4*C3136)))</f>
        <v>0.999619752605231</v>
      </c>
      <c r="Q3136" s="42" t="n">
        <f aca="false">(F3136)*(P3136)+(1-F3136)*(1-P3136)</f>
        <v>0.999619752605231</v>
      </c>
      <c r="R3136" s="42" t="n">
        <f aca="false">IF(B3136&lt;&gt;1,LN(Q3136),0)</f>
        <v>-0.000380319707141529</v>
      </c>
    </row>
    <row r="3137" customFormat="false" ht="13" hidden="false" customHeight="false" outlineLevel="0" collapsed="false">
      <c r="A3137" s="18" t="n">
        <v>3128</v>
      </c>
      <c r="B3137" s="41" t="n">
        <v>0</v>
      </c>
      <c r="C3137" s="18" t="n">
        <v>18</v>
      </c>
      <c r="D3137" s="19" t="n">
        <v>20079</v>
      </c>
      <c r="E3137" s="19" t="n">
        <v>361428</v>
      </c>
      <c r="F3137" s="18" t="n">
        <v>1</v>
      </c>
      <c r="G3137" s="20" t="n">
        <f aca="false">($E$2-D3137)/$E$2</f>
        <v>0.19684</v>
      </c>
      <c r="H3137" s="19" t="n">
        <f aca="false">D3137-$E$3</f>
        <v>5079</v>
      </c>
      <c r="I3137" s="18" t="n">
        <f aca="false">F3137*C3137</f>
        <v>18</v>
      </c>
      <c r="J3137" s="19" t="n">
        <f aca="false">H3137*I3137</f>
        <v>91422</v>
      </c>
      <c r="K3137" s="29" t="n">
        <f aca="false">D3137/$E$2</f>
        <v>0.80316</v>
      </c>
      <c r="L3137" s="30" t="n">
        <f aca="false">1/(1+EXP($L$2+($L$3*K3137)+($L$4*C3137)))</f>
        <v>0.140099077905048</v>
      </c>
      <c r="M3137" s="31" t="n">
        <f aca="false">(F3137)*(L3137)+(1-F3137)*(1-L3137)</f>
        <v>0.140099077905048</v>
      </c>
      <c r="N3137" s="31" t="n">
        <f aca="false">IF(B3137=1,LN(M3137),0)</f>
        <v>0</v>
      </c>
      <c r="O3137" s="42" t="n">
        <f aca="false">K3137</f>
        <v>0.80316</v>
      </c>
      <c r="P3137" s="43" t="n">
        <f aca="false">1/(1+EXP($P$2+($P$3*O3137)+($P$4*C3137)))</f>
        <v>0.989758029499819</v>
      </c>
      <c r="Q3137" s="42" t="n">
        <f aca="false">(F3137)*(P3137)+(1-F3137)*(1-P3137)</f>
        <v>0.989758029499819</v>
      </c>
      <c r="R3137" s="42" t="n">
        <f aca="false">IF(B3137&lt;&gt;1,LN(Q3137),0)</f>
        <v>-0.010294780374276</v>
      </c>
    </row>
    <row r="3138" customFormat="false" ht="13" hidden="false" customHeight="false" outlineLevel="0" collapsed="false">
      <c r="A3138" s="18" t="n">
        <v>3129</v>
      </c>
      <c r="B3138" s="41" t="n">
        <v>0</v>
      </c>
      <c r="C3138" s="18" t="n">
        <v>13</v>
      </c>
      <c r="D3138" s="19" t="n">
        <v>18791</v>
      </c>
      <c r="E3138" s="19" t="n">
        <v>244280</v>
      </c>
      <c r="F3138" s="18" t="n">
        <v>1</v>
      </c>
      <c r="G3138" s="20" t="n">
        <f aca="false">($E$2-D3138)/$E$2</f>
        <v>0.24836</v>
      </c>
      <c r="H3138" s="19" t="n">
        <f aca="false">D3138-$E$3</f>
        <v>3791</v>
      </c>
      <c r="I3138" s="18" t="n">
        <f aca="false">F3138*C3138</f>
        <v>13</v>
      </c>
      <c r="J3138" s="19" t="n">
        <f aca="false">H3138*I3138</f>
        <v>49283</v>
      </c>
      <c r="K3138" s="29" t="n">
        <f aca="false">D3138/$E$2</f>
        <v>0.75164</v>
      </c>
      <c r="L3138" s="30" t="n">
        <f aca="false">1/(1+EXP($L$2+($L$3*K3138)+($L$4*C3138)))</f>
        <v>0.35367871366734</v>
      </c>
      <c r="M3138" s="31" t="n">
        <f aca="false">(F3138)*(L3138)+(1-F3138)*(1-L3138)</f>
        <v>0.35367871366734</v>
      </c>
      <c r="N3138" s="31" t="n">
        <f aca="false">IF(B3138=1,LN(M3138),0)</f>
        <v>0</v>
      </c>
      <c r="O3138" s="42" t="n">
        <f aca="false">K3138</f>
        <v>0.75164</v>
      </c>
      <c r="P3138" s="43" t="n">
        <f aca="false">1/(1+EXP($P$2+($P$3*O3138)+($P$4*C3138)))</f>
        <v>0.997350257502188</v>
      </c>
      <c r="Q3138" s="42" t="n">
        <f aca="false">(F3138)*(P3138)+(1-F3138)*(1-P3138)</f>
        <v>0.997350257502188</v>
      </c>
      <c r="R3138" s="42" t="n">
        <f aca="false">IF(B3138&lt;&gt;1,LN(Q3138),0)</f>
        <v>-0.00265325927921429</v>
      </c>
    </row>
    <row r="3139" customFormat="false" ht="13" hidden="false" customHeight="false" outlineLevel="0" collapsed="false">
      <c r="A3139" s="18" t="n">
        <v>3130</v>
      </c>
      <c r="B3139" s="41" t="n">
        <v>0</v>
      </c>
      <c r="C3139" s="18" t="n">
        <v>36</v>
      </c>
      <c r="D3139" s="19" t="n">
        <v>22470</v>
      </c>
      <c r="E3139" s="19" t="n">
        <v>808911</v>
      </c>
      <c r="F3139" s="18" t="n">
        <v>1</v>
      </c>
      <c r="G3139" s="20" t="n">
        <f aca="false">($E$2-D3139)/$E$2</f>
        <v>0.1012</v>
      </c>
      <c r="H3139" s="19" t="n">
        <f aca="false">D3139-$E$3</f>
        <v>7470</v>
      </c>
      <c r="I3139" s="18" t="n">
        <f aca="false">F3139*C3139</f>
        <v>36</v>
      </c>
      <c r="J3139" s="19" t="n">
        <f aca="false">H3139*I3139</f>
        <v>268920</v>
      </c>
      <c r="K3139" s="29" t="n">
        <f aca="false">D3139/$E$2</f>
        <v>0.8988</v>
      </c>
      <c r="L3139" s="30" t="n">
        <f aca="false">1/(1+EXP($L$2+($L$3*K3139)+($L$4*C3139)))</f>
        <v>0.0126860827504907</v>
      </c>
      <c r="M3139" s="31" t="n">
        <f aca="false">(F3139)*(L3139)+(1-F3139)*(1-L3139)</f>
        <v>0.0126860827504907</v>
      </c>
      <c r="N3139" s="31" t="n">
        <f aca="false">IF(B3139=1,LN(M3139),0)</f>
        <v>0</v>
      </c>
      <c r="O3139" s="42" t="n">
        <f aca="false">K3139</f>
        <v>0.8988</v>
      </c>
      <c r="P3139" s="43" t="n">
        <f aca="false">1/(1+EXP($P$2+($P$3*O3139)+($P$4*C3139)))</f>
        <v>0.887640094794235</v>
      </c>
      <c r="Q3139" s="42" t="n">
        <f aca="false">(F3139)*(P3139)+(1-F3139)*(1-P3139)</f>
        <v>0.887640094794235</v>
      </c>
      <c r="R3139" s="42" t="n">
        <f aca="false">IF(B3139&lt;&gt;1,LN(Q3139),0)</f>
        <v>-0.119188916800807</v>
      </c>
    </row>
    <row r="3140" customFormat="false" ht="13" hidden="false" customHeight="false" outlineLevel="0" collapsed="false">
      <c r="A3140" s="18" t="n">
        <v>3131</v>
      </c>
      <c r="B3140" s="41" t="n">
        <v>0</v>
      </c>
      <c r="C3140" s="18" t="n">
        <v>16</v>
      </c>
      <c r="D3140" s="19" t="n">
        <v>21463</v>
      </c>
      <c r="E3140" s="19" t="n">
        <v>343410</v>
      </c>
      <c r="F3140" s="18" t="n">
        <v>1</v>
      </c>
      <c r="G3140" s="20" t="n">
        <f aca="false">($E$2-D3140)/$E$2</f>
        <v>0.14148</v>
      </c>
      <c r="H3140" s="19" t="n">
        <f aca="false">D3140-$E$3</f>
        <v>6463</v>
      </c>
      <c r="I3140" s="18" t="n">
        <f aca="false">F3140*C3140</f>
        <v>16</v>
      </c>
      <c r="J3140" s="19" t="n">
        <f aca="false">H3140*I3140</f>
        <v>103408</v>
      </c>
      <c r="K3140" s="29" t="n">
        <f aca="false">D3140/$E$2</f>
        <v>0.85852</v>
      </c>
      <c r="L3140" s="30" t="n">
        <f aca="false">1/(1+EXP($L$2+($L$3*K3140)+($L$4*C3140)))</f>
        <v>0.0536408878453816</v>
      </c>
      <c r="M3140" s="31" t="n">
        <f aca="false">(F3140)*(L3140)+(1-F3140)*(1-L3140)</f>
        <v>0.0536408878453816</v>
      </c>
      <c r="N3140" s="31" t="n">
        <f aca="false">IF(B3140=1,LN(M3140),0)</f>
        <v>0</v>
      </c>
      <c r="O3140" s="42" t="n">
        <f aca="false">K3140</f>
        <v>0.85852</v>
      </c>
      <c r="P3140" s="43" t="n">
        <f aca="false">1/(1+EXP($P$2+($P$3*O3140)+($P$4*C3140)))</f>
        <v>0.956606608267764</v>
      </c>
      <c r="Q3140" s="42" t="n">
        <f aca="false">(F3140)*(P3140)+(1-F3140)*(1-P3140)</f>
        <v>0.956606608267764</v>
      </c>
      <c r="R3140" s="42" t="n">
        <f aca="false">IF(B3140&lt;&gt;1,LN(Q3140),0)</f>
        <v>-0.0443630396814366</v>
      </c>
    </row>
    <row r="3141" customFormat="false" ht="13" hidden="false" customHeight="false" outlineLevel="0" collapsed="false">
      <c r="A3141" s="18" t="n">
        <v>3132</v>
      </c>
      <c r="B3141" s="41" t="n">
        <v>0</v>
      </c>
      <c r="C3141" s="18" t="n">
        <v>15</v>
      </c>
      <c r="D3141" s="19" t="n">
        <v>15029</v>
      </c>
      <c r="E3141" s="19" t="n">
        <v>225431</v>
      </c>
      <c r="F3141" s="18" t="n">
        <v>1</v>
      </c>
      <c r="G3141" s="20" t="n">
        <f aca="false">($E$2-D3141)/$E$2</f>
        <v>0.39884</v>
      </c>
      <c r="H3141" s="19" t="n">
        <f aca="false">D3141-$E$3</f>
        <v>29</v>
      </c>
      <c r="I3141" s="18" t="n">
        <f aca="false">F3141*C3141</f>
        <v>15</v>
      </c>
      <c r="J3141" s="19" t="n">
        <f aca="false">H3141*I3141</f>
        <v>435</v>
      </c>
      <c r="K3141" s="29" t="n">
        <f aca="false">D3141/$E$2</f>
        <v>0.60116</v>
      </c>
      <c r="L3141" s="30" t="n">
        <f aca="false">1/(1+EXP($L$2+($L$3*K3141)+($L$4*C3141)))</f>
        <v>0.915426072036489</v>
      </c>
      <c r="M3141" s="31" t="n">
        <f aca="false">(F3141)*(L3141)+(1-F3141)*(1-L3141)</f>
        <v>0.915426072036489</v>
      </c>
      <c r="N3141" s="31" t="n">
        <f aca="false">IF(B3141=1,LN(M3141),0)</f>
        <v>0</v>
      </c>
      <c r="O3141" s="42" t="n">
        <f aca="false">K3141</f>
        <v>0.60116</v>
      </c>
      <c r="P3141" s="43" t="n">
        <f aca="false">1/(1+EXP($P$2+($P$3*O3141)+($P$4*C3141)))</f>
        <v>0.999951793444937</v>
      </c>
      <c r="Q3141" s="42" t="n">
        <f aca="false">(F3141)*(P3141)+(1-F3141)*(1-P3141)</f>
        <v>0.999951793444937</v>
      </c>
      <c r="R3141" s="42" t="n">
        <f aca="false">IF(B3141&lt;&gt;1,LN(Q3141),0)</f>
        <v>-4.82077170360874E-005</v>
      </c>
    </row>
    <row r="3142" customFormat="false" ht="13" hidden="false" customHeight="false" outlineLevel="0" collapsed="false">
      <c r="A3142" s="18" t="n">
        <v>3133</v>
      </c>
      <c r="B3142" s="41" t="n">
        <v>0</v>
      </c>
      <c r="C3142" s="18" t="n">
        <v>13</v>
      </c>
      <c r="D3142" s="19" t="n">
        <v>19987</v>
      </c>
      <c r="E3142" s="19" t="n">
        <v>259828</v>
      </c>
      <c r="F3142" s="18" t="n">
        <v>1</v>
      </c>
      <c r="G3142" s="20" t="n">
        <f aca="false">($E$2-D3142)/$E$2</f>
        <v>0.20052</v>
      </c>
      <c r="H3142" s="19" t="n">
        <f aca="false">D3142-$E$3</f>
        <v>4987</v>
      </c>
      <c r="I3142" s="18" t="n">
        <f aca="false">F3142*C3142</f>
        <v>13</v>
      </c>
      <c r="J3142" s="19" t="n">
        <f aca="false">H3142*I3142</f>
        <v>64831</v>
      </c>
      <c r="K3142" s="29" t="n">
        <f aca="false">D3142/$E$2</f>
        <v>0.79948</v>
      </c>
      <c r="L3142" s="30" t="n">
        <f aca="false">1/(1+EXP($L$2+($L$3*K3142)+($L$4*C3142)))</f>
        <v>0.171789180312185</v>
      </c>
      <c r="M3142" s="31" t="n">
        <f aca="false">(F3142)*(L3142)+(1-F3142)*(1-L3142)</f>
        <v>0.171789180312185</v>
      </c>
      <c r="N3142" s="31" t="n">
        <f aca="false">IF(B3142=1,LN(M3142),0)</f>
        <v>0</v>
      </c>
      <c r="O3142" s="42" t="n">
        <f aca="false">K3142</f>
        <v>0.79948</v>
      </c>
      <c r="P3142" s="43" t="n">
        <f aca="false">1/(1+EXP($P$2+($P$3*O3142)+($P$4*C3142)))</f>
        <v>0.990598729197232</v>
      </c>
      <c r="Q3142" s="42" t="n">
        <f aca="false">(F3142)*(P3142)+(1-F3142)*(1-P3142)</f>
        <v>0.990598729197232</v>
      </c>
      <c r="R3142" s="42" t="n">
        <f aca="false">IF(B3142&lt;&gt;1,LN(Q3142),0)</f>
        <v>-0.00944574169049003</v>
      </c>
    </row>
    <row r="3143" customFormat="false" ht="13" hidden="false" customHeight="false" outlineLevel="0" collapsed="false">
      <c r="A3143" s="18" t="n">
        <v>3134</v>
      </c>
      <c r="B3143" s="41" t="n">
        <v>0</v>
      </c>
      <c r="C3143" s="18" t="n">
        <v>10</v>
      </c>
      <c r="D3143" s="19" t="n">
        <v>17718</v>
      </c>
      <c r="E3143" s="19" t="n">
        <v>177179</v>
      </c>
      <c r="F3143" s="18" t="n">
        <v>1</v>
      </c>
      <c r="G3143" s="20" t="n">
        <f aca="false">($E$2-D3143)/$E$2</f>
        <v>0.29128</v>
      </c>
      <c r="H3143" s="19" t="n">
        <f aca="false">D3143-$E$3</f>
        <v>2718</v>
      </c>
      <c r="I3143" s="18" t="n">
        <f aca="false">F3143*C3143</f>
        <v>10</v>
      </c>
      <c r="J3143" s="19" t="n">
        <f aca="false">H3143*I3143</f>
        <v>27180</v>
      </c>
      <c r="K3143" s="29" t="n">
        <f aca="false">D3143/$E$2</f>
        <v>0.70872</v>
      </c>
      <c r="L3143" s="30" t="n">
        <f aca="false">1/(1+EXP($L$2+($L$3*K3143)+($L$4*C3143)))</f>
        <v>0.590860599718506</v>
      </c>
      <c r="M3143" s="31" t="n">
        <f aca="false">(F3143)*(L3143)+(1-F3143)*(1-L3143)</f>
        <v>0.590860599718506</v>
      </c>
      <c r="N3143" s="31" t="n">
        <f aca="false">IF(B3143=1,LN(M3143),0)</f>
        <v>0</v>
      </c>
      <c r="O3143" s="42" t="n">
        <f aca="false">K3143</f>
        <v>0.70872</v>
      </c>
      <c r="P3143" s="43" t="n">
        <f aca="false">1/(1+EXP($P$2+($P$3*O3143)+($P$4*C3143)))</f>
        <v>0.999147099639787</v>
      </c>
      <c r="Q3143" s="42" t="n">
        <f aca="false">(F3143)*(P3143)+(1-F3143)*(1-P3143)</f>
        <v>0.999147099639787</v>
      </c>
      <c r="R3143" s="42" t="n">
        <f aca="false">IF(B3143&lt;&gt;1,LN(Q3143),0)</f>
        <v>-0.000853264286668181</v>
      </c>
    </row>
    <row r="3144" customFormat="false" ht="13" hidden="false" customHeight="false" outlineLevel="0" collapsed="false">
      <c r="A3144" s="18" t="n">
        <v>3135</v>
      </c>
      <c r="B3144" s="41" t="n">
        <v>0</v>
      </c>
      <c r="C3144" s="18" t="n">
        <v>15</v>
      </c>
      <c r="D3144" s="19" t="n">
        <v>20988</v>
      </c>
      <c r="E3144" s="19" t="n">
        <v>314826</v>
      </c>
      <c r="F3144" s="18" t="n">
        <v>1</v>
      </c>
      <c r="G3144" s="20" t="n">
        <f aca="false">($E$2-D3144)/$E$2</f>
        <v>0.16048</v>
      </c>
      <c r="H3144" s="19" t="n">
        <f aca="false">D3144-$E$3</f>
        <v>5988</v>
      </c>
      <c r="I3144" s="18" t="n">
        <f aca="false">F3144*C3144</f>
        <v>15</v>
      </c>
      <c r="J3144" s="19" t="n">
        <f aca="false">H3144*I3144</f>
        <v>89820</v>
      </c>
      <c r="K3144" s="29" t="n">
        <f aca="false">D3144/$E$2</f>
        <v>0.83952</v>
      </c>
      <c r="L3144" s="30" t="n">
        <f aca="false">1/(1+EXP($L$2+($L$3*K3144)+($L$4*C3144)))</f>
        <v>0.0793170588294497</v>
      </c>
      <c r="M3144" s="31" t="n">
        <f aca="false">(F3144)*(L3144)+(1-F3144)*(1-L3144)</f>
        <v>0.0793170588294497</v>
      </c>
      <c r="N3144" s="31" t="n">
        <f aca="false">IF(B3144=1,LN(M3144),0)</f>
        <v>0</v>
      </c>
      <c r="O3144" s="42" t="n">
        <f aca="false">K3144</f>
        <v>0.83952</v>
      </c>
      <c r="P3144" s="43" t="n">
        <f aca="false">1/(1+EXP($P$2+($P$3*O3144)+($P$4*C3144)))</f>
        <v>0.973310891019268</v>
      </c>
      <c r="Q3144" s="42" t="n">
        <f aca="false">(F3144)*(P3144)+(1-F3144)*(1-P3144)</f>
        <v>0.973310891019268</v>
      </c>
      <c r="R3144" s="42" t="n">
        <f aca="false">IF(B3144&lt;&gt;1,LN(Q3144),0)</f>
        <v>-0.0270517298257251</v>
      </c>
    </row>
    <row r="3145" customFormat="false" ht="13" hidden="false" customHeight="false" outlineLevel="0" collapsed="false">
      <c r="A3145" s="18" t="n">
        <v>3136</v>
      </c>
      <c r="B3145" s="41" t="n">
        <v>0</v>
      </c>
      <c r="C3145" s="18" t="n">
        <v>16</v>
      </c>
      <c r="D3145" s="19" t="n">
        <v>21754</v>
      </c>
      <c r="E3145" s="19" t="n">
        <v>348064</v>
      </c>
      <c r="F3145" s="18" t="n">
        <v>0</v>
      </c>
      <c r="G3145" s="20" t="n">
        <f aca="false">($E$2-D3145)/$E$2</f>
        <v>0.12984</v>
      </c>
      <c r="H3145" s="19" t="n">
        <f aca="false">D3145-$E$3</f>
        <v>6754</v>
      </c>
      <c r="I3145" s="18" t="n">
        <f aca="false">F3145*C3145</f>
        <v>0</v>
      </c>
      <c r="J3145" s="19" t="n">
        <f aca="false">H3145*I3145</f>
        <v>0</v>
      </c>
      <c r="K3145" s="29" t="n">
        <f aca="false">D3145/$E$2</f>
        <v>0.87016</v>
      </c>
      <c r="L3145" s="30" t="n">
        <f aca="false">1/(1+EXP($L$2+($L$3*K3145)+($L$4*C3145)))</f>
        <v>0.0428463053010902</v>
      </c>
      <c r="M3145" s="31" t="n">
        <f aca="false">(F3145)*(L3145)+(1-F3145)*(1-L3145)</f>
        <v>0.95715369469891</v>
      </c>
      <c r="N3145" s="31" t="n">
        <f aca="false">IF(B3145=1,LN(M3145),0)</f>
        <v>0</v>
      </c>
      <c r="O3145" s="42" t="n">
        <f aca="false">K3145</f>
        <v>0.87016</v>
      </c>
      <c r="P3145" s="43" t="n">
        <f aca="false">1/(1+EXP($P$2+($P$3*O3145)+($P$4*C3145)))</f>
        <v>0.941767102995468</v>
      </c>
      <c r="Q3145" s="42" t="n">
        <f aca="false">(F3145)*(P3145)+(1-F3145)*(1-P3145)</f>
        <v>0.0582328970045323</v>
      </c>
      <c r="R3145" s="42" t="n">
        <f aca="false">IF(B3145&lt;&gt;1,LN(Q3145),0)</f>
        <v>-2.84330484330535</v>
      </c>
    </row>
    <row r="3146" customFormat="false" ht="13" hidden="false" customHeight="false" outlineLevel="0" collapsed="false">
      <c r="A3146" s="18" t="n">
        <v>3137</v>
      </c>
      <c r="B3146" s="41" t="n">
        <v>0</v>
      </c>
      <c r="C3146" s="18" t="n">
        <v>34</v>
      </c>
      <c r="D3146" s="19" t="n">
        <v>19631</v>
      </c>
      <c r="E3146" s="19" t="n">
        <v>667452</v>
      </c>
      <c r="F3146" s="18" t="n">
        <v>1</v>
      </c>
      <c r="G3146" s="20" t="n">
        <f aca="false">($E$2-D3146)/$E$2</f>
        <v>0.21476</v>
      </c>
      <c r="H3146" s="19" t="n">
        <f aca="false">D3146-$E$3</f>
        <v>4631</v>
      </c>
      <c r="I3146" s="18" t="n">
        <f aca="false">F3146*C3146</f>
        <v>34</v>
      </c>
      <c r="J3146" s="19" t="n">
        <f aca="false">H3146*I3146</f>
        <v>157454</v>
      </c>
      <c r="K3146" s="29" t="n">
        <f aca="false">D3146/$E$2</f>
        <v>0.78524</v>
      </c>
      <c r="L3146" s="30" t="n">
        <f aca="false">1/(1+EXP($L$2+($L$3*K3146)+($L$4*C3146)))</f>
        <v>0.120787601030402</v>
      </c>
      <c r="M3146" s="31" t="n">
        <f aca="false">(F3146)*(L3146)+(1-F3146)*(1-L3146)</f>
        <v>0.120787601030402</v>
      </c>
      <c r="N3146" s="31" t="n">
        <f aca="false">IF(B3146=1,LN(M3146),0)</f>
        <v>0</v>
      </c>
      <c r="O3146" s="42" t="n">
        <f aca="false">K3146</f>
        <v>0.78524</v>
      </c>
      <c r="P3146" s="43" t="n">
        <f aca="false">1/(1+EXP($P$2+($P$3*O3146)+($P$4*C3146)))</f>
        <v>0.993845984434586</v>
      </c>
      <c r="Q3146" s="42" t="n">
        <f aca="false">(F3146)*(P3146)+(1-F3146)*(1-P3146)</f>
        <v>0.993845984434586</v>
      </c>
      <c r="R3146" s="42" t="n">
        <f aca="false">IF(B3146&lt;&gt;1,LN(Q3146),0)</f>
        <v>-0.00617302956765142</v>
      </c>
    </row>
    <row r="3147" customFormat="false" ht="13" hidden="false" customHeight="false" outlineLevel="0" collapsed="false">
      <c r="A3147" s="18" t="n">
        <v>3138</v>
      </c>
      <c r="B3147" s="41" t="n">
        <v>0</v>
      </c>
      <c r="C3147" s="18" t="n">
        <v>14</v>
      </c>
      <c r="D3147" s="19" t="n">
        <v>16753</v>
      </c>
      <c r="E3147" s="19" t="n">
        <v>234546</v>
      </c>
      <c r="F3147" s="18" t="n">
        <v>1</v>
      </c>
      <c r="G3147" s="20" t="n">
        <f aca="false">($E$2-D3147)/$E$2</f>
        <v>0.32988</v>
      </c>
      <c r="H3147" s="19" t="n">
        <f aca="false">D3147-$E$3</f>
        <v>1753</v>
      </c>
      <c r="I3147" s="18" t="n">
        <f aca="false">F3147*C3147</f>
        <v>14</v>
      </c>
      <c r="J3147" s="19" t="n">
        <f aca="false">H3147*I3147</f>
        <v>24542</v>
      </c>
      <c r="K3147" s="29" t="n">
        <f aca="false">D3147/$E$2</f>
        <v>0.67012</v>
      </c>
      <c r="L3147" s="30" t="n">
        <f aca="false">1/(1+EXP($L$2+($L$3*K3147)+($L$4*C3147)))</f>
        <v>0.734343487196755</v>
      </c>
      <c r="M3147" s="31" t="n">
        <f aca="false">(F3147)*(L3147)+(1-F3147)*(1-L3147)</f>
        <v>0.734343487196755</v>
      </c>
      <c r="N3147" s="31" t="n">
        <f aca="false">IF(B3147=1,LN(M3147),0)</f>
        <v>0</v>
      </c>
      <c r="O3147" s="42" t="n">
        <f aca="false">K3147</f>
        <v>0.67012</v>
      </c>
      <c r="P3147" s="43" t="n">
        <f aca="false">1/(1+EXP($P$2+($P$3*O3147)+($P$4*C3147)))</f>
        <v>0.999697290518986</v>
      </c>
      <c r="Q3147" s="42" t="n">
        <f aca="false">(F3147)*(P3147)+(1-F3147)*(1-P3147)</f>
        <v>0.999697290518986</v>
      </c>
      <c r="R3147" s="42" t="n">
        <f aca="false">IF(B3147&lt;&gt;1,LN(Q3147),0)</f>
        <v>-0.000302755306777073</v>
      </c>
    </row>
    <row r="3148" customFormat="false" ht="13" hidden="false" customHeight="false" outlineLevel="0" collapsed="false">
      <c r="A3148" s="18" t="n">
        <v>3139</v>
      </c>
      <c r="B3148" s="41" t="n">
        <v>0</v>
      </c>
      <c r="C3148" s="18" t="n">
        <v>15</v>
      </c>
      <c r="D3148" s="19" t="n">
        <v>18436</v>
      </c>
      <c r="E3148" s="19" t="n">
        <v>276545</v>
      </c>
      <c r="F3148" s="18" t="n">
        <v>1</v>
      </c>
      <c r="G3148" s="20" t="n">
        <f aca="false">($E$2-D3148)/$E$2</f>
        <v>0.26256</v>
      </c>
      <c r="H3148" s="19" t="n">
        <f aca="false">D3148-$E$3</f>
        <v>3436</v>
      </c>
      <c r="I3148" s="18" t="n">
        <f aca="false">F3148*C3148</f>
        <v>15</v>
      </c>
      <c r="J3148" s="19" t="n">
        <f aca="false">H3148*I3148</f>
        <v>51540</v>
      </c>
      <c r="K3148" s="29" t="n">
        <f aca="false">D3148/$E$2</f>
        <v>0.73744</v>
      </c>
      <c r="L3148" s="30" t="n">
        <f aca="false">1/(1+EXP($L$2+($L$3*K3148)+($L$4*C3148)))</f>
        <v>0.405716813699282</v>
      </c>
      <c r="M3148" s="31" t="n">
        <f aca="false">(F3148)*(L3148)+(1-F3148)*(1-L3148)</f>
        <v>0.405716813699282</v>
      </c>
      <c r="N3148" s="31" t="n">
        <f aca="false">IF(B3148=1,LN(M3148),0)</f>
        <v>0</v>
      </c>
      <c r="O3148" s="42" t="n">
        <f aca="false">K3148</f>
        <v>0.73744</v>
      </c>
      <c r="P3148" s="43" t="n">
        <f aca="false">1/(1+EXP($P$2+($P$3*O3148)+($P$4*C3148)))</f>
        <v>0.998190912808897</v>
      </c>
      <c r="Q3148" s="42" t="n">
        <f aca="false">(F3148)*(P3148)+(1-F3148)*(1-P3148)</f>
        <v>0.998190912808897</v>
      </c>
      <c r="R3148" s="42" t="n">
        <f aca="false">IF(B3148&lt;&gt;1,LN(Q3148),0)</f>
        <v>-0.00181072556560875</v>
      </c>
    </row>
    <row r="3149" customFormat="false" ht="13" hidden="false" customHeight="false" outlineLevel="0" collapsed="false">
      <c r="A3149" s="18" t="n">
        <v>3140</v>
      </c>
      <c r="B3149" s="41" t="n">
        <v>0</v>
      </c>
      <c r="C3149" s="18" t="n">
        <v>21</v>
      </c>
      <c r="D3149" s="19" t="n">
        <v>21435</v>
      </c>
      <c r="E3149" s="19" t="n">
        <v>450138</v>
      </c>
      <c r="F3149" s="18" t="n">
        <v>1</v>
      </c>
      <c r="G3149" s="20" t="n">
        <f aca="false">($E$2-D3149)/$E$2</f>
        <v>0.1426</v>
      </c>
      <c r="H3149" s="19" t="n">
        <f aca="false">D3149-$E$3</f>
        <v>6435</v>
      </c>
      <c r="I3149" s="18" t="n">
        <f aca="false">F3149*C3149</f>
        <v>21</v>
      </c>
      <c r="J3149" s="19" t="n">
        <f aca="false">H3149*I3149</f>
        <v>135135</v>
      </c>
      <c r="K3149" s="29" t="n">
        <f aca="false">D3149/$E$2</f>
        <v>0.8574</v>
      </c>
      <c r="L3149" s="30" t="n">
        <f aca="false">1/(1+EXP($L$2+($L$3*K3149)+($L$4*C3149)))</f>
        <v>0.0467775700044735</v>
      </c>
      <c r="M3149" s="31" t="n">
        <f aca="false">(F3149)*(L3149)+(1-F3149)*(1-L3149)</f>
        <v>0.0467775700044735</v>
      </c>
      <c r="N3149" s="31" t="n">
        <f aca="false">IF(B3149=1,LN(M3149),0)</f>
        <v>0</v>
      </c>
      <c r="O3149" s="42" t="n">
        <f aca="false">K3149</f>
        <v>0.8574</v>
      </c>
      <c r="P3149" s="43" t="n">
        <f aca="false">1/(1+EXP($P$2+($P$3*O3149)+($P$4*C3149)))</f>
        <v>0.958286827704897</v>
      </c>
      <c r="Q3149" s="42" t="n">
        <f aca="false">(F3149)*(P3149)+(1-F3149)*(1-P3149)</f>
        <v>0.958286827704897</v>
      </c>
      <c r="R3149" s="42" t="n">
        <f aca="false">IF(B3149&lt;&gt;1,LN(Q3149),0)</f>
        <v>-0.0426081432085797</v>
      </c>
    </row>
    <row r="3150" customFormat="false" ht="13" hidden="false" customHeight="false" outlineLevel="0" collapsed="false">
      <c r="A3150" s="18" t="n">
        <v>3141</v>
      </c>
      <c r="B3150" s="41" t="n">
        <v>0</v>
      </c>
      <c r="C3150" s="18" t="n">
        <v>33</v>
      </c>
      <c r="D3150" s="19" t="n">
        <v>19664</v>
      </c>
      <c r="E3150" s="19" t="n">
        <v>648907</v>
      </c>
      <c r="F3150" s="18" t="n">
        <v>1</v>
      </c>
      <c r="G3150" s="20" t="n">
        <f aca="false">($E$2-D3150)/$E$2</f>
        <v>0.21344</v>
      </c>
      <c r="H3150" s="19" t="n">
        <f aca="false">D3150-$E$3</f>
        <v>4664</v>
      </c>
      <c r="I3150" s="18" t="n">
        <f aca="false">F3150*C3150</f>
        <v>33</v>
      </c>
      <c r="J3150" s="19" t="n">
        <f aca="false">H3150*I3150</f>
        <v>153912</v>
      </c>
      <c r="K3150" s="29" t="n">
        <f aca="false">D3150/$E$2</f>
        <v>0.78656</v>
      </c>
      <c r="L3150" s="30" t="n">
        <f aca="false">1/(1+EXP($L$2+($L$3*K3150)+($L$4*C3150)))</f>
        <v>0.121490506909583</v>
      </c>
      <c r="M3150" s="31" t="n">
        <f aca="false">(F3150)*(L3150)+(1-F3150)*(1-L3150)</f>
        <v>0.121490506909583</v>
      </c>
      <c r="N3150" s="31" t="n">
        <f aca="false">IF(B3150=1,LN(M3150),0)</f>
        <v>0</v>
      </c>
      <c r="O3150" s="42" t="n">
        <f aca="false">K3150</f>
        <v>0.78656</v>
      </c>
      <c r="P3150" s="43" t="n">
        <f aca="false">1/(1+EXP($P$2+($P$3*O3150)+($P$4*C3150)))</f>
        <v>0.993612855618176</v>
      </c>
      <c r="Q3150" s="42" t="n">
        <f aca="false">(F3150)*(P3150)+(1-F3150)*(1-P3150)</f>
        <v>0.993612855618176</v>
      </c>
      <c r="R3150" s="42" t="n">
        <f aca="false">IF(B3150&lt;&gt;1,LN(Q3150),0)</f>
        <v>-0.00640762946253288</v>
      </c>
    </row>
    <row r="3151" customFormat="false" ht="13" hidden="false" customHeight="false" outlineLevel="0" collapsed="false">
      <c r="A3151" s="18" t="n">
        <v>3142</v>
      </c>
      <c r="B3151" s="41" t="n">
        <v>0</v>
      </c>
      <c r="C3151" s="18" t="n">
        <v>25</v>
      </c>
      <c r="D3151" s="19" t="n">
        <v>20033</v>
      </c>
      <c r="E3151" s="19" t="n">
        <v>500824</v>
      </c>
      <c r="F3151" s="18" t="n">
        <v>1</v>
      </c>
      <c r="G3151" s="20" t="n">
        <f aca="false">($E$2-D3151)/$E$2</f>
        <v>0.19868</v>
      </c>
      <c r="H3151" s="19" t="n">
        <f aca="false">D3151-$E$3</f>
        <v>5033</v>
      </c>
      <c r="I3151" s="18" t="n">
        <f aca="false">F3151*C3151</f>
        <v>25</v>
      </c>
      <c r="J3151" s="19" t="n">
        <f aca="false">H3151*I3151</f>
        <v>125825</v>
      </c>
      <c r="K3151" s="29" t="n">
        <f aca="false">D3151/$E$2</f>
        <v>0.80132</v>
      </c>
      <c r="L3151" s="30" t="n">
        <f aca="false">1/(1+EXP($L$2+($L$3*K3151)+($L$4*C3151)))</f>
        <v>0.118079969545275</v>
      </c>
      <c r="M3151" s="31" t="n">
        <f aca="false">(F3151)*(L3151)+(1-F3151)*(1-L3151)</f>
        <v>0.118079969545275</v>
      </c>
      <c r="N3151" s="31" t="n">
        <f aca="false">IF(B3151=1,LN(M3151),0)</f>
        <v>0</v>
      </c>
      <c r="O3151" s="42" t="n">
        <f aca="false">K3151</f>
        <v>0.80132</v>
      </c>
      <c r="P3151" s="43" t="n">
        <f aca="false">1/(1+EXP($P$2+($P$3*O3151)+($P$4*C3151)))</f>
        <v>0.990396220753042</v>
      </c>
      <c r="Q3151" s="42" t="n">
        <f aca="false">(F3151)*(P3151)+(1-F3151)*(1-P3151)</f>
        <v>0.990396220753042</v>
      </c>
      <c r="R3151" s="42" t="n">
        <f aca="false">IF(B3151&lt;&gt;1,LN(Q3151),0)</f>
        <v>-0.00965019293848634</v>
      </c>
    </row>
    <row r="3152" customFormat="false" ht="13" hidden="false" customHeight="false" outlineLevel="0" collapsed="false">
      <c r="A3152" s="18" t="n">
        <v>3143</v>
      </c>
      <c r="B3152" s="41" t="n">
        <v>0</v>
      </c>
      <c r="C3152" s="18" t="n">
        <v>10</v>
      </c>
      <c r="D3152" s="19" t="n">
        <v>21973</v>
      </c>
      <c r="E3152" s="19" t="n">
        <v>219728</v>
      </c>
      <c r="F3152" s="18" t="n">
        <v>0</v>
      </c>
      <c r="G3152" s="20" t="n">
        <f aca="false">($E$2-D3152)/$E$2</f>
        <v>0.12108</v>
      </c>
      <c r="H3152" s="19" t="n">
        <f aca="false">D3152-$E$3</f>
        <v>6973</v>
      </c>
      <c r="I3152" s="18" t="n">
        <f aca="false">F3152*C3152</f>
        <v>0</v>
      </c>
      <c r="J3152" s="19" t="n">
        <f aca="false">H3152*I3152</f>
        <v>0</v>
      </c>
      <c r="K3152" s="29" t="n">
        <f aca="false">D3152/$E$2</f>
        <v>0.87892</v>
      </c>
      <c r="L3152" s="30" t="n">
        <f aca="false">1/(1+EXP($L$2+($L$3*K3152)+($L$4*C3152)))</f>
        <v>0.0437819529308747</v>
      </c>
      <c r="M3152" s="31" t="n">
        <f aca="false">(F3152)*(L3152)+(1-F3152)*(1-L3152)</f>
        <v>0.956218047069125</v>
      </c>
      <c r="N3152" s="31" t="n">
        <f aca="false">IF(B3152=1,LN(M3152),0)</f>
        <v>0</v>
      </c>
      <c r="O3152" s="42" t="n">
        <f aca="false">K3152</f>
        <v>0.87892</v>
      </c>
      <c r="P3152" s="43" t="n">
        <f aca="false">1/(1+EXP($P$2+($P$3*O3152)+($P$4*C3152)))</f>
        <v>0.926657926577393</v>
      </c>
      <c r="Q3152" s="42" t="n">
        <f aca="false">(F3152)*(P3152)+(1-F3152)*(1-P3152)</f>
        <v>0.0733420734226069</v>
      </c>
      <c r="R3152" s="42" t="n">
        <f aca="false">IF(B3152&lt;&gt;1,LN(Q3152),0)</f>
        <v>-2.61262084536407</v>
      </c>
    </row>
    <row r="3153" customFormat="false" ht="13" hidden="false" customHeight="false" outlineLevel="0" collapsed="false">
      <c r="A3153" s="18" t="n">
        <v>3144</v>
      </c>
      <c r="B3153" s="41" t="n">
        <v>0</v>
      </c>
      <c r="C3153" s="18" t="n">
        <v>16</v>
      </c>
      <c r="D3153" s="19" t="n">
        <v>17358</v>
      </c>
      <c r="E3153" s="19" t="n">
        <v>277732</v>
      </c>
      <c r="F3153" s="18" t="n">
        <v>1</v>
      </c>
      <c r="G3153" s="20" t="n">
        <f aca="false">($E$2-D3153)/$E$2</f>
        <v>0.30568</v>
      </c>
      <c r="H3153" s="19" t="n">
        <f aca="false">D3153-$E$3</f>
        <v>2358</v>
      </c>
      <c r="I3153" s="18" t="n">
        <f aca="false">F3153*C3153</f>
        <v>16</v>
      </c>
      <c r="J3153" s="19" t="n">
        <f aca="false">H3153*I3153</f>
        <v>37728</v>
      </c>
      <c r="K3153" s="29" t="n">
        <f aca="false">D3153/$E$2</f>
        <v>0.69432</v>
      </c>
      <c r="L3153" s="30" t="n">
        <f aca="false">1/(1+EXP($L$2+($L$3*K3153)+($L$4*C3153)))</f>
        <v>0.61285069386888</v>
      </c>
      <c r="M3153" s="31" t="n">
        <f aca="false">(F3153)*(L3153)+(1-F3153)*(1-L3153)</f>
        <v>0.61285069386888</v>
      </c>
      <c r="N3153" s="31" t="n">
        <f aca="false">IF(B3153=1,LN(M3153),0)</f>
        <v>0</v>
      </c>
      <c r="O3153" s="42" t="n">
        <f aca="false">K3153</f>
        <v>0.69432</v>
      </c>
      <c r="P3153" s="43" t="n">
        <f aca="false">1/(1+EXP($P$2+($P$3*O3153)+($P$4*C3153)))</f>
        <v>0.99942638048344</v>
      </c>
      <c r="Q3153" s="42" t="n">
        <f aca="false">(F3153)*(P3153)+(1-F3153)*(1-P3153)</f>
        <v>0.99942638048344</v>
      </c>
      <c r="R3153" s="42" t="n">
        <f aca="false">IF(B3153&lt;&gt;1,LN(Q3153),0)</f>
        <v>-0.000573784099176975</v>
      </c>
    </row>
    <row r="3154" customFormat="false" ht="13" hidden="false" customHeight="false" outlineLevel="0" collapsed="false">
      <c r="A3154" s="18" t="n">
        <v>3145</v>
      </c>
      <c r="B3154" s="41" t="n">
        <v>0</v>
      </c>
      <c r="C3154" s="18" t="n">
        <v>14</v>
      </c>
      <c r="D3154" s="19" t="n">
        <v>16027</v>
      </c>
      <c r="E3154" s="19" t="n">
        <v>224383</v>
      </c>
      <c r="F3154" s="18" t="n">
        <v>1</v>
      </c>
      <c r="G3154" s="20" t="n">
        <f aca="false">($E$2-D3154)/$E$2</f>
        <v>0.35892</v>
      </c>
      <c r="H3154" s="19" t="n">
        <f aca="false">D3154-$E$3</f>
        <v>1027</v>
      </c>
      <c r="I3154" s="18" t="n">
        <f aca="false">F3154*C3154</f>
        <v>14</v>
      </c>
      <c r="J3154" s="19" t="n">
        <f aca="false">H3154*I3154</f>
        <v>14378</v>
      </c>
      <c r="K3154" s="29" t="n">
        <f aca="false">D3154/$E$2</f>
        <v>0.64108</v>
      </c>
      <c r="L3154" s="30" t="n">
        <f aca="false">1/(1+EXP($L$2+($L$3*K3154)+($L$4*C3154)))</f>
        <v>0.832805345331995</v>
      </c>
      <c r="M3154" s="31" t="n">
        <f aca="false">(F3154)*(L3154)+(1-F3154)*(1-L3154)</f>
        <v>0.832805345331995</v>
      </c>
      <c r="N3154" s="31" t="n">
        <f aca="false">IF(B3154=1,LN(M3154),0)</f>
        <v>0</v>
      </c>
      <c r="O3154" s="42" t="n">
        <f aca="false">K3154</f>
        <v>0.64108</v>
      </c>
      <c r="P3154" s="43" t="n">
        <f aca="false">1/(1+EXP($P$2+($P$3*O3154)+($P$4*C3154)))</f>
        <v>0.999860217235553</v>
      </c>
      <c r="Q3154" s="42" t="n">
        <f aca="false">(F3154)*(P3154)+(1-F3154)*(1-P3154)</f>
        <v>0.999860217235553</v>
      </c>
      <c r="R3154" s="42" t="n">
        <f aca="false">IF(B3154&lt;&gt;1,LN(Q3154),0)</f>
        <v>-0.000139792534968168</v>
      </c>
    </row>
    <row r="3155" customFormat="false" ht="13" hidden="false" customHeight="false" outlineLevel="0" collapsed="false">
      <c r="A3155" s="18" t="n">
        <v>3146</v>
      </c>
      <c r="B3155" s="41" t="n">
        <v>0</v>
      </c>
      <c r="C3155" s="18" t="n">
        <v>11</v>
      </c>
      <c r="D3155" s="19" t="n">
        <v>22079</v>
      </c>
      <c r="E3155" s="19" t="n">
        <v>242867</v>
      </c>
      <c r="F3155" s="18" t="n">
        <v>1</v>
      </c>
      <c r="G3155" s="20" t="n">
        <f aca="false">($E$2-D3155)/$E$2</f>
        <v>0.11684</v>
      </c>
      <c r="H3155" s="19" t="n">
        <f aca="false">D3155-$E$3</f>
        <v>7079</v>
      </c>
      <c r="I3155" s="18" t="n">
        <f aca="false">F3155*C3155</f>
        <v>11</v>
      </c>
      <c r="J3155" s="19" t="n">
        <f aca="false">H3155*I3155</f>
        <v>77869</v>
      </c>
      <c r="K3155" s="29" t="n">
        <f aca="false">D3155/$E$2</f>
        <v>0.88316</v>
      </c>
      <c r="L3155" s="30" t="n">
        <f aca="false">1/(1+EXP($L$2+($L$3*K3155)+($L$4*C3155)))</f>
        <v>0.039048805162762</v>
      </c>
      <c r="M3155" s="31" t="n">
        <f aca="false">(F3155)*(L3155)+(1-F3155)*(1-L3155)</f>
        <v>0.039048805162762</v>
      </c>
      <c r="N3155" s="31" t="n">
        <f aca="false">IF(B3155=1,LN(M3155),0)</f>
        <v>0</v>
      </c>
      <c r="O3155" s="42" t="n">
        <f aca="false">K3155</f>
        <v>0.88316</v>
      </c>
      <c r="P3155" s="43" t="n">
        <f aca="false">1/(1+EXP($P$2+($P$3*O3155)+($P$4*C3155)))</f>
        <v>0.918780941959463</v>
      </c>
      <c r="Q3155" s="42" t="n">
        <f aca="false">(F3155)*(P3155)+(1-F3155)*(1-P3155)</f>
        <v>0.918780941959463</v>
      </c>
      <c r="R3155" s="42" t="n">
        <f aca="false">IF(B3155&lt;&gt;1,LN(Q3155),0)</f>
        <v>-0.0847075506989676</v>
      </c>
    </row>
    <row r="3156" customFormat="false" ht="13" hidden="false" customHeight="false" outlineLevel="0" collapsed="false">
      <c r="A3156" s="18" t="n">
        <v>3147</v>
      </c>
      <c r="B3156" s="41" t="n">
        <v>0</v>
      </c>
      <c r="C3156" s="18" t="n">
        <v>30</v>
      </c>
      <c r="D3156" s="19" t="n">
        <v>17763</v>
      </c>
      <c r="E3156" s="19" t="n">
        <v>532900</v>
      </c>
      <c r="F3156" s="18" t="n">
        <v>1</v>
      </c>
      <c r="G3156" s="20" t="n">
        <f aca="false">($E$2-D3156)/$E$2</f>
        <v>0.28948</v>
      </c>
      <c r="H3156" s="19" t="n">
        <f aca="false">D3156-$E$3</f>
        <v>2763</v>
      </c>
      <c r="I3156" s="18" t="n">
        <f aca="false">F3156*C3156</f>
        <v>30</v>
      </c>
      <c r="J3156" s="19" t="n">
        <f aca="false">H3156*I3156</f>
        <v>82890</v>
      </c>
      <c r="K3156" s="29" t="n">
        <f aca="false">D3156/$E$2</f>
        <v>0.71052</v>
      </c>
      <c r="L3156" s="30" t="n">
        <f aca="false">1/(1+EXP($L$2+($L$3*K3156)+($L$4*C3156)))</f>
        <v>0.416694796095795</v>
      </c>
      <c r="M3156" s="31" t="n">
        <f aca="false">(F3156)*(L3156)+(1-F3156)*(1-L3156)</f>
        <v>0.416694796095795</v>
      </c>
      <c r="N3156" s="31" t="n">
        <f aca="false">IF(B3156=1,LN(M3156),0)</f>
        <v>0</v>
      </c>
      <c r="O3156" s="42" t="n">
        <f aca="false">K3156</f>
        <v>0.71052</v>
      </c>
      <c r="P3156" s="43" t="n">
        <f aca="false">1/(1+EXP($P$2+($P$3*O3156)+($P$4*C3156)))</f>
        <v>0.999145265145404</v>
      </c>
      <c r="Q3156" s="42" t="n">
        <f aca="false">(F3156)*(P3156)+(1-F3156)*(1-P3156)</f>
        <v>0.999145265145404</v>
      </c>
      <c r="R3156" s="42" t="n">
        <f aca="false">IF(B3156&lt;&gt;1,LN(Q3156),0)</f>
        <v>-0.000855100348713797</v>
      </c>
    </row>
    <row r="3157" customFormat="false" ht="13" hidden="false" customHeight="false" outlineLevel="0" collapsed="false">
      <c r="A3157" s="18" t="n">
        <v>3148</v>
      </c>
      <c r="B3157" s="41" t="n">
        <v>0</v>
      </c>
      <c r="C3157" s="18" t="n">
        <v>27</v>
      </c>
      <c r="D3157" s="19" t="n">
        <v>16934</v>
      </c>
      <c r="E3157" s="19" t="n">
        <v>457211</v>
      </c>
      <c r="F3157" s="18" t="n">
        <v>1</v>
      </c>
      <c r="G3157" s="20" t="n">
        <f aca="false">($E$2-D3157)/$E$2</f>
        <v>0.32264</v>
      </c>
      <c r="H3157" s="19" t="n">
        <f aca="false">D3157-$E$3</f>
        <v>1934</v>
      </c>
      <c r="I3157" s="18" t="n">
        <f aca="false">F3157*C3157</f>
        <v>27</v>
      </c>
      <c r="J3157" s="19" t="n">
        <f aca="false">H3157*I3157</f>
        <v>52218</v>
      </c>
      <c r="K3157" s="29" t="n">
        <f aca="false">D3157/$E$2</f>
        <v>0.67736</v>
      </c>
      <c r="L3157" s="30" t="n">
        <f aca="false">1/(1+EXP($L$2+($L$3*K3157)+($L$4*C3157)))</f>
        <v>0.607344556174765</v>
      </c>
      <c r="M3157" s="31" t="n">
        <f aca="false">(F3157)*(L3157)+(1-F3157)*(1-L3157)</f>
        <v>0.607344556174765</v>
      </c>
      <c r="N3157" s="31" t="n">
        <f aca="false">IF(B3157=1,LN(M3157),0)</f>
        <v>0</v>
      </c>
      <c r="O3157" s="42" t="n">
        <f aca="false">K3157</f>
        <v>0.67736</v>
      </c>
      <c r="P3157" s="43" t="n">
        <f aca="false">1/(1+EXP($P$2+($P$3*O3157)+($P$4*C3157)))</f>
        <v>0.999643740361206</v>
      </c>
      <c r="Q3157" s="42" t="n">
        <f aca="false">(F3157)*(P3157)+(1-F3157)*(1-P3157)</f>
        <v>0.999643740361206</v>
      </c>
      <c r="R3157" s="42" t="n">
        <f aca="false">IF(B3157&lt;&gt;1,LN(Q3157),0)</f>
        <v>-0.000356323114335234</v>
      </c>
    </row>
    <row r="3158" customFormat="false" ht="13" hidden="false" customHeight="false" outlineLevel="0" collapsed="false">
      <c r="A3158" s="18" t="n">
        <v>3149</v>
      </c>
      <c r="B3158" s="41" t="n">
        <v>0</v>
      </c>
      <c r="C3158" s="18" t="n">
        <v>22</v>
      </c>
      <c r="D3158" s="19" t="n">
        <v>19400</v>
      </c>
      <c r="E3158" s="19" t="n">
        <v>426789</v>
      </c>
      <c r="F3158" s="18" t="n">
        <v>1</v>
      </c>
      <c r="G3158" s="20" t="n">
        <f aca="false">($E$2-D3158)/$E$2</f>
        <v>0.224</v>
      </c>
      <c r="H3158" s="19" t="n">
        <f aca="false">D3158-$E$3</f>
        <v>4400</v>
      </c>
      <c r="I3158" s="18" t="n">
        <f aca="false">F3158*C3158</f>
        <v>22</v>
      </c>
      <c r="J3158" s="19" t="n">
        <f aca="false">H3158*I3158</f>
        <v>96800</v>
      </c>
      <c r="K3158" s="29" t="n">
        <f aca="false">D3158/$E$2</f>
        <v>0.776</v>
      </c>
      <c r="L3158" s="30" t="n">
        <f aca="false">1/(1+EXP($L$2+($L$3*K3158)+($L$4*C3158)))</f>
        <v>0.198261238867981</v>
      </c>
      <c r="M3158" s="31" t="n">
        <f aca="false">(F3158)*(L3158)+(1-F3158)*(1-L3158)</f>
        <v>0.198261238867981</v>
      </c>
      <c r="N3158" s="31" t="n">
        <f aca="false">IF(B3158=1,LN(M3158),0)</f>
        <v>0</v>
      </c>
      <c r="O3158" s="42" t="n">
        <f aca="false">K3158</f>
        <v>0.776</v>
      </c>
      <c r="P3158" s="43" t="n">
        <f aca="false">1/(1+EXP($P$2+($P$3*O3158)+($P$4*C3158)))</f>
        <v>0.995047664233914</v>
      </c>
      <c r="Q3158" s="42" t="n">
        <f aca="false">(F3158)*(P3158)+(1-F3158)*(1-P3158)</f>
        <v>0.995047664233914</v>
      </c>
      <c r="R3158" s="42" t="n">
        <f aca="false">IF(B3158&lt;&gt;1,LN(Q3158),0)</f>
        <v>-0.00496463921821491</v>
      </c>
    </row>
    <row r="3159" customFormat="false" ht="13" hidden="false" customHeight="false" outlineLevel="0" collapsed="false">
      <c r="A3159" s="18" t="n">
        <v>3150</v>
      </c>
      <c r="B3159" s="41" t="n">
        <v>0</v>
      </c>
      <c r="C3159" s="18" t="n">
        <v>21</v>
      </c>
      <c r="D3159" s="19" t="n">
        <v>17128</v>
      </c>
      <c r="E3159" s="19" t="n">
        <v>359688</v>
      </c>
      <c r="F3159" s="18" t="n">
        <v>1</v>
      </c>
      <c r="G3159" s="20" t="n">
        <f aca="false">($E$2-D3159)/$E$2</f>
        <v>0.31488</v>
      </c>
      <c r="H3159" s="19" t="n">
        <f aca="false">D3159-$E$3</f>
        <v>2128</v>
      </c>
      <c r="I3159" s="18" t="n">
        <f aca="false">F3159*C3159</f>
        <v>21</v>
      </c>
      <c r="J3159" s="19" t="n">
        <f aca="false">H3159*I3159</f>
        <v>44688</v>
      </c>
      <c r="K3159" s="29" t="n">
        <f aca="false">D3159/$E$2</f>
        <v>0.68512</v>
      </c>
      <c r="L3159" s="30" t="n">
        <f aca="false">1/(1+EXP($L$2+($L$3*K3159)+($L$4*C3159)))</f>
        <v>0.617516885363376</v>
      </c>
      <c r="M3159" s="31" t="n">
        <f aca="false">(F3159)*(L3159)+(1-F3159)*(1-L3159)</f>
        <v>0.617516885363376</v>
      </c>
      <c r="N3159" s="31" t="n">
        <f aca="false">IF(B3159=1,LN(M3159),0)</f>
        <v>0</v>
      </c>
      <c r="O3159" s="42" t="n">
        <f aca="false">K3159</f>
        <v>0.68512</v>
      </c>
      <c r="P3159" s="43" t="n">
        <f aca="false">1/(1+EXP($P$2+($P$3*O3159)+($P$4*C3159)))</f>
        <v>0.999556003647572</v>
      </c>
      <c r="Q3159" s="42" t="n">
        <f aca="false">(F3159)*(P3159)+(1-F3159)*(1-P3159)</f>
        <v>0.999556003647572</v>
      </c>
      <c r="R3159" s="42" t="n">
        <f aca="false">IF(B3159&lt;&gt;1,LN(Q3159),0)</f>
        <v>-0.000444094947993479</v>
      </c>
    </row>
    <row r="3160" customFormat="false" ht="13" hidden="false" customHeight="false" outlineLevel="0" collapsed="false">
      <c r="A3160" s="18" t="n">
        <v>3151</v>
      </c>
      <c r="B3160" s="41" t="n">
        <v>0</v>
      </c>
      <c r="C3160" s="18" t="n">
        <v>33</v>
      </c>
      <c r="D3160" s="19" t="n">
        <v>19740</v>
      </c>
      <c r="E3160" s="19" t="n">
        <v>651433</v>
      </c>
      <c r="F3160" s="18" t="n">
        <v>1</v>
      </c>
      <c r="G3160" s="20" t="n">
        <f aca="false">($E$2-D3160)/$E$2</f>
        <v>0.2104</v>
      </c>
      <c r="H3160" s="19" t="n">
        <f aca="false">D3160-$E$3</f>
        <v>4740</v>
      </c>
      <c r="I3160" s="18" t="n">
        <f aca="false">F3160*C3160</f>
        <v>33</v>
      </c>
      <c r="J3160" s="19" t="n">
        <f aca="false">H3160*I3160</f>
        <v>156420</v>
      </c>
      <c r="K3160" s="29" t="n">
        <f aca="false">D3160/$E$2</f>
        <v>0.7896</v>
      </c>
      <c r="L3160" s="30" t="n">
        <f aca="false">1/(1+EXP($L$2+($L$3*K3160)+($L$4*C3160)))</f>
        <v>0.115063145615154</v>
      </c>
      <c r="M3160" s="31" t="n">
        <f aca="false">(F3160)*(L3160)+(1-F3160)*(1-L3160)</f>
        <v>0.115063145615154</v>
      </c>
      <c r="N3160" s="31" t="n">
        <f aca="false">IF(B3160=1,LN(M3160),0)</f>
        <v>0</v>
      </c>
      <c r="O3160" s="42" t="n">
        <f aca="false">K3160</f>
        <v>0.7896</v>
      </c>
      <c r="P3160" s="43" t="n">
        <f aca="false">1/(1+EXP($P$2+($P$3*O3160)+($P$4*C3160)))</f>
        <v>0.993078356165074</v>
      </c>
      <c r="Q3160" s="42" t="n">
        <f aca="false">(F3160)*(P3160)+(1-F3160)*(1-P3160)</f>
        <v>0.993078356165074</v>
      </c>
      <c r="R3160" s="42" t="n">
        <f aca="false">IF(B3160&lt;&gt;1,LN(Q3160),0)</f>
        <v>-0.00694570952533154</v>
      </c>
    </row>
    <row r="3161" customFormat="false" ht="13" hidden="false" customHeight="false" outlineLevel="0" collapsed="false">
      <c r="A3161" s="18" t="n">
        <v>3152</v>
      </c>
      <c r="B3161" s="41" t="n">
        <v>0</v>
      </c>
      <c r="C3161" s="18" t="n">
        <v>26</v>
      </c>
      <c r="D3161" s="19" t="n">
        <v>17608</v>
      </c>
      <c r="E3161" s="19" t="n">
        <v>457802</v>
      </c>
      <c r="F3161" s="18" t="n">
        <v>1</v>
      </c>
      <c r="G3161" s="20" t="n">
        <f aca="false">($E$2-D3161)/$E$2</f>
        <v>0.29568</v>
      </c>
      <c r="H3161" s="19" t="n">
        <f aca="false">D3161-$E$3</f>
        <v>2608</v>
      </c>
      <c r="I3161" s="18" t="n">
        <f aca="false">F3161*C3161</f>
        <v>26</v>
      </c>
      <c r="J3161" s="19" t="n">
        <f aca="false">H3161*I3161</f>
        <v>67808</v>
      </c>
      <c r="K3161" s="29" t="n">
        <f aca="false">D3161/$E$2</f>
        <v>0.70432</v>
      </c>
      <c r="L3161" s="30" t="n">
        <f aca="false">1/(1+EXP($L$2+($L$3*K3161)+($L$4*C3161)))</f>
        <v>0.480720119515373</v>
      </c>
      <c r="M3161" s="31" t="n">
        <f aca="false">(F3161)*(L3161)+(1-F3161)*(1-L3161)</f>
        <v>0.480720119515373</v>
      </c>
      <c r="N3161" s="31" t="n">
        <f aca="false">IF(B3161=1,LN(M3161),0)</f>
        <v>0</v>
      </c>
      <c r="O3161" s="42" t="n">
        <f aca="false">K3161</f>
        <v>0.70432</v>
      </c>
      <c r="P3161" s="43" t="n">
        <f aca="false">1/(1+EXP($P$2+($P$3*O3161)+($P$4*C3161)))</f>
        <v>0.999268524616016</v>
      </c>
      <c r="Q3161" s="42" t="n">
        <f aca="false">(F3161)*(P3161)+(1-F3161)*(1-P3161)</f>
        <v>0.999268524616016</v>
      </c>
      <c r="R3161" s="42" t="n">
        <f aca="false">IF(B3161&lt;&gt;1,LN(Q3161),0)</f>
        <v>-0.000731743042634338</v>
      </c>
    </row>
    <row r="3162" customFormat="false" ht="13" hidden="false" customHeight="false" outlineLevel="0" collapsed="false">
      <c r="A3162" s="18" t="n">
        <v>3153</v>
      </c>
      <c r="B3162" s="41" t="n">
        <v>0</v>
      </c>
      <c r="C3162" s="18" t="n">
        <v>34</v>
      </c>
      <c r="D3162" s="19" t="n">
        <v>17562</v>
      </c>
      <c r="E3162" s="19" t="n">
        <v>597094</v>
      </c>
      <c r="F3162" s="18" t="n">
        <v>1</v>
      </c>
      <c r="G3162" s="20" t="n">
        <f aca="false">($E$2-D3162)/$E$2</f>
        <v>0.29752</v>
      </c>
      <c r="H3162" s="19" t="n">
        <f aca="false">D3162-$E$3</f>
        <v>2562</v>
      </c>
      <c r="I3162" s="18" t="n">
        <f aca="false">F3162*C3162</f>
        <v>34</v>
      </c>
      <c r="J3162" s="19" t="n">
        <f aca="false">H3162*I3162</f>
        <v>87108</v>
      </c>
      <c r="K3162" s="29" t="n">
        <f aca="false">D3162/$E$2</f>
        <v>0.70248</v>
      </c>
      <c r="L3162" s="30" t="n">
        <f aca="false">1/(1+EXP($L$2+($L$3*K3162)+($L$4*C3162)))</f>
        <v>0.423896311236749</v>
      </c>
      <c r="M3162" s="31" t="n">
        <f aca="false">(F3162)*(L3162)+(1-F3162)*(1-L3162)</f>
        <v>0.423896311236749</v>
      </c>
      <c r="N3162" s="31" t="n">
        <f aca="false">IF(B3162=1,LN(M3162),0)</f>
        <v>0</v>
      </c>
      <c r="O3162" s="42" t="n">
        <f aca="false">K3162</f>
        <v>0.70248</v>
      </c>
      <c r="P3162" s="43" t="n">
        <f aca="false">1/(1+EXP($P$2+($P$3*O3162)+($P$4*C3162)))</f>
        <v>0.999316079581662</v>
      </c>
      <c r="Q3162" s="42" t="n">
        <f aca="false">(F3162)*(P3162)+(1-F3162)*(1-P3162)</f>
        <v>0.999316079581662</v>
      </c>
      <c r="R3162" s="42" t="n">
        <f aca="false">IF(B3162&lt;&gt;1,LN(Q3162),0)</f>
        <v>-0.000684154398595512</v>
      </c>
    </row>
    <row r="3163" customFormat="false" ht="13" hidden="false" customHeight="false" outlineLevel="0" collapsed="false">
      <c r="A3163" s="18" t="n">
        <v>3154</v>
      </c>
      <c r="B3163" s="41" t="n">
        <v>0</v>
      </c>
      <c r="C3163" s="18" t="n">
        <v>18</v>
      </c>
      <c r="D3163" s="19" t="n">
        <v>19161</v>
      </c>
      <c r="E3163" s="19" t="n">
        <v>344901</v>
      </c>
      <c r="F3163" s="18" t="n">
        <v>1</v>
      </c>
      <c r="G3163" s="20" t="n">
        <f aca="false">($E$2-D3163)/$E$2</f>
        <v>0.23356</v>
      </c>
      <c r="H3163" s="19" t="n">
        <f aca="false">D3163-$E$3</f>
        <v>4161</v>
      </c>
      <c r="I3163" s="18" t="n">
        <f aca="false">F3163*C3163</f>
        <v>18</v>
      </c>
      <c r="J3163" s="19" t="n">
        <f aca="false">H3163*I3163</f>
        <v>74898</v>
      </c>
      <c r="K3163" s="29" t="n">
        <f aca="false">D3163/$E$2</f>
        <v>0.76644</v>
      </c>
      <c r="L3163" s="30" t="n">
        <f aca="false">1/(1+EXP($L$2+($L$3*K3163)+($L$4*C3163)))</f>
        <v>0.255428758330173</v>
      </c>
      <c r="M3163" s="31" t="n">
        <f aca="false">(F3163)*(L3163)+(1-F3163)*(1-L3163)</f>
        <v>0.255428758330173</v>
      </c>
      <c r="N3163" s="31" t="n">
        <f aca="false">IF(B3163=1,LN(M3163),0)</f>
        <v>0</v>
      </c>
      <c r="O3163" s="42" t="n">
        <f aca="false">K3163</f>
        <v>0.76644</v>
      </c>
      <c r="P3163" s="43" t="n">
        <f aca="false">1/(1+EXP($P$2+($P$3*O3163)+($P$4*C3163)))</f>
        <v>0.996120657495412</v>
      </c>
      <c r="Q3163" s="42" t="n">
        <f aca="false">(F3163)*(P3163)+(1-F3163)*(1-P3163)</f>
        <v>0.996120657495412</v>
      </c>
      <c r="R3163" s="42" t="n">
        <f aca="false">IF(B3163&lt;&gt;1,LN(Q3163),0)</f>
        <v>-0.0038868866709795</v>
      </c>
    </row>
    <row r="3164" customFormat="false" ht="13" hidden="false" customHeight="false" outlineLevel="0" collapsed="false">
      <c r="A3164" s="18" t="n">
        <v>3155</v>
      </c>
      <c r="B3164" s="41" t="n">
        <v>0</v>
      </c>
      <c r="C3164" s="18" t="n">
        <v>16</v>
      </c>
      <c r="D3164" s="19" t="n">
        <v>16862</v>
      </c>
      <c r="E3164" s="19" t="n">
        <v>269788</v>
      </c>
      <c r="F3164" s="18" t="n">
        <v>1</v>
      </c>
      <c r="G3164" s="20" t="n">
        <f aca="false">($E$2-D3164)/$E$2</f>
        <v>0.32552</v>
      </c>
      <c r="H3164" s="19" t="n">
        <f aca="false">D3164-$E$3</f>
        <v>1862</v>
      </c>
      <c r="I3164" s="18" t="n">
        <f aca="false">F3164*C3164</f>
        <v>16</v>
      </c>
      <c r="J3164" s="19" t="n">
        <f aca="false">H3164*I3164</f>
        <v>29792</v>
      </c>
      <c r="K3164" s="29" t="n">
        <f aca="false">D3164/$E$2</f>
        <v>0.67448</v>
      </c>
      <c r="L3164" s="30" t="n">
        <f aca="false">1/(1+EXP($L$2+($L$3*K3164)+($L$4*C3164)))</f>
        <v>0.702999691104719</v>
      </c>
      <c r="M3164" s="31" t="n">
        <f aca="false">(F3164)*(L3164)+(1-F3164)*(1-L3164)</f>
        <v>0.702999691104719</v>
      </c>
      <c r="N3164" s="31" t="n">
        <f aca="false">IF(B3164=1,LN(M3164),0)</f>
        <v>0</v>
      </c>
      <c r="O3164" s="42" t="n">
        <f aca="false">K3164</f>
        <v>0.67448</v>
      </c>
      <c r="P3164" s="43" t="n">
        <f aca="false">1/(1+EXP($P$2+($P$3*O3164)+($P$4*C3164)))</f>
        <v>0.99966161103719</v>
      </c>
      <c r="Q3164" s="42" t="n">
        <f aca="false">(F3164)*(P3164)+(1-F3164)*(1-P3164)</f>
        <v>0.99966161103719</v>
      </c>
      <c r="R3164" s="42" t="n">
        <f aca="false">IF(B3164&lt;&gt;1,LN(Q3164),0)</f>
        <v>-0.000338446229274243</v>
      </c>
    </row>
    <row r="3165" customFormat="false" ht="13" hidden="false" customHeight="false" outlineLevel="0" collapsed="false">
      <c r="A3165" s="18" t="n">
        <v>3156</v>
      </c>
      <c r="B3165" s="41" t="n">
        <v>0</v>
      </c>
      <c r="C3165" s="18" t="n">
        <v>36</v>
      </c>
      <c r="D3165" s="19" t="n">
        <v>15121</v>
      </c>
      <c r="E3165" s="19" t="n">
        <v>544370</v>
      </c>
      <c r="F3165" s="18" t="n">
        <v>1</v>
      </c>
      <c r="G3165" s="20" t="n">
        <f aca="false">($E$2-D3165)/$E$2</f>
        <v>0.39516</v>
      </c>
      <c r="H3165" s="19" t="n">
        <f aca="false">D3165-$E$3</f>
        <v>121</v>
      </c>
      <c r="I3165" s="18" t="n">
        <f aca="false">F3165*C3165</f>
        <v>36</v>
      </c>
      <c r="J3165" s="19" t="n">
        <f aca="false">H3165*I3165</f>
        <v>4356</v>
      </c>
      <c r="K3165" s="29" t="n">
        <f aca="false">D3165/$E$2</f>
        <v>0.60484</v>
      </c>
      <c r="L3165" s="30" t="n">
        <f aca="false">1/(1+EXP($L$2+($L$3*K3165)+($L$4*C3165)))</f>
        <v>0.832909791868996</v>
      </c>
      <c r="M3165" s="31" t="n">
        <f aca="false">(F3165)*(L3165)+(1-F3165)*(1-L3165)</f>
        <v>0.832909791868996</v>
      </c>
      <c r="N3165" s="31" t="n">
        <f aca="false">IF(B3165=1,LN(M3165),0)</f>
        <v>0</v>
      </c>
      <c r="O3165" s="42" t="n">
        <f aca="false">K3165</f>
        <v>0.60484</v>
      </c>
      <c r="P3165" s="43" t="n">
        <f aca="false">1/(1+EXP($P$2+($P$3*O3165)+($P$4*C3165)))</f>
        <v>0.999949327260441</v>
      </c>
      <c r="Q3165" s="42" t="n">
        <f aca="false">(F3165)*(P3165)+(1-F3165)*(1-P3165)</f>
        <v>0.999949327260441</v>
      </c>
      <c r="R3165" s="42" t="n">
        <f aca="false">IF(B3165&lt;&gt;1,LN(Q3165),0)</f>
        <v>-5.06740234655836E-005</v>
      </c>
    </row>
    <row r="3166" customFormat="false" ht="13" hidden="false" customHeight="false" outlineLevel="0" collapsed="false">
      <c r="A3166" s="18" t="n">
        <v>3157</v>
      </c>
      <c r="B3166" s="41" t="n">
        <v>0</v>
      </c>
      <c r="C3166" s="18" t="n">
        <v>14</v>
      </c>
      <c r="D3166" s="19" t="n">
        <v>18427</v>
      </c>
      <c r="E3166" s="19" t="n">
        <v>257978</v>
      </c>
      <c r="F3166" s="18" t="n">
        <v>1</v>
      </c>
      <c r="G3166" s="20" t="n">
        <f aca="false">($E$2-D3166)/$E$2</f>
        <v>0.26292</v>
      </c>
      <c r="H3166" s="19" t="n">
        <f aca="false">D3166-$E$3</f>
        <v>3427</v>
      </c>
      <c r="I3166" s="18" t="n">
        <f aca="false">F3166*C3166</f>
        <v>14</v>
      </c>
      <c r="J3166" s="19" t="n">
        <f aca="false">H3166*I3166</f>
        <v>47978</v>
      </c>
      <c r="K3166" s="29" t="n">
        <f aca="false">D3166/$E$2</f>
        <v>0.73708</v>
      </c>
      <c r="L3166" s="30" t="n">
        <f aca="false">1/(1+EXP($L$2+($L$3*K3166)+($L$4*C3166)))</f>
        <v>0.415558938623385</v>
      </c>
      <c r="M3166" s="31" t="n">
        <f aca="false">(F3166)*(L3166)+(1-F3166)*(1-L3166)</f>
        <v>0.415558938623385</v>
      </c>
      <c r="N3166" s="31" t="n">
        <f aca="false">IF(B3166=1,LN(M3166),0)</f>
        <v>0</v>
      </c>
      <c r="O3166" s="42" t="n">
        <f aca="false">K3166</f>
        <v>0.73708</v>
      </c>
      <c r="P3166" s="43" t="n">
        <f aca="false">1/(1+EXP($P$2+($P$3*O3166)+($P$4*C3166)))</f>
        <v>0.998204035024557</v>
      </c>
      <c r="Q3166" s="42" t="n">
        <f aca="false">(F3166)*(P3166)+(1-F3166)*(1-P3166)</f>
        <v>0.998204035024557</v>
      </c>
      <c r="R3166" s="42" t="n">
        <f aca="false">IF(B3166&lt;&gt;1,LN(Q3166),0)</f>
        <v>-0.00179757965410021</v>
      </c>
    </row>
    <row r="3167" customFormat="false" ht="13" hidden="false" customHeight="false" outlineLevel="0" collapsed="false">
      <c r="A3167" s="18" t="n">
        <v>3158</v>
      </c>
      <c r="B3167" s="41" t="n">
        <v>0</v>
      </c>
      <c r="C3167" s="18" t="n">
        <v>16</v>
      </c>
      <c r="D3167" s="19" t="n">
        <v>16985</v>
      </c>
      <c r="E3167" s="19" t="n">
        <v>271763</v>
      </c>
      <c r="F3167" s="18" t="n">
        <v>1</v>
      </c>
      <c r="G3167" s="20" t="n">
        <f aca="false">($E$2-D3167)/$E$2</f>
        <v>0.3206</v>
      </c>
      <c r="H3167" s="19" t="n">
        <f aca="false">D3167-$E$3</f>
        <v>1985</v>
      </c>
      <c r="I3167" s="18" t="n">
        <f aca="false">F3167*C3167</f>
        <v>16</v>
      </c>
      <c r="J3167" s="19" t="n">
        <f aca="false">H3167*I3167</f>
        <v>31760</v>
      </c>
      <c r="K3167" s="29" t="n">
        <f aca="false">D3167/$E$2</f>
        <v>0.6794</v>
      </c>
      <c r="L3167" s="30" t="n">
        <f aca="false">1/(1+EXP($L$2+($L$3*K3167)+($L$4*C3167)))</f>
        <v>0.681756620460927</v>
      </c>
      <c r="M3167" s="31" t="n">
        <f aca="false">(F3167)*(L3167)+(1-F3167)*(1-L3167)</f>
        <v>0.681756620460927</v>
      </c>
      <c r="N3167" s="31" t="n">
        <f aca="false">IF(B3167=1,LN(M3167),0)</f>
        <v>0</v>
      </c>
      <c r="O3167" s="42" t="n">
        <f aca="false">K3167</f>
        <v>0.6794</v>
      </c>
      <c r="P3167" s="43" t="n">
        <f aca="false">1/(1+EXP($P$2+($P$3*O3167)+($P$4*C3167)))</f>
        <v>0.999614290091024</v>
      </c>
      <c r="Q3167" s="42" t="n">
        <f aca="false">(F3167)*(P3167)+(1-F3167)*(1-P3167)</f>
        <v>0.999614290091024</v>
      </c>
      <c r="R3167" s="42" t="n">
        <f aca="false">IF(B3167&lt;&gt;1,LN(Q3167),0)</f>
        <v>-0.000385784314176455</v>
      </c>
    </row>
    <row r="3168" customFormat="false" ht="13" hidden="false" customHeight="false" outlineLevel="0" collapsed="false">
      <c r="A3168" s="18" t="n">
        <v>3159</v>
      </c>
      <c r="B3168" s="41" t="n">
        <v>0</v>
      </c>
      <c r="C3168" s="18" t="n">
        <v>44</v>
      </c>
      <c r="D3168" s="19" t="n">
        <v>19869</v>
      </c>
      <c r="E3168" s="19" t="n">
        <v>874245</v>
      </c>
      <c r="F3168" s="18" t="n">
        <v>1</v>
      </c>
      <c r="G3168" s="20" t="n">
        <f aca="false">($E$2-D3168)/$E$2</f>
        <v>0.20524</v>
      </c>
      <c r="H3168" s="19" t="n">
        <f aca="false">D3168-$E$3</f>
        <v>4869</v>
      </c>
      <c r="I3168" s="18" t="n">
        <f aca="false">F3168*C3168</f>
        <v>44</v>
      </c>
      <c r="J3168" s="19" t="n">
        <f aca="false">H3168*I3168</f>
        <v>214236</v>
      </c>
      <c r="K3168" s="29" t="n">
        <f aca="false">D3168/$E$2</f>
        <v>0.79476</v>
      </c>
      <c r="L3168" s="30" t="n">
        <f aca="false">1/(1+EXP($L$2+($L$3*K3168)+($L$4*C3168)))</f>
        <v>0.075040068782197</v>
      </c>
      <c r="M3168" s="31" t="n">
        <f aca="false">(F3168)*(L3168)+(1-F3168)*(1-L3168)</f>
        <v>0.075040068782197</v>
      </c>
      <c r="N3168" s="31" t="n">
        <f aca="false">IF(B3168=1,LN(M3168),0)</f>
        <v>0</v>
      </c>
      <c r="O3168" s="42" t="n">
        <f aca="false">K3168</f>
        <v>0.79476</v>
      </c>
      <c r="P3168" s="43" t="n">
        <f aca="false">1/(1+EXP($P$2+($P$3*O3168)+($P$4*C3168)))</f>
        <v>0.992263171824995</v>
      </c>
      <c r="Q3168" s="42" t="n">
        <f aca="false">(F3168)*(P3168)+(1-F3168)*(1-P3168)</f>
        <v>0.992263171824995</v>
      </c>
      <c r="R3168" s="42" t="n">
        <f aca="false">IF(B3168&lt;&gt;1,LN(Q3168),0)</f>
        <v>-0.00776691270312021</v>
      </c>
    </row>
    <row r="3169" customFormat="false" ht="13" hidden="false" customHeight="false" outlineLevel="0" collapsed="false">
      <c r="A3169" s="18" t="n">
        <v>3160</v>
      </c>
      <c r="B3169" s="41" t="n">
        <v>0</v>
      </c>
      <c r="C3169" s="18" t="n">
        <v>23</v>
      </c>
      <c r="D3169" s="19" t="n">
        <v>18920</v>
      </c>
      <c r="E3169" s="19" t="n">
        <v>435160</v>
      </c>
      <c r="F3169" s="18" t="n">
        <v>1</v>
      </c>
      <c r="G3169" s="20" t="n">
        <f aca="false">($E$2-D3169)/$E$2</f>
        <v>0.2432</v>
      </c>
      <c r="H3169" s="19" t="n">
        <f aca="false">D3169-$E$3</f>
        <v>3920</v>
      </c>
      <c r="I3169" s="18" t="n">
        <f aca="false">F3169*C3169</f>
        <v>23</v>
      </c>
      <c r="J3169" s="19" t="n">
        <f aca="false">H3169*I3169</f>
        <v>90160</v>
      </c>
      <c r="K3169" s="29" t="n">
        <f aca="false">D3169/$E$2</f>
        <v>0.7568</v>
      </c>
      <c r="L3169" s="30" t="n">
        <f aca="false">1/(1+EXP($L$2+($L$3*K3169)+($L$4*C3169)))</f>
        <v>0.260912394530663</v>
      </c>
      <c r="M3169" s="31" t="n">
        <f aca="false">(F3169)*(L3169)+(1-F3169)*(1-L3169)</f>
        <v>0.260912394530663</v>
      </c>
      <c r="N3169" s="31" t="n">
        <f aca="false">IF(B3169=1,LN(M3169),0)</f>
        <v>0</v>
      </c>
      <c r="O3169" s="42" t="n">
        <f aca="false">K3169</f>
        <v>0.7568</v>
      </c>
      <c r="P3169" s="43" t="n">
        <f aca="false">1/(1+EXP($P$2+($P$3*O3169)+($P$4*C3169)))</f>
        <v>0.997029920821599</v>
      </c>
      <c r="Q3169" s="42" t="n">
        <f aca="false">(F3169)*(P3169)+(1-F3169)*(1-P3169)</f>
        <v>0.997029920821599</v>
      </c>
      <c r="R3169" s="42" t="n">
        <f aca="false">IF(B3169&lt;&gt;1,LN(Q3169),0)</f>
        <v>-0.00297449861645422</v>
      </c>
    </row>
    <row r="3170" customFormat="false" ht="13" hidden="false" customHeight="false" outlineLevel="0" collapsed="false">
      <c r="A3170" s="18" t="n">
        <v>3161</v>
      </c>
      <c r="B3170" s="41" t="n">
        <v>0</v>
      </c>
      <c r="C3170" s="18" t="n">
        <v>18</v>
      </c>
      <c r="D3170" s="19" t="n">
        <v>18358</v>
      </c>
      <c r="E3170" s="19" t="n">
        <v>330441</v>
      </c>
      <c r="F3170" s="18" t="n">
        <v>1</v>
      </c>
      <c r="G3170" s="20" t="n">
        <f aca="false">($E$2-D3170)/$E$2</f>
        <v>0.26568</v>
      </c>
      <c r="H3170" s="19" t="n">
        <f aca="false">D3170-$E$3</f>
        <v>3358</v>
      </c>
      <c r="I3170" s="18" t="n">
        <f aca="false">F3170*C3170</f>
        <v>18</v>
      </c>
      <c r="J3170" s="19" t="n">
        <f aca="false">H3170*I3170</f>
        <v>60444</v>
      </c>
      <c r="K3170" s="29" t="n">
        <f aca="false">D3170/$E$2</f>
        <v>0.73432</v>
      </c>
      <c r="L3170" s="30" t="n">
        <f aca="false">1/(1+EXP($L$2+($L$3*K3170)+($L$4*C3170)))</f>
        <v>0.396865985675126</v>
      </c>
      <c r="M3170" s="31" t="n">
        <f aca="false">(F3170)*(L3170)+(1-F3170)*(1-L3170)</f>
        <v>0.396865985675126</v>
      </c>
      <c r="N3170" s="31" t="n">
        <f aca="false">IF(B3170=1,LN(M3170),0)</f>
        <v>0</v>
      </c>
      <c r="O3170" s="42" t="n">
        <f aca="false">K3170</f>
        <v>0.73432</v>
      </c>
      <c r="P3170" s="43" t="n">
        <f aca="false">1/(1+EXP($P$2+($P$3*O3170)+($P$4*C3170)))</f>
        <v>0.99834618985132</v>
      </c>
      <c r="Q3170" s="42" t="n">
        <f aca="false">(F3170)*(P3170)+(1-F3170)*(1-P3170)</f>
        <v>0.99834618985132</v>
      </c>
      <c r="R3170" s="42" t="n">
        <f aca="false">IF(B3170&lt;&gt;1,LN(Q3170),0)</f>
        <v>-0.00165517920232863</v>
      </c>
    </row>
    <row r="3171" customFormat="false" ht="13" hidden="false" customHeight="false" outlineLevel="0" collapsed="false">
      <c r="A3171" s="18" t="n">
        <v>3162</v>
      </c>
      <c r="B3171" s="41" t="n">
        <v>0</v>
      </c>
      <c r="C3171" s="18" t="n">
        <v>30</v>
      </c>
      <c r="D3171" s="19" t="n">
        <v>18243</v>
      </c>
      <c r="E3171" s="19" t="n">
        <v>547299</v>
      </c>
      <c r="F3171" s="18" t="n">
        <v>1</v>
      </c>
      <c r="G3171" s="20" t="n">
        <f aca="false">($E$2-D3171)/$E$2</f>
        <v>0.27028</v>
      </c>
      <c r="H3171" s="19" t="n">
        <f aca="false">D3171-$E$3</f>
        <v>3243</v>
      </c>
      <c r="I3171" s="18" t="n">
        <f aca="false">F3171*C3171</f>
        <v>30</v>
      </c>
      <c r="J3171" s="19" t="n">
        <f aca="false">H3171*I3171</f>
        <v>97290</v>
      </c>
      <c r="K3171" s="29" t="n">
        <f aca="false">D3171/$E$2</f>
        <v>0.72972</v>
      </c>
      <c r="L3171" s="30" t="n">
        <f aca="false">1/(1+EXP($L$2+($L$3*K3171)+($L$4*C3171)))</f>
        <v>0.32614100957599</v>
      </c>
      <c r="M3171" s="31" t="n">
        <f aca="false">(F3171)*(L3171)+(1-F3171)*(1-L3171)</f>
        <v>0.32614100957599</v>
      </c>
      <c r="N3171" s="31" t="n">
        <f aca="false">IF(B3171=1,LN(M3171),0)</f>
        <v>0</v>
      </c>
      <c r="O3171" s="42" t="n">
        <f aca="false">K3171</f>
        <v>0.72972</v>
      </c>
      <c r="P3171" s="43" t="n">
        <f aca="false">1/(1+EXP($P$2+($P$3*O3171)+($P$4*C3171)))</f>
        <v>0.99857604336571</v>
      </c>
      <c r="Q3171" s="42" t="n">
        <f aca="false">(F3171)*(P3171)+(1-F3171)*(1-P3171)</f>
        <v>0.99857604336571</v>
      </c>
      <c r="R3171" s="42" t="n">
        <f aca="false">IF(B3171&lt;&gt;1,LN(Q3171),0)</f>
        <v>-0.00142497142399733</v>
      </c>
    </row>
    <row r="3172" customFormat="false" ht="13" hidden="false" customHeight="false" outlineLevel="0" collapsed="false">
      <c r="A3172" s="18" t="n">
        <v>3163</v>
      </c>
      <c r="B3172" s="41" t="n">
        <v>0</v>
      </c>
      <c r="C3172" s="18" t="n">
        <v>11</v>
      </c>
      <c r="D3172" s="19" t="n">
        <v>22187</v>
      </c>
      <c r="E3172" s="19" t="n">
        <v>244060</v>
      </c>
      <c r="F3172" s="18" t="n">
        <v>1</v>
      </c>
      <c r="G3172" s="20" t="n">
        <f aca="false">($E$2-D3172)/$E$2</f>
        <v>0.11252</v>
      </c>
      <c r="H3172" s="19" t="n">
        <f aca="false">D3172-$E$3</f>
        <v>7187</v>
      </c>
      <c r="I3172" s="18" t="n">
        <f aca="false">F3172*C3172</f>
        <v>11</v>
      </c>
      <c r="J3172" s="19" t="n">
        <f aca="false">H3172*I3172</f>
        <v>79057</v>
      </c>
      <c r="K3172" s="29" t="n">
        <f aca="false">D3172/$E$2</f>
        <v>0.88748</v>
      </c>
      <c r="L3172" s="30" t="n">
        <f aca="false">1/(1+EXP($L$2+($L$3*K3172)+($L$4*C3172)))</f>
        <v>0.0358912137179399</v>
      </c>
      <c r="M3172" s="31" t="n">
        <f aca="false">(F3172)*(L3172)+(1-F3172)*(1-L3172)</f>
        <v>0.0358912137179399</v>
      </c>
      <c r="N3172" s="31" t="n">
        <f aca="false">IF(B3172=1,LN(M3172),0)</f>
        <v>0</v>
      </c>
      <c r="O3172" s="42" t="n">
        <f aca="false">K3172</f>
        <v>0.88748</v>
      </c>
      <c r="P3172" s="43" t="n">
        <f aca="false">1/(1+EXP($P$2+($P$3*O3172)+($P$4*C3172)))</f>
        <v>0.909778124749179</v>
      </c>
      <c r="Q3172" s="42" t="n">
        <f aca="false">(F3172)*(P3172)+(1-F3172)*(1-P3172)</f>
        <v>0.909778124749179</v>
      </c>
      <c r="R3172" s="42" t="n">
        <f aca="false">IF(B3172&lt;&gt;1,LN(Q3172),0)</f>
        <v>-0.0945545281568615</v>
      </c>
    </row>
    <row r="3173" customFormat="false" ht="13" hidden="false" customHeight="false" outlineLevel="0" collapsed="false">
      <c r="A3173" s="18" t="n">
        <v>3164</v>
      </c>
      <c r="B3173" s="41" t="n">
        <v>0</v>
      </c>
      <c r="C3173" s="18" t="n">
        <v>15</v>
      </c>
      <c r="D3173" s="19" t="n">
        <v>16601</v>
      </c>
      <c r="E3173" s="19" t="n">
        <v>249016</v>
      </c>
      <c r="F3173" s="18" t="n">
        <v>1</v>
      </c>
      <c r="G3173" s="20" t="n">
        <f aca="false">($E$2-D3173)/$E$2</f>
        <v>0.33596</v>
      </c>
      <c r="H3173" s="19" t="n">
        <f aca="false">D3173-$E$3</f>
        <v>1601</v>
      </c>
      <c r="I3173" s="18" t="n">
        <f aca="false">F3173*C3173</f>
        <v>15</v>
      </c>
      <c r="J3173" s="19" t="n">
        <f aca="false">H3173*I3173</f>
        <v>24015</v>
      </c>
      <c r="K3173" s="29" t="n">
        <f aca="false">D3173/$E$2</f>
        <v>0.66404</v>
      </c>
      <c r="L3173" s="30" t="n">
        <f aca="false">1/(1+EXP($L$2+($L$3*K3173)+($L$4*C3173)))</f>
        <v>0.751512062599591</v>
      </c>
      <c r="M3173" s="31" t="n">
        <f aca="false">(F3173)*(L3173)+(1-F3173)*(1-L3173)</f>
        <v>0.751512062599591</v>
      </c>
      <c r="N3173" s="31" t="n">
        <f aca="false">IF(B3173=1,LN(M3173),0)</f>
        <v>0</v>
      </c>
      <c r="O3173" s="42" t="n">
        <f aca="false">K3173</f>
        <v>0.66404</v>
      </c>
      <c r="P3173" s="43" t="n">
        <f aca="false">1/(1+EXP($P$2+($P$3*O3173)+($P$4*C3173)))</f>
        <v>0.999743090597351</v>
      </c>
      <c r="Q3173" s="42" t="n">
        <f aca="false">(F3173)*(P3173)+(1-F3173)*(1-P3173)</f>
        <v>0.999743090597351</v>
      </c>
      <c r="R3173" s="42" t="n">
        <f aca="false">IF(B3173&lt;&gt;1,LN(Q3173),0)</f>
        <v>-0.000256942409522443</v>
      </c>
    </row>
    <row r="3174" customFormat="false" ht="13" hidden="false" customHeight="false" outlineLevel="0" collapsed="false">
      <c r="A3174" s="18" t="n">
        <v>3165</v>
      </c>
      <c r="B3174" s="41" t="n">
        <v>0</v>
      </c>
      <c r="C3174" s="18" t="n">
        <v>29</v>
      </c>
      <c r="D3174" s="19" t="n">
        <v>15230</v>
      </c>
      <c r="E3174" s="19" t="n">
        <v>441665</v>
      </c>
      <c r="F3174" s="18" t="n">
        <v>1</v>
      </c>
      <c r="G3174" s="20" t="n">
        <f aca="false">($E$2-D3174)/$E$2</f>
        <v>0.3908</v>
      </c>
      <c r="H3174" s="19" t="n">
        <f aca="false">D3174-$E$3</f>
        <v>230</v>
      </c>
      <c r="I3174" s="18" t="n">
        <f aca="false">F3174*C3174</f>
        <v>29</v>
      </c>
      <c r="J3174" s="19" t="n">
        <f aca="false">H3174*I3174</f>
        <v>6670</v>
      </c>
      <c r="K3174" s="29" t="n">
        <f aca="false">D3174/$E$2</f>
        <v>0.6092</v>
      </c>
      <c r="L3174" s="30" t="n">
        <f aca="false">1/(1+EXP($L$2+($L$3*K3174)+($L$4*C3174)))</f>
        <v>0.852149874653911</v>
      </c>
      <c r="M3174" s="31" t="n">
        <f aca="false">(F3174)*(L3174)+(1-F3174)*(1-L3174)</f>
        <v>0.852149874653911</v>
      </c>
      <c r="N3174" s="31" t="n">
        <f aca="false">IF(B3174=1,LN(M3174),0)</f>
        <v>0</v>
      </c>
      <c r="O3174" s="42" t="n">
        <f aca="false">K3174</f>
        <v>0.6092</v>
      </c>
      <c r="P3174" s="43" t="n">
        <f aca="false">1/(1+EXP($P$2+($P$3*O3174)+($P$4*C3174)))</f>
        <v>0.999942174601951</v>
      </c>
      <c r="Q3174" s="42" t="n">
        <f aca="false">(F3174)*(P3174)+(1-F3174)*(1-P3174)</f>
        <v>0.999942174601951</v>
      </c>
      <c r="R3174" s="42" t="n">
        <f aca="false">IF(B3174&lt;&gt;1,LN(Q3174),0)</f>
        <v>-5.78270700017783E-005</v>
      </c>
    </row>
    <row r="3175" customFormat="false" ht="13" hidden="false" customHeight="false" outlineLevel="0" collapsed="false">
      <c r="A3175" s="18" t="n">
        <v>3166</v>
      </c>
      <c r="B3175" s="41" t="n">
        <v>0</v>
      </c>
      <c r="C3175" s="18" t="n">
        <v>11</v>
      </c>
      <c r="D3175" s="19" t="n">
        <v>18416</v>
      </c>
      <c r="E3175" s="19" t="n">
        <v>202579</v>
      </c>
      <c r="F3175" s="18" t="n">
        <v>1</v>
      </c>
      <c r="G3175" s="20" t="n">
        <f aca="false">($E$2-D3175)/$E$2</f>
        <v>0.26336</v>
      </c>
      <c r="H3175" s="19" t="n">
        <f aca="false">D3175-$E$3</f>
        <v>3416</v>
      </c>
      <c r="I3175" s="18" t="n">
        <f aca="false">F3175*C3175</f>
        <v>11</v>
      </c>
      <c r="J3175" s="19" t="n">
        <f aca="false">H3175*I3175</f>
        <v>37576</v>
      </c>
      <c r="K3175" s="29" t="n">
        <f aca="false">D3175/$E$2</f>
        <v>0.73664</v>
      </c>
      <c r="L3175" s="30" t="n">
        <f aca="false">1/(1+EXP($L$2+($L$3*K3175)+($L$4*C3175)))</f>
        <v>0.442258226627306</v>
      </c>
      <c r="M3175" s="31" t="n">
        <f aca="false">(F3175)*(L3175)+(1-F3175)*(1-L3175)</f>
        <v>0.442258226627306</v>
      </c>
      <c r="N3175" s="31" t="n">
        <f aca="false">IF(B3175=1,LN(M3175),0)</f>
        <v>0</v>
      </c>
      <c r="O3175" s="42" t="n">
        <f aca="false">K3175</f>
        <v>0.73664</v>
      </c>
      <c r="P3175" s="43" t="n">
        <f aca="false">1/(1+EXP($P$2+($P$3*O3175)+($P$4*C3175)))</f>
        <v>0.998212703134033</v>
      </c>
      <c r="Q3175" s="42" t="n">
        <f aca="false">(F3175)*(P3175)+(1-F3175)*(1-P3175)</f>
        <v>0.998212703134033</v>
      </c>
      <c r="R3175" s="42" t="n">
        <f aca="false">IF(B3175&lt;&gt;1,LN(Q3175),0)</f>
        <v>-0.00178889598669672</v>
      </c>
    </row>
    <row r="3176" customFormat="false" ht="13" hidden="false" customHeight="false" outlineLevel="0" collapsed="false">
      <c r="A3176" s="18" t="n">
        <v>3167</v>
      </c>
      <c r="B3176" s="41" t="n">
        <v>0</v>
      </c>
      <c r="C3176" s="18" t="n">
        <v>12</v>
      </c>
      <c r="D3176" s="19" t="n">
        <v>21872</v>
      </c>
      <c r="E3176" s="19" t="n">
        <v>262469</v>
      </c>
      <c r="F3176" s="18" t="n">
        <v>0</v>
      </c>
      <c r="G3176" s="20" t="n">
        <f aca="false">($E$2-D3176)/$E$2</f>
        <v>0.12512</v>
      </c>
      <c r="H3176" s="19" t="n">
        <f aca="false">D3176-$E$3</f>
        <v>6872</v>
      </c>
      <c r="I3176" s="18" t="n">
        <f aca="false">F3176*C3176</f>
        <v>0</v>
      </c>
      <c r="J3176" s="19" t="n">
        <f aca="false">H3176*I3176</f>
        <v>0</v>
      </c>
      <c r="K3176" s="29" t="n">
        <f aca="false">D3176/$E$2</f>
        <v>0.87488</v>
      </c>
      <c r="L3176" s="30" t="n">
        <f aca="false">1/(1+EXP($L$2+($L$3*K3176)+($L$4*C3176)))</f>
        <v>0.0444220720657056</v>
      </c>
      <c r="M3176" s="31" t="n">
        <f aca="false">(F3176)*(L3176)+(1-F3176)*(1-L3176)</f>
        <v>0.955577927934294</v>
      </c>
      <c r="N3176" s="31" t="n">
        <f aca="false">IF(B3176=1,LN(M3176),0)</f>
        <v>0</v>
      </c>
      <c r="O3176" s="42" t="n">
        <f aca="false">K3176</f>
        <v>0.87488</v>
      </c>
      <c r="P3176" s="43" t="n">
        <f aca="false">1/(1+EXP($P$2+($P$3*O3176)+($P$4*C3176)))</f>
        <v>0.933921111451336</v>
      </c>
      <c r="Q3176" s="42" t="n">
        <f aca="false">(F3176)*(P3176)+(1-F3176)*(1-P3176)</f>
        <v>0.0660788885486643</v>
      </c>
      <c r="R3176" s="42" t="n">
        <f aca="false">IF(B3176&lt;&gt;1,LN(Q3176),0)</f>
        <v>-2.716905969695</v>
      </c>
    </row>
    <row r="3177" customFormat="false" ht="13" hidden="false" customHeight="false" outlineLevel="0" collapsed="false">
      <c r="A3177" s="18" t="n">
        <v>3168</v>
      </c>
      <c r="B3177" s="41" t="n">
        <v>0</v>
      </c>
      <c r="C3177" s="18" t="n">
        <v>10</v>
      </c>
      <c r="D3177" s="19" t="n">
        <v>20316</v>
      </c>
      <c r="E3177" s="19" t="n">
        <v>203155</v>
      </c>
      <c r="F3177" s="18" t="n">
        <v>1</v>
      </c>
      <c r="G3177" s="20" t="n">
        <f aca="false">($E$2-D3177)/$E$2</f>
        <v>0.18736</v>
      </c>
      <c r="H3177" s="19" t="n">
        <f aca="false">D3177-$E$3</f>
        <v>5316</v>
      </c>
      <c r="I3177" s="18" t="n">
        <f aca="false">F3177*C3177</f>
        <v>10</v>
      </c>
      <c r="J3177" s="19" t="n">
        <f aca="false">H3177*I3177</f>
        <v>53160</v>
      </c>
      <c r="K3177" s="29" t="n">
        <f aca="false">D3177/$E$2</f>
        <v>0.81264</v>
      </c>
      <c r="L3177" s="30" t="n">
        <f aca="false">1/(1+EXP($L$2+($L$3*K3177)+($L$4*C3177)))</f>
        <v>0.149344818956618</v>
      </c>
      <c r="M3177" s="31" t="n">
        <f aca="false">(F3177)*(L3177)+(1-F3177)*(1-L3177)</f>
        <v>0.149344818956618</v>
      </c>
      <c r="N3177" s="31" t="n">
        <f aca="false">IF(B3177=1,LN(M3177),0)</f>
        <v>0</v>
      </c>
      <c r="O3177" s="42" t="n">
        <f aca="false">K3177</f>
        <v>0.81264</v>
      </c>
      <c r="P3177" s="43" t="n">
        <f aca="false">1/(1+EXP($P$2+($P$3*O3177)+($P$4*C3177)))</f>
        <v>0.986617996130624</v>
      </c>
      <c r="Q3177" s="42" t="n">
        <f aca="false">(F3177)*(P3177)+(1-F3177)*(1-P3177)</f>
        <v>0.986617996130624</v>
      </c>
      <c r="R3177" s="42" t="n">
        <f aca="false">IF(B3177&lt;&gt;1,LN(Q3177),0)</f>
        <v>-0.0134723497948076</v>
      </c>
    </row>
    <row r="3178" customFormat="false" ht="13" hidden="false" customHeight="false" outlineLevel="0" collapsed="false">
      <c r="A3178" s="18" t="n">
        <v>3169</v>
      </c>
      <c r="B3178" s="41" t="n">
        <v>0</v>
      </c>
      <c r="C3178" s="18" t="n">
        <v>33</v>
      </c>
      <c r="D3178" s="19" t="n">
        <v>16180</v>
      </c>
      <c r="E3178" s="19" t="n">
        <v>533933</v>
      </c>
      <c r="F3178" s="18" t="n">
        <v>1</v>
      </c>
      <c r="G3178" s="20" t="n">
        <f aca="false">($E$2-D3178)/$E$2</f>
        <v>0.3528</v>
      </c>
      <c r="H3178" s="19" t="n">
        <f aca="false">D3178-$E$3</f>
        <v>1180</v>
      </c>
      <c r="I3178" s="18" t="n">
        <f aca="false">F3178*C3178</f>
        <v>33</v>
      </c>
      <c r="J3178" s="19" t="n">
        <f aca="false">H3178*I3178</f>
        <v>38940</v>
      </c>
      <c r="K3178" s="29" t="n">
        <f aca="false">D3178/$E$2</f>
        <v>0.6472</v>
      </c>
      <c r="L3178" s="30" t="n">
        <f aca="false">1/(1+EXP($L$2+($L$3*K3178)+($L$4*C3178)))</f>
        <v>0.700048593824616</v>
      </c>
      <c r="M3178" s="31" t="n">
        <f aca="false">(F3178)*(L3178)+(1-F3178)*(1-L3178)</f>
        <v>0.700048593824616</v>
      </c>
      <c r="N3178" s="31" t="n">
        <f aca="false">IF(B3178=1,LN(M3178),0)</f>
        <v>0</v>
      </c>
      <c r="O3178" s="42" t="n">
        <f aca="false">K3178</f>
        <v>0.6472</v>
      </c>
      <c r="P3178" s="43" t="n">
        <f aca="false">1/(1+EXP($P$2+($P$3*O3178)+($P$4*C3178)))</f>
        <v>0.999842491589251</v>
      </c>
      <c r="Q3178" s="42" t="n">
        <f aca="false">(F3178)*(P3178)+(1-F3178)*(1-P3178)</f>
        <v>0.999842491589251</v>
      </c>
      <c r="R3178" s="42" t="n">
        <f aca="false">IF(B3178&lt;&gt;1,LN(Q3178),0)</f>
        <v>-0.000157520816501549</v>
      </c>
    </row>
    <row r="3179" customFormat="false" ht="13" hidden="false" customHeight="false" outlineLevel="0" collapsed="false">
      <c r="A3179" s="18" t="n">
        <v>3170</v>
      </c>
      <c r="B3179" s="41" t="n">
        <v>0</v>
      </c>
      <c r="C3179" s="18" t="n">
        <v>17</v>
      </c>
      <c r="D3179" s="19" t="n">
        <v>22471</v>
      </c>
      <c r="E3179" s="19" t="n">
        <v>382007</v>
      </c>
      <c r="F3179" s="18" t="n">
        <v>0</v>
      </c>
      <c r="G3179" s="20" t="n">
        <f aca="false">($E$2-D3179)/$E$2</f>
        <v>0.10116</v>
      </c>
      <c r="H3179" s="19" t="n">
        <f aca="false">D3179-$E$3</f>
        <v>7471</v>
      </c>
      <c r="I3179" s="18" t="n">
        <f aca="false">F3179*C3179</f>
        <v>0</v>
      </c>
      <c r="J3179" s="19" t="n">
        <f aca="false">H3179*I3179</f>
        <v>0</v>
      </c>
      <c r="K3179" s="29" t="n">
        <f aca="false">D3179/$E$2</f>
        <v>0.89884</v>
      </c>
      <c r="L3179" s="30" t="n">
        <f aca="false">1/(1+EXP($L$2+($L$3*K3179)+($L$4*C3179)))</f>
        <v>0.0236309797449449</v>
      </c>
      <c r="M3179" s="31" t="n">
        <f aca="false">(F3179)*(L3179)+(1-F3179)*(1-L3179)</f>
        <v>0.976369020255055</v>
      </c>
      <c r="N3179" s="31" t="n">
        <f aca="false">IF(B3179=1,LN(M3179),0)</f>
        <v>0</v>
      </c>
      <c r="O3179" s="42" t="n">
        <f aca="false">K3179</f>
        <v>0.89884</v>
      </c>
      <c r="P3179" s="43" t="n">
        <f aca="false">1/(1+EXP($P$2+($P$3*O3179)+($P$4*C3179)))</f>
        <v>0.883121620127423</v>
      </c>
      <c r="Q3179" s="42" t="n">
        <f aca="false">(F3179)*(P3179)+(1-F3179)*(1-P3179)</f>
        <v>0.116878379872577</v>
      </c>
      <c r="R3179" s="42" t="n">
        <f aca="false">IF(B3179&lt;&gt;1,LN(Q3179),0)</f>
        <v>-2.14662137309558</v>
      </c>
    </row>
    <row r="3180" customFormat="false" ht="13" hidden="false" customHeight="false" outlineLevel="0" collapsed="false">
      <c r="A3180" s="18" t="n">
        <v>3171</v>
      </c>
      <c r="B3180" s="41" t="n">
        <v>0</v>
      </c>
      <c r="C3180" s="18" t="n">
        <v>27</v>
      </c>
      <c r="D3180" s="19" t="n">
        <v>20778</v>
      </c>
      <c r="E3180" s="19" t="n">
        <v>561009</v>
      </c>
      <c r="F3180" s="18" t="n">
        <v>1</v>
      </c>
      <c r="G3180" s="20" t="n">
        <f aca="false">($E$2-D3180)/$E$2</f>
        <v>0.16888</v>
      </c>
      <c r="H3180" s="19" t="n">
        <f aca="false">D3180-$E$3</f>
        <v>5778</v>
      </c>
      <c r="I3180" s="18" t="n">
        <f aca="false">F3180*C3180</f>
        <v>27</v>
      </c>
      <c r="J3180" s="19" t="n">
        <f aca="false">H3180*I3180</f>
        <v>156006</v>
      </c>
      <c r="K3180" s="29" t="n">
        <f aca="false">D3180/$E$2</f>
        <v>0.83112</v>
      </c>
      <c r="L3180" s="30" t="n">
        <f aca="false">1/(1+EXP($L$2+($L$3*K3180)+($L$4*C3180)))</f>
        <v>0.0640584556192195</v>
      </c>
      <c r="M3180" s="31" t="n">
        <f aca="false">(F3180)*(L3180)+(1-F3180)*(1-L3180)</f>
        <v>0.0640584556192195</v>
      </c>
      <c r="N3180" s="31" t="n">
        <f aca="false">IF(B3180=1,LN(M3180),0)</f>
        <v>0</v>
      </c>
      <c r="O3180" s="42" t="n">
        <f aca="false">K3180</f>
        <v>0.83112</v>
      </c>
      <c r="P3180" s="43" t="n">
        <f aca="false">1/(1+EXP($P$2+($P$3*O3180)+($P$4*C3180)))</f>
        <v>0.979111581376606</v>
      </c>
      <c r="Q3180" s="42" t="n">
        <f aca="false">(F3180)*(P3180)+(1-F3180)*(1-P3180)</f>
        <v>0.979111581376606</v>
      </c>
      <c r="R3180" s="42" t="n">
        <f aca="false">IF(B3180&lt;&gt;1,LN(Q3180),0)</f>
        <v>-0.0211096680978433</v>
      </c>
    </row>
    <row r="3181" customFormat="false" ht="13" hidden="false" customHeight="false" outlineLevel="0" collapsed="false">
      <c r="A3181" s="18" t="n">
        <v>3172</v>
      </c>
      <c r="B3181" s="41" t="n">
        <v>0</v>
      </c>
      <c r="C3181" s="18" t="n">
        <v>12</v>
      </c>
      <c r="D3181" s="19" t="n">
        <v>18454</v>
      </c>
      <c r="E3181" s="19" t="n">
        <v>221447</v>
      </c>
      <c r="F3181" s="18" t="n">
        <v>1</v>
      </c>
      <c r="G3181" s="20" t="n">
        <f aca="false">($E$2-D3181)/$E$2</f>
        <v>0.26184</v>
      </c>
      <c r="H3181" s="19" t="n">
        <f aca="false">D3181-$E$3</f>
        <v>3454</v>
      </c>
      <c r="I3181" s="18" t="n">
        <f aca="false">F3181*C3181</f>
        <v>12</v>
      </c>
      <c r="J3181" s="19" t="n">
        <f aca="false">H3181*I3181</f>
        <v>41448</v>
      </c>
      <c r="K3181" s="29" t="n">
        <f aca="false">D3181/$E$2</f>
        <v>0.73816</v>
      </c>
      <c r="L3181" s="30" t="n">
        <f aca="false">1/(1+EXP($L$2+($L$3*K3181)+($L$4*C3181)))</f>
        <v>0.426488277478047</v>
      </c>
      <c r="M3181" s="31" t="n">
        <f aca="false">(F3181)*(L3181)+(1-F3181)*(1-L3181)</f>
        <v>0.426488277478047</v>
      </c>
      <c r="N3181" s="31" t="n">
        <f aca="false">IF(B3181=1,LN(M3181),0)</f>
        <v>0</v>
      </c>
      <c r="O3181" s="42" t="n">
        <f aca="false">K3181</f>
        <v>0.73816</v>
      </c>
      <c r="P3181" s="43" t="n">
        <f aca="false">1/(1+EXP($P$2+($P$3*O3181)+($P$4*C3181)))</f>
        <v>0.998143302819979</v>
      </c>
      <c r="Q3181" s="42" t="n">
        <f aca="false">(F3181)*(P3181)+(1-F3181)*(1-P3181)</f>
        <v>0.998143302819979</v>
      </c>
      <c r="R3181" s="42" t="n">
        <f aca="false">IF(B3181&lt;&gt;1,LN(Q3181),0)</f>
        <v>-0.00185842297875155</v>
      </c>
    </row>
    <row r="3182" customFormat="false" ht="13" hidden="false" customHeight="false" outlineLevel="0" collapsed="false">
      <c r="A3182" s="18" t="n">
        <v>3173</v>
      </c>
      <c r="B3182" s="41" t="n">
        <v>0</v>
      </c>
      <c r="C3182" s="18" t="n">
        <v>11</v>
      </c>
      <c r="D3182" s="19" t="n">
        <v>17588</v>
      </c>
      <c r="E3182" s="19" t="n">
        <v>193464</v>
      </c>
      <c r="F3182" s="18" t="n">
        <v>1</v>
      </c>
      <c r="G3182" s="20" t="n">
        <f aca="false">($E$2-D3182)/$E$2</f>
        <v>0.29648</v>
      </c>
      <c r="H3182" s="19" t="n">
        <f aca="false">D3182-$E$3</f>
        <v>2588</v>
      </c>
      <c r="I3182" s="18" t="n">
        <f aca="false">F3182*C3182</f>
        <v>11</v>
      </c>
      <c r="J3182" s="19" t="n">
        <f aca="false">H3182*I3182</f>
        <v>28468</v>
      </c>
      <c r="K3182" s="29" t="n">
        <f aca="false">D3182/$E$2</f>
        <v>0.70352</v>
      </c>
      <c r="L3182" s="30" t="n">
        <f aca="false">1/(1+EXP($L$2+($L$3*K3182)+($L$4*C3182)))</f>
        <v>0.608163697830148</v>
      </c>
      <c r="M3182" s="31" t="n">
        <f aca="false">(F3182)*(L3182)+(1-F3182)*(1-L3182)</f>
        <v>0.608163697830148</v>
      </c>
      <c r="N3182" s="31" t="n">
        <f aca="false">IF(B3182=1,LN(M3182),0)</f>
        <v>0</v>
      </c>
      <c r="O3182" s="42" t="n">
        <f aca="false">K3182</f>
        <v>0.70352</v>
      </c>
      <c r="P3182" s="43" t="n">
        <f aca="false">1/(1+EXP($P$2+($P$3*O3182)+($P$4*C3182)))</f>
        <v>0.999258942351493</v>
      </c>
      <c r="Q3182" s="42" t="n">
        <f aca="false">(F3182)*(P3182)+(1-F3182)*(1-P3182)</f>
        <v>0.999258942351493</v>
      </c>
      <c r="R3182" s="42" t="n">
        <f aca="false">IF(B3182&lt;&gt;1,LN(Q3182),0)</f>
        <v>-0.000741332367455936</v>
      </c>
    </row>
    <row r="3183" customFormat="false" ht="13" hidden="false" customHeight="false" outlineLevel="0" collapsed="false">
      <c r="A3183" s="18" t="n">
        <v>3174</v>
      </c>
      <c r="B3183" s="41" t="n">
        <v>0</v>
      </c>
      <c r="C3183" s="18" t="n">
        <v>16</v>
      </c>
      <c r="D3183" s="19" t="n">
        <v>16128</v>
      </c>
      <c r="E3183" s="19" t="n">
        <v>258053</v>
      </c>
      <c r="F3183" s="18" t="n">
        <v>1</v>
      </c>
      <c r="G3183" s="20" t="n">
        <f aca="false">($E$2-D3183)/$E$2</f>
        <v>0.35488</v>
      </c>
      <c r="H3183" s="19" t="n">
        <f aca="false">D3183-$E$3</f>
        <v>1128</v>
      </c>
      <c r="I3183" s="18" t="n">
        <f aca="false">F3183*C3183</f>
        <v>16</v>
      </c>
      <c r="J3183" s="19" t="n">
        <f aca="false">H3183*I3183</f>
        <v>18048</v>
      </c>
      <c r="K3183" s="29" t="n">
        <f aca="false">D3183/$E$2</f>
        <v>0.64512</v>
      </c>
      <c r="L3183" s="30" t="n">
        <f aca="false">1/(1+EXP($L$2+($L$3*K3183)+($L$4*C3183)))</f>
        <v>0.811070441943724</v>
      </c>
      <c r="M3183" s="31" t="n">
        <f aca="false">(F3183)*(L3183)+(1-F3183)*(1-L3183)</f>
        <v>0.811070441943724</v>
      </c>
      <c r="N3183" s="31" t="n">
        <f aca="false">IF(B3183=1,LN(M3183),0)</f>
        <v>0</v>
      </c>
      <c r="O3183" s="42" t="n">
        <f aca="false">K3183</f>
        <v>0.64512</v>
      </c>
      <c r="P3183" s="43" t="n">
        <f aca="false">1/(1+EXP($P$2+($P$3*O3183)+($P$4*C3183)))</f>
        <v>0.999845063349929</v>
      </c>
      <c r="Q3183" s="42" t="n">
        <f aca="false">(F3183)*(P3183)+(1-F3183)*(1-P3183)</f>
        <v>0.999845063349929</v>
      </c>
      <c r="R3183" s="42" t="n">
        <f aca="false">IF(B3183&lt;&gt;1,LN(Q3183),0)</f>
        <v>-0.000154948653993507</v>
      </c>
    </row>
    <row r="3184" customFormat="false" ht="13" hidden="false" customHeight="false" outlineLevel="0" collapsed="false">
      <c r="A3184" s="18" t="n">
        <v>3175</v>
      </c>
      <c r="B3184" s="41" t="n">
        <v>0</v>
      </c>
      <c r="C3184" s="18" t="n">
        <v>11</v>
      </c>
      <c r="D3184" s="19" t="n">
        <v>17268</v>
      </c>
      <c r="E3184" s="19" t="n">
        <v>189950</v>
      </c>
      <c r="F3184" s="18" t="n">
        <v>1</v>
      </c>
      <c r="G3184" s="20" t="n">
        <f aca="false">($E$2-D3184)/$E$2</f>
        <v>0.30928</v>
      </c>
      <c r="H3184" s="19" t="n">
        <f aca="false">D3184-$E$3</f>
        <v>2268</v>
      </c>
      <c r="I3184" s="18" t="n">
        <f aca="false">F3184*C3184</f>
        <v>11</v>
      </c>
      <c r="J3184" s="19" t="n">
        <f aca="false">H3184*I3184</f>
        <v>24948</v>
      </c>
      <c r="K3184" s="29" t="n">
        <f aca="false">D3184/$E$2</f>
        <v>0.69072</v>
      </c>
      <c r="L3184" s="30" t="n">
        <f aca="false">1/(1+EXP($L$2+($L$3*K3184)+($L$4*C3184)))</f>
        <v>0.668000683891095</v>
      </c>
      <c r="M3184" s="31" t="n">
        <f aca="false">(F3184)*(L3184)+(1-F3184)*(1-L3184)</f>
        <v>0.668000683891095</v>
      </c>
      <c r="N3184" s="31" t="n">
        <f aca="false">IF(B3184=1,LN(M3184),0)</f>
        <v>0</v>
      </c>
      <c r="O3184" s="42" t="n">
        <f aca="false">K3184</f>
        <v>0.69072</v>
      </c>
      <c r="P3184" s="43" t="n">
        <f aca="false">1/(1+EXP($P$2+($P$3*O3184)+($P$4*C3184)))</f>
        <v>0.99947276647048</v>
      </c>
      <c r="Q3184" s="42" t="n">
        <f aca="false">(F3184)*(P3184)+(1-F3184)*(1-P3184)</f>
        <v>0.99947276647048</v>
      </c>
      <c r="R3184" s="42" t="n">
        <f aca="false">IF(B3184&lt;&gt;1,LN(Q3184),0)</f>
        <v>-0.000527372565989598</v>
      </c>
    </row>
    <row r="3185" customFormat="false" ht="13" hidden="false" customHeight="false" outlineLevel="0" collapsed="false">
      <c r="A3185" s="18" t="n">
        <v>3176</v>
      </c>
      <c r="B3185" s="41" t="n">
        <v>0</v>
      </c>
      <c r="C3185" s="18" t="n">
        <v>29</v>
      </c>
      <c r="D3185" s="19" t="n">
        <v>19437</v>
      </c>
      <c r="E3185" s="19" t="n">
        <v>563687</v>
      </c>
      <c r="F3185" s="18" t="n">
        <v>1</v>
      </c>
      <c r="G3185" s="20" t="n">
        <f aca="false">($E$2-D3185)/$E$2</f>
        <v>0.22252</v>
      </c>
      <c r="H3185" s="19" t="n">
        <f aca="false">D3185-$E$3</f>
        <v>4437</v>
      </c>
      <c r="I3185" s="18" t="n">
        <f aca="false">F3185*C3185</f>
        <v>29</v>
      </c>
      <c r="J3185" s="19" t="n">
        <f aca="false">H3185*I3185</f>
        <v>128673</v>
      </c>
      <c r="K3185" s="29" t="n">
        <f aca="false">D3185/$E$2</f>
        <v>0.77748</v>
      </c>
      <c r="L3185" s="30" t="n">
        <f aca="false">1/(1+EXP($L$2+($L$3*K3185)+($L$4*C3185)))</f>
        <v>0.159655752180893</v>
      </c>
      <c r="M3185" s="31" t="n">
        <f aca="false">(F3185)*(L3185)+(1-F3185)*(1-L3185)</f>
        <v>0.159655752180893</v>
      </c>
      <c r="N3185" s="31" t="n">
        <f aca="false">IF(B3185=1,LN(M3185),0)</f>
        <v>0</v>
      </c>
      <c r="O3185" s="42" t="n">
        <f aca="false">K3185</f>
        <v>0.77748</v>
      </c>
      <c r="P3185" s="43" t="n">
        <f aca="false">1/(1+EXP($P$2+($P$3*O3185)+($P$4*C3185)))</f>
        <v>0.994931139289969</v>
      </c>
      <c r="Q3185" s="42" t="n">
        <f aca="false">(F3185)*(P3185)+(1-F3185)*(1-P3185)</f>
        <v>0.994931139289969</v>
      </c>
      <c r="R3185" s="42" t="n">
        <f aca="false">IF(B3185&lt;&gt;1,LN(Q3185),0)</f>
        <v>-0.00508175096219132</v>
      </c>
    </row>
    <row r="3186" customFormat="false" ht="13" hidden="false" customHeight="false" outlineLevel="0" collapsed="false">
      <c r="A3186" s="18" t="n">
        <v>3177</v>
      </c>
      <c r="B3186" s="41" t="n">
        <v>0</v>
      </c>
      <c r="C3186" s="18" t="n">
        <v>15</v>
      </c>
      <c r="D3186" s="19" t="n">
        <v>19916</v>
      </c>
      <c r="E3186" s="19" t="n">
        <v>298738</v>
      </c>
      <c r="F3186" s="18" t="n">
        <v>1</v>
      </c>
      <c r="G3186" s="20" t="n">
        <f aca="false">($E$2-D3186)/$E$2</f>
        <v>0.20336</v>
      </c>
      <c r="H3186" s="19" t="n">
        <f aca="false">D3186-$E$3</f>
        <v>4916</v>
      </c>
      <c r="I3186" s="18" t="n">
        <f aca="false">F3186*C3186</f>
        <v>15</v>
      </c>
      <c r="J3186" s="19" t="n">
        <f aca="false">H3186*I3186</f>
        <v>73740</v>
      </c>
      <c r="K3186" s="29" t="n">
        <f aca="false">D3186/$E$2</f>
        <v>0.79664</v>
      </c>
      <c r="L3186" s="30" t="n">
        <f aca="false">1/(1+EXP($L$2+($L$3*K3186)+($L$4*C3186)))</f>
        <v>0.170491389372977</v>
      </c>
      <c r="M3186" s="31" t="n">
        <f aca="false">(F3186)*(L3186)+(1-F3186)*(1-L3186)</f>
        <v>0.170491389372977</v>
      </c>
      <c r="N3186" s="31" t="n">
        <f aca="false">IF(B3186=1,LN(M3186),0)</f>
        <v>0</v>
      </c>
      <c r="O3186" s="42" t="n">
        <f aca="false">K3186</f>
        <v>0.79664</v>
      </c>
      <c r="P3186" s="43" t="n">
        <f aca="false">1/(1+EXP($P$2+($P$3*O3186)+($P$4*C3186)))</f>
        <v>0.991316605582227</v>
      </c>
      <c r="Q3186" s="42" t="n">
        <f aca="false">(F3186)*(P3186)+(1-F3186)*(1-P3186)</f>
        <v>0.991316605582227</v>
      </c>
      <c r="R3186" s="42" t="n">
        <f aca="false">IF(B3186&lt;&gt;1,LN(Q3186),0)</f>
        <v>-0.008721314764887</v>
      </c>
    </row>
    <row r="3187" customFormat="false" ht="13" hidden="false" customHeight="false" outlineLevel="0" collapsed="false">
      <c r="A3187" s="18" t="n">
        <v>3178</v>
      </c>
      <c r="B3187" s="41" t="n">
        <v>0</v>
      </c>
      <c r="C3187" s="18" t="n">
        <v>14</v>
      </c>
      <c r="D3187" s="19" t="n">
        <v>21467</v>
      </c>
      <c r="E3187" s="19" t="n">
        <v>300538</v>
      </c>
      <c r="F3187" s="18" t="n">
        <v>1</v>
      </c>
      <c r="G3187" s="20" t="n">
        <f aca="false">($E$2-D3187)/$E$2</f>
        <v>0.14132</v>
      </c>
      <c r="H3187" s="19" t="n">
        <f aca="false">D3187-$E$3</f>
        <v>6467</v>
      </c>
      <c r="I3187" s="18" t="n">
        <f aca="false">F3187*C3187</f>
        <v>14</v>
      </c>
      <c r="J3187" s="19" t="n">
        <f aca="false">H3187*I3187</f>
        <v>90538</v>
      </c>
      <c r="K3187" s="29" t="n">
        <f aca="false">D3187/$E$2</f>
        <v>0.85868</v>
      </c>
      <c r="L3187" s="30" t="n">
        <f aca="false">1/(1+EXP($L$2+($L$3*K3187)+($L$4*C3187)))</f>
        <v>0.0569569134746843</v>
      </c>
      <c r="M3187" s="31" t="n">
        <f aca="false">(F3187)*(L3187)+(1-F3187)*(1-L3187)</f>
        <v>0.0569569134746843</v>
      </c>
      <c r="N3187" s="31" t="n">
        <f aca="false">IF(B3187=1,LN(M3187),0)</f>
        <v>0</v>
      </c>
      <c r="O3187" s="42" t="n">
        <f aca="false">K3187</f>
        <v>0.85868</v>
      </c>
      <c r="P3187" s="43" t="n">
        <f aca="false">1/(1+EXP($P$2+($P$3*O3187)+($P$4*C3187)))</f>
        <v>0.956238445947801</v>
      </c>
      <c r="Q3187" s="42" t="n">
        <f aca="false">(F3187)*(P3187)+(1-F3187)*(1-P3187)</f>
        <v>0.956238445947801</v>
      </c>
      <c r="R3187" s="42" t="n">
        <f aca="false">IF(B3187&lt;&gt;1,LN(Q3187),0)</f>
        <v>-0.0447479765833538</v>
      </c>
    </row>
    <row r="3188" customFormat="false" ht="13" hidden="false" customHeight="false" outlineLevel="0" collapsed="false">
      <c r="A3188" s="18" t="n">
        <v>3179</v>
      </c>
      <c r="B3188" s="41" t="n">
        <v>0</v>
      </c>
      <c r="C3188" s="18" t="n">
        <v>25</v>
      </c>
      <c r="D3188" s="19" t="n">
        <v>16255</v>
      </c>
      <c r="E3188" s="19" t="n">
        <v>406383</v>
      </c>
      <c r="F3188" s="18" t="n">
        <v>1</v>
      </c>
      <c r="G3188" s="20" t="n">
        <f aca="false">($E$2-D3188)/$E$2</f>
        <v>0.3498</v>
      </c>
      <c r="H3188" s="19" t="n">
        <f aca="false">D3188-$E$3</f>
        <v>1255</v>
      </c>
      <c r="I3188" s="18" t="n">
        <f aca="false">F3188*C3188</f>
        <v>25</v>
      </c>
      <c r="J3188" s="19" t="n">
        <f aca="false">H3188*I3188</f>
        <v>31375</v>
      </c>
      <c r="K3188" s="29" t="n">
        <f aca="false">D3188/$E$2</f>
        <v>0.6502</v>
      </c>
      <c r="L3188" s="30" t="n">
        <f aca="false">1/(1+EXP($L$2+($L$3*K3188)+($L$4*C3188)))</f>
        <v>0.741474796075783</v>
      </c>
      <c r="M3188" s="31" t="n">
        <f aca="false">(F3188)*(L3188)+(1-F3188)*(1-L3188)</f>
        <v>0.741474796075783</v>
      </c>
      <c r="N3188" s="31" t="n">
        <f aca="false">IF(B3188=1,LN(M3188),0)</f>
        <v>0</v>
      </c>
      <c r="O3188" s="42" t="n">
        <f aca="false">K3188</f>
        <v>0.6502</v>
      </c>
      <c r="P3188" s="43" t="n">
        <f aca="false">1/(1+EXP($P$2+($P$3*O3188)+($P$4*C3188)))</f>
        <v>0.999826252428428</v>
      </c>
      <c r="Q3188" s="42" t="n">
        <f aca="false">(F3188)*(P3188)+(1-F3188)*(1-P3188)</f>
        <v>0.999826252428428</v>
      </c>
      <c r="R3188" s="42" t="n">
        <f aca="false">IF(B3188&lt;&gt;1,LN(Q3188),0)</f>
        <v>-0.000173762667430098</v>
      </c>
    </row>
    <row r="3189" customFormat="false" ht="13" hidden="false" customHeight="false" outlineLevel="0" collapsed="false">
      <c r="A3189" s="18" t="n">
        <v>3180</v>
      </c>
      <c r="B3189" s="41" t="n">
        <v>0</v>
      </c>
      <c r="C3189" s="18" t="n">
        <v>35</v>
      </c>
      <c r="D3189" s="19" t="n">
        <v>17964</v>
      </c>
      <c r="E3189" s="19" t="n">
        <v>628734</v>
      </c>
      <c r="F3189" s="18" t="n">
        <v>1</v>
      </c>
      <c r="G3189" s="20" t="n">
        <f aca="false">($E$2-D3189)/$E$2</f>
        <v>0.28144</v>
      </c>
      <c r="H3189" s="19" t="n">
        <f aca="false">D3189-$E$3</f>
        <v>2964</v>
      </c>
      <c r="I3189" s="18" t="n">
        <f aca="false">F3189*C3189</f>
        <v>35</v>
      </c>
      <c r="J3189" s="19" t="n">
        <f aca="false">H3189*I3189</f>
        <v>103740</v>
      </c>
      <c r="K3189" s="29" t="n">
        <f aca="false">D3189/$E$2</f>
        <v>0.71856</v>
      </c>
      <c r="L3189" s="30" t="n">
        <f aca="false">1/(1+EXP($L$2+($L$3*K3189)+($L$4*C3189)))</f>
        <v>0.339340289792062</v>
      </c>
      <c r="M3189" s="31" t="n">
        <f aca="false">(F3189)*(L3189)+(1-F3189)*(1-L3189)</f>
        <v>0.339340289792062</v>
      </c>
      <c r="N3189" s="31" t="n">
        <f aca="false">IF(B3189=1,LN(M3189),0)</f>
        <v>0</v>
      </c>
      <c r="O3189" s="42" t="n">
        <f aca="false">K3189</f>
        <v>0.71856</v>
      </c>
      <c r="P3189" s="43" t="n">
        <f aca="false">1/(1+EXP($P$2+($P$3*O3189)+($P$4*C3189)))</f>
        <v>0.998953578907584</v>
      </c>
      <c r="Q3189" s="42" t="n">
        <f aca="false">(F3189)*(P3189)+(1-F3189)*(1-P3189)</f>
        <v>0.998953578907584</v>
      </c>
      <c r="R3189" s="42" t="n">
        <f aca="false">IF(B3189&lt;&gt;1,LN(Q3189),0)</f>
        <v>-0.00104696897320973</v>
      </c>
    </row>
    <row r="3190" customFormat="false" ht="13" hidden="false" customHeight="false" outlineLevel="0" collapsed="false">
      <c r="A3190" s="18" t="n">
        <v>3181</v>
      </c>
      <c r="B3190" s="41" t="n">
        <v>0</v>
      </c>
      <c r="C3190" s="18" t="n">
        <v>29</v>
      </c>
      <c r="D3190" s="19" t="n">
        <v>20656</v>
      </c>
      <c r="E3190" s="19" t="n">
        <v>599024</v>
      </c>
      <c r="F3190" s="18" t="n">
        <v>1</v>
      </c>
      <c r="G3190" s="20" t="n">
        <f aca="false">($E$2-D3190)/$E$2</f>
        <v>0.17376</v>
      </c>
      <c r="H3190" s="19" t="n">
        <f aca="false">D3190-$E$3</f>
        <v>5656</v>
      </c>
      <c r="I3190" s="18" t="n">
        <f aca="false">F3190*C3190</f>
        <v>29</v>
      </c>
      <c r="J3190" s="19" t="n">
        <f aca="false">H3190*I3190</f>
        <v>164024</v>
      </c>
      <c r="K3190" s="29" t="n">
        <f aca="false">D3190/$E$2</f>
        <v>0.82624</v>
      </c>
      <c r="L3190" s="30" t="n">
        <f aca="false">1/(1+EXP($L$2+($L$3*K3190)+($L$4*C3190)))</f>
        <v>0.0660174174036222</v>
      </c>
      <c r="M3190" s="31" t="n">
        <f aca="false">(F3190)*(L3190)+(1-F3190)*(1-L3190)</f>
        <v>0.0660174174036222</v>
      </c>
      <c r="N3190" s="31" t="n">
        <f aca="false">IF(B3190=1,LN(M3190),0)</f>
        <v>0</v>
      </c>
      <c r="O3190" s="42" t="n">
        <f aca="false">K3190</f>
        <v>0.82624</v>
      </c>
      <c r="P3190" s="43" t="n">
        <f aca="false">1/(1+EXP($P$2+($P$3*O3190)+($P$4*C3190)))</f>
        <v>0.981691261927368</v>
      </c>
      <c r="Q3190" s="42" t="n">
        <f aca="false">(F3190)*(P3190)+(1-F3190)*(1-P3190)</f>
        <v>0.981691261927368</v>
      </c>
      <c r="R3190" s="42" t="n">
        <f aca="false">IF(B3190&lt;&gt;1,LN(Q3190),0)</f>
        <v>-0.0184784172834786</v>
      </c>
    </row>
    <row r="3191" customFormat="false" ht="13" hidden="false" customHeight="false" outlineLevel="0" collapsed="false">
      <c r="A3191" s="18" t="n">
        <v>3182</v>
      </c>
      <c r="B3191" s="41" t="n">
        <v>0</v>
      </c>
      <c r="C3191" s="18" t="n">
        <v>19</v>
      </c>
      <c r="D3191" s="19" t="n">
        <v>17806</v>
      </c>
      <c r="E3191" s="19" t="n">
        <v>338317</v>
      </c>
      <c r="F3191" s="18" t="n">
        <v>1</v>
      </c>
      <c r="G3191" s="20" t="n">
        <f aca="false">($E$2-D3191)/$E$2</f>
        <v>0.28776</v>
      </c>
      <c r="H3191" s="19" t="n">
        <f aca="false">D3191-$E$3</f>
        <v>2806</v>
      </c>
      <c r="I3191" s="18" t="n">
        <f aca="false">F3191*C3191</f>
        <v>19</v>
      </c>
      <c r="J3191" s="19" t="n">
        <f aca="false">H3191*I3191</f>
        <v>53314</v>
      </c>
      <c r="K3191" s="29" t="n">
        <f aca="false">D3191/$E$2</f>
        <v>0.71224</v>
      </c>
      <c r="L3191" s="30" t="n">
        <f aca="false">1/(1+EXP($L$2+($L$3*K3191)+($L$4*C3191)))</f>
        <v>0.498956233532548</v>
      </c>
      <c r="M3191" s="31" t="n">
        <f aca="false">(F3191)*(L3191)+(1-F3191)*(1-L3191)</f>
        <v>0.498956233532548</v>
      </c>
      <c r="N3191" s="31" t="n">
        <f aca="false">IF(B3191=1,LN(M3191),0)</f>
        <v>0</v>
      </c>
      <c r="O3191" s="42" t="n">
        <f aca="false">K3191</f>
        <v>0.71224</v>
      </c>
      <c r="P3191" s="43" t="n">
        <f aca="false">1/(1+EXP($P$2+($P$3*O3191)+($P$4*C3191)))</f>
        <v>0.999082486325178</v>
      </c>
      <c r="Q3191" s="42" t="n">
        <f aca="false">(F3191)*(P3191)+(1-F3191)*(1-P3191)</f>
        <v>0.999082486325178</v>
      </c>
      <c r="R3191" s="42" t="n">
        <f aca="false">IF(B3191&lt;&gt;1,LN(Q3191),0)</f>
        <v>-0.000917934848134701</v>
      </c>
    </row>
    <row r="3192" customFormat="false" ht="13" hidden="false" customHeight="false" outlineLevel="0" collapsed="false">
      <c r="A3192" s="18" t="n">
        <v>3183</v>
      </c>
      <c r="B3192" s="41" t="n">
        <v>0</v>
      </c>
      <c r="C3192" s="18" t="n">
        <v>13</v>
      </c>
      <c r="D3192" s="19" t="n">
        <v>19259</v>
      </c>
      <c r="E3192" s="19" t="n">
        <v>250373</v>
      </c>
      <c r="F3192" s="18" t="n">
        <v>1</v>
      </c>
      <c r="G3192" s="20" t="n">
        <f aca="false">($E$2-D3192)/$E$2</f>
        <v>0.22964</v>
      </c>
      <c r="H3192" s="19" t="n">
        <f aca="false">D3192-$E$3</f>
        <v>4259</v>
      </c>
      <c r="I3192" s="18" t="n">
        <f aca="false">F3192*C3192</f>
        <v>13</v>
      </c>
      <c r="J3192" s="19" t="n">
        <f aca="false">H3192*I3192</f>
        <v>55367</v>
      </c>
      <c r="K3192" s="29" t="n">
        <f aca="false">D3192/$E$2</f>
        <v>0.77036</v>
      </c>
      <c r="L3192" s="30" t="n">
        <f aca="false">1/(1+EXP($L$2+($L$3*K3192)+($L$4*C3192)))</f>
        <v>0.272394229043056</v>
      </c>
      <c r="M3192" s="31" t="n">
        <f aca="false">(F3192)*(L3192)+(1-F3192)*(1-L3192)</f>
        <v>0.272394229043056</v>
      </c>
      <c r="N3192" s="31" t="n">
        <f aca="false">IF(B3192=1,LN(M3192),0)</f>
        <v>0</v>
      </c>
      <c r="O3192" s="42" t="n">
        <f aca="false">K3192</f>
        <v>0.77036</v>
      </c>
      <c r="P3192" s="43" t="n">
        <f aca="false">1/(1+EXP($P$2+($P$3*O3192)+($P$4*C3192)))</f>
        <v>0.995646623660983</v>
      </c>
      <c r="Q3192" s="42" t="n">
        <f aca="false">(F3192)*(P3192)+(1-F3192)*(1-P3192)</f>
        <v>0.995646623660983</v>
      </c>
      <c r="R3192" s="42" t="n">
        <f aca="false">IF(B3192&lt;&gt;1,LN(Q3192),0)</f>
        <v>-0.0043628798734624</v>
      </c>
    </row>
    <row r="3193" customFormat="false" ht="13" hidden="false" customHeight="false" outlineLevel="0" collapsed="false">
      <c r="A3193" s="18" t="n">
        <v>3184</v>
      </c>
      <c r="B3193" s="41" t="n">
        <v>0</v>
      </c>
      <c r="C3193" s="18" t="n">
        <v>24</v>
      </c>
      <c r="D3193" s="19" t="n">
        <v>17021</v>
      </c>
      <c r="E3193" s="19" t="n">
        <v>408496</v>
      </c>
      <c r="F3193" s="18" t="n">
        <v>1</v>
      </c>
      <c r="G3193" s="20" t="n">
        <f aca="false">($E$2-D3193)/$E$2</f>
        <v>0.31916</v>
      </c>
      <c r="H3193" s="19" t="n">
        <f aca="false">D3193-$E$3</f>
        <v>2021</v>
      </c>
      <c r="I3193" s="18" t="n">
        <f aca="false">F3193*C3193</f>
        <v>24</v>
      </c>
      <c r="J3193" s="19" t="n">
        <f aca="false">H3193*I3193</f>
        <v>48504</v>
      </c>
      <c r="K3193" s="29" t="n">
        <f aca="false">D3193/$E$2</f>
        <v>0.68084</v>
      </c>
      <c r="L3193" s="30" t="n">
        <f aca="false">1/(1+EXP($L$2+($L$3*K3193)+($L$4*C3193)))</f>
        <v>0.614366442361696</v>
      </c>
      <c r="M3193" s="31" t="n">
        <f aca="false">(F3193)*(L3193)+(1-F3193)*(1-L3193)</f>
        <v>0.614366442361696</v>
      </c>
      <c r="N3193" s="31" t="n">
        <f aca="false">IF(B3193=1,LN(M3193),0)</f>
        <v>0</v>
      </c>
      <c r="O3193" s="42" t="n">
        <f aca="false">K3193</f>
        <v>0.68084</v>
      </c>
      <c r="P3193" s="43" t="n">
        <f aca="false">1/(1+EXP($P$2+($P$3*O3193)+($P$4*C3193)))</f>
        <v>0.999606492779671</v>
      </c>
      <c r="Q3193" s="42" t="n">
        <f aca="false">(F3193)*(P3193)+(1-F3193)*(1-P3193)</f>
        <v>0.999606492779671</v>
      </c>
      <c r="R3193" s="42" t="n">
        <f aca="false">IF(B3193&lt;&gt;1,LN(Q3193),0)</f>
        <v>-0.000393584664612085</v>
      </c>
    </row>
    <row r="3194" customFormat="false" ht="13" hidden="false" customHeight="false" outlineLevel="0" collapsed="false">
      <c r="A3194" s="18" t="n">
        <v>3185</v>
      </c>
      <c r="B3194" s="41" t="n">
        <v>0</v>
      </c>
      <c r="C3194" s="18" t="n">
        <v>18</v>
      </c>
      <c r="D3194" s="19" t="n">
        <v>15749</v>
      </c>
      <c r="E3194" s="19" t="n">
        <v>283476</v>
      </c>
      <c r="F3194" s="18" t="n">
        <v>1</v>
      </c>
      <c r="G3194" s="20" t="n">
        <f aca="false">($E$2-D3194)/$E$2</f>
        <v>0.37004</v>
      </c>
      <c r="H3194" s="19" t="n">
        <f aca="false">D3194-$E$3</f>
        <v>749</v>
      </c>
      <c r="I3194" s="18" t="n">
        <f aca="false">F3194*C3194</f>
        <v>18</v>
      </c>
      <c r="J3194" s="19" t="n">
        <f aca="false">H3194*I3194</f>
        <v>13482</v>
      </c>
      <c r="K3194" s="29" t="n">
        <f aca="false">D3194/$E$2</f>
        <v>0.62996</v>
      </c>
      <c r="L3194" s="30" t="n">
        <f aca="false">1/(1+EXP($L$2+($L$3*K3194)+($L$4*C3194)))</f>
        <v>0.845228173836254</v>
      </c>
      <c r="M3194" s="31" t="n">
        <f aca="false">(F3194)*(L3194)+(1-F3194)*(1-L3194)</f>
        <v>0.845228173836254</v>
      </c>
      <c r="N3194" s="31" t="n">
        <f aca="false">IF(B3194=1,LN(M3194),0)</f>
        <v>0</v>
      </c>
      <c r="O3194" s="42" t="n">
        <f aca="false">K3194</f>
        <v>0.62996</v>
      </c>
      <c r="P3194" s="43" t="n">
        <f aca="false">1/(1+EXP($P$2+($P$3*O3194)+($P$4*C3194)))</f>
        <v>0.99989696827184</v>
      </c>
      <c r="Q3194" s="42" t="n">
        <f aca="false">(F3194)*(P3194)+(1-F3194)*(1-P3194)</f>
        <v>0.99989696827184</v>
      </c>
      <c r="R3194" s="42" t="n">
        <f aca="false">IF(B3194&lt;&gt;1,LN(Q3194),0)</f>
        <v>-0.000103037036293174</v>
      </c>
    </row>
    <row r="3195" customFormat="false" ht="13" hidden="false" customHeight="false" outlineLevel="0" collapsed="false">
      <c r="A3195" s="18" t="n">
        <v>3186</v>
      </c>
      <c r="B3195" s="41" t="n">
        <v>0</v>
      </c>
      <c r="C3195" s="18" t="n">
        <v>34</v>
      </c>
      <c r="D3195" s="19" t="n">
        <v>16179</v>
      </c>
      <c r="E3195" s="19" t="n">
        <v>550085</v>
      </c>
      <c r="F3195" s="18" t="n">
        <v>1</v>
      </c>
      <c r="G3195" s="20" t="n">
        <f aca="false">($E$2-D3195)/$E$2</f>
        <v>0.35284</v>
      </c>
      <c r="H3195" s="19" t="n">
        <f aca="false">D3195-$E$3</f>
        <v>1179</v>
      </c>
      <c r="I3195" s="18" t="n">
        <f aca="false">F3195*C3195</f>
        <v>34</v>
      </c>
      <c r="J3195" s="19" t="n">
        <f aca="false">H3195*I3195</f>
        <v>40086</v>
      </c>
      <c r="K3195" s="29" t="n">
        <f aca="false">D3195/$E$2</f>
        <v>0.64716</v>
      </c>
      <c r="L3195" s="30" t="n">
        <f aca="false">1/(1+EXP($L$2+($L$3*K3195)+($L$4*C3195)))</f>
        <v>0.693167856939201</v>
      </c>
      <c r="M3195" s="31" t="n">
        <f aca="false">(F3195)*(L3195)+(1-F3195)*(1-L3195)</f>
        <v>0.693167856939201</v>
      </c>
      <c r="N3195" s="31" t="n">
        <f aca="false">IF(B3195=1,LN(M3195),0)</f>
        <v>0</v>
      </c>
      <c r="O3195" s="42" t="n">
        <f aca="false">K3195</f>
        <v>0.64716</v>
      </c>
      <c r="P3195" s="43" t="n">
        <f aca="false">1/(1+EXP($P$2+($P$3*O3195)+($P$4*C3195)))</f>
        <v>0.9998430186212</v>
      </c>
      <c r="Q3195" s="42" t="n">
        <f aca="false">(F3195)*(P3195)+(1-F3195)*(1-P3195)</f>
        <v>0.9998430186212</v>
      </c>
      <c r="R3195" s="42" t="n">
        <f aca="false">IF(B3195&lt;&gt;1,LN(Q3195),0)</f>
        <v>-0.00015699370166635</v>
      </c>
    </row>
    <row r="3196" customFormat="false" ht="13" hidden="false" customHeight="false" outlineLevel="0" collapsed="false">
      <c r="A3196" s="18" t="n">
        <v>3187</v>
      </c>
      <c r="B3196" s="41" t="n">
        <v>0</v>
      </c>
      <c r="C3196" s="18" t="n">
        <v>22</v>
      </c>
      <c r="D3196" s="19" t="n">
        <v>19748</v>
      </c>
      <c r="E3196" s="19" t="n">
        <v>434446</v>
      </c>
      <c r="F3196" s="18" t="n">
        <v>1</v>
      </c>
      <c r="G3196" s="20" t="n">
        <f aca="false">($E$2-D3196)/$E$2</f>
        <v>0.21008</v>
      </c>
      <c r="H3196" s="19" t="n">
        <f aca="false">D3196-$E$3</f>
        <v>4748</v>
      </c>
      <c r="I3196" s="18" t="n">
        <f aca="false">F3196*C3196</f>
        <v>22</v>
      </c>
      <c r="J3196" s="19" t="n">
        <f aca="false">H3196*I3196</f>
        <v>104456</v>
      </c>
      <c r="K3196" s="29" t="n">
        <f aca="false">D3196/$E$2</f>
        <v>0.78992</v>
      </c>
      <c r="L3196" s="30" t="n">
        <f aca="false">1/(1+EXP($L$2+($L$3*K3196)+($L$4*C3196)))</f>
        <v>0.157166349674003</v>
      </c>
      <c r="M3196" s="31" t="n">
        <f aca="false">(F3196)*(L3196)+(1-F3196)*(1-L3196)</f>
        <v>0.157166349674003</v>
      </c>
      <c r="N3196" s="31" t="n">
        <f aca="false">IF(B3196=1,LN(M3196),0)</f>
        <v>0</v>
      </c>
      <c r="O3196" s="42" t="n">
        <f aca="false">K3196</f>
        <v>0.78992</v>
      </c>
      <c r="P3196" s="43" t="n">
        <f aca="false">1/(1+EXP($P$2+($P$3*O3196)+($P$4*C3196)))</f>
        <v>0.992842957980511</v>
      </c>
      <c r="Q3196" s="42" t="n">
        <f aca="false">(F3196)*(P3196)+(1-F3196)*(1-P3196)</f>
        <v>0.992842957980511</v>
      </c>
      <c r="R3196" s="42" t="n">
        <f aca="false">IF(B3196&lt;&gt;1,LN(Q3196),0)</f>
        <v>-0.00718277650677597</v>
      </c>
    </row>
    <row r="3197" customFormat="false" ht="13" hidden="false" customHeight="false" outlineLevel="0" collapsed="false">
      <c r="A3197" s="18" t="n">
        <v>3188</v>
      </c>
      <c r="B3197" s="41" t="n">
        <v>0</v>
      </c>
      <c r="C3197" s="18" t="n">
        <v>20</v>
      </c>
      <c r="D3197" s="19" t="n">
        <v>21166</v>
      </c>
      <c r="E3197" s="19" t="n">
        <v>423325</v>
      </c>
      <c r="F3197" s="18" t="n">
        <v>1</v>
      </c>
      <c r="G3197" s="20" t="n">
        <f aca="false">($E$2-D3197)/$E$2</f>
        <v>0.15336</v>
      </c>
      <c r="H3197" s="19" t="n">
        <f aca="false">D3197-$E$3</f>
        <v>6166</v>
      </c>
      <c r="I3197" s="18" t="n">
        <f aca="false">F3197*C3197</f>
        <v>20</v>
      </c>
      <c r="J3197" s="19" t="n">
        <f aca="false">H3197*I3197</f>
        <v>123320</v>
      </c>
      <c r="K3197" s="29" t="n">
        <f aca="false">D3197/$E$2</f>
        <v>0.84664</v>
      </c>
      <c r="L3197" s="30" t="n">
        <f aca="false">1/(1+EXP($L$2+($L$3*K3197)+($L$4*C3197)))</f>
        <v>0.0593630167635729</v>
      </c>
      <c r="M3197" s="31" t="n">
        <f aca="false">(F3197)*(L3197)+(1-F3197)*(1-L3197)</f>
        <v>0.0593630167635729</v>
      </c>
      <c r="N3197" s="31" t="n">
        <f aca="false">IF(B3197=1,LN(M3197),0)</f>
        <v>0</v>
      </c>
      <c r="O3197" s="42" t="n">
        <f aca="false">K3197</f>
        <v>0.84664</v>
      </c>
      <c r="P3197" s="43" t="n">
        <f aca="false">1/(1+EXP($P$2+($P$3*O3197)+($P$4*C3197)))</f>
        <v>0.96827467074409</v>
      </c>
      <c r="Q3197" s="42" t="n">
        <f aca="false">(F3197)*(P3197)+(1-F3197)*(1-P3197)</f>
        <v>0.96827467074409</v>
      </c>
      <c r="R3197" s="42" t="n">
        <f aca="false">IF(B3197&lt;&gt;1,LN(Q3197),0)</f>
        <v>-0.0322394811865074</v>
      </c>
    </row>
    <row r="3198" customFormat="false" ht="13" hidden="false" customHeight="false" outlineLevel="0" collapsed="false">
      <c r="A3198" s="18" t="n">
        <v>3189</v>
      </c>
      <c r="B3198" s="41" t="n">
        <v>0</v>
      </c>
      <c r="C3198" s="18" t="n">
        <v>11</v>
      </c>
      <c r="D3198" s="19" t="n">
        <v>20356</v>
      </c>
      <c r="E3198" s="19" t="n">
        <v>223911</v>
      </c>
      <c r="F3198" s="18" t="n">
        <v>1</v>
      </c>
      <c r="G3198" s="20" t="n">
        <f aca="false">($E$2-D3198)/$E$2</f>
        <v>0.18576</v>
      </c>
      <c r="H3198" s="19" t="n">
        <f aca="false">D3198-$E$3</f>
        <v>5356</v>
      </c>
      <c r="I3198" s="18" t="n">
        <f aca="false">F3198*C3198</f>
        <v>11</v>
      </c>
      <c r="J3198" s="19" t="n">
        <f aca="false">H3198*I3198</f>
        <v>58916</v>
      </c>
      <c r="K3198" s="29" t="n">
        <f aca="false">D3198/$E$2</f>
        <v>0.81424</v>
      </c>
      <c r="L3198" s="30" t="n">
        <f aca="false">1/(1+EXP($L$2+($L$3*K3198)+($L$4*C3198)))</f>
        <v>0.141175284464893</v>
      </c>
      <c r="M3198" s="31" t="n">
        <f aca="false">(F3198)*(L3198)+(1-F3198)*(1-L3198)</f>
        <v>0.141175284464893</v>
      </c>
      <c r="N3198" s="31" t="n">
        <f aca="false">IF(B3198=1,LN(M3198),0)</f>
        <v>0</v>
      </c>
      <c r="O3198" s="42" t="n">
        <f aca="false">K3198</f>
        <v>0.81424</v>
      </c>
      <c r="P3198" s="43" t="n">
        <f aca="false">1/(1+EXP($P$2+($P$3*O3198)+($P$4*C3198)))</f>
        <v>0.986075440143036</v>
      </c>
      <c r="Q3198" s="42" t="n">
        <f aca="false">(F3198)*(P3198)+(1-F3198)*(1-P3198)</f>
        <v>0.986075440143036</v>
      </c>
      <c r="R3198" s="42" t="n">
        <f aca="false">IF(B3198&lt;&gt;1,LN(Q3198),0)</f>
        <v>-0.014022416005088</v>
      </c>
    </row>
    <row r="3199" customFormat="false" ht="13" hidden="false" customHeight="false" outlineLevel="0" collapsed="false">
      <c r="A3199" s="18" t="n">
        <v>3190</v>
      </c>
      <c r="B3199" s="41" t="n">
        <v>0</v>
      </c>
      <c r="C3199" s="18" t="n">
        <v>12</v>
      </c>
      <c r="D3199" s="19" t="n">
        <v>20622</v>
      </c>
      <c r="E3199" s="19" t="n">
        <v>247469</v>
      </c>
      <c r="F3199" s="18" t="n">
        <v>1</v>
      </c>
      <c r="G3199" s="20" t="n">
        <f aca="false">($E$2-D3199)/$E$2</f>
        <v>0.17512</v>
      </c>
      <c r="H3199" s="19" t="n">
        <f aca="false">D3199-$E$3</f>
        <v>5622</v>
      </c>
      <c r="I3199" s="18" t="n">
        <f aca="false">F3199*C3199</f>
        <v>12</v>
      </c>
      <c r="J3199" s="19" t="n">
        <f aca="false">H3199*I3199</f>
        <v>67464</v>
      </c>
      <c r="K3199" s="29" t="n">
        <f aca="false">D3199/$E$2</f>
        <v>0.82488</v>
      </c>
      <c r="L3199" s="30" t="n">
        <f aca="false">1/(1+EXP($L$2+($L$3*K3199)+($L$4*C3199)))</f>
        <v>0.113579558822726</v>
      </c>
      <c r="M3199" s="31" t="n">
        <f aca="false">(F3199)*(L3199)+(1-F3199)*(1-L3199)</f>
        <v>0.113579558822726</v>
      </c>
      <c r="N3199" s="31" t="n">
        <f aca="false">IF(B3199=1,LN(M3199),0)</f>
        <v>0</v>
      </c>
      <c r="O3199" s="42" t="n">
        <f aca="false">K3199</f>
        <v>0.82488</v>
      </c>
      <c r="P3199" s="43" t="n">
        <f aca="false">1/(1+EXP($P$2+($P$3*O3199)+($P$4*C3199)))</f>
        <v>0.981642735313231</v>
      </c>
      <c r="Q3199" s="42" t="n">
        <f aca="false">(F3199)*(P3199)+(1-F3199)*(1-P3199)</f>
        <v>0.981642735313231</v>
      </c>
      <c r="R3199" s="42" t="n">
        <f aca="false">IF(B3199&lt;&gt;1,LN(Q3199),0)</f>
        <v>-0.0185278501504444</v>
      </c>
    </row>
    <row r="3200" customFormat="false" ht="13" hidden="false" customHeight="false" outlineLevel="0" collapsed="false">
      <c r="A3200" s="18" t="n">
        <v>3191</v>
      </c>
      <c r="B3200" s="41" t="n">
        <v>0</v>
      </c>
      <c r="C3200" s="18" t="n">
        <v>25</v>
      </c>
      <c r="D3200" s="19" t="n">
        <v>20318</v>
      </c>
      <c r="E3200" s="19" t="n">
        <v>507945</v>
      </c>
      <c r="F3200" s="18" t="n">
        <v>1</v>
      </c>
      <c r="G3200" s="20" t="n">
        <f aca="false">($E$2-D3200)/$E$2</f>
        <v>0.18728</v>
      </c>
      <c r="H3200" s="19" t="n">
        <f aca="false">D3200-$E$3</f>
        <v>5318</v>
      </c>
      <c r="I3200" s="18" t="n">
        <f aca="false">F3200*C3200</f>
        <v>25</v>
      </c>
      <c r="J3200" s="19" t="n">
        <f aca="false">H3200*I3200</f>
        <v>132950</v>
      </c>
      <c r="K3200" s="29" t="n">
        <f aca="false">D3200/$E$2</f>
        <v>0.81272</v>
      </c>
      <c r="L3200" s="30" t="n">
        <f aca="false">1/(1+EXP($L$2+($L$3*K3200)+($L$4*C3200)))</f>
        <v>0.0960498695295656</v>
      </c>
      <c r="M3200" s="31" t="n">
        <f aca="false">(F3200)*(L3200)+(1-F3200)*(1-L3200)</f>
        <v>0.0960498695295656</v>
      </c>
      <c r="N3200" s="31" t="n">
        <f aca="false">IF(B3200=1,LN(M3200),0)</f>
        <v>0</v>
      </c>
      <c r="O3200" s="42" t="n">
        <f aca="false">K3200</f>
        <v>0.81272</v>
      </c>
      <c r="P3200" s="43" t="n">
        <f aca="false">1/(1+EXP($P$2+($P$3*O3200)+($P$4*C3200)))</f>
        <v>0.987036356085561</v>
      </c>
      <c r="Q3200" s="42" t="n">
        <f aca="false">(F3200)*(P3200)+(1-F3200)*(1-P3200)</f>
        <v>0.987036356085561</v>
      </c>
      <c r="R3200" s="42" t="n">
        <f aca="false">IF(B3200&lt;&gt;1,LN(Q3200),0)</f>
        <v>-0.0130484052872671</v>
      </c>
    </row>
    <row r="3201" customFormat="false" ht="13" hidden="false" customHeight="false" outlineLevel="0" collapsed="false">
      <c r="A3201" s="18" t="n">
        <v>3192</v>
      </c>
      <c r="B3201" s="41" t="n">
        <v>0</v>
      </c>
      <c r="C3201" s="18" t="n">
        <v>16</v>
      </c>
      <c r="D3201" s="19" t="n">
        <v>16010</v>
      </c>
      <c r="E3201" s="19" t="n">
        <v>256159</v>
      </c>
      <c r="F3201" s="18" t="n">
        <v>1</v>
      </c>
      <c r="G3201" s="20" t="n">
        <f aca="false">($E$2-D3201)/$E$2</f>
        <v>0.3596</v>
      </c>
      <c r="H3201" s="19" t="n">
        <f aca="false">D3201-$E$3</f>
        <v>1010</v>
      </c>
      <c r="I3201" s="18" t="n">
        <f aca="false">F3201*C3201</f>
        <v>16</v>
      </c>
      <c r="J3201" s="19" t="n">
        <f aca="false">H3201*I3201</f>
        <v>16160</v>
      </c>
      <c r="K3201" s="29" t="n">
        <f aca="false">D3201/$E$2</f>
        <v>0.6404</v>
      </c>
      <c r="L3201" s="30" t="n">
        <f aca="false">1/(1+EXP($L$2+($L$3*K3201)+($L$4*C3201)))</f>
        <v>0.825302211627651</v>
      </c>
      <c r="M3201" s="31" t="n">
        <f aca="false">(F3201)*(L3201)+(1-F3201)*(1-L3201)</f>
        <v>0.825302211627651</v>
      </c>
      <c r="N3201" s="31" t="n">
        <f aca="false">IF(B3201=1,LN(M3201),0)</f>
        <v>0</v>
      </c>
      <c r="O3201" s="42" t="n">
        <f aca="false">K3201</f>
        <v>0.6404</v>
      </c>
      <c r="P3201" s="43" t="n">
        <f aca="false">1/(1+EXP($P$2+($P$3*O3201)+($P$4*C3201)))</f>
        <v>0.999863350347572</v>
      </c>
      <c r="Q3201" s="42" t="n">
        <f aca="false">(F3201)*(P3201)+(1-F3201)*(1-P3201)</f>
        <v>0.999863350347572</v>
      </c>
      <c r="R3201" s="42" t="n">
        <f aca="false">IF(B3201&lt;&gt;1,LN(Q3201),0)</f>
        <v>-0.000136658989842056</v>
      </c>
    </row>
    <row r="3202" customFormat="false" ht="13" hidden="false" customHeight="false" outlineLevel="0" collapsed="false">
      <c r="A3202" s="18" t="n">
        <v>3193</v>
      </c>
      <c r="B3202" s="41" t="n">
        <v>0</v>
      </c>
      <c r="C3202" s="18" t="n">
        <v>20</v>
      </c>
      <c r="D3202" s="19" t="n">
        <v>16559</v>
      </c>
      <c r="E3202" s="19" t="n">
        <v>331177</v>
      </c>
      <c r="F3202" s="18" t="n">
        <v>1</v>
      </c>
      <c r="G3202" s="20" t="n">
        <f aca="false">($E$2-D3202)/$E$2</f>
        <v>0.33764</v>
      </c>
      <c r="H3202" s="19" t="n">
        <f aca="false">D3202-$E$3</f>
        <v>1559</v>
      </c>
      <c r="I3202" s="18" t="n">
        <f aca="false">F3202*C3202</f>
        <v>20</v>
      </c>
      <c r="J3202" s="19" t="n">
        <f aca="false">H3202*I3202</f>
        <v>31180</v>
      </c>
      <c r="K3202" s="29" t="n">
        <f aca="false">D3202/$E$2</f>
        <v>0.66236</v>
      </c>
      <c r="L3202" s="30" t="n">
        <f aca="false">1/(1+EXP($L$2+($L$3*K3202)+($L$4*C3202)))</f>
        <v>0.725899069584251</v>
      </c>
      <c r="M3202" s="31" t="n">
        <f aca="false">(F3202)*(L3202)+(1-F3202)*(1-L3202)</f>
        <v>0.725899069584251</v>
      </c>
      <c r="N3202" s="31" t="n">
        <f aca="false">IF(B3202=1,LN(M3202),0)</f>
        <v>0</v>
      </c>
      <c r="O3202" s="42" t="n">
        <f aca="false">K3202</f>
        <v>0.66236</v>
      </c>
      <c r="P3202" s="43" t="n">
        <f aca="false">1/(1+EXP($P$2+($P$3*O3202)+($P$4*C3202)))</f>
        <v>0.999757114765421</v>
      </c>
      <c r="Q3202" s="42" t="n">
        <f aca="false">(F3202)*(P3202)+(1-F3202)*(1-P3202)</f>
        <v>0.999757114765421</v>
      </c>
      <c r="R3202" s="42" t="n">
        <f aca="false">IF(B3202&lt;&gt;1,LN(Q3202),0)</f>
        <v>-0.000242914735974481</v>
      </c>
    </row>
    <row r="3203" customFormat="false" ht="13" hidden="false" customHeight="false" outlineLevel="0" collapsed="false">
      <c r="A3203" s="18" t="n">
        <v>3194</v>
      </c>
      <c r="B3203" s="41" t="n">
        <v>0</v>
      </c>
      <c r="C3203" s="18" t="n">
        <v>21</v>
      </c>
      <c r="D3203" s="19" t="n">
        <v>15140</v>
      </c>
      <c r="E3203" s="19" t="n">
        <v>317931</v>
      </c>
      <c r="F3203" s="18" t="n">
        <v>1</v>
      </c>
      <c r="G3203" s="20" t="n">
        <f aca="false">($E$2-D3203)/$E$2</f>
        <v>0.3944</v>
      </c>
      <c r="H3203" s="19" t="n">
        <f aca="false">D3203-$E$3</f>
        <v>140</v>
      </c>
      <c r="I3203" s="18" t="n">
        <f aca="false">F3203*C3203</f>
        <v>21</v>
      </c>
      <c r="J3203" s="19" t="n">
        <f aca="false">H3203*I3203</f>
        <v>2940</v>
      </c>
      <c r="K3203" s="29" t="n">
        <f aca="false">D3203/$E$2</f>
        <v>0.6056</v>
      </c>
      <c r="L3203" s="30" t="n">
        <f aca="false">1/(1+EXP($L$2+($L$3*K3203)+($L$4*C3203)))</f>
        <v>0.890075818993032</v>
      </c>
      <c r="M3203" s="31" t="n">
        <f aca="false">(F3203)*(L3203)+(1-F3203)*(1-L3203)</f>
        <v>0.890075818993032</v>
      </c>
      <c r="N3203" s="31" t="n">
        <f aca="false">IF(B3203=1,LN(M3203),0)</f>
        <v>0</v>
      </c>
      <c r="O3203" s="42" t="n">
        <f aca="false">K3203</f>
        <v>0.6056</v>
      </c>
      <c r="P3203" s="43" t="n">
        <f aca="false">1/(1+EXP($P$2+($P$3*O3203)+($P$4*C3203)))</f>
        <v>0.999946486912076</v>
      </c>
      <c r="Q3203" s="42" t="n">
        <f aca="false">(F3203)*(P3203)+(1-F3203)*(1-P3203)</f>
        <v>0.999946486912076</v>
      </c>
      <c r="R3203" s="42" t="n">
        <f aca="false">IF(B3203&lt;&gt;1,LN(Q3203),0)</f>
        <v>-5.35145198006011E-005</v>
      </c>
    </row>
    <row r="3204" customFormat="false" ht="13" hidden="false" customHeight="false" outlineLevel="0" collapsed="false">
      <c r="A3204" s="18" t="n">
        <v>3195</v>
      </c>
      <c r="B3204" s="41" t="n">
        <v>0</v>
      </c>
      <c r="C3204" s="18" t="n">
        <v>10</v>
      </c>
      <c r="D3204" s="19" t="n">
        <v>16442</v>
      </c>
      <c r="E3204" s="19" t="n">
        <v>164423</v>
      </c>
      <c r="F3204" s="18" t="n">
        <v>1</v>
      </c>
      <c r="G3204" s="20" t="n">
        <f aca="false">($E$2-D3204)/$E$2</f>
        <v>0.34232</v>
      </c>
      <c r="H3204" s="19" t="n">
        <f aca="false">D3204-$E$3</f>
        <v>1442</v>
      </c>
      <c r="I3204" s="18" t="n">
        <f aca="false">F3204*C3204</f>
        <v>10</v>
      </c>
      <c r="J3204" s="19" t="n">
        <f aca="false">H3204*I3204</f>
        <v>14420</v>
      </c>
      <c r="K3204" s="29" t="n">
        <f aca="false">D3204/$E$2</f>
        <v>0.65768</v>
      </c>
      <c r="L3204" s="30" t="n">
        <f aca="false">1/(1+EXP($L$2+($L$3*K3204)+($L$4*C3204)))</f>
        <v>0.80258112004562</v>
      </c>
      <c r="M3204" s="31" t="n">
        <f aca="false">(F3204)*(L3204)+(1-F3204)*(1-L3204)</f>
        <v>0.80258112004562</v>
      </c>
      <c r="N3204" s="31" t="n">
        <f aca="false">IF(B3204=1,LN(M3204),0)</f>
        <v>0</v>
      </c>
      <c r="O3204" s="42" t="n">
        <f aca="false">K3204</f>
        <v>0.65768</v>
      </c>
      <c r="P3204" s="43" t="n">
        <f aca="false">1/(1+EXP($P$2+($P$3*O3204)+($P$4*C3204)))</f>
        <v>0.999780590582504</v>
      </c>
      <c r="Q3204" s="42" t="n">
        <f aca="false">(F3204)*(P3204)+(1-F3204)*(1-P3204)</f>
        <v>0.999780590582504</v>
      </c>
      <c r="R3204" s="42" t="n">
        <f aca="false">IF(B3204&lt;&gt;1,LN(Q3204),0)</f>
        <v>-0.000219433491263856</v>
      </c>
    </row>
    <row r="3205" customFormat="false" ht="13" hidden="false" customHeight="false" outlineLevel="0" collapsed="false">
      <c r="A3205" s="18" t="n">
        <v>3196</v>
      </c>
      <c r="B3205" s="41" t="n">
        <v>0</v>
      </c>
      <c r="C3205" s="18" t="n">
        <v>20</v>
      </c>
      <c r="D3205" s="19" t="n">
        <v>20026</v>
      </c>
      <c r="E3205" s="19" t="n">
        <v>400515</v>
      </c>
      <c r="F3205" s="18" t="n">
        <v>1</v>
      </c>
      <c r="G3205" s="20" t="n">
        <f aca="false">($E$2-D3205)/$E$2</f>
        <v>0.19896</v>
      </c>
      <c r="H3205" s="19" t="n">
        <f aca="false">D3205-$E$3</f>
        <v>5026</v>
      </c>
      <c r="I3205" s="18" t="n">
        <f aca="false">F3205*C3205</f>
        <v>20</v>
      </c>
      <c r="J3205" s="19" t="n">
        <f aca="false">H3205*I3205</f>
        <v>100520</v>
      </c>
      <c r="K3205" s="29" t="n">
        <f aca="false">D3205/$E$2</f>
        <v>0.80104</v>
      </c>
      <c r="L3205" s="30" t="n">
        <f aca="false">1/(1+EXP($L$2+($L$3*K3205)+($L$4*C3205)))</f>
        <v>0.137262379471493</v>
      </c>
      <c r="M3205" s="31" t="n">
        <f aca="false">(F3205)*(L3205)+(1-F3205)*(1-L3205)</f>
        <v>0.137262379471493</v>
      </c>
      <c r="N3205" s="31" t="n">
        <f aca="false">IF(B3205=1,LN(M3205),0)</f>
        <v>0</v>
      </c>
      <c r="O3205" s="42" t="n">
        <f aca="false">K3205</f>
        <v>0.80104</v>
      </c>
      <c r="P3205" s="43" t="n">
        <f aca="false">1/(1+EXP($P$2+($P$3*O3205)+($P$4*C3205)))</f>
        <v>0.990358227432183</v>
      </c>
      <c r="Q3205" s="42" t="n">
        <f aca="false">(F3205)*(P3205)+(1-F3205)*(1-P3205)</f>
        <v>0.990358227432183</v>
      </c>
      <c r="R3205" s="42" t="n">
        <f aca="false">IF(B3205&lt;&gt;1,LN(Q3205),0)</f>
        <v>-0.00968855541284407</v>
      </c>
    </row>
    <row r="3206" customFormat="false" ht="13" hidden="false" customHeight="false" outlineLevel="0" collapsed="false">
      <c r="A3206" s="18" t="n">
        <v>3197</v>
      </c>
      <c r="B3206" s="41" t="n">
        <v>0</v>
      </c>
      <c r="C3206" s="18" t="n">
        <v>25</v>
      </c>
      <c r="D3206" s="19" t="n">
        <v>20780</v>
      </c>
      <c r="E3206" s="19" t="n">
        <v>519491</v>
      </c>
      <c r="F3206" s="18" t="n">
        <v>1</v>
      </c>
      <c r="G3206" s="20" t="n">
        <f aca="false">($E$2-D3206)/$E$2</f>
        <v>0.1688</v>
      </c>
      <c r="H3206" s="19" t="n">
        <f aca="false">D3206-$E$3</f>
        <v>5780</v>
      </c>
      <c r="I3206" s="18" t="n">
        <f aca="false">F3206*C3206</f>
        <v>25</v>
      </c>
      <c r="J3206" s="19" t="n">
        <f aca="false">H3206*I3206</f>
        <v>144500</v>
      </c>
      <c r="K3206" s="29" t="n">
        <f aca="false">D3206/$E$2</f>
        <v>0.8312</v>
      </c>
      <c r="L3206" s="30" t="n">
        <f aca="false">1/(1+EXP($L$2+($L$3*K3206)+($L$4*C3206)))</f>
        <v>0.068075072648846</v>
      </c>
      <c r="M3206" s="31" t="n">
        <f aca="false">(F3206)*(L3206)+(1-F3206)*(1-L3206)</f>
        <v>0.068075072648846</v>
      </c>
      <c r="N3206" s="31" t="n">
        <f aca="false">IF(B3206=1,LN(M3206),0)</f>
        <v>0</v>
      </c>
      <c r="O3206" s="42" t="n">
        <f aca="false">K3206</f>
        <v>0.8312</v>
      </c>
      <c r="P3206" s="43" t="n">
        <f aca="false">1/(1+EXP($P$2+($P$3*O3206)+($P$4*C3206)))</f>
        <v>0.978974021280846</v>
      </c>
      <c r="Q3206" s="42" t="n">
        <f aca="false">(F3206)*(P3206)+(1-F3206)*(1-P3206)</f>
        <v>0.978974021280846</v>
      </c>
      <c r="R3206" s="42" t="n">
        <f aca="false">IF(B3206&lt;&gt;1,LN(Q3206),0)</f>
        <v>-0.0212501727783325</v>
      </c>
    </row>
    <row r="3207" customFormat="false" ht="13" hidden="false" customHeight="false" outlineLevel="0" collapsed="false">
      <c r="A3207" s="18" t="n">
        <v>3198</v>
      </c>
      <c r="B3207" s="41" t="n">
        <v>0</v>
      </c>
      <c r="C3207" s="18" t="n">
        <v>13</v>
      </c>
      <c r="D3207" s="19" t="n">
        <v>21027</v>
      </c>
      <c r="E3207" s="19" t="n">
        <v>273349</v>
      </c>
      <c r="F3207" s="18" t="n">
        <v>1</v>
      </c>
      <c r="G3207" s="20" t="n">
        <f aca="false">($E$2-D3207)/$E$2</f>
        <v>0.15892</v>
      </c>
      <c r="H3207" s="19" t="n">
        <f aca="false">D3207-$E$3</f>
        <v>6027</v>
      </c>
      <c r="I3207" s="18" t="n">
        <f aca="false">F3207*C3207</f>
        <v>13</v>
      </c>
      <c r="J3207" s="19" t="n">
        <f aca="false">H3207*I3207</f>
        <v>78351</v>
      </c>
      <c r="K3207" s="29" t="n">
        <f aca="false">D3207/$E$2</f>
        <v>0.84108</v>
      </c>
      <c r="L3207" s="30" t="n">
        <f aca="false">1/(1+EXP($L$2+($L$3*K3207)+($L$4*C3207)))</f>
        <v>0.0819187590140826</v>
      </c>
      <c r="M3207" s="31" t="n">
        <f aca="false">(F3207)*(L3207)+(1-F3207)*(1-L3207)</f>
        <v>0.0819187590140826</v>
      </c>
      <c r="N3207" s="31" t="n">
        <f aca="false">IF(B3207=1,LN(M3207),0)</f>
        <v>0</v>
      </c>
      <c r="O3207" s="42" t="n">
        <f aca="false">K3207</f>
        <v>0.84108</v>
      </c>
      <c r="P3207" s="43" t="n">
        <f aca="false">1/(1+EXP($P$2+($P$3*O3207)+($P$4*C3207)))</f>
        <v>0.972087089246804</v>
      </c>
      <c r="Q3207" s="42" t="n">
        <f aca="false">(F3207)*(P3207)+(1-F3207)*(1-P3207)</f>
        <v>0.972087089246804</v>
      </c>
      <c r="R3207" s="42" t="n">
        <f aca="false">IF(B3207&lt;&gt;1,LN(Q3207),0)</f>
        <v>-0.0283098805448191</v>
      </c>
    </row>
    <row r="3208" customFormat="false" ht="13" hidden="false" customHeight="false" outlineLevel="0" collapsed="false">
      <c r="A3208" s="18" t="n">
        <v>3199</v>
      </c>
      <c r="B3208" s="41" t="n">
        <v>0</v>
      </c>
      <c r="C3208" s="18" t="n">
        <v>21</v>
      </c>
      <c r="D3208" s="19" t="n">
        <v>18232</v>
      </c>
      <c r="E3208" s="19" t="n">
        <v>382877</v>
      </c>
      <c r="F3208" s="18" t="n">
        <v>1</v>
      </c>
      <c r="G3208" s="20" t="n">
        <f aca="false">($E$2-D3208)/$E$2</f>
        <v>0.27072</v>
      </c>
      <c r="H3208" s="19" t="n">
        <f aca="false">D3208-$E$3</f>
        <v>3232</v>
      </c>
      <c r="I3208" s="18" t="n">
        <f aca="false">F3208*C3208</f>
        <v>21</v>
      </c>
      <c r="J3208" s="19" t="n">
        <f aca="false">H3208*I3208</f>
        <v>67872</v>
      </c>
      <c r="K3208" s="29" t="n">
        <f aca="false">D3208/$E$2</f>
        <v>0.72928</v>
      </c>
      <c r="L3208" s="30" t="n">
        <f aca="false">1/(1+EXP($L$2+($L$3*K3208)+($L$4*C3208)))</f>
        <v>0.397367136107196</v>
      </c>
      <c r="M3208" s="31" t="n">
        <f aca="false">(F3208)*(L3208)+(1-F3208)*(1-L3208)</f>
        <v>0.397367136107196</v>
      </c>
      <c r="N3208" s="31" t="n">
        <f aca="false">IF(B3208=1,LN(M3208),0)</f>
        <v>0</v>
      </c>
      <c r="O3208" s="42" t="n">
        <f aca="false">K3208</f>
        <v>0.72928</v>
      </c>
      <c r="P3208" s="43" t="n">
        <f aca="false">1/(1+EXP($P$2+($P$3*O3208)+($P$4*C3208)))</f>
        <v>0.998563361727111</v>
      </c>
      <c r="Q3208" s="42" t="n">
        <f aca="false">(F3208)*(P3208)+(1-F3208)*(1-P3208)</f>
        <v>0.998563361727111</v>
      </c>
      <c r="R3208" s="42" t="n">
        <f aca="false">IF(B3208&lt;&gt;1,LN(Q3208),0)</f>
        <v>-0.00143767122709244</v>
      </c>
    </row>
    <row r="3209" customFormat="false" ht="13" hidden="false" customHeight="false" outlineLevel="0" collapsed="false">
      <c r="A3209" s="18" t="n">
        <v>3200</v>
      </c>
      <c r="B3209" s="41" t="n">
        <v>0</v>
      </c>
      <c r="C3209" s="18" t="n">
        <v>42</v>
      </c>
      <c r="D3209" s="19" t="n">
        <v>18641</v>
      </c>
      <c r="E3209" s="19" t="n">
        <v>782927</v>
      </c>
      <c r="F3209" s="18" t="n">
        <v>1</v>
      </c>
      <c r="G3209" s="20" t="n">
        <f aca="false">($E$2-D3209)/$E$2</f>
        <v>0.25436</v>
      </c>
      <c r="H3209" s="19" t="n">
        <f aca="false">D3209-$E$3</f>
        <v>3641</v>
      </c>
      <c r="I3209" s="18" t="n">
        <f aca="false">F3209*C3209</f>
        <v>42</v>
      </c>
      <c r="J3209" s="19" t="n">
        <f aca="false">H3209*I3209</f>
        <v>152922</v>
      </c>
      <c r="K3209" s="29" t="n">
        <f aca="false">D3209/$E$2</f>
        <v>0.74564</v>
      </c>
      <c r="L3209" s="30" t="n">
        <f aca="false">1/(1+EXP($L$2+($L$3*K3209)+($L$4*C3209)))</f>
        <v>0.190164352287486</v>
      </c>
      <c r="M3209" s="31" t="n">
        <f aca="false">(F3209)*(L3209)+(1-F3209)*(1-L3209)</f>
        <v>0.190164352287486</v>
      </c>
      <c r="N3209" s="31" t="n">
        <f aca="false">IF(B3209=1,LN(M3209),0)</f>
        <v>0</v>
      </c>
      <c r="O3209" s="42" t="n">
        <f aca="false">K3209</f>
        <v>0.74564</v>
      </c>
      <c r="P3209" s="43" t="n">
        <f aca="false">1/(1+EXP($P$2+($P$3*O3209)+($P$4*C3209)))</f>
        <v>0.997885164129244</v>
      </c>
      <c r="Q3209" s="42" t="n">
        <f aca="false">(F3209)*(P3209)+(1-F3209)*(1-P3209)</f>
        <v>0.997885164129244</v>
      </c>
      <c r="R3209" s="42" t="n">
        <f aca="false">IF(B3209&lt;&gt;1,LN(Q3209),0)</f>
        <v>-0.00211707529403509</v>
      </c>
    </row>
    <row r="3210" customFormat="false" ht="13" hidden="false" customHeight="false" outlineLevel="0" collapsed="false">
      <c r="A3210" s="18" t="n">
        <v>3201</v>
      </c>
      <c r="B3210" s="41" t="n">
        <v>0</v>
      </c>
      <c r="C3210" s="18" t="n">
        <v>10</v>
      </c>
      <c r="D3210" s="19" t="n">
        <v>16402</v>
      </c>
      <c r="E3210" s="19" t="n">
        <v>164019</v>
      </c>
      <c r="F3210" s="18" t="n">
        <v>1</v>
      </c>
      <c r="G3210" s="20" t="n">
        <f aca="false">($E$2-D3210)/$E$2</f>
        <v>0.34392</v>
      </c>
      <c r="H3210" s="19" t="n">
        <f aca="false">D3210-$E$3</f>
        <v>1402</v>
      </c>
      <c r="I3210" s="18" t="n">
        <f aca="false">F3210*C3210</f>
        <v>10</v>
      </c>
      <c r="J3210" s="19" t="n">
        <f aca="false">H3210*I3210</f>
        <v>14020</v>
      </c>
      <c r="K3210" s="29" t="n">
        <f aca="false">D3210/$E$2</f>
        <v>0.65608</v>
      </c>
      <c r="L3210" s="30" t="n">
        <f aca="false">1/(1+EXP($L$2+($L$3*K3210)+($L$4*C3210)))</f>
        <v>0.80767136710056</v>
      </c>
      <c r="M3210" s="31" t="n">
        <f aca="false">(F3210)*(L3210)+(1-F3210)*(1-L3210)</f>
        <v>0.80767136710056</v>
      </c>
      <c r="N3210" s="31" t="n">
        <f aca="false">IF(B3210=1,LN(M3210),0)</f>
        <v>0</v>
      </c>
      <c r="O3210" s="42" t="n">
        <f aca="false">K3210</f>
        <v>0.65608</v>
      </c>
      <c r="P3210" s="43" t="n">
        <f aca="false">1/(1+EXP($P$2+($P$3*O3210)+($P$4*C3210)))</f>
        <v>0.999789735236029</v>
      </c>
      <c r="Q3210" s="42" t="n">
        <f aca="false">(F3210)*(P3210)+(1-F3210)*(1-P3210)</f>
        <v>0.999789735236029</v>
      </c>
      <c r="R3210" s="42" t="n">
        <f aca="false">IF(B3210&lt;&gt;1,LN(Q3210),0)</f>
        <v>-0.000210286872705454</v>
      </c>
    </row>
    <row r="3211" customFormat="false" ht="13" hidden="false" customHeight="false" outlineLevel="0" collapsed="false">
      <c r="A3211" s="18" t="n">
        <v>3202</v>
      </c>
      <c r="B3211" s="41" t="n">
        <v>0</v>
      </c>
      <c r="C3211" s="18" t="n">
        <v>37</v>
      </c>
      <c r="D3211" s="19" t="n">
        <v>15042</v>
      </c>
      <c r="E3211" s="19" t="n">
        <v>556571</v>
      </c>
      <c r="F3211" s="18" t="n">
        <v>1</v>
      </c>
      <c r="G3211" s="20" t="n">
        <f aca="false">($E$2-D3211)/$E$2</f>
        <v>0.39832</v>
      </c>
      <c r="H3211" s="19" t="n">
        <f aca="false">D3211-$E$3</f>
        <v>42</v>
      </c>
      <c r="I3211" s="18" t="n">
        <f aca="false">F3211*C3211</f>
        <v>37</v>
      </c>
      <c r="J3211" s="19" t="n">
        <f aca="false">H3211*I3211</f>
        <v>1554</v>
      </c>
      <c r="K3211" s="29" t="n">
        <f aca="false">D3211/$E$2</f>
        <v>0.60168</v>
      </c>
      <c r="L3211" s="30" t="n">
        <f aca="false">1/(1+EXP($L$2+($L$3*K3211)+($L$4*C3211)))</f>
        <v>0.837140009649887</v>
      </c>
      <c r="M3211" s="31" t="n">
        <f aca="false">(F3211)*(L3211)+(1-F3211)*(1-L3211)</f>
        <v>0.837140009649887</v>
      </c>
      <c r="N3211" s="31" t="n">
        <f aca="false">IF(B3211=1,LN(M3211),0)</f>
        <v>0</v>
      </c>
      <c r="O3211" s="42" t="n">
        <f aca="false">K3211</f>
        <v>0.60168</v>
      </c>
      <c r="P3211" s="43" t="n">
        <f aca="false">1/(1+EXP($P$2+($P$3*O3211)+($P$4*C3211)))</f>
        <v>0.999953520705224</v>
      </c>
      <c r="Q3211" s="42" t="n">
        <f aca="false">(F3211)*(P3211)+(1-F3211)*(1-P3211)</f>
        <v>0.999953520705224</v>
      </c>
      <c r="R3211" s="42" t="n">
        <f aca="false">IF(B3211&lt;&gt;1,LN(Q3211),0)</f>
        <v>-4.64803749714182E-005</v>
      </c>
    </row>
    <row r="3212" customFormat="false" ht="13" hidden="false" customHeight="false" outlineLevel="0" collapsed="false">
      <c r="A3212" s="18" t="n">
        <v>3203</v>
      </c>
      <c r="B3212" s="41" t="n">
        <v>0</v>
      </c>
      <c r="C3212" s="18" t="n">
        <v>14</v>
      </c>
      <c r="D3212" s="19" t="n">
        <v>15234</v>
      </c>
      <c r="E3212" s="19" t="n">
        <v>213270</v>
      </c>
      <c r="F3212" s="18" t="n">
        <v>1</v>
      </c>
      <c r="G3212" s="20" t="n">
        <f aca="false">($E$2-D3212)/$E$2</f>
        <v>0.39064</v>
      </c>
      <c r="H3212" s="19" t="n">
        <f aca="false">D3212-$E$3</f>
        <v>234</v>
      </c>
      <c r="I3212" s="18" t="n">
        <f aca="false">F3212*C3212</f>
        <v>14</v>
      </c>
      <c r="J3212" s="19" t="n">
        <f aca="false">H3212*I3212</f>
        <v>3276</v>
      </c>
      <c r="K3212" s="29" t="n">
        <f aca="false">D3212/$E$2</f>
        <v>0.60936</v>
      </c>
      <c r="L3212" s="30" t="n">
        <f aca="false">1/(1+EXP($L$2+($L$3*K3212)+($L$4*C3212)))</f>
        <v>0.904551664152746</v>
      </c>
      <c r="M3212" s="31" t="n">
        <f aca="false">(F3212)*(L3212)+(1-F3212)*(1-L3212)</f>
        <v>0.904551664152746</v>
      </c>
      <c r="N3212" s="31" t="n">
        <f aca="false">IF(B3212=1,LN(M3212),0)</f>
        <v>0</v>
      </c>
      <c r="O3212" s="42" t="n">
        <f aca="false">K3212</f>
        <v>0.60936</v>
      </c>
      <c r="P3212" s="43" t="n">
        <f aca="false">1/(1+EXP($P$2+($P$3*O3212)+($P$4*C3212)))</f>
        <v>0.999939900656437</v>
      </c>
      <c r="Q3212" s="42" t="n">
        <f aca="false">(F3212)*(P3212)+(1-F3212)*(1-P3212)</f>
        <v>0.999939900656437</v>
      </c>
      <c r="R3212" s="42" t="n">
        <f aca="false">IF(B3212&lt;&gt;1,LN(Q3212),0)</f>
        <v>-6.01011496010124E-005</v>
      </c>
    </row>
    <row r="3213" customFormat="false" ht="13" hidden="false" customHeight="false" outlineLevel="0" collapsed="false">
      <c r="A3213" s="18" t="n">
        <v>3204</v>
      </c>
      <c r="B3213" s="41" t="n">
        <v>0</v>
      </c>
      <c r="C3213" s="18" t="n">
        <v>21</v>
      </c>
      <c r="D3213" s="19" t="n">
        <v>17257</v>
      </c>
      <c r="E3213" s="19" t="n">
        <v>362389</v>
      </c>
      <c r="F3213" s="18" t="n">
        <v>1</v>
      </c>
      <c r="G3213" s="20" t="n">
        <f aca="false">($E$2-D3213)/$E$2</f>
        <v>0.30972</v>
      </c>
      <c r="H3213" s="19" t="n">
        <f aca="false">D3213-$E$3</f>
        <v>2257</v>
      </c>
      <c r="I3213" s="18" t="n">
        <f aca="false">F3213*C3213</f>
        <v>21</v>
      </c>
      <c r="J3213" s="19" t="n">
        <f aca="false">H3213*I3213</f>
        <v>47397</v>
      </c>
      <c r="K3213" s="29" t="n">
        <f aca="false">D3213/$E$2</f>
        <v>0.69028</v>
      </c>
      <c r="L3213" s="30" t="n">
        <f aca="false">1/(1+EXP($L$2+($L$3*K3213)+($L$4*C3213)))</f>
        <v>0.592518906796954</v>
      </c>
      <c r="M3213" s="31" t="n">
        <f aca="false">(F3213)*(L3213)+(1-F3213)*(1-L3213)</f>
        <v>0.592518906796954</v>
      </c>
      <c r="N3213" s="31" t="n">
        <f aca="false">IF(B3213=1,LN(M3213),0)</f>
        <v>0</v>
      </c>
      <c r="O3213" s="42" t="n">
        <f aca="false">K3213</f>
        <v>0.69028</v>
      </c>
      <c r="P3213" s="43" t="n">
        <f aca="false">1/(1+EXP($P$2+($P$3*O3213)+($P$4*C3213)))</f>
        <v>0.9994906807447</v>
      </c>
      <c r="Q3213" s="42" t="n">
        <f aca="false">(F3213)*(P3213)+(1-F3213)*(1-P3213)</f>
        <v>0.9994906807447</v>
      </c>
      <c r="R3213" s="42" t="n">
        <f aca="false">IF(B3213&lt;&gt;1,LN(Q3213),0)</f>
        <v>-0.00050944900240887</v>
      </c>
    </row>
    <row r="3214" customFormat="false" ht="13" hidden="false" customHeight="false" outlineLevel="0" collapsed="false">
      <c r="A3214" s="18" t="n">
        <v>3205</v>
      </c>
      <c r="B3214" s="41" t="n">
        <v>0</v>
      </c>
      <c r="C3214" s="18" t="n">
        <v>28</v>
      </c>
      <c r="D3214" s="19" t="n">
        <v>15288</v>
      </c>
      <c r="E3214" s="19" t="n">
        <v>428067</v>
      </c>
      <c r="F3214" s="18" t="n">
        <v>1</v>
      </c>
      <c r="G3214" s="20" t="n">
        <f aca="false">($E$2-D3214)/$E$2</f>
        <v>0.38848</v>
      </c>
      <c r="H3214" s="19" t="n">
        <f aca="false">D3214-$E$3</f>
        <v>288</v>
      </c>
      <c r="I3214" s="18" t="n">
        <f aca="false">F3214*C3214</f>
        <v>28</v>
      </c>
      <c r="J3214" s="19" t="n">
        <f aca="false">H3214*I3214</f>
        <v>8064</v>
      </c>
      <c r="K3214" s="29" t="n">
        <f aca="false">D3214/$E$2</f>
        <v>0.61152</v>
      </c>
      <c r="L3214" s="30" t="n">
        <f aca="false">1/(1+EXP($L$2+($L$3*K3214)+($L$4*C3214)))</f>
        <v>0.850418573650921</v>
      </c>
      <c r="M3214" s="31" t="n">
        <f aca="false">(F3214)*(L3214)+(1-F3214)*(1-L3214)</f>
        <v>0.850418573650921</v>
      </c>
      <c r="N3214" s="31" t="n">
        <f aca="false">IF(B3214=1,LN(M3214),0)</f>
        <v>0</v>
      </c>
      <c r="O3214" s="42" t="n">
        <f aca="false">K3214</f>
        <v>0.61152</v>
      </c>
      <c r="P3214" s="43" t="n">
        <f aca="false">1/(1+EXP($P$2+($P$3*O3214)+($P$4*C3214)))</f>
        <v>0.999938351152871</v>
      </c>
      <c r="Q3214" s="42" t="n">
        <f aca="false">(F3214)*(P3214)+(1-F3214)*(1-P3214)</f>
        <v>0.999938351152871</v>
      </c>
      <c r="R3214" s="42" t="n">
        <f aca="false">IF(B3214&lt;&gt;1,LN(Q3214),0)</f>
        <v>-6.16507474973946E-005</v>
      </c>
    </row>
    <row r="3215" customFormat="false" ht="13" hidden="false" customHeight="false" outlineLevel="0" collapsed="false">
      <c r="A3215" s="18" t="n">
        <v>3206</v>
      </c>
      <c r="B3215" s="41" t="n">
        <v>0</v>
      </c>
      <c r="C3215" s="18" t="n">
        <v>42</v>
      </c>
      <c r="D3215" s="19" t="n">
        <v>21545</v>
      </c>
      <c r="E3215" s="19" t="n">
        <v>904878</v>
      </c>
      <c r="F3215" s="18" t="n">
        <v>1</v>
      </c>
      <c r="G3215" s="20" t="n">
        <f aca="false">($E$2-D3215)/$E$2</f>
        <v>0.1382</v>
      </c>
      <c r="H3215" s="19" t="n">
        <f aca="false">D3215-$E$3</f>
        <v>6545</v>
      </c>
      <c r="I3215" s="18" t="n">
        <f aca="false">F3215*C3215</f>
        <v>42</v>
      </c>
      <c r="J3215" s="19" t="n">
        <f aca="false">H3215*I3215</f>
        <v>274890</v>
      </c>
      <c r="K3215" s="29" t="n">
        <f aca="false">D3215/$E$2</f>
        <v>0.8618</v>
      </c>
      <c r="L3215" s="30" t="n">
        <f aca="false">1/(1+EXP($L$2+($L$3*K3215)+($L$4*C3215)))</f>
        <v>0.021786944740392</v>
      </c>
      <c r="M3215" s="31" t="n">
        <f aca="false">(F3215)*(L3215)+(1-F3215)*(1-L3215)</f>
        <v>0.021786944740392</v>
      </c>
      <c r="N3215" s="31" t="n">
        <f aca="false">IF(B3215=1,LN(M3215),0)</f>
        <v>0</v>
      </c>
      <c r="O3215" s="42" t="n">
        <f aca="false">K3215</f>
        <v>0.8618</v>
      </c>
      <c r="P3215" s="43" t="n">
        <f aca="false">1/(1+EXP($P$2+($P$3*O3215)+($P$4*C3215)))</f>
        <v>0.955437350335773</v>
      </c>
      <c r="Q3215" s="42" t="n">
        <f aca="false">(F3215)*(P3215)+(1-F3215)*(1-P3215)</f>
        <v>0.955437350335773</v>
      </c>
      <c r="R3215" s="42" t="n">
        <f aca="false">IF(B3215&lt;&gt;1,LN(Q3215),0)</f>
        <v>-0.0455860848656028</v>
      </c>
    </row>
    <row r="3216" customFormat="false" ht="13" hidden="false" customHeight="false" outlineLevel="0" collapsed="false">
      <c r="A3216" s="18" t="n">
        <v>3207</v>
      </c>
      <c r="B3216" s="41" t="n">
        <v>0</v>
      </c>
      <c r="C3216" s="18" t="n">
        <v>12</v>
      </c>
      <c r="D3216" s="19" t="n">
        <v>19183</v>
      </c>
      <c r="E3216" s="19" t="n">
        <v>230192</v>
      </c>
      <c r="F3216" s="18" t="n">
        <v>1</v>
      </c>
      <c r="G3216" s="20" t="n">
        <f aca="false">($E$2-D3216)/$E$2</f>
        <v>0.23268</v>
      </c>
      <c r="H3216" s="19" t="n">
        <f aca="false">D3216-$E$3</f>
        <v>4183</v>
      </c>
      <c r="I3216" s="18" t="n">
        <f aca="false">F3216*C3216</f>
        <v>12</v>
      </c>
      <c r="J3216" s="19" t="n">
        <f aca="false">H3216*I3216</f>
        <v>50196</v>
      </c>
      <c r="K3216" s="29" t="n">
        <f aca="false">D3216/$E$2</f>
        <v>0.76732</v>
      </c>
      <c r="L3216" s="30" t="n">
        <f aca="false">1/(1+EXP($L$2+($L$3*K3216)+($L$4*C3216)))</f>
        <v>0.291626974640971</v>
      </c>
      <c r="M3216" s="31" t="n">
        <f aca="false">(F3216)*(L3216)+(1-F3216)*(1-L3216)</f>
        <v>0.291626974640971</v>
      </c>
      <c r="N3216" s="31" t="n">
        <f aca="false">IF(B3216=1,LN(M3216),0)</f>
        <v>0</v>
      </c>
      <c r="O3216" s="42" t="n">
        <f aca="false">K3216</f>
        <v>0.76732</v>
      </c>
      <c r="P3216" s="43" t="n">
        <f aca="false">1/(1+EXP($P$2+($P$3*O3216)+($P$4*C3216)))</f>
        <v>0.995974438180133</v>
      </c>
      <c r="Q3216" s="42" t="n">
        <f aca="false">(F3216)*(P3216)+(1-F3216)*(1-P3216)</f>
        <v>0.995974438180133</v>
      </c>
      <c r="R3216" s="42" t="n">
        <f aca="false">IF(B3216&lt;&gt;1,LN(Q3216),0)</f>
        <v>-0.00403368620465496</v>
      </c>
    </row>
    <row r="3217" customFormat="false" ht="13" hidden="false" customHeight="false" outlineLevel="0" collapsed="false">
      <c r="A3217" s="18" t="n">
        <v>3208</v>
      </c>
      <c r="B3217" s="41" t="n">
        <v>0</v>
      </c>
      <c r="C3217" s="18" t="n">
        <v>25</v>
      </c>
      <c r="D3217" s="19" t="n">
        <v>20673</v>
      </c>
      <c r="E3217" s="19" t="n">
        <v>516826</v>
      </c>
      <c r="F3217" s="18" t="n">
        <v>1</v>
      </c>
      <c r="G3217" s="20" t="n">
        <f aca="false">($E$2-D3217)/$E$2</f>
        <v>0.17308</v>
      </c>
      <c r="H3217" s="19" t="n">
        <f aca="false">D3217-$E$3</f>
        <v>5673</v>
      </c>
      <c r="I3217" s="18" t="n">
        <f aca="false">F3217*C3217</f>
        <v>25</v>
      </c>
      <c r="J3217" s="19" t="n">
        <f aca="false">H3217*I3217</f>
        <v>141825</v>
      </c>
      <c r="K3217" s="29" t="n">
        <f aca="false">D3217/$E$2</f>
        <v>0.82692</v>
      </c>
      <c r="L3217" s="30" t="n">
        <f aca="false">1/(1+EXP($L$2+($L$3*K3217)+($L$4*C3217)))</f>
        <v>0.0737917613774359</v>
      </c>
      <c r="M3217" s="31" t="n">
        <f aca="false">(F3217)*(L3217)+(1-F3217)*(1-L3217)</f>
        <v>0.0737917613774359</v>
      </c>
      <c r="N3217" s="31" t="n">
        <f aca="false">IF(B3217=1,LN(M3217),0)</f>
        <v>0</v>
      </c>
      <c r="O3217" s="42" t="n">
        <f aca="false">K3217</f>
        <v>0.82692</v>
      </c>
      <c r="P3217" s="43" t="n">
        <f aca="false">1/(1+EXP($P$2+($P$3*O3217)+($P$4*C3217)))</f>
        <v>0.981195043711174</v>
      </c>
      <c r="Q3217" s="42" t="n">
        <f aca="false">(F3217)*(P3217)+(1-F3217)*(1-P3217)</f>
        <v>0.981195043711174</v>
      </c>
      <c r="R3217" s="42" t="n">
        <f aca="false">IF(B3217&lt;&gt;1,LN(Q3217),0)</f>
        <v>-0.0189840178629314</v>
      </c>
    </row>
    <row r="3218" customFormat="false" ht="13" hidden="false" customHeight="false" outlineLevel="0" collapsed="false">
      <c r="A3218" s="18" t="n">
        <v>3209</v>
      </c>
      <c r="B3218" s="41" t="n">
        <v>0</v>
      </c>
      <c r="C3218" s="18" t="n">
        <v>34</v>
      </c>
      <c r="D3218" s="19" t="n">
        <v>16749</v>
      </c>
      <c r="E3218" s="19" t="n">
        <v>569478</v>
      </c>
      <c r="F3218" s="18" t="n">
        <v>1</v>
      </c>
      <c r="G3218" s="20" t="n">
        <f aca="false">($E$2-D3218)/$E$2</f>
        <v>0.33004</v>
      </c>
      <c r="H3218" s="19" t="n">
        <f aca="false">D3218-$E$3</f>
        <v>1749</v>
      </c>
      <c r="I3218" s="18" t="n">
        <f aca="false">F3218*C3218</f>
        <v>34</v>
      </c>
      <c r="J3218" s="19" t="n">
        <f aca="false">H3218*I3218</f>
        <v>59466</v>
      </c>
      <c r="K3218" s="29" t="n">
        <f aca="false">D3218/$E$2</f>
        <v>0.66996</v>
      </c>
      <c r="L3218" s="30" t="n">
        <f aca="false">1/(1+EXP($L$2+($L$3*K3218)+($L$4*C3218)))</f>
        <v>0.587256798953862</v>
      </c>
      <c r="M3218" s="31" t="n">
        <f aca="false">(F3218)*(L3218)+(1-F3218)*(1-L3218)</f>
        <v>0.587256798953862</v>
      </c>
      <c r="N3218" s="31" t="n">
        <f aca="false">IF(B3218=1,LN(M3218),0)</f>
        <v>0</v>
      </c>
      <c r="O3218" s="42" t="n">
        <f aca="false">K3218</f>
        <v>0.66996</v>
      </c>
      <c r="P3218" s="43" t="n">
        <f aca="false">1/(1+EXP($P$2+($P$3*O3218)+($P$4*C3218)))</f>
        <v>0.999712052874315</v>
      </c>
      <c r="Q3218" s="42" t="n">
        <f aca="false">(F3218)*(P3218)+(1-F3218)*(1-P3218)</f>
        <v>0.999712052874315</v>
      </c>
      <c r="R3218" s="42" t="n">
        <f aca="false">IF(B3218&lt;&gt;1,LN(Q3218),0)</f>
        <v>-0.000287988590418804</v>
      </c>
    </row>
    <row r="3219" customFormat="false" ht="13" hidden="false" customHeight="false" outlineLevel="0" collapsed="false">
      <c r="A3219" s="18" t="n">
        <v>3210</v>
      </c>
      <c r="B3219" s="41" t="n">
        <v>0</v>
      </c>
      <c r="C3219" s="18" t="n">
        <v>20</v>
      </c>
      <c r="D3219" s="19" t="n">
        <v>20607</v>
      </c>
      <c r="E3219" s="19" t="n">
        <v>412133</v>
      </c>
      <c r="F3219" s="18" t="n">
        <v>1</v>
      </c>
      <c r="G3219" s="20" t="n">
        <f aca="false">($E$2-D3219)/$E$2</f>
        <v>0.17572</v>
      </c>
      <c r="H3219" s="19" t="n">
        <f aca="false">D3219-$E$3</f>
        <v>5607</v>
      </c>
      <c r="I3219" s="18" t="n">
        <f aca="false">F3219*C3219</f>
        <v>20</v>
      </c>
      <c r="J3219" s="19" t="n">
        <f aca="false">H3219*I3219</f>
        <v>112140</v>
      </c>
      <c r="K3219" s="29" t="n">
        <f aca="false">D3219/$E$2</f>
        <v>0.82428</v>
      </c>
      <c r="L3219" s="30" t="n">
        <f aca="false">1/(1+EXP($L$2+($L$3*K3219)+($L$4*C3219)))</f>
        <v>0.0903414150398564</v>
      </c>
      <c r="M3219" s="31" t="n">
        <f aca="false">(F3219)*(L3219)+(1-F3219)*(1-L3219)</f>
        <v>0.0903414150398564</v>
      </c>
      <c r="N3219" s="31" t="n">
        <f aca="false">IF(B3219=1,LN(M3219),0)</f>
        <v>0</v>
      </c>
      <c r="O3219" s="42" t="n">
        <f aca="false">K3219</f>
        <v>0.82428</v>
      </c>
      <c r="P3219" s="43" t="n">
        <f aca="false">1/(1+EXP($P$2+($P$3*O3219)+($P$4*C3219)))</f>
        <v>0.982250190661403</v>
      </c>
      <c r="Q3219" s="42" t="n">
        <f aca="false">(F3219)*(P3219)+(1-F3219)*(1-P3219)</f>
        <v>0.982250190661403</v>
      </c>
      <c r="R3219" s="42" t="n">
        <f aca="false">IF(B3219&lt;&gt;1,LN(Q3219),0)</f>
        <v>-0.0179092264367882</v>
      </c>
    </row>
    <row r="3220" customFormat="false" ht="13" hidden="false" customHeight="false" outlineLevel="0" collapsed="false">
      <c r="A3220" s="18" t="n">
        <v>3211</v>
      </c>
      <c r="B3220" s="41" t="n">
        <v>0</v>
      </c>
      <c r="C3220" s="18" t="n">
        <v>21</v>
      </c>
      <c r="D3220" s="19" t="n">
        <v>20529</v>
      </c>
      <c r="E3220" s="19" t="n">
        <v>431100</v>
      </c>
      <c r="F3220" s="18" t="n">
        <v>1</v>
      </c>
      <c r="G3220" s="20" t="n">
        <f aca="false">($E$2-D3220)/$E$2</f>
        <v>0.17884</v>
      </c>
      <c r="H3220" s="19" t="n">
        <f aca="false">D3220-$E$3</f>
        <v>5529</v>
      </c>
      <c r="I3220" s="18" t="n">
        <f aca="false">F3220*C3220</f>
        <v>21</v>
      </c>
      <c r="J3220" s="19" t="n">
        <f aca="false">H3220*I3220</f>
        <v>116109</v>
      </c>
      <c r="K3220" s="29" t="n">
        <f aca="false">D3220/$E$2</f>
        <v>0.82116</v>
      </c>
      <c r="L3220" s="30" t="n">
        <f aca="false">1/(1+EXP($L$2+($L$3*K3220)+($L$4*C3220)))</f>
        <v>0.0928286929898164</v>
      </c>
      <c r="M3220" s="31" t="n">
        <f aca="false">(F3220)*(L3220)+(1-F3220)*(1-L3220)</f>
        <v>0.0928286929898164</v>
      </c>
      <c r="N3220" s="31" t="n">
        <f aca="false">IF(B3220=1,LN(M3220),0)</f>
        <v>0</v>
      </c>
      <c r="O3220" s="42" t="n">
        <f aca="false">K3220</f>
        <v>0.82116</v>
      </c>
      <c r="P3220" s="43" t="n">
        <f aca="false">1/(1+EXP($P$2+($P$3*O3220)+($P$4*C3220)))</f>
        <v>0.983678118370414</v>
      </c>
      <c r="Q3220" s="42" t="n">
        <f aca="false">(F3220)*(P3220)+(1-F3220)*(1-P3220)</f>
        <v>0.983678118370414</v>
      </c>
      <c r="R3220" s="42" t="n">
        <f aca="false">IF(B3220&lt;&gt;1,LN(Q3220),0)</f>
        <v>-0.0164565509210431</v>
      </c>
    </row>
    <row r="3221" customFormat="false" ht="13" hidden="false" customHeight="false" outlineLevel="0" collapsed="false">
      <c r="A3221" s="18" t="n">
        <v>3212</v>
      </c>
      <c r="B3221" s="41" t="n">
        <v>0</v>
      </c>
      <c r="C3221" s="18" t="n">
        <v>15</v>
      </c>
      <c r="D3221" s="19" t="n">
        <v>19670</v>
      </c>
      <c r="E3221" s="19" t="n">
        <v>295047</v>
      </c>
      <c r="F3221" s="18" t="n">
        <v>1</v>
      </c>
      <c r="G3221" s="20" t="n">
        <f aca="false">($E$2-D3221)/$E$2</f>
        <v>0.2132</v>
      </c>
      <c r="H3221" s="19" t="n">
        <f aca="false">D3221-$E$3</f>
        <v>4670</v>
      </c>
      <c r="I3221" s="18" t="n">
        <f aca="false">F3221*C3221</f>
        <v>15</v>
      </c>
      <c r="J3221" s="19" t="n">
        <f aca="false">H3221*I3221</f>
        <v>70050</v>
      </c>
      <c r="K3221" s="29" t="n">
        <f aca="false">D3221/$E$2</f>
        <v>0.7868</v>
      </c>
      <c r="L3221" s="30" t="n">
        <f aca="false">1/(1+EXP($L$2+($L$3*K3221)+($L$4*C3221)))</f>
        <v>0.200589388369884</v>
      </c>
      <c r="M3221" s="31" t="n">
        <f aca="false">(F3221)*(L3221)+(1-F3221)*(1-L3221)</f>
        <v>0.200589388369884</v>
      </c>
      <c r="N3221" s="31" t="n">
        <f aca="false">IF(B3221=1,LN(M3221),0)</f>
        <v>0</v>
      </c>
      <c r="O3221" s="42" t="n">
        <f aca="false">K3221</f>
        <v>0.7868</v>
      </c>
      <c r="P3221" s="43" t="n">
        <f aca="false">1/(1+EXP($P$2+($P$3*O3221)+($P$4*C3221)))</f>
        <v>0.993303792400451</v>
      </c>
      <c r="Q3221" s="42" t="n">
        <f aca="false">(F3221)*(P3221)+(1-F3221)*(1-P3221)</f>
        <v>0.993303792400451</v>
      </c>
      <c r="R3221" s="42" t="n">
        <f aca="false">IF(B3221&lt;&gt;1,LN(Q3221),0)</f>
        <v>-0.00671872778719231</v>
      </c>
    </row>
    <row r="3222" customFormat="false" ht="13" hidden="false" customHeight="false" outlineLevel="0" collapsed="false">
      <c r="A3222" s="18" t="n">
        <v>3213</v>
      </c>
      <c r="B3222" s="41" t="n">
        <v>0</v>
      </c>
      <c r="C3222" s="18" t="n">
        <v>44</v>
      </c>
      <c r="D3222" s="19" t="n">
        <v>17341</v>
      </c>
      <c r="E3222" s="19" t="n">
        <v>763003</v>
      </c>
      <c r="F3222" s="18" t="n">
        <v>1</v>
      </c>
      <c r="G3222" s="20" t="n">
        <f aca="false">($E$2-D3222)/$E$2</f>
        <v>0.30636</v>
      </c>
      <c r="H3222" s="19" t="n">
        <f aca="false">D3222-$E$3</f>
        <v>2341</v>
      </c>
      <c r="I3222" s="18" t="n">
        <f aca="false">F3222*C3222</f>
        <v>44</v>
      </c>
      <c r="J3222" s="19" t="n">
        <f aca="false">H3222*I3222</f>
        <v>103004</v>
      </c>
      <c r="K3222" s="29" t="n">
        <f aca="false">D3222/$E$2</f>
        <v>0.69364</v>
      </c>
      <c r="L3222" s="30" t="n">
        <f aca="false">1/(1+EXP($L$2+($L$3*K3222)+($L$4*C3222)))</f>
        <v>0.386693371539731</v>
      </c>
      <c r="M3222" s="31" t="n">
        <f aca="false">(F3222)*(L3222)+(1-F3222)*(1-L3222)</f>
        <v>0.386693371539731</v>
      </c>
      <c r="N3222" s="31" t="n">
        <f aca="false">IF(B3222=1,LN(M3222),0)</f>
        <v>0</v>
      </c>
      <c r="O3222" s="42" t="n">
        <f aca="false">K3222</f>
        <v>0.69364</v>
      </c>
      <c r="P3222" s="43" t="n">
        <f aca="false">1/(1+EXP($P$2+($P$3*O3222)+($P$4*C3222)))</f>
        <v>0.999471596637374</v>
      </c>
      <c r="Q3222" s="42" t="n">
        <f aca="false">(F3222)*(P3222)+(1-F3222)*(1-P3222)</f>
        <v>0.999471596637374</v>
      </c>
      <c r="R3222" s="42" t="n">
        <f aca="false">IF(B3222&lt;&gt;1,LN(Q3222),0)</f>
        <v>-0.000528543016880665</v>
      </c>
    </row>
    <row r="3223" customFormat="false" ht="13" hidden="false" customHeight="false" outlineLevel="0" collapsed="false">
      <c r="A3223" s="18" t="n">
        <v>3214</v>
      </c>
      <c r="B3223" s="41" t="n">
        <v>0</v>
      </c>
      <c r="C3223" s="18" t="n">
        <v>23</v>
      </c>
      <c r="D3223" s="19" t="n">
        <v>18871</v>
      </c>
      <c r="E3223" s="19" t="n">
        <v>434022</v>
      </c>
      <c r="F3223" s="18" t="n">
        <v>1</v>
      </c>
      <c r="G3223" s="20" t="n">
        <f aca="false">($E$2-D3223)/$E$2</f>
        <v>0.24516</v>
      </c>
      <c r="H3223" s="19" t="n">
        <f aca="false">D3223-$E$3</f>
        <v>3871</v>
      </c>
      <c r="I3223" s="18" t="n">
        <f aca="false">F3223*C3223</f>
        <v>23</v>
      </c>
      <c r="J3223" s="19" t="n">
        <f aca="false">H3223*I3223</f>
        <v>89033</v>
      </c>
      <c r="K3223" s="29" t="n">
        <f aca="false">D3223/$E$2</f>
        <v>0.75484</v>
      </c>
      <c r="L3223" s="30" t="n">
        <f aca="false">1/(1+EXP($L$2+($L$3*K3223)+($L$4*C3223)))</f>
        <v>0.268649121659858</v>
      </c>
      <c r="M3223" s="31" t="n">
        <f aca="false">(F3223)*(L3223)+(1-F3223)*(1-L3223)</f>
        <v>0.268649121659858</v>
      </c>
      <c r="N3223" s="31" t="n">
        <f aca="false">IF(B3223=1,LN(M3223),0)</f>
        <v>0</v>
      </c>
      <c r="O3223" s="42" t="n">
        <f aca="false">K3223</f>
        <v>0.75484</v>
      </c>
      <c r="P3223" s="43" t="n">
        <f aca="false">1/(1+EXP($P$2+($P$3*O3223)+($P$4*C3223)))</f>
        <v>0.997180448783096</v>
      </c>
      <c r="Q3223" s="42" t="n">
        <f aca="false">(F3223)*(P3223)+(1-F3223)*(1-P3223)</f>
        <v>0.997180448783096</v>
      </c>
      <c r="R3223" s="42" t="n">
        <f aca="false">IF(B3223&lt;&gt;1,LN(Q3223),0)</f>
        <v>-0.00282353363896011</v>
      </c>
    </row>
    <row r="3224" customFormat="false" ht="13" hidden="false" customHeight="false" outlineLevel="0" collapsed="false">
      <c r="A3224" s="18" t="n">
        <v>3215</v>
      </c>
      <c r="B3224" s="41" t="n">
        <v>0</v>
      </c>
      <c r="C3224" s="18" t="n">
        <v>13</v>
      </c>
      <c r="D3224" s="19" t="n">
        <v>17700</v>
      </c>
      <c r="E3224" s="19" t="n">
        <v>230095</v>
      </c>
      <c r="F3224" s="18" t="n">
        <v>1</v>
      </c>
      <c r="G3224" s="20" t="n">
        <f aca="false">($E$2-D3224)/$E$2</f>
        <v>0.292</v>
      </c>
      <c r="H3224" s="19" t="n">
        <f aca="false">D3224-$E$3</f>
        <v>2700</v>
      </c>
      <c r="I3224" s="18" t="n">
        <f aca="false">F3224*C3224</f>
        <v>13</v>
      </c>
      <c r="J3224" s="19" t="n">
        <f aca="false">H3224*I3224</f>
        <v>35100</v>
      </c>
      <c r="K3224" s="29" t="n">
        <f aca="false">D3224/$E$2</f>
        <v>0.708</v>
      </c>
      <c r="L3224" s="30" t="n">
        <f aca="false">1/(1+EXP($L$2+($L$3*K3224)+($L$4*C3224)))</f>
        <v>0.570040684604098</v>
      </c>
      <c r="M3224" s="31" t="n">
        <f aca="false">(F3224)*(L3224)+(1-F3224)*(1-L3224)</f>
        <v>0.570040684604098</v>
      </c>
      <c r="N3224" s="31" t="n">
        <f aca="false">IF(B3224=1,LN(M3224),0)</f>
        <v>0</v>
      </c>
      <c r="O3224" s="42" t="n">
        <f aca="false">K3224</f>
        <v>0.708</v>
      </c>
      <c r="P3224" s="43" t="n">
        <f aca="false">1/(1+EXP($P$2+($P$3*O3224)+($P$4*C3224)))</f>
        <v>0.999168991397657</v>
      </c>
      <c r="Q3224" s="42" t="n">
        <f aca="false">(F3224)*(P3224)+(1-F3224)*(1-P3224)</f>
        <v>0.999168991397657</v>
      </c>
      <c r="R3224" s="42" t="n">
        <f aca="false">IF(B3224&lt;&gt;1,LN(Q3224),0)</f>
        <v>-0.000831354081402422</v>
      </c>
    </row>
    <row r="3225" customFormat="false" ht="13" hidden="false" customHeight="false" outlineLevel="0" collapsed="false">
      <c r="A3225" s="18" t="n">
        <v>3216</v>
      </c>
      <c r="B3225" s="41" t="n">
        <v>0</v>
      </c>
      <c r="C3225" s="18" t="n">
        <v>14</v>
      </c>
      <c r="D3225" s="19" t="n">
        <v>22450</v>
      </c>
      <c r="E3225" s="19" t="n">
        <v>314304</v>
      </c>
      <c r="F3225" s="18" t="n">
        <v>1</v>
      </c>
      <c r="G3225" s="20" t="n">
        <f aca="false">($E$2-D3225)/$E$2</f>
        <v>0.102</v>
      </c>
      <c r="H3225" s="19" t="n">
        <f aca="false">D3225-$E$3</f>
        <v>7450</v>
      </c>
      <c r="I3225" s="18" t="n">
        <f aca="false">F3225*C3225</f>
        <v>14</v>
      </c>
      <c r="J3225" s="19" t="n">
        <f aca="false">H3225*I3225</f>
        <v>104300</v>
      </c>
      <c r="K3225" s="29" t="n">
        <f aca="false">D3225/$E$2</f>
        <v>0.898</v>
      </c>
      <c r="L3225" s="30" t="n">
        <f aca="false">1/(1+EXP($L$2+($L$3*K3225)+($L$4*C3225)))</f>
        <v>0.0264899796146706</v>
      </c>
      <c r="M3225" s="31" t="n">
        <f aca="false">(F3225)*(L3225)+(1-F3225)*(1-L3225)</f>
        <v>0.0264899796146706</v>
      </c>
      <c r="N3225" s="31" t="n">
        <f aca="false">IF(B3225=1,LN(M3225),0)</f>
        <v>0</v>
      </c>
      <c r="O3225" s="42" t="n">
        <f aca="false">K3225</f>
        <v>0.898</v>
      </c>
      <c r="P3225" s="43" t="n">
        <f aca="false">1/(1+EXP($P$2+($P$3*O3225)+($P$4*C3225)))</f>
        <v>0.884711212257952</v>
      </c>
      <c r="Q3225" s="42" t="n">
        <f aca="false">(F3225)*(P3225)+(1-F3225)*(1-P3225)</f>
        <v>0.884711212257952</v>
      </c>
      <c r="R3225" s="42" t="n">
        <f aca="false">IF(B3225&lt;&gt;1,LN(Q3225),0)</f>
        <v>-0.122494001058973</v>
      </c>
    </row>
    <row r="3226" customFormat="false" ht="13" hidden="false" customHeight="false" outlineLevel="0" collapsed="false">
      <c r="A3226" s="18" t="n">
        <v>3217</v>
      </c>
      <c r="B3226" s="41" t="n">
        <v>0</v>
      </c>
      <c r="C3226" s="18" t="n">
        <v>15</v>
      </c>
      <c r="D3226" s="19" t="n">
        <v>20773</v>
      </c>
      <c r="E3226" s="19" t="n">
        <v>311599</v>
      </c>
      <c r="F3226" s="18" t="n">
        <v>1</v>
      </c>
      <c r="G3226" s="20" t="n">
        <f aca="false">($E$2-D3226)/$E$2</f>
        <v>0.16908</v>
      </c>
      <c r="H3226" s="19" t="n">
        <f aca="false">D3226-$E$3</f>
        <v>5773</v>
      </c>
      <c r="I3226" s="18" t="n">
        <f aca="false">F3226*C3226</f>
        <v>15</v>
      </c>
      <c r="J3226" s="19" t="n">
        <f aca="false">H3226*I3226</f>
        <v>86595</v>
      </c>
      <c r="K3226" s="29" t="n">
        <f aca="false">D3226/$E$2</f>
        <v>0.83092</v>
      </c>
      <c r="L3226" s="30" t="n">
        <f aca="false">1/(1+EXP($L$2+($L$3*K3226)+($L$4*C3226)))</f>
        <v>0.0930227677119574</v>
      </c>
      <c r="M3226" s="31" t="n">
        <f aca="false">(F3226)*(L3226)+(1-F3226)*(1-L3226)</f>
        <v>0.0930227677119574</v>
      </c>
      <c r="N3226" s="31" t="n">
        <f aca="false">IF(B3226=1,LN(M3226),0)</f>
        <v>0</v>
      </c>
      <c r="O3226" s="42" t="n">
        <f aca="false">K3226</f>
        <v>0.83092</v>
      </c>
      <c r="P3226" s="43" t="n">
        <f aca="false">1/(1+EXP($P$2+($P$3*O3226)+($P$4*C3226)))</f>
        <v>0.978654158620721</v>
      </c>
      <c r="Q3226" s="42" t="n">
        <f aca="false">(F3226)*(P3226)+(1-F3226)*(1-P3226)</f>
        <v>0.978654158620721</v>
      </c>
      <c r="R3226" s="42" t="n">
        <f aca="false">IF(B3226&lt;&gt;1,LN(Q3226),0)</f>
        <v>-0.0215769586984124</v>
      </c>
    </row>
    <row r="3227" customFormat="false" ht="13" hidden="false" customHeight="false" outlineLevel="0" collapsed="false">
      <c r="A3227" s="18" t="n">
        <v>3218</v>
      </c>
      <c r="B3227" s="41" t="n">
        <v>0</v>
      </c>
      <c r="C3227" s="18" t="n">
        <v>14</v>
      </c>
      <c r="D3227" s="19" t="n">
        <v>16994</v>
      </c>
      <c r="E3227" s="19" t="n">
        <v>237917</v>
      </c>
      <c r="F3227" s="18" t="n">
        <v>1</v>
      </c>
      <c r="G3227" s="20" t="n">
        <f aca="false">($E$2-D3227)/$E$2</f>
        <v>0.32024</v>
      </c>
      <c r="H3227" s="19" t="n">
        <f aca="false">D3227-$E$3</f>
        <v>1994</v>
      </c>
      <c r="I3227" s="18" t="n">
        <f aca="false">F3227*C3227</f>
        <v>14</v>
      </c>
      <c r="J3227" s="19" t="n">
        <f aca="false">H3227*I3227</f>
        <v>27916</v>
      </c>
      <c r="K3227" s="29" t="n">
        <f aca="false">D3227/$E$2</f>
        <v>0.67976</v>
      </c>
      <c r="L3227" s="30" t="n">
        <f aca="false">1/(1+EXP($L$2+($L$3*K3227)+($L$4*C3227)))</f>
        <v>0.694511022100877</v>
      </c>
      <c r="M3227" s="31" t="n">
        <f aca="false">(F3227)*(L3227)+(1-F3227)*(1-L3227)</f>
        <v>0.694511022100877</v>
      </c>
      <c r="N3227" s="31" t="n">
        <f aca="false">IF(B3227=1,LN(M3227),0)</f>
        <v>0</v>
      </c>
      <c r="O3227" s="42" t="n">
        <f aca="false">K3227</f>
        <v>0.67976</v>
      </c>
      <c r="P3227" s="43" t="n">
        <f aca="false">1/(1+EXP($P$2+($P$3*O3227)+($P$4*C3227)))</f>
        <v>0.999608793271952</v>
      </c>
      <c r="Q3227" s="42" t="n">
        <f aca="false">(F3227)*(P3227)+(1-F3227)*(1-P3227)</f>
        <v>0.999608793271952</v>
      </c>
      <c r="R3227" s="42" t="n">
        <f aca="false">IF(B3227&lt;&gt;1,LN(Q3227),0)</f>
        <v>-0.00039128326936327</v>
      </c>
    </row>
    <row r="3228" customFormat="false" ht="13" hidden="false" customHeight="false" outlineLevel="0" collapsed="false">
      <c r="A3228" s="18" t="n">
        <v>3219</v>
      </c>
      <c r="B3228" s="41" t="n">
        <v>0</v>
      </c>
      <c r="C3228" s="18" t="n">
        <v>14</v>
      </c>
      <c r="D3228" s="19" t="n">
        <v>15635</v>
      </c>
      <c r="E3228" s="19" t="n">
        <v>218887</v>
      </c>
      <c r="F3228" s="18" t="n">
        <v>1</v>
      </c>
      <c r="G3228" s="20" t="n">
        <f aca="false">($E$2-D3228)/$E$2</f>
        <v>0.3746</v>
      </c>
      <c r="H3228" s="19" t="n">
        <f aca="false">D3228-$E$3</f>
        <v>635</v>
      </c>
      <c r="I3228" s="18" t="n">
        <f aca="false">F3228*C3228</f>
        <v>14</v>
      </c>
      <c r="J3228" s="19" t="n">
        <f aca="false">H3228*I3228</f>
        <v>8890</v>
      </c>
      <c r="K3228" s="29" t="n">
        <f aca="false">D3228/$E$2</f>
        <v>0.6254</v>
      </c>
      <c r="L3228" s="30" t="n">
        <f aca="false">1/(1+EXP($L$2+($L$3*K3228)+($L$4*C3228)))</f>
        <v>0.872539092098583</v>
      </c>
      <c r="M3228" s="31" t="n">
        <f aca="false">(F3228)*(L3228)+(1-F3228)*(1-L3228)</f>
        <v>0.872539092098583</v>
      </c>
      <c r="N3228" s="31" t="n">
        <f aca="false">IF(B3228=1,LN(M3228),0)</f>
        <v>0</v>
      </c>
      <c r="O3228" s="42" t="n">
        <f aca="false">K3228</f>
        <v>0.6254</v>
      </c>
      <c r="P3228" s="43" t="n">
        <f aca="false">1/(1+EXP($P$2+($P$3*O3228)+($P$4*C3228)))</f>
        <v>0.999907902992915</v>
      </c>
      <c r="Q3228" s="42" t="n">
        <f aca="false">(F3228)*(P3228)+(1-F3228)*(1-P3228)</f>
        <v>0.999907902992915</v>
      </c>
      <c r="R3228" s="42" t="n">
        <f aca="false">IF(B3228&lt;&gt;1,LN(Q3228),0)</f>
        <v>-9.210124827455E-005</v>
      </c>
    </row>
    <row r="3229" customFormat="false" ht="13" hidden="false" customHeight="false" outlineLevel="0" collapsed="false">
      <c r="A3229" s="18" t="n">
        <v>3220</v>
      </c>
      <c r="B3229" s="41" t="n">
        <v>0</v>
      </c>
      <c r="C3229" s="18" t="n">
        <v>28</v>
      </c>
      <c r="D3229" s="19" t="n">
        <v>20523</v>
      </c>
      <c r="E3229" s="19" t="n">
        <v>574657</v>
      </c>
      <c r="F3229" s="18" t="n">
        <v>1</v>
      </c>
      <c r="G3229" s="20" t="n">
        <f aca="false">($E$2-D3229)/$E$2</f>
        <v>0.17908</v>
      </c>
      <c r="H3229" s="19" t="n">
        <f aca="false">D3229-$E$3</f>
        <v>5523</v>
      </c>
      <c r="I3229" s="18" t="n">
        <f aca="false">F3229*C3229</f>
        <v>28</v>
      </c>
      <c r="J3229" s="19" t="n">
        <f aca="false">H3229*I3229</f>
        <v>154644</v>
      </c>
      <c r="K3229" s="29" t="n">
        <f aca="false">D3229/$E$2</f>
        <v>0.82092</v>
      </c>
      <c r="L3229" s="30" t="n">
        <f aca="false">1/(1+EXP($L$2+($L$3*K3229)+($L$4*C3229)))</f>
        <v>0.0752789176470129</v>
      </c>
      <c r="M3229" s="31" t="n">
        <f aca="false">(F3229)*(L3229)+(1-F3229)*(1-L3229)</f>
        <v>0.0752789176470129</v>
      </c>
      <c r="N3229" s="31" t="n">
        <f aca="false">IF(B3229=1,LN(M3229),0)</f>
        <v>0</v>
      </c>
      <c r="O3229" s="42" t="n">
        <f aca="false">K3229</f>
        <v>0.82092</v>
      </c>
      <c r="P3229" s="43" t="n">
        <f aca="false">1/(1+EXP($P$2+($P$3*O3229)+($P$4*C3229)))</f>
        <v>0.984033904614615</v>
      </c>
      <c r="Q3229" s="42" t="n">
        <f aca="false">(F3229)*(P3229)+(1-F3229)*(1-P3229)</f>
        <v>0.984033904614615</v>
      </c>
      <c r="R3229" s="42" t="n">
        <f aca="false">IF(B3229&lt;&gt;1,LN(Q3229),0)</f>
        <v>-0.0160949266143133</v>
      </c>
    </row>
    <row r="3230" customFormat="false" ht="13" hidden="false" customHeight="false" outlineLevel="0" collapsed="false">
      <c r="A3230" s="18" t="n">
        <v>3221</v>
      </c>
      <c r="B3230" s="41" t="n">
        <v>0</v>
      </c>
      <c r="C3230" s="18" t="n">
        <v>35</v>
      </c>
      <c r="D3230" s="19" t="n">
        <v>18044</v>
      </c>
      <c r="E3230" s="19" t="n">
        <v>631533</v>
      </c>
      <c r="F3230" s="18" t="n">
        <v>1</v>
      </c>
      <c r="G3230" s="20" t="n">
        <f aca="false">($E$2-D3230)/$E$2</f>
        <v>0.27824</v>
      </c>
      <c r="H3230" s="19" t="n">
        <f aca="false">D3230-$E$3</f>
        <v>3044</v>
      </c>
      <c r="I3230" s="18" t="n">
        <f aca="false">F3230*C3230</f>
        <v>35</v>
      </c>
      <c r="J3230" s="19" t="n">
        <f aca="false">H3230*I3230</f>
        <v>106540</v>
      </c>
      <c r="K3230" s="29" t="n">
        <f aca="false">D3230/$E$2</f>
        <v>0.72176</v>
      </c>
      <c r="L3230" s="30" t="n">
        <f aca="false">1/(1+EXP($L$2+($L$3*K3230)+($L$4*C3230)))</f>
        <v>0.324947995086352</v>
      </c>
      <c r="M3230" s="31" t="n">
        <f aca="false">(F3230)*(L3230)+(1-F3230)*(1-L3230)</f>
        <v>0.324947995086352</v>
      </c>
      <c r="N3230" s="31" t="n">
        <f aca="false">IF(B3230=1,LN(M3230),0)</f>
        <v>0</v>
      </c>
      <c r="O3230" s="42" t="n">
        <f aca="false">K3230</f>
        <v>0.72176</v>
      </c>
      <c r="P3230" s="43" t="n">
        <f aca="false">1/(1+EXP($P$2+($P$3*O3230)+($P$4*C3230)))</f>
        <v>0.998860664676579</v>
      </c>
      <c r="Q3230" s="42" t="n">
        <f aca="false">(F3230)*(P3230)+(1-F3230)*(1-P3230)</f>
        <v>0.998860664676579</v>
      </c>
      <c r="R3230" s="42" t="n">
        <f aca="false">IF(B3230&lt;&gt;1,LN(Q3230),0)</f>
        <v>-0.00113998485931696</v>
      </c>
    </row>
    <row r="3231" customFormat="false" ht="13" hidden="false" customHeight="false" outlineLevel="0" collapsed="false">
      <c r="A3231" s="18" t="n">
        <v>3222</v>
      </c>
      <c r="B3231" s="41" t="n">
        <v>0</v>
      </c>
      <c r="C3231" s="18" t="n">
        <v>38</v>
      </c>
      <c r="D3231" s="19" t="n">
        <v>17817</v>
      </c>
      <c r="E3231" s="19" t="n">
        <v>677050</v>
      </c>
      <c r="F3231" s="18" t="n">
        <v>1</v>
      </c>
      <c r="G3231" s="20" t="n">
        <f aca="false">($E$2-D3231)/$E$2</f>
        <v>0.28732</v>
      </c>
      <c r="H3231" s="19" t="n">
        <f aca="false">D3231-$E$3</f>
        <v>2817</v>
      </c>
      <c r="I3231" s="18" t="n">
        <f aca="false">F3231*C3231</f>
        <v>38</v>
      </c>
      <c r="J3231" s="19" t="n">
        <f aca="false">H3231*I3231</f>
        <v>107046</v>
      </c>
      <c r="K3231" s="29" t="n">
        <f aca="false">D3231/$E$2</f>
        <v>0.71268</v>
      </c>
      <c r="L3231" s="30" t="n">
        <f aca="false">1/(1+EXP($L$2+($L$3*K3231)+($L$4*C3231)))</f>
        <v>0.343641341661247</v>
      </c>
      <c r="M3231" s="31" t="n">
        <f aca="false">(F3231)*(L3231)+(1-F3231)*(1-L3231)</f>
        <v>0.343641341661247</v>
      </c>
      <c r="N3231" s="31" t="n">
        <f aca="false">IF(B3231=1,LN(M3231),0)</f>
        <v>0</v>
      </c>
      <c r="O3231" s="42" t="n">
        <f aca="false">K3231</f>
        <v>0.71268</v>
      </c>
      <c r="P3231" s="43" t="n">
        <f aca="false">1/(1+EXP($P$2+($P$3*O3231)+($P$4*C3231)))</f>
        <v>0.99911113949576</v>
      </c>
      <c r="Q3231" s="42" t="n">
        <f aca="false">(F3231)*(P3231)+(1-F3231)*(1-P3231)</f>
        <v>0.99911113949576</v>
      </c>
      <c r="R3231" s="42" t="n">
        <f aca="false">IF(B3231&lt;&gt;1,LN(Q3231),0)</f>
        <v>-0.000889255774982477</v>
      </c>
    </row>
    <row r="3232" customFormat="false" ht="13" hidden="false" customHeight="false" outlineLevel="0" collapsed="false">
      <c r="A3232" s="18" t="n">
        <v>3223</v>
      </c>
      <c r="B3232" s="41" t="n">
        <v>0</v>
      </c>
      <c r="C3232" s="18" t="n">
        <v>36</v>
      </c>
      <c r="D3232" s="19" t="n">
        <v>17338</v>
      </c>
      <c r="E3232" s="19" t="n">
        <v>624177</v>
      </c>
      <c r="F3232" s="18" t="n">
        <v>1</v>
      </c>
      <c r="G3232" s="20" t="n">
        <f aca="false">($E$2-D3232)/$E$2</f>
        <v>0.30648</v>
      </c>
      <c r="H3232" s="19" t="n">
        <f aca="false">D3232-$E$3</f>
        <v>2338</v>
      </c>
      <c r="I3232" s="18" t="n">
        <f aca="false">F3232*C3232</f>
        <v>36</v>
      </c>
      <c r="J3232" s="19" t="n">
        <f aca="false">H3232*I3232</f>
        <v>84168</v>
      </c>
      <c r="K3232" s="29" t="n">
        <f aca="false">D3232/$E$2</f>
        <v>0.69352</v>
      </c>
      <c r="L3232" s="30" t="n">
        <f aca="false">1/(1+EXP($L$2+($L$3*K3232)+($L$4*C3232)))</f>
        <v>0.452184717703464</v>
      </c>
      <c r="M3232" s="31" t="n">
        <f aca="false">(F3232)*(L3232)+(1-F3232)*(1-L3232)</f>
        <v>0.452184717703464</v>
      </c>
      <c r="N3232" s="31" t="n">
        <f aca="false">IF(B3232=1,LN(M3232),0)</f>
        <v>0</v>
      </c>
      <c r="O3232" s="42" t="n">
        <f aca="false">K3232</f>
        <v>0.69352</v>
      </c>
      <c r="P3232" s="43" t="n">
        <f aca="false">1/(1+EXP($P$2+($P$3*O3232)+($P$4*C3232)))</f>
        <v>0.999463557361112</v>
      </c>
      <c r="Q3232" s="42" t="n">
        <f aca="false">(F3232)*(P3232)+(1-F3232)*(1-P3232)</f>
        <v>0.999463557361112</v>
      </c>
      <c r="R3232" s="42" t="n">
        <f aca="false">IF(B3232&lt;&gt;1,LN(Q3232),0)</f>
        <v>-0.000536586575718692</v>
      </c>
    </row>
    <row r="3233" customFormat="false" ht="13" hidden="false" customHeight="false" outlineLevel="0" collapsed="false">
      <c r="A3233" s="18" t="n">
        <v>3224</v>
      </c>
      <c r="B3233" s="41" t="n">
        <v>0</v>
      </c>
      <c r="C3233" s="18" t="n">
        <v>10</v>
      </c>
      <c r="D3233" s="19" t="n">
        <v>16473</v>
      </c>
      <c r="E3233" s="19" t="n">
        <v>164735</v>
      </c>
      <c r="F3233" s="18" t="n">
        <v>1</v>
      </c>
      <c r="G3233" s="20" t="n">
        <f aca="false">($E$2-D3233)/$E$2</f>
        <v>0.34108</v>
      </c>
      <c r="H3233" s="19" t="n">
        <f aca="false">D3233-$E$3</f>
        <v>1473</v>
      </c>
      <c r="I3233" s="18" t="n">
        <f aca="false">F3233*C3233</f>
        <v>10</v>
      </c>
      <c r="J3233" s="19" t="n">
        <f aca="false">H3233*I3233</f>
        <v>14730</v>
      </c>
      <c r="K3233" s="29" t="n">
        <f aca="false">D3233/$E$2</f>
        <v>0.65892</v>
      </c>
      <c r="L3233" s="30" t="n">
        <f aca="false">1/(1+EXP($L$2+($L$3*K3233)+($L$4*C3233)))</f>
        <v>0.798566773942608</v>
      </c>
      <c r="M3233" s="31" t="n">
        <f aca="false">(F3233)*(L3233)+(1-F3233)*(1-L3233)</f>
        <v>0.798566773942608</v>
      </c>
      <c r="N3233" s="31" t="n">
        <f aca="false">IF(B3233=1,LN(M3233),0)</f>
        <v>0</v>
      </c>
      <c r="O3233" s="42" t="n">
        <f aca="false">K3233</f>
        <v>0.65892</v>
      </c>
      <c r="P3233" s="43" t="n">
        <f aca="false">1/(1+EXP($P$2+($P$3*O3233)+($P$4*C3233)))</f>
        <v>0.999773230867632</v>
      </c>
      <c r="Q3233" s="42" t="n">
        <f aca="false">(F3233)*(P3233)+(1-F3233)*(1-P3233)</f>
        <v>0.999773230867632</v>
      </c>
      <c r="R3233" s="42" t="n">
        <f aca="false">IF(B3233&lt;&gt;1,LN(Q3233),0)</f>
        <v>-0.000226794848375468</v>
      </c>
    </row>
    <row r="3234" customFormat="false" ht="13" hidden="false" customHeight="false" outlineLevel="0" collapsed="false">
      <c r="A3234" s="18" t="n">
        <v>3225</v>
      </c>
      <c r="B3234" s="41" t="n">
        <v>0</v>
      </c>
      <c r="C3234" s="18" t="n">
        <v>13</v>
      </c>
      <c r="D3234" s="19" t="n">
        <v>16996</v>
      </c>
      <c r="E3234" s="19" t="n">
        <v>220949</v>
      </c>
      <c r="F3234" s="18" t="n">
        <v>1</v>
      </c>
      <c r="G3234" s="20" t="n">
        <f aca="false">($E$2-D3234)/$E$2</f>
        <v>0.32016</v>
      </c>
      <c r="H3234" s="19" t="n">
        <f aca="false">D3234-$E$3</f>
        <v>1996</v>
      </c>
      <c r="I3234" s="18" t="n">
        <f aca="false">F3234*C3234</f>
        <v>13</v>
      </c>
      <c r="J3234" s="19" t="n">
        <f aca="false">H3234*I3234</f>
        <v>25948</v>
      </c>
      <c r="K3234" s="29" t="n">
        <f aca="false">D3234/$E$2</f>
        <v>0.67984</v>
      </c>
      <c r="L3234" s="30" t="n">
        <f aca="false">1/(1+EXP($L$2+($L$3*K3234)+($L$4*C3234)))</f>
        <v>0.701204700637276</v>
      </c>
      <c r="M3234" s="31" t="n">
        <f aca="false">(F3234)*(L3234)+(1-F3234)*(1-L3234)</f>
        <v>0.701204700637276</v>
      </c>
      <c r="N3234" s="31" t="n">
        <f aca="false">IF(B3234=1,LN(M3234),0)</f>
        <v>0</v>
      </c>
      <c r="O3234" s="42" t="n">
        <f aca="false">K3234</f>
        <v>0.67984</v>
      </c>
      <c r="P3234" s="43" t="n">
        <f aca="false">1/(1+EXP($P$2+($P$3*O3234)+($P$4*C3234)))</f>
        <v>0.999607062280043</v>
      </c>
      <c r="Q3234" s="42" t="n">
        <f aca="false">(F3234)*(P3234)+(1-F3234)*(1-P3234)</f>
        <v>0.999607062280043</v>
      </c>
      <c r="R3234" s="42" t="n">
        <f aca="false">IF(B3234&lt;&gt;1,LN(Q3234),0)</f>
        <v>-0.000393014940212344</v>
      </c>
    </row>
    <row r="3235" customFormat="false" ht="13" hidden="false" customHeight="false" outlineLevel="0" collapsed="false">
      <c r="A3235" s="18" t="n">
        <v>3226</v>
      </c>
      <c r="B3235" s="41" t="n">
        <v>0</v>
      </c>
      <c r="C3235" s="18" t="n">
        <v>24</v>
      </c>
      <c r="D3235" s="19" t="n">
        <v>20644</v>
      </c>
      <c r="E3235" s="19" t="n">
        <v>495445</v>
      </c>
      <c r="F3235" s="18" t="n">
        <v>1</v>
      </c>
      <c r="G3235" s="20" t="n">
        <f aca="false">($E$2-D3235)/$E$2</f>
        <v>0.17424</v>
      </c>
      <c r="H3235" s="19" t="n">
        <f aca="false">D3235-$E$3</f>
        <v>5644</v>
      </c>
      <c r="I3235" s="18" t="n">
        <f aca="false">F3235*C3235</f>
        <v>24</v>
      </c>
      <c r="J3235" s="19" t="n">
        <f aca="false">H3235*I3235</f>
        <v>135456</v>
      </c>
      <c r="K3235" s="29" t="n">
        <f aca="false">D3235/$E$2</f>
        <v>0.82576</v>
      </c>
      <c r="L3235" s="30" t="n">
        <f aca="false">1/(1+EXP($L$2+($L$3*K3235)+($L$4*C3235)))</f>
        <v>0.0777756105029669</v>
      </c>
      <c r="M3235" s="31" t="n">
        <f aca="false">(F3235)*(L3235)+(1-F3235)*(1-L3235)</f>
        <v>0.0777756105029669</v>
      </c>
      <c r="N3235" s="31" t="n">
        <f aca="false">IF(B3235=1,LN(M3235),0)</f>
        <v>0</v>
      </c>
      <c r="O3235" s="42" t="n">
        <f aca="false">K3235</f>
        <v>0.82576</v>
      </c>
      <c r="P3235" s="43" t="n">
        <f aca="false">1/(1+EXP($P$2+($P$3*O3235)+($P$4*C3235)))</f>
        <v>0.981715259106039</v>
      </c>
      <c r="Q3235" s="42" t="n">
        <f aca="false">(F3235)*(P3235)+(1-F3235)*(1-P3235)</f>
        <v>0.981715259106039</v>
      </c>
      <c r="R3235" s="42" t="n">
        <f aca="false">IF(B3235&lt;&gt;1,LN(Q3235),0)</f>
        <v>-0.018453972851401</v>
      </c>
    </row>
    <row r="3236" customFormat="false" ht="13" hidden="false" customHeight="false" outlineLevel="0" collapsed="false">
      <c r="A3236" s="18" t="n">
        <v>3227</v>
      </c>
      <c r="B3236" s="41" t="n">
        <v>0</v>
      </c>
      <c r="C3236" s="18" t="n">
        <v>22</v>
      </c>
      <c r="D3236" s="19" t="n">
        <v>20691</v>
      </c>
      <c r="E3236" s="19" t="n">
        <v>455200</v>
      </c>
      <c r="F3236" s="18" t="n">
        <v>1</v>
      </c>
      <c r="G3236" s="20" t="n">
        <f aca="false">($E$2-D3236)/$E$2</f>
        <v>0.17236</v>
      </c>
      <c r="H3236" s="19" t="n">
        <f aca="false">D3236-$E$3</f>
        <v>5691</v>
      </c>
      <c r="I3236" s="18" t="n">
        <f aca="false">F3236*C3236</f>
        <v>22</v>
      </c>
      <c r="J3236" s="19" t="n">
        <f aca="false">H3236*I3236</f>
        <v>125202</v>
      </c>
      <c r="K3236" s="29" t="n">
        <f aca="false">D3236/$E$2</f>
        <v>0.82764</v>
      </c>
      <c r="L3236" s="30" t="n">
        <f aca="false">1/(1+EXP($L$2+($L$3*K3236)+($L$4*C3236)))</f>
        <v>0.0798530763526777</v>
      </c>
      <c r="M3236" s="31" t="n">
        <f aca="false">(F3236)*(L3236)+(1-F3236)*(1-L3236)</f>
        <v>0.0798530763526777</v>
      </c>
      <c r="N3236" s="31" t="n">
        <f aca="false">IF(B3236=1,LN(M3236),0)</f>
        <v>0</v>
      </c>
      <c r="O3236" s="42" t="n">
        <f aca="false">K3236</f>
        <v>0.82764</v>
      </c>
      <c r="P3236" s="43" t="n">
        <f aca="false">1/(1+EXP($P$2+($P$3*O3236)+($P$4*C3236)))</f>
        <v>0.980708795425642</v>
      </c>
      <c r="Q3236" s="42" t="n">
        <f aca="false">(F3236)*(P3236)+(1-F3236)*(1-P3236)</f>
        <v>0.980708795425642</v>
      </c>
      <c r="R3236" s="42" t="n">
        <f aca="false">IF(B3236&lt;&gt;1,LN(Q3236),0)</f>
        <v>-0.0194797081060391</v>
      </c>
    </row>
    <row r="3237" customFormat="false" ht="13" hidden="false" customHeight="false" outlineLevel="0" collapsed="false">
      <c r="A3237" s="18" t="n">
        <v>3228</v>
      </c>
      <c r="B3237" s="41" t="n">
        <v>0</v>
      </c>
      <c r="C3237" s="18" t="n">
        <v>10</v>
      </c>
      <c r="D3237" s="19" t="n">
        <v>16660</v>
      </c>
      <c r="E3237" s="19" t="n">
        <v>166599</v>
      </c>
      <c r="F3237" s="18" t="n">
        <v>1</v>
      </c>
      <c r="G3237" s="20" t="n">
        <f aca="false">($E$2-D3237)/$E$2</f>
        <v>0.3336</v>
      </c>
      <c r="H3237" s="19" t="n">
        <f aca="false">D3237-$E$3</f>
        <v>1660</v>
      </c>
      <c r="I3237" s="18" t="n">
        <f aca="false">F3237*C3237</f>
        <v>10</v>
      </c>
      <c r="J3237" s="19" t="n">
        <f aca="false">H3237*I3237</f>
        <v>16600</v>
      </c>
      <c r="K3237" s="29" t="n">
        <f aca="false">D3237/$E$2</f>
        <v>0.6664</v>
      </c>
      <c r="L3237" s="30" t="n">
        <f aca="false">1/(1+EXP($L$2+($L$3*K3237)+($L$4*C3237)))</f>
        <v>0.77306199984755</v>
      </c>
      <c r="M3237" s="31" t="n">
        <f aca="false">(F3237)*(L3237)+(1-F3237)*(1-L3237)</f>
        <v>0.77306199984755</v>
      </c>
      <c r="N3237" s="31" t="n">
        <f aca="false">IF(B3237=1,LN(M3237),0)</f>
        <v>0</v>
      </c>
      <c r="O3237" s="42" t="n">
        <f aca="false">K3237</f>
        <v>0.6664</v>
      </c>
      <c r="P3237" s="43" t="n">
        <f aca="false">1/(1+EXP($P$2+($P$3*O3237)+($P$4*C3237)))</f>
        <v>0.999723295774783</v>
      </c>
      <c r="Q3237" s="42" t="n">
        <f aca="false">(F3237)*(P3237)+(1-F3237)*(1-P3237)</f>
        <v>0.999723295774783</v>
      </c>
      <c r="R3237" s="42" t="n">
        <f aca="false">IF(B3237&lt;&gt;1,LN(Q3237),0)</f>
        <v>-0.000276742514894872</v>
      </c>
    </row>
    <row r="3238" customFormat="false" ht="13" hidden="false" customHeight="false" outlineLevel="0" collapsed="false">
      <c r="A3238" s="18" t="n">
        <v>3229</v>
      </c>
      <c r="B3238" s="41" t="n">
        <v>0</v>
      </c>
      <c r="C3238" s="18" t="n">
        <v>50</v>
      </c>
      <c r="D3238" s="19" t="n">
        <v>21556</v>
      </c>
      <c r="E3238" s="19" t="n">
        <v>1077824</v>
      </c>
      <c r="F3238" s="18" t="n">
        <v>1</v>
      </c>
      <c r="G3238" s="20" t="n">
        <f aca="false">($E$2-D3238)/$E$2</f>
        <v>0.13776</v>
      </c>
      <c r="H3238" s="19" t="n">
        <f aca="false">D3238-$E$3</f>
        <v>6556</v>
      </c>
      <c r="I3238" s="18" t="n">
        <f aca="false">F3238*C3238</f>
        <v>50</v>
      </c>
      <c r="J3238" s="19" t="n">
        <f aca="false">H3238*I3238</f>
        <v>327800</v>
      </c>
      <c r="K3238" s="29" t="n">
        <f aca="false">D3238/$E$2</f>
        <v>0.86224</v>
      </c>
      <c r="L3238" s="30" t="n">
        <f aca="false">1/(1+EXP($L$2+($L$3*K3238)+($L$4*C3238)))</f>
        <v>0.016621598120214</v>
      </c>
      <c r="M3238" s="31" t="n">
        <f aca="false">(F3238)*(L3238)+(1-F3238)*(1-L3238)</f>
        <v>0.016621598120214</v>
      </c>
      <c r="N3238" s="31" t="n">
        <f aca="false">IF(B3238=1,LN(M3238),0)</f>
        <v>0</v>
      </c>
      <c r="O3238" s="42" t="n">
        <f aca="false">K3238</f>
        <v>0.86224</v>
      </c>
      <c r="P3238" s="43" t="n">
        <f aca="false">1/(1+EXP($P$2+($P$3*O3238)+($P$4*C3238)))</f>
        <v>0.955717155565281</v>
      </c>
      <c r="Q3238" s="42" t="n">
        <f aca="false">(F3238)*(P3238)+(1-F3238)*(1-P3238)</f>
        <v>0.955717155565281</v>
      </c>
      <c r="R3238" s="42" t="n">
        <f aca="false">IF(B3238&lt;&gt;1,LN(Q3238),0)</f>
        <v>-0.0452932720860577</v>
      </c>
    </row>
    <row r="3239" customFormat="false" ht="13" hidden="false" customHeight="false" outlineLevel="0" collapsed="false">
      <c r="A3239" s="18" t="n">
        <v>3230</v>
      </c>
      <c r="B3239" s="41" t="n">
        <v>0</v>
      </c>
      <c r="C3239" s="18" t="n">
        <v>19</v>
      </c>
      <c r="D3239" s="19" t="n">
        <v>17452</v>
      </c>
      <c r="E3239" s="19" t="n">
        <v>331587</v>
      </c>
      <c r="F3239" s="18" t="n">
        <v>1</v>
      </c>
      <c r="G3239" s="20" t="n">
        <f aca="false">($E$2-D3239)/$E$2</f>
        <v>0.30192</v>
      </c>
      <c r="H3239" s="19" t="n">
        <f aca="false">D3239-$E$3</f>
        <v>2452</v>
      </c>
      <c r="I3239" s="18" t="n">
        <f aca="false">F3239*C3239</f>
        <v>19</v>
      </c>
      <c r="J3239" s="19" t="n">
        <f aca="false">H3239*I3239</f>
        <v>46588</v>
      </c>
      <c r="K3239" s="29" t="n">
        <f aca="false">D3239/$E$2</f>
        <v>0.69808</v>
      </c>
      <c r="L3239" s="30" t="n">
        <f aca="false">1/(1+EXP($L$2+($L$3*K3239)+($L$4*C3239)))</f>
        <v>0.570271549186238</v>
      </c>
      <c r="M3239" s="31" t="n">
        <f aca="false">(F3239)*(L3239)+(1-F3239)*(1-L3239)</f>
        <v>0.570271549186238</v>
      </c>
      <c r="N3239" s="31" t="n">
        <f aca="false">IF(B3239=1,LN(M3239),0)</f>
        <v>0</v>
      </c>
      <c r="O3239" s="42" t="n">
        <f aca="false">K3239</f>
        <v>0.69808</v>
      </c>
      <c r="P3239" s="43" t="n">
        <f aca="false">1/(1+EXP($P$2+($P$3*O3239)+($P$4*C3239)))</f>
        <v>0.99937038226325</v>
      </c>
      <c r="Q3239" s="42" t="n">
        <f aca="false">(F3239)*(P3239)+(1-F3239)*(1-P3239)</f>
        <v>0.99937038226325</v>
      </c>
      <c r="R3239" s="42" t="n">
        <f aca="false">IF(B3239&lt;&gt;1,LN(Q3239),0)</f>
        <v>-0.000629816029234081</v>
      </c>
    </row>
    <row r="3240" customFormat="false" ht="13" hidden="false" customHeight="false" outlineLevel="0" collapsed="false">
      <c r="A3240" s="18" t="n">
        <v>3231</v>
      </c>
      <c r="B3240" s="41" t="n">
        <v>0</v>
      </c>
      <c r="C3240" s="18" t="n">
        <v>33</v>
      </c>
      <c r="D3240" s="19" t="n">
        <v>19005</v>
      </c>
      <c r="E3240" s="19" t="n">
        <v>627167</v>
      </c>
      <c r="F3240" s="18" t="n">
        <v>1</v>
      </c>
      <c r="G3240" s="20" t="n">
        <f aca="false">($E$2-D3240)/$E$2</f>
        <v>0.2398</v>
      </c>
      <c r="H3240" s="19" t="n">
        <f aca="false">D3240-$E$3</f>
        <v>4005</v>
      </c>
      <c r="I3240" s="18" t="n">
        <f aca="false">F3240*C3240</f>
        <v>33</v>
      </c>
      <c r="J3240" s="19" t="n">
        <f aca="false">H3240*I3240</f>
        <v>132165</v>
      </c>
      <c r="K3240" s="29" t="n">
        <f aca="false">D3240/$E$2</f>
        <v>0.7602</v>
      </c>
      <c r="L3240" s="30" t="n">
        <f aca="false">1/(1+EXP($L$2+($L$3*K3240)+($L$4*C3240)))</f>
        <v>0.190947280453742</v>
      </c>
      <c r="M3240" s="31" t="n">
        <f aca="false">(F3240)*(L3240)+(1-F3240)*(1-L3240)</f>
        <v>0.190947280453742</v>
      </c>
      <c r="N3240" s="31" t="n">
        <f aca="false">IF(B3240=1,LN(M3240),0)</f>
        <v>0</v>
      </c>
      <c r="O3240" s="42" t="n">
        <f aca="false">K3240</f>
        <v>0.7602</v>
      </c>
      <c r="P3240" s="43" t="n">
        <f aca="false">1/(1+EXP($P$2+($P$3*O3240)+($P$4*C3240)))</f>
        <v>0.996822835714489</v>
      </c>
      <c r="Q3240" s="42" t="n">
        <f aca="false">(F3240)*(P3240)+(1-F3240)*(1-P3240)</f>
        <v>0.996822835714489</v>
      </c>
      <c r="R3240" s="42" t="n">
        <f aca="false">IF(B3240&lt;&gt;1,LN(Q3240),0)</f>
        <v>-0.00318222218799222</v>
      </c>
    </row>
    <row r="3241" customFormat="false" ht="13" hidden="false" customHeight="false" outlineLevel="0" collapsed="false">
      <c r="A3241" s="18" t="n">
        <v>3232</v>
      </c>
      <c r="B3241" s="41" t="n">
        <v>0</v>
      </c>
      <c r="C3241" s="18" t="n">
        <v>24</v>
      </c>
      <c r="D3241" s="19" t="n">
        <v>20781</v>
      </c>
      <c r="E3241" s="19" t="n">
        <v>498745</v>
      </c>
      <c r="F3241" s="18" t="n">
        <v>1</v>
      </c>
      <c r="G3241" s="20" t="n">
        <f aca="false">($E$2-D3241)/$E$2</f>
        <v>0.16876</v>
      </c>
      <c r="H3241" s="19" t="n">
        <f aca="false">D3241-$E$3</f>
        <v>5781</v>
      </c>
      <c r="I3241" s="18" t="n">
        <f aca="false">F3241*C3241</f>
        <v>24</v>
      </c>
      <c r="J3241" s="19" t="n">
        <f aca="false">H3241*I3241</f>
        <v>138744</v>
      </c>
      <c r="K3241" s="29" t="n">
        <f aca="false">D3241/$E$2</f>
        <v>0.83124</v>
      </c>
      <c r="L3241" s="30" t="n">
        <f aca="false">1/(1+EXP($L$2+($L$3*K3241)+($L$4*C3241)))</f>
        <v>0.0701698475990164</v>
      </c>
      <c r="M3241" s="31" t="n">
        <f aca="false">(F3241)*(L3241)+(1-F3241)*(1-L3241)</f>
        <v>0.0701698475990164</v>
      </c>
      <c r="N3241" s="31" t="n">
        <f aca="false">IF(B3241=1,LN(M3241),0)</f>
        <v>0</v>
      </c>
      <c r="O3241" s="42" t="n">
        <f aca="false">K3241</f>
        <v>0.83124</v>
      </c>
      <c r="P3241" s="43" t="n">
        <f aca="false">1/(1+EXP($P$2+($P$3*O3241)+($P$4*C3241)))</f>
        <v>0.978904909204394</v>
      </c>
      <c r="Q3241" s="42" t="n">
        <f aca="false">(F3241)*(P3241)+(1-F3241)*(1-P3241)</f>
        <v>0.978904909204394</v>
      </c>
      <c r="R3241" s="42" t="n">
        <f aca="false">IF(B3241&lt;&gt;1,LN(Q3241),0)</f>
        <v>-0.021320771705983</v>
      </c>
    </row>
    <row r="3242" customFormat="false" ht="13" hidden="false" customHeight="false" outlineLevel="0" collapsed="false">
      <c r="A3242" s="18" t="n">
        <v>3233</v>
      </c>
      <c r="B3242" s="41" t="n">
        <v>0</v>
      </c>
      <c r="C3242" s="18" t="n">
        <v>29</v>
      </c>
      <c r="D3242" s="19" t="n">
        <v>18390</v>
      </c>
      <c r="E3242" s="19" t="n">
        <v>533322</v>
      </c>
      <c r="F3242" s="18" t="n">
        <v>1</v>
      </c>
      <c r="G3242" s="20" t="n">
        <f aca="false">($E$2-D3242)/$E$2</f>
        <v>0.2644</v>
      </c>
      <c r="H3242" s="19" t="n">
        <f aca="false">D3242-$E$3</f>
        <v>3390</v>
      </c>
      <c r="I3242" s="18" t="n">
        <f aca="false">F3242*C3242</f>
        <v>29</v>
      </c>
      <c r="J3242" s="19" t="n">
        <f aca="false">H3242*I3242</f>
        <v>98310</v>
      </c>
      <c r="K3242" s="29" t="n">
        <f aca="false">D3242/$E$2</f>
        <v>0.7356</v>
      </c>
      <c r="L3242" s="30" t="n">
        <f aca="false">1/(1+EXP($L$2+($L$3*K3242)+($L$4*C3242)))</f>
        <v>0.307559081000032</v>
      </c>
      <c r="M3242" s="31" t="n">
        <f aca="false">(F3242)*(L3242)+(1-F3242)*(1-L3242)</f>
        <v>0.307559081000032</v>
      </c>
      <c r="N3242" s="31" t="n">
        <f aca="false">IF(B3242=1,LN(M3242),0)</f>
        <v>0</v>
      </c>
      <c r="O3242" s="42" t="n">
        <f aca="false">K3242</f>
        <v>0.7356</v>
      </c>
      <c r="P3242" s="43" t="n">
        <f aca="false">1/(1+EXP($P$2+($P$3*O3242)+($P$4*C3242)))</f>
        <v>0.998331428995093</v>
      </c>
      <c r="Q3242" s="42" t="n">
        <f aca="false">(F3242)*(P3242)+(1-F3242)*(1-P3242)</f>
        <v>0.998331428995093</v>
      </c>
      <c r="R3242" s="42" t="n">
        <f aca="false">IF(B3242&lt;&gt;1,LN(Q3242),0)</f>
        <v>-0.00166996461995253</v>
      </c>
    </row>
    <row r="3243" customFormat="false" ht="13" hidden="false" customHeight="false" outlineLevel="0" collapsed="false">
      <c r="A3243" s="18" t="n">
        <v>3234</v>
      </c>
      <c r="B3243" s="41" t="n">
        <v>0</v>
      </c>
      <c r="C3243" s="18" t="n">
        <v>26</v>
      </c>
      <c r="D3243" s="19" t="n">
        <v>20598</v>
      </c>
      <c r="E3243" s="19" t="n">
        <v>535556</v>
      </c>
      <c r="F3243" s="18" t="n">
        <v>1</v>
      </c>
      <c r="G3243" s="20" t="n">
        <f aca="false">($E$2-D3243)/$E$2</f>
        <v>0.17608</v>
      </c>
      <c r="H3243" s="19" t="n">
        <f aca="false">D3243-$E$3</f>
        <v>5598</v>
      </c>
      <c r="I3243" s="18" t="n">
        <f aca="false">F3243*C3243</f>
        <v>26</v>
      </c>
      <c r="J3243" s="19" t="n">
        <f aca="false">H3243*I3243</f>
        <v>145548</v>
      </c>
      <c r="K3243" s="29" t="n">
        <f aca="false">D3243/$E$2</f>
        <v>0.82392</v>
      </c>
      <c r="L3243" s="30" t="n">
        <f aca="false">1/(1+EXP($L$2+($L$3*K3243)+($L$4*C3243)))</f>
        <v>0.075690976404291</v>
      </c>
      <c r="M3243" s="31" t="n">
        <f aca="false">(F3243)*(L3243)+(1-F3243)*(1-L3243)</f>
        <v>0.075690976404291</v>
      </c>
      <c r="N3243" s="31" t="n">
        <f aca="false">IF(B3243=1,LN(M3243),0)</f>
        <v>0</v>
      </c>
      <c r="O3243" s="42" t="n">
        <f aca="false">K3243</f>
        <v>0.82392</v>
      </c>
      <c r="P3243" s="43" t="n">
        <f aca="false">1/(1+EXP($P$2+($P$3*O3243)+($P$4*C3243)))</f>
        <v>0.98265200356339</v>
      </c>
      <c r="Q3243" s="42" t="n">
        <f aca="false">(F3243)*(P3243)+(1-F3243)*(1-P3243)</f>
        <v>0.98265200356339</v>
      </c>
      <c r="R3243" s="42" t="n">
        <f aca="false">IF(B3243&lt;&gt;1,LN(Q3243),0)</f>
        <v>-0.0175002361992391</v>
      </c>
    </row>
    <row r="3244" customFormat="false" ht="13" hidden="false" customHeight="false" outlineLevel="0" collapsed="false">
      <c r="A3244" s="18" t="n">
        <v>3235</v>
      </c>
      <c r="B3244" s="41" t="n">
        <v>0</v>
      </c>
      <c r="C3244" s="18" t="n">
        <v>16</v>
      </c>
      <c r="D3244" s="19" t="n">
        <v>19898</v>
      </c>
      <c r="E3244" s="19" t="n">
        <v>318361</v>
      </c>
      <c r="F3244" s="18" t="n">
        <v>1</v>
      </c>
      <c r="G3244" s="20" t="n">
        <f aca="false">($E$2-D3244)/$E$2</f>
        <v>0.20408</v>
      </c>
      <c r="H3244" s="19" t="n">
        <f aca="false">D3244-$E$3</f>
        <v>4898</v>
      </c>
      <c r="I3244" s="18" t="n">
        <f aca="false">F3244*C3244</f>
        <v>16</v>
      </c>
      <c r="J3244" s="19" t="n">
        <f aca="false">H3244*I3244</f>
        <v>78368</v>
      </c>
      <c r="K3244" s="29" t="n">
        <f aca="false">D3244/$E$2</f>
        <v>0.79592</v>
      </c>
      <c r="L3244" s="30" t="n">
        <f aca="false">1/(1+EXP($L$2+($L$3*K3244)+($L$4*C3244)))</f>
        <v>0.167853395413018</v>
      </c>
      <c r="M3244" s="31" t="n">
        <f aca="false">(F3244)*(L3244)+(1-F3244)*(1-L3244)</f>
        <v>0.167853395413018</v>
      </c>
      <c r="N3244" s="31" t="n">
        <f aca="false">IF(B3244=1,LN(M3244),0)</f>
        <v>0</v>
      </c>
      <c r="O3244" s="42" t="n">
        <f aca="false">K3244</f>
        <v>0.79592</v>
      </c>
      <c r="P3244" s="43" t="n">
        <f aca="false">1/(1+EXP($P$2+($P$3*O3244)+($P$4*C3244)))</f>
        <v>0.991499307435644</v>
      </c>
      <c r="Q3244" s="42" t="n">
        <f aca="false">(F3244)*(P3244)+(1-F3244)*(1-P3244)</f>
        <v>0.991499307435644</v>
      </c>
      <c r="R3244" s="42" t="n">
        <f aca="false">IF(B3244&lt;&gt;1,LN(Q3244),0)</f>
        <v>-0.0085370295241497</v>
      </c>
    </row>
    <row r="3245" customFormat="false" ht="13" hidden="false" customHeight="false" outlineLevel="0" collapsed="false">
      <c r="A3245" s="18" t="n">
        <v>3236</v>
      </c>
      <c r="B3245" s="41" t="n">
        <v>0</v>
      </c>
      <c r="C3245" s="18" t="n">
        <v>34</v>
      </c>
      <c r="D3245" s="19" t="n">
        <v>17466</v>
      </c>
      <c r="E3245" s="19" t="n">
        <v>593853</v>
      </c>
      <c r="F3245" s="18" t="n">
        <v>1</v>
      </c>
      <c r="G3245" s="20" t="n">
        <f aca="false">($E$2-D3245)/$E$2</f>
        <v>0.30136</v>
      </c>
      <c r="H3245" s="19" t="n">
        <f aca="false">D3245-$E$3</f>
        <v>2466</v>
      </c>
      <c r="I3245" s="18" t="n">
        <f aca="false">F3245*C3245</f>
        <v>34</v>
      </c>
      <c r="J3245" s="19" t="n">
        <f aca="false">H3245*I3245</f>
        <v>83844</v>
      </c>
      <c r="K3245" s="29" t="n">
        <f aca="false">D3245/$E$2</f>
        <v>0.69864</v>
      </c>
      <c r="L3245" s="30" t="n">
        <f aca="false">1/(1+EXP($L$2+($L$3*K3245)+($L$4*C3245)))</f>
        <v>0.443015691982284</v>
      </c>
      <c r="M3245" s="31" t="n">
        <f aca="false">(F3245)*(L3245)+(1-F3245)*(1-L3245)</f>
        <v>0.443015691982284</v>
      </c>
      <c r="N3245" s="31" t="n">
        <f aca="false">IF(B3245=1,LN(M3245),0)</f>
        <v>0</v>
      </c>
      <c r="O3245" s="42" t="n">
        <f aca="false">K3245</f>
        <v>0.69864</v>
      </c>
      <c r="P3245" s="43" t="n">
        <f aca="false">1/(1+EXP($P$2+($P$3*O3245)+($P$4*C3245)))</f>
        <v>0.999382478820998</v>
      </c>
      <c r="Q3245" s="42" t="n">
        <f aca="false">(F3245)*(P3245)+(1-F3245)*(1-P3245)</f>
        <v>0.999382478820998</v>
      </c>
      <c r="R3245" s="42" t="n">
        <f aca="false">IF(B3245&lt;&gt;1,LN(Q3245),0)</f>
        <v>-0.000617711923735621</v>
      </c>
    </row>
    <row r="3246" customFormat="false" ht="13" hidden="false" customHeight="false" outlineLevel="0" collapsed="false">
      <c r="A3246" s="18" t="n">
        <v>3237</v>
      </c>
      <c r="B3246" s="41" t="n">
        <v>0</v>
      </c>
      <c r="C3246" s="18" t="n">
        <v>10</v>
      </c>
      <c r="D3246" s="19" t="n">
        <v>22344</v>
      </c>
      <c r="E3246" s="19" t="n">
        <v>223439</v>
      </c>
      <c r="F3246" s="18" t="n">
        <v>1</v>
      </c>
      <c r="G3246" s="20" t="n">
        <f aca="false">($E$2-D3246)/$E$2</f>
        <v>0.10624</v>
      </c>
      <c r="H3246" s="19" t="n">
        <f aca="false">D3246-$E$3</f>
        <v>7344</v>
      </c>
      <c r="I3246" s="18" t="n">
        <f aca="false">F3246*C3246</f>
        <v>10</v>
      </c>
      <c r="J3246" s="19" t="n">
        <f aca="false">H3246*I3246</f>
        <v>73440</v>
      </c>
      <c r="K3246" s="29" t="n">
        <f aca="false">D3246/$E$2</f>
        <v>0.89376</v>
      </c>
      <c r="L3246" s="30" t="n">
        <f aca="false">1/(1+EXP($L$2+($L$3*K3246)+($L$4*C3246)))</f>
        <v>0.0327774630134921</v>
      </c>
      <c r="M3246" s="31" t="n">
        <f aca="false">(F3246)*(L3246)+(1-F3246)*(1-L3246)</f>
        <v>0.0327774630134921</v>
      </c>
      <c r="N3246" s="31" t="n">
        <f aca="false">IF(B3246=1,LN(M3246),0)</f>
        <v>0</v>
      </c>
      <c r="O3246" s="42" t="n">
        <f aca="false">K3246</f>
        <v>0.89376</v>
      </c>
      <c r="P3246" s="43" t="n">
        <f aca="false">1/(1+EXP($P$2+($P$3*O3246)+($P$4*C3246)))</f>
        <v>0.894872782169873</v>
      </c>
      <c r="Q3246" s="42" t="n">
        <f aca="false">(F3246)*(P3246)+(1-F3246)*(1-P3246)</f>
        <v>0.894872782169873</v>
      </c>
      <c r="R3246" s="42" t="n">
        <f aca="false">IF(B3246&lt;&gt;1,LN(Q3246),0)</f>
        <v>-0.111073713637488</v>
      </c>
    </row>
    <row r="3247" customFormat="false" ht="13" hidden="false" customHeight="false" outlineLevel="0" collapsed="false">
      <c r="A3247" s="18" t="n">
        <v>3238</v>
      </c>
      <c r="B3247" s="41" t="n">
        <v>0</v>
      </c>
      <c r="C3247" s="18" t="n">
        <v>17</v>
      </c>
      <c r="D3247" s="19" t="n">
        <v>16053</v>
      </c>
      <c r="E3247" s="19" t="n">
        <v>272906</v>
      </c>
      <c r="F3247" s="18" t="n">
        <v>1</v>
      </c>
      <c r="G3247" s="20" t="n">
        <f aca="false">($E$2-D3247)/$E$2</f>
        <v>0.35788</v>
      </c>
      <c r="H3247" s="19" t="n">
        <f aca="false">D3247-$E$3</f>
        <v>1053</v>
      </c>
      <c r="I3247" s="18" t="n">
        <f aca="false">F3247*C3247</f>
        <v>17</v>
      </c>
      <c r="J3247" s="19" t="n">
        <f aca="false">H3247*I3247</f>
        <v>17901</v>
      </c>
      <c r="K3247" s="29" t="n">
        <f aca="false">D3247/$E$2</f>
        <v>0.64212</v>
      </c>
      <c r="L3247" s="30" t="n">
        <f aca="false">1/(1+EXP($L$2+($L$3*K3247)+($L$4*C3247)))</f>
        <v>0.815243057841829</v>
      </c>
      <c r="M3247" s="31" t="n">
        <f aca="false">(F3247)*(L3247)+(1-F3247)*(1-L3247)</f>
        <v>0.815243057841829</v>
      </c>
      <c r="N3247" s="31" t="n">
        <f aca="false">IF(B3247=1,LN(M3247),0)</f>
        <v>0</v>
      </c>
      <c r="O3247" s="42" t="n">
        <f aca="false">K3247</f>
        <v>0.64212</v>
      </c>
      <c r="P3247" s="43" t="n">
        <f aca="false">1/(1+EXP($P$2+($P$3*O3247)+($P$4*C3247)))</f>
        <v>0.999857277624714</v>
      </c>
      <c r="Q3247" s="42" t="n">
        <f aca="false">(F3247)*(P3247)+(1-F3247)*(1-P3247)</f>
        <v>0.999857277624714</v>
      </c>
      <c r="R3247" s="42" t="n">
        <f aca="false">IF(B3247&lt;&gt;1,LN(Q3247),0)</f>
        <v>-0.000142732561093496</v>
      </c>
    </row>
    <row r="3248" customFormat="false" ht="13" hidden="false" customHeight="false" outlineLevel="0" collapsed="false">
      <c r="A3248" s="18" t="n">
        <v>3239</v>
      </c>
      <c r="B3248" s="41" t="n">
        <v>0</v>
      </c>
      <c r="C3248" s="18" t="n">
        <v>16</v>
      </c>
      <c r="D3248" s="19" t="n">
        <v>21783</v>
      </c>
      <c r="E3248" s="19" t="n">
        <v>348534</v>
      </c>
      <c r="F3248" s="18" t="n">
        <v>1</v>
      </c>
      <c r="G3248" s="20" t="n">
        <f aca="false">($E$2-D3248)/$E$2</f>
        <v>0.12868</v>
      </c>
      <c r="H3248" s="19" t="n">
        <f aca="false">D3248-$E$3</f>
        <v>6783</v>
      </c>
      <c r="I3248" s="18" t="n">
        <f aca="false">F3248*C3248</f>
        <v>16</v>
      </c>
      <c r="J3248" s="19" t="n">
        <f aca="false">H3248*I3248</f>
        <v>108528</v>
      </c>
      <c r="K3248" s="29" t="n">
        <f aca="false">D3248/$E$2</f>
        <v>0.87132</v>
      </c>
      <c r="L3248" s="30" t="n">
        <f aca="false">1/(1+EXP($L$2+($L$3*K3248)+($L$4*C3248)))</f>
        <v>0.0418919507032043</v>
      </c>
      <c r="M3248" s="31" t="n">
        <f aca="false">(F3248)*(L3248)+(1-F3248)*(1-L3248)</f>
        <v>0.0418919507032043</v>
      </c>
      <c r="N3248" s="31" t="n">
        <f aca="false">IF(B3248=1,LN(M3248),0)</f>
        <v>0</v>
      </c>
      <c r="O3248" s="42" t="n">
        <f aca="false">K3248</f>
        <v>0.87132</v>
      </c>
      <c r="P3248" s="43" t="n">
        <f aca="false">1/(1+EXP($P$2+($P$3*O3248)+($P$4*C3248)))</f>
        <v>0.940050794064524</v>
      </c>
      <c r="Q3248" s="42" t="n">
        <f aca="false">(F3248)*(P3248)+(1-F3248)*(1-P3248)</f>
        <v>0.940050794064524</v>
      </c>
      <c r="R3248" s="42" t="n">
        <f aca="false">IF(B3248&lt;&gt;1,LN(Q3248),0)</f>
        <v>-0.0618213689391375</v>
      </c>
    </row>
    <row r="3249" customFormat="false" ht="13" hidden="false" customHeight="false" outlineLevel="0" collapsed="false">
      <c r="A3249" s="18" t="n">
        <v>3240</v>
      </c>
      <c r="B3249" s="41" t="n">
        <v>0</v>
      </c>
      <c r="C3249" s="18" t="n">
        <v>10</v>
      </c>
      <c r="D3249" s="19" t="n">
        <v>22045</v>
      </c>
      <c r="E3249" s="19" t="n">
        <v>220454</v>
      </c>
      <c r="F3249" s="18" t="n">
        <v>1</v>
      </c>
      <c r="G3249" s="20" t="n">
        <f aca="false">($E$2-D3249)/$E$2</f>
        <v>0.1182</v>
      </c>
      <c r="H3249" s="19" t="n">
        <f aca="false">D3249-$E$3</f>
        <v>7045</v>
      </c>
      <c r="I3249" s="18" t="n">
        <f aca="false">F3249*C3249</f>
        <v>10</v>
      </c>
      <c r="J3249" s="19" t="n">
        <f aca="false">H3249*I3249</f>
        <v>70450</v>
      </c>
      <c r="K3249" s="29" t="n">
        <f aca="false">D3249/$E$2</f>
        <v>0.8818</v>
      </c>
      <c r="L3249" s="30" t="n">
        <f aca="false">1/(1+EXP($L$2+($L$3*K3249)+($L$4*C3249)))</f>
        <v>0.0414011332235404</v>
      </c>
      <c r="M3249" s="31" t="n">
        <f aca="false">(F3249)*(L3249)+(1-F3249)*(1-L3249)</f>
        <v>0.0414011332235404</v>
      </c>
      <c r="N3249" s="31" t="n">
        <f aca="false">IF(B3249=1,LN(M3249),0)</f>
        <v>0</v>
      </c>
      <c r="O3249" s="42" t="n">
        <f aca="false">K3249</f>
        <v>0.8818</v>
      </c>
      <c r="P3249" s="43" t="n">
        <f aca="false">1/(1+EXP($P$2+($P$3*O3249)+($P$4*C3249)))</f>
        <v>0.921275453978907</v>
      </c>
      <c r="Q3249" s="42" t="n">
        <f aca="false">(F3249)*(P3249)+(1-F3249)*(1-P3249)</f>
        <v>0.921275453978907</v>
      </c>
      <c r="R3249" s="42" t="n">
        <f aca="false">IF(B3249&lt;&gt;1,LN(Q3249),0)</f>
        <v>-0.0819962060324369</v>
      </c>
    </row>
    <row r="3250" customFormat="false" ht="13" hidden="false" customHeight="false" outlineLevel="0" collapsed="false">
      <c r="A3250" s="18" t="n">
        <v>3241</v>
      </c>
      <c r="B3250" s="41" t="n">
        <v>0</v>
      </c>
      <c r="C3250" s="18" t="n">
        <v>13</v>
      </c>
      <c r="D3250" s="19" t="n">
        <v>19246</v>
      </c>
      <c r="E3250" s="19" t="n">
        <v>250196</v>
      </c>
      <c r="F3250" s="18" t="n">
        <v>1</v>
      </c>
      <c r="G3250" s="20" t="n">
        <f aca="false">($E$2-D3250)/$E$2</f>
        <v>0.23016</v>
      </c>
      <c r="H3250" s="19" t="n">
        <f aca="false">D3250-$E$3</f>
        <v>4246</v>
      </c>
      <c r="I3250" s="18" t="n">
        <f aca="false">F3250*C3250</f>
        <v>13</v>
      </c>
      <c r="J3250" s="19" t="n">
        <f aca="false">H3250*I3250</f>
        <v>55198</v>
      </c>
      <c r="K3250" s="29" t="n">
        <f aca="false">D3250/$E$2</f>
        <v>0.76984</v>
      </c>
      <c r="L3250" s="30" t="n">
        <f aca="false">1/(1+EXP($L$2+($L$3*K3250)+($L$4*C3250)))</f>
        <v>0.274489106403073</v>
      </c>
      <c r="M3250" s="31" t="n">
        <f aca="false">(F3250)*(L3250)+(1-F3250)*(1-L3250)</f>
        <v>0.274489106403073</v>
      </c>
      <c r="N3250" s="31" t="n">
        <f aca="false">IF(B3250=1,LN(M3250),0)</f>
        <v>0</v>
      </c>
      <c r="O3250" s="42" t="n">
        <f aca="false">K3250</f>
        <v>0.76984</v>
      </c>
      <c r="P3250" s="43" t="n">
        <f aca="false">1/(1+EXP($P$2+($P$3*O3250)+($P$4*C3250)))</f>
        <v>0.995706197564254</v>
      </c>
      <c r="Q3250" s="42" t="n">
        <f aca="false">(F3250)*(P3250)+(1-F3250)*(1-P3250)</f>
        <v>0.995706197564254</v>
      </c>
      <c r="R3250" s="42" t="n">
        <f aca="false">IF(B3250&lt;&gt;1,LN(Q3250),0)</f>
        <v>-0.00430304727860164</v>
      </c>
    </row>
    <row r="3251" customFormat="false" ht="13" hidden="false" customHeight="false" outlineLevel="0" collapsed="false">
      <c r="A3251" s="18" t="n">
        <v>3242</v>
      </c>
      <c r="B3251" s="41" t="n">
        <v>0</v>
      </c>
      <c r="C3251" s="18" t="n">
        <v>15</v>
      </c>
      <c r="D3251" s="19" t="n">
        <v>21247</v>
      </c>
      <c r="E3251" s="19" t="n">
        <v>318705</v>
      </c>
      <c r="F3251" s="18" t="n">
        <v>1</v>
      </c>
      <c r="G3251" s="20" t="n">
        <f aca="false">($E$2-D3251)/$E$2</f>
        <v>0.15012</v>
      </c>
      <c r="H3251" s="19" t="n">
        <f aca="false">D3251-$E$3</f>
        <v>6247</v>
      </c>
      <c r="I3251" s="18" t="n">
        <f aca="false">F3251*C3251</f>
        <v>15</v>
      </c>
      <c r="J3251" s="19" t="n">
        <f aca="false">H3251*I3251</f>
        <v>93705</v>
      </c>
      <c r="K3251" s="29" t="n">
        <f aca="false">D3251/$E$2</f>
        <v>0.84988</v>
      </c>
      <c r="L3251" s="30" t="n">
        <f aca="false">1/(1+EXP($L$2+($L$3*K3251)+($L$4*C3251)))</f>
        <v>0.0652690408169685</v>
      </c>
      <c r="M3251" s="31" t="n">
        <f aca="false">(F3251)*(L3251)+(1-F3251)*(1-L3251)</f>
        <v>0.0652690408169685</v>
      </c>
      <c r="N3251" s="31" t="n">
        <f aca="false">IF(B3251=1,LN(M3251),0)</f>
        <v>0</v>
      </c>
      <c r="O3251" s="42" t="n">
        <f aca="false">K3251</f>
        <v>0.84988</v>
      </c>
      <c r="P3251" s="43" t="n">
        <f aca="false">1/(1+EXP($P$2+($P$3*O3251)+($P$4*C3251)))</f>
        <v>0.965133345103972</v>
      </c>
      <c r="Q3251" s="42" t="n">
        <f aca="false">(F3251)*(P3251)+(1-F3251)*(1-P3251)</f>
        <v>0.965133345103972</v>
      </c>
      <c r="R3251" s="42" t="n">
        <f aca="false">IF(B3251&lt;&gt;1,LN(Q3251),0)</f>
        <v>-0.0354890057344361</v>
      </c>
    </row>
    <row r="3252" customFormat="false" ht="13" hidden="false" customHeight="false" outlineLevel="0" collapsed="false">
      <c r="A3252" s="18" t="n">
        <v>3243</v>
      </c>
      <c r="B3252" s="41" t="n">
        <v>0</v>
      </c>
      <c r="C3252" s="18" t="n">
        <v>18</v>
      </c>
      <c r="D3252" s="19" t="n">
        <v>21443</v>
      </c>
      <c r="E3252" s="19" t="n">
        <v>385974</v>
      </c>
      <c r="F3252" s="18" t="n">
        <v>1</v>
      </c>
      <c r="G3252" s="20" t="n">
        <f aca="false">($E$2-D3252)/$E$2</f>
        <v>0.14228</v>
      </c>
      <c r="H3252" s="19" t="n">
        <f aca="false">D3252-$E$3</f>
        <v>6443</v>
      </c>
      <c r="I3252" s="18" t="n">
        <f aca="false">F3252*C3252</f>
        <v>18</v>
      </c>
      <c r="J3252" s="19" t="n">
        <f aca="false">H3252*I3252</f>
        <v>115974</v>
      </c>
      <c r="K3252" s="29" t="n">
        <f aca="false">D3252/$E$2</f>
        <v>0.85772</v>
      </c>
      <c r="L3252" s="30" t="n">
        <f aca="false">1/(1+EXP($L$2+($L$3*K3252)+($L$4*C3252)))</f>
        <v>0.0511335956337273</v>
      </c>
      <c r="M3252" s="31" t="n">
        <f aca="false">(F3252)*(L3252)+(1-F3252)*(1-L3252)</f>
        <v>0.0511335956337273</v>
      </c>
      <c r="N3252" s="31" t="n">
        <f aca="false">IF(B3252=1,LN(M3252),0)</f>
        <v>0</v>
      </c>
      <c r="O3252" s="42" t="n">
        <f aca="false">K3252</f>
        <v>0.85772</v>
      </c>
      <c r="P3252" s="43" t="n">
        <f aca="false">1/(1+EXP($P$2+($P$3*O3252)+($P$4*C3252)))</f>
        <v>0.957667720064253</v>
      </c>
      <c r="Q3252" s="42" t="n">
        <f aca="false">(F3252)*(P3252)+(1-F3252)*(1-P3252)</f>
        <v>0.957667720064253</v>
      </c>
      <c r="R3252" s="42" t="n">
        <f aca="false">IF(B3252&lt;&gt;1,LN(Q3252),0)</f>
        <v>-0.0432544087088894</v>
      </c>
    </row>
    <row r="3253" customFormat="false" ht="13" hidden="false" customHeight="false" outlineLevel="0" collapsed="false">
      <c r="A3253" s="18" t="n">
        <v>3244</v>
      </c>
      <c r="B3253" s="41" t="n">
        <v>0</v>
      </c>
      <c r="C3253" s="18" t="n">
        <v>11</v>
      </c>
      <c r="D3253" s="19" t="n">
        <v>16446</v>
      </c>
      <c r="E3253" s="19" t="n">
        <v>180909</v>
      </c>
      <c r="F3253" s="18" t="n">
        <v>1</v>
      </c>
      <c r="G3253" s="20" t="n">
        <f aca="false">($E$2-D3253)/$E$2</f>
        <v>0.34216</v>
      </c>
      <c r="H3253" s="19" t="n">
        <f aca="false">D3253-$E$3</f>
        <v>1446</v>
      </c>
      <c r="I3253" s="18" t="n">
        <f aca="false">F3253*C3253</f>
        <v>11</v>
      </c>
      <c r="J3253" s="19" t="n">
        <f aca="false">H3253*I3253</f>
        <v>15906</v>
      </c>
      <c r="K3253" s="29" t="n">
        <f aca="false">D3253/$E$2</f>
        <v>0.65784</v>
      </c>
      <c r="L3253" s="30" t="n">
        <f aca="false">1/(1+EXP($L$2+($L$3*K3253)+($L$4*C3253)))</f>
        <v>0.796715582484691</v>
      </c>
      <c r="M3253" s="31" t="n">
        <f aca="false">(F3253)*(L3253)+(1-F3253)*(1-L3253)</f>
        <v>0.796715582484691</v>
      </c>
      <c r="N3253" s="31" t="n">
        <f aca="false">IF(B3253=1,LN(M3253),0)</f>
        <v>0</v>
      </c>
      <c r="O3253" s="42" t="n">
        <f aca="false">K3253</f>
        <v>0.65784</v>
      </c>
      <c r="P3253" s="43" t="n">
        <f aca="false">1/(1+EXP($P$2+($P$3*O3253)+($P$4*C3253)))</f>
        <v>0.999780157917468</v>
      </c>
      <c r="Q3253" s="42" t="n">
        <f aca="false">(F3253)*(P3253)+(1-F3253)*(1-P3253)</f>
        <v>0.999780157917468</v>
      </c>
      <c r="R3253" s="42" t="n">
        <f aca="false">IF(B3253&lt;&gt;1,LN(Q3253),0)</f>
        <v>-0.000219866251344801</v>
      </c>
    </row>
    <row r="3254" customFormat="false" ht="13" hidden="false" customHeight="false" outlineLevel="0" collapsed="false">
      <c r="A3254" s="18" t="n">
        <v>3245</v>
      </c>
      <c r="B3254" s="41" t="n">
        <v>0</v>
      </c>
      <c r="C3254" s="18" t="n">
        <v>15</v>
      </c>
      <c r="D3254" s="19" t="n">
        <v>16326</v>
      </c>
      <c r="E3254" s="19" t="n">
        <v>244885</v>
      </c>
      <c r="F3254" s="18" t="n">
        <v>1</v>
      </c>
      <c r="G3254" s="20" t="n">
        <f aca="false">($E$2-D3254)/$E$2</f>
        <v>0.34696</v>
      </c>
      <c r="H3254" s="19" t="n">
        <f aca="false">D3254-$E$3</f>
        <v>1326</v>
      </c>
      <c r="I3254" s="18" t="n">
        <f aca="false">F3254*C3254</f>
        <v>15</v>
      </c>
      <c r="J3254" s="19" t="n">
        <f aca="false">H3254*I3254</f>
        <v>19890</v>
      </c>
      <c r="K3254" s="29" t="n">
        <f aca="false">D3254/$E$2</f>
        <v>0.65304</v>
      </c>
      <c r="L3254" s="30" t="n">
        <f aca="false">1/(1+EXP($L$2+($L$3*K3254)+($L$4*C3254)))</f>
        <v>0.790799147090938</v>
      </c>
      <c r="M3254" s="31" t="n">
        <f aca="false">(F3254)*(L3254)+(1-F3254)*(1-L3254)</f>
        <v>0.790799147090938</v>
      </c>
      <c r="N3254" s="31" t="n">
        <f aca="false">IF(B3254=1,LN(M3254),0)</f>
        <v>0</v>
      </c>
      <c r="O3254" s="42" t="n">
        <f aca="false">K3254</f>
        <v>0.65304</v>
      </c>
      <c r="P3254" s="43" t="n">
        <f aca="false">1/(1+EXP($P$2+($P$3*O3254)+($P$4*C3254)))</f>
        <v>0.999808278529558</v>
      </c>
      <c r="Q3254" s="42" t="n">
        <f aca="false">(F3254)*(P3254)+(1-F3254)*(1-P3254)</f>
        <v>0.999808278529558</v>
      </c>
      <c r="R3254" s="42" t="n">
        <f aca="false">IF(B3254&lt;&gt;1,LN(Q3254),0)</f>
        <v>-0.000191739851352048</v>
      </c>
    </row>
    <row r="3255" customFormat="false" ht="13" hidden="false" customHeight="false" outlineLevel="0" collapsed="false">
      <c r="A3255" s="18" t="n">
        <v>3246</v>
      </c>
      <c r="B3255" s="41" t="n">
        <v>0</v>
      </c>
      <c r="C3255" s="18" t="n">
        <v>24</v>
      </c>
      <c r="D3255" s="19" t="n">
        <v>19172</v>
      </c>
      <c r="E3255" s="19" t="n">
        <v>460139</v>
      </c>
      <c r="F3255" s="18" t="n">
        <v>1</v>
      </c>
      <c r="G3255" s="20" t="n">
        <f aca="false">($E$2-D3255)/$E$2</f>
        <v>0.23312</v>
      </c>
      <c r="H3255" s="19" t="n">
        <f aca="false">D3255-$E$3</f>
        <v>4172</v>
      </c>
      <c r="I3255" s="18" t="n">
        <f aca="false">F3255*C3255</f>
        <v>24</v>
      </c>
      <c r="J3255" s="19" t="n">
        <f aca="false">H3255*I3255</f>
        <v>100128</v>
      </c>
      <c r="K3255" s="29" t="n">
        <f aca="false">D3255/$E$2</f>
        <v>0.76688</v>
      </c>
      <c r="L3255" s="30" t="n">
        <f aca="false">1/(1+EXP($L$2+($L$3*K3255)+($L$4*C3255)))</f>
        <v>0.217720251311862</v>
      </c>
      <c r="M3255" s="31" t="n">
        <f aca="false">(F3255)*(L3255)+(1-F3255)*(1-L3255)</f>
        <v>0.217720251311862</v>
      </c>
      <c r="N3255" s="31" t="n">
        <f aca="false">IF(B3255=1,LN(M3255),0)</f>
        <v>0</v>
      </c>
      <c r="O3255" s="42" t="n">
        <f aca="false">K3255</f>
        <v>0.76688</v>
      </c>
      <c r="P3255" s="43" t="n">
        <f aca="false">1/(1+EXP($P$2+($P$3*O3255)+($P$4*C3255)))</f>
        <v>0.996128440872232</v>
      </c>
      <c r="Q3255" s="42" t="n">
        <f aca="false">(F3255)*(P3255)+(1-F3255)*(1-P3255)</f>
        <v>0.996128440872232</v>
      </c>
      <c r="R3255" s="42" t="n">
        <f aca="false">IF(B3255&lt;&gt;1,LN(Q3255),0)</f>
        <v>-0.00387907301271053</v>
      </c>
    </row>
    <row r="3256" customFormat="false" ht="13" hidden="false" customHeight="false" outlineLevel="0" collapsed="false">
      <c r="A3256" s="18" t="n">
        <v>3247</v>
      </c>
      <c r="B3256" s="41" t="n">
        <v>0</v>
      </c>
      <c r="C3256" s="18" t="n">
        <v>31</v>
      </c>
      <c r="D3256" s="19" t="n">
        <v>16339</v>
      </c>
      <c r="E3256" s="19" t="n">
        <v>506519</v>
      </c>
      <c r="F3256" s="18" t="n">
        <v>1</v>
      </c>
      <c r="G3256" s="20" t="n">
        <f aca="false">($E$2-D3256)/$E$2</f>
        <v>0.34644</v>
      </c>
      <c r="H3256" s="19" t="n">
        <f aca="false">D3256-$E$3</f>
        <v>1339</v>
      </c>
      <c r="I3256" s="18" t="n">
        <f aca="false">F3256*C3256</f>
        <v>31</v>
      </c>
      <c r="J3256" s="19" t="n">
        <f aca="false">H3256*I3256</f>
        <v>41509</v>
      </c>
      <c r="K3256" s="29" t="n">
        <f aca="false">D3256/$E$2</f>
        <v>0.65356</v>
      </c>
      <c r="L3256" s="30" t="n">
        <f aca="false">1/(1+EXP($L$2+($L$3*K3256)+($L$4*C3256)))</f>
        <v>0.686821316064241</v>
      </c>
      <c r="M3256" s="31" t="n">
        <f aca="false">(F3256)*(L3256)+(1-F3256)*(1-L3256)</f>
        <v>0.686821316064241</v>
      </c>
      <c r="N3256" s="31" t="n">
        <f aca="false">IF(B3256=1,LN(M3256),0)</f>
        <v>0</v>
      </c>
      <c r="O3256" s="42" t="n">
        <f aca="false">K3256</f>
        <v>0.65356</v>
      </c>
      <c r="P3256" s="43" t="n">
        <f aca="false">1/(1+EXP($P$2+($P$3*O3256)+($P$4*C3256)))</f>
        <v>0.999812592730755</v>
      </c>
      <c r="Q3256" s="42" t="n">
        <f aca="false">(F3256)*(P3256)+(1-F3256)*(1-P3256)</f>
        <v>0.999812592730755</v>
      </c>
      <c r="R3256" s="42" t="n">
        <f aca="false">IF(B3256&lt;&gt;1,LN(Q3256),0)</f>
        <v>-0.000187424832181975</v>
      </c>
    </row>
    <row r="3257" customFormat="false" ht="13" hidden="false" customHeight="false" outlineLevel="0" collapsed="false">
      <c r="A3257" s="18" t="n">
        <v>3248</v>
      </c>
      <c r="B3257" s="41" t="n">
        <v>0</v>
      </c>
      <c r="C3257" s="18" t="n">
        <v>12</v>
      </c>
      <c r="D3257" s="19" t="n">
        <v>21674</v>
      </c>
      <c r="E3257" s="19" t="n">
        <v>260085</v>
      </c>
      <c r="F3257" s="18" t="n">
        <v>1</v>
      </c>
      <c r="G3257" s="20" t="n">
        <f aca="false">($E$2-D3257)/$E$2</f>
        <v>0.13304</v>
      </c>
      <c r="H3257" s="19" t="n">
        <f aca="false">D3257-$E$3</f>
        <v>6674</v>
      </c>
      <c r="I3257" s="18" t="n">
        <f aca="false">F3257*C3257</f>
        <v>12</v>
      </c>
      <c r="J3257" s="19" t="n">
        <f aca="false">H3257*I3257</f>
        <v>80088</v>
      </c>
      <c r="K3257" s="29" t="n">
        <f aca="false">D3257/$E$2</f>
        <v>0.86696</v>
      </c>
      <c r="L3257" s="30" t="n">
        <f aca="false">1/(1+EXP($L$2+($L$3*K3257)+($L$4*C3257)))</f>
        <v>0.0517605216598316</v>
      </c>
      <c r="M3257" s="31" t="n">
        <f aca="false">(F3257)*(L3257)+(1-F3257)*(1-L3257)</f>
        <v>0.0517605216598316</v>
      </c>
      <c r="N3257" s="31" t="n">
        <f aca="false">IF(B3257=1,LN(M3257),0)</f>
        <v>0</v>
      </c>
      <c r="O3257" s="42" t="n">
        <f aca="false">K3257</f>
        <v>0.86696</v>
      </c>
      <c r="P3257" s="43" t="n">
        <f aca="false">1/(1+EXP($P$2+($P$3*O3257)+($P$4*C3257)))</f>
        <v>0.945798404972379</v>
      </c>
      <c r="Q3257" s="42" t="n">
        <f aca="false">(F3257)*(P3257)+(1-F3257)*(1-P3257)</f>
        <v>0.945798404972379</v>
      </c>
      <c r="R3257" s="42" t="n">
        <f aca="false">IF(B3257&lt;&gt;1,LN(Q3257),0)</f>
        <v>-0.0557258352060322</v>
      </c>
    </row>
    <row r="3258" customFormat="false" ht="13" hidden="false" customHeight="false" outlineLevel="0" collapsed="false">
      <c r="A3258" s="18" t="n">
        <v>3249</v>
      </c>
      <c r="B3258" s="41" t="n">
        <v>0</v>
      </c>
      <c r="C3258" s="18" t="n">
        <v>31</v>
      </c>
      <c r="D3258" s="19" t="n">
        <v>22265</v>
      </c>
      <c r="E3258" s="19" t="n">
        <v>690208</v>
      </c>
      <c r="F3258" s="18" t="n">
        <v>1</v>
      </c>
      <c r="G3258" s="20" t="n">
        <f aca="false">($E$2-D3258)/$E$2</f>
        <v>0.1094</v>
      </c>
      <c r="H3258" s="19" t="n">
        <f aca="false">D3258-$E$3</f>
        <v>7265</v>
      </c>
      <c r="I3258" s="18" t="n">
        <f aca="false">F3258*C3258</f>
        <v>31</v>
      </c>
      <c r="J3258" s="19" t="n">
        <f aca="false">H3258*I3258</f>
        <v>225215</v>
      </c>
      <c r="K3258" s="29" t="n">
        <f aca="false">D3258/$E$2</f>
        <v>0.8906</v>
      </c>
      <c r="L3258" s="30" t="n">
        <f aca="false">1/(1+EXP($L$2+($L$3*K3258)+($L$4*C3258)))</f>
        <v>0.0176128096946545</v>
      </c>
      <c r="M3258" s="31" t="n">
        <f aca="false">(F3258)*(L3258)+(1-F3258)*(1-L3258)</f>
        <v>0.0176128096946545</v>
      </c>
      <c r="N3258" s="31" t="n">
        <f aca="false">IF(B3258=1,LN(M3258),0)</f>
        <v>0</v>
      </c>
      <c r="O3258" s="42" t="n">
        <f aca="false">K3258</f>
        <v>0.8906</v>
      </c>
      <c r="P3258" s="43" t="n">
        <f aca="false">1/(1+EXP($P$2+($P$3*O3258)+($P$4*C3258)))</f>
        <v>0.906671020767987</v>
      </c>
      <c r="Q3258" s="42" t="n">
        <f aca="false">(F3258)*(P3258)+(1-F3258)*(1-P3258)</f>
        <v>0.906671020767987</v>
      </c>
      <c r="R3258" s="42" t="n">
        <f aca="false">IF(B3258&lt;&gt;1,LN(Q3258),0)</f>
        <v>-0.0979756060541026</v>
      </c>
    </row>
    <row r="3259" customFormat="false" ht="13" hidden="false" customHeight="false" outlineLevel="0" collapsed="false">
      <c r="A3259" s="18" t="n">
        <v>3250</v>
      </c>
      <c r="B3259" s="41" t="n">
        <v>0</v>
      </c>
      <c r="C3259" s="18" t="n">
        <v>21</v>
      </c>
      <c r="D3259" s="19" t="n">
        <v>22106</v>
      </c>
      <c r="E3259" s="19" t="n">
        <v>464216</v>
      </c>
      <c r="F3259" s="18" t="n">
        <v>1</v>
      </c>
      <c r="G3259" s="20" t="n">
        <f aca="false">($E$2-D3259)/$E$2</f>
        <v>0.11576</v>
      </c>
      <c r="H3259" s="19" t="n">
        <f aca="false">D3259-$E$3</f>
        <v>7106</v>
      </c>
      <c r="I3259" s="18" t="n">
        <f aca="false">F3259*C3259</f>
        <v>21</v>
      </c>
      <c r="J3259" s="19" t="n">
        <f aca="false">H3259*I3259</f>
        <v>149226</v>
      </c>
      <c r="K3259" s="29" t="n">
        <f aca="false">D3259/$E$2</f>
        <v>0.88424</v>
      </c>
      <c r="L3259" s="30" t="n">
        <f aca="false">1/(1+EXP($L$2+($L$3*K3259)+($L$4*C3259)))</f>
        <v>0.0276873520856482</v>
      </c>
      <c r="M3259" s="31" t="n">
        <f aca="false">(F3259)*(L3259)+(1-F3259)*(1-L3259)</f>
        <v>0.0276873520856482</v>
      </c>
      <c r="N3259" s="31" t="n">
        <f aca="false">IF(B3259=1,LN(M3259),0)</f>
        <v>0</v>
      </c>
      <c r="O3259" s="42" t="n">
        <f aca="false">K3259</f>
        <v>0.88424</v>
      </c>
      <c r="P3259" s="43" t="n">
        <f aca="false">1/(1+EXP($P$2+($P$3*O3259)+($P$4*C3259)))</f>
        <v>0.918342160904307</v>
      </c>
      <c r="Q3259" s="42" t="n">
        <f aca="false">(F3259)*(P3259)+(1-F3259)*(1-P3259)</f>
        <v>0.918342160904307</v>
      </c>
      <c r="R3259" s="42" t="n">
        <f aca="false">IF(B3259&lt;&gt;1,LN(Q3259),0)</f>
        <v>-0.0851852335094615</v>
      </c>
    </row>
    <row r="3260" customFormat="false" ht="13" hidden="false" customHeight="false" outlineLevel="0" collapsed="false">
      <c r="A3260" s="18" t="n">
        <v>3251</v>
      </c>
      <c r="B3260" s="41" t="n">
        <v>0</v>
      </c>
      <c r="C3260" s="18" t="n">
        <v>15</v>
      </c>
      <c r="D3260" s="19" t="n">
        <v>19544</v>
      </c>
      <c r="E3260" s="19" t="n">
        <v>293160</v>
      </c>
      <c r="F3260" s="18" t="n">
        <v>1</v>
      </c>
      <c r="G3260" s="20" t="n">
        <f aca="false">($E$2-D3260)/$E$2</f>
        <v>0.21824</v>
      </c>
      <c r="H3260" s="19" t="n">
        <f aca="false">D3260-$E$3</f>
        <v>4544</v>
      </c>
      <c r="I3260" s="18" t="n">
        <f aca="false">F3260*C3260</f>
        <v>15</v>
      </c>
      <c r="J3260" s="19" t="n">
        <f aca="false">H3260*I3260</f>
        <v>68160</v>
      </c>
      <c r="K3260" s="29" t="n">
        <f aca="false">D3260/$E$2</f>
        <v>0.78176</v>
      </c>
      <c r="L3260" s="30" t="n">
        <f aca="false">1/(1+EXP($L$2+($L$3*K3260)+($L$4*C3260)))</f>
        <v>0.217479686726788</v>
      </c>
      <c r="M3260" s="31" t="n">
        <f aca="false">(F3260)*(L3260)+(1-F3260)*(1-L3260)</f>
        <v>0.217479686726788</v>
      </c>
      <c r="N3260" s="31" t="n">
        <f aca="false">IF(B3260=1,LN(M3260),0)</f>
        <v>0</v>
      </c>
      <c r="O3260" s="42" t="n">
        <f aca="false">K3260</f>
        <v>0.78176</v>
      </c>
      <c r="P3260" s="43" t="n">
        <f aca="false">1/(1+EXP($P$2+($P$3*O3260)+($P$4*C3260)))</f>
        <v>0.994139401334753</v>
      </c>
      <c r="Q3260" s="42" t="n">
        <f aca="false">(F3260)*(P3260)+(1-F3260)*(1-P3260)</f>
        <v>0.994139401334753</v>
      </c>
      <c r="R3260" s="42" t="n">
        <f aca="false">IF(B3260&lt;&gt;1,LN(Q3260),0)</f>
        <v>-0.00587783936716186</v>
      </c>
    </row>
    <row r="3261" customFormat="false" ht="13" hidden="false" customHeight="false" outlineLevel="0" collapsed="false">
      <c r="A3261" s="18" t="n">
        <v>3252</v>
      </c>
      <c r="B3261" s="41" t="n">
        <v>0</v>
      </c>
      <c r="C3261" s="18" t="n">
        <v>22</v>
      </c>
      <c r="D3261" s="19" t="n">
        <v>18407</v>
      </c>
      <c r="E3261" s="19" t="n">
        <v>404961</v>
      </c>
      <c r="F3261" s="18" t="n">
        <v>1</v>
      </c>
      <c r="G3261" s="20" t="n">
        <f aca="false">($E$2-D3261)/$E$2</f>
        <v>0.26372</v>
      </c>
      <c r="H3261" s="19" t="n">
        <f aca="false">D3261-$E$3</f>
        <v>3407</v>
      </c>
      <c r="I3261" s="18" t="n">
        <f aca="false">F3261*C3261</f>
        <v>22</v>
      </c>
      <c r="J3261" s="19" t="n">
        <f aca="false">H3261*I3261</f>
        <v>74954</v>
      </c>
      <c r="K3261" s="29" t="n">
        <f aca="false">D3261/$E$2</f>
        <v>0.73628</v>
      </c>
      <c r="L3261" s="30" t="n">
        <f aca="false">1/(1+EXP($L$2+($L$3*K3261)+($L$4*C3261)))</f>
        <v>0.3562307990948</v>
      </c>
      <c r="M3261" s="31" t="n">
        <f aca="false">(F3261)*(L3261)+(1-F3261)*(1-L3261)</f>
        <v>0.3562307990948</v>
      </c>
      <c r="N3261" s="31" t="n">
        <f aca="false">IF(B3261=1,LN(M3261),0)</f>
        <v>0</v>
      </c>
      <c r="O3261" s="42" t="n">
        <f aca="false">K3261</f>
        <v>0.73628</v>
      </c>
      <c r="P3261" s="43" t="n">
        <f aca="false">1/(1+EXP($P$2+($P$3*O3261)+($P$4*C3261)))</f>
        <v>0.998273631087236</v>
      </c>
      <c r="Q3261" s="42" t="n">
        <f aca="false">(F3261)*(P3261)+(1-F3261)*(1-P3261)</f>
        <v>0.998273631087236</v>
      </c>
      <c r="R3261" s="42" t="n">
        <f aca="false">IF(B3261&lt;&gt;1,LN(Q3261),0)</f>
        <v>-0.00172786080486049</v>
      </c>
    </row>
    <row r="3262" customFormat="false" ht="13" hidden="false" customHeight="false" outlineLevel="0" collapsed="false">
      <c r="A3262" s="18" t="n">
        <v>3253</v>
      </c>
      <c r="B3262" s="41" t="n">
        <v>0</v>
      </c>
      <c r="C3262" s="18" t="n">
        <v>12</v>
      </c>
      <c r="D3262" s="19" t="n">
        <v>15137</v>
      </c>
      <c r="E3262" s="19" t="n">
        <v>181641</v>
      </c>
      <c r="F3262" s="18" t="n">
        <v>1</v>
      </c>
      <c r="G3262" s="20" t="n">
        <f aca="false">($E$2-D3262)/$E$2</f>
        <v>0.39452</v>
      </c>
      <c r="H3262" s="19" t="n">
        <f aca="false">D3262-$E$3</f>
        <v>137</v>
      </c>
      <c r="I3262" s="18" t="n">
        <f aca="false">F3262*C3262</f>
        <v>12</v>
      </c>
      <c r="J3262" s="19" t="n">
        <f aca="false">H3262*I3262</f>
        <v>1644</v>
      </c>
      <c r="K3262" s="29" t="n">
        <f aca="false">D3262/$E$2</f>
        <v>0.60548</v>
      </c>
      <c r="L3262" s="30" t="n">
        <f aca="false">1/(1+EXP($L$2+($L$3*K3262)+($L$4*C3262)))</f>
        <v>0.91638934706189</v>
      </c>
      <c r="M3262" s="31" t="n">
        <f aca="false">(F3262)*(L3262)+(1-F3262)*(1-L3262)</f>
        <v>0.91638934706189</v>
      </c>
      <c r="N3262" s="31" t="n">
        <f aca="false">IF(B3262=1,LN(M3262),0)</f>
        <v>0</v>
      </c>
      <c r="O3262" s="42" t="n">
        <f aca="false">K3262</f>
        <v>0.60548</v>
      </c>
      <c r="P3262" s="43" t="n">
        <f aca="false">1/(1+EXP($P$2+($P$3*O3262)+($P$4*C3262)))</f>
        <v>0.999945547937286</v>
      </c>
      <c r="Q3262" s="42" t="n">
        <f aca="false">(F3262)*(P3262)+(1-F3262)*(1-P3262)</f>
        <v>0.999945547937286</v>
      </c>
      <c r="R3262" s="42" t="n">
        <f aca="false">IF(B3262&lt;&gt;1,LN(Q3262),0)</f>
        <v>-5.44535452815362E-005</v>
      </c>
    </row>
    <row r="3263" customFormat="false" ht="13" hidden="false" customHeight="false" outlineLevel="0" collapsed="false">
      <c r="A3263" s="18" t="n">
        <v>3254</v>
      </c>
      <c r="B3263" s="41" t="n">
        <v>0</v>
      </c>
      <c r="C3263" s="18" t="n">
        <v>14</v>
      </c>
      <c r="D3263" s="19" t="n">
        <v>18857</v>
      </c>
      <c r="E3263" s="19" t="n">
        <v>263996</v>
      </c>
      <c r="F3263" s="18" t="n">
        <v>1</v>
      </c>
      <c r="G3263" s="20" t="n">
        <f aca="false">($E$2-D3263)/$E$2</f>
        <v>0.24572</v>
      </c>
      <c r="H3263" s="19" t="n">
        <f aca="false">D3263-$E$3</f>
        <v>3857</v>
      </c>
      <c r="I3263" s="18" t="n">
        <f aca="false">F3263*C3263</f>
        <v>14</v>
      </c>
      <c r="J3263" s="19" t="n">
        <f aca="false">H3263*I3263</f>
        <v>53998</v>
      </c>
      <c r="K3263" s="29" t="n">
        <f aca="false">D3263/$E$2</f>
        <v>0.75428</v>
      </c>
      <c r="L3263" s="30" t="n">
        <f aca="false">1/(1+EXP($L$2+($L$3*K3263)+($L$4*C3263)))</f>
        <v>0.334075264742195</v>
      </c>
      <c r="M3263" s="31" t="n">
        <f aca="false">(F3263)*(L3263)+(1-F3263)*(1-L3263)</f>
        <v>0.334075264742195</v>
      </c>
      <c r="N3263" s="31" t="n">
        <f aca="false">IF(B3263=1,LN(M3263),0)</f>
        <v>0</v>
      </c>
      <c r="O3263" s="42" t="n">
        <f aca="false">K3263</f>
        <v>0.75428</v>
      </c>
      <c r="P3263" s="43" t="n">
        <f aca="false">1/(1+EXP($P$2+($P$3*O3263)+($P$4*C3263)))</f>
        <v>0.997164417842178</v>
      </c>
      <c r="Q3263" s="42" t="n">
        <f aca="false">(F3263)*(P3263)+(1-F3263)*(1-P3263)</f>
        <v>0.997164417842178</v>
      </c>
      <c r="R3263" s="42" t="n">
        <f aca="false">IF(B3263&lt;&gt;1,LN(Q3263),0)</f>
        <v>-0.00283961003696542</v>
      </c>
    </row>
    <row r="3264" customFormat="false" ht="13" hidden="false" customHeight="false" outlineLevel="0" collapsed="false">
      <c r="A3264" s="18" t="n">
        <v>3255</v>
      </c>
      <c r="B3264" s="41" t="n">
        <v>0</v>
      </c>
      <c r="C3264" s="18" t="n">
        <v>13</v>
      </c>
      <c r="D3264" s="19" t="n">
        <v>19928</v>
      </c>
      <c r="E3264" s="19" t="n">
        <v>259063</v>
      </c>
      <c r="F3264" s="18" t="n">
        <v>1</v>
      </c>
      <c r="G3264" s="20" t="n">
        <f aca="false">($E$2-D3264)/$E$2</f>
        <v>0.20288</v>
      </c>
      <c r="H3264" s="19" t="n">
        <f aca="false">D3264-$E$3</f>
        <v>4928</v>
      </c>
      <c r="I3264" s="18" t="n">
        <f aca="false">F3264*C3264</f>
        <v>13</v>
      </c>
      <c r="J3264" s="19" t="n">
        <f aca="false">H3264*I3264</f>
        <v>64064</v>
      </c>
      <c r="K3264" s="29" t="n">
        <f aca="false">D3264/$E$2</f>
        <v>0.79712</v>
      </c>
      <c r="L3264" s="30" t="n">
        <f aca="false">1/(1+EXP($L$2+($L$3*K3264)+($L$4*C3264)))</f>
        <v>0.178705287506077</v>
      </c>
      <c r="M3264" s="31" t="n">
        <f aca="false">(F3264)*(L3264)+(1-F3264)*(1-L3264)</f>
        <v>0.178705287506077</v>
      </c>
      <c r="N3264" s="31" t="n">
        <f aca="false">IF(B3264=1,LN(M3264),0)</f>
        <v>0</v>
      </c>
      <c r="O3264" s="42" t="n">
        <f aca="false">K3264</f>
        <v>0.79712</v>
      </c>
      <c r="P3264" s="43" t="n">
        <f aca="false">1/(1+EXP($P$2+($P$3*O3264)+($P$4*C3264)))</f>
        <v>0.991165979626244</v>
      </c>
      <c r="Q3264" s="42" t="n">
        <f aca="false">(F3264)*(P3264)+(1-F3264)*(1-P3264)</f>
        <v>0.991165979626244</v>
      </c>
      <c r="R3264" s="42" t="n">
        <f aca="false">IF(B3264&lt;&gt;1,LN(Q3264),0)</f>
        <v>-0.00887327166720459</v>
      </c>
    </row>
    <row r="3265" customFormat="false" ht="13" hidden="false" customHeight="false" outlineLevel="0" collapsed="false">
      <c r="A3265" s="18" t="n">
        <v>3256</v>
      </c>
      <c r="B3265" s="41" t="n">
        <v>0</v>
      </c>
      <c r="C3265" s="18" t="n">
        <v>23</v>
      </c>
      <c r="D3265" s="19" t="n">
        <v>17987</v>
      </c>
      <c r="E3265" s="19" t="n">
        <v>413704</v>
      </c>
      <c r="F3265" s="18" t="n">
        <v>1</v>
      </c>
      <c r="G3265" s="20" t="n">
        <f aca="false">($E$2-D3265)/$E$2</f>
        <v>0.28052</v>
      </c>
      <c r="H3265" s="19" t="n">
        <f aca="false">D3265-$E$3</f>
        <v>2987</v>
      </c>
      <c r="I3265" s="18" t="n">
        <f aca="false">F3265*C3265</f>
        <v>23</v>
      </c>
      <c r="J3265" s="19" t="n">
        <f aca="false">H3265*I3265</f>
        <v>68701</v>
      </c>
      <c r="K3265" s="29" t="n">
        <f aca="false">D3265/$E$2</f>
        <v>0.71948</v>
      </c>
      <c r="L3265" s="30" t="n">
        <f aca="false">1/(1+EXP($L$2+($L$3*K3265)+($L$4*C3265)))</f>
        <v>0.429360013894672</v>
      </c>
      <c r="M3265" s="31" t="n">
        <f aca="false">(F3265)*(L3265)+(1-F3265)*(1-L3265)</f>
        <v>0.429360013894672</v>
      </c>
      <c r="N3265" s="31" t="n">
        <f aca="false">IF(B3265=1,LN(M3265),0)</f>
        <v>0</v>
      </c>
      <c r="O3265" s="42" t="n">
        <f aca="false">K3265</f>
        <v>0.71948</v>
      </c>
      <c r="P3265" s="43" t="n">
        <f aca="false">1/(1+EXP($P$2+($P$3*O3265)+($P$4*C3265)))</f>
        <v>0.998897857290617</v>
      </c>
      <c r="Q3265" s="42" t="n">
        <f aca="false">(F3265)*(P3265)+(1-F3265)*(1-P3265)</f>
        <v>0.998897857290617</v>
      </c>
      <c r="R3265" s="42" t="n">
        <f aca="false">IF(B3265&lt;&gt;1,LN(Q3265),0)</f>
        <v>-0.00110275051529234</v>
      </c>
    </row>
    <row r="3266" customFormat="false" ht="13" hidden="false" customHeight="false" outlineLevel="0" collapsed="false">
      <c r="A3266" s="18" t="n">
        <v>3257</v>
      </c>
      <c r="B3266" s="41" t="n">
        <v>0</v>
      </c>
      <c r="C3266" s="18" t="n">
        <v>28</v>
      </c>
      <c r="D3266" s="19" t="n">
        <v>17578</v>
      </c>
      <c r="E3266" s="19" t="n">
        <v>492189</v>
      </c>
      <c r="F3266" s="18" t="n">
        <v>1</v>
      </c>
      <c r="G3266" s="20" t="n">
        <f aca="false">($E$2-D3266)/$E$2</f>
        <v>0.29688</v>
      </c>
      <c r="H3266" s="19" t="n">
        <f aca="false">D3266-$E$3</f>
        <v>2578</v>
      </c>
      <c r="I3266" s="18" t="n">
        <f aca="false">F3266*C3266</f>
        <v>28</v>
      </c>
      <c r="J3266" s="19" t="n">
        <f aca="false">H3266*I3266</f>
        <v>72184</v>
      </c>
      <c r="K3266" s="29" t="n">
        <f aca="false">D3266/$E$2</f>
        <v>0.70312</v>
      </c>
      <c r="L3266" s="30" t="n">
        <f aca="false">1/(1+EXP($L$2+($L$3*K3266)+($L$4*C3266)))</f>
        <v>0.470144949968311</v>
      </c>
      <c r="M3266" s="31" t="n">
        <f aca="false">(F3266)*(L3266)+(1-F3266)*(1-L3266)</f>
        <v>0.470144949968311</v>
      </c>
      <c r="N3266" s="31" t="n">
        <f aca="false">IF(B3266=1,LN(M3266),0)</f>
        <v>0</v>
      </c>
      <c r="O3266" s="42" t="n">
        <f aca="false">K3266</f>
        <v>0.70312</v>
      </c>
      <c r="P3266" s="43" t="n">
        <f aca="false">1/(1+EXP($P$2+($P$3*O3266)+($P$4*C3266)))</f>
        <v>0.999294731460781</v>
      </c>
      <c r="Q3266" s="42" t="n">
        <f aca="false">(F3266)*(P3266)+(1-F3266)*(1-P3266)</f>
        <v>0.999294731460781</v>
      </c>
      <c r="R3266" s="42" t="n">
        <f aca="false">IF(B3266&lt;&gt;1,LN(Q3266),0)</f>
        <v>-0.000705517358071752</v>
      </c>
    </row>
    <row r="3267" customFormat="false" ht="13" hidden="false" customHeight="false" outlineLevel="0" collapsed="false">
      <c r="A3267" s="18" t="n">
        <v>3258</v>
      </c>
      <c r="B3267" s="41" t="n">
        <v>0</v>
      </c>
      <c r="C3267" s="18" t="n">
        <v>19</v>
      </c>
      <c r="D3267" s="19" t="n">
        <v>19096</v>
      </c>
      <c r="E3267" s="19" t="n">
        <v>362816</v>
      </c>
      <c r="F3267" s="18" t="n">
        <v>1</v>
      </c>
      <c r="G3267" s="20" t="n">
        <f aca="false">($E$2-D3267)/$E$2</f>
        <v>0.23616</v>
      </c>
      <c r="H3267" s="19" t="n">
        <f aca="false">D3267-$E$3</f>
        <v>4096</v>
      </c>
      <c r="I3267" s="18" t="n">
        <f aca="false">F3267*C3267</f>
        <v>19</v>
      </c>
      <c r="J3267" s="19" t="n">
        <f aca="false">H3267*I3267</f>
        <v>77824</v>
      </c>
      <c r="K3267" s="29" t="n">
        <f aca="false">D3267/$E$2</f>
        <v>0.76384</v>
      </c>
      <c r="L3267" s="30" t="n">
        <f aca="false">1/(1+EXP($L$2+($L$3*K3267)+($L$4*C3267)))</f>
        <v>0.25912686334711</v>
      </c>
      <c r="M3267" s="31" t="n">
        <f aca="false">(F3267)*(L3267)+(1-F3267)*(1-L3267)</f>
        <v>0.25912686334711</v>
      </c>
      <c r="N3267" s="31" t="n">
        <f aca="false">IF(B3267=1,LN(M3267),0)</f>
        <v>0</v>
      </c>
      <c r="O3267" s="42" t="n">
        <f aca="false">K3267</f>
        <v>0.76384</v>
      </c>
      <c r="P3267" s="43" t="n">
        <f aca="false">1/(1+EXP($P$2+($P$3*O3267)+($P$4*C3267)))</f>
        <v>0.996387314549739</v>
      </c>
      <c r="Q3267" s="42" t="n">
        <f aca="false">(F3267)*(P3267)+(1-F3267)*(1-P3267)</f>
        <v>0.996387314549739</v>
      </c>
      <c r="R3267" s="42" t="n">
        <f aca="false">IF(B3267&lt;&gt;1,LN(Q3267),0)</f>
        <v>-0.00361922695803448</v>
      </c>
    </row>
    <row r="3268" customFormat="false" ht="13" hidden="false" customHeight="false" outlineLevel="0" collapsed="false">
      <c r="A3268" s="18" t="n">
        <v>3259</v>
      </c>
      <c r="B3268" s="41" t="n">
        <v>0</v>
      </c>
      <c r="C3268" s="18" t="n">
        <v>20</v>
      </c>
      <c r="D3268" s="19" t="n">
        <v>20431</v>
      </c>
      <c r="E3268" s="19" t="n">
        <v>408620</v>
      </c>
      <c r="F3268" s="18" t="n">
        <v>1</v>
      </c>
      <c r="G3268" s="20" t="n">
        <f aca="false">($E$2-D3268)/$E$2</f>
        <v>0.18276</v>
      </c>
      <c r="H3268" s="19" t="n">
        <f aca="false">D3268-$E$3</f>
        <v>5431</v>
      </c>
      <c r="I3268" s="18" t="n">
        <f aca="false">F3268*C3268</f>
        <v>20</v>
      </c>
      <c r="J3268" s="19" t="n">
        <f aca="false">H3268*I3268</f>
        <v>108620</v>
      </c>
      <c r="K3268" s="29" t="n">
        <f aca="false">D3268/$E$2</f>
        <v>0.81724</v>
      </c>
      <c r="L3268" s="30" t="n">
        <f aca="false">1/(1+EXP($L$2+($L$3*K3268)+($L$4*C3268)))</f>
        <v>0.102779350393408</v>
      </c>
      <c r="M3268" s="31" t="n">
        <f aca="false">(F3268)*(L3268)+(1-F3268)*(1-L3268)</f>
        <v>0.102779350393408</v>
      </c>
      <c r="N3268" s="31" t="n">
        <f aca="false">IF(B3268=1,LN(M3268),0)</f>
        <v>0</v>
      </c>
      <c r="O3268" s="42" t="n">
        <f aca="false">K3268</f>
        <v>0.81724</v>
      </c>
      <c r="P3268" s="43" t="n">
        <f aca="false">1/(1+EXP($P$2+($P$3*O3268)+($P$4*C3268)))</f>
        <v>0.985238017352839</v>
      </c>
      <c r="Q3268" s="42" t="n">
        <f aca="false">(F3268)*(P3268)+(1-F3268)*(1-P3268)</f>
        <v>0.985238017352839</v>
      </c>
      <c r="R3268" s="42" t="n">
        <f aca="false">IF(B3268&lt;&gt;1,LN(Q3268),0)</f>
        <v>-0.0148720250181926</v>
      </c>
    </row>
    <row r="3269" customFormat="false" ht="13" hidden="false" customHeight="false" outlineLevel="0" collapsed="false">
      <c r="A3269" s="18" t="n">
        <v>3260</v>
      </c>
      <c r="B3269" s="41" t="n">
        <v>0</v>
      </c>
      <c r="C3269" s="18" t="n">
        <v>11</v>
      </c>
      <c r="D3269" s="19" t="n">
        <v>22290</v>
      </c>
      <c r="E3269" s="19" t="n">
        <v>245190</v>
      </c>
      <c r="F3269" s="18" t="n">
        <v>1</v>
      </c>
      <c r="G3269" s="20" t="n">
        <f aca="false">($E$2-D3269)/$E$2</f>
        <v>0.1084</v>
      </c>
      <c r="H3269" s="19" t="n">
        <f aca="false">D3269-$E$3</f>
        <v>7290</v>
      </c>
      <c r="I3269" s="18" t="n">
        <f aca="false">F3269*C3269</f>
        <v>11</v>
      </c>
      <c r="J3269" s="19" t="n">
        <f aca="false">H3269*I3269</f>
        <v>80190</v>
      </c>
      <c r="K3269" s="29" t="n">
        <f aca="false">D3269/$E$2</f>
        <v>0.8916</v>
      </c>
      <c r="L3269" s="30" t="n">
        <f aca="false">1/(1+EXP($L$2+($L$3*K3269)+($L$4*C3269)))</f>
        <v>0.0331097780103677</v>
      </c>
      <c r="M3269" s="31" t="n">
        <f aca="false">(F3269)*(L3269)+(1-F3269)*(1-L3269)</f>
        <v>0.0331097780103677</v>
      </c>
      <c r="N3269" s="31" t="n">
        <f aca="false">IF(B3269=1,LN(M3269),0)</f>
        <v>0</v>
      </c>
      <c r="O3269" s="42" t="n">
        <f aca="false">K3269</f>
        <v>0.8916</v>
      </c>
      <c r="P3269" s="43" t="n">
        <f aca="false">1/(1+EXP($P$2+($P$3*O3269)+($P$4*C3269)))</f>
        <v>0.900364620812801</v>
      </c>
      <c r="Q3269" s="42" t="n">
        <f aca="false">(F3269)*(P3269)+(1-F3269)*(1-P3269)</f>
        <v>0.900364620812801</v>
      </c>
      <c r="R3269" s="42" t="n">
        <f aca="false">IF(B3269&lt;&gt;1,LN(Q3269),0)</f>
        <v>-0.104955463466097</v>
      </c>
    </row>
    <row r="3270" customFormat="false" ht="13" hidden="false" customHeight="false" outlineLevel="0" collapsed="false">
      <c r="A3270" s="18" t="n">
        <v>3261</v>
      </c>
      <c r="B3270" s="41" t="n">
        <v>0</v>
      </c>
      <c r="C3270" s="18" t="n">
        <v>14</v>
      </c>
      <c r="D3270" s="19" t="n">
        <v>17048</v>
      </c>
      <c r="E3270" s="19" t="n">
        <v>238668</v>
      </c>
      <c r="F3270" s="18" t="n">
        <v>1</v>
      </c>
      <c r="G3270" s="20" t="n">
        <f aca="false">($E$2-D3270)/$E$2</f>
        <v>0.31808</v>
      </c>
      <c r="H3270" s="19" t="n">
        <f aca="false">D3270-$E$3</f>
        <v>2048</v>
      </c>
      <c r="I3270" s="18" t="n">
        <f aca="false">F3270*C3270</f>
        <v>14</v>
      </c>
      <c r="J3270" s="19" t="n">
        <f aca="false">H3270*I3270</f>
        <v>28672</v>
      </c>
      <c r="K3270" s="29" t="n">
        <f aca="false">D3270/$E$2</f>
        <v>0.68192</v>
      </c>
      <c r="L3270" s="30" t="n">
        <f aca="false">1/(1+EXP($L$2+($L$3*K3270)+($L$4*C3270)))</f>
        <v>0.685139805126155</v>
      </c>
      <c r="M3270" s="31" t="n">
        <f aca="false">(F3270)*(L3270)+(1-F3270)*(1-L3270)</f>
        <v>0.685139805126155</v>
      </c>
      <c r="N3270" s="31" t="n">
        <f aca="false">IF(B3270=1,LN(M3270),0)</f>
        <v>0</v>
      </c>
      <c r="O3270" s="42" t="n">
        <f aca="false">K3270</f>
        <v>0.68192</v>
      </c>
      <c r="P3270" s="43" t="n">
        <f aca="false">1/(1+EXP($P$2+($P$3*O3270)+($P$4*C3270)))</f>
        <v>0.99958565561556</v>
      </c>
      <c r="Q3270" s="42" t="n">
        <f aca="false">(F3270)*(P3270)+(1-F3270)*(1-P3270)</f>
        <v>0.99958565561556</v>
      </c>
      <c r="R3270" s="42" t="n">
        <f aca="false">IF(B3270&lt;&gt;1,LN(Q3270),0)</f>
        <v>-0.000414430248793766</v>
      </c>
    </row>
    <row r="3271" customFormat="false" ht="13" hidden="false" customHeight="false" outlineLevel="0" collapsed="false">
      <c r="A3271" s="18" t="n">
        <v>3262</v>
      </c>
      <c r="B3271" s="41" t="n">
        <v>0</v>
      </c>
      <c r="C3271" s="18" t="n">
        <v>27</v>
      </c>
      <c r="D3271" s="19" t="n">
        <v>15286</v>
      </c>
      <c r="E3271" s="19" t="n">
        <v>412719</v>
      </c>
      <c r="F3271" s="18" t="n">
        <v>1</v>
      </c>
      <c r="G3271" s="20" t="n">
        <f aca="false">($E$2-D3271)/$E$2</f>
        <v>0.38856</v>
      </c>
      <c r="H3271" s="19" t="n">
        <f aca="false">D3271-$E$3</f>
        <v>286</v>
      </c>
      <c r="I3271" s="18" t="n">
        <f aca="false">F3271*C3271</f>
        <v>27</v>
      </c>
      <c r="J3271" s="19" t="n">
        <f aca="false">H3271*I3271</f>
        <v>7722</v>
      </c>
      <c r="K3271" s="29" t="n">
        <f aca="false">D3271/$E$2</f>
        <v>0.61144</v>
      </c>
      <c r="L3271" s="30" t="n">
        <f aca="false">1/(1+EXP($L$2+($L$3*K3271)+($L$4*C3271)))</f>
        <v>0.854815340263242</v>
      </c>
      <c r="M3271" s="31" t="n">
        <f aca="false">(F3271)*(L3271)+(1-F3271)*(1-L3271)</f>
        <v>0.854815340263242</v>
      </c>
      <c r="N3271" s="31" t="n">
        <f aca="false">IF(B3271=1,LN(M3271),0)</f>
        <v>0</v>
      </c>
      <c r="O3271" s="42" t="n">
        <f aca="false">K3271</f>
        <v>0.61144</v>
      </c>
      <c r="P3271" s="43" t="n">
        <f aca="false">1/(1+EXP($P$2+($P$3*O3271)+($P$4*C3271)))</f>
        <v>0.999938341374507</v>
      </c>
      <c r="Q3271" s="42" t="n">
        <f aca="false">(F3271)*(P3271)+(1-F3271)*(1-P3271)</f>
        <v>0.999938341374507</v>
      </c>
      <c r="R3271" s="42" t="n">
        <f aca="false">IF(B3271&lt;&gt;1,LN(Q3271),0)</f>
        <v>-6.16605264638677E-005</v>
      </c>
    </row>
    <row r="3272" customFormat="false" ht="13" hidden="false" customHeight="false" outlineLevel="0" collapsed="false">
      <c r="A3272" s="18" t="n">
        <v>3263</v>
      </c>
      <c r="B3272" s="41" t="n">
        <v>0</v>
      </c>
      <c r="C3272" s="18" t="n">
        <v>15</v>
      </c>
      <c r="D3272" s="19" t="n">
        <v>15413</v>
      </c>
      <c r="E3272" s="19" t="n">
        <v>231194</v>
      </c>
      <c r="F3272" s="18" t="n">
        <v>1</v>
      </c>
      <c r="G3272" s="20" t="n">
        <f aca="false">($E$2-D3272)/$E$2</f>
        <v>0.38348</v>
      </c>
      <c r="H3272" s="19" t="n">
        <f aca="false">D3272-$E$3</f>
        <v>413</v>
      </c>
      <c r="I3272" s="18" t="n">
        <f aca="false">F3272*C3272</f>
        <v>15</v>
      </c>
      <c r="J3272" s="19" t="n">
        <f aca="false">H3272*I3272</f>
        <v>6195</v>
      </c>
      <c r="K3272" s="29" t="n">
        <f aca="false">D3272/$E$2</f>
        <v>0.61652</v>
      </c>
      <c r="L3272" s="30" t="n">
        <f aca="false">1/(1+EXP($L$2+($L$3*K3272)+($L$4*C3272)))</f>
        <v>0.887982401853574</v>
      </c>
      <c r="M3272" s="31" t="n">
        <f aca="false">(F3272)*(L3272)+(1-F3272)*(1-L3272)</f>
        <v>0.887982401853574</v>
      </c>
      <c r="N3272" s="31" t="n">
        <f aca="false">IF(B3272=1,LN(M3272),0)</f>
        <v>0</v>
      </c>
      <c r="O3272" s="42" t="n">
        <f aca="false">K3272</f>
        <v>0.61652</v>
      </c>
      <c r="P3272" s="43" t="n">
        <f aca="false">1/(1+EXP($P$2+($P$3*O3272)+($P$4*C3272)))</f>
        <v>0.999927451940936</v>
      </c>
      <c r="Q3272" s="42" t="n">
        <f aca="false">(F3272)*(P3272)+(1-F3272)*(1-P3272)</f>
        <v>0.999927451940936</v>
      </c>
      <c r="R3272" s="42" t="n">
        <f aca="false">IF(B3272&lt;&gt;1,LN(Q3272),0)</f>
        <v>-7.25506908015932E-005</v>
      </c>
    </row>
    <row r="3273" customFormat="false" ht="13" hidden="false" customHeight="false" outlineLevel="0" collapsed="false">
      <c r="A3273" s="18" t="n">
        <v>3264</v>
      </c>
      <c r="B3273" s="41" t="n">
        <v>0</v>
      </c>
      <c r="C3273" s="18" t="n">
        <v>34</v>
      </c>
      <c r="D3273" s="19" t="n">
        <v>17050</v>
      </c>
      <c r="E3273" s="19" t="n">
        <v>579703</v>
      </c>
      <c r="F3273" s="18" t="n">
        <v>1</v>
      </c>
      <c r="G3273" s="20" t="n">
        <f aca="false">($E$2-D3273)/$E$2</f>
        <v>0.318</v>
      </c>
      <c r="H3273" s="19" t="n">
        <f aca="false">D3273-$E$3</f>
        <v>2050</v>
      </c>
      <c r="I3273" s="18" t="n">
        <f aca="false">F3273*C3273</f>
        <v>34</v>
      </c>
      <c r="J3273" s="19" t="n">
        <f aca="false">H3273*I3273</f>
        <v>69700</v>
      </c>
      <c r="K3273" s="29" t="n">
        <f aca="false">D3273/$E$2</f>
        <v>0.682</v>
      </c>
      <c r="L3273" s="30" t="n">
        <f aca="false">1/(1+EXP($L$2+($L$3*K3273)+($L$4*C3273)))</f>
        <v>0.527096275106262</v>
      </c>
      <c r="M3273" s="31" t="n">
        <f aca="false">(F3273)*(L3273)+(1-F3273)*(1-L3273)</f>
        <v>0.527096275106262</v>
      </c>
      <c r="N3273" s="31" t="n">
        <f aca="false">IF(B3273=1,LN(M3273),0)</f>
        <v>0</v>
      </c>
      <c r="O3273" s="42" t="n">
        <f aca="false">K3273</f>
        <v>0.682</v>
      </c>
      <c r="P3273" s="43" t="n">
        <f aca="false">1/(1+EXP($P$2+($P$3*O3273)+($P$4*C3273)))</f>
        <v>0.99960333547641</v>
      </c>
      <c r="Q3273" s="42" t="n">
        <f aca="false">(F3273)*(P3273)+(1-F3273)*(1-P3273)</f>
        <v>0.99960333547641</v>
      </c>
      <c r="R3273" s="42" t="n">
        <f aca="false">IF(B3273&lt;&gt;1,LN(Q3273),0)</f>
        <v>-0.000396743215772197</v>
      </c>
    </row>
    <row r="3274" customFormat="false" ht="13" hidden="false" customHeight="false" outlineLevel="0" collapsed="false">
      <c r="A3274" s="18" t="n">
        <v>3265</v>
      </c>
      <c r="B3274" s="41" t="n">
        <v>0</v>
      </c>
      <c r="C3274" s="18" t="n">
        <v>18</v>
      </c>
      <c r="D3274" s="19" t="n">
        <v>15470</v>
      </c>
      <c r="E3274" s="19" t="n">
        <v>278462</v>
      </c>
      <c r="F3274" s="18" t="n">
        <v>1</v>
      </c>
      <c r="G3274" s="20" t="n">
        <f aca="false">($E$2-D3274)/$E$2</f>
        <v>0.3812</v>
      </c>
      <c r="H3274" s="19" t="n">
        <f aca="false">D3274-$E$3</f>
        <v>470</v>
      </c>
      <c r="I3274" s="18" t="n">
        <f aca="false">F3274*C3274</f>
        <v>18</v>
      </c>
      <c r="J3274" s="19" t="n">
        <f aca="false">H3274*I3274</f>
        <v>8460</v>
      </c>
      <c r="K3274" s="29" t="n">
        <f aca="false">D3274/$E$2</f>
        <v>0.6188</v>
      </c>
      <c r="L3274" s="30" t="n">
        <f aca="false">1/(1+EXP($L$2+($L$3*K3274)+($L$4*C3274)))</f>
        <v>0.872578860653787</v>
      </c>
      <c r="M3274" s="31" t="n">
        <f aca="false">(F3274)*(L3274)+(1-F3274)*(1-L3274)</f>
        <v>0.872578860653787</v>
      </c>
      <c r="N3274" s="31" t="n">
        <f aca="false">IF(B3274=1,LN(M3274),0)</f>
        <v>0</v>
      </c>
      <c r="O3274" s="42" t="n">
        <f aca="false">K3274</f>
        <v>0.6188</v>
      </c>
      <c r="P3274" s="43" t="n">
        <f aca="false">1/(1+EXP($P$2+($P$3*O3274)+($P$4*C3274)))</f>
        <v>0.999923441107293</v>
      </c>
      <c r="Q3274" s="42" t="n">
        <f aca="false">(F3274)*(P3274)+(1-F3274)*(1-P3274)</f>
        <v>0.999923441107293</v>
      </c>
      <c r="R3274" s="42" t="n">
        <f aca="false">IF(B3274&lt;&gt;1,LN(Q3274),0)</f>
        <v>-7.65618234889135E-005</v>
      </c>
    </row>
    <row r="3275" customFormat="false" ht="13" hidden="false" customHeight="false" outlineLevel="0" collapsed="false">
      <c r="A3275" s="18" t="n">
        <v>3266</v>
      </c>
      <c r="B3275" s="41" t="n">
        <v>0</v>
      </c>
      <c r="C3275" s="18" t="n">
        <v>15</v>
      </c>
      <c r="D3275" s="19" t="n">
        <v>21095</v>
      </c>
      <c r="E3275" s="19" t="n">
        <v>316423</v>
      </c>
      <c r="F3275" s="18" t="n">
        <v>1</v>
      </c>
      <c r="G3275" s="20" t="n">
        <f aca="false">($E$2-D3275)/$E$2</f>
        <v>0.1562</v>
      </c>
      <c r="H3275" s="19" t="n">
        <f aca="false">D3275-$E$3</f>
        <v>6095</v>
      </c>
      <c r="I3275" s="18" t="n">
        <f aca="false">F3275*C3275</f>
        <v>15</v>
      </c>
      <c r="J3275" s="19" t="n">
        <f aca="false">H3275*I3275</f>
        <v>91425</v>
      </c>
      <c r="K3275" s="29" t="n">
        <f aca="false">D3275/$E$2</f>
        <v>0.8438</v>
      </c>
      <c r="L3275" s="30" t="n">
        <f aca="false">1/(1+EXP($L$2+($L$3*K3275)+($L$4*C3275)))</f>
        <v>0.0732061545207463</v>
      </c>
      <c r="M3275" s="31" t="n">
        <f aca="false">(F3275)*(L3275)+(1-F3275)*(1-L3275)</f>
        <v>0.0732061545207463</v>
      </c>
      <c r="N3275" s="31" t="n">
        <f aca="false">IF(B3275=1,LN(M3275),0)</f>
        <v>0</v>
      </c>
      <c r="O3275" s="42" t="n">
        <f aca="false">K3275</f>
        <v>0.8438</v>
      </c>
      <c r="P3275" s="43" t="n">
        <f aca="false">1/(1+EXP($P$2+($P$3*O3275)+($P$4*C3275)))</f>
        <v>0.970186977769162</v>
      </c>
      <c r="Q3275" s="42" t="n">
        <f aca="false">(F3275)*(P3275)+(1-F3275)*(1-P3275)</f>
        <v>0.970186977769162</v>
      </c>
      <c r="R3275" s="42" t="n">
        <f aca="false">IF(B3275&lt;&gt;1,LN(Q3275),0)</f>
        <v>-0.0302664654738788</v>
      </c>
    </row>
    <row r="3276" customFormat="false" ht="13" hidden="false" customHeight="false" outlineLevel="0" collapsed="false">
      <c r="A3276" s="18" t="n">
        <v>3267</v>
      </c>
      <c r="B3276" s="41" t="n">
        <v>0</v>
      </c>
      <c r="C3276" s="18" t="n">
        <v>12</v>
      </c>
      <c r="D3276" s="19" t="n">
        <v>15930</v>
      </c>
      <c r="E3276" s="19" t="n">
        <v>191165</v>
      </c>
      <c r="F3276" s="18" t="n">
        <v>1</v>
      </c>
      <c r="G3276" s="20" t="n">
        <f aca="false">($E$2-D3276)/$E$2</f>
        <v>0.3628</v>
      </c>
      <c r="H3276" s="19" t="n">
        <f aca="false">D3276-$E$3</f>
        <v>930</v>
      </c>
      <c r="I3276" s="18" t="n">
        <f aca="false">F3276*C3276</f>
        <v>12</v>
      </c>
      <c r="J3276" s="19" t="n">
        <f aca="false">H3276*I3276</f>
        <v>11160</v>
      </c>
      <c r="K3276" s="29" t="n">
        <f aca="false">D3276/$E$2</f>
        <v>0.6372</v>
      </c>
      <c r="L3276" s="30" t="n">
        <f aca="false">1/(1+EXP($L$2+($L$3*K3276)+($L$4*C3276)))</f>
        <v>0.852086106838923</v>
      </c>
      <c r="M3276" s="31" t="n">
        <f aca="false">(F3276)*(L3276)+(1-F3276)*(1-L3276)</f>
        <v>0.852086106838923</v>
      </c>
      <c r="N3276" s="31" t="n">
        <f aca="false">IF(B3276=1,LN(M3276),0)</f>
        <v>0</v>
      </c>
      <c r="O3276" s="42" t="n">
        <f aca="false">K3276</f>
        <v>0.6372</v>
      </c>
      <c r="P3276" s="43" t="n">
        <f aca="false">1/(1+EXP($P$2+($P$3*O3276)+($P$4*C3276)))</f>
        <v>0.999873351081734</v>
      </c>
      <c r="Q3276" s="42" t="n">
        <f aca="false">(F3276)*(P3276)+(1-F3276)*(1-P3276)</f>
        <v>0.999873351081734</v>
      </c>
      <c r="R3276" s="42" t="n">
        <f aca="false">IF(B3276&lt;&gt;1,LN(Q3276),0)</f>
        <v>-0.000126656938917986</v>
      </c>
    </row>
    <row r="3277" customFormat="false" ht="13" hidden="false" customHeight="false" outlineLevel="0" collapsed="false">
      <c r="A3277" s="18" t="n">
        <v>3268</v>
      </c>
      <c r="B3277" s="41" t="n">
        <v>0</v>
      </c>
      <c r="C3277" s="18" t="n">
        <v>19</v>
      </c>
      <c r="D3277" s="19" t="n">
        <v>21942</v>
      </c>
      <c r="E3277" s="19" t="n">
        <v>416903</v>
      </c>
      <c r="F3277" s="18" t="n">
        <v>1</v>
      </c>
      <c r="G3277" s="20" t="n">
        <f aca="false">($E$2-D3277)/$E$2</f>
        <v>0.12232</v>
      </c>
      <c r="H3277" s="19" t="n">
        <f aca="false">D3277-$E$3</f>
        <v>6942</v>
      </c>
      <c r="I3277" s="18" t="n">
        <f aca="false">F3277*C3277</f>
        <v>19</v>
      </c>
      <c r="J3277" s="19" t="n">
        <f aca="false">H3277*I3277</f>
        <v>131898</v>
      </c>
      <c r="K3277" s="29" t="n">
        <f aca="false">D3277/$E$2</f>
        <v>0.87768</v>
      </c>
      <c r="L3277" s="30" t="n">
        <f aca="false">1/(1+EXP($L$2+($L$3*K3277)+($L$4*C3277)))</f>
        <v>0.0336035963742967</v>
      </c>
      <c r="M3277" s="31" t="n">
        <f aca="false">(F3277)*(L3277)+(1-F3277)*(1-L3277)</f>
        <v>0.0336035963742967</v>
      </c>
      <c r="N3277" s="31" t="n">
        <f aca="false">IF(B3277=1,LN(M3277),0)</f>
        <v>0</v>
      </c>
      <c r="O3277" s="42" t="n">
        <f aca="false">K3277</f>
        <v>0.87768</v>
      </c>
      <c r="P3277" s="43" t="n">
        <f aca="false">1/(1+EXP($P$2+($P$3*O3277)+($P$4*C3277)))</f>
        <v>0.930217774720579</v>
      </c>
      <c r="Q3277" s="42" t="n">
        <f aca="false">(F3277)*(P3277)+(1-F3277)*(1-P3277)</f>
        <v>0.930217774720579</v>
      </c>
      <c r="R3277" s="42" t="n">
        <f aca="false">IF(B3277&lt;&gt;1,LN(Q3277),0)</f>
        <v>-0.0723365538812853</v>
      </c>
    </row>
    <row r="3278" customFormat="false" ht="13" hidden="false" customHeight="false" outlineLevel="0" collapsed="false">
      <c r="A3278" s="18" t="n">
        <v>3269</v>
      </c>
      <c r="B3278" s="41" t="n">
        <v>0</v>
      </c>
      <c r="C3278" s="18" t="n">
        <v>12</v>
      </c>
      <c r="D3278" s="19" t="n">
        <v>15555</v>
      </c>
      <c r="E3278" s="19" t="n">
        <v>186661</v>
      </c>
      <c r="F3278" s="18" t="n">
        <v>1</v>
      </c>
      <c r="G3278" s="20" t="n">
        <f aca="false">($E$2-D3278)/$E$2</f>
        <v>0.3778</v>
      </c>
      <c r="H3278" s="19" t="n">
        <f aca="false">D3278-$E$3</f>
        <v>555</v>
      </c>
      <c r="I3278" s="18" t="n">
        <f aca="false">F3278*C3278</f>
        <v>12</v>
      </c>
      <c r="J3278" s="19" t="n">
        <f aca="false">H3278*I3278</f>
        <v>6660</v>
      </c>
      <c r="K3278" s="29" t="n">
        <f aca="false">D3278/$E$2</f>
        <v>0.6222</v>
      </c>
      <c r="L3278" s="30" t="n">
        <f aca="false">1/(1+EXP($L$2+($L$3*K3278)+($L$4*C3278)))</f>
        <v>0.886474501366603</v>
      </c>
      <c r="M3278" s="31" t="n">
        <f aca="false">(F3278)*(L3278)+(1-F3278)*(1-L3278)</f>
        <v>0.886474501366603</v>
      </c>
      <c r="N3278" s="31" t="n">
        <f aca="false">IF(B3278=1,LN(M3278),0)</f>
        <v>0</v>
      </c>
      <c r="O3278" s="42" t="n">
        <f aca="false">K3278</f>
        <v>0.6222</v>
      </c>
      <c r="P3278" s="43" t="n">
        <f aca="false">1/(1+EXP($P$2+($P$3*O3278)+($P$4*C3278)))</f>
        <v>0.999915033020102</v>
      </c>
      <c r="Q3278" s="42" t="n">
        <f aca="false">(F3278)*(P3278)+(1-F3278)*(1-P3278)</f>
        <v>0.999915033020102</v>
      </c>
      <c r="R3278" s="42" t="n">
        <f aca="false">IF(B3278&lt;&gt;1,LN(Q3278),0)</f>
        <v>-8.49705897965572E-005</v>
      </c>
    </row>
    <row r="3279" customFormat="false" ht="13" hidden="false" customHeight="false" outlineLevel="0" collapsed="false">
      <c r="A3279" s="18" t="n">
        <v>3270</v>
      </c>
      <c r="B3279" s="41" t="n">
        <v>0</v>
      </c>
      <c r="C3279" s="18" t="n">
        <v>11</v>
      </c>
      <c r="D3279" s="19" t="n">
        <v>21386</v>
      </c>
      <c r="E3279" s="19" t="n">
        <v>235241</v>
      </c>
      <c r="F3279" s="18" t="n">
        <v>1</v>
      </c>
      <c r="G3279" s="20" t="n">
        <f aca="false">($E$2-D3279)/$E$2</f>
        <v>0.14456</v>
      </c>
      <c r="H3279" s="19" t="n">
        <f aca="false">D3279-$E$3</f>
        <v>6386</v>
      </c>
      <c r="I3279" s="18" t="n">
        <f aca="false">F3279*C3279</f>
        <v>11</v>
      </c>
      <c r="J3279" s="19" t="n">
        <f aca="false">H3279*I3279</f>
        <v>70246</v>
      </c>
      <c r="K3279" s="29" t="n">
        <f aca="false">D3279/$E$2</f>
        <v>0.85544</v>
      </c>
      <c r="L3279" s="30" t="n">
        <f aca="false">1/(1+EXP($L$2+($L$3*K3279)+($L$4*C3279)))</f>
        <v>0.0665452945257451</v>
      </c>
      <c r="M3279" s="31" t="n">
        <f aca="false">(F3279)*(L3279)+(1-F3279)*(1-L3279)</f>
        <v>0.0665452945257451</v>
      </c>
      <c r="N3279" s="31" t="n">
        <f aca="false">IF(B3279=1,LN(M3279),0)</f>
        <v>0</v>
      </c>
      <c r="O3279" s="42" t="n">
        <f aca="false">K3279</f>
        <v>0.85544</v>
      </c>
      <c r="P3279" s="43" t="n">
        <f aca="false">1/(1+EXP($P$2+($P$3*O3279)+($P$4*C3279)))</f>
        <v>0.959441865515365</v>
      </c>
      <c r="Q3279" s="42" t="n">
        <f aca="false">(F3279)*(P3279)+(1-F3279)*(1-P3279)</f>
        <v>0.959441865515365</v>
      </c>
      <c r="R3279" s="42" t="n">
        <f aca="false">IF(B3279&lt;&gt;1,LN(Q3279),0)</f>
        <v>-0.0414035536811688</v>
      </c>
    </row>
    <row r="3280" customFormat="false" ht="13" hidden="false" customHeight="false" outlineLevel="0" collapsed="false">
      <c r="A3280" s="18" t="n">
        <v>3271</v>
      </c>
      <c r="B3280" s="41" t="n">
        <v>0</v>
      </c>
      <c r="C3280" s="18" t="n">
        <v>11</v>
      </c>
      <c r="D3280" s="19" t="n">
        <v>15862</v>
      </c>
      <c r="E3280" s="19" t="n">
        <v>174486</v>
      </c>
      <c r="F3280" s="18" t="n">
        <v>1</v>
      </c>
      <c r="G3280" s="20" t="n">
        <f aca="false">($E$2-D3280)/$E$2</f>
        <v>0.36552</v>
      </c>
      <c r="H3280" s="19" t="n">
        <f aca="false">D3280-$E$3</f>
        <v>862</v>
      </c>
      <c r="I3280" s="18" t="n">
        <f aca="false">F3280*C3280</f>
        <v>11</v>
      </c>
      <c r="J3280" s="19" t="n">
        <f aca="false">H3280*I3280</f>
        <v>9482</v>
      </c>
      <c r="K3280" s="29" t="n">
        <f aca="false">D3280/$E$2</f>
        <v>0.63448</v>
      </c>
      <c r="L3280" s="30" t="n">
        <f aca="false">1/(1+EXP($L$2+($L$3*K3280)+($L$4*C3280)))</f>
        <v>0.862899268515957</v>
      </c>
      <c r="M3280" s="31" t="n">
        <f aca="false">(F3280)*(L3280)+(1-F3280)*(1-L3280)</f>
        <v>0.862899268515957</v>
      </c>
      <c r="N3280" s="31" t="n">
        <f aca="false">IF(B3280=1,LN(M3280),0)</f>
        <v>0</v>
      </c>
      <c r="O3280" s="42" t="n">
        <f aca="false">K3280</f>
        <v>0.63448</v>
      </c>
      <c r="P3280" s="43" t="n">
        <f aca="false">1/(1+EXP($P$2+($P$3*O3280)+($P$4*C3280)))</f>
        <v>0.999881924151069</v>
      </c>
      <c r="Q3280" s="42" t="n">
        <f aca="false">(F3280)*(P3280)+(1-F3280)*(1-P3280)</f>
        <v>0.999881924151069</v>
      </c>
      <c r="R3280" s="42" t="n">
        <f aca="false">IF(B3280&lt;&gt;1,LN(Q3280),0)</f>
        <v>-0.000118082820432365</v>
      </c>
    </row>
    <row r="3281" customFormat="false" ht="13" hidden="false" customHeight="false" outlineLevel="0" collapsed="false">
      <c r="A3281" s="18" t="n">
        <v>3272</v>
      </c>
      <c r="B3281" s="41" t="n">
        <v>0</v>
      </c>
      <c r="C3281" s="18" t="n">
        <v>10</v>
      </c>
      <c r="D3281" s="19" t="n">
        <v>15584</v>
      </c>
      <c r="E3281" s="19" t="n">
        <v>155835</v>
      </c>
      <c r="F3281" s="18" t="n">
        <v>1</v>
      </c>
      <c r="G3281" s="20" t="n">
        <f aca="false">($E$2-D3281)/$E$2</f>
        <v>0.37664</v>
      </c>
      <c r="H3281" s="19" t="n">
        <f aca="false">D3281-$E$3</f>
        <v>584</v>
      </c>
      <c r="I3281" s="18" t="n">
        <f aca="false">F3281*C3281</f>
        <v>10</v>
      </c>
      <c r="J3281" s="19" t="n">
        <f aca="false">H3281*I3281</f>
        <v>5840</v>
      </c>
      <c r="K3281" s="29" t="n">
        <f aca="false">D3281/$E$2</f>
        <v>0.62336</v>
      </c>
      <c r="L3281" s="30" t="n">
        <f aca="false">1/(1+EXP($L$2+($L$3*K3281)+($L$4*C3281)))</f>
        <v>0.890751526373269</v>
      </c>
      <c r="M3281" s="31" t="n">
        <f aca="false">(F3281)*(L3281)+(1-F3281)*(1-L3281)</f>
        <v>0.890751526373269</v>
      </c>
      <c r="N3281" s="31" t="n">
        <f aca="false">IF(B3281=1,LN(M3281),0)</f>
        <v>0</v>
      </c>
      <c r="O3281" s="42" t="n">
        <f aca="false">K3281</f>
        <v>0.62336</v>
      </c>
      <c r="P3281" s="43" t="n">
        <f aca="false">1/(1+EXP($P$2+($P$3*O3281)+($P$4*C3281)))</f>
        <v>0.999911967481634</v>
      </c>
      <c r="Q3281" s="42" t="n">
        <f aca="false">(F3281)*(P3281)+(1-F3281)*(1-P3281)</f>
        <v>0.999911967481634</v>
      </c>
      <c r="R3281" s="42" t="n">
        <f aca="false">IF(B3281&lt;&gt;1,LN(Q3281),0)</f>
        <v>-8.8036393455213E-005</v>
      </c>
    </row>
    <row r="3282" customFormat="false" ht="13" hidden="false" customHeight="false" outlineLevel="0" collapsed="false">
      <c r="A3282" s="18" t="n">
        <v>3273</v>
      </c>
      <c r="B3282" s="41" t="n">
        <v>0</v>
      </c>
      <c r="C3282" s="18" t="n">
        <v>13</v>
      </c>
      <c r="D3282" s="19" t="n">
        <v>22370</v>
      </c>
      <c r="E3282" s="19" t="n">
        <v>290812</v>
      </c>
      <c r="F3282" s="18" t="n">
        <v>1</v>
      </c>
      <c r="G3282" s="20" t="n">
        <f aca="false">($E$2-D3282)/$E$2</f>
        <v>0.1052</v>
      </c>
      <c r="H3282" s="19" t="n">
        <f aca="false">D3282-$E$3</f>
        <v>7370</v>
      </c>
      <c r="I3282" s="18" t="n">
        <f aca="false">F3282*C3282</f>
        <v>13</v>
      </c>
      <c r="J3282" s="19" t="n">
        <f aca="false">H3282*I3282</f>
        <v>95810</v>
      </c>
      <c r="K3282" s="29" t="n">
        <f aca="false">D3282/$E$2</f>
        <v>0.8948</v>
      </c>
      <c r="L3282" s="30" t="n">
        <f aca="false">1/(1+EXP($L$2+($L$3*K3282)+($L$4*C3282)))</f>
        <v>0.0291452911509855</v>
      </c>
      <c r="M3282" s="31" t="n">
        <f aca="false">(F3282)*(L3282)+(1-F3282)*(1-L3282)</f>
        <v>0.0291452911509855</v>
      </c>
      <c r="N3282" s="31" t="n">
        <f aca="false">IF(B3282=1,LN(M3282),0)</f>
        <v>0</v>
      </c>
      <c r="O3282" s="42" t="n">
        <f aca="false">K3282</f>
        <v>0.8948</v>
      </c>
      <c r="P3282" s="43" t="n">
        <f aca="false">1/(1+EXP($P$2+($P$3*O3282)+($P$4*C3282)))</f>
        <v>0.89289847167749</v>
      </c>
      <c r="Q3282" s="42" t="n">
        <f aca="false">(F3282)*(P3282)+(1-F3282)*(1-P3282)</f>
        <v>0.89289847167749</v>
      </c>
      <c r="R3282" s="42" t="n">
        <f aca="false">IF(B3282&lt;&gt;1,LN(Q3282),0)</f>
        <v>-0.113282398099484</v>
      </c>
    </row>
    <row r="3283" customFormat="false" ht="13" hidden="false" customHeight="false" outlineLevel="0" collapsed="false">
      <c r="A3283" s="18" t="n">
        <v>3274</v>
      </c>
      <c r="B3283" s="41" t="n">
        <v>0</v>
      </c>
      <c r="C3283" s="18" t="n">
        <v>12</v>
      </c>
      <c r="D3283" s="19" t="n">
        <v>22176</v>
      </c>
      <c r="E3283" s="19" t="n">
        <v>266113</v>
      </c>
      <c r="F3283" s="18" t="n">
        <v>1</v>
      </c>
      <c r="G3283" s="20" t="n">
        <f aca="false">($E$2-D3283)/$E$2</f>
        <v>0.11296</v>
      </c>
      <c r="H3283" s="19" t="n">
        <f aca="false">D3283-$E$3</f>
        <v>7176</v>
      </c>
      <c r="I3283" s="18" t="n">
        <f aca="false">F3283*C3283</f>
        <v>12</v>
      </c>
      <c r="J3283" s="19" t="n">
        <f aca="false">H3283*I3283</f>
        <v>86112</v>
      </c>
      <c r="K3283" s="29" t="n">
        <f aca="false">D3283/$E$2</f>
        <v>0.88704</v>
      </c>
      <c r="L3283" s="30" t="n">
        <f aca="false">1/(1+EXP($L$2+($L$3*K3283)+($L$4*C3283)))</f>
        <v>0.0350548124105953</v>
      </c>
      <c r="M3283" s="31" t="n">
        <f aca="false">(F3283)*(L3283)+(1-F3283)*(1-L3283)</f>
        <v>0.0350548124105953</v>
      </c>
      <c r="N3283" s="31" t="n">
        <f aca="false">IF(B3283=1,LN(M3283),0)</f>
        <v>0</v>
      </c>
      <c r="O3283" s="42" t="n">
        <f aca="false">K3283</f>
        <v>0.88704</v>
      </c>
      <c r="P3283" s="43" t="n">
        <f aca="false">1/(1+EXP($P$2+($P$3*O3283)+($P$4*C3283)))</f>
        <v>0.910920492296738</v>
      </c>
      <c r="Q3283" s="42" t="n">
        <f aca="false">(F3283)*(P3283)+(1-F3283)*(1-P3283)</f>
        <v>0.910920492296738</v>
      </c>
      <c r="R3283" s="42" t="n">
        <f aca="false">IF(B3283&lt;&gt;1,LN(Q3283),0)</f>
        <v>-0.093299660726558</v>
      </c>
    </row>
    <row r="3284" customFormat="false" ht="13" hidden="false" customHeight="false" outlineLevel="0" collapsed="false">
      <c r="A3284" s="18" t="n">
        <v>3275</v>
      </c>
      <c r="B3284" s="41" t="n">
        <v>0</v>
      </c>
      <c r="C3284" s="18" t="n">
        <v>11</v>
      </c>
      <c r="D3284" s="19" t="n">
        <v>15978</v>
      </c>
      <c r="E3284" s="19" t="n">
        <v>175762</v>
      </c>
      <c r="F3284" s="18" t="n">
        <v>1</v>
      </c>
      <c r="G3284" s="20" t="n">
        <f aca="false">($E$2-D3284)/$E$2</f>
        <v>0.36088</v>
      </c>
      <c r="H3284" s="19" t="n">
        <f aca="false">D3284-$E$3</f>
        <v>978</v>
      </c>
      <c r="I3284" s="18" t="n">
        <f aca="false">F3284*C3284</f>
        <v>11</v>
      </c>
      <c r="J3284" s="19" t="n">
        <f aca="false">H3284*I3284</f>
        <v>10758</v>
      </c>
      <c r="K3284" s="29" t="n">
        <f aca="false">D3284/$E$2</f>
        <v>0.63912</v>
      </c>
      <c r="L3284" s="30" t="n">
        <f aca="false">1/(1+EXP($L$2+($L$3*K3284)+($L$4*C3284)))</f>
        <v>0.851383417613856</v>
      </c>
      <c r="M3284" s="31" t="n">
        <f aca="false">(F3284)*(L3284)+(1-F3284)*(1-L3284)</f>
        <v>0.851383417613856</v>
      </c>
      <c r="N3284" s="31" t="n">
        <f aca="false">IF(B3284=1,LN(M3284),0)</f>
        <v>0</v>
      </c>
      <c r="O3284" s="42" t="n">
        <f aca="false">K3284</f>
        <v>0.63912</v>
      </c>
      <c r="P3284" s="43" t="n">
        <f aca="false">1/(1+EXP($P$2+($P$3*O3284)+($P$4*C3284)))</f>
        <v>0.999866407131991</v>
      </c>
      <c r="Q3284" s="42" t="n">
        <f aca="false">(F3284)*(P3284)+(1-F3284)*(1-P3284)</f>
        <v>0.999866407131991</v>
      </c>
      <c r="R3284" s="42" t="n">
        <f aca="false">IF(B3284&lt;&gt;1,LN(Q3284),0)</f>
        <v>-0.000133601792330976</v>
      </c>
    </row>
    <row r="3285" customFormat="false" ht="13" hidden="false" customHeight="false" outlineLevel="0" collapsed="false">
      <c r="A3285" s="18" t="n">
        <v>3276</v>
      </c>
      <c r="B3285" s="41" t="n">
        <v>0</v>
      </c>
      <c r="C3285" s="18" t="n">
        <v>30</v>
      </c>
      <c r="D3285" s="19" t="n">
        <v>22342</v>
      </c>
      <c r="E3285" s="19" t="n">
        <v>670262</v>
      </c>
      <c r="F3285" s="18" t="n">
        <v>1</v>
      </c>
      <c r="G3285" s="20" t="n">
        <f aca="false">($E$2-D3285)/$E$2</f>
        <v>0.10632</v>
      </c>
      <c r="H3285" s="19" t="n">
        <f aca="false">D3285-$E$3</f>
        <v>7342</v>
      </c>
      <c r="I3285" s="18" t="n">
        <f aca="false">F3285*C3285</f>
        <v>30</v>
      </c>
      <c r="J3285" s="19" t="n">
        <f aca="false">H3285*I3285</f>
        <v>220260</v>
      </c>
      <c r="K3285" s="29" t="n">
        <f aca="false">D3285/$E$2</f>
        <v>0.89368</v>
      </c>
      <c r="L3285" s="30" t="n">
        <f aca="false">1/(1+EXP($L$2+($L$3*K3285)+($L$4*C3285)))</f>
        <v>0.0171165321450681</v>
      </c>
      <c r="M3285" s="31" t="n">
        <f aca="false">(F3285)*(L3285)+(1-F3285)*(1-L3285)</f>
        <v>0.0171165321450681</v>
      </c>
      <c r="N3285" s="31" t="n">
        <f aca="false">IF(B3285=1,LN(M3285),0)</f>
        <v>0</v>
      </c>
      <c r="O3285" s="42" t="n">
        <f aca="false">K3285</f>
        <v>0.89368</v>
      </c>
      <c r="P3285" s="43" t="n">
        <f aca="false">1/(1+EXP($P$2+($P$3*O3285)+($P$4*C3285)))</f>
        <v>0.899292921994914</v>
      </c>
      <c r="Q3285" s="42" t="n">
        <f aca="false">(F3285)*(P3285)+(1-F3285)*(1-P3285)</f>
        <v>0.899292921994914</v>
      </c>
      <c r="R3285" s="42" t="n">
        <f aca="false">IF(B3285&lt;&gt;1,LN(Q3285),0)</f>
        <v>-0.106146466664292</v>
      </c>
    </row>
    <row r="3286" customFormat="false" ht="13" hidden="false" customHeight="false" outlineLevel="0" collapsed="false">
      <c r="A3286" s="18" t="n">
        <v>3277</v>
      </c>
      <c r="B3286" s="41" t="n">
        <v>0</v>
      </c>
      <c r="C3286" s="18" t="n">
        <v>13</v>
      </c>
      <c r="D3286" s="19" t="n">
        <v>20835</v>
      </c>
      <c r="E3286" s="19" t="n">
        <v>270851</v>
      </c>
      <c r="F3286" s="18" t="n">
        <v>1</v>
      </c>
      <c r="G3286" s="20" t="n">
        <f aca="false">($E$2-D3286)/$E$2</f>
        <v>0.1666</v>
      </c>
      <c r="H3286" s="19" t="n">
        <f aca="false">D3286-$E$3</f>
        <v>5835</v>
      </c>
      <c r="I3286" s="18" t="n">
        <f aca="false">F3286*C3286</f>
        <v>13</v>
      </c>
      <c r="J3286" s="19" t="n">
        <f aca="false">H3286*I3286</f>
        <v>75855</v>
      </c>
      <c r="K3286" s="29" t="n">
        <f aca="false">D3286/$E$2</f>
        <v>0.8334</v>
      </c>
      <c r="L3286" s="30" t="n">
        <f aca="false">1/(1+EXP($L$2+($L$3*K3286)+($L$4*C3286)))</f>
        <v>0.0944198846095179</v>
      </c>
      <c r="M3286" s="31" t="n">
        <f aca="false">(F3286)*(L3286)+(1-F3286)*(1-L3286)</f>
        <v>0.0944198846095179</v>
      </c>
      <c r="N3286" s="31" t="n">
        <f aca="false">IF(B3286=1,LN(M3286),0)</f>
        <v>0</v>
      </c>
      <c r="O3286" s="42" t="n">
        <f aca="false">K3286</f>
        <v>0.8334</v>
      </c>
      <c r="P3286" s="43" t="n">
        <f aca="false">1/(1+EXP($P$2+($P$3*O3286)+($P$4*C3286)))</f>
        <v>0.977128919500328</v>
      </c>
      <c r="Q3286" s="42" t="n">
        <f aca="false">(F3286)*(P3286)+(1-F3286)*(1-P3286)</f>
        <v>0.977128919500328</v>
      </c>
      <c r="R3286" s="42" t="n">
        <f aca="false">IF(B3286&lt;&gt;1,LN(Q3286),0)</f>
        <v>-0.0231366811918357</v>
      </c>
    </row>
    <row r="3287" customFormat="false" ht="13" hidden="false" customHeight="false" outlineLevel="0" collapsed="false">
      <c r="A3287" s="18" t="n">
        <v>3278</v>
      </c>
      <c r="B3287" s="41" t="n">
        <v>0</v>
      </c>
      <c r="C3287" s="18" t="n">
        <v>11</v>
      </c>
      <c r="D3287" s="19" t="n">
        <v>21394</v>
      </c>
      <c r="E3287" s="19" t="n">
        <v>235335</v>
      </c>
      <c r="F3287" s="18" t="n">
        <v>1</v>
      </c>
      <c r="G3287" s="20" t="n">
        <f aca="false">($E$2-D3287)/$E$2</f>
        <v>0.14424</v>
      </c>
      <c r="H3287" s="19" t="n">
        <f aca="false">D3287-$E$3</f>
        <v>6394</v>
      </c>
      <c r="I3287" s="18" t="n">
        <f aca="false">F3287*C3287</f>
        <v>11</v>
      </c>
      <c r="J3287" s="19" t="n">
        <f aca="false">H3287*I3287</f>
        <v>70334</v>
      </c>
      <c r="K3287" s="29" t="n">
        <f aca="false">D3287/$E$2</f>
        <v>0.85576</v>
      </c>
      <c r="L3287" s="30" t="n">
        <f aca="false">1/(1+EXP($L$2+($L$3*K3287)+($L$4*C3287)))</f>
        <v>0.0661433547739033</v>
      </c>
      <c r="M3287" s="31" t="n">
        <f aca="false">(F3287)*(L3287)+(1-F3287)*(1-L3287)</f>
        <v>0.0661433547739033</v>
      </c>
      <c r="N3287" s="31" t="n">
        <f aca="false">IF(B3287=1,LN(M3287),0)</f>
        <v>0</v>
      </c>
      <c r="O3287" s="42" t="n">
        <f aca="false">K3287</f>
        <v>0.85576</v>
      </c>
      <c r="P3287" s="43" t="n">
        <f aca="false">1/(1+EXP($P$2+($P$3*O3287)+($P$4*C3287)))</f>
        <v>0.959109172660734</v>
      </c>
      <c r="Q3287" s="42" t="n">
        <f aca="false">(F3287)*(P3287)+(1-F3287)*(1-P3287)</f>
        <v>0.959109172660734</v>
      </c>
      <c r="R3287" s="42" t="n">
        <f aca="false">IF(B3287&lt;&gt;1,LN(Q3287),0)</f>
        <v>-0.0417503704729509</v>
      </c>
    </row>
    <row r="3288" customFormat="false" ht="13" hidden="false" customHeight="false" outlineLevel="0" collapsed="false">
      <c r="A3288" s="18" t="n">
        <v>3279</v>
      </c>
      <c r="B3288" s="41" t="n">
        <v>0</v>
      </c>
      <c r="C3288" s="18" t="n">
        <v>22</v>
      </c>
      <c r="D3288" s="19" t="n">
        <v>15298</v>
      </c>
      <c r="E3288" s="19" t="n">
        <v>336564</v>
      </c>
      <c r="F3288" s="18" t="n">
        <v>1</v>
      </c>
      <c r="G3288" s="20" t="n">
        <f aca="false">($E$2-D3288)/$E$2</f>
        <v>0.38808</v>
      </c>
      <c r="H3288" s="19" t="n">
        <f aca="false">D3288-$E$3</f>
        <v>298</v>
      </c>
      <c r="I3288" s="18" t="n">
        <f aca="false">F3288*C3288</f>
        <v>22</v>
      </c>
      <c r="J3288" s="19" t="n">
        <f aca="false">H3288*I3288</f>
        <v>6556</v>
      </c>
      <c r="K3288" s="29" t="n">
        <f aca="false">D3288/$E$2</f>
        <v>0.61192</v>
      </c>
      <c r="L3288" s="30" t="n">
        <f aca="false">1/(1+EXP($L$2+($L$3*K3288)+($L$4*C3288)))</f>
        <v>0.873248401932795</v>
      </c>
      <c r="M3288" s="31" t="n">
        <f aca="false">(F3288)*(L3288)+(1-F3288)*(1-L3288)</f>
        <v>0.873248401932795</v>
      </c>
      <c r="N3288" s="31" t="n">
        <f aca="false">IF(B3288=1,LN(M3288),0)</f>
        <v>0</v>
      </c>
      <c r="O3288" s="42" t="n">
        <f aca="false">K3288</f>
        <v>0.61192</v>
      </c>
      <c r="P3288" s="43" t="n">
        <f aca="false">1/(1+EXP($P$2+($P$3*O3288)+($P$4*C3288)))</f>
        <v>0.999936830330069</v>
      </c>
      <c r="Q3288" s="42" t="n">
        <f aca="false">(F3288)*(P3288)+(1-F3288)*(1-P3288)</f>
        <v>0.999936830330069</v>
      </c>
      <c r="R3288" s="42" t="n">
        <f aca="false">IF(B3288&lt;&gt;1,LN(Q3288),0)</f>
        <v>-6.31716652186569E-005</v>
      </c>
    </row>
    <row r="3289" customFormat="false" ht="13" hidden="false" customHeight="false" outlineLevel="0" collapsed="false">
      <c r="A3289" s="18" t="n">
        <v>3280</v>
      </c>
      <c r="B3289" s="41" t="n">
        <v>0</v>
      </c>
      <c r="C3289" s="18" t="n">
        <v>11</v>
      </c>
      <c r="D3289" s="19" t="n">
        <v>21392</v>
      </c>
      <c r="E3289" s="19" t="n">
        <v>235313</v>
      </c>
      <c r="F3289" s="18" t="n">
        <v>1</v>
      </c>
      <c r="G3289" s="20" t="n">
        <f aca="false">($E$2-D3289)/$E$2</f>
        <v>0.14432</v>
      </c>
      <c r="H3289" s="19" t="n">
        <f aca="false">D3289-$E$3</f>
        <v>6392</v>
      </c>
      <c r="I3289" s="18" t="n">
        <f aca="false">F3289*C3289</f>
        <v>11</v>
      </c>
      <c r="J3289" s="19" t="n">
        <f aca="false">H3289*I3289</f>
        <v>70312</v>
      </c>
      <c r="K3289" s="29" t="n">
        <f aca="false">D3289/$E$2</f>
        <v>0.85568</v>
      </c>
      <c r="L3289" s="30" t="n">
        <f aca="false">1/(1+EXP($L$2+($L$3*K3289)+($L$4*C3289)))</f>
        <v>0.0662436277251192</v>
      </c>
      <c r="M3289" s="31" t="n">
        <f aca="false">(F3289)*(L3289)+(1-F3289)*(1-L3289)</f>
        <v>0.0662436277251192</v>
      </c>
      <c r="N3289" s="31" t="n">
        <f aca="false">IF(B3289=1,LN(M3289),0)</f>
        <v>0</v>
      </c>
      <c r="O3289" s="42" t="n">
        <f aca="false">K3289</f>
        <v>0.85568</v>
      </c>
      <c r="P3289" s="43" t="n">
        <f aca="false">1/(1+EXP($P$2+($P$3*O3289)+($P$4*C3289)))</f>
        <v>0.959192590004571</v>
      </c>
      <c r="Q3289" s="42" t="n">
        <f aca="false">(F3289)*(P3289)+(1-F3289)*(1-P3289)</f>
        <v>0.959192590004571</v>
      </c>
      <c r="R3289" s="42" t="n">
        <f aca="false">IF(B3289&lt;&gt;1,LN(Q3289),0)</f>
        <v>-0.0416634004815633</v>
      </c>
    </row>
    <row r="3290" customFormat="false" ht="13" hidden="false" customHeight="false" outlineLevel="0" collapsed="false">
      <c r="A3290" s="18" t="n">
        <v>3281</v>
      </c>
      <c r="B3290" s="41" t="n">
        <v>0</v>
      </c>
      <c r="C3290" s="18" t="n">
        <v>37</v>
      </c>
      <c r="D3290" s="19" t="n">
        <v>19889</v>
      </c>
      <c r="E3290" s="19" t="n">
        <v>735876</v>
      </c>
      <c r="F3290" s="18" t="n">
        <v>1</v>
      </c>
      <c r="G3290" s="20" t="n">
        <f aca="false">($E$2-D3290)/$E$2</f>
        <v>0.20444</v>
      </c>
      <c r="H3290" s="19" t="n">
        <f aca="false">D3290-$E$3</f>
        <v>4889</v>
      </c>
      <c r="I3290" s="18" t="n">
        <f aca="false">F3290*C3290</f>
        <v>37</v>
      </c>
      <c r="J3290" s="19" t="n">
        <f aca="false">H3290*I3290</f>
        <v>180893</v>
      </c>
      <c r="K3290" s="29" t="n">
        <f aca="false">D3290/$E$2</f>
        <v>0.79556</v>
      </c>
      <c r="L3290" s="30" t="n">
        <f aca="false">1/(1+EXP($L$2+($L$3*K3290)+($L$4*C3290)))</f>
        <v>0.0915905371517809</v>
      </c>
      <c r="M3290" s="31" t="n">
        <f aca="false">(F3290)*(L3290)+(1-F3290)*(1-L3290)</f>
        <v>0.0915905371517809</v>
      </c>
      <c r="N3290" s="31" t="n">
        <f aca="false">IF(B3290=1,LN(M3290),0)</f>
        <v>0</v>
      </c>
      <c r="O3290" s="42" t="n">
        <f aca="false">K3290</f>
        <v>0.79556</v>
      </c>
      <c r="P3290" s="43" t="n">
        <f aca="false">1/(1+EXP($P$2+($P$3*O3290)+($P$4*C3290)))</f>
        <v>0.991971465599371</v>
      </c>
      <c r="Q3290" s="42" t="n">
        <f aca="false">(F3290)*(P3290)+(1-F3290)*(1-P3290)</f>
        <v>0.991971465599371</v>
      </c>
      <c r="R3290" s="42" t="n">
        <f aca="false">IF(B3290&lt;&gt;1,LN(Q3290),0)</f>
        <v>-0.00806093662773402</v>
      </c>
    </row>
    <row r="3291" customFormat="false" ht="13" hidden="false" customHeight="false" outlineLevel="0" collapsed="false">
      <c r="A3291" s="18" t="n">
        <v>3282</v>
      </c>
      <c r="B3291" s="41" t="n">
        <v>0</v>
      </c>
      <c r="C3291" s="18" t="n">
        <v>15</v>
      </c>
      <c r="D3291" s="19" t="n">
        <v>17858</v>
      </c>
      <c r="E3291" s="19" t="n">
        <v>267874</v>
      </c>
      <c r="F3291" s="18" t="n">
        <v>1</v>
      </c>
      <c r="G3291" s="20" t="n">
        <f aca="false">($E$2-D3291)/$E$2</f>
        <v>0.28568</v>
      </c>
      <c r="H3291" s="19" t="n">
        <f aca="false">D3291-$E$3</f>
        <v>2858</v>
      </c>
      <c r="I3291" s="18" t="n">
        <f aca="false">F3291*C3291</f>
        <v>15</v>
      </c>
      <c r="J3291" s="19" t="n">
        <f aca="false">H3291*I3291</f>
        <v>42870</v>
      </c>
      <c r="K3291" s="29" t="n">
        <f aca="false">D3291/$E$2</f>
        <v>0.71432</v>
      </c>
      <c r="L3291" s="30" t="n">
        <f aca="false">1/(1+EXP($L$2+($L$3*K3291)+($L$4*C3291)))</f>
        <v>0.521767017244074</v>
      </c>
      <c r="M3291" s="31" t="n">
        <f aca="false">(F3291)*(L3291)+(1-F3291)*(1-L3291)</f>
        <v>0.521767017244074</v>
      </c>
      <c r="N3291" s="31" t="n">
        <f aca="false">IF(B3291=1,LN(M3291),0)</f>
        <v>0</v>
      </c>
      <c r="O3291" s="42" t="n">
        <f aca="false">K3291</f>
        <v>0.71432</v>
      </c>
      <c r="P3291" s="43" t="n">
        <f aca="false">1/(1+EXP($P$2+($P$3*O3291)+($P$4*C3291)))</f>
        <v>0.999021410308735</v>
      </c>
      <c r="Q3291" s="42" t="n">
        <f aca="false">(F3291)*(P3291)+(1-F3291)*(1-P3291)</f>
        <v>0.999021410308735</v>
      </c>
      <c r="R3291" s="42" t="n">
        <f aca="false">IF(B3291&lt;&gt;1,LN(Q3291),0)</f>
        <v>-0.000979068822764824</v>
      </c>
    </row>
    <row r="3292" customFormat="false" ht="13" hidden="false" customHeight="false" outlineLevel="0" collapsed="false">
      <c r="A3292" s="18" t="n">
        <v>3283</v>
      </c>
      <c r="B3292" s="41" t="n">
        <v>0</v>
      </c>
      <c r="C3292" s="18" t="n">
        <v>34</v>
      </c>
      <c r="D3292" s="19" t="n">
        <v>22154</v>
      </c>
      <c r="E3292" s="19" t="n">
        <v>753235</v>
      </c>
      <c r="F3292" s="18" t="n">
        <v>1</v>
      </c>
      <c r="G3292" s="20" t="n">
        <f aca="false">($E$2-D3292)/$E$2</f>
        <v>0.11384</v>
      </c>
      <c r="H3292" s="19" t="n">
        <f aca="false">D3292-$E$3</f>
        <v>7154</v>
      </c>
      <c r="I3292" s="18" t="n">
        <f aca="false">F3292*C3292</f>
        <v>34</v>
      </c>
      <c r="J3292" s="19" t="n">
        <f aca="false">H3292*I3292</f>
        <v>243236</v>
      </c>
      <c r="K3292" s="29" t="n">
        <f aca="false">D3292/$E$2</f>
        <v>0.88616</v>
      </c>
      <c r="L3292" s="30" t="n">
        <f aca="false">1/(1+EXP($L$2+($L$3*K3292)+($L$4*C3292)))</f>
        <v>0.0174393567286483</v>
      </c>
      <c r="M3292" s="31" t="n">
        <f aca="false">(F3292)*(L3292)+(1-F3292)*(1-L3292)</f>
        <v>0.0174393567286483</v>
      </c>
      <c r="N3292" s="31" t="n">
        <f aca="false">IF(B3292=1,LN(M3292),0)</f>
        <v>0</v>
      </c>
      <c r="O3292" s="42" t="n">
        <f aca="false">K3292</f>
        <v>0.88616</v>
      </c>
      <c r="P3292" s="43" t="n">
        <f aca="false">1/(1+EXP($P$2+($P$3*O3292)+($P$4*C3292)))</f>
        <v>0.916726176327007</v>
      </c>
      <c r="Q3292" s="42" t="n">
        <f aca="false">(F3292)*(P3292)+(1-F3292)*(1-P3292)</f>
        <v>0.916726176327007</v>
      </c>
      <c r="R3292" s="42" t="n">
        <f aca="false">IF(B3292&lt;&gt;1,LN(Q3292),0)</f>
        <v>-0.086946459467356</v>
      </c>
    </row>
    <row r="3293" customFormat="false" ht="13" hidden="false" customHeight="false" outlineLevel="0" collapsed="false">
      <c r="A3293" s="18" t="n">
        <v>3284</v>
      </c>
      <c r="B3293" s="41" t="n">
        <v>0</v>
      </c>
      <c r="C3293" s="18" t="n">
        <v>21</v>
      </c>
      <c r="D3293" s="19" t="n">
        <v>16946</v>
      </c>
      <c r="E3293" s="19" t="n">
        <v>355866</v>
      </c>
      <c r="F3293" s="18" t="n">
        <v>1</v>
      </c>
      <c r="G3293" s="20" t="n">
        <f aca="false">($E$2-D3293)/$E$2</f>
        <v>0.32216</v>
      </c>
      <c r="H3293" s="19" t="n">
        <f aca="false">D3293-$E$3</f>
        <v>1946</v>
      </c>
      <c r="I3293" s="18" t="n">
        <f aca="false">F3293*C3293</f>
        <v>21</v>
      </c>
      <c r="J3293" s="19" t="n">
        <f aca="false">H3293*I3293</f>
        <v>40866</v>
      </c>
      <c r="K3293" s="29" t="n">
        <f aca="false">D3293/$E$2</f>
        <v>0.67784</v>
      </c>
      <c r="L3293" s="30" t="n">
        <f aca="false">1/(1+EXP($L$2+($L$3*K3293)+($L$4*C3293)))</f>
        <v>0.651728243110325</v>
      </c>
      <c r="M3293" s="31" t="n">
        <f aca="false">(F3293)*(L3293)+(1-F3293)*(1-L3293)</f>
        <v>0.651728243110325</v>
      </c>
      <c r="N3293" s="31" t="n">
        <f aca="false">IF(B3293=1,LN(M3293),0)</f>
        <v>0</v>
      </c>
      <c r="O3293" s="42" t="n">
        <f aca="false">K3293</f>
        <v>0.67784</v>
      </c>
      <c r="P3293" s="43" t="n">
        <f aca="false">1/(1+EXP($P$2+($P$3*O3293)+($P$4*C3293)))</f>
        <v>0.999634176657224</v>
      </c>
      <c r="Q3293" s="42" t="n">
        <f aca="false">(F3293)*(P3293)+(1-F3293)*(1-P3293)</f>
        <v>0.999634176657224</v>
      </c>
      <c r="R3293" s="42" t="n">
        <f aca="false">IF(B3293&lt;&gt;1,LN(Q3293),0)</f>
        <v>-0.000365890272458646</v>
      </c>
    </row>
    <row r="3294" customFormat="false" ht="13" hidden="false" customHeight="false" outlineLevel="0" collapsed="false">
      <c r="A3294" s="18" t="n">
        <v>3285</v>
      </c>
      <c r="B3294" s="41" t="n">
        <v>0</v>
      </c>
      <c r="C3294" s="18" t="n">
        <v>31</v>
      </c>
      <c r="D3294" s="19" t="n">
        <v>17968</v>
      </c>
      <c r="E3294" s="19" t="n">
        <v>556994</v>
      </c>
      <c r="F3294" s="18" t="n">
        <v>1</v>
      </c>
      <c r="G3294" s="20" t="n">
        <f aca="false">($E$2-D3294)/$E$2</f>
        <v>0.28128</v>
      </c>
      <c r="H3294" s="19" t="n">
        <f aca="false">D3294-$E$3</f>
        <v>2968</v>
      </c>
      <c r="I3294" s="18" t="n">
        <f aca="false">F3294*C3294</f>
        <v>31</v>
      </c>
      <c r="J3294" s="19" t="n">
        <f aca="false">H3294*I3294</f>
        <v>92008</v>
      </c>
      <c r="K3294" s="29" t="n">
        <f aca="false">D3294/$E$2</f>
        <v>0.71872</v>
      </c>
      <c r="L3294" s="30" t="n">
        <f aca="false">1/(1+EXP($L$2+($L$3*K3294)+($L$4*C3294)))</f>
        <v>0.369117682735205</v>
      </c>
      <c r="M3294" s="31" t="n">
        <f aca="false">(F3294)*(L3294)+(1-F3294)*(1-L3294)</f>
        <v>0.369117682735205</v>
      </c>
      <c r="N3294" s="31" t="n">
        <f aca="false">IF(B3294=1,LN(M3294),0)</f>
        <v>0</v>
      </c>
      <c r="O3294" s="42" t="n">
        <f aca="false">K3294</f>
        <v>0.71872</v>
      </c>
      <c r="P3294" s="43" t="n">
        <f aca="false">1/(1+EXP($P$2+($P$3*O3294)+($P$4*C3294)))</f>
        <v>0.998939468171406</v>
      </c>
      <c r="Q3294" s="42" t="n">
        <f aca="false">(F3294)*(P3294)+(1-F3294)*(1-P3294)</f>
        <v>0.998939468171406</v>
      </c>
      <c r="R3294" s="42" t="n">
        <f aca="false">IF(B3294&lt;&gt;1,LN(Q3294),0)</f>
        <v>-0.00106109459039345</v>
      </c>
    </row>
    <row r="3295" customFormat="false" ht="13" hidden="false" customHeight="false" outlineLevel="0" collapsed="false">
      <c r="A3295" s="18" t="n">
        <v>3286</v>
      </c>
      <c r="B3295" s="41" t="n">
        <v>0</v>
      </c>
      <c r="C3295" s="18" t="n">
        <v>14</v>
      </c>
      <c r="D3295" s="19" t="n">
        <v>19753</v>
      </c>
      <c r="E3295" s="19" t="n">
        <v>276541</v>
      </c>
      <c r="F3295" s="18" t="n">
        <v>1</v>
      </c>
      <c r="G3295" s="20" t="n">
        <f aca="false">($E$2-D3295)/$E$2</f>
        <v>0.20988</v>
      </c>
      <c r="H3295" s="19" t="n">
        <f aca="false">D3295-$E$3</f>
        <v>4753</v>
      </c>
      <c r="I3295" s="18" t="n">
        <f aca="false">F3295*C3295</f>
        <v>14</v>
      </c>
      <c r="J3295" s="19" t="n">
        <f aca="false">H3295*I3295</f>
        <v>66542</v>
      </c>
      <c r="K3295" s="29" t="n">
        <f aca="false">D3295/$E$2</f>
        <v>0.79012</v>
      </c>
      <c r="L3295" s="30" t="n">
        <f aca="false">1/(1+EXP($L$2+($L$3*K3295)+($L$4*C3295)))</f>
        <v>0.195200153608582</v>
      </c>
      <c r="M3295" s="31" t="n">
        <f aca="false">(F3295)*(L3295)+(1-F3295)*(1-L3295)</f>
        <v>0.195200153608582</v>
      </c>
      <c r="N3295" s="31" t="n">
        <f aca="false">IF(B3295=1,LN(M3295),0)</f>
        <v>0</v>
      </c>
      <c r="O3295" s="42" t="n">
        <f aca="false">K3295</f>
        <v>0.79012</v>
      </c>
      <c r="P3295" s="43" t="n">
        <f aca="false">1/(1+EXP($P$2+($P$3*O3295)+($P$4*C3295)))</f>
        <v>0.992673120858979</v>
      </c>
      <c r="Q3295" s="42" t="n">
        <f aca="false">(F3295)*(P3295)+(1-F3295)*(1-P3295)</f>
        <v>0.992673120858979</v>
      </c>
      <c r="R3295" s="42" t="n">
        <f aca="false">IF(B3295&lt;&gt;1,LN(Q3295),0)</f>
        <v>-0.00735385255471768</v>
      </c>
    </row>
    <row r="3296" customFormat="false" ht="13" hidden="false" customHeight="false" outlineLevel="0" collapsed="false">
      <c r="A3296" s="18" t="n">
        <v>3287</v>
      </c>
      <c r="B3296" s="41" t="n">
        <v>0</v>
      </c>
      <c r="C3296" s="18" t="n">
        <v>10</v>
      </c>
      <c r="D3296" s="19" t="n">
        <v>17243</v>
      </c>
      <c r="E3296" s="19" t="n">
        <v>172432</v>
      </c>
      <c r="F3296" s="18" t="n">
        <v>1</v>
      </c>
      <c r="G3296" s="20" t="n">
        <f aca="false">($E$2-D3296)/$E$2</f>
        <v>0.31028</v>
      </c>
      <c r="H3296" s="19" t="n">
        <f aca="false">D3296-$E$3</f>
        <v>2243</v>
      </c>
      <c r="I3296" s="18" t="n">
        <f aca="false">F3296*C3296</f>
        <v>10</v>
      </c>
      <c r="J3296" s="19" t="n">
        <f aca="false">H3296*I3296</f>
        <v>22430</v>
      </c>
      <c r="K3296" s="29" t="n">
        <f aca="false">D3296/$E$2</f>
        <v>0.68972</v>
      </c>
      <c r="L3296" s="30" t="n">
        <f aca="false">1/(1+EXP($L$2+($L$3*K3296)+($L$4*C3296)))</f>
        <v>0.67978918621236</v>
      </c>
      <c r="M3296" s="31" t="n">
        <f aca="false">(F3296)*(L3296)+(1-F3296)*(1-L3296)</f>
        <v>0.67978918621236</v>
      </c>
      <c r="N3296" s="31" t="n">
        <f aca="false">IF(B3296=1,LN(M3296),0)</f>
        <v>0</v>
      </c>
      <c r="O3296" s="42" t="n">
        <f aca="false">K3296</f>
        <v>0.68972</v>
      </c>
      <c r="P3296" s="43" t="n">
        <f aca="false">1/(1+EXP($P$2+($P$3*O3296)+($P$4*C3296)))</f>
        <v>0.999485430448117</v>
      </c>
      <c r="Q3296" s="42" t="n">
        <f aca="false">(F3296)*(P3296)+(1-F3296)*(1-P3296)</f>
        <v>0.999485430448117</v>
      </c>
      <c r="R3296" s="42" t="n">
        <f aca="false">IF(B3296&lt;&gt;1,LN(Q3296),0)</f>
        <v>-0.000514701988228511</v>
      </c>
    </row>
    <row r="3297" customFormat="false" ht="13" hidden="false" customHeight="false" outlineLevel="0" collapsed="false">
      <c r="A3297" s="18" t="n">
        <v>3288</v>
      </c>
      <c r="B3297" s="41" t="n">
        <v>0</v>
      </c>
      <c r="C3297" s="18" t="n">
        <v>22</v>
      </c>
      <c r="D3297" s="19" t="n">
        <v>20699</v>
      </c>
      <c r="E3297" s="19" t="n">
        <v>455380</v>
      </c>
      <c r="F3297" s="18" t="n">
        <v>1</v>
      </c>
      <c r="G3297" s="20" t="n">
        <f aca="false">($E$2-D3297)/$E$2</f>
        <v>0.17204</v>
      </c>
      <c r="H3297" s="19" t="n">
        <f aca="false">D3297-$E$3</f>
        <v>5699</v>
      </c>
      <c r="I3297" s="18" t="n">
        <f aca="false">F3297*C3297</f>
        <v>22</v>
      </c>
      <c r="J3297" s="19" t="n">
        <f aca="false">H3297*I3297</f>
        <v>125378</v>
      </c>
      <c r="K3297" s="29" t="n">
        <f aca="false">D3297/$E$2</f>
        <v>0.82796</v>
      </c>
      <c r="L3297" s="30" t="n">
        <f aca="false">1/(1+EXP($L$2+($L$3*K3297)+($L$4*C3297)))</f>
        <v>0.079377591606989</v>
      </c>
      <c r="M3297" s="31" t="n">
        <f aca="false">(F3297)*(L3297)+(1-F3297)*(1-L3297)</f>
        <v>0.079377591606989</v>
      </c>
      <c r="N3297" s="31" t="n">
        <f aca="false">IF(B3297=1,LN(M3297),0)</f>
        <v>0</v>
      </c>
      <c r="O3297" s="42" t="n">
        <f aca="false">K3297</f>
        <v>0.82796</v>
      </c>
      <c r="P3297" s="43" t="n">
        <f aca="false">1/(1+EXP($P$2+($P$3*O3297)+($P$4*C3297)))</f>
        <v>0.980547015278289</v>
      </c>
      <c r="Q3297" s="42" t="n">
        <f aca="false">(F3297)*(P3297)+(1-F3297)*(1-P3297)</f>
        <v>0.980547015278289</v>
      </c>
      <c r="R3297" s="42" t="n">
        <f aca="false">IF(B3297&lt;&gt;1,LN(Q3297),0)</f>
        <v>-0.0196446841859945</v>
      </c>
    </row>
    <row r="3298" customFormat="false" ht="13" hidden="false" customHeight="false" outlineLevel="0" collapsed="false">
      <c r="A3298" s="18" t="n">
        <v>3289</v>
      </c>
      <c r="B3298" s="41" t="n">
        <v>0</v>
      </c>
      <c r="C3298" s="18" t="n">
        <v>27</v>
      </c>
      <c r="D3298" s="19" t="n">
        <v>15462</v>
      </c>
      <c r="E3298" s="19" t="n">
        <v>417465</v>
      </c>
      <c r="F3298" s="18" t="n">
        <v>1</v>
      </c>
      <c r="G3298" s="20" t="n">
        <f aca="false">($E$2-D3298)/$E$2</f>
        <v>0.38152</v>
      </c>
      <c r="H3298" s="19" t="n">
        <f aca="false">D3298-$E$3</f>
        <v>462</v>
      </c>
      <c r="I3298" s="18" t="n">
        <f aca="false">F3298*C3298</f>
        <v>27</v>
      </c>
      <c r="J3298" s="19" t="n">
        <f aca="false">H3298*I3298</f>
        <v>12474</v>
      </c>
      <c r="K3298" s="29" t="n">
        <f aca="false">D3298/$E$2</f>
        <v>0.61848</v>
      </c>
      <c r="L3298" s="30" t="n">
        <f aca="false">1/(1+EXP($L$2+($L$3*K3298)+($L$4*C3298)))</f>
        <v>0.836186491182228</v>
      </c>
      <c r="M3298" s="31" t="n">
        <f aca="false">(F3298)*(L3298)+(1-F3298)*(1-L3298)</f>
        <v>0.836186491182228</v>
      </c>
      <c r="N3298" s="31" t="n">
        <f aca="false">IF(B3298=1,LN(M3298),0)</f>
        <v>0</v>
      </c>
      <c r="O3298" s="42" t="n">
        <f aca="false">K3298</f>
        <v>0.61848</v>
      </c>
      <c r="P3298" s="43" t="n">
        <f aca="false">1/(1+EXP($P$2+($P$3*O3298)+($P$4*C3298)))</f>
        <v>0.999925637092285</v>
      </c>
      <c r="Q3298" s="42" t="n">
        <f aca="false">(F3298)*(P3298)+(1-F3298)*(1-P3298)</f>
        <v>0.999925637092285</v>
      </c>
      <c r="R3298" s="42" t="n">
        <f aca="false">IF(B3298&lt;&gt;1,LN(Q3298),0)</f>
        <v>-7.4365672772888E-005</v>
      </c>
    </row>
    <row r="3299" customFormat="false" ht="13" hidden="false" customHeight="false" outlineLevel="0" collapsed="false">
      <c r="A3299" s="18" t="n">
        <v>3290</v>
      </c>
      <c r="B3299" s="41" t="n">
        <v>0</v>
      </c>
      <c r="C3299" s="18" t="n">
        <v>11</v>
      </c>
      <c r="D3299" s="19" t="n">
        <v>16633</v>
      </c>
      <c r="E3299" s="19" t="n">
        <v>182966</v>
      </c>
      <c r="F3299" s="18" t="n">
        <v>1</v>
      </c>
      <c r="G3299" s="20" t="n">
        <f aca="false">($E$2-D3299)/$E$2</f>
        <v>0.33468</v>
      </c>
      <c r="H3299" s="19" t="n">
        <f aca="false">D3299-$E$3</f>
        <v>1633</v>
      </c>
      <c r="I3299" s="18" t="n">
        <f aca="false">F3299*C3299</f>
        <v>11</v>
      </c>
      <c r="J3299" s="19" t="n">
        <f aca="false">H3299*I3299</f>
        <v>17963</v>
      </c>
      <c r="K3299" s="29" t="n">
        <f aca="false">D3299/$E$2</f>
        <v>0.66532</v>
      </c>
      <c r="L3299" s="30" t="n">
        <f aca="false">1/(1+EXP($L$2+($L$3*K3299)+($L$4*C3299)))</f>
        <v>0.77104361912835</v>
      </c>
      <c r="M3299" s="31" t="n">
        <f aca="false">(F3299)*(L3299)+(1-F3299)*(1-L3299)</f>
        <v>0.77104361912835</v>
      </c>
      <c r="N3299" s="31" t="n">
        <f aca="false">IF(B3299=1,LN(M3299),0)</f>
        <v>0</v>
      </c>
      <c r="O3299" s="42" t="n">
        <f aca="false">K3299</f>
        <v>0.66532</v>
      </c>
      <c r="P3299" s="43" t="n">
        <f aca="false">1/(1+EXP($P$2+($P$3*O3299)+($P$4*C3299)))</f>
        <v>0.999731747767907</v>
      </c>
      <c r="Q3299" s="42" t="n">
        <f aca="false">(F3299)*(P3299)+(1-F3299)*(1-P3299)</f>
        <v>0.999731747767907</v>
      </c>
      <c r="R3299" s="42" t="n">
        <f aca="false">IF(B3299&lt;&gt;1,LN(Q3299),0)</f>
        <v>-0.00026828821815842</v>
      </c>
    </row>
    <row r="3300" customFormat="false" ht="13" hidden="false" customHeight="false" outlineLevel="0" collapsed="false">
      <c r="A3300" s="18" t="n">
        <v>3291</v>
      </c>
      <c r="B3300" s="41" t="n">
        <v>0</v>
      </c>
      <c r="C3300" s="18" t="n">
        <v>24</v>
      </c>
      <c r="D3300" s="19" t="n">
        <v>16260</v>
      </c>
      <c r="E3300" s="19" t="n">
        <v>390250</v>
      </c>
      <c r="F3300" s="18" t="n">
        <v>1</v>
      </c>
      <c r="G3300" s="20" t="n">
        <f aca="false">($E$2-D3300)/$E$2</f>
        <v>0.3496</v>
      </c>
      <c r="H3300" s="19" t="n">
        <f aca="false">D3300-$E$3</f>
        <v>1260</v>
      </c>
      <c r="I3300" s="18" t="n">
        <f aca="false">F3300*C3300</f>
        <v>24</v>
      </c>
      <c r="J3300" s="19" t="n">
        <f aca="false">H3300*I3300</f>
        <v>30240</v>
      </c>
      <c r="K3300" s="29" t="n">
        <f aca="false">D3300/$E$2</f>
        <v>0.6504</v>
      </c>
      <c r="L3300" s="30" t="n">
        <f aca="false">1/(1+EXP($L$2+($L$3*K3300)+($L$4*C3300)))</f>
        <v>0.747053999452392</v>
      </c>
      <c r="M3300" s="31" t="n">
        <f aca="false">(F3300)*(L3300)+(1-F3300)*(1-L3300)</f>
        <v>0.747053999452392</v>
      </c>
      <c r="N3300" s="31" t="n">
        <f aca="false">IF(B3300=1,LN(M3300),0)</f>
        <v>0</v>
      </c>
      <c r="O3300" s="42" t="n">
        <f aca="false">K3300</f>
        <v>0.6504</v>
      </c>
      <c r="P3300" s="43" t="n">
        <f aca="false">1/(1+EXP($P$2+($P$3*O3300)+($P$4*C3300)))</f>
        <v>0.999824925344807</v>
      </c>
      <c r="Q3300" s="42" t="n">
        <f aca="false">(F3300)*(P3300)+(1-F3300)*(1-P3300)</f>
        <v>0.999824925344807</v>
      </c>
      <c r="R3300" s="42" t="n">
        <f aca="false">IF(B3300&lt;&gt;1,LN(Q3300),0)</f>
        <v>-0.00017508998254949</v>
      </c>
    </row>
    <row r="3301" customFormat="false" ht="13" hidden="false" customHeight="false" outlineLevel="0" collapsed="false">
      <c r="A3301" s="18" t="n">
        <v>3292</v>
      </c>
      <c r="B3301" s="41" t="n">
        <v>0</v>
      </c>
      <c r="C3301" s="18" t="n">
        <v>17</v>
      </c>
      <c r="D3301" s="19" t="n">
        <v>16158</v>
      </c>
      <c r="E3301" s="19" t="n">
        <v>274693</v>
      </c>
      <c r="F3301" s="18" t="n">
        <v>1</v>
      </c>
      <c r="G3301" s="20" t="n">
        <f aca="false">($E$2-D3301)/$E$2</f>
        <v>0.35368</v>
      </c>
      <c r="H3301" s="19" t="n">
        <f aca="false">D3301-$E$3</f>
        <v>1158</v>
      </c>
      <c r="I3301" s="18" t="n">
        <f aca="false">F3301*C3301</f>
        <v>17</v>
      </c>
      <c r="J3301" s="19" t="n">
        <f aca="false">H3301*I3301</f>
        <v>19686</v>
      </c>
      <c r="K3301" s="29" t="n">
        <f aca="false">D3301/$E$2</f>
        <v>0.64632</v>
      </c>
      <c r="L3301" s="30" t="n">
        <f aca="false">1/(1+EXP($L$2+($L$3*K3301)+($L$4*C3301)))</f>
        <v>0.802069330205207</v>
      </c>
      <c r="M3301" s="31" t="n">
        <f aca="false">(F3301)*(L3301)+(1-F3301)*(1-L3301)</f>
        <v>0.802069330205207</v>
      </c>
      <c r="N3301" s="31" t="n">
        <f aca="false">IF(B3301=1,LN(M3301),0)</f>
        <v>0</v>
      </c>
      <c r="O3301" s="42" t="n">
        <f aca="false">K3301</f>
        <v>0.64632</v>
      </c>
      <c r="P3301" s="43" t="n">
        <f aca="false">1/(1+EXP($P$2+($P$3*O3301)+($P$4*C3301)))</f>
        <v>0.999840401733935</v>
      </c>
      <c r="Q3301" s="42" t="n">
        <f aca="false">(F3301)*(P3301)+(1-F3301)*(1-P3301)</f>
        <v>0.999840401733935</v>
      </c>
      <c r="R3301" s="42" t="n">
        <f aca="false">IF(B3301&lt;&gt;1,LN(Q3301),0)</f>
        <v>-0.000159611003223989</v>
      </c>
    </row>
    <row r="3302" customFormat="false" ht="13" hidden="false" customHeight="false" outlineLevel="0" collapsed="false">
      <c r="A3302" s="18" t="n">
        <v>3293</v>
      </c>
      <c r="B3302" s="41" t="n">
        <v>0</v>
      </c>
      <c r="C3302" s="18" t="n">
        <v>34</v>
      </c>
      <c r="D3302" s="19" t="n">
        <v>19194</v>
      </c>
      <c r="E3302" s="19" t="n">
        <v>652609</v>
      </c>
      <c r="F3302" s="18" t="n">
        <v>1</v>
      </c>
      <c r="G3302" s="20" t="n">
        <f aca="false">($E$2-D3302)/$E$2</f>
        <v>0.23224</v>
      </c>
      <c r="H3302" s="19" t="n">
        <f aca="false">D3302-$E$3</f>
        <v>4194</v>
      </c>
      <c r="I3302" s="18" t="n">
        <f aca="false">F3302*C3302</f>
        <v>34</v>
      </c>
      <c r="J3302" s="19" t="n">
        <f aca="false">H3302*I3302</f>
        <v>142596</v>
      </c>
      <c r="K3302" s="29" t="n">
        <f aca="false">D3302/$E$2</f>
        <v>0.76776</v>
      </c>
      <c r="L3302" s="30" t="n">
        <f aca="false">1/(1+EXP($L$2+($L$3*K3302)+($L$4*C3302)))</f>
        <v>0.163756918618993</v>
      </c>
      <c r="M3302" s="31" t="n">
        <f aca="false">(F3302)*(L3302)+(1-F3302)*(1-L3302)</f>
        <v>0.163756918618993</v>
      </c>
      <c r="N3302" s="31" t="n">
        <f aca="false">IF(B3302=1,LN(M3302),0)</f>
        <v>0</v>
      </c>
      <c r="O3302" s="42" t="n">
        <f aca="false">K3302</f>
        <v>0.76776</v>
      </c>
      <c r="P3302" s="43" t="n">
        <f aca="false">1/(1+EXP($P$2+($P$3*O3302)+($P$4*C3302)))</f>
        <v>0.996126346406167</v>
      </c>
      <c r="Q3302" s="42" t="n">
        <f aca="false">(F3302)*(P3302)+(1-F3302)*(1-P3302)</f>
        <v>0.996126346406167</v>
      </c>
      <c r="R3302" s="42" t="n">
        <f aca="false">IF(B3302&lt;&gt;1,LN(Q3302),0)</f>
        <v>-0.00388117562135205</v>
      </c>
    </row>
    <row r="3303" customFormat="false" ht="13" hidden="false" customHeight="false" outlineLevel="0" collapsed="false">
      <c r="A3303" s="18" t="n">
        <v>3294</v>
      </c>
      <c r="B3303" s="41" t="n">
        <v>0</v>
      </c>
      <c r="C3303" s="18" t="n">
        <v>21</v>
      </c>
      <c r="D3303" s="19" t="n">
        <v>22450</v>
      </c>
      <c r="E3303" s="19" t="n">
        <v>471460</v>
      </c>
      <c r="F3303" s="18" t="n">
        <v>1</v>
      </c>
      <c r="G3303" s="20" t="n">
        <f aca="false">($E$2-D3303)/$E$2</f>
        <v>0.102</v>
      </c>
      <c r="H3303" s="19" t="n">
        <f aca="false">D3303-$E$3</f>
        <v>7450</v>
      </c>
      <c r="I3303" s="18" t="n">
        <f aca="false">F3303*C3303</f>
        <v>21</v>
      </c>
      <c r="J3303" s="19" t="n">
        <f aca="false">H3303*I3303</f>
        <v>156450</v>
      </c>
      <c r="K3303" s="29" t="n">
        <f aca="false">D3303/$E$2</f>
        <v>0.898</v>
      </c>
      <c r="L3303" s="30" t="n">
        <f aca="false">1/(1+EXP($L$2+($L$3*K3303)+($L$4*C3303)))</f>
        <v>0.0210882643461749</v>
      </c>
      <c r="M3303" s="31" t="n">
        <f aca="false">(F3303)*(L3303)+(1-F3303)*(1-L3303)</f>
        <v>0.0210882643461749</v>
      </c>
      <c r="N3303" s="31" t="n">
        <f aca="false">IF(B3303=1,LN(M3303),0)</f>
        <v>0</v>
      </c>
      <c r="O3303" s="42" t="n">
        <f aca="false">K3303</f>
        <v>0.898</v>
      </c>
      <c r="P3303" s="43" t="n">
        <f aca="false">1/(1+EXP($P$2+($P$3*O3303)+($P$4*C3303)))</f>
        <v>0.886334527000546</v>
      </c>
      <c r="Q3303" s="42" t="n">
        <f aca="false">(F3303)*(P3303)+(1-F3303)*(1-P3303)</f>
        <v>0.886334527000546</v>
      </c>
      <c r="R3303" s="42" t="n">
        <f aca="false">IF(B3303&lt;&gt;1,LN(Q3303),0)</f>
        <v>-0.120660829660621</v>
      </c>
    </row>
    <row r="3304" customFormat="false" ht="13" hidden="false" customHeight="false" outlineLevel="0" collapsed="false">
      <c r="A3304" s="18" t="n">
        <v>3295</v>
      </c>
      <c r="B3304" s="41" t="n">
        <v>0</v>
      </c>
      <c r="C3304" s="18" t="n">
        <v>14</v>
      </c>
      <c r="D3304" s="19" t="n">
        <v>19944</v>
      </c>
      <c r="E3304" s="19" t="n">
        <v>279221</v>
      </c>
      <c r="F3304" s="18" t="n">
        <v>1</v>
      </c>
      <c r="G3304" s="20" t="n">
        <f aca="false">($E$2-D3304)/$E$2</f>
        <v>0.20224</v>
      </c>
      <c r="H3304" s="19" t="n">
        <f aca="false">D3304-$E$3</f>
        <v>4944</v>
      </c>
      <c r="I3304" s="18" t="n">
        <f aca="false">F3304*C3304</f>
        <v>14</v>
      </c>
      <c r="J3304" s="19" t="n">
        <f aca="false">H3304*I3304</f>
        <v>69216</v>
      </c>
      <c r="K3304" s="29" t="n">
        <f aca="false">D3304/$E$2</f>
        <v>0.79776</v>
      </c>
      <c r="L3304" s="30" t="n">
        <f aca="false">1/(1+EXP($L$2+($L$3*K3304)+($L$4*C3304)))</f>
        <v>0.17200396323624</v>
      </c>
      <c r="M3304" s="31" t="n">
        <f aca="false">(F3304)*(L3304)+(1-F3304)*(1-L3304)</f>
        <v>0.17200396323624</v>
      </c>
      <c r="N3304" s="31" t="n">
        <f aca="false">IF(B3304=1,LN(M3304),0)</f>
        <v>0</v>
      </c>
      <c r="O3304" s="42" t="n">
        <f aca="false">K3304</f>
        <v>0.79776</v>
      </c>
      <c r="P3304" s="43" t="n">
        <f aca="false">1/(1+EXP($P$2+($P$3*O3304)+($P$4*C3304)))</f>
        <v>0.991035935231552</v>
      </c>
      <c r="Q3304" s="42" t="n">
        <f aca="false">(F3304)*(P3304)+(1-F3304)*(1-P3304)</f>
        <v>0.991035935231552</v>
      </c>
      <c r="R3304" s="42" t="n">
        <f aca="false">IF(B3304&lt;&gt;1,LN(Q3304),0)</f>
        <v>-0.00900448372375985</v>
      </c>
    </row>
    <row r="3305" customFormat="false" ht="13" hidden="false" customHeight="false" outlineLevel="0" collapsed="false">
      <c r="A3305" s="18" t="n">
        <v>3296</v>
      </c>
      <c r="B3305" s="41" t="n">
        <v>0</v>
      </c>
      <c r="C3305" s="18" t="n">
        <v>10</v>
      </c>
      <c r="D3305" s="19" t="n">
        <v>16218</v>
      </c>
      <c r="E3305" s="19" t="n">
        <v>162179</v>
      </c>
      <c r="F3305" s="18" t="n">
        <v>1</v>
      </c>
      <c r="G3305" s="20" t="n">
        <f aca="false">($E$2-D3305)/$E$2</f>
        <v>0.35128</v>
      </c>
      <c r="H3305" s="19" t="n">
        <f aca="false">D3305-$E$3</f>
        <v>1218</v>
      </c>
      <c r="I3305" s="18" t="n">
        <f aca="false">F3305*C3305</f>
        <v>10</v>
      </c>
      <c r="J3305" s="19" t="n">
        <f aca="false">H3305*I3305</f>
        <v>12180</v>
      </c>
      <c r="K3305" s="29" t="n">
        <f aca="false">D3305/$E$2</f>
        <v>0.64872</v>
      </c>
      <c r="L3305" s="30" t="n">
        <f aca="false">1/(1+EXP($L$2+($L$3*K3305)+($L$4*C3305)))</f>
        <v>0.829797758342501</v>
      </c>
      <c r="M3305" s="31" t="n">
        <f aca="false">(F3305)*(L3305)+(1-F3305)*(1-L3305)</f>
        <v>0.829797758342501</v>
      </c>
      <c r="N3305" s="31" t="n">
        <f aca="false">IF(B3305=1,LN(M3305),0)</f>
        <v>0</v>
      </c>
      <c r="O3305" s="42" t="n">
        <f aca="false">K3305</f>
        <v>0.64872</v>
      </c>
      <c r="P3305" s="43" t="n">
        <f aca="false">1/(1+EXP($P$2+($P$3*O3305)+($P$4*C3305)))</f>
        <v>0.999827131384019</v>
      </c>
      <c r="Q3305" s="42" t="n">
        <f aca="false">(F3305)*(P3305)+(1-F3305)*(1-P3305)</f>
        <v>0.999827131384019</v>
      </c>
      <c r="R3305" s="42" t="n">
        <f aca="false">IF(B3305&lt;&gt;1,LN(Q3305),0)</f>
        <v>-0.000172883559482043</v>
      </c>
    </row>
    <row r="3306" customFormat="false" ht="13" hidden="false" customHeight="false" outlineLevel="0" collapsed="false">
      <c r="A3306" s="18" t="n">
        <v>3297</v>
      </c>
      <c r="B3306" s="41" t="n">
        <v>0</v>
      </c>
      <c r="C3306" s="18" t="n">
        <v>34</v>
      </c>
      <c r="D3306" s="19" t="n">
        <v>18283</v>
      </c>
      <c r="E3306" s="19" t="n">
        <v>621627</v>
      </c>
      <c r="F3306" s="18" t="n">
        <v>1</v>
      </c>
      <c r="G3306" s="20" t="n">
        <f aca="false">($E$2-D3306)/$E$2</f>
        <v>0.26868</v>
      </c>
      <c r="H3306" s="19" t="n">
        <f aca="false">D3306-$E$3</f>
        <v>3283</v>
      </c>
      <c r="I3306" s="18" t="n">
        <f aca="false">F3306*C3306</f>
        <v>34</v>
      </c>
      <c r="J3306" s="19" t="n">
        <f aca="false">H3306*I3306</f>
        <v>111622</v>
      </c>
      <c r="K3306" s="29" t="n">
        <f aca="false">D3306/$E$2</f>
        <v>0.73132</v>
      </c>
      <c r="L3306" s="30" t="n">
        <f aca="false">1/(1+EXP($L$2+($L$3*K3306)+($L$4*C3306)))</f>
        <v>0.290777340254002</v>
      </c>
      <c r="M3306" s="31" t="n">
        <f aca="false">(F3306)*(L3306)+(1-F3306)*(1-L3306)</f>
        <v>0.290777340254002</v>
      </c>
      <c r="N3306" s="31" t="n">
        <f aca="false">IF(B3306=1,LN(M3306),0)</f>
        <v>0</v>
      </c>
      <c r="O3306" s="42" t="n">
        <f aca="false">K3306</f>
        <v>0.73132</v>
      </c>
      <c r="P3306" s="43" t="n">
        <f aca="false">1/(1+EXP($P$2+($P$3*O3306)+($P$4*C3306)))</f>
        <v>0.998527706501884</v>
      </c>
      <c r="Q3306" s="42" t="n">
        <f aca="false">(F3306)*(P3306)+(1-F3306)*(1-P3306)</f>
        <v>0.998527706501884</v>
      </c>
      <c r="R3306" s="42" t="n">
        <f aca="false">IF(B3306&lt;&gt;1,LN(Q3306),0)</f>
        <v>-0.00147337838716895</v>
      </c>
    </row>
    <row r="3307" customFormat="false" ht="13" hidden="false" customHeight="false" outlineLevel="0" collapsed="false">
      <c r="A3307" s="18" t="n">
        <v>3298</v>
      </c>
      <c r="B3307" s="41" t="n">
        <v>0</v>
      </c>
      <c r="C3307" s="18" t="n">
        <v>19</v>
      </c>
      <c r="D3307" s="19" t="n">
        <v>19707</v>
      </c>
      <c r="E3307" s="19" t="n">
        <v>374440</v>
      </c>
      <c r="F3307" s="18" t="n">
        <v>1</v>
      </c>
      <c r="G3307" s="20" t="n">
        <f aca="false">($E$2-D3307)/$E$2</f>
        <v>0.21172</v>
      </c>
      <c r="H3307" s="19" t="n">
        <f aca="false">D3307-$E$3</f>
        <v>4707</v>
      </c>
      <c r="I3307" s="18" t="n">
        <f aca="false">F3307*C3307</f>
        <v>19</v>
      </c>
      <c r="J3307" s="19" t="n">
        <f aca="false">H3307*I3307</f>
        <v>89433</v>
      </c>
      <c r="K3307" s="29" t="n">
        <f aca="false">D3307/$E$2</f>
        <v>0.78828</v>
      </c>
      <c r="L3307" s="30" t="n">
        <f aca="false">1/(1+EXP($L$2+($L$3*K3307)+($L$4*C3307)))</f>
        <v>0.17564996413349</v>
      </c>
      <c r="M3307" s="31" t="n">
        <f aca="false">(F3307)*(L3307)+(1-F3307)*(1-L3307)</f>
        <v>0.17564996413349</v>
      </c>
      <c r="N3307" s="31" t="n">
        <f aca="false">IF(B3307=1,LN(M3307),0)</f>
        <v>0</v>
      </c>
      <c r="O3307" s="42" t="n">
        <f aca="false">K3307</f>
        <v>0.78828</v>
      </c>
      <c r="P3307" s="43" t="n">
        <f aca="false">1/(1+EXP($P$2+($P$3*O3307)+($P$4*C3307)))</f>
        <v>0.993099646473062</v>
      </c>
      <c r="Q3307" s="42" t="n">
        <f aca="false">(F3307)*(P3307)+(1-F3307)*(1-P3307)</f>
        <v>0.993099646473062</v>
      </c>
      <c r="R3307" s="42" t="n">
        <f aca="false">IF(B3307&lt;&gt;1,LN(Q3307),0)</f>
        <v>-0.00692427105610985</v>
      </c>
    </row>
    <row r="3308" customFormat="false" ht="13" hidden="false" customHeight="false" outlineLevel="0" collapsed="false">
      <c r="A3308" s="18" t="n">
        <v>3299</v>
      </c>
      <c r="B3308" s="41" t="n">
        <v>0</v>
      </c>
      <c r="C3308" s="18" t="n">
        <v>14</v>
      </c>
      <c r="D3308" s="19" t="n">
        <v>16987</v>
      </c>
      <c r="E3308" s="19" t="n">
        <v>237817</v>
      </c>
      <c r="F3308" s="18" t="n">
        <v>1</v>
      </c>
      <c r="G3308" s="20" t="n">
        <f aca="false">($E$2-D3308)/$E$2</f>
        <v>0.32052</v>
      </c>
      <c r="H3308" s="19" t="n">
        <f aca="false">D3308-$E$3</f>
        <v>1987</v>
      </c>
      <c r="I3308" s="18" t="n">
        <f aca="false">F3308*C3308</f>
        <v>14</v>
      </c>
      <c r="J3308" s="19" t="n">
        <f aca="false">H3308*I3308</f>
        <v>27818</v>
      </c>
      <c r="K3308" s="29" t="n">
        <f aca="false">D3308/$E$2</f>
        <v>0.67948</v>
      </c>
      <c r="L3308" s="30" t="n">
        <f aca="false">1/(1+EXP($L$2+($L$3*K3308)+($L$4*C3308)))</f>
        <v>0.695714322026287</v>
      </c>
      <c r="M3308" s="31" t="n">
        <f aca="false">(F3308)*(L3308)+(1-F3308)*(1-L3308)</f>
        <v>0.695714322026287</v>
      </c>
      <c r="N3308" s="31" t="n">
        <f aca="false">IF(B3308=1,LN(M3308),0)</f>
        <v>0</v>
      </c>
      <c r="O3308" s="42" t="n">
        <f aca="false">K3308</f>
        <v>0.67948</v>
      </c>
      <c r="P3308" s="43" t="n">
        <f aca="false">1/(1+EXP($P$2+($P$3*O3308)+($P$4*C3308)))</f>
        <v>0.999611696461955</v>
      </c>
      <c r="Q3308" s="42" t="n">
        <f aca="false">(F3308)*(P3308)+(1-F3308)*(1-P3308)</f>
        <v>0.999611696461955</v>
      </c>
      <c r="R3308" s="42" t="n">
        <f aca="false">IF(B3308&lt;&gt;1,LN(Q3308),0)</f>
        <v>-0.000388378947385469</v>
      </c>
    </row>
    <row r="3309" customFormat="false" ht="13" hidden="false" customHeight="false" outlineLevel="0" collapsed="false">
      <c r="A3309" s="18" t="n">
        <v>3300</v>
      </c>
      <c r="B3309" s="41" t="n">
        <v>0</v>
      </c>
      <c r="C3309" s="18" t="n">
        <v>14</v>
      </c>
      <c r="D3309" s="19" t="n">
        <v>21645</v>
      </c>
      <c r="E3309" s="19" t="n">
        <v>303033</v>
      </c>
      <c r="F3309" s="18" t="n">
        <v>1</v>
      </c>
      <c r="G3309" s="20" t="n">
        <f aca="false">($E$2-D3309)/$E$2</f>
        <v>0.1342</v>
      </c>
      <c r="H3309" s="19" t="n">
        <f aca="false">D3309-$E$3</f>
        <v>6645</v>
      </c>
      <c r="I3309" s="18" t="n">
        <f aca="false">F3309*C3309</f>
        <v>14</v>
      </c>
      <c r="J3309" s="19" t="n">
        <f aca="false">H3309*I3309</f>
        <v>93030</v>
      </c>
      <c r="K3309" s="29" t="n">
        <f aca="false">D3309/$E$2</f>
        <v>0.8658</v>
      </c>
      <c r="L3309" s="30" t="n">
        <f aca="false">1/(1+EXP($L$2+($L$3*K3309)+($L$4*C3309)))</f>
        <v>0.0496800572828335</v>
      </c>
      <c r="M3309" s="31" t="n">
        <f aca="false">(F3309)*(L3309)+(1-F3309)*(1-L3309)</f>
        <v>0.0496800572828335</v>
      </c>
      <c r="N3309" s="31" t="n">
        <f aca="false">IF(B3309=1,LN(M3309),0)</f>
        <v>0</v>
      </c>
      <c r="O3309" s="42" t="n">
        <f aca="false">K3309</f>
        <v>0.8658</v>
      </c>
      <c r="P3309" s="43" t="n">
        <f aca="false">1/(1+EXP($P$2+($P$3*O3309)+($P$4*C3309)))</f>
        <v>0.947587081239606</v>
      </c>
      <c r="Q3309" s="42" t="n">
        <f aca="false">(F3309)*(P3309)+(1-F3309)*(1-P3309)</f>
        <v>0.947587081239606</v>
      </c>
      <c r="R3309" s="42" t="n">
        <f aca="false">IF(B3309&lt;&gt;1,LN(Q3309),0)</f>
        <v>-0.0538364399271991</v>
      </c>
    </row>
    <row r="3310" customFormat="false" ht="13" hidden="false" customHeight="false" outlineLevel="0" collapsed="false">
      <c r="A3310" s="18" t="n">
        <v>3301</v>
      </c>
      <c r="B3310" s="41" t="n">
        <v>0</v>
      </c>
      <c r="C3310" s="18" t="n">
        <v>11</v>
      </c>
      <c r="D3310" s="19" t="n">
        <v>20057</v>
      </c>
      <c r="E3310" s="19" t="n">
        <v>220628</v>
      </c>
      <c r="F3310" s="18" t="n">
        <v>1</v>
      </c>
      <c r="G3310" s="20" t="n">
        <f aca="false">($E$2-D3310)/$E$2</f>
        <v>0.19772</v>
      </c>
      <c r="H3310" s="19" t="n">
        <f aca="false">D3310-$E$3</f>
        <v>5057</v>
      </c>
      <c r="I3310" s="18" t="n">
        <f aca="false">F3310*C3310</f>
        <v>11</v>
      </c>
      <c r="J3310" s="19" t="n">
        <f aca="false">H3310*I3310</f>
        <v>55627</v>
      </c>
      <c r="K3310" s="29" t="n">
        <f aca="false">D3310/$E$2</f>
        <v>0.80228</v>
      </c>
      <c r="L3310" s="30" t="n">
        <f aca="false">1/(1+EXP($L$2+($L$3*K3310)+($L$4*C3310)))</f>
        <v>0.173210916576371</v>
      </c>
      <c r="M3310" s="31" t="n">
        <f aca="false">(F3310)*(L3310)+(1-F3310)*(1-L3310)</f>
        <v>0.173210916576371</v>
      </c>
      <c r="N3310" s="31" t="n">
        <f aca="false">IF(B3310=1,LN(M3310),0)</f>
        <v>0</v>
      </c>
      <c r="O3310" s="42" t="n">
        <f aca="false">K3310</f>
        <v>0.80228</v>
      </c>
      <c r="P3310" s="43" t="n">
        <f aca="false">1/(1+EXP($P$2+($P$3*O3310)+($P$4*C3310)))</f>
        <v>0.989832832413663</v>
      </c>
      <c r="Q3310" s="42" t="n">
        <f aca="false">(F3310)*(P3310)+(1-F3310)*(1-P3310)</f>
        <v>0.989832832413663</v>
      </c>
      <c r="R3310" s="42" t="n">
        <f aca="false">IF(B3310&lt;&gt;1,LN(Q3310),0)</f>
        <v>-0.0102192062591212</v>
      </c>
    </row>
    <row r="3311" customFormat="false" ht="13" hidden="false" customHeight="false" outlineLevel="0" collapsed="false">
      <c r="A3311" s="18" t="n">
        <v>3302</v>
      </c>
      <c r="B3311" s="41" t="n">
        <v>0</v>
      </c>
      <c r="C3311" s="18" t="n">
        <v>42</v>
      </c>
      <c r="D3311" s="19" t="n">
        <v>21636</v>
      </c>
      <c r="E3311" s="19" t="n">
        <v>908703</v>
      </c>
      <c r="F3311" s="18" t="n">
        <v>1</v>
      </c>
      <c r="G3311" s="20" t="n">
        <f aca="false">($E$2-D3311)/$E$2</f>
        <v>0.13456</v>
      </c>
      <c r="H3311" s="19" t="n">
        <f aca="false">D3311-$E$3</f>
        <v>6636</v>
      </c>
      <c r="I3311" s="18" t="n">
        <f aca="false">F3311*C3311</f>
        <v>42</v>
      </c>
      <c r="J3311" s="19" t="n">
        <f aca="false">H3311*I3311</f>
        <v>278712</v>
      </c>
      <c r="K3311" s="29" t="n">
        <f aca="false">D3311/$E$2</f>
        <v>0.86544</v>
      </c>
      <c r="L3311" s="30" t="n">
        <f aca="false">1/(1+EXP($L$2+($L$3*K3311)+($L$4*C3311)))</f>
        <v>0.0202681562527442</v>
      </c>
      <c r="M3311" s="31" t="n">
        <f aca="false">(F3311)*(L3311)+(1-F3311)*(1-L3311)</f>
        <v>0.0202681562527442</v>
      </c>
      <c r="N3311" s="31" t="n">
        <f aca="false">IF(B3311=1,LN(M3311),0)</f>
        <v>0</v>
      </c>
      <c r="O3311" s="42" t="n">
        <f aca="false">K3311</f>
        <v>0.86544</v>
      </c>
      <c r="P3311" s="43" t="n">
        <f aca="false">1/(1+EXP($P$2+($P$3*O3311)+($P$4*C3311)))</f>
        <v>0.951126006824159</v>
      </c>
      <c r="Q3311" s="42" t="n">
        <f aca="false">(F3311)*(P3311)+(1-F3311)*(1-P3311)</f>
        <v>0.951126006824159</v>
      </c>
      <c r="R3311" s="42" t="n">
        <f aca="false">IF(B3311&lt;&gt;1,LN(Q3311),0)</f>
        <v>-0.0501087259246654</v>
      </c>
    </row>
    <row r="3312" customFormat="false" ht="13" hidden="false" customHeight="false" outlineLevel="0" collapsed="false">
      <c r="A3312" s="18" t="n">
        <v>3303</v>
      </c>
      <c r="B3312" s="41" t="n">
        <v>0</v>
      </c>
      <c r="C3312" s="18" t="n">
        <v>10</v>
      </c>
      <c r="D3312" s="19" t="n">
        <v>16499</v>
      </c>
      <c r="E3312" s="19" t="n">
        <v>164987</v>
      </c>
      <c r="F3312" s="18" t="n">
        <v>1</v>
      </c>
      <c r="G3312" s="20" t="n">
        <f aca="false">($E$2-D3312)/$E$2</f>
        <v>0.34004</v>
      </c>
      <c r="H3312" s="19" t="n">
        <f aca="false">D3312-$E$3</f>
        <v>1499</v>
      </c>
      <c r="I3312" s="18" t="n">
        <f aca="false">F3312*C3312</f>
        <v>10</v>
      </c>
      <c r="J3312" s="19" t="n">
        <f aca="false">H3312*I3312</f>
        <v>14990</v>
      </c>
      <c r="K3312" s="29" t="n">
        <f aca="false">D3312/$E$2</f>
        <v>0.65996</v>
      </c>
      <c r="L3312" s="30" t="n">
        <f aca="false">1/(1+EXP($L$2+($L$3*K3312)+($L$4*C3312)))</f>
        <v>0.795153081792294</v>
      </c>
      <c r="M3312" s="31" t="n">
        <f aca="false">(F3312)*(L3312)+(1-F3312)*(1-L3312)</f>
        <v>0.795153081792294</v>
      </c>
      <c r="N3312" s="31" t="n">
        <f aca="false">IF(B3312=1,LN(M3312),0)</f>
        <v>0</v>
      </c>
      <c r="O3312" s="42" t="n">
        <f aca="false">K3312</f>
        <v>0.65996</v>
      </c>
      <c r="P3312" s="43" t="n">
        <f aca="false">1/(1+EXP($P$2+($P$3*O3312)+($P$4*C3312)))</f>
        <v>0.99976686823405</v>
      </c>
      <c r="Q3312" s="42" t="n">
        <f aca="false">(F3312)*(P3312)+(1-F3312)*(1-P3312)</f>
        <v>0.99976686823405</v>
      </c>
      <c r="R3312" s="42" t="n">
        <f aca="false">IF(B3312&lt;&gt;1,LN(Q3312),0)</f>
        <v>-0.000233158945384124</v>
      </c>
    </row>
    <row r="3313" customFormat="false" ht="13" hidden="false" customHeight="false" outlineLevel="0" collapsed="false">
      <c r="A3313" s="18" t="n">
        <v>3304</v>
      </c>
      <c r="B3313" s="41" t="n">
        <v>0</v>
      </c>
      <c r="C3313" s="18" t="n">
        <v>20</v>
      </c>
      <c r="D3313" s="19" t="n">
        <v>19791</v>
      </c>
      <c r="E3313" s="19" t="n">
        <v>395817</v>
      </c>
      <c r="F3313" s="18" t="n">
        <v>1</v>
      </c>
      <c r="G3313" s="20" t="n">
        <f aca="false">($E$2-D3313)/$E$2</f>
        <v>0.20836</v>
      </c>
      <c r="H3313" s="19" t="n">
        <f aca="false">D3313-$E$3</f>
        <v>4791</v>
      </c>
      <c r="I3313" s="18" t="n">
        <f aca="false">F3313*C3313</f>
        <v>20</v>
      </c>
      <c r="J3313" s="19" t="n">
        <f aca="false">H3313*I3313</f>
        <v>95820</v>
      </c>
      <c r="K3313" s="29" t="n">
        <f aca="false">D3313/$E$2</f>
        <v>0.79164</v>
      </c>
      <c r="L3313" s="30" t="n">
        <f aca="false">1/(1+EXP($L$2+($L$3*K3313)+($L$4*C3313)))</f>
        <v>0.161432952291179</v>
      </c>
      <c r="M3313" s="31" t="n">
        <f aca="false">(F3313)*(L3313)+(1-F3313)*(1-L3313)</f>
        <v>0.161432952291179</v>
      </c>
      <c r="N3313" s="31" t="n">
        <f aca="false">IF(B3313=1,LN(M3313),0)</f>
        <v>0</v>
      </c>
      <c r="O3313" s="42" t="n">
        <f aca="false">K3313</f>
        <v>0.79164</v>
      </c>
      <c r="P3313" s="43" t="n">
        <f aca="false">1/(1+EXP($P$2+($P$3*O3313)+($P$4*C3313)))</f>
        <v>0.992476155308836</v>
      </c>
      <c r="Q3313" s="42" t="n">
        <f aca="false">(F3313)*(P3313)+(1-F3313)*(1-P3313)</f>
        <v>0.992476155308836</v>
      </c>
      <c r="R3313" s="42" t="n">
        <f aca="false">IF(B3313&lt;&gt;1,LN(Q3313),0)</f>
        <v>-0.00755229158714108</v>
      </c>
    </row>
    <row r="3314" customFormat="false" ht="13" hidden="false" customHeight="false" outlineLevel="0" collapsed="false">
      <c r="A3314" s="18" t="n">
        <v>3305</v>
      </c>
      <c r="B3314" s="41" t="n">
        <v>0</v>
      </c>
      <c r="C3314" s="18" t="n">
        <v>24</v>
      </c>
      <c r="D3314" s="19" t="n">
        <v>16429</v>
      </c>
      <c r="E3314" s="19" t="n">
        <v>394297</v>
      </c>
      <c r="F3314" s="18" t="n">
        <v>1</v>
      </c>
      <c r="G3314" s="20" t="n">
        <f aca="false">($E$2-D3314)/$E$2</f>
        <v>0.34284</v>
      </c>
      <c r="H3314" s="19" t="n">
        <f aca="false">D3314-$E$3</f>
        <v>1429</v>
      </c>
      <c r="I3314" s="18" t="n">
        <f aca="false">F3314*C3314</f>
        <v>24</v>
      </c>
      <c r="J3314" s="19" t="n">
        <f aca="false">H3314*I3314</f>
        <v>34296</v>
      </c>
      <c r="K3314" s="29" t="n">
        <f aca="false">D3314/$E$2</f>
        <v>0.65716</v>
      </c>
      <c r="L3314" s="30" t="n">
        <f aca="false">1/(1+EXP($L$2+($L$3*K3314)+($L$4*C3314)))</f>
        <v>0.720286511097998</v>
      </c>
      <c r="M3314" s="31" t="n">
        <f aca="false">(F3314)*(L3314)+(1-F3314)*(1-L3314)</f>
        <v>0.720286511097998</v>
      </c>
      <c r="N3314" s="31" t="n">
        <f aca="false">IF(B3314=1,LN(M3314),0)</f>
        <v>0</v>
      </c>
      <c r="O3314" s="42" t="n">
        <f aca="false">K3314</f>
        <v>0.65716</v>
      </c>
      <c r="P3314" s="43" t="n">
        <f aca="false">1/(1+EXP($P$2+($P$3*O3314)+($P$4*C3314)))</f>
        <v>0.999790424695339</v>
      </c>
      <c r="Q3314" s="42" t="n">
        <f aca="false">(F3314)*(P3314)+(1-F3314)*(1-P3314)</f>
        <v>0.999790424695339</v>
      </c>
      <c r="R3314" s="42" t="n">
        <f aca="false">IF(B3314&lt;&gt;1,LN(Q3314),0)</f>
        <v>-0.000209597268633545</v>
      </c>
    </row>
    <row r="3315" customFormat="false" ht="13" hidden="false" customHeight="false" outlineLevel="0" collapsed="false">
      <c r="A3315" s="18" t="n">
        <v>3306</v>
      </c>
      <c r="B3315" s="41" t="n">
        <v>0</v>
      </c>
      <c r="C3315" s="18" t="n">
        <v>39</v>
      </c>
      <c r="D3315" s="19" t="n">
        <v>20352</v>
      </c>
      <c r="E3315" s="19" t="n">
        <v>793719</v>
      </c>
      <c r="F3315" s="18" t="n">
        <v>1</v>
      </c>
      <c r="G3315" s="20" t="n">
        <f aca="false">($E$2-D3315)/$E$2</f>
        <v>0.18592</v>
      </c>
      <c r="H3315" s="19" t="n">
        <f aca="false">D3315-$E$3</f>
        <v>5352</v>
      </c>
      <c r="I3315" s="18" t="n">
        <f aca="false">F3315*C3315</f>
        <v>39</v>
      </c>
      <c r="J3315" s="19" t="n">
        <f aca="false">H3315*I3315</f>
        <v>208728</v>
      </c>
      <c r="K3315" s="29" t="n">
        <f aca="false">D3315/$E$2</f>
        <v>0.81408</v>
      </c>
      <c r="L3315" s="30" t="n">
        <f aca="false">1/(1+EXP($L$2+($L$3*K3315)+($L$4*C3315)))</f>
        <v>0.0608449975014955</v>
      </c>
      <c r="M3315" s="31" t="n">
        <f aca="false">(F3315)*(L3315)+(1-F3315)*(1-L3315)</f>
        <v>0.0608449975014955</v>
      </c>
      <c r="N3315" s="31" t="n">
        <f aca="false">IF(B3315=1,LN(M3315),0)</f>
        <v>0</v>
      </c>
      <c r="O3315" s="42" t="n">
        <f aca="false">K3315</f>
        <v>0.81408</v>
      </c>
      <c r="P3315" s="43" t="n">
        <f aca="false">1/(1+EXP($P$2+($P$3*O3315)+($P$4*C3315)))</f>
        <v>0.986982933532397</v>
      </c>
      <c r="Q3315" s="42" t="n">
        <f aca="false">(F3315)*(P3315)+(1-F3315)*(1-P3315)</f>
        <v>0.986982933532397</v>
      </c>
      <c r="R3315" s="42" t="n">
        <f aca="false">IF(B3315&lt;&gt;1,LN(Q3315),0)</f>
        <v>-0.0131025309520547</v>
      </c>
    </row>
    <row r="3316" customFormat="false" ht="13" hidden="false" customHeight="false" outlineLevel="0" collapsed="false">
      <c r="A3316" s="18" t="n">
        <v>3307</v>
      </c>
      <c r="B3316" s="41" t="n">
        <v>0</v>
      </c>
      <c r="C3316" s="18" t="n">
        <v>14</v>
      </c>
      <c r="D3316" s="19" t="n">
        <v>17710</v>
      </c>
      <c r="E3316" s="19" t="n">
        <v>247942</v>
      </c>
      <c r="F3316" s="18" t="n">
        <v>1</v>
      </c>
      <c r="G3316" s="20" t="n">
        <f aca="false">($E$2-D3316)/$E$2</f>
        <v>0.2916</v>
      </c>
      <c r="H3316" s="19" t="n">
        <f aca="false">D3316-$E$3</f>
        <v>2710</v>
      </c>
      <c r="I3316" s="18" t="n">
        <f aca="false">F3316*C3316</f>
        <v>14</v>
      </c>
      <c r="J3316" s="19" t="n">
        <f aca="false">H3316*I3316</f>
        <v>37940</v>
      </c>
      <c r="K3316" s="29" t="n">
        <f aca="false">D3316/$E$2</f>
        <v>0.7084</v>
      </c>
      <c r="L3316" s="30" t="n">
        <f aca="false">1/(1+EXP($L$2+($L$3*K3316)+($L$4*C3316)))</f>
        <v>0.55984597547644</v>
      </c>
      <c r="M3316" s="31" t="n">
        <f aca="false">(F3316)*(L3316)+(1-F3316)*(1-L3316)</f>
        <v>0.55984597547644</v>
      </c>
      <c r="N3316" s="31" t="n">
        <f aca="false">IF(B3316=1,LN(M3316),0)</f>
        <v>0</v>
      </c>
      <c r="O3316" s="42" t="n">
        <f aca="false">K3316</f>
        <v>0.7084</v>
      </c>
      <c r="P3316" s="43" t="n">
        <f aca="false">1/(1+EXP($P$2+($P$3*O3316)+($P$4*C3316)))</f>
        <v>0.999162022893262</v>
      </c>
      <c r="Q3316" s="42" t="n">
        <f aca="false">(F3316)*(P3316)+(1-F3316)*(1-P3316)</f>
        <v>0.999162022893262</v>
      </c>
      <c r="R3316" s="42" t="n">
        <f aca="false">IF(B3316&lt;&gt;1,LN(Q3316),0)</f>
        <v>-0.000838328405820865</v>
      </c>
    </row>
    <row r="3317" customFormat="false" ht="13" hidden="false" customHeight="false" outlineLevel="0" collapsed="false">
      <c r="A3317" s="18" t="n">
        <v>3308</v>
      </c>
      <c r="B3317" s="41" t="n">
        <v>0</v>
      </c>
      <c r="C3317" s="18" t="n">
        <v>27</v>
      </c>
      <c r="D3317" s="19" t="n">
        <v>16169</v>
      </c>
      <c r="E3317" s="19" t="n">
        <v>436557</v>
      </c>
      <c r="F3317" s="18" t="n">
        <v>1</v>
      </c>
      <c r="G3317" s="20" t="n">
        <f aca="false">($E$2-D3317)/$E$2</f>
        <v>0.35324</v>
      </c>
      <c r="H3317" s="19" t="n">
        <f aca="false">D3317-$E$3</f>
        <v>1169</v>
      </c>
      <c r="I3317" s="18" t="n">
        <f aca="false">F3317*C3317</f>
        <v>27</v>
      </c>
      <c r="J3317" s="19" t="n">
        <f aca="false">H3317*I3317</f>
        <v>31563</v>
      </c>
      <c r="K3317" s="29" t="n">
        <f aca="false">D3317/$E$2</f>
        <v>0.64676</v>
      </c>
      <c r="L3317" s="30" t="n">
        <f aca="false">1/(1+EXP($L$2+($L$3*K3317)+($L$4*C3317)))</f>
        <v>0.742052839670121</v>
      </c>
      <c r="M3317" s="31" t="n">
        <f aca="false">(F3317)*(L3317)+(1-F3317)*(1-L3317)</f>
        <v>0.742052839670121</v>
      </c>
      <c r="N3317" s="31" t="n">
        <f aca="false">IF(B3317=1,LN(M3317),0)</f>
        <v>0</v>
      </c>
      <c r="O3317" s="42" t="n">
        <f aca="false">K3317</f>
        <v>0.64676</v>
      </c>
      <c r="P3317" s="43" t="n">
        <f aca="false">1/(1+EXP($P$2+($P$3*O3317)+($P$4*C3317)))</f>
        <v>0.999842173751547</v>
      </c>
      <c r="Q3317" s="42" t="n">
        <f aca="false">(F3317)*(P3317)+(1-F3317)*(1-P3317)</f>
        <v>0.999842173751547</v>
      </c>
      <c r="R3317" s="42" t="n">
        <f aca="false">IF(B3317&lt;&gt;1,LN(Q3317),0)</f>
        <v>-0.000157838704326007</v>
      </c>
    </row>
    <row r="3318" customFormat="false" ht="13" hidden="false" customHeight="false" outlineLevel="0" collapsed="false">
      <c r="A3318" s="18" t="n">
        <v>3309</v>
      </c>
      <c r="B3318" s="41" t="n">
        <v>0</v>
      </c>
      <c r="C3318" s="18" t="n">
        <v>23</v>
      </c>
      <c r="D3318" s="19" t="n">
        <v>20580</v>
      </c>
      <c r="E3318" s="19" t="n">
        <v>473347</v>
      </c>
      <c r="F3318" s="18" t="n">
        <v>1</v>
      </c>
      <c r="G3318" s="20" t="n">
        <f aca="false">($E$2-D3318)/$E$2</f>
        <v>0.1768</v>
      </c>
      <c r="H3318" s="19" t="n">
        <f aca="false">D3318-$E$3</f>
        <v>5580</v>
      </c>
      <c r="I3318" s="18" t="n">
        <f aca="false">F3318*C3318</f>
        <v>23</v>
      </c>
      <c r="J3318" s="19" t="n">
        <f aca="false">H3318*I3318</f>
        <v>128340</v>
      </c>
      <c r="K3318" s="29" t="n">
        <f aca="false">D3318/$E$2</f>
        <v>0.8232</v>
      </c>
      <c r="L3318" s="30" t="n">
        <f aca="false">1/(1+EXP($L$2+($L$3*K3318)+($L$4*C3318)))</f>
        <v>0.0841169666422985</v>
      </c>
      <c r="M3318" s="31" t="n">
        <f aca="false">(F3318)*(L3318)+(1-F3318)*(1-L3318)</f>
        <v>0.0841169666422985</v>
      </c>
      <c r="N3318" s="31" t="n">
        <f aca="false">IF(B3318=1,LN(M3318),0)</f>
        <v>0</v>
      </c>
      <c r="O3318" s="42" t="n">
        <f aca="false">K3318</f>
        <v>0.8232</v>
      </c>
      <c r="P3318" s="43" t="n">
        <f aca="false">1/(1+EXP($P$2+($P$3*O3318)+($P$4*C3318)))</f>
        <v>0.982860416825464</v>
      </c>
      <c r="Q3318" s="42" t="n">
        <f aca="false">(F3318)*(P3318)+(1-F3318)*(1-P3318)</f>
        <v>0.982860416825464</v>
      </c>
      <c r="R3318" s="42" t="n">
        <f aca="false">IF(B3318&lt;&gt;1,LN(Q3318),0)</f>
        <v>-0.0172881660431893</v>
      </c>
    </row>
    <row r="3319" customFormat="false" ht="13" hidden="false" customHeight="false" outlineLevel="0" collapsed="false">
      <c r="A3319" s="18" t="n">
        <v>3310</v>
      </c>
      <c r="B3319" s="41" t="n">
        <v>0</v>
      </c>
      <c r="C3319" s="18" t="n">
        <v>10</v>
      </c>
      <c r="D3319" s="19" t="n">
        <v>20778</v>
      </c>
      <c r="E3319" s="19" t="n">
        <v>207776</v>
      </c>
      <c r="F3319" s="18" t="n">
        <v>1</v>
      </c>
      <c r="G3319" s="20" t="n">
        <f aca="false">($E$2-D3319)/$E$2</f>
        <v>0.16888</v>
      </c>
      <c r="H3319" s="19" t="n">
        <f aca="false">D3319-$E$3</f>
        <v>5778</v>
      </c>
      <c r="I3319" s="18" t="n">
        <f aca="false">F3319*C3319</f>
        <v>10</v>
      </c>
      <c r="J3319" s="19" t="n">
        <f aca="false">H3319*I3319</f>
        <v>57780</v>
      </c>
      <c r="K3319" s="29" t="n">
        <f aca="false">D3319/$E$2</f>
        <v>0.83112</v>
      </c>
      <c r="L3319" s="30" t="n">
        <f aca="false">1/(1+EXP($L$2+($L$3*K3319)+($L$4*C3319)))</f>
        <v>0.107697051796215</v>
      </c>
      <c r="M3319" s="31" t="n">
        <f aca="false">(F3319)*(L3319)+(1-F3319)*(1-L3319)</f>
        <v>0.107697051796215</v>
      </c>
      <c r="N3319" s="31" t="n">
        <f aca="false">IF(B3319=1,LN(M3319),0)</f>
        <v>0</v>
      </c>
      <c r="O3319" s="42" t="n">
        <f aca="false">K3319</f>
        <v>0.83112</v>
      </c>
      <c r="P3319" s="43" t="n">
        <f aca="false">1/(1+EXP($P$2+($P$3*O3319)+($P$4*C3319)))</f>
        <v>0.978301195249078</v>
      </c>
      <c r="Q3319" s="42" t="n">
        <f aca="false">(F3319)*(P3319)+(1-F3319)*(1-P3319)</f>
        <v>0.978301195249078</v>
      </c>
      <c r="R3319" s="42" t="n">
        <f aca="false">IF(B3319&lt;&gt;1,LN(Q3319),0)</f>
        <v>-0.021937685758202</v>
      </c>
    </row>
    <row r="3320" customFormat="false" ht="13" hidden="false" customHeight="false" outlineLevel="0" collapsed="false">
      <c r="A3320" s="18" t="n">
        <v>3311</v>
      </c>
      <c r="B3320" s="41" t="n">
        <v>0</v>
      </c>
      <c r="C3320" s="18" t="n">
        <v>21</v>
      </c>
      <c r="D3320" s="19" t="n">
        <v>22061</v>
      </c>
      <c r="E3320" s="19" t="n">
        <v>463271</v>
      </c>
      <c r="F3320" s="18" t="n">
        <v>1</v>
      </c>
      <c r="G3320" s="20" t="n">
        <f aca="false">($E$2-D3320)/$E$2</f>
        <v>0.11756</v>
      </c>
      <c r="H3320" s="19" t="n">
        <f aca="false">D3320-$E$3</f>
        <v>7061</v>
      </c>
      <c r="I3320" s="18" t="n">
        <f aca="false">F3320*C3320</f>
        <v>21</v>
      </c>
      <c r="J3320" s="19" t="n">
        <f aca="false">H3320*I3320</f>
        <v>148281</v>
      </c>
      <c r="K3320" s="29" t="n">
        <f aca="false">D3320/$E$2</f>
        <v>0.88244</v>
      </c>
      <c r="L3320" s="30" t="n">
        <f aca="false">1/(1+EXP($L$2+($L$3*K3320)+($L$4*C3320)))</f>
        <v>0.0286870868653268</v>
      </c>
      <c r="M3320" s="31" t="n">
        <f aca="false">(F3320)*(L3320)+(1-F3320)*(1-L3320)</f>
        <v>0.0286870868653268</v>
      </c>
      <c r="N3320" s="31" t="n">
        <f aca="false">IF(B3320=1,LN(M3320),0)</f>
        <v>0</v>
      </c>
      <c r="O3320" s="42" t="n">
        <f aca="false">K3320</f>
        <v>0.88244</v>
      </c>
      <c r="P3320" s="43" t="n">
        <f aca="false">1/(1+EXP($P$2+($P$3*O3320)+($P$4*C3320)))</f>
        <v>0.921863218500386</v>
      </c>
      <c r="Q3320" s="42" t="n">
        <f aca="false">(F3320)*(P3320)+(1-F3320)*(1-P3320)</f>
        <v>0.921863218500386</v>
      </c>
      <c r="R3320" s="42" t="n">
        <f aca="false">IF(B3320&lt;&gt;1,LN(Q3320),0)</f>
        <v>-0.0813584194674008</v>
      </c>
    </row>
    <row r="3321" customFormat="false" ht="13" hidden="false" customHeight="false" outlineLevel="0" collapsed="false">
      <c r="A3321" s="18" t="n">
        <v>3312</v>
      </c>
      <c r="B3321" s="41" t="n">
        <v>0</v>
      </c>
      <c r="C3321" s="18" t="n">
        <v>10</v>
      </c>
      <c r="D3321" s="19" t="n">
        <v>21172</v>
      </c>
      <c r="E3321" s="19" t="n">
        <v>211716</v>
      </c>
      <c r="F3321" s="18" t="n">
        <v>1</v>
      </c>
      <c r="G3321" s="20" t="n">
        <f aca="false">($E$2-D3321)/$E$2</f>
        <v>0.15312</v>
      </c>
      <c r="H3321" s="19" t="n">
        <f aca="false">D3321-$E$3</f>
        <v>6172</v>
      </c>
      <c r="I3321" s="18" t="n">
        <f aca="false">F3321*C3321</f>
        <v>10</v>
      </c>
      <c r="J3321" s="19" t="n">
        <f aca="false">H3321*I3321</f>
        <v>61720</v>
      </c>
      <c r="K3321" s="29" t="n">
        <f aca="false">D3321/$E$2</f>
        <v>0.84688</v>
      </c>
      <c r="L3321" s="30" t="n">
        <f aca="false">1/(1+EXP($L$2+($L$3*K3321)+($L$4*C3321)))</f>
        <v>0.0806118850733854</v>
      </c>
      <c r="M3321" s="31" t="n">
        <f aca="false">(F3321)*(L3321)+(1-F3321)*(1-L3321)</f>
        <v>0.0806118850733854</v>
      </c>
      <c r="N3321" s="31" t="n">
        <f aca="false">IF(B3321=1,LN(M3321),0)</f>
        <v>0</v>
      </c>
      <c r="O3321" s="42" t="n">
        <f aca="false">K3321</f>
        <v>0.84688</v>
      </c>
      <c r="P3321" s="43" t="n">
        <f aca="false">1/(1+EXP($P$2+($P$3*O3321)+($P$4*C3321)))</f>
        <v>0.967363296180155</v>
      </c>
      <c r="Q3321" s="42" t="n">
        <f aca="false">(F3321)*(P3321)+(1-F3321)*(1-P3321)</f>
        <v>0.967363296180155</v>
      </c>
      <c r="R3321" s="42" t="n">
        <f aca="false">IF(B3321&lt;&gt;1,LN(Q3321),0)</f>
        <v>-0.033181159999236</v>
      </c>
    </row>
    <row r="3322" customFormat="false" ht="13" hidden="false" customHeight="false" outlineLevel="0" collapsed="false">
      <c r="A3322" s="18" t="n">
        <v>3313</v>
      </c>
      <c r="B3322" s="41" t="n">
        <v>0</v>
      </c>
      <c r="C3322" s="18" t="n">
        <v>15</v>
      </c>
      <c r="D3322" s="19" t="n">
        <v>18415</v>
      </c>
      <c r="E3322" s="19" t="n">
        <v>276231</v>
      </c>
      <c r="F3322" s="18" t="n">
        <v>1</v>
      </c>
      <c r="G3322" s="20" t="n">
        <f aca="false">($E$2-D3322)/$E$2</f>
        <v>0.2634</v>
      </c>
      <c r="H3322" s="19" t="n">
        <f aca="false">D3322-$E$3</f>
        <v>3415</v>
      </c>
      <c r="I3322" s="18" t="n">
        <f aca="false">F3322*C3322</f>
        <v>15</v>
      </c>
      <c r="J3322" s="19" t="n">
        <f aca="false">H3322*I3322</f>
        <v>51225</v>
      </c>
      <c r="K3322" s="29" t="n">
        <f aca="false">D3322/$E$2</f>
        <v>0.7366</v>
      </c>
      <c r="L3322" s="30" t="n">
        <f aca="false">1/(1+EXP($L$2+($L$3*K3322)+($L$4*C3322)))</f>
        <v>0.409830251575322</v>
      </c>
      <c r="M3322" s="31" t="n">
        <f aca="false">(F3322)*(L3322)+(1-F3322)*(1-L3322)</f>
        <v>0.409830251575322</v>
      </c>
      <c r="N3322" s="31" t="n">
        <f aca="false">IF(B3322=1,LN(M3322),0)</f>
        <v>0</v>
      </c>
      <c r="O3322" s="42" t="n">
        <f aca="false">K3322</f>
        <v>0.7366</v>
      </c>
      <c r="P3322" s="43" t="n">
        <f aca="false">1/(1+EXP($P$2+($P$3*O3322)+($P$4*C3322)))</f>
        <v>0.998230835642576</v>
      </c>
      <c r="Q3322" s="42" t="n">
        <f aca="false">(F3322)*(P3322)+(1-F3322)*(1-P3322)</f>
        <v>0.998230835642576</v>
      </c>
      <c r="R3322" s="42" t="n">
        <f aca="false">IF(B3322&lt;&gt;1,LN(Q3322),0)</f>
        <v>-0.00177073117693278</v>
      </c>
    </row>
    <row r="3323" customFormat="false" ht="13" hidden="false" customHeight="false" outlineLevel="0" collapsed="false">
      <c r="A3323" s="18" t="n">
        <v>3314</v>
      </c>
      <c r="B3323" s="41" t="n">
        <v>0</v>
      </c>
      <c r="C3323" s="18" t="n">
        <v>26</v>
      </c>
      <c r="D3323" s="19" t="n">
        <v>17106</v>
      </c>
      <c r="E3323" s="19" t="n">
        <v>444754</v>
      </c>
      <c r="F3323" s="18" t="n">
        <v>1</v>
      </c>
      <c r="G3323" s="20" t="n">
        <f aca="false">($E$2-D3323)/$E$2</f>
        <v>0.31576</v>
      </c>
      <c r="H3323" s="19" t="n">
        <f aca="false">D3323-$E$3</f>
        <v>2106</v>
      </c>
      <c r="I3323" s="18" t="n">
        <f aca="false">F3323*C3323</f>
        <v>26</v>
      </c>
      <c r="J3323" s="19" t="n">
        <f aca="false">H3323*I3323</f>
        <v>54756</v>
      </c>
      <c r="K3323" s="29" t="n">
        <f aca="false">D3323/$E$2</f>
        <v>0.68424</v>
      </c>
      <c r="L3323" s="30" t="n">
        <f aca="false">1/(1+EXP($L$2+($L$3*K3323)+($L$4*C3323)))</f>
        <v>0.581764549708335</v>
      </c>
      <c r="M3323" s="31" t="n">
        <f aca="false">(F3323)*(L3323)+(1-F3323)*(1-L3323)</f>
        <v>0.581764549708335</v>
      </c>
      <c r="N3323" s="31" t="n">
        <f aca="false">IF(B3323=1,LN(M3323),0)</f>
        <v>0</v>
      </c>
      <c r="O3323" s="42" t="n">
        <f aca="false">K3323</f>
        <v>0.68424</v>
      </c>
      <c r="P3323" s="43" t="n">
        <f aca="false">1/(1+EXP($P$2+($P$3*O3323)+($P$4*C3323)))</f>
        <v>0.999571207284302</v>
      </c>
      <c r="Q3323" s="42" t="n">
        <f aca="false">(F3323)*(P3323)+(1-F3323)*(1-P3323)</f>
        <v>0.999571207284302</v>
      </c>
      <c r="R3323" s="42" t="n">
        <f aca="false">IF(B3323&lt;&gt;1,LN(Q3323),0)</f>
        <v>-0.000428884673582995</v>
      </c>
    </row>
    <row r="3324" customFormat="false" ht="13" hidden="false" customHeight="false" outlineLevel="0" collapsed="false">
      <c r="A3324" s="18" t="n">
        <v>3315</v>
      </c>
      <c r="B3324" s="41" t="n">
        <v>0</v>
      </c>
      <c r="C3324" s="18" t="n">
        <v>31</v>
      </c>
      <c r="D3324" s="19" t="n">
        <v>15010</v>
      </c>
      <c r="E3324" s="19" t="n">
        <v>465307</v>
      </c>
      <c r="F3324" s="18" t="n">
        <v>1</v>
      </c>
      <c r="G3324" s="20" t="n">
        <f aca="false">($E$2-D3324)/$E$2</f>
        <v>0.3996</v>
      </c>
      <c r="H3324" s="19" t="n">
        <f aca="false">D3324-$E$3</f>
        <v>10</v>
      </c>
      <c r="I3324" s="18" t="n">
        <f aca="false">F3324*C3324</f>
        <v>31</v>
      </c>
      <c r="J3324" s="19" t="n">
        <f aca="false">H3324*I3324</f>
        <v>310</v>
      </c>
      <c r="K3324" s="29" t="n">
        <f aca="false">D3324/$E$2</f>
        <v>0.6004</v>
      </c>
      <c r="L3324" s="30" t="n">
        <f aca="false">1/(1+EXP($L$2+($L$3*K3324)+($L$4*C3324)))</f>
        <v>0.86567766891715</v>
      </c>
      <c r="M3324" s="31" t="n">
        <f aca="false">(F3324)*(L3324)+(1-F3324)*(1-L3324)</f>
        <v>0.86567766891715</v>
      </c>
      <c r="N3324" s="31" t="n">
        <f aca="false">IF(B3324=1,LN(M3324),0)</f>
        <v>0</v>
      </c>
      <c r="O3324" s="42" t="n">
        <f aca="false">K3324</f>
        <v>0.6004</v>
      </c>
      <c r="P3324" s="43" t="n">
        <f aca="false">1/(1+EXP($P$2+($P$3*O3324)+($P$4*C3324)))</f>
        <v>0.999954456450861</v>
      </c>
      <c r="Q3324" s="42" t="n">
        <f aca="false">(F3324)*(P3324)+(1-F3324)*(1-P3324)</f>
        <v>0.999954456450861</v>
      </c>
      <c r="R3324" s="42" t="n">
        <f aca="false">IF(B3324&lt;&gt;1,LN(Q3324),0)</f>
        <v>-4.55445862775844E-005</v>
      </c>
    </row>
    <row r="3325" customFormat="false" ht="13" hidden="false" customHeight="false" outlineLevel="0" collapsed="false">
      <c r="A3325" s="18" t="n">
        <v>3316</v>
      </c>
      <c r="B3325" s="41" t="n">
        <v>0</v>
      </c>
      <c r="C3325" s="18" t="n">
        <v>12</v>
      </c>
      <c r="D3325" s="19" t="n">
        <v>18741</v>
      </c>
      <c r="E3325" s="19" t="n">
        <v>224898</v>
      </c>
      <c r="F3325" s="18" t="n">
        <v>1</v>
      </c>
      <c r="G3325" s="20" t="n">
        <f aca="false">($E$2-D3325)/$E$2</f>
        <v>0.25036</v>
      </c>
      <c r="H3325" s="19" t="n">
        <f aca="false">D3325-$E$3</f>
        <v>3741</v>
      </c>
      <c r="I3325" s="18" t="n">
        <f aca="false">F3325*C3325</f>
        <v>12</v>
      </c>
      <c r="J3325" s="19" t="n">
        <f aca="false">H3325*I3325</f>
        <v>44892</v>
      </c>
      <c r="K3325" s="29" t="n">
        <f aca="false">D3325/$E$2</f>
        <v>0.74964</v>
      </c>
      <c r="L3325" s="30" t="n">
        <f aca="false">1/(1+EXP($L$2+($L$3*K3325)+($L$4*C3325)))</f>
        <v>0.37075409389915</v>
      </c>
      <c r="M3325" s="31" t="n">
        <f aca="false">(F3325)*(L3325)+(1-F3325)*(1-L3325)</f>
        <v>0.37075409389915</v>
      </c>
      <c r="N3325" s="31" t="n">
        <f aca="false">IF(B3325=1,LN(M3325),0)</f>
        <v>0</v>
      </c>
      <c r="O3325" s="42" t="n">
        <f aca="false">K3325</f>
        <v>0.74964</v>
      </c>
      <c r="P3325" s="43" t="n">
        <f aca="false">1/(1+EXP($P$2+($P$3*O3325)+($P$4*C3325)))</f>
        <v>0.997481520468814</v>
      </c>
      <c r="Q3325" s="42" t="n">
        <f aca="false">(F3325)*(P3325)+(1-F3325)*(1-P3325)</f>
        <v>0.997481520468814</v>
      </c>
      <c r="R3325" s="42" t="n">
        <f aca="false">IF(B3325&lt;&gt;1,LN(Q3325),0)</f>
        <v>-0.00252165623552463</v>
      </c>
    </row>
    <row r="3326" customFormat="false" ht="13" hidden="false" customHeight="false" outlineLevel="0" collapsed="false">
      <c r="A3326" s="18" t="n">
        <v>3317</v>
      </c>
      <c r="B3326" s="41" t="n">
        <v>0</v>
      </c>
      <c r="C3326" s="18" t="n">
        <v>43</v>
      </c>
      <c r="D3326" s="19" t="n">
        <v>18582</v>
      </c>
      <c r="E3326" s="19" t="n">
        <v>799035</v>
      </c>
      <c r="F3326" s="18" t="n">
        <v>1</v>
      </c>
      <c r="G3326" s="20" t="n">
        <f aca="false">($E$2-D3326)/$E$2</f>
        <v>0.25672</v>
      </c>
      <c r="H3326" s="19" t="n">
        <f aca="false">D3326-$E$3</f>
        <v>3582</v>
      </c>
      <c r="I3326" s="18" t="n">
        <f aca="false">F3326*C3326</f>
        <v>43</v>
      </c>
      <c r="J3326" s="19" t="n">
        <f aca="false">H3326*I3326</f>
        <v>154026</v>
      </c>
      <c r="K3326" s="29" t="n">
        <f aca="false">D3326/$E$2</f>
        <v>0.74328</v>
      </c>
      <c r="L3326" s="30" t="n">
        <f aca="false">1/(1+EXP($L$2+($L$3*K3326)+($L$4*C3326)))</f>
        <v>0.192405346780378</v>
      </c>
      <c r="M3326" s="31" t="n">
        <f aca="false">(F3326)*(L3326)+(1-F3326)*(1-L3326)</f>
        <v>0.192405346780378</v>
      </c>
      <c r="N3326" s="31" t="n">
        <f aca="false">IF(B3326=1,LN(M3326),0)</f>
        <v>0</v>
      </c>
      <c r="O3326" s="42" t="n">
        <f aca="false">K3326</f>
        <v>0.74328</v>
      </c>
      <c r="P3326" s="43" t="n">
        <f aca="false">1/(1+EXP($P$2+($P$3*O3326)+($P$4*C3326)))</f>
        <v>0.998018179816266</v>
      </c>
      <c r="Q3326" s="42" t="n">
        <f aca="false">(F3326)*(P3326)+(1-F3326)*(1-P3326)</f>
        <v>0.998018179816266</v>
      </c>
      <c r="R3326" s="42" t="n">
        <f aca="false">IF(B3326&lt;&gt;1,LN(Q3326),0)</f>
        <v>-0.00198378658782378</v>
      </c>
    </row>
    <row r="3327" customFormat="false" ht="13" hidden="false" customHeight="false" outlineLevel="0" collapsed="false">
      <c r="A3327" s="18" t="n">
        <v>3318</v>
      </c>
      <c r="B3327" s="41" t="n">
        <v>0</v>
      </c>
      <c r="C3327" s="18" t="n">
        <v>17</v>
      </c>
      <c r="D3327" s="19" t="n">
        <v>15780</v>
      </c>
      <c r="E3327" s="19" t="n">
        <v>268252</v>
      </c>
      <c r="F3327" s="18" t="n">
        <v>1</v>
      </c>
      <c r="G3327" s="20" t="n">
        <f aca="false">($E$2-D3327)/$E$2</f>
        <v>0.3688</v>
      </c>
      <c r="H3327" s="19" t="n">
        <f aca="false">D3327-$E$3</f>
        <v>780</v>
      </c>
      <c r="I3327" s="18" t="n">
        <f aca="false">F3327*C3327</f>
        <v>17</v>
      </c>
      <c r="J3327" s="19" t="n">
        <f aca="false">H3327*I3327</f>
        <v>13260</v>
      </c>
      <c r="K3327" s="29" t="n">
        <f aca="false">D3327/$E$2</f>
        <v>0.6312</v>
      </c>
      <c r="L3327" s="30" t="n">
        <f aca="false">1/(1+EXP($L$2+($L$3*K3327)+($L$4*C3327)))</f>
        <v>0.846301031067733</v>
      </c>
      <c r="M3327" s="31" t="n">
        <f aca="false">(F3327)*(L3327)+(1-F3327)*(1-L3327)</f>
        <v>0.846301031067733</v>
      </c>
      <c r="N3327" s="31" t="n">
        <f aca="false">IF(B3327=1,LN(M3327),0)</f>
        <v>0</v>
      </c>
      <c r="O3327" s="42" t="n">
        <f aca="false">K3327</f>
        <v>0.6312</v>
      </c>
      <c r="P3327" s="43" t="n">
        <f aca="false">1/(1+EXP($P$2+($P$3*O3327)+($P$4*C3327)))</f>
        <v>0.999893267970173</v>
      </c>
      <c r="Q3327" s="42" t="n">
        <f aca="false">(F3327)*(P3327)+(1-F3327)*(1-P3327)</f>
        <v>0.999893267970173</v>
      </c>
      <c r="R3327" s="42" t="n">
        <f aca="false">IF(B3327&lt;&gt;1,LN(Q3327),0)</f>
        <v>-0.000106737726095332</v>
      </c>
    </row>
    <row r="3328" customFormat="false" ht="13" hidden="false" customHeight="false" outlineLevel="0" collapsed="false">
      <c r="A3328" s="18" t="n">
        <v>3319</v>
      </c>
      <c r="B3328" s="41" t="n">
        <v>0</v>
      </c>
      <c r="C3328" s="18" t="n">
        <v>24</v>
      </c>
      <c r="D3328" s="19" t="n">
        <v>16539</v>
      </c>
      <c r="E3328" s="19" t="n">
        <v>396925</v>
      </c>
      <c r="F3328" s="18" t="n">
        <v>1</v>
      </c>
      <c r="G3328" s="20" t="n">
        <f aca="false">($E$2-D3328)/$E$2</f>
        <v>0.33844</v>
      </c>
      <c r="H3328" s="19" t="n">
        <f aca="false">D3328-$E$3</f>
        <v>1539</v>
      </c>
      <c r="I3328" s="18" t="n">
        <f aca="false">F3328*C3328</f>
        <v>24</v>
      </c>
      <c r="J3328" s="19" t="n">
        <f aca="false">H3328*I3328</f>
        <v>36936</v>
      </c>
      <c r="K3328" s="29" t="n">
        <f aca="false">D3328/$E$2</f>
        <v>0.66156</v>
      </c>
      <c r="L3328" s="30" t="n">
        <f aca="false">1/(1+EXP($L$2+($L$3*K3328)+($L$4*C3328)))</f>
        <v>0.701962515679992</v>
      </c>
      <c r="M3328" s="31" t="n">
        <f aca="false">(F3328)*(L3328)+(1-F3328)*(1-L3328)</f>
        <v>0.701962515679992</v>
      </c>
      <c r="N3328" s="31" t="n">
        <f aca="false">IF(B3328=1,LN(M3328),0)</f>
        <v>0</v>
      </c>
      <c r="O3328" s="42" t="n">
        <f aca="false">K3328</f>
        <v>0.66156</v>
      </c>
      <c r="P3328" s="43" t="n">
        <f aca="false">1/(1+EXP($P$2+($P$3*O3328)+($P$4*C3328)))</f>
        <v>0.999764395367516</v>
      </c>
      <c r="Q3328" s="42" t="n">
        <f aca="false">(F3328)*(P3328)+(1-F3328)*(1-P3328)</f>
        <v>0.999764395367516</v>
      </c>
      <c r="R3328" s="42" t="n">
        <f aca="false">IF(B3328&lt;&gt;1,LN(Q3328),0)</f>
        <v>-0.000235632391615251</v>
      </c>
    </row>
    <row r="3329" customFormat="false" ht="13" hidden="false" customHeight="false" outlineLevel="0" collapsed="false">
      <c r="A3329" s="18" t="n">
        <v>3320</v>
      </c>
      <c r="B3329" s="41" t="n">
        <v>0</v>
      </c>
      <c r="C3329" s="18" t="n">
        <v>13</v>
      </c>
      <c r="D3329" s="19" t="n">
        <v>16644</v>
      </c>
      <c r="E3329" s="19" t="n">
        <v>216366</v>
      </c>
      <c r="F3329" s="18" t="n">
        <v>1</v>
      </c>
      <c r="G3329" s="20" t="n">
        <f aca="false">($E$2-D3329)/$E$2</f>
        <v>0.33424</v>
      </c>
      <c r="H3329" s="19" t="n">
        <f aca="false">D3329-$E$3</f>
        <v>1644</v>
      </c>
      <c r="I3329" s="18" t="n">
        <f aca="false">F3329*C3329</f>
        <v>13</v>
      </c>
      <c r="J3329" s="19" t="n">
        <f aca="false">H3329*I3329</f>
        <v>21372</v>
      </c>
      <c r="K3329" s="29" t="n">
        <f aca="false">D3329/$E$2</f>
        <v>0.66576</v>
      </c>
      <c r="L3329" s="30" t="n">
        <f aca="false">1/(1+EXP($L$2+($L$3*K3329)+($L$4*C3329)))</f>
        <v>0.757413892899418</v>
      </c>
      <c r="M3329" s="31" t="n">
        <f aca="false">(F3329)*(L3329)+(1-F3329)*(1-L3329)</f>
        <v>0.757413892899418</v>
      </c>
      <c r="N3329" s="31" t="n">
        <f aca="false">IF(B3329=1,LN(M3329),0)</f>
        <v>0</v>
      </c>
      <c r="O3329" s="42" t="n">
        <f aca="false">K3329</f>
        <v>0.66576</v>
      </c>
      <c r="P3329" s="43" t="n">
        <f aca="false">1/(1+EXP($P$2+($P$3*O3329)+($P$4*C3329)))</f>
        <v>0.999729827605862</v>
      </c>
      <c r="Q3329" s="42" t="n">
        <f aca="false">(F3329)*(P3329)+(1-F3329)*(1-P3329)</f>
        <v>0.999729827605862</v>
      </c>
      <c r="R3329" s="42" t="n">
        <f aca="false">IF(B3329&lt;&gt;1,LN(Q3329),0)</f>
        <v>-0.000270208897274031</v>
      </c>
    </row>
    <row r="3330" customFormat="false" ht="13" hidden="false" customHeight="false" outlineLevel="0" collapsed="false">
      <c r="A3330" s="18" t="n">
        <v>3321</v>
      </c>
      <c r="B3330" s="41" t="n">
        <v>0</v>
      </c>
      <c r="C3330" s="18" t="n">
        <v>12</v>
      </c>
      <c r="D3330" s="19" t="n">
        <v>17250</v>
      </c>
      <c r="E3330" s="19" t="n">
        <v>207005</v>
      </c>
      <c r="F3330" s="18" t="n">
        <v>1</v>
      </c>
      <c r="G3330" s="20" t="n">
        <f aca="false">($E$2-D3330)/$E$2</f>
        <v>0.31</v>
      </c>
      <c r="H3330" s="19" t="n">
        <f aca="false">D3330-$E$3</f>
        <v>2250</v>
      </c>
      <c r="I3330" s="18" t="n">
        <f aca="false">F3330*C3330</f>
        <v>12</v>
      </c>
      <c r="J3330" s="19" t="n">
        <f aca="false">H3330*I3330</f>
        <v>27000</v>
      </c>
      <c r="K3330" s="29" t="n">
        <f aca="false">D3330/$E$2</f>
        <v>0.69</v>
      </c>
      <c r="L3330" s="30" t="n">
        <f aca="false">1/(1+EXP($L$2+($L$3*K3330)+($L$4*C3330)))</f>
        <v>0.663825134274598</v>
      </c>
      <c r="M3330" s="31" t="n">
        <f aca="false">(F3330)*(L3330)+(1-F3330)*(1-L3330)</f>
        <v>0.663825134274598</v>
      </c>
      <c r="N3330" s="31" t="n">
        <f aca="false">IF(B3330=1,LN(M3330),0)</f>
        <v>0</v>
      </c>
      <c r="O3330" s="42" t="n">
        <f aca="false">K3330</f>
        <v>0.69</v>
      </c>
      <c r="P3330" s="43" t="n">
        <f aca="false">1/(1+EXP($P$2+($P$3*O3330)+($P$4*C3330)))</f>
        <v>0.999483948994904</v>
      </c>
      <c r="Q3330" s="42" t="n">
        <f aca="false">(F3330)*(P3330)+(1-F3330)*(1-P3330)</f>
        <v>0.999483948994904</v>
      </c>
      <c r="R3330" s="42" t="n">
        <f aca="false">IF(B3330&lt;&gt;1,LN(Q3330),0)</f>
        <v>-0.000516184205243056</v>
      </c>
    </row>
    <row r="3331" customFormat="false" ht="13" hidden="false" customHeight="false" outlineLevel="0" collapsed="false">
      <c r="A3331" s="18" t="n">
        <v>3322</v>
      </c>
      <c r="B3331" s="41" t="n">
        <v>0</v>
      </c>
      <c r="C3331" s="18" t="n">
        <v>10</v>
      </c>
      <c r="D3331" s="19" t="n">
        <v>21770</v>
      </c>
      <c r="E3331" s="19" t="n">
        <v>217702</v>
      </c>
      <c r="F3331" s="18" t="n">
        <v>1</v>
      </c>
      <c r="G3331" s="20" t="n">
        <f aca="false">($E$2-D3331)/$E$2</f>
        <v>0.1292</v>
      </c>
      <c r="H3331" s="19" t="n">
        <f aca="false">D3331-$E$3</f>
        <v>6770</v>
      </c>
      <c r="I3331" s="18" t="n">
        <f aca="false">F3331*C3331</f>
        <v>10</v>
      </c>
      <c r="J3331" s="19" t="n">
        <f aca="false">H3331*I3331</f>
        <v>67700</v>
      </c>
      <c r="K3331" s="29" t="n">
        <f aca="false">D3331/$E$2</f>
        <v>0.8708</v>
      </c>
      <c r="L3331" s="30" t="n">
        <f aca="false">1/(1+EXP($L$2+($L$3*K3331)+($L$4*C3331)))</f>
        <v>0.0512170192833912</v>
      </c>
      <c r="M3331" s="31" t="n">
        <f aca="false">(F3331)*(L3331)+(1-F3331)*(1-L3331)</f>
        <v>0.0512170192833912</v>
      </c>
      <c r="N3331" s="31" t="n">
        <f aca="false">IF(B3331=1,LN(M3331),0)</f>
        <v>0</v>
      </c>
      <c r="O3331" s="42" t="n">
        <f aca="false">K3331</f>
        <v>0.8708</v>
      </c>
      <c r="P3331" s="43" t="n">
        <f aca="false">1/(1+EXP($P$2+($P$3*O3331)+($P$4*C3331)))</f>
        <v>0.940057154061039</v>
      </c>
      <c r="Q3331" s="42" t="n">
        <f aca="false">(F3331)*(P3331)+(1-F3331)*(1-P3331)</f>
        <v>0.940057154061039</v>
      </c>
      <c r="R3331" s="42" t="n">
        <f aca="false">IF(B3331&lt;&gt;1,LN(Q3331),0)</f>
        <v>-0.0618146033738716</v>
      </c>
    </row>
    <row r="3332" customFormat="false" ht="13" hidden="false" customHeight="false" outlineLevel="0" collapsed="false">
      <c r="A3332" s="18" t="n">
        <v>3323</v>
      </c>
      <c r="B3332" s="41" t="n">
        <v>0</v>
      </c>
      <c r="C3332" s="18" t="n">
        <v>16</v>
      </c>
      <c r="D3332" s="19" t="n">
        <v>16717</v>
      </c>
      <c r="E3332" s="19" t="n">
        <v>267477</v>
      </c>
      <c r="F3332" s="18" t="n">
        <v>1</v>
      </c>
      <c r="G3332" s="20" t="n">
        <f aca="false">($E$2-D3332)/$E$2</f>
        <v>0.33132</v>
      </c>
      <c r="H3332" s="19" t="n">
        <f aca="false">D3332-$E$3</f>
        <v>1717</v>
      </c>
      <c r="I3332" s="18" t="n">
        <f aca="false">F3332*C3332</f>
        <v>16</v>
      </c>
      <c r="J3332" s="19" t="n">
        <f aca="false">H3332*I3332</f>
        <v>27472</v>
      </c>
      <c r="K3332" s="29" t="n">
        <f aca="false">D3332/$E$2</f>
        <v>0.66868</v>
      </c>
      <c r="L3332" s="30" t="n">
        <f aca="false">1/(1+EXP($L$2+($L$3*K3332)+($L$4*C3332)))</f>
        <v>0.726956347359223</v>
      </c>
      <c r="M3332" s="31" t="n">
        <f aca="false">(F3332)*(L3332)+(1-F3332)*(1-L3332)</f>
        <v>0.726956347359223</v>
      </c>
      <c r="N3332" s="31" t="n">
        <f aca="false">IF(B3332=1,LN(M3332),0)</f>
        <v>0</v>
      </c>
      <c r="O3332" s="42" t="n">
        <f aca="false">K3332</f>
        <v>0.66868</v>
      </c>
      <c r="P3332" s="43" t="n">
        <f aca="false">1/(1+EXP($P$2+($P$3*O3332)+($P$4*C3332)))</f>
        <v>0.999709997969098</v>
      </c>
      <c r="Q3332" s="42" t="n">
        <f aca="false">(F3332)*(P3332)+(1-F3332)*(1-P3332)</f>
        <v>0.999709997969098</v>
      </c>
      <c r="R3332" s="42" t="n">
        <f aca="false">IF(B3332&lt;&gt;1,LN(Q3332),0)</f>
        <v>-0.000290044089622806</v>
      </c>
    </row>
    <row r="3333" customFormat="false" ht="13" hidden="false" customHeight="false" outlineLevel="0" collapsed="false">
      <c r="A3333" s="18" t="n">
        <v>3324</v>
      </c>
      <c r="B3333" s="41" t="n">
        <v>0</v>
      </c>
      <c r="C3333" s="18" t="n">
        <v>12</v>
      </c>
      <c r="D3333" s="19" t="n">
        <v>18862</v>
      </c>
      <c r="E3333" s="19" t="n">
        <v>226339</v>
      </c>
      <c r="F3333" s="18" t="n">
        <v>1</v>
      </c>
      <c r="G3333" s="20" t="n">
        <f aca="false">($E$2-D3333)/$E$2</f>
        <v>0.24552</v>
      </c>
      <c r="H3333" s="19" t="n">
        <f aca="false">D3333-$E$3</f>
        <v>3862</v>
      </c>
      <c r="I3333" s="18" t="n">
        <f aca="false">F3333*C3333</f>
        <v>12</v>
      </c>
      <c r="J3333" s="19" t="n">
        <f aca="false">H3333*I3333</f>
        <v>46344</v>
      </c>
      <c r="K3333" s="29" t="n">
        <f aca="false">D3333/$E$2</f>
        <v>0.75448</v>
      </c>
      <c r="L3333" s="30" t="n">
        <f aca="false">1/(1+EXP($L$2+($L$3*K3333)+($L$4*C3333)))</f>
        <v>0.348162073324743</v>
      </c>
      <c r="M3333" s="31" t="n">
        <f aca="false">(F3333)*(L3333)+(1-F3333)*(1-L3333)</f>
        <v>0.348162073324743</v>
      </c>
      <c r="N3333" s="31" t="n">
        <f aca="false">IF(B3333=1,LN(M3333),0)</f>
        <v>0</v>
      </c>
      <c r="O3333" s="42" t="n">
        <f aca="false">K3333</f>
        <v>0.75448</v>
      </c>
      <c r="P3333" s="43" t="n">
        <f aca="false">1/(1+EXP($P$2+($P$3*O3333)+($P$4*C3333)))</f>
        <v>0.997136292749165</v>
      </c>
      <c r="Q3333" s="42" t="n">
        <f aca="false">(F3333)*(P3333)+(1-F3333)*(1-P3333)</f>
        <v>0.997136292749165</v>
      </c>
      <c r="R3333" s="42" t="n">
        <f aca="false">IF(B3333&lt;&gt;1,LN(Q3333),0)</f>
        <v>-0.00286781550554454</v>
      </c>
    </row>
    <row r="3334" customFormat="false" ht="13" hidden="false" customHeight="false" outlineLevel="0" collapsed="false">
      <c r="A3334" s="18" t="n">
        <v>3325</v>
      </c>
      <c r="B3334" s="41" t="n">
        <v>0</v>
      </c>
      <c r="C3334" s="18" t="n">
        <v>24</v>
      </c>
      <c r="D3334" s="19" t="n">
        <v>19045</v>
      </c>
      <c r="E3334" s="19" t="n">
        <v>457087</v>
      </c>
      <c r="F3334" s="18" t="n">
        <v>1</v>
      </c>
      <c r="G3334" s="20" t="n">
        <f aca="false">($E$2-D3334)/$E$2</f>
        <v>0.2382</v>
      </c>
      <c r="H3334" s="19" t="n">
        <f aca="false">D3334-$E$3</f>
        <v>4045</v>
      </c>
      <c r="I3334" s="18" t="n">
        <f aca="false">F3334*C3334</f>
        <v>24</v>
      </c>
      <c r="J3334" s="19" t="n">
        <f aca="false">H3334*I3334</f>
        <v>97080</v>
      </c>
      <c r="K3334" s="29" t="n">
        <f aca="false">D3334/$E$2</f>
        <v>0.7618</v>
      </c>
      <c r="L3334" s="30" t="n">
        <f aca="false">1/(1+EXP($L$2+($L$3*K3334)+($L$4*C3334)))</f>
        <v>0.235773971916627</v>
      </c>
      <c r="M3334" s="31" t="n">
        <f aca="false">(F3334)*(L3334)+(1-F3334)*(1-L3334)</f>
        <v>0.235773971916627</v>
      </c>
      <c r="N3334" s="31" t="n">
        <f aca="false">IF(B3334=1,LN(M3334),0)</f>
        <v>0</v>
      </c>
      <c r="O3334" s="42" t="n">
        <f aca="false">K3334</f>
        <v>0.7618</v>
      </c>
      <c r="P3334" s="43" t="n">
        <f aca="false">1/(1+EXP($P$2+($P$3*O3334)+($P$4*C3334)))</f>
        <v>0.996616360164278</v>
      </c>
      <c r="Q3334" s="42" t="n">
        <f aca="false">(F3334)*(P3334)+(1-F3334)*(1-P3334)</f>
        <v>0.996616360164278</v>
      </c>
      <c r="R3334" s="42" t="n">
        <f aca="false">IF(B3334&lt;&gt;1,LN(Q3334),0)</f>
        <v>-0.0033893772909684</v>
      </c>
    </row>
    <row r="3335" customFormat="false" ht="13" hidden="false" customHeight="false" outlineLevel="0" collapsed="false">
      <c r="A3335" s="18" t="n">
        <v>3326</v>
      </c>
      <c r="B3335" s="41" t="n">
        <v>0</v>
      </c>
      <c r="C3335" s="18" t="n">
        <v>15</v>
      </c>
      <c r="D3335" s="19" t="n">
        <v>22253</v>
      </c>
      <c r="E3335" s="19" t="n">
        <v>333796</v>
      </c>
      <c r="F3335" s="18" t="n">
        <v>1</v>
      </c>
      <c r="G3335" s="20" t="n">
        <f aca="false">($E$2-D3335)/$E$2</f>
        <v>0.10988</v>
      </c>
      <c r="H3335" s="19" t="n">
        <f aca="false">D3335-$E$3</f>
        <v>7253</v>
      </c>
      <c r="I3335" s="18" t="n">
        <f aca="false">F3335*C3335</f>
        <v>15</v>
      </c>
      <c r="J3335" s="19" t="n">
        <f aca="false">H3335*I3335</f>
        <v>108795</v>
      </c>
      <c r="K3335" s="29" t="n">
        <f aca="false">D3335/$E$2</f>
        <v>0.89012</v>
      </c>
      <c r="L3335" s="30" t="n">
        <f aca="false">1/(1+EXP($L$2+($L$3*K3335)+($L$4*C3335)))</f>
        <v>0.0299528200769193</v>
      </c>
      <c r="M3335" s="31" t="n">
        <f aca="false">(F3335)*(L3335)+(1-F3335)*(1-L3335)</f>
        <v>0.0299528200769193</v>
      </c>
      <c r="N3335" s="31" t="n">
        <f aca="false">IF(B3335=1,LN(M3335),0)</f>
        <v>0</v>
      </c>
      <c r="O3335" s="42" t="n">
        <f aca="false">K3335</f>
        <v>0.89012</v>
      </c>
      <c r="P3335" s="43" t="n">
        <f aca="false">1/(1+EXP($P$2+($P$3*O3335)+($P$4*C3335)))</f>
        <v>0.904635066474124</v>
      </c>
      <c r="Q3335" s="42" t="n">
        <f aca="false">(F3335)*(P3335)+(1-F3335)*(1-P3335)</f>
        <v>0.904635066474124</v>
      </c>
      <c r="R3335" s="42" t="n">
        <f aca="false">IF(B3335&lt;&gt;1,LN(Q3335),0)</f>
        <v>-0.100223658070969</v>
      </c>
    </row>
    <row r="3336" customFormat="false" ht="13" hidden="false" customHeight="false" outlineLevel="0" collapsed="false">
      <c r="A3336" s="18" t="n">
        <v>3327</v>
      </c>
      <c r="B3336" s="41" t="n">
        <v>0</v>
      </c>
      <c r="C3336" s="18" t="n">
        <v>14</v>
      </c>
      <c r="D3336" s="19" t="n">
        <v>22008</v>
      </c>
      <c r="E3336" s="19" t="n">
        <v>308111</v>
      </c>
      <c r="F3336" s="18" t="n">
        <v>0</v>
      </c>
      <c r="G3336" s="20" t="n">
        <f aca="false">($E$2-D3336)/$E$2</f>
        <v>0.11968</v>
      </c>
      <c r="H3336" s="19" t="n">
        <f aca="false">D3336-$E$3</f>
        <v>7008</v>
      </c>
      <c r="I3336" s="18" t="n">
        <f aca="false">F3336*C3336</f>
        <v>0</v>
      </c>
      <c r="J3336" s="19" t="n">
        <f aca="false">H3336*I3336</f>
        <v>0</v>
      </c>
      <c r="K3336" s="29" t="n">
        <f aca="false">D3336/$E$2</f>
        <v>0.88032</v>
      </c>
      <c r="L3336" s="30" t="n">
        <f aca="false">1/(1+EXP($L$2+($L$3*K3336)+($L$4*C3336)))</f>
        <v>0.0374842579858788</v>
      </c>
      <c r="M3336" s="31" t="n">
        <f aca="false">(F3336)*(L3336)+(1-F3336)*(1-L3336)</f>
        <v>0.962515742014121</v>
      </c>
      <c r="N3336" s="31" t="n">
        <f aca="false">IF(B3336=1,LN(M3336),0)</f>
        <v>0</v>
      </c>
      <c r="O3336" s="42" t="n">
        <f aca="false">K3336</f>
        <v>0.88032</v>
      </c>
      <c r="P3336" s="43" t="n">
        <f aca="false">1/(1+EXP($P$2+($P$3*O3336)+($P$4*C3336)))</f>
        <v>0.924724577671426</v>
      </c>
      <c r="Q3336" s="42" t="n">
        <f aca="false">(F3336)*(P3336)+(1-F3336)*(1-P3336)</f>
        <v>0.0752754223285743</v>
      </c>
      <c r="R3336" s="42" t="n">
        <f aca="false">IF(B3336&lt;&gt;1,LN(Q3336),0)</f>
        <v>-2.58660159415417</v>
      </c>
    </row>
    <row r="3337" customFormat="false" ht="13" hidden="false" customHeight="false" outlineLevel="0" collapsed="false">
      <c r="A3337" s="18" t="n">
        <v>3328</v>
      </c>
      <c r="B3337" s="41" t="n">
        <v>0</v>
      </c>
      <c r="C3337" s="18" t="n">
        <v>20</v>
      </c>
      <c r="D3337" s="19" t="n">
        <v>16941</v>
      </c>
      <c r="E3337" s="19" t="n">
        <v>338816</v>
      </c>
      <c r="F3337" s="18" t="n">
        <v>1</v>
      </c>
      <c r="G3337" s="20" t="n">
        <f aca="false">($E$2-D3337)/$E$2</f>
        <v>0.32236</v>
      </c>
      <c r="H3337" s="19" t="n">
        <f aca="false">D3337-$E$3</f>
        <v>1941</v>
      </c>
      <c r="I3337" s="18" t="n">
        <f aca="false">F3337*C3337</f>
        <v>20</v>
      </c>
      <c r="J3337" s="19" t="n">
        <f aca="false">H3337*I3337</f>
        <v>38820</v>
      </c>
      <c r="K3337" s="29" t="n">
        <f aca="false">D3337/$E$2</f>
        <v>0.67764</v>
      </c>
      <c r="L3337" s="30" t="n">
        <f aca="false">1/(1+EXP($L$2+($L$3*K3337)+($L$4*C3337)))</f>
        <v>0.66017388036751</v>
      </c>
      <c r="M3337" s="31" t="n">
        <f aca="false">(F3337)*(L3337)+(1-F3337)*(1-L3337)</f>
        <v>0.66017388036751</v>
      </c>
      <c r="N3337" s="31" t="n">
        <f aca="false">IF(B3337=1,LN(M3337),0)</f>
        <v>0</v>
      </c>
      <c r="O3337" s="42" t="n">
        <f aca="false">K3337</f>
        <v>0.67764</v>
      </c>
      <c r="P3337" s="43" t="n">
        <f aca="false">1/(1+EXP($P$2+($P$3*O3337)+($P$4*C3337)))</f>
        <v>0.999635284833187</v>
      </c>
      <c r="Q3337" s="42" t="n">
        <f aca="false">(F3337)*(P3337)+(1-F3337)*(1-P3337)</f>
        <v>0.999635284833187</v>
      </c>
      <c r="R3337" s="42" t="n">
        <f aca="false">IF(B3337&lt;&gt;1,LN(Q3337),0)</f>
        <v>-0.000364781691564469</v>
      </c>
    </row>
    <row r="3338" customFormat="false" ht="13" hidden="false" customHeight="false" outlineLevel="0" collapsed="false">
      <c r="A3338" s="18" t="n">
        <v>3329</v>
      </c>
      <c r="B3338" s="41" t="n">
        <v>0</v>
      </c>
      <c r="C3338" s="18" t="n">
        <v>13</v>
      </c>
      <c r="D3338" s="19" t="n">
        <v>18449</v>
      </c>
      <c r="E3338" s="19" t="n">
        <v>239834</v>
      </c>
      <c r="F3338" s="18" t="n">
        <v>1</v>
      </c>
      <c r="G3338" s="20" t="n">
        <f aca="false">($E$2-D3338)/$E$2</f>
        <v>0.26204</v>
      </c>
      <c r="H3338" s="19" t="n">
        <f aca="false">D3338-$E$3</f>
        <v>3449</v>
      </c>
      <c r="I3338" s="18" t="n">
        <f aca="false">F3338*C3338</f>
        <v>13</v>
      </c>
      <c r="J3338" s="19" t="n">
        <f aca="false">H3338*I3338</f>
        <v>44837</v>
      </c>
      <c r="K3338" s="29" t="n">
        <f aca="false">D3338/$E$2</f>
        <v>0.73796</v>
      </c>
      <c r="L3338" s="30" t="n">
        <f aca="false">1/(1+EXP($L$2+($L$3*K3338)+($L$4*C3338)))</f>
        <v>0.41933424977669</v>
      </c>
      <c r="M3338" s="31" t="n">
        <f aca="false">(F3338)*(L3338)+(1-F3338)*(1-L3338)</f>
        <v>0.41933424977669</v>
      </c>
      <c r="N3338" s="31" t="n">
        <f aca="false">IF(B3338=1,LN(M3338),0)</f>
        <v>0</v>
      </c>
      <c r="O3338" s="42" t="n">
        <f aca="false">K3338</f>
        <v>0.73796</v>
      </c>
      <c r="P3338" s="43" t="n">
        <f aca="false">1/(1+EXP($P$2+($P$3*O3338)+($P$4*C3338)))</f>
        <v>0.998157353280594</v>
      </c>
      <c r="Q3338" s="42" t="n">
        <f aca="false">(F3338)*(P3338)+(1-F3338)*(1-P3338)</f>
        <v>0.998157353280594</v>
      </c>
      <c r="R3338" s="42" t="n">
        <f aca="false">IF(B3338&lt;&gt;1,LN(Q3338),0)</f>
        <v>-0.00184434648123395</v>
      </c>
    </row>
    <row r="3339" customFormat="false" ht="13" hidden="false" customHeight="false" outlineLevel="0" collapsed="false">
      <c r="A3339" s="18" t="n">
        <v>3330</v>
      </c>
      <c r="B3339" s="41" t="n">
        <v>0</v>
      </c>
      <c r="C3339" s="18" t="n">
        <v>27</v>
      </c>
      <c r="D3339" s="19" t="n">
        <v>21107</v>
      </c>
      <c r="E3339" s="19" t="n">
        <v>569895</v>
      </c>
      <c r="F3339" s="18" t="n">
        <v>1</v>
      </c>
      <c r="G3339" s="20" t="n">
        <f aca="false">($E$2-D3339)/$E$2</f>
        <v>0.15572</v>
      </c>
      <c r="H3339" s="19" t="n">
        <f aca="false">D3339-$E$3</f>
        <v>6107</v>
      </c>
      <c r="I3339" s="18" t="n">
        <f aca="false">F3339*C3339</f>
        <v>27</v>
      </c>
      <c r="J3339" s="19" t="n">
        <f aca="false">H3339*I3339</f>
        <v>164889</v>
      </c>
      <c r="K3339" s="29" t="n">
        <f aca="false">D3339/$E$2</f>
        <v>0.84428</v>
      </c>
      <c r="L3339" s="30" t="n">
        <f aca="false">1/(1+EXP($L$2+($L$3*K3339)+($L$4*C3339)))</f>
        <v>0.0498020885987438</v>
      </c>
      <c r="M3339" s="31" t="n">
        <f aca="false">(F3339)*(L3339)+(1-F3339)*(1-L3339)</f>
        <v>0.0498020885987438</v>
      </c>
      <c r="N3339" s="31" t="n">
        <f aca="false">IF(B3339=1,LN(M3339),0)</f>
        <v>0</v>
      </c>
      <c r="O3339" s="42" t="n">
        <f aca="false">K3339</f>
        <v>0.84428</v>
      </c>
      <c r="P3339" s="43" t="n">
        <f aca="false">1/(1+EXP($P$2+($P$3*O3339)+($P$4*C3339)))</f>
        <v>0.970608600229758</v>
      </c>
      <c r="Q3339" s="42" t="n">
        <f aca="false">(F3339)*(P3339)+(1-F3339)*(1-P3339)</f>
        <v>0.970608600229758</v>
      </c>
      <c r="R3339" s="42" t="n">
        <f aca="false">IF(B3339&lt;&gt;1,LN(Q3339),0)</f>
        <v>-0.0298319813148992</v>
      </c>
    </row>
    <row r="3340" customFormat="false" ht="13" hidden="false" customHeight="false" outlineLevel="0" collapsed="false">
      <c r="A3340" s="18" t="n">
        <v>3331</v>
      </c>
      <c r="B3340" s="41" t="n">
        <v>0</v>
      </c>
      <c r="C3340" s="18" t="n">
        <v>15</v>
      </c>
      <c r="D3340" s="19" t="n">
        <v>18218</v>
      </c>
      <c r="E3340" s="19" t="n">
        <v>273271</v>
      </c>
      <c r="F3340" s="18" t="n">
        <v>1</v>
      </c>
      <c r="G3340" s="20" t="n">
        <f aca="false">($E$2-D3340)/$E$2</f>
        <v>0.27128</v>
      </c>
      <c r="H3340" s="19" t="n">
        <f aca="false">D3340-$E$3</f>
        <v>3218</v>
      </c>
      <c r="I3340" s="18" t="n">
        <f aca="false">F3340*C3340</f>
        <v>15</v>
      </c>
      <c r="J3340" s="19" t="n">
        <f aca="false">H3340*I3340</f>
        <v>48270</v>
      </c>
      <c r="K3340" s="29" t="n">
        <f aca="false">D3340/$E$2</f>
        <v>0.72872</v>
      </c>
      <c r="L3340" s="30" t="n">
        <f aca="false">1/(1+EXP($L$2+($L$3*K3340)+($L$4*C3340)))</f>
        <v>0.448958970091404</v>
      </c>
      <c r="M3340" s="31" t="n">
        <f aca="false">(F3340)*(L3340)+(1-F3340)*(1-L3340)</f>
        <v>0.448958970091404</v>
      </c>
      <c r="N3340" s="31" t="n">
        <f aca="false">IF(B3340=1,LN(M3340),0)</f>
        <v>0</v>
      </c>
      <c r="O3340" s="42" t="n">
        <f aca="false">K3340</f>
        <v>0.72872</v>
      </c>
      <c r="P3340" s="43" t="n">
        <f aca="false">1/(1+EXP($P$2+($P$3*O3340)+($P$4*C3340)))</f>
        <v>0.998565049787278</v>
      </c>
      <c r="Q3340" s="42" t="n">
        <f aca="false">(F3340)*(P3340)+(1-F3340)*(1-P3340)</f>
        <v>0.998565049787278</v>
      </c>
      <c r="R3340" s="42" t="n">
        <f aca="false">IF(B3340&lt;&gt;1,LN(Q3340),0)</f>
        <v>-0.0014359807397331</v>
      </c>
    </row>
    <row r="3341" customFormat="false" ht="13" hidden="false" customHeight="false" outlineLevel="0" collapsed="false">
      <c r="A3341" s="18" t="n">
        <v>3332</v>
      </c>
      <c r="B3341" s="41" t="n">
        <v>0</v>
      </c>
      <c r="C3341" s="18" t="n">
        <v>13</v>
      </c>
      <c r="D3341" s="19" t="n">
        <v>21756</v>
      </c>
      <c r="E3341" s="19" t="n">
        <v>282829</v>
      </c>
      <c r="F3341" s="18" t="n">
        <v>1</v>
      </c>
      <c r="G3341" s="20" t="n">
        <f aca="false">($E$2-D3341)/$E$2</f>
        <v>0.12976</v>
      </c>
      <c r="H3341" s="19" t="n">
        <f aca="false">D3341-$E$3</f>
        <v>6756</v>
      </c>
      <c r="I3341" s="18" t="n">
        <f aca="false">F3341*C3341</f>
        <v>13</v>
      </c>
      <c r="J3341" s="19" t="n">
        <f aca="false">H3341*I3341</f>
        <v>87828</v>
      </c>
      <c r="K3341" s="29" t="n">
        <f aca="false">D3341/$E$2</f>
        <v>0.87024</v>
      </c>
      <c r="L3341" s="30" t="n">
        <f aca="false">1/(1+EXP($L$2+($L$3*K3341)+($L$4*C3341)))</f>
        <v>0.0470720584694162</v>
      </c>
      <c r="M3341" s="31" t="n">
        <f aca="false">(F3341)*(L3341)+(1-F3341)*(1-L3341)</f>
        <v>0.0470720584694162</v>
      </c>
      <c r="N3341" s="31" t="n">
        <f aca="false">IF(B3341=1,LN(M3341),0)</f>
        <v>0</v>
      </c>
      <c r="O3341" s="42" t="n">
        <f aca="false">K3341</f>
        <v>0.87024</v>
      </c>
      <c r="P3341" s="43" t="n">
        <f aca="false">1/(1+EXP($P$2+($P$3*O3341)+($P$4*C3341)))</f>
        <v>0.941271998956096</v>
      </c>
      <c r="Q3341" s="42" t="n">
        <f aca="false">(F3341)*(P3341)+(1-F3341)*(1-P3341)</f>
        <v>0.941271998956096</v>
      </c>
      <c r="R3341" s="42" t="n">
        <f aca="false">IF(B3341&lt;&gt;1,LN(Q3341),0)</f>
        <v>-0.0605231280762465</v>
      </c>
    </row>
    <row r="3342" customFormat="false" ht="13" hidden="false" customHeight="false" outlineLevel="0" collapsed="false">
      <c r="A3342" s="18" t="n">
        <v>3333</v>
      </c>
      <c r="B3342" s="41" t="n">
        <v>0</v>
      </c>
      <c r="C3342" s="18" t="n">
        <v>40</v>
      </c>
      <c r="D3342" s="19" t="n">
        <v>17723</v>
      </c>
      <c r="E3342" s="19" t="n">
        <v>708911</v>
      </c>
      <c r="F3342" s="18" t="n">
        <v>1</v>
      </c>
      <c r="G3342" s="20" t="n">
        <f aca="false">($E$2-D3342)/$E$2</f>
        <v>0.29108</v>
      </c>
      <c r="H3342" s="19" t="n">
        <f aca="false">D3342-$E$3</f>
        <v>2723</v>
      </c>
      <c r="I3342" s="18" t="n">
        <f aca="false">F3342*C3342</f>
        <v>40</v>
      </c>
      <c r="J3342" s="19" t="n">
        <f aca="false">H3342*I3342</f>
        <v>108920</v>
      </c>
      <c r="K3342" s="29" t="n">
        <f aca="false">D3342/$E$2</f>
        <v>0.70892</v>
      </c>
      <c r="L3342" s="30" t="n">
        <f aca="false">1/(1+EXP($L$2+($L$3*K3342)+($L$4*C3342)))</f>
        <v>0.345788754904996</v>
      </c>
      <c r="M3342" s="31" t="n">
        <f aca="false">(F3342)*(L3342)+(1-F3342)*(1-L3342)</f>
        <v>0.345788754904996</v>
      </c>
      <c r="N3342" s="31" t="n">
        <f aca="false">IF(B3342=1,LN(M3342),0)</f>
        <v>0</v>
      </c>
      <c r="O3342" s="42" t="n">
        <f aca="false">K3342</f>
        <v>0.70892</v>
      </c>
      <c r="P3342" s="43" t="n">
        <f aca="false">1/(1+EXP($P$2+($P$3*O3342)+($P$4*C3342)))</f>
        <v>0.999199378975607</v>
      </c>
      <c r="Q3342" s="42" t="n">
        <f aca="false">(F3342)*(P3342)+(1-F3342)*(1-P3342)</f>
        <v>0.999199378975607</v>
      </c>
      <c r="R3342" s="42" t="n">
        <f aca="false">IF(B3342&lt;&gt;1,LN(Q3342),0)</f>
        <v>-0.000800941692572498</v>
      </c>
    </row>
    <row r="3343" customFormat="false" ht="13" hidden="false" customHeight="false" outlineLevel="0" collapsed="false">
      <c r="A3343" s="18" t="n">
        <v>3334</v>
      </c>
      <c r="B3343" s="41" t="n">
        <v>0</v>
      </c>
      <c r="C3343" s="18" t="n">
        <v>26</v>
      </c>
      <c r="D3343" s="19" t="n">
        <v>19859</v>
      </c>
      <c r="E3343" s="19" t="n">
        <v>516324</v>
      </c>
      <c r="F3343" s="18" t="n">
        <v>1</v>
      </c>
      <c r="G3343" s="20" t="n">
        <f aca="false">($E$2-D3343)/$E$2</f>
        <v>0.20564</v>
      </c>
      <c r="H3343" s="19" t="n">
        <f aca="false">D3343-$E$3</f>
        <v>4859</v>
      </c>
      <c r="I3343" s="18" t="n">
        <f aca="false">F3343*C3343</f>
        <v>26</v>
      </c>
      <c r="J3343" s="19" t="n">
        <f aca="false">H3343*I3343</f>
        <v>126334</v>
      </c>
      <c r="K3343" s="29" t="n">
        <f aca="false">D3343/$E$2</f>
        <v>0.79436</v>
      </c>
      <c r="L3343" s="30" t="n">
        <f aca="false">1/(1+EXP($L$2+($L$3*K3343)+($L$4*C3343)))</f>
        <v>0.129772185470284</v>
      </c>
      <c r="M3343" s="31" t="n">
        <f aca="false">(F3343)*(L3343)+(1-F3343)*(1-L3343)</f>
        <v>0.129772185470284</v>
      </c>
      <c r="N3343" s="31" t="n">
        <f aca="false">IF(B3343=1,LN(M3343),0)</f>
        <v>0</v>
      </c>
      <c r="O3343" s="42" t="n">
        <f aca="false">K3343</f>
        <v>0.79436</v>
      </c>
      <c r="P3343" s="43" t="n">
        <f aca="false">1/(1+EXP($P$2+($P$3*O3343)+($P$4*C3343)))</f>
        <v>0.992025215065491</v>
      </c>
      <c r="Q3343" s="42" t="n">
        <f aca="false">(F3343)*(P3343)+(1-F3343)*(1-P3343)</f>
        <v>0.992025215065491</v>
      </c>
      <c r="R3343" s="42" t="n">
        <f aca="false">IF(B3343&lt;&gt;1,LN(Q3343),0)</f>
        <v>-0.00800675360751283</v>
      </c>
    </row>
    <row r="3344" customFormat="false" ht="13" hidden="false" customHeight="false" outlineLevel="0" collapsed="false">
      <c r="A3344" s="18" t="n">
        <v>3335</v>
      </c>
      <c r="B3344" s="41" t="n">
        <v>0</v>
      </c>
      <c r="C3344" s="18" t="n">
        <v>23</v>
      </c>
      <c r="D3344" s="19" t="n">
        <v>15380</v>
      </c>
      <c r="E3344" s="19" t="n">
        <v>353740</v>
      </c>
      <c r="F3344" s="18" t="n">
        <v>1</v>
      </c>
      <c r="G3344" s="20" t="n">
        <f aca="false">($E$2-D3344)/$E$2</f>
        <v>0.3848</v>
      </c>
      <c r="H3344" s="19" t="n">
        <f aca="false">D3344-$E$3</f>
        <v>380</v>
      </c>
      <c r="I3344" s="18" t="n">
        <f aca="false">F3344*C3344</f>
        <v>23</v>
      </c>
      <c r="J3344" s="19" t="n">
        <f aca="false">H3344*I3344</f>
        <v>8740</v>
      </c>
      <c r="K3344" s="29" t="n">
        <f aca="false">D3344/$E$2</f>
        <v>0.6152</v>
      </c>
      <c r="L3344" s="30" t="n">
        <f aca="false">1/(1+EXP($L$2+($L$3*K3344)+($L$4*C3344)))</f>
        <v>0.861774884908902</v>
      </c>
      <c r="M3344" s="31" t="n">
        <f aca="false">(F3344)*(L3344)+(1-F3344)*(1-L3344)</f>
        <v>0.861774884908902</v>
      </c>
      <c r="N3344" s="31" t="n">
        <f aca="false">IF(B3344=1,LN(M3344),0)</f>
        <v>0</v>
      </c>
      <c r="O3344" s="42" t="n">
        <f aca="false">K3344</f>
        <v>0.6152</v>
      </c>
      <c r="P3344" s="43" t="n">
        <f aca="false">1/(1+EXP($P$2+($P$3*O3344)+($P$4*C3344)))</f>
        <v>0.999931226240867</v>
      </c>
      <c r="Q3344" s="42" t="n">
        <f aca="false">(F3344)*(P3344)+(1-F3344)*(1-P3344)</f>
        <v>0.999931226240867</v>
      </c>
      <c r="R3344" s="42" t="n">
        <f aca="false">IF(B3344&lt;&gt;1,LN(Q3344),0)</f>
        <v>-6.87761241564638E-005</v>
      </c>
    </row>
    <row r="3345" customFormat="false" ht="13" hidden="false" customHeight="false" outlineLevel="0" collapsed="false">
      <c r="A3345" s="18" t="n">
        <v>3336</v>
      </c>
      <c r="B3345" s="41" t="n">
        <v>0</v>
      </c>
      <c r="C3345" s="18" t="n">
        <v>15</v>
      </c>
      <c r="D3345" s="19" t="n">
        <v>19589</v>
      </c>
      <c r="E3345" s="19" t="n">
        <v>293835</v>
      </c>
      <c r="F3345" s="18" t="n">
        <v>1</v>
      </c>
      <c r="G3345" s="20" t="n">
        <f aca="false">($E$2-D3345)/$E$2</f>
        <v>0.21644</v>
      </c>
      <c r="H3345" s="19" t="n">
        <f aca="false">D3345-$E$3</f>
        <v>4589</v>
      </c>
      <c r="I3345" s="18" t="n">
        <f aca="false">F3345*C3345</f>
        <v>15</v>
      </c>
      <c r="J3345" s="19" t="n">
        <f aca="false">H3345*I3345</f>
        <v>68835</v>
      </c>
      <c r="K3345" s="29" t="n">
        <f aca="false">D3345/$E$2</f>
        <v>0.78356</v>
      </c>
      <c r="L3345" s="30" t="n">
        <f aca="false">1/(1+EXP($L$2+($L$3*K3345)+($L$4*C3345)))</f>
        <v>0.211332091202728</v>
      </c>
      <c r="M3345" s="31" t="n">
        <f aca="false">(F3345)*(L3345)+(1-F3345)*(1-L3345)</f>
        <v>0.211332091202728</v>
      </c>
      <c r="N3345" s="31" t="n">
        <f aca="false">IF(B3345=1,LN(M3345),0)</f>
        <v>0</v>
      </c>
      <c r="O3345" s="42" t="n">
        <f aca="false">K3345</f>
        <v>0.78356</v>
      </c>
      <c r="P3345" s="43" t="n">
        <f aca="false">1/(1+EXP($P$2+($P$3*O3345)+($P$4*C3345)))</f>
        <v>0.993853591294688</v>
      </c>
      <c r="Q3345" s="42" t="n">
        <f aca="false">(F3345)*(P3345)+(1-F3345)*(1-P3345)</f>
        <v>0.993853591294688</v>
      </c>
      <c r="R3345" s="42" t="n">
        <f aca="false">IF(B3345&lt;&gt;1,LN(Q3345),0)</f>
        <v>-0.0061653756342346</v>
      </c>
    </row>
    <row r="3346" customFormat="false" ht="13" hidden="false" customHeight="false" outlineLevel="0" collapsed="false">
      <c r="A3346" s="18" t="n">
        <v>3337</v>
      </c>
      <c r="B3346" s="41" t="n">
        <v>0</v>
      </c>
      <c r="C3346" s="18" t="n">
        <v>18</v>
      </c>
      <c r="D3346" s="19" t="n">
        <v>16733</v>
      </c>
      <c r="E3346" s="19" t="n">
        <v>301197</v>
      </c>
      <c r="F3346" s="18" t="n">
        <v>1</v>
      </c>
      <c r="G3346" s="20" t="n">
        <f aca="false">($E$2-D3346)/$E$2</f>
        <v>0.33068</v>
      </c>
      <c r="H3346" s="19" t="n">
        <f aca="false">D3346-$E$3</f>
        <v>1733</v>
      </c>
      <c r="I3346" s="18" t="n">
        <f aca="false">F3346*C3346</f>
        <v>18</v>
      </c>
      <c r="J3346" s="19" t="n">
        <f aca="false">H3346*I3346</f>
        <v>31194</v>
      </c>
      <c r="K3346" s="29" t="n">
        <f aca="false">D3346/$E$2</f>
        <v>0.66932</v>
      </c>
      <c r="L3346" s="30" t="n">
        <f aca="false">1/(1+EXP($L$2+($L$3*K3346)+($L$4*C3346)))</f>
        <v>0.710850620784075</v>
      </c>
      <c r="M3346" s="31" t="n">
        <f aca="false">(F3346)*(L3346)+(1-F3346)*(1-L3346)</f>
        <v>0.710850620784075</v>
      </c>
      <c r="N3346" s="31" t="n">
        <f aca="false">IF(B3346=1,LN(M3346),0)</f>
        <v>0</v>
      </c>
      <c r="O3346" s="42" t="n">
        <f aca="false">K3346</f>
        <v>0.66932</v>
      </c>
      <c r="P3346" s="43" t="n">
        <f aca="false">1/(1+EXP($P$2+($P$3*O3346)+($P$4*C3346)))</f>
        <v>0.999706363855038</v>
      </c>
      <c r="Q3346" s="42" t="n">
        <f aca="false">(F3346)*(P3346)+(1-F3346)*(1-P3346)</f>
        <v>0.999706363855038</v>
      </c>
      <c r="R3346" s="42" t="n">
        <f aca="false">IF(B3346&lt;&gt;1,LN(Q3346),0)</f>
        <v>-0.000293679264495574</v>
      </c>
    </row>
    <row r="3347" customFormat="false" ht="13" hidden="false" customHeight="false" outlineLevel="0" collapsed="false">
      <c r="A3347" s="18" t="n">
        <v>3338</v>
      </c>
      <c r="B3347" s="41" t="n">
        <v>0</v>
      </c>
      <c r="C3347" s="18" t="n">
        <v>28</v>
      </c>
      <c r="D3347" s="19" t="n">
        <v>17127</v>
      </c>
      <c r="E3347" s="19" t="n">
        <v>479557</v>
      </c>
      <c r="F3347" s="18" t="n">
        <v>1</v>
      </c>
      <c r="G3347" s="20" t="n">
        <f aca="false">($E$2-D3347)/$E$2</f>
        <v>0.31492</v>
      </c>
      <c r="H3347" s="19" t="n">
        <f aca="false">D3347-$E$3</f>
        <v>2127</v>
      </c>
      <c r="I3347" s="18" t="n">
        <f aca="false">F3347*C3347</f>
        <v>28</v>
      </c>
      <c r="J3347" s="19" t="n">
        <f aca="false">H3347*I3347</f>
        <v>59556</v>
      </c>
      <c r="K3347" s="29" t="n">
        <f aca="false">D3347/$E$2</f>
        <v>0.68508</v>
      </c>
      <c r="L3347" s="30" t="n">
        <f aca="false">1/(1+EXP($L$2+($L$3*K3347)+($L$4*C3347)))</f>
        <v>0.561253238566657</v>
      </c>
      <c r="M3347" s="31" t="n">
        <f aca="false">(F3347)*(L3347)+(1-F3347)*(1-L3347)</f>
        <v>0.561253238566657</v>
      </c>
      <c r="N3347" s="31" t="n">
        <f aca="false">IF(B3347=1,LN(M3347),0)</f>
        <v>0</v>
      </c>
      <c r="O3347" s="42" t="n">
        <f aca="false">K3347</f>
        <v>0.68508</v>
      </c>
      <c r="P3347" s="43" t="n">
        <f aca="false">1/(1+EXP($P$2+($P$3*O3347)+($P$4*C3347)))</f>
        <v>0.999563518638141</v>
      </c>
      <c r="Q3347" s="42" t="n">
        <f aca="false">(F3347)*(P3347)+(1-F3347)*(1-P3347)</f>
        <v>0.999563518638141</v>
      </c>
      <c r="R3347" s="42" t="n">
        <f aca="false">IF(B3347&lt;&gt;1,LN(Q3347),0)</f>
        <v>-0.000436576647576958</v>
      </c>
    </row>
    <row r="3348" customFormat="false" ht="13" hidden="false" customHeight="false" outlineLevel="0" collapsed="false">
      <c r="A3348" s="18" t="n">
        <v>3339</v>
      </c>
      <c r="B3348" s="41" t="n">
        <v>0</v>
      </c>
      <c r="C3348" s="18" t="n">
        <v>13</v>
      </c>
      <c r="D3348" s="19" t="n">
        <v>17547</v>
      </c>
      <c r="E3348" s="19" t="n">
        <v>228116</v>
      </c>
      <c r="F3348" s="18" t="n">
        <v>1</v>
      </c>
      <c r="G3348" s="20" t="n">
        <f aca="false">($E$2-D3348)/$E$2</f>
        <v>0.29812</v>
      </c>
      <c r="H3348" s="19" t="n">
        <f aca="false">D3348-$E$3</f>
        <v>2547</v>
      </c>
      <c r="I3348" s="18" t="n">
        <f aca="false">F3348*C3348</f>
        <v>13</v>
      </c>
      <c r="J3348" s="19" t="n">
        <f aca="false">H3348*I3348</f>
        <v>33111</v>
      </c>
      <c r="K3348" s="29" t="n">
        <f aca="false">D3348/$E$2</f>
        <v>0.70188</v>
      </c>
      <c r="L3348" s="30" t="n">
        <f aca="false">1/(1+EXP($L$2+($L$3*K3348)+($L$4*C3348)))</f>
        <v>0.600156571029492</v>
      </c>
      <c r="M3348" s="31" t="n">
        <f aca="false">(F3348)*(L3348)+(1-F3348)*(1-L3348)</f>
        <v>0.600156571029492</v>
      </c>
      <c r="N3348" s="31" t="n">
        <f aca="false">IF(B3348=1,LN(M3348),0)</f>
        <v>0</v>
      </c>
      <c r="O3348" s="42" t="n">
        <f aca="false">K3348</f>
        <v>0.70188</v>
      </c>
      <c r="P3348" s="43" t="n">
        <f aca="false">1/(1+EXP($P$2+($P$3*O3348)+($P$4*C3348)))</f>
        <v>0.999293804332817</v>
      </c>
      <c r="Q3348" s="42" t="n">
        <f aca="false">(F3348)*(P3348)+(1-F3348)*(1-P3348)</f>
        <v>0.999293804332817</v>
      </c>
      <c r="R3348" s="42" t="n">
        <f aca="false">IF(B3348&lt;&gt;1,LN(Q3348),0)</f>
        <v>-0.000706445140801099</v>
      </c>
    </row>
    <row r="3349" customFormat="false" ht="13" hidden="false" customHeight="false" outlineLevel="0" collapsed="false">
      <c r="A3349" s="18" t="n">
        <v>3340</v>
      </c>
      <c r="B3349" s="41" t="n">
        <v>0</v>
      </c>
      <c r="C3349" s="18" t="n">
        <v>22</v>
      </c>
      <c r="D3349" s="19" t="n">
        <v>21654</v>
      </c>
      <c r="E3349" s="19" t="n">
        <v>476393</v>
      </c>
      <c r="F3349" s="18" t="n">
        <v>1</v>
      </c>
      <c r="G3349" s="20" t="n">
        <f aca="false">($E$2-D3349)/$E$2</f>
        <v>0.13384</v>
      </c>
      <c r="H3349" s="19" t="n">
        <f aca="false">D3349-$E$3</f>
        <v>6654</v>
      </c>
      <c r="I3349" s="18" t="n">
        <f aca="false">F3349*C3349</f>
        <v>22</v>
      </c>
      <c r="J3349" s="19" t="n">
        <f aca="false">H3349*I3349</f>
        <v>146388</v>
      </c>
      <c r="K3349" s="29" t="n">
        <f aca="false">D3349/$E$2</f>
        <v>0.86616</v>
      </c>
      <c r="L3349" s="30" t="n">
        <f aca="false">1/(1+EXP($L$2+($L$3*K3349)+($L$4*C3349)))</f>
        <v>0.0382192435694552</v>
      </c>
      <c r="M3349" s="31" t="n">
        <f aca="false">(F3349)*(L3349)+(1-F3349)*(1-L3349)</f>
        <v>0.0382192435694552</v>
      </c>
      <c r="N3349" s="31" t="n">
        <f aca="false">IF(B3349=1,LN(M3349),0)</f>
        <v>0</v>
      </c>
      <c r="O3349" s="42" t="n">
        <f aca="false">K3349</f>
        <v>0.86616</v>
      </c>
      <c r="P3349" s="43" t="n">
        <f aca="false">1/(1+EXP($P$2+($P$3*O3349)+($P$4*C3349)))</f>
        <v>0.948018509231879</v>
      </c>
      <c r="Q3349" s="42" t="n">
        <f aca="false">(F3349)*(P3349)+(1-F3349)*(1-P3349)</f>
        <v>0.948018509231879</v>
      </c>
      <c r="R3349" s="42" t="n">
        <f aca="false">IF(B3349&lt;&gt;1,LN(Q3349),0)</f>
        <v>-0.0533812524115147</v>
      </c>
    </row>
    <row r="3350" customFormat="false" ht="13" hidden="false" customHeight="false" outlineLevel="0" collapsed="false">
      <c r="A3350" s="18" t="n">
        <v>3341</v>
      </c>
      <c r="B3350" s="41" t="n">
        <v>0</v>
      </c>
      <c r="C3350" s="18" t="n">
        <v>16</v>
      </c>
      <c r="D3350" s="19" t="n">
        <v>16887</v>
      </c>
      <c r="E3350" s="19" t="n">
        <v>270192</v>
      </c>
      <c r="F3350" s="18" t="n">
        <v>1</v>
      </c>
      <c r="G3350" s="20" t="n">
        <f aca="false">($E$2-D3350)/$E$2</f>
        <v>0.32452</v>
      </c>
      <c r="H3350" s="19" t="n">
        <f aca="false">D3350-$E$3</f>
        <v>1887</v>
      </c>
      <c r="I3350" s="18" t="n">
        <f aca="false">F3350*C3350</f>
        <v>16</v>
      </c>
      <c r="J3350" s="19" t="n">
        <f aca="false">H3350*I3350</f>
        <v>30192</v>
      </c>
      <c r="K3350" s="29" t="n">
        <f aca="false">D3350/$E$2</f>
        <v>0.67548</v>
      </c>
      <c r="L3350" s="30" t="n">
        <f aca="false">1/(1+EXP($L$2+($L$3*K3350)+($L$4*C3350)))</f>
        <v>0.698748504062227</v>
      </c>
      <c r="M3350" s="31" t="n">
        <f aca="false">(F3350)*(L3350)+(1-F3350)*(1-L3350)</f>
        <v>0.698748504062227</v>
      </c>
      <c r="N3350" s="31" t="n">
        <f aca="false">IF(B3350=1,LN(M3350),0)</f>
        <v>0</v>
      </c>
      <c r="O3350" s="42" t="n">
        <f aca="false">K3350</f>
        <v>0.67548</v>
      </c>
      <c r="P3350" s="43" t="n">
        <f aca="false">1/(1+EXP($P$2+($P$3*O3350)+($P$4*C3350)))</f>
        <v>0.999652487695708</v>
      </c>
      <c r="Q3350" s="42" t="n">
        <f aca="false">(F3350)*(P3350)+(1-F3350)*(1-P3350)</f>
        <v>0.999652487695708</v>
      </c>
      <c r="R3350" s="42" t="n">
        <f aca="false">IF(B3350&lt;&gt;1,LN(Q3350),0)</f>
        <v>-0.000347572700685746</v>
      </c>
    </row>
    <row r="3351" customFormat="false" ht="13" hidden="false" customHeight="false" outlineLevel="0" collapsed="false">
      <c r="A3351" s="18" t="n">
        <v>3342</v>
      </c>
      <c r="B3351" s="41" t="n">
        <v>0</v>
      </c>
      <c r="C3351" s="18" t="n">
        <v>18</v>
      </c>
      <c r="D3351" s="19" t="n">
        <v>18955</v>
      </c>
      <c r="E3351" s="19" t="n">
        <v>341190</v>
      </c>
      <c r="F3351" s="18" t="n">
        <v>1</v>
      </c>
      <c r="G3351" s="20" t="n">
        <f aca="false">($E$2-D3351)/$E$2</f>
        <v>0.2418</v>
      </c>
      <c r="H3351" s="19" t="n">
        <f aca="false">D3351-$E$3</f>
        <v>3955</v>
      </c>
      <c r="I3351" s="18" t="n">
        <f aca="false">F3351*C3351</f>
        <v>18</v>
      </c>
      <c r="J3351" s="19" t="n">
        <f aca="false">H3351*I3351</f>
        <v>71190</v>
      </c>
      <c r="K3351" s="29" t="n">
        <f aca="false">D3351/$E$2</f>
        <v>0.7582</v>
      </c>
      <c r="L3351" s="30" t="n">
        <f aca="false">1/(1+EXP($L$2+($L$3*K3351)+($L$4*C3351)))</f>
        <v>0.28848044613482</v>
      </c>
      <c r="M3351" s="31" t="n">
        <f aca="false">(F3351)*(L3351)+(1-F3351)*(1-L3351)</f>
        <v>0.28848044613482</v>
      </c>
      <c r="N3351" s="31" t="n">
        <f aca="false">IF(B3351=1,LN(M3351),0)</f>
        <v>0</v>
      </c>
      <c r="O3351" s="42" t="n">
        <f aca="false">K3351</f>
        <v>0.7582</v>
      </c>
      <c r="P3351" s="43" t="n">
        <f aca="false">1/(1+EXP($P$2+($P$3*O3351)+($P$4*C3351)))</f>
        <v>0.996882170137251</v>
      </c>
      <c r="Q3351" s="42" t="n">
        <f aca="false">(F3351)*(P3351)+(1-F3351)*(1-P3351)</f>
        <v>0.996882170137251</v>
      </c>
      <c r="R3351" s="42" t="n">
        <f aca="false">IF(B3351&lt;&gt;1,LN(Q3351),0)</f>
        <v>-0.00312270042062421</v>
      </c>
    </row>
    <row r="3352" customFormat="false" ht="13" hidden="false" customHeight="false" outlineLevel="0" collapsed="false">
      <c r="A3352" s="18" t="n">
        <v>3343</v>
      </c>
      <c r="B3352" s="41" t="n">
        <v>0</v>
      </c>
      <c r="C3352" s="18" t="n">
        <v>15</v>
      </c>
      <c r="D3352" s="19" t="n">
        <v>15643</v>
      </c>
      <c r="E3352" s="19" t="n">
        <v>234649</v>
      </c>
      <c r="F3352" s="18" t="n">
        <v>1</v>
      </c>
      <c r="G3352" s="20" t="n">
        <f aca="false">($E$2-D3352)/$E$2</f>
        <v>0.37428</v>
      </c>
      <c r="H3352" s="19" t="n">
        <f aca="false">D3352-$E$3</f>
        <v>643</v>
      </c>
      <c r="I3352" s="18" t="n">
        <f aca="false">F3352*C3352</f>
        <v>15</v>
      </c>
      <c r="J3352" s="19" t="n">
        <f aca="false">H3352*I3352</f>
        <v>9645</v>
      </c>
      <c r="K3352" s="29" t="n">
        <f aca="false">D3352/$E$2</f>
        <v>0.62572</v>
      </c>
      <c r="L3352" s="30" t="n">
        <f aca="false">1/(1+EXP($L$2+($L$3*K3352)+($L$4*C3352)))</f>
        <v>0.868040098134397</v>
      </c>
      <c r="M3352" s="31" t="n">
        <f aca="false">(F3352)*(L3352)+(1-F3352)*(1-L3352)</f>
        <v>0.868040098134397</v>
      </c>
      <c r="N3352" s="31" t="n">
        <f aca="false">IF(B3352=1,LN(M3352),0)</f>
        <v>0</v>
      </c>
      <c r="O3352" s="42" t="n">
        <f aca="false">K3352</f>
        <v>0.62572</v>
      </c>
      <c r="P3352" s="43" t="n">
        <f aca="false">1/(1+EXP($P$2+($P$3*O3352)+($P$4*C3352)))</f>
        <v>0.999907327624906</v>
      </c>
      <c r="Q3352" s="42" t="n">
        <f aca="false">(F3352)*(P3352)+(1-F3352)*(1-P3352)</f>
        <v>0.999907327624906</v>
      </c>
      <c r="R3352" s="42" t="n">
        <f aca="false">IF(B3352&lt;&gt;1,LN(Q3352),0)</f>
        <v>-9.26766694434497E-005</v>
      </c>
    </row>
    <row r="3353" customFormat="false" ht="13" hidden="false" customHeight="false" outlineLevel="0" collapsed="false">
      <c r="A3353" s="18" t="n">
        <v>3344</v>
      </c>
      <c r="B3353" s="41" t="n">
        <v>0</v>
      </c>
      <c r="C3353" s="18" t="n">
        <v>30</v>
      </c>
      <c r="D3353" s="19" t="n">
        <v>16277</v>
      </c>
      <c r="E3353" s="19" t="n">
        <v>488311</v>
      </c>
      <c r="F3353" s="18" t="n">
        <v>1</v>
      </c>
      <c r="G3353" s="20" t="n">
        <f aca="false">($E$2-D3353)/$E$2</f>
        <v>0.34892</v>
      </c>
      <c r="H3353" s="19" t="n">
        <f aca="false">D3353-$E$3</f>
        <v>1277</v>
      </c>
      <c r="I3353" s="18" t="n">
        <f aca="false">F3353*C3353</f>
        <v>30</v>
      </c>
      <c r="J3353" s="19" t="n">
        <f aca="false">H3353*I3353</f>
        <v>38310</v>
      </c>
      <c r="K3353" s="29" t="n">
        <f aca="false">D3353/$E$2</f>
        <v>0.65108</v>
      </c>
      <c r="L3353" s="30" t="n">
        <f aca="false">1/(1+EXP($L$2+($L$3*K3353)+($L$4*C3353)))</f>
        <v>0.704528903169743</v>
      </c>
      <c r="M3353" s="31" t="n">
        <f aca="false">(F3353)*(L3353)+(1-F3353)*(1-L3353)</f>
        <v>0.704528903169743</v>
      </c>
      <c r="N3353" s="31" t="n">
        <f aca="false">IF(B3353=1,LN(M3353),0)</f>
        <v>0</v>
      </c>
      <c r="O3353" s="42" t="n">
        <f aca="false">K3353</f>
        <v>0.65108</v>
      </c>
      <c r="P3353" s="43" t="n">
        <f aca="false">1/(1+EXP($P$2+($P$3*O3353)+($P$4*C3353)))</f>
        <v>0.999824158558558</v>
      </c>
      <c r="Q3353" s="42" t="n">
        <f aca="false">(F3353)*(P3353)+(1-F3353)*(1-P3353)</f>
        <v>0.999824158558558</v>
      </c>
      <c r="R3353" s="42" t="n">
        <f aca="false">IF(B3353&lt;&gt;1,LN(Q3353),0)</f>
        <v>-0.000175856903360748</v>
      </c>
    </row>
    <row r="3354" customFormat="false" ht="13" hidden="false" customHeight="false" outlineLevel="0" collapsed="false">
      <c r="A3354" s="18" t="n">
        <v>3345</v>
      </c>
      <c r="B3354" s="41" t="n">
        <v>0</v>
      </c>
      <c r="C3354" s="18" t="n">
        <v>12</v>
      </c>
      <c r="D3354" s="19" t="n">
        <v>22294</v>
      </c>
      <c r="E3354" s="19" t="n">
        <v>267531</v>
      </c>
      <c r="F3354" s="18" t="n">
        <v>0</v>
      </c>
      <c r="G3354" s="20" t="n">
        <f aca="false">($E$2-D3354)/$E$2</f>
        <v>0.10824</v>
      </c>
      <c r="H3354" s="19" t="n">
        <f aca="false">D3354-$E$3</f>
        <v>7294</v>
      </c>
      <c r="I3354" s="18" t="n">
        <f aca="false">F3354*C3354</f>
        <v>0</v>
      </c>
      <c r="J3354" s="19" t="n">
        <f aca="false">H3354*I3354</f>
        <v>0</v>
      </c>
      <c r="K3354" s="29" t="n">
        <f aca="false">D3354/$E$2</f>
        <v>0.89176</v>
      </c>
      <c r="L3354" s="30" t="n">
        <f aca="false">1/(1+EXP($L$2+($L$3*K3354)+($L$4*C3354)))</f>
        <v>0.0319574781886123</v>
      </c>
      <c r="M3354" s="31" t="n">
        <f aca="false">(F3354)*(L3354)+(1-F3354)*(1-L3354)</f>
        <v>0.968042521811388</v>
      </c>
      <c r="N3354" s="31" t="n">
        <f aca="false">IF(B3354=1,LN(M3354),0)</f>
        <v>0</v>
      </c>
      <c r="O3354" s="42" t="n">
        <f aca="false">K3354</f>
        <v>0.89176</v>
      </c>
      <c r="P3354" s="43" t="n">
        <f aca="false">1/(1+EXP($P$2+($P$3*O3354)+($P$4*C3354)))</f>
        <v>0.900187716393033</v>
      </c>
      <c r="Q3354" s="42" t="n">
        <f aca="false">(F3354)*(P3354)+(1-F3354)*(1-P3354)</f>
        <v>0.0998122836069674</v>
      </c>
      <c r="R3354" s="42" t="n">
        <f aca="false">IF(B3354&lt;&gt;1,LN(Q3354),0)</f>
        <v>-2.30446402100457</v>
      </c>
    </row>
    <row r="3355" customFormat="false" ht="13" hidden="false" customHeight="false" outlineLevel="0" collapsed="false">
      <c r="A3355" s="18" t="n">
        <v>3346</v>
      </c>
      <c r="B3355" s="41" t="n">
        <v>0</v>
      </c>
      <c r="C3355" s="18" t="n">
        <v>16</v>
      </c>
      <c r="D3355" s="19" t="n">
        <v>18651</v>
      </c>
      <c r="E3355" s="19" t="n">
        <v>298417</v>
      </c>
      <c r="F3355" s="18" t="n">
        <v>1</v>
      </c>
      <c r="G3355" s="20" t="n">
        <f aca="false">($E$2-D3355)/$E$2</f>
        <v>0.25396</v>
      </c>
      <c r="H3355" s="19" t="n">
        <f aca="false">D3355-$E$3</f>
        <v>3651</v>
      </c>
      <c r="I3355" s="18" t="n">
        <f aca="false">F3355*C3355</f>
        <v>16</v>
      </c>
      <c r="J3355" s="19" t="n">
        <f aca="false">H3355*I3355</f>
        <v>58416</v>
      </c>
      <c r="K3355" s="29" t="n">
        <f aca="false">D3355/$E$2</f>
        <v>0.74604</v>
      </c>
      <c r="L3355" s="30" t="n">
        <f aca="false">1/(1+EXP($L$2+($L$3*K3355)+($L$4*C3355)))</f>
        <v>0.356758995618575</v>
      </c>
      <c r="M3355" s="31" t="n">
        <f aca="false">(F3355)*(L3355)+(1-F3355)*(1-L3355)</f>
        <v>0.356758995618575</v>
      </c>
      <c r="N3355" s="31" t="n">
        <f aca="false">IF(B3355=1,LN(M3355),0)</f>
        <v>0</v>
      </c>
      <c r="O3355" s="42" t="n">
        <f aca="false">K3355</f>
        <v>0.74604</v>
      </c>
      <c r="P3355" s="43" t="n">
        <f aca="false">1/(1+EXP($P$2+($P$3*O3355)+($P$4*C3355)))</f>
        <v>0.997731887048975</v>
      </c>
      <c r="Q3355" s="42" t="n">
        <f aca="false">(F3355)*(P3355)+(1-F3355)*(1-P3355)</f>
        <v>0.997731887048975</v>
      </c>
      <c r="R3355" s="42" t="n">
        <f aca="false">IF(B3355&lt;&gt;1,LN(Q3355),0)</f>
        <v>-0.0022706890151446</v>
      </c>
    </row>
    <row r="3356" customFormat="false" ht="13" hidden="false" customHeight="false" outlineLevel="0" collapsed="false">
      <c r="A3356" s="18" t="n">
        <v>3347</v>
      </c>
      <c r="B3356" s="41" t="n">
        <v>0</v>
      </c>
      <c r="C3356" s="18" t="n">
        <v>20</v>
      </c>
      <c r="D3356" s="19" t="n">
        <v>22205</v>
      </c>
      <c r="E3356" s="19" t="n">
        <v>444104</v>
      </c>
      <c r="F3356" s="18" t="n">
        <v>1</v>
      </c>
      <c r="G3356" s="20" t="n">
        <f aca="false">($E$2-D3356)/$E$2</f>
        <v>0.1118</v>
      </c>
      <c r="H3356" s="19" t="n">
        <f aca="false">D3356-$E$3</f>
        <v>7205</v>
      </c>
      <c r="I3356" s="18" t="n">
        <f aca="false">F3356*C3356</f>
        <v>20</v>
      </c>
      <c r="J3356" s="19" t="n">
        <f aca="false">H3356*I3356</f>
        <v>144100</v>
      </c>
      <c r="K3356" s="29" t="n">
        <f aca="false">D3356/$E$2</f>
        <v>0.8882</v>
      </c>
      <c r="L3356" s="30" t="n">
        <f aca="false">1/(1+EXP($L$2+($L$3*K3356)+($L$4*C3356)))</f>
        <v>0.0264515477791454</v>
      </c>
      <c r="M3356" s="31" t="n">
        <f aca="false">(F3356)*(L3356)+(1-F3356)*(1-L3356)</f>
        <v>0.0264515477791454</v>
      </c>
      <c r="N3356" s="31" t="n">
        <f aca="false">IF(B3356=1,LN(M3356),0)</f>
        <v>0</v>
      </c>
      <c r="O3356" s="42" t="n">
        <f aca="false">K3356</f>
        <v>0.8882</v>
      </c>
      <c r="P3356" s="43" t="n">
        <f aca="false">1/(1+EXP($P$2+($P$3*O3356)+($P$4*C3356)))</f>
        <v>0.909895228110463</v>
      </c>
      <c r="Q3356" s="42" t="n">
        <f aca="false">(F3356)*(P3356)+(1-F3356)*(1-P3356)</f>
        <v>0.909895228110463</v>
      </c>
      <c r="R3356" s="42" t="n">
        <f aca="false">IF(B3356&lt;&gt;1,LN(Q3356),0)</f>
        <v>-0.0944258200442085</v>
      </c>
    </row>
    <row r="3357" customFormat="false" ht="13" hidden="false" customHeight="false" outlineLevel="0" collapsed="false">
      <c r="A3357" s="18" t="n">
        <v>3348</v>
      </c>
      <c r="B3357" s="41" t="n">
        <v>0</v>
      </c>
      <c r="C3357" s="18" t="n">
        <v>12</v>
      </c>
      <c r="D3357" s="19" t="n">
        <v>20823</v>
      </c>
      <c r="E3357" s="19" t="n">
        <v>249875</v>
      </c>
      <c r="F3357" s="18" t="n">
        <v>0</v>
      </c>
      <c r="G3357" s="20" t="n">
        <f aca="false">($E$2-D3357)/$E$2</f>
        <v>0.16708</v>
      </c>
      <c r="H3357" s="19" t="n">
        <f aca="false">D3357-$E$3</f>
        <v>5823</v>
      </c>
      <c r="I3357" s="18" t="n">
        <f aca="false">F3357*C3357</f>
        <v>0</v>
      </c>
      <c r="J3357" s="19" t="n">
        <f aca="false">H3357*I3357</f>
        <v>0</v>
      </c>
      <c r="K3357" s="29" t="n">
        <f aca="false">D3357/$E$2</f>
        <v>0.83292</v>
      </c>
      <c r="L3357" s="30" t="n">
        <f aca="false">1/(1+EXP($L$2+($L$3*K3357)+($L$4*C3357)))</f>
        <v>0.0981703274104978</v>
      </c>
      <c r="M3357" s="31" t="n">
        <f aca="false">(F3357)*(L3357)+(1-F3357)*(1-L3357)</f>
        <v>0.901829672589502</v>
      </c>
      <c r="N3357" s="31" t="n">
        <f aca="false">IF(B3357=1,LN(M3357),0)</f>
        <v>0</v>
      </c>
      <c r="O3357" s="42" t="n">
        <f aca="false">K3357</f>
        <v>0.83292</v>
      </c>
      <c r="P3357" s="43" t="n">
        <f aca="false">1/(1+EXP($P$2+($P$3*O3357)+($P$4*C3357)))</f>
        <v>0.977362106518197</v>
      </c>
      <c r="Q3357" s="42" t="n">
        <f aca="false">(F3357)*(P3357)+(1-F3357)*(1-P3357)</f>
        <v>0.0226378934818033</v>
      </c>
      <c r="R3357" s="42" t="n">
        <f aca="false">IF(B3357&lt;&gt;1,LN(Q3357),0)</f>
        <v>-3.78813007406598</v>
      </c>
    </row>
    <row r="3358" customFormat="false" ht="13" hidden="false" customHeight="false" outlineLevel="0" collapsed="false">
      <c r="A3358" s="18" t="n">
        <v>3349</v>
      </c>
      <c r="B3358" s="41" t="n">
        <v>0</v>
      </c>
      <c r="C3358" s="18" t="n">
        <v>19</v>
      </c>
      <c r="D3358" s="19" t="n">
        <v>19027</v>
      </c>
      <c r="E3358" s="19" t="n">
        <v>361505</v>
      </c>
      <c r="F3358" s="18" t="n">
        <v>1</v>
      </c>
      <c r="G3358" s="20" t="n">
        <f aca="false">($E$2-D3358)/$E$2</f>
        <v>0.23892</v>
      </c>
      <c r="H3358" s="19" t="n">
        <f aca="false">D3358-$E$3</f>
        <v>4027</v>
      </c>
      <c r="I3358" s="18" t="n">
        <f aca="false">F3358*C3358</f>
        <v>19</v>
      </c>
      <c r="J3358" s="19" t="n">
        <f aca="false">H3358*I3358</f>
        <v>76513</v>
      </c>
      <c r="K3358" s="29" t="n">
        <f aca="false">D3358/$E$2</f>
        <v>0.76108</v>
      </c>
      <c r="L3358" s="30" t="n">
        <f aca="false">1/(1+EXP($L$2+($L$3*K3358)+($L$4*C3358)))</f>
        <v>0.270015329060608</v>
      </c>
      <c r="M3358" s="31" t="n">
        <f aca="false">(F3358)*(L3358)+(1-F3358)*(1-L3358)</f>
        <v>0.270015329060608</v>
      </c>
      <c r="N3358" s="31" t="n">
        <f aca="false">IF(B3358=1,LN(M3358),0)</f>
        <v>0</v>
      </c>
      <c r="O3358" s="42" t="n">
        <f aca="false">K3358</f>
        <v>0.76108</v>
      </c>
      <c r="P3358" s="43" t="n">
        <f aca="false">1/(1+EXP($P$2+($P$3*O3358)+($P$4*C3358)))</f>
        <v>0.996642304511609</v>
      </c>
      <c r="Q3358" s="42" t="n">
        <f aca="false">(F3358)*(P3358)+(1-F3358)*(1-P3358)</f>
        <v>0.996642304511609</v>
      </c>
      <c r="R3358" s="42" t="n">
        <f aca="false">IF(B3358&lt;&gt;1,LN(Q3358),0)</f>
        <v>-0.00336334519810262</v>
      </c>
    </row>
    <row r="3359" customFormat="false" ht="13" hidden="false" customHeight="false" outlineLevel="0" collapsed="false">
      <c r="A3359" s="18" t="n">
        <v>3350</v>
      </c>
      <c r="B3359" s="41" t="n">
        <v>0</v>
      </c>
      <c r="C3359" s="18" t="n">
        <v>20</v>
      </c>
      <c r="D3359" s="19" t="n">
        <v>18006</v>
      </c>
      <c r="E3359" s="19" t="n">
        <v>360124</v>
      </c>
      <c r="F3359" s="18" t="n">
        <v>1</v>
      </c>
      <c r="G3359" s="20" t="n">
        <f aca="false">($E$2-D3359)/$E$2</f>
        <v>0.27976</v>
      </c>
      <c r="H3359" s="19" t="n">
        <f aca="false">D3359-$E$3</f>
        <v>3006</v>
      </c>
      <c r="I3359" s="18" t="n">
        <f aca="false">F3359*C3359</f>
        <v>20</v>
      </c>
      <c r="J3359" s="19" t="n">
        <f aca="false">H3359*I3359</f>
        <v>60120</v>
      </c>
      <c r="K3359" s="29" t="n">
        <f aca="false">D3359/$E$2</f>
        <v>0.72024</v>
      </c>
      <c r="L3359" s="30" t="n">
        <f aca="false">1/(1+EXP($L$2+($L$3*K3359)+($L$4*C3359)))</f>
        <v>0.450223717987138</v>
      </c>
      <c r="M3359" s="31" t="n">
        <f aca="false">(F3359)*(L3359)+(1-F3359)*(1-L3359)</f>
        <v>0.450223717987138</v>
      </c>
      <c r="N3359" s="31" t="n">
        <f aca="false">IF(B3359=1,LN(M3359),0)</f>
        <v>0</v>
      </c>
      <c r="O3359" s="42" t="n">
        <f aca="false">K3359</f>
        <v>0.72024</v>
      </c>
      <c r="P3359" s="43" t="n">
        <f aca="false">1/(1+EXP($P$2+($P$3*O3359)+($P$4*C3359)))</f>
        <v>0.998867627533249</v>
      </c>
      <c r="Q3359" s="42" t="n">
        <f aca="false">(F3359)*(P3359)+(1-F3359)*(1-P3359)</f>
        <v>0.998867627533249</v>
      </c>
      <c r="R3359" s="42" t="n">
        <f aca="false">IF(B3359&lt;&gt;1,LN(Q3359),0)</f>
        <v>-0.00113301408486605</v>
      </c>
    </row>
    <row r="3360" customFormat="false" ht="13" hidden="false" customHeight="false" outlineLevel="0" collapsed="false">
      <c r="A3360" s="18" t="n">
        <v>3351</v>
      </c>
      <c r="B3360" s="41" t="n">
        <v>0</v>
      </c>
      <c r="C3360" s="18" t="n">
        <v>12</v>
      </c>
      <c r="D3360" s="19" t="n">
        <v>15881</v>
      </c>
      <c r="E3360" s="19" t="n">
        <v>190574</v>
      </c>
      <c r="F3360" s="18" t="n">
        <v>1</v>
      </c>
      <c r="G3360" s="20" t="n">
        <f aca="false">($E$2-D3360)/$E$2</f>
        <v>0.36476</v>
      </c>
      <c r="H3360" s="19" t="n">
        <f aca="false">D3360-$E$3</f>
        <v>881</v>
      </c>
      <c r="I3360" s="18" t="n">
        <f aca="false">F3360*C3360</f>
        <v>12</v>
      </c>
      <c r="J3360" s="19" t="n">
        <f aca="false">H3360*I3360</f>
        <v>10572</v>
      </c>
      <c r="K3360" s="29" t="n">
        <f aca="false">D3360/$E$2</f>
        <v>0.63524</v>
      </c>
      <c r="L3360" s="30" t="n">
        <f aca="false">1/(1+EXP($L$2+($L$3*K3360)+($L$4*C3360)))</f>
        <v>0.857025557787835</v>
      </c>
      <c r="M3360" s="31" t="n">
        <f aca="false">(F3360)*(L3360)+(1-F3360)*(1-L3360)</f>
        <v>0.857025557787835</v>
      </c>
      <c r="N3360" s="31" t="n">
        <f aca="false">IF(B3360=1,LN(M3360),0)</f>
        <v>0</v>
      </c>
      <c r="O3360" s="42" t="n">
        <f aca="false">K3360</f>
        <v>0.63524</v>
      </c>
      <c r="P3360" s="43" t="n">
        <f aca="false">1/(1+EXP($P$2+($P$3*O3360)+($P$4*C3360)))</f>
        <v>0.999879787209725</v>
      </c>
      <c r="Q3360" s="42" t="n">
        <f aca="false">(F3360)*(P3360)+(1-F3360)*(1-P3360)</f>
        <v>0.999879787209725</v>
      </c>
      <c r="R3360" s="42" t="n">
        <f aca="false">IF(B3360&lt;&gt;1,LN(Q3360),0)</f>
        <v>-0.000120220016412004</v>
      </c>
    </row>
    <row r="3361" customFormat="false" ht="13" hidden="false" customHeight="false" outlineLevel="0" collapsed="false">
      <c r="A3361" s="18" t="n">
        <v>3352</v>
      </c>
      <c r="B3361" s="41" t="n">
        <v>0</v>
      </c>
      <c r="C3361" s="18" t="n">
        <v>12</v>
      </c>
      <c r="D3361" s="19" t="n">
        <v>16315</v>
      </c>
      <c r="E3361" s="19" t="n">
        <v>195777</v>
      </c>
      <c r="F3361" s="18" t="n">
        <v>1</v>
      </c>
      <c r="G3361" s="20" t="n">
        <f aca="false">($E$2-D3361)/$E$2</f>
        <v>0.3474</v>
      </c>
      <c r="H3361" s="19" t="n">
        <f aca="false">D3361-$E$3</f>
        <v>1315</v>
      </c>
      <c r="I3361" s="18" t="n">
        <f aca="false">F3361*C3361</f>
        <v>12</v>
      </c>
      <c r="J3361" s="19" t="n">
        <f aca="false">H3361*I3361</f>
        <v>15780</v>
      </c>
      <c r="K3361" s="29" t="n">
        <f aca="false">D3361/$E$2</f>
        <v>0.6526</v>
      </c>
      <c r="L3361" s="30" t="n">
        <f aca="false">1/(1+EXP($L$2+($L$3*K3361)+($L$4*C3361)))</f>
        <v>0.808265430155691</v>
      </c>
      <c r="M3361" s="31" t="n">
        <f aca="false">(F3361)*(L3361)+(1-F3361)*(1-L3361)</f>
        <v>0.808265430155691</v>
      </c>
      <c r="N3361" s="31" t="n">
        <f aca="false">IF(B3361=1,LN(M3361),0)</f>
        <v>0</v>
      </c>
      <c r="O3361" s="42" t="n">
        <f aca="false">K3361</f>
        <v>0.6526</v>
      </c>
      <c r="P3361" s="43" t="n">
        <f aca="false">1/(1+EXP($P$2+($P$3*O3361)+($P$4*C3361)))</f>
        <v>0.999809205340847</v>
      </c>
      <c r="Q3361" s="42" t="n">
        <f aca="false">(F3361)*(P3361)+(1-F3361)*(1-P3361)</f>
        <v>0.999809205340847</v>
      </c>
      <c r="R3361" s="42" t="n">
        <f aca="false">IF(B3361&lt;&gt;1,LN(Q3361),0)</f>
        <v>-0.000190812862769734</v>
      </c>
    </row>
    <row r="3362" customFormat="false" ht="13" hidden="false" customHeight="false" outlineLevel="0" collapsed="false">
      <c r="A3362" s="18" t="n">
        <v>3353</v>
      </c>
      <c r="B3362" s="41" t="n">
        <v>0</v>
      </c>
      <c r="C3362" s="18" t="n">
        <v>18</v>
      </c>
      <c r="D3362" s="19" t="n">
        <v>19445</v>
      </c>
      <c r="E3362" s="19" t="n">
        <v>350007</v>
      </c>
      <c r="F3362" s="18" t="n">
        <v>1</v>
      </c>
      <c r="G3362" s="20" t="n">
        <f aca="false">($E$2-D3362)/$E$2</f>
        <v>0.2222</v>
      </c>
      <c r="H3362" s="19" t="n">
        <f aca="false">D3362-$E$3</f>
        <v>4445</v>
      </c>
      <c r="I3362" s="18" t="n">
        <f aca="false">F3362*C3362</f>
        <v>18</v>
      </c>
      <c r="J3362" s="19" t="n">
        <f aca="false">H3362*I3362</f>
        <v>80010</v>
      </c>
      <c r="K3362" s="29" t="n">
        <f aca="false">D3362/$E$2</f>
        <v>0.7778</v>
      </c>
      <c r="L3362" s="30" t="n">
        <f aca="false">1/(1+EXP($L$2+($L$3*K3362)+($L$4*C3362)))</f>
        <v>0.214127780233627</v>
      </c>
      <c r="M3362" s="31" t="n">
        <f aca="false">(F3362)*(L3362)+(1-F3362)*(1-L3362)</f>
        <v>0.214127780233627</v>
      </c>
      <c r="N3362" s="31" t="n">
        <f aca="false">IF(B3362=1,LN(M3362),0)</f>
        <v>0</v>
      </c>
      <c r="O3362" s="42" t="n">
        <f aca="false">K3362</f>
        <v>0.7778</v>
      </c>
      <c r="P3362" s="43" t="n">
        <f aca="false">1/(1+EXP($P$2+($P$3*O3362)+($P$4*C3362)))</f>
        <v>0.994758419825742</v>
      </c>
      <c r="Q3362" s="42" t="n">
        <f aca="false">(F3362)*(P3362)+(1-F3362)*(1-P3362)</f>
        <v>0.994758419825742</v>
      </c>
      <c r="R3362" s="42" t="n">
        <f aca="false">IF(B3362&lt;&gt;1,LN(Q3362),0)</f>
        <v>-0.00525536544779722</v>
      </c>
    </row>
    <row r="3363" customFormat="false" ht="13" hidden="false" customHeight="false" outlineLevel="0" collapsed="false">
      <c r="A3363" s="18" t="n">
        <v>3354</v>
      </c>
      <c r="B3363" s="41" t="n">
        <v>0</v>
      </c>
      <c r="C3363" s="18" t="n">
        <v>16</v>
      </c>
      <c r="D3363" s="19" t="n">
        <v>17680</v>
      </c>
      <c r="E3363" s="19" t="n">
        <v>282874</v>
      </c>
      <c r="F3363" s="18" t="n">
        <v>1</v>
      </c>
      <c r="G3363" s="20" t="n">
        <f aca="false">($E$2-D3363)/$E$2</f>
        <v>0.2928</v>
      </c>
      <c r="H3363" s="19" t="n">
        <f aca="false">D3363-$E$3</f>
        <v>2680</v>
      </c>
      <c r="I3363" s="18" t="n">
        <f aca="false">F3363*C3363</f>
        <v>16</v>
      </c>
      <c r="J3363" s="19" t="n">
        <f aca="false">H3363*I3363</f>
        <v>42880</v>
      </c>
      <c r="K3363" s="29" t="n">
        <f aca="false">D3363/$E$2</f>
        <v>0.7072</v>
      </c>
      <c r="L3363" s="30" t="n">
        <f aca="false">1/(1+EXP($L$2+($L$3*K3363)+($L$4*C3363)))</f>
        <v>0.549371675473793</v>
      </c>
      <c r="M3363" s="31" t="n">
        <f aca="false">(F3363)*(L3363)+(1-F3363)*(1-L3363)</f>
        <v>0.549371675473793</v>
      </c>
      <c r="N3363" s="31" t="n">
        <f aca="false">IF(B3363=1,LN(M3363),0)</f>
        <v>0</v>
      </c>
      <c r="O3363" s="42" t="n">
        <f aca="false">K3363</f>
        <v>0.7072</v>
      </c>
      <c r="P3363" s="43" t="n">
        <f aca="false">1/(1+EXP($P$2+($P$3*O3363)+($P$4*C3363)))</f>
        <v>0.999192042330297</v>
      </c>
      <c r="Q3363" s="42" t="n">
        <f aca="false">(F3363)*(P3363)+(1-F3363)*(1-P3363)</f>
        <v>0.999192042330297</v>
      </c>
      <c r="R3363" s="42" t="n">
        <f aca="false">IF(B3363&lt;&gt;1,LN(Q3363),0)</f>
        <v>-0.000808284243417898</v>
      </c>
    </row>
    <row r="3364" customFormat="false" ht="13" hidden="false" customHeight="false" outlineLevel="0" collapsed="false">
      <c r="A3364" s="18" t="n">
        <v>3355</v>
      </c>
      <c r="B3364" s="41" t="n">
        <v>0</v>
      </c>
      <c r="C3364" s="18" t="n">
        <v>25</v>
      </c>
      <c r="D3364" s="19" t="n">
        <v>20160</v>
      </c>
      <c r="E3364" s="19" t="n">
        <v>503992</v>
      </c>
      <c r="F3364" s="18" t="n">
        <v>1</v>
      </c>
      <c r="G3364" s="20" t="n">
        <f aca="false">($E$2-D3364)/$E$2</f>
        <v>0.1936</v>
      </c>
      <c r="H3364" s="19" t="n">
        <f aca="false">D3364-$E$3</f>
        <v>5160</v>
      </c>
      <c r="I3364" s="18" t="n">
        <f aca="false">F3364*C3364</f>
        <v>25</v>
      </c>
      <c r="J3364" s="19" t="n">
        <f aca="false">H3364*I3364</f>
        <v>129000</v>
      </c>
      <c r="K3364" s="29" t="n">
        <f aca="false">D3364/$E$2</f>
        <v>0.8064</v>
      </c>
      <c r="L3364" s="30" t="n">
        <f aca="false">1/(1+EXP($L$2+($L$3*K3364)+($L$4*C3364)))</f>
        <v>0.107767491308377</v>
      </c>
      <c r="M3364" s="31" t="n">
        <f aca="false">(F3364)*(L3364)+(1-F3364)*(1-L3364)</f>
        <v>0.107767491308377</v>
      </c>
      <c r="N3364" s="31" t="n">
        <f aca="false">IF(B3364=1,LN(M3364),0)</f>
        <v>0</v>
      </c>
      <c r="O3364" s="42" t="n">
        <f aca="false">K3364</f>
        <v>0.8064</v>
      </c>
      <c r="P3364" s="43" t="n">
        <f aca="false">1/(1+EXP($P$2+($P$3*O3364)+($P$4*C3364)))</f>
        <v>0.989021240982464</v>
      </c>
      <c r="Q3364" s="42" t="n">
        <f aca="false">(F3364)*(P3364)+(1-F3364)*(1-P3364)</f>
        <v>0.989021240982464</v>
      </c>
      <c r="R3364" s="42" t="n">
        <f aca="false">IF(B3364&lt;&gt;1,LN(Q3364),0)</f>
        <v>-0.011039470358041</v>
      </c>
    </row>
    <row r="3365" customFormat="false" ht="13" hidden="false" customHeight="false" outlineLevel="0" collapsed="false">
      <c r="A3365" s="18" t="n">
        <v>3356</v>
      </c>
      <c r="B3365" s="41" t="n">
        <v>0</v>
      </c>
      <c r="C3365" s="18" t="n">
        <v>12</v>
      </c>
      <c r="D3365" s="19" t="n">
        <v>19224</v>
      </c>
      <c r="E3365" s="19" t="n">
        <v>230689</v>
      </c>
      <c r="F3365" s="18" t="n">
        <v>1</v>
      </c>
      <c r="G3365" s="20" t="n">
        <f aca="false">($E$2-D3365)/$E$2</f>
        <v>0.23104</v>
      </c>
      <c r="H3365" s="19" t="n">
        <f aca="false">D3365-$E$3</f>
        <v>4224</v>
      </c>
      <c r="I3365" s="18" t="n">
        <f aca="false">F3365*C3365</f>
        <v>12</v>
      </c>
      <c r="J3365" s="19" t="n">
        <f aca="false">H3365*I3365</f>
        <v>50688</v>
      </c>
      <c r="K3365" s="29" t="n">
        <f aca="false">D3365/$E$2</f>
        <v>0.76896</v>
      </c>
      <c r="L3365" s="30" t="n">
        <f aca="false">1/(1+EXP($L$2+($L$3*K3365)+($L$4*C3365)))</f>
        <v>0.284804900865459</v>
      </c>
      <c r="M3365" s="31" t="n">
        <f aca="false">(F3365)*(L3365)+(1-F3365)*(1-L3365)</f>
        <v>0.284804900865459</v>
      </c>
      <c r="N3365" s="31" t="n">
        <f aca="false">IF(B3365=1,LN(M3365),0)</f>
        <v>0</v>
      </c>
      <c r="O3365" s="42" t="n">
        <f aca="false">K3365</f>
        <v>0.76896</v>
      </c>
      <c r="P3365" s="43" t="n">
        <f aca="false">1/(1+EXP($P$2+($P$3*O3365)+($P$4*C3365)))</f>
        <v>0.995795604445918</v>
      </c>
      <c r="Q3365" s="42" t="n">
        <f aca="false">(F3365)*(P3365)+(1-F3365)*(1-P3365)</f>
        <v>0.995795604445918</v>
      </c>
      <c r="R3365" s="42" t="n">
        <f aca="false">IF(B3365&lt;&gt;1,LN(Q3365),0)</f>
        <v>-0.00421325887707073</v>
      </c>
    </row>
    <row r="3366" customFormat="false" ht="13" hidden="false" customHeight="false" outlineLevel="0" collapsed="false">
      <c r="A3366" s="18" t="n">
        <v>3357</v>
      </c>
      <c r="B3366" s="41" t="n">
        <v>0</v>
      </c>
      <c r="C3366" s="18" t="n">
        <v>17</v>
      </c>
      <c r="D3366" s="19" t="n">
        <v>18025</v>
      </c>
      <c r="E3366" s="19" t="n">
        <v>306421</v>
      </c>
      <c r="F3366" s="18" t="n">
        <v>1</v>
      </c>
      <c r="G3366" s="20" t="n">
        <f aca="false">($E$2-D3366)/$E$2</f>
        <v>0.279</v>
      </c>
      <c r="H3366" s="19" t="n">
        <f aca="false">D3366-$E$3</f>
        <v>3025</v>
      </c>
      <c r="I3366" s="18" t="n">
        <f aca="false">F3366*C3366</f>
        <v>17</v>
      </c>
      <c r="J3366" s="19" t="n">
        <f aca="false">H3366*I3366</f>
        <v>51425</v>
      </c>
      <c r="K3366" s="29" t="n">
        <f aca="false">D3366/$E$2</f>
        <v>0.721</v>
      </c>
      <c r="L3366" s="30" t="n">
        <f aca="false">1/(1+EXP($L$2+($L$3*K3366)+($L$4*C3366)))</f>
        <v>0.471263977307861</v>
      </c>
      <c r="M3366" s="31" t="n">
        <f aca="false">(F3366)*(L3366)+(1-F3366)*(1-L3366)</f>
        <v>0.471263977307861</v>
      </c>
      <c r="N3366" s="31" t="n">
        <f aca="false">IF(B3366=1,LN(M3366),0)</f>
        <v>0</v>
      </c>
      <c r="O3366" s="42" t="n">
        <f aca="false">K3366</f>
        <v>0.721</v>
      </c>
      <c r="P3366" s="43" t="n">
        <f aca="false">1/(1+EXP($P$2+($P$3*O3366)+($P$4*C3366)))</f>
        <v>0.998836569594681</v>
      </c>
      <c r="Q3366" s="42" t="n">
        <f aca="false">(F3366)*(P3366)+(1-F3366)*(1-P3366)</f>
        <v>0.998836569594681</v>
      </c>
      <c r="R3366" s="42" t="n">
        <f aca="false">IF(B3366&lt;&gt;1,LN(Q3366),0)</f>
        <v>-0.00116410771585973</v>
      </c>
    </row>
    <row r="3367" customFormat="false" ht="13" hidden="false" customHeight="false" outlineLevel="0" collapsed="false">
      <c r="A3367" s="18" t="n">
        <v>3358</v>
      </c>
      <c r="B3367" s="41" t="n">
        <v>0</v>
      </c>
      <c r="C3367" s="18" t="n">
        <v>12</v>
      </c>
      <c r="D3367" s="19" t="n">
        <v>21169</v>
      </c>
      <c r="E3367" s="19" t="n">
        <v>254025</v>
      </c>
      <c r="F3367" s="18" t="n">
        <v>1</v>
      </c>
      <c r="G3367" s="20" t="n">
        <f aca="false">($E$2-D3367)/$E$2</f>
        <v>0.15324</v>
      </c>
      <c r="H3367" s="19" t="n">
        <f aca="false">D3367-$E$3</f>
        <v>6169</v>
      </c>
      <c r="I3367" s="18" t="n">
        <f aca="false">F3367*C3367</f>
        <v>12</v>
      </c>
      <c r="J3367" s="19" t="n">
        <f aca="false">H3367*I3367</f>
        <v>74028</v>
      </c>
      <c r="K3367" s="29" t="n">
        <f aca="false">D3367/$E$2</f>
        <v>0.84676</v>
      </c>
      <c r="L3367" s="30" t="n">
        <f aca="false">1/(1+EXP($L$2+($L$3*K3367)+($L$4*C3367)))</f>
        <v>0.0759727403038261</v>
      </c>
      <c r="M3367" s="31" t="n">
        <f aca="false">(F3367)*(L3367)+(1-F3367)*(1-L3367)</f>
        <v>0.0759727403038261</v>
      </c>
      <c r="N3367" s="31" t="n">
        <f aca="false">IF(B3367=1,LN(M3367),0)</f>
        <v>0</v>
      </c>
      <c r="O3367" s="42" t="n">
        <f aca="false">K3367</f>
        <v>0.84676</v>
      </c>
      <c r="P3367" s="43" t="n">
        <f aca="false">1/(1+EXP($P$2+($P$3*O3367)+($P$4*C3367)))</f>
        <v>0.967607684274423</v>
      </c>
      <c r="Q3367" s="42" t="n">
        <f aca="false">(F3367)*(P3367)+(1-F3367)*(1-P3367)</f>
        <v>0.967607684274423</v>
      </c>
      <c r="R3367" s="42" t="n">
        <f aca="false">IF(B3367&lt;&gt;1,LN(Q3367),0)</f>
        <v>-0.0329285586961304</v>
      </c>
    </row>
    <row r="3368" customFormat="false" ht="13" hidden="false" customHeight="false" outlineLevel="0" collapsed="false">
      <c r="A3368" s="18" t="n">
        <v>3359</v>
      </c>
      <c r="B3368" s="41" t="n">
        <v>0</v>
      </c>
      <c r="C3368" s="18" t="n">
        <v>18</v>
      </c>
      <c r="D3368" s="19" t="n">
        <v>16394</v>
      </c>
      <c r="E3368" s="19" t="n">
        <v>295100</v>
      </c>
      <c r="F3368" s="18" t="n">
        <v>1</v>
      </c>
      <c r="G3368" s="20" t="n">
        <f aca="false">($E$2-D3368)/$E$2</f>
        <v>0.34424</v>
      </c>
      <c r="H3368" s="19" t="n">
        <f aca="false">D3368-$E$3</f>
        <v>1394</v>
      </c>
      <c r="I3368" s="18" t="n">
        <f aca="false">F3368*C3368</f>
        <v>18</v>
      </c>
      <c r="J3368" s="19" t="n">
        <f aca="false">H3368*I3368</f>
        <v>25092</v>
      </c>
      <c r="K3368" s="29" t="n">
        <f aca="false">D3368/$E$2</f>
        <v>0.65576</v>
      </c>
      <c r="L3368" s="30" t="n">
        <f aca="false">1/(1+EXP($L$2+($L$3*K3368)+($L$4*C3368)))</f>
        <v>0.76395499427053</v>
      </c>
      <c r="M3368" s="31" t="n">
        <f aca="false">(F3368)*(L3368)+(1-F3368)*(1-L3368)</f>
        <v>0.76395499427053</v>
      </c>
      <c r="N3368" s="31" t="n">
        <f aca="false">IF(B3368=1,LN(M3368),0)</f>
        <v>0</v>
      </c>
      <c r="O3368" s="42" t="n">
        <f aca="false">K3368</f>
        <v>0.65576</v>
      </c>
      <c r="P3368" s="43" t="n">
        <f aca="false">1/(1+EXP($P$2+($P$3*O3368)+($P$4*C3368)))</f>
        <v>0.999795297944826</v>
      </c>
      <c r="Q3368" s="42" t="n">
        <f aca="false">(F3368)*(P3368)+(1-F3368)*(1-P3368)</f>
        <v>0.999795297944826</v>
      </c>
      <c r="R3368" s="42" t="n">
        <f aca="false">IF(B3368&lt;&gt;1,LN(Q3368),0)</f>
        <v>-0.000204723009499096</v>
      </c>
    </row>
    <row r="3369" customFormat="false" ht="13" hidden="false" customHeight="false" outlineLevel="0" collapsed="false">
      <c r="A3369" s="18" t="n">
        <v>3360</v>
      </c>
      <c r="B3369" s="41" t="n">
        <v>0</v>
      </c>
      <c r="C3369" s="18" t="n">
        <v>18</v>
      </c>
      <c r="D3369" s="19" t="n">
        <v>22221</v>
      </c>
      <c r="E3369" s="19" t="n">
        <v>399976</v>
      </c>
      <c r="F3369" s="18" t="n">
        <v>1</v>
      </c>
      <c r="G3369" s="20" t="n">
        <f aca="false">($E$2-D3369)/$E$2</f>
        <v>0.11116</v>
      </c>
      <c r="H3369" s="19" t="n">
        <f aca="false">D3369-$E$3</f>
        <v>7221</v>
      </c>
      <c r="I3369" s="18" t="n">
        <f aca="false">F3369*C3369</f>
        <v>18</v>
      </c>
      <c r="J3369" s="19" t="n">
        <f aca="false">H3369*I3369</f>
        <v>129978</v>
      </c>
      <c r="K3369" s="29" t="n">
        <f aca="false">D3369/$E$2</f>
        <v>0.88884</v>
      </c>
      <c r="L3369" s="30" t="n">
        <f aca="false">1/(1+EXP($L$2+($L$3*K3369)+($L$4*C3369)))</f>
        <v>0.0278717886980543</v>
      </c>
      <c r="M3369" s="31" t="n">
        <f aca="false">(F3369)*(L3369)+(1-F3369)*(1-L3369)</f>
        <v>0.0278717886980543</v>
      </c>
      <c r="N3369" s="31" t="n">
        <f aca="false">IF(B3369=1,LN(M3369),0)</f>
        <v>0</v>
      </c>
      <c r="O3369" s="42" t="n">
        <f aca="false">K3369</f>
        <v>0.88884</v>
      </c>
      <c r="P3369" s="43" t="n">
        <f aca="false">1/(1+EXP($P$2+($P$3*O3369)+($P$4*C3369)))</f>
        <v>0.90810793504162</v>
      </c>
      <c r="Q3369" s="42" t="n">
        <f aca="false">(F3369)*(P3369)+(1-F3369)*(1-P3369)</f>
        <v>0.90810793504162</v>
      </c>
      <c r="R3369" s="42" t="n">
        <f aca="false">IF(B3369&lt;&gt;1,LN(Q3369),0)</f>
        <v>-0.0963920362542526</v>
      </c>
    </row>
    <row r="3370" customFormat="false" ht="13" hidden="false" customHeight="false" outlineLevel="0" collapsed="false">
      <c r="A3370" s="18" t="n">
        <v>3361</v>
      </c>
      <c r="B3370" s="41" t="n">
        <v>0</v>
      </c>
      <c r="C3370" s="18" t="n">
        <v>25</v>
      </c>
      <c r="D3370" s="19" t="n">
        <v>21486</v>
      </c>
      <c r="E3370" s="19" t="n">
        <v>537149</v>
      </c>
      <c r="F3370" s="18" t="n">
        <v>1</v>
      </c>
      <c r="G3370" s="20" t="n">
        <f aca="false">($E$2-D3370)/$E$2</f>
        <v>0.14056</v>
      </c>
      <c r="H3370" s="19" t="n">
        <f aca="false">D3370-$E$3</f>
        <v>6486</v>
      </c>
      <c r="I3370" s="18" t="n">
        <f aca="false">F3370*C3370</f>
        <v>25</v>
      </c>
      <c r="J3370" s="19" t="n">
        <f aca="false">H3370*I3370</f>
        <v>162150</v>
      </c>
      <c r="K3370" s="29" t="n">
        <f aca="false">D3370/$E$2</f>
        <v>0.85944</v>
      </c>
      <c r="L3370" s="30" t="n">
        <f aca="false">1/(1+EXP($L$2+($L$3*K3370)+($L$4*C3370)))</f>
        <v>0.0395708540843294</v>
      </c>
      <c r="M3370" s="31" t="n">
        <f aca="false">(F3370)*(L3370)+(1-F3370)*(1-L3370)</f>
        <v>0.0395708540843294</v>
      </c>
      <c r="N3370" s="31" t="n">
        <f aca="false">IF(B3370=1,LN(M3370),0)</f>
        <v>0</v>
      </c>
      <c r="O3370" s="42" t="n">
        <f aca="false">K3370</f>
        <v>0.85944</v>
      </c>
      <c r="P3370" s="43" t="n">
        <f aca="false">1/(1+EXP($P$2+($P$3*O3370)+($P$4*C3370)))</f>
        <v>0.956444631646422</v>
      </c>
      <c r="Q3370" s="42" t="n">
        <f aca="false">(F3370)*(P3370)+(1-F3370)*(1-P3370)</f>
        <v>0.956444631646422</v>
      </c>
      <c r="R3370" s="42" t="n">
        <f aca="false">IF(B3370&lt;&gt;1,LN(Q3370),0)</f>
        <v>-0.0445323781898349</v>
      </c>
    </row>
    <row r="3371" customFormat="false" ht="13" hidden="false" customHeight="false" outlineLevel="0" collapsed="false">
      <c r="A3371" s="18" t="n">
        <v>3362</v>
      </c>
      <c r="B3371" s="41" t="n">
        <v>0</v>
      </c>
      <c r="C3371" s="18" t="n">
        <v>12</v>
      </c>
      <c r="D3371" s="19" t="n">
        <v>15042</v>
      </c>
      <c r="E3371" s="19" t="n">
        <v>180502</v>
      </c>
      <c r="F3371" s="18" t="n">
        <v>1</v>
      </c>
      <c r="G3371" s="20" t="n">
        <f aca="false">($E$2-D3371)/$E$2</f>
        <v>0.39832</v>
      </c>
      <c r="H3371" s="19" t="n">
        <f aca="false">D3371-$E$3</f>
        <v>42</v>
      </c>
      <c r="I3371" s="18" t="n">
        <f aca="false">F3371*C3371</f>
        <v>12</v>
      </c>
      <c r="J3371" s="19" t="n">
        <f aca="false">H3371*I3371</f>
        <v>504</v>
      </c>
      <c r="K3371" s="29" t="n">
        <f aca="false">D3371/$E$2</f>
        <v>0.60168</v>
      </c>
      <c r="L3371" s="30" t="n">
        <f aca="false">1/(1+EXP($L$2+($L$3*K3371)+($L$4*C3371)))</f>
        <v>0.922107071930894</v>
      </c>
      <c r="M3371" s="31" t="n">
        <f aca="false">(F3371)*(L3371)+(1-F3371)*(1-L3371)</f>
        <v>0.922107071930894</v>
      </c>
      <c r="N3371" s="31" t="n">
        <f aca="false">IF(B3371=1,LN(M3371),0)</f>
        <v>0</v>
      </c>
      <c r="O3371" s="42" t="n">
        <f aca="false">K3371</f>
        <v>0.60168</v>
      </c>
      <c r="P3371" s="43" t="n">
        <f aca="false">1/(1+EXP($P$2+($P$3*O3371)+($P$4*C3371)))</f>
        <v>0.999950785127895</v>
      </c>
      <c r="Q3371" s="42" t="n">
        <f aca="false">(F3371)*(P3371)+(1-F3371)*(1-P3371)</f>
        <v>0.999950785127895</v>
      </c>
      <c r="R3371" s="42" t="n">
        <f aca="false">IF(B3371&lt;&gt;1,LN(Q3371),0)</f>
        <v>-4.92160831960735E-005</v>
      </c>
    </row>
    <row r="3372" customFormat="false" ht="13" hidden="false" customHeight="false" outlineLevel="0" collapsed="false">
      <c r="A3372" s="18" t="n">
        <v>3363</v>
      </c>
      <c r="B3372" s="41" t="n">
        <v>0</v>
      </c>
      <c r="C3372" s="18" t="n">
        <v>27</v>
      </c>
      <c r="D3372" s="19" t="n">
        <v>19445</v>
      </c>
      <c r="E3372" s="19" t="n">
        <v>525003</v>
      </c>
      <c r="F3372" s="18" t="n">
        <v>1</v>
      </c>
      <c r="G3372" s="20" t="n">
        <f aca="false">($E$2-D3372)/$E$2</f>
        <v>0.2222</v>
      </c>
      <c r="H3372" s="19" t="n">
        <f aca="false">D3372-$E$3</f>
        <v>4445</v>
      </c>
      <c r="I3372" s="18" t="n">
        <f aca="false">F3372*C3372</f>
        <v>27</v>
      </c>
      <c r="J3372" s="19" t="n">
        <f aca="false">H3372*I3372</f>
        <v>120015</v>
      </c>
      <c r="K3372" s="29" t="n">
        <f aca="false">D3372/$E$2</f>
        <v>0.7778</v>
      </c>
      <c r="L3372" s="30" t="n">
        <f aca="false">1/(1+EXP($L$2+($L$3*K3372)+($L$4*C3372)))</f>
        <v>0.1679058025819</v>
      </c>
      <c r="M3372" s="31" t="n">
        <f aca="false">(F3372)*(L3372)+(1-F3372)*(1-L3372)</f>
        <v>0.1679058025819</v>
      </c>
      <c r="N3372" s="31" t="n">
        <f aca="false">IF(B3372=1,LN(M3372),0)</f>
        <v>0</v>
      </c>
      <c r="O3372" s="42" t="n">
        <f aca="false">K3372</f>
        <v>0.7778</v>
      </c>
      <c r="P3372" s="43" t="n">
        <f aca="false">1/(1+EXP($P$2+($P$3*O3372)+($P$4*C3372)))</f>
        <v>0.994864686776869</v>
      </c>
      <c r="Q3372" s="42" t="n">
        <f aca="false">(F3372)*(P3372)+(1-F3372)*(1-P3372)</f>
        <v>0.994864686776869</v>
      </c>
      <c r="R3372" s="42" t="n">
        <f aca="false">IF(B3372&lt;&gt;1,LN(Q3372),0)</f>
        <v>-0.00514854426053306</v>
      </c>
    </row>
    <row r="3373" customFormat="false" ht="13" hidden="false" customHeight="false" outlineLevel="0" collapsed="false">
      <c r="A3373" s="18" t="n">
        <v>3364</v>
      </c>
      <c r="B3373" s="41" t="n">
        <v>0</v>
      </c>
      <c r="C3373" s="18" t="n">
        <v>27</v>
      </c>
      <c r="D3373" s="19" t="n">
        <v>17101</v>
      </c>
      <c r="E3373" s="19" t="n">
        <v>461735</v>
      </c>
      <c r="F3373" s="18" t="n">
        <v>1</v>
      </c>
      <c r="G3373" s="20" t="n">
        <f aca="false">($E$2-D3373)/$E$2</f>
        <v>0.31596</v>
      </c>
      <c r="H3373" s="19" t="n">
        <f aca="false">D3373-$E$3</f>
        <v>2101</v>
      </c>
      <c r="I3373" s="18" t="n">
        <f aca="false">F3373*C3373</f>
        <v>27</v>
      </c>
      <c r="J3373" s="19" t="n">
        <f aca="false">H3373*I3373</f>
        <v>56727</v>
      </c>
      <c r="K3373" s="29" t="n">
        <f aca="false">D3373/$E$2</f>
        <v>0.68404</v>
      </c>
      <c r="L3373" s="30" t="n">
        <f aca="false">1/(1+EXP($L$2+($L$3*K3373)+($L$4*C3373)))</f>
        <v>0.574615535052354</v>
      </c>
      <c r="M3373" s="31" t="n">
        <f aca="false">(F3373)*(L3373)+(1-F3373)*(1-L3373)</f>
        <v>0.574615535052354</v>
      </c>
      <c r="N3373" s="31" t="n">
        <f aca="false">IF(B3373=1,LN(M3373),0)</f>
        <v>0</v>
      </c>
      <c r="O3373" s="42" t="n">
        <f aca="false">K3373</f>
        <v>0.68404</v>
      </c>
      <c r="P3373" s="43" t="n">
        <f aca="false">1/(1+EXP($P$2+($P$3*O3373)+($P$4*C3373)))</f>
        <v>0.999574456757971</v>
      </c>
      <c r="Q3373" s="42" t="n">
        <f aca="false">(F3373)*(P3373)+(1-F3373)*(1-P3373)</f>
        <v>0.999574456757971</v>
      </c>
      <c r="R3373" s="42" t="n">
        <f aca="false">IF(B3373&lt;&gt;1,LN(Q3373),0)</f>
        <v>-0.000425633811249557</v>
      </c>
    </row>
    <row r="3374" customFormat="false" ht="13" hidden="false" customHeight="false" outlineLevel="0" collapsed="false">
      <c r="A3374" s="18" t="n">
        <v>3365</v>
      </c>
      <c r="B3374" s="41" t="n">
        <v>0</v>
      </c>
      <c r="C3374" s="18" t="n">
        <v>12</v>
      </c>
      <c r="D3374" s="19" t="n">
        <v>21410</v>
      </c>
      <c r="E3374" s="19" t="n">
        <v>256925</v>
      </c>
      <c r="F3374" s="18" t="n">
        <v>1</v>
      </c>
      <c r="G3374" s="20" t="n">
        <f aca="false">($E$2-D3374)/$E$2</f>
        <v>0.1436</v>
      </c>
      <c r="H3374" s="19" t="n">
        <f aca="false">D3374-$E$3</f>
        <v>6410</v>
      </c>
      <c r="I3374" s="18" t="n">
        <f aca="false">F3374*C3374</f>
        <v>12</v>
      </c>
      <c r="J3374" s="19" t="n">
        <f aca="false">H3374*I3374</f>
        <v>76920</v>
      </c>
      <c r="K3374" s="29" t="n">
        <f aca="false">D3374/$E$2</f>
        <v>0.8564</v>
      </c>
      <c r="L3374" s="30" t="n">
        <f aca="false">1/(1+EXP($L$2+($L$3*K3374)+($L$4*C3374)))</f>
        <v>0.0633375056009361</v>
      </c>
      <c r="M3374" s="31" t="n">
        <f aca="false">(F3374)*(L3374)+(1-F3374)*(1-L3374)</f>
        <v>0.0633375056009361</v>
      </c>
      <c r="N3374" s="31" t="n">
        <f aca="false">IF(B3374=1,LN(M3374),0)</f>
        <v>0</v>
      </c>
      <c r="O3374" s="42" t="n">
        <f aca="false">K3374</f>
        <v>0.8564</v>
      </c>
      <c r="P3374" s="43" t="n">
        <f aca="false">1/(1+EXP($P$2+($P$3*O3374)+($P$4*C3374)))</f>
        <v>0.958526970150759</v>
      </c>
      <c r="Q3374" s="42" t="n">
        <f aca="false">(F3374)*(P3374)+(1-F3374)*(1-P3374)</f>
        <v>0.958526970150759</v>
      </c>
      <c r="R3374" s="42" t="n">
        <f aca="false">IF(B3374&lt;&gt;1,LN(Q3374),0)</f>
        <v>-0.0423575790198338</v>
      </c>
    </row>
    <row r="3375" customFormat="false" ht="13" hidden="false" customHeight="false" outlineLevel="0" collapsed="false">
      <c r="A3375" s="18" t="n">
        <v>3366</v>
      </c>
      <c r="B3375" s="41" t="n">
        <v>0</v>
      </c>
      <c r="C3375" s="18" t="n">
        <v>16</v>
      </c>
      <c r="D3375" s="19" t="n">
        <v>17194</v>
      </c>
      <c r="E3375" s="19" t="n">
        <v>275108</v>
      </c>
      <c r="F3375" s="18" t="n">
        <v>1</v>
      </c>
      <c r="G3375" s="20" t="n">
        <f aca="false">($E$2-D3375)/$E$2</f>
        <v>0.31224</v>
      </c>
      <c r="H3375" s="19" t="n">
        <f aca="false">D3375-$E$3</f>
        <v>2194</v>
      </c>
      <c r="I3375" s="18" t="n">
        <f aca="false">F3375*C3375</f>
        <v>16</v>
      </c>
      <c r="J3375" s="19" t="n">
        <f aca="false">H3375*I3375</f>
        <v>35104</v>
      </c>
      <c r="K3375" s="29" t="n">
        <f aca="false">D3375/$E$2</f>
        <v>0.68776</v>
      </c>
      <c r="L3375" s="30" t="n">
        <f aca="false">1/(1+EXP($L$2+($L$3*K3375)+($L$4*C3375)))</f>
        <v>0.643900391410513</v>
      </c>
      <c r="M3375" s="31" t="n">
        <f aca="false">(F3375)*(L3375)+(1-F3375)*(1-L3375)</f>
        <v>0.643900391410513</v>
      </c>
      <c r="N3375" s="31" t="n">
        <f aca="false">IF(B3375=1,LN(M3375),0)</f>
        <v>0</v>
      </c>
      <c r="O3375" s="42" t="n">
        <f aca="false">K3375</f>
        <v>0.68776</v>
      </c>
      <c r="P3375" s="43" t="n">
        <f aca="false">1/(1+EXP($P$2+($P$3*O3375)+($P$4*C3375)))</f>
        <v>0.999518225724067</v>
      </c>
      <c r="Q3375" s="42" t="n">
        <f aca="false">(F3375)*(P3375)+(1-F3375)*(1-P3375)</f>
        <v>0.999518225724067</v>
      </c>
      <c r="R3375" s="42" t="n">
        <f aca="false">IF(B3375&lt;&gt;1,LN(Q3375),0)</f>
        <v>-0.000481890366447688</v>
      </c>
    </row>
    <row r="3376" customFormat="false" ht="13" hidden="false" customHeight="false" outlineLevel="0" collapsed="false">
      <c r="A3376" s="18" t="n">
        <v>3367</v>
      </c>
      <c r="B3376" s="41" t="n">
        <v>0</v>
      </c>
      <c r="C3376" s="18" t="n">
        <v>10</v>
      </c>
      <c r="D3376" s="19" t="n">
        <v>17492</v>
      </c>
      <c r="E3376" s="19" t="n">
        <v>174924</v>
      </c>
      <c r="F3376" s="18" t="n">
        <v>1</v>
      </c>
      <c r="G3376" s="20" t="n">
        <f aca="false">($E$2-D3376)/$E$2</f>
        <v>0.30032</v>
      </c>
      <c r="H3376" s="19" t="n">
        <f aca="false">D3376-$E$3</f>
        <v>2492</v>
      </c>
      <c r="I3376" s="18" t="n">
        <f aca="false">F3376*C3376</f>
        <v>10</v>
      </c>
      <c r="J3376" s="19" t="n">
        <f aca="false">H3376*I3376</f>
        <v>24920</v>
      </c>
      <c r="K3376" s="29" t="n">
        <f aca="false">D3376/$E$2</f>
        <v>0.69968</v>
      </c>
      <c r="L3376" s="30" t="n">
        <f aca="false">1/(1+EXP($L$2+($L$3*K3376)+($L$4*C3376)))</f>
        <v>0.63432949659602</v>
      </c>
      <c r="M3376" s="31" t="n">
        <f aca="false">(F3376)*(L3376)+(1-F3376)*(1-L3376)</f>
        <v>0.63432949659602</v>
      </c>
      <c r="N3376" s="31" t="n">
        <f aca="false">IF(B3376=1,LN(M3376),0)</f>
        <v>0</v>
      </c>
      <c r="O3376" s="42" t="n">
        <f aca="false">K3376</f>
        <v>0.69968</v>
      </c>
      <c r="P3376" s="43" t="n">
        <f aca="false">1/(1+EXP($P$2+($P$3*O3376)+($P$4*C3376)))</f>
        <v>0.999329353677597</v>
      </c>
      <c r="Q3376" s="42" t="n">
        <f aca="false">(F3376)*(P3376)+(1-F3376)*(1-P3376)</f>
        <v>0.999329353677597</v>
      </c>
      <c r="R3376" s="42" t="n">
        <f aca="false">IF(B3376&lt;&gt;1,LN(Q3376),0)</f>
        <v>-0.00067087130624288</v>
      </c>
    </row>
    <row r="3377" customFormat="false" ht="13" hidden="false" customHeight="false" outlineLevel="0" collapsed="false">
      <c r="A3377" s="18" t="n">
        <v>3368</v>
      </c>
      <c r="B3377" s="41" t="n">
        <v>0</v>
      </c>
      <c r="C3377" s="18" t="n">
        <v>12</v>
      </c>
      <c r="D3377" s="19" t="n">
        <v>20305</v>
      </c>
      <c r="E3377" s="19" t="n">
        <v>243664</v>
      </c>
      <c r="F3377" s="18" t="n">
        <v>1</v>
      </c>
      <c r="G3377" s="20" t="n">
        <f aca="false">($E$2-D3377)/$E$2</f>
        <v>0.1878</v>
      </c>
      <c r="H3377" s="19" t="n">
        <f aca="false">D3377-$E$3</f>
        <v>5305</v>
      </c>
      <c r="I3377" s="18" t="n">
        <f aca="false">F3377*C3377</f>
        <v>12</v>
      </c>
      <c r="J3377" s="19" t="n">
        <f aca="false">H3377*I3377</f>
        <v>63660</v>
      </c>
      <c r="K3377" s="29" t="n">
        <f aca="false">D3377/$E$2</f>
        <v>0.8122</v>
      </c>
      <c r="L3377" s="30" t="n">
        <f aca="false">1/(1+EXP($L$2+($L$3*K3377)+($L$4*C3377)))</f>
        <v>0.14214775777027</v>
      </c>
      <c r="M3377" s="31" t="n">
        <f aca="false">(F3377)*(L3377)+(1-F3377)*(1-L3377)</f>
        <v>0.14214775777027</v>
      </c>
      <c r="N3377" s="31" t="n">
        <f aca="false">IF(B3377=1,LN(M3377),0)</f>
        <v>0</v>
      </c>
      <c r="O3377" s="42" t="n">
        <f aca="false">K3377</f>
        <v>0.8122</v>
      </c>
      <c r="P3377" s="43" t="n">
        <f aca="false">1/(1+EXP($P$2+($P$3*O3377)+($P$4*C3377)))</f>
        <v>0.986831312387308</v>
      </c>
      <c r="Q3377" s="42" t="n">
        <f aca="false">(F3377)*(P3377)+(1-F3377)*(1-P3377)</f>
        <v>0.986831312387308</v>
      </c>
      <c r="R3377" s="42" t="n">
        <f aca="false">IF(B3377&lt;&gt;1,LN(Q3377),0)</f>
        <v>-0.0132561635906886</v>
      </c>
    </row>
    <row r="3378" customFormat="false" ht="13" hidden="false" customHeight="false" outlineLevel="0" collapsed="false">
      <c r="A3378" s="18" t="n">
        <v>3369</v>
      </c>
      <c r="B3378" s="41" t="n">
        <v>0</v>
      </c>
      <c r="C3378" s="18" t="n">
        <v>25</v>
      </c>
      <c r="D3378" s="19" t="n">
        <v>22246</v>
      </c>
      <c r="E3378" s="19" t="n">
        <v>556145</v>
      </c>
      <c r="F3378" s="18" t="n">
        <v>1</v>
      </c>
      <c r="G3378" s="20" t="n">
        <f aca="false">($E$2-D3378)/$E$2</f>
        <v>0.11016</v>
      </c>
      <c r="H3378" s="19" t="n">
        <f aca="false">D3378-$E$3</f>
        <v>7246</v>
      </c>
      <c r="I3378" s="18" t="n">
        <f aca="false">F3378*C3378</f>
        <v>25</v>
      </c>
      <c r="J3378" s="19" t="n">
        <f aca="false">H3378*I3378</f>
        <v>181150</v>
      </c>
      <c r="K3378" s="29" t="n">
        <f aca="false">D3378/$E$2</f>
        <v>0.88984</v>
      </c>
      <c r="L3378" s="30" t="n">
        <f aca="false">1/(1+EXP($L$2+($L$3*K3378)+($L$4*C3378)))</f>
        <v>0.0217588908363142</v>
      </c>
      <c r="M3378" s="31" t="n">
        <f aca="false">(F3378)*(L3378)+(1-F3378)*(1-L3378)</f>
        <v>0.0217588908363142</v>
      </c>
      <c r="N3378" s="31" t="n">
        <f aca="false">IF(B3378=1,LN(M3378),0)</f>
        <v>0</v>
      </c>
      <c r="O3378" s="42" t="n">
        <f aca="false">K3378</f>
        <v>0.88984</v>
      </c>
      <c r="P3378" s="43" t="n">
        <f aca="false">1/(1+EXP($P$2+($P$3*O3378)+($P$4*C3378)))</f>
        <v>0.907219592378738</v>
      </c>
      <c r="Q3378" s="42" t="n">
        <f aca="false">(F3378)*(P3378)+(1-F3378)*(1-P3378)</f>
        <v>0.907219592378738</v>
      </c>
      <c r="R3378" s="42" t="n">
        <f aca="false">IF(B3378&lt;&gt;1,LN(Q3378),0)</f>
        <v>-0.0973707497044418</v>
      </c>
    </row>
    <row r="3379" customFormat="false" ht="13" hidden="false" customHeight="false" outlineLevel="0" collapsed="false">
      <c r="A3379" s="18" t="n">
        <v>3370</v>
      </c>
      <c r="B3379" s="41" t="n">
        <v>0</v>
      </c>
      <c r="C3379" s="18" t="n">
        <v>10</v>
      </c>
      <c r="D3379" s="19" t="n">
        <v>15091</v>
      </c>
      <c r="E3379" s="19" t="n">
        <v>150908</v>
      </c>
      <c r="F3379" s="18" t="n">
        <v>1</v>
      </c>
      <c r="G3379" s="20" t="n">
        <f aca="false">($E$2-D3379)/$E$2</f>
        <v>0.39636</v>
      </c>
      <c r="H3379" s="19" t="n">
        <f aca="false">D3379-$E$3</f>
        <v>91</v>
      </c>
      <c r="I3379" s="18" t="n">
        <f aca="false">F3379*C3379</f>
        <v>10</v>
      </c>
      <c r="J3379" s="19" t="n">
        <f aca="false">H3379*I3379</f>
        <v>910</v>
      </c>
      <c r="K3379" s="29" t="n">
        <f aca="false">D3379/$E$2</f>
        <v>0.60364</v>
      </c>
      <c r="L3379" s="30" t="n">
        <f aca="false">1/(1+EXP($L$2+($L$3*K3379)+($L$4*C3379)))</f>
        <v>0.924023938675149</v>
      </c>
      <c r="M3379" s="31" t="n">
        <f aca="false">(F3379)*(L3379)+(1-F3379)*(1-L3379)</f>
        <v>0.924023938675149</v>
      </c>
      <c r="N3379" s="31" t="n">
        <f aca="false">IF(B3379=1,LN(M3379),0)</f>
        <v>0</v>
      </c>
      <c r="O3379" s="42" t="n">
        <f aca="false">K3379</f>
        <v>0.60364</v>
      </c>
      <c r="P3379" s="43" t="n">
        <f aca="false">1/(1+EXP($P$2+($P$3*O3379)+($P$4*C3379)))</f>
        <v>0.999947912230902</v>
      </c>
      <c r="Q3379" s="42" t="n">
        <f aca="false">(F3379)*(P3379)+(1-F3379)*(1-P3379)</f>
        <v>0.999947912230902</v>
      </c>
      <c r="R3379" s="42" t="n">
        <f aca="false">IF(B3379&lt;&gt;1,LN(Q3379),0)</f>
        <v>-5.20891257125511E-005</v>
      </c>
    </row>
    <row r="3380" customFormat="false" ht="13" hidden="false" customHeight="false" outlineLevel="0" collapsed="false">
      <c r="A3380" s="18" t="n">
        <v>3371</v>
      </c>
      <c r="B3380" s="41" t="n">
        <v>0</v>
      </c>
      <c r="C3380" s="18" t="n">
        <v>12</v>
      </c>
      <c r="D3380" s="19" t="n">
        <v>16274</v>
      </c>
      <c r="E3380" s="19" t="n">
        <v>195287</v>
      </c>
      <c r="F3380" s="18" t="n">
        <v>1</v>
      </c>
      <c r="G3380" s="20" t="n">
        <f aca="false">($E$2-D3380)/$E$2</f>
        <v>0.34904</v>
      </c>
      <c r="H3380" s="19" t="n">
        <f aca="false">D3380-$E$3</f>
        <v>1274</v>
      </c>
      <c r="I3380" s="18" t="n">
        <f aca="false">F3380*C3380</f>
        <v>12</v>
      </c>
      <c r="J3380" s="19" t="n">
        <f aca="false">H3380*I3380</f>
        <v>15288</v>
      </c>
      <c r="K3380" s="29" t="n">
        <f aca="false">D3380/$E$2</f>
        <v>0.65096</v>
      </c>
      <c r="L3380" s="30" t="n">
        <f aca="false">1/(1+EXP($L$2+($L$3*K3380)+($L$4*C3380)))</f>
        <v>0.813366377360631</v>
      </c>
      <c r="M3380" s="31" t="n">
        <f aca="false">(F3380)*(L3380)+(1-F3380)*(1-L3380)</f>
        <v>0.813366377360631</v>
      </c>
      <c r="N3380" s="31" t="n">
        <f aca="false">IF(B3380=1,LN(M3380),0)</f>
        <v>0</v>
      </c>
      <c r="O3380" s="42" t="n">
        <f aca="false">K3380</f>
        <v>0.65096</v>
      </c>
      <c r="P3380" s="43" t="n">
        <f aca="false">1/(1+EXP($P$2+($P$3*O3380)+($P$4*C3380)))</f>
        <v>0.999817352094197</v>
      </c>
      <c r="Q3380" s="42" t="n">
        <f aca="false">(F3380)*(P3380)+(1-F3380)*(1-P3380)</f>
        <v>0.999817352094197</v>
      </c>
      <c r="R3380" s="42" t="n">
        <f aca="false">IF(B3380&lt;&gt;1,LN(Q3380),0)</f>
        <v>-0.000182664587963332</v>
      </c>
    </row>
    <row r="3381" customFormat="false" ht="13" hidden="false" customHeight="false" outlineLevel="0" collapsed="false">
      <c r="A3381" s="18" t="n">
        <v>3372</v>
      </c>
      <c r="B3381" s="41" t="n">
        <v>0</v>
      </c>
      <c r="C3381" s="18" t="n">
        <v>14</v>
      </c>
      <c r="D3381" s="19" t="n">
        <v>22252</v>
      </c>
      <c r="E3381" s="19" t="n">
        <v>311533</v>
      </c>
      <c r="F3381" s="18" t="n">
        <v>1</v>
      </c>
      <c r="G3381" s="20" t="n">
        <f aca="false">($E$2-D3381)/$E$2</f>
        <v>0.10992</v>
      </c>
      <c r="H3381" s="19" t="n">
        <f aca="false">D3381-$E$3</f>
        <v>7252</v>
      </c>
      <c r="I3381" s="18" t="n">
        <f aca="false">F3381*C3381</f>
        <v>14</v>
      </c>
      <c r="J3381" s="19" t="n">
        <f aca="false">H3381*I3381</f>
        <v>101528</v>
      </c>
      <c r="K3381" s="29" t="n">
        <f aca="false">D3381/$E$2</f>
        <v>0.89008</v>
      </c>
      <c r="L3381" s="30" t="n">
        <f aca="false">1/(1+EXP($L$2+($L$3*K3381)+($L$4*C3381)))</f>
        <v>0.0309620628128845</v>
      </c>
      <c r="M3381" s="31" t="n">
        <f aca="false">(F3381)*(L3381)+(1-F3381)*(1-L3381)</f>
        <v>0.0309620628128845</v>
      </c>
      <c r="N3381" s="31" t="n">
        <f aca="false">IF(B3381=1,LN(M3381),0)</f>
        <v>0</v>
      </c>
      <c r="O3381" s="42" t="n">
        <f aca="false">K3381</f>
        <v>0.89008</v>
      </c>
      <c r="P3381" s="43" t="n">
        <f aca="false">1/(1+EXP($P$2+($P$3*O3381)+($P$4*C3381)))</f>
        <v>0.904529493504004</v>
      </c>
      <c r="Q3381" s="42" t="n">
        <f aca="false">(F3381)*(P3381)+(1-F3381)*(1-P3381)</f>
        <v>0.904529493504004</v>
      </c>
      <c r="R3381" s="42" t="n">
        <f aca="false">IF(B3381&lt;&gt;1,LN(Q3381),0)</f>
        <v>-0.100340367156008</v>
      </c>
    </row>
    <row r="3382" customFormat="false" ht="13" hidden="false" customHeight="false" outlineLevel="0" collapsed="false">
      <c r="A3382" s="18" t="n">
        <v>3373</v>
      </c>
      <c r="B3382" s="41" t="n">
        <v>0</v>
      </c>
      <c r="C3382" s="18" t="n">
        <v>19</v>
      </c>
      <c r="D3382" s="19" t="n">
        <v>22392</v>
      </c>
      <c r="E3382" s="19" t="n">
        <v>425444</v>
      </c>
      <c r="F3382" s="18" t="n">
        <v>1</v>
      </c>
      <c r="G3382" s="20" t="n">
        <f aca="false">($E$2-D3382)/$E$2</f>
        <v>0.10432</v>
      </c>
      <c r="H3382" s="19" t="n">
        <f aca="false">D3382-$E$3</f>
        <v>7392</v>
      </c>
      <c r="I3382" s="18" t="n">
        <f aca="false">F3382*C3382</f>
        <v>19</v>
      </c>
      <c r="J3382" s="19" t="n">
        <f aca="false">H3382*I3382</f>
        <v>140448</v>
      </c>
      <c r="K3382" s="29" t="n">
        <f aca="false">D3382/$E$2</f>
        <v>0.89568</v>
      </c>
      <c r="L3382" s="30" t="n">
        <f aca="false">1/(1+EXP($L$2+($L$3*K3382)+($L$4*C3382)))</f>
        <v>0.0235696825651794</v>
      </c>
      <c r="M3382" s="31" t="n">
        <f aca="false">(F3382)*(L3382)+(1-F3382)*(1-L3382)</f>
        <v>0.0235696825651794</v>
      </c>
      <c r="N3382" s="31" t="n">
        <f aca="false">IF(B3382=1,LN(M3382),0)</f>
        <v>0</v>
      </c>
      <c r="O3382" s="42" t="n">
        <f aca="false">K3382</f>
        <v>0.89568</v>
      </c>
      <c r="P3382" s="43" t="n">
        <f aca="false">1/(1+EXP($P$2+($P$3*O3382)+($P$4*C3382)))</f>
        <v>0.891967927446897</v>
      </c>
      <c r="Q3382" s="42" t="n">
        <f aca="false">(F3382)*(P3382)+(1-F3382)*(1-P3382)</f>
        <v>0.891967927446897</v>
      </c>
      <c r="R3382" s="42" t="n">
        <f aca="false">IF(B3382&lt;&gt;1,LN(Q3382),0)</f>
        <v>-0.114325102825573</v>
      </c>
    </row>
    <row r="3383" customFormat="false" ht="13" hidden="false" customHeight="false" outlineLevel="0" collapsed="false">
      <c r="A3383" s="18" t="n">
        <v>3374</v>
      </c>
      <c r="B3383" s="41" t="n">
        <v>0</v>
      </c>
      <c r="C3383" s="18" t="n">
        <v>10</v>
      </c>
      <c r="D3383" s="19" t="n">
        <v>19104</v>
      </c>
      <c r="E3383" s="19" t="n">
        <v>191041</v>
      </c>
      <c r="F3383" s="18" t="n">
        <v>1</v>
      </c>
      <c r="G3383" s="20" t="n">
        <f aca="false">($E$2-D3383)/$E$2</f>
        <v>0.23584</v>
      </c>
      <c r="H3383" s="19" t="n">
        <f aca="false">D3383-$E$3</f>
        <v>4104</v>
      </c>
      <c r="I3383" s="18" t="n">
        <f aca="false">F3383*C3383</f>
        <v>10</v>
      </c>
      <c r="J3383" s="19" t="n">
        <f aca="false">H3383*I3383</f>
        <v>41040</v>
      </c>
      <c r="K3383" s="29" t="n">
        <f aca="false">D3383/$E$2</f>
        <v>0.76416</v>
      </c>
      <c r="L3383" s="30" t="n">
        <f aca="false">1/(1+EXP($L$2+($L$3*K3383)+($L$4*C3383)))</f>
        <v>0.31936766177675</v>
      </c>
      <c r="M3383" s="31" t="n">
        <f aca="false">(F3383)*(L3383)+(1-F3383)*(1-L3383)</f>
        <v>0.31936766177675</v>
      </c>
      <c r="N3383" s="31" t="n">
        <f aca="false">IF(B3383=1,LN(M3383),0)</f>
        <v>0</v>
      </c>
      <c r="O3383" s="42" t="n">
        <f aca="false">K3383</f>
        <v>0.76416</v>
      </c>
      <c r="P3383" s="43" t="n">
        <f aca="false">1/(1+EXP($P$2+($P$3*O3383)+($P$4*C3383)))</f>
        <v>0.996281018221991</v>
      </c>
      <c r="Q3383" s="42" t="n">
        <f aca="false">(F3383)*(P3383)+(1-F3383)*(1-P3383)</f>
        <v>0.996281018221991</v>
      </c>
      <c r="R3383" s="42" t="n">
        <f aca="false">IF(B3383&lt;&gt;1,LN(Q3383),0)</f>
        <v>-0.00372591438423642</v>
      </c>
    </row>
    <row r="3384" customFormat="false" ht="13" hidden="false" customHeight="false" outlineLevel="0" collapsed="false">
      <c r="A3384" s="18" t="n">
        <v>3375</v>
      </c>
      <c r="B3384" s="41" t="n">
        <v>0</v>
      </c>
      <c r="C3384" s="18" t="n">
        <v>36</v>
      </c>
      <c r="D3384" s="19" t="n">
        <v>16443</v>
      </c>
      <c r="E3384" s="19" t="n">
        <v>591966</v>
      </c>
      <c r="F3384" s="18" t="n">
        <v>1</v>
      </c>
      <c r="G3384" s="20" t="n">
        <f aca="false">($E$2-D3384)/$E$2</f>
        <v>0.34228</v>
      </c>
      <c r="H3384" s="19" t="n">
        <f aca="false">D3384-$E$3</f>
        <v>1443</v>
      </c>
      <c r="I3384" s="18" t="n">
        <f aca="false">F3384*C3384</f>
        <v>36</v>
      </c>
      <c r="J3384" s="19" t="n">
        <f aca="false">H3384*I3384</f>
        <v>51948</v>
      </c>
      <c r="K3384" s="29" t="n">
        <f aca="false">D3384/$E$2</f>
        <v>0.65772</v>
      </c>
      <c r="L3384" s="30" t="n">
        <f aca="false">1/(1+EXP($L$2+($L$3*K3384)+($L$4*C3384)))</f>
        <v>0.630438700256726</v>
      </c>
      <c r="M3384" s="31" t="n">
        <f aca="false">(F3384)*(L3384)+(1-F3384)*(1-L3384)</f>
        <v>0.630438700256726</v>
      </c>
      <c r="N3384" s="31" t="n">
        <f aca="false">IF(B3384=1,LN(M3384),0)</f>
        <v>0</v>
      </c>
      <c r="O3384" s="42" t="n">
        <f aca="false">K3384</f>
        <v>0.65772</v>
      </c>
      <c r="P3384" s="43" t="n">
        <f aca="false">1/(1+EXP($P$2+($P$3*O3384)+($P$4*C3384)))</f>
        <v>0.999793037600968</v>
      </c>
      <c r="Q3384" s="42" t="n">
        <f aca="false">(F3384)*(P3384)+(1-F3384)*(1-P3384)</f>
        <v>0.999793037600968</v>
      </c>
      <c r="R3384" s="42" t="n">
        <f aca="false">IF(B3384&lt;&gt;1,LN(Q3384),0)</f>
        <v>-0.000206983818704798</v>
      </c>
    </row>
    <row r="3385" customFormat="false" ht="13" hidden="false" customHeight="false" outlineLevel="0" collapsed="false">
      <c r="A3385" s="18" t="n">
        <v>3376</v>
      </c>
      <c r="B3385" s="41" t="n">
        <v>0</v>
      </c>
      <c r="C3385" s="18" t="n">
        <v>18</v>
      </c>
      <c r="D3385" s="19" t="n">
        <v>19413</v>
      </c>
      <c r="E3385" s="19" t="n">
        <v>349433</v>
      </c>
      <c r="F3385" s="18" t="n">
        <v>1</v>
      </c>
      <c r="G3385" s="20" t="n">
        <f aca="false">($E$2-D3385)/$E$2</f>
        <v>0.22348</v>
      </c>
      <c r="H3385" s="19" t="n">
        <f aca="false">D3385-$E$3</f>
        <v>4413</v>
      </c>
      <c r="I3385" s="18" t="n">
        <f aca="false">F3385*C3385</f>
        <v>18</v>
      </c>
      <c r="J3385" s="19" t="n">
        <f aca="false">H3385*I3385</f>
        <v>79434</v>
      </c>
      <c r="K3385" s="29" t="n">
        <f aca="false">D3385/$E$2</f>
        <v>0.77652</v>
      </c>
      <c r="L3385" s="30" t="n">
        <f aca="false">1/(1+EXP($L$2+($L$3*K3385)+($L$4*C3385)))</f>
        <v>0.218527920687243</v>
      </c>
      <c r="M3385" s="31" t="n">
        <f aca="false">(F3385)*(L3385)+(1-F3385)*(1-L3385)</f>
        <v>0.218527920687243</v>
      </c>
      <c r="N3385" s="31" t="n">
        <f aca="false">IF(B3385=1,LN(M3385),0)</f>
        <v>0</v>
      </c>
      <c r="O3385" s="42" t="n">
        <f aca="false">K3385</f>
        <v>0.77652</v>
      </c>
      <c r="P3385" s="43" t="n">
        <f aca="false">1/(1+EXP($P$2+($P$3*O3385)+($P$4*C3385)))</f>
        <v>0.994933077176897</v>
      </c>
      <c r="Q3385" s="42" t="n">
        <f aca="false">(F3385)*(P3385)+(1-F3385)*(1-P3385)</f>
        <v>0.994933077176897</v>
      </c>
      <c r="R3385" s="42" t="n">
        <f aca="false">IF(B3385&lt;&gt;1,LN(Q3385),0)</f>
        <v>-0.00507980320423666</v>
      </c>
    </row>
    <row r="3386" customFormat="false" ht="13" hidden="false" customHeight="false" outlineLevel="0" collapsed="false">
      <c r="A3386" s="18" t="n">
        <v>3377</v>
      </c>
      <c r="B3386" s="41" t="n">
        <v>0</v>
      </c>
      <c r="C3386" s="18" t="n">
        <v>36</v>
      </c>
      <c r="D3386" s="19" t="n">
        <v>19969</v>
      </c>
      <c r="E3386" s="19" t="n">
        <v>718869</v>
      </c>
      <c r="F3386" s="18" t="n">
        <v>1</v>
      </c>
      <c r="G3386" s="20" t="n">
        <f aca="false">($E$2-D3386)/$E$2</f>
        <v>0.20124</v>
      </c>
      <c r="H3386" s="19" t="n">
        <f aca="false">D3386-$E$3</f>
        <v>4969</v>
      </c>
      <c r="I3386" s="18" t="n">
        <f aca="false">F3386*C3386</f>
        <v>36</v>
      </c>
      <c r="J3386" s="19" t="n">
        <f aca="false">H3386*I3386</f>
        <v>178884</v>
      </c>
      <c r="K3386" s="29" t="n">
        <f aca="false">D3386/$E$2</f>
        <v>0.79876</v>
      </c>
      <c r="L3386" s="30" t="n">
        <f aca="false">1/(1+EXP($L$2+($L$3*K3386)+($L$4*C3386)))</f>
        <v>0.0890015567079317</v>
      </c>
      <c r="M3386" s="31" t="n">
        <f aca="false">(F3386)*(L3386)+(1-F3386)*(1-L3386)</f>
        <v>0.0890015567079317</v>
      </c>
      <c r="N3386" s="31" t="n">
        <f aca="false">IF(B3386=1,LN(M3386),0)</f>
        <v>0</v>
      </c>
      <c r="O3386" s="42" t="n">
        <f aca="false">K3386</f>
        <v>0.79876</v>
      </c>
      <c r="P3386" s="43" t="n">
        <f aca="false">1/(1+EXP($P$2+($P$3*O3386)+($P$4*C3386)))</f>
        <v>0.991244181744777</v>
      </c>
      <c r="Q3386" s="42" t="n">
        <f aca="false">(F3386)*(P3386)+(1-F3386)*(1-P3386)</f>
        <v>0.991244181744777</v>
      </c>
      <c r="R3386" s="42" t="n">
        <f aca="false">IF(B3386&lt;&gt;1,LN(Q3386),0)</f>
        <v>-0.00879437566465365</v>
      </c>
    </row>
    <row r="3387" customFormat="false" ht="13" hidden="false" customHeight="false" outlineLevel="0" collapsed="false">
      <c r="A3387" s="18" t="n">
        <v>3378</v>
      </c>
      <c r="B3387" s="41" t="n">
        <v>0</v>
      </c>
      <c r="C3387" s="18" t="n">
        <v>10</v>
      </c>
      <c r="D3387" s="19" t="n">
        <v>20312</v>
      </c>
      <c r="E3387" s="19" t="n">
        <v>203122</v>
      </c>
      <c r="F3387" s="18" t="n">
        <v>1</v>
      </c>
      <c r="G3387" s="20" t="n">
        <f aca="false">($E$2-D3387)/$E$2</f>
        <v>0.18752</v>
      </c>
      <c r="H3387" s="19" t="n">
        <f aca="false">D3387-$E$3</f>
        <v>5312</v>
      </c>
      <c r="I3387" s="18" t="n">
        <f aca="false">F3387*C3387</f>
        <v>10</v>
      </c>
      <c r="J3387" s="19" t="n">
        <f aca="false">H3387*I3387</f>
        <v>53120</v>
      </c>
      <c r="K3387" s="29" t="n">
        <f aca="false">D3387/$E$2</f>
        <v>0.81248</v>
      </c>
      <c r="L3387" s="30" t="n">
        <f aca="false">1/(1+EXP($L$2+($L$3*K3387)+($L$4*C3387)))</f>
        <v>0.149757466618184</v>
      </c>
      <c r="M3387" s="31" t="n">
        <f aca="false">(F3387)*(L3387)+(1-F3387)*(1-L3387)</f>
        <v>0.149757466618184</v>
      </c>
      <c r="N3387" s="31" t="n">
        <f aca="false">IF(B3387=1,LN(M3387),0)</f>
        <v>0</v>
      </c>
      <c r="O3387" s="42" t="n">
        <f aca="false">K3387</f>
        <v>0.81248</v>
      </c>
      <c r="P3387" s="43" t="n">
        <f aca="false">1/(1+EXP($P$2+($P$3*O3387)+($P$4*C3387)))</f>
        <v>0.986674099306524</v>
      </c>
      <c r="Q3387" s="42" t="n">
        <f aca="false">(F3387)*(P3387)+(1-F3387)*(1-P3387)</f>
        <v>0.986674099306524</v>
      </c>
      <c r="R3387" s="42" t="n">
        <f aca="false">IF(B3387&lt;&gt;1,LN(Q3387),0)</f>
        <v>-0.0134154872795777</v>
      </c>
    </row>
    <row r="3388" customFormat="false" ht="13" hidden="false" customHeight="false" outlineLevel="0" collapsed="false">
      <c r="A3388" s="18" t="n">
        <v>3379</v>
      </c>
      <c r="B3388" s="41" t="n">
        <v>0</v>
      </c>
      <c r="C3388" s="18" t="n">
        <v>14</v>
      </c>
      <c r="D3388" s="19" t="n">
        <v>17363</v>
      </c>
      <c r="E3388" s="19" t="n">
        <v>243086</v>
      </c>
      <c r="F3388" s="18" t="n">
        <v>1</v>
      </c>
      <c r="G3388" s="20" t="n">
        <f aca="false">($E$2-D3388)/$E$2</f>
        <v>0.30548</v>
      </c>
      <c r="H3388" s="19" t="n">
        <f aca="false">D3388-$E$3</f>
        <v>2363</v>
      </c>
      <c r="I3388" s="18" t="n">
        <f aca="false">F3388*C3388</f>
        <v>14</v>
      </c>
      <c r="J3388" s="19" t="n">
        <f aca="false">H3388*I3388</f>
        <v>33082</v>
      </c>
      <c r="K3388" s="29" t="n">
        <f aca="false">D3388/$E$2</f>
        <v>0.69452</v>
      </c>
      <c r="L3388" s="30" t="n">
        <f aca="false">1/(1+EXP($L$2+($L$3*K3388)+($L$4*C3388)))</f>
        <v>0.627613773343075</v>
      </c>
      <c r="M3388" s="31" t="n">
        <f aca="false">(F3388)*(L3388)+(1-F3388)*(1-L3388)</f>
        <v>0.627613773343075</v>
      </c>
      <c r="N3388" s="31" t="n">
        <f aca="false">IF(B3388=1,LN(M3388),0)</f>
        <v>0</v>
      </c>
      <c r="O3388" s="42" t="n">
        <f aca="false">K3388</f>
        <v>0.69452</v>
      </c>
      <c r="P3388" s="43" t="n">
        <f aca="false">1/(1+EXP($P$2+($P$3*O3388)+($P$4*C3388)))</f>
        <v>0.999420677928754</v>
      </c>
      <c r="Q3388" s="42" t="n">
        <f aca="false">(F3388)*(P3388)+(1-F3388)*(1-P3388)</f>
        <v>0.999420677928754</v>
      </c>
      <c r="R3388" s="42" t="n">
        <f aca="false">IF(B3388&lt;&gt;1,LN(Q3388),0)</f>
        <v>-0.000579489943114836</v>
      </c>
    </row>
    <row r="3389" customFormat="false" ht="13" hidden="false" customHeight="false" outlineLevel="0" collapsed="false">
      <c r="A3389" s="18" t="n">
        <v>3380</v>
      </c>
      <c r="B3389" s="41" t="n">
        <v>0</v>
      </c>
      <c r="C3389" s="18" t="n">
        <v>13</v>
      </c>
      <c r="D3389" s="19" t="n">
        <v>17805</v>
      </c>
      <c r="E3389" s="19" t="n">
        <v>231465</v>
      </c>
      <c r="F3389" s="18" t="n">
        <v>1</v>
      </c>
      <c r="G3389" s="20" t="n">
        <f aca="false">($E$2-D3389)/$E$2</f>
        <v>0.2878</v>
      </c>
      <c r="H3389" s="19" t="n">
        <f aca="false">D3389-$E$3</f>
        <v>2805</v>
      </c>
      <c r="I3389" s="18" t="n">
        <f aca="false">F3389*C3389</f>
        <v>13</v>
      </c>
      <c r="J3389" s="19" t="n">
        <f aca="false">H3389*I3389</f>
        <v>36465</v>
      </c>
      <c r="K3389" s="29" t="n">
        <f aca="false">D3389/$E$2</f>
        <v>0.7122</v>
      </c>
      <c r="L3389" s="30" t="n">
        <f aca="false">1/(1+EXP($L$2+($L$3*K3389)+($L$4*C3389)))</f>
        <v>0.549054251746629</v>
      </c>
      <c r="M3389" s="31" t="n">
        <f aca="false">(F3389)*(L3389)+(1-F3389)*(1-L3389)</f>
        <v>0.549054251746629</v>
      </c>
      <c r="N3389" s="31" t="n">
        <f aca="false">IF(B3389=1,LN(M3389),0)</f>
        <v>0</v>
      </c>
      <c r="O3389" s="42" t="n">
        <f aca="false">K3389</f>
        <v>0.7122</v>
      </c>
      <c r="P3389" s="43" t="n">
        <f aca="false">1/(1+EXP($P$2+($P$3*O3389)+($P$4*C3389)))</f>
        <v>0.999070806261346</v>
      </c>
      <c r="Q3389" s="42" t="n">
        <f aca="false">(F3389)*(P3389)+(1-F3389)*(1-P3389)</f>
        <v>0.999070806261346</v>
      </c>
      <c r="R3389" s="42" t="n">
        <f aca="false">IF(B3389&lt;&gt;1,LN(Q3389),0)</f>
        <v>-0.000929625706764383</v>
      </c>
    </row>
    <row r="3390" customFormat="false" ht="13" hidden="false" customHeight="false" outlineLevel="0" collapsed="false">
      <c r="A3390" s="18" t="n">
        <v>3381</v>
      </c>
      <c r="B3390" s="41" t="n">
        <v>0</v>
      </c>
      <c r="C3390" s="18" t="n">
        <v>21</v>
      </c>
      <c r="D3390" s="19" t="n">
        <v>15951</v>
      </c>
      <c r="E3390" s="19" t="n">
        <v>334978</v>
      </c>
      <c r="F3390" s="18" t="n">
        <v>1</v>
      </c>
      <c r="G3390" s="20" t="n">
        <f aca="false">($E$2-D3390)/$E$2</f>
        <v>0.36196</v>
      </c>
      <c r="H3390" s="19" t="n">
        <f aca="false">D3390-$E$3</f>
        <v>951</v>
      </c>
      <c r="I3390" s="18" t="n">
        <f aca="false">F3390*C3390</f>
        <v>21</v>
      </c>
      <c r="J3390" s="19" t="n">
        <f aca="false">H3390*I3390</f>
        <v>19971</v>
      </c>
      <c r="K3390" s="29" t="n">
        <f aca="false">D3390/$E$2</f>
        <v>0.63804</v>
      </c>
      <c r="L3390" s="30" t="n">
        <f aca="false">1/(1+EXP($L$2+($L$3*K3390)+($L$4*C3390)))</f>
        <v>0.807477574095782</v>
      </c>
      <c r="M3390" s="31" t="n">
        <f aca="false">(F3390)*(L3390)+(1-F3390)*(1-L3390)</f>
        <v>0.807477574095782</v>
      </c>
      <c r="N3390" s="31" t="n">
        <f aca="false">IF(B3390=1,LN(M3390),0)</f>
        <v>0</v>
      </c>
      <c r="O3390" s="42" t="n">
        <f aca="false">K3390</f>
        <v>0.63804</v>
      </c>
      <c r="P3390" s="43" t="n">
        <f aca="false">1/(1+EXP($P$2+($P$3*O3390)+($P$4*C3390)))</f>
        <v>0.999873127240048</v>
      </c>
      <c r="Q3390" s="42" t="n">
        <f aca="false">(F3390)*(P3390)+(1-F3390)*(1-P3390)</f>
        <v>0.999873127240048</v>
      </c>
      <c r="R3390" s="42" t="n">
        <f aca="false">IF(B3390&lt;&gt;1,LN(Q3390),0)</f>
        <v>-0.000126880808981131</v>
      </c>
    </row>
    <row r="3391" customFormat="false" ht="13" hidden="false" customHeight="false" outlineLevel="0" collapsed="false">
      <c r="A3391" s="18" t="n">
        <v>3382</v>
      </c>
      <c r="B3391" s="41" t="n">
        <v>0</v>
      </c>
      <c r="C3391" s="18" t="n">
        <v>38</v>
      </c>
      <c r="D3391" s="19" t="n">
        <v>15444</v>
      </c>
      <c r="E3391" s="19" t="n">
        <v>586861</v>
      </c>
      <c r="F3391" s="18" t="n">
        <v>1</v>
      </c>
      <c r="G3391" s="20" t="n">
        <f aca="false">($E$2-D3391)/$E$2</f>
        <v>0.38224</v>
      </c>
      <c r="H3391" s="19" t="n">
        <f aca="false">D3391-$E$3</f>
        <v>444</v>
      </c>
      <c r="I3391" s="18" t="n">
        <f aca="false">F3391*C3391</f>
        <v>38</v>
      </c>
      <c r="J3391" s="19" t="n">
        <f aca="false">H3391*I3391</f>
        <v>16872</v>
      </c>
      <c r="K3391" s="29" t="n">
        <f aca="false">D3391/$E$2</f>
        <v>0.61776</v>
      </c>
      <c r="L3391" s="30" t="n">
        <f aca="false">1/(1+EXP($L$2+($L$3*K3391)+($L$4*C3391)))</f>
        <v>0.782051832664201</v>
      </c>
      <c r="M3391" s="31" t="n">
        <f aca="false">(F3391)*(L3391)+(1-F3391)*(1-L3391)</f>
        <v>0.782051832664201</v>
      </c>
      <c r="N3391" s="31" t="n">
        <f aca="false">IF(B3391=1,LN(M3391),0)</f>
        <v>0</v>
      </c>
      <c r="O3391" s="42" t="n">
        <f aca="false">K3391</f>
        <v>0.61776</v>
      </c>
      <c r="P3391" s="43" t="n">
        <f aca="false">1/(1+EXP($P$2+($P$3*O3391)+($P$4*C3391)))</f>
        <v>0.999928861074135</v>
      </c>
      <c r="Q3391" s="42" t="n">
        <f aca="false">(F3391)*(P3391)+(1-F3391)*(1-P3391)</f>
        <v>0.999928861074135</v>
      </c>
      <c r="R3391" s="42" t="n">
        <f aca="false">IF(B3391&lt;&gt;1,LN(Q3391),0)</f>
        <v>-7.11414563579207E-005</v>
      </c>
    </row>
    <row r="3392" customFormat="false" ht="13" hidden="false" customHeight="false" outlineLevel="0" collapsed="false">
      <c r="A3392" s="18" t="n">
        <v>3383</v>
      </c>
      <c r="B3392" s="41" t="n">
        <v>0</v>
      </c>
      <c r="C3392" s="18" t="n">
        <v>14</v>
      </c>
      <c r="D3392" s="19" t="n">
        <v>16063</v>
      </c>
      <c r="E3392" s="19" t="n">
        <v>224875</v>
      </c>
      <c r="F3392" s="18" t="n">
        <v>1</v>
      </c>
      <c r="G3392" s="20" t="n">
        <f aca="false">($E$2-D3392)/$E$2</f>
        <v>0.35748</v>
      </c>
      <c r="H3392" s="19" t="n">
        <f aca="false">D3392-$E$3</f>
        <v>1063</v>
      </c>
      <c r="I3392" s="18" t="n">
        <f aca="false">F3392*C3392</f>
        <v>14</v>
      </c>
      <c r="J3392" s="19" t="n">
        <f aca="false">H3392*I3392</f>
        <v>14882</v>
      </c>
      <c r="K3392" s="29" t="n">
        <f aca="false">D3392/$E$2</f>
        <v>0.64252</v>
      </c>
      <c r="L3392" s="30" t="n">
        <f aca="false">1/(1+EXP($L$2+($L$3*K3392)+($L$4*C3392)))</f>
        <v>0.828699902397154</v>
      </c>
      <c r="M3392" s="31" t="n">
        <f aca="false">(F3392)*(L3392)+(1-F3392)*(1-L3392)</f>
        <v>0.828699902397154</v>
      </c>
      <c r="N3392" s="31" t="n">
        <f aca="false">IF(B3392=1,LN(M3392),0)</f>
        <v>0</v>
      </c>
      <c r="O3392" s="42" t="n">
        <f aca="false">K3392</f>
        <v>0.64252</v>
      </c>
      <c r="P3392" s="43" t="n">
        <f aca="false">1/(1+EXP($P$2+($P$3*O3392)+($P$4*C3392)))</f>
        <v>0.999854757165239</v>
      </c>
      <c r="Q3392" s="42" t="n">
        <f aca="false">(F3392)*(P3392)+(1-F3392)*(1-P3392)</f>
        <v>0.999854757165239</v>
      </c>
      <c r="R3392" s="42" t="n">
        <f aca="false">IF(B3392&lt;&gt;1,LN(Q3392),0)</f>
        <v>-0.000145253383522653</v>
      </c>
    </row>
    <row r="3393" customFormat="false" ht="13" hidden="false" customHeight="false" outlineLevel="0" collapsed="false">
      <c r="A3393" s="18" t="n">
        <v>3384</v>
      </c>
      <c r="B3393" s="41" t="n">
        <v>0</v>
      </c>
      <c r="C3393" s="18" t="n">
        <v>13</v>
      </c>
      <c r="D3393" s="19" t="n">
        <v>15239</v>
      </c>
      <c r="E3393" s="19" t="n">
        <v>198103</v>
      </c>
      <c r="F3393" s="18" t="n">
        <v>1</v>
      </c>
      <c r="G3393" s="20" t="n">
        <f aca="false">($E$2-D3393)/$E$2</f>
        <v>0.39044</v>
      </c>
      <c r="H3393" s="19" t="n">
        <f aca="false">D3393-$E$3</f>
        <v>239</v>
      </c>
      <c r="I3393" s="18" t="n">
        <f aca="false">F3393*C3393</f>
        <v>13</v>
      </c>
      <c r="J3393" s="19" t="n">
        <f aca="false">H3393*I3393</f>
        <v>3107</v>
      </c>
      <c r="K3393" s="29" t="n">
        <f aca="false">D3393/$E$2</f>
        <v>0.60956</v>
      </c>
      <c r="L3393" s="30" t="n">
        <f aca="false">1/(1+EXP($L$2+($L$3*K3393)+($L$4*C3393)))</f>
        <v>0.907052690027535</v>
      </c>
      <c r="M3393" s="31" t="n">
        <f aca="false">(F3393)*(L3393)+(1-F3393)*(1-L3393)</f>
        <v>0.907052690027535</v>
      </c>
      <c r="N3393" s="31" t="n">
        <f aca="false">IF(B3393=1,LN(M3393),0)</f>
        <v>0</v>
      </c>
      <c r="O3393" s="42" t="n">
        <f aca="false">K3393</f>
        <v>0.60956</v>
      </c>
      <c r="P3393" s="43" t="n">
        <f aca="false">1/(1+EXP($P$2+($P$3*O3393)+($P$4*C3393)))</f>
        <v>0.999939441565189</v>
      </c>
      <c r="Q3393" s="42" t="n">
        <f aca="false">(F3393)*(P3393)+(1-F3393)*(1-P3393)</f>
        <v>0.999939441565189</v>
      </c>
      <c r="R3393" s="42" t="n">
        <f aca="false">IF(B3393&lt;&gt;1,LN(Q3393),0)</f>
        <v>-6.05602685473878E-005</v>
      </c>
    </row>
    <row r="3394" customFormat="false" ht="13" hidden="false" customHeight="false" outlineLevel="0" collapsed="false">
      <c r="A3394" s="18" t="n">
        <v>3385</v>
      </c>
      <c r="B3394" s="41" t="n">
        <v>0</v>
      </c>
      <c r="C3394" s="18" t="n">
        <v>13</v>
      </c>
      <c r="D3394" s="19" t="n">
        <v>20339</v>
      </c>
      <c r="E3394" s="19" t="n">
        <v>264403</v>
      </c>
      <c r="F3394" s="18" t="n">
        <v>1</v>
      </c>
      <c r="G3394" s="20" t="n">
        <f aca="false">($E$2-D3394)/$E$2</f>
        <v>0.18644</v>
      </c>
      <c r="H3394" s="19" t="n">
        <f aca="false">D3394-$E$3</f>
        <v>5339</v>
      </c>
      <c r="I3394" s="18" t="n">
        <f aca="false">F3394*C3394</f>
        <v>13</v>
      </c>
      <c r="J3394" s="19" t="n">
        <f aca="false">H3394*I3394</f>
        <v>69407</v>
      </c>
      <c r="K3394" s="29" t="n">
        <f aca="false">D3394/$E$2</f>
        <v>0.81356</v>
      </c>
      <c r="L3394" s="30" t="n">
        <f aca="false">1/(1+EXP($L$2+($L$3*K3394)+($L$4*C3394)))</f>
        <v>0.134876619688075</v>
      </c>
      <c r="M3394" s="31" t="n">
        <f aca="false">(F3394)*(L3394)+(1-F3394)*(1-L3394)</f>
        <v>0.134876619688075</v>
      </c>
      <c r="N3394" s="31" t="n">
        <f aca="false">IF(B3394=1,LN(M3394),0)</f>
        <v>0</v>
      </c>
      <c r="O3394" s="42" t="n">
        <f aca="false">K3394</f>
        <v>0.81356</v>
      </c>
      <c r="P3394" s="43" t="n">
        <f aca="false">1/(1+EXP($P$2+($P$3*O3394)+($P$4*C3394)))</f>
        <v>0.986383339549968</v>
      </c>
      <c r="Q3394" s="42" t="n">
        <f aca="false">(F3394)*(P3394)+(1-F3394)*(1-P3394)</f>
        <v>0.986383339549968</v>
      </c>
      <c r="R3394" s="42" t="n">
        <f aca="false">IF(B3394&lt;&gt;1,LN(Q3394),0)</f>
        <v>-0.0137102174307984</v>
      </c>
    </row>
    <row r="3395" customFormat="false" ht="13" hidden="false" customHeight="false" outlineLevel="0" collapsed="false">
      <c r="A3395" s="18" t="n">
        <v>3386</v>
      </c>
      <c r="B3395" s="41" t="n">
        <v>0</v>
      </c>
      <c r="C3395" s="18" t="n">
        <v>14</v>
      </c>
      <c r="D3395" s="19" t="n">
        <v>19553</v>
      </c>
      <c r="E3395" s="19" t="n">
        <v>273742</v>
      </c>
      <c r="F3395" s="18" t="n">
        <v>1</v>
      </c>
      <c r="G3395" s="20" t="n">
        <f aca="false">($E$2-D3395)/$E$2</f>
        <v>0.21788</v>
      </c>
      <c r="H3395" s="19" t="n">
        <f aca="false">D3395-$E$3</f>
        <v>4553</v>
      </c>
      <c r="I3395" s="18" t="n">
        <f aca="false">F3395*C3395</f>
        <v>14</v>
      </c>
      <c r="J3395" s="19" t="n">
        <f aca="false">H3395*I3395</f>
        <v>63742</v>
      </c>
      <c r="K3395" s="29" t="n">
        <f aca="false">D3395/$E$2</f>
        <v>0.78212</v>
      </c>
      <c r="L3395" s="30" t="n">
        <f aca="false">1/(1+EXP($L$2+($L$3*K3395)+($L$4*C3395)))</f>
        <v>0.221948831744169</v>
      </c>
      <c r="M3395" s="31" t="n">
        <f aca="false">(F3395)*(L3395)+(1-F3395)*(1-L3395)</f>
        <v>0.221948831744169</v>
      </c>
      <c r="N3395" s="31" t="n">
        <f aca="false">IF(B3395=1,LN(M3395),0)</f>
        <v>0</v>
      </c>
      <c r="O3395" s="42" t="n">
        <f aca="false">K3395</f>
        <v>0.78212</v>
      </c>
      <c r="P3395" s="43" t="n">
        <f aca="false">1/(1+EXP($P$2+($P$3*O3395)+($P$4*C3395)))</f>
        <v>0.994069845863677</v>
      </c>
      <c r="Q3395" s="42" t="n">
        <f aca="false">(F3395)*(P3395)+(1-F3395)*(1-P3395)</f>
        <v>0.994069845863677</v>
      </c>
      <c r="R3395" s="42" t="n">
        <f aca="false">IF(B3395&lt;&gt;1,LN(Q3395),0)</f>
        <v>-0.00594780732571849</v>
      </c>
    </row>
    <row r="3396" customFormat="false" ht="13" hidden="false" customHeight="false" outlineLevel="0" collapsed="false">
      <c r="A3396" s="18" t="n">
        <v>3387</v>
      </c>
      <c r="B3396" s="41" t="n">
        <v>0</v>
      </c>
      <c r="C3396" s="18" t="n">
        <v>21</v>
      </c>
      <c r="D3396" s="19" t="n">
        <v>18847</v>
      </c>
      <c r="E3396" s="19" t="n">
        <v>395794</v>
      </c>
      <c r="F3396" s="18" t="n">
        <v>1</v>
      </c>
      <c r="G3396" s="20" t="n">
        <f aca="false">($E$2-D3396)/$E$2</f>
        <v>0.24612</v>
      </c>
      <c r="H3396" s="19" t="n">
        <f aca="false">D3396-$E$3</f>
        <v>3847</v>
      </c>
      <c r="I3396" s="18" t="n">
        <f aca="false">F3396*C3396</f>
        <v>21</v>
      </c>
      <c r="J3396" s="19" t="n">
        <f aca="false">H3396*I3396</f>
        <v>80787</v>
      </c>
      <c r="K3396" s="29" t="n">
        <f aca="false">D3396/$E$2</f>
        <v>0.75388</v>
      </c>
      <c r="L3396" s="30" t="n">
        <f aca="false">1/(1+EXP($L$2+($L$3*K3396)+($L$4*C3396)))</f>
        <v>0.28592011020593</v>
      </c>
      <c r="M3396" s="31" t="n">
        <f aca="false">(F3396)*(L3396)+(1-F3396)*(1-L3396)</f>
        <v>0.28592011020593</v>
      </c>
      <c r="N3396" s="31" t="n">
        <f aca="false">IF(B3396=1,LN(M3396),0)</f>
        <v>0</v>
      </c>
      <c r="O3396" s="42" t="n">
        <f aca="false">K3396</f>
        <v>0.75388</v>
      </c>
      <c r="P3396" s="43" t="n">
        <f aca="false">1/(1+EXP($P$2+($P$3*O3396)+($P$4*C3396)))</f>
        <v>0.997238806751264</v>
      </c>
      <c r="Q3396" s="42" t="n">
        <f aca="false">(F3396)*(P3396)+(1-F3396)*(1-P3396)</f>
        <v>0.997238806751264</v>
      </c>
      <c r="R3396" s="42" t="n">
        <f aca="false">IF(B3396&lt;&gt;1,LN(Q3396),0)</f>
        <v>-0.00276501237466465</v>
      </c>
    </row>
    <row r="3397" customFormat="false" ht="13" hidden="false" customHeight="false" outlineLevel="0" collapsed="false">
      <c r="A3397" s="18" t="n">
        <v>3388</v>
      </c>
      <c r="B3397" s="41" t="n">
        <v>0</v>
      </c>
      <c r="C3397" s="18" t="n">
        <v>42</v>
      </c>
      <c r="D3397" s="19" t="n">
        <v>15117</v>
      </c>
      <c r="E3397" s="19" t="n">
        <v>634910</v>
      </c>
      <c r="F3397" s="18" t="n">
        <v>1</v>
      </c>
      <c r="G3397" s="20" t="n">
        <f aca="false">($E$2-D3397)/$E$2</f>
        <v>0.39532</v>
      </c>
      <c r="H3397" s="19" t="n">
        <f aca="false">D3397-$E$3</f>
        <v>117</v>
      </c>
      <c r="I3397" s="18" t="n">
        <f aca="false">F3397*C3397</f>
        <v>42</v>
      </c>
      <c r="J3397" s="19" t="n">
        <f aca="false">H3397*I3397</f>
        <v>4914</v>
      </c>
      <c r="K3397" s="29" t="n">
        <f aca="false">D3397/$E$2</f>
        <v>0.60468</v>
      </c>
      <c r="L3397" s="30" t="n">
        <f aca="false">1/(1+EXP($L$2+($L$3*K3397)+($L$4*C3397)))</f>
        <v>0.803674728511709</v>
      </c>
      <c r="M3397" s="31" t="n">
        <f aca="false">(F3397)*(L3397)+(1-F3397)*(1-L3397)</f>
        <v>0.803674728511709</v>
      </c>
      <c r="N3397" s="31" t="n">
        <f aca="false">IF(B3397=1,LN(M3397),0)</f>
        <v>0</v>
      </c>
      <c r="O3397" s="42" t="n">
        <f aca="false">K3397</f>
        <v>0.60468</v>
      </c>
      <c r="P3397" s="43" t="n">
        <f aca="false">1/(1+EXP($P$2+($P$3*O3397)+($P$4*C3397)))</f>
        <v>0.999950230373848</v>
      </c>
      <c r="Q3397" s="42" t="n">
        <f aca="false">(F3397)*(P3397)+(1-F3397)*(1-P3397)</f>
        <v>0.999950230373848</v>
      </c>
      <c r="R3397" s="42" t="n">
        <f aca="false">IF(B3397&lt;&gt;1,LN(Q3397),0)</f>
        <v>-4.97708647006019E-005</v>
      </c>
    </row>
    <row r="3398" customFormat="false" ht="13" hidden="false" customHeight="false" outlineLevel="0" collapsed="false">
      <c r="A3398" s="18" t="n">
        <v>3389</v>
      </c>
      <c r="B3398" s="41" t="n">
        <v>0</v>
      </c>
      <c r="C3398" s="18" t="n">
        <v>30</v>
      </c>
      <c r="D3398" s="19" t="n">
        <v>21019</v>
      </c>
      <c r="E3398" s="19" t="n">
        <v>630578</v>
      </c>
      <c r="F3398" s="18" t="n">
        <v>1</v>
      </c>
      <c r="G3398" s="20" t="n">
        <f aca="false">($E$2-D3398)/$E$2</f>
        <v>0.15924</v>
      </c>
      <c r="H3398" s="19" t="n">
        <f aca="false">D3398-$E$3</f>
        <v>6019</v>
      </c>
      <c r="I3398" s="18" t="n">
        <f aca="false">F3398*C3398</f>
        <v>30</v>
      </c>
      <c r="J3398" s="19" t="n">
        <f aca="false">H3398*I3398</f>
        <v>180570</v>
      </c>
      <c r="K3398" s="29" t="n">
        <f aca="false">D3398/$E$2</f>
        <v>0.84076</v>
      </c>
      <c r="L3398" s="30" t="n">
        <f aca="false">1/(1+EXP($L$2+($L$3*K3398)+($L$4*C3398)))</f>
        <v>0.0484600255097647</v>
      </c>
      <c r="M3398" s="31" t="n">
        <f aca="false">(F3398)*(L3398)+(1-F3398)*(1-L3398)</f>
        <v>0.0484600255097647</v>
      </c>
      <c r="N3398" s="31" t="n">
        <f aca="false">IF(B3398=1,LN(M3398),0)</f>
        <v>0</v>
      </c>
      <c r="O3398" s="42" t="n">
        <f aca="false">K3398</f>
        <v>0.84076</v>
      </c>
      <c r="P3398" s="43" t="n">
        <f aca="false">1/(1+EXP($P$2+($P$3*O3398)+($P$4*C3398)))</f>
        <v>0.973345019890123</v>
      </c>
      <c r="Q3398" s="42" t="n">
        <f aca="false">(F3398)*(P3398)+(1-F3398)*(1-P3398)</f>
        <v>0.973345019890123</v>
      </c>
      <c r="R3398" s="42" t="n">
        <f aca="false">IF(B3398&lt;&gt;1,LN(Q3398),0)</f>
        <v>-0.0270166657235714</v>
      </c>
    </row>
    <row r="3399" customFormat="false" ht="13" hidden="false" customHeight="false" outlineLevel="0" collapsed="false">
      <c r="A3399" s="18" t="n">
        <v>3390</v>
      </c>
      <c r="B3399" s="41" t="n">
        <v>0</v>
      </c>
      <c r="C3399" s="18" t="n">
        <v>27</v>
      </c>
      <c r="D3399" s="19" t="n">
        <v>19556</v>
      </c>
      <c r="E3399" s="19" t="n">
        <v>528023</v>
      </c>
      <c r="F3399" s="18" t="n">
        <v>1</v>
      </c>
      <c r="G3399" s="20" t="n">
        <f aca="false">($E$2-D3399)/$E$2</f>
        <v>0.21776</v>
      </c>
      <c r="H3399" s="19" t="n">
        <f aca="false">D3399-$E$3</f>
        <v>4556</v>
      </c>
      <c r="I3399" s="18" t="n">
        <f aca="false">F3399*C3399</f>
        <v>27</v>
      </c>
      <c r="J3399" s="19" t="n">
        <f aca="false">H3399*I3399</f>
        <v>123012</v>
      </c>
      <c r="K3399" s="29" t="n">
        <f aca="false">D3399/$E$2</f>
        <v>0.78224</v>
      </c>
      <c r="L3399" s="30" t="n">
        <f aca="false">1/(1+EXP($L$2+($L$3*K3399)+($L$4*C3399)))</f>
        <v>0.155700086978265</v>
      </c>
      <c r="M3399" s="31" t="n">
        <f aca="false">(F3399)*(L3399)+(1-F3399)*(1-L3399)</f>
        <v>0.155700086978265</v>
      </c>
      <c r="N3399" s="31" t="n">
        <f aca="false">IF(B3399=1,LN(M3399),0)</f>
        <v>0</v>
      </c>
      <c r="O3399" s="42" t="n">
        <f aca="false">K3399</f>
        <v>0.78224</v>
      </c>
      <c r="P3399" s="43" t="n">
        <f aca="false">1/(1+EXP($P$2+($P$3*O3399)+($P$4*C3399)))</f>
        <v>0.994224299822564</v>
      </c>
      <c r="Q3399" s="42" t="n">
        <f aca="false">(F3399)*(P3399)+(1-F3399)*(1-P3399)</f>
        <v>0.994224299822564</v>
      </c>
      <c r="R3399" s="42" t="n">
        <f aca="false">IF(B3399&lt;&gt;1,LN(Q3399),0)</f>
        <v>-0.00579244403650539</v>
      </c>
    </row>
    <row r="3400" customFormat="false" ht="13" hidden="false" customHeight="false" outlineLevel="0" collapsed="false">
      <c r="A3400" s="18" t="n">
        <v>3391</v>
      </c>
      <c r="B3400" s="41" t="n">
        <v>0</v>
      </c>
      <c r="C3400" s="18" t="n">
        <v>28</v>
      </c>
      <c r="D3400" s="19" t="n">
        <v>21254</v>
      </c>
      <c r="E3400" s="19" t="n">
        <v>595119</v>
      </c>
      <c r="F3400" s="18" t="n">
        <v>1</v>
      </c>
      <c r="G3400" s="20" t="n">
        <f aca="false">($E$2-D3400)/$E$2</f>
        <v>0.14984</v>
      </c>
      <c r="H3400" s="19" t="n">
        <f aca="false">D3400-$E$3</f>
        <v>6254</v>
      </c>
      <c r="I3400" s="18" t="n">
        <f aca="false">F3400*C3400</f>
        <v>28</v>
      </c>
      <c r="J3400" s="19" t="n">
        <f aca="false">H3400*I3400</f>
        <v>175112</v>
      </c>
      <c r="K3400" s="29" t="n">
        <f aca="false">D3400/$E$2</f>
        <v>0.85016</v>
      </c>
      <c r="L3400" s="30" t="n">
        <f aca="false">1/(1+EXP($L$2+($L$3*K3400)+($L$4*C3400)))</f>
        <v>0.0430571199067729</v>
      </c>
      <c r="M3400" s="31" t="n">
        <f aca="false">(F3400)*(L3400)+(1-F3400)*(1-L3400)</f>
        <v>0.0430571199067729</v>
      </c>
      <c r="N3400" s="31" t="n">
        <f aca="false">IF(B3400=1,LN(M3400),0)</f>
        <v>0</v>
      </c>
      <c r="O3400" s="42" t="n">
        <f aca="false">K3400</f>
        <v>0.85016</v>
      </c>
      <c r="P3400" s="43" t="n">
        <f aca="false">1/(1+EXP($P$2+($P$3*O3400)+($P$4*C3400)))</f>
        <v>0.965875630917986</v>
      </c>
      <c r="Q3400" s="42" t="n">
        <f aca="false">(F3400)*(P3400)+(1-F3400)*(1-P3400)</f>
        <v>0.965875630917986</v>
      </c>
      <c r="R3400" s="42" t="n">
        <f aca="false">IF(B3400&lt;&gt;1,LN(Q3400),0)</f>
        <v>-0.034720199519868</v>
      </c>
    </row>
    <row r="3401" customFormat="false" ht="13" hidden="false" customHeight="false" outlineLevel="0" collapsed="false">
      <c r="A3401" s="18" t="n">
        <v>3392</v>
      </c>
      <c r="B3401" s="41" t="n">
        <v>0</v>
      </c>
      <c r="C3401" s="18" t="n">
        <v>16</v>
      </c>
      <c r="D3401" s="19" t="n">
        <v>20800</v>
      </c>
      <c r="E3401" s="19" t="n">
        <v>332802</v>
      </c>
      <c r="F3401" s="18" t="n">
        <v>1</v>
      </c>
      <c r="G3401" s="20" t="n">
        <f aca="false">($E$2-D3401)/$E$2</f>
        <v>0.168</v>
      </c>
      <c r="H3401" s="19" t="n">
        <f aca="false">D3401-$E$3</f>
        <v>5800</v>
      </c>
      <c r="I3401" s="18" t="n">
        <f aca="false">F3401*C3401</f>
        <v>16</v>
      </c>
      <c r="J3401" s="19" t="n">
        <f aca="false">H3401*I3401</f>
        <v>92800</v>
      </c>
      <c r="K3401" s="29" t="n">
        <f aca="false">D3401/$E$2</f>
        <v>0.832</v>
      </c>
      <c r="L3401" s="30" t="n">
        <f aca="false">1/(1+EXP($L$2+($L$3*K3401)+($L$4*C3401)))</f>
        <v>0.0884634542444479</v>
      </c>
      <c r="M3401" s="31" t="n">
        <f aca="false">(F3401)*(L3401)+(1-F3401)*(1-L3401)</f>
        <v>0.0884634542444479</v>
      </c>
      <c r="N3401" s="31" t="n">
        <f aca="false">IF(B3401=1,LN(M3401),0)</f>
        <v>0</v>
      </c>
      <c r="O3401" s="42" t="n">
        <f aca="false">K3401</f>
        <v>0.832</v>
      </c>
      <c r="P3401" s="43" t="n">
        <f aca="false">1/(1+EXP($P$2+($P$3*O3401)+($P$4*C3401)))</f>
        <v>0.978094462763535</v>
      </c>
      <c r="Q3401" s="42" t="n">
        <f aca="false">(F3401)*(P3401)+(1-F3401)*(1-P3401)</f>
        <v>0.978094462763535</v>
      </c>
      <c r="R3401" s="42" t="n">
        <f aca="false">IF(B3401&lt;&gt;1,LN(Q3401),0)</f>
        <v>-0.0221490259188349</v>
      </c>
    </row>
    <row r="3402" customFormat="false" ht="13" hidden="false" customHeight="false" outlineLevel="0" collapsed="false">
      <c r="A3402" s="18" t="n">
        <v>3393</v>
      </c>
      <c r="B3402" s="41" t="n">
        <v>0</v>
      </c>
      <c r="C3402" s="18" t="n">
        <v>24</v>
      </c>
      <c r="D3402" s="19" t="n">
        <v>16519</v>
      </c>
      <c r="E3402" s="19" t="n">
        <v>396451</v>
      </c>
      <c r="F3402" s="18" t="n">
        <v>1</v>
      </c>
      <c r="G3402" s="20" t="n">
        <f aca="false">($E$2-D3402)/$E$2</f>
        <v>0.33924</v>
      </c>
      <c r="H3402" s="19" t="n">
        <f aca="false">D3402-$E$3</f>
        <v>1519</v>
      </c>
      <c r="I3402" s="18" t="n">
        <f aca="false">F3402*C3402</f>
        <v>24</v>
      </c>
      <c r="J3402" s="19" t="n">
        <f aca="false">H3402*I3402</f>
        <v>36456</v>
      </c>
      <c r="K3402" s="29" t="n">
        <f aca="false">D3402/$E$2</f>
        <v>0.66076</v>
      </c>
      <c r="L3402" s="30" t="n">
        <f aca="false">1/(1+EXP($L$2+($L$3*K3402)+($L$4*C3402)))</f>
        <v>0.705345238855514</v>
      </c>
      <c r="M3402" s="31" t="n">
        <f aca="false">(F3402)*(L3402)+(1-F3402)*(1-L3402)</f>
        <v>0.705345238855514</v>
      </c>
      <c r="N3402" s="31" t="n">
        <f aca="false">IF(B3402=1,LN(M3402),0)</f>
        <v>0</v>
      </c>
      <c r="O3402" s="42" t="n">
        <f aca="false">K3402</f>
        <v>0.66076</v>
      </c>
      <c r="P3402" s="43" t="n">
        <f aca="false">1/(1+EXP($P$2+($P$3*O3402)+($P$4*C3402)))</f>
        <v>0.999769357353645</v>
      </c>
      <c r="Q3402" s="42" t="n">
        <f aca="false">(F3402)*(P3402)+(1-F3402)*(1-P3402)</f>
        <v>0.999769357353645</v>
      </c>
      <c r="R3402" s="42" t="n">
        <f aca="false">IF(B3402&lt;&gt;1,LN(Q3402),0)</f>
        <v>-0.000230669248460375</v>
      </c>
    </row>
    <row r="3403" customFormat="false" ht="13" hidden="false" customHeight="false" outlineLevel="0" collapsed="false">
      <c r="A3403" s="18" t="n">
        <v>3394</v>
      </c>
      <c r="B3403" s="41" t="n">
        <v>0</v>
      </c>
      <c r="C3403" s="18" t="n">
        <v>20</v>
      </c>
      <c r="D3403" s="19" t="n">
        <v>19161</v>
      </c>
      <c r="E3403" s="19" t="n">
        <v>383215</v>
      </c>
      <c r="F3403" s="18" t="n">
        <v>1</v>
      </c>
      <c r="G3403" s="20" t="n">
        <f aca="false">($E$2-D3403)/$E$2</f>
        <v>0.23356</v>
      </c>
      <c r="H3403" s="19" t="n">
        <f aca="false">D3403-$E$3</f>
        <v>4161</v>
      </c>
      <c r="I3403" s="18" t="n">
        <f aca="false">F3403*C3403</f>
        <v>20</v>
      </c>
      <c r="J3403" s="19" t="n">
        <f aca="false">H3403*I3403</f>
        <v>83220</v>
      </c>
      <c r="K3403" s="29" t="n">
        <f aca="false">D3403/$E$2</f>
        <v>0.76644</v>
      </c>
      <c r="L3403" s="30" t="n">
        <f aca="false">1/(1+EXP($L$2+($L$3*K3403)+($L$4*C3403)))</f>
        <v>0.242944589478421</v>
      </c>
      <c r="M3403" s="31" t="n">
        <f aca="false">(F3403)*(L3403)+(1-F3403)*(1-L3403)</f>
        <v>0.242944589478421</v>
      </c>
      <c r="N3403" s="31" t="n">
        <f aca="false">IF(B3403=1,LN(M3403),0)</f>
        <v>0</v>
      </c>
      <c r="O3403" s="42" t="n">
        <f aca="false">K3403</f>
        <v>0.76644</v>
      </c>
      <c r="P3403" s="43" t="n">
        <f aca="false">1/(1+EXP($P$2+($P$3*O3403)+($P$4*C3403)))</f>
        <v>0.996138297847579</v>
      </c>
      <c r="Q3403" s="42" t="n">
        <f aca="false">(F3403)*(P3403)+(1-F3403)*(1-P3403)</f>
        <v>0.996138297847579</v>
      </c>
      <c r="R3403" s="42" t="n">
        <f aca="false">IF(B3403&lt;&gt;1,LN(Q3403),0)</f>
        <v>-0.00386917777613925</v>
      </c>
    </row>
    <row r="3404" customFormat="false" ht="13" hidden="false" customHeight="false" outlineLevel="0" collapsed="false">
      <c r="A3404" s="18" t="n">
        <v>3395</v>
      </c>
      <c r="B3404" s="41" t="n">
        <v>0</v>
      </c>
      <c r="C3404" s="18" t="n">
        <v>13</v>
      </c>
      <c r="D3404" s="19" t="n">
        <v>17436</v>
      </c>
      <c r="E3404" s="19" t="n">
        <v>226672</v>
      </c>
      <c r="F3404" s="18" t="n">
        <v>1</v>
      </c>
      <c r="G3404" s="20" t="n">
        <f aca="false">($E$2-D3404)/$E$2</f>
        <v>0.30256</v>
      </c>
      <c r="H3404" s="19" t="n">
        <f aca="false">D3404-$E$3</f>
        <v>2436</v>
      </c>
      <c r="I3404" s="18" t="n">
        <f aca="false">F3404*C3404</f>
        <v>13</v>
      </c>
      <c r="J3404" s="19" t="n">
        <f aca="false">H3404*I3404</f>
        <v>31668</v>
      </c>
      <c r="K3404" s="29" t="n">
        <f aca="false">D3404/$E$2</f>
        <v>0.69744</v>
      </c>
      <c r="L3404" s="30" t="n">
        <f aca="false">1/(1+EXP($L$2+($L$3*K3404)+($L$4*C3404)))</f>
        <v>0.621554409873276</v>
      </c>
      <c r="M3404" s="31" t="n">
        <f aca="false">(F3404)*(L3404)+(1-F3404)*(1-L3404)</f>
        <v>0.621554409873276</v>
      </c>
      <c r="N3404" s="31" t="n">
        <f aca="false">IF(B3404=1,LN(M3404),0)</f>
        <v>0</v>
      </c>
      <c r="O3404" s="42" t="n">
        <f aca="false">K3404</f>
        <v>0.69744</v>
      </c>
      <c r="P3404" s="43" t="n">
        <f aca="false">1/(1+EXP($P$2+($P$3*O3404)+($P$4*C3404)))</f>
        <v>0.999372459316556</v>
      </c>
      <c r="Q3404" s="42" t="n">
        <f aca="false">(F3404)*(P3404)+(1-F3404)*(1-P3404)</f>
        <v>0.999372459316556</v>
      </c>
      <c r="R3404" s="42" t="n">
        <f aca="false">IF(B3404&lt;&gt;1,LN(Q3404),0)</f>
        <v>-0.000627737669514243</v>
      </c>
    </row>
    <row r="3405" customFormat="false" ht="13" hidden="false" customHeight="false" outlineLevel="0" collapsed="false">
      <c r="A3405" s="18" t="n">
        <v>3396</v>
      </c>
      <c r="B3405" s="41" t="n">
        <v>0</v>
      </c>
      <c r="C3405" s="18" t="n">
        <v>18</v>
      </c>
      <c r="D3405" s="19" t="n">
        <v>20599</v>
      </c>
      <c r="E3405" s="19" t="n">
        <v>370788</v>
      </c>
      <c r="F3405" s="18" t="n">
        <v>1</v>
      </c>
      <c r="G3405" s="20" t="n">
        <f aca="false">($E$2-D3405)/$E$2</f>
        <v>0.17604</v>
      </c>
      <c r="H3405" s="19" t="n">
        <f aca="false">D3405-$E$3</f>
        <v>5599</v>
      </c>
      <c r="I3405" s="18" t="n">
        <f aca="false">F3405*C3405</f>
        <v>18</v>
      </c>
      <c r="J3405" s="19" t="n">
        <f aca="false">H3405*I3405</f>
        <v>100782</v>
      </c>
      <c r="K3405" s="29" t="n">
        <f aca="false">D3405/$E$2</f>
        <v>0.82396</v>
      </c>
      <c r="L3405" s="30" t="n">
        <f aca="false">1/(1+EXP($L$2+($L$3*K3405)+($L$4*C3405)))</f>
        <v>0.0965424438772468</v>
      </c>
      <c r="M3405" s="31" t="n">
        <f aca="false">(F3405)*(L3405)+(1-F3405)*(1-L3405)</f>
        <v>0.0965424438772468</v>
      </c>
      <c r="N3405" s="31" t="n">
        <f aca="false">IF(B3405=1,LN(M3405),0)</f>
        <v>0</v>
      </c>
      <c r="O3405" s="42" t="n">
        <f aca="false">K3405</f>
        <v>0.82396</v>
      </c>
      <c r="P3405" s="43" t="n">
        <f aca="false">1/(1+EXP($P$2+($P$3*O3405)+($P$4*C3405)))</f>
        <v>0.982318768648646</v>
      </c>
      <c r="Q3405" s="42" t="n">
        <f aca="false">(F3405)*(P3405)+(1-F3405)*(1-P3405)</f>
        <v>0.982318768648646</v>
      </c>
      <c r="R3405" s="42" t="n">
        <f aca="false">IF(B3405&lt;&gt;1,LN(Q3405),0)</f>
        <v>-0.0178394116441377</v>
      </c>
    </row>
    <row r="3406" customFormat="false" ht="13" hidden="false" customHeight="false" outlineLevel="0" collapsed="false">
      <c r="A3406" s="18" t="n">
        <v>3397</v>
      </c>
      <c r="B3406" s="41" t="n">
        <v>0</v>
      </c>
      <c r="C3406" s="18" t="n">
        <v>22</v>
      </c>
      <c r="D3406" s="19" t="n">
        <v>21328</v>
      </c>
      <c r="E3406" s="19" t="n">
        <v>469220</v>
      </c>
      <c r="F3406" s="18" t="n">
        <v>1</v>
      </c>
      <c r="G3406" s="20" t="n">
        <f aca="false">($E$2-D3406)/$E$2</f>
        <v>0.14688</v>
      </c>
      <c r="H3406" s="19" t="n">
        <f aca="false">D3406-$E$3</f>
        <v>6328</v>
      </c>
      <c r="I3406" s="18" t="n">
        <f aca="false">F3406*C3406</f>
        <v>22</v>
      </c>
      <c r="J3406" s="19" t="n">
        <f aca="false">H3406*I3406</f>
        <v>139216</v>
      </c>
      <c r="K3406" s="29" t="n">
        <f aca="false">D3406/$E$2</f>
        <v>0.85312</v>
      </c>
      <c r="L3406" s="30" t="n">
        <f aca="false">1/(1+EXP($L$2+($L$3*K3406)+($L$4*C3406)))</f>
        <v>0.0492180496281108</v>
      </c>
      <c r="M3406" s="31" t="n">
        <f aca="false">(F3406)*(L3406)+(1-F3406)*(1-L3406)</f>
        <v>0.0492180496281108</v>
      </c>
      <c r="N3406" s="31" t="n">
        <f aca="false">IF(B3406=1,LN(M3406),0)</f>
        <v>0</v>
      </c>
      <c r="O3406" s="42" t="n">
        <f aca="false">K3406</f>
        <v>0.85312</v>
      </c>
      <c r="P3406" s="43" t="n">
        <f aca="false">1/(1+EXP($P$2+($P$3*O3406)+($P$4*C3406)))</f>
        <v>0.962691875626379</v>
      </c>
      <c r="Q3406" s="42" t="n">
        <f aca="false">(F3406)*(P3406)+(1-F3406)*(1-P3406)</f>
        <v>0.962691875626379</v>
      </c>
      <c r="R3406" s="42" t="n">
        <f aca="false">IF(B3406&lt;&gt;1,LN(Q3406),0)</f>
        <v>-0.0380218813878936</v>
      </c>
    </row>
    <row r="3407" customFormat="false" ht="13" hidden="false" customHeight="false" outlineLevel="0" collapsed="false">
      <c r="A3407" s="18" t="n">
        <v>3398</v>
      </c>
      <c r="B3407" s="41" t="n">
        <v>0</v>
      </c>
      <c r="C3407" s="18" t="n">
        <v>14</v>
      </c>
      <c r="D3407" s="19" t="n">
        <v>16769</v>
      </c>
      <c r="E3407" s="19" t="n">
        <v>234765</v>
      </c>
      <c r="F3407" s="18" t="n">
        <v>1</v>
      </c>
      <c r="G3407" s="20" t="n">
        <f aca="false">($E$2-D3407)/$E$2</f>
        <v>0.32924</v>
      </c>
      <c r="H3407" s="19" t="n">
        <f aca="false">D3407-$E$3</f>
        <v>1769</v>
      </c>
      <c r="I3407" s="18" t="n">
        <f aca="false">F3407*C3407</f>
        <v>14</v>
      </c>
      <c r="J3407" s="19" t="n">
        <f aca="false">H3407*I3407</f>
        <v>24766</v>
      </c>
      <c r="K3407" s="29" t="n">
        <f aca="false">D3407/$E$2</f>
        <v>0.67076</v>
      </c>
      <c r="L3407" s="30" t="n">
        <f aca="false">1/(1+EXP($L$2+($L$3*K3407)+($L$4*C3407)))</f>
        <v>0.731804046376126</v>
      </c>
      <c r="M3407" s="31" t="n">
        <f aca="false">(F3407)*(L3407)+(1-F3407)*(1-L3407)</f>
        <v>0.731804046376126</v>
      </c>
      <c r="N3407" s="31" t="n">
        <f aca="false">IF(B3407=1,LN(M3407),0)</f>
        <v>0</v>
      </c>
      <c r="O3407" s="42" t="n">
        <f aca="false">K3407</f>
        <v>0.67076</v>
      </c>
      <c r="P3407" s="43" t="n">
        <f aca="false">1/(1+EXP($P$2+($P$3*O3407)+($P$4*C3407)))</f>
        <v>0.999692092080075</v>
      </c>
      <c r="Q3407" s="42" t="n">
        <f aca="false">(F3407)*(P3407)+(1-F3407)*(1-P3407)</f>
        <v>0.999692092080075</v>
      </c>
      <c r="R3407" s="42" t="n">
        <f aca="false">IF(B3407&lt;&gt;1,LN(Q3407),0)</f>
        <v>-0.000307955333301428</v>
      </c>
    </row>
    <row r="3408" customFormat="false" ht="13" hidden="false" customHeight="false" outlineLevel="0" collapsed="false">
      <c r="A3408" s="18" t="n">
        <v>3399</v>
      </c>
      <c r="B3408" s="41" t="n">
        <v>0</v>
      </c>
      <c r="C3408" s="18" t="n">
        <v>15</v>
      </c>
      <c r="D3408" s="19" t="n">
        <v>16020</v>
      </c>
      <c r="E3408" s="19" t="n">
        <v>240297</v>
      </c>
      <c r="F3408" s="18" t="n">
        <v>1</v>
      </c>
      <c r="G3408" s="20" t="n">
        <f aca="false">($E$2-D3408)/$E$2</f>
        <v>0.3592</v>
      </c>
      <c r="H3408" s="19" t="n">
        <f aca="false">D3408-$E$3</f>
        <v>1020</v>
      </c>
      <c r="I3408" s="18" t="n">
        <f aca="false">F3408*C3408</f>
        <v>15</v>
      </c>
      <c r="J3408" s="19" t="n">
        <f aca="false">H3408*I3408</f>
        <v>15300</v>
      </c>
      <c r="K3408" s="29" t="n">
        <f aca="false">D3408/$E$2</f>
        <v>0.6408</v>
      </c>
      <c r="L3408" s="30" t="n">
        <f aca="false">1/(1+EXP($L$2+($L$3*K3408)+($L$4*C3408)))</f>
        <v>0.82891398800672</v>
      </c>
      <c r="M3408" s="31" t="n">
        <f aca="false">(F3408)*(L3408)+(1-F3408)*(1-L3408)</f>
        <v>0.82891398800672</v>
      </c>
      <c r="N3408" s="31" t="n">
        <f aca="false">IF(B3408=1,LN(M3408),0)</f>
        <v>0</v>
      </c>
      <c r="O3408" s="42" t="n">
        <f aca="false">K3408</f>
        <v>0.6408</v>
      </c>
      <c r="P3408" s="43" t="n">
        <f aca="false">1/(1+EXP($P$2+($P$3*O3408)+($P$4*C3408)))</f>
        <v>0.999861571834396</v>
      </c>
      <c r="Q3408" s="42" t="n">
        <f aca="false">(F3408)*(P3408)+(1-F3408)*(1-P3408)</f>
        <v>0.999861571834396</v>
      </c>
      <c r="R3408" s="42" t="n">
        <f aca="false">IF(B3408&lt;&gt;1,LN(Q3408),0)</f>
        <v>-0.000138437747667088</v>
      </c>
    </row>
    <row r="3409" customFormat="false" ht="13" hidden="false" customHeight="false" outlineLevel="0" collapsed="false">
      <c r="A3409" s="18" t="n">
        <v>3400</v>
      </c>
      <c r="B3409" s="41" t="n">
        <v>0</v>
      </c>
      <c r="C3409" s="18" t="n">
        <v>27</v>
      </c>
      <c r="D3409" s="19" t="n">
        <v>19097</v>
      </c>
      <c r="E3409" s="19" t="n">
        <v>515631</v>
      </c>
      <c r="F3409" s="18" t="n">
        <v>1</v>
      </c>
      <c r="G3409" s="20" t="n">
        <f aca="false">($E$2-D3409)/$E$2</f>
        <v>0.23612</v>
      </c>
      <c r="H3409" s="19" t="n">
        <f aca="false">D3409-$E$3</f>
        <v>4097</v>
      </c>
      <c r="I3409" s="18" t="n">
        <f aca="false">F3409*C3409</f>
        <v>27</v>
      </c>
      <c r="J3409" s="19" t="n">
        <f aca="false">H3409*I3409</f>
        <v>110619</v>
      </c>
      <c r="K3409" s="29" t="n">
        <f aca="false">D3409/$E$2</f>
        <v>0.76388</v>
      </c>
      <c r="L3409" s="30" t="n">
        <f aca="false">1/(1+EXP($L$2+($L$3*K3409)+($L$4*C3409)))</f>
        <v>0.211105433518227</v>
      </c>
      <c r="M3409" s="31" t="n">
        <f aca="false">(F3409)*(L3409)+(1-F3409)*(1-L3409)</f>
        <v>0.211105433518227</v>
      </c>
      <c r="N3409" s="31" t="n">
        <f aca="false">IF(B3409=1,LN(M3409),0)</f>
        <v>0</v>
      </c>
      <c r="O3409" s="42" t="n">
        <f aca="false">K3409</f>
        <v>0.76388</v>
      </c>
      <c r="P3409" s="43" t="n">
        <f aca="false">1/(1+EXP($P$2+($P$3*O3409)+($P$4*C3409)))</f>
        <v>0.996448832843113</v>
      </c>
      <c r="Q3409" s="42" t="n">
        <f aca="false">(F3409)*(P3409)+(1-F3409)*(1-P3409)</f>
        <v>0.996448832843113</v>
      </c>
      <c r="R3409" s="42" t="n">
        <f aca="false">IF(B3409&lt;&gt;1,LN(Q3409),0)</f>
        <v>-0.00355748751851837</v>
      </c>
    </row>
    <row r="3410" customFormat="false" ht="13" hidden="false" customHeight="false" outlineLevel="0" collapsed="false">
      <c r="A3410" s="18" t="n">
        <v>3401</v>
      </c>
      <c r="B3410" s="41" t="n">
        <v>0</v>
      </c>
      <c r="C3410" s="18" t="n">
        <v>20</v>
      </c>
      <c r="D3410" s="19" t="n">
        <v>20016</v>
      </c>
      <c r="E3410" s="19" t="n">
        <v>400326</v>
      </c>
      <c r="F3410" s="18" t="n">
        <v>1</v>
      </c>
      <c r="G3410" s="20" t="n">
        <f aca="false">($E$2-D3410)/$E$2</f>
        <v>0.19936</v>
      </c>
      <c r="H3410" s="19" t="n">
        <f aca="false">D3410-$E$3</f>
        <v>5016</v>
      </c>
      <c r="I3410" s="18" t="n">
        <f aca="false">F3410*C3410</f>
        <v>20</v>
      </c>
      <c r="J3410" s="19" t="n">
        <f aca="false">H3410*I3410</f>
        <v>100320</v>
      </c>
      <c r="K3410" s="29" t="n">
        <f aca="false">D3410/$E$2</f>
        <v>0.80064</v>
      </c>
      <c r="L3410" s="30" t="n">
        <f aca="false">1/(1+EXP($L$2+($L$3*K3410)+($L$4*C3410)))</f>
        <v>0.138225740862656</v>
      </c>
      <c r="M3410" s="31" t="n">
        <f aca="false">(F3410)*(L3410)+(1-F3410)*(1-L3410)</f>
        <v>0.138225740862656</v>
      </c>
      <c r="N3410" s="31" t="n">
        <f aca="false">IF(B3410=1,LN(M3410),0)</f>
        <v>0</v>
      </c>
      <c r="O3410" s="42" t="n">
        <f aca="false">K3410</f>
        <v>0.80064</v>
      </c>
      <c r="P3410" s="43" t="n">
        <f aca="false">1/(1+EXP($P$2+($P$3*O3410)+($P$4*C3410)))</f>
        <v>0.990459348321853</v>
      </c>
      <c r="Q3410" s="42" t="n">
        <f aca="false">(F3410)*(P3410)+(1-F3410)*(1-P3410)</f>
        <v>0.990459348321853</v>
      </c>
      <c r="R3410" s="42" t="n">
        <f aca="false">IF(B3410&lt;&gt;1,LN(Q3410),0)</f>
        <v>-0.00958645525885075</v>
      </c>
    </row>
    <row r="3411" customFormat="false" ht="13" hidden="false" customHeight="false" outlineLevel="0" collapsed="false">
      <c r="A3411" s="18" t="n">
        <v>3402</v>
      </c>
      <c r="B3411" s="41" t="n">
        <v>0</v>
      </c>
      <c r="C3411" s="18" t="n">
        <v>11</v>
      </c>
      <c r="D3411" s="19" t="n">
        <v>19603</v>
      </c>
      <c r="E3411" s="19" t="n">
        <v>215636</v>
      </c>
      <c r="F3411" s="18" t="n">
        <v>1</v>
      </c>
      <c r="G3411" s="20" t="n">
        <f aca="false">($E$2-D3411)/$E$2</f>
        <v>0.21588</v>
      </c>
      <c r="H3411" s="19" t="n">
        <f aca="false">D3411-$E$3</f>
        <v>4603</v>
      </c>
      <c r="I3411" s="18" t="n">
        <f aca="false">F3411*C3411</f>
        <v>11</v>
      </c>
      <c r="J3411" s="19" t="n">
        <f aca="false">H3411*I3411</f>
        <v>50633</v>
      </c>
      <c r="K3411" s="29" t="n">
        <f aca="false">D3411/$E$2</f>
        <v>0.78412</v>
      </c>
      <c r="L3411" s="30" t="n">
        <f aca="false">1/(1+EXP($L$2+($L$3*K3411)+($L$4*C3411)))</f>
        <v>0.232402626232056</v>
      </c>
      <c r="M3411" s="31" t="n">
        <f aca="false">(F3411)*(L3411)+(1-F3411)*(1-L3411)</f>
        <v>0.232402626232056</v>
      </c>
      <c r="N3411" s="31" t="n">
        <f aca="false">IF(B3411=1,LN(M3411),0)</f>
        <v>0</v>
      </c>
      <c r="O3411" s="42" t="n">
        <f aca="false">K3411</f>
        <v>0.78412</v>
      </c>
      <c r="P3411" s="43" t="n">
        <f aca="false">1/(1+EXP($P$2+($P$3*O3411)+($P$4*C3411)))</f>
        <v>0.99370489477537</v>
      </c>
      <c r="Q3411" s="42" t="n">
        <f aca="false">(F3411)*(P3411)+(1-F3411)*(1-P3411)</f>
        <v>0.99370489477537</v>
      </c>
      <c r="R3411" s="42" t="n">
        <f aca="false">IF(B3411&lt;&gt;1,LN(Q3411),0)</f>
        <v>-0.00631500294899059</v>
      </c>
    </row>
    <row r="3412" customFormat="false" ht="13" hidden="false" customHeight="false" outlineLevel="0" collapsed="false">
      <c r="A3412" s="18" t="n">
        <v>3403</v>
      </c>
      <c r="B3412" s="41" t="n">
        <v>0</v>
      </c>
      <c r="C3412" s="18" t="n">
        <v>10</v>
      </c>
      <c r="D3412" s="19" t="n">
        <v>22411</v>
      </c>
      <c r="E3412" s="19" t="n">
        <v>224114</v>
      </c>
      <c r="F3412" s="18" t="n">
        <v>1</v>
      </c>
      <c r="G3412" s="20" t="n">
        <f aca="false">($E$2-D3412)/$E$2</f>
        <v>0.10356</v>
      </c>
      <c r="H3412" s="19" t="n">
        <f aca="false">D3412-$E$3</f>
        <v>7411</v>
      </c>
      <c r="I3412" s="18" t="n">
        <f aca="false">F3412*C3412</f>
        <v>10</v>
      </c>
      <c r="J3412" s="19" t="n">
        <f aca="false">H3412*I3412</f>
        <v>74110</v>
      </c>
      <c r="K3412" s="29" t="n">
        <f aca="false">D3412/$E$2</f>
        <v>0.89644</v>
      </c>
      <c r="L3412" s="30" t="n">
        <f aca="false">1/(1+EXP($L$2+($L$3*K3412)+($L$4*C3412)))</f>
        <v>0.0310976362075969</v>
      </c>
      <c r="M3412" s="31" t="n">
        <f aca="false">(F3412)*(L3412)+(1-F3412)*(1-L3412)</f>
        <v>0.0310976362075969</v>
      </c>
      <c r="N3412" s="31" t="n">
        <f aca="false">IF(B3412=1,LN(M3412),0)</f>
        <v>0</v>
      </c>
      <c r="O3412" s="42" t="n">
        <f aca="false">K3412</f>
        <v>0.89644</v>
      </c>
      <c r="P3412" s="43" t="n">
        <f aca="false">1/(1+EXP($P$2+($P$3*O3412)+($P$4*C3412)))</f>
        <v>0.887971565958235</v>
      </c>
      <c r="Q3412" s="42" t="n">
        <f aca="false">(F3412)*(P3412)+(1-F3412)*(1-P3412)</f>
        <v>0.887971565958235</v>
      </c>
      <c r="R3412" s="42" t="n">
        <f aca="false">IF(B3412&lt;&gt;1,LN(Q3412),0)</f>
        <v>-0.118815556819932</v>
      </c>
    </row>
    <row r="3413" customFormat="false" ht="13" hidden="false" customHeight="false" outlineLevel="0" collapsed="false">
      <c r="A3413" s="18" t="n">
        <v>3404</v>
      </c>
      <c r="B3413" s="41" t="n">
        <v>0</v>
      </c>
      <c r="C3413" s="18" t="n">
        <v>10</v>
      </c>
      <c r="D3413" s="19" t="n">
        <v>15942</v>
      </c>
      <c r="E3413" s="19" t="n">
        <v>159416</v>
      </c>
      <c r="F3413" s="18" t="n">
        <v>1</v>
      </c>
      <c r="G3413" s="20" t="n">
        <f aca="false">($E$2-D3413)/$E$2</f>
        <v>0.36232</v>
      </c>
      <c r="H3413" s="19" t="n">
        <f aca="false">D3413-$E$3</f>
        <v>942</v>
      </c>
      <c r="I3413" s="18" t="n">
        <f aca="false">F3413*C3413</f>
        <v>10</v>
      </c>
      <c r="J3413" s="19" t="n">
        <f aca="false">H3413*I3413</f>
        <v>9420</v>
      </c>
      <c r="K3413" s="29" t="n">
        <f aca="false">D3413/$E$2</f>
        <v>0.63768</v>
      </c>
      <c r="L3413" s="30" t="n">
        <f aca="false">1/(1+EXP($L$2+($L$3*K3413)+($L$4*C3413)))</f>
        <v>0.859127483751712</v>
      </c>
      <c r="M3413" s="31" t="n">
        <f aca="false">(F3413)*(L3413)+(1-F3413)*(1-L3413)</f>
        <v>0.859127483751712</v>
      </c>
      <c r="N3413" s="31" t="n">
        <f aca="false">IF(B3413=1,LN(M3413),0)</f>
        <v>0</v>
      </c>
      <c r="O3413" s="42" t="n">
        <f aca="false">K3413</f>
        <v>0.63768</v>
      </c>
      <c r="P3413" s="43" t="n">
        <f aca="false">1/(1+EXP($P$2+($P$3*O3413)+($P$4*C3413)))</f>
        <v>0.999871134879354</v>
      </c>
      <c r="Q3413" s="42" t="n">
        <f aca="false">(F3413)*(P3413)+(1-F3413)*(1-P3413)</f>
        <v>0.999871134879354</v>
      </c>
      <c r="R3413" s="42" t="n">
        <f aca="false">IF(B3413&lt;&gt;1,LN(Q3413),0)</f>
        <v>-0.000128873424469409</v>
      </c>
    </row>
    <row r="3414" customFormat="false" ht="13" hidden="false" customHeight="false" outlineLevel="0" collapsed="false">
      <c r="A3414" s="18" t="n">
        <v>3405</v>
      </c>
      <c r="B3414" s="41" t="n">
        <v>0</v>
      </c>
      <c r="C3414" s="18" t="n">
        <v>19</v>
      </c>
      <c r="D3414" s="19" t="n">
        <v>15981</v>
      </c>
      <c r="E3414" s="19" t="n">
        <v>303634</v>
      </c>
      <c r="F3414" s="18" t="n">
        <v>1</v>
      </c>
      <c r="G3414" s="20" t="n">
        <f aca="false">($E$2-D3414)/$E$2</f>
        <v>0.36076</v>
      </c>
      <c r="H3414" s="19" t="n">
        <f aca="false">D3414-$E$3</f>
        <v>981</v>
      </c>
      <c r="I3414" s="18" t="n">
        <f aca="false">F3414*C3414</f>
        <v>19</v>
      </c>
      <c r="J3414" s="19" t="n">
        <f aca="false">H3414*I3414</f>
        <v>18639</v>
      </c>
      <c r="K3414" s="29" t="n">
        <f aca="false">D3414/$E$2</f>
        <v>0.63924</v>
      </c>
      <c r="L3414" s="30" t="n">
        <f aca="false">1/(1+EXP($L$2+($L$3*K3414)+($L$4*C3414)))</f>
        <v>0.813983889261767</v>
      </c>
      <c r="M3414" s="31" t="n">
        <f aca="false">(F3414)*(L3414)+(1-F3414)*(1-L3414)</f>
        <v>0.813983889261767</v>
      </c>
      <c r="N3414" s="31" t="n">
        <f aca="false">IF(B3414=1,LN(M3414),0)</f>
        <v>0</v>
      </c>
      <c r="O3414" s="42" t="n">
        <f aca="false">K3414</f>
        <v>0.63924</v>
      </c>
      <c r="P3414" s="43" t="n">
        <f aca="false">1/(1+EXP($P$2+($P$3*O3414)+($P$4*C3414)))</f>
        <v>0.999868409986152</v>
      </c>
      <c r="Q3414" s="42" t="n">
        <f aca="false">(F3414)*(P3414)+(1-F3414)*(1-P3414)</f>
        <v>0.999868409986152</v>
      </c>
      <c r="R3414" s="42" t="n">
        <f aca="false">IF(B3414&lt;&gt;1,LN(Q3414),0)</f>
        <v>-0.000131598672573586</v>
      </c>
    </row>
    <row r="3415" customFormat="false" ht="13" hidden="false" customHeight="false" outlineLevel="0" collapsed="false">
      <c r="A3415" s="18" t="n">
        <v>3406</v>
      </c>
      <c r="B3415" s="41" t="n">
        <v>0</v>
      </c>
      <c r="C3415" s="18" t="n">
        <v>13</v>
      </c>
      <c r="D3415" s="19" t="n">
        <v>20571</v>
      </c>
      <c r="E3415" s="19" t="n">
        <v>267424</v>
      </c>
      <c r="F3415" s="18" t="n">
        <v>1</v>
      </c>
      <c r="G3415" s="20" t="n">
        <f aca="false">($E$2-D3415)/$E$2</f>
        <v>0.17716</v>
      </c>
      <c r="H3415" s="19" t="n">
        <f aca="false">D3415-$E$3</f>
        <v>5571</v>
      </c>
      <c r="I3415" s="18" t="n">
        <f aca="false">F3415*C3415</f>
        <v>13</v>
      </c>
      <c r="J3415" s="19" t="n">
        <f aca="false">H3415*I3415</f>
        <v>72423</v>
      </c>
      <c r="K3415" s="29" t="n">
        <f aca="false">D3415/$E$2</f>
        <v>0.82284</v>
      </c>
      <c r="L3415" s="30" t="n">
        <f aca="false">1/(1+EXP($L$2+($L$3*K3415)+($L$4*C3415)))</f>
        <v>0.114387259709051</v>
      </c>
      <c r="M3415" s="31" t="n">
        <f aca="false">(F3415)*(L3415)+(1-F3415)*(1-L3415)</f>
        <v>0.114387259709051</v>
      </c>
      <c r="N3415" s="31" t="n">
        <f aca="false">IF(B3415=1,LN(M3415),0)</f>
        <v>0</v>
      </c>
      <c r="O3415" s="42" t="n">
        <f aca="false">K3415</f>
        <v>0.82284</v>
      </c>
      <c r="P3415" s="43" t="n">
        <f aca="false">1/(1+EXP($P$2+($P$3*O3415)+($P$4*C3415)))</f>
        <v>0.982634992369741</v>
      </c>
      <c r="Q3415" s="42" t="n">
        <f aca="false">(F3415)*(P3415)+(1-F3415)*(1-P3415)</f>
        <v>0.982634992369741</v>
      </c>
      <c r="R3415" s="42" t="n">
        <f aca="false">IF(B3415&lt;&gt;1,LN(Q3415),0)</f>
        <v>-0.0175175478628124</v>
      </c>
    </row>
    <row r="3416" customFormat="false" ht="13" hidden="false" customHeight="false" outlineLevel="0" collapsed="false">
      <c r="A3416" s="18" t="n">
        <v>3407</v>
      </c>
      <c r="B3416" s="41" t="n">
        <v>0</v>
      </c>
      <c r="C3416" s="18" t="n">
        <v>31</v>
      </c>
      <c r="D3416" s="19" t="n">
        <v>17115</v>
      </c>
      <c r="E3416" s="19" t="n">
        <v>530570</v>
      </c>
      <c r="F3416" s="18" t="n">
        <v>1</v>
      </c>
      <c r="G3416" s="20" t="n">
        <f aca="false">($E$2-D3416)/$E$2</f>
        <v>0.3154</v>
      </c>
      <c r="H3416" s="19" t="n">
        <f aca="false">D3416-$E$3</f>
        <v>2115</v>
      </c>
      <c r="I3416" s="18" t="n">
        <f aca="false">F3416*C3416</f>
        <v>31</v>
      </c>
      <c r="J3416" s="19" t="n">
        <f aca="false">H3416*I3416</f>
        <v>65565</v>
      </c>
      <c r="K3416" s="29" t="n">
        <f aca="false">D3416/$E$2</f>
        <v>0.6846</v>
      </c>
      <c r="L3416" s="30" t="n">
        <f aca="false">1/(1+EXP($L$2+($L$3*K3416)+($L$4*C3416)))</f>
        <v>0.538890310649497</v>
      </c>
      <c r="M3416" s="31" t="n">
        <f aca="false">(F3416)*(L3416)+(1-F3416)*(1-L3416)</f>
        <v>0.538890310649497</v>
      </c>
      <c r="N3416" s="31" t="n">
        <f aca="false">IF(B3416=1,LN(M3416),0)</f>
        <v>0</v>
      </c>
      <c r="O3416" s="42" t="n">
        <f aca="false">K3416</f>
        <v>0.6846</v>
      </c>
      <c r="P3416" s="43" t="n">
        <f aca="false">1/(1+EXP($P$2+($P$3*O3416)+($P$4*C3416)))</f>
        <v>0.999572002722412</v>
      </c>
      <c r="Q3416" s="42" t="n">
        <f aca="false">(F3416)*(P3416)+(1-F3416)*(1-P3416)</f>
        <v>0.999572002722412</v>
      </c>
      <c r="R3416" s="42" t="n">
        <f aca="false">IF(B3416&lt;&gt;1,LN(Q3416),0)</f>
        <v>-0.000428088894565421</v>
      </c>
    </row>
    <row r="3417" customFormat="false" ht="13" hidden="false" customHeight="false" outlineLevel="0" collapsed="false">
      <c r="A3417" s="18" t="n">
        <v>3408</v>
      </c>
      <c r="B3417" s="41" t="n">
        <v>0</v>
      </c>
      <c r="C3417" s="18" t="n">
        <v>11</v>
      </c>
      <c r="D3417" s="19" t="n">
        <v>21083</v>
      </c>
      <c r="E3417" s="19" t="n">
        <v>231914</v>
      </c>
      <c r="F3417" s="18" t="n">
        <v>1</v>
      </c>
      <c r="G3417" s="20" t="n">
        <f aca="false">($E$2-D3417)/$E$2</f>
        <v>0.15668</v>
      </c>
      <c r="H3417" s="19" t="n">
        <f aca="false">D3417-$E$3</f>
        <v>6083</v>
      </c>
      <c r="I3417" s="18" t="n">
        <f aca="false">F3417*C3417</f>
        <v>11</v>
      </c>
      <c r="J3417" s="19" t="n">
        <f aca="false">H3417*I3417</f>
        <v>66913</v>
      </c>
      <c r="K3417" s="29" t="n">
        <f aca="false">D3417/$E$2</f>
        <v>0.84332</v>
      </c>
      <c r="L3417" s="30" t="n">
        <f aca="false">1/(1+EXP($L$2+($L$3*K3417)+($L$4*C3417)))</f>
        <v>0.083536224551204</v>
      </c>
      <c r="M3417" s="31" t="n">
        <f aca="false">(F3417)*(L3417)+(1-F3417)*(1-L3417)</f>
        <v>0.083536224551204</v>
      </c>
      <c r="N3417" s="31" t="n">
        <f aca="false">IF(B3417=1,LN(M3417),0)</f>
        <v>0</v>
      </c>
      <c r="O3417" s="42" t="n">
        <f aca="false">K3417</f>
        <v>0.84332</v>
      </c>
      <c r="P3417" s="43" t="n">
        <f aca="false">1/(1+EXP($P$2+($P$3*O3417)+($P$4*C3417)))</f>
        <v>0.970291611031419</v>
      </c>
      <c r="Q3417" s="42" t="n">
        <f aca="false">(F3417)*(P3417)+(1-F3417)*(1-P3417)</f>
        <v>0.970291611031419</v>
      </c>
      <c r="R3417" s="42" t="n">
        <f aca="false">IF(B3417&lt;&gt;1,LN(Q3417),0)</f>
        <v>-0.0301586227355327</v>
      </c>
    </row>
    <row r="3418" customFormat="false" ht="13" hidden="false" customHeight="false" outlineLevel="0" collapsed="false">
      <c r="A3418" s="18" t="n">
        <v>3409</v>
      </c>
      <c r="B3418" s="41" t="n">
        <v>0</v>
      </c>
      <c r="C3418" s="18" t="n">
        <v>11</v>
      </c>
      <c r="D3418" s="19" t="n">
        <v>17058</v>
      </c>
      <c r="E3418" s="19" t="n">
        <v>187641</v>
      </c>
      <c r="F3418" s="18" t="n">
        <v>1</v>
      </c>
      <c r="G3418" s="20" t="n">
        <f aca="false">($E$2-D3418)/$E$2</f>
        <v>0.31768</v>
      </c>
      <c r="H3418" s="19" t="n">
        <f aca="false">D3418-$E$3</f>
        <v>2058</v>
      </c>
      <c r="I3418" s="18" t="n">
        <f aca="false">F3418*C3418</f>
        <v>11</v>
      </c>
      <c r="J3418" s="19" t="n">
        <f aca="false">H3418*I3418</f>
        <v>22638</v>
      </c>
      <c r="K3418" s="29" t="n">
        <f aca="false">D3418/$E$2</f>
        <v>0.68232</v>
      </c>
      <c r="L3418" s="30" t="n">
        <f aca="false">1/(1+EXP($L$2+($L$3*K3418)+($L$4*C3418)))</f>
        <v>0.70463959749386</v>
      </c>
      <c r="M3418" s="31" t="n">
        <f aca="false">(F3418)*(L3418)+(1-F3418)*(1-L3418)</f>
        <v>0.70463959749386</v>
      </c>
      <c r="N3418" s="31" t="n">
        <f aca="false">IF(B3418=1,LN(M3418),0)</f>
        <v>0</v>
      </c>
      <c r="O3418" s="42" t="n">
        <f aca="false">K3418</f>
        <v>0.68232</v>
      </c>
      <c r="P3418" s="43" t="n">
        <f aca="false">1/(1+EXP($P$2+($P$3*O3418)+($P$4*C3418)))</f>
        <v>0.999578340367949</v>
      </c>
      <c r="Q3418" s="42" t="n">
        <f aca="false">(F3418)*(P3418)+(1-F3418)*(1-P3418)</f>
        <v>0.999578340367949</v>
      </c>
      <c r="R3418" s="42" t="n">
        <f aca="false">IF(B3418&lt;&gt;1,LN(Q3418),0)</f>
        <v>-0.000421748555471793</v>
      </c>
    </row>
    <row r="3419" customFormat="false" ht="13" hidden="false" customHeight="false" outlineLevel="0" collapsed="false">
      <c r="A3419" s="18" t="n">
        <v>3410</v>
      </c>
      <c r="B3419" s="41" t="n">
        <v>0</v>
      </c>
      <c r="C3419" s="18" t="n">
        <v>16</v>
      </c>
      <c r="D3419" s="19" t="n">
        <v>17781</v>
      </c>
      <c r="E3419" s="19" t="n">
        <v>284495</v>
      </c>
      <c r="F3419" s="18" t="n">
        <v>1</v>
      </c>
      <c r="G3419" s="20" t="n">
        <f aca="false">($E$2-D3419)/$E$2</f>
        <v>0.28876</v>
      </c>
      <c r="H3419" s="19" t="n">
        <f aca="false">D3419-$E$3</f>
        <v>2781</v>
      </c>
      <c r="I3419" s="18" t="n">
        <f aca="false">F3419*C3419</f>
        <v>16</v>
      </c>
      <c r="J3419" s="19" t="n">
        <f aca="false">H3419*I3419</f>
        <v>44496</v>
      </c>
      <c r="K3419" s="29" t="n">
        <f aca="false">D3419/$E$2</f>
        <v>0.71124</v>
      </c>
      <c r="L3419" s="30" t="n">
        <f aca="false">1/(1+EXP($L$2+($L$3*K3419)+($L$4*C3419)))</f>
        <v>0.52901981251945</v>
      </c>
      <c r="M3419" s="31" t="n">
        <f aca="false">(F3419)*(L3419)+(1-F3419)*(1-L3419)</f>
        <v>0.52901981251945</v>
      </c>
      <c r="N3419" s="31" t="n">
        <f aca="false">IF(B3419=1,LN(M3419),0)</f>
        <v>0</v>
      </c>
      <c r="O3419" s="42" t="n">
        <f aca="false">K3419</f>
        <v>0.71124</v>
      </c>
      <c r="P3419" s="43" t="n">
        <f aca="false">1/(1+EXP($P$2+($P$3*O3419)+($P$4*C3419)))</f>
        <v>0.999100413477341</v>
      </c>
      <c r="Q3419" s="42" t="n">
        <f aca="false">(F3419)*(P3419)+(1-F3419)*(1-P3419)</f>
        <v>0.999100413477341</v>
      </c>
      <c r="R3419" s="42" t="n">
        <f aca="false">IF(B3419&lt;&gt;1,LN(Q3419),0)</f>
        <v>-0.000899991393444044</v>
      </c>
    </row>
    <row r="3420" customFormat="false" ht="13" hidden="false" customHeight="false" outlineLevel="0" collapsed="false">
      <c r="A3420" s="18" t="n">
        <v>3411</v>
      </c>
      <c r="B3420" s="41" t="n">
        <v>0</v>
      </c>
      <c r="C3420" s="18" t="n">
        <v>17</v>
      </c>
      <c r="D3420" s="19" t="n">
        <v>18651</v>
      </c>
      <c r="E3420" s="19" t="n">
        <v>317063</v>
      </c>
      <c r="F3420" s="18" t="n">
        <v>1</v>
      </c>
      <c r="G3420" s="20" t="n">
        <f aca="false">($E$2-D3420)/$E$2</f>
        <v>0.25396</v>
      </c>
      <c r="H3420" s="19" t="n">
        <f aca="false">D3420-$E$3</f>
        <v>3651</v>
      </c>
      <c r="I3420" s="18" t="n">
        <f aca="false">F3420*C3420</f>
        <v>17</v>
      </c>
      <c r="J3420" s="19" t="n">
        <f aca="false">H3420*I3420</f>
        <v>62067</v>
      </c>
      <c r="K3420" s="29" t="n">
        <f aca="false">D3420/$E$2</f>
        <v>0.74604</v>
      </c>
      <c r="L3420" s="30" t="n">
        <f aca="false">1/(1+EXP($L$2+($L$3*K3420)+($L$4*C3420)))</f>
        <v>0.349138535091215</v>
      </c>
      <c r="M3420" s="31" t="n">
        <f aca="false">(F3420)*(L3420)+(1-F3420)*(1-L3420)</f>
        <v>0.349138535091215</v>
      </c>
      <c r="N3420" s="31" t="n">
        <f aca="false">IF(B3420=1,LN(M3420),0)</f>
        <v>0</v>
      </c>
      <c r="O3420" s="42" t="n">
        <f aca="false">K3420</f>
        <v>0.74604</v>
      </c>
      <c r="P3420" s="43" t="n">
        <f aca="false">1/(1+EXP($P$2+($P$3*O3420)+($P$4*C3420)))</f>
        <v>0.997737058075326</v>
      </c>
      <c r="Q3420" s="42" t="n">
        <f aca="false">(F3420)*(P3420)+(1-F3420)*(1-P3420)</f>
        <v>0.997737058075326</v>
      </c>
      <c r="R3420" s="42" t="n">
        <f aca="false">IF(B3420&lt;&gt;1,LN(Q3420),0)</f>
        <v>-0.00226550624709036</v>
      </c>
    </row>
    <row r="3421" customFormat="false" ht="13" hidden="false" customHeight="false" outlineLevel="0" collapsed="false">
      <c r="A3421" s="18" t="n">
        <v>3412</v>
      </c>
      <c r="B3421" s="41" t="n">
        <v>0</v>
      </c>
      <c r="C3421" s="18" t="n">
        <v>25</v>
      </c>
      <c r="D3421" s="19" t="n">
        <v>17816</v>
      </c>
      <c r="E3421" s="19" t="n">
        <v>445397</v>
      </c>
      <c r="F3421" s="18" t="n">
        <v>1</v>
      </c>
      <c r="G3421" s="20" t="n">
        <f aca="false">($E$2-D3421)/$E$2</f>
        <v>0.28736</v>
      </c>
      <c r="H3421" s="19" t="n">
        <f aca="false">D3421-$E$3</f>
        <v>2816</v>
      </c>
      <c r="I3421" s="18" t="n">
        <f aca="false">F3421*C3421</f>
        <v>25</v>
      </c>
      <c r="J3421" s="19" t="n">
        <f aca="false">H3421*I3421</f>
        <v>70400</v>
      </c>
      <c r="K3421" s="29" t="n">
        <f aca="false">D3421/$E$2</f>
        <v>0.71264</v>
      </c>
      <c r="L3421" s="30" t="n">
        <f aca="false">1/(1+EXP($L$2+($L$3*K3421)+($L$4*C3421)))</f>
        <v>0.44707391739942</v>
      </c>
      <c r="M3421" s="31" t="n">
        <f aca="false">(F3421)*(L3421)+(1-F3421)*(1-L3421)</f>
        <v>0.44707391739942</v>
      </c>
      <c r="N3421" s="31" t="n">
        <f aca="false">IF(B3421=1,LN(M3421),0)</f>
        <v>0</v>
      </c>
      <c r="O3421" s="42" t="n">
        <f aca="false">K3421</f>
        <v>0.71264</v>
      </c>
      <c r="P3421" s="43" t="n">
        <f aca="false">1/(1+EXP($P$2+($P$3*O3421)+($P$4*C3421)))</f>
        <v>0.999085305998309</v>
      </c>
      <c r="Q3421" s="42" t="n">
        <f aca="false">(F3421)*(P3421)+(1-F3421)*(1-P3421)</f>
        <v>0.999085305998309</v>
      </c>
      <c r="R3421" s="42" t="n">
        <f aca="false">IF(B3421&lt;&gt;1,LN(Q3421),0)</f>
        <v>-0.000915112589522213</v>
      </c>
    </row>
    <row r="3422" customFormat="false" ht="13" hidden="false" customHeight="false" outlineLevel="0" collapsed="false">
      <c r="A3422" s="18" t="n">
        <v>3413</v>
      </c>
      <c r="B3422" s="41" t="n">
        <v>0</v>
      </c>
      <c r="C3422" s="18" t="n">
        <v>16</v>
      </c>
      <c r="D3422" s="19" t="n">
        <v>15765</v>
      </c>
      <c r="E3422" s="19" t="n">
        <v>252238</v>
      </c>
      <c r="F3422" s="18" t="n">
        <v>1</v>
      </c>
      <c r="G3422" s="20" t="n">
        <f aca="false">($E$2-D3422)/$E$2</f>
        <v>0.3694</v>
      </c>
      <c r="H3422" s="19" t="n">
        <f aca="false">D3422-$E$3</f>
        <v>765</v>
      </c>
      <c r="I3422" s="18" t="n">
        <f aca="false">F3422*C3422</f>
        <v>16</v>
      </c>
      <c r="J3422" s="19" t="n">
        <f aca="false">H3422*I3422</f>
        <v>12240</v>
      </c>
      <c r="K3422" s="29" t="n">
        <f aca="false">D3422/$E$2</f>
        <v>0.6306</v>
      </c>
      <c r="L3422" s="30" t="n">
        <f aca="false">1/(1+EXP($L$2+($L$3*K3422)+($L$4*C3422)))</f>
        <v>0.852131175384251</v>
      </c>
      <c r="M3422" s="31" t="n">
        <f aca="false">(F3422)*(L3422)+(1-F3422)*(1-L3422)</f>
        <v>0.852131175384251</v>
      </c>
      <c r="N3422" s="31" t="n">
        <f aca="false">IF(B3422=1,LN(M3422),0)</f>
        <v>0</v>
      </c>
      <c r="O3422" s="42" t="n">
        <f aca="false">K3422</f>
        <v>0.6306</v>
      </c>
      <c r="P3422" s="43" t="n">
        <f aca="false">1/(1+EXP($P$2+($P$3*O3422)+($P$4*C3422)))</f>
        <v>0.999894717995947</v>
      </c>
      <c r="Q3422" s="42" t="n">
        <f aca="false">(F3422)*(P3422)+(1-F3422)*(1-P3422)</f>
        <v>0.999894717995947</v>
      </c>
      <c r="R3422" s="42" t="n">
        <f aca="false">IF(B3422&lt;&gt;1,LN(Q3422),0)</f>
        <v>-0.000105287546592232</v>
      </c>
    </row>
    <row r="3423" customFormat="false" ht="13" hidden="false" customHeight="false" outlineLevel="0" collapsed="false">
      <c r="A3423" s="18" t="n">
        <v>3414</v>
      </c>
      <c r="B3423" s="41" t="n">
        <v>0</v>
      </c>
      <c r="C3423" s="18" t="n">
        <v>11</v>
      </c>
      <c r="D3423" s="19" t="n">
        <v>18801</v>
      </c>
      <c r="E3423" s="19" t="n">
        <v>206812</v>
      </c>
      <c r="F3423" s="18" t="n">
        <v>1</v>
      </c>
      <c r="G3423" s="20" t="n">
        <f aca="false">($E$2-D3423)/$E$2</f>
        <v>0.24796</v>
      </c>
      <c r="H3423" s="19" t="n">
        <f aca="false">D3423-$E$3</f>
        <v>3801</v>
      </c>
      <c r="I3423" s="18" t="n">
        <f aca="false">F3423*C3423</f>
        <v>11</v>
      </c>
      <c r="J3423" s="19" t="n">
        <f aca="false">H3423*I3423</f>
        <v>41811</v>
      </c>
      <c r="K3423" s="29" t="n">
        <f aca="false">D3423/$E$2</f>
        <v>0.75204</v>
      </c>
      <c r="L3423" s="30" t="n">
        <f aca="false">1/(1+EXP($L$2+($L$3*K3423)+($L$4*C3423)))</f>
        <v>0.367192300554724</v>
      </c>
      <c r="M3423" s="31" t="n">
        <f aca="false">(F3423)*(L3423)+(1-F3423)*(1-L3423)</f>
        <v>0.367192300554724</v>
      </c>
      <c r="N3423" s="31" t="n">
        <f aca="false">IF(B3423=1,LN(M3423),0)</f>
        <v>0</v>
      </c>
      <c r="O3423" s="42" t="n">
        <f aca="false">K3423</f>
        <v>0.75204</v>
      </c>
      <c r="P3423" s="43" t="n">
        <f aca="false">1/(1+EXP($P$2+($P$3*O3423)+($P$4*C3423)))</f>
        <v>0.997309727651016</v>
      </c>
      <c r="Q3423" s="42" t="n">
        <f aca="false">(F3423)*(P3423)+(1-F3423)*(1-P3423)</f>
        <v>0.997309727651016</v>
      </c>
      <c r="R3423" s="42" t="n">
        <f aca="false">IF(B3423&lt;&gt;1,LN(Q3423),0)</f>
        <v>-0.00269389763510419</v>
      </c>
    </row>
    <row r="3424" customFormat="false" ht="13" hidden="false" customHeight="false" outlineLevel="0" collapsed="false">
      <c r="A3424" s="18" t="n">
        <v>3415</v>
      </c>
      <c r="B3424" s="41" t="n">
        <v>0</v>
      </c>
      <c r="C3424" s="18" t="n">
        <v>16</v>
      </c>
      <c r="D3424" s="19" t="n">
        <v>15425</v>
      </c>
      <c r="E3424" s="19" t="n">
        <v>246805</v>
      </c>
      <c r="F3424" s="18" t="n">
        <v>1</v>
      </c>
      <c r="G3424" s="20" t="n">
        <f aca="false">($E$2-D3424)/$E$2</f>
        <v>0.383</v>
      </c>
      <c r="H3424" s="19" t="n">
        <f aca="false">D3424-$E$3</f>
        <v>425</v>
      </c>
      <c r="I3424" s="18" t="n">
        <f aca="false">F3424*C3424</f>
        <v>16</v>
      </c>
      <c r="J3424" s="19" t="n">
        <f aca="false">H3424*I3424</f>
        <v>6800</v>
      </c>
      <c r="K3424" s="29" t="n">
        <f aca="false">D3424/$E$2</f>
        <v>0.617</v>
      </c>
      <c r="L3424" s="30" t="n">
        <f aca="false">1/(1+EXP($L$2+($L$3*K3424)+($L$4*C3424)))</f>
        <v>0.883622790994452</v>
      </c>
      <c r="M3424" s="31" t="n">
        <f aca="false">(F3424)*(L3424)+(1-F3424)*(1-L3424)</f>
        <v>0.883622790994452</v>
      </c>
      <c r="N3424" s="31" t="n">
        <f aca="false">IF(B3424=1,LN(M3424),0)</f>
        <v>0</v>
      </c>
      <c r="O3424" s="42" t="n">
        <f aca="false">K3424</f>
        <v>0.617</v>
      </c>
      <c r="P3424" s="43" t="n">
        <f aca="false">1/(1+EXP($P$2+($P$3*O3424)+($P$4*C3424)))</f>
        <v>0.999926687206852</v>
      </c>
      <c r="Q3424" s="42" t="n">
        <f aca="false">(F3424)*(P3424)+(1-F3424)*(1-P3424)</f>
        <v>0.999926687206852</v>
      </c>
      <c r="R3424" s="42" t="n">
        <f aca="false">IF(B3424&lt;&gt;1,LN(Q3424),0)</f>
        <v>-7.33154806616573E-005</v>
      </c>
    </row>
    <row r="3425" customFormat="false" ht="13" hidden="false" customHeight="false" outlineLevel="0" collapsed="false">
      <c r="A3425" s="18" t="n">
        <v>3416</v>
      </c>
      <c r="B3425" s="41" t="n">
        <v>0</v>
      </c>
      <c r="C3425" s="18" t="n">
        <v>10</v>
      </c>
      <c r="D3425" s="19" t="n">
        <v>17670</v>
      </c>
      <c r="E3425" s="19" t="n">
        <v>176699</v>
      </c>
      <c r="F3425" s="18" t="n">
        <v>1</v>
      </c>
      <c r="G3425" s="20" t="n">
        <f aca="false">($E$2-D3425)/$E$2</f>
        <v>0.2932</v>
      </c>
      <c r="H3425" s="19" t="n">
        <f aca="false">D3425-$E$3</f>
        <v>2670</v>
      </c>
      <c r="I3425" s="18" t="n">
        <f aca="false">F3425*C3425</f>
        <v>10</v>
      </c>
      <c r="J3425" s="19" t="n">
        <f aca="false">H3425*I3425</f>
        <v>26700</v>
      </c>
      <c r="K3425" s="29" t="n">
        <f aca="false">D3425/$E$2</f>
        <v>0.7068</v>
      </c>
      <c r="L3425" s="30" t="n">
        <f aca="false">1/(1+EXP($L$2+($L$3*K3425)+($L$4*C3425)))</f>
        <v>0.600238184370226</v>
      </c>
      <c r="M3425" s="31" t="n">
        <f aca="false">(F3425)*(L3425)+(1-F3425)*(1-L3425)</f>
        <v>0.600238184370226</v>
      </c>
      <c r="N3425" s="31" t="n">
        <f aca="false">IF(B3425=1,LN(M3425),0)</f>
        <v>0</v>
      </c>
      <c r="O3425" s="42" t="n">
        <f aca="false">K3425</f>
        <v>0.7068</v>
      </c>
      <c r="P3425" s="43" t="n">
        <f aca="false">1/(1+EXP($P$2+($P$3*O3425)+($P$4*C3425)))</f>
        <v>0.999189551420042</v>
      </c>
      <c r="Q3425" s="42" t="n">
        <f aca="false">(F3425)*(P3425)+(1-F3425)*(1-P3425)</f>
        <v>0.999189551420042</v>
      </c>
      <c r="R3425" s="42" t="n">
        <f aca="false">IF(B3425&lt;&gt;1,LN(Q3425),0)</f>
        <v>-0.000810777170957603</v>
      </c>
    </row>
    <row r="3426" customFormat="false" ht="13" hidden="false" customHeight="false" outlineLevel="0" collapsed="false">
      <c r="A3426" s="18" t="n">
        <v>3417</v>
      </c>
      <c r="B3426" s="41" t="n">
        <v>0</v>
      </c>
      <c r="C3426" s="18" t="n">
        <v>29</v>
      </c>
      <c r="D3426" s="19" t="n">
        <v>20382</v>
      </c>
      <c r="E3426" s="19" t="n">
        <v>591084</v>
      </c>
      <c r="F3426" s="18" t="n">
        <v>1</v>
      </c>
      <c r="G3426" s="20" t="n">
        <f aca="false">($E$2-D3426)/$E$2</f>
        <v>0.18472</v>
      </c>
      <c r="H3426" s="19" t="n">
        <f aca="false">D3426-$E$3</f>
        <v>5382</v>
      </c>
      <c r="I3426" s="18" t="n">
        <f aca="false">F3426*C3426</f>
        <v>29</v>
      </c>
      <c r="J3426" s="19" t="n">
        <f aca="false">H3426*I3426</f>
        <v>156078</v>
      </c>
      <c r="K3426" s="29" t="n">
        <f aca="false">D3426/$E$2</f>
        <v>0.81528</v>
      </c>
      <c r="L3426" s="30" t="n">
        <f aca="false">1/(1+EXP($L$2+($L$3*K3426)+($L$4*C3426)))</f>
        <v>0.0811149274974332</v>
      </c>
      <c r="M3426" s="31" t="n">
        <f aca="false">(F3426)*(L3426)+(1-F3426)*(1-L3426)</f>
        <v>0.0811149274974332</v>
      </c>
      <c r="N3426" s="31" t="n">
        <f aca="false">IF(B3426=1,LN(M3426),0)</f>
        <v>0</v>
      </c>
      <c r="O3426" s="42" t="n">
        <f aca="false">K3426</f>
        <v>0.81528</v>
      </c>
      <c r="P3426" s="43" t="n">
        <f aca="false">1/(1+EXP($P$2+($P$3*O3426)+($P$4*C3426)))</f>
        <v>0.986259596651868</v>
      </c>
      <c r="Q3426" s="42" t="n">
        <f aca="false">(F3426)*(P3426)+(1-F3426)*(1-P3426)</f>
        <v>0.986259596651868</v>
      </c>
      <c r="R3426" s="42" t="n">
        <f aca="false">IF(B3426&lt;&gt;1,LN(Q3426),0)</f>
        <v>-0.0138356764239004</v>
      </c>
    </row>
    <row r="3427" customFormat="false" ht="13" hidden="false" customHeight="false" outlineLevel="0" collapsed="false">
      <c r="A3427" s="18" t="n">
        <v>3418</v>
      </c>
      <c r="B3427" s="41" t="n">
        <v>0</v>
      </c>
      <c r="C3427" s="18" t="n">
        <v>21</v>
      </c>
      <c r="D3427" s="19" t="n">
        <v>20871</v>
      </c>
      <c r="E3427" s="19" t="n">
        <v>438281</v>
      </c>
      <c r="F3427" s="18" t="n">
        <v>1</v>
      </c>
      <c r="G3427" s="20" t="n">
        <f aca="false">($E$2-D3427)/$E$2</f>
        <v>0.16516</v>
      </c>
      <c r="H3427" s="19" t="n">
        <f aca="false">D3427-$E$3</f>
        <v>5871</v>
      </c>
      <c r="I3427" s="18" t="n">
        <f aca="false">F3427*C3427</f>
        <v>21</v>
      </c>
      <c r="J3427" s="19" t="n">
        <f aca="false">H3427*I3427</f>
        <v>123291</v>
      </c>
      <c r="K3427" s="29" t="n">
        <f aca="false">D3427/$E$2</f>
        <v>0.83484</v>
      </c>
      <c r="L3427" s="30" t="n">
        <f aca="false">1/(1+EXP($L$2+($L$3*K3427)+($L$4*C3427)))</f>
        <v>0.0719592017649647</v>
      </c>
      <c r="M3427" s="31" t="n">
        <f aca="false">(F3427)*(L3427)+(1-F3427)*(1-L3427)</f>
        <v>0.0719592017649647</v>
      </c>
      <c r="N3427" s="31" t="n">
        <f aca="false">IF(B3427=1,LN(M3427),0)</f>
        <v>0</v>
      </c>
      <c r="O3427" s="42" t="n">
        <f aca="false">K3427</f>
        <v>0.83484</v>
      </c>
      <c r="P3427" s="43" t="n">
        <f aca="false">1/(1+EXP($P$2+($P$3*O3427)+($P$4*C3427)))</f>
        <v>0.976677175147028</v>
      </c>
      <c r="Q3427" s="42" t="n">
        <f aca="false">(F3427)*(P3427)+(1-F3427)*(1-P3427)</f>
        <v>0.976677175147028</v>
      </c>
      <c r="R3427" s="42" t="n">
        <f aca="false">IF(B3427&lt;&gt;1,LN(Q3427),0)</f>
        <v>-0.0235991061608105</v>
      </c>
    </row>
    <row r="3428" customFormat="false" ht="13" hidden="false" customHeight="false" outlineLevel="0" collapsed="false">
      <c r="A3428" s="18" t="n">
        <v>3419</v>
      </c>
      <c r="B3428" s="41" t="n">
        <v>0</v>
      </c>
      <c r="C3428" s="18" t="n">
        <v>26</v>
      </c>
      <c r="D3428" s="19" t="n">
        <v>21815</v>
      </c>
      <c r="E3428" s="19" t="n">
        <v>567201</v>
      </c>
      <c r="F3428" s="18" t="n">
        <v>1</v>
      </c>
      <c r="G3428" s="20" t="n">
        <f aca="false">($E$2-D3428)/$E$2</f>
        <v>0.1274</v>
      </c>
      <c r="H3428" s="19" t="n">
        <f aca="false">D3428-$E$3</f>
        <v>6815</v>
      </c>
      <c r="I3428" s="18" t="n">
        <f aca="false">F3428*C3428</f>
        <v>26</v>
      </c>
      <c r="J3428" s="19" t="n">
        <f aca="false">H3428*I3428</f>
        <v>177190</v>
      </c>
      <c r="K3428" s="29" t="n">
        <f aca="false">D3428/$E$2</f>
        <v>0.8726</v>
      </c>
      <c r="L3428" s="30" t="n">
        <f aca="false">1/(1+EXP($L$2+($L$3*K3428)+($L$4*C3428)))</f>
        <v>0.0296121012704024</v>
      </c>
      <c r="M3428" s="31" t="n">
        <f aca="false">(F3428)*(L3428)+(1-F3428)*(1-L3428)</f>
        <v>0.0296121012704024</v>
      </c>
      <c r="N3428" s="31" t="n">
        <f aca="false">IF(B3428=1,LN(M3428),0)</f>
        <v>0</v>
      </c>
      <c r="O3428" s="42" t="n">
        <f aca="false">K3428</f>
        <v>0.8726</v>
      </c>
      <c r="P3428" s="43" t="n">
        <f aca="false">1/(1+EXP($P$2+($P$3*O3428)+($P$4*C3428)))</f>
        <v>0.939417165650358</v>
      </c>
      <c r="Q3428" s="42" t="n">
        <f aca="false">(F3428)*(P3428)+(1-F3428)*(1-P3428)</f>
        <v>0.939417165650358</v>
      </c>
      <c r="R3428" s="42" t="n">
        <f aca="false">IF(B3428&lt;&gt;1,LN(Q3428),0)</f>
        <v>-0.06249563256241</v>
      </c>
    </row>
    <row r="3429" customFormat="false" ht="13" hidden="false" customHeight="false" outlineLevel="0" collapsed="false">
      <c r="A3429" s="18" t="n">
        <v>3420</v>
      </c>
      <c r="B3429" s="41" t="n">
        <v>0</v>
      </c>
      <c r="C3429" s="18" t="n">
        <v>12</v>
      </c>
      <c r="D3429" s="19" t="n">
        <v>16904</v>
      </c>
      <c r="E3429" s="19" t="n">
        <v>202842</v>
      </c>
      <c r="F3429" s="18" t="n">
        <v>1</v>
      </c>
      <c r="G3429" s="20" t="n">
        <f aca="false">($E$2-D3429)/$E$2</f>
        <v>0.32384</v>
      </c>
      <c r="H3429" s="19" t="n">
        <f aca="false">D3429-$E$3</f>
        <v>1904</v>
      </c>
      <c r="I3429" s="18" t="n">
        <f aca="false">F3429*C3429</f>
        <v>12</v>
      </c>
      <c r="J3429" s="19" t="n">
        <f aca="false">H3429*I3429</f>
        <v>22848</v>
      </c>
      <c r="K3429" s="29" t="n">
        <f aca="false">D3429/$E$2</f>
        <v>0.67616</v>
      </c>
      <c r="L3429" s="30" t="n">
        <f aca="false">1/(1+EXP($L$2+($L$3*K3429)+($L$4*C3429)))</f>
        <v>0.723328504703654</v>
      </c>
      <c r="M3429" s="31" t="n">
        <f aca="false">(F3429)*(L3429)+(1-F3429)*(1-L3429)</f>
        <v>0.723328504703654</v>
      </c>
      <c r="N3429" s="31" t="n">
        <f aca="false">IF(B3429=1,LN(M3429),0)</f>
        <v>0</v>
      </c>
      <c r="O3429" s="42" t="n">
        <f aca="false">K3429</f>
        <v>0.67616</v>
      </c>
      <c r="P3429" s="43" t="n">
        <f aca="false">1/(1+EXP($P$2+($P$3*O3429)+($P$4*C3429)))</f>
        <v>0.999642892054204</v>
      </c>
      <c r="Q3429" s="42" t="n">
        <f aca="false">(F3429)*(P3429)+(1-F3429)*(1-P3429)</f>
        <v>0.999642892054204</v>
      </c>
      <c r="R3429" s="42" t="n">
        <f aca="false">IF(B3429&lt;&gt;1,LN(Q3429),0)</f>
        <v>-0.000357171724022644</v>
      </c>
    </row>
    <row r="3430" customFormat="false" ht="13" hidden="false" customHeight="false" outlineLevel="0" collapsed="false">
      <c r="A3430" s="18" t="n">
        <v>3421</v>
      </c>
      <c r="B3430" s="41" t="n">
        <v>0</v>
      </c>
      <c r="C3430" s="18" t="n">
        <v>20</v>
      </c>
      <c r="D3430" s="19" t="n">
        <v>19516</v>
      </c>
      <c r="E3430" s="19" t="n">
        <v>390315</v>
      </c>
      <c r="F3430" s="18" t="n">
        <v>1</v>
      </c>
      <c r="G3430" s="20" t="n">
        <f aca="false">($E$2-D3430)/$E$2</f>
        <v>0.21936</v>
      </c>
      <c r="H3430" s="19" t="n">
        <f aca="false">D3430-$E$3</f>
        <v>4516</v>
      </c>
      <c r="I3430" s="18" t="n">
        <f aca="false">F3430*C3430</f>
        <v>20</v>
      </c>
      <c r="J3430" s="19" t="n">
        <f aca="false">H3430*I3430</f>
        <v>90320</v>
      </c>
      <c r="K3430" s="29" t="n">
        <f aca="false">D3430/$E$2</f>
        <v>0.78064</v>
      </c>
      <c r="L3430" s="30" t="n">
        <f aca="false">1/(1+EXP($L$2+($L$3*K3430)+($L$4*C3430)))</f>
        <v>0.193949529140395</v>
      </c>
      <c r="M3430" s="31" t="n">
        <f aca="false">(F3430)*(L3430)+(1-F3430)*(1-L3430)</f>
        <v>0.193949529140395</v>
      </c>
      <c r="N3430" s="31" t="n">
        <f aca="false">IF(B3430=1,LN(M3430),0)</f>
        <v>0</v>
      </c>
      <c r="O3430" s="42" t="n">
        <f aca="false">K3430</f>
        <v>0.78064</v>
      </c>
      <c r="P3430" s="43" t="n">
        <f aca="false">1/(1+EXP($P$2+($P$3*O3430)+($P$4*C3430)))</f>
        <v>0.9943748731937</v>
      </c>
      <c r="Q3430" s="42" t="n">
        <f aca="false">(F3430)*(P3430)+(1-F3430)*(1-P3430)</f>
        <v>0.9943748731937</v>
      </c>
      <c r="R3430" s="42" t="n">
        <f aca="false">IF(B3430&lt;&gt;1,LN(Q3430),0)</f>
        <v>-0.00564100741371379</v>
      </c>
    </row>
    <row r="3431" customFormat="false" ht="13" hidden="false" customHeight="false" outlineLevel="0" collapsed="false">
      <c r="A3431" s="18" t="n">
        <v>3422</v>
      </c>
      <c r="B3431" s="41" t="n">
        <v>0</v>
      </c>
      <c r="C3431" s="18" t="n">
        <v>24</v>
      </c>
      <c r="D3431" s="19" t="n">
        <v>15248</v>
      </c>
      <c r="E3431" s="19" t="n">
        <v>365954</v>
      </c>
      <c r="F3431" s="18" t="n">
        <v>1</v>
      </c>
      <c r="G3431" s="20" t="n">
        <f aca="false">($E$2-D3431)/$E$2</f>
        <v>0.39008</v>
      </c>
      <c r="H3431" s="19" t="n">
        <f aca="false">D3431-$E$3</f>
        <v>248</v>
      </c>
      <c r="I3431" s="18" t="n">
        <f aca="false">F3431*C3431</f>
        <v>24</v>
      </c>
      <c r="J3431" s="19" t="n">
        <f aca="false">H3431*I3431</f>
        <v>5952</v>
      </c>
      <c r="K3431" s="29" t="n">
        <f aca="false">D3431/$E$2</f>
        <v>0.60992</v>
      </c>
      <c r="L3431" s="30" t="n">
        <f aca="false">1/(1+EXP($L$2+($L$3*K3431)+($L$4*C3431)))</f>
        <v>0.87032195744241</v>
      </c>
      <c r="M3431" s="31" t="n">
        <f aca="false">(F3431)*(L3431)+(1-F3431)*(1-L3431)</f>
        <v>0.87032195744241</v>
      </c>
      <c r="N3431" s="31" t="n">
        <f aca="false">IF(B3431=1,LN(M3431),0)</f>
        <v>0</v>
      </c>
      <c r="O3431" s="42" t="n">
        <f aca="false">K3431</f>
        <v>0.60992</v>
      </c>
      <c r="P3431" s="43" t="n">
        <f aca="false">1/(1+EXP($P$2+($P$3*O3431)+($P$4*C3431)))</f>
        <v>0.999940377911345</v>
      </c>
      <c r="Q3431" s="42" t="n">
        <f aca="false">(F3431)*(P3431)+(1-F3431)*(1-P3431)</f>
        <v>0.999940377911345</v>
      </c>
      <c r="R3431" s="42" t="n">
        <f aca="false">IF(B3431&lt;&gt;1,LN(Q3431),0)</f>
        <v>-5.96238661228878E-005</v>
      </c>
    </row>
    <row r="3432" customFormat="false" ht="13" hidden="false" customHeight="false" outlineLevel="0" collapsed="false">
      <c r="A3432" s="18" t="n">
        <v>3423</v>
      </c>
      <c r="B3432" s="41" t="n">
        <v>0</v>
      </c>
      <c r="C3432" s="18" t="n">
        <v>32</v>
      </c>
      <c r="D3432" s="19" t="n">
        <v>19097</v>
      </c>
      <c r="E3432" s="19" t="n">
        <v>611111</v>
      </c>
      <c r="F3432" s="18" t="n">
        <v>1</v>
      </c>
      <c r="G3432" s="20" t="n">
        <f aca="false">($E$2-D3432)/$E$2</f>
        <v>0.23612</v>
      </c>
      <c r="H3432" s="19" t="n">
        <f aca="false">D3432-$E$3</f>
        <v>4097</v>
      </c>
      <c r="I3432" s="18" t="n">
        <f aca="false">F3432*C3432</f>
        <v>32</v>
      </c>
      <c r="J3432" s="19" t="n">
        <f aca="false">H3432*I3432</f>
        <v>131104</v>
      </c>
      <c r="K3432" s="29" t="n">
        <f aca="false">D3432/$E$2</f>
        <v>0.76388</v>
      </c>
      <c r="L3432" s="30" t="n">
        <f aca="false">1/(1+EXP($L$2+($L$3*K3432)+($L$4*C3432)))</f>
        <v>0.184655298606934</v>
      </c>
      <c r="M3432" s="31" t="n">
        <f aca="false">(F3432)*(L3432)+(1-F3432)*(1-L3432)</f>
        <v>0.184655298606934</v>
      </c>
      <c r="N3432" s="31" t="n">
        <f aca="false">IF(B3432=1,LN(M3432),0)</f>
        <v>0</v>
      </c>
      <c r="O3432" s="42" t="n">
        <f aca="false">K3432</f>
        <v>0.76388</v>
      </c>
      <c r="P3432" s="43" t="n">
        <f aca="false">1/(1+EXP($P$2+($P$3*O3432)+($P$4*C3432)))</f>
        <v>0.99648907904152</v>
      </c>
      <c r="Q3432" s="42" t="n">
        <f aca="false">(F3432)*(P3432)+(1-F3432)*(1-P3432)</f>
        <v>0.99648907904152</v>
      </c>
      <c r="R3432" s="42" t="n">
        <f aca="false">IF(B3432&lt;&gt;1,LN(Q3432),0)</f>
        <v>-0.00351709870542807</v>
      </c>
    </row>
    <row r="3433" customFormat="false" ht="13" hidden="false" customHeight="false" outlineLevel="0" collapsed="false">
      <c r="A3433" s="18" t="n">
        <v>3424</v>
      </c>
      <c r="B3433" s="41" t="n">
        <v>0</v>
      </c>
      <c r="C3433" s="18" t="n">
        <v>12</v>
      </c>
      <c r="D3433" s="19" t="n">
        <v>16436</v>
      </c>
      <c r="E3433" s="19" t="n">
        <v>197237</v>
      </c>
      <c r="F3433" s="18" t="n">
        <v>1</v>
      </c>
      <c r="G3433" s="20" t="n">
        <f aca="false">($E$2-D3433)/$E$2</f>
        <v>0.34256</v>
      </c>
      <c r="H3433" s="19" t="n">
        <f aca="false">D3433-$E$3</f>
        <v>1436</v>
      </c>
      <c r="I3433" s="18" t="n">
        <f aca="false">F3433*C3433</f>
        <v>12</v>
      </c>
      <c r="J3433" s="19" t="n">
        <f aca="false">H3433*I3433</f>
        <v>17232</v>
      </c>
      <c r="K3433" s="29" t="n">
        <f aca="false">D3433/$E$2</f>
        <v>0.65744</v>
      </c>
      <c r="L3433" s="30" t="n">
        <f aca="false">1/(1+EXP($L$2+($L$3*K3433)+($L$4*C3433)))</f>
        <v>0.79259414901978</v>
      </c>
      <c r="M3433" s="31" t="n">
        <f aca="false">(F3433)*(L3433)+(1-F3433)*(1-L3433)</f>
        <v>0.79259414901978</v>
      </c>
      <c r="N3433" s="31" t="n">
        <f aca="false">IF(B3433=1,LN(M3433),0)</f>
        <v>0</v>
      </c>
      <c r="O3433" s="42" t="n">
        <f aca="false">K3433</f>
        <v>0.65744</v>
      </c>
      <c r="P3433" s="43" t="n">
        <f aca="false">1/(1+EXP($P$2+($P$3*O3433)+($P$4*C3433)))</f>
        <v>0.999782982202622</v>
      </c>
      <c r="Q3433" s="42" t="n">
        <f aca="false">(F3433)*(P3433)+(1-F3433)*(1-P3433)</f>
        <v>0.999782982202622</v>
      </c>
      <c r="R3433" s="42" t="n">
        <f aca="false">IF(B3433&lt;&gt;1,LN(Q3433),0)</f>
        <v>-0.000217041349148058</v>
      </c>
    </row>
    <row r="3434" customFormat="false" ht="13" hidden="false" customHeight="false" outlineLevel="0" collapsed="false">
      <c r="A3434" s="18" t="n">
        <v>3425</v>
      </c>
      <c r="B3434" s="41" t="n">
        <v>0</v>
      </c>
      <c r="C3434" s="18" t="n">
        <v>30</v>
      </c>
      <c r="D3434" s="19" t="n">
        <v>15839</v>
      </c>
      <c r="E3434" s="19" t="n">
        <v>475184</v>
      </c>
      <c r="F3434" s="18" t="n">
        <v>1</v>
      </c>
      <c r="G3434" s="20" t="n">
        <f aca="false">($E$2-D3434)/$E$2</f>
        <v>0.36644</v>
      </c>
      <c r="H3434" s="19" t="n">
        <f aca="false">D3434-$E$3</f>
        <v>839</v>
      </c>
      <c r="I3434" s="18" t="n">
        <f aca="false">F3434*C3434</f>
        <v>30</v>
      </c>
      <c r="J3434" s="19" t="n">
        <f aca="false">H3434*I3434</f>
        <v>25170</v>
      </c>
      <c r="K3434" s="29" t="n">
        <f aca="false">D3434/$E$2</f>
        <v>0.63356</v>
      </c>
      <c r="L3434" s="30" t="n">
        <f aca="false">1/(1+EXP($L$2+($L$3*K3434)+($L$4*C3434)))</f>
        <v>0.772806409678157</v>
      </c>
      <c r="M3434" s="31" t="n">
        <f aca="false">(F3434)*(L3434)+(1-F3434)*(1-L3434)</f>
        <v>0.772806409678157</v>
      </c>
      <c r="N3434" s="31" t="n">
        <f aca="false">IF(B3434=1,LN(M3434),0)</f>
        <v>0</v>
      </c>
      <c r="O3434" s="42" t="n">
        <f aca="false">K3434</f>
        <v>0.63356</v>
      </c>
      <c r="P3434" s="43" t="n">
        <f aca="false">1/(1+EXP($P$2+($P$3*O3434)+($P$4*C3434)))</f>
        <v>0.99988968000656</v>
      </c>
      <c r="Q3434" s="42" t="n">
        <f aca="false">(F3434)*(P3434)+(1-F3434)*(1-P3434)</f>
        <v>0.99988968000656</v>
      </c>
      <c r="R3434" s="42" t="n">
        <f aca="false">IF(B3434&lt;&gt;1,LN(Q3434),0)</f>
        <v>-0.000110326079137863</v>
      </c>
    </row>
    <row r="3435" customFormat="false" ht="13" hidden="false" customHeight="false" outlineLevel="0" collapsed="false">
      <c r="A3435" s="18" t="n">
        <v>3426</v>
      </c>
      <c r="B3435" s="41" t="n">
        <v>0</v>
      </c>
      <c r="C3435" s="18" t="n">
        <v>27</v>
      </c>
      <c r="D3435" s="19" t="n">
        <v>16527</v>
      </c>
      <c r="E3435" s="19" t="n">
        <v>446240</v>
      </c>
      <c r="F3435" s="18" t="n">
        <v>1</v>
      </c>
      <c r="G3435" s="20" t="n">
        <f aca="false">($E$2-D3435)/$E$2</f>
        <v>0.33892</v>
      </c>
      <c r="H3435" s="19" t="n">
        <f aca="false">D3435-$E$3</f>
        <v>1527</v>
      </c>
      <c r="I3435" s="18" t="n">
        <f aca="false">F3435*C3435</f>
        <v>27</v>
      </c>
      <c r="J3435" s="19" t="n">
        <f aca="false">H3435*I3435</f>
        <v>41229</v>
      </c>
      <c r="K3435" s="29" t="n">
        <f aca="false">D3435/$E$2</f>
        <v>0.66108</v>
      </c>
      <c r="L3435" s="30" t="n">
        <f aca="false">1/(1+EXP($L$2+($L$3*K3435)+($L$4*C3435)))</f>
        <v>0.682717154345904</v>
      </c>
      <c r="M3435" s="31" t="n">
        <f aca="false">(F3435)*(L3435)+(1-F3435)*(1-L3435)</f>
        <v>0.682717154345904</v>
      </c>
      <c r="N3435" s="31" t="n">
        <f aca="false">IF(B3435=1,LN(M3435),0)</f>
        <v>0</v>
      </c>
      <c r="O3435" s="42" t="n">
        <f aca="false">K3435</f>
        <v>0.66108</v>
      </c>
      <c r="P3435" s="43" t="n">
        <f aca="false">1/(1+EXP($P$2+($P$3*O3435)+($P$4*C3435)))</f>
        <v>0.999768975823012</v>
      </c>
      <c r="Q3435" s="42" t="n">
        <f aca="false">(F3435)*(P3435)+(1-F3435)*(1-P3435)</f>
        <v>0.999768975823012</v>
      </c>
      <c r="R3435" s="42" t="n">
        <f aca="false">IF(B3435&lt;&gt;1,LN(Q3435),0)</f>
        <v>-0.000231050867184035</v>
      </c>
    </row>
    <row r="3436" customFormat="false" ht="13" hidden="false" customHeight="false" outlineLevel="0" collapsed="false">
      <c r="A3436" s="18" t="n">
        <v>3427</v>
      </c>
      <c r="B3436" s="41" t="n">
        <v>0</v>
      </c>
      <c r="C3436" s="18" t="n">
        <v>20</v>
      </c>
      <c r="D3436" s="19" t="n">
        <v>16463</v>
      </c>
      <c r="E3436" s="19" t="n">
        <v>329252</v>
      </c>
      <c r="F3436" s="18" t="n">
        <v>1</v>
      </c>
      <c r="G3436" s="20" t="n">
        <f aca="false">($E$2-D3436)/$E$2</f>
        <v>0.34148</v>
      </c>
      <c r="H3436" s="19" t="n">
        <f aca="false">D3436-$E$3</f>
        <v>1463</v>
      </c>
      <c r="I3436" s="18" t="n">
        <f aca="false">F3436*C3436</f>
        <v>20</v>
      </c>
      <c r="J3436" s="19" t="n">
        <f aca="false">H3436*I3436</f>
        <v>29260</v>
      </c>
      <c r="K3436" s="29" t="n">
        <f aca="false">D3436/$E$2</f>
        <v>0.65852</v>
      </c>
      <c r="L3436" s="30" t="n">
        <f aca="false">1/(1+EXP($L$2+($L$3*K3436)+($L$4*C3436)))</f>
        <v>0.741116847865439</v>
      </c>
      <c r="M3436" s="31" t="n">
        <f aca="false">(F3436)*(L3436)+(1-F3436)*(1-L3436)</f>
        <v>0.741116847865439</v>
      </c>
      <c r="N3436" s="31" t="n">
        <f aca="false">IF(B3436=1,LN(M3436),0)</f>
        <v>0</v>
      </c>
      <c r="O3436" s="42" t="n">
        <f aca="false">K3436</f>
        <v>0.65852</v>
      </c>
      <c r="P3436" s="43" t="n">
        <f aca="false">1/(1+EXP($P$2+($P$3*O3436)+($P$4*C3436)))</f>
        <v>0.999780704967889</v>
      </c>
      <c r="Q3436" s="42" t="n">
        <f aca="false">(F3436)*(P3436)+(1-F3436)*(1-P3436)</f>
        <v>0.999780704967889</v>
      </c>
      <c r="R3436" s="42" t="n">
        <f aca="false">IF(B3436&lt;&gt;1,LN(Q3436),0)</f>
        <v>-0.000219319080782499</v>
      </c>
    </row>
    <row r="3437" customFormat="false" ht="13" hidden="false" customHeight="false" outlineLevel="0" collapsed="false">
      <c r="A3437" s="18" t="n">
        <v>3428</v>
      </c>
      <c r="B3437" s="41" t="n">
        <v>0</v>
      </c>
      <c r="C3437" s="18" t="n">
        <v>16</v>
      </c>
      <c r="D3437" s="19" t="n">
        <v>18763</v>
      </c>
      <c r="E3437" s="19" t="n">
        <v>300201</v>
      </c>
      <c r="F3437" s="18" t="n">
        <v>1</v>
      </c>
      <c r="G3437" s="20" t="n">
        <f aca="false">($E$2-D3437)/$E$2</f>
        <v>0.24948</v>
      </c>
      <c r="H3437" s="19" t="n">
        <f aca="false">D3437-$E$3</f>
        <v>3763</v>
      </c>
      <c r="I3437" s="18" t="n">
        <f aca="false">F3437*C3437</f>
        <v>16</v>
      </c>
      <c r="J3437" s="19" t="n">
        <f aca="false">H3437*I3437</f>
        <v>60208</v>
      </c>
      <c r="K3437" s="29" t="n">
        <f aca="false">D3437/$E$2</f>
        <v>0.75052</v>
      </c>
      <c r="L3437" s="30" t="n">
        <f aca="false">1/(1+EXP($L$2+($L$3*K3437)+($L$4*C3437)))</f>
        <v>0.336193518698007</v>
      </c>
      <c r="M3437" s="31" t="n">
        <f aca="false">(F3437)*(L3437)+(1-F3437)*(1-L3437)</f>
        <v>0.336193518698007</v>
      </c>
      <c r="N3437" s="31" t="n">
        <f aca="false">IF(B3437=1,LN(M3437),0)</f>
        <v>0</v>
      </c>
      <c r="O3437" s="42" t="n">
        <f aca="false">K3437</f>
        <v>0.75052</v>
      </c>
      <c r="P3437" s="43" t="n">
        <f aca="false">1/(1+EXP($P$2+($P$3*O3437)+($P$4*C3437)))</f>
        <v>0.997445419285111</v>
      </c>
      <c r="Q3437" s="42" t="n">
        <f aca="false">(F3437)*(P3437)+(1-F3437)*(1-P3437)</f>
        <v>0.997445419285111</v>
      </c>
      <c r="R3437" s="42" t="n">
        <f aca="false">IF(B3437&lt;&gt;1,LN(Q3437),0)</f>
        <v>-0.00255784922383623</v>
      </c>
    </row>
    <row r="3438" customFormat="false" ht="13" hidden="false" customHeight="false" outlineLevel="0" collapsed="false">
      <c r="A3438" s="18" t="n">
        <v>3429</v>
      </c>
      <c r="B3438" s="41" t="n">
        <v>0</v>
      </c>
      <c r="C3438" s="18" t="n">
        <v>36</v>
      </c>
      <c r="D3438" s="19" t="n">
        <v>18626</v>
      </c>
      <c r="E3438" s="19" t="n">
        <v>670543</v>
      </c>
      <c r="F3438" s="18" t="n">
        <v>1</v>
      </c>
      <c r="G3438" s="20" t="n">
        <f aca="false">($E$2-D3438)/$E$2</f>
        <v>0.25496</v>
      </c>
      <c r="H3438" s="19" t="n">
        <f aca="false">D3438-$E$3</f>
        <v>3626</v>
      </c>
      <c r="I3438" s="18" t="n">
        <f aca="false">F3438*C3438</f>
        <v>36</v>
      </c>
      <c r="J3438" s="19" t="n">
        <f aca="false">H3438*I3438</f>
        <v>130536</v>
      </c>
      <c r="K3438" s="29" t="n">
        <f aca="false">D3438/$E$2</f>
        <v>0.74504</v>
      </c>
      <c r="L3438" s="30" t="n">
        <f aca="false">1/(1+EXP($L$2+($L$3*K3438)+($L$4*C3438)))</f>
        <v>0.225035032607851</v>
      </c>
      <c r="M3438" s="31" t="n">
        <f aca="false">(F3438)*(L3438)+(1-F3438)*(1-L3438)</f>
        <v>0.225035032607851</v>
      </c>
      <c r="N3438" s="31" t="n">
        <f aca="false">IF(B3438=1,LN(M3438),0)</f>
        <v>0</v>
      </c>
      <c r="O3438" s="42" t="n">
        <f aca="false">K3438</f>
        <v>0.74504</v>
      </c>
      <c r="P3438" s="43" t="n">
        <f aca="false">1/(1+EXP($P$2+($P$3*O3438)+($P$4*C3438)))</f>
        <v>0.997889890109272</v>
      </c>
      <c r="Q3438" s="42" t="n">
        <f aca="false">(F3438)*(P3438)+(1-F3438)*(1-P3438)</f>
        <v>0.997889890109272</v>
      </c>
      <c r="R3438" s="42" t="n">
        <f aca="false">IF(B3438&lt;&gt;1,LN(Q3438),0)</f>
        <v>-0.00211233930936781</v>
      </c>
    </row>
    <row r="3439" customFormat="false" ht="13" hidden="false" customHeight="false" outlineLevel="0" collapsed="false">
      <c r="A3439" s="18" t="n">
        <v>3430</v>
      </c>
      <c r="B3439" s="41" t="n">
        <v>0</v>
      </c>
      <c r="C3439" s="18" t="n">
        <v>35</v>
      </c>
      <c r="D3439" s="19" t="n">
        <v>21664</v>
      </c>
      <c r="E3439" s="19" t="n">
        <v>758254</v>
      </c>
      <c r="F3439" s="18" t="n">
        <v>1</v>
      </c>
      <c r="G3439" s="20" t="n">
        <f aca="false">($E$2-D3439)/$E$2</f>
        <v>0.13344</v>
      </c>
      <c r="H3439" s="19" t="n">
        <f aca="false">D3439-$E$3</f>
        <v>6664</v>
      </c>
      <c r="I3439" s="18" t="n">
        <f aca="false">F3439*C3439</f>
        <v>35</v>
      </c>
      <c r="J3439" s="19" t="n">
        <f aca="false">H3439*I3439</f>
        <v>233240</v>
      </c>
      <c r="K3439" s="29" t="n">
        <f aca="false">D3439/$E$2</f>
        <v>0.86656</v>
      </c>
      <c r="L3439" s="30" t="n">
        <f aca="false">1/(1+EXP($L$2+($L$3*K3439)+($L$4*C3439)))</f>
        <v>0.0249076818744738</v>
      </c>
      <c r="M3439" s="31" t="n">
        <f aca="false">(F3439)*(L3439)+(1-F3439)*(1-L3439)</f>
        <v>0.0249076818744738</v>
      </c>
      <c r="N3439" s="31" t="n">
        <f aca="false">IF(B3439=1,LN(M3439),0)</f>
        <v>0</v>
      </c>
      <c r="O3439" s="42" t="n">
        <f aca="false">K3439</f>
        <v>0.86656</v>
      </c>
      <c r="P3439" s="43" t="n">
        <f aca="false">1/(1+EXP($P$2+($P$3*O3439)+($P$4*C3439)))</f>
        <v>0.948951459921433</v>
      </c>
      <c r="Q3439" s="42" t="n">
        <f aca="false">(F3439)*(P3439)+(1-F3439)*(1-P3439)</f>
        <v>0.948951459921433</v>
      </c>
      <c r="R3439" s="42" t="n">
        <f aca="false">IF(B3439&lt;&gt;1,LN(Q3439),0)</f>
        <v>-0.052397630340586</v>
      </c>
    </row>
    <row r="3440" customFormat="false" ht="13" hidden="false" customHeight="false" outlineLevel="0" collapsed="false">
      <c r="A3440" s="18" t="n">
        <v>3431</v>
      </c>
      <c r="B3440" s="41" t="n">
        <v>0</v>
      </c>
      <c r="C3440" s="18" t="n">
        <v>13</v>
      </c>
      <c r="D3440" s="19" t="n">
        <v>22112</v>
      </c>
      <c r="E3440" s="19" t="n">
        <v>287451</v>
      </c>
      <c r="F3440" s="18" t="n">
        <v>1</v>
      </c>
      <c r="G3440" s="20" t="n">
        <f aca="false">($E$2-D3440)/$E$2</f>
        <v>0.11552</v>
      </c>
      <c r="H3440" s="19" t="n">
        <f aca="false">D3440-$E$3</f>
        <v>7112</v>
      </c>
      <c r="I3440" s="18" t="n">
        <f aca="false">F3440*C3440</f>
        <v>13</v>
      </c>
      <c r="J3440" s="19" t="n">
        <f aca="false">H3440*I3440</f>
        <v>92456</v>
      </c>
      <c r="K3440" s="29" t="n">
        <f aca="false">D3440/$E$2</f>
        <v>0.88448</v>
      </c>
      <c r="L3440" s="30" t="n">
        <f aca="false">1/(1+EXP($L$2+($L$3*K3440)+($L$4*C3440)))</f>
        <v>0.0356874577949722</v>
      </c>
      <c r="M3440" s="31" t="n">
        <f aca="false">(F3440)*(L3440)+(1-F3440)*(1-L3440)</f>
        <v>0.0356874577949722</v>
      </c>
      <c r="N3440" s="31" t="n">
        <f aca="false">IF(B3440=1,LN(M3440),0)</f>
        <v>0</v>
      </c>
      <c r="O3440" s="42" t="n">
        <f aca="false">K3440</f>
        <v>0.88448</v>
      </c>
      <c r="P3440" s="43" t="n">
        <f aca="false">1/(1+EXP($P$2+($P$3*O3440)+($P$4*C3440)))</f>
        <v>0.916471549694657</v>
      </c>
      <c r="Q3440" s="42" t="n">
        <f aca="false">(F3440)*(P3440)+(1-F3440)*(1-P3440)</f>
        <v>0.916471549694657</v>
      </c>
      <c r="R3440" s="42" t="n">
        <f aca="false">IF(B3440&lt;&gt;1,LN(Q3440),0)</f>
        <v>-0.0872242545250001</v>
      </c>
    </row>
    <row r="3441" customFormat="false" ht="13" hidden="false" customHeight="false" outlineLevel="0" collapsed="false">
      <c r="A3441" s="18" t="n">
        <v>3432</v>
      </c>
      <c r="B3441" s="41" t="n">
        <v>0</v>
      </c>
      <c r="C3441" s="18" t="n">
        <v>13</v>
      </c>
      <c r="D3441" s="19" t="n">
        <v>18576</v>
      </c>
      <c r="E3441" s="19" t="n">
        <v>241488</v>
      </c>
      <c r="F3441" s="18" t="n">
        <v>1</v>
      </c>
      <c r="G3441" s="20" t="n">
        <f aca="false">($E$2-D3441)/$E$2</f>
        <v>0.25696</v>
      </c>
      <c r="H3441" s="19" t="n">
        <f aca="false">D3441-$E$3</f>
        <v>3576</v>
      </c>
      <c r="I3441" s="18" t="n">
        <f aca="false">F3441*C3441</f>
        <v>13</v>
      </c>
      <c r="J3441" s="19" t="n">
        <f aca="false">H3441*I3441</f>
        <v>46488</v>
      </c>
      <c r="K3441" s="29" t="n">
        <f aca="false">D3441/$E$2</f>
        <v>0.74304</v>
      </c>
      <c r="L3441" s="30" t="n">
        <f aca="false">1/(1+EXP($L$2+($L$3*K3441)+($L$4*C3441)))</f>
        <v>0.394480182676323</v>
      </c>
      <c r="M3441" s="31" t="n">
        <f aca="false">(F3441)*(L3441)+(1-F3441)*(1-L3441)</f>
        <v>0.394480182676323</v>
      </c>
      <c r="N3441" s="31" t="n">
        <f aca="false">IF(B3441=1,LN(M3441),0)</f>
        <v>0</v>
      </c>
      <c r="O3441" s="42" t="n">
        <f aca="false">K3441</f>
        <v>0.74304</v>
      </c>
      <c r="P3441" s="43" t="n">
        <f aca="false">1/(1+EXP($P$2+($P$3*O3441)+($P$4*C3441)))</f>
        <v>0.997891174285707</v>
      </c>
      <c r="Q3441" s="42" t="n">
        <f aca="false">(F3441)*(P3441)+(1-F3441)*(1-P3441)</f>
        <v>0.997891174285707</v>
      </c>
      <c r="R3441" s="42" t="n">
        <f aca="false">IF(B3441&lt;&gt;1,LN(Q3441),0)</f>
        <v>-0.00211105241827796</v>
      </c>
    </row>
    <row r="3442" customFormat="false" ht="13" hidden="false" customHeight="false" outlineLevel="0" collapsed="false">
      <c r="A3442" s="18" t="n">
        <v>3433</v>
      </c>
      <c r="B3442" s="41" t="n">
        <v>0</v>
      </c>
      <c r="C3442" s="18" t="n">
        <v>18</v>
      </c>
      <c r="D3442" s="19" t="n">
        <v>19243</v>
      </c>
      <c r="E3442" s="19" t="n">
        <v>346381</v>
      </c>
      <c r="F3442" s="18" t="n">
        <v>1</v>
      </c>
      <c r="G3442" s="20" t="n">
        <f aca="false">($E$2-D3442)/$E$2</f>
        <v>0.23028</v>
      </c>
      <c r="H3442" s="19" t="n">
        <f aca="false">D3442-$E$3</f>
        <v>4243</v>
      </c>
      <c r="I3442" s="18" t="n">
        <f aca="false">F3442*C3442</f>
        <v>18</v>
      </c>
      <c r="J3442" s="19" t="n">
        <f aca="false">H3442*I3442</f>
        <v>76374</v>
      </c>
      <c r="K3442" s="29" t="n">
        <f aca="false">D3442/$E$2</f>
        <v>0.76972</v>
      </c>
      <c r="L3442" s="30" t="n">
        <f aca="false">1/(1+EXP($L$2+($L$3*K3442)+($L$4*C3442)))</f>
        <v>0.242986294694583</v>
      </c>
      <c r="M3442" s="31" t="n">
        <f aca="false">(F3442)*(L3442)+(1-F3442)*(1-L3442)</f>
        <v>0.242986294694583</v>
      </c>
      <c r="N3442" s="31" t="n">
        <f aca="false">IF(B3442=1,LN(M3442),0)</f>
        <v>0</v>
      </c>
      <c r="O3442" s="42" t="n">
        <f aca="false">K3442</f>
        <v>0.76972</v>
      </c>
      <c r="P3442" s="43" t="n">
        <f aca="false">1/(1+EXP($P$2+($P$3*O3442)+($P$4*C3442)))</f>
        <v>0.99576830277778</v>
      </c>
      <c r="Q3442" s="42" t="n">
        <f aca="false">(F3442)*(P3442)+(1-F3442)*(1-P3442)</f>
        <v>0.99576830277778</v>
      </c>
      <c r="R3442" s="42" t="n">
        <f aca="false">IF(B3442&lt;&gt;1,LN(Q3442),0)</f>
        <v>-0.00424067619271971</v>
      </c>
    </row>
    <row r="3443" customFormat="false" ht="13" hidden="false" customHeight="false" outlineLevel="0" collapsed="false">
      <c r="A3443" s="18" t="n">
        <v>3434</v>
      </c>
      <c r="B3443" s="41" t="n">
        <v>0</v>
      </c>
      <c r="C3443" s="18" t="n">
        <v>14</v>
      </c>
      <c r="D3443" s="19" t="n">
        <v>15349</v>
      </c>
      <c r="E3443" s="19" t="n">
        <v>214879</v>
      </c>
      <c r="F3443" s="18" t="n">
        <v>1</v>
      </c>
      <c r="G3443" s="20" t="n">
        <f aca="false">($E$2-D3443)/$E$2</f>
        <v>0.38604</v>
      </c>
      <c r="H3443" s="19" t="n">
        <f aca="false">D3443-$E$3</f>
        <v>349</v>
      </c>
      <c r="I3443" s="18" t="n">
        <f aca="false">F3443*C3443</f>
        <v>14</v>
      </c>
      <c r="J3443" s="19" t="n">
        <f aca="false">H3443*I3443</f>
        <v>4886</v>
      </c>
      <c r="K3443" s="29" t="n">
        <f aca="false">D3443/$E$2</f>
        <v>0.61396</v>
      </c>
      <c r="L3443" s="30" t="n">
        <f aca="false">1/(1+EXP($L$2+($L$3*K3443)+($L$4*C3443)))</f>
        <v>0.896188706986169</v>
      </c>
      <c r="M3443" s="31" t="n">
        <f aca="false">(F3443)*(L3443)+(1-F3443)*(1-L3443)</f>
        <v>0.896188706986169</v>
      </c>
      <c r="N3443" s="31" t="n">
        <f aca="false">IF(B3443=1,LN(M3443),0)</f>
        <v>0</v>
      </c>
      <c r="O3443" s="42" t="n">
        <f aca="false">K3443</f>
        <v>0.61396</v>
      </c>
      <c r="P3443" s="43" t="n">
        <f aca="false">1/(1+EXP($P$2+($P$3*O3443)+($P$4*C3443)))</f>
        <v>0.999932074483798</v>
      </c>
      <c r="Q3443" s="42" t="n">
        <f aca="false">(F3443)*(P3443)+(1-F3443)*(1-P3443)</f>
        <v>0.999932074483798</v>
      </c>
      <c r="R3443" s="42" t="n">
        <f aca="false">IF(B3443&lt;&gt;1,LN(Q3443),0)</f>
        <v>-6.79278232441753E-005</v>
      </c>
    </row>
    <row r="3444" customFormat="false" ht="13" hidden="false" customHeight="false" outlineLevel="0" collapsed="false">
      <c r="A3444" s="18" t="n">
        <v>3435</v>
      </c>
      <c r="B3444" s="41" t="n">
        <v>0</v>
      </c>
      <c r="C3444" s="18" t="n">
        <v>16</v>
      </c>
      <c r="D3444" s="19" t="n">
        <v>19484</v>
      </c>
      <c r="E3444" s="19" t="n">
        <v>311748</v>
      </c>
      <c r="F3444" s="18" t="n">
        <v>1</v>
      </c>
      <c r="G3444" s="20" t="n">
        <f aca="false">($E$2-D3444)/$E$2</f>
        <v>0.22064</v>
      </c>
      <c r="H3444" s="19" t="n">
        <f aca="false">D3444-$E$3</f>
        <v>4484</v>
      </c>
      <c r="I3444" s="18" t="n">
        <f aca="false">F3444*C3444</f>
        <v>16</v>
      </c>
      <c r="J3444" s="19" t="n">
        <f aca="false">H3444*I3444</f>
        <v>71744</v>
      </c>
      <c r="K3444" s="29" t="n">
        <f aca="false">D3444/$E$2</f>
        <v>0.77936</v>
      </c>
      <c r="L3444" s="30" t="n">
        <f aca="false">1/(1+EXP($L$2+($L$3*K3444)+($L$4*C3444)))</f>
        <v>0.220094348511364</v>
      </c>
      <c r="M3444" s="31" t="n">
        <f aca="false">(F3444)*(L3444)+(1-F3444)*(1-L3444)</f>
        <v>0.220094348511364</v>
      </c>
      <c r="N3444" s="31" t="n">
        <f aca="false">IF(B3444=1,LN(M3444),0)</f>
        <v>0</v>
      </c>
      <c r="O3444" s="42" t="n">
        <f aca="false">K3444</f>
        <v>0.77936</v>
      </c>
      <c r="P3444" s="43" t="n">
        <f aca="false">1/(1+EXP($P$2+($P$3*O3444)+($P$4*C3444)))</f>
        <v>0.994512527871197</v>
      </c>
      <c r="Q3444" s="42" t="n">
        <f aca="false">(F3444)*(P3444)+(1-F3444)*(1-P3444)</f>
        <v>0.994512527871197</v>
      </c>
      <c r="R3444" s="42" t="n">
        <f aca="false">IF(B3444&lt;&gt;1,LN(Q3444),0)</f>
        <v>-0.00550258361190119</v>
      </c>
    </row>
    <row r="3445" customFormat="false" ht="13" hidden="false" customHeight="false" outlineLevel="0" collapsed="false">
      <c r="A3445" s="18" t="n">
        <v>3436</v>
      </c>
      <c r="B3445" s="41" t="n">
        <v>0</v>
      </c>
      <c r="C3445" s="18" t="n">
        <v>33</v>
      </c>
      <c r="D3445" s="19" t="n">
        <v>18086</v>
      </c>
      <c r="E3445" s="19" t="n">
        <v>596850</v>
      </c>
      <c r="F3445" s="18" t="n">
        <v>1</v>
      </c>
      <c r="G3445" s="20" t="n">
        <f aca="false">($E$2-D3445)/$E$2</f>
        <v>0.27656</v>
      </c>
      <c r="H3445" s="19" t="n">
        <f aca="false">D3445-$E$3</f>
        <v>3086</v>
      </c>
      <c r="I3445" s="18" t="n">
        <f aca="false">F3445*C3445</f>
        <v>33</v>
      </c>
      <c r="J3445" s="19" t="n">
        <f aca="false">H3445*I3445</f>
        <v>101838</v>
      </c>
      <c r="K3445" s="29" t="n">
        <f aca="false">D3445/$E$2</f>
        <v>0.72344</v>
      </c>
      <c r="L3445" s="30" t="n">
        <f aca="false">1/(1+EXP($L$2+($L$3*K3445)+($L$4*C3445)))</f>
        <v>0.332155242089844</v>
      </c>
      <c r="M3445" s="31" t="n">
        <f aca="false">(F3445)*(L3445)+(1-F3445)*(1-L3445)</f>
        <v>0.332155242089844</v>
      </c>
      <c r="N3445" s="31" t="n">
        <f aca="false">IF(B3445=1,LN(M3445),0)</f>
        <v>0</v>
      </c>
      <c r="O3445" s="42" t="n">
        <f aca="false">K3445</f>
        <v>0.72344</v>
      </c>
      <c r="P3445" s="43" t="n">
        <f aca="false">1/(1+EXP($P$2+($P$3*O3445)+($P$4*C3445)))</f>
        <v>0.99880317409635</v>
      </c>
      <c r="Q3445" s="42" t="n">
        <f aca="false">(F3445)*(P3445)+(1-F3445)*(1-P3445)</f>
        <v>0.99880317409635</v>
      </c>
      <c r="R3445" s="42" t="n">
        <f aca="false">IF(B3445&lt;&gt;1,LN(Q3445),0)</f>
        <v>-0.00119754267172619</v>
      </c>
    </row>
    <row r="3446" customFormat="false" ht="13" hidden="false" customHeight="false" outlineLevel="0" collapsed="false">
      <c r="A3446" s="18" t="n">
        <v>3437</v>
      </c>
      <c r="B3446" s="41" t="n">
        <v>0</v>
      </c>
      <c r="C3446" s="18" t="n">
        <v>29</v>
      </c>
      <c r="D3446" s="19" t="n">
        <v>20284</v>
      </c>
      <c r="E3446" s="19" t="n">
        <v>588222</v>
      </c>
      <c r="F3446" s="18" t="n">
        <v>1</v>
      </c>
      <c r="G3446" s="20" t="n">
        <f aca="false">($E$2-D3446)/$E$2</f>
        <v>0.18864</v>
      </c>
      <c r="H3446" s="19" t="n">
        <f aca="false">D3446-$E$3</f>
        <v>5284</v>
      </c>
      <c r="I3446" s="18" t="n">
        <f aca="false">F3446*C3446</f>
        <v>29</v>
      </c>
      <c r="J3446" s="19" t="n">
        <f aca="false">H3446*I3446</f>
        <v>153236</v>
      </c>
      <c r="K3446" s="29" t="n">
        <f aca="false">D3446/$E$2</f>
        <v>0.81136</v>
      </c>
      <c r="L3446" s="30" t="n">
        <f aca="false">1/(1+EXP($L$2+($L$3*K3446)+($L$4*C3446)))</f>
        <v>0.0872404076670319</v>
      </c>
      <c r="M3446" s="31" t="n">
        <f aca="false">(F3446)*(L3446)+(1-F3446)*(1-L3446)</f>
        <v>0.0872404076670319</v>
      </c>
      <c r="N3446" s="31" t="n">
        <f aca="false">IF(B3446=1,LN(M3446),0)</f>
        <v>0</v>
      </c>
      <c r="O3446" s="42" t="n">
        <f aca="false">K3446</f>
        <v>0.81136</v>
      </c>
      <c r="P3446" s="43" t="n">
        <f aca="false">1/(1+EXP($P$2+($P$3*O3446)+($P$4*C3446)))</f>
        <v>0.987603934964247</v>
      </c>
      <c r="Q3446" s="42" t="n">
        <f aca="false">(F3446)*(P3446)+(1-F3446)*(1-P3446)</f>
        <v>0.987603934964247</v>
      </c>
      <c r="R3446" s="42" t="n">
        <f aca="false">IF(B3446&lt;&gt;1,LN(Q3446),0)</f>
        <v>-0.0124735371486102</v>
      </c>
    </row>
    <row r="3447" customFormat="false" ht="13" hidden="false" customHeight="false" outlineLevel="0" collapsed="false">
      <c r="A3447" s="18" t="n">
        <v>3438</v>
      </c>
      <c r="B3447" s="41" t="n">
        <v>0</v>
      </c>
      <c r="C3447" s="18" t="n">
        <v>25</v>
      </c>
      <c r="D3447" s="19" t="n">
        <v>21288</v>
      </c>
      <c r="E3447" s="19" t="n">
        <v>532201</v>
      </c>
      <c r="F3447" s="18" t="n">
        <v>1</v>
      </c>
      <c r="G3447" s="20" t="n">
        <f aca="false">($E$2-D3447)/$E$2</f>
        <v>0.14848</v>
      </c>
      <c r="H3447" s="19" t="n">
        <f aca="false">D3447-$E$3</f>
        <v>6288</v>
      </c>
      <c r="I3447" s="18" t="n">
        <f aca="false">F3447*C3447</f>
        <v>25</v>
      </c>
      <c r="J3447" s="19" t="n">
        <f aca="false">H3447*I3447</f>
        <v>157200</v>
      </c>
      <c r="K3447" s="29" t="n">
        <f aca="false">D3447/$E$2</f>
        <v>0.85152</v>
      </c>
      <c r="L3447" s="30" t="n">
        <f aca="false">1/(1+EXP($L$2+($L$3*K3447)+($L$4*C3447)))</f>
        <v>0.0461465925256378</v>
      </c>
      <c r="M3447" s="31" t="n">
        <f aca="false">(F3447)*(L3447)+(1-F3447)*(1-L3447)</f>
        <v>0.0461465925256378</v>
      </c>
      <c r="N3447" s="31" t="n">
        <f aca="false">IF(B3447=1,LN(M3447),0)</f>
        <v>0</v>
      </c>
      <c r="O3447" s="42" t="n">
        <f aca="false">K3447</f>
        <v>0.85152</v>
      </c>
      <c r="P3447" s="43" t="n">
        <f aca="false">1/(1+EXP($P$2+($P$3*O3447)+($P$4*C3447)))</f>
        <v>0.964427657390318</v>
      </c>
      <c r="Q3447" s="42" t="n">
        <f aca="false">(F3447)*(P3447)+(1-F3447)*(1-P3447)</f>
        <v>0.964427657390318</v>
      </c>
      <c r="R3447" s="42" t="n">
        <f aca="false">IF(B3447&lt;&gt;1,LN(Q3447),0)</f>
        <v>-0.0362204547471435</v>
      </c>
    </row>
    <row r="3448" customFormat="false" ht="13" hidden="false" customHeight="false" outlineLevel="0" collapsed="false">
      <c r="A3448" s="18" t="n">
        <v>3439</v>
      </c>
      <c r="B3448" s="41" t="n">
        <v>0</v>
      </c>
      <c r="C3448" s="18" t="n">
        <v>11</v>
      </c>
      <c r="D3448" s="19" t="n">
        <v>15576</v>
      </c>
      <c r="E3448" s="19" t="n">
        <v>171332</v>
      </c>
      <c r="F3448" s="18" t="n">
        <v>1</v>
      </c>
      <c r="G3448" s="20" t="n">
        <f aca="false">($E$2-D3448)/$E$2</f>
        <v>0.37696</v>
      </c>
      <c r="H3448" s="19" t="n">
        <f aca="false">D3448-$E$3</f>
        <v>576</v>
      </c>
      <c r="I3448" s="18" t="n">
        <f aca="false">F3448*C3448</f>
        <v>11</v>
      </c>
      <c r="J3448" s="19" t="n">
        <f aca="false">H3448*I3448</f>
        <v>6336</v>
      </c>
      <c r="K3448" s="29" t="n">
        <f aca="false">D3448/$E$2</f>
        <v>0.62304</v>
      </c>
      <c r="L3448" s="30" t="n">
        <f aca="false">1/(1+EXP($L$2+($L$3*K3448)+($L$4*C3448)))</f>
        <v>0.88810812905237</v>
      </c>
      <c r="M3448" s="31" t="n">
        <f aca="false">(F3448)*(L3448)+(1-F3448)*(1-L3448)</f>
        <v>0.88810812905237</v>
      </c>
      <c r="N3448" s="31" t="n">
        <f aca="false">IF(B3448=1,LN(M3448),0)</f>
        <v>0</v>
      </c>
      <c r="O3448" s="42" t="n">
        <f aca="false">K3448</f>
        <v>0.62304</v>
      </c>
      <c r="P3448" s="43" t="n">
        <f aca="false">1/(1+EXP($P$2+($P$3*O3448)+($P$4*C3448)))</f>
        <v>0.999912913373254</v>
      </c>
      <c r="Q3448" s="42" t="n">
        <f aca="false">(F3448)*(P3448)+(1-F3448)*(1-P3448)</f>
        <v>0.999912913373254</v>
      </c>
      <c r="R3448" s="42" t="n">
        <f aca="false">IF(B3448&lt;&gt;1,LN(Q3448),0)</f>
        <v>-8.70904190063976E-005</v>
      </c>
    </row>
    <row r="3449" customFormat="false" ht="13" hidden="false" customHeight="false" outlineLevel="0" collapsed="false">
      <c r="A3449" s="18" t="n">
        <v>3440</v>
      </c>
      <c r="B3449" s="41" t="n">
        <v>0</v>
      </c>
      <c r="C3449" s="18" t="n">
        <v>11</v>
      </c>
      <c r="D3449" s="19" t="n">
        <v>17042</v>
      </c>
      <c r="E3449" s="19" t="n">
        <v>187465</v>
      </c>
      <c r="F3449" s="18" t="n">
        <v>1</v>
      </c>
      <c r="G3449" s="20" t="n">
        <f aca="false">($E$2-D3449)/$E$2</f>
        <v>0.31832</v>
      </c>
      <c r="H3449" s="19" t="n">
        <f aca="false">D3449-$E$3</f>
        <v>2042</v>
      </c>
      <c r="I3449" s="18" t="n">
        <f aca="false">F3449*C3449</f>
        <v>11</v>
      </c>
      <c r="J3449" s="19" t="n">
        <f aca="false">H3449*I3449</f>
        <v>22462</v>
      </c>
      <c r="K3449" s="29" t="n">
        <f aca="false">D3449/$E$2</f>
        <v>0.68168</v>
      </c>
      <c r="L3449" s="30" t="n">
        <f aca="false">1/(1+EXP($L$2+($L$3*K3449)+($L$4*C3449)))</f>
        <v>0.707333383263877</v>
      </c>
      <c r="M3449" s="31" t="n">
        <f aca="false">(F3449)*(L3449)+(1-F3449)*(1-L3449)</f>
        <v>0.707333383263877</v>
      </c>
      <c r="N3449" s="31" t="n">
        <f aca="false">IF(B3449=1,LN(M3449),0)</f>
        <v>0</v>
      </c>
      <c r="O3449" s="42" t="n">
        <f aca="false">K3449</f>
        <v>0.68168</v>
      </c>
      <c r="P3449" s="43" t="n">
        <f aca="false">1/(1+EXP($P$2+($P$3*O3449)+($P$4*C3449)))</f>
        <v>0.999585458491549</v>
      </c>
      <c r="Q3449" s="42" t="n">
        <f aca="false">(F3449)*(P3449)+(1-F3449)*(1-P3449)</f>
        <v>0.999585458491549</v>
      </c>
      <c r="R3449" s="42" t="n">
        <f aca="false">IF(B3449&lt;&gt;1,LN(Q3449),0)</f>
        <v>-0.000414627454535075</v>
      </c>
    </row>
    <row r="3450" customFormat="false" ht="13" hidden="false" customHeight="false" outlineLevel="0" collapsed="false">
      <c r="A3450" s="18" t="n">
        <v>3441</v>
      </c>
      <c r="B3450" s="41" t="n">
        <v>0</v>
      </c>
      <c r="C3450" s="18" t="n">
        <v>15</v>
      </c>
      <c r="D3450" s="19" t="n">
        <v>15237</v>
      </c>
      <c r="E3450" s="19" t="n">
        <v>228560</v>
      </c>
      <c r="F3450" s="18" t="n">
        <v>1</v>
      </c>
      <c r="G3450" s="20" t="n">
        <f aca="false">($E$2-D3450)/$E$2</f>
        <v>0.39052</v>
      </c>
      <c r="H3450" s="19" t="n">
        <f aca="false">D3450-$E$3</f>
        <v>237</v>
      </c>
      <c r="I3450" s="18" t="n">
        <f aca="false">F3450*C3450</f>
        <v>15</v>
      </c>
      <c r="J3450" s="19" t="n">
        <f aca="false">H3450*I3450</f>
        <v>3555</v>
      </c>
      <c r="K3450" s="29" t="n">
        <f aca="false">D3450/$E$2</f>
        <v>0.60948</v>
      </c>
      <c r="L3450" s="30" t="n">
        <f aca="false">1/(1+EXP($L$2+($L$3*K3450)+($L$4*C3450)))</f>
        <v>0.901415471563676</v>
      </c>
      <c r="M3450" s="31" t="n">
        <f aca="false">(F3450)*(L3450)+(1-F3450)*(1-L3450)</f>
        <v>0.901415471563676</v>
      </c>
      <c r="N3450" s="31" t="n">
        <f aca="false">IF(B3450=1,LN(M3450),0)</f>
        <v>0</v>
      </c>
      <c r="O3450" s="42" t="n">
        <f aca="false">K3450</f>
        <v>0.60948</v>
      </c>
      <c r="P3450" s="43" t="n">
        <f aca="false">1/(1+EXP($P$2+($P$3*O3450)+($P$4*C3450)))</f>
        <v>0.999939846190063</v>
      </c>
      <c r="Q3450" s="42" t="n">
        <f aca="false">(F3450)*(P3450)+(1-F3450)*(1-P3450)</f>
        <v>0.999939846190063</v>
      </c>
      <c r="R3450" s="42" t="n">
        <f aca="false">IF(B3450&lt;&gt;1,LN(Q3450),0)</f>
        <v>-6.01556192496084E-005</v>
      </c>
    </row>
    <row r="3451" customFormat="false" ht="13" hidden="false" customHeight="false" outlineLevel="0" collapsed="false">
      <c r="A3451" s="18" t="n">
        <v>3442</v>
      </c>
      <c r="B3451" s="41" t="n">
        <v>0</v>
      </c>
      <c r="C3451" s="18" t="n">
        <v>15</v>
      </c>
      <c r="D3451" s="19" t="n">
        <v>18309</v>
      </c>
      <c r="E3451" s="19" t="n">
        <v>274635</v>
      </c>
      <c r="F3451" s="18" t="n">
        <v>1</v>
      </c>
      <c r="G3451" s="20" t="n">
        <f aca="false">($E$2-D3451)/$E$2</f>
        <v>0.26764</v>
      </c>
      <c r="H3451" s="19" t="n">
        <f aca="false">D3451-$E$3</f>
        <v>3309</v>
      </c>
      <c r="I3451" s="18" t="n">
        <f aca="false">F3451*C3451</f>
        <v>15</v>
      </c>
      <c r="J3451" s="19" t="n">
        <f aca="false">H3451*I3451</f>
        <v>49635</v>
      </c>
      <c r="K3451" s="29" t="n">
        <f aca="false">D3451/$E$2</f>
        <v>0.73236</v>
      </c>
      <c r="L3451" s="30" t="n">
        <f aca="false">1/(1+EXP($L$2+($L$3*K3451)+($L$4*C3451)))</f>
        <v>0.430775188093516</v>
      </c>
      <c r="M3451" s="31" t="n">
        <f aca="false">(F3451)*(L3451)+(1-F3451)*(1-L3451)</f>
        <v>0.430775188093516</v>
      </c>
      <c r="N3451" s="31" t="n">
        <f aca="false">IF(B3451=1,LN(M3451),0)</f>
        <v>0</v>
      </c>
      <c r="O3451" s="42" t="n">
        <f aca="false">K3451</f>
        <v>0.73236</v>
      </c>
      <c r="P3451" s="43" t="n">
        <f aca="false">1/(1+EXP($P$2+($P$3*O3451)+($P$4*C3451)))</f>
        <v>0.998419318308082</v>
      </c>
      <c r="Q3451" s="42" t="n">
        <f aca="false">(F3451)*(P3451)+(1-F3451)*(1-P3451)</f>
        <v>0.998419318308082</v>
      </c>
      <c r="R3451" s="42" t="n">
        <f aca="false">IF(B3451&lt;&gt;1,LN(Q3451),0)</f>
        <v>-0.00158193228725926</v>
      </c>
    </row>
    <row r="3452" customFormat="false" ht="13" hidden="false" customHeight="false" outlineLevel="0" collapsed="false">
      <c r="A3452" s="18" t="n">
        <v>3443</v>
      </c>
      <c r="B3452" s="41" t="n">
        <v>0</v>
      </c>
      <c r="C3452" s="18" t="n">
        <v>11</v>
      </c>
      <c r="D3452" s="19" t="n">
        <v>17673</v>
      </c>
      <c r="E3452" s="19" t="n">
        <v>194404</v>
      </c>
      <c r="F3452" s="18" t="n">
        <v>1</v>
      </c>
      <c r="G3452" s="20" t="n">
        <f aca="false">($E$2-D3452)/$E$2</f>
        <v>0.29308</v>
      </c>
      <c r="H3452" s="19" t="n">
        <f aca="false">D3452-$E$3</f>
        <v>2673</v>
      </c>
      <c r="I3452" s="18" t="n">
        <f aca="false">F3452*C3452</f>
        <v>11</v>
      </c>
      <c r="J3452" s="19" t="n">
        <f aca="false">H3452*I3452</f>
        <v>29403</v>
      </c>
      <c r="K3452" s="29" t="n">
        <f aca="false">D3452/$E$2</f>
        <v>0.70692</v>
      </c>
      <c r="L3452" s="30" t="n">
        <f aca="false">1/(1+EXP($L$2+($L$3*K3452)+($L$4*C3452)))</f>
        <v>0.59161730568379</v>
      </c>
      <c r="M3452" s="31" t="n">
        <f aca="false">(F3452)*(L3452)+(1-F3452)*(1-L3452)</f>
        <v>0.59161730568379</v>
      </c>
      <c r="N3452" s="31" t="n">
        <f aca="false">IF(B3452=1,LN(M3452),0)</f>
        <v>0</v>
      </c>
      <c r="O3452" s="42" t="n">
        <f aca="false">K3452</f>
        <v>0.70692</v>
      </c>
      <c r="P3452" s="43" t="n">
        <f aca="false">1/(1+EXP($P$2+($P$3*O3452)+($P$4*C3452)))</f>
        <v>0.999188817484553</v>
      </c>
      <c r="Q3452" s="42" t="n">
        <f aca="false">(F3452)*(P3452)+(1-F3452)*(1-P3452)</f>
        <v>0.999188817484553</v>
      </c>
      <c r="R3452" s="42" t="n">
        <f aca="false">IF(B3452&lt;&gt;1,LN(Q3452),0)</f>
        <v>-0.000811511702015633</v>
      </c>
    </row>
    <row r="3453" customFormat="false" ht="13" hidden="false" customHeight="false" outlineLevel="0" collapsed="false">
      <c r="A3453" s="18" t="n">
        <v>3444</v>
      </c>
      <c r="B3453" s="41" t="n">
        <v>0</v>
      </c>
      <c r="C3453" s="18" t="n">
        <v>13</v>
      </c>
      <c r="D3453" s="19" t="n">
        <v>20419</v>
      </c>
      <c r="E3453" s="19" t="n">
        <v>265449</v>
      </c>
      <c r="F3453" s="18" t="n">
        <v>1</v>
      </c>
      <c r="G3453" s="20" t="n">
        <f aca="false">($E$2-D3453)/$E$2</f>
        <v>0.18324</v>
      </c>
      <c r="H3453" s="19" t="n">
        <f aca="false">D3453-$E$3</f>
        <v>5419</v>
      </c>
      <c r="I3453" s="18" t="n">
        <f aca="false">F3453*C3453</f>
        <v>13</v>
      </c>
      <c r="J3453" s="19" t="n">
        <f aca="false">H3453*I3453</f>
        <v>70447</v>
      </c>
      <c r="K3453" s="29" t="n">
        <f aca="false">D3453/$E$2</f>
        <v>0.81676</v>
      </c>
      <c r="L3453" s="30" t="n">
        <f aca="false">1/(1+EXP($L$2+($L$3*K3453)+($L$4*C3453)))</f>
        <v>0.127482813733101</v>
      </c>
      <c r="M3453" s="31" t="n">
        <f aca="false">(F3453)*(L3453)+(1-F3453)*(1-L3453)</f>
        <v>0.127482813733101</v>
      </c>
      <c r="N3453" s="31" t="n">
        <f aca="false">IF(B3453=1,LN(M3453),0)</f>
        <v>0</v>
      </c>
      <c r="O3453" s="42" t="n">
        <f aca="false">K3453</f>
        <v>0.81676</v>
      </c>
      <c r="P3453" s="43" t="n">
        <f aca="false">1/(1+EXP($P$2+($P$3*O3453)+($P$4*C3453)))</f>
        <v>0.985190830153586</v>
      </c>
      <c r="Q3453" s="42" t="n">
        <f aca="false">(F3453)*(P3453)+(1-F3453)*(1-P3453)</f>
        <v>0.985190830153586</v>
      </c>
      <c r="R3453" s="42" t="n">
        <f aca="false">IF(B3453&lt;&gt;1,LN(Q3453),0)</f>
        <v>-0.0149199203779476</v>
      </c>
    </row>
    <row r="3454" customFormat="false" ht="13" hidden="false" customHeight="false" outlineLevel="0" collapsed="false">
      <c r="A3454" s="18" t="n">
        <v>3445</v>
      </c>
      <c r="B3454" s="41" t="n">
        <v>0</v>
      </c>
      <c r="C3454" s="18" t="n">
        <v>13</v>
      </c>
      <c r="D3454" s="19" t="n">
        <v>17516</v>
      </c>
      <c r="E3454" s="19" t="n">
        <v>227714</v>
      </c>
      <c r="F3454" s="18" t="n">
        <v>1</v>
      </c>
      <c r="G3454" s="20" t="n">
        <f aca="false">($E$2-D3454)/$E$2</f>
        <v>0.29936</v>
      </c>
      <c r="H3454" s="19" t="n">
        <f aca="false">D3454-$E$3</f>
        <v>2516</v>
      </c>
      <c r="I3454" s="18" t="n">
        <f aca="false">F3454*C3454</f>
        <v>13</v>
      </c>
      <c r="J3454" s="19" t="n">
        <f aca="false">H3454*I3454</f>
        <v>32708</v>
      </c>
      <c r="K3454" s="29" t="n">
        <f aca="false">D3454/$E$2</f>
        <v>0.70064</v>
      </c>
      <c r="L3454" s="30" t="n">
        <f aca="false">1/(1+EXP($L$2+($L$3*K3454)+($L$4*C3454)))</f>
        <v>0.60617499455148</v>
      </c>
      <c r="M3454" s="31" t="n">
        <f aca="false">(F3454)*(L3454)+(1-F3454)*(1-L3454)</f>
        <v>0.60617499455148</v>
      </c>
      <c r="N3454" s="31" t="n">
        <f aca="false">IF(B3454=1,LN(M3454),0)</f>
        <v>0</v>
      </c>
      <c r="O3454" s="42" t="n">
        <f aca="false">K3454</f>
        <v>0.70064</v>
      </c>
      <c r="P3454" s="43" t="n">
        <f aca="false">1/(1+EXP($P$2+($P$3*O3454)+($P$4*C3454)))</f>
        <v>0.999316713038311</v>
      </c>
      <c r="Q3454" s="42" t="n">
        <f aca="false">(F3454)*(P3454)+(1-F3454)*(1-P3454)</f>
        <v>0.999316713038311</v>
      </c>
      <c r="R3454" s="42" t="n">
        <f aca="false">IF(B3454&lt;&gt;1,LN(Q3454),0)</f>
        <v>-0.000683520508617404</v>
      </c>
    </row>
    <row r="3455" customFormat="false" ht="13" hidden="false" customHeight="false" outlineLevel="0" collapsed="false">
      <c r="A3455" s="18" t="n">
        <v>3446</v>
      </c>
      <c r="B3455" s="41" t="n">
        <v>0</v>
      </c>
      <c r="C3455" s="18" t="n">
        <v>10</v>
      </c>
      <c r="D3455" s="19" t="n">
        <v>17551</v>
      </c>
      <c r="E3455" s="19" t="n">
        <v>175508</v>
      </c>
      <c r="F3455" s="18" t="n">
        <v>1</v>
      </c>
      <c r="G3455" s="20" t="n">
        <f aca="false">($E$2-D3455)/$E$2</f>
        <v>0.29796</v>
      </c>
      <c r="H3455" s="19" t="n">
        <f aca="false">D3455-$E$3</f>
        <v>2551</v>
      </c>
      <c r="I3455" s="18" t="n">
        <f aca="false">F3455*C3455</f>
        <v>10</v>
      </c>
      <c r="J3455" s="19" t="n">
        <f aca="false">H3455*I3455</f>
        <v>25510</v>
      </c>
      <c r="K3455" s="29" t="n">
        <f aca="false">D3455/$E$2</f>
        <v>0.70204</v>
      </c>
      <c r="L3455" s="30" t="n">
        <f aca="false">1/(1+EXP($L$2+($L$3*K3455)+($L$4*C3455)))</f>
        <v>0.623159424436278</v>
      </c>
      <c r="M3455" s="31" t="n">
        <f aca="false">(F3455)*(L3455)+(1-F3455)*(1-L3455)</f>
        <v>0.623159424436278</v>
      </c>
      <c r="N3455" s="31" t="n">
        <f aca="false">IF(B3455=1,LN(M3455),0)</f>
        <v>0</v>
      </c>
      <c r="O3455" s="42" t="n">
        <f aca="false">K3455</f>
        <v>0.70204</v>
      </c>
      <c r="P3455" s="43" t="n">
        <f aca="false">1/(1+EXP($P$2+($P$3*O3455)+($P$4*C3455)))</f>
        <v>0.99928591246071</v>
      </c>
      <c r="Q3455" s="42" t="n">
        <f aca="false">(F3455)*(P3455)+(1-F3455)*(1-P3455)</f>
        <v>0.99928591246071</v>
      </c>
      <c r="R3455" s="42" t="n">
        <f aca="false">IF(B3455&lt;&gt;1,LN(Q3455),0)</f>
        <v>-0.000714342621237817</v>
      </c>
    </row>
    <row r="3456" customFormat="false" ht="13" hidden="false" customHeight="false" outlineLevel="0" collapsed="false">
      <c r="A3456" s="18" t="n">
        <v>3447</v>
      </c>
      <c r="B3456" s="41" t="n">
        <v>0</v>
      </c>
      <c r="C3456" s="18" t="n">
        <v>17</v>
      </c>
      <c r="D3456" s="19" t="n">
        <v>17372</v>
      </c>
      <c r="E3456" s="19" t="n">
        <v>295327</v>
      </c>
      <c r="F3456" s="18" t="n">
        <v>1</v>
      </c>
      <c r="G3456" s="20" t="n">
        <f aca="false">($E$2-D3456)/$E$2</f>
        <v>0.30512</v>
      </c>
      <c r="H3456" s="19" t="n">
        <f aca="false">D3456-$E$3</f>
        <v>2372</v>
      </c>
      <c r="I3456" s="18" t="n">
        <f aca="false">F3456*C3456</f>
        <v>17</v>
      </c>
      <c r="J3456" s="19" t="n">
        <f aca="false">H3456*I3456</f>
        <v>40324</v>
      </c>
      <c r="K3456" s="29" t="n">
        <f aca="false">D3456/$E$2</f>
        <v>0.69488</v>
      </c>
      <c r="L3456" s="30" t="n">
        <f aca="false">1/(1+EXP($L$2+($L$3*K3456)+($L$4*C3456)))</f>
        <v>0.602187075467225</v>
      </c>
      <c r="M3456" s="31" t="n">
        <f aca="false">(F3456)*(L3456)+(1-F3456)*(1-L3456)</f>
        <v>0.602187075467225</v>
      </c>
      <c r="N3456" s="31" t="n">
        <f aca="false">IF(B3456=1,LN(M3456),0)</f>
        <v>0</v>
      </c>
      <c r="O3456" s="42" t="n">
        <f aca="false">K3456</f>
        <v>0.69488</v>
      </c>
      <c r="P3456" s="43" t="n">
        <f aca="false">1/(1+EXP($P$2+($P$3*O3456)+($P$4*C3456)))</f>
        <v>0.999419102251062</v>
      </c>
      <c r="Q3456" s="42" t="n">
        <f aca="false">(F3456)*(P3456)+(1-F3456)*(1-P3456)</f>
        <v>0.999419102251062</v>
      </c>
      <c r="R3456" s="42" t="n">
        <f aca="false">IF(B3456&lt;&gt;1,LN(Q3456),0)</f>
        <v>-0.000581066535403414</v>
      </c>
    </row>
    <row r="3457" customFormat="false" ht="13" hidden="false" customHeight="false" outlineLevel="0" collapsed="false">
      <c r="A3457" s="18" t="n">
        <v>3448</v>
      </c>
      <c r="B3457" s="41" t="n">
        <v>0</v>
      </c>
      <c r="C3457" s="18" t="n">
        <v>12</v>
      </c>
      <c r="D3457" s="19" t="n">
        <v>15921</v>
      </c>
      <c r="E3457" s="19" t="n">
        <v>191056</v>
      </c>
      <c r="F3457" s="18" t="n">
        <v>1</v>
      </c>
      <c r="G3457" s="20" t="n">
        <f aca="false">($E$2-D3457)/$E$2</f>
        <v>0.36316</v>
      </c>
      <c r="H3457" s="19" t="n">
        <f aca="false">D3457-$E$3</f>
        <v>921</v>
      </c>
      <c r="I3457" s="18" t="n">
        <f aca="false">F3457*C3457</f>
        <v>12</v>
      </c>
      <c r="J3457" s="19" t="n">
        <f aca="false">H3457*I3457</f>
        <v>11052</v>
      </c>
      <c r="K3457" s="29" t="n">
        <f aca="false">D3457/$E$2</f>
        <v>0.63684</v>
      </c>
      <c r="L3457" s="30" t="n">
        <f aca="false">1/(1+EXP($L$2+($L$3*K3457)+($L$4*C3457)))</f>
        <v>0.853003805134813</v>
      </c>
      <c r="M3457" s="31" t="n">
        <f aca="false">(F3457)*(L3457)+(1-F3457)*(1-L3457)</f>
        <v>0.853003805134813</v>
      </c>
      <c r="N3457" s="31" t="n">
        <f aca="false">IF(B3457=1,LN(M3457),0)</f>
        <v>0</v>
      </c>
      <c r="O3457" s="42" t="n">
        <f aca="false">K3457</f>
        <v>0.63684</v>
      </c>
      <c r="P3457" s="43" t="n">
        <f aca="false">1/(1+EXP($P$2+($P$3*O3457)+($P$4*C3457)))</f>
        <v>0.999874558527478</v>
      </c>
      <c r="Q3457" s="42" t="n">
        <f aca="false">(F3457)*(P3457)+(1-F3457)*(1-P3457)</f>
        <v>0.999874558527478</v>
      </c>
      <c r="R3457" s="42" t="n">
        <f aca="false">IF(B3457&lt;&gt;1,LN(Q3457),0)</f>
        <v>-0.000125449340961233</v>
      </c>
    </row>
    <row r="3458" customFormat="false" ht="13" hidden="false" customHeight="false" outlineLevel="0" collapsed="false">
      <c r="A3458" s="18" t="n">
        <v>3449</v>
      </c>
      <c r="B3458" s="41" t="n">
        <v>0</v>
      </c>
      <c r="C3458" s="18" t="n">
        <v>27</v>
      </c>
      <c r="D3458" s="19" t="n">
        <v>21803</v>
      </c>
      <c r="E3458" s="19" t="n">
        <v>588680</v>
      </c>
      <c r="F3458" s="18" t="n">
        <v>1</v>
      </c>
      <c r="G3458" s="20" t="n">
        <f aca="false">($E$2-D3458)/$E$2</f>
        <v>0.12788</v>
      </c>
      <c r="H3458" s="19" t="n">
        <f aca="false">D3458-$E$3</f>
        <v>6803</v>
      </c>
      <c r="I3458" s="18" t="n">
        <f aca="false">F3458*C3458</f>
        <v>27</v>
      </c>
      <c r="J3458" s="19" t="n">
        <f aca="false">H3458*I3458</f>
        <v>183681</v>
      </c>
      <c r="K3458" s="29" t="n">
        <f aca="false">D3458/$E$2</f>
        <v>0.87212</v>
      </c>
      <c r="L3458" s="30" t="n">
        <f aca="false">1/(1+EXP($L$2+($L$3*K3458)+($L$4*C3458)))</f>
        <v>0.0289404240392697</v>
      </c>
      <c r="M3458" s="31" t="n">
        <f aca="false">(F3458)*(L3458)+(1-F3458)*(1-L3458)</f>
        <v>0.0289404240392697</v>
      </c>
      <c r="N3458" s="31" t="n">
        <f aca="false">IF(B3458=1,LN(M3458),0)</f>
        <v>0</v>
      </c>
      <c r="O3458" s="42" t="n">
        <f aca="false">K3458</f>
        <v>0.87212</v>
      </c>
      <c r="P3458" s="43" t="n">
        <f aca="false">1/(1+EXP($P$2+($P$3*O3458)+($P$4*C3458)))</f>
        <v>0.940268730145774</v>
      </c>
      <c r="Q3458" s="42" t="n">
        <f aca="false">(F3458)*(P3458)+(1-F3458)*(1-P3458)</f>
        <v>0.940268730145774</v>
      </c>
      <c r="R3458" s="42" t="n">
        <f aca="false">IF(B3458&lt;&gt;1,LN(Q3458),0)</f>
        <v>-0.0615895614410816</v>
      </c>
    </row>
    <row r="3459" customFormat="false" ht="13" hidden="false" customHeight="false" outlineLevel="0" collapsed="false">
      <c r="A3459" s="18" t="n">
        <v>3450</v>
      </c>
      <c r="B3459" s="41" t="n">
        <v>0</v>
      </c>
      <c r="C3459" s="18" t="n">
        <v>15</v>
      </c>
      <c r="D3459" s="19" t="n">
        <v>17214</v>
      </c>
      <c r="E3459" s="19" t="n">
        <v>258205</v>
      </c>
      <c r="F3459" s="18" t="n">
        <v>1</v>
      </c>
      <c r="G3459" s="20" t="n">
        <f aca="false">($E$2-D3459)/$E$2</f>
        <v>0.31144</v>
      </c>
      <c r="H3459" s="19" t="n">
        <f aca="false">D3459-$E$3</f>
        <v>2214</v>
      </c>
      <c r="I3459" s="18" t="n">
        <f aca="false">F3459*C3459</f>
        <v>15</v>
      </c>
      <c r="J3459" s="19" t="n">
        <f aca="false">H3459*I3459</f>
        <v>33210</v>
      </c>
      <c r="K3459" s="29" t="n">
        <f aca="false">D3459/$E$2</f>
        <v>0.68856</v>
      </c>
      <c r="L3459" s="30" t="n">
        <f aca="false">1/(1+EXP($L$2+($L$3*K3459)+($L$4*C3459)))</f>
        <v>0.647822244167463</v>
      </c>
      <c r="M3459" s="31" t="n">
        <f aca="false">(F3459)*(L3459)+(1-F3459)*(1-L3459)</f>
        <v>0.647822244167463</v>
      </c>
      <c r="N3459" s="31" t="n">
        <f aca="false">IF(B3459=1,LN(M3459),0)</f>
        <v>0</v>
      </c>
      <c r="O3459" s="42" t="n">
        <f aca="false">K3459</f>
        <v>0.68856</v>
      </c>
      <c r="P3459" s="43" t="n">
        <f aca="false">1/(1+EXP($P$2+($P$3*O3459)+($P$4*C3459)))</f>
        <v>0.999506737040147</v>
      </c>
      <c r="Q3459" s="42" t="n">
        <f aca="false">(F3459)*(P3459)+(1-F3459)*(1-P3459)</f>
        <v>0.999506737040147</v>
      </c>
      <c r="R3459" s="42" t="n">
        <f aca="false">IF(B3459&lt;&gt;1,LN(Q3459),0)</f>
        <v>-0.000493384654046333</v>
      </c>
    </row>
    <row r="3460" customFormat="false" ht="13" hidden="false" customHeight="false" outlineLevel="0" collapsed="false">
      <c r="A3460" s="18" t="n">
        <v>3451</v>
      </c>
      <c r="B3460" s="41" t="n">
        <v>0</v>
      </c>
      <c r="C3460" s="18" t="n">
        <v>15</v>
      </c>
      <c r="D3460" s="19" t="n">
        <v>16519</v>
      </c>
      <c r="E3460" s="19" t="n">
        <v>247786</v>
      </c>
      <c r="F3460" s="18" t="n">
        <v>1</v>
      </c>
      <c r="G3460" s="20" t="n">
        <f aca="false">($E$2-D3460)/$E$2</f>
        <v>0.33924</v>
      </c>
      <c r="H3460" s="19" t="n">
        <f aca="false">D3460-$E$3</f>
        <v>1519</v>
      </c>
      <c r="I3460" s="18" t="n">
        <f aca="false">F3460*C3460</f>
        <v>15</v>
      </c>
      <c r="J3460" s="19" t="n">
        <f aca="false">H3460*I3460</f>
        <v>22785</v>
      </c>
      <c r="K3460" s="29" t="n">
        <f aca="false">D3460/$E$2</f>
        <v>0.66076</v>
      </c>
      <c r="L3460" s="30" t="n">
        <f aca="false">1/(1+EXP($L$2+($L$3*K3460)+($L$4*C3460)))</f>
        <v>0.763723714986532</v>
      </c>
      <c r="M3460" s="31" t="n">
        <f aca="false">(F3460)*(L3460)+(1-F3460)*(1-L3460)</f>
        <v>0.763723714986532</v>
      </c>
      <c r="N3460" s="31" t="n">
        <f aca="false">IF(B3460=1,LN(M3460),0)</f>
        <v>0</v>
      </c>
      <c r="O3460" s="42" t="n">
        <f aca="false">K3460</f>
        <v>0.66076</v>
      </c>
      <c r="P3460" s="43" t="n">
        <f aca="false">1/(1+EXP($P$2+($P$3*O3460)+($P$4*C3460)))</f>
        <v>0.999764560560296</v>
      </c>
      <c r="Q3460" s="42" t="n">
        <f aca="false">(F3460)*(P3460)+(1-F3460)*(1-P3460)</f>
        <v>0.999764560560296</v>
      </c>
      <c r="R3460" s="42" t="n">
        <f aca="false">IF(B3460&lt;&gt;1,LN(Q3460),0)</f>
        <v>-0.000235467159919868</v>
      </c>
    </row>
    <row r="3461" customFormat="false" ht="13" hidden="false" customHeight="false" outlineLevel="0" collapsed="false">
      <c r="A3461" s="18" t="n">
        <v>3452</v>
      </c>
      <c r="B3461" s="41" t="n">
        <v>0</v>
      </c>
      <c r="C3461" s="18" t="n">
        <v>16</v>
      </c>
      <c r="D3461" s="19" t="n">
        <v>19575</v>
      </c>
      <c r="E3461" s="19" t="n">
        <v>313197</v>
      </c>
      <c r="F3461" s="18" t="n">
        <v>1</v>
      </c>
      <c r="G3461" s="20" t="n">
        <f aca="false">($E$2-D3461)/$E$2</f>
        <v>0.217</v>
      </c>
      <c r="H3461" s="19" t="n">
        <f aca="false">D3461-$E$3</f>
        <v>4575</v>
      </c>
      <c r="I3461" s="18" t="n">
        <f aca="false">F3461*C3461</f>
        <v>16</v>
      </c>
      <c r="J3461" s="19" t="n">
        <f aca="false">H3461*I3461</f>
        <v>73200</v>
      </c>
      <c r="K3461" s="29" t="n">
        <f aca="false">D3461/$E$2</f>
        <v>0.783</v>
      </c>
      <c r="L3461" s="30" t="n">
        <f aca="false">1/(1+EXP($L$2+($L$3*K3461)+($L$4*C3461)))</f>
        <v>0.207686406972453</v>
      </c>
      <c r="M3461" s="31" t="n">
        <f aca="false">(F3461)*(L3461)+(1-F3461)*(1-L3461)</f>
        <v>0.207686406972453</v>
      </c>
      <c r="N3461" s="31" t="n">
        <f aca="false">IF(B3461=1,LN(M3461),0)</f>
        <v>0</v>
      </c>
      <c r="O3461" s="42" t="n">
        <f aca="false">K3461</f>
        <v>0.783</v>
      </c>
      <c r="P3461" s="43" t="n">
        <f aca="false">1/(1+EXP($P$2+($P$3*O3461)+($P$4*C3461)))</f>
        <v>0.993957718481498</v>
      </c>
      <c r="Q3461" s="42" t="n">
        <f aca="false">(F3461)*(P3461)+(1-F3461)*(1-P3461)</f>
        <v>0.993957718481498</v>
      </c>
      <c r="R3461" s="42" t="n">
        <f aca="false">IF(B3461&lt;&gt;1,LN(Q3461),0)</f>
        <v>-0.00606060996921131</v>
      </c>
    </row>
    <row r="3462" customFormat="false" ht="13" hidden="false" customHeight="false" outlineLevel="0" collapsed="false">
      <c r="A3462" s="18" t="n">
        <v>3453</v>
      </c>
      <c r="B3462" s="41" t="n">
        <v>0</v>
      </c>
      <c r="C3462" s="18" t="n">
        <v>14</v>
      </c>
      <c r="D3462" s="19" t="n">
        <v>17762</v>
      </c>
      <c r="E3462" s="19" t="n">
        <v>248674</v>
      </c>
      <c r="F3462" s="18" t="n">
        <v>1</v>
      </c>
      <c r="G3462" s="20" t="n">
        <f aca="false">($E$2-D3462)/$E$2</f>
        <v>0.28952</v>
      </c>
      <c r="H3462" s="19" t="n">
        <f aca="false">D3462-$E$3</f>
        <v>2762</v>
      </c>
      <c r="I3462" s="18" t="n">
        <f aca="false">F3462*C3462</f>
        <v>14</v>
      </c>
      <c r="J3462" s="19" t="n">
        <f aca="false">H3462*I3462</f>
        <v>38668</v>
      </c>
      <c r="K3462" s="29" t="n">
        <f aca="false">D3462/$E$2</f>
        <v>0.71048</v>
      </c>
      <c r="L3462" s="30" t="n">
        <f aca="false">1/(1+EXP($L$2+($L$3*K3462)+($L$4*C3462)))</f>
        <v>0.549427807413812</v>
      </c>
      <c r="M3462" s="31" t="n">
        <f aca="false">(F3462)*(L3462)+(1-F3462)*(1-L3462)</f>
        <v>0.549427807413812</v>
      </c>
      <c r="N3462" s="31" t="n">
        <f aca="false">IF(B3462=1,LN(M3462),0)</f>
        <v>0</v>
      </c>
      <c r="O3462" s="42" t="n">
        <f aca="false">K3462</f>
        <v>0.71048</v>
      </c>
      <c r="P3462" s="43" t="n">
        <f aca="false">1/(1+EXP($P$2+($P$3*O3462)+($P$4*C3462)))</f>
        <v>0.999114370653891</v>
      </c>
      <c r="Q3462" s="42" t="n">
        <f aca="false">(F3462)*(P3462)+(1-F3462)*(1-P3462)</f>
        <v>0.999114370653891</v>
      </c>
      <c r="R3462" s="42" t="n">
        <f aca="false">IF(B3462&lt;&gt;1,LN(Q3462),0)</f>
        <v>-0.000886021747477259</v>
      </c>
    </row>
    <row r="3463" customFormat="false" ht="13" hidden="false" customHeight="false" outlineLevel="0" collapsed="false">
      <c r="A3463" s="18" t="n">
        <v>3454</v>
      </c>
      <c r="B3463" s="41" t="n">
        <v>0</v>
      </c>
      <c r="C3463" s="18" t="n">
        <v>12</v>
      </c>
      <c r="D3463" s="19" t="n">
        <v>17429</v>
      </c>
      <c r="E3463" s="19" t="n">
        <v>209149</v>
      </c>
      <c r="F3463" s="18" t="n">
        <v>1</v>
      </c>
      <c r="G3463" s="20" t="n">
        <f aca="false">($E$2-D3463)/$E$2</f>
        <v>0.30284</v>
      </c>
      <c r="H3463" s="19" t="n">
        <f aca="false">D3463-$E$3</f>
        <v>2429</v>
      </c>
      <c r="I3463" s="18" t="n">
        <f aca="false">F3463*C3463</f>
        <v>12</v>
      </c>
      <c r="J3463" s="19" t="n">
        <f aca="false">H3463*I3463</f>
        <v>29148</v>
      </c>
      <c r="K3463" s="29" t="n">
        <f aca="false">D3463/$E$2</f>
        <v>0.69716</v>
      </c>
      <c r="L3463" s="30" t="n">
        <f aca="false">1/(1+EXP($L$2+($L$3*K3463)+($L$4*C3463)))</f>
        <v>0.63069463693822</v>
      </c>
      <c r="M3463" s="31" t="n">
        <f aca="false">(F3463)*(L3463)+(1-F3463)*(1-L3463)</f>
        <v>0.63069463693822</v>
      </c>
      <c r="N3463" s="31" t="n">
        <f aca="false">IF(B3463=1,LN(M3463),0)</f>
        <v>0</v>
      </c>
      <c r="O3463" s="42" t="n">
        <f aca="false">K3463</f>
        <v>0.69716</v>
      </c>
      <c r="P3463" s="43" t="n">
        <f aca="false">1/(1+EXP($P$2+($P$3*O3463)+($P$4*C3463)))</f>
        <v>0.999375689582286</v>
      </c>
      <c r="Q3463" s="42" t="n">
        <f aca="false">(F3463)*(P3463)+(1-F3463)*(1-P3463)</f>
        <v>0.999375689582286</v>
      </c>
      <c r="R3463" s="42" t="n">
        <f aca="false">IF(B3463&lt;&gt;1,LN(Q3463),0)</f>
        <v>-0.000624505380612015</v>
      </c>
    </row>
    <row r="3464" customFormat="false" ht="13" hidden="false" customHeight="false" outlineLevel="0" collapsed="false">
      <c r="A3464" s="18" t="n">
        <v>3455</v>
      </c>
      <c r="B3464" s="41" t="n">
        <v>0</v>
      </c>
      <c r="C3464" s="18" t="n">
        <v>27</v>
      </c>
      <c r="D3464" s="19" t="n">
        <v>17805</v>
      </c>
      <c r="E3464" s="19" t="n">
        <v>480743</v>
      </c>
      <c r="F3464" s="18" t="n">
        <v>1</v>
      </c>
      <c r="G3464" s="20" t="n">
        <f aca="false">($E$2-D3464)/$E$2</f>
        <v>0.2878</v>
      </c>
      <c r="H3464" s="19" t="n">
        <f aca="false">D3464-$E$3</f>
        <v>2805</v>
      </c>
      <c r="I3464" s="18" t="n">
        <f aca="false">F3464*C3464</f>
        <v>27</v>
      </c>
      <c r="J3464" s="19" t="n">
        <f aca="false">H3464*I3464</f>
        <v>75735</v>
      </c>
      <c r="K3464" s="29" t="n">
        <f aca="false">D3464/$E$2</f>
        <v>0.7122</v>
      </c>
      <c r="L3464" s="30" t="n">
        <f aca="false">1/(1+EXP($L$2+($L$3*K3464)+($L$4*C3464)))</f>
        <v>0.432829472419255</v>
      </c>
      <c r="M3464" s="31" t="n">
        <f aca="false">(F3464)*(L3464)+(1-F3464)*(1-L3464)</f>
        <v>0.432829472419255</v>
      </c>
      <c r="N3464" s="31" t="n">
        <f aca="false">IF(B3464=1,LN(M3464),0)</f>
        <v>0</v>
      </c>
      <c r="O3464" s="42" t="n">
        <f aca="false">K3464</f>
        <v>0.7122</v>
      </c>
      <c r="P3464" s="43" t="n">
        <f aca="false">1/(1+EXP($P$2+($P$3*O3464)+($P$4*C3464)))</f>
        <v>0.99910006798132</v>
      </c>
      <c r="Q3464" s="42" t="n">
        <f aca="false">(F3464)*(P3464)+(1-F3464)*(1-P3464)</f>
        <v>0.99910006798132</v>
      </c>
      <c r="R3464" s="42" t="n">
        <f aca="false">IF(B3464&lt;&gt;1,LN(Q3464),0)</f>
        <v>-0.000900337200607594</v>
      </c>
    </row>
    <row r="3465" customFormat="false" ht="13" hidden="false" customHeight="false" outlineLevel="0" collapsed="false">
      <c r="A3465" s="18" t="n">
        <v>3456</v>
      </c>
      <c r="B3465" s="41" t="n">
        <v>0</v>
      </c>
      <c r="C3465" s="18" t="n">
        <v>21</v>
      </c>
      <c r="D3465" s="19" t="n">
        <v>21826</v>
      </c>
      <c r="E3465" s="19" t="n">
        <v>458348</v>
      </c>
      <c r="F3465" s="18" t="n">
        <v>1</v>
      </c>
      <c r="G3465" s="20" t="n">
        <f aca="false">($E$2-D3465)/$E$2</f>
        <v>0.12696</v>
      </c>
      <c r="H3465" s="19" t="n">
        <f aca="false">D3465-$E$3</f>
        <v>6826</v>
      </c>
      <c r="I3465" s="18" t="n">
        <f aca="false">F3465*C3465</f>
        <v>21</v>
      </c>
      <c r="J3465" s="19" t="n">
        <f aca="false">H3465*I3465</f>
        <v>143346</v>
      </c>
      <c r="K3465" s="29" t="n">
        <f aca="false">D3465/$E$2</f>
        <v>0.87304</v>
      </c>
      <c r="L3465" s="30" t="n">
        <f aca="false">1/(1+EXP($L$2+($L$3*K3465)+($L$4*C3465)))</f>
        <v>0.0345032275382165</v>
      </c>
      <c r="M3465" s="31" t="n">
        <f aca="false">(F3465)*(L3465)+(1-F3465)*(1-L3465)</f>
        <v>0.0345032275382165</v>
      </c>
      <c r="N3465" s="31" t="n">
        <f aca="false">IF(B3465=1,LN(M3465),0)</f>
        <v>0</v>
      </c>
      <c r="O3465" s="42" t="n">
        <f aca="false">K3465</f>
        <v>0.87304</v>
      </c>
      <c r="P3465" s="43" t="n">
        <f aca="false">1/(1+EXP($P$2+($P$3*O3465)+($P$4*C3465)))</f>
        <v>0.938086268227304</v>
      </c>
      <c r="Q3465" s="42" t="n">
        <f aca="false">(F3465)*(P3465)+(1-F3465)*(1-P3465)</f>
        <v>0.938086268227304</v>
      </c>
      <c r="R3465" s="42" t="n">
        <f aca="false">IF(B3465&lt;&gt;1,LN(Q3465),0)</f>
        <v>-0.0639133638133477</v>
      </c>
    </row>
    <row r="3466" customFormat="false" ht="13" hidden="false" customHeight="false" outlineLevel="0" collapsed="false">
      <c r="A3466" s="18" t="n">
        <v>3457</v>
      </c>
      <c r="B3466" s="41" t="n">
        <v>0</v>
      </c>
      <c r="C3466" s="18" t="n">
        <v>34</v>
      </c>
      <c r="D3466" s="19" t="n">
        <v>17963</v>
      </c>
      <c r="E3466" s="19" t="n">
        <v>610743</v>
      </c>
      <c r="F3466" s="18" t="n">
        <v>1</v>
      </c>
      <c r="G3466" s="20" t="n">
        <f aca="false">($E$2-D3466)/$E$2</f>
        <v>0.28148</v>
      </c>
      <c r="H3466" s="19" t="n">
        <f aca="false">D3466-$E$3</f>
        <v>2963</v>
      </c>
      <c r="I3466" s="18" t="n">
        <f aca="false">F3466*C3466</f>
        <v>34</v>
      </c>
      <c r="J3466" s="19" t="n">
        <f aca="false">H3466*I3466</f>
        <v>100742</v>
      </c>
      <c r="K3466" s="29" t="n">
        <f aca="false">D3466/$E$2</f>
        <v>0.71852</v>
      </c>
      <c r="L3466" s="30" t="n">
        <f aca="false">1/(1+EXP($L$2+($L$3*K3466)+($L$4*C3466)))</f>
        <v>0.347044640642566</v>
      </c>
      <c r="M3466" s="31" t="n">
        <f aca="false">(F3466)*(L3466)+(1-F3466)*(1-L3466)</f>
        <v>0.347044640642566</v>
      </c>
      <c r="N3466" s="31" t="n">
        <f aca="false">IF(B3466=1,LN(M3466),0)</f>
        <v>0</v>
      </c>
      <c r="O3466" s="42" t="n">
        <f aca="false">K3466</f>
        <v>0.71852</v>
      </c>
      <c r="P3466" s="43" t="n">
        <f aca="false">1/(1+EXP($P$2+($P$3*O3466)+($P$4*C3466)))</f>
        <v>0.998952299548276</v>
      </c>
      <c r="Q3466" s="42" t="n">
        <f aca="false">(F3466)*(P3466)+(1-F3466)*(1-P3466)</f>
        <v>0.998952299548276</v>
      </c>
      <c r="R3466" s="42" t="n">
        <f aca="false">IF(B3466&lt;&gt;1,LN(Q3466),0)</f>
        <v>-0.0010482496734888</v>
      </c>
    </row>
    <row r="3467" customFormat="false" ht="13" hidden="false" customHeight="false" outlineLevel="0" collapsed="false">
      <c r="A3467" s="18" t="n">
        <v>3458</v>
      </c>
      <c r="B3467" s="41" t="n">
        <v>0</v>
      </c>
      <c r="C3467" s="18" t="n">
        <v>11</v>
      </c>
      <c r="D3467" s="19" t="n">
        <v>17128</v>
      </c>
      <c r="E3467" s="19" t="n">
        <v>188412</v>
      </c>
      <c r="F3467" s="18" t="n">
        <v>1</v>
      </c>
      <c r="G3467" s="20" t="n">
        <f aca="false">($E$2-D3467)/$E$2</f>
        <v>0.31488</v>
      </c>
      <c r="H3467" s="19" t="n">
        <f aca="false">D3467-$E$3</f>
        <v>2128</v>
      </c>
      <c r="I3467" s="18" t="n">
        <f aca="false">F3467*C3467</f>
        <v>11</v>
      </c>
      <c r="J3467" s="19" t="n">
        <f aca="false">H3467*I3467</f>
        <v>23408</v>
      </c>
      <c r="K3467" s="29" t="n">
        <f aca="false">D3467/$E$2</f>
        <v>0.68512</v>
      </c>
      <c r="L3467" s="30" t="n">
        <f aca="false">1/(1+EXP($L$2+($L$3*K3467)+($L$4*C3467)))</f>
        <v>0.692687155348104</v>
      </c>
      <c r="M3467" s="31" t="n">
        <f aca="false">(F3467)*(L3467)+(1-F3467)*(1-L3467)</f>
        <v>0.692687155348104</v>
      </c>
      <c r="N3467" s="31" t="n">
        <f aca="false">IF(B3467=1,LN(M3467),0)</f>
        <v>0</v>
      </c>
      <c r="O3467" s="42" t="n">
        <f aca="false">K3467</f>
        <v>0.68512</v>
      </c>
      <c r="P3467" s="43" t="n">
        <f aca="false">1/(1+EXP($P$2+($P$3*O3467)+($P$4*C3467)))</f>
        <v>0.999545734088883</v>
      </c>
      <c r="Q3467" s="42" t="n">
        <f aca="false">(F3467)*(P3467)+(1-F3467)*(1-P3467)</f>
        <v>0.999545734088883</v>
      </c>
      <c r="R3467" s="42" t="n">
        <f aca="false">IF(B3467&lt;&gt;1,LN(Q3467),0)</f>
        <v>-0.000454369121134015</v>
      </c>
    </row>
    <row r="3468" customFormat="false" ht="13" hidden="false" customHeight="false" outlineLevel="0" collapsed="false">
      <c r="A3468" s="18" t="n">
        <v>3459</v>
      </c>
      <c r="B3468" s="41" t="n">
        <v>0</v>
      </c>
      <c r="C3468" s="18" t="n">
        <v>15</v>
      </c>
      <c r="D3468" s="19" t="n">
        <v>16063</v>
      </c>
      <c r="E3468" s="19" t="n">
        <v>240942</v>
      </c>
      <c r="F3468" s="18" t="n">
        <v>1</v>
      </c>
      <c r="G3468" s="20" t="n">
        <f aca="false">($E$2-D3468)/$E$2</f>
        <v>0.35748</v>
      </c>
      <c r="H3468" s="19" t="n">
        <f aca="false">D3468-$E$3</f>
        <v>1063</v>
      </c>
      <c r="I3468" s="18" t="n">
        <f aca="false">F3468*C3468</f>
        <v>15</v>
      </c>
      <c r="J3468" s="19" t="n">
        <f aca="false">H3468*I3468</f>
        <v>15945</v>
      </c>
      <c r="K3468" s="29" t="n">
        <f aca="false">D3468/$E$2</f>
        <v>0.64252</v>
      </c>
      <c r="L3468" s="30" t="n">
        <f aca="false">1/(1+EXP($L$2+($L$3*K3468)+($L$4*C3468)))</f>
        <v>0.8239108724215</v>
      </c>
      <c r="M3468" s="31" t="n">
        <f aca="false">(F3468)*(L3468)+(1-F3468)*(1-L3468)</f>
        <v>0.8239108724215</v>
      </c>
      <c r="N3468" s="31" t="n">
        <f aca="false">IF(B3468=1,LN(M3468),0)</f>
        <v>0</v>
      </c>
      <c r="O3468" s="42" t="n">
        <f aca="false">K3468</f>
        <v>0.64252</v>
      </c>
      <c r="P3468" s="43" t="n">
        <f aca="false">1/(1+EXP($P$2+($P$3*O3468)+($P$4*C3468)))</f>
        <v>0.999855089004485</v>
      </c>
      <c r="Q3468" s="42" t="n">
        <f aca="false">(F3468)*(P3468)+(1-F3468)*(1-P3468)</f>
        <v>0.999855089004485</v>
      </c>
      <c r="R3468" s="42" t="n">
        <f aca="false">IF(B3468&lt;&gt;1,LN(Q3468),0)</f>
        <v>-0.000144921496127816</v>
      </c>
    </row>
    <row r="3469" customFormat="false" ht="13" hidden="false" customHeight="false" outlineLevel="0" collapsed="false">
      <c r="A3469" s="18" t="n">
        <v>3460</v>
      </c>
      <c r="B3469" s="41" t="n">
        <v>0</v>
      </c>
      <c r="C3469" s="18" t="n">
        <v>11</v>
      </c>
      <c r="D3469" s="19" t="n">
        <v>15886</v>
      </c>
      <c r="E3469" s="19" t="n">
        <v>174742</v>
      </c>
      <c r="F3469" s="18" t="n">
        <v>1</v>
      </c>
      <c r="G3469" s="20" t="n">
        <f aca="false">($E$2-D3469)/$E$2</f>
        <v>0.36456</v>
      </c>
      <c r="H3469" s="19" t="n">
        <f aca="false">D3469-$E$3</f>
        <v>886</v>
      </c>
      <c r="I3469" s="18" t="n">
        <f aca="false">F3469*C3469</f>
        <v>11</v>
      </c>
      <c r="J3469" s="19" t="n">
        <f aca="false">H3469*I3469</f>
        <v>9746</v>
      </c>
      <c r="K3469" s="29" t="n">
        <f aca="false">D3469/$E$2</f>
        <v>0.63544</v>
      </c>
      <c r="L3469" s="30" t="n">
        <f aca="false">1/(1+EXP($L$2+($L$3*K3469)+($L$4*C3469)))</f>
        <v>0.860579963101153</v>
      </c>
      <c r="M3469" s="31" t="n">
        <f aca="false">(F3469)*(L3469)+(1-F3469)*(1-L3469)</f>
        <v>0.860579963101153</v>
      </c>
      <c r="N3469" s="31" t="n">
        <f aca="false">IF(B3469=1,LN(M3469),0)</f>
        <v>0</v>
      </c>
      <c r="O3469" s="42" t="n">
        <f aca="false">K3469</f>
        <v>0.63544</v>
      </c>
      <c r="P3469" s="43" t="n">
        <f aca="false">1/(1+EXP($P$2+($P$3*O3469)+($P$4*C3469)))</f>
        <v>0.999878868975122</v>
      </c>
      <c r="Q3469" s="42" t="n">
        <f aca="false">(F3469)*(P3469)+(1-F3469)*(1-P3469)</f>
        <v>0.999878868975122</v>
      </c>
      <c r="R3469" s="42" t="n">
        <f aca="false">IF(B3469&lt;&gt;1,LN(Q3469),0)</f>
        <v>-0.000121138361832741</v>
      </c>
    </row>
    <row r="3470" customFormat="false" ht="13" hidden="false" customHeight="false" outlineLevel="0" collapsed="false">
      <c r="A3470" s="18" t="n">
        <v>3461</v>
      </c>
      <c r="B3470" s="41" t="n">
        <v>0</v>
      </c>
      <c r="C3470" s="18" t="n">
        <v>12</v>
      </c>
      <c r="D3470" s="19" t="n">
        <v>15528</v>
      </c>
      <c r="E3470" s="19" t="n">
        <v>186332</v>
      </c>
      <c r="F3470" s="18" t="n">
        <v>1</v>
      </c>
      <c r="G3470" s="20" t="n">
        <f aca="false">($E$2-D3470)/$E$2</f>
        <v>0.37888</v>
      </c>
      <c r="H3470" s="19" t="n">
        <f aca="false">D3470-$E$3</f>
        <v>528</v>
      </c>
      <c r="I3470" s="18" t="n">
        <f aca="false">F3470*C3470</f>
        <v>12</v>
      </c>
      <c r="J3470" s="19" t="n">
        <f aca="false">H3470*I3470</f>
        <v>6336</v>
      </c>
      <c r="K3470" s="29" t="n">
        <f aca="false">D3470/$E$2</f>
        <v>0.62112</v>
      </c>
      <c r="L3470" s="30" t="n">
        <f aca="false">1/(1+EXP($L$2+($L$3*K3470)+($L$4*C3470)))</f>
        <v>0.888659884527768</v>
      </c>
      <c r="M3470" s="31" t="n">
        <f aca="false">(F3470)*(L3470)+(1-F3470)*(1-L3470)</f>
        <v>0.888659884527768</v>
      </c>
      <c r="N3470" s="31" t="n">
        <f aca="false">IF(B3470=1,LN(M3470),0)</f>
        <v>0</v>
      </c>
      <c r="O3470" s="42" t="n">
        <f aca="false">K3470</f>
        <v>0.62112</v>
      </c>
      <c r="P3470" s="43" t="n">
        <f aca="false">1/(1+EXP($P$2+($P$3*O3470)+($P$4*C3470)))</f>
        <v>0.999917440200423</v>
      </c>
      <c r="Q3470" s="42" t="n">
        <f aca="false">(F3470)*(P3470)+(1-F3470)*(1-P3470)</f>
        <v>0.999917440200423</v>
      </c>
      <c r="R3470" s="42" t="n">
        <f aca="false">IF(B3470&lt;&gt;1,LN(Q3470),0)</f>
        <v>-8.2563207824342E-005</v>
      </c>
    </row>
    <row r="3471" customFormat="false" ht="13" hidden="false" customHeight="false" outlineLevel="0" collapsed="false">
      <c r="A3471" s="18" t="n">
        <v>3462</v>
      </c>
      <c r="B3471" s="41" t="n">
        <v>0</v>
      </c>
      <c r="C3471" s="18" t="n">
        <v>20</v>
      </c>
      <c r="D3471" s="19" t="n">
        <v>20479</v>
      </c>
      <c r="E3471" s="19" t="n">
        <v>409589</v>
      </c>
      <c r="F3471" s="18" t="n">
        <v>1</v>
      </c>
      <c r="G3471" s="20" t="n">
        <f aca="false">($E$2-D3471)/$E$2</f>
        <v>0.18084</v>
      </c>
      <c r="H3471" s="19" t="n">
        <f aca="false">D3471-$E$3</f>
        <v>5479</v>
      </c>
      <c r="I3471" s="18" t="n">
        <f aca="false">F3471*C3471</f>
        <v>20</v>
      </c>
      <c r="J3471" s="19" t="n">
        <f aca="false">H3471*I3471</f>
        <v>109580</v>
      </c>
      <c r="K3471" s="29" t="n">
        <f aca="false">D3471/$E$2</f>
        <v>0.81916</v>
      </c>
      <c r="L3471" s="30" t="n">
        <f aca="false">1/(1+EXP($L$2+($L$3*K3471)+($L$4*C3471)))</f>
        <v>0.0992441909249379</v>
      </c>
      <c r="M3471" s="31" t="n">
        <f aca="false">(F3471)*(L3471)+(1-F3471)*(1-L3471)</f>
        <v>0.0992441909249379</v>
      </c>
      <c r="N3471" s="31" t="n">
        <f aca="false">IF(B3471=1,LN(M3471),0)</f>
        <v>0</v>
      </c>
      <c r="O3471" s="42" t="n">
        <f aca="false">K3471</f>
        <v>0.81916</v>
      </c>
      <c r="P3471" s="43" t="n">
        <f aca="false">1/(1+EXP($P$2+($P$3*O3471)+($P$4*C3471)))</f>
        <v>0.984476129778435</v>
      </c>
      <c r="Q3471" s="42" t="n">
        <f aca="false">(F3471)*(P3471)+(1-F3471)*(1-P3471)</f>
        <v>0.984476129778435</v>
      </c>
      <c r="R3471" s="42" t="n">
        <f aca="false">IF(B3471&lt;&gt;1,LN(Q3471),0)</f>
        <v>-0.0156456272320064</v>
      </c>
    </row>
    <row r="3472" customFormat="false" ht="13" hidden="false" customHeight="false" outlineLevel="0" collapsed="false">
      <c r="A3472" s="18" t="n">
        <v>3463</v>
      </c>
      <c r="B3472" s="41" t="n">
        <v>0</v>
      </c>
      <c r="C3472" s="18" t="n">
        <v>12</v>
      </c>
      <c r="D3472" s="19" t="n">
        <v>18818</v>
      </c>
      <c r="E3472" s="19" t="n">
        <v>225821</v>
      </c>
      <c r="F3472" s="18" t="n">
        <v>1</v>
      </c>
      <c r="G3472" s="20" t="n">
        <f aca="false">($E$2-D3472)/$E$2</f>
        <v>0.24728</v>
      </c>
      <c r="H3472" s="19" t="n">
        <f aca="false">D3472-$E$3</f>
        <v>3818</v>
      </c>
      <c r="I3472" s="18" t="n">
        <f aca="false">F3472*C3472</f>
        <v>12</v>
      </c>
      <c r="J3472" s="19" t="n">
        <f aca="false">H3472*I3472</f>
        <v>45816</v>
      </c>
      <c r="K3472" s="29" t="n">
        <f aca="false">D3472/$E$2</f>
        <v>0.75272</v>
      </c>
      <c r="L3472" s="30" t="n">
        <f aca="false">1/(1+EXP($L$2+($L$3*K3472)+($L$4*C3472)))</f>
        <v>0.356304782605418</v>
      </c>
      <c r="M3472" s="31" t="n">
        <f aca="false">(F3472)*(L3472)+(1-F3472)*(1-L3472)</f>
        <v>0.356304782605418</v>
      </c>
      <c r="N3472" s="31" t="n">
        <f aca="false">IF(B3472=1,LN(M3472),0)</f>
        <v>0</v>
      </c>
      <c r="O3472" s="42" t="n">
        <f aca="false">K3472</f>
        <v>0.75272</v>
      </c>
      <c r="P3472" s="43" t="n">
        <f aca="false">1/(1+EXP($P$2+($P$3*O3472)+($P$4*C3472)))</f>
        <v>0.997266975513465</v>
      </c>
      <c r="Q3472" s="42" t="n">
        <f aca="false">(F3472)*(P3472)+(1-F3472)*(1-P3472)</f>
        <v>0.997266975513465</v>
      </c>
      <c r="R3472" s="42" t="n">
        <f aca="false">IF(B3472&lt;&gt;1,LN(Q3472),0)</f>
        <v>-0.0027367660166406</v>
      </c>
    </row>
    <row r="3473" customFormat="false" ht="13" hidden="false" customHeight="false" outlineLevel="0" collapsed="false">
      <c r="A3473" s="18" t="n">
        <v>3464</v>
      </c>
      <c r="B3473" s="41" t="n">
        <v>0</v>
      </c>
      <c r="C3473" s="18" t="n">
        <v>21</v>
      </c>
      <c r="D3473" s="19" t="n">
        <v>20223</v>
      </c>
      <c r="E3473" s="19" t="n">
        <v>424673</v>
      </c>
      <c r="F3473" s="18" t="n">
        <v>1</v>
      </c>
      <c r="G3473" s="20" t="n">
        <f aca="false">($E$2-D3473)/$E$2</f>
        <v>0.19108</v>
      </c>
      <c r="H3473" s="19" t="n">
        <f aca="false">D3473-$E$3</f>
        <v>5223</v>
      </c>
      <c r="I3473" s="18" t="n">
        <f aca="false">F3473*C3473</f>
        <v>21</v>
      </c>
      <c r="J3473" s="19" t="n">
        <f aca="false">H3473*I3473</f>
        <v>109683</v>
      </c>
      <c r="K3473" s="29" t="n">
        <f aca="false">D3473/$E$2</f>
        <v>0.80892</v>
      </c>
      <c r="L3473" s="30" t="n">
        <f aca="false">1/(1+EXP($L$2+($L$3*K3473)+($L$4*C3473)))</f>
        <v>0.115947930001669</v>
      </c>
      <c r="M3473" s="31" t="n">
        <f aca="false">(F3473)*(L3473)+(1-F3473)*(1-L3473)</f>
        <v>0.115947930001669</v>
      </c>
      <c r="N3473" s="31" t="n">
        <f aca="false">IF(B3473=1,LN(M3473),0)</f>
        <v>0</v>
      </c>
      <c r="O3473" s="42" t="n">
        <f aca="false">K3473</f>
        <v>0.80892</v>
      </c>
      <c r="P3473" s="43" t="n">
        <f aca="false">1/(1+EXP($P$2+($P$3*O3473)+($P$4*C3473)))</f>
        <v>0.988162064905562</v>
      </c>
      <c r="Q3473" s="42" t="n">
        <f aca="false">(F3473)*(P3473)+(1-F3473)*(1-P3473)</f>
        <v>0.988162064905562</v>
      </c>
      <c r="R3473" s="42" t="n">
        <f aca="false">IF(B3473&lt;&gt;1,LN(Q3473),0)</f>
        <v>-0.0119085613810364</v>
      </c>
    </row>
    <row r="3474" customFormat="false" ht="13" hidden="false" customHeight="false" outlineLevel="0" collapsed="false">
      <c r="A3474" s="18" t="n">
        <v>3465</v>
      </c>
      <c r="B3474" s="41" t="n">
        <v>0</v>
      </c>
      <c r="C3474" s="18" t="n">
        <v>11</v>
      </c>
      <c r="D3474" s="19" t="n">
        <v>20701</v>
      </c>
      <c r="E3474" s="19" t="n">
        <v>227707</v>
      </c>
      <c r="F3474" s="18" t="n">
        <v>1</v>
      </c>
      <c r="G3474" s="20" t="n">
        <f aca="false">($E$2-D3474)/$E$2</f>
        <v>0.17196</v>
      </c>
      <c r="H3474" s="19" t="n">
        <f aca="false">D3474-$E$3</f>
        <v>5701</v>
      </c>
      <c r="I3474" s="18" t="n">
        <f aca="false">F3474*C3474</f>
        <v>11</v>
      </c>
      <c r="J3474" s="19" t="n">
        <f aca="false">H3474*I3474</f>
        <v>62711</v>
      </c>
      <c r="K3474" s="29" t="n">
        <f aca="false">D3474/$E$2</f>
        <v>0.82804</v>
      </c>
      <c r="L3474" s="30" t="n">
        <f aca="false">1/(1+EXP($L$2+($L$3*K3474)+($L$4*C3474)))</f>
        <v>0.110524300804484</v>
      </c>
      <c r="M3474" s="31" t="n">
        <f aca="false">(F3474)*(L3474)+(1-F3474)*(1-L3474)</f>
        <v>0.110524300804484</v>
      </c>
      <c r="N3474" s="31" t="n">
        <f aca="false">IF(B3474=1,LN(M3474),0)</f>
        <v>0</v>
      </c>
      <c r="O3474" s="42" t="n">
        <f aca="false">K3474</f>
        <v>0.82804</v>
      </c>
      <c r="P3474" s="43" t="n">
        <f aca="false">1/(1+EXP($P$2+($P$3*O3474)+($P$4*C3474)))</f>
        <v>0.980019520107527</v>
      </c>
      <c r="Q3474" s="42" t="n">
        <f aca="false">(F3474)*(P3474)+(1-F3474)*(1-P3474)</f>
        <v>0.980019520107527</v>
      </c>
      <c r="R3474" s="42" t="n">
        <f aca="false">IF(B3474&lt;&gt;1,LN(Q3474),0)</f>
        <v>-0.0201827890388216</v>
      </c>
    </row>
    <row r="3475" customFormat="false" ht="13" hidden="false" customHeight="false" outlineLevel="0" collapsed="false">
      <c r="A3475" s="18" t="n">
        <v>3466</v>
      </c>
      <c r="B3475" s="41" t="n">
        <v>0</v>
      </c>
      <c r="C3475" s="18" t="n">
        <v>13</v>
      </c>
      <c r="D3475" s="19" t="n">
        <v>17727</v>
      </c>
      <c r="E3475" s="19" t="n">
        <v>230452</v>
      </c>
      <c r="F3475" s="18" t="n">
        <v>1</v>
      </c>
      <c r="G3475" s="20" t="n">
        <f aca="false">($E$2-D3475)/$E$2</f>
        <v>0.29092</v>
      </c>
      <c r="H3475" s="19" t="n">
        <f aca="false">D3475-$E$3</f>
        <v>2727</v>
      </c>
      <c r="I3475" s="18" t="n">
        <f aca="false">F3475*C3475</f>
        <v>13</v>
      </c>
      <c r="J3475" s="19" t="n">
        <f aca="false">H3475*I3475</f>
        <v>35451</v>
      </c>
      <c r="K3475" s="29" t="n">
        <f aca="false">D3475/$E$2</f>
        <v>0.70908</v>
      </c>
      <c r="L3475" s="30" t="n">
        <f aca="false">1/(1+EXP($L$2+($L$3*K3475)+($L$4*C3475)))</f>
        <v>0.564665071988271</v>
      </c>
      <c r="M3475" s="31" t="n">
        <f aca="false">(F3475)*(L3475)+(1-F3475)*(1-L3475)</f>
        <v>0.564665071988271</v>
      </c>
      <c r="N3475" s="31" t="n">
        <f aca="false">IF(B3475=1,LN(M3475),0)</f>
        <v>0</v>
      </c>
      <c r="O3475" s="42" t="n">
        <f aca="false">K3475</f>
        <v>0.70908</v>
      </c>
      <c r="P3475" s="43" t="n">
        <f aca="false">1/(1+EXP($P$2+($P$3*O3475)+($P$4*C3475)))</f>
        <v>0.99914478050288</v>
      </c>
      <c r="Q3475" s="42" t="n">
        <f aca="false">(F3475)*(P3475)+(1-F3475)*(1-P3475)</f>
        <v>0.99914478050288</v>
      </c>
      <c r="R3475" s="42" t="n">
        <f aca="false">IF(B3475&lt;&gt;1,LN(Q3475),0)</f>
        <v>-0.000855585405950554</v>
      </c>
    </row>
    <row r="3476" customFormat="false" ht="13" hidden="false" customHeight="false" outlineLevel="0" collapsed="false">
      <c r="A3476" s="18" t="n">
        <v>3467</v>
      </c>
      <c r="B3476" s="41" t="n">
        <v>0</v>
      </c>
      <c r="C3476" s="18" t="n">
        <v>29</v>
      </c>
      <c r="D3476" s="19" t="n">
        <v>20679</v>
      </c>
      <c r="E3476" s="19" t="n">
        <v>599683</v>
      </c>
      <c r="F3476" s="18" t="n">
        <v>1</v>
      </c>
      <c r="G3476" s="20" t="n">
        <f aca="false">($E$2-D3476)/$E$2</f>
        <v>0.17284</v>
      </c>
      <c r="H3476" s="19" t="n">
        <f aca="false">D3476-$E$3</f>
        <v>5679</v>
      </c>
      <c r="I3476" s="18" t="n">
        <f aca="false">F3476*C3476</f>
        <v>29</v>
      </c>
      <c r="J3476" s="19" t="n">
        <f aca="false">H3476*I3476</f>
        <v>164691</v>
      </c>
      <c r="K3476" s="29" t="n">
        <f aca="false">D3476/$E$2</f>
        <v>0.82716</v>
      </c>
      <c r="L3476" s="30" t="n">
        <f aca="false">1/(1+EXP($L$2+($L$3*K3476)+($L$4*C3476)))</f>
        <v>0.0648763997546466</v>
      </c>
      <c r="M3476" s="31" t="n">
        <f aca="false">(F3476)*(L3476)+(1-F3476)*(1-L3476)</f>
        <v>0.0648763997546466</v>
      </c>
      <c r="N3476" s="31" t="n">
        <f aca="false">IF(B3476=1,LN(M3476),0)</f>
        <v>0</v>
      </c>
      <c r="O3476" s="42" t="n">
        <f aca="false">K3476</f>
        <v>0.82716</v>
      </c>
      <c r="P3476" s="43" t="n">
        <f aca="false">1/(1+EXP($P$2+($P$3*O3476)+($P$4*C3476)))</f>
        <v>0.98124596620148</v>
      </c>
      <c r="Q3476" s="42" t="n">
        <f aca="false">(F3476)*(P3476)+(1-F3476)*(1-P3476)</f>
        <v>0.98124596620148</v>
      </c>
      <c r="R3476" s="42" t="n">
        <f aca="false">IF(B3476&lt;&gt;1,LN(Q3476),0)</f>
        <v>-0.0189321207714408</v>
      </c>
    </row>
    <row r="3477" customFormat="false" ht="13" hidden="false" customHeight="false" outlineLevel="0" collapsed="false">
      <c r="A3477" s="18" t="n">
        <v>3468</v>
      </c>
      <c r="B3477" s="41" t="n">
        <v>0</v>
      </c>
      <c r="C3477" s="18" t="n">
        <v>15</v>
      </c>
      <c r="D3477" s="19" t="n">
        <v>17371</v>
      </c>
      <c r="E3477" s="19" t="n">
        <v>260572</v>
      </c>
      <c r="F3477" s="18" t="n">
        <v>1</v>
      </c>
      <c r="G3477" s="20" t="n">
        <f aca="false">($E$2-D3477)/$E$2</f>
        <v>0.30516</v>
      </c>
      <c r="H3477" s="19" t="n">
        <f aca="false">D3477-$E$3</f>
        <v>2371</v>
      </c>
      <c r="I3477" s="18" t="n">
        <f aca="false">F3477*C3477</f>
        <v>15</v>
      </c>
      <c r="J3477" s="19" t="n">
        <f aca="false">H3477*I3477</f>
        <v>35565</v>
      </c>
      <c r="K3477" s="29" t="n">
        <f aca="false">D3477/$E$2</f>
        <v>0.69484</v>
      </c>
      <c r="L3477" s="30" t="n">
        <f aca="false">1/(1+EXP($L$2+($L$3*K3477)+($L$4*C3477)))</f>
        <v>0.618252007800001</v>
      </c>
      <c r="M3477" s="31" t="n">
        <f aca="false">(F3477)*(L3477)+(1-F3477)*(1-L3477)</f>
        <v>0.618252007800001</v>
      </c>
      <c r="N3477" s="31" t="n">
        <f aca="false">IF(B3477=1,LN(M3477),0)</f>
        <v>0</v>
      </c>
      <c r="O3477" s="42" t="n">
        <f aca="false">K3477</f>
        <v>0.69484</v>
      </c>
      <c r="P3477" s="43" t="n">
        <f aca="false">1/(1+EXP($P$2+($P$3*O3477)+($P$4*C3477)))</f>
        <v>0.999417060439278</v>
      </c>
      <c r="Q3477" s="42" t="n">
        <f aca="false">(F3477)*(P3477)+(1-F3477)*(1-P3477)</f>
        <v>0.999417060439278</v>
      </c>
      <c r="R3477" s="42" t="n">
        <f aca="false">IF(B3477&lt;&gt;1,LN(Q3477),0)</f>
        <v>-0.000583109536047472</v>
      </c>
    </row>
    <row r="3478" customFormat="false" ht="13" hidden="false" customHeight="false" outlineLevel="0" collapsed="false">
      <c r="A3478" s="18" t="n">
        <v>3469</v>
      </c>
      <c r="B3478" s="41" t="n">
        <v>0</v>
      </c>
      <c r="C3478" s="18" t="n">
        <v>10</v>
      </c>
      <c r="D3478" s="19" t="n">
        <v>16727</v>
      </c>
      <c r="E3478" s="19" t="n">
        <v>167271</v>
      </c>
      <c r="F3478" s="18" t="n">
        <v>1</v>
      </c>
      <c r="G3478" s="20" t="n">
        <f aca="false">($E$2-D3478)/$E$2</f>
        <v>0.33092</v>
      </c>
      <c r="H3478" s="19" t="n">
        <f aca="false">D3478-$E$3</f>
        <v>1727</v>
      </c>
      <c r="I3478" s="18" t="n">
        <f aca="false">F3478*C3478</f>
        <v>10</v>
      </c>
      <c r="J3478" s="19" t="n">
        <f aca="false">H3478*I3478</f>
        <v>17270</v>
      </c>
      <c r="K3478" s="29" t="n">
        <f aca="false">D3478/$E$2</f>
        <v>0.66908</v>
      </c>
      <c r="L3478" s="30" t="n">
        <f aca="false">1/(1+EXP($L$2+($L$3*K3478)+($L$4*C3478)))</f>
        <v>0.763386741783061</v>
      </c>
      <c r="M3478" s="31" t="n">
        <f aca="false">(F3478)*(L3478)+(1-F3478)*(1-L3478)</f>
        <v>0.763386741783061</v>
      </c>
      <c r="N3478" s="31" t="n">
        <f aca="false">IF(B3478=1,LN(M3478),0)</f>
        <v>0</v>
      </c>
      <c r="O3478" s="42" t="n">
        <f aca="false">K3478</f>
        <v>0.66908</v>
      </c>
      <c r="P3478" s="43" t="n">
        <f aca="false">1/(1+EXP($P$2+($P$3*O3478)+($P$4*C3478)))</f>
        <v>0.999702845548279</v>
      </c>
      <c r="Q3478" s="42" t="n">
        <f aca="false">(F3478)*(P3478)+(1-F3478)*(1-P3478)</f>
        <v>0.999702845548279</v>
      </c>
      <c r="R3478" s="42" t="n">
        <f aca="false">IF(B3478&lt;&gt;1,LN(Q3478),0)</f>
        <v>-0.00029719861085321</v>
      </c>
    </row>
    <row r="3479" customFormat="false" ht="13" hidden="false" customHeight="false" outlineLevel="0" collapsed="false">
      <c r="A3479" s="18" t="n">
        <v>3470</v>
      </c>
      <c r="B3479" s="41" t="n">
        <v>0</v>
      </c>
      <c r="C3479" s="18" t="n">
        <v>16</v>
      </c>
      <c r="D3479" s="19" t="n">
        <v>21174</v>
      </c>
      <c r="E3479" s="19" t="n">
        <v>338782</v>
      </c>
      <c r="F3479" s="18" t="n">
        <v>1</v>
      </c>
      <c r="G3479" s="20" t="n">
        <f aca="false">($E$2-D3479)/$E$2</f>
        <v>0.15304</v>
      </c>
      <c r="H3479" s="19" t="n">
        <f aca="false">D3479-$E$3</f>
        <v>6174</v>
      </c>
      <c r="I3479" s="18" t="n">
        <f aca="false">F3479*C3479</f>
        <v>16</v>
      </c>
      <c r="J3479" s="19" t="n">
        <f aca="false">H3479*I3479</f>
        <v>98784</v>
      </c>
      <c r="K3479" s="29" t="n">
        <f aca="false">D3479/$E$2</f>
        <v>0.84696</v>
      </c>
      <c r="L3479" s="30" t="n">
        <f aca="false">1/(1+EXP($L$2+($L$3*K3479)+($L$4*C3479)))</f>
        <v>0.0668634752403819</v>
      </c>
      <c r="M3479" s="31" t="n">
        <f aca="false">(F3479)*(L3479)+(1-F3479)*(1-L3479)</f>
        <v>0.0668634752403819</v>
      </c>
      <c r="N3479" s="31" t="n">
        <f aca="false">IF(B3479=1,LN(M3479),0)</f>
        <v>0</v>
      </c>
      <c r="O3479" s="42" t="n">
        <f aca="false">K3479</f>
        <v>0.84696</v>
      </c>
      <c r="P3479" s="43" t="n">
        <f aca="false">1/(1+EXP($P$2+($P$3*O3479)+($P$4*C3479)))</f>
        <v>0.967727451793859</v>
      </c>
      <c r="Q3479" s="42" t="n">
        <f aca="false">(F3479)*(P3479)+(1-F3479)*(1-P3479)</f>
        <v>0.967727451793859</v>
      </c>
      <c r="R3479" s="42" t="n">
        <f aca="false">IF(B3479&lt;&gt;1,LN(Q3479),0)</f>
        <v>-0.0328047894146684</v>
      </c>
    </row>
    <row r="3480" customFormat="false" ht="13" hidden="false" customHeight="false" outlineLevel="0" collapsed="false">
      <c r="A3480" s="18" t="n">
        <v>3471</v>
      </c>
      <c r="B3480" s="41" t="n">
        <v>0</v>
      </c>
      <c r="C3480" s="18" t="n">
        <v>30</v>
      </c>
      <c r="D3480" s="19" t="n">
        <v>15833</v>
      </c>
      <c r="E3480" s="19" t="n">
        <v>474999</v>
      </c>
      <c r="F3480" s="18" t="n">
        <v>1</v>
      </c>
      <c r="G3480" s="20" t="n">
        <f aca="false">($E$2-D3480)/$E$2</f>
        <v>0.36668</v>
      </c>
      <c r="H3480" s="19" t="n">
        <f aca="false">D3480-$E$3</f>
        <v>833</v>
      </c>
      <c r="I3480" s="18" t="n">
        <f aca="false">F3480*C3480</f>
        <v>30</v>
      </c>
      <c r="J3480" s="19" t="n">
        <f aca="false">H3480*I3480</f>
        <v>24990</v>
      </c>
      <c r="K3480" s="29" t="n">
        <f aca="false">D3480/$E$2</f>
        <v>0.63332</v>
      </c>
      <c r="L3480" s="30" t="n">
        <f aca="false">1/(1+EXP($L$2+($L$3*K3480)+($L$4*C3480)))</f>
        <v>0.773659750782223</v>
      </c>
      <c r="M3480" s="31" t="n">
        <f aca="false">(F3480)*(L3480)+(1-F3480)*(1-L3480)</f>
        <v>0.773659750782223</v>
      </c>
      <c r="N3480" s="31" t="n">
        <f aca="false">IF(B3480=1,LN(M3480),0)</f>
        <v>0</v>
      </c>
      <c r="O3480" s="42" t="n">
        <f aca="false">K3480</f>
        <v>0.63332</v>
      </c>
      <c r="P3480" s="43" t="n">
        <f aca="false">1/(1+EXP($P$2+($P$3*O3480)+($P$4*C3480)))</f>
        <v>0.99989038231605</v>
      </c>
      <c r="Q3480" s="42" t="n">
        <f aca="false">(F3480)*(P3480)+(1-F3480)*(1-P3480)</f>
        <v>0.99989038231605</v>
      </c>
      <c r="R3480" s="42" t="n">
        <f aca="false">IF(B3480&lt;&gt;1,LN(Q3480),0)</f>
        <v>-0.000109623692407535</v>
      </c>
    </row>
    <row r="3481" customFormat="false" ht="13" hidden="false" customHeight="false" outlineLevel="0" collapsed="false">
      <c r="A3481" s="18" t="n">
        <v>3472</v>
      </c>
      <c r="B3481" s="41" t="n">
        <v>0</v>
      </c>
      <c r="C3481" s="18" t="n">
        <v>21</v>
      </c>
      <c r="D3481" s="19" t="n">
        <v>19496</v>
      </c>
      <c r="E3481" s="19" t="n">
        <v>409406</v>
      </c>
      <c r="F3481" s="18" t="n">
        <v>1</v>
      </c>
      <c r="G3481" s="20" t="n">
        <f aca="false">($E$2-D3481)/$E$2</f>
        <v>0.22016</v>
      </c>
      <c r="H3481" s="19" t="n">
        <f aca="false">D3481-$E$3</f>
        <v>4496</v>
      </c>
      <c r="I3481" s="18" t="n">
        <f aca="false">F3481*C3481</f>
        <v>21</v>
      </c>
      <c r="J3481" s="19" t="n">
        <f aca="false">H3481*I3481</f>
        <v>94416</v>
      </c>
      <c r="K3481" s="29" t="n">
        <f aca="false">D3481/$E$2</f>
        <v>0.77984</v>
      </c>
      <c r="L3481" s="30" t="n">
        <f aca="false">1/(1+EXP($L$2+($L$3*K3481)+($L$4*C3481)))</f>
        <v>0.191282982136567</v>
      </c>
      <c r="M3481" s="31" t="n">
        <f aca="false">(F3481)*(L3481)+(1-F3481)*(1-L3481)</f>
        <v>0.191282982136567</v>
      </c>
      <c r="N3481" s="31" t="n">
        <f aca="false">IF(B3481=1,LN(M3481),0)</f>
        <v>0</v>
      </c>
      <c r="O3481" s="42" t="n">
        <f aca="false">K3481</f>
        <v>0.77984</v>
      </c>
      <c r="P3481" s="43" t="n">
        <f aca="false">1/(1+EXP($P$2+($P$3*O3481)+($P$4*C3481)))</f>
        <v>0.994505232021996</v>
      </c>
      <c r="Q3481" s="42" t="n">
        <f aca="false">(F3481)*(P3481)+(1-F3481)*(1-P3481)</f>
        <v>0.994505232021996</v>
      </c>
      <c r="R3481" s="42" t="n">
        <f aca="false">IF(B3481&lt;&gt;1,LN(Q3481),0)</f>
        <v>-0.00550991974468843</v>
      </c>
    </row>
    <row r="3482" customFormat="false" ht="13" hidden="false" customHeight="false" outlineLevel="0" collapsed="false">
      <c r="A3482" s="18" t="n">
        <v>3473</v>
      </c>
      <c r="B3482" s="41" t="n">
        <v>0</v>
      </c>
      <c r="C3482" s="18" t="n">
        <v>22</v>
      </c>
      <c r="D3482" s="19" t="n">
        <v>17038</v>
      </c>
      <c r="E3482" s="19" t="n">
        <v>374840</v>
      </c>
      <c r="F3482" s="18" t="n">
        <v>1</v>
      </c>
      <c r="G3482" s="20" t="n">
        <f aca="false">($E$2-D3482)/$E$2</f>
        <v>0.31848</v>
      </c>
      <c r="H3482" s="19" t="n">
        <f aca="false">D3482-$E$3</f>
        <v>2038</v>
      </c>
      <c r="I3482" s="18" t="n">
        <f aca="false">F3482*C3482</f>
        <v>22</v>
      </c>
      <c r="J3482" s="19" t="n">
        <f aca="false">H3482*I3482</f>
        <v>44836</v>
      </c>
      <c r="K3482" s="29" t="n">
        <f aca="false">D3482/$E$2</f>
        <v>0.68152</v>
      </c>
      <c r="L3482" s="30" t="n">
        <f aca="false">1/(1+EXP($L$2+($L$3*K3482)+($L$4*C3482)))</f>
        <v>0.62683276266379</v>
      </c>
      <c r="M3482" s="31" t="n">
        <f aca="false">(F3482)*(L3482)+(1-F3482)*(1-L3482)</f>
        <v>0.62683276266379</v>
      </c>
      <c r="N3482" s="31" t="n">
        <f aca="false">IF(B3482=1,LN(M3482),0)</f>
        <v>0</v>
      </c>
      <c r="O3482" s="42" t="n">
        <f aca="false">K3482</f>
        <v>0.68152</v>
      </c>
      <c r="P3482" s="43" t="n">
        <f aca="false">1/(1+EXP($P$2+($P$3*O3482)+($P$4*C3482)))</f>
        <v>0.999597472791722</v>
      </c>
      <c r="Q3482" s="42" t="n">
        <f aca="false">(F3482)*(P3482)+(1-F3482)*(1-P3482)</f>
        <v>0.999597472791722</v>
      </c>
      <c r="R3482" s="42" t="n">
        <f aca="false">IF(B3482&lt;&gt;1,LN(Q3482),0)</f>
        <v>-0.000402608244102006</v>
      </c>
    </row>
    <row r="3483" customFormat="false" ht="13" hidden="false" customHeight="false" outlineLevel="0" collapsed="false">
      <c r="A3483" s="18" t="n">
        <v>3474</v>
      </c>
      <c r="B3483" s="41" t="n">
        <v>0</v>
      </c>
      <c r="C3483" s="18" t="n">
        <v>31</v>
      </c>
      <c r="D3483" s="19" t="n">
        <v>18792</v>
      </c>
      <c r="E3483" s="19" t="n">
        <v>582562</v>
      </c>
      <c r="F3483" s="18" t="n">
        <v>1</v>
      </c>
      <c r="G3483" s="20" t="n">
        <f aca="false">($E$2-D3483)/$E$2</f>
        <v>0.24832</v>
      </c>
      <c r="H3483" s="19" t="n">
        <f aca="false">D3483-$E$3</f>
        <v>3792</v>
      </c>
      <c r="I3483" s="18" t="n">
        <f aca="false">F3483*C3483</f>
        <v>31</v>
      </c>
      <c r="J3483" s="19" t="n">
        <f aca="false">H3483*I3483</f>
        <v>117552</v>
      </c>
      <c r="K3483" s="29" t="n">
        <f aca="false">D3483/$E$2</f>
        <v>0.75168</v>
      </c>
      <c r="L3483" s="30" t="n">
        <f aca="false">1/(1+EXP($L$2+($L$3*K3483)+($L$4*C3483)))</f>
        <v>0.230700247537425</v>
      </c>
      <c r="M3483" s="31" t="n">
        <f aca="false">(F3483)*(L3483)+(1-F3483)*(1-L3483)</f>
        <v>0.230700247537425</v>
      </c>
      <c r="N3483" s="31" t="n">
        <f aca="false">IF(B3483=1,LN(M3483),0)</f>
        <v>0</v>
      </c>
      <c r="O3483" s="42" t="n">
        <f aca="false">K3483</f>
        <v>0.75168</v>
      </c>
      <c r="P3483" s="43" t="n">
        <f aca="false">1/(1+EXP($P$2+($P$3*O3483)+($P$4*C3483)))</f>
        <v>0.997454178991476</v>
      </c>
      <c r="Q3483" s="42" t="n">
        <f aca="false">(F3483)*(P3483)+(1-F3483)*(1-P3483)</f>
        <v>0.997454178991476</v>
      </c>
      <c r="R3483" s="42" t="n">
        <f aca="false">IF(B3483&lt;&gt;1,LN(Q3483),0)</f>
        <v>-0.00254906712134646</v>
      </c>
    </row>
    <row r="3484" customFormat="false" ht="13" hidden="false" customHeight="false" outlineLevel="0" collapsed="false">
      <c r="A3484" s="18" t="n">
        <v>3475</v>
      </c>
      <c r="B3484" s="41" t="n">
        <v>0</v>
      </c>
      <c r="C3484" s="18" t="n">
        <v>22</v>
      </c>
      <c r="D3484" s="19" t="n">
        <v>20052</v>
      </c>
      <c r="E3484" s="19" t="n">
        <v>441137</v>
      </c>
      <c r="F3484" s="18" t="n">
        <v>1</v>
      </c>
      <c r="G3484" s="20" t="n">
        <f aca="false">($E$2-D3484)/$E$2</f>
        <v>0.19792</v>
      </c>
      <c r="H3484" s="19" t="n">
        <f aca="false">D3484-$E$3</f>
        <v>5052</v>
      </c>
      <c r="I3484" s="18" t="n">
        <f aca="false">F3484*C3484</f>
        <v>22</v>
      </c>
      <c r="J3484" s="19" t="n">
        <f aca="false">H3484*I3484</f>
        <v>111144</v>
      </c>
      <c r="K3484" s="29" t="n">
        <f aca="false">D3484/$E$2</f>
        <v>0.80208</v>
      </c>
      <c r="L3484" s="30" t="n">
        <f aca="false">1/(1+EXP($L$2+($L$3*K3484)+($L$4*C3484)))</f>
        <v>0.127189168297942</v>
      </c>
      <c r="M3484" s="31" t="n">
        <f aca="false">(F3484)*(L3484)+(1-F3484)*(1-L3484)</f>
        <v>0.127189168297942</v>
      </c>
      <c r="N3484" s="31" t="n">
        <f aca="false">IF(B3484=1,LN(M3484),0)</f>
        <v>0</v>
      </c>
      <c r="O3484" s="42" t="n">
        <f aca="false">K3484</f>
        <v>0.80208</v>
      </c>
      <c r="P3484" s="43" t="n">
        <f aca="false">1/(1+EXP($P$2+($P$3*O3484)+($P$4*C3484)))</f>
        <v>0.990135109541179</v>
      </c>
      <c r="Q3484" s="42" t="n">
        <f aca="false">(F3484)*(P3484)+(1-F3484)*(1-P3484)</f>
        <v>0.990135109541179</v>
      </c>
      <c r="R3484" s="42" t="n">
        <f aca="false">IF(B3484&lt;&gt;1,LN(Q3484),0)</f>
        <v>-0.0099138708812497</v>
      </c>
    </row>
    <row r="3485" customFormat="false" ht="13" hidden="false" customHeight="false" outlineLevel="0" collapsed="false">
      <c r="A3485" s="18" t="n">
        <v>3476</v>
      </c>
      <c r="B3485" s="41" t="n">
        <v>0</v>
      </c>
      <c r="C3485" s="18" t="n">
        <v>22</v>
      </c>
      <c r="D3485" s="19" t="n">
        <v>20251</v>
      </c>
      <c r="E3485" s="19" t="n">
        <v>445524</v>
      </c>
      <c r="F3485" s="18" t="n">
        <v>1</v>
      </c>
      <c r="G3485" s="20" t="n">
        <f aca="false">($E$2-D3485)/$E$2</f>
        <v>0.18996</v>
      </c>
      <c r="H3485" s="19" t="n">
        <f aca="false">D3485-$E$3</f>
        <v>5251</v>
      </c>
      <c r="I3485" s="18" t="n">
        <f aca="false">F3485*C3485</f>
        <v>22</v>
      </c>
      <c r="J3485" s="19" t="n">
        <f aca="false">H3485*I3485</f>
        <v>115522</v>
      </c>
      <c r="K3485" s="29" t="n">
        <f aca="false">D3485/$E$2</f>
        <v>0.81004</v>
      </c>
      <c r="L3485" s="30" t="n">
        <f aca="false">1/(1+EXP($L$2+($L$3*K3485)+($L$4*C3485)))</f>
        <v>0.110322125057279</v>
      </c>
      <c r="M3485" s="31" t="n">
        <f aca="false">(F3485)*(L3485)+(1-F3485)*(1-L3485)</f>
        <v>0.110322125057279</v>
      </c>
      <c r="N3485" s="31" t="n">
        <f aca="false">IF(B3485=1,LN(M3485),0)</f>
        <v>0</v>
      </c>
      <c r="O3485" s="42" t="n">
        <f aca="false">K3485</f>
        <v>0.81004</v>
      </c>
      <c r="P3485" s="43" t="n">
        <f aca="false">1/(1+EXP($P$2+($P$3*O3485)+($P$4*C3485)))</f>
        <v>0.987835789453311</v>
      </c>
      <c r="Q3485" s="42" t="n">
        <f aca="false">(F3485)*(P3485)+(1-F3485)*(1-P3485)</f>
        <v>0.987835789453311</v>
      </c>
      <c r="R3485" s="42" t="n">
        <f aca="false">IF(B3485&lt;&gt;1,LN(Q3485),0)</f>
        <v>-0.0122388000546223</v>
      </c>
    </row>
    <row r="3486" customFormat="false" ht="13" hidden="false" customHeight="false" outlineLevel="0" collapsed="false">
      <c r="A3486" s="18" t="n">
        <v>3477</v>
      </c>
      <c r="B3486" s="41" t="n">
        <v>0</v>
      </c>
      <c r="C3486" s="18" t="n">
        <v>11</v>
      </c>
      <c r="D3486" s="19" t="n">
        <v>19498</v>
      </c>
      <c r="E3486" s="19" t="n">
        <v>214477</v>
      </c>
      <c r="F3486" s="18" t="n">
        <v>1</v>
      </c>
      <c r="G3486" s="20" t="n">
        <f aca="false">($E$2-D3486)/$E$2</f>
        <v>0.22008</v>
      </c>
      <c r="H3486" s="19" t="n">
        <f aca="false">D3486-$E$3</f>
        <v>4498</v>
      </c>
      <c r="I3486" s="18" t="n">
        <f aca="false">F3486*C3486</f>
        <v>11</v>
      </c>
      <c r="J3486" s="19" t="n">
        <f aca="false">H3486*I3486</f>
        <v>49478</v>
      </c>
      <c r="K3486" s="29" t="n">
        <f aca="false">D3486/$E$2</f>
        <v>0.77992</v>
      </c>
      <c r="L3486" s="30" t="n">
        <f aca="false">1/(1+EXP($L$2+($L$3*K3486)+($L$4*C3486)))</f>
        <v>0.247940417580843</v>
      </c>
      <c r="M3486" s="31" t="n">
        <f aca="false">(F3486)*(L3486)+(1-F3486)*(1-L3486)</f>
        <v>0.247940417580843</v>
      </c>
      <c r="N3486" s="31" t="n">
        <f aca="false">IF(B3486=1,LN(M3486),0)</f>
        <v>0</v>
      </c>
      <c r="O3486" s="42" t="n">
        <f aca="false">K3486</f>
        <v>0.77992</v>
      </c>
      <c r="P3486" s="43" t="n">
        <f aca="false">1/(1+EXP($P$2+($P$3*O3486)+($P$4*C3486)))</f>
        <v>0.994366882857588</v>
      </c>
      <c r="Q3486" s="42" t="n">
        <f aca="false">(F3486)*(P3486)+(1-F3486)*(1-P3486)</f>
        <v>0.994366882857588</v>
      </c>
      <c r="R3486" s="42" t="n">
        <f aca="false">IF(B3486&lt;&gt;1,LN(Q3486),0)</f>
        <v>-0.00564904298302639</v>
      </c>
    </row>
    <row r="3487" customFormat="false" ht="13" hidden="false" customHeight="false" outlineLevel="0" collapsed="false">
      <c r="A3487" s="18" t="n">
        <v>3478</v>
      </c>
      <c r="B3487" s="41" t="n">
        <v>0</v>
      </c>
      <c r="C3487" s="18" t="n">
        <v>17</v>
      </c>
      <c r="D3487" s="19" t="n">
        <v>16330</v>
      </c>
      <c r="E3487" s="19" t="n">
        <v>277609</v>
      </c>
      <c r="F3487" s="18" t="n">
        <v>1</v>
      </c>
      <c r="G3487" s="20" t="n">
        <f aca="false">($E$2-D3487)/$E$2</f>
        <v>0.3468</v>
      </c>
      <c r="H3487" s="19" t="n">
        <f aca="false">D3487-$E$3</f>
        <v>1330</v>
      </c>
      <c r="I3487" s="18" t="n">
        <f aca="false">F3487*C3487</f>
        <v>17</v>
      </c>
      <c r="J3487" s="19" t="n">
        <f aca="false">H3487*I3487</f>
        <v>22610</v>
      </c>
      <c r="K3487" s="29" t="n">
        <f aca="false">D3487/$E$2</f>
        <v>0.6532</v>
      </c>
      <c r="L3487" s="30" t="n">
        <f aca="false">1/(1+EXP($L$2+($L$3*K3487)+($L$4*C3487)))</f>
        <v>0.778985942334594</v>
      </c>
      <c r="M3487" s="31" t="n">
        <f aca="false">(F3487)*(L3487)+(1-F3487)*(1-L3487)</f>
        <v>0.778985942334594</v>
      </c>
      <c r="N3487" s="31" t="n">
        <f aca="false">IF(B3487=1,LN(M3487),0)</f>
        <v>0</v>
      </c>
      <c r="O3487" s="42" t="n">
        <f aca="false">K3487</f>
        <v>0.6532</v>
      </c>
      <c r="P3487" s="43" t="n">
        <f aca="false">1/(1+EXP($P$2+($P$3*O3487)+($P$4*C3487)))</f>
        <v>0.999808339326562</v>
      </c>
      <c r="Q3487" s="42" t="n">
        <f aca="false">(F3487)*(P3487)+(1-F3487)*(1-P3487)</f>
        <v>0.999808339326562</v>
      </c>
      <c r="R3487" s="42" t="n">
        <f aca="false">IF(B3487&lt;&gt;1,LN(Q3487),0)</f>
        <v>-0.00019167904269225</v>
      </c>
    </row>
    <row r="3488" customFormat="false" ht="13" hidden="false" customHeight="false" outlineLevel="0" collapsed="false">
      <c r="A3488" s="18" t="n">
        <v>3479</v>
      </c>
      <c r="B3488" s="41" t="n">
        <v>0</v>
      </c>
      <c r="C3488" s="18" t="n">
        <v>40</v>
      </c>
      <c r="D3488" s="19" t="n">
        <v>18775</v>
      </c>
      <c r="E3488" s="19" t="n">
        <v>751012</v>
      </c>
      <c r="F3488" s="18" t="n">
        <v>1</v>
      </c>
      <c r="G3488" s="20" t="n">
        <f aca="false">($E$2-D3488)/$E$2</f>
        <v>0.249</v>
      </c>
      <c r="H3488" s="19" t="n">
        <f aca="false">D3488-$E$3</f>
        <v>3775</v>
      </c>
      <c r="I3488" s="18" t="n">
        <f aca="false">F3488*C3488</f>
        <v>40</v>
      </c>
      <c r="J3488" s="19" t="n">
        <f aca="false">H3488*I3488</f>
        <v>151000</v>
      </c>
      <c r="K3488" s="29" t="n">
        <f aca="false">D3488/$E$2</f>
        <v>0.751</v>
      </c>
      <c r="L3488" s="30" t="n">
        <f aca="false">1/(1+EXP($L$2+($L$3*K3488)+($L$4*C3488)))</f>
        <v>0.183787613834336</v>
      </c>
      <c r="M3488" s="31" t="n">
        <f aca="false">(F3488)*(L3488)+(1-F3488)*(1-L3488)</f>
        <v>0.183787613834336</v>
      </c>
      <c r="N3488" s="31" t="n">
        <f aca="false">IF(B3488=1,LN(M3488),0)</f>
        <v>0</v>
      </c>
      <c r="O3488" s="42" t="n">
        <f aca="false">K3488</f>
        <v>0.751</v>
      </c>
      <c r="P3488" s="43" t="n">
        <f aca="false">1/(1+EXP($P$2+($P$3*O3488)+($P$4*C3488)))</f>
        <v>0.997550549181246</v>
      </c>
      <c r="Q3488" s="42" t="n">
        <f aca="false">(F3488)*(P3488)+(1-F3488)*(1-P3488)</f>
        <v>0.997550549181246</v>
      </c>
      <c r="R3488" s="42" t="n">
        <f aca="false">IF(B3488&lt;&gt;1,LN(Q3488),0)</f>
        <v>-0.00245245563117382</v>
      </c>
    </row>
    <row r="3489" customFormat="false" ht="13" hidden="false" customHeight="false" outlineLevel="0" collapsed="false">
      <c r="A3489" s="18" t="n">
        <v>3480</v>
      </c>
      <c r="B3489" s="41" t="n">
        <v>0</v>
      </c>
      <c r="C3489" s="18" t="n">
        <v>10</v>
      </c>
      <c r="D3489" s="19" t="n">
        <v>15898</v>
      </c>
      <c r="E3489" s="19" t="n">
        <v>158984</v>
      </c>
      <c r="F3489" s="18" t="n">
        <v>1</v>
      </c>
      <c r="G3489" s="20" t="n">
        <f aca="false">($E$2-D3489)/$E$2</f>
        <v>0.36408</v>
      </c>
      <c r="H3489" s="19" t="n">
        <f aca="false">D3489-$E$3</f>
        <v>898</v>
      </c>
      <c r="I3489" s="18" t="n">
        <f aca="false">F3489*C3489</f>
        <v>10</v>
      </c>
      <c r="J3489" s="19" t="n">
        <f aca="false">H3489*I3489</f>
        <v>8980</v>
      </c>
      <c r="K3489" s="29" t="n">
        <f aca="false">D3489/$E$2</f>
        <v>0.63592</v>
      </c>
      <c r="L3489" s="30" t="n">
        <f aca="false">1/(1+EXP($L$2+($L$3*K3489)+($L$4*C3489)))</f>
        <v>0.863391725382663</v>
      </c>
      <c r="M3489" s="31" t="n">
        <f aca="false">(F3489)*(L3489)+(1-F3489)*(1-L3489)</f>
        <v>0.863391725382663</v>
      </c>
      <c r="N3489" s="31" t="n">
        <f aca="false">IF(B3489=1,LN(M3489),0)</f>
        <v>0</v>
      </c>
      <c r="O3489" s="42" t="n">
        <f aca="false">K3489</f>
        <v>0.63592</v>
      </c>
      <c r="P3489" s="43" t="n">
        <f aca="false">1/(1+EXP($P$2+($P$3*O3489)+($P$4*C3489)))</f>
        <v>0.999877030916788</v>
      </c>
      <c r="Q3489" s="42" t="n">
        <f aca="false">(F3489)*(P3489)+(1-F3489)*(1-P3489)</f>
        <v>0.999877030916788</v>
      </c>
      <c r="R3489" s="42" t="n">
        <f aca="false">IF(B3489&lt;&gt;1,LN(Q3489),0)</f>
        <v>-0.000122976644529002</v>
      </c>
    </row>
    <row r="3490" customFormat="false" ht="13" hidden="false" customHeight="false" outlineLevel="0" collapsed="false">
      <c r="A3490" s="18" t="n">
        <v>3481</v>
      </c>
      <c r="B3490" s="41" t="n">
        <v>0</v>
      </c>
      <c r="C3490" s="18" t="n">
        <v>19</v>
      </c>
      <c r="D3490" s="19" t="n">
        <v>20739</v>
      </c>
      <c r="E3490" s="19" t="n">
        <v>394041</v>
      </c>
      <c r="F3490" s="18" t="n">
        <v>1</v>
      </c>
      <c r="G3490" s="20" t="n">
        <f aca="false">($E$2-D3490)/$E$2</f>
        <v>0.17044</v>
      </c>
      <c r="H3490" s="19" t="n">
        <f aca="false">D3490-$E$3</f>
        <v>5739</v>
      </c>
      <c r="I3490" s="18" t="n">
        <f aca="false">F3490*C3490</f>
        <v>19</v>
      </c>
      <c r="J3490" s="19" t="n">
        <f aca="false">H3490*I3490</f>
        <v>109041</v>
      </c>
      <c r="K3490" s="29" t="n">
        <f aca="false">D3490/$E$2</f>
        <v>0.82956</v>
      </c>
      <c r="L3490" s="30" t="n">
        <f aca="false">1/(1+EXP($L$2+($L$3*K3490)+($L$4*C3490)))</f>
        <v>0.0844650018034203</v>
      </c>
      <c r="M3490" s="31" t="n">
        <f aca="false">(F3490)*(L3490)+(1-F3490)*(1-L3490)</f>
        <v>0.0844650018034203</v>
      </c>
      <c r="N3490" s="31" t="n">
        <f aca="false">IF(B3490=1,LN(M3490),0)</f>
        <v>0</v>
      </c>
      <c r="O3490" s="42" t="n">
        <f aca="false">K3490</f>
        <v>0.82956</v>
      </c>
      <c r="P3490" s="43" t="n">
        <f aca="false">1/(1+EXP($P$2+($P$3*O3490)+($P$4*C3490)))</f>
        <v>0.979581137870454</v>
      </c>
      <c r="Q3490" s="42" t="n">
        <f aca="false">(F3490)*(P3490)+(1-F3490)*(1-P3490)</f>
        <v>0.979581137870454</v>
      </c>
      <c r="R3490" s="42" t="n">
        <f aca="false">IF(B3490&lt;&gt;1,LN(Q3490),0)</f>
        <v>-0.0206302090196232</v>
      </c>
    </row>
    <row r="3491" customFormat="false" ht="13" hidden="false" customHeight="false" outlineLevel="0" collapsed="false">
      <c r="A3491" s="18" t="n">
        <v>3482</v>
      </c>
      <c r="B3491" s="41" t="n">
        <v>0</v>
      </c>
      <c r="C3491" s="18" t="n">
        <v>17</v>
      </c>
      <c r="D3491" s="19" t="n">
        <v>20759</v>
      </c>
      <c r="E3491" s="19" t="n">
        <v>352906</v>
      </c>
      <c r="F3491" s="18" t="n">
        <v>1</v>
      </c>
      <c r="G3491" s="20" t="n">
        <f aca="false">($E$2-D3491)/$E$2</f>
        <v>0.16964</v>
      </c>
      <c r="H3491" s="19" t="n">
        <f aca="false">D3491-$E$3</f>
        <v>5759</v>
      </c>
      <c r="I3491" s="18" t="n">
        <f aca="false">F3491*C3491</f>
        <v>17</v>
      </c>
      <c r="J3491" s="19" t="n">
        <f aca="false">H3491*I3491</f>
        <v>97903</v>
      </c>
      <c r="K3491" s="29" t="n">
        <f aca="false">D3491/$E$2</f>
        <v>0.83036</v>
      </c>
      <c r="L3491" s="30" t="n">
        <f aca="false">1/(1+EXP($L$2+($L$3*K3491)+($L$4*C3491)))</f>
        <v>0.0884543127355547</v>
      </c>
      <c r="M3491" s="31" t="n">
        <f aca="false">(F3491)*(L3491)+(1-F3491)*(1-L3491)</f>
        <v>0.0884543127355547</v>
      </c>
      <c r="N3491" s="31" t="n">
        <f aca="false">IF(B3491=1,LN(M3491),0)</f>
        <v>0</v>
      </c>
      <c r="O3491" s="42" t="n">
        <f aca="false">K3491</f>
        <v>0.83036</v>
      </c>
      <c r="P3491" s="43" t="n">
        <f aca="false">1/(1+EXP($P$2+($P$3*O3491)+($P$4*C3491)))</f>
        <v>0.979057301373009</v>
      </c>
      <c r="Q3491" s="42" t="n">
        <f aca="false">(F3491)*(P3491)+(1-F3491)*(1-P3491)</f>
        <v>0.979057301373009</v>
      </c>
      <c r="R3491" s="42" t="n">
        <f aca="false">IF(B3491&lt;&gt;1,LN(Q3491),0)</f>
        <v>-0.0211651076506714</v>
      </c>
    </row>
    <row r="3492" customFormat="false" ht="13" hidden="false" customHeight="false" outlineLevel="0" collapsed="false">
      <c r="A3492" s="18" t="n">
        <v>3483</v>
      </c>
      <c r="B3492" s="41" t="n">
        <v>0</v>
      </c>
      <c r="C3492" s="18" t="n">
        <v>11</v>
      </c>
      <c r="D3492" s="19" t="n">
        <v>15044</v>
      </c>
      <c r="E3492" s="19" t="n">
        <v>165484</v>
      </c>
      <c r="F3492" s="18" t="n">
        <v>1</v>
      </c>
      <c r="G3492" s="20" t="n">
        <f aca="false">($E$2-D3492)/$E$2</f>
        <v>0.39824</v>
      </c>
      <c r="H3492" s="19" t="n">
        <f aca="false">D3492-$E$3</f>
        <v>44</v>
      </c>
      <c r="I3492" s="18" t="n">
        <f aca="false">F3492*C3492</f>
        <v>11</v>
      </c>
      <c r="J3492" s="19" t="n">
        <f aca="false">H3492*I3492</f>
        <v>484</v>
      </c>
      <c r="K3492" s="29" t="n">
        <f aca="false">D3492/$E$2</f>
        <v>0.60176</v>
      </c>
      <c r="L3492" s="30" t="n">
        <f aca="false">1/(1+EXP($L$2+($L$3*K3492)+($L$4*C3492)))</f>
        <v>0.924356966854662</v>
      </c>
      <c r="M3492" s="31" t="n">
        <f aca="false">(F3492)*(L3492)+(1-F3492)*(1-L3492)</f>
        <v>0.924356966854662</v>
      </c>
      <c r="N3492" s="31" t="n">
        <f aca="false">IF(B3492=1,LN(M3492),0)</f>
        <v>0</v>
      </c>
      <c r="O3492" s="42" t="n">
        <f aca="false">K3492</f>
        <v>0.60176</v>
      </c>
      <c r="P3492" s="43" t="n">
        <f aca="false">1/(1+EXP($P$2+($P$3*O3492)+($P$4*C3492)))</f>
        <v>0.999950567289565</v>
      </c>
      <c r="Q3492" s="42" t="n">
        <f aca="false">(F3492)*(P3492)+(1-F3492)*(1-P3492)</f>
        <v>0.999950567289565</v>
      </c>
      <c r="R3492" s="42" t="n">
        <f aca="false">IF(B3492&lt;&gt;1,LN(Q3492),0)</f>
        <v>-4.94339322712569E-005</v>
      </c>
    </row>
    <row r="3493" customFormat="false" ht="13" hidden="false" customHeight="false" outlineLevel="0" collapsed="false">
      <c r="A3493" s="18" t="n">
        <v>3484</v>
      </c>
      <c r="B3493" s="41" t="n">
        <v>0</v>
      </c>
      <c r="C3493" s="18" t="n">
        <v>19</v>
      </c>
      <c r="D3493" s="19" t="n">
        <v>21435</v>
      </c>
      <c r="E3493" s="19" t="n">
        <v>407268</v>
      </c>
      <c r="F3493" s="18" t="n">
        <v>1</v>
      </c>
      <c r="G3493" s="20" t="n">
        <f aca="false">($E$2-D3493)/$E$2</f>
        <v>0.1426</v>
      </c>
      <c r="H3493" s="19" t="n">
        <f aca="false">D3493-$E$3</f>
        <v>6435</v>
      </c>
      <c r="I3493" s="18" t="n">
        <f aca="false">F3493*C3493</f>
        <v>19</v>
      </c>
      <c r="J3493" s="19" t="n">
        <f aca="false">H3493*I3493</f>
        <v>122265</v>
      </c>
      <c r="K3493" s="29" t="n">
        <f aca="false">D3493/$E$2</f>
        <v>0.8574</v>
      </c>
      <c r="L3493" s="30" t="n">
        <f aca="false">1/(1+EXP($L$2+($L$3*K3493)+($L$4*C3493)))</f>
        <v>0.0498450253439299</v>
      </c>
      <c r="M3493" s="31" t="n">
        <f aca="false">(F3493)*(L3493)+(1-F3493)*(1-L3493)</f>
        <v>0.0498450253439299</v>
      </c>
      <c r="N3493" s="31" t="n">
        <f aca="false">IF(B3493=1,LN(M3493),0)</f>
        <v>0</v>
      </c>
      <c r="O3493" s="42" t="n">
        <f aca="false">K3493</f>
        <v>0.8574</v>
      </c>
      <c r="P3493" s="43" t="n">
        <f aca="false">1/(1+EXP($P$2+($P$3*O3493)+($P$4*C3493)))</f>
        <v>0.958103553138683</v>
      </c>
      <c r="Q3493" s="42" t="n">
        <f aca="false">(F3493)*(P3493)+(1-F3493)*(1-P3493)</f>
        <v>0.958103553138683</v>
      </c>
      <c r="R3493" s="42" t="n">
        <f aca="false">IF(B3493&lt;&gt;1,LN(Q3493),0)</f>
        <v>-0.0427994138062668</v>
      </c>
    </row>
    <row r="3494" customFormat="false" ht="13" hidden="false" customHeight="false" outlineLevel="0" collapsed="false">
      <c r="A3494" s="18" t="n">
        <v>3485</v>
      </c>
      <c r="B3494" s="41" t="n">
        <v>0</v>
      </c>
      <c r="C3494" s="18" t="n">
        <v>13</v>
      </c>
      <c r="D3494" s="19" t="n">
        <v>16358</v>
      </c>
      <c r="E3494" s="19" t="n">
        <v>212651</v>
      </c>
      <c r="F3494" s="18" t="n">
        <v>1</v>
      </c>
      <c r="G3494" s="20" t="n">
        <f aca="false">($E$2-D3494)/$E$2</f>
        <v>0.34568</v>
      </c>
      <c r="H3494" s="19" t="n">
        <f aca="false">D3494-$E$3</f>
        <v>1358</v>
      </c>
      <c r="I3494" s="18" t="n">
        <f aca="false">F3494*C3494</f>
        <v>13</v>
      </c>
      <c r="J3494" s="19" t="n">
        <f aca="false">H3494*I3494</f>
        <v>17654</v>
      </c>
      <c r="K3494" s="29" t="n">
        <f aca="false">D3494/$E$2</f>
        <v>0.65432</v>
      </c>
      <c r="L3494" s="30" t="n">
        <f aca="false">1/(1+EXP($L$2+($L$3*K3494)+($L$4*C3494)))</f>
        <v>0.797466032118238</v>
      </c>
      <c r="M3494" s="31" t="n">
        <f aca="false">(F3494)*(L3494)+(1-F3494)*(1-L3494)</f>
        <v>0.797466032118238</v>
      </c>
      <c r="N3494" s="31" t="n">
        <f aca="false">IF(B3494=1,LN(M3494),0)</f>
        <v>0</v>
      </c>
      <c r="O3494" s="42" t="n">
        <f aca="false">K3494</f>
        <v>0.65432</v>
      </c>
      <c r="P3494" s="43" t="n">
        <f aca="false">1/(1+EXP($P$2+($P$3*O3494)+($P$4*C3494)))</f>
        <v>0.999800726888572</v>
      </c>
      <c r="Q3494" s="42" t="n">
        <f aca="false">(F3494)*(P3494)+(1-F3494)*(1-P3494)</f>
        <v>0.999800726888572</v>
      </c>
      <c r="R3494" s="42" t="n">
        <f aca="false">IF(B3494&lt;&gt;1,LN(Q3494),0)</f>
        <v>-0.00019929296895276</v>
      </c>
    </row>
    <row r="3495" customFormat="false" ht="13" hidden="false" customHeight="false" outlineLevel="0" collapsed="false">
      <c r="A3495" s="18" t="n">
        <v>3486</v>
      </c>
      <c r="B3495" s="41" t="n">
        <v>0</v>
      </c>
      <c r="C3495" s="18" t="n">
        <v>23</v>
      </c>
      <c r="D3495" s="19" t="n">
        <v>20818</v>
      </c>
      <c r="E3495" s="19" t="n">
        <v>478804</v>
      </c>
      <c r="F3495" s="18" t="n">
        <v>1</v>
      </c>
      <c r="G3495" s="20" t="n">
        <f aca="false">($E$2-D3495)/$E$2</f>
        <v>0.16728</v>
      </c>
      <c r="H3495" s="19" t="n">
        <f aca="false">D3495-$E$3</f>
        <v>5818</v>
      </c>
      <c r="I3495" s="18" t="n">
        <f aca="false">F3495*C3495</f>
        <v>23</v>
      </c>
      <c r="J3495" s="19" t="n">
        <f aca="false">H3495*I3495</f>
        <v>133814</v>
      </c>
      <c r="K3495" s="29" t="n">
        <f aca="false">D3495/$E$2</f>
        <v>0.83272</v>
      </c>
      <c r="L3495" s="30" t="n">
        <f aca="false">1/(1+EXP($L$2+($L$3*K3495)+($L$4*C3495)))</f>
        <v>0.0703892488388842</v>
      </c>
      <c r="M3495" s="31" t="n">
        <f aca="false">(F3495)*(L3495)+(1-F3495)*(1-L3495)</f>
        <v>0.0703892488388842</v>
      </c>
      <c r="N3495" s="31" t="n">
        <f aca="false">IF(B3495=1,LN(M3495),0)</f>
        <v>0</v>
      </c>
      <c r="O3495" s="42" t="n">
        <f aca="false">K3495</f>
        <v>0.83272</v>
      </c>
      <c r="P3495" s="43" t="n">
        <f aca="false">1/(1+EXP($P$2+($P$3*O3495)+($P$4*C3495)))</f>
        <v>0.978026916701671</v>
      </c>
      <c r="Q3495" s="42" t="n">
        <f aca="false">(F3495)*(P3495)+(1-F3495)*(1-P3495)</f>
        <v>0.978026916701671</v>
      </c>
      <c r="R3495" s="42" t="n">
        <f aca="false">IF(B3495&lt;&gt;1,LN(Q3495),0)</f>
        <v>-0.0222180871362003</v>
      </c>
    </row>
    <row r="3496" customFormat="false" ht="13" hidden="false" customHeight="false" outlineLevel="0" collapsed="false">
      <c r="A3496" s="18" t="n">
        <v>3487</v>
      </c>
      <c r="B3496" s="41" t="n">
        <v>0</v>
      </c>
      <c r="C3496" s="18" t="n">
        <v>27</v>
      </c>
      <c r="D3496" s="19" t="n">
        <v>15298</v>
      </c>
      <c r="E3496" s="19" t="n">
        <v>413050</v>
      </c>
      <c r="F3496" s="18" t="n">
        <v>1</v>
      </c>
      <c r="G3496" s="20" t="n">
        <f aca="false">($E$2-D3496)/$E$2</f>
        <v>0.38808</v>
      </c>
      <c r="H3496" s="19" t="n">
        <f aca="false">D3496-$E$3</f>
        <v>298</v>
      </c>
      <c r="I3496" s="18" t="n">
        <f aca="false">F3496*C3496</f>
        <v>27</v>
      </c>
      <c r="J3496" s="19" t="n">
        <f aca="false">H3496*I3496</f>
        <v>8046</v>
      </c>
      <c r="K3496" s="29" t="n">
        <f aca="false">D3496/$E$2</f>
        <v>0.61192</v>
      </c>
      <c r="L3496" s="30" t="n">
        <f aca="false">1/(1+EXP($L$2+($L$3*K3496)+($L$4*C3496)))</f>
        <v>0.853603194101297</v>
      </c>
      <c r="M3496" s="31" t="n">
        <f aca="false">(F3496)*(L3496)+(1-F3496)*(1-L3496)</f>
        <v>0.853603194101297</v>
      </c>
      <c r="N3496" s="31" t="n">
        <f aca="false">IF(B3496=1,LN(M3496),0)</f>
        <v>0</v>
      </c>
      <c r="O3496" s="42" t="n">
        <f aca="false">K3496</f>
        <v>0.61192</v>
      </c>
      <c r="P3496" s="43" t="n">
        <f aca="false">1/(1+EXP($P$2+($P$3*O3496)+($P$4*C3496)))</f>
        <v>0.999937548724057</v>
      </c>
      <c r="Q3496" s="42" t="n">
        <f aca="false">(F3496)*(P3496)+(1-F3496)*(1-P3496)</f>
        <v>0.999937548724057</v>
      </c>
      <c r="R3496" s="42" t="n">
        <f aca="false">IF(B3496&lt;&gt;1,LN(Q3496),0)</f>
        <v>-6.24532261046372E-005</v>
      </c>
    </row>
    <row r="3497" customFormat="false" ht="13" hidden="false" customHeight="false" outlineLevel="0" collapsed="false">
      <c r="A3497" s="18" t="n">
        <v>3488</v>
      </c>
      <c r="B3497" s="41" t="n">
        <v>0</v>
      </c>
      <c r="C3497" s="18" t="n">
        <v>14</v>
      </c>
      <c r="D3497" s="19" t="n">
        <v>19648</v>
      </c>
      <c r="E3497" s="19" t="n">
        <v>275078</v>
      </c>
      <c r="F3497" s="18" t="n">
        <v>1</v>
      </c>
      <c r="G3497" s="20" t="n">
        <f aca="false">($E$2-D3497)/$E$2</f>
        <v>0.21408</v>
      </c>
      <c r="H3497" s="19" t="n">
        <f aca="false">D3497-$E$3</f>
        <v>4648</v>
      </c>
      <c r="I3497" s="18" t="n">
        <f aca="false">F3497*C3497</f>
        <v>14</v>
      </c>
      <c r="J3497" s="19" t="n">
        <f aca="false">H3497*I3497</f>
        <v>65072</v>
      </c>
      <c r="K3497" s="29" t="n">
        <f aca="false">D3497/$E$2</f>
        <v>0.78592</v>
      </c>
      <c r="L3497" s="30" t="n">
        <f aca="false">1/(1+EXP($L$2+($L$3*K3497)+($L$4*C3497)))</f>
        <v>0.208927681892043</v>
      </c>
      <c r="M3497" s="31" t="n">
        <f aca="false">(F3497)*(L3497)+(1-F3497)*(1-L3497)</f>
        <v>0.208927681892043</v>
      </c>
      <c r="N3497" s="31" t="n">
        <f aca="false">IF(B3497=1,LN(M3497),0)</f>
        <v>0</v>
      </c>
      <c r="O3497" s="42" t="n">
        <f aca="false">K3497</f>
        <v>0.78592</v>
      </c>
      <c r="P3497" s="43" t="n">
        <f aca="false">1/(1+EXP($P$2+($P$3*O3497)+($P$4*C3497)))</f>
        <v>0.993442893480384</v>
      </c>
      <c r="Q3497" s="42" t="n">
        <f aca="false">(F3497)*(P3497)+(1-F3497)*(1-P3497)</f>
        <v>0.993442893480384</v>
      </c>
      <c r="R3497" s="42" t="n">
        <f aca="false">IF(B3497&lt;&gt;1,LN(Q3497),0)</f>
        <v>-0.00657869878284114</v>
      </c>
    </row>
    <row r="3498" customFormat="false" ht="13" hidden="false" customHeight="false" outlineLevel="0" collapsed="false">
      <c r="A3498" s="18" t="n">
        <v>3489</v>
      </c>
      <c r="B3498" s="41" t="n">
        <v>0</v>
      </c>
      <c r="C3498" s="18" t="n">
        <v>13</v>
      </c>
      <c r="D3498" s="19" t="n">
        <v>15349</v>
      </c>
      <c r="E3498" s="19" t="n">
        <v>199539</v>
      </c>
      <c r="F3498" s="18" t="n">
        <v>1</v>
      </c>
      <c r="G3498" s="20" t="n">
        <f aca="false">($E$2-D3498)/$E$2</f>
        <v>0.38604</v>
      </c>
      <c r="H3498" s="19" t="n">
        <f aca="false">D3498-$E$3</f>
        <v>349</v>
      </c>
      <c r="I3498" s="18" t="n">
        <f aca="false">F3498*C3498</f>
        <v>13</v>
      </c>
      <c r="J3498" s="19" t="n">
        <f aca="false">H3498*I3498</f>
        <v>4537</v>
      </c>
      <c r="K3498" s="29" t="n">
        <f aca="false">D3498/$E$2</f>
        <v>0.61396</v>
      </c>
      <c r="L3498" s="30" t="n">
        <f aca="false">1/(1+EXP($L$2+($L$3*K3498)+($L$4*C3498)))</f>
        <v>0.899252390696367</v>
      </c>
      <c r="M3498" s="31" t="n">
        <f aca="false">(F3498)*(L3498)+(1-F3498)*(1-L3498)</f>
        <v>0.899252390696367</v>
      </c>
      <c r="N3498" s="31" t="n">
        <f aca="false">IF(B3498=1,LN(M3498),0)</f>
        <v>0</v>
      </c>
      <c r="O3498" s="42" t="n">
        <f aca="false">K3498</f>
        <v>0.61396</v>
      </c>
      <c r="P3498" s="43" t="n">
        <f aca="false">1/(1+EXP($P$2+($P$3*O3498)+($P$4*C3498)))</f>
        <v>0.999931918925613</v>
      </c>
      <c r="Q3498" s="42" t="n">
        <f aca="false">(F3498)*(P3498)+(1-F3498)*(1-P3498)</f>
        <v>0.999931918925613</v>
      </c>
      <c r="R3498" s="42" t="n">
        <f aca="false">IF(B3498&lt;&gt;1,LN(Q3498),0)</f>
        <v>-6.808339200903E-005</v>
      </c>
    </row>
    <row r="3499" customFormat="false" ht="13" hidden="false" customHeight="false" outlineLevel="0" collapsed="false">
      <c r="A3499" s="18" t="n">
        <v>3490</v>
      </c>
      <c r="B3499" s="41" t="n">
        <v>0</v>
      </c>
      <c r="C3499" s="18" t="n">
        <v>10</v>
      </c>
      <c r="D3499" s="19" t="n">
        <v>19726</v>
      </c>
      <c r="E3499" s="19" t="n">
        <v>197258</v>
      </c>
      <c r="F3499" s="18" t="n">
        <v>1</v>
      </c>
      <c r="G3499" s="20" t="n">
        <f aca="false">($E$2-D3499)/$E$2</f>
        <v>0.21096</v>
      </c>
      <c r="H3499" s="19" t="n">
        <f aca="false">D3499-$E$3</f>
        <v>4726</v>
      </c>
      <c r="I3499" s="18" t="n">
        <f aca="false">F3499*C3499</f>
        <v>10</v>
      </c>
      <c r="J3499" s="19" t="n">
        <f aca="false">H3499*I3499</f>
        <v>47260</v>
      </c>
      <c r="K3499" s="29" t="n">
        <f aca="false">D3499/$E$2</f>
        <v>0.78904</v>
      </c>
      <c r="L3499" s="30" t="n">
        <f aca="false">1/(1+EXP($L$2+($L$3*K3499)+($L$4*C3499)))</f>
        <v>0.220768770536416</v>
      </c>
      <c r="M3499" s="31" t="n">
        <f aca="false">(F3499)*(L3499)+(1-F3499)*(1-L3499)</f>
        <v>0.220768770536416</v>
      </c>
      <c r="N3499" s="31" t="n">
        <f aca="false">IF(B3499=1,LN(M3499),0)</f>
        <v>0</v>
      </c>
      <c r="O3499" s="42" t="n">
        <f aca="false">K3499</f>
        <v>0.78904</v>
      </c>
      <c r="P3499" s="43" t="n">
        <f aca="false">1/(1+EXP($P$2+($P$3*O3499)+($P$4*C3499)))</f>
        <v>0.992814247543106</v>
      </c>
      <c r="Q3499" s="42" t="n">
        <f aca="false">(F3499)*(P3499)+(1-F3499)*(1-P3499)</f>
        <v>0.992814247543106</v>
      </c>
      <c r="R3499" s="42" t="n">
        <f aca="false">IF(B3499&lt;&gt;1,LN(Q3499),0)</f>
        <v>-0.00721169432534647</v>
      </c>
    </row>
    <row r="3500" customFormat="false" ht="13" hidden="false" customHeight="false" outlineLevel="0" collapsed="false">
      <c r="A3500" s="18" t="n">
        <v>3491</v>
      </c>
      <c r="B3500" s="41" t="n">
        <v>0</v>
      </c>
      <c r="C3500" s="18" t="n">
        <v>20</v>
      </c>
      <c r="D3500" s="19" t="n">
        <v>15070</v>
      </c>
      <c r="E3500" s="19" t="n">
        <v>301403</v>
      </c>
      <c r="F3500" s="18" t="n">
        <v>1</v>
      </c>
      <c r="G3500" s="20" t="n">
        <f aca="false">($E$2-D3500)/$E$2</f>
        <v>0.3972</v>
      </c>
      <c r="H3500" s="19" t="n">
        <f aca="false">D3500-$E$3</f>
        <v>70</v>
      </c>
      <c r="I3500" s="18" t="n">
        <f aca="false">F3500*C3500</f>
        <v>20</v>
      </c>
      <c r="J3500" s="19" t="n">
        <f aca="false">H3500*I3500</f>
        <v>1400</v>
      </c>
      <c r="K3500" s="29" t="n">
        <f aca="false">D3500/$E$2</f>
        <v>0.6028</v>
      </c>
      <c r="L3500" s="30" t="n">
        <f aca="false">1/(1+EXP($L$2+($L$3*K3500)+($L$4*C3500)))</f>
        <v>0.898590692953999</v>
      </c>
      <c r="M3500" s="31" t="n">
        <f aca="false">(F3500)*(L3500)+(1-F3500)*(1-L3500)</f>
        <v>0.898590692953999</v>
      </c>
      <c r="N3500" s="31" t="n">
        <f aca="false">IF(B3500=1,LN(M3500),0)</f>
        <v>0</v>
      </c>
      <c r="O3500" s="42" t="n">
        <f aca="false">K3500</f>
        <v>0.6028</v>
      </c>
      <c r="P3500" s="43" t="n">
        <f aca="false">1/(1+EXP($P$2+($P$3*O3500)+($P$4*C3500)))</f>
        <v>0.999950215647485</v>
      </c>
      <c r="Q3500" s="42" t="n">
        <f aca="false">(F3500)*(P3500)+(1-F3500)*(1-P3500)</f>
        <v>0.999950215647485</v>
      </c>
      <c r="R3500" s="42" t="n">
        <f aca="false">IF(B3500&lt;&gt;1,LN(Q3500),0)</f>
        <v>-4.97855917964683E-005</v>
      </c>
    </row>
    <row r="3501" customFormat="false" ht="13" hidden="false" customHeight="false" outlineLevel="0" collapsed="false">
      <c r="A3501" s="18" t="n">
        <v>3492</v>
      </c>
      <c r="B3501" s="41" t="n">
        <v>0</v>
      </c>
      <c r="C3501" s="18" t="n">
        <v>12</v>
      </c>
      <c r="D3501" s="19" t="n">
        <v>17159</v>
      </c>
      <c r="E3501" s="19" t="n">
        <v>205911</v>
      </c>
      <c r="F3501" s="18" t="n">
        <v>1</v>
      </c>
      <c r="G3501" s="20" t="n">
        <f aca="false">($E$2-D3501)/$E$2</f>
        <v>0.31364</v>
      </c>
      <c r="H3501" s="19" t="n">
        <f aca="false">D3501-$E$3</f>
        <v>2159</v>
      </c>
      <c r="I3501" s="18" t="n">
        <f aca="false">F3501*C3501</f>
        <v>12</v>
      </c>
      <c r="J3501" s="19" t="n">
        <f aca="false">H3501*I3501</f>
        <v>25908</v>
      </c>
      <c r="K3501" s="29" t="n">
        <f aca="false">D3501/$E$2</f>
        <v>0.68636</v>
      </c>
      <c r="L3501" s="30" t="n">
        <f aca="false">1/(1+EXP($L$2+($L$3*K3501)+($L$4*C3501)))</f>
        <v>0.680092873609616</v>
      </c>
      <c r="M3501" s="31" t="n">
        <f aca="false">(F3501)*(L3501)+(1-F3501)*(1-L3501)</f>
        <v>0.680092873609616</v>
      </c>
      <c r="N3501" s="31" t="n">
        <f aca="false">IF(B3501=1,LN(M3501),0)</f>
        <v>0</v>
      </c>
      <c r="O3501" s="42" t="n">
        <f aca="false">K3501</f>
        <v>0.68636</v>
      </c>
      <c r="P3501" s="43" t="n">
        <f aca="false">1/(1+EXP($P$2+($P$3*O3501)+($P$4*C3501)))</f>
        <v>0.999531572541362</v>
      </c>
      <c r="Q3501" s="42" t="n">
        <f aca="false">(F3501)*(P3501)+(1-F3501)*(1-P3501)</f>
        <v>0.999531572541362</v>
      </c>
      <c r="R3501" s="42" t="n">
        <f aca="false">IF(B3501&lt;&gt;1,LN(Q3501),0)</f>
        <v>-0.000468537205053896</v>
      </c>
    </row>
    <row r="3502" customFormat="false" ht="13" hidden="false" customHeight="false" outlineLevel="0" collapsed="false">
      <c r="A3502" s="18" t="n">
        <v>3493</v>
      </c>
      <c r="B3502" s="41" t="n">
        <v>0</v>
      </c>
      <c r="C3502" s="18" t="n">
        <v>15</v>
      </c>
      <c r="D3502" s="19" t="n">
        <v>21487</v>
      </c>
      <c r="E3502" s="19" t="n">
        <v>322311</v>
      </c>
      <c r="F3502" s="18" t="n">
        <v>1</v>
      </c>
      <c r="G3502" s="20" t="n">
        <f aca="false">($E$2-D3502)/$E$2</f>
        <v>0.14052</v>
      </c>
      <c r="H3502" s="19" t="n">
        <f aca="false">D3502-$E$3</f>
        <v>6487</v>
      </c>
      <c r="I3502" s="18" t="n">
        <f aca="false">F3502*C3502</f>
        <v>15</v>
      </c>
      <c r="J3502" s="19" t="n">
        <f aca="false">H3502*I3502</f>
        <v>97305</v>
      </c>
      <c r="K3502" s="29" t="n">
        <f aca="false">D3502/$E$2</f>
        <v>0.85948</v>
      </c>
      <c r="L3502" s="30" t="n">
        <f aca="false">1/(1+EXP($L$2+($L$3*K3502)+($L$4*C3502)))</f>
        <v>0.0543510131430892</v>
      </c>
      <c r="M3502" s="31" t="n">
        <f aca="false">(F3502)*(L3502)+(1-F3502)*(1-L3502)</f>
        <v>0.0543510131430892</v>
      </c>
      <c r="N3502" s="31" t="n">
        <f aca="false">IF(B3502=1,LN(M3502),0)</f>
        <v>0</v>
      </c>
      <c r="O3502" s="42" t="n">
        <f aca="false">K3502</f>
        <v>0.85948</v>
      </c>
      <c r="P3502" s="43" t="n">
        <f aca="false">1/(1+EXP($P$2+($P$3*O3502)+($P$4*C3502)))</f>
        <v>0.955436311897436</v>
      </c>
      <c r="Q3502" s="42" t="n">
        <f aca="false">(F3502)*(P3502)+(1-F3502)*(1-P3502)</f>
        <v>0.955436311897436</v>
      </c>
      <c r="R3502" s="42" t="n">
        <f aca="false">IF(B3502&lt;&gt;1,LN(Q3502),0)</f>
        <v>-0.0455871717384383</v>
      </c>
    </row>
    <row r="3503" customFormat="false" ht="13" hidden="false" customHeight="false" outlineLevel="0" collapsed="false">
      <c r="A3503" s="18" t="n">
        <v>3494</v>
      </c>
      <c r="B3503" s="41" t="n">
        <v>0</v>
      </c>
      <c r="C3503" s="18" t="n">
        <v>28</v>
      </c>
      <c r="D3503" s="19" t="n">
        <v>22486</v>
      </c>
      <c r="E3503" s="19" t="n">
        <v>629621</v>
      </c>
      <c r="F3503" s="18" t="n">
        <v>1</v>
      </c>
      <c r="G3503" s="20" t="n">
        <f aca="false">($E$2-D3503)/$E$2</f>
        <v>0.10056</v>
      </c>
      <c r="H3503" s="19" t="n">
        <f aca="false">D3503-$E$3</f>
        <v>7486</v>
      </c>
      <c r="I3503" s="18" t="n">
        <f aca="false">F3503*C3503</f>
        <v>28</v>
      </c>
      <c r="J3503" s="19" t="n">
        <f aca="false">H3503*I3503</f>
        <v>209608</v>
      </c>
      <c r="K3503" s="29" t="n">
        <f aca="false">D3503/$E$2</f>
        <v>0.89944</v>
      </c>
      <c r="L3503" s="30" t="n">
        <f aca="false">1/(1+EXP($L$2+($L$3*K3503)+($L$4*C3503)))</f>
        <v>0.0162943534239209</v>
      </c>
      <c r="M3503" s="31" t="n">
        <f aca="false">(F3503)*(L3503)+(1-F3503)*(1-L3503)</f>
        <v>0.0162943534239209</v>
      </c>
      <c r="N3503" s="31" t="n">
        <f aca="false">IF(B3503=1,LN(M3503),0)</f>
        <v>0</v>
      </c>
      <c r="O3503" s="42" t="n">
        <f aca="false">K3503</f>
        <v>0.89944</v>
      </c>
      <c r="P3503" s="43" t="n">
        <f aca="false">1/(1+EXP($P$2+($P$3*O3503)+($P$4*C3503)))</f>
        <v>0.884067514644184</v>
      </c>
      <c r="Q3503" s="42" t="n">
        <f aca="false">(F3503)*(P3503)+(1-F3503)*(1-P3503)</f>
        <v>0.884067514644184</v>
      </c>
      <c r="R3503" s="42" t="n">
        <f aca="false">IF(B3503&lt;&gt;1,LN(Q3503),0)</f>
        <v>-0.12322184522896</v>
      </c>
    </row>
    <row r="3504" customFormat="false" ht="13" hidden="false" customHeight="false" outlineLevel="0" collapsed="false">
      <c r="A3504" s="18" t="n">
        <v>3495</v>
      </c>
      <c r="B3504" s="41" t="n">
        <v>0</v>
      </c>
      <c r="C3504" s="18" t="n">
        <v>14</v>
      </c>
      <c r="D3504" s="19" t="n">
        <v>16791</v>
      </c>
      <c r="E3504" s="19" t="n">
        <v>235069</v>
      </c>
      <c r="F3504" s="18" t="n">
        <v>1</v>
      </c>
      <c r="G3504" s="20" t="n">
        <f aca="false">($E$2-D3504)/$E$2</f>
        <v>0.32836</v>
      </c>
      <c r="H3504" s="19" t="n">
        <f aca="false">D3504-$E$3</f>
        <v>1791</v>
      </c>
      <c r="I3504" s="18" t="n">
        <f aca="false">F3504*C3504</f>
        <v>14</v>
      </c>
      <c r="J3504" s="19" t="n">
        <f aca="false">H3504*I3504</f>
        <v>25074</v>
      </c>
      <c r="K3504" s="29" t="n">
        <f aca="false">D3504/$E$2</f>
        <v>0.67164</v>
      </c>
      <c r="L3504" s="30" t="n">
        <f aca="false">1/(1+EXP($L$2+($L$3*K3504)+($L$4*C3504)))</f>
        <v>0.728287308616326</v>
      </c>
      <c r="M3504" s="31" t="n">
        <f aca="false">(F3504)*(L3504)+(1-F3504)*(1-L3504)</f>
        <v>0.728287308616326</v>
      </c>
      <c r="N3504" s="31" t="n">
        <f aca="false">IF(B3504=1,LN(M3504),0)</f>
        <v>0</v>
      </c>
      <c r="O3504" s="42" t="n">
        <f aca="false">K3504</f>
        <v>0.67164</v>
      </c>
      <c r="P3504" s="43" t="n">
        <f aca="false">1/(1+EXP($P$2+($P$3*O3504)+($P$4*C3504)))</f>
        <v>0.999684798194578</v>
      </c>
      <c r="Q3504" s="42" t="n">
        <f aca="false">(F3504)*(P3504)+(1-F3504)*(1-P3504)</f>
        <v>0.999684798194578</v>
      </c>
      <c r="R3504" s="42" t="n">
        <f aca="false">IF(B3504&lt;&gt;1,LN(Q3504),0)</f>
        <v>-0.000315251491952306</v>
      </c>
    </row>
    <row r="3505" customFormat="false" ht="13" hidden="false" customHeight="false" outlineLevel="0" collapsed="false">
      <c r="A3505" s="18" t="n">
        <v>3496</v>
      </c>
      <c r="B3505" s="41" t="n">
        <v>0</v>
      </c>
      <c r="C3505" s="18" t="n">
        <v>14</v>
      </c>
      <c r="D3505" s="19" t="n">
        <v>16326</v>
      </c>
      <c r="E3505" s="19" t="n">
        <v>228560</v>
      </c>
      <c r="F3505" s="18" t="n">
        <v>1</v>
      </c>
      <c r="G3505" s="20" t="n">
        <f aca="false">($E$2-D3505)/$E$2</f>
        <v>0.34696</v>
      </c>
      <c r="H3505" s="19" t="n">
        <f aca="false">D3505-$E$3</f>
        <v>1326</v>
      </c>
      <c r="I3505" s="18" t="n">
        <f aca="false">F3505*C3505</f>
        <v>14</v>
      </c>
      <c r="J3505" s="19" t="n">
        <f aca="false">H3505*I3505</f>
        <v>18564</v>
      </c>
      <c r="K3505" s="29" t="n">
        <f aca="false">D3505/$E$2</f>
        <v>0.65304</v>
      </c>
      <c r="L3505" s="30" t="n">
        <f aca="false">1/(1+EXP($L$2+($L$3*K3505)+($L$4*C3505)))</f>
        <v>0.796266024841046</v>
      </c>
      <c r="M3505" s="31" t="n">
        <f aca="false">(F3505)*(L3505)+(1-F3505)*(1-L3505)</f>
        <v>0.796266024841046</v>
      </c>
      <c r="N3505" s="31" t="n">
        <f aca="false">IF(B3505=1,LN(M3505),0)</f>
        <v>0</v>
      </c>
      <c r="O3505" s="42" t="n">
        <f aca="false">K3505</f>
        <v>0.65304</v>
      </c>
      <c r="P3505" s="43" t="n">
        <f aca="false">1/(1+EXP($P$2+($P$3*O3505)+($P$4*C3505)))</f>
        <v>0.999807839517167</v>
      </c>
      <c r="Q3505" s="42" t="n">
        <f aca="false">(F3505)*(P3505)+(1-F3505)*(1-P3505)</f>
        <v>0.999807839517167</v>
      </c>
      <c r="R3505" s="42" t="n">
        <f aca="false">IF(B3505&lt;&gt;1,LN(Q3505),0)</f>
        <v>-0.000192178948024576</v>
      </c>
    </row>
    <row r="3506" customFormat="false" ht="13" hidden="false" customHeight="false" outlineLevel="0" collapsed="false">
      <c r="A3506" s="18" t="n">
        <v>3497</v>
      </c>
      <c r="B3506" s="41" t="n">
        <v>0</v>
      </c>
      <c r="C3506" s="18" t="n">
        <v>32</v>
      </c>
      <c r="D3506" s="19" t="n">
        <v>21850</v>
      </c>
      <c r="E3506" s="19" t="n">
        <v>699195</v>
      </c>
      <c r="F3506" s="18" t="n">
        <v>1</v>
      </c>
      <c r="G3506" s="20" t="n">
        <f aca="false">($E$2-D3506)/$E$2</f>
        <v>0.126</v>
      </c>
      <c r="H3506" s="19" t="n">
        <f aca="false">D3506-$E$3</f>
        <v>6850</v>
      </c>
      <c r="I3506" s="18" t="n">
        <f aca="false">F3506*C3506</f>
        <v>32</v>
      </c>
      <c r="J3506" s="19" t="n">
        <f aca="false">H3506*I3506</f>
        <v>219200</v>
      </c>
      <c r="K3506" s="29" t="n">
        <f aca="false">D3506/$E$2</f>
        <v>0.874</v>
      </c>
      <c r="L3506" s="30" t="n">
        <f aca="false">1/(1+EXP($L$2+($L$3*K3506)+($L$4*C3506)))</f>
        <v>0.0237041405987022</v>
      </c>
      <c r="M3506" s="31" t="n">
        <f aca="false">(F3506)*(L3506)+(1-F3506)*(1-L3506)</f>
        <v>0.0237041405987022</v>
      </c>
      <c r="N3506" s="31" t="n">
        <f aca="false">IF(B3506=1,LN(M3506),0)</f>
        <v>0</v>
      </c>
      <c r="O3506" s="42" t="n">
        <f aca="false">K3506</f>
        <v>0.874</v>
      </c>
      <c r="P3506" s="43" t="n">
        <f aca="false">1/(1+EXP($P$2+($P$3*O3506)+($P$4*C3506)))</f>
        <v>0.938063942246637</v>
      </c>
      <c r="Q3506" s="42" t="n">
        <f aca="false">(F3506)*(P3506)+(1-F3506)*(1-P3506)</f>
        <v>0.938063942246637</v>
      </c>
      <c r="R3506" s="42" t="n">
        <f aca="false">IF(B3506&lt;&gt;1,LN(Q3506),0)</f>
        <v>-0.0639371635928571</v>
      </c>
    </row>
    <row r="3507" customFormat="false" ht="13" hidden="false" customHeight="false" outlineLevel="0" collapsed="false">
      <c r="A3507" s="18" t="n">
        <v>3498</v>
      </c>
      <c r="B3507" s="41" t="n">
        <v>0</v>
      </c>
      <c r="C3507" s="18" t="n">
        <v>12</v>
      </c>
      <c r="D3507" s="19" t="n">
        <v>19249</v>
      </c>
      <c r="E3507" s="19" t="n">
        <v>230985</v>
      </c>
      <c r="F3507" s="18" t="n">
        <v>1</v>
      </c>
      <c r="G3507" s="20" t="n">
        <f aca="false">($E$2-D3507)/$E$2</f>
        <v>0.23004</v>
      </c>
      <c r="H3507" s="19" t="n">
        <f aca="false">D3507-$E$3</f>
        <v>4249</v>
      </c>
      <c r="I3507" s="18" t="n">
        <f aca="false">F3507*C3507</f>
        <v>12</v>
      </c>
      <c r="J3507" s="19" t="n">
        <f aca="false">H3507*I3507</f>
        <v>50988</v>
      </c>
      <c r="K3507" s="29" t="n">
        <f aca="false">D3507/$E$2</f>
        <v>0.76996</v>
      </c>
      <c r="L3507" s="30" t="n">
        <f aca="false">1/(1+EXP($L$2+($L$3*K3507)+($L$4*C3507)))</f>
        <v>0.280692571693417</v>
      </c>
      <c r="M3507" s="31" t="n">
        <f aca="false">(F3507)*(L3507)+(1-F3507)*(1-L3507)</f>
        <v>0.280692571693417</v>
      </c>
      <c r="N3507" s="31" t="n">
        <f aca="false">IF(B3507=1,LN(M3507),0)</f>
        <v>0</v>
      </c>
      <c r="O3507" s="42" t="n">
        <f aca="false">K3507</f>
        <v>0.76996</v>
      </c>
      <c r="P3507" s="43" t="n">
        <f aca="false">1/(1+EXP($P$2+($P$3*O3507)+($P$4*C3507)))</f>
        <v>0.995682699434379</v>
      </c>
      <c r="Q3507" s="42" t="n">
        <f aca="false">(F3507)*(P3507)+(1-F3507)*(1-P3507)</f>
        <v>0.995682699434379</v>
      </c>
      <c r="R3507" s="42" t="n">
        <f aca="false">IF(B3507&lt;&gt;1,LN(Q3507),0)</f>
        <v>-0.00432664701837228</v>
      </c>
    </row>
    <row r="3508" customFormat="false" ht="13" hidden="false" customHeight="false" outlineLevel="0" collapsed="false">
      <c r="A3508" s="18" t="n">
        <v>3499</v>
      </c>
      <c r="B3508" s="41" t="n">
        <v>0</v>
      </c>
      <c r="C3508" s="18" t="n">
        <v>40</v>
      </c>
      <c r="D3508" s="19" t="n">
        <v>19721</v>
      </c>
      <c r="E3508" s="19" t="n">
        <v>788843</v>
      </c>
      <c r="F3508" s="18" t="n">
        <v>1</v>
      </c>
      <c r="G3508" s="20" t="n">
        <f aca="false">($E$2-D3508)/$E$2</f>
        <v>0.21116</v>
      </c>
      <c r="H3508" s="19" t="n">
        <f aca="false">D3508-$E$3</f>
        <v>4721</v>
      </c>
      <c r="I3508" s="18" t="n">
        <f aca="false">F3508*C3508</f>
        <v>40</v>
      </c>
      <c r="J3508" s="19" t="n">
        <f aca="false">H3508*I3508</f>
        <v>188840</v>
      </c>
      <c r="K3508" s="29" t="n">
        <f aca="false">D3508/$E$2</f>
        <v>0.78884</v>
      </c>
      <c r="L3508" s="30" t="n">
        <f aca="false">1/(1+EXP($L$2+($L$3*K3508)+($L$4*C3508)))</f>
        <v>0.0946438703219862</v>
      </c>
      <c r="M3508" s="31" t="n">
        <f aca="false">(F3508)*(L3508)+(1-F3508)*(1-L3508)</f>
        <v>0.0946438703219862</v>
      </c>
      <c r="N3508" s="31" t="n">
        <f aca="false">IF(B3508=1,LN(M3508),0)</f>
        <v>0</v>
      </c>
      <c r="O3508" s="42" t="n">
        <f aca="false">K3508</f>
        <v>0.78884</v>
      </c>
      <c r="P3508" s="43" t="n">
        <f aca="false">1/(1+EXP($P$2+($P$3*O3508)+($P$4*C3508)))</f>
        <v>0.993323058773289</v>
      </c>
      <c r="Q3508" s="42" t="n">
        <f aca="false">(F3508)*(P3508)+(1-F3508)*(1-P3508)</f>
        <v>0.993323058773289</v>
      </c>
      <c r="R3508" s="42" t="n">
        <f aca="false">IF(B3508&lt;&gt;1,LN(Q3508),0)</f>
        <v>-0.00669933172111456</v>
      </c>
    </row>
    <row r="3509" customFormat="false" ht="13" hidden="false" customHeight="false" outlineLevel="0" collapsed="false">
      <c r="A3509" s="18" t="n">
        <v>3500</v>
      </c>
      <c r="B3509" s="41" t="n">
        <v>0</v>
      </c>
      <c r="C3509" s="18" t="n">
        <v>25</v>
      </c>
      <c r="D3509" s="19" t="n">
        <v>20361</v>
      </c>
      <c r="E3509" s="19" t="n">
        <v>509025</v>
      </c>
      <c r="F3509" s="18" t="n">
        <v>0</v>
      </c>
      <c r="G3509" s="20" t="n">
        <f aca="false">($E$2-D3509)/$E$2</f>
        <v>0.18556</v>
      </c>
      <c r="H3509" s="19" t="n">
        <f aca="false">D3509-$E$3</f>
        <v>5361</v>
      </c>
      <c r="I3509" s="18" t="n">
        <f aca="false">F3509*C3509</f>
        <v>0</v>
      </c>
      <c r="J3509" s="19" t="n">
        <f aca="false">H3509*I3509</f>
        <v>0</v>
      </c>
      <c r="K3509" s="29" t="n">
        <f aca="false">D3509/$E$2</f>
        <v>0.81444</v>
      </c>
      <c r="L3509" s="30" t="n">
        <f aca="false">1/(1+EXP($L$2+($L$3*K3509)+($L$4*C3509)))</f>
        <v>0.0930639922766875</v>
      </c>
      <c r="M3509" s="31" t="n">
        <f aca="false">(F3509)*(L3509)+(1-F3509)*(1-L3509)</f>
        <v>0.906936007723312</v>
      </c>
      <c r="N3509" s="31" t="n">
        <f aca="false">IF(B3509=1,LN(M3509),0)</f>
        <v>0</v>
      </c>
      <c r="O3509" s="42" t="n">
        <f aca="false">K3509</f>
        <v>0.81444</v>
      </c>
      <c r="P3509" s="43" t="n">
        <f aca="false">1/(1+EXP($P$2+($P$3*O3509)+($P$4*C3509)))</f>
        <v>0.986437393462185</v>
      </c>
      <c r="Q3509" s="42" t="n">
        <f aca="false">(F3509)*(P3509)+(1-F3509)*(1-P3509)</f>
        <v>0.0135626065378145</v>
      </c>
      <c r="R3509" s="42" t="n">
        <f aca="false">IF(B3509&lt;&gt;1,LN(Q3509),0)</f>
        <v>-4.30043879238958</v>
      </c>
    </row>
    <row r="3510" customFormat="false" ht="13" hidden="false" customHeight="false" outlineLevel="0" collapsed="false">
      <c r="A3510" s="18" t="n">
        <v>3501</v>
      </c>
      <c r="B3510" s="41" t="n">
        <v>0</v>
      </c>
      <c r="C3510" s="18" t="n">
        <v>10</v>
      </c>
      <c r="D3510" s="19" t="n">
        <v>19730</v>
      </c>
      <c r="E3510" s="19" t="n">
        <v>197300</v>
      </c>
      <c r="F3510" s="18" t="n">
        <v>1</v>
      </c>
      <c r="G3510" s="20" t="n">
        <f aca="false">($E$2-D3510)/$E$2</f>
        <v>0.2108</v>
      </c>
      <c r="H3510" s="19" t="n">
        <f aca="false">D3510-$E$3</f>
        <v>4730</v>
      </c>
      <c r="I3510" s="18" t="n">
        <f aca="false">F3510*C3510</f>
        <v>10</v>
      </c>
      <c r="J3510" s="19" t="n">
        <f aca="false">H3510*I3510</f>
        <v>47300</v>
      </c>
      <c r="K3510" s="29" t="n">
        <f aca="false">D3510/$E$2</f>
        <v>0.7892</v>
      </c>
      <c r="L3510" s="30" t="n">
        <f aca="false">1/(1+EXP($L$2+($L$3*K3510)+($L$4*C3510)))</f>
        <v>0.220211132971893</v>
      </c>
      <c r="M3510" s="31" t="n">
        <f aca="false">(F3510)*(L3510)+(1-F3510)*(1-L3510)</f>
        <v>0.220211132971893</v>
      </c>
      <c r="N3510" s="31" t="n">
        <f aca="false">IF(B3510=1,LN(M3510),0)</f>
        <v>0</v>
      </c>
      <c r="O3510" s="42" t="n">
        <f aca="false">K3510</f>
        <v>0.7892</v>
      </c>
      <c r="P3510" s="43" t="n">
        <f aca="false">1/(1+EXP($P$2+($P$3*O3510)+($P$4*C3510)))</f>
        <v>0.9927838058518</v>
      </c>
      <c r="Q3510" s="42" t="n">
        <f aca="false">(F3510)*(P3510)+(1-F3510)*(1-P3510)</f>
        <v>0.9927838058518</v>
      </c>
      <c r="R3510" s="42" t="n">
        <f aca="false">IF(B3510&lt;&gt;1,LN(Q3510),0)</f>
        <v>-0.00724235681643497</v>
      </c>
    </row>
    <row r="3511" customFormat="false" ht="13" hidden="false" customHeight="false" outlineLevel="0" collapsed="false">
      <c r="A3511" s="18" t="n">
        <v>3502</v>
      </c>
      <c r="B3511" s="41" t="n">
        <v>0</v>
      </c>
      <c r="C3511" s="18" t="n">
        <v>11</v>
      </c>
      <c r="D3511" s="19" t="n">
        <v>20633</v>
      </c>
      <c r="E3511" s="19" t="n">
        <v>226965</v>
      </c>
      <c r="F3511" s="18" t="n">
        <v>1</v>
      </c>
      <c r="G3511" s="20" t="n">
        <f aca="false">($E$2-D3511)/$E$2</f>
        <v>0.17468</v>
      </c>
      <c r="H3511" s="19" t="n">
        <f aca="false">D3511-$E$3</f>
        <v>5633</v>
      </c>
      <c r="I3511" s="18" t="n">
        <f aca="false">F3511*C3511</f>
        <v>11</v>
      </c>
      <c r="J3511" s="19" t="n">
        <f aca="false">H3511*I3511</f>
        <v>61963</v>
      </c>
      <c r="K3511" s="29" t="n">
        <f aca="false">D3511/$E$2</f>
        <v>0.82532</v>
      </c>
      <c r="L3511" s="30" t="n">
        <f aca="false">1/(1+EXP($L$2+($L$3*K3511)+($L$4*C3511)))</f>
        <v>0.11606418994376</v>
      </c>
      <c r="M3511" s="31" t="n">
        <f aca="false">(F3511)*(L3511)+(1-F3511)*(1-L3511)</f>
        <v>0.11606418994376</v>
      </c>
      <c r="N3511" s="31" t="n">
        <f aca="false">IF(B3511=1,LN(M3511),0)</f>
        <v>0</v>
      </c>
      <c r="O3511" s="42" t="n">
        <f aca="false">K3511</f>
        <v>0.82532</v>
      </c>
      <c r="P3511" s="43" t="n">
        <f aca="false">1/(1+EXP($P$2+($P$3*O3511)+($P$4*C3511)))</f>
        <v>0.981388789170163</v>
      </c>
      <c r="Q3511" s="42" t="n">
        <f aca="false">(F3511)*(P3511)+(1-F3511)*(1-P3511)</f>
        <v>0.981388789170163</v>
      </c>
      <c r="R3511" s="42" t="n">
        <f aca="false">IF(B3511&lt;&gt;1,LN(Q3511),0)</f>
        <v>-0.0187865786948582</v>
      </c>
    </row>
    <row r="3512" customFormat="false" ht="13" hidden="false" customHeight="false" outlineLevel="0" collapsed="false">
      <c r="A3512" s="18" t="n">
        <v>3503</v>
      </c>
      <c r="B3512" s="41" t="n">
        <v>0</v>
      </c>
      <c r="C3512" s="18" t="n">
        <v>11</v>
      </c>
      <c r="D3512" s="19" t="n">
        <v>16146</v>
      </c>
      <c r="E3512" s="19" t="n">
        <v>177609</v>
      </c>
      <c r="F3512" s="18" t="n">
        <v>1</v>
      </c>
      <c r="G3512" s="20" t="n">
        <f aca="false">($E$2-D3512)/$E$2</f>
        <v>0.35416</v>
      </c>
      <c r="H3512" s="19" t="n">
        <f aca="false">D3512-$E$3</f>
        <v>1146</v>
      </c>
      <c r="I3512" s="18" t="n">
        <f aca="false">F3512*C3512</f>
        <v>11</v>
      </c>
      <c r="J3512" s="19" t="n">
        <f aca="false">H3512*I3512</f>
        <v>12606</v>
      </c>
      <c r="K3512" s="29" t="n">
        <f aca="false">D3512/$E$2</f>
        <v>0.64584</v>
      </c>
      <c r="L3512" s="30" t="n">
        <f aca="false">1/(1+EXP($L$2+($L$3*K3512)+($L$4*C3512)))</f>
        <v>0.833303867218037</v>
      </c>
      <c r="M3512" s="31" t="n">
        <f aca="false">(F3512)*(L3512)+(1-F3512)*(1-L3512)</f>
        <v>0.833303867218037</v>
      </c>
      <c r="N3512" s="31" t="n">
        <f aca="false">IF(B3512=1,LN(M3512),0)</f>
        <v>0</v>
      </c>
      <c r="O3512" s="42" t="n">
        <f aca="false">K3512</f>
        <v>0.64584</v>
      </c>
      <c r="P3512" s="43" t="n">
        <f aca="false">1/(1+EXP($P$2+($P$3*O3512)+($P$4*C3512)))</f>
        <v>0.999840249801583</v>
      </c>
      <c r="Q3512" s="42" t="n">
        <f aca="false">(F3512)*(P3512)+(1-F3512)*(1-P3512)</f>
        <v>0.999840249801583</v>
      </c>
      <c r="R3512" s="42" t="n">
        <f aca="false">IF(B3512&lt;&gt;1,LN(Q3512),0)</f>
        <v>-0.000159762959838578</v>
      </c>
    </row>
    <row r="3513" customFormat="false" ht="13" hidden="false" customHeight="false" outlineLevel="0" collapsed="false">
      <c r="A3513" s="18" t="n">
        <v>3504</v>
      </c>
      <c r="B3513" s="41" t="n">
        <v>0</v>
      </c>
      <c r="C3513" s="18" t="n">
        <v>15</v>
      </c>
      <c r="D3513" s="19" t="n">
        <v>19466</v>
      </c>
      <c r="E3513" s="19" t="n">
        <v>291988</v>
      </c>
      <c r="F3513" s="18" t="n">
        <v>1</v>
      </c>
      <c r="G3513" s="20" t="n">
        <f aca="false">($E$2-D3513)/$E$2</f>
        <v>0.22136</v>
      </c>
      <c r="H3513" s="19" t="n">
        <f aca="false">D3513-$E$3</f>
        <v>4466</v>
      </c>
      <c r="I3513" s="18" t="n">
        <f aca="false">F3513*C3513</f>
        <v>15</v>
      </c>
      <c r="J3513" s="19" t="n">
        <f aca="false">H3513*I3513</f>
        <v>66990</v>
      </c>
      <c r="K3513" s="29" t="n">
        <f aca="false">D3513/$E$2</f>
        <v>0.77864</v>
      </c>
      <c r="L3513" s="30" t="n">
        <f aca="false">1/(1+EXP($L$2+($L$3*K3513)+($L$4*C3513)))</f>
        <v>0.228438815266977</v>
      </c>
      <c r="M3513" s="31" t="n">
        <f aca="false">(F3513)*(L3513)+(1-F3513)*(1-L3513)</f>
        <v>0.228438815266977</v>
      </c>
      <c r="N3513" s="31" t="n">
        <f aca="false">IF(B3513=1,LN(M3513),0)</f>
        <v>0</v>
      </c>
      <c r="O3513" s="42" t="n">
        <f aca="false">K3513</f>
        <v>0.77864</v>
      </c>
      <c r="P3513" s="43" t="n">
        <f aca="false">1/(1+EXP($P$2+($P$3*O3513)+($P$4*C3513)))</f>
        <v>0.994603850236533</v>
      </c>
      <c r="Q3513" s="42" t="n">
        <f aca="false">(F3513)*(P3513)+(1-F3513)*(1-P3513)</f>
        <v>0.994603850236533</v>
      </c>
      <c r="R3513" s="42" t="n">
        <f aca="false">IF(B3513&lt;&gt;1,LN(Q3513),0)</f>
        <v>-0.00541076156829857</v>
      </c>
    </row>
    <row r="3514" customFormat="false" ht="13" hidden="false" customHeight="false" outlineLevel="0" collapsed="false">
      <c r="A3514" s="18" t="n">
        <v>3505</v>
      </c>
      <c r="B3514" s="41" t="n">
        <v>0</v>
      </c>
      <c r="C3514" s="18" t="n">
        <v>29</v>
      </c>
      <c r="D3514" s="19" t="n">
        <v>21959</v>
      </c>
      <c r="E3514" s="19" t="n">
        <v>636824</v>
      </c>
      <c r="F3514" s="18" t="n">
        <v>1</v>
      </c>
      <c r="G3514" s="20" t="n">
        <f aca="false">($E$2-D3514)/$E$2</f>
        <v>0.12164</v>
      </c>
      <c r="H3514" s="19" t="n">
        <f aca="false">D3514-$E$3</f>
        <v>6959</v>
      </c>
      <c r="I3514" s="18" t="n">
        <f aca="false">F3514*C3514</f>
        <v>29</v>
      </c>
      <c r="J3514" s="19" t="n">
        <f aca="false">H3514*I3514</f>
        <v>201811</v>
      </c>
      <c r="K3514" s="29" t="n">
        <f aca="false">D3514/$E$2</f>
        <v>0.87836</v>
      </c>
      <c r="L3514" s="30" t="n">
        <f aca="false">1/(1+EXP($L$2+($L$3*K3514)+($L$4*C3514)))</f>
        <v>0.0239763186115638</v>
      </c>
      <c r="M3514" s="31" t="n">
        <f aca="false">(F3514)*(L3514)+(1-F3514)*(1-L3514)</f>
        <v>0.0239763186115638</v>
      </c>
      <c r="N3514" s="31" t="n">
        <f aca="false">IF(B3514=1,LN(M3514),0)</f>
        <v>0</v>
      </c>
      <c r="O3514" s="42" t="n">
        <f aca="false">K3514</f>
        <v>0.87836</v>
      </c>
      <c r="P3514" s="43" t="n">
        <f aca="false">1/(1+EXP($P$2+($P$3*O3514)+($P$4*C3514)))</f>
        <v>0.930527400089724</v>
      </c>
      <c r="Q3514" s="42" t="n">
        <f aca="false">(F3514)*(P3514)+(1-F3514)*(1-P3514)</f>
        <v>0.930527400089724</v>
      </c>
      <c r="R3514" s="42" t="n">
        <f aca="false">IF(B3514&lt;&gt;1,LN(Q3514),0)</f>
        <v>-0.0720037567028286</v>
      </c>
    </row>
    <row r="3515" customFormat="false" ht="13" hidden="false" customHeight="false" outlineLevel="0" collapsed="false">
      <c r="A3515" s="18" t="n">
        <v>3506</v>
      </c>
      <c r="B3515" s="41" t="n">
        <v>0</v>
      </c>
      <c r="C3515" s="18" t="n">
        <v>13</v>
      </c>
      <c r="D3515" s="19" t="n">
        <v>15206</v>
      </c>
      <c r="E3515" s="19" t="n">
        <v>197673</v>
      </c>
      <c r="F3515" s="18" t="n">
        <v>1</v>
      </c>
      <c r="G3515" s="20" t="n">
        <f aca="false">($E$2-D3515)/$E$2</f>
        <v>0.39176</v>
      </c>
      <c r="H3515" s="19" t="n">
        <f aca="false">D3515-$E$3</f>
        <v>206</v>
      </c>
      <c r="I3515" s="18" t="n">
        <f aca="false">F3515*C3515</f>
        <v>13</v>
      </c>
      <c r="J3515" s="19" t="n">
        <f aca="false">H3515*I3515</f>
        <v>2678</v>
      </c>
      <c r="K3515" s="29" t="n">
        <f aca="false">D3515/$E$2</f>
        <v>0.60824</v>
      </c>
      <c r="L3515" s="30" t="n">
        <f aca="false">1/(1+EXP($L$2+($L$3*K3515)+($L$4*C3515)))</f>
        <v>0.909284889868531</v>
      </c>
      <c r="M3515" s="31" t="n">
        <f aca="false">(F3515)*(L3515)+(1-F3515)*(1-L3515)</f>
        <v>0.909284889868531</v>
      </c>
      <c r="N3515" s="31" t="n">
        <f aca="false">IF(B3515=1,LN(M3515),0)</f>
        <v>0</v>
      </c>
      <c r="O3515" s="42" t="n">
        <f aca="false">K3515</f>
        <v>0.60824</v>
      </c>
      <c r="P3515" s="43" t="n">
        <f aca="false">1/(1+EXP($P$2+($P$3*O3515)+($P$4*C3515)))</f>
        <v>0.999941531891806</v>
      </c>
      <c r="Q3515" s="42" t="n">
        <f aca="false">(F3515)*(P3515)+(1-F3515)*(1-P3515)</f>
        <v>0.999941531891806</v>
      </c>
      <c r="R3515" s="42" t="n">
        <f aca="false">IF(B3515&lt;&gt;1,LN(Q3515),0)</f>
        <v>-5.846981752012E-005</v>
      </c>
    </row>
    <row r="3516" customFormat="false" ht="13" hidden="false" customHeight="false" outlineLevel="0" collapsed="false">
      <c r="A3516" s="18" t="n">
        <v>3507</v>
      </c>
      <c r="B3516" s="41" t="n">
        <v>0</v>
      </c>
      <c r="C3516" s="18" t="n">
        <v>12</v>
      </c>
      <c r="D3516" s="19" t="n">
        <v>20316</v>
      </c>
      <c r="E3516" s="19" t="n">
        <v>243791</v>
      </c>
      <c r="F3516" s="18" t="n">
        <v>1</v>
      </c>
      <c r="G3516" s="20" t="n">
        <f aca="false">($E$2-D3516)/$E$2</f>
        <v>0.18736</v>
      </c>
      <c r="H3516" s="19" t="n">
        <f aca="false">D3516-$E$3</f>
        <v>5316</v>
      </c>
      <c r="I3516" s="18" t="n">
        <f aca="false">F3516*C3516</f>
        <v>12</v>
      </c>
      <c r="J3516" s="19" t="n">
        <f aca="false">H3516*I3516</f>
        <v>63792</v>
      </c>
      <c r="K3516" s="29" t="n">
        <f aca="false">D3516/$E$2</f>
        <v>0.81264</v>
      </c>
      <c r="L3516" s="30" t="n">
        <f aca="false">1/(1+EXP($L$2+($L$3*K3516)+($L$4*C3516)))</f>
        <v>0.141063232725995</v>
      </c>
      <c r="M3516" s="31" t="n">
        <f aca="false">(F3516)*(L3516)+(1-F3516)*(1-L3516)</f>
        <v>0.141063232725995</v>
      </c>
      <c r="N3516" s="31" t="n">
        <f aca="false">IF(B3516=1,LN(M3516),0)</f>
        <v>0</v>
      </c>
      <c r="O3516" s="42" t="n">
        <f aca="false">K3516</f>
        <v>0.81264</v>
      </c>
      <c r="P3516" s="43" t="n">
        <f aca="false">1/(1+EXP($P$2+($P$3*O3516)+($P$4*C3516)))</f>
        <v>0.986678269601789</v>
      </c>
      <c r="Q3516" s="42" t="n">
        <f aca="false">(F3516)*(P3516)+(1-F3516)*(1-P3516)</f>
        <v>0.986678269601789</v>
      </c>
      <c r="R3516" s="42" t="n">
        <f aca="false">IF(B3516&lt;&gt;1,LN(Q3516),0)</f>
        <v>-0.0134112606697429</v>
      </c>
    </row>
    <row r="3517" customFormat="false" ht="13" hidden="false" customHeight="false" outlineLevel="0" collapsed="false">
      <c r="A3517" s="18" t="n">
        <v>3508</v>
      </c>
      <c r="B3517" s="41" t="n">
        <v>0</v>
      </c>
      <c r="C3517" s="18" t="n">
        <v>19</v>
      </c>
      <c r="D3517" s="19" t="n">
        <v>19604</v>
      </c>
      <c r="E3517" s="19" t="n">
        <v>372477</v>
      </c>
      <c r="F3517" s="18" t="n">
        <v>1</v>
      </c>
      <c r="G3517" s="20" t="n">
        <f aca="false">($E$2-D3517)/$E$2</f>
        <v>0.21584</v>
      </c>
      <c r="H3517" s="19" t="n">
        <f aca="false">D3517-$E$3</f>
        <v>4604</v>
      </c>
      <c r="I3517" s="18" t="n">
        <f aca="false">F3517*C3517</f>
        <v>19</v>
      </c>
      <c r="J3517" s="19" t="n">
        <f aca="false">H3517*I3517</f>
        <v>87476</v>
      </c>
      <c r="K3517" s="29" t="n">
        <f aca="false">D3517/$E$2</f>
        <v>0.78416</v>
      </c>
      <c r="L3517" s="30" t="n">
        <f aca="false">1/(1+EXP($L$2+($L$3*K3517)+($L$4*C3517)))</f>
        <v>0.188076494798872</v>
      </c>
      <c r="M3517" s="31" t="n">
        <f aca="false">(F3517)*(L3517)+(1-F3517)*(1-L3517)</f>
        <v>0.188076494798872</v>
      </c>
      <c r="N3517" s="31" t="n">
        <f aca="false">IF(B3517=1,LN(M3517),0)</f>
        <v>0</v>
      </c>
      <c r="O3517" s="42" t="n">
        <f aca="false">K3517</f>
        <v>0.78416</v>
      </c>
      <c r="P3517" s="43" t="n">
        <f aca="false">1/(1+EXP($P$2+($P$3*O3517)+($P$4*C3517)))</f>
        <v>0.993811806730551</v>
      </c>
      <c r="Q3517" s="42" t="n">
        <f aca="false">(F3517)*(P3517)+(1-F3517)*(1-P3517)</f>
        <v>0.993811806730551</v>
      </c>
      <c r="R3517" s="42" t="n">
        <f aca="false">IF(B3517&lt;&gt;1,LN(Q3517),0)</f>
        <v>-0.00620741949552585</v>
      </c>
    </row>
    <row r="3518" customFormat="false" ht="13" hidden="false" customHeight="false" outlineLevel="0" collapsed="false">
      <c r="A3518" s="18" t="n">
        <v>3509</v>
      </c>
      <c r="B3518" s="41" t="n">
        <v>0</v>
      </c>
      <c r="C3518" s="18" t="n">
        <v>25</v>
      </c>
      <c r="D3518" s="19" t="n">
        <v>15876</v>
      </c>
      <c r="E3518" s="19" t="n">
        <v>396908</v>
      </c>
      <c r="F3518" s="18" t="n">
        <v>1</v>
      </c>
      <c r="G3518" s="20" t="n">
        <f aca="false">($E$2-D3518)/$E$2</f>
        <v>0.36496</v>
      </c>
      <c r="H3518" s="19" t="n">
        <f aca="false">D3518-$E$3</f>
        <v>876</v>
      </c>
      <c r="I3518" s="18" t="n">
        <f aca="false">F3518*C3518</f>
        <v>25</v>
      </c>
      <c r="J3518" s="19" t="n">
        <f aca="false">H3518*I3518</f>
        <v>21900</v>
      </c>
      <c r="K3518" s="29" t="n">
        <f aca="false">D3518/$E$2</f>
        <v>0.63504</v>
      </c>
      <c r="L3518" s="30" t="n">
        <f aca="false">1/(1+EXP($L$2+($L$3*K3518)+($L$4*C3518)))</f>
        <v>0.795931928487031</v>
      </c>
      <c r="M3518" s="31" t="n">
        <f aca="false">(F3518)*(L3518)+(1-F3518)*(1-L3518)</f>
        <v>0.795931928487031</v>
      </c>
      <c r="N3518" s="31" t="n">
        <f aca="false">IF(B3518=1,LN(M3518),0)</f>
        <v>0</v>
      </c>
      <c r="O3518" s="42" t="n">
        <f aca="false">K3518</f>
        <v>0.63504</v>
      </c>
      <c r="P3518" s="43" t="n">
        <f aca="false">1/(1+EXP($P$2+($P$3*O3518)+($P$4*C3518)))</f>
        <v>0.999883928628908</v>
      </c>
      <c r="Q3518" s="42" t="n">
        <f aca="false">(F3518)*(P3518)+(1-F3518)*(1-P3518)</f>
        <v>0.999883928628908</v>
      </c>
      <c r="R3518" s="42" t="n">
        <f aca="false">IF(B3518&lt;&gt;1,LN(Q3518),0)</f>
        <v>-0.000116078107894829</v>
      </c>
    </row>
    <row r="3519" customFormat="false" ht="13" hidden="false" customHeight="false" outlineLevel="0" collapsed="false">
      <c r="A3519" s="18" t="n">
        <v>3510</v>
      </c>
      <c r="B3519" s="41" t="n">
        <v>0</v>
      </c>
      <c r="C3519" s="18" t="n">
        <v>10</v>
      </c>
      <c r="D3519" s="19" t="n">
        <v>18702</v>
      </c>
      <c r="E3519" s="19" t="n">
        <v>187021</v>
      </c>
      <c r="F3519" s="18" t="n">
        <v>1</v>
      </c>
      <c r="G3519" s="20" t="n">
        <f aca="false">($E$2-D3519)/$E$2</f>
        <v>0.25192</v>
      </c>
      <c r="H3519" s="19" t="n">
        <f aca="false">D3519-$E$3</f>
        <v>3702</v>
      </c>
      <c r="I3519" s="18" t="n">
        <f aca="false">F3519*C3519</f>
        <v>10</v>
      </c>
      <c r="J3519" s="19" t="n">
        <f aca="false">H3519*I3519</f>
        <v>37020</v>
      </c>
      <c r="K3519" s="29" t="n">
        <f aca="false">D3519/$E$2</f>
        <v>0.74808</v>
      </c>
      <c r="L3519" s="30" t="n">
        <f aca="false">1/(1+EXP($L$2+($L$3*K3519)+($L$4*C3519)))</f>
        <v>0.393980292872024</v>
      </c>
      <c r="M3519" s="31" t="n">
        <f aca="false">(F3519)*(L3519)+(1-F3519)*(1-L3519)</f>
        <v>0.393980292872024</v>
      </c>
      <c r="N3519" s="31" t="n">
        <f aca="false">IF(B3519=1,LN(M3519),0)</f>
        <v>0</v>
      </c>
      <c r="O3519" s="42" t="n">
        <f aca="false">K3519</f>
        <v>0.74808</v>
      </c>
      <c r="P3519" s="43" t="n">
        <f aca="false">1/(1+EXP($P$2+($P$3*O3519)+($P$4*C3519)))</f>
        <v>0.997572637053352</v>
      </c>
      <c r="Q3519" s="42" t="n">
        <f aca="false">(F3519)*(P3519)+(1-F3519)*(1-P3519)</f>
        <v>0.997572637053352</v>
      </c>
      <c r="R3519" s="42" t="n">
        <f aca="false">IF(B3519&lt;&gt;1,LN(Q3519),0)</f>
        <v>-0.00243031376819572</v>
      </c>
    </row>
    <row r="3520" customFormat="false" ht="13" hidden="false" customHeight="false" outlineLevel="0" collapsed="false">
      <c r="A3520" s="18" t="n">
        <v>3511</v>
      </c>
      <c r="B3520" s="41" t="n">
        <v>0</v>
      </c>
      <c r="C3520" s="18" t="n">
        <v>21</v>
      </c>
      <c r="D3520" s="19" t="n">
        <v>18197</v>
      </c>
      <c r="E3520" s="19" t="n">
        <v>382143</v>
      </c>
      <c r="F3520" s="18" t="n">
        <v>1</v>
      </c>
      <c r="G3520" s="20" t="n">
        <f aca="false">($E$2-D3520)/$E$2</f>
        <v>0.27212</v>
      </c>
      <c r="H3520" s="19" t="n">
        <f aca="false">D3520-$E$3</f>
        <v>3197</v>
      </c>
      <c r="I3520" s="18" t="n">
        <f aca="false">F3520*C3520</f>
        <v>21</v>
      </c>
      <c r="J3520" s="19" t="n">
        <f aca="false">H3520*I3520</f>
        <v>67137</v>
      </c>
      <c r="K3520" s="29" t="n">
        <f aca="false">D3520/$E$2</f>
        <v>0.72788</v>
      </c>
      <c r="L3520" s="30" t="n">
        <f aca="false">1/(1+EXP($L$2+($L$3*K3520)+($L$4*C3520)))</f>
        <v>0.404184751088454</v>
      </c>
      <c r="M3520" s="31" t="n">
        <f aca="false">(F3520)*(L3520)+(1-F3520)*(1-L3520)</f>
        <v>0.404184751088454</v>
      </c>
      <c r="N3520" s="31" t="n">
        <f aca="false">IF(B3520=1,LN(M3520),0)</f>
        <v>0</v>
      </c>
      <c r="O3520" s="42" t="n">
        <f aca="false">K3520</f>
        <v>0.72788</v>
      </c>
      <c r="P3520" s="43" t="n">
        <f aca="false">1/(1+EXP($P$2+($P$3*O3520)+($P$4*C3520)))</f>
        <v>0.998615831037426</v>
      </c>
      <c r="Q3520" s="42" t="n">
        <f aca="false">(F3520)*(P3520)+(1-F3520)*(1-P3520)</f>
        <v>0.998615831037426</v>
      </c>
      <c r="R3520" s="42" t="n">
        <f aca="false">IF(B3520&lt;&gt;1,LN(Q3520),0)</f>
        <v>-0.00138512780933899</v>
      </c>
    </row>
    <row r="3521" customFormat="false" ht="13" hidden="false" customHeight="false" outlineLevel="0" collapsed="false">
      <c r="A3521" s="18" t="n">
        <v>3512</v>
      </c>
      <c r="B3521" s="41" t="n">
        <v>0</v>
      </c>
      <c r="C3521" s="18" t="n">
        <v>21</v>
      </c>
      <c r="D3521" s="19" t="n">
        <v>21276</v>
      </c>
      <c r="E3521" s="19" t="n">
        <v>446805</v>
      </c>
      <c r="F3521" s="18" t="n">
        <v>1</v>
      </c>
      <c r="G3521" s="20" t="n">
        <f aca="false">($E$2-D3521)/$E$2</f>
        <v>0.14896</v>
      </c>
      <c r="H3521" s="19" t="n">
        <f aca="false">D3521-$E$3</f>
        <v>6276</v>
      </c>
      <c r="I3521" s="18" t="n">
        <f aca="false">F3521*C3521</f>
        <v>21</v>
      </c>
      <c r="J3521" s="19" t="n">
        <f aca="false">H3521*I3521</f>
        <v>131796</v>
      </c>
      <c r="K3521" s="29" t="n">
        <f aca="false">D3521/$E$2</f>
        <v>0.85104</v>
      </c>
      <c r="L3521" s="30" t="n">
        <f aca="false">1/(1+EXP($L$2+($L$3*K3521)+($L$4*C3521)))</f>
        <v>0.0528761541925137</v>
      </c>
      <c r="M3521" s="31" t="n">
        <f aca="false">(F3521)*(L3521)+(1-F3521)*(1-L3521)</f>
        <v>0.0528761541925137</v>
      </c>
      <c r="N3521" s="31" t="n">
        <f aca="false">IF(B3521=1,LN(M3521),0)</f>
        <v>0</v>
      </c>
      <c r="O3521" s="42" t="n">
        <f aca="false">K3521</f>
        <v>0.85104</v>
      </c>
      <c r="P3521" s="43" t="n">
        <f aca="false">1/(1+EXP($P$2+($P$3*O3521)+($P$4*C3521)))</f>
        <v>0.964551765308923</v>
      </c>
      <c r="Q3521" s="42" t="n">
        <f aca="false">(F3521)*(P3521)+(1-F3521)*(1-P3521)</f>
        <v>0.964551765308923</v>
      </c>
      <c r="R3521" s="42" t="n">
        <f aca="false">IF(B3521&lt;&gt;1,LN(Q3521),0)</f>
        <v>-0.036091777460786</v>
      </c>
    </row>
    <row r="3522" customFormat="false" ht="13" hidden="false" customHeight="false" outlineLevel="0" collapsed="false">
      <c r="A3522" s="18" t="n">
        <v>3513</v>
      </c>
      <c r="B3522" s="41" t="n">
        <v>0</v>
      </c>
      <c r="C3522" s="18" t="n">
        <v>11</v>
      </c>
      <c r="D3522" s="19" t="n">
        <v>15179</v>
      </c>
      <c r="E3522" s="19" t="n">
        <v>166974</v>
      </c>
      <c r="F3522" s="18" t="n">
        <v>1</v>
      </c>
      <c r="G3522" s="20" t="n">
        <f aca="false">($E$2-D3522)/$E$2</f>
        <v>0.39284</v>
      </c>
      <c r="H3522" s="19" t="n">
        <f aca="false">D3522-$E$3</f>
        <v>179</v>
      </c>
      <c r="I3522" s="18" t="n">
        <f aca="false">F3522*C3522</f>
        <v>11</v>
      </c>
      <c r="J3522" s="19" t="n">
        <f aca="false">H3522*I3522</f>
        <v>1969</v>
      </c>
      <c r="K3522" s="29" t="n">
        <f aca="false">D3522/$E$2</f>
        <v>0.60716</v>
      </c>
      <c r="L3522" s="30" t="n">
        <f aca="false">1/(1+EXP($L$2+($L$3*K3522)+($L$4*C3522)))</f>
        <v>0.916335870513218</v>
      </c>
      <c r="M3522" s="31" t="n">
        <f aca="false">(F3522)*(L3522)+(1-F3522)*(1-L3522)</f>
        <v>0.916335870513218</v>
      </c>
      <c r="N3522" s="31" t="n">
        <f aca="false">IF(B3522=1,LN(M3522),0)</f>
        <v>0</v>
      </c>
      <c r="O3522" s="42" t="n">
        <f aca="false">K3522</f>
        <v>0.60716</v>
      </c>
      <c r="P3522" s="43" t="n">
        <f aca="false">1/(1+EXP($P$2+($P$3*O3522)+($P$4*C3522)))</f>
        <v>0.999942927868527</v>
      </c>
      <c r="Q3522" s="42" t="n">
        <f aca="false">(F3522)*(P3522)+(1-F3522)*(1-P3522)</f>
        <v>0.999942927868527</v>
      </c>
      <c r="R3522" s="42" t="n">
        <f aca="false">IF(B3522&lt;&gt;1,LN(Q3522),0)</f>
        <v>-5.70737601490542E-005</v>
      </c>
    </row>
    <row r="3523" customFormat="false" ht="13" hidden="false" customHeight="false" outlineLevel="0" collapsed="false">
      <c r="A3523" s="18" t="n">
        <v>3514</v>
      </c>
      <c r="B3523" s="41" t="n">
        <v>0</v>
      </c>
      <c r="C3523" s="18" t="n">
        <v>21</v>
      </c>
      <c r="D3523" s="19" t="n">
        <v>21332</v>
      </c>
      <c r="E3523" s="19" t="n">
        <v>447966</v>
      </c>
      <c r="F3523" s="18" t="n">
        <v>1</v>
      </c>
      <c r="G3523" s="20" t="n">
        <f aca="false">($E$2-D3523)/$E$2</f>
        <v>0.14672</v>
      </c>
      <c r="H3523" s="19" t="n">
        <f aca="false">D3523-$E$3</f>
        <v>6332</v>
      </c>
      <c r="I3523" s="18" t="n">
        <f aca="false">F3523*C3523</f>
        <v>21</v>
      </c>
      <c r="J3523" s="19" t="n">
        <f aca="false">H3523*I3523</f>
        <v>132972</v>
      </c>
      <c r="K3523" s="29" t="n">
        <f aca="false">D3523/$E$2</f>
        <v>0.85328</v>
      </c>
      <c r="L3523" s="30" t="n">
        <f aca="false">1/(1+EXP($L$2+($L$3*K3523)+($L$4*C3523)))</f>
        <v>0.0506470453135172</v>
      </c>
      <c r="M3523" s="31" t="n">
        <f aca="false">(F3523)*(L3523)+(1-F3523)*(1-L3523)</f>
        <v>0.0506470453135172</v>
      </c>
      <c r="N3523" s="31" t="n">
        <f aca="false">IF(B3523=1,LN(M3523),0)</f>
        <v>0</v>
      </c>
      <c r="O3523" s="42" t="n">
        <f aca="false">K3523</f>
        <v>0.85328</v>
      </c>
      <c r="P3523" s="43" t="n">
        <f aca="false">1/(1+EXP($P$2+($P$3*O3523)+($P$4*C3523)))</f>
        <v>0.962456062679017</v>
      </c>
      <c r="Q3523" s="42" t="n">
        <f aca="false">(F3523)*(P3523)+(1-F3523)*(1-P3523)</f>
        <v>0.962456062679017</v>
      </c>
      <c r="R3523" s="42" t="n">
        <f aca="false">IF(B3523&lt;&gt;1,LN(Q3523),0)</f>
        <v>-0.0382668630268097</v>
      </c>
    </row>
    <row r="3524" customFormat="false" ht="13" hidden="false" customHeight="false" outlineLevel="0" collapsed="false">
      <c r="A3524" s="18" t="n">
        <v>3515</v>
      </c>
      <c r="B3524" s="41" t="n">
        <v>0</v>
      </c>
      <c r="C3524" s="18" t="n">
        <v>11</v>
      </c>
      <c r="D3524" s="19" t="n">
        <v>18661</v>
      </c>
      <c r="E3524" s="19" t="n">
        <v>205271</v>
      </c>
      <c r="F3524" s="18" t="n">
        <v>1</v>
      </c>
      <c r="G3524" s="20" t="n">
        <f aca="false">($E$2-D3524)/$E$2</f>
        <v>0.25356</v>
      </c>
      <c r="H3524" s="19" t="n">
        <f aca="false">D3524-$E$3</f>
        <v>3661</v>
      </c>
      <c r="I3524" s="18" t="n">
        <f aca="false">F3524*C3524</f>
        <v>11</v>
      </c>
      <c r="J3524" s="19" t="n">
        <f aca="false">H3524*I3524</f>
        <v>40271</v>
      </c>
      <c r="K3524" s="29" t="n">
        <f aca="false">D3524/$E$2</f>
        <v>0.74644</v>
      </c>
      <c r="L3524" s="30" t="n">
        <f aca="false">1/(1+EXP($L$2+($L$3*K3524)+($L$4*C3524)))</f>
        <v>0.393953224870301</v>
      </c>
      <c r="M3524" s="31" t="n">
        <f aca="false">(F3524)*(L3524)+(1-F3524)*(1-L3524)</f>
        <v>0.393953224870301</v>
      </c>
      <c r="N3524" s="31" t="n">
        <f aca="false">IF(B3524=1,LN(M3524),0)</f>
        <v>0</v>
      </c>
      <c r="O3524" s="42" t="n">
        <f aca="false">K3524</f>
        <v>0.74644</v>
      </c>
      <c r="P3524" s="43" t="n">
        <f aca="false">1/(1+EXP($P$2+($P$3*O3524)+($P$4*C3524)))</f>
        <v>0.99768135920879</v>
      </c>
      <c r="Q3524" s="42" t="n">
        <f aca="false">(F3524)*(P3524)+(1-F3524)*(1-P3524)</f>
        <v>0.99768135920879</v>
      </c>
      <c r="R3524" s="42" t="n">
        <f aca="false">IF(B3524&lt;&gt;1,LN(Q3524),0)</f>
        <v>-0.00232133300108631</v>
      </c>
    </row>
    <row r="3525" customFormat="false" ht="13" hidden="false" customHeight="false" outlineLevel="0" collapsed="false">
      <c r="A3525" s="18" t="n">
        <v>3516</v>
      </c>
      <c r="B3525" s="41" t="n">
        <v>0</v>
      </c>
      <c r="C3525" s="18" t="n">
        <v>39</v>
      </c>
      <c r="D3525" s="19" t="n">
        <v>18788</v>
      </c>
      <c r="E3525" s="19" t="n">
        <v>732748</v>
      </c>
      <c r="F3525" s="18" t="n">
        <v>1</v>
      </c>
      <c r="G3525" s="20" t="n">
        <f aca="false">($E$2-D3525)/$E$2</f>
        <v>0.24848</v>
      </c>
      <c r="H3525" s="19" t="n">
        <f aca="false">D3525-$E$3</f>
        <v>3788</v>
      </c>
      <c r="I3525" s="18" t="n">
        <f aca="false">F3525*C3525</f>
        <v>39</v>
      </c>
      <c r="J3525" s="19" t="n">
        <f aca="false">H3525*I3525</f>
        <v>147732</v>
      </c>
      <c r="K3525" s="29" t="n">
        <f aca="false">D3525/$E$2</f>
        <v>0.75152</v>
      </c>
      <c r="L3525" s="30" t="n">
        <f aca="false">1/(1+EXP($L$2+($L$3*K3525)+($L$4*C3525)))</f>
        <v>0.187236259191467</v>
      </c>
      <c r="M3525" s="31" t="n">
        <f aca="false">(F3525)*(L3525)+(1-F3525)*(1-L3525)</f>
        <v>0.187236259191467</v>
      </c>
      <c r="N3525" s="31" t="n">
        <f aca="false">IF(B3525=1,LN(M3525),0)</f>
        <v>0</v>
      </c>
      <c r="O3525" s="42" t="n">
        <f aca="false">K3525</f>
        <v>0.75152</v>
      </c>
      <c r="P3525" s="43" t="n">
        <f aca="false">1/(1+EXP($P$2+($P$3*O3525)+($P$4*C3525)))</f>
        <v>0.997510826950089</v>
      </c>
      <c r="Q3525" s="42" t="n">
        <f aca="false">(F3525)*(P3525)+(1-F3525)*(1-P3525)</f>
        <v>0.997510826950089</v>
      </c>
      <c r="R3525" s="42" t="n">
        <f aca="false">IF(B3525&lt;&gt;1,LN(Q3525),0)</f>
        <v>-0.0024922761917218</v>
      </c>
    </row>
    <row r="3526" customFormat="false" ht="13" hidden="false" customHeight="false" outlineLevel="0" collapsed="false">
      <c r="A3526" s="18" t="n">
        <v>3517</v>
      </c>
      <c r="B3526" s="41" t="n">
        <v>0</v>
      </c>
      <c r="C3526" s="18" t="n">
        <v>28</v>
      </c>
      <c r="D3526" s="19" t="n">
        <v>18426</v>
      </c>
      <c r="E3526" s="19" t="n">
        <v>515940</v>
      </c>
      <c r="F3526" s="18" t="n">
        <v>1</v>
      </c>
      <c r="G3526" s="20" t="n">
        <f aca="false">($E$2-D3526)/$E$2</f>
        <v>0.26296</v>
      </c>
      <c r="H3526" s="19" t="n">
        <f aca="false">D3526-$E$3</f>
        <v>3426</v>
      </c>
      <c r="I3526" s="18" t="n">
        <f aca="false">F3526*C3526</f>
        <v>28</v>
      </c>
      <c r="J3526" s="19" t="n">
        <f aca="false">H3526*I3526</f>
        <v>95928</v>
      </c>
      <c r="K3526" s="29" t="n">
        <f aca="false">D3526/$E$2</f>
        <v>0.73704</v>
      </c>
      <c r="L3526" s="30" t="n">
        <f aca="false">1/(1+EXP($L$2+($L$3*K3526)+($L$4*C3526)))</f>
        <v>0.308447636817945</v>
      </c>
      <c r="M3526" s="31" t="n">
        <f aca="false">(F3526)*(L3526)+(1-F3526)*(1-L3526)</f>
        <v>0.308447636817945</v>
      </c>
      <c r="N3526" s="31" t="n">
        <f aca="false">IF(B3526=1,LN(M3526),0)</f>
        <v>0</v>
      </c>
      <c r="O3526" s="42" t="n">
        <f aca="false">K3526</f>
        <v>0.73704</v>
      </c>
      <c r="P3526" s="43" t="n">
        <f aca="false">1/(1+EXP($P$2+($P$3*O3526)+($P$4*C3526)))</f>
        <v>0.998262392657498</v>
      </c>
      <c r="Q3526" s="42" t="n">
        <f aca="false">(F3526)*(P3526)+(1-F3526)*(1-P3526)</f>
        <v>0.998262392657498</v>
      </c>
      <c r="R3526" s="42" t="n">
        <f aca="false">IF(B3526&lt;&gt;1,LN(Q3526),0)</f>
        <v>-0.00173911873319599</v>
      </c>
    </row>
    <row r="3527" customFormat="false" ht="13" hidden="false" customHeight="false" outlineLevel="0" collapsed="false">
      <c r="A3527" s="18" t="n">
        <v>3518</v>
      </c>
      <c r="B3527" s="41" t="n">
        <v>0</v>
      </c>
      <c r="C3527" s="18" t="n">
        <v>36</v>
      </c>
      <c r="D3527" s="19" t="n">
        <v>17569</v>
      </c>
      <c r="E3527" s="19" t="n">
        <v>632502</v>
      </c>
      <c r="F3527" s="18" t="n">
        <v>1</v>
      </c>
      <c r="G3527" s="20" t="n">
        <f aca="false">($E$2-D3527)/$E$2</f>
        <v>0.29724</v>
      </c>
      <c r="H3527" s="19" t="n">
        <f aca="false">D3527-$E$3</f>
        <v>2569</v>
      </c>
      <c r="I3527" s="18" t="n">
        <f aca="false">F3527*C3527</f>
        <v>36</v>
      </c>
      <c r="J3527" s="19" t="n">
        <f aca="false">H3527*I3527</f>
        <v>92484</v>
      </c>
      <c r="K3527" s="29" t="n">
        <f aca="false">D3527/$E$2</f>
        <v>0.70276</v>
      </c>
      <c r="L3527" s="30" t="n">
        <f aca="false">1/(1+EXP($L$2+($L$3*K3527)+($L$4*C3527)))</f>
        <v>0.406316331099271</v>
      </c>
      <c r="M3527" s="31" t="n">
        <f aca="false">(F3527)*(L3527)+(1-F3527)*(1-L3527)</f>
        <v>0.406316331099271</v>
      </c>
      <c r="N3527" s="31" t="n">
        <f aca="false">IF(B3527=1,LN(M3527),0)</f>
        <v>0</v>
      </c>
      <c r="O3527" s="42" t="n">
        <f aca="false">K3527</f>
        <v>0.70276</v>
      </c>
      <c r="P3527" s="43" t="n">
        <f aca="false">1/(1+EXP($P$2+($P$3*O3527)+($P$4*C3527)))</f>
        <v>0.999314110899432</v>
      </c>
      <c r="Q3527" s="42" t="n">
        <f aca="false">(F3527)*(P3527)+(1-F3527)*(1-P3527)</f>
        <v>0.999314110899432</v>
      </c>
      <c r="R3527" s="42" t="n">
        <f aca="false">IF(B3527&lt;&gt;1,LN(Q3527),0)</f>
        <v>-0.000686124430109819</v>
      </c>
    </row>
    <row r="3528" customFormat="false" ht="13" hidden="false" customHeight="false" outlineLevel="0" collapsed="false">
      <c r="A3528" s="18" t="n">
        <v>3519</v>
      </c>
      <c r="B3528" s="41" t="n">
        <v>0</v>
      </c>
      <c r="C3528" s="18" t="n">
        <v>10</v>
      </c>
      <c r="D3528" s="19" t="n">
        <v>17222</v>
      </c>
      <c r="E3528" s="19" t="n">
        <v>172218</v>
      </c>
      <c r="F3528" s="18" t="n">
        <v>1</v>
      </c>
      <c r="G3528" s="20" t="n">
        <f aca="false">($E$2-D3528)/$E$2</f>
        <v>0.31112</v>
      </c>
      <c r="H3528" s="19" t="n">
        <f aca="false">D3528-$E$3</f>
        <v>2222</v>
      </c>
      <c r="I3528" s="18" t="n">
        <f aca="false">F3528*C3528</f>
        <v>10</v>
      </c>
      <c r="J3528" s="19" t="n">
        <f aca="false">H3528*I3528</f>
        <v>22220</v>
      </c>
      <c r="K3528" s="29" t="n">
        <f aca="false">D3528/$E$2</f>
        <v>0.68888</v>
      </c>
      <c r="L3528" s="30" t="n">
        <f aca="false">1/(1+EXP($L$2+($L$3*K3528)+($L$4*C3528)))</f>
        <v>0.683485533839605</v>
      </c>
      <c r="M3528" s="31" t="n">
        <f aca="false">(F3528)*(L3528)+(1-F3528)*(1-L3528)</f>
        <v>0.683485533839605</v>
      </c>
      <c r="N3528" s="31" t="n">
        <f aca="false">IF(B3528=1,LN(M3528),0)</f>
        <v>0</v>
      </c>
      <c r="O3528" s="42" t="n">
        <f aca="false">K3528</f>
        <v>0.68888</v>
      </c>
      <c r="P3528" s="43" t="n">
        <f aca="false">1/(1+EXP($P$2+($P$3*O3528)+($P$4*C3528)))</f>
        <v>0.999496800340976</v>
      </c>
      <c r="Q3528" s="42" t="n">
        <f aca="false">(F3528)*(P3528)+(1-F3528)*(1-P3528)</f>
        <v>0.999496800340976</v>
      </c>
      <c r="R3528" s="42" t="n">
        <f aca="false">IF(B3528&lt;&gt;1,LN(Q3528),0)</f>
        <v>-0.000503326306460179</v>
      </c>
    </row>
    <row r="3529" customFormat="false" ht="13" hidden="false" customHeight="false" outlineLevel="0" collapsed="false">
      <c r="A3529" s="18" t="n">
        <v>3520</v>
      </c>
      <c r="B3529" s="41" t="n">
        <v>0</v>
      </c>
      <c r="C3529" s="18" t="n">
        <v>16</v>
      </c>
      <c r="D3529" s="19" t="n">
        <v>21022</v>
      </c>
      <c r="E3529" s="19" t="n">
        <v>336356</v>
      </c>
      <c r="F3529" s="18" t="n">
        <v>1</v>
      </c>
      <c r="G3529" s="20" t="n">
        <f aca="false">($E$2-D3529)/$E$2</f>
        <v>0.15912</v>
      </c>
      <c r="H3529" s="19" t="n">
        <f aca="false">D3529-$E$3</f>
        <v>6022</v>
      </c>
      <c r="I3529" s="18" t="n">
        <f aca="false">F3529*C3529</f>
        <v>16</v>
      </c>
      <c r="J3529" s="19" t="n">
        <f aca="false">H3529*I3529</f>
        <v>96352</v>
      </c>
      <c r="K3529" s="29" t="n">
        <f aca="false">D3529/$E$2</f>
        <v>0.84088</v>
      </c>
      <c r="L3529" s="30" t="n">
        <f aca="false">1/(1+EXP($L$2+($L$3*K3529)+($L$4*C3529)))</f>
        <v>0.0749789288842638</v>
      </c>
      <c r="M3529" s="31" t="n">
        <f aca="false">(F3529)*(L3529)+(1-F3529)*(1-L3529)</f>
        <v>0.0749789288842638</v>
      </c>
      <c r="N3529" s="31" t="n">
        <f aca="false">IF(B3529=1,LN(M3529),0)</f>
        <v>0</v>
      </c>
      <c r="O3529" s="42" t="n">
        <f aca="false">K3529</f>
        <v>0.84088</v>
      </c>
      <c r="P3529" s="43" t="n">
        <f aca="false">1/(1+EXP($P$2+($P$3*O3529)+($P$4*C3529)))</f>
        <v>0.972415836363716</v>
      </c>
      <c r="Q3529" s="42" t="n">
        <f aca="false">(F3529)*(P3529)+(1-F3529)*(1-P3529)</f>
        <v>0.972415836363716</v>
      </c>
      <c r="R3529" s="42" t="n">
        <f aca="false">IF(B3529&lt;&gt;1,LN(Q3529),0)</f>
        <v>-0.0279717508195162</v>
      </c>
    </row>
    <row r="3530" customFormat="false" ht="13" hidden="false" customHeight="false" outlineLevel="0" collapsed="false">
      <c r="A3530" s="18" t="n">
        <v>3521</v>
      </c>
      <c r="B3530" s="41" t="n">
        <v>0</v>
      </c>
      <c r="C3530" s="18" t="n">
        <v>18</v>
      </c>
      <c r="D3530" s="19" t="n">
        <v>17584</v>
      </c>
      <c r="E3530" s="19" t="n">
        <v>316504</v>
      </c>
      <c r="F3530" s="18" t="n">
        <v>1</v>
      </c>
      <c r="G3530" s="20" t="n">
        <f aca="false">($E$2-D3530)/$E$2</f>
        <v>0.29664</v>
      </c>
      <c r="H3530" s="19" t="n">
        <f aca="false">D3530-$E$3</f>
        <v>2584</v>
      </c>
      <c r="I3530" s="18" t="n">
        <f aca="false">F3530*C3530</f>
        <v>18</v>
      </c>
      <c r="J3530" s="19" t="n">
        <f aca="false">H3530*I3530</f>
        <v>46512</v>
      </c>
      <c r="K3530" s="29" t="n">
        <f aca="false">D3530/$E$2</f>
        <v>0.70336</v>
      </c>
      <c r="L3530" s="30" t="n">
        <f aca="false">1/(1+EXP($L$2+($L$3*K3530)+($L$4*C3530)))</f>
        <v>0.552125219265823</v>
      </c>
      <c r="M3530" s="31" t="n">
        <f aca="false">(F3530)*(L3530)+(1-F3530)*(1-L3530)</f>
        <v>0.552125219265823</v>
      </c>
      <c r="N3530" s="31" t="n">
        <f aca="false">IF(B3530=1,LN(M3530),0)</f>
        <v>0</v>
      </c>
      <c r="O3530" s="42" t="n">
        <f aca="false">K3530</f>
        <v>0.70336</v>
      </c>
      <c r="P3530" s="43" t="n">
        <f aca="false">1/(1+EXP($P$2+($P$3*O3530)+($P$4*C3530)))</f>
        <v>0.999273802860987</v>
      </c>
      <c r="Q3530" s="42" t="n">
        <f aca="false">(F3530)*(P3530)+(1-F3530)*(1-P3530)</f>
        <v>0.999273802860987</v>
      </c>
      <c r="R3530" s="42" t="n">
        <f aca="false">IF(B3530&lt;&gt;1,LN(Q3530),0)</f>
        <v>-0.000726460947881036</v>
      </c>
    </row>
    <row r="3531" customFormat="false" ht="13" hidden="false" customHeight="false" outlineLevel="0" collapsed="false">
      <c r="A3531" s="18" t="n">
        <v>3522</v>
      </c>
      <c r="B3531" s="41" t="n">
        <v>0</v>
      </c>
      <c r="C3531" s="18" t="n">
        <v>15</v>
      </c>
      <c r="D3531" s="19" t="n">
        <v>18046</v>
      </c>
      <c r="E3531" s="19" t="n">
        <v>270693</v>
      </c>
      <c r="F3531" s="18" t="n">
        <v>1</v>
      </c>
      <c r="G3531" s="20" t="n">
        <f aca="false">($E$2-D3531)/$E$2</f>
        <v>0.27816</v>
      </c>
      <c r="H3531" s="19" t="n">
        <f aca="false">D3531-$E$3</f>
        <v>3046</v>
      </c>
      <c r="I3531" s="18" t="n">
        <f aca="false">F3531*C3531</f>
        <v>15</v>
      </c>
      <c r="J3531" s="19" t="n">
        <f aca="false">H3531*I3531</f>
        <v>45690</v>
      </c>
      <c r="K3531" s="29" t="n">
        <f aca="false">D3531/$E$2</f>
        <v>0.72184</v>
      </c>
      <c r="L3531" s="30" t="n">
        <f aca="false">1/(1+EXP($L$2+($L$3*K3531)+($L$4*C3531)))</f>
        <v>0.483664259861429</v>
      </c>
      <c r="M3531" s="31" t="n">
        <f aca="false">(F3531)*(L3531)+(1-F3531)*(1-L3531)</f>
        <v>0.483664259861429</v>
      </c>
      <c r="N3531" s="31" t="n">
        <f aca="false">IF(B3531=1,LN(M3531),0)</f>
        <v>0</v>
      </c>
      <c r="O3531" s="42" t="n">
        <f aca="false">K3531</f>
        <v>0.72184</v>
      </c>
      <c r="P3531" s="43" t="n">
        <f aca="false">1/(1+EXP($P$2+($P$3*O3531)+($P$4*C3531)))</f>
        <v>0.998804850192015</v>
      </c>
      <c r="Q3531" s="42" t="n">
        <f aca="false">(F3531)*(P3531)+(1-F3531)*(1-P3531)</f>
        <v>0.998804850192015</v>
      </c>
      <c r="R3531" s="42" t="n">
        <f aca="false">IF(B3531&lt;&gt;1,LN(Q3531),0)</f>
        <v>-0.00119586456907164</v>
      </c>
    </row>
    <row r="3532" customFormat="false" ht="13" hidden="false" customHeight="false" outlineLevel="0" collapsed="false">
      <c r="A3532" s="18" t="n">
        <v>3523</v>
      </c>
      <c r="B3532" s="41" t="n">
        <v>0</v>
      </c>
      <c r="C3532" s="18" t="n">
        <v>14</v>
      </c>
      <c r="D3532" s="19" t="n">
        <v>18949</v>
      </c>
      <c r="E3532" s="19" t="n">
        <v>265289</v>
      </c>
      <c r="F3532" s="18" t="n">
        <v>1</v>
      </c>
      <c r="G3532" s="20" t="n">
        <f aca="false">($E$2-D3532)/$E$2</f>
        <v>0.24204</v>
      </c>
      <c r="H3532" s="19" t="n">
        <f aca="false">D3532-$E$3</f>
        <v>3949</v>
      </c>
      <c r="I3532" s="18" t="n">
        <f aca="false">F3532*C3532</f>
        <v>14</v>
      </c>
      <c r="J3532" s="19" t="n">
        <f aca="false">H3532*I3532</f>
        <v>55286</v>
      </c>
      <c r="K3532" s="29" t="n">
        <f aca="false">D3532/$E$2</f>
        <v>0.75796</v>
      </c>
      <c r="L3532" s="30" t="n">
        <f aca="false">1/(1+EXP($L$2+($L$3*K3532)+($L$4*C3532)))</f>
        <v>0.317684632845037</v>
      </c>
      <c r="M3532" s="31" t="n">
        <f aca="false">(F3532)*(L3532)+(1-F3532)*(1-L3532)</f>
        <v>0.317684632845037</v>
      </c>
      <c r="N3532" s="31" t="n">
        <f aca="false">IF(B3532=1,LN(M3532),0)</f>
        <v>0</v>
      </c>
      <c r="O3532" s="42" t="n">
        <f aca="false">K3532</f>
        <v>0.75796</v>
      </c>
      <c r="P3532" s="43" t="n">
        <f aca="false">1/(1+EXP($P$2+($P$3*O3532)+($P$4*C3532)))</f>
        <v>0.996873569075062</v>
      </c>
      <c r="Q3532" s="42" t="n">
        <f aca="false">(F3532)*(P3532)+(1-F3532)*(1-P3532)</f>
        <v>0.996873569075062</v>
      </c>
      <c r="R3532" s="42" t="n">
        <f aca="false">IF(B3532&lt;&gt;1,LN(Q3532),0)</f>
        <v>-0.003131328420554</v>
      </c>
    </row>
    <row r="3533" customFormat="false" ht="13" hidden="false" customHeight="false" outlineLevel="0" collapsed="false">
      <c r="A3533" s="18" t="n">
        <v>3524</v>
      </c>
      <c r="B3533" s="41" t="n">
        <v>0</v>
      </c>
      <c r="C3533" s="18" t="n">
        <v>10</v>
      </c>
      <c r="D3533" s="19" t="n">
        <v>17238</v>
      </c>
      <c r="E3533" s="19" t="n">
        <v>172380</v>
      </c>
      <c r="F3533" s="18" t="n">
        <v>1</v>
      </c>
      <c r="G3533" s="20" t="n">
        <f aca="false">($E$2-D3533)/$E$2</f>
        <v>0.31048</v>
      </c>
      <c r="H3533" s="19" t="n">
        <f aca="false">D3533-$E$3</f>
        <v>2238</v>
      </c>
      <c r="I3533" s="18" t="n">
        <f aca="false">F3533*C3533</f>
        <v>10</v>
      </c>
      <c r="J3533" s="19" t="n">
        <f aca="false">H3533*I3533</f>
        <v>22380</v>
      </c>
      <c r="K3533" s="29" t="n">
        <f aca="false">D3533/$E$2</f>
        <v>0.68952</v>
      </c>
      <c r="L3533" s="30" t="n">
        <f aca="false">1/(1+EXP($L$2+($L$3*K3533)+($L$4*C3533)))</f>
        <v>0.680671341011268</v>
      </c>
      <c r="M3533" s="31" t="n">
        <f aca="false">(F3533)*(L3533)+(1-F3533)*(1-L3533)</f>
        <v>0.680671341011268</v>
      </c>
      <c r="N3533" s="31" t="n">
        <f aca="false">IF(B3533=1,LN(M3533),0)</f>
        <v>0</v>
      </c>
      <c r="O3533" s="42" t="n">
        <f aca="false">K3533</f>
        <v>0.68952</v>
      </c>
      <c r="P3533" s="43" t="n">
        <f aca="false">1/(1+EXP($P$2+($P$3*O3533)+($P$4*C3533)))</f>
        <v>0.99948816064109</v>
      </c>
      <c r="Q3533" s="42" t="n">
        <f aca="false">(F3533)*(P3533)+(1-F3533)*(1-P3533)</f>
        <v>0.99948816064109</v>
      </c>
      <c r="R3533" s="42" t="n">
        <f aca="false">IF(B3533&lt;&gt;1,LN(Q3533),0)</f>
        <v>-0.000511970393388835</v>
      </c>
    </row>
    <row r="3534" customFormat="false" ht="13" hidden="false" customHeight="false" outlineLevel="0" collapsed="false">
      <c r="A3534" s="18" t="n">
        <v>3525</v>
      </c>
      <c r="B3534" s="41" t="n">
        <v>0</v>
      </c>
      <c r="C3534" s="18" t="n">
        <v>14</v>
      </c>
      <c r="D3534" s="19" t="n">
        <v>17033</v>
      </c>
      <c r="E3534" s="19" t="n">
        <v>238458</v>
      </c>
      <c r="F3534" s="18" t="n">
        <v>1</v>
      </c>
      <c r="G3534" s="20" t="n">
        <f aca="false">($E$2-D3534)/$E$2</f>
        <v>0.31868</v>
      </c>
      <c r="H3534" s="19" t="n">
        <f aca="false">D3534-$E$3</f>
        <v>2033</v>
      </c>
      <c r="I3534" s="18" t="n">
        <f aca="false">F3534*C3534</f>
        <v>14</v>
      </c>
      <c r="J3534" s="19" t="n">
        <f aca="false">H3534*I3534</f>
        <v>28462</v>
      </c>
      <c r="K3534" s="29" t="n">
        <f aca="false">D3534/$E$2</f>
        <v>0.68132</v>
      </c>
      <c r="L3534" s="30" t="n">
        <f aca="false">1/(1+EXP($L$2+($L$3*K3534)+($L$4*C3534)))</f>
        <v>0.687758515098934</v>
      </c>
      <c r="M3534" s="31" t="n">
        <f aca="false">(F3534)*(L3534)+(1-F3534)*(1-L3534)</f>
        <v>0.687758515098934</v>
      </c>
      <c r="N3534" s="31" t="n">
        <f aca="false">IF(B3534=1,LN(M3534),0)</f>
        <v>0</v>
      </c>
      <c r="O3534" s="42" t="n">
        <f aca="false">K3534</f>
        <v>0.68132</v>
      </c>
      <c r="P3534" s="43" t="n">
        <f aca="false">1/(1+EXP($P$2+($P$3*O3534)+($P$4*C3534)))</f>
        <v>0.99959221661035</v>
      </c>
      <c r="Q3534" s="42" t="n">
        <f aca="false">(F3534)*(P3534)+(1-F3534)*(1-P3534)</f>
        <v>0.99959221661035</v>
      </c>
      <c r="R3534" s="42" t="n">
        <f aca="false">IF(B3534&lt;&gt;1,LN(Q3534),0)</f>
        <v>-0.000407866555906836</v>
      </c>
    </row>
    <row r="3535" customFormat="false" ht="13" hidden="false" customHeight="false" outlineLevel="0" collapsed="false">
      <c r="A3535" s="18" t="n">
        <v>3526</v>
      </c>
      <c r="B3535" s="41" t="n">
        <v>0</v>
      </c>
      <c r="C3535" s="18" t="n">
        <v>27</v>
      </c>
      <c r="D3535" s="19" t="n">
        <v>17283</v>
      </c>
      <c r="E3535" s="19" t="n">
        <v>466653</v>
      </c>
      <c r="F3535" s="18" t="n">
        <v>1</v>
      </c>
      <c r="G3535" s="20" t="n">
        <f aca="false">($E$2-D3535)/$E$2</f>
        <v>0.30868</v>
      </c>
      <c r="H3535" s="19" t="n">
        <f aca="false">D3535-$E$3</f>
        <v>2283</v>
      </c>
      <c r="I3535" s="18" t="n">
        <f aca="false">F3535*C3535</f>
        <v>27</v>
      </c>
      <c r="J3535" s="19" t="n">
        <f aca="false">H3535*I3535</f>
        <v>61641</v>
      </c>
      <c r="K3535" s="29" t="n">
        <f aca="false">D3535/$E$2</f>
        <v>0.69132</v>
      </c>
      <c r="L3535" s="30" t="n">
        <f aca="false">1/(1+EXP($L$2+($L$3*K3535)+($L$4*C3535)))</f>
        <v>0.53819671394605</v>
      </c>
      <c r="M3535" s="31" t="n">
        <f aca="false">(F3535)*(L3535)+(1-F3535)*(1-L3535)</f>
        <v>0.53819671394605</v>
      </c>
      <c r="N3535" s="31" t="n">
        <f aca="false">IF(B3535=1,LN(M3535),0)</f>
        <v>0</v>
      </c>
      <c r="O3535" s="42" t="n">
        <f aca="false">K3535</f>
        <v>0.69132</v>
      </c>
      <c r="P3535" s="43" t="n">
        <f aca="false">1/(1+EXP($P$2+($P$3*O3535)+($P$4*C3535)))</f>
        <v>0.999483528760611</v>
      </c>
      <c r="Q3535" s="42" t="n">
        <f aca="false">(F3535)*(P3535)+(1-F3535)*(1-P3535)</f>
        <v>0.999483528760611</v>
      </c>
      <c r="R3535" s="42" t="n">
        <f aca="false">IF(B3535&lt;&gt;1,LN(Q3535),0)</f>
        <v>-0.000516604656598997</v>
      </c>
    </row>
    <row r="3536" customFormat="false" ht="13" hidden="false" customHeight="false" outlineLevel="0" collapsed="false">
      <c r="A3536" s="18" t="n">
        <v>3527</v>
      </c>
      <c r="B3536" s="41" t="n">
        <v>0</v>
      </c>
      <c r="C3536" s="18" t="n">
        <v>23</v>
      </c>
      <c r="D3536" s="19" t="n">
        <v>20240</v>
      </c>
      <c r="E3536" s="19" t="n">
        <v>465517</v>
      </c>
      <c r="F3536" s="18" t="n">
        <v>1</v>
      </c>
      <c r="G3536" s="20" t="n">
        <f aca="false">($E$2-D3536)/$E$2</f>
        <v>0.1904</v>
      </c>
      <c r="H3536" s="19" t="n">
        <f aca="false">D3536-$E$3</f>
        <v>5240</v>
      </c>
      <c r="I3536" s="18" t="n">
        <f aca="false">F3536*C3536</f>
        <v>23</v>
      </c>
      <c r="J3536" s="19" t="n">
        <f aca="false">H3536*I3536</f>
        <v>120520</v>
      </c>
      <c r="K3536" s="29" t="n">
        <f aca="false">D3536/$E$2</f>
        <v>0.8096</v>
      </c>
      <c r="L3536" s="30" t="n">
        <f aca="false">1/(1+EXP($L$2+($L$3*K3536)+($L$4*C3536)))</f>
        <v>0.107945405353039</v>
      </c>
      <c r="M3536" s="31" t="n">
        <f aca="false">(F3536)*(L3536)+(1-F3536)*(1-L3536)</f>
        <v>0.107945405353039</v>
      </c>
      <c r="N3536" s="31" t="n">
        <f aca="false">IF(B3536=1,LN(M3536),0)</f>
        <v>0</v>
      </c>
      <c r="O3536" s="42" t="n">
        <f aca="false">K3536</f>
        <v>0.8096</v>
      </c>
      <c r="P3536" s="43" t="n">
        <f aca="false">1/(1+EXP($P$2+($P$3*O3536)+($P$4*C3536)))</f>
        <v>0.988002842983737</v>
      </c>
      <c r="Q3536" s="42" t="n">
        <f aca="false">(F3536)*(P3536)+(1-F3536)*(1-P3536)</f>
        <v>0.988002842983737</v>
      </c>
      <c r="R3536" s="42" t="n">
        <f aca="false">IF(B3536&lt;&gt;1,LN(Q3536),0)</f>
        <v>-0.0120697037245058</v>
      </c>
    </row>
    <row r="3537" customFormat="false" ht="13" hidden="false" customHeight="false" outlineLevel="0" collapsed="false">
      <c r="A3537" s="18" t="n">
        <v>3528</v>
      </c>
      <c r="B3537" s="41" t="n">
        <v>0</v>
      </c>
      <c r="C3537" s="18" t="n">
        <v>16</v>
      </c>
      <c r="D3537" s="19" t="n">
        <v>20154</v>
      </c>
      <c r="E3537" s="19" t="n">
        <v>322464</v>
      </c>
      <c r="F3537" s="18" t="n">
        <v>1</v>
      </c>
      <c r="G3537" s="20" t="n">
        <f aca="false">($E$2-D3537)/$E$2</f>
        <v>0.19384</v>
      </c>
      <c r="H3537" s="19" t="n">
        <f aca="false">D3537-$E$3</f>
        <v>5154</v>
      </c>
      <c r="I3537" s="18" t="n">
        <f aca="false">F3537*C3537</f>
        <v>16</v>
      </c>
      <c r="J3537" s="19" t="n">
        <f aca="false">H3537*I3537</f>
        <v>82464</v>
      </c>
      <c r="K3537" s="29" t="n">
        <f aca="false">D3537/$E$2</f>
        <v>0.80616</v>
      </c>
      <c r="L3537" s="30" t="n">
        <f aca="false">1/(1+EXP($L$2+($L$3*K3537)+($L$4*C3537)))</f>
        <v>0.140811917985288</v>
      </c>
      <c r="M3537" s="31" t="n">
        <f aca="false">(F3537)*(L3537)+(1-F3537)*(1-L3537)</f>
        <v>0.140811917985288</v>
      </c>
      <c r="N3537" s="31" t="n">
        <f aca="false">IF(B3537=1,LN(M3537),0)</f>
        <v>0</v>
      </c>
      <c r="O3537" s="42" t="n">
        <f aca="false">K3537</f>
        <v>0.80616</v>
      </c>
      <c r="P3537" s="43" t="n">
        <f aca="false">1/(1+EXP($P$2+($P$3*O3537)+($P$4*C3537)))</f>
        <v>0.988865958479978</v>
      </c>
      <c r="Q3537" s="42" t="n">
        <f aca="false">(F3537)*(P3537)+(1-F3537)*(1-P3537)</f>
        <v>0.988865958479978</v>
      </c>
      <c r="R3537" s="42" t="n">
        <f aca="false">IF(B3537&lt;&gt;1,LN(Q3537),0)</f>
        <v>-0.0111964889209268</v>
      </c>
    </row>
    <row r="3538" customFormat="false" ht="13" hidden="false" customHeight="false" outlineLevel="0" collapsed="false">
      <c r="A3538" s="18" t="n">
        <v>3529</v>
      </c>
      <c r="B3538" s="41" t="n">
        <v>0</v>
      </c>
      <c r="C3538" s="18" t="n">
        <v>10</v>
      </c>
      <c r="D3538" s="19" t="n">
        <v>22358</v>
      </c>
      <c r="E3538" s="19" t="n">
        <v>223581</v>
      </c>
      <c r="F3538" s="18" t="n">
        <v>1</v>
      </c>
      <c r="G3538" s="20" t="n">
        <f aca="false">($E$2-D3538)/$E$2</f>
        <v>0.10568</v>
      </c>
      <c r="H3538" s="19" t="n">
        <f aca="false">D3538-$E$3</f>
        <v>7358</v>
      </c>
      <c r="I3538" s="18" t="n">
        <f aca="false">F3538*C3538</f>
        <v>10</v>
      </c>
      <c r="J3538" s="19" t="n">
        <f aca="false">H3538*I3538</f>
        <v>73580</v>
      </c>
      <c r="K3538" s="29" t="n">
        <f aca="false">D3538/$E$2</f>
        <v>0.89432</v>
      </c>
      <c r="L3538" s="30" t="n">
        <f aca="false">1/(1+EXP($L$2+($L$3*K3538)+($L$4*C3538)))</f>
        <v>0.032419359373885</v>
      </c>
      <c r="M3538" s="31" t="n">
        <f aca="false">(F3538)*(L3538)+(1-F3538)*(1-L3538)</f>
        <v>0.032419359373885</v>
      </c>
      <c r="N3538" s="31" t="n">
        <f aca="false">IF(B3538=1,LN(M3538),0)</f>
        <v>0</v>
      </c>
      <c r="O3538" s="42" t="n">
        <f aca="false">K3538</f>
        <v>0.89432</v>
      </c>
      <c r="P3538" s="43" t="n">
        <f aca="false">1/(1+EXP($P$2+($P$3*O3538)+($P$4*C3538)))</f>
        <v>0.893462465457774</v>
      </c>
      <c r="Q3538" s="42" t="n">
        <f aca="false">(F3538)*(P3538)+(1-F3538)*(1-P3538)</f>
        <v>0.893462465457774</v>
      </c>
      <c r="R3538" s="42" t="n">
        <f aca="false">IF(B3538&lt;&gt;1,LN(Q3538),0)</f>
        <v>-0.112650953706248</v>
      </c>
    </row>
    <row r="3539" customFormat="false" ht="13" hidden="false" customHeight="false" outlineLevel="0" collapsed="false">
      <c r="A3539" s="18" t="n">
        <v>3530</v>
      </c>
      <c r="B3539" s="41" t="n">
        <v>0</v>
      </c>
      <c r="C3539" s="18" t="n">
        <v>28</v>
      </c>
      <c r="D3539" s="19" t="n">
        <v>20610</v>
      </c>
      <c r="E3539" s="19" t="n">
        <v>577076</v>
      </c>
      <c r="F3539" s="18" t="n">
        <v>1</v>
      </c>
      <c r="G3539" s="20" t="n">
        <f aca="false">($E$2-D3539)/$E$2</f>
        <v>0.1756</v>
      </c>
      <c r="H3539" s="19" t="n">
        <f aca="false">D3539-$E$3</f>
        <v>5610</v>
      </c>
      <c r="I3539" s="18" t="n">
        <f aca="false">F3539*C3539</f>
        <v>28</v>
      </c>
      <c r="J3539" s="19" t="n">
        <f aca="false">H3539*I3539</f>
        <v>157080</v>
      </c>
      <c r="K3539" s="29" t="n">
        <f aca="false">D3539/$E$2</f>
        <v>0.8244</v>
      </c>
      <c r="L3539" s="30" t="n">
        <f aca="false">1/(1+EXP($L$2+($L$3*K3539)+($L$4*C3539)))</f>
        <v>0.0705114797307919</v>
      </c>
      <c r="M3539" s="31" t="n">
        <f aca="false">(F3539)*(L3539)+(1-F3539)*(1-L3539)</f>
        <v>0.0705114797307919</v>
      </c>
      <c r="N3539" s="31" t="n">
        <f aca="false">IF(B3539=1,LN(M3539),0)</f>
        <v>0</v>
      </c>
      <c r="O3539" s="42" t="n">
        <f aca="false">K3539</f>
        <v>0.8244</v>
      </c>
      <c r="P3539" s="43" t="n">
        <f aca="false">1/(1+EXP($P$2+($P$3*O3539)+($P$4*C3539)))</f>
        <v>0.98251168038175</v>
      </c>
      <c r="Q3539" s="42" t="n">
        <f aca="false">(F3539)*(P3539)+(1-F3539)*(1-P3539)</f>
        <v>0.98251168038175</v>
      </c>
      <c r="R3539" s="42" t="n">
        <f aca="false">IF(B3539&lt;&gt;1,LN(Q3539),0)</f>
        <v>-0.0176430468801259</v>
      </c>
    </row>
    <row r="3540" customFormat="false" ht="13" hidden="false" customHeight="false" outlineLevel="0" collapsed="false">
      <c r="A3540" s="18" t="n">
        <v>3531</v>
      </c>
      <c r="B3540" s="41" t="n">
        <v>0</v>
      </c>
      <c r="C3540" s="18" t="n">
        <v>21</v>
      </c>
      <c r="D3540" s="19" t="n">
        <v>22093</v>
      </c>
      <c r="E3540" s="19" t="n">
        <v>463943</v>
      </c>
      <c r="F3540" s="18" t="n">
        <v>1</v>
      </c>
      <c r="G3540" s="20" t="n">
        <f aca="false">($E$2-D3540)/$E$2</f>
        <v>0.11628</v>
      </c>
      <c r="H3540" s="19" t="n">
        <f aca="false">D3540-$E$3</f>
        <v>7093</v>
      </c>
      <c r="I3540" s="18" t="n">
        <f aca="false">F3540*C3540</f>
        <v>21</v>
      </c>
      <c r="J3540" s="19" t="n">
        <f aca="false">H3540*I3540</f>
        <v>148953</v>
      </c>
      <c r="K3540" s="29" t="n">
        <f aca="false">D3540/$E$2</f>
        <v>0.88372</v>
      </c>
      <c r="L3540" s="30" t="n">
        <f aca="false">1/(1+EXP($L$2+($L$3*K3540)+($L$4*C3540)))</f>
        <v>0.0279726356013027</v>
      </c>
      <c r="M3540" s="31" t="n">
        <f aca="false">(F3540)*(L3540)+(1-F3540)*(1-L3540)</f>
        <v>0.0279726356013027</v>
      </c>
      <c r="N3540" s="31" t="n">
        <f aca="false">IF(B3540=1,LN(M3540),0)</f>
        <v>0</v>
      </c>
      <c r="O3540" s="42" t="n">
        <f aca="false">K3540</f>
        <v>0.88372</v>
      </c>
      <c r="P3540" s="43" t="n">
        <f aca="false">1/(1+EXP($P$2+($P$3*O3540)+($P$4*C3540)))</f>
        <v>0.919373944711375</v>
      </c>
      <c r="Q3540" s="42" t="n">
        <f aca="false">(F3540)*(P3540)+(1-F3540)*(1-P3540)</f>
        <v>0.919373944711375</v>
      </c>
      <c r="R3540" s="42" t="n">
        <f aca="false">IF(B3540&lt;&gt;1,LN(Q3540),0)</f>
        <v>-0.0840623354597252</v>
      </c>
    </row>
    <row r="3541" customFormat="false" ht="13" hidden="false" customHeight="false" outlineLevel="0" collapsed="false">
      <c r="A3541" s="18" t="n">
        <v>3532</v>
      </c>
      <c r="B3541" s="41" t="n">
        <v>0</v>
      </c>
      <c r="C3541" s="18" t="n">
        <v>23</v>
      </c>
      <c r="D3541" s="19" t="n">
        <v>17009</v>
      </c>
      <c r="E3541" s="19" t="n">
        <v>391201</v>
      </c>
      <c r="F3541" s="18" t="n">
        <v>1</v>
      </c>
      <c r="G3541" s="20" t="n">
        <f aca="false">($E$2-D3541)/$E$2</f>
        <v>0.31964</v>
      </c>
      <c r="H3541" s="19" t="n">
        <f aca="false">D3541-$E$3</f>
        <v>2009</v>
      </c>
      <c r="I3541" s="18" t="n">
        <f aca="false">F3541*C3541</f>
        <v>23</v>
      </c>
      <c r="J3541" s="19" t="n">
        <f aca="false">H3541*I3541</f>
        <v>46207</v>
      </c>
      <c r="K3541" s="29" t="n">
        <f aca="false">D3541/$E$2</f>
        <v>0.68036</v>
      </c>
      <c r="L3541" s="30" t="n">
        <f aca="false">1/(1+EXP($L$2+($L$3*K3541)+($L$4*C3541)))</f>
        <v>0.624526617658704</v>
      </c>
      <c r="M3541" s="31" t="n">
        <f aca="false">(F3541)*(L3541)+(1-F3541)*(1-L3541)</f>
        <v>0.624526617658704</v>
      </c>
      <c r="N3541" s="31" t="n">
        <f aca="false">IF(B3541=1,LN(M3541),0)</f>
        <v>0</v>
      </c>
      <c r="O3541" s="42" t="n">
        <f aca="false">K3541</f>
        <v>0.68036</v>
      </c>
      <c r="P3541" s="43" t="n">
        <f aca="false">1/(1+EXP($P$2+($P$3*O3541)+($P$4*C3541)))</f>
        <v>0.999610596197544</v>
      </c>
      <c r="Q3541" s="42" t="n">
        <f aca="false">(F3541)*(P3541)+(1-F3541)*(1-P3541)</f>
        <v>0.999610596197544</v>
      </c>
      <c r="R3541" s="42" t="n">
        <f aca="false">IF(B3541&lt;&gt;1,LN(Q3541),0)</f>
        <v>-0.000389479639805225</v>
      </c>
    </row>
    <row r="3542" customFormat="false" ht="13" hidden="false" customHeight="false" outlineLevel="0" collapsed="false">
      <c r="A3542" s="18" t="n">
        <v>3533</v>
      </c>
      <c r="B3542" s="41" t="n">
        <v>0</v>
      </c>
      <c r="C3542" s="18" t="n">
        <v>12</v>
      </c>
      <c r="D3542" s="19" t="n">
        <v>20238</v>
      </c>
      <c r="E3542" s="19" t="n">
        <v>242855</v>
      </c>
      <c r="F3542" s="18" t="n">
        <v>1</v>
      </c>
      <c r="G3542" s="20" t="n">
        <f aca="false">($E$2-D3542)/$E$2</f>
        <v>0.19048</v>
      </c>
      <c r="H3542" s="19" t="n">
        <f aca="false">D3542-$E$3</f>
        <v>5238</v>
      </c>
      <c r="I3542" s="18" t="n">
        <f aca="false">F3542*C3542</f>
        <v>12</v>
      </c>
      <c r="J3542" s="19" t="n">
        <f aca="false">H3542*I3542</f>
        <v>62856</v>
      </c>
      <c r="K3542" s="29" t="n">
        <f aca="false">D3542/$E$2</f>
        <v>0.80952</v>
      </c>
      <c r="L3542" s="30" t="n">
        <f aca="false">1/(1+EXP($L$2+($L$3*K3542)+($L$4*C3542)))</f>
        <v>0.148904371549813</v>
      </c>
      <c r="M3542" s="31" t="n">
        <f aca="false">(F3542)*(L3542)+(1-F3542)*(1-L3542)</f>
        <v>0.148904371549813</v>
      </c>
      <c r="N3542" s="31" t="n">
        <f aca="false">IF(B3542=1,LN(M3542),0)</f>
        <v>0</v>
      </c>
      <c r="O3542" s="42" t="n">
        <f aca="false">K3542</f>
        <v>0.80952</v>
      </c>
      <c r="P3542" s="43" t="n">
        <f aca="false">1/(1+EXP($P$2+($P$3*O3542)+($P$4*C3542)))</f>
        <v>0.987726708825438</v>
      </c>
      <c r="Q3542" s="42" t="n">
        <f aca="false">(F3542)*(P3542)+(1-F3542)*(1-P3542)</f>
        <v>0.987726708825438</v>
      </c>
      <c r="R3542" s="42" t="n">
        <f aca="false">IF(B3542&lt;&gt;1,LN(Q3542),0)</f>
        <v>-0.0123492299985792</v>
      </c>
    </row>
    <row r="3543" customFormat="false" ht="13" hidden="false" customHeight="false" outlineLevel="0" collapsed="false">
      <c r="A3543" s="18" t="n">
        <v>3534</v>
      </c>
      <c r="B3543" s="41" t="n">
        <v>0</v>
      </c>
      <c r="C3543" s="18" t="n">
        <v>22</v>
      </c>
      <c r="D3543" s="19" t="n">
        <v>21669</v>
      </c>
      <c r="E3543" s="19" t="n">
        <v>476719</v>
      </c>
      <c r="F3543" s="18" t="n">
        <v>1</v>
      </c>
      <c r="G3543" s="20" t="n">
        <f aca="false">($E$2-D3543)/$E$2</f>
        <v>0.13324</v>
      </c>
      <c r="H3543" s="19" t="n">
        <f aca="false">D3543-$E$3</f>
        <v>6669</v>
      </c>
      <c r="I3543" s="18" t="n">
        <f aca="false">F3543*C3543</f>
        <v>22</v>
      </c>
      <c r="J3543" s="19" t="n">
        <f aca="false">H3543*I3543</f>
        <v>146718</v>
      </c>
      <c r="K3543" s="29" t="n">
        <f aca="false">D3543/$E$2</f>
        <v>0.86676</v>
      </c>
      <c r="L3543" s="30" t="n">
        <f aca="false">1/(1+EXP($L$2+($L$3*K3543)+($L$4*C3543)))</f>
        <v>0.0377745174801453</v>
      </c>
      <c r="M3543" s="31" t="n">
        <f aca="false">(F3543)*(L3543)+(1-F3543)*(1-L3543)</f>
        <v>0.0377745174801453</v>
      </c>
      <c r="N3543" s="31" t="n">
        <f aca="false">IF(B3543=1,LN(M3543),0)</f>
        <v>0</v>
      </c>
      <c r="O3543" s="42" t="n">
        <f aca="false">K3543</f>
        <v>0.86676</v>
      </c>
      <c r="P3543" s="43" t="n">
        <f aca="false">1/(1+EXP($P$2+($P$3*O3543)+($P$4*C3543)))</f>
        <v>0.94722596689413</v>
      </c>
      <c r="Q3543" s="42" t="n">
        <f aca="false">(F3543)*(P3543)+(1-F3543)*(1-P3543)</f>
        <v>0.94722596689413</v>
      </c>
      <c r="R3543" s="42" t="n">
        <f aca="false">IF(B3543&lt;&gt;1,LN(Q3543),0)</f>
        <v>-0.0542176008551369</v>
      </c>
    </row>
    <row r="3544" customFormat="false" ht="13" hidden="false" customHeight="false" outlineLevel="0" collapsed="false">
      <c r="A3544" s="18" t="n">
        <v>3535</v>
      </c>
      <c r="B3544" s="41" t="n">
        <v>0</v>
      </c>
      <c r="C3544" s="18" t="n">
        <v>24</v>
      </c>
      <c r="D3544" s="19" t="n">
        <v>18720</v>
      </c>
      <c r="E3544" s="19" t="n">
        <v>449289</v>
      </c>
      <c r="F3544" s="18" t="n">
        <v>1</v>
      </c>
      <c r="G3544" s="20" t="n">
        <f aca="false">($E$2-D3544)/$E$2</f>
        <v>0.2512</v>
      </c>
      <c r="H3544" s="19" t="n">
        <f aca="false">D3544-$E$3</f>
        <v>3720</v>
      </c>
      <c r="I3544" s="18" t="n">
        <f aca="false">F3544*C3544</f>
        <v>24</v>
      </c>
      <c r="J3544" s="19" t="n">
        <f aca="false">H3544*I3544</f>
        <v>89280</v>
      </c>
      <c r="K3544" s="29" t="n">
        <f aca="false">D3544/$E$2</f>
        <v>0.7488</v>
      </c>
      <c r="L3544" s="30" t="n">
        <f aca="false">1/(1+EXP($L$2+($L$3*K3544)+($L$4*C3544)))</f>
        <v>0.28651345782092</v>
      </c>
      <c r="M3544" s="31" t="n">
        <f aca="false">(F3544)*(L3544)+(1-F3544)*(1-L3544)</f>
        <v>0.28651345782092</v>
      </c>
      <c r="N3544" s="31" t="n">
        <f aca="false">IF(B3544=1,LN(M3544),0)</f>
        <v>0</v>
      </c>
      <c r="O3544" s="42" t="n">
        <f aca="false">K3544</f>
        <v>0.7488</v>
      </c>
      <c r="P3544" s="43" t="n">
        <f aca="false">1/(1+EXP($P$2+($P$3*O3544)+($P$4*C3544)))</f>
        <v>0.997603592691176</v>
      </c>
      <c r="Q3544" s="42" t="n">
        <f aca="false">(F3544)*(P3544)+(1-F3544)*(1-P3544)</f>
        <v>0.997603592691176</v>
      </c>
      <c r="R3544" s="42" t="n">
        <f aca="false">IF(B3544&lt;&gt;1,LN(Q3544),0)</f>
        <v>-0.00239928328841693</v>
      </c>
    </row>
    <row r="3545" customFormat="false" ht="13" hidden="false" customHeight="false" outlineLevel="0" collapsed="false">
      <c r="A3545" s="18" t="n">
        <v>3536</v>
      </c>
      <c r="B3545" s="41" t="n">
        <v>0</v>
      </c>
      <c r="C3545" s="18" t="n">
        <v>16</v>
      </c>
      <c r="D3545" s="19" t="n">
        <v>19389</v>
      </c>
      <c r="E3545" s="19" t="n">
        <v>310217</v>
      </c>
      <c r="F3545" s="18" t="n">
        <v>1</v>
      </c>
      <c r="G3545" s="20" t="n">
        <f aca="false">($E$2-D3545)/$E$2</f>
        <v>0.22444</v>
      </c>
      <c r="H3545" s="19" t="n">
        <f aca="false">D3545-$E$3</f>
        <v>4389</v>
      </c>
      <c r="I3545" s="18" t="n">
        <f aca="false">F3545*C3545</f>
        <v>16</v>
      </c>
      <c r="J3545" s="19" t="n">
        <f aca="false">H3545*I3545</f>
        <v>70224</v>
      </c>
      <c r="K3545" s="29" t="n">
        <f aca="false">D3545/$E$2</f>
        <v>0.77556</v>
      </c>
      <c r="L3545" s="30" t="n">
        <f aca="false">1/(1+EXP($L$2+($L$3*K3545)+($L$4*C3545)))</f>
        <v>0.233605931042146</v>
      </c>
      <c r="M3545" s="31" t="n">
        <f aca="false">(F3545)*(L3545)+(1-F3545)*(1-L3545)</f>
        <v>0.233605931042146</v>
      </c>
      <c r="N3545" s="31" t="n">
        <f aca="false">IF(B3545=1,LN(M3545),0)</f>
        <v>0</v>
      </c>
      <c r="O3545" s="42" t="n">
        <f aca="false">K3545</f>
        <v>0.77556</v>
      </c>
      <c r="P3545" s="43" t="n">
        <f aca="false">1/(1+EXP($P$2+($P$3*O3545)+($P$4*C3545)))</f>
        <v>0.995037718889226</v>
      </c>
      <c r="Q3545" s="42" t="n">
        <f aca="false">(F3545)*(P3545)+(1-F3545)*(1-P3545)</f>
        <v>0.995037718889226</v>
      </c>
      <c r="R3545" s="42" t="n">
        <f aca="false">IF(B3545&lt;&gt;1,LN(Q3545),0)</f>
        <v>-0.00497463411066781</v>
      </c>
    </row>
    <row r="3546" customFormat="false" ht="13" hidden="false" customHeight="false" outlineLevel="0" collapsed="false">
      <c r="A3546" s="18" t="n">
        <v>3537</v>
      </c>
      <c r="B3546" s="41" t="n">
        <v>0</v>
      </c>
      <c r="C3546" s="18" t="n">
        <v>20</v>
      </c>
      <c r="D3546" s="19" t="n">
        <v>19341</v>
      </c>
      <c r="E3546" s="19" t="n">
        <v>386811</v>
      </c>
      <c r="F3546" s="18" t="n">
        <v>1</v>
      </c>
      <c r="G3546" s="20" t="n">
        <f aca="false">($E$2-D3546)/$E$2</f>
        <v>0.22636</v>
      </c>
      <c r="H3546" s="19" t="n">
        <f aca="false">D3546-$E$3</f>
        <v>4341</v>
      </c>
      <c r="I3546" s="18" t="n">
        <f aca="false">F3546*C3546</f>
        <v>20</v>
      </c>
      <c r="J3546" s="19" t="n">
        <f aca="false">H3546*I3546</f>
        <v>86820</v>
      </c>
      <c r="K3546" s="29" t="n">
        <f aca="false">D3546/$E$2</f>
        <v>0.77364</v>
      </c>
      <c r="L3546" s="30" t="n">
        <f aca="false">1/(1+EXP($L$2+($L$3*K3546)+($L$4*C3546)))</f>
        <v>0.217107374546035</v>
      </c>
      <c r="M3546" s="31" t="n">
        <f aca="false">(F3546)*(L3546)+(1-F3546)*(1-L3546)</f>
        <v>0.217107374546035</v>
      </c>
      <c r="N3546" s="31" t="n">
        <f aca="false">IF(B3546=1,LN(M3546),0)</f>
        <v>0</v>
      </c>
      <c r="O3546" s="42" t="n">
        <f aca="false">K3546</f>
        <v>0.77364</v>
      </c>
      <c r="P3546" s="43" t="n">
        <f aca="false">1/(1+EXP($P$2+($P$3*O3546)+($P$4*C3546)))</f>
        <v>0.995326502439561</v>
      </c>
      <c r="Q3546" s="42" t="n">
        <f aca="false">(F3546)*(P3546)+(1-F3546)*(1-P3546)</f>
        <v>0.995326502439561</v>
      </c>
      <c r="R3546" s="42" t="n">
        <f aca="false">IF(B3546&lt;&gt;1,LN(Q3546),0)</f>
        <v>-0.00468445249539665</v>
      </c>
    </row>
    <row r="3547" customFormat="false" ht="13" hidden="false" customHeight="false" outlineLevel="0" collapsed="false">
      <c r="A3547" s="18" t="n">
        <v>3538</v>
      </c>
      <c r="B3547" s="41" t="n">
        <v>0</v>
      </c>
      <c r="C3547" s="18" t="n">
        <v>19</v>
      </c>
      <c r="D3547" s="19" t="n">
        <v>20521</v>
      </c>
      <c r="E3547" s="19" t="n">
        <v>389899</v>
      </c>
      <c r="F3547" s="18" t="n">
        <v>1</v>
      </c>
      <c r="G3547" s="20" t="n">
        <f aca="false">($E$2-D3547)/$E$2</f>
        <v>0.17916</v>
      </c>
      <c r="H3547" s="19" t="n">
        <f aca="false">D3547-$E$3</f>
        <v>5521</v>
      </c>
      <c r="I3547" s="18" t="n">
        <f aca="false">F3547*C3547</f>
        <v>19</v>
      </c>
      <c r="J3547" s="19" t="n">
        <f aca="false">H3547*I3547</f>
        <v>104899</v>
      </c>
      <c r="K3547" s="29" t="n">
        <f aca="false">D3547/$E$2</f>
        <v>0.82084</v>
      </c>
      <c r="L3547" s="30" t="n">
        <f aca="false">1/(1+EXP($L$2+($L$3*K3547)+($L$4*C3547)))</f>
        <v>0.0991818337727158</v>
      </c>
      <c r="M3547" s="31" t="n">
        <f aca="false">(F3547)*(L3547)+(1-F3547)*(1-L3547)</f>
        <v>0.0991818337727158</v>
      </c>
      <c r="N3547" s="31" t="n">
        <f aca="false">IF(B3547=1,LN(M3547),0)</f>
        <v>0</v>
      </c>
      <c r="O3547" s="42" t="n">
        <f aca="false">K3547</f>
        <v>0.82084</v>
      </c>
      <c r="P3547" s="43" t="n">
        <f aca="false">1/(1+EXP($P$2+($P$3*O3547)+($P$4*C3547)))</f>
        <v>0.983741270749454</v>
      </c>
      <c r="Q3547" s="42" t="n">
        <f aca="false">(F3547)*(P3547)+(1-F3547)*(1-P3547)</f>
        <v>0.983741270749454</v>
      </c>
      <c r="R3547" s="42" t="n">
        <f aca="false">IF(B3547&lt;&gt;1,LN(Q3547),0)</f>
        <v>-0.0163923527339045</v>
      </c>
    </row>
    <row r="3548" customFormat="false" ht="13" hidden="false" customHeight="false" outlineLevel="0" collapsed="false">
      <c r="A3548" s="18" t="n">
        <v>3539</v>
      </c>
      <c r="B3548" s="41" t="n">
        <v>0</v>
      </c>
      <c r="C3548" s="18" t="n">
        <v>26</v>
      </c>
      <c r="D3548" s="19" t="n">
        <v>16333</v>
      </c>
      <c r="E3548" s="19" t="n">
        <v>424661</v>
      </c>
      <c r="F3548" s="18" t="n">
        <v>1</v>
      </c>
      <c r="G3548" s="20" t="n">
        <f aca="false">($E$2-D3548)/$E$2</f>
        <v>0.34668</v>
      </c>
      <c r="H3548" s="19" t="n">
        <f aca="false">D3548-$E$3</f>
        <v>1333</v>
      </c>
      <c r="I3548" s="18" t="n">
        <f aca="false">F3548*C3548</f>
        <v>26</v>
      </c>
      <c r="J3548" s="19" t="n">
        <f aca="false">H3548*I3548</f>
        <v>34658</v>
      </c>
      <c r="K3548" s="29" t="n">
        <f aca="false">D3548/$E$2</f>
        <v>0.65332</v>
      </c>
      <c r="L3548" s="30" t="n">
        <f aca="false">1/(1+EXP($L$2+($L$3*K3548)+($L$4*C3548)))</f>
        <v>0.722523176964932</v>
      </c>
      <c r="M3548" s="31" t="n">
        <f aca="false">(F3548)*(L3548)+(1-F3548)*(1-L3548)</f>
        <v>0.722523176964932</v>
      </c>
      <c r="N3548" s="31" t="n">
        <f aca="false">IF(B3548=1,LN(M3548),0)</f>
        <v>0</v>
      </c>
      <c r="O3548" s="42" t="n">
        <f aca="false">K3548</f>
        <v>0.65332</v>
      </c>
      <c r="P3548" s="43" t="n">
        <f aca="false">1/(1+EXP($P$2+($P$3*O3548)+($P$4*C3548)))</f>
        <v>0.999811643889572</v>
      </c>
      <c r="Q3548" s="42" t="n">
        <f aca="false">(F3548)*(P3548)+(1-F3548)*(1-P3548)</f>
        <v>0.999811643889572</v>
      </c>
      <c r="R3548" s="42" t="n">
        <f aca="false">IF(B3548&lt;&gt;1,LN(Q3548),0)</f>
        <v>-0.000188373851667429</v>
      </c>
    </row>
    <row r="3549" customFormat="false" ht="13" hidden="false" customHeight="false" outlineLevel="0" collapsed="false">
      <c r="A3549" s="18" t="n">
        <v>3540</v>
      </c>
      <c r="B3549" s="41" t="n">
        <v>0</v>
      </c>
      <c r="C3549" s="18" t="n">
        <v>38</v>
      </c>
      <c r="D3549" s="19" t="n">
        <v>15468</v>
      </c>
      <c r="E3549" s="19" t="n">
        <v>587766</v>
      </c>
      <c r="F3549" s="18" t="n">
        <v>1</v>
      </c>
      <c r="G3549" s="20" t="n">
        <f aca="false">($E$2-D3549)/$E$2</f>
        <v>0.38128</v>
      </c>
      <c r="H3549" s="19" t="n">
        <f aca="false">D3549-$E$3</f>
        <v>468</v>
      </c>
      <c r="I3549" s="18" t="n">
        <f aca="false">F3549*C3549</f>
        <v>38</v>
      </c>
      <c r="J3549" s="19" t="n">
        <f aca="false">H3549*I3549</f>
        <v>17784</v>
      </c>
      <c r="K3549" s="29" t="n">
        <f aca="false">D3549/$E$2</f>
        <v>0.61872</v>
      </c>
      <c r="L3549" s="30" t="n">
        <f aca="false">1/(1+EXP($L$2+($L$3*K3549)+($L$4*C3549)))</f>
        <v>0.778715579299522</v>
      </c>
      <c r="M3549" s="31" t="n">
        <f aca="false">(F3549)*(L3549)+(1-F3549)*(1-L3549)</f>
        <v>0.778715579299522</v>
      </c>
      <c r="N3549" s="31" t="n">
        <f aca="false">IF(B3549=1,LN(M3549),0)</f>
        <v>0</v>
      </c>
      <c r="O3549" s="42" t="n">
        <f aca="false">K3549</f>
        <v>0.61872</v>
      </c>
      <c r="P3549" s="43" t="n">
        <f aca="false">1/(1+EXP($P$2+($P$3*O3549)+($P$4*C3549)))</f>
        <v>0.999927020287863</v>
      </c>
      <c r="Q3549" s="42" t="n">
        <f aca="false">(F3549)*(P3549)+(1-F3549)*(1-P3549)</f>
        <v>0.999927020287863</v>
      </c>
      <c r="R3549" s="42" t="n">
        <f aca="false">IF(B3549&lt;&gt;1,LN(Q3549),0)</f>
        <v>-7.29823752855857E-005</v>
      </c>
    </row>
    <row r="3550" customFormat="false" ht="13" hidden="false" customHeight="false" outlineLevel="0" collapsed="false">
      <c r="A3550" s="18" t="n">
        <v>3541</v>
      </c>
      <c r="B3550" s="41" t="n">
        <v>0</v>
      </c>
      <c r="C3550" s="18" t="n">
        <v>12</v>
      </c>
      <c r="D3550" s="19" t="n">
        <v>18698</v>
      </c>
      <c r="E3550" s="19" t="n">
        <v>224376</v>
      </c>
      <c r="F3550" s="18" t="n">
        <v>1</v>
      </c>
      <c r="G3550" s="20" t="n">
        <f aca="false">($E$2-D3550)/$E$2</f>
        <v>0.25208</v>
      </c>
      <c r="H3550" s="19" t="n">
        <f aca="false">D3550-$E$3</f>
        <v>3698</v>
      </c>
      <c r="I3550" s="18" t="n">
        <f aca="false">F3550*C3550</f>
        <v>12</v>
      </c>
      <c r="J3550" s="19" t="n">
        <f aca="false">H3550*I3550</f>
        <v>44376</v>
      </c>
      <c r="K3550" s="29" t="n">
        <f aca="false">D3550/$E$2</f>
        <v>0.74792</v>
      </c>
      <c r="L3550" s="30" t="n">
        <f aca="false">1/(1+EXP($L$2+($L$3*K3550)+($L$4*C3550)))</f>
        <v>0.378926960898493</v>
      </c>
      <c r="M3550" s="31" t="n">
        <f aca="false">(F3550)*(L3550)+(1-F3550)*(1-L3550)</f>
        <v>0.378926960898493</v>
      </c>
      <c r="N3550" s="31" t="n">
        <f aca="false">IF(B3550=1,LN(M3550),0)</f>
        <v>0</v>
      </c>
      <c r="O3550" s="42" t="n">
        <f aca="false">K3550</f>
        <v>0.74792</v>
      </c>
      <c r="P3550" s="43" t="n">
        <f aca="false">1/(1+EXP($P$2+($P$3*O3550)+($P$4*C3550)))</f>
        <v>0.997593933235012</v>
      </c>
      <c r="Q3550" s="42" t="n">
        <f aca="false">(F3550)*(P3550)+(1-F3550)*(1-P3550)</f>
        <v>0.997593933235012</v>
      </c>
      <c r="R3550" s="42" t="n">
        <f aca="false">IF(B3550&lt;&gt;1,LN(Q3550),0)</f>
        <v>-0.00240896599505462</v>
      </c>
    </row>
    <row r="3551" customFormat="false" ht="13" hidden="false" customHeight="false" outlineLevel="0" collapsed="false">
      <c r="A3551" s="18" t="n">
        <v>3542</v>
      </c>
      <c r="B3551" s="41" t="n">
        <v>0</v>
      </c>
      <c r="C3551" s="18" t="n">
        <v>19</v>
      </c>
      <c r="D3551" s="19" t="n">
        <v>21002</v>
      </c>
      <c r="E3551" s="19" t="n">
        <v>399030</v>
      </c>
      <c r="F3551" s="18" t="n">
        <v>1</v>
      </c>
      <c r="G3551" s="20" t="n">
        <f aca="false">($E$2-D3551)/$E$2</f>
        <v>0.15992</v>
      </c>
      <c r="H3551" s="19" t="n">
        <f aca="false">D3551-$E$3</f>
        <v>6002</v>
      </c>
      <c r="I3551" s="18" t="n">
        <f aca="false">F3551*C3551</f>
        <v>19</v>
      </c>
      <c r="J3551" s="19" t="n">
        <f aca="false">H3551*I3551</f>
        <v>114038</v>
      </c>
      <c r="K3551" s="29" t="n">
        <f aca="false">D3551/$E$2</f>
        <v>0.84008</v>
      </c>
      <c r="L3551" s="30" t="n">
        <f aca="false">1/(1+EXP($L$2+($L$3*K3551)+($L$4*C3551)))</f>
        <v>0.0693643884067412</v>
      </c>
      <c r="M3551" s="31" t="n">
        <f aca="false">(F3551)*(L3551)+(1-F3551)*(1-L3551)</f>
        <v>0.0693643884067412</v>
      </c>
      <c r="N3551" s="31" t="n">
        <f aca="false">IF(B3551=1,LN(M3551),0)</f>
        <v>0</v>
      </c>
      <c r="O3551" s="42" t="n">
        <f aca="false">K3551</f>
        <v>0.84008</v>
      </c>
      <c r="P3551" s="43" t="n">
        <f aca="false">1/(1+EXP($P$2+($P$3*O3551)+($P$4*C3551)))</f>
        <v>0.97316104615531</v>
      </c>
      <c r="Q3551" s="42" t="n">
        <f aca="false">(F3551)*(P3551)+(1-F3551)*(1-P3551)</f>
        <v>0.97316104615531</v>
      </c>
      <c r="R3551" s="42" t="n">
        <f aca="false">IF(B3551&lt;&gt;1,LN(Q3551),0)</f>
        <v>-0.0272056954302549</v>
      </c>
    </row>
    <row r="3552" customFormat="false" ht="13" hidden="false" customHeight="false" outlineLevel="0" collapsed="false">
      <c r="A3552" s="18" t="n">
        <v>3543</v>
      </c>
      <c r="B3552" s="41" t="n">
        <v>0</v>
      </c>
      <c r="C3552" s="18" t="n">
        <v>12</v>
      </c>
      <c r="D3552" s="19" t="n">
        <v>15597</v>
      </c>
      <c r="E3552" s="19" t="n">
        <v>187169</v>
      </c>
      <c r="F3552" s="18" t="n">
        <v>1</v>
      </c>
      <c r="G3552" s="20" t="n">
        <f aca="false">($E$2-D3552)/$E$2</f>
        <v>0.37612</v>
      </c>
      <c r="H3552" s="19" t="n">
        <f aca="false">D3552-$E$3</f>
        <v>597</v>
      </c>
      <c r="I3552" s="18" t="n">
        <f aca="false">F3552*C3552</f>
        <v>12</v>
      </c>
      <c r="J3552" s="19" t="n">
        <f aca="false">H3552*I3552</f>
        <v>7164</v>
      </c>
      <c r="K3552" s="29" t="n">
        <f aca="false">D3552/$E$2</f>
        <v>0.62388</v>
      </c>
      <c r="L3552" s="30" t="n">
        <f aca="false">1/(1+EXP($L$2+($L$3*K3552)+($L$4*C3552)))</f>
        <v>0.883000708162387</v>
      </c>
      <c r="M3552" s="31" t="n">
        <f aca="false">(F3552)*(L3552)+(1-F3552)*(1-L3552)</f>
        <v>0.883000708162387</v>
      </c>
      <c r="N3552" s="31" t="n">
        <f aca="false">IF(B3552=1,LN(M3552),0)</f>
        <v>0</v>
      </c>
      <c r="O3552" s="42" t="n">
        <f aca="false">K3552</f>
        <v>0.62388</v>
      </c>
      <c r="P3552" s="43" t="n">
        <f aca="false">1/(1+EXP($P$2+($P$3*O3552)+($P$4*C3552)))</f>
        <v>0.999911148274113</v>
      </c>
      <c r="Q3552" s="42" t="n">
        <f aca="false">(F3552)*(P3552)+(1-F3552)*(1-P3552)</f>
        <v>0.999911148274113</v>
      </c>
      <c r="R3552" s="42" t="n">
        <f aca="false">IF(B3552&lt;&gt;1,LN(Q3552),0)</f>
        <v>-8.88556734351142E-005</v>
      </c>
    </row>
    <row r="3553" customFormat="false" ht="13" hidden="false" customHeight="false" outlineLevel="0" collapsed="false">
      <c r="A3553" s="18" t="n">
        <v>3544</v>
      </c>
      <c r="B3553" s="41" t="n">
        <v>0</v>
      </c>
      <c r="C3553" s="18" t="n">
        <v>22</v>
      </c>
      <c r="D3553" s="19" t="n">
        <v>21572</v>
      </c>
      <c r="E3553" s="19" t="n">
        <v>474592</v>
      </c>
      <c r="F3553" s="18" t="n">
        <v>1</v>
      </c>
      <c r="G3553" s="20" t="n">
        <f aca="false">($E$2-D3553)/$E$2</f>
        <v>0.13712</v>
      </c>
      <c r="H3553" s="19" t="n">
        <f aca="false">D3553-$E$3</f>
        <v>6572</v>
      </c>
      <c r="I3553" s="18" t="n">
        <f aca="false">F3553*C3553</f>
        <v>22</v>
      </c>
      <c r="J3553" s="19" t="n">
        <f aca="false">H3553*I3553</f>
        <v>144584</v>
      </c>
      <c r="K3553" s="29" t="n">
        <f aca="false">D3553/$E$2</f>
        <v>0.86288</v>
      </c>
      <c r="L3553" s="30" t="n">
        <f aca="false">1/(1+EXP($L$2+($L$3*K3553)+($L$4*C3553)))</f>
        <v>0.0407406130324483</v>
      </c>
      <c r="M3553" s="31" t="n">
        <f aca="false">(F3553)*(L3553)+(1-F3553)*(1-L3553)</f>
        <v>0.0407406130324483</v>
      </c>
      <c r="N3553" s="31" t="n">
        <f aca="false">IF(B3553=1,LN(M3553),0)</f>
        <v>0</v>
      </c>
      <c r="O3553" s="42" t="n">
        <f aca="false">K3553</f>
        <v>0.86288</v>
      </c>
      <c r="P3553" s="43" t="n">
        <f aca="false">1/(1+EXP($P$2+($P$3*O3553)+($P$4*C3553)))</f>
        <v>0.952155745090852</v>
      </c>
      <c r="Q3553" s="42" t="n">
        <f aca="false">(F3553)*(P3553)+(1-F3553)*(1-P3553)</f>
        <v>0.952155745090852</v>
      </c>
      <c r="R3553" s="42" t="n">
        <f aca="false">IF(B3553&lt;&gt;1,LN(Q3553),0)</f>
        <v>-0.0490266597869211</v>
      </c>
    </row>
    <row r="3554" customFormat="false" ht="13" hidden="false" customHeight="false" outlineLevel="0" collapsed="false">
      <c r="A3554" s="18" t="n">
        <v>3545</v>
      </c>
      <c r="B3554" s="41" t="n">
        <v>0</v>
      </c>
      <c r="C3554" s="18" t="n">
        <v>14</v>
      </c>
      <c r="D3554" s="19" t="n">
        <v>17600</v>
      </c>
      <c r="E3554" s="19" t="n">
        <v>246396</v>
      </c>
      <c r="F3554" s="18" t="n">
        <v>1</v>
      </c>
      <c r="G3554" s="20" t="n">
        <f aca="false">($E$2-D3554)/$E$2</f>
        <v>0.296</v>
      </c>
      <c r="H3554" s="19" t="n">
        <f aca="false">D3554-$E$3</f>
        <v>2600</v>
      </c>
      <c r="I3554" s="18" t="n">
        <f aca="false">F3554*C3554</f>
        <v>14</v>
      </c>
      <c r="J3554" s="19" t="n">
        <f aca="false">H3554*I3554</f>
        <v>36400</v>
      </c>
      <c r="K3554" s="29" t="n">
        <f aca="false">D3554/$E$2</f>
        <v>0.704</v>
      </c>
      <c r="L3554" s="30" t="n">
        <f aca="false">1/(1+EXP($L$2+($L$3*K3554)+($L$4*C3554)))</f>
        <v>0.581700853240173</v>
      </c>
      <c r="M3554" s="31" t="n">
        <f aca="false">(F3554)*(L3554)+(1-F3554)*(1-L3554)</f>
        <v>0.581700853240173</v>
      </c>
      <c r="N3554" s="31" t="n">
        <f aca="false">IF(B3554=1,LN(M3554),0)</f>
        <v>0</v>
      </c>
      <c r="O3554" s="42" t="n">
        <f aca="false">K3554</f>
        <v>0.704</v>
      </c>
      <c r="P3554" s="43" t="n">
        <f aca="false">1/(1+EXP($P$2+($P$3*O3554)+($P$4*C3554)))</f>
        <v>0.999254552015865</v>
      </c>
      <c r="Q3554" s="42" t="n">
        <f aca="false">(F3554)*(P3554)+(1-F3554)*(1-P3554)</f>
        <v>0.999254552015865</v>
      </c>
      <c r="R3554" s="42" t="n">
        <f aca="false">IF(B3554&lt;&gt;1,LN(Q3554),0)</f>
        <v>-0.00074572596864111</v>
      </c>
    </row>
    <row r="3555" customFormat="false" ht="13" hidden="false" customHeight="false" outlineLevel="0" collapsed="false">
      <c r="A3555" s="18" t="n">
        <v>3546</v>
      </c>
      <c r="B3555" s="41" t="n">
        <v>0</v>
      </c>
      <c r="C3555" s="18" t="n">
        <v>11</v>
      </c>
      <c r="D3555" s="19" t="n">
        <v>17165</v>
      </c>
      <c r="E3555" s="19" t="n">
        <v>188812</v>
      </c>
      <c r="F3555" s="18" t="n">
        <v>1</v>
      </c>
      <c r="G3555" s="20" t="n">
        <f aca="false">($E$2-D3555)/$E$2</f>
        <v>0.3134</v>
      </c>
      <c r="H3555" s="19" t="n">
        <f aca="false">D3555-$E$3</f>
        <v>2165</v>
      </c>
      <c r="I3555" s="18" t="n">
        <f aca="false">F3555*C3555</f>
        <v>11</v>
      </c>
      <c r="J3555" s="19" t="n">
        <f aca="false">H3555*I3555</f>
        <v>23815</v>
      </c>
      <c r="K3555" s="29" t="n">
        <f aca="false">D3555/$E$2</f>
        <v>0.6866</v>
      </c>
      <c r="L3555" s="30" t="n">
        <f aca="false">1/(1+EXP($L$2+($L$3*K3555)+($L$4*C3555)))</f>
        <v>0.686261947251863</v>
      </c>
      <c r="M3555" s="31" t="n">
        <f aca="false">(F3555)*(L3555)+(1-F3555)*(1-L3555)</f>
        <v>0.686261947251863</v>
      </c>
      <c r="N3555" s="31" t="n">
        <f aca="false">IF(B3555=1,LN(M3555),0)</f>
        <v>0</v>
      </c>
      <c r="O3555" s="42" t="n">
        <f aca="false">K3555</f>
        <v>0.6866</v>
      </c>
      <c r="P3555" s="43" t="n">
        <f aca="false">1/(1+EXP($P$2+($P$3*O3555)+($P$4*C3555)))</f>
        <v>0.999527493264387</v>
      </c>
      <c r="Q3555" s="42" t="n">
        <f aca="false">(F3555)*(P3555)+(1-F3555)*(1-P3555)</f>
        <v>0.999527493264387</v>
      </c>
      <c r="R3555" s="42" t="n">
        <f aca="false">IF(B3555&lt;&gt;1,LN(Q3555),0)</f>
        <v>-0.000472618402097483</v>
      </c>
    </row>
    <row r="3556" customFormat="false" ht="13" hidden="false" customHeight="false" outlineLevel="0" collapsed="false">
      <c r="A3556" s="18" t="n">
        <v>3547</v>
      </c>
      <c r="B3556" s="41" t="n">
        <v>0</v>
      </c>
      <c r="C3556" s="18" t="n">
        <v>31</v>
      </c>
      <c r="D3556" s="19" t="n">
        <v>22293</v>
      </c>
      <c r="E3556" s="19" t="n">
        <v>691071</v>
      </c>
      <c r="F3556" s="18" t="n">
        <v>1</v>
      </c>
      <c r="G3556" s="20" t="n">
        <f aca="false">($E$2-D3556)/$E$2</f>
        <v>0.10828</v>
      </c>
      <c r="H3556" s="19" t="n">
        <f aca="false">D3556-$E$3</f>
        <v>7293</v>
      </c>
      <c r="I3556" s="18" t="n">
        <f aca="false">F3556*C3556</f>
        <v>31</v>
      </c>
      <c r="J3556" s="19" t="n">
        <f aca="false">H3556*I3556</f>
        <v>226083</v>
      </c>
      <c r="K3556" s="29" t="n">
        <f aca="false">D3556/$E$2</f>
        <v>0.89172</v>
      </c>
      <c r="L3556" s="30" t="n">
        <f aca="false">1/(1+EXP($L$2+($L$3*K3556)+($L$4*C3556)))</f>
        <v>0.0172241222430585</v>
      </c>
      <c r="M3556" s="31" t="n">
        <f aca="false">(F3556)*(L3556)+(1-F3556)*(1-L3556)</f>
        <v>0.0172241222430585</v>
      </c>
      <c r="N3556" s="31" t="n">
        <f aca="false">IF(B3556=1,LN(M3556),0)</f>
        <v>0</v>
      </c>
      <c r="O3556" s="42" t="n">
        <f aca="false">K3556</f>
        <v>0.89172</v>
      </c>
      <c r="P3556" s="43" t="n">
        <f aca="false">1/(1+EXP($P$2+($P$3*O3556)+($P$4*C3556)))</f>
        <v>0.904118054311881</v>
      </c>
      <c r="Q3556" s="42" t="n">
        <f aca="false">(F3556)*(P3556)+(1-F3556)*(1-P3556)</f>
        <v>0.904118054311881</v>
      </c>
      <c r="R3556" s="42" t="n">
        <f aca="false">IF(B3556&lt;&gt;1,LN(Q3556),0)</f>
        <v>-0.100795336063264</v>
      </c>
    </row>
    <row r="3557" customFormat="false" ht="13" hidden="false" customHeight="false" outlineLevel="0" collapsed="false">
      <c r="A3557" s="18" t="n">
        <v>3548</v>
      </c>
      <c r="B3557" s="41" t="n">
        <v>0</v>
      </c>
      <c r="C3557" s="18" t="n">
        <v>33</v>
      </c>
      <c r="D3557" s="19" t="n">
        <v>18738</v>
      </c>
      <c r="E3557" s="19" t="n">
        <v>618355</v>
      </c>
      <c r="F3557" s="18" t="n">
        <v>1</v>
      </c>
      <c r="G3557" s="20" t="n">
        <f aca="false">($E$2-D3557)/$E$2</f>
        <v>0.25048</v>
      </c>
      <c r="H3557" s="19" t="n">
        <f aca="false">D3557-$E$3</f>
        <v>3738</v>
      </c>
      <c r="I3557" s="18" t="n">
        <f aca="false">F3557*C3557</f>
        <v>33</v>
      </c>
      <c r="J3557" s="19" t="n">
        <f aca="false">H3557*I3557</f>
        <v>123354</v>
      </c>
      <c r="K3557" s="29" t="n">
        <f aca="false">D3557/$E$2</f>
        <v>0.74952</v>
      </c>
      <c r="L3557" s="30" t="n">
        <f aca="false">1/(1+EXP($L$2+($L$3*K3557)+($L$4*C3557)))</f>
        <v>0.226654448125576</v>
      </c>
      <c r="M3557" s="31" t="n">
        <f aca="false">(F3557)*(L3557)+(1-F3557)*(1-L3557)</f>
        <v>0.226654448125576</v>
      </c>
      <c r="N3557" s="31" t="n">
        <f aca="false">IF(B3557=1,LN(M3557),0)</f>
        <v>0</v>
      </c>
      <c r="O3557" s="42" t="n">
        <f aca="false">K3557</f>
        <v>0.74952</v>
      </c>
      <c r="P3557" s="43" t="n">
        <f aca="false">1/(1+EXP($P$2+($P$3*O3557)+($P$4*C3557)))</f>
        <v>0.997607002941419</v>
      </c>
      <c r="Q3557" s="42" t="n">
        <f aca="false">(F3557)*(P3557)+(1-F3557)*(1-P3557)</f>
        <v>0.997607002941419</v>
      </c>
      <c r="R3557" s="42" t="n">
        <f aca="false">IF(B3557&lt;&gt;1,LN(Q3557),0)</f>
        <v>-0.00239586485203622</v>
      </c>
    </row>
    <row r="3558" customFormat="false" ht="13" hidden="false" customHeight="false" outlineLevel="0" collapsed="false">
      <c r="A3558" s="18" t="n">
        <v>3549</v>
      </c>
      <c r="B3558" s="41" t="n">
        <v>0</v>
      </c>
      <c r="C3558" s="18" t="n">
        <v>18</v>
      </c>
      <c r="D3558" s="19" t="n">
        <v>21965</v>
      </c>
      <c r="E3558" s="19" t="n">
        <v>395378</v>
      </c>
      <c r="F3558" s="18" t="n">
        <v>1</v>
      </c>
      <c r="G3558" s="20" t="n">
        <f aca="false">($E$2-D3558)/$E$2</f>
        <v>0.1214</v>
      </c>
      <c r="H3558" s="19" t="n">
        <f aca="false">D3558-$E$3</f>
        <v>6965</v>
      </c>
      <c r="I3558" s="18" t="n">
        <f aca="false">F3558*C3558</f>
        <v>18</v>
      </c>
      <c r="J3558" s="19" t="n">
        <f aca="false">H3558*I3558</f>
        <v>125370</v>
      </c>
      <c r="K3558" s="29" t="n">
        <f aca="false">D3558/$E$2</f>
        <v>0.8786</v>
      </c>
      <c r="L3558" s="30" t="n">
        <f aca="false">1/(1+EXP($L$2+($L$3*K3558)+($L$4*C3558)))</f>
        <v>0.0340846984230109</v>
      </c>
      <c r="M3558" s="31" t="n">
        <f aca="false">(F3558)*(L3558)+(1-F3558)*(1-L3558)</f>
        <v>0.0340846984230109</v>
      </c>
      <c r="N3558" s="31" t="n">
        <f aca="false">IF(B3558=1,LN(M3558),0)</f>
        <v>0</v>
      </c>
      <c r="O3558" s="42" t="n">
        <f aca="false">K3558</f>
        <v>0.8786</v>
      </c>
      <c r="P3558" s="43" t="n">
        <f aca="false">1/(1+EXP($P$2+($P$3*O3558)+($P$4*C3558)))</f>
        <v>0.928459803094073</v>
      </c>
      <c r="Q3558" s="42" t="n">
        <f aca="false">(F3558)*(P3558)+(1-F3558)*(1-P3558)</f>
        <v>0.928459803094073</v>
      </c>
      <c r="R3558" s="42" t="n">
        <f aca="false">IF(B3558&lt;&gt;1,LN(Q3558),0)</f>
        <v>-0.0742281914323061</v>
      </c>
    </row>
    <row r="3559" customFormat="false" ht="13" hidden="false" customHeight="false" outlineLevel="0" collapsed="false">
      <c r="A3559" s="18" t="n">
        <v>3550</v>
      </c>
      <c r="B3559" s="41" t="n">
        <v>0</v>
      </c>
      <c r="C3559" s="18" t="n">
        <v>40</v>
      </c>
      <c r="D3559" s="19" t="n">
        <v>16249</v>
      </c>
      <c r="E3559" s="19" t="n">
        <v>649980</v>
      </c>
      <c r="F3559" s="18" t="n">
        <v>1</v>
      </c>
      <c r="G3559" s="20" t="n">
        <f aca="false">($E$2-D3559)/$E$2</f>
        <v>0.35004</v>
      </c>
      <c r="H3559" s="19" t="n">
        <f aca="false">D3559-$E$3</f>
        <v>1249</v>
      </c>
      <c r="I3559" s="18" t="n">
        <f aca="false">F3559*C3559</f>
        <v>40</v>
      </c>
      <c r="J3559" s="19" t="n">
        <f aca="false">H3559*I3559</f>
        <v>49960</v>
      </c>
      <c r="K3559" s="29" t="n">
        <f aca="false">D3559/$E$2</f>
        <v>0.64996</v>
      </c>
      <c r="L3559" s="30" t="n">
        <f aca="false">1/(1+EXP($L$2+($L$3*K3559)+($L$4*C3559)))</f>
        <v>0.63598484368816</v>
      </c>
      <c r="M3559" s="31" t="n">
        <f aca="false">(F3559)*(L3559)+(1-F3559)*(1-L3559)</f>
        <v>0.63598484368816</v>
      </c>
      <c r="N3559" s="31" t="n">
        <f aca="false">IF(B3559=1,LN(M3559),0)</f>
        <v>0</v>
      </c>
      <c r="O3559" s="42" t="n">
        <f aca="false">K3559</f>
        <v>0.64996</v>
      </c>
      <c r="P3559" s="43" t="n">
        <f aca="false">1/(1+EXP($P$2+($P$3*O3559)+($P$4*C3559)))</f>
        <v>0.999833181185329</v>
      </c>
      <c r="Q3559" s="42" t="n">
        <f aca="false">(F3559)*(P3559)+(1-F3559)*(1-P3559)</f>
        <v>0.999833181185329</v>
      </c>
      <c r="R3559" s="42" t="n">
        <f aca="false">IF(B3559&lt;&gt;1,LN(Q3559),0)</f>
        <v>-0.00016683273047672</v>
      </c>
    </row>
    <row r="3560" customFormat="false" ht="13" hidden="false" customHeight="false" outlineLevel="0" collapsed="false">
      <c r="A3560" s="18" t="n">
        <v>3551</v>
      </c>
      <c r="B3560" s="41" t="n">
        <v>0</v>
      </c>
      <c r="C3560" s="18" t="n">
        <v>11</v>
      </c>
      <c r="D3560" s="19" t="n">
        <v>21623</v>
      </c>
      <c r="E3560" s="19" t="n">
        <v>237849</v>
      </c>
      <c r="F3560" s="18" t="n">
        <v>1</v>
      </c>
      <c r="G3560" s="20" t="n">
        <f aca="false">($E$2-D3560)/$E$2</f>
        <v>0.13508</v>
      </c>
      <c r="H3560" s="19" t="n">
        <f aca="false">D3560-$E$3</f>
        <v>6623</v>
      </c>
      <c r="I3560" s="18" t="n">
        <f aca="false">F3560*C3560</f>
        <v>11</v>
      </c>
      <c r="J3560" s="19" t="n">
        <f aca="false">H3560*I3560</f>
        <v>72853</v>
      </c>
      <c r="K3560" s="29" t="n">
        <f aca="false">D3560/$E$2</f>
        <v>0.86492</v>
      </c>
      <c r="L3560" s="30" t="n">
        <f aca="false">1/(1+EXP($L$2+($L$3*K3560)+($L$4*C3560)))</f>
        <v>0.0555539716219495</v>
      </c>
      <c r="M3560" s="31" t="n">
        <f aca="false">(F3560)*(L3560)+(1-F3560)*(1-L3560)</f>
        <v>0.0555539716219495</v>
      </c>
      <c r="N3560" s="31" t="n">
        <f aca="false">IF(B3560=1,LN(M3560),0)</f>
        <v>0</v>
      </c>
      <c r="O3560" s="42" t="n">
        <f aca="false">K3560</f>
        <v>0.86492</v>
      </c>
      <c r="P3560" s="43" t="n">
        <f aca="false">1/(1+EXP($P$2+($P$3*O3560)+($P$4*C3560)))</f>
        <v>0.948403311099775</v>
      </c>
      <c r="Q3560" s="42" t="n">
        <f aca="false">(F3560)*(P3560)+(1-F3560)*(1-P3560)</f>
        <v>0.948403311099775</v>
      </c>
      <c r="R3560" s="42" t="n">
        <f aca="false">IF(B3560&lt;&gt;1,LN(Q3560),0)</f>
        <v>-0.0529754335487997</v>
      </c>
    </row>
    <row r="3561" customFormat="false" ht="13" hidden="false" customHeight="false" outlineLevel="0" collapsed="false">
      <c r="A3561" s="18" t="n">
        <v>3552</v>
      </c>
      <c r="B3561" s="41" t="n">
        <v>0</v>
      </c>
      <c r="C3561" s="18" t="n">
        <v>10</v>
      </c>
      <c r="D3561" s="19" t="n">
        <v>19467</v>
      </c>
      <c r="E3561" s="19" t="n">
        <v>194671</v>
      </c>
      <c r="F3561" s="18" t="n">
        <v>1</v>
      </c>
      <c r="G3561" s="20" t="n">
        <f aca="false">($E$2-D3561)/$E$2</f>
        <v>0.22132</v>
      </c>
      <c r="H3561" s="19" t="n">
        <f aca="false">D3561-$E$3</f>
        <v>4467</v>
      </c>
      <c r="I3561" s="18" t="n">
        <f aca="false">F3561*C3561</f>
        <v>10</v>
      </c>
      <c r="J3561" s="19" t="n">
        <f aca="false">H3561*I3561</f>
        <v>44670</v>
      </c>
      <c r="K3561" s="29" t="n">
        <f aca="false">D3561/$E$2</f>
        <v>0.77868</v>
      </c>
      <c r="L3561" s="30" t="n">
        <f aca="false">1/(1+EXP($L$2+($L$3*K3561)+($L$4*C3561)))</f>
        <v>0.259011328701287</v>
      </c>
      <c r="M3561" s="31" t="n">
        <f aca="false">(F3561)*(L3561)+(1-F3561)*(1-L3561)</f>
        <v>0.259011328701287</v>
      </c>
      <c r="N3561" s="31" t="n">
        <f aca="false">IF(B3561=1,LN(M3561),0)</f>
        <v>0</v>
      </c>
      <c r="O3561" s="42" t="n">
        <f aca="false">K3561</f>
        <v>0.77868</v>
      </c>
      <c r="P3561" s="43" t="n">
        <f aca="false">1/(1+EXP($P$2+($P$3*O3561)+($P$4*C3561)))</f>
        <v>0.99453633034529</v>
      </c>
      <c r="Q3561" s="42" t="n">
        <f aca="false">(F3561)*(P3561)+(1-F3561)*(1-P3561)</f>
        <v>0.99453633034529</v>
      </c>
      <c r="R3561" s="42" t="n">
        <f aca="false">IF(B3561&lt;&gt;1,LN(Q3561),0)</f>
        <v>-0.00547865008810063</v>
      </c>
    </row>
    <row r="3562" customFormat="false" ht="13" hidden="false" customHeight="false" outlineLevel="0" collapsed="false">
      <c r="A3562" s="18" t="n">
        <v>3553</v>
      </c>
      <c r="B3562" s="41" t="n">
        <v>0</v>
      </c>
      <c r="C3562" s="18" t="n">
        <v>11</v>
      </c>
      <c r="D3562" s="19" t="n">
        <v>21931</v>
      </c>
      <c r="E3562" s="19" t="n">
        <v>241241</v>
      </c>
      <c r="F3562" s="18" t="n">
        <v>1</v>
      </c>
      <c r="G3562" s="20" t="n">
        <f aca="false">($E$2-D3562)/$E$2</f>
        <v>0.12276</v>
      </c>
      <c r="H3562" s="19" t="n">
        <f aca="false">D3562-$E$3</f>
        <v>6931</v>
      </c>
      <c r="I3562" s="18" t="n">
        <f aca="false">F3562*C3562</f>
        <v>11</v>
      </c>
      <c r="J3562" s="19" t="n">
        <f aca="false">H3562*I3562</f>
        <v>76241</v>
      </c>
      <c r="K3562" s="29" t="n">
        <f aca="false">D3562/$E$2</f>
        <v>0.87724</v>
      </c>
      <c r="L3562" s="30" t="n">
        <f aca="false">1/(1+EXP($L$2+($L$3*K3562)+($L$4*C3562)))</f>
        <v>0.0438111733110595</v>
      </c>
      <c r="M3562" s="31" t="n">
        <f aca="false">(F3562)*(L3562)+(1-F3562)*(1-L3562)</f>
        <v>0.0438111733110595</v>
      </c>
      <c r="N3562" s="31" t="n">
        <f aca="false">IF(B3562=1,LN(M3562),0)</f>
        <v>0</v>
      </c>
      <c r="O3562" s="42" t="n">
        <f aca="false">K3562</f>
        <v>0.87724</v>
      </c>
      <c r="P3562" s="43" t="n">
        <f aca="false">1/(1+EXP($P$2+($P$3*O3562)+($P$4*C3562)))</f>
        <v>0.929788685924688</v>
      </c>
      <c r="Q3562" s="42" t="n">
        <f aca="false">(F3562)*(P3562)+(1-F3562)*(1-P3562)</f>
        <v>0.929788685924688</v>
      </c>
      <c r="R3562" s="42" t="n">
        <f aca="false">IF(B3562&lt;&gt;1,LN(Q3562),0)</f>
        <v>-0.072797938088902</v>
      </c>
    </row>
    <row r="3563" customFormat="false" ht="13" hidden="false" customHeight="false" outlineLevel="0" collapsed="false">
      <c r="A3563" s="18" t="n">
        <v>3554</v>
      </c>
      <c r="B3563" s="41" t="n">
        <v>0</v>
      </c>
      <c r="C3563" s="18" t="n">
        <v>19</v>
      </c>
      <c r="D3563" s="19" t="n">
        <v>18149</v>
      </c>
      <c r="E3563" s="19" t="n">
        <v>344823</v>
      </c>
      <c r="F3563" s="18" t="n">
        <v>1</v>
      </c>
      <c r="G3563" s="20" t="n">
        <f aca="false">($E$2-D3563)/$E$2</f>
        <v>0.27404</v>
      </c>
      <c r="H3563" s="19" t="n">
        <f aca="false">D3563-$E$3</f>
        <v>3149</v>
      </c>
      <c r="I3563" s="18" t="n">
        <f aca="false">F3563*C3563</f>
        <v>19</v>
      </c>
      <c r="J3563" s="19" t="n">
        <f aca="false">H3563*I3563</f>
        <v>59831</v>
      </c>
      <c r="K3563" s="29" t="n">
        <f aca="false">D3563/$E$2</f>
        <v>0.72596</v>
      </c>
      <c r="L3563" s="30" t="n">
        <f aca="false">1/(1+EXP($L$2+($L$3*K3563)+($L$4*C3563)))</f>
        <v>0.42986865782682</v>
      </c>
      <c r="M3563" s="31" t="n">
        <f aca="false">(F3563)*(L3563)+(1-F3563)*(1-L3563)</f>
        <v>0.42986865782682</v>
      </c>
      <c r="N3563" s="31" t="n">
        <f aca="false">IF(B3563=1,LN(M3563),0)</f>
        <v>0</v>
      </c>
      <c r="O3563" s="42" t="n">
        <f aca="false">K3563</f>
        <v>0.72596</v>
      </c>
      <c r="P3563" s="43" t="n">
        <f aca="false">1/(1+EXP($P$2+($P$3*O3563)+($P$4*C3563)))</f>
        <v>0.998678667276751</v>
      </c>
      <c r="Q3563" s="42" t="n">
        <f aca="false">(F3563)*(P3563)+(1-F3563)*(1-P3563)</f>
        <v>0.998678667276751</v>
      </c>
      <c r="R3563" s="42" t="n">
        <f aca="false">IF(B3563&lt;&gt;1,LN(Q3563),0)</f>
        <v>-0.00132220645307486</v>
      </c>
    </row>
    <row r="3564" customFormat="false" ht="13" hidden="false" customHeight="false" outlineLevel="0" collapsed="false">
      <c r="A3564" s="18" t="n">
        <v>3555</v>
      </c>
      <c r="B3564" s="41" t="n">
        <v>0</v>
      </c>
      <c r="C3564" s="18" t="n">
        <v>13</v>
      </c>
      <c r="D3564" s="19" t="n">
        <v>18214</v>
      </c>
      <c r="E3564" s="19" t="n">
        <v>236786</v>
      </c>
      <c r="F3564" s="18" t="n">
        <v>1</v>
      </c>
      <c r="G3564" s="20" t="n">
        <f aca="false">($E$2-D3564)/$E$2</f>
        <v>0.27144</v>
      </c>
      <c r="H3564" s="19" t="n">
        <f aca="false">D3564-$E$3</f>
        <v>3214</v>
      </c>
      <c r="I3564" s="18" t="n">
        <f aca="false">F3564*C3564</f>
        <v>13</v>
      </c>
      <c r="J3564" s="19" t="n">
        <f aca="false">H3564*I3564</f>
        <v>41782</v>
      </c>
      <c r="K3564" s="29" t="n">
        <f aca="false">D3564/$E$2</f>
        <v>0.72856</v>
      </c>
      <c r="L3564" s="30" t="n">
        <f aca="false">1/(1+EXP($L$2+($L$3*K3564)+($L$4*C3564)))</f>
        <v>0.466327231856535</v>
      </c>
      <c r="M3564" s="31" t="n">
        <f aca="false">(F3564)*(L3564)+(1-F3564)*(1-L3564)</f>
        <v>0.466327231856535</v>
      </c>
      <c r="N3564" s="31" t="n">
        <f aca="false">IF(B3564=1,LN(M3564),0)</f>
        <v>0</v>
      </c>
      <c r="O3564" s="42" t="n">
        <f aca="false">K3564</f>
        <v>0.72856</v>
      </c>
      <c r="P3564" s="43" t="n">
        <f aca="false">1/(1+EXP($P$2+($P$3*O3564)+($P$4*C3564)))</f>
        <v>0.998564595170527</v>
      </c>
      <c r="Q3564" s="42" t="n">
        <f aca="false">(F3564)*(P3564)+(1-F3564)*(1-P3564)</f>
        <v>0.998564595170527</v>
      </c>
      <c r="R3564" s="42" t="n">
        <f aca="false">IF(B3564&lt;&gt;1,LN(Q3564),0)</f>
        <v>-0.00143643600987738</v>
      </c>
    </row>
    <row r="3565" customFormat="false" ht="13" hidden="false" customHeight="false" outlineLevel="0" collapsed="false">
      <c r="A3565" s="18" t="n">
        <v>3556</v>
      </c>
      <c r="B3565" s="41" t="n">
        <v>0</v>
      </c>
      <c r="C3565" s="18" t="n">
        <v>20</v>
      </c>
      <c r="D3565" s="19" t="n">
        <v>17126</v>
      </c>
      <c r="E3565" s="19" t="n">
        <v>342513</v>
      </c>
      <c r="F3565" s="18" t="n">
        <v>1</v>
      </c>
      <c r="G3565" s="20" t="n">
        <f aca="false">($E$2-D3565)/$E$2</f>
        <v>0.31496</v>
      </c>
      <c r="H3565" s="19" t="n">
        <f aca="false">D3565-$E$3</f>
        <v>2126</v>
      </c>
      <c r="I3565" s="18" t="n">
        <f aca="false">F3565*C3565</f>
        <v>20</v>
      </c>
      <c r="J3565" s="19" t="n">
        <f aca="false">H3565*I3565</f>
        <v>42520</v>
      </c>
      <c r="K3565" s="29" t="n">
        <f aca="false">D3565/$E$2</f>
        <v>0.68504</v>
      </c>
      <c r="L3565" s="30" t="n">
        <f aca="false">1/(1+EXP($L$2+($L$3*K3565)+($L$4*C3565)))</f>
        <v>0.625746780984035</v>
      </c>
      <c r="M3565" s="31" t="n">
        <f aca="false">(F3565)*(L3565)+(1-F3565)*(1-L3565)</f>
        <v>0.625746780984035</v>
      </c>
      <c r="N3565" s="31" t="n">
        <f aca="false">IF(B3565=1,LN(M3565),0)</f>
        <v>0</v>
      </c>
      <c r="O3565" s="42" t="n">
        <f aca="false">K3565</f>
        <v>0.68504</v>
      </c>
      <c r="P3565" s="43" t="n">
        <f aca="false">1/(1+EXP($P$2+($P$3*O3565)+($P$4*C3565)))</f>
        <v>0.999555933250515</v>
      </c>
      <c r="Q3565" s="42" t="n">
        <f aca="false">(F3565)*(P3565)+(1-F3565)*(1-P3565)</f>
        <v>0.999555933250515</v>
      </c>
      <c r="R3565" s="42" t="n">
        <f aca="false">IF(B3565&lt;&gt;1,LN(Q3565),0)</f>
        <v>-0.000444165376322619</v>
      </c>
    </row>
    <row r="3566" customFormat="false" ht="13" hidden="false" customHeight="false" outlineLevel="0" collapsed="false">
      <c r="A3566" s="18" t="n">
        <v>3557</v>
      </c>
      <c r="B3566" s="41" t="n">
        <v>0</v>
      </c>
      <c r="C3566" s="18" t="n">
        <v>22</v>
      </c>
      <c r="D3566" s="19" t="n">
        <v>22159</v>
      </c>
      <c r="E3566" s="19" t="n">
        <v>487496</v>
      </c>
      <c r="F3566" s="18" t="n">
        <v>1</v>
      </c>
      <c r="G3566" s="20" t="n">
        <f aca="false">($E$2-D3566)/$E$2</f>
        <v>0.11364</v>
      </c>
      <c r="H3566" s="19" t="n">
        <f aca="false">D3566-$E$3</f>
        <v>7159</v>
      </c>
      <c r="I3566" s="18" t="n">
        <f aca="false">F3566*C3566</f>
        <v>22</v>
      </c>
      <c r="J3566" s="19" t="n">
        <f aca="false">H3566*I3566</f>
        <v>157498</v>
      </c>
      <c r="K3566" s="29" t="n">
        <f aca="false">D3566/$E$2</f>
        <v>0.88636</v>
      </c>
      <c r="L3566" s="30" t="n">
        <f aca="false">1/(1+EXP($L$2+($L$3*K3566)+($L$4*C3566)))</f>
        <v>0.0257042199990085</v>
      </c>
      <c r="M3566" s="31" t="n">
        <f aca="false">(F3566)*(L3566)+(1-F3566)*(1-L3566)</f>
        <v>0.0257042199990085</v>
      </c>
      <c r="N3566" s="31" t="n">
        <f aca="false">IF(B3566=1,LN(M3566),0)</f>
        <v>0</v>
      </c>
      <c r="O3566" s="42" t="n">
        <f aca="false">K3566</f>
        <v>0.88636</v>
      </c>
      <c r="P3566" s="43" t="n">
        <f aca="false">1/(1+EXP($P$2+($P$3*O3566)+($P$4*C3566)))</f>
        <v>0.91418976883755</v>
      </c>
      <c r="Q3566" s="42" t="n">
        <f aca="false">(F3566)*(P3566)+(1-F3566)*(1-P3566)</f>
        <v>0.91418976883755</v>
      </c>
      <c r="R3566" s="42" t="n">
        <f aca="false">IF(B3566&lt;&gt;1,LN(Q3566),0)</f>
        <v>-0.0897171045302387</v>
      </c>
    </row>
    <row r="3567" customFormat="false" ht="13" hidden="false" customHeight="false" outlineLevel="0" collapsed="false">
      <c r="A3567" s="18" t="n">
        <v>3558</v>
      </c>
      <c r="B3567" s="41" t="n">
        <v>0</v>
      </c>
      <c r="C3567" s="18" t="n">
        <v>27</v>
      </c>
      <c r="D3567" s="19" t="n">
        <v>20093</v>
      </c>
      <c r="E3567" s="19" t="n">
        <v>542509</v>
      </c>
      <c r="F3567" s="18" t="n">
        <v>1</v>
      </c>
      <c r="G3567" s="20" t="n">
        <f aca="false">($E$2-D3567)/$E$2</f>
        <v>0.19628</v>
      </c>
      <c r="H3567" s="19" t="n">
        <f aca="false">D3567-$E$3</f>
        <v>5093</v>
      </c>
      <c r="I3567" s="18" t="n">
        <f aca="false">F3567*C3567</f>
        <v>27</v>
      </c>
      <c r="J3567" s="19" t="n">
        <f aca="false">H3567*I3567</f>
        <v>137511</v>
      </c>
      <c r="K3567" s="29" t="n">
        <f aca="false">D3567/$E$2</f>
        <v>0.80372</v>
      </c>
      <c r="L3567" s="30" t="n">
        <f aca="false">1/(1+EXP($L$2+($L$3*K3567)+($L$4*C3567)))</f>
        <v>0.106581596134969</v>
      </c>
      <c r="M3567" s="31" t="n">
        <f aca="false">(F3567)*(L3567)+(1-F3567)*(1-L3567)</f>
        <v>0.106581596134969</v>
      </c>
      <c r="N3567" s="31" t="n">
        <f aca="false">IF(B3567=1,LN(M3567),0)</f>
        <v>0</v>
      </c>
      <c r="O3567" s="42" t="n">
        <f aca="false">K3567</f>
        <v>0.80372</v>
      </c>
      <c r="P3567" s="43" t="n">
        <f aca="false">1/(1+EXP($P$2+($P$3*O3567)+($P$4*C3567)))</f>
        <v>0.989815504740244</v>
      </c>
      <c r="Q3567" s="42" t="n">
        <f aca="false">(F3567)*(P3567)+(1-F3567)*(1-P3567)</f>
        <v>0.989815504740244</v>
      </c>
      <c r="R3567" s="42" t="n">
        <f aca="false">IF(B3567&lt;&gt;1,LN(Q3567),0)</f>
        <v>-0.0102367120687081</v>
      </c>
    </row>
    <row r="3568" customFormat="false" ht="13" hidden="false" customHeight="false" outlineLevel="0" collapsed="false">
      <c r="A3568" s="18" t="n">
        <v>3559</v>
      </c>
      <c r="B3568" s="41" t="n">
        <v>0</v>
      </c>
      <c r="C3568" s="18" t="n">
        <v>14</v>
      </c>
      <c r="D3568" s="19" t="n">
        <v>17211</v>
      </c>
      <c r="E3568" s="19" t="n">
        <v>240960</v>
      </c>
      <c r="F3568" s="18" t="n">
        <v>1</v>
      </c>
      <c r="G3568" s="20" t="n">
        <f aca="false">($E$2-D3568)/$E$2</f>
        <v>0.31156</v>
      </c>
      <c r="H3568" s="19" t="n">
        <f aca="false">D3568-$E$3</f>
        <v>2211</v>
      </c>
      <c r="I3568" s="18" t="n">
        <f aca="false">F3568*C3568</f>
        <v>14</v>
      </c>
      <c r="J3568" s="19" t="n">
        <f aca="false">H3568*I3568</f>
        <v>30954</v>
      </c>
      <c r="K3568" s="29" t="n">
        <f aca="false">D3568/$E$2</f>
        <v>0.68844</v>
      </c>
      <c r="L3568" s="30" t="n">
        <f aca="false">1/(1+EXP($L$2+($L$3*K3568)+($L$4*C3568)))</f>
        <v>0.655946638913414</v>
      </c>
      <c r="M3568" s="31" t="n">
        <f aca="false">(F3568)*(L3568)+(1-F3568)*(1-L3568)</f>
        <v>0.655946638913414</v>
      </c>
      <c r="N3568" s="31" t="n">
        <f aca="false">IF(B3568=1,LN(M3568),0)</f>
        <v>0</v>
      </c>
      <c r="O3568" s="42" t="n">
        <f aca="false">K3568</f>
        <v>0.68844</v>
      </c>
      <c r="P3568" s="43" t="n">
        <f aca="false">1/(1+EXP($P$2+($P$3*O3568)+($P$4*C3568)))</f>
        <v>0.999507183472693</v>
      </c>
      <c r="Q3568" s="42" t="n">
        <f aca="false">(F3568)*(P3568)+(1-F3568)*(1-P3568)</f>
        <v>0.999507183472693</v>
      </c>
      <c r="R3568" s="42" t="n">
        <f aca="false">IF(B3568&lt;&gt;1,LN(Q3568),0)</f>
        <v>-0.000492938001283282</v>
      </c>
    </row>
    <row r="3569" customFormat="false" ht="13" hidden="false" customHeight="false" outlineLevel="0" collapsed="false">
      <c r="A3569" s="18" t="n">
        <v>3560</v>
      </c>
      <c r="B3569" s="41" t="n">
        <v>0</v>
      </c>
      <c r="C3569" s="18" t="n">
        <v>10</v>
      </c>
      <c r="D3569" s="19" t="n">
        <v>15636</v>
      </c>
      <c r="E3569" s="19" t="n">
        <v>156356</v>
      </c>
      <c r="F3569" s="18" t="n">
        <v>1</v>
      </c>
      <c r="G3569" s="20" t="n">
        <f aca="false">($E$2-D3569)/$E$2</f>
        <v>0.37456</v>
      </c>
      <c r="H3569" s="19" t="n">
        <f aca="false">D3569-$E$3</f>
        <v>636</v>
      </c>
      <c r="I3569" s="18" t="n">
        <f aca="false">F3569*C3569</f>
        <v>10</v>
      </c>
      <c r="J3569" s="19" t="n">
        <f aca="false">H3569*I3569</f>
        <v>6360</v>
      </c>
      <c r="K3569" s="29" t="n">
        <f aca="false">D3569/$E$2</f>
        <v>0.62544</v>
      </c>
      <c r="L3569" s="30" t="n">
        <f aca="false">1/(1+EXP($L$2+($L$3*K3569)+($L$4*C3569)))</f>
        <v>0.886578906538255</v>
      </c>
      <c r="M3569" s="31" t="n">
        <f aca="false">(F3569)*(L3569)+(1-F3569)*(1-L3569)</f>
        <v>0.886578906538255</v>
      </c>
      <c r="N3569" s="31" t="n">
        <f aca="false">IF(B3569=1,LN(M3569),0)</f>
        <v>0</v>
      </c>
      <c r="O3569" s="42" t="n">
        <f aca="false">K3569</f>
        <v>0.62544</v>
      </c>
      <c r="P3569" s="43" t="n">
        <f aca="false">1/(1+EXP($P$2+($P$3*O3569)+($P$4*C3569)))</f>
        <v>0.999906957470728</v>
      </c>
      <c r="Q3569" s="42" t="n">
        <f aca="false">(F3569)*(P3569)+(1-F3569)*(1-P3569)</f>
        <v>0.999906957470728</v>
      </c>
      <c r="R3569" s="42" t="n">
        <f aca="false">IF(B3569&lt;&gt;1,LN(Q3569),0)</f>
        <v>-9.30468579969682E-005</v>
      </c>
    </row>
    <row r="3570" customFormat="false" ht="13" hidden="false" customHeight="false" outlineLevel="0" collapsed="false">
      <c r="A3570" s="18" t="n">
        <v>3561</v>
      </c>
      <c r="B3570" s="41" t="n">
        <v>0</v>
      </c>
      <c r="C3570" s="18" t="n">
        <v>22</v>
      </c>
      <c r="D3570" s="19" t="n">
        <v>15617</v>
      </c>
      <c r="E3570" s="19" t="n">
        <v>343583</v>
      </c>
      <c r="F3570" s="18" t="n">
        <v>1</v>
      </c>
      <c r="G3570" s="20" t="n">
        <f aca="false">($E$2-D3570)/$E$2</f>
        <v>0.37532</v>
      </c>
      <c r="H3570" s="19" t="n">
        <f aca="false">D3570-$E$3</f>
        <v>617</v>
      </c>
      <c r="I3570" s="18" t="n">
        <f aca="false">F3570*C3570</f>
        <v>22</v>
      </c>
      <c r="J3570" s="19" t="n">
        <f aca="false">H3570*I3570</f>
        <v>13574</v>
      </c>
      <c r="K3570" s="29" t="n">
        <f aca="false">D3570/$E$2</f>
        <v>0.62468</v>
      </c>
      <c r="L3570" s="30" t="n">
        <f aca="false">1/(1+EXP($L$2+($L$3*K3570)+($L$4*C3570)))</f>
        <v>0.841741815732294</v>
      </c>
      <c r="M3570" s="31" t="n">
        <f aca="false">(F3570)*(L3570)+(1-F3570)*(1-L3570)</f>
        <v>0.841741815732294</v>
      </c>
      <c r="N3570" s="31" t="n">
        <f aca="false">IF(B3570=1,LN(M3570),0)</f>
        <v>0</v>
      </c>
      <c r="O3570" s="42" t="n">
        <f aca="false">K3570</f>
        <v>0.62468</v>
      </c>
      <c r="P3570" s="43" t="n">
        <f aca="false">1/(1+EXP($P$2+($P$3*O3570)+($P$4*C3570)))</f>
        <v>0.999911289078609</v>
      </c>
      <c r="Q3570" s="42" t="n">
        <f aca="false">(F3570)*(P3570)+(1-F3570)*(1-P3570)</f>
        <v>0.999911289078609</v>
      </c>
      <c r="R3570" s="42" t="n">
        <f aca="false">IF(B3570&lt;&gt;1,LN(Q3570),0)</f>
        <v>-8.87148564376872E-005</v>
      </c>
    </row>
    <row r="3571" customFormat="false" ht="13" hidden="false" customHeight="false" outlineLevel="0" collapsed="false">
      <c r="A3571" s="18" t="n">
        <v>3562</v>
      </c>
      <c r="B3571" s="41" t="n">
        <v>0</v>
      </c>
      <c r="C3571" s="18" t="n">
        <v>32</v>
      </c>
      <c r="D3571" s="19" t="n">
        <v>18486</v>
      </c>
      <c r="E3571" s="19" t="n">
        <v>591567</v>
      </c>
      <c r="F3571" s="18" t="n">
        <v>1</v>
      </c>
      <c r="G3571" s="20" t="n">
        <f aca="false">($E$2-D3571)/$E$2</f>
        <v>0.26056</v>
      </c>
      <c r="H3571" s="19" t="n">
        <f aca="false">D3571-$E$3</f>
        <v>3486</v>
      </c>
      <c r="I3571" s="18" t="n">
        <f aca="false">F3571*C3571</f>
        <v>32</v>
      </c>
      <c r="J3571" s="19" t="n">
        <f aca="false">H3571*I3571</f>
        <v>111552</v>
      </c>
      <c r="K3571" s="29" t="n">
        <f aca="false">D3571/$E$2</f>
        <v>0.73944</v>
      </c>
      <c r="L3571" s="30" t="n">
        <f aca="false">1/(1+EXP($L$2+($L$3*K3571)+($L$4*C3571)))</f>
        <v>0.271004978458109</v>
      </c>
      <c r="M3571" s="31" t="n">
        <f aca="false">(F3571)*(L3571)+(1-F3571)*(1-L3571)</f>
        <v>0.271004978458109</v>
      </c>
      <c r="N3571" s="31" t="n">
        <f aca="false">IF(B3571=1,LN(M3571),0)</f>
        <v>0</v>
      </c>
      <c r="O3571" s="42" t="n">
        <f aca="false">K3571</f>
        <v>0.73944</v>
      </c>
      <c r="P3571" s="43" t="n">
        <f aca="false">1/(1+EXP($P$2+($P$3*O3571)+($P$4*C3571)))</f>
        <v>0.998164838784382</v>
      </c>
      <c r="Q3571" s="42" t="n">
        <f aca="false">(F3571)*(P3571)+(1-F3571)*(1-P3571)</f>
        <v>0.998164838784382</v>
      </c>
      <c r="R3571" s="42" t="n">
        <f aca="false">IF(B3571&lt;&gt;1,LN(Q3571),0)</f>
        <v>-0.00183684718696367</v>
      </c>
    </row>
    <row r="3572" customFormat="false" ht="13" hidden="false" customHeight="false" outlineLevel="0" collapsed="false">
      <c r="A3572" s="18" t="n">
        <v>3563</v>
      </c>
      <c r="B3572" s="41" t="n">
        <v>0</v>
      </c>
      <c r="C3572" s="18" t="n">
        <v>20</v>
      </c>
      <c r="D3572" s="19" t="n">
        <v>17494</v>
      </c>
      <c r="E3572" s="19" t="n">
        <v>349873</v>
      </c>
      <c r="F3572" s="18" t="n">
        <v>1</v>
      </c>
      <c r="G3572" s="20" t="n">
        <f aca="false">($E$2-D3572)/$E$2</f>
        <v>0.30024</v>
      </c>
      <c r="H3572" s="19" t="n">
        <f aca="false">D3572-$E$3</f>
        <v>2494</v>
      </c>
      <c r="I3572" s="18" t="n">
        <f aca="false">F3572*C3572</f>
        <v>20</v>
      </c>
      <c r="J3572" s="19" t="n">
        <f aca="false">H3572*I3572</f>
        <v>49880</v>
      </c>
      <c r="K3572" s="29" t="n">
        <f aca="false">D3572/$E$2</f>
        <v>0.69976</v>
      </c>
      <c r="L3572" s="30" t="n">
        <f aca="false">1/(1+EXP($L$2+($L$3*K3572)+($L$4*C3572)))</f>
        <v>0.553673236335438</v>
      </c>
      <c r="M3572" s="31" t="n">
        <f aca="false">(F3572)*(L3572)+(1-F3572)*(1-L3572)</f>
        <v>0.553673236335438</v>
      </c>
      <c r="N3572" s="31" t="n">
        <f aca="false">IF(B3572=1,LN(M3572),0)</f>
        <v>0</v>
      </c>
      <c r="O3572" s="42" t="n">
        <f aca="false">K3572</f>
        <v>0.69976</v>
      </c>
      <c r="P3572" s="43" t="n">
        <f aca="false">1/(1+EXP($P$2+($P$3*O3572)+($P$4*C3572)))</f>
        <v>0.999343115586123</v>
      </c>
      <c r="Q3572" s="42" t="n">
        <f aca="false">(F3572)*(P3572)+(1-F3572)*(1-P3572)</f>
        <v>0.999343115586123</v>
      </c>
      <c r="R3572" s="42" t="n">
        <f aca="false">IF(B3572&lt;&gt;1,LN(Q3572),0)</f>
        <v>-0.000657100256971318</v>
      </c>
    </row>
    <row r="3573" customFormat="false" ht="13" hidden="false" customHeight="false" outlineLevel="0" collapsed="false">
      <c r="A3573" s="18" t="n">
        <v>3564</v>
      </c>
      <c r="B3573" s="41" t="n">
        <v>0</v>
      </c>
      <c r="C3573" s="18" t="n">
        <v>12</v>
      </c>
      <c r="D3573" s="19" t="n">
        <v>19500</v>
      </c>
      <c r="E3573" s="19" t="n">
        <v>233997</v>
      </c>
      <c r="F3573" s="18" t="n">
        <v>1</v>
      </c>
      <c r="G3573" s="20" t="n">
        <f aca="false">($E$2-D3573)/$E$2</f>
        <v>0.22</v>
      </c>
      <c r="H3573" s="19" t="n">
        <f aca="false">D3573-$E$3</f>
        <v>4500</v>
      </c>
      <c r="I3573" s="18" t="n">
        <f aca="false">F3573*C3573</f>
        <v>12</v>
      </c>
      <c r="J3573" s="19" t="n">
        <f aca="false">H3573*I3573</f>
        <v>54000</v>
      </c>
      <c r="K3573" s="29" t="n">
        <f aca="false">D3573/$E$2</f>
        <v>0.78</v>
      </c>
      <c r="L3573" s="30" t="n">
        <f aca="false">1/(1+EXP($L$2+($L$3*K3573)+($L$4*C3573)))</f>
        <v>0.241473436981793</v>
      </c>
      <c r="M3573" s="31" t="n">
        <f aca="false">(F3573)*(L3573)+(1-F3573)*(1-L3573)</f>
        <v>0.241473436981793</v>
      </c>
      <c r="N3573" s="31" t="n">
        <f aca="false">IF(B3573=1,LN(M3573),0)</f>
        <v>0</v>
      </c>
      <c r="O3573" s="42" t="n">
        <f aca="false">K3573</f>
        <v>0.78</v>
      </c>
      <c r="P3573" s="43" t="n">
        <f aca="false">1/(1+EXP($P$2+($P$3*O3573)+($P$4*C3573)))</f>
        <v>0.99436777122974</v>
      </c>
      <c r="Q3573" s="42" t="n">
        <f aca="false">(F3573)*(P3573)+(1-F3573)*(1-P3573)</f>
        <v>0.99436777122974</v>
      </c>
      <c r="R3573" s="42" t="n">
        <f aca="false">IF(B3573&lt;&gt;1,LN(Q3573),0)</f>
        <v>-0.00564814957861926</v>
      </c>
    </row>
    <row r="3574" customFormat="false" ht="13" hidden="false" customHeight="false" outlineLevel="0" collapsed="false">
      <c r="A3574" s="18" t="n">
        <v>3565</v>
      </c>
      <c r="B3574" s="41" t="n">
        <v>0</v>
      </c>
      <c r="C3574" s="18" t="n">
        <v>46</v>
      </c>
      <c r="D3574" s="19" t="n">
        <v>16475</v>
      </c>
      <c r="E3574" s="19" t="n">
        <v>757865</v>
      </c>
      <c r="F3574" s="18" t="n">
        <v>1</v>
      </c>
      <c r="G3574" s="20" t="n">
        <f aca="false">($E$2-D3574)/$E$2</f>
        <v>0.341</v>
      </c>
      <c r="H3574" s="19" t="n">
        <f aca="false">D3574-$E$3</f>
        <v>1475</v>
      </c>
      <c r="I3574" s="18" t="n">
        <f aca="false">F3574*C3574</f>
        <v>46</v>
      </c>
      <c r="J3574" s="19" t="n">
        <f aca="false">H3574*I3574</f>
        <v>67850</v>
      </c>
      <c r="K3574" s="29" t="n">
        <f aca="false">D3574/$E$2</f>
        <v>0.659</v>
      </c>
      <c r="L3574" s="30" t="n">
        <f aca="false">1/(1+EXP($L$2+($L$3*K3574)+($L$4*C3574)))</f>
        <v>0.543503068705676</v>
      </c>
      <c r="M3574" s="31" t="n">
        <f aca="false">(F3574)*(L3574)+(1-F3574)*(1-L3574)</f>
        <v>0.543503068705676</v>
      </c>
      <c r="N3574" s="31" t="n">
        <f aca="false">IF(B3574=1,LN(M3574),0)</f>
        <v>0</v>
      </c>
      <c r="O3574" s="42" t="n">
        <f aca="false">K3574</f>
        <v>0.659</v>
      </c>
      <c r="P3574" s="43" t="n">
        <f aca="false">1/(1+EXP($P$2+($P$3*O3574)+($P$4*C3574)))</f>
        <v>0.999790709545817</v>
      </c>
      <c r="Q3574" s="42" t="n">
        <f aca="false">(F3574)*(P3574)+(1-F3574)*(1-P3574)</f>
        <v>0.999790709545817</v>
      </c>
      <c r="R3574" s="42" t="n">
        <f aca="false">IF(B3574&lt;&gt;1,LN(Q3574),0)</f>
        <v>-0.000209312358486454</v>
      </c>
    </row>
    <row r="3575" customFormat="false" ht="13" hidden="false" customHeight="false" outlineLevel="0" collapsed="false">
      <c r="A3575" s="18" t="n">
        <v>3566</v>
      </c>
      <c r="B3575" s="41" t="n">
        <v>0</v>
      </c>
      <c r="C3575" s="18" t="n">
        <v>12</v>
      </c>
      <c r="D3575" s="19" t="n">
        <v>21175</v>
      </c>
      <c r="E3575" s="19" t="n">
        <v>254098</v>
      </c>
      <c r="F3575" s="18" t="n">
        <v>1</v>
      </c>
      <c r="G3575" s="20" t="n">
        <f aca="false">($E$2-D3575)/$E$2</f>
        <v>0.153</v>
      </c>
      <c r="H3575" s="19" t="n">
        <f aca="false">D3575-$E$3</f>
        <v>6175</v>
      </c>
      <c r="I3575" s="18" t="n">
        <f aca="false">F3575*C3575</f>
        <v>12</v>
      </c>
      <c r="J3575" s="19" t="n">
        <f aca="false">H3575*I3575</f>
        <v>74100</v>
      </c>
      <c r="K3575" s="29" t="n">
        <f aca="false">D3575/$E$2</f>
        <v>0.847</v>
      </c>
      <c r="L3575" s="30" t="n">
        <f aca="false">1/(1+EXP($L$2+($L$3*K3575)+($L$4*C3575)))</f>
        <v>0.0756317991900447</v>
      </c>
      <c r="M3575" s="31" t="n">
        <f aca="false">(F3575)*(L3575)+(1-F3575)*(1-L3575)</f>
        <v>0.0756317991900447</v>
      </c>
      <c r="N3575" s="31" t="n">
        <f aca="false">IF(B3575=1,LN(M3575),0)</f>
        <v>0</v>
      </c>
      <c r="O3575" s="42" t="n">
        <f aca="false">K3575</f>
        <v>0.847</v>
      </c>
      <c r="P3575" s="43" t="n">
        <f aca="false">1/(1+EXP($P$2+($P$3*O3575)+($P$4*C3575)))</f>
        <v>0.967406891998332</v>
      </c>
      <c r="Q3575" s="42" t="n">
        <f aca="false">(F3575)*(P3575)+(1-F3575)*(1-P3575)</f>
        <v>0.967406891998332</v>
      </c>
      <c r="R3575" s="42" t="n">
        <f aca="false">IF(B3575&lt;&gt;1,LN(Q3575),0)</f>
        <v>-0.033136094369787</v>
      </c>
    </row>
    <row r="3576" customFormat="false" ht="13" hidden="false" customHeight="false" outlineLevel="0" collapsed="false">
      <c r="A3576" s="18" t="n">
        <v>3567</v>
      </c>
      <c r="B3576" s="41" t="n">
        <v>0</v>
      </c>
      <c r="C3576" s="18" t="n">
        <v>18</v>
      </c>
      <c r="D3576" s="19" t="n">
        <v>15560</v>
      </c>
      <c r="E3576" s="19" t="n">
        <v>280087</v>
      </c>
      <c r="F3576" s="18" t="n">
        <v>1</v>
      </c>
      <c r="G3576" s="20" t="n">
        <f aca="false">($E$2-D3576)/$E$2</f>
        <v>0.3776</v>
      </c>
      <c r="H3576" s="19" t="n">
        <f aca="false">D3576-$E$3</f>
        <v>560</v>
      </c>
      <c r="I3576" s="18" t="n">
        <f aca="false">F3576*C3576</f>
        <v>18</v>
      </c>
      <c r="J3576" s="19" t="n">
        <f aca="false">H3576*I3576</f>
        <v>10080</v>
      </c>
      <c r="K3576" s="29" t="n">
        <f aca="false">D3576/$E$2</f>
        <v>0.6224</v>
      </c>
      <c r="L3576" s="30" t="n">
        <f aca="false">1/(1+EXP($L$2+($L$3*K3576)+($L$4*C3576)))</f>
        <v>0.864239209596807</v>
      </c>
      <c r="M3576" s="31" t="n">
        <f aca="false">(F3576)*(L3576)+(1-F3576)*(1-L3576)</f>
        <v>0.864239209596807</v>
      </c>
      <c r="N3576" s="31" t="n">
        <f aca="false">IF(B3576=1,LN(M3576),0)</f>
        <v>0</v>
      </c>
      <c r="O3576" s="42" t="n">
        <f aca="false">K3576</f>
        <v>0.6224</v>
      </c>
      <c r="P3576" s="43" t="n">
        <f aca="false">1/(1+EXP($P$2+($P$3*O3576)+($P$4*C3576)))</f>
        <v>0.999915743976587</v>
      </c>
      <c r="Q3576" s="42" t="n">
        <f aca="false">(F3576)*(P3576)+(1-F3576)*(1-P3576)</f>
        <v>0.999915743976587</v>
      </c>
      <c r="R3576" s="42" t="n">
        <f aca="false">IF(B3576&lt;&gt;1,LN(Q3576),0)</f>
        <v>-8.42595731515759E-005</v>
      </c>
    </row>
    <row r="3577" customFormat="false" ht="13" hidden="false" customHeight="false" outlineLevel="0" collapsed="false">
      <c r="A3577" s="18" t="n">
        <v>3568</v>
      </c>
      <c r="B3577" s="41" t="n">
        <v>0</v>
      </c>
      <c r="C3577" s="18" t="n">
        <v>20</v>
      </c>
      <c r="D3577" s="19" t="n">
        <v>17427</v>
      </c>
      <c r="E3577" s="19" t="n">
        <v>348530</v>
      </c>
      <c r="F3577" s="18" t="n">
        <v>1</v>
      </c>
      <c r="G3577" s="20" t="n">
        <f aca="false">($E$2-D3577)/$E$2</f>
        <v>0.30292</v>
      </c>
      <c r="H3577" s="19" t="n">
        <f aca="false">D3577-$E$3</f>
        <v>2427</v>
      </c>
      <c r="I3577" s="18" t="n">
        <f aca="false">F3577*C3577</f>
        <v>20</v>
      </c>
      <c r="J3577" s="19" t="n">
        <f aca="false">H3577*I3577</f>
        <v>48540</v>
      </c>
      <c r="K3577" s="29" t="n">
        <f aca="false">D3577/$E$2</f>
        <v>0.69708</v>
      </c>
      <c r="L3577" s="30" t="n">
        <f aca="false">1/(1+EXP($L$2+($L$3*K3577)+($L$4*C3577)))</f>
        <v>0.567060489426848</v>
      </c>
      <c r="M3577" s="31" t="n">
        <f aca="false">(F3577)*(L3577)+(1-F3577)*(1-L3577)</f>
        <v>0.567060489426848</v>
      </c>
      <c r="N3577" s="31" t="n">
        <f aca="false">IF(B3577=1,LN(M3577),0)</f>
        <v>0</v>
      </c>
      <c r="O3577" s="42" t="n">
        <f aca="false">K3577</f>
        <v>0.69708</v>
      </c>
      <c r="P3577" s="43" t="n">
        <f aca="false">1/(1+EXP($P$2+($P$3*O3577)+($P$4*C3577)))</f>
        <v>0.999388307349807</v>
      </c>
      <c r="Q3577" s="42" t="n">
        <f aca="false">(F3577)*(P3577)+(1-F3577)*(1-P3577)</f>
        <v>0.999388307349807</v>
      </c>
      <c r="R3577" s="42" t="n">
        <f aca="false">IF(B3577&lt;&gt;1,LN(Q3577),0)</f>
        <v>-0.000611879810469426</v>
      </c>
    </row>
    <row r="3578" customFormat="false" ht="13" hidden="false" customHeight="false" outlineLevel="0" collapsed="false">
      <c r="A3578" s="18" t="n">
        <v>3569</v>
      </c>
      <c r="B3578" s="41" t="n">
        <v>0</v>
      </c>
      <c r="C3578" s="18" t="n">
        <v>14</v>
      </c>
      <c r="D3578" s="19" t="n">
        <v>20818</v>
      </c>
      <c r="E3578" s="19" t="n">
        <v>291458</v>
      </c>
      <c r="F3578" s="18" t="n">
        <v>1</v>
      </c>
      <c r="G3578" s="20" t="n">
        <f aca="false">($E$2-D3578)/$E$2</f>
        <v>0.16728</v>
      </c>
      <c r="H3578" s="19" t="n">
        <f aca="false">D3578-$E$3</f>
        <v>5818</v>
      </c>
      <c r="I3578" s="18" t="n">
        <f aca="false">F3578*C3578</f>
        <v>14</v>
      </c>
      <c r="J3578" s="19" t="n">
        <f aca="false">H3578*I3578</f>
        <v>81452</v>
      </c>
      <c r="K3578" s="29" t="n">
        <f aca="false">D3578/$E$2</f>
        <v>0.83272</v>
      </c>
      <c r="L3578" s="30" t="n">
        <f aca="false">1/(1+EXP($L$2+($L$3*K3578)+($L$4*C3578)))</f>
        <v>0.0927589360335504</v>
      </c>
      <c r="M3578" s="31" t="n">
        <f aca="false">(F3578)*(L3578)+(1-F3578)*(1-L3578)</f>
        <v>0.0927589360335504</v>
      </c>
      <c r="N3578" s="31" t="n">
        <f aca="false">IF(B3578=1,LN(M3578),0)</f>
        <v>0</v>
      </c>
      <c r="O3578" s="42" t="n">
        <f aca="false">K3578</f>
        <v>0.83272</v>
      </c>
      <c r="P3578" s="43" t="n">
        <f aca="false">1/(1+EXP($P$2+($P$3*O3578)+($P$4*C3578)))</f>
        <v>0.977580071601106</v>
      </c>
      <c r="Q3578" s="42" t="n">
        <f aca="false">(F3578)*(P3578)+(1-F3578)*(1-P3578)</f>
        <v>0.977580071601106</v>
      </c>
      <c r="R3578" s="42" t="n">
        <f aca="false">IF(B3578&lt;&gt;1,LN(Q3578),0)</f>
        <v>-0.0226750757960026</v>
      </c>
    </row>
    <row r="3579" customFormat="false" ht="13" hidden="false" customHeight="false" outlineLevel="0" collapsed="false">
      <c r="A3579" s="18" t="n">
        <v>3570</v>
      </c>
      <c r="B3579" s="41" t="n">
        <v>0</v>
      </c>
      <c r="C3579" s="18" t="n">
        <v>20</v>
      </c>
      <c r="D3579" s="19" t="n">
        <v>16297</v>
      </c>
      <c r="E3579" s="19" t="n">
        <v>325945</v>
      </c>
      <c r="F3579" s="18" t="n">
        <v>1</v>
      </c>
      <c r="G3579" s="20" t="n">
        <f aca="false">($E$2-D3579)/$E$2</f>
        <v>0.34812</v>
      </c>
      <c r="H3579" s="19" t="n">
        <f aca="false">D3579-$E$3</f>
        <v>1297</v>
      </c>
      <c r="I3579" s="18" t="n">
        <f aca="false">F3579*C3579</f>
        <v>20</v>
      </c>
      <c r="J3579" s="19" t="n">
        <f aca="false">H3579*I3579</f>
        <v>25940</v>
      </c>
      <c r="K3579" s="29" t="n">
        <f aca="false">D3579/$E$2</f>
        <v>0.65188</v>
      </c>
      <c r="L3579" s="30" t="n">
        <f aca="false">1/(1+EXP($L$2+($L$3*K3579)+($L$4*C3579)))</f>
        <v>0.766101311253111</v>
      </c>
      <c r="M3579" s="31" t="n">
        <f aca="false">(F3579)*(L3579)+(1-F3579)*(1-L3579)</f>
        <v>0.766101311253111</v>
      </c>
      <c r="N3579" s="31" t="n">
        <f aca="false">IF(B3579=1,LN(M3579),0)</f>
        <v>0</v>
      </c>
      <c r="O3579" s="42" t="n">
        <f aca="false">K3579</f>
        <v>0.65188</v>
      </c>
      <c r="P3579" s="43" t="n">
        <f aca="false">1/(1+EXP($P$2+($P$3*O3579)+($P$4*C3579)))</f>
        <v>0.999816219527967</v>
      </c>
      <c r="Q3579" s="42" t="n">
        <f aca="false">(F3579)*(P3579)+(1-F3579)*(1-P3579)</f>
        <v>0.999816219527967</v>
      </c>
      <c r="R3579" s="42" t="n">
        <f aca="false">IF(B3579&lt;&gt;1,LN(Q3579),0)</f>
        <v>-0.000183797361733137</v>
      </c>
    </row>
    <row r="3580" customFormat="false" ht="13" hidden="false" customHeight="false" outlineLevel="0" collapsed="false">
      <c r="A3580" s="18" t="n">
        <v>3571</v>
      </c>
      <c r="B3580" s="41" t="n">
        <v>0</v>
      </c>
      <c r="C3580" s="18" t="n">
        <v>16</v>
      </c>
      <c r="D3580" s="19" t="n">
        <v>22289</v>
      </c>
      <c r="E3580" s="19" t="n">
        <v>356621</v>
      </c>
      <c r="F3580" s="18" t="n">
        <v>1</v>
      </c>
      <c r="G3580" s="20" t="n">
        <f aca="false">($E$2-D3580)/$E$2</f>
        <v>0.10844</v>
      </c>
      <c r="H3580" s="19" t="n">
        <f aca="false">D3580-$E$3</f>
        <v>7289</v>
      </c>
      <c r="I3580" s="18" t="n">
        <f aca="false">F3580*C3580</f>
        <v>16</v>
      </c>
      <c r="J3580" s="19" t="n">
        <f aca="false">H3580*I3580</f>
        <v>116624</v>
      </c>
      <c r="K3580" s="29" t="n">
        <f aca="false">D3580/$E$2</f>
        <v>0.89156</v>
      </c>
      <c r="L3580" s="30" t="n">
        <f aca="false">1/(1+EXP($L$2+($L$3*K3580)+($L$4*C3580)))</f>
        <v>0.0281873334020175</v>
      </c>
      <c r="M3580" s="31" t="n">
        <f aca="false">(F3580)*(L3580)+(1-F3580)*(1-L3580)</f>
        <v>0.0281873334020175</v>
      </c>
      <c r="N3580" s="31" t="n">
        <f aca="false">IF(B3580=1,LN(M3580),0)</f>
        <v>0</v>
      </c>
      <c r="O3580" s="42" t="n">
        <f aca="false">K3580</f>
        <v>0.89156</v>
      </c>
      <c r="P3580" s="43" t="n">
        <f aca="false">1/(1+EXP($P$2+($P$3*O3580)+($P$4*C3580)))</f>
        <v>0.901480628385685</v>
      </c>
      <c r="Q3580" s="42" t="n">
        <f aca="false">(F3580)*(P3580)+(1-F3580)*(1-P3580)</f>
        <v>0.901480628385685</v>
      </c>
      <c r="R3580" s="42" t="n">
        <f aca="false">IF(B3580&lt;&gt;1,LN(Q3580),0)</f>
        <v>-0.103716724771875</v>
      </c>
    </row>
    <row r="3581" customFormat="false" ht="13" hidden="false" customHeight="false" outlineLevel="0" collapsed="false">
      <c r="A3581" s="18" t="n">
        <v>3572</v>
      </c>
      <c r="B3581" s="41" t="n">
        <v>0</v>
      </c>
      <c r="C3581" s="18" t="n">
        <v>20</v>
      </c>
      <c r="D3581" s="19" t="n">
        <v>15315</v>
      </c>
      <c r="E3581" s="19" t="n">
        <v>306309</v>
      </c>
      <c r="F3581" s="18" t="n">
        <v>1</v>
      </c>
      <c r="G3581" s="20" t="n">
        <f aca="false">($E$2-D3581)/$E$2</f>
        <v>0.3874</v>
      </c>
      <c r="H3581" s="19" t="n">
        <f aca="false">D3581-$E$3</f>
        <v>315</v>
      </c>
      <c r="I3581" s="18" t="n">
        <f aca="false">F3581*C3581</f>
        <v>20</v>
      </c>
      <c r="J3581" s="19" t="n">
        <f aca="false">H3581*I3581</f>
        <v>6300</v>
      </c>
      <c r="K3581" s="29" t="n">
        <f aca="false">D3581/$E$2</f>
        <v>0.6126</v>
      </c>
      <c r="L3581" s="30" t="n">
        <f aca="false">1/(1+EXP($L$2+($L$3*K3581)+($L$4*C3581)))</f>
        <v>0.878994211568254</v>
      </c>
      <c r="M3581" s="31" t="n">
        <f aca="false">(F3581)*(L3581)+(1-F3581)*(1-L3581)</f>
        <v>0.878994211568254</v>
      </c>
      <c r="N3581" s="31" t="n">
        <f aca="false">IF(B3581=1,LN(M3581),0)</f>
        <v>0</v>
      </c>
      <c r="O3581" s="42" t="n">
        <f aca="false">K3581</f>
        <v>0.6126</v>
      </c>
      <c r="P3581" s="43" t="n">
        <f aca="false">1/(1+EXP($P$2+($P$3*O3581)+($P$4*C3581)))</f>
        <v>0.999935381862934</v>
      </c>
      <c r="Q3581" s="42" t="n">
        <f aca="false">(F3581)*(P3581)+(1-F3581)*(1-P3581)</f>
        <v>0.999935381862934</v>
      </c>
      <c r="R3581" s="42" t="n">
        <f aca="false">IF(B3581&lt;&gt;1,LN(Q3581),0)</f>
        <v>-6.46202249080246E-005</v>
      </c>
    </row>
    <row r="3582" customFormat="false" ht="13" hidden="false" customHeight="false" outlineLevel="0" collapsed="false">
      <c r="A3582" s="18" t="n">
        <v>3573</v>
      </c>
      <c r="B3582" s="41" t="n">
        <v>0</v>
      </c>
      <c r="C3582" s="18" t="n">
        <v>25</v>
      </c>
      <c r="D3582" s="19" t="n">
        <v>18585</v>
      </c>
      <c r="E3582" s="19" t="n">
        <v>464621</v>
      </c>
      <c r="F3582" s="18" t="n">
        <v>1</v>
      </c>
      <c r="G3582" s="20" t="n">
        <f aca="false">($E$2-D3582)/$E$2</f>
        <v>0.2566</v>
      </c>
      <c r="H3582" s="19" t="n">
        <f aca="false">D3582-$E$3</f>
        <v>3585</v>
      </c>
      <c r="I3582" s="18" t="n">
        <f aca="false">F3582*C3582</f>
        <v>25</v>
      </c>
      <c r="J3582" s="19" t="n">
        <f aca="false">H3582*I3582</f>
        <v>89625</v>
      </c>
      <c r="K3582" s="29" t="n">
        <f aca="false">D3582/$E$2</f>
        <v>0.7434</v>
      </c>
      <c r="L3582" s="30" t="n">
        <f aca="false">1/(1+EXP($L$2+($L$3*K3582)+($L$4*C3582)))</f>
        <v>0.302325848696203</v>
      </c>
      <c r="M3582" s="31" t="n">
        <f aca="false">(F3582)*(L3582)+(1-F3582)*(1-L3582)</f>
        <v>0.302325848696203</v>
      </c>
      <c r="N3582" s="31" t="n">
        <f aca="false">IF(B3582=1,LN(M3582),0)</f>
        <v>0</v>
      </c>
      <c r="O3582" s="42" t="n">
        <f aca="false">K3582</f>
        <v>0.7434</v>
      </c>
      <c r="P3582" s="43" t="n">
        <f aca="false">1/(1+EXP($P$2+($P$3*O3582)+($P$4*C3582)))</f>
        <v>0.997928449487521</v>
      </c>
      <c r="Q3582" s="42" t="n">
        <f aca="false">(F3582)*(P3582)+(1-F3582)*(1-P3582)</f>
        <v>0.997928449487521</v>
      </c>
      <c r="R3582" s="42" t="n">
        <f aca="false">IF(B3582&lt;&gt;1,LN(Q3582),0)</f>
        <v>-0.00207369914108268</v>
      </c>
    </row>
    <row r="3583" customFormat="false" ht="13" hidden="false" customHeight="false" outlineLevel="0" collapsed="false">
      <c r="A3583" s="18" t="n">
        <v>3574</v>
      </c>
      <c r="B3583" s="41" t="n">
        <v>0</v>
      </c>
      <c r="C3583" s="18" t="n">
        <v>28</v>
      </c>
      <c r="D3583" s="19" t="n">
        <v>17251</v>
      </c>
      <c r="E3583" s="19" t="n">
        <v>483027</v>
      </c>
      <c r="F3583" s="18" t="n">
        <v>1</v>
      </c>
      <c r="G3583" s="20" t="n">
        <f aca="false">($E$2-D3583)/$E$2</f>
        <v>0.30996</v>
      </c>
      <c r="H3583" s="19" t="n">
        <f aca="false">D3583-$E$3</f>
        <v>2251</v>
      </c>
      <c r="I3583" s="18" t="n">
        <f aca="false">F3583*C3583</f>
        <v>28</v>
      </c>
      <c r="J3583" s="19" t="n">
        <f aca="false">H3583*I3583</f>
        <v>63028</v>
      </c>
      <c r="K3583" s="29" t="n">
        <f aca="false">D3583/$E$2</f>
        <v>0.69004</v>
      </c>
      <c r="L3583" s="30" t="n">
        <f aca="false">1/(1+EXP($L$2+($L$3*K3583)+($L$4*C3583)))</f>
        <v>0.536353668275512</v>
      </c>
      <c r="M3583" s="31" t="n">
        <f aca="false">(F3583)*(L3583)+(1-F3583)*(1-L3583)</f>
        <v>0.536353668275512</v>
      </c>
      <c r="N3583" s="31" t="n">
        <f aca="false">IF(B3583=1,LN(M3583),0)</f>
        <v>0</v>
      </c>
      <c r="O3583" s="42" t="n">
        <f aca="false">K3583</f>
        <v>0.69004</v>
      </c>
      <c r="P3583" s="43" t="n">
        <f aca="false">1/(1+EXP($P$2+($P$3*O3583)+($P$4*C3583)))</f>
        <v>0.999501957459874</v>
      </c>
      <c r="Q3583" s="42" t="n">
        <f aca="false">(F3583)*(P3583)+(1-F3583)*(1-P3583)</f>
        <v>0.999501957459874</v>
      </c>
      <c r="R3583" s="42" t="n">
        <f aca="false">IF(B3583&lt;&gt;1,LN(Q3583),0)</f>
        <v>-0.000498166604506911</v>
      </c>
    </row>
    <row r="3584" customFormat="false" ht="13" hidden="false" customHeight="false" outlineLevel="0" collapsed="false">
      <c r="A3584" s="18" t="n">
        <v>3575</v>
      </c>
      <c r="B3584" s="41" t="n">
        <v>0</v>
      </c>
      <c r="C3584" s="18" t="n">
        <v>29</v>
      </c>
      <c r="D3584" s="19" t="n">
        <v>18428</v>
      </c>
      <c r="E3584" s="19" t="n">
        <v>534421</v>
      </c>
      <c r="F3584" s="18" t="n">
        <v>1</v>
      </c>
      <c r="G3584" s="20" t="n">
        <f aca="false">($E$2-D3584)/$E$2</f>
        <v>0.26288</v>
      </c>
      <c r="H3584" s="19" t="n">
        <f aca="false">D3584-$E$3</f>
        <v>3428</v>
      </c>
      <c r="I3584" s="18" t="n">
        <f aca="false">F3584*C3584</f>
        <v>29</v>
      </c>
      <c r="J3584" s="19" t="n">
        <f aca="false">H3584*I3584</f>
        <v>99412</v>
      </c>
      <c r="K3584" s="29" t="n">
        <f aca="false">D3584/$E$2</f>
        <v>0.73712</v>
      </c>
      <c r="L3584" s="30" t="n">
        <f aca="false">1/(1+EXP($L$2+($L$3*K3584)+($L$4*C3584)))</f>
        <v>0.301034178971116</v>
      </c>
      <c r="M3584" s="31" t="n">
        <f aca="false">(F3584)*(L3584)+(1-F3584)*(1-L3584)</f>
        <v>0.301034178971116</v>
      </c>
      <c r="N3584" s="31" t="n">
        <f aca="false">IF(B3584=1,LN(M3584),0)</f>
        <v>0</v>
      </c>
      <c r="O3584" s="42" t="n">
        <f aca="false">K3584</f>
        <v>0.73712</v>
      </c>
      <c r="P3584" s="43" t="n">
        <f aca="false">1/(1+EXP($P$2+($P$3*O3584)+($P$4*C3584)))</f>
        <v>0.998262667760664</v>
      </c>
      <c r="Q3584" s="42" t="n">
        <f aca="false">(F3584)*(P3584)+(1-F3584)*(1-P3584)</f>
        <v>0.998262667760664</v>
      </c>
      <c r="R3584" s="42" t="n">
        <f aca="false">IF(B3584&lt;&gt;1,LN(Q3584),0)</f>
        <v>-0.0017388431512156</v>
      </c>
    </row>
    <row r="3585" customFormat="false" ht="13" hidden="false" customHeight="false" outlineLevel="0" collapsed="false">
      <c r="A3585" s="18" t="n">
        <v>3576</v>
      </c>
      <c r="B3585" s="41" t="n">
        <v>0</v>
      </c>
      <c r="C3585" s="18" t="n">
        <v>34</v>
      </c>
      <c r="D3585" s="19" t="n">
        <v>17260</v>
      </c>
      <c r="E3585" s="19" t="n">
        <v>586852</v>
      </c>
      <c r="F3585" s="18" t="n">
        <v>1</v>
      </c>
      <c r="G3585" s="20" t="n">
        <f aca="false">($E$2-D3585)/$E$2</f>
        <v>0.3096</v>
      </c>
      <c r="H3585" s="19" t="n">
        <f aca="false">D3585-$E$3</f>
        <v>2260</v>
      </c>
      <c r="I3585" s="18" t="n">
        <f aca="false">F3585*C3585</f>
        <v>34</v>
      </c>
      <c r="J3585" s="19" t="n">
        <f aca="false">H3585*I3585</f>
        <v>76840</v>
      </c>
      <c r="K3585" s="29" t="n">
        <f aca="false">D3585/$E$2</f>
        <v>0.6904</v>
      </c>
      <c r="L3585" s="30" t="n">
        <f aca="false">1/(1+EXP($L$2+($L$3*K3585)+($L$4*C3585)))</f>
        <v>0.484544308100851</v>
      </c>
      <c r="M3585" s="31" t="n">
        <f aca="false">(F3585)*(L3585)+(1-F3585)*(1-L3585)</f>
        <v>0.484544308100851</v>
      </c>
      <c r="N3585" s="31" t="n">
        <f aca="false">IF(B3585=1,LN(M3585),0)</f>
        <v>0</v>
      </c>
      <c r="O3585" s="42" t="n">
        <f aca="false">K3585</f>
        <v>0.6904</v>
      </c>
      <c r="P3585" s="43" t="n">
        <f aca="false">1/(1+EXP($P$2+($P$3*O3585)+($P$4*C3585)))</f>
        <v>0.999504016675349</v>
      </c>
      <c r="Q3585" s="42" t="n">
        <f aca="false">(F3585)*(P3585)+(1-F3585)*(1-P3585)</f>
        <v>0.999504016675349</v>
      </c>
      <c r="R3585" s="42" t="n">
        <f aca="false">IF(B3585&lt;&gt;1,LN(Q3585),0)</f>
        <v>-0.000496106365066016</v>
      </c>
    </row>
    <row r="3586" customFormat="false" ht="13" hidden="false" customHeight="false" outlineLevel="0" collapsed="false">
      <c r="A3586" s="18" t="n">
        <v>3577</v>
      </c>
      <c r="B3586" s="41" t="n">
        <v>0</v>
      </c>
      <c r="C3586" s="18" t="n">
        <v>34</v>
      </c>
      <c r="D3586" s="19" t="n">
        <v>20403</v>
      </c>
      <c r="E3586" s="19" t="n">
        <v>693692</v>
      </c>
      <c r="F3586" s="18" t="n">
        <v>1</v>
      </c>
      <c r="G3586" s="20" t="n">
        <f aca="false">($E$2-D3586)/$E$2</f>
        <v>0.18388</v>
      </c>
      <c r="H3586" s="19" t="n">
        <f aca="false">D3586-$E$3</f>
        <v>5403</v>
      </c>
      <c r="I3586" s="18" t="n">
        <f aca="false">F3586*C3586</f>
        <v>34</v>
      </c>
      <c r="J3586" s="19" t="n">
        <f aca="false">H3586*I3586</f>
        <v>183702</v>
      </c>
      <c r="K3586" s="29" t="n">
        <f aca="false">D3586/$E$2</f>
        <v>0.81612</v>
      </c>
      <c r="L3586" s="30" t="n">
        <f aca="false">1/(1+EXP($L$2+($L$3*K3586)+($L$4*C3586)))</f>
        <v>0.0684228242117011</v>
      </c>
      <c r="M3586" s="31" t="n">
        <f aca="false">(F3586)*(L3586)+(1-F3586)*(1-L3586)</f>
        <v>0.0684228242117011</v>
      </c>
      <c r="N3586" s="31" t="n">
        <f aca="false">IF(B3586=1,LN(M3586),0)</f>
        <v>0</v>
      </c>
      <c r="O3586" s="42" t="n">
        <f aca="false">K3586</f>
        <v>0.81612</v>
      </c>
      <c r="P3586" s="43" t="n">
        <f aca="false">1/(1+EXP($P$2+($P$3*O3586)+($P$4*C3586)))</f>
        <v>0.986110869188004</v>
      </c>
      <c r="Q3586" s="42" t="n">
        <f aca="false">(F3586)*(P3586)+(1-F3586)*(1-P3586)</f>
        <v>0.986110869188004</v>
      </c>
      <c r="R3586" s="42" t="n">
        <f aca="false">IF(B3586&lt;&gt;1,LN(Q3586),0)</f>
        <v>-0.0139864873052443</v>
      </c>
    </row>
    <row r="3587" customFormat="false" ht="13" hidden="false" customHeight="false" outlineLevel="0" collapsed="false">
      <c r="A3587" s="18" t="n">
        <v>3578</v>
      </c>
      <c r="B3587" s="41" t="n">
        <v>0</v>
      </c>
      <c r="C3587" s="18" t="n">
        <v>16</v>
      </c>
      <c r="D3587" s="19" t="n">
        <v>17032</v>
      </c>
      <c r="E3587" s="19" t="n">
        <v>272514</v>
      </c>
      <c r="F3587" s="18" t="n">
        <v>1</v>
      </c>
      <c r="G3587" s="20" t="n">
        <f aca="false">($E$2-D3587)/$E$2</f>
        <v>0.31872</v>
      </c>
      <c r="H3587" s="19" t="n">
        <f aca="false">D3587-$E$3</f>
        <v>2032</v>
      </c>
      <c r="I3587" s="18" t="n">
        <f aca="false">F3587*C3587</f>
        <v>16</v>
      </c>
      <c r="J3587" s="19" t="n">
        <f aca="false">H3587*I3587</f>
        <v>32512</v>
      </c>
      <c r="K3587" s="29" t="n">
        <f aca="false">D3587/$E$2</f>
        <v>0.68128</v>
      </c>
      <c r="L3587" s="30" t="n">
        <f aca="false">1/(1+EXP($L$2+($L$3*K3587)+($L$4*C3587)))</f>
        <v>0.673428729509162</v>
      </c>
      <c r="M3587" s="31" t="n">
        <f aca="false">(F3587)*(L3587)+(1-F3587)*(1-L3587)</f>
        <v>0.673428729509162</v>
      </c>
      <c r="N3587" s="31" t="n">
        <f aca="false">IF(B3587=1,LN(M3587),0)</f>
        <v>0</v>
      </c>
      <c r="O3587" s="42" t="n">
        <f aca="false">K3587</f>
        <v>0.68128</v>
      </c>
      <c r="P3587" s="43" t="n">
        <f aca="false">1/(1+EXP($P$2+($P$3*O3587)+($P$4*C3587)))</f>
        <v>0.999594509048293</v>
      </c>
      <c r="Q3587" s="42" t="n">
        <f aca="false">(F3587)*(P3587)+(1-F3587)*(1-P3587)</f>
        <v>0.999594509048293</v>
      </c>
      <c r="R3587" s="42" t="n">
        <f aca="false">IF(B3587&lt;&gt;1,LN(Q3587),0)</f>
        <v>-0.000405573185394108</v>
      </c>
    </row>
    <row r="3588" customFormat="false" ht="13" hidden="false" customHeight="false" outlineLevel="0" collapsed="false">
      <c r="A3588" s="18" t="n">
        <v>3579</v>
      </c>
      <c r="B3588" s="41" t="n">
        <v>0</v>
      </c>
      <c r="C3588" s="18" t="n">
        <v>24</v>
      </c>
      <c r="D3588" s="19" t="n">
        <v>16548</v>
      </c>
      <c r="E3588" s="19" t="n">
        <v>397159</v>
      </c>
      <c r="F3588" s="18" t="n">
        <v>1</v>
      </c>
      <c r="G3588" s="20" t="n">
        <f aca="false">($E$2-D3588)/$E$2</f>
        <v>0.33808</v>
      </c>
      <c r="H3588" s="19" t="n">
        <f aca="false">D3588-$E$3</f>
        <v>1548</v>
      </c>
      <c r="I3588" s="18" t="n">
        <f aca="false">F3588*C3588</f>
        <v>24</v>
      </c>
      <c r="J3588" s="19" t="n">
        <f aca="false">H3588*I3588</f>
        <v>37152</v>
      </c>
      <c r="K3588" s="29" t="n">
        <f aca="false">D3588/$E$2</f>
        <v>0.66192</v>
      </c>
      <c r="L3588" s="30" t="n">
        <f aca="false">1/(1+EXP($L$2+($L$3*K3588)+($L$4*C3588)))</f>
        <v>0.700433021426671</v>
      </c>
      <c r="M3588" s="31" t="n">
        <f aca="false">(F3588)*(L3588)+(1-F3588)*(1-L3588)</f>
        <v>0.700433021426671</v>
      </c>
      <c r="N3588" s="31" t="n">
        <f aca="false">IF(B3588=1,LN(M3588),0)</f>
        <v>0</v>
      </c>
      <c r="O3588" s="42" t="n">
        <f aca="false">K3588</f>
        <v>0.66192</v>
      </c>
      <c r="P3588" s="43" t="n">
        <f aca="false">1/(1+EXP($P$2+($P$3*O3588)+($P$4*C3588)))</f>
        <v>0.99976212779077</v>
      </c>
      <c r="Q3588" s="42" t="n">
        <f aca="false">(F3588)*(P3588)+(1-F3588)*(1-P3588)</f>
        <v>0.99976212779077</v>
      </c>
      <c r="R3588" s="42" t="n">
        <f aca="false">IF(B3588&lt;&gt;1,LN(Q3588),0)</f>
        <v>-0.000237900505311502</v>
      </c>
    </row>
    <row r="3589" customFormat="false" ht="13" hidden="false" customHeight="false" outlineLevel="0" collapsed="false">
      <c r="A3589" s="18" t="n">
        <v>3580</v>
      </c>
      <c r="B3589" s="41" t="n">
        <v>0</v>
      </c>
      <c r="C3589" s="18" t="n">
        <v>23</v>
      </c>
      <c r="D3589" s="19" t="n">
        <v>20850</v>
      </c>
      <c r="E3589" s="19" t="n">
        <v>479552</v>
      </c>
      <c r="F3589" s="18" t="n">
        <v>1</v>
      </c>
      <c r="G3589" s="20" t="n">
        <f aca="false">($E$2-D3589)/$E$2</f>
        <v>0.166</v>
      </c>
      <c r="H3589" s="19" t="n">
        <f aca="false">D3589-$E$3</f>
        <v>5850</v>
      </c>
      <c r="I3589" s="18" t="n">
        <f aca="false">F3589*C3589</f>
        <v>23</v>
      </c>
      <c r="J3589" s="19" t="n">
        <f aca="false">H3589*I3589</f>
        <v>134550</v>
      </c>
      <c r="K3589" s="29" t="n">
        <f aca="false">D3589/$E$2</f>
        <v>0.834</v>
      </c>
      <c r="L3589" s="30" t="n">
        <f aca="false">1/(1+EXP($L$2+($L$3*K3589)+($L$4*C3589)))</f>
        <v>0.068709675040515</v>
      </c>
      <c r="M3589" s="31" t="n">
        <f aca="false">(F3589)*(L3589)+(1-F3589)*(1-L3589)</f>
        <v>0.068709675040515</v>
      </c>
      <c r="N3589" s="31" t="n">
        <f aca="false">IF(B3589=1,LN(M3589),0)</f>
        <v>0</v>
      </c>
      <c r="O3589" s="42" t="n">
        <f aca="false">K3589</f>
        <v>0.834</v>
      </c>
      <c r="P3589" s="43" t="n">
        <f aca="false">1/(1+EXP($P$2+($P$3*O3589)+($P$4*C3589)))</f>
        <v>0.977282808284275</v>
      </c>
      <c r="Q3589" s="42" t="n">
        <f aca="false">(F3589)*(P3589)+(1-F3589)*(1-P3589)</f>
        <v>0.977282808284275</v>
      </c>
      <c r="R3589" s="42" t="n">
        <f aca="false">IF(B3589&lt;&gt;1,LN(Q3589),0)</f>
        <v>-0.0229792028242254</v>
      </c>
    </row>
    <row r="3590" customFormat="false" ht="13" hidden="false" customHeight="false" outlineLevel="0" collapsed="false">
      <c r="A3590" s="18" t="n">
        <v>3581</v>
      </c>
      <c r="B3590" s="41" t="n">
        <v>0</v>
      </c>
      <c r="C3590" s="18" t="n">
        <v>20</v>
      </c>
      <c r="D3590" s="19" t="n">
        <v>17161</v>
      </c>
      <c r="E3590" s="19" t="n">
        <v>343217</v>
      </c>
      <c r="F3590" s="18" t="n">
        <v>1</v>
      </c>
      <c r="G3590" s="20" t="n">
        <f aca="false">($E$2-D3590)/$E$2</f>
        <v>0.31356</v>
      </c>
      <c r="H3590" s="19" t="n">
        <f aca="false">D3590-$E$3</f>
        <v>2161</v>
      </c>
      <c r="I3590" s="18" t="n">
        <f aca="false">F3590*C3590</f>
        <v>20</v>
      </c>
      <c r="J3590" s="19" t="n">
        <f aca="false">H3590*I3590</f>
        <v>43220</v>
      </c>
      <c r="K3590" s="29" t="n">
        <f aca="false">D3590/$E$2</f>
        <v>0.68644</v>
      </c>
      <c r="L3590" s="30" t="n">
        <f aca="false">1/(1+EXP($L$2+($L$3*K3590)+($L$4*C3590)))</f>
        <v>0.619075061699655</v>
      </c>
      <c r="M3590" s="31" t="n">
        <f aca="false">(F3590)*(L3590)+(1-F3590)*(1-L3590)</f>
        <v>0.619075061699655</v>
      </c>
      <c r="N3590" s="31" t="n">
        <f aca="false">IF(B3590=1,LN(M3590),0)</f>
        <v>0</v>
      </c>
      <c r="O3590" s="42" t="n">
        <f aca="false">K3590</f>
        <v>0.68644</v>
      </c>
      <c r="P3590" s="43" t="n">
        <f aca="false">1/(1+EXP($P$2+($P$3*O3590)+($P$4*C3590)))</f>
        <v>0.999539083686901</v>
      </c>
      <c r="Q3590" s="42" t="n">
        <f aca="false">(F3590)*(P3590)+(1-F3590)*(1-P3590)</f>
        <v>0.999539083686901</v>
      </c>
      <c r="R3590" s="42" t="n">
        <f aca="false">IF(B3590&lt;&gt;1,LN(Q3590),0)</f>
        <v>-0.000461022567673597</v>
      </c>
    </row>
    <row r="3591" customFormat="false" ht="13" hidden="false" customHeight="false" outlineLevel="0" collapsed="false">
      <c r="A3591" s="18" t="n">
        <v>3582</v>
      </c>
      <c r="B3591" s="41" t="n">
        <v>0</v>
      </c>
      <c r="C3591" s="18" t="n">
        <v>11</v>
      </c>
      <c r="D3591" s="19" t="n">
        <v>17093</v>
      </c>
      <c r="E3591" s="19" t="n">
        <v>188027</v>
      </c>
      <c r="F3591" s="18" t="n">
        <v>1</v>
      </c>
      <c r="G3591" s="20" t="n">
        <f aca="false">($E$2-D3591)/$E$2</f>
        <v>0.31628</v>
      </c>
      <c r="H3591" s="19" t="n">
        <f aca="false">D3591-$E$3</f>
        <v>2093</v>
      </c>
      <c r="I3591" s="18" t="n">
        <f aca="false">F3591*C3591</f>
        <v>11</v>
      </c>
      <c r="J3591" s="19" t="n">
        <f aca="false">H3591*I3591</f>
        <v>23023</v>
      </c>
      <c r="K3591" s="29" t="n">
        <f aca="false">D3591/$E$2</f>
        <v>0.68372</v>
      </c>
      <c r="L3591" s="30" t="n">
        <f aca="false">1/(1+EXP($L$2+($L$3*K3591)+($L$4*C3591)))</f>
        <v>0.698697084866307</v>
      </c>
      <c r="M3591" s="31" t="n">
        <f aca="false">(F3591)*(L3591)+(1-F3591)*(1-L3591)</f>
        <v>0.698697084866307</v>
      </c>
      <c r="N3591" s="31" t="n">
        <f aca="false">IF(B3591=1,LN(M3591),0)</f>
        <v>0</v>
      </c>
      <c r="O3591" s="42" t="n">
        <f aca="false">K3591</f>
        <v>0.68372</v>
      </c>
      <c r="P3591" s="43" t="n">
        <f aca="false">1/(1+EXP($P$2+($P$3*O3591)+($P$4*C3591)))</f>
        <v>0.999562340642426</v>
      </c>
      <c r="Q3591" s="42" t="n">
        <f aca="false">(F3591)*(P3591)+(1-F3591)*(1-P3591)</f>
        <v>0.999562340642426</v>
      </c>
      <c r="R3591" s="42" t="n">
        <f aca="false">IF(B3591&lt;&gt;1,LN(Q3591),0)</f>
        <v>-0.000437755158383852</v>
      </c>
    </row>
    <row r="3592" customFormat="false" ht="13" hidden="false" customHeight="false" outlineLevel="0" collapsed="false">
      <c r="A3592" s="18" t="n">
        <v>3583</v>
      </c>
      <c r="B3592" s="41" t="n">
        <v>0</v>
      </c>
      <c r="C3592" s="18" t="n">
        <v>27</v>
      </c>
      <c r="D3592" s="19" t="n">
        <v>21520</v>
      </c>
      <c r="E3592" s="19" t="n">
        <v>581042</v>
      </c>
      <c r="F3592" s="18" t="n">
        <v>1</v>
      </c>
      <c r="G3592" s="20" t="n">
        <f aca="false">($E$2-D3592)/$E$2</f>
        <v>0.1392</v>
      </c>
      <c r="H3592" s="19" t="n">
        <f aca="false">D3592-$E$3</f>
        <v>6520</v>
      </c>
      <c r="I3592" s="18" t="n">
        <f aca="false">F3592*C3592</f>
        <v>27</v>
      </c>
      <c r="J3592" s="19" t="n">
        <f aca="false">H3592*I3592</f>
        <v>176040</v>
      </c>
      <c r="K3592" s="29" t="n">
        <f aca="false">D3592/$E$2</f>
        <v>0.8608</v>
      </c>
      <c r="L3592" s="30" t="n">
        <f aca="false">1/(1+EXP($L$2+($L$3*K3592)+($L$4*C3592)))</f>
        <v>0.0361379963131191</v>
      </c>
      <c r="M3592" s="31" t="n">
        <f aca="false">(F3592)*(L3592)+(1-F3592)*(1-L3592)</f>
        <v>0.0361379963131191</v>
      </c>
      <c r="N3592" s="31" t="n">
        <f aca="false">IF(B3592=1,LN(M3592),0)</f>
        <v>0</v>
      </c>
      <c r="O3592" s="42" t="n">
        <f aca="false">K3592</f>
        <v>0.8608</v>
      </c>
      <c r="P3592" s="43" t="n">
        <f aca="false">1/(1+EXP($P$2+($P$3*O3592)+($P$4*C3592)))</f>
        <v>0.955108279366903</v>
      </c>
      <c r="Q3592" s="42" t="n">
        <f aca="false">(F3592)*(P3592)+(1-F3592)*(1-P3592)</f>
        <v>0.955108279366903</v>
      </c>
      <c r="R3592" s="42" t="n">
        <f aca="false">IF(B3592&lt;&gt;1,LN(Q3592),0)</f>
        <v>-0.045930563392583</v>
      </c>
    </row>
    <row r="3593" customFormat="false" ht="13" hidden="false" customHeight="false" outlineLevel="0" collapsed="false">
      <c r="A3593" s="18" t="n">
        <v>3584</v>
      </c>
      <c r="B3593" s="41" t="n">
        <v>0</v>
      </c>
      <c r="C3593" s="18" t="n">
        <v>27</v>
      </c>
      <c r="D3593" s="19" t="n">
        <v>19208</v>
      </c>
      <c r="E3593" s="19" t="n">
        <v>518603</v>
      </c>
      <c r="F3593" s="18" t="n">
        <v>1</v>
      </c>
      <c r="G3593" s="20" t="n">
        <f aca="false">($E$2-D3593)/$E$2</f>
        <v>0.23168</v>
      </c>
      <c r="H3593" s="19" t="n">
        <f aca="false">D3593-$E$3</f>
        <v>4208</v>
      </c>
      <c r="I3593" s="18" t="n">
        <f aca="false">F3593*C3593</f>
        <v>27</v>
      </c>
      <c r="J3593" s="19" t="n">
        <f aca="false">H3593*I3593</f>
        <v>113616</v>
      </c>
      <c r="K3593" s="29" t="n">
        <f aca="false">D3593/$E$2</f>
        <v>0.76832</v>
      </c>
      <c r="L3593" s="30" t="n">
        <f aca="false">1/(1+EXP($L$2+($L$3*K3593)+($L$4*C3593)))</f>
        <v>0.19650097146702</v>
      </c>
      <c r="M3593" s="31" t="n">
        <f aca="false">(F3593)*(L3593)+(1-F3593)*(1-L3593)</f>
        <v>0.19650097146702</v>
      </c>
      <c r="N3593" s="31" t="n">
        <f aca="false">IF(B3593=1,LN(M3593),0)</f>
        <v>0</v>
      </c>
      <c r="O3593" s="42" t="n">
        <f aca="false">K3593</f>
        <v>0.76832</v>
      </c>
      <c r="P3593" s="43" t="n">
        <f aca="false">1/(1+EXP($P$2+($P$3*O3593)+($P$4*C3593)))</f>
        <v>0.996005199800598</v>
      </c>
      <c r="Q3593" s="42" t="n">
        <f aca="false">(F3593)*(P3593)+(1-F3593)*(1-P3593)</f>
        <v>0.996005199800598</v>
      </c>
      <c r="R3593" s="42" t="n">
        <f aca="false">IF(B3593&lt;&gt;1,LN(Q3593),0)</f>
        <v>-0.00400280072783523</v>
      </c>
    </row>
    <row r="3594" customFormat="false" ht="13" hidden="false" customHeight="false" outlineLevel="0" collapsed="false">
      <c r="A3594" s="18" t="n">
        <v>3585</v>
      </c>
      <c r="B3594" s="41" t="n">
        <v>0</v>
      </c>
      <c r="C3594" s="18" t="n">
        <v>41</v>
      </c>
      <c r="D3594" s="19" t="n">
        <v>20912</v>
      </c>
      <c r="E3594" s="19" t="n">
        <v>857381</v>
      </c>
      <c r="F3594" s="18" t="n">
        <v>1</v>
      </c>
      <c r="G3594" s="20" t="n">
        <f aca="false">($E$2-D3594)/$E$2</f>
        <v>0.16352</v>
      </c>
      <c r="H3594" s="19" t="n">
        <f aca="false">D3594-$E$3</f>
        <v>5912</v>
      </c>
      <c r="I3594" s="18" t="n">
        <f aca="false">F3594*C3594</f>
        <v>41</v>
      </c>
      <c r="J3594" s="19" t="n">
        <f aca="false">H3594*I3594</f>
        <v>242392</v>
      </c>
      <c r="K3594" s="29" t="n">
        <f aca="false">D3594/$E$2</f>
        <v>0.83648</v>
      </c>
      <c r="L3594" s="30" t="n">
        <f aca="false">1/(1+EXP($L$2+($L$3*K3594)+($L$4*C3594)))</f>
        <v>0.0370543000665025</v>
      </c>
      <c r="M3594" s="31" t="n">
        <f aca="false">(F3594)*(L3594)+(1-F3594)*(1-L3594)</f>
        <v>0.0370543000665025</v>
      </c>
      <c r="N3594" s="31" t="n">
        <f aca="false">IF(B3594=1,LN(M3594),0)</f>
        <v>0</v>
      </c>
      <c r="O3594" s="42" t="n">
        <f aca="false">K3594</f>
        <v>0.83648</v>
      </c>
      <c r="P3594" s="43" t="n">
        <f aca="false">1/(1+EXP($P$2+($P$3*O3594)+($P$4*C3594)))</f>
        <v>0.976725137838521</v>
      </c>
      <c r="Q3594" s="42" t="n">
        <f aca="false">(F3594)*(P3594)+(1-F3594)*(1-P3594)</f>
        <v>0.976725137838521</v>
      </c>
      <c r="R3594" s="42" t="n">
        <f aca="false">IF(B3594&lt;&gt;1,LN(Q3594),0)</f>
        <v>-0.0235499993371072</v>
      </c>
    </row>
    <row r="3595" customFormat="false" ht="13" hidden="false" customHeight="false" outlineLevel="0" collapsed="false">
      <c r="A3595" s="18" t="n">
        <v>3586</v>
      </c>
      <c r="B3595" s="41" t="n">
        <v>0</v>
      </c>
      <c r="C3595" s="18" t="n">
        <v>10</v>
      </c>
      <c r="D3595" s="19" t="n">
        <v>17037</v>
      </c>
      <c r="E3595" s="19" t="n">
        <v>170374</v>
      </c>
      <c r="F3595" s="18" t="n">
        <v>1</v>
      </c>
      <c r="G3595" s="20" t="n">
        <f aca="false">($E$2-D3595)/$E$2</f>
        <v>0.31852</v>
      </c>
      <c r="H3595" s="19" t="n">
        <f aca="false">D3595-$E$3</f>
        <v>2037</v>
      </c>
      <c r="I3595" s="18" t="n">
        <f aca="false">F3595*C3595</f>
        <v>10</v>
      </c>
      <c r="J3595" s="19" t="n">
        <f aca="false">H3595*I3595</f>
        <v>20370</v>
      </c>
      <c r="K3595" s="29" t="n">
        <f aca="false">D3595/$E$2</f>
        <v>0.68148</v>
      </c>
      <c r="L3595" s="30" t="n">
        <f aca="false">1/(1+EXP($L$2+($L$3*K3595)+($L$4*C3595)))</f>
        <v>0.715020214337411</v>
      </c>
      <c r="M3595" s="31" t="n">
        <f aca="false">(F3595)*(L3595)+(1-F3595)*(1-L3595)</f>
        <v>0.715020214337411</v>
      </c>
      <c r="N3595" s="31" t="n">
        <f aca="false">IF(B3595=1,LN(M3595),0)</f>
        <v>0</v>
      </c>
      <c r="O3595" s="42" t="n">
        <f aca="false">K3595</f>
        <v>0.68148</v>
      </c>
      <c r="P3595" s="43" t="n">
        <f aca="false">1/(1+EXP($P$2+($P$3*O3595)+($P$4*C3595)))</f>
        <v>0.999586714186747</v>
      </c>
      <c r="Q3595" s="42" t="n">
        <f aca="false">(F3595)*(P3595)+(1-F3595)*(1-P3595)</f>
        <v>0.999586714186747</v>
      </c>
      <c r="R3595" s="42" t="n">
        <f aca="false">IF(B3595&lt;&gt;1,LN(Q3595),0)</f>
        <v>-0.000413371239372304</v>
      </c>
    </row>
    <row r="3596" customFormat="false" ht="13" hidden="false" customHeight="false" outlineLevel="0" collapsed="false">
      <c r="A3596" s="18" t="n">
        <v>3587</v>
      </c>
      <c r="B3596" s="41" t="n">
        <v>0</v>
      </c>
      <c r="C3596" s="18" t="n">
        <v>17</v>
      </c>
      <c r="D3596" s="19" t="n">
        <v>16611</v>
      </c>
      <c r="E3596" s="19" t="n">
        <v>282395</v>
      </c>
      <c r="F3596" s="18" t="n">
        <v>1</v>
      </c>
      <c r="G3596" s="20" t="n">
        <f aca="false">($E$2-D3596)/$E$2</f>
        <v>0.33556</v>
      </c>
      <c r="H3596" s="19" t="n">
        <f aca="false">D3596-$E$3</f>
        <v>1611</v>
      </c>
      <c r="I3596" s="18" t="n">
        <f aca="false">F3596*C3596</f>
        <v>17</v>
      </c>
      <c r="J3596" s="19" t="n">
        <f aca="false">H3596*I3596</f>
        <v>27387</v>
      </c>
      <c r="K3596" s="29" t="n">
        <f aca="false">D3596/$E$2</f>
        <v>0.66444</v>
      </c>
      <c r="L3596" s="30" t="n">
        <f aca="false">1/(1+EXP($L$2+($L$3*K3596)+($L$4*C3596)))</f>
        <v>0.737273191672135</v>
      </c>
      <c r="M3596" s="31" t="n">
        <f aca="false">(F3596)*(L3596)+(1-F3596)*(1-L3596)</f>
        <v>0.737273191672135</v>
      </c>
      <c r="N3596" s="31" t="n">
        <f aca="false">IF(B3596=1,LN(M3596),0)</f>
        <v>0</v>
      </c>
      <c r="O3596" s="42" t="n">
        <f aca="false">K3596</f>
        <v>0.66444</v>
      </c>
      <c r="P3596" s="43" t="n">
        <f aca="false">1/(1+EXP($P$2+($P$3*O3596)+($P$4*C3596)))</f>
        <v>0.999741526833862</v>
      </c>
      <c r="Q3596" s="42" t="n">
        <f aca="false">(F3596)*(P3596)+(1-F3596)*(1-P3596)</f>
        <v>0.999741526833862</v>
      </c>
      <c r="R3596" s="42" t="n">
        <f aca="false">IF(B3596&lt;&gt;1,LN(Q3596),0)</f>
        <v>-0.000258506576083565</v>
      </c>
    </row>
    <row r="3597" customFormat="false" ht="13" hidden="false" customHeight="false" outlineLevel="0" collapsed="false">
      <c r="A3597" s="18" t="n">
        <v>3588</v>
      </c>
      <c r="B3597" s="41" t="n">
        <v>0</v>
      </c>
      <c r="C3597" s="18" t="n">
        <v>28</v>
      </c>
      <c r="D3597" s="19" t="n">
        <v>18528</v>
      </c>
      <c r="E3597" s="19" t="n">
        <v>518788</v>
      </c>
      <c r="F3597" s="18" t="n">
        <v>1</v>
      </c>
      <c r="G3597" s="20" t="n">
        <f aca="false">($E$2-D3597)/$E$2</f>
        <v>0.25888</v>
      </c>
      <c r="H3597" s="19" t="n">
        <f aca="false">D3597-$E$3</f>
        <v>3528</v>
      </c>
      <c r="I3597" s="18" t="n">
        <f aca="false">F3597*C3597</f>
        <v>28</v>
      </c>
      <c r="J3597" s="19" t="n">
        <f aca="false">H3597*I3597</f>
        <v>98784</v>
      </c>
      <c r="K3597" s="29" t="n">
        <f aca="false">D3597/$E$2</f>
        <v>0.74112</v>
      </c>
      <c r="L3597" s="30" t="n">
        <f aca="false">1/(1+EXP($L$2+($L$3*K3597)+($L$4*C3597)))</f>
        <v>0.291084988429772</v>
      </c>
      <c r="M3597" s="31" t="n">
        <f aca="false">(F3597)*(L3597)+(1-F3597)*(1-L3597)</f>
        <v>0.291084988429772</v>
      </c>
      <c r="N3597" s="31" t="n">
        <f aca="false">IF(B3597=1,LN(M3597),0)</f>
        <v>0</v>
      </c>
      <c r="O3597" s="42" t="n">
        <f aca="false">K3597</f>
        <v>0.74112</v>
      </c>
      <c r="P3597" s="43" t="n">
        <f aca="false">1/(1+EXP($P$2+($P$3*O3597)+($P$4*C3597)))</f>
        <v>0.998063481826847</v>
      </c>
      <c r="Q3597" s="42" t="n">
        <f aca="false">(F3597)*(P3597)+(1-F3597)*(1-P3597)</f>
        <v>0.998063481826847</v>
      </c>
      <c r="R3597" s="42" t="n">
        <f aca="false">IF(B3597&lt;&gt;1,LN(Q3597),0)</f>
        <v>-0.00193839564870526</v>
      </c>
    </row>
    <row r="3598" customFormat="false" ht="13" hidden="false" customHeight="false" outlineLevel="0" collapsed="false">
      <c r="A3598" s="18" t="n">
        <v>3589</v>
      </c>
      <c r="B3598" s="41" t="n">
        <v>0</v>
      </c>
      <c r="C3598" s="18" t="n">
        <v>12</v>
      </c>
      <c r="D3598" s="19" t="n">
        <v>15318</v>
      </c>
      <c r="E3598" s="19" t="n">
        <v>183820</v>
      </c>
      <c r="F3598" s="18" t="n">
        <v>1</v>
      </c>
      <c r="G3598" s="20" t="n">
        <f aca="false">($E$2-D3598)/$E$2</f>
        <v>0.38728</v>
      </c>
      <c r="H3598" s="19" t="n">
        <f aca="false">D3598-$E$3</f>
        <v>318</v>
      </c>
      <c r="I3598" s="18" t="n">
        <f aca="false">F3598*C3598</f>
        <v>12</v>
      </c>
      <c r="J3598" s="19" t="n">
        <f aca="false">H3598*I3598</f>
        <v>3816</v>
      </c>
      <c r="K3598" s="29" t="n">
        <f aca="false">D3598/$E$2</f>
        <v>0.61272</v>
      </c>
      <c r="L3598" s="30" t="n">
        <f aca="false">1/(1+EXP($L$2+($L$3*K3598)+($L$4*C3598)))</f>
        <v>0.904431112697427</v>
      </c>
      <c r="M3598" s="31" t="n">
        <f aca="false">(F3598)*(L3598)+(1-F3598)*(1-L3598)</f>
        <v>0.904431112697427</v>
      </c>
      <c r="N3598" s="31" t="n">
        <f aca="false">IF(B3598=1,LN(M3598),0)</f>
        <v>0</v>
      </c>
      <c r="O3598" s="42" t="n">
        <f aca="false">K3598</f>
        <v>0.61272</v>
      </c>
      <c r="P3598" s="43" t="n">
        <f aca="false">1/(1+EXP($P$2+($P$3*O3598)+($P$4*C3598)))</f>
        <v>0.999933977959176</v>
      </c>
      <c r="Q3598" s="42" t="n">
        <f aca="false">(F3598)*(P3598)+(1-F3598)*(1-P3598)</f>
        <v>0.999933977959176</v>
      </c>
      <c r="R3598" s="42" t="n">
        <f aca="false">IF(B3598&lt;&gt;1,LN(Q3598),0)</f>
        <v>-6.60242203752684E-005</v>
      </c>
    </row>
    <row r="3599" customFormat="false" ht="13" hidden="false" customHeight="false" outlineLevel="0" collapsed="false">
      <c r="A3599" s="18" t="n">
        <v>3590</v>
      </c>
      <c r="B3599" s="41" t="n">
        <v>0</v>
      </c>
      <c r="C3599" s="18" t="n">
        <v>15</v>
      </c>
      <c r="D3599" s="19" t="n">
        <v>21455</v>
      </c>
      <c r="E3599" s="19" t="n">
        <v>321820</v>
      </c>
      <c r="F3599" s="18" t="n">
        <v>1</v>
      </c>
      <c r="G3599" s="20" t="n">
        <f aca="false">($E$2-D3599)/$E$2</f>
        <v>0.1418</v>
      </c>
      <c r="H3599" s="19" t="n">
        <f aca="false">D3599-$E$3</f>
        <v>6455</v>
      </c>
      <c r="I3599" s="18" t="n">
        <f aca="false">F3599*C3599</f>
        <v>15</v>
      </c>
      <c r="J3599" s="19" t="n">
        <f aca="false">H3599*I3599</f>
        <v>96825</v>
      </c>
      <c r="K3599" s="29" t="n">
        <f aca="false">D3599/$E$2</f>
        <v>0.8582</v>
      </c>
      <c r="L3599" s="30" t="n">
        <f aca="false">1/(1+EXP($L$2+($L$3*K3599)+($L$4*C3599)))</f>
        <v>0.0557005893756991</v>
      </c>
      <c r="M3599" s="31" t="n">
        <f aca="false">(F3599)*(L3599)+(1-F3599)*(1-L3599)</f>
        <v>0.0557005893756991</v>
      </c>
      <c r="N3599" s="31" t="n">
        <f aca="false">IF(B3599=1,LN(M3599),0)</f>
        <v>0</v>
      </c>
      <c r="O3599" s="42" t="n">
        <f aca="false">K3599</f>
        <v>0.8582</v>
      </c>
      <c r="P3599" s="43" t="n">
        <f aca="false">1/(1+EXP($P$2+($P$3*O3599)+($P$4*C3599)))</f>
        <v>0.956864424003609</v>
      </c>
      <c r="Q3599" s="42" t="n">
        <f aca="false">(F3599)*(P3599)+(1-F3599)*(1-P3599)</f>
        <v>0.956864424003609</v>
      </c>
      <c r="R3599" s="42" t="n">
        <f aca="false">IF(B3599&lt;&gt;1,LN(Q3599),0)</f>
        <v>-0.0440935652728284</v>
      </c>
    </row>
    <row r="3600" customFormat="false" ht="13" hidden="false" customHeight="false" outlineLevel="0" collapsed="false">
      <c r="A3600" s="18" t="n">
        <v>3591</v>
      </c>
      <c r="B3600" s="41" t="n">
        <v>0</v>
      </c>
      <c r="C3600" s="18" t="n">
        <v>29</v>
      </c>
      <c r="D3600" s="19" t="n">
        <v>20669</v>
      </c>
      <c r="E3600" s="19" t="n">
        <v>599395</v>
      </c>
      <c r="F3600" s="18" t="n">
        <v>1</v>
      </c>
      <c r="G3600" s="20" t="n">
        <f aca="false">($E$2-D3600)/$E$2</f>
        <v>0.17324</v>
      </c>
      <c r="H3600" s="19" t="n">
        <f aca="false">D3600-$E$3</f>
        <v>5669</v>
      </c>
      <c r="I3600" s="18" t="n">
        <f aca="false">F3600*C3600</f>
        <v>29</v>
      </c>
      <c r="J3600" s="19" t="n">
        <f aca="false">H3600*I3600</f>
        <v>164401</v>
      </c>
      <c r="K3600" s="29" t="n">
        <f aca="false">D3600/$E$2</f>
        <v>0.82676</v>
      </c>
      <c r="L3600" s="30" t="n">
        <f aca="false">1/(1+EXP($L$2+($L$3*K3600)+($L$4*C3600)))</f>
        <v>0.0653702218878002</v>
      </c>
      <c r="M3600" s="31" t="n">
        <f aca="false">(F3600)*(L3600)+(1-F3600)*(1-L3600)</f>
        <v>0.0653702218878002</v>
      </c>
      <c r="N3600" s="31" t="n">
        <f aca="false">IF(B3600=1,LN(M3600),0)</f>
        <v>0</v>
      </c>
      <c r="O3600" s="42" t="n">
        <f aca="false">K3600</f>
        <v>0.82676</v>
      </c>
      <c r="P3600" s="43" t="n">
        <f aca="false">1/(1+EXP($P$2+($P$3*O3600)+($P$4*C3600)))</f>
        <v>0.981440863659291</v>
      </c>
      <c r="Q3600" s="42" t="n">
        <f aca="false">(F3600)*(P3600)+(1-F3600)*(1-P3600)</f>
        <v>0.981440863659291</v>
      </c>
      <c r="R3600" s="42" t="n">
        <f aca="false">IF(B3600&lt;&gt;1,LN(Q3600),0)</f>
        <v>-0.0187335180646959</v>
      </c>
    </row>
    <row r="3601" customFormat="false" ht="13" hidden="false" customHeight="false" outlineLevel="0" collapsed="false">
      <c r="A3601" s="18" t="n">
        <v>3592</v>
      </c>
      <c r="B3601" s="41" t="n">
        <v>0</v>
      </c>
      <c r="C3601" s="18" t="n">
        <v>15</v>
      </c>
      <c r="D3601" s="19" t="n">
        <v>21839</v>
      </c>
      <c r="E3601" s="19" t="n">
        <v>327589</v>
      </c>
      <c r="F3601" s="18" t="n">
        <v>1</v>
      </c>
      <c r="G3601" s="20" t="n">
        <f aca="false">($E$2-D3601)/$E$2</f>
        <v>0.12644</v>
      </c>
      <c r="H3601" s="19" t="n">
        <f aca="false">D3601-$E$3</f>
        <v>6839</v>
      </c>
      <c r="I3601" s="18" t="n">
        <f aca="false">F3601*C3601</f>
        <v>15</v>
      </c>
      <c r="J3601" s="19" t="n">
        <f aca="false">H3601*I3601</f>
        <v>102585</v>
      </c>
      <c r="K3601" s="29" t="n">
        <f aca="false">D3601/$E$2</f>
        <v>0.87356</v>
      </c>
      <c r="L3601" s="30" t="n">
        <f aca="false">1/(1+EXP($L$2+($L$3*K3601)+($L$4*C3601)))</f>
        <v>0.0414108283144347</v>
      </c>
      <c r="M3601" s="31" t="n">
        <f aca="false">(F3601)*(L3601)+(1-F3601)*(1-L3601)</f>
        <v>0.0414108283144347</v>
      </c>
      <c r="N3601" s="31" t="n">
        <f aca="false">IF(B3601=1,LN(M3601),0)</f>
        <v>0</v>
      </c>
      <c r="O3601" s="42" t="n">
        <f aca="false">K3601</f>
        <v>0.87356</v>
      </c>
      <c r="P3601" s="43" t="n">
        <f aca="false">1/(1+EXP($P$2+($P$3*O3601)+($P$4*C3601)))</f>
        <v>0.936465824355639</v>
      </c>
      <c r="Q3601" s="42" t="n">
        <f aca="false">(F3601)*(P3601)+(1-F3601)*(1-P3601)</f>
        <v>0.936465824355639</v>
      </c>
      <c r="R3601" s="42" t="n">
        <f aca="false">IF(B3601&lt;&gt;1,LN(Q3601),0)</f>
        <v>-0.0656422507103391</v>
      </c>
    </row>
    <row r="3602" customFormat="false" ht="13" hidden="false" customHeight="false" outlineLevel="0" collapsed="false">
      <c r="A3602" s="18" t="n">
        <v>3593</v>
      </c>
      <c r="B3602" s="41" t="n">
        <v>0</v>
      </c>
      <c r="C3602" s="18" t="n">
        <v>13</v>
      </c>
      <c r="D3602" s="19" t="n">
        <v>15175</v>
      </c>
      <c r="E3602" s="19" t="n">
        <v>197275</v>
      </c>
      <c r="F3602" s="18" t="n">
        <v>1</v>
      </c>
      <c r="G3602" s="20" t="n">
        <f aca="false">($E$2-D3602)/$E$2</f>
        <v>0.393</v>
      </c>
      <c r="H3602" s="19" t="n">
        <f aca="false">D3602-$E$3</f>
        <v>175</v>
      </c>
      <c r="I3602" s="18" t="n">
        <f aca="false">F3602*C3602</f>
        <v>13</v>
      </c>
      <c r="J3602" s="19" t="n">
        <f aca="false">H3602*I3602</f>
        <v>2275</v>
      </c>
      <c r="K3602" s="29" t="n">
        <f aca="false">D3602/$E$2</f>
        <v>0.607</v>
      </c>
      <c r="L3602" s="30" t="n">
        <f aca="false">1/(1+EXP($L$2+($L$3*K3602)+($L$4*C3602)))</f>
        <v>0.911337723459318</v>
      </c>
      <c r="M3602" s="31" t="n">
        <f aca="false">(F3602)*(L3602)+(1-F3602)*(1-L3602)</f>
        <v>0.911337723459318</v>
      </c>
      <c r="N3602" s="31" t="n">
        <f aca="false">IF(B3602=1,LN(M3602),0)</f>
        <v>0</v>
      </c>
      <c r="O3602" s="42" t="n">
        <f aca="false">K3602</f>
        <v>0.607</v>
      </c>
      <c r="P3602" s="43" t="n">
        <f aca="false">1/(1+EXP($P$2+($P$3*O3602)+($P$4*C3602)))</f>
        <v>0.999943429763388</v>
      </c>
      <c r="Q3602" s="42" t="n">
        <f aca="false">(F3602)*(P3602)+(1-F3602)*(1-P3602)</f>
        <v>0.999943429763388</v>
      </c>
      <c r="R3602" s="42" t="n">
        <f aca="false">IF(B3602&lt;&gt;1,LN(Q3602),0)</f>
        <v>-5.65718367682797E-005</v>
      </c>
    </row>
    <row r="3603" customFormat="false" ht="13" hidden="false" customHeight="false" outlineLevel="0" collapsed="false">
      <c r="A3603" s="18" t="n">
        <v>3594</v>
      </c>
      <c r="B3603" s="41" t="n">
        <v>0</v>
      </c>
      <c r="C3603" s="18" t="n">
        <v>12</v>
      </c>
      <c r="D3603" s="19" t="n">
        <v>16151</v>
      </c>
      <c r="E3603" s="19" t="n">
        <v>193807</v>
      </c>
      <c r="F3603" s="18" t="n">
        <v>1</v>
      </c>
      <c r="G3603" s="20" t="n">
        <f aca="false">($E$2-D3603)/$E$2</f>
        <v>0.35396</v>
      </c>
      <c r="H3603" s="19" t="n">
        <f aca="false">D3603-$E$3</f>
        <v>1151</v>
      </c>
      <c r="I3603" s="18" t="n">
        <f aca="false">F3603*C3603</f>
        <v>12</v>
      </c>
      <c r="J3603" s="19" t="n">
        <f aca="false">H3603*I3603</f>
        <v>13812</v>
      </c>
      <c r="K3603" s="29" t="n">
        <f aca="false">D3603/$E$2</f>
        <v>0.64604</v>
      </c>
      <c r="L3603" s="30" t="n">
        <f aca="false">1/(1+EXP($L$2+($L$3*K3603)+($L$4*C3603)))</f>
        <v>0.828040228326006</v>
      </c>
      <c r="M3603" s="31" t="n">
        <f aca="false">(F3603)*(L3603)+(1-F3603)*(1-L3603)</f>
        <v>0.828040228326006</v>
      </c>
      <c r="N3603" s="31" t="n">
        <f aca="false">IF(B3603=1,LN(M3603),0)</f>
        <v>0</v>
      </c>
      <c r="O3603" s="42" t="n">
        <f aca="false">K3603</f>
        <v>0.64604</v>
      </c>
      <c r="P3603" s="43" t="n">
        <f aca="false">1/(1+EXP($P$2+($P$3*O3603)+($P$4*C3603)))</f>
        <v>0.999839764305627</v>
      </c>
      <c r="Q3603" s="42" t="n">
        <f aca="false">(F3603)*(P3603)+(1-F3603)*(1-P3603)</f>
        <v>0.999839764305627</v>
      </c>
      <c r="R3603" s="42" t="n">
        <f aca="false">IF(B3603&lt;&gt;1,LN(Q3603),0)</f>
        <v>-0.000160248533483817</v>
      </c>
    </row>
    <row r="3604" customFormat="false" ht="13" hidden="false" customHeight="false" outlineLevel="0" collapsed="false">
      <c r="A3604" s="18" t="n">
        <v>3595</v>
      </c>
      <c r="B3604" s="41" t="n">
        <v>0</v>
      </c>
      <c r="C3604" s="18" t="n">
        <v>10</v>
      </c>
      <c r="D3604" s="19" t="n">
        <v>19165</v>
      </c>
      <c r="E3604" s="19" t="n">
        <v>191646</v>
      </c>
      <c r="F3604" s="18" t="n">
        <v>1</v>
      </c>
      <c r="G3604" s="20" t="n">
        <f aca="false">($E$2-D3604)/$E$2</f>
        <v>0.2334</v>
      </c>
      <c r="H3604" s="19" t="n">
        <f aca="false">D3604-$E$3</f>
        <v>4165</v>
      </c>
      <c r="I3604" s="18" t="n">
        <f aca="false">F3604*C3604</f>
        <v>10</v>
      </c>
      <c r="J3604" s="19" t="n">
        <f aca="false">H3604*I3604</f>
        <v>41650</v>
      </c>
      <c r="K3604" s="29" t="n">
        <f aca="false">D3604/$E$2</f>
        <v>0.7666</v>
      </c>
      <c r="L3604" s="30" t="n">
        <f aca="false">1/(1+EXP($L$2+($L$3*K3604)+($L$4*C3604)))</f>
        <v>0.308709972299719</v>
      </c>
      <c r="M3604" s="31" t="n">
        <f aca="false">(F3604)*(L3604)+(1-F3604)*(1-L3604)</f>
        <v>0.308709972299719</v>
      </c>
      <c r="N3604" s="31" t="n">
        <f aca="false">IF(B3604=1,LN(M3604),0)</f>
        <v>0</v>
      </c>
      <c r="O3604" s="42" t="n">
        <f aca="false">K3604</f>
        <v>0.7666</v>
      </c>
      <c r="P3604" s="43" t="n">
        <f aca="false">1/(1+EXP($P$2+($P$3*O3604)+($P$4*C3604)))</f>
        <v>0.996032498252249</v>
      </c>
      <c r="Q3604" s="42" t="n">
        <f aca="false">(F3604)*(P3604)+(1-F3604)*(1-P3604)</f>
        <v>0.996032498252249</v>
      </c>
      <c r="R3604" s="42" t="n">
        <f aca="false">IF(B3604&lt;&gt;1,LN(Q3604),0)</f>
        <v>-0.00397539316252682</v>
      </c>
    </row>
    <row r="3605" customFormat="false" ht="13" hidden="false" customHeight="false" outlineLevel="0" collapsed="false">
      <c r="A3605" s="18" t="n">
        <v>3596</v>
      </c>
      <c r="B3605" s="41" t="n">
        <v>0</v>
      </c>
      <c r="C3605" s="18" t="n">
        <v>18</v>
      </c>
      <c r="D3605" s="19" t="n">
        <v>18969</v>
      </c>
      <c r="E3605" s="19" t="n">
        <v>341449</v>
      </c>
      <c r="F3605" s="18" t="n">
        <v>1</v>
      </c>
      <c r="G3605" s="20" t="n">
        <f aca="false">($E$2-D3605)/$E$2</f>
        <v>0.24124</v>
      </c>
      <c r="H3605" s="19" t="n">
        <f aca="false">D3605-$E$3</f>
        <v>3969</v>
      </c>
      <c r="I3605" s="18" t="n">
        <f aca="false">F3605*C3605</f>
        <v>18</v>
      </c>
      <c r="J3605" s="19" t="n">
        <f aca="false">H3605*I3605</f>
        <v>71442</v>
      </c>
      <c r="K3605" s="29" t="n">
        <f aca="false">D3605/$E$2</f>
        <v>0.75876</v>
      </c>
      <c r="L3605" s="30" t="n">
        <f aca="false">1/(1+EXP($L$2+($L$3*K3605)+($L$4*C3605)))</f>
        <v>0.286155213543097</v>
      </c>
      <c r="M3605" s="31" t="n">
        <f aca="false">(F3605)*(L3605)+(1-F3605)*(1-L3605)</f>
        <v>0.286155213543097</v>
      </c>
      <c r="N3605" s="31" t="n">
        <f aca="false">IF(B3605=1,LN(M3605),0)</f>
        <v>0</v>
      </c>
      <c r="O3605" s="42" t="n">
        <f aca="false">K3605</f>
        <v>0.75876</v>
      </c>
      <c r="P3605" s="43" t="n">
        <f aca="false">1/(1+EXP($P$2+($P$3*O3605)+($P$4*C3605)))</f>
        <v>0.996835504083279</v>
      </c>
      <c r="Q3605" s="42" t="n">
        <f aca="false">(F3605)*(P3605)+(1-F3605)*(1-P3605)</f>
        <v>0.996835504083279</v>
      </c>
      <c r="R3605" s="42" t="n">
        <f aca="false">IF(B3605&lt;&gt;1,LN(Q3605),0)</f>
        <v>-0.00316951352218252</v>
      </c>
    </row>
    <row r="3606" customFormat="false" ht="13" hidden="false" customHeight="false" outlineLevel="0" collapsed="false">
      <c r="A3606" s="18" t="n">
        <v>3597</v>
      </c>
      <c r="B3606" s="41" t="n">
        <v>0</v>
      </c>
      <c r="C3606" s="18" t="n">
        <v>14</v>
      </c>
      <c r="D3606" s="19" t="n">
        <v>16639</v>
      </c>
      <c r="E3606" s="19" t="n">
        <v>232940</v>
      </c>
      <c r="F3606" s="18" t="n">
        <v>1</v>
      </c>
      <c r="G3606" s="20" t="n">
        <f aca="false">($E$2-D3606)/$E$2</f>
        <v>0.33444</v>
      </c>
      <c r="H3606" s="19" t="n">
        <f aca="false">D3606-$E$3</f>
        <v>1639</v>
      </c>
      <c r="I3606" s="18" t="n">
        <f aca="false">F3606*C3606</f>
        <v>14</v>
      </c>
      <c r="J3606" s="19" t="n">
        <f aca="false">H3606*I3606</f>
        <v>22946</v>
      </c>
      <c r="K3606" s="29" t="n">
        <f aca="false">D3606/$E$2</f>
        <v>0.66556</v>
      </c>
      <c r="L3606" s="30" t="n">
        <f aca="false">1/(1+EXP($L$2+($L$3*K3606)+($L$4*C3606)))</f>
        <v>0.751987335086931</v>
      </c>
      <c r="M3606" s="31" t="n">
        <f aca="false">(F3606)*(L3606)+(1-F3606)*(1-L3606)</f>
        <v>0.751987335086931</v>
      </c>
      <c r="N3606" s="31" t="n">
        <f aca="false">IF(B3606=1,LN(M3606),0)</f>
        <v>0</v>
      </c>
      <c r="O3606" s="42" t="n">
        <f aca="false">K3606</f>
        <v>0.66556</v>
      </c>
      <c r="P3606" s="43" t="n">
        <f aca="false">1/(1+EXP($P$2+($P$3*O3606)+($P$4*C3606)))</f>
        <v>0.999731875346666</v>
      </c>
      <c r="Q3606" s="42" t="n">
        <f aca="false">(F3606)*(P3606)+(1-F3606)*(1-P3606)</f>
        <v>0.999731875346666</v>
      </c>
      <c r="R3606" s="42" t="n">
        <f aca="false">IF(B3606&lt;&gt;1,LN(Q3606),0)</f>
        <v>-0.000268160605175313</v>
      </c>
    </row>
    <row r="3607" customFormat="false" ht="13" hidden="false" customHeight="false" outlineLevel="0" collapsed="false">
      <c r="A3607" s="18" t="n">
        <v>3598</v>
      </c>
      <c r="B3607" s="41" t="n">
        <v>0</v>
      </c>
      <c r="C3607" s="18" t="n">
        <v>12</v>
      </c>
      <c r="D3607" s="19" t="n">
        <v>15070</v>
      </c>
      <c r="E3607" s="19" t="n">
        <v>180836</v>
      </c>
      <c r="F3607" s="18" t="n">
        <v>1</v>
      </c>
      <c r="G3607" s="20" t="n">
        <f aca="false">($E$2-D3607)/$E$2</f>
        <v>0.3972</v>
      </c>
      <c r="H3607" s="19" t="n">
        <f aca="false">D3607-$E$3</f>
        <v>70</v>
      </c>
      <c r="I3607" s="18" t="n">
        <f aca="false">F3607*C3607</f>
        <v>12</v>
      </c>
      <c r="J3607" s="19" t="n">
        <f aca="false">H3607*I3607</f>
        <v>840</v>
      </c>
      <c r="K3607" s="29" t="n">
        <f aca="false">D3607/$E$2</f>
        <v>0.6028</v>
      </c>
      <c r="L3607" s="30" t="n">
        <f aca="false">1/(1+EXP($L$2+($L$3*K3607)+($L$4*C3607)))</f>
        <v>0.9204601093516</v>
      </c>
      <c r="M3607" s="31" t="n">
        <f aca="false">(F3607)*(L3607)+(1-F3607)*(1-L3607)</f>
        <v>0.9204601093516</v>
      </c>
      <c r="N3607" s="31" t="n">
        <f aca="false">IF(B3607=1,LN(M3607),0)</f>
        <v>0</v>
      </c>
      <c r="O3607" s="42" t="n">
        <f aca="false">K3607</f>
        <v>0.6028</v>
      </c>
      <c r="P3607" s="43" t="n">
        <f aca="false">1/(1+EXP($P$2+($P$3*O3607)+($P$4*C3607)))</f>
        <v>0.99994929618586</v>
      </c>
      <c r="Q3607" s="42" t="n">
        <f aca="false">(F3607)*(P3607)+(1-F3607)*(1-P3607)</f>
        <v>0.99994929618586</v>
      </c>
      <c r="R3607" s="42" t="n">
        <f aca="false">IF(B3607&lt;&gt;1,LN(Q3607),0)</f>
        <v>-5.07050996214668E-005</v>
      </c>
    </row>
    <row r="3608" customFormat="false" ht="13" hidden="false" customHeight="false" outlineLevel="0" collapsed="false">
      <c r="A3608" s="18" t="n">
        <v>3599</v>
      </c>
      <c r="B3608" s="41" t="n">
        <v>0</v>
      </c>
      <c r="C3608" s="18" t="n">
        <v>21</v>
      </c>
      <c r="D3608" s="19" t="n">
        <v>21633</v>
      </c>
      <c r="E3608" s="19" t="n">
        <v>454290</v>
      </c>
      <c r="F3608" s="18" t="n">
        <v>1</v>
      </c>
      <c r="G3608" s="20" t="n">
        <f aca="false">($E$2-D3608)/$E$2</f>
        <v>0.13468</v>
      </c>
      <c r="H3608" s="19" t="n">
        <f aca="false">D3608-$E$3</f>
        <v>6633</v>
      </c>
      <c r="I3608" s="18" t="n">
        <f aca="false">F3608*C3608</f>
        <v>21</v>
      </c>
      <c r="J3608" s="19" t="n">
        <f aca="false">H3608*I3608</f>
        <v>139293</v>
      </c>
      <c r="K3608" s="29" t="n">
        <f aca="false">D3608/$E$2</f>
        <v>0.86532</v>
      </c>
      <c r="L3608" s="30" t="n">
        <f aca="false">1/(1+EXP($L$2+($L$3*K3608)+($L$4*C3608)))</f>
        <v>0.040115700727246</v>
      </c>
      <c r="M3608" s="31" t="n">
        <f aca="false">(F3608)*(L3608)+(1-F3608)*(1-L3608)</f>
        <v>0.040115700727246</v>
      </c>
      <c r="N3608" s="31" t="n">
        <f aca="false">IF(B3608=1,LN(M3608),0)</f>
        <v>0</v>
      </c>
      <c r="O3608" s="42" t="n">
        <f aca="false">K3608</f>
        <v>0.86532</v>
      </c>
      <c r="P3608" s="43" t="n">
        <f aca="false">1/(1+EXP($P$2+($P$3*O3608)+($P$4*C3608)))</f>
        <v>0.948998575290668</v>
      </c>
      <c r="Q3608" s="42" t="n">
        <f aca="false">(F3608)*(P3608)+(1-F3608)*(1-P3608)</f>
        <v>0.948998575290668</v>
      </c>
      <c r="R3608" s="42" t="n">
        <f aca="false">IF(B3608&lt;&gt;1,LN(Q3608),0)</f>
        <v>-0.0523479816476586</v>
      </c>
    </row>
    <row r="3609" customFormat="false" ht="13" hidden="false" customHeight="false" outlineLevel="0" collapsed="false">
      <c r="A3609" s="18" t="n">
        <v>3600</v>
      </c>
      <c r="B3609" s="41" t="n">
        <v>0</v>
      </c>
      <c r="C3609" s="18" t="n">
        <v>11</v>
      </c>
      <c r="D3609" s="19" t="n">
        <v>20331</v>
      </c>
      <c r="E3609" s="19" t="n">
        <v>223642</v>
      </c>
      <c r="F3609" s="18" t="n">
        <v>1</v>
      </c>
      <c r="G3609" s="20" t="n">
        <f aca="false">($E$2-D3609)/$E$2</f>
        <v>0.18676</v>
      </c>
      <c r="H3609" s="19" t="n">
        <f aca="false">D3609-$E$3</f>
        <v>5331</v>
      </c>
      <c r="I3609" s="18" t="n">
        <f aca="false">F3609*C3609</f>
        <v>11</v>
      </c>
      <c r="J3609" s="19" t="n">
        <f aca="false">H3609*I3609</f>
        <v>58641</v>
      </c>
      <c r="K3609" s="29" t="n">
        <f aca="false">D3609/$E$2</f>
        <v>0.81324</v>
      </c>
      <c r="L3609" s="30" t="n">
        <f aca="false">1/(1+EXP($L$2+($L$3*K3609)+($L$4*C3609)))</f>
        <v>0.143651802418122</v>
      </c>
      <c r="M3609" s="31" t="n">
        <f aca="false">(F3609)*(L3609)+(1-F3609)*(1-L3609)</f>
        <v>0.143651802418122</v>
      </c>
      <c r="N3609" s="31" t="n">
        <f aca="false">IF(B3609=1,LN(M3609),0)</f>
        <v>0</v>
      </c>
      <c r="O3609" s="42" t="n">
        <f aca="false">K3609</f>
        <v>0.81324</v>
      </c>
      <c r="P3609" s="43" t="n">
        <f aca="false">1/(1+EXP($P$2+($P$3*O3609)+($P$4*C3609)))</f>
        <v>0.986436169256228</v>
      </c>
      <c r="Q3609" s="42" t="n">
        <f aca="false">(F3609)*(P3609)+(1-F3609)*(1-P3609)</f>
        <v>0.986436169256228</v>
      </c>
      <c r="R3609" s="42" t="n">
        <f aca="false">IF(B3609&lt;&gt;1,LN(Q3609),0)</f>
        <v>-0.0136566598640398</v>
      </c>
    </row>
    <row r="3610" customFormat="false" ht="13" hidden="false" customHeight="false" outlineLevel="0" collapsed="false">
      <c r="A3610" s="18" t="n">
        <v>3601</v>
      </c>
      <c r="B3610" s="41" t="n">
        <v>0</v>
      </c>
      <c r="C3610" s="18" t="n">
        <v>43</v>
      </c>
      <c r="D3610" s="19" t="n">
        <v>16928</v>
      </c>
      <c r="E3610" s="19" t="n">
        <v>727891</v>
      </c>
      <c r="F3610" s="18" t="n">
        <v>1</v>
      </c>
      <c r="G3610" s="20" t="n">
        <f aca="false">($E$2-D3610)/$E$2</f>
        <v>0.32288</v>
      </c>
      <c r="H3610" s="19" t="n">
        <f aca="false">D3610-$E$3</f>
        <v>1928</v>
      </c>
      <c r="I3610" s="18" t="n">
        <f aca="false">F3610*C3610</f>
        <v>43</v>
      </c>
      <c r="J3610" s="19" t="n">
        <f aca="false">H3610*I3610</f>
        <v>82904</v>
      </c>
      <c r="K3610" s="29" t="n">
        <f aca="false">D3610/$E$2</f>
        <v>0.67712</v>
      </c>
      <c r="L3610" s="30" t="n">
        <f aca="false">1/(1+EXP($L$2+($L$3*K3610)+($L$4*C3610)))</f>
        <v>0.47679817292359</v>
      </c>
      <c r="M3610" s="31" t="n">
        <f aca="false">(F3610)*(L3610)+(1-F3610)*(1-L3610)</f>
        <v>0.47679817292359</v>
      </c>
      <c r="N3610" s="31" t="n">
        <f aca="false">IF(B3610=1,LN(M3610),0)</f>
        <v>0</v>
      </c>
      <c r="O3610" s="42" t="n">
        <f aca="false">K3610</f>
        <v>0.67712</v>
      </c>
      <c r="P3610" s="43" t="n">
        <f aca="false">1/(1+EXP($P$2+($P$3*O3610)+($P$4*C3610)))</f>
        <v>0.999658726244887</v>
      </c>
      <c r="Q3610" s="42" t="n">
        <f aca="false">(F3610)*(P3610)+(1-F3610)*(1-P3610)</f>
        <v>0.999658726244887</v>
      </c>
      <c r="R3610" s="42" t="n">
        <f aca="false">IF(B3610&lt;&gt;1,LN(Q3610),0)</f>
        <v>-0.000341332002253325</v>
      </c>
    </row>
    <row r="3611" customFormat="false" ht="13" hidden="false" customHeight="false" outlineLevel="0" collapsed="false">
      <c r="A3611" s="18" t="n">
        <v>3602</v>
      </c>
      <c r="B3611" s="41" t="n">
        <v>0</v>
      </c>
      <c r="C3611" s="18" t="n">
        <v>24</v>
      </c>
      <c r="D3611" s="19" t="n">
        <v>17014</v>
      </c>
      <c r="E3611" s="19" t="n">
        <v>408338</v>
      </c>
      <c r="F3611" s="18" t="n">
        <v>1</v>
      </c>
      <c r="G3611" s="20" t="n">
        <f aca="false">($E$2-D3611)/$E$2</f>
        <v>0.31944</v>
      </c>
      <c r="H3611" s="19" t="n">
        <f aca="false">D3611-$E$3</f>
        <v>2014</v>
      </c>
      <c r="I3611" s="18" t="n">
        <f aca="false">F3611*C3611</f>
        <v>24</v>
      </c>
      <c r="J3611" s="19" t="n">
        <f aca="false">H3611*I3611</f>
        <v>48336</v>
      </c>
      <c r="K3611" s="29" t="n">
        <f aca="false">D3611/$E$2</f>
        <v>0.68056</v>
      </c>
      <c r="L3611" s="30" t="n">
        <f aca="false">1/(1+EXP($L$2+($L$3*K3611)+($L$4*C3611)))</f>
        <v>0.615710750897698</v>
      </c>
      <c r="M3611" s="31" t="n">
        <f aca="false">(F3611)*(L3611)+(1-F3611)*(1-L3611)</f>
        <v>0.615710750897698</v>
      </c>
      <c r="N3611" s="31" t="n">
        <f aca="false">IF(B3611=1,LN(M3611),0)</f>
        <v>0</v>
      </c>
      <c r="O3611" s="42" t="n">
        <f aca="false">K3611</f>
        <v>0.68056</v>
      </c>
      <c r="P3611" s="43" t="n">
        <f aca="false">1/(1+EXP($P$2+($P$3*O3611)+($P$4*C3611)))</f>
        <v>0.999609413035221</v>
      </c>
      <c r="Q3611" s="42" t="n">
        <f aca="false">(F3611)*(P3611)+(1-F3611)*(1-P3611)</f>
        <v>0.999609413035221</v>
      </c>
      <c r="R3611" s="42" t="n">
        <f aca="false">IF(B3611&lt;&gt;1,LN(Q3611),0)</f>
        <v>-0.000390663263736098</v>
      </c>
    </row>
    <row r="3612" customFormat="false" ht="13" hidden="false" customHeight="false" outlineLevel="0" collapsed="false">
      <c r="A3612" s="18" t="n">
        <v>3603</v>
      </c>
      <c r="B3612" s="41" t="n">
        <v>0</v>
      </c>
      <c r="C3612" s="18" t="n">
        <v>25</v>
      </c>
      <c r="D3612" s="19" t="n">
        <v>21479</v>
      </c>
      <c r="E3612" s="19" t="n">
        <v>536979</v>
      </c>
      <c r="F3612" s="18" t="n">
        <v>1</v>
      </c>
      <c r="G3612" s="20" t="n">
        <f aca="false">($E$2-D3612)/$E$2</f>
        <v>0.14084</v>
      </c>
      <c r="H3612" s="19" t="n">
        <f aca="false">D3612-$E$3</f>
        <v>6479</v>
      </c>
      <c r="I3612" s="18" t="n">
        <f aca="false">F3612*C3612</f>
        <v>25</v>
      </c>
      <c r="J3612" s="19" t="n">
        <f aca="false">H3612*I3612</f>
        <v>161975</v>
      </c>
      <c r="K3612" s="29" t="n">
        <f aca="false">D3612/$E$2</f>
        <v>0.85916</v>
      </c>
      <c r="L3612" s="30" t="n">
        <f aca="false">1/(1+EXP($L$2+($L$3*K3612)+($L$4*C3612)))</f>
        <v>0.0397872037104445</v>
      </c>
      <c r="M3612" s="31" t="n">
        <f aca="false">(F3612)*(L3612)+(1-F3612)*(1-L3612)</f>
        <v>0.0397872037104445</v>
      </c>
      <c r="N3612" s="31" t="n">
        <f aca="false">IF(B3612=1,LN(M3612),0)</f>
        <v>0</v>
      </c>
      <c r="O3612" s="42" t="n">
        <f aca="false">K3612</f>
        <v>0.85916</v>
      </c>
      <c r="P3612" s="43" t="n">
        <f aca="false">1/(1+EXP($P$2+($P$3*O3612)+($P$4*C3612)))</f>
        <v>0.956754002783938</v>
      </c>
      <c r="Q3612" s="42" t="n">
        <f aca="false">(F3612)*(P3612)+(1-F3612)*(1-P3612)</f>
        <v>0.956754002783938</v>
      </c>
      <c r="R3612" s="42" t="n">
        <f aca="false">IF(B3612&lt;&gt;1,LN(Q3612),0)</f>
        <v>-0.0442089709548046</v>
      </c>
    </row>
    <row r="3613" customFormat="false" ht="13" hidden="false" customHeight="false" outlineLevel="0" collapsed="false">
      <c r="A3613" s="18" t="n">
        <v>3604</v>
      </c>
      <c r="B3613" s="41" t="n">
        <v>0</v>
      </c>
      <c r="C3613" s="18" t="n">
        <v>10</v>
      </c>
      <c r="D3613" s="19" t="n">
        <v>20583</v>
      </c>
      <c r="E3613" s="19" t="n">
        <v>205828</v>
      </c>
      <c r="F3613" s="18" t="n">
        <v>1</v>
      </c>
      <c r="G3613" s="20" t="n">
        <f aca="false">($E$2-D3613)/$E$2</f>
        <v>0.17668</v>
      </c>
      <c r="H3613" s="19" t="n">
        <f aca="false">D3613-$E$3</f>
        <v>5583</v>
      </c>
      <c r="I3613" s="18" t="n">
        <f aca="false">F3613*C3613</f>
        <v>10</v>
      </c>
      <c r="J3613" s="19" t="n">
        <f aca="false">H3613*I3613</f>
        <v>55830</v>
      </c>
      <c r="K3613" s="29" t="n">
        <f aca="false">D3613/$E$2</f>
        <v>0.82332</v>
      </c>
      <c r="L3613" s="30" t="n">
        <f aca="false">1/(1+EXP($L$2+($L$3*K3613)+($L$4*C3613)))</f>
        <v>0.12386625762497</v>
      </c>
      <c r="M3613" s="31" t="n">
        <f aca="false">(F3613)*(L3613)+(1-F3613)*(1-L3613)</f>
        <v>0.12386625762497</v>
      </c>
      <c r="N3613" s="31" t="n">
        <f aca="false">IF(B3613=1,LN(M3613),0)</f>
        <v>0</v>
      </c>
      <c r="O3613" s="42" t="n">
        <f aca="false">K3613</f>
        <v>0.82332</v>
      </c>
      <c r="P3613" s="43" t="n">
        <f aca="false">1/(1+EXP($P$2+($P$3*O3613)+($P$4*C3613)))</f>
        <v>0.982296716327614</v>
      </c>
      <c r="Q3613" s="42" t="n">
        <f aca="false">(F3613)*(P3613)+(1-F3613)*(1-P3613)</f>
        <v>0.982296716327614</v>
      </c>
      <c r="R3613" s="42" t="n">
        <f aca="false">IF(B3613&lt;&gt;1,LN(Q3613),0)</f>
        <v>-0.0178618611475658</v>
      </c>
    </row>
    <row r="3614" customFormat="false" ht="13" hidden="false" customHeight="false" outlineLevel="0" collapsed="false">
      <c r="A3614" s="18" t="n">
        <v>3605</v>
      </c>
      <c r="B3614" s="41" t="n">
        <v>0</v>
      </c>
      <c r="C3614" s="18" t="n">
        <v>11</v>
      </c>
      <c r="D3614" s="19" t="n">
        <v>20322</v>
      </c>
      <c r="E3614" s="19" t="n">
        <v>223546</v>
      </c>
      <c r="F3614" s="18" t="n">
        <v>1</v>
      </c>
      <c r="G3614" s="20" t="n">
        <f aca="false">($E$2-D3614)/$E$2</f>
        <v>0.18712</v>
      </c>
      <c r="H3614" s="19" t="n">
        <f aca="false">D3614-$E$3</f>
        <v>5322</v>
      </c>
      <c r="I3614" s="18" t="n">
        <f aca="false">F3614*C3614</f>
        <v>11</v>
      </c>
      <c r="J3614" s="19" t="n">
        <f aca="false">H3614*I3614</f>
        <v>58542</v>
      </c>
      <c r="K3614" s="29" t="n">
        <f aca="false">D3614/$E$2</f>
        <v>0.81288</v>
      </c>
      <c r="L3614" s="30" t="n">
        <f aca="false">1/(1+EXP($L$2+($L$3*K3614)+($L$4*C3614)))</f>
        <v>0.144552159866823</v>
      </c>
      <c r="M3614" s="31" t="n">
        <f aca="false">(F3614)*(L3614)+(1-F3614)*(1-L3614)</f>
        <v>0.144552159866823</v>
      </c>
      <c r="N3614" s="31" t="n">
        <f aca="false">IF(B3614=1,LN(M3614),0)</f>
        <v>0</v>
      </c>
      <c r="O3614" s="42" t="n">
        <f aca="false">K3614</f>
        <v>0.81288</v>
      </c>
      <c r="P3614" s="43" t="n">
        <f aca="false">1/(1+EXP($P$2+($P$3*O3614)+($P$4*C3614)))</f>
        <v>0.98656376263667</v>
      </c>
      <c r="Q3614" s="42" t="n">
        <f aca="false">(F3614)*(P3614)+(1-F3614)*(1-P3614)</f>
        <v>0.98656376263667</v>
      </c>
      <c r="R3614" s="42" t="n">
        <f aca="false">IF(B3614&lt;&gt;1,LN(Q3614),0)</f>
        <v>-0.0135273203962002</v>
      </c>
    </row>
    <row r="3615" customFormat="false" ht="13" hidden="false" customHeight="false" outlineLevel="0" collapsed="false">
      <c r="A3615" s="18" t="n">
        <v>3606</v>
      </c>
      <c r="B3615" s="41" t="n">
        <v>0</v>
      </c>
      <c r="C3615" s="18" t="n">
        <v>29</v>
      </c>
      <c r="D3615" s="19" t="n">
        <v>17201</v>
      </c>
      <c r="E3615" s="19" t="n">
        <v>498832</v>
      </c>
      <c r="F3615" s="18" t="n">
        <v>1</v>
      </c>
      <c r="G3615" s="20" t="n">
        <f aca="false">($E$2-D3615)/$E$2</f>
        <v>0.31196</v>
      </c>
      <c r="H3615" s="19" t="n">
        <f aca="false">D3615-$E$3</f>
        <v>2201</v>
      </c>
      <c r="I3615" s="18" t="n">
        <f aca="false">F3615*C3615</f>
        <v>29</v>
      </c>
      <c r="J3615" s="19" t="n">
        <f aca="false">H3615*I3615</f>
        <v>63829</v>
      </c>
      <c r="K3615" s="29" t="n">
        <f aca="false">D3615/$E$2</f>
        <v>0.68804</v>
      </c>
      <c r="L3615" s="30" t="n">
        <f aca="false">1/(1+EXP($L$2+($L$3*K3615)+($L$4*C3615)))</f>
        <v>0.538140359006819</v>
      </c>
      <c r="M3615" s="31" t="n">
        <f aca="false">(F3615)*(L3615)+(1-F3615)*(1-L3615)</f>
        <v>0.538140359006819</v>
      </c>
      <c r="N3615" s="31" t="n">
        <f aca="false">IF(B3615=1,LN(M3615),0)</f>
        <v>0</v>
      </c>
      <c r="O3615" s="42" t="n">
        <f aca="false">K3615</f>
        <v>0.68804</v>
      </c>
      <c r="P3615" s="43" t="n">
        <f aca="false">1/(1+EXP($P$2+($P$3*O3615)+($P$4*C3615)))</f>
        <v>0.999528839712388</v>
      </c>
      <c r="Q3615" s="42" t="n">
        <f aca="false">(F3615)*(P3615)+(1-F3615)*(1-P3615)</f>
        <v>0.999528839712388</v>
      </c>
      <c r="R3615" s="42" t="n">
        <f aca="false">IF(B3615&lt;&gt;1,LN(Q3615),0)</f>
        <v>-0.000471271318497204</v>
      </c>
    </row>
    <row r="3616" customFormat="false" ht="13" hidden="false" customHeight="false" outlineLevel="0" collapsed="false">
      <c r="A3616" s="18" t="n">
        <v>3607</v>
      </c>
      <c r="B3616" s="41" t="n">
        <v>0</v>
      </c>
      <c r="C3616" s="18" t="n">
        <v>11</v>
      </c>
      <c r="D3616" s="19" t="n">
        <v>17860</v>
      </c>
      <c r="E3616" s="19" t="n">
        <v>196457</v>
      </c>
      <c r="F3616" s="18" t="n">
        <v>1</v>
      </c>
      <c r="G3616" s="20" t="n">
        <f aca="false">($E$2-D3616)/$E$2</f>
        <v>0.2856</v>
      </c>
      <c r="H3616" s="19" t="n">
        <f aca="false">D3616-$E$3</f>
        <v>2860</v>
      </c>
      <c r="I3616" s="18" t="n">
        <f aca="false">F3616*C3616</f>
        <v>11</v>
      </c>
      <c r="J3616" s="19" t="n">
        <f aca="false">H3616*I3616</f>
        <v>31460</v>
      </c>
      <c r="K3616" s="29" t="n">
        <f aca="false">D3616/$E$2</f>
        <v>0.7144</v>
      </c>
      <c r="L3616" s="30" t="n">
        <f aca="false">1/(1+EXP($L$2+($L$3*K3616)+($L$4*C3616)))</f>
        <v>0.554526546808509</v>
      </c>
      <c r="M3616" s="31" t="n">
        <f aca="false">(F3616)*(L3616)+(1-F3616)*(1-L3616)</f>
        <v>0.554526546808509</v>
      </c>
      <c r="N3616" s="31" t="n">
        <f aca="false">IF(B3616=1,LN(M3616),0)</f>
        <v>0</v>
      </c>
      <c r="O3616" s="42" t="n">
        <f aca="false">K3616</f>
        <v>0.7144</v>
      </c>
      <c r="P3616" s="43" t="n">
        <f aca="false">1/(1+EXP($P$2+($P$3*O3616)+($P$4*C3616)))</f>
        <v>0.999010320589057</v>
      </c>
      <c r="Q3616" s="42" t="n">
        <f aca="false">(F3616)*(P3616)+(1-F3616)*(1-P3616)</f>
        <v>0.999010320589057</v>
      </c>
      <c r="R3616" s="42" t="n">
        <f aca="false">IF(B3616&lt;&gt;1,LN(Q3616),0)</f>
        <v>-0.000990169466970444</v>
      </c>
    </row>
    <row r="3617" customFormat="false" ht="13" hidden="false" customHeight="false" outlineLevel="0" collapsed="false">
      <c r="A3617" s="18" t="n">
        <v>3608</v>
      </c>
      <c r="B3617" s="41" t="n">
        <v>0</v>
      </c>
      <c r="C3617" s="18" t="n">
        <v>15</v>
      </c>
      <c r="D3617" s="19" t="n">
        <v>21320</v>
      </c>
      <c r="E3617" s="19" t="n">
        <v>319798</v>
      </c>
      <c r="F3617" s="18" t="n">
        <v>1</v>
      </c>
      <c r="G3617" s="20" t="n">
        <f aca="false">($E$2-D3617)/$E$2</f>
        <v>0.1472</v>
      </c>
      <c r="H3617" s="19" t="n">
        <f aca="false">D3617-$E$3</f>
        <v>6320</v>
      </c>
      <c r="I3617" s="18" t="n">
        <f aca="false">F3617*C3617</f>
        <v>15</v>
      </c>
      <c r="J3617" s="19" t="n">
        <f aca="false">H3617*I3617</f>
        <v>94800</v>
      </c>
      <c r="K3617" s="29" t="n">
        <f aca="false">D3617/$E$2</f>
        <v>0.8528</v>
      </c>
      <c r="L3617" s="30" t="n">
        <f aca="false">1/(1+EXP($L$2+($L$3*K3617)+($L$4*C3617)))</f>
        <v>0.0617482758992123</v>
      </c>
      <c r="M3617" s="31" t="n">
        <f aca="false">(F3617)*(L3617)+(1-F3617)*(1-L3617)</f>
        <v>0.0617482758992123</v>
      </c>
      <c r="N3617" s="31" t="n">
        <f aca="false">IF(B3617=1,LN(M3617),0)</f>
        <v>0</v>
      </c>
      <c r="O3617" s="42" t="n">
        <f aca="false">K3617</f>
        <v>0.8528</v>
      </c>
      <c r="P3617" s="43" t="n">
        <f aca="false">1/(1+EXP($P$2+($P$3*O3617)+($P$4*C3617)))</f>
        <v>0.96242165965026</v>
      </c>
      <c r="Q3617" s="42" t="n">
        <f aca="false">(F3617)*(P3617)+(1-F3617)*(1-P3617)</f>
        <v>0.96242165965026</v>
      </c>
      <c r="R3617" s="42" t="n">
        <f aca="false">IF(B3617&lt;&gt;1,LN(Q3617),0)</f>
        <v>-0.0383026087039109</v>
      </c>
    </row>
    <row r="3618" customFormat="false" ht="13" hidden="false" customHeight="false" outlineLevel="0" collapsed="false">
      <c r="A3618" s="18" t="n">
        <v>3609</v>
      </c>
      <c r="B3618" s="41" t="n">
        <v>0</v>
      </c>
      <c r="C3618" s="18" t="n">
        <v>17</v>
      </c>
      <c r="D3618" s="19" t="n">
        <v>20221</v>
      </c>
      <c r="E3618" s="19" t="n">
        <v>343759</v>
      </c>
      <c r="F3618" s="18" t="n">
        <v>1</v>
      </c>
      <c r="G3618" s="20" t="n">
        <f aca="false">($E$2-D3618)/$E$2</f>
        <v>0.19116</v>
      </c>
      <c r="H3618" s="19" t="n">
        <f aca="false">D3618-$E$3</f>
        <v>5221</v>
      </c>
      <c r="I3618" s="18" t="n">
        <f aca="false">F3618*C3618</f>
        <v>17</v>
      </c>
      <c r="J3618" s="19" t="n">
        <f aca="false">H3618*I3618</f>
        <v>88757</v>
      </c>
      <c r="K3618" s="29" t="n">
        <f aca="false">D3618/$E$2</f>
        <v>0.80884</v>
      </c>
      <c r="L3618" s="30" t="n">
        <f aca="false">1/(1+EXP($L$2+($L$3*K3618)+($L$4*C3618)))</f>
        <v>0.130530492087531</v>
      </c>
      <c r="M3618" s="31" t="n">
        <f aca="false">(F3618)*(L3618)+(1-F3618)*(1-L3618)</f>
        <v>0.130530492087531</v>
      </c>
      <c r="N3618" s="31" t="n">
        <f aca="false">IF(B3618=1,LN(M3618),0)</f>
        <v>0</v>
      </c>
      <c r="O3618" s="42" t="n">
        <f aca="false">K3618</f>
        <v>0.80884</v>
      </c>
      <c r="P3618" s="43" t="n">
        <f aca="false">1/(1+EXP($P$2+($P$3*O3618)+($P$4*C3618)))</f>
        <v>0.988079645365379</v>
      </c>
      <c r="Q3618" s="42" t="n">
        <f aca="false">(F3618)*(P3618)+(1-F3618)*(1-P3618)</f>
        <v>0.988079645365379</v>
      </c>
      <c r="R3618" s="42" t="n">
        <f aca="false">IF(B3618&lt;&gt;1,LN(Q3618),0)</f>
        <v>-0.0119919717653047</v>
      </c>
    </row>
    <row r="3619" customFormat="false" ht="13" hidden="false" customHeight="false" outlineLevel="0" collapsed="false">
      <c r="A3619" s="18" t="n">
        <v>3610</v>
      </c>
      <c r="B3619" s="41" t="n">
        <v>0</v>
      </c>
      <c r="C3619" s="18" t="n">
        <v>20</v>
      </c>
      <c r="D3619" s="19" t="n">
        <v>21154</v>
      </c>
      <c r="E3619" s="19" t="n">
        <v>423086</v>
      </c>
      <c r="F3619" s="18" t="n">
        <v>1</v>
      </c>
      <c r="G3619" s="20" t="n">
        <f aca="false">($E$2-D3619)/$E$2</f>
        <v>0.15384</v>
      </c>
      <c r="H3619" s="19" t="n">
        <f aca="false">D3619-$E$3</f>
        <v>6154</v>
      </c>
      <c r="I3619" s="18" t="n">
        <f aca="false">F3619*C3619</f>
        <v>20</v>
      </c>
      <c r="J3619" s="19" t="n">
        <f aca="false">H3619*I3619</f>
        <v>123080</v>
      </c>
      <c r="K3619" s="29" t="n">
        <f aca="false">D3619/$E$2</f>
        <v>0.84616</v>
      </c>
      <c r="L3619" s="30" t="n">
        <f aca="false">1/(1+EXP($L$2+($L$3*K3619)+($L$4*C3619)))</f>
        <v>0.0599088552489371</v>
      </c>
      <c r="M3619" s="31" t="n">
        <f aca="false">(F3619)*(L3619)+(1-F3619)*(1-L3619)</f>
        <v>0.0599088552489371</v>
      </c>
      <c r="N3619" s="31" t="n">
        <f aca="false">IF(B3619=1,LN(M3619),0)</f>
        <v>0</v>
      </c>
      <c r="O3619" s="42" t="n">
        <f aca="false">K3619</f>
        <v>0.84616</v>
      </c>
      <c r="P3619" s="43" t="n">
        <f aca="false">1/(1+EXP($P$2+($P$3*O3619)+($P$4*C3619)))</f>
        <v>0.968664744565462</v>
      </c>
      <c r="Q3619" s="42" t="n">
        <f aca="false">(F3619)*(P3619)+(1-F3619)*(1-P3619)</f>
        <v>0.968664744565462</v>
      </c>
      <c r="R3619" s="42" t="n">
        <f aca="false">IF(B3619&lt;&gt;1,LN(Q3619),0)</f>
        <v>-0.0318367077971465</v>
      </c>
    </row>
    <row r="3620" customFormat="false" ht="13" hidden="false" customHeight="false" outlineLevel="0" collapsed="false">
      <c r="A3620" s="18" t="n">
        <v>3611</v>
      </c>
      <c r="B3620" s="41" t="n">
        <v>0</v>
      </c>
      <c r="C3620" s="18" t="n">
        <v>25</v>
      </c>
      <c r="D3620" s="19" t="n">
        <v>22420</v>
      </c>
      <c r="E3620" s="19" t="n">
        <v>560503</v>
      </c>
      <c r="F3620" s="18" t="n">
        <v>1</v>
      </c>
      <c r="G3620" s="20" t="n">
        <f aca="false">($E$2-D3620)/$E$2</f>
        <v>0.1032</v>
      </c>
      <c r="H3620" s="19" t="n">
        <f aca="false">D3620-$E$3</f>
        <v>7420</v>
      </c>
      <c r="I3620" s="18" t="n">
        <f aca="false">F3620*C3620</f>
        <v>25</v>
      </c>
      <c r="J3620" s="19" t="n">
        <f aca="false">H3620*I3620</f>
        <v>185500</v>
      </c>
      <c r="K3620" s="29" t="n">
        <f aca="false">D3620/$E$2</f>
        <v>0.8968</v>
      </c>
      <c r="L3620" s="30" t="n">
        <f aca="false">1/(1+EXP($L$2+($L$3*K3620)+($L$4*C3620)))</f>
        <v>0.0189491076684751</v>
      </c>
      <c r="M3620" s="31" t="n">
        <f aca="false">(F3620)*(L3620)+(1-F3620)*(1-L3620)</f>
        <v>0.0189491076684751</v>
      </c>
      <c r="N3620" s="31" t="n">
        <f aca="false">IF(B3620=1,LN(M3620),0)</f>
        <v>0</v>
      </c>
      <c r="O3620" s="42" t="n">
        <f aca="false">K3620</f>
        <v>0.8968</v>
      </c>
      <c r="P3620" s="43" t="n">
        <f aca="false">1/(1+EXP($P$2+($P$3*O3620)+($P$4*C3620)))</f>
        <v>0.890408570469776</v>
      </c>
      <c r="Q3620" s="42" t="n">
        <f aca="false">(F3620)*(P3620)+(1-F3620)*(1-P3620)</f>
        <v>0.890408570469776</v>
      </c>
      <c r="R3620" s="42" t="n">
        <f aca="false">IF(B3620&lt;&gt;1,LN(Q3620),0)</f>
        <v>-0.116074853651834</v>
      </c>
    </row>
    <row r="3621" customFormat="false" ht="13" hidden="false" customHeight="false" outlineLevel="0" collapsed="false">
      <c r="A3621" s="18" t="n">
        <v>3612</v>
      </c>
      <c r="B3621" s="41" t="n">
        <v>0</v>
      </c>
      <c r="C3621" s="18" t="n">
        <v>16</v>
      </c>
      <c r="D3621" s="19" t="n">
        <v>18714</v>
      </c>
      <c r="E3621" s="19" t="n">
        <v>299419</v>
      </c>
      <c r="F3621" s="18" t="n">
        <v>1</v>
      </c>
      <c r="G3621" s="20" t="n">
        <f aca="false">($E$2-D3621)/$E$2</f>
        <v>0.25144</v>
      </c>
      <c r="H3621" s="19" t="n">
        <f aca="false">D3621-$E$3</f>
        <v>3714</v>
      </c>
      <c r="I3621" s="18" t="n">
        <f aca="false">F3621*C3621</f>
        <v>16</v>
      </c>
      <c r="J3621" s="19" t="n">
        <f aca="false">H3621*I3621</f>
        <v>59424</v>
      </c>
      <c r="K3621" s="29" t="n">
        <f aca="false">D3621/$E$2</f>
        <v>0.74856</v>
      </c>
      <c r="L3621" s="30" t="n">
        <f aca="false">1/(1+EXP($L$2+($L$3*K3621)+($L$4*C3621)))</f>
        <v>0.34512015302034</v>
      </c>
      <c r="M3621" s="31" t="n">
        <f aca="false">(F3621)*(L3621)+(1-F3621)*(1-L3621)</f>
        <v>0.34512015302034</v>
      </c>
      <c r="N3621" s="31" t="n">
        <f aca="false">IF(B3621=1,LN(M3621),0)</f>
        <v>0</v>
      </c>
      <c r="O3621" s="42" t="n">
        <f aca="false">K3621</f>
        <v>0.74856</v>
      </c>
      <c r="P3621" s="43" t="n">
        <f aca="false">1/(1+EXP($P$2+($P$3*O3621)+($P$4*C3621)))</f>
        <v>0.997574940395313</v>
      </c>
      <c r="Q3621" s="42" t="n">
        <f aca="false">(F3621)*(P3621)+(1-F3621)*(1-P3621)</f>
        <v>0.997574940395313</v>
      </c>
      <c r="R3621" s="42" t="n">
        <f aca="false">IF(B3621&lt;&gt;1,LN(Q3621),0)</f>
        <v>-0.0024280048242485</v>
      </c>
    </row>
    <row r="3622" customFormat="false" ht="13" hidden="false" customHeight="false" outlineLevel="0" collapsed="false">
      <c r="A3622" s="18" t="n">
        <v>3613</v>
      </c>
      <c r="B3622" s="41" t="n">
        <v>0</v>
      </c>
      <c r="C3622" s="18" t="n">
        <v>18</v>
      </c>
      <c r="D3622" s="19" t="n">
        <v>17163</v>
      </c>
      <c r="E3622" s="19" t="n">
        <v>308938</v>
      </c>
      <c r="F3622" s="18" t="n">
        <v>1</v>
      </c>
      <c r="G3622" s="20" t="n">
        <f aca="false">($E$2-D3622)/$E$2</f>
        <v>0.31348</v>
      </c>
      <c r="H3622" s="19" t="n">
        <f aca="false">D3622-$E$3</f>
        <v>2163</v>
      </c>
      <c r="I3622" s="18" t="n">
        <f aca="false">F3622*C3622</f>
        <v>18</v>
      </c>
      <c r="J3622" s="19" t="n">
        <f aca="false">H3622*I3622</f>
        <v>38934</v>
      </c>
      <c r="K3622" s="29" t="n">
        <f aca="false">D3622/$E$2</f>
        <v>0.68652</v>
      </c>
      <c r="L3622" s="30" t="n">
        <f aca="false">1/(1+EXP($L$2+($L$3*K3622)+($L$4*C3622)))</f>
        <v>0.634307263226672</v>
      </c>
      <c r="M3622" s="31" t="n">
        <f aca="false">(F3622)*(L3622)+(1-F3622)*(1-L3622)</f>
        <v>0.634307263226672</v>
      </c>
      <c r="N3622" s="31" t="n">
        <f aca="false">IF(B3622=1,LN(M3622),0)</f>
        <v>0</v>
      </c>
      <c r="O3622" s="42" t="n">
        <f aca="false">K3622</f>
        <v>0.68652</v>
      </c>
      <c r="P3622" s="43" t="n">
        <f aca="false">1/(1+EXP($P$2+($P$3*O3622)+($P$4*C3622)))</f>
        <v>0.999535984582171</v>
      </c>
      <c r="Q3622" s="42" t="n">
        <f aca="false">(F3622)*(P3622)+(1-F3622)*(1-P3622)</f>
        <v>0.999535984582171</v>
      </c>
      <c r="R3622" s="42" t="n">
        <f aca="false">IF(B3622&lt;&gt;1,LN(Q3622),0)</f>
        <v>-0.000464123106296831</v>
      </c>
    </row>
    <row r="3623" customFormat="false" ht="13" hidden="false" customHeight="false" outlineLevel="0" collapsed="false">
      <c r="A3623" s="18" t="n">
        <v>3614</v>
      </c>
      <c r="B3623" s="41" t="n">
        <v>0</v>
      </c>
      <c r="C3623" s="18" t="n">
        <v>20</v>
      </c>
      <c r="D3623" s="19" t="n">
        <v>16090</v>
      </c>
      <c r="E3623" s="19" t="n">
        <v>321792</v>
      </c>
      <c r="F3623" s="18" t="n">
        <v>1</v>
      </c>
      <c r="G3623" s="20" t="n">
        <f aca="false">($E$2-D3623)/$E$2</f>
        <v>0.3564</v>
      </c>
      <c r="H3623" s="19" t="n">
        <f aca="false">D3623-$E$3</f>
        <v>1090</v>
      </c>
      <c r="I3623" s="18" t="n">
        <f aca="false">F3623*C3623</f>
        <v>20</v>
      </c>
      <c r="J3623" s="19" t="n">
        <f aca="false">H3623*I3623</f>
        <v>21800</v>
      </c>
      <c r="K3623" s="29" t="n">
        <f aca="false">D3623/$E$2</f>
        <v>0.6436</v>
      </c>
      <c r="L3623" s="30" t="n">
        <f aca="false">1/(1+EXP($L$2+($L$3*K3623)+($L$4*C3623)))</f>
        <v>0.794836118786809</v>
      </c>
      <c r="M3623" s="31" t="n">
        <f aca="false">(F3623)*(L3623)+(1-F3623)*(1-L3623)</f>
        <v>0.794836118786809</v>
      </c>
      <c r="N3623" s="31" t="n">
        <f aca="false">IF(B3623=1,LN(M3623),0)</f>
        <v>0</v>
      </c>
      <c r="O3623" s="42" t="n">
        <f aca="false">K3623</f>
        <v>0.6436</v>
      </c>
      <c r="P3623" s="43" t="n">
        <f aca="false">1/(1+EXP($P$2+($P$3*O3623)+($P$4*C3623)))</f>
        <v>0.999852560029599</v>
      </c>
      <c r="Q3623" s="42" t="n">
        <f aca="false">(F3623)*(P3623)+(1-F3623)*(1-P3623)</f>
        <v>0.999852560029599</v>
      </c>
      <c r="R3623" s="42" t="n">
        <f aca="false">IF(B3623&lt;&gt;1,LN(Q3623),0)</f>
        <v>-0.000147450840742162</v>
      </c>
    </row>
    <row r="3624" customFormat="false" ht="13" hidden="false" customHeight="false" outlineLevel="0" collapsed="false">
      <c r="A3624" s="18" t="n">
        <v>3615</v>
      </c>
      <c r="B3624" s="41" t="n">
        <v>0</v>
      </c>
      <c r="C3624" s="18" t="n">
        <v>25</v>
      </c>
      <c r="D3624" s="19" t="n">
        <v>22427</v>
      </c>
      <c r="E3624" s="19" t="n">
        <v>560669</v>
      </c>
      <c r="F3624" s="18" t="n">
        <v>1</v>
      </c>
      <c r="G3624" s="20" t="n">
        <f aca="false">($E$2-D3624)/$E$2</f>
        <v>0.10292</v>
      </c>
      <c r="H3624" s="19" t="n">
        <f aca="false">D3624-$E$3</f>
        <v>7427</v>
      </c>
      <c r="I3624" s="18" t="n">
        <f aca="false">F3624*C3624</f>
        <v>25</v>
      </c>
      <c r="J3624" s="19" t="n">
        <f aca="false">H3624*I3624</f>
        <v>185675</v>
      </c>
      <c r="K3624" s="29" t="n">
        <f aca="false">D3624/$E$2</f>
        <v>0.89708</v>
      </c>
      <c r="L3624" s="30" t="n">
        <f aca="false">1/(1+EXP($L$2+($L$3*K3624)+($L$4*C3624)))</f>
        <v>0.0188438450191301</v>
      </c>
      <c r="M3624" s="31" t="n">
        <f aca="false">(F3624)*(L3624)+(1-F3624)*(1-L3624)</f>
        <v>0.0188438450191301</v>
      </c>
      <c r="N3624" s="31" t="n">
        <f aca="false">IF(B3624=1,LN(M3624),0)</f>
        <v>0</v>
      </c>
      <c r="O3624" s="42" t="n">
        <f aca="false">K3624</f>
        <v>0.89708</v>
      </c>
      <c r="P3624" s="43" t="n">
        <f aca="false">1/(1+EXP($P$2+($P$3*O3624)+($P$4*C3624)))</f>
        <v>0.889679307559984</v>
      </c>
      <c r="Q3624" s="42" t="n">
        <f aca="false">(F3624)*(P3624)+(1-F3624)*(1-P3624)</f>
        <v>0.889679307559984</v>
      </c>
      <c r="R3624" s="42" t="n">
        <f aca="false">IF(B3624&lt;&gt;1,LN(Q3624),0)</f>
        <v>-0.116894209774183</v>
      </c>
    </row>
    <row r="3625" customFormat="false" ht="13" hidden="false" customHeight="false" outlineLevel="0" collapsed="false">
      <c r="A3625" s="18" t="n">
        <v>3616</v>
      </c>
      <c r="B3625" s="41" t="n">
        <v>0</v>
      </c>
      <c r="C3625" s="18" t="n">
        <v>11</v>
      </c>
      <c r="D3625" s="19" t="n">
        <v>21697</v>
      </c>
      <c r="E3625" s="19" t="n">
        <v>238666</v>
      </c>
      <c r="F3625" s="18" t="n">
        <v>1</v>
      </c>
      <c r="G3625" s="20" t="n">
        <f aca="false">($E$2-D3625)/$E$2</f>
        <v>0.13212</v>
      </c>
      <c r="H3625" s="19" t="n">
        <f aca="false">D3625-$E$3</f>
        <v>6697</v>
      </c>
      <c r="I3625" s="18" t="n">
        <f aca="false">F3625*C3625</f>
        <v>11</v>
      </c>
      <c r="J3625" s="19" t="n">
        <f aca="false">H3625*I3625</f>
        <v>73667</v>
      </c>
      <c r="K3625" s="29" t="n">
        <f aca="false">D3625/$E$2</f>
        <v>0.86788</v>
      </c>
      <c r="L3625" s="30" t="n">
        <f aca="false">1/(1+EXP($L$2+($L$3*K3625)+($L$4*C3625)))</f>
        <v>0.0524874573853756</v>
      </c>
      <c r="M3625" s="31" t="n">
        <f aca="false">(F3625)*(L3625)+(1-F3625)*(1-L3625)</f>
        <v>0.0524874573853756</v>
      </c>
      <c r="N3625" s="31" t="n">
        <f aca="false">IF(B3625=1,LN(M3625),0)</f>
        <v>0</v>
      </c>
      <c r="O3625" s="42" t="n">
        <f aca="false">K3625</f>
        <v>0.86788</v>
      </c>
      <c r="P3625" s="43" t="n">
        <f aca="false">1/(1+EXP($P$2+($P$3*O3625)+($P$4*C3625)))</f>
        <v>0.944409487794473</v>
      </c>
      <c r="Q3625" s="42" t="n">
        <f aca="false">(F3625)*(P3625)+(1-F3625)*(1-P3625)</f>
        <v>0.944409487794473</v>
      </c>
      <c r="R3625" s="42" t="n">
        <f aca="false">IF(B3625&lt;&gt;1,LN(Q3625),0)</f>
        <v>-0.057195427448443</v>
      </c>
    </row>
    <row r="3626" customFormat="false" ht="13" hidden="false" customHeight="false" outlineLevel="0" collapsed="false">
      <c r="A3626" s="18" t="n">
        <v>3617</v>
      </c>
      <c r="B3626" s="41" t="n">
        <v>0</v>
      </c>
      <c r="C3626" s="18" t="n">
        <v>16</v>
      </c>
      <c r="D3626" s="19" t="n">
        <v>17162</v>
      </c>
      <c r="E3626" s="19" t="n">
        <v>274599</v>
      </c>
      <c r="F3626" s="18" t="n">
        <v>1</v>
      </c>
      <c r="G3626" s="20" t="n">
        <f aca="false">($E$2-D3626)/$E$2</f>
        <v>0.31352</v>
      </c>
      <c r="H3626" s="19" t="n">
        <f aca="false">D3626-$E$3</f>
        <v>2162</v>
      </c>
      <c r="I3626" s="18" t="n">
        <f aca="false">F3626*C3626</f>
        <v>16</v>
      </c>
      <c r="J3626" s="19" t="n">
        <f aca="false">H3626*I3626</f>
        <v>34592</v>
      </c>
      <c r="K3626" s="29" t="n">
        <f aca="false">D3626/$E$2</f>
        <v>0.68648</v>
      </c>
      <c r="L3626" s="30" t="n">
        <f aca="false">1/(1+EXP($L$2+($L$3*K3626)+($L$4*C3626)))</f>
        <v>0.649829350979478</v>
      </c>
      <c r="M3626" s="31" t="n">
        <f aca="false">(F3626)*(L3626)+(1-F3626)*(1-L3626)</f>
        <v>0.649829350979478</v>
      </c>
      <c r="N3626" s="31" t="n">
        <f aca="false">IF(B3626=1,LN(M3626),0)</f>
        <v>0</v>
      </c>
      <c r="O3626" s="42" t="n">
        <f aca="false">K3626</f>
        <v>0.68648</v>
      </c>
      <c r="P3626" s="43" t="n">
        <f aca="false">1/(1+EXP($P$2+($P$3*O3626)+($P$4*C3626)))</f>
        <v>0.999534353411554</v>
      </c>
      <c r="Q3626" s="42" t="n">
        <f aca="false">(F3626)*(P3626)+(1-F3626)*(1-P3626)</f>
        <v>0.999534353411554</v>
      </c>
      <c r="R3626" s="42" t="n">
        <f aca="false">IF(B3626&lt;&gt;1,LN(Q3626),0)</f>
        <v>-0.000465755035485691</v>
      </c>
    </row>
    <row r="3627" customFormat="false" ht="13" hidden="false" customHeight="false" outlineLevel="0" collapsed="false">
      <c r="A3627" s="18" t="n">
        <v>3618</v>
      </c>
      <c r="B3627" s="41" t="n">
        <v>0</v>
      </c>
      <c r="C3627" s="18" t="n">
        <v>34</v>
      </c>
      <c r="D3627" s="19" t="n">
        <v>15134</v>
      </c>
      <c r="E3627" s="19" t="n">
        <v>514549</v>
      </c>
      <c r="F3627" s="18" t="n">
        <v>1</v>
      </c>
      <c r="G3627" s="20" t="n">
        <f aca="false">($E$2-D3627)/$E$2</f>
        <v>0.39464</v>
      </c>
      <c r="H3627" s="19" t="n">
        <f aca="false">D3627-$E$3</f>
        <v>134</v>
      </c>
      <c r="I3627" s="18" t="n">
        <f aca="false">F3627*C3627</f>
        <v>34</v>
      </c>
      <c r="J3627" s="19" t="n">
        <f aca="false">H3627*I3627</f>
        <v>4556</v>
      </c>
      <c r="K3627" s="29" t="n">
        <f aca="false">D3627/$E$2</f>
        <v>0.60536</v>
      </c>
      <c r="L3627" s="30" t="n">
        <f aca="false">1/(1+EXP($L$2+($L$3*K3627)+($L$4*C3627)))</f>
        <v>0.840584715369865</v>
      </c>
      <c r="M3627" s="31" t="n">
        <f aca="false">(F3627)*(L3627)+(1-F3627)*(1-L3627)</f>
        <v>0.840584715369865</v>
      </c>
      <c r="N3627" s="31" t="n">
        <f aca="false">IF(B3627=1,LN(M3627),0)</f>
        <v>0</v>
      </c>
      <c r="O3627" s="42" t="n">
        <f aca="false">K3627</f>
        <v>0.60536</v>
      </c>
      <c r="P3627" s="43" t="n">
        <f aca="false">1/(1+EXP($P$2+($P$3*O3627)+($P$4*C3627)))</f>
        <v>0.999948385567518</v>
      </c>
      <c r="Q3627" s="42" t="n">
        <f aca="false">(F3627)*(P3627)+(1-F3627)*(1-P3627)</f>
        <v>0.999948385567518</v>
      </c>
      <c r="R3627" s="42" t="n">
        <f aca="false">IF(B3627&lt;&gt;1,LN(Q3627),0)</f>
        <v>-5.16157645530173E-005</v>
      </c>
    </row>
    <row r="3628" customFormat="false" ht="13" hidden="false" customHeight="false" outlineLevel="0" collapsed="false">
      <c r="A3628" s="18" t="n">
        <v>3619</v>
      </c>
      <c r="B3628" s="41" t="n">
        <v>0</v>
      </c>
      <c r="C3628" s="18" t="n">
        <v>11</v>
      </c>
      <c r="D3628" s="19" t="n">
        <v>16763</v>
      </c>
      <c r="E3628" s="19" t="n">
        <v>184395</v>
      </c>
      <c r="F3628" s="18" t="n">
        <v>1</v>
      </c>
      <c r="G3628" s="20" t="n">
        <f aca="false">($E$2-D3628)/$E$2</f>
        <v>0.32948</v>
      </c>
      <c r="H3628" s="19" t="n">
        <f aca="false">D3628-$E$3</f>
        <v>1763</v>
      </c>
      <c r="I3628" s="18" t="n">
        <f aca="false">F3628*C3628</f>
        <v>11</v>
      </c>
      <c r="J3628" s="19" t="n">
        <f aca="false">H3628*I3628</f>
        <v>19393</v>
      </c>
      <c r="K3628" s="29" t="n">
        <f aca="false">D3628/$E$2</f>
        <v>0.67052</v>
      </c>
      <c r="L3628" s="30" t="n">
        <f aca="false">1/(1+EXP($L$2+($L$3*K3628)+($L$4*C3628)))</f>
        <v>0.751899481659309</v>
      </c>
      <c r="M3628" s="31" t="n">
        <f aca="false">(F3628)*(L3628)+(1-F3628)*(1-L3628)</f>
        <v>0.751899481659309</v>
      </c>
      <c r="N3628" s="31" t="n">
        <f aca="false">IF(B3628=1,LN(M3628),0)</f>
        <v>0</v>
      </c>
      <c r="O3628" s="42" t="n">
        <f aca="false">K3628</f>
        <v>0.67052</v>
      </c>
      <c r="P3628" s="43" t="n">
        <f aca="false">1/(1+EXP($P$2+($P$3*O3628)+($P$4*C3628)))</f>
        <v>0.999691945577522</v>
      </c>
      <c r="Q3628" s="42" t="n">
        <f aca="false">(F3628)*(P3628)+(1-F3628)*(1-P3628)</f>
        <v>0.999691945577522</v>
      </c>
      <c r="R3628" s="42" t="n">
        <f aca="false">IF(B3628&lt;&gt;1,LN(Q3628),0)</f>
        <v>-0.000308101880988445</v>
      </c>
    </row>
    <row r="3629" customFormat="false" ht="13" hidden="false" customHeight="false" outlineLevel="0" collapsed="false">
      <c r="A3629" s="18" t="n">
        <v>3620</v>
      </c>
      <c r="B3629" s="41" t="n">
        <v>0</v>
      </c>
      <c r="C3629" s="18" t="n">
        <v>10</v>
      </c>
      <c r="D3629" s="19" t="n">
        <v>20031</v>
      </c>
      <c r="E3629" s="19" t="n">
        <v>200312</v>
      </c>
      <c r="F3629" s="18" t="n">
        <v>1</v>
      </c>
      <c r="G3629" s="20" t="n">
        <f aca="false">($E$2-D3629)/$E$2</f>
        <v>0.19876</v>
      </c>
      <c r="H3629" s="19" t="n">
        <f aca="false">D3629-$E$3</f>
        <v>5031</v>
      </c>
      <c r="I3629" s="18" t="n">
        <f aca="false">F3629*C3629</f>
        <v>10</v>
      </c>
      <c r="J3629" s="19" t="n">
        <f aca="false">H3629*I3629</f>
        <v>50310</v>
      </c>
      <c r="K3629" s="29" t="n">
        <f aca="false">D3629/$E$2</f>
        <v>0.80124</v>
      </c>
      <c r="L3629" s="30" t="n">
        <f aca="false">1/(1+EXP($L$2+($L$3*K3629)+($L$4*C3629)))</f>
        <v>0.181149092381784</v>
      </c>
      <c r="M3629" s="31" t="n">
        <f aca="false">(F3629)*(L3629)+(1-F3629)*(1-L3629)</f>
        <v>0.181149092381784</v>
      </c>
      <c r="N3629" s="31" t="n">
        <f aca="false">IF(B3629=1,LN(M3629),0)</f>
        <v>0</v>
      </c>
      <c r="O3629" s="42" t="n">
        <f aca="false">K3629</f>
        <v>0.80124</v>
      </c>
      <c r="P3629" s="43" t="n">
        <f aca="false">1/(1+EXP($P$2+($P$3*O3629)+($P$4*C3629)))</f>
        <v>0.990085200465157</v>
      </c>
      <c r="Q3629" s="42" t="n">
        <f aca="false">(F3629)*(P3629)+(1-F3629)*(1-P3629)</f>
        <v>0.990085200465157</v>
      </c>
      <c r="R3629" s="42" t="n">
        <f aca="false">IF(B3629&lt;&gt;1,LN(Q3629),0)</f>
        <v>-0.00996427848062719</v>
      </c>
    </row>
    <row r="3630" customFormat="false" ht="13" hidden="false" customHeight="false" outlineLevel="0" collapsed="false">
      <c r="A3630" s="18" t="n">
        <v>3621</v>
      </c>
      <c r="B3630" s="41" t="n">
        <v>0</v>
      </c>
      <c r="C3630" s="18" t="n">
        <v>10</v>
      </c>
      <c r="D3630" s="19" t="n">
        <v>15227</v>
      </c>
      <c r="E3630" s="19" t="n">
        <v>152274</v>
      </c>
      <c r="F3630" s="18" t="n">
        <v>1</v>
      </c>
      <c r="G3630" s="20" t="n">
        <f aca="false">($E$2-D3630)/$E$2</f>
        <v>0.39092</v>
      </c>
      <c r="H3630" s="19" t="n">
        <f aca="false">D3630-$E$3</f>
        <v>227</v>
      </c>
      <c r="I3630" s="18" t="n">
        <f aca="false">F3630*C3630</f>
        <v>10</v>
      </c>
      <c r="J3630" s="19" t="n">
        <f aca="false">H3630*I3630</f>
        <v>2270</v>
      </c>
      <c r="K3630" s="29" t="n">
        <f aca="false">D3630/$E$2</f>
        <v>0.60908</v>
      </c>
      <c r="L3630" s="30" t="n">
        <f aca="false">1/(1+EXP($L$2+($L$3*K3630)+($L$4*C3630)))</f>
        <v>0.915908287518856</v>
      </c>
      <c r="M3630" s="31" t="n">
        <f aca="false">(F3630)*(L3630)+(1-F3630)*(1-L3630)</f>
        <v>0.915908287518856</v>
      </c>
      <c r="N3630" s="31" t="n">
        <f aca="false">IF(B3630=1,LN(M3630),0)</f>
        <v>0</v>
      </c>
      <c r="O3630" s="42" t="n">
        <f aca="false">K3630</f>
        <v>0.60908</v>
      </c>
      <c r="P3630" s="43" t="n">
        <f aca="false">1/(1+EXP($P$2+($P$3*O3630)+($P$4*C3630)))</f>
        <v>0.999939798468708</v>
      </c>
      <c r="Q3630" s="42" t="n">
        <f aca="false">(F3630)*(P3630)+(1-F3630)*(1-P3630)</f>
        <v>0.999939798468708</v>
      </c>
      <c r="R3630" s="42" t="n">
        <f aca="false">IF(B3630&lt;&gt;1,LN(Q3630),0)</f>
        <v>-6.02033434774082E-005</v>
      </c>
    </row>
    <row r="3631" customFormat="false" ht="13" hidden="false" customHeight="false" outlineLevel="0" collapsed="false">
      <c r="A3631" s="18" t="n">
        <v>3622</v>
      </c>
      <c r="B3631" s="41" t="n">
        <v>0</v>
      </c>
      <c r="C3631" s="18" t="n">
        <v>30</v>
      </c>
      <c r="D3631" s="19" t="n">
        <v>15770</v>
      </c>
      <c r="E3631" s="19" t="n">
        <v>473099</v>
      </c>
      <c r="F3631" s="18" t="n">
        <v>1</v>
      </c>
      <c r="G3631" s="20" t="n">
        <f aca="false">($E$2-D3631)/$E$2</f>
        <v>0.3692</v>
      </c>
      <c r="H3631" s="19" t="n">
        <f aca="false">D3631-$E$3</f>
        <v>770</v>
      </c>
      <c r="I3631" s="18" t="n">
        <f aca="false">F3631*C3631</f>
        <v>30</v>
      </c>
      <c r="J3631" s="19" t="n">
        <f aca="false">H3631*I3631</f>
        <v>23100</v>
      </c>
      <c r="K3631" s="29" t="n">
        <f aca="false">D3631/$E$2</f>
        <v>0.6308</v>
      </c>
      <c r="L3631" s="30" t="n">
        <f aca="false">1/(1+EXP($L$2+($L$3*K3631)+($L$4*C3631)))</f>
        <v>0.782482617628954</v>
      </c>
      <c r="M3631" s="31" t="n">
        <f aca="false">(F3631)*(L3631)+(1-F3631)*(1-L3631)</f>
        <v>0.782482617628954</v>
      </c>
      <c r="N3631" s="31" t="n">
        <f aca="false">IF(B3631=1,LN(M3631),0)</f>
        <v>0</v>
      </c>
      <c r="O3631" s="42" t="n">
        <f aca="false">K3631</f>
        <v>0.6308</v>
      </c>
      <c r="P3631" s="43" t="n">
        <f aca="false">1/(1+EXP($P$2+($P$3*O3631)+($P$4*C3631)))</f>
        <v>0.999897492026132</v>
      </c>
      <c r="Q3631" s="42" t="n">
        <f aca="false">(F3631)*(P3631)+(1-F3631)*(1-P3631)</f>
        <v>0.999897492026132</v>
      </c>
      <c r="R3631" s="42" t="n">
        <f aca="false">IF(B3631&lt;&gt;1,LN(Q3631),0)</f>
        <v>-0.000102513228169777</v>
      </c>
    </row>
    <row r="3632" customFormat="false" ht="13" hidden="false" customHeight="false" outlineLevel="0" collapsed="false">
      <c r="A3632" s="18" t="n">
        <v>3623</v>
      </c>
      <c r="B3632" s="41" t="n">
        <v>0</v>
      </c>
      <c r="C3632" s="18" t="n">
        <v>13</v>
      </c>
      <c r="D3632" s="19" t="n">
        <v>18362</v>
      </c>
      <c r="E3632" s="19" t="n">
        <v>238702</v>
      </c>
      <c r="F3632" s="18" t="n">
        <v>1</v>
      </c>
      <c r="G3632" s="20" t="n">
        <f aca="false">($E$2-D3632)/$E$2</f>
        <v>0.26552</v>
      </c>
      <c r="H3632" s="19" t="n">
        <f aca="false">D3632-$E$3</f>
        <v>3362</v>
      </c>
      <c r="I3632" s="18" t="n">
        <f aca="false">F3632*C3632</f>
        <v>13</v>
      </c>
      <c r="J3632" s="19" t="n">
        <f aca="false">H3632*I3632</f>
        <v>43706</v>
      </c>
      <c r="K3632" s="29" t="n">
        <f aca="false">D3632/$E$2</f>
        <v>0.73448</v>
      </c>
      <c r="L3632" s="30" t="n">
        <f aca="false">1/(1+EXP($L$2+($L$3*K3632)+($L$4*C3632)))</f>
        <v>0.436607955014559</v>
      </c>
      <c r="M3632" s="31" t="n">
        <f aca="false">(F3632)*(L3632)+(1-F3632)*(1-L3632)</f>
        <v>0.436607955014559</v>
      </c>
      <c r="N3632" s="31" t="n">
        <f aca="false">IF(B3632=1,LN(M3632),0)</f>
        <v>0</v>
      </c>
      <c r="O3632" s="42" t="n">
        <f aca="false">K3632</f>
        <v>0.73448</v>
      </c>
      <c r="P3632" s="43" t="n">
        <f aca="false">1/(1+EXP($P$2+($P$3*O3632)+($P$4*C3632)))</f>
        <v>0.998320070070466</v>
      </c>
      <c r="Q3632" s="42" t="n">
        <f aca="false">(F3632)*(P3632)+(1-F3632)*(1-P3632)</f>
        <v>0.998320070070466</v>
      </c>
      <c r="R3632" s="42" t="n">
        <f aca="false">IF(B3632&lt;&gt;1,LN(Q3632),0)</f>
        <v>-0.00168134259415784</v>
      </c>
    </row>
    <row r="3633" customFormat="false" ht="13" hidden="false" customHeight="false" outlineLevel="0" collapsed="false">
      <c r="A3633" s="18" t="n">
        <v>3624</v>
      </c>
      <c r="B3633" s="41" t="n">
        <v>0</v>
      </c>
      <c r="C3633" s="18" t="n">
        <v>13</v>
      </c>
      <c r="D3633" s="19" t="n">
        <v>16252</v>
      </c>
      <c r="E3633" s="19" t="n">
        <v>211272</v>
      </c>
      <c r="F3633" s="18" t="n">
        <v>1</v>
      </c>
      <c r="G3633" s="20" t="n">
        <f aca="false">($E$2-D3633)/$E$2</f>
        <v>0.34992</v>
      </c>
      <c r="H3633" s="19" t="n">
        <f aca="false">D3633-$E$3</f>
        <v>1252</v>
      </c>
      <c r="I3633" s="18" t="n">
        <f aca="false">F3633*C3633</f>
        <v>13</v>
      </c>
      <c r="J3633" s="19" t="n">
        <f aca="false">H3633*I3633</f>
        <v>16276</v>
      </c>
      <c r="K3633" s="29" t="n">
        <f aca="false">D3633/$E$2</f>
        <v>0.65008</v>
      </c>
      <c r="L3633" s="30" t="n">
        <f aca="false">1/(1+EXP($L$2+($L$3*K3633)+($L$4*C3633)))</f>
        <v>0.810998257286988</v>
      </c>
      <c r="M3633" s="31" t="n">
        <f aca="false">(F3633)*(L3633)+(1-F3633)*(1-L3633)</f>
        <v>0.810998257286988</v>
      </c>
      <c r="N3633" s="31" t="n">
        <f aca="false">IF(B3633=1,LN(M3633),0)</f>
        <v>0</v>
      </c>
      <c r="O3633" s="42" t="n">
        <f aca="false">K3633</f>
        <v>0.65008</v>
      </c>
      <c r="P3633" s="43" t="n">
        <f aca="false">1/(1+EXP($P$2+($P$3*O3633)+($P$4*C3633)))</f>
        <v>0.999821986809405</v>
      </c>
      <c r="Q3633" s="42" t="n">
        <f aca="false">(F3633)*(P3633)+(1-F3633)*(1-P3633)</f>
        <v>0.999821986809405</v>
      </c>
      <c r="R3633" s="42" t="n">
        <f aca="false">IF(B3633&lt;&gt;1,LN(Q3633),0)</f>
        <v>-0.000178029036823894</v>
      </c>
    </row>
    <row r="3634" customFormat="false" ht="13" hidden="false" customHeight="false" outlineLevel="0" collapsed="false">
      <c r="A3634" s="18" t="n">
        <v>3625</v>
      </c>
      <c r="B3634" s="41" t="n">
        <v>0</v>
      </c>
      <c r="C3634" s="18" t="n">
        <v>18</v>
      </c>
      <c r="D3634" s="19" t="n">
        <v>15186</v>
      </c>
      <c r="E3634" s="19" t="n">
        <v>273356</v>
      </c>
      <c r="F3634" s="18" t="n">
        <v>1</v>
      </c>
      <c r="G3634" s="20" t="n">
        <f aca="false">($E$2-D3634)/$E$2</f>
        <v>0.39256</v>
      </c>
      <c r="H3634" s="19" t="n">
        <f aca="false">D3634-$E$3</f>
        <v>186</v>
      </c>
      <c r="I3634" s="18" t="n">
        <f aca="false">F3634*C3634</f>
        <v>18</v>
      </c>
      <c r="J3634" s="19" t="n">
        <f aca="false">H3634*I3634</f>
        <v>3348</v>
      </c>
      <c r="K3634" s="29" t="n">
        <f aca="false">D3634/$E$2</f>
        <v>0.60744</v>
      </c>
      <c r="L3634" s="30" t="n">
        <f aca="false">1/(1+EXP($L$2+($L$3*K3634)+($L$4*C3634)))</f>
        <v>0.89607099698445</v>
      </c>
      <c r="M3634" s="31" t="n">
        <f aca="false">(F3634)*(L3634)+(1-F3634)*(1-L3634)</f>
        <v>0.89607099698445</v>
      </c>
      <c r="N3634" s="31" t="n">
        <f aca="false">IF(B3634=1,LN(M3634),0)</f>
        <v>0</v>
      </c>
      <c r="O3634" s="42" t="n">
        <f aca="false">K3634</f>
        <v>0.60744</v>
      </c>
      <c r="P3634" s="43" t="n">
        <f aca="false">1/(1+EXP($P$2+($P$3*O3634)+($P$4*C3634)))</f>
        <v>0.999943414404935</v>
      </c>
      <c r="Q3634" s="42" t="n">
        <f aca="false">(F3634)*(P3634)+(1-F3634)*(1-P3634)</f>
        <v>0.999943414404935</v>
      </c>
      <c r="R3634" s="42" t="n">
        <f aca="false">IF(B3634&lt;&gt;1,LN(Q3634),0)</f>
        <v>-5.65871960903431E-005</v>
      </c>
    </row>
    <row r="3635" customFormat="false" ht="13" hidden="false" customHeight="false" outlineLevel="0" collapsed="false">
      <c r="A3635" s="18" t="n">
        <v>3626</v>
      </c>
      <c r="B3635" s="41" t="n">
        <v>0</v>
      </c>
      <c r="C3635" s="18" t="n">
        <v>16</v>
      </c>
      <c r="D3635" s="19" t="n">
        <v>19616</v>
      </c>
      <c r="E3635" s="19" t="n">
        <v>313861</v>
      </c>
      <c r="F3635" s="18" t="n">
        <v>1</v>
      </c>
      <c r="G3635" s="20" t="n">
        <f aca="false">($E$2-D3635)/$E$2</f>
        <v>0.21536</v>
      </c>
      <c r="H3635" s="19" t="n">
        <f aca="false">D3635-$E$3</f>
        <v>4616</v>
      </c>
      <c r="I3635" s="18" t="n">
        <f aca="false">F3635*C3635</f>
        <v>16</v>
      </c>
      <c r="J3635" s="19" t="n">
        <f aca="false">H3635*I3635</f>
        <v>73856</v>
      </c>
      <c r="K3635" s="29" t="n">
        <f aca="false">D3635/$E$2</f>
        <v>0.78464</v>
      </c>
      <c r="L3635" s="30" t="n">
        <f aca="false">1/(1+EXP($L$2+($L$3*K3635)+($L$4*C3635)))</f>
        <v>0.202267275714796</v>
      </c>
      <c r="M3635" s="31" t="n">
        <f aca="false">(F3635)*(L3635)+(1-F3635)*(1-L3635)</f>
        <v>0.202267275714796</v>
      </c>
      <c r="N3635" s="31" t="n">
        <f aca="false">IF(B3635=1,LN(M3635),0)</f>
        <v>0</v>
      </c>
      <c r="O3635" s="42" t="n">
        <f aca="false">K3635</f>
        <v>0.78464</v>
      </c>
      <c r="P3635" s="43" t="n">
        <f aca="false">1/(1+EXP($P$2+($P$3*O3635)+($P$4*C3635)))</f>
        <v>0.993689860523338</v>
      </c>
      <c r="Q3635" s="42" t="n">
        <f aca="false">(F3635)*(P3635)+(1-F3635)*(1-P3635)</f>
        <v>0.993689860523338</v>
      </c>
      <c r="R3635" s="42" t="n">
        <f aca="false">IF(B3635&lt;&gt;1,LN(Q3635),0)</f>
        <v>-0.00633013255723035</v>
      </c>
    </row>
    <row r="3636" customFormat="false" ht="13" hidden="false" customHeight="false" outlineLevel="0" collapsed="false">
      <c r="A3636" s="18" t="n">
        <v>3627</v>
      </c>
      <c r="B3636" s="41" t="n">
        <v>0</v>
      </c>
      <c r="C3636" s="18" t="n">
        <v>29</v>
      </c>
      <c r="D3636" s="19" t="n">
        <v>21119</v>
      </c>
      <c r="E3636" s="19" t="n">
        <v>612441</v>
      </c>
      <c r="F3636" s="18" t="n">
        <v>1</v>
      </c>
      <c r="G3636" s="20" t="n">
        <f aca="false">($E$2-D3636)/$E$2</f>
        <v>0.15524</v>
      </c>
      <c r="H3636" s="19" t="n">
        <f aca="false">D3636-$E$3</f>
        <v>6119</v>
      </c>
      <c r="I3636" s="18" t="n">
        <f aca="false">F3636*C3636</f>
        <v>29</v>
      </c>
      <c r="J3636" s="19" t="n">
        <f aca="false">H3636*I3636</f>
        <v>177451</v>
      </c>
      <c r="K3636" s="29" t="n">
        <f aca="false">D3636/$E$2</f>
        <v>0.84476</v>
      </c>
      <c r="L3636" s="30" t="n">
        <f aca="false">1/(1+EXP($L$2+($L$3*K3636)+($L$4*C3636)))</f>
        <v>0.0463054053077217</v>
      </c>
      <c r="M3636" s="31" t="n">
        <f aca="false">(F3636)*(L3636)+(1-F3636)*(1-L3636)</f>
        <v>0.0463054053077217</v>
      </c>
      <c r="N3636" s="31" t="n">
        <f aca="false">IF(B3636=1,LN(M3636),0)</f>
        <v>0</v>
      </c>
      <c r="O3636" s="42" t="n">
        <f aca="false">K3636</f>
        <v>0.84476</v>
      </c>
      <c r="P3636" s="43" t="n">
        <f aca="false">1/(1+EXP($P$2+($P$3*O3636)+($P$4*C3636)))</f>
        <v>0.970373798275049</v>
      </c>
      <c r="Q3636" s="42" t="n">
        <f aca="false">(F3636)*(P3636)+(1-F3636)*(1-P3636)</f>
        <v>0.970373798275049</v>
      </c>
      <c r="R3636" s="42" t="n">
        <f aca="false">IF(B3636&lt;&gt;1,LN(Q3636),0)</f>
        <v>-0.0300739226699941</v>
      </c>
    </row>
    <row r="3637" customFormat="false" ht="13" hidden="false" customHeight="false" outlineLevel="0" collapsed="false">
      <c r="A3637" s="18" t="n">
        <v>3628</v>
      </c>
      <c r="B3637" s="41" t="n">
        <v>0</v>
      </c>
      <c r="C3637" s="18" t="n">
        <v>22</v>
      </c>
      <c r="D3637" s="19" t="n">
        <v>18049</v>
      </c>
      <c r="E3637" s="19" t="n">
        <v>397076</v>
      </c>
      <c r="F3637" s="18" t="n">
        <v>1</v>
      </c>
      <c r="G3637" s="20" t="n">
        <f aca="false">($E$2-D3637)/$E$2</f>
        <v>0.27804</v>
      </c>
      <c r="H3637" s="19" t="n">
        <f aca="false">D3637-$E$3</f>
        <v>3049</v>
      </c>
      <c r="I3637" s="18" t="n">
        <f aca="false">F3637*C3637</f>
        <v>22</v>
      </c>
      <c r="J3637" s="19" t="n">
        <f aca="false">H3637*I3637</f>
        <v>67078</v>
      </c>
      <c r="K3637" s="29" t="n">
        <f aca="false">D3637/$E$2</f>
        <v>0.72196</v>
      </c>
      <c r="L3637" s="30" t="n">
        <f aca="false">1/(1+EXP($L$2+($L$3*K3637)+($L$4*C3637)))</f>
        <v>0.425219488681224</v>
      </c>
      <c r="M3637" s="31" t="n">
        <f aca="false">(F3637)*(L3637)+(1-F3637)*(1-L3637)</f>
        <v>0.425219488681224</v>
      </c>
      <c r="N3637" s="31" t="n">
        <f aca="false">IF(B3637=1,LN(M3637),0)</f>
        <v>0</v>
      </c>
      <c r="O3637" s="42" t="n">
        <f aca="false">K3637</f>
        <v>0.72196</v>
      </c>
      <c r="P3637" s="43" t="n">
        <f aca="false">1/(1+EXP($P$2+($P$3*O3637)+($P$4*C3637)))</f>
        <v>0.998820056348995</v>
      </c>
      <c r="Q3637" s="42" t="n">
        <f aca="false">(F3637)*(P3637)+(1-F3637)*(1-P3637)</f>
        <v>0.998820056348995</v>
      </c>
      <c r="R3637" s="42" t="n">
        <f aca="false">IF(B3637&lt;&gt;1,LN(Q3637),0)</f>
        <v>-0.00118064033259887</v>
      </c>
    </row>
    <row r="3638" customFormat="false" ht="13" hidden="false" customHeight="false" outlineLevel="0" collapsed="false">
      <c r="A3638" s="18" t="n">
        <v>3629</v>
      </c>
      <c r="B3638" s="41" t="n">
        <v>0</v>
      </c>
      <c r="C3638" s="18" t="n">
        <v>19</v>
      </c>
      <c r="D3638" s="19" t="n">
        <v>18012</v>
      </c>
      <c r="E3638" s="19" t="n">
        <v>342224</v>
      </c>
      <c r="F3638" s="18" t="n">
        <v>1</v>
      </c>
      <c r="G3638" s="20" t="n">
        <f aca="false">($E$2-D3638)/$E$2</f>
        <v>0.27952</v>
      </c>
      <c r="H3638" s="19" t="n">
        <f aca="false">D3638-$E$3</f>
        <v>3012</v>
      </c>
      <c r="I3638" s="18" t="n">
        <f aca="false">F3638*C3638</f>
        <v>19</v>
      </c>
      <c r="J3638" s="19" t="n">
        <f aca="false">H3638*I3638</f>
        <v>57228</v>
      </c>
      <c r="K3638" s="29" t="n">
        <f aca="false">D3638/$E$2</f>
        <v>0.72048</v>
      </c>
      <c r="L3638" s="30" t="n">
        <f aca="false">1/(1+EXP($L$2+($L$3*K3638)+($L$4*C3638)))</f>
        <v>0.457288229619482</v>
      </c>
      <c r="M3638" s="31" t="n">
        <f aca="false">(F3638)*(L3638)+(1-F3638)*(1-L3638)</f>
        <v>0.457288229619482</v>
      </c>
      <c r="N3638" s="31" t="n">
        <f aca="false">IF(B3638=1,LN(M3638),0)</f>
        <v>0</v>
      </c>
      <c r="O3638" s="42" t="n">
        <f aca="false">K3638</f>
        <v>0.72048</v>
      </c>
      <c r="P3638" s="43" t="n">
        <f aca="false">1/(1+EXP($P$2+($P$3*O3638)+($P$4*C3638)))</f>
        <v>0.998857772931923</v>
      </c>
      <c r="Q3638" s="42" t="n">
        <f aca="false">(F3638)*(P3638)+(1-F3638)*(1-P3638)</f>
        <v>0.998857772931923</v>
      </c>
      <c r="R3638" s="42" t="n">
        <f aca="false">IF(B3638&lt;&gt;1,LN(Q3638),0)</f>
        <v>-0.00114287990658896</v>
      </c>
    </row>
    <row r="3639" customFormat="false" ht="13" hidden="false" customHeight="false" outlineLevel="0" collapsed="false">
      <c r="A3639" s="18" t="n">
        <v>3630</v>
      </c>
      <c r="B3639" s="41" t="n">
        <v>0</v>
      </c>
      <c r="C3639" s="18" t="n">
        <v>23</v>
      </c>
      <c r="D3639" s="19" t="n">
        <v>16919</v>
      </c>
      <c r="E3639" s="19" t="n">
        <v>389146</v>
      </c>
      <c r="F3639" s="18" t="n">
        <v>1</v>
      </c>
      <c r="G3639" s="20" t="n">
        <f aca="false">($E$2-D3639)/$E$2</f>
        <v>0.32324</v>
      </c>
      <c r="H3639" s="19" t="n">
        <f aca="false">D3639-$E$3</f>
        <v>1919</v>
      </c>
      <c r="I3639" s="18" t="n">
        <f aca="false">F3639*C3639</f>
        <v>23</v>
      </c>
      <c r="J3639" s="19" t="n">
        <f aca="false">H3639*I3639</f>
        <v>44137</v>
      </c>
      <c r="K3639" s="29" t="n">
        <f aca="false">D3639/$E$2</f>
        <v>0.67676</v>
      </c>
      <c r="L3639" s="30" t="n">
        <f aca="false">1/(1+EXP($L$2+($L$3*K3639)+($L$4*C3639)))</f>
        <v>0.64148299759601</v>
      </c>
      <c r="M3639" s="31" t="n">
        <f aca="false">(F3639)*(L3639)+(1-F3639)*(1-L3639)</f>
        <v>0.64148299759601</v>
      </c>
      <c r="N3639" s="31" t="n">
        <f aca="false">IF(B3639=1,LN(M3639),0)</f>
        <v>0</v>
      </c>
      <c r="O3639" s="42" t="n">
        <f aca="false">K3639</f>
        <v>0.67676</v>
      </c>
      <c r="P3639" s="43" t="n">
        <f aca="false">1/(1+EXP($P$2+($P$3*O3639)+($P$4*C3639)))</f>
        <v>0.99964615995533</v>
      </c>
      <c r="Q3639" s="42" t="n">
        <f aca="false">(F3639)*(P3639)+(1-F3639)*(1-P3639)</f>
        <v>0.99964615995533</v>
      </c>
      <c r="R3639" s="42" t="n">
        <f aca="false">IF(B3639&lt;&gt;1,LN(Q3639),0)</f>
        <v>-0.000353902660829651</v>
      </c>
    </row>
    <row r="3640" customFormat="false" ht="13" hidden="false" customHeight="false" outlineLevel="0" collapsed="false">
      <c r="A3640" s="18" t="n">
        <v>3631</v>
      </c>
      <c r="B3640" s="41" t="n">
        <v>0</v>
      </c>
      <c r="C3640" s="18" t="n">
        <v>48</v>
      </c>
      <c r="D3640" s="19" t="n">
        <v>18257</v>
      </c>
      <c r="E3640" s="19" t="n">
        <v>876340</v>
      </c>
      <c r="F3640" s="18" t="n">
        <v>1</v>
      </c>
      <c r="G3640" s="20" t="n">
        <f aca="false">($E$2-D3640)/$E$2</f>
        <v>0.26972</v>
      </c>
      <c r="H3640" s="19" t="n">
        <f aca="false">D3640-$E$3</f>
        <v>3257</v>
      </c>
      <c r="I3640" s="18" t="n">
        <f aca="false">F3640*C3640</f>
        <v>48</v>
      </c>
      <c r="J3640" s="19" t="n">
        <f aca="false">H3640*I3640</f>
        <v>156336</v>
      </c>
      <c r="K3640" s="29" t="n">
        <f aca="false">D3640/$E$2</f>
        <v>0.73028</v>
      </c>
      <c r="L3640" s="30" t="n">
        <f aca="false">1/(1+EXP($L$2+($L$3*K3640)+($L$4*C3640)))</f>
        <v>0.207890332841463</v>
      </c>
      <c r="M3640" s="31" t="n">
        <f aca="false">(F3640)*(L3640)+(1-F3640)*(1-L3640)</f>
        <v>0.207890332841463</v>
      </c>
      <c r="N3640" s="31" t="n">
        <f aca="false">IF(B3640=1,LN(M3640),0)</f>
        <v>0</v>
      </c>
      <c r="O3640" s="42" t="n">
        <f aca="false">K3640</f>
        <v>0.73028</v>
      </c>
      <c r="P3640" s="43" t="n">
        <f aca="false">1/(1+EXP($P$2+($P$3*O3640)+($P$4*C3640)))</f>
        <v>0.998612918802044</v>
      </c>
      <c r="Q3640" s="42" t="n">
        <f aca="false">(F3640)*(P3640)+(1-F3640)*(1-P3640)</f>
        <v>0.998612918802044</v>
      </c>
      <c r="R3640" s="42" t="n">
        <f aca="false">IF(B3640&lt;&gt;1,LN(Q3640),0)</f>
        <v>-0.00138804408558624</v>
      </c>
    </row>
    <row r="3641" customFormat="false" ht="13" hidden="false" customHeight="false" outlineLevel="0" collapsed="false">
      <c r="A3641" s="18" t="n">
        <v>3632</v>
      </c>
      <c r="B3641" s="41" t="n">
        <v>0</v>
      </c>
      <c r="C3641" s="18" t="n">
        <v>26</v>
      </c>
      <c r="D3641" s="19" t="n">
        <v>16263</v>
      </c>
      <c r="E3641" s="19" t="n">
        <v>422841</v>
      </c>
      <c r="F3641" s="18" t="n">
        <v>1</v>
      </c>
      <c r="G3641" s="20" t="n">
        <f aca="false">($E$2-D3641)/$E$2</f>
        <v>0.34948</v>
      </c>
      <c r="H3641" s="19" t="n">
        <f aca="false">D3641-$E$3</f>
        <v>1263</v>
      </c>
      <c r="I3641" s="18" t="n">
        <f aca="false">F3641*C3641</f>
        <v>26</v>
      </c>
      <c r="J3641" s="19" t="n">
        <f aca="false">H3641*I3641</f>
        <v>32838</v>
      </c>
      <c r="K3641" s="29" t="n">
        <f aca="false">D3641/$E$2</f>
        <v>0.65052</v>
      </c>
      <c r="L3641" s="30" t="n">
        <f aca="false">1/(1+EXP($L$2+($L$3*K3641)+($L$4*C3641)))</f>
        <v>0.733761211337066</v>
      </c>
      <c r="M3641" s="31" t="n">
        <f aca="false">(F3641)*(L3641)+(1-F3641)*(1-L3641)</f>
        <v>0.733761211337066</v>
      </c>
      <c r="N3641" s="31" t="n">
        <f aca="false">IF(B3641=1,LN(M3641),0)</f>
        <v>0</v>
      </c>
      <c r="O3641" s="42" t="n">
        <f aca="false">K3641</f>
        <v>0.65052</v>
      </c>
      <c r="P3641" s="43" t="n">
        <f aca="false">1/(1+EXP($P$2+($P$3*O3641)+($P$4*C3641)))</f>
        <v>0.99982516704484</v>
      </c>
      <c r="Q3641" s="42" t="n">
        <f aca="false">(F3641)*(P3641)+(1-F3641)*(1-P3641)</f>
        <v>0.99982516704484</v>
      </c>
      <c r="R3641" s="42" t="n">
        <f aca="false">IF(B3641&lt;&gt;1,LN(Q3641),0)</f>
        <v>-0.000174848240222984</v>
      </c>
    </row>
    <row r="3642" customFormat="false" ht="13" hidden="false" customHeight="false" outlineLevel="0" collapsed="false">
      <c r="A3642" s="18" t="n">
        <v>3633</v>
      </c>
      <c r="B3642" s="41" t="n">
        <v>0</v>
      </c>
      <c r="C3642" s="18" t="n">
        <v>25</v>
      </c>
      <c r="D3642" s="19" t="n">
        <v>19007</v>
      </c>
      <c r="E3642" s="19" t="n">
        <v>475184</v>
      </c>
      <c r="F3642" s="18" t="n">
        <v>1</v>
      </c>
      <c r="G3642" s="20" t="n">
        <f aca="false">($E$2-D3642)/$E$2</f>
        <v>0.23972</v>
      </c>
      <c r="H3642" s="19" t="n">
        <f aca="false">D3642-$E$3</f>
        <v>4007</v>
      </c>
      <c r="I3642" s="18" t="n">
        <f aca="false">F3642*C3642</f>
        <v>25</v>
      </c>
      <c r="J3642" s="19" t="n">
        <f aca="false">H3642*I3642</f>
        <v>100175</v>
      </c>
      <c r="K3642" s="29" t="n">
        <f aca="false">D3642/$E$2</f>
        <v>0.76028</v>
      </c>
      <c r="L3642" s="30" t="n">
        <f aca="false">1/(1+EXP($L$2+($L$3*K3642)+($L$4*C3642)))</f>
        <v>0.235315402550228</v>
      </c>
      <c r="M3642" s="31" t="n">
        <f aca="false">(F3642)*(L3642)+(1-F3642)*(1-L3642)</f>
        <v>0.235315402550228</v>
      </c>
      <c r="N3642" s="31" t="n">
        <f aca="false">IF(B3642=1,LN(M3642),0)</f>
        <v>0</v>
      </c>
      <c r="O3642" s="42" t="n">
        <f aca="false">K3642</f>
        <v>0.76028</v>
      </c>
      <c r="P3642" s="43" t="n">
        <f aca="false">1/(1+EXP($P$2+($P$3*O3642)+($P$4*C3642)))</f>
        <v>0.996757470054664</v>
      </c>
      <c r="Q3642" s="42" t="n">
        <f aca="false">(F3642)*(P3642)+(1-F3642)*(1-P3642)</f>
        <v>0.996757470054664</v>
      </c>
      <c r="R3642" s="42" t="n">
        <f aca="false">IF(B3642&lt;&gt;1,LN(Q3642),0)</f>
        <v>-0.00324779833725403</v>
      </c>
    </row>
    <row r="3643" customFormat="false" ht="13" hidden="false" customHeight="false" outlineLevel="0" collapsed="false">
      <c r="A3643" s="18" t="n">
        <v>3634</v>
      </c>
      <c r="B3643" s="41" t="n">
        <v>0</v>
      </c>
      <c r="C3643" s="18" t="n">
        <v>25</v>
      </c>
      <c r="D3643" s="19" t="n">
        <v>20885</v>
      </c>
      <c r="E3643" s="19" t="n">
        <v>522136</v>
      </c>
      <c r="F3643" s="18" t="n">
        <v>0</v>
      </c>
      <c r="G3643" s="20" t="n">
        <f aca="false">($E$2-D3643)/$E$2</f>
        <v>0.1646</v>
      </c>
      <c r="H3643" s="19" t="n">
        <f aca="false">D3643-$E$3</f>
        <v>5885</v>
      </c>
      <c r="I3643" s="18" t="n">
        <f aca="false">F3643*C3643</f>
        <v>0</v>
      </c>
      <c r="J3643" s="19" t="n">
        <f aca="false">H3643*I3643</f>
        <v>0</v>
      </c>
      <c r="K3643" s="29" t="n">
        <f aca="false">D3643/$E$2</f>
        <v>0.8354</v>
      </c>
      <c r="L3643" s="30" t="n">
        <f aca="false">1/(1+EXP($L$2+($L$3*K3643)+($L$4*C3643)))</f>
        <v>0.0628667493132097</v>
      </c>
      <c r="M3643" s="31" t="n">
        <f aca="false">(F3643)*(L3643)+(1-F3643)*(1-L3643)</f>
        <v>0.93713325068679</v>
      </c>
      <c r="N3643" s="31" t="n">
        <f aca="false">IF(B3643=1,LN(M3643),0)</f>
        <v>0</v>
      </c>
      <c r="O3643" s="42" t="n">
        <f aca="false">K3643</f>
        <v>0.8354</v>
      </c>
      <c r="P3643" s="43" t="n">
        <f aca="false">1/(1+EXP($P$2+($P$3*O3643)+($P$4*C3643)))</f>
        <v>0.976545774704975</v>
      </c>
      <c r="Q3643" s="42" t="n">
        <f aca="false">(F3643)*(P3643)+(1-F3643)*(1-P3643)</f>
        <v>0.0234542252950249</v>
      </c>
      <c r="R3643" s="42" t="n">
        <f aca="false">IF(B3643&lt;&gt;1,LN(Q3643),0)</f>
        <v>-3.75270461716417</v>
      </c>
    </row>
    <row r="3644" customFormat="false" ht="13" hidden="false" customHeight="false" outlineLevel="0" collapsed="false">
      <c r="A3644" s="18" t="n">
        <v>3635</v>
      </c>
      <c r="B3644" s="41" t="n">
        <v>0</v>
      </c>
      <c r="C3644" s="18" t="n">
        <v>22</v>
      </c>
      <c r="D3644" s="19" t="n">
        <v>16345</v>
      </c>
      <c r="E3644" s="19" t="n">
        <v>359594</v>
      </c>
      <c r="F3644" s="18" t="n">
        <v>1</v>
      </c>
      <c r="G3644" s="20" t="n">
        <f aca="false">($E$2-D3644)/$E$2</f>
        <v>0.3462</v>
      </c>
      <c r="H3644" s="19" t="n">
        <f aca="false">D3644-$E$3</f>
        <v>1345</v>
      </c>
      <c r="I3644" s="18" t="n">
        <f aca="false">F3644*C3644</f>
        <v>22</v>
      </c>
      <c r="J3644" s="19" t="n">
        <f aca="false">H3644*I3644</f>
        <v>29590</v>
      </c>
      <c r="K3644" s="29" t="n">
        <f aca="false">D3644/$E$2</f>
        <v>0.6538</v>
      </c>
      <c r="L3644" s="30" t="n">
        <f aca="false">1/(1+EXP($L$2+($L$3*K3644)+($L$4*C3644)))</f>
        <v>0.746636803552494</v>
      </c>
      <c r="M3644" s="31" t="n">
        <f aca="false">(F3644)*(L3644)+(1-F3644)*(1-L3644)</f>
        <v>0.746636803552494</v>
      </c>
      <c r="N3644" s="31" t="n">
        <f aca="false">IF(B3644=1,LN(M3644),0)</f>
        <v>0</v>
      </c>
      <c r="O3644" s="42" t="n">
        <f aca="false">K3644</f>
        <v>0.6538</v>
      </c>
      <c r="P3644" s="43" t="n">
        <f aca="false">1/(1+EXP($P$2+($P$3*O3644)+($P$4*C3644)))</f>
        <v>0.999807469382207</v>
      </c>
      <c r="Q3644" s="42" t="n">
        <f aca="false">(F3644)*(P3644)+(1-F3644)*(1-P3644)</f>
        <v>0.999807469382207</v>
      </c>
      <c r="R3644" s="42" t="n">
        <f aca="false">IF(B3644&lt;&gt;1,LN(Q3644),0)</f>
        <v>-0.000192549154191212</v>
      </c>
    </row>
    <row r="3645" customFormat="false" ht="13" hidden="false" customHeight="false" outlineLevel="0" collapsed="false">
      <c r="A3645" s="18" t="n">
        <v>3636</v>
      </c>
      <c r="B3645" s="41" t="n">
        <v>0</v>
      </c>
      <c r="C3645" s="18" t="n">
        <v>34</v>
      </c>
      <c r="D3645" s="19" t="n">
        <v>18871</v>
      </c>
      <c r="E3645" s="19" t="n">
        <v>641610</v>
      </c>
      <c r="F3645" s="18" t="n">
        <v>1</v>
      </c>
      <c r="G3645" s="20" t="n">
        <f aca="false">($E$2-D3645)/$E$2</f>
        <v>0.24516</v>
      </c>
      <c r="H3645" s="19" t="n">
        <f aca="false">D3645-$E$3</f>
        <v>3871</v>
      </c>
      <c r="I3645" s="18" t="n">
        <f aca="false">F3645*C3645</f>
        <v>34</v>
      </c>
      <c r="J3645" s="19" t="n">
        <f aca="false">H3645*I3645</f>
        <v>131614</v>
      </c>
      <c r="K3645" s="29" t="n">
        <f aca="false">D3645/$E$2</f>
        <v>0.75484</v>
      </c>
      <c r="L3645" s="30" t="n">
        <f aca="false">1/(1+EXP($L$2+($L$3*K3645)+($L$4*C3645)))</f>
        <v>0.202854780529173</v>
      </c>
      <c r="M3645" s="31" t="n">
        <f aca="false">(F3645)*(L3645)+(1-F3645)*(1-L3645)</f>
        <v>0.202854780529173</v>
      </c>
      <c r="N3645" s="31" t="n">
        <f aca="false">IF(B3645=1,LN(M3645),0)</f>
        <v>0</v>
      </c>
      <c r="O3645" s="42" t="n">
        <f aca="false">K3645</f>
        <v>0.75484</v>
      </c>
      <c r="P3645" s="43" t="n">
        <f aca="false">1/(1+EXP($P$2+($P$3*O3645)+($P$4*C3645)))</f>
        <v>0.997250322941224</v>
      </c>
      <c r="Q3645" s="42" t="n">
        <f aca="false">(F3645)*(P3645)+(1-F3645)*(1-P3645)</f>
        <v>0.997250322941224</v>
      </c>
      <c r="R3645" s="42" t="n">
        <f aca="false">IF(B3645&lt;&gt;1,LN(Q3645),0)</f>
        <v>-0.00275346436491252</v>
      </c>
    </row>
    <row r="3646" customFormat="false" ht="13" hidden="false" customHeight="false" outlineLevel="0" collapsed="false">
      <c r="A3646" s="18" t="n">
        <v>3637</v>
      </c>
      <c r="B3646" s="41" t="n">
        <v>0</v>
      </c>
      <c r="C3646" s="18" t="n">
        <v>12</v>
      </c>
      <c r="D3646" s="19" t="n">
        <v>20078</v>
      </c>
      <c r="E3646" s="19" t="n">
        <v>240939</v>
      </c>
      <c r="F3646" s="18" t="n">
        <v>1</v>
      </c>
      <c r="G3646" s="20" t="n">
        <f aca="false">($E$2-D3646)/$E$2</f>
        <v>0.19688</v>
      </c>
      <c r="H3646" s="19" t="n">
        <f aca="false">D3646-$E$3</f>
        <v>5078</v>
      </c>
      <c r="I3646" s="18" t="n">
        <f aca="false">F3646*C3646</f>
        <v>12</v>
      </c>
      <c r="J3646" s="19" t="n">
        <f aca="false">H3646*I3646</f>
        <v>60936</v>
      </c>
      <c r="K3646" s="29" t="n">
        <f aca="false">D3646/$E$2</f>
        <v>0.80312</v>
      </c>
      <c r="L3646" s="30" t="n">
        <f aca="false">1/(1+EXP($L$2+($L$3*K3646)+($L$4*C3646)))</f>
        <v>0.166111283116844</v>
      </c>
      <c r="M3646" s="31" t="n">
        <f aca="false">(F3646)*(L3646)+(1-F3646)*(1-L3646)</f>
        <v>0.166111283116844</v>
      </c>
      <c r="N3646" s="31" t="n">
        <f aca="false">IF(B3646=1,LN(M3646),0)</f>
        <v>0</v>
      </c>
      <c r="O3646" s="42" t="n">
        <f aca="false">K3646</f>
        <v>0.80312</v>
      </c>
      <c r="P3646" s="43" t="n">
        <f aca="false">1/(1+EXP($P$2+($P$3*O3646)+($P$4*C3646)))</f>
        <v>0.989628880132471</v>
      </c>
      <c r="Q3646" s="42" t="n">
        <f aca="false">(F3646)*(P3646)+(1-F3646)*(1-P3646)</f>
        <v>0.989628880132471</v>
      </c>
      <c r="R3646" s="42" t="n">
        <f aca="false">IF(B3646&lt;&gt;1,LN(Q3646),0)</f>
        <v>-0.0104252746873412</v>
      </c>
    </row>
    <row r="3647" customFormat="false" ht="13" hidden="false" customHeight="false" outlineLevel="0" collapsed="false">
      <c r="A3647" s="18" t="n">
        <v>3638</v>
      </c>
      <c r="B3647" s="41" t="n">
        <v>0</v>
      </c>
      <c r="C3647" s="18" t="n">
        <v>11</v>
      </c>
      <c r="D3647" s="19" t="n">
        <v>17478</v>
      </c>
      <c r="E3647" s="19" t="n">
        <v>192256</v>
      </c>
      <c r="F3647" s="18" t="n">
        <v>1</v>
      </c>
      <c r="G3647" s="20" t="n">
        <f aca="false">($E$2-D3647)/$E$2</f>
        <v>0.30088</v>
      </c>
      <c r="H3647" s="19" t="n">
        <f aca="false">D3647-$E$3</f>
        <v>2478</v>
      </c>
      <c r="I3647" s="18" t="n">
        <f aca="false">F3647*C3647</f>
        <v>11</v>
      </c>
      <c r="J3647" s="19" t="n">
        <f aca="false">H3647*I3647</f>
        <v>27258</v>
      </c>
      <c r="K3647" s="29" t="n">
        <f aca="false">D3647/$E$2</f>
        <v>0.69912</v>
      </c>
      <c r="L3647" s="30" t="n">
        <f aca="false">1/(1+EXP($L$2+($L$3*K3647)+($L$4*C3647)))</f>
        <v>0.629208420107697</v>
      </c>
      <c r="M3647" s="31" t="n">
        <f aca="false">(F3647)*(L3647)+(1-F3647)*(1-L3647)</f>
        <v>0.629208420107697</v>
      </c>
      <c r="N3647" s="31" t="n">
        <f aca="false">IF(B3647=1,LN(M3647),0)</f>
        <v>0</v>
      </c>
      <c r="O3647" s="42" t="n">
        <f aca="false">K3647</f>
        <v>0.69912</v>
      </c>
      <c r="P3647" s="43" t="n">
        <f aca="false">1/(1+EXP($P$2+($P$3*O3647)+($P$4*C3647)))</f>
        <v>0.999340776724117</v>
      </c>
      <c r="Q3647" s="42" t="n">
        <f aca="false">(F3647)*(P3647)+(1-F3647)*(1-P3647)</f>
        <v>0.999340776724117</v>
      </c>
      <c r="R3647" s="42" t="n">
        <f aca="false">IF(B3647&lt;&gt;1,LN(Q3647),0)</f>
        <v>-0.000659440659088332</v>
      </c>
    </row>
    <row r="3648" customFormat="false" ht="13" hidden="false" customHeight="false" outlineLevel="0" collapsed="false">
      <c r="A3648" s="18" t="n">
        <v>3639</v>
      </c>
      <c r="B3648" s="41" t="n">
        <v>0</v>
      </c>
      <c r="C3648" s="18" t="n">
        <v>12</v>
      </c>
      <c r="D3648" s="19" t="n">
        <v>21694</v>
      </c>
      <c r="E3648" s="19" t="n">
        <v>260329</v>
      </c>
      <c r="F3648" s="18" t="n">
        <v>1</v>
      </c>
      <c r="G3648" s="20" t="n">
        <f aca="false">($E$2-D3648)/$E$2</f>
        <v>0.13224</v>
      </c>
      <c r="H3648" s="19" t="n">
        <f aca="false">D3648-$E$3</f>
        <v>6694</v>
      </c>
      <c r="I3648" s="18" t="n">
        <f aca="false">F3648*C3648</f>
        <v>12</v>
      </c>
      <c r="J3648" s="19" t="n">
        <f aca="false">H3648*I3648</f>
        <v>80328</v>
      </c>
      <c r="K3648" s="29" t="n">
        <f aca="false">D3648/$E$2</f>
        <v>0.86776</v>
      </c>
      <c r="L3648" s="30" t="n">
        <f aca="false">1/(1+EXP($L$2+($L$3*K3648)+($L$4*C3648)))</f>
        <v>0.0509700753394034</v>
      </c>
      <c r="M3648" s="31" t="n">
        <f aca="false">(F3648)*(L3648)+(1-F3648)*(1-L3648)</f>
        <v>0.0509700753394034</v>
      </c>
      <c r="N3648" s="31" t="n">
        <f aca="false">IF(B3648=1,LN(M3648),0)</f>
        <v>0</v>
      </c>
      <c r="O3648" s="42" t="n">
        <f aca="false">K3648</f>
        <v>0.86776</v>
      </c>
      <c r="P3648" s="43" t="n">
        <f aca="false">1/(1+EXP($P$2+($P$3*O3648)+($P$4*C3648)))</f>
        <v>0.944696554491069</v>
      </c>
      <c r="Q3648" s="42" t="n">
        <f aca="false">(F3648)*(P3648)+(1-F3648)*(1-P3648)</f>
        <v>0.944696554491069</v>
      </c>
      <c r="R3648" s="42" t="n">
        <f aca="false">IF(B3648&lt;&gt;1,LN(Q3648),0)</f>
        <v>-0.0568915094127372</v>
      </c>
    </row>
    <row r="3649" customFormat="false" ht="13" hidden="false" customHeight="false" outlineLevel="0" collapsed="false">
      <c r="A3649" s="18" t="n">
        <v>3640</v>
      </c>
      <c r="B3649" s="41" t="n">
        <v>0</v>
      </c>
      <c r="C3649" s="18" t="n">
        <v>24</v>
      </c>
      <c r="D3649" s="19" t="n">
        <v>19776</v>
      </c>
      <c r="E3649" s="19" t="n">
        <v>474632</v>
      </c>
      <c r="F3649" s="18" t="n">
        <v>1</v>
      </c>
      <c r="G3649" s="20" t="n">
        <f aca="false">($E$2-D3649)/$E$2</f>
        <v>0.20896</v>
      </c>
      <c r="H3649" s="19" t="n">
        <f aca="false">D3649-$E$3</f>
        <v>4776</v>
      </c>
      <c r="I3649" s="18" t="n">
        <f aca="false">F3649*C3649</f>
        <v>24</v>
      </c>
      <c r="J3649" s="19" t="n">
        <f aca="false">H3649*I3649</f>
        <v>114624</v>
      </c>
      <c r="K3649" s="29" t="n">
        <f aca="false">D3649/$E$2</f>
        <v>0.79104</v>
      </c>
      <c r="L3649" s="30" t="n">
        <f aca="false">1/(1+EXP($L$2+($L$3*K3649)+($L$4*C3649)))</f>
        <v>0.145677429299445</v>
      </c>
      <c r="M3649" s="31" t="n">
        <f aca="false">(F3649)*(L3649)+(1-F3649)*(1-L3649)</f>
        <v>0.145677429299445</v>
      </c>
      <c r="N3649" s="31" t="n">
        <f aca="false">IF(B3649=1,LN(M3649),0)</f>
        <v>0</v>
      </c>
      <c r="O3649" s="42" t="n">
        <f aca="false">K3649</f>
        <v>0.79104</v>
      </c>
      <c r="P3649" s="43" t="n">
        <f aca="false">1/(1+EXP($P$2+($P$3*O3649)+($P$4*C3649)))</f>
        <v>0.992661420139192</v>
      </c>
      <c r="Q3649" s="42" t="n">
        <f aca="false">(F3649)*(P3649)+(1-F3649)*(1-P3649)</f>
        <v>0.992661420139192</v>
      </c>
      <c r="R3649" s="42" t="n">
        <f aca="false">IF(B3649&lt;&gt;1,LN(Q3649),0)</f>
        <v>-0.00736563970650027</v>
      </c>
    </row>
    <row r="3650" customFormat="false" ht="13" hidden="false" customHeight="false" outlineLevel="0" collapsed="false">
      <c r="A3650" s="18" t="n">
        <v>3641</v>
      </c>
      <c r="B3650" s="41" t="n">
        <v>0</v>
      </c>
      <c r="C3650" s="18" t="n">
        <v>12</v>
      </c>
      <c r="D3650" s="19" t="n">
        <v>19826</v>
      </c>
      <c r="E3650" s="19" t="n">
        <v>237909</v>
      </c>
      <c r="F3650" s="18" t="n">
        <v>1</v>
      </c>
      <c r="G3650" s="20" t="n">
        <f aca="false">($E$2-D3650)/$E$2</f>
        <v>0.20696</v>
      </c>
      <c r="H3650" s="19" t="n">
        <f aca="false">D3650-$E$3</f>
        <v>4826</v>
      </c>
      <c r="I3650" s="18" t="n">
        <f aca="false">F3650*C3650</f>
        <v>12</v>
      </c>
      <c r="J3650" s="19" t="n">
        <f aca="false">H3650*I3650</f>
        <v>57912</v>
      </c>
      <c r="K3650" s="29" t="n">
        <f aca="false">D3650/$E$2</f>
        <v>0.79304</v>
      </c>
      <c r="L3650" s="30" t="n">
        <f aca="false">1/(1+EXP($L$2+($L$3*K3650)+($L$4*C3650)))</f>
        <v>0.196385299315645</v>
      </c>
      <c r="M3650" s="31" t="n">
        <f aca="false">(F3650)*(L3650)+(1-F3650)*(1-L3650)</f>
        <v>0.196385299315645</v>
      </c>
      <c r="N3650" s="31" t="n">
        <f aca="false">IF(B3650=1,LN(M3650),0)</f>
        <v>0</v>
      </c>
      <c r="O3650" s="42" t="n">
        <f aca="false">K3650</f>
        <v>0.79304</v>
      </c>
      <c r="P3650" s="43" t="n">
        <f aca="false">1/(1+EXP($P$2+($P$3*O3650)+($P$4*C3650)))</f>
        <v>0.99204971880047</v>
      </c>
      <c r="Q3650" s="42" t="n">
        <f aca="false">(F3650)*(P3650)+(1-F3650)*(1-P3650)</f>
        <v>0.99204971880047</v>
      </c>
      <c r="R3650" s="42" t="n">
        <f aca="false">IF(B3650&lt;&gt;1,LN(Q3650),0)</f>
        <v>-0.00798205319467898</v>
      </c>
    </row>
    <row r="3651" customFormat="false" ht="13" hidden="false" customHeight="false" outlineLevel="0" collapsed="false">
      <c r="A3651" s="18" t="n">
        <v>3642</v>
      </c>
      <c r="B3651" s="41" t="n">
        <v>0</v>
      </c>
      <c r="C3651" s="18" t="n">
        <v>15</v>
      </c>
      <c r="D3651" s="19" t="n">
        <v>17490</v>
      </c>
      <c r="E3651" s="19" t="n">
        <v>262353</v>
      </c>
      <c r="F3651" s="18" t="n">
        <v>1</v>
      </c>
      <c r="G3651" s="20" t="n">
        <f aca="false">($E$2-D3651)/$E$2</f>
        <v>0.3004</v>
      </c>
      <c r="H3651" s="19" t="n">
        <f aca="false">D3651-$E$3</f>
        <v>2490</v>
      </c>
      <c r="I3651" s="18" t="n">
        <f aca="false">F3651*C3651</f>
        <v>15</v>
      </c>
      <c r="J3651" s="19" t="n">
        <f aca="false">H3651*I3651</f>
        <v>37350</v>
      </c>
      <c r="K3651" s="29" t="n">
        <f aca="false">D3651/$E$2</f>
        <v>0.6996</v>
      </c>
      <c r="L3651" s="30" t="n">
        <f aca="false">1/(1+EXP($L$2+($L$3*K3651)+($L$4*C3651)))</f>
        <v>0.595226161351181</v>
      </c>
      <c r="M3651" s="31" t="n">
        <f aca="false">(F3651)*(L3651)+(1-F3651)*(1-L3651)</f>
        <v>0.595226161351181</v>
      </c>
      <c r="N3651" s="31" t="n">
        <f aca="false">IF(B3651=1,LN(M3651),0)</f>
        <v>0</v>
      </c>
      <c r="O3651" s="42" t="n">
        <f aca="false">K3651</f>
        <v>0.6996</v>
      </c>
      <c r="P3651" s="43" t="n">
        <f aca="false">1/(1+EXP($P$2+($P$3*O3651)+($P$4*C3651)))</f>
        <v>0.999338385169377</v>
      </c>
      <c r="Q3651" s="42" t="n">
        <f aca="false">(F3651)*(P3651)+(1-F3651)*(1-P3651)</f>
        <v>0.999338385169377</v>
      </c>
      <c r="R3651" s="42" t="n">
        <f aca="false">IF(B3651&lt;&gt;1,LN(Q3651),0)</f>
        <v>-0.000661833794300002</v>
      </c>
    </row>
    <row r="3652" customFormat="false" ht="13" hidden="false" customHeight="false" outlineLevel="0" collapsed="false">
      <c r="A3652" s="18" t="n">
        <v>3643</v>
      </c>
      <c r="B3652" s="41" t="n">
        <v>0</v>
      </c>
      <c r="C3652" s="18" t="n">
        <v>19</v>
      </c>
      <c r="D3652" s="19" t="n">
        <v>15472</v>
      </c>
      <c r="E3652" s="19" t="n">
        <v>293975</v>
      </c>
      <c r="F3652" s="18" t="n">
        <v>1</v>
      </c>
      <c r="G3652" s="20" t="n">
        <f aca="false">($E$2-D3652)/$E$2</f>
        <v>0.38112</v>
      </c>
      <c r="H3652" s="19" t="n">
        <f aca="false">D3652-$E$3</f>
        <v>472</v>
      </c>
      <c r="I3652" s="18" t="n">
        <f aca="false">F3652*C3652</f>
        <v>19</v>
      </c>
      <c r="J3652" s="19" t="n">
        <f aca="false">H3652*I3652</f>
        <v>8968</v>
      </c>
      <c r="K3652" s="29" t="n">
        <f aca="false">D3652/$E$2</f>
        <v>0.61888</v>
      </c>
      <c r="L3652" s="30" t="n">
        <f aca="false">1/(1+EXP($L$2+($L$3*K3652)+($L$4*C3652)))</f>
        <v>0.868637375081473</v>
      </c>
      <c r="M3652" s="31" t="n">
        <f aca="false">(F3652)*(L3652)+(1-F3652)*(1-L3652)</f>
        <v>0.868637375081473</v>
      </c>
      <c r="N3652" s="31" t="n">
        <f aca="false">IF(B3652=1,LN(M3652),0)</f>
        <v>0</v>
      </c>
      <c r="O3652" s="42" t="n">
        <f aca="false">K3652</f>
        <v>0.61888</v>
      </c>
      <c r="P3652" s="43" t="n">
        <f aca="false">1/(1+EXP($P$2+($P$3*O3652)+($P$4*C3652)))</f>
        <v>0.99992345324849</v>
      </c>
      <c r="Q3652" s="42" t="n">
        <f aca="false">(F3652)*(P3652)+(1-F3652)*(1-P3652)</f>
        <v>0.99992345324849</v>
      </c>
      <c r="R3652" s="42" t="n">
        <f aca="false">IF(B3652&lt;&gt;1,LN(Q3652),0)</f>
        <v>-7.65496813621296E-005</v>
      </c>
    </row>
    <row r="3653" customFormat="false" ht="13" hidden="false" customHeight="false" outlineLevel="0" collapsed="false">
      <c r="A3653" s="18" t="n">
        <v>3644</v>
      </c>
      <c r="B3653" s="41" t="n">
        <v>0</v>
      </c>
      <c r="C3653" s="18" t="n">
        <v>12</v>
      </c>
      <c r="D3653" s="19" t="n">
        <v>18575</v>
      </c>
      <c r="E3653" s="19" t="n">
        <v>222900</v>
      </c>
      <c r="F3653" s="18" t="n">
        <v>1</v>
      </c>
      <c r="G3653" s="20" t="n">
        <f aca="false">($E$2-D3653)/$E$2</f>
        <v>0.257</v>
      </c>
      <c r="H3653" s="19" t="n">
        <f aca="false">D3653-$E$3</f>
        <v>3575</v>
      </c>
      <c r="I3653" s="18" t="n">
        <f aca="false">F3653*C3653</f>
        <v>12</v>
      </c>
      <c r="J3653" s="19" t="n">
        <f aca="false">H3653*I3653</f>
        <v>42900</v>
      </c>
      <c r="K3653" s="29" t="n">
        <f aca="false">D3653/$E$2</f>
        <v>0.743</v>
      </c>
      <c r="L3653" s="30" t="n">
        <f aca="false">1/(1+EXP($L$2+($L$3*K3653)+($L$4*C3653)))</f>
        <v>0.402673394526574</v>
      </c>
      <c r="M3653" s="31" t="n">
        <f aca="false">(F3653)*(L3653)+(1-F3653)*(1-L3653)</f>
        <v>0.402673394526574</v>
      </c>
      <c r="N3653" s="31" t="n">
        <f aca="false">IF(B3653=1,LN(M3653),0)</f>
        <v>0</v>
      </c>
      <c r="O3653" s="42" t="n">
        <f aca="false">K3653</f>
        <v>0.743</v>
      </c>
      <c r="P3653" s="43" t="n">
        <f aca="false">1/(1+EXP($P$2+($P$3*O3653)+($P$4*C3653)))</f>
        <v>0.997888598770926</v>
      </c>
      <c r="Q3653" s="42" t="n">
        <f aca="false">(F3653)*(P3653)+(1-F3653)*(1-P3653)</f>
        <v>0.997888598770926</v>
      </c>
      <c r="R3653" s="42" t="n">
        <f aca="false">IF(B3653&lt;&gt;1,LN(Q3653),0)</f>
        <v>-0.00211363337917844</v>
      </c>
    </row>
    <row r="3654" customFormat="false" ht="13" hidden="false" customHeight="false" outlineLevel="0" collapsed="false">
      <c r="A3654" s="18" t="n">
        <v>3645</v>
      </c>
      <c r="B3654" s="41" t="n">
        <v>0</v>
      </c>
      <c r="C3654" s="18" t="n">
        <v>15</v>
      </c>
      <c r="D3654" s="19" t="n">
        <v>18254</v>
      </c>
      <c r="E3654" s="19" t="n">
        <v>273817</v>
      </c>
      <c r="F3654" s="18" t="n">
        <v>1</v>
      </c>
      <c r="G3654" s="20" t="n">
        <f aca="false">($E$2-D3654)/$E$2</f>
        <v>0.26984</v>
      </c>
      <c r="H3654" s="19" t="n">
        <f aca="false">D3654-$E$3</f>
        <v>3254</v>
      </c>
      <c r="I3654" s="18" t="n">
        <f aca="false">F3654*C3654</f>
        <v>15</v>
      </c>
      <c r="J3654" s="19" t="n">
        <f aca="false">H3654*I3654</f>
        <v>48810</v>
      </c>
      <c r="K3654" s="29" t="n">
        <f aca="false">D3654/$E$2</f>
        <v>0.73016</v>
      </c>
      <c r="L3654" s="30" t="n">
        <f aca="false">1/(1+EXP($L$2+($L$3*K3654)+($L$4*C3654)))</f>
        <v>0.441746281479832</v>
      </c>
      <c r="M3654" s="31" t="n">
        <f aca="false">(F3654)*(L3654)+(1-F3654)*(1-L3654)</f>
        <v>0.441746281479832</v>
      </c>
      <c r="N3654" s="31" t="n">
        <f aca="false">IF(B3654=1,LN(M3654),0)</f>
        <v>0</v>
      </c>
      <c r="O3654" s="42" t="n">
        <f aca="false">K3654</f>
        <v>0.73016</v>
      </c>
      <c r="P3654" s="43" t="n">
        <f aca="false">1/(1+EXP($P$2+($P$3*O3654)+($P$4*C3654)))</f>
        <v>0.998509074472803</v>
      </c>
      <c r="Q3654" s="42" t="n">
        <f aca="false">(F3654)*(P3654)+(1-F3654)*(1-P3654)</f>
        <v>0.998509074472803</v>
      </c>
      <c r="R3654" s="42" t="n">
        <f aca="false">IF(B3654&lt;&gt;1,LN(Q3654),0)</f>
        <v>-0.00149203806260315</v>
      </c>
    </row>
    <row r="3655" customFormat="false" ht="13" hidden="false" customHeight="false" outlineLevel="0" collapsed="false">
      <c r="A3655" s="18" t="n">
        <v>3646</v>
      </c>
      <c r="B3655" s="41" t="n">
        <v>0</v>
      </c>
      <c r="C3655" s="18" t="n">
        <v>21</v>
      </c>
      <c r="D3655" s="19" t="n">
        <v>16070</v>
      </c>
      <c r="E3655" s="19" t="n">
        <v>337479</v>
      </c>
      <c r="F3655" s="18" t="n">
        <v>1</v>
      </c>
      <c r="G3655" s="20" t="n">
        <f aca="false">($E$2-D3655)/$E$2</f>
        <v>0.3572</v>
      </c>
      <c r="H3655" s="19" t="n">
        <f aca="false">D3655-$E$3</f>
        <v>1070</v>
      </c>
      <c r="I3655" s="18" t="n">
        <f aca="false">F3655*C3655</f>
        <v>21</v>
      </c>
      <c r="J3655" s="19" t="n">
        <f aca="false">H3655*I3655</f>
        <v>22470</v>
      </c>
      <c r="K3655" s="29" t="n">
        <f aca="false">D3655/$E$2</f>
        <v>0.6428</v>
      </c>
      <c r="L3655" s="30" t="n">
        <f aca="false">1/(1+EXP($L$2+($L$3*K3655)+($L$4*C3655)))</f>
        <v>0.792025830163599</v>
      </c>
      <c r="M3655" s="31" t="n">
        <f aca="false">(F3655)*(L3655)+(1-F3655)*(1-L3655)</f>
        <v>0.792025830163599</v>
      </c>
      <c r="N3655" s="31" t="n">
        <f aca="false">IF(B3655=1,LN(M3655),0)</f>
        <v>0</v>
      </c>
      <c r="O3655" s="42" t="n">
        <f aca="false">K3655</f>
        <v>0.6428</v>
      </c>
      <c r="P3655" s="43" t="n">
        <f aca="false">1/(1+EXP($P$2+($P$3*O3655)+($P$4*C3655)))</f>
        <v>0.999855995243218</v>
      </c>
      <c r="Q3655" s="42" t="n">
        <f aca="false">(F3655)*(P3655)+(1-F3655)*(1-P3655)</f>
        <v>0.999855995243218</v>
      </c>
      <c r="R3655" s="42" t="n">
        <f aca="false">IF(B3655&lt;&gt;1,LN(Q3655),0)</f>
        <v>-0.000144015126462412</v>
      </c>
    </row>
    <row r="3656" customFormat="false" ht="13" hidden="false" customHeight="false" outlineLevel="0" collapsed="false">
      <c r="A3656" s="18" t="n">
        <v>3647</v>
      </c>
      <c r="B3656" s="41" t="n">
        <v>0</v>
      </c>
      <c r="C3656" s="18" t="n">
        <v>24</v>
      </c>
      <c r="D3656" s="19" t="n">
        <v>22484</v>
      </c>
      <c r="E3656" s="19" t="n">
        <v>539617</v>
      </c>
      <c r="F3656" s="18" t="n">
        <v>1</v>
      </c>
      <c r="G3656" s="20" t="n">
        <f aca="false">($E$2-D3656)/$E$2</f>
        <v>0.10064</v>
      </c>
      <c r="H3656" s="19" t="n">
        <f aca="false">D3656-$E$3</f>
        <v>7484</v>
      </c>
      <c r="I3656" s="18" t="n">
        <f aca="false">F3656*C3656</f>
        <v>24</v>
      </c>
      <c r="J3656" s="19" t="n">
        <f aca="false">H3656*I3656</f>
        <v>179616</v>
      </c>
      <c r="K3656" s="29" t="n">
        <f aca="false">D3656/$E$2</f>
        <v>0.89936</v>
      </c>
      <c r="L3656" s="30" t="n">
        <f aca="false">1/(1+EXP($L$2+($L$3*K3656)+($L$4*C3656)))</f>
        <v>0.0186074638230303</v>
      </c>
      <c r="M3656" s="31" t="n">
        <f aca="false">(F3656)*(L3656)+(1-F3656)*(1-L3656)</f>
        <v>0.0186074638230303</v>
      </c>
      <c r="N3656" s="31" t="n">
        <f aca="false">IF(B3656=1,LN(M3656),0)</f>
        <v>0</v>
      </c>
      <c r="O3656" s="42" t="n">
        <f aca="false">K3656</f>
        <v>0.89936</v>
      </c>
      <c r="P3656" s="43" t="n">
        <f aca="false">1/(1+EXP($P$2+($P$3*O3656)+($P$4*C3656)))</f>
        <v>0.883345911810887</v>
      </c>
      <c r="Q3656" s="42" t="n">
        <f aca="false">(F3656)*(P3656)+(1-F3656)*(1-P3656)</f>
        <v>0.883345911810887</v>
      </c>
      <c r="R3656" s="42" t="n">
        <f aca="false">IF(B3656&lt;&gt;1,LN(Q3656),0)</f>
        <v>-0.124038408985454</v>
      </c>
    </row>
    <row r="3657" customFormat="false" ht="13" hidden="false" customHeight="false" outlineLevel="0" collapsed="false">
      <c r="A3657" s="18" t="n">
        <v>3648</v>
      </c>
      <c r="B3657" s="41" t="n">
        <v>0</v>
      </c>
      <c r="C3657" s="18" t="n">
        <v>10</v>
      </c>
      <c r="D3657" s="19" t="n">
        <v>21356</v>
      </c>
      <c r="E3657" s="19" t="n">
        <v>213559</v>
      </c>
      <c r="F3657" s="18" t="n">
        <v>1</v>
      </c>
      <c r="G3657" s="20" t="n">
        <f aca="false">($E$2-D3657)/$E$2</f>
        <v>0.14576</v>
      </c>
      <c r="H3657" s="19" t="n">
        <f aca="false">D3657-$E$3</f>
        <v>6356</v>
      </c>
      <c r="I3657" s="18" t="n">
        <f aca="false">F3657*C3657</f>
        <v>10</v>
      </c>
      <c r="J3657" s="19" t="n">
        <f aca="false">H3657*I3657</f>
        <v>63560</v>
      </c>
      <c r="K3657" s="29" t="n">
        <f aca="false">D3657/$E$2</f>
        <v>0.85424</v>
      </c>
      <c r="L3657" s="30" t="n">
        <f aca="false">1/(1+EXP($L$2+($L$3*K3657)+($L$4*C3657)))</f>
        <v>0.070220500233699</v>
      </c>
      <c r="M3657" s="31" t="n">
        <f aca="false">(F3657)*(L3657)+(1-F3657)*(1-L3657)</f>
        <v>0.070220500233699</v>
      </c>
      <c r="N3657" s="31" t="n">
        <f aca="false">IF(B3657=1,LN(M3657),0)</f>
        <v>0</v>
      </c>
      <c r="O3657" s="42" t="n">
        <f aca="false">K3657</f>
        <v>0.85424</v>
      </c>
      <c r="P3657" s="43" t="n">
        <f aca="false">1/(1+EXP($P$2+($P$3*O3657)+($P$4*C3657)))</f>
        <v>0.96057998307297</v>
      </c>
      <c r="Q3657" s="42" t="n">
        <f aca="false">(F3657)*(P3657)+(1-F3657)*(1-P3657)</f>
        <v>0.96057998307297</v>
      </c>
      <c r="R3657" s="42" t="n">
        <f aca="false">IF(B3657&lt;&gt;1,LN(Q3657),0)</f>
        <v>-0.0402180279104683</v>
      </c>
    </row>
    <row r="3658" customFormat="false" ht="13" hidden="false" customHeight="false" outlineLevel="0" collapsed="false">
      <c r="A3658" s="18" t="n">
        <v>3649</v>
      </c>
      <c r="B3658" s="41" t="n">
        <v>0</v>
      </c>
      <c r="C3658" s="18" t="n">
        <v>34</v>
      </c>
      <c r="D3658" s="19" t="n">
        <v>16085</v>
      </c>
      <c r="E3658" s="19" t="n">
        <v>546877</v>
      </c>
      <c r="F3658" s="18" t="n">
        <v>1</v>
      </c>
      <c r="G3658" s="20" t="n">
        <f aca="false">($E$2-D3658)/$E$2</f>
        <v>0.3566</v>
      </c>
      <c r="H3658" s="19" t="n">
        <f aca="false">D3658-$E$3</f>
        <v>1085</v>
      </c>
      <c r="I3658" s="18" t="n">
        <f aca="false">F3658*C3658</f>
        <v>34</v>
      </c>
      <c r="J3658" s="19" t="n">
        <f aca="false">H3658*I3658</f>
        <v>36890</v>
      </c>
      <c r="K3658" s="29" t="n">
        <f aca="false">D3658/$E$2</f>
        <v>0.6434</v>
      </c>
      <c r="L3658" s="30" t="n">
        <f aca="false">1/(1+EXP($L$2+($L$3*K3658)+($L$4*C3658)))</f>
        <v>0.709141055801047</v>
      </c>
      <c r="M3658" s="31" t="n">
        <f aca="false">(F3658)*(L3658)+(1-F3658)*(1-L3658)</f>
        <v>0.709141055801047</v>
      </c>
      <c r="N3658" s="31" t="n">
        <f aca="false">IF(B3658=1,LN(M3658),0)</f>
        <v>0</v>
      </c>
      <c r="O3658" s="42" t="n">
        <f aca="false">K3658</f>
        <v>0.6434</v>
      </c>
      <c r="P3658" s="43" t="n">
        <f aca="false">1/(1+EXP($P$2+($P$3*O3658)+($P$4*C3658)))</f>
        <v>0.999857964566928</v>
      </c>
      <c r="Q3658" s="42" t="n">
        <f aca="false">(F3658)*(P3658)+(1-F3658)*(1-P3658)</f>
        <v>0.999857964566928</v>
      </c>
      <c r="R3658" s="42" t="n">
        <f aca="false">IF(B3658&lt;&gt;1,LN(Q3658),0)</f>
        <v>-0.000142045521059266</v>
      </c>
    </row>
    <row r="3659" customFormat="false" ht="13" hidden="false" customHeight="false" outlineLevel="0" collapsed="false">
      <c r="A3659" s="18" t="n">
        <v>3650</v>
      </c>
      <c r="B3659" s="41" t="n">
        <v>0</v>
      </c>
      <c r="C3659" s="18" t="n">
        <v>12</v>
      </c>
      <c r="D3659" s="19" t="n">
        <v>17732</v>
      </c>
      <c r="E3659" s="19" t="n">
        <v>212787</v>
      </c>
      <c r="F3659" s="18" t="n">
        <v>1</v>
      </c>
      <c r="G3659" s="20" t="n">
        <f aca="false">($E$2-D3659)/$E$2</f>
        <v>0.29072</v>
      </c>
      <c r="H3659" s="19" t="n">
        <f aca="false">D3659-$E$3</f>
        <v>2732</v>
      </c>
      <c r="I3659" s="18" t="n">
        <f aca="false">F3659*C3659</f>
        <v>12</v>
      </c>
      <c r="J3659" s="19" t="n">
        <f aca="false">H3659*I3659</f>
        <v>32784</v>
      </c>
      <c r="K3659" s="29" t="n">
        <f aca="false">D3659/$E$2</f>
        <v>0.70928</v>
      </c>
      <c r="L3659" s="30" t="n">
        <f aca="false">1/(1+EXP($L$2+($L$3*K3659)+($L$4*C3659)))</f>
        <v>0.571856713749386</v>
      </c>
      <c r="M3659" s="31" t="n">
        <f aca="false">(F3659)*(L3659)+(1-F3659)*(1-L3659)</f>
        <v>0.571856713749386</v>
      </c>
      <c r="N3659" s="31" t="n">
        <f aca="false">IF(B3659=1,LN(M3659),0)</f>
        <v>0</v>
      </c>
      <c r="O3659" s="42" t="n">
        <f aca="false">K3659</f>
        <v>0.70928</v>
      </c>
      <c r="P3659" s="43" t="n">
        <f aca="false">1/(1+EXP($P$2+($P$3*O3659)+($P$4*C3659)))</f>
        <v>0.999138252824232</v>
      </c>
      <c r="Q3659" s="42" t="n">
        <f aca="false">(F3659)*(P3659)+(1-F3659)*(1-P3659)</f>
        <v>0.999138252824232</v>
      </c>
      <c r="R3659" s="42" t="n">
        <f aca="false">IF(B3659&lt;&gt;1,LN(Q3659),0)</f>
        <v>-0.000862118693317196</v>
      </c>
    </row>
    <row r="3660" customFormat="false" ht="13" hidden="false" customHeight="false" outlineLevel="0" collapsed="false">
      <c r="A3660" s="18" t="n">
        <v>3651</v>
      </c>
      <c r="B3660" s="41" t="n">
        <v>0</v>
      </c>
      <c r="C3660" s="18" t="n">
        <v>19</v>
      </c>
      <c r="D3660" s="19" t="n">
        <v>22093</v>
      </c>
      <c r="E3660" s="19" t="n">
        <v>419765</v>
      </c>
      <c r="F3660" s="18" t="n">
        <v>1</v>
      </c>
      <c r="G3660" s="20" t="n">
        <f aca="false">($E$2-D3660)/$E$2</f>
        <v>0.11628</v>
      </c>
      <c r="H3660" s="19" t="n">
        <f aca="false">D3660-$E$3</f>
        <v>7093</v>
      </c>
      <c r="I3660" s="18" t="n">
        <f aca="false">F3660*C3660</f>
        <v>19</v>
      </c>
      <c r="J3660" s="19" t="n">
        <f aca="false">H3660*I3660</f>
        <v>134767</v>
      </c>
      <c r="K3660" s="29" t="n">
        <f aca="false">D3660/$E$2</f>
        <v>0.88372</v>
      </c>
      <c r="L3660" s="30" t="n">
        <f aca="false">1/(1+EXP($L$2+($L$3*K3660)+($L$4*C3660)))</f>
        <v>0.0298455606914082</v>
      </c>
      <c r="M3660" s="31" t="n">
        <f aca="false">(F3660)*(L3660)+(1-F3660)*(1-L3660)</f>
        <v>0.0298455606914082</v>
      </c>
      <c r="N3660" s="31" t="n">
        <f aca="false">IF(B3660=1,LN(M3660),0)</f>
        <v>0</v>
      </c>
      <c r="O3660" s="42" t="n">
        <f aca="false">K3660</f>
        <v>0.88372</v>
      </c>
      <c r="P3660" s="43" t="n">
        <f aca="false">1/(1+EXP($P$2+($P$3*O3660)+($P$4*C3660)))</f>
        <v>0.919034144543479</v>
      </c>
      <c r="Q3660" s="42" t="n">
        <f aca="false">(F3660)*(P3660)+(1-F3660)*(1-P3660)</f>
        <v>0.919034144543479</v>
      </c>
      <c r="R3660" s="42" t="n">
        <f aca="false">IF(B3660&lt;&gt;1,LN(Q3660),0)</f>
        <v>-0.0844320032976237</v>
      </c>
    </row>
    <row r="3661" customFormat="false" ht="13" hidden="false" customHeight="false" outlineLevel="0" collapsed="false">
      <c r="A3661" s="18" t="n">
        <v>3652</v>
      </c>
      <c r="B3661" s="41" t="n">
        <v>0</v>
      </c>
      <c r="C3661" s="18" t="n">
        <v>24</v>
      </c>
      <c r="D3661" s="19" t="n">
        <v>17077</v>
      </c>
      <c r="E3661" s="19" t="n">
        <v>409838</v>
      </c>
      <c r="F3661" s="18" t="n">
        <v>1</v>
      </c>
      <c r="G3661" s="20" t="n">
        <f aca="false">($E$2-D3661)/$E$2</f>
        <v>0.31692</v>
      </c>
      <c r="H3661" s="19" t="n">
        <f aca="false">D3661-$E$3</f>
        <v>2077</v>
      </c>
      <c r="I3661" s="18" t="n">
        <f aca="false">F3661*C3661</f>
        <v>24</v>
      </c>
      <c r="J3661" s="19" t="n">
        <f aca="false">H3661*I3661</f>
        <v>49848</v>
      </c>
      <c r="K3661" s="29" t="n">
        <f aca="false">D3661/$E$2</f>
        <v>0.68308</v>
      </c>
      <c r="L3661" s="30" t="n">
        <f aca="false">1/(1+EXP($L$2+($L$3*K3661)+($L$4*C3661)))</f>
        <v>0.603550635412716</v>
      </c>
      <c r="M3661" s="31" t="n">
        <f aca="false">(F3661)*(L3661)+(1-F3661)*(1-L3661)</f>
        <v>0.603550635412716</v>
      </c>
      <c r="N3661" s="31" t="n">
        <f aca="false">IF(B3661=1,LN(M3661),0)</f>
        <v>0</v>
      </c>
      <c r="O3661" s="42" t="n">
        <f aca="false">K3661</f>
        <v>0.68308</v>
      </c>
      <c r="P3661" s="43" t="n">
        <f aca="false">1/(1+EXP($P$2+($P$3*O3661)+($P$4*C3661)))</f>
        <v>0.999582331195271</v>
      </c>
      <c r="Q3661" s="42" t="n">
        <f aca="false">(F3661)*(P3661)+(1-F3661)*(1-P3661)</f>
        <v>0.999582331195271</v>
      </c>
      <c r="R3661" s="42" t="n">
        <f aca="false">IF(B3661&lt;&gt;1,LN(Q3661),0)</f>
        <v>-0.000417756052639264</v>
      </c>
    </row>
    <row r="3662" customFormat="false" ht="13" hidden="false" customHeight="false" outlineLevel="0" collapsed="false">
      <c r="A3662" s="18" t="n">
        <v>3653</v>
      </c>
      <c r="B3662" s="41" t="n">
        <v>0</v>
      </c>
      <c r="C3662" s="18" t="n">
        <v>13</v>
      </c>
      <c r="D3662" s="19" t="n">
        <v>20618</v>
      </c>
      <c r="E3662" s="19" t="n">
        <v>268030</v>
      </c>
      <c r="F3662" s="18" t="n">
        <v>1</v>
      </c>
      <c r="G3662" s="20" t="n">
        <f aca="false">($E$2-D3662)/$E$2</f>
        <v>0.17528</v>
      </c>
      <c r="H3662" s="19" t="n">
        <f aca="false">D3662-$E$3</f>
        <v>5618</v>
      </c>
      <c r="I3662" s="18" t="n">
        <f aca="false">F3662*C3662</f>
        <v>13</v>
      </c>
      <c r="J3662" s="19" t="n">
        <f aca="false">H3662*I3662</f>
        <v>73034</v>
      </c>
      <c r="K3662" s="29" t="n">
        <f aca="false">D3662/$E$2</f>
        <v>0.82472</v>
      </c>
      <c r="L3662" s="30" t="n">
        <f aca="false">1/(1+EXP($L$2+($L$3*K3662)+($L$4*C3662)))</f>
        <v>0.110581762776462</v>
      </c>
      <c r="M3662" s="31" t="n">
        <f aca="false">(F3662)*(L3662)+(1-F3662)*(1-L3662)</f>
        <v>0.110581762776462</v>
      </c>
      <c r="N3662" s="31" t="n">
        <f aca="false">IF(B3662=1,LN(M3662),0)</f>
        <v>0</v>
      </c>
      <c r="O3662" s="42" t="n">
        <f aca="false">K3662</f>
        <v>0.82472</v>
      </c>
      <c r="P3662" s="43" t="n">
        <f aca="false">1/(1+EXP($P$2+($P$3*O3662)+($P$4*C3662)))</f>
        <v>0.98176032086705</v>
      </c>
      <c r="Q3662" s="42" t="n">
        <f aca="false">(F3662)*(P3662)+(1-F3662)*(1-P3662)</f>
        <v>0.98176032086705</v>
      </c>
      <c r="R3662" s="42" t="n">
        <f aca="false">IF(B3662&lt;&gt;1,LN(Q3662),0)</f>
        <v>-0.0184080728550088</v>
      </c>
    </row>
    <row r="3663" customFormat="false" ht="13" hidden="false" customHeight="false" outlineLevel="0" collapsed="false">
      <c r="A3663" s="18" t="n">
        <v>3654</v>
      </c>
      <c r="B3663" s="41" t="n">
        <v>0</v>
      </c>
      <c r="C3663" s="18" t="n">
        <v>22</v>
      </c>
      <c r="D3663" s="19" t="n">
        <v>16516</v>
      </c>
      <c r="E3663" s="19" t="n">
        <v>363358</v>
      </c>
      <c r="F3663" s="18" t="n">
        <v>1</v>
      </c>
      <c r="G3663" s="20" t="n">
        <f aca="false">($E$2-D3663)/$E$2</f>
        <v>0.33936</v>
      </c>
      <c r="H3663" s="19" t="n">
        <f aca="false">D3663-$E$3</f>
        <v>1516</v>
      </c>
      <c r="I3663" s="18" t="n">
        <f aca="false">F3663*C3663</f>
        <v>22</v>
      </c>
      <c r="J3663" s="19" t="n">
        <f aca="false">H3663*I3663</f>
        <v>33352</v>
      </c>
      <c r="K3663" s="29" t="n">
        <f aca="false">D3663/$E$2</f>
        <v>0.66064</v>
      </c>
      <c r="L3663" s="30" t="n">
        <f aca="false">1/(1+EXP($L$2+($L$3*K3663)+($L$4*C3663)))</f>
        <v>0.719514452318388</v>
      </c>
      <c r="M3663" s="31" t="n">
        <f aca="false">(F3663)*(L3663)+(1-F3663)*(1-L3663)</f>
        <v>0.719514452318388</v>
      </c>
      <c r="N3663" s="31" t="n">
        <f aca="false">IF(B3663=1,LN(M3663),0)</f>
        <v>0</v>
      </c>
      <c r="O3663" s="42" t="n">
        <f aca="false">K3663</f>
        <v>0.66064</v>
      </c>
      <c r="P3663" s="43" t="n">
        <f aca="false">1/(1+EXP($P$2+($P$3*O3663)+($P$4*C3663)))</f>
        <v>0.999769038516621</v>
      </c>
      <c r="Q3663" s="42" t="n">
        <f aca="false">(F3663)*(P3663)+(1-F3663)*(1-P3663)</f>
        <v>0.999769038516621</v>
      </c>
      <c r="R3663" s="42" t="n">
        <f aca="false">IF(B3663&lt;&gt;1,LN(Q3663),0)</f>
        <v>-0.000230988159089833</v>
      </c>
    </row>
    <row r="3664" customFormat="false" ht="13" hidden="false" customHeight="false" outlineLevel="0" collapsed="false">
      <c r="A3664" s="18" t="n">
        <v>3655</v>
      </c>
      <c r="B3664" s="41" t="n">
        <v>0</v>
      </c>
      <c r="C3664" s="18" t="n">
        <v>47</v>
      </c>
      <c r="D3664" s="19" t="n">
        <v>21211</v>
      </c>
      <c r="E3664" s="19" t="n">
        <v>996915</v>
      </c>
      <c r="F3664" s="18" t="n">
        <v>1</v>
      </c>
      <c r="G3664" s="20" t="n">
        <f aca="false">($E$2-D3664)/$E$2</f>
        <v>0.15156</v>
      </c>
      <c r="H3664" s="19" t="n">
        <f aca="false">D3664-$E$3</f>
        <v>6211</v>
      </c>
      <c r="I3664" s="18" t="n">
        <f aca="false">F3664*C3664</f>
        <v>47</v>
      </c>
      <c r="J3664" s="19" t="n">
        <f aca="false">H3664*I3664</f>
        <v>291917</v>
      </c>
      <c r="K3664" s="29" t="n">
        <f aca="false">D3664/$E$2</f>
        <v>0.84844</v>
      </c>
      <c r="L3664" s="30" t="n">
        <f aca="false">1/(1+EXP($L$2+($L$3*K3664)+($L$4*C3664)))</f>
        <v>0.0241187876167009</v>
      </c>
      <c r="M3664" s="31" t="n">
        <f aca="false">(F3664)*(L3664)+(1-F3664)*(1-L3664)</f>
        <v>0.0241187876167009</v>
      </c>
      <c r="N3664" s="31" t="n">
        <f aca="false">IF(B3664=1,LN(M3664),0)</f>
        <v>0</v>
      </c>
      <c r="O3664" s="42" t="n">
        <f aca="false">K3664</f>
        <v>0.84844</v>
      </c>
      <c r="P3664" s="43" t="n">
        <f aca="false">1/(1+EXP($P$2+($P$3*O3664)+($P$4*C3664)))</f>
        <v>0.968697779989265</v>
      </c>
      <c r="Q3664" s="42" t="n">
        <f aca="false">(F3664)*(P3664)+(1-F3664)*(1-P3664)</f>
        <v>0.968697779989265</v>
      </c>
      <c r="R3664" s="42" t="n">
        <f aca="false">IF(B3664&lt;&gt;1,LN(Q3664),0)</f>
        <v>-0.0318026042946914</v>
      </c>
    </row>
    <row r="3665" customFormat="false" ht="13" hidden="false" customHeight="false" outlineLevel="0" collapsed="false">
      <c r="A3665" s="18" t="n">
        <v>3656</v>
      </c>
      <c r="B3665" s="41" t="n">
        <v>0</v>
      </c>
      <c r="C3665" s="18" t="n">
        <v>12</v>
      </c>
      <c r="D3665" s="19" t="n">
        <v>15148</v>
      </c>
      <c r="E3665" s="19" t="n">
        <v>181782</v>
      </c>
      <c r="F3665" s="18" t="n">
        <v>1</v>
      </c>
      <c r="G3665" s="20" t="n">
        <f aca="false">($E$2-D3665)/$E$2</f>
        <v>0.39408</v>
      </c>
      <c r="H3665" s="19" t="n">
        <f aca="false">D3665-$E$3</f>
        <v>148</v>
      </c>
      <c r="I3665" s="18" t="n">
        <f aca="false">F3665*C3665</f>
        <v>12</v>
      </c>
      <c r="J3665" s="19" t="n">
        <f aca="false">H3665*I3665</f>
        <v>1776</v>
      </c>
      <c r="K3665" s="29" t="n">
        <f aca="false">D3665/$E$2</f>
        <v>0.60592</v>
      </c>
      <c r="L3665" s="30" t="n">
        <f aca="false">1/(1+EXP($L$2+($L$3*K3665)+($L$4*C3665)))</f>
        <v>0.915703180421668</v>
      </c>
      <c r="M3665" s="31" t="n">
        <f aca="false">(F3665)*(L3665)+(1-F3665)*(1-L3665)</f>
        <v>0.915703180421668</v>
      </c>
      <c r="N3665" s="31" t="n">
        <f aca="false">IF(B3665=1,LN(M3665),0)</f>
        <v>0</v>
      </c>
      <c r="O3665" s="42" t="n">
        <f aca="false">K3665</f>
        <v>0.60592</v>
      </c>
      <c r="P3665" s="43" t="n">
        <f aca="false">1/(1+EXP($P$2+($P$3*O3665)+($P$4*C3665)))</f>
        <v>0.999944906601888</v>
      </c>
      <c r="Q3665" s="42" t="n">
        <f aca="false">(F3665)*(P3665)+(1-F3665)*(1-P3665)</f>
        <v>0.999944906601888</v>
      </c>
      <c r="R3665" s="42" t="n">
        <f aca="false">IF(B3665&lt;&gt;1,LN(Q3665),0)</f>
        <v>-5.50949158093839E-005</v>
      </c>
    </row>
    <row r="3666" customFormat="false" ht="13" hidden="false" customHeight="false" outlineLevel="0" collapsed="false">
      <c r="A3666" s="18" t="n">
        <v>3657</v>
      </c>
      <c r="B3666" s="41" t="n">
        <v>0</v>
      </c>
      <c r="C3666" s="18" t="n">
        <v>13</v>
      </c>
      <c r="D3666" s="19" t="n">
        <v>20403</v>
      </c>
      <c r="E3666" s="19" t="n">
        <v>265238</v>
      </c>
      <c r="F3666" s="18" t="n">
        <v>1</v>
      </c>
      <c r="G3666" s="20" t="n">
        <f aca="false">($E$2-D3666)/$E$2</f>
        <v>0.18388</v>
      </c>
      <c r="H3666" s="19" t="n">
        <f aca="false">D3666-$E$3</f>
        <v>5403</v>
      </c>
      <c r="I3666" s="18" t="n">
        <f aca="false">F3666*C3666</f>
        <v>13</v>
      </c>
      <c r="J3666" s="19" t="n">
        <f aca="false">H3666*I3666</f>
        <v>70239</v>
      </c>
      <c r="K3666" s="29" t="n">
        <f aca="false">D3666/$E$2</f>
        <v>0.81612</v>
      </c>
      <c r="L3666" s="30" t="n">
        <f aca="false">1/(1+EXP($L$2+($L$3*K3666)+($L$4*C3666)))</f>
        <v>0.128933340855945</v>
      </c>
      <c r="M3666" s="31" t="n">
        <f aca="false">(F3666)*(L3666)+(1-F3666)*(1-L3666)</f>
        <v>0.128933340855945</v>
      </c>
      <c r="N3666" s="31" t="n">
        <f aca="false">IF(B3666=1,LN(M3666),0)</f>
        <v>0</v>
      </c>
      <c r="O3666" s="42" t="n">
        <f aca="false">K3666</f>
        <v>0.81612</v>
      </c>
      <c r="P3666" s="43" t="n">
        <f aca="false">1/(1+EXP($P$2+($P$3*O3666)+($P$4*C3666)))</f>
        <v>0.98543728835548</v>
      </c>
      <c r="Q3666" s="42" t="n">
        <f aca="false">(F3666)*(P3666)+(1-F3666)*(1-P3666)</f>
        <v>0.98543728835548</v>
      </c>
      <c r="R3666" s="42" t="n">
        <f aca="false">IF(B3666&lt;&gt;1,LN(Q3666),0)</f>
        <v>-0.0146697887565994</v>
      </c>
    </row>
    <row r="3667" customFormat="false" ht="13" hidden="false" customHeight="false" outlineLevel="0" collapsed="false">
      <c r="A3667" s="18" t="n">
        <v>3658</v>
      </c>
      <c r="B3667" s="41" t="n">
        <v>0</v>
      </c>
      <c r="C3667" s="18" t="n">
        <v>25</v>
      </c>
      <c r="D3667" s="19" t="n">
        <v>18214</v>
      </c>
      <c r="E3667" s="19" t="n">
        <v>455360</v>
      </c>
      <c r="F3667" s="18" t="n">
        <v>1</v>
      </c>
      <c r="G3667" s="20" t="n">
        <f aca="false">($E$2-D3667)/$E$2</f>
        <v>0.27144</v>
      </c>
      <c r="H3667" s="19" t="n">
        <f aca="false">D3667-$E$3</f>
        <v>3214</v>
      </c>
      <c r="I3667" s="18" t="n">
        <f aca="false">F3667*C3667</f>
        <v>25</v>
      </c>
      <c r="J3667" s="19" t="n">
        <f aca="false">H3667*I3667</f>
        <v>80350</v>
      </c>
      <c r="K3667" s="29" t="n">
        <f aca="false">D3667/$E$2</f>
        <v>0.72856</v>
      </c>
      <c r="L3667" s="30" t="n">
        <f aca="false">1/(1+EXP($L$2+($L$3*K3667)+($L$4*C3667)))</f>
        <v>0.36927610027917</v>
      </c>
      <c r="M3667" s="31" t="n">
        <f aca="false">(F3667)*(L3667)+(1-F3667)*(1-L3667)</f>
        <v>0.36927610027917</v>
      </c>
      <c r="N3667" s="31" t="n">
        <f aca="false">IF(B3667=1,LN(M3667),0)</f>
        <v>0</v>
      </c>
      <c r="O3667" s="42" t="n">
        <f aca="false">K3667</f>
        <v>0.72856</v>
      </c>
      <c r="P3667" s="43" t="n">
        <f aca="false">1/(1+EXP($P$2+($P$3*O3667)+($P$4*C3667)))</f>
        <v>0.998603409656683</v>
      </c>
      <c r="Q3667" s="42" t="n">
        <f aca="false">(F3667)*(P3667)+(1-F3667)*(1-P3667)</f>
        <v>0.998603409656683</v>
      </c>
      <c r="R3667" s="42" t="n">
        <f aca="false">IF(B3667&lt;&gt;1,LN(Q3667),0)</f>
        <v>-0.00139756648456274</v>
      </c>
    </row>
    <row r="3668" customFormat="false" ht="13" hidden="false" customHeight="false" outlineLevel="0" collapsed="false">
      <c r="A3668" s="18" t="n">
        <v>3659</v>
      </c>
      <c r="B3668" s="41" t="n">
        <v>0</v>
      </c>
      <c r="C3668" s="18" t="n">
        <v>27</v>
      </c>
      <c r="D3668" s="19" t="n">
        <v>21205</v>
      </c>
      <c r="E3668" s="19" t="n">
        <v>572541</v>
      </c>
      <c r="F3668" s="18" t="n">
        <v>1</v>
      </c>
      <c r="G3668" s="20" t="n">
        <f aca="false">($E$2-D3668)/$E$2</f>
        <v>0.1518</v>
      </c>
      <c r="H3668" s="19" t="n">
        <f aca="false">D3668-$E$3</f>
        <v>6205</v>
      </c>
      <c r="I3668" s="18" t="n">
        <f aca="false">F3668*C3668</f>
        <v>27</v>
      </c>
      <c r="J3668" s="19" t="n">
        <f aca="false">H3668*I3668</f>
        <v>167535</v>
      </c>
      <c r="K3668" s="29" t="n">
        <f aca="false">D3668/$E$2</f>
        <v>0.8482</v>
      </c>
      <c r="L3668" s="30" t="n">
        <f aca="false">1/(1+EXP($L$2+($L$3*K3668)+($L$4*C3668)))</f>
        <v>0.046172321725374</v>
      </c>
      <c r="M3668" s="31" t="n">
        <f aca="false">(F3668)*(L3668)+(1-F3668)*(1-L3668)</f>
        <v>0.046172321725374</v>
      </c>
      <c r="N3668" s="31" t="n">
        <f aca="false">IF(B3668=1,LN(M3668),0)</f>
        <v>0</v>
      </c>
      <c r="O3668" s="42" t="n">
        <f aca="false">K3668</f>
        <v>0.8482</v>
      </c>
      <c r="P3668" s="43" t="n">
        <f aca="false">1/(1+EXP($P$2+($P$3*O3668)+($P$4*C3668)))</f>
        <v>0.967481825646802</v>
      </c>
      <c r="Q3668" s="42" t="n">
        <f aca="false">(F3668)*(P3668)+(1-F3668)*(1-P3668)</f>
        <v>0.967481825646802</v>
      </c>
      <c r="R3668" s="42" t="n">
        <f aca="false">IF(B3668&lt;&gt;1,LN(Q3668),0)</f>
        <v>-0.0330586391158247</v>
      </c>
    </row>
    <row r="3669" customFormat="false" ht="13" hidden="false" customHeight="false" outlineLevel="0" collapsed="false">
      <c r="A3669" s="18" t="n">
        <v>3660</v>
      </c>
      <c r="B3669" s="41" t="n">
        <v>0</v>
      </c>
      <c r="C3669" s="18" t="n">
        <v>15</v>
      </c>
      <c r="D3669" s="19" t="n">
        <v>20792</v>
      </c>
      <c r="E3669" s="19" t="n">
        <v>311876</v>
      </c>
      <c r="F3669" s="18" t="n">
        <v>1</v>
      </c>
      <c r="G3669" s="20" t="n">
        <f aca="false">($E$2-D3669)/$E$2</f>
        <v>0.16832</v>
      </c>
      <c r="H3669" s="19" t="n">
        <f aca="false">D3669-$E$3</f>
        <v>5792</v>
      </c>
      <c r="I3669" s="18" t="n">
        <f aca="false">F3669*C3669</f>
        <v>15</v>
      </c>
      <c r="J3669" s="19" t="n">
        <f aca="false">H3669*I3669</f>
        <v>86880</v>
      </c>
      <c r="K3669" s="29" t="n">
        <f aca="false">D3669/$E$2</f>
        <v>0.83168</v>
      </c>
      <c r="L3669" s="30" t="n">
        <f aca="false">1/(1+EXP($L$2+($L$3*K3669)+($L$4*C3669)))</f>
        <v>0.0917306650788453</v>
      </c>
      <c r="M3669" s="31" t="n">
        <f aca="false">(F3669)*(L3669)+(1-F3669)*(1-L3669)</f>
        <v>0.0917306650788453</v>
      </c>
      <c r="N3669" s="31" t="n">
        <f aca="false">IF(B3669=1,LN(M3669),0)</f>
        <v>0</v>
      </c>
      <c r="O3669" s="42" t="n">
        <f aca="false">K3669</f>
        <v>0.83168</v>
      </c>
      <c r="P3669" s="43" t="n">
        <f aca="false">1/(1+EXP($P$2+($P$3*O3669)+($P$4*C3669)))</f>
        <v>0.978227517151065</v>
      </c>
      <c r="Q3669" s="42" t="n">
        <f aca="false">(F3669)*(P3669)+(1-F3669)*(1-P3669)</f>
        <v>0.978227517151065</v>
      </c>
      <c r="R3669" s="42" t="n">
        <f aca="false">IF(B3669&lt;&gt;1,LN(Q3669),0)</f>
        <v>-0.0220130008788859</v>
      </c>
    </row>
    <row r="3670" customFormat="false" ht="13" hidden="false" customHeight="false" outlineLevel="0" collapsed="false">
      <c r="A3670" s="18" t="n">
        <v>3661</v>
      </c>
      <c r="B3670" s="41" t="n">
        <v>0</v>
      </c>
      <c r="C3670" s="18" t="n">
        <v>26</v>
      </c>
      <c r="D3670" s="19" t="n">
        <v>21105</v>
      </c>
      <c r="E3670" s="19" t="n">
        <v>548741</v>
      </c>
      <c r="F3670" s="18" t="n">
        <v>1</v>
      </c>
      <c r="G3670" s="20" t="n">
        <f aca="false">($E$2-D3670)/$E$2</f>
        <v>0.1558</v>
      </c>
      <c r="H3670" s="19" t="n">
        <f aca="false">D3670-$E$3</f>
        <v>6105</v>
      </c>
      <c r="I3670" s="18" t="n">
        <f aca="false">F3670*C3670</f>
        <v>26</v>
      </c>
      <c r="J3670" s="19" t="n">
        <f aca="false">H3670*I3670</f>
        <v>158730</v>
      </c>
      <c r="K3670" s="29" t="n">
        <f aca="false">D3670/$E$2</f>
        <v>0.8442</v>
      </c>
      <c r="L3670" s="30" t="n">
        <f aca="false">1/(1+EXP($L$2+($L$3*K3670)+($L$4*C3670)))</f>
        <v>0.0514842669545777</v>
      </c>
      <c r="M3670" s="31" t="n">
        <f aca="false">(F3670)*(L3670)+(1-F3670)*(1-L3670)</f>
        <v>0.0514842669545777</v>
      </c>
      <c r="N3670" s="31" t="n">
        <f aca="false">IF(B3670=1,LN(M3670),0)</f>
        <v>0</v>
      </c>
      <c r="O3670" s="42" t="n">
        <f aca="false">K3670</f>
        <v>0.8442</v>
      </c>
      <c r="P3670" s="43" t="n">
        <f aca="false">1/(1+EXP($P$2+($P$3*O3670)+($P$4*C3670)))</f>
        <v>0.970604075106867</v>
      </c>
      <c r="Q3670" s="42" t="n">
        <f aca="false">(F3670)*(P3670)+(1-F3670)*(1-P3670)</f>
        <v>0.970604075106867</v>
      </c>
      <c r="R3670" s="42" t="n">
        <f aca="false">IF(B3670&lt;&gt;1,LN(Q3670),0)</f>
        <v>-0.0298366434757729</v>
      </c>
    </row>
    <row r="3671" customFormat="false" ht="13" hidden="false" customHeight="false" outlineLevel="0" collapsed="false">
      <c r="A3671" s="18" t="n">
        <v>3662</v>
      </c>
      <c r="B3671" s="41" t="n">
        <v>0</v>
      </c>
      <c r="C3671" s="18" t="n">
        <v>15</v>
      </c>
      <c r="D3671" s="19" t="n">
        <v>20060</v>
      </c>
      <c r="E3671" s="19" t="n">
        <v>300902</v>
      </c>
      <c r="F3671" s="18" t="n">
        <v>1</v>
      </c>
      <c r="G3671" s="20" t="n">
        <f aca="false">($E$2-D3671)/$E$2</f>
        <v>0.1976</v>
      </c>
      <c r="H3671" s="19" t="n">
        <f aca="false">D3671-$E$3</f>
        <v>5060</v>
      </c>
      <c r="I3671" s="18" t="n">
        <f aca="false">F3671*C3671</f>
        <v>15</v>
      </c>
      <c r="J3671" s="19" t="n">
        <f aca="false">H3671*I3671</f>
        <v>75900</v>
      </c>
      <c r="K3671" s="29" t="n">
        <f aca="false">D3671/$E$2</f>
        <v>0.8024</v>
      </c>
      <c r="L3671" s="30" t="n">
        <f aca="false">1/(1+EXP($L$2+($L$3*K3671)+($L$4*C3671)))</f>
        <v>0.154602573957592</v>
      </c>
      <c r="M3671" s="31" t="n">
        <f aca="false">(F3671)*(L3671)+(1-F3671)*(1-L3671)</f>
        <v>0.154602573957592</v>
      </c>
      <c r="N3671" s="31" t="n">
        <f aca="false">IF(B3671=1,LN(M3671),0)</f>
        <v>0</v>
      </c>
      <c r="O3671" s="42" t="n">
        <f aca="false">K3671</f>
        <v>0.8024</v>
      </c>
      <c r="P3671" s="43" t="n">
        <f aca="false">1/(1+EXP($P$2+($P$3*O3671)+($P$4*C3671)))</f>
        <v>0.989892608669703</v>
      </c>
      <c r="Q3671" s="42" t="n">
        <f aca="false">(F3671)*(P3671)+(1-F3671)*(1-P3671)</f>
        <v>0.989892608669703</v>
      </c>
      <c r="R3671" s="42" t="n">
        <f aca="false">IF(B3671&lt;&gt;1,LN(Q3671),0)</f>
        <v>-0.0101588178286676</v>
      </c>
    </row>
    <row r="3672" customFormat="false" ht="13" hidden="false" customHeight="false" outlineLevel="0" collapsed="false">
      <c r="A3672" s="18" t="n">
        <v>3663</v>
      </c>
      <c r="B3672" s="41" t="n">
        <v>0</v>
      </c>
      <c r="C3672" s="18" t="n">
        <v>22</v>
      </c>
      <c r="D3672" s="19" t="n">
        <v>20225</v>
      </c>
      <c r="E3672" s="19" t="n">
        <v>444946</v>
      </c>
      <c r="F3672" s="18" t="n">
        <v>1</v>
      </c>
      <c r="G3672" s="20" t="n">
        <f aca="false">($E$2-D3672)/$E$2</f>
        <v>0.191</v>
      </c>
      <c r="H3672" s="19" t="n">
        <f aca="false">D3672-$E$3</f>
        <v>5225</v>
      </c>
      <c r="I3672" s="18" t="n">
        <f aca="false">F3672*C3672</f>
        <v>22</v>
      </c>
      <c r="J3672" s="19" t="n">
        <f aca="false">H3672*I3672</f>
        <v>114950</v>
      </c>
      <c r="K3672" s="29" t="n">
        <f aca="false">D3672/$E$2</f>
        <v>0.809</v>
      </c>
      <c r="L3672" s="30" t="n">
        <f aca="false">1/(1+EXP($L$2+($L$3*K3672)+($L$4*C3672)))</f>
        <v>0.112409103469909</v>
      </c>
      <c r="M3672" s="31" t="n">
        <f aca="false">(F3672)*(L3672)+(1-F3672)*(1-L3672)</f>
        <v>0.112409103469909</v>
      </c>
      <c r="N3672" s="31" t="n">
        <f aca="false">IF(B3672=1,LN(M3672),0)</f>
        <v>0</v>
      </c>
      <c r="O3672" s="42" t="n">
        <f aca="false">K3672</f>
        <v>0.809</v>
      </c>
      <c r="P3672" s="43" t="n">
        <f aca="false">1/(1+EXP($P$2+($P$3*O3672)+($P$4*C3672)))</f>
        <v>0.988163920162486</v>
      </c>
      <c r="Q3672" s="42" t="n">
        <f aca="false">(F3672)*(P3672)+(1-F3672)*(1-P3672)</f>
        <v>0.988163920162486</v>
      </c>
      <c r="R3672" s="42" t="n">
        <f aca="false">IF(B3672&lt;&gt;1,LN(Q3672),0)</f>
        <v>-0.0119066839003592</v>
      </c>
    </row>
    <row r="3673" customFormat="false" ht="13" hidden="false" customHeight="false" outlineLevel="0" collapsed="false">
      <c r="A3673" s="18" t="n">
        <v>3664</v>
      </c>
      <c r="B3673" s="41" t="n">
        <v>0</v>
      </c>
      <c r="C3673" s="18" t="n">
        <v>11</v>
      </c>
      <c r="D3673" s="19" t="n">
        <v>22383</v>
      </c>
      <c r="E3673" s="19" t="n">
        <v>246210</v>
      </c>
      <c r="F3673" s="18" t="n">
        <v>1</v>
      </c>
      <c r="G3673" s="20" t="n">
        <f aca="false">($E$2-D3673)/$E$2</f>
        <v>0.10468</v>
      </c>
      <c r="H3673" s="19" t="n">
        <f aca="false">D3673-$E$3</f>
        <v>7383</v>
      </c>
      <c r="I3673" s="18" t="n">
        <f aca="false">F3673*C3673</f>
        <v>11</v>
      </c>
      <c r="J3673" s="19" t="n">
        <f aca="false">H3673*I3673</f>
        <v>81213</v>
      </c>
      <c r="K3673" s="29" t="n">
        <f aca="false">D3673/$E$2</f>
        <v>0.89532</v>
      </c>
      <c r="L3673" s="30" t="n">
        <f aca="false">1/(1+EXP($L$2+($L$3*K3673)+($L$4*C3673)))</f>
        <v>0.0307781090084045</v>
      </c>
      <c r="M3673" s="31" t="n">
        <f aca="false">(F3673)*(L3673)+(1-F3673)*(1-L3673)</f>
        <v>0.0307781090084045</v>
      </c>
      <c r="N3673" s="31" t="n">
        <f aca="false">IF(B3673=1,LN(M3673),0)</f>
        <v>0</v>
      </c>
      <c r="O3673" s="42" t="n">
        <f aca="false">K3673</f>
        <v>0.89532</v>
      </c>
      <c r="P3673" s="43" t="n">
        <f aca="false">1/(1+EXP($P$2+($P$3*O3673)+($P$4*C3673)))</f>
        <v>0.891124725384428</v>
      </c>
      <c r="Q3673" s="42" t="n">
        <f aca="false">(F3673)*(P3673)+(1-F3673)*(1-P3673)</f>
        <v>0.891124725384428</v>
      </c>
      <c r="R3673" s="42" t="n">
        <f aca="false">IF(B3673&lt;&gt;1,LN(Q3673),0)</f>
        <v>-0.115270877711677</v>
      </c>
    </row>
    <row r="3674" customFormat="false" ht="13" hidden="false" customHeight="false" outlineLevel="0" collapsed="false">
      <c r="A3674" s="18" t="n">
        <v>3665</v>
      </c>
      <c r="B3674" s="41" t="n">
        <v>0</v>
      </c>
      <c r="C3674" s="18" t="n">
        <v>12</v>
      </c>
      <c r="D3674" s="19" t="n">
        <v>21355</v>
      </c>
      <c r="E3674" s="19" t="n">
        <v>256260</v>
      </c>
      <c r="F3674" s="18" t="n">
        <v>1</v>
      </c>
      <c r="G3674" s="20" t="n">
        <f aca="false">($E$2-D3674)/$E$2</f>
        <v>0.1458</v>
      </c>
      <c r="H3674" s="19" t="n">
        <f aca="false">D3674-$E$3</f>
        <v>6355</v>
      </c>
      <c r="I3674" s="18" t="n">
        <f aca="false">F3674*C3674</f>
        <v>12</v>
      </c>
      <c r="J3674" s="19" t="n">
        <f aca="false">H3674*I3674</f>
        <v>76260</v>
      </c>
      <c r="K3674" s="29" t="n">
        <f aca="false">D3674/$E$2</f>
        <v>0.8542</v>
      </c>
      <c r="L3674" s="30" t="n">
        <f aca="false">1/(1+EXP($L$2+($L$3*K3674)+($L$4*C3674)))</f>
        <v>0.0660362303484365</v>
      </c>
      <c r="M3674" s="31" t="n">
        <f aca="false">(F3674)*(L3674)+(1-F3674)*(1-L3674)</f>
        <v>0.0660362303484365</v>
      </c>
      <c r="N3674" s="31" t="n">
        <f aca="false">IF(B3674=1,LN(M3674),0)</f>
        <v>0</v>
      </c>
      <c r="O3674" s="42" t="n">
        <f aca="false">K3674</f>
        <v>0.8542</v>
      </c>
      <c r="P3674" s="43" t="n">
        <f aca="false">1/(1+EXP($P$2+($P$3*O3674)+($P$4*C3674)))</f>
        <v>0.960792988577273</v>
      </c>
      <c r="Q3674" s="42" t="n">
        <f aca="false">(F3674)*(P3674)+(1-F3674)*(1-P3674)</f>
        <v>0.960792988577273</v>
      </c>
      <c r="R3674" s="42" t="n">
        <f aca="false">IF(B3674&lt;&gt;1,LN(Q3674),0)</f>
        <v>-0.0399963057270945</v>
      </c>
    </row>
    <row r="3675" customFormat="false" ht="13" hidden="false" customHeight="false" outlineLevel="0" collapsed="false">
      <c r="A3675" s="18" t="n">
        <v>3666</v>
      </c>
      <c r="B3675" s="41" t="n">
        <v>0</v>
      </c>
      <c r="C3675" s="18" t="n">
        <v>38</v>
      </c>
      <c r="D3675" s="19" t="n">
        <v>21729</v>
      </c>
      <c r="E3675" s="19" t="n">
        <v>825708</v>
      </c>
      <c r="F3675" s="18" t="n">
        <v>0</v>
      </c>
      <c r="G3675" s="20" t="n">
        <f aca="false">($E$2-D3675)/$E$2</f>
        <v>0.13084</v>
      </c>
      <c r="H3675" s="19" t="n">
        <f aca="false">D3675-$E$3</f>
        <v>6729</v>
      </c>
      <c r="I3675" s="18" t="n">
        <f aca="false">F3675*C3675</f>
        <v>0</v>
      </c>
      <c r="J3675" s="19" t="n">
        <f aca="false">H3675*I3675</f>
        <v>0</v>
      </c>
      <c r="K3675" s="29" t="n">
        <f aca="false">D3675/$E$2</f>
        <v>0.86916</v>
      </c>
      <c r="L3675" s="30" t="n">
        <f aca="false">1/(1+EXP($L$2+($L$3*K3675)+($L$4*C3675)))</f>
        <v>0.0214533980978705</v>
      </c>
      <c r="M3675" s="31" t="n">
        <f aca="false">(F3675)*(L3675)+(1-F3675)*(1-L3675)</f>
        <v>0.978546601902129</v>
      </c>
      <c r="N3675" s="31" t="n">
        <f aca="false">IF(B3675=1,LN(M3675),0)</f>
        <v>0</v>
      </c>
      <c r="O3675" s="42" t="n">
        <f aca="false">K3675</f>
        <v>0.86916</v>
      </c>
      <c r="P3675" s="43" t="n">
        <f aca="false">1/(1+EXP($P$2+($P$3*O3675)+($P$4*C3675)))</f>
        <v>0.945846076197009</v>
      </c>
      <c r="Q3675" s="42" t="n">
        <f aca="false">(F3675)*(P3675)+(1-F3675)*(1-P3675)</f>
        <v>0.0541539238029914</v>
      </c>
      <c r="R3675" s="42" t="n">
        <f aca="false">IF(B3675&lt;&gt;1,LN(Q3675),0)</f>
        <v>-2.9159248464246</v>
      </c>
    </row>
    <row r="3676" customFormat="false" ht="13" hidden="false" customHeight="false" outlineLevel="0" collapsed="false">
      <c r="A3676" s="18" t="n">
        <v>3667</v>
      </c>
      <c r="B3676" s="41" t="n">
        <v>0</v>
      </c>
      <c r="C3676" s="18" t="n">
        <v>19</v>
      </c>
      <c r="D3676" s="19" t="n">
        <v>21196</v>
      </c>
      <c r="E3676" s="19" t="n">
        <v>402721</v>
      </c>
      <c r="F3676" s="18" t="n">
        <v>1</v>
      </c>
      <c r="G3676" s="20" t="n">
        <f aca="false">($E$2-D3676)/$E$2</f>
        <v>0.15216</v>
      </c>
      <c r="H3676" s="19" t="n">
        <f aca="false">D3676-$E$3</f>
        <v>6196</v>
      </c>
      <c r="I3676" s="18" t="n">
        <f aca="false">F3676*C3676</f>
        <v>19</v>
      </c>
      <c r="J3676" s="19" t="n">
        <f aca="false">H3676*I3676</f>
        <v>117724</v>
      </c>
      <c r="K3676" s="29" t="n">
        <f aca="false">D3676/$E$2</f>
        <v>0.84784</v>
      </c>
      <c r="L3676" s="30" t="n">
        <f aca="false">1/(1+EXP($L$2+($L$3*K3676)+($L$4*C3676)))</f>
        <v>0.0598695705731895</v>
      </c>
      <c r="M3676" s="31" t="n">
        <f aca="false">(F3676)*(L3676)+(1-F3676)*(1-L3676)</f>
        <v>0.0598695705731895</v>
      </c>
      <c r="N3676" s="31" t="n">
        <f aca="false">IF(B3676=1,LN(M3676),0)</f>
        <v>0</v>
      </c>
      <c r="O3676" s="42" t="n">
        <f aca="false">K3676</f>
        <v>0.84784</v>
      </c>
      <c r="P3676" s="43" t="n">
        <f aca="false">1/(1+EXP($P$2+($P$3*O3676)+($P$4*C3676)))</f>
        <v>0.967206348388482</v>
      </c>
      <c r="Q3676" s="42" t="n">
        <f aca="false">(F3676)*(P3676)+(1-F3676)*(1-P3676)</f>
        <v>0.967206348388482</v>
      </c>
      <c r="R3676" s="42" t="n">
        <f aca="false">IF(B3676&lt;&gt;1,LN(Q3676),0)</f>
        <v>-0.0333434160260047</v>
      </c>
    </row>
    <row r="3677" customFormat="false" ht="13" hidden="false" customHeight="false" outlineLevel="0" collapsed="false">
      <c r="A3677" s="18" t="n">
        <v>3668</v>
      </c>
      <c r="B3677" s="41" t="n">
        <v>0</v>
      </c>
      <c r="C3677" s="18" t="n">
        <v>12</v>
      </c>
      <c r="D3677" s="19" t="n">
        <v>19061</v>
      </c>
      <c r="E3677" s="19" t="n">
        <v>228730</v>
      </c>
      <c r="F3677" s="18" t="n">
        <v>1</v>
      </c>
      <c r="G3677" s="20" t="n">
        <f aca="false">($E$2-D3677)/$E$2</f>
        <v>0.23756</v>
      </c>
      <c r="H3677" s="19" t="n">
        <f aca="false">D3677-$E$3</f>
        <v>4061</v>
      </c>
      <c r="I3677" s="18" t="n">
        <f aca="false">F3677*C3677</f>
        <v>12</v>
      </c>
      <c r="J3677" s="19" t="n">
        <f aca="false">H3677*I3677</f>
        <v>48732</v>
      </c>
      <c r="K3677" s="29" t="n">
        <f aca="false">D3677/$E$2</f>
        <v>0.76244</v>
      </c>
      <c r="L3677" s="30" t="n">
        <f aca="false">1/(1+EXP($L$2+($L$3*K3677)+($L$4*C3677)))</f>
        <v>0.312482360895675</v>
      </c>
      <c r="M3677" s="31" t="n">
        <f aca="false">(F3677)*(L3677)+(1-F3677)*(1-L3677)</f>
        <v>0.312482360895675</v>
      </c>
      <c r="N3677" s="31" t="n">
        <f aca="false">IF(B3677=1,LN(M3677),0)</f>
        <v>0</v>
      </c>
      <c r="O3677" s="42" t="n">
        <f aca="false">K3677</f>
        <v>0.76244</v>
      </c>
      <c r="P3677" s="43" t="n">
        <f aca="false">1/(1+EXP($P$2+($P$3*O3677)+($P$4*C3677)))</f>
        <v>0.996462987189358</v>
      </c>
      <c r="Q3677" s="42" t="n">
        <f aca="false">(F3677)*(P3677)+(1-F3677)*(1-P3677)</f>
        <v>0.996462987189358</v>
      </c>
      <c r="R3677" s="42" t="n">
        <f aca="false">IF(B3677&lt;&gt;1,LN(Q3677),0)</f>
        <v>-0.0035432828295777</v>
      </c>
    </row>
    <row r="3678" customFormat="false" ht="13" hidden="false" customHeight="false" outlineLevel="0" collapsed="false">
      <c r="A3678" s="18" t="n">
        <v>3669</v>
      </c>
      <c r="B3678" s="41" t="n">
        <v>0</v>
      </c>
      <c r="C3678" s="18" t="n">
        <v>18</v>
      </c>
      <c r="D3678" s="19" t="n">
        <v>20313</v>
      </c>
      <c r="E3678" s="19" t="n">
        <v>365641</v>
      </c>
      <c r="F3678" s="18" t="n">
        <v>1</v>
      </c>
      <c r="G3678" s="20" t="n">
        <f aca="false">($E$2-D3678)/$E$2</f>
        <v>0.18748</v>
      </c>
      <c r="H3678" s="19" t="n">
        <f aca="false">D3678-$E$3</f>
        <v>5313</v>
      </c>
      <c r="I3678" s="18" t="n">
        <f aca="false">F3678*C3678</f>
        <v>18</v>
      </c>
      <c r="J3678" s="19" t="n">
        <f aca="false">H3678*I3678</f>
        <v>95634</v>
      </c>
      <c r="K3678" s="29" t="n">
        <f aca="false">D3678/$E$2</f>
        <v>0.81252</v>
      </c>
      <c r="L3678" s="30" t="n">
        <f aca="false">1/(1+EXP($L$2+($L$3*K3678)+($L$4*C3678)))</f>
        <v>0.118755548542658</v>
      </c>
      <c r="M3678" s="31" t="n">
        <f aca="false">(F3678)*(L3678)+(1-F3678)*(1-L3678)</f>
        <v>0.118755548542658</v>
      </c>
      <c r="N3678" s="31" t="n">
        <f aca="false">IF(B3678=1,LN(M3678),0)</f>
        <v>0</v>
      </c>
      <c r="O3678" s="42" t="n">
        <f aca="false">K3678</f>
        <v>0.81252</v>
      </c>
      <c r="P3678" s="43" t="n">
        <f aca="false">1/(1+EXP($P$2+($P$3*O3678)+($P$4*C3678)))</f>
        <v>0.986898843426792</v>
      </c>
      <c r="Q3678" s="42" t="n">
        <f aca="false">(F3678)*(P3678)+(1-F3678)*(1-P3678)</f>
        <v>0.986898843426792</v>
      </c>
      <c r="R3678" s="42" t="n">
        <f aca="false">IF(B3678&lt;&gt;1,LN(Q3678),0)</f>
        <v>-0.0131877337302937</v>
      </c>
    </row>
    <row r="3679" customFormat="false" ht="13" hidden="false" customHeight="false" outlineLevel="0" collapsed="false">
      <c r="A3679" s="18" t="n">
        <v>3670</v>
      </c>
      <c r="B3679" s="41" t="n">
        <v>0</v>
      </c>
      <c r="C3679" s="18" t="n">
        <v>10</v>
      </c>
      <c r="D3679" s="19" t="n">
        <v>18508</v>
      </c>
      <c r="E3679" s="19" t="n">
        <v>185081</v>
      </c>
      <c r="F3679" s="18" t="n">
        <v>1</v>
      </c>
      <c r="G3679" s="20" t="n">
        <f aca="false">($E$2-D3679)/$E$2</f>
        <v>0.25968</v>
      </c>
      <c r="H3679" s="19" t="n">
        <f aca="false">D3679-$E$3</f>
        <v>3508</v>
      </c>
      <c r="I3679" s="18" t="n">
        <f aca="false">F3679*C3679</f>
        <v>10</v>
      </c>
      <c r="J3679" s="19" t="n">
        <f aca="false">H3679*I3679</f>
        <v>35080</v>
      </c>
      <c r="K3679" s="29" t="n">
        <f aca="false">D3679/$E$2</f>
        <v>0.74032</v>
      </c>
      <c r="L3679" s="30" t="n">
        <f aca="false">1/(1+EXP($L$2+($L$3*K3679)+($L$4*C3679)))</f>
        <v>0.432108031834275</v>
      </c>
      <c r="M3679" s="31" t="n">
        <f aca="false">(F3679)*(L3679)+(1-F3679)*(1-L3679)</f>
        <v>0.432108031834275</v>
      </c>
      <c r="N3679" s="31" t="n">
        <f aca="false">IF(B3679=1,LN(M3679),0)</f>
        <v>0</v>
      </c>
      <c r="O3679" s="42" t="n">
        <f aca="false">K3679</f>
        <v>0.74032</v>
      </c>
      <c r="P3679" s="43" t="n">
        <f aca="false">1/(1+EXP($P$2+($P$3*O3679)+($P$4*C3679)))</f>
        <v>0.998024660767336</v>
      </c>
      <c r="Q3679" s="42" t="n">
        <f aca="false">(F3679)*(P3679)+(1-F3679)*(1-P3679)</f>
        <v>0.998024660767336</v>
      </c>
      <c r="R3679" s="42" t="n">
        <f aca="false">IF(B3679&lt;&gt;1,LN(Q3679),0)</f>
        <v>-0.00197729278825322</v>
      </c>
    </row>
    <row r="3680" customFormat="false" ht="13" hidden="false" customHeight="false" outlineLevel="0" collapsed="false">
      <c r="A3680" s="18" t="n">
        <v>3671</v>
      </c>
      <c r="B3680" s="41" t="n">
        <v>0</v>
      </c>
      <c r="C3680" s="18" t="n">
        <v>45</v>
      </c>
      <c r="D3680" s="19" t="n">
        <v>17074</v>
      </c>
      <c r="E3680" s="19" t="n">
        <v>768331</v>
      </c>
      <c r="F3680" s="18" t="n">
        <v>1</v>
      </c>
      <c r="G3680" s="20" t="n">
        <f aca="false">($E$2-D3680)/$E$2</f>
        <v>0.31704</v>
      </c>
      <c r="H3680" s="19" t="n">
        <f aca="false">D3680-$E$3</f>
        <v>2074</v>
      </c>
      <c r="I3680" s="18" t="n">
        <f aca="false">F3680*C3680</f>
        <v>45</v>
      </c>
      <c r="J3680" s="19" t="n">
        <f aca="false">H3680*I3680</f>
        <v>93330</v>
      </c>
      <c r="K3680" s="29" t="n">
        <f aca="false">D3680/$E$2</f>
        <v>0.68296</v>
      </c>
      <c r="L3680" s="30" t="n">
        <f aca="false">1/(1+EXP($L$2+($L$3*K3680)+($L$4*C3680)))</f>
        <v>0.430935672239588</v>
      </c>
      <c r="M3680" s="31" t="n">
        <f aca="false">(F3680)*(L3680)+(1-F3680)*(1-L3680)</f>
        <v>0.430935672239588</v>
      </c>
      <c r="N3680" s="31" t="n">
        <f aca="false">IF(B3680=1,LN(M3680),0)</f>
        <v>0</v>
      </c>
      <c r="O3680" s="42" t="n">
        <f aca="false">K3680</f>
        <v>0.68296</v>
      </c>
      <c r="P3680" s="43" t="n">
        <f aca="false">1/(1+EXP($P$2+($P$3*O3680)+($P$4*C3680)))</f>
        <v>0.999603183056356</v>
      </c>
      <c r="Q3680" s="42" t="n">
        <f aca="false">(F3680)*(P3680)+(1-F3680)*(1-P3680)</f>
        <v>0.999603183056356</v>
      </c>
      <c r="R3680" s="42" t="n">
        <f aca="false">IF(B3680&lt;&gt;1,LN(Q3680),0)</f>
        <v>-0.000396895696321354</v>
      </c>
    </row>
    <row r="3681" customFormat="false" ht="13" hidden="false" customHeight="false" outlineLevel="0" collapsed="false">
      <c r="A3681" s="18" t="n">
        <v>3672</v>
      </c>
      <c r="B3681" s="41" t="n">
        <v>0</v>
      </c>
      <c r="C3681" s="18" t="n">
        <v>17</v>
      </c>
      <c r="D3681" s="19" t="n">
        <v>22034</v>
      </c>
      <c r="E3681" s="19" t="n">
        <v>374573</v>
      </c>
      <c r="F3681" s="18" t="n">
        <v>1</v>
      </c>
      <c r="G3681" s="20" t="n">
        <f aca="false">($E$2-D3681)/$E$2</f>
        <v>0.11864</v>
      </c>
      <c r="H3681" s="19" t="n">
        <f aca="false">D3681-$E$3</f>
        <v>7034</v>
      </c>
      <c r="I3681" s="18" t="n">
        <f aca="false">F3681*C3681</f>
        <v>17</v>
      </c>
      <c r="J3681" s="19" t="n">
        <f aca="false">H3681*I3681</f>
        <v>119578</v>
      </c>
      <c r="K3681" s="29" t="n">
        <f aca="false">D3681/$E$2</f>
        <v>0.88136</v>
      </c>
      <c r="L3681" s="30" t="n">
        <f aca="false">1/(1+EXP($L$2+($L$3*K3681)+($L$4*C3681)))</f>
        <v>0.0333484948087721</v>
      </c>
      <c r="M3681" s="31" t="n">
        <f aca="false">(F3681)*(L3681)+(1-F3681)*(1-L3681)</f>
        <v>0.0333484948087721</v>
      </c>
      <c r="N3681" s="31" t="n">
        <f aca="false">IF(B3681=1,LN(M3681),0)</f>
        <v>0</v>
      </c>
      <c r="O3681" s="42" t="n">
        <f aca="false">K3681</f>
        <v>0.88136</v>
      </c>
      <c r="P3681" s="43" t="n">
        <f aca="false">1/(1+EXP($P$2+($P$3*O3681)+($P$4*C3681)))</f>
        <v>0.923262815400383</v>
      </c>
      <c r="Q3681" s="42" t="n">
        <f aca="false">(F3681)*(P3681)+(1-F3681)*(1-P3681)</f>
        <v>0.923262815400383</v>
      </c>
      <c r="R3681" s="42" t="n">
        <f aca="false">IF(B3681&lt;&gt;1,LN(Q3681),0)</f>
        <v>-0.0798413445980259</v>
      </c>
    </row>
    <row r="3682" customFormat="false" ht="13" hidden="false" customHeight="false" outlineLevel="0" collapsed="false">
      <c r="A3682" s="18" t="n">
        <v>3673</v>
      </c>
      <c r="B3682" s="41" t="n">
        <v>0</v>
      </c>
      <c r="C3682" s="18" t="n">
        <v>16</v>
      </c>
      <c r="D3682" s="19" t="n">
        <v>20371</v>
      </c>
      <c r="E3682" s="19" t="n">
        <v>325941</v>
      </c>
      <c r="F3682" s="18" t="n">
        <v>1</v>
      </c>
      <c r="G3682" s="20" t="n">
        <f aca="false">($E$2-D3682)/$E$2</f>
        <v>0.18516</v>
      </c>
      <c r="H3682" s="19" t="n">
        <f aca="false">D3682-$E$3</f>
        <v>5371</v>
      </c>
      <c r="I3682" s="18" t="n">
        <f aca="false">F3682*C3682</f>
        <v>16</v>
      </c>
      <c r="J3682" s="19" t="n">
        <f aca="false">H3682*I3682</f>
        <v>85936</v>
      </c>
      <c r="K3682" s="29" t="n">
        <f aca="false">D3682/$E$2</f>
        <v>0.81484</v>
      </c>
      <c r="L3682" s="30" t="n">
        <f aca="false">1/(1+EXP($L$2+($L$3*K3682)+($L$4*C3682)))</f>
        <v>0.120832045795599</v>
      </c>
      <c r="M3682" s="31" t="n">
        <f aca="false">(F3682)*(L3682)+(1-F3682)*(1-L3682)</f>
        <v>0.120832045795599</v>
      </c>
      <c r="N3682" s="31" t="n">
        <f aca="false">IF(B3682=1,LN(M3682),0)</f>
        <v>0</v>
      </c>
      <c r="O3682" s="42" t="n">
        <f aca="false">K3682</f>
        <v>0.81484</v>
      </c>
      <c r="P3682" s="43" t="n">
        <f aca="false">1/(1+EXP($P$2+($P$3*O3682)+($P$4*C3682)))</f>
        <v>0.986013108833299</v>
      </c>
      <c r="Q3682" s="42" t="n">
        <f aca="false">(F3682)*(P3682)+(1-F3682)*(1-P3682)</f>
        <v>0.986013108833299</v>
      </c>
      <c r="R3682" s="42" t="n">
        <f aca="false">IF(B3682&lt;&gt;1,LN(Q3682),0)</f>
        <v>-0.0140856295051012</v>
      </c>
    </row>
    <row r="3683" customFormat="false" ht="13" hidden="false" customHeight="false" outlineLevel="0" collapsed="false">
      <c r="A3683" s="18" t="n">
        <v>3674</v>
      </c>
      <c r="B3683" s="41" t="n">
        <v>0</v>
      </c>
      <c r="C3683" s="18" t="n">
        <v>22</v>
      </c>
      <c r="D3683" s="19" t="n">
        <v>21518</v>
      </c>
      <c r="E3683" s="19" t="n">
        <v>473394</v>
      </c>
      <c r="F3683" s="18" t="n">
        <v>1</v>
      </c>
      <c r="G3683" s="20" t="n">
        <f aca="false">($E$2-D3683)/$E$2</f>
        <v>0.13928</v>
      </c>
      <c r="H3683" s="19" t="n">
        <f aca="false">D3683-$E$3</f>
        <v>6518</v>
      </c>
      <c r="I3683" s="18" t="n">
        <f aca="false">F3683*C3683</f>
        <v>22</v>
      </c>
      <c r="J3683" s="19" t="n">
        <f aca="false">H3683*I3683</f>
        <v>143396</v>
      </c>
      <c r="K3683" s="29" t="n">
        <f aca="false">D3683/$E$2</f>
        <v>0.86072</v>
      </c>
      <c r="L3683" s="30" t="n">
        <f aca="false">1/(1+EXP($L$2+($L$3*K3683)+($L$4*C3683)))</f>
        <v>0.0424872127687775</v>
      </c>
      <c r="M3683" s="31" t="n">
        <f aca="false">(F3683)*(L3683)+(1-F3683)*(1-L3683)</f>
        <v>0.0424872127687775</v>
      </c>
      <c r="N3683" s="31" t="n">
        <f aca="false">IF(B3683=1,LN(M3683),0)</f>
        <v>0</v>
      </c>
      <c r="O3683" s="42" t="n">
        <f aca="false">K3683</f>
        <v>0.86072</v>
      </c>
      <c r="P3683" s="43" t="n">
        <f aca="false">1/(1+EXP($P$2+($P$3*O3683)+($P$4*C3683)))</f>
        <v>0.954707435272772</v>
      </c>
      <c r="Q3683" s="42" t="n">
        <f aca="false">(F3683)*(P3683)+(1-F3683)*(1-P3683)</f>
        <v>0.954707435272772</v>
      </c>
      <c r="R3683" s="42" t="n">
        <f aca="false">IF(B3683&lt;&gt;1,LN(Q3683),0)</f>
        <v>-0.0463503359360221</v>
      </c>
    </row>
    <row r="3684" customFormat="false" ht="13" hidden="false" customHeight="false" outlineLevel="0" collapsed="false">
      <c r="A3684" s="18" t="n">
        <v>3675</v>
      </c>
      <c r="B3684" s="41" t="n">
        <v>0</v>
      </c>
      <c r="C3684" s="18" t="n">
        <v>31</v>
      </c>
      <c r="D3684" s="19" t="n">
        <v>22215</v>
      </c>
      <c r="E3684" s="19" t="n">
        <v>688662</v>
      </c>
      <c r="F3684" s="18" t="n">
        <v>1</v>
      </c>
      <c r="G3684" s="20" t="n">
        <f aca="false">($E$2-D3684)/$E$2</f>
        <v>0.1114</v>
      </c>
      <c r="H3684" s="19" t="n">
        <f aca="false">D3684-$E$3</f>
        <v>7215</v>
      </c>
      <c r="I3684" s="18" t="n">
        <f aca="false">F3684*C3684</f>
        <v>31</v>
      </c>
      <c r="J3684" s="19" t="n">
        <f aca="false">H3684*I3684</f>
        <v>223665</v>
      </c>
      <c r="K3684" s="29" t="n">
        <f aca="false">D3684/$E$2</f>
        <v>0.8886</v>
      </c>
      <c r="L3684" s="30" t="n">
        <f aca="false">1/(1+EXP($L$2+($L$3*K3684)+($L$4*C3684)))</f>
        <v>0.0183284303575963</v>
      </c>
      <c r="M3684" s="31" t="n">
        <f aca="false">(F3684)*(L3684)+(1-F3684)*(1-L3684)</f>
        <v>0.0183284303575963</v>
      </c>
      <c r="N3684" s="31" t="n">
        <f aca="false">IF(B3684=1,LN(M3684),0)</f>
        <v>0</v>
      </c>
      <c r="O3684" s="42" t="n">
        <f aca="false">K3684</f>
        <v>0.8886</v>
      </c>
      <c r="P3684" s="43" t="n">
        <f aca="false">1/(1+EXP($P$2+($P$3*O3684)+($P$4*C3684)))</f>
        <v>0.91107852276869</v>
      </c>
      <c r="Q3684" s="42" t="n">
        <f aca="false">(F3684)*(P3684)+(1-F3684)*(1-P3684)</f>
        <v>0.91107852276869</v>
      </c>
      <c r="R3684" s="42" t="n">
        <f aca="false">IF(B3684&lt;&gt;1,LN(Q3684),0)</f>
        <v>-0.0931261913985927</v>
      </c>
    </row>
    <row r="3685" customFormat="false" ht="13" hidden="false" customHeight="false" outlineLevel="0" collapsed="false">
      <c r="A3685" s="18" t="n">
        <v>3676</v>
      </c>
      <c r="B3685" s="41" t="n">
        <v>0</v>
      </c>
      <c r="C3685" s="18" t="n">
        <v>23</v>
      </c>
      <c r="D3685" s="19" t="n">
        <v>19329</v>
      </c>
      <c r="E3685" s="19" t="n">
        <v>444568</v>
      </c>
      <c r="F3685" s="18" t="n">
        <v>1</v>
      </c>
      <c r="G3685" s="20" t="n">
        <f aca="false">($E$2-D3685)/$E$2</f>
        <v>0.22684</v>
      </c>
      <c r="H3685" s="19" t="n">
        <f aca="false">D3685-$E$3</f>
        <v>4329</v>
      </c>
      <c r="I3685" s="18" t="n">
        <f aca="false">F3685*C3685</f>
        <v>23</v>
      </c>
      <c r="J3685" s="19" t="n">
        <f aca="false">H3685*I3685</f>
        <v>99567</v>
      </c>
      <c r="K3685" s="29" t="n">
        <f aca="false">D3685/$E$2</f>
        <v>0.77316</v>
      </c>
      <c r="L3685" s="30" t="n">
        <f aca="false">1/(1+EXP($L$2+($L$3*K3685)+($L$4*C3685)))</f>
        <v>0.202139255480486</v>
      </c>
      <c r="M3685" s="31" t="n">
        <f aca="false">(F3685)*(L3685)+(1-F3685)*(1-L3685)</f>
        <v>0.202139255480486</v>
      </c>
      <c r="N3685" s="31" t="n">
        <f aca="false">IF(B3685=1,LN(M3685),0)</f>
        <v>0</v>
      </c>
      <c r="O3685" s="42" t="n">
        <f aca="false">K3685</f>
        <v>0.77316</v>
      </c>
      <c r="P3685" s="43" t="n">
        <f aca="false">1/(1+EXP($P$2+($P$3*O3685)+($P$4*C3685)))</f>
        <v>0.99541696570189</v>
      </c>
      <c r="Q3685" s="42" t="n">
        <f aca="false">(F3685)*(P3685)+(1-F3685)*(1-P3685)</f>
        <v>0.99541696570189</v>
      </c>
      <c r="R3685" s="42" t="n">
        <f aca="false">IF(B3685&lt;&gt;1,LN(Q3685),0)</f>
        <v>-0.0045935685981602</v>
      </c>
    </row>
    <row r="3686" customFormat="false" ht="13" hidden="false" customHeight="false" outlineLevel="0" collapsed="false">
      <c r="A3686" s="18" t="n">
        <v>3677</v>
      </c>
      <c r="B3686" s="41" t="n">
        <v>0</v>
      </c>
      <c r="C3686" s="18" t="n">
        <v>14</v>
      </c>
      <c r="D3686" s="19" t="n">
        <v>19530</v>
      </c>
      <c r="E3686" s="19" t="n">
        <v>273414</v>
      </c>
      <c r="F3686" s="18" t="n">
        <v>1</v>
      </c>
      <c r="G3686" s="20" t="n">
        <f aca="false">($E$2-D3686)/$E$2</f>
        <v>0.2188</v>
      </c>
      <c r="H3686" s="19" t="n">
        <f aca="false">D3686-$E$3</f>
        <v>4530</v>
      </c>
      <c r="I3686" s="18" t="n">
        <f aca="false">F3686*C3686</f>
        <v>14</v>
      </c>
      <c r="J3686" s="19" t="n">
        <f aca="false">H3686*I3686</f>
        <v>63420</v>
      </c>
      <c r="K3686" s="29" t="n">
        <f aca="false">D3686/$E$2</f>
        <v>0.7812</v>
      </c>
      <c r="L3686" s="30" t="n">
        <f aca="false">1/(1+EXP($L$2+($L$3*K3686)+($L$4*C3686)))</f>
        <v>0.225187127675242</v>
      </c>
      <c r="M3686" s="31" t="n">
        <f aca="false">(F3686)*(L3686)+(1-F3686)*(1-L3686)</f>
        <v>0.225187127675242</v>
      </c>
      <c r="N3686" s="31" t="n">
        <f aca="false">IF(B3686=1,LN(M3686),0)</f>
        <v>0</v>
      </c>
      <c r="O3686" s="42" t="n">
        <f aca="false">K3686</f>
        <v>0.7812</v>
      </c>
      <c r="P3686" s="43" t="n">
        <f aca="false">1/(1+EXP($P$2+($P$3*O3686)+($P$4*C3686)))</f>
        <v>0.994212447360698</v>
      </c>
      <c r="Q3686" s="42" t="n">
        <f aca="false">(F3686)*(P3686)+(1-F3686)*(1-P3686)</f>
        <v>0.994212447360698</v>
      </c>
      <c r="R3686" s="42" t="n">
        <f aca="false">IF(B3686&lt;&gt;1,LN(Q3686),0)</f>
        <v>-0.00580436542337677</v>
      </c>
    </row>
    <row r="3687" customFormat="false" ht="13" hidden="false" customHeight="false" outlineLevel="0" collapsed="false">
      <c r="A3687" s="18" t="n">
        <v>3678</v>
      </c>
      <c r="B3687" s="41" t="n">
        <v>0</v>
      </c>
      <c r="C3687" s="18" t="n">
        <v>25</v>
      </c>
      <c r="D3687" s="19" t="n">
        <v>15134</v>
      </c>
      <c r="E3687" s="19" t="n">
        <v>378347</v>
      </c>
      <c r="F3687" s="18" t="n">
        <v>1</v>
      </c>
      <c r="G3687" s="20" t="n">
        <f aca="false">($E$2-D3687)/$E$2</f>
        <v>0.39464</v>
      </c>
      <c r="H3687" s="19" t="n">
        <f aca="false">D3687-$E$3</f>
        <v>134</v>
      </c>
      <c r="I3687" s="18" t="n">
        <f aca="false">F3687*C3687</f>
        <v>25</v>
      </c>
      <c r="J3687" s="19" t="n">
        <f aca="false">H3687*I3687</f>
        <v>3350</v>
      </c>
      <c r="K3687" s="29" t="n">
        <f aca="false">D3687/$E$2</f>
        <v>0.60536</v>
      </c>
      <c r="L3687" s="30" t="n">
        <f aca="false">1/(1+EXP($L$2+($L$3*K3687)+($L$4*C3687)))</f>
        <v>0.87684714212807</v>
      </c>
      <c r="M3687" s="31" t="n">
        <f aca="false">(F3687)*(L3687)+(1-F3687)*(1-L3687)</f>
        <v>0.87684714212807</v>
      </c>
      <c r="N3687" s="31" t="n">
        <f aca="false">IF(B3687=1,LN(M3687),0)</f>
        <v>0</v>
      </c>
      <c r="O3687" s="42" t="n">
        <f aca="false">K3687</f>
        <v>0.60536</v>
      </c>
      <c r="P3687" s="43" t="n">
        <f aca="false">1/(1+EXP($P$2+($P$3*O3687)+($P$4*C3687)))</f>
        <v>0.999947311919486</v>
      </c>
      <c r="Q3687" s="42" t="n">
        <f aca="false">(F3687)*(P3687)+(1-F3687)*(1-P3687)</f>
        <v>0.999947311919486</v>
      </c>
      <c r="R3687" s="42" t="n">
        <f aca="false">IF(B3687&lt;&gt;1,LN(Q3687),0)</f>
        <v>-5.26894685800666E-005</v>
      </c>
    </row>
    <row r="3688" customFormat="false" ht="13" hidden="false" customHeight="false" outlineLevel="0" collapsed="false">
      <c r="A3688" s="18" t="n">
        <v>3679</v>
      </c>
      <c r="B3688" s="41" t="n">
        <v>0</v>
      </c>
      <c r="C3688" s="18" t="n">
        <v>20</v>
      </c>
      <c r="D3688" s="19" t="n">
        <v>18656</v>
      </c>
      <c r="E3688" s="19" t="n">
        <v>373118</v>
      </c>
      <c r="F3688" s="18" t="n">
        <v>1</v>
      </c>
      <c r="G3688" s="20" t="n">
        <f aca="false">($E$2-D3688)/$E$2</f>
        <v>0.25376</v>
      </c>
      <c r="H3688" s="19" t="n">
        <f aca="false">D3688-$E$3</f>
        <v>3656</v>
      </c>
      <c r="I3688" s="18" t="n">
        <f aca="false">F3688*C3688</f>
        <v>20</v>
      </c>
      <c r="J3688" s="19" t="n">
        <f aca="false">H3688*I3688</f>
        <v>73120</v>
      </c>
      <c r="K3688" s="29" t="n">
        <f aca="false">D3688/$E$2</f>
        <v>0.74624</v>
      </c>
      <c r="L3688" s="30" t="n">
        <f aca="false">1/(1+EXP($L$2+($L$3*K3688)+($L$4*C3688)))</f>
        <v>0.325855449261859</v>
      </c>
      <c r="M3688" s="31" t="n">
        <f aca="false">(F3688)*(L3688)+(1-F3688)*(1-L3688)</f>
        <v>0.325855449261859</v>
      </c>
      <c r="N3688" s="31" t="n">
        <f aca="false">IF(B3688=1,LN(M3688),0)</f>
        <v>0</v>
      </c>
      <c r="O3688" s="42" t="n">
        <f aca="false">K3688</f>
        <v>0.74624</v>
      </c>
      <c r="P3688" s="43" t="n">
        <f aca="false">1/(1+EXP($P$2+($P$3*O3688)+($P$4*C3688)))</f>
        <v>0.997740533269162</v>
      </c>
      <c r="Q3688" s="42" t="n">
        <f aca="false">(F3688)*(P3688)+(1-F3688)*(1-P3688)</f>
        <v>0.997740533269162</v>
      </c>
      <c r="R3688" s="42" t="n">
        <f aca="false">IF(B3688&lt;&gt;1,LN(Q3688),0)</f>
        <v>-0.00226202317732133</v>
      </c>
    </row>
    <row r="3689" customFormat="false" ht="13" hidden="false" customHeight="false" outlineLevel="0" collapsed="false">
      <c r="A3689" s="18" t="n">
        <v>3680</v>
      </c>
      <c r="B3689" s="41" t="n">
        <v>0</v>
      </c>
      <c r="C3689" s="18" t="n">
        <v>25</v>
      </c>
      <c r="D3689" s="19" t="n">
        <v>16503</v>
      </c>
      <c r="E3689" s="19" t="n">
        <v>412568</v>
      </c>
      <c r="F3689" s="18" t="n">
        <v>1</v>
      </c>
      <c r="G3689" s="20" t="n">
        <f aca="false">($E$2-D3689)/$E$2</f>
        <v>0.33988</v>
      </c>
      <c r="H3689" s="19" t="n">
        <f aca="false">D3689-$E$3</f>
        <v>1503</v>
      </c>
      <c r="I3689" s="18" t="n">
        <f aca="false">F3689*C3689</f>
        <v>25</v>
      </c>
      <c r="J3689" s="19" t="n">
        <f aca="false">H3689*I3689</f>
        <v>37575</v>
      </c>
      <c r="K3689" s="29" t="n">
        <f aca="false">D3689/$E$2</f>
        <v>0.66012</v>
      </c>
      <c r="L3689" s="30" t="n">
        <f aca="false">1/(1+EXP($L$2+($L$3*K3689)+($L$4*C3689)))</f>
        <v>0.70108959355686</v>
      </c>
      <c r="M3689" s="31" t="n">
        <f aca="false">(F3689)*(L3689)+(1-F3689)*(1-L3689)</f>
        <v>0.70108959355686</v>
      </c>
      <c r="N3689" s="31" t="n">
        <f aca="false">IF(B3689=1,LN(M3689),0)</f>
        <v>0</v>
      </c>
      <c r="O3689" s="42" t="n">
        <f aca="false">K3689</f>
        <v>0.66012</v>
      </c>
      <c r="P3689" s="43" t="n">
        <f aca="false">1/(1+EXP($P$2+($P$3*O3689)+($P$4*C3689)))</f>
        <v>0.99977376962592</v>
      </c>
      <c r="Q3689" s="42" t="n">
        <f aca="false">(F3689)*(P3689)+(1-F3689)*(1-P3689)</f>
        <v>0.99977376962592</v>
      </c>
      <c r="R3689" s="42" t="n">
        <f aca="false">IF(B3689&lt;&gt;1,LN(Q3689),0)</f>
        <v>-0.000226255968031331</v>
      </c>
    </row>
    <row r="3690" customFormat="false" ht="13" hidden="false" customHeight="false" outlineLevel="0" collapsed="false">
      <c r="A3690" s="18" t="n">
        <v>3681</v>
      </c>
      <c r="B3690" s="41" t="n">
        <v>0</v>
      </c>
      <c r="C3690" s="18" t="n">
        <v>11</v>
      </c>
      <c r="D3690" s="19" t="n">
        <v>21827</v>
      </c>
      <c r="E3690" s="19" t="n">
        <v>240101</v>
      </c>
      <c r="F3690" s="18" t="n">
        <v>1</v>
      </c>
      <c r="G3690" s="20" t="n">
        <f aca="false">($E$2-D3690)/$E$2</f>
        <v>0.12692</v>
      </c>
      <c r="H3690" s="19" t="n">
        <f aca="false">D3690-$E$3</f>
        <v>6827</v>
      </c>
      <c r="I3690" s="18" t="n">
        <f aca="false">F3690*C3690</f>
        <v>11</v>
      </c>
      <c r="J3690" s="19" t="n">
        <f aca="false">H3690*I3690</f>
        <v>75097</v>
      </c>
      <c r="K3690" s="29" t="n">
        <f aca="false">D3690/$E$2</f>
        <v>0.87308</v>
      </c>
      <c r="L3690" s="30" t="n">
        <f aca="false">1/(1+EXP($L$2+($L$3*K3690)+($L$4*C3690)))</f>
        <v>0.0474841529409419</v>
      </c>
      <c r="M3690" s="31" t="n">
        <f aca="false">(F3690)*(L3690)+(1-F3690)*(1-L3690)</f>
        <v>0.0474841529409419</v>
      </c>
      <c r="N3690" s="31" t="n">
        <f aca="false">IF(B3690=1,LN(M3690),0)</f>
        <v>0</v>
      </c>
      <c r="O3690" s="42" t="n">
        <f aca="false">K3690</f>
        <v>0.87308</v>
      </c>
      <c r="P3690" s="43" t="n">
        <f aca="false">1/(1+EXP($P$2+($P$3*O3690)+($P$4*C3690)))</f>
        <v>0.936681083016521</v>
      </c>
      <c r="Q3690" s="42" t="n">
        <f aca="false">(F3690)*(P3690)+(1-F3690)*(1-P3690)</f>
        <v>0.936681083016521</v>
      </c>
      <c r="R3690" s="42" t="n">
        <f aca="false">IF(B3690&lt;&gt;1,LN(Q3690),0)</f>
        <v>-0.065412414320056</v>
      </c>
    </row>
    <row r="3691" customFormat="false" ht="13" hidden="false" customHeight="false" outlineLevel="0" collapsed="false">
      <c r="A3691" s="18" t="n">
        <v>3682</v>
      </c>
      <c r="B3691" s="41" t="n">
        <v>0</v>
      </c>
      <c r="C3691" s="18" t="n">
        <v>15</v>
      </c>
      <c r="D3691" s="19" t="n">
        <v>18056</v>
      </c>
      <c r="E3691" s="19" t="n">
        <v>270837</v>
      </c>
      <c r="F3691" s="18" t="n">
        <v>1</v>
      </c>
      <c r="G3691" s="20" t="n">
        <f aca="false">($E$2-D3691)/$E$2</f>
        <v>0.27776</v>
      </c>
      <c r="H3691" s="19" t="n">
        <f aca="false">D3691-$E$3</f>
        <v>3056</v>
      </c>
      <c r="I3691" s="18" t="n">
        <f aca="false">F3691*C3691</f>
        <v>15</v>
      </c>
      <c r="J3691" s="19" t="n">
        <f aca="false">H3691*I3691</f>
        <v>45840</v>
      </c>
      <c r="K3691" s="29" t="n">
        <f aca="false">D3691/$E$2</f>
        <v>0.72224</v>
      </c>
      <c r="L3691" s="30" t="n">
        <f aca="false">1/(1+EXP($L$2+($L$3*K3691)+($L$4*C3691)))</f>
        <v>0.481638919781302</v>
      </c>
      <c r="M3691" s="31" t="n">
        <f aca="false">(F3691)*(L3691)+(1-F3691)*(1-L3691)</f>
        <v>0.481638919781302</v>
      </c>
      <c r="N3691" s="31" t="n">
        <f aca="false">IF(B3691=1,LN(M3691),0)</f>
        <v>0</v>
      </c>
      <c r="O3691" s="42" t="n">
        <f aca="false">K3691</f>
        <v>0.72224</v>
      </c>
      <c r="P3691" s="43" t="n">
        <f aca="false">1/(1+EXP($P$2+($P$3*O3691)+($P$4*C3691)))</f>
        <v>0.998792074984555</v>
      </c>
      <c r="Q3691" s="42" t="n">
        <f aca="false">(F3691)*(P3691)+(1-F3691)*(1-P3691)</f>
        <v>0.998792074984555</v>
      </c>
      <c r="R3691" s="42" t="n">
        <f aca="false">IF(B3691&lt;&gt;1,LN(Q3691),0)</f>
        <v>-0.00120865514488675</v>
      </c>
    </row>
    <row r="3692" customFormat="false" ht="13" hidden="false" customHeight="false" outlineLevel="0" collapsed="false">
      <c r="A3692" s="18" t="n">
        <v>3683</v>
      </c>
      <c r="B3692" s="41" t="n">
        <v>0</v>
      </c>
      <c r="C3692" s="18" t="n">
        <v>21</v>
      </c>
      <c r="D3692" s="19" t="n">
        <v>20712</v>
      </c>
      <c r="E3692" s="19" t="n">
        <v>434942</v>
      </c>
      <c r="F3692" s="18" t="n">
        <v>1</v>
      </c>
      <c r="G3692" s="20" t="n">
        <f aca="false">($E$2-D3692)/$E$2</f>
        <v>0.17152</v>
      </c>
      <c r="H3692" s="19" t="n">
        <f aca="false">D3692-$E$3</f>
        <v>5712</v>
      </c>
      <c r="I3692" s="18" t="n">
        <f aca="false">F3692*C3692</f>
        <v>21</v>
      </c>
      <c r="J3692" s="19" t="n">
        <f aca="false">H3692*I3692</f>
        <v>119952</v>
      </c>
      <c r="K3692" s="29" t="n">
        <f aca="false">D3692/$E$2</f>
        <v>0.82848</v>
      </c>
      <c r="L3692" s="30" t="n">
        <f aca="false">1/(1+EXP($L$2+($L$3*K3692)+($L$4*C3692)))</f>
        <v>0.0810616311272696</v>
      </c>
      <c r="M3692" s="31" t="n">
        <f aca="false">(F3692)*(L3692)+(1-F3692)*(1-L3692)</f>
        <v>0.0810616311272696</v>
      </c>
      <c r="N3692" s="31" t="n">
        <f aca="false">IF(B3692=1,LN(M3692),0)</f>
        <v>0</v>
      </c>
      <c r="O3692" s="42" t="n">
        <f aca="false">K3692</f>
        <v>0.82848</v>
      </c>
      <c r="P3692" s="43" t="n">
        <f aca="false">1/(1+EXP($P$2+($P$3*O3692)+($P$4*C3692)))</f>
        <v>0.980237013178752</v>
      </c>
      <c r="Q3692" s="42" t="n">
        <f aca="false">(F3692)*(P3692)+(1-F3692)*(1-P3692)</f>
        <v>0.980237013178752</v>
      </c>
      <c r="R3692" s="42" t="n">
        <f aca="false">IF(B3692&lt;&gt;1,LN(Q3692),0)</f>
        <v>-0.0199608863761604</v>
      </c>
    </row>
    <row r="3693" customFormat="false" ht="13" hidden="false" customHeight="false" outlineLevel="0" collapsed="false">
      <c r="A3693" s="18" t="n">
        <v>3684</v>
      </c>
      <c r="B3693" s="41" t="n">
        <v>0</v>
      </c>
      <c r="C3693" s="18" t="n">
        <v>25</v>
      </c>
      <c r="D3693" s="19" t="n">
        <v>22500</v>
      </c>
      <c r="E3693" s="19" t="n">
        <v>562489</v>
      </c>
      <c r="F3693" s="18" t="n">
        <v>1</v>
      </c>
      <c r="G3693" s="20" t="n">
        <f aca="false">($E$2-D3693)/$E$2</f>
        <v>0.1</v>
      </c>
      <c r="H3693" s="19" t="n">
        <f aca="false">D3693-$E$3</f>
        <v>7500</v>
      </c>
      <c r="I3693" s="18" t="n">
        <f aca="false">F3693*C3693</f>
        <v>25</v>
      </c>
      <c r="J3693" s="19" t="n">
        <f aca="false">H3693*I3693</f>
        <v>187500</v>
      </c>
      <c r="K3693" s="29" t="n">
        <f aca="false">D3693/$E$2</f>
        <v>0.9</v>
      </c>
      <c r="L3693" s="30" t="n">
        <f aca="false">1/(1+EXP($L$2+($L$3*K3693)+($L$4*C3693)))</f>
        <v>0.0177797293384234</v>
      </c>
      <c r="M3693" s="31" t="n">
        <f aca="false">(F3693)*(L3693)+(1-F3693)*(1-L3693)</f>
        <v>0.0177797293384234</v>
      </c>
      <c r="N3693" s="31" t="n">
        <f aca="false">IF(B3693=1,LN(M3693),0)</f>
        <v>0</v>
      </c>
      <c r="O3693" s="42" t="n">
        <f aca="false">K3693</f>
        <v>0.9</v>
      </c>
      <c r="P3693" s="43" t="n">
        <f aca="false">1/(1+EXP($P$2+($P$3*O3693)+($P$4*C3693)))</f>
        <v>0.881817914045043</v>
      </c>
      <c r="Q3693" s="42" t="n">
        <f aca="false">(F3693)*(P3693)+(1-F3693)*(1-P3693)</f>
        <v>0.881817914045043</v>
      </c>
      <c r="R3693" s="42" t="n">
        <f aca="false">IF(B3693&lt;&gt;1,LN(Q3693),0)</f>
        <v>-0.12576969094934</v>
      </c>
    </row>
    <row r="3694" customFormat="false" ht="13" hidden="false" customHeight="false" outlineLevel="0" collapsed="false">
      <c r="A3694" s="18" t="n">
        <v>3685</v>
      </c>
      <c r="B3694" s="41" t="n">
        <v>0</v>
      </c>
      <c r="C3694" s="18" t="n">
        <v>17</v>
      </c>
      <c r="D3694" s="19" t="n">
        <v>18867</v>
      </c>
      <c r="E3694" s="19" t="n">
        <v>320731</v>
      </c>
      <c r="F3694" s="18" t="n">
        <v>1</v>
      </c>
      <c r="G3694" s="20" t="n">
        <f aca="false">($E$2-D3694)/$E$2</f>
        <v>0.24532</v>
      </c>
      <c r="H3694" s="19" t="n">
        <f aca="false">D3694-$E$3</f>
        <v>3867</v>
      </c>
      <c r="I3694" s="18" t="n">
        <f aca="false">F3694*C3694</f>
        <v>17</v>
      </c>
      <c r="J3694" s="19" t="n">
        <f aca="false">H3694*I3694</f>
        <v>65739</v>
      </c>
      <c r="K3694" s="29" t="n">
        <f aca="false">D3694/$E$2</f>
        <v>0.75468</v>
      </c>
      <c r="L3694" s="30" t="n">
        <f aca="false">1/(1+EXP($L$2+($L$3*K3694)+($L$4*C3694)))</f>
        <v>0.310447385557969</v>
      </c>
      <c r="M3694" s="31" t="n">
        <f aca="false">(F3694)*(L3694)+(1-F3694)*(1-L3694)</f>
        <v>0.310447385557969</v>
      </c>
      <c r="N3694" s="31" t="n">
        <f aca="false">IF(B3694=1,LN(M3694),0)</f>
        <v>0</v>
      </c>
      <c r="O3694" s="42" t="n">
        <f aca="false">K3694</f>
        <v>0.75468</v>
      </c>
      <c r="P3694" s="43" t="n">
        <f aca="false">1/(1+EXP($P$2+($P$3*O3694)+($P$4*C3694)))</f>
        <v>0.997153703162027</v>
      </c>
      <c r="Q3694" s="42" t="n">
        <f aca="false">(F3694)*(P3694)+(1-F3694)*(1-P3694)</f>
        <v>0.997153703162027</v>
      </c>
      <c r="R3694" s="42" t="n">
        <f aca="false">IF(B3694&lt;&gt;1,LN(Q3694),0)</f>
        <v>-0.00285035524359837</v>
      </c>
    </row>
    <row r="3695" customFormat="false" ht="13" hidden="false" customHeight="false" outlineLevel="0" collapsed="false">
      <c r="A3695" s="18" t="n">
        <v>3686</v>
      </c>
      <c r="B3695" s="41" t="n">
        <v>0</v>
      </c>
      <c r="C3695" s="18" t="n">
        <v>37</v>
      </c>
      <c r="D3695" s="19" t="n">
        <v>19558</v>
      </c>
      <c r="E3695" s="19" t="n">
        <v>723643</v>
      </c>
      <c r="F3695" s="18" t="n">
        <v>1</v>
      </c>
      <c r="G3695" s="20" t="n">
        <f aca="false">($E$2-D3695)/$E$2</f>
        <v>0.21768</v>
      </c>
      <c r="H3695" s="19" t="n">
        <f aca="false">D3695-$E$3</f>
        <v>4558</v>
      </c>
      <c r="I3695" s="18" t="n">
        <f aca="false">F3695*C3695</f>
        <v>37</v>
      </c>
      <c r="J3695" s="19" t="n">
        <f aca="false">H3695*I3695</f>
        <v>168646</v>
      </c>
      <c r="K3695" s="29" t="n">
        <f aca="false">D3695/$E$2</f>
        <v>0.78232</v>
      </c>
      <c r="L3695" s="30" t="n">
        <f aca="false">1/(1+EXP($L$2+($L$3*K3695)+($L$4*C3695)))</f>
        <v>0.116511462555926</v>
      </c>
      <c r="M3695" s="31" t="n">
        <f aca="false">(F3695)*(L3695)+(1-F3695)*(1-L3695)</f>
        <v>0.116511462555926</v>
      </c>
      <c r="N3695" s="31" t="n">
        <f aca="false">IF(B3695=1,LN(M3695),0)</f>
        <v>0</v>
      </c>
      <c r="O3695" s="42" t="n">
        <f aca="false">K3695</f>
        <v>0.78232</v>
      </c>
      <c r="P3695" s="43" t="n">
        <f aca="false">1/(1+EXP($P$2+($P$3*O3695)+($P$4*C3695)))</f>
        <v>0.994342226216275</v>
      </c>
      <c r="Q3695" s="42" t="n">
        <f aca="false">(F3695)*(P3695)+(1-F3695)*(1-P3695)</f>
        <v>0.994342226216275</v>
      </c>
      <c r="R3695" s="42" t="n">
        <f aca="false">IF(B3695&lt;&gt;1,LN(Q3695),0)</f>
        <v>-0.00567383961235857</v>
      </c>
    </row>
    <row r="3696" customFormat="false" ht="13" hidden="false" customHeight="false" outlineLevel="0" collapsed="false">
      <c r="A3696" s="18" t="n">
        <v>3687</v>
      </c>
      <c r="B3696" s="41" t="n">
        <v>0</v>
      </c>
      <c r="C3696" s="18" t="n">
        <v>16</v>
      </c>
      <c r="D3696" s="19" t="n">
        <v>15342</v>
      </c>
      <c r="E3696" s="19" t="n">
        <v>245476</v>
      </c>
      <c r="F3696" s="18" t="n">
        <v>1</v>
      </c>
      <c r="G3696" s="20" t="n">
        <f aca="false">($E$2-D3696)/$E$2</f>
        <v>0.38632</v>
      </c>
      <c r="H3696" s="19" t="n">
        <f aca="false">D3696-$E$3</f>
        <v>342</v>
      </c>
      <c r="I3696" s="18" t="n">
        <f aca="false">F3696*C3696</f>
        <v>16</v>
      </c>
      <c r="J3696" s="19" t="n">
        <f aca="false">H3696*I3696</f>
        <v>5472</v>
      </c>
      <c r="K3696" s="29" t="n">
        <f aca="false">D3696/$E$2</f>
        <v>0.61368</v>
      </c>
      <c r="L3696" s="30" t="n">
        <f aca="false">1/(1+EXP($L$2+($L$3*K3696)+($L$4*C3696)))</f>
        <v>0.890369017141435</v>
      </c>
      <c r="M3696" s="31" t="n">
        <f aca="false">(F3696)*(L3696)+(1-F3696)*(1-L3696)</f>
        <v>0.890369017141435</v>
      </c>
      <c r="N3696" s="31" t="n">
        <f aca="false">IF(B3696=1,LN(M3696),0)</f>
        <v>0</v>
      </c>
      <c r="O3696" s="42" t="n">
        <f aca="false">K3696</f>
        <v>0.61368</v>
      </c>
      <c r="P3696" s="43" t="n">
        <f aca="false">1/(1+EXP($P$2+($P$3*O3696)+($P$4*C3696)))</f>
        <v>0.999932886478105</v>
      </c>
      <c r="Q3696" s="42" t="n">
        <f aca="false">(F3696)*(P3696)+(1-F3696)*(1-P3696)</f>
        <v>0.999932886478105</v>
      </c>
      <c r="R3696" s="42" t="n">
        <f aca="false">IF(B3696&lt;&gt;1,LN(Q3696),0)</f>
        <v>-6.71157741085483E-005</v>
      </c>
    </row>
    <row r="3697" customFormat="false" ht="13" hidden="false" customHeight="false" outlineLevel="0" collapsed="false">
      <c r="A3697" s="18" t="n">
        <v>3688</v>
      </c>
      <c r="B3697" s="41" t="n">
        <v>0</v>
      </c>
      <c r="C3697" s="18" t="n">
        <v>19</v>
      </c>
      <c r="D3697" s="19" t="n">
        <v>20280</v>
      </c>
      <c r="E3697" s="19" t="n">
        <v>385320</v>
      </c>
      <c r="F3697" s="18" t="n">
        <v>1</v>
      </c>
      <c r="G3697" s="20" t="n">
        <f aca="false">($E$2-D3697)/$E$2</f>
        <v>0.1888</v>
      </c>
      <c r="H3697" s="19" t="n">
        <f aca="false">D3697-$E$3</f>
        <v>5280</v>
      </c>
      <c r="I3697" s="18" t="n">
        <f aca="false">F3697*C3697</f>
        <v>19</v>
      </c>
      <c r="J3697" s="19" t="n">
        <f aca="false">H3697*I3697</f>
        <v>100320</v>
      </c>
      <c r="K3697" s="29" t="n">
        <f aca="false">D3697/$E$2</f>
        <v>0.8112</v>
      </c>
      <c r="L3697" s="30" t="n">
        <f aca="false">1/(1+EXP($L$2+($L$3*K3697)+($L$4*C3697)))</f>
        <v>0.118066339675805</v>
      </c>
      <c r="M3697" s="31" t="n">
        <f aca="false">(F3697)*(L3697)+(1-F3697)*(1-L3697)</f>
        <v>0.118066339675805</v>
      </c>
      <c r="N3697" s="31" t="n">
        <f aca="false">IF(B3697=1,LN(M3697),0)</f>
        <v>0</v>
      </c>
      <c r="O3697" s="42" t="n">
        <f aca="false">K3697</f>
        <v>0.8112</v>
      </c>
      <c r="P3697" s="43" t="n">
        <f aca="false">1/(1+EXP($P$2+($P$3*O3697)+($P$4*C3697)))</f>
        <v>0.987373917604859</v>
      </c>
      <c r="Q3697" s="42" t="n">
        <f aca="false">(F3697)*(P3697)+(1-F3697)*(1-P3697)</f>
        <v>0.987373917604859</v>
      </c>
      <c r="R3697" s="42" t="n">
        <f aca="false">IF(B3697&lt;&gt;1,LN(Q3697),0)</f>
        <v>-0.0127064687332636</v>
      </c>
    </row>
    <row r="3698" customFormat="false" ht="13" hidden="false" customHeight="false" outlineLevel="0" collapsed="false">
      <c r="A3698" s="18" t="n">
        <v>3689</v>
      </c>
      <c r="B3698" s="41" t="n">
        <v>0</v>
      </c>
      <c r="C3698" s="18" t="n">
        <v>32</v>
      </c>
      <c r="D3698" s="19" t="n">
        <v>16558</v>
      </c>
      <c r="E3698" s="19" t="n">
        <v>529853</v>
      </c>
      <c r="F3698" s="18" t="n">
        <v>1</v>
      </c>
      <c r="G3698" s="20" t="n">
        <f aca="false">($E$2-D3698)/$E$2</f>
        <v>0.33768</v>
      </c>
      <c r="H3698" s="19" t="n">
        <f aca="false">D3698-$E$3</f>
        <v>1558</v>
      </c>
      <c r="I3698" s="18" t="n">
        <f aca="false">F3698*C3698</f>
        <v>32</v>
      </c>
      <c r="J3698" s="19" t="n">
        <f aca="false">H3698*I3698</f>
        <v>49856</v>
      </c>
      <c r="K3698" s="29" t="n">
        <f aca="false">D3698/$E$2</f>
        <v>0.66232</v>
      </c>
      <c r="L3698" s="30" t="n">
        <f aca="false">1/(1+EXP($L$2+($L$3*K3698)+($L$4*C3698)))</f>
        <v>0.639754173859366</v>
      </c>
      <c r="M3698" s="31" t="n">
        <f aca="false">(F3698)*(L3698)+(1-F3698)*(1-L3698)</f>
        <v>0.639754173859366</v>
      </c>
      <c r="N3698" s="31" t="n">
        <f aca="false">IF(B3698=1,LN(M3698),0)</f>
        <v>0</v>
      </c>
      <c r="O3698" s="42" t="n">
        <f aca="false">K3698</f>
        <v>0.66232</v>
      </c>
      <c r="P3698" s="43" t="n">
        <f aca="false">1/(1+EXP($P$2+($P$3*O3698)+($P$4*C3698)))</f>
        <v>0.999763941571225</v>
      </c>
      <c r="Q3698" s="42" t="n">
        <f aca="false">(F3698)*(P3698)+(1-F3698)*(1-P3698)</f>
        <v>0.999763941571225</v>
      </c>
      <c r="R3698" s="42" t="n">
        <f aca="false">IF(B3698&lt;&gt;1,LN(Q3698),0)</f>
        <v>-0.000236086294951291</v>
      </c>
    </row>
    <row r="3699" customFormat="false" ht="13" hidden="false" customHeight="false" outlineLevel="0" collapsed="false">
      <c r="A3699" s="18" t="n">
        <v>3690</v>
      </c>
      <c r="B3699" s="41" t="n">
        <v>0</v>
      </c>
      <c r="C3699" s="18" t="n">
        <v>11</v>
      </c>
      <c r="D3699" s="19" t="n">
        <v>17757</v>
      </c>
      <c r="E3699" s="19" t="n">
        <v>195325</v>
      </c>
      <c r="F3699" s="18" t="n">
        <v>1</v>
      </c>
      <c r="G3699" s="20" t="n">
        <f aca="false">($E$2-D3699)/$E$2</f>
        <v>0.28972</v>
      </c>
      <c r="H3699" s="19" t="n">
        <f aca="false">D3699-$E$3</f>
        <v>2757</v>
      </c>
      <c r="I3699" s="18" t="n">
        <f aca="false">F3699*C3699</f>
        <v>11</v>
      </c>
      <c r="J3699" s="19" t="n">
        <f aca="false">H3699*I3699</f>
        <v>30327</v>
      </c>
      <c r="K3699" s="29" t="n">
        <f aca="false">D3699/$E$2</f>
        <v>0.71028</v>
      </c>
      <c r="L3699" s="30" t="n">
        <f aca="false">1/(1+EXP($L$2+($L$3*K3699)+($L$4*C3699)))</f>
        <v>0.575058858034121</v>
      </c>
      <c r="M3699" s="31" t="n">
        <f aca="false">(F3699)*(L3699)+(1-F3699)*(1-L3699)</f>
        <v>0.575058858034121</v>
      </c>
      <c r="N3699" s="31" t="n">
        <f aca="false">IF(B3699=1,LN(M3699),0)</f>
        <v>0</v>
      </c>
      <c r="O3699" s="42" t="n">
        <f aca="false">K3699</f>
        <v>0.71028</v>
      </c>
      <c r="P3699" s="43" t="n">
        <f aca="false">1/(1+EXP($P$2+($P$3*O3699)+($P$4*C3699)))</f>
        <v>0.999113006624932</v>
      </c>
      <c r="Q3699" s="42" t="n">
        <f aca="false">(F3699)*(P3699)+(1-F3699)*(1-P3699)</f>
        <v>0.999113006624932</v>
      </c>
      <c r="R3699" s="42" t="n">
        <f aca="false">IF(B3699&lt;&gt;1,LN(Q3699),0)</f>
        <v>-0.000887386986463199</v>
      </c>
    </row>
    <row r="3700" customFormat="false" ht="13" hidden="false" customHeight="false" outlineLevel="0" collapsed="false">
      <c r="A3700" s="18" t="n">
        <v>3691</v>
      </c>
      <c r="B3700" s="41" t="n">
        <v>0</v>
      </c>
      <c r="C3700" s="18" t="n">
        <v>18</v>
      </c>
      <c r="D3700" s="19" t="n">
        <v>16540</v>
      </c>
      <c r="E3700" s="19" t="n">
        <v>297725</v>
      </c>
      <c r="F3700" s="18" t="n">
        <v>1</v>
      </c>
      <c r="G3700" s="20" t="n">
        <f aca="false">($E$2-D3700)/$E$2</f>
        <v>0.3384</v>
      </c>
      <c r="H3700" s="19" t="n">
        <f aca="false">D3700-$E$3</f>
        <v>1540</v>
      </c>
      <c r="I3700" s="18" t="n">
        <f aca="false">F3700*C3700</f>
        <v>18</v>
      </c>
      <c r="J3700" s="19" t="n">
        <f aca="false">H3700*I3700</f>
        <v>27720</v>
      </c>
      <c r="K3700" s="29" t="n">
        <f aca="false">D3700/$E$2</f>
        <v>0.6616</v>
      </c>
      <c r="L3700" s="30" t="n">
        <f aca="false">1/(1+EXP($L$2+($L$3*K3700)+($L$4*C3700)))</f>
        <v>0.741937614390667</v>
      </c>
      <c r="M3700" s="31" t="n">
        <f aca="false">(F3700)*(L3700)+(1-F3700)*(1-L3700)</f>
        <v>0.741937614390667</v>
      </c>
      <c r="N3700" s="31" t="n">
        <f aca="false">IF(B3700=1,LN(M3700),0)</f>
        <v>0</v>
      </c>
      <c r="O3700" s="42" t="n">
        <f aca="false">K3700</f>
        <v>0.6616</v>
      </c>
      <c r="P3700" s="43" t="n">
        <f aca="false">1/(1+EXP($P$2+($P$3*O3700)+($P$4*C3700)))</f>
        <v>0.99976088559306</v>
      </c>
      <c r="Q3700" s="42" t="n">
        <f aca="false">(F3700)*(P3700)+(1-F3700)*(1-P3700)</f>
        <v>0.99976088559306</v>
      </c>
      <c r="R3700" s="42" t="n">
        <f aca="false">IF(B3700&lt;&gt;1,LN(Q3700),0)</f>
        <v>-0.000239142999347265</v>
      </c>
    </row>
    <row r="3701" customFormat="false" ht="13" hidden="false" customHeight="false" outlineLevel="0" collapsed="false">
      <c r="A3701" s="18" t="n">
        <v>3692</v>
      </c>
      <c r="B3701" s="41" t="n">
        <v>0</v>
      </c>
      <c r="C3701" s="18" t="n">
        <v>30</v>
      </c>
      <c r="D3701" s="19" t="n">
        <v>20375</v>
      </c>
      <c r="E3701" s="19" t="n">
        <v>611264</v>
      </c>
      <c r="F3701" s="18" t="n">
        <v>1</v>
      </c>
      <c r="G3701" s="20" t="n">
        <f aca="false">($E$2-D3701)/$E$2</f>
        <v>0.185</v>
      </c>
      <c r="H3701" s="19" t="n">
        <f aca="false">D3701-$E$3</f>
        <v>5375</v>
      </c>
      <c r="I3701" s="18" t="n">
        <f aca="false">F3701*C3701</f>
        <v>30</v>
      </c>
      <c r="J3701" s="19" t="n">
        <f aca="false">H3701*I3701</f>
        <v>161250</v>
      </c>
      <c r="K3701" s="29" t="n">
        <f aca="false">D3701/$E$2</f>
        <v>0.815</v>
      </c>
      <c r="L3701" s="30" t="n">
        <f aca="false">1/(1+EXP($L$2+($L$3*K3701)+($L$4*C3701)))</f>
        <v>0.0790747485089286</v>
      </c>
      <c r="M3701" s="31" t="n">
        <f aca="false">(F3701)*(L3701)+(1-F3701)*(1-L3701)</f>
        <v>0.0790747485089286</v>
      </c>
      <c r="N3701" s="31" t="n">
        <f aca="false">IF(B3701=1,LN(M3701),0)</f>
        <v>0</v>
      </c>
      <c r="O3701" s="42" t="n">
        <f aca="false">K3701</f>
        <v>0.815</v>
      </c>
      <c r="P3701" s="43" t="n">
        <f aca="false">1/(1+EXP($P$2+($P$3*O3701)+($P$4*C3701)))</f>
        <v>0.986390957444929</v>
      </c>
      <c r="Q3701" s="42" t="n">
        <f aca="false">(F3701)*(P3701)+(1-F3701)*(1-P3701)</f>
        <v>0.986390957444929</v>
      </c>
      <c r="R3701" s="42" t="n">
        <f aca="false">IF(B3701&lt;&gt;1,LN(Q3701),0)</f>
        <v>-0.0137024944034126</v>
      </c>
    </row>
    <row r="3702" customFormat="false" ht="13" hidden="false" customHeight="false" outlineLevel="0" collapsed="false">
      <c r="A3702" s="18" t="n">
        <v>3693</v>
      </c>
      <c r="B3702" s="41" t="n">
        <v>0</v>
      </c>
      <c r="C3702" s="18" t="n">
        <v>35</v>
      </c>
      <c r="D3702" s="19" t="n">
        <v>17254</v>
      </c>
      <c r="E3702" s="19" t="n">
        <v>603882</v>
      </c>
      <c r="F3702" s="18" t="n">
        <v>1</v>
      </c>
      <c r="G3702" s="20" t="n">
        <f aca="false">($E$2-D3702)/$E$2</f>
        <v>0.30984</v>
      </c>
      <c r="H3702" s="19" t="n">
        <f aca="false">D3702-$E$3</f>
        <v>2254</v>
      </c>
      <c r="I3702" s="18" t="n">
        <f aca="false">F3702*C3702</f>
        <v>35</v>
      </c>
      <c r="J3702" s="19" t="n">
        <f aca="false">H3702*I3702</f>
        <v>78890</v>
      </c>
      <c r="K3702" s="29" t="n">
        <f aca="false">D3702/$E$2</f>
        <v>0.69016</v>
      </c>
      <c r="L3702" s="30" t="n">
        <f aca="false">1/(1+EXP($L$2+($L$3*K3702)+($L$4*C3702)))</f>
        <v>0.477429145954485</v>
      </c>
      <c r="M3702" s="31" t="n">
        <f aca="false">(F3702)*(L3702)+(1-F3702)*(1-L3702)</f>
        <v>0.477429145954485</v>
      </c>
      <c r="N3702" s="31" t="n">
        <f aca="false">IF(B3702=1,LN(M3702),0)</f>
        <v>0</v>
      </c>
      <c r="O3702" s="42" t="n">
        <f aca="false">K3702</f>
        <v>0.69016</v>
      </c>
      <c r="P3702" s="43" t="n">
        <f aca="false">1/(1+EXP($P$2+($P$3*O3702)+($P$4*C3702)))</f>
        <v>0.999508298532288</v>
      </c>
      <c r="Q3702" s="42" t="n">
        <f aca="false">(F3702)*(P3702)+(1-F3702)*(1-P3702)</f>
        <v>0.999508298532288</v>
      </c>
      <c r="R3702" s="42" t="n">
        <f aca="false">IF(B3702&lt;&gt;1,LN(Q3702),0)</f>
        <v>-0.000491822392519284</v>
      </c>
    </row>
    <row r="3703" customFormat="false" ht="13" hidden="false" customHeight="false" outlineLevel="0" collapsed="false">
      <c r="A3703" s="18" t="n">
        <v>3694</v>
      </c>
      <c r="B3703" s="41" t="n">
        <v>0</v>
      </c>
      <c r="C3703" s="18" t="n">
        <v>24</v>
      </c>
      <c r="D3703" s="19" t="n">
        <v>20901</v>
      </c>
      <c r="E3703" s="19" t="n">
        <v>501635</v>
      </c>
      <c r="F3703" s="18" t="n">
        <v>1</v>
      </c>
      <c r="G3703" s="20" t="n">
        <f aca="false">($E$2-D3703)/$E$2</f>
        <v>0.16396</v>
      </c>
      <c r="H3703" s="19" t="n">
        <f aca="false">D3703-$E$3</f>
        <v>5901</v>
      </c>
      <c r="I3703" s="18" t="n">
        <f aca="false">F3703*C3703</f>
        <v>24</v>
      </c>
      <c r="J3703" s="19" t="n">
        <f aca="false">H3703*I3703</f>
        <v>141624</v>
      </c>
      <c r="K3703" s="29" t="n">
        <f aca="false">D3703/$E$2</f>
        <v>0.83604</v>
      </c>
      <c r="L3703" s="30" t="n">
        <f aca="false">1/(1+EXP($L$2+($L$3*K3703)+($L$4*C3703)))</f>
        <v>0.0640788500226849</v>
      </c>
      <c r="M3703" s="31" t="n">
        <f aca="false">(F3703)*(L3703)+(1-F3703)*(1-L3703)</f>
        <v>0.0640788500226849</v>
      </c>
      <c r="N3703" s="31" t="n">
        <f aca="false">IF(B3703=1,LN(M3703),0)</f>
        <v>0</v>
      </c>
      <c r="O3703" s="42" t="n">
        <f aca="false">K3703</f>
        <v>0.83604</v>
      </c>
      <c r="P3703" s="43" t="n">
        <f aca="false">1/(1+EXP($P$2+($P$3*O3703)+($P$4*C3703)))</f>
        <v>0.976099166596697</v>
      </c>
      <c r="Q3703" s="42" t="n">
        <f aca="false">(F3703)*(P3703)+(1-F3703)*(1-P3703)</f>
        <v>0.976099166596697</v>
      </c>
      <c r="R3703" s="42" t="n">
        <f aca="false">IF(B3703&lt;&gt;1,LN(Q3703),0)</f>
        <v>-0.0241910926109286</v>
      </c>
    </row>
    <row r="3704" customFormat="false" ht="13" hidden="false" customHeight="false" outlineLevel="0" collapsed="false">
      <c r="A3704" s="18" t="n">
        <v>3695</v>
      </c>
      <c r="B3704" s="41" t="n">
        <v>0</v>
      </c>
      <c r="C3704" s="18" t="n">
        <v>11</v>
      </c>
      <c r="D3704" s="19" t="n">
        <v>16202</v>
      </c>
      <c r="E3704" s="19" t="n">
        <v>178222</v>
      </c>
      <c r="F3704" s="18" t="n">
        <v>1</v>
      </c>
      <c r="G3704" s="20" t="n">
        <f aca="false">($E$2-D3704)/$E$2</f>
        <v>0.35192</v>
      </c>
      <c r="H3704" s="19" t="n">
        <f aca="false">D3704-$E$3</f>
        <v>1202</v>
      </c>
      <c r="I3704" s="18" t="n">
        <f aca="false">F3704*C3704</f>
        <v>11</v>
      </c>
      <c r="J3704" s="19" t="n">
        <f aca="false">H3704*I3704</f>
        <v>13222</v>
      </c>
      <c r="K3704" s="29" t="n">
        <f aca="false">D3704/$E$2</f>
        <v>0.64808</v>
      </c>
      <c r="L3704" s="30" t="n">
        <f aca="false">1/(1+EXP($L$2+($L$3*K3704)+($L$4*C3704)))</f>
        <v>0.826898440103739</v>
      </c>
      <c r="M3704" s="31" t="n">
        <f aca="false">(F3704)*(L3704)+(1-F3704)*(1-L3704)</f>
        <v>0.826898440103739</v>
      </c>
      <c r="N3704" s="31" t="n">
        <f aca="false">IF(B3704=1,LN(M3704),0)</f>
        <v>0</v>
      </c>
      <c r="O3704" s="42" t="n">
        <f aca="false">K3704</f>
        <v>0.64808</v>
      </c>
      <c r="P3704" s="43" t="n">
        <f aca="false">1/(1+EXP($P$2+($P$3*O3704)+($P$4*C3704)))</f>
        <v>0.999830438606891</v>
      </c>
      <c r="Q3704" s="42" t="n">
        <f aca="false">(F3704)*(P3704)+(1-F3704)*(1-P3704)</f>
        <v>0.999830438606891</v>
      </c>
      <c r="R3704" s="42" t="n">
        <f aca="false">IF(B3704&lt;&gt;1,LN(Q3704),0)</f>
        <v>-0.000169575770267555</v>
      </c>
    </row>
    <row r="3705" customFormat="false" ht="13" hidden="false" customHeight="false" outlineLevel="0" collapsed="false">
      <c r="A3705" s="18" t="n">
        <v>3696</v>
      </c>
      <c r="B3705" s="41" t="n">
        <v>0</v>
      </c>
      <c r="C3705" s="18" t="n">
        <v>24</v>
      </c>
      <c r="D3705" s="19" t="n">
        <v>15361</v>
      </c>
      <c r="E3705" s="19" t="n">
        <v>368665</v>
      </c>
      <c r="F3705" s="18" t="n">
        <v>1</v>
      </c>
      <c r="G3705" s="20" t="n">
        <f aca="false">($E$2-D3705)/$E$2</f>
        <v>0.38556</v>
      </c>
      <c r="H3705" s="19" t="n">
        <f aca="false">D3705-$E$3</f>
        <v>361</v>
      </c>
      <c r="I3705" s="18" t="n">
        <f aca="false">F3705*C3705</f>
        <v>24</v>
      </c>
      <c r="J3705" s="19" t="n">
        <f aca="false">H3705*I3705</f>
        <v>8664</v>
      </c>
      <c r="K3705" s="29" t="n">
        <f aca="false">D3705/$E$2</f>
        <v>0.61444</v>
      </c>
      <c r="L3705" s="30" t="n">
        <f aca="false">1/(1+EXP($L$2+($L$3*K3705)+($L$4*C3705)))</f>
        <v>0.859621832690566</v>
      </c>
      <c r="M3705" s="31" t="n">
        <f aca="false">(F3705)*(L3705)+(1-F3705)*(1-L3705)</f>
        <v>0.859621832690566</v>
      </c>
      <c r="N3705" s="31" t="n">
        <f aca="false">IF(B3705=1,LN(M3705),0)</f>
        <v>0</v>
      </c>
      <c r="O3705" s="42" t="n">
        <f aca="false">K3705</f>
        <v>0.61444</v>
      </c>
      <c r="P3705" s="43" t="n">
        <f aca="false">1/(1+EXP($P$2+($P$3*O3705)+($P$4*C3705)))</f>
        <v>0.999932757189433</v>
      </c>
      <c r="Q3705" s="42" t="n">
        <f aca="false">(F3705)*(P3705)+(1-F3705)*(1-P3705)</f>
        <v>0.999932757189433</v>
      </c>
      <c r="R3705" s="42" t="n">
        <f aca="false">IF(B3705&lt;&gt;1,LN(Q3705),0)</f>
        <v>-6.72450714660541E-005</v>
      </c>
    </row>
    <row r="3706" customFormat="false" ht="13" hidden="false" customHeight="false" outlineLevel="0" collapsed="false">
      <c r="A3706" s="18" t="n">
        <v>3697</v>
      </c>
      <c r="B3706" s="41" t="n">
        <v>0</v>
      </c>
      <c r="C3706" s="18" t="n">
        <v>21</v>
      </c>
      <c r="D3706" s="19" t="n">
        <v>21888</v>
      </c>
      <c r="E3706" s="19" t="n">
        <v>459643</v>
      </c>
      <c r="F3706" s="18" t="n">
        <v>1</v>
      </c>
      <c r="G3706" s="20" t="n">
        <f aca="false">($E$2-D3706)/$E$2</f>
        <v>0.12448</v>
      </c>
      <c r="H3706" s="19" t="n">
        <f aca="false">D3706-$E$3</f>
        <v>6888</v>
      </c>
      <c r="I3706" s="18" t="n">
        <f aca="false">F3706*C3706</f>
        <v>21</v>
      </c>
      <c r="J3706" s="19" t="n">
        <f aca="false">H3706*I3706</f>
        <v>144648</v>
      </c>
      <c r="K3706" s="29" t="n">
        <f aca="false">D3706/$E$2</f>
        <v>0.87552</v>
      </c>
      <c r="L3706" s="30" t="n">
        <f aca="false">1/(1+EXP($L$2+($L$3*K3706)+($L$4*C3706)))</f>
        <v>0.0328666178578043</v>
      </c>
      <c r="M3706" s="31" t="n">
        <f aca="false">(F3706)*(L3706)+(1-F3706)*(1-L3706)</f>
        <v>0.0328666178578043</v>
      </c>
      <c r="N3706" s="31" t="n">
        <f aca="false">IF(B3706=1,LN(M3706),0)</f>
        <v>0</v>
      </c>
      <c r="O3706" s="42" t="n">
        <f aca="false">K3706</f>
        <v>0.87552</v>
      </c>
      <c r="P3706" s="43" t="n">
        <f aca="false">1/(1+EXP($P$2+($P$3*O3706)+($P$4*C3706)))</f>
        <v>0.934140256800872</v>
      </c>
      <c r="Q3706" s="42" t="n">
        <f aca="false">(F3706)*(P3706)+(1-F3706)*(1-P3706)</f>
        <v>0.934140256800872</v>
      </c>
      <c r="R3706" s="42" t="n">
        <f aca="false">IF(B3706&lt;&gt;1,LN(Q3706),0)</f>
        <v>-0.0681286841463424</v>
      </c>
    </row>
    <row r="3707" customFormat="false" ht="13" hidden="false" customHeight="false" outlineLevel="0" collapsed="false">
      <c r="A3707" s="18" t="n">
        <v>3698</v>
      </c>
      <c r="B3707" s="41" t="n">
        <v>0</v>
      </c>
      <c r="C3707" s="18" t="n">
        <v>11</v>
      </c>
      <c r="D3707" s="19" t="n">
        <v>20023</v>
      </c>
      <c r="E3707" s="19" t="n">
        <v>220249</v>
      </c>
      <c r="F3707" s="18" t="n">
        <v>1</v>
      </c>
      <c r="G3707" s="20" t="n">
        <f aca="false">($E$2-D3707)/$E$2</f>
        <v>0.19908</v>
      </c>
      <c r="H3707" s="19" t="n">
        <f aca="false">D3707-$E$3</f>
        <v>5023</v>
      </c>
      <c r="I3707" s="18" t="n">
        <f aca="false">F3707*C3707</f>
        <v>11</v>
      </c>
      <c r="J3707" s="19" t="n">
        <f aca="false">H3707*I3707</f>
        <v>55253</v>
      </c>
      <c r="K3707" s="29" t="n">
        <f aca="false">D3707/$E$2</f>
        <v>0.80092</v>
      </c>
      <c r="L3707" s="30" t="n">
        <f aca="false">1/(1+EXP($L$2+($L$3*K3707)+($L$4*C3707)))</f>
        <v>0.177195973223776</v>
      </c>
      <c r="M3707" s="31" t="n">
        <f aca="false">(F3707)*(L3707)+(1-F3707)*(1-L3707)</f>
        <v>0.177195973223776</v>
      </c>
      <c r="N3707" s="31" t="n">
        <f aca="false">IF(B3707=1,LN(M3707),0)</f>
        <v>0</v>
      </c>
      <c r="O3707" s="42" t="n">
        <f aca="false">K3707</f>
        <v>0.80092</v>
      </c>
      <c r="P3707" s="43" t="n">
        <f aca="false">1/(1+EXP($P$2+($P$3*O3707)+($P$4*C3707)))</f>
        <v>0.99019069716015</v>
      </c>
      <c r="Q3707" s="42" t="n">
        <f aca="false">(F3707)*(P3707)+(1-F3707)*(1-P3707)</f>
        <v>0.99019069716015</v>
      </c>
      <c r="R3707" s="42" t="n">
        <f aca="false">IF(B3707&lt;&gt;1,LN(Q3707),0)</f>
        <v>-0.0098577310089141</v>
      </c>
    </row>
    <row r="3708" customFormat="false" ht="13" hidden="false" customHeight="false" outlineLevel="0" collapsed="false">
      <c r="A3708" s="18" t="n">
        <v>3699</v>
      </c>
      <c r="B3708" s="41" t="n">
        <v>0</v>
      </c>
      <c r="C3708" s="18" t="n">
        <v>12</v>
      </c>
      <c r="D3708" s="19" t="n">
        <v>16855</v>
      </c>
      <c r="E3708" s="19" t="n">
        <v>202262</v>
      </c>
      <c r="F3708" s="18" t="n">
        <v>1</v>
      </c>
      <c r="G3708" s="20" t="n">
        <f aca="false">($E$2-D3708)/$E$2</f>
        <v>0.3258</v>
      </c>
      <c r="H3708" s="19" t="n">
        <f aca="false">D3708-$E$3</f>
        <v>1855</v>
      </c>
      <c r="I3708" s="18" t="n">
        <f aca="false">F3708*C3708</f>
        <v>12</v>
      </c>
      <c r="J3708" s="19" t="n">
        <f aca="false">H3708*I3708</f>
        <v>22260</v>
      </c>
      <c r="K3708" s="29" t="n">
        <f aca="false">D3708/$E$2</f>
        <v>0.6742</v>
      </c>
      <c r="L3708" s="30" t="n">
        <f aca="false">1/(1+EXP($L$2+($L$3*K3708)+($L$4*C3708)))</f>
        <v>0.731211355015804</v>
      </c>
      <c r="M3708" s="31" t="n">
        <f aca="false">(F3708)*(L3708)+(1-F3708)*(1-L3708)</f>
        <v>0.731211355015804</v>
      </c>
      <c r="N3708" s="31" t="n">
        <f aca="false">IF(B3708=1,LN(M3708),0)</f>
        <v>0</v>
      </c>
      <c r="O3708" s="42" t="n">
        <f aca="false">K3708</f>
        <v>0.6742</v>
      </c>
      <c r="P3708" s="43" t="n">
        <f aca="false">1/(1+EXP($P$2+($P$3*O3708)+($P$4*C3708)))</f>
        <v>0.999661035830245</v>
      </c>
      <c r="Q3708" s="42" t="n">
        <f aca="false">(F3708)*(P3708)+(1-F3708)*(1-P3708)</f>
        <v>0.999661035830245</v>
      </c>
      <c r="R3708" s="42" t="n">
        <f aca="false">IF(B3708&lt;&gt;1,LN(Q3708),0)</f>
        <v>-0.000339021631094542</v>
      </c>
    </row>
    <row r="3709" customFormat="false" ht="13" hidden="false" customHeight="false" outlineLevel="0" collapsed="false">
      <c r="A3709" s="18" t="n">
        <v>3700</v>
      </c>
      <c r="B3709" s="41" t="n">
        <v>0</v>
      </c>
      <c r="C3709" s="18" t="n">
        <v>30</v>
      </c>
      <c r="D3709" s="19" t="n">
        <v>21196</v>
      </c>
      <c r="E3709" s="19" t="n">
        <v>635878</v>
      </c>
      <c r="F3709" s="18" t="n">
        <v>1</v>
      </c>
      <c r="G3709" s="20" t="n">
        <f aca="false">($E$2-D3709)/$E$2</f>
        <v>0.15216</v>
      </c>
      <c r="H3709" s="19" t="n">
        <f aca="false">D3709-$E$3</f>
        <v>6196</v>
      </c>
      <c r="I3709" s="18" t="n">
        <f aca="false">F3709*C3709</f>
        <v>30</v>
      </c>
      <c r="J3709" s="19" t="n">
        <f aca="false">H3709*I3709</f>
        <v>185880</v>
      </c>
      <c r="K3709" s="29" t="n">
        <f aca="false">D3709/$E$2</f>
        <v>0.84784</v>
      </c>
      <c r="L3709" s="30" t="n">
        <f aca="false">1/(1+EXP($L$2+($L$3*K3709)+($L$4*C3709)))</f>
        <v>0.0422529484820267</v>
      </c>
      <c r="M3709" s="31" t="n">
        <f aca="false">(F3709)*(L3709)+(1-F3709)*(1-L3709)</f>
        <v>0.0422529484820267</v>
      </c>
      <c r="N3709" s="31" t="n">
        <f aca="false">IF(B3709=1,LN(M3709),0)</f>
        <v>0</v>
      </c>
      <c r="O3709" s="42" t="n">
        <f aca="false">K3709</f>
        <v>0.84784</v>
      </c>
      <c r="P3709" s="43" t="n">
        <f aca="false">1/(1+EXP($P$2+($P$3*O3709)+($P$4*C3709)))</f>
        <v>0.967995200145601</v>
      </c>
      <c r="Q3709" s="42" t="n">
        <f aca="false">(F3709)*(P3709)+(1-F3709)*(1-P3709)</f>
        <v>0.967995200145601</v>
      </c>
      <c r="R3709" s="42" t="n">
        <f aca="false">IF(B3709&lt;&gt;1,LN(Q3709),0)</f>
        <v>-0.0325281502451252</v>
      </c>
    </row>
    <row r="3710" customFormat="false" ht="13" hidden="false" customHeight="false" outlineLevel="0" collapsed="false">
      <c r="A3710" s="18" t="n">
        <v>3701</v>
      </c>
      <c r="B3710" s="41" t="n">
        <v>0</v>
      </c>
      <c r="C3710" s="18" t="n">
        <v>16</v>
      </c>
      <c r="D3710" s="19" t="n">
        <v>15162</v>
      </c>
      <c r="E3710" s="19" t="n">
        <v>242594</v>
      </c>
      <c r="F3710" s="18" t="n">
        <v>1</v>
      </c>
      <c r="G3710" s="20" t="n">
        <f aca="false">($E$2-D3710)/$E$2</f>
        <v>0.39352</v>
      </c>
      <c r="H3710" s="19" t="n">
        <f aca="false">D3710-$E$3</f>
        <v>162</v>
      </c>
      <c r="I3710" s="18" t="n">
        <f aca="false">F3710*C3710</f>
        <v>16</v>
      </c>
      <c r="J3710" s="19" t="n">
        <f aca="false">H3710*I3710</f>
        <v>2592</v>
      </c>
      <c r="K3710" s="29" t="n">
        <f aca="false">D3710/$E$2</f>
        <v>0.60648</v>
      </c>
      <c r="L3710" s="30" t="n">
        <f aca="false">1/(1+EXP($L$2+($L$3*K3710)+($L$4*C3710)))</f>
        <v>0.903829356681079</v>
      </c>
      <c r="M3710" s="31" t="n">
        <f aca="false">(F3710)*(L3710)+(1-F3710)*(1-L3710)</f>
        <v>0.903829356681079</v>
      </c>
      <c r="N3710" s="31" t="n">
        <f aca="false">IF(B3710=1,LN(M3710),0)</f>
        <v>0</v>
      </c>
      <c r="O3710" s="42" t="n">
        <f aca="false">K3710</f>
        <v>0.60648</v>
      </c>
      <c r="P3710" s="43" t="n">
        <f aca="false">1/(1+EXP($P$2+($P$3*O3710)+($P$4*C3710)))</f>
        <v>0.999944588769197</v>
      </c>
      <c r="Q3710" s="42" t="n">
        <f aca="false">(F3710)*(P3710)+(1-F3710)*(1-P3710)</f>
        <v>0.999944588769197</v>
      </c>
      <c r="R3710" s="42" t="n">
        <f aca="false">IF(B3710&lt;&gt;1,LN(Q3710),0)</f>
        <v>-5.54127660622897E-005</v>
      </c>
    </row>
    <row r="3711" customFormat="false" ht="13" hidden="false" customHeight="false" outlineLevel="0" collapsed="false">
      <c r="A3711" s="18" t="n">
        <v>3702</v>
      </c>
      <c r="B3711" s="41" t="n">
        <v>0</v>
      </c>
      <c r="C3711" s="18" t="n">
        <v>11</v>
      </c>
      <c r="D3711" s="19" t="n">
        <v>16514</v>
      </c>
      <c r="E3711" s="19" t="n">
        <v>181650</v>
      </c>
      <c r="F3711" s="18" t="n">
        <v>1</v>
      </c>
      <c r="G3711" s="20" t="n">
        <f aca="false">($E$2-D3711)/$E$2</f>
        <v>0.33944</v>
      </c>
      <c r="H3711" s="19" t="n">
        <f aca="false">D3711-$E$3</f>
        <v>1514</v>
      </c>
      <c r="I3711" s="18" t="n">
        <f aca="false">F3711*C3711</f>
        <v>11</v>
      </c>
      <c r="J3711" s="19" t="n">
        <f aca="false">H3711*I3711</f>
        <v>16654</v>
      </c>
      <c r="K3711" s="29" t="n">
        <f aca="false">D3711/$E$2</f>
        <v>0.66056</v>
      </c>
      <c r="L3711" s="30" t="n">
        <f aca="false">1/(1+EXP($L$2+($L$3*K3711)+($L$4*C3711)))</f>
        <v>0.787636282352083</v>
      </c>
      <c r="M3711" s="31" t="n">
        <f aca="false">(F3711)*(L3711)+(1-F3711)*(1-L3711)</f>
        <v>0.787636282352083</v>
      </c>
      <c r="N3711" s="31" t="n">
        <f aca="false">IF(B3711=1,LN(M3711),0)</f>
        <v>0</v>
      </c>
      <c r="O3711" s="42" t="n">
        <f aca="false">K3711</f>
        <v>0.66056</v>
      </c>
      <c r="P3711" s="43" t="n">
        <f aca="false">1/(1+EXP($P$2+($P$3*O3711)+($P$4*C3711)))</f>
        <v>0.999763657777968</v>
      </c>
      <c r="Q3711" s="42" t="n">
        <f aca="false">(F3711)*(P3711)+(1-F3711)*(1-P3711)</f>
        <v>0.999763657777968</v>
      </c>
      <c r="R3711" s="42" t="n">
        <f aca="false">IF(B3711&lt;&gt;1,LN(Q3711),0)</f>
        <v>-0.000236370155256304</v>
      </c>
    </row>
    <row r="3712" customFormat="false" ht="13" hidden="false" customHeight="false" outlineLevel="0" collapsed="false">
      <c r="A3712" s="18" t="n">
        <v>3703</v>
      </c>
      <c r="B3712" s="41" t="n">
        <v>0</v>
      </c>
      <c r="C3712" s="18" t="n">
        <v>41</v>
      </c>
      <c r="D3712" s="19" t="n">
        <v>20344</v>
      </c>
      <c r="E3712" s="19" t="n">
        <v>834094</v>
      </c>
      <c r="F3712" s="18" t="n">
        <v>1</v>
      </c>
      <c r="G3712" s="20" t="n">
        <f aca="false">($E$2-D3712)/$E$2</f>
        <v>0.18624</v>
      </c>
      <c r="H3712" s="19" t="n">
        <f aca="false">D3712-$E$3</f>
        <v>5344</v>
      </c>
      <c r="I3712" s="18" t="n">
        <f aca="false">F3712*C3712</f>
        <v>41</v>
      </c>
      <c r="J3712" s="19" t="n">
        <f aca="false">H3712*I3712</f>
        <v>219104</v>
      </c>
      <c r="K3712" s="29" t="n">
        <f aca="false">D3712/$E$2</f>
        <v>0.81376</v>
      </c>
      <c r="L3712" s="30" t="n">
        <f aca="false">1/(1+EXP($L$2+($L$3*K3712)+($L$4*C3712)))</f>
        <v>0.0574919197434117</v>
      </c>
      <c r="M3712" s="31" t="n">
        <f aca="false">(F3712)*(L3712)+(1-F3712)*(1-L3712)</f>
        <v>0.0574919197434117</v>
      </c>
      <c r="N3712" s="31" t="n">
        <f aca="false">IF(B3712=1,LN(M3712),0)</f>
        <v>0</v>
      </c>
      <c r="O3712" s="42" t="n">
        <f aca="false">K3712</f>
        <v>0.81376</v>
      </c>
      <c r="P3712" s="43" t="n">
        <f aca="false">1/(1+EXP($P$2+($P$3*O3712)+($P$4*C3712)))</f>
        <v>0.987150060967129</v>
      </c>
      <c r="Q3712" s="42" t="n">
        <f aca="false">(F3712)*(P3712)+(1-F3712)*(1-P3712)</f>
        <v>0.987150060967129</v>
      </c>
      <c r="R3712" s="42" t="n">
        <f aca="false">IF(B3712&lt;&gt;1,LN(Q3712),0)</f>
        <v>-0.0129332136511461</v>
      </c>
    </row>
    <row r="3713" customFormat="false" ht="13" hidden="false" customHeight="false" outlineLevel="0" collapsed="false">
      <c r="A3713" s="18" t="n">
        <v>3704</v>
      </c>
      <c r="B3713" s="41" t="n">
        <v>0</v>
      </c>
      <c r="C3713" s="18" t="n">
        <v>21</v>
      </c>
      <c r="D3713" s="19" t="n">
        <v>16216</v>
      </c>
      <c r="E3713" s="19" t="n">
        <v>340530</v>
      </c>
      <c r="F3713" s="18" t="n">
        <v>1</v>
      </c>
      <c r="G3713" s="20" t="n">
        <f aca="false">($E$2-D3713)/$E$2</f>
        <v>0.35136</v>
      </c>
      <c r="H3713" s="19" t="n">
        <f aca="false">D3713-$E$3</f>
        <v>1216</v>
      </c>
      <c r="I3713" s="18" t="n">
        <f aca="false">F3713*C3713</f>
        <v>21</v>
      </c>
      <c r="J3713" s="19" t="n">
        <f aca="false">H3713*I3713</f>
        <v>25536</v>
      </c>
      <c r="K3713" s="29" t="n">
        <f aca="false">D3713/$E$2</f>
        <v>0.64864</v>
      </c>
      <c r="L3713" s="30" t="n">
        <f aca="false">1/(1+EXP($L$2+($L$3*K3713)+($L$4*C3713)))</f>
        <v>0.771844823509136</v>
      </c>
      <c r="M3713" s="31" t="n">
        <f aca="false">(F3713)*(L3713)+(1-F3713)*(1-L3713)</f>
        <v>0.771844823509136</v>
      </c>
      <c r="N3713" s="31" t="n">
        <f aca="false">IF(B3713=1,LN(M3713),0)</f>
        <v>0</v>
      </c>
      <c r="O3713" s="42" t="n">
        <f aca="false">K3713</f>
        <v>0.64864</v>
      </c>
      <c r="P3713" s="43" t="n">
        <f aca="false">1/(1+EXP($P$2+($P$3*O3713)+($P$4*C3713)))</f>
        <v>0.99983178496467</v>
      </c>
      <c r="Q3713" s="42" t="n">
        <f aca="false">(F3713)*(P3713)+(1-F3713)*(1-P3713)</f>
        <v>0.99983178496467</v>
      </c>
      <c r="R3713" s="42" t="n">
        <f aca="false">IF(B3713&lt;&gt;1,LN(Q3713),0)</f>
        <v>-0.000168229185066254</v>
      </c>
    </row>
    <row r="3714" customFormat="false" ht="13" hidden="false" customHeight="false" outlineLevel="0" collapsed="false">
      <c r="A3714" s="18" t="n">
        <v>3705</v>
      </c>
      <c r="B3714" s="41" t="n">
        <v>0</v>
      </c>
      <c r="C3714" s="18" t="n">
        <v>11</v>
      </c>
      <c r="D3714" s="19" t="n">
        <v>15037</v>
      </c>
      <c r="E3714" s="19" t="n">
        <v>165403</v>
      </c>
      <c r="F3714" s="18" t="n">
        <v>1</v>
      </c>
      <c r="G3714" s="20" t="n">
        <f aca="false">($E$2-D3714)/$E$2</f>
        <v>0.39852</v>
      </c>
      <c r="H3714" s="19" t="n">
        <f aca="false">D3714-$E$3</f>
        <v>37</v>
      </c>
      <c r="I3714" s="18" t="n">
        <f aca="false">F3714*C3714</f>
        <v>11</v>
      </c>
      <c r="J3714" s="19" t="n">
        <f aca="false">H3714*I3714</f>
        <v>407</v>
      </c>
      <c r="K3714" s="29" t="n">
        <f aca="false">D3714/$E$2</f>
        <v>0.60148</v>
      </c>
      <c r="L3714" s="30" t="n">
        <f aca="false">1/(1+EXP($L$2+($L$3*K3714)+($L$4*C3714)))</f>
        <v>0.924753009624136</v>
      </c>
      <c r="M3714" s="31" t="n">
        <f aca="false">(F3714)*(L3714)+(1-F3714)*(1-L3714)</f>
        <v>0.924753009624136</v>
      </c>
      <c r="N3714" s="31" t="n">
        <f aca="false">IF(B3714=1,LN(M3714),0)</f>
        <v>0</v>
      </c>
      <c r="O3714" s="42" t="n">
        <f aca="false">K3714</f>
        <v>0.60148</v>
      </c>
      <c r="P3714" s="43" t="n">
        <f aca="false">1/(1+EXP($P$2+($P$3*O3714)+($P$4*C3714)))</f>
        <v>0.999950934259876</v>
      </c>
      <c r="Q3714" s="42" t="n">
        <f aca="false">(F3714)*(P3714)+(1-F3714)*(1-P3714)</f>
        <v>0.999950934259876</v>
      </c>
      <c r="R3714" s="42" t="n">
        <f aca="false">IF(B3714&lt;&gt;1,LN(Q3714),0)</f>
        <v>-4.90669438865576E-005</v>
      </c>
    </row>
    <row r="3715" customFormat="false" ht="13" hidden="false" customHeight="false" outlineLevel="0" collapsed="false">
      <c r="A3715" s="18" t="n">
        <v>3706</v>
      </c>
      <c r="B3715" s="41" t="n">
        <v>0</v>
      </c>
      <c r="C3715" s="18" t="n">
        <v>17</v>
      </c>
      <c r="D3715" s="19" t="n">
        <v>17217</v>
      </c>
      <c r="E3715" s="19" t="n">
        <v>292681</v>
      </c>
      <c r="F3715" s="18" t="n">
        <v>1</v>
      </c>
      <c r="G3715" s="20" t="n">
        <f aca="false">($E$2-D3715)/$E$2</f>
        <v>0.31132</v>
      </c>
      <c r="H3715" s="19" t="n">
        <f aca="false">D3715-$E$3</f>
        <v>2217</v>
      </c>
      <c r="I3715" s="18" t="n">
        <f aca="false">F3715*C3715</f>
        <v>17</v>
      </c>
      <c r="J3715" s="19" t="n">
        <f aca="false">H3715*I3715</f>
        <v>37689</v>
      </c>
      <c r="K3715" s="29" t="n">
        <f aca="false">D3715/$E$2</f>
        <v>0.68868</v>
      </c>
      <c r="L3715" s="30" t="n">
        <f aca="false">1/(1+EXP($L$2+($L$3*K3715)+($L$4*C3715)))</f>
        <v>0.631884274917013</v>
      </c>
      <c r="M3715" s="31" t="n">
        <f aca="false">(F3715)*(L3715)+(1-F3715)*(1-L3715)</f>
        <v>0.631884274917013</v>
      </c>
      <c r="N3715" s="31" t="n">
        <f aca="false">IF(B3715=1,LN(M3715),0)</f>
        <v>0</v>
      </c>
      <c r="O3715" s="42" t="n">
        <f aca="false">K3715</f>
        <v>0.68868</v>
      </c>
      <c r="P3715" s="43" t="n">
        <f aca="false">1/(1+EXP($P$2+($P$3*O3715)+($P$4*C3715)))</f>
        <v>0.999507417799931</v>
      </c>
      <c r="Q3715" s="42" t="n">
        <f aca="false">(F3715)*(P3715)+(1-F3715)*(1-P3715)</f>
        <v>0.999507417799931</v>
      </c>
      <c r="R3715" s="42" t="n">
        <f aca="false">IF(B3715&lt;&gt;1,LN(Q3715),0)</f>
        <v>-0.000492703558535209</v>
      </c>
    </row>
    <row r="3716" customFormat="false" ht="13" hidden="false" customHeight="false" outlineLevel="0" collapsed="false">
      <c r="A3716" s="18" t="n">
        <v>3707</v>
      </c>
      <c r="B3716" s="41" t="n">
        <v>0</v>
      </c>
      <c r="C3716" s="18" t="n">
        <v>15</v>
      </c>
      <c r="D3716" s="19" t="n">
        <v>15461</v>
      </c>
      <c r="E3716" s="19" t="n">
        <v>231915</v>
      </c>
      <c r="F3716" s="18" t="n">
        <v>1</v>
      </c>
      <c r="G3716" s="20" t="n">
        <f aca="false">($E$2-D3716)/$E$2</f>
        <v>0.38156</v>
      </c>
      <c r="H3716" s="19" t="n">
        <f aca="false">D3716-$E$3</f>
        <v>461</v>
      </c>
      <c r="I3716" s="18" t="n">
        <f aca="false">F3716*C3716</f>
        <v>15</v>
      </c>
      <c r="J3716" s="19" t="n">
        <f aca="false">H3716*I3716</f>
        <v>6915</v>
      </c>
      <c r="K3716" s="29" t="n">
        <f aca="false">D3716/$E$2</f>
        <v>0.61844</v>
      </c>
      <c r="L3716" s="30" t="n">
        <f aca="false">1/(1+EXP($L$2+($L$3*K3716)+($L$4*C3716)))</f>
        <v>0.884050812616767</v>
      </c>
      <c r="M3716" s="31" t="n">
        <f aca="false">(F3716)*(L3716)+(1-F3716)*(1-L3716)</f>
        <v>0.884050812616767</v>
      </c>
      <c r="N3716" s="31" t="n">
        <f aca="false">IF(B3716=1,LN(M3716),0)</f>
        <v>0</v>
      </c>
      <c r="O3716" s="42" t="n">
        <f aca="false">K3716</f>
        <v>0.61844</v>
      </c>
      <c r="P3716" s="43" t="n">
        <f aca="false">1/(1+EXP($P$2+($P$3*O3716)+($P$4*C3716)))</f>
        <v>0.999923648876817</v>
      </c>
      <c r="Q3716" s="42" t="n">
        <f aca="false">(F3716)*(P3716)+(1-F3716)*(1-P3716)</f>
        <v>0.999923648876817</v>
      </c>
      <c r="R3716" s="42" t="n">
        <f aca="false">IF(B3716&lt;&gt;1,LN(Q3716),0)</f>
        <v>-7.63540380784263E-005</v>
      </c>
    </row>
    <row r="3717" customFormat="false" ht="13" hidden="false" customHeight="false" outlineLevel="0" collapsed="false">
      <c r="A3717" s="18" t="n">
        <v>3708</v>
      </c>
      <c r="B3717" s="41" t="n">
        <v>0</v>
      </c>
      <c r="C3717" s="18" t="n">
        <v>14</v>
      </c>
      <c r="D3717" s="19" t="n">
        <v>16734</v>
      </c>
      <c r="E3717" s="19" t="n">
        <v>234282</v>
      </c>
      <c r="F3717" s="18" t="n">
        <v>1</v>
      </c>
      <c r="G3717" s="20" t="n">
        <f aca="false">($E$2-D3717)/$E$2</f>
        <v>0.33064</v>
      </c>
      <c r="H3717" s="19" t="n">
        <f aca="false">D3717-$E$3</f>
        <v>1734</v>
      </c>
      <c r="I3717" s="18" t="n">
        <f aca="false">F3717*C3717</f>
        <v>14</v>
      </c>
      <c r="J3717" s="19" t="n">
        <f aca="false">H3717*I3717</f>
        <v>24276</v>
      </c>
      <c r="K3717" s="29" t="n">
        <f aca="false">D3717/$E$2</f>
        <v>0.66936</v>
      </c>
      <c r="L3717" s="30" t="n">
        <f aca="false">1/(1+EXP($L$2+($L$3*K3717)+($L$4*C3717)))</f>
        <v>0.73733906645659</v>
      </c>
      <c r="M3717" s="31" t="n">
        <f aca="false">(F3717)*(L3717)+(1-F3717)*(1-L3717)</f>
        <v>0.73733906645659</v>
      </c>
      <c r="N3717" s="31" t="n">
        <f aca="false">IF(B3717=1,LN(M3717),0)</f>
        <v>0</v>
      </c>
      <c r="O3717" s="42" t="n">
        <f aca="false">K3717</f>
        <v>0.66936</v>
      </c>
      <c r="P3717" s="43" t="n">
        <f aca="false">1/(1+EXP($P$2+($P$3*O3717)+($P$4*C3717)))</f>
        <v>0.999703349827068</v>
      </c>
      <c r="Q3717" s="42" t="n">
        <f aca="false">(F3717)*(P3717)+(1-F3717)*(1-P3717)</f>
        <v>0.999703349827068</v>
      </c>
      <c r="R3717" s="42" t="n">
        <f aca="false">IF(B3717&lt;&gt;1,LN(Q3717),0)</f>
        <v>-0.000296694182298146</v>
      </c>
    </row>
    <row r="3718" customFormat="false" ht="13" hidden="false" customHeight="false" outlineLevel="0" collapsed="false">
      <c r="A3718" s="18" t="n">
        <v>3709</v>
      </c>
      <c r="B3718" s="41" t="n">
        <v>0</v>
      </c>
      <c r="C3718" s="18" t="n">
        <v>10</v>
      </c>
      <c r="D3718" s="19" t="n">
        <v>19146</v>
      </c>
      <c r="E3718" s="19" t="n">
        <v>191457</v>
      </c>
      <c r="F3718" s="18" t="n">
        <v>1</v>
      </c>
      <c r="G3718" s="20" t="n">
        <f aca="false">($E$2-D3718)/$E$2</f>
        <v>0.23416</v>
      </c>
      <c r="H3718" s="19" t="n">
        <f aca="false">D3718-$E$3</f>
        <v>4146</v>
      </c>
      <c r="I3718" s="18" t="n">
        <f aca="false">F3718*C3718</f>
        <v>10</v>
      </c>
      <c r="J3718" s="19" t="n">
        <f aca="false">H3718*I3718</f>
        <v>41460</v>
      </c>
      <c r="K3718" s="29" t="n">
        <f aca="false">D3718/$E$2</f>
        <v>0.76584</v>
      </c>
      <c r="L3718" s="30" t="n">
        <f aca="false">1/(1+EXP($L$2+($L$3*K3718)+($L$4*C3718)))</f>
        <v>0.312008497580612</v>
      </c>
      <c r="M3718" s="31" t="n">
        <f aca="false">(F3718)*(L3718)+(1-F3718)*(1-L3718)</f>
        <v>0.312008497580612</v>
      </c>
      <c r="N3718" s="31" t="n">
        <f aca="false">IF(B3718=1,LN(M3718),0)</f>
        <v>0</v>
      </c>
      <c r="O3718" s="42" t="n">
        <f aca="false">K3718</f>
        <v>0.76584</v>
      </c>
      <c r="P3718" s="43" t="n">
        <f aca="false">1/(1+EXP($P$2+($P$3*O3718)+($P$4*C3718)))</f>
        <v>0.996111630044315</v>
      </c>
      <c r="Q3718" s="42" t="n">
        <f aca="false">(F3718)*(P3718)+(1-F3718)*(1-P3718)</f>
        <v>0.996111630044315</v>
      </c>
      <c r="R3718" s="42" t="n">
        <f aca="false">IF(B3718&lt;&gt;1,LN(Q3718),0)</f>
        <v>-0.00389594932010236</v>
      </c>
    </row>
    <row r="3719" customFormat="false" ht="13" hidden="false" customHeight="false" outlineLevel="0" collapsed="false">
      <c r="A3719" s="18" t="n">
        <v>3710</v>
      </c>
      <c r="B3719" s="41" t="n">
        <v>0</v>
      </c>
      <c r="C3719" s="18" t="n">
        <v>11</v>
      </c>
      <c r="D3719" s="19" t="n">
        <v>21618</v>
      </c>
      <c r="E3719" s="19" t="n">
        <v>237794</v>
      </c>
      <c r="F3719" s="18" t="n">
        <v>1</v>
      </c>
      <c r="G3719" s="20" t="n">
        <f aca="false">($E$2-D3719)/$E$2</f>
        <v>0.13528</v>
      </c>
      <c r="H3719" s="19" t="n">
        <f aca="false">D3719-$E$3</f>
        <v>6618</v>
      </c>
      <c r="I3719" s="18" t="n">
        <f aca="false">F3719*C3719</f>
        <v>11</v>
      </c>
      <c r="J3719" s="19" t="n">
        <f aca="false">H3719*I3719</f>
        <v>72798</v>
      </c>
      <c r="K3719" s="29" t="n">
        <f aca="false">D3719/$E$2</f>
        <v>0.86472</v>
      </c>
      <c r="L3719" s="30" t="n">
        <f aca="false">1/(1+EXP($L$2+($L$3*K3719)+($L$4*C3719)))</f>
        <v>0.055767142009094</v>
      </c>
      <c r="M3719" s="31" t="n">
        <f aca="false">(F3719)*(L3719)+(1-F3719)*(1-L3719)</f>
        <v>0.055767142009094</v>
      </c>
      <c r="N3719" s="31" t="n">
        <f aca="false">IF(B3719=1,LN(M3719),0)</f>
        <v>0</v>
      </c>
      <c r="O3719" s="42" t="n">
        <f aca="false">K3719</f>
        <v>0.86472</v>
      </c>
      <c r="P3719" s="43" t="n">
        <f aca="false">1/(1+EXP($P$2+($P$3*O3719)+($P$4*C3719)))</f>
        <v>0.94866315077818</v>
      </c>
      <c r="Q3719" s="42" t="n">
        <f aca="false">(F3719)*(P3719)+(1-F3719)*(1-P3719)</f>
        <v>0.94866315077818</v>
      </c>
      <c r="R3719" s="42" t="n">
        <f aca="false">IF(B3719&lt;&gt;1,LN(Q3719),0)</f>
        <v>-0.0527014951441612</v>
      </c>
    </row>
    <row r="3720" customFormat="false" ht="13" hidden="false" customHeight="false" outlineLevel="0" collapsed="false">
      <c r="A3720" s="18" t="n">
        <v>3711</v>
      </c>
      <c r="B3720" s="41" t="n">
        <v>0</v>
      </c>
      <c r="C3720" s="18" t="n">
        <v>40</v>
      </c>
      <c r="D3720" s="19" t="n">
        <v>16524</v>
      </c>
      <c r="E3720" s="19" t="n">
        <v>660974</v>
      </c>
      <c r="F3720" s="18" t="n">
        <v>1</v>
      </c>
      <c r="G3720" s="20" t="n">
        <f aca="false">($E$2-D3720)/$E$2</f>
        <v>0.33904</v>
      </c>
      <c r="H3720" s="19" t="n">
        <f aca="false">D3720-$E$3</f>
        <v>1524</v>
      </c>
      <c r="I3720" s="18" t="n">
        <f aca="false">F3720*C3720</f>
        <v>40</v>
      </c>
      <c r="J3720" s="19" t="n">
        <f aca="false">H3720*I3720</f>
        <v>60960</v>
      </c>
      <c r="K3720" s="29" t="n">
        <f aca="false">D3720/$E$2</f>
        <v>0.66096</v>
      </c>
      <c r="L3720" s="30" t="n">
        <f aca="false">1/(1+EXP($L$2+($L$3*K3720)+($L$4*C3720)))</f>
        <v>0.582956729731625</v>
      </c>
      <c r="M3720" s="31" t="n">
        <f aca="false">(F3720)*(L3720)+(1-F3720)*(1-L3720)</f>
        <v>0.582956729731625</v>
      </c>
      <c r="N3720" s="31" t="n">
        <f aca="false">IF(B3720=1,LN(M3720),0)</f>
        <v>0</v>
      </c>
      <c r="O3720" s="42" t="n">
        <f aca="false">K3720</f>
        <v>0.66096</v>
      </c>
      <c r="P3720" s="43" t="n">
        <f aca="false">1/(1+EXP($P$2+($P$3*O3720)+($P$4*C3720)))</f>
        <v>0.999776458604845</v>
      </c>
      <c r="Q3720" s="42" t="n">
        <f aca="false">(F3720)*(P3720)+(1-F3720)*(1-P3720)</f>
        <v>0.999776458604845</v>
      </c>
      <c r="R3720" s="42" t="n">
        <f aca="false">IF(B3720&lt;&gt;1,LN(Q3720),0)</f>
        <v>-0.000223566384256601</v>
      </c>
    </row>
    <row r="3721" customFormat="false" ht="13" hidden="false" customHeight="false" outlineLevel="0" collapsed="false">
      <c r="A3721" s="18" t="n">
        <v>3712</v>
      </c>
      <c r="B3721" s="41" t="n">
        <v>0</v>
      </c>
      <c r="C3721" s="18" t="n">
        <v>12</v>
      </c>
      <c r="D3721" s="19" t="n">
        <v>19772</v>
      </c>
      <c r="E3721" s="19" t="n">
        <v>237258</v>
      </c>
      <c r="F3721" s="18" t="n">
        <v>1</v>
      </c>
      <c r="G3721" s="20" t="n">
        <f aca="false">($E$2-D3721)/$E$2</f>
        <v>0.20912</v>
      </c>
      <c r="H3721" s="19" t="n">
        <f aca="false">D3721-$E$3</f>
        <v>4772</v>
      </c>
      <c r="I3721" s="18" t="n">
        <f aca="false">F3721*C3721</f>
        <v>12</v>
      </c>
      <c r="J3721" s="19" t="n">
        <f aca="false">H3721*I3721</f>
        <v>57264</v>
      </c>
      <c r="K3721" s="29" t="n">
        <f aca="false">D3721/$E$2</f>
        <v>0.79088</v>
      </c>
      <c r="L3721" s="30" t="n">
        <f aca="false">1/(1+EXP($L$2+($L$3*K3721)+($L$4*C3721)))</f>
        <v>0.203389782476508</v>
      </c>
      <c r="M3721" s="31" t="n">
        <f aca="false">(F3721)*(L3721)+(1-F3721)*(1-L3721)</f>
        <v>0.203389782476508</v>
      </c>
      <c r="N3721" s="31" t="n">
        <f aca="false">IF(B3721=1,LN(M3721),0)</f>
        <v>0</v>
      </c>
      <c r="O3721" s="42" t="n">
        <f aca="false">K3721</f>
        <v>0.79088</v>
      </c>
      <c r="P3721" s="43" t="n">
        <f aca="false">1/(1+EXP($P$2+($P$3*O3721)+($P$4*C3721)))</f>
        <v>0.992490513837868</v>
      </c>
      <c r="Q3721" s="42" t="n">
        <f aca="false">(F3721)*(P3721)+(1-F3721)*(1-P3721)</f>
        <v>0.992490513837868</v>
      </c>
      <c r="R3721" s="42" t="n">
        <f aca="false">IF(B3721&lt;&gt;1,LN(Q3721),0)</f>
        <v>-0.00753782431244477</v>
      </c>
    </row>
    <row r="3722" customFormat="false" ht="13" hidden="false" customHeight="false" outlineLevel="0" collapsed="false">
      <c r="A3722" s="18" t="n">
        <v>3713</v>
      </c>
      <c r="B3722" s="41" t="n">
        <v>0</v>
      </c>
      <c r="C3722" s="18" t="n">
        <v>18</v>
      </c>
      <c r="D3722" s="19" t="n">
        <v>21739</v>
      </c>
      <c r="E3722" s="19" t="n">
        <v>391299</v>
      </c>
      <c r="F3722" s="18" t="n">
        <v>1</v>
      </c>
      <c r="G3722" s="20" t="n">
        <f aca="false">($E$2-D3722)/$E$2</f>
        <v>0.13044</v>
      </c>
      <c r="H3722" s="19" t="n">
        <f aca="false">D3722-$E$3</f>
        <v>6739</v>
      </c>
      <c r="I3722" s="18" t="n">
        <f aca="false">F3722*C3722</f>
        <v>18</v>
      </c>
      <c r="J3722" s="19" t="n">
        <f aca="false">H3722*I3722</f>
        <v>121302</v>
      </c>
      <c r="K3722" s="29" t="n">
        <f aca="false">D3722/$E$2</f>
        <v>0.86956</v>
      </c>
      <c r="L3722" s="30" t="n">
        <f aca="false">1/(1+EXP($L$2+($L$3*K3722)+($L$4*C3722)))</f>
        <v>0.0406633088534384</v>
      </c>
      <c r="M3722" s="31" t="n">
        <f aca="false">(F3722)*(L3722)+(1-F3722)*(1-L3722)</f>
        <v>0.0406633088534384</v>
      </c>
      <c r="N3722" s="31" t="n">
        <f aca="false">IF(B3722=1,LN(M3722),0)</f>
        <v>0</v>
      </c>
      <c r="O3722" s="42" t="n">
        <f aca="false">K3722</f>
        <v>0.86956</v>
      </c>
      <c r="P3722" s="43" t="n">
        <f aca="false">1/(1+EXP($P$2+($P$3*O3722)+($P$4*C3722)))</f>
        <v>0.942883560575498</v>
      </c>
      <c r="Q3722" s="42" t="n">
        <f aca="false">(F3722)*(P3722)+(1-F3722)*(1-P3722)</f>
        <v>0.942883560575498</v>
      </c>
      <c r="R3722" s="42" t="n">
        <f aca="false">IF(B3722&lt;&gt;1,LN(Q3722),0)</f>
        <v>-0.058812481623258</v>
      </c>
    </row>
    <row r="3723" customFormat="false" ht="13" hidden="false" customHeight="false" outlineLevel="0" collapsed="false">
      <c r="A3723" s="18" t="n">
        <v>3714</v>
      </c>
      <c r="B3723" s="41" t="n">
        <v>0</v>
      </c>
      <c r="C3723" s="18" t="n">
        <v>15</v>
      </c>
      <c r="D3723" s="19" t="n">
        <v>19067</v>
      </c>
      <c r="E3723" s="19" t="n">
        <v>286000</v>
      </c>
      <c r="F3723" s="18" t="n">
        <v>1</v>
      </c>
      <c r="G3723" s="20" t="n">
        <f aca="false">($E$2-D3723)/$E$2</f>
        <v>0.23732</v>
      </c>
      <c r="H3723" s="19" t="n">
        <f aca="false">D3723-$E$3</f>
        <v>4067</v>
      </c>
      <c r="I3723" s="18" t="n">
        <f aca="false">F3723*C3723</f>
        <v>15</v>
      </c>
      <c r="J3723" s="19" t="n">
        <f aca="false">H3723*I3723</f>
        <v>61005</v>
      </c>
      <c r="K3723" s="29" t="n">
        <f aca="false">D3723/$E$2</f>
        <v>0.76268</v>
      </c>
      <c r="L3723" s="30" t="n">
        <f aca="false">1/(1+EXP($L$2+($L$3*K3723)+($L$4*C3723)))</f>
        <v>0.290385352024595</v>
      </c>
      <c r="M3723" s="31" t="n">
        <f aca="false">(F3723)*(L3723)+(1-F3723)*(1-L3723)</f>
        <v>0.290385352024595</v>
      </c>
      <c r="N3723" s="31" t="n">
        <f aca="false">IF(B3723=1,LN(M3723),0)</f>
        <v>0</v>
      </c>
      <c r="O3723" s="42" t="n">
        <f aca="false">K3723</f>
        <v>0.76268</v>
      </c>
      <c r="P3723" s="43" t="n">
        <f aca="false">1/(1+EXP($P$2+($P$3*O3723)+($P$4*C3723)))</f>
        <v>0.996464663868739</v>
      </c>
      <c r="Q3723" s="42" t="n">
        <f aca="false">(F3723)*(P3723)+(1-F3723)*(1-P3723)</f>
        <v>0.996464663868739</v>
      </c>
      <c r="R3723" s="42" t="n">
        <f aca="false">IF(B3723&lt;&gt;1,LN(Q3723),0)</f>
        <v>-0.00354160020012527</v>
      </c>
    </row>
    <row r="3724" customFormat="false" ht="13" hidden="false" customHeight="false" outlineLevel="0" collapsed="false">
      <c r="A3724" s="18" t="n">
        <v>3715</v>
      </c>
      <c r="B3724" s="41" t="n">
        <v>0</v>
      </c>
      <c r="C3724" s="18" t="n">
        <v>17</v>
      </c>
      <c r="D3724" s="19" t="n">
        <v>21589</v>
      </c>
      <c r="E3724" s="19" t="n">
        <v>367015</v>
      </c>
      <c r="F3724" s="18" t="n">
        <v>1</v>
      </c>
      <c r="G3724" s="20" t="n">
        <f aca="false">($E$2-D3724)/$E$2</f>
        <v>0.13644</v>
      </c>
      <c r="H3724" s="19" t="n">
        <f aca="false">D3724-$E$3</f>
        <v>6589</v>
      </c>
      <c r="I3724" s="18" t="n">
        <f aca="false">F3724*C3724</f>
        <v>17</v>
      </c>
      <c r="J3724" s="19" t="n">
        <f aca="false">H3724*I3724</f>
        <v>112013</v>
      </c>
      <c r="K3724" s="29" t="n">
        <f aca="false">D3724/$E$2</f>
        <v>0.86356</v>
      </c>
      <c r="L3724" s="30" t="n">
        <f aca="false">1/(1+EXP($L$2+($L$3*K3724)+($L$4*C3724)))</f>
        <v>0.0471609472479791</v>
      </c>
      <c r="M3724" s="31" t="n">
        <f aca="false">(F3724)*(L3724)+(1-F3724)*(1-L3724)</f>
        <v>0.0471609472479791</v>
      </c>
      <c r="N3724" s="31" t="n">
        <f aca="false">IF(B3724=1,LN(M3724),0)</f>
        <v>0</v>
      </c>
      <c r="O3724" s="42" t="n">
        <f aca="false">K3724</f>
        <v>0.86356</v>
      </c>
      <c r="P3724" s="43" t="n">
        <f aca="false">1/(1+EXP($P$2+($P$3*O3724)+($P$4*C3724)))</f>
        <v>0.950792148105881</v>
      </c>
      <c r="Q3724" s="42" t="n">
        <f aca="false">(F3724)*(P3724)+(1-F3724)*(1-P3724)</f>
        <v>0.950792148105881</v>
      </c>
      <c r="R3724" s="42" t="n">
        <f aca="false">IF(B3724&lt;&gt;1,LN(Q3724),0)</f>
        <v>-0.0504598017276298</v>
      </c>
    </row>
    <row r="3725" customFormat="false" ht="13" hidden="false" customHeight="false" outlineLevel="0" collapsed="false">
      <c r="A3725" s="18" t="n">
        <v>3716</v>
      </c>
      <c r="B3725" s="41" t="n">
        <v>0</v>
      </c>
      <c r="C3725" s="18" t="n">
        <v>12</v>
      </c>
      <c r="D3725" s="19" t="n">
        <v>16393</v>
      </c>
      <c r="E3725" s="19" t="n">
        <v>196711</v>
      </c>
      <c r="F3725" s="18" t="n">
        <v>1</v>
      </c>
      <c r="G3725" s="20" t="n">
        <f aca="false">($E$2-D3725)/$E$2</f>
        <v>0.34428</v>
      </c>
      <c r="H3725" s="19" t="n">
        <f aca="false">D3725-$E$3</f>
        <v>1393</v>
      </c>
      <c r="I3725" s="18" t="n">
        <f aca="false">F3725*C3725</f>
        <v>12</v>
      </c>
      <c r="J3725" s="19" t="n">
        <f aca="false">H3725*I3725</f>
        <v>16716</v>
      </c>
      <c r="K3725" s="29" t="n">
        <f aca="false">D3725/$E$2</f>
        <v>0.65572</v>
      </c>
      <c r="L3725" s="30" t="n">
        <f aca="false">1/(1+EXP($L$2+($L$3*K3725)+($L$4*C3725)))</f>
        <v>0.798269188624716</v>
      </c>
      <c r="M3725" s="31" t="n">
        <f aca="false">(F3725)*(L3725)+(1-F3725)*(1-L3725)</f>
        <v>0.798269188624716</v>
      </c>
      <c r="N3725" s="31" t="n">
        <f aca="false">IF(B3725=1,LN(M3725),0)</f>
        <v>0</v>
      </c>
      <c r="O3725" s="42" t="n">
        <f aca="false">K3725</f>
        <v>0.65572</v>
      </c>
      <c r="P3725" s="43" t="n">
        <f aca="false">1/(1+EXP($P$2+($P$3*O3725)+($P$4*C3725)))</f>
        <v>0.999792690179168</v>
      </c>
      <c r="Q3725" s="42" t="n">
        <f aca="false">(F3725)*(P3725)+(1-F3725)*(1-P3725)</f>
        <v>0.999792690179168</v>
      </c>
      <c r="R3725" s="42" t="n">
        <f aca="false">IF(B3725&lt;&gt;1,LN(Q3725),0)</f>
        <v>-0.000207331312483303</v>
      </c>
    </row>
    <row r="3726" customFormat="false" ht="13" hidden="false" customHeight="false" outlineLevel="0" collapsed="false">
      <c r="A3726" s="18" t="n">
        <v>3717</v>
      </c>
      <c r="B3726" s="41" t="n">
        <v>0</v>
      </c>
      <c r="C3726" s="18" t="n">
        <v>17</v>
      </c>
      <c r="D3726" s="19" t="n">
        <v>15456</v>
      </c>
      <c r="E3726" s="19" t="n">
        <v>262749</v>
      </c>
      <c r="F3726" s="18" t="n">
        <v>1</v>
      </c>
      <c r="G3726" s="20" t="n">
        <f aca="false">($E$2-D3726)/$E$2</f>
        <v>0.38176</v>
      </c>
      <c r="H3726" s="19" t="n">
        <f aca="false">D3726-$E$3</f>
        <v>456</v>
      </c>
      <c r="I3726" s="18" t="n">
        <f aca="false">F3726*C3726</f>
        <v>17</v>
      </c>
      <c r="J3726" s="19" t="n">
        <f aca="false">H3726*I3726</f>
        <v>7752</v>
      </c>
      <c r="K3726" s="29" t="n">
        <f aca="false">D3726/$E$2</f>
        <v>0.61824</v>
      </c>
      <c r="L3726" s="30" t="n">
        <f aca="false">1/(1+EXP($L$2+($L$3*K3726)+($L$4*C3726)))</f>
        <v>0.877469261073016</v>
      </c>
      <c r="M3726" s="31" t="n">
        <f aca="false">(F3726)*(L3726)+(1-F3726)*(1-L3726)</f>
        <v>0.877469261073016</v>
      </c>
      <c r="N3726" s="31" t="n">
        <f aca="false">IF(B3726=1,LN(M3726),0)</f>
        <v>0</v>
      </c>
      <c r="O3726" s="42" t="n">
        <f aca="false">K3726</f>
        <v>0.61824</v>
      </c>
      <c r="P3726" s="43" t="n">
        <f aca="false">1/(1+EXP($P$2+($P$3*O3726)+($P$4*C3726)))</f>
        <v>0.999924400813326</v>
      </c>
      <c r="Q3726" s="42" t="n">
        <f aca="false">(F3726)*(P3726)+(1-F3726)*(1-P3726)</f>
        <v>0.999924400813326</v>
      </c>
      <c r="R3726" s="42" t="n">
        <f aca="false">IF(B3726&lt;&gt;1,LN(Q3726),0)</f>
        <v>-7.56020444363127E-005</v>
      </c>
    </row>
    <row r="3727" customFormat="false" ht="13" hidden="false" customHeight="false" outlineLevel="0" collapsed="false">
      <c r="A3727" s="18" t="n">
        <v>3718</v>
      </c>
      <c r="B3727" s="41" t="n">
        <v>0</v>
      </c>
      <c r="C3727" s="18" t="n">
        <v>11</v>
      </c>
      <c r="D3727" s="19" t="n">
        <v>21305</v>
      </c>
      <c r="E3727" s="19" t="n">
        <v>234357</v>
      </c>
      <c r="F3727" s="18" t="n">
        <v>1</v>
      </c>
      <c r="G3727" s="20" t="n">
        <f aca="false">($E$2-D3727)/$E$2</f>
        <v>0.1478</v>
      </c>
      <c r="H3727" s="19" t="n">
        <f aca="false">D3727-$E$3</f>
        <v>6305</v>
      </c>
      <c r="I3727" s="18" t="n">
        <f aca="false">F3727*C3727</f>
        <v>11</v>
      </c>
      <c r="J3727" s="19" t="n">
        <f aca="false">H3727*I3727</f>
        <v>69355</v>
      </c>
      <c r="K3727" s="29" t="n">
        <f aca="false">D3727/$E$2</f>
        <v>0.8522</v>
      </c>
      <c r="L3727" s="30" t="n">
        <f aca="false">1/(1+EXP($L$2+($L$3*K3727)+($L$4*C3727)))</f>
        <v>0.0707444692418507</v>
      </c>
      <c r="M3727" s="31" t="n">
        <f aca="false">(F3727)*(L3727)+(1-F3727)*(1-L3727)</f>
        <v>0.0707444692418507</v>
      </c>
      <c r="N3727" s="31" t="n">
        <f aca="false">IF(B3727=1,LN(M3727),0)</f>
        <v>0</v>
      </c>
      <c r="O3727" s="42" t="n">
        <f aca="false">K3727</f>
        <v>0.8522</v>
      </c>
      <c r="P3727" s="43" t="n">
        <f aca="false">1/(1+EXP($P$2+($P$3*O3727)+($P$4*C3727)))</f>
        <v>0.962667437914899</v>
      </c>
      <c r="Q3727" s="42" t="n">
        <f aca="false">(F3727)*(P3727)+(1-F3727)*(1-P3727)</f>
        <v>0.962667437914899</v>
      </c>
      <c r="R3727" s="42" t="n">
        <f aca="false">IF(B3727&lt;&gt;1,LN(Q3727),0)</f>
        <v>-0.0380472664797143</v>
      </c>
    </row>
    <row r="3728" customFormat="false" ht="13" hidden="false" customHeight="false" outlineLevel="0" collapsed="false">
      <c r="A3728" s="18" t="n">
        <v>3719</v>
      </c>
      <c r="B3728" s="41" t="n">
        <v>0</v>
      </c>
      <c r="C3728" s="18" t="n">
        <v>26</v>
      </c>
      <c r="D3728" s="19" t="n">
        <v>20356</v>
      </c>
      <c r="E3728" s="19" t="n">
        <v>529260</v>
      </c>
      <c r="F3728" s="18" t="n">
        <v>1</v>
      </c>
      <c r="G3728" s="20" t="n">
        <f aca="false">($E$2-D3728)/$E$2</f>
        <v>0.18576</v>
      </c>
      <c r="H3728" s="19" t="n">
        <f aca="false">D3728-$E$3</f>
        <v>5356</v>
      </c>
      <c r="I3728" s="18" t="n">
        <f aca="false">F3728*C3728</f>
        <v>26</v>
      </c>
      <c r="J3728" s="19" t="n">
        <f aca="false">H3728*I3728</f>
        <v>139256</v>
      </c>
      <c r="K3728" s="29" t="n">
        <f aca="false">D3728/$E$2</f>
        <v>0.81424</v>
      </c>
      <c r="L3728" s="30" t="n">
        <f aca="false">1/(1+EXP($L$2+($L$3*K3728)+($L$4*C3728)))</f>
        <v>0.0906191841779807</v>
      </c>
      <c r="M3728" s="31" t="n">
        <f aca="false">(F3728)*(L3728)+(1-F3728)*(1-L3728)</f>
        <v>0.0906191841779807</v>
      </c>
      <c r="N3728" s="31" t="n">
        <f aca="false">IF(B3728=1,LN(M3728),0)</f>
        <v>0</v>
      </c>
      <c r="O3728" s="42" t="n">
        <f aca="false">K3728</f>
        <v>0.81424</v>
      </c>
      <c r="P3728" s="43" t="n">
        <f aca="false">1/(1+EXP($P$2+($P$3*O3728)+($P$4*C3728)))</f>
        <v>0.986538833130704</v>
      </c>
      <c r="Q3728" s="42" t="n">
        <f aca="false">(F3728)*(P3728)+(1-F3728)*(1-P3728)</f>
        <v>0.986538833130704</v>
      </c>
      <c r="R3728" s="42" t="n">
        <f aca="false">IF(B3728&lt;&gt;1,LN(Q3728),0)</f>
        <v>-0.0135525897420722</v>
      </c>
    </row>
    <row r="3729" customFormat="false" ht="13" hidden="false" customHeight="false" outlineLevel="0" collapsed="false">
      <c r="A3729" s="18" t="n">
        <v>3720</v>
      </c>
      <c r="B3729" s="41" t="n">
        <v>0</v>
      </c>
      <c r="C3729" s="18" t="n">
        <v>12</v>
      </c>
      <c r="D3729" s="19" t="n">
        <v>21398</v>
      </c>
      <c r="E3729" s="19" t="n">
        <v>256771</v>
      </c>
      <c r="F3729" s="18" t="n">
        <v>1</v>
      </c>
      <c r="G3729" s="20" t="n">
        <f aca="false">($E$2-D3729)/$E$2</f>
        <v>0.14408</v>
      </c>
      <c r="H3729" s="19" t="n">
        <f aca="false">D3729-$E$3</f>
        <v>6398</v>
      </c>
      <c r="I3729" s="18" t="n">
        <f aca="false">F3729*C3729</f>
        <v>12</v>
      </c>
      <c r="J3729" s="19" t="n">
        <f aca="false">H3729*I3729</f>
        <v>76776</v>
      </c>
      <c r="K3729" s="29" t="n">
        <f aca="false">D3729/$E$2</f>
        <v>0.85592</v>
      </c>
      <c r="L3729" s="30" t="n">
        <f aca="false">1/(1+EXP($L$2+($L$3*K3729)+($L$4*C3729)))</f>
        <v>0.0639174059279851</v>
      </c>
      <c r="M3729" s="31" t="n">
        <f aca="false">(F3729)*(L3729)+(1-F3729)*(1-L3729)</f>
        <v>0.0639174059279851</v>
      </c>
      <c r="N3729" s="31" t="n">
        <f aca="false">IF(B3729=1,LN(M3729),0)</f>
        <v>0</v>
      </c>
      <c r="O3729" s="42" t="n">
        <f aca="false">K3729</f>
        <v>0.85592</v>
      </c>
      <c r="P3729" s="43" t="n">
        <f aca="false">1/(1+EXP($P$2+($P$3*O3729)+($P$4*C3729)))</f>
        <v>0.95903182433105</v>
      </c>
      <c r="Q3729" s="42" t="n">
        <f aca="false">(F3729)*(P3729)+(1-F3729)*(1-P3729)</f>
        <v>0.95903182433105</v>
      </c>
      <c r="R3729" s="42" t="n">
        <f aca="false">IF(B3729&lt;&gt;1,LN(Q3729),0)</f>
        <v>-0.0418310197368454</v>
      </c>
    </row>
    <row r="3730" customFormat="false" ht="13" hidden="false" customHeight="false" outlineLevel="0" collapsed="false">
      <c r="A3730" s="18" t="n">
        <v>3721</v>
      </c>
      <c r="B3730" s="41" t="n">
        <v>0</v>
      </c>
      <c r="C3730" s="18" t="n">
        <v>11</v>
      </c>
      <c r="D3730" s="19" t="n">
        <v>21461</v>
      </c>
      <c r="E3730" s="19" t="n">
        <v>236069</v>
      </c>
      <c r="F3730" s="18" t="n">
        <v>1</v>
      </c>
      <c r="G3730" s="20" t="n">
        <f aca="false">($E$2-D3730)/$E$2</f>
        <v>0.14156</v>
      </c>
      <c r="H3730" s="19" t="n">
        <f aca="false">D3730-$E$3</f>
        <v>6461</v>
      </c>
      <c r="I3730" s="18" t="n">
        <f aca="false">F3730*C3730</f>
        <v>11</v>
      </c>
      <c r="J3730" s="19" t="n">
        <f aca="false">H3730*I3730</f>
        <v>71071</v>
      </c>
      <c r="K3730" s="29" t="n">
        <f aca="false">D3730/$E$2</f>
        <v>0.85844</v>
      </c>
      <c r="L3730" s="30" t="n">
        <f aca="false">1/(1+EXP($L$2+($L$3*K3730)+($L$4*C3730)))</f>
        <v>0.0628646849889647</v>
      </c>
      <c r="M3730" s="31" t="n">
        <f aca="false">(F3730)*(L3730)+(1-F3730)*(1-L3730)</f>
        <v>0.0628646849889647</v>
      </c>
      <c r="N3730" s="31" t="n">
        <f aca="false">IF(B3730=1,LN(M3730),0)</f>
        <v>0</v>
      </c>
      <c r="O3730" s="42" t="n">
        <f aca="false">K3730</f>
        <v>0.85844</v>
      </c>
      <c r="P3730" s="43" t="n">
        <f aca="false">1/(1+EXP($P$2+($P$3*O3730)+($P$4*C3730)))</f>
        <v>0.956218529676599</v>
      </c>
      <c r="Q3730" s="42" t="n">
        <f aca="false">(F3730)*(P3730)+(1-F3730)*(1-P3730)</f>
        <v>0.956218529676599</v>
      </c>
      <c r="R3730" s="42" t="n">
        <f aca="false">IF(B3730&lt;&gt;1,LN(Q3730),0)</f>
        <v>-0.044768804525061</v>
      </c>
    </row>
    <row r="3731" customFormat="false" ht="13" hidden="false" customHeight="false" outlineLevel="0" collapsed="false">
      <c r="A3731" s="18" t="n">
        <v>3722</v>
      </c>
      <c r="B3731" s="41" t="n">
        <v>0</v>
      </c>
      <c r="C3731" s="18" t="n">
        <v>15</v>
      </c>
      <c r="D3731" s="19" t="n">
        <v>15120</v>
      </c>
      <c r="E3731" s="19" t="n">
        <v>226807</v>
      </c>
      <c r="F3731" s="18" t="n">
        <v>1</v>
      </c>
      <c r="G3731" s="20" t="n">
        <f aca="false">($E$2-D3731)/$E$2</f>
        <v>0.3952</v>
      </c>
      <c r="H3731" s="19" t="n">
        <f aca="false">D3731-$E$3</f>
        <v>120</v>
      </c>
      <c r="I3731" s="18" t="n">
        <f aca="false">F3731*C3731</f>
        <v>15</v>
      </c>
      <c r="J3731" s="19" t="n">
        <f aca="false">H3731*I3731</f>
        <v>1800</v>
      </c>
      <c r="K3731" s="29" t="n">
        <f aca="false">D3731/$E$2</f>
        <v>0.6048</v>
      </c>
      <c r="L3731" s="30" t="n">
        <f aca="false">1/(1+EXP($L$2+($L$3*K3731)+($L$4*C3731)))</f>
        <v>0.909533501363202</v>
      </c>
      <c r="M3731" s="31" t="n">
        <f aca="false">(F3731)*(L3731)+(1-F3731)*(1-L3731)</f>
        <v>0.909533501363202</v>
      </c>
      <c r="N3731" s="31" t="n">
        <f aca="false">IF(B3731=1,LN(M3731),0)</f>
        <v>0</v>
      </c>
      <c r="O3731" s="42" t="n">
        <f aca="false">K3731</f>
        <v>0.6048</v>
      </c>
      <c r="P3731" s="43" t="n">
        <f aca="false">1/(1+EXP($P$2+($P$3*O3731)+($P$4*C3731)))</f>
        <v>0.999946890166049</v>
      </c>
      <c r="Q3731" s="42" t="n">
        <f aca="false">(F3731)*(P3731)+(1-F3731)*(1-P3731)</f>
        <v>0.999946890166049</v>
      </c>
      <c r="R3731" s="42" t="n">
        <f aca="false">IF(B3731&lt;&gt;1,LN(Q3731),0)</f>
        <v>-5.31112443278499E-005</v>
      </c>
    </row>
    <row r="3732" customFormat="false" ht="13" hidden="false" customHeight="false" outlineLevel="0" collapsed="false">
      <c r="A3732" s="18" t="n">
        <v>3723</v>
      </c>
      <c r="B3732" s="41" t="n">
        <v>0</v>
      </c>
      <c r="C3732" s="18" t="n">
        <v>13</v>
      </c>
      <c r="D3732" s="19" t="n">
        <v>17268</v>
      </c>
      <c r="E3732" s="19" t="n">
        <v>224484</v>
      </c>
      <c r="F3732" s="18" t="n">
        <v>1</v>
      </c>
      <c r="G3732" s="20" t="n">
        <f aca="false">($E$2-D3732)/$E$2</f>
        <v>0.30928</v>
      </c>
      <c r="H3732" s="19" t="n">
        <f aca="false">D3732-$E$3</f>
        <v>2268</v>
      </c>
      <c r="I3732" s="18" t="n">
        <f aca="false">F3732*C3732</f>
        <v>13</v>
      </c>
      <c r="J3732" s="19" t="n">
        <f aca="false">H3732*I3732</f>
        <v>29484</v>
      </c>
      <c r="K3732" s="29" t="n">
        <f aca="false">D3732/$E$2</f>
        <v>0.69072</v>
      </c>
      <c r="L3732" s="30" t="n">
        <f aca="false">1/(1+EXP($L$2+($L$3*K3732)+($L$4*C3732)))</f>
        <v>0.653037586185943</v>
      </c>
      <c r="M3732" s="31" t="n">
        <f aca="false">(F3732)*(L3732)+(1-F3732)*(1-L3732)</f>
        <v>0.653037586185943</v>
      </c>
      <c r="N3732" s="31" t="n">
        <f aca="false">IF(B3732=1,LN(M3732),0)</f>
        <v>0</v>
      </c>
      <c r="O3732" s="42" t="n">
        <f aca="false">K3732</f>
        <v>0.69072</v>
      </c>
      <c r="P3732" s="43" t="n">
        <f aca="false">1/(1+EXP($P$2+($P$3*O3732)+($P$4*C3732)))</f>
        <v>0.999475171965823</v>
      </c>
      <c r="Q3732" s="42" t="n">
        <f aca="false">(F3732)*(P3732)+(1-F3732)*(1-P3732)</f>
        <v>0.999475171965823</v>
      </c>
      <c r="R3732" s="42" t="n">
        <f aca="false">IF(B3732&lt;&gt;1,LN(Q3732),0)</f>
        <v>-0.000524965804616002</v>
      </c>
    </row>
    <row r="3733" customFormat="false" ht="13" hidden="false" customHeight="false" outlineLevel="0" collapsed="false">
      <c r="A3733" s="18" t="n">
        <v>3724</v>
      </c>
      <c r="B3733" s="41" t="n">
        <v>0</v>
      </c>
      <c r="C3733" s="18" t="n">
        <v>17</v>
      </c>
      <c r="D3733" s="19" t="n">
        <v>21218</v>
      </c>
      <c r="E3733" s="19" t="n">
        <v>360712</v>
      </c>
      <c r="F3733" s="18" t="n">
        <v>0</v>
      </c>
      <c r="G3733" s="20" t="n">
        <f aca="false">($E$2-D3733)/$E$2</f>
        <v>0.15128</v>
      </c>
      <c r="H3733" s="19" t="n">
        <f aca="false">D3733-$E$3</f>
        <v>6218</v>
      </c>
      <c r="I3733" s="18" t="n">
        <f aca="false">F3733*C3733</f>
        <v>0</v>
      </c>
      <c r="J3733" s="19" t="n">
        <f aca="false">H3733*I3733</f>
        <v>0</v>
      </c>
      <c r="K3733" s="29" t="n">
        <f aca="false">D3733/$E$2</f>
        <v>0.84872</v>
      </c>
      <c r="L3733" s="30" t="n">
        <f aca="false">1/(1+EXP($L$2+($L$3*K3733)+($L$4*C3733)))</f>
        <v>0.0626815059377993</v>
      </c>
      <c r="M3733" s="31" t="n">
        <f aca="false">(F3733)*(L3733)+(1-F3733)*(1-L3733)</f>
        <v>0.937318494062201</v>
      </c>
      <c r="N3733" s="31" t="n">
        <f aca="false">IF(B3733=1,LN(M3733),0)</f>
        <v>0</v>
      </c>
      <c r="O3733" s="42" t="n">
        <f aca="false">K3733</f>
        <v>0.84872</v>
      </c>
      <c r="P3733" s="43" t="n">
        <f aca="false">1/(1+EXP($P$2+($P$3*O3733)+($P$4*C3733)))</f>
        <v>0.966306690344614</v>
      </c>
      <c r="Q3733" s="42" t="n">
        <f aca="false">(F3733)*(P3733)+(1-F3733)*(1-P3733)</f>
        <v>0.0336933096553859</v>
      </c>
      <c r="R3733" s="42" t="n">
        <f aca="false">IF(B3733&lt;&gt;1,LN(Q3733),0)</f>
        <v>-3.39045598787924</v>
      </c>
    </row>
    <row r="3734" customFormat="false" ht="13" hidden="false" customHeight="false" outlineLevel="0" collapsed="false">
      <c r="A3734" s="18" t="n">
        <v>3725</v>
      </c>
      <c r="B3734" s="41" t="n">
        <v>0</v>
      </c>
      <c r="C3734" s="18" t="n">
        <v>10</v>
      </c>
      <c r="D3734" s="19" t="n">
        <v>16326</v>
      </c>
      <c r="E3734" s="19" t="n">
        <v>163260</v>
      </c>
      <c r="F3734" s="18" t="n">
        <v>1</v>
      </c>
      <c r="G3734" s="20" t="n">
        <f aca="false">($E$2-D3734)/$E$2</f>
        <v>0.34696</v>
      </c>
      <c r="H3734" s="19" t="n">
        <f aca="false">D3734-$E$3</f>
        <v>1326</v>
      </c>
      <c r="I3734" s="18" t="n">
        <f aca="false">F3734*C3734</f>
        <v>10</v>
      </c>
      <c r="J3734" s="19" t="n">
        <f aca="false">H3734*I3734</f>
        <v>13260</v>
      </c>
      <c r="K3734" s="29" t="n">
        <f aca="false">D3734/$E$2</f>
        <v>0.65304</v>
      </c>
      <c r="L3734" s="30" t="n">
        <f aca="false">1/(1+EXP($L$2+($L$3*K3734)+($L$4*C3734)))</f>
        <v>0.817065985901461</v>
      </c>
      <c r="M3734" s="31" t="n">
        <f aca="false">(F3734)*(L3734)+(1-F3734)*(1-L3734)</f>
        <v>0.817065985901461</v>
      </c>
      <c r="N3734" s="31" t="n">
        <f aca="false">IF(B3734=1,LN(M3734),0)</f>
        <v>0</v>
      </c>
      <c r="O3734" s="42" t="n">
        <f aca="false">K3734</f>
        <v>0.65304</v>
      </c>
      <c r="P3734" s="43" t="n">
        <f aca="false">1/(1+EXP($P$2+($P$3*O3734)+($P$4*C3734)))</f>
        <v>0.999806073393806</v>
      </c>
      <c r="Q3734" s="42" t="n">
        <f aca="false">(F3734)*(P3734)+(1-F3734)*(1-P3734)</f>
        <v>0.999806073393806</v>
      </c>
      <c r="R3734" s="42" t="n">
        <f aca="false">IF(B3734&lt;&gt;1,LN(Q3734),0)</f>
        <v>-0.000193945412389455</v>
      </c>
    </row>
    <row r="3735" customFormat="false" ht="13" hidden="false" customHeight="false" outlineLevel="0" collapsed="false">
      <c r="A3735" s="18" t="n">
        <v>3726</v>
      </c>
      <c r="B3735" s="41" t="n">
        <v>0</v>
      </c>
      <c r="C3735" s="18" t="n">
        <v>30</v>
      </c>
      <c r="D3735" s="19" t="n">
        <v>20011</v>
      </c>
      <c r="E3735" s="19" t="n">
        <v>600316</v>
      </c>
      <c r="F3735" s="18" t="n">
        <v>1</v>
      </c>
      <c r="G3735" s="20" t="n">
        <f aca="false">($E$2-D3735)/$E$2</f>
        <v>0.19956</v>
      </c>
      <c r="H3735" s="19" t="n">
        <f aca="false">D3735-$E$3</f>
        <v>5011</v>
      </c>
      <c r="I3735" s="18" t="n">
        <f aca="false">F3735*C3735</f>
        <v>30</v>
      </c>
      <c r="J3735" s="19" t="n">
        <f aca="false">H3735*I3735</f>
        <v>150330</v>
      </c>
      <c r="K3735" s="29" t="n">
        <f aca="false">D3735/$E$2</f>
        <v>0.80044</v>
      </c>
      <c r="L3735" s="30" t="n">
        <f aca="false">1/(1+EXP($L$2+($L$3*K3735)+($L$4*C3735)))</f>
        <v>0.103424565104639</v>
      </c>
      <c r="M3735" s="31" t="n">
        <f aca="false">(F3735)*(L3735)+(1-F3735)*(1-L3735)</f>
        <v>0.103424565104639</v>
      </c>
      <c r="N3735" s="31" t="n">
        <f aca="false">IF(B3735=1,LN(M3735),0)</f>
        <v>0</v>
      </c>
      <c r="O3735" s="42" t="n">
        <f aca="false">K3735</f>
        <v>0.80044</v>
      </c>
      <c r="P3735" s="43" t="n">
        <f aca="false">1/(1+EXP($P$2+($P$3*O3735)+($P$4*C3735)))</f>
        <v>0.990722168808146</v>
      </c>
      <c r="Q3735" s="42" t="n">
        <f aca="false">(F3735)*(P3735)+(1-F3735)*(1-P3735)</f>
        <v>0.990722168808146</v>
      </c>
      <c r="R3735" s="42" t="n">
        <f aca="false">IF(B3735&lt;&gt;1,LN(Q3735),0)</f>
        <v>-0.00932113834007076</v>
      </c>
    </row>
    <row r="3736" customFormat="false" ht="13" hidden="false" customHeight="false" outlineLevel="0" collapsed="false">
      <c r="A3736" s="18" t="n">
        <v>3727</v>
      </c>
      <c r="B3736" s="41" t="n">
        <v>0</v>
      </c>
      <c r="C3736" s="18" t="n">
        <v>18</v>
      </c>
      <c r="D3736" s="19" t="n">
        <v>19690</v>
      </c>
      <c r="E3736" s="19" t="n">
        <v>354414</v>
      </c>
      <c r="F3736" s="18" t="n">
        <v>1</v>
      </c>
      <c r="G3736" s="20" t="n">
        <f aca="false">($E$2-D3736)/$E$2</f>
        <v>0.2124</v>
      </c>
      <c r="H3736" s="19" t="n">
        <f aca="false">D3736-$E$3</f>
        <v>4690</v>
      </c>
      <c r="I3736" s="18" t="n">
        <f aca="false">F3736*C3736</f>
        <v>18</v>
      </c>
      <c r="J3736" s="19" t="n">
        <f aca="false">H3736*I3736</f>
        <v>84420</v>
      </c>
      <c r="K3736" s="29" t="n">
        <f aca="false">D3736/$E$2</f>
        <v>0.7876</v>
      </c>
      <c r="L3736" s="30" t="n">
        <f aca="false">1/(1+EXP($L$2+($L$3*K3736)+($L$4*C3736)))</f>
        <v>0.182583059545615</v>
      </c>
      <c r="M3736" s="31" t="n">
        <f aca="false">(F3736)*(L3736)+(1-F3736)*(1-L3736)</f>
        <v>0.182583059545615</v>
      </c>
      <c r="N3736" s="31" t="n">
        <f aca="false">IF(B3736=1,LN(M3736),0)</f>
        <v>0</v>
      </c>
      <c r="O3736" s="42" t="n">
        <f aca="false">K3736</f>
        <v>0.7876</v>
      </c>
      <c r="P3736" s="43" t="n">
        <f aca="false">1/(1+EXP($P$2+($P$3*O3736)+($P$4*C3736)))</f>
        <v>0.993207143247225</v>
      </c>
      <c r="Q3736" s="42" t="n">
        <f aca="false">(F3736)*(P3736)+(1-F3736)*(1-P3736)</f>
        <v>0.993207143247225</v>
      </c>
      <c r="R3736" s="42" t="n">
        <f aca="false">IF(B3736&lt;&gt;1,LN(Q3736),0)</f>
        <v>-0.00681603322011745</v>
      </c>
    </row>
    <row r="3737" customFormat="false" ht="13" hidden="false" customHeight="false" outlineLevel="0" collapsed="false">
      <c r="A3737" s="18" t="n">
        <v>3728</v>
      </c>
      <c r="B3737" s="41" t="n">
        <v>0</v>
      </c>
      <c r="C3737" s="18" t="n">
        <v>25</v>
      </c>
      <c r="D3737" s="19" t="n">
        <v>20835</v>
      </c>
      <c r="E3737" s="19" t="n">
        <v>520871</v>
      </c>
      <c r="F3737" s="18" t="n">
        <v>1</v>
      </c>
      <c r="G3737" s="20" t="n">
        <f aca="false">($E$2-D3737)/$E$2</f>
        <v>0.1666</v>
      </c>
      <c r="H3737" s="19" t="n">
        <f aca="false">D3737-$E$3</f>
        <v>5835</v>
      </c>
      <c r="I3737" s="18" t="n">
        <f aca="false">F3737*C3737</f>
        <v>25</v>
      </c>
      <c r="J3737" s="19" t="n">
        <f aca="false">H3737*I3737</f>
        <v>145875</v>
      </c>
      <c r="K3737" s="29" t="n">
        <f aca="false">D3737/$E$2</f>
        <v>0.8334</v>
      </c>
      <c r="L3737" s="30" t="n">
        <f aca="false">1/(1+EXP($L$2+($L$3*K3737)+($L$4*C3737)))</f>
        <v>0.0652988513803567</v>
      </c>
      <c r="M3737" s="31" t="n">
        <f aca="false">(F3737)*(L3737)+(1-F3737)*(1-L3737)</f>
        <v>0.0652988513803567</v>
      </c>
      <c r="N3737" s="31" t="n">
        <f aca="false">IF(B3737=1,LN(M3737),0)</f>
        <v>0</v>
      </c>
      <c r="O3737" s="42" t="n">
        <f aca="false">K3737</f>
        <v>0.8334</v>
      </c>
      <c r="P3737" s="43" t="n">
        <f aca="false">1/(1+EXP($P$2+($P$3*O3737)+($P$4*C3737)))</f>
        <v>0.977734447168912</v>
      </c>
      <c r="Q3737" s="42" t="n">
        <f aca="false">(F3737)*(P3737)+(1-F3737)*(1-P3737)</f>
        <v>0.977734447168912</v>
      </c>
      <c r="R3737" s="42" t="n">
        <f aca="false">IF(B3737&lt;&gt;1,LN(Q3737),0)</f>
        <v>-0.0225171722294459</v>
      </c>
    </row>
    <row r="3738" customFormat="false" ht="13" hidden="false" customHeight="false" outlineLevel="0" collapsed="false">
      <c r="A3738" s="18" t="n">
        <v>3729</v>
      </c>
      <c r="B3738" s="41" t="n">
        <v>0</v>
      </c>
      <c r="C3738" s="18" t="n">
        <v>22</v>
      </c>
      <c r="D3738" s="19" t="n">
        <v>17816</v>
      </c>
      <c r="E3738" s="19" t="n">
        <v>391947</v>
      </c>
      <c r="F3738" s="18" t="n">
        <v>1</v>
      </c>
      <c r="G3738" s="20" t="n">
        <f aca="false">($E$2-D3738)/$E$2</f>
        <v>0.28736</v>
      </c>
      <c r="H3738" s="19" t="n">
        <f aca="false">D3738-$E$3</f>
        <v>2816</v>
      </c>
      <c r="I3738" s="18" t="n">
        <f aca="false">F3738*C3738</f>
        <v>22</v>
      </c>
      <c r="J3738" s="19" t="n">
        <f aca="false">H3738*I3738</f>
        <v>61952</v>
      </c>
      <c r="K3738" s="29" t="n">
        <f aca="false">D3738/$E$2</f>
        <v>0.71264</v>
      </c>
      <c r="L3738" s="30" t="n">
        <f aca="false">1/(1+EXP($L$2+($L$3*K3738)+($L$4*C3738)))</f>
        <v>0.471931217656334</v>
      </c>
      <c r="M3738" s="31" t="n">
        <f aca="false">(F3738)*(L3738)+(1-F3738)*(1-L3738)</f>
        <v>0.471931217656334</v>
      </c>
      <c r="N3738" s="31" t="n">
        <f aca="false">IF(B3738=1,LN(M3738),0)</f>
        <v>0</v>
      </c>
      <c r="O3738" s="42" t="n">
        <f aca="false">K3738</f>
        <v>0.71264</v>
      </c>
      <c r="P3738" s="43" t="n">
        <f aca="false">1/(1+EXP($P$2+($P$3*O3738)+($P$4*C3738)))</f>
        <v>0.999079012665627</v>
      </c>
      <c r="Q3738" s="42" t="n">
        <f aca="false">(F3738)*(P3738)+(1-F3738)*(1-P3738)</f>
        <v>0.999079012665627</v>
      </c>
      <c r="R3738" s="42" t="n">
        <f aca="false">IF(B3738&lt;&gt;1,LN(Q3738),0)</f>
        <v>-0.000921411703787018</v>
      </c>
    </row>
    <row r="3739" customFormat="false" ht="13" hidden="false" customHeight="false" outlineLevel="0" collapsed="false">
      <c r="A3739" s="18" t="n">
        <v>3730</v>
      </c>
      <c r="B3739" s="41" t="n">
        <v>0</v>
      </c>
      <c r="C3739" s="18" t="n">
        <v>15</v>
      </c>
      <c r="D3739" s="19" t="n">
        <v>21150</v>
      </c>
      <c r="E3739" s="19" t="n">
        <v>317249</v>
      </c>
      <c r="F3739" s="18" t="n">
        <v>1</v>
      </c>
      <c r="G3739" s="20" t="n">
        <f aca="false">($E$2-D3739)/$E$2</f>
        <v>0.154</v>
      </c>
      <c r="H3739" s="19" t="n">
        <f aca="false">D3739-$E$3</f>
        <v>6150</v>
      </c>
      <c r="I3739" s="18" t="n">
        <f aca="false">F3739*C3739</f>
        <v>15</v>
      </c>
      <c r="J3739" s="19" t="n">
        <f aca="false">H3739*I3739</f>
        <v>92250</v>
      </c>
      <c r="K3739" s="29" t="n">
        <f aca="false">D3739/$E$2</f>
        <v>0.846</v>
      </c>
      <c r="L3739" s="30" t="n">
        <f aca="false">1/(1+EXP($L$2+($L$3*K3739)+($L$4*C3739)))</f>
        <v>0.0702364496051626</v>
      </c>
      <c r="M3739" s="31" t="n">
        <f aca="false">(F3739)*(L3739)+(1-F3739)*(1-L3739)</f>
        <v>0.0702364496051626</v>
      </c>
      <c r="N3739" s="31" t="n">
        <f aca="false">IF(B3739=1,LN(M3739),0)</f>
        <v>0</v>
      </c>
      <c r="O3739" s="42" t="n">
        <f aca="false">K3739</f>
        <v>0.846</v>
      </c>
      <c r="P3739" s="43" t="n">
        <f aca="false">1/(1+EXP($P$2+($P$3*O3739)+($P$4*C3739)))</f>
        <v>0.968446065829243</v>
      </c>
      <c r="Q3739" s="42" t="n">
        <f aca="false">(F3739)*(P3739)+(1-F3739)*(1-P3739)</f>
        <v>0.968446065829243</v>
      </c>
      <c r="R3739" s="42" t="n">
        <f aca="false">IF(B3739&lt;&gt;1,LN(Q3739),0)</f>
        <v>-0.0320624860396455</v>
      </c>
    </row>
    <row r="3740" customFormat="false" ht="13" hidden="false" customHeight="false" outlineLevel="0" collapsed="false">
      <c r="A3740" s="18" t="n">
        <v>3731</v>
      </c>
      <c r="B3740" s="41" t="n">
        <v>0</v>
      </c>
      <c r="C3740" s="18" t="n">
        <v>24</v>
      </c>
      <c r="D3740" s="19" t="n">
        <v>21091</v>
      </c>
      <c r="E3740" s="19" t="n">
        <v>506175</v>
      </c>
      <c r="F3740" s="18" t="n">
        <v>1</v>
      </c>
      <c r="G3740" s="20" t="n">
        <f aca="false">($E$2-D3740)/$E$2</f>
        <v>0.15636</v>
      </c>
      <c r="H3740" s="19" t="n">
        <f aca="false">D3740-$E$3</f>
        <v>6091</v>
      </c>
      <c r="I3740" s="18" t="n">
        <f aca="false">F3740*C3740</f>
        <v>24</v>
      </c>
      <c r="J3740" s="19" t="n">
        <f aca="false">H3740*I3740</f>
        <v>146184</v>
      </c>
      <c r="K3740" s="29" t="n">
        <f aca="false">D3740/$E$2</f>
        <v>0.84364</v>
      </c>
      <c r="L3740" s="30" t="n">
        <f aca="false">1/(1+EXP($L$2+($L$3*K3740)+($L$4*C3740)))</f>
        <v>0.0554342081862069</v>
      </c>
      <c r="M3740" s="31" t="n">
        <f aca="false">(F3740)*(L3740)+(1-F3740)*(1-L3740)</f>
        <v>0.0554342081862069</v>
      </c>
      <c r="N3740" s="31" t="n">
        <f aca="false">IF(B3740=1,LN(M3740),0)</f>
        <v>0</v>
      </c>
      <c r="O3740" s="42" t="n">
        <f aca="false">K3740</f>
        <v>0.84364</v>
      </c>
      <c r="P3740" s="43" t="n">
        <f aca="false">1/(1+EXP($P$2+($P$3*O3740)+($P$4*C3740)))</f>
        <v>0.970897325164274</v>
      </c>
      <c r="Q3740" s="42" t="n">
        <f aca="false">(F3740)*(P3740)+(1-F3740)*(1-P3740)</f>
        <v>0.970897325164274</v>
      </c>
      <c r="R3740" s="42" t="n">
        <f aca="false">IF(B3740&lt;&gt;1,LN(Q3740),0)</f>
        <v>-0.0295345576162456</v>
      </c>
    </row>
    <row r="3741" customFormat="false" ht="13" hidden="false" customHeight="false" outlineLevel="0" collapsed="false">
      <c r="A3741" s="18" t="n">
        <v>3732</v>
      </c>
      <c r="B3741" s="41" t="n">
        <v>0</v>
      </c>
      <c r="C3741" s="18" t="n">
        <v>13</v>
      </c>
      <c r="D3741" s="19" t="n">
        <v>17751</v>
      </c>
      <c r="E3741" s="19" t="n">
        <v>230765</v>
      </c>
      <c r="F3741" s="18" t="n">
        <v>1</v>
      </c>
      <c r="G3741" s="20" t="n">
        <f aca="false">($E$2-D3741)/$E$2</f>
        <v>0.28996</v>
      </c>
      <c r="H3741" s="19" t="n">
        <f aca="false">D3741-$E$3</f>
        <v>2751</v>
      </c>
      <c r="I3741" s="18" t="n">
        <f aca="false">F3741*C3741</f>
        <v>13</v>
      </c>
      <c r="J3741" s="19" t="n">
        <f aca="false">H3741*I3741</f>
        <v>35763</v>
      </c>
      <c r="K3741" s="29" t="n">
        <f aca="false">D3741/$E$2</f>
        <v>0.71004</v>
      </c>
      <c r="L3741" s="30" t="n">
        <f aca="false">1/(1+EXP($L$2+($L$3*K3741)+($L$4*C3741)))</f>
        <v>0.559873911877744</v>
      </c>
      <c r="M3741" s="31" t="n">
        <f aca="false">(F3741)*(L3741)+(1-F3741)*(1-L3741)</f>
        <v>0.559873911877744</v>
      </c>
      <c r="N3741" s="31" t="n">
        <f aca="false">IF(B3741=1,LN(M3741),0)</f>
        <v>0</v>
      </c>
      <c r="O3741" s="42" t="n">
        <f aca="false">K3741</f>
        <v>0.71004</v>
      </c>
      <c r="P3741" s="43" t="n">
        <f aca="false">1/(1+EXP($P$2+($P$3*O3741)+($P$4*C3741)))</f>
        <v>0.999122668699438</v>
      </c>
      <c r="Q3741" s="42" t="n">
        <f aca="false">(F3741)*(P3741)+(1-F3741)*(1-P3741)</f>
        <v>0.999122668699438</v>
      </c>
      <c r="R3741" s="42" t="n">
        <f aca="false">IF(B3741&lt;&gt;1,LN(Q3741),0)</f>
        <v>-0.000877716380912867</v>
      </c>
    </row>
    <row r="3742" customFormat="false" ht="13" hidden="false" customHeight="false" outlineLevel="0" collapsed="false">
      <c r="A3742" s="18" t="n">
        <v>3733</v>
      </c>
      <c r="B3742" s="41" t="n">
        <v>0</v>
      </c>
      <c r="C3742" s="18" t="n">
        <v>11</v>
      </c>
      <c r="D3742" s="19" t="n">
        <v>18806</v>
      </c>
      <c r="E3742" s="19" t="n">
        <v>206871</v>
      </c>
      <c r="F3742" s="18" t="n">
        <v>1</v>
      </c>
      <c r="G3742" s="20" t="n">
        <f aca="false">($E$2-D3742)/$E$2</f>
        <v>0.24776</v>
      </c>
      <c r="H3742" s="19" t="n">
        <f aca="false">D3742-$E$3</f>
        <v>3806</v>
      </c>
      <c r="I3742" s="18" t="n">
        <f aca="false">F3742*C3742</f>
        <v>11</v>
      </c>
      <c r="J3742" s="19" t="n">
        <f aca="false">H3742*I3742</f>
        <v>41866</v>
      </c>
      <c r="K3742" s="29" t="n">
        <f aca="false">D3742/$E$2</f>
        <v>0.75224</v>
      </c>
      <c r="L3742" s="30" t="n">
        <f aca="false">1/(1+EXP($L$2+($L$3*K3742)+($L$4*C3742)))</f>
        <v>0.366250448754483</v>
      </c>
      <c r="M3742" s="31" t="n">
        <f aca="false">(F3742)*(L3742)+(1-F3742)*(1-L3742)</f>
        <v>0.366250448754483</v>
      </c>
      <c r="N3742" s="31" t="n">
        <f aca="false">IF(B3742=1,LN(M3742),0)</f>
        <v>0</v>
      </c>
      <c r="O3742" s="42" t="n">
        <f aca="false">K3742</f>
        <v>0.75224</v>
      </c>
      <c r="P3742" s="43" t="n">
        <f aca="false">1/(1+EXP($P$2+($P$3*O3742)+($P$4*C3742)))</f>
        <v>0.997295408961709</v>
      </c>
      <c r="Q3742" s="42" t="n">
        <f aca="false">(F3742)*(P3742)+(1-F3742)*(1-P3742)</f>
        <v>0.997295408961709</v>
      </c>
      <c r="R3742" s="42" t="n">
        <f aca="false">IF(B3742&lt;&gt;1,LN(Q3742),0)</f>
        <v>-0.00270825505256479</v>
      </c>
    </row>
    <row r="3743" customFormat="false" ht="13" hidden="false" customHeight="false" outlineLevel="0" collapsed="false">
      <c r="A3743" s="18" t="n">
        <v>3734</v>
      </c>
      <c r="B3743" s="41" t="n">
        <v>0</v>
      </c>
      <c r="C3743" s="18" t="n">
        <v>10</v>
      </c>
      <c r="D3743" s="19" t="n">
        <v>20922</v>
      </c>
      <c r="E3743" s="19" t="n">
        <v>209218</v>
      </c>
      <c r="F3743" s="18" t="n">
        <v>1</v>
      </c>
      <c r="G3743" s="20" t="n">
        <f aca="false">($E$2-D3743)/$E$2</f>
        <v>0.16312</v>
      </c>
      <c r="H3743" s="19" t="n">
        <f aca="false">D3743-$E$3</f>
        <v>5922</v>
      </c>
      <c r="I3743" s="18" t="n">
        <f aca="false">F3743*C3743</f>
        <v>10</v>
      </c>
      <c r="J3743" s="19" t="n">
        <f aca="false">H3743*I3743</f>
        <v>59220</v>
      </c>
      <c r="K3743" s="29" t="n">
        <f aca="false">D3743/$E$2</f>
        <v>0.83688</v>
      </c>
      <c r="L3743" s="30" t="n">
        <f aca="false">1/(1+EXP($L$2+($L$3*K3743)+($L$4*C3743)))</f>
        <v>0.0969761533448431</v>
      </c>
      <c r="M3743" s="31" t="n">
        <f aca="false">(F3743)*(L3743)+(1-F3743)*(1-L3743)</f>
        <v>0.0969761533448431</v>
      </c>
      <c r="N3743" s="31" t="n">
        <f aca="false">IF(B3743=1,LN(M3743),0)</f>
        <v>0</v>
      </c>
      <c r="O3743" s="42" t="n">
        <f aca="false">K3743</f>
        <v>0.83688</v>
      </c>
      <c r="P3743" s="43" t="n">
        <f aca="false">1/(1+EXP($P$2+($P$3*O3743)+($P$4*C3743)))</f>
        <v>0.974797055171695</v>
      </c>
      <c r="Q3743" s="42" t="n">
        <f aca="false">(F3743)*(P3743)+(1-F3743)*(1-P3743)</f>
        <v>0.974797055171695</v>
      </c>
      <c r="R3743" s="42" t="n">
        <f aca="false">IF(B3743&lt;&gt;1,LN(Q3743),0)</f>
        <v>-0.0255259781920552</v>
      </c>
    </row>
    <row r="3744" customFormat="false" ht="13" hidden="false" customHeight="false" outlineLevel="0" collapsed="false">
      <c r="A3744" s="18" t="n">
        <v>3735</v>
      </c>
      <c r="B3744" s="41" t="n">
        <v>0</v>
      </c>
      <c r="C3744" s="18" t="n">
        <v>15</v>
      </c>
      <c r="D3744" s="19" t="n">
        <v>15358</v>
      </c>
      <c r="E3744" s="19" t="n">
        <v>230366</v>
      </c>
      <c r="F3744" s="18" t="n">
        <v>1</v>
      </c>
      <c r="G3744" s="20" t="n">
        <f aca="false">($E$2-D3744)/$E$2</f>
        <v>0.38568</v>
      </c>
      <c r="H3744" s="19" t="n">
        <f aca="false">D3744-$E$3</f>
        <v>358</v>
      </c>
      <c r="I3744" s="18" t="n">
        <f aca="false">F3744*C3744</f>
        <v>15</v>
      </c>
      <c r="J3744" s="19" t="n">
        <f aca="false">H3744*I3744</f>
        <v>5370</v>
      </c>
      <c r="K3744" s="29" t="n">
        <f aca="false">D3744/$E$2</f>
        <v>0.61432</v>
      </c>
      <c r="L3744" s="30" t="n">
        <f aca="false">1/(1+EXP($L$2+($L$3*K3744)+($L$4*C3744)))</f>
        <v>0.892343657903371</v>
      </c>
      <c r="M3744" s="31" t="n">
        <f aca="false">(F3744)*(L3744)+(1-F3744)*(1-L3744)</f>
        <v>0.892343657903371</v>
      </c>
      <c r="N3744" s="31" t="n">
        <f aca="false">IF(B3744=1,LN(M3744),0)</f>
        <v>0</v>
      </c>
      <c r="O3744" s="42" t="n">
        <f aca="false">K3744</f>
        <v>0.61432</v>
      </c>
      <c r="P3744" s="43" t="n">
        <f aca="false">1/(1+EXP($P$2+($P$3*O3744)+($P$4*C3744)))</f>
        <v>0.999931577320653</v>
      </c>
      <c r="Q3744" s="42" t="n">
        <f aca="false">(F3744)*(P3744)+(1-F3744)*(1-P3744)</f>
        <v>0.999931577320653</v>
      </c>
      <c r="R3744" s="42" t="n">
        <f aca="false">IF(B3744&lt;&gt;1,LN(Q3744),0)</f>
        <v>-6.84250202856759E-005</v>
      </c>
    </row>
    <row r="3745" customFormat="false" ht="13" hidden="false" customHeight="false" outlineLevel="0" collapsed="false">
      <c r="A3745" s="18" t="n">
        <v>3736</v>
      </c>
      <c r="B3745" s="41" t="n">
        <v>0</v>
      </c>
      <c r="C3745" s="18" t="n">
        <v>12</v>
      </c>
      <c r="D3745" s="19" t="n">
        <v>19906</v>
      </c>
      <c r="E3745" s="19" t="n">
        <v>238872</v>
      </c>
      <c r="F3745" s="18" t="n">
        <v>1</v>
      </c>
      <c r="G3745" s="20" t="n">
        <f aca="false">($E$2-D3745)/$E$2</f>
        <v>0.20376</v>
      </c>
      <c r="H3745" s="19" t="n">
        <f aca="false">D3745-$E$3</f>
        <v>4906</v>
      </c>
      <c r="I3745" s="18" t="n">
        <f aca="false">F3745*C3745</f>
        <v>12</v>
      </c>
      <c r="J3745" s="19" t="n">
        <f aca="false">H3745*I3745</f>
        <v>58872</v>
      </c>
      <c r="K3745" s="29" t="n">
        <f aca="false">D3745/$E$2</f>
        <v>0.79624</v>
      </c>
      <c r="L3745" s="30" t="n">
        <f aca="false">1/(1+EXP($L$2+($L$3*K3745)+($L$4*C3745)))</f>
        <v>0.186345936300427</v>
      </c>
      <c r="M3745" s="31" t="n">
        <f aca="false">(F3745)*(L3745)+(1-F3745)*(1-L3745)</f>
        <v>0.186345936300427</v>
      </c>
      <c r="N3745" s="31" t="n">
        <f aca="false">IF(B3745=1,LN(M3745),0)</f>
        <v>0</v>
      </c>
      <c r="O3745" s="42" t="n">
        <f aca="false">K3745</f>
        <v>0.79624</v>
      </c>
      <c r="P3745" s="43" t="n">
        <f aca="false">1/(1+EXP($P$2+($P$3*O3745)+($P$4*C3745)))</f>
        <v>0.991349102965602</v>
      </c>
      <c r="Q3745" s="42" t="n">
        <f aca="false">(F3745)*(P3745)+(1-F3745)*(1-P3745)</f>
        <v>0.991349102965602</v>
      </c>
      <c r="R3745" s="42" t="n">
        <f aca="false">IF(B3745&lt;&gt;1,LN(Q3745),0)</f>
        <v>-0.00868853325942438</v>
      </c>
    </row>
    <row r="3746" customFormat="false" ht="13" hidden="false" customHeight="false" outlineLevel="0" collapsed="false">
      <c r="A3746" s="18" t="n">
        <v>3737</v>
      </c>
      <c r="B3746" s="41" t="n">
        <v>0</v>
      </c>
      <c r="C3746" s="18" t="n">
        <v>11</v>
      </c>
      <c r="D3746" s="19" t="n">
        <v>16084</v>
      </c>
      <c r="E3746" s="19" t="n">
        <v>176924</v>
      </c>
      <c r="F3746" s="18" t="n">
        <v>1</v>
      </c>
      <c r="G3746" s="20" t="n">
        <f aca="false">($E$2-D3746)/$E$2</f>
        <v>0.35664</v>
      </c>
      <c r="H3746" s="19" t="n">
        <f aca="false">D3746-$E$3</f>
        <v>1084</v>
      </c>
      <c r="I3746" s="18" t="n">
        <f aca="false">F3746*C3746</f>
        <v>11</v>
      </c>
      <c r="J3746" s="19" t="n">
        <f aca="false">H3746*I3746</f>
        <v>11924</v>
      </c>
      <c r="K3746" s="29" t="n">
        <f aca="false">D3746/$E$2</f>
        <v>0.64336</v>
      </c>
      <c r="L3746" s="30" t="n">
        <f aca="false">1/(1+EXP($L$2+($L$3*K3746)+($L$4*C3746)))</f>
        <v>0.840172862115294</v>
      </c>
      <c r="M3746" s="31" t="n">
        <f aca="false">(F3746)*(L3746)+(1-F3746)*(1-L3746)</f>
        <v>0.840172862115294</v>
      </c>
      <c r="N3746" s="31" t="n">
        <f aca="false">IF(B3746=1,LN(M3746),0)</f>
        <v>0</v>
      </c>
      <c r="O3746" s="42" t="n">
        <f aca="false">K3746</f>
        <v>0.64336</v>
      </c>
      <c r="P3746" s="43" t="n">
        <f aca="false">1/(1+EXP($P$2+($P$3*O3746)+($P$4*C3746)))</f>
        <v>0.999850451488238</v>
      </c>
      <c r="Q3746" s="42" t="n">
        <f aca="false">(F3746)*(P3746)+(1-F3746)*(1-P3746)</f>
        <v>0.999850451488238</v>
      </c>
      <c r="R3746" s="42" t="n">
        <f aca="false">IF(B3746&lt;&gt;1,LN(Q3746),0)</f>
        <v>-0.000149559695255204</v>
      </c>
    </row>
    <row r="3747" customFormat="false" ht="13" hidden="false" customHeight="false" outlineLevel="0" collapsed="false">
      <c r="A3747" s="18" t="n">
        <v>3738</v>
      </c>
      <c r="B3747" s="41" t="n">
        <v>0</v>
      </c>
      <c r="C3747" s="18" t="n">
        <v>21</v>
      </c>
      <c r="D3747" s="19" t="n">
        <v>21171</v>
      </c>
      <c r="E3747" s="19" t="n">
        <v>444581</v>
      </c>
      <c r="F3747" s="18" t="n">
        <v>1</v>
      </c>
      <c r="G3747" s="20" t="n">
        <f aca="false">($E$2-D3747)/$E$2</f>
        <v>0.15316</v>
      </c>
      <c r="H3747" s="19" t="n">
        <f aca="false">D3747-$E$3</f>
        <v>6171</v>
      </c>
      <c r="I3747" s="18" t="n">
        <f aca="false">F3747*C3747</f>
        <v>21</v>
      </c>
      <c r="J3747" s="19" t="n">
        <f aca="false">H3747*I3747</f>
        <v>129591</v>
      </c>
      <c r="K3747" s="29" t="n">
        <f aca="false">D3747/$E$2</f>
        <v>0.84684</v>
      </c>
      <c r="L3747" s="30" t="n">
        <f aca="false">1/(1+EXP($L$2+($L$3*K3747)+($L$4*C3747)))</f>
        <v>0.0573074012308695</v>
      </c>
      <c r="M3747" s="31" t="n">
        <f aca="false">(F3747)*(L3747)+(1-F3747)*(1-L3747)</f>
        <v>0.0573074012308695</v>
      </c>
      <c r="N3747" s="31" t="n">
        <f aca="false">IF(B3747=1,LN(M3747),0)</f>
        <v>0</v>
      </c>
      <c r="O3747" s="42" t="n">
        <f aca="false">K3747</f>
        <v>0.84684</v>
      </c>
      <c r="P3747" s="43" t="n">
        <f aca="false">1/(1+EXP($P$2+($P$3*O3747)+($P$4*C3747)))</f>
        <v>0.96818130734865</v>
      </c>
      <c r="Q3747" s="42" t="n">
        <f aca="false">(F3747)*(P3747)+(1-F3747)*(1-P3747)</f>
        <v>0.96818130734865</v>
      </c>
      <c r="R3747" s="42" t="n">
        <f aca="false">IF(B3747&lt;&gt;1,LN(Q3747),0)</f>
        <v>-0.0323359082641887</v>
      </c>
    </row>
    <row r="3748" customFormat="false" ht="13" hidden="false" customHeight="false" outlineLevel="0" collapsed="false">
      <c r="A3748" s="18" t="n">
        <v>3739</v>
      </c>
      <c r="B3748" s="41" t="n">
        <v>0</v>
      </c>
      <c r="C3748" s="18" t="n">
        <v>10</v>
      </c>
      <c r="D3748" s="19" t="n">
        <v>17039</v>
      </c>
      <c r="E3748" s="19" t="n">
        <v>170385</v>
      </c>
      <c r="F3748" s="18" t="n">
        <v>1</v>
      </c>
      <c r="G3748" s="20" t="n">
        <f aca="false">($E$2-D3748)/$E$2</f>
        <v>0.31844</v>
      </c>
      <c r="H3748" s="19" t="n">
        <f aca="false">D3748-$E$3</f>
        <v>2039</v>
      </c>
      <c r="I3748" s="18" t="n">
        <f aca="false">F3748*C3748</f>
        <v>10</v>
      </c>
      <c r="J3748" s="19" t="n">
        <f aca="false">H3748*I3748</f>
        <v>20390</v>
      </c>
      <c r="K3748" s="29" t="n">
        <f aca="false">D3748/$E$2</f>
        <v>0.68156</v>
      </c>
      <c r="L3748" s="30" t="n">
        <f aca="false">1/(1+EXP($L$2+($L$3*K3748)+($L$4*C3748)))</f>
        <v>0.714689543813172</v>
      </c>
      <c r="M3748" s="31" t="n">
        <f aca="false">(F3748)*(L3748)+(1-F3748)*(1-L3748)</f>
        <v>0.714689543813172</v>
      </c>
      <c r="N3748" s="31" t="n">
        <f aca="false">IF(B3748=1,LN(M3748),0)</f>
        <v>0</v>
      </c>
      <c r="O3748" s="42" t="n">
        <f aca="false">K3748</f>
        <v>0.68156</v>
      </c>
      <c r="P3748" s="43" t="n">
        <f aca="false">1/(1+EXP($P$2+($P$3*O3748)+($P$4*C3748)))</f>
        <v>0.999585833705985</v>
      </c>
      <c r="Q3748" s="42" t="n">
        <f aca="false">(F3748)*(P3748)+(1-F3748)*(1-P3748)</f>
        <v>0.999585833705985</v>
      </c>
      <c r="R3748" s="42" t="n">
        <f aca="false">IF(B3748&lt;&gt;1,LN(Q3748),0)</f>
        <v>-0.000414252084562875</v>
      </c>
    </row>
    <row r="3749" customFormat="false" ht="13" hidden="false" customHeight="false" outlineLevel="0" collapsed="false">
      <c r="A3749" s="18" t="n">
        <v>3740</v>
      </c>
      <c r="B3749" s="41" t="n">
        <v>0</v>
      </c>
      <c r="C3749" s="18" t="n">
        <v>19</v>
      </c>
      <c r="D3749" s="19" t="n">
        <v>18345</v>
      </c>
      <c r="E3749" s="19" t="n">
        <v>348553</v>
      </c>
      <c r="F3749" s="18" t="n">
        <v>1</v>
      </c>
      <c r="G3749" s="20" t="n">
        <f aca="false">($E$2-D3749)/$E$2</f>
        <v>0.2662</v>
      </c>
      <c r="H3749" s="19" t="n">
        <f aca="false">D3749-$E$3</f>
        <v>3345</v>
      </c>
      <c r="I3749" s="18" t="n">
        <f aca="false">F3749*C3749</f>
        <v>19</v>
      </c>
      <c r="J3749" s="19" t="n">
        <f aca="false">H3749*I3749</f>
        <v>63555</v>
      </c>
      <c r="K3749" s="29" t="n">
        <f aca="false">D3749/$E$2</f>
        <v>0.7338</v>
      </c>
      <c r="L3749" s="30" t="n">
        <f aca="false">1/(1+EXP($L$2+($L$3*K3749)+($L$4*C3749)))</f>
        <v>0.391415690432937</v>
      </c>
      <c r="M3749" s="31" t="n">
        <f aca="false">(F3749)*(L3749)+(1-F3749)*(1-L3749)</f>
        <v>0.391415690432937</v>
      </c>
      <c r="N3749" s="31" t="n">
        <f aca="false">IF(B3749=1,LN(M3749),0)</f>
        <v>0</v>
      </c>
      <c r="O3749" s="42" t="n">
        <f aca="false">K3749</f>
        <v>0.7338</v>
      </c>
      <c r="P3749" s="43" t="n">
        <f aca="false">1/(1+EXP($P$2+($P$3*O3749)+($P$4*C3749)))</f>
        <v>0.998372603107254</v>
      </c>
      <c r="Q3749" s="42" t="n">
        <f aca="false">(F3749)*(P3749)+(1-F3749)*(1-P3749)</f>
        <v>0.998372603107254</v>
      </c>
      <c r="R3749" s="42" t="n">
        <f aca="false">IF(B3749&lt;&gt;1,LN(Q3749),0)</f>
        <v>-0.00162872254150197</v>
      </c>
    </row>
    <row r="3750" customFormat="false" ht="13" hidden="false" customHeight="false" outlineLevel="0" collapsed="false">
      <c r="A3750" s="18" t="n">
        <v>3741</v>
      </c>
      <c r="B3750" s="41" t="n">
        <v>0</v>
      </c>
      <c r="C3750" s="18" t="n">
        <v>10</v>
      </c>
      <c r="D3750" s="19" t="n">
        <v>20207</v>
      </c>
      <c r="E3750" s="19" t="n">
        <v>202071</v>
      </c>
      <c r="F3750" s="18" t="n">
        <v>1</v>
      </c>
      <c r="G3750" s="20" t="n">
        <f aca="false">($E$2-D3750)/$E$2</f>
        <v>0.19172</v>
      </c>
      <c r="H3750" s="19" t="n">
        <f aca="false">D3750-$E$3</f>
        <v>5207</v>
      </c>
      <c r="I3750" s="18" t="n">
        <f aca="false">F3750*C3750</f>
        <v>10</v>
      </c>
      <c r="J3750" s="19" t="n">
        <f aca="false">H3750*I3750</f>
        <v>52070</v>
      </c>
      <c r="K3750" s="29" t="n">
        <f aca="false">D3750/$E$2</f>
        <v>0.80828</v>
      </c>
      <c r="L3750" s="30" t="n">
        <f aca="false">1/(1+EXP($L$2+($L$3*K3750)+($L$4*C3750)))</f>
        <v>0.160928248943394</v>
      </c>
      <c r="M3750" s="31" t="n">
        <f aca="false">(F3750)*(L3750)+(1-F3750)*(1-L3750)</f>
        <v>0.160928248943394</v>
      </c>
      <c r="N3750" s="31" t="n">
        <f aca="false">IF(B3750=1,LN(M3750),0)</f>
        <v>0</v>
      </c>
      <c r="O3750" s="42" t="n">
        <f aca="false">K3750</f>
        <v>0.80828</v>
      </c>
      <c r="P3750" s="43" t="n">
        <f aca="false">1/(1+EXP($P$2+($P$3*O3750)+($P$4*C3750)))</f>
        <v>0.988066561137804</v>
      </c>
      <c r="Q3750" s="42" t="n">
        <f aca="false">(F3750)*(P3750)+(1-F3750)*(1-P3750)</f>
        <v>0.988066561137804</v>
      </c>
      <c r="R3750" s="42" t="n">
        <f aca="false">IF(B3750&lt;&gt;1,LN(Q3750),0)</f>
        <v>-0.0120052139308213</v>
      </c>
    </row>
    <row r="3751" customFormat="false" ht="13" hidden="false" customHeight="false" outlineLevel="0" collapsed="false">
      <c r="A3751" s="18" t="n">
        <v>3742</v>
      </c>
      <c r="B3751" s="41" t="n">
        <v>0</v>
      </c>
      <c r="C3751" s="18" t="n">
        <v>15</v>
      </c>
      <c r="D3751" s="19" t="n">
        <v>21788</v>
      </c>
      <c r="E3751" s="19" t="n">
        <v>326827</v>
      </c>
      <c r="F3751" s="18" t="n">
        <v>1</v>
      </c>
      <c r="G3751" s="20" t="n">
        <f aca="false">($E$2-D3751)/$E$2</f>
        <v>0.12848</v>
      </c>
      <c r="H3751" s="19" t="n">
        <f aca="false">D3751-$E$3</f>
        <v>6788</v>
      </c>
      <c r="I3751" s="18" t="n">
        <f aca="false">F3751*C3751</f>
        <v>15</v>
      </c>
      <c r="J3751" s="19" t="n">
        <f aca="false">H3751*I3751</f>
        <v>101820</v>
      </c>
      <c r="K3751" s="29" t="n">
        <f aca="false">D3751/$E$2</f>
        <v>0.87152</v>
      </c>
      <c r="L3751" s="30" t="n">
        <f aca="false">1/(1+EXP($L$2+($L$3*K3751)+($L$4*C3751)))</f>
        <v>0.0430844336740812</v>
      </c>
      <c r="M3751" s="31" t="n">
        <f aca="false">(F3751)*(L3751)+(1-F3751)*(1-L3751)</f>
        <v>0.0430844336740812</v>
      </c>
      <c r="N3751" s="31" t="n">
        <f aca="false">IF(B3751=1,LN(M3751),0)</f>
        <v>0</v>
      </c>
      <c r="O3751" s="42" t="n">
        <f aca="false">K3751</f>
        <v>0.87152</v>
      </c>
      <c r="P3751" s="43" t="n">
        <f aca="false">1/(1+EXP($P$2+($P$3*O3751)+($P$4*C3751)))</f>
        <v>0.939620474102633</v>
      </c>
      <c r="Q3751" s="42" t="n">
        <f aca="false">(F3751)*(P3751)+(1-F3751)*(1-P3751)</f>
        <v>0.939620474102633</v>
      </c>
      <c r="R3751" s="42" t="n">
        <f aca="false">IF(B3751&lt;&gt;1,LN(Q3751),0)</f>
        <v>-0.062279236202096</v>
      </c>
    </row>
    <row r="3752" customFormat="false" ht="13" hidden="false" customHeight="false" outlineLevel="0" collapsed="false">
      <c r="A3752" s="18" t="n">
        <v>3743</v>
      </c>
      <c r="B3752" s="41" t="n">
        <v>0</v>
      </c>
      <c r="C3752" s="18" t="n">
        <v>21</v>
      </c>
      <c r="D3752" s="19" t="n">
        <v>17413</v>
      </c>
      <c r="E3752" s="19" t="n">
        <v>365666</v>
      </c>
      <c r="F3752" s="18" t="n">
        <v>1</v>
      </c>
      <c r="G3752" s="20" t="n">
        <f aca="false">($E$2-D3752)/$E$2</f>
        <v>0.30348</v>
      </c>
      <c r="H3752" s="19" t="n">
        <f aca="false">D3752-$E$3</f>
        <v>2413</v>
      </c>
      <c r="I3752" s="18" t="n">
        <f aca="false">F3752*C3752</f>
        <v>21</v>
      </c>
      <c r="J3752" s="19" t="n">
        <f aca="false">H3752*I3752</f>
        <v>50673</v>
      </c>
      <c r="K3752" s="29" t="n">
        <f aca="false">D3752/$E$2</f>
        <v>0.69652</v>
      </c>
      <c r="L3752" s="30" t="n">
        <f aca="false">1/(1+EXP($L$2+($L$3*K3752)+($L$4*C3752)))</f>
        <v>0.561648355677619</v>
      </c>
      <c r="M3752" s="31" t="n">
        <f aca="false">(F3752)*(L3752)+(1-F3752)*(1-L3752)</f>
        <v>0.561648355677619</v>
      </c>
      <c r="N3752" s="31" t="n">
        <f aca="false">IF(B3752=1,LN(M3752),0)</f>
        <v>0</v>
      </c>
      <c r="O3752" s="42" t="n">
        <f aca="false">K3752</f>
        <v>0.69652</v>
      </c>
      <c r="P3752" s="43" t="n">
        <f aca="false">1/(1+EXP($P$2+($P$3*O3752)+($P$4*C3752)))</f>
        <v>0.999398726848956</v>
      </c>
      <c r="Q3752" s="42" t="n">
        <f aca="false">(F3752)*(P3752)+(1-F3752)*(1-P3752)</f>
        <v>0.999398726848956</v>
      </c>
      <c r="R3752" s="42" t="n">
        <f aca="false">IF(B3752&lt;&gt;1,LN(Q3752),0)</f>
        <v>-0.000601453988236718</v>
      </c>
    </row>
    <row r="3753" customFormat="false" ht="13" hidden="false" customHeight="false" outlineLevel="0" collapsed="false">
      <c r="A3753" s="18" t="n">
        <v>3744</v>
      </c>
      <c r="B3753" s="41" t="n">
        <v>0</v>
      </c>
      <c r="C3753" s="18" t="n">
        <v>17</v>
      </c>
      <c r="D3753" s="19" t="n">
        <v>15122</v>
      </c>
      <c r="E3753" s="19" t="n">
        <v>257076</v>
      </c>
      <c r="F3753" s="18" t="n">
        <v>1</v>
      </c>
      <c r="G3753" s="20" t="n">
        <f aca="false">($E$2-D3753)/$E$2</f>
        <v>0.39512</v>
      </c>
      <c r="H3753" s="19" t="n">
        <f aca="false">D3753-$E$3</f>
        <v>122</v>
      </c>
      <c r="I3753" s="18" t="n">
        <f aca="false">F3753*C3753</f>
        <v>17</v>
      </c>
      <c r="J3753" s="19" t="n">
        <f aca="false">H3753*I3753</f>
        <v>2074</v>
      </c>
      <c r="K3753" s="29" t="n">
        <f aca="false">D3753/$E$2</f>
        <v>0.60488</v>
      </c>
      <c r="L3753" s="30" t="n">
        <f aca="false">1/(1+EXP($L$2+($L$3*K3753)+($L$4*C3753)))</f>
        <v>0.90374896880209</v>
      </c>
      <c r="M3753" s="31" t="n">
        <f aca="false">(F3753)*(L3753)+(1-F3753)*(1-L3753)</f>
        <v>0.90374896880209</v>
      </c>
      <c r="N3753" s="31" t="n">
        <f aca="false">IF(B3753=1,LN(M3753),0)</f>
        <v>0</v>
      </c>
      <c r="O3753" s="42" t="n">
        <f aca="false">K3753</f>
        <v>0.60488</v>
      </c>
      <c r="P3753" s="43" t="n">
        <f aca="false">1/(1+EXP($P$2+($P$3*O3753)+($P$4*C3753)))</f>
        <v>0.999947019921767</v>
      </c>
      <c r="Q3753" s="42" t="n">
        <f aca="false">(F3753)*(P3753)+(1-F3753)*(1-P3753)</f>
        <v>0.999947019921767</v>
      </c>
      <c r="R3753" s="42" t="n">
        <f aca="false">IF(B3753&lt;&gt;1,LN(Q3753),0)</f>
        <v>-5.29814817267614E-005</v>
      </c>
    </row>
    <row r="3754" customFormat="false" ht="13" hidden="false" customHeight="false" outlineLevel="0" collapsed="false">
      <c r="A3754" s="18" t="n">
        <v>3745</v>
      </c>
      <c r="B3754" s="41" t="n">
        <v>0</v>
      </c>
      <c r="C3754" s="18" t="n">
        <v>14</v>
      </c>
      <c r="D3754" s="19" t="n">
        <v>15737</v>
      </c>
      <c r="E3754" s="19" t="n">
        <v>220322</v>
      </c>
      <c r="F3754" s="18" t="n">
        <v>1</v>
      </c>
      <c r="G3754" s="20" t="n">
        <f aca="false">($E$2-D3754)/$E$2</f>
        <v>0.37052</v>
      </c>
      <c r="H3754" s="19" t="n">
        <f aca="false">D3754-$E$3</f>
        <v>737</v>
      </c>
      <c r="I3754" s="18" t="n">
        <f aca="false">F3754*C3754</f>
        <v>14</v>
      </c>
      <c r="J3754" s="19" t="n">
        <f aca="false">H3754*I3754</f>
        <v>10318</v>
      </c>
      <c r="K3754" s="29" t="n">
        <f aca="false">D3754/$E$2</f>
        <v>0.62948</v>
      </c>
      <c r="L3754" s="30" t="n">
        <f aca="false">1/(1+EXP($L$2+($L$3*K3754)+($L$4*C3754)))</f>
        <v>0.863050877520555</v>
      </c>
      <c r="M3754" s="31" t="n">
        <f aca="false">(F3754)*(L3754)+(1-F3754)*(1-L3754)</f>
        <v>0.863050877520555</v>
      </c>
      <c r="N3754" s="31" t="n">
        <f aca="false">IF(B3754=1,LN(M3754),0)</f>
        <v>0</v>
      </c>
      <c r="O3754" s="42" t="n">
        <f aca="false">K3754</f>
        <v>0.62948</v>
      </c>
      <c r="P3754" s="43" t="n">
        <f aca="false">1/(1+EXP($P$2+($P$3*O3754)+($P$4*C3754)))</f>
        <v>0.999897340910477</v>
      </c>
      <c r="Q3754" s="42" t="n">
        <f aca="false">(F3754)*(P3754)+(1-F3754)*(1-P3754)</f>
        <v>0.999897340910477</v>
      </c>
      <c r="R3754" s="42" t="n">
        <f aca="false">IF(B3754&lt;&gt;1,LN(Q3754),0)</f>
        <v>-0.000102664359327779</v>
      </c>
    </row>
    <row r="3755" customFormat="false" ht="13" hidden="false" customHeight="false" outlineLevel="0" collapsed="false">
      <c r="A3755" s="18" t="n">
        <v>3746</v>
      </c>
      <c r="B3755" s="41" t="n">
        <v>0</v>
      </c>
      <c r="C3755" s="18" t="n">
        <v>19</v>
      </c>
      <c r="D3755" s="19" t="n">
        <v>17207</v>
      </c>
      <c r="E3755" s="19" t="n">
        <v>326933</v>
      </c>
      <c r="F3755" s="18" t="n">
        <v>1</v>
      </c>
      <c r="G3755" s="20" t="n">
        <f aca="false">($E$2-D3755)/$E$2</f>
        <v>0.31172</v>
      </c>
      <c r="H3755" s="19" t="n">
        <f aca="false">D3755-$E$3</f>
        <v>2207</v>
      </c>
      <c r="I3755" s="18" t="n">
        <f aca="false">F3755*C3755</f>
        <v>19</v>
      </c>
      <c r="J3755" s="19" t="n">
        <f aca="false">H3755*I3755</f>
        <v>41933</v>
      </c>
      <c r="K3755" s="29" t="n">
        <f aca="false">D3755/$E$2</f>
        <v>0.68828</v>
      </c>
      <c r="L3755" s="30" t="n">
        <f aca="false">1/(1+EXP($L$2+($L$3*K3755)+($L$4*C3755)))</f>
        <v>0.618144972817942</v>
      </c>
      <c r="M3755" s="31" t="n">
        <f aca="false">(F3755)*(L3755)+(1-F3755)*(1-L3755)</f>
        <v>0.618144972817942</v>
      </c>
      <c r="N3755" s="31" t="n">
        <f aca="false">IF(B3755=1,LN(M3755),0)</f>
        <v>0</v>
      </c>
      <c r="O3755" s="42" t="n">
        <f aca="false">K3755</f>
        <v>0.68828</v>
      </c>
      <c r="P3755" s="43" t="n">
        <f aca="false">1/(1+EXP($P$2+($P$3*O3755)+($P$4*C3755)))</f>
        <v>0.99951485482121</v>
      </c>
      <c r="Q3755" s="42" t="n">
        <f aca="false">(F3755)*(P3755)+(1-F3755)*(1-P3755)</f>
        <v>0.99951485482121</v>
      </c>
      <c r="R3755" s="42" t="n">
        <f aca="false">IF(B3755&lt;&gt;1,LN(Q3755),0)</f>
        <v>-0.0004852628997887</v>
      </c>
    </row>
    <row r="3756" customFormat="false" ht="13" hidden="false" customHeight="false" outlineLevel="0" collapsed="false">
      <c r="A3756" s="18" t="n">
        <v>3747</v>
      </c>
      <c r="B3756" s="41" t="n">
        <v>0</v>
      </c>
      <c r="C3756" s="18" t="n">
        <v>15</v>
      </c>
      <c r="D3756" s="19" t="n">
        <v>18686</v>
      </c>
      <c r="E3756" s="19" t="n">
        <v>280285</v>
      </c>
      <c r="F3756" s="18" t="n">
        <v>1</v>
      </c>
      <c r="G3756" s="20" t="n">
        <f aca="false">($E$2-D3756)/$E$2</f>
        <v>0.25256</v>
      </c>
      <c r="H3756" s="19" t="n">
        <f aca="false">D3756-$E$3</f>
        <v>3686</v>
      </c>
      <c r="I3756" s="18" t="n">
        <f aca="false">F3756*C3756</f>
        <v>15</v>
      </c>
      <c r="J3756" s="19" t="n">
        <f aca="false">H3756*I3756</f>
        <v>55290</v>
      </c>
      <c r="K3756" s="29" t="n">
        <f aca="false">D3756/$E$2</f>
        <v>0.74744</v>
      </c>
      <c r="L3756" s="30" t="n">
        <f aca="false">1/(1+EXP($L$2+($L$3*K3756)+($L$4*C3756)))</f>
        <v>0.357902641496909</v>
      </c>
      <c r="M3756" s="31" t="n">
        <f aca="false">(F3756)*(L3756)+(1-F3756)*(1-L3756)</f>
        <v>0.357902641496909</v>
      </c>
      <c r="N3756" s="31" t="n">
        <f aca="false">IF(B3756=1,LN(M3756),0)</f>
        <v>0</v>
      </c>
      <c r="O3756" s="42" t="n">
        <f aca="false">K3756</f>
        <v>0.74744</v>
      </c>
      <c r="P3756" s="43" t="n">
        <f aca="false">1/(1+EXP($P$2+($P$3*O3756)+($P$4*C3756)))</f>
        <v>0.997640610669745</v>
      </c>
      <c r="Q3756" s="42" t="n">
        <f aca="false">(F3756)*(P3756)+(1-F3756)*(1-P3756)</f>
        <v>0.997640610669745</v>
      </c>
      <c r="R3756" s="42" t="n">
        <f aca="false">IF(B3756&lt;&gt;1,LN(Q3756),0)</f>
        <v>-0.00236217707504133</v>
      </c>
    </row>
    <row r="3757" customFormat="false" ht="13" hidden="false" customHeight="false" outlineLevel="0" collapsed="false">
      <c r="A3757" s="18" t="n">
        <v>3748</v>
      </c>
      <c r="B3757" s="41" t="n">
        <v>0</v>
      </c>
      <c r="C3757" s="18" t="n">
        <v>14</v>
      </c>
      <c r="D3757" s="19" t="n">
        <v>18745</v>
      </c>
      <c r="E3757" s="19" t="n">
        <v>262433</v>
      </c>
      <c r="F3757" s="18" t="n">
        <v>1</v>
      </c>
      <c r="G3757" s="20" t="n">
        <f aca="false">($E$2-D3757)/$E$2</f>
        <v>0.2502</v>
      </c>
      <c r="H3757" s="19" t="n">
        <f aca="false">D3757-$E$3</f>
        <v>3745</v>
      </c>
      <c r="I3757" s="18" t="n">
        <f aca="false">F3757*C3757</f>
        <v>14</v>
      </c>
      <c r="J3757" s="19" t="n">
        <f aca="false">H3757*I3757</f>
        <v>52430</v>
      </c>
      <c r="K3757" s="29" t="n">
        <f aca="false">D3757/$E$2</f>
        <v>0.7498</v>
      </c>
      <c r="L3757" s="30" t="n">
        <f aca="false">1/(1+EXP($L$2+($L$3*K3757)+($L$4*C3757)))</f>
        <v>0.354580379869785</v>
      </c>
      <c r="M3757" s="31" t="n">
        <f aca="false">(F3757)*(L3757)+(1-F3757)*(1-L3757)</f>
        <v>0.354580379869785</v>
      </c>
      <c r="N3757" s="31" t="n">
        <f aca="false">IF(B3757=1,LN(M3757),0)</f>
        <v>0</v>
      </c>
      <c r="O3757" s="42" t="n">
        <f aca="false">K3757</f>
        <v>0.7498</v>
      </c>
      <c r="P3757" s="43" t="n">
        <f aca="false">1/(1+EXP($P$2+($P$3*O3757)+($P$4*C3757)))</f>
        <v>0.997482317248586</v>
      </c>
      <c r="Q3757" s="42" t="n">
        <f aca="false">(F3757)*(P3757)+(1-F3757)*(1-P3757)</f>
        <v>0.997482317248586</v>
      </c>
      <c r="R3757" s="42" t="n">
        <f aca="false">IF(B3757&lt;&gt;1,LN(Q3757),0)</f>
        <v>-0.00252085744433188</v>
      </c>
    </row>
    <row r="3758" customFormat="false" ht="13" hidden="false" customHeight="false" outlineLevel="0" collapsed="false">
      <c r="A3758" s="18" t="n">
        <v>3749</v>
      </c>
      <c r="B3758" s="41" t="n">
        <v>0</v>
      </c>
      <c r="C3758" s="18" t="n">
        <v>17</v>
      </c>
      <c r="D3758" s="19" t="n">
        <v>18574</v>
      </c>
      <c r="E3758" s="19" t="n">
        <v>315756</v>
      </c>
      <c r="F3758" s="18" t="n">
        <v>1</v>
      </c>
      <c r="G3758" s="20" t="n">
        <f aca="false">($E$2-D3758)/$E$2</f>
        <v>0.25704</v>
      </c>
      <c r="H3758" s="19" t="n">
        <f aca="false">D3758-$E$3</f>
        <v>3574</v>
      </c>
      <c r="I3758" s="18" t="n">
        <f aca="false">F3758*C3758</f>
        <v>17</v>
      </c>
      <c r="J3758" s="19" t="n">
        <f aca="false">H3758*I3758</f>
        <v>60758</v>
      </c>
      <c r="K3758" s="29" t="n">
        <f aca="false">D3758/$E$2</f>
        <v>0.74296</v>
      </c>
      <c r="L3758" s="30" t="n">
        <f aca="false">1/(1+EXP($L$2+($L$3*K3758)+($L$4*C3758)))</f>
        <v>0.363461326824694</v>
      </c>
      <c r="M3758" s="31" t="n">
        <f aca="false">(F3758)*(L3758)+(1-F3758)*(1-L3758)</f>
        <v>0.363461326824694</v>
      </c>
      <c r="N3758" s="31" t="n">
        <f aca="false">IF(B3758=1,LN(M3758),0)</f>
        <v>0</v>
      </c>
      <c r="O3758" s="42" t="n">
        <f aca="false">K3758</f>
        <v>0.74296</v>
      </c>
      <c r="P3758" s="43" t="n">
        <f aca="false">1/(1+EXP($P$2+($P$3*O3758)+($P$4*C3758)))</f>
        <v>0.997914778273421</v>
      </c>
      <c r="Q3758" s="42" t="n">
        <f aca="false">(F3758)*(P3758)+(1-F3758)*(1-P3758)</f>
        <v>0.997914778273421</v>
      </c>
      <c r="R3758" s="42" t="n">
        <f aca="false">IF(B3758&lt;&gt;1,LN(Q3758),0)</f>
        <v>-0.00208739882842325</v>
      </c>
    </row>
    <row r="3759" customFormat="false" ht="13" hidden="false" customHeight="false" outlineLevel="0" collapsed="false">
      <c r="A3759" s="18" t="n">
        <v>3750</v>
      </c>
      <c r="B3759" s="41" t="n">
        <v>0</v>
      </c>
      <c r="C3759" s="18" t="n">
        <v>19</v>
      </c>
      <c r="D3759" s="19" t="n">
        <v>17173</v>
      </c>
      <c r="E3759" s="19" t="n">
        <v>326288</v>
      </c>
      <c r="F3759" s="18" t="n">
        <v>1</v>
      </c>
      <c r="G3759" s="20" t="n">
        <f aca="false">($E$2-D3759)/$E$2</f>
        <v>0.31308</v>
      </c>
      <c r="H3759" s="19" t="n">
        <f aca="false">D3759-$E$3</f>
        <v>2173</v>
      </c>
      <c r="I3759" s="18" t="n">
        <f aca="false">F3759*C3759</f>
        <v>19</v>
      </c>
      <c r="J3759" s="19" t="n">
        <f aca="false">H3759*I3759</f>
        <v>41287</v>
      </c>
      <c r="K3759" s="29" t="n">
        <f aca="false">D3759/$E$2</f>
        <v>0.68692</v>
      </c>
      <c r="L3759" s="30" t="n">
        <f aca="false">1/(1+EXP($L$2+($L$3*K3759)+($L$4*C3759)))</f>
        <v>0.624632950088384</v>
      </c>
      <c r="M3759" s="31" t="n">
        <f aca="false">(F3759)*(L3759)+(1-F3759)*(1-L3759)</f>
        <v>0.624632950088384</v>
      </c>
      <c r="N3759" s="31" t="n">
        <f aca="false">IF(B3759=1,LN(M3759),0)</f>
        <v>0</v>
      </c>
      <c r="O3759" s="42" t="n">
        <f aca="false">K3759</f>
        <v>0.68692</v>
      </c>
      <c r="P3759" s="43" t="n">
        <f aca="false">1/(1+EXP($P$2+($P$3*O3759)+($P$4*C3759)))</f>
        <v>0.999532092094068</v>
      </c>
      <c r="Q3759" s="42" t="n">
        <f aca="false">(F3759)*(P3759)+(1-F3759)*(1-P3759)</f>
        <v>0.999532092094068</v>
      </c>
      <c r="R3759" s="42" t="n">
        <f aca="false">IF(B3759&lt;&gt;1,LN(Q3759),0)</f>
        <v>-0.000468017408995657</v>
      </c>
    </row>
    <row r="3760" customFormat="false" ht="13" hidden="false" customHeight="false" outlineLevel="0" collapsed="false">
      <c r="A3760" s="18" t="n">
        <v>3751</v>
      </c>
      <c r="B3760" s="41" t="n">
        <v>0</v>
      </c>
      <c r="C3760" s="18" t="n">
        <v>27</v>
      </c>
      <c r="D3760" s="19" t="n">
        <v>20532</v>
      </c>
      <c r="E3760" s="19" t="n">
        <v>554374</v>
      </c>
      <c r="F3760" s="18" t="n">
        <v>1</v>
      </c>
      <c r="G3760" s="20" t="n">
        <f aca="false">($E$2-D3760)/$E$2</f>
        <v>0.17872</v>
      </c>
      <c r="H3760" s="19" t="n">
        <f aca="false">D3760-$E$3</f>
        <v>5532</v>
      </c>
      <c r="I3760" s="18" t="n">
        <f aca="false">F3760*C3760</f>
        <v>27</v>
      </c>
      <c r="J3760" s="19" t="n">
        <f aca="false">H3760*I3760</f>
        <v>149364</v>
      </c>
      <c r="K3760" s="29" t="n">
        <f aca="false">D3760/$E$2</f>
        <v>0.82128</v>
      </c>
      <c r="L3760" s="30" t="n">
        <f aca="false">1/(1+EXP($L$2+($L$3*K3760)+($L$4*C3760)))</f>
        <v>0.0771138458922078</v>
      </c>
      <c r="M3760" s="31" t="n">
        <f aca="false">(F3760)*(L3760)+(1-F3760)*(1-L3760)</f>
        <v>0.0771138458922078</v>
      </c>
      <c r="N3760" s="31" t="n">
        <f aca="false">IF(B3760=1,LN(M3760),0)</f>
        <v>0</v>
      </c>
      <c r="O3760" s="42" t="n">
        <f aca="false">K3760</f>
        <v>0.82128</v>
      </c>
      <c r="P3760" s="43" t="n">
        <f aca="false">1/(1+EXP($P$2+($P$3*O3760)+($P$4*C3760)))</f>
        <v>0.983846362668552</v>
      </c>
      <c r="Q3760" s="42" t="n">
        <f aca="false">(F3760)*(P3760)+(1-F3760)*(1-P3760)</f>
        <v>0.983846362668552</v>
      </c>
      <c r="R3760" s="42" t="n">
        <f aca="false">IF(B3760&lt;&gt;1,LN(Q3760),0)</f>
        <v>-0.0162855296197384</v>
      </c>
    </row>
    <row r="3761" customFormat="false" ht="13" hidden="false" customHeight="false" outlineLevel="0" collapsed="false">
      <c r="A3761" s="18" t="n">
        <v>3752</v>
      </c>
      <c r="B3761" s="41" t="n">
        <v>0</v>
      </c>
      <c r="C3761" s="18" t="n">
        <v>15</v>
      </c>
      <c r="D3761" s="19" t="n">
        <v>18873</v>
      </c>
      <c r="E3761" s="19" t="n">
        <v>283095</v>
      </c>
      <c r="F3761" s="18" t="n">
        <v>1</v>
      </c>
      <c r="G3761" s="20" t="n">
        <f aca="false">($E$2-D3761)/$E$2</f>
        <v>0.24508</v>
      </c>
      <c r="H3761" s="19" t="n">
        <f aca="false">D3761-$E$3</f>
        <v>3873</v>
      </c>
      <c r="I3761" s="18" t="n">
        <f aca="false">F3761*C3761</f>
        <v>15</v>
      </c>
      <c r="J3761" s="19" t="n">
        <f aca="false">H3761*I3761</f>
        <v>58095</v>
      </c>
      <c r="K3761" s="29" t="n">
        <f aca="false">D3761/$E$2</f>
        <v>0.75492</v>
      </c>
      <c r="L3761" s="30" t="n">
        <f aca="false">1/(1+EXP($L$2+($L$3*K3761)+($L$4*C3761)))</f>
        <v>0.323845031443042</v>
      </c>
      <c r="M3761" s="31" t="n">
        <f aca="false">(F3761)*(L3761)+(1-F3761)*(1-L3761)</f>
        <v>0.323845031443042</v>
      </c>
      <c r="N3761" s="31" t="n">
        <f aca="false">IF(B3761=1,LN(M3761),0)</f>
        <v>0</v>
      </c>
      <c r="O3761" s="42" t="n">
        <f aca="false">K3761</f>
        <v>0.75492</v>
      </c>
      <c r="P3761" s="43" t="n">
        <f aca="false">1/(1+EXP($P$2+($P$3*O3761)+($P$4*C3761)))</f>
        <v>0.99712241926723</v>
      </c>
      <c r="Q3761" s="42" t="n">
        <f aca="false">(F3761)*(P3761)+(1-F3761)*(1-P3761)</f>
        <v>0.99712241926723</v>
      </c>
      <c r="R3761" s="42" t="n">
        <f aca="false">IF(B3761&lt;&gt;1,LN(Q3761),0)</f>
        <v>-0.00288172892796206</v>
      </c>
    </row>
    <row r="3762" customFormat="false" ht="13" hidden="false" customHeight="false" outlineLevel="0" collapsed="false">
      <c r="A3762" s="18" t="n">
        <v>3753</v>
      </c>
      <c r="B3762" s="41" t="n">
        <v>0</v>
      </c>
      <c r="C3762" s="18" t="n">
        <v>28</v>
      </c>
      <c r="D3762" s="19" t="n">
        <v>15108</v>
      </c>
      <c r="E3762" s="19" t="n">
        <v>423014</v>
      </c>
      <c r="F3762" s="18" t="n">
        <v>1</v>
      </c>
      <c r="G3762" s="20" t="n">
        <f aca="false">($E$2-D3762)/$E$2</f>
        <v>0.39568</v>
      </c>
      <c r="H3762" s="19" t="n">
        <f aca="false">D3762-$E$3</f>
        <v>108</v>
      </c>
      <c r="I3762" s="18" t="n">
        <f aca="false">F3762*C3762</f>
        <v>28</v>
      </c>
      <c r="J3762" s="19" t="n">
        <f aca="false">H3762*I3762</f>
        <v>3024</v>
      </c>
      <c r="K3762" s="29" t="n">
        <f aca="false">D3762/$E$2</f>
        <v>0.60432</v>
      </c>
      <c r="L3762" s="30" t="n">
        <f aca="false">1/(1+EXP($L$2+($L$3*K3762)+($L$4*C3762)))</f>
        <v>0.868057097092966</v>
      </c>
      <c r="M3762" s="31" t="n">
        <f aca="false">(F3762)*(L3762)+(1-F3762)*(1-L3762)</f>
        <v>0.868057097092966</v>
      </c>
      <c r="N3762" s="31" t="n">
        <f aca="false">IF(B3762=1,LN(M3762),0)</f>
        <v>0</v>
      </c>
      <c r="O3762" s="42" t="n">
        <f aca="false">K3762</f>
        <v>0.60432</v>
      </c>
      <c r="P3762" s="43" t="n">
        <f aca="false">1/(1+EXP($P$2+($P$3*O3762)+($P$4*C3762)))</f>
        <v>0.999949100641043</v>
      </c>
      <c r="Q3762" s="42" t="n">
        <f aca="false">(F3762)*(P3762)+(1-F3762)*(1-P3762)</f>
        <v>0.999949100641043</v>
      </c>
      <c r="R3762" s="42" t="n">
        <f aca="false">IF(B3762&lt;&gt;1,LN(Q3762),0)</f>
        <v>-5.0900654373519E-005</v>
      </c>
    </row>
    <row r="3763" customFormat="false" ht="13" hidden="false" customHeight="false" outlineLevel="0" collapsed="false">
      <c r="A3763" s="18" t="n">
        <v>3754</v>
      </c>
      <c r="B3763" s="41" t="n">
        <v>0</v>
      </c>
      <c r="C3763" s="18" t="n">
        <v>12</v>
      </c>
      <c r="D3763" s="19" t="n">
        <v>20708</v>
      </c>
      <c r="E3763" s="19" t="n">
        <v>248494</v>
      </c>
      <c r="F3763" s="18" t="n">
        <v>1</v>
      </c>
      <c r="G3763" s="20" t="n">
        <f aca="false">($E$2-D3763)/$E$2</f>
        <v>0.17168</v>
      </c>
      <c r="H3763" s="19" t="n">
        <f aca="false">D3763-$E$3</f>
        <v>5708</v>
      </c>
      <c r="I3763" s="18" t="n">
        <f aca="false">F3763*C3763</f>
        <v>12</v>
      </c>
      <c r="J3763" s="19" t="n">
        <f aca="false">H3763*I3763</f>
        <v>68496</v>
      </c>
      <c r="K3763" s="29" t="n">
        <f aca="false">D3763/$E$2</f>
        <v>0.82832</v>
      </c>
      <c r="L3763" s="30" t="n">
        <f aca="false">1/(1+EXP($L$2+($L$3*K3763)+($L$4*C3763)))</f>
        <v>0.106743634962534</v>
      </c>
      <c r="M3763" s="31" t="n">
        <f aca="false">(F3763)*(L3763)+(1-F3763)*(1-L3763)</f>
        <v>0.106743634962534</v>
      </c>
      <c r="N3763" s="31" t="n">
        <f aca="false">IF(B3763=1,LN(M3763),0)</f>
        <v>0</v>
      </c>
      <c r="O3763" s="42" t="n">
        <f aca="false">K3763</f>
        <v>0.82832</v>
      </c>
      <c r="P3763" s="43" t="n">
        <f aca="false">1/(1+EXP($P$2+($P$3*O3763)+($P$4*C3763)))</f>
        <v>0.97991815091009</v>
      </c>
      <c r="Q3763" s="42" t="n">
        <f aca="false">(F3763)*(P3763)+(1-F3763)*(1-P3763)</f>
        <v>0.97991815091009</v>
      </c>
      <c r="R3763" s="42" t="n">
        <f aca="false">IF(B3763&lt;&gt;1,LN(Q3763),0)</f>
        <v>-0.0202862302849654</v>
      </c>
    </row>
    <row r="3764" customFormat="false" ht="13" hidden="false" customHeight="false" outlineLevel="0" collapsed="false">
      <c r="A3764" s="18" t="n">
        <v>3755</v>
      </c>
      <c r="B3764" s="41" t="n">
        <v>0</v>
      </c>
      <c r="C3764" s="18" t="n">
        <v>10</v>
      </c>
      <c r="D3764" s="19" t="n">
        <v>18222</v>
      </c>
      <c r="E3764" s="19" t="n">
        <v>182217</v>
      </c>
      <c r="F3764" s="18" t="n">
        <v>1</v>
      </c>
      <c r="G3764" s="20" t="n">
        <f aca="false">($E$2-D3764)/$E$2</f>
        <v>0.27112</v>
      </c>
      <c r="H3764" s="19" t="n">
        <f aca="false">D3764-$E$3</f>
        <v>3222</v>
      </c>
      <c r="I3764" s="18" t="n">
        <f aca="false">F3764*C3764</f>
        <v>10</v>
      </c>
      <c r="J3764" s="19" t="n">
        <f aca="false">H3764*I3764</f>
        <v>32220</v>
      </c>
      <c r="K3764" s="29" t="n">
        <f aca="false">D3764/$E$2</f>
        <v>0.72888</v>
      </c>
      <c r="L3764" s="30" t="n">
        <f aca="false">1/(1+EXP($L$2+($L$3*K3764)+($L$4*C3764)))</f>
        <v>0.489682195566878</v>
      </c>
      <c r="M3764" s="31" t="n">
        <f aca="false">(F3764)*(L3764)+(1-F3764)*(1-L3764)</f>
        <v>0.489682195566878</v>
      </c>
      <c r="N3764" s="31" t="n">
        <f aca="false">IF(B3764=1,LN(M3764),0)</f>
        <v>0</v>
      </c>
      <c r="O3764" s="42" t="n">
        <f aca="false">K3764</f>
        <v>0.72888</v>
      </c>
      <c r="P3764" s="43" t="n">
        <f aca="false">1/(1+EXP($P$2+($P$3*O3764)+($P$4*C3764)))</f>
        <v>0.998542381567768</v>
      </c>
      <c r="Q3764" s="42" t="n">
        <f aca="false">(F3764)*(P3764)+(1-F3764)*(1-P3764)</f>
        <v>0.998542381567768</v>
      </c>
      <c r="R3764" s="42" t="n">
        <f aca="false">IF(B3764&lt;&gt;1,LN(Q3764),0)</f>
        <v>-0.0014586817914197</v>
      </c>
    </row>
    <row r="3765" customFormat="false" ht="13" hidden="false" customHeight="false" outlineLevel="0" collapsed="false">
      <c r="A3765" s="18" t="n">
        <v>3756</v>
      </c>
      <c r="B3765" s="41" t="n">
        <v>0</v>
      </c>
      <c r="C3765" s="18" t="n">
        <v>23</v>
      </c>
      <c r="D3765" s="19" t="n">
        <v>21770</v>
      </c>
      <c r="E3765" s="19" t="n">
        <v>500701</v>
      </c>
      <c r="F3765" s="18" t="n">
        <v>1</v>
      </c>
      <c r="G3765" s="20" t="n">
        <f aca="false">($E$2-D3765)/$E$2</f>
        <v>0.1292</v>
      </c>
      <c r="H3765" s="19" t="n">
        <f aca="false">D3765-$E$3</f>
        <v>6770</v>
      </c>
      <c r="I3765" s="18" t="n">
        <f aca="false">F3765*C3765</f>
        <v>23</v>
      </c>
      <c r="J3765" s="19" t="n">
        <f aca="false">H3765*I3765</f>
        <v>155710</v>
      </c>
      <c r="K3765" s="29" t="n">
        <f aca="false">D3765/$E$2</f>
        <v>0.8708</v>
      </c>
      <c r="L3765" s="30" t="n">
        <f aca="false">1/(1+EXP($L$2+($L$3*K3765)+($L$4*C3765)))</f>
        <v>0.0338001458790012</v>
      </c>
      <c r="M3765" s="31" t="n">
        <f aca="false">(F3765)*(L3765)+(1-F3765)*(1-L3765)</f>
        <v>0.0338001458790012</v>
      </c>
      <c r="N3765" s="31" t="n">
        <f aca="false">IF(B3765=1,LN(M3765),0)</f>
        <v>0</v>
      </c>
      <c r="O3765" s="42" t="n">
        <f aca="false">K3765</f>
        <v>0.8708</v>
      </c>
      <c r="P3765" s="43" t="n">
        <f aca="false">1/(1+EXP($P$2+($P$3*O3765)+($P$4*C3765)))</f>
        <v>0.941711206232119</v>
      </c>
      <c r="Q3765" s="42" t="n">
        <f aca="false">(F3765)*(P3765)+(1-F3765)*(1-P3765)</f>
        <v>0.941711206232119</v>
      </c>
      <c r="R3765" s="42" t="n">
        <f aca="false">IF(B3765&lt;&gt;1,LN(Q3765),0)</f>
        <v>-0.0600566265346736</v>
      </c>
    </row>
    <row r="3766" customFormat="false" ht="13" hidden="false" customHeight="false" outlineLevel="0" collapsed="false">
      <c r="A3766" s="18" t="n">
        <v>3757</v>
      </c>
      <c r="B3766" s="41" t="n">
        <v>0</v>
      </c>
      <c r="C3766" s="18" t="n">
        <v>13</v>
      </c>
      <c r="D3766" s="19" t="n">
        <v>15206</v>
      </c>
      <c r="E3766" s="19" t="n">
        <v>197681</v>
      </c>
      <c r="F3766" s="18" t="n">
        <v>1</v>
      </c>
      <c r="G3766" s="20" t="n">
        <f aca="false">($E$2-D3766)/$E$2</f>
        <v>0.39176</v>
      </c>
      <c r="H3766" s="19" t="n">
        <f aca="false">D3766-$E$3</f>
        <v>206</v>
      </c>
      <c r="I3766" s="18" t="n">
        <f aca="false">F3766*C3766</f>
        <v>13</v>
      </c>
      <c r="J3766" s="19" t="n">
        <f aca="false">H3766*I3766</f>
        <v>2678</v>
      </c>
      <c r="K3766" s="29" t="n">
        <f aca="false">D3766/$E$2</f>
        <v>0.60824</v>
      </c>
      <c r="L3766" s="30" t="n">
        <f aca="false">1/(1+EXP($L$2+($L$3*K3766)+($L$4*C3766)))</f>
        <v>0.909284889868531</v>
      </c>
      <c r="M3766" s="31" t="n">
        <f aca="false">(F3766)*(L3766)+(1-F3766)*(1-L3766)</f>
        <v>0.909284889868531</v>
      </c>
      <c r="N3766" s="31" t="n">
        <f aca="false">IF(B3766=1,LN(M3766),0)</f>
        <v>0</v>
      </c>
      <c r="O3766" s="42" t="n">
        <f aca="false">K3766</f>
        <v>0.60824</v>
      </c>
      <c r="P3766" s="43" t="n">
        <f aca="false">1/(1+EXP($P$2+($P$3*O3766)+($P$4*C3766)))</f>
        <v>0.999941531891806</v>
      </c>
      <c r="Q3766" s="42" t="n">
        <f aca="false">(F3766)*(P3766)+(1-F3766)*(1-P3766)</f>
        <v>0.999941531891806</v>
      </c>
      <c r="R3766" s="42" t="n">
        <f aca="false">IF(B3766&lt;&gt;1,LN(Q3766),0)</f>
        <v>-5.846981752012E-005</v>
      </c>
    </row>
    <row r="3767" customFormat="false" ht="13" hidden="false" customHeight="false" outlineLevel="0" collapsed="false">
      <c r="A3767" s="18" t="n">
        <v>3758</v>
      </c>
      <c r="B3767" s="41" t="n">
        <v>0</v>
      </c>
      <c r="C3767" s="18" t="n">
        <v>12</v>
      </c>
      <c r="D3767" s="19" t="n">
        <v>17730</v>
      </c>
      <c r="E3767" s="19" t="n">
        <v>212763</v>
      </c>
      <c r="F3767" s="18" t="n">
        <v>1</v>
      </c>
      <c r="G3767" s="20" t="n">
        <f aca="false">($E$2-D3767)/$E$2</f>
        <v>0.2908</v>
      </c>
      <c r="H3767" s="19" t="n">
        <f aca="false">D3767-$E$3</f>
        <v>2730</v>
      </c>
      <c r="I3767" s="18" t="n">
        <f aca="false">F3767*C3767</f>
        <v>12</v>
      </c>
      <c r="J3767" s="19" t="n">
        <f aca="false">H3767*I3767</f>
        <v>32760</v>
      </c>
      <c r="K3767" s="29" t="n">
        <f aca="false">D3767/$E$2</f>
        <v>0.7092</v>
      </c>
      <c r="L3767" s="30" t="n">
        <f aca="false">1/(1+EXP($L$2+($L$3*K3767)+($L$4*C3767)))</f>
        <v>0.572253847992265</v>
      </c>
      <c r="M3767" s="31" t="n">
        <f aca="false">(F3767)*(L3767)+(1-F3767)*(1-L3767)</f>
        <v>0.572253847992265</v>
      </c>
      <c r="N3767" s="31" t="n">
        <f aca="false">IF(B3767=1,LN(M3767),0)</f>
        <v>0</v>
      </c>
      <c r="O3767" s="42" t="n">
        <f aca="false">K3767</f>
        <v>0.7092</v>
      </c>
      <c r="P3767" s="43" t="n">
        <f aca="false">1/(1+EXP($P$2+($P$3*O3767)+($P$4*C3767)))</f>
        <v>0.999140084003638</v>
      </c>
      <c r="Q3767" s="42" t="n">
        <f aca="false">(F3767)*(P3767)+(1-F3767)*(1-P3767)</f>
        <v>0.999140084003638</v>
      </c>
      <c r="R3767" s="42" t="n">
        <f aca="false">IF(B3767&lt;&gt;1,LN(Q3767),0)</f>
        <v>-0.000860285936215551</v>
      </c>
    </row>
    <row r="3768" customFormat="false" ht="13" hidden="false" customHeight="false" outlineLevel="0" collapsed="false">
      <c r="A3768" s="18" t="n">
        <v>3759</v>
      </c>
      <c r="B3768" s="41" t="n">
        <v>0</v>
      </c>
      <c r="C3768" s="18" t="n">
        <v>14</v>
      </c>
      <c r="D3768" s="19" t="n">
        <v>20250</v>
      </c>
      <c r="E3768" s="19" t="n">
        <v>283493</v>
      </c>
      <c r="F3768" s="18" t="n">
        <v>1</v>
      </c>
      <c r="G3768" s="20" t="n">
        <f aca="false">($E$2-D3768)/$E$2</f>
        <v>0.19</v>
      </c>
      <c r="H3768" s="19" t="n">
        <f aca="false">D3768-$E$3</f>
        <v>5250</v>
      </c>
      <c r="I3768" s="18" t="n">
        <f aca="false">F3768*C3768</f>
        <v>14</v>
      </c>
      <c r="J3768" s="19" t="n">
        <f aca="false">H3768*I3768</f>
        <v>73500</v>
      </c>
      <c r="K3768" s="29" t="n">
        <f aca="false">D3768/$E$2</f>
        <v>0.81</v>
      </c>
      <c r="L3768" s="30" t="n">
        <f aca="false">1/(1+EXP($L$2+($L$3*K3768)+($L$4*C3768)))</f>
        <v>0.139470880548156</v>
      </c>
      <c r="M3768" s="31" t="n">
        <f aca="false">(F3768)*(L3768)+(1-F3768)*(1-L3768)</f>
        <v>0.139470880548156</v>
      </c>
      <c r="N3768" s="31" t="n">
        <f aca="false">IF(B3768=1,LN(M3768),0)</f>
        <v>0</v>
      </c>
      <c r="O3768" s="42" t="n">
        <f aca="false">K3768</f>
        <v>0.81</v>
      </c>
      <c r="P3768" s="43" t="n">
        <f aca="false">1/(1+EXP($P$2+($P$3*O3768)+($P$4*C3768)))</f>
        <v>0.98762691668633</v>
      </c>
      <c r="Q3768" s="42" t="n">
        <f aca="false">(F3768)*(P3768)+(1-F3768)*(1-P3768)</f>
        <v>0.98762691668633</v>
      </c>
      <c r="R3768" s="42" t="n">
        <f aca="false">IF(B3768&lt;&gt;1,LN(Q3768),0)</f>
        <v>-0.0124502672385994</v>
      </c>
    </row>
    <row r="3769" customFormat="false" ht="13" hidden="false" customHeight="false" outlineLevel="0" collapsed="false">
      <c r="A3769" s="18" t="n">
        <v>3760</v>
      </c>
      <c r="B3769" s="41" t="n">
        <v>0</v>
      </c>
      <c r="C3769" s="18" t="n">
        <v>14</v>
      </c>
      <c r="D3769" s="19" t="n">
        <v>20393</v>
      </c>
      <c r="E3769" s="19" t="n">
        <v>285508</v>
      </c>
      <c r="F3769" s="18" t="n">
        <v>1</v>
      </c>
      <c r="G3769" s="20" t="n">
        <f aca="false">($E$2-D3769)/$E$2</f>
        <v>0.18428</v>
      </c>
      <c r="H3769" s="19" t="n">
        <f aca="false">D3769-$E$3</f>
        <v>5393</v>
      </c>
      <c r="I3769" s="18" t="n">
        <f aca="false">F3769*C3769</f>
        <v>14</v>
      </c>
      <c r="J3769" s="19" t="n">
        <f aca="false">H3769*I3769</f>
        <v>75502</v>
      </c>
      <c r="K3769" s="29" t="n">
        <f aca="false">D3769/$E$2</f>
        <v>0.81572</v>
      </c>
      <c r="L3769" s="30" t="n">
        <f aca="false">1/(1+EXP($L$2+($L$3*K3769)+($L$4*C3769)))</f>
        <v>0.126123126420919</v>
      </c>
      <c r="M3769" s="31" t="n">
        <f aca="false">(F3769)*(L3769)+(1-F3769)*(1-L3769)</f>
        <v>0.126123126420919</v>
      </c>
      <c r="N3769" s="31" t="n">
        <f aca="false">IF(B3769=1,LN(M3769),0)</f>
        <v>0</v>
      </c>
      <c r="O3769" s="42" t="n">
        <f aca="false">K3769</f>
        <v>0.81572</v>
      </c>
      <c r="P3769" s="43" t="n">
        <f aca="false">1/(1+EXP($P$2+($P$3*O3769)+($P$4*C3769)))</f>
        <v>0.985621723844167</v>
      </c>
      <c r="Q3769" s="42" t="n">
        <f aca="false">(F3769)*(P3769)+(1-F3769)*(1-P3769)</f>
        <v>0.985621723844167</v>
      </c>
      <c r="R3769" s="42" t="n">
        <f aca="false">IF(B3769&lt;&gt;1,LN(Q3769),0)</f>
        <v>-0.0144826452077924</v>
      </c>
    </row>
    <row r="3770" customFormat="false" ht="13" hidden="false" customHeight="false" outlineLevel="0" collapsed="false">
      <c r="A3770" s="18" t="n">
        <v>3761</v>
      </c>
      <c r="B3770" s="41" t="n">
        <v>0</v>
      </c>
      <c r="C3770" s="18" t="n">
        <v>20</v>
      </c>
      <c r="D3770" s="19" t="n">
        <v>20299</v>
      </c>
      <c r="E3770" s="19" t="n">
        <v>405979</v>
      </c>
      <c r="F3770" s="18" t="n">
        <v>1</v>
      </c>
      <c r="G3770" s="20" t="n">
        <f aca="false">($E$2-D3770)/$E$2</f>
        <v>0.18804</v>
      </c>
      <c r="H3770" s="19" t="n">
        <f aca="false">D3770-$E$3</f>
        <v>5299</v>
      </c>
      <c r="I3770" s="18" t="n">
        <f aca="false">F3770*C3770</f>
        <v>20</v>
      </c>
      <c r="J3770" s="19" t="n">
        <f aca="false">H3770*I3770</f>
        <v>105980</v>
      </c>
      <c r="K3770" s="29" t="n">
        <f aca="false">D3770/$E$2</f>
        <v>0.81196</v>
      </c>
      <c r="L3770" s="30" t="n">
        <f aca="false">1/(1+EXP($L$2+($L$3*K3770)+($L$4*C3770)))</f>
        <v>0.113080892104582</v>
      </c>
      <c r="M3770" s="31" t="n">
        <f aca="false">(F3770)*(L3770)+(1-F3770)*(1-L3770)</f>
        <v>0.113080892104582</v>
      </c>
      <c r="N3770" s="31" t="n">
        <f aca="false">IF(B3770=1,LN(M3770),0)</f>
        <v>0</v>
      </c>
      <c r="O3770" s="42" t="n">
        <f aca="false">K3770</f>
        <v>0.81196</v>
      </c>
      <c r="P3770" s="43" t="n">
        <f aca="false">1/(1+EXP($P$2+($P$3*O3770)+($P$4*C3770)))</f>
        <v>0.987148319853924</v>
      </c>
      <c r="Q3770" s="42" t="n">
        <f aca="false">(F3770)*(P3770)+(1-F3770)*(1-P3770)</f>
        <v>0.987148319853924</v>
      </c>
      <c r="R3770" s="42" t="n">
        <f aca="false">IF(B3770&lt;&gt;1,LN(Q3770),0)</f>
        <v>-0.0129349774303423</v>
      </c>
    </row>
    <row r="3771" customFormat="false" ht="13" hidden="false" customHeight="false" outlineLevel="0" collapsed="false">
      <c r="A3771" s="18" t="n">
        <v>3762</v>
      </c>
      <c r="B3771" s="41" t="n">
        <v>0</v>
      </c>
      <c r="C3771" s="18" t="n">
        <v>11</v>
      </c>
      <c r="D3771" s="19" t="n">
        <v>21079</v>
      </c>
      <c r="E3771" s="19" t="n">
        <v>231867</v>
      </c>
      <c r="F3771" s="18" t="n">
        <v>1</v>
      </c>
      <c r="G3771" s="20" t="n">
        <f aca="false">($E$2-D3771)/$E$2</f>
        <v>0.15684</v>
      </c>
      <c r="H3771" s="19" t="n">
        <f aca="false">D3771-$E$3</f>
        <v>6079</v>
      </c>
      <c r="I3771" s="18" t="n">
        <f aca="false">F3771*C3771</f>
        <v>11</v>
      </c>
      <c r="J3771" s="19" t="n">
        <f aca="false">H3771*I3771</f>
        <v>66869</v>
      </c>
      <c r="K3771" s="29" t="n">
        <f aca="false">D3771/$E$2</f>
        <v>0.84316</v>
      </c>
      <c r="L3771" s="30" t="n">
        <f aca="false">1/(1+EXP($L$2+($L$3*K3771)+($L$4*C3771)))</f>
        <v>0.0837849491081339</v>
      </c>
      <c r="M3771" s="31" t="n">
        <f aca="false">(F3771)*(L3771)+(1-F3771)*(1-L3771)</f>
        <v>0.0837849491081339</v>
      </c>
      <c r="N3771" s="31" t="n">
        <f aca="false">IF(B3771=1,LN(M3771),0)</f>
        <v>0</v>
      </c>
      <c r="O3771" s="42" t="n">
        <f aca="false">K3771</f>
        <v>0.84316</v>
      </c>
      <c r="P3771" s="43" t="n">
        <f aca="false">1/(1+EXP($P$2+($P$3*O3771)+($P$4*C3771)))</f>
        <v>0.970414108967406</v>
      </c>
      <c r="Q3771" s="42" t="n">
        <f aca="false">(F3771)*(P3771)+(1-F3771)*(1-P3771)</f>
        <v>0.970414108967406</v>
      </c>
      <c r="R3771" s="42" t="n">
        <f aca="false">IF(B3771&lt;&gt;1,LN(Q3771),0)</f>
        <v>-0.0300323821263695</v>
      </c>
    </row>
    <row r="3772" customFormat="false" ht="13" hidden="false" customHeight="false" outlineLevel="0" collapsed="false">
      <c r="A3772" s="18" t="n">
        <v>3763</v>
      </c>
      <c r="B3772" s="41" t="n">
        <v>0</v>
      </c>
      <c r="C3772" s="18" t="n">
        <v>11</v>
      </c>
      <c r="D3772" s="19" t="n">
        <v>19024</v>
      </c>
      <c r="E3772" s="19" t="n">
        <v>209263</v>
      </c>
      <c r="F3772" s="18" t="n">
        <v>1</v>
      </c>
      <c r="G3772" s="20" t="n">
        <f aca="false">($E$2-D3772)/$E$2</f>
        <v>0.23904</v>
      </c>
      <c r="H3772" s="19" t="n">
        <f aca="false">D3772-$E$3</f>
        <v>4024</v>
      </c>
      <c r="I3772" s="18" t="n">
        <f aca="false">F3772*C3772</f>
        <v>11</v>
      </c>
      <c r="J3772" s="19" t="n">
        <f aca="false">H3772*I3772</f>
        <v>44264</v>
      </c>
      <c r="K3772" s="29" t="n">
        <f aca="false">D3772/$E$2</f>
        <v>0.76096</v>
      </c>
      <c r="L3772" s="30" t="n">
        <f aca="false">1/(1+EXP($L$2+($L$3*K3772)+($L$4*C3772)))</f>
        <v>0.326257898501142</v>
      </c>
      <c r="M3772" s="31" t="n">
        <f aca="false">(F3772)*(L3772)+(1-F3772)*(1-L3772)</f>
        <v>0.326257898501142</v>
      </c>
      <c r="N3772" s="31" t="n">
        <f aca="false">IF(B3772=1,LN(M3772),0)</f>
        <v>0</v>
      </c>
      <c r="O3772" s="42" t="n">
        <f aca="false">K3772</f>
        <v>0.76096</v>
      </c>
      <c r="P3772" s="43" t="n">
        <f aca="false">1/(1+EXP($P$2+($P$3*O3772)+($P$4*C3772)))</f>
        <v>0.996591366399539</v>
      </c>
      <c r="Q3772" s="42" t="n">
        <f aca="false">(F3772)*(P3772)+(1-F3772)*(1-P3772)</f>
        <v>0.996591366399539</v>
      </c>
      <c r="R3772" s="42" t="n">
        <f aca="false">IF(B3772&lt;&gt;1,LN(Q3772),0)</f>
        <v>-0.00341445622720455</v>
      </c>
    </row>
    <row r="3773" customFormat="false" ht="13" hidden="false" customHeight="false" outlineLevel="0" collapsed="false">
      <c r="A3773" s="18" t="n">
        <v>3764</v>
      </c>
      <c r="B3773" s="41" t="n">
        <v>0</v>
      </c>
      <c r="C3773" s="18" t="n">
        <v>27</v>
      </c>
      <c r="D3773" s="19" t="n">
        <v>15728</v>
      </c>
      <c r="E3773" s="19" t="n">
        <v>424646</v>
      </c>
      <c r="F3773" s="18" t="n">
        <v>1</v>
      </c>
      <c r="G3773" s="20" t="n">
        <f aca="false">($E$2-D3773)/$E$2</f>
        <v>0.37088</v>
      </c>
      <c r="H3773" s="19" t="n">
        <f aca="false">D3773-$E$3</f>
        <v>728</v>
      </c>
      <c r="I3773" s="18" t="n">
        <f aca="false">F3773*C3773</f>
        <v>27</v>
      </c>
      <c r="J3773" s="19" t="n">
        <f aca="false">H3773*I3773</f>
        <v>19656</v>
      </c>
      <c r="K3773" s="29" t="n">
        <f aca="false">D3773/$E$2</f>
        <v>0.62912</v>
      </c>
      <c r="L3773" s="30" t="n">
        <f aca="false">1/(1+EXP($L$2+($L$3*K3773)+($L$4*C3773)))</f>
        <v>0.804453789290639</v>
      </c>
      <c r="M3773" s="31" t="n">
        <f aca="false">(F3773)*(L3773)+(1-F3773)*(1-L3773)</f>
        <v>0.804453789290639</v>
      </c>
      <c r="N3773" s="31" t="n">
        <f aca="false">IF(B3773=1,LN(M3773),0)</f>
        <v>0</v>
      </c>
      <c r="O3773" s="42" t="n">
        <f aca="false">K3773</f>
        <v>0.62912</v>
      </c>
      <c r="P3773" s="43" t="n">
        <f aca="false">1/(1+EXP($P$2+($P$3*O3773)+($P$4*C3773)))</f>
        <v>0.999901298786636</v>
      </c>
      <c r="Q3773" s="42" t="n">
        <f aca="false">(F3773)*(P3773)+(1-F3773)*(1-P3773)</f>
        <v>0.999901298786636</v>
      </c>
      <c r="R3773" s="42" t="n">
        <f aca="false">IF(B3773&lt;&gt;1,LN(Q3773),0)</f>
        <v>-9.87060846492689E-005</v>
      </c>
    </row>
    <row r="3774" customFormat="false" ht="13" hidden="false" customHeight="false" outlineLevel="0" collapsed="false">
      <c r="A3774" s="18" t="n">
        <v>3765</v>
      </c>
      <c r="B3774" s="41" t="n">
        <v>0</v>
      </c>
      <c r="C3774" s="18" t="n">
        <v>22</v>
      </c>
      <c r="D3774" s="19" t="n">
        <v>21875</v>
      </c>
      <c r="E3774" s="19" t="n">
        <v>481246</v>
      </c>
      <c r="F3774" s="18" t="n">
        <v>1</v>
      </c>
      <c r="G3774" s="20" t="n">
        <f aca="false">($E$2-D3774)/$E$2</f>
        <v>0.125</v>
      </c>
      <c r="H3774" s="19" t="n">
        <f aca="false">D3774-$E$3</f>
        <v>6875</v>
      </c>
      <c r="I3774" s="18" t="n">
        <f aca="false">F3774*C3774</f>
        <v>22</v>
      </c>
      <c r="J3774" s="19" t="n">
        <f aca="false">H3774*I3774</f>
        <v>151250</v>
      </c>
      <c r="K3774" s="29" t="n">
        <f aca="false">D3774/$E$2</f>
        <v>0.875</v>
      </c>
      <c r="L3774" s="30" t="n">
        <f aca="false">1/(1+EXP($L$2+($L$3*K3774)+($L$4*C3774)))</f>
        <v>0.0321487921452186</v>
      </c>
      <c r="M3774" s="31" t="n">
        <f aca="false">(F3774)*(L3774)+(1-F3774)*(1-L3774)</f>
        <v>0.0321487921452186</v>
      </c>
      <c r="N3774" s="31" t="n">
        <f aca="false">IF(B3774=1,LN(M3774),0)</f>
        <v>0</v>
      </c>
      <c r="O3774" s="42" t="n">
        <f aca="false">K3774</f>
        <v>0.875</v>
      </c>
      <c r="P3774" s="43" t="n">
        <f aca="false">1/(1+EXP($P$2+($P$3*O3774)+($P$4*C3774)))</f>
        <v>0.935125477561155</v>
      </c>
      <c r="Q3774" s="42" t="n">
        <f aca="false">(F3774)*(P3774)+(1-F3774)*(1-P3774)</f>
        <v>0.935125477561155</v>
      </c>
      <c r="R3774" s="42" t="n">
        <f aca="false">IF(B3774&lt;&gt;1,LN(Q3774),0)</f>
        <v>-0.0670745580973792</v>
      </c>
    </row>
    <row r="3775" customFormat="false" ht="13" hidden="false" customHeight="false" outlineLevel="0" collapsed="false">
      <c r="A3775" s="18" t="n">
        <v>3766</v>
      </c>
      <c r="B3775" s="41" t="n">
        <v>0</v>
      </c>
      <c r="C3775" s="18" t="n">
        <v>48</v>
      </c>
      <c r="D3775" s="19" t="n">
        <v>17315</v>
      </c>
      <c r="E3775" s="19" t="n">
        <v>831132</v>
      </c>
      <c r="F3775" s="18" t="n">
        <v>1</v>
      </c>
      <c r="G3775" s="20" t="n">
        <f aca="false">($E$2-D3775)/$E$2</f>
        <v>0.3074</v>
      </c>
      <c r="H3775" s="19" t="n">
        <f aca="false">D3775-$E$3</f>
        <v>2315</v>
      </c>
      <c r="I3775" s="18" t="n">
        <f aca="false">F3775*C3775</f>
        <v>48</v>
      </c>
      <c r="J3775" s="19" t="n">
        <f aca="false">H3775*I3775</f>
        <v>111120</v>
      </c>
      <c r="K3775" s="29" t="n">
        <f aca="false">D3775/$E$2</f>
        <v>0.6926</v>
      </c>
      <c r="L3775" s="30" t="n">
        <f aca="false">1/(1+EXP($L$2+($L$3*K3775)+($L$4*C3775)))</f>
        <v>0.36040192023889</v>
      </c>
      <c r="M3775" s="31" t="n">
        <f aca="false">(F3775)*(L3775)+(1-F3775)*(1-L3775)</f>
        <v>0.36040192023889</v>
      </c>
      <c r="N3775" s="31" t="n">
        <f aca="false">IF(B3775=1,LN(M3775),0)</f>
        <v>0</v>
      </c>
      <c r="O3775" s="42" t="n">
        <f aca="false">K3775</f>
        <v>0.6926</v>
      </c>
      <c r="P3775" s="43" t="n">
        <f aca="false">1/(1+EXP($P$2+($P$3*O3775)+($P$4*C3775)))</f>
        <v>0.999490693160257</v>
      </c>
      <c r="Q3775" s="42" t="n">
        <f aca="false">(F3775)*(P3775)+(1-F3775)*(1-P3775)</f>
        <v>0.999490693160257</v>
      </c>
      <c r="R3775" s="42" t="n">
        <f aca="false">IF(B3775&lt;&gt;1,LN(Q3775),0)</f>
        <v>-0.000509436580524882</v>
      </c>
    </row>
    <row r="3776" customFormat="false" ht="13" hidden="false" customHeight="false" outlineLevel="0" collapsed="false">
      <c r="A3776" s="18" t="n">
        <v>3767</v>
      </c>
      <c r="B3776" s="41" t="n">
        <v>0</v>
      </c>
      <c r="C3776" s="18" t="n">
        <v>25</v>
      </c>
      <c r="D3776" s="19" t="n">
        <v>18732</v>
      </c>
      <c r="E3776" s="19" t="n">
        <v>468307</v>
      </c>
      <c r="F3776" s="18" t="n">
        <v>1</v>
      </c>
      <c r="G3776" s="20" t="n">
        <f aca="false">($E$2-D3776)/$E$2</f>
        <v>0.25072</v>
      </c>
      <c r="H3776" s="19" t="n">
        <f aca="false">D3776-$E$3</f>
        <v>3732</v>
      </c>
      <c r="I3776" s="18" t="n">
        <f aca="false">F3776*C3776</f>
        <v>25</v>
      </c>
      <c r="J3776" s="19" t="n">
        <f aca="false">H3776*I3776</f>
        <v>93300</v>
      </c>
      <c r="K3776" s="29" t="n">
        <f aca="false">D3776/$E$2</f>
        <v>0.74928</v>
      </c>
      <c r="L3776" s="30" t="n">
        <f aca="false">1/(1+EXP($L$2+($L$3*K3776)+($L$4*C3776)))</f>
        <v>0.277783994103167</v>
      </c>
      <c r="M3776" s="31" t="n">
        <f aca="false">(F3776)*(L3776)+(1-F3776)*(1-L3776)</f>
        <v>0.277783994103167</v>
      </c>
      <c r="N3776" s="31" t="n">
        <f aca="false">IF(B3776=1,LN(M3776),0)</f>
        <v>0</v>
      </c>
      <c r="O3776" s="42" t="n">
        <f aca="false">K3776</f>
        <v>0.74928</v>
      </c>
      <c r="P3776" s="43" t="n">
        <f aca="false">1/(1+EXP($P$2+($P$3*O3776)+($P$4*C3776)))</f>
        <v>0.997578391320743</v>
      </c>
      <c r="Q3776" s="42" t="n">
        <f aca="false">(F3776)*(P3776)+(1-F3776)*(1-P3776)</f>
        <v>0.997578391320743</v>
      </c>
      <c r="R3776" s="42" t="n">
        <f aca="false">IF(B3776&lt;&gt;1,LN(Q3776),0)</f>
        <v>-0.00242454551575893</v>
      </c>
    </row>
    <row r="3777" customFormat="false" ht="13" hidden="false" customHeight="false" outlineLevel="0" collapsed="false">
      <c r="A3777" s="18" t="n">
        <v>3768</v>
      </c>
      <c r="B3777" s="41" t="n">
        <v>0</v>
      </c>
      <c r="C3777" s="18" t="n">
        <v>11</v>
      </c>
      <c r="D3777" s="19" t="n">
        <v>18480</v>
      </c>
      <c r="E3777" s="19" t="n">
        <v>203275</v>
      </c>
      <c r="F3777" s="18" t="n">
        <v>1</v>
      </c>
      <c r="G3777" s="20" t="n">
        <f aca="false">($E$2-D3777)/$E$2</f>
        <v>0.2608</v>
      </c>
      <c r="H3777" s="19" t="n">
        <f aca="false">D3777-$E$3</f>
        <v>3480</v>
      </c>
      <c r="I3777" s="18" t="n">
        <f aca="false">F3777*C3777</f>
        <v>11</v>
      </c>
      <c r="J3777" s="19" t="n">
        <f aca="false">H3777*I3777</f>
        <v>38280</v>
      </c>
      <c r="K3777" s="29" t="n">
        <f aca="false">D3777/$E$2</f>
        <v>0.7392</v>
      </c>
      <c r="L3777" s="30" t="n">
        <f aca="false">1/(1+EXP($L$2+($L$3*K3777)+($L$4*C3777)))</f>
        <v>0.429494611119094</v>
      </c>
      <c r="M3777" s="31" t="n">
        <f aca="false">(F3777)*(L3777)+(1-F3777)*(1-L3777)</f>
        <v>0.429494611119094</v>
      </c>
      <c r="N3777" s="31" t="n">
        <f aca="false">IF(B3777=1,LN(M3777),0)</f>
        <v>0</v>
      </c>
      <c r="O3777" s="42" t="n">
        <f aca="false">K3777</f>
        <v>0.7392</v>
      </c>
      <c r="P3777" s="43" t="n">
        <f aca="false">1/(1+EXP($P$2+($P$3*O3777)+($P$4*C3777)))</f>
        <v>0.9980869322533</v>
      </c>
      <c r="Q3777" s="42" t="n">
        <f aca="false">(F3777)*(P3777)+(1-F3777)*(1-P3777)</f>
        <v>0.9980869322533</v>
      </c>
      <c r="R3777" s="42" t="n">
        <f aca="false">IF(B3777&lt;&gt;1,LN(Q3777),0)</f>
        <v>-0.0019148999979883</v>
      </c>
    </row>
    <row r="3778" customFormat="false" ht="13" hidden="false" customHeight="false" outlineLevel="0" collapsed="false">
      <c r="A3778" s="18" t="n">
        <v>3769</v>
      </c>
      <c r="B3778" s="41" t="n">
        <v>0</v>
      </c>
      <c r="C3778" s="18" t="n">
        <v>26</v>
      </c>
      <c r="D3778" s="19" t="n">
        <v>20546</v>
      </c>
      <c r="E3778" s="19" t="n">
        <v>534190</v>
      </c>
      <c r="F3778" s="18" t="n">
        <v>1</v>
      </c>
      <c r="G3778" s="20" t="n">
        <f aca="false">($E$2-D3778)/$E$2</f>
        <v>0.17816</v>
      </c>
      <c r="H3778" s="19" t="n">
        <f aca="false">D3778-$E$3</f>
        <v>5546</v>
      </c>
      <c r="I3778" s="18" t="n">
        <f aca="false">F3778*C3778</f>
        <v>26</v>
      </c>
      <c r="J3778" s="19" t="n">
        <f aca="false">H3778*I3778</f>
        <v>144196</v>
      </c>
      <c r="K3778" s="29" t="n">
        <f aca="false">D3778/$E$2</f>
        <v>0.82184</v>
      </c>
      <c r="L3778" s="30" t="n">
        <f aca="false">1/(1+EXP($L$2+($L$3*K3778)+($L$4*C3778)))</f>
        <v>0.078695139562953</v>
      </c>
      <c r="M3778" s="31" t="n">
        <f aca="false">(F3778)*(L3778)+(1-F3778)*(1-L3778)</f>
        <v>0.078695139562953</v>
      </c>
      <c r="N3778" s="31" t="n">
        <f aca="false">IF(B3778=1,LN(M3778),0)</f>
        <v>0</v>
      </c>
      <c r="O3778" s="42" t="n">
        <f aca="false">K3778</f>
        <v>0.82184</v>
      </c>
      <c r="P3778" s="43" t="n">
        <f aca="false">1/(1+EXP($P$2+($P$3*O3778)+($P$4*C3778)))</f>
        <v>0.983570865745712</v>
      </c>
      <c r="Q3778" s="42" t="n">
        <f aca="false">(F3778)*(P3778)+(1-F3778)*(1-P3778)</f>
        <v>0.983570865745712</v>
      </c>
      <c r="R3778" s="42" t="n">
        <f aca="false">IF(B3778&lt;&gt;1,LN(Q3778),0)</f>
        <v>-0.0165655891014411</v>
      </c>
    </row>
    <row r="3779" customFormat="false" ht="13" hidden="false" customHeight="false" outlineLevel="0" collapsed="false">
      <c r="A3779" s="18" t="n">
        <v>3770</v>
      </c>
      <c r="B3779" s="41" t="n">
        <v>0</v>
      </c>
      <c r="C3779" s="18" t="n">
        <v>21</v>
      </c>
      <c r="D3779" s="19" t="n">
        <v>20686</v>
      </c>
      <c r="E3779" s="19" t="n">
        <v>434405</v>
      </c>
      <c r="F3779" s="18" t="n">
        <v>1</v>
      </c>
      <c r="G3779" s="20" t="n">
        <f aca="false">($E$2-D3779)/$E$2</f>
        <v>0.17256</v>
      </c>
      <c r="H3779" s="19" t="n">
        <f aca="false">D3779-$E$3</f>
        <v>5686</v>
      </c>
      <c r="I3779" s="18" t="n">
        <f aca="false">F3779*C3779</f>
        <v>21</v>
      </c>
      <c r="J3779" s="19" t="n">
        <f aca="false">H3779*I3779</f>
        <v>119406</v>
      </c>
      <c r="K3779" s="29" t="n">
        <f aca="false">D3779/$E$2</f>
        <v>0.82744</v>
      </c>
      <c r="L3779" s="30" t="n">
        <f aca="false">1/(1+EXP($L$2+($L$3*K3779)+($L$4*C3779)))</f>
        <v>0.0826465044576185</v>
      </c>
      <c r="M3779" s="31" t="n">
        <f aca="false">(F3779)*(L3779)+(1-F3779)*(1-L3779)</f>
        <v>0.0826465044576185</v>
      </c>
      <c r="N3779" s="31" t="n">
        <f aca="false">IF(B3779=1,LN(M3779),0)</f>
        <v>0</v>
      </c>
      <c r="O3779" s="42" t="n">
        <f aca="false">K3779</f>
        <v>0.82744</v>
      </c>
      <c r="P3779" s="43" t="n">
        <f aca="false">1/(1+EXP($P$2+($P$3*O3779)+($P$4*C3779)))</f>
        <v>0.980766130521256</v>
      </c>
      <c r="Q3779" s="42" t="n">
        <f aca="false">(F3779)*(P3779)+(1-F3779)*(1-P3779)</f>
        <v>0.980766130521256</v>
      </c>
      <c r="R3779" s="42" t="n">
        <f aca="false">IF(B3779&lt;&gt;1,LN(Q3779),0)</f>
        <v>-0.0194212468992486</v>
      </c>
    </row>
    <row r="3780" customFormat="false" ht="13" hidden="false" customHeight="false" outlineLevel="0" collapsed="false">
      <c r="A3780" s="18" t="n">
        <v>3771</v>
      </c>
      <c r="B3780" s="41" t="n">
        <v>0</v>
      </c>
      <c r="C3780" s="18" t="n">
        <v>16</v>
      </c>
      <c r="D3780" s="19" t="n">
        <v>20497</v>
      </c>
      <c r="E3780" s="19" t="n">
        <v>327945</v>
      </c>
      <c r="F3780" s="18" t="n">
        <v>1</v>
      </c>
      <c r="G3780" s="20" t="n">
        <f aca="false">($E$2-D3780)/$E$2</f>
        <v>0.18012</v>
      </c>
      <c r="H3780" s="19" t="n">
        <f aca="false">D3780-$E$3</f>
        <v>5497</v>
      </c>
      <c r="I3780" s="18" t="n">
        <f aca="false">F3780*C3780</f>
        <v>16</v>
      </c>
      <c r="J3780" s="19" t="n">
        <f aca="false">H3780*I3780</f>
        <v>87952</v>
      </c>
      <c r="K3780" s="29" t="n">
        <f aca="false">D3780/$E$2</f>
        <v>0.81988</v>
      </c>
      <c r="L3780" s="30" t="n">
        <f aca="false">1/(1+EXP($L$2+($L$3*K3780)+($L$4*C3780)))</f>
        <v>0.110388907445449</v>
      </c>
      <c r="M3780" s="31" t="n">
        <f aca="false">(F3780)*(L3780)+(1-F3780)*(1-L3780)</f>
        <v>0.110388907445449</v>
      </c>
      <c r="N3780" s="31" t="n">
        <f aca="false">IF(B3780=1,LN(M3780),0)</f>
        <v>0</v>
      </c>
      <c r="O3780" s="42" t="n">
        <f aca="false">K3780</f>
        <v>0.81988</v>
      </c>
      <c r="P3780" s="43" t="n">
        <f aca="false">1/(1+EXP($P$2+($P$3*O3780)+($P$4*C3780)))</f>
        <v>0.984037450584308</v>
      </c>
      <c r="Q3780" s="42" t="n">
        <f aca="false">(F3780)*(P3780)+(1-F3780)*(1-P3780)</f>
        <v>0.984037450584308</v>
      </c>
      <c r="R3780" s="42" t="n">
        <f aca="false">IF(B3780&lt;&gt;1,LN(Q3780),0)</f>
        <v>-0.0160913231172308</v>
      </c>
    </row>
    <row r="3781" customFormat="false" ht="13" hidden="false" customHeight="false" outlineLevel="0" collapsed="false">
      <c r="A3781" s="18" t="n">
        <v>3772</v>
      </c>
      <c r="B3781" s="41" t="n">
        <v>0</v>
      </c>
      <c r="C3781" s="18" t="n">
        <v>21</v>
      </c>
      <c r="D3781" s="19" t="n">
        <v>19327</v>
      </c>
      <c r="E3781" s="19" t="n">
        <v>405858</v>
      </c>
      <c r="F3781" s="18" t="n">
        <v>1</v>
      </c>
      <c r="G3781" s="20" t="n">
        <f aca="false">($E$2-D3781)/$E$2</f>
        <v>0.22692</v>
      </c>
      <c r="H3781" s="19" t="n">
        <f aca="false">D3781-$E$3</f>
        <v>4327</v>
      </c>
      <c r="I3781" s="18" t="n">
        <f aca="false">F3781*C3781</f>
        <v>21</v>
      </c>
      <c r="J3781" s="19" t="n">
        <f aca="false">H3781*I3781</f>
        <v>90867</v>
      </c>
      <c r="K3781" s="29" t="n">
        <f aca="false">D3781/$E$2</f>
        <v>0.77308</v>
      </c>
      <c r="L3781" s="30" t="n">
        <f aca="false">1/(1+EXP($L$2+($L$3*K3781)+($L$4*C3781)))</f>
        <v>0.213389017637749</v>
      </c>
      <c r="M3781" s="31" t="n">
        <f aca="false">(F3781)*(L3781)+(1-F3781)*(1-L3781)</f>
        <v>0.213389017637749</v>
      </c>
      <c r="N3781" s="31" t="n">
        <f aca="false">IF(B3781=1,LN(M3781),0)</f>
        <v>0</v>
      </c>
      <c r="O3781" s="42" t="n">
        <f aca="false">K3781</f>
        <v>0.77308</v>
      </c>
      <c r="P3781" s="43" t="n">
        <f aca="false">1/(1+EXP($P$2+($P$3*O3781)+($P$4*C3781)))</f>
        <v>0.99540579217583</v>
      </c>
      <c r="Q3781" s="42" t="n">
        <f aca="false">(F3781)*(P3781)+(1-F3781)*(1-P3781)</f>
        <v>0.99540579217583</v>
      </c>
      <c r="R3781" s="42" t="n">
        <f aca="false">IF(B3781&lt;&gt;1,LN(Q3781),0)</f>
        <v>-0.00460479363164555</v>
      </c>
    </row>
    <row r="3782" customFormat="false" ht="13" hidden="false" customHeight="false" outlineLevel="0" collapsed="false">
      <c r="A3782" s="18" t="n">
        <v>3773</v>
      </c>
      <c r="B3782" s="41" t="n">
        <v>0</v>
      </c>
      <c r="C3782" s="18" t="n">
        <v>10</v>
      </c>
      <c r="D3782" s="19" t="n">
        <v>17868</v>
      </c>
      <c r="E3782" s="19" t="n">
        <v>178682</v>
      </c>
      <c r="F3782" s="18" t="n">
        <v>1</v>
      </c>
      <c r="G3782" s="20" t="n">
        <f aca="false">($E$2-D3782)/$E$2</f>
        <v>0.28528</v>
      </c>
      <c r="H3782" s="19" t="n">
        <f aca="false">D3782-$E$3</f>
        <v>2868</v>
      </c>
      <c r="I3782" s="18" t="n">
        <f aca="false">F3782*C3782</f>
        <v>10</v>
      </c>
      <c r="J3782" s="19" t="n">
        <f aca="false">H3782*I3782</f>
        <v>28680</v>
      </c>
      <c r="K3782" s="29" t="n">
        <f aca="false">D3782/$E$2</f>
        <v>0.71472</v>
      </c>
      <c r="L3782" s="30" t="n">
        <f aca="false">1/(1+EXP($L$2+($L$3*K3782)+($L$4*C3782)))</f>
        <v>0.5611565416899</v>
      </c>
      <c r="M3782" s="31" t="n">
        <f aca="false">(F3782)*(L3782)+(1-F3782)*(1-L3782)</f>
        <v>0.5611565416899</v>
      </c>
      <c r="N3782" s="31" t="n">
        <f aca="false">IF(B3782=1,LN(M3782),0)</f>
        <v>0</v>
      </c>
      <c r="O3782" s="42" t="n">
        <f aca="false">K3782</f>
        <v>0.71472</v>
      </c>
      <c r="P3782" s="43" t="n">
        <f aca="false">1/(1+EXP($P$2+($P$3*O3782)+($P$4*C3782)))</f>
        <v>0.998999580992072</v>
      </c>
      <c r="Q3782" s="42" t="n">
        <f aca="false">(F3782)*(P3782)+(1-F3782)*(1-P3782)</f>
        <v>0.998999580992072</v>
      </c>
      <c r="R3782" s="42" t="n">
        <f aca="false">IF(B3782&lt;&gt;1,LN(Q3782),0)</f>
        <v>-0.00100091976102665</v>
      </c>
    </row>
    <row r="3783" customFormat="false" ht="13" hidden="false" customHeight="false" outlineLevel="0" collapsed="false">
      <c r="A3783" s="18" t="n">
        <v>3774</v>
      </c>
      <c r="B3783" s="41" t="n">
        <v>0</v>
      </c>
      <c r="C3783" s="18" t="n">
        <v>17</v>
      </c>
      <c r="D3783" s="19" t="n">
        <v>18672</v>
      </c>
      <c r="E3783" s="19" t="n">
        <v>317428</v>
      </c>
      <c r="F3783" s="18" t="n">
        <v>1</v>
      </c>
      <c r="G3783" s="20" t="n">
        <f aca="false">($E$2-D3783)/$E$2</f>
        <v>0.25312</v>
      </c>
      <c r="H3783" s="19" t="n">
        <f aca="false">D3783-$E$3</f>
        <v>3672</v>
      </c>
      <c r="I3783" s="18" t="n">
        <f aca="false">F3783*C3783</f>
        <v>17</v>
      </c>
      <c r="J3783" s="19" t="n">
        <f aca="false">H3783*I3783</f>
        <v>62424</v>
      </c>
      <c r="K3783" s="29" t="n">
        <f aca="false">D3783/$E$2</f>
        <v>0.74688</v>
      </c>
      <c r="L3783" s="30" t="n">
        <f aca="false">1/(1+EXP($L$2+($L$3*K3783)+($L$4*C3783)))</f>
        <v>0.345277868532212</v>
      </c>
      <c r="M3783" s="31" t="n">
        <f aca="false">(F3783)*(L3783)+(1-F3783)*(1-L3783)</f>
        <v>0.345277868532212</v>
      </c>
      <c r="N3783" s="31" t="n">
        <f aca="false">IF(B3783=1,LN(M3783),0)</f>
        <v>0</v>
      </c>
      <c r="O3783" s="42" t="n">
        <f aca="false">K3783</f>
        <v>0.74688</v>
      </c>
      <c r="P3783" s="43" t="n">
        <f aca="false">1/(1+EXP($P$2+($P$3*O3783)+($P$4*C3783)))</f>
        <v>0.997686018522474</v>
      </c>
      <c r="Q3783" s="42" t="n">
        <f aca="false">(F3783)*(P3783)+(1-F3783)*(1-P3783)</f>
        <v>0.997686018522474</v>
      </c>
      <c r="R3783" s="42" t="n">
        <f aca="false">IF(B3783&lt;&gt;1,LN(Q3783),0)</f>
        <v>-0.00231666286992529</v>
      </c>
    </row>
    <row r="3784" customFormat="false" ht="13" hidden="false" customHeight="false" outlineLevel="0" collapsed="false">
      <c r="A3784" s="18" t="n">
        <v>3775</v>
      </c>
      <c r="B3784" s="41" t="n">
        <v>0</v>
      </c>
      <c r="C3784" s="18" t="n">
        <v>22</v>
      </c>
      <c r="D3784" s="19" t="n">
        <v>20956</v>
      </c>
      <c r="E3784" s="19" t="n">
        <v>461032</v>
      </c>
      <c r="F3784" s="18" t="n">
        <v>1</v>
      </c>
      <c r="G3784" s="20" t="n">
        <f aca="false">($E$2-D3784)/$E$2</f>
        <v>0.16176</v>
      </c>
      <c r="H3784" s="19" t="n">
        <f aca="false">D3784-$E$3</f>
        <v>5956</v>
      </c>
      <c r="I3784" s="18" t="n">
        <f aca="false">F3784*C3784</f>
        <v>22</v>
      </c>
      <c r="J3784" s="19" t="n">
        <f aca="false">H3784*I3784</f>
        <v>131032</v>
      </c>
      <c r="K3784" s="29" t="n">
        <f aca="false">D3784/$E$2</f>
        <v>0.83824</v>
      </c>
      <c r="L3784" s="30" t="n">
        <f aca="false">1/(1+EXP($L$2+($L$3*K3784)+($L$4*C3784)))</f>
        <v>0.0654187247740319</v>
      </c>
      <c r="M3784" s="31" t="n">
        <f aca="false">(F3784)*(L3784)+(1-F3784)*(1-L3784)</f>
        <v>0.0654187247740319</v>
      </c>
      <c r="N3784" s="31" t="n">
        <f aca="false">IF(B3784=1,LN(M3784),0)</f>
        <v>0</v>
      </c>
      <c r="O3784" s="42" t="n">
        <f aca="false">K3784</f>
        <v>0.83824</v>
      </c>
      <c r="P3784" s="43" t="n">
        <f aca="false">1/(1+EXP($P$2+($P$3*O3784)+($P$4*C3784)))</f>
        <v>0.974581391502223</v>
      </c>
      <c r="Q3784" s="42" t="n">
        <f aca="false">(F3784)*(P3784)+(1-F3784)*(1-P3784)</f>
        <v>0.974581391502223</v>
      </c>
      <c r="R3784" s="42" t="n">
        <f aca="false">IF(B3784&lt;&gt;1,LN(Q3784),0)</f>
        <v>-0.0257472422269783</v>
      </c>
    </row>
    <row r="3785" customFormat="false" ht="13" hidden="false" customHeight="false" outlineLevel="0" collapsed="false">
      <c r="A3785" s="18" t="n">
        <v>3776</v>
      </c>
      <c r="B3785" s="41" t="n">
        <v>0</v>
      </c>
      <c r="C3785" s="18" t="n">
        <v>30</v>
      </c>
      <c r="D3785" s="19" t="n">
        <v>20671</v>
      </c>
      <c r="E3785" s="19" t="n">
        <v>620140</v>
      </c>
      <c r="F3785" s="18" t="n">
        <v>1</v>
      </c>
      <c r="G3785" s="20" t="n">
        <f aca="false">($E$2-D3785)/$E$2</f>
        <v>0.17316</v>
      </c>
      <c r="H3785" s="19" t="n">
        <f aca="false">D3785-$E$3</f>
        <v>5671</v>
      </c>
      <c r="I3785" s="18" t="n">
        <f aca="false">F3785*C3785</f>
        <v>30</v>
      </c>
      <c r="J3785" s="19" t="n">
        <f aca="false">H3785*I3785</f>
        <v>170130</v>
      </c>
      <c r="K3785" s="29" t="n">
        <f aca="false">D3785/$E$2</f>
        <v>0.82684</v>
      </c>
      <c r="L3785" s="30" t="n">
        <f aca="false">1/(1+EXP($L$2+($L$3*K3785)+($L$4*C3785)))</f>
        <v>0.0632646002853365</v>
      </c>
      <c r="M3785" s="31" t="n">
        <f aca="false">(F3785)*(L3785)+(1-F3785)*(1-L3785)</f>
        <v>0.0632646002853365</v>
      </c>
      <c r="N3785" s="31" t="n">
        <f aca="false">IF(B3785=1,LN(M3785),0)</f>
        <v>0</v>
      </c>
      <c r="O3785" s="42" t="n">
        <f aca="false">K3785</f>
        <v>0.82684</v>
      </c>
      <c r="P3785" s="43" t="n">
        <f aca="false">1/(1+EXP($P$2+($P$3*O3785)+($P$4*C3785)))</f>
        <v>0.981443752491322</v>
      </c>
      <c r="Q3785" s="42" t="n">
        <f aca="false">(F3785)*(P3785)+(1-F3785)*(1-P3785)</f>
        <v>0.981443752491322</v>
      </c>
      <c r="R3785" s="42" t="n">
        <f aca="false">IF(B3785&lt;&gt;1,LN(Q3785),0)</f>
        <v>-0.0187305746089192</v>
      </c>
    </row>
    <row r="3786" customFormat="false" ht="13" hidden="false" customHeight="false" outlineLevel="0" collapsed="false">
      <c r="A3786" s="18" t="n">
        <v>3777</v>
      </c>
      <c r="B3786" s="41" t="n">
        <v>0</v>
      </c>
      <c r="C3786" s="18" t="n">
        <v>11</v>
      </c>
      <c r="D3786" s="19" t="n">
        <v>18608</v>
      </c>
      <c r="E3786" s="19" t="n">
        <v>204684</v>
      </c>
      <c r="F3786" s="18" t="n">
        <v>1</v>
      </c>
      <c r="G3786" s="20" t="n">
        <f aca="false">($E$2-D3786)/$E$2</f>
        <v>0.25568</v>
      </c>
      <c r="H3786" s="19" t="n">
        <f aca="false">D3786-$E$3</f>
        <v>3608</v>
      </c>
      <c r="I3786" s="18" t="n">
        <f aca="false">F3786*C3786</f>
        <v>11</v>
      </c>
      <c r="J3786" s="19" t="n">
        <f aca="false">H3786*I3786</f>
        <v>39688</v>
      </c>
      <c r="K3786" s="29" t="n">
        <f aca="false">D3786/$E$2</f>
        <v>0.74432</v>
      </c>
      <c r="L3786" s="30" t="n">
        <f aca="false">1/(1+EXP($L$2+($L$3*K3786)+($L$4*C3786)))</f>
        <v>0.404262439831504</v>
      </c>
      <c r="M3786" s="31" t="n">
        <f aca="false">(F3786)*(L3786)+(1-F3786)*(1-L3786)</f>
        <v>0.404262439831504</v>
      </c>
      <c r="N3786" s="31" t="n">
        <f aca="false">IF(B3786=1,LN(M3786),0)</f>
        <v>0</v>
      </c>
      <c r="O3786" s="42" t="n">
        <f aca="false">K3786</f>
        <v>0.74432</v>
      </c>
      <c r="P3786" s="43" t="n">
        <f aca="false">1/(1+EXP($P$2+($P$3*O3786)+($P$4*C3786)))</f>
        <v>0.997808276119062</v>
      </c>
      <c r="Q3786" s="42" t="n">
        <f aca="false">(F3786)*(P3786)+(1-F3786)*(1-P3786)</f>
        <v>0.997808276119062</v>
      </c>
      <c r="R3786" s="42" t="n">
        <f aca="false">IF(B3786&lt;&gt;1,LN(Q3786),0)</f>
        <v>-0.00219412922292904</v>
      </c>
    </row>
    <row r="3787" customFormat="false" ht="13" hidden="false" customHeight="false" outlineLevel="0" collapsed="false">
      <c r="A3787" s="18" t="n">
        <v>3778</v>
      </c>
      <c r="B3787" s="41" t="n">
        <v>0</v>
      </c>
      <c r="C3787" s="18" t="n">
        <v>18</v>
      </c>
      <c r="D3787" s="19" t="n">
        <v>19619</v>
      </c>
      <c r="E3787" s="19" t="n">
        <v>353143</v>
      </c>
      <c r="F3787" s="18" t="n">
        <v>1</v>
      </c>
      <c r="G3787" s="20" t="n">
        <f aca="false">($E$2-D3787)/$E$2</f>
        <v>0.21524</v>
      </c>
      <c r="H3787" s="19" t="n">
        <f aca="false">D3787-$E$3</f>
        <v>4619</v>
      </c>
      <c r="I3787" s="18" t="n">
        <f aca="false">F3787*C3787</f>
        <v>18</v>
      </c>
      <c r="J3787" s="19" t="n">
        <f aca="false">H3787*I3787</f>
        <v>83142</v>
      </c>
      <c r="K3787" s="29" t="n">
        <f aca="false">D3787/$E$2</f>
        <v>0.78476</v>
      </c>
      <c r="L3787" s="30" t="n">
        <f aca="false">1/(1+EXP($L$2+($L$3*K3787)+($L$4*C3787)))</f>
        <v>0.191335600815347</v>
      </c>
      <c r="M3787" s="31" t="n">
        <f aca="false">(F3787)*(L3787)+(1-F3787)*(1-L3787)</f>
        <v>0.191335600815347</v>
      </c>
      <c r="N3787" s="31" t="n">
        <f aca="false">IF(B3787=1,LN(M3787),0)</f>
        <v>0</v>
      </c>
      <c r="O3787" s="42" t="n">
        <f aca="false">K3787</f>
        <v>0.78476</v>
      </c>
      <c r="P3787" s="43" t="n">
        <f aca="false">1/(1+EXP($P$2+($P$3*O3787)+($P$4*C3787)))</f>
        <v>0.993698518630694</v>
      </c>
      <c r="Q3787" s="42" t="n">
        <f aca="false">(F3787)*(P3787)+(1-F3787)*(1-P3787)</f>
        <v>0.993698518630694</v>
      </c>
      <c r="R3787" s="42" t="n">
        <f aca="false">IF(B3787&lt;&gt;1,LN(Q3787),0)</f>
        <v>-0.00632141950703169</v>
      </c>
    </row>
    <row r="3788" customFormat="false" ht="13" hidden="false" customHeight="false" outlineLevel="0" collapsed="false">
      <c r="A3788" s="18" t="n">
        <v>3779</v>
      </c>
      <c r="B3788" s="41" t="n">
        <v>0</v>
      </c>
      <c r="C3788" s="18" t="n">
        <v>25</v>
      </c>
      <c r="D3788" s="19" t="n">
        <v>21007</v>
      </c>
      <c r="E3788" s="19" t="n">
        <v>525169</v>
      </c>
      <c r="F3788" s="18" t="n">
        <v>1</v>
      </c>
      <c r="G3788" s="20" t="n">
        <f aca="false">($E$2-D3788)/$E$2</f>
        <v>0.15972</v>
      </c>
      <c r="H3788" s="19" t="n">
        <f aca="false">D3788-$E$3</f>
        <v>6007</v>
      </c>
      <c r="I3788" s="18" t="n">
        <f aca="false">F3788*C3788</f>
        <v>25</v>
      </c>
      <c r="J3788" s="19" t="n">
        <f aca="false">H3788*I3788</f>
        <v>150175</v>
      </c>
      <c r="K3788" s="29" t="n">
        <f aca="false">D3788/$E$2</f>
        <v>0.84028</v>
      </c>
      <c r="L3788" s="30" t="n">
        <f aca="false">1/(1+EXP($L$2+($L$3*K3788)+($L$4*C3788)))</f>
        <v>0.0572829075650302</v>
      </c>
      <c r="M3788" s="31" t="n">
        <f aca="false">(F3788)*(L3788)+(1-F3788)*(1-L3788)</f>
        <v>0.0572829075650302</v>
      </c>
      <c r="N3788" s="31" t="n">
        <f aca="false">IF(B3788=1,LN(M3788),0)</f>
        <v>0</v>
      </c>
      <c r="O3788" s="42" t="n">
        <f aca="false">K3788</f>
        <v>0.84028</v>
      </c>
      <c r="P3788" s="43" t="n">
        <f aca="false">1/(1+EXP($P$2+($P$3*O3788)+($P$4*C3788)))</f>
        <v>0.973379659808625</v>
      </c>
      <c r="Q3788" s="42" t="n">
        <f aca="false">(F3788)*(P3788)+(1-F3788)*(1-P3788)</f>
        <v>0.973379659808625</v>
      </c>
      <c r="R3788" s="42" t="n">
        <f aca="false">IF(B3788&lt;&gt;1,LN(Q3788),0)</f>
        <v>-0.0269810778267655</v>
      </c>
    </row>
    <row r="3789" customFormat="false" ht="13" hidden="false" customHeight="false" outlineLevel="0" collapsed="false">
      <c r="A3789" s="18" t="n">
        <v>3780</v>
      </c>
      <c r="B3789" s="41" t="n">
        <v>0</v>
      </c>
      <c r="C3789" s="18" t="n">
        <v>16</v>
      </c>
      <c r="D3789" s="19" t="n">
        <v>21736</v>
      </c>
      <c r="E3789" s="19" t="n">
        <v>347777</v>
      </c>
      <c r="F3789" s="18" t="n">
        <v>1</v>
      </c>
      <c r="G3789" s="20" t="n">
        <f aca="false">($E$2-D3789)/$E$2</f>
        <v>0.13056</v>
      </c>
      <c r="H3789" s="19" t="n">
        <f aca="false">D3789-$E$3</f>
        <v>6736</v>
      </c>
      <c r="I3789" s="18" t="n">
        <f aca="false">F3789*C3789</f>
        <v>16</v>
      </c>
      <c r="J3789" s="19" t="n">
        <f aca="false">H3789*I3789</f>
        <v>107776</v>
      </c>
      <c r="K3789" s="29" t="n">
        <f aca="false">D3789/$E$2</f>
        <v>0.86944</v>
      </c>
      <c r="L3789" s="30" t="n">
        <f aca="false">1/(1+EXP($L$2+($L$3*K3789)+($L$4*C3789)))</f>
        <v>0.0434490728893901</v>
      </c>
      <c r="M3789" s="31" t="n">
        <f aca="false">(F3789)*(L3789)+(1-F3789)*(1-L3789)</f>
        <v>0.0434490728893901</v>
      </c>
      <c r="N3789" s="31" t="n">
        <f aca="false">IF(B3789=1,LN(M3789),0)</f>
        <v>0</v>
      </c>
      <c r="O3789" s="42" t="n">
        <f aca="false">K3789</f>
        <v>0.86944</v>
      </c>
      <c r="P3789" s="43" t="n">
        <f aca="false">1/(1+EXP($P$2+($P$3*O3789)+($P$4*C3789)))</f>
        <v>0.942809102064957</v>
      </c>
      <c r="Q3789" s="42" t="n">
        <f aca="false">(F3789)*(P3789)+(1-F3789)*(1-P3789)</f>
        <v>0.942809102064957</v>
      </c>
      <c r="R3789" s="42" t="n">
        <f aca="false">IF(B3789&lt;&gt;1,LN(Q3789),0)</f>
        <v>-0.0588914536763977</v>
      </c>
    </row>
    <row r="3790" customFormat="false" ht="13" hidden="false" customHeight="false" outlineLevel="0" collapsed="false">
      <c r="A3790" s="18" t="n">
        <v>3781</v>
      </c>
      <c r="B3790" s="41" t="n">
        <v>0</v>
      </c>
      <c r="C3790" s="18" t="n">
        <v>30</v>
      </c>
      <c r="D3790" s="19" t="n">
        <v>16847</v>
      </c>
      <c r="E3790" s="19" t="n">
        <v>505395</v>
      </c>
      <c r="F3790" s="18" t="n">
        <v>1</v>
      </c>
      <c r="G3790" s="20" t="n">
        <f aca="false">($E$2-D3790)/$E$2</f>
        <v>0.32612</v>
      </c>
      <c r="H3790" s="19" t="n">
        <f aca="false">D3790-$E$3</f>
        <v>1847</v>
      </c>
      <c r="I3790" s="18" t="n">
        <f aca="false">F3790*C3790</f>
        <v>30</v>
      </c>
      <c r="J3790" s="19" t="n">
        <f aca="false">H3790*I3790</f>
        <v>55410</v>
      </c>
      <c r="K3790" s="29" t="n">
        <f aca="false">D3790/$E$2</f>
        <v>0.67388</v>
      </c>
      <c r="L3790" s="30" t="n">
        <f aca="false">1/(1+EXP($L$2+($L$3*K3790)+($L$4*C3790)))</f>
        <v>0.600277999066137</v>
      </c>
      <c r="M3790" s="31" t="n">
        <f aca="false">(F3790)*(L3790)+(1-F3790)*(1-L3790)</f>
        <v>0.600277999066137</v>
      </c>
      <c r="N3790" s="31" t="n">
        <f aca="false">IF(B3790=1,LN(M3790),0)</f>
        <v>0</v>
      </c>
      <c r="O3790" s="42" t="n">
        <f aca="false">K3790</f>
        <v>0.67388</v>
      </c>
      <c r="P3790" s="43" t="n">
        <f aca="false">1/(1+EXP($P$2+($P$3*O3790)+($P$4*C3790)))</f>
        <v>0.999677463395793</v>
      </c>
      <c r="Q3790" s="42" t="n">
        <f aca="false">(F3790)*(P3790)+(1-F3790)*(1-P3790)</f>
        <v>0.999677463395793</v>
      </c>
      <c r="R3790" s="42" t="n">
        <f aca="false">IF(B3790&lt;&gt;1,LN(Q3790),0)</f>
        <v>-0.000322588630324603</v>
      </c>
    </row>
    <row r="3791" customFormat="false" ht="13" hidden="false" customHeight="false" outlineLevel="0" collapsed="false">
      <c r="A3791" s="18" t="n">
        <v>3782</v>
      </c>
      <c r="B3791" s="41" t="n">
        <v>0</v>
      </c>
      <c r="C3791" s="18" t="n">
        <v>13</v>
      </c>
      <c r="D3791" s="19" t="n">
        <v>21456</v>
      </c>
      <c r="E3791" s="19" t="n">
        <v>278931</v>
      </c>
      <c r="F3791" s="18" t="n">
        <v>1</v>
      </c>
      <c r="G3791" s="20" t="n">
        <f aca="false">($E$2-D3791)/$E$2</f>
        <v>0.14176</v>
      </c>
      <c r="H3791" s="19" t="n">
        <f aca="false">D3791-$E$3</f>
        <v>6456</v>
      </c>
      <c r="I3791" s="18" t="n">
        <f aca="false">F3791*C3791</f>
        <v>13</v>
      </c>
      <c r="J3791" s="19" t="n">
        <f aca="false">H3791*I3791</f>
        <v>83928</v>
      </c>
      <c r="K3791" s="29" t="n">
        <f aca="false">D3791/$E$2</f>
        <v>0.85824</v>
      </c>
      <c r="L3791" s="30" t="n">
        <f aca="false">1/(1+EXP($L$2+($L$3*K3791)+($L$4*C3791)))</f>
        <v>0.0592715209704379</v>
      </c>
      <c r="M3791" s="31" t="n">
        <f aca="false">(F3791)*(L3791)+(1-F3791)*(1-L3791)</f>
        <v>0.0592715209704379</v>
      </c>
      <c r="N3791" s="31" t="n">
        <f aca="false">IF(B3791=1,LN(M3791),0)</f>
        <v>0</v>
      </c>
      <c r="O3791" s="42" t="n">
        <f aca="false">K3791</f>
        <v>0.85824</v>
      </c>
      <c r="P3791" s="43" t="n">
        <f aca="false">1/(1+EXP($P$2+($P$3*O3791)+($P$4*C3791)))</f>
        <v>0.956631038635941</v>
      </c>
      <c r="Q3791" s="42" t="n">
        <f aca="false">(F3791)*(P3791)+(1-F3791)*(1-P3791)</f>
        <v>0.956631038635941</v>
      </c>
      <c r="R3791" s="42" t="n">
        <f aca="false">IF(B3791&lt;&gt;1,LN(Q3791),0)</f>
        <v>-0.0443375014340383</v>
      </c>
    </row>
    <row r="3792" customFormat="false" ht="13" hidden="false" customHeight="false" outlineLevel="0" collapsed="false">
      <c r="A3792" s="18" t="n">
        <v>3783</v>
      </c>
      <c r="B3792" s="41" t="n">
        <v>0</v>
      </c>
      <c r="C3792" s="18" t="n">
        <v>11</v>
      </c>
      <c r="D3792" s="19" t="n">
        <v>19546</v>
      </c>
      <c r="E3792" s="19" t="n">
        <v>215002</v>
      </c>
      <c r="F3792" s="18" t="n">
        <v>1</v>
      </c>
      <c r="G3792" s="20" t="n">
        <f aca="false">($E$2-D3792)/$E$2</f>
        <v>0.21816</v>
      </c>
      <c r="H3792" s="19" t="n">
        <f aca="false">D3792-$E$3</f>
        <v>4546</v>
      </c>
      <c r="I3792" s="18" t="n">
        <f aca="false">F3792*C3792</f>
        <v>11</v>
      </c>
      <c r="J3792" s="19" t="n">
        <f aca="false">H3792*I3792</f>
        <v>50006</v>
      </c>
      <c r="K3792" s="29" t="n">
        <f aca="false">D3792/$E$2</f>
        <v>0.78184</v>
      </c>
      <c r="L3792" s="30" t="n">
        <f aca="false">1/(1+EXP($L$2+($L$3*K3792)+($L$4*C3792)))</f>
        <v>0.240752104330233</v>
      </c>
      <c r="M3792" s="31" t="n">
        <f aca="false">(F3792)*(L3792)+(1-F3792)*(1-L3792)</f>
        <v>0.240752104330233</v>
      </c>
      <c r="N3792" s="31" t="n">
        <f aca="false">IF(B3792=1,LN(M3792),0)</f>
        <v>0</v>
      </c>
      <c r="O3792" s="42" t="n">
        <f aca="false">K3792</f>
        <v>0.78184</v>
      </c>
      <c r="P3792" s="43" t="n">
        <f aca="false">1/(1+EXP($P$2+($P$3*O3792)+($P$4*C3792)))</f>
        <v>0.994073315199534</v>
      </c>
      <c r="Q3792" s="42" t="n">
        <f aca="false">(F3792)*(P3792)+(1-F3792)*(1-P3792)</f>
        <v>0.994073315199534</v>
      </c>
      <c r="R3792" s="42" t="n">
        <f aca="false">IF(B3792&lt;&gt;1,LN(Q3792),0)</f>
        <v>-0.00594431729952186</v>
      </c>
    </row>
    <row r="3793" customFormat="false" ht="13" hidden="false" customHeight="false" outlineLevel="0" collapsed="false">
      <c r="A3793" s="18" t="n">
        <v>3784</v>
      </c>
      <c r="B3793" s="41" t="n">
        <v>0</v>
      </c>
      <c r="C3793" s="18" t="n">
        <v>14</v>
      </c>
      <c r="D3793" s="19" t="n">
        <v>21132</v>
      </c>
      <c r="E3793" s="19" t="n">
        <v>295844</v>
      </c>
      <c r="F3793" s="18" t="n">
        <v>1</v>
      </c>
      <c r="G3793" s="20" t="n">
        <f aca="false">($E$2-D3793)/$E$2</f>
        <v>0.15472</v>
      </c>
      <c r="H3793" s="19" t="n">
        <f aca="false">D3793-$E$3</f>
        <v>6132</v>
      </c>
      <c r="I3793" s="18" t="n">
        <f aca="false">F3793*C3793</f>
        <v>14</v>
      </c>
      <c r="J3793" s="19" t="n">
        <f aca="false">H3793*I3793</f>
        <v>85848</v>
      </c>
      <c r="K3793" s="29" t="n">
        <f aca="false">D3793/$E$2</f>
        <v>0.84528</v>
      </c>
      <c r="L3793" s="30" t="n">
        <f aca="false">1/(1+EXP($L$2+($L$3*K3793)+($L$4*C3793)))</f>
        <v>0.0734342996598461</v>
      </c>
      <c r="M3793" s="31" t="n">
        <f aca="false">(F3793)*(L3793)+(1-F3793)*(1-L3793)</f>
        <v>0.0734342996598461</v>
      </c>
      <c r="N3793" s="31" t="n">
        <f aca="false">IF(B3793=1,LN(M3793),0)</f>
        <v>0</v>
      </c>
      <c r="O3793" s="42" t="n">
        <f aca="false">K3793</f>
        <v>0.84528</v>
      </c>
      <c r="P3793" s="43" t="n">
        <f aca="false">1/(1+EXP($P$2+($P$3*O3793)+($P$4*C3793)))</f>
        <v>0.968957645168782</v>
      </c>
      <c r="Q3793" s="42" t="n">
        <f aca="false">(F3793)*(P3793)+(1-F3793)*(1-P3793)</f>
        <v>0.968957645168782</v>
      </c>
      <c r="R3793" s="42" t="n">
        <f aca="false">IF(B3793&lt;&gt;1,LN(Q3793),0)</f>
        <v>-0.0315343778828123</v>
      </c>
    </row>
    <row r="3794" customFormat="false" ht="13" hidden="false" customHeight="false" outlineLevel="0" collapsed="false">
      <c r="A3794" s="18" t="n">
        <v>3785</v>
      </c>
      <c r="B3794" s="41" t="n">
        <v>0</v>
      </c>
      <c r="C3794" s="18" t="n">
        <v>16</v>
      </c>
      <c r="D3794" s="19" t="n">
        <v>16624</v>
      </c>
      <c r="E3794" s="19" t="n">
        <v>265987</v>
      </c>
      <c r="F3794" s="18" t="n">
        <v>1</v>
      </c>
      <c r="G3794" s="20" t="n">
        <f aca="false">($E$2-D3794)/$E$2</f>
        <v>0.33504</v>
      </c>
      <c r="H3794" s="19" t="n">
        <f aca="false">D3794-$E$3</f>
        <v>1624</v>
      </c>
      <c r="I3794" s="18" t="n">
        <f aca="false">F3794*C3794</f>
        <v>16</v>
      </c>
      <c r="J3794" s="19" t="n">
        <f aca="false">H3794*I3794</f>
        <v>25984</v>
      </c>
      <c r="K3794" s="29" t="n">
        <f aca="false">D3794/$E$2</f>
        <v>0.66496</v>
      </c>
      <c r="L3794" s="30" t="n">
        <f aca="false">1/(1+EXP($L$2+($L$3*K3794)+($L$4*C3794)))</f>
        <v>0.741670335770968</v>
      </c>
      <c r="M3794" s="31" t="n">
        <f aca="false">(F3794)*(L3794)+(1-F3794)*(1-L3794)</f>
        <v>0.741670335770968</v>
      </c>
      <c r="N3794" s="31" t="n">
        <f aca="false">IF(B3794=1,LN(M3794),0)</f>
        <v>0</v>
      </c>
      <c r="O3794" s="42" t="n">
        <f aca="false">K3794</f>
        <v>0.66496</v>
      </c>
      <c r="P3794" s="43" t="n">
        <f aca="false">1/(1+EXP($P$2+($P$3*O3794)+($P$4*C3794)))</f>
        <v>0.999737325872743</v>
      </c>
      <c r="Q3794" s="42" t="n">
        <f aca="false">(F3794)*(P3794)+(1-F3794)*(1-P3794)</f>
        <v>0.999737325872743</v>
      </c>
      <c r="R3794" s="42" t="n">
        <f aca="false">IF(B3794&lt;&gt;1,LN(Q3794),0)</f>
        <v>-0.000262708632147838</v>
      </c>
    </row>
    <row r="3795" customFormat="false" ht="13" hidden="false" customHeight="false" outlineLevel="0" collapsed="false">
      <c r="A3795" s="18" t="n">
        <v>3786</v>
      </c>
      <c r="B3795" s="41" t="n">
        <v>0</v>
      </c>
      <c r="C3795" s="18" t="n">
        <v>18</v>
      </c>
      <c r="D3795" s="19" t="n">
        <v>18637</v>
      </c>
      <c r="E3795" s="19" t="n">
        <v>335460</v>
      </c>
      <c r="F3795" s="18" t="n">
        <v>1</v>
      </c>
      <c r="G3795" s="20" t="n">
        <f aca="false">($E$2-D3795)/$E$2</f>
        <v>0.25452</v>
      </c>
      <c r="H3795" s="19" t="n">
        <f aca="false">D3795-$E$3</f>
        <v>3637</v>
      </c>
      <c r="I3795" s="18" t="n">
        <f aca="false">F3795*C3795</f>
        <v>18</v>
      </c>
      <c r="J3795" s="19" t="n">
        <f aca="false">H3795*I3795</f>
        <v>65466</v>
      </c>
      <c r="K3795" s="29" t="n">
        <f aca="false">D3795/$E$2</f>
        <v>0.74548</v>
      </c>
      <c r="L3795" s="30" t="n">
        <f aca="false">1/(1+EXP($L$2+($L$3*K3795)+($L$4*C3795)))</f>
        <v>0.344152941738623</v>
      </c>
      <c r="M3795" s="31" t="n">
        <f aca="false">(F3795)*(L3795)+(1-F3795)*(1-L3795)</f>
        <v>0.344152941738623</v>
      </c>
      <c r="N3795" s="31" t="n">
        <f aca="false">IF(B3795=1,LN(M3795),0)</f>
        <v>0</v>
      </c>
      <c r="O3795" s="42" t="n">
        <f aca="false">K3795</f>
        <v>0.74548</v>
      </c>
      <c r="P3795" s="43" t="n">
        <f aca="false">1/(1+EXP($P$2+($P$3*O3795)+($P$4*C3795)))</f>
        <v>0.997775542150305</v>
      </c>
      <c r="Q3795" s="42" t="n">
        <f aca="false">(F3795)*(P3795)+(1-F3795)*(1-P3795)</f>
        <v>0.997775542150305</v>
      </c>
      <c r="R3795" s="42" t="n">
        <f aca="false">IF(B3795&lt;&gt;1,LN(Q3795),0)</f>
        <v>-0.00222693563122002</v>
      </c>
    </row>
    <row r="3796" customFormat="false" ht="13" hidden="false" customHeight="false" outlineLevel="0" collapsed="false">
      <c r="A3796" s="18" t="n">
        <v>3787</v>
      </c>
      <c r="B3796" s="41" t="n">
        <v>0</v>
      </c>
      <c r="C3796" s="18" t="n">
        <v>10</v>
      </c>
      <c r="D3796" s="19" t="n">
        <v>17643</v>
      </c>
      <c r="E3796" s="19" t="n">
        <v>176429</v>
      </c>
      <c r="F3796" s="18" t="n">
        <v>1</v>
      </c>
      <c r="G3796" s="20" t="n">
        <f aca="false">($E$2-D3796)/$E$2</f>
        <v>0.29428</v>
      </c>
      <c r="H3796" s="19" t="n">
        <f aca="false">D3796-$E$3</f>
        <v>2643</v>
      </c>
      <c r="I3796" s="18" t="n">
        <f aca="false">F3796*C3796</f>
        <v>10</v>
      </c>
      <c r="J3796" s="19" t="n">
        <f aca="false">H3796*I3796</f>
        <v>26430</v>
      </c>
      <c r="K3796" s="29" t="n">
        <f aca="false">D3796/$E$2</f>
        <v>0.70572</v>
      </c>
      <c r="L3796" s="30" t="n">
        <f aca="false">1/(1+EXP($L$2+($L$3*K3796)+($L$4*C3796)))</f>
        <v>0.605481436475871</v>
      </c>
      <c r="M3796" s="31" t="n">
        <f aca="false">(F3796)*(L3796)+(1-F3796)*(1-L3796)</f>
        <v>0.605481436475871</v>
      </c>
      <c r="N3796" s="31" t="n">
        <f aca="false">IF(B3796=1,LN(M3796),0)</f>
        <v>0</v>
      </c>
      <c r="O3796" s="42" t="n">
        <f aca="false">K3796</f>
        <v>0.70572</v>
      </c>
      <c r="P3796" s="43" t="n">
        <f aca="false">1/(1+EXP($P$2+($P$3*O3796)+($P$4*C3796)))</f>
        <v>0.999212495868454</v>
      </c>
      <c r="Q3796" s="42" t="n">
        <f aca="false">(F3796)*(P3796)+(1-F3796)*(1-P3796)</f>
        <v>0.999212495868454</v>
      </c>
      <c r="R3796" s="42" t="n">
        <f aca="false">IF(B3796&lt;&gt;1,LN(Q3796),0)</f>
        <v>-0.000787814375814325</v>
      </c>
    </row>
    <row r="3797" customFormat="false" ht="13" hidden="false" customHeight="false" outlineLevel="0" collapsed="false">
      <c r="A3797" s="18" t="n">
        <v>3788</v>
      </c>
      <c r="B3797" s="41" t="n">
        <v>0</v>
      </c>
      <c r="C3797" s="18" t="n">
        <v>12</v>
      </c>
      <c r="D3797" s="19" t="n">
        <v>16278</v>
      </c>
      <c r="E3797" s="19" t="n">
        <v>195340</v>
      </c>
      <c r="F3797" s="18" t="n">
        <v>1</v>
      </c>
      <c r="G3797" s="20" t="n">
        <f aca="false">($E$2-D3797)/$E$2</f>
        <v>0.34888</v>
      </c>
      <c r="H3797" s="19" t="n">
        <f aca="false">D3797-$E$3</f>
        <v>1278</v>
      </c>
      <c r="I3797" s="18" t="n">
        <f aca="false">F3797*C3797</f>
        <v>12</v>
      </c>
      <c r="J3797" s="19" t="n">
        <f aca="false">H3797*I3797</f>
        <v>15336</v>
      </c>
      <c r="K3797" s="29" t="n">
        <f aca="false">D3797/$E$2</f>
        <v>0.65112</v>
      </c>
      <c r="L3797" s="30" t="n">
        <f aca="false">1/(1+EXP($L$2+($L$3*K3797)+($L$4*C3797)))</f>
        <v>0.812873363442947</v>
      </c>
      <c r="M3797" s="31" t="n">
        <f aca="false">(F3797)*(L3797)+(1-F3797)*(1-L3797)</f>
        <v>0.812873363442947</v>
      </c>
      <c r="N3797" s="31" t="n">
        <f aca="false">IF(B3797=1,LN(M3797),0)</f>
        <v>0</v>
      </c>
      <c r="O3797" s="42" t="n">
        <f aca="false">K3797</f>
        <v>0.65112</v>
      </c>
      <c r="P3797" s="43" t="n">
        <f aca="false">1/(1+EXP($P$2+($P$3*O3797)+($P$4*C3797)))</f>
        <v>0.999816572844092</v>
      </c>
      <c r="Q3797" s="42" t="n">
        <f aca="false">(F3797)*(P3797)+(1-F3797)*(1-P3797)</f>
        <v>0.999816572844092</v>
      </c>
      <c r="R3797" s="42" t="n">
        <f aca="false">IF(B3797&lt;&gt;1,LN(Q3797),0)</f>
        <v>-0.000183443980726568</v>
      </c>
    </row>
    <row r="3798" customFormat="false" ht="13" hidden="false" customHeight="false" outlineLevel="0" collapsed="false">
      <c r="A3798" s="18" t="n">
        <v>3789</v>
      </c>
      <c r="B3798" s="41" t="n">
        <v>0</v>
      </c>
      <c r="C3798" s="18" t="n">
        <v>12</v>
      </c>
      <c r="D3798" s="19" t="n">
        <v>21810</v>
      </c>
      <c r="E3798" s="19" t="n">
        <v>261716</v>
      </c>
      <c r="F3798" s="18" t="n">
        <v>1</v>
      </c>
      <c r="G3798" s="20" t="n">
        <f aca="false">($E$2-D3798)/$E$2</f>
        <v>0.1276</v>
      </c>
      <c r="H3798" s="19" t="n">
        <f aca="false">D3798-$E$3</f>
        <v>6810</v>
      </c>
      <c r="I3798" s="18" t="n">
        <f aca="false">F3798*C3798</f>
        <v>12</v>
      </c>
      <c r="J3798" s="19" t="n">
        <f aca="false">H3798*I3798</f>
        <v>81720</v>
      </c>
      <c r="K3798" s="29" t="n">
        <f aca="false">D3798/$E$2</f>
        <v>0.8724</v>
      </c>
      <c r="L3798" s="30" t="n">
        <f aca="false">1/(1+EXP($L$2+($L$3*K3798)+($L$4*C3798)))</f>
        <v>0.0466063622584644</v>
      </c>
      <c r="M3798" s="31" t="n">
        <f aca="false">(F3798)*(L3798)+(1-F3798)*(1-L3798)</f>
        <v>0.0466063622584644</v>
      </c>
      <c r="N3798" s="31" t="n">
        <f aca="false">IF(B3798=1,LN(M3798),0)</f>
        <v>0</v>
      </c>
      <c r="O3798" s="42" t="n">
        <f aca="false">K3798</f>
        <v>0.8724</v>
      </c>
      <c r="P3798" s="43" t="n">
        <f aca="false">1/(1+EXP($P$2+($P$3*O3798)+($P$4*C3798)))</f>
        <v>0.937879379893424</v>
      </c>
      <c r="Q3798" s="42" t="n">
        <f aca="false">(F3798)*(P3798)+(1-F3798)*(1-P3798)</f>
        <v>0.937879379893424</v>
      </c>
      <c r="R3798" s="42" t="n">
        <f aca="false">IF(B3798&lt;&gt;1,LN(Q3798),0)</f>
        <v>-0.0641339311088375</v>
      </c>
    </row>
    <row r="3799" customFormat="false" ht="13" hidden="false" customHeight="false" outlineLevel="0" collapsed="false">
      <c r="A3799" s="18" t="n">
        <v>3790</v>
      </c>
      <c r="B3799" s="41" t="n">
        <v>0</v>
      </c>
      <c r="C3799" s="18" t="n">
        <v>25</v>
      </c>
      <c r="D3799" s="19" t="n">
        <v>20905</v>
      </c>
      <c r="E3799" s="19" t="n">
        <v>522629</v>
      </c>
      <c r="F3799" s="18" t="n">
        <v>1</v>
      </c>
      <c r="G3799" s="20" t="n">
        <f aca="false">($E$2-D3799)/$E$2</f>
        <v>0.1638</v>
      </c>
      <c r="H3799" s="19" t="n">
        <f aca="false">D3799-$E$3</f>
        <v>5905</v>
      </c>
      <c r="I3799" s="18" t="n">
        <f aca="false">F3799*C3799</f>
        <v>25</v>
      </c>
      <c r="J3799" s="19" t="n">
        <f aca="false">H3799*I3799</f>
        <v>147625</v>
      </c>
      <c r="K3799" s="29" t="n">
        <f aca="false">D3799/$E$2</f>
        <v>0.8362</v>
      </c>
      <c r="L3799" s="30" t="n">
        <f aca="false">1/(1+EXP($L$2+($L$3*K3799)+($L$4*C3799)))</f>
        <v>0.0619177721889586</v>
      </c>
      <c r="M3799" s="31" t="n">
        <f aca="false">(F3799)*(L3799)+(1-F3799)*(1-L3799)</f>
        <v>0.0619177721889586</v>
      </c>
      <c r="N3799" s="31" t="n">
        <f aca="false">IF(B3799=1,LN(M3799),0)</f>
        <v>0</v>
      </c>
      <c r="O3799" s="42" t="n">
        <f aca="false">K3799</f>
        <v>0.8362</v>
      </c>
      <c r="P3799" s="43" t="n">
        <f aca="false">1/(1+EXP($P$2+($P$3*O3799)+($P$4*C3799)))</f>
        <v>0.976053153809961</v>
      </c>
      <c r="Q3799" s="42" t="n">
        <f aca="false">(F3799)*(P3799)+(1-F3799)*(1-P3799)</f>
        <v>0.976053153809961</v>
      </c>
      <c r="R3799" s="42" t="n">
        <f aca="false">IF(B3799&lt;&gt;1,LN(Q3799),0)</f>
        <v>-0.0242382331811224</v>
      </c>
    </row>
    <row r="3800" customFormat="false" ht="13" hidden="false" customHeight="false" outlineLevel="0" collapsed="false">
      <c r="A3800" s="18" t="n">
        <v>3791</v>
      </c>
      <c r="B3800" s="41" t="n">
        <v>0</v>
      </c>
      <c r="C3800" s="18" t="n">
        <v>18</v>
      </c>
      <c r="D3800" s="19" t="n">
        <v>20244</v>
      </c>
      <c r="E3800" s="19" t="n">
        <v>364398</v>
      </c>
      <c r="F3800" s="18" t="n">
        <v>1</v>
      </c>
      <c r="G3800" s="20" t="n">
        <f aca="false">($E$2-D3800)/$E$2</f>
        <v>0.19024</v>
      </c>
      <c r="H3800" s="19" t="n">
        <f aca="false">D3800-$E$3</f>
        <v>5244</v>
      </c>
      <c r="I3800" s="18" t="n">
        <f aca="false">F3800*C3800</f>
        <v>18</v>
      </c>
      <c r="J3800" s="19" t="n">
        <f aca="false">H3800*I3800</f>
        <v>94392</v>
      </c>
      <c r="K3800" s="29" t="n">
        <f aca="false">D3800/$E$2</f>
        <v>0.80976</v>
      </c>
      <c r="L3800" s="30" t="n">
        <f aca="false">1/(1+EXP($L$2+($L$3*K3800)+($L$4*C3800)))</f>
        <v>0.124738729407944</v>
      </c>
      <c r="M3800" s="31" t="n">
        <f aca="false">(F3800)*(L3800)+(1-F3800)*(1-L3800)</f>
        <v>0.124738729407944</v>
      </c>
      <c r="N3800" s="31" t="n">
        <f aca="false">IF(B3800=1,LN(M3800),0)</f>
        <v>0</v>
      </c>
      <c r="O3800" s="42" t="n">
        <f aca="false">K3800</f>
        <v>0.80976</v>
      </c>
      <c r="P3800" s="43" t="n">
        <f aca="false">1/(1+EXP($P$2+($P$3*O3800)+($P$4*C3800)))</f>
        <v>0.987815357265619</v>
      </c>
      <c r="Q3800" s="42" t="n">
        <f aca="false">(F3800)*(P3800)+(1-F3800)*(1-P3800)</f>
        <v>0.987815357265619</v>
      </c>
      <c r="R3800" s="42" t="n">
        <f aca="false">IF(B3800&lt;&gt;1,LN(Q3800),0)</f>
        <v>-0.0122594840581992</v>
      </c>
    </row>
    <row r="3801" customFormat="false" ht="13" hidden="false" customHeight="false" outlineLevel="0" collapsed="false">
      <c r="A3801" s="18" t="n">
        <v>3792</v>
      </c>
      <c r="B3801" s="41" t="n">
        <v>0</v>
      </c>
      <c r="C3801" s="18" t="n">
        <v>15</v>
      </c>
      <c r="D3801" s="19" t="n">
        <v>19774</v>
      </c>
      <c r="E3801" s="19" t="n">
        <v>296616</v>
      </c>
      <c r="F3801" s="18" t="n">
        <v>1</v>
      </c>
      <c r="G3801" s="20" t="n">
        <f aca="false">($E$2-D3801)/$E$2</f>
        <v>0.20904</v>
      </c>
      <c r="H3801" s="19" t="n">
        <f aca="false">D3801-$E$3</f>
        <v>4774</v>
      </c>
      <c r="I3801" s="18" t="n">
        <f aca="false">F3801*C3801</f>
        <v>15</v>
      </c>
      <c r="J3801" s="19" t="n">
        <f aca="false">H3801*I3801</f>
        <v>71610</v>
      </c>
      <c r="K3801" s="29" t="n">
        <f aca="false">D3801/$E$2</f>
        <v>0.79096</v>
      </c>
      <c r="L3801" s="30" t="n">
        <f aca="false">1/(1+EXP($L$2+($L$3*K3801)+($L$4*C3801)))</f>
        <v>0.187403510279866</v>
      </c>
      <c r="M3801" s="31" t="n">
        <f aca="false">(F3801)*(L3801)+(1-F3801)*(1-L3801)</f>
        <v>0.187403510279866</v>
      </c>
      <c r="N3801" s="31" t="n">
        <f aca="false">IF(B3801=1,LN(M3801),0)</f>
        <v>0</v>
      </c>
      <c r="O3801" s="42" t="n">
        <f aca="false">K3801</f>
        <v>0.79096</v>
      </c>
      <c r="P3801" s="43" t="n">
        <f aca="false">1/(1+EXP($P$2+($P$3*O3801)+($P$4*C3801)))</f>
        <v>0.992525714228338</v>
      </c>
      <c r="Q3801" s="42" t="n">
        <f aca="false">(F3801)*(P3801)+(1-F3801)*(1-P3801)</f>
        <v>0.992525714228338</v>
      </c>
      <c r="R3801" s="42" t="n">
        <f aca="false">IF(B3801&lt;&gt;1,LN(Q3801),0)</f>
        <v>-0.00750235821400555</v>
      </c>
    </row>
    <row r="3802" customFormat="false" ht="13" hidden="false" customHeight="false" outlineLevel="0" collapsed="false">
      <c r="A3802" s="18" t="n">
        <v>3793</v>
      </c>
      <c r="B3802" s="41" t="n">
        <v>0</v>
      </c>
      <c r="C3802" s="18" t="n">
        <v>28</v>
      </c>
      <c r="D3802" s="19" t="n">
        <v>21936</v>
      </c>
      <c r="E3802" s="19" t="n">
        <v>614199</v>
      </c>
      <c r="F3802" s="18" t="n">
        <v>1</v>
      </c>
      <c r="G3802" s="20" t="n">
        <f aca="false">($E$2-D3802)/$E$2</f>
        <v>0.12256</v>
      </c>
      <c r="H3802" s="19" t="n">
        <f aca="false">D3802-$E$3</f>
        <v>6936</v>
      </c>
      <c r="I3802" s="18" t="n">
        <f aca="false">F3802*C3802</f>
        <v>28</v>
      </c>
      <c r="J3802" s="19" t="n">
        <f aca="false">H3802*I3802</f>
        <v>194208</v>
      </c>
      <c r="K3802" s="29" t="n">
        <f aca="false">D3802/$E$2</f>
        <v>0.87744</v>
      </c>
      <c r="L3802" s="30" t="n">
        <f aca="false">1/(1+EXP($L$2+($L$3*K3802)+($L$4*C3802)))</f>
        <v>0.0252243980767856</v>
      </c>
      <c r="M3802" s="31" t="n">
        <f aca="false">(F3802)*(L3802)+(1-F3802)*(1-L3802)</f>
        <v>0.0252243980767856</v>
      </c>
      <c r="N3802" s="31" t="n">
        <f aca="false">IF(B3802=1,LN(M3802),0)</f>
        <v>0</v>
      </c>
      <c r="O3802" s="42" t="n">
        <f aca="false">K3802</f>
        <v>0.87744</v>
      </c>
      <c r="P3802" s="43" t="n">
        <f aca="false">1/(1+EXP($P$2+($P$3*O3802)+($P$4*C3802)))</f>
        <v>0.931948676027421</v>
      </c>
      <c r="Q3802" s="42" t="n">
        <f aca="false">(F3802)*(P3802)+(1-F3802)*(1-P3802)</f>
        <v>0.931948676027421</v>
      </c>
      <c r="R3802" s="42" t="n">
        <f aca="false">IF(B3802&lt;&gt;1,LN(Q3802),0)</f>
        <v>-0.0704775344529847</v>
      </c>
    </row>
    <row r="3803" customFormat="false" ht="13" hidden="false" customHeight="false" outlineLevel="0" collapsed="false">
      <c r="A3803" s="18" t="n">
        <v>3794</v>
      </c>
      <c r="B3803" s="41" t="n">
        <v>0</v>
      </c>
      <c r="C3803" s="18" t="n">
        <v>18</v>
      </c>
      <c r="D3803" s="19" t="n">
        <v>18217</v>
      </c>
      <c r="E3803" s="19" t="n">
        <v>327914</v>
      </c>
      <c r="F3803" s="18" t="n">
        <v>1</v>
      </c>
      <c r="G3803" s="20" t="n">
        <f aca="false">($E$2-D3803)/$E$2</f>
        <v>0.27132</v>
      </c>
      <c r="H3803" s="19" t="n">
        <f aca="false">D3803-$E$3</f>
        <v>3217</v>
      </c>
      <c r="I3803" s="18" t="n">
        <f aca="false">F3803*C3803</f>
        <v>18</v>
      </c>
      <c r="J3803" s="19" t="n">
        <f aca="false">H3803*I3803</f>
        <v>57906</v>
      </c>
      <c r="K3803" s="29" t="n">
        <f aca="false">D3803/$E$2</f>
        <v>0.72868</v>
      </c>
      <c r="L3803" s="30" t="n">
        <f aca="false">1/(1+EXP($L$2+($L$3*K3803)+($L$4*C3803)))</f>
        <v>0.424537495835807</v>
      </c>
      <c r="M3803" s="31" t="n">
        <f aca="false">(F3803)*(L3803)+(1-F3803)*(1-L3803)</f>
        <v>0.424537495835807</v>
      </c>
      <c r="N3803" s="31" t="n">
        <f aca="false">IF(B3803=1,LN(M3803),0)</f>
        <v>0</v>
      </c>
      <c r="O3803" s="42" t="n">
        <f aca="false">K3803</f>
        <v>0.72868</v>
      </c>
      <c r="P3803" s="43" t="n">
        <f aca="false">1/(1+EXP($P$2+($P$3*O3803)+($P$4*C3803)))</f>
        <v>0.998576364290095</v>
      </c>
      <c r="Q3803" s="42" t="n">
        <f aca="false">(F3803)*(P3803)+(1-F3803)*(1-P3803)</f>
        <v>0.998576364290095</v>
      </c>
      <c r="R3803" s="42" t="n">
        <f aca="false">IF(B3803&lt;&gt;1,LN(Q3803),0)</f>
        <v>-0.00142465004202929</v>
      </c>
    </row>
    <row r="3804" customFormat="false" ht="13" hidden="false" customHeight="false" outlineLevel="0" collapsed="false">
      <c r="A3804" s="18" t="n">
        <v>3795</v>
      </c>
      <c r="B3804" s="41" t="n">
        <v>0</v>
      </c>
      <c r="C3804" s="18" t="n">
        <v>10</v>
      </c>
      <c r="D3804" s="19" t="n">
        <v>20542</v>
      </c>
      <c r="E3804" s="19" t="n">
        <v>205420</v>
      </c>
      <c r="F3804" s="18" t="n">
        <v>1</v>
      </c>
      <c r="G3804" s="20" t="n">
        <f aca="false">($E$2-D3804)/$E$2</f>
        <v>0.17832</v>
      </c>
      <c r="H3804" s="19" t="n">
        <f aca="false">D3804-$E$3</f>
        <v>5542</v>
      </c>
      <c r="I3804" s="18" t="n">
        <f aca="false">F3804*C3804</f>
        <v>10</v>
      </c>
      <c r="J3804" s="19" t="n">
        <f aca="false">H3804*I3804</f>
        <v>55420</v>
      </c>
      <c r="K3804" s="29" t="n">
        <f aca="false">D3804/$E$2</f>
        <v>0.82168</v>
      </c>
      <c r="L3804" s="30" t="n">
        <f aca="false">1/(1+EXP($L$2+($L$3*K3804)+($L$4*C3804)))</f>
        <v>0.127520649459699</v>
      </c>
      <c r="M3804" s="31" t="n">
        <f aca="false">(F3804)*(L3804)+(1-F3804)*(1-L3804)</f>
        <v>0.127520649459699</v>
      </c>
      <c r="N3804" s="31" t="n">
        <f aca="false">IF(B3804=1,LN(M3804),0)</f>
        <v>0</v>
      </c>
      <c r="O3804" s="42" t="n">
        <f aca="false">K3804</f>
        <v>0.82168</v>
      </c>
      <c r="P3804" s="43" t="n">
        <f aca="false">1/(1+EXP($P$2+($P$3*O3804)+($P$4*C3804)))</f>
        <v>0.983039945381623</v>
      </c>
      <c r="Q3804" s="42" t="n">
        <f aca="false">(F3804)*(P3804)+(1-F3804)*(1-P3804)</f>
        <v>0.983039945381623</v>
      </c>
      <c r="R3804" s="42" t="n">
        <f aca="false">IF(B3804&lt;&gt;1,LN(Q3804),0)</f>
        <v>-0.0171055234636263</v>
      </c>
    </row>
    <row r="3805" customFormat="false" ht="13" hidden="false" customHeight="false" outlineLevel="0" collapsed="false">
      <c r="A3805" s="18" t="n">
        <v>3796</v>
      </c>
      <c r="B3805" s="41" t="n">
        <v>0</v>
      </c>
      <c r="C3805" s="18" t="n">
        <v>16</v>
      </c>
      <c r="D3805" s="19" t="n">
        <v>15175</v>
      </c>
      <c r="E3805" s="19" t="n">
        <v>242805</v>
      </c>
      <c r="F3805" s="18" t="n">
        <v>1</v>
      </c>
      <c r="G3805" s="20" t="n">
        <f aca="false">($E$2-D3805)/$E$2</f>
        <v>0.393</v>
      </c>
      <c r="H3805" s="19" t="n">
        <f aca="false">D3805-$E$3</f>
        <v>175</v>
      </c>
      <c r="I3805" s="18" t="n">
        <f aca="false">F3805*C3805</f>
        <v>16</v>
      </c>
      <c r="J3805" s="19" t="n">
        <f aca="false">H3805*I3805</f>
        <v>2800</v>
      </c>
      <c r="K3805" s="29" t="n">
        <f aca="false">D3805/$E$2</f>
        <v>0.607</v>
      </c>
      <c r="L3805" s="30" t="n">
        <f aca="false">1/(1+EXP($L$2+($L$3*K3805)+($L$4*C3805)))</f>
        <v>0.902908900288324</v>
      </c>
      <c r="M3805" s="31" t="n">
        <f aca="false">(F3805)*(L3805)+(1-F3805)*(1-L3805)</f>
        <v>0.902908900288324</v>
      </c>
      <c r="N3805" s="31" t="n">
        <f aca="false">IF(B3805=1,LN(M3805),0)</f>
        <v>0</v>
      </c>
      <c r="O3805" s="42" t="n">
        <f aca="false">K3805</f>
        <v>0.607</v>
      </c>
      <c r="P3805" s="43" t="n">
        <f aca="false">1/(1+EXP($P$2+($P$3*O3805)+($P$4*C3805)))</f>
        <v>0.999943816653878</v>
      </c>
      <c r="Q3805" s="42" t="n">
        <f aca="false">(F3805)*(P3805)+(1-F3805)*(1-P3805)</f>
        <v>0.999943816653878</v>
      </c>
      <c r="R3805" s="42" t="n">
        <f aca="false">IF(B3805&lt;&gt;1,LN(Q3805),0)</f>
        <v>-5.6184924464761E-005</v>
      </c>
    </row>
    <row r="3806" customFormat="false" ht="13" hidden="false" customHeight="false" outlineLevel="0" collapsed="false">
      <c r="A3806" s="18" t="n">
        <v>3797</v>
      </c>
      <c r="B3806" s="41" t="n">
        <v>0</v>
      </c>
      <c r="C3806" s="18" t="n">
        <v>13</v>
      </c>
      <c r="D3806" s="19" t="n">
        <v>17626</v>
      </c>
      <c r="E3806" s="19" t="n">
        <v>229137</v>
      </c>
      <c r="F3806" s="18" t="n">
        <v>1</v>
      </c>
      <c r="G3806" s="20" t="n">
        <f aca="false">($E$2-D3806)/$E$2</f>
        <v>0.29496</v>
      </c>
      <c r="H3806" s="19" t="n">
        <f aca="false">D3806-$E$3</f>
        <v>2626</v>
      </c>
      <c r="I3806" s="18" t="n">
        <f aca="false">F3806*C3806</f>
        <v>13</v>
      </c>
      <c r="J3806" s="19" t="n">
        <f aca="false">H3806*I3806</f>
        <v>34138</v>
      </c>
      <c r="K3806" s="29" t="n">
        <f aca="false">D3806/$E$2</f>
        <v>0.70504</v>
      </c>
      <c r="L3806" s="30" t="n">
        <f aca="false">1/(1+EXP($L$2+($L$3*K3806)+($L$4*C3806)))</f>
        <v>0.584685869734538</v>
      </c>
      <c r="M3806" s="31" t="n">
        <f aca="false">(F3806)*(L3806)+(1-F3806)*(1-L3806)</f>
        <v>0.584685869734538</v>
      </c>
      <c r="N3806" s="31" t="n">
        <f aca="false">IF(B3806=1,LN(M3806),0)</f>
        <v>0</v>
      </c>
      <c r="O3806" s="42" t="n">
        <f aca="false">K3806</f>
        <v>0.70504</v>
      </c>
      <c r="P3806" s="43" t="n">
        <f aca="false">1/(1+EXP($P$2+($P$3*O3806)+($P$4*C3806)))</f>
        <v>0.99923189375432</v>
      </c>
      <c r="Q3806" s="42" t="n">
        <f aca="false">(F3806)*(P3806)+(1-F3806)*(1-P3806)</f>
        <v>0.99923189375432</v>
      </c>
      <c r="R3806" s="42" t="n">
        <f aca="false">IF(B3806&lt;&gt;1,LN(Q3806),0)</f>
        <v>-0.000768401390426931</v>
      </c>
    </row>
    <row r="3807" customFormat="false" ht="13" hidden="false" customHeight="false" outlineLevel="0" collapsed="false">
      <c r="A3807" s="18" t="n">
        <v>3798</v>
      </c>
      <c r="B3807" s="41" t="n">
        <v>0</v>
      </c>
      <c r="C3807" s="18" t="n">
        <v>17</v>
      </c>
      <c r="D3807" s="19" t="n">
        <v>16351</v>
      </c>
      <c r="E3807" s="19" t="n">
        <v>277972</v>
      </c>
      <c r="F3807" s="18" t="n">
        <v>1</v>
      </c>
      <c r="G3807" s="20" t="n">
        <f aca="false">($E$2-D3807)/$E$2</f>
        <v>0.34596</v>
      </c>
      <c r="H3807" s="19" t="n">
        <f aca="false">D3807-$E$3</f>
        <v>1351</v>
      </c>
      <c r="I3807" s="18" t="n">
        <f aca="false">F3807*C3807</f>
        <v>17</v>
      </c>
      <c r="J3807" s="19" t="n">
        <f aca="false">H3807*I3807</f>
        <v>22967</v>
      </c>
      <c r="K3807" s="29" t="n">
        <f aca="false">D3807/$E$2</f>
        <v>0.65404</v>
      </c>
      <c r="L3807" s="30" t="n">
        <f aca="false">1/(1+EXP($L$2+($L$3*K3807)+($L$4*C3807)))</f>
        <v>0.776039427195466</v>
      </c>
      <c r="M3807" s="31" t="n">
        <f aca="false">(F3807)*(L3807)+(1-F3807)*(1-L3807)</f>
        <v>0.776039427195466</v>
      </c>
      <c r="N3807" s="31" t="n">
        <f aca="false">IF(B3807=1,LN(M3807),0)</f>
        <v>0</v>
      </c>
      <c r="O3807" s="42" t="n">
        <f aca="false">K3807</f>
        <v>0.65404</v>
      </c>
      <c r="P3807" s="43" t="n">
        <f aca="false">1/(1+EXP($P$2+($P$3*O3807)+($P$4*C3807)))</f>
        <v>0.999804007336524</v>
      </c>
      <c r="Q3807" s="42" t="n">
        <f aca="false">(F3807)*(P3807)+(1-F3807)*(1-P3807)</f>
        <v>0.999804007336524</v>
      </c>
      <c r="R3807" s="42" t="n">
        <f aca="false">IF(B3807&lt;&gt;1,LN(Q3807),0)</f>
        <v>-0.000196011872548364</v>
      </c>
    </row>
    <row r="3808" customFormat="false" ht="13" hidden="false" customHeight="false" outlineLevel="0" collapsed="false">
      <c r="A3808" s="18" t="n">
        <v>3799</v>
      </c>
      <c r="B3808" s="41" t="n">
        <v>0</v>
      </c>
      <c r="C3808" s="18" t="n">
        <v>12</v>
      </c>
      <c r="D3808" s="19" t="n">
        <v>20874</v>
      </c>
      <c r="E3808" s="19" t="n">
        <v>250482</v>
      </c>
      <c r="F3808" s="18" t="n">
        <v>1</v>
      </c>
      <c r="G3808" s="20" t="n">
        <f aca="false">($E$2-D3808)/$E$2</f>
        <v>0.16504</v>
      </c>
      <c r="H3808" s="19" t="n">
        <f aca="false">D3808-$E$3</f>
        <v>5874</v>
      </c>
      <c r="I3808" s="18" t="n">
        <f aca="false">F3808*C3808</f>
        <v>12</v>
      </c>
      <c r="J3808" s="19" t="n">
        <f aca="false">H3808*I3808</f>
        <v>70488</v>
      </c>
      <c r="K3808" s="29" t="n">
        <f aca="false">D3808/$E$2</f>
        <v>0.83496</v>
      </c>
      <c r="L3808" s="30" t="n">
        <f aca="false">1/(1+EXP($L$2+($L$3*K3808)+($L$4*C3808)))</f>
        <v>0.0945683909976421</v>
      </c>
      <c r="M3808" s="31" t="n">
        <f aca="false">(F3808)*(L3808)+(1-F3808)*(1-L3808)</f>
        <v>0.0945683909976421</v>
      </c>
      <c r="N3808" s="31" t="n">
        <f aca="false">IF(B3808=1,LN(M3808),0)</f>
        <v>0</v>
      </c>
      <c r="O3808" s="42" t="n">
        <f aca="false">K3808</f>
        <v>0.83496</v>
      </c>
      <c r="P3808" s="43" t="n">
        <f aca="false">1/(1+EXP($P$2+($P$3*O3808)+($P$4*C3808)))</f>
        <v>0.976129249094311</v>
      </c>
      <c r="Q3808" s="42" t="n">
        <f aca="false">(F3808)*(P3808)+(1-F3808)*(1-P3808)</f>
        <v>0.976129249094311</v>
      </c>
      <c r="R3808" s="42" t="n">
        <f aca="false">IF(B3808&lt;&gt;1,LN(Q3808),0)</f>
        <v>-0.0241602739860432</v>
      </c>
    </row>
    <row r="3809" customFormat="false" ht="13" hidden="false" customHeight="false" outlineLevel="0" collapsed="false">
      <c r="A3809" s="18" t="n">
        <v>3800</v>
      </c>
      <c r="B3809" s="41" t="n">
        <v>0</v>
      </c>
      <c r="C3809" s="18" t="n">
        <v>27</v>
      </c>
      <c r="D3809" s="19" t="n">
        <v>18948</v>
      </c>
      <c r="E3809" s="19" t="n">
        <v>511590</v>
      </c>
      <c r="F3809" s="18" t="n">
        <v>1</v>
      </c>
      <c r="G3809" s="20" t="n">
        <f aca="false">($E$2-D3809)/$E$2</f>
        <v>0.24208</v>
      </c>
      <c r="H3809" s="19" t="n">
        <f aca="false">D3809-$E$3</f>
        <v>3948</v>
      </c>
      <c r="I3809" s="18" t="n">
        <f aca="false">F3809*C3809</f>
        <v>27</v>
      </c>
      <c r="J3809" s="19" t="n">
        <f aca="false">H3809*I3809</f>
        <v>106596</v>
      </c>
      <c r="K3809" s="29" t="n">
        <f aca="false">D3809/$E$2</f>
        <v>0.75792</v>
      </c>
      <c r="L3809" s="30" t="n">
        <f aca="false">1/(1+EXP($L$2+($L$3*K3809)+($L$4*C3809)))</f>
        <v>0.231934669644009</v>
      </c>
      <c r="M3809" s="31" t="n">
        <f aca="false">(F3809)*(L3809)+(1-F3809)*(1-L3809)</f>
        <v>0.231934669644009</v>
      </c>
      <c r="N3809" s="31" t="n">
        <f aca="false">IF(B3809=1,LN(M3809),0)</f>
        <v>0</v>
      </c>
      <c r="O3809" s="42" t="n">
        <f aca="false">K3809</f>
        <v>0.75792</v>
      </c>
      <c r="P3809" s="43" t="n">
        <f aca="false">1/(1+EXP($P$2+($P$3*O3809)+($P$4*C3809)))</f>
        <v>0.996968120479166</v>
      </c>
      <c r="Q3809" s="42" t="n">
        <f aca="false">(F3809)*(P3809)+(1-F3809)*(1-P3809)</f>
        <v>0.996968120479166</v>
      </c>
      <c r="R3809" s="42" t="n">
        <f aca="false">IF(B3809&lt;&gt;1,LN(Q3809),0)</f>
        <v>-0.00303648497869982</v>
      </c>
    </row>
    <row r="3810" customFormat="false" ht="13" hidden="false" customHeight="false" outlineLevel="0" collapsed="false">
      <c r="A3810" s="18" t="n">
        <v>3801</v>
      </c>
      <c r="B3810" s="41" t="n">
        <v>0</v>
      </c>
      <c r="C3810" s="18" t="n">
        <v>17</v>
      </c>
      <c r="D3810" s="19" t="n">
        <v>16215</v>
      </c>
      <c r="E3810" s="19" t="n">
        <v>275654</v>
      </c>
      <c r="F3810" s="18" t="n">
        <v>1</v>
      </c>
      <c r="G3810" s="20" t="n">
        <f aca="false">($E$2-D3810)/$E$2</f>
        <v>0.3514</v>
      </c>
      <c r="H3810" s="19" t="n">
        <f aca="false">D3810-$E$3</f>
        <v>1215</v>
      </c>
      <c r="I3810" s="18" t="n">
        <f aca="false">F3810*C3810</f>
        <v>17</v>
      </c>
      <c r="J3810" s="19" t="n">
        <f aca="false">H3810*I3810</f>
        <v>20655</v>
      </c>
      <c r="K3810" s="29" t="n">
        <f aca="false">D3810/$E$2</f>
        <v>0.6486</v>
      </c>
      <c r="L3810" s="30" t="n">
        <f aca="false">1/(1+EXP($L$2+($L$3*K3810)+($L$4*C3810)))</f>
        <v>0.794626963019065</v>
      </c>
      <c r="M3810" s="31" t="n">
        <f aca="false">(F3810)*(L3810)+(1-F3810)*(1-L3810)</f>
        <v>0.794626963019065</v>
      </c>
      <c r="N3810" s="31" t="n">
        <f aca="false">IF(B3810=1,LN(M3810),0)</f>
        <v>0</v>
      </c>
      <c r="O3810" s="42" t="n">
        <f aca="false">K3810</f>
        <v>0.6486</v>
      </c>
      <c r="P3810" s="43" t="n">
        <f aca="false">1/(1+EXP($P$2+($P$3*O3810)+($P$4*C3810)))</f>
        <v>0.999830419472197</v>
      </c>
      <c r="Q3810" s="42" t="n">
        <f aca="false">(F3810)*(P3810)+(1-F3810)*(1-P3810)</f>
        <v>0.999830419472197</v>
      </c>
      <c r="R3810" s="42" t="n">
        <f aca="false">IF(B3810&lt;&gt;1,LN(Q3810),0)</f>
        <v>-0.000169594908206623</v>
      </c>
    </row>
    <row r="3811" customFormat="false" ht="13" hidden="false" customHeight="false" outlineLevel="0" collapsed="false">
      <c r="A3811" s="18" t="n">
        <v>3802</v>
      </c>
      <c r="B3811" s="41" t="n">
        <v>0</v>
      </c>
      <c r="C3811" s="18" t="n">
        <v>39</v>
      </c>
      <c r="D3811" s="19" t="n">
        <v>17306</v>
      </c>
      <c r="E3811" s="19" t="n">
        <v>674952</v>
      </c>
      <c r="F3811" s="18" t="n">
        <v>1</v>
      </c>
      <c r="G3811" s="20" t="n">
        <f aca="false">($E$2-D3811)/$E$2</f>
        <v>0.30776</v>
      </c>
      <c r="H3811" s="19" t="n">
        <f aca="false">D3811-$E$3</f>
        <v>2306</v>
      </c>
      <c r="I3811" s="18" t="n">
        <f aca="false">F3811*C3811</f>
        <v>39</v>
      </c>
      <c r="J3811" s="19" t="n">
        <f aca="false">H3811*I3811</f>
        <v>89934</v>
      </c>
      <c r="K3811" s="29" t="n">
        <f aca="false">D3811/$E$2</f>
        <v>0.69224</v>
      </c>
      <c r="L3811" s="30" t="n">
        <f aca="false">1/(1+EXP($L$2+($L$3*K3811)+($L$4*C3811)))</f>
        <v>0.433889636111518</v>
      </c>
      <c r="M3811" s="31" t="n">
        <f aca="false">(F3811)*(L3811)+(1-F3811)*(1-L3811)</f>
        <v>0.433889636111518</v>
      </c>
      <c r="N3811" s="31" t="n">
        <f aca="false">IF(B3811=1,LN(M3811),0)</f>
        <v>0</v>
      </c>
      <c r="O3811" s="42" t="n">
        <f aca="false">K3811</f>
        <v>0.69224</v>
      </c>
      <c r="P3811" s="43" t="n">
        <f aca="false">1/(1+EXP($P$2+($P$3*O3811)+($P$4*C3811)))</f>
        <v>0.999485058514774</v>
      </c>
      <c r="Q3811" s="42" t="n">
        <f aca="false">(F3811)*(P3811)+(1-F3811)*(1-P3811)</f>
        <v>0.999485058514774</v>
      </c>
      <c r="R3811" s="42" t="n">
        <f aca="false">IF(B3811&lt;&gt;1,LN(Q3811),0)</f>
        <v>-0.000515074113124535</v>
      </c>
    </row>
    <row r="3812" customFormat="false" ht="13" hidden="false" customHeight="false" outlineLevel="0" collapsed="false">
      <c r="A3812" s="18" t="n">
        <v>3803</v>
      </c>
      <c r="B3812" s="41" t="n">
        <v>0</v>
      </c>
      <c r="C3812" s="18" t="n">
        <v>23</v>
      </c>
      <c r="D3812" s="19" t="n">
        <v>17119</v>
      </c>
      <c r="E3812" s="19" t="n">
        <v>393748</v>
      </c>
      <c r="F3812" s="18" t="n">
        <v>1</v>
      </c>
      <c r="G3812" s="20" t="n">
        <f aca="false">($E$2-D3812)/$E$2</f>
        <v>0.31524</v>
      </c>
      <c r="H3812" s="19" t="n">
        <f aca="false">D3812-$E$3</f>
        <v>2119</v>
      </c>
      <c r="I3812" s="18" t="n">
        <f aca="false">F3812*C3812</f>
        <v>23</v>
      </c>
      <c r="J3812" s="19" t="n">
        <f aca="false">H3812*I3812</f>
        <v>48737</v>
      </c>
      <c r="K3812" s="29" t="n">
        <f aca="false">D3812/$E$2</f>
        <v>0.68476</v>
      </c>
      <c r="L3812" s="30" t="n">
        <f aca="false">1/(1+EXP($L$2+($L$3*K3812)+($L$4*C3812)))</f>
        <v>0.603383669296276</v>
      </c>
      <c r="M3812" s="31" t="n">
        <f aca="false">(F3812)*(L3812)+(1-F3812)*(1-L3812)</f>
        <v>0.603383669296276</v>
      </c>
      <c r="N3812" s="31" t="n">
        <f aca="false">IF(B3812=1,LN(M3812),0)</f>
        <v>0</v>
      </c>
      <c r="O3812" s="42" t="n">
        <f aca="false">K3812</f>
        <v>0.68476</v>
      </c>
      <c r="P3812" s="43" t="n">
        <f aca="false">1/(1+EXP($P$2+($P$3*O3812)+($P$4*C3812)))</f>
        <v>0.999562241885227</v>
      </c>
      <c r="Q3812" s="42" t="n">
        <f aca="false">(F3812)*(P3812)+(1-F3812)*(1-P3812)</f>
        <v>0.999562241885227</v>
      </c>
      <c r="R3812" s="42" t="n">
        <f aca="false">IF(B3812&lt;&gt;1,LN(Q3812),0)</f>
        <v>-0.000437853958828755</v>
      </c>
    </row>
    <row r="3813" customFormat="false" ht="13" hidden="false" customHeight="false" outlineLevel="0" collapsed="false">
      <c r="A3813" s="18" t="n">
        <v>3804</v>
      </c>
      <c r="B3813" s="41" t="n">
        <v>0</v>
      </c>
      <c r="C3813" s="18" t="n">
        <v>26</v>
      </c>
      <c r="D3813" s="19" t="n">
        <v>15225</v>
      </c>
      <c r="E3813" s="19" t="n">
        <v>395850</v>
      </c>
      <c r="F3813" s="18" t="n">
        <v>1</v>
      </c>
      <c r="G3813" s="20" t="n">
        <f aca="false">($E$2-D3813)/$E$2</f>
        <v>0.391</v>
      </c>
      <c r="H3813" s="19" t="n">
        <f aca="false">D3813-$E$3</f>
        <v>225</v>
      </c>
      <c r="I3813" s="18" t="n">
        <f aca="false">F3813*C3813</f>
        <v>26</v>
      </c>
      <c r="J3813" s="19" t="n">
        <f aca="false">H3813*I3813</f>
        <v>5850</v>
      </c>
      <c r="K3813" s="29" t="n">
        <f aca="false">D3813/$E$2</f>
        <v>0.609</v>
      </c>
      <c r="L3813" s="30" t="n">
        <f aca="false">1/(1+EXP($L$2+($L$3*K3813)+($L$4*C3813)))</f>
        <v>0.864797998169686</v>
      </c>
      <c r="M3813" s="31" t="n">
        <f aca="false">(F3813)*(L3813)+(1-F3813)*(1-L3813)</f>
        <v>0.864797998169686</v>
      </c>
      <c r="N3813" s="31" t="n">
        <f aca="false">IF(B3813=1,LN(M3813),0)</f>
        <v>0</v>
      </c>
      <c r="O3813" s="42" t="n">
        <f aca="false">K3813</f>
        <v>0.609</v>
      </c>
      <c r="P3813" s="43" t="n">
        <f aca="false">1/(1+EXP($P$2+($P$3*O3813)+($P$4*C3813)))</f>
        <v>0.999942085466502</v>
      </c>
      <c r="Q3813" s="42" t="n">
        <f aca="false">(F3813)*(P3813)+(1-F3813)*(1-P3813)</f>
        <v>0.999942085466502</v>
      </c>
      <c r="R3813" s="42" t="n">
        <f aca="false">IF(B3813&lt;&gt;1,LN(Q3813),0)</f>
        <v>-5.7916210609475E-005</v>
      </c>
    </row>
    <row r="3814" customFormat="false" ht="13" hidden="false" customHeight="false" outlineLevel="0" collapsed="false">
      <c r="A3814" s="18" t="n">
        <v>3805</v>
      </c>
      <c r="B3814" s="41" t="n">
        <v>0</v>
      </c>
      <c r="C3814" s="18" t="n">
        <v>17</v>
      </c>
      <c r="D3814" s="19" t="n">
        <v>16661</v>
      </c>
      <c r="E3814" s="19" t="n">
        <v>283231</v>
      </c>
      <c r="F3814" s="18" t="n">
        <v>1</v>
      </c>
      <c r="G3814" s="20" t="n">
        <f aca="false">($E$2-D3814)/$E$2</f>
        <v>0.33356</v>
      </c>
      <c r="H3814" s="19" t="n">
        <f aca="false">D3814-$E$3</f>
        <v>1661</v>
      </c>
      <c r="I3814" s="18" t="n">
        <f aca="false">F3814*C3814</f>
        <v>17</v>
      </c>
      <c r="J3814" s="19" t="n">
        <f aca="false">H3814*I3814</f>
        <v>28237</v>
      </c>
      <c r="K3814" s="29" t="n">
        <f aca="false">D3814/$E$2</f>
        <v>0.66644</v>
      </c>
      <c r="L3814" s="30" t="n">
        <f aca="false">1/(1+EXP($L$2+($L$3*K3814)+($L$4*C3814)))</f>
        <v>0.729342267660324</v>
      </c>
      <c r="M3814" s="31" t="n">
        <f aca="false">(F3814)*(L3814)+(1-F3814)*(1-L3814)</f>
        <v>0.729342267660324</v>
      </c>
      <c r="N3814" s="31" t="n">
        <f aca="false">IF(B3814=1,LN(M3814),0)</f>
        <v>0</v>
      </c>
      <c r="O3814" s="42" t="n">
        <f aca="false">K3814</f>
        <v>0.66644</v>
      </c>
      <c r="P3814" s="43" t="n">
        <f aca="false">1/(1+EXP($P$2+($P$3*O3814)+($P$4*C3814)))</f>
        <v>0.99972740037945</v>
      </c>
      <c r="Q3814" s="42" t="n">
        <f aca="false">(F3814)*(P3814)+(1-F3814)*(1-P3814)</f>
        <v>0.99972740037945</v>
      </c>
      <c r="R3814" s="42" t="n">
        <f aca="false">IF(B3814&lt;&gt;1,LN(Q3814),0)</f>
        <v>-0.000272636782580659</v>
      </c>
    </row>
    <row r="3815" customFormat="false" ht="13" hidden="false" customHeight="false" outlineLevel="0" collapsed="false">
      <c r="A3815" s="18" t="n">
        <v>3806</v>
      </c>
      <c r="B3815" s="41" t="n">
        <v>0</v>
      </c>
      <c r="C3815" s="18" t="n">
        <v>26</v>
      </c>
      <c r="D3815" s="19" t="n">
        <v>18496</v>
      </c>
      <c r="E3815" s="19" t="n">
        <v>480900</v>
      </c>
      <c r="F3815" s="18" t="n">
        <v>1</v>
      </c>
      <c r="G3815" s="20" t="n">
        <f aca="false">($E$2-D3815)/$E$2</f>
        <v>0.26016</v>
      </c>
      <c r="H3815" s="19" t="n">
        <f aca="false">D3815-$E$3</f>
        <v>3496</v>
      </c>
      <c r="I3815" s="18" t="n">
        <f aca="false">F3815*C3815</f>
        <v>26</v>
      </c>
      <c r="J3815" s="19" t="n">
        <f aca="false">H3815*I3815</f>
        <v>90896</v>
      </c>
      <c r="K3815" s="29" t="n">
        <f aca="false">D3815/$E$2</f>
        <v>0.73984</v>
      </c>
      <c r="L3815" s="30" t="n">
        <f aca="false">1/(1+EXP($L$2+($L$3*K3815)+($L$4*C3815)))</f>
        <v>0.310576247264496</v>
      </c>
      <c r="M3815" s="31" t="n">
        <f aca="false">(F3815)*(L3815)+(1-F3815)*(1-L3815)</f>
        <v>0.310576247264496</v>
      </c>
      <c r="N3815" s="31" t="n">
        <f aca="false">IF(B3815=1,LN(M3815),0)</f>
        <v>0</v>
      </c>
      <c r="O3815" s="42" t="n">
        <f aca="false">K3815</f>
        <v>0.73984</v>
      </c>
      <c r="P3815" s="43" t="n">
        <f aca="false">1/(1+EXP($P$2+($P$3*O3815)+($P$4*C3815)))</f>
        <v>0.998119649244583</v>
      </c>
      <c r="Q3815" s="42" t="n">
        <f aca="false">(F3815)*(P3815)+(1-F3815)*(1-P3815)</f>
        <v>0.998119649244583</v>
      </c>
      <c r="R3815" s="42" t="n">
        <f aca="false">IF(B3815&lt;&gt;1,LN(Q3815),0)</f>
        <v>-0.00188212083415916</v>
      </c>
    </row>
    <row r="3816" customFormat="false" ht="13" hidden="false" customHeight="false" outlineLevel="0" collapsed="false">
      <c r="A3816" s="18" t="n">
        <v>3807</v>
      </c>
      <c r="B3816" s="41" t="n">
        <v>0</v>
      </c>
      <c r="C3816" s="18" t="n">
        <v>11</v>
      </c>
      <c r="D3816" s="19" t="n">
        <v>21192</v>
      </c>
      <c r="E3816" s="19" t="n">
        <v>233115</v>
      </c>
      <c r="F3816" s="18" t="n">
        <v>1</v>
      </c>
      <c r="G3816" s="20" t="n">
        <f aca="false">($E$2-D3816)/$E$2</f>
        <v>0.15232</v>
      </c>
      <c r="H3816" s="19" t="n">
        <f aca="false">D3816-$E$3</f>
        <v>6192</v>
      </c>
      <c r="I3816" s="18" t="n">
        <f aca="false">F3816*C3816</f>
        <v>11</v>
      </c>
      <c r="J3816" s="19" t="n">
        <f aca="false">H3816*I3816</f>
        <v>68112</v>
      </c>
      <c r="K3816" s="29" t="n">
        <f aca="false">D3816/$E$2</f>
        <v>0.84768</v>
      </c>
      <c r="L3816" s="30" t="n">
        <f aca="false">1/(1+EXP($L$2+($L$3*K3816)+($L$4*C3816)))</f>
        <v>0.077012100783845</v>
      </c>
      <c r="M3816" s="31" t="n">
        <f aca="false">(F3816)*(L3816)+(1-F3816)*(1-L3816)</f>
        <v>0.077012100783845</v>
      </c>
      <c r="N3816" s="31" t="n">
        <f aca="false">IF(B3816=1,LN(M3816),0)</f>
        <v>0</v>
      </c>
      <c r="O3816" s="42" t="n">
        <f aca="false">K3816</f>
        <v>0.84768</v>
      </c>
      <c r="P3816" s="43" t="n">
        <f aca="false">1/(1+EXP($P$2+($P$3*O3816)+($P$4*C3816)))</f>
        <v>0.96675798801425</v>
      </c>
      <c r="Q3816" s="42" t="n">
        <f aca="false">(F3816)*(P3816)+(1-F3816)*(1-P3816)</f>
        <v>0.96675798801425</v>
      </c>
      <c r="R3816" s="42" t="n">
        <f aca="false">IF(B3816&lt;&gt;1,LN(Q3816),0)</f>
        <v>-0.0338070857781554</v>
      </c>
    </row>
    <row r="3817" customFormat="false" ht="13" hidden="false" customHeight="false" outlineLevel="0" collapsed="false">
      <c r="A3817" s="18" t="n">
        <v>3808</v>
      </c>
      <c r="B3817" s="41" t="n">
        <v>0</v>
      </c>
      <c r="C3817" s="18" t="n">
        <v>41</v>
      </c>
      <c r="D3817" s="19" t="n">
        <v>19496</v>
      </c>
      <c r="E3817" s="19" t="n">
        <v>799353</v>
      </c>
      <c r="F3817" s="18" t="n">
        <v>1</v>
      </c>
      <c r="G3817" s="20" t="n">
        <f aca="false">($E$2-D3817)/$E$2</f>
        <v>0.22016</v>
      </c>
      <c r="H3817" s="19" t="n">
        <f aca="false">D3817-$E$3</f>
        <v>4496</v>
      </c>
      <c r="I3817" s="18" t="n">
        <f aca="false">F3817*C3817</f>
        <v>41</v>
      </c>
      <c r="J3817" s="19" t="n">
        <f aca="false">H3817*I3817</f>
        <v>184336</v>
      </c>
      <c r="K3817" s="29" t="n">
        <f aca="false">D3817/$E$2</f>
        <v>0.77984</v>
      </c>
      <c r="L3817" s="30" t="n">
        <f aca="false">1/(1+EXP($L$2+($L$3*K3817)+($L$4*C3817)))</f>
        <v>0.108217832753251</v>
      </c>
      <c r="M3817" s="31" t="n">
        <f aca="false">(F3817)*(L3817)+(1-F3817)*(1-L3817)</f>
        <v>0.108217832753251</v>
      </c>
      <c r="N3817" s="31" t="n">
        <f aca="false">IF(B3817=1,LN(M3817),0)</f>
        <v>0</v>
      </c>
      <c r="O3817" s="42" t="n">
        <f aca="false">K3817</f>
        <v>0.77984</v>
      </c>
      <c r="P3817" s="43" t="n">
        <f aca="false">1/(1+EXP($P$2+($P$3*O3817)+($P$4*C3817)))</f>
        <v>0.994749681137602</v>
      </c>
      <c r="Q3817" s="42" t="n">
        <f aca="false">(F3817)*(P3817)+(1-F3817)*(1-P3817)</f>
        <v>0.994749681137602</v>
      </c>
      <c r="R3817" s="42" t="n">
        <f aca="false">IF(B3817&lt;&gt;1,LN(Q3817),0)</f>
        <v>-0.00526415022041093</v>
      </c>
    </row>
    <row r="3818" customFormat="false" ht="13" hidden="false" customHeight="false" outlineLevel="0" collapsed="false">
      <c r="A3818" s="18" t="n">
        <v>3809</v>
      </c>
      <c r="B3818" s="41" t="n">
        <v>0</v>
      </c>
      <c r="C3818" s="18" t="n">
        <v>23</v>
      </c>
      <c r="D3818" s="19" t="n">
        <v>17125</v>
      </c>
      <c r="E3818" s="19" t="n">
        <v>393884</v>
      </c>
      <c r="F3818" s="18" t="n">
        <v>1</v>
      </c>
      <c r="G3818" s="20" t="n">
        <f aca="false">($E$2-D3818)/$E$2</f>
        <v>0.315</v>
      </c>
      <c r="H3818" s="19" t="n">
        <f aca="false">D3818-$E$3</f>
        <v>2125</v>
      </c>
      <c r="I3818" s="18" t="n">
        <f aca="false">F3818*C3818</f>
        <v>23</v>
      </c>
      <c r="J3818" s="19" t="n">
        <f aca="false">H3818*I3818</f>
        <v>48875</v>
      </c>
      <c r="K3818" s="29" t="n">
        <f aca="false">D3818/$E$2</f>
        <v>0.685</v>
      </c>
      <c r="L3818" s="30" t="n">
        <f aca="false">1/(1+EXP($L$2+($L$3*K3818)+($L$4*C3818)))</f>
        <v>0.602218430876766</v>
      </c>
      <c r="M3818" s="31" t="n">
        <f aca="false">(F3818)*(L3818)+(1-F3818)*(1-L3818)</f>
        <v>0.602218430876766</v>
      </c>
      <c r="N3818" s="31" t="n">
        <f aca="false">IF(B3818=1,LN(M3818),0)</f>
        <v>0</v>
      </c>
      <c r="O3818" s="42" t="n">
        <f aca="false">K3818</f>
        <v>0.685</v>
      </c>
      <c r="P3818" s="43" t="n">
        <f aca="false">1/(1+EXP($P$2+($P$3*O3818)+($P$4*C3818)))</f>
        <v>0.999559438139282</v>
      </c>
      <c r="Q3818" s="42" t="n">
        <f aca="false">(F3818)*(P3818)+(1-F3818)*(1-P3818)</f>
        <v>0.999559438139282</v>
      </c>
      <c r="R3818" s="42" t="n">
        <f aca="false">IF(B3818&lt;&gt;1,LN(Q3818),0)</f>
        <v>-0.000440658936607844</v>
      </c>
    </row>
    <row r="3819" customFormat="false" ht="13" hidden="false" customHeight="false" outlineLevel="0" collapsed="false">
      <c r="A3819" s="18" t="n">
        <v>3810</v>
      </c>
      <c r="B3819" s="41" t="n">
        <v>0</v>
      </c>
      <c r="C3819" s="18" t="n">
        <v>16</v>
      </c>
      <c r="D3819" s="19" t="n">
        <v>19457</v>
      </c>
      <c r="E3819" s="19" t="n">
        <v>311313</v>
      </c>
      <c r="F3819" s="18" t="n">
        <v>1</v>
      </c>
      <c r="G3819" s="20" t="n">
        <f aca="false">($E$2-D3819)/$E$2</f>
        <v>0.22172</v>
      </c>
      <c r="H3819" s="19" t="n">
        <f aca="false">D3819-$E$3</f>
        <v>4457</v>
      </c>
      <c r="I3819" s="18" t="n">
        <f aca="false">F3819*C3819</f>
        <v>16</v>
      </c>
      <c r="J3819" s="19" t="n">
        <f aca="false">H3819*I3819</f>
        <v>71312</v>
      </c>
      <c r="K3819" s="29" t="n">
        <f aca="false">D3819/$E$2</f>
        <v>0.77828</v>
      </c>
      <c r="L3819" s="30" t="n">
        <f aca="false">1/(1+EXP($L$2+($L$3*K3819)+($L$4*C3819)))</f>
        <v>0.223876590840503</v>
      </c>
      <c r="M3819" s="31" t="n">
        <f aca="false">(F3819)*(L3819)+(1-F3819)*(1-L3819)</f>
        <v>0.223876590840503</v>
      </c>
      <c r="N3819" s="31" t="n">
        <f aca="false">IF(B3819=1,LN(M3819),0)</f>
        <v>0</v>
      </c>
      <c r="O3819" s="42" t="n">
        <f aca="false">K3819</f>
        <v>0.77828</v>
      </c>
      <c r="P3819" s="43" t="n">
        <f aca="false">1/(1+EXP($P$2+($P$3*O3819)+($P$4*C3819)))</f>
        <v>0.994667175908765</v>
      </c>
      <c r="Q3819" s="42" t="n">
        <f aca="false">(F3819)*(P3819)+(1-F3819)*(1-P3819)</f>
        <v>0.994667175908765</v>
      </c>
      <c r="R3819" s="42" t="n">
        <f aca="false">IF(B3819&lt;&gt;1,LN(Q3819),0)</f>
        <v>-0.00534709435410773</v>
      </c>
    </row>
    <row r="3820" customFormat="false" ht="13" hidden="false" customHeight="false" outlineLevel="0" collapsed="false">
      <c r="A3820" s="18" t="n">
        <v>3811</v>
      </c>
      <c r="B3820" s="41" t="n">
        <v>0</v>
      </c>
      <c r="C3820" s="18" t="n">
        <v>12</v>
      </c>
      <c r="D3820" s="19" t="n">
        <v>21503</v>
      </c>
      <c r="E3820" s="19" t="n">
        <v>258031</v>
      </c>
      <c r="F3820" s="18" t="n">
        <v>1</v>
      </c>
      <c r="G3820" s="20" t="n">
        <f aca="false">($E$2-D3820)/$E$2</f>
        <v>0.13988</v>
      </c>
      <c r="H3820" s="19" t="n">
        <f aca="false">D3820-$E$3</f>
        <v>6503</v>
      </c>
      <c r="I3820" s="18" t="n">
        <f aca="false">F3820*C3820</f>
        <v>12</v>
      </c>
      <c r="J3820" s="19" t="n">
        <f aca="false">H3820*I3820</f>
        <v>78036</v>
      </c>
      <c r="K3820" s="29" t="n">
        <f aca="false">D3820/$E$2</f>
        <v>0.86012</v>
      </c>
      <c r="L3820" s="30" t="n">
        <f aca="false">1/(1+EXP($L$2+($L$3*K3820)+($L$4*C3820)))</f>
        <v>0.0590070384738519</v>
      </c>
      <c r="M3820" s="31" t="n">
        <f aca="false">(F3820)*(L3820)+(1-F3820)*(1-L3820)</f>
        <v>0.0590070384738519</v>
      </c>
      <c r="N3820" s="31" t="n">
        <f aca="false">IF(B3820=1,LN(M3820),0)</f>
        <v>0</v>
      </c>
      <c r="O3820" s="42" t="n">
        <f aca="false">K3820</f>
        <v>0.86012</v>
      </c>
      <c r="P3820" s="43" t="n">
        <f aca="false">1/(1+EXP($P$2+($P$3*O3820)+($P$4*C3820)))</f>
        <v>0.954407752809496</v>
      </c>
      <c r="Q3820" s="42" t="n">
        <f aca="false">(F3820)*(P3820)+(1-F3820)*(1-P3820)</f>
        <v>0.954407752809496</v>
      </c>
      <c r="R3820" s="42" t="n">
        <f aca="false">IF(B3820&lt;&gt;1,LN(Q3820),0)</f>
        <v>-0.0466642850026976</v>
      </c>
    </row>
    <row r="3821" customFormat="false" ht="13" hidden="false" customHeight="false" outlineLevel="0" collapsed="false">
      <c r="A3821" s="18" t="n">
        <v>3812</v>
      </c>
      <c r="B3821" s="41" t="n">
        <v>0</v>
      </c>
      <c r="C3821" s="18" t="n">
        <v>41</v>
      </c>
      <c r="D3821" s="19" t="n">
        <v>15872</v>
      </c>
      <c r="E3821" s="19" t="n">
        <v>650745</v>
      </c>
      <c r="F3821" s="18" t="n">
        <v>1</v>
      </c>
      <c r="G3821" s="20" t="n">
        <f aca="false">($E$2-D3821)/$E$2</f>
        <v>0.36512</v>
      </c>
      <c r="H3821" s="19" t="n">
        <f aca="false">D3821-$E$3</f>
        <v>872</v>
      </c>
      <c r="I3821" s="18" t="n">
        <f aca="false">F3821*C3821</f>
        <v>41</v>
      </c>
      <c r="J3821" s="19" t="n">
        <f aca="false">H3821*I3821</f>
        <v>35752</v>
      </c>
      <c r="K3821" s="29" t="n">
        <f aca="false">D3821/$E$2</f>
        <v>0.63488</v>
      </c>
      <c r="L3821" s="30" t="n">
        <f aca="false">1/(1+EXP($L$2+($L$3*K3821)+($L$4*C3821)))</f>
        <v>0.696439508182787</v>
      </c>
      <c r="M3821" s="31" t="n">
        <f aca="false">(F3821)*(L3821)+(1-F3821)*(1-L3821)</f>
        <v>0.696439508182787</v>
      </c>
      <c r="N3821" s="31" t="n">
        <f aca="false">IF(B3821=1,LN(M3821),0)</f>
        <v>0</v>
      </c>
      <c r="O3821" s="42" t="n">
        <f aca="false">K3821</f>
        <v>0.63488</v>
      </c>
      <c r="P3821" s="43" t="n">
        <f aca="false">1/(1+EXP($P$2+($P$3*O3821)+($P$4*C3821)))</f>
        <v>0.999888575286269</v>
      </c>
      <c r="Q3821" s="42" t="n">
        <f aca="false">(F3821)*(P3821)+(1-F3821)*(1-P3821)</f>
        <v>0.999888575286269</v>
      </c>
      <c r="R3821" s="42" t="n">
        <f aca="false">IF(B3821&lt;&gt;1,LN(Q3821),0)</f>
        <v>-0.000111430921925074</v>
      </c>
    </row>
    <row r="3822" customFormat="false" ht="13" hidden="false" customHeight="false" outlineLevel="0" collapsed="false">
      <c r="A3822" s="18" t="n">
        <v>3813</v>
      </c>
      <c r="B3822" s="41" t="n">
        <v>0</v>
      </c>
      <c r="C3822" s="18" t="n">
        <v>14</v>
      </c>
      <c r="D3822" s="19" t="n">
        <v>17743</v>
      </c>
      <c r="E3822" s="19" t="n">
        <v>248397</v>
      </c>
      <c r="F3822" s="18" t="n">
        <v>1</v>
      </c>
      <c r="G3822" s="20" t="n">
        <f aca="false">($E$2-D3822)/$E$2</f>
        <v>0.29028</v>
      </c>
      <c r="H3822" s="19" t="n">
        <f aca="false">D3822-$E$3</f>
        <v>2743</v>
      </c>
      <c r="I3822" s="18" t="n">
        <f aca="false">F3822*C3822</f>
        <v>14</v>
      </c>
      <c r="J3822" s="19" t="n">
        <f aca="false">H3822*I3822</f>
        <v>38402</v>
      </c>
      <c r="K3822" s="29" t="n">
        <f aca="false">D3822/$E$2</f>
        <v>0.70972</v>
      </c>
      <c r="L3822" s="30" t="n">
        <f aca="false">1/(1+EXP($L$2+($L$3*K3822)+($L$4*C3822)))</f>
        <v>0.553239966664022</v>
      </c>
      <c r="M3822" s="31" t="n">
        <f aca="false">(F3822)*(L3822)+(1-F3822)*(1-L3822)</f>
        <v>0.553239966664022</v>
      </c>
      <c r="N3822" s="31" t="n">
        <f aca="false">IF(B3822=1,LN(M3822),0)</f>
        <v>0</v>
      </c>
      <c r="O3822" s="42" t="n">
        <f aca="false">K3822</f>
        <v>0.70972</v>
      </c>
      <c r="P3822" s="43" t="n">
        <f aca="false">1/(1+EXP($P$2+($P$3*O3822)+($P$4*C3822)))</f>
        <v>0.999132088085683</v>
      </c>
      <c r="Q3822" s="42" t="n">
        <f aca="false">(F3822)*(P3822)+(1-F3822)*(1-P3822)</f>
        <v>0.999132088085683</v>
      </c>
      <c r="R3822" s="42" t="n">
        <f aca="false">IF(B3822&lt;&gt;1,LN(Q3822),0)</f>
        <v>-0.000868288767929121</v>
      </c>
    </row>
    <row r="3823" customFormat="false" ht="13" hidden="false" customHeight="false" outlineLevel="0" collapsed="false">
      <c r="A3823" s="18" t="n">
        <v>3814</v>
      </c>
      <c r="B3823" s="41" t="n">
        <v>0</v>
      </c>
      <c r="C3823" s="18" t="n">
        <v>23</v>
      </c>
      <c r="D3823" s="19" t="n">
        <v>16358</v>
      </c>
      <c r="E3823" s="19" t="n">
        <v>376236</v>
      </c>
      <c r="F3823" s="18" t="n">
        <v>1</v>
      </c>
      <c r="G3823" s="20" t="n">
        <f aca="false">($E$2-D3823)/$E$2</f>
        <v>0.34568</v>
      </c>
      <c r="H3823" s="19" t="n">
        <f aca="false">D3823-$E$3</f>
        <v>1358</v>
      </c>
      <c r="I3823" s="18" t="n">
        <f aca="false">F3823*C3823</f>
        <v>23</v>
      </c>
      <c r="J3823" s="19" t="n">
        <f aca="false">H3823*I3823</f>
        <v>31234</v>
      </c>
      <c r="K3823" s="29" t="n">
        <f aca="false">D3823/$E$2</f>
        <v>0.65432</v>
      </c>
      <c r="L3823" s="30" t="n">
        <f aca="false">1/(1+EXP($L$2+($L$3*K3823)+($L$4*C3823)))</f>
        <v>0.738240080023632</v>
      </c>
      <c r="M3823" s="31" t="n">
        <f aca="false">(F3823)*(L3823)+(1-F3823)*(1-L3823)</f>
        <v>0.738240080023632</v>
      </c>
      <c r="N3823" s="31" t="n">
        <f aca="false">IF(B3823=1,LN(M3823),0)</f>
        <v>0</v>
      </c>
      <c r="O3823" s="42" t="n">
        <f aca="false">K3823</f>
        <v>0.65432</v>
      </c>
      <c r="P3823" s="43" t="n">
        <f aca="false">1/(1+EXP($P$2+($P$3*O3823)+($P$4*C3823)))</f>
        <v>0.999805232965572</v>
      </c>
      <c r="Q3823" s="42" t="n">
        <f aca="false">(F3823)*(P3823)+(1-F3823)*(1-P3823)</f>
        <v>0.999805232965572</v>
      </c>
      <c r="R3823" s="42" t="n">
        <f aca="false">IF(B3823&lt;&gt;1,LN(Q3823),0)</f>
        <v>-0.000194786003989765</v>
      </c>
    </row>
    <row r="3824" customFormat="false" ht="13" hidden="false" customHeight="false" outlineLevel="0" collapsed="false">
      <c r="A3824" s="18" t="n">
        <v>3815</v>
      </c>
      <c r="B3824" s="41" t="n">
        <v>0</v>
      </c>
      <c r="C3824" s="18" t="n">
        <v>12</v>
      </c>
      <c r="D3824" s="19" t="n">
        <v>16070</v>
      </c>
      <c r="E3824" s="19" t="n">
        <v>192844</v>
      </c>
      <c r="F3824" s="18" t="n">
        <v>1</v>
      </c>
      <c r="G3824" s="20" t="n">
        <f aca="false">($E$2-D3824)/$E$2</f>
        <v>0.3572</v>
      </c>
      <c r="H3824" s="19" t="n">
        <f aca="false">D3824-$E$3</f>
        <v>1070</v>
      </c>
      <c r="I3824" s="18" t="n">
        <f aca="false">F3824*C3824</f>
        <v>12</v>
      </c>
      <c r="J3824" s="19" t="n">
        <f aca="false">H3824*I3824</f>
        <v>12840</v>
      </c>
      <c r="K3824" s="29" t="n">
        <f aca="false">D3824/$E$2</f>
        <v>0.6428</v>
      </c>
      <c r="L3824" s="30" t="n">
        <f aca="false">1/(1+EXP($L$2+($L$3*K3824)+($L$4*C3824)))</f>
        <v>0.837194662656249</v>
      </c>
      <c r="M3824" s="31" t="n">
        <f aca="false">(F3824)*(L3824)+(1-F3824)*(1-L3824)</f>
        <v>0.837194662656249</v>
      </c>
      <c r="N3824" s="31" t="n">
        <f aca="false">IF(B3824=1,LN(M3824),0)</f>
        <v>0</v>
      </c>
      <c r="O3824" s="42" t="n">
        <f aca="false">K3824</f>
        <v>0.6428</v>
      </c>
      <c r="P3824" s="43" t="n">
        <f aca="false">1/(1+EXP($P$2+($P$3*O3824)+($P$4*C3824)))</f>
        <v>0.999853000037538</v>
      </c>
      <c r="Q3824" s="42" t="n">
        <f aca="false">(F3824)*(P3824)+(1-F3824)*(1-P3824)</f>
        <v>0.999853000037538</v>
      </c>
      <c r="R3824" s="42" t="n">
        <f aca="false">IF(B3824&lt;&gt;1,LN(Q3824),0)</f>
        <v>-0.000147010768015919</v>
      </c>
    </row>
    <row r="3825" customFormat="false" ht="13" hidden="false" customHeight="false" outlineLevel="0" collapsed="false">
      <c r="A3825" s="18" t="n">
        <v>3816</v>
      </c>
      <c r="B3825" s="41" t="n">
        <v>0</v>
      </c>
      <c r="C3825" s="18" t="n">
        <v>23</v>
      </c>
      <c r="D3825" s="19" t="n">
        <v>17072</v>
      </c>
      <c r="E3825" s="19" t="n">
        <v>392658</v>
      </c>
      <c r="F3825" s="18" t="n">
        <v>1</v>
      </c>
      <c r="G3825" s="20" t="n">
        <f aca="false">($E$2-D3825)/$E$2</f>
        <v>0.31712</v>
      </c>
      <c r="H3825" s="19" t="n">
        <f aca="false">D3825-$E$3</f>
        <v>2072</v>
      </c>
      <c r="I3825" s="18" t="n">
        <f aca="false">F3825*C3825</f>
        <v>23</v>
      </c>
      <c r="J3825" s="19" t="n">
        <f aca="false">H3825*I3825</f>
        <v>47656</v>
      </c>
      <c r="K3825" s="29" t="n">
        <f aca="false">D3825/$E$2</f>
        <v>0.68288</v>
      </c>
      <c r="L3825" s="30" t="n">
        <f aca="false">1/(1+EXP($L$2+($L$3*K3825)+($L$4*C3825)))</f>
        <v>0.612469884554892</v>
      </c>
      <c r="M3825" s="31" t="n">
        <f aca="false">(F3825)*(L3825)+(1-F3825)*(1-L3825)</f>
        <v>0.612469884554892</v>
      </c>
      <c r="N3825" s="31" t="n">
        <f aca="false">IF(B3825=1,LN(M3825),0)</f>
        <v>0</v>
      </c>
      <c r="O3825" s="42" t="n">
        <f aca="false">K3825</f>
        <v>0.68288</v>
      </c>
      <c r="P3825" s="43" t="n">
        <f aca="false">1/(1+EXP($P$2+($P$3*O3825)+($P$4*C3825)))</f>
        <v>0.999583596359472</v>
      </c>
      <c r="Q3825" s="42" t="n">
        <f aca="false">(F3825)*(P3825)+(1-F3825)*(1-P3825)</f>
        <v>0.999583596359472</v>
      </c>
      <c r="R3825" s="42" t="n">
        <f aca="false">IF(B3825&lt;&gt;1,LN(Q3825),0)</f>
        <v>-0.000416490360598101</v>
      </c>
    </row>
    <row r="3826" customFormat="false" ht="13" hidden="false" customHeight="false" outlineLevel="0" collapsed="false">
      <c r="A3826" s="18" t="n">
        <v>3817</v>
      </c>
      <c r="B3826" s="41" t="n">
        <v>0</v>
      </c>
      <c r="C3826" s="18" t="n">
        <v>24</v>
      </c>
      <c r="D3826" s="19" t="n">
        <v>16752</v>
      </c>
      <c r="E3826" s="19" t="n">
        <v>402045</v>
      </c>
      <c r="F3826" s="18" t="n">
        <v>1</v>
      </c>
      <c r="G3826" s="20" t="n">
        <f aca="false">($E$2-D3826)/$E$2</f>
        <v>0.32992</v>
      </c>
      <c r="H3826" s="19" t="n">
        <f aca="false">D3826-$E$3</f>
        <v>1752</v>
      </c>
      <c r="I3826" s="18" t="n">
        <f aca="false">F3826*C3826</f>
        <v>24</v>
      </c>
      <c r="J3826" s="19" t="n">
        <f aca="false">H3826*I3826</f>
        <v>42048</v>
      </c>
      <c r="K3826" s="29" t="n">
        <f aca="false">D3826/$E$2</f>
        <v>0.67008</v>
      </c>
      <c r="L3826" s="30" t="n">
        <f aca="false">1/(1+EXP($L$2+($L$3*K3826)+($L$4*C3826)))</f>
        <v>0.66460714041832</v>
      </c>
      <c r="M3826" s="31" t="n">
        <f aca="false">(F3826)*(L3826)+(1-F3826)*(1-L3826)</f>
        <v>0.66460714041832</v>
      </c>
      <c r="N3826" s="31" t="n">
        <f aca="false">IF(B3826=1,LN(M3826),0)</f>
        <v>0</v>
      </c>
      <c r="O3826" s="42" t="n">
        <f aca="false">K3826</f>
        <v>0.67008</v>
      </c>
      <c r="P3826" s="43" t="n">
        <f aca="false">1/(1+EXP($P$2+($P$3*O3826)+($P$4*C3826)))</f>
        <v>0.99970444956184</v>
      </c>
      <c r="Q3826" s="42" t="n">
        <f aca="false">(F3826)*(P3826)+(1-F3826)*(1-P3826)</f>
        <v>0.99970444956184</v>
      </c>
      <c r="R3826" s="42" t="n">
        <f aca="false">IF(B3826&lt;&gt;1,LN(Q3826),0)</f>
        <v>-0.000295594121798092</v>
      </c>
    </row>
    <row r="3827" customFormat="false" ht="13" hidden="false" customHeight="false" outlineLevel="0" collapsed="false">
      <c r="A3827" s="18" t="n">
        <v>3818</v>
      </c>
      <c r="B3827" s="41" t="n">
        <v>0</v>
      </c>
      <c r="C3827" s="18" t="n">
        <v>18</v>
      </c>
      <c r="D3827" s="19" t="n">
        <v>17951</v>
      </c>
      <c r="E3827" s="19" t="n">
        <v>323111</v>
      </c>
      <c r="F3827" s="18" t="n">
        <v>1</v>
      </c>
      <c r="G3827" s="20" t="n">
        <f aca="false">($E$2-D3827)/$E$2</f>
        <v>0.28196</v>
      </c>
      <c r="H3827" s="19" t="n">
        <f aca="false">D3827-$E$3</f>
        <v>2951</v>
      </c>
      <c r="I3827" s="18" t="n">
        <f aca="false">F3827*C3827</f>
        <v>18</v>
      </c>
      <c r="J3827" s="19" t="n">
        <f aca="false">H3827*I3827</f>
        <v>53118</v>
      </c>
      <c r="K3827" s="29" t="n">
        <f aca="false">D3827/$E$2</f>
        <v>0.71804</v>
      </c>
      <c r="L3827" s="30" t="n">
        <f aca="false">1/(1+EXP($L$2+($L$3*K3827)+($L$4*C3827)))</f>
        <v>0.477910009618527</v>
      </c>
      <c r="M3827" s="31" t="n">
        <f aca="false">(F3827)*(L3827)+(1-F3827)*(1-L3827)</f>
        <v>0.477910009618527</v>
      </c>
      <c r="N3827" s="31" t="n">
        <f aca="false">IF(B3827=1,LN(M3827),0)</f>
        <v>0</v>
      </c>
      <c r="O3827" s="42" t="n">
        <f aca="false">K3827</f>
        <v>0.71804</v>
      </c>
      <c r="P3827" s="43" t="n">
        <f aca="false">1/(1+EXP($P$2+($P$3*O3827)+($P$4*C3827)))</f>
        <v>0.998927061893243</v>
      </c>
      <c r="Q3827" s="42" t="n">
        <f aca="false">(F3827)*(P3827)+(1-F3827)*(1-P3827)</f>
        <v>0.998927061893243</v>
      </c>
      <c r="R3827" s="42" t="n">
        <f aca="false">IF(B3827&lt;&gt;1,LN(Q3827),0)</f>
        <v>-0.00107351411689983</v>
      </c>
    </row>
    <row r="3828" customFormat="false" ht="13" hidden="false" customHeight="false" outlineLevel="0" collapsed="false">
      <c r="A3828" s="18" t="n">
        <v>3819</v>
      </c>
      <c r="B3828" s="41" t="n">
        <v>0</v>
      </c>
      <c r="C3828" s="18" t="n">
        <v>15</v>
      </c>
      <c r="D3828" s="19" t="n">
        <v>17477</v>
      </c>
      <c r="E3828" s="19" t="n">
        <v>262157</v>
      </c>
      <c r="F3828" s="18" t="n">
        <v>1</v>
      </c>
      <c r="G3828" s="20" t="n">
        <f aca="false">($E$2-D3828)/$E$2</f>
        <v>0.30092</v>
      </c>
      <c r="H3828" s="19" t="n">
        <f aca="false">D3828-$E$3</f>
        <v>2477</v>
      </c>
      <c r="I3828" s="18" t="n">
        <f aca="false">F3828*C3828</f>
        <v>15</v>
      </c>
      <c r="J3828" s="19" t="n">
        <f aca="false">H3828*I3828</f>
        <v>37155</v>
      </c>
      <c r="K3828" s="29" t="n">
        <f aca="false">D3828/$E$2</f>
        <v>0.69908</v>
      </c>
      <c r="L3828" s="30" t="n">
        <f aca="false">1/(1+EXP($L$2+($L$3*K3828)+($L$4*C3828)))</f>
        <v>0.597764091196223</v>
      </c>
      <c r="M3828" s="31" t="n">
        <f aca="false">(F3828)*(L3828)+(1-F3828)*(1-L3828)</f>
        <v>0.597764091196223</v>
      </c>
      <c r="N3828" s="31" t="n">
        <f aca="false">IF(B3828=1,LN(M3828),0)</f>
        <v>0</v>
      </c>
      <c r="O3828" s="42" t="n">
        <f aca="false">K3828</f>
        <v>0.69908</v>
      </c>
      <c r="P3828" s="43" t="n">
        <f aca="false">1/(1+EXP($P$2+($P$3*O3828)+($P$4*C3828)))</f>
        <v>0.999347472166344</v>
      </c>
      <c r="Q3828" s="42" t="n">
        <f aca="false">(F3828)*(P3828)+(1-F3828)*(1-P3828)</f>
        <v>0.999347472166344</v>
      </c>
      <c r="R3828" s="42" t="n">
        <f aca="false">IF(B3828&lt;&gt;1,LN(Q3828),0)</f>
        <v>-0.000652740822602245</v>
      </c>
    </row>
    <row r="3829" customFormat="false" ht="13" hidden="false" customHeight="false" outlineLevel="0" collapsed="false">
      <c r="A3829" s="18" t="n">
        <v>3820</v>
      </c>
      <c r="B3829" s="41" t="n">
        <v>0</v>
      </c>
      <c r="C3829" s="18" t="n">
        <v>16</v>
      </c>
      <c r="D3829" s="19" t="n">
        <v>19282</v>
      </c>
      <c r="E3829" s="19" t="n">
        <v>308508</v>
      </c>
      <c r="F3829" s="18" t="n">
        <v>1</v>
      </c>
      <c r="G3829" s="20" t="n">
        <f aca="false">($E$2-D3829)/$E$2</f>
        <v>0.22872</v>
      </c>
      <c r="H3829" s="19" t="n">
        <f aca="false">D3829-$E$3</f>
        <v>4282</v>
      </c>
      <c r="I3829" s="18" t="n">
        <f aca="false">F3829*C3829</f>
        <v>16</v>
      </c>
      <c r="J3829" s="19" t="n">
        <f aca="false">H3829*I3829</f>
        <v>68512</v>
      </c>
      <c r="K3829" s="29" t="n">
        <f aca="false">D3829/$E$2</f>
        <v>0.77128</v>
      </c>
      <c r="L3829" s="30" t="n">
        <f aca="false">1/(1+EXP($L$2+($L$3*K3829)+($L$4*C3829)))</f>
        <v>0.249501693852607</v>
      </c>
      <c r="M3829" s="31" t="n">
        <f aca="false">(F3829)*(L3829)+(1-F3829)*(1-L3829)</f>
        <v>0.249501693852607</v>
      </c>
      <c r="N3829" s="31" t="n">
        <f aca="false">IF(B3829=1,LN(M3829),0)</f>
        <v>0</v>
      </c>
      <c r="O3829" s="42" t="n">
        <f aca="false">K3829</f>
        <v>0.77128</v>
      </c>
      <c r="P3829" s="43" t="n">
        <f aca="false">1/(1+EXP($P$2+($P$3*O3829)+($P$4*C3829)))</f>
        <v>0.995569575249867</v>
      </c>
      <c r="Q3829" s="42" t="n">
        <f aca="false">(F3829)*(P3829)+(1-F3829)*(1-P3829)</f>
        <v>0.995569575249867</v>
      </c>
      <c r="R3829" s="42" t="n">
        <f aca="false">IF(B3829&lt;&gt;1,LN(Q3829),0)</f>
        <v>-0.00444026816630265</v>
      </c>
    </row>
    <row r="3830" customFormat="false" ht="13" hidden="false" customHeight="false" outlineLevel="0" collapsed="false">
      <c r="A3830" s="18" t="n">
        <v>3821</v>
      </c>
      <c r="B3830" s="41" t="n">
        <v>0</v>
      </c>
      <c r="C3830" s="18" t="n">
        <v>37</v>
      </c>
      <c r="D3830" s="19" t="n">
        <v>16702</v>
      </c>
      <c r="E3830" s="19" t="n">
        <v>617959</v>
      </c>
      <c r="F3830" s="18" t="n">
        <v>1</v>
      </c>
      <c r="G3830" s="20" t="n">
        <f aca="false">($E$2-D3830)/$E$2</f>
        <v>0.33192</v>
      </c>
      <c r="H3830" s="19" t="n">
        <f aca="false">D3830-$E$3</f>
        <v>1702</v>
      </c>
      <c r="I3830" s="18" t="n">
        <f aca="false">F3830*C3830</f>
        <v>37</v>
      </c>
      <c r="J3830" s="19" t="n">
        <f aca="false">H3830*I3830</f>
        <v>62974</v>
      </c>
      <c r="K3830" s="29" t="n">
        <f aca="false">D3830/$E$2</f>
        <v>0.66808</v>
      </c>
      <c r="L3830" s="30" t="n">
        <f aca="false">1/(1+EXP($L$2+($L$3*K3830)+($L$4*C3830)))</f>
        <v>0.572155707628048</v>
      </c>
      <c r="M3830" s="31" t="n">
        <f aca="false">(F3830)*(L3830)+(1-F3830)*(1-L3830)</f>
        <v>0.572155707628048</v>
      </c>
      <c r="N3830" s="31" t="n">
        <f aca="false">IF(B3830=1,LN(M3830),0)</f>
        <v>0</v>
      </c>
      <c r="O3830" s="42" t="n">
        <f aca="false">K3830</f>
        <v>0.66808</v>
      </c>
      <c r="P3830" s="43" t="n">
        <f aca="false">1/(1+EXP($P$2+($P$3*O3830)+($P$4*C3830)))</f>
        <v>0.999727974174928</v>
      </c>
      <c r="Q3830" s="42" t="n">
        <f aca="false">(F3830)*(P3830)+(1-F3830)*(1-P3830)</f>
        <v>0.999727974174928</v>
      </c>
      <c r="R3830" s="42" t="n">
        <f aca="false">IF(B3830&lt;&gt;1,LN(Q3830),0)</f>
        <v>-0.000272062830807936</v>
      </c>
    </row>
    <row r="3831" customFormat="false" ht="13" hidden="false" customHeight="false" outlineLevel="0" collapsed="false">
      <c r="A3831" s="18" t="n">
        <v>3822</v>
      </c>
      <c r="B3831" s="41" t="n">
        <v>0</v>
      </c>
      <c r="C3831" s="18" t="n">
        <v>16</v>
      </c>
      <c r="D3831" s="19" t="n">
        <v>22450</v>
      </c>
      <c r="E3831" s="19" t="n">
        <v>359204</v>
      </c>
      <c r="F3831" s="18" t="n">
        <v>1</v>
      </c>
      <c r="G3831" s="20" t="n">
        <f aca="false">($E$2-D3831)/$E$2</f>
        <v>0.102</v>
      </c>
      <c r="H3831" s="19" t="n">
        <f aca="false">D3831-$E$3</f>
        <v>7450</v>
      </c>
      <c r="I3831" s="18" t="n">
        <f aca="false">F3831*C3831</f>
        <v>16</v>
      </c>
      <c r="J3831" s="19" t="n">
        <f aca="false">H3831*I3831</f>
        <v>119200</v>
      </c>
      <c r="K3831" s="29" t="n">
        <f aca="false">D3831/$E$2</f>
        <v>0.898</v>
      </c>
      <c r="L3831" s="30" t="n">
        <f aca="false">1/(1+EXP($L$2+($L$3*K3831)+($L$4*C3831)))</f>
        <v>0.0248222425330851</v>
      </c>
      <c r="M3831" s="31" t="n">
        <f aca="false">(F3831)*(L3831)+(1-F3831)*(1-L3831)</f>
        <v>0.0248222425330851</v>
      </c>
      <c r="N3831" s="31" t="n">
        <f aca="false">IF(B3831=1,LN(M3831),0)</f>
        <v>0</v>
      </c>
      <c r="O3831" s="42" t="n">
        <f aca="false">K3831</f>
        <v>0.898</v>
      </c>
      <c r="P3831" s="43" t="n">
        <f aca="false">1/(1+EXP($P$2+($P$3*O3831)+($P$4*C3831)))</f>
        <v>0.885177062915786</v>
      </c>
      <c r="Q3831" s="42" t="n">
        <f aca="false">(F3831)*(P3831)+(1-F3831)*(1-P3831)</f>
        <v>0.885177062915786</v>
      </c>
      <c r="R3831" s="42" t="n">
        <f aca="false">IF(B3831&lt;&gt;1,LN(Q3831),0)</f>
        <v>-0.121967582894476</v>
      </c>
    </row>
    <row r="3832" customFormat="false" ht="13" hidden="false" customHeight="false" outlineLevel="0" collapsed="false">
      <c r="A3832" s="18" t="n">
        <v>3823</v>
      </c>
      <c r="B3832" s="41" t="n">
        <v>0</v>
      </c>
      <c r="C3832" s="18" t="n">
        <v>13</v>
      </c>
      <c r="D3832" s="19" t="n">
        <v>18007</v>
      </c>
      <c r="E3832" s="19" t="n">
        <v>234090</v>
      </c>
      <c r="F3832" s="18" t="n">
        <v>1</v>
      </c>
      <c r="G3832" s="20" t="n">
        <f aca="false">($E$2-D3832)/$E$2</f>
        <v>0.27972</v>
      </c>
      <c r="H3832" s="19" t="n">
        <f aca="false">D3832-$E$3</f>
        <v>3007</v>
      </c>
      <c r="I3832" s="18" t="n">
        <f aca="false">F3832*C3832</f>
        <v>13</v>
      </c>
      <c r="J3832" s="19" t="n">
        <f aca="false">H3832*I3832</f>
        <v>39091</v>
      </c>
      <c r="K3832" s="29" t="n">
        <f aca="false">D3832/$E$2</f>
        <v>0.72028</v>
      </c>
      <c r="L3832" s="30" t="n">
        <f aca="false">1/(1+EXP($L$2+($L$3*K3832)+($L$4*C3832)))</f>
        <v>0.508250567083841</v>
      </c>
      <c r="M3832" s="31" t="n">
        <f aca="false">(F3832)*(L3832)+(1-F3832)*(1-L3832)</f>
        <v>0.508250567083841</v>
      </c>
      <c r="N3832" s="31" t="n">
        <f aca="false">IF(B3832=1,LN(M3832),0)</f>
        <v>0</v>
      </c>
      <c r="O3832" s="42" t="n">
        <f aca="false">K3832</f>
        <v>0.72028</v>
      </c>
      <c r="P3832" s="43" t="n">
        <f aca="false">1/(1+EXP($P$2+($P$3*O3832)+($P$4*C3832)))</f>
        <v>0.998848145047254</v>
      </c>
      <c r="Q3832" s="42" t="n">
        <f aca="false">(F3832)*(P3832)+(1-F3832)*(1-P3832)</f>
        <v>0.998848145047254</v>
      </c>
      <c r="R3832" s="42" t="n">
        <f aca="false">IF(B3832&lt;&gt;1,LN(Q3832),0)</f>
        <v>-0.0011525188475182</v>
      </c>
    </row>
    <row r="3833" customFormat="false" ht="13" hidden="false" customHeight="false" outlineLevel="0" collapsed="false">
      <c r="A3833" s="18" t="n">
        <v>3824</v>
      </c>
      <c r="B3833" s="41" t="n">
        <v>0</v>
      </c>
      <c r="C3833" s="18" t="n">
        <v>22</v>
      </c>
      <c r="D3833" s="19" t="n">
        <v>15166</v>
      </c>
      <c r="E3833" s="19" t="n">
        <v>333650</v>
      </c>
      <c r="F3833" s="18" t="n">
        <v>1</v>
      </c>
      <c r="G3833" s="20" t="n">
        <f aca="false">($E$2-D3833)/$E$2</f>
        <v>0.39336</v>
      </c>
      <c r="H3833" s="19" t="n">
        <f aca="false">D3833-$E$3</f>
        <v>166</v>
      </c>
      <c r="I3833" s="18" t="n">
        <f aca="false">F3833*C3833</f>
        <v>22</v>
      </c>
      <c r="J3833" s="19" t="n">
        <f aca="false">H3833*I3833</f>
        <v>3652</v>
      </c>
      <c r="K3833" s="29" t="n">
        <f aca="false">D3833/$E$2</f>
        <v>0.60664</v>
      </c>
      <c r="L3833" s="30" t="n">
        <f aca="false">1/(1+EXP($L$2+($L$3*K3833)+($L$4*C3833)))</f>
        <v>0.884633335036603</v>
      </c>
      <c r="M3833" s="31" t="n">
        <f aca="false">(F3833)*(L3833)+(1-F3833)*(1-L3833)</f>
        <v>0.884633335036603</v>
      </c>
      <c r="N3833" s="31" t="n">
        <f aca="false">IF(B3833=1,LN(M3833),0)</f>
        <v>0</v>
      </c>
      <c r="O3833" s="42" t="n">
        <f aca="false">K3833</f>
        <v>0.60664</v>
      </c>
      <c r="P3833" s="43" t="n">
        <f aca="false">1/(1+EXP($P$2+($P$3*O3833)+($P$4*C3833)))</f>
        <v>0.999945110892047</v>
      </c>
      <c r="Q3833" s="42" t="n">
        <f aca="false">(F3833)*(P3833)+(1-F3833)*(1-P3833)</f>
        <v>0.999945110892047</v>
      </c>
      <c r="R3833" s="42" t="n">
        <f aca="false">IF(B3833&lt;&gt;1,LN(Q3833),0)</f>
        <v>-5.48906144151385E-005</v>
      </c>
    </row>
    <row r="3834" customFormat="false" ht="13" hidden="false" customHeight="false" outlineLevel="0" collapsed="false">
      <c r="A3834" s="18" t="n">
        <v>3825</v>
      </c>
      <c r="B3834" s="41" t="n">
        <v>0</v>
      </c>
      <c r="C3834" s="18" t="n">
        <v>21</v>
      </c>
      <c r="D3834" s="19" t="n">
        <v>21230</v>
      </c>
      <c r="E3834" s="19" t="n">
        <v>445835</v>
      </c>
      <c r="F3834" s="18" t="n">
        <v>1</v>
      </c>
      <c r="G3834" s="20" t="n">
        <f aca="false">($E$2-D3834)/$E$2</f>
        <v>0.1508</v>
      </c>
      <c r="H3834" s="19" t="n">
        <f aca="false">D3834-$E$3</f>
        <v>6230</v>
      </c>
      <c r="I3834" s="18" t="n">
        <f aca="false">F3834*C3834</f>
        <v>21</v>
      </c>
      <c r="J3834" s="19" t="n">
        <f aca="false">H3834*I3834</f>
        <v>130830</v>
      </c>
      <c r="K3834" s="29" t="n">
        <f aca="false">D3834/$E$2</f>
        <v>0.8492</v>
      </c>
      <c r="L3834" s="30" t="n">
        <f aca="false">1/(1+EXP($L$2+($L$3*K3834)+($L$4*C3834)))</f>
        <v>0.0547761877078968</v>
      </c>
      <c r="M3834" s="31" t="n">
        <f aca="false">(F3834)*(L3834)+(1-F3834)*(1-L3834)</f>
        <v>0.0547761877078968</v>
      </c>
      <c r="N3834" s="31" t="n">
        <f aca="false">IF(B3834=1,LN(M3834),0)</f>
        <v>0</v>
      </c>
      <c r="O3834" s="42" t="n">
        <f aca="false">K3834</f>
        <v>0.8492</v>
      </c>
      <c r="P3834" s="43" t="n">
        <f aca="false">1/(1+EXP($P$2+($P$3*O3834)+($P$4*C3834)))</f>
        <v>0.966188511220778</v>
      </c>
      <c r="Q3834" s="42" t="n">
        <f aca="false">(F3834)*(P3834)+(1-F3834)*(1-P3834)</f>
        <v>0.966188511220778</v>
      </c>
      <c r="R3834" s="42" t="n">
        <f aca="false">IF(B3834&lt;&gt;1,LN(Q3834),0)</f>
        <v>-0.0343963176168781</v>
      </c>
    </row>
    <row r="3835" customFormat="false" ht="13" hidden="false" customHeight="false" outlineLevel="0" collapsed="false">
      <c r="A3835" s="18" t="n">
        <v>3826</v>
      </c>
      <c r="B3835" s="41" t="n">
        <v>0</v>
      </c>
      <c r="C3835" s="18" t="n">
        <v>22</v>
      </c>
      <c r="D3835" s="19" t="n">
        <v>19291</v>
      </c>
      <c r="E3835" s="19" t="n">
        <v>424401</v>
      </c>
      <c r="F3835" s="18" t="n">
        <v>1</v>
      </c>
      <c r="G3835" s="20" t="n">
        <f aca="false">($E$2-D3835)/$E$2</f>
        <v>0.22836</v>
      </c>
      <c r="H3835" s="19" t="n">
        <f aca="false">D3835-$E$3</f>
        <v>4291</v>
      </c>
      <c r="I3835" s="18" t="n">
        <f aca="false">F3835*C3835</f>
        <v>22</v>
      </c>
      <c r="J3835" s="19" t="n">
        <f aca="false">H3835*I3835</f>
        <v>94402</v>
      </c>
      <c r="K3835" s="29" t="n">
        <f aca="false">D3835/$E$2</f>
        <v>0.77164</v>
      </c>
      <c r="L3835" s="30" t="n">
        <f aca="false">1/(1+EXP($L$2+($L$3*K3835)+($L$4*C3835)))</f>
        <v>0.212690080155809</v>
      </c>
      <c r="M3835" s="31" t="n">
        <f aca="false">(F3835)*(L3835)+(1-F3835)*(1-L3835)</f>
        <v>0.212690080155809</v>
      </c>
      <c r="N3835" s="31" t="n">
        <f aca="false">IF(B3835=1,LN(M3835),0)</f>
        <v>0</v>
      </c>
      <c r="O3835" s="42" t="n">
        <f aca="false">K3835</f>
        <v>0.77164</v>
      </c>
      <c r="P3835" s="43" t="n">
        <f aca="false">1/(1+EXP($P$2+($P$3*O3835)+($P$4*C3835)))</f>
        <v>0.995587821589322</v>
      </c>
      <c r="Q3835" s="42" t="n">
        <f aca="false">(F3835)*(P3835)+(1-F3835)*(1-P3835)</f>
        <v>0.995587821589322</v>
      </c>
      <c r="R3835" s="42" t="n">
        <f aca="false">IF(B3835&lt;&gt;1,LN(Q3835),0)</f>
        <v>-0.00442194079601546</v>
      </c>
    </row>
    <row r="3836" customFormat="false" ht="13" hidden="false" customHeight="false" outlineLevel="0" collapsed="false">
      <c r="A3836" s="18" t="n">
        <v>3827</v>
      </c>
      <c r="B3836" s="41" t="n">
        <v>0</v>
      </c>
      <c r="C3836" s="18" t="n">
        <v>12</v>
      </c>
      <c r="D3836" s="19" t="n">
        <v>16481</v>
      </c>
      <c r="E3836" s="19" t="n">
        <v>197770</v>
      </c>
      <c r="F3836" s="18" t="n">
        <v>1</v>
      </c>
      <c r="G3836" s="20" t="n">
        <f aca="false">($E$2-D3836)/$E$2</f>
        <v>0.34076</v>
      </c>
      <c r="H3836" s="19" t="n">
        <f aca="false">D3836-$E$3</f>
        <v>1481</v>
      </c>
      <c r="I3836" s="18" t="n">
        <f aca="false">F3836*C3836</f>
        <v>12</v>
      </c>
      <c r="J3836" s="19" t="n">
        <f aca="false">H3836*I3836</f>
        <v>17772</v>
      </c>
      <c r="K3836" s="29" t="n">
        <f aca="false">D3836/$E$2</f>
        <v>0.65924</v>
      </c>
      <c r="L3836" s="30" t="n">
        <f aca="false">1/(1+EXP($L$2+($L$3*K3836)+($L$4*C3836)))</f>
        <v>0.786529852482831</v>
      </c>
      <c r="M3836" s="31" t="n">
        <f aca="false">(F3836)*(L3836)+(1-F3836)*(1-L3836)</f>
        <v>0.786529852482831</v>
      </c>
      <c r="N3836" s="31" t="n">
        <f aca="false">IF(B3836=1,LN(M3836),0)</f>
        <v>0</v>
      </c>
      <c r="O3836" s="42" t="n">
        <f aca="false">K3836</f>
        <v>0.65924</v>
      </c>
      <c r="P3836" s="43" t="n">
        <f aca="false">1/(1+EXP($P$2+($P$3*O3836)+($P$4*C3836)))</f>
        <v>0.999772335636535</v>
      </c>
      <c r="Q3836" s="42" t="n">
        <f aca="false">(F3836)*(P3836)+(1-F3836)*(1-P3836)</f>
        <v>0.999772335636535</v>
      </c>
      <c r="R3836" s="42" t="n">
        <f aca="false">IF(B3836&lt;&gt;1,LN(Q3836),0)</f>
        <v>-0.000227690282930559</v>
      </c>
    </row>
    <row r="3837" customFormat="false" ht="13" hidden="false" customHeight="false" outlineLevel="0" collapsed="false">
      <c r="A3837" s="18" t="n">
        <v>3828</v>
      </c>
      <c r="B3837" s="41" t="n">
        <v>0</v>
      </c>
      <c r="C3837" s="18" t="n">
        <v>18</v>
      </c>
      <c r="D3837" s="19" t="n">
        <v>16120</v>
      </c>
      <c r="E3837" s="19" t="n">
        <v>290155</v>
      </c>
      <c r="F3837" s="18" t="n">
        <v>1</v>
      </c>
      <c r="G3837" s="20" t="n">
        <f aca="false">($E$2-D3837)/$E$2</f>
        <v>0.3552</v>
      </c>
      <c r="H3837" s="19" t="n">
        <f aca="false">D3837-$E$3</f>
        <v>1120</v>
      </c>
      <c r="I3837" s="18" t="n">
        <f aca="false">F3837*C3837</f>
        <v>18</v>
      </c>
      <c r="J3837" s="19" t="n">
        <f aca="false">H3837*I3837</f>
        <v>20160</v>
      </c>
      <c r="K3837" s="29" t="n">
        <f aca="false">D3837/$E$2</f>
        <v>0.6448</v>
      </c>
      <c r="L3837" s="30" t="n">
        <f aca="false">1/(1+EXP($L$2+($L$3*K3837)+($L$4*C3837)))</f>
        <v>0.80166471823732</v>
      </c>
      <c r="M3837" s="31" t="n">
        <f aca="false">(F3837)*(L3837)+(1-F3837)*(1-L3837)</f>
        <v>0.80166471823732</v>
      </c>
      <c r="N3837" s="31" t="n">
        <f aca="false">IF(B3837=1,LN(M3837),0)</f>
        <v>0</v>
      </c>
      <c r="O3837" s="42" t="n">
        <f aca="false">K3837</f>
        <v>0.6448</v>
      </c>
      <c r="P3837" s="43" t="n">
        <f aca="false">1/(1+EXP($P$2+($P$3*O3837)+($P$4*C3837)))</f>
        <v>0.999847078183561</v>
      </c>
      <c r="Q3837" s="42" t="n">
        <f aca="false">(F3837)*(P3837)+(1-F3837)*(1-P3837)</f>
        <v>0.999847078183561</v>
      </c>
      <c r="R3837" s="42" t="n">
        <f aca="false">IF(B3837&lt;&gt;1,LN(Q3837),0)</f>
        <v>-0.000152933510171805</v>
      </c>
    </row>
    <row r="3838" customFormat="false" ht="13" hidden="false" customHeight="false" outlineLevel="0" collapsed="false">
      <c r="A3838" s="18" t="n">
        <v>3829</v>
      </c>
      <c r="B3838" s="41" t="n">
        <v>0</v>
      </c>
      <c r="C3838" s="18" t="n">
        <v>12</v>
      </c>
      <c r="D3838" s="19" t="n">
        <v>22019</v>
      </c>
      <c r="E3838" s="19" t="n">
        <v>264226</v>
      </c>
      <c r="F3838" s="18" t="n">
        <v>1</v>
      </c>
      <c r="G3838" s="20" t="n">
        <f aca="false">($E$2-D3838)/$E$2</f>
        <v>0.11924</v>
      </c>
      <c r="H3838" s="19" t="n">
        <f aca="false">D3838-$E$3</f>
        <v>7019</v>
      </c>
      <c r="I3838" s="18" t="n">
        <f aca="false">F3838*C3838</f>
        <v>12</v>
      </c>
      <c r="J3838" s="19" t="n">
        <f aca="false">H3838*I3838</f>
        <v>84228</v>
      </c>
      <c r="K3838" s="29" t="n">
        <f aca="false">D3838/$E$2</f>
        <v>0.88076</v>
      </c>
      <c r="L3838" s="30" t="n">
        <f aca="false">1/(1+EXP($L$2+($L$3*K3838)+($L$4*C3838)))</f>
        <v>0.0396269045217045</v>
      </c>
      <c r="M3838" s="31" t="n">
        <f aca="false">(F3838)*(L3838)+(1-F3838)*(1-L3838)</f>
        <v>0.0396269045217045</v>
      </c>
      <c r="N3838" s="31" t="n">
        <f aca="false">IF(B3838=1,LN(M3838),0)</f>
        <v>0</v>
      </c>
      <c r="O3838" s="42" t="n">
        <f aca="false">K3838</f>
        <v>0.88076</v>
      </c>
      <c r="P3838" s="43" t="n">
        <f aca="false">1/(1+EXP($P$2+($P$3*O3838)+($P$4*C3838)))</f>
        <v>0.923583115269297</v>
      </c>
      <c r="Q3838" s="42" t="n">
        <f aca="false">(F3838)*(P3838)+(1-F3838)*(1-P3838)</f>
        <v>0.923583115269297</v>
      </c>
      <c r="R3838" s="42" t="n">
        <f aca="false">IF(B3838&lt;&gt;1,LN(Q3838),0)</f>
        <v>-0.0794944831010213</v>
      </c>
    </row>
    <row r="3839" customFormat="false" ht="13" hidden="false" customHeight="false" outlineLevel="0" collapsed="false">
      <c r="A3839" s="18" t="n">
        <v>3830</v>
      </c>
      <c r="B3839" s="41" t="n">
        <v>0</v>
      </c>
      <c r="C3839" s="18" t="n">
        <v>10</v>
      </c>
      <c r="D3839" s="19" t="n">
        <v>17301</v>
      </c>
      <c r="E3839" s="19" t="n">
        <v>173008</v>
      </c>
      <c r="F3839" s="18" t="n">
        <v>1</v>
      </c>
      <c r="G3839" s="20" t="n">
        <f aca="false">($E$2-D3839)/$E$2</f>
        <v>0.30796</v>
      </c>
      <c r="H3839" s="19" t="n">
        <f aca="false">D3839-$E$3</f>
        <v>2301</v>
      </c>
      <c r="I3839" s="18" t="n">
        <f aca="false">F3839*C3839</f>
        <v>10</v>
      </c>
      <c r="J3839" s="19" t="n">
        <f aca="false">H3839*I3839</f>
        <v>23010</v>
      </c>
      <c r="K3839" s="29" t="n">
        <f aca="false">D3839/$E$2</f>
        <v>0.69204</v>
      </c>
      <c r="L3839" s="30" t="n">
        <f aca="false">1/(1+EXP($L$2+($L$3*K3839)+($L$4*C3839)))</f>
        <v>0.669463281903737</v>
      </c>
      <c r="M3839" s="31" t="n">
        <f aca="false">(F3839)*(L3839)+(1-F3839)*(1-L3839)</f>
        <v>0.669463281903737</v>
      </c>
      <c r="N3839" s="31" t="n">
        <f aca="false">IF(B3839=1,LN(M3839),0)</f>
        <v>0</v>
      </c>
      <c r="O3839" s="42" t="n">
        <f aca="false">K3839</f>
        <v>0.69204</v>
      </c>
      <c r="P3839" s="43" t="n">
        <f aca="false">1/(1+EXP($P$2+($P$3*O3839)+($P$4*C3839)))</f>
        <v>0.999452676216678</v>
      </c>
      <c r="Q3839" s="42" t="n">
        <f aca="false">(F3839)*(P3839)+(1-F3839)*(1-P3839)</f>
        <v>0.999452676216678</v>
      </c>
      <c r="R3839" s="42" t="n">
        <f aca="false">IF(B3839&lt;&gt;1,LN(Q3839),0)</f>
        <v>-0.000547473619658946</v>
      </c>
    </row>
    <row r="3840" customFormat="false" ht="13" hidden="false" customHeight="false" outlineLevel="0" collapsed="false">
      <c r="A3840" s="18" t="n">
        <v>3831</v>
      </c>
      <c r="B3840" s="41" t="n">
        <v>0</v>
      </c>
      <c r="C3840" s="18" t="n">
        <v>16</v>
      </c>
      <c r="D3840" s="19" t="n">
        <v>16958</v>
      </c>
      <c r="E3840" s="19" t="n">
        <v>271323</v>
      </c>
      <c r="F3840" s="18" t="n">
        <v>1</v>
      </c>
      <c r="G3840" s="20" t="n">
        <f aca="false">($E$2-D3840)/$E$2</f>
        <v>0.32168</v>
      </c>
      <c r="H3840" s="19" t="n">
        <f aca="false">D3840-$E$3</f>
        <v>1958</v>
      </c>
      <c r="I3840" s="18" t="n">
        <f aca="false">F3840*C3840</f>
        <v>16</v>
      </c>
      <c r="J3840" s="19" t="n">
        <f aca="false">H3840*I3840</f>
        <v>31328</v>
      </c>
      <c r="K3840" s="29" t="n">
        <f aca="false">D3840/$E$2</f>
        <v>0.67832</v>
      </c>
      <c r="L3840" s="30" t="n">
        <f aca="false">1/(1+EXP($L$2+($L$3*K3840)+($L$4*C3840)))</f>
        <v>0.686489131569718</v>
      </c>
      <c r="M3840" s="31" t="n">
        <f aca="false">(F3840)*(L3840)+(1-F3840)*(1-L3840)</f>
        <v>0.686489131569718</v>
      </c>
      <c r="N3840" s="31" t="n">
        <f aca="false">IF(B3840=1,LN(M3840),0)</f>
        <v>0</v>
      </c>
      <c r="O3840" s="42" t="n">
        <f aca="false">K3840</f>
        <v>0.67832</v>
      </c>
      <c r="P3840" s="43" t="n">
        <f aca="false">1/(1+EXP($P$2+($P$3*O3840)+($P$4*C3840)))</f>
        <v>0.999625214357811</v>
      </c>
      <c r="Q3840" s="42" t="n">
        <f aca="false">(F3840)*(P3840)+(1-F3840)*(1-P3840)</f>
        <v>0.999625214357811</v>
      </c>
      <c r="R3840" s="42" t="n">
        <f aca="false">IF(B3840&lt;&gt;1,LN(Q3840),0)</f>
        <v>-0.000374855891880574</v>
      </c>
    </row>
    <row r="3841" customFormat="false" ht="13" hidden="false" customHeight="false" outlineLevel="0" collapsed="false">
      <c r="A3841" s="18" t="n">
        <v>3832</v>
      </c>
      <c r="B3841" s="41" t="n">
        <v>0</v>
      </c>
      <c r="C3841" s="18" t="n">
        <v>35</v>
      </c>
      <c r="D3841" s="19" t="n">
        <v>18630</v>
      </c>
      <c r="E3841" s="19" t="n">
        <v>652056</v>
      </c>
      <c r="F3841" s="18" t="n">
        <v>1</v>
      </c>
      <c r="G3841" s="20" t="n">
        <f aca="false">($E$2-D3841)/$E$2</f>
        <v>0.2548</v>
      </c>
      <c r="H3841" s="19" t="n">
        <f aca="false">D3841-$E$3</f>
        <v>3630</v>
      </c>
      <c r="I3841" s="18" t="n">
        <f aca="false">F3841*C3841</f>
        <v>35</v>
      </c>
      <c r="J3841" s="19" t="n">
        <f aca="false">H3841*I3841</f>
        <v>127050</v>
      </c>
      <c r="K3841" s="29" t="n">
        <f aca="false">D3841/$E$2</f>
        <v>0.7452</v>
      </c>
      <c r="L3841" s="30" t="n">
        <f aca="false">1/(1+EXP($L$2+($L$3*K3841)+($L$4*C3841)))</f>
        <v>0.230332061476612</v>
      </c>
      <c r="M3841" s="31" t="n">
        <f aca="false">(F3841)*(L3841)+(1-F3841)*(1-L3841)</f>
        <v>0.230332061476612</v>
      </c>
      <c r="N3841" s="31" t="n">
        <f aca="false">IF(B3841=1,LN(M3841),0)</f>
        <v>0</v>
      </c>
      <c r="O3841" s="42" t="n">
        <f aca="false">K3841</f>
        <v>0.7452</v>
      </c>
      <c r="P3841" s="43" t="n">
        <f aca="false">1/(1+EXP($P$2+($P$3*O3841)+($P$4*C3841)))</f>
        <v>0.997876061930178</v>
      </c>
      <c r="Q3841" s="42" t="n">
        <f aca="false">(F3841)*(P3841)+(1-F3841)*(1-P3841)</f>
        <v>0.997876061930178</v>
      </c>
      <c r="R3841" s="42" t="n">
        <f aca="false">IF(B3841&lt;&gt;1,LN(Q3841),0)</f>
        <v>-0.00212619682515516</v>
      </c>
    </row>
    <row r="3842" customFormat="false" ht="13" hidden="false" customHeight="false" outlineLevel="0" collapsed="false">
      <c r="A3842" s="18" t="n">
        <v>3833</v>
      </c>
      <c r="B3842" s="41" t="n">
        <v>0</v>
      </c>
      <c r="C3842" s="18" t="n">
        <v>15</v>
      </c>
      <c r="D3842" s="19" t="n">
        <v>16797</v>
      </c>
      <c r="E3842" s="19" t="n">
        <v>251957</v>
      </c>
      <c r="F3842" s="18" t="n">
        <v>1</v>
      </c>
      <c r="G3842" s="20" t="n">
        <f aca="false">($E$2-D3842)/$E$2</f>
        <v>0.32812</v>
      </c>
      <c r="H3842" s="19" t="n">
        <f aca="false">D3842-$E$3</f>
        <v>1797</v>
      </c>
      <c r="I3842" s="18" t="n">
        <f aca="false">F3842*C3842</f>
        <v>15</v>
      </c>
      <c r="J3842" s="19" t="n">
        <f aca="false">H3842*I3842</f>
        <v>26955</v>
      </c>
      <c r="K3842" s="29" t="n">
        <f aca="false">D3842/$E$2</f>
        <v>0.67188</v>
      </c>
      <c r="L3842" s="30" t="n">
        <f aca="false">1/(1+EXP($L$2+($L$3*K3842)+($L$4*C3842)))</f>
        <v>0.72065535114955</v>
      </c>
      <c r="M3842" s="31" t="n">
        <f aca="false">(F3842)*(L3842)+(1-F3842)*(1-L3842)</f>
        <v>0.72065535114955</v>
      </c>
      <c r="N3842" s="31" t="n">
        <f aca="false">IF(B3842=1,LN(M3842),0)</f>
        <v>0</v>
      </c>
      <c r="O3842" s="42" t="n">
        <f aca="false">K3842</f>
        <v>0.67188</v>
      </c>
      <c r="P3842" s="43" t="n">
        <f aca="false">1/(1+EXP($P$2+($P$3*O3842)+($P$4*C3842)))</f>
        <v>0.999683503782681</v>
      </c>
      <c r="Q3842" s="42" t="n">
        <f aca="false">(F3842)*(P3842)+(1-F3842)*(1-P3842)</f>
        <v>0.999683503782681</v>
      </c>
      <c r="R3842" s="42" t="n">
        <f aca="false">IF(B3842&lt;&gt;1,LN(Q3842),0)</f>
        <v>-0.000316546312817309</v>
      </c>
    </row>
    <row r="3843" customFormat="false" ht="13" hidden="false" customHeight="false" outlineLevel="0" collapsed="false">
      <c r="A3843" s="18" t="n">
        <v>3834</v>
      </c>
      <c r="B3843" s="41" t="n">
        <v>0</v>
      </c>
      <c r="C3843" s="18" t="n">
        <v>10</v>
      </c>
      <c r="D3843" s="19" t="n">
        <v>21697</v>
      </c>
      <c r="E3843" s="19" t="n">
        <v>216968</v>
      </c>
      <c r="F3843" s="18" t="n">
        <v>1</v>
      </c>
      <c r="G3843" s="20" t="n">
        <f aca="false">($E$2-D3843)/$E$2</f>
        <v>0.13212</v>
      </c>
      <c r="H3843" s="19" t="n">
        <f aca="false">D3843-$E$3</f>
        <v>6697</v>
      </c>
      <c r="I3843" s="18" t="n">
        <f aca="false">F3843*C3843</f>
        <v>10</v>
      </c>
      <c r="J3843" s="19" t="n">
        <f aca="false">H3843*I3843</f>
        <v>66970</v>
      </c>
      <c r="K3843" s="29" t="n">
        <f aca="false">D3843/$E$2</f>
        <v>0.86788</v>
      </c>
      <c r="L3843" s="30" t="n">
        <f aca="false">1/(1+EXP($L$2+($L$3*K3843)+($L$4*C3843)))</f>
        <v>0.0541719822308466</v>
      </c>
      <c r="M3843" s="31" t="n">
        <f aca="false">(F3843)*(L3843)+(1-F3843)*(1-L3843)</f>
        <v>0.0541719822308466</v>
      </c>
      <c r="N3843" s="31" t="n">
        <f aca="false">IF(B3843=1,LN(M3843),0)</f>
        <v>0</v>
      </c>
      <c r="O3843" s="42" t="n">
        <f aca="false">K3843</f>
        <v>0.86788</v>
      </c>
      <c r="P3843" s="43" t="n">
        <f aca="false">1/(1+EXP($P$2+($P$3*O3843)+($P$4*C3843)))</f>
        <v>0.944289262675057</v>
      </c>
      <c r="Q3843" s="42" t="n">
        <f aca="false">(F3843)*(P3843)+(1-F3843)*(1-P3843)</f>
        <v>0.944289262675057</v>
      </c>
      <c r="R3843" s="42" t="n">
        <f aca="false">IF(B3843&lt;&gt;1,LN(Q3843),0)</f>
        <v>-0.0573227374490965</v>
      </c>
    </row>
    <row r="3844" customFormat="false" ht="13" hidden="false" customHeight="false" outlineLevel="0" collapsed="false">
      <c r="A3844" s="18" t="n">
        <v>3835</v>
      </c>
      <c r="B3844" s="41" t="n">
        <v>0</v>
      </c>
      <c r="C3844" s="18" t="n">
        <v>37</v>
      </c>
      <c r="D3844" s="19" t="n">
        <v>19992</v>
      </c>
      <c r="E3844" s="19" t="n">
        <v>739707</v>
      </c>
      <c r="F3844" s="18" t="n">
        <v>1</v>
      </c>
      <c r="G3844" s="20" t="n">
        <f aca="false">($E$2-D3844)/$E$2</f>
        <v>0.20032</v>
      </c>
      <c r="H3844" s="19" t="n">
        <f aca="false">D3844-$E$3</f>
        <v>4992</v>
      </c>
      <c r="I3844" s="18" t="n">
        <f aca="false">F3844*C3844</f>
        <v>37</v>
      </c>
      <c r="J3844" s="19" t="n">
        <f aca="false">H3844*I3844</f>
        <v>184704</v>
      </c>
      <c r="K3844" s="29" t="n">
        <f aca="false">D3844/$E$2</f>
        <v>0.79968</v>
      </c>
      <c r="L3844" s="30" t="n">
        <f aca="false">1/(1+EXP($L$2+($L$3*K3844)+($L$4*C3844)))</f>
        <v>0.0848726009223597</v>
      </c>
      <c r="M3844" s="31" t="n">
        <f aca="false">(F3844)*(L3844)+(1-F3844)*(1-L3844)</f>
        <v>0.0848726009223597</v>
      </c>
      <c r="N3844" s="31" t="n">
        <f aca="false">IF(B3844=1,LN(M3844),0)</f>
        <v>0</v>
      </c>
      <c r="O3844" s="42" t="n">
        <f aca="false">K3844</f>
        <v>0.79968</v>
      </c>
      <c r="P3844" s="43" t="n">
        <f aca="false">1/(1+EXP($P$2+($P$3*O3844)+($P$4*C3844)))</f>
        <v>0.991049419528257</v>
      </c>
      <c r="Q3844" s="42" t="n">
        <f aca="false">(F3844)*(P3844)+(1-F3844)*(1-P3844)</f>
        <v>0.991049419528257</v>
      </c>
      <c r="R3844" s="42" t="n">
        <f aca="false">IF(B3844&lt;&gt;1,LN(Q3844),0)</f>
        <v>-0.00899087755218623</v>
      </c>
    </row>
    <row r="3845" customFormat="false" ht="13" hidden="false" customHeight="false" outlineLevel="0" collapsed="false">
      <c r="A3845" s="18" t="n">
        <v>3836</v>
      </c>
      <c r="B3845" s="41" t="n">
        <v>0</v>
      </c>
      <c r="C3845" s="18" t="n">
        <v>24</v>
      </c>
      <c r="D3845" s="19" t="n">
        <v>20313</v>
      </c>
      <c r="E3845" s="19" t="n">
        <v>487506</v>
      </c>
      <c r="F3845" s="18" t="n">
        <v>1</v>
      </c>
      <c r="G3845" s="20" t="n">
        <f aca="false">($E$2-D3845)/$E$2</f>
        <v>0.18748</v>
      </c>
      <c r="H3845" s="19" t="n">
        <f aca="false">D3845-$E$3</f>
        <v>5313</v>
      </c>
      <c r="I3845" s="18" t="n">
        <f aca="false">F3845*C3845</f>
        <v>24</v>
      </c>
      <c r="J3845" s="19" t="n">
        <f aca="false">H3845*I3845</f>
        <v>127512</v>
      </c>
      <c r="K3845" s="29" t="n">
        <f aca="false">D3845/$E$2</f>
        <v>0.81252</v>
      </c>
      <c r="L3845" s="30" t="n">
        <f aca="false">1/(1+EXP($L$2+($L$3*K3845)+($L$4*C3845)))</f>
        <v>0.0993487195878225</v>
      </c>
      <c r="M3845" s="31" t="n">
        <f aca="false">(F3845)*(L3845)+(1-F3845)*(1-L3845)</f>
        <v>0.0993487195878225</v>
      </c>
      <c r="N3845" s="31" t="n">
        <f aca="false">IF(B3845=1,LN(M3845),0)</f>
        <v>0</v>
      </c>
      <c r="O3845" s="42" t="n">
        <f aca="false">K3845</f>
        <v>0.81252</v>
      </c>
      <c r="P3845" s="43" t="n">
        <f aca="false">1/(1+EXP($P$2+($P$3*O3845)+($P$4*C3845)))</f>
        <v>0.987075132981326</v>
      </c>
      <c r="Q3845" s="42" t="n">
        <f aca="false">(F3845)*(P3845)+(1-F3845)*(1-P3845)</f>
        <v>0.987075132981326</v>
      </c>
      <c r="R3845" s="42" t="n">
        <f aca="false">IF(B3845&lt;&gt;1,LN(Q3845),0)</f>
        <v>-0.0130091198710334</v>
      </c>
    </row>
    <row r="3846" customFormat="false" ht="13" hidden="false" customHeight="false" outlineLevel="0" collapsed="false">
      <c r="A3846" s="18" t="n">
        <v>3837</v>
      </c>
      <c r="B3846" s="41" t="n">
        <v>0</v>
      </c>
      <c r="C3846" s="18" t="n">
        <v>14</v>
      </c>
      <c r="D3846" s="19" t="n">
        <v>15382</v>
      </c>
      <c r="E3846" s="19" t="n">
        <v>215354</v>
      </c>
      <c r="F3846" s="18" t="n">
        <v>1</v>
      </c>
      <c r="G3846" s="20" t="n">
        <f aca="false">($E$2-D3846)/$E$2</f>
        <v>0.38472</v>
      </c>
      <c r="H3846" s="19" t="n">
        <f aca="false">D3846-$E$3</f>
        <v>382</v>
      </c>
      <c r="I3846" s="18" t="n">
        <f aca="false">F3846*C3846</f>
        <v>14</v>
      </c>
      <c r="J3846" s="19" t="n">
        <f aca="false">H3846*I3846</f>
        <v>5348</v>
      </c>
      <c r="K3846" s="29" t="n">
        <f aca="false">D3846/$E$2</f>
        <v>0.61528</v>
      </c>
      <c r="L3846" s="30" t="n">
        <f aca="false">1/(1+EXP($L$2+($L$3*K3846)+($L$4*C3846)))</f>
        <v>0.893671936307561</v>
      </c>
      <c r="M3846" s="31" t="n">
        <f aca="false">(F3846)*(L3846)+(1-F3846)*(1-L3846)</f>
        <v>0.893671936307561</v>
      </c>
      <c r="N3846" s="31" t="n">
        <f aca="false">IF(B3846=1,LN(M3846),0)</f>
        <v>0</v>
      </c>
      <c r="O3846" s="42" t="n">
        <f aca="false">K3846</f>
        <v>0.61528</v>
      </c>
      <c r="P3846" s="43" t="n">
        <f aca="false">1/(1+EXP($P$2+($P$3*O3846)+($P$4*C3846)))</f>
        <v>0.999929646063793</v>
      </c>
      <c r="Q3846" s="42" t="n">
        <f aca="false">(F3846)*(P3846)+(1-F3846)*(1-P3846)</f>
        <v>0.999929646063793</v>
      </c>
      <c r="R3846" s="42" t="n">
        <f aca="false">IF(B3846&lt;&gt;1,LN(Q3846),0)</f>
        <v>-7.03564111617204E-005</v>
      </c>
    </row>
    <row r="3847" customFormat="false" ht="13" hidden="false" customHeight="false" outlineLevel="0" collapsed="false">
      <c r="A3847" s="18" t="n">
        <v>3838</v>
      </c>
      <c r="B3847" s="41" t="n">
        <v>0</v>
      </c>
      <c r="C3847" s="18" t="n">
        <v>10</v>
      </c>
      <c r="D3847" s="19" t="n">
        <v>20175</v>
      </c>
      <c r="E3847" s="19" t="n">
        <v>201745</v>
      </c>
      <c r="F3847" s="18" t="n">
        <v>1</v>
      </c>
      <c r="G3847" s="20" t="n">
        <f aca="false">($E$2-D3847)/$E$2</f>
        <v>0.193</v>
      </c>
      <c r="H3847" s="19" t="n">
        <f aca="false">D3847-$E$3</f>
        <v>5175</v>
      </c>
      <c r="I3847" s="18" t="n">
        <f aca="false">F3847*C3847</f>
        <v>10</v>
      </c>
      <c r="J3847" s="19" t="n">
        <f aca="false">H3847*I3847</f>
        <v>51750</v>
      </c>
      <c r="K3847" s="29" t="n">
        <f aca="false">D3847/$E$2</f>
        <v>0.807</v>
      </c>
      <c r="L3847" s="30" t="n">
        <f aca="false">1/(1+EXP($L$2+($L$3*K3847)+($L$4*C3847)))</f>
        <v>0.164463966203611</v>
      </c>
      <c r="M3847" s="31" t="n">
        <f aca="false">(F3847)*(L3847)+(1-F3847)*(1-L3847)</f>
        <v>0.164463966203611</v>
      </c>
      <c r="N3847" s="31" t="n">
        <f aca="false">IF(B3847=1,LN(M3847),0)</f>
        <v>0</v>
      </c>
      <c r="O3847" s="42" t="n">
        <f aca="false">K3847</f>
        <v>0.807</v>
      </c>
      <c r="P3847" s="43" t="n">
        <f aca="false">1/(1+EXP($P$2+($P$3*O3847)+($P$4*C3847)))</f>
        <v>0.988461614887413</v>
      </c>
      <c r="Q3847" s="42" t="n">
        <f aca="false">(F3847)*(P3847)+(1-F3847)*(1-P3847)</f>
        <v>0.988461614887413</v>
      </c>
      <c r="R3847" s="42" t="n">
        <f aca="false">IF(B3847&lt;&gt;1,LN(Q3847),0)</f>
        <v>-0.0116054688023052</v>
      </c>
    </row>
    <row r="3848" customFormat="false" ht="13" hidden="false" customHeight="false" outlineLevel="0" collapsed="false">
      <c r="A3848" s="18" t="n">
        <v>3839</v>
      </c>
      <c r="B3848" s="41" t="n">
        <v>0</v>
      </c>
      <c r="C3848" s="18" t="n">
        <v>20</v>
      </c>
      <c r="D3848" s="19" t="n">
        <v>19891</v>
      </c>
      <c r="E3848" s="19" t="n">
        <v>397826</v>
      </c>
      <c r="F3848" s="18" t="n">
        <v>1</v>
      </c>
      <c r="G3848" s="20" t="n">
        <f aca="false">($E$2-D3848)/$E$2</f>
        <v>0.20436</v>
      </c>
      <c r="H3848" s="19" t="n">
        <f aca="false">D3848-$E$3</f>
        <v>4891</v>
      </c>
      <c r="I3848" s="18" t="n">
        <f aca="false">F3848*C3848</f>
        <v>20</v>
      </c>
      <c r="J3848" s="19" t="n">
        <f aca="false">H3848*I3848</f>
        <v>97820</v>
      </c>
      <c r="K3848" s="29" t="n">
        <f aca="false">D3848/$E$2</f>
        <v>0.79564</v>
      </c>
      <c r="L3848" s="30" t="n">
        <f aca="false">1/(1+EXP($L$2+($L$3*K3848)+($L$4*C3848)))</f>
        <v>0.150751890945909</v>
      </c>
      <c r="M3848" s="31" t="n">
        <f aca="false">(F3848)*(L3848)+(1-F3848)*(1-L3848)</f>
        <v>0.150751890945909</v>
      </c>
      <c r="N3848" s="31" t="n">
        <f aca="false">IF(B3848=1,LN(M3848),0)</f>
        <v>0</v>
      </c>
      <c r="O3848" s="42" t="n">
        <f aca="false">K3848</f>
        <v>0.79564</v>
      </c>
      <c r="P3848" s="43" t="n">
        <f aca="false">1/(1+EXP($P$2+($P$3*O3848)+($P$4*C3848)))</f>
        <v>0.991638103481081</v>
      </c>
      <c r="Q3848" s="42" t="n">
        <f aca="false">(F3848)*(P3848)+(1-F3848)*(1-P3848)</f>
        <v>0.991638103481081</v>
      </c>
      <c r="R3848" s="42" t="n">
        <f aca="false">IF(B3848&lt;&gt;1,LN(Q3848),0)</f>
        <v>-0.008397053297692</v>
      </c>
    </row>
    <row r="3849" customFormat="false" ht="13" hidden="false" customHeight="false" outlineLevel="0" collapsed="false">
      <c r="A3849" s="18" t="n">
        <v>3840</v>
      </c>
      <c r="B3849" s="41" t="n">
        <v>0</v>
      </c>
      <c r="C3849" s="18" t="n">
        <v>33</v>
      </c>
      <c r="D3849" s="19" t="n">
        <v>15549</v>
      </c>
      <c r="E3849" s="19" t="n">
        <v>513127</v>
      </c>
      <c r="F3849" s="18" t="n">
        <v>1</v>
      </c>
      <c r="G3849" s="20" t="n">
        <f aca="false">($E$2-D3849)/$E$2</f>
        <v>0.37804</v>
      </c>
      <c r="H3849" s="19" t="n">
        <f aca="false">D3849-$E$3</f>
        <v>549</v>
      </c>
      <c r="I3849" s="18" t="n">
        <f aca="false">F3849*C3849</f>
        <v>33</v>
      </c>
      <c r="J3849" s="19" t="n">
        <f aca="false">H3849*I3849</f>
        <v>18117</v>
      </c>
      <c r="K3849" s="29" t="n">
        <f aca="false">D3849/$E$2</f>
        <v>0.62196</v>
      </c>
      <c r="L3849" s="30" t="n">
        <f aca="false">1/(1+EXP($L$2+($L$3*K3849)+($L$4*C3849)))</f>
        <v>0.795652729020397</v>
      </c>
      <c r="M3849" s="31" t="n">
        <f aca="false">(F3849)*(L3849)+(1-F3849)*(1-L3849)</f>
        <v>0.795652729020397</v>
      </c>
      <c r="N3849" s="31" t="n">
        <f aca="false">IF(B3849=1,LN(M3849),0)</f>
        <v>0</v>
      </c>
      <c r="O3849" s="42" t="n">
        <f aca="false">K3849</f>
        <v>0.62196</v>
      </c>
      <c r="P3849" s="43" t="n">
        <f aca="false">1/(1+EXP($P$2+($P$3*O3849)+($P$4*C3849)))</f>
        <v>0.999919533652196</v>
      </c>
      <c r="Q3849" s="42" t="n">
        <f aca="false">(F3849)*(P3849)+(1-F3849)*(1-P3849)</f>
        <v>0.999919533652196</v>
      </c>
      <c r="R3849" s="42" t="n">
        <f aca="false">IF(B3849&lt;&gt;1,LN(Q3849),0)</f>
        <v>-8.04695853936976E-005</v>
      </c>
    </row>
    <row r="3850" customFormat="false" ht="13" hidden="false" customHeight="false" outlineLevel="0" collapsed="false">
      <c r="A3850" s="18" t="n">
        <v>3841</v>
      </c>
      <c r="B3850" s="41" t="n">
        <v>0</v>
      </c>
      <c r="C3850" s="18" t="n">
        <v>20</v>
      </c>
      <c r="D3850" s="19" t="n">
        <v>20927</v>
      </c>
      <c r="E3850" s="19" t="n">
        <v>418540</v>
      </c>
      <c r="F3850" s="18" t="n">
        <v>1</v>
      </c>
      <c r="G3850" s="20" t="n">
        <f aca="false">($E$2-D3850)/$E$2</f>
        <v>0.16292</v>
      </c>
      <c r="H3850" s="19" t="n">
        <f aca="false">D3850-$E$3</f>
        <v>5927</v>
      </c>
      <c r="I3850" s="18" t="n">
        <f aca="false">F3850*C3850</f>
        <v>20</v>
      </c>
      <c r="J3850" s="19" t="n">
        <f aca="false">H3850*I3850</f>
        <v>118540</v>
      </c>
      <c r="K3850" s="29" t="n">
        <f aca="false">D3850/$E$2</f>
        <v>0.83708</v>
      </c>
      <c r="L3850" s="30" t="n">
        <f aca="false">1/(1+EXP($L$2+($L$3*K3850)+($L$4*C3850)))</f>
        <v>0.071158408419624</v>
      </c>
      <c r="M3850" s="31" t="n">
        <f aca="false">(F3850)*(L3850)+(1-F3850)*(1-L3850)</f>
        <v>0.071158408419624</v>
      </c>
      <c r="N3850" s="31" t="n">
        <f aca="false">IF(B3850=1,LN(M3850),0)</f>
        <v>0</v>
      </c>
      <c r="O3850" s="42" t="n">
        <f aca="false">K3850</f>
        <v>0.83708</v>
      </c>
      <c r="P3850" s="43" t="n">
        <f aca="false">1/(1+EXP($P$2+($P$3*O3850)+($P$4*C3850)))</f>
        <v>0.975224742557772</v>
      </c>
      <c r="Q3850" s="42" t="n">
        <f aca="false">(F3850)*(P3850)+(1-F3850)*(1-P3850)</f>
        <v>0.975224742557772</v>
      </c>
      <c r="R3850" s="42" t="n">
        <f aca="false">IF(B3850&lt;&gt;1,LN(Q3850),0)</f>
        <v>-0.0250873293590704</v>
      </c>
    </row>
    <row r="3851" customFormat="false" ht="13" hidden="false" customHeight="false" outlineLevel="0" collapsed="false">
      <c r="A3851" s="18" t="n">
        <v>3842</v>
      </c>
      <c r="B3851" s="41" t="n">
        <v>0</v>
      </c>
      <c r="C3851" s="18" t="n">
        <v>15</v>
      </c>
      <c r="D3851" s="19" t="n">
        <v>20468</v>
      </c>
      <c r="E3851" s="19" t="n">
        <v>307024</v>
      </c>
      <c r="F3851" s="18" t="n">
        <v>1</v>
      </c>
      <c r="G3851" s="20" t="n">
        <f aca="false">($E$2-D3851)/$E$2</f>
        <v>0.18128</v>
      </c>
      <c r="H3851" s="19" t="n">
        <f aca="false">D3851-$E$3</f>
        <v>5468</v>
      </c>
      <c r="I3851" s="18" t="n">
        <f aca="false">F3851*C3851</f>
        <v>15</v>
      </c>
      <c r="J3851" s="19" t="n">
        <f aca="false">H3851*I3851</f>
        <v>82020</v>
      </c>
      <c r="K3851" s="29" t="n">
        <f aca="false">D3851/$E$2</f>
        <v>0.81872</v>
      </c>
      <c r="L3851" s="30" t="n">
        <f aca="false">1/(1+EXP($L$2+($L$3*K3851)+($L$4*C3851)))</f>
        <v>0.116100885576368</v>
      </c>
      <c r="M3851" s="31" t="n">
        <f aca="false">(F3851)*(L3851)+(1-F3851)*(1-L3851)</f>
        <v>0.116100885576368</v>
      </c>
      <c r="N3851" s="31" t="n">
        <f aca="false">IF(B3851=1,LN(M3851),0)</f>
        <v>0</v>
      </c>
      <c r="O3851" s="42" t="n">
        <f aca="false">K3851</f>
        <v>0.81872</v>
      </c>
      <c r="P3851" s="43" t="n">
        <f aca="false">1/(1+EXP($P$2+($P$3*O3851)+($P$4*C3851)))</f>
        <v>0.984480278107326</v>
      </c>
      <c r="Q3851" s="42" t="n">
        <f aca="false">(F3851)*(P3851)+(1-F3851)*(1-P3851)</f>
        <v>0.984480278107326</v>
      </c>
      <c r="R3851" s="42" t="n">
        <f aca="false">IF(B3851&lt;&gt;1,LN(Q3851),0)</f>
        <v>-0.0156414134984013</v>
      </c>
    </row>
    <row r="3852" customFormat="false" ht="13" hidden="false" customHeight="false" outlineLevel="0" collapsed="false">
      <c r="A3852" s="18" t="n">
        <v>3843</v>
      </c>
      <c r="B3852" s="41" t="n">
        <v>0</v>
      </c>
      <c r="C3852" s="18" t="n">
        <v>10</v>
      </c>
      <c r="D3852" s="19" t="n">
        <v>22301</v>
      </c>
      <c r="E3852" s="19" t="n">
        <v>223012</v>
      </c>
      <c r="F3852" s="18" t="n">
        <v>1</v>
      </c>
      <c r="G3852" s="20" t="n">
        <f aca="false">($E$2-D3852)/$E$2</f>
        <v>0.10796</v>
      </c>
      <c r="H3852" s="19" t="n">
        <f aca="false">D3852-$E$3</f>
        <v>7301</v>
      </c>
      <c r="I3852" s="18" t="n">
        <f aca="false">F3852*C3852</f>
        <v>10</v>
      </c>
      <c r="J3852" s="19" t="n">
        <f aca="false">H3852*I3852</f>
        <v>73010</v>
      </c>
      <c r="K3852" s="29" t="n">
        <f aca="false">D3852/$E$2</f>
        <v>0.89204</v>
      </c>
      <c r="L3852" s="30" t="n">
        <f aca="false">1/(1+EXP($L$2+($L$3*K3852)+($L$4*C3852)))</f>
        <v>0.0339014016155173</v>
      </c>
      <c r="M3852" s="31" t="n">
        <f aca="false">(F3852)*(L3852)+(1-F3852)*(1-L3852)</f>
        <v>0.0339014016155173</v>
      </c>
      <c r="N3852" s="31" t="n">
        <f aca="false">IF(B3852=1,LN(M3852),0)</f>
        <v>0</v>
      </c>
      <c r="O3852" s="42" t="n">
        <f aca="false">K3852</f>
        <v>0.89204</v>
      </c>
      <c r="P3852" s="43" t="n">
        <f aca="false">1/(1+EXP($P$2+($P$3*O3852)+($P$4*C3852)))</f>
        <v>0.899101877604627</v>
      </c>
      <c r="Q3852" s="42" t="n">
        <f aca="false">(F3852)*(P3852)+(1-F3852)*(1-P3852)</f>
        <v>0.899101877604627</v>
      </c>
      <c r="R3852" s="42" t="n">
        <f aca="false">IF(B3852&lt;&gt;1,LN(Q3852),0)</f>
        <v>-0.106358927677911</v>
      </c>
    </row>
    <row r="3853" customFormat="false" ht="13" hidden="false" customHeight="false" outlineLevel="0" collapsed="false">
      <c r="A3853" s="18" t="n">
        <v>3844</v>
      </c>
      <c r="B3853" s="41" t="n">
        <v>0</v>
      </c>
      <c r="C3853" s="18" t="n">
        <v>12</v>
      </c>
      <c r="D3853" s="19" t="n">
        <v>15043</v>
      </c>
      <c r="E3853" s="19" t="n">
        <v>180522</v>
      </c>
      <c r="F3853" s="18" t="n">
        <v>1</v>
      </c>
      <c r="G3853" s="20" t="n">
        <f aca="false">($E$2-D3853)/$E$2</f>
        <v>0.39828</v>
      </c>
      <c r="H3853" s="19" t="n">
        <f aca="false">D3853-$E$3</f>
        <v>43</v>
      </c>
      <c r="I3853" s="18" t="n">
        <f aca="false">F3853*C3853</f>
        <v>12</v>
      </c>
      <c r="J3853" s="19" t="n">
        <f aca="false">H3853*I3853</f>
        <v>516</v>
      </c>
      <c r="K3853" s="29" t="n">
        <f aca="false">D3853/$E$2</f>
        <v>0.60172</v>
      </c>
      <c r="L3853" s="30" t="n">
        <f aca="false">1/(1+EXP($L$2+($L$3*K3853)+($L$4*C3853)))</f>
        <v>0.922048793242221</v>
      </c>
      <c r="M3853" s="31" t="n">
        <f aca="false">(F3853)*(L3853)+(1-F3853)*(1-L3853)</f>
        <v>0.922048793242221</v>
      </c>
      <c r="N3853" s="31" t="n">
        <f aca="false">IF(B3853=1,LN(M3853),0)</f>
        <v>0</v>
      </c>
      <c r="O3853" s="42" t="n">
        <f aca="false">K3853</f>
        <v>0.60172</v>
      </c>
      <c r="P3853" s="43" t="n">
        <f aca="false">1/(1+EXP($P$2+($P$3*O3853)+($P$4*C3853)))</f>
        <v>0.999950732711998</v>
      </c>
      <c r="Q3853" s="42" t="n">
        <f aca="false">(F3853)*(P3853)+(1-F3853)*(1-P3853)</f>
        <v>0.999950732711998</v>
      </c>
      <c r="R3853" s="42" t="n">
        <f aca="false">IF(B3853&lt;&gt;1,LN(Q3853),0)</f>
        <v>-4.92685016749493E-005</v>
      </c>
    </row>
    <row r="3854" customFormat="false" ht="13" hidden="false" customHeight="false" outlineLevel="0" collapsed="false">
      <c r="A3854" s="18" t="n">
        <v>3845</v>
      </c>
      <c r="B3854" s="41" t="n">
        <v>0</v>
      </c>
      <c r="C3854" s="18" t="n">
        <v>14</v>
      </c>
      <c r="D3854" s="19" t="n">
        <v>18843</v>
      </c>
      <c r="E3854" s="19" t="n">
        <v>263807</v>
      </c>
      <c r="F3854" s="18" t="n">
        <v>1</v>
      </c>
      <c r="G3854" s="20" t="n">
        <f aca="false">($E$2-D3854)/$E$2</f>
        <v>0.24628</v>
      </c>
      <c r="H3854" s="19" t="n">
        <f aca="false">D3854-$E$3</f>
        <v>3843</v>
      </c>
      <c r="I3854" s="18" t="n">
        <f aca="false">F3854*C3854</f>
        <v>14</v>
      </c>
      <c r="J3854" s="19" t="n">
        <f aca="false">H3854*I3854</f>
        <v>53802</v>
      </c>
      <c r="K3854" s="29" t="n">
        <f aca="false">D3854/$E$2</f>
        <v>0.75372</v>
      </c>
      <c r="L3854" s="30" t="n">
        <f aca="false">1/(1+EXP($L$2+($L$3*K3854)+($L$4*C3854)))</f>
        <v>0.336606273108364</v>
      </c>
      <c r="M3854" s="31" t="n">
        <f aca="false">(F3854)*(L3854)+(1-F3854)*(1-L3854)</f>
        <v>0.336606273108364</v>
      </c>
      <c r="N3854" s="31" t="n">
        <f aca="false">IF(B3854=1,LN(M3854),0)</f>
        <v>0</v>
      </c>
      <c r="O3854" s="42" t="n">
        <f aca="false">K3854</f>
        <v>0.75372</v>
      </c>
      <c r="P3854" s="43" t="n">
        <f aca="false">1/(1+EXP($P$2+($P$3*O3854)+($P$4*C3854)))</f>
        <v>0.99720624707857</v>
      </c>
      <c r="Q3854" s="42" t="n">
        <f aca="false">(F3854)*(P3854)+(1-F3854)*(1-P3854)</f>
        <v>0.99720624707857</v>
      </c>
      <c r="R3854" s="42" t="n">
        <f aca="false">IF(B3854&lt;&gt;1,LN(Q3854),0)</f>
        <v>-0.00279766273285185</v>
      </c>
    </row>
    <row r="3855" customFormat="false" ht="13" hidden="false" customHeight="false" outlineLevel="0" collapsed="false">
      <c r="A3855" s="18" t="n">
        <v>3846</v>
      </c>
      <c r="B3855" s="41" t="n">
        <v>0</v>
      </c>
      <c r="C3855" s="18" t="n">
        <v>21</v>
      </c>
      <c r="D3855" s="19" t="n">
        <v>21323</v>
      </c>
      <c r="E3855" s="19" t="n">
        <v>447781</v>
      </c>
      <c r="F3855" s="18" t="n">
        <v>1</v>
      </c>
      <c r="G3855" s="20" t="n">
        <f aca="false">($E$2-D3855)/$E$2</f>
        <v>0.14708</v>
      </c>
      <c r="H3855" s="19" t="n">
        <f aca="false">D3855-$E$3</f>
        <v>6323</v>
      </c>
      <c r="I3855" s="18" t="n">
        <f aca="false">F3855*C3855</f>
        <v>21</v>
      </c>
      <c r="J3855" s="19" t="n">
        <f aca="false">H3855*I3855</f>
        <v>132783</v>
      </c>
      <c r="K3855" s="29" t="n">
        <f aca="false">D3855/$E$2</f>
        <v>0.85292</v>
      </c>
      <c r="L3855" s="30" t="n">
        <f aca="false">1/(1+EXP($L$2+($L$3*K3855)+($L$4*C3855)))</f>
        <v>0.0509991980292163</v>
      </c>
      <c r="M3855" s="31" t="n">
        <f aca="false">(F3855)*(L3855)+(1-F3855)*(1-L3855)</f>
        <v>0.0509991980292163</v>
      </c>
      <c r="N3855" s="31" t="n">
        <f aca="false">IF(B3855=1,LN(M3855),0)</f>
        <v>0</v>
      </c>
      <c r="O3855" s="42" t="n">
        <f aca="false">K3855</f>
        <v>0.85292</v>
      </c>
      <c r="P3855" s="43" t="n">
        <f aca="false">1/(1+EXP($P$2+($P$3*O3855)+($P$4*C3855)))</f>
        <v>0.962800727412714</v>
      </c>
      <c r="Q3855" s="42" t="n">
        <f aca="false">(F3855)*(P3855)+(1-F3855)*(1-P3855)</f>
        <v>0.962800727412714</v>
      </c>
      <c r="R3855" s="42" t="n">
        <f aca="false">IF(B3855&lt;&gt;1,LN(Q3855),0)</f>
        <v>-0.0379088175555228</v>
      </c>
    </row>
    <row r="3856" customFormat="false" ht="13" hidden="false" customHeight="false" outlineLevel="0" collapsed="false">
      <c r="A3856" s="18" t="n">
        <v>3847</v>
      </c>
      <c r="B3856" s="41" t="n">
        <v>0</v>
      </c>
      <c r="C3856" s="18" t="n">
        <v>17</v>
      </c>
      <c r="D3856" s="19" t="n">
        <v>20546</v>
      </c>
      <c r="E3856" s="19" t="n">
        <v>349290</v>
      </c>
      <c r="F3856" s="18" t="n">
        <v>1</v>
      </c>
      <c r="G3856" s="20" t="n">
        <f aca="false">($E$2-D3856)/$E$2</f>
        <v>0.17816</v>
      </c>
      <c r="H3856" s="19" t="n">
        <f aca="false">D3856-$E$3</f>
        <v>5546</v>
      </c>
      <c r="I3856" s="18" t="n">
        <f aca="false">F3856*C3856</f>
        <v>17</v>
      </c>
      <c r="J3856" s="19" t="n">
        <f aca="false">H3856*I3856</f>
        <v>94282</v>
      </c>
      <c r="K3856" s="29" t="n">
        <f aca="false">D3856/$E$2</f>
        <v>0.82184</v>
      </c>
      <c r="L3856" s="30" t="n">
        <f aca="false">1/(1+EXP($L$2+($L$3*K3856)+($L$4*C3856)))</f>
        <v>0.103410804128433</v>
      </c>
      <c r="M3856" s="31" t="n">
        <f aca="false">(F3856)*(L3856)+(1-F3856)*(1-L3856)</f>
        <v>0.103410804128433</v>
      </c>
      <c r="N3856" s="31" t="n">
        <f aca="false">IF(B3856=1,LN(M3856),0)</f>
        <v>0</v>
      </c>
      <c r="O3856" s="42" t="n">
        <f aca="false">K3856</f>
        <v>0.82184</v>
      </c>
      <c r="P3856" s="43" t="n">
        <f aca="false">1/(1+EXP($P$2+($P$3*O3856)+($P$4*C3856)))</f>
        <v>0.983234829911839</v>
      </c>
      <c r="Q3856" s="42" t="n">
        <f aca="false">(F3856)*(P3856)+(1-F3856)*(1-P3856)</f>
        <v>0.983234829911839</v>
      </c>
      <c r="R3856" s="42" t="n">
        <f aca="false">IF(B3856&lt;&gt;1,LN(Q3856),0)</f>
        <v>-0.0169072963050392</v>
      </c>
    </row>
    <row r="3857" customFormat="false" ht="13" hidden="false" customHeight="false" outlineLevel="0" collapsed="false">
      <c r="A3857" s="18" t="n">
        <v>3848</v>
      </c>
      <c r="B3857" s="41" t="n">
        <v>0</v>
      </c>
      <c r="C3857" s="18" t="n">
        <v>14</v>
      </c>
      <c r="D3857" s="19" t="n">
        <v>16590</v>
      </c>
      <c r="E3857" s="19" t="n">
        <v>232265</v>
      </c>
      <c r="F3857" s="18" t="n">
        <v>1</v>
      </c>
      <c r="G3857" s="20" t="n">
        <f aca="false">($E$2-D3857)/$E$2</f>
        <v>0.3364</v>
      </c>
      <c r="H3857" s="19" t="n">
        <f aca="false">D3857-$E$3</f>
        <v>1590</v>
      </c>
      <c r="I3857" s="18" t="n">
        <f aca="false">F3857*C3857</f>
        <v>14</v>
      </c>
      <c r="J3857" s="19" t="n">
        <f aca="false">H3857*I3857</f>
        <v>22260</v>
      </c>
      <c r="K3857" s="29" t="n">
        <f aca="false">D3857/$E$2</f>
        <v>0.6636</v>
      </c>
      <c r="L3857" s="30" t="n">
        <f aca="false">1/(1+EXP($L$2+($L$3*K3857)+($L$4*C3857)))</f>
        <v>0.759325334703199</v>
      </c>
      <c r="M3857" s="31" t="n">
        <f aca="false">(F3857)*(L3857)+(1-F3857)*(1-L3857)</f>
        <v>0.759325334703199</v>
      </c>
      <c r="N3857" s="31" t="n">
        <f aca="false">IF(B3857=1,LN(M3857),0)</f>
        <v>0</v>
      </c>
      <c r="O3857" s="42" t="n">
        <f aca="false">K3857</f>
        <v>0.6636</v>
      </c>
      <c r="P3857" s="43" t="n">
        <f aca="false">1/(1+EXP($P$2+($P$3*O3857)+($P$4*C3857)))</f>
        <v>0.99974549925158</v>
      </c>
      <c r="Q3857" s="42" t="n">
        <f aca="false">(F3857)*(P3857)+(1-F3857)*(1-P3857)</f>
        <v>0.99974549925158</v>
      </c>
      <c r="R3857" s="42" t="n">
        <f aca="false">IF(B3857&lt;&gt;1,LN(Q3857),0)</f>
        <v>-0.000254533139231397</v>
      </c>
    </row>
    <row r="3858" customFormat="false" ht="13" hidden="false" customHeight="false" outlineLevel="0" collapsed="false">
      <c r="A3858" s="18" t="n">
        <v>3849</v>
      </c>
      <c r="B3858" s="41" t="n">
        <v>0</v>
      </c>
      <c r="C3858" s="18" t="n">
        <v>14</v>
      </c>
      <c r="D3858" s="19" t="n">
        <v>17857</v>
      </c>
      <c r="E3858" s="19" t="n">
        <v>249991</v>
      </c>
      <c r="F3858" s="18" t="n">
        <v>1</v>
      </c>
      <c r="G3858" s="20" t="n">
        <f aca="false">($E$2-D3858)/$E$2</f>
        <v>0.28572</v>
      </c>
      <c r="H3858" s="19" t="n">
        <f aca="false">D3858-$E$3</f>
        <v>2857</v>
      </c>
      <c r="I3858" s="18" t="n">
        <f aca="false">F3858*C3858</f>
        <v>14</v>
      </c>
      <c r="J3858" s="19" t="n">
        <f aca="false">H3858*I3858</f>
        <v>39998</v>
      </c>
      <c r="K3858" s="29" t="n">
        <f aca="false">D3858/$E$2</f>
        <v>0.71428</v>
      </c>
      <c r="L3858" s="30" t="n">
        <f aca="false">1/(1+EXP($L$2+($L$3*K3858)+($L$4*C3858)))</f>
        <v>0.530288688495946</v>
      </c>
      <c r="M3858" s="31" t="n">
        <f aca="false">(F3858)*(L3858)+(1-F3858)*(1-L3858)</f>
        <v>0.530288688495946</v>
      </c>
      <c r="N3858" s="31" t="n">
        <f aca="false">IF(B3858=1,LN(M3858),0)</f>
        <v>0</v>
      </c>
      <c r="O3858" s="42" t="n">
        <f aca="false">K3858</f>
        <v>0.71428</v>
      </c>
      <c r="P3858" s="43" t="n">
        <f aca="false">1/(1+EXP($P$2+($P$3*O3858)+($P$4*C3858)))</f>
        <v>0.999020213799074</v>
      </c>
      <c r="Q3858" s="42" t="n">
        <f aca="false">(F3858)*(P3858)+(1-F3858)*(1-P3858)</f>
        <v>0.999020213799074</v>
      </c>
      <c r="R3858" s="42" t="n">
        <f aca="false">IF(B3858&lt;&gt;1,LN(Q3858),0)</f>
        <v>-0.000980266505181582</v>
      </c>
    </row>
    <row r="3859" customFormat="false" ht="13" hidden="false" customHeight="false" outlineLevel="0" collapsed="false">
      <c r="A3859" s="18" t="n">
        <v>3850</v>
      </c>
      <c r="B3859" s="41" t="n">
        <v>0</v>
      </c>
      <c r="C3859" s="18" t="n">
        <v>19</v>
      </c>
      <c r="D3859" s="19" t="n">
        <v>19222</v>
      </c>
      <c r="E3859" s="19" t="n">
        <v>365219</v>
      </c>
      <c r="F3859" s="18" t="n">
        <v>1</v>
      </c>
      <c r="G3859" s="20" t="n">
        <f aca="false">($E$2-D3859)/$E$2</f>
        <v>0.23112</v>
      </c>
      <c r="H3859" s="19" t="n">
        <f aca="false">D3859-$E$3</f>
        <v>4222</v>
      </c>
      <c r="I3859" s="18" t="n">
        <f aca="false">F3859*C3859</f>
        <v>19</v>
      </c>
      <c r="J3859" s="19" t="n">
        <f aca="false">H3859*I3859</f>
        <v>80218</v>
      </c>
      <c r="K3859" s="29" t="n">
        <f aca="false">D3859/$E$2</f>
        <v>0.76888</v>
      </c>
      <c r="L3859" s="30" t="n">
        <f aca="false">1/(1+EXP($L$2+($L$3*K3859)+($L$4*C3859)))</f>
        <v>0.239994081218152</v>
      </c>
      <c r="M3859" s="31" t="n">
        <f aca="false">(F3859)*(L3859)+(1-F3859)*(1-L3859)</f>
        <v>0.239994081218152</v>
      </c>
      <c r="N3859" s="31" t="n">
        <f aca="false">IF(B3859=1,LN(M3859),0)</f>
        <v>0</v>
      </c>
      <c r="O3859" s="42" t="n">
        <f aca="false">K3859</f>
        <v>0.76888</v>
      </c>
      <c r="P3859" s="43" t="n">
        <f aca="false">1/(1+EXP($P$2+($P$3*O3859)+($P$4*C3859)))</f>
        <v>0.995870883691836</v>
      </c>
      <c r="Q3859" s="42" t="n">
        <f aca="false">(F3859)*(P3859)+(1-F3859)*(1-P3859)</f>
        <v>0.995870883691836</v>
      </c>
      <c r="R3859" s="42" t="n">
        <f aca="false">IF(B3859&lt;&gt;1,LN(Q3859),0)</f>
        <v>-0.00413766464841573</v>
      </c>
    </row>
    <row r="3860" customFormat="false" ht="13" hidden="false" customHeight="false" outlineLevel="0" collapsed="false">
      <c r="A3860" s="18" t="n">
        <v>3851</v>
      </c>
      <c r="B3860" s="41" t="n">
        <v>0</v>
      </c>
      <c r="C3860" s="18" t="n">
        <v>29</v>
      </c>
      <c r="D3860" s="19" t="n">
        <v>18567</v>
      </c>
      <c r="E3860" s="19" t="n">
        <v>538451</v>
      </c>
      <c r="F3860" s="18" t="n">
        <v>1</v>
      </c>
      <c r="G3860" s="20" t="n">
        <f aca="false">($E$2-D3860)/$E$2</f>
        <v>0.25732</v>
      </c>
      <c r="H3860" s="19" t="n">
        <f aca="false">D3860-$E$3</f>
        <v>3567</v>
      </c>
      <c r="I3860" s="18" t="n">
        <f aca="false">F3860*C3860</f>
        <v>29</v>
      </c>
      <c r="J3860" s="19" t="n">
        <f aca="false">H3860*I3860</f>
        <v>103443</v>
      </c>
      <c r="K3860" s="29" t="n">
        <f aca="false">D3860/$E$2</f>
        <v>0.74268</v>
      </c>
      <c r="L3860" s="30" t="n">
        <f aca="false">1/(1+EXP($L$2+($L$3*K3860)+($L$4*C3860)))</f>
        <v>0.27785574785473</v>
      </c>
      <c r="M3860" s="31" t="n">
        <f aca="false">(F3860)*(L3860)+(1-F3860)*(1-L3860)</f>
        <v>0.27785574785473</v>
      </c>
      <c r="N3860" s="31" t="n">
        <f aca="false">IF(B3860=1,LN(M3860),0)</f>
        <v>0</v>
      </c>
      <c r="O3860" s="42" t="n">
        <f aca="false">K3860</f>
        <v>0.74268</v>
      </c>
      <c r="P3860" s="43" t="n">
        <f aca="false">1/(1+EXP($P$2+($P$3*O3860)+($P$4*C3860)))</f>
        <v>0.997986160625523</v>
      </c>
      <c r="Q3860" s="42" t="n">
        <f aca="false">(F3860)*(P3860)+(1-F3860)*(1-P3860)</f>
        <v>0.997986160625523</v>
      </c>
      <c r="R3860" s="42" t="n">
        <f aca="false">IF(B3860&lt;&gt;1,LN(Q3860),0)</f>
        <v>-0.00201586987551634</v>
      </c>
    </row>
    <row r="3861" customFormat="false" ht="13" hidden="false" customHeight="false" outlineLevel="0" collapsed="false">
      <c r="A3861" s="18" t="n">
        <v>3852</v>
      </c>
      <c r="B3861" s="41" t="n">
        <v>0</v>
      </c>
      <c r="C3861" s="18" t="n">
        <v>21</v>
      </c>
      <c r="D3861" s="19" t="n">
        <v>15031</v>
      </c>
      <c r="E3861" s="19" t="n">
        <v>315648</v>
      </c>
      <c r="F3861" s="18" t="n">
        <v>1</v>
      </c>
      <c r="G3861" s="20" t="n">
        <f aca="false">($E$2-D3861)/$E$2</f>
        <v>0.39876</v>
      </c>
      <c r="H3861" s="19" t="n">
        <f aca="false">D3861-$E$3</f>
        <v>31</v>
      </c>
      <c r="I3861" s="18" t="n">
        <f aca="false">F3861*C3861</f>
        <v>21</v>
      </c>
      <c r="J3861" s="19" t="n">
        <f aca="false">H3861*I3861</f>
        <v>651</v>
      </c>
      <c r="K3861" s="29" t="n">
        <f aca="false">D3861/$E$2</f>
        <v>0.60124</v>
      </c>
      <c r="L3861" s="30" t="n">
        <f aca="false">1/(1+EXP($L$2+($L$3*K3861)+($L$4*C3861)))</f>
        <v>0.898432426361638</v>
      </c>
      <c r="M3861" s="31" t="n">
        <f aca="false">(F3861)*(L3861)+(1-F3861)*(1-L3861)</f>
        <v>0.898432426361638</v>
      </c>
      <c r="N3861" s="31" t="n">
        <f aca="false">IF(B3861=1,LN(M3861),0)</f>
        <v>0</v>
      </c>
      <c r="O3861" s="42" t="n">
        <f aca="false">K3861</f>
        <v>0.60124</v>
      </c>
      <c r="P3861" s="43" t="n">
        <f aca="false">1/(1+EXP($P$2+($P$3*O3861)+($P$4*C3861)))</f>
        <v>0.999952349237921</v>
      </c>
      <c r="Q3861" s="42" t="n">
        <f aca="false">(F3861)*(P3861)+(1-F3861)*(1-P3861)</f>
        <v>0.999952349237921</v>
      </c>
      <c r="R3861" s="42" t="n">
        <f aca="false">IF(B3861&lt;&gt;1,LN(Q3861),0)</f>
        <v>-4.765189741254E-005</v>
      </c>
    </row>
    <row r="3862" customFormat="false" ht="13" hidden="false" customHeight="false" outlineLevel="0" collapsed="false">
      <c r="A3862" s="18" t="n">
        <v>3853</v>
      </c>
      <c r="B3862" s="41" t="n">
        <v>0</v>
      </c>
      <c r="C3862" s="18" t="n">
        <v>23</v>
      </c>
      <c r="D3862" s="19" t="n">
        <v>16489</v>
      </c>
      <c r="E3862" s="19" t="n">
        <v>379243</v>
      </c>
      <c r="F3862" s="18" t="n">
        <v>1</v>
      </c>
      <c r="G3862" s="20" t="n">
        <f aca="false">($E$2-D3862)/$E$2</f>
        <v>0.34044</v>
      </c>
      <c r="H3862" s="19" t="n">
        <f aca="false">D3862-$E$3</f>
        <v>1489</v>
      </c>
      <c r="I3862" s="18" t="n">
        <f aca="false">F3862*C3862</f>
        <v>23</v>
      </c>
      <c r="J3862" s="19" t="n">
        <f aca="false">H3862*I3862</f>
        <v>34247</v>
      </c>
      <c r="K3862" s="29" t="n">
        <f aca="false">D3862/$E$2</f>
        <v>0.65956</v>
      </c>
      <c r="L3862" s="30" t="n">
        <f aca="false">1/(1+EXP($L$2+($L$3*K3862)+($L$4*C3862)))</f>
        <v>0.717194045771976</v>
      </c>
      <c r="M3862" s="31" t="n">
        <f aca="false">(F3862)*(L3862)+(1-F3862)*(1-L3862)</f>
        <v>0.717194045771976</v>
      </c>
      <c r="N3862" s="31" t="n">
        <f aca="false">IF(B3862=1,LN(M3862),0)</f>
        <v>0</v>
      </c>
      <c r="O3862" s="42" t="n">
        <f aca="false">K3862</f>
        <v>0.65956</v>
      </c>
      <c r="P3862" s="43" t="n">
        <f aca="false">1/(1+EXP($P$2+($P$3*O3862)+($P$4*C3862)))</f>
        <v>0.999776093600287</v>
      </c>
      <c r="Q3862" s="42" t="n">
        <f aca="false">(F3862)*(P3862)+(1-F3862)*(1-P3862)</f>
        <v>0.999776093600287</v>
      </c>
      <c r="R3862" s="42" t="n">
        <f aca="false">IF(B3862&lt;&gt;1,LN(Q3862),0)</f>
        <v>-0.00022393147049325</v>
      </c>
    </row>
    <row r="3863" customFormat="false" ht="13" hidden="false" customHeight="false" outlineLevel="0" collapsed="false">
      <c r="A3863" s="18" t="n">
        <v>3854</v>
      </c>
      <c r="B3863" s="41" t="n">
        <v>0</v>
      </c>
      <c r="C3863" s="18" t="n">
        <v>20</v>
      </c>
      <c r="D3863" s="19" t="n">
        <v>21512</v>
      </c>
      <c r="E3863" s="19" t="n">
        <v>430240</v>
      </c>
      <c r="F3863" s="18" t="n">
        <v>1</v>
      </c>
      <c r="G3863" s="20" t="n">
        <f aca="false">($E$2-D3863)/$E$2</f>
        <v>0.13952</v>
      </c>
      <c r="H3863" s="19" t="n">
        <f aca="false">D3863-$E$3</f>
        <v>6512</v>
      </c>
      <c r="I3863" s="18" t="n">
        <f aca="false">F3863*C3863</f>
        <v>20</v>
      </c>
      <c r="J3863" s="19" t="n">
        <f aca="false">H3863*I3863</f>
        <v>130240</v>
      </c>
      <c r="K3863" s="29" t="n">
        <f aca="false">D3863/$E$2</f>
        <v>0.86048</v>
      </c>
      <c r="L3863" s="30" t="n">
        <f aca="false">1/(1+EXP($L$2+($L$3*K3863)+($L$4*C3863)))</f>
        <v>0.0454975738929858</v>
      </c>
      <c r="M3863" s="31" t="n">
        <f aca="false">(F3863)*(L3863)+(1-F3863)*(1-L3863)</f>
        <v>0.0454975738929858</v>
      </c>
      <c r="N3863" s="31" t="n">
        <f aca="false">IF(B3863=1,LN(M3863),0)</f>
        <v>0</v>
      </c>
      <c r="O3863" s="42" t="n">
        <f aca="false">K3863</f>
        <v>0.86048</v>
      </c>
      <c r="P3863" s="43" t="n">
        <f aca="false">1/(1+EXP($P$2+($P$3*O3863)+($P$4*C3863)))</f>
        <v>0.954785716490551</v>
      </c>
      <c r="Q3863" s="42" t="n">
        <f aca="false">(F3863)*(P3863)+(1-F3863)*(1-P3863)</f>
        <v>0.954785716490551</v>
      </c>
      <c r="R3863" s="42" t="n">
        <f aca="false">IF(B3863&lt;&gt;1,LN(Q3863),0)</f>
        <v>-0.0462683443166749</v>
      </c>
    </row>
    <row r="3864" customFormat="false" ht="13" hidden="false" customHeight="false" outlineLevel="0" collapsed="false">
      <c r="A3864" s="18" t="n">
        <v>3855</v>
      </c>
      <c r="B3864" s="41" t="n">
        <v>0</v>
      </c>
      <c r="C3864" s="18" t="n">
        <v>10</v>
      </c>
      <c r="D3864" s="19" t="n">
        <v>17914</v>
      </c>
      <c r="E3864" s="19" t="n">
        <v>179135</v>
      </c>
      <c r="F3864" s="18" t="n">
        <v>1</v>
      </c>
      <c r="G3864" s="20" t="n">
        <f aca="false">($E$2-D3864)/$E$2</f>
        <v>0.28344</v>
      </c>
      <c r="H3864" s="19" t="n">
        <f aca="false">D3864-$E$3</f>
        <v>2914</v>
      </c>
      <c r="I3864" s="18" t="n">
        <f aca="false">F3864*C3864</f>
        <v>10</v>
      </c>
      <c r="J3864" s="19" t="n">
        <f aca="false">H3864*I3864</f>
        <v>29140</v>
      </c>
      <c r="K3864" s="29" t="n">
        <f aca="false">D3864/$E$2</f>
        <v>0.71656</v>
      </c>
      <c r="L3864" s="30" t="n">
        <f aca="false">1/(1+EXP($L$2+($L$3*K3864)+($L$4*C3864)))</f>
        <v>0.551948340321614</v>
      </c>
      <c r="M3864" s="31" t="n">
        <f aca="false">(F3864)*(L3864)+(1-F3864)*(1-L3864)</f>
        <v>0.551948340321614</v>
      </c>
      <c r="N3864" s="31" t="n">
        <f aca="false">IF(B3864=1,LN(M3864),0)</f>
        <v>0</v>
      </c>
      <c r="O3864" s="42" t="n">
        <f aca="false">K3864</f>
        <v>0.71656</v>
      </c>
      <c r="P3864" s="43" t="n">
        <f aca="false">1/(1+EXP($P$2+($P$3*O3864)+($P$4*C3864)))</f>
        <v>0.998949425688087</v>
      </c>
      <c r="Q3864" s="42" t="n">
        <f aca="false">(F3864)*(P3864)+(1-F3864)*(1-P3864)</f>
        <v>0.998949425688087</v>
      </c>
      <c r="R3864" s="42" t="n">
        <f aca="false">IF(B3864&lt;&gt;1,LN(Q3864),0)</f>
        <v>-0.00105112655191877</v>
      </c>
    </row>
    <row r="3865" customFormat="false" ht="13" hidden="false" customHeight="false" outlineLevel="0" collapsed="false">
      <c r="A3865" s="18" t="n">
        <v>3856</v>
      </c>
      <c r="B3865" s="41" t="n">
        <v>0</v>
      </c>
      <c r="C3865" s="18" t="n">
        <v>23</v>
      </c>
      <c r="D3865" s="19" t="n">
        <v>19237</v>
      </c>
      <c r="E3865" s="19" t="n">
        <v>442459</v>
      </c>
      <c r="F3865" s="18" t="n">
        <v>1</v>
      </c>
      <c r="G3865" s="20" t="n">
        <f aca="false">($E$2-D3865)/$E$2</f>
        <v>0.23052</v>
      </c>
      <c r="H3865" s="19" t="n">
        <f aca="false">D3865-$E$3</f>
        <v>4237</v>
      </c>
      <c r="I3865" s="18" t="n">
        <f aca="false">F3865*C3865</f>
        <v>23</v>
      </c>
      <c r="J3865" s="19" t="n">
        <f aca="false">H3865*I3865</f>
        <v>97451</v>
      </c>
      <c r="K3865" s="29" t="n">
        <f aca="false">D3865/$E$2</f>
        <v>0.76948</v>
      </c>
      <c r="L3865" s="30" t="n">
        <f aca="false">1/(1+EXP($L$2+($L$3*K3865)+($L$4*C3865)))</f>
        <v>0.214442034998297</v>
      </c>
      <c r="M3865" s="31" t="n">
        <f aca="false">(F3865)*(L3865)+(1-F3865)*(1-L3865)</f>
        <v>0.214442034998297</v>
      </c>
      <c r="N3865" s="31" t="n">
        <f aca="false">IF(B3865=1,LN(M3865),0)</f>
        <v>0</v>
      </c>
      <c r="O3865" s="42" t="n">
        <f aca="false">K3865</f>
        <v>0.76948</v>
      </c>
      <c r="P3865" s="43" t="n">
        <f aca="false">1/(1+EXP($P$2+($P$3*O3865)+($P$4*C3865)))</f>
        <v>0.995842755735859</v>
      </c>
      <c r="Q3865" s="42" t="n">
        <f aca="false">(F3865)*(P3865)+(1-F3865)*(1-P3865)</f>
        <v>0.995842755735859</v>
      </c>
      <c r="R3865" s="42" t="n">
        <f aca="false">IF(B3865&lt;&gt;1,LN(Q3865),0)</f>
        <v>-0.00416590962843908</v>
      </c>
    </row>
    <row r="3866" customFormat="false" ht="13" hidden="false" customHeight="false" outlineLevel="0" collapsed="false">
      <c r="A3866" s="18" t="n">
        <v>3857</v>
      </c>
      <c r="B3866" s="41" t="n">
        <v>0</v>
      </c>
      <c r="C3866" s="18" t="n">
        <v>11</v>
      </c>
      <c r="D3866" s="19" t="n">
        <v>17689</v>
      </c>
      <c r="E3866" s="19" t="n">
        <v>194582</v>
      </c>
      <c r="F3866" s="18" t="n">
        <v>1</v>
      </c>
      <c r="G3866" s="20" t="n">
        <f aca="false">($E$2-D3866)/$E$2</f>
        <v>0.29244</v>
      </c>
      <c r="H3866" s="19" t="n">
        <f aca="false">D3866-$E$3</f>
        <v>2689</v>
      </c>
      <c r="I3866" s="18" t="n">
        <f aca="false">F3866*C3866</f>
        <v>11</v>
      </c>
      <c r="J3866" s="19" t="n">
        <f aca="false">H3866*I3866</f>
        <v>29579</v>
      </c>
      <c r="K3866" s="29" t="n">
        <f aca="false">D3866/$E$2</f>
        <v>0.70756</v>
      </c>
      <c r="L3866" s="30" t="n">
        <f aca="false">1/(1+EXP($L$2+($L$3*K3866)+($L$4*C3866)))</f>
        <v>0.58847809506866</v>
      </c>
      <c r="M3866" s="31" t="n">
        <f aca="false">(F3866)*(L3866)+(1-F3866)*(1-L3866)</f>
        <v>0.58847809506866</v>
      </c>
      <c r="N3866" s="31" t="n">
        <f aca="false">IF(B3866=1,LN(M3866),0)</f>
        <v>0</v>
      </c>
      <c r="O3866" s="42" t="n">
        <f aca="false">K3866</f>
        <v>0.70756</v>
      </c>
      <c r="P3866" s="43" t="n">
        <f aca="false">1/(1+EXP($P$2+($P$3*O3866)+($P$4*C3866)))</f>
        <v>0.999174894230139</v>
      </c>
      <c r="Q3866" s="42" t="n">
        <f aca="false">(F3866)*(P3866)+(1-F3866)*(1-P3866)</f>
        <v>0.999174894230139</v>
      </c>
      <c r="R3866" s="42" t="n">
        <f aca="false">IF(B3866&lt;&gt;1,LN(Q3866),0)</f>
        <v>-0.000825446356986608</v>
      </c>
    </row>
    <row r="3867" customFormat="false" ht="13" hidden="false" customHeight="false" outlineLevel="0" collapsed="false">
      <c r="A3867" s="18" t="n">
        <v>3858</v>
      </c>
      <c r="B3867" s="41" t="n">
        <v>0</v>
      </c>
      <c r="C3867" s="18" t="n">
        <v>10</v>
      </c>
      <c r="D3867" s="19" t="n">
        <v>20349</v>
      </c>
      <c r="E3867" s="19" t="n">
        <v>203493</v>
      </c>
      <c r="F3867" s="18" t="n">
        <v>1</v>
      </c>
      <c r="G3867" s="20" t="n">
        <f aca="false">($E$2-D3867)/$E$2</f>
        <v>0.18604</v>
      </c>
      <c r="H3867" s="19" t="n">
        <f aca="false">D3867-$E$3</f>
        <v>5349</v>
      </c>
      <c r="I3867" s="18" t="n">
        <f aca="false">F3867*C3867</f>
        <v>10</v>
      </c>
      <c r="J3867" s="19" t="n">
        <f aca="false">H3867*I3867</f>
        <v>53490</v>
      </c>
      <c r="K3867" s="29" t="n">
        <f aca="false">D3867/$E$2</f>
        <v>0.81396</v>
      </c>
      <c r="L3867" s="30" t="n">
        <f aca="false">1/(1+EXP($L$2+($L$3*K3867)+($L$4*C3867)))</f>
        <v>0.145976164803572</v>
      </c>
      <c r="M3867" s="31" t="n">
        <f aca="false">(F3867)*(L3867)+(1-F3867)*(1-L3867)</f>
        <v>0.145976164803572</v>
      </c>
      <c r="N3867" s="31" t="n">
        <f aca="false">IF(B3867=1,LN(M3867),0)</f>
        <v>0</v>
      </c>
      <c r="O3867" s="42" t="n">
        <f aca="false">K3867</f>
        <v>0.81396</v>
      </c>
      <c r="P3867" s="43" t="n">
        <f aca="false">1/(1+EXP($P$2+($P$3*O3867)+($P$4*C3867)))</f>
        <v>0.986146167975808</v>
      </c>
      <c r="Q3867" s="42" t="n">
        <f aca="false">(F3867)*(P3867)+(1-F3867)*(1-P3867)</f>
        <v>0.986146167975808</v>
      </c>
      <c r="R3867" s="42" t="n">
        <f aca="false">IF(B3867&lt;&gt;1,LN(Q3867),0)</f>
        <v>-0.0139506919832938</v>
      </c>
    </row>
    <row r="3868" customFormat="false" ht="13" hidden="false" customHeight="false" outlineLevel="0" collapsed="false">
      <c r="A3868" s="18" t="n">
        <v>3859</v>
      </c>
      <c r="B3868" s="41" t="n">
        <v>0</v>
      </c>
      <c r="C3868" s="18" t="n">
        <v>21</v>
      </c>
      <c r="D3868" s="19" t="n">
        <v>15818</v>
      </c>
      <c r="E3868" s="19" t="n">
        <v>332182</v>
      </c>
      <c r="F3868" s="18" t="n">
        <v>1</v>
      </c>
      <c r="G3868" s="20" t="n">
        <f aca="false">($E$2-D3868)/$E$2</f>
        <v>0.36728</v>
      </c>
      <c r="H3868" s="19" t="n">
        <f aca="false">D3868-$E$3</f>
        <v>818</v>
      </c>
      <c r="I3868" s="18" t="n">
        <f aca="false">F3868*C3868</f>
        <v>21</v>
      </c>
      <c r="J3868" s="19" t="n">
        <f aca="false">H3868*I3868</f>
        <v>17178</v>
      </c>
      <c r="K3868" s="29" t="n">
        <f aca="false">D3868/$E$2</f>
        <v>0.63272</v>
      </c>
      <c r="L3868" s="30" t="n">
        <f aca="false">1/(1+EXP($L$2+($L$3*K3868)+($L$4*C3868)))</f>
        <v>0.823694402146938</v>
      </c>
      <c r="M3868" s="31" t="n">
        <f aca="false">(F3868)*(L3868)+(1-F3868)*(1-L3868)</f>
        <v>0.823694402146938</v>
      </c>
      <c r="N3868" s="31" t="n">
        <f aca="false">IF(B3868=1,LN(M3868),0)</f>
        <v>0</v>
      </c>
      <c r="O3868" s="42" t="n">
        <f aca="false">K3868</f>
        <v>0.63272</v>
      </c>
      <c r="P3868" s="43" t="n">
        <f aca="false">1/(1+EXP($P$2+($P$3*O3868)+($P$4*C3868)))</f>
        <v>0.999889874647406</v>
      </c>
      <c r="Q3868" s="42" t="n">
        <f aca="false">(F3868)*(P3868)+(1-F3868)*(1-P3868)</f>
        <v>0.999889874647406</v>
      </c>
      <c r="R3868" s="42" t="n">
        <f aca="false">IF(B3868&lt;&gt;1,LN(Q3868),0)</f>
        <v>-0.000110131416835779</v>
      </c>
    </row>
    <row r="3869" customFormat="false" ht="13" hidden="false" customHeight="false" outlineLevel="0" collapsed="false">
      <c r="A3869" s="18" t="n">
        <v>3860</v>
      </c>
      <c r="B3869" s="41" t="n">
        <v>0</v>
      </c>
      <c r="C3869" s="18" t="n">
        <v>21</v>
      </c>
      <c r="D3869" s="19" t="n">
        <v>22060</v>
      </c>
      <c r="E3869" s="19" t="n">
        <v>463266</v>
      </c>
      <c r="F3869" s="18" t="n">
        <v>1</v>
      </c>
      <c r="G3869" s="20" t="n">
        <f aca="false">($E$2-D3869)/$E$2</f>
        <v>0.1176</v>
      </c>
      <c r="H3869" s="19" t="n">
        <f aca="false">D3869-$E$3</f>
        <v>7060</v>
      </c>
      <c r="I3869" s="18" t="n">
        <f aca="false">F3869*C3869</f>
        <v>21</v>
      </c>
      <c r="J3869" s="19" t="n">
        <f aca="false">H3869*I3869</f>
        <v>148260</v>
      </c>
      <c r="K3869" s="29" t="n">
        <f aca="false">D3869/$E$2</f>
        <v>0.8824</v>
      </c>
      <c r="L3869" s="30" t="n">
        <f aca="false">1/(1+EXP($L$2+($L$3*K3869)+($L$4*C3869)))</f>
        <v>0.0287096964892886</v>
      </c>
      <c r="M3869" s="31" t="n">
        <f aca="false">(F3869)*(L3869)+(1-F3869)*(1-L3869)</f>
        <v>0.0287096964892886</v>
      </c>
      <c r="N3869" s="31" t="n">
        <f aca="false">IF(B3869=1,LN(M3869),0)</f>
        <v>0</v>
      </c>
      <c r="O3869" s="42" t="n">
        <f aca="false">K3869</f>
        <v>0.8824</v>
      </c>
      <c r="P3869" s="43" t="n">
        <f aca="false">1/(1+EXP($P$2+($P$3*O3869)+($P$4*C3869)))</f>
        <v>0.921939863505653</v>
      </c>
      <c r="Q3869" s="42" t="n">
        <f aca="false">(F3869)*(P3869)+(1-F3869)*(1-P3869)</f>
        <v>0.921939863505653</v>
      </c>
      <c r="R3869" s="42" t="n">
        <f aca="false">IF(B3869&lt;&gt;1,LN(Q3869),0)</f>
        <v>-0.0812752815162179</v>
      </c>
    </row>
    <row r="3870" customFormat="false" ht="13" hidden="false" customHeight="false" outlineLevel="0" collapsed="false">
      <c r="A3870" s="18" t="n">
        <v>3861</v>
      </c>
      <c r="B3870" s="41" t="n">
        <v>0</v>
      </c>
      <c r="C3870" s="18" t="n">
        <v>20</v>
      </c>
      <c r="D3870" s="19" t="n">
        <v>22304</v>
      </c>
      <c r="E3870" s="19" t="n">
        <v>446089</v>
      </c>
      <c r="F3870" s="18" t="n">
        <v>1</v>
      </c>
      <c r="G3870" s="20" t="n">
        <f aca="false">($E$2-D3870)/$E$2</f>
        <v>0.10784</v>
      </c>
      <c r="H3870" s="19" t="n">
        <f aca="false">D3870-$E$3</f>
        <v>7304</v>
      </c>
      <c r="I3870" s="18" t="n">
        <f aca="false">F3870*C3870</f>
        <v>20</v>
      </c>
      <c r="J3870" s="19" t="n">
        <f aca="false">H3870*I3870</f>
        <v>146080</v>
      </c>
      <c r="K3870" s="29" t="n">
        <f aca="false">D3870/$E$2</f>
        <v>0.89216</v>
      </c>
      <c r="L3870" s="30" t="n">
        <f aca="false">1/(1+EXP($L$2+($L$3*K3870)+($L$4*C3870)))</f>
        <v>0.0244604501337217</v>
      </c>
      <c r="M3870" s="31" t="n">
        <f aca="false">(F3870)*(L3870)+(1-F3870)*(1-L3870)</f>
        <v>0.0244604501337217</v>
      </c>
      <c r="N3870" s="31" t="n">
        <f aca="false">IF(B3870=1,LN(M3870),0)</f>
        <v>0</v>
      </c>
      <c r="O3870" s="42" t="n">
        <f aca="false">K3870</f>
        <v>0.89216</v>
      </c>
      <c r="P3870" s="43" t="n">
        <f aca="false">1/(1+EXP($P$2+($P$3*O3870)+($P$4*C3870)))</f>
        <v>0.900873506711566</v>
      </c>
      <c r="Q3870" s="42" t="n">
        <f aca="false">(F3870)*(P3870)+(1-F3870)*(1-P3870)</f>
        <v>0.900873506711566</v>
      </c>
      <c r="R3870" s="42" t="n">
        <f aca="false">IF(B3870&lt;&gt;1,LN(Q3870),0)</f>
        <v>-0.104390423336724</v>
      </c>
    </row>
    <row r="3871" customFormat="false" ht="13" hidden="false" customHeight="false" outlineLevel="0" collapsed="false">
      <c r="A3871" s="18" t="n">
        <v>3862</v>
      </c>
      <c r="B3871" s="41" t="n">
        <v>0</v>
      </c>
      <c r="C3871" s="18" t="n">
        <v>27</v>
      </c>
      <c r="D3871" s="19" t="n">
        <v>16432</v>
      </c>
      <c r="E3871" s="19" t="n">
        <v>443671</v>
      </c>
      <c r="F3871" s="18" t="n">
        <v>1</v>
      </c>
      <c r="G3871" s="20" t="n">
        <f aca="false">($E$2-D3871)/$E$2</f>
        <v>0.34272</v>
      </c>
      <c r="H3871" s="19" t="n">
        <f aca="false">D3871-$E$3</f>
        <v>1432</v>
      </c>
      <c r="I3871" s="18" t="n">
        <f aca="false">F3871*C3871</f>
        <v>27</v>
      </c>
      <c r="J3871" s="19" t="n">
        <f aca="false">H3871*I3871</f>
        <v>38664</v>
      </c>
      <c r="K3871" s="29" t="n">
        <f aca="false">D3871/$E$2</f>
        <v>0.65728</v>
      </c>
      <c r="L3871" s="30" t="n">
        <f aca="false">1/(1+EXP($L$2+($L$3*K3871)+($L$4*C3871)))</f>
        <v>0.699168783359609</v>
      </c>
      <c r="M3871" s="31" t="n">
        <f aca="false">(F3871)*(L3871)+(1-F3871)*(1-L3871)</f>
        <v>0.699168783359609</v>
      </c>
      <c r="N3871" s="31" t="n">
        <f aca="false">IF(B3871=1,LN(M3871),0)</f>
        <v>0</v>
      </c>
      <c r="O3871" s="42" t="n">
        <f aca="false">K3871</f>
        <v>0.65728</v>
      </c>
      <c r="P3871" s="43" t="n">
        <f aca="false">1/(1+EXP($P$2+($P$3*O3871)+($P$4*C3871)))</f>
        <v>0.999791192144785</v>
      </c>
      <c r="Q3871" s="42" t="n">
        <f aca="false">(F3871)*(P3871)+(1-F3871)*(1-P3871)</f>
        <v>0.999791192144785</v>
      </c>
      <c r="R3871" s="42" t="n">
        <f aca="false">IF(B3871&lt;&gt;1,LN(Q3871),0)</f>
        <v>-0.000208829658610664</v>
      </c>
    </row>
    <row r="3872" customFormat="false" ht="13" hidden="false" customHeight="false" outlineLevel="0" collapsed="false">
      <c r="A3872" s="18" t="n">
        <v>3863</v>
      </c>
      <c r="B3872" s="41" t="n">
        <v>0</v>
      </c>
      <c r="C3872" s="18" t="n">
        <v>11</v>
      </c>
      <c r="D3872" s="19" t="n">
        <v>20050</v>
      </c>
      <c r="E3872" s="19" t="n">
        <v>220545</v>
      </c>
      <c r="F3872" s="18" t="n">
        <v>1</v>
      </c>
      <c r="G3872" s="20" t="n">
        <f aca="false">($E$2-D3872)/$E$2</f>
        <v>0.198</v>
      </c>
      <c r="H3872" s="19" t="n">
        <f aca="false">D3872-$E$3</f>
        <v>5050</v>
      </c>
      <c r="I3872" s="18" t="n">
        <f aca="false">F3872*C3872</f>
        <v>11</v>
      </c>
      <c r="J3872" s="19" t="n">
        <f aca="false">H3872*I3872</f>
        <v>55550</v>
      </c>
      <c r="K3872" s="29" t="n">
        <f aca="false">D3872/$E$2</f>
        <v>0.802</v>
      </c>
      <c r="L3872" s="30" t="n">
        <f aca="false">1/(1+EXP($L$2+($L$3*K3872)+($L$4*C3872)))</f>
        <v>0.174025536665601</v>
      </c>
      <c r="M3872" s="31" t="n">
        <f aca="false">(F3872)*(L3872)+(1-F3872)*(1-L3872)</f>
        <v>0.174025536665601</v>
      </c>
      <c r="N3872" s="31" t="n">
        <f aca="false">IF(B3872=1,LN(M3872),0)</f>
        <v>0</v>
      </c>
      <c r="O3872" s="42" t="n">
        <f aca="false">K3872</f>
        <v>0.802</v>
      </c>
      <c r="P3872" s="43" t="n">
        <f aca="false">1/(1+EXP($P$2+($P$3*O3872)+($P$4*C3872)))</f>
        <v>0.98990755165176</v>
      </c>
      <c r="Q3872" s="42" t="n">
        <f aca="false">(F3872)*(P3872)+(1-F3872)*(1-P3872)</f>
        <v>0.98990755165176</v>
      </c>
      <c r="R3872" s="42" t="n">
        <f aca="false">IF(B3872&lt;&gt;1,LN(Q3872),0)</f>
        <v>-0.0101437223838274</v>
      </c>
    </row>
    <row r="3873" customFormat="false" ht="13" hidden="false" customHeight="false" outlineLevel="0" collapsed="false">
      <c r="A3873" s="18" t="n">
        <v>3864</v>
      </c>
      <c r="B3873" s="41" t="n">
        <v>0</v>
      </c>
      <c r="C3873" s="18" t="n">
        <v>20</v>
      </c>
      <c r="D3873" s="19" t="n">
        <v>16539</v>
      </c>
      <c r="E3873" s="19" t="n">
        <v>330772</v>
      </c>
      <c r="F3873" s="18" t="n">
        <v>1</v>
      </c>
      <c r="G3873" s="20" t="n">
        <f aca="false">($E$2-D3873)/$E$2</f>
        <v>0.33844</v>
      </c>
      <c r="H3873" s="19" t="n">
        <f aca="false">D3873-$E$3</f>
        <v>1539</v>
      </c>
      <c r="I3873" s="18" t="n">
        <f aca="false">F3873*C3873</f>
        <v>20</v>
      </c>
      <c r="J3873" s="19" t="n">
        <f aca="false">H3873*I3873</f>
        <v>30780</v>
      </c>
      <c r="K3873" s="29" t="n">
        <f aca="false">D3873/$E$2</f>
        <v>0.66156</v>
      </c>
      <c r="L3873" s="30" t="n">
        <f aca="false">1/(1+EXP($L$2+($L$3*K3873)+($L$4*C3873)))</f>
        <v>0.729114953367725</v>
      </c>
      <c r="M3873" s="31" t="n">
        <f aca="false">(F3873)*(L3873)+(1-F3873)*(1-L3873)</f>
        <v>0.729114953367725</v>
      </c>
      <c r="N3873" s="31" t="n">
        <f aca="false">IF(B3873=1,LN(M3873),0)</f>
        <v>0</v>
      </c>
      <c r="O3873" s="42" t="n">
        <f aca="false">K3873</f>
        <v>0.66156</v>
      </c>
      <c r="P3873" s="43" t="n">
        <f aca="false">1/(1+EXP($P$2+($P$3*O3873)+($P$4*C3873)))</f>
        <v>0.999762230049278</v>
      </c>
      <c r="Q3873" s="42" t="n">
        <f aca="false">(F3873)*(P3873)+(1-F3873)*(1-P3873)</f>
        <v>0.999762230049278</v>
      </c>
      <c r="R3873" s="42" t="n">
        <f aca="false">IF(B3873&lt;&gt;1,LN(Q3873),0)</f>
        <v>-0.000237798222478271</v>
      </c>
    </row>
    <row r="3874" customFormat="false" ht="13" hidden="false" customHeight="false" outlineLevel="0" collapsed="false">
      <c r="A3874" s="18" t="n">
        <v>3865</v>
      </c>
      <c r="B3874" s="41" t="n">
        <v>0</v>
      </c>
      <c r="C3874" s="18" t="n">
        <v>10</v>
      </c>
      <c r="D3874" s="19" t="n">
        <v>21311</v>
      </c>
      <c r="E3874" s="19" t="n">
        <v>213105</v>
      </c>
      <c r="F3874" s="18" t="n">
        <v>1</v>
      </c>
      <c r="G3874" s="20" t="n">
        <f aca="false">($E$2-D3874)/$E$2</f>
        <v>0.14756</v>
      </c>
      <c r="H3874" s="19" t="n">
        <f aca="false">D3874-$E$3</f>
        <v>6311</v>
      </c>
      <c r="I3874" s="18" t="n">
        <f aca="false">F3874*C3874</f>
        <v>10</v>
      </c>
      <c r="J3874" s="19" t="n">
        <f aca="false">H3874*I3874</f>
        <v>63110</v>
      </c>
      <c r="K3874" s="29" t="n">
        <f aca="false">D3874/$E$2</f>
        <v>0.85244</v>
      </c>
      <c r="L3874" s="30" t="n">
        <f aca="false">1/(1+EXP($L$2+($L$3*K3874)+($L$4*C3874)))</f>
        <v>0.0726412834096793</v>
      </c>
      <c r="M3874" s="31" t="n">
        <f aca="false">(F3874)*(L3874)+(1-F3874)*(1-L3874)</f>
        <v>0.0726412834096793</v>
      </c>
      <c r="N3874" s="31" t="n">
        <f aca="false">IF(B3874=1,LN(M3874),0)</f>
        <v>0</v>
      </c>
      <c r="O3874" s="42" t="n">
        <f aca="false">K3874</f>
        <v>0.85244</v>
      </c>
      <c r="P3874" s="43" t="n">
        <f aca="false">1/(1+EXP($P$2+($P$3*O3874)+($P$4*C3874)))</f>
        <v>0.962354420178802</v>
      </c>
      <c r="Q3874" s="42" t="n">
        <f aca="false">(F3874)*(P3874)+(1-F3874)*(1-P3874)</f>
        <v>0.962354420178802</v>
      </c>
      <c r="R3874" s="42" t="n">
        <f aca="false">IF(B3874&lt;&gt;1,LN(Q3874),0)</f>
        <v>-0.0383724760221828</v>
      </c>
    </row>
    <row r="3875" customFormat="false" ht="13" hidden="false" customHeight="false" outlineLevel="0" collapsed="false">
      <c r="A3875" s="18" t="n">
        <v>3866</v>
      </c>
      <c r="B3875" s="41" t="n">
        <v>0</v>
      </c>
      <c r="C3875" s="18" t="n">
        <v>18</v>
      </c>
      <c r="D3875" s="19" t="n">
        <v>21449</v>
      </c>
      <c r="E3875" s="19" t="n">
        <v>386085</v>
      </c>
      <c r="F3875" s="18" t="n">
        <v>1</v>
      </c>
      <c r="G3875" s="20" t="n">
        <f aca="false">($E$2-D3875)/$E$2</f>
        <v>0.14204</v>
      </c>
      <c r="H3875" s="19" t="n">
        <f aca="false">D3875-$E$3</f>
        <v>6449</v>
      </c>
      <c r="I3875" s="18" t="n">
        <f aca="false">F3875*C3875</f>
        <v>18</v>
      </c>
      <c r="J3875" s="19" t="n">
        <f aca="false">H3875*I3875</f>
        <v>116082</v>
      </c>
      <c r="K3875" s="29" t="n">
        <f aca="false">D3875/$E$2</f>
        <v>0.85796</v>
      </c>
      <c r="L3875" s="30" t="n">
        <f aca="false">1/(1+EXP($L$2+($L$3*K3875)+($L$4*C3875)))</f>
        <v>0.0508979844964813</v>
      </c>
      <c r="M3875" s="31" t="n">
        <f aca="false">(F3875)*(L3875)+(1-F3875)*(1-L3875)</f>
        <v>0.0508979844964813</v>
      </c>
      <c r="N3875" s="31" t="n">
        <f aca="false">IF(B3875=1,LN(M3875),0)</f>
        <v>0</v>
      </c>
      <c r="O3875" s="42" t="n">
        <f aca="false">K3875</f>
        <v>0.85796</v>
      </c>
      <c r="P3875" s="43" t="n">
        <f aca="false">1/(1+EXP($P$2+($P$3*O3875)+($P$4*C3875)))</f>
        <v>0.957408024488219</v>
      </c>
      <c r="Q3875" s="42" t="n">
        <f aca="false">(F3875)*(P3875)+(1-F3875)*(1-P3875)</f>
        <v>0.957408024488219</v>
      </c>
      <c r="R3875" s="42" t="n">
        <f aca="false">IF(B3875&lt;&gt;1,LN(Q3875),0)</f>
        <v>-0.0435256205169489</v>
      </c>
    </row>
    <row r="3876" customFormat="false" ht="13" hidden="false" customHeight="false" outlineLevel="0" collapsed="false">
      <c r="A3876" s="18" t="n">
        <v>3867</v>
      </c>
      <c r="B3876" s="41" t="n">
        <v>0</v>
      </c>
      <c r="C3876" s="18" t="n">
        <v>10</v>
      </c>
      <c r="D3876" s="19" t="n">
        <v>15403</v>
      </c>
      <c r="E3876" s="19" t="n">
        <v>154032</v>
      </c>
      <c r="F3876" s="18" t="n">
        <v>1</v>
      </c>
      <c r="G3876" s="20" t="n">
        <f aca="false">($E$2-D3876)/$E$2</f>
        <v>0.38388</v>
      </c>
      <c r="H3876" s="19" t="n">
        <f aca="false">D3876-$E$3</f>
        <v>403</v>
      </c>
      <c r="I3876" s="18" t="n">
        <f aca="false">F3876*C3876</f>
        <v>10</v>
      </c>
      <c r="J3876" s="19" t="n">
        <f aca="false">H3876*I3876</f>
        <v>4030</v>
      </c>
      <c r="K3876" s="29" t="n">
        <f aca="false">D3876/$E$2</f>
        <v>0.61612</v>
      </c>
      <c r="L3876" s="30" t="n">
        <f aca="false">1/(1+EXP($L$2+($L$3*K3876)+($L$4*C3876)))</f>
        <v>0.904240213910769</v>
      </c>
      <c r="M3876" s="31" t="n">
        <f aca="false">(F3876)*(L3876)+(1-F3876)*(1-L3876)</f>
        <v>0.904240213910769</v>
      </c>
      <c r="N3876" s="31" t="n">
        <f aca="false">IF(B3876=1,LN(M3876),0)</f>
        <v>0</v>
      </c>
      <c r="O3876" s="42" t="n">
        <f aca="false">K3876</f>
        <v>0.61612</v>
      </c>
      <c r="P3876" s="43" t="n">
        <f aca="false">1/(1+EXP($P$2+($P$3*O3876)+($P$4*C3876)))</f>
        <v>0.99992739438766</v>
      </c>
      <c r="Q3876" s="42" t="n">
        <f aca="false">(F3876)*(P3876)+(1-F3876)*(1-P3876)</f>
        <v>0.99992739438766</v>
      </c>
      <c r="R3876" s="42" t="n">
        <f aca="false">IF(B3876&lt;&gt;1,LN(Q3876),0)</f>
        <v>-7.26082482545208E-005</v>
      </c>
    </row>
    <row r="3877" customFormat="false" ht="13" hidden="false" customHeight="false" outlineLevel="0" collapsed="false">
      <c r="A3877" s="18" t="n">
        <v>3868</v>
      </c>
      <c r="B3877" s="41" t="n">
        <v>0</v>
      </c>
      <c r="C3877" s="18" t="n">
        <v>21</v>
      </c>
      <c r="D3877" s="19" t="n">
        <v>15818</v>
      </c>
      <c r="E3877" s="19" t="n">
        <v>332188</v>
      </c>
      <c r="F3877" s="18" t="n">
        <v>1</v>
      </c>
      <c r="G3877" s="20" t="n">
        <f aca="false">($E$2-D3877)/$E$2</f>
        <v>0.36728</v>
      </c>
      <c r="H3877" s="19" t="n">
        <f aca="false">D3877-$E$3</f>
        <v>818</v>
      </c>
      <c r="I3877" s="18" t="n">
        <f aca="false">F3877*C3877</f>
        <v>21</v>
      </c>
      <c r="J3877" s="19" t="n">
        <f aca="false">H3877*I3877</f>
        <v>17178</v>
      </c>
      <c r="K3877" s="29" t="n">
        <f aca="false">D3877/$E$2</f>
        <v>0.63272</v>
      </c>
      <c r="L3877" s="30" t="n">
        <f aca="false">1/(1+EXP($L$2+($L$3*K3877)+($L$4*C3877)))</f>
        <v>0.823694402146938</v>
      </c>
      <c r="M3877" s="31" t="n">
        <f aca="false">(F3877)*(L3877)+(1-F3877)*(1-L3877)</f>
        <v>0.823694402146938</v>
      </c>
      <c r="N3877" s="31" t="n">
        <f aca="false">IF(B3877=1,LN(M3877),0)</f>
        <v>0</v>
      </c>
      <c r="O3877" s="42" t="n">
        <f aca="false">K3877</f>
        <v>0.63272</v>
      </c>
      <c r="P3877" s="43" t="n">
        <f aca="false">1/(1+EXP($P$2+($P$3*O3877)+($P$4*C3877)))</f>
        <v>0.999889874647406</v>
      </c>
      <c r="Q3877" s="42" t="n">
        <f aca="false">(F3877)*(P3877)+(1-F3877)*(1-P3877)</f>
        <v>0.999889874647406</v>
      </c>
      <c r="R3877" s="42" t="n">
        <f aca="false">IF(B3877&lt;&gt;1,LN(Q3877),0)</f>
        <v>-0.000110131416835779</v>
      </c>
    </row>
    <row r="3878" customFormat="false" ht="13" hidden="false" customHeight="false" outlineLevel="0" collapsed="false">
      <c r="A3878" s="18" t="n">
        <v>3869</v>
      </c>
      <c r="B3878" s="41" t="n">
        <v>0</v>
      </c>
      <c r="C3878" s="18" t="n">
        <v>16</v>
      </c>
      <c r="D3878" s="19" t="n">
        <v>20897</v>
      </c>
      <c r="E3878" s="19" t="n">
        <v>334349</v>
      </c>
      <c r="F3878" s="18" t="n">
        <v>1</v>
      </c>
      <c r="G3878" s="20" t="n">
        <f aca="false">($E$2-D3878)/$E$2</f>
        <v>0.16412</v>
      </c>
      <c r="H3878" s="19" t="n">
        <f aca="false">D3878-$E$3</f>
        <v>5897</v>
      </c>
      <c r="I3878" s="18" t="n">
        <f aca="false">F3878*C3878</f>
        <v>16</v>
      </c>
      <c r="J3878" s="19" t="n">
        <f aca="false">H3878*I3878</f>
        <v>94352</v>
      </c>
      <c r="K3878" s="29" t="n">
        <f aca="false">D3878/$E$2</f>
        <v>0.83588</v>
      </c>
      <c r="L3878" s="30" t="n">
        <f aca="false">1/(1+EXP($L$2+($L$3*K3878)+($L$4*C3878)))</f>
        <v>0.0823210928270072</v>
      </c>
      <c r="M3878" s="31" t="n">
        <f aca="false">(F3878)*(L3878)+(1-F3878)*(1-L3878)</f>
        <v>0.0823210928270072</v>
      </c>
      <c r="N3878" s="31" t="n">
        <f aca="false">IF(B3878=1,LN(M3878),0)</f>
        <v>0</v>
      </c>
      <c r="O3878" s="42" t="n">
        <f aca="false">K3878</f>
        <v>0.83588</v>
      </c>
      <c r="P3878" s="43" t="n">
        <f aca="false">1/(1+EXP($P$2+($P$3*O3878)+($P$4*C3878)))</f>
        <v>0.975769344392481</v>
      </c>
      <c r="Q3878" s="42" t="n">
        <f aca="false">(F3878)*(P3878)+(1-F3878)*(1-P3878)</f>
        <v>0.975769344392481</v>
      </c>
      <c r="R3878" s="42" t="n">
        <f aca="false">IF(B3878&lt;&gt;1,LN(Q3878),0)</f>
        <v>-0.0245290479655008</v>
      </c>
    </row>
    <row r="3879" customFormat="false" ht="13" hidden="false" customHeight="false" outlineLevel="0" collapsed="false">
      <c r="A3879" s="18" t="n">
        <v>3870</v>
      </c>
      <c r="B3879" s="41" t="n">
        <v>0</v>
      </c>
      <c r="C3879" s="18" t="n">
        <v>25</v>
      </c>
      <c r="D3879" s="19" t="n">
        <v>21998</v>
      </c>
      <c r="E3879" s="19" t="n">
        <v>549960</v>
      </c>
      <c r="F3879" s="18" t="n">
        <v>1</v>
      </c>
      <c r="G3879" s="20" t="n">
        <f aca="false">($E$2-D3879)/$E$2</f>
        <v>0.12008</v>
      </c>
      <c r="H3879" s="19" t="n">
        <f aca="false">D3879-$E$3</f>
        <v>6998</v>
      </c>
      <c r="I3879" s="18" t="n">
        <f aca="false">F3879*C3879</f>
        <v>25</v>
      </c>
      <c r="J3879" s="19" t="n">
        <f aca="false">H3879*I3879</f>
        <v>174950</v>
      </c>
      <c r="K3879" s="29" t="n">
        <f aca="false">D3879/$E$2</f>
        <v>0.87992</v>
      </c>
      <c r="L3879" s="30" t="n">
        <f aca="false">1/(1+EXP($L$2+($L$3*K3879)+($L$4*C3879)))</f>
        <v>0.0264787392286962</v>
      </c>
      <c r="M3879" s="31" t="n">
        <f aca="false">(F3879)*(L3879)+(1-F3879)*(1-L3879)</f>
        <v>0.0264787392286962</v>
      </c>
      <c r="N3879" s="31" t="n">
        <f aca="false">IF(B3879=1,LN(M3879),0)</f>
        <v>0</v>
      </c>
      <c r="O3879" s="42" t="n">
        <f aca="false">K3879</f>
        <v>0.87992</v>
      </c>
      <c r="P3879" s="43" t="n">
        <f aca="false">1/(1+EXP($P$2+($P$3*O3879)+($P$4*C3879)))</f>
        <v>0.927179647407709</v>
      </c>
      <c r="Q3879" s="42" t="n">
        <f aca="false">(F3879)*(P3879)+(1-F3879)*(1-P3879)</f>
        <v>0.927179647407709</v>
      </c>
      <c r="R3879" s="42" t="n">
        <f aca="false">IF(B3879&lt;&gt;1,LN(Q3879),0)</f>
        <v>-0.075607937793167</v>
      </c>
    </row>
    <row r="3880" customFormat="false" ht="13" hidden="false" customHeight="false" outlineLevel="0" collapsed="false">
      <c r="A3880" s="18" t="n">
        <v>3871</v>
      </c>
      <c r="B3880" s="41" t="n">
        <v>0</v>
      </c>
      <c r="C3880" s="18" t="n">
        <v>28</v>
      </c>
      <c r="D3880" s="19" t="n">
        <v>19450</v>
      </c>
      <c r="E3880" s="19" t="n">
        <v>544603</v>
      </c>
      <c r="F3880" s="18" t="n">
        <v>1</v>
      </c>
      <c r="G3880" s="20" t="n">
        <f aca="false">($E$2-D3880)/$E$2</f>
        <v>0.222</v>
      </c>
      <c r="H3880" s="19" t="n">
        <f aca="false">D3880-$E$3</f>
        <v>4450</v>
      </c>
      <c r="I3880" s="18" t="n">
        <f aca="false">F3880*C3880</f>
        <v>28</v>
      </c>
      <c r="J3880" s="19" t="n">
        <f aca="false">H3880*I3880</f>
        <v>124600</v>
      </c>
      <c r="K3880" s="29" t="n">
        <f aca="false">D3880/$E$2</f>
        <v>0.778</v>
      </c>
      <c r="L3880" s="30" t="n">
        <f aca="false">1/(1+EXP($L$2+($L$3*K3880)+($L$4*C3880)))</f>
        <v>0.162741865875466</v>
      </c>
      <c r="M3880" s="31" t="n">
        <f aca="false">(F3880)*(L3880)+(1-F3880)*(1-L3880)</f>
        <v>0.162741865875466</v>
      </c>
      <c r="N3880" s="31" t="n">
        <f aca="false">IF(B3880=1,LN(M3880),0)</f>
        <v>0</v>
      </c>
      <c r="O3880" s="42" t="n">
        <f aca="false">K3880</f>
        <v>0.778</v>
      </c>
      <c r="P3880" s="43" t="n">
        <f aca="false">1/(1+EXP($P$2+($P$3*O3880)+($P$4*C3880)))</f>
        <v>0.994849157973849</v>
      </c>
      <c r="Q3880" s="42" t="n">
        <f aca="false">(F3880)*(P3880)+(1-F3880)*(1-P3880)</f>
        <v>0.994849157973849</v>
      </c>
      <c r="R3880" s="42" t="n">
        <f aca="false">IF(B3880&lt;&gt;1,LN(Q3880),0)</f>
        <v>-0.00516415334227165</v>
      </c>
    </row>
    <row r="3881" customFormat="false" ht="13" hidden="false" customHeight="false" outlineLevel="0" collapsed="false">
      <c r="A3881" s="18" t="n">
        <v>3872</v>
      </c>
      <c r="B3881" s="41" t="n">
        <v>0</v>
      </c>
      <c r="C3881" s="18" t="n">
        <v>10</v>
      </c>
      <c r="D3881" s="19" t="n">
        <v>21227</v>
      </c>
      <c r="E3881" s="19" t="n">
        <v>212267</v>
      </c>
      <c r="F3881" s="18" t="n">
        <v>1</v>
      </c>
      <c r="G3881" s="20" t="n">
        <f aca="false">($E$2-D3881)/$E$2</f>
        <v>0.15092</v>
      </c>
      <c r="H3881" s="19" t="n">
        <f aca="false">D3881-$E$3</f>
        <v>6227</v>
      </c>
      <c r="I3881" s="18" t="n">
        <f aca="false">F3881*C3881</f>
        <v>10</v>
      </c>
      <c r="J3881" s="19" t="n">
        <f aca="false">H3881*I3881</f>
        <v>62270</v>
      </c>
      <c r="K3881" s="29" t="n">
        <f aca="false">D3881/$E$2</f>
        <v>0.84908</v>
      </c>
      <c r="L3881" s="30" t="n">
        <f aca="false">1/(1+EXP($L$2+($L$3*K3881)+($L$4*C3881)))</f>
        <v>0.0773668355754462</v>
      </c>
      <c r="M3881" s="31" t="n">
        <f aca="false">(F3881)*(L3881)+(1-F3881)*(1-L3881)</f>
        <v>0.0773668355754462</v>
      </c>
      <c r="N3881" s="31" t="n">
        <f aca="false">IF(B3881=1,LN(M3881),0)</f>
        <v>0</v>
      </c>
      <c r="O3881" s="42" t="n">
        <f aca="false">K3881</f>
        <v>0.84908</v>
      </c>
      <c r="P3881" s="43" t="n">
        <f aca="false">1/(1+EXP($P$2+($P$3*O3881)+($P$4*C3881)))</f>
        <v>0.965463366834881</v>
      </c>
      <c r="Q3881" s="42" t="n">
        <f aca="false">(F3881)*(P3881)+(1-F3881)*(1-P3881)</f>
        <v>0.965463366834881</v>
      </c>
      <c r="R3881" s="42" t="n">
        <f aca="false">IF(B3881&lt;&gt;1,LN(Q3881),0)</f>
        <v>-0.0351471200033732</v>
      </c>
    </row>
    <row r="3882" customFormat="false" ht="13" hidden="false" customHeight="false" outlineLevel="0" collapsed="false">
      <c r="A3882" s="18" t="n">
        <v>3873</v>
      </c>
      <c r="B3882" s="41" t="n">
        <v>0</v>
      </c>
      <c r="C3882" s="18" t="n">
        <v>18</v>
      </c>
      <c r="D3882" s="19" t="n">
        <v>20093</v>
      </c>
      <c r="E3882" s="19" t="n">
        <v>361674</v>
      </c>
      <c r="F3882" s="18" t="n">
        <v>1</v>
      </c>
      <c r="G3882" s="20" t="n">
        <f aca="false">($E$2-D3882)/$E$2</f>
        <v>0.19628</v>
      </c>
      <c r="H3882" s="19" t="n">
        <f aca="false">D3882-$E$3</f>
        <v>5093</v>
      </c>
      <c r="I3882" s="18" t="n">
        <f aca="false">F3882*C3882</f>
        <v>18</v>
      </c>
      <c r="J3882" s="19" t="n">
        <f aca="false">H3882*I3882</f>
        <v>91674</v>
      </c>
      <c r="K3882" s="29" t="n">
        <f aca="false">D3882/$E$2</f>
        <v>0.80372</v>
      </c>
      <c r="L3882" s="30" t="n">
        <f aca="false">1/(1+EXP($L$2+($L$3*K3882)+($L$4*C3882)))</f>
        <v>0.138736637613765</v>
      </c>
      <c r="M3882" s="31" t="n">
        <f aca="false">(F3882)*(L3882)+(1-F3882)*(1-L3882)</f>
        <v>0.138736637613765</v>
      </c>
      <c r="N3882" s="31" t="n">
        <f aca="false">IF(B3882=1,LN(M3882),0)</f>
        <v>0</v>
      </c>
      <c r="O3882" s="42" t="n">
        <f aca="false">K3882</f>
        <v>0.80372</v>
      </c>
      <c r="P3882" s="43" t="n">
        <f aca="false">1/(1+EXP($P$2+($P$3*O3882)+($P$4*C3882)))</f>
        <v>0.989605844817846</v>
      </c>
      <c r="Q3882" s="42" t="n">
        <f aca="false">(F3882)*(P3882)+(1-F3882)*(1-P3882)</f>
        <v>0.989605844817846</v>
      </c>
      <c r="R3882" s="42" t="n">
        <f aca="false">IF(B3882&lt;&gt;1,LN(Q3882),0)</f>
        <v>-0.0104485516785296</v>
      </c>
    </row>
    <row r="3883" customFormat="false" ht="13" hidden="false" customHeight="false" outlineLevel="0" collapsed="false">
      <c r="A3883" s="18" t="n">
        <v>3874</v>
      </c>
      <c r="B3883" s="41" t="n">
        <v>0</v>
      </c>
      <c r="C3883" s="18" t="n">
        <v>37</v>
      </c>
      <c r="D3883" s="19" t="n">
        <v>20393</v>
      </c>
      <c r="E3883" s="19" t="n">
        <v>754544</v>
      </c>
      <c r="F3883" s="18" t="n">
        <v>1</v>
      </c>
      <c r="G3883" s="20" t="n">
        <f aca="false">($E$2-D3883)/$E$2</f>
        <v>0.18428</v>
      </c>
      <c r="H3883" s="19" t="n">
        <f aca="false">D3883-$E$3</f>
        <v>5393</v>
      </c>
      <c r="I3883" s="18" t="n">
        <f aca="false">F3883*C3883</f>
        <v>37</v>
      </c>
      <c r="J3883" s="19" t="n">
        <f aca="false">H3883*I3883</f>
        <v>199541</v>
      </c>
      <c r="K3883" s="29" t="n">
        <f aca="false">D3883/$E$2</f>
        <v>0.81572</v>
      </c>
      <c r="L3883" s="30" t="n">
        <f aca="false">1/(1+EXP($L$2+($L$3*K3883)+($L$4*C3883)))</f>
        <v>0.0627866469176064</v>
      </c>
      <c r="M3883" s="31" t="n">
        <f aca="false">(F3883)*(L3883)+(1-F3883)*(1-L3883)</f>
        <v>0.0627866469176064</v>
      </c>
      <c r="N3883" s="31" t="n">
        <f aca="false">IF(B3883=1,LN(M3883),0)</f>
        <v>0</v>
      </c>
      <c r="O3883" s="42" t="n">
        <f aca="false">K3883</f>
        <v>0.81572</v>
      </c>
      <c r="P3883" s="43" t="n">
        <f aca="false">1/(1+EXP($P$2+($P$3*O3883)+($P$4*C3883)))</f>
        <v>0.986348636696637</v>
      </c>
      <c r="Q3883" s="42" t="n">
        <f aca="false">(F3883)*(P3883)+(1-F3883)*(1-P3883)</f>
        <v>0.986348636696637</v>
      </c>
      <c r="R3883" s="42" t="n">
        <f aca="false">IF(B3883&lt;&gt;1,LN(Q3883),0)</f>
        <v>-0.0137453999631974</v>
      </c>
    </row>
    <row r="3884" customFormat="false" ht="13" hidden="false" customHeight="false" outlineLevel="0" collapsed="false">
      <c r="A3884" s="18" t="n">
        <v>3875</v>
      </c>
      <c r="B3884" s="41" t="n">
        <v>0</v>
      </c>
      <c r="C3884" s="18" t="n">
        <v>28</v>
      </c>
      <c r="D3884" s="19" t="n">
        <v>17775</v>
      </c>
      <c r="E3884" s="19" t="n">
        <v>497699</v>
      </c>
      <c r="F3884" s="18" t="n">
        <v>1</v>
      </c>
      <c r="G3884" s="20" t="n">
        <f aca="false">($E$2-D3884)/$E$2</f>
        <v>0.289</v>
      </c>
      <c r="H3884" s="19" t="n">
        <f aca="false">D3884-$E$3</f>
        <v>2775</v>
      </c>
      <c r="I3884" s="18" t="n">
        <f aca="false">F3884*C3884</f>
        <v>28</v>
      </c>
      <c r="J3884" s="19" t="n">
        <f aca="false">H3884*I3884</f>
        <v>77700</v>
      </c>
      <c r="K3884" s="29" t="n">
        <f aca="false">D3884/$E$2</f>
        <v>0.711</v>
      </c>
      <c r="L3884" s="30" t="n">
        <f aca="false">1/(1+EXP($L$2+($L$3*K3884)+($L$4*C3884)))</f>
        <v>0.430612695465992</v>
      </c>
      <c r="M3884" s="31" t="n">
        <f aca="false">(F3884)*(L3884)+(1-F3884)*(1-L3884)</f>
        <v>0.430612695465992</v>
      </c>
      <c r="N3884" s="31" t="n">
        <f aca="false">IF(B3884=1,LN(M3884),0)</f>
        <v>0</v>
      </c>
      <c r="O3884" s="42" t="n">
        <f aca="false">K3884</f>
        <v>0.711</v>
      </c>
      <c r="P3884" s="43" t="n">
        <f aca="false">1/(1+EXP($P$2+($P$3*O3884)+($P$4*C3884)))</f>
        <v>0.999130319404352</v>
      </c>
      <c r="Q3884" s="42" t="n">
        <f aca="false">(F3884)*(P3884)+(1-F3884)*(1-P3884)</f>
        <v>0.999130319404352</v>
      </c>
      <c r="R3884" s="42" t="n">
        <f aca="false">IF(B3884&lt;&gt;1,LN(Q3884),0)</f>
        <v>-0.000870058987219517</v>
      </c>
    </row>
    <row r="3885" customFormat="false" ht="13" hidden="false" customHeight="false" outlineLevel="0" collapsed="false">
      <c r="A3885" s="18" t="n">
        <v>3876</v>
      </c>
      <c r="B3885" s="41" t="n">
        <v>0</v>
      </c>
      <c r="C3885" s="18" t="n">
        <v>13</v>
      </c>
      <c r="D3885" s="19" t="n">
        <v>22155</v>
      </c>
      <c r="E3885" s="19" t="n">
        <v>288016</v>
      </c>
      <c r="F3885" s="18" t="n">
        <v>1</v>
      </c>
      <c r="G3885" s="20" t="n">
        <f aca="false">($E$2-D3885)/$E$2</f>
        <v>0.1138</v>
      </c>
      <c r="H3885" s="19" t="n">
        <f aca="false">D3885-$E$3</f>
        <v>7155</v>
      </c>
      <c r="I3885" s="18" t="n">
        <f aca="false">F3885*C3885</f>
        <v>13</v>
      </c>
      <c r="J3885" s="19" t="n">
        <f aca="false">H3885*I3885</f>
        <v>93015</v>
      </c>
      <c r="K3885" s="29" t="n">
        <f aca="false">D3885/$E$2</f>
        <v>0.8862</v>
      </c>
      <c r="L3885" s="30" t="n">
        <f aca="false">1/(1+EXP($L$2+($L$3*K3885)+($L$4*C3885)))</f>
        <v>0.034506420728366</v>
      </c>
      <c r="M3885" s="31" t="n">
        <f aca="false">(F3885)*(L3885)+(1-F3885)*(1-L3885)</f>
        <v>0.034506420728366</v>
      </c>
      <c r="N3885" s="31" t="n">
        <f aca="false">IF(B3885=1,LN(M3885),0)</f>
        <v>0</v>
      </c>
      <c r="O3885" s="42" t="n">
        <f aca="false">K3885</f>
        <v>0.8862</v>
      </c>
      <c r="P3885" s="43" t="n">
        <f aca="false">1/(1+EXP($P$2+($P$3*O3885)+($P$4*C3885)))</f>
        <v>0.912899966939175</v>
      </c>
      <c r="Q3885" s="42" t="n">
        <f aca="false">(F3885)*(P3885)+(1-F3885)*(1-P3885)</f>
        <v>0.912899966939175</v>
      </c>
      <c r="R3885" s="42" t="n">
        <f aca="false">IF(B3885&lt;&gt;1,LN(Q3885),0)</f>
        <v>-0.0911289696262685</v>
      </c>
    </row>
    <row r="3886" customFormat="false" ht="13" hidden="false" customHeight="false" outlineLevel="0" collapsed="false">
      <c r="A3886" s="18" t="n">
        <v>3877</v>
      </c>
      <c r="B3886" s="41" t="n">
        <v>0</v>
      </c>
      <c r="C3886" s="18" t="n">
        <v>31</v>
      </c>
      <c r="D3886" s="19" t="n">
        <v>16477</v>
      </c>
      <c r="E3886" s="19" t="n">
        <v>510802</v>
      </c>
      <c r="F3886" s="18" t="n">
        <v>1</v>
      </c>
      <c r="G3886" s="20" t="n">
        <f aca="false">($E$2-D3886)/$E$2</f>
        <v>0.34092</v>
      </c>
      <c r="H3886" s="19" t="n">
        <f aca="false">D3886-$E$3</f>
        <v>1477</v>
      </c>
      <c r="I3886" s="18" t="n">
        <f aca="false">F3886*C3886</f>
        <v>31</v>
      </c>
      <c r="J3886" s="19" t="n">
        <f aca="false">H3886*I3886</f>
        <v>45787</v>
      </c>
      <c r="K3886" s="29" t="n">
        <f aca="false">D3886/$E$2</f>
        <v>0.65908</v>
      </c>
      <c r="L3886" s="30" t="n">
        <f aca="false">1/(1+EXP($L$2+($L$3*K3886)+($L$4*C3886)))</f>
        <v>0.662256583042034</v>
      </c>
      <c r="M3886" s="31" t="n">
        <f aca="false">(F3886)*(L3886)+(1-F3886)*(1-L3886)</f>
        <v>0.662256583042034</v>
      </c>
      <c r="N3886" s="31" t="n">
        <f aca="false">IF(B3886=1,LN(M3886),0)</f>
        <v>0</v>
      </c>
      <c r="O3886" s="42" t="n">
        <f aca="false">K3886</f>
        <v>0.65908</v>
      </c>
      <c r="P3886" s="43" t="n">
        <f aca="false">1/(1+EXP($P$2+($P$3*O3886)+($P$4*C3886)))</f>
        <v>0.999782943150512</v>
      </c>
      <c r="Q3886" s="42" t="n">
        <f aca="false">(F3886)*(P3886)+(1-F3886)*(1-P3886)</f>
        <v>0.999782943150512</v>
      </c>
      <c r="R3886" s="42" t="n">
        <f aca="false">IF(B3886&lt;&gt;1,LN(Q3886),0)</f>
        <v>-0.000217080409734876</v>
      </c>
    </row>
    <row r="3887" customFormat="false" ht="13" hidden="false" customHeight="false" outlineLevel="0" collapsed="false">
      <c r="A3887" s="18" t="n">
        <v>3878</v>
      </c>
      <c r="B3887" s="41" t="n">
        <v>0</v>
      </c>
      <c r="C3887" s="18" t="n">
        <v>14</v>
      </c>
      <c r="D3887" s="19" t="n">
        <v>16075</v>
      </c>
      <c r="E3887" s="19" t="n">
        <v>225045</v>
      </c>
      <c r="F3887" s="18" t="n">
        <v>1</v>
      </c>
      <c r="G3887" s="20" t="n">
        <f aca="false">($E$2-D3887)/$E$2</f>
        <v>0.357</v>
      </c>
      <c r="H3887" s="19" t="n">
        <f aca="false">D3887-$E$3</f>
        <v>1075</v>
      </c>
      <c r="I3887" s="18" t="n">
        <f aca="false">F3887*C3887</f>
        <v>14</v>
      </c>
      <c r="J3887" s="19" t="n">
        <f aca="false">H3887*I3887</f>
        <v>15050</v>
      </c>
      <c r="K3887" s="29" t="n">
        <f aca="false">D3887/$E$2</f>
        <v>0.643</v>
      </c>
      <c r="L3887" s="30" t="n">
        <f aca="false">1/(1+EXP($L$2+($L$3*K3887)+($L$4*C3887)))</f>
        <v>0.827313765611432</v>
      </c>
      <c r="M3887" s="31" t="n">
        <f aca="false">(F3887)*(L3887)+(1-F3887)*(1-L3887)</f>
        <v>0.827313765611432</v>
      </c>
      <c r="N3887" s="31" t="n">
        <f aca="false">IF(B3887=1,LN(M3887),0)</f>
        <v>0</v>
      </c>
      <c r="O3887" s="42" t="n">
        <f aca="false">K3887</f>
        <v>0.643</v>
      </c>
      <c r="P3887" s="43" t="n">
        <f aca="false">1/(1+EXP($P$2+($P$3*O3887)+($P$4*C3887)))</f>
        <v>0.999852890158794</v>
      </c>
      <c r="Q3887" s="42" t="n">
        <f aca="false">(F3887)*(P3887)+(1-F3887)*(1-P3887)</f>
        <v>0.999852890158794</v>
      </c>
      <c r="R3887" s="42" t="n">
        <f aca="false">IF(B3887&lt;&gt;1,LN(Q3887),0)</f>
        <v>-0.000147120662920495</v>
      </c>
    </row>
    <row r="3888" customFormat="false" ht="13" hidden="false" customHeight="false" outlineLevel="0" collapsed="false">
      <c r="A3888" s="18" t="n">
        <v>3879</v>
      </c>
      <c r="B3888" s="41" t="n">
        <v>0</v>
      </c>
      <c r="C3888" s="18" t="n">
        <v>12</v>
      </c>
      <c r="D3888" s="19" t="n">
        <v>17588</v>
      </c>
      <c r="E3888" s="19" t="n">
        <v>211051</v>
      </c>
      <c r="F3888" s="18" t="n">
        <v>1</v>
      </c>
      <c r="G3888" s="20" t="n">
        <f aca="false">($E$2-D3888)/$E$2</f>
        <v>0.29648</v>
      </c>
      <c r="H3888" s="19" t="n">
        <f aca="false">D3888-$E$3</f>
        <v>2588</v>
      </c>
      <c r="I3888" s="18" t="n">
        <f aca="false">F3888*C3888</f>
        <v>12</v>
      </c>
      <c r="J3888" s="19" t="n">
        <f aca="false">H3888*I3888</f>
        <v>31056</v>
      </c>
      <c r="K3888" s="29" t="n">
        <f aca="false">D3888/$E$2</f>
        <v>0.70352</v>
      </c>
      <c r="L3888" s="30" t="n">
        <f aca="false">1/(1+EXP($L$2+($L$3*K3888)+($L$4*C3888)))</f>
        <v>0.600183776094432</v>
      </c>
      <c r="M3888" s="31" t="n">
        <f aca="false">(F3888)*(L3888)+(1-F3888)*(1-L3888)</f>
        <v>0.600183776094432</v>
      </c>
      <c r="N3888" s="31" t="n">
        <f aca="false">IF(B3888=1,LN(M3888),0)</f>
        <v>0</v>
      </c>
      <c r="O3888" s="42" t="n">
        <f aca="false">K3888</f>
        <v>0.70352</v>
      </c>
      <c r="P3888" s="43" t="n">
        <f aca="false">1/(1+EXP($P$2+($P$3*O3888)+($P$4*C3888)))</f>
        <v>0.999260634454286</v>
      </c>
      <c r="Q3888" s="42" t="n">
        <f aca="false">(F3888)*(P3888)+(1-F3888)*(1-P3888)</f>
        <v>0.999260634454286</v>
      </c>
      <c r="R3888" s="42" t="n">
        <f aca="false">IF(B3888&lt;&gt;1,LN(Q3888),0)</f>
        <v>-0.000739639011221463</v>
      </c>
    </row>
    <row r="3889" customFormat="false" ht="13" hidden="false" customHeight="false" outlineLevel="0" collapsed="false">
      <c r="A3889" s="18" t="n">
        <v>3880</v>
      </c>
      <c r="B3889" s="41" t="n">
        <v>0</v>
      </c>
      <c r="C3889" s="18" t="n">
        <v>15</v>
      </c>
      <c r="D3889" s="19" t="n">
        <v>21593</v>
      </c>
      <c r="E3889" s="19" t="n">
        <v>323900</v>
      </c>
      <c r="F3889" s="18" t="n">
        <v>1</v>
      </c>
      <c r="G3889" s="20" t="n">
        <f aca="false">($E$2-D3889)/$E$2</f>
        <v>0.13628</v>
      </c>
      <c r="H3889" s="19" t="n">
        <f aca="false">D3889-$E$3</f>
        <v>6593</v>
      </c>
      <c r="I3889" s="18" t="n">
        <f aca="false">F3889*C3889</f>
        <v>15</v>
      </c>
      <c r="J3889" s="19" t="n">
        <f aca="false">H3889*I3889</f>
        <v>98895</v>
      </c>
      <c r="K3889" s="29" t="n">
        <f aca="false">D3889/$E$2</f>
        <v>0.86372</v>
      </c>
      <c r="L3889" s="30" t="n">
        <f aca="false">1/(1+EXP($L$2+($L$3*K3889)+($L$4*C3889)))</f>
        <v>0.0500975952405354</v>
      </c>
      <c r="M3889" s="31" t="n">
        <f aca="false">(F3889)*(L3889)+(1-F3889)*(1-L3889)</f>
        <v>0.0500975952405354</v>
      </c>
      <c r="N3889" s="31" t="n">
        <f aca="false">IF(B3889=1,LN(M3889),0)</f>
        <v>0</v>
      </c>
      <c r="O3889" s="42" t="n">
        <f aca="false">K3889</f>
        <v>0.86372</v>
      </c>
      <c r="P3889" s="43" t="n">
        <f aca="false">1/(1+EXP($P$2+($P$3*O3889)+($P$4*C3889)))</f>
        <v>0.950377213208343</v>
      </c>
      <c r="Q3889" s="42" t="n">
        <f aca="false">(F3889)*(P3889)+(1-F3889)*(1-P3889)</f>
        <v>0.950377213208343</v>
      </c>
      <c r="R3889" s="42" t="n">
        <f aca="false">IF(B3889&lt;&gt;1,LN(Q3889),0)</f>
        <v>-0.0508963066625087</v>
      </c>
    </row>
    <row r="3890" customFormat="false" ht="13" hidden="false" customHeight="false" outlineLevel="0" collapsed="false">
      <c r="A3890" s="18" t="n">
        <v>3881</v>
      </c>
      <c r="B3890" s="41" t="n">
        <v>0</v>
      </c>
      <c r="C3890" s="18" t="n">
        <v>39</v>
      </c>
      <c r="D3890" s="19" t="n">
        <v>15191</v>
      </c>
      <c r="E3890" s="19" t="n">
        <v>592461</v>
      </c>
      <c r="F3890" s="18" t="n">
        <v>1</v>
      </c>
      <c r="G3890" s="20" t="n">
        <f aca="false">($E$2-D3890)/$E$2</f>
        <v>0.39236</v>
      </c>
      <c r="H3890" s="19" t="n">
        <f aca="false">D3890-$E$3</f>
        <v>191</v>
      </c>
      <c r="I3890" s="18" t="n">
        <f aca="false">F3890*C3890</f>
        <v>39</v>
      </c>
      <c r="J3890" s="19" t="n">
        <f aca="false">H3890*I3890</f>
        <v>7449</v>
      </c>
      <c r="K3890" s="29" t="n">
        <f aca="false">D3890/$E$2</f>
        <v>0.60764</v>
      </c>
      <c r="L3890" s="30" t="n">
        <f aca="false">1/(1+EXP($L$2+($L$3*K3890)+($L$4*C3890)))</f>
        <v>0.809922467264885</v>
      </c>
      <c r="M3890" s="31" t="n">
        <f aca="false">(F3890)*(L3890)+(1-F3890)*(1-L3890)</f>
        <v>0.809922467264885</v>
      </c>
      <c r="N3890" s="31" t="n">
        <f aca="false">IF(B3890=1,LN(M3890),0)</f>
        <v>0</v>
      </c>
      <c r="O3890" s="42" t="n">
        <f aca="false">K3890</f>
        <v>0.60764</v>
      </c>
      <c r="P3890" s="43" t="n">
        <f aca="false">1/(1+EXP($P$2+($P$3*O3890)+($P$4*C3890)))</f>
        <v>0.999945780616992</v>
      </c>
      <c r="Q3890" s="42" t="n">
        <f aca="false">(F3890)*(P3890)+(1-F3890)*(1-P3890)</f>
        <v>0.999945780616992</v>
      </c>
      <c r="R3890" s="42" t="n">
        <f aca="false">IF(B3890&lt;&gt;1,LN(Q3890),0)</f>
        <v>-5.42208529319711E-005</v>
      </c>
    </row>
    <row r="3891" customFormat="false" ht="13" hidden="false" customHeight="false" outlineLevel="0" collapsed="false">
      <c r="A3891" s="18" t="n">
        <v>3882</v>
      </c>
      <c r="B3891" s="41" t="n">
        <v>0</v>
      </c>
      <c r="C3891" s="18" t="n">
        <v>24</v>
      </c>
      <c r="D3891" s="19" t="n">
        <v>22206</v>
      </c>
      <c r="E3891" s="19" t="n">
        <v>532947</v>
      </c>
      <c r="F3891" s="18" t="n">
        <v>1</v>
      </c>
      <c r="G3891" s="20" t="n">
        <f aca="false">($E$2-D3891)/$E$2</f>
        <v>0.11176</v>
      </c>
      <c r="H3891" s="19" t="n">
        <f aca="false">D3891-$E$3</f>
        <v>7206</v>
      </c>
      <c r="I3891" s="18" t="n">
        <f aca="false">F3891*C3891</f>
        <v>24</v>
      </c>
      <c r="J3891" s="19" t="n">
        <f aca="false">H3891*I3891</f>
        <v>172944</v>
      </c>
      <c r="K3891" s="29" t="n">
        <f aca="false">D3891/$E$2</f>
        <v>0.88824</v>
      </c>
      <c r="L3891" s="30" t="n">
        <f aca="false">1/(1+EXP($L$2+($L$3*K3891)+($L$4*C3891)))</f>
        <v>0.0232047479663719</v>
      </c>
      <c r="M3891" s="31" t="n">
        <f aca="false">(F3891)*(L3891)+(1-F3891)*(1-L3891)</f>
        <v>0.0232047479663719</v>
      </c>
      <c r="N3891" s="31" t="n">
        <f aca="false">IF(B3891=1,LN(M3891),0)</f>
        <v>0</v>
      </c>
      <c r="O3891" s="42" t="n">
        <f aca="false">K3891</f>
        <v>0.88824</v>
      </c>
      <c r="P3891" s="43" t="n">
        <f aca="false">1/(1+EXP($P$2+($P$3*O3891)+($P$4*C3891)))</f>
        <v>0.910555983680816</v>
      </c>
      <c r="Q3891" s="42" t="n">
        <f aca="false">(F3891)*(P3891)+(1-F3891)*(1-P3891)</f>
        <v>0.910555983680816</v>
      </c>
      <c r="R3891" s="42" t="n">
        <f aca="false">IF(B3891&lt;&gt;1,LN(Q3891),0)</f>
        <v>-0.0936998949602626</v>
      </c>
    </row>
    <row r="3892" customFormat="false" ht="13" hidden="false" customHeight="false" outlineLevel="0" collapsed="false">
      <c r="A3892" s="18" t="n">
        <v>3883</v>
      </c>
      <c r="B3892" s="41" t="n">
        <v>0</v>
      </c>
      <c r="C3892" s="18" t="n">
        <v>25</v>
      </c>
      <c r="D3892" s="19" t="n">
        <v>17589</v>
      </c>
      <c r="E3892" s="19" t="n">
        <v>439731</v>
      </c>
      <c r="F3892" s="18" t="n">
        <v>1</v>
      </c>
      <c r="G3892" s="20" t="n">
        <f aca="false">($E$2-D3892)/$E$2</f>
        <v>0.29644</v>
      </c>
      <c r="H3892" s="19" t="n">
        <f aca="false">D3892-$E$3</f>
        <v>2589</v>
      </c>
      <c r="I3892" s="18" t="n">
        <f aca="false">F3892*C3892</f>
        <v>25</v>
      </c>
      <c r="J3892" s="19" t="n">
        <f aca="false">H3892*I3892</f>
        <v>64725</v>
      </c>
      <c r="K3892" s="29" t="n">
        <f aca="false">D3892/$E$2</f>
        <v>0.70356</v>
      </c>
      <c r="L3892" s="30" t="n">
        <f aca="false">1/(1+EXP($L$2+($L$3*K3892)+($L$4*C3892)))</f>
        <v>0.492906078517317</v>
      </c>
      <c r="M3892" s="31" t="n">
        <f aca="false">(F3892)*(L3892)+(1-F3892)*(1-L3892)</f>
        <v>0.492906078517317</v>
      </c>
      <c r="N3892" s="31" t="n">
        <f aca="false">IF(B3892=1,LN(M3892),0)</f>
        <v>0</v>
      </c>
      <c r="O3892" s="42" t="n">
        <f aca="false">K3892</f>
        <v>0.70356</v>
      </c>
      <c r="P3892" s="43" t="n">
        <f aca="false">1/(1+EXP($P$2+($P$3*O3892)+($P$4*C3892)))</f>
        <v>0.999281519750496</v>
      </c>
      <c r="Q3892" s="42" t="n">
        <f aca="false">(F3892)*(P3892)+(1-F3892)*(1-P3892)</f>
        <v>0.999281519750496</v>
      </c>
      <c r="R3892" s="42" t="n">
        <f aca="false">IF(B3892&lt;&gt;1,LN(Q3892),0)</f>
        <v>-0.000718738480135216</v>
      </c>
    </row>
    <row r="3893" customFormat="false" ht="13" hidden="false" customHeight="false" outlineLevel="0" collapsed="false">
      <c r="A3893" s="18" t="n">
        <v>3884</v>
      </c>
      <c r="B3893" s="41" t="n">
        <v>0</v>
      </c>
      <c r="C3893" s="18" t="n">
        <v>20</v>
      </c>
      <c r="D3893" s="19" t="n">
        <v>19293</v>
      </c>
      <c r="E3893" s="19" t="n">
        <v>385860</v>
      </c>
      <c r="F3893" s="18" t="n">
        <v>1</v>
      </c>
      <c r="G3893" s="20" t="n">
        <f aca="false">($E$2-D3893)/$E$2</f>
        <v>0.22828</v>
      </c>
      <c r="H3893" s="19" t="n">
        <f aca="false">D3893-$E$3</f>
        <v>4293</v>
      </c>
      <c r="I3893" s="18" t="n">
        <f aca="false">F3893*C3893</f>
        <v>20</v>
      </c>
      <c r="J3893" s="19" t="n">
        <f aca="false">H3893*I3893</f>
        <v>85860</v>
      </c>
      <c r="K3893" s="29" t="n">
        <f aca="false">D3893/$E$2</f>
        <v>0.77172</v>
      </c>
      <c r="L3893" s="30" t="n">
        <f aca="false">1/(1+EXP($L$2+($L$3*K3893)+($L$4*C3893)))</f>
        <v>0.2237978055313</v>
      </c>
      <c r="M3893" s="31" t="n">
        <f aca="false">(F3893)*(L3893)+(1-F3893)*(1-L3893)</f>
        <v>0.2237978055313</v>
      </c>
      <c r="N3893" s="31" t="n">
        <f aca="false">IF(B3893=1,LN(M3893),0)</f>
        <v>0</v>
      </c>
      <c r="O3893" s="42" t="n">
        <f aca="false">K3893</f>
        <v>0.77172</v>
      </c>
      <c r="P3893" s="43" t="n">
        <f aca="false">1/(1+EXP($P$2+($P$3*O3893)+($P$4*C3893)))</f>
        <v>0.995558273085827</v>
      </c>
      <c r="Q3893" s="42" t="n">
        <f aca="false">(F3893)*(P3893)+(1-F3893)*(1-P3893)</f>
        <v>0.995558273085827</v>
      </c>
      <c r="R3893" s="42" t="n">
        <f aca="false">IF(B3893&lt;&gt;1,LN(Q3893),0)</f>
        <v>-0.00445162069100256</v>
      </c>
    </row>
    <row r="3894" customFormat="false" ht="13" hidden="false" customHeight="false" outlineLevel="0" collapsed="false">
      <c r="A3894" s="18" t="n">
        <v>3885</v>
      </c>
      <c r="B3894" s="41" t="n">
        <v>0</v>
      </c>
      <c r="C3894" s="18" t="n">
        <v>14</v>
      </c>
      <c r="D3894" s="19" t="n">
        <v>22149</v>
      </c>
      <c r="E3894" s="19" t="n">
        <v>310089</v>
      </c>
      <c r="F3894" s="18" t="n">
        <v>1</v>
      </c>
      <c r="G3894" s="20" t="n">
        <f aca="false">($E$2-D3894)/$E$2</f>
        <v>0.11404</v>
      </c>
      <c r="H3894" s="19" t="n">
        <f aca="false">D3894-$E$3</f>
        <v>7149</v>
      </c>
      <c r="I3894" s="18" t="n">
        <f aca="false">F3894*C3894</f>
        <v>14</v>
      </c>
      <c r="J3894" s="19" t="n">
        <f aca="false">H3894*I3894</f>
        <v>100086</v>
      </c>
      <c r="K3894" s="29" t="n">
        <f aca="false">D3894/$E$2</f>
        <v>0.88596</v>
      </c>
      <c r="L3894" s="30" t="n">
        <f aca="false">1/(1+EXP($L$2+($L$3*K3894)+($L$4*C3894)))</f>
        <v>0.0335693405876053</v>
      </c>
      <c r="M3894" s="31" t="n">
        <f aca="false">(F3894)*(L3894)+(1-F3894)*(1-L3894)</f>
        <v>0.0335693405876053</v>
      </c>
      <c r="N3894" s="31" t="n">
        <f aca="false">IF(B3894=1,LN(M3894),0)</f>
        <v>0</v>
      </c>
      <c r="O3894" s="42" t="n">
        <f aca="false">K3894</f>
        <v>0.88596</v>
      </c>
      <c r="P3894" s="43" t="n">
        <f aca="false">1/(1+EXP($P$2+($P$3*O3894)+($P$4*C3894)))</f>
        <v>0.913587268027732</v>
      </c>
      <c r="Q3894" s="42" t="n">
        <f aca="false">(F3894)*(P3894)+(1-F3894)*(1-P3894)</f>
        <v>0.913587268027732</v>
      </c>
      <c r="R3894" s="42" t="n">
        <f aca="false">IF(B3894&lt;&gt;1,LN(Q3894),0)</f>
        <v>-0.0903763762242017</v>
      </c>
    </row>
    <row r="3895" customFormat="false" ht="13" hidden="false" customHeight="false" outlineLevel="0" collapsed="false">
      <c r="A3895" s="18" t="n">
        <v>3886</v>
      </c>
      <c r="B3895" s="41" t="n">
        <v>0</v>
      </c>
      <c r="C3895" s="18" t="n">
        <v>18</v>
      </c>
      <c r="D3895" s="19" t="n">
        <v>16559</v>
      </c>
      <c r="E3895" s="19" t="n">
        <v>298060</v>
      </c>
      <c r="F3895" s="18" t="n">
        <v>1</v>
      </c>
      <c r="G3895" s="20" t="n">
        <f aca="false">($E$2-D3895)/$E$2</f>
        <v>0.33764</v>
      </c>
      <c r="H3895" s="19" t="n">
        <f aca="false">D3895-$E$3</f>
        <v>1559</v>
      </c>
      <c r="I3895" s="18" t="n">
        <f aca="false">F3895*C3895</f>
        <v>18</v>
      </c>
      <c r="J3895" s="19" t="n">
        <f aca="false">H3895*I3895</f>
        <v>28062</v>
      </c>
      <c r="K3895" s="29" t="n">
        <f aca="false">D3895/$E$2</f>
        <v>0.66236</v>
      </c>
      <c r="L3895" s="30" t="n">
        <f aca="false">1/(1+EXP($L$2+($L$3*K3895)+($L$4*C3895)))</f>
        <v>0.738975914322944</v>
      </c>
      <c r="M3895" s="31" t="n">
        <f aca="false">(F3895)*(L3895)+(1-F3895)*(1-L3895)</f>
        <v>0.738975914322944</v>
      </c>
      <c r="N3895" s="31" t="n">
        <f aca="false">IF(B3895=1,LN(M3895),0)</f>
        <v>0</v>
      </c>
      <c r="O3895" s="42" t="n">
        <f aca="false">K3895</f>
        <v>0.66236</v>
      </c>
      <c r="P3895" s="43" t="n">
        <f aca="false">1/(1+EXP($P$2+($P$3*O3895)+($P$4*C3895)))</f>
        <v>0.999756001210442</v>
      </c>
      <c r="Q3895" s="42" t="n">
        <f aca="false">(F3895)*(P3895)+(1-F3895)*(1-P3895)</f>
        <v>0.999756001210442</v>
      </c>
      <c r="R3895" s="42" t="n">
        <f aca="false">IF(B3895&lt;&gt;1,LN(Q3895),0)</f>
        <v>-0.000244028562105448</v>
      </c>
    </row>
    <row r="3896" customFormat="false" ht="13" hidden="false" customHeight="false" outlineLevel="0" collapsed="false">
      <c r="A3896" s="18" t="n">
        <v>3887</v>
      </c>
      <c r="B3896" s="41" t="n">
        <v>0</v>
      </c>
      <c r="C3896" s="18" t="n">
        <v>12</v>
      </c>
      <c r="D3896" s="19" t="n">
        <v>17991</v>
      </c>
      <c r="E3896" s="19" t="n">
        <v>215894</v>
      </c>
      <c r="F3896" s="18" t="n">
        <v>1</v>
      </c>
      <c r="G3896" s="20" t="n">
        <f aca="false">($E$2-D3896)/$E$2</f>
        <v>0.28036</v>
      </c>
      <c r="H3896" s="19" t="n">
        <f aca="false">D3896-$E$3</f>
        <v>2991</v>
      </c>
      <c r="I3896" s="18" t="n">
        <f aca="false">F3896*C3896</f>
        <v>12</v>
      </c>
      <c r="J3896" s="19" t="n">
        <f aca="false">H3896*I3896</f>
        <v>35892</v>
      </c>
      <c r="K3896" s="29" t="n">
        <f aca="false">D3896/$E$2</f>
        <v>0.71964</v>
      </c>
      <c r="L3896" s="30" t="n">
        <f aca="false">1/(1+EXP($L$2+($L$3*K3896)+($L$4*C3896)))</f>
        <v>0.519827624729709</v>
      </c>
      <c r="M3896" s="31" t="n">
        <f aca="false">(F3896)*(L3896)+(1-F3896)*(1-L3896)</f>
        <v>0.519827624729709</v>
      </c>
      <c r="N3896" s="31" t="n">
        <f aca="false">IF(B3896=1,LN(M3896),0)</f>
        <v>0</v>
      </c>
      <c r="O3896" s="42" t="n">
        <f aca="false">K3896</f>
        <v>0.71964</v>
      </c>
      <c r="P3896" s="43" t="n">
        <f aca="false">1/(1+EXP($P$2+($P$3*O3896)+($P$4*C3896)))</f>
        <v>0.998864985154308</v>
      </c>
      <c r="Q3896" s="42" t="n">
        <f aca="false">(F3896)*(P3896)+(1-F3896)*(1-P3896)</f>
        <v>0.998864985154308</v>
      </c>
      <c r="R3896" s="42" t="n">
        <f aca="false">IF(B3896&lt;&gt;1,LN(Q3896),0)</f>
        <v>-0.0011356594628544</v>
      </c>
    </row>
    <row r="3897" customFormat="false" ht="13" hidden="false" customHeight="false" outlineLevel="0" collapsed="false">
      <c r="A3897" s="18" t="n">
        <v>3888</v>
      </c>
      <c r="B3897" s="41" t="n">
        <v>0</v>
      </c>
      <c r="C3897" s="18" t="n">
        <v>10</v>
      </c>
      <c r="D3897" s="19" t="n">
        <v>20558</v>
      </c>
      <c r="E3897" s="19" t="n">
        <v>205576</v>
      </c>
      <c r="F3897" s="18" t="n">
        <v>1</v>
      </c>
      <c r="G3897" s="20" t="n">
        <f aca="false">($E$2-D3897)/$E$2</f>
        <v>0.17768</v>
      </c>
      <c r="H3897" s="19" t="n">
        <f aca="false">D3897-$E$3</f>
        <v>5558</v>
      </c>
      <c r="I3897" s="18" t="n">
        <f aca="false">F3897*C3897</f>
        <v>10</v>
      </c>
      <c r="J3897" s="19" t="n">
        <f aca="false">H3897*I3897</f>
        <v>55580</v>
      </c>
      <c r="K3897" s="29" t="n">
        <f aca="false">D3897/$E$2</f>
        <v>0.82232</v>
      </c>
      <c r="L3897" s="30" t="n">
        <f aca="false">1/(1+EXP($L$2+($L$3*K3897)+($L$4*C3897)))</f>
        <v>0.12608371494688</v>
      </c>
      <c r="M3897" s="31" t="n">
        <f aca="false">(F3897)*(L3897)+(1-F3897)*(1-L3897)</f>
        <v>0.12608371494688</v>
      </c>
      <c r="N3897" s="31" t="n">
        <f aca="false">IF(B3897=1,LN(M3897),0)</f>
        <v>0</v>
      </c>
      <c r="O3897" s="42" t="n">
        <f aca="false">K3897</f>
        <v>0.82232</v>
      </c>
      <c r="P3897" s="43" t="n">
        <f aca="false">1/(1+EXP($P$2+($P$3*O3897)+($P$4*C3897)))</f>
        <v>0.982753624801412</v>
      </c>
      <c r="Q3897" s="42" t="n">
        <f aca="false">(F3897)*(P3897)+(1-F3897)*(1-P3897)</f>
        <v>0.982753624801412</v>
      </c>
      <c r="R3897" s="42" t="n">
        <f aca="false">IF(B3897&lt;&gt;1,LN(Q3897),0)</f>
        <v>-0.0173968262601956</v>
      </c>
    </row>
    <row r="3898" customFormat="false" ht="13" hidden="false" customHeight="false" outlineLevel="0" collapsed="false">
      <c r="A3898" s="18" t="n">
        <v>3889</v>
      </c>
      <c r="B3898" s="41" t="n">
        <v>0</v>
      </c>
      <c r="C3898" s="18" t="n">
        <v>15</v>
      </c>
      <c r="D3898" s="19" t="n">
        <v>18280</v>
      </c>
      <c r="E3898" s="19" t="n">
        <v>274207</v>
      </c>
      <c r="F3898" s="18" t="n">
        <v>1</v>
      </c>
      <c r="G3898" s="20" t="n">
        <f aca="false">($E$2-D3898)/$E$2</f>
        <v>0.2688</v>
      </c>
      <c r="H3898" s="19" t="n">
        <f aca="false">D3898-$E$3</f>
        <v>3280</v>
      </c>
      <c r="I3898" s="18" t="n">
        <f aca="false">F3898*C3898</f>
        <v>15</v>
      </c>
      <c r="J3898" s="19" t="n">
        <f aca="false">H3898*I3898</f>
        <v>49200</v>
      </c>
      <c r="K3898" s="29" t="n">
        <f aca="false">D3898/$E$2</f>
        <v>0.7312</v>
      </c>
      <c r="L3898" s="30" t="n">
        <f aca="false">1/(1+EXP($L$2+($L$3*K3898)+($L$4*C3898)))</f>
        <v>0.43655218172295</v>
      </c>
      <c r="M3898" s="31" t="n">
        <f aca="false">(F3898)*(L3898)+(1-F3898)*(1-L3898)</f>
        <v>0.43655218172295</v>
      </c>
      <c r="N3898" s="31" t="n">
        <f aca="false">IF(B3898=1,LN(M3898),0)</f>
        <v>0</v>
      </c>
      <c r="O3898" s="42" t="n">
        <f aca="false">K3898</f>
        <v>0.7312</v>
      </c>
      <c r="P3898" s="43" t="n">
        <f aca="false">1/(1+EXP($P$2+($P$3*O3898)+($P$4*C3898)))</f>
        <v>0.998467296820605</v>
      </c>
      <c r="Q3898" s="42" t="n">
        <f aca="false">(F3898)*(P3898)+(1-F3898)*(1-P3898)</f>
        <v>0.998467296820605</v>
      </c>
      <c r="R3898" s="42" t="n">
        <f aca="false">IF(B3898&lt;&gt;1,LN(Q3898),0)</f>
        <v>-0.0015338789704925</v>
      </c>
    </row>
    <row r="3899" customFormat="false" ht="13" hidden="false" customHeight="false" outlineLevel="0" collapsed="false">
      <c r="A3899" s="18" t="n">
        <v>3890</v>
      </c>
      <c r="B3899" s="41" t="n">
        <v>0</v>
      </c>
      <c r="C3899" s="18" t="n">
        <v>26</v>
      </c>
      <c r="D3899" s="19" t="n">
        <v>22186</v>
      </c>
      <c r="E3899" s="19" t="n">
        <v>576831</v>
      </c>
      <c r="F3899" s="18" t="n">
        <v>1</v>
      </c>
      <c r="G3899" s="20" t="n">
        <f aca="false">($E$2-D3899)/$E$2</f>
        <v>0.11256</v>
      </c>
      <c r="H3899" s="19" t="n">
        <f aca="false">D3899-$E$3</f>
        <v>7186</v>
      </c>
      <c r="I3899" s="18" t="n">
        <f aca="false">F3899*C3899</f>
        <v>26</v>
      </c>
      <c r="J3899" s="19" t="n">
        <f aca="false">H3899*I3899</f>
        <v>186836</v>
      </c>
      <c r="K3899" s="29" t="n">
        <f aca="false">D3899/$E$2</f>
        <v>0.88744</v>
      </c>
      <c r="L3899" s="30" t="n">
        <f aca="false">1/(1+EXP($L$2+($L$3*K3899)+($L$4*C3899)))</f>
        <v>0.0220869043742766</v>
      </c>
      <c r="M3899" s="31" t="n">
        <f aca="false">(F3899)*(L3899)+(1-F3899)*(1-L3899)</f>
        <v>0.0220869043742766</v>
      </c>
      <c r="N3899" s="31" t="n">
        <f aca="false">IF(B3899=1,LN(M3899),0)</f>
        <v>0</v>
      </c>
      <c r="O3899" s="42" t="n">
        <f aca="false">K3899</f>
        <v>0.88744</v>
      </c>
      <c r="P3899" s="43" t="n">
        <f aca="false">1/(1+EXP($P$2+($P$3*O3899)+($P$4*C3899)))</f>
        <v>0.912640348114623</v>
      </c>
      <c r="Q3899" s="42" t="n">
        <f aca="false">(F3899)*(P3899)+(1-F3899)*(1-P3899)</f>
        <v>0.912640348114623</v>
      </c>
      <c r="R3899" s="42" t="n">
        <f aca="false">IF(B3899&lt;&gt;1,LN(Q3899),0)</f>
        <v>-0.0914133991994332</v>
      </c>
    </row>
    <row r="3900" customFormat="false" ht="13" hidden="false" customHeight="false" outlineLevel="0" collapsed="false">
      <c r="A3900" s="18" t="n">
        <v>3891</v>
      </c>
      <c r="B3900" s="41" t="n">
        <v>0</v>
      </c>
      <c r="C3900" s="18" t="n">
        <v>15</v>
      </c>
      <c r="D3900" s="19" t="n">
        <v>19783</v>
      </c>
      <c r="E3900" s="19" t="n">
        <v>296741</v>
      </c>
      <c r="F3900" s="18" t="n">
        <v>1</v>
      </c>
      <c r="G3900" s="20" t="n">
        <f aca="false">($E$2-D3900)/$E$2</f>
        <v>0.20868</v>
      </c>
      <c r="H3900" s="19" t="n">
        <f aca="false">D3900-$E$3</f>
        <v>4783</v>
      </c>
      <c r="I3900" s="18" t="n">
        <f aca="false">F3900*C3900</f>
        <v>15</v>
      </c>
      <c r="J3900" s="19" t="n">
        <f aca="false">H3900*I3900</f>
        <v>71745</v>
      </c>
      <c r="K3900" s="29" t="n">
        <f aca="false">D3900/$E$2</f>
        <v>0.79132</v>
      </c>
      <c r="L3900" s="30" t="n">
        <f aca="false">1/(1+EXP($L$2+($L$3*K3900)+($L$4*C3900)))</f>
        <v>0.18629437369928</v>
      </c>
      <c r="M3900" s="31" t="n">
        <f aca="false">(F3900)*(L3900)+(1-F3900)*(1-L3900)</f>
        <v>0.18629437369928</v>
      </c>
      <c r="N3900" s="31" t="n">
        <f aca="false">IF(B3900=1,LN(M3900),0)</f>
        <v>0</v>
      </c>
      <c r="O3900" s="42" t="n">
        <f aca="false">K3900</f>
        <v>0.79132</v>
      </c>
      <c r="P3900" s="43" t="n">
        <f aca="false">1/(1+EXP($P$2+($P$3*O3900)+($P$4*C3900)))</f>
        <v>0.99245430378878</v>
      </c>
      <c r="Q3900" s="42" t="n">
        <f aca="false">(F3900)*(P3900)+(1-F3900)*(1-P3900)</f>
        <v>0.99245430378878</v>
      </c>
      <c r="R3900" s="42" t="n">
        <f aca="false">IF(B3900&lt;&gt;1,LN(Q3900),0)</f>
        <v>-0.00757430900337495</v>
      </c>
    </row>
    <row r="3901" customFormat="false" ht="13" hidden="false" customHeight="false" outlineLevel="0" collapsed="false">
      <c r="A3901" s="18" t="n">
        <v>3892</v>
      </c>
      <c r="B3901" s="41" t="n">
        <v>0</v>
      </c>
      <c r="C3901" s="18" t="n">
        <v>30</v>
      </c>
      <c r="D3901" s="19" t="n">
        <v>17357</v>
      </c>
      <c r="E3901" s="19" t="n">
        <v>520714</v>
      </c>
      <c r="F3901" s="18" t="n">
        <v>1</v>
      </c>
      <c r="G3901" s="20" t="n">
        <f aca="false">($E$2-D3901)/$E$2</f>
        <v>0.30572</v>
      </c>
      <c r="H3901" s="19" t="n">
        <f aca="false">D3901-$E$3</f>
        <v>2357</v>
      </c>
      <c r="I3901" s="18" t="n">
        <f aca="false">F3901*C3901</f>
        <v>30</v>
      </c>
      <c r="J3901" s="19" t="n">
        <f aca="false">H3901*I3901</f>
        <v>70710</v>
      </c>
      <c r="K3901" s="29" t="n">
        <f aca="false">D3901/$E$2</f>
        <v>0.69428</v>
      </c>
      <c r="L3901" s="30" t="n">
        <f aca="false">1/(1+EXP($L$2+($L$3*K3901)+($L$4*C3901)))</f>
        <v>0.498238913535777</v>
      </c>
      <c r="M3901" s="31" t="n">
        <f aca="false">(F3901)*(L3901)+(1-F3901)*(1-L3901)</f>
        <v>0.498238913535777</v>
      </c>
      <c r="N3901" s="31" t="n">
        <f aca="false">IF(B3901=1,LN(M3901),0)</f>
        <v>0</v>
      </c>
      <c r="O3901" s="42" t="n">
        <f aca="false">K3901</f>
        <v>0.69428</v>
      </c>
      <c r="P3901" s="43" t="n">
        <f aca="false">1/(1+EXP($P$2+($P$3*O3901)+($P$4*C3901)))</f>
        <v>0.999445041613155</v>
      </c>
      <c r="Q3901" s="42" t="n">
        <f aca="false">(F3901)*(P3901)+(1-F3901)*(1-P3901)</f>
        <v>0.999445041613155</v>
      </c>
      <c r="R3901" s="42" t="n">
        <f aca="false">IF(B3901&lt;&gt;1,LN(Q3901),0)</f>
        <v>-0.000555112433246257</v>
      </c>
    </row>
    <row r="3902" customFormat="false" ht="13" hidden="false" customHeight="false" outlineLevel="0" collapsed="false">
      <c r="A3902" s="18" t="n">
        <v>3893</v>
      </c>
      <c r="B3902" s="41" t="n">
        <v>0</v>
      </c>
      <c r="C3902" s="18" t="n">
        <v>10</v>
      </c>
      <c r="D3902" s="19" t="n">
        <v>17902</v>
      </c>
      <c r="E3902" s="19" t="n">
        <v>179015</v>
      </c>
      <c r="F3902" s="18" t="n">
        <v>1</v>
      </c>
      <c r="G3902" s="20" t="n">
        <f aca="false">($E$2-D3902)/$E$2</f>
        <v>0.28392</v>
      </c>
      <c r="H3902" s="19" t="n">
        <f aca="false">D3902-$E$3</f>
        <v>2902</v>
      </c>
      <c r="I3902" s="18" t="n">
        <f aca="false">F3902*C3902</f>
        <v>10</v>
      </c>
      <c r="J3902" s="19" t="n">
        <f aca="false">H3902*I3902</f>
        <v>29020</v>
      </c>
      <c r="K3902" s="29" t="n">
        <f aca="false">D3902/$E$2</f>
        <v>0.71608</v>
      </c>
      <c r="L3902" s="30" t="n">
        <f aca="false">1/(1+EXP($L$2+($L$3*K3902)+($L$4*C3902)))</f>
        <v>0.554354178975308</v>
      </c>
      <c r="M3902" s="31" t="n">
        <f aca="false">(F3902)*(L3902)+(1-F3902)*(1-L3902)</f>
        <v>0.554354178975308</v>
      </c>
      <c r="N3902" s="31" t="n">
        <f aca="false">IF(B3902=1,LN(M3902),0)</f>
        <v>0</v>
      </c>
      <c r="O3902" s="42" t="n">
        <f aca="false">K3902</f>
        <v>0.71608</v>
      </c>
      <c r="P3902" s="43" t="n">
        <f aca="false">1/(1+EXP($P$2+($P$3*O3902)+($P$4*C3902)))</f>
        <v>0.998962746884868</v>
      </c>
      <c r="Q3902" s="42" t="n">
        <f aca="false">(F3902)*(P3902)+(1-F3902)*(1-P3902)</f>
        <v>0.998962746884868</v>
      </c>
      <c r="R3902" s="42" t="n">
        <f aca="false">IF(B3902&lt;&gt;1,LN(Q3902),0)</f>
        <v>-0.00103779143442523</v>
      </c>
    </row>
    <row r="3903" customFormat="false" ht="13" hidden="false" customHeight="false" outlineLevel="0" collapsed="false">
      <c r="A3903" s="18" t="n">
        <v>3894</v>
      </c>
      <c r="B3903" s="41" t="n">
        <v>0</v>
      </c>
      <c r="C3903" s="18" t="n">
        <v>14</v>
      </c>
      <c r="D3903" s="19" t="n">
        <v>15276</v>
      </c>
      <c r="E3903" s="19" t="n">
        <v>213866</v>
      </c>
      <c r="F3903" s="18" t="n">
        <v>1</v>
      </c>
      <c r="G3903" s="20" t="n">
        <f aca="false">($E$2-D3903)/$E$2</f>
        <v>0.38896</v>
      </c>
      <c r="H3903" s="19" t="n">
        <f aca="false">D3903-$E$3</f>
        <v>276</v>
      </c>
      <c r="I3903" s="18" t="n">
        <f aca="false">F3903*C3903</f>
        <v>14</v>
      </c>
      <c r="J3903" s="19" t="n">
        <f aca="false">H3903*I3903</f>
        <v>3864</v>
      </c>
      <c r="K3903" s="29" t="n">
        <f aca="false">D3903/$E$2</f>
        <v>0.61104</v>
      </c>
      <c r="L3903" s="30" t="n">
        <f aca="false">1/(1+EXP($L$2+($L$3*K3903)+($L$4*C3903)))</f>
        <v>0.90156959911553</v>
      </c>
      <c r="M3903" s="31" t="n">
        <f aca="false">(F3903)*(L3903)+(1-F3903)*(1-L3903)</f>
        <v>0.90156959911553</v>
      </c>
      <c r="N3903" s="31" t="n">
        <f aca="false">IF(B3903=1,LN(M3903),0)</f>
        <v>0</v>
      </c>
      <c r="O3903" s="42" t="n">
        <f aca="false">K3903</f>
        <v>0.61104</v>
      </c>
      <c r="P3903" s="43" t="n">
        <f aca="false">1/(1+EXP($P$2+($P$3*O3903)+($P$4*C3903)))</f>
        <v>0.999937152803613</v>
      </c>
      <c r="Q3903" s="42" t="n">
        <f aca="false">(F3903)*(P3903)+(1-F3903)*(1-P3903)</f>
        <v>0.999937152803613</v>
      </c>
      <c r="R3903" s="42" t="n">
        <f aca="false">IF(B3903&lt;&gt;1,LN(Q3903),0)</f>
        <v>-6.2849171354845E-005</v>
      </c>
    </row>
    <row r="3904" customFormat="false" ht="13" hidden="false" customHeight="false" outlineLevel="0" collapsed="false">
      <c r="A3904" s="18" t="n">
        <v>3895</v>
      </c>
      <c r="B3904" s="41" t="n">
        <v>0</v>
      </c>
      <c r="C3904" s="18" t="n">
        <v>12</v>
      </c>
      <c r="D3904" s="19" t="n">
        <v>15396</v>
      </c>
      <c r="E3904" s="19" t="n">
        <v>184751</v>
      </c>
      <c r="F3904" s="18" t="n">
        <v>1</v>
      </c>
      <c r="G3904" s="20" t="n">
        <f aca="false">($E$2-D3904)/$E$2</f>
        <v>0.38416</v>
      </c>
      <c r="H3904" s="19" t="n">
        <f aca="false">D3904-$E$3</f>
        <v>396</v>
      </c>
      <c r="I3904" s="18" t="n">
        <f aca="false">F3904*C3904</f>
        <v>12</v>
      </c>
      <c r="J3904" s="19" t="n">
        <f aca="false">H3904*I3904</f>
        <v>4752</v>
      </c>
      <c r="K3904" s="29" t="n">
        <f aca="false">D3904/$E$2</f>
        <v>0.61584</v>
      </c>
      <c r="L3904" s="30" t="n">
        <f aca="false">1/(1+EXP($L$2+($L$3*K3904)+($L$4*C3904)))</f>
        <v>0.898820934456668</v>
      </c>
      <c r="M3904" s="31" t="n">
        <f aca="false">(F3904)*(L3904)+(1-F3904)*(1-L3904)</f>
        <v>0.898820934456668</v>
      </c>
      <c r="N3904" s="31" t="n">
        <f aca="false">IF(B3904=1,LN(M3904),0)</f>
        <v>0</v>
      </c>
      <c r="O3904" s="42" t="n">
        <f aca="false">K3904</f>
        <v>0.61584</v>
      </c>
      <c r="P3904" s="43" t="n">
        <f aca="false">1/(1+EXP($P$2+($P$3*O3904)+($P$4*C3904)))</f>
        <v>0.999928262324696</v>
      </c>
      <c r="Q3904" s="42" t="n">
        <f aca="false">(F3904)*(P3904)+(1-F3904)*(1-P3904)</f>
        <v>0.999928262324696</v>
      </c>
      <c r="R3904" s="42" t="n">
        <f aca="false">IF(B3904&lt;&gt;1,LN(Q3904),0)</f>
        <v>-7.17402485735371E-005</v>
      </c>
    </row>
    <row r="3905" customFormat="false" ht="13" hidden="false" customHeight="false" outlineLevel="0" collapsed="false">
      <c r="A3905" s="18" t="n">
        <v>3896</v>
      </c>
      <c r="B3905" s="41" t="n">
        <v>0</v>
      </c>
      <c r="C3905" s="18" t="n">
        <v>24</v>
      </c>
      <c r="D3905" s="19" t="n">
        <v>18087</v>
      </c>
      <c r="E3905" s="19" t="n">
        <v>434080</v>
      </c>
      <c r="F3905" s="18" t="n">
        <v>1</v>
      </c>
      <c r="G3905" s="20" t="n">
        <f aca="false">($E$2-D3905)/$E$2</f>
        <v>0.27652</v>
      </c>
      <c r="H3905" s="19" t="n">
        <f aca="false">D3905-$E$3</f>
        <v>3087</v>
      </c>
      <c r="I3905" s="18" t="n">
        <f aca="false">F3905*C3905</f>
        <v>24</v>
      </c>
      <c r="J3905" s="19" t="n">
        <f aca="false">H3905*I3905</f>
        <v>74088</v>
      </c>
      <c r="K3905" s="29" t="n">
        <f aca="false">D3905/$E$2</f>
        <v>0.72348</v>
      </c>
      <c r="L3905" s="30" t="n">
        <f aca="false">1/(1+EXP($L$2+($L$3*K3905)+($L$4*C3905)))</f>
        <v>0.401566287236042</v>
      </c>
      <c r="M3905" s="31" t="n">
        <f aca="false">(F3905)*(L3905)+(1-F3905)*(1-L3905)</f>
        <v>0.401566287236042</v>
      </c>
      <c r="N3905" s="31" t="n">
        <f aca="false">IF(B3905=1,LN(M3905),0)</f>
        <v>0</v>
      </c>
      <c r="O3905" s="42" t="n">
        <f aca="false">K3905</f>
        <v>0.72348</v>
      </c>
      <c r="P3905" s="43" t="n">
        <f aca="false">1/(1+EXP($P$2+($P$3*O3905)+($P$4*C3905)))</f>
        <v>0.998777008022921</v>
      </c>
      <c r="Q3905" s="42" t="n">
        <f aca="false">(F3905)*(P3905)+(1-F3905)*(1-P3905)</f>
        <v>0.998777008022921</v>
      </c>
      <c r="R3905" s="42" t="n">
        <f aca="false">IF(B3905&lt;&gt;1,LN(Q3905),0)</f>
        <v>-0.00122374044207323</v>
      </c>
    </row>
    <row r="3906" customFormat="false" ht="13" hidden="false" customHeight="false" outlineLevel="0" collapsed="false">
      <c r="A3906" s="18" t="n">
        <v>3897</v>
      </c>
      <c r="B3906" s="41" t="n">
        <v>0</v>
      </c>
      <c r="C3906" s="18" t="n">
        <v>10</v>
      </c>
      <c r="D3906" s="19" t="n">
        <v>20891</v>
      </c>
      <c r="E3906" s="19" t="n">
        <v>208910</v>
      </c>
      <c r="F3906" s="18" t="n">
        <v>1</v>
      </c>
      <c r="G3906" s="20" t="n">
        <f aca="false">($E$2-D3906)/$E$2</f>
        <v>0.16436</v>
      </c>
      <c r="H3906" s="19" t="n">
        <f aca="false">D3906-$E$3</f>
        <v>5891</v>
      </c>
      <c r="I3906" s="18" t="n">
        <f aca="false">F3906*C3906</f>
        <v>10</v>
      </c>
      <c r="J3906" s="19" t="n">
        <f aca="false">H3906*I3906</f>
        <v>58910</v>
      </c>
      <c r="K3906" s="29" t="n">
        <f aca="false">D3906/$E$2</f>
        <v>0.83564</v>
      </c>
      <c r="L3906" s="30" t="n">
        <f aca="false">1/(1+EXP($L$2+($L$3*K3906)+($L$4*C3906)))</f>
        <v>0.0992005281600828</v>
      </c>
      <c r="M3906" s="31" t="n">
        <f aca="false">(F3906)*(L3906)+(1-F3906)*(1-L3906)</f>
        <v>0.0992005281600828</v>
      </c>
      <c r="N3906" s="31" t="n">
        <f aca="false">IF(B3906=1,LN(M3906),0)</f>
        <v>0</v>
      </c>
      <c r="O3906" s="42" t="n">
        <f aca="false">K3906</f>
        <v>0.83564</v>
      </c>
      <c r="P3906" s="43" t="n">
        <f aca="false">1/(1+EXP($P$2+($P$3*O3906)+($P$4*C3906)))</f>
        <v>0.975595221316591</v>
      </c>
      <c r="Q3906" s="42" t="n">
        <f aca="false">(F3906)*(P3906)+(1-F3906)*(1-P3906)</f>
        <v>0.975595221316591</v>
      </c>
      <c r="R3906" s="42" t="n">
        <f aca="false">IF(B3906&lt;&gt;1,LN(Q3906),0)</f>
        <v>-0.024707510851844</v>
      </c>
    </row>
    <row r="3907" customFormat="false" ht="13" hidden="false" customHeight="false" outlineLevel="0" collapsed="false">
      <c r="A3907" s="18" t="n">
        <v>3898</v>
      </c>
      <c r="B3907" s="41" t="n">
        <v>0</v>
      </c>
      <c r="C3907" s="18" t="n">
        <v>31</v>
      </c>
      <c r="D3907" s="19" t="n">
        <v>16249</v>
      </c>
      <c r="E3907" s="19" t="n">
        <v>503709</v>
      </c>
      <c r="F3907" s="18" t="n">
        <v>1</v>
      </c>
      <c r="G3907" s="20" t="n">
        <f aca="false">($E$2-D3907)/$E$2</f>
        <v>0.35004</v>
      </c>
      <c r="H3907" s="19" t="n">
        <f aca="false">D3907-$E$3</f>
        <v>1249</v>
      </c>
      <c r="I3907" s="18" t="n">
        <f aca="false">F3907*C3907</f>
        <v>31</v>
      </c>
      <c r="J3907" s="19" t="n">
        <f aca="false">H3907*I3907</f>
        <v>38719</v>
      </c>
      <c r="K3907" s="29" t="n">
        <f aca="false">D3907/$E$2</f>
        <v>0.64996</v>
      </c>
      <c r="L3907" s="30" t="n">
        <f aca="false">1/(1+EXP($L$2+($L$3*K3907)+($L$4*C3907)))</f>
        <v>0.702305455410405</v>
      </c>
      <c r="M3907" s="31" t="n">
        <f aca="false">(F3907)*(L3907)+(1-F3907)*(1-L3907)</f>
        <v>0.702305455410405</v>
      </c>
      <c r="N3907" s="31" t="n">
        <f aca="false">IF(B3907=1,LN(M3907),0)</f>
        <v>0</v>
      </c>
      <c r="O3907" s="42" t="n">
        <f aca="false">K3907</f>
        <v>0.64996</v>
      </c>
      <c r="P3907" s="43" t="n">
        <f aca="false">1/(1+EXP($P$2+($P$3*O3907)+($P$4*C3907)))</f>
        <v>0.999829711542836</v>
      </c>
      <c r="Q3907" s="42" t="n">
        <f aca="false">(F3907)*(P3907)+(1-F3907)*(1-P3907)</f>
        <v>0.999829711542836</v>
      </c>
      <c r="R3907" s="42" t="n">
        <f aca="false">IF(B3907&lt;&gt;1,LN(Q3907),0)</f>
        <v>-0.000170302957889152</v>
      </c>
    </row>
    <row r="3908" customFormat="false" ht="13" hidden="false" customHeight="false" outlineLevel="0" collapsed="false">
      <c r="A3908" s="18" t="n">
        <v>3899</v>
      </c>
      <c r="B3908" s="41" t="n">
        <v>0</v>
      </c>
      <c r="C3908" s="18" t="n">
        <v>13</v>
      </c>
      <c r="D3908" s="19" t="n">
        <v>19151</v>
      </c>
      <c r="E3908" s="19" t="n">
        <v>248967</v>
      </c>
      <c r="F3908" s="18" t="n">
        <v>1</v>
      </c>
      <c r="G3908" s="20" t="n">
        <f aca="false">($E$2-D3908)/$E$2</f>
        <v>0.23396</v>
      </c>
      <c r="H3908" s="19" t="n">
        <f aca="false">D3908-$E$3</f>
        <v>4151</v>
      </c>
      <c r="I3908" s="18" t="n">
        <f aca="false">F3908*C3908</f>
        <v>13</v>
      </c>
      <c r="J3908" s="19" t="n">
        <f aca="false">H3908*I3908</f>
        <v>53963</v>
      </c>
      <c r="K3908" s="29" t="n">
        <f aca="false">D3908/$E$2</f>
        <v>0.76604</v>
      </c>
      <c r="L3908" s="30" t="n">
        <f aca="false">1/(1+EXP($L$2+($L$3*K3908)+($L$4*C3908)))</f>
        <v>0.290097879906012</v>
      </c>
      <c r="M3908" s="31" t="n">
        <f aca="false">(F3908)*(L3908)+(1-F3908)*(1-L3908)</f>
        <v>0.290097879906012</v>
      </c>
      <c r="N3908" s="31" t="n">
        <f aca="false">IF(B3908=1,LN(M3908),0)</f>
        <v>0</v>
      </c>
      <c r="O3908" s="42" t="n">
        <f aca="false">K3908</f>
        <v>0.76604</v>
      </c>
      <c r="P3908" s="43" t="n">
        <f aca="false">1/(1+EXP($P$2+($P$3*O3908)+($P$4*C3908)))</f>
        <v>0.9961175916905</v>
      </c>
      <c r="Q3908" s="42" t="n">
        <f aca="false">(F3908)*(P3908)+(1-F3908)*(1-P3908)</f>
        <v>0.9961175916905</v>
      </c>
      <c r="R3908" s="42" t="n">
        <f aca="false">IF(B3908&lt;&gt;1,LN(Q3908),0)</f>
        <v>-0.00388996442025279</v>
      </c>
    </row>
    <row r="3909" customFormat="false" ht="13" hidden="false" customHeight="false" outlineLevel="0" collapsed="false">
      <c r="A3909" s="18" t="n">
        <v>3900</v>
      </c>
      <c r="B3909" s="41" t="n">
        <v>0</v>
      </c>
      <c r="C3909" s="18" t="n">
        <v>13</v>
      </c>
      <c r="D3909" s="19" t="n">
        <v>16353</v>
      </c>
      <c r="E3909" s="19" t="n">
        <v>212583</v>
      </c>
      <c r="F3909" s="18" t="n">
        <v>1</v>
      </c>
      <c r="G3909" s="20" t="n">
        <f aca="false">($E$2-D3909)/$E$2</f>
        <v>0.34588</v>
      </c>
      <c r="H3909" s="19" t="n">
        <f aca="false">D3909-$E$3</f>
        <v>1353</v>
      </c>
      <c r="I3909" s="18" t="n">
        <f aca="false">F3909*C3909</f>
        <v>13</v>
      </c>
      <c r="J3909" s="19" t="n">
        <f aca="false">H3909*I3909</f>
        <v>17589</v>
      </c>
      <c r="K3909" s="29" t="n">
        <f aca="false">D3909/$E$2</f>
        <v>0.65412</v>
      </c>
      <c r="L3909" s="30" t="n">
        <f aca="false">1/(1+EXP($L$2+($L$3*K3909)+($L$4*C3909)))</f>
        <v>0.798120272813471</v>
      </c>
      <c r="M3909" s="31" t="n">
        <f aca="false">(F3909)*(L3909)+(1-F3909)*(1-L3909)</f>
        <v>0.798120272813471</v>
      </c>
      <c r="N3909" s="31" t="n">
        <f aca="false">IF(B3909=1,LN(M3909),0)</f>
        <v>0</v>
      </c>
      <c r="O3909" s="42" t="n">
        <f aca="false">K3909</f>
        <v>0.65412</v>
      </c>
      <c r="P3909" s="43" t="n">
        <f aca="false">1/(1+EXP($P$2+($P$3*O3909)+($P$4*C3909)))</f>
        <v>0.999801784519678</v>
      </c>
      <c r="Q3909" s="42" t="n">
        <f aca="false">(F3909)*(P3909)+(1-F3909)*(1-P3909)</f>
        <v>0.999801784519678</v>
      </c>
      <c r="R3909" s="42" t="n">
        <f aca="false">IF(B3909&lt;&gt;1,LN(Q3909),0)</f>
        <v>-0.000198235127606577</v>
      </c>
    </row>
    <row r="3910" customFormat="false" ht="13" hidden="false" customHeight="false" outlineLevel="0" collapsed="false">
      <c r="A3910" s="18" t="n">
        <v>3901</v>
      </c>
      <c r="B3910" s="41" t="n">
        <v>0</v>
      </c>
      <c r="C3910" s="18" t="n">
        <v>19</v>
      </c>
      <c r="D3910" s="19" t="n">
        <v>20017</v>
      </c>
      <c r="E3910" s="19" t="n">
        <v>380330</v>
      </c>
      <c r="F3910" s="18" t="n">
        <v>1</v>
      </c>
      <c r="G3910" s="20" t="n">
        <f aca="false">($E$2-D3910)/$E$2</f>
        <v>0.19932</v>
      </c>
      <c r="H3910" s="19" t="n">
        <f aca="false">D3910-$E$3</f>
        <v>5017</v>
      </c>
      <c r="I3910" s="18" t="n">
        <f aca="false">F3910*C3910</f>
        <v>19</v>
      </c>
      <c r="J3910" s="19" t="n">
        <f aca="false">H3910*I3910</f>
        <v>95323</v>
      </c>
      <c r="K3910" s="29" t="n">
        <f aca="false">D3910/$E$2</f>
        <v>0.80068</v>
      </c>
      <c r="L3910" s="30" t="n">
        <f aca="false">1/(1+EXP($L$2+($L$3*K3910)+($L$4*C3910)))</f>
        <v>0.142149894194254</v>
      </c>
      <c r="M3910" s="31" t="n">
        <f aca="false">(F3910)*(L3910)+(1-F3910)*(1-L3910)</f>
        <v>0.142149894194254</v>
      </c>
      <c r="N3910" s="31" t="n">
        <f aca="false">IF(B3910=1,LN(M3910),0)</f>
        <v>0</v>
      </c>
      <c r="O3910" s="42" t="n">
        <f aca="false">K3910</f>
        <v>0.80068</v>
      </c>
      <c r="P3910" s="43" t="n">
        <f aca="false">1/(1+EXP($P$2+($P$3*O3910)+($P$4*C3910)))</f>
        <v>0.99042761920403</v>
      </c>
      <c r="Q3910" s="42" t="n">
        <f aca="false">(F3910)*(P3910)+(1-F3910)*(1-P3910)</f>
        <v>0.99042761920403</v>
      </c>
      <c r="R3910" s="42" t="n">
        <f aca="false">IF(B3910&lt;&gt;1,LN(Q3910),0)</f>
        <v>-0.00961849052219153</v>
      </c>
    </row>
    <row r="3911" customFormat="false" ht="13" hidden="false" customHeight="false" outlineLevel="0" collapsed="false">
      <c r="A3911" s="18" t="n">
        <v>3902</v>
      </c>
      <c r="B3911" s="41" t="n">
        <v>0</v>
      </c>
      <c r="C3911" s="18" t="n">
        <v>17</v>
      </c>
      <c r="D3911" s="19" t="n">
        <v>15246</v>
      </c>
      <c r="E3911" s="19" t="n">
        <v>259180</v>
      </c>
      <c r="F3911" s="18" t="n">
        <v>1</v>
      </c>
      <c r="G3911" s="20" t="n">
        <f aca="false">($E$2-D3911)/$E$2</f>
        <v>0.39016</v>
      </c>
      <c r="H3911" s="19" t="n">
        <f aca="false">D3911-$E$3</f>
        <v>246</v>
      </c>
      <c r="I3911" s="18" t="n">
        <f aca="false">F3911*C3911</f>
        <v>17</v>
      </c>
      <c r="J3911" s="19" t="n">
        <f aca="false">H3911*I3911</f>
        <v>4182</v>
      </c>
      <c r="K3911" s="29" t="n">
        <f aca="false">D3911/$E$2</f>
        <v>0.60984</v>
      </c>
      <c r="L3911" s="30" t="n">
        <f aca="false">1/(1+EXP($L$2+($L$3*K3911)+($L$4*C3911)))</f>
        <v>0.894637691688044</v>
      </c>
      <c r="M3911" s="31" t="n">
        <f aca="false">(F3911)*(L3911)+(1-F3911)*(1-L3911)</f>
        <v>0.894637691688044</v>
      </c>
      <c r="N3911" s="31" t="n">
        <f aca="false">IF(B3911=1,LN(M3911),0)</f>
        <v>0</v>
      </c>
      <c r="O3911" s="42" t="n">
        <f aca="false">K3911</f>
        <v>0.60984</v>
      </c>
      <c r="P3911" s="43" t="n">
        <f aca="false">1/(1+EXP($P$2+($P$3*O3911)+($P$4*C3911)))</f>
        <v>0.999939544358699</v>
      </c>
      <c r="Q3911" s="42" t="n">
        <f aca="false">(F3911)*(P3911)+(1-F3911)*(1-P3911)</f>
        <v>0.999939544358699</v>
      </c>
      <c r="R3911" s="42" t="n">
        <f aca="false">IF(B3911&lt;&gt;1,LN(Q3911),0)</f>
        <v>-6.04574688167992E-005</v>
      </c>
    </row>
    <row r="3912" customFormat="false" ht="13" hidden="false" customHeight="false" outlineLevel="0" collapsed="false">
      <c r="A3912" s="18" t="n">
        <v>3903</v>
      </c>
      <c r="B3912" s="41" t="n">
        <v>0</v>
      </c>
      <c r="C3912" s="18" t="n">
        <v>14</v>
      </c>
      <c r="D3912" s="19" t="n">
        <v>17527</v>
      </c>
      <c r="E3912" s="19" t="n">
        <v>245383</v>
      </c>
      <c r="F3912" s="18" t="n">
        <v>1</v>
      </c>
      <c r="G3912" s="20" t="n">
        <f aca="false">($E$2-D3912)/$E$2</f>
        <v>0.29892</v>
      </c>
      <c r="H3912" s="19" t="n">
        <f aca="false">D3912-$E$3</f>
        <v>2527</v>
      </c>
      <c r="I3912" s="18" t="n">
        <f aca="false">F3912*C3912</f>
        <v>14</v>
      </c>
      <c r="J3912" s="19" t="n">
        <f aca="false">H3912*I3912</f>
        <v>35378</v>
      </c>
      <c r="K3912" s="29" t="n">
        <f aca="false">D3912/$E$2</f>
        <v>0.70108</v>
      </c>
      <c r="L3912" s="30" t="n">
        <f aca="false">1/(1+EXP($L$2+($L$3*K3912)+($L$4*C3912)))</f>
        <v>0.59603490941474</v>
      </c>
      <c r="M3912" s="31" t="n">
        <f aca="false">(F3912)*(L3912)+(1-F3912)*(1-L3912)</f>
        <v>0.59603490941474</v>
      </c>
      <c r="N3912" s="31" t="n">
        <f aca="false">IF(B3912=1,LN(M3912),0)</f>
        <v>0</v>
      </c>
      <c r="O3912" s="42" t="n">
        <f aca="false">K3912</f>
        <v>0.70108</v>
      </c>
      <c r="P3912" s="43" t="n">
        <f aca="false">1/(1+EXP($P$2+($P$3*O3912)+($P$4*C3912)))</f>
        <v>0.999310249051525</v>
      </c>
      <c r="Q3912" s="42" t="n">
        <f aca="false">(F3912)*(P3912)+(1-F3912)*(1-P3912)</f>
        <v>0.999310249051525</v>
      </c>
      <c r="R3912" s="42" t="n">
        <f aca="false">IF(B3912&lt;&gt;1,LN(Q3912),0)</f>
        <v>-0.000689988936102002</v>
      </c>
    </row>
    <row r="3913" customFormat="false" ht="13" hidden="false" customHeight="false" outlineLevel="0" collapsed="false">
      <c r="A3913" s="18" t="n">
        <v>3904</v>
      </c>
      <c r="B3913" s="41" t="n">
        <v>0</v>
      </c>
      <c r="C3913" s="18" t="n">
        <v>16</v>
      </c>
      <c r="D3913" s="19" t="n">
        <v>16108</v>
      </c>
      <c r="E3913" s="19" t="n">
        <v>257728</v>
      </c>
      <c r="F3913" s="18" t="n">
        <v>1</v>
      </c>
      <c r="G3913" s="20" t="n">
        <f aca="false">($E$2-D3913)/$E$2</f>
        <v>0.35568</v>
      </c>
      <c r="H3913" s="19" t="n">
        <f aca="false">D3913-$E$3</f>
        <v>1108</v>
      </c>
      <c r="I3913" s="18" t="n">
        <f aca="false">F3913*C3913</f>
        <v>16</v>
      </c>
      <c r="J3913" s="19" t="n">
        <f aca="false">H3913*I3913</f>
        <v>17728</v>
      </c>
      <c r="K3913" s="29" t="n">
        <f aca="false">D3913/$E$2</f>
        <v>0.64432</v>
      </c>
      <c r="L3913" s="30" t="n">
        <f aca="false">1/(1+EXP($L$2+($L$3*K3913)+($L$4*C3913)))</f>
        <v>0.813543729665623</v>
      </c>
      <c r="M3913" s="31" t="n">
        <f aca="false">(F3913)*(L3913)+(1-F3913)*(1-L3913)</f>
        <v>0.813543729665623</v>
      </c>
      <c r="N3913" s="31" t="n">
        <f aca="false">IF(B3913=1,LN(M3913),0)</f>
        <v>0</v>
      </c>
      <c r="O3913" s="42" t="n">
        <f aca="false">K3913</f>
        <v>0.64432</v>
      </c>
      <c r="P3913" s="43" t="n">
        <f aca="false">1/(1+EXP($P$2+($P$3*O3913)+($P$4*C3913)))</f>
        <v>0.999848326673853</v>
      </c>
      <c r="Q3913" s="42" t="n">
        <f aca="false">(F3913)*(P3913)+(1-F3913)*(1-P3913)</f>
        <v>0.999848326673853</v>
      </c>
      <c r="R3913" s="42" t="n">
        <f aca="false">IF(B3913&lt;&gt;1,LN(Q3913),0)</f>
        <v>-0.000151684829709542</v>
      </c>
    </row>
    <row r="3914" customFormat="false" ht="13" hidden="false" customHeight="false" outlineLevel="0" collapsed="false">
      <c r="A3914" s="18" t="n">
        <v>3905</v>
      </c>
      <c r="B3914" s="41" t="n">
        <v>0</v>
      </c>
      <c r="C3914" s="18" t="n">
        <v>27</v>
      </c>
      <c r="D3914" s="19" t="n">
        <v>19606</v>
      </c>
      <c r="E3914" s="19" t="n">
        <v>529358</v>
      </c>
      <c r="F3914" s="18" t="n">
        <v>1</v>
      </c>
      <c r="G3914" s="20" t="n">
        <f aca="false">($E$2-D3914)/$E$2</f>
        <v>0.21576</v>
      </c>
      <c r="H3914" s="19" t="n">
        <f aca="false">D3914-$E$3</f>
        <v>4606</v>
      </c>
      <c r="I3914" s="18" t="n">
        <f aca="false">F3914*C3914</f>
        <v>27</v>
      </c>
      <c r="J3914" s="19" t="n">
        <f aca="false">H3914*I3914</f>
        <v>124362</v>
      </c>
      <c r="K3914" s="29" t="n">
        <f aca="false">D3914/$E$2</f>
        <v>0.78424</v>
      </c>
      <c r="L3914" s="30" t="n">
        <f aca="false">1/(1+EXP($L$2+($L$3*K3914)+($L$4*C3914)))</f>
        <v>0.150442864520459</v>
      </c>
      <c r="M3914" s="31" t="n">
        <f aca="false">(F3914)*(L3914)+(1-F3914)*(1-L3914)</f>
        <v>0.150442864520459</v>
      </c>
      <c r="N3914" s="31" t="n">
        <f aca="false">IF(B3914=1,LN(M3914),0)</f>
        <v>0</v>
      </c>
      <c r="O3914" s="42" t="n">
        <f aca="false">K3914</f>
        <v>0.78424</v>
      </c>
      <c r="P3914" s="43" t="n">
        <f aca="false">1/(1+EXP($P$2+($P$3*O3914)+($P$4*C3914)))</f>
        <v>0.993910474472286</v>
      </c>
      <c r="Q3914" s="42" t="n">
        <f aca="false">(F3914)*(P3914)+(1-F3914)*(1-P3914)</f>
        <v>0.993910474472286</v>
      </c>
      <c r="R3914" s="42" t="n">
        <f aca="false">IF(B3914&lt;&gt;1,LN(Q3914),0)</f>
        <v>-0.00610814230499527</v>
      </c>
    </row>
    <row r="3915" customFormat="false" ht="13" hidden="false" customHeight="false" outlineLevel="0" collapsed="false">
      <c r="A3915" s="18" t="n">
        <v>3906</v>
      </c>
      <c r="B3915" s="41" t="n">
        <v>0</v>
      </c>
      <c r="C3915" s="18" t="n">
        <v>30</v>
      </c>
      <c r="D3915" s="19" t="n">
        <v>18411</v>
      </c>
      <c r="E3915" s="19" t="n">
        <v>552326</v>
      </c>
      <c r="F3915" s="18" t="n">
        <v>1</v>
      </c>
      <c r="G3915" s="20" t="n">
        <f aca="false">($E$2-D3915)/$E$2</f>
        <v>0.26356</v>
      </c>
      <c r="H3915" s="19" t="n">
        <f aca="false">D3915-$E$3</f>
        <v>3411</v>
      </c>
      <c r="I3915" s="18" t="n">
        <f aca="false">F3915*C3915</f>
        <v>30</v>
      </c>
      <c r="J3915" s="19" t="n">
        <f aca="false">H3915*I3915</f>
        <v>102330</v>
      </c>
      <c r="K3915" s="29" t="n">
        <f aca="false">D3915/$E$2</f>
        <v>0.73644</v>
      </c>
      <c r="L3915" s="30" t="n">
        <f aca="false">1/(1+EXP($L$2+($L$3*K3915)+($L$4*C3915)))</f>
        <v>0.296930398215153</v>
      </c>
      <c r="M3915" s="31" t="n">
        <f aca="false">(F3915)*(L3915)+(1-F3915)*(1-L3915)</f>
        <v>0.296930398215153</v>
      </c>
      <c r="N3915" s="31" t="n">
        <f aca="false">IF(B3915=1,LN(M3915),0)</f>
        <v>0</v>
      </c>
      <c r="O3915" s="42" t="n">
        <f aca="false">K3915</f>
        <v>0.73644</v>
      </c>
      <c r="P3915" s="43" t="n">
        <f aca="false">1/(1+EXP($P$2+($P$3*O3915)+($P$4*C3915)))</f>
        <v>0.998297664444632</v>
      </c>
      <c r="Q3915" s="42" t="n">
        <f aca="false">(F3915)*(P3915)+(1-F3915)*(1-P3915)</f>
        <v>0.998297664444632</v>
      </c>
      <c r="R3915" s="42" t="n">
        <f aca="false">IF(B3915&lt;&gt;1,LN(Q3915),0)</f>
        <v>-0.00170378617506787</v>
      </c>
    </row>
    <row r="3916" customFormat="false" ht="13" hidden="false" customHeight="false" outlineLevel="0" collapsed="false">
      <c r="A3916" s="18" t="n">
        <v>3907</v>
      </c>
      <c r="B3916" s="41" t="n">
        <v>0</v>
      </c>
      <c r="C3916" s="18" t="n">
        <v>27</v>
      </c>
      <c r="D3916" s="19" t="n">
        <v>17465</v>
      </c>
      <c r="E3916" s="19" t="n">
        <v>471560</v>
      </c>
      <c r="F3916" s="18" t="n">
        <v>1</v>
      </c>
      <c r="G3916" s="20" t="n">
        <f aca="false">($E$2-D3916)/$E$2</f>
        <v>0.3014</v>
      </c>
      <c r="H3916" s="19" t="n">
        <f aca="false">D3916-$E$3</f>
        <v>2465</v>
      </c>
      <c r="I3916" s="18" t="n">
        <f aca="false">F3916*C3916</f>
        <v>27</v>
      </c>
      <c r="J3916" s="19" t="n">
        <f aca="false">H3916*I3916</f>
        <v>66555</v>
      </c>
      <c r="K3916" s="29" t="n">
        <f aca="false">D3916/$E$2</f>
        <v>0.6986</v>
      </c>
      <c r="L3916" s="30" t="n">
        <f aca="false">1/(1+EXP($L$2+($L$3*K3916)+($L$4*C3916)))</f>
        <v>0.501365606833567</v>
      </c>
      <c r="M3916" s="31" t="n">
        <f aca="false">(F3916)*(L3916)+(1-F3916)*(1-L3916)</f>
        <v>0.501365606833567</v>
      </c>
      <c r="N3916" s="31" t="n">
        <f aca="false">IF(B3916=1,LN(M3916),0)</f>
        <v>0</v>
      </c>
      <c r="O3916" s="42" t="n">
        <f aca="false">K3916</f>
        <v>0.6986</v>
      </c>
      <c r="P3916" s="43" t="n">
        <f aca="false">1/(1+EXP($P$2+($P$3*O3916)+($P$4*C3916)))</f>
        <v>0.9993731838974</v>
      </c>
      <c r="Q3916" s="42" t="n">
        <f aca="false">(F3916)*(P3916)+(1-F3916)*(1-P3916)</f>
        <v>0.9993731838974</v>
      </c>
      <c r="R3916" s="42" t="n">
        <f aca="false">IF(B3916&lt;&gt;1,LN(Q3916),0)</f>
        <v>-0.000627012633943718</v>
      </c>
    </row>
    <row r="3917" customFormat="false" ht="13" hidden="false" customHeight="false" outlineLevel="0" collapsed="false">
      <c r="A3917" s="18" t="n">
        <v>3908</v>
      </c>
      <c r="B3917" s="41" t="n">
        <v>0</v>
      </c>
      <c r="C3917" s="18" t="n">
        <v>16</v>
      </c>
      <c r="D3917" s="19" t="n">
        <v>16395</v>
      </c>
      <c r="E3917" s="19" t="n">
        <v>262316</v>
      </c>
      <c r="F3917" s="18" t="n">
        <v>1</v>
      </c>
      <c r="G3917" s="20" t="n">
        <f aca="false">($E$2-D3917)/$E$2</f>
        <v>0.3442</v>
      </c>
      <c r="H3917" s="19" t="n">
        <f aca="false">D3917-$E$3</f>
        <v>1395</v>
      </c>
      <c r="I3917" s="18" t="n">
        <f aca="false">F3917*C3917</f>
        <v>16</v>
      </c>
      <c r="J3917" s="19" t="n">
        <f aca="false">H3917*I3917</f>
        <v>22320</v>
      </c>
      <c r="K3917" s="29" t="n">
        <f aca="false">D3917/$E$2</f>
        <v>0.6558</v>
      </c>
      <c r="L3917" s="30" t="n">
        <f aca="false">1/(1+EXP($L$2+($L$3*K3917)+($L$4*C3917)))</f>
        <v>0.775635952961586</v>
      </c>
      <c r="M3917" s="31" t="n">
        <f aca="false">(F3917)*(L3917)+(1-F3917)*(1-L3917)</f>
        <v>0.775635952961586</v>
      </c>
      <c r="N3917" s="31" t="n">
        <f aca="false">IF(B3917=1,LN(M3917),0)</f>
        <v>0</v>
      </c>
      <c r="O3917" s="42" t="n">
        <f aca="false">K3917</f>
        <v>0.6558</v>
      </c>
      <c r="P3917" s="43" t="n">
        <f aca="false">1/(1+EXP($P$2+($P$3*O3917)+($P$4*C3917)))</f>
        <v>0.999794140430581</v>
      </c>
      <c r="Q3917" s="42" t="n">
        <f aca="false">(F3917)*(P3917)+(1-F3917)*(1-P3917)</f>
        <v>0.999794140430581</v>
      </c>
      <c r="R3917" s="42" t="n">
        <f aca="false">IF(B3917&lt;&gt;1,LN(Q3917),0)</f>
        <v>-0.000205880761408913</v>
      </c>
    </row>
    <row r="3918" customFormat="false" ht="13" hidden="false" customHeight="false" outlineLevel="0" collapsed="false">
      <c r="A3918" s="18" t="n">
        <v>3909</v>
      </c>
      <c r="B3918" s="41" t="n">
        <v>0</v>
      </c>
      <c r="C3918" s="18" t="n">
        <v>22</v>
      </c>
      <c r="D3918" s="19" t="n">
        <v>15691</v>
      </c>
      <c r="E3918" s="19" t="n">
        <v>345201</v>
      </c>
      <c r="F3918" s="18" t="n">
        <v>1</v>
      </c>
      <c r="G3918" s="20" t="n">
        <f aca="false">($E$2-D3918)/$E$2</f>
        <v>0.37236</v>
      </c>
      <c r="H3918" s="19" t="n">
        <f aca="false">D3918-$E$3</f>
        <v>691</v>
      </c>
      <c r="I3918" s="18" t="n">
        <f aca="false">F3918*C3918</f>
        <v>22</v>
      </c>
      <c r="J3918" s="19" t="n">
        <f aca="false">H3918*I3918</f>
        <v>15202</v>
      </c>
      <c r="K3918" s="29" t="n">
        <f aca="false">D3918/$E$2</f>
        <v>0.62764</v>
      </c>
      <c r="L3918" s="30" t="n">
        <f aca="false">1/(1+EXP($L$2+($L$3*K3918)+($L$4*C3918)))</f>
        <v>0.833581135478739</v>
      </c>
      <c r="M3918" s="31" t="n">
        <f aca="false">(F3918)*(L3918)+(1-F3918)*(1-L3918)</f>
        <v>0.833581135478739</v>
      </c>
      <c r="N3918" s="31" t="n">
        <f aca="false">IF(B3918=1,LN(M3918),0)</f>
        <v>0</v>
      </c>
      <c r="O3918" s="42" t="n">
        <f aca="false">K3918</f>
        <v>0.62764</v>
      </c>
      <c r="P3918" s="43" t="n">
        <f aca="false">1/(1+EXP($P$2+($P$3*O3918)+($P$4*C3918)))</f>
        <v>0.999904018950282</v>
      </c>
      <c r="Q3918" s="42" t="n">
        <f aca="false">(F3918)*(P3918)+(1-F3918)*(1-P3918)</f>
        <v>0.999904018950282</v>
      </c>
      <c r="R3918" s="42" t="n">
        <f aca="false">IF(B3918&lt;&gt;1,LN(Q3918),0)</f>
        <v>-9.59856561940189E-005</v>
      </c>
    </row>
    <row r="3919" customFormat="false" ht="13" hidden="false" customHeight="false" outlineLevel="0" collapsed="false">
      <c r="A3919" s="18" t="n">
        <v>3910</v>
      </c>
      <c r="B3919" s="41" t="n">
        <v>0</v>
      </c>
      <c r="C3919" s="18" t="n">
        <v>25</v>
      </c>
      <c r="D3919" s="19" t="n">
        <v>15803</v>
      </c>
      <c r="E3919" s="19" t="n">
        <v>395065</v>
      </c>
      <c r="F3919" s="18" t="n">
        <v>1</v>
      </c>
      <c r="G3919" s="20" t="n">
        <f aca="false">($E$2-D3919)/$E$2</f>
        <v>0.36788</v>
      </c>
      <c r="H3919" s="19" t="n">
        <f aca="false">D3919-$E$3</f>
        <v>803</v>
      </c>
      <c r="I3919" s="18" t="n">
        <f aca="false">F3919*C3919</f>
        <v>25</v>
      </c>
      <c r="J3919" s="19" t="n">
        <f aca="false">H3919*I3919</f>
        <v>20075</v>
      </c>
      <c r="K3919" s="29" t="n">
        <f aca="false">D3919/$E$2</f>
        <v>0.63212</v>
      </c>
      <c r="L3919" s="30" t="n">
        <f aca="false">1/(1+EXP($L$2+($L$3*K3919)+($L$4*C3919)))</f>
        <v>0.805380950043031</v>
      </c>
      <c r="M3919" s="31" t="n">
        <f aca="false">(F3919)*(L3919)+(1-F3919)*(1-L3919)</f>
        <v>0.805380950043031</v>
      </c>
      <c r="N3919" s="31" t="n">
        <f aca="false">IF(B3919=1,LN(M3919),0)</f>
        <v>0</v>
      </c>
      <c r="O3919" s="42" t="n">
        <f aca="false">K3919</f>
        <v>0.63212</v>
      </c>
      <c r="P3919" s="43" t="n">
        <f aca="false">1/(1+EXP($P$2+($P$3*O3919)+($P$4*C3919)))</f>
        <v>0.99989260609383</v>
      </c>
      <c r="Q3919" s="42" t="n">
        <f aca="false">(F3919)*(P3919)+(1-F3919)*(1-P3919)</f>
        <v>0.99989260609383</v>
      </c>
      <c r="R3919" s="42" t="n">
        <f aca="false">IF(B3919&lt;&gt;1,LN(Q3919),0)</f>
        <v>-0.000107399673308432</v>
      </c>
    </row>
    <row r="3920" customFormat="false" ht="13" hidden="false" customHeight="false" outlineLevel="0" collapsed="false">
      <c r="A3920" s="18" t="n">
        <v>3911</v>
      </c>
      <c r="B3920" s="41" t="n">
        <v>0</v>
      </c>
      <c r="C3920" s="18" t="n">
        <v>37</v>
      </c>
      <c r="D3920" s="19" t="n">
        <v>20302</v>
      </c>
      <c r="E3920" s="19" t="n">
        <v>751192</v>
      </c>
      <c r="F3920" s="18" t="n">
        <v>1</v>
      </c>
      <c r="G3920" s="20" t="n">
        <f aca="false">($E$2-D3920)/$E$2</f>
        <v>0.18792</v>
      </c>
      <c r="H3920" s="19" t="n">
        <f aca="false">D3920-$E$3</f>
        <v>5302</v>
      </c>
      <c r="I3920" s="18" t="n">
        <f aca="false">F3920*C3920</f>
        <v>37</v>
      </c>
      <c r="J3920" s="19" t="n">
        <f aca="false">H3920*I3920</f>
        <v>196174</v>
      </c>
      <c r="K3920" s="29" t="n">
        <f aca="false">D3920/$E$2</f>
        <v>0.81208</v>
      </c>
      <c r="L3920" s="30" t="n">
        <f aca="false">1/(1+EXP($L$2+($L$3*K3920)+($L$4*C3920)))</f>
        <v>0.0672727736961314</v>
      </c>
      <c r="M3920" s="31" t="n">
        <f aca="false">(F3920)*(L3920)+(1-F3920)*(1-L3920)</f>
        <v>0.0672727736961314</v>
      </c>
      <c r="N3920" s="31" t="n">
        <f aca="false">IF(B3920=1,LN(M3920),0)</f>
        <v>0</v>
      </c>
      <c r="O3920" s="42" t="n">
        <f aca="false">K3920</f>
        <v>0.81208</v>
      </c>
      <c r="P3920" s="43" t="n">
        <f aca="false">1/(1+EXP($P$2+($P$3*O3920)+($P$4*C3920)))</f>
        <v>0.987593400044636</v>
      </c>
      <c r="Q3920" s="42" t="n">
        <f aca="false">(F3920)*(P3920)+(1-F3920)*(1-P3920)</f>
        <v>0.987593400044636</v>
      </c>
      <c r="R3920" s="42" t="n">
        <f aca="false">IF(B3920&lt;&gt;1,LN(Q3920),0)</f>
        <v>-0.0124842043558038</v>
      </c>
    </row>
    <row r="3921" customFormat="false" ht="13" hidden="false" customHeight="false" outlineLevel="0" collapsed="false">
      <c r="A3921" s="18" t="n">
        <v>3912</v>
      </c>
      <c r="B3921" s="41" t="n">
        <v>0</v>
      </c>
      <c r="C3921" s="18" t="n">
        <v>15</v>
      </c>
      <c r="D3921" s="19" t="n">
        <v>19802</v>
      </c>
      <c r="E3921" s="19" t="n">
        <v>297030</v>
      </c>
      <c r="F3921" s="18" t="n">
        <v>1</v>
      </c>
      <c r="G3921" s="20" t="n">
        <f aca="false">($E$2-D3921)/$E$2</f>
        <v>0.20792</v>
      </c>
      <c r="H3921" s="19" t="n">
        <f aca="false">D3921-$E$3</f>
        <v>4802</v>
      </c>
      <c r="I3921" s="18" t="n">
        <f aca="false">F3921*C3921</f>
        <v>15</v>
      </c>
      <c r="J3921" s="19" t="n">
        <f aca="false">H3921*I3921</f>
        <v>72030</v>
      </c>
      <c r="K3921" s="29" t="n">
        <f aca="false">D3921/$E$2</f>
        <v>0.79208</v>
      </c>
      <c r="L3921" s="30" t="n">
        <f aca="false">1/(1+EXP($L$2+($L$3*K3921)+($L$4*C3921)))</f>
        <v>0.183969500705757</v>
      </c>
      <c r="M3921" s="31" t="n">
        <f aca="false">(F3921)*(L3921)+(1-F3921)*(1-L3921)</f>
        <v>0.183969500705757</v>
      </c>
      <c r="N3921" s="31" t="n">
        <f aca="false">IF(B3921=1,LN(M3921),0)</f>
        <v>0</v>
      </c>
      <c r="O3921" s="42" t="n">
        <f aca="false">K3921</f>
        <v>0.79208</v>
      </c>
      <c r="P3921" s="43" t="n">
        <f aca="false">1/(1+EXP($P$2+($P$3*O3921)+($P$4*C3921)))</f>
        <v>0.992301317398289</v>
      </c>
      <c r="Q3921" s="42" t="n">
        <f aca="false">(F3921)*(P3921)+(1-F3921)*(1-P3921)</f>
        <v>0.992301317398289</v>
      </c>
      <c r="R3921" s="42" t="n">
        <f aca="false">IF(B3921&lt;&gt;1,LN(Q3921),0)</f>
        <v>-0.00772847044185173</v>
      </c>
    </row>
    <row r="3922" customFormat="false" ht="13" hidden="false" customHeight="false" outlineLevel="0" collapsed="false">
      <c r="A3922" s="18" t="n">
        <v>3913</v>
      </c>
      <c r="B3922" s="41" t="n">
        <v>0</v>
      </c>
      <c r="C3922" s="18" t="n">
        <v>26</v>
      </c>
      <c r="D3922" s="19" t="n">
        <v>20350</v>
      </c>
      <c r="E3922" s="19" t="n">
        <v>529112</v>
      </c>
      <c r="F3922" s="18" t="n">
        <v>1</v>
      </c>
      <c r="G3922" s="20" t="n">
        <f aca="false">($E$2-D3922)/$E$2</f>
        <v>0.186</v>
      </c>
      <c r="H3922" s="19" t="n">
        <f aca="false">D3922-$E$3</f>
        <v>5350</v>
      </c>
      <c r="I3922" s="18" t="n">
        <f aca="false">F3922*C3922</f>
        <v>26</v>
      </c>
      <c r="J3922" s="19" t="n">
        <f aca="false">H3922*I3922</f>
        <v>139100</v>
      </c>
      <c r="K3922" s="29" t="n">
        <f aca="false">D3922/$E$2</f>
        <v>0.814</v>
      </c>
      <c r="L3922" s="30" t="n">
        <f aca="false">1/(1+EXP($L$2+($L$3*K3922)+($L$4*C3922)))</f>
        <v>0.0910210343343861</v>
      </c>
      <c r="M3922" s="31" t="n">
        <f aca="false">(F3922)*(L3922)+(1-F3922)*(1-L3922)</f>
        <v>0.0910210343343861</v>
      </c>
      <c r="N3922" s="31" t="n">
        <f aca="false">IF(B3922=1,LN(M3922),0)</f>
        <v>0</v>
      </c>
      <c r="O3922" s="42" t="n">
        <f aca="false">K3922</f>
        <v>0.814</v>
      </c>
      <c r="P3922" s="43" t="n">
        <f aca="false">1/(1+EXP($P$2+($P$3*O3922)+($P$4*C3922)))</f>
        <v>0.986623391389988</v>
      </c>
      <c r="Q3922" s="42" t="n">
        <f aca="false">(F3922)*(P3922)+(1-F3922)*(1-P3922)</f>
        <v>0.986623391389988</v>
      </c>
      <c r="R3922" s="42" t="n">
        <f aca="false">IF(B3922&lt;&gt;1,LN(Q3922),0)</f>
        <v>-0.0134668813717369</v>
      </c>
    </row>
    <row r="3923" customFormat="false" ht="13" hidden="false" customHeight="false" outlineLevel="0" collapsed="false">
      <c r="A3923" s="18" t="n">
        <v>3914</v>
      </c>
      <c r="B3923" s="41" t="n">
        <v>0</v>
      </c>
      <c r="C3923" s="18" t="n">
        <v>18</v>
      </c>
      <c r="D3923" s="19" t="n">
        <v>20039</v>
      </c>
      <c r="E3923" s="19" t="n">
        <v>360701</v>
      </c>
      <c r="F3923" s="18" t="n">
        <v>1</v>
      </c>
      <c r="G3923" s="20" t="n">
        <f aca="false">($E$2-D3923)/$E$2</f>
        <v>0.19844</v>
      </c>
      <c r="H3923" s="19" t="n">
        <f aca="false">D3923-$E$3</f>
        <v>5039</v>
      </c>
      <c r="I3923" s="18" t="n">
        <f aca="false">F3923*C3923</f>
        <v>18</v>
      </c>
      <c r="J3923" s="19" t="n">
        <f aca="false">H3923*I3923</f>
        <v>90702</v>
      </c>
      <c r="K3923" s="29" t="n">
        <f aca="false">D3923/$E$2</f>
        <v>0.80156</v>
      </c>
      <c r="L3923" s="30" t="n">
        <f aca="false">1/(1+EXP($L$2+($L$3*K3923)+($L$4*C3923)))</f>
        <v>0.144053543965968</v>
      </c>
      <c r="M3923" s="31" t="n">
        <f aca="false">(F3923)*(L3923)+(1-F3923)*(1-L3923)</f>
        <v>0.144053543965968</v>
      </c>
      <c r="N3923" s="31" t="n">
        <f aca="false">IF(B3923=1,LN(M3923),0)</f>
        <v>0</v>
      </c>
      <c r="O3923" s="42" t="n">
        <f aca="false">K3923</f>
        <v>0.80156</v>
      </c>
      <c r="P3923" s="43" t="n">
        <f aca="false">1/(1+EXP($P$2+($P$3*O3923)+($P$4*C3923)))</f>
        <v>0.990180796750414</v>
      </c>
      <c r="Q3923" s="42" t="n">
        <f aca="false">(F3923)*(P3923)+(1-F3923)*(1-P3923)</f>
        <v>0.990180796750414</v>
      </c>
      <c r="R3923" s="42" t="n">
        <f aca="false">IF(B3923&lt;&gt;1,LN(Q3923),0)</f>
        <v>-0.00986772954683219</v>
      </c>
    </row>
    <row r="3924" customFormat="false" ht="13" hidden="false" customHeight="false" outlineLevel="0" collapsed="false">
      <c r="A3924" s="18" t="n">
        <v>3915</v>
      </c>
      <c r="B3924" s="41" t="n">
        <v>0</v>
      </c>
      <c r="C3924" s="18" t="n">
        <v>11</v>
      </c>
      <c r="D3924" s="19" t="n">
        <v>15624</v>
      </c>
      <c r="E3924" s="19" t="n">
        <v>171861</v>
      </c>
      <c r="F3924" s="18" t="n">
        <v>1</v>
      </c>
      <c r="G3924" s="20" t="n">
        <f aca="false">($E$2-D3924)/$E$2</f>
        <v>0.37504</v>
      </c>
      <c r="H3924" s="19" t="n">
        <f aca="false">D3924-$E$3</f>
        <v>624</v>
      </c>
      <c r="I3924" s="18" t="n">
        <f aca="false">F3924*C3924</f>
        <v>11</v>
      </c>
      <c r="J3924" s="19" t="n">
        <f aca="false">H3924*I3924</f>
        <v>6864</v>
      </c>
      <c r="K3924" s="29" t="n">
        <f aca="false">D3924/$E$2</f>
        <v>0.62496</v>
      </c>
      <c r="L3924" s="30" t="n">
        <f aca="false">1/(1+EXP($L$2+($L$3*K3924)+($L$4*C3924)))</f>
        <v>0.884180377026068</v>
      </c>
      <c r="M3924" s="31" t="n">
        <f aca="false">(F3924)*(L3924)+(1-F3924)*(1-L3924)</f>
        <v>0.884180377026068</v>
      </c>
      <c r="N3924" s="31" t="n">
        <f aca="false">IF(B3924=1,LN(M3924),0)</f>
        <v>0</v>
      </c>
      <c r="O3924" s="42" t="n">
        <f aca="false">K3924</f>
        <v>0.62496</v>
      </c>
      <c r="P3924" s="43" t="n">
        <f aca="false">1/(1+EXP($P$2+($P$3*O3924)+($P$4*C3924)))</f>
        <v>0.999908348248262</v>
      </c>
      <c r="Q3924" s="42" t="n">
        <f aca="false">(F3924)*(P3924)+(1-F3924)*(1-P3924)</f>
        <v>0.999908348248262</v>
      </c>
      <c r="R3924" s="42" t="n">
        <f aca="false">IF(B3924&lt;&gt;1,LN(Q3924),0)</f>
        <v>-9.16559520159736E-005</v>
      </c>
    </row>
    <row r="3925" customFormat="false" ht="13" hidden="false" customHeight="false" outlineLevel="0" collapsed="false">
      <c r="A3925" s="18" t="n">
        <v>3916</v>
      </c>
      <c r="B3925" s="41" t="n">
        <v>0</v>
      </c>
      <c r="C3925" s="18" t="n">
        <v>27</v>
      </c>
      <c r="D3925" s="19" t="n">
        <v>19216</v>
      </c>
      <c r="E3925" s="19" t="n">
        <v>518844</v>
      </c>
      <c r="F3925" s="18" t="n">
        <v>1</v>
      </c>
      <c r="G3925" s="20" t="n">
        <f aca="false">($E$2-D3925)/$E$2</f>
        <v>0.23136</v>
      </c>
      <c r="H3925" s="19" t="n">
        <f aca="false">D3925-$E$3</f>
        <v>4216</v>
      </c>
      <c r="I3925" s="18" t="n">
        <f aca="false">F3925*C3925</f>
        <v>27</v>
      </c>
      <c r="J3925" s="19" t="n">
        <f aca="false">H3925*I3925</f>
        <v>113832</v>
      </c>
      <c r="K3925" s="29" t="n">
        <f aca="false">D3925/$E$2</f>
        <v>0.76864</v>
      </c>
      <c r="L3925" s="30" t="n">
        <f aca="false">1/(1+EXP($L$2+($L$3*K3925)+($L$4*C3925)))</f>
        <v>0.195478465691105</v>
      </c>
      <c r="M3925" s="31" t="n">
        <f aca="false">(F3925)*(L3925)+(1-F3925)*(1-L3925)</f>
        <v>0.195478465691105</v>
      </c>
      <c r="N3925" s="31" t="n">
        <f aca="false">IF(B3925=1,LN(M3925),0)</f>
        <v>0</v>
      </c>
      <c r="O3925" s="42" t="n">
        <f aca="false">K3925</f>
        <v>0.76864</v>
      </c>
      <c r="P3925" s="43" t="n">
        <f aca="false">1/(1+EXP($P$2+($P$3*O3925)+($P$4*C3925)))</f>
        <v>0.995971171576139</v>
      </c>
      <c r="Q3925" s="42" t="n">
        <f aca="false">(F3925)*(P3925)+(1-F3925)*(1-P3925)</f>
        <v>0.995971171576139</v>
      </c>
      <c r="R3925" s="42" t="n">
        <f aca="false">IF(B3925&lt;&gt;1,LN(Q3925),0)</f>
        <v>-0.0040369660170937</v>
      </c>
    </row>
    <row r="3926" customFormat="false" ht="13" hidden="false" customHeight="false" outlineLevel="0" collapsed="false">
      <c r="A3926" s="18" t="n">
        <v>3917</v>
      </c>
      <c r="B3926" s="41" t="n">
        <v>0</v>
      </c>
      <c r="C3926" s="18" t="n">
        <v>16</v>
      </c>
      <c r="D3926" s="19" t="n">
        <v>21205</v>
      </c>
      <c r="E3926" s="19" t="n">
        <v>339283</v>
      </c>
      <c r="F3926" s="18" t="n">
        <v>1</v>
      </c>
      <c r="G3926" s="20" t="n">
        <f aca="false">($E$2-D3926)/$E$2</f>
        <v>0.1518</v>
      </c>
      <c r="H3926" s="19" t="n">
        <f aca="false">D3926-$E$3</f>
        <v>6205</v>
      </c>
      <c r="I3926" s="18" t="n">
        <f aca="false">F3926*C3926</f>
        <v>16</v>
      </c>
      <c r="J3926" s="19" t="n">
        <f aca="false">H3926*I3926</f>
        <v>99280</v>
      </c>
      <c r="K3926" s="29" t="n">
        <f aca="false">D3926/$E$2</f>
        <v>0.8482</v>
      </c>
      <c r="L3926" s="30" t="n">
        <f aca="false">1/(1+EXP($L$2+($L$3*K3926)+($L$4*C3926)))</f>
        <v>0.0653116223350871</v>
      </c>
      <c r="M3926" s="31" t="n">
        <f aca="false">(F3926)*(L3926)+(1-F3926)*(1-L3926)</f>
        <v>0.0653116223350871</v>
      </c>
      <c r="N3926" s="31" t="n">
        <f aca="false">IF(B3926=1,LN(M3926),0)</f>
        <v>0</v>
      </c>
      <c r="O3926" s="42" t="n">
        <f aca="false">K3926</f>
        <v>0.8482</v>
      </c>
      <c r="P3926" s="43" t="n">
        <f aca="false">1/(1+EXP($P$2+($P$3*O3926)+($P$4*C3926)))</f>
        <v>0.966680755824423</v>
      </c>
      <c r="Q3926" s="42" t="n">
        <f aca="false">(F3926)*(P3926)+(1-F3926)*(1-P3926)</f>
        <v>0.966680755824423</v>
      </c>
      <c r="R3926" s="42" t="n">
        <f aca="false">IF(B3926&lt;&gt;1,LN(Q3926),0)</f>
        <v>-0.033886976791113</v>
      </c>
    </row>
    <row r="3927" customFormat="false" ht="13" hidden="false" customHeight="false" outlineLevel="0" collapsed="false">
      <c r="A3927" s="18" t="n">
        <v>3918</v>
      </c>
      <c r="B3927" s="41" t="n">
        <v>0</v>
      </c>
      <c r="C3927" s="18" t="n">
        <v>32</v>
      </c>
      <c r="D3927" s="19" t="n">
        <v>17064</v>
      </c>
      <c r="E3927" s="19" t="n">
        <v>546042</v>
      </c>
      <c r="F3927" s="18" t="n">
        <v>1</v>
      </c>
      <c r="G3927" s="20" t="n">
        <f aca="false">($E$2-D3927)/$E$2</f>
        <v>0.31744</v>
      </c>
      <c r="H3927" s="19" t="n">
        <f aca="false">D3927-$E$3</f>
        <v>2064</v>
      </c>
      <c r="I3927" s="18" t="n">
        <f aca="false">F3927*C3927</f>
        <v>32</v>
      </c>
      <c r="J3927" s="19" t="n">
        <f aca="false">H3927*I3927</f>
        <v>66048</v>
      </c>
      <c r="K3927" s="29" t="n">
        <f aca="false">D3927/$E$2</f>
        <v>0.68256</v>
      </c>
      <c r="L3927" s="30" t="n">
        <f aca="false">1/(1+EXP($L$2+($L$3*K3927)+($L$4*C3927)))</f>
        <v>0.540877027270395</v>
      </c>
      <c r="M3927" s="31" t="n">
        <f aca="false">(F3927)*(L3927)+(1-F3927)*(1-L3927)</f>
        <v>0.540877027270395</v>
      </c>
      <c r="N3927" s="31" t="n">
        <f aca="false">IF(B3927=1,LN(M3927),0)</f>
        <v>0</v>
      </c>
      <c r="O3927" s="42" t="n">
        <f aca="false">K3927</f>
        <v>0.68256</v>
      </c>
      <c r="P3927" s="43" t="n">
        <f aca="false">1/(1+EXP($P$2+($P$3*O3927)+($P$4*C3927)))</f>
        <v>0.999595536373771</v>
      </c>
      <c r="Q3927" s="42" t="n">
        <f aca="false">(F3927)*(P3927)+(1-F3927)*(1-P3927)</f>
        <v>0.999595536373771</v>
      </c>
      <c r="R3927" s="42" t="n">
        <f aca="false">IF(B3927&lt;&gt;1,LN(Q3927),0)</f>
        <v>-0.000404545443703822</v>
      </c>
    </row>
    <row r="3928" customFormat="false" ht="13" hidden="false" customHeight="false" outlineLevel="0" collapsed="false">
      <c r="A3928" s="18" t="n">
        <v>3919</v>
      </c>
      <c r="B3928" s="41" t="n">
        <v>0</v>
      </c>
      <c r="C3928" s="18" t="n">
        <v>38</v>
      </c>
      <c r="D3928" s="19" t="n">
        <v>19758</v>
      </c>
      <c r="E3928" s="19" t="n">
        <v>750818</v>
      </c>
      <c r="F3928" s="18" t="n">
        <v>1</v>
      </c>
      <c r="G3928" s="20" t="n">
        <f aca="false">($E$2-D3928)/$E$2</f>
        <v>0.20968</v>
      </c>
      <c r="H3928" s="19" t="n">
        <f aca="false">D3928-$E$3</f>
        <v>4758</v>
      </c>
      <c r="I3928" s="18" t="n">
        <f aca="false">F3928*C3928</f>
        <v>38</v>
      </c>
      <c r="J3928" s="19" t="n">
        <f aca="false">H3928*I3928</f>
        <v>180804</v>
      </c>
      <c r="K3928" s="29" t="n">
        <f aca="false">D3928/$E$2</f>
        <v>0.79032</v>
      </c>
      <c r="L3928" s="30" t="n">
        <f aca="false">1/(1+EXP($L$2+($L$3*K3928)+($L$4*C3928)))</f>
        <v>0.0978380567982271</v>
      </c>
      <c r="M3928" s="31" t="n">
        <f aca="false">(F3928)*(L3928)+(1-F3928)*(1-L3928)</f>
        <v>0.0978380567982271</v>
      </c>
      <c r="N3928" s="31" t="n">
        <f aca="false">IF(B3928=1,LN(M3928),0)</f>
        <v>0</v>
      </c>
      <c r="O3928" s="42" t="n">
        <f aca="false">K3928</f>
        <v>0.79032</v>
      </c>
      <c r="P3928" s="43" t="n">
        <f aca="false">1/(1+EXP($P$2+($P$3*O3928)+($P$4*C3928)))</f>
        <v>0.993025066512348</v>
      </c>
      <c r="Q3928" s="42" t="n">
        <f aca="false">(F3928)*(P3928)+(1-F3928)*(1-P3928)</f>
        <v>0.993025066512348</v>
      </c>
      <c r="R3928" s="42" t="n">
        <f aca="false">IF(B3928&lt;&gt;1,LN(Q3928),0)</f>
        <v>-0.00699937204071663</v>
      </c>
    </row>
    <row r="3929" customFormat="false" ht="13" hidden="false" customHeight="false" outlineLevel="0" collapsed="false">
      <c r="A3929" s="18" t="n">
        <v>3920</v>
      </c>
      <c r="B3929" s="41" t="n">
        <v>0</v>
      </c>
      <c r="C3929" s="18" t="n">
        <v>31</v>
      </c>
      <c r="D3929" s="19" t="n">
        <v>16385</v>
      </c>
      <c r="E3929" s="19" t="n">
        <v>507920</v>
      </c>
      <c r="F3929" s="18" t="n">
        <v>1</v>
      </c>
      <c r="G3929" s="20" t="n">
        <f aca="false">($E$2-D3929)/$E$2</f>
        <v>0.3446</v>
      </c>
      <c r="H3929" s="19" t="n">
        <f aca="false">D3929-$E$3</f>
        <v>1385</v>
      </c>
      <c r="I3929" s="18" t="n">
        <f aca="false">F3929*C3929</f>
        <v>31</v>
      </c>
      <c r="J3929" s="19" t="n">
        <f aca="false">H3929*I3929</f>
        <v>42935</v>
      </c>
      <c r="K3929" s="29" t="n">
        <f aca="false">D3929/$E$2</f>
        <v>0.6554</v>
      </c>
      <c r="L3929" s="30" t="n">
        <f aca="false">1/(1+EXP($L$2+($L$3*K3929)+($L$4*C3929)))</f>
        <v>0.678740362370942</v>
      </c>
      <c r="M3929" s="31" t="n">
        <f aca="false">(F3929)*(L3929)+(1-F3929)*(1-L3929)</f>
        <v>0.678740362370942</v>
      </c>
      <c r="N3929" s="31" t="n">
        <f aca="false">IF(B3929=1,LN(M3929),0)</f>
        <v>0</v>
      </c>
      <c r="O3929" s="42" t="n">
        <f aca="false">K3929</f>
        <v>0.6554</v>
      </c>
      <c r="P3929" s="43" t="n">
        <f aca="false">1/(1+EXP($P$2+($P$3*O3929)+($P$4*C3929)))</f>
        <v>0.999803189169001</v>
      </c>
      <c r="Q3929" s="42" t="n">
        <f aca="false">(F3929)*(P3929)+(1-F3929)*(1-P3929)</f>
        <v>0.999803189169001</v>
      </c>
      <c r="R3929" s="42" t="n">
        <f aca="false">IF(B3929&lt;&gt;1,LN(Q3929),0)</f>
        <v>-0.000196830200792081</v>
      </c>
    </row>
    <row r="3930" customFormat="false" ht="13" hidden="false" customHeight="false" outlineLevel="0" collapsed="false">
      <c r="A3930" s="18" t="n">
        <v>3921</v>
      </c>
      <c r="B3930" s="41" t="n">
        <v>0</v>
      </c>
      <c r="C3930" s="18" t="n">
        <v>13</v>
      </c>
      <c r="D3930" s="19" t="n">
        <v>18549</v>
      </c>
      <c r="E3930" s="19" t="n">
        <v>241139</v>
      </c>
      <c r="F3930" s="18" t="n">
        <v>1</v>
      </c>
      <c r="G3930" s="20" t="n">
        <f aca="false">($E$2-D3930)/$E$2</f>
        <v>0.25804</v>
      </c>
      <c r="H3930" s="19" t="n">
        <f aca="false">D3930-$E$3</f>
        <v>3549</v>
      </c>
      <c r="I3930" s="18" t="n">
        <f aca="false">F3930*C3930</f>
        <v>13</v>
      </c>
      <c r="J3930" s="19" t="n">
        <f aca="false">H3930*I3930</f>
        <v>46137</v>
      </c>
      <c r="K3930" s="29" t="n">
        <f aca="false">D3930/$E$2</f>
        <v>0.74196</v>
      </c>
      <c r="L3930" s="30" t="n">
        <f aca="false">1/(1+EXP($L$2+($L$3*K3930)+($L$4*C3930)))</f>
        <v>0.399723261439838</v>
      </c>
      <c r="M3930" s="31" t="n">
        <f aca="false">(F3930)*(L3930)+(1-F3930)*(1-L3930)</f>
        <v>0.399723261439838</v>
      </c>
      <c r="N3930" s="31" t="n">
        <f aca="false">IF(B3930=1,LN(M3930),0)</f>
        <v>0</v>
      </c>
      <c r="O3930" s="42" t="n">
        <f aca="false">K3930</f>
        <v>0.74196</v>
      </c>
      <c r="P3930" s="43" t="n">
        <f aca="false">1/(1+EXP($P$2+($P$3*O3930)+($P$4*C3930)))</f>
        <v>0.997950801444967</v>
      </c>
      <c r="Q3930" s="42" t="n">
        <f aca="false">(F3930)*(P3930)+(1-F3930)*(1-P3930)</f>
        <v>0.997950801444967</v>
      </c>
      <c r="R3930" s="42" t="n">
        <f aca="false">IF(B3930&lt;&gt;1,LN(Q3930),0)</f>
        <v>-0.00205130103514919</v>
      </c>
    </row>
    <row r="3931" customFormat="false" ht="13" hidden="false" customHeight="false" outlineLevel="0" collapsed="false">
      <c r="A3931" s="18" t="n">
        <v>3922</v>
      </c>
      <c r="B3931" s="41" t="n">
        <v>0</v>
      </c>
      <c r="C3931" s="18" t="n">
        <v>11</v>
      </c>
      <c r="D3931" s="19" t="n">
        <v>17330</v>
      </c>
      <c r="E3931" s="19" t="n">
        <v>190628</v>
      </c>
      <c r="F3931" s="18" t="n">
        <v>1</v>
      </c>
      <c r="G3931" s="20" t="n">
        <f aca="false">($E$2-D3931)/$E$2</f>
        <v>0.3068</v>
      </c>
      <c r="H3931" s="19" t="n">
        <f aca="false">D3931-$E$3</f>
        <v>2330</v>
      </c>
      <c r="I3931" s="18" t="n">
        <f aca="false">F3931*C3931</f>
        <v>11</v>
      </c>
      <c r="J3931" s="19" t="n">
        <f aca="false">H3931*I3931</f>
        <v>25630</v>
      </c>
      <c r="K3931" s="29" t="n">
        <f aca="false">D3931/$E$2</f>
        <v>0.6932</v>
      </c>
      <c r="L3931" s="30" t="n">
        <f aca="false">1/(1+EXP($L$2+($L$3*K3931)+($L$4*C3931)))</f>
        <v>0.656755153272893</v>
      </c>
      <c r="M3931" s="31" t="n">
        <f aca="false">(F3931)*(L3931)+(1-F3931)*(1-L3931)</f>
        <v>0.656755153272893</v>
      </c>
      <c r="N3931" s="31" t="n">
        <f aca="false">IF(B3931=1,LN(M3931),0)</f>
        <v>0</v>
      </c>
      <c r="O3931" s="42" t="n">
        <f aca="false">K3931</f>
        <v>0.6932</v>
      </c>
      <c r="P3931" s="43" t="n">
        <f aca="false">1/(1+EXP($P$2+($P$3*O3931)+($P$4*C3931)))</f>
        <v>0.999436814919317</v>
      </c>
      <c r="Q3931" s="42" t="n">
        <f aca="false">(F3931)*(P3931)+(1-F3931)*(1-P3931)</f>
        <v>0.999436814919317</v>
      </c>
      <c r="R3931" s="42" t="n">
        <f aca="false">IF(B3931&lt;&gt;1,LN(Q3931),0)</f>
        <v>-0.000563343728969229</v>
      </c>
    </row>
    <row r="3932" customFormat="false" ht="13" hidden="false" customHeight="false" outlineLevel="0" collapsed="false">
      <c r="A3932" s="18" t="n">
        <v>3923</v>
      </c>
      <c r="B3932" s="41" t="n">
        <v>0</v>
      </c>
      <c r="C3932" s="18" t="n">
        <v>10</v>
      </c>
      <c r="D3932" s="19" t="n">
        <v>21588</v>
      </c>
      <c r="E3932" s="19" t="n">
        <v>215877</v>
      </c>
      <c r="F3932" s="18" t="n">
        <v>1</v>
      </c>
      <c r="G3932" s="20" t="n">
        <f aca="false">($E$2-D3932)/$E$2</f>
        <v>0.13648</v>
      </c>
      <c r="H3932" s="19" t="n">
        <f aca="false">D3932-$E$3</f>
        <v>6588</v>
      </c>
      <c r="I3932" s="18" t="n">
        <f aca="false">F3932*C3932</f>
        <v>10</v>
      </c>
      <c r="J3932" s="19" t="n">
        <f aca="false">H3932*I3932</f>
        <v>65880</v>
      </c>
      <c r="K3932" s="29" t="n">
        <f aca="false">D3932/$E$2</f>
        <v>0.86352</v>
      </c>
      <c r="L3932" s="30" t="n">
        <f aca="false">1/(1+EXP($L$2+($L$3*K3932)+($L$4*C3932)))</f>
        <v>0.0588846357199953</v>
      </c>
      <c r="M3932" s="31" t="n">
        <f aca="false">(F3932)*(L3932)+(1-F3932)*(1-L3932)</f>
        <v>0.0588846357199953</v>
      </c>
      <c r="N3932" s="31" t="n">
        <f aca="false">IF(B3932=1,LN(M3932),0)</f>
        <v>0</v>
      </c>
      <c r="O3932" s="42" t="n">
        <f aca="false">K3932</f>
        <v>0.86352</v>
      </c>
      <c r="P3932" s="43" t="n">
        <f aca="false">1/(1+EXP($P$2+($P$3*O3932)+($P$4*C3932)))</f>
        <v>0.950087999190502</v>
      </c>
      <c r="Q3932" s="42" t="n">
        <f aca="false">(F3932)*(P3932)+(1-F3932)*(1-P3932)</f>
        <v>0.950087999190502</v>
      </c>
      <c r="R3932" s="42" t="n">
        <f aca="false">IF(B3932&lt;&gt;1,LN(Q3932),0)</f>
        <v>-0.0512006679506669</v>
      </c>
    </row>
    <row r="3933" customFormat="false" ht="13" hidden="false" customHeight="false" outlineLevel="0" collapsed="false">
      <c r="A3933" s="18" t="n">
        <v>3924</v>
      </c>
      <c r="B3933" s="41" t="n">
        <v>0</v>
      </c>
      <c r="C3933" s="18" t="n">
        <v>30</v>
      </c>
      <c r="D3933" s="19" t="n">
        <v>16735</v>
      </c>
      <c r="E3933" s="19" t="n">
        <v>502054</v>
      </c>
      <c r="F3933" s="18" t="n">
        <v>1</v>
      </c>
      <c r="G3933" s="20" t="n">
        <f aca="false">($E$2-D3933)/$E$2</f>
        <v>0.3306</v>
      </c>
      <c r="H3933" s="19" t="n">
        <f aca="false">D3933-$E$3</f>
        <v>1735</v>
      </c>
      <c r="I3933" s="18" t="n">
        <f aca="false">F3933*C3933</f>
        <v>30</v>
      </c>
      <c r="J3933" s="19" t="n">
        <f aca="false">H3933*I3933</f>
        <v>52050</v>
      </c>
      <c r="K3933" s="29" t="n">
        <f aca="false">D3933/$E$2</f>
        <v>0.6694</v>
      </c>
      <c r="L3933" s="30" t="n">
        <f aca="false">1/(1+EXP($L$2+($L$3*K3933)+($L$4*C3933)))</f>
        <v>0.621864187510041</v>
      </c>
      <c r="M3933" s="31" t="n">
        <f aca="false">(F3933)*(L3933)+(1-F3933)*(1-L3933)</f>
        <v>0.621864187510041</v>
      </c>
      <c r="N3933" s="31" t="n">
        <f aca="false">IF(B3933=1,LN(M3933),0)</f>
        <v>0</v>
      </c>
      <c r="O3933" s="42" t="n">
        <f aca="false">K3933</f>
        <v>0.6694</v>
      </c>
      <c r="P3933" s="43" t="n">
        <f aca="false">1/(1+EXP($P$2+($P$3*O3933)+($P$4*C3933)))</f>
        <v>0.999713704125295</v>
      </c>
      <c r="Q3933" s="42" t="n">
        <f aca="false">(F3933)*(P3933)+(1-F3933)*(1-P3933)</f>
        <v>0.999713704125295</v>
      </c>
      <c r="R3933" s="42" t="n">
        <f aca="false">IF(B3933&lt;&gt;1,LN(Q3933),0)</f>
        <v>-0.000286336865192362</v>
      </c>
    </row>
    <row r="3934" customFormat="false" ht="13" hidden="false" customHeight="false" outlineLevel="0" collapsed="false">
      <c r="A3934" s="18" t="n">
        <v>3925</v>
      </c>
      <c r="B3934" s="41" t="n">
        <v>0</v>
      </c>
      <c r="C3934" s="18" t="n">
        <v>16</v>
      </c>
      <c r="D3934" s="19" t="n">
        <v>17674</v>
      </c>
      <c r="E3934" s="19" t="n">
        <v>282790</v>
      </c>
      <c r="F3934" s="18" t="n">
        <v>1</v>
      </c>
      <c r="G3934" s="20" t="n">
        <f aca="false">($E$2-D3934)/$E$2</f>
        <v>0.29304</v>
      </c>
      <c r="H3934" s="19" t="n">
        <f aca="false">D3934-$E$3</f>
        <v>2674</v>
      </c>
      <c r="I3934" s="18" t="n">
        <f aca="false">F3934*C3934</f>
        <v>16</v>
      </c>
      <c r="J3934" s="19" t="n">
        <f aca="false">H3934*I3934</f>
        <v>42784</v>
      </c>
      <c r="K3934" s="29" t="n">
        <f aca="false">D3934/$E$2</f>
        <v>0.70696</v>
      </c>
      <c r="L3934" s="30" t="n">
        <f aca="false">1/(1+EXP($L$2+($L$3*K3934)+($L$4*C3934)))</f>
        <v>0.550576191271738</v>
      </c>
      <c r="M3934" s="31" t="n">
        <f aca="false">(F3934)*(L3934)+(1-F3934)*(1-L3934)</f>
        <v>0.550576191271738</v>
      </c>
      <c r="N3934" s="31" t="n">
        <f aca="false">IF(B3934=1,LN(M3934),0)</f>
        <v>0</v>
      </c>
      <c r="O3934" s="42" t="n">
        <f aca="false">K3934</f>
        <v>0.70696</v>
      </c>
      <c r="P3934" s="43" t="n">
        <f aca="false">1/(1+EXP($P$2+($P$3*O3934)+($P$4*C3934)))</f>
        <v>0.999197182313822</v>
      </c>
      <c r="Q3934" s="42" t="n">
        <f aca="false">(F3934)*(P3934)+(1-F3934)*(1-P3934)</f>
        <v>0.999197182313822</v>
      </c>
      <c r="R3934" s="42" t="n">
        <f aca="false">IF(B3934&lt;&gt;1,LN(Q3934),0)</f>
        <v>-0.000803140116877063</v>
      </c>
    </row>
    <row r="3935" customFormat="false" ht="13" hidden="false" customHeight="false" outlineLevel="0" collapsed="false">
      <c r="A3935" s="18" t="n">
        <v>3926</v>
      </c>
      <c r="B3935" s="41" t="n">
        <v>0</v>
      </c>
      <c r="C3935" s="18" t="n">
        <v>35</v>
      </c>
      <c r="D3935" s="19" t="n">
        <v>17433</v>
      </c>
      <c r="E3935" s="19" t="n">
        <v>610163</v>
      </c>
      <c r="F3935" s="18" t="n">
        <v>1</v>
      </c>
      <c r="G3935" s="20" t="n">
        <f aca="false">($E$2-D3935)/$E$2</f>
        <v>0.30268</v>
      </c>
      <c r="H3935" s="19" t="n">
        <f aca="false">D3935-$E$3</f>
        <v>2433</v>
      </c>
      <c r="I3935" s="18" t="n">
        <f aca="false">F3935*C3935</f>
        <v>35</v>
      </c>
      <c r="J3935" s="19" t="n">
        <f aca="false">H3935*I3935</f>
        <v>85155</v>
      </c>
      <c r="K3935" s="29" t="n">
        <f aca="false">D3935/$E$2</f>
        <v>0.69732</v>
      </c>
      <c r="L3935" s="30" t="n">
        <f aca="false">1/(1+EXP($L$2+($L$3*K3935)+($L$4*C3935)))</f>
        <v>0.441387179709431</v>
      </c>
      <c r="M3935" s="31" t="n">
        <f aca="false">(F3935)*(L3935)+(1-F3935)*(1-L3935)</f>
        <v>0.441387179709431</v>
      </c>
      <c r="N3935" s="31" t="n">
        <f aca="false">IF(B3935=1,LN(M3935),0)</f>
        <v>0</v>
      </c>
      <c r="O3935" s="42" t="n">
        <f aca="false">K3935</f>
        <v>0.69732</v>
      </c>
      <c r="P3935" s="43" t="n">
        <f aca="false">1/(1+EXP($P$2+($P$3*O3935)+($P$4*C3935)))</f>
        <v>0.999405144230792</v>
      </c>
      <c r="Q3935" s="42" t="n">
        <f aca="false">(F3935)*(P3935)+(1-F3935)*(1-P3935)</f>
        <v>0.999405144230792</v>
      </c>
      <c r="R3935" s="42" t="n">
        <f aca="false">IF(B3935&lt;&gt;1,LN(Q3935),0)</f>
        <v>-0.00059503276609601</v>
      </c>
    </row>
    <row r="3936" customFormat="false" ht="13" hidden="false" customHeight="false" outlineLevel="0" collapsed="false">
      <c r="A3936" s="18" t="n">
        <v>3927</v>
      </c>
      <c r="B3936" s="41" t="n">
        <v>0</v>
      </c>
      <c r="C3936" s="18" t="n">
        <v>28</v>
      </c>
      <c r="D3936" s="19" t="n">
        <v>18474</v>
      </c>
      <c r="E3936" s="19" t="n">
        <v>517280</v>
      </c>
      <c r="F3936" s="18" t="n">
        <v>1</v>
      </c>
      <c r="G3936" s="20" t="n">
        <f aca="false">($E$2-D3936)/$E$2</f>
        <v>0.26104</v>
      </c>
      <c r="H3936" s="19" t="n">
        <f aca="false">D3936-$E$3</f>
        <v>3474</v>
      </c>
      <c r="I3936" s="18" t="n">
        <f aca="false">F3936*C3936</f>
        <v>28</v>
      </c>
      <c r="J3936" s="19" t="n">
        <f aca="false">H3936*I3936</f>
        <v>97272</v>
      </c>
      <c r="K3936" s="29" t="n">
        <f aca="false">D3936/$E$2</f>
        <v>0.73896</v>
      </c>
      <c r="L3936" s="30" t="n">
        <f aca="false">1/(1+EXP($L$2+($L$3*K3936)+($L$4*C3936)))</f>
        <v>0.300205342102865</v>
      </c>
      <c r="M3936" s="31" t="n">
        <f aca="false">(F3936)*(L3936)+(1-F3936)*(1-L3936)</f>
        <v>0.300205342102865</v>
      </c>
      <c r="N3936" s="31" t="n">
        <f aca="false">IF(B3936=1,LN(M3936),0)</f>
        <v>0</v>
      </c>
      <c r="O3936" s="42" t="n">
        <f aca="false">K3936</f>
        <v>0.73896</v>
      </c>
      <c r="P3936" s="43" t="n">
        <f aca="false">1/(1+EXP($P$2+($P$3*O3936)+($P$4*C3936)))</f>
        <v>0.998171464623064</v>
      </c>
      <c r="Q3936" s="42" t="n">
        <f aca="false">(F3936)*(P3936)+(1-F3936)*(1-P3936)</f>
        <v>0.998171464623064</v>
      </c>
      <c r="R3936" s="42" t="n">
        <f aca="false">IF(B3936&lt;&gt;1,LN(Q3936),0)</f>
        <v>-0.00183020918847548</v>
      </c>
    </row>
    <row r="3937" customFormat="false" ht="13" hidden="false" customHeight="false" outlineLevel="0" collapsed="false">
      <c r="A3937" s="18" t="n">
        <v>3928</v>
      </c>
      <c r="B3937" s="41" t="n">
        <v>0</v>
      </c>
      <c r="C3937" s="18" t="n">
        <v>21</v>
      </c>
      <c r="D3937" s="19" t="n">
        <v>19982</v>
      </c>
      <c r="E3937" s="19" t="n">
        <v>419629</v>
      </c>
      <c r="F3937" s="18" t="n">
        <v>1</v>
      </c>
      <c r="G3937" s="20" t="n">
        <f aca="false">($E$2-D3937)/$E$2</f>
        <v>0.20072</v>
      </c>
      <c r="H3937" s="19" t="n">
        <f aca="false">D3937-$E$3</f>
        <v>4982</v>
      </c>
      <c r="I3937" s="18" t="n">
        <f aca="false">F3937*C3937</f>
        <v>21</v>
      </c>
      <c r="J3937" s="19" t="n">
        <f aca="false">H3937*I3937</f>
        <v>104622</v>
      </c>
      <c r="K3937" s="29" t="n">
        <f aca="false">D3937/$E$2</f>
        <v>0.79928</v>
      </c>
      <c r="L3937" s="30" t="n">
        <f aca="false">1/(1+EXP($L$2+($L$3*K3937)+($L$4*C3937)))</f>
        <v>0.137537344921115</v>
      </c>
      <c r="M3937" s="31" t="n">
        <f aca="false">(F3937)*(L3937)+(1-F3937)*(1-L3937)</f>
        <v>0.137537344921115</v>
      </c>
      <c r="N3937" s="31" t="n">
        <f aca="false">IF(B3937=1,LN(M3937),0)</f>
        <v>0</v>
      </c>
      <c r="O3937" s="42" t="n">
        <f aca="false">K3937</f>
        <v>0.79928</v>
      </c>
      <c r="P3937" s="43" t="n">
        <f aca="false">1/(1+EXP($P$2+($P$3*O3937)+($P$4*C3937)))</f>
        <v>0.990816205878538</v>
      </c>
      <c r="Q3937" s="42" t="n">
        <f aca="false">(F3937)*(P3937)+(1-F3937)*(1-P3937)</f>
        <v>0.990816205878538</v>
      </c>
      <c r="R3937" s="42" t="n">
        <f aca="false">IF(B3937&lt;&gt;1,LN(Q3937),0)</f>
        <v>-0.00922622514367356</v>
      </c>
    </row>
    <row r="3938" customFormat="false" ht="13" hidden="false" customHeight="false" outlineLevel="0" collapsed="false">
      <c r="A3938" s="18" t="n">
        <v>3929</v>
      </c>
      <c r="B3938" s="41" t="n">
        <v>0</v>
      </c>
      <c r="C3938" s="18" t="n">
        <v>12</v>
      </c>
      <c r="D3938" s="19" t="n">
        <v>17939</v>
      </c>
      <c r="E3938" s="19" t="n">
        <v>215267</v>
      </c>
      <c r="F3938" s="18" t="n">
        <v>1</v>
      </c>
      <c r="G3938" s="20" t="n">
        <f aca="false">($E$2-D3938)/$E$2</f>
        <v>0.28244</v>
      </c>
      <c r="H3938" s="19" t="n">
        <f aca="false">D3938-$E$3</f>
        <v>2939</v>
      </c>
      <c r="I3938" s="18" t="n">
        <f aca="false">F3938*C3938</f>
        <v>12</v>
      </c>
      <c r="J3938" s="19" t="n">
        <f aca="false">H3938*I3938</f>
        <v>35268</v>
      </c>
      <c r="K3938" s="29" t="n">
        <f aca="false">D3938/$E$2</f>
        <v>0.71756</v>
      </c>
      <c r="L3938" s="30" t="n">
        <f aca="false">1/(1+EXP($L$2+($L$3*K3938)+($L$4*C3938)))</f>
        <v>0.530345165358632</v>
      </c>
      <c r="M3938" s="31" t="n">
        <f aca="false">(F3938)*(L3938)+(1-F3938)*(1-L3938)</f>
        <v>0.530345165358632</v>
      </c>
      <c r="N3938" s="31" t="n">
        <f aca="false">IF(B3938=1,LN(M3938),0)</f>
        <v>0</v>
      </c>
      <c r="O3938" s="42" t="n">
        <f aca="false">K3938</f>
        <v>0.71756</v>
      </c>
      <c r="P3938" s="43" t="n">
        <f aca="false">1/(1+EXP($P$2+($P$3*O3938)+($P$4*C3938)))</f>
        <v>0.998926041425035</v>
      </c>
      <c r="Q3938" s="42" t="n">
        <f aca="false">(F3938)*(P3938)+(1-F3938)*(1-P3938)</f>
        <v>0.998926041425035</v>
      </c>
      <c r="R3938" s="42" t="n">
        <f aca="false">IF(B3938&lt;&gt;1,LN(Q3938),0)</f>
        <v>-0.00107453568170481</v>
      </c>
    </row>
    <row r="3939" customFormat="false" ht="13" hidden="false" customHeight="false" outlineLevel="0" collapsed="false">
      <c r="A3939" s="18" t="n">
        <v>3930</v>
      </c>
      <c r="B3939" s="41" t="n">
        <v>0</v>
      </c>
      <c r="C3939" s="18" t="n">
        <v>10</v>
      </c>
      <c r="D3939" s="19" t="n">
        <v>20793</v>
      </c>
      <c r="E3939" s="19" t="n">
        <v>207932</v>
      </c>
      <c r="F3939" s="18" t="n">
        <v>1</v>
      </c>
      <c r="G3939" s="20" t="n">
        <f aca="false">($E$2-D3939)/$E$2</f>
        <v>0.16828</v>
      </c>
      <c r="H3939" s="19" t="n">
        <f aca="false">D3939-$E$3</f>
        <v>5793</v>
      </c>
      <c r="I3939" s="18" t="n">
        <f aca="false">F3939*C3939</f>
        <v>10</v>
      </c>
      <c r="J3939" s="19" t="n">
        <f aca="false">H3939*I3939</f>
        <v>57930</v>
      </c>
      <c r="K3939" s="29" t="n">
        <f aca="false">D3939/$E$2</f>
        <v>0.83172</v>
      </c>
      <c r="L3939" s="30" t="n">
        <f aca="false">1/(1+EXP($L$2+($L$3*K3939)+($L$4*C3939)))</f>
        <v>0.106533419427463</v>
      </c>
      <c r="M3939" s="31" t="n">
        <f aca="false">(F3939)*(L3939)+(1-F3939)*(1-L3939)</f>
        <v>0.106533419427463</v>
      </c>
      <c r="N3939" s="31" t="n">
        <f aca="false">IF(B3939=1,LN(M3939),0)</f>
        <v>0</v>
      </c>
      <c r="O3939" s="42" t="n">
        <f aca="false">K3939</f>
        <v>0.83172</v>
      </c>
      <c r="P3939" s="43" t="n">
        <f aca="false">1/(1+EXP($P$2+($P$3*O3939)+($P$4*C3939)))</f>
        <v>0.977959627478962</v>
      </c>
      <c r="Q3939" s="42" t="n">
        <f aca="false">(F3939)*(P3939)+(1-F3939)*(1-P3939)</f>
        <v>0.977959627478962</v>
      </c>
      <c r="R3939" s="42" t="n">
        <f aca="false">IF(B3939&lt;&gt;1,LN(Q3939),0)</f>
        <v>-0.0222868904957493</v>
      </c>
    </row>
    <row r="3940" customFormat="false" ht="13" hidden="false" customHeight="false" outlineLevel="0" collapsed="false">
      <c r="A3940" s="18" t="n">
        <v>3931</v>
      </c>
      <c r="B3940" s="41" t="n">
        <v>0</v>
      </c>
      <c r="C3940" s="18" t="n">
        <v>20</v>
      </c>
      <c r="D3940" s="19" t="n">
        <v>21456</v>
      </c>
      <c r="E3940" s="19" t="n">
        <v>429110</v>
      </c>
      <c r="F3940" s="18" t="n">
        <v>1</v>
      </c>
      <c r="G3940" s="20" t="n">
        <f aca="false">($E$2-D3940)/$E$2</f>
        <v>0.14176</v>
      </c>
      <c r="H3940" s="19" t="n">
        <f aca="false">D3940-$E$3</f>
        <v>6456</v>
      </c>
      <c r="I3940" s="18" t="n">
        <f aca="false">F3940*C3940</f>
        <v>20</v>
      </c>
      <c r="J3940" s="19" t="n">
        <f aca="false">H3940*I3940</f>
        <v>129120</v>
      </c>
      <c r="K3940" s="29" t="n">
        <f aca="false">D3940/$E$2</f>
        <v>0.85824</v>
      </c>
      <c r="L3940" s="30" t="n">
        <f aca="false">1/(1+EXP($L$2+($L$3*K3940)+($L$4*C3940)))</f>
        <v>0.0475113835978712</v>
      </c>
      <c r="M3940" s="31" t="n">
        <f aca="false">(F3940)*(L3940)+(1-F3940)*(1-L3940)</f>
        <v>0.0475113835978712</v>
      </c>
      <c r="N3940" s="31" t="n">
        <f aca="false">IF(B3940=1,LN(M3940),0)</f>
        <v>0</v>
      </c>
      <c r="O3940" s="42" t="n">
        <f aca="false">K3940</f>
        <v>0.85824</v>
      </c>
      <c r="P3940" s="43" t="n">
        <f aca="false">1/(1+EXP($P$2+($P$3*O3940)+($P$4*C3940)))</f>
        <v>0.957290578117692</v>
      </c>
      <c r="Q3940" s="42" t="n">
        <f aca="false">(F3940)*(P3940)+(1-F3940)*(1-P3940)</f>
        <v>0.957290578117692</v>
      </c>
      <c r="R3940" s="42" t="n">
        <f aca="false">IF(B3940&lt;&gt;1,LN(Q3940),0)</f>
        <v>-0.0436482992200246</v>
      </c>
    </row>
    <row r="3941" customFormat="false" ht="13" hidden="false" customHeight="false" outlineLevel="0" collapsed="false">
      <c r="A3941" s="18" t="n">
        <v>3932</v>
      </c>
      <c r="B3941" s="41" t="n">
        <v>0</v>
      </c>
      <c r="C3941" s="18" t="n">
        <v>11</v>
      </c>
      <c r="D3941" s="19" t="n">
        <v>18542</v>
      </c>
      <c r="E3941" s="19" t="n">
        <v>203959</v>
      </c>
      <c r="F3941" s="18" t="n">
        <v>1</v>
      </c>
      <c r="G3941" s="20" t="n">
        <f aca="false">($E$2-D3941)/$E$2</f>
        <v>0.25832</v>
      </c>
      <c r="H3941" s="19" t="n">
        <f aca="false">D3941-$E$3</f>
        <v>3542</v>
      </c>
      <c r="I3941" s="18" t="n">
        <f aca="false">F3941*C3941</f>
        <v>11</v>
      </c>
      <c r="J3941" s="19" t="n">
        <f aca="false">H3941*I3941</f>
        <v>38962</v>
      </c>
      <c r="K3941" s="29" t="n">
        <f aca="false">D3941/$E$2</f>
        <v>0.74168</v>
      </c>
      <c r="L3941" s="30" t="n">
        <f aca="false">1/(1+EXP($L$2+($L$3*K3941)+($L$4*C3941)))</f>
        <v>0.417218451353926</v>
      </c>
      <c r="M3941" s="31" t="n">
        <f aca="false">(F3941)*(L3941)+(1-F3941)*(1-L3941)</f>
        <v>0.417218451353926</v>
      </c>
      <c r="N3941" s="31" t="n">
        <f aca="false">IF(B3941=1,LN(M3941),0)</f>
        <v>0</v>
      </c>
      <c r="O3941" s="42" t="n">
        <f aca="false">K3941</f>
        <v>0.74168</v>
      </c>
      <c r="P3941" s="43" t="n">
        <f aca="false">1/(1+EXP($P$2+($P$3*O3941)+($P$4*C3941)))</f>
        <v>0.997956675182992</v>
      </c>
      <c r="Q3941" s="42" t="n">
        <f aca="false">(F3941)*(P3941)+(1-F3941)*(1-P3941)</f>
        <v>0.997956675182992</v>
      </c>
      <c r="R3941" s="42" t="n">
        <f aca="false">IF(B3941&lt;&gt;1,LN(Q3941),0)</f>
        <v>-0.00204541525327427</v>
      </c>
    </row>
    <row r="3942" customFormat="false" ht="13" hidden="false" customHeight="false" outlineLevel="0" collapsed="false">
      <c r="A3942" s="18" t="n">
        <v>3933</v>
      </c>
      <c r="B3942" s="41" t="n">
        <v>0</v>
      </c>
      <c r="C3942" s="18" t="n">
        <v>15</v>
      </c>
      <c r="D3942" s="19" t="n">
        <v>22024</v>
      </c>
      <c r="E3942" s="19" t="n">
        <v>330358</v>
      </c>
      <c r="F3942" s="18" t="n">
        <v>1</v>
      </c>
      <c r="G3942" s="20" t="n">
        <f aca="false">($E$2-D3942)/$E$2</f>
        <v>0.11904</v>
      </c>
      <c r="H3942" s="19" t="n">
        <f aca="false">D3942-$E$3</f>
        <v>7024</v>
      </c>
      <c r="I3942" s="18" t="n">
        <f aca="false">F3942*C3942</f>
        <v>15</v>
      </c>
      <c r="J3942" s="19" t="n">
        <f aca="false">H3942*I3942</f>
        <v>105360</v>
      </c>
      <c r="K3942" s="29" t="n">
        <f aca="false">D3942/$E$2</f>
        <v>0.88096</v>
      </c>
      <c r="L3942" s="30" t="n">
        <f aca="false">1/(1+EXP($L$2+($L$3*K3942)+($L$4*C3942)))</f>
        <v>0.0358474805413987</v>
      </c>
      <c r="M3942" s="31" t="n">
        <f aca="false">(F3942)*(L3942)+(1-F3942)*(1-L3942)</f>
        <v>0.0358474805413987</v>
      </c>
      <c r="N3942" s="31" t="n">
        <f aca="false">IF(B3942=1,LN(M3942),0)</f>
        <v>0</v>
      </c>
      <c r="O3942" s="42" t="n">
        <f aca="false">K3942</f>
        <v>0.88096</v>
      </c>
      <c r="P3942" s="43" t="n">
        <f aca="false">1/(1+EXP($P$2+($P$3*O3942)+($P$4*C3942)))</f>
        <v>0.923691758934072</v>
      </c>
      <c r="Q3942" s="42" t="n">
        <f aca="false">(F3942)*(P3942)+(1-F3942)*(1-P3942)</f>
        <v>0.923691758934072</v>
      </c>
      <c r="R3942" s="42" t="n">
        <f aca="false">IF(B3942&lt;&gt;1,LN(Q3942),0)</f>
        <v>-0.0793768572225802</v>
      </c>
    </row>
    <row r="3943" customFormat="false" ht="13" hidden="false" customHeight="false" outlineLevel="0" collapsed="false">
      <c r="A3943" s="18" t="n">
        <v>3934</v>
      </c>
      <c r="B3943" s="41" t="n">
        <v>0</v>
      </c>
      <c r="C3943" s="18" t="n">
        <v>11</v>
      </c>
      <c r="D3943" s="19" t="n">
        <v>17679</v>
      </c>
      <c r="E3943" s="19" t="n">
        <v>194466</v>
      </c>
      <c r="F3943" s="18" t="n">
        <v>1</v>
      </c>
      <c r="G3943" s="20" t="n">
        <f aca="false">($E$2-D3943)/$E$2</f>
        <v>0.29284</v>
      </c>
      <c r="H3943" s="19" t="n">
        <f aca="false">D3943-$E$3</f>
        <v>2679</v>
      </c>
      <c r="I3943" s="18" t="n">
        <f aca="false">F3943*C3943</f>
        <v>11</v>
      </c>
      <c r="J3943" s="19" t="n">
        <f aca="false">H3943*I3943</f>
        <v>29469</v>
      </c>
      <c r="K3943" s="29" t="n">
        <f aca="false">D3943/$E$2</f>
        <v>0.70716</v>
      </c>
      <c r="L3943" s="30" t="n">
        <f aca="false">1/(1+EXP($L$2+($L$3*K3943)+($L$4*C3943)))</f>
        <v>0.590440962690739</v>
      </c>
      <c r="M3943" s="31" t="n">
        <f aca="false">(F3943)*(L3943)+(1-F3943)*(1-L3943)</f>
        <v>0.590440962690739</v>
      </c>
      <c r="N3943" s="31" t="n">
        <f aca="false">IF(B3943=1,LN(M3943),0)</f>
        <v>0</v>
      </c>
      <c r="O3943" s="42" t="n">
        <f aca="false">K3943</f>
        <v>0.70716</v>
      </c>
      <c r="P3943" s="43" t="n">
        <f aca="false">1/(1+EXP($P$2+($P$3*O3943)+($P$4*C3943)))</f>
        <v>0.999183623989556</v>
      </c>
      <c r="Q3943" s="42" t="n">
        <f aca="false">(F3943)*(P3943)+(1-F3943)*(1-P3943)</f>
        <v>0.999183623989556</v>
      </c>
      <c r="R3943" s="42" t="n">
        <f aca="false">IF(B3943&lt;&gt;1,LN(Q3943),0)</f>
        <v>-0.000816709426813246</v>
      </c>
    </row>
    <row r="3944" customFormat="false" ht="13" hidden="false" customHeight="false" outlineLevel="0" collapsed="false">
      <c r="A3944" s="18" t="n">
        <v>3935</v>
      </c>
      <c r="B3944" s="41" t="n">
        <v>0</v>
      </c>
      <c r="C3944" s="18" t="n">
        <v>46</v>
      </c>
      <c r="D3944" s="19" t="n">
        <v>19720</v>
      </c>
      <c r="E3944" s="19" t="n">
        <v>907140</v>
      </c>
      <c r="F3944" s="18" t="n">
        <v>1</v>
      </c>
      <c r="G3944" s="20" t="n">
        <f aca="false">($E$2-D3944)/$E$2</f>
        <v>0.2112</v>
      </c>
      <c r="H3944" s="19" t="n">
        <f aca="false">D3944-$E$3</f>
        <v>4720</v>
      </c>
      <c r="I3944" s="18" t="n">
        <f aca="false">F3944*C3944</f>
        <v>46</v>
      </c>
      <c r="J3944" s="19" t="n">
        <f aca="false">H3944*I3944</f>
        <v>217120</v>
      </c>
      <c r="K3944" s="29" t="n">
        <f aca="false">D3944/$E$2</f>
        <v>0.7888</v>
      </c>
      <c r="L3944" s="30" t="n">
        <f aca="false">1/(1+EXP($L$2+($L$3*K3944)+($L$4*C3944)))</f>
        <v>0.0788837989705944</v>
      </c>
      <c r="M3944" s="31" t="n">
        <f aca="false">(F3944)*(L3944)+(1-F3944)*(1-L3944)</f>
        <v>0.0788837989705944</v>
      </c>
      <c r="N3944" s="31" t="n">
        <f aca="false">IF(B3944=1,LN(M3944),0)</f>
        <v>0</v>
      </c>
      <c r="O3944" s="42" t="n">
        <f aca="false">K3944</f>
        <v>0.7888</v>
      </c>
      <c r="P3944" s="43" t="n">
        <f aca="false">1/(1+EXP($P$2+($P$3*O3944)+($P$4*C3944)))</f>
        <v>0.993420442512289</v>
      </c>
      <c r="Q3944" s="42" t="n">
        <f aca="false">(F3944)*(P3944)+(1-F3944)*(1-P3944)</f>
        <v>0.993420442512289</v>
      </c>
      <c r="R3944" s="42" t="n">
        <f aca="false">IF(B3944&lt;&gt;1,LN(Q3944),0)</f>
        <v>-0.00660129819135514</v>
      </c>
    </row>
    <row r="3945" customFormat="false" ht="13" hidden="false" customHeight="false" outlineLevel="0" collapsed="false">
      <c r="A3945" s="18" t="n">
        <v>3936</v>
      </c>
      <c r="B3945" s="41" t="n">
        <v>0</v>
      </c>
      <c r="C3945" s="18" t="n">
        <v>25</v>
      </c>
      <c r="D3945" s="19" t="n">
        <v>16046</v>
      </c>
      <c r="E3945" s="19" t="n">
        <v>401144</v>
      </c>
      <c r="F3945" s="18" t="n">
        <v>1</v>
      </c>
      <c r="G3945" s="20" t="n">
        <f aca="false">($E$2-D3945)/$E$2</f>
        <v>0.35816</v>
      </c>
      <c r="H3945" s="19" t="n">
        <f aca="false">D3945-$E$3</f>
        <v>1046</v>
      </c>
      <c r="I3945" s="18" t="n">
        <f aca="false">F3945*C3945</f>
        <v>25</v>
      </c>
      <c r="J3945" s="19" t="n">
        <f aca="false">H3945*I3945</f>
        <v>26150</v>
      </c>
      <c r="K3945" s="29" t="n">
        <f aca="false">D3945/$E$2</f>
        <v>0.64184</v>
      </c>
      <c r="L3945" s="30" t="n">
        <f aca="false">1/(1+EXP($L$2+($L$3*K3945)+($L$4*C3945)))</f>
        <v>0.772621057179374</v>
      </c>
      <c r="M3945" s="31" t="n">
        <f aca="false">(F3945)*(L3945)+(1-F3945)*(1-L3945)</f>
        <v>0.772621057179374</v>
      </c>
      <c r="N3945" s="31" t="n">
        <f aca="false">IF(B3945=1,LN(M3945),0)</f>
        <v>0</v>
      </c>
      <c r="O3945" s="42" t="n">
        <f aca="false">K3945</f>
        <v>0.64184</v>
      </c>
      <c r="P3945" s="43" t="n">
        <f aca="false">1/(1+EXP($P$2+($P$3*O3945)+($P$4*C3945)))</f>
        <v>0.999860905728002</v>
      </c>
      <c r="Q3945" s="42" t="n">
        <f aca="false">(F3945)*(P3945)+(1-F3945)*(1-P3945)</f>
        <v>0.999860905728002</v>
      </c>
      <c r="R3945" s="42" t="n">
        <f aca="false">IF(B3945&lt;&gt;1,LN(Q3945),0)</f>
        <v>-0.000139103946503138</v>
      </c>
    </row>
    <row r="3946" customFormat="false" ht="13" hidden="false" customHeight="false" outlineLevel="0" collapsed="false">
      <c r="A3946" s="18" t="n">
        <v>3937</v>
      </c>
      <c r="B3946" s="41" t="n">
        <v>0</v>
      </c>
      <c r="C3946" s="18" t="n">
        <v>12</v>
      </c>
      <c r="D3946" s="19" t="n">
        <v>15320</v>
      </c>
      <c r="E3946" s="19" t="n">
        <v>183842</v>
      </c>
      <c r="F3946" s="18" t="n">
        <v>1</v>
      </c>
      <c r="G3946" s="20" t="n">
        <f aca="false">($E$2-D3946)/$E$2</f>
        <v>0.3872</v>
      </c>
      <c r="H3946" s="19" t="n">
        <f aca="false">D3946-$E$3</f>
        <v>320</v>
      </c>
      <c r="I3946" s="18" t="n">
        <f aca="false">F3946*C3946</f>
        <v>12</v>
      </c>
      <c r="J3946" s="19" t="n">
        <f aca="false">H3946*I3946</f>
        <v>3840</v>
      </c>
      <c r="K3946" s="29" t="n">
        <f aca="false">D3946/$E$2</f>
        <v>0.6128</v>
      </c>
      <c r="L3946" s="30" t="n">
        <f aca="false">1/(1+EXP($L$2+($L$3*K3946)+($L$4*C3946)))</f>
        <v>0.904290802691322</v>
      </c>
      <c r="M3946" s="31" t="n">
        <f aca="false">(F3946)*(L3946)+(1-F3946)*(1-L3946)</f>
        <v>0.904290802691322</v>
      </c>
      <c r="N3946" s="31" t="n">
        <f aca="false">IF(B3946=1,LN(M3946),0)</f>
        <v>0</v>
      </c>
      <c r="O3946" s="42" t="n">
        <f aca="false">K3946</f>
        <v>0.6128</v>
      </c>
      <c r="P3946" s="43" t="n">
        <f aca="false">1/(1+EXP($P$2+($P$3*O3946)+($P$4*C3946)))</f>
        <v>0.999933837254189</v>
      </c>
      <c r="Q3946" s="42" t="n">
        <f aca="false">(F3946)*(P3946)+(1-F3946)*(1-P3946)</f>
        <v>0.999933837254189</v>
      </c>
      <c r="R3946" s="42" t="n">
        <f aca="false">IF(B3946&lt;&gt;1,LN(Q3946),0)</f>
        <v>-6.61649346624075E-005</v>
      </c>
    </row>
    <row r="3947" customFormat="false" ht="13" hidden="false" customHeight="false" outlineLevel="0" collapsed="false">
      <c r="A3947" s="18" t="n">
        <v>3938</v>
      </c>
      <c r="B3947" s="41" t="n">
        <v>0</v>
      </c>
      <c r="C3947" s="18" t="n">
        <v>30</v>
      </c>
      <c r="D3947" s="19" t="n">
        <v>20513</v>
      </c>
      <c r="E3947" s="19" t="n">
        <v>615381</v>
      </c>
      <c r="F3947" s="18" t="n">
        <v>1</v>
      </c>
      <c r="G3947" s="20" t="n">
        <f aca="false">($E$2-D3947)/$E$2</f>
        <v>0.17948</v>
      </c>
      <c r="H3947" s="19" t="n">
        <f aca="false">D3947-$E$3</f>
        <v>5513</v>
      </c>
      <c r="I3947" s="18" t="n">
        <f aca="false">F3947*C3947</f>
        <v>30</v>
      </c>
      <c r="J3947" s="19" t="n">
        <f aca="false">H3947*I3947</f>
        <v>165390</v>
      </c>
      <c r="K3947" s="29" t="n">
        <f aca="false">D3947/$E$2</f>
        <v>0.82052</v>
      </c>
      <c r="L3947" s="30" t="n">
        <f aca="false">1/(1+EXP($L$2+($L$3*K3947)+($L$4*C3947)))</f>
        <v>0.071298044498151</v>
      </c>
      <c r="M3947" s="31" t="n">
        <f aca="false">(F3947)*(L3947)+(1-F3947)*(1-L3947)</f>
        <v>0.071298044498151</v>
      </c>
      <c r="N3947" s="31" t="n">
        <f aca="false">IF(B3947=1,LN(M3947),0)</f>
        <v>0</v>
      </c>
      <c r="O3947" s="42" t="n">
        <f aca="false">K3947</f>
        <v>0.82052</v>
      </c>
      <c r="P3947" s="43" t="n">
        <f aca="false">1/(1+EXP($P$2+($P$3*O3947)+($P$4*C3947)))</f>
        <v>0.984271284869407</v>
      </c>
      <c r="Q3947" s="42" t="n">
        <f aca="false">(F3947)*(P3947)+(1-F3947)*(1-P3947)</f>
        <v>0.984271284869407</v>
      </c>
      <c r="R3947" s="42" t="n">
        <f aca="false">IF(B3947&lt;&gt;1,LN(Q3947),0)</f>
        <v>-0.0158537239215484</v>
      </c>
    </row>
    <row r="3948" customFormat="false" ht="13" hidden="false" customHeight="false" outlineLevel="0" collapsed="false">
      <c r="A3948" s="18" t="n">
        <v>3939</v>
      </c>
      <c r="B3948" s="41" t="n">
        <v>0</v>
      </c>
      <c r="C3948" s="18" t="n">
        <v>10</v>
      </c>
      <c r="D3948" s="19" t="n">
        <v>16906</v>
      </c>
      <c r="E3948" s="19" t="n">
        <v>169055</v>
      </c>
      <c r="F3948" s="18" t="n">
        <v>1</v>
      </c>
      <c r="G3948" s="20" t="n">
        <f aca="false">($E$2-D3948)/$E$2</f>
        <v>0.32376</v>
      </c>
      <c r="H3948" s="19" t="n">
        <f aca="false">D3948-$E$3</f>
        <v>1906</v>
      </c>
      <c r="I3948" s="18" t="n">
        <f aca="false">F3948*C3948</f>
        <v>10</v>
      </c>
      <c r="J3948" s="19" t="n">
        <f aca="false">H3948*I3948</f>
        <v>19060</v>
      </c>
      <c r="K3948" s="29" t="n">
        <f aca="false">D3948/$E$2</f>
        <v>0.67624</v>
      </c>
      <c r="L3948" s="30" t="n">
        <f aca="false">1/(1+EXP($L$2+($L$3*K3948)+($L$4*C3948)))</f>
        <v>0.736168511125916</v>
      </c>
      <c r="M3948" s="31" t="n">
        <f aca="false">(F3948)*(L3948)+(1-F3948)*(1-L3948)</f>
        <v>0.736168511125916</v>
      </c>
      <c r="N3948" s="31" t="n">
        <f aca="false">IF(B3948=1,LN(M3948),0)</f>
        <v>0</v>
      </c>
      <c r="O3948" s="42" t="n">
        <f aca="false">K3948</f>
        <v>0.67624</v>
      </c>
      <c r="P3948" s="43" t="n">
        <f aca="false">1/(1+EXP($P$2+($P$3*O3948)+($P$4*C3948)))</f>
        <v>0.999640490684141</v>
      </c>
      <c r="Q3948" s="42" t="n">
        <f aca="false">(F3948)*(P3948)+(1-F3948)*(1-P3948)</f>
        <v>0.999640490684141</v>
      </c>
      <c r="R3948" s="42" t="n">
        <f aca="false">IF(B3948&lt;&gt;1,LN(Q3948),0)</f>
        <v>-0.000359573954826029</v>
      </c>
    </row>
    <row r="3949" customFormat="false" ht="13" hidden="false" customHeight="false" outlineLevel="0" collapsed="false">
      <c r="A3949" s="18" t="n">
        <v>3940</v>
      </c>
      <c r="B3949" s="41" t="n">
        <v>0</v>
      </c>
      <c r="C3949" s="18" t="n">
        <v>16</v>
      </c>
      <c r="D3949" s="19" t="n">
        <v>19088</v>
      </c>
      <c r="E3949" s="19" t="n">
        <v>305406</v>
      </c>
      <c r="F3949" s="18" t="n">
        <v>1</v>
      </c>
      <c r="G3949" s="20" t="n">
        <f aca="false">($E$2-D3949)/$E$2</f>
        <v>0.23648</v>
      </c>
      <c r="H3949" s="19" t="n">
        <f aca="false">D3949-$E$3</f>
        <v>4088</v>
      </c>
      <c r="I3949" s="18" t="n">
        <f aca="false">F3949*C3949</f>
        <v>16</v>
      </c>
      <c r="J3949" s="19" t="n">
        <f aca="false">H3949*I3949</f>
        <v>65408</v>
      </c>
      <c r="K3949" s="29" t="n">
        <f aca="false">D3949/$E$2</f>
        <v>0.76352</v>
      </c>
      <c r="L3949" s="30" t="n">
        <f aca="false">1/(1+EXP($L$2+($L$3*K3949)+($L$4*C3949)))</f>
        <v>0.28011007904162</v>
      </c>
      <c r="M3949" s="31" t="n">
        <f aca="false">(F3949)*(L3949)+(1-F3949)*(1-L3949)</f>
        <v>0.28011007904162</v>
      </c>
      <c r="N3949" s="31" t="n">
        <f aca="false">IF(B3949=1,LN(M3949),0)</f>
        <v>0</v>
      </c>
      <c r="O3949" s="42" t="n">
        <f aca="false">K3949</f>
        <v>0.76352</v>
      </c>
      <c r="P3949" s="43" t="n">
        <f aca="false">1/(1+EXP($P$2+($P$3*O3949)+($P$4*C3949)))</f>
        <v>0.996393260661826</v>
      </c>
      <c r="Q3949" s="42" t="n">
        <f aca="false">(F3949)*(P3949)+(1-F3949)*(1-P3949)</f>
        <v>0.996393260661826</v>
      </c>
      <c r="R3949" s="42" t="n">
        <f aca="false">IF(B3949&lt;&gt;1,LN(Q3949),0)</f>
        <v>-0.00361325930443414</v>
      </c>
    </row>
    <row r="3950" customFormat="false" ht="13" hidden="false" customHeight="false" outlineLevel="0" collapsed="false">
      <c r="A3950" s="18" t="n">
        <v>3941</v>
      </c>
      <c r="B3950" s="41" t="n">
        <v>0</v>
      </c>
      <c r="C3950" s="18" t="n">
        <v>17</v>
      </c>
      <c r="D3950" s="19" t="n">
        <v>22288</v>
      </c>
      <c r="E3950" s="19" t="n">
        <v>378888</v>
      </c>
      <c r="F3950" s="18" t="n">
        <v>1</v>
      </c>
      <c r="G3950" s="20" t="n">
        <f aca="false">($E$2-D3950)/$E$2</f>
        <v>0.10848</v>
      </c>
      <c r="H3950" s="19" t="n">
        <f aca="false">D3950-$E$3</f>
        <v>7288</v>
      </c>
      <c r="I3950" s="18" t="n">
        <f aca="false">F3950*C3950</f>
        <v>17</v>
      </c>
      <c r="J3950" s="19" t="n">
        <f aca="false">H3950*I3950</f>
        <v>123896</v>
      </c>
      <c r="K3950" s="29" t="n">
        <f aca="false">D3950/$E$2</f>
        <v>0.89152</v>
      </c>
      <c r="L3950" s="30" t="n">
        <f aca="false">1/(1+EXP($L$2+($L$3*K3950)+($L$4*C3950)))</f>
        <v>0.0273090497931533</v>
      </c>
      <c r="M3950" s="31" t="n">
        <f aca="false">(F3950)*(L3950)+(1-F3950)*(1-L3950)</f>
        <v>0.0273090497931533</v>
      </c>
      <c r="N3950" s="31" t="n">
        <f aca="false">IF(B3950=1,LN(M3950),0)</f>
        <v>0</v>
      </c>
      <c r="O3950" s="42" t="n">
        <f aca="false">K3950</f>
        <v>0.89152</v>
      </c>
      <c r="P3950" s="43" t="n">
        <f aca="false">1/(1+EXP($P$2+($P$3*O3950)+($P$4*C3950)))</f>
        <v>0.901777947355217</v>
      </c>
      <c r="Q3950" s="42" t="n">
        <f aca="false">(F3950)*(P3950)+(1-F3950)*(1-P3950)</f>
        <v>0.901777947355217</v>
      </c>
      <c r="R3950" s="42" t="n">
        <f aca="false">IF(B3950&lt;&gt;1,LN(Q3950),0)</f>
        <v>-0.103386967324744</v>
      </c>
    </row>
    <row r="3951" customFormat="false" ht="13" hidden="false" customHeight="false" outlineLevel="0" collapsed="false">
      <c r="A3951" s="18" t="n">
        <v>3942</v>
      </c>
      <c r="B3951" s="41" t="n">
        <v>0</v>
      </c>
      <c r="C3951" s="18" t="n">
        <v>29</v>
      </c>
      <c r="D3951" s="19" t="n">
        <v>19267</v>
      </c>
      <c r="E3951" s="19" t="n">
        <v>558749</v>
      </c>
      <c r="F3951" s="18" t="n">
        <v>1</v>
      </c>
      <c r="G3951" s="20" t="n">
        <f aca="false">($E$2-D3951)/$E$2</f>
        <v>0.22932</v>
      </c>
      <c r="H3951" s="19" t="n">
        <f aca="false">D3951-$E$3</f>
        <v>4267</v>
      </c>
      <c r="I3951" s="18" t="n">
        <f aca="false">F3951*C3951</f>
        <v>29</v>
      </c>
      <c r="J3951" s="19" t="n">
        <f aca="false">H3951*I3951</f>
        <v>123743</v>
      </c>
      <c r="K3951" s="29" t="n">
        <f aca="false">D3951/$E$2</f>
        <v>0.77068</v>
      </c>
      <c r="L3951" s="30" t="n">
        <f aca="false">1/(1+EXP($L$2+($L$3*K3951)+($L$4*C3951)))</f>
        <v>0.179034529294077</v>
      </c>
      <c r="M3951" s="31" t="n">
        <f aca="false">(F3951)*(L3951)+(1-F3951)*(1-L3951)</f>
        <v>0.179034529294077</v>
      </c>
      <c r="N3951" s="31" t="n">
        <f aca="false">IF(B3951=1,LN(M3951),0)</f>
        <v>0</v>
      </c>
      <c r="O3951" s="42" t="n">
        <f aca="false">K3951</f>
        <v>0.77068</v>
      </c>
      <c r="P3951" s="43" t="n">
        <f aca="false">1/(1+EXP($P$2+($P$3*O3951)+($P$4*C3951)))</f>
        <v>0.995766682970681</v>
      </c>
      <c r="Q3951" s="42" t="n">
        <f aca="false">(F3951)*(P3951)+(1-F3951)*(1-P3951)</f>
        <v>0.995766682970681</v>
      </c>
      <c r="R3951" s="42" t="n">
        <f aca="false">IF(B3951&lt;&gt;1,LN(Q3951),0)</f>
        <v>-0.00424230288480445</v>
      </c>
    </row>
    <row r="3952" customFormat="false" ht="13" hidden="false" customHeight="false" outlineLevel="0" collapsed="false">
      <c r="A3952" s="18" t="n">
        <v>3943</v>
      </c>
      <c r="B3952" s="41" t="n">
        <v>0</v>
      </c>
      <c r="C3952" s="18" t="n">
        <v>18</v>
      </c>
      <c r="D3952" s="19" t="n">
        <v>18018</v>
      </c>
      <c r="E3952" s="19" t="n">
        <v>324318</v>
      </c>
      <c r="F3952" s="18" t="n">
        <v>1</v>
      </c>
      <c r="G3952" s="20" t="n">
        <f aca="false">($E$2-D3952)/$E$2</f>
        <v>0.27928</v>
      </c>
      <c r="H3952" s="19" t="n">
        <f aca="false">D3952-$E$3</f>
        <v>3018</v>
      </c>
      <c r="I3952" s="18" t="n">
        <f aca="false">F3952*C3952</f>
        <v>18</v>
      </c>
      <c r="J3952" s="19" t="n">
        <f aca="false">H3952*I3952</f>
        <v>54324</v>
      </c>
      <c r="K3952" s="29" t="n">
        <f aca="false">D3952/$E$2</f>
        <v>0.72072</v>
      </c>
      <c r="L3952" s="30" t="n">
        <f aca="false">1/(1+EXP($L$2+($L$3*K3952)+($L$4*C3952)))</f>
        <v>0.46436996152081</v>
      </c>
      <c r="M3952" s="31" t="n">
        <f aca="false">(F3952)*(L3952)+(1-F3952)*(1-L3952)</f>
        <v>0.46436996152081</v>
      </c>
      <c r="N3952" s="31" t="n">
        <f aca="false">IF(B3952=1,LN(M3952),0)</f>
        <v>0</v>
      </c>
      <c r="O3952" s="42" t="n">
        <f aca="false">K3952</f>
        <v>0.72072</v>
      </c>
      <c r="P3952" s="43" t="n">
        <f aca="false">1/(1+EXP($P$2+($P$3*O3952)+($P$4*C3952)))</f>
        <v>0.99884783266872</v>
      </c>
      <c r="Q3952" s="42" t="n">
        <f aca="false">(F3952)*(P3952)+(1-F3952)*(1-P3952)</f>
        <v>0.99884783266872</v>
      </c>
      <c r="R3952" s="42" t="n">
        <f aca="false">IF(B3952&lt;&gt;1,LN(Q3952),0)</f>
        <v>-0.00115283158633017</v>
      </c>
    </row>
    <row r="3953" customFormat="false" ht="13" hidden="false" customHeight="false" outlineLevel="0" collapsed="false">
      <c r="A3953" s="18" t="n">
        <v>3944</v>
      </c>
      <c r="B3953" s="41" t="n">
        <v>0</v>
      </c>
      <c r="C3953" s="18" t="n">
        <v>22</v>
      </c>
      <c r="D3953" s="19" t="n">
        <v>16975</v>
      </c>
      <c r="E3953" s="19" t="n">
        <v>373456</v>
      </c>
      <c r="F3953" s="18" t="n">
        <v>1</v>
      </c>
      <c r="G3953" s="20" t="n">
        <f aca="false">($E$2-D3953)/$E$2</f>
        <v>0.321</v>
      </c>
      <c r="H3953" s="19" t="n">
        <f aca="false">D3953-$E$3</f>
        <v>1975</v>
      </c>
      <c r="I3953" s="18" t="n">
        <f aca="false">F3953*C3953</f>
        <v>22</v>
      </c>
      <c r="J3953" s="19" t="n">
        <f aca="false">H3953*I3953</f>
        <v>43450</v>
      </c>
      <c r="K3953" s="29" t="n">
        <f aca="false">D3953/$E$2</f>
        <v>0.679</v>
      </c>
      <c r="L3953" s="30" t="n">
        <f aca="false">1/(1+EXP($L$2+($L$3*K3953)+($L$4*C3953)))</f>
        <v>0.638706239313341</v>
      </c>
      <c r="M3953" s="31" t="n">
        <f aca="false">(F3953)*(L3953)+(1-F3953)*(1-L3953)</f>
        <v>0.638706239313341</v>
      </c>
      <c r="N3953" s="31" t="n">
        <f aca="false">IF(B3953=1,LN(M3953),0)</f>
        <v>0</v>
      </c>
      <c r="O3953" s="42" t="n">
        <f aca="false">K3953</f>
        <v>0.679</v>
      </c>
      <c r="P3953" s="43" t="n">
        <f aca="false">1/(1+EXP($P$2+($P$3*O3953)+($P$4*C3953)))</f>
        <v>0.999623573213227</v>
      </c>
      <c r="Q3953" s="42" t="n">
        <f aca="false">(F3953)*(P3953)+(1-F3953)*(1-P3953)</f>
        <v>0.999623573213227</v>
      </c>
      <c r="R3953" s="42" t="n">
        <f aca="false">IF(B3953&lt;&gt;1,LN(Q3953),0)</f>
        <v>-0.000376497653120418</v>
      </c>
    </row>
    <row r="3954" customFormat="false" ht="13" hidden="false" customHeight="false" outlineLevel="0" collapsed="false">
      <c r="A3954" s="18" t="n">
        <v>3945</v>
      </c>
      <c r="B3954" s="41" t="n">
        <v>0</v>
      </c>
      <c r="C3954" s="18" t="n">
        <v>10</v>
      </c>
      <c r="D3954" s="19" t="n">
        <v>18808</v>
      </c>
      <c r="E3954" s="19" t="n">
        <v>188082</v>
      </c>
      <c r="F3954" s="18" t="n">
        <v>1</v>
      </c>
      <c r="G3954" s="20" t="n">
        <f aca="false">($E$2-D3954)/$E$2</f>
        <v>0.24768</v>
      </c>
      <c r="H3954" s="19" t="n">
        <f aca="false">D3954-$E$3</f>
        <v>3808</v>
      </c>
      <c r="I3954" s="18" t="n">
        <f aca="false">F3954*C3954</f>
        <v>10</v>
      </c>
      <c r="J3954" s="19" t="n">
        <f aca="false">H3954*I3954</f>
        <v>38080</v>
      </c>
      <c r="K3954" s="29" t="n">
        <f aca="false">D3954/$E$2</f>
        <v>0.75232</v>
      </c>
      <c r="L3954" s="30" t="n">
        <f aca="false">1/(1+EXP($L$2+($L$3*K3954)+($L$4*C3954)))</f>
        <v>0.373650030532215</v>
      </c>
      <c r="M3954" s="31" t="n">
        <f aca="false">(F3954)*(L3954)+(1-F3954)*(1-L3954)</f>
        <v>0.373650030532215</v>
      </c>
      <c r="N3954" s="31" t="n">
        <f aca="false">IF(B3954=1,LN(M3954),0)</f>
        <v>0</v>
      </c>
      <c r="O3954" s="42" t="n">
        <f aca="false">K3954</f>
        <v>0.75232</v>
      </c>
      <c r="P3954" s="43" t="n">
        <f aca="false">1/(1+EXP($P$2+($P$3*O3954)+($P$4*C3954)))</f>
        <v>0.997283469640618</v>
      </c>
      <c r="Q3954" s="42" t="n">
        <f aca="false">(F3954)*(P3954)+(1-F3954)*(1-P3954)</f>
        <v>0.997283469640618</v>
      </c>
      <c r="R3954" s="42" t="n">
        <f aca="false">IF(B3954&lt;&gt;1,LN(Q3954),0)</f>
        <v>-0.00272022682386828</v>
      </c>
    </row>
    <row r="3955" customFormat="false" ht="13" hidden="false" customHeight="false" outlineLevel="0" collapsed="false">
      <c r="A3955" s="18" t="n">
        <v>3946</v>
      </c>
      <c r="B3955" s="41" t="n">
        <v>0</v>
      </c>
      <c r="C3955" s="18" t="n">
        <v>26</v>
      </c>
      <c r="D3955" s="19" t="n">
        <v>15959</v>
      </c>
      <c r="E3955" s="19" t="n">
        <v>414926</v>
      </c>
      <c r="F3955" s="18" t="n">
        <v>1</v>
      </c>
      <c r="G3955" s="20" t="n">
        <f aca="false">($E$2-D3955)/$E$2</f>
        <v>0.36164</v>
      </c>
      <c r="H3955" s="19" t="n">
        <f aca="false">D3955-$E$3</f>
        <v>959</v>
      </c>
      <c r="I3955" s="18" t="n">
        <f aca="false">F3955*C3955</f>
        <v>26</v>
      </c>
      <c r="J3955" s="19" t="n">
        <f aca="false">H3955*I3955</f>
        <v>24934</v>
      </c>
      <c r="K3955" s="29" t="n">
        <f aca="false">D3955/$E$2</f>
        <v>0.63836</v>
      </c>
      <c r="L3955" s="30" t="n">
        <f aca="false">1/(1+EXP($L$2+($L$3*K3955)+($L$4*C3955)))</f>
        <v>0.779089550863798</v>
      </c>
      <c r="M3955" s="31" t="n">
        <f aca="false">(F3955)*(L3955)+(1-F3955)*(1-L3955)</f>
        <v>0.779089550863798</v>
      </c>
      <c r="N3955" s="31" t="n">
        <f aca="false">IF(B3955=1,LN(M3955),0)</f>
        <v>0</v>
      </c>
      <c r="O3955" s="42" t="n">
        <f aca="false">K3955</f>
        <v>0.63836</v>
      </c>
      <c r="P3955" s="43" t="n">
        <f aca="false">1/(1+EXP($P$2+($P$3*O3955)+($P$4*C3955)))</f>
        <v>0.999873497388298</v>
      </c>
      <c r="Q3955" s="42" t="n">
        <f aca="false">(F3955)*(P3955)+(1-F3955)*(1-P3955)</f>
        <v>0.999873497388298</v>
      </c>
      <c r="R3955" s="42" t="n">
        <f aca="false">IF(B3955&lt;&gt;1,LN(Q3955),0)</f>
        <v>-0.000126510613832468</v>
      </c>
    </row>
    <row r="3956" customFormat="false" ht="13" hidden="false" customHeight="false" outlineLevel="0" collapsed="false">
      <c r="A3956" s="18" t="n">
        <v>3947</v>
      </c>
      <c r="B3956" s="41" t="n">
        <v>0</v>
      </c>
      <c r="C3956" s="18" t="n">
        <v>15</v>
      </c>
      <c r="D3956" s="19" t="n">
        <v>20901</v>
      </c>
      <c r="E3956" s="19" t="n">
        <v>313511</v>
      </c>
      <c r="F3956" s="18" t="n">
        <v>1</v>
      </c>
      <c r="G3956" s="20" t="n">
        <f aca="false">($E$2-D3956)/$E$2</f>
        <v>0.16396</v>
      </c>
      <c r="H3956" s="19" t="n">
        <f aca="false">D3956-$E$3</f>
        <v>5901</v>
      </c>
      <c r="I3956" s="18" t="n">
        <f aca="false">F3956*C3956</f>
        <v>15</v>
      </c>
      <c r="J3956" s="19" t="n">
        <f aca="false">H3956*I3956</f>
        <v>88515</v>
      </c>
      <c r="K3956" s="29" t="n">
        <f aca="false">D3956/$E$2</f>
        <v>0.83604</v>
      </c>
      <c r="L3956" s="30" t="n">
        <f aca="false">1/(1+EXP($L$2+($L$3*K3956)+($L$4*C3956)))</f>
        <v>0.0846256563004035</v>
      </c>
      <c r="M3956" s="31" t="n">
        <f aca="false">(F3956)*(L3956)+(1-F3956)*(1-L3956)</f>
        <v>0.0846256563004035</v>
      </c>
      <c r="N3956" s="31" t="n">
        <f aca="false">IF(B3956=1,LN(M3956),0)</f>
        <v>0</v>
      </c>
      <c r="O3956" s="42" t="n">
        <f aca="false">K3956</f>
        <v>0.83604</v>
      </c>
      <c r="P3956" s="43" t="n">
        <f aca="false">1/(1+EXP($P$2+($P$3*O3956)+($P$4*C3956)))</f>
        <v>0.975614096201035</v>
      </c>
      <c r="Q3956" s="42" t="n">
        <f aca="false">(F3956)*(P3956)+(1-F3956)*(1-P3956)</f>
        <v>0.975614096201035</v>
      </c>
      <c r="R3956" s="42" t="n">
        <f aca="false">IF(B3956&lt;&gt;1,LN(Q3956),0)</f>
        <v>-0.0246881639942053</v>
      </c>
    </row>
    <row r="3957" customFormat="false" ht="13" hidden="false" customHeight="false" outlineLevel="0" collapsed="false">
      <c r="A3957" s="18" t="n">
        <v>3948</v>
      </c>
      <c r="B3957" s="41" t="n">
        <v>0</v>
      </c>
      <c r="C3957" s="18" t="n">
        <v>29</v>
      </c>
      <c r="D3957" s="19" t="n">
        <v>17634</v>
      </c>
      <c r="E3957" s="19" t="n">
        <v>511392</v>
      </c>
      <c r="F3957" s="18" t="n">
        <v>1</v>
      </c>
      <c r="G3957" s="20" t="n">
        <f aca="false">($E$2-D3957)/$E$2</f>
        <v>0.29464</v>
      </c>
      <c r="H3957" s="19" t="n">
        <f aca="false">D3957-$E$3</f>
        <v>2634</v>
      </c>
      <c r="I3957" s="18" t="n">
        <f aca="false">F3957*C3957</f>
        <v>29</v>
      </c>
      <c r="J3957" s="19" t="n">
        <f aca="false">H3957*I3957</f>
        <v>76386</v>
      </c>
      <c r="K3957" s="29" t="n">
        <f aca="false">D3957/$E$2</f>
        <v>0.70536</v>
      </c>
      <c r="L3957" s="30" t="n">
        <f aca="false">1/(1+EXP($L$2+($L$3*K3957)+($L$4*C3957)))</f>
        <v>0.45057349308313</v>
      </c>
      <c r="M3957" s="31" t="n">
        <f aca="false">(F3957)*(L3957)+(1-F3957)*(1-L3957)</f>
        <v>0.45057349308313</v>
      </c>
      <c r="N3957" s="31" t="n">
        <f aca="false">IF(B3957=1,LN(M3957),0)</f>
        <v>0</v>
      </c>
      <c r="O3957" s="42" t="n">
        <f aca="false">K3957</f>
        <v>0.70536</v>
      </c>
      <c r="P3957" s="43" t="n">
        <f aca="false">1/(1+EXP($P$2+($P$3*O3957)+($P$4*C3957)))</f>
        <v>0.999253151091493</v>
      </c>
      <c r="Q3957" s="42" t="n">
        <f aca="false">(F3957)*(P3957)+(1-F3957)*(1-P3957)</f>
        <v>0.999253151091493</v>
      </c>
      <c r="R3957" s="42" t="n">
        <f aca="false">IF(B3957&lt;&gt;1,LN(Q3957),0)</f>
        <v>-0.000747127939090691</v>
      </c>
    </row>
    <row r="3958" customFormat="false" ht="13" hidden="false" customHeight="false" outlineLevel="0" collapsed="false">
      <c r="A3958" s="18" t="n">
        <v>3949</v>
      </c>
      <c r="B3958" s="41" t="n">
        <v>0</v>
      </c>
      <c r="C3958" s="18" t="n">
        <v>14</v>
      </c>
      <c r="D3958" s="19" t="n">
        <v>19598</v>
      </c>
      <c r="E3958" s="19" t="n">
        <v>274369</v>
      </c>
      <c r="F3958" s="18" t="n">
        <v>1</v>
      </c>
      <c r="G3958" s="20" t="n">
        <f aca="false">($E$2-D3958)/$E$2</f>
        <v>0.21608</v>
      </c>
      <c r="H3958" s="19" t="n">
        <f aca="false">D3958-$E$3</f>
        <v>4598</v>
      </c>
      <c r="I3958" s="18" t="n">
        <f aca="false">F3958*C3958</f>
        <v>14</v>
      </c>
      <c r="J3958" s="19" t="n">
        <f aca="false">H3958*I3958</f>
        <v>64372</v>
      </c>
      <c r="K3958" s="29" t="n">
        <f aca="false">D3958/$E$2</f>
        <v>0.78392</v>
      </c>
      <c r="L3958" s="30" t="n">
        <f aca="false">1/(1+EXP($L$2+($L$3*K3958)+($L$4*C3958)))</f>
        <v>0.215709729420792</v>
      </c>
      <c r="M3958" s="31" t="n">
        <f aca="false">(F3958)*(L3958)+(1-F3958)*(1-L3958)</f>
        <v>0.215709729420792</v>
      </c>
      <c r="N3958" s="31" t="n">
        <f aca="false">IF(B3958=1,LN(M3958),0)</f>
        <v>0</v>
      </c>
      <c r="O3958" s="42" t="n">
        <f aca="false">K3958</f>
        <v>0.78392</v>
      </c>
      <c r="P3958" s="43" t="n">
        <f aca="false">1/(1+EXP($P$2+($P$3*O3958)+($P$4*C3958)))</f>
        <v>0.993780664958958</v>
      </c>
      <c r="Q3958" s="42" t="n">
        <f aca="false">(F3958)*(P3958)+(1-F3958)*(1-P3958)</f>
        <v>0.993780664958958</v>
      </c>
      <c r="R3958" s="42" t="n">
        <f aca="false">IF(B3958&lt;&gt;1,LN(Q3958),0)</f>
        <v>-0.00623875566935315</v>
      </c>
    </row>
    <row r="3959" customFormat="false" ht="13" hidden="false" customHeight="false" outlineLevel="0" collapsed="false">
      <c r="A3959" s="18" t="n">
        <v>3950</v>
      </c>
      <c r="B3959" s="41" t="n">
        <v>0</v>
      </c>
      <c r="C3959" s="18" t="n">
        <v>10</v>
      </c>
      <c r="D3959" s="19" t="n">
        <v>20042</v>
      </c>
      <c r="E3959" s="19" t="n">
        <v>200420</v>
      </c>
      <c r="F3959" s="18" t="n">
        <v>1</v>
      </c>
      <c r="G3959" s="20" t="n">
        <f aca="false">($E$2-D3959)/$E$2</f>
        <v>0.19832</v>
      </c>
      <c r="H3959" s="19" t="n">
        <f aca="false">D3959-$E$3</f>
        <v>5042</v>
      </c>
      <c r="I3959" s="18" t="n">
        <f aca="false">F3959*C3959</f>
        <v>10</v>
      </c>
      <c r="J3959" s="19" t="n">
        <f aca="false">H3959*I3959</f>
        <v>50420</v>
      </c>
      <c r="K3959" s="29" t="n">
        <f aca="false">D3959/$E$2</f>
        <v>0.80168</v>
      </c>
      <c r="L3959" s="30" t="n">
        <f aca="false">1/(1+EXP($L$2+($L$3*K3959)+($L$4*C3959)))</f>
        <v>0.179829381651063</v>
      </c>
      <c r="M3959" s="31" t="n">
        <f aca="false">(F3959)*(L3959)+(1-F3959)*(1-L3959)</f>
        <v>0.179829381651063</v>
      </c>
      <c r="N3959" s="31" t="n">
        <f aca="false">IF(B3959=1,LN(M3959),0)</f>
        <v>0</v>
      </c>
      <c r="O3959" s="42" t="n">
        <f aca="false">K3959</f>
        <v>0.80168</v>
      </c>
      <c r="P3959" s="43" t="n">
        <f aca="false">1/(1+EXP($P$2+($P$3*O3959)+($P$4*C3959)))</f>
        <v>0.989969589082784</v>
      </c>
      <c r="Q3959" s="42" t="n">
        <f aca="false">(F3959)*(P3959)+(1-F3959)*(1-P3959)</f>
        <v>0.989969589082784</v>
      </c>
      <c r="R3959" s="42" t="n">
        <f aca="false">IF(B3959&lt;&gt;1,LN(Q3959),0)</f>
        <v>-0.0100810544235098</v>
      </c>
    </row>
    <row r="3960" customFormat="false" ht="13" hidden="false" customHeight="false" outlineLevel="0" collapsed="false">
      <c r="A3960" s="18" t="n">
        <v>3951</v>
      </c>
      <c r="B3960" s="41" t="n">
        <v>0</v>
      </c>
      <c r="C3960" s="18" t="n">
        <v>11</v>
      </c>
      <c r="D3960" s="19" t="n">
        <v>21358</v>
      </c>
      <c r="E3960" s="19" t="n">
        <v>234939</v>
      </c>
      <c r="F3960" s="18" t="n">
        <v>1</v>
      </c>
      <c r="G3960" s="20" t="n">
        <f aca="false">($E$2-D3960)/$E$2</f>
        <v>0.14568</v>
      </c>
      <c r="H3960" s="19" t="n">
        <f aca="false">D3960-$E$3</f>
        <v>6358</v>
      </c>
      <c r="I3960" s="18" t="n">
        <f aca="false">F3960*C3960</f>
        <v>11</v>
      </c>
      <c r="J3960" s="19" t="n">
        <f aca="false">H3960*I3960</f>
        <v>69938</v>
      </c>
      <c r="K3960" s="29" t="n">
        <f aca="false">D3960/$E$2</f>
        <v>0.85432</v>
      </c>
      <c r="L3960" s="30" t="n">
        <f aca="false">1/(1+EXP($L$2+($L$3*K3960)+($L$4*C3960)))</f>
        <v>0.0679700094339922</v>
      </c>
      <c r="M3960" s="31" t="n">
        <f aca="false">(F3960)*(L3960)+(1-F3960)*(1-L3960)</f>
        <v>0.0679700094339922</v>
      </c>
      <c r="N3960" s="31" t="n">
        <f aca="false">IF(B3960=1,LN(M3960),0)</f>
        <v>0</v>
      </c>
      <c r="O3960" s="42" t="n">
        <f aca="false">K3960</f>
        <v>0.85432</v>
      </c>
      <c r="P3960" s="43" t="n">
        <f aca="false">1/(1+EXP($P$2+($P$3*O3960)+($P$4*C3960)))</f>
        <v>0.960585988614408</v>
      </c>
      <c r="Q3960" s="42" t="n">
        <f aca="false">(F3960)*(P3960)+(1-F3960)*(1-P3960)</f>
        <v>0.960585988614408</v>
      </c>
      <c r="R3960" s="42" t="n">
        <f aca="false">IF(B3960&lt;&gt;1,LN(Q3960),0)</f>
        <v>-0.040211775934818</v>
      </c>
    </row>
    <row r="3961" customFormat="false" ht="13" hidden="false" customHeight="false" outlineLevel="0" collapsed="false">
      <c r="A3961" s="18" t="n">
        <v>3952</v>
      </c>
      <c r="B3961" s="41" t="n">
        <v>0</v>
      </c>
      <c r="C3961" s="18" t="n">
        <v>14</v>
      </c>
      <c r="D3961" s="19" t="n">
        <v>18653</v>
      </c>
      <c r="E3961" s="19" t="n">
        <v>261138</v>
      </c>
      <c r="F3961" s="18" t="n">
        <v>1</v>
      </c>
      <c r="G3961" s="20" t="n">
        <f aca="false">($E$2-D3961)/$E$2</f>
        <v>0.25388</v>
      </c>
      <c r="H3961" s="19" t="n">
        <f aca="false">D3961-$E$3</f>
        <v>3653</v>
      </c>
      <c r="I3961" s="18" t="n">
        <f aca="false">F3961*C3961</f>
        <v>14</v>
      </c>
      <c r="J3961" s="19" t="n">
        <f aca="false">H3961*I3961</f>
        <v>51142</v>
      </c>
      <c r="K3961" s="29" t="n">
        <f aca="false">D3961/$E$2</f>
        <v>0.74612</v>
      </c>
      <c r="L3961" s="30" t="n">
        <f aca="false">1/(1+EXP($L$2+($L$3*K3961)+($L$4*C3961)))</f>
        <v>0.37183721875789</v>
      </c>
      <c r="M3961" s="31" t="n">
        <f aca="false">(F3961)*(L3961)+(1-F3961)*(1-L3961)</f>
        <v>0.37183721875789</v>
      </c>
      <c r="N3961" s="31" t="n">
        <f aca="false">IF(B3961=1,LN(M3961),0)</f>
        <v>0</v>
      </c>
      <c r="O3961" s="42" t="n">
        <f aca="false">K3961</f>
        <v>0.74612</v>
      </c>
      <c r="P3961" s="43" t="n">
        <f aca="false">1/(1+EXP($P$2+($P$3*O3961)+($P$4*C3961)))</f>
        <v>0.997716664490736</v>
      </c>
      <c r="Q3961" s="42" t="n">
        <f aca="false">(F3961)*(P3961)+(1-F3961)*(1-P3961)</f>
        <v>0.997716664490736</v>
      </c>
      <c r="R3961" s="42" t="n">
        <f aca="false">IF(B3961&lt;&gt;1,LN(Q3961),0)</f>
        <v>-0.00228594629474415</v>
      </c>
    </row>
    <row r="3962" customFormat="false" ht="13" hidden="false" customHeight="false" outlineLevel="0" collapsed="false">
      <c r="A3962" s="18" t="n">
        <v>3953</v>
      </c>
      <c r="B3962" s="41" t="n">
        <v>0</v>
      </c>
      <c r="C3962" s="18" t="n">
        <v>40</v>
      </c>
      <c r="D3962" s="19" t="n">
        <v>19765</v>
      </c>
      <c r="E3962" s="19" t="n">
        <v>790591</v>
      </c>
      <c r="F3962" s="18" t="n">
        <v>1</v>
      </c>
      <c r="G3962" s="20" t="n">
        <f aca="false">($E$2-D3962)/$E$2</f>
        <v>0.2094</v>
      </c>
      <c r="H3962" s="19" t="n">
        <f aca="false">D3962-$E$3</f>
        <v>4765</v>
      </c>
      <c r="I3962" s="18" t="n">
        <f aca="false">F3962*C3962</f>
        <v>40</v>
      </c>
      <c r="J3962" s="19" t="n">
        <f aca="false">H3962*I3962</f>
        <v>190600</v>
      </c>
      <c r="K3962" s="29" t="n">
        <f aca="false">D3962/$E$2</f>
        <v>0.7906</v>
      </c>
      <c r="L3962" s="30" t="n">
        <f aca="false">1/(1+EXP($L$2+($L$3*K3962)+($L$4*C3962)))</f>
        <v>0.0916297328659889</v>
      </c>
      <c r="M3962" s="31" t="n">
        <f aca="false">(F3962)*(L3962)+(1-F3962)*(1-L3962)</f>
        <v>0.0916297328659889</v>
      </c>
      <c r="N3962" s="31" t="n">
        <f aca="false">IF(B3962=1,LN(M3962),0)</f>
        <v>0</v>
      </c>
      <c r="O3962" s="42" t="n">
        <f aca="false">K3962</f>
        <v>0.7906</v>
      </c>
      <c r="P3962" s="43" t="n">
        <f aca="false">1/(1+EXP($P$2+($P$3*O3962)+($P$4*C3962)))</f>
        <v>0.993005115745742</v>
      </c>
      <c r="Q3962" s="42" t="n">
        <f aca="false">(F3962)*(P3962)+(1-F3962)*(1-P3962)</f>
        <v>0.993005115745742</v>
      </c>
      <c r="R3962" s="42" t="n">
        <f aca="false">IF(B3962&lt;&gt;1,LN(Q3962),0)</f>
        <v>-0.00701946314183438</v>
      </c>
    </row>
    <row r="3963" customFormat="false" ht="13" hidden="false" customHeight="false" outlineLevel="0" collapsed="false">
      <c r="A3963" s="18" t="n">
        <v>3954</v>
      </c>
      <c r="B3963" s="41" t="n">
        <v>0</v>
      </c>
      <c r="C3963" s="18" t="n">
        <v>28</v>
      </c>
      <c r="D3963" s="19" t="n">
        <v>19248</v>
      </c>
      <c r="E3963" s="19" t="n">
        <v>538954</v>
      </c>
      <c r="F3963" s="18" t="n">
        <v>1</v>
      </c>
      <c r="G3963" s="20" t="n">
        <f aca="false">($E$2-D3963)/$E$2</f>
        <v>0.23008</v>
      </c>
      <c r="H3963" s="19" t="n">
        <f aca="false">D3963-$E$3</f>
        <v>4248</v>
      </c>
      <c r="I3963" s="18" t="n">
        <f aca="false">F3963*C3963</f>
        <v>28</v>
      </c>
      <c r="J3963" s="19" t="n">
        <f aca="false">H3963*I3963</f>
        <v>118944</v>
      </c>
      <c r="K3963" s="29" t="n">
        <f aca="false">D3963/$E$2</f>
        <v>0.76992</v>
      </c>
      <c r="L3963" s="30" t="n">
        <f aca="false">1/(1+EXP($L$2+($L$3*K3963)+($L$4*C3963)))</f>
        <v>0.186316872094567</v>
      </c>
      <c r="M3963" s="31" t="n">
        <f aca="false">(F3963)*(L3963)+(1-F3963)*(1-L3963)</f>
        <v>0.186316872094567</v>
      </c>
      <c r="N3963" s="31" t="n">
        <f aca="false">IF(B3963=1,LN(M3963),0)</f>
        <v>0</v>
      </c>
      <c r="O3963" s="42" t="n">
        <f aca="false">K3963</f>
        <v>0.76992</v>
      </c>
      <c r="P3963" s="43" t="n">
        <f aca="false">1/(1+EXP($P$2+($P$3*O3963)+($P$4*C3963)))</f>
        <v>0.995841631700749</v>
      </c>
      <c r="Q3963" s="42" t="n">
        <f aca="false">(F3963)*(P3963)+(1-F3963)*(1-P3963)</f>
        <v>0.995841631700749</v>
      </c>
      <c r="R3963" s="42" t="n">
        <f aca="false">IF(B3963&lt;&gt;1,LN(Q3963),0)</f>
        <v>-0.00416703835658281</v>
      </c>
    </row>
    <row r="3964" customFormat="false" ht="13" hidden="false" customHeight="false" outlineLevel="0" collapsed="false">
      <c r="A3964" s="18" t="n">
        <v>3955</v>
      </c>
      <c r="B3964" s="41" t="n">
        <v>0</v>
      </c>
      <c r="C3964" s="18" t="n">
        <v>21</v>
      </c>
      <c r="D3964" s="19" t="n">
        <v>19151</v>
      </c>
      <c r="E3964" s="19" t="n">
        <v>402168</v>
      </c>
      <c r="F3964" s="18" t="n">
        <v>1</v>
      </c>
      <c r="G3964" s="20" t="n">
        <f aca="false">($E$2-D3964)/$E$2</f>
        <v>0.23396</v>
      </c>
      <c r="H3964" s="19" t="n">
        <f aca="false">D3964-$E$3</f>
        <v>4151</v>
      </c>
      <c r="I3964" s="18" t="n">
        <f aca="false">F3964*C3964</f>
        <v>21</v>
      </c>
      <c r="J3964" s="19" t="n">
        <f aca="false">H3964*I3964</f>
        <v>87171</v>
      </c>
      <c r="K3964" s="29" t="n">
        <f aca="false">D3964/$E$2</f>
        <v>0.76604</v>
      </c>
      <c r="L3964" s="30" t="n">
        <f aca="false">1/(1+EXP($L$2+($L$3*K3964)+($L$4*C3964)))</f>
        <v>0.238329305206355</v>
      </c>
      <c r="M3964" s="31" t="n">
        <f aca="false">(F3964)*(L3964)+(1-F3964)*(1-L3964)</f>
        <v>0.238329305206355</v>
      </c>
      <c r="N3964" s="31" t="n">
        <f aca="false">IF(B3964=1,LN(M3964),0)</f>
        <v>0</v>
      </c>
      <c r="O3964" s="42" t="n">
        <f aca="false">K3964</f>
        <v>0.76604</v>
      </c>
      <c r="P3964" s="43" t="n">
        <f aca="false">1/(1+EXP($P$2+($P$3*O3964)+($P$4*C3964)))</f>
        <v>0.996187730274855</v>
      </c>
      <c r="Q3964" s="42" t="n">
        <f aca="false">(F3964)*(P3964)+(1-F3964)*(1-P3964)</f>
        <v>0.996187730274855</v>
      </c>
      <c r="R3964" s="42" t="n">
        <f aca="false">IF(B3964&lt;&gt;1,LN(Q3964),0)</f>
        <v>-0.0038195549467539</v>
      </c>
    </row>
    <row r="3965" customFormat="false" ht="13" hidden="false" customHeight="false" outlineLevel="0" collapsed="false">
      <c r="A3965" s="18" t="n">
        <v>3956</v>
      </c>
      <c r="B3965" s="41" t="n">
        <v>0</v>
      </c>
      <c r="C3965" s="18" t="n">
        <v>16</v>
      </c>
      <c r="D3965" s="19" t="n">
        <v>20435</v>
      </c>
      <c r="E3965" s="19" t="n">
        <v>326965</v>
      </c>
      <c r="F3965" s="18" t="n">
        <v>1</v>
      </c>
      <c r="G3965" s="20" t="n">
        <f aca="false">($E$2-D3965)/$E$2</f>
        <v>0.1826</v>
      </c>
      <c r="H3965" s="19" t="n">
        <f aca="false">D3965-$E$3</f>
        <v>5435</v>
      </c>
      <c r="I3965" s="18" t="n">
        <f aca="false">F3965*C3965</f>
        <v>16</v>
      </c>
      <c r="J3965" s="19" t="n">
        <f aca="false">H3965*I3965</f>
        <v>86960</v>
      </c>
      <c r="K3965" s="29" t="n">
        <f aca="false">D3965/$E$2</f>
        <v>0.8174</v>
      </c>
      <c r="L3965" s="30" t="n">
        <f aca="false">1/(1+EXP($L$2+($L$3*K3965)+($L$4*C3965)))</f>
        <v>0.115425065344383</v>
      </c>
      <c r="M3965" s="31" t="n">
        <f aca="false">(F3965)*(L3965)+(1-F3965)*(1-L3965)</f>
        <v>0.115425065344383</v>
      </c>
      <c r="N3965" s="31" t="n">
        <f aca="false">IF(B3965=1,LN(M3965),0)</f>
        <v>0</v>
      </c>
      <c r="O3965" s="42" t="n">
        <f aca="false">K3965</f>
        <v>0.8174</v>
      </c>
      <c r="P3965" s="43" t="n">
        <f aca="false">1/(1+EXP($P$2+($P$3*O3965)+($P$4*C3965)))</f>
        <v>0.985041725021941</v>
      </c>
      <c r="Q3965" s="42" t="n">
        <f aca="false">(F3965)*(P3965)+(1-F3965)*(1-P3965)</f>
        <v>0.985041725021941</v>
      </c>
      <c r="R3965" s="42" t="n">
        <f aca="false">IF(B3965&lt;&gt;1,LN(Q3965),0)</f>
        <v>-0.0150712782788592</v>
      </c>
    </row>
    <row r="3966" customFormat="false" ht="13" hidden="false" customHeight="false" outlineLevel="0" collapsed="false">
      <c r="A3966" s="18" t="n">
        <v>3957</v>
      </c>
      <c r="B3966" s="41" t="n">
        <v>0</v>
      </c>
      <c r="C3966" s="18" t="n">
        <v>41</v>
      </c>
      <c r="D3966" s="19" t="n">
        <v>19119</v>
      </c>
      <c r="E3966" s="19" t="n">
        <v>783896</v>
      </c>
      <c r="F3966" s="18" t="n">
        <v>1</v>
      </c>
      <c r="G3966" s="20" t="n">
        <f aca="false">($E$2-D3966)/$E$2</f>
        <v>0.23524</v>
      </c>
      <c r="H3966" s="19" t="n">
        <f aca="false">D3966-$E$3</f>
        <v>4119</v>
      </c>
      <c r="I3966" s="18" t="n">
        <f aca="false">F3966*C3966</f>
        <v>41</v>
      </c>
      <c r="J3966" s="19" t="n">
        <f aca="false">H3966*I3966</f>
        <v>168879</v>
      </c>
      <c r="K3966" s="29" t="n">
        <f aca="false">D3966/$E$2</f>
        <v>0.76476</v>
      </c>
      <c r="L3966" s="30" t="n">
        <f aca="false">1/(1+EXP($L$2+($L$3*K3966)+($L$4*C3966)))</f>
        <v>0.141451545635902</v>
      </c>
      <c r="M3966" s="31" t="n">
        <f aca="false">(F3966)*(L3966)+(1-F3966)*(1-L3966)</f>
        <v>0.141451545635902</v>
      </c>
      <c r="N3966" s="31" t="n">
        <f aca="false">IF(B3966=1,LN(M3966),0)</f>
        <v>0</v>
      </c>
      <c r="O3966" s="42" t="n">
        <f aca="false">K3966</f>
        <v>0.76476</v>
      </c>
      <c r="P3966" s="43" t="n">
        <f aca="false">1/(1+EXP($P$2+($P$3*O3966)+($P$4*C3966)))</f>
        <v>0.996479161954124</v>
      </c>
      <c r="Q3966" s="42" t="n">
        <f aca="false">(F3966)*(P3966)+(1-F3966)*(1-P3966)</f>
        <v>0.996479161954124</v>
      </c>
      <c r="R3966" s="42" t="n">
        <f aca="false">IF(B3966&lt;&gt;1,LN(Q3966),0)</f>
        <v>-0.00352705078312932</v>
      </c>
    </row>
    <row r="3967" customFormat="false" ht="13" hidden="false" customHeight="false" outlineLevel="0" collapsed="false">
      <c r="A3967" s="18" t="n">
        <v>3958</v>
      </c>
      <c r="B3967" s="41" t="n">
        <v>0</v>
      </c>
      <c r="C3967" s="18" t="n">
        <v>16</v>
      </c>
      <c r="D3967" s="19" t="n">
        <v>16070</v>
      </c>
      <c r="E3967" s="19" t="n">
        <v>257120</v>
      </c>
      <c r="F3967" s="18" t="n">
        <v>1</v>
      </c>
      <c r="G3967" s="20" t="n">
        <f aca="false">($E$2-D3967)/$E$2</f>
        <v>0.3572</v>
      </c>
      <c r="H3967" s="19" t="n">
        <f aca="false">D3967-$E$3</f>
        <v>1070</v>
      </c>
      <c r="I3967" s="18" t="n">
        <f aca="false">F3967*C3967</f>
        <v>16</v>
      </c>
      <c r="J3967" s="19" t="n">
        <f aca="false">H3967*I3967</f>
        <v>17120</v>
      </c>
      <c r="K3967" s="29" t="n">
        <f aca="false">D3967/$E$2</f>
        <v>0.6428</v>
      </c>
      <c r="L3967" s="30" t="n">
        <f aca="false">1/(1+EXP($L$2+($L$3*K3967)+($L$4*C3967)))</f>
        <v>0.818174062409905</v>
      </c>
      <c r="M3967" s="31" t="n">
        <f aca="false">(F3967)*(L3967)+(1-F3967)*(1-L3967)</f>
        <v>0.818174062409905</v>
      </c>
      <c r="N3967" s="31" t="n">
        <f aca="false">IF(B3967=1,LN(M3967),0)</f>
        <v>0</v>
      </c>
      <c r="O3967" s="42" t="n">
        <f aca="false">K3967</f>
        <v>0.6428</v>
      </c>
      <c r="P3967" s="43" t="n">
        <f aca="false">1/(1+EXP($P$2+($P$3*O3967)+($P$4*C3967)))</f>
        <v>0.999854338854048</v>
      </c>
      <c r="Q3967" s="42" t="n">
        <f aca="false">(F3967)*(P3967)+(1-F3967)*(1-P3967)</f>
        <v>0.999854338854048</v>
      </c>
      <c r="R3967" s="42" t="n">
        <f aca="false">IF(B3967&lt;&gt;1,LN(Q3967),0)</f>
        <v>-0.000145671755567052</v>
      </c>
    </row>
    <row r="3968" customFormat="false" ht="13" hidden="false" customHeight="false" outlineLevel="0" collapsed="false">
      <c r="A3968" s="18" t="n">
        <v>3959</v>
      </c>
      <c r="B3968" s="41" t="n">
        <v>0</v>
      </c>
      <c r="C3968" s="18" t="n">
        <v>20</v>
      </c>
      <c r="D3968" s="19" t="n">
        <v>15339</v>
      </c>
      <c r="E3968" s="19" t="n">
        <v>306772</v>
      </c>
      <c r="F3968" s="18" t="n">
        <v>1</v>
      </c>
      <c r="G3968" s="20" t="n">
        <f aca="false">($E$2-D3968)/$E$2</f>
        <v>0.38644</v>
      </c>
      <c r="H3968" s="19" t="n">
        <f aca="false">D3968-$E$3</f>
        <v>339</v>
      </c>
      <c r="I3968" s="18" t="n">
        <f aca="false">F3968*C3968</f>
        <v>20</v>
      </c>
      <c r="J3968" s="19" t="n">
        <f aca="false">H3968*I3968</f>
        <v>6780</v>
      </c>
      <c r="K3968" s="29" t="n">
        <f aca="false">D3968/$E$2</f>
        <v>0.61356</v>
      </c>
      <c r="L3968" s="30" t="n">
        <f aca="false">1/(1+EXP($L$2+($L$3*K3968)+($L$4*C3968)))</f>
        <v>0.876908341333745</v>
      </c>
      <c r="M3968" s="31" t="n">
        <f aca="false">(F3968)*(L3968)+(1-F3968)*(1-L3968)</f>
        <v>0.876908341333745</v>
      </c>
      <c r="N3968" s="31" t="n">
        <f aca="false">IF(B3968=1,LN(M3968),0)</f>
        <v>0</v>
      </c>
      <c r="O3968" s="42" t="n">
        <f aca="false">K3968</f>
        <v>0.61356</v>
      </c>
      <c r="P3968" s="43" t="n">
        <f aca="false">1/(1+EXP($P$2+($P$3*O3968)+($P$4*C3968)))</f>
        <v>0.999933709796987</v>
      </c>
      <c r="Q3968" s="42" t="n">
        <f aca="false">(F3968)*(P3968)+(1-F3968)*(1-P3968)</f>
        <v>0.999933709796987</v>
      </c>
      <c r="R3968" s="42" t="n">
        <f aca="false">IF(B3968&lt;&gt;1,LN(Q3968),0)</f>
        <v>-6.62924003053564E-005</v>
      </c>
    </row>
    <row r="3969" customFormat="false" ht="13" hidden="false" customHeight="false" outlineLevel="0" collapsed="false">
      <c r="A3969" s="18" t="n">
        <v>3960</v>
      </c>
      <c r="B3969" s="41" t="n">
        <v>0</v>
      </c>
      <c r="C3969" s="18" t="n">
        <v>11</v>
      </c>
      <c r="D3969" s="19" t="n">
        <v>20866</v>
      </c>
      <c r="E3969" s="19" t="n">
        <v>229529</v>
      </c>
      <c r="F3969" s="18" t="n">
        <v>1</v>
      </c>
      <c r="G3969" s="20" t="n">
        <f aca="false">($E$2-D3969)/$E$2</f>
        <v>0.16536</v>
      </c>
      <c r="H3969" s="19" t="n">
        <f aca="false">D3969-$E$3</f>
        <v>5866</v>
      </c>
      <c r="I3969" s="18" t="n">
        <f aca="false">F3969*C3969</f>
        <v>11</v>
      </c>
      <c r="J3969" s="19" t="n">
        <f aca="false">H3969*I3969</f>
        <v>64526</v>
      </c>
      <c r="K3969" s="29" t="n">
        <f aca="false">D3969/$E$2</f>
        <v>0.83464</v>
      </c>
      <c r="L3969" s="30" t="n">
        <f aca="false">1/(1+EXP($L$2+($L$3*K3969)+($L$4*C3969)))</f>
        <v>0.0980368248967787</v>
      </c>
      <c r="M3969" s="31" t="n">
        <f aca="false">(F3969)*(L3969)+(1-F3969)*(1-L3969)</f>
        <v>0.0980368248967787</v>
      </c>
      <c r="N3969" s="31" t="n">
        <f aca="false">IF(B3969=1,LN(M3969),0)</f>
        <v>0</v>
      </c>
      <c r="O3969" s="42" t="n">
        <f aca="false">K3969</f>
        <v>0.83464</v>
      </c>
      <c r="P3969" s="43" t="n">
        <f aca="false">1/(1+EXP($P$2+($P$3*O3969)+($P$4*C3969)))</f>
        <v>0.976273950649431</v>
      </c>
      <c r="Q3969" s="42" t="n">
        <f aca="false">(F3969)*(P3969)+(1-F3969)*(1-P3969)</f>
        <v>0.976273950649431</v>
      </c>
      <c r="R3969" s="42" t="n">
        <f aca="false">IF(B3969&lt;&gt;1,LN(Q3969),0)</f>
        <v>-0.0240120448134998</v>
      </c>
    </row>
    <row r="3970" customFormat="false" ht="13" hidden="false" customHeight="false" outlineLevel="0" collapsed="false">
      <c r="A3970" s="18" t="n">
        <v>3961</v>
      </c>
      <c r="B3970" s="41" t="n">
        <v>0</v>
      </c>
      <c r="C3970" s="18" t="n">
        <v>27</v>
      </c>
      <c r="D3970" s="19" t="n">
        <v>20793</v>
      </c>
      <c r="E3970" s="19" t="n">
        <v>561400</v>
      </c>
      <c r="F3970" s="18" t="n">
        <v>1</v>
      </c>
      <c r="G3970" s="20" t="n">
        <f aca="false">($E$2-D3970)/$E$2</f>
        <v>0.16828</v>
      </c>
      <c r="H3970" s="19" t="n">
        <f aca="false">D3970-$E$3</f>
        <v>5793</v>
      </c>
      <c r="I3970" s="18" t="n">
        <f aca="false">F3970*C3970</f>
        <v>27</v>
      </c>
      <c r="J3970" s="19" t="n">
        <f aca="false">H3970*I3970</f>
        <v>156411</v>
      </c>
      <c r="K3970" s="29" t="n">
        <f aca="false">D3970/$E$2</f>
        <v>0.83172</v>
      </c>
      <c r="L3970" s="30" t="n">
        <f aca="false">1/(1+EXP($L$2+($L$3*K3970)+($L$4*C3970)))</f>
        <v>0.063332858724444</v>
      </c>
      <c r="M3970" s="31" t="n">
        <f aca="false">(F3970)*(L3970)+(1-F3970)*(1-L3970)</f>
        <v>0.063332858724444</v>
      </c>
      <c r="N3970" s="31" t="n">
        <f aca="false">IF(B3970=1,LN(M3970),0)</f>
        <v>0</v>
      </c>
      <c r="O3970" s="42" t="n">
        <f aca="false">K3970</f>
        <v>0.83172</v>
      </c>
      <c r="P3970" s="43" t="n">
        <f aca="false">1/(1+EXP($P$2+($P$3*O3970)+($P$4*C3970)))</f>
        <v>0.978782493486252</v>
      </c>
      <c r="Q3970" s="42" t="n">
        <f aca="false">(F3970)*(P3970)+(1-F3970)*(1-P3970)</f>
        <v>0.978782493486252</v>
      </c>
      <c r="R3970" s="42" t="n">
        <f aca="false">IF(B3970&lt;&gt;1,LN(Q3970),0)</f>
        <v>-0.0214458332639558</v>
      </c>
    </row>
    <row r="3971" customFormat="false" ht="13" hidden="false" customHeight="false" outlineLevel="0" collapsed="false">
      <c r="A3971" s="18" t="n">
        <v>3962</v>
      </c>
      <c r="B3971" s="41" t="n">
        <v>0</v>
      </c>
      <c r="C3971" s="18" t="n">
        <v>32</v>
      </c>
      <c r="D3971" s="19" t="n">
        <v>20561</v>
      </c>
      <c r="E3971" s="19" t="n">
        <v>657961</v>
      </c>
      <c r="F3971" s="18" t="n">
        <v>1</v>
      </c>
      <c r="G3971" s="20" t="n">
        <f aca="false">($E$2-D3971)/$E$2</f>
        <v>0.17756</v>
      </c>
      <c r="H3971" s="19" t="n">
        <f aca="false">D3971-$E$3</f>
        <v>5561</v>
      </c>
      <c r="I3971" s="18" t="n">
        <f aca="false">F3971*C3971</f>
        <v>32</v>
      </c>
      <c r="J3971" s="19" t="n">
        <f aca="false">H3971*I3971</f>
        <v>177952</v>
      </c>
      <c r="K3971" s="29" t="n">
        <f aca="false">D3971/$E$2</f>
        <v>0.82244</v>
      </c>
      <c r="L3971" s="30" t="n">
        <f aca="false">1/(1+EXP($L$2+($L$3*K3971)+($L$4*C3971)))</f>
        <v>0.0646102345788598</v>
      </c>
      <c r="M3971" s="31" t="n">
        <f aca="false">(F3971)*(L3971)+(1-F3971)*(1-L3971)</f>
        <v>0.0646102345788598</v>
      </c>
      <c r="N3971" s="31" t="n">
        <f aca="false">IF(B3971=1,LN(M3971),0)</f>
        <v>0</v>
      </c>
      <c r="O3971" s="42" t="n">
        <f aca="false">K3971</f>
        <v>0.82244</v>
      </c>
      <c r="P3971" s="43" t="n">
        <f aca="false">1/(1+EXP($P$2+($P$3*O3971)+($P$4*C3971)))</f>
        <v>0.983534598834951</v>
      </c>
      <c r="Q3971" s="42" t="n">
        <f aca="false">(F3971)*(P3971)+(1-F3971)*(1-P3971)</f>
        <v>0.983534598834951</v>
      </c>
      <c r="R3971" s="42" t="n">
        <f aca="false">IF(B3971&lt;&gt;1,LN(Q3971),0)</f>
        <v>-0.0166024624785093</v>
      </c>
    </row>
    <row r="3972" customFormat="false" ht="13" hidden="false" customHeight="false" outlineLevel="0" collapsed="false">
      <c r="A3972" s="18" t="n">
        <v>3963</v>
      </c>
      <c r="B3972" s="41" t="n">
        <v>0</v>
      </c>
      <c r="C3972" s="18" t="n">
        <v>19</v>
      </c>
      <c r="D3972" s="19" t="n">
        <v>19370</v>
      </c>
      <c r="E3972" s="19" t="n">
        <v>368038</v>
      </c>
      <c r="F3972" s="18" t="n">
        <v>1</v>
      </c>
      <c r="G3972" s="20" t="n">
        <f aca="false">($E$2-D3972)/$E$2</f>
        <v>0.2252</v>
      </c>
      <c r="H3972" s="19" t="n">
        <f aca="false">D3972-$E$3</f>
        <v>4370</v>
      </c>
      <c r="I3972" s="18" t="n">
        <f aca="false">F3972*C3972</f>
        <v>19</v>
      </c>
      <c r="J3972" s="19" t="n">
        <f aca="false">H3972*I3972</f>
        <v>83030</v>
      </c>
      <c r="K3972" s="29" t="n">
        <f aca="false">D3972/$E$2</f>
        <v>0.7748</v>
      </c>
      <c r="L3972" s="30" t="n">
        <f aca="false">1/(1+EXP($L$2+($L$3*K3972)+($L$4*C3972)))</f>
        <v>0.21878570281336</v>
      </c>
      <c r="M3972" s="31" t="n">
        <f aca="false">(F3972)*(L3972)+(1-F3972)*(1-L3972)</f>
        <v>0.21878570281336</v>
      </c>
      <c r="N3972" s="31" t="n">
        <f aca="false">IF(B3972=1,LN(M3972),0)</f>
        <v>0</v>
      </c>
      <c r="O3972" s="42" t="n">
        <f aca="false">K3972</f>
        <v>0.7748</v>
      </c>
      <c r="P3972" s="43" t="n">
        <f aca="false">1/(1+EXP($P$2+($P$3*O3972)+($P$4*C3972)))</f>
        <v>0.995169697266843</v>
      </c>
      <c r="Q3972" s="42" t="n">
        <f aca="false">(F3972)*(P3972)+(1-F3972)*(1-P3972)</f>
        <v>0.995169697266843</v>
      </c>
      <c r="R3972" s="42" t="n">
        <f aca="false">IF(B3972&lt;&gt;1,LN(Q3972),0)</f>
        <v>-0.00484200634861737</v>
      </c>
    </row>
    <row r="3973" customFormat="false" ht="13" hidden="false" customHeight="false" outlineLevel="0" collapsed="false">
      <c r="A3973" s="18" t="n">
        <v>3964</v>
      </c>
      <c r="B3973" s="41" t="n">
        <v>0</v>
      </c>
      <c r="C3973" s="18" t="n">
        <v>20</v>
      </c>
      <c r="D3973" s="19" t="n">
        <v>18722</v>
      </c>
      <c r="E3973" s="19" t="n">
        <v>374450</v>
      </c>
      <c r="F3973" s="18" t="n">
        <v>1</v>
      </c>
      <c r="G3973" s="20" t="n">
        <f aca="false">($E$2-D3973)/$E$2</f>
        <v>0.25112</v>
      </c>
      <c r="H3973" s="19" t="n">
        <f aca="false">D3973-$E$3</f>
        <v>3722</v>
      </c>
      <c r="I3973" s="18" t="n">
        <f aca="false">F3973*C3973</f>
        <v>20</v>
      </c>
      <c r="J3973" s="19" t="n">
        <f aca="false">H3973*I3973</f>
        <v>74440</v>
      </c>
      <c r="K3973" s="29" t="n">
        <f aca="false">D3973/$E$2</f>
        <v>0.74888</v>
      </c>
      <c r="L3973" s="30" t="n">
        <f aca="false">1/(1+EXP($L$2+($L$3*K3973)+($L$4*C3973)))</f>
        <v>0.314206924691604</v>
      </c>
      <c r="M3973" s="31" t="n">
        <f aca="false">(F3973)*(L3973)+(1-F3973)*(1-L3973)</f>
        <v>0.314206924691604</v>
      </c>
      <c r="N3973" s="31" t="n">
        <f aca="false">IF(B3973=1,LN(M3973),0)</f>
        <v>0</v>
      </c>
      <c r="O3973" s="42" t="n">
        <f aca="false">K3973</f>
        <v>0.74888</v>
      </c>
      <c r="P3973" s="43" t="n">
        <f aca="false">1/(1+EXP($P$2+($P$3*O3973)+($P$4*C3973)))</f>
        <v>0.997576474745189</v>
      </c>
      <c r="Q3973" s="42" t="n">
        <f aca="false">(F3973)*(P3973)+(1-F3973)*(1-P3973)</f>
        <v>0.997576474745189</v>
      </c>
      <c r="R3973" s="42" t="n">
        <f aca="false">IF(B3973&lt;&gt;1,LN(Q3973),0)</f>
        <v>-0.0024264667456203</v>
      </c>
    </row>
    <row r="3974" customFormat="false" ht="13" hidden="false" customHeight="false" outlineLevel="0" collapsed="false">
      <c r="A3974" s="18" t="n">
        <v>3965</v>
      </c>
      <c r="B3974" s="41" t="n">
        <v>0</v>
      </c>
      <c r="C3974" s="18" t="n">
        <v>11</v>
      </c>
      <c r="D3974" s="19" t="n">
        <v>20363</v>
      </c>
      <c r="E3974" s="19" t="n">
        <v>223989</v>
      </c>
      <c r="F3974" s="18" t="n">
        <v>1</v>
      </c>
      <c r="G3974" s="20" t="n">
        <f aca="false">($E$2-D3974)/$E$2</f>
        <v>0.18548</v>
      </c>
      <c r="H3974" s="19" t="n">
        <f aca="false">D3974-$E$3</f>
        <v>5363</v>
      </c>
      <c r="I3974" s="18" t="n">
        <f aca="false">F3974*C3974</f>
        <v>11</v>
      </c>
      <c r="J3974" s="19" t="n">
        <f aca="false">H3974*I3974</f>
        <v>58993</v>
      </c>
      <c r="K3974" s="29" t="n">
        <f aca="false">D3974/$E$2</f>
        <v>0.81452</v>
      </c>
      <c r="L3974" s="30" t="n">
        <f aca="false">1/(1+EXP($L$2+($L$3*K3974)+($L$4*C3974)))</f>
        <v>0.140488282667048</v>
      </c>
      <c r="M3974" s="31" t="n">
        <f aca="false">(F3974)*(L3974)+(1-F3974)*(1-L3974)</f>
        <v>0.140488282667048</v>
      </c>
      <c r="N3974" s="31" t="n">
        <f aca="false">IF(B3974=1,LN(M3974),0)</f>
        <v>0</v>
      </c>
      <c r="O3974" s="42" t="n">
        <f aca="false">K3974</f>
        <v>0.81452</v>
      </c>
      <c r="P3974" s="43" t="n">
        <f aca="false">1/(1+EXP($P$2+($P$3*O3974)+($P$4*C3974)))</f>
        <v>0.985972751968462</v>
      </c>
      <c r="Q3974" s="42" t="n">
        <f aca="false">(F3974)*(P3974)+(1-F3974)*(1-P3974)</f>
        <v>0.985972751968462</v>
      </c>
      <c r="R3974" s="42" t="n">
        <f aca="false">IF(B3974&lt;&gt;1,LN(Q3974),0)</f>
        <v>-0.0141265596817773</v>
      </c>
    </row>
    <row r="3975" customFormat="false" ht="13" hidden="false" customHeight="false" outlineLevel="0" collapsed="false">
      <c r="A3975" s="18" t="n">
        <v>3966</v>
      </c>
      <c r="B3975" s="41" t="n">
        <v>0</v>
      </c>
      <c r="C3975" s="18" t="n">
        <v>13</v>
      </c>
      <c r="D3975" s="19" t="n">
        <v>16775</v>
      </c>
      <c r="E3975" s="19" t="n">
        <v>218080</v>
      </c>
      <c r="F3975" s="18" t="n">
        <v>1</v>
      </c>
      <c r="G3975" s="20" t="n">
        <f aca="false">($E$2-D3975)/$E$2</f>
        <v>0.329</v>
      </c>
      <c r="H3975" s="19" t="n">
        <f aca="false">D3975-$E$3</f>
        <v>1775</v>
      </c>
      <c r="I3975" s="18" t="n">
        <f aca="false">F3975*C3975</f>
        <v>13</v>
      </c>
      <c r="J3975" s="19" t="n">
        <f aca="false">H3975*I3975</f>
        <v>23075</v>
      </c>
      <c r="K3975" s="29" t="n">
        <f aca="false">D3975/$E$2</f>
        <v>0.671</v>
      </c>
      <c r="L3975" s="30" t="n">
        <f aca="false">1/(1+EXP($L$2+($L$3*K3975)+($L$4*C3975)))</f>
        <v>0.73736102235498</v>
      </c>
      <c r="M3975" s="31" t="n">
        <f aca="false">(F3975)*(L3975)+(1-F3975)*(1-L3975)</f>
        <v>0.73736102235498</v>
      </c>
      <c r="N3975" s="31" t="n">
        <f aca="false">IF(B3975=1,LN(M3975),0)</f>
        <v>0</v>
      </c>
      <c r="O3975" s="42" t="n">
        <f aca="false">K3975</f>
        <v>0.671</v>
      </c>
      <c r="P3975" s="43" t="n">
        <f aca="false">1/(1+EXP($P$2+($P$3*O3975)+($P$4*C3975)))</f>
        <v>0.999689410245064</v>
      </c>
      <c r="Q3975" s="42" t="n">
        <f aca="false">(F3975)*(P3975)+(1-F3975)*(1-P3975)</f>
        <v>0.999689410245064</v>
      </c>
      <c r="R3975" s="42" t="n">
        <f aca="false">IF(B3975&lt;&gt;1,LN(Q3975),0)</f>
        <v>-0.00031063799792341</v>
      </c>
    </row>
    <row r="3976" customFormat="false" ht="13" hidden="false" customHeight="false" outlineLevel="0" collapsed="false">
      <c r="A3976" s="18" t="n">
        <v>3967</v>
      </c>
      <c r="B3976" s="41" t="n">
        <v>0</v>
      </c>
      <c r="C3976" s="18" t="n">
        <v>15</v>
      </c>
      <c r="D3976" s="19" t="n">
        <v>21082</v>
      </c>
      <c r="E3976" s="19" t="n">
        <v>316225</v>
      </c>
      <c r="F3976" s="18" t="n">
        <v>1</v>
      </c>
      <c r="G3976" s="20" t="n">
        <f aca="false">($E$2-D3976)/$E$2</f>
        <v>0.15672</v>
      </c>
      <c r="H3976" s="19" t="n">
        <f aca="false">D3976-$E$3</f>
        <v>6082</v>
      </c>
      <c r="I3976" s="18" t="n">
        <f aca="false">F3976*C3976</f>
        <v>15</v>
      </c>
      <c r="J3976" s="19" t="n">
        <f aca="false">H3976*I3976</f>
        <v>91230</v>
      </c>
      <c r="K3976" s="29" t="n">
        <f aca="false">D3976/$E$2</f>
        <v>0.84328</v>
      </c>
      <c r="L3976" s="30" t="n">
        <f aca="false">1/(1+EXP($L$2+($L$3*K3976)+($L$4*C3976)))</f>
        <v>0.0739247932430946</v>
      </c>
      <c r="M3976" s="31" t="n">
        <f aca="false">(F3976)*(L3976)+(1-F3976)*(1-L3976)</f>
        <v>0.0739247932430946</v>
      </c>
      <c r="N3976" s="31" t="n">
        <f aca="false">IF(B3976=1,LN(M3976),0)</f>
        <v>0</v>
      </c>
      <c r="O3976" s="42" t="n">
        <f aca="false">K3976</f>
        <v>0.84328</v>
      </c>
      <c r="P3976" s="43" t="n">
        <f aca="false">1/(1+EXP($P$2+($P$3*O3976)+($P$4*C3976)))</f>
        <v>0.970584661716478</v>
      </c>
      <c r="Q3976" s="42" t="n">
        <f aca="false">(F3976)*(P3976)+(1-F3976)*(1-P3976)</f>
        <v>0.970584661716478</v>
      </c>
      <c r="R3976" s="42" t="n">
        <f aca="false">IF(B3976&lt;&gt;1,LN(Q3976),0)</f>
        <v>-0.02985664502433</v>
      </c>
    </row>
    <row r="3977" customFormat="false" ht="13" hidden="false" customHeight="false" outlineLevel="0" collapsed="false">
      <c r="A3977" s="18" t="n">
        <v>3968</v>
      </c>
      <c r="B3977" s="41" t="n">
        <v>0</v>
      </c>
      <c r="C3977" s="18" t="n">
        <v>14</v>
      </c>
      <c r="D3977" s="19" t="n">
        <v>17007</v>
      </c>
      <c r="E3977" s="19" t="n">
        <v>238093</v>
      </c>
      <c r="F3977" s="18" t="n">
        <v>1</v>
      </c>
      <c r="G3977" s="20" t="n">
        <f aca="false">($E$2-D3977)/$E$2</f>
        <v>0.31972</v>
      </c>
      <c r="H3977" s="19" t="n">
        <f aca="false">D3977-$E$3</f>
        <v>2007</v>
      </c>
      <c r="I3977" s="18" t="n">
        <f aca="false">F3977*C3977</f>
        <v>14</v>
      </c>
      <c r="J3977" s="19" t="n">
        <f aca="false">H3977*I3977</f>
        <v>28098</v>
      </c>
      <c r="K3977" s="29" t="n">
        <f aca="false">D3977/$E$2</f>
        <v>0.68028</v>
      </c>
      <c r="L3977" s="30" t="n">
        <f aca="false">1/(1+EXP($L$2+($L$3*K3977)+($L$4*C3977)))</f>
        <v>0.692269271148945</v>
      </c>
      <c r="M3977" s="31" t="n">
        <f aca="false">(F3977)*(L3977)+(1-F3977)*(1-L3977)</f>
        <v>0.692269271148945</v>
      </c>
      <c r="N3977" s="31" t="n">
        <f aca="false">IF(B3977=1,LN(M3977),0)</f>
        <v>0</v>
      </c>
      <c r="O3977" s="42" t="n">
        <f aca="false">K3977</f>
        <v>0.68028</v>
      </c>
      <c r="P3977" s="43" t="n">
        <f aca="false">1/(1+EXP($P$2+($P$3*O3977)+($P$4*C3977)))</f>
        <v>0.999603343945974</v>
      </c>
      <c r="Q3977" s="42" t="n">
        <f aca="false">(F3977)*(P3977)+(1-F3977)*(1-P3977)</f>
        <v>0.999603343945974</v>
      </c>
      <c r="R3977" s="42" t="n">
        <f aca="false">IF(B3977&lt;&gt;1,LN(Q3977),0)</f>
        <v>-0.000396734742847385</v>
      </c>
    </row>
    <row r="3978" customFormat="false" ht="13" hidden="false" customHeight="false" outlineLevel="0" collapsed="false">
      <c r="A3978" s="18" t="n">
        <v>3969</v>
      </c>
      <c r="B3978" s="41" t="n">
        <v>0</v>
      </c>
      <c r="C3978" s="18" t="n">
        <v>20</v>
      </c>
      <c r="D3978" s="19" t="n">
        <v>21521</v>
      </c>
      <c r="E3978" s="19" t="n">
        <v>430418</v>
      </c>
      <c r="F3978" s="18" t="n">
        <v>0</v>
      </c>
      <c r="G3978" s="20" t="n">
        <f aca="false">($E$2-D3978)/$E$2</f>
        <v>0.13916</v>
      </c>
      <c r="H3978" s="19" t="n">
        <f aca="false">D3978-$E$3</f>
        <v>6521</v>
      </c>
      <c r="I3978" s="18" t="n">
        <f aca="false">F3978*C3978</f>
        <v>0</v>
      </c>
      <c r="J3978" s="19" t="n">
        <f aca="false">H3978*I3978</f>
        <v>0</v>
      </c>
      <c r="K3978" s="29" t="n">
        <f aca="false">D3978/$E$2</f>
        <v>0.86084</v>
      </c>
      <c r="L3978" s="30" t="n">
        <f aca="false">1/(1+EXP($L$2+($L$3*K3978)+($L$4*C3978)))</f>
        <v>0.0451816015965628</v>
      </c>
      <c r="M3978" s="31" t="n">
        <f aca="false">(F3978)*(L3978)+(1-F3978)*(1-L3978)</f>
        <v>0.954818398403437</v>
      </c>
      <c r="N3978" s="31" t="n">
        <f aca="false">IF(B3978=1,LN(M3978),0)</f>
        <v>0</v>
      </c>
      <c r="O3978" s="42" t="n">
        <f aca="false">K3978</f>
        <v>0.86084</v>
      </c>
      <c r="P3978" s="43" t="n">
        <f aca="false">1/(1+EXP($P$2+($P$3*O3978)+($P$4*C3978)))</f>
        <v>0.954370309250688</v>
      </c>
      <c r="Q3978" s="42" t="n">
        <f aca="false">(F3978)*(P3978)+(1-F3978)*(1-P3978)</f>
        <v>0.0456296907493123</v>
      </c>
      <c r="R3978" s="42" t="n">
        <f aca="false">IF(B3978&lt;&gt;1,LN(Q3978),0)</f>
        <v>-3.08719666142033</v>
      </c>
    </row>
    <row r="3979" customFormat="false" ht="13" hidden="false" customHeight="false" outlineLevel="0" collapsed="false">
      <c r="A3979" s="18" t="n">
        <v>3970</v>
      </c>
      <c r="B3979" s="41" t="n">
        <v>0</v>
      </c>
      <c r="C3979" s="18" t="n">
        <v>17</v>
      </c>
      <c r="D3979" s="19" t="n">
        <v>22433</v>
      </c>
      <c r="E3979" s="19" t="n">
        <v>381366</v>
      </c>
      <c r="F3979" s="18" t="n">
        <v>1</v>
      </c>
      <c r="G3979" s="20" t="n">
        <f aca="false">($E$2-D3979)/$E$2</f>
        <v>0.10268</v>
      </c>
      <c r="H3979" s="19" t="n">
        <f aca="false">D3979-$E$3</f>
        <v>7433</v>
      </c>
      <c r="I3979" s="18" t="n">
        <f aca="false">F3979*C3979</f>
        <v>17</v>
      </c>
      <c r="J3979" s="19" t="n">
        <f aca="false">H3979*I3979</f>
        <v>126361</v>
      </c>
      <c r="K3979" s="29" t="n">
        <f aca="false">D3979/$E$2</f>
        <v>0.89732</v>
      </c>
      <c r="L3979" s="30" t="n">
        <f aca="false">1/(1+EXP($L$2+($L$3*K3979)+($L$4*C3979)))</f>
        <v>0.0243526686894283</v>
      </c>
      <c r="M3979" s="31" t="n">
        <f aca="false">(F3979)*(L3979)+(1-F3979)*(1-L3979)</f>
        <v>0.0243526686894283</v>
      </c>
      <c r="N3979" s="31" t="n">
        <f aca="false">IF(B3979=1,LN(M3979),0)</f>
        <v>0</v>
      </c>
      <c r="O3979" s="42" t="n">
        <f aca="false">K3979</f>
        <v>0.89732</v>
      </c>
      <c r="P3979" s="43" t="n">
        <f aca="false">1/(1+EXP($P$2+($P$3*O3979)+($P$4*C3979)))</f>
        <v>0.887232717598453</v>
      </c>
      <c r="Q3979" s="42" t="n">
        <f aca="false">(F3979)*(P3979)+(1-F3979)*(1-P3979)</f>
        <v>0.887232717598453</v>
      </c>
      <c r="R3979" s="42" t="n">
        <f aca="false">IF(B3979&lt;&gt;1,LN(Q3979),0)</f>
        <v>-0.119647966260679</v>
      </c>
    </row>
    <row r="3980" customFormat="false" ht="13" hidden="false" customHeight="false" outlineLevel="0" collapsed="false">
      <c r="A3980" s="18" t="n">
        <v>3971</v>
      </c>
      <c r="B3980" s="41" t="n">
        <v>0</v>
      </c>
      <c r="C3980" s="18" t="n">
        <v>11</v>
      </c>
      <c r="D3980" s="19" t="n">
        <v>19202</v>
      </c>
      <c r="E3980" s="19" t="n">
        <v>211218</v>
      </c>
      <c r="F3980" s="18" t="n">
        <v>1</v>
      </c>
      <c r="G3980" s="20" t="n">
        <f aca="false">($E$2-D3980)/$E$2</f>
        <v>0.23192</v>
      </c>
      <c r="H3980" s="19" t="n">
        <f aca="false">D3980-$E$3</f>
        <v>4202</v>
      </c>
      <c r="I3980" s="18" t="n">
        <f aca="false">F3980*C3980</f>
        <v>11</v>
      </c>
      <c r="J3980" s="19" t="n">
        <f aca="false">H3980*I3980</f>
        <v>46222</v>
      </c>
      <c r="K3980" s="29" t="n">
        <f aca="false">D3980/$E$2</f>
        <v>0.76808</v>
      </c>
      <c r="L3980" s="30" t="n">
        <f aca="false">1/(1+EXP($L$2+($L$3*K3980)+($L$4*C3980)))</f>
        <v>0.295350557058879</v>
      </c>
      <c r="M3980" s="31" t="n">
        <f aca="false">(F3980)*(L3980)+(1-F3980)*(1-L3980)</f>
        <v>0.295350557058879</v>
      </c>
      <c r="N3980" s="31" t="n">
        <f aca="false">IF(B3980=1,LN(M3980),0)</f>
        <v>0</v>
      </c>
      <c r="O3980" s="42" t="n">
        <f aca="false">K3980</f>
        <v>0.76808</v>
      </c>
      <c r="P3980" s="43" t="n">
        <f aca="false">1/(1+EXP($P$2+($P$3*O3980)+($P$4*C3980)))</f>
        <v>0.995883157367056</v>
      </c>
      <c r="Q3980" s="42" t="n">
        <f aca="false">(F3980)*(P3980)+(1-F3980)*(1-P3980)</f>
        <v>0.995883157367056</v>
      </c>
      <c r="R3980" s="42" t="n">
        <f aca="false">IF(B3980&lt;&gt;1,LN(Q3980),0)</f>
        <v>-0.00412534015958185</v>
      </c>
    </row>
    <row r="3981" customFormat="false" ht="13" hidden="false" customHeight="false" outlineLevel="0" collapsed="false">
      <c r="A3981" s="18" t="n">
        <v>3972</v>
      </c>
      <c r="B3981" s="41" t="n">
        <v>0</v>
      </c>
      <c r="C3981" s="18" t="n">
        <v>11</v>
      </c>
      <c r="D3981" s="19" t="n">
        <v>17682</v>
      </c>
      <c r="E3981" s="19" t="n">
        <v>194504</v>
      </c>
      <c r="F3981" s="18" t="n">
        <v>1</v>
      </c>
      <c r="G3981" s="20" t="n">
        <f aca="false">($E$2-D3981)/$E$2</f>
        <v>0.29272</v>
      </c>
      <c r="H3981" s="19" t="n">
        <f aca="false">D3981-$E$3</f>
        <v>2682</v>
      </c>
      <c r="I3981" s="18" t="n">
        <f aca="false">F3981*C3981</f>
        <v>11</v>
      </c>
      <c r="J3981" s="19" t="n">
        <f aca="false">H3981*I3981</f>
        <v>29502</v>
      </c>
      <c r="K3981" s="29" t="n">
        <f aca="false">D3981/$E$2</f>
        <v>0.70728</v>
      </c>
      <c r="L3981" s="30" t="n">
        <f aca="false">1/(1+EXP($L$2+($L$3*K3981)+($L$4*C3981)))</f>
        <v>0.589852401914859</v>
      </c>
      <c r="M3981" s="31" t="n">
        <f aca="false">(F3981)*(L3981)+(1-F3981)*(1-L3981)</f>
        <v>0.589852401914859</v>
      </c>
      <c r="N3981" s="31" t="n">
        <f aca="false">IF(B3981=1,LN(M3981),0)</f>
        <v>0</v>
      </c>
      <c r="O3981" s="42" t="n">
        <f aca="false">K3981</f>
        <v>0.70728</v>
      </c>
      <c r="P3981" s="43" t="n">
        <f aca="false">1/(1+EXP($P$2+($P$3*O3981)+($P$4*C3981)))</f>
        <v>0.999181014796526</v>
      </c>
      <c r="Q3981" s="42" t="n">
        <f aca="false">(F3981)*(P3981)+(1-F3981)*(1-P3981)</f>
        <v>0.999181014796526</v>
      </c>
      <c r="R3981" s="42" t="n">
        <f aca="false">IF(B3981&lt;&gt;1,LN(Q3981),0)</f>
        <v>-0.000819320755075583</v>
      </c>
    </row>
    <row r="3982" customFormat="false" ht="13" hidden="false" customHeight="false" outlineLevel="0" collapsed="false">
      <c r="A3982" s="18" t="n">
        <v>3973</v>
      </c>
      <c r="B3982" s="41" t="n">
        <v>0</v>
      </c>
      <c r="C3982" s="18" t="n">
        <v>26</v>
      </c>
      <c r="D3982" s="19" t="n">
        <v>15226</v>
      </c>
      <c r="E3982" s="19" t="n">
        <v>395874</v>
      </c>
      <c r="F3982" s="18" t="n">
        <v>1</v>
      </c>
      <c r="G3982" s="20" t="n">
        <f aca="false">($E$2-D3982)/$E$2</f>
        <v>0.39096</v>
      </c>
      <c r="H3982" s="19" t="n">
        <f aca="false">D3982-$E$3</f>
        <v>226</v>
      </c>
      <c r="I3982" s="18" t="n">
        <f aca="false">F3982*C3982</f>
        <v>26</v>
      </c>
      <c r="J3982" s="19" t="n">
        <f aca="false">H3982*I3982</f>
        <v>5876</v>
      </c>
      <c r="K3982" s="29" t="n">
        <f aca="false">D3982/$E$2</f>
        <v>0.60904</v>
      </c>
      <c r="L3982" s="30" t="n">
        <f aca="false">1/(1+EXP($L$2+($L$3*K3982)+($L$4*C3982)))</f>
        <v>0.864703132736978</v>
      </c>
      <c r="M3982" s="31" t="n">
        <f aca="false">(F3982)*(L3982)+(1-F3982)*(1-L3982)</f>
        <v>0.864703132736978</v>
      </c>
      <c r="N3982" s="31" t="n">
        <f aca="false">IF(B3982=1,LN(M3982),0)</f>
        <v>0</v>
      </c>
      <c r="O3982" s="42" t="n">
        <f aca="false">K3982</f>
        <v>0.60904</v>
      </c>
      <c r="P3982" s="43" t="n">
        <f aca="false">1/(1+EXP($P$2+($P$3*O3982)+($P$4*C3982)))</f>
        <v>0.999942023785638</v>
      </c>
      <c r="Q3982" s="42" t="n">
        <f aca="false">(F3982)*(P3982)+(1-F3982)*(1-P3982)</f>
        <v>0.999942023785638</v>
      </c>
      <c r="R3982" s="42" t="n">
        <f aca="false">IF(B3982&lt;&gt;1,LN(Q3982),0)</f>
        <v>-5.79778950477748E-005</v>
      </c>
    </row>
    <row r="3983" customFormat="false" ht="13" hidden="false" customHeight="false" outlineLevel="0" collapsed="false">
      <c r="A3983" s="18" t="n">
        <v>3974</v>
      </c>
      <c r="B3983" s="41" t="n">
        <v>0</v>
      </c>
      <c r="C3983" s="18" t="n">
        <v>10</v>
      </c>
      <c r="D3983" s="19" t="n">
        <v>16416</v>
      </c>
      <c r="E3983" s="19" t="n">
        <v>164159</v>
      </c>
      <c r="F3983" s="18" t="n">
        <v>1</v>
      </c>
      <c r="G3983" s="20" t="n">
        <f aca="false">($E$2-D3983)/$E$2</f>
        <v>0.34336</v>
      </c>
      <c r="H3983" s="19" t="n">
        <f aca="false">D3983-$E$3</f>
        <v>1416</v>
      </c>
      <c r="I3983" s="18" t="n">
        <f aca="false">F3983*C3983</f>
        <v>10</v>
      </c>
      <c r="J3983" s="19" t="n">
        <f aca="false">H3983*I3983</f>
        <v>14160</v>
      </c>
      <c r="K3983" s="29" t="n">
        <f aca="false">D3983/$E$2</f>
        <v>0.65664</v>
      </c>
      <c r="L3983" s="30" t="n">
        <f aca="false">1/(1+EXP($L$2+($L$3*K3983)+($L$4*C3983)))</f>
        <v>0.805901243186789</v>
      </c>
      <c r="M3983" s="31" t="n">
        <f aca="false">(F3983)*(L3983)+(1-F3983)*(1-L3983)</f>
        <v>0.805901243186789</v>
      </c>
      <c r="N3983" s="31" t="n">
        <f aca="false">IF(B3983=1,LN(M3983),0)</f>
        <v>0</v>
      </c>
      <c r="O3983" s="42" t="n">
        <f aca="false">K3983</f>
        <v>0.65664</v>
      </c>
      <c r="P3983" s="43" t="n">
        <f aca="false">1/(1+EXP($P$2+($P$3*O3983)+($P$4*C3983)))</f>
        <v>0.999786578785615</v>
      </c>
      <c r="Q3983" s="42" t="n">
        <f aca="false">(F3983)*(P3983)+(1-F3983)*(1-P3983)</f>
        <v>0.999786578785615</v>
      </c>
      <c r="R3983" s="42" t="n">
        <f aca="false">IF(B3983&lt;&gt;1,LN(Q3983),0)</f>
        <v>-0.000213443991933519</v>
      </c>
    </row>
    <row r="3984" customFormat="false" ht="13" hidden="false" customHeight="false" outlineLevel="0" collapsed="false">
      <c r="A3984" s="18" t="n">
        <v>3975</v>
      </c>
      <c r="B3984" s="41" t="n">
        <v>0</v>
      </c>
      <c r="C3984" s="18" t="n">
        <v>24</v>
      </c>
      <c r="D3984" s="19" t="n">
        <v>20026</v>
      </c>
      <c r="E3984" s="19" t="n">
        <v>480621</v>
      </c>
      <c r="F3984" s="18" t="n">
        <v>1</v>
      </c>
      <c r="G3984" s="20" t="n">
        <f aca="false">($E$2-D3984)/$E$2</f>
        <v>0.19896</v>
      </c>
      <c r="H3984" s="19" t="n">
        <f aca="false">D3984-$E$3</f>
        <v>5026</v>
      </c>
      <c r="I3984" s="18" t="n">
        <f aca="false">F3984*C3984</f>
        <v>24</v>
      </c>
      <c r="J3984" s="19" t="n">
        <f aca="false">H3984*I3984</f>
        <v>120624</v>
      </c>
      <c r="K3984" s="29" t="n">
        <f aca="false">D3984/$E$2</f>
        <v>0.80104</v>
      </c>
      <c r="L3984" s="30" t="n">
        <f aca="false">1/(1+EXP($L$2+($L$3*K3984)+($L$4*C3984)))</f>
        <v>0.122207216509211</v>
      </c>
      <c r="M3984" s="31" t="n">
        <f aca="false">(F3984)*(L3984)+(1-F3984)*(1-L3984)</f>
        <v>0.122207216509211</v>
      </c>
      <c r="N3984" s="31" t="n">
        <f aca="false">IF(B3984=1,LN(M3984),0)</f>
        <v>0</v>
      </c>
      <c r="O3984" s="42" t="n">
        <f aca="false">K3984</f>
        <v>0.80104</v>
      </c>
      <c r="P3984" s="43" t="n">
        <f aca="false">1/(1+EXP($P$2+($P$3*O3984)+($P$4*C3984)))</f>
        <v>0.990445214449773</v>
      </c>
      <c r="Q3984" s="42" t="n">
        <f aca="false">(F3984)*(P3984)+(1-F3984)*(1-P3984)</f>
        <v>0.990445214449773</v>
      </c>
      <c r="R3984" s="42" t="n">
        <f aca="false">IF(B3984&lt;&gt;1,LN(Q3984),0)</f>
        <v>-0.00960072537801418</v>
      </c>
    </row>
    <row r="3985" customFormat="false" ht="13" hidden="false" customHeight="false" outlineLevel="0" collapsed="false">
      <c r="A3985" s="18" t="n">
        <v>3976</v>
      </c>
      <c r="B3985" s="41" t="n">
        <v>0</v>
      </c>
      <c r="C3985" s="18" t="n">
        <v>21</v>
      </c>
      <c r="D3985" s="19" t="n">
        <v>20247</v>
      </c>
      <c r="E3985" s="19" t="n">
        <v>425177</v>
      </c>
      <c r="F3985" s="18" t="n">
        <v>1</v>
      </c>
      <c r="G3985" s="20" t="n">
        <f aca="false">($E$2-D3985)/$E$2</f>
        <v>0.19012</v>
      </c>
      <c r="H3985" s="19" t="n">
        <f aca="false">D3985-$E$3</f>
        <v>5247</v>
      </c>
      <c r="I3985" s="18" t="n">
        <f aca="false">F3985*C3985</f>
        <v>21</v>
      </c>
      <c r="J3985" s="19" t="n">
        <f aca="false">H3985*I3985</f>
        <v>110187</v>
      </c>
      <c r="K3985" s="29" t="n">
        <f aca="false">D3985/$E$2</f>
        <v>0.80988</v>
      </c>
      <c r="L3985" s="30" t="n">
        <f aca="false">1/(1+EXP($L$2+($L$3*K3985)+($L$4*C3985)))</f>
        <v>0.113967382069314</v>
      </c>
      <c r="M3985" s="31" t="n">
        <f aca="false">(F3985)*(L3985)+(1-F3985)*(1-L3985)</f>
        <v>0.113967382069314</v>
      </c>
      <c r="N3985" s="31" t="n">
        <f aca="false">IF(B3985=1,LN(M3985),0)</f>
        <v>0</v>
      </c>
      <c r="O3985" s="42" t="n">
        <f aca="false">K3985</f>
        <v>0.80988</v>
      </c>
      <c r="P3985" s="43" t="n">
        <f aca="false">1/(1+EXP($P$2+($P$3*O3985)+($P$4*C3985)))</f>
        <v>0.987859444039494</v>
      </c>
      <c r="Q3985" s="42" t="n">
        <f aca="false">(F3985)*(P3985)+(1-F3985)*(1-P3985)</f>
        <v>0.987859444039494</v>
      </c>
      <c r="R3985" s="42" t="n">
        <f aca="false">IF(B3985&lt;&gt;1,LN(Q3985),0)</f>
        <v>-0.0122148544725473</v>
      </c>
    </row>
    <row r="3986" customFormat="false" ht="13" hidden="false" customHeight="false" outlineLevel="0" collapsed="false">
      <c r="A3986" s="18" t="n">
        <v>3977</v>
      </c>
      <c r="B3986" s="41" t="n">
        <v>0</v>
      </c>
      <c r="C3986" s="18" t="n">
        <v>17</v>
      </c>
      <c r="D3986" s="19" t="n">
        <v>20899</v>
      </c>
      <c r="E3986" s="19" t="n">
        <v>355282</v>
      </c>
      <c r="F3986" s="18" t="n">
        <v>1</v>
      </c>
      <c r="G3986" s="20" t="n">
        <f aca="false">($E$2-D3986)/$E$2</f>
        <v>0.16404</v>
      </c>
      <c r="H3986" s="19" t="n">
        <f aca="false">D3986-$E$3</f>
        <v>5899</v>
      </c>
      <c r="I3986" s="18" t="n">
        <f aca="false">F3986*C3986</f>
        <v>17</v>
      </c>
      <c r="J3986" s="19" t="n">
        <f aca="false">H3986*I3986</f>
        <v>100283</v>
      </c>
      <c r="K3986" s="29" t="n">
        <f aca="false">D3986/$E$2</f>
        <v>0.83596</v>
      </c>
      <c r="L3986" s="30" t="n">
        <f aca="false">1/(1+EXP($L$2+($L$3*K3986)+($L$4*C3986)))</f>
        <v>0.0797160407170483</v>
      </c>
      <c r="M3986" s="31" t="n">
        <f aca="false">(F3986)*(L3986)+(1-F3986)*(1-L3986)</f>
        <v>0.0797160407170483</v>
      </c>
      <c r="N3986" s="31" t="n">
        <f aca="false">IF(B3986=1,LN(M3986),0)</f>
        <v>0</v>
      </c>
      <c r="O3986" s="42" t="n">
        <f aca="false">K3986</f>
        <v>0.83596</v>
      </c>
      <c r="P3986" s="43" t="n">
        <f aca="false">1/(1+EXP($P$2+($P$3*O3986)+($P$4*C3986)))</f>
        <v>0.975773094235764</v>
      </c>
      <c r="Q3986" s="42" t="n">
        <f aca="false">(F3986)*(P3986)+(1-F3986)*(1-P3986)</f>
        <v>0.975773094235764</v>
      </c>
      <c r="R3986" s="42" t="n">
        <f aca="false">IF(B3986&lt;&gt;1,LN(Q3986),0)</f>
        <v>-0.0245252050121439</v>
      </c>
    </row>
    <row r="3987" customFormat="false" ht="13" hidden="false" customHeight="false" outlineLevel="0" collapsed="false">
      <c r="A3987" s="18" t="n">
        <v>3978</v>
      </c>
      <c r="B3987" s="41" t="n">
        <v>0</v>
      </c>
      <c r="C3987" s="18" t="n">
        <v>17</v>
      </c>
      <c r="D3987" s="19" t="n">
        <v>18981</v>
      </c>
      <c r="E3987" s="19" t="n">
        <v>322684</v>
      </c>
      <c r="F3987" s="18" t="n">
        <v>1</v>
      </c>
      <c r="G3987" s="20" t="n">
        <f aca="false">($E$2-D3987)/$E$2</f>
        <v>0.24076</v>
      </c>
      <c r="H3987" s="19" t="n">
        <f aca="false">D3987-$E$3</f>
        <v>3981</v>
      </c>
      <c r="I3987" s="18" t="n">
        <f aca="false">F3987*C3987</f>
        <v>17</v>
      </c>
      <c r="J3987" s="19" t="n">
        <f aca="false">H3987*I3987</f>
        <v>67677</v>
      </c>
      <c r="K3987" s="29" t="n">
        <f aca="false">D3987/$E$2</f>
        <v>0.75924</v>
      </c>
      <c r="L3987" s="30" t="n">
        <f aca="false">1/(1+EXP($L$2+($L$3*K3987)+($L$4*C3987)))</f>
        <v>0.291007580304509</v>
      </c>
      <c r="M3987" s="31" t="n">
        <f aca="false">(F3987)*(L3987)+(1-F3987)*(1-L3987)</f>
        <v>0.291007580304509</v>
      </c>
      <c r="N3987" s="31" t="n">
        <f aca="false">IF(B3987=1,LN(M3987),0)</f>
        <v>0</v>
      </c>
      <c r="O3987" s="42" t="n">
        <f aca="false">K3987</f>
        <v>0.75924</v>
      </c>
      <c r="P3987" s="43" t="n">
        <f aca="false">1/(1+EXP($P$2+($P$3*O3987)+($P$4*C3987)))</f>
        <v>0.996787633966409</v>
      </c>
      <c r="Q3987" s="42" t="n">
        <f aca="false">(F3987)*(P3987)+(1-F3987)*(1-P3987)</f>
        <v>0.996787633966409</v>
      </c>
      <c r="R3987" s="42" t="n">
        <f aca="false">IF(B3987&lt;&gt;1,LN(Q3987),0)</f>
        <v>-0.00321753675783359</v>
      </c>
    </row>
    <row r="3988" customFormat="false" ht="13" hidden="false" customHeight="false" outlineLevel="0" collapsed="false">
      <c r="A3988" s="18" t="n">
        <v>3979</v>
      </c>
      <c r="B3988" s="41" t="n">
        <v>0</v>
      </c>
      <c r="C3988" s="18" t="n">
        <v>11</v>
      </c>
      <c r="D3988" s="19" t="n">
        <v>19060</v>
      </c>
      <c r="E3988" s="19" t="n">
        <v>209658</v>
      </c>
      <c r="F3988" s="18" t="n">
        <v>1</v>
      </c>
      <c r="G3988" s="20" t="n">
        <f aca="false">($E$2-D3988)/$E$2</f>
        <v>0.2376</v>
      </c>
      <c r="H3988" s="19" t="n">
        <f aca="false">D3988-$E$3</f>
        <v>4060</v>
      </c>
      <c r="I3988" s="18" t="n">
        <f aca="false">F3988*C3988</f>
        <v>11</v>
      </c>
      <c r="J3988" s="19" t="n">
        <f aca="false">H3988*I3988</f>
        <v>44660</v>
      </c>
      <c r="K3988" s="29" t="n">
        <f aca="false">D3988/$E$2</f>
        <v>0.7624</v>
      </c>
      <c r="L3988" s="30" t="n">
        <f aca="false">1/(1+EXP($L$2+($L$3*K3988)+($L$4*C3988)))</f>
        <v>0.319872169465567</v>
      </c>
      <c r="M3988" s="31" t="n">
        <f aca="false">(F3988)*(L3988)+(1-F3988)*(1-L3988)</f>
        <v>0.319872169465567</v>
      </c>
      <c r="N3988" s="31" t="n">
        <f aca="false">IF(B3988=1,LN(M3988),0)</f>
        <v>0</v>
      </c>
      <c r="O3988" s="42" t="n">
        <f aca="false">K3988</f>
        <v>0.7624</v>
      </c>
      <c r="P3988" s="43" t="n">
        <f aca="false">1/(1+EXP($P$2+($P$3*O3988)+($P$4*C3988)))</f>
        <v>0.996458673615666</v>
      </c>
      <c r="Q3988" s="42" t="n">
        <f aca="false">(F3988)*(P3988)+(1-F3988)*(1-P3988)</f>
        <v>0.996458673615666</v>
      </c>
      <c r="R3988" s="42" t="n">
        <f aca="false">IF(B3988&lt;&gt;1,LN(Q3988),0)</f>
        <v>-0.00354761172396134</v>
      </c>
    </row>
    <row r="3989" customFormat="false" ht="13" hidden="false" customHeight="false" outlineLevel="0" collapsed="false">
      <c r="A3989" s="18" t="n">
        <v>3980</v>
      </c>
      <c r="B3989" s="41" t="n">
        <v>0</v>
      </c>
      <c r="C3989" s="18" t="n">
        <v>10</v>
      </c>
      <c r="D3989" s="19" t="n">
        <v>21736</v>
      </c>
      <c r="E3989" s="19" t="n">
        <v>217357</v>
      </c>
      <c r="F3989" s="18" t="n">
        <v>1</v>
      </c>
      <c r="G3989" s="20" t="n">
        <f aca="false">($E$2-D3989)/$E$2</f>
        <v>0.13056</v>
      </c>
      <c r="H3989" s="19" t="n">
        <f aca="false">D3989-$E$3</f>
        <v>6736</v>
      </c>
      <c r="I3989" s="18" t="n">
        <f aca="false">F3989*C3989</f>
        <v>10</v>
      </c>
      <c r="J3989" s="19" t="n">
        <f aca="false">H3989*I3989</f>
        <v>67360</v>
      </c>
      <c r="K3989" s="29" t="n">
        <f aca="false">D3989/$E$2</f>
        <v>0.86944</v>
      </c>
      <c r="L3989" s="30" t="n">
        <f aca="false">1/(1+EXP($L$2+($L$3*K3989)+($L$4*C3989)))</f>
        <v>0.052573840115451</v>
      </c>
      <c r="M3989" s="31" t="n">
        <f aca="false">(F3989)*(L3989)+(1-F3989)*(1-L3989)</f>
        <v>0.052573840115451</v>
      </c>
      <c r="N3989" s="31" t="n">
        <f aca="false">IF(B3989=1,LN(M3989),0)</f>
        <v>0</v>
      </c>
      <c r="O3989" s="42" t="n">
        <f aca="false">K3989</f>
        <v>0.86944</v>
      </c>
      <c r="P3989" s="43" t="n">
        <f aca="false">1/(1+EXP($P$2+($P$3*O3989)+($P$4*C3989)))</f>
        <v>0.942064480856195</v>
      </c>
      <c r="Q3989" s="42" t="n">
        <f aca="false">(F3989)*(P3989)+(1-F3989)*(1-P3989)</f>
        <v>0.942064480856195</v>
      </c>
      <c r="R3989" s="42" t="n">
        <f aca="false">IF(B3989&lt;&gt;1,LN(Q3989),0)</f>
        <v>-0.0596815557333686</v>
      </c>
    </row>
    <row r="3990" customFormat="false" ht="13" hidden="false" customHeight="false" outlineLevel="0" collapsed="false">
      <c r="A3990" s="18" t="n">
        <v>3981</v>
      </c>
      <c r="B3990" s="41" t="n">
        <v>0</v>
      </c>
      <c r="C3990" s="18" t="n">
        <v>16</v>
      </c>
      <c r="D3990" s="19" t="n">
        <v>16630</v>
      </c>
      <c r="E3990" s="19" t="n">
        <v>266073</v>
      </c>
      <c r="F3990" s="18" t="n">
        <v>1</v>
      </c>
      <c r="G3990" s="20" t="n">
        <f aca="false">($E$2-D3990)/$E$2</f>
        <v>0.3348</v>
      </c>
      <c r="H3990" s="19" t="n">
        <f aca="false">D3990-$E$3</f>
        <v>1630</v>
      </c>
      <c r="I3990" s="18" t="n">
        <f aca="false">F3990*C3990</f>
        <v>16</v>
      </c>
      <c r="J3990" s="19" t="n">
        <f aca="false">H3990*I3990</f>
        <v>26080</v>
      </c>
      <c r="K3990" s="29" t="n">
        <f aca="false">D3990/$E$2</f>
        <v>0.6652</v>
      </c>
      <c r="L3990" s="30" t="n">
        <f aca="false">1/(1+EXP($L$2+($L$3*K3990)+($L$4*C3990)))</f>
        <v>0.740736805588375</v>
      </c>
      <c r="M3990" s="31" t="n">
        <f aca="false">(F3990)*(L3990)+(1-F3990)*(1-L3990)</f>
        <v>0.740736805588375</v>
      </c>
      <c r="N3990" s="31" t="n">
        <f aca="false">IF(B3990=1,LN(M3990),0)</f>
        <v>0</v>
      </c>
      <c r="O3990" s="42" t="n">
        <f aca="false">K3990</f>
        <v>0.6652</v>
      </c>
      <c r="P3990" s="43" t="n">
        <f aca="false">1/(1+EXP($P$2+($P$3*O3990)+($P$4*C3990)))</f>
        <v>0.999735643205257</v>
      </c>
      <c r="Q3990" s="42" t="n">
        <f aca="false">(F3990)*(P3990)+(1-F3990)*(1-P3990)</f>
        <v>0.999735643205257</v>
      </c>
      <c r="R3990" s="42" t="n">
        <f aca="false">IF(B3990&lt;&gt;1,LN(Q3990),0)</f>
        <v>-0.000264391743159515</v>
      </c>
    </row>
    <row r="3991" customFormat="false" ht="13" hidden="false" customHeight="false" outlineLevel="0" collapsed="false">
      <c r="A3991" s="18" t="n">
        <v>3982</v>
      </c>
      <c r="B3991" s="41" t="n">
        <v>0</v>
      </c>
      <c r="C3991" s="18" t="n">
        <v>19</v>
      </c>
      <c r="D3991" s="19" t="n">
        <v>20295</v>
      </c>
      <c r="E3991" s="19" t="n">
        <v>385607</v>
      </c>
      <c r="F3991" s="18" t="n">
        <v>1</v>
      </c>
      <c r="G3991" s="20" t="n">
        <f aca="false">($E$2-D3991)/$E$2</f>
        <v>0.1882</v>
      </c>
      <c r="H3991" s="19" t="n">
        <f aca="false">D3991-$E$3</f>
        <v>5295</v>
      </c>
      <c r="I3991" s="18" t="n">
        <f aca="false">F3991*C3991</f>
        <v>19</v>
      </c>
      <c r="J3991" s="19" t="n">
        <f aca="false">H3991*I3991</f>
        <v>100605</v>
      </c>
      <c r="K3991" s="29" t="n">
        <f aca="false">D3991/$E$2</f>
        <v>0.8118</v>
      </c>
      <c r="L3991" s="30" t="n">
        <f aca="false">1/(1+EXP($L$2+($L$3*K3991)+($L$4*C3991)))</f>
        <v>0.116805336437713</v>
      </c>
      <c r="M3991" s="31" t="n">
        <f aca="false">(F3991)*(L3991)+(1-F3991)*(1-L3991)</f>
        <v>0.116805336437713</v>
      </c>
      <c r="N3991" s="31" t="n">
        <f aca="false">IF(B3991=1,LN(M3991),0)</f>
        <v>0</v>
      </c>
      <c r="O3991" s="42" t="n">
        <f aca="false">K3991</f>
        <v>0.8118</v>
      </c>
      <c r="P3991" s="43" t="n">
        <f aca="false">1/(1+EXP($P$2+($P$3*O3991)+($P$4*C3991)))</f>
        <v>0.98717329393839</v>
      </c>
      <c r="Q3991" s="42" t="n">
        <f aca="false">(F3991)*(P3991)+(1-F3991)*(1-P3991)</f>
        <v>0.98717329393839</v>
      </c>
      <c r="R3991" s="42" t="n">
        <f aca="false">IF(B3991&lt;&gt;1,LN(Q3991),0)</f>
        <v>-0.0129096785283877</v>
      </c>
    </row>
    <row r="3992" customFormat="false" ht="13" hidden="false" customHeight="false" outlineLevel="0" collapsed="false">
      <c r="A3992" s="18" t="n">
        <v>3983</v>
      </c>
      <c r="B3992" s="41" t="n">
        <v>0</v>
      </c>
      <c r="C3992" s="18" t="n">
        <v>15</v>
      </c>
      <c r="D3992" s="19" t="n">
        <v>21125</v>
      </c>
      <c r="E3992" s="19" t="n">
        <v>316879</v>
      </c>
      <c r="F3992" s="18" t="n">
        <v>1</v>
      </c>
      <c r="G3992" s="20" t="n">
        <f aca="false">($E$2-D3992)/$E$2</f>
        <v>0.155</v>
      </c>
      <c r="H3992" s="19" t="n">
        <f aca="false">D3992-$E$3</f>
        <v>6125</v>
      </c>
      <c r="I3992" s="18" t="n">
        <f aca="false">F3992*C3992</f>
        <v>15</v>
      </c>
      <c r="J3992" s="19" t="n">
        <f aca="false">H3992*I3992</f>
        <v>91875</v>
      </c>
      <c r="K3992" s="29" t="n">
        <f aca="false">D3992/$E$2</f>
        <v>0.845</v>
      </c>
      <c r="L3992" s="30" t="n">
        <f aca="false">1/(1+EXP($L$2+($L$3*K3992)+($L$4*C3992)))</f>
        <v>0.0715722546582318</v>
      </c>
      <c r="M3992" s="31" t="n">
        <f aca="false">(F3992)*(L3992)+(1-F3992)*(1-L3992)</f>
        <v>0.0715722546582318</v>
      </c>
      <c r="N3992" s="31" t="n">
        <f aca="false">IF(B3992=1,LN(M3992),0)</f>
        <v>0</v>
      </c>
      <c r="O3992" s="42" t="n">
        <f aca="false">K3992</f>
        <v>0.845</v>
      </c>
      <c r="P3992" s="43" t="n">
        <f aca="false">1/(1+EXP($P$2+($P$3*O3992)+($P$4*C3992)))</f>
        <v>0.969249258473191</v>
      </c>
      <c r="Q3992" s="42" t="n">
        <f aca="false">(F3992)*(P3992)+(1-F3992)*(1-P3992)</f>
        <v>0.969249258473191</v>
      </c>
      <c r="R3992" s="42" t="n">
        <f aca="false">IF(B3992&lt;&gt;1,LN(Q3992),0)</f>
        <v>-0.0312334674835543</v>
      </c>
    </row>
    <row r="3993" customFormat="false" ht="13" hidden="false" customHeight="false" outlineLevel="0" collapsed="false">
      <c r="A3993" s="18" t="n">
        <v>3984</v>
      </c>
      <c r="B3993" s="41" t="n">
        <v>0</v>
      </c>
      <c r="C3993" s="18" t="n">
        <v>16</v>
      </c>
      <c r="D3993" s="19" t="n">
        <v>18613</v>
      </c>
      <c r="E3993" s="19" t="n">
        <v>297814</v>
      </c>
      <c r="F3993" s="18" t="n">
        <v>1</v>
      </c>
      <c r="G3993" s="20" t="n">
        <f aca="false">($E$2-D3993)/$E$2</f>
        <v>0.25548</v>
      </c>
      <c r="H3993" s="19" t="n">
        <f aca="false">D3993-$E$3</f>
        <v>3613</v>
      </c>
      <c r="I3993" s="18" t="n">
        <f aca="false">F3993*C3993</f>
        <v>16</v>
      </c>
      <c r="J3993" s="19" t="n">
        <f aca="false">H3993*I3993</f>
        <v>57808</v>
      </c>
      <c r="K3993" s="29" t="n">
        <f aca="false">D3993/$E$2</f>
        <v>0.74452</v>
      </c>
      <c r="L3993" s="30" t="n">
        <f aca="false">1/(1+EXP($L$2+($L$3*K3993)+($L$4*C3993)))</f>
        <v>0.363862964927026</v>
      </c>
      <c r="M3993" s="31" t="n">
        <f aca="false">(F3993)*(L3993)+(1-F3993)*(1-L3993)</f>
        <v>0.363862964927026</v>
      </c>
      <c r="N3993" s="31" t="n">
        <f aca="false">IF(B3993=1,LN(M3993),0)</f>
        <v>0</v>
      </c>
      <c r="O3993" s="42" t="n">
        <f aca="false">K3993</f>
        <v>0.74452</v>
      </c>
      <c r="P3993" s="43" t="n">
        <f aca="false">1/(1+EXP($P$2+($P$3*O3993)+($P$4*C3993)))</f>
        <v>0.997821610015857</v>
      </c>
      <c r="Q3993" s="42" t="n">
        <f aca="false">(F3993)*(P3993)+(1-F3993)*(1-P3993)</f>
        <v>0.997821610015857</v>
      </c>
      <c r="R3993" s="42" t="n">
        <f aca="false">IF(B3993&lt;&gt;1,LN(Q3993),0)</f>
        <v>-0.0021807661270092</v>
      </c>
    </row>
    <row r="3994" customFormat="false" ht="13" hidden="false" customHeight="false" outlineLevel="0" collapsed="false">
      <c r="A3994" s="18" t="n">
        <v>3985</v>
      </c>
      <c r="B3994" s="41" t="n">
        <v>0</v>
      </c>
      <c r="C3994" s="18" t="n">
        <v>12</v>
      </c>
      <c r="D3994" s="19" t="n">
        <v>21662</v>
      </c>
      <c r="E3994" s="19" t="n">
        <v>259939</v>
      </c>
      <c r="F3994" s="18" t="n">
        <v>1</v>
      </c>
      <c r="G3994" s="20" t="n">
        <f aca="false">($E$2-D3994)/$E$2</f>
        <v>0.13352</v>
      </c>
      <c r="H3994" s="19" t="n">
        <f aca="false">D3994-$E$3</f>
        <v>6662</v>
      </c>
      <c r="I3994" s="18" t="n">
        <f aca="false">F3994*C3994</f>
        <v>12</v>
      </c>
      <c r="J3994" s="19" t="n">
        <f aca="false">H3994*I3994</f>
        <v>79944</v>
      </c>
      <c r="K3994" s="29" t="n">
        <f aca="false">D3994/$E$2</f>
        <v>0.86648</v>
      </c>
      <c r="L3994" s="30" t="n">
        <f aca="false">1/(1+EXP($L$2+($L$3*K3994)+($L$4*C3994)))</f>
        <v>0.0522403380657355</v>
      </c>
      <c r="M3994" s="31" t="n">
        <f aca="false">(F3994)*(L3994)+(1-F3994)*(1-L3994)</f>
        <v>0.0522403380657355</v>
      </c>
      <c r="N3994" s="31" t="n">
        <f aca="false">IF(B3994=1,LN(M3994),0)</f>
        <v>0</v>
      </c>
      <c r="O3994" s="42" t="n">
        <f aca="false">K3994</f>
        <v>0.86648</v>
      </c>
      <c r="P3994" s="43" t="n">
        <f aca="false">1/(1+EXP($P$2+($P$3*O3994)+($P$4*C3994)))</f>
        <v>0.946449548471162</v>
      </c>
      <c r="Q3994" s="42" t="n">
        <f aca="false">(F3994)*(P3994)+(1-F3994)*(1-P3994)</f>
        <v>0.946449548471162</v>
      </c>
      <c r="R3994" s="42" t="n">
        <f aca="false">IF(B3994&lt;&gt;1,LN(Q3994),0)</f>
        <v>-0.0550376130062948</v>
      </c>
    </row>
    <row r="3995" customFormat="false" ht="13" hidden="false" customHeight="false" outlineLevel="0" collapsed="false">
      <c r="A3995" s="18" t="n">
        <v>3986</v>
      </c>
      <c r="B3995" s="41" t="n">
        <v>0</v>
      </c>
      <c r="C3995" s="18" t="n">
        <v>18</v>
      </c>
      <c r="D3995" s="19" t="n">
        <v>17577</v>
      </c>
      <c r="E3995" s="19" t="n">
        <v>316379</v>
      </c>
      <c r="F3995" s="18" t="n">
        <v>1</v>
      </c>
      <c r="G3995" s="20" t="n">
        <f aca="false">($E$2-D3995)/$E$2</f>
        <v>0.29692</v>
      </c>
      <c r="H3995" s="19" t="n">
        <f aca="false">D3995-$E$3</f>
        <v>2577</v>
      </c>
      <c r="I3995" s="18" t="n">
        <f aca="false">F3995*C3995</f>
        <v>18</v>
      </c>
      <c r="J3995" s="19" t="n">
        <f aca="false">H3995*I3995</f>
        <v>46386</v>
      </c>
      <c r="K3995" s="29" t="n">
        <f aca="false">D3995/$E$2</f>
        <v>0.70308</v>
      </c>
      <c r="L3995" s="30" t="n">
        <f aca="false">1/(1+EXP($L$2+($L$3*K3995)+($L$4*C3995)))</f>
        <v>0.553528822138753</v>
      </c>
      <c r="M3995" s="31" t="n">
        <f aca="false">(F3995)*(L3995)+(1-F3995)*(1-L3995)</f>
        <v>0.553528822138753</v>
      </c>
      <c r="N3995" s="31" t="n">
        <f aca="false">IF(B3995=1,LN(M3995),0)</f>
        <v>0</v>
      </c>
      <c r="O3995" s="42" t="n">
        <f aca="false">K3995</f>
        <v>0.70308</v>
      </c>
      <c r="P3995" s="43" t="n">
        <f aca="false">1/(1+EXP($P$2+($P$3*O3995)+($P$4*C3995)))</f>
        <v>0.99927919026062</v>
      </c>
      <c r="Q3995" s="42" t="n">
        <f aca="false">(F3995)*(P3995)+(1-F3995)*(1-P3995)</f>
        <v>0.99927919026062</v>
      </c>
      <c r="R3995" s="42" t="n">
        <f aca="false">IF(B3995&lt;&gt;1,LN(Q3995),0)</f>
        <v>-0.000721069647623784</v>
      </c>
    </row>
    <row r="3996" customFormat="false" ht="13" hidden="false" customHeight="false" outlineLevel="0" collapsed="false">
      <c r="A3996" s="18" t="n">
        <v>3987</v>
      </c>
      <c r="B3996" s="41" t="n">
        <v>0</v>
      </c>
      <c r="C3996" s="18" t="n">
        <v>18</v>
      </c>
      <c r="D3996" s="19" t="n">
        <v>22148</v>
      </c>
      <c r="E3996" s="19" t="n">
        <v>398660</v>
      </c>
      <c r="F3996" s="18" t="n">
        <v>1</v>
      </c>
      <c r="G3996" s="20" t="n">
        <f aca="false">($E$2-D3996)/$E$2</f>
        <v>0.11408</v>
      </c>
      <c r="H3996" s="19" t="n">
        <f aca="false">D3996-$E$3</f>
        <v>7148</v>
      </c>
      <c r="I3996" s="18" t="n">
        <f aca="false">F3996*C3996</f>
        <v>18</v>
      </c>
      <c r="J3996" s="19" t="n">
        <f aca="false">H3996*I3996</f>
        <v>128664</v>
      </c>
      <c r="K3996" s="29" t="n">
        <f aca="false">D3996/$E$2</f>
        <v>0.88592</v>
      </c>
      <c r="L3996" s="30" t="n">
        <f aca="false">1/(1+EXP($L$2+($L$3*K3996)+($L$4*C3996)))</f>
        <v>0.0295217593072714</v>
      </c>
      <c r="M3996" s="31" t="n">
        <f aca="false">(F3996)*(L3996)+(1-F3996)*(1-L3996)</f>
        <v>0.0295217593072714</v>
      </c>
      <c r="N3996" s="31" t="n">
        <f aca="false">IF(B3996=1,LN(M3996),0)</f>
        <v>0</v>
      </c>
      <c r="O3996" s="42" t="n">
        <f aca="false">K3996</f>
        <v>0.88592</v>
      </c>
      <c r="P3996" s="43" t="n">
        <f aca="false">1/(1+EXP($P$2+($P$3*O3996)+($P$4*C3996)))</f>
        <v>0.914390312445823</v>
      </c>
      <c r="Q3996" s="42" t="n">
        <f aca="false">(F3996)*(P3996)+(1-F3996)*(1-P3996)</f>
        <v>0.914390312445823</v>
      </c>
      <c r="R3996" s="42" t="n">
        <f aca="false">IF(B3996&lt;&gt;1,LN(Q3996),0)</f>
        <v>-0.0894977609957337</v>
      </c>
    </row>
    <row r="3997" customFormat="false" ht="13" hidden="false" customHeight="false" outlineLevel="0" collapsed="false">
      <c r="A3997" s="18" t="n">
        <v>3988</v>
      </c>
      <c r="B3997" s="41" t="n">
        <v>0</v>
      </c>
      <c r="C3997" s="18" t="n">
        <v>10</v>
      </c>
      <c r="D3997" s="19" t="n">
        <v>18814</v>
      </c>
      <c r="E3997" s="19" t="n">
        <v>188139</v>
      </c>
      <c r="F3997" s="18" t="n">
        <v>1</v>
      </c>
      <c r="G3997" s="20" t="n">
        <f aca="false">($E$2-D3997)/$E$2</f>
        <v>0.24744</v>
      </c>
      <c r="H3997" s="19" t="n">
        <f aca="false">D3997-$E$3</f>
        <v>3814</v>
      </c>
      <c r="I3997" s="18" t="n">
        <f aca="false">F3997*C3997</f>
        <v>10</v>
      </c>
      <c r="J3997" s="19" t="n">
        <f aca="false">H3997*I3997</f>
        <v>38140</v>
      </c>
      <c r="K3997" s="29" t="n">
        <f aca="false">D3997/$E$2</f>
        <v>0.75256</v>
      </c>
      <c r="L3997" s="30" t="n">
        <f aca="false">1/(1+EXP($L$2+($L$3*K3997)+($L$4*C3997)))</f>
        <v>0.372511755517073</v>
      </c>
      <c r="M3997" s="31" t="n">
        <f aca="false">(F3997)*(L3997)+(1-F3997)*(1-L3997)</f>
        <v>0.372511755517073</v>
      </c>
      <c r="N3997" s="31" t="n">
        <f aca="false">IF(B3997=1,LN(M3997),0)</f>
        <v>0</v>
      </c>
      <c r="O3997" s="42" t="n">
        <f aca="false">K3997</f>
        <v>0.75256</v>
      </c>
      <c r="P3997" s="43" t="n">
        <f aca="false">1/(1+EXP($P$2+($P$3*O3997)+($P$4*C3997)))</f>
        <v>0.997266110770534</v>
      </c>
      <c r="Q3997" s="42" t="n">
        <f aca="false">(F3997)*(P3997)+(1-F3997)*(1-P3997)</f>
        <v>0.997266110770534</v>
      </c>
      <c r="R3997" s="42" t="n">
        <f aca="false">IF(B3997&lt;&gt;1,LN(Q3997),0)</f>
        <v>-0.00273763312978835</v>
      </c>
    </row>
    <row r="3998" customFormat="false" ht="13" hidden="false" customHeight="false" outlineLevel="0" collapsed="false">
      <c r="A3998" s="18" t="n">
        <v>3989</v>
      </c>
      <c r="B3998" s="41" t="n">
        <v>0</v>
      </c>
      <c r="C3998" s="18" t="n">
        <v>14</v>
      </c>
      <c r="D3998" s="19" t="n">
        <v>19566</v>
      </c>
      <c r="E3998" s="19" t="n">
        <v>273921</v>
      </c>
      <c r="F3998" s="18" t="n">
        <v>1</v>
      </c>
      <c r="G3998" s="20" t="n">
        <f aca="false">($E$2-D3998)/$E$2</f>
        <v>0.21736</v>
      </c>
      <c r="H3998" s="19" t="n">
        <f aca="false">D3998-$E$3</f>
        <v>4566</v>
      </c>
      <c r="I3998" s="18" t="n">
        <f aca="false">F3998*C3998</f>
        <v>14</v>
      </c>
      <c r="J3998" s="19" t="n">
        <f aca="false">H3998*I3998</f>
        <v>63924</v>
      </c>
      <c r="K3998" s="29" t="n">
        <f aca="false">D3998/$E$2</f>
        <v>0.78264</v>
      </c>
      <c r="L3998" s="30" t="n">
        <f aca="false">1/(1+EXP($L$2+($L$3*K3998)+($L$4*C3998)))</f>
        <v>0.220133271724658</v>
      </c>
      <c r="M3998" s="31" t="n">
        <f aca="false">(F3998)*(L3998)+(1-F3998)*(1-L3998)</f>
        <v>0.220133271724658</v>
      </c>
      <c r="N3998" s="31" t="n">
        <f aca="false">IF(B3998=1,LN(M3998),0)</f>
        <v>0</v>
      </c>
      <c r="O3998" s="42" t="n">
        <f aca="false">K3998</f>
        <v>0.78264</v>
      </c>
      <c r="P3998" s="43" t="n">
        <f aca="false">1/(1+EXP($P$2+($P$3*O3998)+($P$4*C3998)))</f>
        <v>0.993987705661589</v>
      </c>
      <c r="Q3998" s="42" t="n">
        <f aca="false">(F3998)*(P3998)+(1-F3998)*(1-P3998)</f>
        <v>0.993987705661589</v>
      </c>
      <c r="R3998" s="42" t="n">
        <f aca="false">IF(B3998&lt;&gt;1,LN(Q3998),0)</f>
        <v>-0.00603044095176296</v>
      </c>
    </row>
    <row r="3999" customFormat="false" ht="13" hidden="false" customHeight="false" outlineLevel="0" collapsed="false">
      <c r="A3999" s="18" t="n">
        <v>3990</v>
      </c>
      <c r="B3999" s="41" t="n">
        <v>0</v>
      </c>
      <c r="C3999" s="18" t="n">
        <v>16</v>
      </c>
      <c r="D3999" s="19" t="n">
        <v>15965</v>
      </c>
      <c r="E3999" s="19" t="n">
        <v>255442</v>
      </c>
      <c r="F3999" s="18" t="n">
        <v>1</v>
      </c>
      <c r="G3999" s="20" t="n">
        <f aca="false">($E$2-D3999)/$E$2</f>
        <v>0.3614</v>
      </c>
      <c r="H3999" s="19" t="n">
        <f aca="false">D3999-$E$3</f>
        <v>965</v>
      </c>
      <c r="I3999" s="18" t="n">
        <f aca="false">F3999*C3999</f>
        <v>16</v>
      </c>
      <c r="J3999" s="19" t="n">
        <f aca="false">H3999*I3999</f>
        <v>15440</v>
      </c>
      <c r="K3999" s="29" t="n">
        <f aca="false">D3999/$E$2</f>
        <v>0.6386</v>
      </c>
      <c r="L3999" s="30" t="n">
        <f aca="false">1/(1+EXP($L$2+($L$3*K3999)+($L$4*C3999)))</f>
        <v>0.830502419764888</v>
      </c>
      <c r="M3999" s="31" t="n">
        <f aca="false">(F3999)*(L3999)+(1-F3999)*(1-L3999)</f>
        <v>0.830502419764888</v>
      </c>
      <c r="N3999" s="31" t="n">
        <f aca="false">IF(B3999=1,LN(M3999),0)</f>
        <v>0</v>
      </c>
      <c r="O3999" s="42" t="n">
        <f aca="false">K3999</f>
        <v>0.6386</v>
      </c>
      <c r="P3999" s="43" t="n">
        <f aca="false">1/(1+EXP($P$2+($P$3*O3999)+($P$4*C3999)))</f>
        <v>0.999869741228349</v>
      </c>
      <c r="Q3999" s="42" t="n">
        <f aca="false">(F3999)*(P3999)+(1-F3999)*(1-P3999)</f>
        <v>0.999869741228349</v>
      </c>
      <c r="R3999" s="42" t="n">
        <f aca="false">IF(B3999&lt;&gt;1,LN(Q3999),0)</f>
        <v>-0.000130267256061321</v>
      </c>
    </row>
    <row r="4000" customFormat="false" ht="13" hidden="false" customHeight="false" outlineLevel="0" collapsed="false">
      <c r="A4000" s="18" t="n">
        <v>3991</v>
      </c>
      <c r="B4000" s="41" t="n">
        <v>0</v>
      </c>
      <c r="C4000" s="18" t="n">
        <v>30</v>
      </c>
      <c r="D4000" s="19" t="n">
        <v>18331</v>
      </c>
      <c r="E4000" s="19" t="n">
        <v>549930</v>
      </c>
      <c r="F4000" s="18" t="n">
        <v>1</v>
      </c>
      <c r="G4000" s="20" t="n">
        <f aca="false">($E$2-D4000)/$E$2</f>
        <v>0.26676</v>
      </c>
      <c r="H4000" s="19" t="n">
        <f aca="false">D4000-$E$3</f>
        <v>3331</v>
      </c>
      <c r="I4000" s="18" t="n">
        <f aca="false">F4000*C4000</f>
        <v>30</v>
      </c>
      <c r="J4000" s="19" t="n">
        <f aca="false">H4000*I4000</f>
        <v>99930</v>
      </c>
      <c r="K4000" s="29" t="n">
        <f aca="false">D4000/$E$2</f>
        <v>0.73324</v>
      </c>
      <c r="L4000" s="30" t="n">
        <f aca="false">1/(1+EXP($L$2+($L$3*K4000)+($L$4*C4000)))</f>
        <v>0.31065282802447</v>
      </c>
      <c r="M4000" s="31" t="n">
        <f aca="false">(F4000)*(L4000)+(1-F4000)*(1-L4000)</f>
        <v>0.31065282802447</v>
      </c>
      <c r="N4000" s="31" t="n">
        <f aca="false">IF(B4000=1,LN(M4000),0)</f>
        <v>0</v>
      </c>
      <c r="O4000" s="42" t="n">
        <f aca="false">K4000</f>
        <v>0.73324</v>
      </c>
      <c r="P4000" s="43" t="n">
        <f aca="false">1/(1+EXP($P$2+($P$3*O4000)+($P$4*C4000)))</f>
        <v>0.998436420182726</v>
      </c>
      <c r="Q4000" s="42" t="n">
        <f aca="false">(F4000)*(P4000)+(1-F4000)*(1-P4000)</f>
        <v>0.998436420182726</v>
      </c>
      <c r="R4000" s="42" t="n">
        <f aca="false">IF(B4000&lt;&gt;1,LN(Q4000),0)</f>
        <v>-0.00156480348389663</v>
      </c>
    </row>
    <row r="4001" customFormat="false" ht="13" hidden="false" customHeight="false" outlineLevel="0" collapsed="false">
      <c r="A4001" s="18" t="n">
        <v>3992</v>
      </c>
      <c r="B4001" s="41" t="n">
        <v>0</v>
      </c>
      <c r="C4001" s="18" t="n">
        <v>23</v>
      </c>
      <c r="D4001" s="19" t="n">
        <v>20818</v>
      </c>
      <c r="E4001" s="19" t="n">
        <v>478803</v>
      </c>
      <c r="F4001" s="18" t="n">
        <v>1</v>
      </c>
      <c r="G4001" s="20" t="n">
        <f aca="false">($E$2-D4001)/$E$2</f>
        <v>0.16728</v>
      </c>
      <c r="H4001" s="19" t="n">
        <f aca="false">D4001-$E$3</f>
        <v>5818</v>
      </c>
      <c r="I4001" s="18" t="n">
        <f aca="false">F4001*C4001</f>
        <v>23</v>
      </c>
      <c r="J4001" s="19" t="n">
        <f aca="false">H4001*I4001</f>
        <v>133814</v>
      </c>
      <c r="K4001" s="29" t="n">
        <f aca="false">D4001/$E$2</f>
        <v>0.83272</v>
      </c>
      <c r="L4001" s="30" t="n">
        <f aca="false">1/(1+EXP($L$2+($L$3*K4001)+($L$4*C4001)))</f>
        <v>0.0703892488388842</v>
      </c>
      <c r="M4001" s="31" t="n">
        <f aca="false">(F4001)*(L4001)+(1-F4001)*(1-L4001)</f>
        <v>0.0703892488388842</v>
      </c>
      <c r="N4001" s="31" t="n">
        <f aca="false">IF(B4001=1,LN(M4001),0)</f>
        <v>0</v>
      </c>
      <c r="O4001" s="42" t="n">
        <f aca="false">K4001</f>
        <v>0.83272</v>
      </c>
      <c r="P4001" s="43" t="n">
        <f aca="false">1/(1+EXP($P$2+($P$3*O4001)+($P$4*C4001)))</f>
        <v>0.978026916701671</v>
      </c>
      <c r="Q4001" s="42" t="n">
        <f aca="false">(F4001)*(P4001)+(1-F4001)*(1-P4001)</f>
        <v>0.978026916701671</v>
      </c>
      <c r="R4001" s="42" t="n">
        <f aca="false">IF(B4001&lt;&gt;1,LN(Q4001),0)</f>
        <v>-0.0222180871362003</v>
      </c>
    </row>
    <row r="4002" customFormat="false" ht="13" hidden="false" customHeight="false" outlineLevel="0" collapsed="false">
      <c r="A4002" s="18" t="n">
        <v>3993</v>
      </c>
      <c r="B4002" s="41" t="n">
        <v>0</v>
      </c>
      <c r="C4002" s="18" t="n">
        <v>17</v>
      </c>
      <c r="D4002" s="19" t="n">
        <v>18694</v>
      </c>
      <c r="E4002" s="19" t="n">
        <v>317800</v>
      </c>
      <c r="F4002" s="18" t="n">
        <v>1</v>
      </c>
      <c r="G4002" s="20" t="n">
        <f aca="false">($E$2-D4002)/$E$2</f>
        <v>0.25224</v>
      </c>
      <c r="H4002" s="19" t="n">
        <f aca="false">D4002-$E$3</f>
        <v>3694</v>
      </c>
      <c r="I4002" s="18" t="n">
        <f aca="false">F4002*C4002</f>
        <v>17</v>
      </c>
      <c r="J4002" s="19" t="n">
        <f aca="false">H4002*I4002</f>
        <v>62798</v>
      </c>
      <c r="K4002" s="29" t="n">
        <f aca="false">D4002/$E$2</f>
        <v>0.74776</v>
      </c>
      <c r="L4002" s="30" t="n">
        <f aca="false">1/(1+EXP($L$2+($L$3*K4002)+($L$4*C4002)))</f>
        <v>0.341255135251761</v>
      </c>
      <c r="M4002" s="31" t="n">
        <f aca="false">(F4002)*(L4002)+(1-F4002)*(1-L4002)</f>
        <v>0.341255135251761</v>
      </c>
      <c r="N4002" s="31" t="n">
        <f aca="false">IF(B4002=1,LN(M4002),0)</f>
        <v>0</v>
      </c>
      <c r="O4002" s="42" t="n">
        <f aca="false">K4002</f>
        <v>0.74776</v>
      </c>
      <c r="P4002" s="43" t="n">
        <f aca="false">1/(1+EXP($P$2+($P$3*O4002)+($P$4*C4002)))</f>
        <v>0.997631316303315</v>
      </c>
      <c r="Q4002" s="42" t="n">
        <f aca="false">(F4002)*(P4002)+(1-F4002)*(1-P4002)</f>
        <v>0.997631316303315</v>
      </c>
      <c r="R4002" s="42" t="n">
        <f aca="false">IF(B4002&lt;&gt;1,LN(Q4002),0)</f>
        <v>-0.00237149346575905</v>
      </c>
    </row>
    <row r="4003" customFormat="false" ht="13" hidden="false" customHeight="false" outlineLevel="0" collapsed="false">
      <c r="A4003" s="18" t="n">
        <v>3994</v>
      </c>
      <c r="B4003" s="41" t="n">
        <v>0</v>
      </c>
      <c r="C4003" s="18" t="n">
        <v>16</v>
      </c>
      <c r="D4003" s="19" t="n">
        <v>17953</v>
      </c>
      <c r="E4003" s="19" t="n">
        <v>287252</v>
      </c>
      <c r="F4003" s="18" t="n">
        <v>1</v>
      </c>
      <c r="G4003" s="20" t="n">
        <f aca="false">($E$2-D4003)/$E$2</f>
        <v>0.28188</v>
      </c>
      <c r="H4003" s="19" t="n">
        <f aca="false">D4003-$E$3</f>
        <v>2953</v>
      </c>
      <c r="I4003" s="18" t="n">
        <f aca="false">F4003*C4003</f>
        <v>16</v>
      </c>
      <c r="J4003" s="19" t="n">
        <f aca="false">H4003*I4003</f>
        <v>47248</v>
      </c>
      <c r="K4003" s="29" t="n">
        <f aca="false">D4003/$E$2</f>
        <v>0.71812</v>
      </c>
      <c r="L4003" s="30" t="n">
        <f aca="false">1/(1+EXP($L$2+($L$3*K4003)+($L$4*C4003)))</f>
        <v>0.494174841755596</v>
      </c>
      <c r="M4003" s="31" t="n">
        <f aca="false">(F4003)*(L4003)+(1-F4003)*(1-L4003)</f>
        <v>0.494174841755596</v>
      </c>
      <c r="N4003" s="31" t="n">
        <f aca="false">IF(B4003=1,LN(M4003),0)</f>
        <v>0</v>
      </c>
      <c r="O4003" s="42" t="n">
        <f aca="false">K4003</f>
        <v>0.71812</v>
      </c>
      <c r="P4003" s="43" t="n">
        <f aca="false">1/(1+EXP($P$2+($P$3*O4003)+($P$4*C4003)))</f>
        <v>0.998919852129161</v>
      </c>
      <c r="Q4003" s="42" t="n">
        <f aca="false">(F4003)*(P4003)+(1-F4003)*(1-P4003)</f>
        <v>0.998919852129161</v>
      </c>
      <c r="R4003" s="42" t="n">
        <f aca="false">IF(B4003&lt;&gt;1,LN(Q4003),0)</f>
        <v>-0.00108073165096775</v>
      </c>
    </row>
    <row r="4004" customFormat="false" ht="13" hidden="false" customHeight="false" outlineLevel="0" collapsed="false">
      <c r="A4004" s="18" t="n">
        <v>3995</v>
      </c>
      <c r="B4004" s="41" t="n">
        <v>0</v>
      </c>
      <c r="C4004" s="18" t="n">
        <v>11</v>
      </c>
      <c r="D4004" s="19" t="n">
        <v>20992</v>
      </c>
      <c r="E4004" s="19" t="n">
        <v>230910</v>
      </c>
      <c r="F4004" s="18" t="n">
        <v>1</v>
      </c>
      <c r="G4004" s="20" t="n">
        <f aca="false">($E$2-D4004)/$E$2</f>
        <v>0.16032</v>
      </c>
      <c r="H4004" s="19" t="n">
        <f aca="false">D4004-$E$3</f>
        <v>5992</v>
      </c>
      <c r="I4004" s="18" t="n">
        <f aca="false">F4004*C4004</f>
        <v>11</v>
      </c>
      <c r="J4004" s="19" t="n">
        <f aca="false">H4004*I4004</f>
        <v>65912</v>
      </c>
      <c r="K4004" s="29" t="n">
        <f aca="false">D4004/$E$2</f>
        <v>0.83968</v>
      </c>
      <c r="L4004" s="30" t="n">
        <f aca="false">1/(1+EXP($L$2+($L$3*K4004)+($L$4*C4004)))</f>
        <v>0.0893635526359561</v>
      </c>
      <c r="M4004" s="31" t="n">
        <f aca="false">(F4004)*(L4004)+(1-F4004)*(1-L4004)</f>
        <v>0.0893635526359561</v>
      </c>
      <c r="N4004" s="31" t="n">
        <f aca="false">IF(B4004=1,LN(M4004),0)</f>
        <v>0</v>
      </c>
      <c r="O4004" s="42" t="n">
        <f aca="false">K4004</f>
        <v>0.83968</v>
      </c>
      <c r="P4004" s="43" t="n">
        <f aca="false">1/(1+EXP($P$2+($P$3*O4004)+($P$4*C4004)))</f>
        <v>0.972960354528977</v>
      </c>
      <c r="Q4004" s="42" t="n">
        <f aca="false">(F4004)*(P4004)+(1-F4004)*(1-P4004)</f>
        <v>0.972960354528977</v>
      </c>
      <c r="R4004" s="42" t="n">
        <f aca="false">IF(B4004&lt;&gt;1,LN(Q4004),0)</f>
        <v>-0.0274119432285412</v>
      </c>
    </row>
    <row r="4005" customFormat="false" ht="13" hidden="false" customHeight="false" outlineLevel="0" collapsed="false">
      <c r="A4005" s="18" t="n">
        <v>3996</v>
      </c>
      <c r="B4005" s="41" t="n">
        <v>0</v>
      </c>
      <c r="C4005" s="18" t="n">
        <v>10</v>
      </c>
      <c r="D4005" s="19" t="n">
        <v>15316</v>
      </c>
      <c r="E4005" s="19" t="n">
        <v>153162</v>
      </c>
      <c r="F4005" s="18" t="n">
        <v>1</v>
      </c>
      <c r="G4005" s="20" t="n">
        <f aca="false">($E$2-D4005)/$E$2</f>
        <v>0.38736</v>
      </c>
      <c r="H4005" s="19" t="n">
        <f aca="false">D4005-$E$3</f>
        <v>316</v>
      </c>
      <c r="I4005" s="18" t="n">
        <f aca="false">F4005*C4005</f>
        <v>10</v>
      </c>
      <c r="J4005" s="19" t="n">
        <f aca="false">H4005*I4005</f>
        <v>3160</v>
      </c>
      <c r="K4005" s="29" t="n">
        <f aca="false">D4005/$E$2</f>
        <v>0.61264</v>
      </c>
      <c r="L4005" s="30" t="n">
        <f aca="false">1/(1+EXP($L$2+($L$3*K4005)+($L$4*C4005)))</f>
        <v>0.910178723966874</v>
      </c>
      <c r="M4005" s="31" t="n">
        <f aca="false">(F4005)*(L4005)+(1-F4005)*(1-L4005)</f>
        <v>0.910178723966874</v>
      </c>
      <c r="N4005" s="31" t="n">
        <f aca="false">IF(B4005=1,LN(M4005),0)</f>
        <v>0</v>
      </c>
      <c r="O4005" s="42" t="n">
        <f aca="false">K4005</f>
        <v>0.61264</v>
      </c>
      <c r="P4005" s="43" t="n">
        <f aca="false">1/(1+EXP($P$2+($P$3*O4005)+($P$4*C4005)))</f>
        <v>0.999933816263958</v>
      </c>
      <c r="Q4005" s="42" t="n">
        <f aca="false">(F4005)*(P4005)+(1-F4005)*(1-P4005)</f>
        <v>0.999933816263958</v>
      </c>
      <c r="R4005" s="42" t="n">
        <f aca="false">IF(B4005&lt;&gt;1,LN(Q4005),0)</f>
        <v>-6.61859262823777E-005</v>
      </c>
    </row>
    <row r="4006" customFormat="false" ht="13" hidden="false" customHeight="false" outlineLevel="0" collapsed="false">
      <c r="A4006" s="18" t="n">
        <v>3997</v>
      </c>
      <c r="B4006" s="41" t="n">
        <v>0</v>
      </c>
      <c r="C4006" s="18" t="n">
        <v>17</v>
      </c>
      <c r="D4006" s="19" t="n">
        <v>21131</v>
      </c>
      <c r="E4006" s="19" t="n">
        <v>359232</v>
      </c>
      <c r="F4006" s="18" t="n">
        <v>1</v>
      </c>
      <c r="G4006" s="20" t="n">
        <f aca="false">($E$2-D4006)/$E$2</f>
        <v>0.15476</v>
      </c>
      <c r="H4006" s="19" t="n">
        <f aca="false">D4006-$E$3</f>
        <v>6131</v>
      </c>
      <c r="I4006" s="18" t="n">
        <f aca="false">F4006*C4006</f>
        <v>17</v>
      </c>
      <c r="J4006" s="19" t="n">
        <f aca="false">H4006*I4006</f>
        <v>104227</v>
      </c>
      <c r="K4006" s="29" t="n">
        <f aca="false">D4006/$E$2</f>
        <v>0.84524</v>
      </c>
      <c r="L4006" s="30" t="n">
        <f aca="false">1/(1+EXP($L$2+($L$3*K4006)+($L$4*C4006)))</f>
        <v>0.0669576785093571</v>
      </c>
      <c r="M4006" s="31" t="n">
        <f aca="false">(F4006)*(L4006)+(1-F4006)*(1-L4006)</f>
        <v>0.0669576785093571</v>
      </c>
      <c r="N4006" s="31" t="n">
        <f aca="false">IF(B4006=1,LN(M4006),0)</f>
        <v>0</v>
      </c>
      <c r="O4006" s="42" t="n">
        <f aca="false">K4006</f>
        <v>0.84524</v>
      </c>
      <c r="P4006" s="43" t="n">
        <f aca="false">1/(1+EXP($P$2+($P$3*O4006)+($P$4*C4006)))</f>
        <v>0.969195210617624</v>
      </c>
      <c r="Q4006" s="42" t="n">
        <f aca="false">(F4006)*(P4006)+(1-F4006)*(1-P4006)</f>
        <v>0.969195210617624</v>
      </c>
      <c r="R4006" s="42" t="n">
        <f aca="false">IF(B4006&lt;&gt;1,LN(Q4006),0)</f>
        <v>-0.0312892316351122</v>
      </c>
    </row>
    <row r="4007" customFormat="false" ht="13" hidden="false" customHeight="false" outlineLevel="0" collapsed="false">
      <c r="A4007" s="18" t="n">
        <v>3998</v>
      </c>
      <c r="B4007" s="41" t="n">
        <v>0</v>
      </c>
      <c r="C4007" s="18" t="n">
        <v>25</v>
      </c>
      <c r="D4007" s="19" t="n">
        <v>18005</v>
      </c>
      <c r="E4007" s="19" t="n">
        <v>450125</v>
      </c>
      <c r="F4007" s="18" t="n">
        <v>1</v>
      </c>
      <c r="G4007" s="20" t="n">
        <f aca="false">($E$2-D4007)/$E$2</f>
        <v>0.2798</v>
      </c>
      <c r="H4007" s="19" t="n">
        <f aca="false">D4007-$E$3</f>
        <v>3005</v>
      </c>
      <c r="I4007" s="18" t="n">
        <f aca="false">F4007*C4007</f>
        <v>25</v>
      </c>
      <c r="J4007" s="19" t="n">
        <f aca="false">H4007*I4007</f>
        <v>75125</v>
      </c>
      <c r="K4007" s="29" t="n">
        <f aca="false">D4007/$E$2</f>
        <v>0.7202</v>
      </c>
      <c r="L4007" s="30" t="n">
        <f aca="false">1/(1+EXP($L$2+($L$3*K4007)+($L$4*C4007)))</f>
        <v>0.409556070998082</v>
      </c>
      <c r="M4007" s="31" t="n">
        <f aca="false">(F4007)*(L4007)+(1-F4007)*(1-L4007)</f>
        <v>0.409556070998082</v>
      </c>
      <c r="N4007" s="31" t="n">
        <f aca="false">IF(B4007=1,LN(M4007),0)</f>
        <v>0</v>
      </c>
      <c r="O4007" s="42" t="n">
        <f aca="false">K4007</f>
        <v>0.7202</v>
      </c>
      <c r="P4007" s="43" t="n">
        <f aca="false">1/(1+EXP($P$2+($P$3*O4007)+($P$4*C4007)))</f>
        <v>0.998881681551548</v>
      </c>
      <c r="Q4007" s="42" t="n">
        <f aca="false">(F4007)*(P4007)+(1-F4007)*(1-P4007)</f>
        <v>0.998881681551548</v>
      </c>
      <c r="R4007" s="42" t="n">
        <f aca="false">IF(B4007&lt;&gt;1,LN(Q4007),0)</f>
        <v>-0.00111894423312261</v>
      </c>
    </row>
    <row r="4008" customFormat="false" ht="13" hidden="false" customHeight="false" outlineLevel="0" collapsed="false">
      <c r="A4008" s="18" t="n">
        <v>3999</v>
      </c>
      <c r="B4008" s="41" t="n">
        <v>0</v>
      </c>
      <c r="C4008" s="18" t="n">
        <v>14</v>
      </c>
      <c r="D4008" s="19" t="n">
        <v>20395</v>
      </c>
      <c r="E4008" s="19" t="n">
        <v>285533</v>
      </c>
      <c r="F4008" s="18" t="n">
        <v>1</v>
      </c>
      <c r="G4008" s="20" t="n">
        <f aca="false">($E$2-D4008)/$E$2</f>
        <v>0.1842</v>
      </c>
      <c r="H4008" s="19" t="n">
        <f aca="false">D4008-$E$3</f>
        <v>5395</v>
      </c>
      <c r="I4008" s="18" t="n">
        <f aca="false">F4008*C4008</f>
        <v>14</v>
      </c>
      <c r="J4008" s="19" t="n">
        <f aca="false">H4008*I4008</f>
        <v>75530</v>
      </c>
      <c r="K4008" s="29" t="n">
        <f aca="false">D4008/$E$2</f>
        <v>0.8158</v>
      </c>
      <c r="L4008" s="30" t="n">
        <f aca="false">1/(1+EXP($L$2+($L$3*K4008)+($L$4*C4008)))</f>
        <v>0.125944439303145</v>
      </c>
      <c r="M4008" s="31" t="n">
        <f aca="false">(F4008)*(L4008)+(1-F4008)*(1-L4008)</f>
        <v>0.125944439303145</v>
      </c>
      <c r="N4008" s="31" t="n">
        <f aca="false">IF(B4008=1,LN(M4008),0)</f>
        <v>0</v>
      </c>
      <c r="O4008" s="42" t="n">
        <f aca="false">K4008</f>
        <v>0.8158</v>
      </c>
      <c r="P4008" s="43" t="n">
        <f aca="false">1/(1+EXP($P$2+($P$3*O4008)+($P$4*C4008)))</f>
        <v>0.985591520637096</v>
      </c>
      <c r="Q4008" s="42" t="n">
        <f aca="false">(F4008)*(P4008)+(1-F4008)*(1-P4008)</f>
        <v>0.985591520637096</v>
      </c>
      <c r="R4008" s="42" t="n">
        <f aca="false">IF(B4008&lt;&gt;1,LN(Q4008),0)</f>
        <v>-0.0145132894895898</v>
      </c>
    </row>
    <row r="4009" customFormat="false" ht="13" hidden="false" customHeight="false" outlineLevel="0" collapsed="false">
      <c r="A4009" s="18" t="n">
        <v>4000</v>
      </c>
      <c r="B4009" s="41" t="n">
        <v>0</v>
      </c>
      <c r="C4009" s="18" t="n">
        <v>29</v>
      </c>
      <c r="D4009" s="19" t="n">
        <v>21134</v>
      </c>
      <c r="E4009" s="19" t="n">
        <v>612882</v>
      </c>
      <c r="F4009" s="18" t="n">
        <v>1</v>
      </c>
      <c r="G4009" s="20" t="n">
        <f aca="false">($E$2-D4009)/$E$2</f>
        <v>0.15464</v>
      </c>
      <c r="H4009" s="19" t="n">
        <f aca="false">D4009-$E$3</f>
        <v>6134</v>
      </c>
      <c r="I4009" s="18" t="n">
        <f aca="false">F4009*C4009</f>
        <v>29</v>
      </c>
      <c r="J4009" s="19" t="n">
        <f aca="false">H4009*I4009</f>
        <v>177886</v>
      </c>
      <c r="K4009" s="29" t="n">
        <f aca="false">D4009/$E$2</f>
        <v>0.84536</v>
      </c>
      <c r="L4009" s="30" t="n">
        <f aca="false">1/(1+EXP($L$2+($L$3*K4009)+($L$4*C4009)))</f>
        <v>0.0457710649983739</v>
      </c>
      <c r="M4009" s="31" t="n">
        <f aca="false">(F4009)*(L4009)+(1-F4009)*(1-L4009)</f>
        <v>0.0457710649983739</v>
      </c>
      <c r="N4009" s="31" t="n">
        <f aca="false">IF(B4009=1,LN(M4009),0)</f>
        <v>0</v>
      </c>
      <c r="O4009" s="42" t="n">
        <f aca="false">K4009</f>
        <v>0.84536</v>
      </c>
      <c r="P4009" s="43" t="n">
        <f aca="false">1/(1+EXP($P$2+($P$3*O4009)+($P$4*C4009)))</f>
        <v>0.969911280814767</v>
      </c>
      <c r="Q4009" s="42" t="n">
        <f aca="false">(F4009)*(P4009)+(1-F4009)*(1-P4009)</f>
        <v>0.969911280814767</v>
      </c>
      <c r="R4009" s="42" t="n">
        <f aca="false">IF(B4009&lt;&gt;1,LN(Q4009),0)</f>
        <v>-0.0305506747452701</v>
      </c>
    </row>
    <row r="4010" customFormat="false" ht="13" hidden="false" customHeight="false" outlineLevel="0" collapsed="false">
      <c r="D4010" s="2"/>
      <c r="E4010" s="2"/>
      <c r="G4010" s="25"/>
      <c r="H4010" s="2"/>
      <c r="J4010" s="2"/>
    </row>
    <row r="4011" customFormat="false" ht="13" hidden="false" customHeight="false" outlineLevel="0" collapsed="false">
      <c r="A4011" s="1"/>
      <c r="B4011" s="1"/>
      <c r="D4011" s="2"/>
      <c r="E4011" s="2"/>
      <c r="G4011" s="25"/>
      <c r="H4011" s="2"/>
      <c r="J4011" s="2"/>
    </row>
    <row r="4012" customFormat="false" ht="13" hidden="false" customHeight="false" outlineLevel="0" collapsed="false">
      <c r="D4012" s="2"/>
      <c r="E4012" s="2"/>
      <c r="G4012" s="25"/>
      <c r="H4012" s="2"/>
      <c r="J4012" s="2"/>
    </row>
    <row r="4013" customFormat="false" ht="13" hidden="false" customHeight="false" outlineLevel="0" collapsed="false">
      <c r="D4013" s="2"/>
      <c r="E4013" s="2"/>
      <c r="G4013" s="25"/>
      <c r="H4013" s="2"/>
      <c r="J4013" s="2"/>
    </row>
    <row r="4014" customFormat="false" ht="13" hidden="false" customHeight="false" outlineLevel="0" collapsed="false">
      <c r="D4014" s="2"/>
      <c r="E4014" s="2"/>
      <c r="G4014" s="25"/>
      <c r="H4014" s="2"/>
    </row>
    <row r="4015" customFormat="false" ht="13" hidden="false" customHeight="false" outlineLevel="0" collapsed="false">
      <c r="D4015" s="2"/>
      <c r="E4015" s="2"/>
      <c r="G4015" s="25"/>
      <c r="H4015" s="2"/>
    </row>
    <row r="4016" customFormat="false" ht="13" hidden="false" customHeight="false" outlineLevel="0" collapsed="false">
      <c r="D4016" s="2"/>
      <c r="E4016" s="2"/>
      <c r="G4016" s="25"/>
      <c r="H4016" s="2"/>
    </row>
    <row r="4017" customFormat="false" ht="13" hidden="false" customHeight="false" outlineLevel="0" collapsed="false">
      <c r="D4017" s="2"/>
      <c r="E4017" s="2"/>
      <c r="G4017" s="25"/>
      <c r="H4017" s="2"/>
    </row>
    <row r="4018" customFormat="false" ht="13" hidden="false" customHeight="false" outlineLevel="0" collapsed="false">
      <c r="D4018" s="2"/>
      <c r="E4018" s="2"/>
      <c r="G4018" s="25"/>
      <c r="H4018" s="2"/>
    </row>
    <row r="4019" customFormat="false" ht="13" hidden="false" customHeight="false" outlineLevel="0" collapsed="false">
      <c r="D4019" s="2"/>
      <c r="E4019" s="2"/>
      <c r="G4019" s="25"/>
      <c r="H4019" s="2"/>
    </row>
    <row r="4020" customFormat="false" ht="13" hidden="false" customHeight="false" outlineLevel="0" collapsed="false">
      <c r="D4020" s="2"/>
      <c r="E4020" s="2"/>
      <c r="G4020" s="25"/>
      <c r="H4020" s="2"/>
    </row>
    <row r="4021" customFormat="false" ht="13" hidden="false" customHeight="false" outlineLevel="0" collapsed="false">
      <c r="D4021" s="2"/>
      <c r="E4021" s="2"/>
      <c r="G4021" s="25"/>
      <c r="H4021" s="2"/>
    </row>
    <row r="4022" customFormat="false" ht="13" hidden="false" customHeight="false" outlineLevel="0" collapsed="false">
      <c r="D4022" s="2"/>
      <c r="E4022" s="2"/>
      <c r="G4022" s="25"/>
      <c r="H4022" s="2"/>
    </row>
    <row r="4023" customFormat="false" ht="13" hidden="false" customHeight="false" outlineLevel="0" collapsed="false">
      <c r="D4023" s="2"/>
      <c r="E4023" s="2"/>
      <c r="G4023" s="25"/>
      <c r="H4023" s="2"/>
    </row>
    <row r="4024" customFormat="false" ht="13" hidden="false" customHeight="false" outlineLevel="0" collapsed="false">
      <c r="D4024" s="2"/>
      <c r="E4024" s="2"/>
      <c r="G4024" s="25"/>
      <c r="H4024" s="2"/>
    </row>
    <row r="4025" customFormat="false" ht="13" hidden="false" customHeight="false" outlineLevel="0" collapsed="false">
      <c r="D4025" s="2"/>
      <c r="E4025" s="2"/>
      <c r="G4025" s="25"/>
      <c r="H4025" s="2"/>
    </row>
    <row r="4026" customFormat="false" ht="13" hidden="false" customHeight="false" outlineLevel="0" collapsed="false">
      <c r="D4026" s="2"/>
      <c r="E4026" s="2"/>
      <c r="G4026" s="25"/>
      <c r="H4026" s="2"/>
    </row>
    <row r="4027" customFormat="false" ht="13" hidden="false" customHeight="false" outlineLevel="0" collapsed="false">
      <c r="D4027" s="2"/>
      <c r="E4027" s="2"/>
      <c r="G4027" s="25"/>
      <c r="H4027" s="2"/>
    </row>
    <row r="4028" customFormat="false" ht="13" hidden="false" customHeight="false" outlineLevel="0" collapsed="false">
      <c r="D4028" s="2"/>
      <c r="E4028" s="2"/>
      <c r="G4028" s="25"/>
      <c r="H4028" s="2"/>
    </row>
    <row r="4029" customFormat="false" ht="13" hidden="false" customHeight="false" outlineLevel="0" collapsed="false">
      <c r="D4029" s="2"/>
      <c r="E4029" s="2"/>
      <c r="G4029" s="25"/>
    </row>
    <row r="4030" customFormat="false" ht="13" hidden="false" customHeight="false" outlineLevel="0" collapsed="false">
      <c r="D4030" s="2"/>
      <c r="E4030" s="2"/>
      <c r="G4030" s="25"/>
    </row>
    <row r="4031" customFormat="false" ht="13" hidden="false" customHeight="false" outlineLevel="0" collapsed="false">
      <c r="D4031" s="2"/>
      <c r="E4031" s="2"/>
      <c r="G4031" s="25"/>
    </row>
    <row r="4032" customFormat="false" ht="13" hidden="false" customHeight="false" outlineLevel="0" collapsed="false">
      <c r="D4032" s="2"/>
      <c r="E4032" s="2"/>
      <c r="G4032" s="25"/>
    </row>
    <row r="4033" customFormat="false" ht="13" hidden="false" customHeight="false" outlineLevel="0" collapsed="false">
      <c r="D4033" s="2"/>
      <c r="E4033" s="2"/>
      <c r="G4033" s="25"/>
    </row>
    <row r="4034" customFormat="false" ht="13" hidden="false" customHeight="false" outlineLevel="0" collapsed="false">
      <c r="D4034" s="2"/>
      <c r="E4034" s="2"/>
      <c r="G4034" s="25"/>
    </row>
    <row r="4035" customFormat="false" ht="13" hidden="false" customHeight="false" outlineLevel="0" collapsed="false">
      <c r="D4035" s="2"/>
      <c r="E4035" s="2"/>
      <c r="G4035" s="25"/>
    </row>
    <row r="4036" customFormat="false" ht="13" hidden="false" customHeight="false" outlineLevel="0" collapsed="false">
      <c r="D4036" s="2"/>
      <c r="E4036" s="2"/>
      <c r="G4036" s="25"/>
    </row>
    <row r="4037" customFormat="false" ht="13" hidden="false" customHeight="false" outlineLevel="0" collapsed="false">
      <c r="D4037" s="2"/>
      <c r="E4037" s="2"/>
      <c r="G4037" s="25"/>
    </row>
    <row r="4038" customFormat="false" ht="13" hidden="false" customHeight="false" outlineLevel="0" collapsed="false">
      <c r="D4038" s="2"/>
      <c r="E4038" s="2"/>
      <c r="G4038" s="25"/>
    </row>
    <row r="4039" customFormat="false" ht="13" hidden="false" customHeight="false" outlineLevel="0" collapsed="false">
      <c r="D4039" s="2"/>
      <c r="E4039" s="2"/>
      <c r="G4039" s="25"/>
    </row>
    <row r="4040" customFormat="false" ht="13" hidden="false" customHeight="false" outlineLevel="0" collapsed="false">
      <c r="D4040" s="2"/>
      <c r="E4040" s="2"/>
      <c r="G4040" s="25"/>
    </row>
    <row r="4041" customFormat="false" ht="13" hidden="false" customHeight="false" outlineLevel="0" collapsed="false">
      <c r="D4041" s="2"/>
      <c r="E4041" s="2"/>
      <c r="G4041" s="25"/>
    </row>
    <row r="4042" customFormat="false" ht="13" hidden="false" customHeight="false" outlineLevel="0" collapsed="false">
      <c r="D4042" s="2"/>
      <c r="E4042" s="2"/>
      <c r="G4042" s="25"/>
    </row>
    <row r="4043" customFormat="false" ht="13" hidden="false" customHeight="false" outlineLevel="0" collapsed="false">
      <c r="D4043" s="2"/>
      <c r="E4043" s="2"/>
      <c r="G4043" s="25"/>
    </row>
    <row r="4044" customFormat="false" ht="13" hidden="false" customHeight="false" outlineLevel="0" collapsed="false">
      <c r="D4044" s="2"/>
      <c r="E4044" s="2"/>
      <c r="G4044" s="25"/>
    </row>
    <row r="4045" customFormat="false" ht="13" hidden="false" customHeight="false" outlineLevel="0" collapsed="false">
      <c r="D4045" s="2"/>
      <c r="E4045" s="2"/>
      <c r="G4045" s="25"/>
    </row>
    <row r="4046" customFormat="false" ht="13" hidden="false" customHeight="false" outlineLevel="0" collapsed="false">
      <c r="D4046" s="2"/>
      <c r="E4046" s="2"/>
    </row>
    <row r="4047" customFormat="false" ht="13" hidden="false" customHeight="false" outlineLevel="0" collapsed="false">
      <c r="D4047" s="2"/>
      <c r="E4047" s="2"/>
    </row>
    <row r="4048" customFormat="false" ht="13" hidden="false" customHeight="false" outlineLevel="0" collapsed="false">
      <c r="D4048" s="2"/>
      <c r="E4048" s="2"/>
    </row>
    <row r="4049" customFormat="false" ht="13" hidden="false" customHeight="false" outlineLevel="0" collapsed="false">
      <c r="D4049" s="2"/>
      <c r="E4049" s="2"/>
    </row>
    <row r="4050" customFormat="false" ht="13" hidden="false" customHeight="false" outlineLevel="0" collapsed="false">
      <c r="D4050" s="2"/>
      <c r="E4050" s="2"/>
    </row>
    <row r="4051" customFormat="false" ht="13" hidden="false" customHeight="false" outlineLevel="0" collapsed="false">
      <c r="D4051" s="2"/>
      <c r="E4051" s="2"/>
    </row>
    <row r="4052" customFormat="false" ht="13" hidden="false" customHeight="false" outlineLevel="0" collapsed="false">
      <c r="D4052" s="2"/>
      <c r="E4052" s="2"/>
    </row>
    <row r="4053" customFormat="false" ht="13" hidden="false" customHeight="false" outlineLevel="0" collapsed="false">
      <c r="D4053" s="2"/>
      <c r="E4053" s="2"/>
    </row>
    <row r="4054" customFormat="false" ht="13" hidden="false" customHeight="false" outlineLevel="0" collapsed="false">
      <c r="D4054" s="2"/>
      <c r="E4054" s="2"/>
    </row>
    <row r="4055" customFormat="false" ht="13" hidden="false" customHeight="false" outlineLevel="0" collapsed="false">
      <c r="D4055" s="2"/>
      <c r="E4055" s="2"/>
    </row>
    <row r="4056" customFormat="false" ht="13" hidden="false" customHeight="false" outlineLevel="0" collapsed="false">
      <c r="D4056" s="2"/>
      <c r="E4056" s="2"/>
    </row>
    <row r="4057" customFormat="false" ht="13" hidden="false" customHeight="false" outlineLevel="0" collapsed="false">
      <c r="D4057" s="2"/>
      <c r="E4057" s="2"/>
    </row>
    <row r="4058" customFormat="false" ht="13" hidden="false" customHeight="false" outlineLevel="0" collapsed="false">
      <c r="D4058" s="2"/>
      <c r="E4058" s="2"/>
    </row>
    <row r="4059" customFormat="false" ht="13" hidden="false" customHeight="false" outlineLevel="0" collapsed="false">
      <c r="D4059" s="2"/>
      <c r="E4059" s="2"/>
    </row>
    <row r="4060" customFormat="false" ht="13" hidden="false" customHeight="false" outlineLevel="0" collapsed="false">
      <c r="D4060" s="2"/>
      <c r="E4060" s="2"/>
    </row>
    <row r="4061" customFormat="false" ht="13" hidden="false" customHeight="false" outlineLevel="0" collapsed="false">
      <c r="D4061" s="2"/>
      <c r="E4061" s="2"/>
    </row>
    <row r="4062" customFormat="false" ht="13" hidden="false" customHeight="false" outlineLevel="0" collapsed="false">
      <c r="D4062" s="2"/>
      <c r="E4062" s="2"/>
    </row>
    <row r="4063" customFormat="false" ht="13" hidden="false" customHeight="false" outlineLevel="0" collapsed="false">
      <c r="D4063" s="2"/>
      <c r="E4063" s="2"/>
    </row>
    <row r="4064" customFormat="false" ht="13" hidden="false" customHeight="false" outlineLevel="0" collapsed="false">
      <c r="D4064" s="2"/>
      <c r="E4064" s="2"/>
    </row>
    <row r="4065" customFormat="false" ht="13" hidden="false" customHeight="false" outlineLevel="0" collapsed="false">
      <c r="D4065" s="2"/>
      <c r="E4065" s="2"/>
    </row>
    <row r="4066" customFormat="false" ht="13" hidden="false" customHeight="false" outlineLevel="0" collapsed="false">
      <c r="D4066" s="2"/>
      <c r="E4066" s="2"/>
    </row>
    <row r="4067" customFormat="false" ht="13" hidden="false" customHeight="false" outlineLevel="0" collapsed="false">
      <c r="D4067" s="2"/>
      <c r="E4067" s="2"/>
    </row>
    <row r="4068" customFormat="false" ht="13" hidden="false" customHeight="false" outlineLevel="0" collapsed="false">
      <c r="D4068" s="2"/>
      <c r="E4068" s="2"/>
    </row>
    <row r="4069" customFormat="false" ht="13" hidden="false" customHeight="false" outlineLevel="0" collapsed="false">
      <c r="D4069" s="2"/>
      <c r="E4069" s="2"/>
    </row>
    <row r="4070" customFormat="false" ht="13" hidden="false" customHeight="false" outlineLevel="0" collapsed="false">
      <c r="D4070" s="2"/>
      <c r="E4070" s="2"/>
    </row>
    <row r="4071" customFormat="false" ht="13" hidden="false" customHeight="false" outlineLevel="0" collapsed="false">
      <c r="D4071" s="2"/>
      <c r="E4071" s="2"/>
    </row>
    <row r="4072" customFormat="false" ht="13" hidden="false" customHeight="false" outlineLevel="0" collapsed="false">
      <c r="D4072" s="2"/>
      <c r="E4072" s="2"/>
    </row>
    <row r="4073" customFormat="false" ht="13" hidden="false" customHeight="false" outlineLevel="0" collapsed="false">
      <c r="D4073" s="2"/>
      <c r="E4073" s="2"/>
    </row>
    <row r="4074" customFormat="false" ht="13" hidden="false" customHeight="false" outlineLevel="0" collapsed="false">
      <c r="D4074" s="2"/>
      <c r="E4074" s="2"/>
    </row>
    <row r="4075" customFormat="false" ht="13" hidden="false" customHeight="false" outlineLevel="0" collapsed="false">
      <c r="D4075" s="2"/>
      <c r="E4075" s="2"/>
    </row>
    <row r="4076" customFormat="false" ht="13" hidden="false" customHeight="false" outlineLevel="0" collapsed="false">
      <c r="D4076" s="2"/>
      <c r="E4076" s="2"/>
    </row>
    <row r="4077" customFormat="false" ht="13" hidden="false" customHeight="false" outlineLevel="0" collapsed="false">
      <c r="D4077" s="2"/>
      <c r="E4077" s="2"/>
    </row>
    <row r="4078" customFormat="false" ht="13" hidden="false" customHeight="false" outlineLevel="0" collapsed="false">
      <c r="D4078" s="2"/>
      <c r="E4078" s="2"/>
    </row>
    <row r="4079" customFormat="false" ht="13" hidden="false" customHeight="false" outlineLevel="0" collapsed="false">
      <c r="D4079" s="2"/>
      <c r="E4079" s="2"/>
    </row>
    <row r="4080" customFormat="false" ht="13" hidden="false" customHeight="false" outlineLevel="0" collapsed="false">
      <c r="D4080" s="2"/>
      <c r="E4080" s="2"/>
    </row>
    <row r="4081" customFormat="false" ht="13" hidden="false" customHeight="false" outlineLevel="0" collapsed="false">
      <c r="D4081" s="2"/>
      <c r="E4081" s="2"/>
    </row>
    <row r="4082" customFormat="false" ht="13" hidden="false" customHeight="false" outlineLevel="0" collapsed="false">
      <c r="D4082" s="2"/>
      <c r="E4082" s="2"/>
    </row>
    <row r="4083" customFormat="false" ht="13" hidden="false" customHeight="false" outlineLevel="0" collapsed="false">
      <c r="D4083" s="2"/>
      <c r="E4083" s="2"/>
    </row>
    <row r="4084" customFormat="false" ht="13" hidden="false" customHeight="false" outlineLevel="0" collapsed="false">
      <c r="D4084" s="2"/>
      <c r="E4084" s="2"/>
    </row>
    <row r="4085" customFormat="false" ht="13" hidden="false" customHeight="false" outlineLevel="0" collapsed="false">
      <c r="D4085" s="2"/>
      <c r="E4085" s="2"/>
    </row>
    <row r="4086" customFormat="false" ht="13" hidden="false" customHeight="false" outlineLevel="0" collapsed="false">
      <c r="D4086" s="2"/>
      <c r="E4086" s="2"/>
    </row>
    <row r="4087" customFormat="false" ht="13" hidden="false" customHeight="false" outlineLevel="0" collapsed="false">
      <c r="D4087" s="2"/>
      <c r="E4087" s="2"/>
    </row>
    <row r="4088" customFormat="false" ht="13" hidden="false" customHeight="false" outlineLevel="0" collapsed="false">
      <c r="D4088" s="2"/>
      <c r="E4088" s="2"/>
    </row>
    <row r="4089" customFormat="false" ht="13" hidden="false" customHeight="false" outlineLevel="0" collapsed="false">
      <c r="D4089" s="2"/>
      <c r="E4089" s="2"/>
    </row>
    <row r="4090" customFormat="false" ht="13" hidden="false" customHeight="false" outlineLevel="0" collapsed="false">
      <c r="D4090" s="2"/>
      <c r="E4090" s="2"/>
    </row>
    <row r="4091" customFormat="false" ht="13" hidden="false" customHeight="false" outlineLevel="0" collapsed="false">
      <c r="D4091" s="2"/>
      <c r="E4091" s="2"/>
    </row>
    <row r="4092" customFormat="false" ht="13" hidden="false" customHeight="false" outlineLevel="0" collapsed="false">
      <c r="D4092" s="2"/>
      <c r="E4092" s="2"/>
    </row>
    <row r="4093" customFormat="false" ht="13" hidden="false" customHeight="false" outlineLevel="0" collapsed="false">
      <c r="D4093" s="2"/>
      <c r="E4093" s="2"/>
    </row>
    <row r="4094" customFormat="false" ht="13" hidden="false" customHeight="false" outlineLevel="0" collapsed="false">
      <c r="D4094" s="2"/>
      <c r="E4094" s="2"/>
    </row>
    <row r="4095" customFormat="false" ht="13" hidden="false" customHeight="false" outlineLevel="0" collapsed="false">
      <c r="D4095" s="2"/>
      <c r="E4095" s="2"/>
    </row>
    <row r="4096" customFormat="false" ht="13" hidden="false" customHeight="false" outlineLevel="0" collapsed="false">
      <c r="D4096" s="2"/>
      <c r="E4096" s="2"/>
    </row>
    <row r="4097" customFormat="false" ht="13" hidden="false" customHeight="false" outlineLevel="0" collapsed="false">
      <c r="D4097" s="2"/>
      <c r="E4097" s="2"/>
    </row>
    <row r="4098" customFormat="false" ht="13" hidden="false" customHeight="false" outlineLevel="0" collapsed="false">
      <c r="D4098" s="2"/>
      <c r="E4098" s="2"/>
    </row>
    <row r="4099" customFormat="false" ht="13" hidden="false" customHeight="false" outlineLevel="0" collapsed="false">
      <c r="D4099" s="2"/>
      <c r="E4099" s="2"/>
    </row>
    <row r="4100" customFormat="false" ht="13" hidden="false" customHeight="false" outlineLevel="0" collapsed="false">
      <c r="D4100" s="2"/>
      <c r="E4100" s="2"/>
    </row>
    <row r="4101" customFormat="false" ht="13" hidden="false" customHeight="false" outlineLevel="0" collapsed="false">
      <c r="D4101" s="2"/>
      <c r="E4101" s="2"/>
    </row>
    <row r="4102" customFormat="false" ht="13" hidden="false" customHeight="false" outlineLevel="0" collapsed="false">
      <c r="D4102" s="2"/>
      <c r="E4102" s="2"/>
    </row>
    <row r="4103" customFormat="false" ht="13" hidden="false" customHeight="false" outlineLevel="0" collapsed="false">
      <c r="D4103" s="2"/>
      <c r="E4103" s="2"/>
    </row>
    <row r="4104" customFormat="false" ht="13" hidden="false" customHeight="false" outlineLevel="0" collapsed="false">
      <c r="D4104" s="2"/>
      <c r="E4104" s="2"/>
    </row>
    <row r="4105" customFormat="false" ht="13" hidden="false" customHeight="false" outlineLevel="0" collapsed="false">
      <c r="D4105" s="2"/>
      <c r="E4105" s="2"/>
    </row>
    <row r="4106" customFormat="false" ht="13" hidden="false" customHeight="false" outlineLevel="0" collapsed="false">
      <c r="D4106" s="2"/>
      <c r="E4106" s="2"/>
    </row>
    <row r="4107" customFormat="false" ht="13" hidden="false" customHeight="false" outlineLevel="0" collapsed="false">
      <c r="D4107" s="2"/>
      <c r="E4107" s="2"/>
    </row>
    <row r="4108" customFormat="false" ht="13" hidden="false" customHeight="false" outlineLevel="0" collapsed="false">
      <c r="D4108" s="2"/>
      <c r="E4108" s="2"/>
    </row>
    <row r="4109" customFormat="false" ht="13" hidden="false" customHeight="false" outlineLevel="0" collapsed="false">
      <c r="D4109" s="2"/>
      <c r="E4109" s="2"/>
    </row>
    <row r="4110" customFormat="false" ht="13" hidden="false" customHeight="false" outlineLevel="0" collapsed="false">
      <c r="D4110" s="2"/>
      <c r="E4110" s="2"/>
    </row>
    <row r="4111" customFormat="false" ht="13" hidden="false" customHeight="false" outlineLevel="0" collapsed="false">
      <c r="D4111" s="2"/>
      <c r="E4111" s="2"/>
    </row>
    <row r="4112" customFormat="false" ht="13" hidden="false" customHeight="false" outlineLevel="0" collapsed="false">
      <c r="D4112" s="2"/>
      <c r="E4112" s="2"/>
    </row>
    <row r="4113" customFormat="false" ht="13" hidden="false" customHeight="false" outlineLevel="0" collapsed="false">
      <c r="D4113" s="2"/>
      <c r="E4113" s="2"/>
    </row>
    <row r="4114" customFormat="false" ht="13" hidden="false" customHeight="false" outlineLevel="0" collapsed="false">
      <c r="D4114" s="2"/>
      <c r="E4114" s="2"/>
    </row>
    <row r="4115" customFormat="false" ht="13" hidden="false" customHeight="false" outlineLevel="0" collapsed="false">
      <c r="D4115" s="2"/>
      <c r="E4115" s="2"/>
    </row>
    <row r="4116" customFormat="false" ht="13" hidden="false" customHeight="false" outlineLevel="0" collapsed="false">
      <c r="D4116" s="2"/>
      <c r="E4116" s="2"/>
    </row>
    <row r="4117" customFormat="false" ht="13" hidden="false" customHeight="false" outlineLevel="0" collapsed="false">
      <c r="D4117" s="2"/>
      <c r="E4117" s="2"/>
    </row>
    <row r="4118" customFormat="false" ht="13" hidden="false" customHeight="false" outlineLevel="0" collapsed="false">
      <c r="D4118" s="2"/>
      <c r="E4118" s="2"/>
    </row>
    <row r="4119" customFormat="false" ht="13" hidden="false" customHeight="false" outlineLevel="0" collapsed="false">
      <c r="D4119" s="2"/>
      <c r="E4119" s="2"/>
    </row>
    <row r="4120" customFormat="false" ht="13" hidden="false" customHeight="false" outlineLevel="0" collapsed="false">
      <c r="D4120" s="2"/>
      <c r="E4120" s="2"/>
    </row>
    <row r="4121" customFormat="false" ht="13" hidden="false" customHeight="false" outlineLevel="0" collapsed="false">
      <c r="D4121" s="2"/>
      <c r="E4121" s="2"/>
    </row>
    <row r="4122" customFormat="false" ht="13" hidden="false" customHeight="false" outlineLevel="0" collapsed="false">
      <c r="D4122" s="2"/>
      <c r="E4122" s="2"/>
    </row>
    <row r="4123" customFormat="false" ht="13" hidden="false" customHeight="false" outlineLevel="0" collapsed="false">
      <c r="D4123" s="2"/>
      <c r="E4123" s="2"/>
    </row>
    <row r="4124" customFormat="false" ht="13" hidden="false" customHeight="false" outlineLevel="0" collapsed="false">
      <c r="D4124" s="2"/>
      <c r="E4124" s="2"/>
    </row>
    <row r="4125" customFormat="false" ht="13" hidden="false" customHeight="false" outlineLevel="0" collapsed="false">
      <c r="D4125" s="2"/>
      <c r="E4125" s="2"/>
    </row>
    <row r="4126" customFormat="false" ht="13" hidden="false" customHeight="false" outlineLevel="0" collapsed="false">
      <c r="D4126" s="2"/>
      <c r="E4126" s="2"/>
    </row>
    <row r="4127" customFormat="false" ht="13" hidden="false" customHeight="false" outlineLevel="0" collapsed="false">
      <c r="D4127" s="2"/>
      <c r="E4127" s="2"/>
    </row>
    <row r="4128" customFormat="false" ht="13" hidden="false" customHeight="false" outlineLevel="0" collapsed="false">
      <c r="D4128" s="2"/>
      <c r="E4128" s="2"/>
    </row>
    <row r="4129" customFormat="false" ht="13" hidden="false" customHeight="false" outlineLevel="0" collapsed="false">
      <c r="D4129" s="2"/>
      <c r="E4129" s="2"/>
    </row>
    <row r="4130" customFormat="false" ht="13" hidden="false" customHeight="false" outlineLevel="0" collapsed="false">
      <c r="D4130" s="2"/>
      <c r="E4130" s="2"/>
    </row>
    <row r="4131" customFormat="false" ht="13" hidden="false" customHeight="false" outlineLevel="0" collapsed="false">
      <c r="D4131" s="2"/>
      <c r="E4131" s="2"/>
    </row>
    <row r="4132" customFormat="false" ht="13" hidden="false" customHeight="false" outlineLevel="0" collapsed="false">
      <c r="D4132" s="2"/>
      <c r="E4132" s="2"/>
    </row>
    <row r="4133" customFormat="false" ht="13" hidden="false" customHeight="false" outlineLevel="0" collapsed="false">
      <c r="D4133" s="2"/>
      <c r="E4133" s="2"/>
    </row>
    <row r="4134" customFormat="false" ht="13" hidden="false" customHeight="false" outlineLevel="0" collapsed="false">
      <c r="D4134" s="2"/>
      <c r="E4134" s="2"/>
    </row>
    <row r="4135" customFormat="false" ht="13" hidden="false" customHeight="false" outlineLevel="0" collapsed="false">
      <c r="D4135" s="2"/>
      <c r="E4135" s="2"/>
    </row>
    <row r="4136" customFormat="false" ht="13" hidden="false" customHeight="false" outlineLevel="0" collapsed="false">
      <c r="D4136" s="2"/>
      <c r="E4136" s="2"/>
    </row>
    <row r="4137" customFormat="false" ht="13" hidden="false" customHeight="false" outlineLevel="0" collapsed="false">
      <c r="D4137" s="2"/>
      <c r="E4137" s="2"/>
    </row>
    <row r="4138" customFormat="false" ht="13" hidden="false" customHeight="false" outlineLevel="0" collapsed="false">
      <c r="D4138" s="2"/>
      <c r="E4138" s="2"/>
    </row>
    <row r="4139" customFormat="false" ht="13" hidden="false" customHeight="false" outlineLevel="0" collapsed="false">
      <c r="D4139" s="2"/>
      <c r="E4139" s="2"/>
    </row>
    <row r="4140" customFormat="false" ht="13" hidden="false" customHeight="false" outlineLevel="0" collapsed="false">
      <c r="D4140" s="2"/>
      <c r="E4140" s="2"/>
    </row>
    <row r="4141" customFormat="false" ht="13" hidden="false" customHeight="false" outlineLevel="0" collapsed="false">
      <c r="D4141" s="2"/>
      <c r="E4141" s="2"/>
    </row>
    <row r="4142" customFormat="false" ht="13" hidden="false" customHeight="false" outlineLevel="0" collapsed="false">
      <c r="D4142" s="2"/>
      <c r="E4142" s="2"/>
    </row>
    <row r="4143" customFormat="false" ht="13" hidden="false" customHeight="false" outlineLevel="0" collapsed="false">
      <c r="D4143" s="2"/>
      <c r="E4143" s="2"/>
    </row>
    <row r="4144" customFormat="false" ht="13" hidden="false" customHeight="false" outlineLevel="0" collapsed="false">
      <c r="D4144" s="2"/>
      <c r="E4144" s="2"/>
    </row>
    <row r="4145" customFormat="false" ht="13" hidden="false" customHeight="false" outlineLevel="0" collapsed="false">
      <c r="D4145" s="2"/>
      <c r="E4145" s="2"/>
    </row>
    <row r="4146" customFormat="false" ht="13" hidden="false" customHeight="false" outlineLevel="0" collapsed="false">
      <c r="D4146" s="2"/>
      <c r="E4146" s="2"/>
    </row>
    <row r="4147" customFormat="false" ht="13" hidden="false" customHeight="false" outlineLevel="0" collapsed="false">
      <c r="D4147" s="2"/>
      <c r="E4147" s="2"/>
    </row>
    <row r="4148" customFormat="false" ht="13" hidden="false" customHeight="false" outlineLevel="0" collapsed="false">
      <c r="D4148" s="2"/>
      <c r="E4148" s="2"/>
    </row>
    <row r="4149" customFormat="false" ht="13" hidden="false" customHeight="false" outlineLevel="0" collapsed="false">
      <c r="D4149" s="2"/>
      <c r="E4149" s="2"/>
    </row>
    <row r="4150" customFormat="false" ht="13" hidden="false" customHeight="false" outlineLevel="0" collapsed="false">
      <c r="D4150" s="2"/>
      <c r="E4150" s="2"/>
    </row>
    <row r="4151" customFormat="false" ht="13" hidden="false" customHeight="false" outlineLevel="0" collapsed="false">
      <c r="D4151" s="2"/>
      <c r="E4151" s="2"/>
    </row>
    <row r="4152" customFormat="false" ht="13" hidden="false" customHeight="false" outlineLevel="0" collapsed="false">
      <c r="D4152" s="2"/>
      <c r="E4152" s="2"/>
    </row>
    <row r="4153" customFormat="false" ht="13" hidden="false" customHeight="false" outlineLevel="0" collapsed="false">
      <c r="D4153" s="2"/>
      <c r="E4153" s="2"/>
    </row>
    <row r="4154" customFormat="false" ht="13" hidden="false" customHeight="false" outlineLevel="0" collapsed="false">
      <c r="D4154" s="2"/>
      <c r="E4154" s="2"/>
    </row>
    <row r="4155" customFormat="false" ht="13" hidden="false" customHeight="false" outlineLevel="0" collapsed="false">
      <c r="D4155" s="2"/>
      <c r="E4155" s="2"/>
    </row>
    <row r="4156" customFormat="false" ht="13" hidden="false" customHeight="false" outlineLevel="0" collapsed="false">
      <c r="D4156" s="2"/>
      <c r="E4156" s="2"/>
    </row>
    <row r="4157" customFormat="false" ht="13" hidden="false" customHeight="false" outlineLevel="0" collapsed="false">
      <c r="D4157" s="2"/>
      <c r="E4157" s="2"/>
    </row>
    <row r="4158" customFormat="false" ht="13" hidden="false" customHeight="false" outlineLevel="0" collapsed="false">
      <c r="D4158" s="2"/>
      <c r="E4158" s="2"/>
    </row>
    <row r="4159" customFormat="false" ht="13" hidden="false" customHeight="false" outlineLevel="0" collapsed="false">
      <c r="D4159" s="2"/>
      <c r="E4159" s="2"/>
    </row>
    <row r="4160" customFormat="false" ht="13" hidden="false" customHeight="false" outlineLevel="0" collapsed="false">
      <c r="D4160" s="2"/>
      <c r="E4160" s="2"/>
    </row>
    <row r="4161" customFormat="false" ht="13" hidden="false" customHeight="false" outlineLevel="0" collapsed="false">
      <c r="D4161" s="2"/>
      <c r="E4161" s="2"/>
    </row>
    <row r="4162" customFormat="false" ht="13" hidden="false" customHeight="false" outlineLevel="0" collapsed="false">
      <c r="D4162" s="2"/>
      <c r="E4162" s="2"/>
    </row>
    <row r="4163" customFormat="false" ht="13" hidden="false" customHeight="false" outlineLevel="0" collapsed="false">
      <c r="D4163" s="2"/>
      <c r="E4163" s="2"/>
    </row>
    <row r="4164" customFormat="false" ht="13" hidden="false" customHeight="false" outlineLevel="0" collapsed="false">
      <c r="D4164" s="2"/>
      <c r="E4164" s="2"/>
    </row>
    <row r="4165" customFormat="false" ht="13" hidden="false" customHeight="false" outlineLevel="0" collapsed="false">
      <c r="D4165" s="2"/>
      <c r="E4165" s="2"/>
    </row>
    <row r="4166" customFormat="false" ht="13" hidden="false" customHeight="false" outlineLevel="0" collapsed="false">
      <c r="D4166" s="2"/>
      <c r="E4166" s="2"/>
    </row>
    <row r="4167" customFormat="false" ht="13" hidden="false" customHeight="false" outlineLevel="0" collapsed="false">
      <c r="D4167" s="2"/>
      <c r="E4167" s="2"/>
    </row>
    <row r="4168" customFormat="false" ht="13" hidden="false" customHeight="false" outlineLevel="0" collapsed="false">
      <c r="D4168" s="2"/>
      <c r="E4168" s="2"/>
    </row>
    <row r="4169" customFormat="false" ht="13" hidden="false" customHeight="false" outlineLevel="0" collapsed="false">
      <c r="D4169" s="2"/>
      <c r="E4169" s="2"/>
    </row>
    <row r="4170" customFormat="false" ht="13" hidden="false" customHeight="false" outlineLevel="0" collapsed="false">
      <c r="D4170" s="2"/>
      <c r="E4170" s="2"/>
    </row>
    <row r="4171" customFormat="false" ht="13" hidden="false" customHeight="false" outlineLevel="0" collapsed="false">
      <c r="D4171" s="2"/>
      <c r="E4171" s="2"/>
    </row>
    <row r="4172" customFormat="false" ht="13" hidden="false" customHeight="false" outlineLevel="0" collapsed="false">
      <c r="D4172" s="2"/>
      <c r="E4172" s="2"/>
    </row>
    <row r="4173" customFormat="false" ht="13" hidden="false" customHeight="false" outlineLevel="0" collapsed="false">
      <c r="D4173" s="2"/>
      <c r="E4173" s="2"/>
    </row>
    <row r="4174" customFormat="false" ht="13" hidden="false" customHeight="false" outlineLevel="0" collapsed="false">
      <c r="D4174" s="2"/>
      <c r="E4174" s="2"/>
    </row>
    <row r="4175" customFormat="false" ht="13" hidden="false" customHeight="false" outlineLevel="0" collapsed="false">
      <c r="D4175" s="2"/>
      <c r="E4175" s="2"/>
    </row>
    <row r="4176" customFormat="false" ht="13" hidden="false" customHeight="false" outlineLevel="0" collapsed="false">
      <c r="D4176" s="2"/>
      <c r="E4176" s="2"/>
    </row>
    <row r="4177" customFormat="false" ht="13" hidden="false" customHeight="false" outlineLevel="0" collapsed="false">
      <c r="D4177" s="2"/>
      <c r="E4177" s="2"/>
    </row>
    <row r="4178" customFormat="false" ht="13" hidden="false" customHeight="false" outlineLevel="0" collapsed="false">
      <c r="D4178" s="2"/>
      <c r="E4178" s="2"/>
    </row>
    <row r="4179" customFormat="false" ht="13" hidden="false" customHeight="false" outlineLevel="0" collapsed="false">
      <c r="D4179" s="2"/>
      <c r="E4179" s="2"/>
    </row>
    <row r="4180" customFormat="false" ht="13" hidden="false" customHeight="false" outlineLevel="0" collapsed="false">
      <c r="D4180" s="2"/>
      <c r="E4180" s="2"/>
    </row>
    <row r="4181" customFormat="false" ht="13" hidden="false" customHeight="false" outlineLevel="0" collapsed="false">
      <c r="D4181" s="2"/>
      <c r="E4181" s="2"/>
    </row>
    <row r="4182" customFormat="false" ht="13" hidden="false" customHeight="false" outlineLevel="0" collapsed="false">
      <c r="D4182" s="2"/>
      <c r="E4182" s="2"/>
    </row>
    <row r="4183" customFormat="false" ht="13" hidden="false" customHeight="false" outlineLevel="0" collapsed="false">
      <c r="D4183" s="2"/>
      <c r="E4183" s="2"/>
    </row>
    <row r="4184" customFormat="false" ht="13" hidden="false" customHeight="false" outlineLevel="0" collapsed="false">
      <c r="D4184" s="2"/>
      <c r="E4184" s="2"/>
    </row>
    <row r="4185" customFormat="false" ht="13" hidden="false" customHeight="false" outlineLevel="0" collapsed="false">
      <c r="D4185" s="2"/>
      <c r="E4185" s="2"/>
    </row>
    <row r="4186" customFormat="false" ht="13" hidden="false" customHeight="false" outlineLevel="0" collapsed="false">
      <c r="D4186" s="2"/>
      <c r="E4186" s="2"/>
    </row>
    <row r="4187" customFormat="false" ht="13" hidden="false" customHeight="false" outlineLevel="0" collapsed="false">
      <c r="D4187" s="2"/>
      <c r="E4187" s="2"/>
    </row>
    <row r="4188" customFormat="false" ht="13" hidden="false" customHeight="false" outlineLevel="0" collapsed="false">
      <c r="D4188" s="2"/>
      <c r="E4188" s="2"/>
    </row>
    <row r="4189" customFormat="false" ht="13" hidden="false" customHeight="false" outlineLevel="0" collapsed="false">
      <c r="D4189" s="2"/>
      <c r="E4189" s="2"/>
    </row>
    <row r="4190" customFormat="false" ht="13" hidden="false" customHeight="false" outlineLevel="0" collapsed="false">
      <c r="D4190" s="2"/>
      <c r="E4190" s="2"/>
    </row>
    <row r="4191" customFormat="false" ht="13" hidden="false" customHeight="false" outlineLevel="0" collapsed="false">
      <c r="D4191" s="2"/>
      <c r="E4191" s="2"/>
    </row>
    <row r="4192" customFormat="false" ht="13" hidden="false" customHeight="false" outlineLevel="0" collapsed="false">
      <c r="D4192" s="2"/>
      <c r="E4192" s="2"/>
    </row>
    <row r="4193" customFormat="false" ht="13" hidden="false" customHeight="false" outlineLevel="0" collapsed="false">
      <c r="D4193" s="2"/>
      <c r="E4193" s="2"/>
    </row>
    <row r="4194" customFormat="false" ht="13" hidden="false" customHeight="false" outlineLevel="0" collapsed="false">
      <c r="D4194" s="2"/>
      <c r="E4194" s="2"/>
    </row>
    <row r="4195" customFormat="false" ht="13" hidden="false" customHeight="false" outlineLevel="0" collapsed="false">
      <c r="D4195" s="2"/>
      <c r="E4195" s="2"/>
    </row>
    <row r="4196" customFormat="false" ht="13" hidden="false" customHeight="false" outlineLevel="0" collapsed="false">
      <c r="D4196" s="2"/>
      <c r="E4196" s="2"/>
    </row>
    <row r="4197" customFormat="false" ht="13" hidden="false" customHeight="false" outlineLevel="0" collapsed="false">
      <c r="D4197" s="2"/>
      <c r="E4197" s="2"/>
    </row>
    <row r="4198" customFormat="false" ht="13" hidden="false" customHeight="false" outlineLevel="0" collapsed="false">
      <c r="D4198" s="2"/>
      <c r="E4198" s="2"/>
    </row>
    <row r="4199" customFormat="false" ht="13" hidden="false" customHeight="false" outlineLevel="0" collapsed="false">
      <c r="D4199" s="2"/>
      <c r="E4199" s="2"/>
    </row>
    <row r="4200" customFormat="false" ht="13" hidden="false" customHeight="false" outlineLevel="0" collapsed="false">
      <c r="D4200" s="2"/>
      <c r="E4200" s="2"/>
    </row>
    <row r="4201" customFormat="false" ht="13" hidden="false" customHeight="false" outlineLevel="0" collapsed="false">
      <c r="D4201" s="2"/>
      <c r="E4201" s="2"/>
    </row>
    <row r="4202" customFormat="false" ht="13" hidden="false" customHeight="false" outlineLevel="0" collapsed="false">
      <c r="D4202" s="2"/>
      <c r="E4202" s="2"/>
    </row>
    <row r="4203" customFormat="false" ht="13" hidden="false" customHeight="false" outlineLevel="0" collapsed="false">
      <c r="D4203" s="2"/>
      <c r="E4203" s="2"/>
    </row>
    <row r="4204" customFormat="false" ht="13" hidden="false" customHeight="false" outlineLevel="0" collapsed="false">
      <c r="D4204" s="2"/>
      <c r="E4204" s="2"/>
    </row>
    <row r="4205" customFormat="false" ht="13" hidden="false" customHeight="false" outlineLevel="0" collapsed="false">
      <c r="D4205" s="2"/>
      <c r="E4205" s="2"/>
    </row>
    <row r="4206" customFormat="false" ht="13" hidden="false" customHeight="false" outlineLevel="0" collapsed="false">
      <c r="D4206" s="2"/>
      <c r="E4206" s="2"/>
    </row>
    <row r="4207" customFormat="false" ht="13" hidden="false" customHeight="false" outlineLevel="0" collapsed="false">
      <c r="D4207" s="2"/>
      <c r="E4207" s="2"/>
    </row>
    <row r="4208" customFormat="false" ht="13" hidden="false" customHeight="false" outlineLevel="0" collapsed="false">
      <c r="D4208" s="2"/>
      <c r="E4208" s="2"/>
    </row>
    <row r="4209" customFormat="false" ht="13" hidden="false" customHeight="false" outlineLevel="0" collapsed="false">
      <c r="D4209" s="2"/>
      <c r="E4209" s="2"/>
    </row>
    <row r="4210" customFormat="false" ht="13" hidden="false" customHeight="false" outlineLevel="0" collapsed="false">
      <c r="D4210" s="2"/>
      <c r="E4210" s="2"/>
    </row>
    <row r="4211" customFormat="false" ht="13" hidden="false" customHeight="false" outlineLevel="0" collapsed="false">
      <c r="D4211" s="2"/>
      <c r="E4211" s="2"/>
    </row>
    <row r="4212" customFormat="false" ht="13" hidden="false" customHeight="false" outlineLevel="0" collapsed="false">
      <c r="D4212" s="2"/>
      <c r="E4212" s="2"/>
    </row>
    <row r="4213" customFormat="false" ht="13" hidden="false" customHeight="false" outlineLevel="0" collapsed="false">
      <c r="D4213" s="2"/>
      <c r="E4213" s="2"/>
    </row>
    <row r="4214" customFormat="false" ht="13" hidden="false" customHeight="false" outlineLevel="0" collapsed="false">
      <c r="D4214" s="2"/>
      <c r="E4214" s="2"/>
    </row>
    <row r="4215" customFormat="false" ht="13" hidden="false" customHeight="false" outlineLevel="0" collapsed="false">
      <c r="D4215" s="2"/>
      <c r="E4215" s="2"/>
    </row>
    <row r="4216" customFormat="false" ht="13" hidden="false" customHeight="false" outlineLevel="0" collapsed="false">
      <c r="D4216" s="2"/>
      <c r="E4216" s="2"/>
    </row>
    <row r="4217" customFormat="false" ht="13" hidden="false" customHeight="false" outlineLevel="0" collapsed="false">
      <c r="D4217" s="2"/>
      <c r="E4217" s="2"/>
    </row>
    <row r="4218" customFormat="false" ht="13" hidden="false" customHeight="false" outlineLevel="0" collapsed="false">
      <c r="D4218" s="2"/>
      <c r="E4218" s="2"/>
    </row>
    <row r="4219" customFormat="false" ht="13" hidden="false" customHeight="false" outlineLevel="0" collapsed="false">
      <c r="D4219" s="2"/>
      <c r="E4219" s="2"/>
    </row>
    <row r="4220" customFormat="false" ht="13" hidden="false" customHeight="false" outlineLevel="0" collapsed="false">
      <c r="D4220" s="2"/>
      <c r="E4220" s="2"/>
    </row>
    <row r="4221" customFormat="false" ht="13" hidden="false" customHeight="false" outlineLevel="0" collapsed="false">
      <c r="D4221" s="2"/>
      <c r="E4221" s="2"/>
    </row>
    <row r="4222" customFormat="false" ht="13" hidden="false" customHeight="false" outlineLevel="0" collapsed="false">
      <c r="D4222" s="2"/>
      <c r="E4222" s="2"/>
    </row>
    <row r="4223" customFormat="false" ht="13" hidden="false" customHeight="false" outlineLevel="0" collapsed="false">
      <c r="D4223" s="2"/>
      <c r="E4223" s="2"/>
    </row>
    <row r="4224" customFormat="false" ht="13" hidden="false" customHeight="false" outlineLevel="0" collapsed="false">
      <c r="D4224" s="2"/>
      <c r="E4224" s="2"/>
    </row>
    <row r="4225" customFormat="false" ht="13" hidden="false" customHeight="false" outlineLevel="0" collapsed="false">
      <c r="D4225" s="2"/>
      <c r="E4225" s="2"/>
    </row>
    <row r="4226" customFormat="false" ht="13" hidden="false" customHeight="false" outlineLevel="0" collapsed="false">
      <c r="D4226" s="2"/>
      <c r="E4226" s="2"/>
    </row>
    <row r="4227" customFormat="false" ht="13" hidden="false" customHeight="false" outlineLevel="0" collapsed="false">
      <c r="D4227" s="2"/>
      <c r="E4227" s="2"/>
    </row>
    <row r="4228" customFormat="false" ht="13" hidden="false" customHeight="false" outlineLevel="0" collapsed="false">
      <c r="D4228" s="2"/>
      <c r="E4228" s="2"/>
    </row>
    <row r="4229" customFormat="false" ht="13" hidden="false" customHeight="false" outlineLevel="0" collapsed="false">
      <c r="D4229" s="2"/>
      <c r="E4229" s="2"/>
    </row>
    <row r="4230" customFormat="false" ht="13" hidden="false" customHeight="false" outlineLevel="0" collapsed="false">
      <c r="D4230" s="2"/>
      <c r="E4230" s="2"/>
    </row>
    <row r="4231" customFormat="false" ht="13" hidden="false" customHeight="false" outlineLevel="0" collapsed="false">
      <c r="D4231" s="2"/>
      <c r="E4231" s="2"/>
    </row>
    <row r="4232" customFormat="false" ht="13" hidden="false" customHeight="false" outlineLevel="0" collapsed="false">
      <c r="D4232" s="2"/>
      <c r="E4232" s="2"/>
    </row>
    <row r="4233" customFormat="false" ht="13" hidden="false" customHeight="false" outlineLevel="0" collapsed="false">
      <c r="D4233" s="2"/>
      <c r="E4233" s="2"/>
    </row>
    <row r="4234" customFormat="false" ht="13" hidden="false" customHeight="false" outlineLevel="0" collapsed="false">
      <c r="D4234" s="2"/>
      <c r="E4234" s="2"/>
    </row>
    <row r="4235" customFormat="false" ht="13" hidden="false" customHeight="false" outlineLevel="0" collapsed="false">
      <c r="D4235" s="2"/>
      <c r="E4235" s="2"/>
    </row>
    <row r="4236" customFormat="false" ht="13" hidden="false" customHeight="false" outlineLevel="0" collapsed="false">
      <c r="D4236" s="2"/>
      <c r="E4236" s="2"/>
    </row>
    <row r="4237" customFormat="false" ht="13" hidden="false" customHeight="false" outlineLevel="0" collapsed="false">
      <c r="D4237" s="2"/>
      <c r="E4237" s="2"/>
    </row>
    <row r="4238" customFormat="false" ht="13" hidden="false" customHeight="false" outlineLevel="0" collapsed="false">
      <c r="D4238" s="2"/>
      <c r="E4238" s="2"/>
    </row>
    <row r="4239" customFormat="false" ht="13" hidden="false" customHeight="false" outlineLevel="0" collapsed="false">
      <c r="D4239" s="2"/>
      <c r="E4239" s="2"/>
    </row>
    <row r="4240" customFormat="false" ht="13" hidden="false" customHeight="false" outlineLevel="0" collapsed="false">
      <c r="D4240" s="2"/>
      <c r="E4240" s="2"/>
    </row>
    <row r="4241" customFormat="false" ht="13" hidden="false" customHeight="false" outlineLevel="0" collapsed="false">
      <c r="D4241" s="2"/>
      <c r="E4241" s="2"/>
    </row>
    <row r="4242" customFormat="false" ht="13" hidden="false" customHeight="false" outlineLevel="0" collapsed="false">
      <c r="D4242" s="2"/>
      <c r="E4242" s="2"/>
    </row>
    <row r="4243" customFormat="false" ht="13" hidden="false" customHeight="false" outlineLevel="0" collapsed="false">
      <c r="D4243" s="2"/>
      <c r="E4243" s="2"/>
    </row>
    <row r="4244" customFormat="false" ht="13" hidden="false" customHeight="false" outlineLevel="0" collapsed="false">
      <c r="D4244" s="2"/>
      <c r="E4244" s="2"/>
    </row>
    <row r="4245" customFormat="false" ht="13" hidden="false" customHeight="false" outlineLevel="0" collapsed="false">
      <c r="D4245" s="2"/>
      <c r="E4245" s="2"/>
    </row>
    <row r="4246" customFormat="false" ht="13" hidden="false" customHeight="false" outlineLevel="0" collapsed="false">
      <c r="D4246" s="2"/>
      <c r="E4246" s="2"/>
    </row>
    <row r="4247" customFormat="false" ht="13" hidden="false" customHeight="false" outlineLevel="0" collapsed="false">
      <c r="D4247" s="2"/>
      <c r="E4247" s="2"/>
    </row>
    <row r="4248" customFormat="false" ht="13" hidden="false" customHeight="false" outlineLevel="0" collapsed="false">
      <c r="D4248" s="2"/>
      <c r="E4248" s="2"/>
    </row>
    <row r="4249" customFormat="false" ht="13" hidden="false" customHeight="false" outlineLevel="0" collapsed="false">
      <c r="D4249" s="2"/>
      <c r="E4249" s="2"/>
    </row>
    <row r="4250" customFormat="false" ht="13" hidden="false" customHeight="false" outlineLevel="0" collapsed="false">
      <c r="D4250" s="2"/>
      <c r="E4250" s="2"/>
    </row>
    <row r="4251" customFormat="false" ht="13" hidden="false" customHeight="false" outlineLevel="0" collapsed="false">
      <c r="D4251" s="2"/>
      <c r="E4251" s="2"/>
    </row>
    <row r="4252" customFormat="false" ht="13" hidden="false" customHeight="false" outlineLevel="0" collapsed="false">
      <c r="D4252" s="2"/>
      <c r="E4252" s="2"/>
    </row>
    <row r="4253" customFormat="false" ht="13" hidden="false" customHeight="false" outlineLevel="0" collapsed="false">
      <c r="D4253" s="2"/>
      <c r="E4253" s="2"/>
    </row>
    <row r="4254" customFormat="false" ht="13" hidden="false" customHeight="false" outlineLevel="0" collapsed="false">
      <c r="D4254" s="2"/>
      <c r="E4254" s="2"/>
    </row>
    <row r="4255" customFormat="false" ht="13" hidden="false" customHeight="false" outlineLevel="0" collapsed="false">
      <c r="D4255" s="2"/>
      <c r="E4255" s="2"/>
    </row>
    <row r="4256" customFormat="false" ht="13" hidden="false" customHeight="false" outlineLevel="0" collapsed="false">
      <c r="D4256" s="2"/>
      <c r="E4256" s="2"/>
    </row>
    <row r="4257" customFormat="false" ht="13" hidden="false" customHeight="false" outlineLevel="0" collapsed="false">
      <c r="D4257" s="2"/>
      <c r="E4257" s="2"/>
    </row>
    <row r="4258" customFormat="false" ht="13" hidden="false" customHeight="false" outlineLevel="0" collapsed="false">
      <c r="D4258" s="2"/>
      <c r="E4258" s="2"/>
    </row>
    <row r="4259" customFormat="false" ht="13" hidden="false" customHeight="false" outlineLevel="0" collapsed="false">
      <c r="D4259" s="2"/>
      <c r="E4259" s="2"/>
    </row>
    <row r="4260" customFormat="false" ht="13" hidden="false" customHeight="false" outlineLevel="0" collapsed="false">
      <c r="D4260" s="2"/>
      <c r="E4260" s="2"/>
    </row>
    <row r="4261" customFormat="false" ht="13" hidden="false" customHeight="false" outlineLevel="0" collapsed="false">
      <c r="D4261" s="2"/>
      <c r="E4261" s="2"/>
    </row>
    <row r="4262" customFormat="false" ht="13" hidden="false" customHeight="false" outlineLevel="0" collapsed="false">
      <c r="D4262" s="2"/>
      <c r="E4262" s="2"/>
    </row>
    <row r="4263" customFormat="false" ht="13" hidden="false" customHeight="false" outlineLevel="0" collapsed="false">
      <c r="D4263" s="2"/>
      <c r="E4263" s="2"/>
    </row>
    <row r="4264" customFormat="false" ht="13" hidden="false" customHeight="false" outlineLevel="0" collapsed="false">
      <c r="D4264" s="2"/>
      <c r="E4264" s="2"/>
    </row>
    <row r="4265" customFormat="false" ht="13" hidden="false" customHeight="false" outlineLevel="0" collapsed="false">
      <c r="D4265" s="2"/>
      <c r="E4265" s="2"/>
    </row>
    <row r="4266" customFormat="false" ht="13" hidden="false" customHeight="false" outlineLevel="0" collapsed="false">
      <c r="D4266" s="2"/>
      <c r="E4266" s="2"/>
    </row>
    <row r="4267" customFormat="false" ht="13" hidden="false" customHeight="false" outlineLevel="0" collapsed="false">
      <c r="D4267" s="2"/>
      <c r="E4267" s="2"/>
    </row>
    <row r="4268" customFormat="false" ht="13" hidden="false" customHeight="false" outlineLevel="0" collapsed="false">
      <c r="D4268" s="2"/>
      <c r="E4268" s="2"/>
    </row>
    <row r="4269" customFormat="false" ht="13" hidden="false" customHeight="false" outlineLevel="0" collapsed="false">
      <c r="D4269" s="2"/>
      <c r="E4269" s="2"/>
    </row>
    <row r="4270" customFormat="false" ht="13" hidden="false" customHeight="false" outlineLevel="0" collapsed="false">
      <c r="D4270" s="2"/>
      <c r="E4270" s="2"/>
    </row>
    <row r="4271" customFormat="false" ht="13" hidden="false" customHeight="false" outlineLevel="0" collapsed="false">
      <c r="D4271" s="2"/>
      <c r="E4271" s="2"/>
    </row>
    <row r="4272" customFormat="false" ht="13" hidden="false" customHeight="false" outlineLevel="0" collapsed="false">
      <c r="D4272" s="2"/>
      <c r="E4272" s="2"/>
    </row>
    <row r="4273" customFormat="false" ht="13" hidden="false" customHeight="false" outlineLevel="0" collapsed="false">
      <c r="D4273" s="2"/>
      <c r="E4273" s="2"/>
    </row>
    <row r="4274" customFormat="false" ht="13" hidden="false" customHeight="false" outlineLevel="0" collapsed="false">
      <c r="D4274" s="2"/>
      <c r="E4274" s="2"/>
    </row>
    <row r="4275" customFormat="false" ht="13" hidden="false" customHeight="false" outlineLevel="0" collapsed="false">
      <c r="D4275" s="2"/>
      <c r="E4275" s="2"/>
    </row>
    <row r="4276" customFormat="false" ht="13" hidden="false" customHeight="false" outlineLevel="0" collapsed="false">
      <c r="D4276" s="2"/>
      <c r="E4276" s="2"/>
    </row>
    <row r="4277" customFormat="false" ht="13" hidden="false" customHeight="false" outlineLevel="0" collapsed="false">
      <c r="D4277" s="2"/>
      <c r="E4277" s="2"/>
    </row>
    <row r="4278" customFormat="false" ht="13" hidden="false" customHeight="false" outlineLevel="0" collapsed="false">
      <c r="D4278" s="2"/>
      <c r="E4278" s="2"/>
    </row>
    <row r="4279" customFormat="false" ht="13" hidden="false" customHeight="false" outlineLevel="0" collapsed="false">
      <c r="D4279" s="2"/>
      <c r="E4279" s="2"/>
    </row>
    <row r="4280" customFormat="false" ht="13" hidden="false" customHeight="false" outlineLevel="0" collapsed="false">
      <c r="D4280" s="2"/>
      <c r="E4280" s="2"/>
    </row>
    <row r="4281" customFormat="false" ht="13" hidden="false" customHeight="false" outlineLevel="0" collapsed="false">
      <c r="D4281" s="2"/>
      <c r="E4281" s="2"/>
    </row>
    <row r="4282" customFormat="false" ht="13" hidden="false" customHeight="false" outlineLevel="0" collapsed="false">
      <c r="D4282" s="2"/>
      <c r="E4282" s="2"/>
    </row>
    <row r="4283" customFormat="false" ht="13" hidden="false" customHeight="false" outlineLevel="0" collapsed="false">
      <c r="D4283" s="2"/>
      <c r="E4283" s="2"/>
    </row>
    <row r="4284" customFormat="false" ht="13" hidden="false" customHeight="false" outlineLevel="0" collapsed="false">
      <c r="D4284" s="2"/>
      <c r="E4284" s="2"/>
    </row>
    <row r="4285" customFormat="false" ht="13" hidden="false" customHeight="false" outlineLevel="0" collapsed="false">
      <c r="D4285" s="2"/>
      <c r="E4285" s="2"/>
    </row>
    <row r="4286" customFormat="false" ht="13" hidden="false" customHeight="false" outlineLevel="0" collapsed="false">
      <c r="D4286" s="2"/>
      <c r="E4286" s="2"/>
    </row>
    <row r="4287" customFormat="false" ht="13" hidden="false" customHeight="false" outlineLevel="0" collapsed="false">
      <c r="D4287" s="2"/>
      <c r="E4287" s="2"/>
    </row>
    <row r="4288" customFormat="false" ht="13" hidden="false" customHeight="false" outlineLevel="0" collapsed="false">
      <c r="D4288" s="2"/>
      <c r="E4288" s="2"/>
    </row>
    <row r="4289" customFormat="false" ht="13" hidden="false" customHeight="false" outlineLevel="0" collapsed="false">
      <c r="D4289" s="2"/>
      <c r="E4289" s="2"/>
    </row>
    <row r="4290" customFormat="false" ht="13" hidden="false" customHeight="false" outlineLevel="0" collapsed="false">
      <c r="D4290" s="2"/>
      <c r="E4290" s="2"/>
    </row>
    <row r="4291" customFormat="false" ht="13" hidden="false" customHeight="false" outlineLevel="0" collapsed="false">
      <c r="D4291" s="2"/>
      <c r="E4291" s="2"/>
    </row>
    <row r="4292" customFormat="false" ht="13" hidden="false" customHeight="false" outlineLevel="0" collapsed="false">
      <c r="D4292" s="2"/>
      <c r="E4292" s="2"/>
    </row>
    <row r="4293" customFormat="false" ht="13" hidden="false" customHeight="false" outlineLevel="0" collapsed="false">
      <c r="D4293" s="2"/>
      <c r="E4293" s="2"/>
    </row>
    <row r="4294" customFormat="false" ht="13" hidden="false" customHeight="false" outlineLevel="0" collapsed="false">
      <c r="D4294" s="2"/>
      <c r="E4294" s="2"/>
    </row>
    <row r="4295" customFormat="false" ht="13" hidden="false" customHeight="false" outlineLevel="0" collapsed="false">
      <c r="D4295" s="2"/>
      <c r="E4295" s="2"/>
    </row>
    <row r="4296" customFormat="false" ht="13" hidden="false" customHeight="false" outlineLevel="0" collapsed="false">
      <c r="D4296" s="2"/>
      <c r="E4296" s="2"/>
    </row>
    <row r="4297" customFormat="false" ht="13" hidden="false" customHeight="false" outlineLevel="0" collapsed="false">
      <c r="D4297" s="2"/>
      <c r="E4297" s="2"/>
    </row>
    <row r="4298" customFormat="false" ht="13" hidden="false" customHeight="false" outlineLevel="0" collapsed="false">
      <c r="D4298" s="2"/>
      <c r="E4298" s="2"/>
    </row>
    <row r="4299" customFormat="false" ht="13" hidden="false" customHeight="false" outlineLevel="0" collapsed="false">
      <c r="D4299" s="2"/>
      <c r="E4299" s="2"/>
    </row>
    <row r="4300" customFormat="false" ht="13" hidden="false" customHeight="false" outlineLevel="0" collapsed="false">
      <c r="D4300" s="2"/>
      <c r="E4300" s="2"/>
    </row>
    <row r="4301" customFormat="false" ht="13" hidden="false" customHeight="false" outlineLevel="0" collapsed="false">
      <c r="D4301" s="2"/>
      <c r="E4301" s="2"/>
    </row>
    <row r="4302" customFormat="false" ht="13" hidden="false" customHeight="false" outlineLevel="0" collapsed="false">
      <c r="D4302" s="2"/>
      <c r="E4302" s="2"/>
    </row>
    <row r="4303" customFormat="false" ht="13" hidden="false" customHeight="false" outlineLevel="0" collapsed="false">
      <c r="D4303" s="2"/>
      <c r="E4303" s="2"/>
    </row>
    <row r="4304" customFormat="false" ht="13" hidden="false" customHeight="false" outlineLevel="0" collapsed="false">
      <c r="D4304" s="2"/>
      <c r="E4304" s="2"/>
    </row>
    <row r="4305" customFormat="false" ht="13" hidden="false" customHeight="false" outlineLevel="0" collapsed="false">
      <c r="D4305" s="2"/>
      <c r="E4305" s="2"/>
    </row>
    <row r="4306" customFormat="false" ht="13" hidden="false" customHeight="false" outlineLevel="0" collapsed="false">
      <c r="D4306" s="2"/>
      <c r="E4306" s="2"/>
    </row>
    <row r="4307" customFormat="false" ht="13" hidden="false" customHeight="false" outlineLevel="0" collapsed="false">
      <c r="D4307" s="2"/>
      <c r="E4307" s="2"/>
    </row>
    <row r="4308" customFormat="false" ht="13" hidden="false" customHeight="false" outlineLevel="0" collapsed="false">
      <c r="D4308" s="2"/>
      <c r="E4308" s="2"/>
    </row>
    <row r="4309" customFormat="false" ht="13" hidden="false" customHeight="false" outlineLevel="0" collapsed="false">
      <c r="D4309" s="2"/>
      <c r="E4309" s="2"/>
    </row>
    <row r="4310" customFormat="false" ht="13" hidden="false" customHeight="false" outlineLevel="0" collapsed="false">
      <c r="D4310" s="2"/>
      <c r="E4310" s="2"/>
    </row>
    <row r="4311" customFormat="false" ht="13" hidden="false" customHeight="false" outlineLevel="0" collapsed="false">
      <c r="D4311" s="2"/>
      <c r="E4311" s="2"/>
    </row>
    <row r="4312" customFormat="false" ht="13" hidden="false" customHeight="false" outlineLevel="0" collapsed="false">
      <c r="D4312" s="2"/>
      <c r="E4312" s="2"/>
    </row>
    <row r="4313" customFormat="false" ht="13" hidden="false" customHeight="false" outlineLevel="0" collapsed="false">
      <c r="D4313" s="2"/>
      <c r="E4313" s="2"/>
    </row>
    <row r="4314" customFormat="false" ht="13" hidden="false" customHeight="false" outlineLevel="0" collapsed="false">
      <c r="D4314" s="2"/>
      <c r="E4314" s="2"/>
    </row>
    <row r="4315" customFormat="false" ht="13" hidden="false" customHeight="false" outlineLevel="0" collapsed="false">
      <c r="D4315" s="2"/>
      <c r="E4315" s="2"/>
    </row>
    <row r="4316" customFormat="false" ht="13" hidden="false" customHeight="false" outlineLevel="0" collapsed="false">
      <c r="D4316" s="2"/>
      <c r="E4316" s="2"/>
    </row>
    <row r="4317" customFormat="false" ht="13" hidden="false" customHeight="false" outlineLevel="0" collapsed="false">
      <c r="D4317" s="2"/>
      <c r="E4317" s="2"/>
    </row>
    <row r="4318" customFormat="false" ht="13" hidden="false" customHeight="false" outlineLevel="0" collapsed="false">
      <c r="D4318" s="2"/>
      <c r="E4318" s="2"/>
    </row>
    <row r="4319" customFormat="false" ht="13" hidden="false" customHeight="false" outlineLevel="0" collapsed="false">
      <c r="D4319" s="2"/>
      <c r="E4319" s="2"/>
    </row>
    <row r="4320" customFormat="false" ht="13" hidden="false" customHeight="false" outlineLevel="0" collapsed="false">
      <c r="D4320" s="2"/>
      <c r="E4320" s="2"/>
    </row>
    <row r="4321" customFormat="false" ht="13" hidden="false" customHeight="false" outlineLevel="0" collapsed="false">
      <c r="D4321" s="2"/>
      <c r="E4321" s="2"/>
    </row>
    <row r="4322" customFormat="false" ht="13" hidden="false" customHeight="false" outlineLevel="0" collapsed="false">
      <c r="D4322" s="2"/>
      <c r="E4322" s="2"/>
    </row>
    <row r="4323" customFormat="false" ht="13" hidden="false" customHeight="false" outlineLevel="0" collapsed="false">
      <c r="D4323" s="2"/>
      <c r="E4323" s="2"/>
    </row>
    <row r="4324" customFormat="false" ht="13" hidden="false" customHeight="false" outlineLevel="0" collapsed="false">
      <c r="D4324" s="2"/>
      <c r="E4324" s="2"/>
    </row>
    <row r="4325" customFormat="false" ht="13" hidden="false" customHeight="false" outlineLevel="0" collapsed="false">
      <c r="D4325" s="2"/>
      <c r="E4325" s="2"/>
    </row>
    <row r="4326" customFormat="false" ht="13" hidden="false" customHeight="false" outlineLevel="0" collapsed="false">
      <c r="D4326" s="2"/>
      <c r="E4326" s="2"/>
    </row>
    <row r="4327" customFormat="false" ht="13" hidden="false" customHeight="false" outlineLevel="0" collapsed="false">
      <c r="D4327" s="2"/>
      <c r="E4327" s="2"/>
    </row>
    <row r="4328" customFormat="false" ht="13" hidden="false" customHeight="false" outlineLevel="0" collapsed="false">
      <c r="D4328" s="2"/>
      <c r="E4328" s="2"/>
    </row>
    <row r="4329" customFormat="false" ht="13" hidden="false" customHeight="false" outlineLevel="0" collapsed="false">
      <c r="D4329" s="2"/>
      <c r="E4329" s="2"/>
    </row>
    <row r="4330" customFormat="false" ht="13" hidden="false" customHeight="false" outlineLevel="0" collapsed="false">
      <c r="D4330" s="2"/>
      <c r="E4330" s="2"/>
    </row>
    <row r="4331" customFormat="false" ht="13" hidden="false" customHeight="false" outlineLevel="0" collapsed="false">
      <c r="D4331" s="2"/>
      <c r="E4331" s="2"/>
    </row>
    <row r="4332" customFormat="false" ht="13" hidden="false" customHeight="false" outlineLevel="0" collapsed="false">
      <c r="D4332" s="2"/>
      <c r="E4332" s="2"/>
    </row>
    <row r="4333" customFormat="false" ht="13" hidden="false" customHeight="false" outlineLevel="0" collapsed="false">
      <c r="D4333" s="2"/>
      <c r="E4333" s="2"/>
    </row>
    <row r="4334" customFormat="false" ht="13" hidden="false" customHeight="false" outlineLevel="0" collapsed="false">
      <c r="D4334" s="2"/>
      <c r="E4334" s="2"/>
    </row>
    <row r="4335" customFormat="false" ht="13" hidden="false" customHeight="false" outlineLevel="0" collapsed="false">
      <c r="D4335" s="2"/>
      <c r="E4335" s="2"/>
    </row>
    <row r="4336" customFormat="false" ht="13" hidden="false" customHeight="false" outlineLevel="0" collapsed="false">
      <c r="D4336" s="2"/>
      <c r="E4336" s="2"/>
    </row>
    <row r="4337" customFormat="false" ht="13" hidden="false" customHeight="false" outlineLevel="0" collapsed="false">
      <c r="D4337" s="2"/>
      <c r="E4337" s="2"/>
    </row>
    <row r="4338" customFormat="false" ht="13" hidden="false" customHeight="false" outlineLevel="0" collapsed="false">
      <c r="D4338" s="2"/>
      <c r="E4338" s="2"/>
    </row>
    <row r="4339" customFormat="false" ht="13" hidden="false" customHeight="false" outlineLevel="0" collapsed="false">
      <c r="D4339" s="2"/>
      <c r="E4339" s="2"/>
    </row>
    <row r="4340" customFormat="false" ht="13" hidden="false" customHeight="false" outlineLevel="0" collapsed="false">
      <c r="D4340" s="2"/>
      <c r="E4340" s="2"/>
    </row>
    <row r="4341" customFormat="false" ht="13" hidden="false" customHeight="false" outlineLevel="0" collapsed="false">
      <c r="D4341" s="2"/>
      <c r="E4341" s="2"/>
    </row>
    <row r="4342" customFormat="false" ht="13" hidden="false" customHeight="false" outlineLevel="0" collapsed="false">
      <c r="D4342" s="2"/>
      <c r="E4342" s="2"/>
    </row>
    <row r="4343" customFormat="false" ht="13" hidden="false" customHeight="false" outlineLevel="0" collapsed="false">
      <c r="D4343" s="2"/>
      <c r="E4343" s="2"/>
    </row>
    <row r="4344" customFormat="false" ht="13" hidden="false" customHeight="false" outlineLevel="0" collapsed="false">
      <c r="D4344" s="2"/>
      <c r="E4344" s="2"/>
    </row>
    <row r="4345" customFormat="false" ht="13" hidden="false" customHeight="false" outlineLevel="0" collapsed="false">
      <c r="D4345" s="2"/>
      <c r="E4345" s="2"/>
    </row>
    <row r="4346" customFormat="false" ht="13" hidden="false" customHeight="false" outlineLevel="0" collapsed="false">
      <c r="D4346" s="2"/>
      <c r="E4346" s="2"/>
    </row>
    <row r="4347" customFormat="false" ht="13" hidden="false" customHeight="false" outlineLevel="0" collapsed="false">
      <c r="D4347" s="2"/>
      <c r="E4347" s="2"/>
    </row>
    <row r="4348" customFormat="false" ht="13" hidden="false" customHeight="false" outlineLevel="0" collapsed="false">
      <c r="D4348" s="2"/>
      <c r="E4348" s="2"/>
    </row>
    <row r="4349" customFormat="false" ht="13" hidden="false" customHeight="false" outlineLevel="0" collapsed="false">
      <c r="D4349" s="2"/>
      <c r="E4349" s="2"/>
    </row>
    <row r="4350" customFormat="false" ht="13" hidden="false" customHeight="false" outlineLevel="0" collapsed="false">
      <c r="D4350" s="2"/>
      <c r="E4350" s="2"/>
    </row>
    <row r="4351" customFormat="false" ht="13" hidden="false" customHeight="false" outlineLevel="0" collapsed="false">
      <c r="D4351" s="2"/>
      <c r="E4351" s="2"/>
    </row>
    <row r="4352" customFormat="false" ht="13" hidden="false" customHeight="false" outlineLevel="0" collapsed="false">
      <c r="D4352" s="2"/>
      <c r="E4352" s="2"/>
    </row>
    <row r="4353" customFormat="false" ht="13" hidden="false" customHeight="false" outlineLevel="0" collapsed="false">
      <c r="D4353" s="2"/>
      <c r="E4353" s="2"/>
    </row>
    <row r="4354" customFormat="false" ht="13" hidden="false" customHeight="false" outlineLevel="0" collapsed="false">
      <c r="D4354" s="2"/>
      <c r="E4354" s="2"/>
    </row>
    <row r="4355" customFormat="false" ht="13" hidden="false" customHeight="false" outlineLevel="0" collapsed="false">
      <c r="D4355" s="2"/>
      <c r="E4355" s="2"/>
    </row>
    <row r="4356" customFormat="false" ht="13" hidden="false" customHeight="false" outlineLevel="0" collapsed="false">
      <c r="D4356" s="2"/>
      <c r="E4356" s="2"/>
    </row>
    <row r="4357" customFormat="false" ht="13" hidden="false" customHeight="false" outlineLevel="0" collapsed="false">
      <c r="D4357" s="2"/>
      <c r="E4357" s="2"/>
    </row>
    <row r="4358" customFormat="false" ht="13" hidden="false" customHeight="false" outlineLevel="0" collapsed="false">
      <c r="D4358" s="2"/>
      <c r="E4358" s="2"/>
    </row>
    <row r="4359" customFormat="false" ht="13" hidden="false" customHeight="false" outlineLevel="0" collapsed="false">
      <c r="D4359" s="2"/>
      <c r="E4359" s="2"/>
    </row>
    <row r="4360" customFormat="false" ht="13" hidden="false" customHeight="false" outlineLevel="0" collapsed="false">
      <c r="D4360" s="2"/>
      <c r="E4360" s="2"/>
    </row>
    <row r="4361" customFormat="false" ht="13" hidden="false" customHeight="false" outlineLevel="0" collapsed="false">
      <c r="D4361" s="2"/>
      <c r="E4361" s="2"/>
    </row>
    <row r="4362" customFormat="false" ht="13" hidden="false" customHeight="false" outlineLevel="0" collapsed="false">
      <c r="D4362" s="2"/>
      <c r="E4362" s="2"/>
    </row>
    <row r="4363" customFormat="false" ht="13" hidden="false" customHeight="false" outlineLevel="0" collapsed="false">
      <c r="D4363" s="2"/>
      <c r="E4363" s="2"/>
    </row>
    <row r="4364" customFormat="false" ht="13" hidden="false" customHeight="false" outlineLevel="0" collapsed="false">
      <c r="D4364" s="2"/>
      <c r="E4364" s="2"/>
    </row>
    <row r="4365" customFormat="false" ht="13" hidden="false" customHeight="false" outlineLevel="0" collapsed="false">
      <c r="D4365" s="2"/>
      <c r="E4365" s="2"/>
    </row>
    <row r="4366" customFormat="false" ht="13" hidden="false" customHeight="false" outlineLevel="0" collapsed="false">
      <c r="D4366" s="2"/>
      <c r="E4366" s="2"/>
    </row>
    <row r="4367" customFormat="false" ht="13" hidden="false" customHeight="false" outlineLevel="0" collapsed="false">
      <c r="D4367" s="2"/>
      <c r="E4367" s="2"/>
    </row>
    <row r="4368" customFormat="false" ht="13" hidden="false" customHeight="false" outlineLevel="0" collapsed="false">
      <c r="D4368" s="2"/>
      <c r="E4368" s="2"/>
    </row>
    <row r="4369" customFormat="false" ht="13" hidden="false" customHeight="false" outlineLevel="0" collapsed="false">
      <c r="D4369" s="2"/>
      <c r="E4369" s="2"/>
    </row>
    <row r="4370" customFormat="false" ht="13" hidden="false" customHeight="false" outlineLevel="0" collapsed="false">
      <c r="D4370" s="2"/>
      <c r="E4370" s="2"/>
    </row>
    <row r="4371" customFormat="false" ht="13" hidden="false" customHeight="false" outlineLevel="0" collapsed="false">
      <c r="D4371" s="2"/>
      <c r="E4371" s="2"/>
    </row>
    <row r="4372" customFormat="false" ht="13" hidden="false" customHeight="false" outlineLevel="0" collapsed="false">
      <c r="D4372" s="2"/>
      <c r="E4372" s="2"/>
    </row>
    <row r="4373" customFormat="false" ht="13" hidden="false" customHeight="false" outlineLevel="0" collapsed="false">
      <c r="D4373" s="2"/>
      <c r="E4373" s="2"/>
    </row>
    <row r="4374" customFormat="false" ht="13" hidden="false" customHeight="false" outlineLevel="0" collapsed="false">
      <c r="D4374" s="2"/>
      <c r="E4374" s="2"/>
    </row>
    <row r="4375" customFormat="false" ht="13" hidden="false" customHeight="false" outlineLevel="0" collapsed="false">
      <c r="D4375" s="2"/>
      <c r="E4375" s="2"/>
    </row>
    <row r="4376" customFormat="false" ht="13" hidden="false" customHeight="false" outlineLevel="0" collapsed="false">
      <c r="D4376" s="2"/>
      <c r="E4376" s="2"/>
    </row>
    <row r="4377" customFormat="false" ht="13" hidden="false" customHeight="false" outlineLevel="0" collapsed="false">
      <c r="D4377" s="2"/>
      <c r="E4377" s="2"/>
    </row>
    <row r="4378" customFormat="false" ht="13" hidden="false" customHeight="false" outlineLevel="0" collapsed="false">
      <c r="D4378" s="2"/>
      <c r="E4378" s="2"/>
    </row>
    <row r="4379" customFormat="false" ht="13" hidden="false" customHeight="false" outlineLevel="0" collapsed="false">
      <c r="D4379" s="2"/>
      <c r="E4379" s="2"/>
    </row>
    <row r="4380" customFormat="false" ht="13" hidden="false" customHeight="false" outlineLevel="0" collapsed="false">
      <c r="D4380" s="2"/>
      <c r="E4380" s="2"/>
    </row>
    <row r="4381" customFormat="false" ht="13" hidden="false" customHeight="false" outlineLevel="0" collapsed="false">
      <c r="D4381" s="2"/>
      <c r="E4381" s="2"/>
    </row>
    <row r="4382" customFormat="false" ht="13" hidden="false" customHeight="false" outlineLevel="0" collapsed="false">
      <c r="D4382" s="2"/>
      <c r="E4382" s="2"/>
    </row>
    <row r="4383" customFormat="false" ht="13" hidden="false" customHeight="false" outlineLevel="0" collapsed="false">
      <c r="D4383" s="2"/>
      <c r="E4383" s="2"/>
    </row>
    <row r="4384" customFormat="false" ht="13" hidden="false" customHeight="false" outlineLevel="0" collapsed="false">
      <c r="D4384" s="2"/>
      <c r="E4384" s="2"/>
    </row>
    <row r="4385" customFormat="false" ht="13" hidden="false" customHeight="false" outlineLevel="0" collapsed="false">
      <c r="D4385" s="2"/>
      <c r="E4385" s="2"/>
    </row>
    <row r="4386" customFormat="false" ht="13" hidden="false" customHeight="false" outlineLevel="0" collapsed="false">
      <c r="D4386" s="2"/>
      <c r="E4386" s="2"/>
    </row>
    <row r="4387" customFormat="false" ht="13" hidden="false" customHeight="false" outlineLevel="0" collapsed="false">
      <c r="D4387" s="2"/>
      <c r="E4387" s="2"/>
    </row>
    <row r="4388" customFormat="false" ht="13" hidden="false" customHeight="false" outlineLevel="0" collapsed="false">
      <c r="D4388" s="2"/>
      <c r="E4388" s="2"/>
    </row>
    <row r="4389" customFormat="false" ht="13" hidden="false" customHeight="false" outlineLevel="0" collapsed="false">
      <c r="D4389" s="2"/>
      <c r="E4389" s="2"/>
    </row>
    <row r="4390" customFormat="false" ht="13" hidden="false" customHeight="false" outlineLevel="0" collapsed="false">
      <c r="D4390" s="2"/>
      <c r="E4390" s="2"/>
    </row>
    <row r="4391" customFormat="false" ht="13" hidden="false" customHeight="false" outlineLevel="0" collapsed="false">
      <c r="D4391" s="2"/>
      <c r="E4391" s="2"/>
    </row>
    <row r="4392" customFormat="false" ht="13" hidden="false" customHeight="false" outlineLevel="0" collapsed="false">
      <c r="D4392" s="2"/>
      <c r="E4392" s="2"/>
    </row>
    <row r="4393" customFormat="false" ht="13" hidden="false" customHeight="false" outlineLevel="0" collapsed="false">
      <c r="D4393" s="2"/>
      <c r="E4393" s="2"/>
    </row>
    <row r="4394" customFormat="false" ht="13" hidden="false" customHeight="false" outlineLevel="0" collapsed="false">
      <c r="D4394" s="2"/>
      <c r="E4394" s="2"/>
    </row>
    <row r="4395" customFormat="false" ht="13" hidden="false" customHeight="false" outlineLevel="0" collapsed="false">
      <c r="D4395" s="2"/>
      <c r="E4395" s="2"/>
    </row>
    <row r="4396" customFormat="false" ht="13" hidden="false" customHeight="false" outlineLevel="0" collapsed="false">
      <c r="D4396" s="2"/>
      <c r="E4396" s="2"/>
    </row>
    <row r="4397" customFormat="false" ht="13" hidden="false" customHeight="false" outlineLevel="0" collapsed="false">
      <c r="D4397" s="2"/>
      <c r="E4397" s="2"/>
    </row>
    <row r="4398" customFormat="false" ht="13" hidden="false" customHeight="false" outlineLevel="0" collapsed="false">
      <c r="D4398" s="2"/>
      <c r="E4398" s="2"/>
    </row>
    <row r="4399" customFormat="false" ht="13" hidden="false" customHeight="false" outlineLevel="0" collapsed="false">
      <c r="D4399" s="2"/>
      <c r="E4399" s="2"/>
    </row>
    <row r="4400" customFormat="false" ht="13" hidden="false" customHeight="false" outlineLevel="0" collapsed="false">
      <c r="D4400" s="2"/>
      <c r="E4400" s="2"/>
    </row>
    <row r="4401" customFormat="false" ht="13" hidden="false" customHeight="false" outlineLevel="0" collapsed="false">
      <c r="D4401" s="2"/>
      <c r="E4401" s="2"/>
    </row>
    <row r="4402" customFormat="false" ht="13" hidden="false" customHeight="false" outlineLevel="0" collapsed="false">
      <c r="D4402" s="2"/>
      <c r="E4402" s="2"/>
    </row>
    <row r="4403" customFormat="false" ht="13" hidden="false" customHeight="false" outlineLevel="0" collapsed="false">
      <c r="D4403" s="2"/>
      <c r="E4403" s="2"/>
    </row>
    <row r="4404" customFormat="false" ht="13" hidden="false" customHeight="false" outlineLevel="0" collapsed="false">
      <c r="D4404" s="2"/>
      <c r="E4404" s="2"/>
    </row>
    <row r="4405" customFormat="false" ht="13" hidden="false" customHeight="false" outlineLevel="0" collapsed="false">
      <c r="D4405" s="2"/>
      <c r="E4405" s="2"/>
    </row>
    <row r="4406" customFormat="false" ht="13" hidden="false" customHeight="false" outlineLevel="0" collapsed="false">
      <c r="D4406" s="2"/>
      <c r="E4406" s="2"/>
    </row>
    <row r="4407" customFormat="false" ht="13" hidden="false" customHeight="false" outlineLevel="0" collapsed="false">
      <c r="D4407" s="2"/>
      <c r="E4407" s="2"/>
    </row>
    <row r="4408" customFormat="false" ht="13" hidden="false" customHeight="false" outlineLevel="0" collapsed="false">
      <c r="D4408" s="2"/>
      <c r="E4408" s="2"/>
    </row>
    <row r="4409" customFormat="false" ht="13" hidden="false" customHeight="false" outlineLevel="0" collapsed="false">
      <c r="D4409" s="2"/>
      <c r="E4409" s="2"/>
    </row>
    <row r="4410" customFormat="false" ht="13" hidden="false" customHeight="false" outlineLevel="0" collapsed="false">
      <c r="D4410" s="2"/>
      <c r="E4410" s="2"/>
    </row>
    <row r="4411" customFormat="false" ht="13" hidden="false" customHeight="false" outlineLevel="0" collapsed="false">
      <c r="D4411" s="2"/>
      <c r="E4411" s="2"/>
    </row>
    <row r="4412" customFormat="false" ht="13" hidden="false" customHeight="false" outlineLevel="0" collapsed="false">
      <c r="D4412" s="2"/>
      <c r="E4412" s="2"/>
    </row>
    <row r="4413" customFormat="false" ht="13" hidden="false" customHeight="false" outlineLevel="0" collapsed="false">
      <c r="D4413" s="2"/>
      <c r="E4413" s="2"/>
    </row>
    <row r="4414" customFormat="false" ht="13" hidden="false" customHeight="false" outlineLevel="0" collapsed="false">
      <c r="D4414" s="2"/>
      <c r="E4414" s="2"/>
    </row>
    <row r="4415" customFormat="false" ht="13" hidden="false" customHeight="false" outlineLevel="0" collapsed="false">
      <c r="D4415" s="2"/>
      <c r="E4415" s="2"/>
    </row>
    <row r="4416" customFormat="false" ht="13" hidden="false" customHeight="false" outlineLevel="0" collapsed="false">
      <c r="D4416" s="2"/>
      <c r="E4416" s="2"/>
    </row>
    <row r="4417" customFormat="false" ht="13" hidden="false" customHeight="false" outlineLevel="0" collapsed="false">
      <c r="D4417" s="2"/>
      <c r="E4417" s="2"/>
    </row>
    <row r="4418" customFormat="false" ht="13" hidden="false" customHeight="false" outlineLevel="0" collapsed="false">
      <c r="D4418" s="2"/>
      <c r="E4418" s="2"/>
    </row>
    <row r="4419" customFormat="false" ht="13" hidden="false" customHeight="false" outlineLevel="0" collapsed="false">
      <c r="D4419" s="2"/>
      <c r="E4419" s="2"/>
    </row>
    <row r="4420" customFormat="false" ht="13" hidden="false" customHeight="false" outlineLevel="0" collapsed="false">
      <c r="D4420" s="2"/>
      <c r="E4420" s="2"/>
    </row>
    <row r="4421" customFormat="false" ht="13" hidden="false" customHeight="false" outlineLevel="0" collapsed="false">
      <c r="D4421" s="2"/>
      <c r="E4421" s="2"/>
    </row>
    <row r="4422" customFormat="false" ht="13" hidden="false" customHeight="false" outlineLevel="0" collapsed="false">
      <c r="D4422" s="2"/>
      <c r="E4422" s="2"/>
    </row>
    <row r="4423" customFormat="false" ht="13" hidden="false" customHeight="false" outlineLevel="0" collapsed="false">
      <c r="D4423" s="2"/>
      <c r="E4423" s="2"/>
    </row>
    <row r="4424" customFormat="false" ht="13" hidden="false" customHeight="false" outlineLevel="0" collapsed="false">
      <c r="D4424" s="2"/>
      <c r="E4424" s="2"/>
    </row>
    <row r="4425" customFormat="false" ht="13" hidden="false" customHeight="false" outlineLevel="0" collapsed="false">
      <c r="D4425" s="2"/>
      <c r="E4425" s="2"/>
    </row>
    <row r="4426" customFormat="false" ht="13" hidden="false" customHeight="false" outlineLevel="0" collapsed="false">
      <c r="D4426" s="2"/>
      <c r="E4426" s="2"/>
    </row>
    <row r="4427" customFormat="false" ht="13" hidden="false" customHeight="false" outlineLevel="0" collapsed="false">
      <c r="D4427" s="2"/>
      <c r="E4427" s="2"/>
    </row>
    <row r="4428" customFormat="false" ht="13" hidden="false" customHeight="false" outlineLevel="0" collapsed="false">
      <c r="D4428" s="2"/>
      <c r="E4428" s="2"/>
    </row>
    <row r="4429" customFormat="false" ht="13" hidden="false" customHeight="false" outlineLevel="0" collapsed="false">
      <c r="D4429" s="2"/>
      <c r="E4429" s="2"/>
    </row>
    <row r="4430" customFormat="false" ht="13" hidden="false" customHeight="false" outlineLevel="0" collapsed="false">
      <c r="D4430" s="2"/>
      <c r="E4430" s="2"/>
    </row>
    <row r="4431" customFormat="false" ht="13" hidden="false" customHeight="false" outlineLevel="0" collapsed="false">
      <c r="D4431" s="2"/>
      <c r="E4431" s="2"/>
    </row>
    <row r="4432" customFormat="false" ht="13" hidden="false" customHeight="false" outlineLevel="0" collapsed="false">
      <c r="D4432" s="2"/>
      <c r="E4432" s="2"/>
    </row>
    <row r="4433" customFormat="false" ht="13" hidden="false" customHeight="false" outlineLevel="0" collapsed="false">
      <c r="D4433" s="2"/>
      <c r="E4433" s="2"/>
    </row>
    <row r="4434" customFormat="false" ht="13" hidden="false" customHeight="false" outlineLevel="0" collapsed="false">
      <c r="D4434" s="2"/>
      <c r="E4434" s="2"/>
    </row>
    <row r="4435" customFormat="false" ht="13" hidden="false" customHeight="false" outlineLevel="0" collapsed="false">
      <c r="D4435" s="2"/>
      <c r="E4435" s="2"/>
    </row>
    <row r="4436" customFormat="false" ht="13" hidden="false" customHeight="false" outlineLevel="0" collapsed="false">
      <c r="D4436" s="2"/>
      <c r="E4436" s="2"/>
    </row>
    <row r="4437" customFormat="false" ht="13" hidden="false" customHeight="false" outlineLevel="0" collapsed="false">
      <c r="D4437" s="2"/>
      <c r="E4437" s="2"/>
    </row>
    <row r="4438" customFormat="false" ht="13" hidden="false" customHeight="false" outlineLevel="0" collapsed="false">
      <c r="D4438" s="2"/>
      <c r="E4438" s="2"/>
    </row>
    <row r="4439" customFormat="false" ht="13" hidden="false" customHeight="false" outlineLevel="0" collapsed="false">
      <c r="D4439" s="2"/>
      <c r="E4439" s="2"/>
    </row>
    <row r="4440" customFormat="false" ht="13" hidden="false" customHeight="false" outlineLevel="0" collapsed="false">
      <c r="D4440" s="2"/>
      <c r="E4440" s="2"/>
    </row>
    <row r="4441" customFormat="false" ht="13" hidden="false" customHeight="false" outlineLevel="0" collapsed="false">
      <c r="D4441" s="2"/>
      <c r="E4441" s="2"/>
    </row>
    <row r="4442" customFormat="false" ht="13" hidden="false" customHeight="false" outlineLevel="0" collapsed="false">
      <c r="D4442" s="2"/>
      <c r="E4442" s="2"/>
    </row>
    <row r="4443" customFormat="false" ht="13" hidden="false" customHeight="false" outlineLevel="0" collapsed="false">
      <c r="D4443" s="2"/>
      <c r="E4443" s="2"/>
    </row>
    <row r="4444" customFormat="false" ht="13" hidden="false" customHeight="false" outlineLevel="0" collapsed="false">
      <c r="D4444" s="2"/>
      <c r="E4444" s="2"/>
    </row>
    <row r="4445" customFormat="false" ht="13" hidden="false" customHeight="false" outlineLevel="0" collapsed="false">
      <c r="D4445" s="2"/>
      <c r="E4445" s="2"/>
    </row>
    <row r="4446" customFormat="false" ht="13" hidden="false" customHeight="false" outlineLevel="0" collapsed="false">
      <c r="D4446" s="2"/>
      <c r="E4446" s="2"/>
    </row>
    <row r="4447" customFormat="false" ht="13" hidden="false" customHeight="false" outlineLevel="0" collapsed="false">
      <c r="D4447" s="2"/>
      <c r="E4447" s="2"/>
    </row>
    <row r="4448" customFormat="false" ht="13" hidden="false" customHeight="false" outlineLevel="0" collapsed="false">
      <c r="D4448" s="2"/>
      <c r="E4448" s="2"/>
    </row>
    <row r="4449" customFormat="false" ht="13" hidden="false" customHeight="false" outlineLevel="0" collapsed="false">
      <c r="D4449" s="2"/>
      <c r="E4449" s="2"/>
    </row>
    <row r="4450" customFormat="false" ht="13" hidden="false" customHeight="false" outlineLevel="0" collapsed="false">
      <c r="D4450" s="2"/>
      <c r="E4450" s="2"/>
    </row>
    <row r="4451" customFormat="false" ht="13" hidden="false" customHeight="false" outlineLevel="0" collapsed="false">
      <c r="D4451" s="2"/>
      <c r="E4451" s="2"/>
    </row>
    <row r="4452" customFormat="false" ht="13" hidden="false" customHeight="false" outlineLevel="0" collapsed="false">
      <c r="D4452" s="2"/>
      <c r="E4452" s="2"/>
    </row>
    <row r="4453" customFormat="false" ht="13" hidden="false" customHeight="false" outlineLevel="0" collapsed="false">
      <c r="D4453" s="2"/>
      <c r="E4453" s="2"/>
    </row>
    <row r="4454" customFormat="false" ht="13" hidden="false" customHeight="false" outlineLevel="0" collapsed="false">
      <c r="D4454" s="2"/>
      <c r="E4454" s="2"/>
    </row>
    <row r="4455" customFormat="false" ht="13" hidden="false" customHeight="false" outlineLevel="0" collapsed="false">
      <c r="D4455" s="2"/>
      <c r="E4455" s="2"/>
    </row>
    <row r="4456" customFormat="false" ht="13" hidden="false" customHeight="false" outlineLevel="0" collapsed="false">
      <c r="D4456" s="2"/>
      <c r="E4456" s="2"/>
    </row>
    <row r="4457" customFormat="false" ht="13" hidden="false" customHeight="false" outlineLevel="0" collapsed="false">
      <c r="D4457" s="2"/>
      <c r="E4457" s="2"/>
    </row>
    <row r="4458" customFormat="false" ht="13" hidden="false" customHeight="false" outlineLevel="0" collapsed="false">
      <c r="D4458" s="2"/>
      <c r="E4458" s="2"/>
    </row>
    <row r="4459" customFormat="false" ht="13" hidden="false" customHeight="false" outlineLevel="0" collapsed="false">
      <c r="D4459" s="2"/>
      <c r="E4459" s="2"/>
    </row>
    <row r="4460" customFormat="false" ht="13" hidden="false" customHeight="false" outlineLevel="0" collapsed="false">
      <c r="D4460" s="2"/>
      <c r="E4460" s="2"/>
    </row>
    <row r="4461" customFormat="false" ht="13" hidden="false" customHeight="false" outlineLevel="0" collapsed="false">
      <c r="D4461" s="2"/>
      <c r="E4461" s="2"/>
    </row>
    <row r="4462" customFormat="false" ht="13" hidden="false" customHeight="false" outlineLevel="0" collapsed="false">
      <c r="D4462" s="2"/>
      <c r="E4462" s="2"/>
    </row>
    <row r="4463" customFormat="false" ht="13" hidden="false" customHeight="false" outlineLevel="0" collapsed="false">
      <c r="D4463" s="2"/>
      <c r="E4463" s="2"/>
    </row>
    <row r="4464" customFormat="false" ht="13" hidden="false" customHeight="false" outlineLevel="0" collapsed="false">
      <c r="D4464" s="2"/>
      <c r="E4464" s="2"/>
    </row>
    <row r="4465" customFormat="false" ht="13" hidden="false" customHeight="false" outlineLevel="0" collapsed="false">
      <c r="D4465" s="2"/>
      <c r="E4465" s="2"/>
    </row>
    <row r="4466" customFormat="false" ht="13" hidden="false" customHeight="false" outlineLevel="0" collapsed="false">
      <c r="D4466" s="2"/>
      <c r="E4466" s="2"/>
    </row>
    <row r="4467" customFormat="false" ht="13" hidden="false" customHeight="false" outlineLevel="0" collapsed="false">
      <c r="D4467" s="2"/>
      <c r="E4467" s="2"/>
    </row>
    <row r="4468" customFormat="false" ht="13" hidden="false" customHeight="false" outlineLevel="0" collapsed="false">
      <c r="D4468" s="2"/>
      <c r="E4468" s="2"/>
    </row>
    <row r="4469" customFormat="false" ht="13" hidden="false" customHeight="false" outlineLevel="0" collapsed="false">
      <c r="D4469" s="2"/>
      <c r="E4469" s="2"/>
    </row>
    <row r="4470" customFormat="false" ht="13" hidden="false" customHeight="false" outlineLevel="0" collapsed="false">
      <c r="D4470" s="2"/>
      <c r="E4470" s="2"/>
    </row>
    <row r="4471" customFormat="false" ht="13" hidden="false" customHeight="false" outlineLevel="0" collapsed="false">
      <c r="D4471" s="2"/>
      <c r="E4471" s="2"/>
    </row>
    <row r="4472" customFormat="false" ht="13" hidden="false" customHeight="false" outlineLevel="0" collapsed="false">
      <c r="D4472" s="2"/>
      <c r="E4472" s="2"/>
    </row>
    <row r="4473" customFormat="false" ht="13" hidden="false" customHeight="false" outlineLevel="0" collapsed="false">
      <c r="D4473" s="2"/>
      <c r="E4473" s="2"/>
    </row>
    <row r="4474" customFormat="false" ht="13" hidden="false" customHeight="false" outlineLevel="0" collapsed="false">
      <c r="D4474" s="2"/>
      <c r="E4474" s="2"/>
    </row>
    <row r="4475" customFormat="false" ht="13" hidden="false" customHeight="false" outlineLevel="0" collapsed="false">
      <c r="D4475" s="2"/>
      <c r="E4475" s="2"/>
    </row>
    <row r="4476" customFormat="false" ht="13" hidden="false" customHeight="false" outlineLevel="0" collapsed="false">
      <c r="D4476" s="2"/>
      <c r="E4476" s="2"/>
    </row>
    <row r="4477" customFormat="false" ht="13" hidden="false" customHeight="false" outlineLevel="0" collapsed="false">
      <c r="D4477" s="2"/>
      <c r="E4477" s="2"/>
    </row>
    <row r="4478" customFormat="false" ht="13" hidden="false" customHeight="false" outlineLevel="0" collapsed="false">
      <c r="D4478" s="2"/>
      <c r="E4478" s="2"/>
    </row>
    <row r="4479" customFormat="false" ht="13" hidden="false" customHeight="false" outlineLevel="0" collapsed="false">
      <c r="D4479" s="2"/>
      <c r="E4479" s="2"/>
    </row>
    <row r="4480" customFormat="false" ht="13" hidden="false" customHeight="false" outlineLevel="0" collapsed="false">
      <c r="D4480" s="2"/>
      <c r="E4480" s="2"/>
    </row>
    <row r="4481" customFormat="false" ht="13" hidden="false" customHeight="false" outlineLevel="0" collapsed="false">
      <c r="D4481" s="2"/>
      <c r="E4481" s="2"/>
    </row>
    <row r="4482" customFormat="false" ht="13" hidden="false" customHeight="false" outlineLevel="0" collapsed="false">
      <c r="D4482" s="2"/>
      <c r="E4482" s="2"/>
    </row>
    <row r="4483" customFormat="false" ht="13" hidden="false" customHeight="false" outlineLevel="0" collapsed="false">
      <c r="D4483" s="2"/>
      <c r="E4483" s="2"/>
    </row>
    <row r="4484" customFormat="false" ht="13" hidden="false" customHeight="false" outlineLevel="0" collapsed="false">
      <c r="D4484" s="2"/>
      <c r="E4484" s="2"/>
    </row>
    <row r="4485" customFormat="false" ht="13" hidden="false" customHeight="false" outlineLevel="0" collapsed="false">
      <c r="D4485" s="2"/>
      <c r="E4485" s="2"/>
    </row>
    <row r="4486" customFormat="false" ht="13" hidden="false" customHeight="false" outlineLevel="0" collapsed="false">
      <c r="D4486" s="2"/>
      <c r="E4486" s="2"/>
    </row>
    <row r="4487" customFormat="false" ht="13" hidden="false" customHeight="false" outlineLevel="0" collapsed="false">
      <c r="D4487" s="2"/>
      <c r="E4487" s="2"/>
    </row>
    <row r="4488" customFormat="false" ht="13" hidden="false" customHeight="false" outlineLevel="0" collapsed="false">
      <c r="D4488" s="2"/>
      <c r="E4488" s="2"/>
    </row>
    <row r="4489" customFormat="false" ht="13" hidden="false" customHeight="false" outlineLevel="0" collapsed="false">
      <c r="D4489" s="2"/>
      <c r="E4489" s="2"/>
    </row>
    <row r="4490" customFormat="false" ht="13" hidden="false" customHeight="false" outlineLevel="0" collapsed="false">
      <c r="D4490" s="2"/>
      <c r="E4490" s="2"/>
    </row>
    <row r="4491" customFormat="false" ht="13" hidden="false" customHeight="false" outlineLevel="0" collapsed="false">
      <c r="D4491" s="2"/>
      <c r="E4491" s="2"/>
    </row>
    <row r="4492" customFormat="false" ht="13" hidden="false" customHeight="false" outlineLevel="0" collapsed="false">
      <c r="D4492" s="2"/>
      <c r="E4492" s="2"/>
    </row>
    <row r="4493" customFormat="false" ht="13" hidden="false" customHeight="false" outlineLevel="0" collapsed="false">
      <c r="D4493" s="2"/>
      <c r="E4493" s="2"/>
    </row>
    <row r="4494" customFormat="false" ht="13" hidden="false" customHeight="false" outlineLevel="0" collapsed="false">
      <c r="D4494" s="2"/>
      <c r="E4494" s="2"/>
    </row>
    <row r="4495" customFormat="false" ht="13" hidden="false" customHeight="false" outlineLevel="0" collapsed="false">
      <c r="D4495" s="2"/>
      <c r="E4495" s="2"/>
    </row>
    <row r="4496" customFormat="false" ht="13" hidden="false" customHeight="false" outlineLevel="0" collapsed="false">
      <c r="D4496" s="2"/>
      <c r="E4496" s="2"/>
    </row>
    <row r="4497" customFormat="false" ht="13" hidden="false" customHeight="false" outlineLevel="0" collapsed="false">
      <c r="D4497" s="2"/>
      <c r="E4497" s="2"/>
    </row>
    <row r="4498" customFormat="false" ht="13" hidden="false" customHeight="false" outlineLevel="0" collapsed="false">
      <c r="D4498" s="2"/>
      <c r="E4498" s="2"/>
    </row>
    <row r="4499" customFormat="false" ht="13" hidden="false" customHeight="false" outlineLevel="0" collapsed="false">
      <c r="D4499" s="2"/>
      <c r="E4499" s="2"/>
    </row>
    <row r="4500" customFormat="false" ht="13" hidden="false" customHeight="false" outlineLevel="0" collapsed="false">
      <c r="D4500" s="2"/>
      <c r="E4500" s="2"/>
    </row>
    <row r="4501" customFormat="false" ht="13" hidden="false" customHeight="false" outlineLevel="0" collapsed="false">
      <c r="D4501" s="2"/>
      <c r="E4501" s="2"/>
    </row>
    <row r="4502" customFormat="false" ht="13" hidden="false" customHeight="false" outlineLevel="0" collapsed="false">
      <c r="D4502" s="2"/>
      <c r="E4502" s="2"/>
    </row>
    <row r="4503" customFormat="false" ht="13" hidden="false" customHeight="false" outlineLevel="0" collapsed="false">
      <c r="D4503" s="2"/>
      <c r="E4503" s="2"/>
    </row>
    <row r="4504" customFormat="false" ht="13" hidden="false" customHeight="false" outlineLevel="0" collapsed="false">
      <c r="D4504" s="2"/>
      <c r="E4504" s="2"/>
    </row>
    <row r="4505" customFormat="false" ht="13" hidden="false" customHeight="false" outlineLevel="0" collapsed="false">
      <c r="D4505" s="2"/>
      <c r="E4505" s="2"/>
    </row>
    <row r="4506" customFormat="false" ht="13" hidden="false" customHeight="false" outlineLevel="0" collapsed="false">
      <c r="D4506" s="2"/>
      <c r="E4506" s="2"/>
    </row>
    <row r="4507" customFormat="false" ht="13" hidden="false" customHeight="false" outlineLevel="0" collapsed="false">
      <c r="D4507" s="2"/>
      <c r="E4507" s="2"/>
    </row>
    <row r="4508" customFormat="false" ht="13" hidden="false" customHeight="false" outlineLevel="0" collapsed="false">
      <c r="D4508" s="2"/>
      <c r="E4508" s="2"/>
    </row>
    <row r="4509" customFormat="false" ht="13" hidden="false" customHeight="false" outlineLevel="0" collapsed="false">
      <c r="D4509" s="2"/>
      <c r="E4509" s="2"/>
    </row>
    <row r="4510" customFormat="false" ht="13" hidden="false" customHeight="false" outlineLevel="0" collapsed="false">
      <c r="D4510" s="2"/>
      <c r="E4510" s="2"/>
    </row>
    <row r="4511" customFormat="false" ht="13" hidden="false" customHeight="false" outlineLevel="0" collapsed="false">
      <c r="D4511" s="2"/>
      <c r="E4511" s="2"/>
    </row>
    <row r="4512" customFormat="false" ht="13" hidden="false" customHeight="false" outlineLevel="0" collapsed="false">
      <c r="D4512" s="2"/>
      <c r="E4512" s="2"/>
    </row>
    <row r="4513" customFormat="false" ht="13" hidden="false" customHeight="false" outlineLevel="0" collapsed="false">
      <c r="D4513" s="2"/>
      <c r="E4513" s="2"/>
    </row>
    <row r="4514" customFormat="false" ht="13" hidden="false" customHeight="false" outlineLevel="0" collapsed="false">
      <c r="D4514" s="2"/>
      <c r="E4514" s="2"/>
    </row>
    <row r="4515" customFormat="false" ht="13" hidden="false" customHeight="false" outlineLevel="0" collapsed="false">
      <c r="D4515" s="2"/>
      <c r="E4515" s="2"/>
    </row>
    <row r="4516" customFormat="false" ht="13" hidden="false" customHeight="false" outlineLevel="0" collapsed="false">
      <c r="D4516" s="2"/>
      <c r="E4516" s="2"/>
    </row>
    <row r="4517" customFormat="false" ht="13" hidden="false" customHeight="false" outlineLevel="0" collapsed="false">
      <c r="D4517" s="2"/>
      <c r="E4517" s="2"/>
    </row>
    <row r="4518" customFormat="false" ht="13" hidden="false" customHeight="false" outlineLevel="0" collapsed="false">
      <c r="D4518" s="2"/>
      <c r="E4518" s="2"/>
    </row>
    <row r="4519" customFormat="false" ht="13" hidden="false" customHeight="false" outlineLevel="0" collapsed="false">
      <c r="D4519" s="2"/>
      <c r="E4519" s="2"/>
    </row>
    <row r="4520" customFormat="false" ht="13" hidden="false" customHeight="false" outlineLevel="0" collapsed="false">
      <c r="D4520" s="2"/>
      <c r="E4520" s="2"/>
    </row>
    <row r="4521" customFormat="false" ht="13" hidden="false" customHeight="false" outlineLevel="0" collapsed="false">
      <c r="D4521" s="2"/>
      <c r="E4521" s="2"/>
    </row>
    <row r="4522" customFormat="false" ht="13" hidden="false" customHeight="false" outlineLevel="0" collapsed="false">
      <c r="D4522" s="2"/>
      <c r="E4522" s="2"/>
    </row>
    <row r="4523" customFormat="false" ht="13" hidden="false" customHeight="false" outlineLevel="0" collapsed="false">
      <c r="D4523" s="2"/>
      <c r="E4523" s="2"/>
    </row>
    <row r="4524" customFormat="false" ht="13" hidden="false" customHeight="false" outlineLevel="0" collapsed="false">
      <c r="D4524" s="2"/>
      <c r="E4524" s="2"/>
    </row>
    <row r="4525" customFormat="false" ht="13" hidden="false" customHeight="false" outlineLevel="0" collapsed="false">
      <c r="D4525" s="2"/>
      <c r="E4525" s="2"/>
    </row>
    <row r="4526" customFormat="false" ht="13" hidden="false" customHeight="false" outlineLevel="0" collapsed="false">
      <c r="D4526" s="2"/>
      <c r="E4526" s="2"/>
    </row>
    <row r="4527" customFormat="false" ht="13" hidden="false" customHeight="false" outlineLevel="0" collapsed="false">
      <c r="D4527" s="2"/>
      <c r="E4527" s="2"/>
    </row>
    <row r="4528" customFormat="false" ht="13" hidden="false" customHeight="false" outlineLevel="0" collapsed="false">
      <c r="D4528" s="2"/>
      <c r="E4528" s="2"/>
    </row>
    <row r="4529" customFormat="false" ht="13" hidden="false" customHeight="false" outlineLevel="0" collapsed="false">
      <c r="D4529" s="2"/>
      <c r="E4529" s="2"/>
    </row>
    <row r="4530" customFormat="false" ht="13" hidden="false" customHeight="false" outlineLevel="0" collapsed="false">
      <c r="D4530" s="2"/>
      <c r="E4530" s="2"/>
    </row>
    <row r="4531" customFormat="false" ht="13" hidden="false" customHeight="false" outlineLevel="0" collapsed="false">
      <c r="D4531" s="2"/>
      <c r="E4531" s="2"/>
    </row>
    <row r="4532" customFormat="false" ht="13" hidden="false" customHeight="false" outlineLevel="0" collapsed="false">
      <c r="D4532" s="2"/>
      <c r="E4532" s="2"/>
    </row>
    <row r="4533" customFormat="false" ht="13" hidden="false" customHeight="false" outlineLevel="0" collapsed="false">
      <c r="D4533" s="2"/>
      <c r="E4533" s="2"/>
    </row>
    <row r="4534" customFormat="false" ht="13" hidden="false" customHeight="false" outlineLevel="0" collapsed="false">
      <c r="D4534" s="2"/>
      <c r="E4534" s="2"/>
    </row>
    <row r="4535" customFormat="false" ht="13" hidden="false" customHeight="false" outlineLevel="0" collapsed="false">
      <c r="D4535" s="2"/>
      <c r="E4535" s="2"/>
    </row>
    <row r="4536" customFormat="false" ht="13" hidden="false" customHeight="false" outlineLevel="0" collapsed="false">
      <c r="D4536" s="2"/>
      <c r="E4536" s="2"/>
    </row>
    <row r="4537" customFormat="false" ht="13" hidden="false" customHeight="false" outlineLevel="0" collapsed="false">
      <c r="D4537" s="2"/>
      <c r="E4537" s="2"/>
    </row>
    <row r="4538" customFormat="false" ht="13" hidden="false" customHeight="false" outlineLevel="0" collapsed="false">
      <c r="D4538" s="2"/>
      <c r="E4538" s="2"/>
    </row>
    <row r="4539" customFormat="false" ht="13" hidden="false" customHeight="false" outlineLevel="0" collapsed="false">
      <c r="D4539" s="2"/>
      <c r="E4539" s="2"/>
    </row>
    <row r="4540" customFormat="false" ht="13" hidden="false" customHeight="false" outlineLevel="0" collapsed="false">
      <c r="D4540" s="2"/>
      <c r="E4540" s="2"/>
    </row>
    <row r="4541" customFormat="false" ht="13" hidden="false" customHeight="false" outlineLevel="0" collapsed="false">
      <c r="D4541" s="2"/>
      <c r="E4541" s="2"/>
    </row>
    <row r="4542" customFormat="false" ht="13" hidden="false" customHeight="false" outlineLevel="0" collapsed="false">
      <c r="D4542" s="2"/>
      <c r="E4542" s="2"/>
    </row>
    <row r="4543" customFormat="false" ht="13" hidden="false" customHeight="false" outlineLevel="0" collapsed="false">
      <c r="D4543" s="2"/>
      <c r="E4543" s="2"/>
    </row>
    <row r="4544" customFormat="false" ht="13" hidden="false" customHeight="false" outlineLevel="0" collapsed="false">
      <c r="D4544" s="2"/>
      <c r="E4544" s="2"/>
    </row>
    <row r="4545" customFormat="false" ht="13" hidden="false" customHeight="false" outlineLevel="0" collapsed="false">
      <c r="D4545" s="2"/>
      <c r="E4545" s="2"/>
    </row>
    <row r="4546" customFormat="false" ht="13" hidden="false" customHeight="false" outlineLevel="0" collapsed="false">
      <c r="D4546" s="2"/>
      <c r="E4546" s="2"/>
    </row>
    <row r="4547" customFormat="false" ht="13" hidden="false" customHeight="false" outlineLevel="0" collapsed="false">
      <c r="D4547" s="2"/>
      <c r="E4547" s="2"/>
    </row>
    <row r="4548" customFormat="false" ht="13" hidden="false" customHeight="false" outlineLevel="0" collapsed="false">
      <c r="D4548" s="2"/>
      <c r="E4548" s="2"/>
    </row>
    <row r="4549" customFormat="false" ht="13" hidden="false" customHeight="false" outlineLevel="0" collapsed="false">
      <c r="D4549" s="2"/>
      <c r="E4549" s="2"/>
    </row>
    <row r="4550" customFormat="false" ht="13" hidden="false" customHeight="false" outlineLevel="0" collapsed="false">
      <c r="D4550" s="2"/>
      <c r="E4550" s="2"/>
    </row>
    <row r="4551" customFormat="false" ht="13" hidden="false" customHeight="false" outlineLevel="0" collapsed="false">
      <c r="D4551" s="2"/>
      <c r="E4551" s="2"/>
    </row>
    <row r="4552" customFormat="false" ht="13" hidden="false" customHeight="false" outlineLevel="0" collapsed="false">
      <c r="D4552" s="2"/>
      <c r="E4552" s="2"/>
    </row>
    <row r="4553" customFormat="false" ht="13" hidden="false" customHeight="false" outlineLevel="0" collapsed="false">
      <c r="D4553" s="2"/>
      <c r="E4553" s="2"/>
    </row>
    <row r="4554" customFormat="false" ht="13" hidden="false" customHeight="false" outlineLevel="0" collapsed="false">
      <c r="D4554" s="2"/>
      <c r="E4554" s="2"/>
    </row>
    <row r="4555" customFormat="false" ht="13" hidden="false" customHeight="false" outlineLevel="0" collapsed="false">
      <c r="D4555" s="2"/>
      <c r="E4555" s="2"/>
    </row>
    <row r="4556" customFormat="false" ht="13" hidden="false" customHeight="false" outlineLevel="0" collapsed="false">
      <c r="D4556" s="2"/>
      <c r="E4556" s="2"/>
    </row>
    <row r="4557" customFormat="false" ht="13" hidden="false" customHeight="false" outlineLevel="0" collapsed="false">
      <c r="D4557" s="2"/>
      <c r="E4557" s="2"/>
    </row>
    <row r="4558" customFormat="false" ht="13" hidden="false" customHeight="false" outlineLevel="0" collapsed="false">
      <c r="D4558" s="2"/>
      <c r="E4558" s="2"/>
    </row>
    <row r="4559" customFormat="false" ht="13" hidden="false" customHeight="false" outlineLevel="0" collapsed="false">
      <c r="D4559" s="2"/>
      <c r="E4559" s="2"/>
    </row>
    <row r="4560" customFormat="false" ht="13" hidden="false" customHeight="false" outlineLevel="0" collapsed="false">
      <c r="D4560" s="2"/>
      <c r="E4560" s="2"/>
    </row>
    <row r="4561" customFormat="false" ht="13" hidden="false" customHeight="false" outlineLevel="0" collapsed="false">
      <c r="D4561" s="2"/>
      <c r="E4561" s="2"/>
    </row>
    <row r="4562" customFormat="false" ht="13" hidden="false" customHeight="false" outlineLevel="0" collapsed="false">
      <c r="D4562" s="2"/>
      <c r="E4562" s="2"/>
    </row>
    <row r="4563" customFormat="false" ht="13" hidden="false" customHeight="false" outlineLevel="0" collapsed="false">
      <c r="D4563" s="2"/>
      <c r="E4563" s="2"/>
    </row>
    <row r="4564" customFormat="false" ht="13" hidden="false" customHeight="false" outlineLevel="0" collapsed="false">
      <c r="D4564" s="2"/>
      <c r="E4564" s="2"/>
    </row>
    <row r="4565" customFormat="false" ht="13" hidden="false" customHeight="false" outlineLevel="0" collapsed="false">
      <c r="D4565" s="2"/>
      <c r="E4565" s="2"/>
    </row>
    <row r="4566" customFormat="false" ht="13" hidden="false" customHeight="false" outlineLevel="0" collapsed="false">
      <c r="D4566" s="2"/>
      <c r="E4566" s="2"/>
    </row>
    <row r="4567" customFormat="false" ht="13" hidden="false" customHeight="false" outlineLevel="0" collapsed="false">
      <c r="D4567" s="2"/>
      <c r="E4567" s="2"/>
    </row>
    <row r="4568" customFormat="false" ht="13" hidden="false" customHeight="false" outlineLevel="0" collapsed="false">
      <c r="D4568" s="2"/>
      <c r="E4568" s="2"/>
    </row>
    <row r="4569" customFormat="false" ht="13" hidden="false" customHeight="false" outlineLevel="0" collapsed="false">
      <c r="D4569" s="2"/>
      <c r="E4569" s="2"/>
    </row>
    <row r="4570" customFormat="false" ht="13" hidden="false" customHeight="false" outlineLevel="0" collapsed="false">
      <c r="D4570" s="2"/>
      <c r="E4570" s="2"/>
    </row>
    <row r="4571" customFormat="false" ht="13" hidden="false" customHeight="false" outlineLevel="0" collapsed="false">
      <c r="D4571" s="2"/>
      <c r="E4571" s="2"/>
    </row>
    <row r="4572" customFormat="false" ht="13" hidden="false" customHeight="false" outlineLevel="0" collapsed="false">
      <c r="D4572" s="2"/>
      <c r="E4572" s="2"/>
    </row>
    <row r="4573" customFormat="false" ht="13" hidden="false" customHeight="false" outlineLevel="0" collapsed="false">
      <c r="D4573" s="2"/>
      <c r="E4573" s="2"/>
    </row>
    <row r="4574" customFormat="false" ht="13" hidden="false" customHeight="false" outlineLevel="0" collapsed="false">
      <c r="D4574" s="2"/>
      <c r="E4574" s="2"/>
    </row>
    <row r="4575" customFormat="false" ht="13" hidden="false" customHeight="false" outlineLevel="0" collapsed="false">
      <c r="D4575" s="2"/>
      <c r="E4575" s="2"/>
    </row>
    <row r="4576" customFormat="false" ht="13" hidden="false" customHeight="false" outlineLevel="0" collapsed="false">
      <c r="D4576" s="2"/>
      <c r="E4576" s="2"/>
    </row>
    <row r="4577" customFormat="false" ht="13" hidden="false" customHeight="false" outlineLevel="0" collapsed="false">
      <c r="D4577" s="2"/>
      <c r="E4577" s="2"/>
    </row>
    <row r="4578" customFormat="false" ht="13" hidden="false" customHeight="false" outlineLevel="0" collapsed="false">
      <c r="D4578" s="2"/>
      <c r="E4578" s="2"/>
    </row>
    <row r="4579" customFormat="false" ht="13" hidden="false" customHeight="false" outlineLevel="0" collapsed="false">
      <c r="D4579" s="2"/>
      <c r="E4579" s="2"/>
    </row>
    <row r="4580" customFormat="false" ht="13" hidden="false" customHeight="false" outlineLevel="0" collapsed="false">
      <c r="D4580" s="2"/>
      <c r="E4580" s="2"/>
    </row>
    <row r="4581" customFormat="false" ht="13" hidden="false" customHeight="false" outlineLevel="0" collapsed="false">
      <c r="D4581" s="2"/>
      <c r="E4581" s="2"/>
    </row>
    <row r="4582" customFormat="false" ht="13" hidden="false" customHeight="false" outlineLevel="0" collapsed="false">
      <c r="D4582" s="2"/>
      <c r="E4582" s="2"/>
    </row>
    <row r="4583" customFormat="false" ht="13" hidden="false" customHeight="false" outlineLevel="0" collapsed="false">
      <c r="D4583" s="2"/>
      <c r="E4583" s="2"/>
    </row>
    <row r="4584" customFormat="false" ht="13" hidden="false" customHeight="false" outlineLevel="0" collapsed="false">
      <c r="D4584" s="2"/>
      <c r="E4584" s="2"/>
    </row>
  </sheetData>
  <mergeCells count="2">
    <mergeCell ref="A8:A9"/>
    <mergeCell ref="G8:G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2004-05-15T16:37:06Z</dcterms:created>
  <dc:creator/>
  <dc:description/>
  <dc:language>en-US</dc:language>
  <cp:lastModifiedBy>Microsoft Office User</cp:lastModifiedBy>
  <cp:lastPrinted>2006-04-20T18:37:37Z</cp:lastPrinted>
  <dcterms:modified xsi:type="dcterms:W3CDTF">2017-12-06T14:47:54Z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